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KG\2026\Klaster 3\Non\"/>
    </mc:Choice>
  </mc:AlternateContent>
  <xr:revisionPtr revIDLastSave="0" documentId="13_ncr:1_{D3B07A68-D232-4BAD-8734-C47718134972}" xr6:coauthVersionLast="45" xr6:coauthVersionMax="45" xr10:uidLastSave="{00000000-0000-0000-0000-000000000000}"/>
  <bookViews>
    <workbookView xWindow="-108" yWindow="-108" windowWidth="23256" windowHeight="12576" tabRatio="750" xr2:uid="{00000000-000D-0000-FFFF-FFFF00000000}"/>
  </bookViews>
  <sheets>
    <sheet name="Petunjuk" sheetId="65" r:id="rId1"/>
    <sheet name="JANUARI" sheetId="66" r:id="rId2"/>
    <sheet name="PEBRUARI" sheetId="69" r:id="rId3"/>
    <sheet name="MARET" sheetId="70" r:id="rId4"/>
    <sheet name="APRIL" sheetId="71" r:id="rId5"/>
    <sheet name="MEI" sheetId="72" r:id="rId6"/>
    <sheet name="JUNI" sheetId="73" r:id="rId7"/>
    <sheet name="JULI" sheetId="74" r:id="rId8"/>
    <sheet name="AGUSTUS" sheetId="75" r:id="rId9"/>
    <sheet name="SEPTEMBER" sheetId="76" r:id="rId10"/>
    <sheet name="OKTOBER" sheetId="77" r:id="rId11"/>
    <sheet name="NOPEMBER" sheetId="78" r:id="rId12"/>
    <sheet name="DESEMBER" sheetId="79" r:id="rId13"/>
    <sheet name="M1" sheetId="67" state="hidden" r:id="rId14"/>
    <sheet name="Rekap" sheetId="68" r:id="rId15"/>
    <sheet name="Sheet1" sheetId="64" r:id="rId16"/>
  </sheets>
  <definedNames>
    <definedName name="_xlnm._FilterDatabase" localSheetId="8" hidden="1">AGUSTUS!$B$4:$AQ$504</definedName>
    <definedName name="_xlnm._FilterDatabase" localSheetId="4" hidden="1">APRIL!$B$4:$AQ$504</definedName>
    <definedName name="_xlnm._FilterDatabase" localSheetId="12" hidden="1">DESEMBER!$B$4:$AQ$504</definedName>
    <definedName name="_xlnm._FilterDatabase" localSheetId="1" hidden="1">JANUARI!$B$4:$AQ$504</definedName>
    <definedName name="_xlnm._FilterDatabase" localSheetId="7" hidden="1">JULI!$B$4:$AQ$504</definedName>
    <definedName name="_xlnm._FilterDatabase" localSheetId="6" hidden="1">JUNI!$B$4:$AQ$504</definedName>
    <definedName name="_xlnm._FilterDatabase" localSheetId="3" hidden="1">MARET!$B$4:$AQ$504</definedName>
    <definedName name="_xlnm._FilterDatabase" localSheetId="5" hidden="1">MEI!$B$4:$AQ$504</definedName>
    <definedName name="_xlnm._FilterDatabase" localSheetId="11" hidden="1">NOPEMBER!$B$4:$AQ$504</definedName>
    <definedName name="_xlnm._FilterDatabase" localSheetId="10" hidden="1">OKTOBER!$B$4:$AQ$504</definedName>
    <definedName name="_xlnm._FilterDatabase" localSheetId="2" hidden="1">PEBRUARI!$B$4:$AQ$504</definedName>
    <definedName name="_xlnm._FilterDatabase" localSheetId="9" hidden="1">SEPTEMBER!$B$4:$AQ$504</definedName>
    <definedName name="JR_PAGE_ANCHOR_0_1">#REF!</definedName>
    <definedName name="JR_PAGE_ANCHOR_0_10">#REF!</definedName>
    <definedName name="JR_PAGE_ANCHOR_0_100">#REF!</definedName>
    <definedName name="JR_PAGE_ANCHOR_0_101">#REF!</definedName>
    <definedName name="JR_PAGE_ANCHOR_0_102">#REF!</definedName>
    <definedName name="JR_PAGE_ANCHOR_0_103">#REF!</definedName>
    <definedName name="JR_PAGE_ANCHOR_0_104">#REF!</definedName>
    <definedName name="JR_PAGE_ANCHOR_0_105">#REF!</definedName>
    <definedName name="JR_PAGE_ANCHOR_0_106">#REF!</definedName>
    <definedName name="JR_PAGE_ANCHOR_0_107">#REF!</definedName>
    <definedName name="JR_PAGE_ANCHOR_0_108">#REF!</definedName>
    <definedName name="JR_PAGE_ANCHOR_0_109">#REF!</definedName>
    <definedName name="JR_PAGE_ANCHOR_0_11">#REF!</definedName>
    <definedName name="JR_PAGE_ANCHOR_0_110">#REF!</definedName>
    <definedName name="JR_PAGE_ANCHOR_0_111">#REF!</definedName>
    <definedName name="JR_PAGE_ANCHOR_0_112">#REF!</definedName>
    <definedName name="JR_PAGE_ANCHOR_0_113">#REF!</definedName>
    <definedName name="JR_PAGE_ANCHOR_0_114">#REF!</definedName>
    <definedName name="JR_PAGE_ANCHOR_0_115">#REF!</definedName>
    <definedName name="JR_PAGE_ANCHOR_0_116">#REF!</definedName>
    <definedName name="JR_PAGE_ANCHOR_0_117">#REF!</definedName>
    <definedName name="JR_PAGE_ANCHOR_0_118">#REF!</definedName>
    <definedName name="JR_PAGE_ANCHOR_0_119">#REF!</definedName>
    <definedName name="JR_PAGE_ANCHOR_0_12">#REF!</definedName>
    <definedName name="JR_PAGE_ANCHOR_0_120">#REF!</definedName>
    <definedName name="JR_PAGE_ANCHOR_0_121">#REF!</definedName>
    <definedName name="JR_PAGE_ANCHOR_0_122">#REF!</definedName>
    <definedName name="JR_PAGE_ANCHOR_0_123">#REF!</definedName>
    <definedName name="JR_PAGE_ANCHOR_0_124">#REF!</definedName>
    <definedName name="JR_PAGE_ANCHOR_0_125">#REF!</definedName>
    <definedName name="JR_PAGE_ANCHOR_0_126">#REF!</definedName>
    <definedName name="JR_PAGE_ANCHOR_0_127">#REF!</definedName>
    <definedName name="JR_PAGE_ANCHOR_0_128">#REF!</definedName>
    <definedName name="JR_PAGE_ANCHOR_0_129">#REF!</definedName>
    <definedName name="JR_PAGE_ANCHOR_0_13">#REF!</definedName>
    <definedName name="JR_PAGE_ANCHOR_0_130">#REF!</definedName>
    <definedName name="JR_PAGE_ANCHOR_0_131">#REF!</definedName>
    <definedName name="JR_PAGE_ANCHOR_0_132">#REF!</definedName>
    <definedName name="JR_PAGE_ANCHOR_0_133">#REF!</definedName>
    <definedName name="JR_PAGE_ANCHOR_0_134">#REF!</definedName>
    <definedName name="JR_PAGE_ANCHOR_0_135">#REF!</definedName>
    <definedName name="JR_PAGE_ANCHOR_0_136">#REF!</definedName>
    <definedName name="JR_PAGE_ANCHOR_0_137">#REF!</definedName>
    <definedName name="JR_PAGE_ANCHOR_0_138">#REF!</definedName>
    <definedName name="JR_PAGE_ANCHOR_0_139">#REF!</definedName>
    <definedName name="JR_PAGE_ANCHOR_0_14">#REF!</definedName>
    <definedName name="JR_PAGE_ANCHOR_0_140">#REF!</definedName>
    <definedName name="JR_PAGE_ANCHOR_0_141">#REF!</definedName>
    <definedName name="JR_PAGE_ANCHOR_0_142">#REF!</definedName>
    <definedName name="JR_PAGE_ANCHOR_0_143">#REF!</definedName>
    <definedName name="JR_PAGE_ANCHOR_0_144">#REF!</definedName>
    <definedName name="JR_PAGE_ANCHOR_0_145">#REF!</definedName>
    <definedName name="JR_PAGE_ANCHOR_0_146">#REF!</definedName>
    <definedName name="JR_PAGE_ANCHOR_0_147">#REF!</definedName>
    <definedName name="JR_PAGE_ANCHOR_0_148">#REF!</definedName>
    <definedName name="JR_PAGE_ANCHOR_0_149">#REF!</definedName>
    <definedName name="JR_PAGE_ANCHOR_0_15">#REF!</definedName>
    <definedName name="JR_PAGE_ANCHOR_0_150">#REF!</definedName>
    <definedName name="JR_PAGE_ANCHOR_0_151">#REF!</definedName>
    <definedName name="JR_PAGE_ANCHOR_0_152">#REF!</definedName>
    <definedName name="JR_PAGE_ANCHOR_0_153">#REF!</definedName>
    <definedName name="JR_PAGE_ANCHOR_0_154">#REF!</definedName>
    <definedName name="JR_PAGE_ANCHOR_0_155">#REF!</definedName>
    <definedName name="JR_PAGE_ANCHOR_0_156">#REF!</definedName>
    <definedName name="JR_PAGE_ANCHOR_0_157">#REF!</definedName>
    <definedName name="JR_PAGE_ANCHOR_0_158">#REF!</definedName>
    <definedName name="JR_PAGE_ANCHOR_0_159">#REF!</definedName>
    <definedName name="JR_PAGE_ANCHOR_0_16">#REF!</definedName>
    <definedName name="JR_PAGE_ANCHOR_0_160">#REF!</definedName>
    <definedName name="JR_PAGE_ANCHOR_0_161">#REF!</definedName>
    <definedName name="JR_PAGE_ANCHOR_0_162">#REF!</definedName>
    <definedName name="JR_PAGE_ANCHOR_0_163">#REF!</definedName>
    <definedName name="JR_PAGE_ANCHOR_0_164">#REF!</definedName>
    <definedName name="JR_PAGE_ANCHOR_0_165">#REF!</definedName>
    <definedName name="JR_PAGE_ANCHOR_0_166">#REF!</definedName>
    <definedName name="JR_PAGE_ANCHOR_0_167">#REF!</definedName>
    <definedName name="JR_PAGE_ANCHOR_0_168">#REF!</definedName>
    <definedName name="JR_PAGE_ANCHOR_0_169">#REF!</definedName>
    <definedName name="JR_PAGE_ANCHOR_0_17">#REF!</definedName>
    <definedName name="JR_PAGE_ANCHOR_0_170">#REF!</definedName>
    <definedName name="JR_PAGE_ANCHOR_0_171">#REF!</definedName>
    <definedName name="JR_PAGE_ANCHOR_0_172">#REF!</definedName>
    <definedName name="JR_PAGE_ANCHOR_0_173">#REF!</definedName>
    <definedName name="JR_PAGE_ANCHOR_0_174">#REF!</definedName>
    <definedName name="JR_PAGE_ANCHOR_0_175">#REF!</definedName>
    <definedName name="JR_PAGE_ANCHOR_0_176">#REF!</definedName>
    <definedName name="JR_PAGE_ANCHOR_0_177">#REF!</definedName>
    <definedName name="JR_PAGE_ANCHOR_0_178">#REF!</definedName>
    <definedName name="JR_PAGE_ANCHOR_0_179">#REF!</definedName>
    <definedName name="JR_PAGE_ANCHOR_0_18">#REF!</definedName>
    <definedName name="JR_PAGE_ANCHOR_0_180">#REF!</definedName>
    <definedName name="JR_PAGE_ANCHOR_0_181">#REF!</definedName>
    <definedName name="JR_PAGE_ANCHOR_0_182">#REF!</definedName>
    <definedName name="JR_PAGE_ANCHOR_0_183">#REF!</definedName>
    <definedName name="JR_PAGE_ANCHOR_0_184">#REF!</definedName>
    <definedName name="JR_PAGE_ANCHOR_0_185">#REF!</definedName>
    <definedName name="JR_PAGE_ANCHOR_0_186">#REF!</definedName>
    <definedName name="JR_PAGE_ANCHOR_0_187">#REF!</definedName>
    <definedName name="JR_PAGE_ANCHOR_0_188">#REF!</definedName>
    <definedName name="JR_PAGE_ANCHOR_0_189">#REF!</definedName>
    <definedName name="JR_PAGE_ANCHOR_0_19">#REF!</definedName>
    <definedName name="JR_PAGE_ANCHOR_0_190">#REF!</definedName>
    <definedName name="JR_PAGE_ANCHOR_0_191">#REF!</definedName>
    <definedName name="JR_PAGE_ANCHOR_0_192">#REF!</definedName>
    <definedName name="JR_PAGE_ANCHOR_0_193">#REF!</definedName>
    <definedName name="JR_PAGE_ANCHOR_0_194">#REF!</definedName>
    <definedName name="JR_PAGE_ANCHOR_0_195">#REF!</definedName>
    <definedName name="JR_PAGE_ANCHOR_0_196">#REF!</definedName>
    <definedName name="JR_PAGE_ANCHOR_0_197">#REF!</definedName>
    <definedName name="JR_PAGE_ANCHOR_0_198">#REF!</definedName>
    <definedName name="JR_PAGE_ANCHOR_0_199">#REF!</definedName>
    <definedName name="JR_PAGE_ANCHOR_0_2">#REF!</definedName>
    <definedName name="JR_PAGE_ANCHOR_0_20">#REF!</definedName>
    <definedName name="JR_PAGE_ANCHOR_0_200">#REF!</definedName>
    <definedName name="JR_PAGE_ANCHOR_0_201">#REF!</definedName>
    <definedName name="JR_PAGE_ANCHOR_0_202">#REF!</definedName>
    <definedName name="JR_PAGE_ANCHOR_0_203">#REF!</definedName>
    <definedName name="JR_PAGE_ANCHOR_0_204">#REF!</definedName>
    <definedName name="JR_PAGE_ANCHOR_0_205">#REF!</definedName>
    <definedName name="JR_PAGE_ANCHOR_0_206">#REF!</definedName>
    <definedName name="JR_PAGE_ANCHOR_0_207">#REF!</definedName>
    <definedName name="JR_PAGE_ANCHOR_0_208">#REF!</definedName>
    <definedName name="JR_PAGE_ANCHOR_0_209">#REF!</definedName>
    <definedName name="JR_PAGE_ANCHOR_0_21">#REF!</definedName>
    <definedName name="JR_PAGE_ANCHOR_0_210">#REF!</definedName>
    <definedName name="JR_PAGE_ANCHOR_0_211">#REF!</definedName>
    <definedName name="JR_PAGE_ANCHOR_0_212">#REF!</definedName>
    <definedName name="JR_PAGE_ANCHOR_0_213">#REF!</definedName>
    <definedName name="JR_PAGE_ANCHOR_0_214">#REF!</definedName>
    <definedName name="JR_PAGE_ANCHOR_0_215">#REF!</definedName>
    <definedName name="JR_PAGE_ANCHOR_0_216">#REF!</definedName>
    <definedName name="JR_PAGE_ANCHOR_0_217">#REF!</definedName>
    <definedName name="JR_PAGE_ANCHOR_0_218">#REF!</definedName>
    <definedName name="JR_PAGE_ANCHOR_0_219">#REF!</definedName>
    <definedName name="JR_PAGE_ANCHOR_0_22">#REF!</definedName>
    <definedName name="JR_PAGE_ANCHOR_0_220">#REF!</definedName>
    <definedName name="JR_PAGE_ANCHOR_0_221">#REF!</definedName>
    <definedName name="JR_PAGE_ANCHOR_0_222">#REF!</definedName>
    <definedName name="JR_PAGE_ANCHOR_0_223">#REF!</definedName>
    <definedName name="JR_PAGE_ANCHOR_0_224">#REF!</definedName>
    <definedName name="JR_PAGE_ANCHOR_0_225">#REF!</definedName>
    <definedName name="JR_PAGE_ANCHOR_0_226">#REF!</definedName>
    <definedName name="JR_PAGE_ANCHOR_0_227">#REF!</definedName>
    <definedName name="JR_PAGE_ANCHOR_0_228">#REF!</definedName>
    <definedName name="JR_PAGE_ANCHOR_0_229">#REF!</definedName>
    <definedName name="JR_PAGE_ANCHOR_0_23">#REF!</definedName>
    <definedName name="JR_PAGE_ANCHOR_0_230">#REF!</definedName>
    <definedName name="JR_PAGE_ANCHOR_0_231">#REF!</definedName>
    <definedName name="JR_PAGE_ANCHOR_0_232">#REF!</definedName>
    <definedName name="JR_PAGE_ANCHOR_0_233">#REF!</definedName>
    <definedName name="JR_PAGE_ANCHOR_0_234">#REF!</definedName>
    <definedName name="JR_PAGE_ANCHOR_0_235">#REF!</definedName>
    <definedName name="JR_PAGE_ANCHOR_0_236">#REF!</definedName>
    <definedName name="JR_PAGE_ANCHOR_0_237">#REF!</definedName>
    <definedName name="JR_PAGE_ANCHOR_0_238">#REF!</definedName>
    <definedName name="JR_PAGE_ANCHOR_0_239">#REF!</definedName>
    <definedName name="JR_PAGE_ANCHOR_0_24">#REF!</definedName>
    <definedName name="JR_PAGE_ANCHOR_0_240">#REF!</definedName>
    <definedName name="JR_PAGE_ANCHOR_0_241">#REF!</definedName>
    <definedName name="JR_PAGE_ANCHOR_0_242">#REF!</definedName>
    <definedName name="JR_PAGE_ANCHOR_0_243">#REF!</definedName>
    <definedName name="JR_PAGE_ANCHOR_0_244">#REF!</definedName>
    <definedName name="JR_PAGE_ANCHOR_0_245">#REF!</definedName>
    <definedName name="JR_PAGE_ANCHOR_0_246">#REF!</definedName>
    <definedName name="JR_PAGE_ANCHOR_0_247">#REF!</definedName>
    <definedName name="JR_PAGE_ANCHOR_0_248">#REF!</definedName>
    <definedName name="JR_PAGE_ANCHOR_0_249">#REF!</definedName>
    <definedName name="JR_PAGE_ANCHOR_0_25">#REF!</definedName>
    <definedName name="JR_PAGE_ANCHOR_0_250">#REF!</definedName>
    <definedName name="JR_PAGE_ANCHOR_0_251">#REF!</definedName>
    <definedName name="JR_PAGE_ANCHOR_0_252">#REF!</definedName>
    <definedName name="JR_PAGE_ANCHOR_0_253">#REF!</definedName>
    <definedName name="JR_PAGE_ANCHOR_0_254">#REF!</definedName>
    <definedName name="JR_PAGE_ANCHOR_0_255">#REF!</definedName>
    <definedName name="JR_PAGE_ANCHOR_0_256">#REF!</definedName>
    <definedName name="JR_PAGE_ANCHOR_0_257">#REF!</definedName>
    <definedName name="JR_PAGE_ANCHOR_0_258">#REF!</definedName>
    <definedName name="JR_PAGE_ANCHOR_0_259">#REF!</definedName>
    <definedName name="JR_PAGE_ANCHOR_0_26">#REF!</definedName>
    <definedName name="JR_PAGE_ANCHOR_0_260">#REF!</definedName>
    <definedName name="JR_PAGE_ANCHOR_0_261">#REF!</definedName>
    <definedName name="JR_PAGE_ANCHOR_0_262">#REF!</definedName>
    <definedName name="JR_PAGE_ANCHOR_0_263">#REF!</definedName>
    <definedName name="JR_PAGE_ANCHOR_0_264">#REF!</definedName>
    <definedName name="JR_PAGE_ANCHOR_0_265">#REF!</definedName>
    <definedName name="JR_PAGE_ANCHOR_0_266">#REF!</definedName>
    <definedName name="JR_PAGE_ANCHOR_0_267">#REF!</definedName>
    <definedName name="JR_PAGE_ANCHOR_0_268">#REF!</definedName>
    <definedName name="JR_PAGE_ANCHOR_0_269">#REF!</definedName>
    <definedName name="JR_PAGE_ANCHOR_0_27">#REF!</definedName>
    <definedName name="JR_PAGE_ANCHOR_0_270">#REF!</definedName>
    <definedName name="JR_PAGE_ANCHOR_0_271">#REF!</definedName>
    <definedName name="JR_PAGE_ANCHOR_0_272">#REF!</definedName>
    <definedName name="JR_PAGE_ANCHOR_0_273">#REF!</definedName>
    <definedName name="JR_PAGE_ANCHOR_0_274">#REF!</definedName>
    <definedName name="JR_PAGE_ANCHOR_0_275">#REF!</definedName>
    <definedName name="JR_PAGE_ANCHOR_0_276">#REF!</definedName>
    <definedName name="JR_PAGE_ANCHOR_0_277">#REF!</definedName>
    <definedName name="JR_PAGE_ANCHOR_0_278">#REF!</definedName>
    <definedName name="JR_PAGE_ANCHOR_0_279">#REF!</definedName>
    <definedName name="JR_PAGE_ANCHOR_0_28">#REF!</definedName>
    <definedName name="JR_PAGE_ANCHOR_0_280">#REF!</definedName>
    <definedName name="JR_PAGE_ANCHOR_0_281">#REF!</definedName>
    <definedName name="JR_PAGE_ANCHOR_0_282">#REF!</definedName>
    <definedName name="JR_PAGE_ANCHOR_0_283">#REF!</definedName>
    <definedName name="JR_PAGE_ANCHOR_0_284">#REF!</definedName>
    <definedName name="JR_PAGE_ANCHOR_0_285">#REF!</definedName>
    <definedName name="JR_PAGE_ANCHOR_0_286">#REF!</definedName>
    <definedName name="JR_PAGE_ANCHOR_0_287">#REF!</definedName>
    <definedName name="JR_PAGE_ANCHOR_0_288">#REF!</definedName>
    <definedName name="JR_PAGE_ANCHOR_0_289">#REF!</definedName>
    <definedName name="JR_PAGE_ANCHOR_0_29">#REF!</definedName>
    <definedName name="JR_PAGE_ANCHOR_0_290">#REF!</definedName>
    <definedName name="JR_PAGE_ANCHOR_0_291">#REF!</definedName>
    <definedName name="JR_PAGE_ANCHOR_0_292">#REF!</definedName>
    <definedName name="JR_PAGE_ANCHOR_0_293">#REF!</definedName>
    <definedName name="JR_PAGE_ANCHOR_0_294">#REF!</definedName>
    <definedName name="JR_PAGE_ANCHOR_0_295">#REF!</definedName>
    <definedName name="JR_PAGE_ANCHOR_0_296">#REF!</definedName>
    <definedName name="JR_PAGE_ANCHOR_0_297">#REF!</definedName>
    <definedName name="JR_PAGE_ANCHOR_0_298">#REF!</definedName>
    <definedName name="JR_PAGE_ANCHOR_0_299">#REF!</definedName>
    <definedName name="JR_PAGE_ANCHOR_0_3">#REF!</definedName>
    <definedName name="JR_PAGE_ANCHOR_0_30">#REF!</definedName>
    <definedName name="JR_PAGE_ANCHOR_0_300">#REF!</definedName>
    <definedName name="JR_PAGE_ANCHOR_0_301">#REF!</definedName>
    <definedName name="JR_PAGE_ANCHOR_0_302">#REF!</definedName>
    <definedName name="JR_PAGE_ANCHOR_0_303">#REF!</definedName>
    <definedName name="JR_PAGE_ANCHOR_0_304">#REF!</definedName>
    <definedName name="JR_PAGE_ANCHOR_0_305">#REF!</definedName>
    <definedName name="JR_PAGE_ANCHOR_0_306">#REF!</definedName>
    <definedName name="JR_PAGE_ANCHOR_0_307">#REF!</definedName>
    <definedName name="JR_PAGE_ANCHOR_0_308">#REF!</definedName>
    <definedName name="JR_PAGE_ANCHOR_0_309">#REF!</definedName>
    <definedName name="JR_PAGE_ANCHOR_0_31">#REF!</definedName>
    <definedName name="JR_PAGE_ANCHOR_0_310">#REF!</definedName>
    <definedName name="JR_PAGE_ANCHOR_0_311">#REF!</definedName>
    <definedName name="JR_PAGE_ANCHOR_0_312">#REF!</definedName>
    <definedName name="JR_PAGE_ANCHOR_0_313">#REF!</definedName>
    <definedName name="JR_PAGE_ANCHOR_0_314">#REF!</definedName>
    <definedName name="JR_PAGE_ANCHOR_0_315">#REF!</definedName>
    <definedName name="JR_PAGE_ANCHOR_0_316">#REF!</definedName>
    <definedName name="JR_PAGE_ANCHOR_0_317">#REF!</definedName>
    <definedName name="JR_PAGE_ANCHOR_0_318">#REF!</definedName>
    <definedName name="JR_PAGE_ANCHOR_0_319">#REF!</definedName>
    <definedName name="JR_PAGE_ANCHOR_0_32">#REF!</definedName>
    <definedName name="JR_PAGE_ANCHOR_0_320">#REF!</definedName>
    <definedName name="JR_PAGE_ANCHOR_0_321">#REF!</definedName>
    <definedName name="JR_PAGE_ANCHOR_0_322">#REF!</definedName>
    <definedName name="JR_PAGE_ANCHOR_0_323">#REF!</definedName>
    <definedName name="JR_PAGE_ANCHOR_0_324">#REF!</definedName>
    <definedName name="JR_PAGE_ANCHOR_0_325">#REF!</definedName>
    <definedName name="JR_PAGE_ANCHOR_0_326">#REF!</definedName>
    <definedName name="JR_PAGE_ANCHOR_0_327">#REF!</definedName>
    <definedName name="JR_PAGE_ANCHOR_0_328">#REF!</definedName>
    <definedName name="JR_PAGE_ANCHOR_0_329">#REF!</definedName>
    <definedName name="JR_PAGE_ANCHOR_0_33">#REF!</definedName>
    <definedName name="JR_PAGE_ANCHOR_0_330">#REF!</definedName>
    <definedName name="JR_PAGE_ANCHOR_0_331">#REF!</definedName>
    <definedName name="JR_PAGE_ANCHOR_0_332">#REF!</definedName>
    <definedName name="JR_PAGE_ANCHOR_0_333">#REF!</definedName>
    <definedName name="JR_PAGE_ANCHOR_0_334">#REF!</definedName>
    <definedName name="JR_PAGE_ANCHOR_0_335">#REF!</definedName>
    <definedName name="JR_PAGE_ANCHOR_0_336">#REF!</definedName>
    <definedName name="JR_PAGE_ANCHOR_0_337">#REF!</definedName>
    <definedName name="JR_PAGE_ANCHOR_0_338">#REF!</definedName>
    <definedName name="JR_PAGE_ANCHOR_0_339">#REF!</definedName>
    <definedName name="JR_PAGE_ANCHOR_0_34">#REF!</definedName>
    <definedName name="JR_PAGE_ANCHOR_0_340">#REF!</definedName>
    <definedName name="JR_PAGE_ANCHOR_0_341">#REF!</definedName>
    <definedName name="JR_PAGE_ANCHOR_0_342">#REF!</definedName>
    <definedName name="JR_PAGE_ANCHOR_0_343">#REF!</definedName>
    <definedName name="JR_PAGE_ANCHOR_0_344">#REF!</definedName>
    <definedName name="JR_PAGE_ANCHOR_0_345">#REF!</definedName>
    <definedName name="JR_PAGE_ANCHOR_0_346">#REF!</definedName>
    <definedName name="JR_PAGE_ANCHOR_0_347">#REF!</definedName>
    <definedName name="JR_PAGE_ANCHOR_0_348">#REF!</definedName>
    <definedName name="JR_PAGE_ANCHOR_0_349">#REF!</definedName>
    <definedName name="JR_PAGE_ANCHOR_0_35">#REF!</definedName>
    <definedName name="JR_PAGE_ANCHOR_0_350">#REF!</definedName>
    <definedName name="JR_PAGE_ANCHOR_0_351">#REF!</definedName>
    <definedName name="JR_PAGE_ANCHOR_0_352">#REF!</definedName>
    <definedName name="JR_PAGE_ANCHOR_0_353">#REF!</definedName>
    <definedName name="JR_PAGE_ANCHOR_0_354">#REF!</definedName>
    <definedName name="JR_PAGE_ANCHOR_0_355">#REF!</definedName>
    <definedName name="JR_PAGE_ANCHOR_0_356">#REF!</definedName>
    <definedName name="JR_PAGE_ANCHOR_0_357">#REF!</definedName>
    <definedName name="JR_PAGE_ANCHOR_0_358">#REF!</definedName>
    <definedName name="JR_PAGE_ANCHOR_0_359">#REF!</definedName>
    <definedName name="JR_PAGE_ANCHOR_0_36">#REF!</definedName>
    <definedName name="JR_PAGE_ANCHOR_0_360">#REF!</definedName>
    <definedName name="JR_PAGE_ANCHOR_0_361">#REF!</definedName>
    <definedName name="JR_PAGE_ANCHOR_0_362">#REF!</definedName>
    <definedName name="JR_PAGE_ANCHOR_0_363">#REF!</definedName>
    <definedName name="JR_PAGE_ANCHOR_0_364">#REF!</definedName>
    <definedName name="JR_PAGE_ANCHOR_0_365">#REF!</definedName>
    <definedName name="JR_PAGE_ANCHOR_0_366">#REF!</definedName>
    <definedName name="JR_PAGE_ANCHOR_0_367">#REF!</definedName>
    <definedName name="JR_PAGE_ANCHOR_0_368">#REF!</definedName>
    <definedName name="JR_PAGE_ANCHOR_0_369">#REF!</definedName>
    <definedName name="JR_PAGE_ANCHOR_0_37">#REF!</definedName>
    <definedName name="JR_PAGE_ANCHOR_0_370">#REF!</definedName>
    <definedName name="JR_PAGE_ANCHOR_0_371">#REF!</definedName>
    <definedName name="JR_PAGE_ANCHOR_0_372">#REF!</definedName>
    <definedName name="JR_PAGE_ANCHOR_0_373">#REF!</definedName>
    <definedName name="JR_PAGE_ANCHOR_0_374">#REF!</definedName>
    <definedName name="JR_PAGE_ANCHOR_0_375">#REF!</definedName>
    <definedName name="JR_PAGE_ANCHOR_0_376">#REF!</definedName>
    <definedName name="JR_PAGE_ANCHOR_0_377">#REF!</definedName>
    <definedName name="JR_PAGE_ANCHOR_0_378">#REF!</definedName>
    <definedName name="JR_PAGE_ANCHOR_0_379">#REF!</definedName>
    <definedName name="JR_PAGE_ANCHOR_0_38">#REF!</definedName>
    <definedName name="JR_PAGE_ANCHOR_0_380">#REF!</definedName>
    <definedName name="JR_PAGE_ANCHOR_0_381">#REF!</definedName>
    <definedName name="JR_PAGE_ANCHOR_0_39">#REF!</definedName>
    <definedName name="JR_PAGE_ANCHOR_0_4">#REF!</definedName>
    <definedName name="JR_PAGE_ANCHOR_0_40">#REF!</definedName>
    <definedName name="JR_PAGE_ANCHOR_0_41">#REF!</definedName>
    <definedName name="JR_PAGE_ANCHOR_0_42">#REF!</definedName>
    <definedName name="JR_PAGE_ANCHOR_0_43">#REF!</definedName>
    <definedName name="JR_PAGE_ANCHOR_0_44">#REF!</definedName>
    <definedName name="JR_PAGE_ANCHOR_0_45">#REF!</definedName>
    <definedName name="JR_PAGE_ANCHOR_0_46">#REF!</definedName>
    <definedName name="JR_PAGE_ANCHOR_0_47">#REF!</definedName>
    <definedName name="JR_PAGE_ANCHOR_0_48">#REF!</definedName>
    <definedName name="JR_PAGE_ANCHOR_0_49">#REF!</definedName>
    <definedName name="JR_PAGE_ANCHOR_0_5">#REF!</definedName>
    <definedName name="JR_PAGE_ANCHOR_0_50">#REF!</definedName>
    <definedName name="JR_PAGE_ANCHOR_0_51">#REF!</definedName>
    <definedName name="JR_PAGE_ANCHOR_0_52">#REF!</definedName>
    <definedName name="JR_PAGE_ANCHOR_0_53">#REF!</definedName>
    <definedName name="JR_PAGE_ANCHOR_0_54">#REF!</definedName>
    <definedName name="JR_PAGE_ANCHOR_0_55">#REF!</definedName>
    <definedName name="JR_PAGE_ANCHOR_0_56">#REF!</definedName>
    <definedName name="JR_PAGE_ANCHOR_0_57">#REF!</definedName>
    <definedName name="JR_PAGE_ANCHOR_0_58">#REF!</definedName>
    <definedName name="JR_PAGE_ANCHOR_0_59">#REF!</definedName>
    <definedName name="JR_PAGE_ANCHOR_0_6">#REF!</definedName>
    <definedName name="JR_PAGE_ANCHOR_0_60">#REF!</definedName>
    <definedName name="JR_PAGE_ANCHOR_0_61">#REF!</definedName>
    <definedName name="JR_PAGE_ANCHOR_0_62">#REF!</definedName>
    <definedName name="JR_PAGE_ANCHOR_0_63">#REF!</definedName>
    <definedName name="JR_PAGE_ANCHOR_0_64">#REF!</definedName>
    <definedName name="JR_PAGE_ANCHOR_0_65">#REF!</definedName>
    <definedName name="JR_PAGE_ANCHOR_0_66">#REF!</definedName>
    <definedName name="JR_PAGE_ANCHOR_0_67">#REF!</definedName>
    <definedName name="JR_PAGE_ANCHOR_0_68">#REF!</definedName>
    <definedName name="JR_PAGE_ANCHOR_0_69">#REF!</definedName>
    <definedName name="JR_PAGE_ANCHOR_0_7">#REF!</definedName>
    <definedName name="JR_PAGE_ANCHOR_0_70">#REF!</definedName>
    <definedName name="JR_PAGE_ANCHOR_0_71">#REF!</definedName>
    <definedName name="JR_PAGE_ANCHOR_0_72">#REF!</definedName>
    <definedName name="JR_PAGE_ANCHOR_0_73">#REF!</definedName>
    <definedName name="JR_PAGE_ANCHOR_0_74">#REF!</definedName>
    <definedName name="JR_PAGE_ANCHOR_0_75">#REF!</definedName>
    <definedName name="JR_PAGE_ANCHOR_0_76">#REF!</definedName>
    <definedName name="JR_PAGE_ANCHOR_0_77">#REF!</definedName>
    <definedName name="JR_PAGE_ANCHOR_0_78">#REF!</definedName>
    <definedName name="JR_PAGE_ANCHOR_0_79">#REF!</definedName>
    <definedName name="JR_PAGE_ANCHOR_0_8">#REF!</definedName>
    <definedName name="JR_PAGE_ANCHOR_0_80">#REF!</definedName>
    <definedName name="JR_PAGE_ANCHOR_0_81">#REF!</definedName>
    <definedName name="JR_PAGE_ANCHOR_0_82">#REF!</definedName>
    <definedName name="JR_PAGE_ANCHOR_0_83">#REF!</definedName>
    <definedName name="JR_PAGE_ANCHOR_0_84">#REF!</definedName>
    <definedName name="JR_PAGE_ANCHOR_0_85">#REF!</definedName>
    <definedName name="JR_PAGE_ANCHOR_0_86">#REF!</definedName>
    <definedName name="JR_PAGE_ANCHOR_0_87">#REF!</definedName>
    <definedName name="JR_PAGE_ANCHOR_0_88">#REF!</definedName>
    <definedName name="JR_PAGE_ANCHOR_0_89">#REF!</definedName>
    <definedName name="JR_PAGE_ANCHOR_0_9">#REF!</definedName>
    <definedName name="JR_PAGE_ANCHOR_0_90">#REF!</definedName>
    <definedName name="JR_PAGE_ANCHOR_0_91">#REF!</definedName>
    <definedName name="JR_PAGE_ANCHOR_0_92">#REF!</definedName>
    <definedName name="JR_PAGE_ANCHOR_0_93">#REF!</definedName>
    <definedName name="JR_PAGE_ANCHOR_0_94">#REF!</definedName>
    <definedName name="JR_PAGE_ANCHOR_0_95">#REF!</definedName>
    <definedName name="JR_PAGE_ANCHOR_0_96">#REF!</definedName>
    <definedName name="JR_PAGE_ANCHOR_0_97">#REF!</definedName>
    <definedName name="JR_PAGE_ANCHOR_0_98">#REF!</definedName>
    <definedName name="JR_PAGE_ANCHOR_0_99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X20" i="68" l="1"/>
  <c r="R20" i="68"/>
  <c r="CY19" i="68"/>
  <c r="CX19" i="68"/>
  <c r="CW19" i="68"/>
  <c r="CV19" i="68"/>
  <c r="CV20" i="68" s="1"/>
  <c r="CU19" i="68"/>
  <c r="CT19" i="68"/>
  <c r="CS19" i="68"/>
  <c r="CR19" i="68"/>
  <c r="CQ19" i="68"/>
  <c r="CQ20" i="68" s="1"/>
  <c r="CP19" i="68"/>
  <c r="CO19" i="68"/>
  <c r="CO20" i="68" s="1"/>
  <c r="CN19" i="68"/>
  <c r="CM19" i="68"/>
  <c r="CL19" i="68"/>
  <c r="CL20" i="68" s="1"/>
  <c r="CK19" i="68"/>
  <c r="CJ19" i="68"/>
  <c r="CI19" i="68"/>
  <c r="CH19" i="68"/>
  <c r="CG19" i="68"/>
  <c r="CG20" i="68" s="1"/>
  <c r="CF19" i="68"/>
  <c r="CE19" i="68"/>
  <c r="CE20" i="68" s="1"/>
  <c r="CD19" i="68"/>
  <c r="CC19" i="68"/>
  <c r="CC20" i="68" s="1"/>
  <c r="CB19" i="68"/>
  <c r="CA19" i="68"/>
  <c r="BZ19" i="68"/>
  <c r="BY19" i="68"/>
  <c r="BX20" i="68" s="1"/>
  <c r="BX19" i="68"/>
  <c r="BW19" i="68"/>
  <c r="BV19" i="68"/>
  <c r="BU19" i="68"/>
  <c r="BT19" i="68"/>
  <c r="BS19" i="68"/>
  <c r="BR19" i="68"/>
  <c r="BR20" i="68" s="1"/>
  <c r="BQ19" i="68"/>
  <c r="BP19" i="68"/>
  <c r="BP20" i="68" s="1"/>
  <c r="AI19" i="68"/>
  <c r="AH19" i="68"/>
  <c r="AH20" i="68" s="1"/>
  <c r="AG19" i="68"/>
  <c r="AF19" i="68"/>
  <c r="AE19" i="68"/>
  <c r="AD19" i="68"/>
  <c r="AC19" i="68"/>
  <c r="AC20" i="68" s="1"/>
  <c r="AB19" i="68"/>
  <c r="AA19" i="68"/>
  <c r="Z19" i="68"/>
  <c r="Z20" i="68" s="1"/>
  <c r="Y19" i="68"/>
  <c r="X19" i="68"/>
  <c r="X20" i="68" s="1"/>
  <c r="W19" i="68"/>
  <c r="V19" i="68"/>
  <c r="U19" i="68"/>
  <c r="T19" i="68"/>
  <c r="T20" i="68" s="1"/>
  <c r="S19" i="68"/>
  <c r="R19" i="68"/>
  <c r="Q19" i="68"/>
  <c r="P19" i="68"/>
  <c r="O19" i="68"/>
  <c r="N19" i="68"/>
  <c r="M19" i="68"/>
  <c r="M20" i="68" s="1"/>
  <c r="L19" i="68"/>
  <c r="K19" i="68"/>
  <c r="K20" i="68" s="1"/>
  <c r="J19" i="68"/>
  <c r="I19" i="68"/>
  <c r="H19" i="68"/>
  <c r="H20" i="68" s="1"/>
  <c r="EX4" i="67" l="1"/>
  <c r="FM4" i="67"/>
  <c r="EZ5" i="67"/>
  <c r="FB5" i="67"/>
  <c r="FD5" i="67"/>
  <c r="FF5" i="67" s="1"/>
  <c r="FE5" i="67"/>
  <c r="FH5" i="67"/>
  <c r="FO5" i="67"/>
  <c r="FQ5" i="67"/>
  <c r="FS5" i="67"/>
  <c r="FT5" i="67"/>
  <c r="FU5" i="67"/>
  <c r="FW5" i="67"/>
  <c r="EZ6" i="67"/>
  <c r="FB6" i="67"/>
  <c r="FD6" i="67"/>
  <c r="FF6" i="67" s="1"/>
  <c r="FE6" i="67"/>
  <c r="FH6" i="67"/>
  <c r="FO6" i="67"/>
  <c r="FQ6" i="67"/>
  <c r="FS6" i="67"/>
  <c r="FT6" i="67"/>
  <c r="FU6" i="67"/>
  <c r="FW6" i="67"/>
  <c r="EZ7" i="67"/>
  <c r="FB7" i="67"/>
  <c r="FD7" i="67"/>
  <c r="FF7" i="67" s="1"/>
  <c r="FE7" i="67"/>
  <c r="FH7" i="67"/>
  <c r="FO7" i="67"/>
  <c r="FQ7" i="67"/>
  <c r="FS7" i="67"/>
  <c r="FT7" i="67"/>
  <c r="FU7" i="67"/>
  <c r="FW7" i="67"/>
  <c r="EZ8" i="67"/>
  <c r="FB8" i="67"/>
  <c r="FD8" i="67"/>
  <c r="FF8" i="67" s="1"/>
  <c r="FE8" i="67"/>
  <c r="FH8" i="67"/>
  <c r="FO8" i="67"/>
  <c r="FQ8" i="67"/>
  <c r="FS8" i="67"/>
  <c r="FT8" i="67"/>
  <c r="FU8" i="67"/>
  <c r="FW8" i="67"/>
  <c r="EZ9" i="67"/>
  <c r="FB9" i="67"/>
  <c r="FD9" i="67"/>
  <c r="FF9" i="67" s="1"/>
  <c r="FE9" i="67"/>
  <c r="FH9" i="67"/>
  <c r="FO9" i="67"/>
  <c r="FQ9" i="67"/>
  <c r="FS9" i="67"/>
  <c r="FT9" i="67"/>
  <c r="FU9" i="67"/>
  <c r="FW9" i="67"/>
  <c r="EZ10" i="67"/>
  <c r="FB10" i="67"/>
  <c r="FD10" i="67"/>
  <c r="FF10" i="67" s="1"/>
  <c r="FE10" i="67"/>
  <c r="FH10" i="67"/>
  <c r="FO10" i="67"/>
  <c r="FQ10" i="67"/>
  <c r="FS10" i="67"/>
  <c r="FT10" i="67"/>
  <c r="FU10" i="67"/>
  <c r="FW10" i="67"/>
  <c r="EZ11" i="67"/>
  <c r="FB11" i="67"/>
  <c r="FD11" i="67"/>
  <c r="FF11" i="67" s="1"/>
  <c r="FE11" i="67"/>
  <c r="FH11" i="67"/>
  <c r="FO11" i="67"/>
  <c r="FQ11" i="67"/>
  <c r="FS11" i="67"/>
  <c r="FT11" i="67"/>
  <c r="FU11" i="67"/>
  <c r="FW11" i="67"/>
  <c r="EZ12" i="67"/>
  <c r="FB12" i="67"/>
  <c r="FD12" i="67"/>
  <c r="FF12" i="67" s="1"/>
  <c r="FE12" i="67"/>
  <c r="FH12" i="67"/>
  <c r="FO12" i="67"/>
  <c r="FQ12" i="67"/>
  <c r="FS12" i="67"/>
  <c r="FT12" i="67"/>
  <c r="FU12" i="67"/>
  <c r="FW12" i="67"/>
  <c r="EZ13" i="67"/>
  <c r="FB13" i="67"/>
  <c r="FD13" i="67"/>
  <c r="FF13" i="67" s="1"/>
  <c r="FE13" i="67"/>
  <c r="FH13" i="67"/>
  <c r="FO13" i="67"/>
  <c r="FQ13" i="67"/>
  <c r="FS13" i="67"/>
  <c r="FT13" i="67"/>
  <c r="FU13" i="67"/>
  <c r="FW13" i="67"/>
  <c r="EZ14" i="67"/>
  <c r="FB14" i="67"/>
  <c r="FD14" i="67"/>
  <c r="FF14" i="67" s="1"/>
  <c r="FE14" i="67"/>
  <c r="FH14" i="67"/>
  <c r="FO14" i="67"/>
  <c r="FQ14" i="67"/>
  <c r="FS14" i="67"/>
  <c r="FT14" i="67"/>
  <c r="FU14" i="67"/>
  <c r="FW14" i="67"/>
  <c r="EZ15" i="67"/>
  <c r="FB15" i="67"/>
  <c r="FD15" i="67"/>
  <c r="FF15" i="67" s="1"/>
  <c r="FE15" i="67"/>
  <c r="FH15" i="67"/>
  <c r="FO15" i="67"/>
  <c r="FQ15" i="67"/>
  <c r="FS15" i="67"/>
  <c r="FT15" i="67"/>
  <c r="FU15" i="67"/>
  <c r="FW15" i="67"/>
  <c r="EZ16" i="67"/>
  <c r="FB16" i="67"/>
  <c r="FD16" i="67"/>
  <c r="FF16" i="67" s="1"/>
  <c r="FE16" i="67"/>
  <c r="FH16" i="67"/>
  <c r="FO16" i="67"/>
  <c r="FQ16" i="67"/>
  <c r="FS16" i="67"/>
  <c r="FT16" i="67"/>
  <c r="FU16" i="67"/>
  <c r="FW16" i="67"/>
  <c r="EZ17" i="67"/>
  <c r="FB17" i="67"/>
  <c r="FD17" i="67"/>
  <c r="FF17" i="67" s="1"/>
  <c r="FE17" i="67"/>
  <c r="FH17" i="67"/>
  <c r="FO17" i="67"/>
  <c r="FQ17" i="67"/>
  <c r="FS17" i="67"/>
  <c r="FT17" i="67"/>
  <c r="FU17" i="67"/>
  <c r="FW17" i="67"/>
  <c r="EZ18" i="67"/>
  <c r="FB18" i="67"/>
  <c r="FD18" i="67"/>
  <c r="FF18" i="67" s="1"/>
  <c r="FE18" i="67"/>
  <c r="FH18" i="67"/>
  <c r="FO18" i="67"/>
  <c r="FQ18" i="67"/>
  <c r="FS18" i="67"/>
  <c r="FT18" i="67"/>
  <c r="FU18" i="67"/>
  <c r="FW18" i="67"/>
  <c r="EZ19" i="67"/>
  <c r="FB19" i="67"/>
  <c r="FD19" i="67"/>
  <c r="FF19" i="67" s="1"/>
  <c r="FE19" i="67"/>
  <c r="FH19" i="67"/>
  <c r="FO19" i="67"/>
  <c r="FQ19" i="67"/>
  <c r="FS19" i="67"/>
  <c r="FT19" i="67"/>
  <c r="FU19" i="67"/>
  <c r="FW19" i="67"/>
  <c r="EZ20" i="67"/>
  <c r="FB20" i="67"/>
  <c r="FD20" i="67"/>
  <c r="FF20" i="67" s="1"/>
  <c r="FE20" i="67"/>
  <c r="FH20" i="67"/>
  <c r="FO20" i="67"/>
  <c r="FQ20" i="67"/>
  <c r="FS20" i="67"/>
  <c r="FT20" i="67"/>
  <c r="FU20" i="67"/>
  <c r="FW20" i="67"/>
  <c r="EZ21" i="67"/>
  <c r="FB21" i="67"/>
  <c r="FD21" i="67"/>
  <c r="FF21" i="67" s="1"/>
  <c r="FE21" i="67"/>
  <c r="FH21" i="67"/>
  <c r="FO21" i="67"/>
  <c r="FQ21" i="67"/>
  <c r="FS21" i="67"/>
  <c r="FT21" i="67"/>
  <c r="FU21" i="67"/>
  <c r="FW21" i="67"/>
  <c r="EZ22" i="67"/>
  <c r="FB22" i="67"/>
  <c r="FD22" i="67"/>
  <c r="FF22" i="67" s="1"/>
  <c r="FE22" i="67"/>
  <c r="FH22" i="67"/>
  <c r="FO22" i="67"/>
  <c r="FQ22" i="67"/>
  <c r="FS22" i="67"/>
  <c r="FT22" i="67"/>
  <c r="FU22" i="67"/>
  <c r="FW22" i="67"/>
  <c r="EZ23" i="67"/>
  <c r="FB23" i="67"/>
  <c r="FD23" i="67"/>
  <c r="FF23" i="67" s="1"/>
  <c r="FE23" i="67"/>
  <c r="FH23" i="67"/>
  <c r="FO23" i="67"/>
  <c r="FQ23" i="67"/>
  <c r="FS23" i="67"/>
  <c r="FT23" i="67"/>
  <c r="FU23" i="67"/>
  <c r="FW23" i="67"/>
  <c r="EZ24" i="67"/>
  <c r="FB24" i="67"/>
  <c r="FD24" i="67"/>
  <c r="FF24" i="67" s="1"/>
  <c r="FE24" i="67"/>
  <c r="FH24" i="67"/>
  <c r="FO24" i="67"/>
  <c r="FQ24" i="67"/>
  <c r="FS24" i="67"/>
  <c r="FT24" i="67"/>
  <c r="FU24" i="67"/>
  <c r="FW24" i="67"/>
  <c r="EZ25" i="67"/>
  <c r="FB25" i="67"/>
  <c r="FD25" i="67"/>
  <c r="FF25" i="67" s="1"/>
  <c r="FE25" i="67"/>
  <c r="FH25" i="67"/>
  <c r="FO25" i="67"/>
  <c r="FQ25" i="67"/>
  <c r="FS25" i="67"/>
  <c r="FT25" i="67"/>
  <c r="FU25" i="67"/>
  <c r="FW25" i="67"/>
  <c r="EZ26" i="67"/>
  <c r="FB26" i="67"/>
  <c r="FD26" i="67"/>
  <c r="FF26" i="67" s="1"/>
  <c r="FE26" i="67"/>
  <c r="FH26" i="67"/>
  <c r="FO26" i="67"/>
  <c r="FQ26" i="67"/>
  <c r="FS26" i="67"/>
  <c r="FT26" i="67"/>
  <c r="FU26" i="67"/>
  <c r="FW26" i="67"/>
  <c r="EZ27" i="67"/>
  <c r="FB27" i="67"/>
  <c r="FD27" i="67"/>
  <c r="FF27" i="67" s="1"/>
  <c r="FE27" i="67"/>
  <c r="FH27" i="67"/>
  <c r="FO27" i="67"/>
  <c r="FQ27" i="67"/>
  <c r="FS27" i="67"/>
  <c r="FT27" i="67"/>
  <c r="FU27" i="67"/>
  <c r="FW27" i="67"/>
  <c r="EZ28" i="67"/>
  <c r="FB28" i="67"/>
  <c r="FD28" i="67"/>
  <c r="FF28" i="67" s="1"/>
  <c r="FE28" i="67"/>
  <c r="FH28" i="67"/>
  <c r="FO28" i="67"/>
  <c r="FQ28" i="67"/>
  <c r="FS28" i="67"/>
  <c r="FU28" i="67" s="1"/>
  <c r="FT28" i="67"/>
  <c r="FW28" i="67"/>
  <c r="EZ29" i="67"/>
  <c r="FB29" i="67"/>
  <c r="FD29" i="67"/>
  <c r="FE29" i="67"/>
  <c r="FF29" i="67"/>
  <c r="FH29" i="67"/>
  <c r="FO29" i="67"/>
  <c r="FQ29" i="67"/>
  <c r="FS29" i="67"/>
  <c r="FU29" i="67" s="1"/>
  <c r="FT29" i="67"/>
  <c r="FW29" i="67"/>
  <c r="EZ30" i="67"/>
  <c r="FB30" i="67"/>
  <c r="FD30" i="67"/>
  <c r="FE30" i="67"/>
  <c r="FF30" i="67"/>
  <c r="FH30" i="67"/>
  <c r="FO30" i="67"/>
  <c r="FQ30" i="67"/>
  <c r="FS30" i="67"/>
  <c r="FT30" i="67"/>
  <c r="FU30" i="67"/>
  <c r="FW30" i="67"/>
  <c r="EZ31" i="67"/>
  <c r="FB31" i="67"/>
  <c r="FD31" i="67"/>
  <c r="FF31" i="67" s="1"/>
  <c r="FE31" i="67"/>
  <c r="FH31" i="67"/>
  <c r="FO31" i="67"/>
  <c r="FQ31" i="67"/>
  <c r="FS31" i="67"/>
  <c r="FT31" i="67"/>
  <c r="FU31" i="67"/>
  <c r="FW31" i="67"/>
  <c r="EZ32" i="67"/>
  <c r="FB32" i="67"/>
  <c r="FD32" i="67"/>
  <c r="FF32" i="67" s="1"/>
  <c r="FE32" i="67"/>
  <c r="FH32" i="67"/>
  <c r="FO32" i="67"/>
  <c r="FQ32" i="67"/>
  <c r="FS32" i="67"/>
  <c r="FU32" i="67" s="1"/>
  <c r="FT32" i="67"/>
  <c r="FW32" i="67"/>
  <c r="EZ33" i="67"/>
  <c r="FB33" i="67"/>
  <c r="FD33" i="67"/>
  <c r="FE33" i="67"/>
  <c r="FF33" i="67"/>
  <c r="FH33" i="67"/>
  <c r="FO33" i="67"/>
  <c r="FQ33" i="67"/>
  <c r="FS33" i="67"/>
  <c r="FU33" i="67" s="1"/>
  <c r="FT33" i="67"/>
  <c r="FW33" i="67"/>
  <c r="EZ34" i="67"/>
  <c r="FB34" i="67"/>
  <c r="FD34" i="67"/>
  <c r="FE34" i="67"/>
  <c r="FF34" i="67"/>
  <c r="FH34" i="67"/>
  <c r="FO34" i="67"/>
  <c r="FQ34" i="67"/>
  <c r="FS34" i="67"/>
  <c r="FU34" i="67" s="1"/>
  <c r="FT34" i="67"/>
  <c r="FW34" i="67"/>
  <c r="EZ35" i="67"/>
  <c r="FB35" i="67"/>
  <c r="FD35" i="67"/>
  <c r="FE35" i="67"/>
  <c r="FF35" i="67"/>
  <c r="FH35" i="67"/>
  <c r="FO35" i="67"/>
  <c r="FQ35" i="67"/>
  <c r="FS35" i="67"/>
  <c r="FU35" i="67" s="1"/>
  <c r="FT35" i="67"/>
  <c r="FW35" i="67"/>
  <c r="EZ36" i="67"/>
  <c r="FB36" i="67"/>
  <c r="FD36" i="67"/>
  <c r="FE36" i="67"/>
  <c r="FF36" i="67"/>
  <c r="FH36" i="67"/>
  <c r="FO36" i="67"/>
  <c r="FQ36" i="67"/>
  <c r="FS36" i="67"/>
  <c r="FU36" i="67" s="1"/>
  <c r="FT36" i="67"/>
  <c r="FW36" i="67"/>
  <c r="EZ37" i="67"/>
  <c r="FB37" i="67"/>
  <c r="FD37" i="67"/>
  <c r="FE37" i="67"/>
  <c r="FF37" i="67"/>
  <c r="FH37" i="67"/>
  <c r="FO37" i="67"/>
  <c r="FQ37" i="67"/>
  <c r="FS37" i="67"/>
  <c r="FU37" i="67" s="1"/>
  <c r="FT37" i="67"/>
  <c r="FW37" i="67"/>
  <c r="EZ38" i="67"/>
  <c r="FB38" i="67"/>
  <c r="FD38" i="67"/>
  <c r="FE38" i="67"/>
  <c r="FF38" i="67"/>
  <c r="FH38" i="67"/>
  <c r="FO38" i="67"/>
  <c r="FQ38" i="67"/>
  <c r="FS38" i="67"/>
  <c r="FU38" i="67" s="1"/>
  <c r="FT38" i="67"/>
  <c r="FW38" i="67"/>
  <c r="EZ39" i="67"/>
  <c r="FB39" i="67"/>
  <c r="FD39" i="67"/>
  <c r="FE39" i="67"/>
  <c r="FF39" i="67"/>
  <c r="FH39" i="67"/>
  <c r="FO39" i="67"/>
  <c r="FQ39" i="67"/>
  <c r="FS39" i="67"/>
  <c r="FU39" i="67" s="1"/>
  <c r="FT39" i="67"/>
  <c r="FW39" i="67"/>
  <c r="EZ40" i="67"/>
  <c r="FB40" i="67"/>
  <c r="FD40" i="67"/>
  <c r="FE40" i="67"/>
  <c r="FF40" i="67"/>
  <c r="FH40" i="67"/>
  <c r="FO40" i="67"/>
  <c r="FQ40" i="67"/>
  <c r="FS40" i="67"/>
  <c r="FU40" i="67" s="1"/>
  <c r="FT40" i="67"/>
  <c r="FW40" i="67"/>
  <c r="EZ41" i="67"/>
  <c r="FB41" i="67"/>
  <c r="FD41" i="67"/>
  <c r="FE41" i="67"/>
  <c r="FF41" i="67"/>
  <c r="FH41" i="67"/>
  <c r="FO41" i="67"/>
  <c r="FQ41" i="67"/>
  <c r="FS41" i="67"/>
  <c r="FU41" i="67" s="1"/>
  <c r="FT41" i="67"/>
  <c r="FW41" i="67"/>
  <c r="EZ42" i="67"/>
  <c r="FB42" i="67"/>
  <c r="FD42" i="67"/>
  <c r="FE42" i="67"/>
  <c r="FF42" i="67"/>
  <c r="FH42" i="67"/>
  <c r="FO42" i="67"/>
  <c r="FQ42" i="67"/>
  <c r="FS42" i="67"/>
  <c r="FU42" i="67" s="1"/>
  <c r="FT42" i="67"/>
  <c r="FW42" i="67"/>
  <c r="EZ43" i="67"/>
  <c r="FB43" i="67"/>
  <c r="FD43" i="67"/>
  <c r="FE43" i="67"/>
  <c r="FF43" i="67"/>
  <c r="FH43" i="67"/>
  <c r="FO43" i="67"/>
  <c r="FQ43" i="67"/>
  <c r="FS43" i="67"/>
  <c r="FU43" i="67" s="1"/>
  <c r="FT43" i="67"/>
  <c r="FW43" i="67"/>
  <c r="EZ44" i="67"/>
  <c r="FB44" i="67"/>
  <c r="FD44" i="67"/>
  <c r="FE44" i="67"/>
  <c r="FF44" i="67"/>
  <c r="FH44" i="67"/>
  <c r="FO44" i="67"/>
  <c r="FQ44" i="67"/>
  <c r="FS44" i="67"/>
  <c r="FU44" i="67" s="1"/>
  <c r="FT44" i="67"/>
  <c r="FW44" i="67"/>
  <c r="EZ45" i="67"/>
  <c r="FB45" i="67"/>
  <c r="FD45" i="67"/>
  <c r="FE45" i="67"/>
  <c r="FF45" i="67"/>
  <c r="FH45" i="67"/>
  <c r="FO45" i="67"/>
  <c r="FQ45" i="67"/>
  <c r="FS45" i="67"/>
  <c r="FU45" i="67" s="1"/>
  <c r="FT45" i="67"/>
  <c r="FW45" i="67"/>
  <c r="EZ46" i="67"/>
  <c r="FB46" i="67"/>
  <c r="FD46" i="67"/>
  <c r="FE46" i="67"/>
  <c r="FF46" i="67"/>
  <c r="FH46" i="67"/>
  <c r="FO46" i="67"/>
  <c r="FQ46" i="67"/>
  <c r="FS46" i="67"/>
  <c r="FU46" i="67" s="1"/>
  <c r="FT46" i="67"/>
  <c r="FW46" i="67"/>
  <c r="EZ47" i="67"/>
  <c r="FB47" i="67"/>
  <c r="FD47" i="67"/>
  <c r="FE47" i="67"/>
  <c r="FF47" i="67"/>
  <c r="FH47" i="67"/>
  <c r="FO47" i="67"/>
  <c r="FQ47" i="67"/>
  <c r="FS47" i="67"/>
  <c r="FU47" i="67" s="1"/>
  <c r="FT47" i="67"/>
  <c r="FW47" i="67"/>
  <c r="EZ48" i="67"/>
  <c r="FB48" i="67"/>
  <c r="FD48" i="67"/>
  <c r="FE48" i="67"/>
  <c r="FF48" i="67"/>
  <c r="FH48" i="67"/>
  <c r="FO48" i="67"/>
  <c r="FQ48" i="67"/>
  <c r="FS48" i="67"/>
  <c r="FU48" i="67" s="1"/>
  <c r="FT48" i="67"/>
  <c r="FW48" i="67"/>
  <c r="EZ49" i="67"/>
  <c r="FB49" i="67"/>
  <c r="FD49" i="67"/>
  <c r="FE49" i="67"/>
  <c r="FF49" i="67"/>
  <c r="FH49" i="67"/>
  <c r="FO49" i="67"/>
  <c r="FQ49" i="67"/>
  <c r="FS49" i="67"/>
  <c r="FU49" i="67" s="1"/>
  <c r="FT49" i="67"/>
  <c r="FW49" i="67"/>
  <c r="EZ50" i="67"/>
  <c r="FB50" i="67"/>
  <c r="FD50" i="67"/>
  <c r="FE50" i="67"/>
  <c r="FF50" i="67"/>
  <c r="FH50" i="67"/>
  <c r="FO50" i="67"/>
  <c r="FQ50" i="67"/>
  <c r="FS50" i="67"/>
  <c r="FU50" i="67" s="1"/>
  <c r="FT50" i="67"/>
  <c r="FW50" i="67"/>
  <c r="EZ51" i="67"/>
  <c r="FB51" i="67"/>
  <c r="FD51" i="67"/>
  <c r="FE51" i="67"/>
  <c r="FF51" i="67"/>
  <c r="FH51" i="67"/>
  <c r="FO51" i="67"/>
  <c r="FQ51" i="67"/>
  <c r="FS51" i="67"/>
  <c r="FU51" i="67" s="1"/>
  <c r="FT51" i="67"/>
  <c r="FW51" i="67"/>
  <c r="EZ52" i="67"/>
  <c r="FB52" i="67"/>
  <c r="FD52" i="67"/>
  <c r="FE52" i="67"/>
  <c r="FF52" i="67"/>
  <c r="FH52" i="67"/>
  <c r="FO52" i="67"/>
  <c r="FQ52" i="67"/>
  <c r="FS52" i="67"/>
  <c r="FU52" i="67" s="1"/>
  <c r="FT52" i="67"/>
  <c r="FW52" i="67"/>
  <c r="EZ53" i="67"/>
  <c r="FB53" i="67"/>
  <c r="FD53" i="67"/>
  <c r="FE53" i="67"/>
  <c r="FF53" i="67"/>
  <c r="FH53" i="67"/>
  <c r="FO53" i="67"/>
  <c r="FQ53" i="67"/>
  <c r="FS53" i="67"/>
  <c r="FU53" i="67" s="1"/>
  <c r="FT53" i="67"/>
  <c r="FW53" i="67"/>
  <c r="EZ54" i="67"/>
  <c r="FB54" i="67"/>
  <c r="FD54" i="67"/>
  <c r="FF54" i="67" s="1"/>
  <c r="FE54" i="67"/>
  <c r="FH54" i="67"/>
  <c r="FO54" i="67"/>
  <c r="FQ54" i="67"/>
  <c r="FS54" i="67"/>
  <c r="FU54" i="67" s="1"/>
  <c r="FT54" i="67"/>
  <c r="FW54" i="67"/>
  <c r="EZ55" i="67"/>
  <c r="FB55" i="67"/>
  <c r="FD55" i="67"/>
  <c r="FF55" i="67" s="1"/>
  <c r="FE55" i="67"/>
  <c r="FH55" i="67"/>
  <c r="FO55" i="67"/>
  <c r="FQ55" i="67"/>
  <c r="FS55" i="67"/>
  <c r="FU55" i="67" s="1"/>
  <c r="FT55" i="67"/>
  <c r="FW55" i="67"/>
  <c r="EZ56" i="67"/>
  <c r="FB56" i="67"/>
  <c r="FD56" i="67"/>
  <c r="FE56" i="67"/>
  <c r="FF56" i="67"/>
  <c r="FH56" i="67"/>
  <c r="FO56" i="67"/>
  <c r="FQ56" i="67"/>
  <c r="FS56" i="67"/>
  <c r="FU56" i="67" s="1"/>
  <c r="FT56" i="67"/>
  <c r="FW56" i="67"/>
  <c r="EZ57" i="67"/>
  <c r="FB57" i="67"/>
  <c r="FD57" i="67"/>
  <c r="FE57" i="67"/>
  <c r="FF57" i="67"/>
  <c r="FH57" i="67"/>
  <c r="FO57" i="67"/>
  <c r="FQ57" i="67"/>
  <c r="FS57" i="67"/>
  <c r="FT57" i="67"/>
  <c r="FU57" i="67"/>
  <c r="FW57" i="67"/>
  <c r="EZ58" i="67"/>
  <c r="FB58" i="67"/>
  <c r="FD58" i="67"/>
  <c r="FF58" i="67" s="1"/>
  <c r="FE58" i="67"/>
  <c r="FH58" i="67"/>
  <c r="FO58" i="67"/>
  <c r="FQ58" i="67"/>
  <c r="FS58" i="67"/>
  <c r="FT58" i="67"/>
  <c r="FU58" i="67"/>
  <c r="FW58" i="67"/>
  <c r="EZ59" i="67"/>
  <c r="FB59" i="67"/>
  <c r="FD59" i="67"/>
  <c r="FE59" i="67"/>
  <c r="FF59" i="67"/>
  <c r="FH59" i="67"/>
  <c r="FO59" i="67"/>
  <c r="FQ59" i="67"/>
  <c r="FS59" i="67"/>
  <c r="FU59" i="67" s="1"/>
  <c r="FT59" i="67"/>
  <c r="FW59" i="67"/>
  <c r="EZ60" i="67"/>
  <c r="FB60" i="67"/>
  <c r="FD60" i="67"/>
  <c r="FE60" i="67"/>
  <c r="FF60" i="67"/>
  <c r="FH60" i="67"/>
  <c r="FO60" i="67"/>
  <c r="FQ60" i="67"/>
  <c r="FS60" i="67"/>
  <c r="FU60" i="67" s="1"/>
  <c r="FT60" i="67"/>
  <c r="FW60" i="67"/>
  <c r="EZ61" i="67"/>
  <c r="FB61" i="67"/>
  <c r="FD61" i="67"/>
  <c r="FF61" i="67" s="1"/>
  <c r="FE61" i="67"/>
  <c r="FH61" i="67"/>
  <c r="FO61" i="67"/>
  <c r="FQ61" i="67"/>
  <c r="FS61" i="67"/>
  <c r="FT61" i="67"/>
  <c r="FU61" i="67"/>
  <c r="FW61" i="67"/>
  <c r="EZ62" i="67"/>
  <c r="FB62" i="67"/>
  <c r="FD62" i="67"/>
  <c r="FF62" i="67" s="1"/>
  <c r="FE62" i="67"/>
  <c r="FH62" i="67"/>
  <c r="FO62" i="67"/>
  <c r="FQ62" i="67"/>
  <c r="FS62" i="67"/>
  <c r="FT62" i="67"/>
  <c r="FU62" i="67"/>
  <c r="FW62" i="67"/>
  <c r="EZ63" i="67"/>
  <c r="FB63" i="67"/>
  <c r="FD63" i="67"/>
  <c r="FE63" i="67"/>
  <c r="FF63" i="67"/>
  <c r="FH63" i="67"/>
  <c r="FO63" i="67"/>
  <c r="FQ63" i="67"/>
  <c r="FS63" i="67"/>
  <c r="FU63" i="67" s="1"/>
  <c r="FT63" i="67"/>
  <c r="FW63" i="67"/>
  <c r="EZ64" i="67"/>
  <c r="FB64" i="67"/>
  <c r="FD64" i="67"/>
  <c r="FF64" i="67" s="1"/>
  <c r="FE64" i="67"/>
  <c r="FH64" i="67"/>
  <c r="FO64" i="67"/>
  <c r="FQ64" i="67"/>
  <c r="FS64" i="67"/>
  <c r="FT64" i="67"/>
  <c r="FU64" i="67"/>
  <c r="FW64" i="67"/>
  <c r="EZ65" i="67"/>
  <c r="FB65" i="67"/>
  <c r="FD65" i="67"/>
  <c r="FF65" i="67" s="1"/>
  <c r="FE65" i="67"/>
  <c r="FH65" i="67"/>
  <c r="FO65" i="67"/>
  <c r="FQ65" i="67"/>
  <c r="FS65" i="67"/>
  <c r="FU65" i="67" s="1"/>
  <c r="FT65" i="67"/>
  <c r="FW65" i="67"/>
  <c r="EZ66" i="67"/>
  <c r="FB66" i="67"/>
  <c r="FD66" i="67"/>
  <c r="FF66" i="67" s="1"/>
  <c r="FE66" i="67"/>
  <c r="FH66" i="67"/>
  <c r="FO66" i="67"/>
  <c r="FQ66" i="67"/>
  <c r="FS66" i="67"/>
  <c r="FT66" i="67"/>
  <c r="FU66" i="67"/>
  <c r="FW66" i="67"/>
  <c r="EZ67" i="67"/>
  <c r="FB67" i="67"/>
  <c r="FD67" i="67"/>
  <c r="FF67" i="67" s="1"/>
  <c r="FE67" i="67"/>
  <c r="FH67" i="67"/>
  <c r="FO67" i="67"/>
  <c r="FQ67" i="67"/>
  <c r="FS67" i="67"/>
  <c r="FU67" i="67" s="1"/>
  <c r="FT67" i="67"/>
  <c r="FW67" i="67"/>
  <c r="EZ68" i="67"/>
  <c r="FB68" i="67"/>
  <c r="FD68" i="67"/>
  <c r="FF68" i="67" s="1"/>
  <c r="FE68" i="67"/>
  <c r="FH68" i="67"/>
  <c r="FO68" i="67"/>
  <c r="FQ68" i="67"/>
  <c r="FS68" i="67"/>
  <c r="FT68" i="67"/>
  <c r="FU68" i="67"/>
  <c r="FW68" i="67"/>
  <c r="EZ69" i="67"/>
  <c r="FB69" i="67"/>
  <c r="FD69" i="67"/>
  <c r="FE69" i="67"/>
  <c r="FF69" i="67"/>
  <c r="FH69" i="67"/>
  <c r="FO69" i="67"/>
  <c r="FQ69" i="67"/>
  <c r="FS69" i="67"/>
  <c r="FU69" i="67" s="1"/>
  <c r="FT69" i="67"/>
  <c r="FW69" i="67"/>
  <c r="EZ70" i="67"/>
  <c r="FB70" i="67"/>
  <c r="FD70" i="67"/>
  <c r="FF70" i="67" s="1"/>
  <c r="FE70" i="67"/>
  <c r="FH70" i="67"/>
  <c r="FO70" i="67"/>
  <c r="FQ70" i="67"/>
  <c r="FS70" i="67"/>
  <c r="FT70" i="67"/>
  <c r="FU70" i="67"/>
  <c r="FW70" i="67"/>
  <c r="EZ71" i="67"/>
  <c r="FB71" i="67"/>
  <c r="FD71" i="67"/>
  <c r="FE71" i="67"/>
  <c r="FF71" i="67"/>
  <c r="FH71" i="67"/>
  <c r="FO71" i="67"/>
  <c r="FQ71" i="67"/>
  <c r="FS71" i="67"/>
  <c r="FU71" i="67" s="1"/>
  <c r="FT71" i="67"/>
  <c r="FW71" i="67"/>
  <c r="EZ72" i="67"/>
  <c r="FB72" i="67"/>
  <c r="FD72" i="67"/>
  <c r="FE72" i="67"/>
  <c r="FF72" i="67"/>
  <c r="FH72" i="67"/>
  <c r="FO72" i="67"/>
  <c r="FQ72" i="67"/>
  <c r="FS72" i="67"/>
  <c r="FT72" i="67"/>
  <c r="FU72" i="67"/>
  <c r="FW72" i="67"/>
  <c r="EZ73" i="67"/>
  <c r="FB73" i="67"/>
  <c r="FD73" i="67"/>
  <c r="FE73" i="67"/>
  <c r="FF73" i="67"/>
  <c r="FH73" i="67"/>
  <c r="FO73" i="67"/>
  <c r="FQ73" i="67"/>
  <c r="FS73" i="67"/>
  <c r="FU73" i="67" s="1"/>
  <c r="FT73" i="67"/>
  <c r="FW73" i="67"/>
  <c r="EZ74" i="67"/>
  <c r="FB74" i="67"/>
  <c r="FD74" i="67"/>
  <c r="FE74" i="67"/>
  <c r="FF74" i="67"/>
  <c r="FH74" i="67"/>
  <c r="FO74" i="67"/>
  <c r="FQ74" i="67"/>
  <c r="FS74" i="67"/>
  <c r="FU74" i="67" s="1"/>
  <c r="FT74" i="67"/>
  <c r="FW74" i="67"/>
  <c r="EZ75" i="67"/>
  <c r="FB75" i="67"/>
  <c r="FD75" i="67"/>
  <c r="FF75" i="67" s="1"/>
  <c r="FE75" i="67"/>
  <c r="FH75" i="67"/>
  <c r="FO75" i="67"/>
  <c r="FQ75" i="67"/>
  <c r="FS75" i="67"/>
  <c r="FT75" i="67"/>
  <c r="FU75" i="67"/>
  <c r="FW75" i="67"/>
  <c r="EZ76" i="67"/>
  <c r="FB76" i="67"/>
  <c r="FD76" i="67"/>
  <c r="FF76" i="67" s="1"/>
  <c r="FE76" i="67"/>
  <c r="FH76" i="67"/>
  <c r="FO76" i="67"/>
  <c r="FQ76" i="67"/>
  <c r="FS76" i="67"/>
  <c r="FT76" i="67"/>
  <c r="FU76" i="67"/>
  <c r="FW76" i="67"/>
  <c r="EZ77" i="67"/>
  <c r="FB77" i="67"/>
  <c r="FD77" i="67"/>
  <c r="FE77" i="67"/>
  <c r="FF77" i="67"/>
  <c r="FH77" i="67"/>
  <c r="FO77" i="67"/>
  <c r="FQ77" i="67"/>
  <c r="FS77" i="67"/>
  <c r="FU77" i="67" s="1"/>
  <c r="FT77" i="67"/>
  <c r="FW77" i="67"/>
  <c r="EZ78" i="67"/>
  <c r="FB78" i="67"/>
  <c r="FD78" i="67"/>
  <c r="FE78" i="67"/>
  <c r="FF78" i="67"/>
  <c r="FH78" i="67"/>
  <c r="FO78" i="67"/>
  <c r="FQ78" i="67"/>
  <c r="FS78" i="67"/>
  <c r="FU78" i="67" s="1"/>
  <c r="FT78" i="67"/>
  <c r="FW78" i="67"/>
  <c r="EZ79" i="67"/>
  <c r="FB79" i="67"/>
  <c r="FD79" i="67"/>
  <c r="FF79" i="67" s="1"/>
  <c r="FE79" i="67"/>
  <c r="FH79" i="67"/>
  <c r="FO79" i="67"/>
  <c r="FQ79" i="67"/>
  <c r="FS79" i="67"/>
  <c r="FT79" i="67"/>
  <c r="FU79" i="67"/>
  <c r="FW79" i="67"/>
  <c r="EZ80" i="67"/>
  <c r="FB80" i="67"/>
  <c r="FD80" i="67"/>
  <c r="FE80" i="67"/>
  <c r="FF80" i="67"/>
  <c r="FH80" i="67"/>
  <c r="FO80" i="67"/>
  <c r="FQ80" i="67"/>
  <c r="FS80" i="67"/>
  <c r="FU80" i="67" s="1"/>
  <c r="FT80" i="67"/>
  <c r="FW80" i="67"/>
  <c r="EZ81" i="67"/>
  <c r="FB81" i="67"/>
  <c r="FD81" i="67"/>
  <c r="FF81" i="67" s="1"/>
  <c r="FE81" i="67"/>
  <c r="FH81" i="67"/>
  <c r="FO81" i="67"/>
  <c r="FQ81" i="67"/>
  <c r="FS81" i="67"/>
  <c r="FT81" i="67"/>
  <c r="FU81" i="67"/>
  <c r="FW81" i="67"/>
  <c r="EZ82" i="67"/>
  <c r="FB82" i="67"/>
  <c r="FD82" i="67"/>
  <c r="FE82" i="67"/>
  <c r="FF82" i="67"/>
  <c r="FH82" i="67"/>
  <c r="FO82" i="67"/>
  <c r="FQ82" i="67"/>
  <c r="FS82" i="67"/>
  <c r="FU82" i="67" s="1"/>
  <c r="FT82" i="67"/>
  <c r="FW82" i="67"/>
  <c r="EZ83" i="67"/>
  <c r="FB83" i="67"/>
  <c r="FD83" i="67"/>
  <c r="FF83" i="67" s="1"/>
  <c r="FE83" i="67"/>
  <c r="FH83" i="67"/>
  <c r="FO83" i="67"/>
  <c r="FQ83" i="67"/>
  <c r="FS83" i="67"/>
  <c r="FT83" i="67"/>
  <c r="FU83" i="67"/>
  <c r="FW83" i="67"/>
  <c r="EZ84" i="67"/>
  <c r="FB84" i="67"/>
  <c r="FD84" i="67"/>
  <c r="FE84" i="67"/>
  <c r="FF84" i="67"/>
  <c r="FH84" i="67"/>
  <c r="FO84" i="67"/>
  <c r="FQ84" i="67"/>
  <c r="FS84" i="67"/>
  <c r="FU84" i="67" s="1"/>
  <c r="FT84" i="67"/>
  <c r="FW84" i="67"/>
  <c r="EZ85" i="67"/>
  <c r="FB85" i="67"/>
  <c r="FD85" i="67"/>
  <c r="FF85" i="67" s="1"/>
  <c r="FE85" i="67"/>
  <c r="FH85" i="67"/>
  <c r="FO85" i="67"/>
  <c r="FQ85" i="67"/>
  <c r="FS85" i="67"/>
  <c r="FT85" i="67"/>
  <c r="FU85" i="67"/>
  <c r="FW85" i="67"/>
  <c r="EZ86" i="67"/>
  <c r="FB86" i="67"/>
  <c r="FD86" i="67"/>
  <c r="FF86" i="67" s="1"/>
  <c r="FE86" i="67"/>
  <c r="FH86" i="67"/>
  <c r="FO86" i="67"/>
  <c r="FQ86" i="67"/>
  <c r="FS86" i="67"/>
  <c r="FT86" i="67"/>
  <c r="FU86" i="67"/>
  <c r="FW86" i="67"/>
  <c r="EZ87" i="67"/>
  <c r="FB87" i="67"/>
  <c r="FD87" i="67"/>
  <c r="FF87" i="67" s="1"/>
  <c r="FE87" i="67"/>
  <c r="FH87" i="67"/>
  <c r="FO87" i="67"/>
  <c r="FQ87" i="67"/>
  <c r="FS87" i="67"/>
  <c r="FT87" i="67"/>
  <c r="FU87" i="67"/>
  <c r="FW87" i="67"/>
  <c r="EZ88" i="67"/>
  <c r="FB88" i="67"/>
  <c r="FD88" i="67"/>
  <c r="FF88" i="67" s="1"/>
  <c r="FE88" i="67"/>
  <c r="FH88" i="67"/>
  <c r="FO88" i="67"/>
  <c r="FQ88" i="67"/>
  <c r="FS88" i="67"/>
  <c r="FT88" i="67"/>
  <c r="FU88" i="67"/>
  <c r="FW88" i="67"/>
  <c r="EZ89" i="67"/>
  <c r="FB89" i="67"/>
  <c r="FD89" i="67"/>
  <c r="FF89" i="67" s="1"/>
  <c r="FE89" i="67"/>
  <c r="FH89" i="67"/>
  <c r="FO89" i="67"/>
  <c r="FQ89" i="67"/>
  <c r="FS89" i="67"/>
  <c r="FT89" i="67"/>
  <c r="FU89" i="67"/>
  <c r="FW89" i="67"/>
  <c r="EZ90" i="67"/>
  <c r="FB90" i="67"/>
  <c r="FD90" i="67"/>
  <c r="FF90" i="67" s="1"/>
  <c r="FE90" i="67"/>
  <c r="FH90" i="67"/>
  <c r="FO90" i="67"/>
  <c r="FQ90" i="67"/>
  <c r="FS90" i="67"/>
  <c r="FT90" i="67"/>
  <c r="FU90" i="67"/>
  <c r="FW90" i="67"/>
  <c r="EZ91" i="67"/>
  <c r="FB91" i="67"/>
  <c r="FD91" i="67"/>
  <c r="FF91" i="67" s="1"/>
  <c r="FE91" i="67"/>
  <c r="FH91" i="67"/>
  <c r="FO91" i="67"/>
  <c r="FQ91" i="67"/>
  <c r="FS91" i="67"/>
  <c r="FT91" i="67"/>
  <c r="FU91" i="67"/>
  <c r="FW91" i="67"/>
  <c r="EZ92" i="67"/>
  <c r="FB92" i="67"/>
  <c r="FD92" i="67"/>
  <c r="FF92" i="67" s="1"/>
  <c r="FE92" i="67"/>
  <c r="FH92" i="67"/>
  <c r="FO92" i="67"/>
  <c r="FQ92" i="67"/>
  <c r="FS92" i="67"/>
  <c r="FT92" i="67"/>
  <c r="FU92" i="67"/>
  <c r="FW92" i="67"/>
  <c r="EZ93" i="67"/>
  <c r="FB93" i="67"/>
  <c r="FD93" i="67"/>
  <c r="FF93" i="67" s="1"/>
  <c r="FE93" i="67"/>
  <c r="FH93" i="67"/>
  <c r="FO93" i="67"/>
  <c r="FQ93" i="67"/>
  <c r="FS93" i="67"/>
  <c r="FT93" i="67"/>
  <c r="FU93" i="67"/>
  <c r="FW93" i="67"/>
  <c r="EZ94" i="67"/>
  <c r="FB94" i="67"/>
  <c r="FD94" i="67"/>
  <c r="FF94" i="67" s="1"/>
  <c r="FE94" i="67"/>
  <c r="FH94" i="67"/>
  <c r="FO94" i="67"/>
  <c r="FQ94" i="67"/>
  <c r="FS94" i="67"/>
  <c r="FT94" i="67"/>
  <c r="FU94" i="67"/>
  <c r="FW94" i="67"/>
  <c r="EZ95" i="67"/>
  <c r="FB95" i="67"/>
  <c r="FD95" i="67"/>
  <c r="FF95" i="67" s="1"/>
  <c r="FE95" i="67"/>
  <c r="FH95" i="67"/>
  <c r="FO95" i="67"/>
  <c r="FQ95" i="67"/>
  <c r="FS95" i="67"/>
  <c r="FT95" i="67"/>
  <c r="FU95" i="67"/>
  <c r="FW95" i="67"/>
  <c r="EZ96" i="67"/>
  <c r="FB96" i="67"/>
  <c r="FD96" i="67"/>
  <c r="FF96" i="67" s="1"/>
  <c r="FE96" i="67"/>
  <c r="FH96" i="67"/>
  <c r="FO96" i="67"/>
  <c r="FQ96" i="67"/>
  <c r="FS96" i="67"/>
  <c r="FT96" i="67"/>
  <c r="FU96" i="67"/>
  <c r="FW96" i="67"/>
  <c r="EZ97" i="67"/>
  <c r="FB97" i="67"/>
  <c r="FD97" i="67"/>
  <c r="FF97" i="67" s="1"/>
  <c r="FE97" i="67"/>
  <c r="FH97" i="67"/>
  <c r="FO97" i="67"/>
  <c r="FQ97" i="67"/>
  <c r="FS97" i="67"/>
  <c r="FT97" i="67"/>
  <c r="FU97" i="67"/>
  <c r="FW97" i="67"/>
  <c r="EZ98" i="67"/>
  <c r="FB98" i="67"/>
  <c r="FD98" i="67"/>
  <c r="FF98" i="67" s="1"/>
  <c r="FE98" i="67"/>
  <c r="FH98" i="67"/>
  <c r="FO98" i="67"/>
  <c r="FQ98" i="67"/>
  <c r="FS98" i="67"/>
  <c r="FT98" i="67"/>
  <c r="FU98" i="67"/>
  <c r="FW98" i="67"/>
  <c r="EZ99" i="67"/>
  <c r="FB99" i="67"/>
  <c r="FD99" i="67"/>
  <c r="FE99" i="67"/>
  <c r="FF99" i="67"/>
  <c r="FH99" i="67"/>
  <c r="FO99" i="67"/>
  <c r="FQ99" i="67"/>
  <c r="FS99" i="67"/>
  <c r="FT99" i="67"/>
  <c r="FU99" i="67"/>
  <c r="FW99" i="67"/>
  <c r="EZ100" i="67"/>
  <c r="FB100" i="67"/>
  <c r="FD100" i="67"/>
  <c r="FF100" i="67" s="1"/>
  <c r="FE100" i="67"/>
  <c r="FH100" i="67"/>
  <c r="FO100" i="67"/>
  <c r="FQ100" i="67"/>
  <c r="FS100" i="67"/>
  <c r="FT100" i="67"/>
  <c r="FU100" i="67"/>
  <c r="FW100" i="67"/>
  <c r="EZ101" i="67"/>
  <c r="FB101" i="67"/>
  <c r="FD101" i="67"/>
  <c r="FF101" i="67" s="1"/>
  <c r="FE101" i="67"/>
  <c r="FH101" i="67"/>
  <c r="FO101" i="67"/>
  <c r="FQ101" i="67"/>
  <c r="FS101" i="67"/>
  <c r="FT101" i="67"/>
  <c r="FU101" i="67"/>
  <c r="FW101" i="67"/>
  <c r="EZ102" i="67"/>
  <c r="FB102" i="67"/>
  <c r="FD102" i="67"/>
  <c r="FE102" i="67"/>
  <c r="FF102" i="67"/>
  <c r="FH102" i="67"/>
  <c r="FO102" i="67"/>
  <c r="FQ102" i="67"/>
  <c r="FS102" i="67"/>
  <c r="FU102" i="67" s="1"/>
  <c r="FT102" i="67"/>
  <c r="FW102" i="67"/>
  <c r="EZ103" i="67"/>
  <c r="FB103" i="67"/>
  <c r="FD103" i="67"/>
  <c r="FE103" i="67"/>
  <c r="FF103" i="67"/>
  <c r="FH103" i="67"/>
  <c r="FO103" i="67"/>
  <c r="FQ103" i="67"/>
  <c r="FS103" i="67"/>
  <c r="FU103" i="67" s="1"/>
  <c r="FT103" i="67"/>
  <c r="FW103" i="67"/>
  <c r="EZ104" i="67"/>
  <c r="FB104" i="67"/>
  <c r="FD104" i="67"/>
  <c r="FE104" i="67"/>
  <c r="FF104" i="67"/>
  <c r="FH104" i="67"/>
  <c r="FO104" i="67"/>
  <c r="FQ104" i="67"/>
  <c r="FS104" i="67"/>
  <c r="FU104" i="67" s="1"/>
  <c r="FT104" i="67"/>
  <c r="FW104" i="67"/>
  <c r="EZ105" i="67"/>
  <c r="FB105" i="67"/>
  <c r="FD105" i="67"/>
  <c r="FE105" i="67"/>
  <c r="FF105" i="67"/>
  <c r="FH105" i="67"/>
  <c r="FO105" i="67"/>
  <c r="FQ105" i="67"/>
  <c r="FS105" i="67"/>
  <c r="FU105" i="67" s="1"/>
  <c r="FT105" i="67"/>
  <c r="FW105" i="67"/>
  <c r="EZ106" i="67"/>
  <c r="FB106" i="67"/>
  <c r="FD106" i="67"/>
  <c r="FE106" i="67"/>
  <c r="FF106" i="67"/>
  <c r="FH106" i="67"/>
  <c r="FO106" i="67"/>
  <c r="FQ106" i="67"/>
  <c r="FS106" i="67"/>
  <c r="FU106" i="67" s="1"/>
  <c r="FT106" i="67"/>
  <c r="FW106" i="67"/>
  <c r="EZ107" i="67"/>
  <c r="FB107" i="67"/>
  <c r="FD107" i="67"/>
  <c r="FE107" i="67"/>
  <c r="FF107" i="67"/>
  <c r="FH107" i="67"/>
  <c r="FO107" i="67"/>
  <c r="FQ107" i="67"/>
  <c r="FS107" i="67"/>
  <c r="FU107" i="67" s="1"/>
  <c r="FT107" i="67"/>
  <c r="FW107" i="67"/>
  <c r="EZ108" i="67"/>
  <c r="FB108" i="67"/>
  <c r="FD108" i="67"/>
  <c r="FE108" i="67"/>
  <c r="FF108" i="67"/>
  <c r="FH108" i="67"/>
  <c r="FO108" i="67"/>
  <c r="FQ108" i="67"/>
  <c r="FS108" i="67"/>
  <c r="FU108" i="67" s="1"/>
  <c r="FT108" i="67"/>
  <c r="FW108" i="67"/>
  <c r="EZ109" i="67"/>
  <c r="FB109" i="67"/>
  <c r="FD109" i="67"/>
  <c r="FE109" i="67"/>
  <c r="FF109" i="67"/>
  <c r="FH109" i="67"/>
  <c r="FO109" i="67"/>
  <c r="FQ109" i="67"/>
  <c r="FS109" i="67"/>
  <c r="FU109" i="67" s="1"/>
  <c r="FT109" i="67"/>
  <c r="FW109" i="67"/>
  <c r="EZ110" i="67"/>
  <c r="FB110" i="67"/>
  <c r="FD110" i="67"/>
  <c r="FE110" i="67"/>
  <c r="FF110" i="67"/>
  <c r="FH110" i="67"/>
  <c r="FO110" i="67"/>
  <c r="FQ110" i="67"/>
  <c r="FS110" i="67"/>
  <c r="FU110" i="67" s="1"/>
  <c r="FT110" i="67"/>
  <c r="FW110" i="67"/>
  <c r="EZ111" i="67"/>
  <c r="FB111" i="67"/>
  <c r="FD111" i="67"/>
  <c r="FE111" i="67"/>
  <c r="FF111" i="67"/>
  <c r="FH111" i="67"/>
  <c r="FO111" i="67"/>
  <c r="FQ111" i="67"/>
  <c r="FS111" i="67"/>
  <c r="FU111" i="67" s="1"/>
  <c r="FT111" i="67"/>
  <c r="FW111" i="67"/>
  <c r="EZ112" i="67"/>
  <c r="FB112" i="67"/>
  <c r="FD112" i="67"/>
  <c r="FE112" i="67"/>
  <c r="FF112" i="67"/>
  <c r="FH112" i="67"/>
  <c r="FO112" i="67"/>
  <c r="FQ112" i="67"/>
  <c r="FS112" i="67"/>
  <c r="FU112" i="67" s="1"/>
  <c r="FT112" i="67"/>
  <c r="FW112" i="67"/>
  <c r="EZ113" i="67"/>
  <c r="FB113" i="67"/>
  <c r="FD113" i="67"/>
  <c r="FE113" i="67"/>
  <c r="FF113" i="67"/>
  <c r="FH113" i="67"/>
  <c r="FO113" i="67"/>
  <c r="FQ113" i="67"/>
  <c r="FS113" i="67"/>
  <c r="FU113" i="67" s="1"/>
  <c r="FT113" i="67"/>
  <c r="FW113" i="67"/>
  <c r="EZ114" i="67"/>
  <c r="FB114" i="67"/>
  <c r="FD114" i="67"/>
  <c r="FE114" i="67"/>
  <c r="FF114" i="67"/>
  <c r="FH114" i="67"/>
  <c r="FO114" i="67"/>
  <c r="FQ114" i="67"/>
  <c r="FS114" i="67"/>
  <c r="FU114" i="67" s="1"/>
  <c r="FT114" i="67"/>
  <c r="FW114" i="67"/>
  <c r="EZ115" i="67"/>
  <c r="FB115" i="67"/>
  <c r="FD115" i="67"/>
  <c r="FE115" i="67"/>
  <c r="FF115" i="67"/>
  <c r="FH115" i="67"/>
  <c r="FO115" i="67"/>
  <c r="FQ115" i="67"/>
  <c r="FS115" i="67"/>
  <c r="FU115" i="67" s="1"/>
  <c r="FT115" i="67"/>
  <c r="FW115" i="67"/>
  <c r="EZ116" i="67"/>
  <c r="FB116" i="67"/>
  <c r="FD116" i="67"/>
  <c r="FE116" i="67"/>
  <c r="FF116" i="67"/>
  <c r="FH116" i="67"/>
  <c r="FO116" i="67"/>
  <c r="FQ116" i="67"/>
  <c r="FS116" i="67"/>
  <c r="FU116" i="67" s="1"/>
  <c r="FT116" i="67"/>
  <c r="FW116" i="67"/>
  <c r="EZ117" i="67"/>
  <c r="FB117" i="67"/>
  <c r="FD117" i="67"/>
  <c r="FE117" i="67"/>
  <c r="FF117" i="67"/>
  <c r="FH117" i="67"/>
  <c r="FO117" i="67"/>
  <c r="FQ117" i="67"/>
  <c r="FS117" i="67"/>
  <c r="FU117" i="67" s="1"/>
  <c r="FT117" i="67"/>
  <c r="FW117" i="67"/>
  <c r="EZ118" i="67"/>
  <c r="FB118" i="67"/>
  <c r="FD118" i="67"/>
  <c r="FE118" i="67"/>
  <c r="FF118" i="67"/>
  <c r="FH118" i="67"/>
  <c r="FO118" i="67"/>
  <c r="FQ118" i="67"/>
  <c r="FS118" i="67"/>
  <c r="FU118" i="67" s="1"/>
  <c r="FT118" i="67"/>
  <c r="FW118" i="67"/>
  <c r="EZ119" i="67"/>
  <c r="FB119" i="67"/>
  <c r="FD119" i="67"/>
  <c r="FE119" i="67"/>
  <c r="FF119" i="67"/>
  <c r="FH119" i="67"/>
  <c r="FO119" i="67"/>
  <c r="FQ119" i="67"/>
  <c r="FS119" i="67"/>
  <c r="FU119" i="67" s="1"/>
  <c r="FT119" i="67"/>
  <c r="FW119" i="67"/>
  <c r="EZ120" i="67"/>
  <c r="FB120" i="67"/>
  <c r="FD120" i="67"/>
  <c r="FE120" i="67"/>
  <c r="FF120" i="67"/>
  <c r="FH120" i="67"/>
  <c r="FO120" i="67"/>
  <c r="FQ120" i="67"/>
  <c r="FS120" i="67"/>
  <c r="FU120" i="67" s="1"/>
  <c r="FT120" i="67"/>
  <c r="FW120" i="67"/>
  <c r="EZ121" i="67"/>
  <c r="FB121" i="67"/>
  <c r="FD121" i="67"/>
  <c r="FE121" i="67"/>
  <c r="FF121" i="67"/>
  <c r="FH121" i="67"/>
  <c r="FO121" i="67"/>
  <c r="FQ121" i="67"/>
  <c r="FS121" i="67"/>
  <c r="FU121" i="67" s="1"/>
  <c r="FT121" i="67"/>
  <c r="FW121" i="67"/>
  <c r="EZ122" i="67"/>
  <c r="FB122" i="67"/>
  <c r="FD122" i="67"/>
  <c r="FE122" i="67"/>
  <c r="FF122" i="67"/>
  <c r="FH122" i="67"/>
  <c r="FO122" i="67"/>
  <c r="FQ122" i="67"/>
  <c r="FS122" i="67"/>
  <c r="FU122" i="67" s="1"/>
  <c r="FT122" i="67"/>
  <c r="FW122" i="67"/>
  <c r="EZ123" i="67"/>
  <c r="FB123" i="67"/>
  <c r="FD123" i="67"/>
  <c r="FE123" i="67"/>
  <c r="FF123" i="67"/>
  <c r="FH123" i="67"/>
  <c r="FO123" i="67"/>
  <c r="FQ123" i="67"/>
  <c r="FS123" i="67"/>
  <c r="FU123" i="67" s="1"/>
  <c r="FT123" i="67"/>
  <c r="FW123" i="67"/>
  <c r="EZ124" i="67"/>
  <c r="FB124" i="67"/>
  <c r="FD124" i="67"/>
  <c r="FE124" i="67"/>
  <c r="FF124" i="67"/>
  <c r="FH124" i="67"/>
  <c r="FO124" i="67"/>
  <c r="FQ124" i="67"/>
  <c r="FS124" i="67"/>
  <c r="FU124" i="67" s="1"/>
  <c r="FT124" i="67"/>
  <c r="FW124" i="67"/>
  <c r="EZ125" i="67"/>
  <c r="FB125" i="67"/>
  <c r="FD125" i="67"/>
  <c r="FE125" i="67"/>
  <c r="FF125" i="67"/>
  <c r="FH125" i="67"/>
  <c r="FO125" i="67"/>
  <c r="FQ125" i="67"/>
  <c r="FS125" i="67"/>
  <c r="FU125" i="67" s="1"/>
  <c r="FT125" i="67"/>
  <c r="FW125" i="67"/>
  <c r="EZ126" i="67"/>
  <c r="FB126" i="67"/>
  <c r="FD126" i="67"/>
  <c r="FE126" i="67"/>
  <c r="FF126" i="67"/>
  <c r="FH126" i="67"/>
  <c r="FO126" i="67"/>
  <c r="FQ126" i="67"/>
  <c r="FS126" i="67"/>
  <c r="FU126" i="67" s="1"/>
  <c r="FT126" i="67"/>
  <c r="FW126" i="67"/>
  <c r="EZ127" i="67"/>
  <c r="FB127" i="67"/>
  <c r="FD127" i="67"/>
  <c r="FE127" i="67"/>
  <c r="FF127" i="67"/>
  <c r="FH127" i="67"/>
  <c r="FO127" i="67"/>
  <c r="FQ127" i="67"/>
  <c r="FS127" i="67"/>
  <c r="FU127" i="67" s="1"/>
  <c r="FT127" i="67"/>
  <c r="FW127" i="67"/>
  <c r="EZ128" i="67"/>
  <c r="FB128" i="67"/>
  <c r="FD128" i="67"/>
  <c r="FE128" i="67"/>
  <c r="FF128" i="67"/>
  <c r="FH128" i="67"/>
  <c r="FO128" i="67"/>
  <c r="FQ128" i="67"/>
  <c r="FS128" i="67"/>
  <c r="FU128" i="67" s="1"/>
  <c r="FT128" i="67"/>
  <c r="FW128" i="67"/>
  <c r="EZ129" i="67"/>
  <c r="FB129" i="67"/>
  <c r="FD129" i="67"/>
  <c r="FE129" i="67"/>
  <c r="FF129" i="67"/>
  <c r="FH129" i="67"/>
  <c r="FO129" i="67"/>
  <c r="FQ129" i="67"/>
  <c r="FS129" i="67"/>
  <c r="FU129" i="67" s="1"/>
  <c r="FT129" i="67"/>
  <c r="FW129" i="67"/>
  <c r="EZ130" i="67"/>
  <c r="FB130" i="67"/>
  <c r="FD130" i="67"/>
  <c r="FE130" i="67"/>
  <c r="FF130" i="67"/>
  <c r="FH130" i="67"/>
  <c r="FO130" i="67"/>
  <c r="FQ130" i="67"/>
  <c r="FS130" i="67"/>
  <c r="FU130" i="67" s="1"/>
  <c r="FT130" i="67"/>
  <c r="FW130" i="67"/>
  <c r="EZ131" i="67"/>
  <c r="FB131" i="67"/>
  <c r="FD131" i="67"/>
  <c r="FE131" i="67"/>
  <c r="FF131" i="67"/>
  <c r="FH131" i="67"/>
  <c r="FO131" i="67"/>
  <c r="FQ131" i="67"/>
  <c r="FS131" i="67"/>
  <c r="FU131" i="67" s="1"/>
  <c r="FT131" i="67"/>
  <c r="FW131" i="67"/>
  <c r="EZ132" i="67"/>
  <c r="FB132" i="67"/>
  <c r="FD132" i="67"/>
  <c r="FE132" i="67"/>
  <c r="FF132" i="67"/>
  <c r="FH132" i="67"/>
  <c r="FO132" i="67"/>
  <c r="FQ132" i="67"/>
  <c r="FS132" i="67"/>
  <c r="FU132" i="67" s="1"/>
  <c r="FT132" i="67"/>
  <c r="FW132" i="67"/>
  <c r="EZ133" i="67"/>
  <c r="FB133" i="67"/>
  <c r="FD133" i="67"/>
  <c r="FE133" i="67"/>
  <c r="FF133" i="67"/>
  <c r="FH133" i="67"/>
  <c r="FO133" i="67"/>
  <c r="FQ133" i="67"/>
  <c r="FS133" i="67"/>
  <c r="FU133" i="67" s="1"/>
  <c r="FT133" i="67"/>
  <c r="FW133" i="67"/>
  <c r="EZ134" i="67"/>
  <c r="FB134" i="67"/>
  <c r="FD134" i="67"/>
  <c r="FE134" i="67"/>
  <c r="FF134" i="67"/>
  <c r="FH134" i="67"/>
  <c r="FO134" i="67"/>
  <c r="FQ134" i="67"/>
  <c r="FS134" i="67"/>
  <c r="FU134" i="67" s="1"/>
  <c r="FT134" i="67"/>
  <c r="FW134" i="67"/>
  <c r="EZ135" i="67"/>
  <c r="FB135" i="67"/>
  <c r="FD135" i="67"/>
  <c r="FE135" i="67"/>
  <c r="FF135" i="67"/>
  <c r="FH135" i="67"/>
  <c r="FO135" i="67"/>
  <c r="FQ135" i="67"/>
  <c r="FS135" i="67"/>
  <c r="FU135" i="67" s="1"/>
  <c r="FT135" i="67"/>
  <c r="FW135" i="67"/>
  <c r="EZ136" i="67"/>
  <c r="FB136" i="67"/>
  <c r="FD136" i="67"/>
  <c r="FE136" i="67"/>
  <c r="FF136" i="67"/>
  <c r="FH136" i="67"/>
  <c r="FO136" i="67"/>
  <c r="FQ136" i="67"/>
  <c r="FS136" i="67"/>
  <c r="FU136" i="67" s="1"/>
  <c r="FT136" i="67"/>
  <c r="FW136" i="67"/>
  <c r="EZ137" i="67"/>
  <c r="FB137" i="67"/>
  <c r="FD137" i="67"/>
  <c r="FE137" i="67"/>
  <c r="FF137" i="67"/>
  <c r="FH137" i="67"/>
  <c r="FO137" i="67"/>
  <c r="FQ137" i="67"/>
  <c r="FS137" i="67"/>
  <c r="FU137" i="67" s="1"/>
  <c r="FT137" i="67"/>
  <c r="FW137" i="67"/>
  <c r="EZ138" i="67"/>
  <c r="FB138" i="67"/>
  <c r="FD138" i="67"/>
  <c r="FE138" i="67"/>
  <c r="FF138" i="67"/>
  <c r="FH138" i="67"/>
  <c r="FO138" i="67"/>
  <c r="FQ138" i="67"/>
  <c r="FS138" i="67"/>
  <c r="FU138" i="67" s="1"/>
  <c r="FT138" i="67"/>
  <c r="FW138" i="67"/>
  <c r="EZ139" i="67"/>
  <c r="FB139" i="67"/>
  <c r="FD139" i="67"/>
  <c r="FE139" i="67"/>
  <c r="FF139" i="67"/>
  <c r="FH139" i="67"/>
  <c r="FO139" i="67"/>
  <c r="FQ139" i="67"/>
  <c r="FS139" i="67"/>
  <c r="FU139" i="67" s="1"/>
  <c r="FT139" i="67"/>
  <c r="FW139" i="67"/>
  <c r="EZ140" i="67"/>
  <c r="FB140" i="67"/>
  <c r="FD140" i="67"/>
  <c r="FE140" i="67"/>
  <c r="FF140" i="67"/>
  <c r="FH140" i="67"/>
  <c r="FO140" i="67"/>
  <c r="FQ140" i="67"/>
  <c r="FS140" i="67"/>
  <c r="FU140" i="67" s="1"/>
  <c r="FT140" i="67"/>
  <c r="FW140" i="67"/>
  <c r="EZ141" i="67"/>
  <c r="FB141" i="67"/>
  <c r="FD141" i="67"/>
  <c r="FE141" i="67"/>
  <c r="FF141" i="67"/>
  <c r="FH141" i="67"/>
  <c r="FO141" i="67"/>
  <c r="FQ141" i="67"/>
  <c r="FS141" i="67"/>
  <c r="FU141" i="67" s="1"/>
  <c r="FT141" i="67"/>
  <c r="FW141" i="67"/>
  <c r="EZ142" i="67"/>
  <c r="FB142" i="67"/>
  <c r="FD142" i="67"/>
  <c r="FE142" i="67"/>
  <c r="FF142" i="67"/>
  <c r="FH142" i="67"/>
  <c r="FO142" i="67"/>
  <c r="FQ142" i="67"/>
  <c r="FS142" i="67"/>
  <c r="FU142" i="67" s="1"/>
  <c r="FT142" i="67"/>
  <c r="FW142" i="67"/>
  <c r="EZ143" i="67"/>
  <c r="FB143" i="67"/>
  <c r="FD143" i="67"/>
  <c r="FE143" i="67"/>
  <c r="FF143" i="67"/>
  <c r="FH143" i="67"/>
  <c r="FO143" i="67"/>
  <c r="FQ143" i="67"/>
  <c r="FS143" i="67"/>
  <c r="FU143" i="67" s="1"/>
  <c r="FT143" i="67"/>
  <c r="FW143" i="67"/>
  <c r="EZ144" i="67"/>
  <c r="FB144" i="67"/>
  <c r="FD144" i="67"/>
  <c r="FE144" i="67"/>
  <c r="FF144" i="67"/>
  <c r="FH144" i="67"/>
  <c r="FO144" i="67"/>
  <c r="FQ144" i="67"/>
  <c r="FS144" i="67"/>
  <c r="FU144" i="67" s="1"/>
  <c r="FT144" i="67"/>
  <c r="FW144" i="67"/>
  <c r="EZ145" i="67"/>
  <c r="FB145" i="67"/>
  <c r="FD145" i="67"/>
  <c r="FE145" i="67"/>
  <c r="FF145" i="67"/>
  <c r="FH145" i="67"/>
  <c r="FO145" i="67"/>
  <c r="FQ145" i="67"/>
  <c r="FS145" i="67"/>
  <c r="FU145" i="67" s="1"/>
  <c r="FT145" i="67"/>
  <c r="FW145" i="67"/>
  <c r="EZ146" i="67"/>
  <c r="FB146" i="67"/>
  <c r="FD146" i="67"/>
  <c r="FF146" i="67" s="1"/>
  <c r="FE146" i="67"/>
  <c r="FH146" i="67"/>
  <c r="FO146" i="67"/>
  <c r="FQ146" i="67"/>
  <c r="FS146" i="67"/>
  <c r="FT146" i="67"/>
  <c r="FU146" i="67"/>
  <c r="FW146" i="67"/>
  <c r="EZ147" i="67"/>
  <c r="FB147" i="67"/>
  <c r="FD147" i="67"/>
  <c r="FF147" i="67" s="1"/>
  <c r="FE147" i="67"/>
  <c r="FH147" i="67"/>
  <c r="FO147" i="67"/>
  <c r="FQ147" i="67"/>
  <c r="FS147" i="67"/>
  <c r="FT147" i="67"/>
  <c r="FU147" i="67"/>
  <c r="FW147" i="67"/>
  <c r="EZ148" i="67"/>
  <c r="FB148" i="67"/>
  <c r="FD148" i="67"/>
  <c r="FE148" i="67"/>
  <c r="FF148" i="67"/>
  <c r="FH148" i="67"/>
  <c r="FO148" i="67"/>
  <c r="FQ148" i="67"/>
  <c r="FS148" i="67"/>
  <c r="FU148" i="67" s="1"/>
  <c r="FT148" i="67"/>
  <c r="FW148" i="67"/>
  <c r="EZ149" i="67"/>
  <c r="FB149" i="67"/>
  <c r="FD149" i="67"/>
  <c r="FE149" i="67"/>
  <c r="FF149" i="67"/>
  <c r="FH149" i="67"/>
  <c r="FO149" i="67"/>
  <c r="FQ149" i="67"/>
  <c r="FS149" i="67"/>
  <c r="FU149" i="67" s="1"/>
  <c r="FT149" i="67"/>
  <c r="FW149" i="67"/>
  <c r="EZ150" i="67"/>
  <c r="FB150" i="67"/>
  <c r="FD150" i="67"/>
  <c r="FF150" i="67" s="1"/>
  <c r="FE150" i="67"/>
  <c r="FH150" i="67"/>
  <c r="FO150" i="67"/>
  <c r="FQ150" i="67"/>
  <c r="FS150" i="67"/>
  <c r="FT150" i="67"/>
  <c r="FU150" i="67"/>
  <c r="FW150" i="67"/>
  <c r="EZ151" i="67"/>
  <c r="FB151" i="67"/>
  <c r="FD151" i="67"/>
  <c r="FE151" i="67"/>
  <c r="FF151" i="67"/>
  <c r="FH151" i="67"/>
  <c r="FO151" i="67"/>
  <c r="FQ151" i="67"/>
  <c r="FS151" i="67"/>
  <c r="FT151" i="67"/>
  <c r="FU151" i="67"/>
  <c r="FW151" i="67"/>
  <c r="EZ152" i="67"/>
  <c r="FB152" i="67"/>
  <c r="FD152" i="67"/>
  <c r="FF152" i="67" s="1"/>
  <c r="FE152" i="67"/>
  <c r="FH152" i="67"/>
  <c r="FO152" i="67"/>
  <c r="FQ152" i="67"/>
  <c r="FS152" i="67"/>
  <c r="FT152" i="67"/>
  <c r="FU152" i="67"/>
  <c r="FW152" i="67"/>
  <c r="EZ153" i="67"/>
  <c r="FB153" i="67"/>
  <c r="FD153" i="67"/>
  <c r="FE153" i="67"/>
  <c r="FF153" i="67"/>
  <c r="FH153" i="67"/>
  <c r="FO153" i="67"/>
  <c r="FQ153" i="67"/>
  <c r="FS153" i="67"/>
  <c r="FT153" i="67"/>
  <c r="FU153" i="67"/>
  <c r="FW153" i="67"/>
  <c r="EZ154" i="67"/>
  <c r="FB154" i="67"/>
  <c r="FD154" i="67"/>
  <c r="FE154" i="67"/>
  <c r="FF154" i="67"/>
  <c r="FH154" i="67"/>
  <c r="FO154" i="67"/>
  <c r="FQ154" i="67"/>
  <c r="FS154" i="67"/>
  <c r="FT154" i="67"/>
  <c r="FU154" i="67"/>
  <c r="FW154" i="67"/>
  <c r="EZ155" i="67"/>
  <c r="FB155" i="67"/>
  <c r="FD155" i="67"/>
  <c r="FE155" i="67"/>
  <c r="FF155" i="67"/>
  <c r="FH155" i="67"/>
  <c r="FO155" i="67"/>
  <c r="FQ155" i="67"/>
  <c r="FS155" i="67"/>
  <c r="FT155" i="67"/>
  <c r="FU155" i="67"/>
  <c r="FW155" i="67"/>
  <c r="EZ156" i="67"/>
  <c r="FB156" i="67"/>
  <c r="FD156" i="67"/>
  <c r="FE156" i="67"/>
  <c r="FF156" i="67"/>
  <c r="FH156" i="67"/>
  <c r="FO156" i="67"/>
  <c r="FQ156" i="67"/>
  <c r="FS156" i="67"/>
  <c r="FT156" i="67"/>
  <c r="FU156" i="67"/>
  <c r="FW156" i="67"/>
  <c r="EZ157" i="67"/>
  <c r="FB157" i="67"/>
  <c r="FD157" i="67"/>
  <c r="FF157" i="67" s="1"/>
  <c r="FE157" i="67"/>
  <c r="FH157" i="67"/>
  <c r="FO157" i="67"/>
  <c r="FQ157" i="67"/>
  <c r="FS157" i="67"/>
  <c r="FU157" i="67" s="1"/>
  <c r="FT157" i="67"/>
  <c r="FW157" i="67"/>
  <c r="EZ158" i="67"/>
  <c r="FB158" i="67"/>
  <c r="FD158" i="67"/>
  <c r="FF158" i="67" s="1"/>
  <c r="FE158" i="67"/>
  <c r="FH158" i="67"/>
  <c r="FO158" i="67"/>
  <c r="FQ158" i="67"/>
  <c r="FS158" i="67"/>
  <c r="FU158" i="67" s="1"/>
  <c r="FT158" i="67"/>
  <c r="FW158" i="67"/>
  <c r="EZ159" i="67"/>
  <c r="FB159" i="67"/>
  <c r="FD159" i="67"/>
  <c r="FF159" i="67" s="1"/>
  <c r="FE159" i="67"/>
  <c r="FH159" i="67"/>
  <c r="FO159" i="67"/>
  <c r="FQ159" i="67"/>
  <c r="FS159" i="67"/>
  <c r="FU159" i="67" s="1"/>
  <c r="FT159" i="67"/>
  <c r="FW159" i="67"/>
  <c r="EZ160" i="67"/>
  <c r="FB160" i="67"/>
  <c r="FD160" i="67"/>
  <c r="FF160" i="67" s="1"/>
  <c r="FE160" i="67"/>
  <c r="FH160" i="67"/>
  <c r="FO160" i="67"/>
  <c r="FQ160" i="67"/>
  <c r="FS160" i="67"/>
  <c r="FU160" i="67" s="1"/>
  <c r="FT160" i="67"/>
  <c r="FW160" i="67"/>
  <c r="EZ161" i="67"/>
  <c r="FB161" i="67"/>
  <c r="FD161" i="67"/>
  <c r="FF161" i="67" s="1"/>
  <c r="FE161" i="67"/>
  <c r="FH161" i="67"/>
  <c r="FO161" i="67"/>
  <c r="FQ161" i="67"/>
  <c r="FS161" i="67"/>
  <c r="FU161" i="67" s="1"/>
  <c r="FT161" i="67"/>
  <c r="FW161" i="67"/>
  <c r="EZ162" i="67"/>
  <c r="FB162" i="67"/>
  <c r="FD162" i="67"/>
  <c r="FF162" i="67" s="1"/>
  <c r="FE162" i="67"/>
  <c r="FH162" i="67"/>
  <c r="FO162" i="67"/>
  <c r="FQ162" i="67"/>
  <c r="FS162" i="67"/>
  <c r="FU162" i="67" s="1"/>
  <c r="FT162" i="67"/>
  <c r="FW162" i="67"/>
  <c r="EZ163" i="67"/>
  <c r="FB163" i="67"/>
  <c r="FD163" i="67"/>
  <c r="FE163" i="67"/>
  <c r="FF163" i="67"/>
  <c r="FH163" i="67"/>
  <c r="FO163" i="67"/>
  <c r="FQ163" i="67"/>
  <c r="FS163" i="67"/>
  <c r="FU163" i="67" s="1"/>
  <c r="FT163" i="67"/>
  <c r="FW163" i="67"/>
  <c r="EZ164" i="67"/>
  <c r="FB164" i="67"/>
  <c r="FD164" i="67"/>
  <c r="FF164" i="67" s="1"/>
  <c r="FE164" i="67"/>
  <c r="FH164" i="67"/>
  <c r="FO164" i="67"/>
  <c r="FQ164" i="67"/>
  <c r="FS164" i="67"/>
  <c r="FU164" i="67" s="1"/>
  <c r="FT164" i="67"/>
  <c r="FW164" i="67"/>
  <c r="EZ165" i="67"/>
  <c r="FB165" i="67"/>
  <c r="FD165" i="67"/>
  <c r="FF165" i="67" s="1"/>
  <c r="FE165" i="67"/>
  <c r="FH165" i="67"/>
  <c r="FO165" i="67"/>
  <c r="FQ165" i="67"/>
  <c r="FS165" i="67"/>
  <c r="FT165" i="67"/>
  <c r="FU165" i="67"/>
  <c r="FW165" i="67"/>
  <c r="EZ166" i="67"/>
  <c r="FB166" i="67"/>
  <c r="FD166" i="67"/>
  <c r="FF166" i="67" s="1"/>
  <c r="FE166" i="67"/>
  <c r="FH166" i="67"/>
  <c r="FO166" i="67"/>
  <c r="FQ166" i="67"/>
  <c r="FS166" i="67"/>
  <c r="FT166" i="67"/>
  <c r="FU166" i="67"/>
  <c r="FW166" i="67"/>
  <c r="EZ167" i="67"/>
  <c r="FB167" i="67"/>
  <c r="FD167" i="67"/>
  <c r="FF167" i="67" s="1"/>
  <c r="FE167" i="67"/>
  <c r="FH167" i="67"/>
  <c r="FO167" i="67"/>
  <c r="FQ167" i="67"/>
  <c r="FS167" i="67"/>
  <c r="FU167" i="67" s="1"/>
  <c r="FT167" i="67"/>
  <c r="FW167" i="67"/>
  <c r="EZ168" i="67"/>
  <c r="FB168" i="67"/>
  <c r="FD168" i="67"/>
  <c r="FE168" i="67"/>
  <c r="FF168" i="67"/>
  <c r="FH168" i="67"/>
  <c r="FO168" i="67"/>
  <c r="FQ168" i="67"/>
  <c r="FS168" i="67"/>
  <c r="FT168" i="67"/>
  <c r="FU168" i="67"/>
  <c r="FW168" i="67"/>
  <c r="EZ169" i="67"/>
  <c r="FB169" i="67"/>
  <c r="FD169" i="67"/>
  <c r="FF169" i="67" s="1"/>
  <c r="FE169" i="67"/>
  <c r="FH169" i="67"/>
  <c r="FO169" i="67"/>
  <c r="FQ169" i="67"/>
  <c r="FS169" i="67"/>
  <c r="FU169" i="67" s="1"/>
  <c r="FT169" i="67"/>
  <c r="FW169" i="67"/>
  <c r="EZ170" i="67"/>
  <c r="FB170" i="67"/>
  <c r="FD170" i="67"/>
  <c r="FE170" i="67"/>
  <c r="FF170" i="67"/>
  <c r="FH170" i="67"/>
  <c r="FO170" i="67"/>
  <c r="FQ170" i="67"/>
  <c r="FS170" i="67"/>
  <c r="FU170" i="67" s="1"/>
  <c r="FT170" i="67"/>
  <c r="FW170" i="67"/>
  <c r="EZ171" i="67"/>
  <c r="FB171" i="67"/>
  <c r="FD171" i="67"/>
  <c r="FF171" i="67" s="1"/>
  <c r="FE171" i="67"/>
  <c r="FH171" i="67"/>
  <c r="FO171" i="67"/>
  <c r="FQ171" i="67"/>
  <c r="FS171" i="67"/>
  <c r="FU171" i="67" s="1"/>
  <c r="FT171" i="67"/>
  <c r="FW171" i="67"/>
  <c r="EZ172" i="67"/>
  <c r="FB172" i="67"/>
  <c r="FD172" i="67"/>
  <c r="FE172" i="67"/>
  <c r="FF172" i="67"/>
  <c r="FH172" i="67"/>
  <c r="FO172" i="67"/>
  <c r="FQ172" i="67"/>
  <c r="FS172" i="67"/>
  <c r="FU172" i="67" s="1"/>
  <c r="FT172" i="67"/>
  <c r="FW172" i="67"/>
  <c r="EZ173" i="67"/>
  <c r="FB173" i="67"/>
  <c r="FD173" i="67"/>
  <c r="FF173" i="67" s="1"/>
  <c r="FE173" i="67"/>
  <c r="FH173" i="67"/>
  <c r="FO173" i="67"/>
  <c r="FQ173" i="67"/>
  <c r="FS173" i="67"/>
  <c r="FU173" i="67" s="1"/>
  <c r="FT173" i="67"/>
  <c r="FW173" i="67"/>
  <c r="EZ174" i="67"/>
  <c r="FB174" i="67"/>
  <c r="FD174" i="67"/>
  <c r="FE174" i="67"/>
  <c r="FF174" i="67"/>
  <c r="FH174" i="67"/>
  <c r="FO174" i="67"/>
  <c r="FQ174" i="67"/>
  <c r="FS174" i="67"/>
  <c r="FU174" i="67" s="1"/>
  <c r="FT174" i="67"/>
  <c r="FW174" i="67"/>
  <c r="EZ175" i="67"/>
  <c r="FB175" i="67"/>
  <c r="FD175" i="67"/>
  <c r="FF175" i="67" s="1"/>
  <c r="FE175" i="67"/>
  <c r="FH175" i="67"/>
  <c r="FO175" i="67"/>
  <c r="FQ175" i="67"/>
  <c r="FS175" i="67"/>
  <c r="FU175" i="67" s="1"/>
  <c r="FT175" i="67"/>
  <c r="FW175" i="67"/>
  <c r="EZ176" i="67"/>
  <c r="FB176" i="67"/>
  <c r="FD176" i="67"/>
  <c r="FE176" i="67"/>
  <c r="FF176" i="67"/>
  <c r="FH176" i="67"/>
  <c r="FO176" i="67"/>
  <c r="FQ176" i="67"/>
  <c r="FS176" i="67"/>
  <c r="FU176" i="67" s="1"/>
  <c r="FT176" i="67"/>
  <c r="FW176" i="67"/>
  <c r="EZ177" i="67"/>
  <c r="FB177" i="67"/>
  <c r="FD177" i="67"/>
  <c r="FF177" i="67" s="1"/>
  <c r="FE177" i="67"/>
  <c r="FH177" i="67"/>
  <c r="FO177" i="67"/>
  <c r="FQ177" i="67"/>
  <c r="FS177" i="67"/>
  <c r="FU177" i="67" s="1"/>
  <c r="FT177" i="67"/>
  <c r="FW177" i="67"/>
  <c r="EZ178" i="67"/>
  <c r="FB178" i="67"/>
  <c r="FD178" i="67"/>
  <c r="FE178" i="67"/>
  <c r="FF178" i="67"/>
  <c r="FH178" i="67"/>
  <c r="FO178" i="67"/>
  <c r="FQ178" i="67"/>
  <c r="FS178" i="67"/>
  <c r="FU178" i="67" s="1"/>
  <c r="FT178" i="67"/>
  <c r="FW178" i="67"/>
  <c r="EZ179" i="67"/>
  <c r="FB179" i="67"/>
  <c r="FD179" i="67"/>
  <c r="FF179" i="67" s="1"/>
  <c r="FE179" i="67"/>
  <c r="FH179" i="67"/>
  <c r="FO179" i="67"/>
  <c r="FQ179" i="67"/>
  <c r="FS179" i="67"/>
  <c r="FU179" i="67" s="1"/>
  <c r="FT179" i="67"/>
  <c r="FW179" i="67"/>
  <c r="EZ180" i="67"/>
  <c r="FB180" i="67"/>
  <c r="FD180" i="67"/>
  <c r="FE180" i="67"/>
  <c r="FF180" i="67"/>
  <c r="FH180" i="67"/>
  <c r="FO180" i="67"/>
  <c r="FQ180" i="67"/>
  <c r="FS180" i="67"/>
  <c r="FU180" i="67" s="1"/>
  <c r="FT180" i="67"/>
  <c r="FW180" i="67"/>
  <c r="EZ181" i="67"/>
  <c r="FB181" i="67"/>
  <c r="FD181" i="67"/>
  <c r="FF181" i="67" s="1"/>
  <c r="FE181" i="67"/>
  <c r="FH181" i="67"/>
  <c r="FO181" i="67"/>
  <c r="FQ181" i="67"/>
  <c r="FS181" i="67"/>
  <c r="FU181" i="67" s="1"/>
  <c r="FT181" i="67"/>
  <c r="FW181" i="67"/>
  <c r="EZ182" i="67"/>
  <c r="FB182" i="67"/>
  <c r="FD182" i="67"/>
  <c r="FE182" i="67"/>
  <c r="FF182" i="67"/>
  <c r="FH182" i="67"/>
  <c r="FO182" i="67"/>
  <c r="FQ182" i="67"/>
  <c r="FS182" i="67"/>
  <c r="FU182" i="67" s="1"/>
  <c r="FT182" i="67"/>
  <c r="FW182" i="67"/>
  <c r="EZ183" i="67"/>
  <c r="FB183" i="67"/>
  <c r="FD183" i="67"/>
  <c r="FF183" i="67" s="1"/>
  <c r="FE183" i="67"/>
  <c r="FH183" i="67"/>
  <c r="FO183" i="67"/>
  <c r="FQ183" i="67"/>
  <c r="FS183" i="67"/>
  <c r="FU183" i="67" s="1"/>
  <c r="FT183" i="67"/>
  <c r="FW183" i="67"/>
  <c r="EZ184" i="67"/>
  <c r="FB184" i="67"/>
  <c r="FD184" i="67"/>
  <c r="FE184" i="67"/>
  <c r="FF184" i="67"/>
  <c r="FH184" i="67"/>
  <c r="FO184" i="67"/>
  <c r="FQ184" i="67"/>
  <c r="FS184" i="67"/>
  <c r="FU184" i="67" s="1"/>
  <c r="FT184" i="67"/>
  <c r="FW184" i="67"/>
  <c r="EZ185" i="67"/>
  <c r="FB185" i="67"/>
  <c r="FD185" i="67"/>
  <c r="FF185" i="67" s="1"/>
  <c r="FE185" i="67"/>
  <c r="FH185" i="67"/>
  <c r="FO185" i="67"/>
  <c r="FQ185" i="67"/>
  <c r="FS185" i="67"/>
  <c r="FU185" i="67" s="1"/>
  <c r="FT185" i="67"/>
  <c r="FW185" i="67"/>
  <c r="EZ186" i="67"/>
  <c r="FB186" i="67"/>
  <c r="FD186" i="67"/>
  <c r="FE186" i="67"/>
  <c r="FF186" i="67"/>
  <c r="FH186" i="67"/>
  <c r="FO186" i="67"/>
  <c r="FQ186" i="67"/>
  <c r="FS186" i="67"/>
  <c r="FU186" i="67" s="1"/>
  <c r="FT186" i="67"/>
  <c r="FW186" i="67"/>
  <c r="EZ187" i="67"/>
  <c r="FB187" i="67"/>
  <c r="FD187" i="67"/>
  <c r="FF187" i="67" s="1"/>
  <c r="FE187" i="67"/>
  <c r="FH187" i="67"/>
  <c r="FO187" i="67"/>
  <c r="FQ187" i="67"/>
  <c r="FS187" i="67"/>
  <c r="FU187" i="67" s="1"/>
  <c r="FT187" i="67"/>
  <c r="FW187" i="67"/>
  <c r="EZ188" i="67"/>
  <c r="FB188" i="67"/>
  <c r="FD188" i="67"/>
  <c r="FE188" i="67"/>
  <c r="FF188" i="67"/>
  <c r="FH188" i="67"/>
  <c r="FO188" i="67"/>
  <c r="FQ188" i="67"/>
  <c r="FS188" i="67"/>
  <c r="FU188" i="67" s="1"/>
  <c r="FT188" i="67"/>
  <c r="FW188" i="67"/>
  <c r="EZ189" i="67"/>
  <c r="FB189" i="67"/>
  <c r="FD189" i="67"/>
  <c r="FF189" i="67" s="1"/>
  <c r="FE189" i="67"/>
  <c r="FH189" i="67"/>
  <c r="FO189" i="67"/>
  <c r="FQ189" i="67"/>
  <c r="FS189" i="67"/>
  <c r="FU189" i="67" s="1"/>
  <c r="FT189" i="67"/>
  <c r="FW189" i="67"/>
  <c r="EZ190" i="67"/>
  <c r="FB190" i="67"/>
  <c r="FD190" i="67"/>
  <c r="FF190" i="67" s="1"/>
  <c r="FE190" i="67"/>
  <c r="FH190" i="67"/>
  <c r="FO190" i="67"/>
  <c r="FQ190" i="67"/>
  <c r="FS190" i="67"/>
  <c r="FU190" i="67" s="1"/>
  <c r="FT190" i="67"/>
  <c r="FW190" i="67"/>
  <c r="EZ191" i="67"/>
  <c r="FB191" i="67"/>
  <c r="FD191" i="67"/>
  <c r="FF191" i="67" s="1"/>
  <c r="FE191" i="67"/>
  <c r="FH191" i="67"/>
  <c r="FO191" i="67"/>
  <c r="FQ191" i="67"/>
  <c r="FS191" i="67"/>
  <c r="FU191" i="67" s="1"/>
  <c r="FT191" i="67"/>
  <c r="FW191" i="67"/>
  <c r="EZ192" i="67"/>
  <c r="FB192" i="67"/>
  <c r="FD192" i="67"/>
  <c r="FF192" i="67" s="1"/>
  <c r="FE192" i="67"/>
  <c r="FH192" i="67"/>
  <c r="FO192" i="67"/>
  <c r="FQ192" i="67"/>
  <c r="FS192" i="67"/>
  <c r="FU192" i="67" s="1"/>
  <c r="FT192" i="67"/>
  <c r="FW192" i="67"/>
  <c r="EZ193" i="67"/>
  <c r="FB193" i="67"/>
  <c r="FD193" i="67"/>
  <c r="FF193" i="67" s="1"/>
  <c r="FE193" i="67"/>
  <c r="FH193" i="67"/>
  <c r="FO193" i="67"/>
  <c r="FQ193" i="67"/>
  <c r="FS193" i="67"/>
  <c r="FU193" i="67" s="1"/>
  <c r="FT193" i="67"/>
  <c r="FW193" i="67"/>
  <c r="EZ194" i="67"/>
  <c r="FB194" i="67"/>
  <c r="FD194" i="67"/>
  <c r="FF194" i="67" s="1"/>
  <c r="FE194" i="67"/>
  <c r="FH194" i="67"/>
  <c r="FO194" i="67"/>
  <c r="FQ194" i="67"/>
  <c r="FS194" i="67"/>
  <c r="FU194" i="67" s="1"/>
  <c r="FT194" i="67"/>
  <c r="FW194" i="67"/>
  <c r="EZ195" i="67"/>
  <c r="FB195" i="67"/>
  <c r="FD195" i="67"/>
  <c r="FF195" i="67" s="1"/>
  <c r="FE195" i="67"/>
  <c r="FH195" i="67"/>
  <c r="FO195" i="67"/>
  <c r="FQ195" i="67"/>
  <c r="FS195" i="67"/>
  <c r="FU195" i="67" s="1"/>
  <c r="FT195" i="67"/>
  <c r="FW195" i="67"/>
  <c r="EZ196" i="67"/>
  <c r="FB196" i="67"/>
  <c r="FD196" i="67"/>
  <c r="FF196" i="67" s="1"/>
  <c r="FE196" i="67"/>
  <c r="FH196" i="67"/>
  <c r="FO196" i="67"/>
  <c r="FQ196" i="67"/>
  <c r="FS196" i="67"/>
  <c r="FU196" i="67" s="1"/>
  <c r="FT196" i="67"/>
  <c r="FW196" i="67"/>
  <c r="EZ197" i="67"/>
  <c r="FB197" i="67"/>
  <c r="FD197" i="67"/>
  <c r="FE197" i="67"/>
  <c r="FF197" i="67"/>
  <c r="FH197" i="67"/>
  <c r="FO197" i="67"/>
  <c r="FQ197" i="67"/>
  <c r="FS197" i="67"/>
  <c r="FU197" i="67" s="1"/>
  <c r="FT197" i="67"/>
  <c r="FW197" i="67"/>
  <c r="EZ198" i="67"/>
  <c r="FB198" i="67"/>
  <c r="FD198" i="67"/>
  <c r="FF198" i="67" s="1"/>
  <c r="FE198" i="67"/>
  <c r="FH198" i="67"/>
  <c r="FO198" i="67"/>
  <c r="FQ198" i="67"/>
  <c r="FS198" i="67"/>
  <c r="FT198" i="67"/>
  <c r="FU198" i="67"/>
  <c r="FW198" i="67"/>
  <c r="EZ199" i="67"/>
  <c r="FB199" i="67"/>
  <c r="FD199" i="67"/>
  <c r="FF199" i="67" s="1"/>
  <c r="FE199" i="67"/>
  <c r="FH199" i="67"/>
  <c r="FO199" i="67"/>
  <c r="FQ199" i="67"/>
  <c r="FS199" i="67"/>
  <c r="FT199" i="67"/>
  <c r="FU199" i="67"/>
  <c r="FW199" i="67"/>
  <c r="EZ200" i="67"/>
  <c r="FB200" i="67"/>
  <c r="FD200" i="67"/>
  <c r="FF200" i="67" s="1"/>
  <c r="FE200" i="67"/>
  <c r="FH200" i="67"/>
  <c r="FO200" i="67"/>
  <c r="FQ200" i="67"/>
  <c r="FS200" i="67"/>
  <c r="FT200" i="67"/>
  <c r="FU200" i="67"/>
  <c r="FW200" i="67"/>
  <c r="EZ201" i="67"/>
  <c r="FB201" i="67"/>
  <c r="FD201" i="67"/>
  <c r="FF201" i="67" s="1"/>
  <c r="FE201" i="67"/>
  <c r="FH201" i="67"/>
  <c r="FO201" i="67"/>
  <c r="FQ201" i="67"/>
  <c r="FS201" i="67"/>
  <c r="FT201" i="67"/>
  <c r="FU201" i="67"/>
  <c r="FW201" i="67"/>
  <c r="EZ202" i="67"/>
  <c r="FB202" i="67"/>
  <c r="FD202" i="67"/>
  <c r="FF202" i="67" s="1"/>
  <c r="FE202" i="67"/>
  <c r="FH202" i="67"/>
  <c r="FO202" i="67"/>
  <c r="FQ202" i="67"/>
  <c r="FS202" i="67"/>
  <c r="FT202" i="67"/>
  <c r="FU202" i="67"/>
  <c r="FW202" i="67"/>
  <c r="EZ203" i="67"/>
  <c r="FB203" i="67"/>
  <c r="FD203" i="67"/>
  <c r="FF203" i="67" s="1"/>
  <c r="FE203" i="67"/>
  <c r="FH203" i="67"/>
  <c r="FO203" i="67"/>
  <c r="FQ203" i="67"/>
  <c r="FS203" i="67"/>
  <c r="FT203" i="67"/>
  <c r="FU203" i="67"/>
  <c r="FW203" i="67"/>
  <c r="EZ204" i="67"/>
  <c r="FB204" i="67"/>
  <c r="FD204" i="67"/>
  <c r="FF204" i="67" s="1"/>
  <c r="FE204" i="67"/>
  <c r="FH204" i="67"/>
  <c r="FO204" i="67"/>
  <c r="FQ204" i="67"/>
  <c r="FS204" i="67"/>
  <c r="FT204" i="67"/>
  <c r="FU204" i="67"/>
  <c r="FW204" i="67"/>
  <c r="EZ205" i="67"/>
  <c r="FB205" i="67"/>
  <c r="FD205" i="67"/>
  <c r="FF205" i="67" s="1"/>
  <c r="FE205" i="67"/>
  <c r="FH205" i="67"/>
  <c r="FO205" i="67"/>
  <c r="FQ205" i="67"/>
  <c r="FS205" i="67"/>
  <c r="FT205" i="67"/>
  <c r="FU205" i="67"/>
  <c r="FW205" i="67"/>
  <c r="EZ206" i="67"/>
  <c r="FB206" i="67"/>
  <c r="FD206" i="67"/>
  <c r="FF206" i="67" s="1"/>
  <c r="FE206" i="67"/>
  <c r="FH206" i="67"/>
  <c r="FO206" i="67"/>
  <c r="FQ206" i="67"/>
  <c r="FS206" i="67"/>
  <c r="FT206" i="67"/>
  <c r="FU206" i="67"/>
  <c r="FW206" i="67"/>
  <c r="EZ207" i="67"/>
  <c r="FB207" i="67"/>
  <c r="FD207" i="67"/>
  <c r="FF207" i="67" s="1"/>
  <c r="FE207" i="67"/>
  <c r="FH207" i="67"/>
  <c r="FO207" i="67"/>
  <c r="FQ207" i="67"/>
  <c r="FS207" i="67"/>
  <c r="FT207" i="67"/>
  <c r="FU207" i="67"/>
  <c r="FW207" i="67"/>
  <c r="EZ208" i="67"/>
  <c r="FB208" i="67"/>
  <c r="FD208" i="67"/>
  <c r="FF208" i="67" s="1"/>
  <c r="FE208" i="67"/>
  <c r="FH208" i="67"/>
  <c r="FO208" i="67"/>
  <c r="FQ208" i="67"/>
  <c r="FS208" i="67"/>
  <c r="FT208" i="67"/>
  <c r="FU208" i="67"/>
  <c r="FW208" i="67"/>
  <c r="EZ209" i="67"/>
  <c r="FB209" i="67"/>
  <c r="FD209" i="67"/>
  <c r="FF209" i="67" s="1"/>
  <c r="FE209" i="67"/>
  <c r="FH209" i="67"/>
  <c r="FO209" i="67"/>
  <c r="FQ209" i="67"/>
  <c r="FS209" i="67"/>
  <c r="FT209" i="67"/>
  <c r="FU209" i="67"/>
  <c r="FW209" i="67"/>
  <c r="EZ210" i="67"/>
  <c r="FB210" i="67"/>
  <c r="FD210" i="67"/>
  <c r="FF210" i="67" s="1"/>
  <c r="FE210" i="67"/>
  <c r="FH210" i="67"/>
  <c r="FO210" i="67"/>
  <c r="FQ210" i="67"/>
  <c r="FS210" i="67"/>
  <c r="FT210" i="67"/>
  <c r="FU210" i="67"/>
  <c r="FW210" i="67"/>
  <c r="EZ211" i="67"/>
  <c r="FB211" i="67"/>
  <c r="FD211" i="67"/>
  <c r="FF211" i="67" s="1"/>
  <c r="FE211" i="67"/>
  <c r="FH211" i="67"/>
  <c r="FO211" i="67"/>
  <c r="FQ211" i="67"/>
  <c r="FS211" i="67"/>
  <c r="FT211" i="67"/>
  <c r="FU211" i="67"/>
  <c r="FW211" i="67"/>
  <c r="EZ212" i="67"/>
  <c r="FB212" i="67"/>
  <c r="FD212" i="67"/>
  <c r="FF212" i="67" s="1"/>
  <c r="FE212" i="67"/>
  <c r="FH212" i="67"/>
  <c r="FO212" i="67"/>
  <c r="FQ212" i="67"/>
  <c r="FS212" i="67"/>
  <c r="FT212" i="67"/>
  <c r="FU212" i="67"/>
  <c r="FW212" i="67"/>
  <c r="EZ213" i="67"/>
  <c r="FB213" i="67"/>
  <c r="FD213" i="67"/>
  <c r="FF213" i="67" s="1"/>
  <c r="FE213" i="67"/>
  <c r="FH213" i="67"/>
  <c r="FO213" i="67"/>
  <c r="FQ213" i="67"/>
  <c r="FS213" i="67"/>
  <c r="FT213" i="67"/>
  <c r="FU213" i="67"/>
  <c r="FW213" i="67"/>
  <c r="EZ214" i="67"/>
  <c r="FB214" i="67"/>
  <c r="FD214" i="67"/>
  <c r="FF214" i="67" s="1"/>
  <c r="FE214" i="67"/>
  <c r="FH214" i="67"/>
  <c r="FO214" i="67"/>
  <c r="FQ214" i="67"/>
  <c r="FS214" i="67"/>
  <c r="FT214" i="67"/>
  <c r="FU214" i="67"/>
  <c r="FW214" i="67"/>
  <c r="EZ215" i="67"/>
  <c r="FB215" i="67"/>
  <c r="FD215" i="67"/>
  <c r="FF215" i="67" s="1"/>
  <c r="FE215" i="67"/>
  <c r="FH215" i="67"/>
  <c r="FO215" i="67"/>
  <c r="FQ215" i="67"/>
  <c r="FS215" i="67"/>
  <c r="FT215" i="67"/>
  <c r="FU215" i="67"/>
  <c r="FW215" i="67"/>
  <c r="EZ216" i="67"/>
  <c r="FB216" i="67"/>
  <c r="FD216" i="67"/>
  <c r="FF216" i="67" s="1"/>
  <c r="FE216" i="67"/>
  <c r="FH216" i="67"/>
  <c r="FO216" i="67"/>
  <c r="FQ216" i="67"/>
  <c r="FS216" i="67"/>
  <c r="FT216" i="67"/>
  <c r="FU216" i="67"/>
  <c r="FW216" i="67"/>
  <c r="EZ217" i="67"/>
  <c r="FB217" i="67"/>
  <c r="FD217" i="67"/>
  <c r="FF217" i="67" s="1"/>
  <c r="FE217" i="67"/>
  <c r="FH217" i="67"/>
  <c r="FO217" i="67"/>
  <c r="FQ217" i="67"/>
  <c r="FS217" i="67"/>
  <c r="FT217" i="67"/>
  <c r="FU217" i="67"/>
  <c r="FW217" i="67"/>
  <c r="EZ218" i="67"/>
  <c r="FB218" i="67"/>
  <c r="FD218" i="67"/>
  <c r="FF218" i="67" s="1"/>
  <c r="FE218" i="67"/>
  <c r="FH218" i="67"/>
  <c r="FO218" i="67"/>
  <c r="FQ218" i="67"/>
  <c r="FS218" i="67"/>
  <c r="FT218" i="67"/>
  <c r="FU218" i="67"/>
  <c r="FW218" i="67"/>
  <c r="EZ219" i="67"/>
  <c r="FB219" i="67"/>
  <c r="FD219" i="67"/>
  <c r="FF219" i="67" s="1"/>
  <c r="FE219" i="67"/>
  <c r="FH219" i="67"/>
  <c r="FO219" i="67"/>
  <c r="FQ219" i="67"/>
  <c r="FS219" i="67"/>
  <c r="FT219" i="67"/>
  <c r="FU219" i="67"/>
  <c r="FW219" i="67"/>
  <c r="EZ220" i="67"/>
  <c r="FB220" i="67"/>
  <c r="FD220" i="67"/>
  <c r="FF220" i="67" s="1"/>
  <c r="FE220" i="67"/>
  <c r="FH220" i="67"/>
  <c r="FO220" i="67"/>
  <c r="FQ220" i="67"/>
  <c r="FS220" i="67"/>
  <c r="FT220" i="67"/>
  <c r="FU220" i="67"/>
  <c r="FW220" i="67"/>
  <c r="EZ221" i="67"/>
  <c r="FB221" i="67"/>
  <c r="FD221" i="67"/>
  <c r="FF221" i="67" s="1"/>
  <c r="FE221" i="67"/>
  <c r="FH221" i="67"/>
  <c r="FO221" i="67"/>
  <c r="FQ221" i="67"/>
  <c r="FS221" i="67"/>
  <c r="FT221" i="67"/>
  <c r="FU221" i="67"/>
  <c r="FW221" i="67"/>
  <c r="EZ222" i="67"/>
  <c r="FB222" i="67"/>
  <c r="FD222" i="67"/>
  <c r="FF222" i="67" s="1"/>
  <c r="FE222" i="67"/>
  <c r="FH222" i="67"/>
  <c r="FO222" i="67"/>
  <c r="FQ222" i="67"/>
  <c r="FS222" i="67"/>
  <c r="FT222" i="67"/>
  <c r="FU222" i="67"/>
  <c r="FW222" i="67"/>
  <c r="EZ223" i="67"/>
  <c r="FB223" i="67"/>
  <c r="FD223" i="67"/>
  <c r="FF223" i="67" s="1"/>
  <c r="FE223" i="67"/>
  <c r="FH223" i="67"/>
  <c r="FO223" i="67"/>
  <c r="FQ223" i="67"/>
  <c r="FS223" i="67"/>
  <c r="FT223" i="67"/>
  <c r="FU223" i="67"/>
  <c r="FW223" i="67"/>
  <c r="EZ224" i="67"/>
  <c r="FB224" i="67"/>
  <c r="FD224" i="67"/>
  <c r="FF224" i="67" s="1"/>
  <c r="FE224" i="67"/>
  <c r="FH224" i="67"/>
  <c r="FO224" i="67"/>
  <c r="FQ224" i="67"/>
  <c r="FS224" i="67"/>
  <c r="FT224" i="67"/>
  <c r="FU224" i="67"/>
  <c r="FW224" i="67"/>
  <c r="EZ225" i="67"/>
  <c r="FB225" i="67"/>
  <c r="FD225" i="67"/>
  <c r="FF225" i="67" s="1"/>
  <c r="FE225" i="67"/>
  <c r="FH225" i="67"/>
  <c r="FO225" i="67"/>
  <c r="FQ225" i="67"/>
  <c r="FS225" i="67"/>
  <c r="FT225" i="67"/>
  <c r="FU225" i="67"/>
  <c r="FW225" i="67"/>
  <c r="EZ226" i="67"/>
  <c r="FB226" i="67"/>
  <c r="FD226" i="67"/>
  <c r="FF226" i="67" s="1"/>
  <c r="FE226" i="67"/>
  <c r="FH226" i="67"/>
  <c r="FO226" i="67"/>
  <c r="FQ226" i="67"/>
  <c r="FS226" i="67"/>
  <c r="FT226" i="67"/>
  <c r="FU226" i="67"/>
  <c r="FW226" i="67"/>
  <c r="EZ227" i="67"/>
  <c r="FB227" i="67"/>
  <c r="FD227" i="67"/>
  <c r="FF227" i="67" s="1"/>
  <c r="FE227" i="67"/>
  <c r="FH227" i="67"/>
  <c r="FO227" i="67"/>
  <c r="FQ227" i="67"/>
  <c r="FS227" i="67"/>
  <c r="FT227" i="67"/>
  <c r="FU227" i="67"/>
  <c r="FW227" i="67"/>
  <c r="EZ228" i="67"/>
  <c r="FB228" i="67"/>
  <c r="FD228" i="67"/>
  <c r="FF228" i="67" s="1"/>
  <c r="FE228" i="67"/>
  <c r="FH228" i="67"/>
  <c r="FO228" i="67"/>
  <c r="FQ228" i="67"/>
  <c r="FS228" i="67"/>
  <c r="FT228" i="67"/>
  <c r="FU228" i="67"/>
  <c r="FW228" i="67"/>
  <c r="EZ229" i="67"/>
  <c r="FB229" i="67"/>
  <c r="FD229" i="67"/>
  <c r="FF229" i="67" s="1"/>
  <c r="FE229" i="67"/>
  <c r="FH229" i="67"/>
  <c r="FO229" i="67"/>
  <c r="FQ229" i="67"/>
  <c r="FS229" i="67"/>
  <c r="FT229" i="67"/>
  <c r="FU229" i="67"/>
  <c r="FW229" i="67"/>
  <c r="EZ230" i="67"/>
  <c r="FB230" i="67"/>
  <c r="FD230" i="67"/>
  <c r="FF230" i="67" s="1"/>
  <c r="FE230" i="67"/>
  <c r="FH230" i="67"/>
  <c r="FO230" i="67"/>
  <c r="FQ230" i="67"/>
  <c r="FS230" i="67"/>
  <c r="FT230" i="67"/>
  <c r="FU230" i="67"/>
  <c r="FW230" i="67"/>
  <c r="EZ231" i="67"/>
  <c r="FB231" i="67"/>
  <c r="FD231" i="67"/>
  <c r="FF231" i="67" s="1"/>
  <c r="FE231" i="67"/>
  <c r="FH231" i="67"/>
  <c r="FO231" i="67"/>
  <c r="FQ231" i="67"/>
  <c r="FS231" i="67"/>
  <c r="FT231" i="67"/>
  <c r="FU231" i="67"/>
  <c r="FW231" i="67"/>
  <c r="EZ232" i="67"/>
  <c r="FB232" i="67"/>
  <c r="FD232" i="67"/>
  <c r="FF232" i="67" s="1"/>
  <c r="FE232" i="67"/>
  <c r="FH232" i="67"/>
  <c r="FO232" i="67"/>
  <c r="FQ232" i="67"/>
  <c r="FS232" i="67"/>
  <c r="FT232" i="67"/>
  <c r="FU232" i="67"/>
  <c r="FW232" i="67"/>
  <c r="EZ233" i="67"/>
  <c r="FB233" i="67"/>
  <c r="FD233" i="67"/>
  <c r="FF233" i="67" s="1"/>
  <c r="FE233" i="67"/>
  <c r="FH233" i="67"/>
  <c r="FO233" i="67"/>
  <c r="FQ233" i="67"/>
  <c r="FS233" i="67"/>
  <c r="FT233" i="67"/>
  <c r="FU233" i="67"/>
  <c r="FW233" i="67"/>
  <c r="EZ234" i="67"/>
  <c r="FB234" i="67"/>
  <c r="FD234" i="67"/>
  <c r="FF234" i="67" s="1"/>
  <c r="FE234" i="67"/>
  <c r="FH234" i="67"/>
  <c r="FO234" i="67"/>
  <c r="FQ234" i="67"/>
  <c r="FS234" i="67"/>
  <c r="FT234" i="67"/>
  <c r="FU234" i="67"/>
  <c r="FW234" i="67"/>
  <c r="EZ235" i="67"/>
  <c r="FB235" i="67"/>
  <c r="FD235" i="67"/>
  <c r="FF235" i="67" s="1"/>
  <c r="FE235" i="67"/>
  <c r="FH235" i="67"/>
  <c r="FO235" i="67"/>
  <c r="FQ235" i="67"/>
  <c r="FS235" i="67"/>
  <c r="FT235" i="67"/>
  <c r="FU235" i="67"/>
  <c r="FW235" i="67"/>
  <c r="EZ236" i="67"/>
  <c r="FB236" i="67"/>
  <c r="FD236" i="67"/>
  <c r="FF236" i="67" s="1"/>
  <c r="FE236" i="67"/>
  <c r="FH236" i="67"/>
  <c r="FO236" i="67"/>
  <c r="FQ236" i="67"/>
  <c r="FS236" i="67"/>
  <c r="FT236" i="67"/>
  <c r="FU236" i="67"/>
  <c r="FW236" i="67"/>
  <c r="EZ237" i="67"/>
  <c r="FB237" i="67"/>
  <c r="FD237" i="67"/>
  <c r="FF237" i="67" s="1"/>
  <c r="FE237" i="67"/>
  <c r="FH237" i="67"/>
  <c r="FO237" i="67"/>
  <c r="FQ237" i="67"/>
  <c r="FS237" i="67"/>
  <c r="FT237" i="67"/>
  <c r="FU237" i="67"/>
  <c r="FW237" i="67"/>
  <c r="EZ238" i="67"/>
  <c r="FB238" i="67"/>
  <c r="FD238" i="67"/>
  <c r="FF238" i="67" s="1"/>
  <c r="FE238" i="67"/>
  <c r="FH238" i="67"/>
  <c r="FO238" i="67"/>
  <c r="FQ238" i="67"/>
  <c r="FS238" i="67"/>
  <c r="FT238" i="67"/>
  <c r="FU238" i="67"/>
  <c r="FW238" i="67"/>
  <c r="EZ239" i="67"/>
  <c r="FB239" i="67"/>
  <c r="FD239" i="67"/>
  <c r="FF239" i="67" s="1"/>
  <c r="FE239" i="67"/>
  <c r="FH239" i="67"/>
  <c r="FO239" i="67"/>
  <c r="FQ239" i="67"/>
  <c r="FS239" i="67"/>
  <c r="FT239" i="67"/>
  <c r="FU239" i="67"/>
  <c r="FW239" i="67"/>
  <c r="EZ240" i="67"/>
  <c r="FB240" i="67"/>
  <c r="FD240" i="67"/>
  <c r="FF240" i="67" s="1"/>
  <c r="FE240" i="67"/>
  <c r="FH240" i="67"/>
  <c r="FO240" i="67"/>
  <c r="FQ240" i="67"/>
  <c r="FS240" i="67"/>
  <c r="FT240" i="67"/>
  <c r="FU240" i="67"/>
  <c r="FW240" i="67"/>
  <c r="EZ241" i="67"/>
  <c r="FB241" i="67"/>
  <c r="FD241" i="67"/>
  <c r="FF241" i="67" s="1"/>
  <c r="FE241" i="67"/>
  <c r="FH241" i="67"/>
  <c r="FO241" i="67"/>
  <c r="FQ241" i="67"/>
  <c r="FS241" i="67"/>
  <c r="FU241" i="67" s="1"/>
  <c r="FT241" i="67"/>
  <c r="FW241" i="67"/>
  <c r="EZ242" i="67"/>
  <c r="FB242" i="67"/>
  <c r="FD242" i="67"/>
  <c r="FE242" i="67"/>
  <c r="FF242" i="67"/>
  <c r="FH242" i="67"/>
  <c r="FO242" i="67"/>
  <c r="FQ242" i="67"/>
  <c r="FS242" i="67"/>
  <c r="FU242" i="67" s="1"/>
  <c r="FT242" i="67"/>
  <c r="FW242" i="67"/>
  <c r="EZ243" i="67"/>
  <c r="FB243" i="67"/>
  <c r="FD243" i="67"/>
  <c r="FE243" i="67"/>
  <c r="FF243" i="67"/>
  <c r="FH243" i="67"/>
  <c r="FO243" i="67"/>
  <c r="FQ243" i="67"/>
  <c r="FS243" i="67"/>
  <c r="FT243" i="67"/>
  <c r="FU243" i="67"/>
  <c r="FW243" i="67"/>
  <c r="EZ244" i="67"/>
  <c r="FB244" i="67"/>
  <c r="FD244" i="67"/>
  <c r="FF244" i="67" s="1"/>
  <c r="FE244" i="67"/>
  <c r="FH244" i="67"/>
  <c r="FO244" i="67"/>
  <c r="FQ244" i="67"/>
  <c r="FS244" i="67"/>
  <c r="FT244" i="67"/>
  <c r="FU244" i="67"/>
  <c r="FW244" i="67"/>
  <c r="EZ245" i="67"/>
  <c r="FB245" i="67"/>
  <c r="FD245" i="67"/>
  <c r="FF245" i="67" s="1"/>
  <c r="FE245" i="67"/>
  <c r="FH245" i="67"/>
  <c r="FO245" i="67"/>
  <c r="FQ245" i="67"/>
  <c r="FS245" i="67"/>
  <c r="FU245" i="67" s="1"/>
  <c r="FT245" i="67"/>
  <c r="FW245" i="67"/>
  <c r="EZ246" i="67"/>
  <c r="FB246" i="67"/>
  <c r="FD246" i="67"/>
  <c r="FE246" i="67"/>
  <c r="FF246" i="67"/>
  <c r="FH246" i="67"/>
  <c r="FO246" i="67"/>
  <c r="FQ246" i="67"/>
  <c r="FS246" i="67"/>
  <c r="FT246" i="67"/>
  <c r="FU246" i="67"/>
  <c r="FW246" i="67"/>
  <c r="EZ247" i="67"/>
  <c r="FB247" i="67"/>
  <c r="FD247" i="67"/>
  <c r="FF247" i="67" s="1"/>
  <c r="FE247" i="67"/>
  <c r="FH247" i="67"/>
  <c r="FO247" i="67"/>
  <c r="FQ247" i="67"/>
  <c r="FS247" i="67"/>
  <c r="FT247" i="67"/>
  <c r="FU247" i="67"/>
  <c r="FW247" i="67"/>
  <c r="EZ248" i="67"/>
  <c r="FB248" i="67"/>
  <c r="FD248" i="67"/>
  <c r="FF248" i="67" s="1"/>
  <c r="FE248" i="67"/>
  <c r="FH248" i="67"/>
  <c r="FO248" i="67"/>
  <c r="FQ248" i="67"/>
  <c r="FS248" i="67"/>
  <c r="FT248" i="67"/>
  <c r="FU248" i="67"/>
  <c r="FW248" i="67"/>
  <c r="EZ249" i="67"/>
  <c r="FB249" i="67"/>
  <c r="FD249" i="67"/>
  <c r="FF249" i="67" s="1"/>
  <c r="FE249" i="67"/>
  <c r="FH249" i="67"/>
  <c r="FO249" i="67"/>
  <c r="FQ249" i="67"/>
  <c r="FS249" i="67"/>
  <c r="FT249" i="67"/>
  <c r="FU249" i="67"/>
  <c r="FW249" i="67"/>
  <c r="EZ250" i="67"/>
  <c r="FB250" i="67"/>
  <c r="FD250" i="67"/>
  <c r="FF250" i="67" s="1"/>
  <c r="FE250" i="67"/>
  <c r="FH250" i="67"/>
  <c r="FO250" i="67"/>
  <c r="FQ250" i="67"/>
  <c r="FS250" i="67"/>
  <c r="FT250" i="67"/>
  <c r="FU250" i="67"/>
  <c r="FW250" i="67"/>
  <c r="EZ251" i="67"/>
  <c r="FB251" i="67"/>
  <c r="FD251" i="67"/>
  <c r="FF251" i="67" s="1"/>
  <c r="FE251" i="67"/>
  <c r="FH251" i="67"/>
  <c r="FO251" i="67"/>
  <c r="FQ251" i="67"/>
  <c r="FS251" i="67"/>
  <c r="FT251" i="67"/>
  <c r="FU251" i="67"/>
  <c r="FW251" i="67"/>
  <c r="EZ252" i="67"/>
  <c r="FB252" i="67"/>
  <c r="FD252" i="67"/>
  <c r="FF252" i="67" s="1"/>
  <c r="FE252" i="67"/>
  <c r="FH252" i="67"/>
  <c r="FO252" i="67"/>
  <c r="FQ252" i="67"/>
  <c r="FS252" i="67"/>
  <c r="FT252" i="67"/>
  <c r="FU252" i="67"/>
  <c r="FW252" i="67"/>
  <c r="EZ253" i="67"/>
  <c r="FB253" i="67"/>
  <c r="FD253" i="67"/>
  <c r="FF253" i="67" s="1"/>
  <c r="FE253" i="67"/>
  <c r="FH253" i="67"/>
  <c r="FO253" i="67"/>
  <c r="FQ253" i="67"/>
  <c r="FS253" i="67"/>
  <c r="FT253" i="67"/>
  <c r="FU253" i="67"/>
  <c r="FW253" i="67"/>
  <c r="EZ254" i="67"/>
  <c r="FB254" i="67"/>
  <c r="FD254" i="67"/>
  <c r="FF254" i="67" s="1"/>
  <c r="FE254" i="67"/>
  <c r="FH254" i="67"/>
  <c r="FO254" i="67"/>
  <c r="FQ254" i="67"/>
  <c r="FS254" i="67"/>
  <c r="FT254" i="67"/>
  <c r="FU254" i="67"/>
  <c r="FW254" i="67"/>
  <c r="EZ255" i="67"/>
  <c r="FB255" i="67"/>
  <c r="FD255" i="67"/>
  <c r="FF255" i="67" s="1"/>
  <c r="FE255" i="67"/>
  <c r="FH255" i="67"/>
  <c r="FO255" i="67"/>
  <c r="FQ255" i="67"/>
  <c r="FS255" i="67"/>
  <c r="FT255" i="67"/>
  <c r="FU255" i="67"/>
  <c r="FW255" i="67"/>
  <c r="EZ256" i="67"/>
  <c r="FB256" i="67"/>
  <c r="FD256" i="67"/>
  <c r="FF256" i="67" s="1"/>
  <c r="FE256" i="67"/>
  <c r="FH256" i="67"/>
  <c r="FO256" i="67"/>
  <c r="FQ256" i="67"/>
  <c r="FS256" i="67"/>
  <c r="FT256" i="67"/>
  <c r="FU256" i="67"/>
  <c r="FW256" i="67"/>
  <c r="EZ257" i="67"/>
  <c r="FB257" i="67"/>
  <c r="FD257" i="67"/>
  <c r="FF257" i="67" s="1"/>
  <c r="FE257" i="67"/>
  <c r="FH257" i="67"/>
  <c r="FO257" i="67"/>
  <c r="FQ257" i="67"/>
  <c r="FS257" i="67"/>
  <c r="FT257" i="67"/>
  <c r="FU257" i="67"/>
  <c r="FW257" i="67"/>
  <c r="EZ258" i="67"/>
  <c r="FB258" i="67"/>
  <c r="FD258" i="67"/>
  <c r="FF258" i="67" s="1"/>
  <c r="FE258" i="67"/>
  <c r="FH258" i="67"/>
  <c r="FO258" i="67"/>
  <c r="FQ258" i="67"/>
  <c r="FS258" i="67"/>
  <c r="FT258" i="67"/>
  <c r="FU258" i="67"/>
  <c r="FW258" i="67"/>
  <c r="EZ259" i="67"/>
  <c r="FB259" i="67"/>
  <c r="FD259" i="67"/>
  <c r="FF259" i="67" s="1"/>
  <c r="FE259" i="67"/>
  <c r="FH259" i="67"/>
  <c r="FO259" i="67"/>
  <c r="FQ259" i="67"/>
  <c r="FS259" i="67"/>
  <c r="FT259" i="67"/>
  <c r="FU259" i="67"/>
  <c r="FW259" i="67"/>
  <c r="EZ260" i="67"/>
  <c r="FB260" i="67"/>
  <c r="FD260" i="67"/>
  <c r="FF260" i="67" s="1"/>
  <c r="FE260" i="67"/>
  <c r="FH260" i="67"/>
  <c r="FO260" i="67"/>
  <c r="FQ260" i="67"/>
  <c r="FS260" i="67"/>
  <c r="FT260" i="67"/>
  <c r="FU260" i="67"/>
  <c r="FW260" i="67"/>
  <c r="EZ261" i="67"/>
  <c r="FB261" i="67"/>
  <c r="FD261" i="67"/>
  <c r="FF261" i="67" s="1"/>
  <c r="FE261" i="67"/>
  <c r="FH261" i="67"/>
  <c r="FO261" i="67"/>
  <c r="FQ261" i="67"/>
  <c r="FS261" i="67"/>
  <c r="FT261" i="67"/>
  <c r="FU261" i="67"/>
  <c r="FW261" i="67"/>
  <c r="EZ262" i="67"/>
  <c r="FB262" i="67"/>
  <c r="FD262" i="67"/>
  <c r="FF262" i="67" s="1"/>
  <c r="FE262" i="67"/>
  <c r="FH262" i="67"/>
  <c r="FO262" i="67"/>
  <c r="FQ262" i="67"/>
  <c r="FS262" i="67"/>
  <c r="FT262" i="67"/>
  <c r="FU262" i="67"/>
  <c r="FW262" i="67"/>
  <c r="EZ263" i="67"/>
  <c r="FB263" i="67"/>
  <c r="FD263" i="67"/>
  <c r="FF263" i="67" s="1"/>
  <c r="FE263" i="67"/>
  <c r="FH263" i="67"/>
  <c r="FO263" i="67"/>
  <c r="FQ263" i="67"/>
  <c r="FS263" i="67"/>
  <c r="FT263" i="67"/>
  <c r="FU263" i="67"/>
  <c r="FW263" i="67"/>
  <c r="EZ264" i="67"/>
  <c r="FB264" i="67"/>
  <c r="FD264" i="67"/>
  <c r="FF264" i="67" s="1"/>
  <c r="FE264" i="67"/>
  <c r="FH264" i="67"/>
  <c r="FO264" i="67"/>
  <c r="FQ264" i="67"/>
  <c r="FS264" i="67"/>
  <c r="FT264" i="67"/>
  <c r="FU264" i="67"/>
  <c r="FW264" i="67"/>
  <c r="EZ265" i="67"/>
  <c r="FB265" i="67"/>
  <c r="FD265" i="67"/>
  <c r="FF265" i="67" s="1"/>
  <c r="FE265" i="67"/>
  <c r="FH265" i="67"/>
  <c r="FO265" i="67"/>
  <c r="FQ265" i="67"/>
  <c r="FS265" i="67"/>
  <c r="FT265" i="67"/>
  <c r="FU265" i="67"/>
  <c r="FW265" i="67"/>
  <c r="EZ266" i="67"/>
  <c r="FB266" i="67"/>
  <c r="FD266" i="67"/>
  <c r="FF266" i="67" s="1"/>
  <c r="FE266" i="67"/>
  <c r="FH266" i="67"/>
  <c r="FO266" i="67"/>
  <c r="FQ266" i="67"/>
  <c r="FS266" i="67"/>
  <c r="FT266" i="67"/>
  <c r="FU266" i="67"/>
  <c r="FW266" i="67"/>
  <c r="EZ267" i="67"/>
  <c r="FB267" i="67"/>
  <c r="FD267" i="67"/>
  <c r="FF267" i="67" s="1"/>
  <c r="FE267" i="67"/>
  <c r="FH267" i="67"/>
  <c r="FO267" i="67"/>
  <c r="FQ267" i="67"/>
  <c r="FS267" i="67"/>
  <c r="FT267" i="67"/>
  <c r="FU267" i="67"/>
  <c r="FW267" i="67"/>
  <c r="EZ268" i="67"/>
  <c r="FB268" i="67"/>
  <c r="FD268" i="67"/>
  <c r="FF268" i="67" s="1"/>
  <c r="FE268" i="67"/>
  <c r="FH268" i="67"/>
  <c r="FO268" i="67"/>
  <c r="FQ268" i="67"/>
  <c r="FS268" i="67"/>
  <c r="FT268" i="67"/>
  <c r="FU268" i="67"/>
  <c r="FW268" i="67"/>
  <c r="EZ269" i="67"/>
  <c r="FB269" i="67"/>
  <c r="FD269" i="67"/>
  <c r="FF269" i="67" s="1"/>
  <c r="FE269" i="67"/>
  <c r="FH269" i="67"/>
  <c r="FO269" i="67"/>
  <c r="FQ269" i="67"/>
  <c r="FS269" i="67"/>
  <c r="FT269" i="67"/>
  <c r="FU269" i="67"/>
  <c r="FW269" i="67"/>
  <c r="EZ270" i="67"/>
  <c r="FB270" i="67"/>
  <c r="FD270" i="67"/>
  <c r="FF270" i="67" s="1"/>
  <c r="FE270" i="67"/>
  <c r="FH270" i="67"/>
  <c r="FO270" i="67"/>
  <c r="FQ270" i="67"/>
  <c r="FS270" i="67"/>
  <c r="FT270" i="67"/>
  <c r="FU270" i="67"/>
  <c r="FW270" i="67"/>
  <c r="EZ271" i="67"/>
  <c r="FB271" i="67"/>
  <c r="FD271" i="67"/>
  <c r="FF271" i="67" s="1"/>
  <c r="FE271" i="67"/>
  <c r="FH271" i="67"/>
  <c r="FO271" i="67"/>
  <c r="FQ271" i="67"/>
  <c r="FS271" i="67"/>
  <c r="FT271" i="67"/>
  <c r="FU271" i="67"/>
  <c r="FW271" i="67"/>
  <c r="EZ272" i="67"/>
  <c r="FB272" i="67"/>
  <c r="FD272" i="67"/>
  <c r="FF272" i="67" s="1"/>
  <c r="FE272" i="67"/>
  <c r="FH272" i="67"/>
  <c r="FO272" i="67"/>
  <c r="FQ272" i="67"/>
  <c r="FS272" i="67"/>
  <c r="FT272" i="67"/>
  <c r="FU272" i="67"/>
  <c r="FW272" i="67"/>
  <c r="EZ273" i="67"/>
  <c r="FB273" i="67"/>
  <c r="FD273" i="67"/>
  <c r="FF273" i="67" s="1"/>
  <c r="FE273" i="67"/>
  <c r="FH273" i="67"/>
  <c r="FO273" i="67"/>
  <c r="FQ273" i="67"/>
  <c r="FS273" i="67"/>
  <c r="FT273" i="67"/>
  <c r="FU273" i="67"/>
  <c r="FW273" i="67"/>
  <c r="EZ274" i="67"/>
  <c r="FB274" i="67"/>
  <c r="FD274" i="67"/>
  <c r="FF274" i="67" s="1"/>
  <c r="FE274" i="67"/>
  <c r="FH274" i="67"/>
  <c r="FO274" i="67"/>
  <c r="FQ274" i="67"/>
  <c r="FS274" i="67"/>
  <c r="FT274" i="67"/>
  <c r="FU274" i="67"/>
  <c r="FW274" i="67"/>
  <c r="EZ275" i="67"/>
  <c r="FB275" i="67"/>
  <c r="FD275" i="67"/>
  <c r="FF275" i="67" s="1"/>
  <c r="FE275" i="67"/>
  <c r="FH275" i="67"/>
  <c r="FO275" i="67"/>
  <c r="FQ275" i="67"/>
  <c r="FS275" i="67"/>
  <c r="FT275" i="67"/>
  <c r="FU275" i="67"/>
  <c r="FW275" i="67"/>
  <c r="EZ276" i="67"/>
  <c r="FB276" i="67"/>
  <c r="FD276" i="67"/>
  <c r="FF276" i="67" s="1"/>
  <c r="FE276" i="67"/>
  <c r="FH276" i="67"/>
  <c r="FO276" i="67"/>
  <c r="FQ276" i="67"/>
  <c r="FS276" i="67"/>
  <c r="FT276" i="67"/>
  <c r="FU276" i="67"/>
  <c r="FW276" i="67"/>
  <c r="EZ277" i="67"/>
  <c r="FB277" i="67"/>
  <c r="FD277" i="67"/>
  <c r="FF277" i="67" s="1"/>
  <c r="FE277" i="67"/>
  <c r="FH277" i="67"/>
  <c r="FO277" i="67"/>
  <c r="FQ277" i="67"/>
  <c r="FS277" i="67"/>
  <c r="FT277" i="67"/>
  <c r="FU277" i="67"/>
  <c r="FW277" i="67"/>
  <c r="EZ278" i="67"/>
  <c r="FB278" i="67"/>
  <c r="FD278" i="67"/>
  <c r="FF278" i="67" s="1"/>
  <c r="FE278" i="67"/>
  <c r="FH278" i="67"/>
  <c r="FO278" i="67"/>
  <c r="FQ278" i="67"/>
  <c r="FS278" i="67"/>
  <c r="FT278" i="67"/>
  <c r="FU278" i="67"/>
  <c r="FW278" i="67"/>
  <c r="EZ279" i="67"/>
  <c r="FB279" i="67"/>
  <c r="FD279" i="67"/>
  <c r="FF279" i="67" s="1"/>
  <c r="FE279" i="67"/>
  <c r="FH279" i="67"/>
  <c r="FO279" i="67"/>
  <c r="FQ279" i="67"/>
  <c r="FS279" i="67"/>
  <c r="FT279" i="67"/>
  <c r="FU279" i="67"/>
  <c r="FW279" i="67"/>
  <c r="EZ280" i="67"/>
  <c r="FB280" i="67"/>
  <c r="FD280" i="67"/>
  <c r="FF280" i="67" s="1"/>
  <c r="FE280" i="67"/>
  <c r="FH280" i="67"/>
  <c r="FO280" i="67"/>
  <c r="FQ280" i="67"/>
  <c r="FS280" i="67"/>
  <c r="FT280" i="67"/>
  <c r="FU280" i="67"/>
  <c r="FW280" i="67"/>
  <c r="EZ281" i="67"/>
  <c r="FB281" i="67"/>
  <c r="FD281" i="67"/>
  <c r="FF281" i="67" s="1"/>
  <c r="FE281" i="67"/>
  <c r="FH281" i="67"/>
  <c r="FO281" i="67"/>
  <c r="FQ281" i="67"/>
  <c r="FS281" i="67"/>
  <c r="FT281" i="67"/>
  <c r="FU281" i="67"/>
  <c r="FW281" i="67"/>
  <c r="EZ282" i="67"/>
  <c r="FB282" i="67"/>
  <c r="FD282" i="67"/>
  <c r="FF282" i="67" s="1"/>
  <c r="FE282" i="67"/>
  <c r="FH282" i="67"/>
  <c r="FO282" i="67"/>
  <c r="FQ282" i="67"/>
  <c r="FS282" i="67"/>
  <c r="FT282" i="67"/>
  <c r="FU282" i="67"/>
  <c r="FW282" i="67"/>
  <c r="EZ283" i="67"/>
  <c r="FB283" i="67"/>
  <c r="FD283" i="67"/>
  <c r="FF283" i="67" s="1"/>
  <c r="FE283" i="67"/>
  <c r="FH283" i="67"/>
  <c r="FO283" i="67"/>
  <c r="FQ283" i="67"/>
  <c r="FS283" i="67"/>
  <c r="FT283" i="67"/>
  <c r="FU283" i="67"/>
  <c r="FW283" i="67"/>
  <c r="EZ284" i="67"/>
  <c r="FB284" i="67"/>
  <c r="FD284" i="67"/>
  <c r="FF284" i="67" s="1"/>
  <c r="FE284" i="67"/>
  <c r="FH284" i="67"/>
  <c r="FO284" i="67"/>
  <c r="FQ284" i="67"/>
  <c r="FS284" i="67"/>
  <c r="FT284" i="67"/>
  <c r="FU284" i="67"/>
  <c r="FW284" i="67"/>
  <c r="EZ285" i="67"/>
  <c r="FB285" i="67"/>
  <c r="FD285" i="67"/>
  <c r="FF285" i="67" s="1"/>
  <c r="FE285" i="67"/>
  <c r="FH285" i="67"/>
  <c r="FO285" i="67"/>
  <c r="FQ285" i="67"/>
  <c r="FS285" i="67"/>
  <c r="FT285" i="67"/>
  <c r="FU285" i="67"/>
  <c r="FW285" i="67"/>
  <c r="EZ286" i="67"/>
  <c r="FB286" i="67"/>
  <c r="FD286" i="67"/>
  <c r="FF286" i="67" s="1"/>
  <c r="FE286" i="67"/>
  <c r="FH286" i="67"/>
  <c r="FO286" i="67"/>
  <c r="FQ286" i="67"/>
  <c r="FS286" i="67"/>
  <c r="FU286" i="67" s="1"/>
  <c r="FT286" i="67"/>
  <c r="FW286" i="67"/>
  <c r="EZ287" i="67"/>
  <c r="FB287" i="67"/>
  <c r="FD287" i="67"/>
  <c r="FE287" i="67"/>
  <c r="FF287" i="67"/>
  <c r="FH287" i="67"/>
  <c r="FO287" i="67"/>
  <c r="FQ287" i="67"/>
  <c r="FS287" i="67"/>
  <c r="FT287" i="67"/>
  <c r="FU287" i="67"/>
  <c r="FW287" i="67"/>
  <c r="EZ288" i="67"/>
  <c r="FB288" i="67"/>
  <c r="FD288" i="67"/>
  <c r="FF288" i="67" s="1"/>
  <c r="FE288" i="67"/>
  <c r="FH288" i="67"/>
  <c r="FO288" i="67"/>
  <c r="FQ288" i="67"/>
  <c r="FS288" i="67"/>
  <c r="FU288" i="67" s="1"/>
  <c r="FT288" i="67"/>
  <c r="FW288" i="67"/>
  <c r="EZ289" i="67"/>
  <c r="FB289" i="67"/>
  <c r="FD289" i="67"/>
  <c r="FE289" i="67"/>
  <c r="FF289" i="67"/>
  <c r="FH289" i="67"/>
  <c r="FO289" i="67"/>
  <c r="FQ289" i="67"/>
  <c r="FS289" i="67"/>
  <c r="FT289" i="67"/>
  <c r="FU289" i="67"/>
  <c r="FW289" i="67"/>
  <c r="EZ290" i="67"/>
  <c r="FB290" i="67"/>
  <c r="FD290" i="67"/>
  <c r="FF290" i="67" s="1"/>
  <c r="FE290" i="67"/>
  <c r="FH290" i="67"/>
  <c r="FO290" i="67"/>
  <c r="FQ290" i="67"/>
  <c r="FS290" i="67"/>
  <c r="FT290" i="67"/>
  <c r="FU290" i="67"/>
  <c r="FW290" i="67"/>
  <c r="EZ291" i="67"/>
  <c r="FB291" i="67"/>
  <c r="FD291" i="67"/>
  <c r="FF291" i="67" s="1"/>
  <c r="FE291" i="67"/>
  <c r="FH291" i="67"/>
  <c r="FO291" i="67"/>
  <c r="FQ291" i="67"/>
  <c r="FS291" i="67"/>
  <c r="FU291" i="67" s="1"/>
  <c r="FT291" i="67"/>
  <c r="FW291" i="67"/>
  <c r="EZ292" i="67"/>
  <c r="FB292" i="67"/>
  <c r="FD292" i="67"/>
  <c r="FE292" i="67"/>
  <c r="FF292" i="67"/>
  <c r="FH292" i="67"/>
  <c r="FO292" i="67"/>
  <c r="FQ292" i="67"/>
  <c r="FS292" i="67"/>
  <c r="FU292" i="67" s="1"/>
  <c r="FT292" i="67"/>
  <c r="FW292" i="67"/>
  <c r="EZ293" i="67"/>
  <c r="FB293" i="67"/>
  <c r="FD293" i="67"/>
  <c r="FE293" i="67"/>
  <c r="FF293" i="67"/>
  <c r="FH293" i="67"/>
  <c r="FO293" i="67"/>
  <c r="FQ293" i="67"/>
  <c r="FS293" i="67"/>
  <c r="FT293" i="67"/>
  <c r="FU293" i="67"/>
  <c r="FW293" i="67"/>
  <c r="EZ294" i="67"/>
  <c r="FB294" i="67"/>
  <c r="FD294" i="67"/>
  <c r="FF294" i="67" s="1"/>
  <c r="FE294" i="67"/>
  <c r="FH294" i="67"/>
  <c r="FO294" i="67"/>
  <c r="FQ294" i="67"/>
  <c r="FS294" i="67"/>
  <c r="FU294" i="67" s="1"/>
  <c r="FT294" i="67"/>
  <c r="FW294" i="67"/>
  <c r="EZ295" i="67"/>
  <c r="FB295" i="67"/>
  <c r="FD295" i="67"/>
  <c r="FF295" i="67" s="1"/>
  <c r="FE295" i="67"/>
  <c r="FH295" i="67"/>
  <c r="FO295" i="67"/>
  <c r="FQ295" i="67"/>
  <c r="FS295" i="67"/>
  <c r="FU295" i="67" s="1"/>
  <c r="FT295" i="67"/>
  <c r="FW295" i="67"/>
  <c r="EZ296" i="67"/>
  <c r="FB296" i="67"/>
  <c r="FD296" i="67"/>
  <c r="FF296" i="67" s="1"/>
  <c r="FE296" i="67"/>
  <c r="FH296" i="67"/>
  <c r="FO296" i="67"/>
  <c r="FQ296" i="67"/>
  <c r="FS296" i="67"/>
  <c r="FT296" i="67"/>
  <c r="FU296" i="67"/>
  <c r="FW296" i="67"/>
  <c r="EZ297" i="67"/>
  <c r="FB297" i="67"/>
  <c r="FD297" i="67"/>
  <c r="FF297" i="67" s="1"/>
  <c r="FE297" i="67"/>
  <c r="FH297" i="67"/>
  <c r="FO297" i="67"/>
  <c r="FQ297" i="67"/>
  <c r="FS297" i="67"/>
  <c r="FT297" i="67"/>
  <c r="FU297" i="67"/>
  <c r="FW297" i="67"/>
  <c r="EZ298" i="67"/>
  <c r="FB298" i="67"/>
  <c r="FD298" i="67"/>
  <c r="FF298" i="67" s="1"/>
  <c r="FE298" i="67"/>
  <c r="FH298" i="67"/>
  <c r="FO298" i="67"/>
  <c r="FQ298" i="67"/>
  <c r="FS298" i="67"/>
  <c r="FT298" i="67"/>
  <c r="FU298" i="67"/>
  <c r="FW298" i="67"/>
  <c r="EZ299" i="67"/>
  <c r="FB299" i="67"/>
  <c r="FD299" i="67"/>
  <c r="FF299" i="67" s="1"/>
  <c r="FE299" i="67"/>
  <c r="FH299" i="67"/>
  <c r="FO299" i="67"/>
  <c r="FQ299" i="67"/>
  <c r="FS299" i="67"/>
  <c r="FT299" i="67"/>
  <c r="FU299" i="67"/>
  <c r="FW299" i="67"/>
  <c r="EZ300" i="67"/>
  <c r="FB300" i="67"/>
  <c r="FD300" i="67"/>
  <c r="FF300" i="67" s="1"/>
  <c r="FE300" i="67"/>
  <c r="FH300" i="67"/>
  <c r="FO300" i="67"/>
  <c r="FQ300" i="67"/>
  <c r="FS300" i="67"/>
  <c r="FT300" i="67"/>
  <c r="FU300" i="67"/>
  <c r="FW300" i="67"/>
  <c r="EZ301" i="67"/>
  <c r="FB301" i="67"/>
  <c r="FD301" i="67"/>
  <c r="FF301" i="67" s="1"/>
  <c r="FE301" i="67"/>
  <c r="FH301" i="67"/>
  <c r="FO301" i="67"/>
  <c r="FQ301" i="67"/>
  <c r="FS301" i="67"/>
  <c r="FT301" i="67"/>
  <c r="FU301" i="67"/>
  <c r="FW301" i="67"/>
  <c r="EZ302" i="67"/>
  <c r="FB302" i="67"/>
  <c r="FD302" i="67"/>
  <c r="FF302" i="67" s="1"/>
  <c r="FE302" i="67"/>
  <c r="FH302" i="67"/>
  <c r="FO302" i="67"/>
  <c r="FQ302" i="67"/>
  <c r="FS302" i="67"/>
  <c r="FT302" i="67"/>
  <c r="FU302" i="67"/>
  <c r="FW302" i="67"/>
  <c r="EZ303" i="67"/>
  <c r="FB303" i="67"/>
  <c r="FD303" i="67"/>
  <c r="FF303" i="67" s="1"/>
  <c r="FE303" i="67"/>
  <c r="FH303" i="67"/>
  <c r="FO303" i="67"/>
  <c r="FQ303" i="67"/>
  <c r="FS303" i="67"/>
  <c r="FT303" i="67"/>
  <c r="FU303" i="67"/>
  <c r="FW303" i="67"/>
  <c r="EZ304" i="67"/>
  <c r="FB304" i="67"/>
  <c r="FD304" i="67"/>
  <c r="FF304" i="67" s="1"/>
  <c r="FE304" i="67"/>
  <c r="FH304" i="67"/>
  <c r="FO304" i="67"/>
  <c r="FQ304" i="67"/>
  <c r="FS304" i="67"/>
  <c r="FT304" i="67"/>
  <c r="FU304" i="67"/>
  <c r="FW304" i="67"/>
  <c r="EZ305" i="67"/>
  <c r="FB305" i="67"/>
  <c r="FD305" i="67"/>
  <c r="FF305" i="67" s="1"/>
  <c r="FE305" i="67"/>
  <c r="FH305" i="67"/>
  <c r="FO305" i="67"/>
  <c r="FQ305" i="67"/>
  <c r="FS305" i="67"/>
  <c r="FT305" i="67"/>
  <c r="FU305" i="67"/>
  <c r="FW305" i="67"/>
  <c r="EZ306" i="67"/>
  <c r="FB306" i="67"/>
  <c r="FD306" i="67"/>
  <c r="FF306" i="67" s="1"/>
  <c r="FE306" i="67"/>
  <c r="FH306" i="67"/>
  <c r="FO306" i="67"/>
  <c r="FQ306" i="67"/>
  <c r="FS306" i="67"/>
  <c r="FT306" i="67"/>
  <c r="FU306" i="67"/>
  <c r="FW306" i="67"/>
  <c r="EZ307" i="67"/>
  <c r="FB307" i="67"/>
  <c r="FD307" i="67"/>
  <c r="FF307" i="67" s="1"/>
  <c r="FE307" i="67"/>
  <c r="FH307" i="67"/>
  <c r="FO307" i="67"/>
  <c r="FQ307" i="67"/>
  <c r="FS307" i="67"/>
  <c r="FT307" i="67"/>
  <c r="FU307" i="67"/>
  <c r="FW307" i="67"/>
  <c r="EZ308" i="67"/>
  <c r="FB308" i="67"/>
  <c r="FD308" i="67"/>
  <c r="FF308" i="67" s="1"/>
  <c r="FE308" i="67"/>
  <c r="FH308" i="67"/>
  <c r="FO308" i="67"/>
  <c r="FQ308" i="67"/>
  <c r="FS308" i="67"/>
  <c r="FT308" i="67"/>
  <c r="FU308" i="67"/>
  <c r="FW308" i="67"/>
  <c r="EZ309" i="67"/>
  <c r="FB309" i="67"/>
  <c r="FD309" i="67"/>
  <c r="FF309" i="67" s="1"/>
  <c r="FE309" i="67"/>
  <c r="FH309" i="67"/>
  <c r="FO309" i="67"/>
  <c r="FQ309" i="67"/>
  <c r="FS309" i="67"/>
  <c r="FT309" i="67"/>
  <c r="FU309" i="67"/>
  <c r="FW309" i="67"/>
  <c r="EZ310" i="67"/>
  <c r="FB310" i="67"/>
  <c r="FD310" i="67"/>
  <c r="FF310" i="67" s="1"/>
  <c r="FE310" i="67"/>
  <c r="FH310" i="67"/>
  <c r="FO310" i="67"/>
  <c r="FQ310" i="67"/>
  <c r="FS310" i="67"/>
  <c r="FT310" i="67"/>
  <c r="FU310" i="67"/>
  <c r="FW310" i="67"/>
  <c r="EZ311" i="67"/>
  <c r="FB311" i="67"/>
  <c r="FD311" i="67"/>
  <c r="FF311" i="67" s="1"/>
  <c r="FE311" i="67"/>
  <c r="FH311" i="67"/>
  <c r="FO311" i="67"/>
  <c r="FQ311" i="67"/>
  <c r="FS311" i="67"/>
  <c r="FT311" i="67"/>
  <c r="FU311" i="67"/>
  <c r="FW311" i="67"/>
  <c r="EZ312" i="67"/>
  <c r="FB312" i="67"/>
  <c r="FD312" i="67"/>
  <c r="FF312" i="67" s="1"/>
  <c r="FE312" i="67"/>
  <c r="FH312" i="67"/>
  <c r="FO312" i="67"/>
  <c r="FQ312" i="67"/>
  <c r="FS312" i="67"/>
  <c r="FT312" i="67"/>
  <c r="FU312" i="67"/>
  <c r="FW312" i="67"/>
  <c r="EZ313" i="67"/>
  <c r="FB313" i="67"/>
  <c r="FD313" i="67"/>
  <c r="FF313" i="67" s="1"/>
  <c r="FE313" i="67"/>
  <c r="FH313" i="67"/>
  <c r="FO313" i="67"/>
  <c r="FQ313" i="67"/>
  <c r="FS313" i="67"/>
  <c r="FT313" i="67"/>
  <c r="FU313" i="67"/>
  <c r="FW313" i="67"/>
  <c r="EZ314" i="67"/>
  <c r="FB314" i="67"/>
  <c r="FD314" i="67"/>
  <c r="FF314" i="67" s="1"/>
  <c r="FE314" i="67"/>
  <c r="FH314" i="67"/>
  <c r="FO314" i="67"/>
  <c r="FQ314" i="67"/>
  <c r="FS314" i="67"/>
  <c r="FT314" i="67"/>
  <c r="FU314" i="67"/>
  <c r="FW314" i="67"/>
  <c r="EZ315" i="67"/>
  <c r="FB315" i="67"/>
  <c r="FD315" i="67"/>
  <c r="FF315" i="67" s="1"/>
  <c r="FE315" i="67"/>
  <c r="FH315" i="67"/>
  <c r="FO315" i="67"/>
  <c r="FQ315" i="67"/>
  <c r="FS315" i="67"/>
  <c r="FT315" i="67"/>
  <c r="FU315" i="67"/>
  <c r="FW315" i="67"/>
  <c r="EZ316" i="67"/>
  <c r="FB316" i="67"/>
  <c r="FD316" i="67"/>
  <c r="FF316" i="67" s="1"/>
  <c r="FE316" i="67"/>
  <c r="FH316" i="67"/>
  <c r="FO316" i="67"/>
  <c r="FQ316" i="67"/>
  <c r="FS316" i="67"/>
  <c r="FT316" i="67"/>
  <c r="FU316" i="67"/>
  <c r="FW316" i="67"/>
  <c r="EZ317" i="67"/>
  <c r="FB317" i="67"/>
  <c r="FD317" i="67"/>
  <c r="FF317" i="67" s="1"/>
  <c r="FE317" i="67"/>
  <c r="FH317" i="67"/>
  <c r="FO317" i="67"/>
  <c r="FQ317" i="67"/>
  <c r="FS317" i="67"/>
  <c r="FT317" i="67"/>
  <c r="FU317" i="67"/>
  <c r="FW317" i="67"/>
  <c r="EZ318" i="67"/>
  <c r="FB318" i="67"/>
  <c r="FD318" i="67"/>
  <c r="FF318" i="67" s="1"/>
  <c r="FE318" i="67"/>
  <c r="FH318" i="67"/>
  <c r="FO318" i="67"/>
  <c r="FQ318" i="67"/>
  <c r="FS318" i="67"/>
  <c r="FT318" i="67"/>
  <c r="FU318" i="67"/>
  <c r="FW318" i="67"/>
  <c r="EZ319" i="67"/>
  <c r="FB319" i="67"/>
  <c r="FD319" i="67"/>
  <c r="FF319" i="67" s="1"/>
  <c r="FE319" i="67"/>
  <c r="FH319" i="67"/>
  <c r="FO319" i="67"/>
  <c r="FQ319" i="67"/>
  <c r="FS319" i="67"/>
  <c r="FT319" i="67"/>
  <c r="FU319" i="67"/>
  <c r="FW319" i="67"/>
  <c r="EZ320" i="67"/>
  <c r="FB320" i="67"/>
  <c r="FD320" i="67"/>
  <c r="FF320" i="67" s="1"/>
  <c r="FE320" i="67"/>
  <c r="FH320" i="67"/>
  <c r="FO320" i="67"/>
  <c r="FQ320" i="67"/>
  <c r="FS320" i="67"/>
  <c r="FT320" i="67"/>
  <c r="FU320" i="67"/>
  <c r="FW320" i="67"/>
  <c r="EZ321" i="67"/>
  <c r="FB321" i="67"/>
  <c r="FD321" i="67"/>
  <c r="FF321" i="67" s="1"/>
  <c r="FE321" i="67"/>
  <c r="FH321" i="67"/>
  <c r="FO321" i="67"/>
  <c r="FQ321" i="67"/>
  <c r="FS321" i="67"/>
  <c r="FT321" i="67"/>
  <c r="FU321" i="67"/>
  <c r="FW321" i="67"/>
  <c r="EZ322" i="67"/>
  <c r="FB322" i="67"/>
  <c r="FD322" i="67"/>
  <c r="FF322" i="67" s="1"/>
  <c r="FE322" i="67"/>
  <c r="FH322" i="67"/>
  <c r="FO322" i="67"/>
  <c r="FQ322" i="67"/>
  <c r="FS322" i="67"/>
  <c r="FT322" i="67"/>
  <c r="FU322" i="67"/>
  <c r="FW322" i="67"/>
  <c r="EZ323" i="67"/>
  <c r="FB323" i="67"/>
  <c r="FD323" i="67"/>
  <c r="FF323" i="67" s="1"/>
  <c r="FE323" i="67"/>
  <c r="FH323" i="67"/>
  <c r="FO323" i="67"/>
  <c r="FQ323" i="67"/>
  <c r="FS323" i="67"/>
  <c r="FU323" i="67" s="1"/>
  <c r="FT323" i="67"/>
  <c r="FW323" i="67"/>
  <c r="EZ324" i="67"/>
  <c r="FB324" i="67"/>
  <c r="FD324" i="67"/>
  <c r="FF324" i="67" s="1"/>
  <c r="FE324" i="67"/>
  <c r="FH324" i="67"/>
  <c r="FO324" i="67"/>
  <c r="FQ324" i="67"/>
  <c r="FS324" i="67"/>
  <c r="FU324" i="67" s="1"/>
  <c r="FT324" i="67"/>
  <c r="FW324" i="67"/>
  <c r="EZ325" i="67"/>
  <c r="FB325" i="67"/>
  <c r="FD325" i="67"/>
  <c r="FE325" i="67"/>
  <c r="FF325" i="67"/>
  <c r="FH325" i="67"/>
  <c r="FO325" i="67"/>
  <c r="FQ325" i="67"/>
  <c r="FS325" i="67"/>
  <c r="FT325" i="67"/>
  <c r="FU325" i="67"/>
  <c r="FW325" i="67"/>
  <c r="EZ326" i="67"/>
  <c r="FB326" i="67"/>
  <c r="FD326" i="67"/>
  <c r="FF326" i="67" s="1"/>
  <c r="FE326" i="67"/>
  <c r="FH326" i="67"/>
  <c r="FO326" i="67"/>
  <c r="FQ326" i="67"/>
  <c r="FS326" i="67"/>
  <c r="FU326" i="67" s="1"/>
  <c r="FT326" i="67"/>
  <c r="FW326" i="67"/>
  <c r="EZ327" i="67"/>
  <c r="FB327" i="67"/>
  <c r="FD327" i="67"/>
  <c r="FE327" i="67"/>
  <c r="FF327" i="67"/>
  <c r="FH327" i="67"/>
  <c r="FO327" i="67"/>
  <c r="FQ327" i="67"/>
  <c r="FS327" i="67"/>
  <c r="FU327" i="67" s="1"/>
  <c r="FT327" i="67"/>
  <c r="FW327" i="67"/>
  <c r="EZ328" i="67"/>
  <c r="FB328" i="67"/>
  <c r="FD328" i="67"/>
  <c r="FE328" i="67"/>
  <c r="FF328" i="67"/>
  <c r="FH328" i="67"/>
  <c r="FO328" i="67"/>
  <c r="FQ328" i="67"/>
  <c r="FS328" i="67"/>
  <c r="FT328" i="67"/>
  <c r="FU328" i="67"/>
  <c r="FW328" i="67"/>
  <c r="EZ329" i="67"/>
  <c r="FB329" i="67"/>
  <c r="FD329" i="67"/>
  <c r="FF329" i="67" s="1"/>
  <c r="FE329" i="67"/>
  <c r="FH329" i="67"/>
  <c r="FO329" i="67"/>
  <c r="FQ329" i="67"/>
  <c r="FS329" i="67"/>
  <c r="FT329" i="67"/>
  <c r="FU329" i="67"/>
  <c r="FW329" i="67"/>
  <c r="EZ330" i="67"/>
  <c r="FB330" i="67"/>
  <c r="FD330" i="67"/>
  <c r="FF330" i="67" s="1"/>
  <c r="FE330" i="67"/>
  <c r="FH330" i="67"/>
  <c r="FO330" i="67"/>
  <c r="FQ330" i="67"/>
  <c r="FS330" i="67"/>
  <c r="FT330" i="67"/>
  <c r="FU330" i="67"/>
  <c r="FW330" i="67"/>
  <c r="EZ331" i="67"/>
  <c r="FB331" i="67"/>
  <c r="FD331" i="67"/>
  <c r="FF331" i="67" s="1"/>
  <c r="FE331" i="67"/>
  <c r="FH331" i="67"/>
  <c r="FO331" i="67"/>
  <c r="FQ331" i="67"/>
  <c r="FS331" i="67"/>
  <c r="FT331" i="67"/>
  <c r="FU331" i="67"/>
  <c r="FW331" i="67"/>
  <c r="EZ332" i="67"/>
  <c r="FB332" i="67"/>
  <c r="FD332" i="67"/>
  <c r="FF332" i="67" s="1"/>
  <c r="FE332" i="67"/>
  <c r="FH332" i="67"/>
  <c r="FO332" i="67"/>
  <c r="FQ332" i="67"/>
  <c r="FS332" i="67"/>
  <c r="FT332" i="67"/>
  <c r="FU332" i="67"/>
  <c r="FW332" i="67"/>
  <c r="EZ333" i="67"/>
  <c r="FB333" i="67"/>
  <c r="FD333" i="67"/>
  <c r="FF333" i="67" s="1"/>
  <c r="FE333" i="67"/>
  <c r="FH333" i="67"/>
  <c r="FO333" i="67"/>
  <c r="FQ333" i="67"/>
  <c r="FS333" i="67"/>
  <c r="FT333" i="67"/>
  <c r="FU333" i="67"/>
  <c r="FW333" i="67"/>
  <c r="EZ334" i="67"/>
  <c r="FB334" i="67"/>
  <c r="FD334" i="67"/>
  <c r="FF334" i="67" s="1"/>
  <c r="FE334" i="67"/>
  <c r="FH334" i="67"/>
  <c r="FO334" i="67"/>
  <c r="FQ334" i="67"/>
  <c r="FS334" i="67"/>
  <c r="FT334" i="67"/>
  <c r="FU334" i="67"/>
  <c r="FW334" i="67"/>
  <c r="EZ335" i="67"/>
  <c r="FB335" i="67"/>
  <c r="FD335" i="67"/>
  <c r="FF335" i="67" s="1"/>
  <c r="FE335" i="67"/>
  <c r="FH335" i="67"/>
  <c r="FO335" i="67"/>
  <c r="FQ335" i="67"/>
  <c r="FS335" i="67"/>
  <c r="FT335" i="67"/>
  <c r="FU335" i="67"/>
  <c r="FW335" i="67"/>
  <c r="EZ336" i="67"/>
  <c r="FB336" i="67"/>
  <c r="FD336" i="67"/>
  <c r="FF336" i="67" s="1"/>
  <c r="FE336" i="67"/>
  <c r="FH336" i="67"/>
  <c r="FO336" i="67"/>
  <c r="FQ336" i="67"/>
  <c r="FS336" i="67"/>
  <c r="FT336" i="67"/>
  <c r="FU336" i="67"/>
  <c r="FW336" i="67"/>
  <c r="EZ337" i="67"/>
  <c r="FB337" i="67"/>
  <c r="FD337" i="67"/>
  <c r="FF337" i="67" s="1"/>
  <c r="FE337" i="67"/>
  <c r="FH337" i="67"/>
  <c r="FO337" i="67"/>
  <c r="FQ337" i="67"/>
  <c r="FS337" i="67"/>
  <c r="FT337" i="67"/>
  <c r="FU337" i="67"/>
  <c r="FW337" i="67"/>
  <c r="EZ338" i="67"/>
  <c r="FB338" i="67"/>
  <c r="FD338" i="67"/>
  <c r="FF338" i="67" s="1"/>
  <c r="FE338" i="67"/>
  <c r="FH338" i="67"/>
  <c r="FO338" i="67"/>
  <c r="FQ338" i="67"/>
  <c r="FS338" i="67"/>
  <c r="FT338" i="67"/>
  <c r="FU338" i="67"/>
  <c r="FW338" i="67"/>
  <c r="EZ339" i="67"/>
  <c r="FB339" i="67"/>
  <c r="FD339" i="67"/>
  <c r="FF339" i="67" s="1"/>
  <c r="FE339" i="67"/>
  <c r="FH339" i="67"/>
  <c r="FO339" i="67"/>
  <c r="FQ339" i="67"/>
  <c r="FS339" i="67"/>
  <c r="FT339" i="67"/>
  <c r="FU339" i="67"/>
  <c r="FW339" i="67"/>
  <c r="EZ340" i="67"/>
  <c r="FB340" i="67"/>
  <c r="FD340" i="67"/>
  <c r="FF340" i="67" s="1"/>
  <c r="FE340" i="67"/>
  <c r="FH340" i="67"/>
  <c r="FO340" i="67"/>
  <c r="FQ340" i="67"/>
  <c r="FS340" i="67"/>
  <c r="FT340" i="67"/>
  <c r="FU340" i="67"/>
  <c r="FW340" i="67"/>
  <c r="EZ341" i="67"/>
  <c r="FB341" i="67"/>
  <c r="FD341" i="67"/>
  <c r="FF341" i="67" s="1"/>
  <c r="FE341" i="67"/>
  <c r="FH341" i="67"/>
  <c r="FO341" i="67"/>
  <c r="FQ341" i="67"/>
  <c r="FS341" i="67"/>
  <c r="FT341" i="67"/>
  <c r="FU341" i="67"/>
  <c r="FW341" i="67"/>
  <c r="EZ342" i="67"/>
  <c r="FB342" i="67"/>
  <c r="FD342" i="67"/>
  <c r="FF342" i="67" s="1"/>
  <c r="FE342" i="67"/>
  <c r="FH342" i="67"/>
  <c r="FO342" i="67"/>
  <c r="FQ342" i="67"/>
  <c r="FS342" i="67"/>
  <c r="FT342" i="67"/>
  <c r="FU342" i="67"/>
  <c r="FW342" i="67"/>
  <c r="EZ343" i="67"/>
  <c r="FB343" i="67"/>
  <c r="FD343" i="67"/>
  <c r="FF343" i="67" s="1"/>
  <c r="FE343" i="67"/>
  <c r="FH343" i="67"/>
  <c r="FO343" i="67"/>
  <c r="FQ343" i="67"/>
  <c r="FS343" i="67"/>
  <c r="FT343" i="67"/>
  <c r="FU343" i="67"/>
  <c r="FW343" i="67"/>
  <c r="EZ344" i="67"/>
  <c r="FB344" i="67"/>
  <c r="FD344" i="67"/>
  <c r="FF344" i="67" s="1"/>
  <c r="FE344" i="67"/>
  <c r="FH344" i="67"/>
  <c r="FO344" i="67"/>
  <c r="FQ344" i="67"/>
  <c r="FS344" i="67"/>
  <c r="FT344" i="67"/>
  <c r="FU344" i="67"/>
  <c r="FW344" i="67"/>
  <c r="EZ345" i="67"/>
  <c r="FB345" i="67"/>
  <c r="FD345" i="67"/>
  <c r="FF345" i="67" s="1"/>
  <c r="FE345" i="67"/>
  <c r="FH345" i="67"/>
  <c r="FO345" i="67"/>
  <c r="FQ345" i="67"/>
  <c r="FS345" i="67"/>
  <c r="FT345" i="67"/>
  <c r="FU345" i="67"/>
  <c r="FW345" i="67"/>
  <c r="EZ346" i="67"/>
  <c r="FB346" i="67"/>
  <c r="FD346" i="67"/>
  <c r="FF346" i="67" s="1"/>
  <c r="FE346" i="67"/>
  <c r="FH346" i="67"/>
  <c r="FO346" i="67"/>
  <c r="FQ346" i="67"/>
  <c r="FS346" i="67"/>
  <c r="FT346" i="67"/>
  <c r="FU346" i="67"/>
  <c r="FW346" i="67"/>
  <c r="EZ347" i="67"/>
  <c r="FB347" i="67"/>
  <c r="FD347" i="67"/>
  <c r="FF347" i="67" s="1"/>
  <c r="FE347" i="67"/>
  <c r="FH347" i="67"/>
  <c r="FO347" i="67"/>
  <c r="FQ347" i="67"/>
  <c r="FS347" i="67"/>
  <c r="FT347" i="67"/>
  <c r="FU347" i="67"/>
  <c r="FW347" i="67"/>
  <c r="EZ348" i="67"/>
  <c r="FB348" i="67"/>
  <c r="FD348" i="67"/>
  <c r="FF348" i="67" s="1"/>
  <c r="FE348" i="67"/>
  <c r="FH348" i="67"/>
  <c r="FO348" i="67"/>
  <c r="FQ348" i="67"/>
  <c r="FS348" i="67"/>
  <c r="FT348" i="67"/>
  <c r="FU348" i="67"/>
  <c r="FW348" i="67"/>
  <c r="EZ349" i="67"/>
  <c r="FB349" i="67"/>
  <c r="FD349" i="67"/>
  <c r="FF349" i="67" s="1"/>
  <c r="FE349" i="67"/>
  <c r="FH349" i="67"/>
  <c r="FO349" i="67"/>
  <c r="FQ349" i="67"/>
  <c r="FS349" i="67"/>
  <c r="FT349" i="67"/>
  <c r="FU349" i="67"/>
  <c r="FW349" i="67"/>
  <c r="EZ350" i="67"/>
  <c r="FB350" i="67"/>
  <c r="FD350" i="67"/>
  <c r="FF350" i="67" s="1"/>
  <c r="FE350" i="67"/>
  <c r="FH350" i="67"/>
  <c r="FO350" i="67"/>
  <c r="FQ350" i="67"/>
  <c r="FS350" i="67"/>
  <c r="FT350" i="67"/>
  <c r="FU350" i="67"/>
  <c r="FW350" i="67"/>
  <c r="EZ351" i="67"/>
  <c r="FB351" i="67"/>
  <c r="FD351" i="67"/>
  <c r="FF351" i="67" s="1"/>
  <c r="FE351" i="67"/>
  <c r="FH351" i="67"/>
  <c r="FO351" i="67"/>
  <c r="FQ351" i="67"/>
  <c r="FS351" i="67"/>
  <c r="FT351" i="67"/>
  <c r="FU351" i="67"/>
  <c r="FW351" i="67"/>
  <c r="EZ352" i="67"/>
  <c r="FB352" i="67"/>
  <c r="FD352" i="67"/>
  <c r="FF352" i="67" s="1"/>
  <c r="FE352" i="67"/>
  <c r="FH352" i="67"/>
  <c r="FO352" i="67"/>
  <c r="FQ352" i="67"/>
  <c r="FS352" i="67"/>
  <c r="FT352" i="67"/>
  <c r="FU352" i="67"/>
  <c r="FW352" i="67"/>
  <c r="EZ353" i="67"/>
  <c r="FB353" i="67"/>
  <c r="FD353" i="67"/>
  <c r="FF353" i="67" s="1"/>
  <c r="FE353" i="67"/>
  <c r="FH353" i="67"/>
  <c r="FO353" i="67"/>
  <c r="FQ353" i="67"/>
  <c r="FS353" i="67"/>
  <c r="FT353" i="67"/>
  <c r="FU353" i="67"/>
  <c r="FW353" i="67"/>
  <c r="EZ354" i="67"/>
  <c r="FB354" i="67"/>
  <c r="FD354" i="67"/>
  <c r="FF354" i="67" s="1"/>
  <c r="FE354" i="67"/>
  <c r="FH354" i="67"/>
  <c r="FO354" i="67"/>
  <c r="FQ354" i="67"/>
  <c r="FS354" i="67"/>
  <c r="FT354" i="67"/>
  <c r="FU354" i="67"/>
  <c r="FW354" i="67"/>
  <c r="EZ355" i="67"/>
  <c r="FB355" i="67"/>
  <c r="FD355" i="67"/>
  <c r="FF355" i="67" s="1"/>
  <c r="FE355" i="67"/>
  <c r="FH355" i="67"/>
  <c r="FO355" i="67"/>
  <c r="FQ355" i="67"/>
  <c r="FS355" i="67"/>
  <c r="FT355" i="67"/>
  <c r="FU355" i="67"/>
  <c r="FW355" i="67"/>
  <c r="EZ356" i="67"/>
  <c r="FB356" i="67"/>
  <c r="FD356" i="67"/>
  <c r="FF356" i="67" s="1"/>
  <c r="FE356" i="67"/>
  <c r="FH356" i="67"/>
  <c r="FO356" i="67"/>
  <c r="FQ356" i="67"/>
  <c r="FS356" i="67"/>
  <c r="FT356" i="67"/>
  <c r="FU356" i="67"/>
  <c r="FW356" i="67"/>
  <c r="EZ357" i="67"/>
  <c r="FB357" i="67"/>
  <c r="FD357" i="67"/>
  <c r="FF357" i="67" s="1"/>
  <c r="FE357" i="67"/>
  <c r="FH357" i="67"/>
  <c r="FO357" i="67"/>
  <c r="FQ357" i="67"/>
  <c r="FS357" i="67"/>
  <c r="FT357" i="67"/>
  <c r="FU357" i="67"/>
  <c r="FW357" i="67"/>
  <c r="EZ358" i="67"/>
  <c r="FB358" i="67"/>
  <c r="FD358" i="67"/>
  <c r="FF358" i="67" s="1"/>
  <c r="FE358" i="67"/>
  <c r="FH358" i="67"/>
  <c r="FO358" i="67"/>
  <c r="FQ358" i="67"/>
  <c r="FS358" i="67"/>
  <c r="FT358" i="67"/>
  <c r="FU358" i="67"/>
  <c r="FW358" i="67"/>
  <c r="EZ359" i="67"/>
  <c r="FB359" i="67"/>
  <c r="FD359" i="67"/>
  <c r="FF359" i="67" s="1"/>
  <c r="FE359" i="67"/>
  <c r="FH359" i="67"/>
  <c r="FO359" i="67"/>
  <c r="FQ359" i="67"/>
  <c r="FS359" i="67"/>
  <c r="FT359" i="67"/>
  <c r="FU359" i="67"/>
  <c r="FW359" i="67"/>
  <c r="EZ360" i="67"/>
  <c r="FB360" i="67"/>
  <c r="FD360" i="67"/>
  <c r="FF360" i="67" s="1"/>
  <c r="FE360" i="67"/>
  <c r="FH360" i="67"/>
  <c r="FO360" i="67"/>
  <c r="FQ360" i="67"/>
  <c r="FS360" i="67"/>
  <c r="FT360" i="67"/>
  <c r="FU360" i="67"/>
  <c r="FW360" i="67"/>
  <c r="EZ361" i="67"/>
  <c r="FB361" i="67"/>
  <c r="FD361" i="67"/>
  <c r="FF361" i="67" s="1"/>
  <c r="FE361" i="67"/>
  <c r="FH361" i="67"/>
  <c r="FO361" i="67"/>
  <c r="FQ361" i="67"/>
  <c r="FS361" i="67"/>
  <c r="FT361" i="67"/>
  <c r="FU361" i="67"/>
  <c r="FW361" i="67"/>
  <c r="EZ362" i="67"/>
  <c r="FB362" i="67"/>
  <c r="FD362" i="67"/>
  <c r="FF362" i="67" s="1"/>
  <c r="FE362" i="67"/>
  <c r="FH362" i="67"/>
  <c r="FO362" i="67"/>
  <c r="FQ362" i="67"/>
  <c r="FS362" i="67"/>
  <c r="FT362" i="67"/>
  <c r="FU362" i="67"/>
  <c r="FW362" i="67"/>
  <c r="EZ363" i="67"/>
  <c r="FB363" i="67"/>
  <c r="FD363" i="67"/>
  <c r="FF363" i="67" s="1"/>
  <c r="FE363" i="67"/>
  <c r="FH363" i="67"/>
  <c r="FO363" i="67"/>
  <c r="FQ363" i="67"/>
  <c r="FS363" i="67"/>
  <c r="FT363" i="67"/>
  <c r="FU363" i="67"/>
  <c r="FW363" i="67"/>
  <c r="EZ364" i="67"/>
  <c r="FB364" i="67"/>
  <c r="FD364" i="67"/>
  <c r="FF364" i="67" s="1"/>
  <c r="FE364" i="67"/>
  <c r="FH364" i="67"/>
  <c r="FO364" i="67"/>
  <c r="FQ364" i="67"/>
  <c r="FS364" i="67"/>
  <c r="FT364" i="67"/>
  <c r="FU364" i="67"/>
  <c r="FW364" i="67"/>
  <c r="EZ365" i="67"/>
  <c r="FB365" i="67"/>
  <c r="FD365" i="67"/>
  <c r="FF365" i="67" s="1"/>
  <c r="FE365" i="67"/>
  <c r="FH365" i="67"/>
  <c r="FO365" i="67"/>
  <c r="FQ365" i="67"/>
  <c r="FS365" i="67"/>
  <c r="FT365" i="67"/>
  <c r="FU365" i="67"/>
  <c r="FW365" i="67"/>
  <c r="EZ366" i="67"/>
  <c r="FB366" i="67"/>
  <c r="FD366" i="67"/>
  <c r="FF366" i="67" s="1"/>
  <c r="FE366" i="67"/>
  <c r="FH366" i="67"/>
  <c r="FO366" i="67"/>
  <c r="FQ366" i="67"/>
  <c r="FS366" i="67"/>
  <c r="FT366" i="67"/>
  <c r="FU366" i="67"/>
  <c r="FW366" i="67"/>
  <c r="EZ367" i="67"/>
  <c r="FB367" i="67"/>
  <c r="FD367" i="67"/>
  <c r="FF367" i="67" s="1"/>
  <c r="FE367" i="67"/>
  <c r="FH367" i="67"/>
  <c r="FO367" i="67"/>
  <c r="FQ367" i="67"/>
  <c r="FS367" i="67"/>
  <c r="FT367" i="67"/>
  <c r="FU367" i="67"/>
  <c r="FW367" i="67"/>
  <c r="EZ368" i="67"/>
  <c r="FB368" i="67"/>
  <c r="FD368" i="67"/>
  <c r="FF368" i="67" s="1"/>
  <c r="FE368" i="67"/>
  <c r="FH368" i="67"/>
  <c r="FO368" i="67"/>
  <c r="FQ368" i="67"/>
  <c r="FS368" i="67"/>
  <c r="FT368" i="67"/>
  <c r="FU368" i="67"/>
  <c r="FW368" i="67"/>
  <c r="EZ369" i="67"/>
  <c r="FB369" i="67"/>
  <c r="FD369" i="67"/>
  <c r="FF369" i="67" s="1"/>
  <c r="FE369" i="67"/>
  <c r="FH369" i="67"/>
  <c r="FO369" i="67"/>
  <c r="FQ369" i="67"/>
  <c r="FS369" i="67"/>
  <c r="FT369" i="67"/>
  <c r="FU369" i="67"/>
  <c r="FW369" i="67"/>
  <c r="EZ370" i="67"/>
  <c r="FB370" i="67"/>
  <c r="FD370" i="67"/>
  <c r="FF370" i="67" s="1"/>
  <c r="FE370" i="67"/>
  <c r="FH370" i="67"/>
  <c r="FO370" i="67"/>
  <c r="FQ370" i="67"/>
  <c r="FS370" i="67"/>
  <c r="FT370" i="67"/>
  <c r="FU370" i="67"/>
  <c r="FW370" i="67"/>
  <c r="EZ371" i="67"/>
  <c r="FB371" i="67"/>
  <c r="FD371" i="67"/>
  <c r="FF371" i="67" s="1"/>
  <c r="FE371" i="67"/>
  <c r="FH371" i="67"/>
  <c r="FO371" i="67"/>
  <c r="FQ371" i="67"/>
  <c r="FS371" i="67"/>
  <c r="FT371" i="67"/>
  <c r="FU371" i="67"/>
  <c r="FW371" i="67"/>
  <c r="EZ372" i="67"/>
  <c r="FB372" i="67"/>
  <c r="FD372" i="67"/>
  <c r="FF372" i="67" s="1"/>
  <c r="FE372" i="67"/>
  <c r="FH372" i="67"/>
  <c r="FO372" i="67"/>
  <c r="FQ372" i="67"/>
  <c r="FS372" i="67"/>
  <c r="FT372" i="67"/>
  <c r="FU372" i="67"/>
  <c r="FW372" i="67"/>
  <c r="EZ373" i="67"/>
  <c r="FB373" i="67"/>
  <c r="FD373" i="67"/>
  <c r="FF373" i="67" s="1"/>
  <c r="FE373" i="67"/>
  <c r="FH373" i="67"/>
  <c r="FO373" i="67"/>
  <c r="FQ373" i="67"/>
  <c r="FS373" i="67"/>
  <c r="FT373" i="67"/>
  <c r="FU373" i="67"/>
  <c r="FW373" i="67"/>
  <c r="EZ374" i="67"/>
  <c r="FB374" i="67"/>
  <c r="FD374" i="67"/>
  <c r="FF374" i="67" s="1"/>
  <c r="FE374" i="67"/>
  <c r="FH374" i="67"/>
  <c r="FO374" i="67"/>
  <c r="FQ374" i="67"/>
  <c r="FS374" i="67"/>
  <c r="FT374" i="67"/>
  <c r="FU374" i="67"/>
  <c r="FW374" i="67"/>
  <c r="EZ375" i="67"/>
  <c r="FB375" i="67"/>
  <c r="FD375" i="67"/>
  <c r="FF375" i="67" s="1"/>
  <c r="FE375" i="67"/>
  <c r="FH375" i="67"/>
  <c r="FO375" i="67"/>
  <c r="FQ375" i="67"/>
  <c r="FS375" i="67"/>
  <c r="FT375" i="67"/>
  <c r="FU375" i="67"/>
  <c r="FW375" i="67"/>
  <c r="EZ376" i="67"/>
  <c r="FB376" i="67"/>
  <c r="FD376" i="67"/>
  <c r="FF376" i="67" s="1"/>
  <c r="FE376" i="67"/>
  <c r="FH376" i="67"/>
  <c r="FO376" i="67"/>
  <c r="FQ376" i="67"/>
  <c r="FS376" i="67"/>
  <c r="FT376" i="67"/>
  <c r="FU376" i="67"/>
  <c r="FW376" i="67"/>
  <c r="EZ377" i="67"/>
  <c r="FB377" i="67"/>
  <c r="FD377" i="67"/>
  <c r="FF377" i="67" s="1"/>
  <c r="FE377" i="67"/>
  <c r="FH377" i="67"/>
  <c r="FO377" i="67"/>
  <c r="FQ377" i="67"/>
  <c r="FS377" i="67"/>
  <c r="FT377" i="67"/>
  <c r="FU377" i="67"/>
  <c r="FW377" i="67"/>
  <c r="EZ378" i="67"/>
  <c r="FB378" i="67"/>
  <c r="FD378" i="67"/>
  <c r="FF378" i="67" s="1"/>
  <c r="FE378" i="67"/>
  <c r="FH378" i="67"/>
  <c r="FO378" i="67"/>
  <c r="FQ378" i="67"/>
  <c r="FS378" i="67"/>
  <c r="FT378" i="67"/>
  <c r="FU378" i="67"/>
  <c r="FW378" i="67"/>
  <c r="EZ379" i="67"/>
  <c r="FB379" i="67"/>
  <c r="FD379" i="67"/>
  <c r="FF379" i="67" s="1"/>
  <c r="FE379" i="67"/>
  <c r="FH379" i="67"/>
  <c r="FO379" i="67"/>
  <c r="FQ379" i="67"/>
  <c r="FS379" i="67"/>
  <c r="FT379" i="67"/>
  <c r="FU379" i="67"/>
  <c r="FW379" i="67"/>
  <c r="EZ380" i="67"/>
  <c r="FB380" i="67"/>
  <c r="FD380" i="67"/>
  <c r="FF380" i="67" s="1"/>
  <c r="FE380" i="67"/>
  <c r="FH380" i="67"/>
  <c r="FO380" i="67"/>
  <c r="FQ380" i="67"/>
  <c r="FS380" i="67"/>
  <c r="FT380" i="67"/>
  <c r="FU380" i="67"/>
  <c r="FW380" i="67"/>
  <c r="EZ381" i="67"/>
  <c r="FB381" i="67"/>
  <c r="FD381" i="67"/>
  <c r="FF381" i="67" s="1"/>
  <c r="FE381" i="67"/>
  <c r="FH381" i="67"/>
  <c r="FO381" i="67"/>
  <c r="FQ381" i="67"/>
  <c r="FS381" i="67"/>
  <c r="FT381" i="67"/>
  <c r="FU381" i="67"/>
  <c r="FW381" i="67"/>
  <c r="EZ382" i="67"/>
  <c r="FB382" i="67"/>
  <c r="FD382" i="67"/>
  <c r="FF382" i="67" s="1"/>
  <c r="FE382" i="67"/>
  <c r="FH382" i="67"/>
  <c r="FO382" i="67"/>
  <c r="FQ382" i="67"/>
  <c r="FS382" i="67"/>
  <c r="FT382" i="67"/>
  <c r="FU382" i="67"/>
  <c r="FW382" i="67"/>
  <c r="EZ383" i="67"/>
  <c r="FB383" i="67"/>
  <c r="FD383" i="67"/>
  <c r="FF383" i="67" s="1"/>
  <c r="FE383" i="67"/>
  <c r="FH383" i="67"/>
  <c r="FO383" i="67"/>
  <c r="FQ383" i="67"/>
  <c r="FS383" i="67"/>
  <c r="FT383" i="67"/>
  <c r="FU383" i="67"/>
  <c r="FW383" i="67"/>
  <c r="EZ384" i="67"/>
  <c r="FB384" i="67"/>
  <c r="FD384" i="67"/>
  <c r="FF384" i="67" s="1"/>
  <c r="FE384" i="67"/>
  <c r="FH384" i="67"/>
  <c r="FO384" i="67"/>
  <c r="FQ384" i="67"/>
  <c r="FS384" i="67"/>
  <c r="FT384" i="67"/>
  <c r="FU384" i="67"/>
  <c r="FW384" i="67"/>
  <c r="EZ385" i="67"/>
  <c r="FB385" i="67"/>
  <c r="FD385" i="67"/>
  <c r="FF385" i="67" s="1"/>
  <c r="FE385" i="67"/>
  <c r="FH385" i="67"/>
  <c r="FO385" i="67"/>
  <c r="FQ385" i="67"/>
  <c r="FS385" i="67"/>
  <c r="FT385" i="67"/>
  <c r="FU385" i="67"/>
  <c r="FW385" i="67"/>
  <c r="EZ386" i="67"/>
  <c r="FB386" i="67"/>
  <c r="FD386" i="67"/>
  <c r="FF386" i="67" s="1"/>
  <c r="FE386" i="67"/>
  <c r="FH386" i="67"/>
  <c r="FO386" i="67"/>
  <c r="FQ386" i="67"/>
  <c r="FS386" i="67"/>
  <c r="FT386" i="67"/>
  <c r="FU386" i="67"/>
  <c r="FW386" i="67"/>
  <c r="EZ387" i="67"/>
  <c r="FB387" i="67"/>
  <c r="FD387" i="67"/>
  <c r="FF387" i="67" s="1"/>
  <c r="FE387" i="67"/>
  <c r="FH387" i="67"/>
  <c r="FO387" i="67"/>
  <c r="FQ387" i="67"/>
  <c r="FS387" i="67"/>
  <c r="FT387" i="67"/>
  <c r="FU387" i="67"/>
  <c r="FW387" i="67"/>
  <c r="EZ388" i="67"/>
  <c r="FB388" i="67"/>
  <c r="FD388" i="67"/>
  <c r="FF388" i="67" s="1"/>
  <c r="FE388" i="67"/>
  <c r="FH388" i="67"/>
  <c r="FO388" i="67"/>
  <c r="FQ388" i="67"/>
  <c r="FS388" i="67"/>
  <c r="FT388" i="67"/>
  <c r="FU388" i="67"/>
  <c r="FW388" i="67"/>
  <c r="EZ389" i="67"/>
  <c r="FB389" i="67"/>
  <c r="FD389" i="67"/>
  <c r="FF389" i="67" s="1"/>
  <c r="FE389" i="67"/>
  <c r="FH389" i="67"/>
  <c r="FO389" i="67"/>
  <c r="FQ389" i="67"/>
  <c r="FS389" i="67"/>
  <c r="FT389" i="67"/>
  <c r="FU389" i="67"/>
  <c r="FW389" i="67"/>
  <c r="EZ390" i="67"/>
  <c r="FB390" i="67"/>
  <c r="FD390" i="67"/>
  <c r="FF390" i="67" s="1"/>
  <c r="FE390" i="67"/>
  <c r="FH390" i="67"/>
  <c r="FO390" i="67"/>
  <c r="FQ390" i="67"/>
  <c r="FS390" i="67"/>
  <c r="FT390" i="67"/>
  <c r="FU390" i="67"/>
  <c r="FW390" i="67"/>
  <c r="EZ391" i="67"/>
  <c r="FB391" i="67"/>
  <c r="FD391" i="67"/>
  <c r="FF391" i="67" s="1"/>
  <c r="FE391" i="67"/>
  <c r="FH391" i="67"/>
  <c r="FO391" i="67"/>
  <c r="FQ391" i="67"/>
  <c r="FS391" i="67"/>
  <c r="FT391" i="67"/>
  <c r="FU391" i="67"/>
  <c r="FW391" i="67"/>
  <c r="EZ392" i="67"/>
  <c r="FB392" i="67"/>
  <c r="FD392" i="67"/>
  <c r="FF392" i="67" s="1"/>
  <c r="FE392" i="67"/>
  <c r="FH392" i="67"/>
  <c r="FO392" i="67"/>
  <c r="FQ392" i="67"/>
  <c r="FS392" i="67"/>
  <c r="FT392" i="67"/>
  <c r="FU392" i="67"/>
  <c r="FW392" i="67"/>
  <c r="EZ393" i="67"/>
  <c r="FB393" i="67"/>
  <c r="FD393" i="67"/>
  <c r="FF393" i="67" s="1"/>
  <c r="FE393" i="67"/>
  <c r="FH393" i="67"/>
  <c r="FO393" i="67"/>
  <c r="FQ393" i="67"/>
  <c r="FS393" i="67"/>
  <c r="FT393" i="67"/>
  <c r="FU393" i="67"/>
  <c r="FW393" i="67"/>
  <c r="EZ394" i="67"/>
  <c r="FB394" i="67"/>
  <c r="FD394" i="67"/>
  <c r="FF394" i="67" s="1"/>
  <c r="FE394" i="67"/>
  <c r="FH394" i="67"/>
  <c r="FO394" i="67"/>
  <c r="FQ394" i="67"/>
  <c r="FS394" i="67"/>
  <c r="FT394" i="67"/>
  <c r="FU394" i="67"/>
  <c r="FW394" i="67"/>
  <c r="EZ395" i="67"/>
  <c r="FB395" i="67"/>
  <c r="FD395" i="67"/>
  <c r="FF395" i="67" s="1"/>
  <c r="FE395" i="67"/>
  <c r="FH395" i="67"/>
  <c r="FO395" i="67"/>
  <c r="FQ395" i="67"/>
  <c r="FS395" i="67"/>
  <c r="FT395" i="67"/>
  <c r="FU395" i="67"/>
  <c r="FW395" i="67"/>
  <c r="EZ396" i="67"/>
  <c r="FB396" i="67"/>
  <c r="FD396" i="67"/>
  <c r="FF396" i="67" s="1"/>
  <c r="FE396" i="67"/>
  <c r="FH396" i="67"/>
  <c r="FO396" i="67"/>
  <c r="FQ396" i="67"/>
  <c r="FS396" i="67"/>
  <c r="FT396" i="67"/>
  <c r="FU396" i="67"/>
  <c r="FW396" i="67"/>
  <c r="EZ397" i="67"/>
  <c r="FB397" i="67"/>
  <c r="FD397" i="67"/>
  <c r="FF397" i="67" s="1"/>
  <c r="FE397" i="67"/>
  <c r="FH397" i="67"/>
  <c r="FO397" i="67"/>
  <c r="FQ397" i="67"/>
  <c r="FS397" i="67"/>
  <c r="FT397" i="67"/>
  <c r="FU397" i="67"/>
  <c r="FW397" i="67"/>
  <c r="EZ398" i="67"/>
  <c r="FB398" i="67"/>
  <c r="FD398" i="67"/>
  <c r="FF398" i="67" s="1"/>
  <c r="FE398" i="67"/>
  <c r="FH398" i="67"/>
  <c r="FO398" i="67"/>
  <c r="FQ398" i="67"/>
  <c r="FS398" i="67"/>
  <c r="FT398" i="67"/>
  <c r="FU398" i="67"/>
  <c r="FW398" i="67"/>
  <c r="EZ399" i="67"/>
  <c r="FB399" i="67"/>
  <c r="FD399" i="67"/>
  <c r="FF399" i="67" s="1"/>
  <c r="FE399" i="67"/>
  <c r="FH399" i="67"/>
  <c r="FO399" i="67"/>
  <c r="FQ399" i="67"/>
  <c r="FS399" i="67"/>
  <c r="FT399" i="67"/>
  <c r="FU399" i="67"/>
  <c r="FW399" i="67"/>
  <c r="EZ400" i="67"/>
  <c r="FB400" i="67"/>
  <c r="FD400" i="67"/>
  <c r="FF400" i="67" s="1"/>
  <c r="FE400" i="67"/>
  <c r="FH400" i="67"/>
  <c r="FO400" i="67"/>
  <c r="FQ400" i="67"/>
  <c r="FS400" i="67"/>
  <c r="FT400" i="67"/>
  <c r="FU400" i="67"/>
  <c r="FW400" i="67"/>
  <c r="EZ401" i="67"/>
  <c r="FB401" i="67"/>
  <c r="FD401" i="67"/>
  <c r="FF401" i="67" s="1"/>
  <c r="FE401" i="67"/>
  <c r="FH401" i="67"/>
  <c r="FO401" i="67"/>
  <c r="FQ401" i="67"/>
  <c r="FS401" i="67"/>
  <c r="FT401" i="67"/>
  <c r="FU401" i="67"/>
  <c r="FW401" i="67"/>
  <c r="EZ402" i="67"/>
  <c r="FB402" i="67"/>
  <c r="FD402" i="67"/>
  <c r="FF402" i="67" s="1"/>
  <c r="FE402" i="67"/>
  <c r="FH402" i="67"/>
  <c r="FO402" i="67"/>
  <c r="FQ402" i="67"/>
  <c r="FS402" i="67"/>
  <c r="FT402" i="67"/>
  <c r="FU402" i="67"/>
  <c r="FW402" i="67"/>
  <c r="EZ403" i="67"/>
  <c r="FB403" i="67"/>
  <c r="FD403" i="67"/>
  <c r="FF403" i="67" s="1"/>
  <c r="FE403" i="67"/>
  <c r="FH403" i="67"/>
  <c r="FO403" i="67"/>
  <c r="FQ403" i="67"/>
  <c r="FS403" i="67"/>
  <c r="FT403" i="67"/>
  <c r="FU403" i="67"/>
  <c r="FW403" i="67"/>
  <c r="EZ404" i="67"/>
  <c r="FB404" i="67"/>
  <c r="FD404" i="67"/>
  <c r="FF404" i="67" s="1"/>
  <c r="FE404" i="67"/>
  <c r="FH404" i="67"/>
  <c r="FO404" i="67"/>
  <c r="FQ404" i="67"/>
  <c r="FS404" i="67"/>
  <c r="FT404" i="67"/>
  <c r="FU404" i="67"/>
  <c r="FW404" i="67"/>
  <c r="EZ405" i="67"/>
  <c r="FB405" i="67"/>
  <c r="FD405" i="67"/>
  <c r="FF405" i="67" s="1"/>
  <c r="FE405" i="67"/>
  <c r="FH405" i="67"/>
  <c r="FO405" i="67"/>
  <c r="FQ405" i="67"/>
  <c r="FS405" i="67"/>
  <c r="FT405" i="67"/>
  <c r="FU405" i="67"/>
  <c r="FW405" i="67"/>
  <c r="EZ406" i="67"/>
  <c r="FB406" i="67"/>
  <c r="FD406" i="67"/>
  <c r="FF406" i="67" s="1"/>
  <c r="FE406" i="67"/>
  <c r="FH406" i="67"/>
  <c r="FO406" i="67"/>
  <c r="FQ406" i="67"/>
  <c r="FS406" i="67"/>
  <c r="FT406" i="67"/>
  <c r="FU406" i="67"/>
  <c r="FW406" i="67"/>
  <c r="EZ407" i="67"/>
  <c r="FB407" i="67"/>
  <c r="FD407" i="67"/>
  <c r="FF407" i="67" s="1"/>
  <c r="FE407" i="67"/>
  <c r="FH407" i="67"/>
  <c r="FO407" i="67"/>
  <c r="FQ407" i="67"/>
  <c r="FS407" i="67"/>
  <c r="FT407" i="67"/>
  <c r="FU407" i="67"/>
  <c r="FW407" i="67"/>
  <c r="EZ408" i="67"/>
  <c r="FB408" i="67"/>
  <c r="FD408" i="67"/>
  <c r="FF408" i="67" s="1"/>
  <c r="FE408" i="67"/>
  <c r="FH408" i="67"/>
  <c r="FO408" i="67"/>
  <c r="FQ408" i="67"/>
  <c r="FS408" i="67"/>
  <c r="FT408" i="67"/>
  <c r="FU408" i="67"/>
  <c r="FW408" i="67"/>
  <c r="EZ409" i="67"/>
  <c r="FB409" i="67"/>
  <c r="FD409" i="67"/>
  <c r="FF409" i="67" s="1"/>
  <c r="FE409" i="67"/>
  <c r="FH409" i="67"/>
  <c r="FO409" i="67"/>
  <c r="FQ409" i="67"/>
  <c r="FS409" i="67"/>
  <c r="FT409" i="67"/>
  <c r="FU409" i="67"/>
  <c r="FW409" i="67"/>
  <c r="EZ410" i="67"/>
  <c r="FB410" i="67"/>
  <c r="FD410" i="67"/>
  <c r="FF410" i="67" s="1"/>
  <c r="FE410" i="67"/>
  <c r="FH410" i="67"/>
  <c r="FO410" i="67"/>
  <c r="FQ410" i="67"/>
  <c r="FS410" i="67"/>
  <c r="FT410" i="67"/>
  <c r="FU410" i="67"/>
  <c r="FW410" i="67"/>
  <c r="EZ411" i="67"/>
  <c r="FB411" i="67"/>
  <c r="FD411" i="67"/>
  <c r="FF411" i="67" s="1"/>
  <c r="FE411" i="67"/>
  <c r="FH411" i="67"/>
  <c r="FO411" i="67"/>
  <c r="FQ411" i="67"/>
  <c r="FS411" i="67"/>
  <c r="FT411" i="67"/>
  <c r="FU411" i="67"/>
  <c r="FW411" i="67"/>
  <c r="EZ412" i="67"/>
  <c r="FB412" i="67"/>
  <c r="FD412" i="67"/>
  <c r="FF412" i="67" s="1"/>
  <c r="FE412" i="67"/>
  <c r="FH412" i="67"/>
  <c r="FO412" i="67"/>
  <c r="FQ412" i="67"/>
  <c r="FS412" i="67"/>
  <c r="FT412" i="67"/>
  <c r="FU412" i="67"/>
  <c r="FW412" i="67"/>
  <c r="EZ413" i="67"/>
  <c r="FB413" i="67"/>
  <c r="FD413" i="67"/>
  <c r="FF413" i="67" s="1"/>
  <c r="FE413" i="67"/>
  <c r="FH413" i="67"/>
  <c r="FO413" i="67"/>
  <c r="FQ413" i="67"/>
  <c r="FS413" i="67"/>
  <c r="FT413" i="67"/>
  <c r="FU413" i="67"/>
  <c r="FW413" i="67"/>
  <c r="EZ414" i="67"/>
  <c r="FB414" i="67"/>
  <c r="FD414" i="67"/>
  <c r="FF414" i="67" s="1"/>
  <c r="FE414" i="67"/>
  <c r="FH414" i="67"/>
  <c r="FO414" i="67"/>
  <c r="FQ414" i="67"/>
  <c r="FS414" i="67"/>
  <c r="FT414" i="67"/>
  <c r="FU414" i="67"/>
  <c r="FW414" i="67"/>
  <c r="EZ415" i="67"/>
  <c r="FB415" i="67"/>
  <c r="FD415" i="67"/>
  <c r="FF415" i="67" s="1"/>
  <c r="FE415" i="67"/>
  <c r="FH415" i="67"/>
  <c r="FO415" i="67"/>
  <c r="FQ415" i="67"/>
  <c r="FS415" i="67"/>
  <c r="FU415" i="67" s="1"/>
  <c r="FT415" i="67"/>
  <c r="FW415" i="67"/>
  <c r="EZ416" i="67"/>
  <c r="FB416" i="67"/>
  <c r="FD416" i="67"/>
  <c r="FE416" i="67"/>
  <c r="FF416" i="67"/>
  <c r="FH416" i="67"/>
  <c r="FO416" i="67"/>
  <c r="FQ416" i="67"/>
  <c r="FS416" i="67"/>
  <c r="FU416" i="67" s="1"/>
  <c r="FT416" i="67"/>
  <c r="FW416" i="67"/>
  <c r="EZ417" i="67"/>
  <c r="FB417" i="67"/>
  <c r="FD417" i="67"/>
  <c r="FE417" i="67"/>
  <c r="FF417" i="67"/>
  <c r="FH417" i="67"/>
  <c r="FO417" i="67"/>
  <c r="FQ417" i="67"/>
  <c r="FS417" i="67"/>
  <c r="FU417" i="67" s="1"/>
  <c r="FT417" i="67"/>
  <c r="FW417" i="67"/>
  <c r="EZ418" i="67"/>
  <c r="FB418" i="67"/>
  <c r="FD418" i="67"/>
  <c r="FF418" i="67" s="1"/>
  <c r="FE418" i="67"/>
  <c r="FH418" i="67"/>
  <c r="FO418" i="67"/>
  <c r="FQ418" i="67"/>
  <c r="FS418" i="67"/>
  <c r="FT418" i="67"/>
  <c r="FU418" i="67"/>
  <c r="FW418" i="67"/>
  <c r="EZ419" i="67"/>
  <c r="FB419" i="67"/>
  <c r="FD419" i="67"/>
  <c r="FF419" i="67" s="1"/>
  <c r="FE419" i="67"/>
  <c r="FH419" i="67"/>
  <c r="FO419" i="67"/>
  <c r="FQ419" i="67"/>
  <c r="FS419" i="67"/>
  <c r="FT419" i="67"/>
  <c r="FU419" i="67"/>
  <c r="FW419" i="67"/>
  <c r="EZ420" i="67"/>
  <c r="FB420" i="67"/>
  <c r="FD420" i="67"/>
  <c r="FE420" i="67"/>
  <c r="FF420" i="67"/>
  <c r="FH420" i="67"/>
  <c r="FO420" i="67"/>
  <c r="FQ420" i="67"/>
  <c r="FS420" i="67"/>
  <c r="FU420" i="67" s="1"/>
  <c r="FT420" i="67"/>
  <c r="FW420" i="67"/>
  <c r="EZ421" i="67"/>
  <c r="FB421" i="67"/>
  <c r="FD421" i="67"/>
  <c r="FE421" i="67"/>
  <c r="FF421" i="67"/>
  <c r="FH421" i="67"/>
  <c r="FO421" i="67"/>
  <c r="FQ421" i="67"/>
  <c r="FS421" i="67"/>
  <c r="FT421" i="67"/>
  <c r="FU421" i="67"/>
  <c r="FW421" i="67"/>
  <c r="EZ422" i="67"/>
  <c r="FB422" i="67"/>
  <c r="FD422" i="67"/>
  <c r="FF422" i="67" s="1"/>
  <c r="FE422" i="67"/>
  <c r="FH422" i="67"/>
  <c r="FO422" i="67"/>
  <c r="FQ422" i="67"/>
  <c r="FS422" i="67"/>
  <c r="FT422" i="67"/>
  <c r="FU422" i="67"/>
  <c r="FW422" i="67"/>
  <c r="EZ423" i="67"/>
  <c r="FB423" i="67"/>
  <c r="FD423" i="67"/>
  <c r="FF423" i="67" s="1"/>
  <c r="FE423" i="67"/>
  <c r="FH423" i="67"/>
  <c r="FO423" i="67"/>
  <c r="FQ423" i="67"/>
  <c r="FS423" i="67"/>
  <c r="FU423" i="67" s="1"/>
  <c r="FT423" i="67"/>
  <c r="FW423" i="67"/>
  <c r="EZ424" i="67"/>
  <c r="FB424" i="67"/>
  <c r="FD424" i="67"/>
  <c r="FE424" i="67"/>
  <c r="FF424" i="67"/>
  <c r="FH424" i="67"/>
  <c r="FO424" i="67"/>
  <c r="FQ424" i="67"/>
  <c r="FS424" i="67"/>
  <c r="FU424" i="67" s="1"/>
  <c r="FT424" i="67"/>
  <c r="FW424" i="67"/>
  <c r="EZ425" i="67"/>
  <c r="FB425" i="67"/>
  <c r="FD425" i="67"/>
  <c r="FE425" i="67"/>
  <c r="FF425" i="67"/>
  <c r="FH425" i="67"/>
  <c r="FO425" i="67"/>
  <c r="FQ425" i="67"/>
  <c r="FS425" i="67"/>
  <c r="FU425" i="67" s="1"/>
  <c r="FT425" i="67"/>
  <c r="FW425" i="67"/>
  <c r="EZ426" i="67"/>
  <c r="FB426" i="67"/>
  <c r="FD426" i="67"/>
  <c r="FF426" i="67" s="1"/>
  <c r="FE426" i="67"/>
  <c r="FH426" i="67"/>
  <c r="FO426" i="67"/>
  <c r="FQ426" i="67"/>
  <c r="FS426" i="67"/>
  <c r="FT426" i="67"/>
  <c r="FU426" i="67"/>
  <c r="FW426" i="67"/>
  <c r="EZ427" i="67"/>
  <c r="FB427" i="67"/>
  <c r="FD427" i="67"/>
  <c r="FF427" i="67" s="1"/>
  <c r="FE427" i="67"/>
  <c r="FH427" i="67"/>
  <c r="FO427" i="67"/>
  <c r="FQ427" i="67"/>
  <c r="FS427" i="67"/>
  <c r="FT427" i="67"/>
  <c r="FU427" i="67"/>
  <c r="FW427" i="67"/>
  <c r="EZ428" i="67"/>
  <c r="FB428" i="67"/>
  <c r="FD428" i="67"/>
  <c r="FE428" i="67"/>
  <c r="FF428" i="67"/>
  <c r="FH428" i="67"/>
  <c r="FO428" i="67"/>
  <c r="FQ428" i="67"/>
  <c r="FS428" i="67"/>
  <c r="FU428" i="67" s="1"/>
  <c r="FT428" i="67"/>
  <c r="FW428" i="67"/>
  <c r="EZ429" i="67"/>
  <c r="FB429" i="67"/>
  <c r="FD429" i="67"/>
  <c r="FE429" i="67"/>
  <c r="FF429" i="67"/>
  <c r="FH429" i="67"/>
  <c r="FO429" i="67"/>
  <c r="FQ429" i="67"/>
  <c r="FS429" i="67"/>
  <c r="FT429" i="67"/>
  <c r="FU429" i="67"/>
  <c r="FW429" i="67"/>
  <c r="EZ430" i="67"/>
  <c r="FB430" i="67"/>
  <c r="FD430" i="67"/>
  <c r="FF430" i="67" s="1"/>
  <c r="FE430" i="67"/>
  <c r="FH430" i="67"/>
  <c r="FO430" i="67"/>
  <c r="FQ430" i="67"/>
  <c r="FS430" i="67"/>
  <c r="FT430" i="67"/>
  <c r="FU430" i="67"/>
  <c r="FW430" i="67"/>
  <c r="EZ431" i="67"/>
  <c r="FB431" i="67"/>
  <c r="FD431" i="67"/>
  <c r="FF431" i="67" s="1"/>
  <c r="FE431" i="67"/>
  <c r="FH431" i="67"/>
  <c r="FO431" i="67"/>
  <c r="FQ431" i="67"/>
  <c r="FS431" i="67"/>
  <c r="FU431" i="67" s="1"/>
  <c r="FT431" i="67"/>
  <c r="FW431" i="67"/>
  <c r="EZ432" i="67"/>
  <c r="FB432" i="67"/>
  <c r="FD432" i="67"/>
  <c r="FE432" i="67"/>
  <c r="FF432" i="67"/>
  <c r="FH432" i="67"/>
  <c r="FO432" i="67"/>
  <c r="FQ432" i="67"/>
  <c r="FS432" i="67"/>
  <c r="FU432" i="67" s="1"/>
  <c r="FT432" i="67"/>
  <c r="FW432" i="67"/>
  <c r="EZ433" i="67"/>
  <c r="FB433" i="67"/>
  <c r="FD433" i="67"/>
  <c r="FE433" i="67"/>
  <c r="FF433" i="67"/>
  <c r="FH433" i="67"/>
  <c r="FO433" i="67"/>
  <c r="FQ433" i="67"/>
  <c r="FS433" i="67"/>
  <c r="FU433" i="67" s="1"/>
  <c r="FT433" i="67"/>
  <c r="FW433" i="67"/>
  <c r="EZ434" i="67"/>
  <c r="FB434" i="67"/>
  <c r="FD434" i="67"/>
  <c r="FE434" i="67"/>
  <c r="FF434" i="67"/>
  <c r="FH434" i="67"/>
  <c r="FO434" i="67"/>
  <c r="FQ434" i="67"/>
  <c r="FS434" i="67"/>
  <c r="FU434" i="67" s="1"/>
  <c r="FT434" i="67"/>
  <c r="FW434" i="67"/>
  <c r="EZ435" i="67"/>
  <c r="FB435" i="67"/>
  <c r="FD435" i="67"/>
  <c r="FE435" i="67"/>
  <c r="FF435" i="67"/>
  <c r="FH435" i="67"/>
  <c r="FO435" i="67"/>
  <c r="FQ435" i="67"/>
  <c r="FS435" i="67"/>
  <c r="FT435" i="67"/>
  <c r="FU435" i="67"/>
  <c r="FW435" i="67"/>
  <c r="EZ436" i="67"/>
  <c r="FB436" i="67"/>
  <c r="FD436" i="67"/>
  <c r="FF436" i="67" s="1"/>
  <c r="FE436" i="67"/>
  <c r="FH436" i="67"/>
  <c r="FO436" i="67"/>
  <c r="FQ436" i="67"/>
  <c r="FS436" i="67"/>
  <c r="FU436" i="67" s="1"/>
  <c r="FT436" i="67"/>
  <c r="FW436" i="67"/>
  <c r="EZ437" i="67"/>
  <c r="FB437" i="67"/>
  <c r="FD437" i="67"/>
  <c r="FE437" i="67"/>
  <c r="FF437" i="67"/>
  <c r="FH437" i="67"/>
  <c r="FO437" i="67"/>
  <c r="FQ437" i="67"/>
  <c r="FS437" i="67"/>
  <c r="FT437" i="67"/>
  <c r="FU437" i="67"/>
  <c r="FW437" i="67"/>
  <c r="EZ438" i="67"/>
  <c r="FB438" i="67"/>
  <c r="FD438" i="67"/>
  <c r="FF438" i="67" s="1"/>
  <c r="FE438" i="67"/>
  <c r="FH438" i="67"/>
  <c r="FO438" i="67"/>
  <c r="FQ438" i="67"/>
  <c r="FS438" i="67"/>
  <c r="FU438" i="67" s="1"/>
  <c r="FT438" i="67"/>
  <c r="FW438" i="67"/>
  <c r="EZ439" i="67"/>
  <c r="FB439" i="67"/>
  <c r="FD439" i="67"/>
  <c r="FE439" i="67"/>
  <c r="FF439" i="67"/>
  <c r="FH439" i="67"/>
  <c r="FO439" i="67"/>
  <c r="FQ439" i="67"/>
  <c r="FS439" i="67"/>
  <c r="FT439" i="67"/>
  <c r="FU439" i="67"/>
  <c r="FW439" i="67"/>
  <c r="EZ440" i="67"/>
  <c r="FB440" i="67"/>
  <c r="FD440" i="67"/>
  <c r="FF440" i="67" s="1"/>
  <c r="FE440" i="67"/>
  <c r="FH440" i="67"/>
  <c r="FO440" i="67"/>
  <c r="FQ440" i="67"/>
  <c r="FS440" i="67"/>
  <c r="FU440" i="67" s="1"/>
  <c r="FT440" i="67"/>
  <c r="FW440" i="67"/>
  <c r="EZ441" i="67"/>
  <c r="FB441" i="67"/>
  <c r="FD441" i="67"/>
  <c r="FE441" i="67"/>
  <c r="FF441" i="67"/>
  <c r="FH441" i="67"/>
  <c r="FO441" i="67"/>
  <c r="FQ441" i="67"/>
  <c r="FS441" i="67"/>
  <c r="FT441" i="67"/>
  <c r="FU441" i="67"/>
  <c r="FW441" i="67"/>
  <c r="EZ442" i="67"/>
  <c r="FB442" i="67"/>
  <c r="FD442" i="67"/>
  <c r="FF442" i="67" s="1"/>
  <c r="FE442" i="67"/>
  <c r="FH442" i="67"/>
  <c r="FO442" i="67"/>
  <c r="FQ442" i="67"/>
  <c r="FS442" i="67"/>
  <c r="FU442" i="67" s="1"/>
  <c r="FT442" i="67"/>
  <c r="FW442" i="67"/>
  <c r="EZ443" i="67"/>
  <c r="FB443" i="67"/>
  <c r="FD443" i="67"/>
  <c r="FE443" i="67"/>
  <c r="FF443" i="67"/>
  <c r="FH443" i="67"/>
  <c r="FO443" i="67"/>
  <c r="FQ443" i="67"/>
  <c r="FS443" i="67"/>
  <c r="FT443" i="67"/>
  <c r="FU443" i="67"/>
  <c r="FW443" i="67"/>
  <c r="EZ444" i="67"/>
  <c r="FB444" i="67"/>
  <c r="FD444" i="67"/>
  <c r="FF444" i="67" s="1"/>
  <c r="FE444" i="67"/>
  <c r="FH444" i="67"/>
  <c r="FO444" i="67"/>
  <c r="FQ444" i="67"/>
  <c r="FS444" i="67"/>
  <c r="FU444" i="67" s="1"/>
  <c r="FT444" i="67"/>
  <c r="FW444" i="67"/>
  <c r="EZ445" i="67"/>
  <c r="FB445" i="67"/>
  <c r="FD445" i="67"/>
  <c r="FE445" i="67"/>
  <c r="FF445" i="67"/>
  <c r="FH445" i="67"/>
  <c r="FO445" i="67"/>
  <c r="FQ445" i="67"/>
  <c r="FS445" i="67"/>
  <c r="FT445" i="67"/>
  <c r="FU445" i="67"/>
  <c r="FW445" i="67"/>
  <c r="EZ446" i="67"/>
  <c r="FB446" i="67"/>
  <c r="FD446" i="67"/>
  <c r="FF446" i="67" s="1"/>
  <c r="FE446" i="67"/>
  <c r="FH446" i="67"/>
  <c r="FO446" i="67"/>
  <c r="FQ446" i="67"/>
  <c r="FS446" i="67"/>
  <c r="FU446" i="67" s="1"/>
  <c r="FT446" i="67"/>
  <c r="FW446" i="67"/>
  <c r="EZ447" i="67"/>
  <c r="FB447" i="67"/>
  <c r="FD447" i="67"/>
  <c r="FE447" i="67"/>
  <c r="FF447" i="67"/>
  <c r="FH447" i="67"/>
  <c r="FO447" i="67"/>
  <c r="FQ447" i="67"/>
  <c r="FS447" i="67"/>
  <c r="FT447" i="67"/>
  <c r="FU447" i="67"/>
  <c r="FW447" i="67"/>
  <c r="EZ448" i="67"/>
  <c r="FB448" i="67"/>
  <c r="FD448" i="67"/>
  <c r="FF448" i="67" s="1"/>
  <c r="FE448" i="67"/>
  <c r="FH448" i="67"/>
  <c r="FO448" i="67"/>
  <c r="FQ448" i="67"/>
  <c r="FS448" i="67"/>
  <c r="FU448" i="67" s="1"/>
  <c r="FT448" i="67"/>
  <c r="FW448" i="67"/>
  <c r="EZ449" i="67"/>
  <c r="FB449" i="67"/>
  <c r="FD449" i="67"/>
  <c r="FE449" i="67"/>
  <c r="FF449" i="67"/>
  <c r="FH449" i="67"/>
  <c r="FO449" i="67"/>
  <c r="FQ449" i="67"/>
  <c r="FS449" i="67"/>
  <c r="FT449" i="67"/>
  <c r="FU449" i="67"/>
  <c r="FW449" i="67"/>
  <c r="EZ450" i="67"/>
  <c r="FB450" i="67"/>
  <c r="FD450" i="67"/>
  <c r="FF450" i="67" s="1"/>
  <c r="FE450" i="67"/>
  <c r="FH450" i="67"/>
  <c r="FO450" i="67"/>
  <c r="FQ450" i="67"/>
  <c r="FS450" i="67"/>
  <c r="FU450" i="67" s="1"/>
  <c r="FT450" i="67"/>
  <c r="FW450" i="67"/>
  <c r="EZ451" i="67"/>
  <c r="FB451" i="67"/>
  <c r="FD451" i="67"/>
  <c r="FE451" i="67"/>
  <c r="FF451" i="67"/>
  <c r="FH451" i="67"/>
  <c r="FO451" i="67"/>
  <c r="FQ451" i="67"/>
  <c r="FS451" i="67"/>
  <c r="FT451" i="67"/>
  <c r="FU451" i="67"/>
  <c r="FW451" i="67"/>
  <c r="EZ452" i="67"/>
  <c r="FB452" i="67"/>
  <c r="FD452" i="67"/>
  <c r="FF452" i="67" s="1"/>
  <c r="FE452" i="67"/>
  <c r="FH452" i="67"/>
  <c r="FO452" i="67"/>
  <c r="FQ452" i="67"/>
  <c r="FS452" i="67"/>
  <c r="FU452" i="67" s="1"/>
  <c r="FT452" i="67"/>
  <c r="FW452" i="67"/>
  <c r="EZ453" i="67"/>
  <c r="FB453" i="67"/>
  <c r="FD453" i="67"/>
  <c r="FE453" i="67"/>
  <c r="FF453" i="67"/>
  <c r="FH453" i="67"/>
  <c r="FO453" i="67"/>
  <c r="FQ453" i="67"/>
  <c r="FS453" i="67"/>
  <c r="FT453" i="67"/>
  <c r="FU453" i="67"/>
  <c r="FW453" i="67"/>
  <c r="EZ454" i="67"/>
  <c r="FB454" i="67"/>
  <c r="FD454" i="67"/>
  <c r="FF454" i="67" s="1"/>
  <c r="FE454" i="67"/>
  <c r="FH454" i="67"/>
  <c r="FO454" i="67"/>
  <c r="FQ454" i="67"/>
  <c r="FS454" i="67"/>
  <c r="FU454" i="67" s="1"/>
  <c r="FT454" i="67"/>
  <c r="FW454" i="67"/>
  <c r="EZ455" i="67"/>
  <c r="FB455" i="67"/>
  <c r="FD455" i="67"/>
  <c r="FE455" i="67"/>
  <c r="FF455" i="67"/>
  <c r="FH455" i="67"/>
  <c r="FO455" i="67"/>
  <c r="FQ455" i="67"/>
  <c r="FS455" i="67"/>
  <c r="FT455" i="67"/>
  <c r="FU455" i="67"/>
  <c r="FW455" i="67"/>
  <c r="EZ456" i="67"/>
  <c r="FB456" i="67"/>
  <c r="FD456" i="67"/>
  <c r="FF456" i="67" s="1"/>
  <c r="FE456" i="67"/>
  <c r="FH456" i="67"/>
  <c r="FO456" i="67"/>
  <c r="FQ456" i="67"/>
  <c r="FS456" i="67"/>
  <c r="FU456" i="67" s="1"/>
  <c r="FT456" i="67"/>
  <c r="FW456" i="67"/>
  <c r="EZ457" i="67"/>
  <c r="FB457" i="67"/>
  <c r="FD457" i="67"/>
  <c r="FE457" i="67"/>
  <c r="FF457" i="67"/>
  <c r="FH457" i="67"/>
  <c r="FO457" i="67"/>
  <c r="FQ457" i="67"/>
  <c r="FS457" i="67"/>
  <c r="FT457" i="67"/>
  <c r="FU457" i="67"/>
  <c r="FW457" i="67"/>
  <c r="EZ458" i="67"/>
  <c r="FB458" i="67"/>
  <c r="FD458" i="67"/>
  <c r="FF458" i="67" s="1"/>
  <c r="FE458" i="67"/>
  <c r="FH458" i="67"/>
  <c r="FO458" i="67"/>
  <c r="FQ458" i="67"/>
  <c r="FS458" i="67"/>
  <c r="FT458" i="67"/>
  <c r="FU458" i="67"/>
  <c r="FW458" i="67"/>
  <c r="EZ459" i="67"/>
  <c r="FB459" i="67"/>
  <c r="FD459" i="67"/>
  <c r="FE459" i="67"/>
  <c r="FF459" i="67"/>
  <c r="FH459" i="67"/>
  <c r="FO459" i="67"/>
  <c r="FQ459" i="67"/>
  <c r="FS459" i="67"/>
  <c r="FT459" i="67"/>
  <c r="FU459" i="67"/>
  <c r="FW459" i="67"/>
  <c r="EZ460" i="67"/>
  <c r="FB460" i="67"/>
  <c r="FD460" i="67"/>
  <c r="FF460" i="67" s="1"/>
  <c r="FE460" i="67"/>
  <c r="FH460" i="67"/>
  <c r="FO460" i="67"/>
  <c r="FQ460" i="67"/>
  <c r="FS460" i="67"/>
  <c r="FT460" i="67"/>
  <c r="FU460" i="67"/>
  <c r="FW460" i="67"/>
  <c r="EZ461" i="67"/>
  <c r="FB461" i="67"/>
  <c r="FD461" i="67"/>
  <c r="FF461" i="67" s="1"/>
  <c r="FE461" i="67"/>
  <c r="FH461" i="67"/>
  <c r="FO461" i="67"/>
  <c r="FQ461" i="67"/>
  <c r="FS461" i="67"/>
  <c r="FT461" i="67"/>
  <c r="FU461" i="67"/>
  <c r="FW461" i="67"/>
  <c r="EZ462" i="67"/>
  <c r="FB462" i="67"/>
  <c r="FD462" i="67"/>
  <c r="FF462" i="67" s="1"/>
  <c r="FE462" i="67"/>
  <c r="FH462" i="67"/>
  <c r="FO462" i="67"/>
  <c r="FQ462" i="67"/>
  <c r="FS462" i="67"/>
  <c r="FT462" i="67"/>
  <c r="FU462" i="67"/>
  <c r="FW462" i="67"/>
  <c r="EZ463" i="67"/>
  <c r="FB463" i="67"/>
  <c r="FD463" i="67"/>
  <c r="FE463" i="67"/>
  <c r="FF463" i="67"/>
  <c r="FH463" i="67"/>
  <c r="FO463" i="67"/>
  <c r="FQ463" i="67"/>
  <c r="FS463" i="67"/>
  <c r="FU463" i="67" s="1"/>
  <c r="FT463" i="67"/>
  <c r="FW463" i="67"/>
  <c r="EZ464" i="67"/>
  <c r="FB464" i="67"/>
  <c r="FD464" i="67"/>
  <c r="FF464" i="67" s="1"/>
  <c r="FE464" i="67"/>
  <c r="FH464" i="67"/>
  <c r="FO464" i="67"/>
  <c r="FQ464" i="67"/>
  <c r="FS464" i="67"/>
  <c r="FT464" i="67"/>
  <c r="FU464" i="67"/>
  <c r="FW464" i="67"/>
  <c r="EZ465" i="67"/>
  <c r="FB465" i="67"/>
  <c r="FD465" i="67"/>
  <c r="FE465" i="67"/>
  <c r="FF465" i="67"/>
  <c r="FH465" i="67"/>
  <c r="FO465" i="67"/>
  <c r="FQ465" i="67"/>
  <c r="FS465" i="67"/>
  <c r="FU465" i="67" s="1"/>
  <c r="FT465" i="67"/>
  <c r="FW465" i="67"/>
  <c r="EZ466" i="67"/>
  <c r="FB466" i="67"/>
  <c r="FD466" i="67"/>
  <c r="FF466" i="67" s="1"/>
  <c r="FE466" i="67"/>
  <c r="FH466" i="67"/>
  <c r="FO466" i="67"/>
  <c r="FQ466" i="67"/>
  <c r="FS466" i="67"/>
  <c r="FT466" i="67"/>
  <c r="FU466" i="67"/>
  <c r="FW466" i="67"/>
  <c r="EZ467" i="67"/>
  <c r="FB467" i="67"/>
  <c r="FD467" i="67"/>
  <c r="FE467" i="67"/>
  <c r="FF467" i="67"/>
  <c r="FH467" i="67"/>
  <c r="FO467" i="67"/>
  <c r="FQ467" i="67"/>
  <c r="FS467" i="67"/>
  <c r="FU467" i="67" s="1"/>
  <c r="FT467" i="67"/>
  <c r="FW467" i="67"/>
  <c r="EZ468" i="67"/>
  <c r="FB468" i="67"/>
  <c r="FD468" i="67"/>
  <c r="FF468" i="67" s="1"/>
  <c r="FE468" i="67"/>
  <c r="FH468" i="67"/>
  <c r="FO468" i="67"/>
  <c r="FQ468" i="67"/>
  <c r="FS468" i="67"/>
  <c r="FT468" i="67"/>
  <c r="FU468" i="67"/>
  <c r="FW468" i="67"/>
  <c r="EZ469" i="67"/>
  <c r="FB469" i="67"/>
  <c r="FD469" i="67"/>
  <c r="FE469" i="67"/>
  <c r="FF469" i="67"/>
  <c r="FH469" i="67"/>
  <c r="FO469" i="67"/>
  <c r="FQ469" i="67"/>
  <c r="FS469" i="67"/>
  <c r="FU469" i="67" s="1"/>
  <c r="FT469" i="67"/>
  <c r="FW469" i="67"/>
  <c r="EZ470" i="67"/>
  <c r="FB470" i="67"/>
  <c r="FD470" i="67"/>
  <c r="FF470" i="67" s="1"/>
  <c r="FE470" i="67"/>
  <c r="FH470" i="67"/>
  <c r="FO470" i="67"/>
  <c r="FQ470" i="67"/>
  <c r="FS470" i="67"/>
  <c r="FT470" i="67"/>
  <c r="FU470" i="67"/>
  <c r="FW470" i="67"/>
  <c r="EZ471" i="67"/>
  <c r="FB471" i="67"/>
  <c r="FD471" i="67"/>
  <c r="FE471" i="67"/>
  <c r="FF471" i="67"/>
  <c r="FH471" i="67"/>
  <c r="FO471" i="67"/>
  <c r="FQ471" i="67"/>
  <c r="FS471" i="67"/>
  <c r="FU471" i="67" s="1"/>
  <c r="FT471" i="67"/>
  <c r="FW471" i="67"/>
  <c r="EZ472" i="67"/>
  <c r="FB472" i="67"/>
  <c r="FD472" i="67"/>
  <c r="FF472" i="67" s="1"/>
  <c r="FE472" i="67"/>
  <c r="FH472" i="67"/>
  <c r="FO472" i="67"/>
  <c r="FQ472" i="67"/>
  <c r="FS472" i="67"/>
  <c r="FT472" i="67"/>
  <c r="FU472" i="67"/>
  <c r="FW472" i="67"/>
  <c r="EZ473" i="67"/>
  <c r="FB473" i="67"/>
  <c r="FD473" i="67"/>
  <c r="FE473" i="67"/>
  <c r="FF473" i="67"/>
  <c r="FH473" i="67"/>
  <c r="FO473" i="67"/>
  <c r="FQ473" i="67"/>
  <c r="FS473" i="67"/>
  <c r="FU473" i="67" s="1"/>
  <c r="FT473" i="67"/>
  <c r="FW473" i="67"/>
  <c r="EZ474" i="67"/>
  <c r="FB474" i="67"/>
  <c r="FD474" i="67"/>
  <c r="FF474" i="67" s="1"/>
  <c r="FE474" i="67"/>
  <c r="FH474" i="67"/>
  <c r="FO474" i="67"/>
  <c r="FQ474" i="67"/>
  <c r="FS474" i="67"/>
  <c r="FT474" i="67"/>
  <c r="FU474" i="67"/>
  <c r="FW474" i="67"/>
  <c r="EZ475" i="67"/>
  <c r="FB475" i="67"/>
  <c r="FD475" i="67"/>
  <c r="FE475" i="67"/>
  <c r="FF475" i="67"/>
  <c r="FH475" i="67"/>
  <c r="FO475" i="67"/>
  <c r="FQ475" i="67"/>
  <c r="FS475" i="67"/>
  <c r="FU475" i="67" s="1"/>
  <c r="FT475" i="67"/>
  <c r="FW475" i="67"/>
  <c r="EZ476" i="67"/>
  <c r="FB476" i="67"/>
  <c r="FD476" i="67"/>
  <c r="FF476" i="67" s="1"/>
  <c r="FE476" i="67"/>
  <c r="FH476" i="67"/>
  <c r="FO476" i="67"/>
  <c r="FQ476" i="67"/>
  <c r="FS476" i="67"/>
  <c r="FT476" i="67"/>
  <c r="FU476" i="67"/>
  <c r="FW476" i="67"/>
  <c r="EZ477" i="67"/>
  <c r="FB477" i="67"/>
  <c r="FD477" i="67"/>
  <c r="FE477" i="67"/>
  <c r="FF477" i="67"/>
  <c r="FH477" i="67"/>
  <c r="FO477" i="67"/>
  <c r="FQ477" i="67"/>
  <c r="FS477" i="67"/>
  <c r="FU477" i="67" s="1"/>
  <c r="FT477" i="67"/>
  <c r="FW477" i="67"/>
  <c r="EZ478" i="67"/>
  <c r="FB478" i="67"/>
  <c r="FD478" i="67"/>
  <c r="FF478" i="67" s="1"/>
  <c r="FE478" i="67"/>
  <c r="FH478" i="67"/>
  <c r="FO478" i="67"/>
  <c r="FQ478" i="67"/>
  <c r="FS478" i="67"/>
  <c r="FT478" i="67"/>
  <c r="FU478" i="67"/>
  <c r="FW478" i="67"/>
  <c r="EZ479" i="67"/>
  <c r="FB479" i="67"/>
  <c r="FD479" i="67"/>
  <c r="FE479" i="67"/>
  <c r="FF479" i="67"/>
  <c r="FH479" i="67"/>
  <c r="FO479" i="67"/>
  <c r="FQ479" i="67"/>
  <c r="FS479" i="67"/>
  <c r="FU479" i="67" s="1"/>
  <c r="FT479" i="67"/>
  <c r="FW479" i="67"/>
  <c r="EZ480" i="67"/>
  <c r="FB480" i="67"/>
  <c r="FD480" i="67"/>
  <c r="FE480" i="67"/>
  <c r="FF480" i="67"/>
  <c r="FH480" i="67"/>
  <c r="FO480" i="67"/>
  <c r="FQ480" i="67"/>
  <c r="FS480" i="67"/>
  <c r="FU480" i="67" s="1"/>
  <c r="FT480" i="67"/>
  <c r="FW480" i="67"/>
  <c r="EZ481" i="67"/>
  <c r="FB481" i="67"/>
  <c r="FD481" i="67"/>
  <c r="FE481" i="67"/>
  <c r="FF481" i="67"/>
  <c r="FH481" i="67"/>
  <c r="FO481" i="67"/>
  <c r="FQ481" i="67"/>
  <c r="FS481" i="67"/>
  <c r="FU481" i="67" s="1"/>
  <c r="FT481" i="67"/>
  <c r="FW481" i="67"/>
  <c r="EZ482" i="67"/>
  <c r="FB482" i="67"/>
  <c r="FD482" i="67"/>
  <c r="FE482" i="67"/>
  <c r="FF482" i="67"/>
  <c r="FH482" i="67"/>
  <c r="FO482" i="67"/>
  <c r="FQ482" i="67"/>
  <c r="FS482" i="67"/>
  <c r="FU482" i="67" s="1"/>
  <c r="FT482" i="67"/>
  <c r="FW482" i="67"/>
  <c r="EZ483" i="67"/>
  <c r="FB483" i="67"/>
  <c r="FD483" i="67"/>
  <c r="FE483" i="67"/>
  <c r="FF483" i="67"/>
  <c r="FH483" i="67"/>
  <c r="FO483" i="67"/>
  <c r="FQ483" i="67"/>
  <c r="FS483" i="67"/>
  <c r="FU483" i="67" s="1"/>
  <c r="FT483" i="67"/>
  <c r="FW483" i="67"/>
  <c r="EZ484" i="67"/>
  <c r="FB484" i="67"/>
  <c r="FD484" i="67"/>
  <c r="FE484" i="67"/>
  <c r="FF484" i="67"/>
  <c r="FH484" i="67"/>
  <c r="FO484" i="67"/>
  <c r="FQ484" i="67"/>
  <c r="FS484" i="67"/>
  <c r="FU484" i="67" s="1"/>
  <c r="FT484" i="67"/>
  <c r="FW484" i="67"/>
  <c r="EZ485" i="67"/>
  <c r="FB485" i="67"/>
  <c r="FD485" i="67"/>
  <c r="FE485" i="67"/>
  <c r="FF485" i="67"/>
  <c r="FH485" i="67"/>
  <c r="FO485" i="67"/>
  <c r="FQ485" i="67"/>
  <c r="FS485" i="67"/>
  <c r="FU485" i="67" s="1"/>
  <c r="FT485" i="67"/>
  <c r="FW485" i="67"/>
  <c r="EZ486" i="67"/>
  <c r="FB486" i="67"/>
  <c r="FD486" i="67"/>
  <c r="FE486" i="67"/>
  <c r="FF486" i="67"/>
  <c r="FH486" i="67"/>
  <c r="FO486" i="67"/>
  <c r="FQ486" i="67"/>
  <c r="FS486" i="67"/>
  <c r="FU486" i="67" s="1"/>
  <c r="FT486" i="67"/>
  <c r="FW486" i="67"/>
  <c r="EZ487" i="67"/>
  <c r="FB487" i="67"/>
  <c r="FD487" i="67"/>
  <c r="FE487" i="67"/>
  <c r="FF487" i="67"/>
  <c r="FH487" i="67"/>
  <c r="FO487" i="67"/>
  <c r="FQ487" i="67"/>
  <c r="FS487" i="67"/>
  <c r="FU487" i="67" s="1"/>
  <c r="FT487" i="67"/>
  <c r="FW487" i="67"/>
  <c r="EZ488" i="67"/>
  <c r="FB488" i="67"/>
  <c r="FD488" i="67"/>
  <c r="FE488" i="67"/>
  <c r="FF488" i="67"/>
  <c r="FH488" i="67"/>
  <c r="FO488" i="67"/>
  <c r="FQ488" i="67"/>
  <c r="FS488" i="67"/>
  <c r="FU488" i="67" s="1"/>
  <c r="FT488" i="67"/>
  <c r="FW488" i="67"/>
  <c r="EZ489" i="67"/>
  <c r="FB489" i="67"/>
  <c r="FD489" i="67"/>
  <c r="FE489" i="67"/>
  <c r="FF489" i="67"/>
  <c r="FH489" i="67"/>
  <c r="FO489" i="67"/>
  <c r="FQ489" i="67"/>
  <c r="FS489" i="67"/>
  <c r="FU489" i="67" s="1"/>
  <c r="FT489" i="67"/>
  <c r="FW489" i="67"/>
  <c r="EZ490" i="67"/>
  <c r="FB490" i="67"/>
  <c r="FD490" i="67"/>
  <c r="FE490" i="67"/>
  <c r="FF490" i="67"/>
  <c r="FH490" i="67"/>
  <c r="FO490" i="67"/>
  <c r="FQ490" i="67"/>
  <c r="FS490" i="67"/>
  <c r="FU490" i="67" s="1"/>
  <c r="FT490" i="67"/>
  <c r="FW490" i="67"/>
  <c r="EZ491" i="67"/>
  <c r="FB491" i="67"/>
  <c r="FD491" i="67"/>
  <c r="FE491" i="67"/>
  <c r="FF491" i="67"/>
  <c r="FH491" i="67"/>
  <c r="FO491" i="67"/>
  <c r="FQ491" i="67"/>
  <c r="FS491" i="67"/>
  <c r="FU491" i="67" s="1"/>
  <c r="FT491" i="67"/>
  <c r="FW491" i="67"/>
  <c r="EZ492" i="67"/>
  <c r="FB492" i="67"/>
  <c r="FD492" i="67"/>
  <c r="FE492" i="67"/>
  <c r="FF492" i="67"/>
  <c r="FH492" i="67"/>
  <c r="FO492" i="67"/>
  <c r="FQ492" i="67"/>
  <c r="FS492" i="67"/>
  <c r="FU492" i="67" s="1"/>
  <c r="FT492" i="67"/>
  <c r="FW492" i="67"/>
  <c r="EZ493" i="67"/>
  <c r="FB493" i="67"/>
  <c r="FD493" i="67"/>
  <c r="FE493" i="67"/>
  <c r="FF493" i="67"/>
  <c r="FH493" i="67"/>
  <c r="FO493" i="67"/>
  <c r="FQ493" i="67"/>
  <c r="FS493" i="67"/>
  <c r="FU493" i="67" s="1"/>
  <c r="FT493" i="67"/>
  <c r="FW493" i="67"/>
  <c r="EZ494" i="67"/>
  <c r="FB494" i="67"/>
  <c r="FD494" i="67"/>
  <c r="FE494" i="67"/>
  <c r="FF494" i="67"/>
  <c r="FH494" i="67"/>
  <c r="FO494" i="67"/>
  <c r="FQ494" i="67"/>
  <c r="FS494" i="67"/>
  <c r="FU494" i="67" s="1"/>
  <c r="FT494" i="67"/>
  <c r="FW494" i="67"/>
  <c r="EZ495" i="67"/>
  <c r="FB495" i="67"/>
  <c r="FD495" i="67"/>
  <c r="FE495" i="67"/>
  <c r="FF495" i="67"/>
  <c r="FH495" i="67"/>
  <c r="FO495" i="67"/>
  <c r="FQ495" i="67"/>
  <c r="FS495" i="67"/>
  <c r="FU495" i="67" s="1"/>
  <c r="FT495" i="67"/>
  <c r="FW495" i="67"/>
  <c r="EZ496" i="67"/>
  <c r="FB496" i="67"/>
  <c r="FD496" i="67"/>
  <c r="FE496" i="67"/>
  <c r="FF496" i="67"/>
  <c r="FH496" i="67"/>
  <c r="FO496" i="67"/>
  <c r="FQ496" i="67"/>
  <c r="FS496" i="67"/>
  <c r="FU496" i="67" s="1"/>
  <c r="FT496" i="67"/>
  <c r="FW496" i="67"/>
  <c r="EZ497" i="67"/>
  <c r="FB497" i="67"/>
  <c r="FD497" i="67"/>
  <c r="FE497" i="67"/>
  <c r="FF497" i="67"/>
  <c r="FH497" i="67"/>
  <c r="FO497" i="67"/>
  <c r="FQ497" i="67"/>
  <c r="FS497" i="67"/>
  <c r="FU497" i="67" s="1"/>
  <c r="FT497" i="67"/>
  <c r="FW497" i="67"/>
  <c r="EZ498" i="67"/>
  <c r="FB498" i="67"/>
  <c r="FD498" i="67"/>
  <c r="FE498" i="67"/>
  <c r="FF498" i="67"/>
  <c r="FH498" i="67"/>
  <c r="FO498" i="67"/>
  <c r="FQ498" i="67"/>
  <c r="FS498" i="67"/>
  <c r="FU498" i="67" s="1"/>
  <c r="FT498" i="67"/>
  <c r="FW498" i="67"/>
  <c r="EZ499" i="67"/>
  <c r="FB499" i="67"/>
  <c r="FD499" i="67"/>
  <c r="FE499" i="67"/>
  <c r="FF499" i="67"/>
  <c r="FH499" i="67"/>
  <c r="FO499" i="67"/>
  <c r="FQ499" i="67"/>
  <c r="FS499" i="67"/>
  <c r="FU499" i="67" s="1"/>
  <c r="FT499" i="67"/>
  <c r="FW499" i="67"/>
  <c r="EZ500" i="67"/>
  <c r="FB500" i="67"/>
  <c r="FD500" i="67"/>
  <c r="FE500" i="67"/>
  <c r="FF500" i="67"/>
  <c r="FH500" i="67"/>
  <c r="FO500" i="67"/>
  <c r="FQ500" i="67"/>
  <c r="FS500" i="67"/>
  <c r="FU500" i="67" s="1"/>
  <c r="FT500" i="67"/>
  <c r="FW500" i="67"/>
  <c r="EZ501" i="67"/>
  <c r="FB501" i="67"/>
  <c r="FD501" i="67"/>
  <c r="FE501" i="67"/>
  <c r="FF501" i="67"/>
  <c r="FH501" i="67"/>
  <c r="FO501" i="67"/>
  <c r="FQ501" i="67"/>
  <c r="FS501" i="67"/>
  <c r="FU501" i="67" s="1"/>
  <c r="FT501" i="67"/>
  <c r="FW501" i="67"/>
  <c r="EZ502" i="67"/>
  <c r="FB502" i="67"/>
  <c r="FD502" i="67"/>
  <c r="FE502" i="67"/>
  <c r="FF502" i="67"/>
  <c r="FH502" i="67"/>
  <c r="FO502" i="67"/>
  <c r="FQ502" i="67"/>
  <c r="FS502" i="67"/>
  <c r="FU502" i="67" s="1"/>
  <c r="FT502" i="67"/>
  <c r="FW502" i="67"/>
  <c r="EZ503" i="67"/>
  <c r="FB503" i="67"/>
  <c r="FD503" i="67"/>
  <c r="FE503" i="67"/>
  <c r="FF503" i="67"/>
  <c r="FH503" i="67"/>
  <c r="FO503" i="67"/>
  <c r="FQ503" i="67"/>
  <c r="FS503" i="67"/>
  <c r="FU503" i="67" s="1"/>
  <c r="FT503" i="67"/>
  <c r="FW503" i="67"/>
  <c r="EZ504" i="67"/>
  <c r="FB504" i="67"/>
  <c r="FD504" i="67"/>
  <c r="FE504" i="67"/>
  <c r="FF504" i="67"/>
  <c r="FH504" i="67"/>
  <c r="FO504" i="67"/>
  <c r="FQ504" i="67"/>
  <c r="FS504" i="67"/>
  <c r="FU504" i="67" s="1"/>
  <c r="FT504" i="67"/>
  <c r="FW504" i="67"/>
  <c r="EW526" i="67"/>
  <c r="EZ526" i="67"/>
  <c r="FC526" i="67"/>
  <c r="FF526" i="67"/>
  <c r="FI526" i="67"/>
  <c r="FL526" i="67"/>
  <c r="FO526" i="67"/>
  <c r="FR526" i="67"/>
  <c r="FU526" i="67"/>
  <c r="FX526" i="67"/>
  <c r="EW527" i="67"/>
  <c r="EZ527" i="67"/>
  <c r="FC527" i="67"/>
  <c r="FF527" i="67"/>
  <c r="FI527" i="67"/>
  <c r="FL527" i="67"/>
  <c r="FO527" i="67"/>
  <c r="FR527" i="67"/>
  <c r="FU527" i="67"/>
  <c r="FX527" i="67"/>
  <c r="EW528" i="67"/>
  <c r="EZ528" i="67"/>
  <c r="FI528" i="67"/>
  <c r="FL528" i="67"/>
  <c r="FO528" i="67"/>
  <c r="FX528" i="67"/>
  <c r="EZ529" i="67"/>
  <c r="FI529" i="67"/>
  <c r="FO529" i="67"/>
  <c r="FX529" i="67"/>
  <c r="FC530" i="67"/>
  <c r="FF530" i="67"/>
  <c r="FI530" i="67"/>
  <c r="FR530" i="67"/>
  <c r="FU530" i="67"/>
  <c r="FX530" i="67"/>
  <c r="EW531" i="67"/>
  <c r="FC531" i="67"/>
  <c r="FF531" i="67"/>
  <c r="FL531" i="67"/>
  <c r="FR531" i="67"/>
  <c r="FU531" i="67"/>
  <c r="EW532" i="67"/>
  <c r="EZ532" i="67"/>
  <c r="FL532" i="67"/>
  <c r="FO532" i="67"/>
  <c r="EZ533" i="67"/>
  <c r="FI533" i="67"/>
  <c r="FO533" i="67"/>
  <c r="FX533" i="67"/>
  <c r="FC534" i="67"/>
  <c r="FF534" i="67"/>
  <c r="FI534" i="67"/>
  <c r="FR534" i="67"/>
  <c r="FU534" i="67"/>
  <c r="FX534" i="67"/>
  <c r="EW535" i="67"/>
  <c r="FC535" i="67"/>
  <c r="FF535" i="67"/>
  <c r="FL535" i="67"/>
  <c r="FR535" i="67"/>
  <c r="FU535" i="67"/>
  <c r="EW536" i="67"/>
  <c r="EZ536" i="67"/>
  <c r="FC536" i="67"/>
  <c r="FF536" i="67"/>
  <c r="FL536" i="67"/>
  <c r="FO536" i="67"/>
  <c r="FR536" i="67"/>
  <c r="FU536" i="67"/>
  <c r="EW537" i="67"/>
  <c r="EZ537" i="67"/>
  <c r="FC537" i="67"/>
  <c r="FF537" i="67"/>
  <c r="FI537" i="67"/>
  <c r="FL537" i="67"/>
  <c r="FO537" i="67"/>
  <c r="FR537" i="67"/>
  <c r="FU537" i="67"/>
  <c r="FX537" i="67"/>
  <c r="EW538" i="67"/>
  <c r="FC538" i="67"/>
  <c r="FI538" i="67"/>
  <c r="FL538" i="67"/>
  <c r="FR538" i="67"/>
  <c r="FX538" i="67"/>
  <c r="EW539" i="67"/>
  <c r="FL539" i="67"/>
  <c r="EZ540" i="67"/>
  <c r="FF540" i="67"/>
  <c r="FO540" i="67"/>
  <c r="FU540" i="67"/>
  <c r="EZ541" i="67"/>
  <c r="FC541" i="67"/>
  <c r="FF541" i="67"/>
  <c r="FO541" i="67"/>
  <c r="FR541" i="67"/>
  <c r="FU541" i="67"/>
  <c r="EW542" i="67"/>
  <c r="EZ542" i="67"/>
  <c r="FC542" i="67"/>
  <c r="FL542" i="67"/>
  <c r="FO542" i="67"/>
  <c r="FR542" i="67"/>
  <c r="EW543" i="67"/>
  <c r="EZ543" i="67"/>
  <c r="FC543" i="67"/>
  <c r="FL543" i="67"/>
  <c r="FO543" i="67"/>
  <c r="FR543" i="67"/>
  <c r="EZ544" i="67"/>
  <c r="FC544" i="67"/>
  <c r="FF544" i="67"/>
  <c r="FO544" i="67"/>
  <c r="FR544" i="67"/>
  <c r="FU544" i="67"/>
  <c r="FC545" i="67"/>
  <c r="FF545" i="67"/>
  <c r="FR545" i="67"/>
  <c r="FU545" i="67"/>
  <c r="EI4" i="67" l="1"/>
  <c r="EM5" i="67"/>
  <c r="EO5" i="67"/>
  <c r="EQ5" i="67" s="1"/>
  <c r="EP5" i="67"/>
  <c r="ES5" i="67"/>
  <c r="EM6" i="67"/>
  <c r="EO6" i="67"/>
  <c r="EQ6" i="67" s="1"/>
  <c r="EP6" i="67"/>
  <c r="ES6" i="67"/>
  <c r="EM7" i="67"/>
  <c r="EO7" i="67"/>
  <c r="EQ7" i="67" s="1"/>
  <c r="EP7" i="67"/>
  <c r="ES7" i="67"/>
  <c r="EM8" i="67"/>
  <c r="EO8" i="67"/>
  <c r="EQ8" i="67" s="1"/>
  <c r="EP8" i="67"/>
  <c r="ES8" i="67"/>
  <c r="EM9" i="67"/>
  <c r="EO9" i="67"/>
  <c r="EQ9" i="67" s="1"/>
  <c r="EP9" i="67"/>
  <c r="ES9" i="67"/>
  <c r="EM10" i="67"/>
  <c r="EO10" i="67"/>
  <c r="EQ10" i="67" s="1"/>
  <c r="EP10" i="67"/>
  <c r="ES10" i="67"/>
  <c r="EM11" i="67"/>
  <c r="EO11" i="67"/>
  <c r="EQ11" i="67" s="1"/>
  <c r="EP11" i="67"/>
  <c r="ES11" i="67"/>
  <c r="EM12" i="67"/>
  <c r="EO12" i="67"/>
  <c r="EQ12" i="67" s="1"/>
  <c r="EP12" i="67"/>
  <c r="ES12" i="67"/>
  <c r="EM13" i="67"/>
  <c r="EO13" i="67"/>
  <c r="EQ13" i="67" s="1"/>
  <c r="EP13" i="67"/>
  <c r="ES13" i="67"/>
  <c r="EM14" i="67"/>
  <c r="EO14" i="67"/>
  <c r="EQ14" i="67" s="1"/>
  <c r="EP14" i="67"/>
  <c r="ES14" i="67"/>
  <c r="EM15" i="67"/>
  <c r="EO15" i="67"/>
  <c r="EQ15" i="67" s="1"/>
  <c r="EP15" i="67"/>
  <c r="ES15" i="67"/>
  <c r="EM16" i="67"/>
  <c r="EO16" i="67"/>
  <c r="EQ16" i="67" s="1"/>
  <c r="EP16" i="67"/>
  <c r="ES16" i="67"/>
  <c r="EM17" i="67"/>
  <c r="EO17" i="67"/>
  <c r="EQ17" i="67" s="1"/>
  <c r="EP17" i="67"/>
  <c r="ES17" i="67"/>
  <c r="EM18" i="67"/>
  <c r="EO18" i="67"/>
  <c r="EQ18" i="67" s="1"/>
  <c r="EP18" i="67"/>
  <c r="ES18" i="67"/>
  <c r="EM19" i="67"/>
  <c r="EO19" i="67"/>
  <c r="EQ19" i="67" s="1"/>
  <c r="EP19" i="67"/>
  <c r="ES19" i="67"/>
  <c r="EM20" i="67"/>
  <c r="EO20" i="67"/>
  <c r="EQ20" i="67" s="1"/>
  <c r="EP20" i="67"/>
  <c r="ES20" i="67"/>
  <c r="EM21" i="67"/>
  <c r="EO21" i="67"/>
  <c r="EQ21" i="67" s="1"/>
  <c r="EP21" i="67"/>
  <c r="ES21" i="67"/>
  <c r="EM22" i="67"/>
  <c r="EO22" i="67"/>
  <c r="EQ22" i="67" s="1"/>
  <c r="EP22" i="67"/>
  <c r="ES22" i="67"/>
  <c r="EM23" i="67"/>
  <c r="EO23" i="67"/>
  <c r="EQ23" i="67" s="1"/>
  <c r="EP23" i="67"/>
  <c r="ES23" i="67"/>
  <c r="EM24" i="67"/>
  <c r="EO24" i="67"/>
  <c r="EQ24" i="67" s="1"/>
  <c r="EP24" i="67"/>
  <c r="ES24" i="67"/>
  <c r="EM25" i="67"/>
  <c r="EO25" i="67"/>
  <c r="EQ25" i="67" s="1"/>
  <c r="EP25" i="67"/>
  <c r="ES25" i="67"/>
  <c r="EM26" i="67"/>
  <c r="EO26" i="67"/>
  <c r="EQ26" i="67" s="1"/>
  <c r="EP26" i="67"/>
  <c r="ES26" i="67"/>
  <c r="EM27" i="67"/>
  <c r="EO27" i="67"/>
  <c r="EQ27" i="67" s="1"/>
  <c r="EP27" i="67"/>
  <c r="ES27" i="67"/>
  <c r="EM28" i="67"/>
  <c r="EO28" i="67"/>
  <c r="EQ28" i="67" s="1"/>
  <c r="EP28" i="67"/>
  <c r="ES28" i="67"/>
  <c r="EM29" i="67"/>
  <c r="EO29" i="67"/>
  <c r="EQ29" i="67" s="1"/>
  <c r="EP29" i="67"/>
  <c r="ES29" i="67"/>
  <c r="EM30" i="67"/>
  <c r="EO30" i="67"/>
  <c r="EQ30" i="67" s="1"/>
  <c r="EP30" i="67"/>
  <c r="ES30" i="67"/>
  <c r="EM31" i="67"/>
  <c r="EO31" i="67"/>
  <c r="EQ31" i="67" s="1"/>
  <c r="EP31" i="67"/>
  <c r="ES31" i="67"/>
  <c r="EM32" i="67"/>
  <c r="EO32" i="67"/>
  <c r="EQ32" i="67" s="1"/>
  <c r="EP32" i="67"/>
  <c r="ES32" i="67"/>
  <c r="EM33" i="67"/>
  <c r="EO33" i="67"/>
  <c r="EQ33" i="67" s="1"/>
  <c r="EP33" i="67"/>
  <c r="ES33" i="67"/>
  <c r="EM34" i="67"/>
  <c r="EO34" i="67"/>
  <c r="EQ34" i="67" s="1"/>
  <c r="EP34" i="67"/>
  <c r="ES34" i="67"/>
  <c r="EM35" i="67"/>
  <c r="EO35" i="67"/>
  <c r="EP35" i="67"/>
  <c r="EQ35" i="67"/>
  <c r="ES35" i="67"/>
  <c r="EM36" i="67"/>
  <c r="EO36" i="67"/>
  <c r="EQ36" i="67" s="1"/>
  <c r="EP36" i="67"/>
  <c r="ES36" i="67"/>
  <c r="EM37" i="67"/>
  <c r="EO37" i="67"/>
  <c r="EQ37" i="67" s="1"/>
  <c r="EP37" i="67"/>
  <c r="ES37" i="67"/>
  <c r="EM38" i="67"/>
  <c r="EO38" i="67"/>
  <c r="EQ38" i="67" s="1"/>
  <c r="EP38" i="67"/>
  <c r="ES38" i="67"/>
  <c r="EM39" i="67"/>
  <c r="EO39" i="67"/>
  <c r="EQ39" i="67" s="1"/>
  <c r="EP39" i="67"/>
  <c r="ES39" i="67"/>
  <c r="EM40" i="67"/>
  <c r="EO40" i="67"/>
  <c r="EQ40" i="67" s="1"/>
  <c r="EP40" i="67"/>
  <c r="ES40" i="67"/>
  <c r="EM41" i="67"/>
  <c r="EO41" i="67"/>
  <c r="EQ41" i="67" s="1"/>
  <c r="EP41" i="67"/>
  <c r="ES41" i="67"/>
  <c r="EM42" i="67"/>
  <c r="EO42" i="67"/>
  <c r="EQ42" i="67" s="1"/>
  <c r="EP42" i="67"/>
  <c r="ES42" i="67"/>
  <c r="EM43" i="67"/>
  <c r="EO43" i="67"/>
  <c r="EQ43" i="67" s="1"/>
  <c r="EP43" i="67"/>
  <c r="ES43" i="67"/>
  <c r="EM44" i="67"/>
  <c r="EO44" i="67"/>
  <c r="EQ44" i="67" s="1"/>
  <c r="EP44" i="67"/>
  <c r="ES44" i="67"/>
  <c r="EM45" i="67"/>
  <c r="EO45" i="67"/>
  <c r="EQ45" i="67" s="1"/>
  <c r="EP45" i="67"/>
  <c r="ES45" i="67"/>
  <c r="EM46" i="67"/>
  <c r="EO46" i="67"/>
  <c r="EQ46" i="67" s="1"/>
  <c r="EP46" i="67"/>
  <c r="ES46" i="67"/>
  <c r="EM47" i="67"/>
  <c r="EO47" i="67"/>
  <c r="EQ47" i="67" s="1"/>
  <c r="EP47" i="67"/>
  <c r="ES47" i="67"/>
  <c r="EM48" i="67"/>
  <c r="EO48" i="67"/>
  <c r="EQ48" i="67" s="1"/>
  <c r="EP48" i="67"/>
  <c r="ES48" i="67"/>
  <c r="EM49" i="67"/>
  <c r="EO49" i="67"/>
  <c r="EQ49" i="67" s="1"/>
  <c r="EP49" i="67"/>
  <c r="ES49" i="67"/>
  <c r="EM50" i="67"/>
  <c r="EO50" i="67"/>
  <c r="EQ50" i="67" s="1"/>
  <c r="EP50" i="67"/>
  <c r="ES50" i="67"/>
  <c r="EM51" i="67"/>
  <c r="EO51" i="67"/>
  <c r="EQ51" i="67" s="1"/>
  <c r="EP51" i="67"/>
  <c r="ES51" i="67"/>
  <c r="EM52" i="67"/>
  <c r="EO52" i="67"/>
  <c r="EQ52" i="67" s="1"/>
  <c r="EP52" i="67"/>
  <c r="ES52" i="67"/>
  <c r="EM53" i="67"/>
  <c r="EO53" i="67"/>
  <c r="EQ53" i="67" s="1"/>
  <c r="EP53" i="67"/>
  <c r="ES53" i="67"/>
  <c r="EM54" i="67"/>
  <c r="EO54" i="67"/>
  <c r="EQ54" i="67" s="1"/>
  <c r="EP54" i="67"/>
  <c r="ES54" i="67"/>
  <c r="EM55" i="67"/>
  <c r="EO55" i="67"/>
  <c r="EQ55" i="67" s="1"/>
  <c r="EP55" i="67"/>
  <c r="ES55" i="67"/>
  <c r="EM56" i="67"/>
  <c r="EO56" i="67"/>
  <c r="EQ56" i="67" s="1"/>
  <c r="EP56" i="67"/>
  <c r="ES56" i="67"/>
  <c r="EM57" i="67"/>
  <c r="EO57" i="67"/>
  <c r="EQ57" i="67" s="1"/>
  <c r="EP57" i="67"/>
  <c r="ES57" i="67"/>
  <c r="EM58" i="67"/>
  <c r="EO58" i="67"/>
  <c r="EQ58" i="67" s="1"/>
  <c r="EP58" i="67"/>
  <c r="ES58" i="67"/>
  <c r="EM59" i="67"/>
  <c r="EO59" i="67"/>
  <c r="EQ59" i="67" s="1"/>
  <c r="EP59" i="67"/>
  <c r="ES59" i="67"/>
  <c r="EM60" i="67"/>
  <c r="EO60" i="67"/>
  <c r="EQ60" i="67" s="1"/>
  <c r="EP60" i="67"/>
  <c r="ES60" i="67"/>
  <c r="EM61" i="67"/>
  <c r="EO61" i="67"/>
  <c r="EQ61" i="67" s="1"/>
  <c r="EP61" i="67"/>
  <c r="ES61" i="67"/>
  <c r="EM62" i="67"/>
  <c r="EO62" i="67"/>
  <c r="EQ62" i="67" s="1"/>
  <c r="EP62" i="67"/>
  <c r="ES62" i="67"/>
  <c r="EM63" i="67"/>
  <c r="EO63" i="67"/>
  <c r="EQ63" i="67" s="1"/>
  <c r="EP63" i="67"/>
  <c r="ES63" i="67"/>
  <c r="EM64" i="67"/>
  <c r="EO64" i="67"/>
  <c r="EQ64" i="67" s="1"/>
  <c r="EP64" i="67"/>
  <c r="ES64" i="67"/>
  <c r="EM65" i="67"/>
  <c r="EO65" i="67"/>
  <c r="EQ65" i="67" s="1"/>
  <c r="EP65" i="67"/>
  <c r="ES65" i="67"/>
  <c r="EM66" i="67"/>
  <c r="EO66" i="67"/>
  <c r="EQ66" i="67" s="1"/>
  <c r="EP66" i="67"/>
  <c r="ES66" i="67"/>
  <c r="EM67" i="67"/>
  <c r="EO67" i="67"/>
  <c r="EQ67" i="67" s="1"/>
  <c r="EP67" i="67"/>
  <c r="ES67" i="67"/>
  <c r="EM68" i="67"/>
  <c r="EO68" i="67"/>
  <c r="EQ68" i="67" s="1"/>
  <c r="EP68" i="67"/>
  <c r="ES68" i="67"/>
  <c r="EM69" i="67"/>
  <c r="EO69" i="67"/>
  <c r="EQ69" i="67" s="1"/>
  <c r="EP69" i="67"/>
  <c r="ES69" i="67"/>
  <c r="EM70" i="67"/>
  <c r="EO70" i="67"/>
  <c r="EQ70" i="67" s="1"/>
  <c r="EP70" i="67"/>
  <c r="ES70" i="67"/>
  <c r="EM71" i="67"/>
  <c r="EO71" i="67"/>
  <c r="EQ71" i="67" s="1"/>
  <c r="EP71" i="67"/>
  <c r="ES71" i="67"/>
  <c r="EM72" i="67"/>
  <c r="EO72" i="67"/>
  <c r="EQ72" i="67" s="1"/>
  <c r="EP72" i="67"/>
  <c r="ES72" i="67"/>
  <c r="EM73" i="67"/>
  <c r="EO73" i="67"/>
  <c r="EQ73" i="67" s="1"/>
  <c r="EP73" i="67"/>
  <c r="ES73" i="67"/>
  <c r="EM74" i="67"/>
  <c r="EO74" i="67"/>
  <c r="EQ74" i="67" s="1"/>
  <c r="EP74" i="67"/>
  <c r="ES74" i="67"/>
  <c r="EM75" i="67"/>
  <c r="EO75" i="67"/>
  <c r="EQ75" i="67" s="1"/>
  <c r="EP75" i="67"/>
  <c r="ES75" i="67"/>
  <c r="EM76" i="67"/>
  <c r="EO76" i="67"/>
  <c r="EQ76" i="67" s="1"/>
  <c r="EP76" i="67"/>
  <c r="ES76" i="67"/>
  <c r="EM77" i="67"/>
  <c r="EO77" i="67"/>
  <c r="EQ77" i="67" s="1"/>
  <c r="EP77" i="67"/>
  <c r="ES77" i="67"/>
  <c r="EM78" i="67"/>
  <c r="EO78" i="67"/>
  <c r="EP78" i="67"/>
  <c r="EQ78" i="67"/>
  <c r="ES78" i="67"/>
  <c r="EM79" i="67"/>
  <c r="EO79" i="67"/>
  <c r="EQ79" i="67" s="1"/>
  <c r="EP79" i="67"/>
  <c r="ES79" i="67"/>
  <c r="EM80" i="67"/>
  <c r="EO80" i="67"/>
  <c r="EQ80" i="67" s="1"/>
  <c r="EP80" i="67"/>
  <c r="ES80" i="67"/>
  <c r="EM81" i="67"/>
  <c r="EO81" i="67"/>
  <c r="EQ81" i="67" s="1"/>
  <c r="EP81" i="67"/>
  <c r="ES81" i="67"/>
  <c r="EM82" i="67"/>
  <c r="EO82" i="67"/>
  <c r="EQ82" i="67" s="1"/>
  <c r="EP82" i="67"/>
  <c r="ES82" i="67"/>
  <c r="EM83" i="67"/>
  <c r="EO83" i="67"/>
  <c r="EP83" i="67"/>
  <c r="EQ83" i="67"/>
  <c r="ES83" i="67"/>
  <c r="EM84" i="67"/>
  <c r="EO84" i="67"/>
  <c r="EQ84" i="67" s="1"/>
  <c r="EP84" i="67"/>
  <c r="ES84" i="67"/>
  <c r="EM85" i="67"/>
  <c r="EO85" i="67"/>
  <c r="EQ85" i="67" s="1"/>
  <c r="EP85" i="67"/>
  <c r="ES85" i="67"/>
  <c r="EM86" i="67"/>
  <c r="EO86" i="67"/>
  <c r="EQ86" i="67" s="1"/>
  <c r="EP86" i="67"/>
  <c r="ES86" i="67"/>
  <c r="EM87" i="67"/>
  <c r="EO87" i="67"/>
  <c r="EQ87" i="67" s="1"/>
  <c r="EP87" i="67"/>
  <c r="ES87" i="67"/>
  <c r="EM88" i="67"/>
  <c r="EO88" i="67"/>
  <c r="EQ88" i="67" s="1"/>
  <c r="EP88" i="67"/>
  <c r="ES88" i="67"/>
  <c r="EM89" i="67"/>
  <c r="EO89" i="67"/>
  <c r="EQ89" i="67" s="1"/>
  <c r="EP89" i="67"/>
  <c r="ES89" i="67"/>
  <c r="EM90" i="67"/>
  <c r="EO90" i="67"/>
  <c r="EQ90" i="67" s="1"/>
  <c r="EP90" i="67"/>
  <c r="ES90" i="67"/>
  <c r="EM91" i="67"/>
  <c r="EO91" i="67"/>
  <c r="EQ91" i="67" s="1"/>
  <c r="EP91" i="67"/>
  <c r="ES91" i="67"/>
  <c r="EM92" i="67"/>
  <c r="EO92" i="67"/>
  <c r="EQ92" i="67" s="1"/>
  <c r="EP92" i="67"/>
  <c r="ES92" i="67"/>
  <c r="EM93" i="67"/>
  <c r="EO93" i="67"/>
  <c r="EQ93" i="67" s="1"/>
  <c r="EP93" i="67"/>
  <c r="ES93" i="67"/>
  <c r="EM94" i="67"/>
  <c r="EO94" i="67"/>
  <c r="EQ94" i="67" s="1"/>
  <c r="EP94" i="67"/>
  <c r="ES94" i="67"/>
  <c r="EM95" i="67"/>
  <c r="EO95" i="67"/>
  <c r="EQ95" i="67" s="1"/>
  <c r="EP95" i="67"/>
  <c r="ES95" i="67"/>
  <c r="EM96" i="67"/>
  <c r="EO96" i="67"/>
  <c r="EQ96" i="67" s="1"/>
  <c r="EP96" i="67"/>
  <c r="ES96" i="67"/>
  <c r="EM97" i="67"/>
  <c r="EO97" i="67"/>
  <c r="EQ97" i="67" s="1"/>
  <c r="EP97" i="67"/>
  <c r="ES97" i="67"/>
  <c r="EM98" i="67"/>
  <c r="EO98" i="67"/>
  <c r="EQ98" i="67" s="1"/>
  <c r="EP98" i="67"/>
  <c r="ES98" i="67"/>
  <c r="EM99" i="67"/>
  <c r="EO99" i="67"/>
  <c r="EQ99" i="67" s="1"/>
  <c r="EP99" i="67"/>
  <c r="ES99" i="67"/>
  <c r="EM100" i="67"/>
  <c r="EO100" i="67"/>
  <c r="EQ100" i="67" s="1"/>
  <c r="EP100" i="67"/>
  <c r="ES100" i="67"/>
  <c r="EM101" i="67"/>
  <c r="EO101" i="67"/>
  <c r="EQ101" i="67" s="1"/>
  <c r="EP101" i="67"/>
  <c r="ES101" i="67"/>
  <c r="EM102" i="67"/>
  <c r="EO102" i="67"/>
  <c r="EQ102" i="67" s="1"/>
  <c r="EP102" i="67"/>
  <c r="ES102" i="67"/>
  <c r="EM103" i="67"/>
  <c r="EO103" i="67"/>
  <c r="EQ103" i="67" s="1"/>
  <c r="EP103" i="67"/>
  <c r="ES103" i="67"/>
  <c r="EM104" i="67"/>
  <c r="EO104" i="67"/>
  <c r="EQ104" i="67" s="1"/>
  <c r="EP104" i="67"/>
  <c r="ES104" i="67"/>
  <c r="EM105" i="67"/>
  <c r="EO105" i="67"/>
  <c r="EQ105" i="67" s="1"/>
  <c r="EP105" i="67"/>
  <c r="ES105" i="67"/>
  <c r="EM106" i="67"/>
  <c r="EO106" i="67"/>
  <c r="EP106" i="67"/>
  <c r="EQ106" i="67"/>
  <c r="ES106" i="67"/>
  <c r="EM107" i="67"/>
  <c r="EO107" i="67"/>
  <c r="EQ107" i="67" s="1"/>
  <c r="EP107" i="67"/>
  <c r="ES107" i="67"/>
  <c r="EM108" i="67"/>
  <c r="EO108" i="67"/>
  <c r="EQ108" i="67" s="1"/>
  <c r="EP108" i="67"/>
  <c r="ES108" i="67"/>
  <c r="EM109" i="67"/>
  <c r="EO109" i="67"/>
  <c r="EQ109" i="67" s="1"/>
  <c r="EP109" i="67"/>
  <c r="ES109" i="67"/>
  <c r="EM110" i="67"/>
  <c r="EO110" i="67"/>
  <c r="EQ110" i="67" s="1"/>
  <c r="EP110" i="67"/>
  <c r="ES110" i="67"/>
  <c r="EM111" i="67"/>
  <c r="EO111" i="67"/>
  <c r="EQ111" i="67" s="1"/>
  <c r="EP111" i="67"/>
  <c r="ES111" i="67"/>
  <c r="EM112" i="67"/>
  <c r="EO112" i="67"/>
  <c r="EQ112" i="67" s="1"/>
  <c r="EP112" i="67"/>
  <c r="ES112" i="67"/>
  <c r="EM113" i="67"/>
  <c r="EO113" i="67"/>
  <c r="EQ113" i="67" s="1"/>
  <c r="EP113" i="67"/>
  <c r="ES113" i="67"/>
  <c r="EM114" i="67"/>
  <c r="EO114" i="67"/>
  <c r="EQ114" i="67" s="1"/>
  <c r="EP114" i="67"/>
  <c r="ES114" i="67"/>
  <c r="EM115" i="67"/>
  <c r="EO115" i="67"/>
  <c r="EQ115" i="67" s="1"/>
  <c r="EP115" i="67"/>
  <c r="ES115" i="67"/>
  <c r="EM116" i="67"/>
  <c r="EO116" i="67"/>
  <c r="EQ116" i="67" s="1"/>
  <c r="EP116" i="67"/>
  <c r="ES116" i="67"/>
  <c r="EM117" i="67"/>
  <c r="EO117" i="67"/>
  <c r="EQ117" i="67" s="1"/>
  <c r="EP117" i="67"/>
  <c r="ES117" i="67"/>
  <c r="EM118" i="67"/>
  <c r="EO118" i="67"/>
  <c r="EQ118" i="67" s="1"/>
  <c r="EP118" i="67"/>
  <c r="ES118" i="67"/>
  <c r="EM119" i="67"/>
  <c r="EO119" i="67"/>
  <c r="EQ119" i="67" s="1"/>
  <c r="EP119" i="67"/>
  <c r="ES119" i="67"/>
  <c r="EM120" i="67"/>
  <c r="EO120" i="67"/>
  <c r="EQ120" i="67" s="1"/>
  <c r="EP120" i="67"/>
  <c r="ES120" i="67"/>
  <c r="EM121" i="67"/>
  <c r="EO121" i="67"/>
  <c r="EQ121" i="67" s="1"/>
  <c r="EP121" i="67"/>
  <c r="ES121" i="67"/>
  <c r="EM122" i="67"/>
  <c r="EO122" i="67"/>
  <c r="EQ122" i="67" s="1"/>
  <c r="EP122" i="67"/>
  <c r="ES122" i="67"/>
  <c r="EM123" i="67"/>
  <c r="EO123" i="67"/>
  <c r="EQ123" i="67" s="1"/>
  <c r="EP123" i="67"/>
  <c r="ES123" i="67"/>
  <c r="EM124" i="67"/>
  <c r="EO124" i="67"/>
  <c r="EQ124" i="67" s="1"/>
  <c r="EP124" i="67"/>
  <c r="ES124" i="67"/>
  <c r="EM125" i="67"/>
  <c r="EO125" i="67"/>
  <c r="EQ125" i="67" s="1"/>
  <c r="EP125" i="67"/>
  <c r="ES125" i="67"/>
  <c r="EM126" i="67"/>
  <c r="EO126" i="67"/>
  <c r="EQ126" i="67" s="1"/>
  <c r="EP126" i="67"/>
  <c r="ES126" i="67"/>
  <c r="EM127" i="67"/>
  <c r="EO127" i="67"/>
  <c r="EQ127" i="67" s="1"/>
  <c r="EP127" i="67"/>
  <c r="ES127" i="67"/>
  <c r="EM128" i="67"/>
  <c r="EO128" i="67"/>
  <c r="EQ128" i="67" s="1"/>
  <c r="EP128" i="67"/>
  <c r="ES128" i="67"/>
  <c r="EM129" i="67"/>
  <c r="EO129" i="67"/>
  <c r="EQ129" i="67" s="1"/>
  <c r="EP129" i="67"/>
  <c r="ES129" i="67"/>
  <c r="EM130" i="67"/>
  <c r="EO130" i="67"/>
  <c r="EP130" i="67"/>
  <c r="EQ130" i="67"/>
  <c r="ES130" i="67"/>
  <c r="EM131" i="67"/>
  <c r="EO131" i="67"/>
  <c r="EQ131" i="67" s="1"/>
  <c r="EP131" i="67"/>
  <c r="ES131" i="67"/>
  <c r="EM132" i="67"/>
  <c r="EO132" i="67"/>
  <c r="EQ132" i="67" s="1"/>
  <c r="EP132" i="67"/>
  <c r="ES132" i="67"/>
  <c r="EM133" i="67"/>
  <c r="EO133" i="67"/>
  <c r="EQ133" i="67" s="1"/>
  <c r="EP133" i="67"/>
  <c r="ES133" i="67"/>
  <c r="EM134" i="67"/>
  <c r="EO134" i="67"/>
  <c r="EQ134" i="67" s="1"/>
  <c r="EP134" i="67"/>
  <c r="ES134" i="67"/>
  <c r="EM135" i="67"/>
  <c r="EO135" i="67"/>
  <c r="EQ135" i="67" s="1"/>
  <c r="EP135" i="67"/>
  <c r="ES135" i="67"/>
  <c r="EM136" i="67"/>
  <c r="EO136" i="67"/>
  <c r="EQ136" i="67" s="1"/>
  <c r="EP136" i="67"/>
  <c r="ES136" i="67"/>
  <c r="EM137" i="67"/>
  <c r="EO137" i="67"/>
  <c r="EQ137" i="67" s="1"/>
  <c r="EP137" i="67"/>
  <c r="ES137" i="67"/>
  <c r="EM138" i="67"/>
  <c r="EO138" i="67"/>
  <c r="EQ138" i="67" s="1"/>
  <c r="EP138" i="67"/>
  <c r="ES138" i="67"/>
  <c r="EM139" i="67"/>
  <c r="EO139" i="67"/>
  <c r="EQ139" i="67" s="1"/>
  <c r="EP139" i="67"/>
  <c r="ES139" i="67"/>
  <c r="EM140" i="67"/>
  <c r="EO140" i="67"/>
  <c r="EQ140" i="67" s="1"/>
  <c r="EP140" i="67"/>
  <c r="ES140" i="67"/>
  <c r="EM141" i="67"/>
  <c r="EO141" i="67"/>
  <c r="EQ141" i="67" s="1"/>
  <c r="EP141" i="67"/>
  <c r="ES141" i="67"/>
  <c r="EM142" i="67"/>
  <c r="EO142" i="67"/>
  <c r="EQ142" i="67" s="1"/>
  <c r="EP142" i="67"/>
  <c r="ES142" i="67"/>
  <c r="EM143" i="67"/>
  <c r="EO143" i="67"/>
  <c r="EQ143" i="67" s="1"/>
  <c r="EP143" i="67"/>
  <c r="ES143" i="67"/>
  <c r="EM144" i="67"/>
  <c r="EO144" i="67"/>
  <c r="EQ144" i="67" s="1"/>
  <c r="EP144" i="67"/>
  <c r="ES144" i="67"/>
  <c r="EM145" i="67"/>
  <c r="EO145" i="67"/>
  <c r="EQ145" i="67" s="1"/>
  <c r="EP145" i="67"/>
  <c r="ES145" i="67"/>
  <c r="EM146" i="67"/>
  <c r="EO146" i="67"/>
  <c r="EQ146" i="67" s="1"/>
  <c r="EP146" i="67"/>
  <c r="ES146" i="67"/>
  <c r="EM147" i="67"/>
  <c r="EO147" i="67"/>
  <c r="EQ147" i="67" s="1"/>
  <c r="EP147" i="67"/>
  <c r="ES147" i="67"/>
  <c r="EM148" i="67"/>
  <c r="EO148" i="67"/>
  <c r="EQ148" i="67" s="1"/>
  <c r="EP148" i="67"/>
  <c r="ES148" i="67"/>
  <c r="EM149" i="67"/>
  <c r="EO149" i="67"/>
  <c r="EQ149" i="67" s="1"/>
  <c r="EP149" i="67"/>
  <c r="ES149" i="67"/>
  <c r="EM150" i="67"/>
  <c r="EO150" i="67"/>
  <c r="EQ150" i="67" s="1"/>
  <c r="EP150" i="67"/>
  <c r="ES150" i="67"/>
  <c r="EM151" i="67"/>
  <c r="EO151" i="67"/>
  <c r="EQ151" i="67" s="1"/>
  <c r="EP151" i="67"/>
  <c r="ES151" i="67"/>
  <c r="EM152" i="67"/>
  <c r="EO152" i="67"/>
  <c r="EQ152" i="67" s="1"/>
  <c r="EP152" i="67"/>
  <c r="ES152" i="67"/>
  <c r="EM153" i="67"/>
  <c r="EO153" i="67"/>
  <c r="EQ153" i="67" s="1"/>
  <c r="EP153" i="67"/>
  <c r="ES153" i="67"/>
  <c r="EM154" i="67"/>
  <c r="EO154" i="67"/>
  <c r="EQ154" i="67" s="1"/>
  <c r="EP154" i="67"/>
  <c r="ES154" i="67"/>
  <c r="EM155" i="67"/>
  <c r="EO155" i="67"/>
  <c r="EQ155" i="67" s="1"/>
  <c r="EP155" i="67"/>
  <c r="ES155" i="67"/>
  <c r="EM156" i="67"/>
  <c r="EO156" i="67"/>
  <c r="EQ156" i="67" s="1"/>
  <c r="EP156" i="67"/>
  <c r="ES156" i="67"/>
  <c r="EM157" i="67"/>
  <c r="EO157" i="67"/>
  <c r="EQ157" i="67" s="1"/>
  <c r="EP157" i="67"/>
  <c r="ES157" i="67"/>
  <c r="EM158" i="67"/>
  <c r="EO158" i="67"/>
  <c r="EQ158" i="67" s="1"/>
  <c r="EP158" i="67"/>
  <c r="ES158" i="67"/>
  <c r="EM159" i="67"/>
  <c r="EO159" i="67"/>
  <c r="EQ159" i="67" s="1"/>
  <c r="EP159" i="67"/>
  <c r="ES159" i="67"/>
  <c r="EM160" i="67"/>
  <c r="EO160" i="67"/>
  <c r="EQ160" i="67" s="1"/>
  <c r="EP160" i="67"/>
  <c r="ES160" i="67"/>
  <c r="EM161" i="67"/>
  <c r="EO161" i="67"/>
  <c r="EQ161" i="67" s="1"/>
  <c r="EP161" i="67"/>
  <c r="ES161" i="67"/>
  <c r="EM162" i="67"/>
  <c r="EO162" i="67"/>
  <c r="EQ162" i="67" s="1"/>
  <c r="EP162" i="67"/>
  <c r="ES162" i="67"/>
  <c r="EM163" i="67"/>
  <c r="EO163" i="67"/>
  <c r="EQ163" i="67" s="1"/>
  <c r="EP163" i="67"/>
  <c r="ES163" i="67"/>
  <c r="EM164" i="67"/>
  <c r="EO164" i="67"/>
  <c r="EQ164" i="67" s="1"/>
  <c r="EP164" i="67"/>
  <c r="ES164" i="67"/>
  <c r="EM165" i="67"/>
  <c r="EO165" i="67"/>
  <c r="EQ165" i="67" s="1"/>
  <c r="EP165" i="67"/>
  <c r="ES165" i="67"/>
  <c r="EM166" i="67"/>
  <c r="EO166" i="67"/>
  <c r="EQ166" i="67" s="1"/>
  <c r="EP166" i="67"/>
  <c r="ES166" i="67"/>
  <c r="EM167" i="67"/>
  <c r="EO167" i="67"/>
  <c r="EQ167" i="67" s="1"/>
  <c r="EP167" i="67"/>
  <c r="ES167" i="67"/>
  <c r="EM168" i="67"/>
  <c r="EO168" i="67"/>
  <c r="EQ168" i="67" s="1"/>
  <c r="EP168" i="67"/>
  <c r="ES168" i="67"/>
  <c r="EM169" i="67"/>
  <c r="EO169" i="67"/>
  <c r="EQ169" i="67" s="1"/>
  <c r="EP169" i="67"/>
  <c r="ES169" i="67"/>
  <c r="EM170" i="67"/>
  <c r="EO170" i="67"/>
  <c r="EQ170" i="67" s="1"/>
  <c r="EP170" i="67"/>
  <c r="ES170" i="67"/>
  <c r="EM171" i="67"/>
  <c r="EO171" i="67"/>
  <c r="EQ171" i="67" s="1"/>
  <c r="EP171" i="67"/>
  <c r="ES171" i="67"/>
  <c r="EM172" i="67"/>
  <c r="EO172" i="67"/>
  <c r="EQ172" i="67" s="1"/>
  <c r="EP172" i="67"/>
  <c r="ES172" i="67"/>
  <c r="EM173" i="67"/>
  <c r="EO173" i="67"/>
  <c r="EP173" i="67"/>
  <c r="EQ173" i="67"/>
  <c r="ES173" i="67"/>
  <c r="EM174" i="67"/>
  <c r="EO174" i="67"/>
  <c r="EQ174" i="67" s="1"/>
  <c r="EP174" i="67"/>
  <c r="ES174" i="67"/>
  <c r="EM175" i="67"/>
  <c r="EO175" i="67"/>
  <c r="EQ175" i="67" s="1"/>
  <c r="EP175" i="67"/>
  <c r="ES175" i="67"/>
  <c r="EM176" i="67"/>
  <c r="EO176" i="67"/>
  <c r="EQ176" i="67" s="1"/>
  <c r="EP176" i="67"/>
  <c r="ES176" i="67"/>
  <c r="EM177" i="67"/>
  <c r="EO177" i="67"/>
  <c r="EQ177" i="67" s="1"/>
  <c r="EP177" i="67"/>
  <c r="ES177" i="67"/>
  <c r="EM178" i="67"/>
  <c r="EO178" i="67"/>
  <c r="EQ178" i="67" s="1"/>
  <c r="EP178" i="67"/>
  <c r="ES178" i="67"/>
  <c r="EM179" i="67"/>
  <c r="EO179" i="67"/>
  <c r="EQ179" i="67" s="1"/>
  <c r="EP179" i="67"/>
  <c r="ES179" i="67"/>
  <c r="EM180" i="67"/>
  <c r="EO180" i="67"/>
  <c r="EQ180" i="67" s="1"/>
  <c r="EP180" i="67"/>
  <c r="ES180" i="67"/>
  <c r="EM181" i="67"/>
  <c r="EO181" i="67"/>
  <c r="EQ181" i="67" s="1"/>
  <c r="EP181" i="67"/>
  <c r="ES181" i="67"/>
  <c r="EM182" i="67"/>
  <c r="EO182" i="67"/>
  <c r="EQ182" i="67" s="1"/>
  <c r="EP182" i="67"/>
  <c r="ES182" i="67"/>
  <c r="EM183" i="67"/>
  <c r="EO183" i="67"/>
  <c r="EQ183" i="67" s="1"/>
  <c r="EP183" i="67"/>
  <c r="ES183" i="67"/>
  <c r="EM184" i="67"/>
  <c r="EO184" i="67"/>
  <c r="EQ184" i="67" s="1"/>
  <c r="EP184" i="67"/>
  <c r="ES184" i="67"/>
  <c r="EM185" i="67"/>
  <c r="EO185" i="67"/>
  <c r="EQ185" i="67" s="1"/>
  <c r="EP185" i="67"/>
  <c r="ES185" i="67"/>
  <c r="EM186" i="67"/>
  <c r="EO186" i="67"/>
  <c r="EQ186" i="67" s="1"/>
  <c r="EP186" i="67"/>
  <c r="ES186" i="67"/>
  <c r="EM187" i="67"/>
  <c r="EO187" i="67"/>
  <c r="EQ187" i="67" s="1"/>
  <c r="EP187" i="67"/>
  <c r="ES187" i="67"/>
  <c r="EM188" i="67"/>
  <c r="EO188" i="67"/>
  <c r="EQ188" i="67" s="1"/>
  <c r="EP188" i="67"/>
  <c r="ES188" i="67"/>
  <c r="EM189" i="67"/>
  <c r="EO189" i="67"/>
  <c r="EQ189" i="67" s="1"/>
  <c r="EP189" i="67"/>
  <c r="ES189" i="67"/>
  <c r="EM190" i="67"/>
  <c r="EO190" i="67"/>
  <c r="EQ190" i="67" s="1"/>
  <c r="EP190" i="67"/>
  <c r="ES190" i="67"/>
  <c r="EM191" i="67"/>
  <c r="EO191" i="67"/>
  <c r="EQ191" i="67" s="1"/>
  <c r="EP191" i="67"/>
  <c r="ES191" i="67"/>
  <c r="EM192" i="67"/>
  <c r="EO192" i="67"/>
  <c r="EQ192" i="67" s="1"/>
  <c r="EP192" i="67"/>
  <c r="ES192" i="67"/>
  <c r="EM193" i="67"/>
  <c r="EO193" i="67"/>
  <c r="EP193" i="67"/>
  <c r="EQ193" i="67"/>
  <c r="ES193" i="67"/>
  <c r="EM194" i="67"/>
  <c r="EO194" i="67"/>
  <c r="EQ194" i="67" s="1"/>
  <c r="EP194" i="67"/>
  <c r="ES194" i="67"/>
  <c r="EM195" i="67"/>
  <c r="EO195" i="67"/>
  <c r="EQ195" i="67" s="1"/>
  <c r="EP195" i="67"/>
  <c r="ES195" i="67"/>
  <c r="EM196" i="67"/>
  <c r="EO196" i="67"/>
  <c r="EQ196" i="67" s="1"/>
  <c r="EP196" i="67"/>
  <c r="ES196" i="67"/>
  <c r="EM197" i="67"/>
  <c r="EO197" i="67"/>
  <c r="EQ197" i="67" s="1"/>
  <c r="EP197" i="67"/>
  <c r="ES197" i="67"/>
  <c r="EM198" i="67"/>
  <c r="EO198" i="67"/>
  <c r="EQ198" i="67" s="1"/>
  <c r="EP198" i="67"/>
  <c r="ES198" i="67"/>
  <c r="EM199" i="67"/>
  <c r="EO199" i="67"/>
  <c r="EQ199" i="67" s="1"/>
  <c r="EP199" i="67"/>
  <c r="ES199" i="67"/>
  <c r="EM200" i="67"/>
  <c r="EO200" i="67"/>
  <c r="EQ200" i="67" s="1"/>
  <c r="EP200" i="67"/>
  <c r="ES200" i="67"/>
  <c r="EM201" i="67"/>
  <c r="EO201" i="67"/>
  <c r="EQ201" i="67" s="1"/>
  <c r="EP201" i="67"/>
  <c r="ES201" i="67"/>
  <c r="EM202" i="67"/>
  <c r="EO202" i="67"/>
  <c r="EQ202" i="67" s="1"/>
  <c r="EP202" i="67"/>
  <c r="ES202" i="67"/>
  <c r="EM203" i="67"/>
  <c r="EO203" i="67"/>
  <c r="EQ203" i="67" s="1"/>
  <c r="EP203" i="67"/>
  <c r="ES203" i="67"/>
  <c r="EM204" i="67"/>
  <c r="EO204" i="67"/>
  <c r="EQ204" i="67" s="1"/>
  <c r="EP204" i="67"/>
  <c r="ES204" i="67"/>
  <c r="EM205" i="67"/>
  <c r="EO205" i="67"/>
  <c r="EQ205" i="67" s="1"/>
  <c r="EP205" i="67"/>
  <c r="ES205" i="67"/>
  <c r="EM206" i="67"/>
  <c r="EO206" i="67"/>
  <c r="EQ206" i="67" s="1"/>
  <c r="EP206" i="67"/>
  <c r="ES206" i="67"/>
  <c r="EM207" i="67"/>
  <c r="EO207" i="67"/>
  <c r="EQ207" i="67" s="1"/>
  <c r="EP207" i="67"/>
  <c r="ES207" i="67"/>
  <c r="EM208" i="67"/>
  <c r="EO208" i="67"/>
  <c r="EQ208" i="67" s="1"/>
  <c r="EP208" i="67"/>
  <c r="ES208" i="67"/>
  <c r="EM209" i="67"/>
  <c r="EO209" i="67"/>
  <c r="EP209" i="67"/>
  <c r="EQ209" i="67"/>
  <c r="ES209" i="67"/>
  <c r="EM210" i="67"/>
  <c r="EO210" i="67"/>
  <c r="EQ210" i="67" s="1"/>
  <c r="EP210" i="67"/>
  <c r="ES210" i="67"/>
  <c r="EM211" i="67"/>
  <c r="EO211" i="67"/>
  <c r="EQ211" i="67" s="1"/>
  <c r="EP211" i="67"/>
  <c r="ES211" i="67"/>
  <c r="EM212" i="67"/>
  <c r="EO212" i="67"/>
  <c r="EQ212" i="67" s="1"/>
  <c r="EP212" i="67"/>
  <c r="ES212" i="67"/>
  <c r="EM213" i="67"/>
  <c r="EO213" i="67"/>
  <c r="EQ213" i="67" s="1"/>
  <c r="EP213" i="67"/>
  <c r="ES213" i="67"/>
  <c r="EM214" i="67"/>
  <c r="EO214" i="67"/>
  <c r="EQ214" i="67" s="1"/>
  <c r="EP214" i="67"/>
  <c r="ES214" i="67"/>
  <c r="EM215" i="67"/>
  <c r="EO215" i="67"/>
  <c r="EQ215" i="67" s="1"/>
  <c r="EP215" i="67"/>
  <c r="ES215" i="67"/>
  <c r="EM216" i="67"/>
  <c r="EO216" i="67"/>
  <c r="EQ216" i="67" s="1"/>
  <c r="EP216" i="67"/>
  <c r="ES216" i="67"/>
  <c r="EM217" i="67"/>
  <c r="EO217" i="67"/>
  <c r="EQ217" i="67" s="1"/>
  <c r="EP217" i="67"/>
  <c r="ES217" i="67"/>
  <c r="EM218" i="67"/>
  <c r="EO218" i="67"/>
  <c r="EQ218" i="67" s="1"/>
  <c r="EP218" i="67"/>
  <c r="ES218" i="67"/>
  <c r="EM219" i="67"/>
  <c r="EO219" i="67"/>
  <c r="EP219" i="67"/>
  <c r="EQ219" i="67"/>
  <c r="ES219" i="67"/>
  <c r="EM220" i="67"/>
  <c r="EO220" i="67"/>
  <c r="EP220" i="67"/>
  <c r="EQ220" i="67"/>
  <c r="ES220" i="67"/>
  <c r="EM221" i="67"/>
  <c r="EO221" i="67"/>
  <c r="EQ221" i="67" s="1"/>
  <c r="EP221" i="67"/>
  <c r="ES221" i="67"/>
  <c r="EM222" i="67"/>
  <c r="EO222" i="67"/>
  <c r="EQ222" i="67" s="1"/>
  <c r="EP222" i="67"/>
  <c r="ES222" i="67"/>
  <c r="EM223" i="67"/>
  <c r="EO223" i="67"/>
  <c r="EQ223" i="67" s="1"/>
  <c r="EP223" i="67"/>
  <c r="ES223" i="67"/>
  <c r="EM224" i="67"/>
  <c r="EO224" i="67"/>
  <c r="EQ224" i="67" s="1"/>
  <c r="EP224" i="67"/>
  <c r="ES224" i="67"/>
  <c r="EM225" i="67"/>
  <c r="EO225" i="67"/>
  <c r="EQ225" i="67" s="1"/>
  <c r="EP225" i="67"/>
  <c r="ES225" i="67"/>
  <c r="EM226" i="67"/>
  <c r="EO226" i="67"/>
  <c r="EQ226" i="67" s="1"/>
  <c r="EP226" i="67"/>
  <c r="ES226" i="67"/>
  <c r="EM227" i="67"/>
  <c r="EO227" i="67"/>
  <c r="EQ227" i="67" s="1"/>
  <c r="EP227" i="67"/>
  <c r="ES227" i="67"/>
  <c r="EM228" i="67"/>
  <c r="EO228" i="67"/>
  <c r="EQ228" i="67" s="1"/>
  <c r="EP228" i="67"/>
  <c r="ES228" i="67"/>
  <c r="EM229" i="67"/>
  <c r="EO229" i="67"/>
  <c r="EQ229" i="67" s="1"/>
  <c r="EP229" i="67"/>
  <c r="ES229" i="67"/>
  <c r="EM230" i="67"/>
  <c r="EO230" i="67"/>
  <c r="EQ230" i="67" s="1"/>
  <c r="EP230" i="67"/>
  <c r="ES230" i="67"/>
  <c r="EM231" i="67"/>
  <c r="EO231" i="67"/>
  <c r="EQ231" i="67" s="1"/>
  <c r="EP231" i="67"/>
  <c r="ES231" i="67"/>
  <c r="EM232" i="67"/>
  <c r="EO232" i="67"/>
  <c r="EQ232" i="67" s="1"/>
  <c r="EP232" i="67"/>
  <c r="ES232" i="67"/>
  <c r="EM233" i="67"/>
  <c r="EO233" i="67"/>
  <c r="EQ233" i="67" s="1"/>
  <c r="EP233" i="67"/>
  <c r="ES233" i="67"/>
  <c r="EM234" i="67"/>
  <c r="EO234" i="67"/>
  <c r="EQ234" i="67" s="1"/>
  <c r="EP234" i="67"/>
  <c r="ES234" i="67"/>
  <c r="EM235" i="67"/>
  <c r="EO235" i="67"/>
  <c r="EQ235" i="67" s="1"/>
  <c r="EP235" i="67"/>
  <c r="ES235" i="67"/>
  <c r="EM236" i="67"/>
  <c r="EO236" i="67"/>
  <c r="EQ236" i="67" s="1"/>
  <c r="EP236" i="67"/>
  <c r="ES236" i="67"/>
  <c r="EM237" i="67"/>
  <c r="EO237" i="67"/>
  <c r="EQ237" i="67" s="1"/>
  <c r="EP237" i="67"/>
  <c r="ES237" i="67"/>
  <c r="EM238" i="67"/>
  <c r="EO238" i="67"/>
  <c r="EP238" i="67"/>
  <c r="EQ238" i="67"/>
  <c r="ES238" i="67"/>
  <c r="EM239" i="67"/>
  <c r="EO239" i="67"/>
  <c r="EQ239" i="67" s="1"/>
  <c r="EP239" i="67"/>
  <c r="ES239" i="67"/>
  <c r="EM240" i="67"/>
  <c r="EO240" i="67"/>
  <c r="EQ240" i="67" s="1"/>
  <c r="EP240" i="67"/>
  <c r="ES240" i="67"/>
  <c r="EM241" i="67"/>
  <c r="EO241" i="67"/>
  <c r="EQ241" i="67" s="1"/>
  <c r="EP241" i="67"/>
  <c r="ES241" i="67"/>
  <c r="EM242" i="67"/>
  <c r="EO242" i="67"/>
  <c r="EQ242" i="67" s="1"/>
  <c r="EP242" i="67"/>
  <c r="ES242" i="67"/>
  <c r="EM243" i="67"/>
  <c r="EO243" i="67"/>
  <c r="EQ243" i="67" s="1"/>
  <c r="EP243" i="67"/>
  <c r="ES243" i="67"/>
  <c r="EM244" i="67"/>
  <c r="EO244" i="67"/>
  <c r="EQ244" i="67" s="1"/>
  <c r="EP244" i="67"/>
  <c r="ES244" i="67"/>
  <c r="EM245" i="67"/>
  <c r="EO245" i="67"/>
  <c r="EQ245" i="67" s="1"/>
  <c r="EP245" i="67"/>
  <c r="ES245" i="67"/>
  <c r="EM246" i="67"/>
  <c r="EO246" i="67"/>
  <c r="EQ246" i="67" s="1"/>
  <c r="EP246" i="67"/>
  <c r="ES246" i="67"/>
  <c r="EM247" i="67"/>
  <c r="EO247" i="67"/>
  <c r="EQ247" i="67" s="1"/>
  <c r="EP247" i="67"/>
  <c r="ES247" i="67"/>
  <c r="EM248" i="67"/>
  <c r="EO248" i="67"/>
  <c r="EQ248" i="67" s="1"/>
  <c r="EP248" i="67"/>
  <c r="ES248" i="67"/>
  <c r="EM249" i="67"/>
  <c r="EO249" i="67"/>
  <c r="EQ249" i="67" s="1"/>
  <c r="EP249" i="67"/>
  <c r="ES249" i="67"/>
  <c r="EM250" i="67"/>
  <c r="EO250" i="67"/>
  <c r="EQ250" i="67" s="1"/>
  <c r="EP250" i="67"/>
  <c r="ES250" i="67"/>
  <c r="EM251" i="67"/>
  <c r="EO251" i="67"/>
  <c r="EP251" i="67"/>
  <c r="EQ251" i="67"/>
  <c r="ES251" i="67"/>
  <c r="EM252" i="67"/>
  <c r="EO252" i="67"/>
  <c r="EQ252" i="67" s="1"/>
  <c r="EP252" i="67"/>
  <c r="ES252" i="67"/>
  <c r="EM253" i="67"/>
  <c r="EO253" i="67"/>
  <c r="EQ253" i="67" s="1"/>
  <c r="EP253" i="67"/>
  <c r="ES253" i="67"/>
  <c r="EM254" i="67"/>
  <c r="EO254" i="67"/>
  <c r="EQ254" i="67" s="1"/>
  <c r="EP254" i="67"/>
  <c r="ES254" i="67"/>
  <c r="EM255" i="67"/>
  <c r="EO255" i="67"/>
  <c r="EQ255" i="67" s="1"/>
  <c r="EP255" i="67"/>
  <c r="ES255" i="67"/>
  <c r="EM256" i="67"/>
  <c r="EO256" i="67"/>
  <c r="EQ256" i="67" s="1"/>
  <c r="EP256" i="67"/>
  <c r="ES256" i="67"/>
  <c r="EM257" i="67"/>
  <c r="EO257" i="67"/>
  <c r="EQ257" i="67" s="1"/>
  <c r="EP257" i="67"/>
  <c r="ES257" i="67"/>
  <c r="EM258" i="67"/>
  <c r="EO258" i="67"/>
  <c r="EQ258" i="67" s="1"/>
  <c r="EP258" i="67"/>
  <c r="ES258" i="67"/>
  <c r="EM259" i="67"/>
  <c r="EO259" i="67"/>
  <c r="EQ259" i="67" s="1"/>
  <c r="EP259" i="67"/>
  <c r="ES259" i="67"/>
  <c r="EM260" i="67"/>
  <c r="EO260" i="67"/>
  <c r="EQ260" i="67" s="1"/>
  <c r="EP260" i="67"/>
  <c r="ES260" i="67"/>
  <c r="EM261" i="67"/>
  <c r="EO261" i="67"/>
  <c r="EQ261" i="67" s="1"/>
  <c r="EP261" i="67"/>
  <c r="ES261" i="67"/>
  <c r="EM262" i="67"/>
  <c r="EO262" i="67"/>
  <c r="EQ262" i="67" s="1"/>
  <c r="EP262" i="67"/>
  <c r="ES262" i="67"/>
  <c r="EM263" i="67"/>
  <c r="EO263" i="67"/>
  <c r="EQ263" i="67" s="1"/>
  <c r="EP263" i="67"/>
  <c r="ES263" i="67"/>
  <c r="EM264" i="67"/>
  <c r="EO264" i="67"/>
  <c r="EQ264" i="67" s="1"/>
  <c r="EP264" i="67"/>
  <c r="ES264" i="67"/>
  <c r="EM265" i="67"/>
  <c r="EO265" i="67"/>
  <c r="EQ265" i="67" s="1"/>
  <c r="EP265" i="67"/>
  <c r="ES265" i="67"/>
  <c r="EM266" i="67"/>
  <c r="EO266" i="67"/>
  <c r="EQ266" i="67" s="1"/>
  <c r="EP266" i="67"/>
  <c r="ES266" i="67"/>
  <c r="EM267" i="67"/>
  <c r="EO267" i="67"/>
  <c r="EQ267" i="67" s="1"/>
  <c r="EP267" i="67"/>
  <c r="ES267" i="67"/>
  <c r="EM268" i="67"/>
  <c r="EO268" i="67"/>
  <c r="EQ268" i="67" s="1"/>
  <c r="EP268" i="67"/>
  <c r="ES268" i="67"/>
  <c r="EM269" i="67"/>
  <c r="EO269" i="67"/>
  <c r="EQ269" i="67" s="1"/>
  <c r="EP269" i="67"/>
  <c r="ES269" i="67"/>
  <c r="EM270" i="67"/>
  <c r="EO270" i="67"/>
  <c r="EP270" i="67"/>
  <c r="EQ270" i="67"/>
  <c r="ES270" i="67"/>
  <c r="EM271" i="67"/>
  <c r="EO271" i="67"/>
  <c r="EQ271" i="67" s="1"/>
  <c r="EP271" i="67"/>
  <c r="ES271" i="67"/>
  <c r="EM272" i="67"/>
  <c r="EO272" i="67"/>
  <c r="EQ272" i="67" s="1"/>
  <c r="EP272" i="67"/>
  <c r="ES272" i="67"/>
  <c r="EM273" i="67"/>
  <c r="EO273" i="67"/>
  <c r="EQ273" i="67" s="1"/>
  <c r="EP273" i="67"/>
  <c r="ES273" i="67"/>
  <c r="EM274" i="67"/>
  <c r="EO274" i="67"/>
  <c r="EQ274" i="67" s="1"/>
  <c r="EP274" i="67"/>
  <c r="ES274" i="67"/>
  <c r="EM275" i="67"/>
  <c r="EO275" i="67"/>
  <c r="EP275" i="67"/>
  <c r="EQ275" i="67"/>
  <c r="ES275" i="67"/>
  <c r="EM276" i="67"/>
  <c r="EO276" i="67"/>
  <c r="EQ276" i="67" s="1"/>
  <c r="EP276" i="67"/>
  <c r="ES276" i="67"/>
  <c r="EM277" i="67"/>
  <c r="EO277" i="67"/>
  <c r="EQ277" i="67" s="1"/>
  <c r="EP277" i="67"/>
  <c r="ES277" i="67"/>
  <c r="EM278" i="67"/>
  <c r="EO278" i="67"/>
  <c r="EQ278" i="67" s="1"/>
  <c r="EP278" i="67"/>
  <c r="ES278" i="67"/>
  <c r="EM279" i="67"/>
  <c r="EO279" i="67"/>
  <c r="EQ279" i="67" s="1"/>
  <c r="EP279" i="67"/>
  <c r="ES279" i="67"/>
  <c r="EM280" i="67"/>
  <c r="EO280" i="67"/>
  <c r="EP280" i="67"/>
  <c r="EQ280" i="67"/>
  <c r="ES280" i="67"/>
  <c r="EM281" i="67"/>
  <c r="EO281" i="67"/>
  <c r="EP281" i="67"/>
  <c r="EQ281" i="67"/>
  <c r="ES281" i="67"/>
  <c r="EM282" i="67"/>
  <c r="EO282" i="67"/>
  <c r="EQ282" i="67" s="1"/>
  <c r="EP282" i="67"/>
  <c r="ES282" i="67"/>
  <c r="EM283" i="67"/>
  <c r="EO283" i="67"/>
  <c r="EQ283" i="67" s="1"/>
  <c r="EP283" i="67"/>
  <c r="ES283" i="67"/>
  <c r="EM284" i="67"/>
  <c r="EO284" i="67"/>
  <c r="EQ284" i="67" s="1"/>
  <c r="EP284" i="67"/>
  <c r="ES284" i="67"/>
  <c r="EM285" i="67"/>
  <c r="EO285" i="67"/>
  <c r="EQ285" i="67" s="1"/>
  <c r="EP285" i="67"/>
  <c r="ES285" i="67"/>
  <c r="EM286" i="67"/>
  <c r="EO286" i="67"/>
  <c r="EQ286" i="67" s="1"/>
  <c r="EP286" i="67"/>
  <c r="ES286" i="67"/>
  <c r="EM287" i="67"/>
  <c r="EO287" i="67"/>
  <c r="EP287" i="67"/>
  <c r="EQ287" i="67"/>
  <c r="ES287" i="67"/>
  <c r="EM288" i="67"/>
  <c r="EO288" i="67"/>
  <c r="EQ288" i="67" s="1"/>
  <c r="EP288" i="67"/>
  <c r="ES288" i="67"/>
  <c r="EM289" i="67"/>
  <c r="EO289" i="67"/>
  <c r="EQ289" i="67" s="1"/>
  <c r="EP289" i="67"/>
  <c r="ES289" i="67"/>
  <c r="EM290" i="67"/>
  <c r="EO290" i="67"/>
  <c r="EQ290" i="67" s="1"/>
  <c r="EP290" i="67"/>
  <c r="ES290" i="67"/>
  <c r="EM291" i="67"/>
  <c r="EO291" i="67"/>
  <c r="EQ291" i="67" s="1"/>
  <c r="EP291" i="67"/>
  <c r="ES291" i="67"/>
  <c r="EM292" i="67"/>
  <c r="EO292" i="67"/>
  <c r="EQ292" i="67" s="1"/>
  <c r="EP292" i="67"/>
  <c r="ES292" i="67"/>
  <c r="EM293" i="67"/>
  <c r="EO293" i="67"/>
  <c r="EQ293" i="67" s="1"/>
  <c r="EP293" i="67"/>
  <c r="ES293" i="67"/>
  <c r="EM294" i="67"/>
  <c r="EO294" i="67"/>
  <c r="EP294" i="67"/>
  <c r="EQ294" i="67"/>
  <c r="ES294" i="67"/>
  <c r="EM295" i="67"/>
  <c r="EO295" i="67"/>
  <c r="EQ295" i="67" s="1"/>
  <c r="EP295" i="67"/>
  <c r="ES295" i="67"/>
  <c r="EM296" i="67"/>
  <c r="EO296" i="67"/>
  <c r="EQ296" i="67" s="1"/>
  <c r="EP296" i="67"/>
  <c r="ES296" i="67"/>
  <c r="EM297" i="67"/>
  <c r="EO297" i="67"/>
  <c r="EQ297" i="67" s="1"/>
  <c r="EP297" i="67"/>
  <c r="ES297" i="67"/>
  <c r="EM298" i="67"/>
  <c r="EO298" i="67"/>
  <c r="EQ298" i="67" s="1"/>
  <c r="EP298" i="67"/>
  <c r="ES298" i="67"/>
  <c r="EM299" i="67"/>
  <c r="EO299" i="67"/>
  <c r="EQ299" i="67" s="1"/>
  <c r="EP299" i="67"/>
  <c r="ES299" i="67"/>
  <c r="EM300" i="67"/>
  <c r="EO300" i="67"/>
  <c r="EQ300" i="67" s="1"/>
  <c r="EP300" i="67"/>
  <c r="ES300" i="67"/>
  <c r="EM301" i="67"/>
  <c r="EO301" i="67"/>
  <c r="EQ301" i="67" s="1"/>
  <c r="EP301" i="67"/>
  <c r="ES301" i="67"/>
  <c r="EM302" i="67"/>
  <c r="EO302" i="67"/>
  <c r="EQ302" i="67" s="1"/>
  <c r="EP302" i="67"/>
  <c r="ES302" i="67"/>
  <c r="EM303" i="67"/>
  <c r="EO303" i="67"/>
  <c r="EQ303" i="67" s="1"/>
  <c r="EP303" i="67"/>
  <c r="ES303" i="67"/>
  <c r="EM304" i="67"/>
  <c r="EO304" i="67"/>
  <c r="EP304" i="67"/>
  <c r="EQ304" i="67"/>
  <c r="ES304" i="67"/>
  <c r="EM305" i="67"/>
  <c r="EO305" i="67"/>
  <c r="EQ305" i="67" s="1"/>
  <c r="EP305" i="67"/>
  <c r="ES305" i="67"/>
  <c r="EM306" i="67"/>
  <c r="EO306" i="67"/>
  <c r="EQ306" i="67" s="1"/>
  <c r="EP306" i="67"/>
  <c r="ES306" i="67"/>
  <c r="EM307" i="67"/>
  <c r="EO307" i="67"/>
  <c r="EQ307" i="67" s="1"/>
  <c r="EP307" i="67"/>
  <c r="ES307" i="67"/>
  <c r="EM308" i="67"/>
  <c r="EO308" i="67"/>
  <c r="EP308" i="67"/>
  <c r="EQ308" i="67"/>
  <c r="ES308" i="67"/>
  <c r="EM309" i="67"/>
  <c r="EO309" i="67"/>
  <c r="EQ309" i="67" s="1"/>
  <c r="EP309" i="67"/>
  <c r="ES309" i="67"/>
  <c r="EM310" i="67"/>
  <c r="EO310" i="67"/>
  <c r="EQ310" i="67" s="1"/>
  <c r="EP310" i="67"/>
  <c r="ES310" i="67"/>
  <c r="EM311" i="67"/>
  <c r="EO311" i="67"/>
  <c r="EQ311" i="67" s="1"/>
  <c r="EP311" i="67"/>
  <c r="ES311" i="67"/>
  <c r="EM312" i="67"/>
  <c r="EO312" i="67"/>
  <c r="EQ312" i="67" s="1"/>
  <c r="EP312" i="67"/>
  <c r="ES312" i="67"/>
  <c r="EM313" i="67"/>
  <c r="EO313" i="67"/>
  <c r="EQ313" i="67" s="1"/>
  <c r="EP313" i="67"/>
  <c r="ES313" i="67"/>
  <c r="EM314" i="67"/>
  <c r="EO314" i="67"/>
  <c r="EQ314" i="67" s="1"/>
  <c r="EP314" i="67"/>
  <c r="ES314" i="67"/>
  <c r="EM315" i="67"/>
  <c r="EO315" i="67"/>
  <c r="EQ315" i="67" s="1"/>
  <c r="EP315" i="67"/>
  <c r="ES315" i="67"/>
  <c r="EM316" i="67"/>
  <c r="EO316" i="67"/>
  <c r="EQ316" i="67" s="1"/>
  <c r="EP316" i="67"/>
  <c r="ES316" i="67"/>
  <c r="EM317" i="67"/>
  <c r="EO317" i="67"/>
  <c r="EQ317" i="67" s="1"/>
  <c r="EP317" i="67"/>
  <c r="ES317" i="67"/>
  <c r="EM318" i="67"/>
  <c r="EO318" i="67"/>
  <c r="EQ318" i="67" s="1"/>
  <c r="EP318" i="67"/>
  <c r="ES318" i="67"/>
  <c r="EM319" i="67"/>
  <c r="EO319" i="67"/>
  <c r="EQ319" i="67" s="1"/>
  <c r="EP319" i="67"/>
  <c r="ES319" i="67"/>
  <c r="EM320" i="67"/>
  <c r="EO320" i="67"/>
  <c r="EQ320" i="67" s="1"/>
  <c r="EP320" i="67"/>
  <c r="ES320" i="67"/>
  <c r="EM321" i="67"/>
  <c r="EO321" i="67"/>
  <c r="EQ321" i="67" s="1"/>
  <c r="EP321" i="67"/>
  <c r="ES321" i="67"/>
  <c r="EM322" i="67"/>
  <c r="EO322" i="67"/>
  <c r="EQ322" i="67" s="1"/>
  <c r="EP322" i="67"/>
  <c r="ES322" i="67"/>
  <c r="EM323" i="67"/>
  <c r="EO323" i="67"/>
  <c r="EQ323" i="67" s="1"/>
  <c r="EP323" i="67"/>
  <c r="ES323" i="67"/>
  <c r="EM324" i="67"/>
  <c r="EO324" i="67"/>
  <c r="EP324" i="67"/>
  <c r="EQ324" i="67"/>
  <c r="ES324" i="67"/>
  <c r="EM325" i="67"/>
  <c r="EO325" i="67"/>
  <c r="EQ325" i="67" s="1"/>
  <c r="EP325" i="67"/>
  <c r="ES325" i="67"/>
  <c r="EM326" i="67"/>
  <c r="EO326" i="67"/>
  <c r="EQ326" i="67" s="1"/>
  <c r="EP326" i="67"/>
  <c r="ES326" i="67"/>
  <c r="EM327" i="67"/>
  <c r="EO327" i="67"/>
  <c r="EQ327" i="67" s="1"/>
  <c r="EP327" i="67"/>
  <c r="ES327" i="67"/>
  <c r="EM328" i="67"/>
  <c r="EO328" i="67"/>
  <c r="EQ328" i="67" s="1"/>
  <c r="EP328" i="67"/>
  <c r="ES328" i="67"/>
  <c r="EM329" i="67"/>
  <c r="EO329" i="67"/>
  <c r="EQ329" i="67" s="1"/>
  <c r="EP329" i="67"/>
  <c r="ES329" i="67"/>
  <c r="EM330" i="67"/>
  <c r="EO330" i="67"/>
  <c r="EQ330" i="67" s="1"/>
  <c r="EP330" i="67"/>
  <c r="ES330" i="67"/>
  <c r="EM331" i="67"/>
  <c r="EO331" i="67"/>
  <c r="EQ331" i="67" s="1"/>
  <c r="EP331" i="67"/>
  <c r="ES331" i="67"/>
  <c r="EM332" i="67"/>
  <c r="EO332" i="67"/>
  <c r="EQ332" i="67" s="1"/>
  <c r="EP332" i="67"/>
  <c r="ES332" i="67"/>
  <c r="EM333" i="67"/>
  <c r="EO333" i="67"/>
  <c r="EQ333" i="67" s="1"/>
  <c r="EP333" i="67"/>
  <c r="ES333" i="67"/>
  <c r="EM334" i="67"/>
  <c r="EO334" i="67"/>
  <c r="EQ334" i="67" s="1"/>
  <c r="EP334" i="67"/>
  <c r="ES334" i="67"/>
  <c r="EM335" i="67"/>
  <c r="EO335" i="67"/>
  <c r="EQ335" i="67" s="1"/>
  <c r="EP335" i="67"/>
  <c r="ES335" i="67"/>
  <c r="EM336" i="67"/>
  <c r="EO336" i="67"/>
  <c r="EP336" i="67"/>
  <c r="EQ336" i="67"/>
  <c r="ES336" i="67"/>
  <c r="EM337" i="67"/>
  <c r="EO337" i="67"/>
  <c r="EQ337" i="67" s="1"/>
  <c r="EP337" i="67"/>
  <c r="ES337" i="67"/>
  <c r="EM338" i="67"/>
  <c r="EO338" i="67"/>
  <c r="EQ338" i="67" s="1"/>
  <c r="EP338" i="67"/>
  <c r="ES338" i="67"/>
  <c r="EM339" i="67"/>
  <c r="EO339" i="67"/>
  <c r="EQ339" i="67" s="1"/>
  <c r="EP339" i="67"/>
  <c r="ES339" i="67"/>
  <c r="EM340" i="67"/>
  <c r="EO340" i="67"/>
  <c r="EQ340" i="67" s="1"/>
  <c r="EP340" i="67"/>
  <c r="ES340" i="67"/>
  <c r="EM341" i="67"/>
  <c r="EO341" i="67"/>
  <c r="EQ341" i="67" s="1"/>
  <c r="EP341" i="67"/>
  <c r="ES341" i="67"/>
  <c r="EM342" i="67"/>
  <c r="EO342" i="67"/>
  <c r="EQ342" i="67" s="1"/>
  <c r="EP342" i="67"/>
  <c r="ES342" i="67"/>
  <c r="EM343" i="67"/>
  <c r="EO343" i="67"/>
  <c r="EQ343" i="67" s="1"/>
  <c r="EP343" i="67"/>
  <c r="ES343" i="67"/>
  <c r="EM344" i="67"/>
  <c r="EO344" i="67"/>
  <c r="EQ344" i="67" s="1"/>
  <c r="EP344" i="67"/>
  <c r="ES344" i="67"/>
  <c r="EM345" i="67"/>
  <c r="EO345" i="67"/>
  <c r="EQ345" i="67" s="1"/>
  <c r="EP345" i="67"/>
  <c r="ES345" i="67"/>
  <c r="EM346" i="67"/>
  <c r="EO346" i="67"/>
  <c r="EQ346" i="67" s="1"/>
  <c r="EP346" i="67"/>
  <c r="ES346" i="67"/>
  <c r="EM347" i="67"/>
  <c r="EO347" i="67"/>
  <c r="EQ347" i="67" s="1"/>
  <c r="EP347" i="67"/>
  <c r="ES347" i="67"/>
  <c r="EM348" i="67"/>
  <c r="EO348" i="67"/>
  <c r="EQ348" i="67" s="1"/>
  <c r="EP348" i="67"/>
  <c r="ES348" i="67"/>
  <c r="EM349" i="67"/>
  <c r="EO349" i="67"/>
  <c r="EQ349" i="67" s="1"/>
  <c r="EP349" i="67"/>
  <c r="ES349" i="67"/>
  <c r="EM350" i="67"/>
  <c r="EO350" i="67"/>
  <c r="EQ350" i="67" s="1"/>
  <c r="EP350" i="67"/>
  <c r="ES350" i="67"/>
  <c r="EM351" i="67"/>
  <c r="EO351" i="67"/>
  <c r="EP351" i="67"/>
  <c r="EQ351" i="67"/>
  <c r="ES351" i="67"/>
  <c r="EM352" i="67"/>
  <c r="EO352" i="67"/>
  <c r="EP352" i="67"/>
  <c r="EQ352" i="67"/>
  <c r="ES352" i="67"/>
  <c r="EM353" i="67"/>
  <c r="EO353" i="67"/>
  <c r="EQ353" i="67" s="1"/>
  <c r="EP353" i="67"/>
  <c r="ES353" i="67"/>
  <c r="EM354" i="67"/>
  <c r="EO354" i="67"/>
  <c r="EQ354" i="67" s="1"/>
  <c r="EP354" i="67"/>
  <c r="ES354" i="67"/>
  <c r="EM355" i="67"/>
  <c r="EO355" i="67"/>
  <c r="EQ355" i="67" s="1"/>
  <c r="EP355" i="67"/>
  <c r="ES355" i="67"/>
  <c r="EM356" i="67"/>
  <c r="EO356" i="67"/>
  <c r="EQ356" i="67" s="1"/>
  <c r="EP356" i="67"/>
  <c r="ES356" i="67"/>
  <c r="EM357" i="67"/>
  <c r="EO357" i="67"/>
  <c r="EP357" i="67"/>
  <c r="EQ357" i="67"/>
  <c r="ES357" i="67"/>
  <c r="EM358" i="67"/>
  <c r="EO358" i="67"/>
  <c r="EQ358" i="67" s="1"/>
  <c r="EP358" i="67"/>
  <c r="ES358" i="67"/>
  <c r="EM359" i="67"/>
  <c r="EO359" i="67"/>
  <c r="EQ359" i="67" s="1"/>
  <c r="EP359" i="67"/>
  <c r="ES359" i="67"/>
  <c r="EM360" i="67"/>
  <c r="EO360" i="67"/>
  <c r="EP360" i="67"/>
  <c r="EQ360" i="67"/>
  <c r="ES360" i="67"/>
  <c r="EM361" i="67"/>
  <c r="EO361" i="67"/>
  <c r="EQ361" i="67" s="1"/>
  <c r="EP361" i="67"/>
  <c r="ES361" i="67"/>
  <c r="EM362" i="67"/>
  <c r="EO362" i="67"/>
  <c r="EQ362" i="67" s="1"/>
  <c r="EP362" i="67"/>
  <c r="ES362" i="67"/>
  <c r="EM363" i="67"/>
  <c r="EO363" i="67"/>
  <c r="EQ363" i="67" s="1"/>
  <c r="EP363" i="67"/>
  <c r="ES363" i="67"/>
  <c r="EM364" i="67"/>
  <c r="EO364" i="67"/>
  <c r="EQ364" i="67" s="1"/>
  <c r="EP364" i="67"/>
  <c r="ES364" i="67"/>
  <c r="EM365" i="67"/>
  <c r="EO365" i="67"/>
  <c r="EQ365" i="67" s="1"/>
  <c r="EP365" i="67"/>
  <c r="ES365" i="67"/>
  <c r="EM366" i="67"/>
  <c r="EO366" i="67"/>
  <c r="EQ366" i="67" s="1"/>
  <c r="EP366" i="67"/>
  <c r="ES366" i="67"/>
  <c r="EM367" i="67"/>
  <c r="EO367" i="67"/>
  <c r="EQ367" i="67" s="1"/>
  <c r="EP367" i="67"/>
  <c r="ES367" i="67"/>
  <c r="EM368" i="67"/>
  <c r="EO368" i="67"/>
  <c r="EQ368" i="67" s="1"/>
  <c r="EP368" i="67"/>
  <c r="ES368" i="67"/>
  <c r="EM369" i="67"/>
  <c r="EO369" i="67"/>
  <c r="EP369" i="67"/>
  <c r="EQ369" i="67"/>
  <c r="ES369" i="67"/>
  <c r="EM370" i="67"/>
  <c r="EO370" i="67"/>
  <c r="EQ370" i="67" s="1"/>
  <c r="EP370" i="67"/>
  <c r="ES370" i="67"/>
  <c r="EM371" i="67"/>
  <c r="EO371" i="67"/>
  <c r="EQ371" i="67" s="1"/>
  <c r="EP371" i="67"/>
  <c r="ES371" i="67"/>
  <c r="EM372" i="67"/>
  <c r="EO372" i="67"/>
  <c r="EQ372" i="67" s="1"/>
  <c r="EP372" i="67"/>
  <c r="ES372" i="67"/>
  <c r="EM373" i="67"/>
  <c r="EO373" i="67"/>
  <c r="EP373" i="67"/>
  <c r="EQ373" i="67"/>
  <c r="ES373" i="67"/>
  <c r="EM374" i="67"/>
  <c r="EO374" i="67"/>
  <c r="EQ374" i="67" s="1"/>
  <c r="EP374" i="67"/>
  <c r="ES374" i="67"/>
  <c r="EM375" i="67"/>
  <c r="EO375" i="67"/>
  <c r="EQ375" i="67" s="1"/>
  <c r="EP375" i="67"/>
  <c r="ES375" i="67"/>
  <c r="EM376" i="67"/>
  <c r="EO376" i="67"/>
  <c r="EQ376" i="67" s="1"/>
  <c r="EP376" i="67"/>
  <c r="ES376" i="67"/>
  <c r="EM377" i="67"/>
  <c r="EO377" i="67"/>
  <c r="EQ377" i="67" s="1"/>
  <c r="EP377" i="67"/>
  <c r="ES377" i="67"/>
  <c r="EM378" i="67"/>
  <c r="EO378" i="67"/>
  <c r="EP378" i="67"/>
  <c r="EQ378" i="67"/>
  <c r="ES378" i="67"/>
  <c r="EM379" i="67"/>
  <c r="EO379" i="67"/>
  <c r="EP379" i="67"/>
  <c r="EQ379" i="67"/>
  <c r="ES379" i="67"/>
  <c r="EM380" i="67"/>
  <c r="EO380" i="67"/>
  <c r="EQ380" i="67" s="1"/>
  <c r="EP380" i="67"/>
  <c r="ES380" i="67"/>
  <c r="EM381" i="67"/>
  <c r="EO381" i="67"/>
  <c r="EQ381" i="67" s="1"/>
  <c r="EP381" i="67"/>
  <c r="ES381" i="67"/>
  <c r="EM382" i="67"/>
  <c r="EO382" i="67"/>
  <c r="EQ382" i="67" s="1"/>
  <c r="EP382" i="67"/>
  <c r="ES382" i="67"/>
  <c r="EM383" i="67"/>
  <c r="EO383" i="67"/>
  <c r="EQ383" i="67" s="1"/>
  <c r="EP383" i="67"/>
  <c r="ES383" i="67"/>
  <c r="EM384" i="67"/>
  <c r="EO384" i="67"/>
  <c r="EQ384" i="67" s="1"/>
  <c r="EP384" i="67"/>
  <c r="ES384" i="67"/>
  <c r="EM385" i="67"/>
  <c r="EO385" i="67"/>
  <c r="EQ385" i="67" s="1"/>
  <c r="EP385" i="67"/>
  <c r="ES385" i="67"/>
  <c r="EM386" i="67"/>
  <c r="EO386" i="67"/>
  <c r="EP386" i="67"/>
  <c r="EQ386" i="67"/>
  <c r="ES386" i="67"/>
  <c r="EM387" i="67"/>
  <c r="EO387" i="67"/>
  <c r="EQ387" i="67" s="1"/>
  <c r="EP387" i="67"/>
  <c r="ES387" i="67"/>
  <c r="EM388" i="67"/>
  <c r="EO388" i="67"/>
  <c r="EQ388" i="67" s="1"/>
  <c r="EP388" i="67"/>
  <c r="ES388" i="67"/>
  <c r="EM389" i="67"/>
  <c r="EO389" i="67"/>
  <c r="EQ389" i="67" s="1"/>
  <c r="EP389" i="67"/>
  <c r="ES389" i="67"/>
  <c r="EM390" i="67"/>
  <c r="EO390" i="67"/>
  <c r="EQ390" i="67" s="1"/>
  <c r="EP390" i="67"/>
  <c r="ES390" i="67"/>
  <c r="EM391" i="67"/>
  <c r="EO391" i="67"/>
  <c r="EP391" i="67"/>
  <c r="EQ391" i="67"/>
  <c r="ES391" i="67"/>
  <c r="EM392" i="67"/>
  <c r="EO392" i="67"/>
  <c r="EQ392" i="67" s="1"/>
  <c r="EP392" i="67"/>
  <c r="ES392" i="67"/>
  <c r="EM393" i="67"/>
  <c r="EO393" i="67"/>
  <c r="EQ393" i="67" s="1"/>
  <c r="EP393" i="67"/>
  <c r="ES393" i="67"/>
  <c r="EM394" i="67"/>
  <c r="EO394" i="67"/>
  <c r="EQ394" i="67" s="1"/>
  <c r="EP394" i="67"/>
  <c r="ES394" i="67"/>
  <c r="EM395" i="67"/>
  <c r="EO395" i="67"/>
  <c r="EQ395" i="67" s="1"/>
  <c r="EP395" i="67"/>
  <c r="ES395" i="67"/>
  <c r="EM396" i="67"/>
  <c r="EO396" i="67"/>
  <c r="EQ396" i="67" s="1"/>
  <c r="EP396" i="67"/>
  <c r="ES396" i="67"/>
  <c r="EM397" i="67"/>
  <c r="EO397" i="67"/>
  <c r="EQ397" i="67" s="1"/>
  <c r="EP397" i="67"/>
  <c r="ES397" i="67"/>
  <c r="EM398" i="67"/>
  <c r="EO398" i="67"/>
  <c r="EQ398" i="67" s="1"/>
  <c r="EP398" i="67"/>
  <c r="ES398" i="67"/>
  <c r="EM399" i="67"/>
  <c r="EO399" i="67"/>
  <c r="EQ399" i="67" s="1"/>
  <c r="EP399" i="67"/>
  <c r="ES399" i="67"/>
  <c r="EM400" i="67"/>
  <c r="EO400" i="67"/>
  <c r="EQ400" i="67" s="1"/>
  <c r="EP400" i="67"/>
  <c r="ES400" i="67"/>
  <c r="EM401" i="67"/>
  <c r="EO401" i="67"/>
  <c r="EQ401" i="67" s="1"/>
  <c r="EP401" i="67"/>
  <c r="ES401" i="67"/>
  <c r="EM402" i="67"/>
  <c r="EO402" i="67"/>
  <c r="EQ402" i="67" s="1"/>
  <c r="EP402" i="67"/>
  <c r="ES402" i="67"/>
  <c r="EM403" i="67"/>
  <c r="EO403" i="67"/>
  <c r="EQ403" i="67" s="1"/>
  <c r="EP403" i="67"/>
  <c r="ES403" i="67"/>
  <c r="EM404" i="67"/>
  <c r="EO404" i="67"/>
  <c r="EQ404" i="67" s="1"/>
  <c r="EP404" i="67"/>
  <c r="ES404" i="67"/>
  <c r="EM405" i="67"/>
  <c r="EO405" i="67"/>
  <c r="EQ405" i="67" s="1"/>
  <c r="EP405" i="67"/>
  <c r="ES405" i="67"/>
  <c r="EM406" i="67"/>
  <c r="EO406" i="67"/>
  <c r="EQ406" i="67" s="1"/>
  <c r="EP406" i="67"/>
  <c r="ES406" i="67"/>
  <c r="EM407" i="67"/>
  <c r="EO407" i="67"/>
  <c r="EQ407" i="67" s="1"/>
  <c r="EP407" i="67"/>
  <c r="ES407" i="67"/>
  <c r="EM408" i="67"/>
  <c r="EO408" i="67"/>
  <c r="EQ408" i="67" s="1"/>
  <c r="EP408" i="67"/>
  <c r="ES408" i="67"/>
  <c r="EM409" i="67"/>
  <c r="EO409" i="67"/>
  <c r="EQ409" i="67" s="1"/>
  <c r="EP409" i="67"/>
  <c r="ES409" i="67"/>
  <c r="EM410" i="67"/>
  <c r="EO410" i="67"/>
  <c r="EP410" i="67"/>
  <c r="EQ410" i="67"/>
  <c r="ES410" i="67"/>
  <c r="EM411" i="67"/>
  <c r="EO411" i="67"/>
  <c r="EP411" i="67"/>
  <c r="EQ411" i="67"/>
  <c r="ES411" i="67"/>
  <c r="EM412" i="67"/>
  <c r="EO412" i="67"/>
  <c r="EQ412" i="67" s="1"/>
  <c r="EP412" i="67"/>
  <c r="ES412" i="67"/>
  <c r="EM413" i="67"/>
  <c r="EO413" i="67"/>
  <c r="EQ413" i="67" s="1"/>
  <c r="EP413" i="67"/>
  <c r="ES413" i="67"/>
  <c r="EM414" i="67"/>
  <c r="EO414" i="67"/>
  <c r="EQ414" i="67" s="1"/>
  <c r="EP414" i="67"/>
  <c r="ES414" i="67"/>
  <c r="EM415" i="67"/>
  <c r="EO415" i="67"/>
  <c r="EQ415" i="67" s="1"/>
  <c r="EP415" i="67"/>
  <c r="ES415" i="67"/>
  <c r="EM416" i="67"/>
  <c r="EO416" i="67"/>
  <c r="EQ416" i="67" s="1"/>
  <c r="EP416" i="67"/>
  <c r="ES416" i="67"/>
  <c r="EM417" i="67"/>
  <c r="EO417" i="67"/>
  <c r="EQ417" i="67" s="1"/>
  <c r="EP417" i="67"/>
  <c r="ES417" i="67"/>
  <c r="EM418" i="67"/>
  <c r="EO418" i="67"/>
  <c r="EQ418" i="67" s="1"/>
  <c r="EP418" i="67"/>
  <c r="ES418" i="67"/>
  <c r="EM419" i="67"/>
  <c r="EO419" i="67"/>
  <c r="EQ419" i="67" s="1"/>
  <c r="EP419" i="67"/>
  <c r="ES419" i="67"/>
  <c r="EM420" i="67"/>
  <c r="EO420" i="67"/>
  <c r="EQ420" i="67" s="1"/>
  <c r="EP420" i="67"/>
  <c r="ES420" i="67"/>
  <c r="EM421" i="67"/>
  <c r="EO421" i="67"/>
  <c r="EQ421" i="67" s="1"/>
  <c r="EP421" i="67"/>
  <c r="ES421" i="67"/>
  <c r="EM422" i="67"/>
  <c r="EO422" i="67"/>
  <c r="EP422" i="67"/>
  <c r="EQ422" i="67"/>
  <c r="ES422" i="67"/>
  <c r="EM423" i="67"/>
  <c r="EO423" i="67"/>
  <c r="EQ423" i="67" s="1"/>
  <c r="EP423" i="67"/>
  <c r="ES423" i="67"/>
  <c r="EM424" i="67"/>
  <c r="EO424" i="67"/>
  <c r="EQ424" i="67" s="1"/>
  <c r="EP424" i="67"/>
  <c r="ES424" i="67"/>
  <c r="EM425" i="67"/>
  <c r="EO425" i="67"/>
  <c r="EQ425" i="67" s="1"/>
  <c r="EP425" i="67"/>
  <c r="ES425" i="67"/>
  <c r="EM426" i="67"/>
  <c r="EO426" i="67"/>
  <c r="EP426" i="67"/>
  <c r="EQ426" i="67"/>
  <c r="ES426" i="67"/>
  <c r="EM427" i="67"/>
  <c r="EO427" i="67"/>
  <c r="EQ427" i="67" s="1"/>
  <c r="EP427" i="67"/>
  <c r="ES427" i="67"/>
  <c r="EM428" i="67"/>
  <c r="EO428" i="67"/>
  <c r="EQ428" i="67" s="1"/>
  <c r="EP428" i="67"/>
  <c r="ES428" i="67"/>
  <c r="EM429" i="67"/>
  <c r="EO429" i="67"/>
  <c r="EQ429" i="67" s="1"/>
  <c r="EP429" i="67"/>
  <c r="ES429" i="67"/>
  <c r="EM430" i="67"/>
  <c r="EO430" i="67"/>
  <c r="EQ430" i="67" s="1"/>
  <c r="EP430" i="67"/>
  <c r="ES430" i="67"/>
  <c r="EM431" i="67"/>
  <c r="EO431" i="67"/>
  <c r="EQ431" i="67" s="1"/>
  <c r="EP431" i="67"/>
  <c r="ES431" i="67"/>
  <c r="EM432" i="67"/>
  <c r="EO432" i="67"/>
  <c r="EQ432" i="67" s="1"/>
  <c r="EP432" i="67"/>
  <c r="ES432" i="67"/>
  <c r="EM433" i="67"/>
  <c r="EO433" i="67"/>
  <c r="EQ433" i="67" s="1"/>
  <c r="EP433" i="67"/>
  <c r="ES433" i="67"/>
  <c r="EM434" i="67"/>
  <c r="EO434" i="67"/>
  <c r="EQ434" i="67" s="1"/>
  <c r="EP434" i="67"/>
  <c r="ES434" i="67"/>
  <c r="EM435" i="67"/>
  <c r="EO435" i="67"/>
  <c r="EQ435" i="67" s="1"/>
  <c r="EP435" i="67"/>
  <c r="ES435" i="67"/>
  <c r="EM436" i="67"/>
  <c r="EO436" i="67"/>
  <c r="EQ436" i="67" s="1"/>
  <c r="EP436" i="67"/>
  <c r="ES436" i="67"/>
  <c r="EM437" i="67"/>
  <c r="EO437" i="67"/>
  <c r="EQ437" i="67" s="1"/>
  <c r="EP437" i="67"/>
  <c r="ES437" i="67"/>
  <c r="EM438" i="67"/>
  <c r="EO438" i="67"/>
  <c r="EP438" i="67"/>
  <c r="EQ438" i="67"/>
  <c r="ES438" i="67"/>
  <c r="EM439" i="67"/>
  <c r="EO439" i="67"/>
  <c r="EQ439" i="67" s="1"/>
  <c r="EP439" i="67"/>
  <c r="ES439" i="67"/>
  <c r="EM440" i="67"/>
  <c r="EO440" i="67"/>
  <c r="EQ440" i="67" s="1"/>
  <c r="EP440" i="67"/>
  <c r="ES440" i="67"/>
  <c r="EM441" i="67"/>
  <c r="EO441" i="67"/>
  <c r="EQ441" i="67" s="1"/>
  <c r="EP441" i="67"/>
  <c r="ES441" i="67"/>
  <c r="EM442" i="67"/>
  <c r="EO442" i="67"/>
  <c r="EQ442" i="67" s="1"/>
  <c r="EP442" i="67"/>
  <c r="ES442" i="67"/>
  <c r="EM443" i="67"/>
  <c r="EO443" i="67"/>
  <c r="EQ443" i="67" s="1"/>
  <c r="EP443" i="67"/>
  <c r="ES443" i="67"/>
  <c r="EM444" i="67"/>
  <c r="EO444" i="67"/>
  <c r="EQ444" i="67" s="1"/>
  <c r="EP444" i="67"/>
  <c r="ES444" i="67"/>
  <c r="EM445" i="67"/>
  <c r="EO445" i="67"/>
  <c r="EQ445" i="67" s="1"/>
  <c r="EP445" i="67"/>
  <c r="ES445" i="67"/>
  <c r="EM446" i="67"/>
  <c r="EO446" i="67"/>
  <c r="EQ446" i="67" s="1"/>
  <c r="EP446" i="67"/>
  <c r="ES446" i="67"/>
  <c r="EM447" i="67"/>
  <c r="EO447" i="67"/>
  <c r="EQ447" i="67" s="1"/>
  <c r="EP447" i="67"/>
  <c r="ES447" i="67"/>
  <c r="EM448" i="67"/>
  <c r="EO448" i="67"/>
  <c r="EQ448" i="67" s="1"/>
  <c r="EP448" i="67"/>
  <c r="ES448" i="67"/>
  <c r="EM449" i="67"/>
  <c r="EO449" i="67"/>
  <c r="EQ449" i="67" s="1"/>
  <c r="EP449" i="67"/>
  <c r="ES449" i="67"/>
  <c r="EM450" i="67"/>
  <c r="EO450" i="67"/>
  <c r="EQ450" i="67" s="1"/>
  <c r="EP450" i="67"/>
  <c r="ES450" i="67"/>
  <c r="EM451" i="67"/>
  <c r="EO451" i="67"/>
  <c r="EP451" i="67"/>
  <c r="EQ451" i="67"/>
  <c r="ES451" i="67"/>
  <c r="EM452" i="67"/>
  <c r="EO452" i="67"/>
  <c r="EQ452" i="67" s="1"/>
  <c r="EP452" i="67"/>
  <c r="ES452" i="67"/>
  <c r="EM453" i="67"/>
  <c r="EO453" i="67"/>
  <c r="EQ453" i="67" s="1"/>
  <c r="EP453" i="67"/>
  <c r="ES453" i="67"/>
  <c r="EM454" i="67"/>
  <c r="EO454" i="67"/>
  <c r="EQ454" i="67" s="1"/>
  <c r="EP454" i="67"/>
  <c r="ES454" i="67"/>
  <c r="EM455" i="67"/>
  <c r="EO455" i="67"/>
  <c r="EQ455" i="67" s="1"/>
  <c r="EP455" i="67"/>
  <c r="ES455" i="67"/>
  <c r="EM456" i="67"/>
  <c r="EO456" i="67"/>
  <c r="EQ456" i="67" s="1"/>
  <c r="EP456" i="67"/>
  <c r="ES456" i="67"/>
  <c r="EM457" i="67"/>
  <c r="EO457" i="67"/>
  <c r="EQ457" i="67" s="1"/>
  <c r="EP457" i="67"/>
  <c r="ES457" i="67"/>
  <c r="EM458" i="67"/>
  <c r="EO458" i="67"/>
  <c r="EQ458" i="67" s="1"/>
  <c r="EP458" i="67"/>
  <c r="ES458" i="67"/>
  <c r="EM459" i="67"/>
  <c r="EO459" i="67"/>
  <c r="EQ459" i="67" s="1"/>
  <c r="EP459" i="67"/>
  <c r="ES459" i="67"/>
  <c r="EM460" i="67"/>
  <c r="EO460" i="67"/>
  <c r="EP460" i="67"/>
  <c r="EQ460" i="67"/>
  <c r="ES460" i="67"/>
  <c r="EM461" i="67"/>
  <c r="EO461" i="67"/>
  <c r="EQ461" i="67" s="1"/>
  <c r="EP461" i="67"/>
  <c r="ES461" i="67"/>
  <c r="EM462" i="67"/>
  <c r="EO462" i="67"/>
  <c r="EQ462" i="67" s="1"/>
  <c r="EP462" i="67"/>
  <c r="ES462" i="67"/>
  <c r="EM463" i="67"/>
  <c r="EO463" i="67"/>
  <c r="EQ463" i="67" s="1"/>
  <c r="EP463" i="67"/>
  <c r="ES463" i="67"/>
  <c r="EM464" i="67"/>
  <c r="EO464" i="67"/>
  <c r="EQ464" i="67" s="1"/>
  <c r="EP464" i="67"/>
  <c r="ES464" i="67"/>
  <c r="EM465" i="67"/>
  <c r="EO465" i="67"/>
  <c r="EQ465" i="67" s="1"/>
  <c r="EP465" i="67"/>
  <c r="ES465" i="67"/>
  <c r="EM466" i="67"/>
  <c r="EO466" i="67"/>
  <c r="EQ466" i="67" s="1"/>
  <c r="EP466" i="67"/>
  <c r="ES466" i="67"/>
  <c r="EM467" i="67"/>
  <c r="EO467" i="67"/>
  <c r="EQ467" i="67" s="1"/>
  <c r="EP467" i="67"/>
  <c r="ES467" i="67"/>
  <c r="EM468" i="67"/>
  <c r="EO468" i="67"/>
  <c r="EQ468" i="67" s="1"/>
  <c r="EP468" i="67"/>
  <c r="ES468" i="67"/>
  <c r="EM469" i="67"/>
  <c r="EO469" i="67"/>
  <c r="EQ469" i="67" s="1"/>
  <c r="EP469" i="67"/>
  <c r="ES469" i="67"/>
  <c r="EM470" i="67"/>
  <c r="EO470" i="67"/>
  <c r="EQ470" i="67" s="1"/>
  <c r="EP470" i="67"/>
  <c r="ES470" i="67"/>
  <c r="EM471" i="67"/>
  <c r="EO471" i="67"/>
  <c r="EQ471" i="67" s="1"/>
  <c r="EP471" i="67"/>
  <c r="ES471" i="67"/>
  <c r="EM472" i="67"/>
  <c r="EO472" i="67"/>
  <c r="EP472" i="67"/>
  <c r="EQ472" i="67"/>
  <c r="ES472" i="67"/>
  <c r="EM473" i="67"/>
  <c r="EO473" i="67"/>
  <c r="EQ473" i="67" s="1"/>
  <c r="EP473" i="67"/>
  <c r="ES473" i="67"/>
  <c r="EM474" i="67"/>
  <c r="EO474" i="67"/>
  <c r="EP474" i="67"/>
  <c r="EQ474" i="67"/>
  <c r="ES474" i="67"/>
  <c r="EM475" i="67"/>
  <c r="EO475" i="67"/>
  <c r="EQ475" i="67" s="1"/>
  <c r="EP475" i="67"/>
  <c r="ES475" i="67"/>
  <c r="EM476" i="67"/>
  <c r="EO476" i="67"/>
  <c r="EQ476" i="67" s="1"/>
  <c r="EP476" i="67"/>
  <c r="ES476" i="67"/>
  <c r="EM477" i="67"/>
  <c r="EO477" i="67"/>
  <c r="EQ477" i="67" s="1"/>
  <c r="EP477" i="67"/>
  <c r="ES477" i="67"/>
  <c r="EM478" i="67"/>
  <c r="EO478" i="67"/>
  <c r="EQ478" i="67" s="1"/>
  <c r="EP478" i="67"/>
  <c r="ES478" i="67"/>
  <c r="EM479" i="67"/>
  <c r="EO479" i="67"/>
  <c r="EQ479" i="67" s="1"/>
  <c r="EP479" i="67"/>
  <c r="ES479" i="67"/>
  <c r="EM480" i="67"/>
  <c r="EO480" i="67"/>
  <c r="EQ480" i="67" s="1"/>
  <c r="EP480" i="67"/>
  <c r="ES480" i="67"/>
  <c r="EM481" i="67"/>
  <c r="EO481" i="67"/>
  <c r="EQ481" i="67" s="1"/>
  <c r="EP481" i="67"/>
  <c r="ES481" i="67"/>
  <c r="EM482" i="67"/>
  <c r="EO482" i="67"/>
  <c r="EQ482" i="67" s="1"/>
  <c r="EP482" i="67"/>
  <c r="ES482" i="67"/>
  <c r="EM483" i="67"/>
  <c r="EO483" i="67"/>
  <c r="EQ483" i="67" s="1"/>
  <c r="EP483" i="67"/>
  <c r="ES483" i="67"/>
  <c r="EM484" i="67"/>
  <c r="EO484" i="67"/>
  <c r="EQ484" i="67" s="1"/>
  <c r="EP484" i="67"/>
  <c r="ES484" i="67"/>
  <c r="EM485" i="67"/>
  <c r="EO485" i="67"/>
  <c r="EQ485" i="67" s="1"/>
  <c r="EP485" i="67"/>
  <c r="ES485" i="67"/>
  <c r="EM486" i="67"/>
  <c r="EO486" i="67"/>
  <c r="EQ486" i="67" s="1"/>
  <c r="EP486" i="67"/>
  <c r="ES486" i="67"/>
  <c r="EM487" i="67"/>
  <c r="EO487" i="67"/>
  <c r="EQ487" i="67" s="1"/>
  <c r="EP487" i="67"/>
  <c r="ES487" i="67"/>
  <c r="EM488" i="67"/>
  <c r="EO488" i="67"/>
  <c r="EP488" i="67"/>
  <c r="EQ488" i="67"/>
  <c r="ES488" i="67"/>
  <c r="EM489" i="67"/>
  <c r="EO489" i="67"/>
  <c r="EQ489" i="67" s="1"/>
  <c r="EP489" i="67"/>
  <c r="ES489" i="67"/>
  <c r="EM490" i="67"/>
  <c r="EO490" i="67"/>
  <c r="EQ490" i="67" s="1"/>
  <c r="EP490" i="67"/>
  <c r="ES490" i="67"/>
  <c r="EM491" i="67"/>
  <c r="EO491" i="67"/>
  <c r="EQ491" i="67" s="1"/>
  <c r="EP491" i="67"/>
  <c r="ES491" i="67"/>
  <c r="EM492" i="67"/>
  <c r="EO492" i="67"/>
  <c r="EQ492" i="67" s="1"/>
  <c r="EP492" i="67"/>
  <c r="ES492" i="67"/>
  <c r="EM493" i="67"/>
  <c r="EO493" i="67"/>
  <c r="EQ493" i="67" s="1"/>
  <c r="EP493" i="67"/>
  <c r="ES493" i="67"/>
  <c r="EM494" i="67"/>
  <c r="EO494" i="67"/>
  <c r="EQ494" i="67" s="1"/>
  <c r="EP494" i="67"/>
  <c r="ES494" i="67"/>
  <c r="EM495" i="67"/>
  <c r="EO495" i="67"/>
  <c r="EQ495" i="67" s="1"/>
  <c r="EP495" i="67"/>
  <c r="ES495" i="67"/>
  <c r="EM496" i="67"/>
  <c r="EO496" i="67"/>
  <c r="EQ496" i="67" s="1"/>
  <c r="EP496" i="67"/>
  <c r="ES496" i="67"/>
  <c r="EM497" i="67"/>
  <c r="EO497" i="67"/>
  <c r="EQ497" i="67" s="1"/>
  <c r="EP497" i="67"/>
  <c r="ES497" i="67"/>
  <c r="EM498" i="67"/>
  <c r="EO498" i="67"/>
  <c r="EQ498" i="67" s="1"/>
  <c r="EP498" i="67"/>
  <c r="ES498" i="67"/>
  <c r="EM499" i="67"/>
  <c r="EO499" i="67"/>
  <c r="EQ499" i="67" s="1"/>
  <c r="EP499" i="67"/>
  <c r="ES499" i="67"/>
  <c r="EM500" i="67"/>
  <c r="EO500" i="67"/>
  <c r="EP500" i="67"/>
  <c r="EQ500" i="67"/>
  <c r="ES500" i="67"/>
  <c r="EM501" i="67"/>
  <c r="EO501" i="67"/>
  <c r="EQ501" i="67" s="1"/>
  <c r="EP501" i="67"/>
  <c r="ES501" i="67"/>
  <c r="EM502" i="67"/>
  <c r="EO502" i="67"/>
  <c r="EQ502" i="67" s="1"/>
  <c r="EP502" i="67"/>
  <c r="ES502" i="67"/>
  <c r="EM503" i="67"/>
  <c r="EO503" i="67"/>
  <c r="EQ503" i="67" s="1"/>
  <c r="EP503" i="67"/>
  <c r="ES503" i="67"/>
  <c r="EM504" i="67"/>
  <c r="EO504" i="67"/>
  <c r="EQ504" i="67" s="1"/>
  <c r="EP504" i="67"/>
  <c r="ES504" i="67"/>
  <c r="EH526" i="67"/>
  <c r="EK526" i="67"/>
  <c r="EN526" i="67"/>
  <c r="EQ526" i="67"/>
  <c r="ET526" i="67"/>
  <c r="EH527" i="67"/>
  <c r="EK527" i="67"/>
  <c r="EN527" i="67"/>
  <c r="EQ527" i="67"/>
  <c r="ET527" i="67"/>
  <c r="EH528" i="67"/>
  <c r="EK528" i="67"/>
  <c r="ET528" i="67"/>
  <c r="EK529" i="67"/>
  <c r="ET529" i="67"/>
  <c r="EN530" i="67"/>
  <c r="EQ530" i="67"/>
  <c r="ET530" i="67"/>
  <c r="EH531" i="67"/>
  <c r="EN531" i="67"/>
  <c r="EQ531" i="67"/>
  <c r="EH532" i="67"/>
  <c r="EK532" i="67"/>
  <c r="EK533" i="67"/>
  <c r="ET533" i="67"/>
  <c r="EN534" i="67"/>
  <c r="EQ534" i="67"/>
  <c r="ET534" i="67"/>
  <c r="EH535" i="67"/>
  <c r="EN535" i="67"/>
  <c r="EQ535" i="67"/>
  <c r="EH536" i="67"/>
  <c r="EK536" i="67"/>
  <c r="EN536" i="67"/>
  <c r="EQ536" i="67"/>
  <c r="EH537" i="67"/>
  <c r="EK537" i="67"/>
  <c r="EN537" i="67"/>
  <c r="EQ537" i="67"/>
  <c r="ET537" i="67"/>
  <c r="EH538" i="67"/>
  <c r="EN538" i="67"/>
  <c r="ET538" i="67"/>
  <c r="EH539" i="67"/>
  <c r="EK540" i="67"/>
  <c r="EQ540" i="67"/>
  <c r="EK541" i="67"/>
  <c r="EN541" i="67"/>
  <c r="EQ541" i="67"/>
  <c r="EH542" i="67"/>
  <c r="EK542" i="67"/>
  <c r="EN542" i="67"/>
  <c r="EH543" i="67"/>
  <c r="EK543" i="67"/>
  <c r="EN543" i="67"/>
  <c r="EK544" i="67"/>
  <c r="EN544" i="67"/>
  <c r="EQ544" i="67"/>
  <c r="EN545" i="67"/>
  <c r="EQ545" i="67"/>
  <c r="DT4" i="67"/>
  <c r="DX5" i="67"/>
  <c r="DZ5" i="67"/>
  <c r="EB5" i="67" s="1"/>
  <c r="EA5" i="67"/>
  <c r="ED5" i="67"/>
  <c r="DX6" i="67"/>
  <c r="DZ6" i="67"/>
  <c r="EB6" i="67" s="1"/>
  <c r="EA6" i="67"/>
  <c r="ED6" i="67"/>
  <c r="DX7" i="67"/>
  <c r="DZ7" i="67"/>
  <c r="EB7" i="67" s="1"/>
  <c r="EA7" i="67"/>
  <c r="ED7" i="67"/>
  <c r="DX8" i="67"/>
  <c r="DZ8" i="67"/>
  <c r="EB8" i="67" s="1"/>
  <c r="EA8" i="67"/>
  <c r="ED8" i="67"/>
  <c r="DX9" i="67"/>
  <c r="DZ9" i="67"/>
  <c r="EB9" i="67" s="1"/>
  <c r="EA9" i="67"/>
  <c r="ED9" i="67"/>
  <c r="DX10" i="67"/>
  <c r="DZ10" i="67"/>
  <c r="EB10" i="67" s="1"/>
  <c r="EA10" i="67"/>
  <c r="ED10" i="67"/>
  <c r="DX11" i="67"/>
  <c r="DZ11" i="67"/>
  <c r="EB11" i="67" s="1"/>
  <c r="EA11" i="67"/>
  <c r="ED11" i="67"/>
  <c r="DX12" i="67"/>
  <c r="DZ12" i="67"/>
  <c r="EB12" i="67" s="1"/>
  <c r="EA12" i="67"/>
  <c r="ED12" i="67"/>
  <c r="DX13" i="67"/>
  <c r="DZ13" i="67"/>
  <c r="EB13" i="67" s="1"/>
  <c r="EA13" i="67"/>
  <c r="ED13" i="67"/>
  <c r="DX14" i="67"/>
  <c r="DZ14" i="67"/>
  <c r="EB14" i="67" s="1"/>
  <c r="EA14" i="67"/>
  <c r="ED14" i="67"/>
  <c r="DX15" i="67"/>
  <c r="DZ15" i="67"/>
  <c r="EB15" i="67" s="1"/>
  <c r="EA15" i="67"/>
  <c r="ED15" i="67"/>
  <c r="DX16" i="67"/>
  <c r="DZ16" i="67"/>
  <c r="EB16" i="67" s="1"/>
  <c r="EA16" i="67"/>
  <c r="ED16" i="67"/>
  <c r="DX17" i="67"/>
  <c r="DZ17" i="67"/>
  <c r="EB17" i="67" s="1"/>
  <c r="EA17" i="67"/>
  <c r="ED17" i="67"/>
  <c r="DX18" i="67"/>
  <c r="DZ18" i="67"/>
  <c r="EB18" i="67" s="1"/>
  <c r="EA18" i="67"/>
  <c r="ED18" i="67"/>
  <c r="DX19" i="67"/>
  <c r="DZ19" i="67"/>
  <c r="EA19" i="67"/>
  <c r="EB19" i="67"/>
  <c r="ED19" i="67"/>
  <c r="DX20" i="67"/>
  <c r="DZ20" i="67"/>
  <c r="EB20" i="67" s="1"/>
  <c r="EA20" i="67"/>
  <c r="ED20" i="67"/>
  <c r="DX21" i="67"/>
  <c r="DZ21" i="67"/>
  <c r="EB21" i="67" s="1"/>
  <c r="EA21" i="67"/>
  <c r="ED21" i="67"/>
  <c r="DX22" i="67"/>
  <c r="DZ22" i="67"/>
  <c r="EB22" i="67" s="1"/>
  <c r="EA22" i="67"/>
  <c r="ED22" i="67"/>
  <c r="DX23" i="67"/>
  <c r="DZ23" i="67"/>
  <c r="EB23" i="67" s="1"/>
  <c r="EA23" i="67"/>
  <c r="ED23" i="67"/>
  <c r="DX24" i="67"/>
  <c r="DZ24" i="67"/>
  <c r="EB24" i="67" s="1"/>
  <c r="EA24" i="67"/>
  <c r="ED24" i="67"/>
  <c r="DX25" i="67"/>
  <c r="DZ25" i="67"/>
  <c r="EB25" i="67" s="1"/>
  <c r="EA25" i="67"/>
  <c r="ED25" i="67"/>
  <c r="DX26" i="67"/>
  <c r="DZ26" i="67"/>
  <c r="EB26" i="67" s="1"/>
  <c r="EA26" i="67"/>
  <c r="ED26" i="67"/>
  <c r="DX27" i="67"/>
  <c r="DZ27" i="67"/>
  <c r="EB27" i="67" s="1"/>
  <c r="EA27" i="67"/>
  <c r="ED27" i="67"/>
  <c r="DX28" i="67"/>
  <c r="DZ28" i="67"/>
  <c r="EB28" i="67" s="1"/>
  <c r="EA28" i="67"/>
  <c r="ED28" i="67"/>
  <c r="DX29" i="67"/>
  <c r="DZ29" i="67"/>
  <c r="EB29" i="67" s="1"/>
  <c r="EA29" i="67"/>
  <c r="ED29" i="67"/>
  <c r="DX30" i="67"/>
  <c r="DZ30" i="67"/>
  <c r="EB30" i="67" s="1"/>
  <c r="EA30" i="67"/>
  <c r="ED30" i="67"/>
  <c r="DX31" i="67"/>
  <c r="DZ31" i="67"/>
  <c r="EB31" i="67" s="1"/>
  <c r="EA31" i="67"/>
  <c r="ED31" i="67"/>
  <c r="DX32" i="67"/>
  <c r="DZ32" i="67"/>
  <c r="EB32" i="67" s="1"/>
  <c r="EA32" i="67"/>
  <c r="ED32" i="67"/>
  <c r="DX33" i="67"/>
  <c r="DZ33" i="67"/>
  <c r="EB33" i="67" s="1"/>
  <c r="EA33" i="67"/>
  <c r="ED33" i="67"/>
  <c r="DX34" i="67"/>
  <c r="DZ34" i="67"/>
  <c r="EB34" i="67" s="1"/>
  <c r="EA34" i="67"/>
  <c r="ED34" i="67"/>
  <c r="DX35" i="67"/>
  <c r="DZ35" i="67"/>
  <c r="EB35" i="67" s="1"/>
  <c r="EA35" i="67"/>
  <c r="ED35" i="67"/>
  <c r="DX36" i="67"/>
  <c r="DZ36" i="67"/>
  <c r="EB36" i="67" s="1"/>
  <c r="EA36" i="67"/>
  <c r="ED36" i="67"/>
  <c r="DX37" i="67"/>
  <c r="DZ37" i="67"/>
  <c r="EB37" i="67" s="1"/>
  <c r="EA37" i="67"/>
  <c r="ED37" i="67"/>
  <c r="DX38" i="67"/>
  <c r="DZ38" i="67"/>
  <c r="EB38" i="67" s="1"/>
  <c r="EA38" i="67"/>
  <c r="ED38" i="67"/>
  <c r="DX39" i="67"/>
  <c r="DZ39" i="67"/>
  <c r="EB39" i="67" s="1"/>
  <c r="EA39" i="67"/>
  <c r="ED39" i="67"/>
  <c r="DX40" i="67"/>
  <c r="DZ40" i="67"/>
  <c r="EB40" i="67" s="1"/>
  <c r="EA40" i="67"/>
  <c r="ED40" i="67"/>
  <c r="DX41" i="67"/>
  <c r="DZ41" i="67"/>
  <c r="EB41" i="67" s="1"/>
  <c r="EA41" i="67"/>
  <c r="ED41" i="67"/>
  <c r="DX42" i="67"/>
  <c r="DZ42" i="67"/>
  <c r="EB42" i="67" s="1"/>
  <c r="EA42" i="67"/>
  <c r="ED42" i="67"/>
  <c r="DX43" i="67"/>
  <c r="DZ43" i="67"/>
  <c r="EA43" i="67"/>
  <c r="EB43" i="67"/>
  <c r="ED43" i="67"/>
  <c r="DX44" i="67"/>
  <c r="DZ44" i="67"/>
  <c r="EB44" i="67" s="1"/>
  <c r="EA44" i="67"/>
  <c r="ED44" i="67"/>
  <c r="DX45" i="67"/>
  <c r="DZ45" i="67"/>
  <c r="EB45" i="67" s="1"/>
  <c r="EA45" i="67"/>
  <c r="ED45" i="67"/>
  <c r="DX46" i="67"/>
  <c r="DZ46" i="67"/>
  <c r="EB46" i="67" s="1"/>
  <c r="EA46" i="67"/>
  <c r="ED46" i="67"/>
  <c r="DX47" i="67"/>
  <c r="DZ47" i="67"/>
  <c r="EB47" i="67" s="1"/>
  <c r="EA47" i="67"/>
  <c r="ED47" i="67"/>
  <c r="DX48" i="67"/>
  <c r="DZ48" i="67"/>
  <c r="EB48" i="67" s="1"/>
  <c r="EA48" i="67"/>
  <c r="ED48" i="67"/>
  <c r="DX49" i="67"/>
  <c r="DZ49" i="67"/>
  <c r="EB49" i="67" s="1"/>
  <c r="EA49" i="67"/>
  <c r="ED49" i="67"/>
  <c r="DX50" i="67"/>
  <c r="DZ50" i="67"/>
  <c r="EB50" i="67" s="1"/>
  <c r="EA50" i="67"/>
  <c r="ED50" i="67"/>
  <c r="DX51" i="67"/>
  <c r="DZ51" i="67"/>
  <c r="EB51" i="67" s="1"/>
  <c r="EA51" i="67"/>
  <c r="ED51" i="67"/>
  <c r="DX52" i="67"/>
  <c r="DZ52" i="67"/>
  <c r="EB52" i="67" s="1"/>
  <c r="EA52" i="67"/>
  <c r="ED52" i="67"/>
  <c r="DX53" i="67"/>
  <c r="DZ53" i="67"/>
  <c r="EB53" i="67" s="1"/>
  <c r="EA53" i="67"/>
  <c r="ED53" i="67"/>
  <c r="DX54" i="67"/>
  <c r="DZ54" i="67"/>
  <c r="EB54" i="67" s="1"/>
  <c r="EA54" i="67"/>
  <c r="ED54" i="67"/>
  <c r="DX55" i="67"/>
  <c r="DZ55" i="67"/>
  <c r="EB55" i="67" s="1"/>
  <c r="EA55" i="67"/>
  <c r="ED55" i="67"/>
  <c r="DX56" i="67"/>
  <c r="DZ56" i="67"/>
  <c r="EB56" i="67" s="1"/>
  <c r="EA56" i="67"/>
  <c r="ED56" i="67"/>
  <c r="DX57" i="67"/>
  <c r="DZ57" i="67"/>
  <c r="EB57" i="67" s="1"/>
  <c r="EA57" i="67"/>
  <c r="ED57" i="67"/>
  <c r="DX58" i="67"/>
  <c r="DZ58" i="67"/>
  <c r="EB58" i="67" s="1"/>
  <c r="EA58" i="67"/>
  <c r="ED58" i="67"/>
  <c r="DX59" i="67"/>
  <c r="DZ59" i="67"/>
  <c r="EB59" i="67" s="1"/>
  <c r="EA59" i="67"/>
  <c r="ED59" i="67"/>
  <c r="DX60" i="67"/>
  <c r="DZ60" i="67"/>
  <c r="EB60" i="67" s="1"/>
  <c r="EA60" i="67"/>
  <c r="ED60" i="67"/>
  <c r="DX61" i="67"/>
  <c r="DZ61" i="67"/>
  <c r="EB61" i="67" s="1"/>
  <c r="EA61" i="67"/>
  <c r="ED61" i="67"/>
  <c r="DX62" i="67"/>
  <c r="DZ62" i="67"/>
  <c r="EB62" i="67" s="1"/>
  <c r="EA62" i="67"/>
  <c r="ED62" i="67"/>
  <c r="DX63" i="67"/>
  <c r="DZ63" i="67"/>
  <c r="EB63" i="67" s="1"/>
  <c r="EA63" i="67"/>
  <c r="ED63" i="67"/>
  <c r="DX64" i="67"/>
  <c r="DZ64" i="67"/>
  <c r="EB64" i="67" s="1"/>
  <c r="EA64" i="67"/>
  <c r="ED64" i="67"/>
  <c r="DX65" i="67"/>
  <c r="DZ65" i="67"/>
  <c r="EB65" i="67" s="1"/>
  <c r="EA65" i="67"/>
  <c r="ED65" i="67"/>
  <c r="DX66" i="67"/>
  <c r="DZ66" i="67"/>
  <c r="EB66" i="67" s="1"/>
  <c r="EA66" i="67"/>
  <c r="ED66" i="67"/>
  <c r="DX67" i="67"/>
  <c r="DZ67" i="67"/>
  <c r="EB67" i="67" s="1"/>
  <c r="EA67" i="67"/>
  <c r="ED67" i="67"/>
  <c r="DX68" i="67"/>
  <c r="DZ68" i="67"/>
  <c r="EB68" i="67" s="1"/>
  <c r="EA68" i="67"/>
  <c r="ED68" i="67"/>
  <c r="DX69" i="67"/>
  <c r="DZ69" i="67"/>
  <c r="EB69" i="67" s="1"/>
  <c r="EA69" i="67"/>
  <c r="ED69" i="67"/>
  <c r="DX70" i="67"/>
  <c r="DZ70" i="67"/>
  <c r="EB70" i="67" s="1"/>
  <c r="EA70" i="67"/>
  <c r="ED70" i="67"/>
  <c r="DX71" i="67"/>
  <c r="DZ71" i="67"/>
  <c r="EB71" i="67" s="1"/>
  <c r="EA71" i="67"/>
  <c r="ED71" i="67"/>
  <c r="DX72" i="67"/>
  <c r="DZ72" i="67"/>
  <c r="EB72" i="67" s="1"/>
  <c r="EA72" i="67"/>
  <c r="ED72" i="67"/>
  <c r="DX73" i="67"/>
  <c r="DZ73" i="67"/>
  <c r="EB73" i="67" s="1"/>
  <c r="EA73" i="67"/>
  <c r="ED73" i="67"/>
  <c r="DX74" i="67"/>
  <c r="DZ74" i="67"/>
  <c r="EB74" i="67" s="1"/>
  <c r="EA74" i="67"/>
  <c r="ED74" i="67"/>
  <c r="DX75" i="67"/>
  <c r="DZ75" i="67"/>
  <c r="EB75" i="67" s="1"/>
  <c r="EA75" i="67"/>
  <c r="ED75" i="67"/>
  <c r="DX76" i="67"/>
  <c r="DZ76" i="67"/>
  <c r="EB76" i="67" s="1"/>
  <c r="EA76" i="67"/>
  <c r="ED76" i="67"/>
  <c r="DX77" i="67"/>
  <c r="DZ77" i="67"/>
  <c r="EB77" i="67" s="1"/>
  <c r="EA77" i="67"/>
  <c r="ED77" i="67"/>
  <c r="DX78" i="67"/>
  <c r="DZ78" i="67"/>
  <c r="EB78" i="67" s="1"/>
  <c r="EA78" i="67"/>
  <c r="ED78" i="67"/>
  <c r="DX79" i="67"/>
  <c r="DZ79" i="67"/>
  <c r="EB79" i="67" s="1"/>
  <c r="EA79" i="67"/>
  <c r="ED79" i="67"/>
  <c r="DX80" i="67"/>
  <c r="DZ80" i="67"/>
  <c r="EB80" i="67" s="1"/>
  <c r="EA80" i="67"/>
  <c r="ED80" i="67"/>
  <c r="DX81" i="67"/>
  <c r="DZ81" i="67"/>
  <c r="EB81" i="67" s="1"/>
  <c r="EA81" i="67"/>
  <c r="ED81" i="67"/>
  <c r="DX82" i="67"/>
  <c r="DZ82" i="67"/>
  <c r="EB82" i="67" s="1"/>
  <c r="EA82" i="67"/>
  <c r="ED82" i="67"/>
  <c r="DX83" i="67"/>
  <c r="DZ83" i="67"/>
  <c r="EB83" i="67" s="1"/>
  <c r="EA83" i="67"/>
  <c r="ED83" i="67"/>
  <c r="DX84" i="67"/>
  <c r="DZ84" i="67"/>
  <c r="EB84" i="67" s="1"/>
  <c r="EA84" i="67"/>
  <c r="ED84" i="67"/>
  <c r="DX85" i="67"/>
  <c r="DZ85" i="67"/>
  <c r="EB85" i="67" s="1"/>
  <c r="EA85" i="67"/>
  <c r="ED85" i="67"/>
  <c r="DX86" i="67"/>
  <c r="DZ86" i="67"/>
  <c r="EB86" i="67" s="1"/>
  <c r="EA86" i="67"/>
  <c r="ED86" i="67"/>
  <c r="DX87" i="67"/>
  <c r="DZ87" i="67"/>
  <c r="EB87" i="67" s="1"/>
  <c r="EA87" i="67"/>
  <c r="ED87" i="67"/>
  <c r="DX88" i="67"/>
  <c r="DZ88" i="67"/>
  <c r="EB88" i="67" s="1"/>
  <c r="EA88" i="67"/>
  <c r="ED88" i="67"/>
  <c r="DX89" i="67"/>
  <c r="DZ89" i="67"/>
  <c r="EB89" i="67" s="1"/>
  <c r="EA89" i="67"/>
  <c r="ED89" i="67"/>
  <c r="DX90" i="67"/>
  <c r="DZ90" i="67"/>
  <c r="EB90" i="67" s="1"/>
  <c r="EA90" i="67"/>
  <c r="ED90" i="67"/>
  <c r="DX91" i="67"/>
  <c r="DZ91" i="67"/>
  <c r="EB91" i="67" s="1"/>
  <c r="EA91" i="67"/>
  <c r="ED91" i="67"/>
  <c r="DX92" i="67"/>
  <c r="DZ92" i="67"/>
  <c r="EB92" i="67" s="1"/>
  <c r="EA92" i="67"/>
  <c r="ED92" i="67"/>
  <c r="DX93" i="67"/>
  <c r="DZ93" i="67"/>
  <c r="EB93" i="67" s="1"/>
  <c r="EA93" i="67"/>
  <c r="ED93" i="67"/>
  <c r="DX94" i="67"/>
  <c r="DZ94" i="67"/>
  <c r="EB94" i="67" s="1"/>
  <c r="EA94" i="67"/>
  <c r="ED94" i="67"/>
  <c r="DX95" i="67"/>
  <c r="DZ95" i="67"/>
  <c r="EB95" i="67" s="1"/>
  <c r="EA95" i="67"/>
  <c r="ED95" i="67"/>
  <c r="DX96" i="67"/>
  <c r="DZ96" i="67"/>
  <c r="EB96" i="67" s="1"/>
  <c r="EA96" i="67"/>
  <c r="ED96" i="67"/>
  <c r="DX97" i="67"/>
  <c r="DZ97" i="67"/>
  <c r="EB97" i="67" s="1"/>
  <c r="EA97" i="67"/>
  <c r="ED97" i="67"/>
  <c r="DX98" i="67"/>
  <c r="DZ98" i="67"/>
  <c r="EB98" i="67" s="1"/>
  <c r="EA98" i="67"/>
  <c r="ED98" i="67"/>
  <c r="DX99" i="67"/>
  <c r="DZ99" i="67"/>
  <c r="EA99" i="67"/>
  <c r="EB99" i="67"/>
  <c r="ED99" i="67"/>
  <c r="DX100" i="67"/>
  <c r="DZ100" i="67"/>
  <c r="EA100" i="67"/>
  <c r="EB100" i="67"/>
  <c r="ED100" i="67"/>
  <c r="DX101" i="67"/>
  <c r="DZ101" i="67"/>
  <c r="EB101" i="67" s="1"/>
  <c r="EA101" i="67"/>
  <c r="ED101" i="67"/>
  <c r="DX102" i="67"/>
  <c r="DZ102" i="67"/>
  <c r="EB102" i="67" s="1"/>
  <c r="EA102" i="67"/>
  <c r="ED102" i="67"/>
  <c r="DX103" i="67"/>
  <c r="DZ103" i="67"/>
  <c r="EB103" i="67" s="1"/>
  <c r="EA103" i="67"/>
  <c r="ED103" i="67"/>
  <c r="DX104" i="67"/>
  <c r="DZ104" i="67"/>
  <c r="EB104" i="67" s="1"/>
  <c r="EA104" i="67"/>
  <c r="ED104" i="67"/>
  <c r="DX105" i="67"/>
  <c r="DZ105" i="67"/>
  <c r="EB105" i="67" s="1"/>
  <c r="EA105" i="67"/>
  <c r="ED105" i="67"/>
  <c r="DX106" i="67"/>
  <c r="DZ106" i="67"/>
  <c r="EB106" i="67" s="1"/>
  <c r="EA106" i="67"/>
  <c r="ED106" i="67"/>
  <c r="DX107" i="67"/>
  <c r="DZ107" i="67"/>
  <c r="EB107" i="67" s="1"/>
  <c r="EA107" i="67"/>
  <c r="ED107" i="67"/>
  <c r="DX108" i="67"/>
  <c r="DZ108" i="67"/>
  <c r="EB108" i="67" s="1"/>
  <c r="EA108" i="67"/>
  <c r="ED108" i="67"/>
  <c r="DX109" i="67"/>
  <c r="DZ109" i="67"/>
  <c r="EB109" i="67" s="1"/>
  <c r="EA109" i="67"/>
  <c r="ED109" i="67"/>
  <c r="DX110" i="67"/>
  <c r="DZ110" i="67"/>
  <c r="EB110" i="67" s="1"/>
  <c r="EA110" i="67"/>
  <c r="ED110" i="67"/>
  <c r="DX111" i="67"/>
  <c r="DZ111" i="67"/>
  <c r="EB111" i="67" s="1"/>
  <c r="EA111" i="67"/>
  <c r="ED111" i="67"/>
  <c r="DX112" i="67"/>
  <c r="DZ112" i="67"/>
  <c r="EB112" i="67" s="1"/>
  <c r="EA112" i="67"/>
  <c r="ED112" i="67"/>
  <c r="DX113" i="67"/>
  <c r="DZ113" i="67"/>
  <c r="EB113" i="67" s="1"/>
  <c r="EA113" i="67"/>
  <c r="ED113" i="67"/>
  <c r="DX114" i="67"/>
  <c r="DZ114" i="67"/>
  <c r="EA114" i="67"/>
  <c r="EB114" i="67"/>
  <c r="ED114" i="67"/>
  <c r="DX115" i="67"/>
  <c r="DZ115" i="67"/>
  <c r="EB115" i="67" s="1"/>
  <c r="EA115" i="67"/>
  <c r="ED115" i="67"/>
  <c r="DX116" i="67"/>
  <c r="DZ116" i="67"/>
  <c r="EB116" i="67" s="1"/>
  <c r="EA116" i="67"/>
  <c r="ED116" i="67"/>
  <c r="DX117" i="67"/>
  <c r="DZ117" i="67"/>
  <c r="EB117" i="67" s="1"/>
  <c r="EA117" i="67"/>
  <c r="ED117" i="67"/>
  <c r="DX118" i="67"/>
  <c r="DZ118" i="67"/>
  <c r="EB118" i="67" s="1"/>
  <c r="EA118" i="67"/>
  <c r="ED118" i="67"/>
  <c r="DX119" i="67"/>
  <c r="DZ119" i="67"/>
  <c r="EB119" i="67" s="1"/>
  <c r="EA119" i="67"/>
  <c r="ED119" i="67"/>
  <c r="DX120" i="67"/>
  <c r="DZ120" i="67"/>
  <c r="EB120" i="67" s="1"/>
  <c r="EA120" i="67"/>
  <c r="ED120" i="67"/>
  <c r="DX121" i="67"/>
  <c r="DZ121" i="67"/>
  <c r="EB121" i="67" s="1"/>
  <c r="EA121" i="67"/>
  <c r="ED121" i="67"/>
  <c r="DX122" i="67"/>
  <c r="DZ122" i="67"/>
  <c r="EB122" i="67" s="1"/>
  <c r="EA122" i="67"/>
  <c r="ED122" i="67"/>
  <c r="DX123" i="67"/>
  <c r="DZ123" i="67"/>
  <c r="EB123" i="67" s="1"/>
  <c r="EA123" i="67"/>
  <c r="ED123" i="67"/>
  <c r="DX124" i="67"/>
  <c r="DZ124" i="67"/>
  <c r="EB124" i="67" s="1"/>
  <c r="EA124" i="67"/>
  <c r="ED124" i="67"/>
  <c r="DX125" i="67"/>
  <c r="DZ125" i="67"/>
  <c r="EB125" i="67" s="1"/>
  <c r="EA125" i="67"/>
  <c r="ED125" i="67"/>
  <c r="DX126" i="67"/>
  <c r="DZ126" i="67"/>
  <c r="EB126" i="67" s="1"/>
  <c r="EA126" i="67"/>
  <c r="ED126" i="67"/>
  <c r="DX127" i="67"/>
  <c r="DZ127" i="67"/>
  <c r="EB127" i="67" s="1"/>
  <c r="EA127" i="67"/>
  <c r="ED127" i="67"/>
  <c r="DX128" i="67"/>
  <c r="DZ128" i="67"/>
  <c r="EB128" i="67" s="1"/>
  <c r="EA128" i="67"/>
  <c r="ED128" i="67"/>
  <c r="DX129" i="67"/>
  <c r="DZ129" i="67"/>
  <c r="EB129" i="67" s="1"/>
  <c r="EA129" i="67"/>
  <c r="ED129" i="67"/>
  <c r="DX130" i="67"/>
  <c r="DZ130" i="67"/>
  <c r="EB130" i="67" s="1"/>
  <c r="EA130" i="67"/>
  <c r="ED130" i="67"/>
  <c r="DX131" i="67"/>
  <c r="DZ131" i="67"/>
  <c r="EB131" i="67" s="1"/>
  <c r="EA131" i="67"/>
  <c r="ED131" i="67"/>
  <c r="DX132" i="67"/>
  <c r="DZ132" i="67"/>
  <c r="EB132" i="67" s="1"/>
  <c r="EA132" i="67"/>
  <c r="ED132" i="67"/>
  <c r="DX133" i="67"/>
  <c r="DZ133" i="67"/>
  <c r="EA133" i="67"/>
  <c r="EB133" i="67"/>
  <c r="ED133" i="67"/>
  <c r="DX134" i="67"/>
  <c r="DZ134" i="67"/>
  <c r="EB134" i="67" s="1"/>
  <c r="EA134" i="67"/>
  <c r="ED134" i="67"/>
  <c r="DX135" i="67"/>
  <c r="DZ135" i="67"/>
  <c r="EB135" i="67" s="1"/>
  <c r="EA135" i="67"/>
  <c r="ED135" i="67"/>
  <c r="DX136" i="67"/>
  <c r="DZ136" i="67"/>
  <c r="EB136" i="67" s="1"/>
  <c r="EA136" i="67"/>
  <c r="ED136" i="67"/>
  <c r="DX137" i="67"/>
  <c r="DZ137" i="67"/>
  <c r="EB137" i="67" s="1"/>
  <c r="EA137" i="67"/>
  <c r="ED137" i="67"/>
  <c r="DX138" i="67"/>
  <c r="DZ138" i="67"/>
  <c r="EB138" i="67" s="1"/>
  <c r="EA138" i="67"/>
  <c r="ED138" i="67"/>
  <c r="DX139" i="67"/>
  <c r="DZ139" i="67"/>
  <c r="EB139" i="67" s="1"/>
  <c r="EA139" i="67"/>
  <c r="ED139" i="67"/>
  <c r="DX140" i="67"/>
  <c r="DZ140" i="67"/>
  <c r="EB140" i="67" s="1"/>
  <c r="EA140" i="67"/>
  <c r="ED140" i="67"/>
  <c r="DX141" i="67"/>
  <c r="DZ141" i="67"/>
  <c r="EB141" i="67" s="1"/>
  <c r="EA141" i="67"/>
  <c r="ED141" i="67"/>
  <c r="DX142" i="67"/>
  <c r="DZ142" i="67"/>
  <c r="EB142" i="67" s="1"/>
  <c r="EA142" i="67"/>
  <c r="ED142" i="67"/>
  <c r="DX143" i="67"/>
  <c r="DZ143" i="67"/>
  <c r="EB143" i="67" s="1"/>
  <c r="EA143" i="67"/>
  <c r="ED143" i="67"/>
  <c r="DX144" i="67"/>
  <c r="DZ144" i="67"/>
  <c r="EB144" i="67" s="1"/>
  <c r="EA144" i="67"/>
  <c r="ED144" i="67"/>
  <c r="DX145" i="67"/>
  <c r="DZ145" i="67"/>
  <c r="EB145" i="67" s="1"/>
  <c r="EA145" i="67"/>
  <c r="ED145" i="67"/>
  <c r="DX146" i="67"/>
  <c r="DZ146" i="67"/>
  <c r="EB146" i="67" s="1"/>
  <c r="EA146" i="67"/>
  <c r="ED146" i="67"/>
  <c r="DX147" i="67"/>
  <c r="DZ147" i="67"/>
  <c r="EB147" i="67" s="1"/>
  <c r="EA147" i="67"/>
  <c r="ED147" i="67"/>
  <c r="DX148" i="67"/>
  <c r="DZ148" i="67"/>
  <c r="EB148" i="67" s="1"/>
  <c r="EA148" i="67"/>
  <c r="ED148" i="67"/>
  <c r="DX149" i="67"/>
  <c r="DZ149" i="67"/>
  <c r="EB149" i="67" s="1"/>
  <c r="EA149" i="67"/>
  <c r="ED149" i="67"/>
  <c r="DX150" i="67"/>
  <c r="DZ150" i="67"/>
  <c r="EB150" i="67" s="1"/>
  <c r="EA150" i="67"/>
  <c r="ED150" i="67"/>
  <c r="DX151" i="67"/>
  <c r="DZ151" i="67"/>
  <c r="EB151" i="67" s="1"/>
  <c r="EA151" i="67"/>
  <c r="ED151" i="67"/>
  <c r="DX152" i="67"/>
  <c r="DZ152" i="67"/>
  <c r="EB152" i="67" s="1"/>
  <c r="EA152" i="67"/>
  <c r="ED152" i="67"/>
  <c r="DX153" i="67"/>
  <c r="DZ153" i="67"/>
  <c r="EB153" i="67" s="1"/>
  <c r="EA153" i="67"/>
  <c r="ED153" i="67"/>
  <c r="DX154" i="67"/>
  <c r="DZ154" i="67"/>
  <c r="EB154" i="67" s="1"/>
  <c r="EA154" i="67"/>
  <c r="ED154" i="67"/>
  <c r="DX155" i="67"/>
  <c r="DZ155" i="67"/>
  <c r="EB155" i="67" s="1"/>
  <c r="EA155" i="67"/>
  <c r="ED155" i="67"/>
  <c r="DX156" i="67"/>
  <c r="DZ156" i="67"/>
  <c r="EB156" i="67" s="1"/>
  <c r="EA156" i="67"/>
  <c r="ED156" i="67"/>
  <c r="DX157" i="67"/>
  <c r="DZ157" i="67"/>
  <c r="EB157" i="67" s="1"/>
  <c r="EA157" i="67"/>
  <c r="ED157" i="67"/>
  <c r="DX158" i="67"/>
  <c r="DZ158" i="67"/>
  <c r="EB158" i="67" s="1"/>
  <c r="EA158" i="67"/>
  <c r="ED158" i="67"/>
  <c r="DX159" i="67"/>
  <c r="DZ159" i="67"/>
  <c r="EB159" i="67" s="1"/>
  <c r="EA159" i="67"/>
  <c r="ED159" i="67"/>
  <c r="DX160" i="67"/>
  <c r="DZ160" i="67"/>
  <c r="EB160" i="67" s="1"/>
  <c r="EA160" i="67"/>
  <c r="ED160" i="67"/>
  <c r="DX161" i="67"/>
  <c r="DZ161" i="67"/>
  <c r="EB161" i="67" s="1"/>
  <c r="EA161" i="67"/>
  <c r="ED161" i="67"/>
  <c r="DX162" i="67"/>
  <c r="DZ162" i="67"/>
  <c r="EB162" i="67" s="1"/>
  <c r="EA162" i="67"/>
  <c r="ED162" i="67"/>
  <c r="DX163" i="67"/>
  <c r="DZ163" i="67"/>
  <c r="EB163" i="67" s="1"/>
  <c r="EA163" i="67"/>
  <c r="ED163" i="67"/>
  <c r="DX164" i="67"/>
  <c r="DZ164" i="67"/>
  <c r="EB164" i="67" s="1"/>
  <c r="EA164" i="67"/>
  <c r="ED164" i="67"/>
  <c r="DX165" i="67"/>
  <c r="DZ165" i="67"/>
  <c r="EB165" i="67" s="1"/>
  <c r="EA165" i="67"/>
  <c r="ED165" i="67"/>
  <c r="DX166" i="67"/>
  <c r="DZ166" i="67"/>
  <c r="EB166" i="67" s="1"/>
  <c r="EA166" i="67"/>
  <c r="ED166" i="67"/>
  <c r="DX167" i="67"/>
  <c r="DZ167" i="67"/>
  <c r="EB167" i="67" s="1"/>
  <c r="EA167" i="67"/>
  <c r="ED167" i="67"/>
  <c r="DX168" i="67"/>
  <c r="DZ168" i="67"/>
  <c r="EB168" i="67" s="1"/>
  <c r="EA168" i="67"/>
  <c r="ED168" i="67"/>
  <c r="DX169" i="67"/>
  <c r="DZ169" i="67"/>
  <c r="EB169" i="67" s="1"/>
  <c r="EA169" i="67"/>
  <c r="ED169" i="67"/>
  <c r="DX170" i="67"/>
  <c r="DZ170" i="67"/>
  <c r="EB170" i="67" s="1"/>
  <c r="EA170" i="67"/>
  <c r="ED170" i="67"/>
  <c r="DX171" i="67"/>
  <c r="DZ171" i="67"/>
  <c r="EB171" i="67" s="1"/>
  <c r="EA171" i="67"/>
  <c r="ED171" i="67"/>
  <c r="DX172" i="67"/>
  <c r="DZ172" i="67"/>
  <c r="EB172" i="67" s="1"/>
  <c r="EA172" i="67"/>
  <c r="ED172" i="67"/>
  <c r="DX173" i="67"/>
  <c r="DZ173" i="67"/>
  <c r="EB173" i="67" s="1"/>
  <c r="EA173" i="67"/>
  <c r="ED173" i="67"/>
  <c r="DX174" i="67"/>
  <c r="DZ174" i="67"/>
  <c r="EB174" i="67" s="1"/>
  <c r="EA174" i="67"/>
  <c r="ED174" i="67"/>
  <c r="DX175" i="67"/>
  <c r="DZ175" i="67"/>
  <c r="EB175" i="67" s="1"/>
  <c r="EA175" i="67"/>
  <c r="ED175" i="67"/>
  <c r="DX176" i="67"/>
  <c r="DZ176" i="67"/>
  <c r="EB176" i="67" s="1"/>
  <c r="EA176" i="67"/>
  <c r="ED176" i="67"/>
  <c r="DX177" i="67"/>
  <c r="DZ177" i="67"/>
  <c r="EB177" i="67" s="1"/>
  <c r="EA177" i="67"/>
  <c r="ED177" i="67"/>
  <c r="DX178" i="67"/>
  <c r="DZ178" i="67"/>
  <c r="EB178" i="67" s="1"/>
  <c r="EA178" i="67"/>
  <c r="ED178" i="67"/>
  <c r="DX179" i="67"/>
  <c r="DZ179" i="67"/>
  <c r="EA179" i="67"/>
  <c r="EB179" i="67"/>
  <c r="ED179" i="67"/>
  <c r="DX180" i="67"/>
  <c r="DZ180" i="67"/>
  <c r="EB180" i="67" s="1"/>
  <c r="EA180" i="67"/>
  <c r="ED180" i="67"/>
  <c r="DX181" i="67"/>
  <c r="DZ181" i="67"/>
  <c r="EB181" i="67" s="1"/>
  <c r="EA181" i="67"/>
  <c r="ED181" i="67"/>
  <c r="DX182" i="67"/>
  <c r="DZ182" i="67"/>
  <c r="EB182" i="67" s="1"/>
  <c r="EA182" i="67"/>
  <c r="ED182" i="67"/>
  <c r="DX183" i="67"/>
  <c r="DZ183" i="67"/>
  <c r="EB183" i="67" s="1"/>
  <c r="EA183" i="67"/>
  <c r="ED183" i="67"/>
  <c r="DX184" i="67"/>
  <c r="DZ184" i="67"/>
  <c r="EB184" i="67" s="1"/>
  <c r="EA184" i="67"/>
  <c r="ED184" i="67"/>
  <c r="DX185" i="67"/>
  <c r="DZ185" i="67"/>
  <c r="EB185" i="67" s="1"/>
  <c r="EA185" i="67"/>
  <c r="ED185" i="67"/>
  <c r="DX186" i="67"/>
  <c r="DZ186" i="67"/>
  <c r="EB186" i="67" s="1"/>
  <c r="EA186" i="67"/>
  <c r="ED186" i="67"/>
  <c r="DX187" i="67"/>
  <c r="DZ187" i="67"/>
  <c r="EB187" i="67" s="1"/>
  <c r="EA187" i="67"/>
  <c r="ED187" i="67"/>
  <c r="DX188" i="67"/>
  <c r="DZ188" i="67"/>
  <c r="EB188" i="67" s="1"/>
  <c r="EA188" i="67"/>
  <c r="ED188" i="67"/>
  <c r="DX189" i="67"/>
  <c r="DZ189" i="67"/>
  <c r="EB189" i="67" s="1"/>
  <c r="EA189" i="67"/>
  <c r="ED189" i="67"/>
  <c r="DX190" i="67"/>
  <c r="DZ190" i="67"/>
  <c r="EB190" i="67" s="1"/>
  <c r="EA190" i="67"/>
  <c r="ED190" i="67"/>
  <c r="DX191" i="67"/>
  <c r="DZ191" i="67"/>
  <c r="EB191" i="67" s="1"/>
  <c r="EA191" i="67"/>
  <c r="ED191" i="67"/>
  <c r="DX192" i="67"/>
  <c r="DZ192" i="67"/>
  <c r="EB192" i="67" s="1"/>
  <c r="EA192" i="67"/>
  <c r="ED192" i="67"/>
  <c r="DX193" i="67"/>
  <c r="DZ193" i="67"/>
  <c r="EB193" i="67" s="1"/>
  <c r="EA193" i="67"/>
  <c r="ED193" i="67"/>
  <c r="DX194" i="67"/>
  <c r="DZ194" i="67"/>
  <c r="EB194" i="67" s="1"/>
  <c r="EA194" i="67"/>
  <c r="ED194" i="67"/>
  <c r="DX195" i="67"/>
  <c r="DZ195" i="67"/>
  <c r="EB195" i="67" s="1"/>
  <c r="EA195" i="67"/>
  <c r="ED195" i="67"/>
  <c r="DX196" i="67"/>
  <c r="DZ196" i="67"/>
  <c r="EB196" i="67" s="1"/>
  <c r="EA196" i="67"/>
  <c r="ED196" i="67"/>
  <c r="DX197" i="67"/>
  <c r="DZ197" i="67"/>
  <c r="EB197" i="67" s="1"/>
  <c r="EA197" i="67"/>
  <c r="ED197" i="67"/>
  <c r="DX198" i="67"/>
  <c r="DZ198" i="67"/>
  <c r="EB198" i="67" s="1"/>
  <c r="EA198" i="67"/>
  <c r="ED198" i="67"/>
  <c r="DX199" i="67"/>
  <c r="DZ199" i="67"/>
  <c r="EB199" i="67" s="1"/>
  <c r="EA199" i="67"/>
  <c r="ED199" i="67"/>
  <c r="DX200" i="67"/>
  <c r="DZ200" i="67"/>
  <c r="EB200" i="67" s="1"/>
  <c r="EA200" i="67"/>
  <c r="ED200" i="67"/>
  <c r="DX201" i="67"/>
  <c r="DZ201" i="67"/>
  <c r="EB201" i="67" s="1"/>
  <c r="EA201" i="67"/>
  <c r="ED201" i="67"/>
  <c r="DX202" i="67"/>
  <c r="DZ202" i="67"/>
  <c r="EB202" i="67" s="1"/>
  <c r="EA202" i="67"/>
  <c r="ED202" i="67"/>
  <c r="DX203" i="67"/>
  <c r="DZ203" i="67"/>
  <c r="EB203" i="67" s="1"/>
  <c r="EA203" i="67"/>
  <c r="ED203" i="67"/>
  <c r="DX204" i="67"/>
  <c r="DZ204" i="67"/>
  <c r="EB204" i="67" s="1"/>
  <c r="EA204" i="67"/>
  <c r="ED204" i="67"/>
  <c r="DX205" i="67"/>
  <c r="DZ205" i="67"/>
  <c r="EB205" i="67" s="1"/>
  <c r="EA205" i="67"/>
  <c r="ED205" i="67"/>
  <c r="DX206" i="67"/>
  <c r="DZ206" i="67"/>
  <c r="EB206" i="67" s="1"/>
  <c r="EA206" i="67"/>
  <c r="ED206" i="67"/>
  <c r="DX207" i="67"/>
  <c r="DZ207" i="67"/>
  <c r="EB207" i="67" s="1"/>
  <c r="EA207" i="67"/>
  <c r="ED207" i="67"/>
  <c r="DX208" i="67"/>
  <c r="DZ208" i="67"/>
  <c r="EB208" i="67" s="1"/>
  <c r="EA208" i="67"/>
  <c r="ED208" i="67"/>
  <c r="DX209" i="67"/>
  <c r="DZ209" i="67"/>
  <c r="EB209" i="67" s="1"/>
  <c r="EA209" i="67"/>
  <c r="ED209" i="67"/>
  <c r="DX210" i="67"/>
  <c r="DZ210" i="67"/>
  <c r="EB210" i="67" s="1"/>
  <c r="EA210" i="67"/>
  <c r="ED210" i="67"/>
  <c r="DX211" i="67"/>
  <c r="DZ211" i="67"/>
  <c r="EB211" i="67" s="1"/>
  <c r="EA211" i="67"/>
  <c r="ED211" i="67"/>
  <c r="DX212" i="67"/>
  <c r="DZ212" i="67"/>
  <c r="EB212" i="67" s="1"/>
  <c r="EA212" i="67"/>
  <c r="ED212" i="67"/>
  <c r="DX213" i="67"/>
  <c r="DZ213" i="67"/>
  <c r="EB213" i="67" s="1"/>
  <c r="EA213" i="67"/>
  <c r="ED213" i="67"/>
  <c r="DX214" i="67"/>
  <c r="DZ214" i="67"/>
  <c r="EB214" i="67" s="1"/>
  <c r="EA214" i="67"/>
  <c r="ED214" i="67"/>
  <c r="DX215" i="67"/>
  <c r="DZ215" i="67"/>
  <c r="EB215" i="67" s="1"/>
  <c r="EA215" i="67"/>
  <c r="ED215" i="67"/>
  <c r="DX216" i="67"/>
  <c r="DZ216" i="67"/>
  <c r="EB216" i="67" s="1"/>
  <c r="EA216" i="67"/>
  <c r="ED216" i="67"/>
  <c r="DX217" i="67"/>
  <c r="DZ217" i="67"/>
  <c r="EB217" i="67" s="1"/>
  <c r="EA217" i="67"/>
  <c r="ED217" i="67"/>
  <c r="DX218" i="67"/>
  <c r="DZ218" i="67"/>
  <c r="EB218" i="67" s="1"/>
  <c r="EA218" i="67"/>
  <c r="ED218" i="67"/>
  <c r="DX219" i="67"/>
  <c r="DZ219" i="67"/>
  <c r="EB219" i="67" s="1"/>
  <c r="EA219" i="67"/>
  <c r="ED219" i="67"/>
  <c r="DX220" i="67"/>
  <c r="DZ220" i="67"/>
  <c r="EB220" i="67" s="1"/>
  <c r="EA220" i="67"/>
  <c r="ED220" i="67"/>
  <c r="DX221" i="67"/>
  <c r="DZ221" i="67"/>
  <c r="EB221" i="67" s="1"/>
  <c r="EA221" i="67"/>
  <c r="ED221" i="67"/>
  <c r="DX222" i="67"/>
  <c r="DZ222" i="67"/>
  <c r="EB222" i="67" s="1"/>
  <c r="EA222" i="67"/>
  <c r="ED222" i="67"/>
  <c r="DX223" i="67"/>
  <c r="DZ223" i="67"/>
  <c r="EB223" i="67" s="1"/>
  <c r="EA223" i="67"/>
  <c r="ED223" i="67"/>
  <c r="DX224" i="67"/>
  <c r="DZ224" i="67"/>
  <c r="EB224" i="67" s="1"/>
  <c r="EA224" i="67"/>
  <c r="ED224" i="67"/>
  <c r="DX225" i="67"/>
  <c r="DZ225" i="67"/>
  <c r="EB225" i="67" s="1"/>
  <c r="EA225" i="67"/>
  <c r="ED225" i="67"/>
  <c r="DX226" i="67"/>
  <c r="DZ226" i="67"/>
  <c r="EB226" i="67" s="1"/>
  <c r="EA226" i="67"/>
  <c r="ED226" i="67"/>
  <c r="DX227" i="67"/>
  <c r="DZ227" i="67"/>
  <c r="EB227" i="67" s="1"/>
  <c r="EA227" i="67"/>
  <c r="ED227" i="67"/>
  <c r="DX228" i="67"/>
  <c r="DZ228" i="67"/>
  <c r="EB228" i="67" s="1"/>
  <c r="EA228" i="67"/>
  <c r="ED228" i="67"/>
  <c r="DX229" i="67"/>
  <c r="DZ229" i="67"/>
  <c r="EB229" i="67" s="1"/>
  <c r="EA229" i="67"/>
  <c r="ED229" i="67"/>
  <c r="DX230" i="67"/>
  <c r="DZ230" i="67"/>
  <c r="EB230" i="67" s="1"/>
  <c r="EA230" i="67"/>
  <c r="ED230" i="67"/>
  <c r="DX231" i="67"/>
  <c r="DZ231" i="67"/>
  <c r="EB231" i="67" s="1"/>
  <c r="EA231" i="67"/>
  <c r="ED231" i="67"/>
  <c r="DX232" i="67"/>
  <c r="DZ232" i="67"/>
  <c r="EB232" i="67" s="1"/>
  <c r="EA232" i="67"/>
  <c r="ED232" i="67"/>
  <c r="DX233" i="67"/>
  <c r="DZ233" i="67"/>
  <c r="EB233" i="67" s="1"/>
  <c r="EA233" i="67"/>
  <c r="ED233" i="67"/>
  <c r="DX234" i="67"/>
  <c r="DZ234" i="67"/>
  <c r="EB234" i="67" s="1"/>
  <c r="EA234" i="67"/>
  <c r="ED234" i="67"/>
  <c r="DX235" i="67"/>
  <c r="DZ235" i="67"/>
  <c r="EB235" i="67" s="1"/>
  <c r="EA235" i="67"/>
  <c r="ED235" i="67"/>
  <c r="DX236" i="67"/>
  <c r="DZ236" i="67"/>
  <c r="EB236" i="67" s="1"/>
  <c r="EA236" i="67"/>
  <c r="ED236" i="67"/>
  <c r="DX237" i="67"/>
  <c r="DZ237" i="67"/>
  <c r="EB237" i="67" s="1"/>
  <c r="EA237" i="67"/>
  <c r="ED237" i="67"/>
  <c r="DX238" i="67"/>
  <c r="DZ238" i="67"/>
  <c r="EB238" i="67" s="1"/>
  <c r="EA238" i="67"/>
  <c r="ED238" i="67"/>
  <c r="DX239" i="67"/>
  <c r="DZ239" i="67"/>
  <c r="EB239" i="67" s="1"/>
  <c r="EA239" i="67"/>
  <c r="ED239" i="67"/>
  <c r="DX240" i="67"/>
  <c r="DZ240" i="67"/>
  <c r="EB240" i="67" s="1"/>
  <c r="EA240" i="67"/>
  <c r="ED240" i="67"/>
  <c r="DX241" i="67"/>
  <c r="DZ241" i="67"/>
  <c r="EB241" i="67" s="1"/>
  <c r="EA241" i="67"/>
  <c r="ED241" i="67"/>
  <c r="DX242" i="67"/>
  <c r="DZ242" i="67"/>
  <c r="EB242" i="67" s="1"/>
  <c r="EA242" i="67"/>
  <c r="ED242" i="67"/>
  <c r="DX243" i="67"/>
  <c r="DZ243" i="67"/>
  <c r="EB243" i="67" s="1"/>
  <c r="EA243" i="67"/>
  <c r="ED243" i="67"/>
  <c r="DX244" i="67"/>
  <c r="DZ244" i="67"/>
  <c r="EB244" i="67" s="1"/>
  <c r="EA244" i="67"/>
  <c r="ED244" i="67"/>
  <c r="DX245" i="67"/>
  <c r="DZ245" i="67"/>
  <c r="EB245" i="67" s="1"/>
  <c r="EA245" i="67"/>
  <c r="ED245" i="67"/>
  <c r="DX246" i="67"/>
  <c r="DZ246" i="67"/>
  <c r="EB246" i="67" s="1"/>
  <c r="EA246" i="67"/>
  <c r="ED246" i="67"/>
  <c r="DX247" i="67"/>
  <c r="DZ247" i="67"/>
  <c r="EB247" i="67" s="1"/>
  <c r="EA247" i="67"/>
  <c r="ED247" i="67"/>
  <c r="DX248" i="67"/>
  <c r="DZ248" i="67"/>
  <c r="EB248" i="67" s="1"/>
  <c r="EA248" i="67"/>
  <c r="ED248" i="67"/>
  <c r="DX249" i="67"/>
  <c r="DZ249" i="67"/>
  <c r="EB249" i="67" s="1"/>
  <c r="EA249" i="67"/>
  <c r="ED249" i="67"/>
  <c r="DX250" i="67"/>
  <c r="DZ250" i="67"/>
  <c r="EB250" i="67" s="1"/>
  <c r="EA250" i="67"/>
  <c r="ED250" i="67"/>
  <c r="DX251" i="67"/>
  <c r="DZ251" i="67"/>
  <c r="EB251" i="67" s="1"/>
  <c r="EA251" i="67"/>
  <c r="ED251" i="67"/>
  <c r="DX252" i="67"/>
  <c r="DZ252" i="67"/>
  <c r="EB252" i="67" s="1"/>
  <c r="EA252" i="67"/>
  <c r="ED252" i="67"/>
  <c r="DX253" i="67"/>
  <c r="DZ253" i="67"/>
  <c r="EB253" i="67" s="1"/>
  <c r="EA253" i="67"/>
  <c r="ED253" i="67"/>
  <c r="DX254" i="67"/>
  <c r="DZ254" i="67"/>
  <c r="EB254" i="67" s="1"/>
  <c r="EA254" i="67"/>
  <c r="ED254" i="67"/>
  <c r="DX255" i="67"/>
  <c r="DZ255" i="67"/>
  <c r="EB255" i="67" s="1"/>
  <c r="EA255" i="67"/>
  <c r="ED255" i="67"/>
  <c r="DX256" i="67"/>
  <c r="DZ256" i="67"/>
  <c r="EB256" i="67" s="1"/>
  <c r="EA256" i="67"/>
  <c r="ED256" i="67"/>
  <c r="DX257" i="67"/>
  <c r="DZ257" i="67"/>
  <c r="EB257" i="67" s="1"/>
  <c r="EA257" i="67"/>
  <c r="ED257" i="67"/>
  <c r="DX258" i="67"/>
  <c r="DZ258" i="67"/>
  <c r="EB258" i="67" s="1"/>
  <c r="EA258" i="67"/>
  <c r="ED258" i="67"/>
  <c r="DX259" i="67"/>
  <c r="DZ259" i="67"/>
  <c r="EB259" i="67" s="1"/>
  <c r="EA259" i="67"/>
  <c r="ED259" i="67"/>
  <c r="DX260" i="67"/>
  <c r="DZ260" i="67"/>
  <c r="EB260" i="67" s="1"/>
  <c r="EA260" i="67"/>
  <c r="ED260" i="67"/>
  <c r="DX261" i="67"/>
  <c r="DZ261" i="67"/>
  <c r="EB261" i="67" s="1"/>
  <c r="EA261" i="67"/>
  <c r="ED261" i="67"/>
  <c r="DX262" i="67"/>
  <c r="DZ262" i="67"/>
  <c r="EB262" i="67" s="1"/>
  <c r="EA262" i="67"/>
  <c r="ED262" i="67"/>
  <c r="DX263" i="67"/>
  <c r="DZ263" i="67"/>
  <c r="EB263" i="67" s="1"/>
  <c r="EA263" i="67"/>
  <c r="ED263" i="67"/>
  <c r="DX264" i="67"/>
  <c r="DZ264" i="67"/>
  <c r="EB264" i="67" s="1"/>
  <c r="EA264" i="67"/>
  <c r="ED264" i="67"/>
  <c r="DX265" i="67"/>
  <c r="DZ265" i="67"/>
  <c r="EB265" i="67" s="1"/>
  <c r="EA265" i="67"/>
  <c r="ED265" i="67"/>
  <c r="DX266" i="67"/>
  <c r="DZ266" i="67"/>
  <c r="EB266" i="67" s="1"/>
  <c r="EA266" i="67"/>
  <c r="ED266" i="67"/>
  <c r="DX267" i="67"/>
  <c r="DZ267" i="67"/>
  <c r="EB267" i="67" s="1"/>
  <c r="EA267" i="67"/>
  <c r="ED267" i="67"/>
  <c r="DX268" i="67"/>
  <c r="DZ268" i="67"/>
  <c r="EB268" i="67" s="1"/>
  <c r="EA268" i="67"/>
  <c r="ED268" i="67"/>
  <c r="DX269" i="67"/>
  <c r="DZ269" i="67"/>
  <c r="EB269" i="67" s="1"/>
  <c r="EA269" i="67"/>
  <c r="ED269" i="67"/>
  <c r="DX270" i="67"/>
  <c r="DZ270" i="67"/>
  <c r="EB270" i="67" s="1"/>
  <c r="EA270" i="67"/>
  <c r="ED270" i="67"/>
  <c r="DX271" i="67"/>
  <c r="DZ271" i="67"/>
  <c r="EB271" i="67" s="1"/>
  <c r="EA271" i="67"/>
  <c r="ED271" i="67"/>
  <c r="DX272" i="67"/>
  <c r="DZ272" i="67"/>
  <c r="EA272" i="67"/>
  <c r="EB272" i="67"/>
  <c r="ED272" i="67"/>
  <c r="DX273" i="67"/>
  <c r="DZ273" i="67"/>
  <c r="EB273" i="67" s="1"/>
  <c r="EA273" i="67"/>
  <c r="ED273" i="67"/>
  <c r="DX274" i="67"/>
  <c r="DZ274" i="67"/>
  <c r="EB274" i="67" s="1"/>
  <c r="EA274" i="67"/>
  <c r="ED274" i="67"/>
  <c r="DX275" i="67"/>
  <c r="DZ275" i="67"/>
  <c r="EB275" i="67" s="1"/>
  <c r="EA275" i="67"/>
  <c r="ED275" i="67"/>
  <c r="DX276" i="67"/>
  <c r="DZ276" i="67"/>
  <c r="EB276" i="67" s="1"/>
  <c r="EA276" i="67"/>
  <c r="ED276" i="67"/>
  <c r="DX277" i="67"/>
  <c r="DZ277" i="67"/>
  <c r="EB277" i="67" s="1"/>
  <c r="EA277" i="67"/>
  <c r="ED277" i="67"/>
  <c r="DX278" i="67"/>
  <c r="DZ278" i="67"/>
  <c r="EB278" i="67" s="1"/>
  <c r="EA278" i="67"/>
  <c r="ED278" i="67"/>
  <c r="DX279" i="67"/>
  <c r="DZ279" i="67"/>
  <c r="EB279" i="67" s="1"/>
  <c r="EA279" i="67"/>
  <c r="ED279" i="67"/>
  <c r="DX280" i="67"/>
  <c r="DZ280" i="67"/>
  <c r="EB280" i="67" s="1"/>
  <c r="EA280" i="67"/>
  <c r="ED280" i="67"/>
  <c r="DX281" i="67"/>
  <c r="DZ281" i="67"/>
  <c r="EB281" i="67" s="1"/>
  <c r="EA281" i="67"/>
  <c r="ED281" i="67"/>
  <c r="DX282" i="67"/>
  <c r="DZ282" i="67"/>
  <c r="EB282" i="67" s="1"/>
  <c r="EA282" i="67"/>
  <c r="ED282" i="67"/>
  <c r="DX283" i="67"/>
  <c r="DZ283" i="67"/>
  <c r="EB283" i="67" s="1"/>
  <c r="EA283" i="67"/>
  <c r="ED283" i="67"/>
  <c r="DX284" i="67"/>
  <c r="DZ284" i="67"/>
  <c r="EB284" i="67" s="1"/>
  <c r="EA284" i="67"/>
  <c r="ED284" i="67"/>
  <c r="DX285" i="67"/>
  <c r="DZ285" i="67"/>
  <c r="EB285" i="67" s="1"/>
  <c r="EA285" i="67"/>
  <c r="ED285" i="67"/>
  <c r="DX286" i="67"/>
  <c r="DZ286" i="67"/>
  <c r="EB286" i="67" s="1"/>
  <c r="EA286" i="67"/>
  <c r="ED286" i="67"/>
  <c r="DX287" i="67"/>
  <c r="DZ287" i="67"/>
  <c r="EB287" i="67" s="1"/>
  <c r="EA287" i="67"/>
  <c r="ED287" i="67"/>
  <c r="DX288" i="67"/>
  <c r="DZ288" i="67"/>
  <c r="EB288" i="67" s="1"/>
  <c r="EA288" i="67"/>
  <c r="ED288" i="67"/>
  <c r="DX289" i="67"/>
  <c r="DZ289" i="67"/>
  <c r="EB289" i="67" s="1"/>
  <c r="EA289" i="67"/>
  <c r="ED289" i="67"/>
  <c r="DX290" i="67"/>
  <c r="DZ290" i="67"/>
  <c r="EB290" i="67" s="1"/>
  <c r="EA290" i="67"/>
  <c r="ED290" i="67"/>
  <c r="DX291" i="67"/>
  <c r="DZ291" i="67"/>
  <c r="EB291" i="67" s="1"/>
  <c r="EA291" i="67"/>
  <c r="ED291" i="67"/>
  <c r="DX292" i="67"/>
  <c r="DZ292" i="67"/>
  <c r="EB292" i="67" s="1"/>
  <c r="EA292" i="67"/>
  <c r="ED292" i="67"/>
  <c r="DX293" i="67"/>
  <c r="DZ293" i="67"/>
  <c r="EB293" i="67" s="1"/>
  <c r="EA293" i="67"/>
  <c r="ED293" i="67"/>
  <c r="DX294" i="67"/>
  <c r="DZ294" i="67"/>
  <c r="EB294" i="67" s="1"/>
  <c r="EA294" i="67"/>
  <c r="ED294" i="67"/>
  <c r="DX295" i="67"/>
  <c r="DZ295" i="67"/>
  <c r="EB295" i="67" s="1"/>
  <c r="EA295" i="67"/>
  <c r="ED295" i="67"/>
  <c r="DX296" i="67"/>
  <c r="DZ296" i="67"/>
  <c r="EB296" i="67" s="1"/>
  <c r="EA296" i="67"/>
  <c r="ED296" i="67"/>
  <c r="DX297" i="67"/>
  <c r="DZ297" i="67"/>
  <c r="EB297" i="67" s="1"/>
  <c r="EA297" i="67"/>
  <c r="ED297" i="67"/>
  <c r="DX298" i="67"/>
  <c r="DZ298" i="67"/>
  <c r="EB298" i="67" s="1"/>
  <c r="EA298" i="67"/>
  <c r="ED298" i="67"/>
  <c r="DX299" i="67"/>
  <c r="DZ299" i="67"/>
  <c r="EB299" i="67" s="1"/>
  <c r="EA299" i="67"/>
  <c r="ED299" i="67"/>
  <c r="DX300" i="67"/>
  <c r="DZ300" i="67"/>
  <c r="EB300" i="67" s="1"/>
  <c r="EA300" i="67"/>
  <c r="ED300" i="67"/>
  <c r="DX301" i="67"/>
  <c r="DZ301" i="67"/>
  <c r="EB301" i="67" s="1"/>
  <c r="EA301" i="67"/>
  <c r="ED301" i="67"/>
  <c r="DX302" i="67"/>
  <c r="DZ302" i="67"/>
  <c r="EB302" i="67" s="1"/>
  <c r="EA302" i="67"/>
  <c r="ED302" i="67"/>
  <c r="DX303" i="67"/>
  <c r="DZ303" i="67"/>
  <c r="EB303" i="67" s="1"/>
  <c r="EA303" i="67"/>
  <c r="ED303" i="67"/>
  <c r="DX304" i="67"/>
  <c r="DZ304" i="67"/>
  <c r="EB304" i="67" s="1"/>
  <c r="EA304" i="67"/>
  <c r="ED304" i="67"/>
  <c r="DX305" i="67"/>
  <c r="DZ305" i="67"/>
  <c r="EB305" i="67" s="1"/>
  <c r="EA305" i="67"/>
  <c r="ED305" i="67"/>
  <c r="DX306" i="67"/>
  <c r="DZ306" i="67"/>
  <c r="EB306" i="67" s="1"/>
  <c r="EA306" i="67"/>
  <c r="ED306" i="67"/>
  <c r="DX307" i="67"/>
  <c r="DZ307" i="67"/>
  <c r="EB307" i="67" s="1"/>
  <c r="EA307" i="67"/>
  <c r="ED307" i="67"/>
  <c r="DX308" i="67"/>
  <c r="DZ308" i="67"/>
  <c r="EB308" i="67" s="1"/>
  <c r="EA308" i="67"/>
  <c r="ED308" i="67"/>
  <c r="DX309" i="67"/>
  <c r="DZ309" i="67"/>
  <c r="EB309" i="67" s="1"/>
  <c r="EA309" i="67"/>
  <c r="ED309" i="67"/>
  <c r="DX310" i="67"/>
  <c r="DZ310" i="67"/>
  <c r="EB310" i="67" s="1"/>
  <c r="EA310" i="67"/>
  <c r="ED310" i="67"/>
  <c r="DX311" i="67"/>
  <c r="DZ311" i="67"/>
  <c r="EB311" i="67" s="1"/>
  <c r="EA311" i="67"/>
  <c r="ED311" i="67"/>
  <c r="DX312" i="67"/>
  <c r="DZ312" i="67"/>
  <c r="EB312" i="67" s="1"/>
  <c r="EA312" i="67"/>
  <c r="ED312" i="67"/>
  <c r="DX313" i="67"/>
  <c r="DZ313" i="67"/>
  <c r="EB313" i="67" s="1"/>
  <c r="EA313" i="67"/>
  <c r="ED313" i="67"/>
  <c r="DX314" i="67"/>
  <c r="DZ314" i="67"/>
  <c r="EB314" i="67" s="1"/>
  <c r="EA314" i="67"/>
  <c r="ED314" i="67"/>
  <c r="DX315" i="67"/>
  <c r="DZ315" i="67"/>
  <c r="EB315" i="67" s="1"/>
  <c r="EA315" i="67"/>
  <c r="ED315" i="67"/>
  <c r="DX316" i="67"/>
  <c r="DZ316" i="67"/>
  <c r="EB316" i="67" s="1"/>
  <c r="EA316" i="67"/>
  <c r="ED316" i="67"/>
  <c r="DX317" i="67"/>
  <c r="DZ317" i="67"/>
  <c r="EA317" i="67"/>
  <c r="EB317" i="67"/>
  <c r="ED317" i="67"/>
  <c r="DX318" i="67"/>
  <c r="DZ318" i="67"/>
  <c r="EB318" i="67" s="1"/>
  <c r="EA318" i="67"/>
  <c r="ED318" i="67"/>
  <c r="DX319" i="67"/>
  <c r="DZ319" i="67"/>
  <c r="EB319" i="67" s="1"/>
  <c r="EA319" i="67"/>
  <c r="ED319" i="67"/>
  <c r="DX320" i="67"/>
  <c r="DZ320" i="67"/>
  <c r="EB320" i="67" s="1"/>
  <c r="EA320" i="67"/>
  <c r="ED320" i="67"/>
  <c r="DX321" i="67"/>
  <c r="DZ321" i="67"/>
  <c r="EB321" i="67" s="1"/>
  <c r="EA321" i="67"/>
  <c r="ED321" i="67"/>
  <c r="DX322" i="67"/>
  <c r="DZ322" i="67"/>
  <c r="EB322" i="67" s="1"/>
  <c r="EA322" i="67"/>
  <c r="ED322" i="67"/>
  <c r="DX323" i="67"/>
  <c r="DZ323" i="67"/>
  <c r="EB323" i="67" s="1"/>
  <c r="EA323" i="67"/>
  <c r="ED323" i="67"/>
  <c r="DX324" i="67"/>
  <c r="DZ324" i="67"/>
  <c r="EB324" i="67" s="1"/>
  <c r="EA324" i="67"/>
  <c r="ED324" i="67"/>
  <c r="DX325" i="67"/>
  <c r="DZ325" i="67"/>
  <c r="EB325" i="67" s="1"/>
  <c r="EA325" i="67"/>
  <c r="ED325" i="67"/>
  <c r="DX326" i="67"/>
  <c r="DZ326" i="67"/>
  <c r="EB326" i="67" s="1"/>
  <c r="EA326" i="67"/>
  <c r="ED326" i="67"/>
  <c r="DX327" i="67"/>
  <c r="DZ327" i="67"/>
  <c r="EB327" i="67" s="1"/>
  <c r="EA327" i="67"/>
  <c r="ED327" i="67"/>
  <c r="DX328" i="67"/>
  <c r="DZ328" i="67"/>
  <c r="EB328" i="67" s="1"/>
  <c r="EA328" i="67"/>
  <c r="ED328" i="67"/>
  <c r="DX329" i="67"/>
  <c r="DZ329" i="67"/>
  <c r="EB329" i="67" s="1"/>
  <c r="EA329" i="67"/>
  <c r="ED329" i="67"/>
  <c r="DX330" i="67"/>
  <c r="DZ330" i="67"/>
  <c r="EB330" i="67" s="1"/>
  <c r="EA330" i="67"/>
  <c r="ED330" i="67"/>
  <c r="DX331" i="67"/>
  <c r="DZ331" i="67"/>
  <c r="EB331" i="67" s="1"/>
  <c r="EA331" i="67"/>
  <c r="ED331" i="67"/>
  <c r="DX332" i="67"/>
  <c r="DZ332" i="67"/>
  <c r="EB332" i="67" s="1"/>
  <c r="EA332" i="67"/>
  <c r="ED332" i="67"/>
  <c r="DX333" i="67"/>
  <c r="DZ333" i="67"/>
  <c r="EB333" i="67" s="1"/>
  <c r="EA333" i="67"/>
  <c r="ED333" i="67"/>
  <c r="DX334" i="67"/>
  <c r="DZ334" i="67"/>
  <c r="EB334" i="67" s="1"/>
  <c r="EA334" i="67"/>
  <c r="ED334" i="67"/>
  <c r="DX335" i="67"/>
  <c r="DZ335" i="67"/>
  <c r="EB335" i="67" s="1"/>
  <c r="EA335" i="67"/>
  <c r="ED335" i="67"/>
  <c r="DX336" i="67"/>
  <c r="DZ336" i="67"/>
  <c r="EB336" i="67" s="1"/>
  <c r="EA336" i="67"/>
  <c r="ED336" i="67"/>
  <c r="DX337" i="67"/>
  <c r="DZ337" i="67"/>
  <c r="EB337" i="67" s="1"/>
  <c r="EA337" i="67"/>
  <c r="ED337" i="67"/>
  <c r="DX338" i="67"/>
  <c r="DZ338" i="67"/>
  <c r="EB338" i="67" s="1"/>
  <c r="EA338" i="67"/>
  <c r="ED338" i="67"/>
  <c r="DX339" i="67"/>
  <c r="DZ339" i="67"/>
  <c r="EB339" i="67" s="1"/>
  <c r="EA339" i="67"/>
  <c r="ED339" i="67"/>
  <c r="DX340" i="67"/>
  <c r="DZ340" i="67"/>
  <c r="EB340" i="67" s="1"/>
  <c r="EA340" i="67"/>
  <c r="ED340" i="67"/>
  <c r="DX341" i="67"/>
  <c r="DZ341" i="67"/>
  <c r="EB341" i="67" s="1"/>
  <c r="EA341" i="67"/>
  <c r="ED341" i="67"/>
  <c r="DX342" i="67"/>
  <c r="DZ342" i="67"/>
  <c r="EB342" i="67" s="1"/>
  <c r="EA342" i="67"/>
  <c r="ED342" i="67"/>
  <c r="DX343" i="67"/>
  <c r="DZ343" i="67"/>
  <c r="EB343" i="67" s="1"/>
  <c r="EA343" i="67"/>
  <c r="ED343" i="67"/>
  <c r="DX344" i="67"/>
  <c r="DZ344" i="67"/>
  <c r="EB344" i="67" s="1"/>
  <c r="EA344" i="67"/>
  <c r="ED344" i="67"/>
  <c r="DX345" i="67"/>
  <c r="DZ345" i="67"/>
  <c r="EB345" i="67" s="1"/>
  <c r="EA345" i="67"/>
  <c r="ED345" i="67"/>
  <c r="DX346" i="67"/>
  <c r="DZ346" i="67"/>
  <c r="EB346" i="67" s="1"/>
  <c r="EA346" i="67"/>
  <c r="ED346" i="67"/>
  <c r="DX347" i="67"/>
  <c r="DZ347" i="67"/>
  <c r="EB347" i="67" s="1"/>
  <c r="EA347" i="67"/>
  <c r="ED347" i="67"/>
  <c r="DX348" i="67"/>
  <c r="DZ348" i="67"/>
  <c r="EB348" i="67" s="1"/>
  <c r="EA348" i="67"/>
  <c r="ED348" i="67"/>
  <c r="DX349" i="67"/>
  <c r="DZ349" i="67"/>
  <c r="EB349" i="67" s="1"/>
  <c r="EA349" i="67"/>
  <c r="ED349" i="67"/>
  <c r="DX350" i="67"/>
  <c r="DZ350" i="67"/>
  <c r="EB350" i="67" s="1"/>
  <c r="EA350" i="67"/>
  <c r="ED350" i="67"/>
  <c r="DX351" i="67"/>
  <c r="DZ351" i="67"/>
  <c r="EB351" i="67" s="1"/>
  <c r="EA351" i="67"/>
  <c r="ED351" i="67"/>
  <c r="DX352" i="67"/>
  <c r="DZ352" i="67"/>
  <c r="EB352" i="67" s="1"/>
  <c r="EA352" i="67"/>
  <c r="ED352" i="67"/>
  <c r="DX353" i="67"/>
  <c r="DZ353" i="67"/>
  <c r="EB353" i="67" s="1"/>
  <c r="EA353" i="67"/>
  <c r="ED353" i="67"/>
  <c r="DX354" i="67"/>
  <c r="DZ354" i="67"/>
  <c r="EB354" i="67" s="1"/>
  <c r="EA354" i="67"/>
  <c r="ED354" i="67"/>
  <c r="DX355" i="67"/>
  <c r="DZ355" i="67"/>
  <c r="EB355" i="67" s="1"/>
  <c r="EA355" i="67"/>
  <c r="ED355" i="67"/>
  <c r="DX356" i="67"/>
  <c r="DZ356" i="67"/>
  <c r="EB356" i="67" s="1"/>
  <c r="EA356" i="67"/>
  <c r="ED356" i="67"/>
  <c r="DX357" i="67"/>
  <c r="DZ357" i="67"/>
  <c r="EB357" i="67" s="1"/>
  <c r="EA357" i="67"/>
  <c r="ED357" i="67"/>
  <c r="DX358" i="67"/>
  <c r="DZ358" i="67"/>
  <c r="EB358" i="67" s="1"/>
  <c r="EA358" i="67"/>
  <c r="ED358" i="67"/>
  <c r="DX359" i="67"/>
  <c r="DZ359" i="67"/>
  <c r="EB359" i="67" s="1"/>
  <c r="EA359" i="67"/>
  <c r="ED359" i="67"/>
  <c r="DX360" i="67"/>
  <c r="DZ360" i="67"/>
  <c r="EB360" i="67" s="1"/>
  <c r="EA360" i="67"/>
  <c r="ED360" i="67"/>
  <c r="DX361" i="67"/>
  <c r="DZ361" i="67"/>
  <c r="EB361" i="67" s="1"/>
  <c r="EA361" i="67"/>
  <c r="ED361" i="67"/>
  <c r="DX362" i="67"/>
  <c r="DZ362" i="67"/>
  <c r="EB362" i="67" s="1"/>
  <c r="EA362" i="67"/>
  <c r="ED362" i="67"/>
  <c r="DX363" i="67"/>
  <c r="DZ363" i="67"/>
  <c r="EB363" i="67" s="1"/>
  <c r="EA363" i="67"/>
  <c r="ED363" i="67"/>
  <c r="DX364" i="67"/>
  <c r="DZ364" i="67"/>
  <c r="EB364" i="67" s="1"/>
  <c r="EA364" i="67"/>
  <c r="ED364" i="67"/>
  <c r="DX365" i="67"/>
  <c r="DZ365" i="67"/>
  <c r="EB365" i="67" s="1"/>
  <c r="EA365" i="67"/>
  <c r="ED365" i="67"/>
  <c r="DX366" i="67"/>
  <c r="DZ366" i="67"/>
  <c r="EB366" i="67" s="1"/>
  <c r="EA366" i="67"/>
  <c r="ED366" i="67"/>
  <c r="DX367" i="67"/>
  <c r="DZ367" i="67"/>
  <c r="EB367" i="67" s="1"/>
  <c r="EA367" i="67"/>
  <c r="ED367" i="67"/>
  <c r="DX368" i="67"/>
  <c r="DZ368" i="67"/>
  <c r="EB368" i="67" s="1"/>
  <c r="EA368" i="67"/>
  <c r="ED368" i="67"/>
  <c r="DX369" i="67"/>
  <c r="DZ369" i="67"/>
  <c r="EB369" i="67" s="1"/>
  <c r="EA369" i="67"/>
  <c r="ED369" i="67"/>
  <c r="DX370" i="67"/>
  <c r="DZ370" i="67"/>
  <c r="EB370" i="67" s="1"/>
  <c r="EA370" i="67"/>
  <c r="ED370" i="67"/>
  <c r="DX371" i="67"/>
  <c r="DZ371" i="67"/>
  <c r="EB371" i="67" s="1"/>
  <c r="EA371" i="67"/>
  <c r="ED371" i="67"/>
  <c r="DX372" i="67"/>
  <c r="DZ372" i="67"/>
  <c r="EB372" i="67" s="1"/>
  <c r="EA372" i="67"/>
  <c r="ED372" i="67"/>
  <c r="DX373" i="67"/>
  <c r="DZ373" i="67"/>
  <c r="EB373" i="67" s="1"/>
  <c r="EA373" i="67"/>
  <c r="ED373" i="67"/>
  <c r="DX374" i="67"/>
  <c r="DZ374" i="67"/>
  <c r="EB374" i="67" s="1"/>
  <c r="EA374" i="67"/>
  <c r="ED374" i="67"/>
  <c r="DX375" i="67"/>
  <c r="DZ375" i="67"/>
  <c r="EB375" i="67" s="1"/>
  <c r="EA375" i="67"/>
  <c r="ED375" i="67"/>
  <c r="DX376" i="67"/>
  <c r="DZ376" i="67"/>
  <c r="EB376" i="67" s="1"/>
  <c r="EA376" i="67"/>
  <c r="ED376" i="67"/>
  <c r="DX377" i="67"/>
  <c r="DZ377" i="67"/>
  <c r="EB377" i="67" s="1"/>
  <c r="EA377" i="67"/>
  <c r="ED377" i="67"/>
  <c r="DX378" i="67"/>
  <c r="DZ378" i="67"/>
  <c r="EB378" i="67" s="1"/>
  <c r="EA378" i="67"/>
  <c r="ED378" i="67"/>
  <c r="DX379" i="67"/>
  <c r="DZ379" i="67"/>
  <c r="EB379" i="67" s="1"/>
  <c r="EA379" i="67"/>
  <c r="ED379" i="67"/>
  <c r="DX380" i="67"/>
  <c r="DZ380" i="67"/>
  <c r="EB380" i="67" s="1"/>
  <c r="EA380" i="67"/>
  <c r="ED380" i="67"/>
  <c r="DX381" i="67"/>
  <c r="DZ381" i="67"/>
  <c r="EB381" i="67" s="1"/>
  <c r="EA381" i="67"/>
  <c r="ED381" i="67"/>
  <c r="DX382" i="67"/>
  <c r="DZ382" i="67"/>
  <c r="EB382" i="67" s="1"/>
  <c r="EA382" i="67"/>
  <c r="ED382" i="67"/>
  <c r="DX383" i="67"/>
  <c r="DZ383" i="67"/>
  <c r="EB383" i="67" s="1"/>
  <c r="EA383" i="67"/>
  <c r="ED383" i="67"/>
  <c r="DX384" i="67"/>
  <c r="DZ384" i="67"/>
  <c r="EB384" i="67" s="1"/>
  <c r="EA384" i="67"/>
  <c r="ED384" i="67"/>
  <c r="DX385" i="67"/>
  <c r="DZ385" i="67"/>
  <c r="EB385" i="67" s="1"/>
  <c r="EA385" i="67"/>
  <c r="ED385" i="67"/>
  <c r="DX386" i="67"/>
  <c r="DZ386" i="67"/>
  <c r="EB386" i="67" s="1"/>
  <c r="EA386" i="67"/>
  <c r="ED386" i="67"/>
  <c r="DX387" i="67"/>
  <c r="DZ387" i="67"/>
  <c r="EB387" i="67" s="1"/>
  <c r="EA387" i="67"/>
  <c r="ED387" i="67"/>
  <c r="DX388" i="67"/>
  <c r="DZ388" i="67"/>
  <c r="EB388" i="67" s="1"/>
  <c r="EA388" i="67"/>
  <c r="ED388" i="67"/>
  <c r="DX389" i="67"/>
  <c r="DZ389" i="67"/>
  <c r="EB389" i="67" s="1"/>
  <c r="EA389" i="67"/>
  <c r="ED389" i="67"/>
  <c r="DX390" i="67"/>
  <c r="DZ390" i="67"/>
  <c r="EB390" i="67" s="1"/>
  <c r="EA390" i="67"/>
  <c r="ED390" i="67"/>
  <c r="DX391" i="67"/>
  <c r="DZ391" i="67"/>
  <c r="EB391" i="67" s="1"/>
  <c r="EA391" i="67"/>
  <c r="ED391" i="67"/>
  <c r="DX392" i="67"/>
  <c r="DZ392" i="67"/>
  <c r="EB392" i="67" s="1"/>
  <c r="EA392" i="67"/>
  <c r="ED392" i="67"/>
  <c r="DX393" i="67"/>
  <c r="DZ393" i="67"/>
  <c r="EB393" i="67" s="1"/>
  <c r="EA393" i="67"/>
  <c r="ED393" i="67"/>
  <c r="DX394" i="67"/>
  <c r="DZ394" i="67"/>
  <c r="EB394" i="67" s="1"/>
  <c r="EA394" i="67"/>
  <c r="ED394" i="67"/>
  <c r="DX395" i="67"/>
  <c r="DZ395" i="67"/>
  <c r="EB395" i="67" s="1"/>
  <c r="EA395" i="67"/>
  <c r="ED395" i="67"/>
  <c r="DX396" i="67"/>
  <c r="DZ396" i="67"/>
  <c r="EB396" i="67" s="1"/>
  <c r="EA396" i="67"/>
  <c r="ED396" i="67"/>
  <c r="DX397" i="67"/>
  <c r="DZ397" i="67"/>
  <c r="EB397" i="67" s="1"/>
  <c r="EA397" i="67"/>
  <c r="ED397" i="67"/>
  <c r="DX398" i="67"/>
  <c r="DZ398" i="67"/>
  <c r="EB398" i="67" s="1"/>
  <c r="EA398" i="67"/>
  <c r="ED398" i="67"/>
  <c r="DX399" i="67"/>
  <c r="DZ399" i="67"/>
  <c r="EB399" i="67" s="1"/>
  <c r="EA399" i="67"/>
  <c r="ED399" i="67"/>
  <c r="DX400" i="67"/>
  <c r="DZ400" i="67"/>
  <c r="EB400" i="67" s="1"/>
  <c r="EA400" i="67"/>
  <c r="ED400" i="67"/>
  <c r="DX401" i="67"/>
  <c r="DZ401" i="67"/>
  <c r="EB401" i="67" s="1"/>
  <c r="EA401" i="67"/>
  <c r="ED401" i="67"/>
  <c r="DX402" i="67"/>
  <c r="DZ402" i="67"/>
  <c r="EB402" i="67" s="1"/>
  <c r="EA402" i="67"/>
  <c r="ED402" i="67"/>
  <c r="DX403" i="67"/>
  <c r="DZ403" i="67"/>
  <c r="EB403" i="67" s="1"/>
  <c r="EA403" i="67"/>
  <c r="ED403" i="67"/>
  <c r="DX404" i="67"/>
  <c r="DZ404" i="67"/>
  <c r="EB404" i="67" s="1"/>
  <c r="EA404" i="67"/>
  <c r="ED404" i="67"/>
  <c r="DX405" i="67"/>
  <c r="DZ405" i="67"/>
  <c r="EB405" i="67" s="1"/>
  <c r="EA405" i="67"/>
  <c r="ED405" i="67"/>
  <c r="DX406" i="67"/>
  <c r="DZ406" i="67"/>
  <c r="EB406" i="67" s="1"/>
  <c r="EA406" i="67"/>
  <c r="ED406" i="67"/>
  <c r="DX407" i="67"/>
  <c r="DZ407" i="67"/>
  <c r="EB407" i="67" s="1"/>
  <c r="EA407" i="67"/>
  <c r="ED407" i="67"/>
  <c r="DX408" i="67"/>
  <c r="DZ408" i="67"/>
  <c r="EB408" i="67" s="1"/>
  <c r="EA408" i="67"/>
  <c r="ED408" i="67"/>
  <c r="DX409" i="67"/>
  <c r="DZ409" i="67"/>
  <c r="EB409" i="67" s="1"/>
  <c r="EA409" i="67"/>
  <c r="ED409" i="67"/>
  <c r="DX410" i="67"/>
  <c r="DZ410" i="67"/>
  <c r="EA410" i="67"/>
  <c r="EB410" i="67"/>
  <c r="ED410" i="67"/>
  <c r="DX411" i="67"/>
  <c r="DZ411" i="67"/>
  <c r="EB411" i="67" s="1"/>
  <c r="EA411" i="67"/>
  <c r="ED411" i="67"/>
  <c r="DX412" i="67"/>
  <c r="DZ412" i="67"/>
  <c r="EB412" i="67" s="1"/>
  <c r="EA412" i="67"/>
  <c r="ED412" i="67"/>
  <c r="DX413" i="67"/>
  <c r="DZ413" i="67"/>
  <c r="EB413" i="67" s="1"/>
  <c r="EA413" i="67"/>
  <c r="ED413" i="67"/>
  <c r="DX414" i="67"/>
  <c r="DZ414" i="67"/>
  <c r="EB414" i="67" s="1"/>
  <c r="EA414" i="67"/>
  <c r="ED414" i="67"/>
  <c r="DX415" i="67"/>
  <c r="DZ415" i="67"/>
  <c r="EB415" i="67" s="1"/>
  <c r="EA415" i="67"/>
  <c r="ED415" i="67"/>
  <c r="DX416" i="67"/>
  <c r="DZ416" i="67"/>
  <c r="EB416" i="67" s="1"/>
  <c r="EA416" i="67"/>
  <c r="ED416" i="67"/>
  <c r="DX417" i="67"/>
  <c r="DZ417" i="67"/>
  <c r="EB417" i="67" s="1"/>
  <c r="EA417" i="67"/>
  <c r="ED417" i="67"/>
  <c r="DX418" i="67"/>
  <c r="DZ418" i="67"/>
  <c r="EB418" i="67" s="1"/>
  <c r="EA418" i="67"/>
  <c r="ED418" i="67"/>
  <c r="DX419" i="67"/>
  <c r="DZ419" i="67"/>
  <c r="EB419" i="67" s="1"/>
  <c r="EA419" i="67"/>
  <c r="ED419" i="67"/>
  <c r="DX420" i="67"/>
  <c r="DZ420" i="67"/>
  <c r="EB420" i="67" s="1"/>
  <c r="EA420" i="67"/>
  <c r="ED420" i="67"/>
  <c r="DX421" i="67"/>
  <c r="DZ421" i="67"/>
  <c r="EB421" i="67" s="1"/>
  <c r="EA421" i="67"/>
  <c r="ED421" i="67"/>
  <c r="DX422" i="67"/>
  <c r="DZ422" i="67"/>
  <c r="EB422" i="67" s="1"/>
  <c r="EA422" i="67"/>
  <c r="ED422" i="67"/>
  <c r="DX423" i="67"/>
  <c r="DZ423" i="67"/>
  <c r="EB423" i="67" s="1"/>
  <c r="EA423" i="67"/>
  <c r="ED423" i="67"/>
  <c r="DX424" i="67"/>
  <c r="DZ424" i="67"/>
  <c r="EB424" i="67" s="1"/>
  <c r="EA424" i="67"/>
  <c r="ED424" i="67"/>
  <c r="DX425" i="67"/>
  <c r="DZ425" i="67"/>
  <c r="EB425" i="67" s="1"/>
  <c r="EA425" i="67"/>
  <c r="ED425" i="67"/>
  <c r="DX426" i="67"/>
  <c r="DZ426" i="67"/>
  <c r="EB426" i="67" s="1"/>
  <c r="EA426" i="67"/>
  <c r="ED426" i="67"/>
  <c r="DX427" i="67"/>
  <c r="DZ427" i="67"/>
  <c r="EB427" i="67" s="1"/>
  <c r="EA427" i="67"/>
  <c r="ED427" i="67"/>
  <c r="DX428" i="67"/>
  <c r="DZ428" i="67"/>
  <c r="EB428" i="67" s="1"/>
  <c r="EA428" i="67"/>
  <c r="ED428" i="67"/>
  <c r="DX429" i="67"/>
  <c r="DZ429" i="67"/>
  <c r="EB429" i="67" s="1"/>
  <c r="EA429" i="67"/>
  <c r="ED429" i="67"/>
  <c r="DX430" i="67"/>
  <c r="DZ430" i="67"/>
  <c r="EB430" i="67" s="1"/>
  <c r="EA430" i="67"/>
  <c r="ED430" i="67"/>
  <c r="DX431" i="67"/>
  <c r="DZ431" i="67"/>
  <c r="EB431" i="67" s="1"/>
  <c r="EA431" i="67"/>
  <c r="ED431" i="67"/>
  <c r="DX432" i="67"/>
  <c r="DZ432" i="67"/>
  <c r="EB432" i="67" s="1"/>
  <c r="EA432" i="67"/>
  <c r="ED432" i="67"/>
  <c r="DX433" i="67"/>
  <c r="DZ433" i="67"/>
  <c r="EB433" i="67" s="1"/>
  <c r="EA433" i="67"/>
  <c r="ED433" i="67"/>
  <c r="DX434" i="67"/>
  <c r="DZ434" i="67"/>
  <c r="EB434" i="67" s="1"/>
  <c r="EA434" i="67"/>
  <c r="ED434" i="67"/>
  <c r="DX435" i="67"/>
  <c r="DZ435" i="67"/>
  <c r="EB435" i="67" s="1"/>
  <c r="EA435" i="67"/>
  <c r="ED435" i="67"/>
  <c r="DX436" i="67"/>
  <c r="DZ436" i="67"/>
  <c r="EB436" i="67" s="1"/>
  <c r="EA436" i="67"/>
  <c r="ED436" i="67"/>
  <c r="DX437" i="67"/>
  <c r="DZ437" i="67"/>
  <c r="EB437" i="67" s="1"/>
  <c r="EA437" i="67"/>
  <c r="ED437" i="67"/>
  <c r="DX438" i="67"/>
  <c r="DZ438" i="67"/>
  <c r="EB438" i="67" s="1"/>
  <c r="EA438" i="67"/>
  <c r="ED438" i="67"/>
  <c r="DX439" i="67"/>
  <c r="DZ439" i="67"/>
  <c r="EB439" i="67" s="1"/>
  <c r="EA439" i="67"/>
  <c r="ED439" i="67"/>
  <c r="DX440" i="67"/>
  <c r="DZ440" i="67"/>
  <c r="EB440" i="67" s="1"/>
  <c r="EA440" i="67"/>
  <c r="ED440" i="67"/>
  <c r="DX441" i="67"/>
  <c r="DZ441" i="67"/>
  <c r="EB441" i="67" s="1"/>
  <c r="EA441" i="67"/>
  <c r="ED441" i="67"/>
  <c r="DX442" i="67"/>
  <c r="DZ442" i="67"/>
  <c r="EB442" i="67" s="1"/>
  <c r="EA442" i="67"/>
  <c r="ED442" i="67"/>
  <c r="DX443" i="67"/>
  <c r="DZ443" i="67"/>
  <c r="EB443" i="67" s="1"/>
  <c r="EA443" i="67"/>
  <c r="ED443" i="67"/>
  <c r="DX444" i="67"/>
  <c r="DZ444" i="67"/>
  <c r="EB444" i="67" s="1"/>
  <c r="EA444" i="67"/>
  <c r="ED444" i="67"/>
  <c r="DX445" i="67"/>
  <c r="DZ445" i="67"/>
  <c r="EB445" i="67" s="1"/>
  <c r="EA445" i="67"/>
  <c r="ED445" i="67"/>
  <c r="DX446" i="67"/>
  <c r="DZ446" i="67"/>
  <c r="EB446" i="67" s="1"/>
  <c r="EA446" i="67"/>
  <c r="ED446" i="67"/>
  <c r="DX447" i="67"/>
  <c r="DZ447" i="67"/>
  <c r="EB447" i="67" s="1"/>
  <c r="EA447" i="67"/>
  <c r="ED447" i="67"/>
  <c r="DX448" i="67"/>
  <c r="DZ448" i="67"/>
  <c r="EB448" i="67" s="1"/>
  <c r="EA448" i="67"/>
  <c r="ED448" i="67"/>
  <c r="DX449" i="67"/>
  <c r="DZ449" i="67"/>
  <c r="EB449" i="67" s="1"/>
  <c r="EA449" i="67"/>
  <c r="ED449" i="67"/>
  <c r="DX450" i="67"/>
  <c r="DZ450" i="67"/>
  <c r="EB450" i="67" s="1"/>
  <c r="EA450" i="67"/>
  <c r="ED450" i="67"/>
  <c r="DX451" i="67"/>
  <c r="DZ451" i="67"/>
  <c r="EB451" i="67" s="1"/>
  <c r="EA451" i="67"/>
  <c r="ED451" i="67"/>
  <c r="DX452" i="67"/>
  <c r="DZ452" i="67"/>
  <c r="EB452" i="67" s="1"/>
  <c r="EA452" i="67"/>
  <c r="ED452" i="67"/>
  <c r="DX453" i="67"/>
  <c r="DZ453" i="67"/>
  <c r="EB453" i="67" s="1"/>
  <c r="EA453" i="67"/>
  <c r="ED453" i="67"/>
  <c r="DX454" i="67"/>
  <c r="DZ454" i="67"/>
  <c r="EB454" i="67" s="1"/>
  <c r="EA454" i="67"/>
  <c r="ED454" i="67"/>
  <c r="DX455" i="67"/>
  <c r="DZ455" i="67"/>
  <c r="EB455" i="67" s="1"/>
  <c r="EA455" i="67"/>
  <c r="ED455" i="67"/>
  <c r="DX456" i="67"/>
  <c r="DZ456" i="67"/>
  <c r="EB456" i="67" s="1"/>
  <c r="EA456" i="67"/>
  <c r="ED456" i="67"/>
  <c r="DX457" i="67"/>
  <c r="DZ457" i="67"/>
  <c r="EB457" i="67" s="1"/>
  <c r="EA457" i="67"/>
  <c r="ED457" i="67"/>
  <c r="DX458" i="67"/>
  <c r="DZ458" i="67"/>
  <c r="EB458" i="67" s="1"/>
  <c r="EA458" i="67"/>
  <c r="ED458" i="67"/>
  <c r="DX459" i="67"/>
  <c r="DZ459" i="67"/>
  <c r="EB459" i="67" s="1"/>
  <c r="EA459" i="67"/>
  <c r="ED459" i="67"/>
  <c r="DX460" i="67"/>
  <c r="DZ460" i="67"/>
  <c r="EB460" i="67" s="1"/>
  <c r="EA460" i="67"/>
  <c r="ED460" i="67"/>
  <c r="DX461" i="67"/>
  <c r="DZ461" i="67"/>
  <c r="EB461" i="67" s="1"/>
  <c r="EA461" i="67"/>
  <c r="ED461" i="67"/>
  <c r="DX462" i="67"/>
  <c r="DZ462" i="67"/>
  <c r="EB462" i="67" s="1"/>
  <c r="EA462" i="67"/>
  <c r="ED462" i="67"/>
  <c r="DX463" i="67"/>
  <c r="DZ463" i="67"/>
  <c r="EB463" i="67" s="1"/>
  <c r="EA463" i="67"/>
  <c r="ED463" i="67"/>
  <c r="DX464" i="67"/>
  <c r="DZ464" i="67"/>
  <c r="EB464" i="67" s="1"/>
  <c r="EA464" i="67"/>
  <c r="ED464" i="67"/>
  <c r="DX465" i="67"/>
  <c r="DZ465" i="67"/>
  <c r="EB465" i="67" s="1"/>
  <c r="EA465" i="67"/>
  <c r="ED465" i="67"/>
  <c r="DX466" i="67"/>
  <c r="DZ466" i="67"/>
  <c r="EB466" i="67" s="1"/>
  <c r="EA466" i="67"/>
  <c r="ED466" i="67"/>
  <c r="DX467" i="67"/>
  <c r="DZ467" i="67"/>
  <c r="EB467" i="67" s="1"/>
  <c r="EA467" i="67"/>
  <c r="ED467" i="67"/>
  <c r="DX468" i="67"/>
  <c r="DZ468" i="67"/>
  <c r="EB468" i="67" s="1"/>
  <c r="EA468" i="67"/>
  <c r="ED468" i="67"/>
  <c r="DX469" i="67"/>
  <c r="DZ469" i="67"/>
  <c r="EB469" i="67" s="1"/>
  <c r="EA469" i="67"/>
  <c r="ED469" i="67"/>
  <c r="DX470" i="67"/>
  <c r="DZ470" i="67"/>
  <c r="EB470" i="67" s="1"/>
  <c r="EA470" i="67"/>
  <c r="ED470" i="67"/>
  <c r="DX471" i="67"/>
  <c r="DZ471" i="67"/>
  <c r="EB471" i="67" s="1"/>
  <c r="EA471" i="67"/>
  <c r="ED471" i="67"/>
  <c r="DX472" i="67"/>
  <c r="DZ472" i="67"/>
  <c r="EB472" i="67" s="1"/>
  <c r="EA472" i="67"/>
  <c r="ED472" i="67"/>
  <c r="DX473" i="67"/>
  <c r="DZ473" i="67"/>
  <c r="EB473" i="67" s="1"/>
  <c r="EA473" i="67"/>
  <c r="ED473" i="67"/>
  <c r="DX474" i="67"/>
  <c r="DZ474" i="67"/>
  <c r="EB474" i="67" s="1"/>
  <c r="EA474" i="67"/>
  <c r="ED474" i="67"/>
  <c r="DX475" i="67"/>
  <c r="DZ475" i="67"/>
  <c r="EB475" i="67" s="1"/>
  <c r="EA475" i="67"/>
  <c r="ED475" i="67"/>
  <c r="DX476" i="67"/>
  <c r="DZ476" i="67"/>
  <c r="EB476" i="67" s="1"/>
  <c r="EA476" i="67"/>
  <c r="ED476" i="67"/>
  <c r="DX477" i="67"/>
  <c r="DZ477" i="67"/>
  <c r="EB477" i="67" s="1"/>
  <c r="EA477" i="67"/>
  <c r="ED477" i="67"/>
  <c r="DX478" i="67"/>
  <c r="DZ478" i="67"/>
  <c r="EB478" i="67" s="1"/>
  <c r="EA478" i="67"/>
  <c r="ED478" i="67"/>
  <c r="DX479" i="67"/>
  <c r="DZ479" i="67"/>
  <c r="EB479" i="67" s="1"/>
  <c r="EA479" i="67"/>
  <c r="ED479" i="67"/>
  <c r="DX480" i="67"/>
  <c r="DZ480" i="67"/>
  <c r="EB480" i="67" s="1"/>
  <c r="EA480" i="67"/>
  <c r="ED480" i="67"/>
  <c r="DX481" i="67"/>
  <c r="DZ481" i="67"/>
  <c r="EB481" i="67" s="1"/>
  <c r="EA481" i="67"/>
  <c r="ED481" i="67"/>
  <c r="DX482" i="67"/>
  <c r="DZ482" i="67"/>
  <c r="EB482" i="67" s="1"/>
  <c r="EA482" i="67"/>
  <c r="ED482" i="67"/>
  <c r="DX483" i="67"/>
  <c r="DZ483" i="67"/>
  <c r="EB483" i="67" s="1"/>
  <c r="EA483" i="67"/>
  <c r="ED483" i="67"/>
  <c r="DX484" i="67"/>
  <c r="DZ484" i="67"/>
  <c r="EB484" i="67" s="1"/>
  <c r="EA484" i="67"/>
  <c r="ED484" i="67"/>
  <c r="DX485" i="67"/>
  <c r="DZ485" i="67"/>
  <c r="EB485" i="67" s="1"/>
  <c r="EA485" i="67"/>
  <c r="ED485" i="67"/>
  <c r="DX486" i="67"/>
  <c r="DZ486" i="67"/>
  <c r="EB486" i="67" s="1"/>
  <c r="EA486" i="67"/>
  <c r="ED486" i="67"/>
  <c r="DX487" i="67"/>
  <c r="DZ487" i="67"/>
  <c r="EB487" i="67" s="1"/>
  <c r="EA487" i="67"/>
  <c r="ED487" i="67"/>
  <c r="DX488" i="67"/>
  <c r="DZ488" i="67"/>
  <c r="EB488" i="67" s="1"/>
  <c r="EA488" i="67"/>
  <c r="ED488" i="67"/>
  <c r="DX489" i="67"/>
  <c r="DZ489" i="67"/>
  <c r="EB489" i="67" s="1"/>
  <c r="EA489" i="67"/>
  <c r="ED489" i="67"/>
  <c r="DX490" i="67"/>
  <c r="DZ490" i="67"/>
  <c r="EB490" i="67" s="1"/>
  <c r="EA490" i="67"/>
  <c r="ED490" i="67"/>
  <c r="DX491" i="67"/>
  <c r="DZ491" i="67"/>
  <c r="EB491" i="67" s="1"/>
  <c r="EA491" i="67"/>
  <c r="ED491" i="67"/>
  <c r="DX492" i="67"/>
  <c r="DZ492" i="67"/>
  <c r="EB492" i="67" s="1"/>
  <c r="EA492" i="67"/>
  <c r="ED492" i="67"/>
  <c r="DX493" i="67"/>
  <c r="DZ493" i="67"/>
  <c r="EB493" i="67" s="1"/>
  <c r="EA493" i="67"/>
  <c r="ED493" i="67"/>
  <c r="DX494" i="67"/>
  <c r="DZ494" i="67"/>
  <c r="EB494" i="67" s="1"/>
  <c r="EA494" i="67"/>
  <c r="ED494" i="67"/>
  <c r="DX495" i="67"/>
  <c r="DZ495" i="67"/>
  <c r="EB495" i="67" s="1"/>
  <c r="EA495" i="67"/>
  <c r="ED495" i="67"/>
  <c r="DX496" i="67"/>
  <c r="DZ496" i="67"/>
  <c r="EB496" i="67" s="1"/>
  <c r="EA496" i="67"/>
  <c r="ED496" i="67"/>
  <c r="DX497" i="67"/>
  <c r="DZ497" i="67"/>
  <c r="EB497" i="67" s="1"/>
  <c r="EA497" i="67"/>
  <c r="ED497" i="67"/>
  <c r="DX498" i="67"/>
  <c r="DZ498" i="67"/>
  <c r="EB498" i="67" s="1"/>
  <c r="EA498" i="67"/>
  <c r="ED498" i="67"/>
  <c r="DX499" i="67"/>
  <c r="DZ499" i="67"/>
  <c r="EB499" i="67" s="1"/>
  <c r="EA499" i="67"/>
  <c r="ED499" i="67"/>
  <c r="DX500" i="67"/>
  <c r="DZ500" i="67"/>
  <c r="EB500" i="67" s="1"/>
  <c r="EA500" i="67"/>
  <c r="ED500" i="67"/>
  <c r="DX501" i="67"/>
  <c r="DZ501" i="67"/>
  <c r="EB501" i="67" s="1"/>
  <c r="EA501" i="67"/>
  <c r="ED501" i="67"/>
  <c r="DX502" i="67"/>
  <c r="DZ502" i="67"/>
  <c r="EB502" i="67" s="1"/>
  <c r="EA502" i="67"/>
  <c r="ED502" i="67"/>
  <c r="DX503" i="67"/>
  <c r="DZ503" i="67"/>
  <c r="EB503" i="67" s="1"/>
  <c r="EA503" i="67"/>
  <c r="ED503" i="67"/>
  <c r="DX504" i="67"/>
  <c r="DZ504" i="67"/>
  <c r="EB504" i="67" s="1"/>
  <c r="EA504" i="67"/>
  <c r="ED504" i="67"/>
  <c r="DS526" i="67"/>
  <c r="DV526" i="67"/>
  <c r="DY526" i="67"/>
  <c r="EB526" i="67"/>
  <c r="EE526" i="67"/>
  <c r="DS527" i="67"/>
  <c r="DV527" i="67"/>
  <c r="DY527" i="67"/>
  <c r="EB527" i="67"/>
  <c r="EE527" i="67"/>
  <c r="DS528" i="67"/>
  <c r="DV528" i="67"/>
  <c r="EE528" i="67"/>
  <c r="DV529" i="67"/>
  <c r="EE529" i="67"/>
  <c r="DY530" i="67"/>
  <c r="EB530" i="67"/>
  <c r="EE530" i="67"/>
  <c r="DS531" i="67"/>
  <c r="DY531" i="67"/>
  <c r="EB531" i="67"/>
  <c r="DS532" i="67"/>
  <c r="DV532" i="67"/>
  <c r="DV533" i="67"/>
  <c r="EE533" i="67"/>
  <c r="DY534" i="67"/>
  <c r="EB534" i="67"/>
  <c r="EE534" i="67"/>
  <c r="DS535" i="67"/>
  <c r="DY535" i="67"/>
  <c r="EB535" i="67"/>
  <c r="DS536" i="67"/>
  <c r="DV536" i="67"/>
  <c r="DY536" i="67"/>
  <c r="EB536" i="67"/>
  <c r="DS537" i="67"/>
  <c r="DV537" i="67"/>
  <c r="DY537" i="67"/>
  <c r="EB537" i="67"/>
  <c r="EE537" i="67"/>
  <c r="DS538" i="67"/>
  <c r="DY538" i="67"/>
  <c r="EE538" i="67"/>
  <c r="DS539" i="67"/>
  <c r="DV540" i="67"/>
  <c r="EB540" i="67"/>
  <c r="DV541" i="67"/>
  <c r="DY541" i="67"/>
  <c r="EB541" i="67"/>
  <c r="DS542" i="67"/>
  <c r="DV542" i="67"/>
  <c r="DY542" i="67"/>
  <c r="DS543" i="67"/>
  <c r="DV543" i="67"/>
  <c r="DY543" i="67"/>
  <c r="DV544" i="67"/>
  <c r="DY544" i="67"/>
  <c r="EB544" i="67"/>
  <c r="DY545" i="67"/>
  <c r="EB545" i="67"/>
  <c r="DE4" i="67"/>
  <c r="DI5" i="67"/>
  <c r="DK5" i="67"/>
  <c r="DM5" i="67" s="1"/>
  <c r="DL5" i="67"/>
  <c r="DO5" i="67"/>
  <c r="DI6" i="67"/>
  <c r="DK6" i="67"/>
  <c r="DM6" i="67" s="1"/>
  <c r="DL6" i="67"/>
  <c r="DO6" i="67"/>
  <c r="DI7" i="67"/>
  <c r="DK7" i="67"/>
  <c r="DM7" i="67" s="1"/>
  <c r="DL7" i="67"/>
  <c r="DO7" i="67"/>
  <c r="DI8" i="67"/>
  <c r="DK8" i="67"/>
  <c r="DM8" i="67" s="1"/>
  <c r="DL8" i="67"/>
  <c r="DO8" i="67"/>
  <c r="DI9" i="67"/>
  <c r="DK9" i="67"/>
  <c r="DM9" i="67" s="1"/>
  <c r="DL9" i="67"/>
  <c r="DO9" i="67"/>
  <c r="DI10" i="67"/>
  <c r="DK10" i="67"/>
  <c r="DM10" i="67" s="1"/>
  <c r="DL10" i="67"/>
  <c r="DO10" i="67"/>
  <c r="DI11" i="67"/>
  <c r="DK11" i="67"/>
  <c r="DL11" i="67"/>
  <c r="DM11" i="67"/>
  <c r="DO11" i="67"/>
  <c r="DI12" i="67"/>
  <c r="DK12" i="67"/>
  <c r="DM12" i="67" s="1"/>
  <c r="DL12" i="67"/>
  <c r="DO12" i="67"/>
  <c r="DI13" i="67"/>
  <c r="DK13" i="67"/>
  <c r="DM13" i="67" s="1"/>
  <c r="DL13" i="67"/>
  <c r="DO13" i="67"/>
  <c r="DI14" i="67"/>
  <c r="DK14" i="67"/>
  <c r="DM14" i="67" s="1"/>
  <c r="DL14" i="67"/>
  <c r="DO14" i="67"/>
  <c r="DI15" i="67"/>
  <c r="DK15" i="67"/>
  <c r="DM15" i="67" s="1"/>
  <c r="DL15" i="67"/>
  <c r="DO15" i="67"/>
  <c r="DI16" i="67"/>
  <c r="DK16" i="67"/>
  <c r="DM16" i="67" s="1"/>
  <c r="DL16" i="67"/>
  <c r="DO16" i="67"/>
  <c r="DI17" i="67"/>
  <c r="DK17" i="67"/>
  <c r="DM17" i="67" s="1"/>
  <c r="DL17" i="67"/>
  <c r="DO17" i="67"/>
  <c r="DI18" i="67"/>
  <c r="DK18" i="67"/>
  <c r="DM18" i="67" s="1"/>
  <c r="DL18" i="67"/>
  <c r="DO18" i="67"/>
  <c r="DI19" i="67"/>
  <c r="DK19" i="67"/>
  <c r="DM19" i="67" s="1"/>
  <c r="DL19" i="67"/>
  <c r="DO19" i="67"/>
  <c r="DI20" i="67"/>
  <c r="DK20" i="67"/>
  <c r="DM20" i="67" s="1"/>
  <c r="DL20" i="67"/>
  <c r="DO20" i="67"/>
  <c r="DI21" i="67"/>
  <c r="DK21" i="67"/>
  <c r="DM21" i="67" s="1"/>
  <c r="DL21" i="67"/>
  <c r="DO21" i="67"/>
  <c r="DI22" i="67"/>
  <c r="DK22" i="67"/>
  <c r="DM22" i="67" s="1"/>
  <c r="DL22" i="67"/>
  <c r="DO22" i="67"/>
  <c r="DI23" i="67"/>
  <c r="DK23" i="67"/>
  <c r="DM23" i="67" s="1"/>
  <c r="DL23" i="67"/>
  <c r="DO23" i="67"/>
  <c r="DI24" i="67"/>
  <c r="DK24" i="67"/>
  <c r="DM24" i="67" s="1"/>
  <c r="DL24" i="67"/>
  <c r="DO24" i="67"/>
  <c r="DI25" i="67"/>
  <c r="DK25" i="67"/>
  <c r="DM25" i="67" s="1"/>
  <c r="DL25" i="67"/>
  <c r="DO25" i="67"/>
  <c r="DI26" i="67"/>
  <c r="DK26" i="67"/>
  <c r="DM26" i="67" s="1"/>
  <c r="DL26" i="67"/>
  <c r="DO26" i="67"/>
  <c r="DI27" i="67"/>
  <c r="DK27" i="67"/>
  <c r="DM27" i="67" s="1"/>
  <c r="DL27" i="67"/>
  <c r="DO27" i="67"/>
  <c r="DI28" i="67"/>
  <c r="DK28" i="67"/>
  <c r="DM28" i="67" s="1"/>
  <c r="DL28" i="67"/>
  <c r="DO28" i="67"/>
  <c r="DI29" i="67"/>
  <c r="DK29" i="67"/>
  <c r="DM29" i="67" s="1"/>
  <c r="DL29" i="67"/>
  <c r="DO29" i="67"/>
  <c r="DI30" i="67"/>
  <c r="DK30" i="67"/>
  <c r="DM30" i="67" s="1"/>
  <c r="DL30" i="67"/>
  <c r="DO30" i="67"/>
  <c r="DI31" i="67"/>
  <c r="DK31" i="67"/>
  <c r="DM31" i="67" s="1"/>
  <c r="DL31" i="67"/>
  <c r="DO31" i="67"/>
  <c r="DI32" i="67"/>
  <c r="DK32" i="67"/>
  <c r="DM32" i="67" s="1"/>
  <c r="DL32" i="67"/>
  <c r="DO32" i="67"/>
  <c r="DI33" i="67"/>
  <c r="DK33" i="67"/>
  <c r="DM33" i="67" s="1"/>
  <c r="DL33" i="67"/>
  <c r="DO33" i="67"/>
  <c r="DI34" i="67"/>
  <c r="DK34" i="67"/>
  <c r="DM34" i="67" s="1"/>
  <c r="DL34" i="67"/>
  <c r="DO34" i="67"/>
  <c r="DI35" i="67"/>
  <c r="DK35" i="67"/>
  <c r="DM35" i="67" s="1"/>
  <c r="DL35" i="67"/>
  <c r="DO35" i="67"/>
  <c r="DI36" i="67"/>
  <c r="DK36" i="67"/>
  <c r="DM36" i="67" s="1"/>
  <c r="DL36" i="67"/>
  <c r="DO36" i="67"/>
  <c r="DI37" i="67"/>
  <c r="DK37" i="67"/>
  <c r="DM37" i="67" s="1"/>
  <c r="DL37" i="67"/>
  <c r="DO37" i="67"/>
  <c r="DI38" i="67"/>
  <c r="DK38" i="67"/>
  <c r="DM38" i="67" s="1"/>
  <c r="DL38" i="67"/>
  <c r="DO38" i="67"/>
  <c r="DI39" i="67"/>
  <c r="DK39" i="67"/>
  <c r="DM39" i="67" s="1"/>
  <c r="DL39" i="67"/>
  <c r="DO39" i="67"/>
  <c r="DI40" i="67"/>
  <c r="DK40" i="67"/>
  <c r="DM40" i="67" s="1"/>
  <c r="DL40" i="67"/>
  <c r="DO40" i="67"/>
  <c r="DI41" i="67"/>
  <c r="DK41" i="67"/>
  <c r="DM41" i="67" s="1"/>
  <c r="DL41" i="67"/>
  <c r="DO41" i="67"/>
  <c r="DI42" i="67"/>
  <c r="DK42" i="67"/>
  <c r="DM42" i="67" s="1"/>
  <c r="DL42" i="67"/>
  <c r="DO42" i="67"/>
  <c r="DI43" i="67"/>
  <c r="DK43" i="67"/>
  <c r="DM43" i="67" s="1"/>
  <c r="DL43" i="67"/>
  <c r="DO43" i="67"/>
  <c r="DI44" i="67"/>
  <c r="DK44" i="67"/>
  <c r="DM44" i="67" s="1"/>
  <c r="DL44" i="67"/>
  <c r="DO44" i="67"/>
  <c r="DI45" i="67"/>
  <c r="DK45" i="67"/>
  <c r="DM45" i="67" s="1"/>
  <c r="DL45" i="67"/>
  <c r="DO45" i="67"/>
  <c r="DI46" i="67"/>
  <c r="DK46" i="67"/>
  <c r="DM46" i="67" s="1"/>
  <c r="DL46" i="67"/>
  <c r="DO46" i="67"/>
  <c r="DI47" i="67"/>
  <c r="DK47" i="67"/>
  <c r="DM47" i="67" s="1"/>
  <c r="DL47" i="67"/>
  <c r="DO47" i="67"/>
  <c r="DI48" i="67"/>
  <c r="DK48" i="67"/>
  <c r="DM48" i="67" s="1"/>
  <c r="DL48" i="67"/>
  <c r="DO48" i="67"/>
  <c r="DI49" i="67"/>
  <c r="DK49" i="67"/>
  <c r="DM49" i="67" s="1"/>
  <c r="DL49" i="67"/>
  <c r="DO49" i="67"/>
  <c r="DI50" i="67"/>
  <c r="DK50" i="67"/>
  <c r="DM50" i="67" s="1"/>
  <c r="DL50" i="67"/>
  <c r="DO50" i="67"/>
  <c r="DI51" i="67"/>
  <c r="DK51" i="67"/>
  <c r="DM51" i="67" s="1"/>
  <c r="DL51" i="67"/>
  <c r="DO51" i="67"/>
  <c r="DI52" i="67"/>
  <c r="DK52" i="67"/>
  <c r="DM52" i="67" s="1"/>
  <c r="DL52" i="67"/>
  <c r="DO52" i="67"/>
  <c r="DI53" i="67"/>
  <c r="DK53" i="67"/>
  <c r="DM53" i="67" s="1"/>
  <c r="DL53" i="67"/>
  <c r="DO53" i="67"/>
  <c r="DI54" i="67"/>
  <c r="DK54" i="67"/>
  <c r="DM54" i="67" s="1"/>
  <c r="DL54" i="67"/>
  <c r="DO54" i="67"/>
  <c r="DI55" i="67"/>
  <c r="DK55" i="67"/>
  <c r="DM55" i="67" s="1"/>
  <c r="DL55" i="67"/>
  <c r="DO55" i="67"/>
  <c r="DI56" i="67"/>
  <c r="DK56" i="67"/>
  <c r="DM56" i="67" s="1"/>
  <c r="DL56" i="67"/>
  <c r="DO56" i="67"/>
  <c r="DI57" i="67"/>
  <c r="DK57" i="67"/>
  <c r="DM57" i="67" s="1"/>
  <c r="DL57" i="67"/>
  <c r="DO57" i="67"/>
  <c r="DI58" i="67"/>
  <c r="DK58" i="67"/>
  <c r="DM58" i="67" s="1"/>
  <c r="DL58" i="67"/>
  <c r="DO58" i="67"/>
  <c r="DI59" i="67"/>
  <c r="DK59" i="67"/>
  <c r="DM59" i="67" s="1"/>
  <c r="DL59" i="67"/>
  <c r="DO59" i="67"/>
  <c r="DI60" i="67"/>
  <c r="DK60" i="67"/>
  <c r="DM60" i="67" s="1"/>
  <c r="DL60" i="67"/>
  <c r="DO60" i="67"/>
  <c r="DI61" i="67"/>
  <c r="DK61" i="67"/>
  <c r="DM61" i="67" s="1"/>
  <c r="DL61" i="67"/>
  <c r="DO61" i="67"/>
  <c r="DI62" i="67"/>
  <c r="DK62" i="67"/>
  <c r="DM62" i="67" s="1"/>
  <c r="DL62" i="67"/>
  <c r="DO62" i="67"/>
  <c r="DI63" i="67"/>
  <c r="DK63" i="67"/>
  <c r="DM63" i="67" s="1"/>
  <c r="DL63" i="67"/>
  <c r="DO63" i="67"/>
  <c r="DI64" i="67"/>
  <c r="DK64" i="67"/>
  <c r="DM64" i="67" s="1"/>
  <c r="DL64" i="67"/>
  <c r="DO64" i="67"/>
  <c r="DI65" i="67"/>
  <c r="DK65" i="67"/>
  <c r="DM65" i="67" s="1"/>
  <c r="DL65" i="67"/>
  <c r="DO65" i="67"/>
  <c r="DI66" i="67"/>
  <c r="DK66" i="67"/>
  <c r="DM66" i="67" s="1"/>
  <c r="DL66" i="67"/>
  <c r="DO66" i="67"/>
  <c r="DI67" i="67"/>
  <c r="DK67" i="67"/>
  <c r="DM67" i="67" s="1"/>
  <c r="DL67" i="67"/>
  <c r="DO67" i="67"/>
  <c r="DI68" i="67"/>
  <c r="DK68" i="67"/>
  <c r="DM68" i="67" s="1"/>
  <c r="DL68" i="67"/>
  <c r="DO68" i="67"/>
  <c r="DI69" i="67"/>
  <c r="DK69" i="67"/>
  <c r="DM69" i="67" s="1"/>
  <c r="DL69" i="67"/>
  <c r="DO69" i="67"/>
  <c r="DI70" i="67"/>
  <c r="DK70" i="67"/>
  <c r="DM70" i="67" s="1"/>
  <c r="DL70" i="67"/>
  <c r="DO70" i="67"/>
  <c r="DI71" i="67"/>
  <c r="DK71" i="67"/>
  <c r="DM71" i="67" s="1"/>
  <c r="DL71" i="67"/>
  <c r="DO71" i="67"/>
  <c r="DI72" i="67"/>
  <c r="DK72" i="67"/>
  <c r="DM72" i="67" s="1"/>
  <c r="DL72" i="67"/>
  <c r="DO72" i="67"/>
  <c r="DI73" i="67"/>
  <c r="DK73" i="67"/>
  <c r="DM73" i="67" s="1"/>
  <c r="DL73" i="67"/>
  <c r="DO73" i="67"/>
  <c r="DI74" i="67"/>
  <c r="DK74" i="67"/>
  <c r="DM74" i="67" s="1"/>
  <c r="DL74" i="67"/>
  <c r="DO74" i="67"/>
  <c r="DI75" i="67"/>
  <c r="DK75" i="67"/>
  <c r="DM75" i="67" s="1"/>
  <c r="DL75" i="67"/>
  <c r="DO75" i="67"/>
  <c r="DI76" i="67"/>
  <c r="DK76" i="67"/>
  <c r="DM76" i="67" s="1"/>
  <c r="DL76" i="67"/>
  <c r="DO76" i="67"/>
  <c r="DI77" i="67"/>
  <c r="DK77" i="67"/>
  <c r="DM77" i="67" s="1"/>
  <c r="DL77" i="67"/>
  <c r="DO77" i="67"/>
  <c r="DI78" i="67"/>
  <c r="DK78" i="67"/>
  <c r="DM78" i="67" s="1"/>
  <c r="DL78" i="67"/>
  <c r="DO78" i="67"/>
  <c r="DI79" i="67"/>
  <c r="DK79" i="67"/>
  <c r="DM79" i="67" s="1"/>
  <c r="DL79" i="67"/>
  <c r="DO79" i="67"/>
  <c r="DI80" i="67"/>
  <c r="DK80" i="67"/>
  <c r="DM80" i="67" s="1"/>
  <c r="DL80" i="67"/>
  <c r="DO80" i="67"/>
  <c r="DI81" i="67"/>
  <c r="DK81" i="67"/>
  <c r="DM81" i="67" s="1"/>
  <c r="DL81" i="67"/>
  <c r="DO81" i="67"/>
  <c r="DI82" i="67"/>
  <c r="DK82" i="67"/>
  <c r="DM82" i="67" s="1"/>
  <c r="DL82" i="67"/>
  <c r="DO82" i="67"/>
  <c r="DI83" i="67"/>
  <c r="DK83" i="67"/>
  <c r="DM83" i="67" s="1"/>
  <c r="DL83" i="67"/>
  <c r="DO83" i="67"/>
  <c r="DI84" i="67"/>
  <c r="DK84" i="67"/>
  <c r="DM84" i="67" s="1"/>
  <c r="DL84" i="67"/>
  <c r="DO84" i="67"/>
  <c r="DI85" i="67"/>
  <c r="DK85" i="67"/>
  <c r="DM85" i="67" s="1"/>
  <c r="DL85" i="67"/>
  <c r="DO85" i="67"/>
  <c r="DI86" i="67"/>
  <c r="DK86" i="67"/>
  <c r="DL86" i="67"/>
  <c r="DM86" i="67"/>
  <c r="DO86" i="67"/>
  <c r="DI87" i="67"/>
  <c r="DK87" i="67"/>
  <c r="DM87" i="67" s="1"/>
  <c r="DL87" i="67"/>
  <c r="DO87" i="67"/>
  <c r="DI88" i="67"/>
  <c r="DK88" i="67"/>
  <c r="DM88" i="67" s="1"/>
  <c r="DL88" i="67"/>
  <c r="DO88" i="67"/>
  <c r="DI89" i="67"/>
  <c r="DK89" i="67"/>
  <c r="DM89" i="67" s="1"/>
  <c r="DL89" i="67"/>
  <c r="DO89" i="67"/>
  <c r="DI90" i="67"/>
  <c r="DK90" i="67"/>
  <c r="DM90" i="67" s="1"/>
  <c r="DL90" i="67"/>
  <c r="DO90" i="67"/>
  <c r="DI91" i="67"/>
  <c r="DK91" i="67"/>
  <c r="DM91" i="67" s="1"/>
  <c r="DL91" i="67"/>
  <c r="DO91" i="67"/>
  <c r="DI92" i="67"/>
  <c r="DK92" i="67"/>
  <c r="DM92" i="67" s="1"/>
  <c r="DL92" i="67"/>
  <c r="DO92" i="67"/>
  <c r="DI93" i="67"/>
  <c r="DK93" i="67"/>
  <c r="DM93" i="67" s="1"/>
  <c r="DL93" i="67"/>
  <c r="DO93" i="67"/>
  <c r="DI94" i="67"/>
  <c r="DK94" i="67"/>
  <c r="DM94" i="67" s="1"/>
  <c r="DL94" i="67"/>
  <c r="DO94" i="67"/>
  <c r="DI95" i="67"/>
  <c r="DK95" i="67"/>
  <c r="DM95" i="67" s="1"/>
  <c r="DL95" i="67"/>
  <c r="DO95" i="67"/>
  <c r="DI96" i="67"/>
  <c r="DK96" i="67"/>
  <c r="DM96" i="67" s="1"/>
  <c r="DL96" i="67"/>
  <c r="DO96" i="67"/>
  <c r="DI97" i="67"/>
  <c r="DK97" i="67"/>
  <c r="DM97" i="67" s="1"/>
  <c r="DL97" i="67"/>
  <c r="DO97" i="67"/>
  <c r="DI98" i="67"/>
  <c r="DK98" i="67"/>
  <c r="DM98" i="67" s="1"/>
  <c r="DL98" i="67"/>
  <c r="DO98" i="67"/>
  <c r="DI99" i="67"/>
  <c r="DK99" i="67"/>
  <c r="DM99" i="67" s="1"/>
  <c r="DL99" i="67"/>
  <c r="DO99" i="67"/>
  <c r="DI100" i="67"/>
  <c r="DK100" i="67"/>
  <c r="DM100" i="67" s="1"/>
  <c r="DL100" i="67"/>
  <c r="DO100" i="67"/>
  <c r="DI101" i="67"/>
  <c r="DK101" i="67"/>
  <c r="DM101" i="67" s="1"/>
  <c r="DL101" i="67"/>
  <c r="DO101" i="67"/>
  <c r="DI102" i="67"/>
  <c r="DK102" i="67"/>
  <c r="DL102" i="67"/>
  <c r="DM102" i="67"/>
  <c r="DO102" i="67"/>
  <c r="DI103" i="67"/>
  <c r="DK103" i="67"/>
  <c r="DM103" i="67" s="1"/>
  <c r="DL103" i="67"/>
  <c r="DO103" i="67"/>
  <c r="DI104" i="67"/>
  <c r="DK104" i="67"/>
  <c r="DM104" i="67" s="1"/>
  <c r="DL104" i="67"/>
  <c r="DO104" i="67"/>
  <c r="DI105" i="67"/>
  <c r="DK105" i="67"/>
  <c r="DM105" i="67" s="1"/>
  <c r="DL105" i="67"/>
  <c r="DO105" i="67"/>
  <c r="DI106" i="67"/>
  <c r="DK106" i="67"/>
  <c r="DM106" i="67" s="1"/>
  <c r="DL106" i="67"/>
  <c r="DO106" i="67"/>
  <c r="DI107" i="67"/>
  <c r="DK107" i="67"/>
  <c r="DM107" i="67" s="1"/>
  <c r="DL107" i="67"/>
  <c r="DO107" i="67"/>
  <c r="DI108" i="67"/>
  <c r="DK108" i="67"/>
  <c r="DM108" i="67" s="1"/>
  <c r="DL108" i="67"/>
  <c r="DO108" i="67"/>
  <c r="DI109" i="67"/>
  <c r="DK109" i="67"/>
  <c r="DM109" i="67" s="1"/>
  <c r="DL109" i="67"/>
  <c r="DO109" i="67"/>
  <c r="DI110" i="67"/>
  <c r="DK110" i="67"/>
  <c r="DM110" i="67" s="1"/>
  <c r="DL110" i="67"/>
  <c r="DO110" i="67"/>
  <c r="DI111" i="67"/>
  <c r="DK111" i="67"/>
  <c r="DM111" i="67" s="1"/>
  <c r="DL111" i="67"/>
  <c r="DO111" i="67"/>
  <c r="DI112" i="67"/>
  <c r="DK112" i="67"/>
  <c r="DM112" i="67" s="1"/>
  <c r="DL112" i="67"/>
  <c r="DO112" i="67"/>
  <c r="DI113" i="67"/>
  <c r="DK113" i="67"/>
  <c r="DM113" i="67" s="1"/>
  <c r="DL113" i="67"/>
  <c r="DO113" i="67"/>
  <c r="DI114" i="67"/>
  <c r="DK114" i="67"/>
  <c r="DM114" i="67" s="1"/>
  <c r="DL114" i="67"/>
  <c r="DO114" i="67"/>
  <c r="DI115" i="67"/>
  <c r="DK115" i="67"/>
  <c r="DM115" i="67" s="1"/>
  <c r="DL115" i="67"/>
  <c r="DO115" i="67"/>
  <c r="DI116" i="67"/>
  <c r="DK116" i="67"/>
  <c r="DM116" i="67" s="1"/>
  <c r="DL116" i="67"/>
  <c r="DO116" i="67"/>
  <c r="DI117" i="67"/>
  <c r="DK117" i="67"/>
  <c r="DM117" i="67" s="1"/>
  <c r="DL117" i="67"/>
  <c r="DO117" i="67"/>
  <c r="DI118" i="67"/>
  <c r="DK118" i="67"/>
  <c r="DM118" i="67" s="1"/>
  <c r="DL118" i="67"/>
  <c r="DO118" i="67"/>
  <c r="DI119" i="67"/>
  <c r="DK119" i="67"/>
  <c r="DM119" i="67" s="1"/>
  <c r="DL119" i="67"/>
  <c r="DO119" i="67"/>
  <c r="DI120" i="67"/>
  <c r="DK120" i="67"/>
  <c r="DM120" i="67" s="1"/>
  <c r="DL120" i="67"/>
  <c r="DO120" i="67"/>
  <c r="DI121" i="67"/>
  <c r="DK121" i="67"/>
  <c r="DM121" i="67" s="1"/>
  <c r="DL121" i="67"/>
  <c r="DO121" i="67"/>
  <c r="DI122" i="67"/>
  <c r="DK122" i="67"/>
  <c r="DM122" i="67" s="1"/>
  <c r="DL122" i="67"/>
  <c r="DO122" i="67"/>
  <c r="DI123" i="67"/>
  <c r="DK123" i="67"/>
  <c r="DM123" i="67" s="1"/>
  <c r="DL123" i="67"/>
  <c r="DO123" i="67"/>
  <c r="DI124" i="67"/>
  <c r="DK124" i="67"/>
  <c r="DL124" i="67"/>
  <c r="DM124" i="67"/>
  <c r="DO124" i="67"/>
  <c r="DI125" i="67"/>
  <c r="DK125" i="67"/>
  <c r="DM125" i="67" s="1"/>
  <c r="DL125" i="67"/>
  <c r="DO125" i="67"/>
  <c r="DI126" i="67"/>
  <c r="DK126" i="67"/>
  <c r="DM126" i="67" s="1"/>
  <c r="DL126" i="67"/>
  <c r="DO126" i="67"/>
  <c r="DI127" i="67"/>
  <c r="DK127" i="67"/>
  <c r="DM127" i="67" s="1"/>
  <c r="DL127" i="67"/>
  <c r="DO127" i="67"/>
  <c r="DI128" i="67"/>
  <c r="DK128" i="67"/>
  <c r="DM128" i="67" s="1"/>
  <c r="DL128" i="67"/>
  <c r="DO128" i="67"/>
  <c r="DI129" i="67"/>
  <c r="DK129" i="67"/>
  <c r="DM129" i="67" s="1"/>
  <c r="DL129" i="67"/>
  <c r="DO129" i="67"/>
  <c r="DI130" i="67"/>
  <c r="DK130" i="67"/>
  <c r="DM130" i="67" s="1"/>
  <c r="DL130" i="67"/>
  <c r="DO130" i="67"/>
  <c r="DI131" i="67"/>
  <c r="DK131" i="67"/>
  <c r="DM131" i="67" s="1"/>
  <c r="DL131" i="67"/>
  <c r="DO131" i="67"/>
  <c r="DI132" i="67"/>
  <c r="DK132" i="67"/>
  <c r="DM132" i="67" s="1"/>
  <c r="DL132" i="67"/>
  <c r="DO132" i="67"/>
  <c r="DI133" i="67"/>
  <c r="DK133" i="67"/>
  <c r="DM133" i="67" s="1"/>
  <c r="DL133" i="67"/>
  <c r="DO133" i="67"/>
  <c r="DI134" i="67"/>
  <c r="DK134" i="67"/>
  <c r="DM134" i="67" s="1"/>
  <c r="DL134" i="67"/>
  <c r="DO134" i="67"/>
  <c r="DI135" i="67"/>
  <c r="DK135" i="67"/>
  <c r="DM135" i="67" s="1"/>
  <c r="DL135" i="67"/>
  <c r="DO135" i="67"/>
  <c r="DI136" i="67"/>
  <c r="DK136" i="67"/>
  <c r="DM136" i="67" s="1"/>
  <c r="DL136" i="67"/>
  <c r="DO136" i="67"/>
  <c r="DI137" i="67"/>
  <c r="DK137" i="67"/>
  <c r="DM137" i="67" s="1"/>
  <c r="DL137" i="67"/>
  <c r="DO137" i="67"/>
  <c r="DI138" i="67"/>
  <c r="DK138" i="67"/>
  <c r="DM138" i="67" s="1"/>
  <c r="DL138" i="67"/>
  <c r="DO138" i="67"/>
  <c r="DI139" i="67"/>
  <c r="DK139" i="67"/>
  <c r="DM139" i="67" s="1"/>
  <c r="DL139" i="67"/>
  <c r="DO139" i="67"/>
  <c r="DI140" i="67"/>
  <c r="DK140" i="67"/>
  <c r="DM140" i="67" s="1"/>
  <c r="DL140" i="67"/>
  <c r="DO140" i="67"/>
  <c r="DI141" i="67"/>
  <c r="DK141" i="67"/>
  <c r="DM141" i="67" s="1"/>
  <c r="DL141" i="67"/>
  <c r="DO141" i="67"/>
  <c r="DI142" i="67"/>
  <c r="DK142" i="67"/>
  <c r="DM142" i="67" s="1"/>
  <c r="DL142" i="67"/>
  <c r="DO142" i="67"/>
  <c r="DI143" i="67"/>
  <c r="DK143" i="67"/>
  <c r="DM143" i="67" s="1"/>
  <c r="DL143" i="67"/>
  <c r="DO143" i="67"/>
  <c r="DI144" i="67"/>
  <c r="DK144" i="67"/>
  <c r="DM144" i="67" s="1"/>
  <c r="DL144" i="67"/>
  <c r="DO144" i="67"/>
  <c r="DI145" i="67"/>
  <c r="DK145" i="67"/>
  <c r="DM145" i="67" s="1"/>
  <c r="DL145" i="67"/>
  <c r="DO145" i="67"/>
  <c r="DI146" i="67"/>
  <c r="DK146" i="67"/>
  <c r="DM146" i="67" s="1"/>
  <c r="DL146" i="67"/>
  <c r="DO146" i="67"/>
  <c r="DI147" i="67"/>
  <c r="DK147" i="67"/>
  <c r="DM147" i="67" s="1"/>
  <c r="DL147" i="67"/>
  <c r="DO147" i="67"/>
  <c r="DI148" i="67"/>
  <c r="DK148" i="67"/>
  <c r="DM148" i="67" s="1"/>
  <c r="DL148" i="67"/>
  <c r="DO148" i="67"/>
  <c r="DI149" i="67"/>
  <c r="DK149" i="67"/>
  <c r="DM149" i="67" s="1"/>
  <c r="DL149" i="67"/>
  <c r="DO149" i="67"/>
  <c r="DI150" i="67"/>
  <c r="DK150" i="67"/>
  <c r="DM150" i="67" s="1"/>
  <c r="DL150" i="67"/>
  <c r="DO150" i="67"/>
  <c r="DI151" i="67"/>
  <c r="DK151" i="67"/>
  <c r="DM151" i="67" s="1"/>
  <c r="DL151" i="67"/>
  <c r="DO151" i="67"/>
  <c r="DI152" i="67"/>
  <c r="DK152" i="67"/>
  <c r="DM152" i="67" s="1"/>
  <c r="DL152" i="67"/>
  <c r="DO152" i="67"/>
  <c r="DI153" i="67"/>
  <c r="DK153" i="67"/>
  <c r="DM153" i="67" s="1"/>
  <c r="DL153" i="67"/>
  <c r="DO153" i="67"/>
  <c r="DI154" i="67"/>
  <c r="DK154" i="67"/>
  <c r="DM154" i="67" s="1"/>
  <c r="DL154" i="67"/>
  <c r="DO154" i="67"/>
  <c r="DI155" i="67"/>
  <c r="DK155" i="67"/>
  <c r="DM155" i="67" s="1"/>
  <c r="DL155" i="67"/>
  <c r="DO155" i="67"/>
  <c r="DI156" i="67"/>
  <c r="DK156" i="67"/>
  <c r="DM156" i="67" s="1"/>
  <c r="DL156" i="67"/>
  <c r="DO156" i="67"/>
  <c r="DI157" i="67"/>
  <c r="DK157" i="67"/>
  <c r="DM157" i="67" s="1"/>
  <c r="DL157" i="67"/>
  <c r="DO157" i="67"/>
  <c r="DI158" i="67"/>
  <c r="DK158" i="67"/>
  <c r="DM158" i="67" s="1"/>
  <c r="DL158" i="67"/>
  <c r="DO158" i="67"/>
  <c r="DI159" i="67"/>
  <c r="DK159" i="67"/>
  <c r="DM159" i="67" s="1"/>
  <c r="DL159" i="67"/>
  <c r="DO159" i="67"/>
  <c r="DI160" i="67"/>
  <c r="DK160" i="67"/>
  <c r="DM160" i="67" s="1"/>
  <c r="DL160" i="67"/>
  <c r="DO160" i="67"/>
  <c r="DI161" i="67"/>
  <c r="DK161" i="67"/>
  <c r="DM161" i="67" s="1"/>
  <c r="DL161" i="67"/>
  <c r="DO161" i="67"/>
  <c r="DI162" i="67"/>
  <c r="DK162" i="67"/>
  <c r="DM162" i="67" s="1"/>
  <c r="DL162" i="67"/>
  <c r="DO162" i="67"/>
  <c r="DI163" i="67"/>
  <c r="DK163" i="67"/>
  <c r="DM163" i="67" s="1"/>
  <c r="DL163" i="67"/>
  <c r="DO163" i="67"/>
  <c r="DI164" i="67"/>
  <c r="DK164" i="67"/>
  <c r="DM164" i="67" s="1"/>
  <c r="DL164" i="67"/>
  <c r="DO164" i="67"/>
  <c r="DI165" i="67"/>
  <c r="DK165" i="67"/>
  <c r="DM165" i="67" s="1"/>
  <c r="DL165" i="67"/>
  <c r="DO165" i="67"/>
  <c r="DI166" i="67"/>
  <c r="DK166" i="67"/>
  <c r="DM166" i="67" s="1"/>
  <c r="DL166" i="67"/>
  <c r="DO166" i="67"/>
  <c r="DI167" i="67"/>
  <c r="DK167" i="67"/>
  <c r="DM167" i="67" s="1"/>
  <c r="DL167" i="67"/>
  <c r="DO167" i="67"/>
  <c r="DI168" i="67"/>
  <c r="DK168" i="67"/>
  <c r="DM168" i="67" s="1"/>
  <c r="DL168" i="67"/>
  <c r="DO168" i="67"/>
  <c r="DI169" i="67"/>
  <c r="DK169" i="67"/>
  <c r="DM169" i="67" s="1"/>
  <c r="DL169" i="67"/>
  <c r="DO169" i="67"/>
  <c r="DI170" i="67"/>
  <c r="DK170" i="67"/>
  <c r="DM170" i="67" s="1"/>
  <c r="DL170" i="67"/>
  <c r="DO170" i="67"/>
  <c r="DI171" i="67"/>
  <c r="DK171" i="67"/>
  <c r="DM171" i="67" s="1"/>
  <c r="DL171" i="67"/>
  <c r="DO171" i="67"/>
  <c r="DI172" i="67"/>
  <c r="DK172" i="67"/>
  <c r="DM172" i="67" s="1"/>
  <c r="DL172" i="67"/>
  <c r="DO172" i="67"/>
  <c r="DI173" i="67"/>
  <c r="DK173" i="67"/>
  <c r="DM173" i="67" s="1"/>
  <c r="DL173" i="67"/>
  <c r="DO173" i="67"/>
  <c r="DI174" i="67"/>
  <c r="DK174" i="67"/>
  <c r="DM174" i="67" s="1"/>
  <c r="DL174" i="67"/>
  <c r="DO174" i="67"/>
  <c r="DI175" i="67"/>
  <c r="DK175" i="67"/>
  <c r="DM175" i="67" s="1"/>
  <c r="DL175" i="67"/>
  <c r="DO175" i="67"/>
  <c r="DI176" i="67"/>
  <c r="DK176" i="67"/>
  <c r="DM176" i="67" s="1"/>
  <c r="DL176" i="67"/>
  <c r="DO176" i="67"/>
  <c r="DI177" i="67"/>
  <c r="DK177" i="67"/>
  <c r="DM177" i="67" s="1"/>
  <c r="DL177" i="67"/>
  <c r="DO177" i="67"/>
  <c r="DI178" i="67"/>
  <c r="DK178" i="67"/>
  <c r="DM178" i="67" s="1"/>
  <c r="DL178" i="67"/>
  <c r="DO178" i="67"/>
  <c r="DI179" i="67"/>
  <c r="DK179" i="67"/>
  <c r="DM179" i="67" s="1"/>
  <c r="DL179" i="67"/>
  <c r="DO179" i="67"/>
  <c r="DI180" i="67"/>
  <c r="DK180" i="67"/>
  <c r="DM180" i="67" s="1"/>
  <c r="DL180" i="67"/>
  <c r="DO180" i="67"/>
  <c r="DI181" i="67"/>
  <c r="DK181" i="67"/>
  <c r="DM181" i="67" s="1"/>
  <c r="DL181" i="67"/>
  <c r="DO181" i="67"/>
  <c r="DI182" i="67"/>
  <c r="DK182" i="67"/>
  <c r="DM182" i="67" s="1"/>
  <c r="DL182" i="67"/>
  <c r="DO182" i="67"/>
  <c r="DI183" i="67"/>
  <c r="DK183" i="67"/>
  <c r="DM183" i="67" s="1"/>
  <c r="DL183" i="67"/>
  <c r="DO183" i="67"/>
  <c r="DI184" i="67"/>
  <c r="DK184" i="67"/>
  <c r="DM184" i="67" s="1"/>
  <c r="DL184" i="67"/>
  <c r="DO184" i="67"/>
  <c r="DI185" i="67"/>
  <c r="DK185" i="67"/>
  <c r="DL185" i="67"/>
  <c r="DM185" i="67"/>
  <c r="DO185" i="67"/>
  <c r="DI186" i="67"/>
  <c r="DK186" i="67"/>
  <c r="DM186" i="67" s="1"/>
  <c r="DL186" i="67"/>
  <c r="DO186" i="67"/>
  <c r="DI187" i="67"/>
  <c r="DK187" i="67"/>
  <c r="DM187" i="67" s="1"/>
  <c r="DL187" i="67"/>
  <c r="DO187" i="67"/>
  <c r="DI188" i="67"/>
  <c r="DK188" i="67"/>
  <c r="DM188" i="67" s="1"/>
  <c r="DL188" i="67"/>
  <c r="DO188" i="67"/>
  <c r="DI189" i="67"/>
  <c r="DK189" i="67"/>
  <c r="DM189" i="67" s="1"/>
  <c r="DL189" i="67"/>
  <c r="DO189" i="67"/>
  <c r="DI190" i="67"/>
  <c r="DK190" i="67"/>
  <c r="DM190" i="67" s="1"/>
  <c r="DL190" i="67"/>
  <c r="DO190" i="67"/>
  <c r="DI191" i="67"/>
  <c r="DK191" i="67"/>
  <c r="DM191" i="67" s="1"/>
  <c r="DL191" i="67"/>
  <c r="DO191" i="67"/>
  <c r="DI192" i="67"/>
  <c r="DK192" i="67"/>
  <c r="DM192" i="67" s="1"/>
  <c r="DL192" i="67"/>
  <c r="DO192" i="67"/>
  <c r="DI193" i="67"/>
  <c r="DK193" i="67"/>
  <c r="DM193" i="67" s="1"/>
  <c r="DL193" i="67"/>
  <c r="DO193" i="67"/>
  <c r="DI194" i="67"/>
  <c r="DK194" i="67"/>
  <c r="DM194" i="67" s="1"/>
  <c r="DL194" i="67"/>
  <c r="DO194" i="67"/>
  <c r="DI195" i="67"/>
  <c r="DK195" i="67"/>
  <c r="DM195" i="67" s="1"/>
  <c r="DL195" i="67"/>
  <c r="DO195" i="67"/>
  <c r="DI196" i="67"/>
  <c r="DK196" i="67"/>
  <c r="DM196" i="67" s="1"/>
  <c r="DL196" i="67"/>
  <c r="DO196" i="67"/>
  <c r="DI197" i="67"/>
  <c r="DK197" i="67"/>
  <c r="DM197" i="67" s="1"/>
  <c r="DL197" i="67"/>
  <c r="DO197" i="67"/>
  <c r="DI198" i="67"/>
  <c r="DK198" i="67"/>
  <c r="DM198" i="67" s="1"/>
  <c r="DL198" i="67"/>
  <c r="DO198" i="67"/>
  <c r="DI199" i="67"/>
  <c r="DK199" i="67"/>
  <c r="DM199" i="67" s="1"/>
  <c r="DL199" i="67"/>
  <c r="DO199" i="67"/>
  <c r="DI200" i="67"/>
  <c r="DK200" i="67"/>
  <c r="DM200" i="67" s="1"/>
  <c r="DL200" i="67"/>
  <c r="DO200" i="67"/>
  <c r="DI201" i="67"/>
  <c r="DK201" i="67"/>
  <c r="DM201" i="67" s="1"/>
  <c r="DL201" i="67"/>
  <c r="DO201" i="67"/>
  <c r="DI202" i="67"/>
  <c r="DK202" i="67"/>
  <c r="DM202" i="67" s="1"/>
  <c r="DL202" i="67"/>
  <c r="DO202" i="67"/>
  <c r="DI203" i="67"/>
  <c r="DK203" i="67"/>
  <c r="DM203" i="67" s="1"/>
  <c r="DL203" i="67"/>
  <c r="DO203" i="67"/>
  <c r="DI204" i="67"/>
  <c r="DK204" i="67"/>
  <c r="DM204" i="67" s="1"/>
  <c r="DL204" i="67"/>
  <c r="DO204" i="67"/>
  <c r="DI205" i="67"/>
  <c r="DK205" i="67"/>
  <c r="DM205" i="67" s="1"/>
  <c r="DL205" i="67"/>
  <c r="DO205" i="67"/>
  <c r="DI206" i="67"/>
  <c r="DK206" i="67"/>
  <c r="DM206" i="67" s="1"/>
  <c r="DL206" i="67"/>
  <c r="DO206" i="67"/>
  <c r="DI207" i="67"/>
  <c r="DK207" i="67"/>
  <c r="DM207" i="67" s="1"/>
  <c r="DL207" i="67"/>
  <c r="DO207" i="67"/>
  <c r="DI208" i="67"/>
  <c r="DK208" i="67"/>
  <c r="DM208" i="67" s="1"/>
  <c r="DL208" i="67"/>
  <c r="DO208" i="67"/>
  <c r="DI209" i="67"/>
  <c r="DK209" i="67"/>
  <c r="DM209" i="67" s="1"/>
  <c r="DL209" i="67"/>
  <c r="DO209" i="67"/>
  <c r="DI210" i="67"/>
  <c r="DK210" i="67"/>
  <c r="DM210" i="67" s="1"/>
  <c r="DL210" i="67"/>
  <c r="DO210" i="67"/>
  <c r="DI211" i="67"/>
  <c r="DK211" i="67"/>
  <c r="DM211" i="67" s="1"/>
  <c r="DL211" i="67"/>
  <c r="DO211" i="67"/>
  <c r="DI212" i="67"/>
  <c r="DK212" i="67"/>
  <c r="DM212" i="67" s="1"/>
  <c r="DL212" i="67"/>
  <c r="DO212" i="67"/>
  <c r="DI213" i="67"/>
  <c r="DK213" i="67"/>
  <c r="DM213" i="67" s="1"/>
  <c r="DL213" i="67"/>
  <c r="DO213" i="67"/>
  <c r="DI214" i="67"/>
  <c r="DK214" i="67"/>
  <c r="DM214" i="67" s="1"/>
  <c r="DL214" i="67"/>
  <c r="DO214" i="67"/>
  <c r="DI215" i="67"/>
  <c r="DK215" i="67"/>
  <c r="DM215" i="67" s="1"/>
  <c r="DL215" i="67"/>
  <c r="DO215" i="67"/>
  <c r="DI216" i="67"/>
  <c r="DK216" i="67"/>
  <c r="DM216" i="67" s="1"/>
  <c r="DL216" i="67"/>
  <c r="DO216" i="67"/>
  <c r="DI217" i="67"/>
  <c r="DK217" i="67"/>
  <c r="DM217" i="67" s="1"/>
  <c r="DL217" i="67"/>
  <c r="DO217" i="67"/>
  <c r="DI218" i="67"/>
  <c r="DK218" i="67"/>
  <c r="DM218" i="67" s="1"/>
  <c r="DL218" i="67"/>
  <c r="DO218" i="67"/>
  <c r="DI219" i="67"/>
  <c r="DK219" i="67"/>
  <c r="DM219" i="67" s="1"/>
  <c r="DL219" i="67"/>
  <c r="DO219" i="67"/>
  <c r="DI220" i="67"/>
  <c r="DK220" i="67"/>
  <c r="DM220" i="67" s="1"/>
  <c r="DL220" i="67"/>
  <c r="DO220" i="67"/>
  <c r="DI221" i="67"/>
  <c r="DK221" i="67"/>
  <c r="DM221" i="67" s="1"/>
  <c r="DL221" i="67"/>
  <c r="DO221" i="67"/>
  <c r="DI222" i="67"/>
  <c r="DK222" i="67"/>
  <c r="DM222" i="67" s="1"/>
  <c r="DL222" i="67"/>
  <c r="DO222" i="67"/>
  <c r="DI223" i="67"/>
  <c r="DK223" i="67"/>
  <c r="DM223" i="67" s="1"/>
  <c r="DL223" i="67"/>
  <c r="DO223" i="67"/>
  <c r="DI224" i="67"/>
  <c r="DK224" i="67"/>
  <c r="DM224" i="67" s="1"/>
  <c r="DL224" i="67"/>
  <c r="DO224" i="67"/>
  <c r="DI225" i="67"/>
  <c r="DK225" i="67"/>
  <c r="DM225" i="67" s="1"/>
  <c r="DL225" i="67"/>
  <c r="DO225" i="67"/>
  <c r="DI226" i="67"/>
  <c r="DK226" i="67"/>
  <c r="DM226" i="67" s="1"/>
  <c r="DL226" i="67"/>
  <c r="DO226" i="67"/>
  <c r="DI227" i="67"/>
  <c r="DK227" i="67"/>
  <c r="DM227" i="67" s="1"/>
  <c r="DL227" i="67"/>
  <c r="DO227" i="67"/>
  <c r="DI228" i="67"/>
  <c r="DK228" i="67"/>
  <c r="DM228" i="67" s="1"/>
  <c r="DL228" i="67"/>
  <c r="DO228" i="67"/>
  <c r="DI229" i="67"/>
  <c r="DK229" i="67"/>
  <c r="DM229" i="67" s="1"/>
  <c r="DL229" i="67"/>
  <c r="DO229" i="67"/>
  <c r="DI230" i="67"/>
  <c r="DK230" i="67"/>
  <c r="DM230" i="67" s="1"/>
  <c r="DL230" i="67"/>
  <c r="DO230" i="67"/>
  <c r="DI231" i="67"/>
  <c r="DK231" i="67"/>
  <c r="DM231" i="67" s="1"/>
  <c r="DL231" i="67"/>
  <c r="DO231" i="67"/>
  <c r="DI232" i="67"/>
  <c r="DK232" i="67"/>
  <c r="DM232" i="67" s="1"/>
  <c r="DL232" i="67"/>
  <c r="DO232" i="67"/>
  <c r="DI233" i="67"/>
  <c r="DK233" i="67"/>
  <c r="DM233" i="67" s="1"/>
  <c r="DL233" i="67"/>
  <c r="DO233" i="67"/>
  <c r="DI234" i="67"/>
  <c r="DK234" i="67"/>
  <c r="DM234" i="67" s="1"/>
  <c r="DL234" i="67"/>
  <c r="DO234" i="67"/>
  <c r="DI235" i="67"/>
  <c r="DK235" i="67"/>
  <c r="DM235" i="67" s="1"/>
  <c r="DL235" i="67"/>
  <c r="DO235" i="67"/>
  <c r="DI236" i="67"/>
  <c r="DK236" i="67"/>
  <c r="DM236" i="67" s="1"/>
  <c r="DL236" i="67"/>
  <c r="DO236" i="67"/>
  <c r="DI237" i="67"/>
  <c r="DK237" i="67"/>
  <c r="DM237" i="67" s="1"/>
  <c r="DL237" i="67"/>
  <c r="DO237" i="67"/>
  <c r="DI238" i="67"/>
  <c r="DK238" i="67"/>
  <c r="DM238" i="67" s="1"/>
  <c r="DL238" i="67"/>
  <c r="DO238" i="67"/>
  <c r="DI239" i="67"/>
  <c r="DK239" i="67"/>
  <c r="DM239" i="67" s="1"/>
  <c r="DL239" i="67"/>
  <c r="DO239" i="67"/>
  <c r="DI240" i="67"/>
  <c r="DK240" i="67"/>
  <c r="DM240" i="67" s="1"/>
  <c r="DL240" i="67"/>
  <c r="DO240" i="67"/>
  <c r="DI241" i="67"/>
  <c r="DK241" i="67"/>
  <c r="DM241" i="67" s="1"/>
  <c r="DL241" i="67"/>
  <c r="DO241" i="67"/>
  <c r="DI242" i="67"/>
  <c r="DK242" i="67"/>
  <c r="DM242" i="67" s="1"/>
  <c r="DL242" i="67"/>
  <c r="DO242" i="67"/>
  <c r="DI243" i="67"/>
  <c r="DK243" i="67"/>
  <c r="DM243" i="67" s="1"/>
  <c r="DL243" i="67"/>
  <c r="DO243" i="67"/>
  <c r="DI244" i="67"/>
  <c r="DK244" i="67"/>
  <c r="DM244" i="67" s="1"/>
  <c r="DL244" i="67"/>
  <c r="DO244" i="67"/>
  <c r="DI245" i="67"/>
  <c r="DK245" i="67"/>
  <c r="DM245" i="67" s="1"/>
  <c r="DL245" i="67"/>
  <c r="DO245" i="67"/>
  <c r="DI246" i="67"/>
  <c r="DK246" i="67"/>
  <c r="DM246" i="67" s="1"/>
  <c r="DL246" i="67"/>
  <c r="DO246" i="67"/>
  <c r="DI247" i="67"/>
  <c r="DK247" i="67"/>
  <c r="DM247" i="67" s="1"/>
  <c r="DL247" i="67"/>
  <c r="DO247" i="67"/>
  <c r="DI248" i="67"/>
  <c r="DK248" i="67"/>
  <c r="DM248" i="67" s="1"/>
  <c r="DL248" i="67"/>
  <c r="DO248" i="67"/>
  <c r="DI249" i="67"/>
  <c r="DK249" i="67"/>
  <c r="DL249" i="67"/>
  <c r="DM249" i="67"/>
  <c r="DO249" i="67"/>
  <c r="DI250" i="67"/>
  <c r="DK250" i="67"/>
  <c r="DM250" i="67" s="1"/>
  <c r="DL250" i="67"/>
  <c r="DO250" i="67"/>
  <c r="DI251" i="67"/>
  <c r="DK251" i="67"/>
  <c r="DM251" i="67" s="1"/>
  <c r="DL251" i="67"/>
  <c r="DO251" i="67"/>
  <c r="DI252" i="67"/>
  <c r="DK252" i="67"/>
  <c r="DM252" i="67" s="1"/>
  <c r="DL252" i="67"/>
  <c r="DO252" i="67"/>
  <c r="DI253" i="67"/>
  <c r="DK253" i="67"/>
  <c r="DM253" i="67" s="1"/>
  <c r="DL253" i="67"/>
  <c r="DO253" i="67"/>
  <c r="DI254" i="67"/>
  <c r="DK254" i="67"/>
  <c r="DM254" i="67" s="1"/>
  <c r="DL254" i="67"/>
  <c r="DO254" i="67"/>
  <c r="DI255" i="67"/>
  <c r="DK255" i="67"/>
  <c r="DM255" i="67" s="1"/>
  <c r="DL255" i="67"/>
  <c r="DO255" i="67"/>
  <c r="DI256" i="67"/>
  <c r="DK256" i="67"/>
  <c r="DM256" i="67" s="1"/>
  <c r="DL256" i="67"/>
  <c r="DO256" i="67"/>
  <c r="DI257" i="67"/>
  <c r="DK257" i="67"/>
  <c r="DM257" i="67" s="1"/>
  <c r="DL257" i="67"/>
  <c r="DO257" i="67"/>
  <c r="DI258" i="67"/>
  <c r="DK258" i="67"/>
  <c r="DM258" i="67" s="1"/>
  <c r="DL258" i="67"/>
  <c r="DO258" i="67"/>
  <c r="DI259" i="67"/>
  <c r="DK259" i="67"/>
  <c r="DM259" i="67" s="1"/>
  <c r="DL259" i="67"/>
  <c r="DO259" i="67"/>
  <c r="DI260" i="67"/>
  <c r="DK260" i="67"/>
  <c r="DM260" i="67" s="1"/>
  <c r="DL260" i="67"/>
  <c r="DO260" i="67"/>
  <c r="DI261" i="67"/>
  <c r="DK261" i="67"/>
  <c r="DM261" i="67" s="1"/>
  <c r="DL261" i="67"/>
  <c r="DO261" i="67"/>
  <c r="DI262" i="67"/>
  <c r="DK262" i="67"/>
  <c r="DM262" i="67" s="1"/>
  <c r="DL262" i="67"/>
  <c r="DO262" i="67"/>
  <c r="DI263" i="67"/>
  <c r="DK263" i="67"/>
  <c r="DM263" i="67" s="1"/>
  <c r="DL263" i="67"/>
  <c r="DO263" i="67"/>
  <c r="DI264" i="67"/>
  <c r="DK264" i="67"/>
  <c r="DM264" i="67" s="1"/>
  <c r="DL264" i="67"/>
  <c r="DO264" i="67"/>
  <c r="DI265" i="67"/>
  <c r="DK265" i="67"/>
  <c r="DM265" i="67" s="1"/>
  <c r="DL265" i="67"/>
  <c r="DO265" i="67"/>
  <c r="DI266" i="67"/>
  <c r="DK266" i="67"/>
  <c r="DM266" i="67" s="1"/>
  <c r="DL266" i="67"/>
  <c r="DO266" i="67"/>
  <c r="DI267" i="67"/>
  <c r="DK267" i="67"/>
  <c r="DM267" i="67" s="1"/>
  <c r="DL267" i="67"/>
  <c r="DO267" i="67"/>
  <c r="DI268" i="67"/>
  <c r="DK268" i="67"/>
  <c r="DM268" i="67" s="1"/>
  <c r="DL268" i="67"/>
  <c r="DO268" i="67"/>
  <c r="DI269" i="67"/>
  <c r="DK269" i="67"/>
  <c r="DM269" i="67" s="1"/>
  <c r="DL269" i="67"/>
  <c r="DO269" i="67"/>
  <c r="DI270" i="67"/>
  <c r="DK270" i="67"/>
  <c r="DM270" i="67" s="1"/>
  <c r="DL270" i="67"/>
  <c r="DO270" i="67"/>
  <c r="DI271" i="67"/>
  <c r="DK271" i="67"/>
  <c r="DM271" i="67" s="1"/>
  <c r="DL271" i="67"/>
  <c r="DO271" i="67"/>
  <c r="DI272" i="67"/>
  <c r="DK272" i="67"/>
  <c r="DM272" i="67" s="1"/>
  <c r="DL272" i="67"/>
  <c r="DO272" i="67"/>
  <c r="DI273" i="67"/>
  <c r="DK273" i="67"/>
  <c r="DM273" i="67" s="1"/>
  <c r="DL273" i="67"/>
  <c r="DO273" i="67"/>
  <c r="DI274" i="67"/>
  <c r="DK274" i="67"/>
  <c r="DM274" i="67" s="1"/>
  <c r="DL274" i="67"/>
  <c r="DO274" i="67"/>
  <c r="DI275" i="67"/>
  <c r="DK275" i="67"/>
  <c r="DM275" i="67" s="1"/>
  <c r="DL275" i="67"/>
  <c r="DO275" i="67"/>
  <c r="DI276" i="67"/>
  <c r="DK276" i="67"/>
  <c r="DM276" i="67" s="1"/>
  <c r="DL276" i="67"/>
  <c r="DO276" i="67"/>
  <c r="DI277" i="67"/>
  <c r="DK277" i="67"/>
  <c r="DM277" i="67" s="1"/>
  <c r="DL277" i="67"/>
  <c r="DO277" i="67"/>
  <c r="DI278" i="67"/>
  <c r="DK278" i="67"/>
  <c r="DM278" i="67" s="1"/>
  <c r="DL278" i="67"/>
  <c r="DO278" i="67"/>
  <c r="DI279" i="67"/>
  <c r="DK279" i="67"/>
  <c r="DM279" i="67" s="1"/>
  <c r="DL279" i="67"/>
  <c r="DO279" i="67"/>
  <c r="DI280" i="67"/>
  <c r="DK280" i="67"/>
  <c r="DM280" i="67" s="1"/>
  <c r="DL280" i="67"/>
  <c r="DO280" i="67"/>
  <c r="DI281" i="67"/>
  <c r="DK281" i="67"/>
  <c r="DM281" i="67" s="1"/>
  <c r="DL281" i="67"/>
  <c r="DO281" i="67"/>
  <c r="DI282" i="67"/>
  <c r="DK282" i="67"/>
  <c r="DM282" i="67" s="1"/>
  <c r="DL282" i="67"/>
  <c r="DO282" i="67"/>
  <c r="DI283" i="67"/>
  <c r="DK283" i="67"/>
  <c r="DM283" i="67" s="1"/>
  <c r="DL283" i="67"/>
  <c r="DO283" i="67"/>
  <c r="DI284" i="67"/>
  <c r="DK284" i="67"/>
  <c r="DM284" i="67" s="1"/>
  <c r="DL284" i="67"/>
  <c r="DO284" i="67"/>
  <c r="DI285" i="67"/>
  <c r="DK285" i="67"/>
  <c r="DM285" i="67" s="1"/>
  <c r="DL285" i="67"/>
  <c r="DO285" i="67"/>
  <c r="DI286" i="67"/>
  <c r="DK286" i="67"/>
  <c r="DM286" i="67" s="1"/>
  <c r="DL286" i="67"/>
  <c r="DO286" i="67"/>
  <c r="DI287" i="67"/>
  <c r="DK287" i="67"/>
  <c r="DM287" i="67" s="1"/>
  <c r="DL287" i="67"/>
  <c r="DO287" i="67"/>
  <c r="DI288" i="67"/>
  <c r="DK288" i="67"/>
  <c r="DM288" i="67" s="1"/>
  <c r="DL288" i="67"/>
  <c r="DO288" i="67"/>
  <c r="DI289" i="67"/>
  <c r="DK289" i="67"/>
  <c r="DM289" i="67" s="1"/>
  <c r="DL289" i="67"/>
  <c r="DO289" i="67"/>
  <c r="DI290" i="67"/>
  <c r="DK290" i="67"/>
  <c r="DM290" i="67" s="1"/>
  <c r="DL290" i="67"/>
  <c r="DO290" i="67"/>
  <c r="DI291" i="67"/>
  <c r="DK291" i="67"/>
  <c r="DM291" i="67" s="1"/>
  <c r="DL291" i="67"/>
  <c r="DO291" i="67"/>
  <c r="DI292" i="67"/>
  <c r="DK292" i="67"/>
  <c r="DM292" i="67" s="1"/>
  <c r="DL292" i="67"/>
  <c r="DO292" i="67"/>
  <c r="DI293" i="67"/>
  <c r="DK293" i="67"/>
  <c r="DM293" i="67" s="1"/>
  <c r="DL293" i="67"/>
  <c r="DO293" i="67"/>
  <c r="DI294" i="67"/>
  <c r="DK294" i="67"/>
  <c r="DM294" i="67" s="1"/>
  <c r="DL294" i="67"/>
  <c r="DO294" i="67"/>
  <c r="DI295" i="67"/>
  <c r="DK295" i="67"/>
  <c r="DM295" i="67" s="1"/>
  <c r="DL295" i="67"/>
  <c r="DO295" i="67"/>
  <c r="DI296" i="67"/>
  <c r="DK296" i="67"/>
  <c r="DM296" i="67" s="1"/>
  <c r="DL296" i="67"/>
  <c r="DO296" i="67"/>
  <c r="DI297" i="67"/>
  <c r="DK297" i="67"/>
  <c r="DM297" i="67" s="1"/>
  <c r="DL297" i="67"/>
  <c r="DO297" i="67"/>
  <c r="DI298" i="67"/>
  <c r="DK298" i="67"/>
  <c r="DM298" i="67" s="1"/>
  <c r="DL298" i="67"/>
  <c r="DO298" i="67"/>
  <c r="DI299" i="67"/>
  <c r="DK299" i="67"/>
  <c r="DM299" i="67" s="1"/>
  <c r="DL299" i="67"/>
  <c r="DO299" i="67"/>
  <c r="DI300" i="67"/>
  <c r="DK300" i="67"/>
  <c r="DM300" i="67" s="1"/>
  <c r="DL300" i="67"/>
  <c r="DO300" i="67"/>
  <c r="DI301" i="67"/>
  <c r="DK301" i="67"/>
  <c r="DM301" i="67" s="1"/>
  <c r="DL301" i="67"/>
  <c r="DO301" i="67"/>
  <c r="DI302" i="67"/>
  <c r="DK302" i="67"/>
  <c r="DM302" i="67" s="1"/>
  <c r="DL302" i="67"/>
  <c r="DO302" i="67"/>
  <c r="DI303" i="67"/>
  <c r="DK303" i="67"/>
  <c r="DM303" i="67" s="1"/>
  <c r="DL303" i="67"/>
  <c r="DO303" i="67"/>
  <c r="DI304" i="67"/>
  <c r="DK304" i="67"/>
  <c r="DM304" i="67" s="1"/>
  <c r="DL304" i="67"/>
  <c r="DO304" i="67"/>
  <c r="DI305" i="67"/>
  <c r="DK305" i="67"/>
  <c r="DM305" i="67" s="1"/>
  <c r="DL305" i="67"/>
  <c r="DO305" i="67"/>
  <c r="DI306" i="67"/>
  <c r="DK306" i="67"/>
  <c r="DM306" i="67" s="1"/>
  <c r="DL306" i="67"/>
  <c r="DO306" i="67"/>
  <c r="DI307" i="67"/>
  <c r="DK307" i="67"/>
  <c r="DM307" i="67" s="1"/>
  <c r="DL307" i="67"/>
  <c r="DO307" i="67"/>
  <c r="DI308" i="67"/>
  <c r="DK308" i="67"/>
  <c r="DM308" i="67" s="1"/>
  <c r="DL308" i="67"/>
  <c r="DO308" i="67"/>
  <c r="DI309" i="67"/>
  <c r="DK309" i="67"/>
  <c r="DM309" i="67" s="1"/>
  <c r="DL309" i="67"/>
  <c r="DO309" i="67"/>
  <c r="DI310" i="67"/>
  <c r="DK310" i="67"/>
  <c r="DM310" i="67" s="1"/>
  <c r="DL310" i="67"/>
  <c r="DO310" i="67"/>
  <c r="DI311" i="67"/>
  <c r="DK311" i="67"/>
  <c r="DM311" i="67" s="1"/>
  <c r="DL311" i="67"/>
  <c r="DO311" i="67"/>
  <c r="DI312" i="67"/>
  <c r="DK312" i="67"/>
  <c r="DM312" i="67" s="1"/>
  <c r="DL312" i="67"/>
  <c r="DO312" i="67"/>
  <c r="DI313" i="67"/>
  <c r="DK313" i="67"/>
  <c r="DM313" i="67" s="1"/>
  <c r="DL313" i="67"/>
  <c r="DO313" i="67"/>
  <c r="DI314" i="67"/>
  <c r="DK314" i="67"/>
  <c r="DM314" i="67" s="1"/>
  <c r="DL314" i="67"/>
  <c r="DO314" i="67"/>
  <c r="DI315" i="67"/>
  <c r="DK315" i="67"/>
  <c r="DM315" i="67" s="1"/>
  <c r="DL315" i="67"/>
  <c r="DO315" i="67"/>
  <c r="DI316" i="67"/>
  <c r="DK316" i="67"/>
  <c r="DM316" i="67" s="1"/>
  <c r="DL316" i="67"/>
  <c r="DO316" i="67"/>
  <c r="DI317" i="67"/>
  <c r="DK317" i="67"/>
  <c r="DM317" i="67" s="1"/>
  <c r="DL317" i="67"/>
  <c r="DO317" i="67"/>
  <c r="DI318" i="67"/>
  <c r="DK318" i="67"/>
  <c r="DM318" i="67" s="1"/>
  <c r="DL318" i="67"/>
  <c r="DO318" i="67"/>
  <c r="DI319" i="67"/>
  <c r="DK319" i="67"/>
  <c r="DM319" i="67" s="1"/>
  <c r="DL319" i="67"/>
  <c r="DO319" i="67"/>
  <c r="DI320" i="67"/>
  <c r="DK320" i="67"/>
  <c r="DM320" i="67" s="1"/>
  <c r="DL320" i="67"/>
  <c r="DO320" i="67"/>
  <c r="DI321" i="67"/>
  <c r="DK321" i="67"/>
  <c r="DM321" i="67" s="1"/>
  <c r="DL321" i="67"/>
  <c r="DO321" i="67"/>
  <c r="DI322" i="67"/>
  <c r="DK322" i="67"/>
  <c r="DM322" i="67" s="1"/>
  <c r="DL322" i="67"/>
  <c r="DO322" i="67"/>
  <c r="DI323" i="67"/>
  <c r="DK323" i="67"/>
  <c r="DM323" i="67" s="1"/>
  <c r="DL323" i="67"/>
  <c r="DO323" i="67"/>
  <c r="DI324" i="67"/>
  <c r="DK324" i="67"/>
  <c r="DM324" i="67" s="1"/>
  <c r="DL324" i="67"/>
  <c r="DO324" i="67"/>
  <c r="DI325" i="67"/>
  <c r="DK325" i="67"/>
  <c r="DM325" i="67" s="1"/>
  <c r="DL325" i="67"/>
  <c r="DO325" i="67"/>
  <c r="DI326" i="67"/>
  <c r="DK326" i="67"/>
  <c r="DM326" i="67" s="1"/>
  <c r="DL326" i="67"/>
  <c r="DO326" i="67"/>
  <c r="DI327" i="67"/>
  <c r="DK327" i="67"/>
  <c r="DM327" i="67" s="1"/>
  <c r="DL327" i="67"/>
  <c r="DO327" i="67"/>
  <c r="DI328" i="67"/>
  <c r="DK328" i="67"/>
  <c r="DM328" i="67" s="1"/>
  <c r="DL328" i="67"/>
  <c r="DO328" i="67"/>
  <c r="DI329" i="67"/>
  <c r="DK329" i="67"/>
  <c r="DM329" i="67" s="1"/>
  <c r="DL329" i="67"/>
  <c r="DO329" i="67"/>
  <c r="DI330" i="67"/>
  <c r="DK330" i="67"/>
  <c r="DM330" i="67" s="1"/>
  <c r="DL330" i="67"/>
  <c r="DO330" i="67"/>
  <c r="DI331" i="67"/>
  <c r="DK331" i="67"/>
  <c r="DM331" i="67" s="1"/>
  <c r="DL331" i="67"/>
  <c r="DO331" i="67"/>
  <c r="DI332" i="67"/>
  <c r="DK332" i="67"/>
  <c r="DM332" i="67" s="1"/>
  <c r="DL332" i="67"/>
  <c r="DO332" i="67"/>
  <c r="DI333" i="67"/>
  <c r="DK333" i="67"/>
  <c r="DM333" i="67" s="1"/>
  <c r="DL333" i="67"/>
  <c r="DO333" i="67"/>
  <c r="DI334" i="67"/>
  <c r="DK334" i="67"/>
  <c r="DM334" i="67" s="1"/>
  <c r="DL334" i="67"/>
  <c r="DO334" i="67"/>
  <c r="DI335" i="67"/>
  <c r="DK335" i="67"/>
  <c r="DM335" i="67" s="1"/>
  <c r="DL335" i="67"/>
  <c r="DO335" i="67"/>
  <c r="DI336" i="67"/>
  <c r="DK336" i="67"/>
  <c r="DM336" i="67" s="1"/>
  <c r="DL336" i="67"/>
  <c r="DO336" i="67"/>
  <c r="DI337" i="67"/>
  <c r="DK337" i="67"/>
  <c r="DM337" i="67" s="1"/>
  <c r="DL337" i="67"/>
  <c r="DO337" i="67"/>
  <c r="DI338" i="67"/>
  <c r="DK338" i="67"/>
  <c r="DM338" i="67" s="1"/>
  <c r="DL338" i="67"/>
  <c r="DO338" i="67"/>
  <c r="DI339" i="67"/>
  <c r="DK339" i="67"/>
  <c r="DM339" i="67" s="1"/>
  <c r="DL339" i="67"/>
  <c r="DO339" i="67"/>
  <c r="DI340" i="67"/>
  <c r="DK340" i="67"/>
  <c r="DM340" i="67" s="1"/>
  <c r="DL340" i="67"/>
  <c r="DO340" i="67"/>
  <c r="DI341" i="67"/>
  <c r="DK341" i="67"/>
  <c r="DM341" i="67" s="1"/>
  <c r="DL341" i="67"/>
  <c r="DO341" i="67"/>
  <c r="DI342" i="67"/>
  <c r="DK342" i="67"/>
  <c r="DM342" i="67" s="1"/>
  <c r="DL342" i="67"/>
  <c r="DO342" i="67"/>
  <c r="DI343" i="67"/>
  <c r="DK343" i="67"/>
  <c r="DM343" i="67" s="1"/>
  <c r="DL343" i="67"/>
  <c r="DO343" i="67"/>
  <c r="DI344" i="67"/>
  <c r="DK344" i="67"/>
  <c r="DM344" i="67" s="1"/>
  <c r="DL344" i="67"/>
  <c r="DO344" i="67"/>
  <c r="DI345" i="67"/>
  <c r="DK345" i="67"/>
  <c r="DM345" i="67" s="1"/>
  <c r="DL345" i="67"/>
  <c r="DO345" i="67"/>
  <c r="DI346" i="67"/>
  <c r="DK346" i="67"/>
  <c r="DM346" i="67" s="1"/>
  <c r="DL346" i="67"/>
  <c r="DO346" i="67"/>
  <c r="DI347" i="67"/>
  <c r="DK347" i="67"/>
  <c r="DM347" i="67" s="1"/>
  <c r="DL347" i="67"/>
  <c r="DO347" i="67"/>
  <c r="DI348" i="67"/>
  <c r="DK348" i="67"/>
  <c r="DM348" i="67" s="1"/>
  <c r="DL348" i="67"/>
  <c r="DO348" i="67"/>
  <c r="DI349" i="67"/>
  <c r="DK349" i="67"/>
  <c r="DM349" i="67" s="1"/>
  <c r="DL349" i="67"/>
  <c r="DO349" i="67"/>
  <c r="DI350" i="67"/>
  <c r="DK350" i="67"/>
  <c r="DM350" i="67" s="1"/>
  <c r="DL350" i="67"/>
  <c r="DO350" i="67"/>
  <c r="DI351" i="67"/>
  <c r="DK351" i="67"/>
  <c r="DM351" i="67" s="1"/>
  <c r="DL351" i="67"/>
  <c r="DO351" i="67"/>
  <c r="DI352" i="67"/>
  <c r="DK352" i="67"/>
  <c r="DM352" i="67" s="1"/>
  <c r="DL352" i="67"/>
  <c r="DO352" i="67"/>
  <c r="DI353" i="67"/>
  <c r="DK353" i="67"/>
  <c r="DM353" i="67" s="1"/>
  <c r="DL353" i="67"/>
  <c r="DO353" i="67"/>
  <c r="DI354" i="67"/>
  <c r="DK354" i="67"/>
  <c r="DM354" i="67" s="1"/>
  <c r="DL354" i="67"/>
  <c r="DO354" i="67"/>
  <c r="DI355" i="67"/>
  <c r="DK355" i="67"/>
  <c r="DM355" i="67" s="1"/>
  <c r="DL355" i="67"/>
  <c r="DO355" i="67"/>
  <c r="DI356" i="67"/>
  <c r="DK356" i="67"/>
  <c r="DM356" i="67" s="1"/>
  <c r="DL356" i="67"/>
  <c r="DO356" i="67"/>
  <c r="DI357" i="67"/>
  <c r="DK357" i="67"/>
  <c r="DM357" i="67" s="1"/>
  <c r="DL357" i="67"/>
  <c r="DO357" i="67"/>
  <c r="DI358" i="67"/>
  <c r="DK358" i="67"/>
  <c r="DM358" i="67" s="1"/>
  <c r="DL358" i="67"/>
  <c r="DO358" i="67"/>
  <c r="DI359" i="67"/>
  <c r="DK359" i="67"/>
  <c r="DM359" i="67" s="1"/>
  <c r="DL359" i="67"/>
  <c r="DO359" i="67"/>
  <c r="DI360" i="67"/>
  <c r="DK360" i="67"/>
  <c r="DM360" i="67" s="1"/>
  <c r="DL360" i="67"/>
  <c r="DO360" i="67"/>
  <c r="DI361" i="67"/>
  <c r="DK361" i="67"/>
  <c r="DM361" i="67" s="1"/>
  <c r="DL361" i="67"/>
  <c r="DO361" i="67"/>
  <c r="DI362" i="67"/>
  <c r="DK362" i="67"/>
  <c r="DM362" i="67" s="1"/>
  <c r="DL362" i="67"/>
  <c r="DO362" i="67"/>
  <c r="DI363" i="67"/>
  <c r="DK363" i="67"/>
  <c r="DL363" i="67"/>
  <c r="DM363" i="67"/>
  <c r="DO363" i="67"/>
  <c r="DI364" i="67"/>
  <c r="DK364" i="67"/>
  <c r="DM364" i="67" s="1"/>
  <c r="DL364" i="67"/>
  <c r="DO364" i="67"/>
  <c r="DI365" i="67"/>
  <c r="DK365" i="67"/>
  <c r="DM365" i="67" s="1"/>
  <c r="DL365" i="67"/>
  <c r="DO365" i="67"/>
  <c r="DI366" i="67"/>
  <c r="DK366" i="67"/>
  <c r="DM366" i="67" s="1"/>
  <c r="DL366" i="67"/>
  <c r="DO366" i="67"/>
  <c r="DI367" i="67"/>
  <c r="DK367" i="67"/>
  <c r="DM367" i="67" s="1"/>
  <c r="DL367" i="67"/>
  <c r="DO367" i="67"/>
  <c r="DI368" i="67"/>
  <c r="DK368" i="67"/>
  <c r="DM368" i="67" s="1"/>
  <c r="DL368" i="67"/>
  <c r="DO368" i="67"/>
  <c r="DI369" i="67"/>
  <c r="DK369" i="67"/>
  <c r="DM369" i="67" s="1"/>
  <c r="DL369" i="67"/>
  <c r="DO369" i="67"/>
  <c r="DI370" i="67"/>
  <c r="DK370" i="67"/>
  <c r="DM370" i="67" s="1"/>
  <c r="DL370" i="67"/>
  <c r="DO370" i="67"/>
  <c r="DI371" i="67"/>
  <c r="DK371" i="67"/>
  <c r="DM371" i="67" s="1"/>
  <c r="DL371" i="67"/>
  <c r="DO371" i="67"/>
  <c r="DI372" i="67"/>
  <c r="DK372" i="67"/>
  <c r="DM372" i="67" s="1"/>
  <c r="DL372" i="67"/>
  <c r="DO372" i="67"/>
  <c r="DI373" i="67"/>
  <c r="DK373" i="67"/>
  <c r="DM373" i="67" s="1"/>
  <c r="DL373" i="67"/>
  <c r="DO373" i="67"/>
  <c r="DI374" i="67"/>
  <c r="DK374" i="67"/>
  <c r="DM374" i="67" s="1"/>
  <c r="DL374" i="67"/>
  <c r="DO374" i="67"/>
  <c r="DI375" i="67"/>
  <c r="DK375" i="67"/>
  <c r="DM375" i="67" s="1"/>
  <c r="DL375" i="67"/>
  <c r="DO375" i="67"/>
  <c r="DI376" i="67"/>
  <c r="DK376" i="67"/>
  <c r="DM376" i="67" s="1"/>
  <c r="DL376" i="67"/>
  <c r="DO376" i="67"/>
  <c r="DI377" i="67"/>
  <c r="DK377" i="67"/>
  <c r="DM377" i="67" s="1"/>
  <c r="DL377" i="67"/>
  <c r="DO377" i="67"/>
  <c r="DI378" i="67"/>
  <c r="DK378" i="67"/>
  <c r="DM378" i="67" s="1"/>
  <c r="DL378" i="67"/>
  <c r="DO378" i="67"/>
  <c r="DI379" i="67"/>
  <c r="DK379" i="67"/>
  <c r="DM379" i="67" s="1"/>
  <c r="DL379" i="67"/>
  <c r="DO379" i="67"/>
  <c r="DI380" i="67"/>
  <c r="DK380" i="67"/>
  <c r="DM380" i="67" s="1"/>
  <c r="DL380" i="67"/>
  <c r="DO380" i="67"/>
  <c r="DI381" i="67"/>
  <c r="DK381" i="67"/>
  <c r="DM381" i="67" s="1"/>
  <c r="DL381" i="67"/>
  <c r="DO381" i="67"/>
  <c r="DI382" i="67"/>
  <c r="DK382" i="67"/>
  <c r="DM382" i="67" s="1"/>
  <c r="DL382" i="67"/>
  <c r="DO382" i="67"/>
  <c r="DI383" i="67"/>
  <c r="DK383" i="67"/>
  <c r="DM383" i="67" s="1"/>
  <c r="DL383" i="67"/>
  <c r="DO383" i="67"/>
  <c r="DI384" i="67"/>
  <c r="DK384" i="67"/>
  <c r="DM384" i="67" s="1"/>
  <c r="DL384" i="67"/>
  <c r="DO384" i="67"/>
  <c r="DI385" i="67"/>
  <c r="DK385" i="67"/>
  <c r="DM385" i="67" s="1"/>
  <c r="DL385" i="67"/>
  <c r="DO385" i="67"/>
  <c r="DI386" i="67"/>
  <c r="DK386" i="67"/>
  <c r="DM386" i="67" s="1"/>
  <c r="DL386" i="67"/>
  <c r="DO386" i="67"/>
  <c r="DI387" i="67"/>
  <c r="DK387" i="67"/>
  <c r="DM387" i="67" s="1"/>
  <c r="DL387" i="67"/>
  <c r="DO387" i="67"/>
  <c r="DI388" i="67"/>
  <c r="DK388" i="67"/>
  <c r="DM388" i="67" s="1"/>
  <c r="DL388" i="67"/>
  <c r="DO388" i="67"/>
  <c r="DI389" i="67"/>
  <c r="DK389" i="67"/>
  <c r="DM389" i="67" s="1"/>
  <c r="DL389" i="67"/>
  <c r="DO389" i="67"/>
  <c r="DI390" i="67"/>
  <c r="DK390" i="67"/>
  <c r="DM390" i="67" s="1"/>
  <c r="DL390" i="67"/>
  <c r="DO390" i="67"/>
  <c r="DI391" i="67"/>
  <c r="DK391" i="67"/>
  <c r="DM391" i="67" s="1"/>
  <c r="DL391" i="67"/>
  <c r="DO391" i="67"/>
  <c r="DI392" i="67"/>
  <c r="DK392" i="67"/>
  <c r="DM392" i="67" s="1"/>
  <c r="DL392" i="67"/>
  <c r="DO392" i="67"/>
  <c r="DI393" i="67"/>
  <c r="DK393" i="67"/>
  <c r="DM393" i="67" s="1"/>
  <c r="DL393" i="67"/>
  <c r="DO393" i="67"/>
  <c r="DI394" i="67"/>
  <c r="DK394" i="67"/>
  <c r="DM394" i="67" s="1"/>
  <c r="DL394" i="67"/>
  <c r="DO394" i="67"/>
  <c r="DI395" i="67"/>
  <c r="DK395" i="67"/>
  <c r="DM395" i="67" s="1"/>
  <c r="DL395" i="67"/>
  <c r="DO395" i="67"/>
  <c r="DI396" i="67"/>
  <c r="DK396" i="67"/>
  <c r="DM396" i="67" s="1"/>
  <c r="DL396" i="67"/>
  <c r="DO396" i="67"/>
  <c r="DI397" i="67"/>
  <c r="DK397" i="67"/>
  <c r="DM397" i="67" s="1"/>
  <c r="DL397" i="67"/>
  <c r="DO397" i="67"/>
  <c r="DI398" i="67"/>
  <c r="DK398" i="67"/>
  <c r="DM398" i="67" s="1"/>
  <c r="DL398" i="67"/>
  <c r="DO398" i="67"/>
  <c r="DI399" i="67"/>
  <c r="DK399" i="67"/>
  <c r="DM399" i="67" s="1"/>
  <c r="DL399" i="67"/>
  <c r="DO399" i="67"/>
  <c r="DI400" i="67"/>
  <c r="DK400" i="67"/>
  <c r="DM400" i="67" s="1"/>
  <c r="DL400" i="67"/>
  <c r="DO400" i="67"/>
  <c r="DI401" i="67"/>
  <c r="DK401" i="67"/>
  <c r="DM401" i="67" s="1"/>
  <c r="DL401" i="67"/>
  <c r="DO401" i="67"/>
  <c r="DI402" i="67"/>
  <c r="DK402" i="67"/>
  <c r="DM402" i="67" s="1"/>
  <c r="DL402" i="67"/>
  <c r="DO402" i="67"/>
  <c r="DI403" i="67"/>
  <c r="DK403" i="67"/>
  <c r="DM403" i="67" s="1"/>
  <c r="DL403" i="67"/>
  <c r="DO403" i="67"/>
  <c r="DI404" i="67"/>
  <c r="DK404" i="67"/>
  <c r="DM404" i="67" s="1"/>
  <c r="DL404" i="67"/>
  <c r="DO404" i="67"/>
  <c r="DI405" i="67"/>
  <c r="DK405" i="67"/>
  <c r="DM405" i="67" s="1"/>
  <c r="DL405" i="67"/>
  <c r="DO405" i="67"/>
  <c r="DI406" i="67"/>
  <c r="DK406" i="67"/>
  <c r="DM406" i="67" s="1"/>
  <c r="DL406" i="67"/>
  <c r="DO406" i="67"/>
  <c r="DI407" i="67"/>
  <c r="DK407" i="67"/>
  <c r="DM407" i="67" s="1"/>
  <c r="DL407" i="67"/>
  <c r="DO407" i="67"/>
  <c r="DI408" i="67"/>
  <c r="DK408" i="67"/>
  <c r="DM408" i="67" s="1"/>
  <c r="DL408" i="67"/>
  <c r="DO408" i="67"/>
  <c r="DI409" i="67"/>
  <c r="DK409" i="67"/>
  <c r="DM409" i="67" s="1"/>
  <c r="DL409" i="67"/>
  <c r="DO409" i="67"/>
  <c r="DI410" i="67"/>
  <c r="DK410" i="67"/>
  <c r="DM410" i="67" s="1"/>
  <c r="DL410" i="67"/>
  <c r="DO410" i="67"/>
  <c r="DI411" i="67"/>
  <c r="DK411" i="67"/>
  <c r="DM411" i="67" s="1"/>
  <c r="DL411" i="67"/>
  <c r="DO411" i="67"/>
  <c r="DI412" i="67"/>
  <c r="DK412" i="67"/>
  <c r="DM412" i="67" s="1"/>
  <c r="DL412" i="67"/>
  <c r="DO412" i="67"/>
  <c r="DI413" i="67"/>
  <c r="DK413" i="67"/>
  <c r="DM413" i="67" s="1"/>
  <c r="DL413" i="67"/>
  <c r="DO413" i="67"/>
  <c r="DI414" i="67"/>
  <c r="DK414" i="67"/>
  <c r="DM414" i="67" s="1"/>
  <c r="DL414" i="67"/>
  <c r="DO414" i="67"/>
  <c r="DI415" i="67"/>
  <c r="DK415" i="67"/>
  <c r="DM415" i="67" s="1"/>
  <c r="DL415" i="67"/>
  <c r="DO415" i="67"/>
  <c r="DI416" i="67"/>
  <c r="DK416" i="67"/>
  <c r="DM416" i="67" s="1"/>
  <c r="DL416" i="67"/>
  <c r="DO416" i="67"/>
  <c r="DI417" i="67"/>
  <c r="DK417" i="67"/>
  <c r="DM417" i="67" s="1"/>
  <c r="DL417" i="67"/>
  <c r="DO417" i="67"/>
  <c r="DI418" i="67"/>
  <c r="DK418" i="67"/>
  <c r="DM418" i="67" s="1"/>
  <c r="DL418" i="67"/>
  <c r="DO418" i="67"/>
  <c r="DI419" i="67"/>
  <c r="DK419" i="67"/>
  <c r="DM419" i="67" s="1"/>
  <c r="DL419" i="67"/>
  <c r="DO419" i="67"/>
  <c r="DI420" i="67"/>
  <c r="DK420" i="67"/>
  <c r="DM420" i="67" s="1"/>
  <c r="DL420" i="67"/>
  <c r="DO420" i="67"/>
  <c r="DI421" i="67"/>
  <c r="DK421" i="67"/>
  <c r="DM421" i="67" s="1"/>
  <c r="DL421" i="67"/>
  <c r="DO421" i="67"/>
  <c r="DI422" i="67"/>
  <c r="DK422" i="67"/>
  <c r="DM422" i="67" s="1"/>
  <c r="DL422" i="67"/>
  <c r="DO422" i="67"/>
  <c r="DI423" i="67"/>
  <c r="DK423" i="67"/>
  <c r="DM423" i="67" s="1"/>
  <c r="DL423" i="67"/>
  <c r="DO423" i="67"/>
  <c r="DI424" i="67"/>
  <c r="DK424" i="67"/>
  <c r="DM424" i="67" s="1"/>
  <c r="DL424" i="67"/>
  <c r="DO424" i="67"/>
  <c r="DI425" i="67"/>
  <c r="DK425" i="67"/>
  <c r="DM425" i="67" s="1"/>
  <c r="DL425" i="67"/>
  <c r="DO425" i="67"/>
  <c r="DI426" i="67"/>
  <c r="DK426" i="67"/>
  <c r="DM426" i="67" s="1"/>
  <c r="DL426" i="67"/>
  <c r="DO426" i="67"/>
  <c r="DI427" i="67"/>
  <c r="DK427" i="67"/>
  <c r="DM427" i="67" s="1"/>
  <c r="DL427" i="67"/>
  <c r="DO427" i="67"/>
  <c r="DI428" i="67"/>
  <c r="DK428" i="67"/>
  <c r="DM428" i="67" s="1"/>
  <c r="DL428" i="67"/>
  <c r="DO428" i="67"/>
  <c r="DI429" i="67"/>
  <c r="DK429" i="67"/>
  <c r="DM429" i="67" s="1"/>
  <c r="DL429" i="67"/>
  <c r="DO429" i="67"/>
  <c r="DI430" i="67"/>
  <c r="DK430" i="67"/>
  <c r="DM430" i="67" s="1"/>
  <c r="DL430" i="67"/>
  <c r="DO430" i="67"/>
  <c r="DI431" i="67"/>
  <c r="DK431" i="67"/>
  <c r="DM431" i="67" s="1"/>
  <c r="DL431" i="67"/>
  <c r="DO431" i="67"/>
  <c r="DI432" i="67"/>
  <c r="DK432" i="67"/>
  <c r="DM432" i="67" s="1"/>
  <c r="DL432" i="67"/>
  <c r="DO432" i="67"/>
  <c r="DI433" i="67"/>
  <c r="DK433" i="67"/>
  <c r="DM433" i="67" s="1"/>
  <c r="DL433" i="67"/>
  <c r="DO433" i="67"/>
  <c r="DI434" i="67"/>
  <c r="DK434" i="67"/>
  <c r="DM434" i="67" s="1"/>
  <c r="DL434" i="67"/>
  <c r="DO434" i="67"/>
  <c r="DI435" i="67"/>
  <c r="DK435" i="67"/>
  <c r="DM435" i="67" s="1"/>
  <c r="DL435" i="67"/>
  <c r="DO435" i="67"/>
  <c r="DI436" i="67"/>
  <c r="DK436" i="67"/>
  <c r="DM436" i="67" s="1"/>
  <c r="DL436" i="67"/>
  <c r="DO436" i="67"/>
  <c r="DI437" i="67"/>
  <c r="DK437" i="67"/>
  <c r="DM437" i="67" s="1"/>
  <c r="DL437" i="67"/>
  <c r="DO437" i="67"/>
  <c r="DI438" i="67"/>
  <c r="DK438" i="67"/>
  <c r="DM438" i="67" s="1"/>
  <c r="DL438" i="67"/>
  <c r="DO438" i="67"/>
  <c r="DI439" i="67"/>
  <c r="DK439" i="67"/>
  <c r="DM439" i="67" s="1"/>
  <c r="DL439" i="67"/>
  <c r="DO439" i="67"/>
  <c r="DI440" i="67"/>
  <c r="DK440" i="67"/>
  <c r="DM440" i="67" s="1"/>
  <c r="DL440" i="67"/>
  <c r="DO440" i="67"/>
  <c r="DI441" i="67"/>
  <c r="DK441" i="67"/>
  <c r="DM441" i="67" s="1"/>
  <c r="DL441" i="67"/>
  <c r="DO441" i="67"/>
  <c r="DI442" i="67"/>
  <c r="DK442" i="67"/>
  <c r="DM442" i="67" s="1"/>
  <c r="DL442" i="67"/>
  <c r="DO442" i="67"/>
  <c r="DI443" i="67"/>
  <c r="DK443" i="67"/>
  <c r="DM443" i="67" s="1"/>
  <c r="DL443" i="67"/>
  <c r="DO443" i="67"/>
  <c r="DI444" i="67"/>
  <c r="DK444" i="67"/>
  <c r="DM444" i="67" s="1"/>
  <c r="DL444" i="67"/>
  <c r="DO444" i="67"/>
  <c r="DI445" i="67"/>
  <c r="DK445" i="67"/>
  <c r="DM445" i="67" s="1"/>
  <c r="DL445" i="67"/>
  <c r="DO445" i="67"/>
  <c r="DI446" i="67"/>
  <c r="DK446" i="67"/>
  <c r="DM446" i="67" s="1"/>
  <c r="DL446" i="67"/>
  <c r="DO446" i="67"/>
  <c r="DI447" i="67"/>
  <c r="DK447" i="67"/>
  <c r="DM447" i="67" s="1"/>
  <c r="DL447" i="67"/>
  <c r="DO447" i="67"/>
  <c r="DI448" i="67"/>
  <c r="DK448" i="67"/>
  <c r="DM448" i="67" s="1"/>
  <c r="DL448" i="67"/>
  <c r="DO448" i="67"/>
  <c r="DI449" i="67"/>
  <c r="DK449" i="67"/>
  <c r="DM449" i="67" s="1"/>
  <c r="DL449" i="67"/>
  <c r="DO449" i="67"/>
  <c r="DI450" i="67"/>
  <c r="DK450" i="67"/>
  <c r="DM450" i="67" s="1"/>
  <c r="DL450" i="67"/>
  <c r="DO450" i="67"/>
  <c r="DI451" i="67"/>
  <c r="DK451" i="67"/>
  <c r="DM451" i="67" s="1"/>
  <c r="DL451" i="67"/>
  <c r="DO451" i="67"/>
  <c r="DI452" i="67"/>
  <c r="DK452" i="67"/>
  <c r="DM452" i="67" s="1"/>
  <c r="DL452" i="67"/>
  <c r="DO452" i="67"/>
  <c r="DI453" i="67"/>
  <c r="DK453" i="67"/>
  <c r="DM453" i="67" s="1"/>
  <c r="DL453" i="67"/>
  <c r="DO453" i="67"/>
  <c r="DI454" i="67"/>
  <c r="DK454" i="67"/>
  <c r="DM454" i="67" s="1"/>
  <c r="DL454" i="67"/>
  <c r="DO454" i="67"/>
  <c r="DI455" i="67"/>
  <c r="DK455" i="67"/>
  <c r="DM455" i="67" s="1"/>
  <c r="DL455" i="67"/>
  <c r="DO455" i="67"/>
  <c r="DI456" i="67"/>
  <c r="DK456" i="67"/>
  <c r="DM456" i="67" s="1"/>
  <c r="DL456" i="67"/>
  <c r="DO456" i="67"/>
  <c r="DI457" i="67"/>
  <c r="DK457" i="67"/>
  <c r="DM457" i="67" s="1"/>
  <c r="DL457" i="67"/>
  <c r="DO457" i="67"/>
  <c r="DI458" i="67"/>
  <c r="DK458" i="67"/>
  <c r="DM458" i="67" s="1"/>
  <c r="DL458" i="67"/>
  <c r="DO458" i="67"/>
  <c r="DI459" i="67"/>
  <c r="DK459" i="67"/>
  <c r="DM459" i="67" s="1"/>
  <c r="DL459" i="67"/>
  <c r="DO459" i="67"/>
  <c r="DI460" i="67"/>
  <c r="DK460" i="67"/>
  <c r="DM460" i="67" s="1"/>
  <c r="DL460" i="67"/>
  <c r="DO460" i="67"/>
  <c r="DI461" i="67"/>
  <c r="DK461" i="67"/>
  <c r="DM461" i="67" s="1"/>
  <c r="DL461" i="67"/>
  <c r="DO461" i="67"/>
  <c r="DI462" i="67"/>
  <c r="DK462" i="67"/>
  <c r="DM462" i="67" s="1"/>
  <c r="DL462" i="67"/>
  <c r="DO462" i="67"/>
  <c r="DI463" i="67"/>
  <c r="DK463" i="67"/>
  <c r="DM463" i="67" s="1"/>
  <c r="DL463" i="67"/>
  <c r="DO463" i="67"/>
  <c r="DI464" i="67"/>
  <c r="DK464" i="67"/>
  <c r="DM464" i="67" s="1"/>
  <c r="DL464" i="67"/>
  <c r="DO464" i="67"/>
  <c r="DI465" i="67"/>
  <c r="DK465" i="67"/>
  <c r="DM465" i="67" s="1"/>
  <c r="DL465" i="67"/>
  <c r="DO465" i="67"/>
  <c r="DI466" i="67"/>
  <c r="DK466" i="67"/>
  <c r="DM466" i="67" s="1"/>
  <c r="DL466" i="67"/>
  <c r="DO466" i="67"/>
  <c r="DI467" i="67"/>
  <c r="DK467" i="67"/>
  <c r="DM467" i="67" s="1"/>
  <c r="DL467" i="67"/>
  <c r="DO467" i="67"/>
  <c r="DI468" i="67"/>
  <c r="DK468" i="67"/>
  <c r="DM468" i="67" s="1"/>
  <c r="DL468" i="67"/>
  <c r="DO468" i="67"/>
  <c r="DI469" i="67"/>
  <c r="DK469" i="67"/>
  <c r="DM469" i="67" s="1"/>
  <c r="DL469" i="67"/>
  <c r="DO469" i="67"/>
  <c r="DI470" i="67"/>
  <c r="DK470" i="67"/>
  <c r="DM470" i="67" s="1"/>
  <c r="DL470" i="67"/>
  <c r="DO470" i="67"/>
  <c r="DI471" i="67"/>
  <c r="DK471" i="67"/>
  <c r="DM471" i="67" s="1"/>
  <c r="DL471" i="67"/>
  <c r="DO471" i="67"/>
  <c r="DI472" i="67"/>
  <c r="DK472" i="67"/>
  <c r="DM472" i="67" s="1"/>
  <c r="DL472" i="67"/>
  <c r="DO472" i="67"/>
  <c r="DI473" i="67"/>
  <c r="DK473" i="67"/>
  <c r="DM473" i="67" s="1"/>
  <c r="DL473" i="67"/>
  <c r="DO473" i="67"/>
  <c r="DI474" i="67"/>
  <c r="DK474" i="67"/>
  <c r="DM474" i="67" s="1"/>
  <c r="DL474" i="67"/>
  <c r="DO474" i="67"/>
  <c r="DI475" i="67"/>
  <c r="DK475" i="67"/>
  <c r="DM475" i="67" s="1"/>
  <c r="DL475" i="67"/>
  <c r="DO475" i="67"/>
  <c r="DI476" i="67"/>
  <c r="DK476" i="67"/>
  <c r="DM476" i="67" s="1"/>
  <c r="DL476" i="67"/>
  <c r="DO476" i="67"/>
  <c r="DI477" i="67"/>
  <c r="DK477" i="67"/>
  <c r="DM477" i="67" s="1"/>
  <c r="DL477" i="67"/>
  <c r="DO477" i="67"/>
  <c r="DI478" i="67"/>
  <c r="DK478" i="67"/>
  <c r="DM478" i="67" s="1"/>
  <c r="DL478" i="67"/>
  <c r="DO478" i="67"/>
  <c r="DI479" i="67"/>
  <c r="DK479" i="67"/>
  <c r="DM479" i="67" s="1"/>
  <c r="DL479" i="67"/>
  <c r="DO479" i="67"/>
  <c r="DI480" i="67"/>
  <c r="DK480" i="67"/>
  <c r="DM480" i="67" s="1"/>
  <c r="DL480" i="67"/>
  <c r="DO480" i="67"/>
  <c r="DI481" i="67"/>
  <c r="DK481" i="67"/>
  <c r="DM481" i="67" s="1"/>
  <c r="DL481" i="67"/>
  <c r="DO481" i="67"/>
  <c r="DI482" i="67"/>
  <c r="DK482" i="67"/>
  <c r="DM482" i="67" s="1"/>
  <c r="DL482" i="67"/>
  <c r="DO482" i="67"/>
  <c r="DI483" i="67"/>
  <c r="DK483" i="67"/>
  <c r="DM483" i="67" s="1"/>
  <c r="DL483" i="67"/>
  <c r="DO483" i="67"/>
  <c r="DI484" i="67"/>
  <c r="DK484" i="67"/>
  <c r="DM484" i="67" s="1"/>
  <c r="DL484" i="67"/>
  <c r="DO484" i="67"/>
  <c r="DI485" i="67"/>
  <c r="DK485" i="67"/>
  <c r="DM485" i="67" s="1"/>
  <c r="DL485" i="67"/>
  <c r="DO485" i="67"/>
  <c r="DI486" i="67"/>
  <c r="DK486" i="67"/>
  <c r="DM486" i="67" s="1"/>
  <c r="DL486" i="67"/>
  <c r="DO486" i="67"/>
  <c r="DI487" i="67"/>
  <c r="DK487" i="67"/>
  <c r="DM487" i="67" s="1"/>
  <c r="DL487" i="67"/>
  <c r="DO487" i="67"/>
  <c r="DI488" i="67"/>
  <c r="DK488" i="67"/>
  <c r="DM488" i="67" s="1"/>
  <c r="DL488" i="67"/>
  <c r="DO488" i="67"/>
  <c r="DI489" i="67"/>
  <c r="DK489" i="67"/>
  <c r="DM489" i="67" s="1"/>
  <c r="DL489" i="67"/>
  <c r="DO489" i="67"/>
  <c r="DI490" i="67"/>
  <c r="DK490" i="67"/>
  <c r="DM490" i="67" s="1"/>
  <c r="DL490" i="67"/>
  <c r="DO490" i="67"/>
  <c r="DI491" i="67"/>
  <c r="DK491" i="67"/>
  <c r="DM491" i="67" s="1"/>
  <c r="DL491" i="67"/>
  <c r="DO491" i="67"/>
  <c r="DI492" i="67"/>
  <c r="DK492" i="67"/>
  <c r="DM492" i="67" s="1"/>
  <c r="DL492" i="67"/>
  <c r="DO492" i="67"/>
  <c r="DI493" i="67"/>
  <c r="DK493" i="67"/>
  <c r="DM493" i="67" s="1"/>
  <c r="DL493" i="67"/>
  <c r="DO493" i="67"/>
  <c r="DI494" i="67"/>
  <c r="DK494" i="67"/>
  <c r="DM494" i="67" s="1"/>
  <c r="DL494" i="67"/>
  <c r="DO494" i="67"/>
  <c r="DI495" i="67"/>
  <c r="DK495" i="67"/>
  <c r="DM495" i="67" s="1"/>
  <c r="DL495" i="67"/>
  <c r="DO495" i="67"/>
  <c r="DI496" i="67"/>
  <c r="DK496" i="67"/>
  <c r="DM496" i="67" s="1"/>
  <c r="DL496" i="67"/>
  <c r="DO496" i="67"/>
  <c r="DI497" i="67"/>
  <c r="DK497" i="67"/>
  <c r="DM497" i="67" s="1"/>
  <c r="DL497" i="67"/>
  <c r="DO497" i="67"/>
  <c r="DI498" i="67"/>
  <c r="DK498" i="67"/>
  <c r="DM498" i="67" s="1"/>
  <c r="DL498" i="67"/>
  <c r="DO498" i="67"/>
  <c r="DI499" i="67"/>
  <c r="DK499" i="67"/>
  <c r="DM499" i="67" s="1"/>
  <c r="DL499" i="67"/>
  <c r="DO499" i="67"/>
  <c r="DI500" i="67"/>
  <c r="DK500" i="67"/>
  <c r="DM500" i="67" s="1"/>
  <c r="DL500" i="67"/>
  <c r="DO500" i="67"/>
  <c r="DI501" i="67"/>
  <c r="DK501" i="67"/>
  <c r="DM501" i="67" s="1"/>
  <c r="DL501" i="67"/>
  <c r="DO501" i="67"/>
  <c r="DI502" i="67"/>
  <c r="DK502" i="67"/>
  <c r="DM502" i="67" s="1"/>
  <c r="DL502" i="67"/>
  <c r="DO502" i="67"/>
  <c r="DI503" i="67"/>
  <c r="DK503" i="67"/>
  <c r="DM503" i="67" s="1"/>
  <c r="DL503" i="67"/>
  <c r="DO503" i="67"/>
  <c r="DI504" i="67"/>
  <c r="DK504" i="67"/>
  <c r="DM504" i="67" s="1"/>
  <c r="DL504" i="67"/>
  <c r="DO504" i="67"/>
  <c r="DD526" i="67"/>
  <c r="DG526" i="67"/>
  <c r="DJ526" i="67"/>
  <c r="DM526" i="67"/>
  <c r="DP526" i="67"/>
  <c r="DD527" i="67"/>
  <c r="DG527" i="67"/>
  <c r="DJ527" i="67"/>
  <c r="DM527" i="67"/>
  <c r="DP527" i="67"/>
  <c r="DD528" i="67"/>
  <c r="DG528" i="67"/>
  <c r="DP528" i="67"/>
  <c r="DG529" i="67"/>
  <c r="DP529" i="67"/>
  <c r="DJ530" i="67"/>
  <c r="DM530" i="67"/>
  <c r="DP530" i="67"/>
  <c r="DD531" i="67"/>
  <c r="DJ531" i="67"/>
  <c r="DM531" i="67"/>
  <c r="DD532" i="67"/>
  <c r="DG532" i="67"/>
  <c r="DG533" i="67"/>
  <c r="DP533" i="67"/>
  <c r="DJ534" i="67"/>
  <c r="DM534" i="67"/>
  <c r="DP534" i="67"/>
  <c r="DD535" i="67"/>
  <c r="DJ535" i="67"/>
  <c r="DM535" i="67"/>
  <c r="DD536" i="67"/>
  <c r="DG536" i="67"/>
  <c r="DJ536" i="67"/>
  <c r="DM536" i="67"/>
  <c r="DD537" i="67"/>
  <c r="DG537" i="67"/>
  <c r="DJ537" i="67"/>
  <c r="DM537" i="67"/>
  <c r="DP537" i="67"/>
  <c r="DD538" i="67"/>
  <c r="DJ538" i="67"/>
  <c r="DP538" i="67"/>
  <c r="DD539" i="67"/>
  <c r="DG540" i="67"/>
  <c r="DM540" i="67"/>
  <c r="DG541" i="67"/>
  <c r="DJ541" i="67"/>
  <c r="DM541" i="67"/>
  <c r="DD542" i="67"/>
  <c r="DG542" i="67"/>
  <c r="DJ542" i="67"/>
  <c r="DD543" i="67"/>
  <c r="DG543" i="67"/>
  <c r="DJ543" i="67"/>
  <c r="DG544" i="67"/>
  <c r="DJ544" i="67"/>
  <c r="DM544" i="67"/>
  <c r="DJ545" i="67"/>
  <c r="DM545" i="67"/>
  <c r="CP4" i="67"/>
  <c r="CT5" i="67"/>
  <c r="CV5" i="67"/>
  <c r="CX5" i="67" s="1"/>
  <c r="CW5" i="67"/>
  <c r="CZ5" i="67"/>
  <c r="CT6" i="67"/>
  <c r="CV6" i="67"/>
  <c r="CX6" i="67" s="1"/>
  <c r="CW6" i="67"/>
  <c r="CZ6" i="67"/>
  <c r="CT7" i="67"/>
  <c r="CV7" i="67"/>
  <c r="CW7" i="67"/>
  <c r="CX7" i="67"/>
  <c r="CZ7" i="67"/>
  <c r="CT8" i="67"/>
  <c r="CV8" i="67"/>
  <c r="CX8" i="67" s="1"/>
  <c r="CW8" i="67"/>
  <c r="CZ8" i="67"/>
  <c r="CT9" i="67"/>
  <c r="CV9" i="67"/>
  <c r="CX9" i="67" s="1"/>
  <c r="CW9" i="67"/>
  <c r="CZ9" i="67"/>
  <c r="CT10" i="67"/>
  <c r="CV10" i="67"/>
  <c r="CX10" i="67" s="1"/>
  <c r="CW10" i="67"/>
  <c r="CZ10" i="67"/>
  <c r="CT11" i="67"/>
  <c r="CV11" i="67"/>
  <c r="CX11" i="67" s="1"/>
  <c r="CW11" i="67"/>
  <c r="CZ11" i="67"/>
  <c r="CT12" i="67"/>
  <c r="CV12" i="67"/>
  <c r="CX12" i="67" s="1"/>
  <c r="CW12" i="67"/>
  <c r="CZ12" i="67"/>
  <c r="CT13" i="67"/>
  <c r="CV13" i="67"/>
  <c r="CX13" i="67" s="1"/>
  <c r="CW13" i="67"/>
  <c r="CZ13" i="67"/>
  <c r="CT14" i="67"/>
  <c r="CV14" i="67"/>
  <c r="CX14" i="67" s="1"/>
  <c r="CW14" i="67"/>
  <c r="CZ14" i="67"/>
  <c r="CT15" i="67"/>
  <c r="CV15" i="67"/>
  <c r="CX15" i="67" s="1"/>
  <c r="CW15" i="67"/>
  <c r="CZ15" i="67"/>
  <c r="CT16" i="67"/>
  <c r="CV16" i="67"/>
  <c r="CX16" i="67" s="1"/>
  <c r="CW16" i="67"/>
  <c r="CZ16" i="67"/>
  <c r="CT17" i="67"/>
  <c r="CV17" i="67"/>
  <c r="CX17" i="67" s="1"/>
  <c r="CW17" i="67"/>
  <c r="CZ17" i="67"/>
  <c r="CT18" i="67"/>
  <c r="CV18" i="67"/>
  <c r="CX18" i="67" s="1"/>
  <c r="CW18" i="67"/>
  <c r="CZ18" i="67"/>
  <c r="CT19" i="67"/>
  <c r="CV19" i="67"/>
  <c r="CX19" i="67" s="1"/>
  <c r="CW19" i="67"/>
  <c r="CZ19" i="67"/>
  <c r="CT20" i="67"/>
  <c r="CV20" i="67"/>
  <c r="CX20" i="67" s="1"/>
  <c r="CW20" i="67"/>
  <c r="CZ20" i="67"/>
  <c r="CT21" i="67"/>
  <c r="CV21" i="67"/>
  <c r="CX21" i="67" s="1"/>
  <c r="CW21" i="67"/>
  <c r="CZ21" i="67"/>
  <c r="CT22" i="67"/>
  <c r="CV22" i="67"/>
  <c r="CX22" i="67" s="1"/>
  <c r="CW22" i="67"/>
  <c r="CZ22" i="67"/>
  <c r="CT23" i="67"/>
  <c r="CV23" i="67"/>
  <c r="CX23" i="67" s="1"/>
  <c r="CW23" i="67"/>
  <c r="CZ23" i="67"/>
  <c r="CT24" i="67"/>
  <c r="CV24" i="67"/>
  <c r="CX24" i="67" s="1"/>
  <c r="CW24" i="67"/>
  <c r="CZ24" i="67"/>
  <c r="CT25" i="67"/>
  <c r="CV25" i="67"/>
  <c r="CX25" i="67" s="1"/>
  <c r="CW25" i="67"/>
  <c r="CZ25" i="67"/>
  <c r="CT26" i="67"/>
  <c r="CV26" i="67"/>
  <c r="CX26" i="67" s="1"/>
  <c r="CW26" i="67"/>
  <c r="CZ26" i="67"/>
  <c r="CT27" i="67"/>
  <c r="CV27" i="67"/>
  <c r="CX27" i="67" s="1"/>
  <c r="CW27" i="67"/>
  <c r="CZ27" i="67"/>
  <c r="CT28" i="67"/>
  <c r="CV28" i="67"/>
  <c r="CX28" i="67" s="1"/>
  <c r="CW28" i="67"/>
  <c r="CZ28" i="67"/>
  <c r="CT29" i="67"/>
  <c r="CV29" i="67"/>
  <c r="CX29" i="67" s="1"/>
  <c r="CW29" i="67"/>
  <c r="CZ29" i="67"/>
  <c r="CT30" i="67"/>
  <c r="CV30" i="67"/>
  <c r="CX30" i="67" s="1"/>
  <c r="CW30" i="67"/>
  <c r="CZ30" i="67"/>
  <c r="CT31" i="67"/>
  <c r="CV31" i="67"/>
  <c r="CX31" i="67" s="1"/>
  <c r="CW31" i="67"/>
  <c r="CZ31" i="67"/>
  <c r="CT32" i="67"/>
  <c r="CV32" i="67"/>
  <c r="CX32" i="67" s="1"/>
  <c r="CW32" i="67"/>
  <c r="CZ32" i="67"/>
  <c r="CT33" i="67"/>
  <c r="CV33" i="67"/>
  <c r="CX33" i="67" s="1"/>
  <c r="CW33" i="67"/>
  <c r="CZ33" i="67"/>
  <c r="CT34" i="67"/>
  <c r="CV34" i="67"/>
  <c r="CX34" i="67" s="1"/>
  <c r="CW34" i="67"/>
  <c r="CZ34" i="67"/>
  <c r="CT35" i="67"/>
  <c r="CV35" i="67"/>
  <c r="CX35" i="67" s="1"/>
  <c r="CW35" i="67"/>
  <c r="CZ35" i="67"/>
  <c r="CT36" i="67"/>
  <c r="CV36" i="67"/>
  <c r="CX36" i="67" s="1"/>
  <c r="CW36" i="67"/>
  <c r="CZ36" i="67"/>
  <c r="CT37" i="67"/>
  <c r="CV37" i="67"/>
  <c r="CX37" i="67" s="1"/>
  <c r="CW37" i="67"/>
  <c r="CZ37" i="67"/>
  <c r="CT38" i="67"/>
  <c r="CV38" i="67"/>
  <c r="CX38" i="67" s="1"/>
  <c r="CW38" i="67"/>
  <c r="CZ38" i="67"/>
  <c r="CT39" i="67"/>
  <c r="CV39" i="67"/>
  <c r="CX39" i="67" s="1"/>
  <c r="CW39" i="67"/>
  <c r="CZ39" i="67"/>
  <c r="CT40" i="67"/>
  <c r="CV40" i="67"/>
  <c r="CX40" i="67" s="1"/>
  <c r="CW40" i="67"/>
  <c r="CZ40" i="67"/>
  <c r="CT41" i="67"/>
  <c r="CV41" i="67"/>
  <c r="CX41" i="67" s="1"/>
  <c r="CW41" i="67"/>
  <c r="CZ41" i="67"/>
  <c r="CT42" i="67"/>
  <c r="CV42" i="67"/>
  <c r="CX42" i="67" s="1"/>
  <c r="CW42" i="67"/>
  <c r="CZ42" i="67"/>
  <c r="CT43" i="67"/>
  <c r="CV43" i="67"/>
  <c r="CX43" i="67" s="1"/>
  <c r="CW43" i="67"/>
  <c r="CZ43" i="67"/>
  <c r="CT44" i="67"/>
  <c r="CV44" i="67"/>
  <c r="CX44" i="67" s="1"/>
  <c r="CW44" i="67"/>
  <c r="CZ44" i="67"/>
  <c r="CT45" i="67"/>
  <c r="CV45" i="67"/>
  <c r="CX45" i="67" s="1"/>
  <c r="CW45" i="67"/>
  <c r="CZ45" i="67"/>
  <c r="CT46" i="67"/>
  <c r="CV46" i="67"/>
  <c r="CX46" i="67" s="1"/>
  <c r="CW46" i="67"/>
  <c r="CZ46" i="67"/>
  <c r="CT47" i="67"/>
  <c r="CV47" i="67"/>
  <c r="CX47" i="67" s="1"/>
  <c r="CW47" i="67"/>
  <c r="CZ47" i="67"/>
  <c r="CT48" i="67"/>
  <c r="CV48" i="67"/>
  <c r="CX48" i="67" s="1"/>
  <c r="CW48" i="67"/>
  <c r="CZ48" i="67"/>
  <c r="CT49" i="67"/>
  <c r="CV49" i="67"/>
  <c r="CX49" i="67" s="1"/>
  <c r="CW49" i="67"/>
  <c r="CZ49" i="67"/>
  <c r="CT50" i="67"/>
  <c r="CV50" i="67"/>
  <c r="CX50" i="67" s="1"/>
  <c r="CW50" i="67"/>
  <c r="CZ50" i="67"/>
  <c r="CT51" i="67"/>
  <c r="CV51" i="67"/>
  <c r="CX51" i="67" s="1"/>
  <c r="CW51" i="67"/>
  <c r="CZ51" i="67"/>
  <c r="CT52" i="67"/>
  <c r="CV52" i="67"/>
  <c r="CX52" i="67" s="1"/>
  <c r="CW52" i="67"/>
  <c r="CZ52" i="67"/>
  <c r="CT53" i="67"/>
  <c r="CV53" i="67"/>
  <c r="CX53" i="67" s="1"/>
  <c r="CW53" i="67"/>
  <c r="CZ53" i="67"/>
  <c r="CT54" i="67"/>
  <c r="CV54" i="67"/>
  <c r="CX54" i="67" s="1"/>
  <c r="CW54" i="67"/>
  <c r="CZ54" i="67"/>
  <c r="CT55" i="67"/>
  <c r="CV55" i="67"/>
  <c r="CX55" i="67" s="1"/>
  <c r="CW55" i="67"/>
  <c r="CZ55" i="67"/>
  <c r="CT56" i="67"/>
  <c r="CV56" i="67"/>
  <c r="CX56" i="67" s="1"/>
  <c r="CW56" i="67"/>
  <c r="CZ56" i="67"/>
  <c r="CT57" i="67"/>
  <c r="CV57" i="67"/>
  <c r="CX57" i="67" s="1"/>
  <c r="CW57" i="67"/>
  <c r="CZ57" i="67"/>
  <c r="CT58" i="67"/>
  <c r="CV58" i="67"/>
  <c r="CX58" i="67" s="1"/>
  <c r="CW58" i="67"/>
  <c r="CZ58" i="67"/>
  <c r="CT59" i="67"/>
  <c r="CV59" i="67"/>
  <c r="CX59" i="67" s="1"/>
  <c r="CW59" i="67"/>
  <c r="CZ59" i="67"/>
  <c r="CT60" i="67"/>
  <c r="CV60" i="67"/>
  <c r="CX60" i="67" s="1"/>
  <c r="CW60" i="67"/>
  <c r="CZ60" i="67"/>
  <c r="CT61" i="67"/>
  <c r="CV61" i="67"/>
  <c r="CX61" i="67" s="1"/>
  <c r="CW61" i="67"/>
  <c r="CZ61" i="67"/>
  <c r="CT62" i="67"/>
  <c r="CV62" i="67"/>
  <c r="CX62" i="67" s="1"/>
  <c r="CW62" i="67"/>
  <c r="CZ62" i="67"/>
  <c r="CT63" i="67"/>
  <c r="CV63" i="67"/>
  <c r="CX63" i="67" s="1"/>
  <c r="CW63" i="67"/>
  <c r="CZ63" i="67"/>
  <c r="CT64" i="67"/>
  <c r="CV64" i="67"/>
  <c r="CX64" i="67" s="1"/>
  <c r="CW64" i="67"/>
  <c r="CZ64" i="67"/>
  <c r="CT65" i="67"/>
  <c r="CV65" i="67"/>
  <c r="CX65" i="67" s="1"/>
  <c r="CW65" i="67"/>
  <c r="CZ65" i="67"/>
  <c r="CT66" i="67"/>
  <c r="CV66" i="67"/>
  <c r="CX66" i="67" s="1"/>
  <c r="CW66" i="67"/>
  <c r="CZ66" i="67"/>
  <c r="CT67" i="67"/>
  <c r="CV67" i="67"/>
  <c r="CX67" i="67" s="1"/>
  <c r="CW67" i="67"/>
  <c r="CZ67" i="67"/>
  <c r="CT68" i="67"/>
  <c r="CV68" i="67"/>
  <c r="CX68" i="67" s="1"/>
  <c r="CW68" i="67"/>
  <c r="CZ68" i="67"/>
  <c r="CT69" i="67"/>
  <c r="CV69" i="67"/>
  <c r="CX69" i="67" s="1"/>
  <c r="CW69" i="67"/>
  <c r="CZ69" i="67"/>
  <c r="CT70" i="67"/>
  <c r="CV70" i="67"/>
  <c r="CX70" i="67" s="1"/>
  <c r="CW70" i="67"/>
  <c r="CZ70" i="67"/>
  <c r="CT71" i="67"/>
  <c r="CV71" i="67"/>
  <c r="CX71" i="67" s="1"/>
  <c r="CW71" i="67"/>
  <c r="CZ71" i="67"/>
  <c r="CT72" i="67"/>
  <c r="CV72" i="67"/>
  <c r="CX72" i="67" s="1"/>
  <c r="CW72" i="67"/>
  <c r="CZ72" i="67"/>
  <c r="CT73" i="67"/>
  <c r="CV73" i="67"/>
  <c r="CX73" i="67" s="1"/>
  <c r="CW73" i="67"/>
  <c r="CZ73" i="67"/>
  <c r="CT74" i="67"/>
  <c r="CV74" i="67"/>
  <c r="CX74" i="67" s="1"/>
  <c r="CW74" i="67"/>
  <c r="CZ74" i="67"/>
  <c r="CT75" i="67"/>
  <c r="CV75" i="67"/>
  <c r="CX75" i="67" s="1"/>
  <c r="CW75" i="67"/>
  <c r="CZ75" i="67"/>
  <c r="CT76" i="67"/>
  <c r="CV76" i="67"/>
  <c r="CX76" i="67" s="1"/>
  <c r="CW76" i="67"/>
  <c r="CZ76" i="67"/>
  <c r="CT77" i="67"/>
  <c r="CV77" i="67"/>
  <c r="CX77" i="67" s="1"/>
  <c r="CW77" i="67"/>
  <c r="CZ77" i="67"/>
  <c r="CT78" i="67"/>
  <c r="CV78" i="67"/>
  <c r="CX78" i="67" s="1"/>
  <c r="CW78" i="67"/>
  <c r="CZ78" i="67"/>
  <c r="CT79" i="67"/>
  <c r="CV79" i="67"/>
  <c r="CX79" i="67" s="1"/>
  <c r="CW79" i="67"/>
  <c r="CZ79" i="67"/>
  <c r="CT80" i="67"/>
  <c r="CV80" i="67"/>
  <c r="CX80" i="67" s="1"/>
  <c r="CW80" i="67"/>
  <c r="CZ80" i="67"/>
  <c r="CT81" i="67"/>
  <c r="CV81" i="67"/>
  <c r="CX81" i="67" s="1"/>
  <c r="CW81" i="67"/>
  <c r="CZ81" i="67"/>
  <c r="CT82" i="67"/>
  <c r="CV82" i="67"/>
  <c r="CX82" i="67" s="1"/>
  <c r="CW82" i="67"/>
  <c r="CZ82" i="67"/>
  <c r="CT83" i="67"/>
  <c r="CV83" i="67"/>
  <c r="CX83" i="67" s="1"/>
  <c r="CW83" i="67"/>
  <c r="CZ83" i="67"/>
  <c r="CT84" i="67"/>
  <c r="CV84" i="67"/>
  <c r="CX84" i="67" s="1"/>
  <c r="CW84" i="67"/>
  <c r="CZ84" i="67"/>
  <c r="CT85" i="67"/>
  <c r="CV85" i="67"/>
  <c r="CX85" i="67" s="1"/>
  <c r="CW85" i="67"/>
  <c r="CZ85" i="67"/>
  <c r="CT86" i="67"/>
  <c r="CV86" i="67"/>
  <c r="CX86" i="67" s="1"/>
  <c r="CW86" i="67"/>
  <c r="CZ86" i="67"/>
  <c r="CT87" i="67"/>
  <c r="CV87" i="67"/>
  <c r="CX87" i="67" s="1"/>
  <c r="CW87" i="67"/>
  <c r="CZ87" i="67"/>
  <c r="CT88" i="67"/>
  <c r="CV88" i="67"/>
  <c r="CX88" i="67" s="1"/>
  <c r="CW88" i="67"/>
  <c r="CZ88" i="67"/>
  <c r="CT89" i="67"/>
  <c r="CV89" i="67"/>
  <c r="CX89" i="67" s="1"/>
  <c r="CW89" i="67"/>
  <c r="CZ89" i="67"/>
  <c r="CT90" i="67"/>
  <c r="CV90" i="67"/>
  <c r="CX90" i="67" s="1"/>
  <c r="CW90" i="67"/>
  <c r="CZ90" i="67"/>
  <c r="CT91" i="67"/>
  <c r="CV91" i="67"/>
  <c r="CX91" i="67" s="1"/>
  <c r="CW91" i="67"/>
  <c r="CZ91" i="67"/>
  <c r="CT92" i="67"/>
  <c r="CV92" i="67"/>
  <c r="CX92" i="67" s="1"/>
  <c r="CW92" i="67"/>
  <c r="CZ92" i="67"/>
  <c r="CT93" i="67"/>
  <c r="CV93" i="67"/>
  <c r="CX93" i="67" s="1"/>
  <c r="CW93" i="67"/>
  <c r="CZ93" i="67"/>
  <c r="CT94" i="67"/>
  <c r="CV94" i="67"/>
  <c r="CX94" i="67" s="1"/>
  <c r="CW94" i="67"/>
  <c r="CZ94" i="67"/>
  <c r="CT95" i="67"/>
  <c r="CV95" i="67"/>
  <c r="CX95" i="67" s="1"/>
  <c r="CW95" i="67"/>
  <c r="CZ95" i="67"/>
  <c r="CT96" i="67"/>
  <c r="CV96" i="67"/>
  <c r="CX96" i="67" s="1"/>
  <c r="CW96" i="67"/>
  <c r="CZ96" i="67"/>
  <c r="CT97" i="67"/>
  <c r="CV97" i="67"/>
  <c r="CX97" i="67" s="1"/>
  <c r="CW97" i="67"/>
  <c r="CZ97" i="67"/>
  <c r="CT98" i="67"/>
  <c r="CV98" i="67"/>
  <c r="CX98" i="67" s="1"/>
  <c r="CW98" i="67"/>
  <c r="CZ98" i="67"/>
  <c r="CT99" i="67"/>
  <c r="CV99" i="67"/>
  <c r="CX99" i="67" s="1"/>
  <c r="CW99" i="67"/>
  <c r="CZ99" i="67"/>
  <c r="CT100" i="67"/>
  <c r="CV100" i="67"/>
  <c r="CX100" i="67" s="1"/>
  <c r="CW100" i="67"/>
  <c r="CZ100" i="67"/>
  <c r="CT101" i="67"/>
  <c r="CV101" i="67"/>
  <c r="CX101" i="67" s="1"/>
  <c r="CW101" i="67"/>
  <c r="CZ101" i="67"/>
  <c r="CT102" i="67"/>
  <c r="CV102" i="67"/>
  <c r="CX102" i="67" s="1"/>
  <c r="CW102" i="67"/>
  <c r="CZ102" i="67"/>
  <c r="CT103" i="67"/>
  <c r="CV103" i="67"/>
  <c r="CX103" i="67" s="1"/>
  <c r="CW103" i="67"/>
  <c r="CZ103" i="67"/>
  <c r="CT104" i="67"/>
  <c r="CV104" i="67"/>
  <c r="CX104" i="67" s="1"/>
  <c r="CW104" i="67"/>
  <c r="CZ104" i="67"/>
  <c r="CT105" i="67"/>
  <c r="CV105" i="67"/>
  <c r="CX105" i="67" s="1"/>
  <c r="CW105" i="67"/>
  <c r="CZ105" i="67"/>
  <c r="CT106" i="67"/>
  <c r="CV106" i="67"/>
  <c r="CX106" i="67" s="1"/>
  <c r="CW106" i="67"/>
  <c r="CZ106" i="67"/>
  <c r="CT107" i="67"/>
  <c r="CV107" i="67"/>
  <c r="CX107" i="67" s="1"/>
  <c r="CW107" i="67"/>
  <c r="CZ107" i="67"/>
  <c r="CT108" i="67"/>
  <c r="CV108" i="67"/>
  <c r="CX108" i="67" s="1"/>
  <c r="CW108" i="67"/>
  <c r="CZ108" i="67"/>
  <c r="CT109" i="67"/>
  <c r="CV109" i="67"/>
  <c r="CX109" i="67" s="1"/>
  <c r="CW109" i="67"/>
  <c r="CZ109" i="67"/>
  <c r="CT110" i="67"/>
  <c r="CV110" i="67"/>
  <c r="CX110" i="67" s="1"/>
  <c r="CW110" i="67"/>
  <c r="CZ110" i="67"/>
  <c r="CT111" i="67"/>
  <c r="CV111" i="67"/>
  <c r="CX111" i="67" s="1"/>
  <c r="CW111" i="67"/>
  <c r="CZ111" i="67"/>
  <c r="CT112" i="67"/>
  <c r="CV112" i="67"/>
  <c r="CX112" i="67" s="1"/>
  <c r="CW112" i="67"/>
  <c r="CZ112" i="67"/>
  <c r="CT113" i="67"/>
  <c r="CV113" i="67"/>
  <c r="CX113" i="67" s="1"/>
  <c r="CW113" i="67"/>
  <c r="CZ113" i="67"/>
  <c r="CT114" i="67"/>
  <c r="CV114" i="67"/>
  <c r="CX114" i="67" s="1"/>
  <c r="CW114" i="67"/>
  <c r="CZ114" i="67"/>
  <c r="CT115" i="67"/>
  <c r="CV115" i="67"/>
  <c r="CX115" i="67" s="1"/>
  <c r="CW115" i="67"/>
  <c r="CZ115" i="67"/>
  <c r="CT116" i="67"/>
  <c r="CV116" i="67"/>
  <c r="CX116" i="67" s="1"/>
  <c r="CW116" i="67"/>
  <c r="CZ116" i="67"/>
  <c r="CT117" i="67"/>
  <c r="CV117" i="67"/>
  <c r="CX117" i="67" s="1"/>
  <c r="CW117" i="67"/>
  <c r="CZ117" i="67"/>
  <c r="CT118" i="67"/>
  <c r="CV118" i="67"/>
  <c r="CX118" i="67" s="1"/>
  <c r="CW118" i="67"/>
  <c r="CZ118" i="67"/>
  <c r="CT119" i="67"/>
  <c r="CV119" i="67"/>
  <c r="CX119" i="67" s="1"/>
  <c r="CW119" i="67"/>
  <c r="CZ119" i="67"/>
  <c r="CT120" i="67"/>
  <c r="CV120" i="67"/>
  <c r="CX120" i="67" s="1"/>
  <c r="CW120" i="67"/>
  <c r="CZ120" i="67"/>
  <c r="CT121" i="67"/>
  <c r="CV121" i="67"/>
  <c r="CX121" i="67" s="1"/>
  <c r="CW121" i="67"/>
  <c r="CZ121" i="67"/>
  <c r="CT122" i="67"/>
  <c r="CV122" i="67"/>
  <c r="CX122" i="67" s="1"/>
  <c r="CW122" i="67"/>
  <c r="CZ122" i="67"/>
  <c r="CT123" i="67"/>
  <c r="CV123" i="67"/>
  <c r="CX123" i="67" s="1"/>
  <c r="CW123" i="67"/>
  <c r="CZ123" i="67"/>
  <c r="CT124" i="67"/>
  <c r="CV124" i="67"/>
  <c r="CX124" i="67" s="1"/>
  <c r="CW124" i="67"/>
  <c r="CZ124" i="67"/>
  <c r="CT125" i="67"/>
  <c r="CV125" i="67"/>
  <c r="CX125" i="67" s="1"/>
  <c r="CW125" i="67"/>
  <c r="CZ125" i="67"/>
  <c r="CT126" i="67"/>
  <c r="CV126" i="67"/>
  <c r="CX126" i="67" s="1"/>
  <c r="CW126" i="67"/>
  <c r="CZ126" i="67"/>
  <c r="CT127" i="67"/>
  <c r="CV127" i="67"/>
  <c r="CX127" i="67" s="1"/>
  <c r="CW127" i="67"/>
  <c r="CZ127" i="67"/>
  <c r="CT128" i="67"/>
  <c r="CV128" i="67"/>
  <c r="CX128" i="67" s="1"/>
  <c r="CW128" i="67"/>
  <c r="CZ128" i="67"/>
  <c r="CT129" i="67"/>
  <c r="CV129" i="67"/>
  <c r="CX129" i="67" s="1"/>
  <c r="CW129" i="67"/>
  <c r="CZ129" i="67"/>
  <c r="CT130" i="67"/>
  <c r="CV130" i="67"/>
  <c r="CX130" i="67" s="1"/>
  <c r="CW130" i="67"/>
  <c r="CZ130" i="67"/>
  <c r="CT131" i="67"/>
  <c r="CV131" i="67"/>
  <c r="CX131" i="67" s="1"/>
  <c r="CW131" i="67"/>
  <c r="CZ131" i="67"/>
  <c r="CT132" i="67"/>
  <c r="CV132" i="67"/>
  <c r="CX132" i="67" s="1"/>
  <c r="CW132" i="67"/>
  <c r="CZ132" i="67"/>
  <c r="CT133" i="67"/>
  <c r="CV133" i="67"/>
  <c r="CX133" i="67" s="1"/>
  <c r="CW133" i="67"/>
  <c r="CZ133" i="67"/>
  <c r="CT134" i="67"/>
  <c r="CV134" i="67"/>
  <c r="CX134" i="67" s="1"/>
  <c r="CW134" i="67"/>
  <c r="CZ134" i="67"/>
  <c r="CT135" i="67"/>
  <c r="CV135" i="67"/>
  <c r="CX135" i="67" s="1"/>
  <c r="CW135" i="67"/>
  <c r="CZ135" i="67"/>
  <c r="CT136" i="67"/>
  <c r="CV136" i="67"/>
  <c r="CX136" i="67" s="1"/>
  <c r="CW136" i="67"/>
  <c r="CZ136" i="67"/>
  <c r="CT137" i="67"/>
  <c r="CV137" i="67"/>
  <c r="CX137" i="67" s="1"/>
  <c r="CW137" i="67"/>
  <c r="CZ137" i="67"/>
  <c r="CT138" i="67"/>
  <c r="CV138" i="67"/>
  <c r="CX138" i="67" s="1"/>
  <c r="CW138" i="67"/>
  <c r="CZ138" i="67"/>
  <c r="CT139" i="67"/>
  <c r="CV139" i="67"/>
  <c r="CX139" i="67" s="1"/>
  <c r="CW139" i="67"/>
  <c r="CZ139" i="67"/>
  <c r="CT140" i="67"/>
  <c r="CV140" i="67"/>
  <c r="CX140" i="67" s="1"/>
  <c r="CW140" i="67"/>
  <c r="CZ140" i="67"/>
  <c r="CT141" i="67"/>
  <c r="CV141" i="67"/>
  <c r="CX141" i="67" s="1"/>
  <c r="CW141" i="67"/>
  <c r="CZ141" i="67"/>
  <c r="CT142" i="67"/>
  <c r="CV142" i="67"/>
  <c r="CX142" i="67" s="1"/>
  <c r="CW142" i="67"/>
  <c r="CZ142" i="67"/>
  <c r="CT143" i="67"/>
  <c r="CV143" i="67"/>
  <c r="CX143" i="67" s="1"/>
  <c r="CW143" i="67"/>
  <c r="CZ143" i="67"/>
  <c r="CT144" i="67"/>
  <c r="CV144" i="67"/>
  <c r="CX144" i="67" s="1"/>
  <c r="CW144" i="67"/>
  <c r="CZ144" i="67"/>
  <c r="CT145" i="67"/>
  <c r="CV145" i="67"/>
  <c r="CX145" i="67" s="1"/>
  <c r="CW145" i="67"/>
  <c r="CZ145" i="67"/>
  <c r="CT146" i="67"/>
  <c r="CV146" i="67"/>
  <c r="CX146" i="67" s="1"/>
  <c r="CW146" i="67"/>
  <c r="CZ146" i="67"/>
  <c r="CT147" i="67"/>
  <c r="CV147" i="67"/>
  <c r="CX147" i="67" s="1"/>
  <c r="CW147" i="67"/>
  <c r="CZ147" i="67"/>
  <c r="CT148" i="67"/>
  <c r="CV148" i="67"/>
  <c r="CX148" i="67" s="1"/>
  <c r="CW148" i="67"/>
  <c r="CZ148" i="67"/>
  <c r="CT149" i="67"/>
  <c r="CV149" i="67"/>
  <c r="CX149" i="67" s="1"/>
  <c r="CW149" i="67"/>
  <c r="CZ149" i="67"/>
  <c r="CT150" i="67"/>
  <c r="CV150" i="67"/>
  <c r="CX150" i="67" s="1"/>
  <c r="CW150" i="67"/>
  <c r="CZ150" i="67"/>
  <c r="CT151" i="67"/>
  <c r="CV151" i="67"/>
  <c r="CX151" i="67" s="1"/>
  <c r="CW151" i="67"/>
  <c r="CZ151" i="67"/>
  <c r="CT152" i="67"/>
  <c r="CV152" i="67"/>
  <c r="CX152" i="67" s="1"/>
  <c r="CW152" i="67"/>
  <c r="CZ152" i="67"/>
  <c r="CT153" i="67"/>
  <c r="CV153" i="67"/>
  <c r="CX153" i="67" s="1"/>
  <c r="CW153" i="67"/>
  <c r="CZ153" i="67"/>
  <c r="CT154" i="67"/>
  <c r="CV154" i="67"/>
  <c r="CX154" i="67" s="1"/>
  <c r="CW154" i="67"/>
  <c r="CZ154" i="67"/>
  <c r="CT155" i="67"/>
  <c r="CV155" i="67"/>
  <c r="CX155" i="67" s="1"/>
  <c r="CW155" i="67"/>
  <c r="CZ155" i="67"/>
  <c r="CT156" i="67"/>
  <c r="CV156" i="67"/>
  <c r="CX156" i="67" s="1"/>
  <c r="CW156" i="67"/>
  <c r="CZ156" i="67"/>
  <c r="CT157" i="67"/>
  <c r="CV157" i="67"/>
  <c r="CX157" i="67" s="1"/>
  <c r="CW157" i="67"/>
  <c r="CZ157" i="67"/>
  <c r="CT158" i="67"/>
  <c r="CV158" i="67"/>
  <c r="CX158" i="67" s="1"/>
  <c r="CW158" i="67"/>
  <c r="CZ158" i="67"/>
  <c r="CT159" i="67"/>
  <c r="CV159" i="67"/>
  <c r="CX159" i="67" s="1"/>
  <c r="CW159" i="67"/>
  <c r="CZ159" i="67"/>
  <c r="CT160" i="67"/>
  <c r="CV160" i="67"/>
  <c r="CX160" i="67" s="1"/>
  <c r="CW160" i="67"/>
  <c r="CZ160" i="67"/>
  <c r="CT161" i="67"/>
  <c r="CV161" i="67"/>
  <c r="CX161" i="67" s="1"/>
  <c r="CW161" i="67"/>
  <c r="CZ161" i="67"/>
  <c r="CT162" i="67"/>
  <c r="CV162" i="67"/>
  <c r="CX162" i="67" s="1"/>
  <c r="CW162" i="67"/>
  <c r="CZ162" i="67"/>
  <c r="CT163" i="67"/>
  <c r="CV163" i="67"/>
  <c r="CX163" i="67" s="1"/>
  <c r="CW163" i="67"/>
  <c r="CZ163" i="67"/>
  <c r="CT164" i="67"/>
  <c r="CV164" i="67"/>
  <c r="CX164" i="67" s="1"/>
  <c r="CW164" i="67"/>
  <c r="CZ164" i="67"/>
  <c r="CT165" i="67"/>
  <c r="CV165" i="67"/>
  <c r="CX165" i="67" s="1"/>
  <c r="CW165" i="67"/>
  <c r="CZ165" i="67"/>
  <c r="CT166" i="67"/>
  <c r="CV166" i="67"/>
  <c r="CW166" i="67"/>
  <c r="CX166" i="67"/>
  <c r="CZ166" i="67"/>
  <c r="CT167" i="67"/>
  <c r="CV167" i="67"/>
  <c r="CX167" i="67" s="1"/>
  <c r="CW167" i="67"/>
  <c r="CZ167" i="67"/>
  <c r="CT168" i="67"/>
  <c r="CV168" i="67"/>
  <c r="CX168" i="67" s="1"/>
  <c r="CW168" i="67"/>
  <c r="CZ168" i="67"/>
  <c r="CT169" i="67"/>
  <c r="CV169" i="67"/>
  <c r="CX169" i="67" s="1"/>
  <c r="CW169" i="67"/>
  <c r="CZ169" i="67"/>
  <c r="CT170" i="67"/>
  <c r="CV170" i="67"/>
  <c r="CX170" i="67" s="1"/>
  <c r="CW170" i="67"/>
  <c r="CZ170" i="67"/>
  <c r="CT171" i="67"/>
  <c r="CV171" i="67"/>
  <c r="CX171" i="67" s="1"/>
  <c r="CW171" i="67"/>
  <c r="CZ171" i="67"/>
  <c r="CT172" i="67"/>
  <c r="CV172" i="67"/>
  <c r="CX172" i="67" s="1"/>
  <c r="CW172" i="67"/>
  <c r="CZ172" i="67"/>
  <c r="CT173" i="67"/>
  <c r="CV173" i="67"/>
  <c r="CX173" i="67" s="1"/>
  <c r="CW173" i="67"/>
  <c r="CZ173" i="67"/>
  <c r="CT174" i="67"/>
  <c r="CV174" i="67"/>
  <c r="CX174" i="67" s="1"/>
  <c r="CW174" i="67"/>
  <c r="CZ174" i="67"/>
  <c r="CT175" i="67"/>
  <c r="CV175" i="67"/>
  <c r="CX175" i="67" s="1"/>
  <c r="CW175" i="67"/>
  <c r="CZ175" i="67"/>
  <c r="CT176" i="67"/>
  <c r="CV176" i="67"/>
  <c r="CX176" i="67" s="1"/>
  <c r="CW176" i="67"/>
  <c r="CZ176" i="67"/>
  <c r="CT177" i="67"/>
  <c r="CV177" i="67"/>
  <c r="CX177" i="67" s="1"/>
  <c r="CW177" i="67"/>
  <c r="CZ177" i="67"/>
  <c r="CT178" i="67"/>
  <c r="CV178" i="67"/>
  <c r="CX178" i="67" s="1"/>
  <c r="CW178" i="67"/>
  <c r="CZ178" i="67"/>
  <c r="CT179" i="67"/>
  <c r="CV179" i="67"/>
  <c r="CX179" i="67" s="1"/>
  <c r="CW179" i="67"/>
  <c r="CZ179" i="67"/>
  <c r="CT180" i="67"/>
  <c r="CV180" i="67"/>
  <c r="CX180" i="67" s="1"/>
  <c r="CW180" i="67"/>
  <c r="CZ180" i="67"/>
  <c r="CT181" i="67"/>
  <c r="CV181" i="67"/>
  <c r="CX181" i="67" s="1"/>
  <c r="CW181" i="67"/>
  <c r="CZ181" i="67"/>
  <c r="CT182" i="67"/>
  <c r="CV182" i="67"/>
  <c r="CX182" i="67" s="1"/>
  <c r="CW182" i="67"/>
  <c r="CZ182" i="67"/>
  <c r="CT183" i="67"/>
  <c r="CV183" i="67"/>
  <c r="CX183" i="67" s="1"/>
  <c r="CW183" i="67"/>
  <c r="CZ183" i="67"/>
  <c r="CT184" i="67"/>
  <c r="CV184" i="67"/>
  <c r="CX184" i="67" s="1"/>
  <c r="CW184" i="67"/>
  <c r="CZ184" i="67"/>
  <c r="CT185" i="67"/>
  <c r="CV185" i="67"/>
  <c r="CX185" i="67" s="1"/>
  <c r="CW185" i="67"/>
  <c r="CZ185" i="67"/>
  <c r="CT186" i="67"/>
  <c r="CV186" i="67"/>
  <c r="CX186" i="67" s="1"/>
  <c r="CW186" i="67"/>
  <c r="CZ186" i="67"/>
  <c r="CT187" i="67"/>
  <c r="CV187" i="67"/>
  <c r="CX187" i="67" s="1"/>
  <c r="CW187" i="67"/>
  <c r="CZ187" i="67"/>
  <c r="CT188" i="67"/>
  <c r="CV188" i="67"/>
  <c r="CX188" i="67" s="1"/>
  <c r="CW188" i="67"/>
  <c r="CZ188" i="67"/>
  <c r="CT189" i="67"/>
  <c r="CV189" i="67"/>
  <c r="CX189" i="67" s="1"/>
  <c r="CW189" i="67"/>
  <c r="CZ189" i="67"/>
  <c r="CT190" i="67"/>
  <c r="CV190" i="67"/>
  <c r="CX190" i="67" s="1"/>
  <c r="CW190" i="67"/>
  <c r="CZ190" i="67"/>
  <c r="CT191" i="67"/>
  <c r="CV191" i="67"/>
  <c r="CX191" i="67" s="1"/>
  <c r="CW191" i="67"/>
  <c r="CZ191" i="67"/>
  <c r="CT192" i="67"/>
  <c r="CV192" i="67"/>
  <c r="CX192" i="67" s="1"/>
  <c r="CW192" i="67"/>
  <c r="CZ192" i="67"/>
  <c r="CT193" i="67"/>
  <c r="CV193" i="67"/>
  <c r="CX193" i="67" s="1"/>
  <c r="CW193" i="67"/>
  <c r="CZ193" i="67"/>
  <c r="CT194" i="67"/>
  <c r="CV194" i="67"/>
  <c r="CX194" i="67" s="1"/>
  <c r="CW194" i="67"/>
  <c r="CZ194" i="67"/>
  <c r="CT195" i="67"/>
  <c r="CV195" i="67"/>
  <c r="CX195" i="67" s="1"/>
  <c r="CW195" i="67"/>
  <c r="CZ195" i="67"/>
  <c r="CT196" i="67"/>
  <c r="CV196" i="67"/>
  <c r="CX196" i="67" s="1"/>
  <c r="CW196" i="67"/>
  <c r="CZ196" i="67"/>
  <c r="CT197" i="67"/>
  <c r="CV197" i="67"/>
  <c r="CX197" i="67" s="1"/>
  <c r="CW197" i="67"/>
  <c r="CZ197" i="67"/>
  <c r="CT198" i="67"/>
  <c r="CV198" i="67"/>
  <c r="CX198" i="67" s="1"/>
  <c r="CW198" i="67"/>
  <c r="CZ198" i="67"/>
  <c r="CT199" i="67"/>
  <c r="CV199" i="67"/>
  <c r="CX199" i="67" s="1"/>
  <c r="CW199" i="67"/>
  <c r="CZ199" i="67"/>
  <c r="CT200" i="67"/>
  <c r="CV200" i="67"/>
  <c r="CX200" i="67" s="1"/>
  <c r="CW200" i="67"/>
  <c r="CZ200" i="67"/>
  <c r="CT201" i="67"/>
  <c r="CV201" i="67"/>
  <c r="CX201" i="67" s="1"/>
  <c r="CW201" i="67"/>
  <c r="CZ201" i="67"/>
  <c r="CT202" i="67"/>
  <c r="CV202" i="67"/>
  <c r="CX202" i="67" s="1"/>
  <c r="CW202" i="67"/>
  <c r="CZ202" i="67"/>
  <c r="CT203" i="67"/>
  <c r="CV203" i="67"/>
  <c r="CX203" i="67" s="1"/>
  <c r="CW203" i="67"/>
  <c r="CZ203" i="67"/>
  <c r="CT204" i="67"/>
  <c r="CV204" i="67"/>
  <c r="CX204" i="67" s="1"/>
  <c r="CW204" i="67"/>
  <c r="CZ204" i="67"/>
  <c r="CT205" i="67"/>
  <c r="CV205" i="67"/>
  <c r="CX205" i="67" s="1"/>
  <c r="CW205" i="67"/>
  <c r="CZ205" i="67"/>
  <c r="CT206" i="67"/>
  <c r="CV206" i="67"/>
  <c r="CX206" i="67" s="1"/>
  <c r="CW206" i="67"/>
  <c r="CZ206" i="67"/>
  <c r="CT207" i="67"/>
  <c r="CV207" i="67"/>
  <c r="CX207" i="67" s="1"/>
  <c r="CW207" i="67"/>
  <c r="CZ207" i="67"/>
  <c r="CT208" i="67"/>
  <c r="CV208" i="67"/>
  <c r="CX208" i="67" s="1"/>
  <c r="CW208" i="67"/>
  <c r="CZ208" i="67"/>
  <c r="CT209" i="67"/>
  <c r="CV209" i="67"/>
  <c r="CX209" i="67" s="1"/>
  <c r="CW209" i="67"/>
  <c r="CZ209" i="67"/>
  <c r="CT210" i="67"/>
  <c r="CV210" i="67"/>
  <c r="CX210" i="67" s="1"/>
  <c r="CW210" i="67"/>
  <c r="CZ210" i="67"/>
  <c r="CT211" i="67"/>
  <c r="CV211" i="67"/>
  <c r="CX211" i="67" s="1"/>
  <c r="CW211" i="67"/>
  <c r="CZ211" i="67"/>
  <c r="CT212" i="67"/>
  <c r="CV212" i="67"/>
  <c r="CX212" i="67" s="1"/>
  <c r="CW212" i="67"/>
  <c r="CZ212" i="67"/>
  <c r="CT213" i="67"/>
  <c r="CV213" i="67"/>
  <c r="CX213" i="67" s="1"/>
  <c r="CW213" i="67"/>
  <c r="CZ213" i="67"/>
  <c r="CT214" i="67"/>
  <c r="CV214" i="67"/>
  <c r="CX214" i="67" s="1"/>
  <c r="CW214" i="67"/>
  <c r="CZ214" i="67"/>
  <c r="CT215" i="67"/>
  <c r="CV215" i="67"/>
  <c r="CX215" i="67" s="1"/>
  <c r="CW215" i="67"/>
  <c r="CZ215" i="67"/>
  <c r="CT216" i="67"/>
  <c r="CV216" i="67"/>
  <c r="CX216" i="67" s="1"/>
  <c r="CW216" i="67"/>
  <c r="CZ216" i="67"/>
  <c r="CT217" i="67"/>
  <c r="CV217" i="67"/>
  <c r="CX217" i="67" s="1"/>
  <c r="CW217" i="67"/>
  <c r="CZ217" i="67"/>
  <c r="CT218" i="67"/>
  <c r="CV218" i="67"/>
  <c r="CX218" i="67" s="1"/>
  <c r="CW218" i="67"/>
  <c r="CZ218" i="67"/>
  <c r="CT219" i="67"/>
  <c r="CV219" i="67"/>
  <c r="CX219" i="67" s="1"/>
  <c r="CW219" i="67"/>
  <c r="CZ219" i="67"/>
  <c r="CT220" i="67"/>
  <c r="CV220" i="67"/>
  <c r="CX220" i="67" s="1"/>
  <c r="CW220" i="67"/>
  <c r="CZ220" i="67"/>
  <c r="CT221" i="67"/>
  <c r="CV221" i="67"/>
  <c r="CX221" i="67" s="1"/>
  <c r="CW221" i="67"/>
  <c r="CZ221" i="67"/>
  <c r="CT222" i="67"/>
  <c r="CV222" i="67"/>
  <c r="CX222" i="67" s="1"/>
  <c r="CW222" i="67"/>
  <c r="CZ222" i="67"/>
  <c r="CT223" i="67"/>
  <c r="CV223" i="67"/>
  <c r="CX223" i="67" s="1"/>
  <c r="CW223" i="67"/>
  <c r="CZ223" i="67"/>
  <c r="CT224" i="67"/>
  <c r="CV224" i="67"/>
  <c r="CX224" i="67" s="1"/>
  <c r="CW224" i="67"/>
  <c r="CZ224" i="67"/>
  <c r="CT225" i="67"/>
  <c r="CV225" i="67"/>
  <c r="CX225" i="67" s="1"/>
  <c r="CW225" i="67"/>
  <c r="CZ225" i="67"/>
  <c r="CT226" i="67"/>
  <c r="CV226" i="67"/>
  <c r="CX226" i="67" s="1"/>
  <c r="CW226" i="67"/>
  <c r="CZ226" i="67"/>
  <c r="CT227" i="67"/>
  <c r="CV227" i="67"/>
  <c r="CX227" i="67" s="1"/>
  <c r="CW227" i="67"/>
  <c r="CZ227" i="67"/>
  <c r="CT228" i="67"/>
  <c r="CV228" i="67"/>
  <c r="CX228" i="67" s="1"/>
  <c r="CW228" i="67"/>
  <c r="CZ228" i="67"/>
  <c r="CT229" i="67"/>
  <c r="CV229" i="67"/>
  <c r="CX229" i="67" s="1"/>
  <c r="CW229" i="67"/>
  <c r="CZ229" i="67"/>
  <c r="CT230" i="67"/>
  <c r="CV230" i="67"/>
  <c r="CX230" i="67" s="1"/>
  <c r="CW230" i="67"/>
  <c r="CZ230" i="67"/>
  <c r="CT231" i="67"/>
  <c r="CV231" i="67"/>
  <c r="CX231" i="67" s="1"/>
  <c r="CW231" i="67"/>
  <c r="CZ231" i="67"/>
  <c r="CT232" i="67"/>
  <c r="CV232" i="67"/>
  <c r="CX232" i="67" s="1"/>
  <c r="CW232" i="67"/>
  <c r="CZ232" i="67"/>
  <c r="CT233" i="67"/>
  <c r="CV233" i="67"/>
  <c r="CX233" i="67" s="1"/>
  <c r="CW233" i="67"/>
  <c r="CZ233" i="67"/>
  <c r="CT234" i="67"/>
  <c r="CV234" i="67"/>
  <c r="CX234" i="67" s="1"/>
  <c r="CW234" i="67"/>
  <c r="CZ234" i="67"/>
  <c r="CT235" i="67"/>
  <c r="CV235" i="67"/>
  <c r="CX235" i="67" s="1"/>
  <c r="CW235" i="67"/>
  <c r="CZ235" i="67"/>
  <c r="CT236" i="67"/>
  <c r="CV236" i="67"/>
  <c r="CX236" i="67" s="1"/>
  <c r="CW236" i="67"/>
  <c r="CZ236" i="67"/>
  <c r="CT237" i="67"/>
  <c r="CV237" i="67"/>
  <c r="CX237" i="67" s="1"/>
  <c r="CW237" i="67"/>
  <c r="CZ237" i="67"/>
  <c r="CT238" i="67"/>
  <c r="CV238" i="67"/>
  <c r="CX238" i="67" s="1"/>
  <c r="CW238" i="67"/>
  <c r="CZ238" i="67"/>
  <c r="CT239" i="67"/>
  <c r="CV239" i="67"/>
  <c r="CX239" i="67" s="1"/>
  <c r="CW239" i="67"/>
  <c r="CZ239" i="67"/>
  <c r="CT240" i="67"/>
  <c r="CV240" i="67"/>
  <c r="CX240" i="67" s="1"/>
  <c r="CW240" i="67"/>
  <c r="CZ240" i="67"/>
  <c r="CT241" i="67"/>
  <c r="CV241" i="67"/>
  <c r="CX241" i="67" s="1"/>
  <c r="CW241" i="67"/>
  <c r="CZ241" i="67"/>
  <c r="CT242" i="67"/>
  <c r="CV242" i="67"/>
  <c r="CX242" i="67" s="1"/>
  <c r="CW242" i="67"/>
  <c r="CZ242" i="67"/>
  <c r="CT243" i="67"/>
  <c r="CV243" i="67"/>
  <c r="CX243" i="67" s="1"/>
  <c r="CW243" i="67"/>
  <c r="CZ243" i="67"/>
  <c r="CT244" i="67"/>
  <c r="CV244" i="67"/>
  <c r="CX244" i="67" s="1"/>
  <c r="CW244" i="67"/>
  <c r="CZ244" i="67"/>
  <c r="CT245" i="67"/>
  <c r="CV245" i="67"/>
  <c r="CX245" i="67" s="1"/>
  <c r="CW245" i="67"/>
  <c r="CZ245" i="67"/>
  <c r="CT246" i="67"/>
  <c r="CV246" i="67"/>
  <c r="CX246" i="67" s="1"/>
  <c r="CW246" i="67"/>
  <c r="CZ246" i="67"/>
  <c r="CT247" i="67"/>
  <c r="CV247" i="67"/>
  <c r="CX247" i="67" s="1"/>
  <c r="CW247" i="67"/>
  <c r="CZ247" i="67"/>
  <c r="CT248" i="67"/>
  <c r="CV248" i="67"/>
  <c r="CX248" i="67" s="1"/>
  <c r="CW248" i="67"/>
  <c r="CZ248" i="67"/>
  <c r="CT249" i="67"/>
  <c r="CV249" i="67"/>
  <c r="CX249" i="67" s="1"/>
  <c r="CW249" i="67"/>
  <c r="CZ249" i="67"/>
  <c r="CT250" i="67"/>
  <c r="CV250" i="67"/>
  <c r="CX250" i="67" s="1"/>
  <c r="CW250" i="67"/>
  <c r="CZ250" i="67"/>
  <c r="CT251" i="67"/>
  <c r="CV251" i="67"/>
  <c r="CX251" i="67" s="1"/>
  <c r="CW251" i="67"/>
  <c r="CZ251" i="67"/>
  <c r="CT252" i="67"/>
  <c r="CV252" i="67"/>
  <c r="CX252" i="67" s="1"/>
  <c r="CW252" i="67"/>
  <c r="CZ252" i="67"/>
  <c r="CT253" i="67"/>
  <c r="CV253" i="67"/>
  <c r="CX253" i="67" s="1"/>
  <c r="CW253" i="67"/>
  <c r="CZ253" i="67"/>
  <c r="CT254" i="67"/>
  <c r="CV254" i="67"/>
  <c r="CX254" i="67" s="1"/>
  <c r="CW254" i="67"/>
  <c r="CZ254" i="67"/>
  <c r="CT255" i="67"/>
  <c r="CV255" i="67"/>
  <c r="CX255" i="67" s="1"/>
  <c r="CW255" i="67"/>
  <c r="CZ255" i="67"/>
  <c r="CT256" i="67"/>
  <c r="CV256" i="67"/>
  <c r="CX256" i="67" s="1"/>
  <c r="CW256" i="67"/>
  <c r="CZ256" i="67"/>
  <c r="CT257" i="67"/>
  <c r="CV257" i="67"/>
  <c r="CX257" i="67" s="1"/>
  <c r="CW257" i="67"/>
  <c r="CZ257" i="67"/>
  <c r="CT258" i="67"/>
  <c r="CV258" i="67"/>
  <c r="CX258" i="67" s="1"/>
  <c r="CW258" i="67"/>
  <c r="CZ258" i="67"/>
  <c r="CT259" i="67"/>
  <c r="CV259" i="67"/>
  <c r="CX259" i="67" s="1"/>
  <c r="CW259" i="67"/>
  <c r="CZ259" i="67"/>
  <c r="CT260" i="67"/>
  <c r="CV260" i="67"/>
  <c r="CX260" i="67" s="1"/>
  <c r="CW260" i="67"/>
  <c r="CZ260" i="67"/>
  <c r="CT261" i="67"/>
  <c r="CV261" i="67"/>
  <c r="CX261" i="67" s="1"/>
  <c r="CW261" i="67"/>
  <c r="CZ261" i="67"/>
  <c r="CT262" i="67"/>
  <c r="CV262" i="67"/>
  <c r="CX262" i="67" s="1"/>
  <c r="CW262" i="67"/>
  <c r="CZ262" i="67"/>
  <c r="CT263" i="67"/>
  <c r="CV263" i="67"/>
  <c r="CX263" i="67" s="1"/>
  <c r="CW263" i="67"/>
  <c r="CZ263" i="67"/>
  <c r="CT264" i="67"/>
  <c r="CV264" i="67"/>
  <c r="CX264" i="67" s="1"/>
  <c r="CW264" i="67"/>
  <c r="CZ264" i="67"/>
  <c r="CT265" i="67"/>
  <c r="CV265" i="67"/>
  <c r="CX265" i="67" s="1"/>
  <c r="CW265" i="67"/>
  <c r="CZ265" i="67"/>
  <c r="CT266" i="67"/>
  <c r="CV266" i="67"/>
  <c r="CX266" i="67" s="1"/>
  <c r="CW266" i="67"/>
  <c r="CZ266" i="67"/>
  <c r="CT267" i="67"/>
  <c r="CV267" i="67"/>
  <c r="CX267" i="67" s="1"/>
  <c r="CW267" i="67"/>
  <c r="CZ267" i="67"/>
  <c r="CT268" i="67"/>
  <c r="CV268" i="67"/>
  <c r="CX268" i="67" s="1"/>
  <c r="CW268" i="67"/>
  <c r="CZ268" i="67"/>
  <c r="CT269" i="67"/>
  <c r="CV269" i="67"/>
  <c r="CX269" i="67" s="1"/>
  <c r="CW269" i="67"/>
  <c r="CZ269" i="67"/>
  <c r="CT270" i="67"/>
  <c r="CV270" i="67"/>
  <c r="CX270" i="67" s="1"/>
  <c r="CW270" i="67"/>
  <c r="CZ270" i="67"/>
  <c r="CT271" i="67"/>
  <c r="CV271" i="67"/>
  <c r="CX271" i="67" s="1"/>
  <c r="CW271" i="67"/>
  <c r="CZ271" i="67"/>
  <c r="CT272" i="67"/>
  <c r="CV272" i="67"/>
  <c r="CX272" i="67" s="1"/>
  <c r="CW272" i="67"/>
  <c r="CZ272" i="67"/>
  <c r="CT273" i="67"/>
  <c r="CV273" i="67"/>
  <c r="CX273" i="67" s="1"/>
  <c r="CW273" i="67"/>
  <c r="CZ273" i="67"/>
  <c r="CT274" i="67"/>
  <c r="CV274" i="67"/>
  <c r="CX274" i="67" s="1"/>
  <c r="CW274" i="67"/>
  <c r="CZ274" i="67"/>
  <c r="CT275" i="67"/>
  <c r="CV275" i="67"/>
  <c r="CX275" i="67" s="1"/>
  <c r="CW275" i="67"/>
  <c r="CZ275" i="67"/>
  <c r="CT276" i="67"/>
  <c r="CV276" i="67"/>
  <c r="CX276" i="67" s="1"/>
  <c r="CW276" i="67"/>
  <c r="CZ276" i="67"/>
  <c r="CT277" i="67"/>
  <c r="CV277" i="67"/>
  <c r="CX277" i="67" s="1"/>
  <c r="CW277" i="67"/>
  <c r="CZ277" i="67"/>
  <c r="CT278" i="67"/>
  <c r="CV278" i="67"/>
  <c r="CX278" i="67" s="1"/>
  <c r="CW278" i="67"/>
  <c r="CZ278" i="67"/>
  <c r="CT279" i="67"/>
  <c r="CV279" i="67"/>
  <c r="CX279" i="67" s="1"/>
  <c r="CW279" i="67"/>
  <c r="CZ279" i="67"/>
  <c r="CT280" i="67"/>
  <c r="CV280" i="67"/>
  <c r="CX280" i="67" s="1"/>
  <c r="CW280" i="67"/>
  <c r="CZ280" i="67"/>
  <c r="CT281" i="67"/>
  <c r="CV281" i="67"/>
  <c r="CX281" i="67" s="1"/>
  <c r="CW281" i="67"/>
  <c r="CZ281" i="67"/>
  <c r="CT282" i="67"/>
  <c r="CV282" i="67"/>
  <c r="CX282" i="67" s="1"/>
  <c r="CW282" i="67"/>
  <c r="CZ282" i="67"/>
  <c r="CT283" i="67"/>
  <c r="CV283" i="67"/>
  <c r="CX283" i="67" s="1"/>
  <c r="CW283" i="67"/>
  <c r="CZ283" i="67"/>
  <c r="CT284" i="67"/>
  <c r="CV284" i="67"/>
  <c r="CX284" i="67" s="1"/>
  <c r="CW284" i="67"/>
  <c r="CZ284" i="67"/>
  <c r="CT285" i="67"/>
  <c r="CV285" i="67"/>
  <c r="CX285" i="67" s="1"/>
  <c r="CW285" i="67"/>
  <c r="CZ285" i="67"/>
  <c r="CT286" i="67"/>
  <c r="CV286" i="67"/>
  <c r="CX286" i="67" s="1"/>
  <c r="CW286" i="67"/>
  <c r="CZ286" i="67"/>
  <c r="CT287" i="67"/>
  <c r="CV287" i="67"/>
  <c r="CX287" i="67" s="1"/>
  <c r="CW287" i="67"/>
  <c r="CZ287" i="67"/>
  <c r="CT288" i="67"/>
  <c r="CV288" i="67"/>
  <c r="CX288" i="67" s="1"/>
  <c r="CW288" i="67"/>
  <c r="CZ288" i="67"/>
  <c r="CT289" i="67"/>
  <c r="CV289" i="67"/>
  <c r="CX289" i="67" s="1"/>
  <c r="CW289" i="67"/>
  <c r="CZ289" i="67"/>
  <c r="CT290" i="67"/>
  <c r="CV290" i="67"/>
  <c r="CX290" i="67" s="1"/>
  <c r="CW290" i="67"/>
  <c r="CZ290" i="67"/>
  <c r="CT291" i="67"/>
  <c r="CV291" i="67"/>
  <c r="CX291" i="67" s="1"/>
  <c r="CW291" i="67"/>
  <c r="CZ291" i="67"/>
  <c r="CT292" i="67"/>
  <c r="CV292" i="67"/>
  <c r="CX292" i="67" s="1"/>
  <c r="CW292" i="67"/>
  <c r="CZ292" i="67"/>
  <c r="CT293" i="67"/>
  <c r="CV293" i="67"/>
  <c r="CX293" i="67" s="1"/>
  <c r="CW293" i="67"/>
  <c r="CZ293" i="67"/>
  <c r="CT294" i="67"/>
  <c r="CV294" i="67"/>
  <c r="CX294" i="67" s="1"/>
  <c r="CW294" i="67"/>
  <c r="CZ294" i="67"/>
  <c r="CT295" i="67"/>
  <c r="CV295" i="67"/>
  <c r="CX295" i="67" s="1"/>
  <c r="CW295" i="67"/>
  <c r="CZ295" i="67"/>
  <c r="CT296" i="67"/>
  <c r="CV296" i="67"/>
  <c r="CX296" i="67" s="1"/>
  <c r="CW296" i="67"/>
  <c r="CZ296" i="67"/>
  <c r="CT297" i="67"/>
  <c r="CV297" i="67"/>
  <c r="CX297" i="67" s="1"/>
  <c r="CW297" i="67"/>
  <c r="CZ297" i="67"/>
  <c r="CT298" i="67"/>
  <c r="CV298" i="67"/>
  <c r="CX298" i="67" s="1"/>
  <c r="CW298" i="67"/>
  <c r="CZ298" i="67"/>
  <c r="CT299" i="67"/>
  <c r="CV299" i="67"/>
  <c r="CX299" i="67" s="1"/>
  <c r="CW299" i="67"/>
  <c r="CZ299" i="67"/>
  <c r="CT300" i="67"/>
  <c r="CV300" i="67"/>
  <c r="CX300" i="67" s="1"/>
  <c r="CW300" i="67"/>
  <c r="CZ300" i="67"/>
  <c r="CT301" i="67"/>
  <c r="CV301" i="67"/>
  <c r="CX301" i="67" s="1"/>
  <c r="CW301" i="67"/>
  <c r="CZ301" i="67"/>
  <c r="CT302" i="67"/>
  <c r="CV302" i="67"/>
  <c r="CX302" i="67" s="1"/>
  <c r="CW302" i="67"/>
  <c r="CZ302" i="67"/>
  <c r="CT303" i="67"/>
  <c r="CV303" i="67"/>
  <c r="CX303" i="67" s="1"/>
  <c r="CW303" i="67"/>
  <c r="CZ303" i="67"/>
  <c r="CT304" i="67"/>
  <c r="CV304" i="67"/>
  <c r="CX304" i="67" s="1"/>
  <c r="CW304" i="67"/>
  <c r="CZ304" i="67"/>
  <c r="CT305" i="67"/>
  <c r="CV305" i="67"/>
  <c r="CX305" i="67" s="1"/>
  <c r="CW305" i="67"/>
  <c r="CZ305" i="67"/>
  <c r="CT306" i="67"/>
  <c r="CV306" i="67"/>
  <c r="CX306" i="67" s="1"/>
  <c r="CW306" i="67"/>
  <c r="CZ306" i="67"/>
  <c r="CT307" i="67"/>
  <c r="CV307" i="67"/>
  <c r="CX307" i="67" s="1"/>
  <c r="CW307" i="67"/>
  <c r="CZ307" i="67"/>
  <c r="CT308" i="67"/>
  <c r="CV308" i="67"/>
  <c r="CX308" i="67" s="1"/>
  <c r="CW308" i="67"/>
  <c r="CZ308" i="67"/>
  <c r="CT309" i="67"/>
  <c r="CV309" i="67"/>
  <c r="CX309" i="67" s="1"/>
  <c r="CW309" i="67"/>
  <c r="CZ309" i="67"/>
  <c r="CT310" i="67"/>
  <c r="CV310" i="67"/>
  <c r="CX310" i="67" s="1"/>
  <c r="CW310" i="67"/>
  <c r="CZ310" i="67"/>
  <c r="CT311" i="67"/>
  <c r="CV311" i="67"/>
  <c r="CX311" i="67" s="1"/>
  <c r="CW311" i="67"/>
  <c r="CZ311" i="67"/>
  <c r="CT312" i="67"/>
  <c r="CV312" i="67"/>
  <c r="CX312" i="67" s="1"/>
  <c r="CW312" i="67"/>
  <c r="CZ312" i="67"/>
  <c r="CT313" i="67"/>
  <c r="CV313" i="67"/>
  <c r="CX313" i="67" s="1"/>
  <c r="CW313" i="67"/>
  <c r="CZ313" i="67"/>
  <c r="CT314" i="67"/>
  <c r="CV314" i="67"/>
  <c r="CX314" i="67" s="1"/>
  <c r="CW314" i="67"/>
  <c r="CZ314" i="67"/>
  <c r="CT315" i="67"/>
  <c r="CV315" i="67"/>
  <c r="CX315" i="67" s="1"/>
  <c r="CW315" i="67"/>
  <c r="CZ315" i="67"/>
  <c r="CT316" i="67"/>
  <c r="CV316" i="67"/>
  <c r="CX316" i="67" s="1"/>
  <c r="CW316" i="67"/>
  <c r="CZ316" i="67"/>
  <c r="CT317" i="67"/>
  <c r="CV317" i="67"/>
  <c r="CX317" i="67" s="1"/>
  <c r="CW317" i="67"/>
  <c r="CZ317" i="67"/>
  <c r="CT318" i="67"/>
  <c r="CV318" i="67"/>
  <c r="CX318" i="67" s="1"/>
  <c r="CW318" i="67"/>
  <c r="CZ318" i="67"/>
  <c r="CT319" i="67"/>
  <c r="CV319" i="67"/>
  <c r="CX319" i="67" s="1"/>
  <c r="CW319" i="67"/>
  <c r="CZ319" i="67"/>
  <c r="CT320" i="67"/>
  <c r="CV320" i="67"/>
  <c r="CX320" i="67" s="1"/>
  <c r="CW320" i="67"/>
  <c r="CZ320" i="67"/>
  <c r="CT321" i="67"/>
  <c r="CV321" i="67"/>
  <c r="CX321" i="67" s="1"/>
  <c r="CW321" i="67"/>
  <c r="CZ321" i="67"/>
  <c r="CT322" i="67"/>
  <c r="CV322" i="67"/>
  <c r="CX322" i="67" s="1"/>
  <c r="CW322" i="67"/>
  <c r="CZ322" i="67"/>
  <c r="CT323" i="67"/>
  <c r="CV323" i="67"/>
  <c r="CX323" i="67" s="1"/>
  <c r="CW323" i="67"/>
  <c r="CZ323" i="67"/>
  <c r="CT324" i="67"/>
  <c r="CV324" i="67"/>
  <c r="CX324" i="67" s="1"/>
  <c r="CW324" i="67"/>
  <c r="CZ324" i="67"/>
  <c r="CT325" i="67"/>
  <c r="CV325" i="67"/>
  <c r="CX325" i="67" s="1"/>
  <c r="CW325" i="67"/>
  <c r="CZ325" i="67"/>
  <c r="CT326" i="67"/>
  <c r="CV326" i="67"/>
  <c r="CX326" i="67" s="1"/>
  <c r="CW326" i="67"/>
  <c r="CZ326" i="67"/>
  <c r="CT327" i="67"/>
  <c r="CV327" i="67"/>
  <c r="CX327" i="67" s="1"/>
  <c r="CW327" i="67"/>
  <c r="CZ327" i="67"/>
  <c r="CT328" i="67"/>
  <c r="CV328" i="67"/>
  <c r="CX328" i="67" s="1"/>
  <c r="CW328" i="67"/>
  <c r="CZ328" i="67"/>
  <c r="CT329" i="67"/>
  <c r="CV329" i="67"/>
  <c r="CX329" i="67" s="1"/>
  <c r="CW329" i="67"/>
  <c r="CZ329" i="67"/>
  <c r="CT330" i="67"/>
  <c r="CV330" i="67"/>
  <c r="CX330" i="67" s="1"/>
  <c r="CW330" i="67"/>
  <c r="CZ330" i="67"/>
  <c r="CT331" i="67"/>
  <c r="CV331" i="67"/>
  <c r="CX331" i="67" s="1"/>
  <c r="CW331" i="67"/>
  <c r="CZ331" i="67"/>
  <c r="CT332" i="67"/>
  <c r="CV332" i="67"/>
  <c r="CX332" i="67" s="1"/>
  <c r="CW332" i="67"/>
  <c r="CZ332" i="67"/>
  <c r="CT333" i="67"/>
  <c r="CV333" i="67"/>
  <c r="CX333" i="67" s="1"/>
  <c r="CW333" i="67"/>
  <c r="CZ333" i="67"/>
  <c r="CT334" i="67"/>
  <c r="CV334" i="67"/>
  <c r="CX334" i="67" s="1"/>
  <c r="CW334" i="67"/>
  <c r="CZ334" i="67"/>
  <c r="CT335" i="67"/>
  <c r="CV335" i="67"/>
  <c r="CX335" i="67" s="1"/>
  <c r="CW335" i="67"/>
  <c r="CZ335" i="67"/>
  <c r="CT336" i="67"/>
  <c r="CV336" i="67"/>
  <c r="CX336" i="67" s="1"/>
  <c r="CW336" i="67"/>
  <c r="CZ336" i="67"/>
  <c r="CT337" i="67"/>
  <c r="CV337" i="67"/>
  <c r="CX337" i="67" s="1"/>
  <c r="CW337" i="67"/>
  <c r="CZ337" i="67"/>
  <c r="CT338" i="67"/>
  <c r="CV338" i="67"/>
  <c r="CX338" i="67" s="1"/>
  <c r="CW338" i="67"/>
  <c r="CZ338" i="67"/>
  <c r="CT339" i="67"/>
  <c r="CV339" i="67"/>
  <c r="CX339" i="67" s="1"/>
  <c r="CW339" i="67"/>
  <c r="CZ339" i="67"/>
  <c r="CT340" i="67"/>
  <c r="CV340" i="67"/>
  <c r="CX340" i="67" s="1"/>
  <c r="CW340" i="67"/>
  <c r="CZ340" i="67"/>
  <c r="CT341" i="67"/>
  <c r="CV341" i="67"/>
  <c r="CX341" i="67" s="1"/>
  <c r="CW341" i="67"/>
  <c r="CZ341" i="67"/>
  <c r="CT342" i="67"/>
  <c r="CV342" i="67"/>
  <c r="CX342" i="67" s="1"/>
  <c r="CW342" i="67"/>
  <c r="CZ342" i="67"/>
  <c r="CT343" i="67"/>
  <c r="CV343" i="67"/>
  <c r="CX343" i="67" s="1"/>
  <c r="CW343" i="67"/>
  <c r="CZ343" i="67"/>
  <c r="CT344" i="67"/>
  <c r="CV344" i="67"/>
  <c r="CX344" i="67" s="1"/>
  <c r="CW344" i="67"/>
  <c r="CZ344" i="67"/>
  <c r="CT345" i="67"/>
  <c r="CV345" i="67"/>
  <c r="CX345" i="67" s="1"/>
  <c r="CW345" i="67"/>
  <c r="CZ345" i="67"/>
  <c r="CT346" i="67"/>
  <c r="CV346" i="67"/>
  <c r="CX346" i="67" s="1"/>
  <c r="CW346" i="67"/>
  <c r="CZ346" i="67"/>
  <c r="CT347" i="67"/>
  <c r="CV347" i="67"/>
  <c r="CX347" i="67" s="1"/>
  <c r="CW347" i="67"/>
  <c r="CZ347" i="67"/>
  <c r="CT348" i="67"/>
  <c r="CV348" i="67"/>
  <c r="CX348" i="67" s="1"/>
  <c r="CW348" i="67"/>
  <c r="CZ348" i="67"/>
  <c r="CT349" i="67"/>
  <c r="CV349" i="67"/>
  <c r="CX349" i="67" s="1"/>
  <c r="CW349" i="67"/>
  <c r="CZ349" i="67"/>
  <c r="CT350" i="67"/>
  <c r="CV350" i="67"/>
  <c r="CX350" i="67" s="1"/>
  <c r="CW350" i="67"/>
  <c r="CZ350" i="67"/>
  <c r="CT351" i="67"/>
  <c r="CV351" i="67"/>
  <c r="CX351" i="67" s="1"/>
  <c r="CW351" i="67"/>
  <c r="CZ351" i="67"/>
  <c r="CT352" i="67"/>
  <c r="CV352" i="67"/>
  <c r="CX352" i="67" s="1"/>
  <c r="CW352" i="67"/>
  <c r="CZ352" i="67"/>
  <c r="CT353" i="67"/>
  <c r="CV353" i="67"/>
  <c r="CX353" i="67" s="1"/>
  <c r="CW353" i="67"/>
  <c r="CZ353" i="67"/>
  <c r="CT354" i="67"/>
  <c r="CV354" i="67"/>
  <c r="CX354" i="67" s="1"/>
  <c r="CW354" i="67"/>
  <c r="CZ354" i="67"/>
  <c r="CT355" i="67"/>
  <c r="CV355" i="67"/>
  <c r="CX355" i="67" s="1"/>
  <c r="CW355" i="67"/>
  <c r="CZ355" i="67"/>
  <c r="CT356" i="67"/>
  <c r="CV356" i="67"/>
  <c r="CX356" i="67" s="1"/>
  <c r="CW356" i="67"/>
  <c r="CZ356" i="67"/>
  <c r="CT357" i="67"/>
  <c r="CV357" i="67"/>
  <c r="CX357" i="67" s="1"/>
  <c r="CW357" i="67"/>
  <c r="CZ357" i="67"/>
  <c r="CT358" i="67"/>
  <c r="CV358" i="67"/>
  <c r="CX358" i="67" s="1"/>
  <c r="CW358" i="67"/>
  <c r="CZ358" i="67"/>
  <c r="CT359" i="67"/>
  <c r="CV359" i="67"/>
  <c r="CX359" i="67" s="1"/>
  <c r="CW359" i="67"/>
  <c r="CZ359" i="67"/>
  <c r="CT360" i="67"/>
  <c r="CV360" i="67"/>
  <c r="CX360" i="67" s="1"/>
  <c r="CW360" i="67"/>
  <c r="CZ360" i="67"/>
  <c r="CT361" i="67"/>
  <c r="CV361" i="67"/>
  <c r="CX361" i="67" s="1"/>
  <c r="CW361" i="67"/>
  <c r="CZ361" i="67"/>
  <c r="CT362" i="67"/>
  <c r="CV362" i="67"/>
  <c r="CX362" i="67" s="1"/>
  <c r="CW362" i="67"/>
  <c r="CZ362" i="67"/>
  <c r="CT363" i="67"/>
  <c r="CV363" i="67"/>
  <c r="CX363" i="67" s="1"/>
  <c r="CW363" i="67"/>
  <c r="CZ363" i="67"/>
  <c r="CT364" i="67"/>
  <c r="CV364" i="67"/>
  <c r="CX364" i="67" s="1"/>
  <c r="CW364" i="67"/>
  <c r="CZ364" i="67"/>
  <c r="CT365" i="67"/>
  <c r="CV365" i="67"/>
  <c r="CX365" i="67" s="1"/>
  <c r="CW365" i="67"/>
  <c r="CZ365" i="67"/>
  <c r="CT366" i="67"/>
  <c r="CV366" i="67"/>
  <c r="CX366" i="67" s="1"/>
  <c r="CW366" i="67"/>
  <c r="CZ366" i="67"/>
  <c r="CT367" i="67"/>
  <c r="CV367" i="67"/>
  <c r="CX367" i="67" s="1"/>
  <c r="CW367" i="67"/>
  <c r="CZ367" i="67"/>
  <c r="CT368" i="67"/>
  <c r="CV368" i="67"/>
  <c r="CX368" i="67" s="1"/>
  <c r="CW368" i="67"/>
  <c r="CZ368" i="67"/>
  <c r="CT369" i="67"/>
  <c r="CV369" i="67"/>
  <c r="CX369" i="67" s="1"/>
  <c r="CW369" i="67"/>
  <c r="CZ369" i="67"/>
  <c r="CT370" i="67"/>
  <c r="CV370" i="67"/>
  <c r="CX370" i="67" s="1"/>
  <c r="CW370" i="67"/>
  <c r="CZ370" i="67"/>
  <c r="CT371" i="67"/>
  <c r="CV371" i="67"/>
  <c r="CX371" i="67" s="1"/>
  <c r="CW371" i="67"/>
  <c r="CZ371" i="67"/>
  <c r="CT372" i="67"/>
  <c r="CV372" i="67"/>
  <c r="CX372" i="67" s="1"/>
  <c r="CW372" i="67"/>
  <c r="CZ372" i="67"/>
  <c r="CT373" i="67"/>
  <c r="CV373" i="67"/>
  <c r="CX373" i="67" s="1"/>
  <c r="CW373" i="67"/>
  <c r="CZ373" i="67"/>
  <c r="CT374" i="67"/>
  <c r="CV374" i="67"/>
  <c r="CX374" i="67" s="1"/>
  <c r="CW374" i="67"/>
  <c r="CZ374" i="67"/>
  <c r="CT375" i="67"/>
  <c r="CV375" i="67"/>
  <c r="CX375" i="67" s="1"/>
  <c r="CW375" i="67"/>
  <c r="CZ375" i="67"/>
  <c r="CT376" i="67"/>
  <c r="CV376" i="67"/>
  <c r="CX376" i="67" s="1"/>
  <c r="CW376" i="67"/>
  <c r="CZ376" i="67"/>
  <c r="CT377" i="67"/>
  <c r="CV377" i="67"/>
  <c r="CX377" i="67" s="1"/>
  <c r="CW377" i="67"/>
  <c r="CZ377" i="67"/>
  <c r="CT378" i="67"/>
  <c r="CV378" i="67"/>
  <c r="CX378" i="67" s="1"/>
  <c r="CW378" i="67"/>
  <c r="CZ378" i="67"/>
  <c r="CT379" i="67"/>
  <c r="CV379" i="67"/>
  <c r="CX379" i="67" s="1"/>
  <c r="CW379" i="67"/>
  <c r="CZ379" i="67"/>
  <c r="CT380" i="67"/>
  <c r="CV380" i="67"/>
  <c r="CX380" i="67" s="1"/>
  <c r="CW380" i="67"/>
  <c r="CZ380" i="67"/>
  <c r="CT381" i="67"/>
  <c r="CV381" i="67"/>
  <c r="CX381" i="67" s="1"/>
  <c r="CW381" i="67"/>
  <c r="CZ381" i="67"/>
  <c r="CT382" i="67"/>
  <c r="CV382" i="67"/>
  <c r="CX382" i="67" s="1"/>
  <c r="CW382" i="67"/>
  <c r="CZ382" i="67"/>
  <c r="CT383" i="67"/>
  <c r="CV383" i="67"/>
  <c r="CX383" i="67" s="1"/>
  <c r="CW383" i="67"/>
  <c r="CZ383" i="67"/>
  <c r="CT384" i="67"/>
  <c r="CV384" i="67"/>
  <c r="CX384" i="67" s="1"/>
  <c r="CW384" i="67"/>
  <c r="CZ384" i="67"/>
  <c r="CT385" i="67"/>
  <c r="CV385" i="67"/>
  <c r="CX385" i="67" s="1"/>
  <c r="CW385" i="67"/>
  <c r="CZ385" i="67"/>
  <c r="CT386" i="67"/>
  <c r="CV386" i="67"/>
  <c r="CX386" i="67" s="1"/>
  <c r="CW386" i="67"/>
  <c r="CZ386" i="67"/>
  <c r="CT387" i="67"/>
  <c r="CV387" i="67"/>
  <c r="CX387" i="67" s="1"/>
  <c r="CW387" i="67"/>
  <c r="CZ387" i="67"/>
  <c r="CT388" i="67"/>
  <c r="CV388" i="67"/>
  <c r="CX388" i="67" s="1"/>
  <c r="CW388" i="67"/>
  <c r="CZ388" i="67"/>
  <c r="CT389" i="67"/>
  <c r="CV389" i="67"/>
  <c r="CX389" i="67" s="1"/>
  <c r="CW389" i="67"/>
  <c r="CZ389" i="67"/>
  <c r="CT390" i="67"/>
  <c r="CV390" i="67"/>
  <c r="CW390" i="67"/>
  <c r="CX390" i="67"/>
  <c r="CZ390" i="67"/>
  <c r="CT391" i="67"/>
  <c r="CV391" i="67"/>
  <c r="CX391" i="67" s="1"/>
  <c r="CW391" i="67"/>
  <c r="CZ391" i="67"/>
  <c r="CT392" i="67"/>
  <c r="CV392" i="67"/>
  <c r="CX392" i="67" s="1"/>
  <c r="CW392" i="67"/>
  <c r="CZ392" i="67"/>
  <c r="CT393" i="67"/>
  <c r="CV393" i="67"/>
  <c r="CX393" i="67" s="1"/>
  <c r="CW393" i="67"/>
  <c r="CZ393" i="67"/>
  <c r="CT394" i="67"/>
  <c r="CV394" i="67"/>
  <c r="CX394" i="67" s="1"/>
  <c r="CW394" i="67"/>
  <c r="CZ394" i="67"/>
  <c r="CT395" i="67"/>
  <c r="CV395" i="67"/>
  <c r="CX395" i="67" s="1"/>
  <c r="CW395" i="67"/>
  <c r="CZ395" i="67"/>
  <c r="CT396" i="67"/>
  <c r="CV396" i="67"/>
  <c r="CX396" i="67" s="1"/>
  <c r="CW396" i="67"/>
  <c r="CZ396" i="67"/>
  <c r="CT397" i="67"/>
  <c r="CV397" i="67"/>
  <c r="CX397" i="67" s="1"/>
  <c r="CW397" i="67"/>
  <c r="CZ397" i="67"/>
  <c r="CT398" i="67"/>
  <c r="CV398" i="67"/>
  <c r="CX398" i="67" s="1"/>
  <c r="CW398" i="67"/>
  <c r="CZ398" i="67"/>
  <c r="CT399" i="67"/>
  <c r="CV399" i="67"/>
  <c r="CX399" i="67" s="1"/>
  <c r="CW399" i="67"/>
  <c r="CZ399" i="67"/>
  <c r="CT400" i="67"/>
  <c r="CV400" i="67"/>
  <c r="CX400" i="67" s="1"/>
  <c r="CW400" i="67"/>
  <c r="CZ400" i="67"/>
  <c r="CT401" i="67"/>
  <c r="CV401" i="67"/>
  <c r="CX401" i="67" s="1"/>
  <c r="CW401" i="67"/>
  <c r="CZ401" i="67"/>
  <c r="CT402" i="67"/>
  <c r="CV402" i="67"/>
  <c r="CX402" i="67" s="1"/>
  <c r="CW402" i="67"/>
  <c r="CZ402" i="67"/>
  <c r="CT403" i="67"/>
  <c r="CV403" i="67"/>
  <c r="CX403" i="67" s="1"/>
  <c r="CW403" i="67"/>
  <c r="CZ403" i="67"/>
  <c r="CT404" i="67"/>
  <c r="CV404" i="67"/>
  <c r="CX404" i="67" s="1"/>
  <c r="CW404" i="67"/>
  <c r="CZ404" i="67"/>
  <c r="CT405" i="67"/>
  <c r="CV405" i="67"/>
  <c r="CX405" i="67" s="1"/>
  <c r="CW405" i="67"/>
  <c r="CZ405" i="67"/>
  <c r="CT406" i="67"/>
  <c r="CV406" i="67"/>
  <c r="CX406" i="67" s="1"/>
  <c r="CW406" i="67"/>
  <c r="CZ406" i="67"/>
  <c r="CT407" i="67"/>
  <c r="CV407" i="67"/>
  <c r="CX407" i="67" s="1"/>
  <c r="CW407" i="67"/>
  <c r="CZ407" i="67"/>
  <c r="CT408" i="67"/>
  <c r="CV408" i="67"/>
  <c r="CX408" i="67" s="1"/>
  <c r="CW408" i="67"/>
  <c r="CZ408" i="67"/>
  <c r="CT409" i="67"/>
  <c r="CV409" i="67"/>
  <c r="CX409" i="67" s="1"/>
  <c r="CW409" i="67"/>
  <c r="CZ409" i="67"/>
  <c r="CT410" i="67"/>
  <c r="CV410" i="67"/>
  <c r="CX410" i="67" s="1"/>
  <c r="CW410" i="67"/>
  <c r="CZ410" i="67"/>
  <c r="CT411" i="67"/>
  <c r="CV411" i="67"/>
  <c r="CX411" i="67" s="1"/>
  <c r="CW411" i="67"/>
  <c r="CZ411" i="67"/>
  <c r="CT412" i="67"/>
  <c r="CV412" i="67"/>
  <c r="CX412" i="67" s="1"/>
  <c r="CW412" i="67"/>
  <c r="CZ412" i="67"/>
  <c r="CT413" i="67"/>
  <c r="CV413" i="67"/>
  <c r="CX413" i="67" s="1"/>
  <c r="CW413" i="67"/>
  <c r="CZ413" i="67"/>
  <c r="CT414" i="67"/>
  <c r="CV414" i="67"/>
  <c r="CX414" i="67" s="1"/>
  <c r="CW414" i="67"/>
  <c r="CZ414" i="67"/>
  <c r="CT415" i="67"/>
  <c r="CV415" i="67"/>
  <c r="CX415" i="67" s="1"/>
  <c r="CW415" i="67"/>
  <c r="CZ415" i="67"/>
  <c r="CT416" i="67"/>
  <c r="CV416" i="67"/>
  <c r="CX416" i="67" s="1"/>
  <c r="CW416" i="67"/>
  <c r="CZ416" i="67"/>
  <c r="CT417" i="67"/>
  <c r="CV417" i="67"/>
  <c r="CX417" i="67" s="1"/>
  <c r="CW417" i="67"/>
  <c r="CZ417" i="67"/>
  <c r="CT418" i="67"/>
  <c r="CV418" i="67"/>
  <c r="CX418" i="67" s="1"/>
  <c r="CW418" i="67"/>
  <c r="CZ418" i="67"/>
  <c r="CT419" i="67"/>
  <c r="CV419" i="67"/>
  <c r="CX419" i="67" s="1"/>
  <c r="CW419" i="67"/>
  <c r="CZ419" i="67"/>
  <c r="CT420" i="67"/>
  <c r="CV420" i="67"/>
  <c r="CX420" i="67" s="1"/>
  <c r="CW420" i="67"/>
  <c r="CZ420" i="67"/>
  <c r="CT421" i="67"/>
  <c r="CV421" i="67"/>
  <c r="CX421" i="67" s="1"/>
  <c r="CW421" i="67"/>
  <c r="CZ421" i="67"/>
  <c r="CT422" i="67"/>
  <c r="CV422" i="67"/>
  <c r="CX422" i="67" s="1"/>
  <c r="CW422" i="67"/>
  <c r="CZ422" i="67"/>
  <c r="CT423" i="67"/>
  <c r="CV423" i="67"/>
  <c r="CX423" i="67" s="1"/>
  <c r="CW423" i="67"/>
  <c r="CZ423" i="67"/>
  <c r="CT424" i="67"/>
  <c r="CV424" i="67"/>
  <c r="CX424" i="67" s="1"/>
  <c r="CW424" i="67"/>
  <c r="CZ424" i="67"/>
  <c r="CT425" i="67"/>
  <c r="CV425" i="67"/>
  <c r="CX425" i="67" s="1"/>
  <c r="CW425" i="67"/>
  <c r="CZ425" i="67"/>
  <c r="CT426" i="67"/>
  <c r="CV426" i="67"/>
  <c r="CX426" i="67" s="1"/>
  <c r="CW426" i="67"/>
  <c r="CZ426" i="67"/>
  <c r="CT427" i="67"/>
  <c r="CV427" i="67"/>
  <c r="CX427" i="67" s="1"/>
  <c r="CW427" i="67"/>
  <c r="CZ427" i="67"/>
  <c r="CT428" i="67"/>
  <c r="CV428" i="67"/>
  <c r="CX428" i="67" s="1"/>
  <c r="CW428" i="67"/>
  <c r="CZ428" i="67"/>
  <c r="CT429" i="67"/>
  <c r="CV429" i="67"/>
  <c r="CX429" i="67" s="1"/>
  <c r="CW429" i="67"/>
  <c r="CZ429" i="67"/>
  <c r="CT430" i="67"/>
  <c r="CV430" i="67"/>
  <c r="CX430" i="67" s="1"/>
  <c r="CW430" i="67"/>
  <c r="CZ430" i="67"/>
  <c r="CT431" i="67"/>
  <c r="CV431" i="67"/>
  <c r="CX431" i="67" s="1"/>
  <c r="CW431" i="67"/>
  <c r="CZ431" i="67"/>
  <c r="CT432" i="67"/>
  <c r="CV432" i="67"/>
  <c r="CX432" i="67" s="1"/>
  <c r="CW432" i="67"/>
  <c r="CZ432" i="67"/>
  <c r="CT433" i="67"/>
  <c r="CV433" i="67"/>
  <c r="CX433" i="67" s="1"/>
  <c r="CW433" i="67"/>
  <c r="CZ433" i="67"/>
  <c r="CT434" i="67"/>
  <c r="CV434" i="67"/>
  <c r="CX434" i="67" s="1"/>
  <c r="CW434" i="67"/>
  <c r="CZ434" i="67"/>
  <c r="CT435" i="67"/>
  <c r="CV435" i="67"/>
  <c r="CX435" i="67" s="1"/>
  <c r="CW435" i="67"/>
  <c r="CZ435" i="67"/>
  <c r="CT436" i="67"/>
  <c r="CV436" i="67"/>
  <c r="CX436" i="67" s="1"/>
  <c r="CW436" i="67"/>
  <c r="CZ436" i="67"/>
  <c r="CT437" i="67"/>
  <c r="CV437" i="67"/>
  <c r="CX437" i="67" s="1"/>
  <c r="CW437" i="67"/>
  <c r="CZ437" i="67"/>
  <c r="CT438" i="67"/>
  <c r="CV438" i="67"/>
  <c r="CX438" i="67" s="1"/>
  <c r="CW438" i="67"/>
  <c r="CZ438" i="67"/>
  <c r="CT439" i="67"/>
  <c r="CV439" i="67"/>
  <c r="CX439" i="67" s="1"/>
  <c r="CW439" i="67"/>
  <c r="CZ439" i="67"/>
  <c r="CT440" i="67"/>
  <c r="CV440" i="67"/>
  <c r="CX440" i="67" s="1"/>
  <c r="CW440" i="67"/>
  <c r="CZ440" i="67"/>
  <c r="CT441" i="67"/>
  <c r="CV441" i="67"/>
  <c r="CX441" i="67" s="1"/>
  <c r="CW441" i="67"/>
  <c r="CZ441" i="67"/>
  <c r="CT442" i="67"/>
  <c r="CV442" i="67"/>
  <c r="CX442" i="67" s="1"/>
  <c r="CW442" i="67"/>
  <c r="CZ442" i="67"/>
  <c r="CT443" i="67"/>
  <c r="CV443" i="67"/>
  <c r="CX443" i="67" s="1"/>
  <c r="CW443" i="67"/>
  <c r="CZ443" i="67"/>
  <c r="CT444" i="67"/>
  <c r="CV444" i="67"/>
  <c r="CX444" i="67" s="1"/>
  <c r="CW444" i="67"/>
  <c r="CZ444" i="67"/>
  <c r="CT445" i="67"/>
  <c r="CV445" i="67"/>
  <c r="CX445" i="67" s="1"/>
  <c r="CW445" i="67"/>
  <c r="CZ445" i="67"/>
  <c r="CT446" i="67"/>
  <c r="CV446" i="67"/>
  <c r="CX446" i="67" s="1"/>
  <c r="CW446" i="67"/>
  <c r="CZ446" i="67"/>
  <c r="CT447" i="67"/>
  <c r="CV447" i="67"/>
  <c r="CX447" i="67" s="1"/>
  <c r="CW447" i="67"/>
  <c r="CZ447" i="67"/>
  <c r="CT448" i="67"/>
  <c r="CV448" i="67"/>
  <c r="CX448" i="67" s="1"/>
  <c r="CW448" i="67"/>
  <c r="CZ448" i="67"/>
  <c r="CT449" i="67"/>
  <c r="CV449" i="67"/>
  <c r="CX449" i="67" s="1"/>
  <c r="CW449" i="67"/>
  <c r="CZ449" i="67"/>
  <c r="CT450" i="67"/>
  <c r="CV450" i="67"/>
  <c r="CX450" i="67" s="1"/>
  <c r="CW450" i="67"/>
  <c r="CZ450" i="67"/>
  <c r="CT451" i="67"/>
  <c r="CV451" i="67"/>
  <c r="CX451" i="67" s="1"/>
  <c r="CW451" i="67"/>
  <c r="CZ451" i="67"/>
  <c r="CT452" i="67"/>
  <c r="CV452" i="67"/>
  <c r="CX452" i="67" s="1"/>
  <c r="CW452" i="67"/>
  <c r="CZ452" i="67"/>
  <c r="CT453" i="67"/>
  <c r="CV453" i="67"/>
  <c r="CX453" i="67" s="1"/>
  <c r="CW453" i="67"/>
  <c r="CZ453" i="67"/>
  <c r="CT454" i="67"/>
  <c r="CV454" i="67"/>
  <c r="CX454" i="67" s="1"/>
  <c r="CW454" i="67"/>
  <c r="CZ454" i="67"/>
  <c r="CT455" i="67"/>
  <c r="CV455" i="67"/>
  <c r="CX455" i="67" s="1"/>
  <c r="CW455" i="67"/>
  <c r="CZ455" i="67"/>
  <c r="CT456" i="67"/>
  <c r="CV456" i="67"/>
  <c r="CX456" i="67" s="1"/>
  <c r="CW456" i="67"/>
  <c r="CZ456" i="67"/>
  <c r="CT457" i="67"/>
  <c r="CV457" i="67"/>
  <c r="CX457" i="67" s="1"/>
  <c r="CW457" i="67"/>
  <c r="CZ457" i="67"/>
  <c r="CT458" i="67"/>
  <c r="CV458" i="67"/>
  <c r="CX458" i="67" s="1"/>
  <c r="CW458" i="67"/>
  <c r="CZ458" i="67"/>
  <c r="CT459" i="67"/>
  <c r="CV459" i="67"/>
  <c r="CX459" i="67" s="1"/>
  <c r="CW459" i="67"/>
  <c r="CZ459" i="67"/>
  <c r="CT460" i="67"/>
  <c r="CV460" i="67"/>
  <c r="CX460" i="67" s="1"/>
  <c r="CW460" i="67"/>
  <c r="CZ460" i="67"/>
  <c r="CT461" i="67"/>
  <c r="CV461" i="67"/>
  <c r="CX461" i="67" s="1"/>
  <c r="CW461" i="67"/>
  <c r="CZ461" i="67"/>
  <c r="CT462" i="67"/>
  <c r="CV462" i="67"/>
  <c r="CX462" i="67" s="1"/>
  <c r="CW462" i="67"/>
  <c r="CZ462" i="67"/>
  <c r="CT463" i="67"/>
  <c r="CV463" i="67"/>
  <c r="CX463" i="67" s="1"/>
  <c r="CW463" i="67"/>
  <c r="CZ463" i="67"/>
  <c r="CT464" i="67"/>
  <c r="CV464" i="67"/>
  <c r="CX464" i="67" s="1"/>
  <c r="CW464" i="67"/>
  <c r="CZ464" i="67"/>
  <c r="CT465" i="67"/>
  <c r="CV465" i="67"/>
  <c r="CX465" i="67" s="1"/>
  <c r="CW465" i="67"/>
  <c r="CZ465" i="67"/>
  <c r="CT466" i="67"/>
  <c r="CV466" i="67"/>
  <c r="CX466" i="67" s="1"/>
  <c r="CW466" i="67"/>
  <c r="CZ466" i="67"/>
  <c r="CT467" i="67"/>
  <c r="CV467" i="67"/>
  <c r="CX467" i="67" s="1"/>
  <c r="CW467" i="67"/>
  <c r="CZ467" i="67"/>
  <c r="CT468" i="67"/>
  <c r="CV468" i="67"/>
  <c r="CX468" i="67" s="1"/>
  <c r="CW468" i="67"/>
  <c r="CZ468" i="67"/>
  <c r="CT469" i="67"/>
  <c r="CV469" i="67"/>
  <c r="CX469" i="67" s="1"/>
  <c r="CW469" i="67"/>
  <c r="CZ469" i="67"/>
  <c r="CT470" i="67"/>
  <c r="CV470" i="67"/>
  <c r="CX470" i="67" s="1"/>
  <c r="CW470" i="67"/>
  <c r="CZ470" i="67"/>
  <c r="CT471" i="67"/>
  <c r="CV471" i="67"/>
  <c r="CX471" i="67" s="1"/>
  <c r="CW471" i="67"/>
  <c r="CZ471" i="67"/>
  <c r="CT472" i="67"/>
  <c r="CV472" i="67"/>
  <c r="CX472" i="67" s="1"/>
  <c r="CW472" i="67"/>
  <c r="CZ472" i="67"/>
  <c r="CT473" i="67"/>
  <c r="CV473" i="67"/>
  <c r="CX473" i="67" s="1"/>
  <c r="CW473" i="67"/>
  <c r="CZ473" i="67"/>
  <c r="CT474" i="67"/>
  <c r="CV474" i="67"/>
  <c r="CX474" i="67" s="1"/>
  <c r="CW474" i="67"/>
  <c r="CZ474" i="67"/>
  <c r="CT475" i="67"/>
  <c r="CV475" i="67"/>
  <c r="CX475" i="67" s="1"/>
  <c r="CW475" i="67"/>
  <c r="CZ475" i="67"/>
  <c r="CT476" i="67"/>
  <c r="CV476" i="67"/>
  <c r="CX476" i="67" s="1"/>
  <c r="CW476" i="67"/>
  <c r="CZ476" i="67"/>
  <c r="CT477" i="67"/>
  <c r="CV477" i="67"/>
  <c r="CX477" i="67" s="1"/>
  <c r="CW477" i="67"/>
  <c r="CZ477" i="67"/>
  <c r="CT478" i="67"/>
  <c r="CV478" i="67"/>
  <c r="CX478" i="67" s="1"/>
  <c r="CW478" i="67"/>
  <c r="CZ478" i="67"/>
  <c r="CT479" i="67"/>
  <c r="CV479" i="67"/>
  <c r="CX479" i="67" s="1"/>
  <c r="CW479" i="67"/>
  <c r="CZ479" i="67"/>
  <c r="CT480" i="67"/>
  <c r="CV480" i="67"/>
  <c r="CX480" i="67" s="1"/>
  <c r="CW480" i="67"/>
  <c r="CZ480" i="67"/>
  <c r="CT481" i="67"/>
  <c r="CV481" i="67"/>
  <c r="CX481" i="67" s="1"/>
  <c r="CW481" i="67"/>
  <c r="CZ481" i="67"/>
  <c r="CT482" i="67"/>
  <c r="CV482" i="67"/>
  <c r="CX482" i="67" s="1"/>
  <c r="CW482" i="67"/>
  <c r="CZ482" i="67"/>
  <c r="CT483" i="67"/>
  <c r="CV483" i="67"/>
  <c r="CX483" i="67" s="1"/>
  <c r="CW483" i="67"/>
  <c r="CZ483" i="67"/>
  <c r="CT484" i="67"/>
  <c r="CV484" i="67"/>
  <c r="CX484" i="67" s="1"/>
  <c r="CW484" i="67"/>
  <c r="CZ484" i="67"/>
  <c r="CT485" i="67"/>
  <c r="CV485" i="67"/>
  <c r="CX485" i="67" s="1"/>
  <c r="CW485" i="67"/>
  <c r="CZ485" i="67"/>
  <c r="CT486" i="67"/>
  <c r="CV486" i="67"/>
  <c r="CX486" i="67" s="1"/>
  <c r="CW486" i="67"/>
  <c r="CZ486" i="67"/>
  <c r="CT487" i="67"/>
  <c r="CV487" i="67"/>
  <c r="CX487" i="67" s="1"/>
  <c r="CW487" i="67"/>
  <c r="CZ487" i="67"/>
  <c r="CT488" i="67"/>
  <c r="CV488" i="67"/>
  <c r="CX488" i="67" s="1"/>
  <c r="CW488" i="67"/>
  <c r="CZ488" i="67"/>
  <c r="CT489" i="67"/>
  <c r="CV489" i="67"/>
  <c r="CX489" i="67" s="1"/>
  <c r="CW489" i="67"/>
  <c r="CZ489" i="67"/>
  <c r="CT490" i="67"/>
  <c r="CV490" i="67"/>
  <c r="CX490" i="67" s="1"/>
  <c r="CW490" i="67"/>
  <c r="CZ490" i="67"/>
  <c r="CT491" i="67"/>
  <c r="CV491" i="67"/>
  <c r="CX491" i="67" s="1"/>
  <c r="CW491" i="67"/>
  <c r="CZ491" i="67"/>
  <c r="CT492" i="67"/>
  <c r="CV492" i="67"/>
  <c r="CX492" i="67" s="1"/>
  <c r="CW492" i="67"/>
  <c r="CZ492" i="67"/>
  <c r="CT493" i="67"/>
  <c r="CV493" i="67"/>
  <c r="CX493" i="67" s="1"/>
  <c r="CW493" i="67"/>
  <c r="CZ493" i="67"/>
  <c r="CT494" i="67"/>
  <c r="CV494" i="67"/>
  <c r="CX494" i="67" s="1"/>
  <c r="CW494" i="67"/>
  <c r="CZ494" i="67"/>
  <c r="CT495" i="67"/>
  <c r="CV495" i="67"/>
  <c r="CX495" i="67" s="1"/>
  <c r="CW495" i="67"/>
  <c r="CZ495" i="67"/>
  <c r="CT496" i="67"/>
  <c r="CV496" i="67"/>
  <c r="CX496" i="67" s="1"/>
  <c r="CW496" i="67"/>
  <c r="CZ496" i="67"/>
  <c r="CT497" i="67"/>
  <c r="CV497" i="67"/>
  <c r="CX497" i="67" s="1"/>
  <c r="CW497" i="67"/>
  <c r="CZ497" i="67"/>
  <c r="CT498" i="67"/>
  <c r="CV498" i="67"/>
  <c r="CX498" i="67" s="1"/>
  <c r="CW498" i="67"/>
  <c r="CZ498" i="67"/>
  <c r="CT499" i="67"/>
  <c r="CV499" i="67"/>
  <c r="CX499" i="67" s="1"/>
  <c r="CW499" i="67"/>
  <c r="CZ499" i="67"/>
  <c r="CT500" i="67"/>
  <c r="CV500" i="67"/>
  <c r="CX500" i="67" s="1"/>
  <c r="CW500" i="67"/>
  <c r="CZ500" i="67"/>
  <c r="CT501" i="67"/>
  <c r="CV501" i="67"/>
  <c r="CX501" i="67" s="1"/>
  <c r="CW501" i="67"/>
  <c r="CZ501" i="67"/>
  <c r="CT502" i="67"/>
  <c r="CV502" i="67"/>
  <c r="CX502" i="67" s="1"/>
  <c r="CW502" i="67"/>
  <c r="CZ502" i="67"/>
  <c r="CT503" i="67"/>
  <c r="CV503" i="67"/>
  <c r="CX503" i="67" s="1"/>
  <c r="CW503" i="67"/>
  <c r="CZ503" i="67"/>
  <c r="CT504" i="67"/>
  <c r="CV504" i="67"/>
  <c r="CX504" i="67" s="1"/>
  <c r="CW504" i="67"/>
  <c r="CZ504" i="67"/>
  <c r="CO526" i="67"/>
  <c r="CR526" i="67"/>
  <c r="CU526" i="67"/>
  <c r="CX526" i="67"/>
  <c r="DA526" i="67"/>
  <c r="CO527" i="67"/>
  <c r="CR527" i="67"/>
  <c r="CU527" i="67"/>
  <c r="CX527" i="67"/>
  <c r="DA527" i="67"/>
  <c r="CO528" i="67"/>
  <c r="CR528" i="67"/>
  <c r="DA528" i="67"/>
  <c r="CR529" i="67"/>
  <c r="DA529" i="67"/>
  <c r="CU530" i="67"/>
  <c r="CX530" i="67"/>
  <c r="DA530" i="67"/>
  <c r="CO531" i="67"/>
  <c r="CU531" i="67"/>
  <c r="CX531" i="67"/>
  <c r="CO532" i="67"/>
  <c r="CR532" i="67"/>
  <c r="CR533" i="67"/>
  <c r="DA533" i="67"/>
  <c r="CU534" i="67"/>
  <c r="CX534" i="67"/>
  <c r="DA534" i="67"/>
  <c r="CO535" i="67"/>
  <c r="CU535" i="67"/>
  <c r="CX535" i="67"/>
  <c r="CO536" i="67"/>
  <c r="CR536" i="67"/>
  <c r="CU536" i="67"/>
  <c r="CX536" i="67"/>
  <c r="CO537" i="67"/>
  <c r="CR537" i="67"/>
  <c r="CU537" i="67"/>
  <c r="CX537" i="67"/>
  <c r="DA537" i="67"/>
  <c r="CO538" i="67"/>
  <c r="CU538" i="67"/>
  <c r="DA538" i="67"/>
  <c r="CO539" i="67"/>
  <c r="CR540" i="67"/>
  <c r="CX540" i="67"/>
  <c r="CR541" i="67"/>
  <c r="CU541" i="67"/>
  <c r="CX541" i="67"/>
  <c r="CO542" i="67"/>
  <c r="CR542" i="67"/>
  <c r="CU542" i="67"/>
  <c r="CO543" i="67"/>
  <c r="CR543" i="67"/>
  <c r="CU543" i="67"/>
  <c r="CR544" i="67"/>
  <c r="CU544" i="67"/>
  <c r="CX544" i="67"/>
  <c r="CU545" i="67"/>
  <c r="CX545" i="67"/>
  <c r="CA4" i="67"/>
  <c r="CE5" i="67"/>
  <c r="CG5" i="67"/>
  <c r="CI5" i="67" s="1"/>
  <c r="CH5" i="67"/>
  <c r="CK5" i="67"/>
  <c r="CE6" i="67"/>
  <c r="CG6" i="67"/>
  <c r="CI6" i="67" s="1"/>
  <c r="CH6" i="67"/>
  <c r="CK6" i="67"/>
  <c r="CE7" i="67"/>
  <c r="CG7" i="67"/>
  <c r="CI7" i="67" s="1"/>
  <c r="CH7" i="67"/>
  <c r="CK7" i="67"/>
  <c r="CE8" i="67"/>
  <c r="CG8" i="67"/>
  <c r="CI8" i="67" s="1"/>
  <c r="CH8" i="67"/>
  <c r="CK8" i="67"/>
  <c r="CE9" i="67"/>
  <c r="CG9" i="67"/>
  <c r="CI9" i="67" s="1"/>
  <c r="CH9" i="67"/>
  <c r="CK9" i="67"/>
  <c r="CE10" i="67"/>
  <c r="CG10" i="67"/>
  <c r="CI10" i="67" s="1"/>
  <c r="CH10" i="67"/>
  <c r="CK10" i="67"/>
  <c r="CE11" i="67"/>
  <c r="CG11" i="67"/>
  <c r="CI11" i="67" s="1"/>
  <c r="CH11" i="67"/>
  <c r="CK11" i="67"/>
  <c r="CE12" i="67"/>
  <c r="CG12" i="67"/>
  <c r="CI12" i="67" s="1"/>
  <c r="CH12" i="67"/>
  <c r="CK12" i="67"/>
  <c r="CE13" i="67"/>
  <c r="CG13" i="67"/>
  <c r="CI13" i="67" s="1"/>
  <c r="CH13" i="67"/>
  <c r="CK13" i="67"/>
  <c r="CE14" i="67"/>
  <c r="CG14" i="67"/>
  <c r="CI14" i="67" s="1"/>
  <c r="CH14" i="67"/>
  <c r="CK14" i="67"/>
  <c r="CE15" i="67"/>
  <c r="CG15" i="67"/>
  <c r="CI15" i="67" s="1"/>
  <c r="CH15" i="67"/>
  <c r="CK15" i="67"/>
  <c r="CE16" i="67"/>
  <c r="CG16" i="67"/>
  <c r="CI16" i="67" s="1"/>
  <c r="CH16" i="67"/>
  <c r="CK16" i="67"/>
  <c r="CE17" i="67"/>
  <c r="CG17" i="67"/>
  <c r="CI17" i="67" s="1"/>
  <c r="CH17" i="67"/>
  <c r="CK17" i="67"/>
  <c r="CE18" i="67"/>
  <c r="CG18" i="67"/>
  <c r="CI18" i="67" s="1"/>
  <c r="CH18" i="67"/>
  <c r="CK18" i="67"/>
  <c r="CE19" i="67"/>
  <c r="CG19" i="67"/>
  <c r="CI19" i="67" s="1"/>
  <c r="CH19" i="67"/>
  <c r="CK19" i="67"/>
  <c r="CE20" i="67"/>
  <c r="CG20" i="67"/>
  <c r="CI20" i="67" s="1"/>
  <c r="CH20" i="67"/>
  <c r="CK20" i="67"/>
  <c r="CE21" i="67"/>
  <c r="CG21" i="67"/>
  <c r="CI21" i="67" s="1"/>
  <c r="CH21" i="67"/>
  <c r="CK21" i="67"/>
  <c r="CE22" i="67"/>
  <c r="CG22" i="67"/>
  <c r="CI22" i="67" s="1"/>
  <c r="CH22" i="67"/>
  <c r="CK22" i="67"/>
  <c r="CE23" i="67"/>
  <c r="CG23" i="67"/>
  <c r="CI23" i="67" s="1"/>
  <c r="CH23" i="67"/>
  <c r="CK23" i="67"/>
  <c r="CE24" i="67"/>
  <c r="CG24" i="67"/>
  <c r="CI24" i="67" s="1"/>
  <c r="CH24" i="67"/>
  <c r="CK24" i="67"/>
  <c r="CE25" i="67"/>
  <c r="CG25" i="67"/>
  <c r="CI25" i="67" s="1"/>
  <c r="CH25" i="67"/>
  <c r="CK25" i="67"/>
  <c r="CE26" i="67"/>
  <c r="CG26" i="67"/>
  <c r="CI26" i="67" s="1"/>
  <c r="CH26" i="67"/>
  <c r="CK26" i="67"/>
  <c r="CE27" i="67"/>
  <c r="CG27" i="67"/>
  <c r="CI27" i="67" s="1"/>
  <c r="CH27" i="67"/>
  <c r="CK27" i="67"/>
  <c r="CE28" i="67"/>
  <c r="CG28" i="67"/>
  <c r="CI28" i="67" s="1"/>
  <c r="CH28" i="67"/>
  <c r="CK28" i="67"/>
  <c r="CE29" i="67"/>
  <c r="CG29" i="67"/>
  <c r="CI29" i="67" s="1"/>
  <c r="CH29" i="67"/>
  <c r="CK29" i="67"/>
  <c r="CE30" i="67"/>
  <c r="CG30" i="67"/>
  <c r="CI30" i="67" s="1"/>
  <c r="CH30" i="67"/>
  <c r="CK30" i="67"/>
  <c r="CE31" i="67"/>
  <c r="CG31" i="67"/>
  <c r="CI31" i="67" s="1"/>
  <c r="CH31" i="67"/>
  <c r="CK31" i="67"/>
  <c r="CE32" i="67"/>
  <c r="CG32" i="67"/>
  <c r="CI32" i="67" s="1"/>
  <c r="CH32" i="67"/>
  <c r="CK32" i="67"/>
  <c r="CE33" i="67"/>
  <c r="CG33" i="67"/>
  <c r="CI33" i="67" s="1"/>
  <c r="CH33" i="67"/>
  <c r="CK33" i="67"/>
  <c r="CE34" i="67"/>
  <c r="CG34" i="67"/>
  <c r="CI34" i="67" s="1"/>
  <c r="CH34" i="67"/>
  <c r="CK34" i="67"/>
  <c r="CE35" i="67"/>
  <c r="CG35" i="67"/>
  <c r="CI35" i="67" s="1"/>
  <c r="CH35" i="67"/>
  <c r="CK35" i="67"/>
  <c r="CE36" i="67"/>
  <c r="CG36" i="67"/>
  <c r="CI36" i="67" s="1"/>
  <c r="CH36" i="67"/>
  <c r="CK36" i="67"/>
  <c r="CE37" i="67"/>
  <c r="CG37" i="67"/>
  <c r="CI37" i="67" s="1"/>
  <c r="CH37" i="67"/>
  <c r="CK37" i="67"/>
  <c r="CE38" i="67"/>
  <c r="CG38" i="67"/>
  <c r="CI38" i="67" s="1"/>
  <c r="CH38" i="67"/>
  <c r="CK38" i="67"/>
  <c r="CE39" i="67"/>
  <c r="CG39" i="67"/>
  <c r="CI39" i="67" s="1"/>
  <c r="CH39" i="67"/>
  <c r="CK39" i="67"/>
  <c r="CE40" i="67"/>
  <c r="CG40" i="67"/>
  <c r="CI40" i="67" s="1"/>
  <c r="CH40" i="67"/>
  <c r="CK40" i="67"/>
  <c r="CE41" i="67"/>
  <c r="CG41" i="67"/>
  <c r="CI41" i="67" s="1"/>
  <c r="CH41" i="67"/>
  <c r="CK41" i="67"/>
  <c r="CE42" i="67"/>
  <c r="CG42" i="67"/>
  <c r="CI42" i="67" s="1"/>
  <c r="CH42" i="67"/>
  <c r="CK42" i="67"/>
  <c r="CE43" i="67"/>
  <c r="CG43" i="67"/>
  <c r="CI43" i="67" s="1"/>
  <c r="CH43" i="67"/>
  <c r="CK43" i="67"/>
  <c r="CE44" i="67"/>
  <c r="CG44" i="67"/>
  <c r="CI44" i="67" s="1"/>
  <c r="CH44" i="67"/>
  <c r="CK44" i="67"/>
  <c r="CE45" i="67"/>
  <c r="CG45" i="67"/>
  <c r="CI45" i="67" s="1"/>
  <c r="CH45" i="67"/>
  <c r="CK45" i="67"/>
  <c r="CE46" i="67"/>
  <c r="CG46" i="67"/>
  <c r="CI46" i="67" s="1"/>
  <c r="CH46" i="67"/>
  <c r="CK46" i="67"/>
  <c r="CE47" i="67"/>
  <c r="CG47" i="67"/>
  <c r="CI47" i="67" s="1"/>
  <c r="CH47" i="67"/>
  <c r="CK47" i="67"/>
  <c r="CE48" i="67"/>
  <c r="CG48" i="67"/>
  <c r="CI48" i="67" s="1"/>
  <c r="CH48" i="67"/>
  <c r="CK48" i="67"/>
  <c r="CE49" i="67"/>
  <c r="CG49" i="67"/>
  <c r="CI49" i="67" s="1"/>
  <c r="CH49" i="67"/>
  <c r="CK49" i="67"/>
  <c r="CE50" i="67"/>
  <c r="CG50" i="67"/>
  <c r="CI50" i="67" s="1"/>
  <c r="CH50" i="67"/>
  <c r="CK50" i="67"/>
  <c r="CE51" i="67"/>
  <c r="CG51" i="67"/>
  <c r="CI51" i="67" s="1"/>
  <c r="CH51" i="67"/>
  <c r="CK51" i="67"/>
  <c r="CE52" i="67"/>
  <c r="CG52" i="67"/>
  <c r="CI52" i="67" s="1"/>
  <c r="CH52" i="67"/>
  <c r="CK52" i="67"/>
  <c r="CE53" i="67"/>
  <c r="CG53" i="67"/>
  <c r="CI53" i="67" s="1"/>
  <c r="CH53" i="67"/>
  <c r="CK53" i="67"/>
  <c r="CE54" i="67"/>
  <c r="CG54" i="67"/>
  <c r="CI54" i="67" s="1"/>
  <c r="CH54" i="67"/>
  <c r="CK54" i="67"/>
  <c r="CE55" i="67"/>
  <c r="CG55" i="67"/>
  <c r="CI55" i="67" s="1"/>
  <c r="CH55" i="67"/>
  <c r="CK55" i="67"/>
  <c r="CE56" i="67"/>
  <c r="CG56" i="67"/>
  <c r="CI56" i="67" s="1"/>
  <c r="CH56" i="67"/>
  <c r="CK56" i="67"/>
  <c r="CE57" i="67"/>
  <c r="CG57" i="67"/>
  <c r="CI57" i="67" s="1"/>
  <c r="CH57" i="67"/>
  <c r="CK57" i="67"/>
  <c r="CE58" i="67"/>
  <c r="CG58" i="67"/>
  <c r="CI58" i="67" s="1"/>
  <c r="CH58" i="67"/>
  <c r="CK58" i="67"/>
  <c r="CE59" i="67"/>
  <c r="CG59" i="67"/>
  <c r="CI59" i="67" s="1"/>
  <c r="CH59" i="67"/>
  <c r="CK59" i="67"/>
  <c r="CE60" i="67"/>
  <c r="CG60" i="67"/>
  <c r="CI60" i="67" s="1"/>
  <c r="CH60" i="67"/>
  <c r="CK60" i="67"/>
  <c r="CE61" i="67"/>
  <c r="CG61" i="67"/>
  <c r="CI61" i="67" s="1"/>
  <c r="CH61" i="67"/>
  <c r="CK61" i="67"/>
  <c r="CE62" i="67"/>
  <c r="CG62" i="67"/>
  <c r="CI62" i="67" s="1"/>
  <c r="CH62" i="67"/>
  <c r="CK62" i="67"/>
  <c r="CE63" i="67"/>
  <c r="CG63" i="67"/>
  <c r="CI63" i="67" s="1"/>
  <c r="CH63" i="67"/>
  <c r="CK63" i="67"/>
  <c r="CE64" i="67"/>
  <c r="CG64" i="67"/>
  <c r="CI64" i="67" s="1"/>
  <c r="CH64" i="67"/>
  <c r="CK64" i="67"/>
  <c r="CE65" i="67"/>
  <c r="CG65" i="67"/>
  <c r="CI65" i="67" s="1"/>
  <c r="CH65" i="67"/>
  <c r="CK65" i="67"/>
  <c r="CE66" i="67"/>
  <c r="CG66" i="67"/>
  <c r="CI66" i="67" s="1"/>
  <c r="CH66" i="67"/>
  <c r="CK66" i="67"/>
  <c r="CE67" i="67"/>
  <c r="CG67" i="67"/>
  <c r="CI67" i="67" s="1"/>
  <c r="CH67" i="67"/>
  <c r="CK67" i="67"/>
  <c r="CE68" i="67"/>
  <c r="CG68" i="67"/>
  <c r="CI68" i="67" s="1"/>
  <c r="CH68" i="67"/>
  <c r="CK68" i="67"/>
  <c r="CE69" i="67"/>
  <c r="CG69" i="67"/>
  <c r="CI69" i="67" s="1"/>
  <c r="CH69" i="67"/>
  <c r="CK69" i="67"/>
  <c r="CE70" i="67"/>
  <c r="CG70" i="67"/>
  <c r="CI70" i="67" s="1"/>
  <c r="CH70" i="67"/>
  <c r="CK70" i="67"/>
  <c r="CE71" i="67"/>
  <c r="CG71" i="67"/>
  <c r="CI71" i="67" s="1"/>
  <c r="CH71" i="67"/>
  <c r="CK71" i="67"/>
  <c r="CE72" i="67"/>
  <c r="CG72" i="67"/>
  <c r="CI72" i="67" s="1"/>
  <c r="CH72" i="67"/>
  <c r="CK72" i="67"/>
  <c r="CE73" i="67"/>
  <c r="CG73" i="67"/>
  <c r="CI73" i="67" s="1"/>
  <c r="CH73" i="67"/>
  <c r="CK73" i="67"/>
  <c r="CE74" i="67"/>
  <c r="CG74" i="67"/>
  <c r="CI74" i="67" s="1"/>
  <c r="CH74" i="67"/>
  <c r="CK74" i="67"/>
  <c r="CE75" i="67"/>
  <c r="CG75" i="67"/>
  <c r="CI75" i="67" s="1"/>
  <c r="CH75" i="67"/>
  <c r="CK75" i="67"/>
  <c r="CE76" i="67"/>
  <c r="CG76" i="67"/>
  <c r="CI76" i="67" s="1"/>
  <c r="CH76" i="67"/>
  <c r="CK76" i="67"/>
  <c r="CE77" i="67"/>
  <c r="CG77" i="67"/>
  <c r="CI77" i="67" s="1"/>
  <c r="CH77" i="67"/>
  <c r="CK77" i="67"/>
  <c r="CE78" i="67"/>
  <c r="CG78" i="67"/>
  <c r="CI78" i="67" s="1"/>
  <c r="CH78" i="67"/>
  <c r="CK78" i="67"/>
  <c r="CE79" i="67"/>
  <c r="CG79" i="67"/>
  <c r="CI79" i="67" s="1"/>
  <c r="CH79" i="67"/>
  <c r="CK79" i="67"/>
  <c r="CE80" i="67"/>
  <c r="CG80" i="67"/>
  <c r="CI80" i="67" s="1"/>
  <c r="CH80" i="67"/>
  <c r="CK80" i="67"/>
  <c r="CE81" i="67"/>
  <c r="CG81" i="67"/>
  <c r="CI81" i="67" s="1"/>
  <c r="CH81" i="67"/>
  <c r="CK81" i="67"/>
  <c r="CE82" i="67"/>
  <c r="CG82" i="67"/>
  <c r="CI82" i="67" s="1"/>
  <c r="CH82" i="67"/>
  <c r="CK82" i="67"/>
  <c r="CE83" i="67"/>
  <c r="CG83" i="67"/>
  <c r="CI83" i="67" s="1"/>
  <c r="CH83" i="67"/>
  <c r="CK83" i="67"/>
  <c r="CE84" i="67"/>
  <c r="CG84" i="67"/>
  <c r="CI84" i="67" s="1"/>
  <c r="CH84" i="67"/>
  <c r="CK84" i="67"/>
  <c r="CE85" i="67"/>
  <c r="CG85" i="67"/>
  <c r="CI85" i="67" s="1"/>
  <c r="CH85" i="67"/>
  <c r="CK85" i="67"/>
  <c r="CE86" i="67"/>
  <c r="CG86" i="67"/>
  <c r="CI86" i="67" s="1"/>
  <c r="CH86" i="67"/>
  <c r="CK86" i="67"/>
  <c r="CE87" i="67"/>
  <c r="CG87" i="67"/>
  <c r="CI87" i="67" s="1"/>
  <c r="CH87" i="67"/>
  <c r="CK87" i="67"/>
  <c r="CE88" i="67"/>
  <c r="CG88" i="67"/>
  <c r="CI88" i="67" s="1"/>
  <c r="CH88" i="67"/>
  <c r="CK88" i="67"/>
  <c r="CE89" i="67"/>
  <c r="CG89" i="67"/>
  <c r="CI89" i="67" s="1"/>
  <c r="CH89" i="67"/>
  <c r="CK89" i="67"/>
  <c r="CE90" i="67"/>
  <c r="CG90" i="67"/>
  <c r="CI90" i="67" s="1"/>
  <c r="CH90" i="67"/>
  <c r="CK90" i="67"/>
  <c r="CE91" i="67"/>
  <c r="CG91" i="67"/>
  <c r="CI91" i="67" s="1"/>
  <c r="CH91" i="67"/>
  <c r="CK91" i="67"/>
  <c r="CE92" i="67"/>
  <c r="CG92" i="67"/>
  <c r="CI92" i="67" s="1"/>
  <c r="CH92" i="67"/>
  <c r="CK92" i="67"/>
  <c r="CE93" i="67"/>
  <c r="CG93" i="67"/>
  <c r="CI93" i="67" s="1"/>
  <c r="CH93" i="67"/>
  <c r="CK93" i="67"/>
  <c r="CE94" i="67"/>
  <c r="CG94" i="67"/>
  <c r="CI94" i="67" s="1"/>
  <c r="CH94" i="67"/>
  <c r="CK94" i="67"/>
  <c r="CE95" i="67"/>
  <c r="CG95" i="67"/>
  <c r="CI95" i="67" s="1"/>
  <c r="CH95" i="67"/>
  <c r="CK95" i="67"/>
  <c r="CE96" i="67"/>
  <c r="CG96" i="67"/>
  <c r="CI96" i="67" s="1"/>
  <c r="CH96" i="67"/>
  <c r="CK96" i="67"/>
  <c r="CE97" i="67"/>
  <c r="CG97" i="67"/>
  <c r="CI97" i="67" s="1"/>
  <c r="CH97" i="67"/>
  <c r="CK97" i="67"/>
  <c r="CE98" i="67"/>
  <c r="CG98" i="67"/>
  <c r="CI98" i="67" s="1"/>
  <c r="CH98" i="67"/>
  <c r="CK98" i="67"/>
  <c r="CE99" i="67"/>
  <c r="CG99" i="67"/>
  <c r="CI99" i="67" s="1"/>
  <c r="CH99" i="67"/>
  <c r="CK99" i="67"/>
  <c r="CE100" i="67"/>
  <c r="CG100" i="67"/>
  <c r="CI100" i="67" s="1"/>
  <c r="CH100" i="67"/>
  <c r="CK100" i="67"/>
  <c r="CE101" i="67"/>
  <c r="CG101" i="67"/>
  <c r="CI101" i="67" s="1"/>
  <c r="CH101" i="67"/>
  <c r="CK101" i="67"/>
  <c r="CE102" i="67"/>
  <c r="CG102" i="67"/>
  <c r="CI102" i="67" s="1"/>
  <c r="CH102" i="67"/>
  <c r="CK102" i="67"/>
  <c r="CE103" i="67"/>
  <c r="CG103" i="67"/>
  <c r="CI103" i="67" s="1"/>
  <c r="CH103" i="67"/>
  <c r="CK103" i="67"/>
  <c r="CE104" i="67"/>
  <c r="CG104" i="67"/>
  <c r="CI104" i="67" s="1"/>
  <c r="CH104" i="67"/>
  <c r="CK104" i="67"/>
  <c r="CE105" i="67"/>
  <c r="CG105" i="67"/>
  <c r="CI105" i="67" s="1"/>
  <c r="CH105" i="67"/>
  <c r="CK105" i="67"/>
  <c r="CE106" i="67"/>
  <c r="CG106" i="67"/>
  <c r="CI106" i="67" s="1"/>
  <c r="CH106" i="67"/>
  <c r="CK106" i="67"/>
  <c r="CE107" i="67"/>
  <c r="CG107" i="67"/>
  <c r="CI107" i="67" s="1"/>
  <c r="CH107" i="67"/>
  <c r="CK107" i="67"/>
  <c r="CE108" i="67"/>
  <c r="CG108" i="67"/>
  <c r="CI108" i="67" s="1"/>
  <c r="CH108" i="67"/>
  <c r="CK108" i="67"/>
  <c r="CE109" i="67"/>
  <c r="CG109" i="67"/>
  <c r="CI109" i="67" s="1"/>
  <c r="CH109" i="67"/>
  <c r="CK109" i="67"/>
  <c r="CE110" i="67"/>
  <c r="CG110" i="67"/>
  <c r="CI110" i="67" s="1"/>
  <c r="CH110" i="67"/>
  <c r="CK110" i="67"/>
  <c r="CE111" i="67"/>
  <c r="CG111" i="67"/>
  <c r="CI111" i="67" s="1"/>
  <c r="CH111" i="67"/>
  <c r="CK111" i="67"/>
  <c r="CE112" i="67"/>
  <c r="CG112" i="67"/>
  <c r="CI112" i="67" s="1"/>
  <c r="CH112" i="67"/>
  <c r="CK112" i="67"/>
  <c r="CE113" i="67"/>
  <c r="CG113" i="67"/>
  <c r="CI113" i="67" s="1"/>
  <c r="CH113" i="67"/>
  <c r="CK113" i="67"/>
  <c r="CE114" i="67"/>
  <c r="CG114" i="67"/>
  <c r="CI114" i="67" s="1"/>
  <c r="CH114" i="67"/>
  <c r="CK114" i="67"/>
  <c r="CE115" i="67"/>
  <c r="CG115" i="67"/>
  <c r="CI115" i="67" s="1"/>
  <c r="CH115" i="67"/>
  <c r="CK115" i="67"/>
  <c r="CE116" i="67"/>
  <c r="CG116" i="67"/>
  <c r="CI116" i="67" s="1"/>
  <c r="CH116" i="67"/>
  <c r="CK116" i="67"/>
  <c r="CE117" i="67"/>
  <c r="CG117" i="67"/>
  <c r="CI117" i="67" s="1"/>
  <c r="CH117" i="67"/>
  <c r="CK117" i="67"/>
  <c r="CE118" i="67"/>
  <c r="CG118" i="67"/>
  <c r="CI118" i="67" s="1"/>
  <c r="CH118" i="67"/>
  <c r="CK118" i="67"/>
  <c r="CE119" i="67"/>
  <c r="CG119" i="67"/>
  <c r="CI119" i="67" s="1"/>
  <c r="CH119" i="67"/>
  <c r="CK119" i="67"/>
  <c r="CE120" i="67"/>
  <c r="CG120" i="67"/>
  <c r="CI120" i="67" s="1"/>
  <c r="CH120" i="67"/>
  <c r="CK120" i="67"/>
  <c r="CE121" i="67"/>
  <c r="CG121" i="67"/>
  <c r="CI121" i="67" s="1"/>
  <c r="CH121" i="67"/>
  <c r="CK121" i="67"/>
  <c r="CE122" i="67"/>
  <c r="CG122" i="67"/>
  <c r="CI122" i="67" s="1"/>
  <c r="CH122" i="67"/>
  <c r="CK122" i="67"/>
  <c r="CE123" i="67"/>
  <c r="CG123" i="67"/>
  <c r="CI123" i="67" s="1"/>
  <c r="CH123" i="67"/>
  <c r="CK123" i="67"/>
  <c r="CE124" i="67"/>
  <c r="CG124" i="67"/>
  <c r="CI124" i="67" s="1"/>
  <c r="CH124" i="67"/>
  <c r="CK124" i="67"/>
  <c r="CE125" i="67"/>
  <c r="CG125" i="67"/>
  <c r="CI125" i="67" s="1"/>
  <c r="CH125" i="67"/>
  <c r="CK125" i="67"/>
  <c r="CE126" i="67"/>
  <c r="CG126" i="67"/>
  <c r="CI126" i="67" s="1"/>
  <c r="CH126" i="67"/>
  <c r="CK126" i="67"/>
  <c r="CE127" i="67"/>
  <c r="CG127" i="67"/>
  <c r="CI127" i="67" s="1"/>
  <c r="CH127" i="67"/>
  <c r="CK127" i="67"/>
  <c r="CE128" i="67"/>
  <c r="CG128" i="67"/>
  <c r="CI128" i="67" s="1"/>
  <c r="CH128" i="67"/>
  <c r="CK128" i="67"/>
  <c r="CE129" i="67"/>
  <c r="CG129" i="67"/>
  <c r="CI129" i="67" s="1"/>
  <c r="CH129" i="67"/>
  <c r="CK129" i="67"/>
  <c r="CE130" i="67"/>
  <c r="CG130" i="67"/>
  <c r="CI130" i="67" s="1"/>
  <c r="CH130" i="67"/>
  <c r="CK130" i="67"/>
  <c r="CE131" i="67"/>
  <c r="CG131" i="67"/>
  <c r="CI131" i="67" s="1"/>
  <c r="CH131" i="67"/>
  <c r="CK131" i="67"/>
  <c r="CE132" i="67"/>
  <c r="CG132" i="67"/>
  <c r="CI132" i="67" s="1"/>
  <c r="CH132" i="67"/>
  <c r="CK132" i="67"/>
  <c r="CE133" i="67"/>
  <c r="CG133" i="67"/>
  <c r="CI133" i="67" s="1"/>
  <c r="CH133" i="67"/>
  <c r="CK133" i="67"/>
  <c r="CE134" i="67"/>
  <c r="CG134" i="67"/>
  <c r="CI134" i="67" s="1"/>
  <c r="CH134" i="67"/>
  <c r="CK134" i="67"/>
  <c r="CE135" i="67"/>
  <c r="CG135" i="67"/>
  <c r="CI135" i="67" s="1"/>
  <c r="CH135" i="67"/>
  <c r="CK135" i="67"/>
  <c r="CE136" i="67"/>
  <c r="CG136" i="67"/>
  <c r="CI136" i="67" s="1"/>
  <c r="CH136" i="67"/>
  <c r="CK136" i="67"/>
  <c r="CE137" i="67"/>
  <c r="CG137" i="67"/>
  <c r="CI137" i="67" s="1"/>
  <c r="CH137" i="67"/>
  <c r="CK137" i="67"/>
  <c r="CE138" i="67"/>
  <c r="CG138" i="67"/>
  <c r="CI138" i="67" s="1"/>
  <c r="CH138" i="67"/>
  <c r="CK138" i="67"/>
  <c r="CE139" i="67"/>
  <c r="CG139" i="67"/>
  <c r="CI139" i="67" s="1"/>
  <c r="CH139" i="67"/>
  <c r="CK139" i="67"/>
  <c r="CE140" i="67"/>
  <c r="CG140" i="67"/>
  <c r="CI140" i="67" s="1"/>
  <c r="CH140" i="67"/>
  <c r="CK140" i="67"/>
  <c r="CE141" i="67"/>
  <c r="CG141" i="67"/>
  <c r="CI141" i="67" s="1"/>
  <c r="CH141" i="67"/>
  <c r="CK141" i="67"/>
  <c r="CE142" i="67"/>
  <c r="CG142" i="67"/>
  <c r="CI142" i="67" s="1"/>
  <c r="CH142" i="67"/>
  <c r="CK142" i="67"/>
  <c r="CE143" i="67"/>
  <c r="CG143" i="67"/>
  <c r="CI143" i="67" s="1"/>
  <c r="CH143" i="67"/>
  <c r="CK143" i="67"/>
  <c r="CE144" i="67"/>
  <c r="CG144" i="67"/>
  <c r="CI144" i="67" s="1"/>
  <c r="CH144" i="67"/>
  <c r="CK144" i="67"/>
  <c r="CE145" i="67"/>
  <c r="CG145" i="67"/>
  <c r="CI145" i="67" s="1"/>
  <c r="CH145" i="67"/>
  <c r="CK145" i="67"/>
  <c r="CE146" i="67"/>
  <c r="CG146" i="67"/>
  <c r="CI146" i="67" s="1"/>
  <c r="CH146" i="67"/>
  <c r="CK146" i="67"/>
  <c r="CE147" i="67"/>
  <c r="CG147" i="67"/>
  <c r="CI147" i="67" s="1"/>
  <c r="CH147" i="67"/>
  <c r="CK147" i="67"/>
  <c r="CE148" i="67"/>
  <c r="CG148" i="67"/>
  <c r="CI148" i="67" s="1"/>
  <c r="CH148" i="67"/>
  <c r="CK148" i="67"/>
  <c r="CE149" i="67"/>
  <c r="CG149" i="67"/>
  <c r="CI149" i="67" s="1"/>
  <c r="CH149" i="67"/>
  <c r="CK149" i="67"/>
  <c r="CE150" i="67"/>
  <c r="CG150" i="67"/>
  <c r="CI150" i="67" s="1"/>
  <c r="CH150" i="67"/>
  <c r="CK150" i="67"/>
  <c r="CE151" i="67"/>
  <c r="CG151" i="67"/>
  <c r="CI151" i="67" s="1"/>
  <c r="CH151" i="67"/>
  <c r="CK151" i="67"/>
  <c r="CE152" i="67"/>
  <c r="CG152" i="67"/>
  <c r="CI152" i="67" s="1"/>
  <c r="CH152" i="67"/>
  <c r="CK152" i="67"/>
  <c r="CE153" i="67"/>
  <c r="CG153" i="67"/>
  <c r="CI153" i="67" s="1"/>
  <c r="CH153" i="67"/>
  <c r="CK153" i="67"/>
  <c r="CE154" i="67"/>
  <c r="CG154" i="67"/>
  <c r="CI154" i="67" s="1"/>
  <c r="CH154" i="67"/>
  <c r="CK154" i="67"/>
  <c r="CE155" i="67"/>
  <c r="CG155" i="67"/>
  <c r="CI155" i="67" s="1"/>
  <c r="CH155" i="67"/>
  <c r="CK155" i="67"/>
  <c r="CE156" i="67"/>
  <c r="CG156" i="67"/>
  <c r="CI156" i="67" s="1"/>
  <c r="CH156" i="67"/>
  <c r="CK156" i="67"/>
  <c r="CE157" i="67"/>
  <c r="CG157" i="67"/>
  <c r="CI157" i="67" s="1"/>
  <c r="CH157" i="67"/>
  <c r="CK157" i="67"/>
  <c r="CE158" i="67"/>
  <c r="CG158" i="67"/>
  <c r="CI158" i="67" s="1"/>
  <c r="CH158" i="67"/>
  <c r="CK158" i="67"/>
  <c r="CE159" i="67"/>
  <c r="CG159" i="67"/>
  <c r="CI159" i="67" s="1"/>
  <c r="CH159" i="67"/>
  <c r="CK159" i="67"/>
  <c r="CE160" i="67"/>
  <c r="CG160" i="67"/>
  <c r="CI160" i="67" s="1"/>
  <c r="CH160" i="67"/>
  <c r="CK160" i="67"/>
  <c r="CE161" i="67"/>
  <c r="CG161" i="67"/>
  <c r="CI161" i="67" s="1"/>
  <c r="CH161" i="67"/>
  <c r="CK161" i="67"/>
  <c r="CE162" i="67"/>
  <c r="CG162" i="67"/>
  <c r="CI162" i="67" s="1"/>
  <c r="CH162" i="67"/>
  <c r="CK162" i="67"/>
  <c r="CE163" i="67"/>
  <c r="CG163" i="67"/>
  <c r="CI163" i="67" s="1"/>
  <c r="CH163" i="67"/>
  <c r="CK163" i="67"/>
  <c r="CE164" i="67"/>
  <c r="CG164" i="67"/>
  <c r="CI164" i="67" s="1"/>
  <c r="CH164" i="67"/>
  <c r="CK164" i="67"/>
  <c r="CE165" i="67"/>
  <c r="CG165" i="67"/>
  <c r="CI165" i="67" s="1"/>
  <c r="CH165" i="67"/>
  <c r="CK165" i="67"/>
  <c r="CE166" i="67"/>
  <c r="CG166" i="67"/>
  <c r="CI166" i="67" s="1"/>
  <c r="CH166" i="67"/>
  <c r="CK166" i="67"/>
  <c r="CE167" i="67"/>
  <c r="CG167" i="67"/>
  <c r="CI167" i="67" s="1"/>
  <c r="CH167" i="67"/>
  <c r="CK167" i="67"/>
  <c r="CE168" i="67"/>
  <c r="CG168" i="67"/>
  <c r="CI168" i="67" s="1"/>
  <c r="CH168" i="67"/>
  <c r="CK168" i="67"/>
  <c r="CE169" i="67"/>
  <c r="CG169" i="67"/>
  <c r="CI169" i="67" s="1"/>
  <c r="CH169" i="67"/>
  <c r="CK169" i="67"/>
  <c r="CE170" i="67"/>
  <c r="CG170" i="67"/>
  <c r="CI170" i="67" s="1"/>
  <c r="CH170" i="67"/>
  <c r="CK170" i="67"/>
  <c r="CE171" i="67"/>
  <c r="CG171" i="67"/>
  <c r="CI171" i="67" s="1"/>
  <c r="CH171" i="67"/>
  <c r="CK171" i="67"/>
  <c r="CE172" i="67"/>
  <c r="CG172" i="67"/>
  <c r="CI172" i="67" s="1"/>
  <c r="CH172" i="67"/>
  <c r="CK172" i="67"/>
  <c r="CE173" i="67"/>
  <c r="CG173" i="67"/>
  <c r="CI173" i="67" s="1"/>
  <c r="CH173" i="67"/>
  <c r="CK173" i="67"/>
  <c r="CE174" i="67"/>
  <c r="CG174" i="67"/>
  <c r="CI174" i="67" s="1"/>
  <c r="CH174" i="67"/>
  <c r="CK174" i="67"/>
  <c r="CE175" i="67"/>
  <c r="CG175" i="67"/>
  <c r="CI175" i="67" s="1"/>
  <c r="CH175" i="67"/>
  <c r="CK175" i="67"/>
  <c r="CE176" i="67"/>
  <c r="CG176" i="67"/>
  <c r="CI176" i="67" s="1"/>
  <c r="CH176" i="67"/>
  <c r="CK176" i="67"/>
  <c r="CE177" i="67"/>
  <c r="CG177" i="67"/>
  <c r="CI177" i="67" s="1"/>
  <c r="CH177" i="67"/>
  <c r="CK177" i="67"/>
  <c r="CE178" i="67"/>
  <c r="CG178" i="67"/>
  <c r="CI178" i="67" s="1"/>
  <c r="CH178" i="67"/>
  <c r="CK178" i="67"/>
  <c r="CE179" i="67"/>
  <c r="CG179" i="67"/>
  <c r="CI179" i="67" s="1"/>
  <c r="CH179" i="67"/>
  <c r="CK179" i="67"/>
  <c r="CE180" i="67"/>
  <c r="CG180" i="67"/>
  <c r="CI180" i="67" s="1"/>
  <c r="CH180" i="67"/>
  <c r="CK180" i="67"/>
  <c r="CE181" i="67"/>
  <c r="CG181" i="67"/>
  <c r="CI181" i="67" s="1"/>
  <c r="CH181" i="67"/>
  <c r="CK181" i="67"/>
  <c r="CE182" i="67"/>
  <c r="CG182" i="67"/>
  <c r="CI182" i="67" s="1"/>
  <c r="CH182" i="67"/>
  <c r="CK182" i="67"/>
  <c r="CE183" i="67"/>
  <c r="CG183" i="67"/>
  <c r="CI183" i="67" s="1"/>
  <c r="CH183" i="67"/>
  <c r="CK183" i="67"/>
  <c r="CE184" i="67"/>
  <c r="CG184" i="67"/>
  <c r="CI184" i="67" s="1"/>
  <c r="CH184" i="67"/>
  <c r="CK184" i="67"/>
  <c r="CE185" i="67"/>
  <c r="CG185" i="67"/>
  <c r="CI185" i="67" s="1"/>
  <c r="CH185" i="67"/>
  <c r="CK185" i="67"/>
  <c r="CE186" i="67"/>
  <c r="CG186" i="67"/>
  <c r="CI186" i="67" s="1"/>
  <c r="CH186" i="67"/>
  <c r="CK186" i="67"/>
  <c r="CE187" i="67"/>
  <c r="CG187" i="67"/>
  <c r="CI187" i="67" s="1"/>
  <c r="CH187" i="67"/>
  <c r="CK187" i="67"/>
  <c r="CE188" i="67"/>
  <c r="CG188" i="67"/>
  <c r="CI188" i="67" s="1"/>
  <c r="CH188" i="67"/>
  <c r="CK188" i="67"/>
  <c r="CE189" i="67"/>
  <c r="CG189" i="67"/>
  <c r="CI189" i="67" s="1"/>
  <c r="CH189" i="67"/>
  <c r="CK189" i="67"/>
  <c r="CE190" i="67"/>
  <c r="CG190" i="67"/>
  <c r="CI190" i="67" s="1"/>
  <c r="CH190" i="67"/>
  <c r="CK190" i="67"/>
  <c r="CE191" i="67"/>
  <c r="CG191" i="67"/>
  <c r="CI191" i="67" s="1"/>
  <c r="CH191" i="67"/>
  <c r="CK191" i="67"/>
  <c r="CE192" i="67"/>
  <c r="CG192" i="67"/>
  <c r="CI192" i="67" s="1"/>
  <c r="CH192" i="67"/>
  <c r="CK192" i="67"/>
  <c r="CE193" i="67"/>
  <c r="CG193" i="67"/>
  <c r="CI193" i="67" s="1"/>
  <c r="CH193" i="67"/>
  <c r="CK193" i="67"/>
  <c r="CE194" i="67"/>
  <c r="CG194" i="67"/>
  <c r="CI194" i="67" s="1"/>
  <c r="CH194" i="67"/>
  <c r="CK194" i="67"/>
  <c r="CE195" i="67"/>
  <c r="CG195" i="67"/>
  <c r="CI195" i="67" s="1"/>
  <c r="CH195" i="67"/>
  <c r="CK195" i="67"/>
  <c r="CE196" i="67"/>
  <c r="CG196" i="67"/>
  <c r="CI196" i="67" s="1"/>
  <c r="CH196" i="67"/>
  <c r="CK196" i="67"/>
  <c r="CE197" i="67"/>
  <c r="CG197" i="67"/>
  <c r="CI197" i="67" s="1"/>
  <c r="CH197" i="67"/>
  <c r="CK197" i="67"/>
  <c r="CE198" i="67"/>
  <c r="CG198" i="67"/>
  <c r="CI198" i="67" s="1"/>
  <c r="CH198" i="67"/>
  <c r="CK198" i="67"/>
  <c r="CE199" i="67"/>
  <c r="CG199" i="67"/>
  <c r="CI199" i="67" s="1"/>
  <c r="CH199" i="67"/>
  <c r="CK199" i="67"/>
  <c r="CE200" i="67"/>
  <c r="CG200" i="67"/>
  <c r="CI200" i="67" s="1"/>
  <c r="CH200" i="67"/>
  <c r="CK200" i="67"/>
  <c r="CE201" i="67"/>
  <c r="CG201" i="67"/>
  <c r="CI201" i="67" s="1"/>
  <c r="CH201" i="67"/>
  <c r="CK201" i="67"/>
  <c r="CE202" i="67"/>
  <c r="CG202" i="67"/>
  <c r="CI202" i="67" s="1"/>
  <c r="CH202" i="67"/>
  <c r="CK202" i="67"/>
  <c r="CE203" i="67"/>
  <c r="CG203" i="67"/>
  <c r="CI203" i="67" s="1"/>
  <c r="CH203" i="67"/>
  <c r="CK203" i="67"/>
  <c r="CE204" i="67"/>
  <c r="CG204" i="67"/>
  <c r="CI204" i="67" s="1"/>
  <c r="CH204" i="67"/>
  <c r="CK204" i="67"/>
  <c r="CE205" i="67"/>
  <c r="CG205" i="67"/>
  <c r="CI205" i="67" s="1"/>
  <c r="CH205" i="67"/>
  <c r="CK205" i="67"/>
  <c r="CE206" i="67"/>
  <c r="CG206" i="67"/>
  <c r="CH206" i="67"/>
  <c r="CI206" i="67"/>
  <c r="CK206" i="67"/>
  <c r="CE207" i="67"/>
  <c r="CG207" i="67"/>
  <c r="CI207" i="67" s="1"/>
  <c r="CH207" i="67"/>
  <c r="CK207" i="67"/>
  <c r="CE208" i="67"/>
  <c r="CG208" i="67"/>
  <c r="CI208" i="67" s="1"/>
  <c r="CH208" i="67"/>
  <c r="CK208" i="67"/>
  <c r="CE209" i="67"/>
  <c r="CG209" i="67"/>
  <c r="CI209" i="67" s="1"/>
  <c r="CH209" i="67"/>
  <c r="CK209" i="67"/>
  <c r="CE210" i="67"/>
  <c r="CG210" i="67"/>
  <c r="CI210" i="67" s="1"/>
  <c r="CH210" i="67"/>
  <c r="CK210" i="67"/>
  <c r="CE211" i="67"/>
  <c r="CG211" i="67"/>
  <c r="CI211" i="67" s="1"/>
  <c r="CH211" i="67"/>
  <c r="CK211" i="67"/>
  <c r="CE212" i="67"/>
  <c r="CG212" i="67"/>
  <c r="CI212" i="67" s="1"/>
  <c r="CH212" i="67"/>
  <c r="CK212" i="67"/>
  <c r="CE213" i="67"/>
  <c r="CG213" i="67"/>
  <c r="CI213" i="67" s="1"/>
  <c r="CH213" i="67"/>
  <c r="CK213" i="67"/>
  <c r="CE214" i="67"/>
  <c r="CG214" i="67"/>
  <c r="CI214" i="67" s="1"/>
  <c r="CH214" i="67"/>
  <c r="CK214" i="67"/>
  <c r="CE215" i="67"/>
  <c r="CG215" i="67"/>
  <c r="CI215" i="67" s="1"/>
  <c r="CH215" i="67"/>
  <c r="CK215" i="67"/>
  <c r="CE216" i="67"/>
  <c r="CG216" i="67"/>
  <c r="CI216" i="67" s="1"/>
  <c r="CH216" i="67"/>
  <c r="CK216" i="67"/>
  <c r="CE217" i="67"/>
  <c r="CG217" i="67"/>
  <c r="CI217" i="67" s="1"/>
  <c r="CH217" i="67"/>
  <c r="CK217" i="67"/>
  <c r="CE218" i="67"/>
  <c r="CG218" i="67"/>
  <c r="CI218" i="67" s="1"/>
  <c r="CH218" i="67"/>
  <c r="CK218" i="67"/>
  <c r="CE219" i="67"/>
  <c r="CG219" i="67"/>
  <c r="CI219" i="67" s="1"/>
  <c r="CH219" i="67"/>
  <c r="CK219" i="67"/>
  <c r="CE220" i="67"/>
  <c r="CG220" i="67"/>
  <c r="CI220" i="67" s="1"/>
  <c r="CH220" i="67"/>
  <c r="CK220" i="67"/>
  <c r="CE221" i="67"/>
  <c r="CG221" i="67"/>
  <c r="CI221" i="67" s="1"/>
  <c r="CH221" i="67"/>
  <c r="CK221" i="67"/>
  <c r="CE222" i="67"/>
  <c r="CG222" i="67"/>
  <c r="CI222" i="67" s="1"/>
  <c r="CH222" i="67"/>
  <c r="CK222" i="67"/>
  <c r="CE223" i="67"/>
  <c r="CG223" i="67"/>
  <c r="CI223" i="67" s="1"/>
  <c r="CH223" i="67"/>
  <c r="CK223" i="67"/>
  <c r="CE224" i="67"/>
  <c r="CG224" i="67"/>
  <c r="CI224" i="67" s="1"/>
  <c r="CH224" i="67"/>
  <c r="CK224" i="67"/>
  <c r="CE225" i="67"/>
  <c r="CG225" i="67"/>
  <c r="CI225" i="67" s="1"/>
  <c r="CH225" i="67"/>
  <c r="CK225" i="67"/>
  <c r="CE226" i="67"/>
  <c r="CG226" i="67"/>
  <c r="CI226" i="67" s="1"/>
  <c r="CH226" i="67"/>
  <c r="CK226" i="67"/>
  <c r="CE227" i="67"/>
  <c r="CG227" i="67"/>
  <c r="CI227" i="67" s="1"/>
  <c r="CH227" i="67"/>
  <c r="CK227" i="67"/>
  <c r="CE228" i="67"/>
  <c r="CG228" i="67"/>
  <c r="CI228" i="67" s="1"/>
  <c r="CH228" i="67"/>
  <c r="CK228" i="67"/>
  <c r="CE229" i="67"/>
  <c r="CG229" i="67"/>
  <c r="CI229" i="67" s="1"/>
  <c r="CH229" i="67"/>
  <c r="CK229" i="67"/>
  <c r="CE230" i="67"/>
  <c r="CG230" i="67"/>
  <c r="CI230" i="67" s="1"/>
  <c r="CH230" i="67"/>
  <c r="CK230" i="67"/>
  <c r="CE231" i="67"/>
  <c r="CG231" i="67"/>
  <c r="CI231" i="67" s="1"/>
  <c r="CH231" i="67"/>
  <c r="CK231" i="67"/>
  <c r="CE232" i="67"/>
  <c r="CG232" i="67"/>
  <c r="CI232" i="67" s="1"/>
  <c r="CH232" i="67"/>
  <c r="CK232" i="67"/>
  <c r="CE233" i="67"/>
  <c r="CG233" i="67"/>
  <c r="CI233" i="67" s="1"/>
  <c r="CH233" i="67"/>
  <c r="CK233" i="67"/>
  <c r="CE234" i="67"/>
  <c r="CG234" i="67"/>
  <c r="CI234" i="67" s="1"/>
  <c r="CH234" i="67"/>
  <c r="CK234" i="67"/>
  <c r="CE235" i="67"/>
  <c r="CG235" i="67"/>
  <c r="CI235" i="67" s="1"/>
  <c r="CH235" i="67"/>
  <c r="CK235" i="67"/>
  <c r="CE236" i="67"/>
  <c r="CG236" i="67"/>
  <c r="CI236" i="67" s="1"/>
  <c r="CH236" i="67"/>
  <c r="CK236" i="67"/>
  <c r="CE237" i="67"/>
  <c r="CG237" i="67"/>
  <c r="CI237" i="67" s="1"/>
  <c r="CH237" i="67"/>
  <c r="CK237" i="67"/>
  <c r="CE238" i="67"/>
  <c r="CG238" i="67"/>
  <c r="CI238" i="67" s="1"/>
  <c r="CH238" i="67"/>
  <c r="CK238" i="67"/>
  <c r="CE239" i="67"/>
  <c r="CG239" i="67"/>
  <c r="CI239" i="67" s="1"/>
  <c r="CH239" i="67"/>
  <c r="CK239" i="67"/>
  <c r="CE240" i="67"/>
  <c r="CG240" i="67"/>
  <c r="CI240" i="67" s="1"/>
  <c r="CH240" i="67"/>
  <c r="CK240" i="67"/>
  <c r="CE241" i="67"/>
  <c r="CG241" i="67"/>
  <c r="CI241" i="67" s="1"/>
  <c r="CH241" i="67"/>
  <c r="CK241" i="67"/>
  <c r="CE242" i="67"/>
  <c r="CG242" i="67"/>
  <c r="CI242" i="67" s="1"/>
  <c r="CH242" i="67"/>
  <c r="CK242" i="67"/>
  <c r="CE243" i="67"/>
  <c r="CG243" i="67"/>
  <c r="CI243" i="67" s="1"/>
  <c r="CH243" i="67"/>
  <c r="CK243" i="67"/>
  <c r="CE244" i="67"/>
  <c r="CG244" i="67"/>
  <c r="CI244" i="67" s="1"/>
  <c r="CH244" i="67"/>
  <c r="CK244" i="67"/>
  <c r="CE245" i="67"/>
  <c r="CG245" i="67"/>
  <c r="CI245" i="67" s="1"/>
  <c r="CH245" i="67"/>
  <c r="CK245" i="67"/>
  <c r="CE246" i="67"/>
  <c r="CG246" i="67"/>
  <c r="CI246" i="67" s="1"/>
  <c r="CH246" i="67"/>
  <c r="CK246" i="67"/>
  <c r="CE247" i="67"/>
  <c r="CG247" i="67"/>
  <c r="CI247" i="67" s="1"/>
  <c r="CH247" i="67"/>
  <c r="CK247" i="67"/>
  <c r="CE248" i="67"/>
  <c r="CG248" i="67"/>
  <c r="CI248" i="67" s="1"/>
  <c r="CH248" i="67"/>
  <c r="CK248" i="67"/>
  <c r="CE249" i="67"/>
  <c r="CG249" i="67"/>
  <c r="CI249" i="67" s="1"/>
  <c r="CH249" i="67"/>
  <c r="CK249" i="67"/>
  <c r="CE250" i="67"/>
  <c r="CG250" i="67"/>
  <c r="CI250" i="67" s="1"/>
  <c r="CH250" i="67"/>
  <c r="CK250" i="67"/>
  <c r="CE251" i="67"/>
  <c r="CG251" i="67"/>
  <c r="CI251" i="67" s="1"/>
  <c r="CH251" i="67"/>
  <c r="CK251" i="67"/>
  <c r="CE252" i="67"/>
  <c r="CG252" i="67"/>
  <c r="CI252" i="67" s="1"/>
  <c r="CH252" i="67"/>
  <c r="CK252" i="67"/>
  <c r="CE253" i="67"/>
  <c r="CG253" i="67"/>
  <c r="CI253" i="67" s="1"/>
  <c r="CH253" i="67"/>
  <c r="CK253" i="67"/>
  <c r="CE254" i="67"/>
  <c r="CG254" i="67"/>
  <c r="CI254" i="67" s="1"/>
  <c r="CH254" i="67"/>
  <c r="CK254" i="67"/>
  <c r="CE255" i="67"/>
  <c r="CG255" i="67"/>
  <c r="CI255" i="67" s="1"/>
  <c r="CH255" i="67"/>
  <c r="CK255" i="67"/>
  <c r="CE256" i="67"/>
  <c r="CG256" i="67"/>
  <c r="CI256" i="67" s="1"/>
  <c r="CH256" i="67"/>
  <c r="CK256" i="67"/>
  <c r="CE257" i="67"/>
  <c r="CG257" i="67"/>
  <c r="CI257" i="67" s="1"/>
  <c r="CH257" i="67"/>
  <c r="CK257" i="67"/>
  <c r="CE258" i="67"/>
  <c r="CG258" i="67"/>
  <c r="CI258" i="67" s="1"/>
  <c r="CH258" i="67"/>
  <c r="CK258" i="67"/>
  <c r="CE259" i="67"/>
  <c r="CG259" i="67"/>
  <c r="CI259" i="67" s="1"/>
  <c r="CH259" i="67"/>
  <c r="CK259" i="67"/>
  <c r="CE260" i="67"/>
  <c r="CG260" i="67"/>
  <c r="CI260" i="67" s="1"/>
  <c r="CH260" i="67"/>
  <c r="CK260" i="67"/>
  <c r="CE261" i="67"/>
  <c r="CG261" i="67"/>
  <c r="CI261" i="67" s="1"/>
  <c r="CH261" i="67"/>
  <c r="CK261" i="67"/>
  <c r="CE262" i="67"/>
  <c r="CG262" i="67"/>
  <c r="CI262" i="67" s="1"/>
  <c r="CH262" i="67"/>
  <c r="CK262" i="67"/>
  <c r="CE263" i="67"/>
  <c r="CG263" i="67"/>
  <c r="CI263" i="67" s="1"/>
  <c r="CH263" i="67"/>
  <c r="CK263" i="67"/>
  <c r="CE264" i="67"/>
  <c r="CG264" i="67"/>
  <c r="CI264" i="67" s="1"/>
  <c r="CH264" i="67"/>
  <c r="CK264" i="67"/>
  <c r="CE265" i="67"/>
  <c r="CG265" i="67"/>
  <c r="CI265" i="67" s="1"/>
  <c r="CH265" i="67"/>
  <c r="CK265" i="67"/>
  <c r="CE266" i="67"/>
  <c r="CG266" i="67"/>
  <c r="CI266" i="67" s="1"/>
  <c r="CH266" i="67"/>
  <c r="CK266" i="67"/>
  <c r="CE267" i="67"/>
  <c r="CG267" i="67"/>
  <c r="CI267" i="67" s="1"/>
  <c r="CH267" i="67"/>
  <c r="CK267" i="67"/>
  <c r="CE268" i="67"/>
  <c r="CG268" i="67"/>
  <c r="CI268" i="67" s="1"/>
  <c r="CH268" i="67"/>
  <c r="CK268" i="67"/>
  <c r="CE269" i="67"/>
  <c r="CG269" i="67"/>
  <c r="CI269" i="67" s="1"/>
  <c r="CH269" i="67"/>
  <c r="CK269" i="67"/>
  <c r="CE270" i="67"/>
  <c r="CG270" i="67"/>
  <c r="CI270" i="67" s="1"/>
  <c r="CH270" i="67"/>
  <c r="CK270" i="67"/>
  <c r="CE271" i="67"/>
  <c r="CG271" i="67"/>
  <c r="CI271" i="67" s="1"/>
  <c r="CH271" i="67"/>
  <c r="CK271" i="67"/>
  <c r="CE272" i="67"/>
  <c r="CG272" i="67"/>
  <c r="CI272" i="67" s="1"/>
  <c r="CH272" i="67"/>
  <c r="CK272" i="67"/>
  <c r="CE273" i="67"/>
  <c r="CG273" i="67"/>
  <c r="CI273" i="67" s="1"/>
  <c r="CH273" i="67"/>
  <c r="CK273" i="67"/>
  <c r="CE274" i="67"/>
  <c r="CG274" i="67"/>
  <c r="CI274" i="67" s="1"/>
  <c r="CH274" i="67"/>
  <c r="CK274" i="67"/>
  <c r="CE275" i="67"/>
  <c r="CG275" i="67"/>
  <c r="CI275" i="67" s="1"/>
  <c r="CH275" i="67"/>
  <c r="CK275" i="67"/>
  <c r="CE276" i="67"/>
  <c r="CG276" i="67"/>
  <c r="CI276" i="67" s="1"/>
  <c r="CH276" i="67"/>
  <c r="CK276" i="67"/>
  <c r="CE277" i="67"/>
  <c r="CG277" i="67"/>
  <c r="CI277" i="67" s="1"/>
  <c r="CH277" i="67"/>
  <c r="CK277" i="67"/>
  <c r="CE278" i="67"/>
  <c r="CG278" i="67"/>
  <c r="CI278" i="67" s="1"/>
  <c r="CH278" i="67"/>
  <c r="CK278" i="67"/>
  <c r="CE279" i="67"/>
  <c r="CG279" i="67"/>
  <c r="CI279" i="67" s="1"/>
  <c r="CH279" i="67"/>
  <c r="CK279" i="67"/>
  <c r="CE280" i="67"/>
  <c r="CG280" i="67"/>
  <c r="CI280" i="67" s="1"/>
  <c r="CH280" i="67"/>
  <c r="CK280" i="67"/>
  <c r="CE281" i="67"/>
  <c r="CG281" i="67"/>
  <c r="CI281" i="67" s="1"/>
  <c r="CH281" i="67"/>
  <c r="CK281" i="67"/>
  <c r="CE282" i="67"/>
  <c r="CG282" i="67"/>
  <c r="CI282" i="67" s="1"/>
  <c r="CH282" i="67"/>
  <c r="CK282" i="67"/>
  <c r="CE283" i="67"/>
  <c r="CG283" i="67"/>
  <c r="CI283" i="67" s="1"/>
  <c r="CH283" i="67"/>
  <c r="CK283" i="67"/>
  <c r="CE284" i="67"/>
  <c r="CG284" i="67"/>
  <c r="CI284" i="67" s="1"/>
  <c r="CH284" i="67"/>
  <c r="CK284" i="67"/>
  <c r="CE285" i="67"/>
  <c r="CG285" i="67"/>
  <c r="CI285" i="67" s="1"/>
  <c r="CH285" i="67"/>
  <c r="CK285" i="67"/>
  <c r="CE286" i="67"/>
  <c r="CG286" i="67"/>
  <c r="CI286" i="67" s="1"/>
  <c r="CH286" i="67"/>
  <c r="CK286" i="67"/>
  <c r="CE287" i="67"/>
  <c r="CG287" i="67"/>
  <c r="CI287" i="67" s="1"/>
  <c r="CH287" i="67"/>
  <c r="CK287" i="67"/>
  <c r="CE288" i="67"/>
  <c r="CG288" i="67"/>
  <c r="CI288" i="67" s="1"/>
  <c r="CH288" i="67"/>
  <c r="CK288" i="67"/>
  <c r="CE289" i="67"/>
  <c r="CG289" i="67"/>
  <c r="CI289" i="67" s="1"/>
  <c r="CH289" i="67"/>
  <c r="CK289" i="67"/>
  <c r="CE290" i="67"/>
  <c r="CG290" i="67"/>
  <c r="CI290" i="67" s="1"/>
  <c r="CH290" i="67"/>
  <c r="CK290" i="67"/>
  <c r="CE291" i="67"/>
  <c r="CG291" i="67"/>
  <c r="CI291" i="67" s="1"/>
  <c r="CH291" i="67"/>
  <c r="CK291" i="67"/>
  <c r="CE292" i="67"/>
  <c r="CG292" i="67"/>
  <c r="CI292" i="67" s="1"/>
  <c r="CH292" i="67"/>
  <c r="CK292" i="67"/>
  <c r="CE293" i="67"/>
  <c r="CG293" i="67"/>
  <c r="CI293" i="67" s="1"/>
  <c r="CH293" i="67"/>
  <c r="CK293" i="67"/>
  <c r="CE294" i="67"/>
  <c r="CG294" i="67"/>
  <c r="CI294" i="67" s="1"/>
  <c r="CH294" i="67"/>
  <c r="CK294" i="67"/>
  <c r="CE295" i="67"/>
  <c r="CG295" i="67"/>
  <c r="CI295" i="67" s="1"/>
  <c r="CH295" i="67"/>
  <c r="CK295" i="67"/>
  <c r="CE296" i="67"/>
  <c r="CG296" i="67"/>
  <c r="CI296" i="67" s="1"/>
  <c r="CH296" i="67"/>
  <c r="CK296" i="67"/>
  <c r="CE297" i="67"/>
  <c r="CG297" i="67"/>
  <c r="CI297" i="67" s="1"/>
  <c r="CH297" i="67"/>
  <c r="CK297" i="67"/>
  <c r="CE298" i="67"/>
  <c r="CG298" i="67"/>
  <c r="CI298" i="67" s="1"/>
  <c r="CH298" i="67"/>
  <c r="CK298" i="67"/>
  <c r="CE299" i="67"/>
  <c r="CG299" i="67"/>
  <c r="CI299" i="67" s="1"/>
  <c r="CH299" i="67"/>
  <c r="CK299" i="67"/>
  <c r="CE300" i="67"/>
  <c r="CG300" i="67"/>
  <c r="CI300" i="67" s="1"/>
  <c r="CH300" i="67"/>
  <c r="CK300" i="67"/>
  <c r="CE301" i="67"/>
  <c r="CG301" i="67"/>
  <c r="CI301" i="67" s="1"/>
  <c r="CH301" i="67"/>
  <c r="CK301" i="67"/>
  <c r="CE302" i="67"/>
  <c r="CG302" i="67"/>
  <c r="CI302" i="67" s="1"/>
  <c r="CH302" i="67"/>
  <c r="CK302" i="67"/>
  <c r="CE303" i="67"/>
  <c r="CG303" i="67"/>
  <c r="CI303" i="67" s="1"/>
  <c r="CH303" i="67"/>
  <c r="CK303" i="67"/>
  <c r="CE304" i="67"/>
  <c r="CG304" i="67"/>
  <c r="CI304" i="67" s="1"/>
  <c r="CH304" i="67"/>
  <c r="CK304" i="67"/>
  <c r="CE305" i="67"/>
  <c r="CG305" i="67"/>
  <c r="CI305" i="67" s="1"/>
  <c r="CH305" i="67"/>
  <c r="CK305" i="67"/>
  <c r="CE306" i="67"/>
  <c r="CG306" i="67"/>
  <c r="CI306" i="67" s="1"/>
  <c r="CH306" i="67"/>
  <c r="CK306" i="67"/>
  <c r="CE307" i="67"/>
  <c r="CG307" i="67"/>
  <c r="CI307" i="67" s="1"/>
  <c r="CH307" i="67"/>
  <c r="CK307" i="67"/>
  <c r="CE308" i="67"/>
  <c r="CG308" i="67"/>
  <c r="CI308" i="67" s="1"/>
  <c r="CH308" i="67"/>
  <c r="CK308" i="67"/>
  <c r="CE309" i="67"/>
  <c r="CG309" i="67"/>
  <c r="CI309" i="67" s="1"/>
  <c r="CH309" i="67"/>
  <c r="CK309" i="67"/>
  <c r="CE310" i="67"/>
  <c r="CG310" i="67"/>
  <c r="CI310" i="67" s="1"/>
  <c r="CH310" i="67"/>
  <c r="CK310" i="67"/>
  <c r="CE311" i="67"/>
  <c r="CG311" i="67"/>
  <c r="CI311" i="67" s="1"/>
  <c r="CH311" i="67"/>
  <c r="CK311" i="67"/>
  <c r="CE312" i="67"/>
  <c r="CG312" i="67"/>
  <c r="CI312" i="67" s="1"/>
  <c r="CH312" i="67"/>
  <c r="CK312" i="67"/>
  <c r="CE313" i="67"/>
  <c r="CG313" i="67"/>
  <c r="CI313" i="67" s="1"/>
  <c r="CH313" i="67"/>
  <c r="CK313" i="67"/>
  <c r="CE314" i="67"/>
  <c r="CG314" i="67"/>
  <c r="CI314" i="67" s="1"/>
  <c r="CH314" i="67"/>
  <c r="CK314" i="67"/>
  <c r="CE315" i="67"/>
  <c r="CG315" i="67"/>
  <c r="CI315" i="67" s="1"/>
  <c r="CH315" i="67"/>
  <c r="CK315" i="67"/>
  <c r="CE316" i="67"/>
  <c r="CG316" i="67"/>
  <c r="CI316" i="67" s="1"/>
  <c r="CH316" i="67"/>
  <c r="CK316" i="67"/>
  <c r="CE317" i="67"/>
  <c r="CG317" i="67"/>
  <c r="CI317" i="67" s="1"/>
  <c r="CH317" i="67"/>
  <c r="CK317" i="67"/>
  <c r="CE318" i="67"/>
  <c r="CG318" i="67"/>
  <c r="CI318" i="67" s="1"/>
  <c r="CH318" i="67"/>
  <c r="CK318" i="67"/>
  <c r="CE319" i="67"/>
  <c r="CG319" i="67"/>
  <c r="CI319" i="67" s="1"/>
  <c r="CH319" i="67"/>
  <c r="CK319" i="67"/>
  <c r="CE320" i="67"/>
  <c r="CG320" i="67"/>
  <c r="CI320" i="67" s="1"/>
  <c r="CH320" i="67"/>
  <c r="CK320" i="67"/>
  <c r="CE321" i="67"/>
  <c r="CG321" i="67"/>
  <c r="CI321" i="67" s="1"/>
  <c r="CH321" i="67"/>
  <c r="CK321" i="67"/>
  <c r="CE322" i="67"/>
  <c r="CG322" i="67"/>
  <c r="CI322" i="67" s="1"/>
  <c r="CH322" i="67"/>
  <c r="CK322" i="67"/>
  <c r="CE323" i="67"/>
  <c r="CG323" i="67"/>
  <c r="CI323" i="67" s="1"/>
  <c r="CH323" i="67"/>
  <c r="CK323" i="67"/>
  <c r="CE324" i="67"/>
  <c r="CG324" i="67"/>
  <c r="CI324" i="67" s="1"/>
  <c r="CH324" i="67"/>
  <c r="CK324" i="67"/>
  <c r="CE325" i="67"/>
  <c r="CG325" i="67"/>
  <c r="CI325" i="67" s="1"/>
  <c r="CH325" i="67"/>
  <c r="CK325" i="67"/>
  <c r="CE326" i="67"/>
  <c r="CG326" i="67"/>
  <c r="CI326" i="67" s="1"/>
  <c r="CH326" i="67"/>
  <c r="CK326" i="67"/>
  <c r="CE327" i="67"/>
  <c r="CG327" i="67"/>
  <c r="CI327" i="67" s="1"/>
  <c r="CH327" i="67"/>
  <c r="CK327" i="67"/>
  <c r="CE328" i="67"/>
  <c r="CG328" i="67"/>
  <c r="CI328" i="67" s="1"/>
  <c r="CH328" i="67"/>
  <c r="CK328" i="67"/>
  <c r="CE329" i="67"/>
  <c r="CG329" i="67"/>
  <c r="CI329" i="67" s="1"/>
  <c r="CH329" i="67"/>
  <c r="CK329" i="67"/>
  <c r="CE330" i="67"/>
  <c r="CG330" i="67"/>
  <c r="CI330" i="67" s="1"/>
  <c r="CH330" i="67"/>
  <c r="CK330" i="67"/>
  <c r="CE331" i="67"/>
  <c r="CG331" i="67"/>
  <c r="CI331" i="67" s="1"/>
  <c r="CH331" i="67"/>
  <c r="CK331" i="67"/>
  <c r="CE332" i="67"/>
  <c r="CG332" i="67"/>
  <c r="CI332" i="67" s="1"/>
  <c r="CH332" i="67"/>
  <c r="CK332" i="67"/>
  <c r="CE333" i="67"/>
  <c r="CG333" i="67"/>
  <c r="CI333" i="67" s="1"/>
  <c r="CH333" i="67"/>
  <c r="CK333" i="67"/>
  <c r="CE334" i="67"/>
  <c r="CG334" i="67"/>
  <c r="CI334" i="67" s="1"/>
  <c r="CH334" i="67"/>
  <c r="CK334" i="67"/>
  <c r="CE335" i="67"/>
  <c r="CG335" i="67"/>
  <c r="CI335" i="67" s="1"/>
  <c r="CH335" i="67"/>
  <c r="CK335" i="67"/>
  <c r="CE336" i="67"/>
  <c r="CG336" i="67"/>
  <c r="CI336" i="67" s="1"/>
  <c r="CH336" i="67"/>
  <c r="CK336" i="67"/>
  <c r="CE337" i="67"/>
  <c r="CG337" i="67"/>
  <c r="CI337" i="67" s="1"/>
  <c r="CH337" i="67"/>
  <c r="CK337" i="67"/>
  <c r="CE338" i="67"/>
  <c r="CG338" i="67"/>
  <c r="CI338" i="67" s="1"/>
  <c r="CH338" i="67"/>
  <c r="CK338" i="67"/>
  <c r="CE339" i="67"/>
  <c r="CG339" i="67"/>
  <c r="CI339" i="67" s="1"/>
  <c r="CH339" i="67"/>
  <c r="CK339" i="67"/>
  <c r="CE340" i="67"/>
  <c r="CG340" i="67"/>
  <c r="CI340" i="67" s="1"/>
  <c r="CH340" i="67"/>
  <c r="CK340" i="67"/>
  <c r="CE341" i="67"/>
  <c r="CG341" i="67"/>
  <c r="CI341" i="67" s="1"/>
  <c r="CH341" i="67"/>
  <c r="CK341" i="67"/>
  <c r="CE342" i="67"/>
  <c r="CG342" i="67"/>
  <c r="CI342" i="67" s="1"/>
  <c r="CH342" i="67"/>
  <c r="CK342" i="67"/>
  <c r="CE343" i="67"/>
  <c r="CG343" i="67"/>
  <c r="CI343" i="67" s="1"/>
  <c r="CH343" i="67"/>
  <c r="CK343" i="67"/>
  <c r="CE344" i="67"/>
  <c r="CG344" i="67"/>
  <c r="CI344" i="67" s="1"/>
  <c r="CH344" i="67"/>
  <c r="CK344" i="67"/>
  <c r="CE345" i="67"/>
  <c r="CG345" i="67"/>
  <c r="CI345" i="67" s="1"/>
  <c r="CH345" i="67"/>
  <c r="CK345" i="67"/>
  <c r="CE346" i="67"/>
  <c r="CG346" i="67"/>
  <c r="CI346" i="67" s="1"/>
  <c r="CH346" i="67"/>
  <c r="CK346" i="67"/>
  <c r="CE347" i="67"/>
  <c r="CG347" i="67"/>
  <c r="CI347" i="67" s="1"/>
  <c r="CH347" i="67"/>
  <c r="CK347" i="67"/>
  <c r="CE348" i="67"/>
  <c r="CG348" i="67"/>
  <c r="CI348" i="67" s="1"/>
  <c r="CH348" i="67"/>
  <c r="CK348" i="67"/>
  <c r="CE349" i="67"/>
  <c r="CG349" i="67"/>
  <c r="CI349" i="67" s="1"/>
  <c r="CH349" i="67"/>
  <c r="CK349" i="67"/>
  <c r="CE350" i="67"/>
  <c r="CG350" i="67"/>
  <c r="CI350" i="67" s="1"/>
  <c r="CH350" i="67"/>
  <c r="CK350" i="67"/>
  <c r="CE351" i="67"/>
  <c r="CG351" i="67"/>
  <c r="CI351" i="67" s="1"/>
  <c r="CH351" i="67"/>
  <c r="CK351" i="67"/>
  <c r="CE352" i="67"/>
  <c r="CG352" i="67"/>
  <c r="CI352" i="67" s="1"/>
  <c r="CH352" i="67"/>
  <c r="CK352" i="67"/>
  <c r="CE353" i="67"/>
  <c r="CG353" i="67"/>
  <c r="CI353" i="67" s="1"/>
  <c r="CH353" i="67"/>
  <c r="CK353" i="67"/>
  <c r="CE354" i="67"/>
  <c r="CG354" i="67"/>
  <c r="CI354" i="67" s="1"/>
  <c r="CH354" i="67"/>
  <c r="CK354" i="67"/>
  <c r="CE355" i="67"/>
  <c r="CG355" i="67"/>
  <c r="CI355" i="67" s="1"/>
  <c r="CH355" i="67"/>
  <c r="CK355" i="67"/>
  <c r="CE356" i="67"/>
  <c r="CG356" i="67"/>
  <c r="CI356" i="67" s="1"/>
  <c r="CH356" i="67"/>
  <c r="CK356" i="67"/>
  <c r="CE357" i="67"/>
  <c r="CG357" i="67"/>
  <c r="CI357" i="67" s="1"/>
  <c r="CH357" i="67"/>
  <c r="CK357" i="67"/>
  <c r="CE358" i="67"/>
  <c r="CG358" i="67"/>
  <c r="CI358" i="67" s="1"/>
  <c r="CH358" i="67"/>
  <c r="CK358" i="67"/>
  <c r="CE359" i="67"/>
  <c r="CG359" i="67"/>
  <c r="CI359" i="67" s="1"/>
  <c r="CH359" i="67"/>
  <c r="CK359" i="67"/>
  <c r="CE360" i="67"/>
  <c r="CG360" i="67"/>
  <c r="CI360" i="67" s="1"/>
  <c r="CH360" i="67"/>
  <c r="CK360" i="67"/>
  <c r="CE361" i="67"/>
  <c r="CG361" i="67"/>
  <c r="CI361" i="67" s="1"/>
  <c r="CH361" i="67"/>
  <c r="CK361" i="67"/>
  <c r="CE362" i="67"/>
  <c r="CG362" i="67"/>
  <c r="CI362" i="67" s="1"/>
  <c r="CH362" i="67"/>
  <c r="CK362" i="67"/>
  <c r="CE363" i="67"/>
  <c r="CG363" i="67"/>
  <c r="CI363" i="67" s="1"/>
  <c r="CH363" i="67"/>
  <c r="CK363" i="67"/>
  <c r="CE364" i="67"/>
  <c r="CG364" i="67"/>
  <c r="CI364" i="67" s="1"/>
  <c r="CH364" i="67"/>
  <c r="CK364" i="67"/>
  <c r="CE365" i="67"/>
  <c r="CG365" i="67"/>
  <c r="CI365" i="67" s="1"/>
  <c r="CH365" i="67"/>
  <c r="CK365" i="67"/>
  <c r="CE366" i="67"/>
  <c r="CG366" i="67"/>
  <c r="CI366" i="67" s="1"/>
  <c r="CH366" i="67"/>
  <c r="CK366" i="67"/>
  <c r="CE367" i="67"/>
  <c r="CG367" i="67"/>
  <c r="CI367" i="67" s="1"/>
  <c r="CH367" i="67"/>
  <c r="CK367" i="67"/>
  <c r="CE368" i="67"/>
  <c r="CG368" i="67"/>
  <c r="CI368" i="67" s="1"/>
  <c r="CH368" i="67"/>
  <c r="CK368" i="67"/>
  <c r="CE369" i="67"/>
  <c r="CG369" i="67"/>
  <c r="CI369" i="67" s="1"/>
  <c r="CH369" i="67"/>
  <c r="CK369" i="67"/>
  <c r="CE370" i="67"/>
  <c r="CG370" i="67"/>
  <c r="CI370" i="67" s="1"/>
  <c r="CH370" i="67"/>
  <c r="CK370" i="67"/>
  <c r="CE371" i="67"/>
  <c r="CG371" i="67"/>
  <c r="CI371" i="67" s="1"/>
  <c r="CH371" i="67"/>
  <c r="CK371" i="67"/>
  <c r="CE372" i="67"/>
  <c r="CG372" i="67"/>
  <c r="CI372" i="67" s="1"/>
  <c r="CH372" i="67"/>
  <c r="CK372" i="67"/>
  <c r="CE373" i="67"/>
  <c r="CG373" i="67"/>
  <c r="CI373" i="67" s="1"/>
  <c r="CH373" i="67"/>
  <c r="CK373" i="67"/>
  <c r="CE374" i="67"/>
  <c r="CG374" i="67"/>
  <c r="CI374" i="67" s="1"/>
  <c r="CH374" i="67"/>
  <c r="CK374" i="67"/>
  <c r="CE375" i="67"/>
  <c r="CG375" i="67"/>
  <c r="CI375" i="67" s="1"/>
  <c r="CH375" i="67"/>
  <c r="CK375" i="67"/>
  <c r="CE376" i="67"/>
  <c r="CG376" i="67"/>
  <c r="CI376" i="67" s="1"/>
  <c r="CH376" i="67"/>
  <c r="CK376" i="67"/>
  <c r="CE377" i="67"/>
  <c r="CG377" i="67"/>
  <c r="CI377" i="67" s="1"/>
  <c r="CH377" i="67"/>
  <c r="CK377" i="67"/>
  <c r="CE378" i="67"/>
  <c r="CG378" i="67"/>
  <c r="CI378" i="67" s="1"/>
  <c r="CH378" i="67"/>
  <c r="CK378" i="67"/>
  <c r="CE379" i="67"/>
  <c r="CG379" i="67"/>
  <c r="CI379" i="67" s="1"/>
  <c r="CH379" i="67"/>
  <c r="CK379" i="67"/>
  <c r="CE380" i="67"/>
  <c r="CG380" i="67"/>
  <c r="CI380" i="67" s="1"/>
  <c r="CH380" i="67"/>
  <c r="CK380" i="67"/>
  <c r="CE381" i="67"/>
  <c r="CG381" i="67"/>
  <c r="CI381" i="67" s="1"/>
  <c r="CH381" i="67"/>
  <c r="CK381" i="67"/>
  <c r="CE382" i="67"/>
  <c r="CG382" i="67"/>
  <c r="CI382" i="67" s="1"/>
  <c r="CH382" i="67"/>
  <c r="CK382" i="67"/>
  <c r="CE383" i="67"/>
  <c r="CG383" i="67"/>
  <c r="CI383" i="67" s="1"/>
  <c r="CH383" i="67"/>
  <c r="CK383" i="67"/>
  <c r="CE384" i="67"/>
  <c r="CG384" i="67"/>
  <c r="CI384" i="67" s="1"/>
  <c r="CH384" i="67"/>
  <c r="CK384" i="67"/>
  <c r="CE385" i="67"/>
  <c r="CG385" i="67"/>
  <c r="CI385" i="67" s="1"/>
  <c r="CH385" i="67"/>
  <c r="CK385" i="67"/>
  <c r="CE386" i="67"/>
  <c r="CG386" i="67"/>
  <c r="CI386" i="67" s="1"/>
  <c r="CH386" i="67"/>
  <c r="CK386" i="67"/>
  <c r="CE387" i="67"/>
  <c r="CG387" i="67"/>
  <c r="CI387" i="67" s="1"/>
  <c r="CH387" i="67"/>
  <c r="CK387" i="67"/>
  <c r="CE388" i="67"/>
  <c r="CG388" i="67"/>
  <c r="CI388" i="67" s="1"/>
  <c r="CH388" i="67"/>
  <c r="CK388" i="67"/>
  <c r="CE389" i="67"/>
  <c r="CG389" i="67"/>
  <c r="CI389" i="67" s="1"/>
  <c r="CH389" i="67"/>
  <c r="CK389" i="67"/>
  <c r="CE390" i="67"/>
  <c r="CG390" i="67"/>
  <c r="CI390" i="67" s="1"/>
  <c r="CH390" i="67"/>
  <c r="CK390" i="67"/>
  <c r="CE391" i="67"/>
  <c r="CG391" i="67"/>
  <c r="CI391" i="67" s="1"/>
  <c r="CH391" i="67"/>
  <c r="CK391" i="67"/>
  <c r="CE392" i="67"/>
  <c r="CG392" i="67"/>
  <c r="CI392" i="67" s="1"/>
  <c r="CH392" i="67"/>
  <c r="CK392" i="67"/>
  <c r="CE393" i="67"/>
  <c r="CG393" i="67"/>
  <c r="CI393" i="67" s="1"/>
  <c r="CH393" i="67"/>
  <c r="CK393" i="67"/>
  <c r="CE394" i="67"/>
  <c r="CG394" i="67"/>
  <c r="CI394" i="67" s="1"/>
  <c r="CH394" i="67"/>
  <c r="CK394" i="67"/>
  <c r="CE395" i="67"/>
  <c r="CG395" i="67"/>
  <c r="CI395" i="67" s="1"/>
  <c r="CH395" i="67"/>
  <c r="CK395" i="67"/>
  <c r="CE396" i="67"/>
  <c r="CG396" i="67"/>
  <c r="CI396" i="67" s="1"/>
  <c r="CH396" i="67"/>
  <c r="CK396" i="67"/>
  <c r="CE397" i="67"/>
  <c r="CG397" i="67"/>
  <c r="CI397" i="67" s="1"/>
  <c r="CH397" i="67"/>
  <c r="CK397" i="67"/>
  <c r="CE398" i="67"/>
  <c r="CG398" i="67"/>
  <c r="CI398" i="67" s="1"/>
  <c r="CH398" i="67"/>
  <c r="CK398" i="67"/>
  <c r="CE399" i="67"/>
  <c r="CG399" i="67"/>
  <c r="CI399" i="67" s="1"/>
  <c r="CH399" i="67"/>
  <c r="CK399" i="67"/>
  <c r="CE400" i="67"/>
  <c r="CG400" i="67"/>
  <c r="CI400" i="67" s="1"/>
  <c r="CH400" i="67"/>
  <c r="CK400" i="67"/>
  <c r="CE401" i="67"/>
  <c r="CG401" i="67"/>
  <c r="CI401" i="67" s="1"/>
  <c r="CH401" i="67"/>
  <c r="CK401" i="67"/>
  <c r="CE402" i="67"/>
  <c r="CG402" i="67"/>
  <c r="CI402" i="67" s="1"/>
  <c r="CH402" i="67"/>
  <c r="CK402" i="67"/>
  <c r="CE403" i="67"/>
  <c r="CG403" i="67"/>
  <c r="CI403" i="67" s="1"/>
  <c r="CH403" i="67"/>
  <c r="CK403" i="67"/>
  <c r="CE404" i="67"/>
  <c r="CG404" i="67"/>
  <c r="CI404" i="67" s="1"/>
  <c r="CH404" i="67"/>
  <c r="CK404" i="67"/>
  <c r="CE405" i="67"/>
  <c r="CG405" i="67"/>
  <c r="CI405" i="67" s="1"/>
  <c r="CH405" i="67"/>
  <c r="CK405" i="67"/>
  <c r="CE406" i="67"/>
  <c r="CG406" i="67"/>
  <c r="CI406" i="67" s="1"/>
  <c r="CH406" i="67"/>
  <c r="CK406" i="67"/>
  <c r="CE407" i="67"/>
  <c r="CG407" i="67"/>
  <c r="CI407" i="67" s="1"/>
  <c r="CH407" i="67"/>
  <c r="CK407" i="67"/>
  <c r="CE408" i="67"/>
  <c r="CG408" i="67"/>
  <c r="CI408" i="67" s="1"/>
  <c r="CH408" i="67"/>
  <c r="CK408" i="67"/>
  <c r="CE409" i="67"/>
  <c r="CG409" i="67"/>
  <c r="CI409" i="67" s="1"/>
  <c r="CH409" i="67"/>
  <c r="CK409" i="67"/>
  <c r="CE410" i="67"/>
  <c r="CG410" i="67"/>
  <c r="CI410" i="67" s="1"/>
  <c r="CH410" i="67"/>
  <c r="CK410" i="67"/>
  <c r="CE411" i="67"/>
  <c r="CG411" i="67"/>
  <c r="CI411" i="67" s="1"/>
  <c r="CH411" i="67"/>
  <c r="CK411" i="67"/>
  <c r="CE412" i="67"/>
  <c r="CG412" i="67"/>
  <c r="CI412" i="67" s="1"/>
  <c r="CH412" i="67"/>
  <c r="CK412" i="67"/>
  <c r="CE413" i="67"/>
  <c r="CG413" i="67"/>
  <c r="CI413" i="67" s="1"/>
  <c r="CH413" i="67"/>
  <c r="CK413" i="67"/>
  <c r="CE414" i="67"/>
  <c r="CG414" i="67"/>
  <c r="CI414" i="67" s="1"/>
  <c r="CH414" i="67"/>
  <c r="CK414" i="67"/>
  <c r="CE415" i="67"/>
  <c r="CG415" i="67"/>
  <c r="CI415" i="67" s="1"/>
  <c r="CH415" i="67"/>
  <c r="CK415" i="67"/>
  <c r="CE416" i="67"/>
  <c r="CG416" i="67"/>
  <c r="CI416" i="67" s="1"/>
  <c r="CH416" i="67"/>
  <c r="CK416" i="67"/>
  <c r="CE417" i="67"/>
  <c r="CG417" i="67"/>
  <c r="CI417" i="67" s="1"/>
  <c r="CH417" i="67"/>
  <c r="CK417" i="67"/>
  <c r="CE418" i="67"/>
  <c r="CG418" i="67"/>
  <c r="CI418" i="67" s="1"/>
  <c r="CH418" i="67"/>
  <c r="CK418" i="67"/>
  <c r="CE419" i="67"/>
  <c r="CG419" i="67"/>
  <c r="CI419" i="67" s="1"/>
  <c r="CH419" i="67"/>
  <c r="CK419" i="67"/>
  <c r="CE420" i="67"/>
  <c r="CG420" i="67"/>
  <c r="CI420" i="67" s="1"/>
  <c r="CH420" i="67"/>
  <c r="CK420" i="67"/>
  <c r="CE421" i="67"/>
  <c r="CG421" i="67"/>
  <c r="CI421" i="67" s="1"/>
  <c r="CH421" i="67"/>
  <c r="CK421" i="67"/>
  <c r="CE422" i="67"/>
  <c r="CG422" i="67"/>
  <c r="CI422" i="67" s="1"/>
  <c r="CH422" i="67"/>
  <c r="CK422" i="67"/>
  <c r="CE423" i="67"/>
  <c r="CG423" i="67"/>
  <c r="CI423" i="67" s="1"/>
  <c r="CH423" i="67"/>
  <c r="CK423" i="67"/>
  <c r="CE424" i="67"/>
  <c r="CG424" i="67"/>
  <c r="CI424" i="67" s="1"/>
  <c r="CH424" i="67"/>
  <c r="CK424" i="67"/>
  <c r="CE425" i="67"/>
  <c r="CG425" i="67"/>
  <c r="CI425" i="67" s="1"/>
  <c r="CH425" i="67"/>
  <c r="CK425" i="67"/>
  <c r="CE426" i="67"/>
  <c r="CG426" i="67"/>
  <c r="CI426" i="67" s="1"/>
  <c r="CH426" i="67"/>
  <c r="CK426" i="67"/>
  <c r="CE427" i="67"/>
  <c r="CG427" i="67"/>
  <c r="CI427" i="67" s="1"/>
  <c r="CH427" i="67"/>
  <c r="CK427" i="67"/>
  <c r="CE428" i="67"/>
  <c r="CG428" i="67"/>
  <c r="CI428" i="67" s="1"/>
  <c r="CH428" i="67"/>
  <c r="CK428" i="67"/>
  <c r="CE429" i="67"/>
  <c r="CG429" i="67"/>
  <c r="CI429" i="67" s="1"/>
  <c r="CH429" i="67"/>
  <c r="CK429" i="67"/>
  <c r="CE430" i="67"/>
  <c r="CG430" i="67"/>
  <c r="CI430" i="67" s="1"/>
  <c r="CH430" i="67"/>
  <c r="CK430" i="67"/>
  <c r="CE431" i="67"/>
  <c r="CG431" i="67"/>
  <c r="CI431" i="67" s="1"/>
  <c r="CH431" i="67"/>
  <c r="CK431" i="67"/>
  <c r="CE432" i="67"/>
  <c r="CG432" i="67"/>
  <c r="CI432" i="67" s="1"/>
  <c r="CH432" i="67"/>
  <c r="CK432" i="67"/>
  <c r="CE433" i="67"/>
  <c r="CG433" i="67"/>
  <c r="CI433" i="67" s="1"/>
  <c r="CH433" i="67"/>
  <c r="CK433" i="67"/>
  <c r="CE434" i="67"/>
  <c r="CG434" i="67"/>
  <c r="CI434" i="67" s="1"/>
  <c r="CH434" i="67"/>
  <c r="CK434" i="67"/>
  <c r="CE435" i="67"/>
  <c r="CG435" i="67"/>
  <c r="CI435" i="67" s="1"/>
  <c r="CH435" i="67"/>
  <c r="CK435" i="67"/>
  <c r="CE436" i="67"/>
  <c r="CG436" i="67"/>
  <c r="CI436" i="67" s="1"/>
  <c r="CH436" i="67"/>
  <c r="CK436" i="67"/>
  <c r="CE437" i="67"/>
  <c r="CG437" i="67"/>
  <c r="CI437" i="67" s="1"/>
  <c r="CH437" i="67"/>
  <c r="CK437" i="67"/>
  <c r="CE438" i="67"/>
  <c r="CG438" i="67"/>
  <c r="CI438" i="67" s="1"/>
  <c r="CH438" i="67"/>
  <c r="CK438" i="67"/>
  <c r="CE439" i="67"/>
  <c r="CG439" i="67"/>
  <c r="CI439" i="67" s="1"/>
  <c r="CH439" i="67"/>
  <c r="CK439" i="67"/>
  <c r="CE440" i="67"/>
  <c r="CG440" i="67"/>
  <c r="CI440" i="67" s="1"/>
  <c r="CH440" i="67"/>
  <c r="CK440" i="67"/>
  <c r="CE441" i="67"/>
  <c r="CG441" i="67"/>
  <c r="CI441" i="67" s="1"/>
  <c r="CH441" i="67"/>
  <c r="CK441" i="67"/>
  <c r="CE442" i="67"/>
  <c r="CG442" i="67"/>
  <c r="CI442" i="67" s="1"/>
  <c r="CH442" i="67"/>
  <c r="CK442" i="67"/>
  <c r="CE443" i="67"/>
  <c r="CG443" i="67"/>
  <c r="CI443" i="67" s="1"/>
  <c r="CH443" i="67"/>
  <c r="CK443" i="67"/>
  <c r="CE444" i="67"/>
  <c r="CG444" i="67"/>
  <c r="CI444" i="67" s="1"/>
  <c r="CH444" i="67"/>
  <c r="CK444" i="67"/>
  <c r="CE445" i="67"/>
  <c r="CG445" i="67"/>
  <c r="CI445" i="67" s="1"/>
  <c r="CH445" i="67"/>
  <c r="CK445" i="67"/>
  <c r="CE446" i="67"/>
  <c r="CG446" i="67"/>
  <c r="CI446" i="67" s="1"/>
  <c r="CH446" i="67"/>
  <c r="CK446" i="67"/>
  <c r="CE447" i="67"/>
  <c r="CG447" i="67"/>
  <c r="CI447" i="67" s="1"/>
  <c r="CH447" i="67"/>
  <c r="CK447" i="67"/>
  <c r="CE448" i="67"/>
  <c r="CG448" i="67"/>
  <c r="CI448" i="67" s="1"/>
  <c r="CH448" i="67"/>
  <c r="CK448" i="67"/>
  <c r="CE449" i="67"/>
  <c r="CG449" i="67"/>
  <c r="CI449" i="67" s="1"/>
  <c r="CH449" i="67"/>
  <c r="CK449" i="67"/>
  <c r="CE450" i="67"/>
  <c r="CG450" i="67"/>
  <c r="CI450" i="67" s="1"/>
  <c r="CH450" i="67"/>
  <c r="CK450" i="67"/>
  <c r="CE451" i="67"/>
  <c r="CG451" i="67"/>
  <c r="CI451" i="67" s="1"/>
  <c r="CH451" i="67"/>
  <c r="CK451" i="67"/>
  <c r="CE452" i="67"/>
  <c r="CG452" i="67"/>
  <c r="CI452" i="67" s="1"/>
  <c r="CH452" i="67"/>
  <c r="CK452" i="67"/>
  <c r="CE453" i="67"/>
  <c r="CG453" i="67"/>
  <c r="CI453" i="67" s="1"/>
  <c r="CH453" i="67"/>
  <c r="CK453" i="67"/>
  <c r="CE454" i="67"/>
  <c r="CG454" i="67"/>
  <c r="CI454" i="67" s="1"/>
  <c r="CH454" i="67"/>
  <c r="CK454" i="67"/>
  <c r="CE455" i="67"/>
  <c r="CG455" i="67"/>
  <c r="CI455" i="67" s="1"/>
  <c r="CH455" i="67"/>
  <c r="CK455" i="67"/>
  <c r="CE456" i="67"/>
  <c r="CG456" i="67"/>
  <c r="CI456" i="67" s="1"/>
  <c r="CH456" i="67"/>
  <c r="CK456" i="67"/>
  <c r="CE457" i="67"/>
  <c r="CG457" i="67"/>
  <c r="CI457" i="67" s="1"/>
  <c r="CH457" i="67"/>
  <c r="CK457" i="67"/>
  <c r="CE458" i="67"/>
  <c r="CG458" i="67"/>
  <c r="CI458" i="67" s="1"/>
  <c r="CH458" i="67"/>
  <c r="CK458" i="67"/>
  <c r="CE459" i="67"/>
  <c r="CG459" i="67"/>
  <c r="CI459" i="67" s="1"/>
  <c r="CH459" i="67"/>
  <c r="CK459" i="67"/>
  <c r="CE460" i="67"/>
  <c r="CG460" i="67"/>
  <c r="CI460" i="67" s="1"/>
  <c r="CH460" i="67"/>
  <c r="CK460" i="67"/>
  <c r="CE461" i="67"/>
  <c r="CG461" i="67"/>
  <c r="CI461" i="67" s="1"/>
  <c r="CH461" i="67"/>
  <c r="CK461" i="67"/>
  <c r="CE462" i="67"/>
  <c r="CG462" i="67"/>
  <c r="CI462" i="67" s="1"/>
  <c r="CH462" i="67"/>
  <c r="CK462" i="67"/>
  <c r="CE463" i="67"/>
  <c r="CG463" i="67"/>
  <c r="CI463" i="67" s="1"/>
  <c r="CH463" i="67"/>
  <c r="CK463" i="67"/>
  <c r="CE464" i="67"/>
  <c r="CG464" i="67"/>
  <c r="CI464" i="67" s="1"/>
  <c r="CH464" i="67"/>
  <c r="CK464" i="67"/>
  <c r="CE465" i="67"/>
  <c r="CG465" i="67"/>
  <c r="CI465" i="67" s="1"/>
  <c r="CH465" i="67"/>
  <c r="CK465" i="67"/>
  <c r="CE466" i="67"/>
  <c r="CG466" i="67"/>
  <c r="CI466" i="67" s="1"/>
  <c r="CH466" i="67"/>
  <c r="CK466" i="67"/>
  <c r="CE467" i="67"/>
  <c r="CG467" i="67"/>
  <c r="CI467" i="67" s="1"/>
  <c r="CH467" i="67"/>
  <c r="CK467" i="67"/>
  <c r="CE468" i="67"/>
  <c r="CG468" i="67"/>
  <c r="CI468" i="67" s="1"/>
  <c r="CH468" i="67"/>
  <c r="CK468" i="67"/>
  <c r="CE469" i="67"/>
  <c r="CG469" i="67"/>
  <c r="CI469" i="67" s="1"/>
  <c r="CH469" i="67"/>
  <c r="CK469" i="67"/>
  <c r="CE470" i="67"/>
  <c r="CG470" i="67"/>
  <c r="CI470" i="67" s="1"/>
  <c r="CH470" i="67"/>
  <c r="CK470" i="67"/>
  <c r="CE471" i="67"/>
  <c r="CG471" i="67"/>
  <c r="CI471" i="67" s="1"/>
  <c r="CH471" i="67"/>
  <c r="CK471" i="67"/>
  <c r="CE472" i="67"/>
  <c r="CG472" i="67"/>
  <c r="CI472" i="67" s="1"/>
  <c r="CH472" i="67"/>
  <c r="CK472" i="67"/>
  <c r="CE473" i="67"/>
  <c r="CG473" i="67"/>
  <c r="CI473" i="67" s="1"/>
  <c r="CH473" i="67"/>
  <c r="CK473" i="67"/>
  <c r="CE474" i="67"/>
  <c r="CG474" i="67"/>
  <c r="CI474" i="67" s="1"/>
  <c r="CH474" i="67"/>
  <c r="CK474" i="67"/>
  <c r="CE475" i="67"/>
  <c r="CG475" i="67"/>
  <c r="CI475" i="67" s="1"/>
  <c r="CH475" i="67"/>
  <c r="CK475" i="67"/>
  <c r="CE476" i="67"/>
  <c r="CG476" i="67"/>
  <c r="CI476" i="67" s="1"/>
  <c r="CH476" i="67"/>
  <c r="CK476" i="67"/>
  <c r="CE477" i="67"/>
  <c r="CG477" i="67"/>
  <c r="CI477" i="67" s="1"/>
  <c r="CH477" i="67"/>
  <c r="CK477" i="67"/>
  <c r="CE478" i="67"/>
  <c r="CG478" i="67"/>
  <c r="CI478" i="67" s="1"/>
  <c r="CH478" i="67"/>
  <c r="CK478" i="67"/>
  <c r="CE479" i="67"/>
  <c r="CG479" i="67"/>
  <c r="CI479" i="67" s="1"/>
  <c r="CH479" i="67"/>
  <c r="CK479" i="67"/>
  <c r="CE480" i="67"/>
  <c r="CG480" i="67"/>
  <c r="CI480" i="67" s="1"/>
  <c r="CH480" i="67"/>
  <c r="CK480" i="67"/>
  <c r="CE481" i="67"/>
  <c r="CG481" i="67"/>
  <c r="CI481" i="67" s="1"/>
  <c r="CH481" i="67"/>
  <c r="CK481" i="67"/>
  <c r="CE482" i="67"/>
  <c r="CG482" i="67"/>
  <c r="CI482" i="67" s="1"/>
  <c r="CH482" i="67"/>
  <c r="CK482" i="67"/>
  <c r="CE483" i="67"/>
  <c r="CG483" i="67"/>
  <c r="CI483" i="67" s="1"/>
  <c r="CH483" i="67"/>
  <c r="CK483" i="67"/>
  <c r="CE484" i="67"/>
  <c r="CG484" i="67"/>
  <c r="CI484" i="67" s="1"/>
  <c r="CH484" i="67"/>
  <c r="CK484" i="67"/>
  <c r="CE485" i="67"/>
  <c r="CG485" i="67"/>
  <c r="CI485" i="67" s="1"/>
  <c r="CH485" i="67"/>
  <c r="CK485" i="67"/>
  <c r="CE486" i="67"/>
  <c r="CG486" i="67"/>
  <c r="CI486" i="67" s="1"/>
  <c r="CH486" i="67"/>
  <c r="CK486" i="67"/>
  <c r="CE487" i="67"/>
  <c r="CG487" i="67"/>
  <c r="CI487" i="67" s="1"/>
  <c r="CH487" i="67"/>
  <c r="CK487" i="67"/>
  <c r="CE488" i="67"/>
  <c r="CG488" i="67"/>
  <c r="CI488" i="67" s="1"/>
  <c r="CH488" i="67"/>
  <c r="CK488" i="67"/>
  <c r="CE489" i="67"/>
  <c r="CG489" i="67"/>
  <c r="CI489" i="67" s="1"/>
  <c r="CH489" i="67"/>
  <c r="CK489" i="67"/>
  <c r="CE490" i="67"/>
  <c r="CG490" i="67"/>
  <c r="CI490" i="67" s="1"/>
  <c r="CH490" i="67"/>
  <c r="CK490" i="67"/>
  <c r="CE491" i="67"/>
  <c r="CG491" i="67"/>
  <c r="CI491" i="67" s="1"/>
  <c r="CH491" i="67"/>
  <c r="CK491" i="67"/>
  <c r="CE492" i="67"/>
  <c r="CG492" i="67"/>
  <c r="CI492" i="67" s="1"/>
  <c r="CH492" i="67"/>
  <c r="CK492" i="67"/>
  <c r="CE493" i="67"/>
  <c r="CG493" i="67"/>
  <c r="CI493" i="67" s="1"/>
  <c r="CH493" i="67"/>
  <c r="CK493" i="67"/>
  <c r="CE494" i="67"/>
  <c r="CG494" i="67"/>
  <c r="CI494" i="67" s="1"/>
  <c r="CH494" i="67"/>
  <c r="CK494" i="67"/>
  <c r="CE495" i="67"/>
  <c r="CG495" i="67"/>
  <c r="CI495" i="67" s="1"/>
  <c r="CH495" i="67"/>
  <c r="CK495" i="67"/>
  <c r="CE496" i="67"/>
  <c r="CG496" i="67"/>
  <c r="CI496" i="67" s="1"/>
  <c r="CH496" i="67"/>
  <c r="CK496" i="67"/>
  <c r="CE497" i="67"/>
  <c r="CG497" i="67"/>
  <c r="CI497" i="67" s="1"/>
  <c r="CH497" i="67"/>
  <c r="CK497" i="67"/>
  <c r="CE498" i="67"/>
  <c r="CG498" i="67"/>
  <c r="CI498" i="67" s="1"/>
  <c r="CH498" i="67"/>
  <c r="CK498" i="67"/>
  <c r="CE499" i="67"/>
  <c r="CG499" i="67"/>
  <c r="CI499" i="67" s="1"/>
  <c r="CH499" i="67"/>
  <c r="CK499" i="67"/>
  <c r="CE500" i="67"/>
  <c r="CG500" i="67"/>
  <c r="CI500" i="67" s="1"/>
  <c r="CH500" i="67"/>
  <c r="CK500" i="67"/>
  <c r="CE501" i="67"/>
  <c r="CG501" i="67"/>
  <c r="CI501" i="67" s="1"/>
  <c r="CH501" i="67"/>
  <c r="CK501" i="67"/>
  <c r="CE502" i="67"/>
  <c r="CG502" i="67"/>
  <c r="CI502" i="67" s="1"/>
  <c r="CH502" i="67"/>
  <c r="CK502" i="67"/>
  <c r="CE503" i="67"/>
  <c r="CG503" i="67"/>
  <c r="CI503" i="67" s="1"/>
  <c r="CH503" i="67"/>
  <c r="CK503" i="67"/>
  <c r="CE504" i="67"/>
  <c r="CG504" i="67"/>
  <c r="CI504" i="67" s="1"/>
  <c r="CH504" i="67"/>
  <c r="CK504" i="67"/>
  <c r="BZ526" i="67"/>
  <c r="CC526" i="67"/>
  <c r="CF526" i="67"/>
  <c r="CI526" i="67"/>
  <c r="CL526" i="67"/>
  <c r="BZ527" i="67"/>
  <c r="CC527" i="67"/>
  <c r="CF527" i="67"/>
  <c r="CI527" i="67"/>
  <c r="CL527" i="67"/>
  <c r="BZ528" i="67"/>
  <c r="CC528" i="67"/>
  <c r="CL528" i="67"/>
  <c r="CC529" i="67"/>
  <c r="CL529" i="67"/>
  <c r="CF530" i="67"/>
  <c r="CI530" i="67"/>
  <c r="CL530" i="67"/>
  <c r="BZ531" i="67"/>
  <c r="CF531" i="67"/>
  <c r="CI531" i="67"/>
  <c r="BZ532" i="67"/>
  <c r="CC532" i="67"/>
  <c r="CC533" i="67"/>
  <c r="CL533" i="67"/>
  <c r="CF534" i="67"/>
  <c r="CI534" i="67"/>
  <c r="CL534" i="67"/>
  <c r="BZ535" i="67"/>
  <c r="CF535" i="67"/>
  <c r="CI535" i="67"/>
  <c r="BZ536" i="67"/>
  <c r="CC536" i="67"/>
  <c r="CF536" i="67"/>
  <c r="CI536" i="67"/>
  <c r="BZ537" i="67"/>
  <c r="CC537" i="67"/>
  <c r="CF537" i="67"/>
  <c r="CI537" i="67"/>
  <c r="CL537" i="67"/>
  <c r="BZ538" i="67"/>
  <c r="CF538" i="67"/>
  <c r="CL538" i="67"/>
  <c r="BZ539" i="67"/>
  <c r="CC540" i="67"/>
  <c r="CI540" i="67"/>
  <c r="CC541" i="67"/>
  <c r="CF541" i="67"/>
  <c r="CI541" i="67"/>
  <c r="BZ542" i="67"/>
  <c r="CC542" i="67"/>
  <c r="CF542" i="67"/>
  <c r="BZ543" i="67"/>
  <c r="CC543" i="67"/>
  <c r="CF543" i="67"/>
  <c r="CC544" i="67"/>
  <c r="CF544" i="67"/>
  <c r="CI544" i="67"/>
  <c r="CF545" i="67"/>
  <c r="CI545" i="67"/>
  <c r="BL4" i="67"/>
  <c r="BP5" i="67"/>
  <c r="BR5" i="67"/>
  <c r="BT5" i="67" s="1"/>
  <c r="BS5" i="67"/>
  <c r="BV5" i="67"/>
  <c r="BP6" i="67"/>
  <c r="BR6" i="67"/>
  <c r="BT6" i="67" s="1"/>
  <c r="BS6" i="67"/>
  <c r="BV6" i="67"/>
  <c r="BP7" i="67"/>
  <c r="BR7" i="67"/>
  <c r="BT7" i="67" s="1"/>
  <c r="BS7" i="67"/>
  <c r="BV7" i="67"/>
  <c r="BP8" i="67"/>
  <c r="BR8" i="67"/>
  <c r="BT8" i="67" s="1"/>
  <c r="BS8" i="67"/>
  <c r="BV8" i="67"/>
  <c r="BP9" i="67"/>
  <c r="BR9" i="67"/>
  <c r="BT9" i="67" s="1"/>
  <c r="BS9" i="67"/>
  <c r="BV9" i="67"/>
  <c r="BP10" i="67"/>
  <c r="BR10" i="67"/>
  <c r="BT10" i="67" s="1"/>
  <c r="BS10" i="67"/>
  <c r="BV10" i="67"/>
  <c r="BP11" i="67"/>
  <c r="BR11" i="67"/>
  <c r="BT11" i="67" s="1"/>
  <c r="BS11" i="67"/>
  <c r="BV11" i="67"/>
  <c r="BP12" i="67"/>
  <c r="BR12" i="67"/>
  <c r="BT12" i="67" s="1"/>
  <c r="BS12" i="67"/>
  <c r="BV12" i="67"/>
  <c r="BP13" i="67"/>
  <c r="BR13" i="67"/>
  <c r="BT13" i="67" s="1"/>
  <c r="BS13" i="67"/>
  <c r="BV13" i="67"/>
  <c r="BP14" i="67"/>
  <c r="BR14" i="67"/>
  <c r="BT14" i="67" s="1"/>
  <c r="BS14" i="67"/>
  <c r="BV14" i="67"/>
  <c r="BP15" i="67"/>
  <c r="BR15" i="67"/>
  <c r="BT15" i="67" s="1"/>
  <c r="BS15" i="67"/>
  <c r="BV15" i="67"/>
  <c r="BP16" i="67"/>
  <c r="BR16" i="67"/>
  <c r="BT16" i="67" s="1"/>
  <c r="BS16" i="67"/>
  <c r="BV16" i="67"/>
  <c r="BP17" i="67"/>
  <c r="BR17" i="67"/>
  <c r="BT17" i="67" s="1"/>
  <c r="BS17" i="67"/>
  <c r="BV17" i="67"/>
  <c r="BP18" i="67"/>
  <c r="BR18" i="67"/>
  <c r="BT18" i="67" s="1"/>
  <c r="BS18" i="67"/>
  <c r="BV18" i="67"/>
  <c r="BP19" i="67"/>
  <c r="BR19" i="67"/>
  <c r="BT19" i="67" s="1"/>
  <c r="BS19" i="67"/>
  <c r="BV19" i="67"/>
  <c r="BP20" i="67"/>
  <c r="BR20" i="67"/>
  <c r="BT20" i="67" s="1"/>
  <c r="BS20" i="67"/>
  <c r="BV20" i="67"/>
  <c r="BP21" i="67"/>
  <c r="BR21" i="67"/>
  <c r="BT21" i="67" s="1"/>
  <c r="BS21" i="67"/>
  <c r="BV21" i="67"/>
  <c r="BP22" i="67"/>
  <c r="BR22" i="67"/>
  <c r="BT22" i="67" s="1"/>
  <c r="BS22" i="67"/>
  <c r="BV22" i="67"/>
  <c r="BP23" i="67"/>
  <c r="BR23" i="67"/>
  <c r="BT23" i="67" s="1"/>
  <c r="BS23" i="67"/>
  <c r="BV23" i="67"/>
  <c r="BP24" i="67"/>
  <c r="BR24" i="67"/>
  <c r="BT24" i="67" s="1"/>
  <c r="BS24" i="67"/>
  <c r="BV24" i="67"/>
  <c r="BP25" i="67"/>
  <c r="BR25" i="67"/>
  <c r="BT25" i="67" s="1"/>
  <c r="BS25" i="67"/>
  <c r="BV25" i="67"/>
  <c r="BP26" i="67"/>
  <c r="BR26" i="67"/>
  <c r="BT26" i="67" s="1"/>
  <c r="BS26" i="67"/>
  <c r="BV26" i="67"/>
  <c r="BP27" i="67"/>
  <c r="BR27" i="67"/>
  <c r="BT27" i="67" s="1"/>
  <c r="BS27" i="67"/>
  <c r="BV27" i="67"/>
  <c r="BP28" i="67"/>
  <c r="BR28" i="67"/>
  <c r="BT28" i="67" s="1"/>
  <c r="BS28" i="67"/>
  <c r="BV28" i="67"/>
  <c r="BP29" i="67"/>
  <c r="BR29" i="67"/>
  <c r="BT29" i="67" s="1"/>
  <c r="BS29" i="67"/>
  <c r="BV29" i="67"/>
  <c r="BP30" i="67"/>
  <c r="BR30" i="67"/>
  <c r="BT30" i="67" s="1"/>
  <c r="BS30" i="67"/>
  <c r="BV30" i="67"/>
  <c r="BP31" i="67"/>
  <c r="BR31" i="67"/>
  <c r="BT31" i="67" s="1"/>
  <c r="BS31" i="67"/>
  <c r="BV31" i="67"/>
  <c r="BP32" i="67"/>
  <c r="BR32" i="67"/>
  <c r="BT32" i="67" s="1"/>
  <c r="BS32" i="67"/>
  <c r="BV32" i="67"/>
  <c r="BP33" i="67"/>
  <c r="BR33" i="67"/>
  <c r="BT33" i="67" s="1"/>
  <c r="BS33" i="67"/>
  <c r="BV33" i="67"/>
  <c r="BP34" i="67"/>
  <c r="BR34" i="67"/>
  <c r="BT34" i="67" s="1"/>
  <c r="BS34" i="67"/>
  <c r="BV34" i="67"/>
  <c r="BP35" i="67"/>
  <c r="BR35" i="67"/>
  <c r="BT35" i="67" s="1"/>
  <c r="BS35" i="67"/>
  <c r="BV35" i="67"/>
  <c r="BP36" i="67"/>
  <c r="BR36" i="67"/>
  <c r="BT36" i="67" s="1"/>
  <c r="BS36" i="67"/>
  <c r="BV36" i="67"/>
  <c r="BP37" i="67"/>
  <c r="BR37" i="67"/>
  <c r="BT37" i="67" s="1"/>
  <c r="BS37" i="67"/>
  <c r="BV37" i="67"/>
  <c r="BP38" i="67"/>
  <c r="BR38" i="67"/>
  <c r="BT38" i="67" s="1"/>
  <c r="BS38" i="67"/>
  <c r="BV38" i="67"/>
  <c r="BP39" i="67"/>
  <c r="BR39" i="67"/>
  <c r="BT39" i="67" s="1"/>
  <c r="BS39" i="67"/>
  <c r="BV39" i="67"/>
  <c r="BP40" i="67"/>
  <c r="BR40" i="67"/>
  <c r="BT40" i="67" s="1"/>
  <c r="BS40" i="67"/>
  <c r="BV40" i="67"/>
  <c r="BP41" i="67"/>
  <c r="BR41" i="67"/>
  <c r="BT41" i="67" s="1"/>
  <c r="BS41" i="67"/>
  <c r="BV41" i="67"/>
  <c r="BP42" i="67"/>
  <c r="BR42" i="67"/>
  <c r="BT42" i="67" s="1"/>
  <c r="BS42" i="67"/>
  <c r="BV42" i="67"/>
  <c r="BP43" i="67"/>
  <c r="BR43" i="67"/>
  <c r="BT43" i="67" s="1"/>
  <c r="BS43" i="67"/>
  <c r="BV43" i="67"/>
  <c r="BP44" i="67"/>
  <c r="BR44" i="67"/>
  <c r="BT44" i="67" s="1"/>
  <c r="BS44" i="67"/>
  <c r="BV44" i="67"/>
  <c r="BP45" i="67"/>
  <c r="BR45" i="67"/>
  <c r="BT45" i="67" s="1"/>
  <c r="BS45" i="67"/>
  <c r="BV45" i="67"/>
  <c r="BP46" i="67"/>
  <c r="BR46" i="67"/>
  <c r="BT46" i="67" s="1"/>
  <c r="BS46" i="67"/>
  <c r="BV46" i="67"/>
  <c r="BP47" i="67"/>
  <c r="BR47" i="67"/>
  <c r="BT47" i="67" s="1"/>
  <c r="BS47" i="67"/>
  <c r="BV47" i="67"/>
  <c r="BP48" i="67"/>
  <c r="BR48" i="67"/>
  <c r="BT48" i="67" s="1"/>
  <c r="BS48" i="67"/>
  <c r="BV48" i="67"/>
  <c r="BP49" i="67"/>
  <c r="BR49" i="67"/>
  <c r="BT49" i="67" s="1"/>
  <c r="BS49" i="67"/>
  <c r="BV49" i="67"/>
  <c r="BP50" i="67"/>
  <c r="BR50" i="67"/>
  <c r="BT50" i="67" s="1"/>
  <c r="BS50" i="67"/>
  <c r="BV50" i="67"/>
  <c r="BP51" i="67"/>
  <c r="BR51" i="67"/>
  <c r="BT51" i="67" s="1"/>
  <c r="BS51" i="67"/>
  <c r="BV51" i="67"/>
  <c r="BP52" i="67"/>
  <c r="BR52" i="67"/>
  <c r="BT52" i="67" s="1"/>
  <c r="BS52" i="67"/>
  <c r="BV52" i="67"/>
  <c r="BP53" i="67"/>
  <c r="BR53" i="67"/>
  <c r="BT53" i="67" s="1"/>
  <c r="BS53" i="67"/>
  <c r="BV53" i="67"/>
  <c r="BP54" i="67"/>
  <c r="BR54" i="67"/>
  <c r="BT54" i="67" s="1"/>
  <c r="BS54" i="67"/>
  <c r="BV54" i="67"/>
  <c r="BP55" i="67"/>
  <c r="BR55" i="67"/>
  <c r="BT55" i="67" s="1"/>
  <c r="BS55" i="67"/>
  <c r="BV55" i="67"/>
  <c r="BP56" i="67"/>
  <c r="BR56" i="67"/>
  <c r="BT56" i="67" s="1"/>
  <c r="BS56" i="67"/>
  <c r="BV56" i="67"/>
  <c r="BP57" i="67"/>
  <c r="BR57" i="67"/>
  <c r="BT57" i="67" s="1"/>
  <c r="BS57" i="67"/>
  <c r="BV57" i="67"/>
  <c r="BP58" i="67"/>
  <c r="BR58" i="67"/>
  <c r="BT58" i="67" s="1"/>
  <c r="BS58" i="67"/>
  <c r="BV58" i="67"/>
  <c r="BP59" i="67"/>
  <c r="BR59" i="67"/>
  <c r="BT59" i="67" s="1"/>
  <c r="BS59" i="67"/>
  <c r="BV59" i="67"/>
  <c r="BP60" i="67"/>
  <c r="BR60" i="67"/>
  <c r="BT60" i="67" s="1"/>
  <c r="BS60" i="67"/>
  <c r="BV60" i="67"/>
  <c r="BP61" i="67"/>
  <c r="BR61" i="67"/>
  <c r="BT61" i="67" s="1"/>
  <c r="BS61" i="67"/>
  <c r="BV61" i="67"/>
  <c r="BP62" i="67"/>
  <c r="BR62" i="67"/>
  <c r="BT62" i="67" s="1"/>
  <c r="BS62" i="67"/>
  <c r="BV62" i="67"/>
  <c r="BP63" i="67"/>
  <c r="BR63" i="67"/>
  <c r="BT63" i="67" s="1"/>
  <c r="BS63" i="67"/>
  <c r="BV63" i="67"/>
  <c r="BP64" i="67"/>
  <c r="BR64" i="67"/>
  <c r="BT64" i="67" s="1"/>
  <c r="BS64" i="67"/>
  <c r="BV64" i="67"/>
  <c r="BP65" i="67"/>
  <c r="BR65" i="67"/>
  <c r="BT65" i="67" s="1"/>
  <c r="BS65" i="67"/>
  <c r="BV65" i="67"/>
  <c r="BP66" i="67"/>
  <c r="BR66" i="67"/>
  <c r="BT66" i="67" s="1"/>
  <c r="BS66" i="67"/>
  <c r="BV66" i="67"/>
  <c r="BP67" i="67"/>
  <c r="BR67" i="67"/>
  <c r="BT67" i="67" s="1"/>
  <c r="BS67" i="67"/>
  <c r="BV67" i="67"/>
  <c r="BP68" i="67"/>
  <c r="BR68" i="67"/>
  <c r="BT68" i="67" s="1"/>
  <c r="BS68" i="67"/>
  <c r="BV68" i="67"/>
  <c r="BP69" i="67"/>
  <c r="BR69" i="67"/>
  <c r="BT69" i="67" s="1"/>
  <c r="BS69" i="67"/>
  <c r="BV69" i="67"/>
  <c r="BP70" i="67"/>
  <c r="BR70" i="67"/>
  <c r="BT70" i="67" s="1"/>
  <c r="BS70" i="67"/>
  <c r="BV70" i="67"/>
  <c r="BP71" i="67"/>
  <c r="BR71" i="67"/>
  <c r="BT71" i="67" s="1"/>
  <c r="BS71" i="67"/>
  <c r="BV71" i="67"/>
  <c r="BP72" i="67"/>
  <c r="BR72" i="67"/>
  <c r="BT72" i="67" s="1"/>
  <c r="BS72" i="67"/>
  <c r="BV72" i="67"/>
  <c r="BP73" i="67"/>
  <c r="BR73" i="67"/>
  <c r="BT73" i="67" s="1"/>
  <c r="BS73" i="67"/>
  <c r="BV73" i="67"/>
  <c r="BP74" i="67"/>
  <c r="BR74" i="67"/>
  <c r="BT74" i="67" s="1"/>
  <c r="BS74" i="67"/>
  <c r="BV74" i="67"/>
  <c r="BP75" i="67"/>
  <c r="BR75" i="67"/>
  <c r="BT75" i="67" s="1"/>
  <c r="BS75" i="67"/>
  <c r="BV75" i="67"/>
  <c r="BP76" i="67"/>
  <c r="BR76" i="67"/>
  <c r="BT76" i="67" s="1"/>
  <c r="BS76" i="67"/>
  <c r="BV76" i="67"/>
  <c r="BP77" i="67"/>
  <c r="BR77" i="67"/>
  <c r="BT77" i="67" s="1"/>
  <c r="BS77" i="67"/>
  <c r="BV77" i="67"/>
  <c r="BP78" i="67"/>
  <c r="BR78" i="67"/>
  <c r="BT78" i="67" s="1"/>
  <c r="BS78" i="67"/>
  <c r="BV78" i="67"/>
  <c r="BP79" i="67"/>
  <c r="BR79" i="67"/>
  <c r="BT79" i="67" s="1"/>
  <c r="BS79" i="67"/>
  <c r="BV79" i="67"/>
  <c r="BP80" i="67"/>
  <c r="BR80" i="67"/>
  <c r="BT80" i="67" s="1"/>
  <c r="BS80" i="67"/>
  <c r="BV80" i="67"/>
  <c r="BP81" i="67"/>
  <c r="BR81" i="67"/>
  <c r="BT81" i="67" s="1"/>
  <c r="BS81" i="67"/>
  <c r="BV81" i="67"/>
  <c r="BP82" i="67"/>
  <c r="BR82" i="67"/>
  <c r="BT82" i="67" s="1"/>
  <c r="BS82" i="67"/>
  <c r="BV82" i="67"/>
  <c r="BP83" i="67"/>
  <c r="BR83" i="67"/>
  <c r="BT83" i="67" s="1"/>
  <c r="BS83" i="67"/>
  <c r="BV83" i="67"/>
  <c r="BP84" i="67"/>
  <c r="BR84" i="67"/>
  <c r="BT84" i="67" s="1"/>
  <c r="BS84" i="67"/>
  <c r="BV84" i="67"/>
  <c r="BP85" i="67"/>
  <c r="BR85" i="67"/>
  <c r="BT85" i="67" s="1"/>
  <c r="BS85" i="67"/>
  <c r="BV85" i="67"/>
  <c r="BP86" i="67"/>
  <c r="BR86" i="67"/>
  <c r="BT86" i="67" s="1"/>
  <c r="BS86" i="67"/>
  <c r="BV86" i="67"/>
  <c r="BP87" i="67"/>
  <c r="BR87" i="67"/>
  <c r="BT87" i="67" s="1"/>
  <c r="BS87" i="67"/>
  <c r="BV87" i="67"/>
  <c r="BP88" i="67"/>
  <c r="BR88" i="67"/>
  <c r="BT88" i="67" s="1"/>
  <c r="BS88" i="67"/>
  <c r="BV88" i="67"/>
  <c r="BP89" i="67"/>
  <c r="BR89" i="67"/>
  <c r="BT89" i="67" s="1"/>
  <c r="BS89" i="67"/>
  <c r="BV89" i="67"/>
  <c r="BP90" i="67"/>
  <c r="BR90" i="67"/>
  <c r="BT90" i="67" s="1"/>
  <c r="BS90" i="67"/>
  <c r="BV90" i="67"/>
  <c r="BP91" i="67"/>
  <c r="BR91" i="67"/>
  <c r="BT91" i="67" s="1"/>
  <c r="BS91" i="67"/>
  <c r="BV91" i="67"/>
  <c r="BP92" i="67"/>
  <c r="BR92" i="67"/>
  <c r="BT92" i="67" s="1"/>
  <c r="BS92" i="67"/>
  <c r="BV92" i="67"/>
  <c r="BP93" i="67"/>
  <c r="BR93" i="67"/>
  <c r="BT93" i="67" s="1"/>
  <c r="BS93" i="67"/>
  <c r="BV93" i="67"/>
  <c r="BP94" i="67"/>
  <c r="BR94" i="67"/>
  <c r="BT94" i="67" s="1"/>
  <c r="BS94" i="67"/>
  <c r="BV94" i="67"/>
  <c r="BP95" i="67"/>
  <c r="BR95" i="67"/>
  <c r="BT95" i="67" s="1"/>
  <c r="BS95" i="67"/>
  <c r="BV95" i="67"/>
  <c r="BP96" i="67"/>
  <c r="BR96" i="67"/>
  <c r="BT96" i="67" s="1"/>
  <c r="BS96" i="67"/>
  <c r="BV96" i="67"/>
  <c r="BP97" i="67"/>
  <c r="BR97" i="67"/>
  <c r="BT97" i="67" s="1"/>
  <c r="BS97" i="67"/>
  <c r="BV97" i="67"/>
  <c r="BP98" i="67"/>
  <c r="BR98" i="67"/>
  <c r="BT98" i="67" s="1"/>
  <c r="BS98" i="67"/>
  <c r="BV98" i="67"/>
  <c r="BP99" i="67"/>
  <c r="BR99" i="67"/>
  <c r="BT99" i="67" s="1"/>
  <c r="BS99" i="67"/>
  <c r="BV99" i="67"/>
  <c r="BP100" i="67"/>
  <c r="BR100" i="67"/>
  <c r="BT100" i="67" s="1"/>
  <c r="BS100" i="67"/>
  <c r="BV100" i="67"/>
  <c r="BP101" i="67"/>
  <c r="BR101" i="67"/>
  <c r="BT101" i="67" s="1"/>
  <c r="BS101" i="67"/>
  <c r="BV101" i="67"/>
  <c r="BP102" i="67"/>
  <c r="BR102" i="67"/>
  <c r="BT102" i="67" s="1"/>
  <c r="BS102" i="67"/>
  <c r="BV102" i="67"/>
  <c r="BP103" i="67"/>
  <c r="BR103" i="67"/>
  <c r="BT103" i="67" s="1"/>
  <c r="BS103" i="67"/>
  <c r="BV103" i="67"/>
  <c r="BP104" i="67"/>
  <c r="BR104" i="67"/>
  <c r="BT104" i="67" s="1"/>
  <c r="BS104" i="67"/>
  <c r="BV104" i="67"/>
  <c r="BP105" i="67"/>
  <c r="BR105" i="67"/>
  <c r="BT105" i="67" s="1"/>
  <c r="BS105" i="67"/>
  <c r="BV105" i="67"/>
  <c r="BP106" i="67"/>
  <c r="BR106" i="67"/>
  <c r="BT106" i="67" s="1"/>
  <c r="BS106" i="67"/>
  <c r="BV106" i="67"/>
  <c r="BP107" i="67"/>
  <c r="BR107" i="67"/>
  <c r="BT107" i="67" s="1"/>
  <c r="BS107" i="67"/>
  <c r="BV107" i="67"/>
  <c r="BP108" i="67"/>
  <c r="BR108" i="67"/>
  <c r="BT108" i="67" s="1"/>
  <c r="BS108" i="67"/>
  <c r="BV108" i="67"/>
  <c r="BP109" i="67"/>
  <c r="BR109" i="67"/>
  <c r="BT109" i="67" s="1"/>
  <c r="BS109" i="67"/>
  <c r="BV109" i="67"/>
  <c r="BP110" i="67"/>
  <c r="BR110" i="67"/>
  <c r="BT110" i="67" s="1"/>
  <c r="BS110" i="67"/>
  <c r="BV110" i="67"/>
  <c r="BP111" i="67"/>
  <c r="BR111" i="67"/>
  <c r="BT111" i="67" s="1"/>
  <c r="BS111" i="67"/>
  <c r="BV111" i="67"/>
  <c r="BP112" i="67"/>
  <c r="BR112" i="67"/>
  <c r="BT112" i="67" s="1"/>
  <c r="BS112" i="67"/>
  <c r="BV112" i="67"/>
  <c r="BP113" i="67"/>
  <c r="BR113" i="67"/>
  <c r="BT113" i="67" s="1"/>
  <c r="BS113" i="67"/>
  <c r="BV113" i="67"/>
  <c r="BP114" i="67"/>
  <c r="BR114" i="67"/>
  <c r="BT114" i="67" s="1"/>
  <c r="BS114" i="67"/>
  <c r="BV114" i="67"/>
  <c r="BP115" i="67"/>
  <c r="BR115" i="67"/>
  <c r="BT115" i="67" s="1"/>
  <c r="BS115" i="67"/>
  <c r="BV115" i="67"/>
  <c r="BP116" i="67"/>
  <c r="BR116" i="67"/>
  <c r="BT116" i="67" s="1"/>
  <c r="BS116" i="67"/>
  <c r="BV116" i="67"/>
  <c r="BP117" i="67"/>
  <c r="BR117" i="67"/>
  <c r="BT117" i="67" s="1"/>
  <c r="BS117" i="67"/>
  <c r="BV117" i="67"/>
  <c r="BP118" i="67"/>
  <c r="BR118" i="67"/>
  <c r="BT118" i="67" s="1"/>
  <c r="BS118" i="67"/>
  <c r="BV118" i="67"/>
  <c r="BP119" i="67"/>
  <c r="BR119" i="67"/>
  <c r="BT119" i="67" s="1"/>
  <c r="BS119" i="67"/>
  <c r="BV119" i="67"/>
  <c r="BP120" i="67"/>
  <c r="BR120" i="67"/>
  <c r="BT120" i="67" s="1"/>
  <c r="BS120" i="67"/>
  <c r="BV120" i="67"/>
  <c r="BP121" i="67"/>
  <c r="BR121" i="67"/>
  <c r="BT121" i="67" s="1"/>
  <c r="BS121" i="67"/>
  <c r="BV121" i="67"/>
  <c r="BP122" i="67"/>
  <c r="BR122" i="67"/>
  <c r="BT122" i="67" s="1"/>
  <c r="BS122" i="67"/>
  <c r="BV122" i="67"/>
  <c r="BP123" i="67"/>
  <c r="BR123" i="67"/>
  <c r="BT123" i="67" s="1"/>
  <c r="BS123" i="67"/>
  <c r="BV123" i="67"/>
  <c r="BP124" i="67"/>
  <c r="BR124" i="67"/>
  <c r="BT124" i="67" s="1"/>
  <c r="BS124" i="67"/>
  <c r="BV124" i="67"/>
  <c r="BP125" i="67"/>
  <c r="BR125" i="67"/>
  <c r="BT125" i="67" s="1"/>
  <c r="BS125" i="67"/>
  <c r="BV125" i="67"/>
  <c r="BP126" i="67"/>
  <c r="BR126" i="67"/>
  <c r="BT126" i="67" s="1"/>
  <c r="BS126" i="67"/>
  <c r="BV126" i="67"/>
  <c r="BP127" i="67"/>
  <c r="BR127" i="67"/>
  <c r="BT127" i="67" s="1"/>
  <c r="BS127" i="67"/>
  <c r="BV127" i="67"/>
  <c r="BP128" i="67"/>
  <c r="BR128" i="67"/>
  <c r="BT128" i="67" s="1"/>
  <c r="BS128" i="67"/>
  <c r="BV128" i="67"/>
  <c r="BP129" i="67"/>
  <c r="BR129" i="67"/>
  <c r="BT129" i="67" s="1"/>
  <c r="BS129" i="67"/>
  <c r="BV129" i="67"/>
  <c r="BP130" i="67"/>
  <c r="BR130" i="67"/>
  <c r="BT130" i="67" s="1"/>
  <c r="BS130" i="67"/>
  <c r="BV130" i="67"/>
  <c r="BP131" i="67"/>
  <c r="BR131" i="67"/>
  <c r="BT131" i="67" s="1"/>
  <c r="BS131" i="67"/>
  <c r="BV131" i="67"/>
  <c r="BP132" i="67"/>
  <c r="BR132" i="67"/>
  <c r="BT132" i="67" s="1"/>
  <c r="BS132" i="67"/>
  <c r="BV132" i="67"/>
  <c r="BP133" i="67"/>
  <c r="BR133" i="67"/>
  <c r="BT133" i="67" s="1"/>
  <c r="BS133" i="67"/>
  <c r="BV133" i="67"/>
  <c r="BP134" i="67"/>
  <c r="BR134" i="67"/>
  <c r="BT134" i="67" s="1"/>
  <c r="BS134" i="67"/>
  <c r="BV134" i="67"/>
  <c r="BP135" i="67"/>
  <c r="BR135" i="67"/>
  <c r="BT135" i="67" s="1"/>
  <c r="BS135" i="67"/>
  <c r="BV135" i="67"/>
  <c r="BP136" i="67"/>
  <c r="BR136" i="67"/>
  <c r="BT136" i="67" s="1"/>
  <c r="BS136" i="67"/>
  <c r="BV136" i="67"/>
  <c r="BP137" i="67"/>
  <c r="BR137" i="67"/>
  <c r="BT137" i="67" s="1"/>
  <c r="BS137" i="67"/>
  <c r="BV137" i="67"/>
  <c r="BP138" i="67"/>
  <c r="BR138" i="67"/>
  <c r="BT138" i="67" s="1"/>
  <c r="BS138" i="67"/>
  <c r="BV138" i="67"/>
  <c r="BP139" i="67"/>
  <c r="BR139" i="67"/>
  <c r="BT139" i="67" s="1"/>
  <c r="BS139" i="67"/>
  <c r="BV139" i="67"/>
  <c r="BP140" i="67"/>
  <c r="BR140" i="67"/>
  <c r="BT140" i="67" s="1"/>
  <c r="BS140" i="67"/>
  <c r="BV140" i="67"/>
  <c r="BP141" i="67"/>
  <c r="BR141" i="67"/>
  <c r="BT141" i="67" s="1"/>
  <c r="BS141" i="67"/>
  <c r="BV141" i="67"/>
  <c r="BP142" i="67"/>
  <c r="BR142" i="67"/>
  <c r="BT142" i="67" s="1"/>
  <c r="BS142" i="67"/>
  <c r="BV142" i="67"/>
  <c r="BP143" i="67"/>
  <c r="BR143" i="67"/>
  <c r="BT143" i="67" s="1"/>
  <c r="BS143" i="67"/>
  <c r="BV143" i="67"/>
  <c r="BP144" i="67"/>
  <c r="BR144" i="67"/>
  <c r="BT144" i="67" s="1"/>
  <c r="BS144" i="67"/>
  <c r="BV144" i="67"/>
  <c r="BP145" i="67"/>
  <c r="BR145" i="67"/>
  <c r="BT145" i="67" s="1"/>
  <c r="BS145" i="67"/>
  <c r="BV145" i="67"/>
  <c r="BP146" i="67"/>
  <c r="BR146" i="67"/>
  <c r="BT146" i="67" s="1"/>
  <c r="BS146" i="67"/>
  <c r="BV146" i="67"/>
  <c r="BP147" i="67"/>
  <c r="BR147" i="67"/>
  <c r="BT147" i="67" s="1"/>
  <c r="BS147" i="67"/>
  <c r="BV147" i="67"/>
  <c r="BP148" i="67"/>
  <c r="BR148" i="67"/>
  <c r="BT148" i="67" s="1"/>
  <c r="BS148" i="67"/>
  <c r="BV148" i="67"/>
  <c r="BP149" i="67"/>
  <c r="BR149" i="67"/>
  <c r="BT149" i="67" s="1"/>
  <c r="BS149" i="67"/>
  <c r="BV149" i="67"/>
  <c r="BP150" i="67"/>
  <c r="BR150" i="67"/>
  <c r="BT150" i="67" s="1"/>
  <c r="BS150" i="67"/>
  <c r="BV150" i="67"/>
  <c r="BP151" i="67"/>
  <c r="BR151" i="67"/>
  <c r="BT151" i="67" s="1"/>
  <c r="BS151" i="67"/>
  <c r="BV151" i="67"/>
  <c r="BP152" i="67"/>
  <c r="BR152" i="67"/>
  <c r="BT152" i="67" s="1"/>
  <c r="BS152" i="67"/>
  <c r="BV152" i="67"/>
  <c r="BP153" i="67"/>
  <c r="BR153" i="67"/>
  <c r="BT153" i="67" s="1"/>
  <c r="BS153" i="67"/>
  <c r="BV153" i="67"/>
  <c r="BP154" i="67"/>
  <c r="BR154" i="67"/>
  <c r="BT154" i="67" s="1"/>
  <c r="BS154" i="67"/>
  <c r="BV154" i="67"/>
  <c r="BP155" i="67"/>
  <c r="BR155" i="67"/>
  <c r="BT155" i="67" s="1"/>
  <c r="BS155" i="67"/>
  <c r="BV155" i="67"/>
  <c r="BP156" i="67"/>
  <c r="BR156" i="67"/>
  <c r="BT156" i="67" s="1"/>
  <c r="BS156" i="67"/>
  <c r="BV156" i="67"/>
  <c r="BP157" i="67"/>
  <c r="BR157" i="67"/>
  <c r="BT157" i="67" s="1"/>
  <c r="BS157" i="67"/>
  <c r="BV157" i="67"/>
  <c r="BP158" i="67"/>
  <c r="BR158" i="67"/>
  <c r="BT158" i="67" s="1"/>
  <c r="BS158" i="67"/>
  <c r="BV158" i="67"/>
  <c r="BP159" i="67"/>
  <c r="BR159" i="67"/>
  <c r="BT159" i="67" s="1"/>
  <c r="BS159" i="67"/>
  <c r="BV159" i="67"/>
  <c r="BP160" i="67"/>
  <c r="BR160" i="67"/>
  <c r="BT160" i="67" s="1"/>
  <c r="BS160" i="67"/>
  <c r="BV160" i="67"/>
  <c r="BP161" i="67"/>
  <c r="BR161" i="67"/>
  <c r="BT161" i="67" s="1"/>
  <c r="BS161" i="67"/>
  <c r="BV161" i="67"/>
  <c r="BP162" i="67"/>
  <c r="BR162" i="67"/>
  <c r="BT162" i="67" s="1"/>
  <c r="BS162" i="67"/>
  <c r="BV162" i="67"/>
  <c r="BP163" i="67"/>
  <c r="BR163" i="67"/>
  <c r="BT163" i="67" s="1"/>
  <c r="BS163" i="67"/>
  <c r="BV163" i="67"/>
  <c r="BP164" i="67"/>
  <c r="BR164" i="67"/>
  <c r="BT164" i="67" s="1"/>
  <c r="BS164" i="67"/>
  <c r="BV164" i="67"/>
  <c r="BP165" i="67"/>
  <c r="BR165" i="67"/>
  <c r="BT165" i="67" s="1"/>
  <c r="BS165" i="67"/>
  <c r="BV165" i="67"/>
  <c r="BP166" i="67"/>
  <c r="BR166" i="67"/>
  <c r="BT166" i="67" s="1"/>
  <c r="BS166" i="67"/>
  <c r="BV166" i="67"/>
  <c r="BP167" i="67"/>
  <c r="BR167" i="67"/>
  <c r="BT167" i="67" s="1"/>
  <c r="BS167" i="67"/>
  <c r="BV167" i="67"/>
  <c r="BP168" i="67"/>
  <c r="BR168" i="67"/>
  <c r="BT168" i="67" s="1"/>
  <c r="BS168" i="67"/>
  <c r="BV168" i="67"/>
  <c r="BP169" i="67"/>
  <c r="BR169" i="67"/>
  <c r="BT169" i="67" s="1"/>
  <c r="BS169" i="67"/>
  <c r="BV169" i="67"/>
  <c r="BP170" i="67"/>
  <c r="BR170" i="67"/>
  <c r="BT170" i="67" s="1"/>
  <c r="BS170" i="67"/>
  <c r="BV170" i="67"/>
  <c r="BP171" i="67"/>
  <c r="BR171" i="67"/>
  <c r="BT171" i="67" s="1"/>
  <c r="BS171" i="67"/>
  <c r="BV171" i="67"/>
  <c r="BP172" i="67"/>
  <c r="BR172" i="67"/>
  <c r="BT172" i="67" s="1"/>
  <c r="BS172" i="67"/>
  <c r="BV172" i="67"/>
  <c r="BP173" i="67"/>
  <c r="BR173" i="67"/>
  <c r="BT173" i="67" s="1"/>
  <c r="BS173" i="67"/>
  <c r="BV173" i="67"/>
  <c r="BP174" i="67"/>
  <c r="BR174" i="67"/>
  <c r="BT174" i="67" s="1"/>
  <c r="BS174" i="67"/>
  <c r="BV174" i="67"/>
  <c r="BP175" i="67"/>
  <c r="BR175" i="67"/>
  <c r="BT175" i="67" s="1"/>
  <c r="BS175" i="67"/>
  <c r="BV175" i="67"/>
  <c r="BP176" i="67"/>
  <c r="BR176" i="67"/>
  <c r="BT176" i="67" s="1"/>
  <c r="BS176" i="67"/>
  <c r="BV176" i="67"/>
  <c r="BP177" i="67"/>
  <c r="BR177" i="67"/>
  <c r="BT177" i="67" s="1"/>
  <c r="BS177" i="67"/>
  <c r="BV177" i="67"/>
  <c r="BP178" i="67"/>
  <c r="BR178" i="67"/>
  <c r="BT178" i="67" s="1"/>
  <c r="BS178" i="67"/>
  <c r="BV178" i="67"/>
  <c r="BP179" i="67"/>
  <c r="BR179" i="67"/>
  <c r="BT179" i="67" s="1"/>
  <c r="BS179" i="67"/>
  <c r="BV179" i="67"/>
  <c r="BP180" i="67"/>
  <c r="BR180" i="67"/>
  <c r="BT180" i="67" s="1"/>
  <c r="BS180" i="67"/>
  <c r="BV180" i="67"/>
  <c r="BP181" i="67"/>
  <c r="BR181" i="67"/>
  <c r="BT181" i="67" s="1"/>
  <c r="BS181" i="67"/>
  <c r="BV181" i="67"/>
  <c r="BP182" i="67"/>
  <c r="BR182" i="67"/>
  <c r="BT182" i="67" s="1"/>
  <c r="BS182" i="67"/>
  <c r="BV182" i="67"/>
  <c r="BP183" i="67"/>
  <c r="BR183" i="67"/>
  <c r="BT183" i="67" s="1"/>
  <c r="BS183" i="67"/>
  <c r="BV183" i="67"/>
  <c r="BP184" i="67"/>
  <c r="BR184" i="67"/>
  <c r="BT184" i="67" s="1"/>
  <c r="BS184" i="67"/>
  <c r="BV184" i="67"/>
  <c r="BP185" i="67"/>
  <c r="BR185" i="67"/>
  <c r="BT185" i="67" s="1"/>
  <c r="BS185" i="67"/>
  <c r="BV185" i="67"/>
  <c r="BP186" i="67"/>
  <c r="BR186" i="67"/>
  <c r="BT186" i="67" s="1"/>
  <c r="BS186" i="67"/>
  <c r="BV186" i="67"/>
  <c r="BP187" i="67"/>
  <c r="BR187" i="67"/>
  <c r="BT187" i="67" s="1"/>
  <c r="BS187" i="67"/>
  <c r="BV187" i="67"/>
  <c r="BP188" i="67"/>
  <c r="BR188" i="67"/>
  <c r="BT188" i="67" s="1"/>
  <c r="BS188" i="67"/>
  <c r="BV188" i="67"/>
  <c r="BP189" i="67"/>
  <c r="BR189" i="67"/>
  <c r="BT189" i="67" s="1"/>
  <c r="BS189" i="67"/>
  <c r="BV189" i="67"/>
  <c r="BP190" i="67"/>
  <c r="BR190" i="67"/>
  <c r="BT190" i="67" s="1"/>
  <c r="BS190" i="67"/>
  <c r="BV190" i="67"/>
  <c r="BP191" i="67"/>
  <c r="BR191" i="67"/>
  <c r="BT191" i="67" s="1"/>
  <c r="BS191" i="67"/>
  <c r="BV191" i="67"/>
  <c r="BP192" i="67"/>
  <c r="BR192" i="67"/>
  <c r="BT192" i="67" s="1"/>
  <c r="BS192" i="67"/>
  <c r="BV192" i="67"/>
  <c r="BP193" i="67"/>
  <c r="BR193" i="67"/>
  <c r="BT193" i="67" s="1"/>
  <c r="BS193" i="67"/>
  <c r="BV193" i="67"/>
  <c r="BP194" i="67"/>
  <c r="BR194" i="67"/>
  <c r="BT194" i="67" s="1"/>
  <c r="BS194" i="67"/>
  <c r="BV194" i="67"/>
  <c r="BP195" i="67"/>
  <c r="BR195" i="67"/>
  <c r="BT195" i="67" s="1"/>
  <c r="BS195" i="67"/>
  <c r="BV195" i="67"/>
  <c r="BP196" i="67"/>
  <c r="BR196" i="67"/>
  <c r="BT196" i="67" s="1"/>
  <c r="BS196" i="67"/>
  <c r="BV196" i="67"/>
  <c r="BP197" i="67"/>
  <c r="BR197" i="67"/>
  <c r="BT197" i="67" s="1"/>
  <c r="BS197" i="67"/>
  <c r="BV197" i="67"/>
  <c r="BP198" i="67"/>
  <c r="BR198" i="67"/>
  <c r="BT198" i="67" s="1"/>
  <c r="BS198" i="67"/>
  <c r="BV198" i="67"/>
  <c r="BP199" i="67"/>
  <c r="BR199" i="67"/>
  <c r="BT199" i="67" s="1"/>
  <c r="BS199" i="67"/>
  <c r="BV199" i="67"/>
  <c r="BP200" i="67"/>
  <c r="BR200" i="67"/>
  <c r="BT200" i="67" s="1"/>
  <c r="BS200" i="67"/>
  <c r="BV200" i="67"/>
  <c r="BP201" i="67"/>
  <c r="BR201" i="67"/>
  <c r="BT201" i="67" s="1"/>
  <c r="BS201" i="67"/>
  <c r="BV201" i="67"/>
  <c r="BP202" i="67"/>
  <c r="BR202" i="67"/>
  <c r="BT202" i="67" s="1"/>
  <c r="BS202" i="67"/>
  <c r="BV202" i="67"/>
  <c r="BP203" i="67"/>
  <c r="BR203" i="67"/>
  <c r="BT203" i="67" s="1"/>
  <c r="BS203" i="67"/>
  <c r="BV203" i="67"/>
  <c r="BP204" i="67"/>
  <c r="BR204" i="67"/>
  <c r="BT204" i="67" s="1"/>
  <c r="BS204" i="67"/>
  <c r="BV204" i="67"/>
  <c r="BP205" i="67"/>
  <c r="BR205" i="67"/>
  <c r="BT205" i="67" s="1"/>
  <c r="BS205" i="67"/>
  <c r="BV205" i="67"/>
  <c r="BP206" i="67"/>
  <c r="BR206" i="67"/>
  <c r="BT206" i="67" s="1"/>
  <c r="BS206" i="67"/>
  <c r="BV206" i="67"/>
  <c r="BP207" i="67"/>
  <c r="BR207" i="67"/>
  <c r="BT207" i="67" s="1"/>
  <c r="BS207" i="67"/>
  <c r="BV207" i="67"/>
  <c r="BP208" i="67"/>
  <c r="BR208" i="67"/>
  <c r="BT208" i="67" s="1"/>
  <c r="BS208" i="67"/>
  <c r="BV208" i="67"/>
  <c r="BP209" i="67"/>
  <c r="BR209" i="67"/>
  <c r="BT209" i="67" s="1"/>
  <c r="BS209" i="67"/>
  <c r="BV209" i="67"/>
  <c r="BP210" i="67"/>
  <c r="BR210" i="67"/>
  <c r="BT210" i="67" s="1"/>
  <c r="BS210" i="67"/>
  <c r="BV210" i="67"/>
  <c r="BP211" i="67"/>
  <c r="BR211" i="67"/>
  <c r="BT211" i="67" s="1"/>
  <c r="BS211" i="67"/>
  <c r="BV211" i="67"/>
  <c r="BP212" i="67"/>
  <c r="BR212" i="67"/>
  <c r="BT212" i="67" s="1"/>
  <c r="BS212" i="67"/>
  <c r="BV212" i="67"/>
  <c r="BP213" i="67"/>
  <c r="BR213" i="67"/>
  <c r="BT213" i="67" s="1"/>
  <c r="BS213" i="67"/>
  <c r="BV213" i="67"/>
  <c r="BP214" i="67"/>
  <c r="BR214" i="67"/>
  <c r="BT214" i="67" s="1"/>
  <c r="BS214" i="67"/>
  <c r="BV214" i="67"/>
  <c r="BP215" i="67"/>
  <c r="BR215" i="67"/>
  <c r="BT215" i="67" s="1"/>
  <c r="BS215" i="67"/>
  <c r="BV215" i="67"/>
  <c r="BP216" i="67"/>
  <c r="BR216" i="67"/>
  <c r="BT216" i="67" s="1"/>
  <c r="BS216" i="67"/>
  <c r="BV216" i="67"/>
  <c r="BP217" i="67"/>
  <c r="BR217" i="67"/>
  <c r="BT217" i="67" s="1"/>
  <c r="BS217" i="67"/>
  <c r="BV217" i="67"/>
  <c r="BP218" i="67"/>
  <c r="BR218" i="67"/>
  <c r="BT218" i="67" s="1"/>
  <c r="BS218" i="67"/>
  <c r="BV218" i="67"/>
  <c r="BP219" i="67"/>
  <c r="BR219" i="67"/>
  <c r="BT219" i="67" s="1"/>
  <c r="BS219" i="67"/>
  <c r="BV219" i="67"/>
  <c r="BP220" i="67"/>
  <c r="BR220" i="67"/>
  <c r="BT220" i="67" s="1"/>
  <c r="BS220" i="67"/>
  <c r="BV220" i="67"/>
  <c r="BP221" i="67"/>
  <c r="BR221" i="67"/>
  <c r="BT221" i="67" s="1"/>
  <c r="BS221" i="67"/>
  <c r="BV221" i="67"/>
  <c r="BP222" i="67"/>
  <c r="BR222" i="67"/>
  <c r="BT222" i="67" s="1"/>
  <c r="BS222" i="67"/>
  <c r="BV222" i="67"/>
  <c r="BP223" i="67"/>
  <c r="BR223" i="67"/>
  <c r="BT223" i="67" s="1"/>
  <c r="BS223" i="67"/>
  <c r="BV223" i="67"/>
  <c r="BP224" i="67"/>
  <c r="BR224" i="67"/>
  <c r="BT224" i="67" s="1"/>
  <c r="BS224" i="67"/>
  <c r="BV224" i="67"/>
  <c r="BP225" i="67"/>
  <c r="BR225" i="67"/>
  <c r="BT225" i="67" s="1"/>
  <c r="BS225" i="67"/>
  <c r="BV225" i="67"/>
  <c r="BP226" i="67"/>
  <c r="BR226" i="67"/>
  <c r="BT226" i="67" s="1"/>
  <c r="BS226" i="67"/>
  <c r="BV226" i="67"/>
  <c r="BP227" i="67"/>
  <c r="BR227" i="67"/>
  <c r="BT227" i="67" s="1"/>
  <c r="BS227" i="67"/>
  <c r="BV227" i="67"/>
  <c r="BP228" i="67"/>
  <c r="BR228" i="67"/>
  <c r="BT228" i="67" s="1"/>
  <c r="BS228" i="67"/>
  <c r="BV228" i="67"/>
  <c r="BP229" i="67"/>
  <c r="BR229" i="67"/>
  <c r="BT229" i="67" s="1"/>
  <c r="BS229" i="67"/>
  <c r="BV229" i="67"/>
  <c r="BP230" i="67"/>
  <c r="BR230" i="67"/>
  <c r="BT230" i="67" s="1"/>
  <c r="BS230" i="67"/>
  <c r="BV230" i="67"/>
  <c r="BP231" i="67"/>
  <c r="BR231" i="67"/>
  <c r="BT231" i="67" s="1"/>
  <c r="BS231" i="67"/>
  <c r="BV231" i="67"/>
  <c r="BP232" i="67"/>
  <c r="BR232" i="67"/>
  <c r="BT232" i="67" s="1"/>
  <c r="BS232" i="67"/>
  <c r="BV232" i="67"/>
  <c r="BP233" i="67"/>
  <c r="BR233" i="67"/>
  <c r="BT233" i="67" s="1"/>
  <c r="BS233" i="67"/>
  <c r="BV233" i="67"/>
  <c r="BP234" i="67"/>
  <c r="BR234" i="67"/>
  <c r="BT234" i="67" s="1"/>
  <c r="BS234" i="67"/>
  <c r="BV234" i="67"/>
  <c r="BP235" i="67"/>
  <c r="BR235" i="67"/>
  <c r="BT235" i="67" s="1"/>
  <c r="BS235" i="67"/>
  <c r="BV235" i="67"/>
  <c r="BP236" i="67"/>
  <c r="BR236" i="67"/>
  <c r="BT236" i="67" s="1"/>
  <c r="BS236" i="67"/>
  <c r="BV236" i="67"/>
  <c r="BP237" i="67"/>
  <c r="BR237" i="67"/>
  <c r="BT237" i="67" s="1"/>
  <c r="BS237" i="67"/>
  <c r="BV237" i="67"/>
  <c r="BP238" i="67"/>
  <c r="BR238" i="67"/>
  <c r="BT238" i="67" s="1"/>
  <c r="BS238" i="67"/>
  <c r="BV238" i="67"/>
  <c r="BP239" i="67"/>
  <c r="BR239" i="67"/>
  <c r="BT239" i="67" s="1"/>
  <c r="BS239" i="67"/>
  <c r="BV239" i="67"/>
  <c r="BP240" i="67"/>
  <c r="BR240" i="67"/>
  <c r="BT240" i="67" s="1"/>
  <c r="BS240" i="67"/>
  <c r="BV240" i="67"/>
  <c r="BP241" i="67"/>
  <c r="BR241" i="67"/>
  <c r="BT241" i="67" s="1"/>
  <c r="BS241" i="67"/>
  <c r="BV241" i="67"/>
  <c r="BP242" i="67"/>
  <c r="BR242" i="67"/>
  <c r="BT242" i="67" s="1"/>
  <c r="BS242" i="67"/>
  <c r="BV242" i="67"/>
  <c r="BP243" i="67"/>
  <c r="BR243" i="67"/>
  <c r="BT243" i="67" s="1"/>
  <c r="BS243" i="67"/>
  <c r="BV243" i="67"/>
  <c r="BP244" i="67"/>
  <c r="BR244" i="67"/>
  <c r="BT244" i="67" s="1"/>
  <c r="BS244" i="67"/>
  <c r="BV244" i="67"/>
  <c r="BP245" i="67"/>
  <c r="BR245" i="67"/>
  <c r="BT245" i="67" s="1"/>
  <c r="BS245" i="67"/>
  <c r="BV245" i="67"/>
  <c r="BP246" i="67"/>
  <c r="BR246" i="67"/>
  <c r="BT246" i="67" s="1"/>
  <c r="BS246" i="67"/>
  <c r="BV246" i="67"/>
  <c r="BP247" i="67"/>
  <c r="BR247" i="67"/>
  <c r="BT247" i="67" s="1"/>
  <c r="BS247" i="67"/>
  <c r="BV247" i="67"/>
  <c r="BP248" i="67"/>
  <c r="BR248" i="67"/>
  <c r="BT248" i="67" s="1"/>
  <c r="BS248" i="67"/>
  <c r="BV248" i="67"/>
  <c r="BP249" i="67"/>
  <c r="BR249" i="67"/>
  <c r="BT249" i="67" s="1"/>
  <c r="BS249" i="67"/>
  <c r="BV249" i="67"/>
  <c r="BP250" i="67"/>
  <c r="BR250" i="67"/>
  <c r="BT250" i="67" s="1"/>
  <c r="BS250" i="67"/>
  <c r="BV250" i="67"/>
  <c r="BP251" i="67"/>
  <c r="BR251" i="67"/>
  <c r="BT251" i="67" s="1"/>
  <c r="BS251" i="67"/>
  <c r="BV251" i="67"/>
  <c r="BP252" i="67"/>
  <c r="BR252" i="67"/>
  <c r="BT252" i="67" s="1"/>
  <c r="BS252" i="67"/>
  <c r="BV252" i="67"/>
  <c r="BP253" i="67"/>
  <c r="BR253" i="67"/>
  <c r="BT253" i="67" s="1"/>
  <c r="BS253" i="67"/>
  <c r="BV253" i="67"/>
  <c r="BP254" i="67"/>
  <c r="BR254" i="67"/>
  <c r="BT254" i="67" s="1"/>
  <c r="BS254" i="67"/>
  <c r="BV254" i="67"/>
  <c r="BP255" i="67"/>
  <c r="BR255" i="67"/>
  <c r="BT255" i="67" s="1"/>
  <c r="BS255" i="67"/>
  <c r="BV255" i="67"/>
  <c r="BP256" i="67"/>
  <c r="BR256" i="67"/>
  <c r="BT256" i="67" s="1"/>
  <c r="BS256" i="67"/>
  <c r="BV256" i="67"/>
  <c r="BP257" i="67"/>
  <c r="BR257" i="67"/>
  <c r="BT257" i="67" s="1"/>
  <c r="BS257" i="67"/>
  <c r="BV257" i="67"/>
  <c r="BP258" i="67"/>
  <c r="BR258" i="67"/>
  <c r="BT258" i="67" s="1"/>
  <c r="BS258" i="67"/>
  <c r="BV258" i="67"/>
  <c r="BP259" i="67"/>
  <c r="BR259" i="67"/>
  <c r="BT259" i="67" s="1"/>
  <c r="BS259" i="67"/>
  <c r="BV259" i="67"/>
  <c r="BP260" i="67"/>
  <c r="BR260" i="67"/>
  <c r="BT260" i="67" s="1"/>
  <c r="BS260" i="67"/>
  <c r="BV260" i="67"/>
  <c r="BP261" i="67"/>
  <c r="BR261" i="67"/>
  <c r="BT261" i="67" s="1"/>
  <c r="BS261" i="67"/>
  <c r="BV261" i="67"/>
  <c r="BP262" i="67"/>
  <c r="BR262" i="67"/>
  <c r="BT262" i="67" s="1"/>
  <c r="BS262" i="67"/>
  <c r="BV262" i="67"/>
  <c r="BP263" i="67"/>
  <c r="BR263" i="67"/>
  <c r="BT263" i="67" s="1"/>
  <c r="BS263" i="67"/>
  <c r="BV263" i="67"/>
  <c r="BP264" i="67"/>
  <c r="BR264" i="67"/>
  <c r="BT264" i="67" s="1"/>
  <c r="BS264" i="67"/>
  <c r="BV264" i="67"/>
  <c r="BP265" i="67"/>
  <c r="BR265" i="67"/>
  <c r="BT265" i="67" s="1"/>
  <c r="BS265" i="67"/>
  <c r="BV265" i="67"/>
  <c r="BP266" i="67"/>
  <c r="BR266" i="67"/>
  <c r="BT266" i="67" s="1"/>
  <c r="BS266" i="67"/>
  <c r="BV266" i="67"/>
  <c r="BP267" i="67"/>
  <c r="BR267" i="67"/>
  <c r="BT267" i="67" s="1"/>
  <c r="BS267" i="67"/>
  <c r="BV267" i="67"/>
  <c r="BP268" i="67"/>
  <c r="BR268" i="67"/>
  <c r="BT268" i="67" s="1"/>
  <c r="BS268" i="67"/>
  <c r="BV268" i="67"/>
  <c r="BP269" i="67"/>
  <c r="BR269" i="67"/>
  <c r="BT269" i="67" s="1"/>
  <c r="BS269" i="67"/>
  <c r="BV269" i="67"/>
  <c r="BP270" i="67"/>
  <c r="BR270" i="67"/>
  <c r="BT270" i="67" s="1"/>
  <c r="BS270" i="67"/>
  <c r="BV270" i="67"/>
  <c r="BP271" i="67"/>
  <c r="BR271" i="67"/>
  <c r="BT271" i="67" s="1"/>
  <c r="BS271" i="67"/>
  <c r="BV271" i="67"/>
  <c r="BP272" i="67"/>
  <c r="BR272" i="67"/>
  <c r="BT272" i="67" s="1"/>
  <c r="BS272" i="67"/>
  <c r="BV272" i="67"/>
  <c r="BP273" i="67"/>
  <c r="BR273" i="67"/>
  <c r="BT273" i="67" s="1"/>
  <c r="BS273" i="67"/>
  <c r="BV273" i="67"/>
  <c r="BP274" i="67"/>
  <c r="BR274" i="67"/>
  <c r="BT274" i="67" s="1"/>
  <c r="BS274" i="67"/>
  <c r="BV274" i="67"/>
  <c r="BP275" i="67"/>
  <c r="BR275" i="67"/>
  <c r="BT275" i="67" s="1"/>
  <c r="BS275" i="67"/>
  <c r="BV275" i="67"/>
  <c r="BP276" i="67"/>
  <c r="BR276" i="67"/>
  <c r="BT276" i="67" s="1"/>
  <c r="BS276" i="67"/>
  <c r="BV276" i="67"/>
  <c r="BP277" i="67"/>
  <c r="BR277" i="67"/>
  <c r="BT277" i="67" s="1"/>
  <c r="BS277" i="67"/>
  <c r="BV277" i="67"/>
  <c r="BP278" i="67"/>
  <c r="BR278" i="67"/>
  <c r="BT278" i="67" s="1"/>
  <c r="BS278" i="67"/>
  <c r="BV278" i="67"/>
  <c r="BP279" i="67"/>
  <c r="BR279" i="67"/>
  <c r="BT279" i="67" s="1"/>
  <c r="BS279" i="67"/>
  <c r="BV279" i="67"/>
  <c r="BP280" i="67"/>
  <c r="BR280" i="67"/>
  <c r="BT280" i="67" s="1"/>
  <c r="BS280" i="67"/>
  <c r="BV280" i="67"/>
  <c r="BP281" i="67"/>
  <c r="BR281" i="67"/>
  <c r="BT281" i="67" s="1"/>
  <c r="BS281" i="67"/>
  <c r="BV281" i="67"/>
  <c r="BP282" i="67"/>
  <c r="BR282" i="67"/>
  <c r="BT282" i="67" s="1"/>
  <c r="BS282" i="67"/>
  <c r="BV282" i="67"/>
  <c r="BP283" i="67"/>
  <c r="BR283" i="67"/>
  <c r="BT283" i="67" s="1"/>
  <c r="BS283" i="67"/>
  <c r="BV283" i="67"/>
  <c r="BP284" i="67"/>
  <c r="BR284" i="67"/>
  <c r="BT284" i="67" s="1"/>
  <c r="BS284" i="67"/>
  <c r="BV284" i="67"/>
  <c r="BP285" i="67"/>
  <c r="BR285" i="67"/>
  <c r="BT285" i="67" s="1"/>
  <c r="BS285" i="67"/>
  <c r="BV285" i="67"/>
  <c r="BP286" i="67"/>
  <c r="BR286" i="67"/>
  <c r="BT286" i="67" s="1"/>
  <c r="BS286" i="67"/>
  <c r="BV286" i="67"/>
  <c r="BP287" i="67"/>
  <c r="BR287" i="67"/>
  <c r="BT287" i="67" s="1"/>
  <c r="BS287" i="67"/>
  <c r="BV287" i="67"/>
  <c r="BP288" i="67"/>
  <c r="BR288" i="67"/>
  <c r="BT288" i="67" s="1"/>
  <c r="BS288" i="67"/>
  <c r="BV288" i="67"/>
  <c r="BP289" i="67"/>
  <c r="BR289" i="67"/>
  <c r="BT289" i="67" s="1"/>
  <c r="BS289" i="67"/>
  <c r="BV289" i="67"/>
  <c r="BP290" i="67"/>
  <c r="BR290" i="67"/>
  <c r="BT290" i="67" s="1"/>
  <c r="BS290" i="67"/>
  <c r="BV290" i="67"/>
  <c r="BP291" i="67"/>
  <c r="BR291" i="67"/>
  <c r="BT291" i="67" s="1"/>
  <c r="BS291" i="67"/>
  <c r="BV291" i="67"/>
  <c r="BP292" i="67"/>
  <c r="BR292" i="67"/>
  <c r="BT292" i="67" s="1"/>
  <c r="BS292" i="67"/>
  <c r="BV292" i="67"/>
  <c r="BP293" i="67"/>
  <c r="BR293" i="67"/>
  <c r="BT293" i="67" s="1"/>
  <c r="BS293" i="67"/>
  <c r="BV293" i="67"/>
  <c r="BP294" i="67"/>
  <c r="BR294" i="67"/>
  <c r="BT294" i="67" s="1"/>
  <c r="BS294" i="67"/>
  <c r="BV294" i="67"/>
  <c r="BP295" i="67"/>
  <c r="BR295" i="67"/>
  <c r="BT295" i="67" s="1"/>
  <c r="BS295" i="67"/>
  <c r="BV295" i="67"/>
  <c r="BP296" i="67"/>
  <c r="BR296" i="67"/>
  <c r="BT296" i="67" s="1"/>
  <c r="BS296" i="67"/>
  <c r="BV296" i="67"/>
  <c r="BP297" i="67"/>
  <c r="BR297" i="67"/>
  <c r="BT297" i="67" s="1"/>
  <c r="BS297" i="67"/>
  <c r="BV297" i="67"/>
  <c r="BP298" i="67"/>
  <c r="BR298" i="67"/>
  <c r="BT298" i="67" s="1"/>
  <c r="BS298" i="67"/>
  <c r="BV298" i="67"/>
  <c r="BP299" i="67"/>
  <c r="BR299" i="67"/>
  <c r="BT299" i="67" s="1"/>
  <c r="BS299" i="67"/>
  <c r="BV299" i="67"/>
  <c r="BP300" i="67"/>
  <c r="BR300" i="67"/>
  <c r="BT300" i="67" s="1"/>
  <c r="BS300" i="67"/>
  <c r="BV300" i="67"/>
  <c r="BP301" i="67"/>
  <c r="BR301" i="67"/>
  <c r="BT301" i="67" s="1"/>
  <c r="BS301" i="67"/>
  <c r="BV301" i="67"/>
  <c r="BP302" i="67"/>
  <c r="BR302" i="67"/>
  <c r="BT302" i="67" s="1"/>
  <c r="BS302" i="67"/>
  <c r="BV302" i="67"/>
  <c r="BP303" i="67"/>
  <c r="BR303" i="67"/>
  <c r="BT303" i="67" s="1"/>
  <c r="BS303" i="67"/>
  <c r="BV303" i="67"/>
  <c r="BP304" i="67"/>
  <c r="BR304" i="67"/>
  <c r="BT304" i="67" s="1"/>
  <c r="BS304" i="67"/>
  <c r="BV304" i="67"/>
  <c r="BP305" i="67"/>
  <c r="BR305" i="67"/>
  <c r="BT305" i="67" s="1"/>
  <c r="BS305" i="67"/>
  <c r="BV305" i="67"/>
  <c r="BP306" i="67"/>
  <c r="BR306" i="67"/>
  <c r="BT306" i="67" s="1"/>
  <c r="BS306" i="67"/>
  <c r="BV306" i="67"/>
  <c r="BP307" i="67"/>
  <c r="BR307" i="67"/>
  <c r="BT307" i="67" s="1"/>
  <c r="BS307" i="67"/>
  <c r="BV307" i="67"/>
  <c r="BP308" i="67"/>
  <c r="BR308" i="67"/>
  <c r="BT308" i="67" s="1"/>
  <c r="BS308" i="67"/>
  <c r="BV308" i="67"/>
  <c r="BP309" i="67"/>
  <c r="BR309" i="67"/>
  <c r="BT309" i="67" s="1"/>
  <c r="BS309" i="67"/>
  <c r="BV309" i="67"/>
  <c r="BP310" i="67"/>
  <c r="BR310" i="67"/>
  <c r="BT310" i="67" s="1"/>
  <c r="BS310" i="67"/>
  <c r="BV310" i="67"/>
  <c r="BP311" i="67"/>
  <c r="BR311" i="67"/>
  <c r="BT311" i="67" s="1"/>
  <c r="BS311" i="67"/>
  <c r="BV311" i="67"/>
  <c r="BP312" i="67"/>
  <c r="BR312" i="67"/>
  <c r="BT312" i="67" s="1"/>
  <c r="BS312" i="67"/>
  <c r="BV312" i="67"/>
  <c r="BP313" i="67"/>
  <c r="BR313" i="67"/>
  <c r="BT313" i="67" s="1"/>
  <c r="BS313" i="67"/>
  <c r="BV313" i="67"/>
  <c r="BP314" i="67"/>
  <c r="BR314" i="67"/>
  <c r="BT314" i="67" s="1"/>
  <c r="BS314" i="67"/>
  <c r="BV314" i="67"/>
  <c r="BP315" i="67"/>
  <c r="BR315" i="67"/>
  <c r="BT315" i="67" s="1"/>
  <c r="BS315" i="67"/>
  <c r="BV315" i="67"/>
  <c r="BP316" i="67"/>
  <c r="BR316" i="67"/>
  <c r="BT316" i="67" s="1"/>
  <c r="BS316" i="67"/>
  <c r="BV316" i="67"/>
  <c r="BP317" i="67"/>
  <c r="BR317" i="67"/>
  <c r="BT317" i="67" s="1"/>
  <c r="BS317" i="67"/>
  <c r="BV317" i="67"/>
  <c r="BP318" i="67"/>
  <c r="BR318" i="67"/>
  <c r="BT318" i="67" s="1"/>
  <c r="BS318" i="67"/>
  <c r="BV318" i="67"/>
  <c r="BP319" i="67"/>
  <c r="BR319" i="67"/>
  <c r="BT319" i="67" s="1"/>
  <c r="BS319" i="67"/>
  <c r="BV319" i="67"/>
  <c r="BP320" i="67"/>
  <c r="BR320" i="67"/>
  <c r="BT320" i="67" s="1"/>
  <c r="BS320" i="67"/>
  <c r="BV320" i="67"/>
  <c r="BP321" i="67"/>
  <c r="BR321" i="67"/>
  <c r="BT321" i="67" s="1"/>
  <c r="BS321" i="67"/>
  <c r="BV321" i="67"/>
  <c r="BP322" i="67"/>
  <c r="BR322" i="67"/>
  <c r="BT322" i="67" s="1"/>
  <c r="BS322" i="67"/>
  <c r="BV322" i="67"/>
  <c r="BP323" i="67"/>
  <c r="BR323" i="67"/>
  <c r="BT323" i="67" s="1"/>
  <c r="BS323" i="67"/>
  <c r="BV323" i="67"/>
  <c r="BP324" i="67"/>
  <c r="BR324" i="67"/>
  <c r="BT324" i="67" s="1"/>
  <c r="BS324" i="67"/>
  <c r="BV324" i="67"/>
  <c r="BP325" i="67"/>
  <c r="BR325" i="67"/>
  <c r="BT325" i="67" s="1"/>
  <c r="BS325" i="67"/>
  <c r="BV325" i="67"/>
  <c r="BP326" i="67"/>
  <c r="BR326" i="67"/>
  <c r="BT326" i="67" s="1"/>
  <c r="BS326" i="67"/>
  <c r="BV326" i="67"/>
  <c r="BP327" i="67"/>
  <c r="BR327" i="67"/>
  <c r="BT327" i="67" s="1"/>
  <c r="BS327" i="67"/>
  <c r="BV327" i="67"/>
  <c r="BP328" i="67"/>
  <c r="BR328" i="67"/>
  <c r="BT328" i="67" s="1"/>
  <c r="BS328" i="67"/>
  <c r="BV328" i="67"/>
  <c r="BP329" i="67"/>
  <c r="BR329" i="67"/>
  <c r="BT329" i="67" s="1"/>
  <c r="BS329" i="67"/>
  <c r="BV329" i="67"/>
  <c r="BP330" i="67"/>
  <c r="BR330" i="67"/>
  <c r="BT330" i="67" s="1"/>
  <c r="BS330" i="67"/>
  <c r="BV330" i="67"/>
  <c r="BP331" i="67"/>
  <c r="BR331" i="67"/>
  <c r="BT331" i="67" s="1"/>
  <c r="BS331" i="67"/>
  <c r="BV331" i="67"/>
  <c r="BP332" i="67"/>
  <c r="BR332" i="67"/>
  <c r="BT332" i="67" s="1"/>
  <c r="BS332" i="67"/>
  <c r="BV332" i="67"/>
  <c r="BP333" i="67"/>
  <c r="BR333" i="67"/>
  <c r="BT333" i="67" s="1"/>
  <c r="BS333" i="67"/>
  <c r="BV333" i="67"/>
  <c r="BP334" i="67"/>
  <c r="BR334" i="67"/>
  <c r="BT334" i="67" s="1"/>
  <c r="BS334" i="67"/>
  <c r="BV334" i="67"/>
  <c r="BP335" i="67"/>
  <c r="BR335" i="67"/>
  <c r="BT335" i="67" s="1"/>
  <c r="BS335" i="67"/>
  <c r="BV335" i="67"/>
  <c r="BP336" i="67"/>
  <c r="BR336" i="67"/>
  <c r="BT336" i="67" s="1"/>
  <c r="BS336" i="67"/>
  <c r="BV336" i="67"/>
  <c r="BP337" i="67"/>
  <c r="BR337" i="67"/>
  <c r="BT337" i="67" s="1"/>
  <c r="BS337" i="67"/>
  <c r="BV337" i="67"/>
  <c r="BP338" i="67"/>
  <c r="BR338" i="67"/>
  <c r="BT338" i="67" s="1"/>
  <c r="BS338" i="67"/>
  <c r="BV338" i="67"/>
  <c r="BP339" i="67"/>
  <c r="BR339" i="67"/>
  <c r="BT339" i="67" s="1"/>
  <c r="BS339" i="67"/>
  <c r="BV339" i="67"/>
  <c r="BP340" i="67"/>
  <c r="BR340" i="67"/>
  <c r="BT340" i="67" s="1"/>
  <c r="BS340" i="67"/>
  <c r="BV340" i="67"/>
  <c r="BP341" i="67"/>
  <c r="BR341" i="67"/>
  <c r="BT341" i="67" s="1"/>
  <c r="BS341" i="67"/>
  <c r="BV341" i="67"/>
  <c r="BP342" i="67"/>
  <c r="BR342" i="67"/>
  <c r="BT342" i="67" s="1"/>
  <c r="BS342" i="67"/>
  <c r="BV342" i="67"/>
  <c r="BP343" i="67"/>
  <c r="BR343" i="67"/>
  <c r="BT343" i="67" s="1"/>
  <c r="BS343" i="67"/>
  <c r="BV343" i="67"/>
  <c r="BP344" i="67"/>
  <c r="BR344" i="67"/>
  <c r="BT344" i="67" s="1"/>
  <c r="BS344" i="67"/>
  <c r="BV344" i="67"/>
  <c r="BP345" i="67"/>
  <c r="BR345" i="67"/>
  <c r="BT345" i="67" s="1"/>
  <c r="BS345" i="67"/>
  <c r="BV345" i="67"/>
  <c r="BP346" i="67"/>
  <c r="BR346" i="67"/>
  <c r="BT346" i="67" s="1"/>
  <c r="BS346" i="67"/>
  <c r="BV346" i="67"/>
  <c r="BP347" i="67"/>
  <c r="BR347" i="67"/>
  <c r="BT347" i="67" s="1"/>
  <c r="BS347" i="67"/>
  <c r="BV347" i="67"/>
  <c r="BP348" i="67"/>
  <c r="BR348" i="67"/>
  <c r="BT348" i="67" s="1"/>
  <c r="BS348" i="67"/>
  <c r="BV348" i="67"/>
  <c r="BP349" i="67"/>
  <c r="BR349" i="67"/>
  <c r="BT349" i="67" s="1"/>
  <c r="BS349" i="67"/>
  <c r="BV349" i="67"/>
  <c r="BP350" i="67"/>
  <c r="BR350" i="67"/>
  <c r="BT350" i="67" s="1"/>
  <c r="BS350" i="67"/>
  <c r="BV350" i="67"/>
  <c r="BP351" i="67"/>
  <c r="BR351" i="67"/>
  <c r="BT351" i="67" s="1"/>
  <c r="BS351" i="67"/>
  <c r="BV351" i="67"/>
  <c r="BP352" i="67"/>
  <c r="BR352" i="67"/>
  <c r="BT352" i="67" s="1"/>
  <c r="BS352" i="67"/>
  <c r="BV352" i="67"/>
  <c r="BP353" i="67"/>
  <c r="BR353" i="67"/>
  <c r="BT353" i="67" s="1"/>
  <c r="BS353" i="67"/>
  <c r="BV353" i="67"/>
  <c r="BP354" i="67"/>
  <c r="BR354" i="67"/>
  <c r="BT354" i="67" s="1"/>
  <c r="BS354" i="67"/>
  <c r="BV354" i="67"/>
  <c r="BP355" i="67"/>
  <c r="BR355" i="67"/>
  <c r="BT355" i="67" s="1"/>
  <c r="BS355" i="67"/>
  <c r="BV355" i="67"/>
  <c r="BP356" i="67"/>
  <c r="BR356" i="67"/>
  <c r="BT356" i="67" s="1"/>
  <c r="BS356" i="67"/>
  <c r="BV356" i="67"/>
  <c r="BP357" i="67"/>
  <c r="BR357" i="67"/>
  <c r="BT357" i="67" s="1"/>
  <c r="BS357" i="67"/>
  <c r="BV357" i="67"/>
  <c r="BP358" i="67"/>
  <c r="BR358" i="67"/>
  <c r="BT358" i="67" s="1"/>
  <c r="BS358" i="67"/>
  <c r="BV358" i="67"/>
  <c r="BP359" i="67"/>
  <c r="BR359" i="67"/>
  <c r="BT359" i="67" s="1"/>
  <c r="BS359" i="67"/>
  <c r="BV359" i="67"/>
  <c r="BP360" i="67"/>
  <c r="BR360" i="67"/>
  <c r="BT360" i="67" s="1"/>
  <c r="BS360" i="67"/>
  <c r="BV360" i="67"/>
  <c r="BP361" i="67"/>
  <c r="BR361" i="67"/>
  <c r="BT361" i="67" s="1"/>
  <c r="BS361" i="67"/>
  <c r="BV361" i="67"/>
  <c r="BP362" i="67"/>
  <c r="BR362" i="67"/>
  <c r="BT362" i="67" s="1"/>
  <c r="BS362" i="67"/>
  <c r="BV362" i="67"/>
  <c r="BP363" i="67"/>
  <c r="BR363" i="67"/>
  <c r="BT363" i="67" s="1"/>
  <c r="BS363" i="67"/>
  <c r="BV363" i="67"/>
  <c r="BP364" i="67"/>
  <c r="BR364" i="67"/>
  <c r="BT364" i="67" s="1"/>
  <c r="BS364" i="67"/>
  <c r="BV364" i="67"/>
  <c r="BP365" i="67"/>
  <c r="BR365" i="67"/>
  <c r="BT365" i="67" s="1"/>
  <c r="BS365" i="67"/>
  <c r="BV365" i="67"/>
  <c r="BP366" i="67"/>
  <c r="BR366" i="67"/>
  <c r="BT366" i="67" s="1"/>
  <c r="BS366" i="67"/>
  <c r="BV366" i="67"/>
  <c r="BP367" i="67"/>
  <c r="BR367" i="67"/>
  <c r="BT367" i="67" s="1"/>
  <c r="BS367" i="67"/>
  <c r="BV367" i="67"/>
  <c r="BP368" i="67"/>
  <c r="BR368" i="67"/>
  <c r="BT368" i="67" s="1"/>
  <c r="BS368" i="67"/>
  <c r="BV368" i="67"/>
  <c r="BP369" i="67"/>
  <c r="BR369" i="67"/>
  <c r="BT369" i="67" s="1"/>
  <c r="BS369" i="67"/>
  <c r="BV369" i="67"/>
  <c r="BP370" i="67"/>
  <c r="BR370" i="67"/>
  <c r="BT370" i="67" s="1"/>
  <c r="BS370" i="67"/>
  <c r="BV370" i="67"/>
  <c r="BP371" i="67"/>
  <c r="BR371" i="67"/>
  <c r="BT371" i="67" s="1"/>
  <c r="BS371" i="67"/>
  <c r="BV371" i="67"/>
  <c r="BP372" i="67"/>
  <c r="BR372" i="67"/>
  <c r="BT372" i="67" s="1"/>
  <c r="BS372" i="67"/>
  <c r="BV372" i="67"/>
  <c r="BP373" i="67"/>
  <c r="BR373" i="67"/>
  <c r="BT373" i="67" s="1"/>
  <c r="BS373" i="67"/>
  <c r="BV373" i="67"/>
  <c r="BP374" i="67"/>
  <c r="BR374" i="67"/>
  <c r="BT374" i="67" s="1"/>
  <c r="BS374" i="67"/>
  <c r="BV374" i="67"/>
  <c r="BP375" i="67"/>
  <c r="BR375" i="67"/>
  <c r="BT375" i="67" s="1"/>
  <c r="BS375" i="67"/>
  <c r="BV375" i="67"/>
  <c r="BP376" i="67"/>
  <c r="BR376" i="67"/>
  <c r="BT376" i="67" s="1"/>
  <c r="BS376" i="67"/>
  <c r="BV376" i="67"/>
  <c r="BP377" i="67"/>
  <c r="BR377" i="67"/>
  <c r="BT377" i="67" s="1"/>
  <c r="BS377" i="67"/>
  <c r="BV377" i="67"/>
  <c r="BP378" i="67"/>
  <c r="BR378" i="67"/>
  <c r="BT378" i="67" s="1"/>
  <c r="BS378" i="67"/>
  <c r="BV378" i="67"/>
  <c r="BP379" i="67"/>
  <c r="BR379" i="67"/>
  <c r="BT379" i="67" s="1"/>
  <c r="BS379" i="67"/>
  <c r="BV379" i="67"/>
  <c r="BP380" i="67"/>
  <c r="BR380" i="67"/>
  <c r="BT380" i="67" s="1"/>
  <c r="BS380" i="67"/>
  <c r="BV380" i="67"/>
  <c r="BP381" i="67"/>
  <c r="BR381" i="67"/>
  <c r="BT381" i="67" s="1"/>
  <c r="BS381" i="67"/>
  <c r="BV381" i="67"/>
  <c r="BP382" i="67"/>
  <c r="BR382" i="67"/>
  <c r="BT382" i="67" s="1"/>
  <c r="BS382" i="67"/>
  <c r="BV382" i="67"/>
  <c r="BP383" i="67"/>
  <c r="BR383" i="67"/>
  <c r="BT383" i="67" s="1"/>
  <c r="BS383" i="67"/>
  <c r="BV383" i="67"/>
  <c r="BP384" i="67"/>
  <c r="BR384" i="67"/>
  <c r="BT384" i="67" s="1"/>
  <c r="BS384" i="67"/>
  <c r="BV384" i="67"/>
  <c r="BP385" i="67"/>
  <c r="BR385" i="67"/>
  <c r="BT385" i="67" s="1"/>
  <c r="BS385" i="67"/>
  <c r="BV385" i="67"/>
  <c r="BP386" i="67"/>
  <c r="BR386" i="67"/>
  <c r="BT386" i="67" s="1"/>
  <c r="BS386" i="67"/>
  <c r="BV386" i="67"/>
  <c r="BP387" i="67"/>
  <c r="BR387" i="67"/>
  <c r="BT387" i="67" s="1"/>
  <c r="BS387" i="67"/>
  <c r="BV387" i="67"/>
  <c r="BP388" i="67"/>
  <c r="BR388" i="67"/>
  <c r="BT388" i="67" s="1"/>
  <c r="BS388" i="67"/>
  <c r="BV388" i="67"/>
  <c r="BP389" i="67"/>
  <c r="BR389" i="67"/>
  <c r="BT389" i="67" s="1"/>
  <c r="BS389" i="67"/>
  <c r="BV389" i="67"/>
  <c r="BP390" i="67"/>
  <c r="BR390" i="67"/>
  <c r="BT390" i="67" s="1"/>
  <c r="BS390" i="67"/>
  <c r="BV390" i="67"/>
  <c r="BP391" i="67"/>
  <c r="BR391" i="67"/>
  <c r="BT391" i="67" s="1"/>
  <c r="BS391" i="67"/>
  <c r="BV391" i="67"/>
  <c r="BP392" i="67"/>
  <c r="BR392" i="67"/>
  <c r="BT392" i="67" s="1"/>
  <c r="BS392" i="67"/>
  <c r="BV392" i="67"/>
  <c r="BP393" i="67"/>
  <c r="BR393" i="67"/>
  <c r="BT393" i="67" s="1"/>
  <c r="BS393" i="67"/>
  <c r="BV393" i="67"/>
  <c r="BP394" i="67"/>
  <c r="BR394" i="67"/>
  <c r="BT394" i="67" s="1"/>
  <c r="BS394" i="67"/>
  <c r="BV394" i="67"/>
  <c r="BP395" i="67"/>
  <c r="BR395" i="67"/>
  <c r="BT395" i="67" s="1"/>
  <c r="BS395" i="67"/>
  <c r="BV395" i="67"/>
  <c r="BP396" i="67"/>
  <c r="BR396" i="67"/>
  <c r="BT396" i="67" s="1"/>
  <c r="BS396" i="67"/>
  <c r="BV396" i="67"/>
  <c r="BP397" i="67"/>
  <c r="BR397" i="67"/>
  <c r="BT397" i="67" s="1"/>
  <c r="BS397" i="67"/>
  <c r="BV397" i="67"/>
  <c r="BP398" i="67"/>
  <c r="BR398" i="67"/>
  <c r="BT398" i="67" s="1"/>
  <c r="BS398" i="67"/>
  <c r="BV398" i="67"/>
  <c r="BP399" i="67"/>
  <c r="BR399" i="67"/>
  <c r="BT399" i="67" s="1"/>
  <c r="BS399" i="67"/>
  <c r="BV399" i="67"/>
  <c r="BP400" i="67"/>
  <c r="BR400" i="67"/>
  <c r="BT400" i="67" s="1"/>
  <c r="BS400" i="67"/>
  <c r="BV400" i="67"/>
  <c r="BP401" i="67"/>
  <c r="BR401" i="67"/>
  <c r="BT401" i="67" s="1"/>
  <c r="BS401" i="67"/>
  <c r="BV401" i="67"/>
  <c r="BP402" i="67"/>
  <c r="BR402" i="67"/>
  <c r="BT402" i="67" s="1"/>
  <c r="BS402" i="67"/>
  <c r="BV402" i="67"/>
  <c r="BP403" i="67"/>
  <c r="BR403" i="67"/>
  <c r="BT403" i="67" s="1"/>
  <c r="BS403" i="67"/>
  <c r="BV403" i="67"/>
  <c r="BP404" i="67"/>
  <c r="BR404" i="67"/>
  <c r="BT404" i="67" s="1"/>
  <c r="BS404" i="67"/>
  <c r="BV404" i="67"/>
  <c r="BP405" i="67"/>
  <c r="BR405" i="67"/>
  <c r="BT405" i="67" s="1"/>
  <c r="BS405" i="67"/>
  <c r="BV405" i="67"/>
  <c r="BP406" i="67"/>
  <c r="BR406" i="67"/>
  <c r="BT406" i="67" s="1"/>
  <c r="BS406" i="67"/>
  <c r="BV406" i="67"/>
  <c r="BP407" i="67"/>
  <c r="BR407" i="67"/>
  <c r="BT407" i="67" s="1"/>
  <c r="BS407" i="67"/>
  <c r="BV407" i="67"/>
  <c r="BP408" i="67"/>
  <c r="BR408" i="67"/>
  <c r="BT408" i="67" s="1"/>
  <c r="BS408" i="67"/>
  <c r="BV408" i="67"/>
  <c r="BP409" i="67"/>
  <c r="BR409" i="67"/>
  <c r="BT409" i="67" s="1"/>
  <c r="BS409" i="67"/>
  <c r="BV409" i="67"/>
  <c r="BP410" i="67"/>
  <c r="BR410" i="67"/>
  <c r="BT410" i="67" s="1"/>
  <c r="BS410" i="67"/>
  <c r="BV410" i="67"/>
  <c r="BP411" i="67"/>
  <c r="BR411" i="67"/>
  <c r="BT411" i="67" s="1"/>
  <c r="BS411" i="67"/>
  <c r="BV411" i="67"/>
  <c r="BP412" i="67"/>
  <c r="BR412" i="67"/>
  <c r="BT412" i="67" s="1"/>
  <c r="BS412" i="67"/>
  <c r="BV412" i="67"/>
  <c r="BP413" i="67"/>
  <c r="BR413" i="67"/>
  <c r="BT413" i="67" s="1"/>
  <c r="BS413" i="67"/>
  <c r="BV413" i="67"/>
  <c r="BP414" i="67"/>
  <c r="BR414" i="67"/>
  <c r="BT414" i="67" s="1"/>
  <c r="BS414" i="67"/>
  <c r="BV414" i="67"/>
  <c r="BP415" i="67"/>
  <c r="BR415" i="67"/>
  <c r="BT415" i="67" s="1"/>
  <c r="BS415" i="67"/>
  <c r="BV415" i="67"/>
  <c r="BP416" i="67"/>
  <c r="BR416" i="67"/>
  <c r="BT416" i="67" s="1"/>
  <c r="BS416" i="67"/>
  <c r="BV416" i="67"/>
  <c r="BP417" i="67"/>
  <c r="BR417" i="67"/>
  <c r="BT417" i="67" s="1"/>
  <c r="BS417" i="67"/>
  <c r="BV417" i="67"/>
  <c r="BP418" i="67"/>
  <c r="BR418" i="67"/>
  <c r="BT418" i="67" s="1"/>
  <c r="BS418" i="67"/>
  <c r="BV418" i="67"/>
  <c r="BP419" i="67"/>
  <c r="BR419" i="67"/>
  <c r="BT419" i="67" s="1"/>
  <c r="BS419" i="67"/>
  <c r="BV419" i="67"/>
  <c r="BP420" i="67"/>
  <c r="BR420" i="67"/>
  <c r="BT420" i="67" s="1"/>
  <c r="BS420" i="67"/>
  <c r="BV420" i="67"/>
  <c r="BP421" i="67"/>
  <c r="BR421" i="67"/>
  <c r="BT421" i="67" s="1"/>
  <c r="BS421" i="67"/>
  <c r="BV421" i="67"/>
  <c r="BP422" i="67"/>
  <c r="BR422" i="67"/>
  <c r="BT422" i="67" s="1"/>
  <c r="BS422" i="67"/>
  <c r="BV422" i="67"/>
  <c r="BP423" i="67"/>
  <c r="BR423" i="67"/>
  <c r="BT423" i="67" s="1"/>
  <c r="BS423" i="67"/>
  <c r="BV423" i="67"/>
  <c r="BP424" i="67"/>
  <c r="BR424" i="67"/>
  <c r="BT424" i="67" s="1"/>
  <c r="BS424" i="67"/>
  <c r="BV424" i="67"/>
  <c r="BP425" i="67"/>
  <c r="BR425" i="67"/>
  <c r="BT425" i="67" s="1"/>
  <c r="BS425" i="67"/>
  <c r="BV425" i="67"/>
  <c r="BP426" i="67"/>
  <c r="BR426" i="67"/>
  <c r="BT426" i="67" s="1"/>
  <c r="BS426" i="67"/>
  <c r="BV426" i="67"/>
  <c r="BP427" i="67"/>
  <c r="BR427" i="67"/>
  <c r="BT427" i="67" s="1"/>
  <c r="BS427" i="67"/>
  <c r="BV427" i="67"/>
  <c r="BP428" i="67"/>
  <c r="BR428" i="67"/>
  <c r="BT428" i="67" s="1"/>
  <c r="BS428" i="67"/>
  <c r="BV428" i="67"/>
  <c r="BP429" i="67"/>
  <c r="BR429" i="67"/>
  <c r="BT429" i="67" s="1"/>
  <c r="BS429" i="67"/>
  <c r="BV429" i="67"/>
  <c r="BP430" i="67"/>
  <c r="BR430" i="67"/>
  <c r="BT430" i="67" s="1"/>
  <c r="BS430" i="67"/>
  <c r="BV430" i="67"/>
  <c r="BP431" i="67"/>
  <c r="BR431" i="67"/>
  <c r="BT431" i="67" s="1"/>
  <c r="BS431" i="67"/>
  <c r="BV431" i="67"/>
  <c r="BP432" i="67"/>
  <c r="BR432" i="67"/>
  <c r="BT432" i="67" s="1"/>
  <c r="BS432" i="67"/>
  <c r="BV432" i="67"/>
  <c r="BP433" i="67"/>
  <c r="BR433" i="67"/>
  <c r="BT433" i="67" s="1"/>
  <c r="BS433" i="67"/>
  <c r="BV433" i="67"/>
  <c r="BP434" i="67"/>
  <c r="BR434" i="67"/>
  <c r="BT434" i="67" s="1"/>
  <c r="BS434" i="67"/>
  <c r="BV434" i="67"/>
  <c r="BP435" i="67"/>
  <c r="BR435" i="67"/>
  <c r="BT435" i="67" s="1"/>
  <c r="BS435" i="67"/>
  <c r="BV435" i="67"/>
  <c r="BP436" i="67"/>
  <c r="BR436" i="67"/>
  <c r="BT436" i="67" s="1"/>
  <c r="BS436" i="67"/>
  <c r="BV436" i="67"/>
  <c r="BP437" i="67"/>
  <c r="BR437" i="67"/>
  <c r="BT437" i="67" s="1"/>
  <c r="BS437" i="67"/>
  <c r="BV437" i="67"/>
  <c r="BP438" i="67"/>
  <c r="BR438" i="67"/>
  <c r="BT438" i="67" s="1"/>
  <c r="BS438" i="67"/>
  <c r="BV438" i="67"/>
  <c r="BP439" i="67"/>
  <c r="BR439" i="67"/>
  <c r="BT439" i="67" s="1"/>
  <c r="BS439" i="67"/>
  <c r="BV439" i="67"/>
  <c r="BP440" i="67"/>
  <c r="BR440" i="67"/>
  <c r="BT440" i="67" s="1"/>
  <c r="BS440" i="67"/>
  <c r="BV440" i="67"/>
  <c r="BP441" i="67"/>
  <c r="BR441" i="67"/>
  <c r="BT441" i="67" s="1"/>
  <c r="BS441" i="67"/>
  <c r="BV441" i="67"/>
  <c r="BP442" i="67"/>
  <c r="BR442" i="67"/>
  <c r="BT442" i="67" s="1"/>
  <c r="BS442" i="67"/>
  <c r="BV442" i="67"/>
  <c r="BP443" i="67"/>
  <c r="BR443" i="67"/>
  <c r="BT443" i="67" s="1"/>
  <c r="BS443" i="67"/>
  <c r="BV443" i="67"/>
  <c r="BP444" i="67"/>
  <c r="BR444" i="67"/>
  <c r="BT444" i="67" s="1"/>
  <c r="BS444" i="67"/>
  <c r="BV444" i="67"/>
  <c r="BP445" i="67"/>
  <c r="BR445" i="67"/>
  <c r="BT445" i="67" s="1"/>
  <c r="BS445" i="67"/>
  <c r="BV445" i="67"/>
  <c r="BP446" i="67"/>
  <c r="BR446" i="67"/>
  <c r="BT446" i="67" s="1"/>
  <c r="BS446" i="67"/>
  <c r="BV446" i="67"/>
  <c r="BP447" i="67"/>
  <c r="BR447" i="67"/>
  <c r="BT447" i="67" s="1"/>
  <c r="BS447" i="67"/>
  <c r="BV447" i="67"/>
  <c r="BP448" i="67"/>
  <c r="BR448" i="67"/>
  <c r="BT448" i="67" s="1"/>
  <c r="BS448" i="67"/>
  <c r="BV448" i="67"/>
  <c r="BP449" i="67"/>
  <c r="BR449" i="67"/>
  <c r="BT449" i="67" s="1"/>
  <c r="BS449" i="67"/>
  <c r="BV449" i="67"/>
  <c r="BP450" i="67"/>
  <c r="BR450" i="67"/>
  <c r="BT450" i="67" s="1"/>
  <c r="BS450" i="67"/>
  <c r="BV450" i="67"/>
  <c r="BP451" i="67"/>
  <c r="BR451" i="67"/>
  <c r="BT451" i="67" s="1"/>
  <c r="BS451" i="67"/>
  <c r="BV451" i="67"/>
  <c r="BP452" i="67"/>
  <c r="BR452" i="67"/>
  <c r="BT452" i="67" s="1"/>
  <c r="BS452" i="67"/>
  <c r="BV452" i="67"/>
  <c r="BP453" i="67"/>
  <c r="BR453" i="67"/>
  <c r="BT453" i="67" s="1"/>
  <c r="BS453" i="67"/>
  <c r="BV453" i="67"/>
  <c r="BP454" i="67"/>
  <c r="BR454" i="67"/>
  <c r="BT454" i="67" s="1"/>
  <c r="BS454" i="67"/>
  <c r="BV454" i="67"/>
  <c r="BP455" i="67"/>
  <c r="BR455" i="67"/>
  <c r="BT455" i="67" s="1"/>
  <c r="BS455" i="67"/>
  <c r="BV455" i="67"/>
  <c r="BP456" i="67"/>
  <c r="BR456" i="67"/>
  <c r="BT456" i="67" s="1"/>
  <c r="BS456" i="67"/>
  <c r="BV456" i="67"/>
  <c r="BP457" i="67"/>
  <c r="BR457" i="67"/>
  <c r="BT457" i="67" s="1"/>
  <c r="BS457" i="67"/>
  <c r="BV457" i="67"/>
  <c r="BP458" i="67"/>
  <c r="BR458" i="67"/>
  <c r="BT458" i="67" s="1"/>
  <c r="BS458" i="67"/>
  <c r="BV458" i="67"/>
  <c r="BP459" i="67"/>
  <c r="BR459" i="67"/>
  <c r="BT459" i="67" s="1"/>
  <c r="BS459" i="67"/>
  <c r="BV459" i="67"/>
  <c r="BP460" i="67"/>
  <c r="BR460" i="67"/>
  <c r="BT460" i="67" s="1"/>
  <c r="BS460" i="67"/>
  <c r="BV460" i="67"/>
  <c r="BP461" i="67"/>
  <c r="BR461" i="67"/>
  <c r="BT461" i="67" s="1"/>
  <c r="BS461" i="67"/>
  <c r="BV461" i="67"/>
  <c r="BP462" i="67"/>
  <c r="BR462" i="67"/>
  <c r="BT462" i="67" s="1"/>
  <c r="BS462" i="67"/>
  <c r="BV462" i="67"/>
  <c r="BP463" i="67"/>
  <c r="BR463" i="67"/>
  <c r="BT463" i="67" s="1"/>
  <c r="BS463" i="67"/>
  <c r="BV463" i="67"/>
  <c r="BP464" i="67"/>
  <c r="BR464" i="67"/>
  <c r="BT464" i="67" s="1"/>
  <c r="BS464" i="67"/>
  <c r="BV464" i="67"/>
  <c r="BP465" i="67"/>
  <c r="BR465" i="67"/>
  <c r="BT465" i="67" s="1"/>
  <c r="BS465" i="67"/>
  <c r="BV465" i="67"/>
  <c r="BP466" i="67"/>
  <c r="BR466" i="67"/>
  <c r="BT466" i="67" s="1"/>
  <c r="BS466" i="67"/>
  <c r="BV466" i="67"/>
  <c r="BP467" i="67"/>
  <c r="BR467" i="67"/>
  <c r="BT467" i="67" s="1"/>
  <c r="BS467" i="67"/>
  <c r="BV467" i="67"/>
  <c r="BP468" i="67"/>
  <c r="BR468" i="67"/>
  <c r="BT468" i="67" s="1"/>
  <c r="BS468" i="67"/>
  <c r="BV468" i="67"/>
  <c r="BP469" i="67"/>
  <c r="BR469" i="67"/>
  <c r="BT469" i="67" s="1"/>
  <c r="BS469" i="67"/>
  <c r="BV469" i="67"/>
  <c r="BP470" i="67"/>
  <c r="BR470" i="67"/>
  <c r="BT470" i="67" s="1"/>
  <c r="BS470" i="67"/>
  <c r="BV470" i="67"/>
  <c r="BP471" i="67"/>
  <c r="BR471" i="67"/>
  <c r="BT471" i="67" s="1"/>
  <c r="BS471" i="67"/>
  <c r="BV471" i="67"/>
  <c r="BP472" i="67"/>
  <c r="BR472" i="67"/>
  <c r="BT472" i="67" s="1"/>
  <c r="BS472" i="67"/>
  <c r="BV472" i="67"/>
  <c r="BP473" i="67"/>
  <c r="BR473" i="67"/>
  <c r="BT473" i="67" s="1"/>
  <c r="BS473" i="67"/>
  <c r="BV473" i="67"/>
  <c r="BP474" i="67"/>
  <c r="BR474" i="67"/>
  <c r="BT474" i="67" s="1"/>
  <c r="BS474" i="67"/>
  <c r="BV474" i="67"/>
  <c r="BP475" i="67"/>
  <c r="BR475" i="67"/>
  <c r="BT475" i="67" s="1"/>
  <c r="BS475" i="67"/>
  <c r="BV475" i="67"/>
  <c r="BP476" i="67"/>
  <c r="BR476" i="67"/>
  <c r="BT476" i="67" s="1"/>
  <c r="BS476" i="67"/>
  <c r="BV476" i="67"/>
  <c r="BP477" i="67"/>
  <c r="BR477" i="67"/>
  <c r="BT477" i="67" s="1"/>
  <c r="BS477" i="67"/>
  <c r="BV477" i="67"/>
  <c r="BP478" i="67"/>
  <c r="BR478" i="67"/>
  <c r="BT478" i="67" s="1"/>
  <c r="BS478" i="67"/>
  <c r="BV478" i="67"/>
  <c r="BP479" i="67"/>
  <c r="BR479" i="67"/>
  <c r="BT479" i="67" s="1"/>
  <c r="BS479" i="67"/>
  <c r="BV479" i="67"/>
  <c r="BP480" i="67"/>
  <c r="BR480" i="67"/>
  <c r="BT480" i="67" s="1"/>
  <c r="BS480" i="67"/>
  <c r="BV480" i="67"/>
  <c r="BP481" i="67"/>
  <c r="BR481" i="67"/>
  <c r="BT481" i="67" s="1"/>
  <c r="BS481" i="67"/>
  <c r="BV481" i="67"/>
  <c r="BP482" i="67"/>
  <c r="BR482" i="67"/>
  <c r="BT482" i="67" s="1"/>
  <c r="BS482" i="67"/>
  <c r="BV482" i="67"/>
  <c r="BP483" i="67"/>
  <c r="BR483" i="67"/>
  <c r="BT483" i="67" s="1"/>
  <c r="BS483" i="67"/>
  <c r="BV483" i="67"/>
  <c r="BP484" i="67"/>
  <c r="BR484" i="67"/>
  <c r="BT484" i="67" s="1"/>
  <c r="BS484" i="67"/>
  <c r="BV484" i="67"/>
  <c r="BP485" i="67"/>
  <c r="BR485" i="67"/>
  <c r="BT485" i="67" s="1"/>
  <c r="BS485" i="67"/>
  <c r="BV485" i="67"/>
  <c r="BP486" i="67"/>
  <c r="BR486" i="67"/>
  <c r="BT486" i="67" s="1"/>
  <c r="BS486" i="67"/>
  <c r="BV486" i="67"/>
  <c r="BP487" i="67"/>
  <c r="BR487" i="67"/>
  <c r="BT487" i="67" s="1"/>
  <c r="BS487" i="67"/>
  <c r="BV487" i="67"/>
  <c r="BP488" i="67"/>
  <c r="BR488" i="67"/>
  <c r="BT488" i="67" s="1"/>
  <c r="BS488" i="67"/>
  <c r="BV488" i="67"/>
  <c r="BP489" i="67"/>
  <c r="BR489" i="67"/>
  <c r="BT489" i="67" s="1"/>
  <c r="BS489" i="67"/>
  <c r="BV489" i="67"/>
  <c r="BP490" i="67"/>
  <c r="BR490" i="67"/>
  <c r="BT490" i="67" s="1"/>
  <c r="BS490" i="67"/>
  <c r="BV490" i="67"/>
  <c r="BP491" i="67"/>
  <c r="BR491" i="67"/>
  <c r="BT491" i="67" s="1"/>
  <c r="BS491" i="67"/>
  <c r="BV491" i="67"/>
  <c r="BP492" i="67"/>
  <c r="BR492" i="67"/>
  <c r="BT492" i="67" s="1"/>
  <c r="BS492" i="67"/>
  <c r="BV492" i="67"/>
  <c r="BP493" i="67"/>
  <c r="BR493" i="67"/>
  <c r="BT493" i="67" s="1"/>
  <c r="BS493" i="67"/>
  <c r="BV493" i="67"/>
  <c r="BP494" i="67"/>
  <c r="BR494" i="67"/>
  <c r="BT494" i="67" s="1"/>
  <c r="BS494" i="67"/>
  <c r="BV494" i="67"/>
  <c r="BP495" i="67"/>
  <c r="BR495" i="67"/>
  <c r="BT495" i="67" s="1"/>
  <c r="BS495" i="67"/>
  <c r="BV495" i="67"/>
  <c r="BP496" i="67"/>
  <c r="BR496" i="67"/>
  <c r="BT496" i="67" s="1"/>
  <c r="BS496" i="67"/>
  <c r="BV496" i="67"/>
  <c r="BP497" i="67"/>
  <c r="BR497" i="67"/>
  <c r="BT497" i="67" s="1"/>
  <c r="BS497" i="67"/>
  <c r="BV497" i="67"/>
  <c r="BP498" i="67"/>
  <c r="BR498" i="67"/>
  <c r="BT498" i="67" s="1"/>
  <c r="BS498" i="67"/>
  <c r="BV498" i="67"/>
  <c r="BP499" i="67"/>
  <c r="BR499" i="67"/>
  <c r="BT499" i="67" s="1"/>
  <c r="BS499" i="67"/>
  <c r="BV499" i="67"/>
  <c r="BP500" i="67"/>
  <c r="BR500" i="67"/>
  <c r="BT500" i="67" s="1"/>
  <c r="BS500" i="67"/>
  <c r="BV500" i="67"/>
  <c r="BP501" i="67"/>
  <c r="BR501" i="67"/>
  <c r="BT501" i="67" s="1"/>
  <c r="BS501" i="67"/>
  <c r="BV501" i="67"/>
  <c r="BP502" i="67"/>
  <c r="BR502" i="67"/>
  <c r="BT502" i="67" s="1"/>
  <c r="BS502" i="67"/>
  <c r="BV502" i="67"/>
  <c r="BP503" i="67"/>
  <c r="BR503" i="67"/>
  <c r="BT503" i="67" s="1"/>
  <c r="BS503" i="67"/>
  <c r="BV503" i="67"/>
  <c r="BP504" i="67"/>
  <c r="BR504" i="67"/>
  <c r="BT504" i="67" s="1"/>
  <c r="BS504" i="67"/>
  <c r="BV504" i="67"/>
  <c r="BK526" i="67"/>
  <c r="BN526" i="67"/>
  <c r="BQ526" i="67"/>
  <c r="BT526" i="67"/>
  <c r="BW526" i="67"/>
  <c r="BK527" i="67"/>
  <c r="BN527" i="67"/>
  <c r="BQ527" i="67"/>
  <c r="BT527" i="67"/>
  <c r="BW527" i="67"/>
  <c r="BK528" i="67"/>
  <c r="BN528" i="67"/>
  <c r="BW528" i="67"/>
  <c r="BN529" i="67"/>
  <c r="BW529" i="67"/>
  <c r="BQ530" i="67"/>
  <c r="BT530" i="67"/>
  <c r="BW530" i="67"/>
  <c r="BK531" i="67"/>
  <c r="BQ531" i="67"/>
  <c r="BT531" i="67"/>
  <c r="BK532" i="67"/>
  <c r="BN532" i="67"/>
  <c r="BN533" i="67"/>
  <c r="BW533" i="67"/>
  <c r="BQ534" i="67"/>
  <c r="BT534" i="67"/>
  <c r="BW534" i="67"/>
  <c r="BK535" i="67"/>
  <c r="BQ535" i="67"/>
  <c r="BT535" i="67"/>
  <c r="BK536" i="67"/>
  <c r="BN536" i="67"/>
  <c r="BQ536" i="67"/>
  <c r="BT536" i="67"/>
  <c r="BK537" i="67"/>
  <c r="BN537" i="67"/>
  <c r="BQ537" i="67"/>
  <c r="BT537" i="67"/>
  <c r="BW537" i="67"/>
  <c r="BK538" i="67"/>
  <c r="BQ538" i="67"/>
  <c r="BW538" i="67"/>
  <c r="BK539" i="67"/>
  <c r="BN540" i="67"/>
  <c r="BT540" i="67"/>
  <c r="BN541" i="67"/>
  <c r="BQ541" i="67"/>
  <c r="BT541" i="67"/>
  <c r="BK542" i="67"/>
  <c r="BN542" i="67"/>
  <c r="BQ542" i="67"/>
  <c r="BK543" i="67"/>
  <c r="BN543" i="67"/>
  <c r="BQ543" i="67"/>
  <c r="BN544" i="67"/>
  <c r="BQ544" i="67"/>
  <c r="BT544" i="67"/>
  <c r="BQ545" i="67"/>
  <c r="BT545" i="67"/>
  <c r="BE545" i="67"/>
  <c r="BB545" i="67"/>
  <c r="BE544" i="67"/>
  <c r="BB544" i="67"/>
  <c r="AY544" i="67"/>
  <c r="BB543" i="67"/>
  <c r="AY543" i="67"/>
  <c r="AV543" i="67"/>
  <c r="BB542" i="67"/>
  <c r="AY542" i="67"/>
  <c r="AV542" i="67"/>
  <c r="BE541" i="67"/>
  <c r="BB541" i="67"/>
  <c r="AY541" i="67"/>
  <c r="BE540" i="67"/>
  <c r="AY540" i="67"/>
  <c r="AV539" i="67"/>
  <c r="BH538" i="67"/>
  <c r="BB538" i="67"/>
  <c r="AV538" i="67"/>
  <c r="BH537" i="67"/>
  <c r="BE537" i="67"/>
  <c r="BB537" i="67"/>
  <c r="AY537" i="67"/>
  <c r="AV537" i="67"/>
  <c r="BE536" i="67"/>
  <c r="BB536" i="67"/>
  <c r="AY536" i="67"/>
  <c r="AV536" i="67"/>
  <c r="BE535" i="67"/>
  <c r="BB535" i="67"/>
  <c r="AV535" i="67"/>
  <c r="BH534" i="67"/>
  <c r="BE534" i="67"/>
  <c r="BB534" i="67"/>
  <c r="BH533" i="67"/>
  <c r="AY533" i="67"/>
  <c r="AY532" i="67"/>
  <c r="AV532" i="67"/>
  <c r="BE531" i="67"/>
  <c r="BB531" i="67"/>
  <c r="AV531" i="67"/>
  <c r="BH530" i="67"/>
  <c r="BE530" i="67"/>
  <c r="BB530" i="67"/>
  <c r="BH529" i="67"/>
  <c r="AY529" i="67"/>
  <c r="BH528" i="67"/>
  <c r="AY528" i="67"/>
  <c r="AV528" i="67"/>
  <c r="BH527" i="67"/>
  <c r="BE527" i="67"/>
  <c r="BB527" i="67"/>
  <c r="AY527" i="67"/>
  <c r="AV527" i="67"/>
  <c r="BH526" i="67"/>
  <c r="BE526" i="67"/>
  <c r="BB526" i="67"/>
  <c r="AY526" i="67"/>
  <c r="AV526" i="67"/>
  <c r="BG504" i="67"/>
  <c r="BD504" i="67"/>
  <c r="BC504" i="67"/>
  <c r="BE504" i="67" s="1"/>
  <c r="BA504" i="67"/>
  <c r="BG503" i="67"/>
  <c r="BD503" i="67"/>
  <c r="BC503" i="67"/>
  <c r="BE503" i="67" s="1"/>
  <c r="BA503" i="67"/>
  <c r="BG502" i="67"/>
  <c r="BD502" i="67"/>
  <c r="BC502" i="67"/>
  <c r="BE502" i="67" s="1"/>
  <c r="BA502" i="67"/>
  <c r="BG501" i="67"/>
  <c r="BD501" i="67"/>
  <c r="BC501" i="67"/>
  <c r="BE501" i="67" s="1"/>
  <c r="BA501" i="67"/>
  <c r="BG500" i="67"/>
  <c r="BD500" i="67"/>
  <c r="BC500" i="67"/>
  <c r="BE500" i="67" s="1"/>
  <c r="BA500" i="67"/>
  <c r="BG499" i="67"/>
  <c r="BD499" i="67"/>
  <c r="BC499" i="67"/>
  <c r="BE499" i="67" s="1"/>
  <c r="BA499" i="67"/>
  <c r="BG498" i="67"/>
  <c r="BD498" i="67"/>
  <c r="BC498" i="67"/>
  <c r="BE498" i="67" s="1"/>
  <c r="BA498" i="67"/>
  <c r="BG497" i="67"/>
  <c r="BD497" i="67"/>
  <c r="BC497" i="67"/>
  <c r="BE497" i="67" s="1"/>
  <c r="BA497" i="67"/>
  <c r="BG496" i="67"/>
  <c r="BD496" i="67"/>
  <c r="BC496" i="67"/>
  <c r="BE496" i="67" s="1"/>
  <c r="BA496" i="67"/>
  <c r="BG495" i="67"/>
  <c r="BD495" i="67"/>
  <c r="BC495" i="67"/>
  <c r="BE495" i="67" s="1"/>
  <c r="BA495" i="67"/>
  <c r="BG494" i="67"/>
  <c r="BD494" i="67"/>
  <c r="BC494" i="67"/>
  <c r="BE494" i="67" s="1"/>
  <c r="BA494" i="67"/>
  <c r="BG493" i="67"/>
  <c r="BD493" i="67"/>
  <c r="BC493" i="67"/>
  <c r="BE493" i="67" s="1"/>
  <c r="BA493" i="67"/>
  <c r="BG492" i="67"/>
  <c r="BD492" i="67"/>
  <c r="BC492" i="67"/>
  <c r="BE492" i="67" s="1"/>
  <c r="BA492" i="67"/>
  <c r="BG491" i="67"/>
  <c r="BD491" i="67"/>
  <c r="BC491" i="67"/>
  <c r="BE491" i="67" s="1"/>
  <c r="BA491" i="67"/>
  <c r="BG490" i="67"/>
  <c r="BD490" i="67"/>
  <c r="BC490" i="67"/>
  <c r="BE490" i="67" s="1"/>
  <c r="BA490" i="67"/>
  <c r="BG489" i="67"/>
  <c r="BD489" i="67"/>
  <c r="BC489" i="67"/>
  <c r="BE489" i="67" s="1"/>
  <c r="BA489" i="67"/>
  <c r="BG488" i="67"/>
  <c r="BD488" i="67"/>
  <c r="BC488" i="67"/>
  <c r="BE488" i="67" s="1"/>
  <c r="BA488" i="67"/>
  <c r="BG487" i="67"/>
  <c r="BD487" i="67"/>
  <c r="BC487" i="67"/>
  <c r="BE487" i="67" s="1"/>
  <c r="BA487" i="67"/>
  <c r="BG486" i="67"/>
  <c r="BD486" i="67"/>
  <c r="BC486" i="67"/>
  <c r="BE486" i="67" s="1"/>
  <c r="BA486" i="67"/>
  <c r="BG485" i="67"/>
  <c r="BD485" i="67"/>
  <c r="BC485" i="67"/>
  <c r="BE485" i="67" s="1"/>
  <c r="BA485" i="67"/>
  <c r="BG484" i="67"/>
  <c r="BD484" i="67"/>
  <c r="BC484" i="67"/>
  <c r="BE484" i="67" s="1"/>
  <c r="BA484" i="67"/>
  <c r="BG483" i="67"/>
  <c r="BD483" i="67"/>
  <c r="BC483" i="67"/>
  <c r="BE483" i="67" s="1"/>
  <c r="BA483" i="67"/>
  <c r="BG482" i="67"/>
  <c r="BD482" i="67"/>
  <c r="BC482" i="67"/>
  <c r="BE482" i="67" s="1"/>
  <c r="BA482" i="67"/>
  <c r="BG481" i="67"/>
  <c r="BD481" i="67"/>
  <c r="BC481" i="67"/>
  <c r="BE481" i="67" s="1"/>
  <c r="BA481" i="67"/>
  <c r="BG480" i="67"/>
  <c r="BD480" i="67"/>
  <c r="BC480" i="67"/>
  <c r="BE480" i="67" s="1"/>
  <c r="BA480" i="67"/>
  <c r="BG479" i="67"/>
  <c r="BD479" i="67"/>
  <c r="BC479" i="67"/>
  <c r="BE479" i="67" s="1"/>
  <c r="BA479" i="67"/>
  <c r="BG478" i="67"/>
  <c r="BD478" i="67"/>
  <c r="BC478" i="67"/>
  <c r="BE478" i="67" s="1"/>
  <c r="BA478" i="67"/>
  <c r="BG477" i="67"/>
  <c r="BD477" i="67"/>
  <c r="BC477" i="67"/>
  <c r="BE477" i="67" s="1"/>
  <c r="BA477" i="67"/>
  <c r="BG476" i="67"/>
  <c r="BD476" i="67"/>
  <c r="BC476" i="67"/>
  <c r="BE476" i="67" s="1"/>
  <c r="BA476" i="67"/>
  <c r="BG475" i="67"/>
  <c r="BD475" i="67"/>
  <c r="BC475" i="67"/>
  <c r="BE475" i="67" s="1"/>
  <c r="BA475" i="67"/>
  <c r="BG474" i="67"/>
  <c r="BD474" i="67"/>
  <c r="BC474" i="67"/>
  <c r="BE474" i="67" s="1"/>
  <c r="BA474" i="67"/>
  <c r="BG473" i="67"/>
  <c r="BD473" i="67"/>
  <c r="BC473" i="67"/>
  <c r="BE473" i="67" s="1"/>
  <c r="BA473" i="67"/>
  <c r="BG472" i="67"/>
  <c r="BD472" i="67"/>
  <c r="BC472" i="67"/>
  <c r="BE472" i="67" s="1"/>
  <c r="BA472" i="67"/>
  <c r="BG471" i="67"/>
  <c r="BD471" i="67"/>
  <c r="BC471" i="67"/>
  <c r="BE471" i="67" s="1"/>
  <c r="BA471" i="67"/>
  <c r="BG470" i="67"/>
  <c r="BD470" i="67"/>
  <c r="BC470" i="67"/>
  <c r="BE470" i="67" s="1"/>
  <c r="BA470" i="67"/>
  <c r="BG469" i="67"/>
  <c r="BD469" i="67"/>
  <c r="BC469" i="67"/>
  <c r="BE469" i="67" s="1"/>
  <c r="BA469" i="67"/>
  <c r="BG468" i="67"/>
  <c r="BD468" i="67"/>
  <c r="BC468" i="67"/>
  <c r="BE468" i="67" s="1"/>
  <c r="BA468" i="67"/>
  <c r="BG467" i="67"/>
  <c r="BD467" i="67"/>
  <c r="BC467" i="67"/>
  <c r="BE467" i="67" s="1"/>
  <c r="BA467" i="67"/>
  <c r="BG466" i="67"/>
  <c r="BD466" i="67"/>
  <c r="BC466" i="67"/>
  <c r="BE466" i="67" s="1"/>
  <c r="BA466" i="67"/>
  <c r="BG465" i="67"/>
  <c r="BD465" i="67"/>
  <c r="BC465" i="67"/>
  <c r="BE465" i="67" s="1"/>
  <c r="BA465" i="67"/>
  <c r="BG464" i="67"/>
  <c r="BD464" i="67"/>
  <c r="BC464" i="67"/>
  <c r="BE464" i="67" s="1"/>
  <c r="BA464" i="67"/>
  <c r="BG463" i="67"/>
  <c r="BD463" i="67"/>
  <c r="BC463" i="67"/>
  <c r="BE463" i="67" s="1"/>
  <c r="BA463" i="67"/>
  <c r="BG462" i="67"/>
  <c r="BD462" i="67"/>
  <c r="BC462" i="67"/>
  <c r="BE462" i="67" s="1"/>
  <c r="BA462" i="67"/>
  <c r="BG461" i="67"/>
  <c r="BD461" i="67"/>
  <c r="BC461" i="67"/>
  <c r="BE461" i="67" s="1"/>
  <c r="BA461" i="67"/>
  <c r="BG460" i="67"/>
  <c r="BD460" i="67"/>
  <c r="BC460" i="67"/>
  <c r="BE460" i="67" s="1"/>
  <c r="BA460" i="67"/>
  <c r="BG459" i="67"/>
  <c r="BD459" i="67"/>
  <c r="BC459" i="67"/>
  <c r="BE459" i="67" s="1"/>
  <c r="BA459" i="67"/>
  <c r="BG458" i="67"/>
  <c r="BD458" i="67"/>
  <c r="BC458" i="67"/>
  <c r="BE458" i="67" s="1"/>
  <c r="BA458" i="67"/>
  <c r="BG457" i="67"/>
  <c r="BD457" i="67"/>
  <c r="BC457" i="67"/>
  <c r="BE457" i="67" s="1"/>
  <c r="BA457" i="67"/>
  <c r="BG456" i="67"/>
  <c r="BD456" i="67"/>
  <c r="BC456" i="67"/>
  <c r="BE456" i="67" s="1"/>
  <c r="BA456" i="67"/>
  <c r="BG455" i="67"/>
  <c r="BD455" i="67"/>
  <c r="BC455" i="67"/>
  <c r="BE455" i="67" s="1"/>
  <c r="BA455" i="67"/>
  <c r="BG454" i="67"/>
  <c r="BD454" i="67"/>
  <c r="BC454" i="67"/>
  <c r="BE454" i="67" s="1"/>
  <c r="BA454" i="67"/>
  <c r="BG453" i="67"/>
  <c r="BD453" i="67"/>
  <c r="BC453" i="67"/>
  <c r="BE453" i="67" s="1"/>
  <c r="BA453" i="67"/>
  <c r="BG452" i="67"/>
  <c r="BD452" i="67"/>
  <c r="BC452" i="67"/>
  <c r="BE452" i="67" s="1"/>
  <c r="BA452" i="67"/>
  <c r="BG451" i="67"/>
  <c r="BD451" i="67"/>
  <c r="BC451" i="67"/>
  <c r="BE451" i="67" s="1"/>
  <c r="BA451" i="67"/>
  <c r="BG450" i="67"/>
  <c r="BD450" i="67"/>
  <c r="BC450" i="67"/>
  <c r="BE450" i="67" s="1"/>
  <c r="BA450" i="67"/>
  <c r="BG449" i="67"/>
  <c r="BD449" i="67"/>
  <c r="BC449" i="67"/>
  <c r="BE449" i="67" s="1"/>
  <c r="BA449" i="67"/>
  <c r="BG448" i="67"/>
  <c r="BD448" i="67"/>
  <c r="BC448" i="67"/>
  <c r="BE448" i="67" s="1"/>
  <c r="BA448" i="67"/>
  <c r="BG447" i="67"/>
  <c r="BD447" i="67"/>
  <c r="BC447" i="67"/>
  <c r="BE447" i="67" s="1"/>
  <c r="BA447" i="67"/>
  <c r="BG446" i="67"/>
  <c r="BD446" i="67"/>
  <c r="BC446" i="67"/>
  <c r="BE446" i="67" s="1"/>
  <c r="BA446" i="67"/>
  <c r="BG445" i="67"/>
  <c r="BD445" i="67"/>
  <c r="BC445" i="67"/>
  <c r="BE445" i="67" s="1"/>
  <c r="BA445" i="67"/>
  <c r="BG444" i="67"/>
  <c r="BD444" i="67"/>
  <c r="BC444" i="67"/>
  <c r="BE444" i="67" s="1"/>
  <c r="BA444" i="67"/>
  <c r="BG443" i="67"/>
  <c r="BD443" i="67"/>
  <c r="BC443" i="67"/>
  <c r="BE443" i="67" s="1"/>
  <c r="BA443" i="67"/>
  <c r="BG442" i="67"/>
  <c r="BD442" i="67"/>
  <c r="BC442" i="67"/>
  <c r="BE442" i="67" s="1"/>
  <c r="BA442" i="67"/>
  <c r="BG441" i="67"/>
  <c r="BD441" i="67"/>
  <c r="BC441" i="67"/>
  <c r="BE441" i="67" s="1"/>
  <c r="BA441" i="67"/>
  <c r="BG440" i="67"/>
  <c r="BD440" i="67"/>
  <c r="BC440" i="67"/>
  <c r="BE440" i="67" s="1"/>
  <c r="BA440" i="67"/>
  <c r="BG439" i="67"/>
  <c r="BD439" i="67"/>
  <c r="BC439" i="67"/>
  <c r="BE439" i="67" s="1"/>
  <c r="BA439" i="67"/>
  <c r="BG438" i="67"/>
  <c r="BD438" i="67"/>
  <c r="BC438" i="67"/>
  <c r="BE438" i="67" s="1"/>
  <c r="BA438" i="67"/>
  <c r="BG437" i="67"/>
  <c r="BD437" i="67"/>
  <c r="BC437" i="67"/>
  <c r="BE437" i="67" s="1"/>
  <c r="BA437" i="67"/>
  <c r="BG436" i="67"/>
  <c r="BD436" i="67"/>
  <c r="BC436" i="67"/>
  <c r="BE436" i="67" s="1"/>
  <c r="BA436" i="67"/>
  <c r="BG435" i="67"/>
  <c r="BD435" i="67"/>
  <c r="BC435" i="67"/>
  <c r="BE435" i="67" s="1"/>
  <c r="BA435" i="67"/>
  <c r="BG434" i="67"/>
  <c r="BD434" i="67"/>
  <c r="BC434" i="67"/>
  <c r="BE434" i="67" s="1"/>
  <c r="BA434" i="67"/>
  <c r="BG433" i="67"/>
  <c r="BD433" i="67"/>
  <c r="BC433" i="67"/>
  <c r="BE433" i="67" s="1"/>
  <c r="BA433" i="67"/>
  <c r="BG432" i="67"/>
  <c r="BD432" i="67"/>
  <c r="BC432" i="67"/>
  <c r="BE432" i="67" s="1"/>
  <c r="BA432" i="67"/>
  <c r="BG431" i="67"/>
  <c r="BD431" i="67"/>
  <c r="BC431" i="67"/>
  <c r="BE431" i="67" s="1"/>
  <c r="BA431" i="67"/>
  <c r="BG430" i="67"/>
  <c r="BD430" i="67"/>
  <c r="BC430" i="67"/>
  <c r="BE430" i="67" s="1"/>
  <c r="BA430" i="67"/>
  <c r="BG429" i="67"/>
  <c r="BD429" i="67"/>
  <c r="BC429" i="67"/>
  <c r="BE429" i="67" s="1"/>
  <c r="BA429" i="67"/>
  <c r="BG428" i="67"/>
  <c r="BD428" i="67"/>
  <c r="BC428" i="67"/>
  <c r="BE428" i="67" s="1"/>
  <c r="BA428" i="67"/>
  <c r="BG427" i="67"/>
  <c r="BD427" i="67"/>
  <c r="BC427" i="67"/>
  <c r="BE427" i="67" s="1"/>
  <c r="BA427" i="67"/>
  <c r="BG426" i="67"/>
  <c r="BD426" i="67"/>
  <c r="BC426" i="67"/>
  <c r="BE426" i="67" s="1"/>
  <c r="BA426" i="67"/>
  <c r="BG425" i="67"/>
  <c r="BD425" i="67"/>
  <c r="BC425" i="67"/>
  <c r="BE425" i="67" s="1"/>
  <c r="BA425" i="67"/>
  <c r="BG424" i="67"/>
  <c r="BD424" i="67"/>
  <c r="BC424" i="67"/>
  <c r="BE424" i="67" s="1"/>
  <c r="BA424" i="67"/>
  <c r="BG423" i="67"/>
  <c r="BD423" i="67"/>
  <c r="BC423" i="67"/>
  <c r="BE423" i="67" s="1"/>
  <c r="BA423" i="67"/>
  <c r="BG422" i="67"/>
  <c r="BD422" i="67"/>
  <c r="BC422" i="67"/>
  <c r="BE422" i="67" s="1"/>
  <c r="BA422" i="67"/>
  <c r="BG421" i="67"/>
  <c r="BD421" i="67"/>
  <c r="BC421" i="67"/>
  <c r="BE421" i="67" s="1"/>
  <c r="BA421" i="67"/>
  <c r="BG420" i="67"/>
  <c r="BD420" i="67"/>
  <c r="BC420" i="67"/>
  <c r="BE420" i="67" s="1"/>
  <c r="BA420" i="67"/>
  <c r="BG419" i="67"/>
  <c r="BD419" i="67"/>
  <c r="BC419" i="67"/>
  <c r="BE419" i="67" s="1"/>
  <c r="BA419" i="67"/>
  <c r="BG418" i="67"/>
  <c r="BD418" i="67"/>
  <c r="BC418" i="67"/>
  <c r="BE418" i="67" s="1"/>
  <c r="BA418" i="67"/>
  <c r="BG417" i="67"/>
  <c r="BD417" i="67"/>
  <c r="BC417" i="67"/>
  <c r="BE417" i="67" s="1"/>
  <c r="BA417" i="67"/>
  <c r="BG416" i="67"/>
  <c r="BD416" i="67"/>
  <c r="BC416" i="67"/>
  <c r="BE416" i="67" s="1"/>
  <c r="BA416" i="67"/>
  <c r="BG415" i="67"/>
  <c r="BD415" i="67"/>
  <c r="BC415" i="67"/>
  <c r="BE415" i="67" s="1"/>
  <c r="BA415" i="67"/>
  <c r="BG414" i="67"/>
  <c r="BD414" i="67"/>
  <c r="BC414" i="67"/>
  <c r="BE414" i="67" s="1"/>
  <c r="BA414" i="67"/>
  <c r="BG413" i="67"/>
  <c r="BD413" i="67"/>
  <c r="BC413" i="67"/>
  <c r="BE413" i="67" s="1"/>
  <c r="BA413" i="67"/>
  <c r="BG412" i="67"/>
  <c r="BD412" i="67"/>
  <c r="BC412" i="67"/>
  <c r="BE412" i="67" s="1"/>
  <c r="BA412" i="67"/>
  <c r="BG411" i="67"/>
  <c r="BD411" i="67"/>
  <c r="BC411" i="67"/>
  <c r="BE411" i="67" s="1"/>
  <c r="BA411" i="67"/>
  <c r="BG410" i="67"/>
  <c r="BD410" i="67"/>
  <c r="BC410" i="67"/>
  <c r="BE410" i="67" s="1"/>
  <c r="BA410" i="67"/>
  <c r="BG409" i="67"/>
  <c r="BD409" i="67"/>
  <c r="BC409" i="67"/>
  <c r="BE409" i="67" s="1"/>
  <c r="BA409" i="67"/>
  <c r="BG408" i="67"/>
  <c r="BD408" i="67"/>
  <c r="BC408" i="67"/>
  <c r="BE408" i="67" s="1"/>
  <c r="BA408" i="67"/>
  <c r="BG407" i="67"/>
  <c r="BD407" i="67"/>
  <c r="BC407" i="67"/>
  <c r="BE407" i="67" s="1"/>
  <c r="BA407" i="67"/>
  <c r="BG406" i="67"/>
  <c r="BD406" i="67"/>
  <c r="BC406" i="67"/>
  <c r="BE406" i="67" s="1"/>
  <c r="BA406" i="67"/>
  <c r="BG405" i="67"/>
  <c r="BD405" i="67"/>
  <c r="BC405" i="67"/>
  <c r="BE405" i="67" s="1"/>
  <c r="BA405" i="67"/>
  <c r="BG404" i="67"/>
  <c r="BD404" i="67"/>
  <c r="BC404" i="67"/>
  <c r="BE404" i="67" s="1"/>
  <c r="BA404" i="67"/>
  <c r="BG403" i="67"/>
  <c r="BD403" i="67"/>
  <c r="BC403" i="67"/>
  <c r="BE403" i="67" s="1"/>
  <c r="BA403" i="67"/>
  <c r="BG402" i="67"/>
  <c r="BD402" i="67"/>
  <c r="BC402" i="67"/>
  <c r="BE402" i="67" s="1"/>
  <c r="BA402" i="67"/>
  <c r="BG401" i="67"/>
  <c r="BD401" i="67"/>
  <c r="BC401" i="67"/>
  <c r="BE401" i="67" s="1"/>
  <c r="BA401" i="67"/>
  <c r="BG400" i="67"/>
  <c r="BD400" i="67"/>
  <c r="BC400" i="67"/>
  <c r="BE400" i="67" s="1"/>
  <c r="BA400" i="67"/>
  <c r="BG399" i="67"/>
  <c r="BD399" i="67"/>
  <c r="BC399" i="67"/>
  <c r="BE399" i="67" s="1"/>
  <c r="BA399" i="67"/>
  <c r="BG398" i="67"/>
  <c r="BD398" i="67"/>
  <c r="BC398" i="67"/>
  <c r="BE398" i="67" s="1"/>
  <c r="BA398" i="67"/>
  <c r="BG397" i="67"/>
  <c r="BD397" i="67"/>
  <c r="BC397" i="67"/>
  <c r="BE397" i="67" s="1"/>
  <c r="BA397" i="67"/>
  <c r="BG396" i="67"/>
  <c r="BD396" i="67"/>
  <c r="BC396" i="67"/>
  <c r="BE396" i="67" s="1"/>
  <c r="BA396" i="67"/>
  <c r="BG395" i="67"/>
  <c r="BD395" i="67"/>
  <c r="BC395" i="67"/>
  <c r="BE395" i="67" s="1"/>
  <c r="BA395" i="67"/>
  <c r="BG394" i="67"/>
  <c r="BD394" i="67"/>
  <c r="BC394" i="67"/>
  <c r="BE394" i="67" s="1"/>
  <c r="BA394" i="67"/>
  <c r="BG393" i="67"/>
  <c r="BD393" i="67"/>
  <c r="BC393" i="67"/>
  <c r="BE393" i="67" s="1"/>
  <c r="BA393" i="67"/>
  <c r="BG392" i="67"/>
  <c r="BD392" i="67"/>
  <c r="BC392" i="67"/>
  <c r="BE392" i="67" s="1"/>
  <c r="BA392" i="67"/>
  <c r="BG391" i="67"/>
  <c r="BD391" i="67"/>
  <c r="BC391" i="67"/>
  <c r="BE391" i="67" s="1"/>
  <c r="BA391" i="67"/>
  <c r="BG390" i="67"/>
  <c r="BD390" i="67"/>
  <c r="BC390" i="67"/>
  <c r="BE390" i="67" s="1"/>
  <c r="BA390" i="67"/>
  <c r="BG389" i="67"/>
  <c r="BD389" i="67"/>
  <c r="BC389" i="67"/>
  <c r="BE389" i="67" s="1"/>
  <c r="BA389" i="67"/>
  <c r="BG388" i="67"/>
  <c r="BD388" i="67"/>
  <c r="BC388" i="67"/>
  <c r="BE388" i="67" s="1"/>
  <c r="BA388" i="67"/>
  <c r="BG387" i="67"/>
  <c r="BD387" i="67"/>
  <c r="BC387" i="67"/>
  <c r="BE387" i="67" s="1"/>
  <c r="BA387" i="67"/>
  <c r="BG386" i="67"/>
  <c r="BD386" i="67"/>
  <c r="BC386" i="67"/>
  <c r="BE386" i="67" s="1"/>
  <c r="BA386" i="67"/>
  <c r="BG385" i="67"/>
  <c r="BD385" i="67"/>
  <c r="BC385" i="67"/>
  <c r="BE385" i="67" s="1"/>
  <c r="BA385" i="67"/>
  <c r="BG384" i="67"/>
  <c r="BD384" i="67"/>
  <c r="BC384" i="67"/>
  <c r="BE384" i="67" s="1"/>
  <c r="BA384" i="67"/>
  <c r="BG383" i="67"/>
  <c r="BD383" i="67"/>
  <c r="BC383" i="67"/>
  <c r="BE383" i="67" s="1"/>
  <c r="BA383" i="67"/>
  <c r="BG382" i="67"/>
  <c r="BD382" i="67"/>
  <c r="BC382" i="67"/>
  <c r="BE382" i="67" s="1"/>
  <c r="BA382" i="67"/>
  <c r="BG381" i="67"/>
  <c r="BD381" i="67"/>
  <c r="BC381" i="67"/>
  <c r="BE381" i="67" s="1"/>
  <c r="BA381" i="67"/>
  <c r="BG380" i="67"/>
  <c r="BD380" i="67"/>
  <c r="BC380" i="67"/>
  <c r="BE380" i="67" s="1"/>
  <c r="BA380" i="67"/>
  <c r="BG379" i="67"/>
  <c r="BD379" i="67"/>
  <c r="BC379" i="67"/>
  <c r="BE379" i="67" s="1"/>
  <c r="BA379" i="67"/>
  <c r="BG378" i="67"/>
  <c r="BD378" i="67"/>
  <c r="BC378" i="67"/>
  <c r="BE378" i="67" s="1"/>
  <c r="BA378" i="67"/>
  <c r="BG377" i="67"/>
  <c r="BD377" i="67"/>
  <c r="BC377" i="67"/>
  <c r="BE377" i="67" s="1"/>
  <c r="BA377" i="67"/>
  <c r="BG376" i="67"/>
  <c r="BD376" i="67"/>
  <c r="BC376" i="67"/>
  <c r="BE376" i="67" s="1"/>
  <c r="BA376" i="67"/>
  <c r="BG375" i="67"/>
  <c r="BD375" i="67"/>
  <c r="BC375" i="67"/>
  <c r="BE375" i="67" s="1"/>
  <c r="BA375" i="67"/>
  <c r="BG374" i="67"/>
  <c r="BD374" i="67"/>
  <c r="BC374" i="67"/>
  <c r="BE374" i="67" s="1"/>
  <c r="BA374" i="67"/>
  <c r="BG373" i="67"/>
  <c r="BD373" i="67"/>
  <c r="BC373" i="67"/>
  <c r="BE373" i="67" s="1"/>
  <c r="BA373" i="67"/>
  <c r="BG372" i="67"/>
  <c r="BD372" i="67"/>
  <c r="BC372" i="67"/>
  <c r="BE372" i="67" s="1"/>
  <c r="BA372" i="67"/>
  <c r="BG371" i="67"/>
  <c r="BD371" i="67"/>
  <c r="BC371" i="67"/>
  <c r="BE371" i="67" s="1"/>
  <c r="BA371" i="67"/>
  <c r="BG370" i="67"/>
  <c r="BD370" i="67"/>
  <c r="BC370" i="67"/>
  <c r="BE370" i="67" s="1"/>
  <c r="BA370" i="67"/>
  <c r="BG369" i="67"/>
  <c r="BD369" i="67"/>
  <c r="BC369" i="67"/>
  <c r="BE369" i="67" s="1"/>
  <c r="BA369" i="67"/>
  <c r="BG368" i="67"/>
  <c r="BD368" i="67"/>
  <c r="BC368" i="67"/>
  <c r="BE368" i="67" s="1"/>
  <c r="BA368" i="67"/>
  <c r="BG367" i="67"/>
  <c r="BD367" i="67"/>
  <c r="BC367" i="67"/>
  <c r="BE367" i="67" s="1"/>
  <c r="BA367" i="67"/>
  <c r="BG366" i="67"/>
  <c r="BD366" i="67"/>
  <c r="BC366" i="67"/>
  <c r="BE366" i="67" s="1"/>
  <c r="BA366" i="67"/>
  <c r="BG365" i="67"/>
  <c r="BD365" i="67"/>
  <c r="BC365" i="67"/>
  <c r="BE365" i="67" s="1"/>
  <c r="BA365" i="67"/>
  <c r="BG364" i="67"/>
  <c r="BD364" i="67"/>
  <c r="BC364" i="67"/>
  <c r="BE364" i="67" s="1"/>
  <c r="BA364" i="67"/>
  <c r="BG363" i="67"/>
  <c r="BD363" i="67"/>
  <c r="BC363" i="67"/>
  <c r="BE363" i="67" s="1"/>
  <c r="BA363" i="67"/>
  <c r="BG362" i="67"/>
  <c r="BD362" i="67"/>
  <c r="BC362" i="67"/>
  <c r="BE362" i="67" s="1"/>
  <c r="BA362" i="67"/>
  <c r="BG361" i="67"/>
  <c r="BD361" i="67"/>
  <c r="BC361" i="67"/>
  <c r="BE361" i="67" s="1"/>
  <c r="BA361" i="67"/>
  <c r="BG360" i="67"/>
  <c r="BD360" i="67"/>
  <c r="BC360" i="67"/>
  <c r="BE360" i="67" s="1"/>
  <c r="BA360" i="67"/>
  <c r="BG359" i="67"/>
  <c r="BD359" i="67"/>
  <c r="BC359" i="67"/>
  <c r="BE359" i="67" s="1"/>
  <c r="BA359" i="67"/>
  <c r="BG358" i="67"/>
  <c r="BD358" i="67"/>
  <c r="BC358" i="67"/>
  <c r="BE358" i="67" s="1"/>
  <c r="BA358" i="67"/>
  <c r="BG357" i="67"/>
  <c r="BD357" i="67"/>
  <c r="BC357" i="67"/>
  <c r="BE357" i="67" s="1"/>
  <c r="BA357" i="67"/>
  <c r="BG356" i="67"/>
  <c r="BD356" i="67"/>
  <c r="BC356" i="67"/>
  <c r="BE356" i="67" s="1"/>
  <c r="BA356" i="67"/>
  <c r="BG355" i="67"/>
  <c r="BD355" i="67"/>
  <c r="BC355" i="67"/>
  <c r="BE355" i="67" s="1"/>
  <c r="BA355" i="67"/>
  <c r="BG354" i="67"/>
  <c r="BD354" i="67"/>
  <c r="BC354" i="67"/>
  <c r="BE354" i="67" s="1"/>
  <c r="BA354" i="67"/>
  <c r="BG353" i="67"/>
  <c r="BD353" i="67"/>
  <c r="BC353" i="67"/>
  <c r="BE353" i="67" s="1"/>
  <c r="BA353" i="67"/>
  <c r="BG352" i="67"/>
  <c r="BD352" i="67"/>
  <c r="BC352" i="67"/>
  <c r="BE352" i="67" s="1"/>
  <c r="BA352" i="67"/>
  <c r="BG351" i="67"/>
  <c r="BD351" i="67"/>
  <c r="BC351" i="67"/>
  <c r="BE351" i="67" s="1"/>
  <c r="BA351" i="67"/>
  <c r="BG350" i="67"/>
  <c r="BD350" i="67"/>
  <c r="BC350" i="67"/>
  <c r="BE350" i="67" s="1"/>
  <c r="BA350" i="67"/>
  <c r="BG349" i="67"/>
  <c r="BD349" i="67"/>
  <c r="BC349" i="67"/>
  <c r="BE349" i="67" s="1"/>
  <c r="BA349" i="67"/>
  <c r="BG348" i="67"/>
  <c r="BD348" i="67"/>
  <c r="BC348" i="67"/>
  <c r="BE348" i="67" s="1"/>
  <c r="BA348" i="67"/>
  <c r="BG347" i="67"/>
  <c r="BD347" i="67"/>
  <c r="BC347" i="67"/>
  <c r="BE347" i="67" s="1"/>
  <c r="BA347" i="67"/>
  <c r="BG346" i="67"/>
  <c r="BD346" i="67"/>
  <c r="BC346" i="67"/>
  <c r="BE346" i="67" s="1"/>
  <c r="BA346" i="67"/>
  <c r="BG345" i="67"/>
  <c r="BD345" i="67"/>
  <c r="BC345" i="67"/>
  <c r="BE345" i="67" s="1"/>
  <c r="BA345" i="67"/>
  <c r="BG344" i="67"/>
  <c r="BD344" i="67"/>
  <c r="BC344" i="67"/>
  <c r="BE344" i="67" s="1"/>
  <c r="BA344" i="67"/>
  <c r="BG343" i="67"/>
  <c r="BD343" i="67"/>
  <c r="BC343" i="67"/>
  <c r="BE343" i="67" s="1"/>
  <c r="BA343" i="67"/>
  <c r="BG342" i="67"/>
  <c r="BD342" i="67"/>
  <c r="BC342" i="67"/>
  <c r="BE342" i="67" s="1"/>
  <c r="BA342" i="67"/>
  <c r="BG341" i="67"/>
  <c r="BD341" i="67"/>
  <c r="BC341" i="67"/>
  <c r="BE341" i="67" s="1"/>
  <c r="BA341" i="67"/>
  <c r="BG340" i="67"/>
  <c r="BD340" i="67"/>
  <c r="BC340" i="67"/>
  <c r="BE340" i="67" s="1"/>
  <c r="BA340" i="67"/>
  <c r="BG339" i="67"/>
  <c r="BD339" i="67"/>
  <c r="BC339" i="67"/>
  <c r="BE339" i="67" s="1"/>
  <c r="BA339" i="67"/>
  <c r="BG338" i="67"/>
  <c r="BD338" i="67"/>
  <c r="BC338" i="67"/>
  <c r="BE338" i="67" s="1"/>
  <c r="BA338" i="67"/>
  <c r="BG337" i="67"/>
  <c r="BD337" i="67"/>
  <c r="BC337" i="67"/>
  <c r="BE337" i="67" s="1"/>
  <c r="BA337" i="67"/>
  <c r="BG336" i="67"/>
  <c r="BD336" i="67"/>
  <c r="BC336" i="67"/>
  <c r="BE336" i="67" s="1"/>
  <c r="BA336" i="67"/>
  <c r="BG335" i="67"/>
  <c r="BD335" i="67"/>
  <c r="BC335" i="67"/>
  <c r="BE335" i="67" s="1"/>
  <c r="BA335" i="67"/>
  <c r="BG334" i="67"/>
  <c r="BD334" i="67"/>
  <c r="BC334" i="67"/>
  <c r="BE334" i="67" s="1"/>
  <c r="BA334" i="67"/>
  <c r="BG333" i="67"/>
  <c r="BD333" i="67"/>
  <c r="BC333" i="67"/>
  <c r="BE333" i="67" s="1"/>
  <c r="BA333" i="67"/>
  <c r="BG332" i="67"/>
  <c r="BD332" i="67"/>
  <c r="BC332" i="67"/>
  <c r="BE332" i="67" s="1"/>
  <c r="BA332" i="67"/>
  <c r="BG331" i="67"/>
  <c r="BD331" i="67"/>
  <c r="BC331" i="67"/>
  <c r="BE331" i="67" s="1"/>
  <c r="BA331" i="67"/>
  <c r="BG330" i="67"/>
  <c r="BD330" i="67"/>
  <c r="BC330" i="67"/>
  <c r="BE330" i="67" s="1"/>
  <c r="BA330" i="67"/>
  <c r="BG329" i="67"/>
  <c r="BD329" i="67"/>
  <c r="BC329" i="67"/>
  <c r="BE329" i="67" s="1"/>
  <c r="BA329" i="67"/>
  <c r="BG328" i="67"/>
  <c r="BD328" i="67"/>
  <c r="BC328" i="67"/>
  <c r="BE328" i="67" s="1"/>
  <c r="BA328" i="67"/>
  <c r="BG327" i="67"/>
  <c r="BD327" i="67"/>
  <c r="BC327" i="67"/>
  <c r="BE327" i="67" s="1"/>
  <c r="BA327" i="67"/>
  <c r="BG326" i="67"/>
  <c r="BD326" i="67"/>
  <c r="BC326" i="67"/>
  <c r="BE326" i="67" s="1"/>
  <c r="BA326" i="67"/>
  <c r="BG325" i="67"/>
  <c r="BD325" i="67"/>
  <c r="BC325" i="67"/>
  <c r="BE325" i="67" s="1"/>
  <c r="BA325" i="67"/>
  <c r="BG324" i="67"/>
  <c r="BD324" i="67"/>
  <c r="BC324" i="67"/>
  <c r="BE324" i="67" s="1"/>
  <c r="BA324" i="67"/>
  <c r="BG323" i="67"/>
  <c r="BD323" i="67"/>
  <c r="BC323" i="67"/>
  <c r="BE323" i="67" s="1"/>
  <c r="BA323" i="67"/>
  <c r="BG322" i="67"/>
  <c r="BD322" i="67"/>
  <c r="BC322" i="67"/>
  <c r="BE322" i="67" s="1"/>
  <c r="BA322" i="67"/>
  <c r="BG321" i="67"/>
  <c r="BD321" i="67"/>
  <c r="BC321" i="67"/>
  <c r="BE321" i="67" s="1"/>
  <c r="BA321" i="67"/>
  <c r="BG320" i="67"/>
  <c r="BD320" i="67"/>
  <c r="BC320" i="67"/>
  <c r="BE320" i="67" s="1"/>
  <c r="BA320" i="67"/>
  <c r="BG319" i="67"/>
  <c r="BD319" i="67"/>
  <c r="BC319" i="67"/>
  <c r="BE319" i="67" s="1"/>
  <c r="BA319" i="67"/>
  <c r="BG318" i="67"/>
  <c r="BD318" i="67"/>
  <c r="BC318" i="67"/>
  <c r="BE318" i="67" s="1"/>
  <c r="BA318" i="67"/>
  <c r="BG317" i="67"/>
  <c r="BD317" i="67"/>
  <c r="BC317" i="67"/>
  <c r="BE317" i="67" s="1"/>
  <c r="BA317" i="67"/>
  <c r="BG316" i="67"/>
  <c r="BD316" i="67"/>
  <c r="BC316" i="67"/>
  <c r="BE316" i="67" s="1"/>
  <c r="BA316" i="67"/>
  <c r="BG315" i="67"/>
  <c r="BD315" i="67"/>
  <c r="BC315" i="67"/>
  <c r="BE315" i="67" s="1"/>
  <c r="BA315" i="67"/>
  <c r="BG314" i="67"/>
  <c r="BD314" i="67"/>
  <c r="BC314" i="67"/>
  <c r="BE314" i="67" s="1"/>
  <c r="BA314" i="67"/>
  <c r="BG313" i="67"/>
  <c r="BD313" i="67"/>
  <c r="BC313" i="67"/>
  <c r="BE313" i="67" s="1"/>
  <c r="BA313" i="67"/>
  <c r="BG312" i="67"/>
  <c r="BD312" i="67"/>
  <c r="BC312" i="67"/>
  <c r="BE312" i="67" s="1"/>
  <c r="BA312" i="67"/>
  <c r="BG311" i="67"/>
  <c r="BD311" i="67"/>
  <c r="BC311" i="67"/>
  <c r="BE311" i="67" s="1"/>
  <c r="BA311" i="67"/>
  <c r="BG310" i="67"/>
  <c r="BD310" i="67"/>
  <c r="BC310" i="67"/>
  <c r="BE310" i="67" s="1"/>
  <c r="BA310" i="67"/>
  <c r="BG309" i="67"/>
  <c r="BD309" i="67"/>
  <c r="BC309" i="67"/>
  <c r="BE309" i="67" s="1"/>
  <c r="BA309" i="67"/>
  <c r="BG308" i="67"/>
  <c r="BD308" i="67"/>
  <c r="BC308" i="67"/>
  <c r="BE308" i="67" s="1"/>
  <c r="BA308" i="67"/>
  <c r="BG307" i="67"/>
  <c r="BD307" i="67"/>
  <c r="BC307" i="67"/>
  <c r="BE307" i="67" s="1"/>
  <c r="BA307" i="67"/>
  <c r="BG306" i="67"/>
  <c r="BD306" i="67"/>
  <c r="BC306" i="67"/>
  <c r="BE306" i="67" s="1"/>
  <c r="BA306" i="67"/>
  <c r="BG305" i="67"/>
  <c r="BD305" i="67"/>
  <c r="BC305" i="67"/>
  <c r="BE305" i="67" s="1"/>
  <c r="BA305" i="67"/>
  <c r="BG304" i="67"/>
  <c r="BD304" i="67"/>
  <c r="BC304" i="67"/>
  <c r="BE304" i="67" s="1"/>
  <c r="BA304" i="67"/>
  <c r="BG303" i="67"/>
  <c r="BD303" i="67"/>
  <c r="BC303" i="67"/>
  <c r="BE303" i="67" s="1"/>
  <c r="BA303" i="67"/>
  <c r="BG302" i="67"/>
  <c r="BD302" i="67"/>
  <c r="BC302" i="67"/>
  <c r="BE302" i="67" s="1"/>
  <c r="BA302" i="67"/>
  <c r="BG301" i="67"/>
  <c r="BD301" i="67"/>
  <c r="BC301" i="67"/>
  <c r="BE301" i="67" s="1"/>
  <c r="BA301" i="67"/>
  <c r="BG300" i="67"/>
  <c r="BD300" i="67"/>
  <c r="BC300" i="67"/>
  <c r="BE300" i="67" s="1"/>
  <c r="BA300" i="67"/>
  <c r="BG299" i="67"/>
  <c r="BD299" i="67"/>
  <c r="BC299" i="67"/>
  <c r="BE299" i="67" s="1"/>
  <c r="BA299" i="67"/>
  <c r="BG298" i="67"/>
  <c r="BD298" i="67"/>
  <c r="BC298" i="67"/>
  <c r="BE298" i="67" s="1"/>
  <c r="BA298" i="67"/>
  <c r="BG297" i="67"/>
  <c r="BD297" i="67"/>
  <c r="BC297" i="67"/>
  <c r="BE297" i="67" s="1"/>
  <c r="BA297" i="67"/>
  <c r="BG296" i="67"/>
  <c r="BD296" i="67"/>
  <c r="BC296" i="67"/>
  <c r="BE296" i="67" s="1"/>
  <c r="BA296" i="67"/>
  <c r="BG295" i="67"/>
  <c r="BD295" i="67"/>
  <c r="BC295" i="67"/>
  <c r="BE295" i="67" s="1"/>
  <c r="BA295" i="67"/>
  <c r="BG294" i="67"/>
  <c r="BD294" i="67"/>
  <c r="BC294" i="67"/>
  <c r="BE294" i="67" s="1"/>
  <c r="BA294" i="67"/>
  <c r="BG293" i="67"/>
  <c r="BD293" i="67"/>
  <c r="BC293" i="67"/>
  <c r="BE293" i="67" s="1"/>
  <c r="BA293" i="67"/>
  <c r="BG292" i="67"/>
  <c r="BD292" i="67"/>
  <c r="BC292" i="67"/>
  <c r="BE292" i="67" s="1"/>
  <c r="BA292" i="67"/>
  <c r="BG291" i="67"/>
  <c r="BD291" i="67"/>
  <c r="BC291" i="67"/>
  <c r="BE291" i="67" s="1"/>
  <c r="BA291" i="67"/>
  <c r="BG290" i="67"/>
  <c r="BD290" i="67"/>
  <c r="BC290" i="67"/>
  <c r="BE290" i="67" s="1"/>
  <c r="BA290" i="67"/>
  <c r="BG289" i="67"/>
  <c r="BD289" i="67"/>
  <c r="BC289" i="67"/>
  <c r="BE289" i="67" s="1"/>
  <c r="BA289" i="67"/>
  <c r="BG288" i="67"/>
  <c r="BD288" i="67"/>
  <c r="BC288" i="67"/>
  <c r="BE288" i="67" s="1"/>
  <c r="BA288" i="67"/>
  <c r="BG287" i="67"/>
  <c r="BD287" i="67"/>
  <c r="BC287" i="67"/>
  <c r="BE287" i="67" s="1"/>
  <c r="BA287" i="67"/>
  <c r="BG286" i="67"/>
  <c r="BD286" i="67"/>
  <c r="BC286" i="67"/>
  <c r="BE286" i="67" s="1"/>
  <c r="BA286" i="67"/>
  <c r="BG285" i="67"/>
  <c r="BD285" i="67"/>
  <c r="BC285" i="67"/>
  <c r="BE285" i="67" s="1"/>
  <c r="BA285" i="67"/>
  <c r="BG284" i="67"/>
  <c r="BD284" i="67"/>
  <c r="BC284" i="67"/>
  <c r="BE284" i="67" s="1"/>
  <c r="BA284" i="67"/>
  <c r="BG283" i="67"/>
  <c r="BD283" i="67"/>
  <c r="BC283" i="67"/>
  <c r="BE283" i="67" s="1"/>
  <c r="BA283" i="67"/>
  <c r="BG282" i="67"/>
  <c r="BD282" i="67"/>
  <c r="BC282" i="67"/>
  <c r="BE282" i="67" s="1"/>
  <c r="BA282" i="67"/>
  <c r="BG281" i="67"/>
  <c r="BD281" i="67"/>
  <c r="BC281" i="67"/>
  <c r="BE281" i="67" s="1"/>
  <c r="BA281" i="67"/>
  <c r="BG280" i="67"/>
  <c r="BD280" i="67"/>
  <c r="BC280" i="67"/>
  <c r="BE280" i="67" s="1"/>
  <c r="BA280" i="67"/>
  <c r="BG279" i="67"/>
  <c r="BD279" i="67"/>
  <c r="BC279" i="67"/>
  <c r="BE279" i="67" s="1"/>
  <c r="BA279" i="67"/>
  <c r="BG278" i="67"/>
  <c r="BD278" i="67"/>
  <c r="BC278" i="67"/>
  <c r="BE278" i="67" s="1"/>
  <c r="BA278" i="67"/>
  <c r="BG277" i="67"/>
  <c r="BD277" i="67"/>
  <c r="BC277" i="67"/>
  <c r="BE277" i="67" s="1"/>
  <c r="BA277" i="67"/>
  <c r="BG276" i="67"/>
  <c r="BD276" i="67"/>
  <c r="BC276" i="67"/>
  <c r="BE276" i="67" s="1"/>
  <c r="BA276" i="67"/>
  <c r="BG275" i="67"/>
  <c r="BD275" i="67"/>
  <c r="BC275" i="67"/>
  <c r="BE275" i="67" s="1"/>
  <c r="BA275" i="67"/>
  <c r="BG274" i="67"/>
  <c r="BD274" i="67"/>
  <c r="BC274" i="67"/>
  <c r="BE274" i="67" s="1"/>
  <c r="BA274" i="67"/>
  <c r="BG273" i="67"/>
  <c r="BD273" i="67"/>
  <c r="BC273" i="67"/>
  <c r="BE273" i="67" s="1"/>
  <c r="BA273" i="67"/>
  <c r="BG272" i="67"/>
  <c r="BD272" i="67"/>
  <c r="BC272" i="67"/>
  <c r="BE272" i="67" s="1"/>
  <c r="BA272" i="67"/>
  <c r="BG271" i="67"/>
  <c r="BD271" i="67"/>
  <c r="BC271" i="67"/>
  <c r="BE271" i="67" s="1"/>
  <c r="BA271" i="67"/>
  <c r="BG270" i="67"/>
  <c r="BD270" i="67"/>
  <c r="BC270" i="67"/>
  <c r="BE270" i="67" s="1"/>
  <c r="BA270" i="67"/>
  <c r="BG269" i="67"/>
  <c r="BD269" i="67"/>
  <c r="BC269" i="67"/>
  <c r="BE269" i="67" s="1"/>
  <c r="BA269" i="67"/>
  <c r="BG268" i="67"/>
  <c r="BD268" i="67"/>
  <c r="BC268" i="67"/>
  <c r="BE268" i="67" s="1"/>
  <c r="BA268" i="67"/>
  <c r="BG267" i="67"/>
  <c r="BD267" i="67"/>
  <c r="BC267" i="67"/>
  <c r="BE267" i="67" s="1"/>
  <c r="BA267" i="67"/>
  <c r="BG266" i="67"/>
  <c r="BD266" i="67"/>
  <c r="BC266" i="67"/>
  <c r="BE266" i="67" s="1"/>
  <c r="BA266" i="67"/>
  <c r="BG265" i="67"/>
  <c r="BD265" i="67"/>
  <c r="BC265" i="67"/>
  <c r="BE265" i="67" s="1"/>
  <c r="BA265" i="67"/>
  <c r="BG264" i="67"/>
  <c r="BD264" i="67"/>
  <c r="BC264" i="67"/>
  <c r="BE264" i="67" s="1"/>
  <c r="BA264" i="67"/>
  <c r="BG263" i="67"/>
  <c r="BD263" i="67"/>
  <c r="BC263" i="67"/>
  <c r="BE263" i="67" s="1"/>
  <c r="BA263" i="67"/>
  <c r="BG262" i="67"/>
  <c r="BD262" i="67"/>
  <c r="BC262" i="67"/>
  <c r="BE262" i="67" s="1"/>
  <c r="BA262" i="67"/>
  <c r="BG261" i="67"/>
  <c r="BD261" i="67"/>
  <c r="BC261" i="67"/>
  <c r="BE261" i="67" s="1"/>
  <c r="BA261" i="67"/>
  <c r="BG260" i="67"/>
  <c r="BD260" i="67"/>
  <c r="BC260" i="67"/>
  <c r="BE260" i="67" s="1"/>
  <c r="BA260" i="67"/>
  <c r="BG259" i="67"/>
  <c r="BD259" i="67"/>
  <c r="BC259" i="67"/>
  <c r="BE259" i="67" s="1"/>
  <c r="BA259" i="67"/>
  <c r="BG258" i="67"/>
  <c r="BD258" i="67"/>
  <c r="BC258" i="67"/>
  <c r="BE258" i="67" s="1"/>
  <c r="BA258" i="67"/>
  <c r="BG257" i="67"/>
  <c r="BD257" i="67"/>
  <c r="BC257" i="67"/>
  <c r="BE257" i="67" s="1"/>
  <c r="BA257" i="67"/>
  <c r="BG256" i="67"/>
  <c r="BD256" i="67"/>
  <c r="BC256" i="67"/>
  <c r="BE256" i="67" s="1"/>
  <c r="BA256" i="67"/>
  <c r="BG255" i="67"/>
  <c r="BD255" i="67"/>
  <c r="BC255" i="67"/>
  <c r="BE255" i="67" s="1"/>
  <c r="BA255" i="67"/>
  <c r="BG254" i="67"/>
  <c r="BD254" i="67"/>
  <c r="BC254" i="67"/>
  <c r="BE254" i="67" s="1"/>
  <c r="BA254" i="67"/>
  <c r="BG253" i="67"/>
  <c r="BD253" i="67"/>
  <c r="BC253" i="67"/>
  <c r="BE253" i="67" s="1"/>
  <c r="BA253" i="67"/>
  <c r="BG252" i="67"/>
  <c r="BD252" i="67"/>
  <c r="BC252" i="67"/>
  <c r="BE252" i="67" s="1"/>
  <c r="BA252" i="67"/>
  <c r="BG251" i="67"/>
  <c r="BD251" i="67"/>
  <c r="BC251" i="67"/>
  <c r="BE251" i="67" s="1"/>
  <c r="BA251" i="67"/>
  <c r="BG250" i="67"/>
  <c r="BD250" i="67"/>
  <c r="BC250" i="67"/>
  <c r="BE250" i="67" s="1"/>
  <c r="BA250" i="67"/>
  <c r="BG249" i="67"/>
  <c r="BD249" i="67"/>
  <c r="BC249" i="67"/>
  <c r="BE249" i="67" s="1"/>
  <c r="BA249" i="67"/>
  <c r="BG248" i="67"/>
  <c r="BD248" i="67"/>
  <c r="BC248" i="67"/>
  <c r="BE248" i="67" s="1"/>
  <c r="BA248" i="67"/>
  <c r="BG247" i="67"/>
  <c r="BD247" i="67"/>
  <c r="BC247" i="67"/>
  <c r="BE247" i="67" s="1"/>
  <c r="BA247" i="67"/>
  <c r="BG246" i="67"/>
  <c r="BD246" i="67"/>
  <c r="BC246" i="67"/>
  <c r="BE246" i="67" s="1"/>
  <c r="BA246" i="67"/>
  <c r="BG245" i="67"/>
  <c r="BD245" i="67"/>
  <c r="BC245" i="67"/>
  <c r="BE245" i="67" s="1"/>
  <c r="BA245" i="67"/>
  <c r="BG244" i="67"/>
  <c r="BD244" i="67"/>
  <c r="BC244" i="67"/>
  <c r="BE244" i="67" s="1"/>
  <c r="BA244" i="67"/>
  <c r="BG243" i="67"/>
  <c r="BD243" i="67"/>
  <c r="BC243" i="67"/>
  <c r="BE243" i="67" s="1"/>
  <c r="BA243" i="67"/>
  <c r="BG242" i="67"/>
  <c r="BD242" i="67"/>
  <c r="BC242" i="67"/>
  <c r="BE242" i="67" s="1"/>
  <c r="BA242" i="67"/>
  <c r="BG241" i="67"/>
  <c r="BD241" i="67"/>
  <c r="BC241" i="67"/>
  <c r="BE241" i="67" s="1"/>
  <c r="BA241" i="67"/>
  <c r="BG240" i="67"/>
  <c r="BD240" i="67"/>
  <c r="BC240" i="67"/>
  <c r="BE240" i="67" s="1"/>
  <c r="BA240" i="67"/>
  <c r="BG239" i="67"/>
  <c r="BD239" i="67"/>
  <c r="BC239" i="67"/>
  <c r="BE239" i="67" s="1"/>
  <c r="BA239" i="67"/>
  <c r="BG238" i="67"/>
  <c r="BD238" i="67"/>
  <c r="BC238" i="67"/>
  <c r="BE238" i="67" s="1"/>
  <c r="BA238" i="67"/>
  <c r="BG237" i="67"/>
  <c r="BD237" i="67"/>
  <c r="BC237" i="67"/>
  <c r="BE237" i="67" s="1"/>
  <c r="BA237" i="67"/>
  <c r="BG236" i="67"/>
  <c r="BD236" i="67"/>
  <c r="BC236" i="67"/>
  <c r="BE236" i="67" s="1"/>
  <c r="BA236" i="67"/>
  <c r="BG235" i="67"/>
  <c r="BD235" i="67"/>
  <c r="BC235" i="67"/>
  <c r="BE235" i="67" s="1"/>
  <c r="BA235" i="67"/>
  <c r="BG234" i="67"/>
  <c r="BD234" i="67"/>
  <c r="BC234" i="67"/>
  <c r="BE234" i="67" s="1"/>
  <c r="BA234" i="67"/>
  <c r="BG233" i="67"/>
  <c r="BD233" i="67"/>
  <c r="BC233" i="67"/>
  <c r="BE233" i="67" s="1"/>
  <c r="BA233" i="67"/>
  <c r="BG232" i="67"/>
  <c r="BD232" i="67"/>
  <c r="BC232" i="67"/>
  <c r="BE232" i="67" s="1"/>
  <c r="BA232" i="67"/>
  <c r="BG231" i="67"/>
  <c r="BD231" i="67"/>
  <c r="BC231" i="67"/>
  <c r="BE231" i="67" s="1"/>
  <c r="BA231" i="67"/>
  <c r="BG230" i="67"/>
  <c r="BD230" i="67"/>
  <c r="BC230" i="67"/>
  <c r="BE230" i="67" s="1"/>
  <c r="BA230" i="67"/>
  <c r="BG229" i="67"/>
  <c r="BD229" i="67"/>
  <c r="BC229" i="67"/>
  <c r="BE229" i="67" s="1"/>
  <c r="BA229" i="67"/>
  <c r="BG228" i="67"/>
  <c r="BD228" i="67"/>
  <c r="BC228" i="67"/>
  <c r="BE228" i="67" s="1"/>
  <c r="BA228" i="67"/>
  <c r="BG227" i="67"/>
  <c r="BD227" i="67"/>
  <c r="BC227" i="67"/>
  <c r="BE227" i="67" s="1"/>
  <c r="BA227" i="67"/>
  <c r="BG226" i="67"/>
  <c r="BD226" i="67"/>
  <c r="BC226" i="67"/>
  <c r="BE226" i="67" s="1"/>
  <c r="BA226" i="67"/>
  <c r="BG225" i="67"/>
  <c r="BD225" i="67"/>
  <c r="BC225" i="67"/>
  <c r="BE225" i="67" s="1"/>
  <c r="BA225" i="67"/>
  <c r="BG224" i="67"/>
  <c r="BD224" i="67"/>
  <c r="BC224" i="67"/>
  <c r="BE224" i="67" s="1"/>
  <c r="BA224" i="67"/>
  <c r="BG223" i="67"/>
  <c r="BD223" i="67"/>
  <c r="BC223" i="67"/>
  <c r="BE223" i="67" s="1"/>
  <c r="BA223" i="67"/>
  <c r="BG222" i="67"/>
  <c r="BD222" i="67"/>
  <c r="BC222" i="67"/>
  <c r="BE222" i="67" s="1"/>
  <c r="BA222" i="67"/>
  <c r="BG221" i="67"/>
  <c r="BD221" i="67"/>
  <c r="BC221" i="67"/>
  <c r="BE221" i="67" s="1"/>
  <c r="BA221" i="67"/>
  <c r="BG220" i="67"/>
  <c r="BD220" i="67"/>
  <c r="BC220" i="67"/>
  <c r="BE220" i="67" s="1"/>
  <c r="BA220" i="67"/>
  <c r="BG219" i="67"/>
  <c r="BD219" i="67"/>
  <c r="BC219" i="67"/>
  <c r="BE219" i="67" s="1"/>
  <c r="BA219" i="67"/>
  <c r="BG218" i="67"/>
  <c r="BD218" i="67"/>
  <c r="BC218" i="67"/>
  <c r="BE218" i="67" s="1"/>
  <c r="BA218" i="67"/>
  <c r="BG217" i="67"/>
  <c r="BD217" i="67"/>
  <c r="BC217" i="67"/>
  <c r="BE217" i="67" s="1"/>
  <c r="BA217" i="67"/>
  <c r="BG216" i="67"/>
  <c r="BD216" i="67"/>
  <c r="BC216" i="67"/>
  <c r="BE216" i="67" s="1"/>
  <c r="BA216" i="67"/>
  <c r="BG215" i="67"/>
  <c r="BD215" i="67"/>
  <c r="BC215" i="67"/>
  <c r="BE215" i="67" s="1"/>
  <c r="BA215" i="67"/>
  <c r="BG214" i="67"/>
  <c r="BD214" i="67"/>
  <c r="BC214" i="67"/>
  <c r="BE214" i="67" s="1"/>
  <c r="BA214" i="67"/>
  <c r="BG213" i="67"/>
  <c r="BD213" i="67"/>
  <c r="BC213" i="67"/>
  <c r="BE213" i="67" s="1"/>
  <c r="BA213" i="67"/>
  <c r="BG212" i="67"/>
  <c r="BD212" i="67"/>
  <c r="BC212" i="67"/>
  <c r="BE212" i="67" s="1"/>
  <c r="BA212" i="67"/>
  <c r="BG211" i="67"/>
  <c r="BD211" i="67"/>
  <c r="BC211" i="67"/>
  <c r="BE211" i="67" s="1"/>
  <c r="BA211" i="67"/>
  <c r="BG210" i="67"/>
  <c r="BD210" i="67"/>
  <c r="BC210" i="67"/>
  <c r="BE210" i="67" s="1"/>
  <c r="BA210" i="67"/>
  <c r="BG209" i="67"/>
  <c r="BD209" i="67"/>
  <c r="BC209" i="67"/>
  <c r="BE209" i="67" s="1"/>
  <c r="BA209" i="67"/>
  <c r="BG208" i="67"/>
  <c r="BD208" i="67"/>
  <c r="BC208" i="67"/>
  <c r="BE208" i="67" s="1"/>
  <c r="BA208" i="67"/>
  <c r="BG207" i="67"/>
  <c r="BD207" i="67"/>
  <c r="BC207" i="67"/>
  <c r="BE207" i="67" s="1"/>
  <c r="BA207" i="67"/>
  <c r="BG206" i="67"/>
  <c r="BD206" i="67"/>
  <c r="BC206" i="67"/>
  <c r="BE206" i="67" s="1"/>
  <c r="BA206" i="67"/>
  <c r="BG205" i="67"/>
  <c r="BD205" i="67"/>
  <c r="BC205" i="67"/>
  <c r="BE205" i="67" s="1"/>
  <c r="BA205" i="67"/>
  <c r="BG204" i="67"/>
  <c r="BD204" i="67"/>
  <c r="BC204" i="67"/>
  <c r="BE204" i="67" s="1"/>
  <c r="BA204" i="67"/>
  <c r="BG203" i="67"/>
  <c r="BD203" i="67"/>
  <c r="BC203" i="67"/>
  <c r="BE203" i="67" s="1"/>
  <c r="BA203" i="67"/>
  <c r="BG202" i="67"/>
  <c r="BD202" i="67"/>
  <c r="BC202" i="67"/>
  <c r="BE202" i="67" s="1"/>
  <c r="BA202" i="67"/>
  <c r="BG201" i="67"/>
  <c r="BD201" i="67"/>
  <c r="BC201" i="67"/>
  <c r="BE201" i="67" s="1"/>
  <c r="BA201" i="67"/>
  <c r="BG200" i="67"/>
  <c r="BD200" i="67"/>
  <c r="BC200" i="67"/>
  <c r="BE200" i="67" s="1"/>
  <c r="BA200" i="67"/>
  <c r="BG199" i="67"/>
  <c r="BD199" i="67"/>
  <c r="BC199" i="67"/>
  <c r="BE199" i="67" s="1"/>
  <c r="BA199" i="67"/>
  <c r="BG198" i="67"/>
  <c r="BD198" i="67"/>
  <c r="BC198" i="67"/>
  <c r="BE198" i="67" s="1"/>
  <c r="BA198" i="67"/>
  <c r="BG197" i="67"/>
  <c r="BD197" i="67"/>
  <c r="BC197" i="67"/>
  <c r="BE197" i="67" s="1"/>
  <c r="BA197" i="67"/>
  <c r="BG196" i="67"/>
  <c r="BD196" i="67"/>
  <c r="BC196" i="67"/>
  <c r="BE196" i="67" s="1"/>
  <c r="BA196" i="67"/>
  <c r="BG195" i="67"/>
  <c r="BE195" i="67"/>
  <c r="BD195" i="67"/>
  <c r="BC195" i="67"/>
  <c r="BA195" i="67"/>
  <c r="BG194" i="67"/>
  <c r="BD194" i="67"/>
  <c r="BC194" i="67"/>
  <c r="BE194" i="67" s="1"/>
  <c r="BA194" i="67"/>
  <c r="BG193" i="67"/>
  <c r="BD193" i="67"/>
  <c r="BC193" i="67"/>
  <c r="BE193" i="67" s="1"/>
  <c r="BA193" i="67"/>
  <c r="BG192" i="67"/>
  <c r="BD192" i="67"/>
  <c r="BC192" i="67"/>
  <c r="BE192" i="67" s="1"/>
  <c r="BA192" i="67"/>
  <c r="BG191" i="67"/>
  <c r="BD191" i="67"/>
  <c r="BC191" i="67"/>
  <c r="BE191" i="67" s="1"/>
  <c r="BA191" i="67"/>
  <c r="BG190" i="67"/>
  <c r="BD190" i="67"/>
  <c r="BC190" i="67"/>
  <c r="BE190" i="67" s="1"/>
  <c r="BA190" i="67"/>
  <c r="BG189" i="67"/>
  <c r="BD189" i="67"/>
  <c r="BC189" i="67"/>
  <c r="BE189" i="67" s="1"/>
  <c r="BA189" i="67"/>
  <c r="BG188" i="67"/>
  <c r="BD188" i="67"/>
  <c r="BC188" i="67"/>
  <c r="BE188" i="67" s="1"/>
  <c r="BA188" i="67"/>
  <c r="BG187" i="67"/>
  <c r="BD187" i="67"/>
  <c r="BC187" i="67"/>
  <c r="BE187" i="67" s="1"/>
  <c r="BA187" i="67"/>
  <c r="BG186" i="67"/>
  <c r="BD186" i="67"/>
  <c r="BC186" i="67"/>
  <c r="BE186" i="67" s="1"/>
  <c r="BA186" i="67"/>
  <c r="BG185" i="67"/>
  <c r="BD185" i="67"/>
  <c r="BC185" i="67"/>
  <c r="BE185" i="67" s="1"/>
  <c r="BA185" i="67"/>
  <c r="BG184" i="67"/>
  <c r="BD184" i="67"/>
  <c r="BC184" i="67"/>
  <c r="BE184" i="67" s="1"/>
  <c r="BA184" i="67"/>
  <c r="BG183" i="67"/>
  <c r="BD183" i="67"/>
  <c r="BC183" i="67"/>
  <c r="BE183" i="67" s="1"/>
  <c r="BA183" i="67"/>
  <c r="BG182" i="67"/>
  <c r="BD182" i="67"/>
  <c r="BC182" i="67"/>
  <c r="BE182" i="67" s="1"/>
  <c r="BA182" i="67"/>
  <c r="BG181" i="67"/>
  <c r="BD181" i="67"/>
  <c r="BC181" i="67"/>
  <c r="BE181" i="67" s="1"/>
  <c r="BA181" i="67"/>
  <c r="BG180" i="67"/>
  <c r="BD180" i="67"/>
  <c r="BC180" i="67"/>
  <c r="BE180" i="67" s="1"/>
  <c r="BA180" i="67"/>
  <c r="BG179" i="67"/>
  <c r="BD179" i="67"/>
  <c r="BC179" i="67"/>
  <c r="BE179" i="67" s="1"/>
  <c r="BA179" i="67"/>
  <c r="BG178" i="67"/>
  <c r="BD178" i="67"/>
  <c r="BC178" i="67"/>
  <c r="BE178" i="67" s="1"/>
  <c r="BA178" i="67"/>
  <c r="BG177" i="67"/>
  <c r="BD177" i="67"/>
  <c r="BC177" i="67"/>
  <c r="BE177" i="67" s="1"/>
  <c r="BA177" i="67"/>
  <c r="BG176" i="67"/>
  <c r="BD176" i="67"/>
  <c r="BC176" i="67"/>
  <c r="BE176" i="67" s="1"/>
  <c r="BA176" i="67"/>
  <c r="BG175" i="67"/>
  <c r="BD175" i="67"/>
  <c r="BC175" i="67"/>
  <c r="BE175" i="67" s="1"/>
  <c r="BA175" i="67"/>
  <c r="BG174" i="67"/>
  <c r="BD174" i="67"/>
  <c r="BC174" i="67"/>
  <c r="BE174" i="67" s="1"/>
  <c r="BA174" i="67"/>
  <c r="BG173" i="67"/>
  <c r="BD173" i="67"/>
  <c r="BC173" i="67"/>
  <c r="BE173" i="67" s="1"/>
  <c r="BA173" i="67"/>
  <c r="BG172" i="67"/>
  <c r="BD172" i="67"/>
  <c r="BC172" i="67"/>
  <c r="BE172" i="67" s="1"/>
  <c r="BA172" i="67"/>
  <c r="BG171" i="67"/>
  <c r="BD171" i="67"/>
  <c r="BC171" i="67"/>
  <c r="BE171" i="67" s="1"/>
  <c r="BA171" i="67"/>
  <c r="BG170" i="67"/>
  <c r="BD170" i="67"/>
  <c r="BC170" i="67"/>
  <c r="BE170" i="67" s="1"/>
  <c r="BA170" i="67"/>
  <c r="BG169" i="67"/>
  <c r="BD169" i="67"/>
  <c r="BC169" i="67"/>
  <c r="BE169" i="67" s="1"/>
  <c r="BA169" i="67"/>
  <c r="BG168" i="67"/>
  <c r="BD168" i="67"/>
  <c r="BC168" i="67"/>
  <c r="BE168" i="67" s="1"/>
  <c r="BA168" i="67"/>
  <c r="BG167" i="67"/>
  <c r="BD167" i="67"/>
  <c r="BC167" i="67"/>
  <c r="BE167" i="67" s="1"/>
  <c r="BA167" i="67"/>
  <c r="BG166" i="67"/>
  <c r="BD166" i="67"/>
  <c r="BC166" i="67"/>
  <c r="BE166" i="67" s="1"/>
  <c r="BA166" i="67"/>
  <c r="BG165" i="67"/>
  <c r="BD165" i="67"/>
  <c r="BC165" i="67"/>
  <c r="BE165" i="67" s="1"/>
  <c r="BA165" i="67"/>
  <c r="BG164" i="67"/>
  <c r="BD164" i="67"/>
  <c r="BC164" i="67"/>
  <c r="BE164" i="67" s="1"/>
  <c r="BA164" i="67"/>
  <c r="BG163" i="67"/>
  <c r="BD163" i="67"/>
  <c r="BC163" i="67"/>
  <c r="BE163" i="67" s="1"/>
  <c r="BA163" i="67"/>
  <c r="BG162" i="67"/>
  <c r="BD162" i="67"/>
  <c r="BC162" i="67"/>
  <c r="BE162" i="67" s="1"/>
  <c r="BA162" i="67"/>
  <c r="BG161" i="67"/>
  <c r="BD161" i="67"/>
  <c r="BC161" i="67"/>
  <c r="BE161" i="67" s="1"/>
  <c r="BA161" i="67"/>
  <c r="BG160" i="67"/>
  <c r="BD160" i="67"/>
  <c r="BC160" i="67"/>
  <c r="BE160" i="67" s="1"/>
  <c r="BA160" i="67"/>
  <c r="BG159" i="67"/>
  <c r="BD159" i="67"/>
  <c r="BC159" i="67"/>
  <c r="BE159" i="67" s="1"/>
  <c r="BA159" i="67"/>
  <c r="BG158" i="67"/>
  <c r="BD158" i="67"/>
  <c r="BC158" i="67"/>
  <c r="BE158" i="67" s="1"/>
  <c r="BA158" i="67"/>
  <c r="BG157" i="67"/>
  <c r="BD157" i="67"/>
  <c r="BC157" i="67"/>
  <c r="BE157" i="67" s="1"/>
  <c r="BA157" i="67"/>
  <c r="BG156" i="67"/>
  <c r="BD156" i="67"/>
  <c r="BC156" i="67"/>
  <c r="BE156" i="67" s="1"/>
  <c r="BA156" i="67"/>
  <c r="BG155" i="67"/>
  <c r="BD155" i="67"/>
  <c r="BC155" i="67"/>
  <c r="BE155" i="67" s="1"/>
  <c r="BA155" i="67"/>
  <c r="BG154" i="67"/>
  <c r="BD154" i="67"/>
  <c r="BC154" i="67"/>
  <c r="BE154" i="67" s="1"/>
  <c r="BA154" i="67"/>
  <c r="BG153" i="67"/>
  <c r="BD153" i="67"/>
  <c r="BC153" i="67"/>
  <c r="BE153" i="67" s="1"/>
  <c r="BA153" i="67"/>
  <c r="BG152" i="67"/>
  <c r="BD152" i="67"/>
  <c r="BC152" i="67"/>
  <c r="BE152" i="67" s="1"/>
  <c r="BA152" i="67"/>
  <c r="BG151" i="67"/>
  <c r="BD151" i="67"/>
  <c r="BC151" i="67"/>
  <c r="BE151" i="67" s="1"/>
  <c r="BA151" i="67"/>
  <c r="BG150" i="67"/>
  <c r="BD150" i="67"/>
  <c r="BC150" i="67"/>
  <c r="BE150" i="67" s="1"/>
  <c r="BA150" i="67"/>
  <c r="BG149" i="67"/>
  <c r="BD149" i="67"/>
  <c r="BC149" i="67"/>
  <c r="BE149" i="67" s="1"/>
  <c r="BA149" i="67"/>
  <c r="BG148" i="67"/>
  <c r="BD148" i="67"/>
  <c r="BC148" i="67"/>
  <c r="BE148" i="67" s="1"/>
  <c r="BA148" i="67"/>
  <c r="BG147" i="67"/>
  <c r="BD147" i="67"/>
  <c r="BC147" i="67"/>
  <c r="BE147" i="67" s="1"/>
  <c r="BA147" i="67"/>
  <c r="BG146" i="67"/>
  <c r="BD146" i="67"/>
  <c r="BC146" i="67"/>
  <c r="BE146" i="67" s="1"/>
  <c r="BA146" i="67"/>
  <c r="BG145" i="67"/>
  <c r="BD145" i="67"/>
  <c r="BC145" i="67"/>
  <c r="BE145" i="67" s="1"/>
  <c r="BA145" i="67"/>
  <c r="BG144" i="67"/>
  <c r="BD144" i="67"/>
  <c r="BC144" i="67"/>
  <c r="BE144" i="67" s="1"/>
  <c r="BA144" i="67"/>
  <c r="BG143" i="67"/>
  <c r="BD143" i="67"/>
  <c r="BC143" i="67"/>
  <c r="BE143" i="67" s="1"/>
  <c r="BA143" i="67"/>
  <c r="BG142" i="67"/>
  <c r="BD142" i="67"/>
  <c r="BC142" i="67"/>
  <c r="BE142" i="67" s="1"/>
  <c r="BA142" i="67"/>
  <c r="BG141" i="67"/>
  <c r="BD141" i="67"/>
  <c r="BC141" i="67"/>
  <c r="BE141" i="67" s="1"/>
  <c r="BA141" i="67"/>
  <c r="BG140" i="67"/>
  <c r="BD140" i="67"/>
  <c r="BC140" i="67"/>
  <c r="BE140" i="67" s="1"/>
  <c r="BA140" i="67"/>
  <c r="BG139" i="67"/>
  <c r="BD139" i="67"/>
  <c r="BC139" i="67"/>
  <c r="BE139" i="67" s="1"/>
  <c r="BA139" i="67"/>
  <c r="BG138" i="67"/>
  <c r="BD138" i="67"/>
  <c r="BC138" i="67"/>
  <c r="BE138" i="67" s="1"/>
  <c r="BA138" i="67"/>
  <c r="BG137" i="67"/>
  <c r="BD137" i="67"/>
  <c r="BC137" i="67"/>
  <c r="BE137" i="67" s="1"/>
  <c r="BA137" i="67"/>
  <c r="BG136" i="67"/>
  <c r="BD136" i="67"/>
  <c r="BC136" i="67"/>
  <c r="BE136" i="67" s="1"/>
  <c r="BA136" i="67"/>
  <c r="BG135" i="67"/>
  <c r="BD135" i="67"/>
  <c r="BC135" i="67"/>
  <c r="BE135" i="67" s="1"/>
  <c r="BA135" i="67"/>
  <c r="BG134" i="67"/>
  <c r="BD134" i="67"/>
  <c r="BC134" i="67"/>
  <c r="BE134" i="67" s="1"/>
  <c r="BA134" i="67"/>
  <c r="BG133" i="67"/>
  <c r="BD133" i="67"/>
  <c r="BC133" i="67"/>
  <c r="BE133" i="67" s="1"/>
  <c r="BA133" i="67"/>
  <c r="BG132" i="67"/>
  <c r="BD132" i="67"/>
  <c r="BC132" i="67"/>
  <c r="BE132" i="67" s="1"/>
  <c r="BA132" i="67"/>
  <c r="BG131" i="67"/>
  <c r="BD131" i="67"/>
  <c r="BC131" i="67"/>
  <c r="BE131" i="67" s="1"/>
  <c r="BA131" i="67"/>
  <c r="BG130" i="67"/>
  <c r="BD130" i="67"/>
  <c r="BC130" i="67"/>
  <c r="BE130" i="67" s="1"/>
  <c r="BA130" i="67"/>
  <c r="BG129" i="67"/>
  <c r="BD129" i="67"/>
  <c r="BC129" i="67"/>
  <c r="BE129" i="67" s="1"/>
  <c r="BA129" i="67"/>
  <c r="BG128" i="67"/>
  <c r="BD128" i="67"/>
  <c r="BC128" i="67"/>
  <c r="BE128" i="67" s="1"/>
  <c r="BA128" i="67"/>
  <c r="BG127" i="67"/>
  <c r="BD127" i="67"/>
  <c r="BC127" i="67"/>
  <c r="BE127" i="67" s="1"/>
  <c r="BA127" i="67"/>
  <c r="BG126" i="67"/>
  <c r="BD126" i="67"/>
  <c r="BC126" i="67"/>
  <c r="BE126" i="67" s="1"/>
  <c r="BA126" i="67"/>
  <c r="BG125" i="67"/>
  <c r="BD125" i="67"/>
  <c r="BC125" i="67"/>
  <c r="BE125" i="67" s="1"/>
  <c r="BA125" i="67"/>
  <c r="BG124" i="67"/>
  <c r="BD124" i="67"/>
  <c r="BC124" i="67"/>
  <c r="BE124" i="67" s="1"/>
  <c r="BA124" i="67"/>
  <c r="BG123" i="67"/>
  <c r="BD123" i="67"/>
  <c r="BC123" i="67"/>
  <c r="BE123" i="67" s="1"/>
  <c r="BA123" i="67"/>
  <c r="BG122" i="67"/>
  <c r="BD122" i="67"/>
  <c r="BC122" i="67"/>
  <c r="BE122" i="67" s="1"/>
  <c r="BA122" i="67"/>
  <c r="BG121" i="67"/>
  <c r="BD121" i="67"/>
  <c r="BC121" i="67"/>
  <c r="BE121" i="67" s="1"/>
  <c r="BA121" i="67"/>
  <c r="BG120" i="67"/>
  <c r="BD120" i="67"/>
  <c r="BC120" i="67"/>
  <c r="BE120" i="67" s="1"/>
  <c r="BA120" i="67"/>
  <c r="BG119" i="67"/>
  <c r="BD119" i="67"/>
  <c r="BC119" i="67"/>
  <c r="BE119" i="67" s="1"/>
  <c r="BA119" i="67"/>
  <c r="BG118" i="67"/>
  <c r="BD118" i="67"/>
  <c r="BC118" i="67"/>
  <c r="BE118" i="67" s="1"/>
  <c r="BA118" i="67"/>
  <c r="BG117" i="67"/>
  <c r="BD117" i="67"/>
  <c r="BC117" i="67"/>
  <c r="BE117" i="67" s="1"/>
  <c r="BA117" i="67"/>
  <c r="BG116" i="67"/>
  <c r="BD116" i="67"/>
  <c r="BC116" i="67"/>
  <c r="BE116" i="67" s="1"/>
  <c r="BA116" i="67"/>
  <c r="BG115" i="67"/>
  <c r="BD115" i="67"/>
  <c r="BC115" i="67"/>
  <c r="BE115" i="67" s="1"/>
  <c r="BA115" i="67"/>
  <c r="BG114" i="67"/>
  <c r="BD114" i="67"/>
  <c r="BC114" i="67"/>
  <c r="BE114" i="67" s="1"/>
  <c r="BA114" i="67"/>
  <c r="BG113" i="67"/>
  <c r="BD113" i="67"/>
  <c r="BC113" i="67"/>
  <c r="BE113" i="67" s="1"/>
  <c r="BA113" i="67"/>
  <c r="BG112" i="67"/>
  <c r="BD112" i="67"/>
  <c r="BC112" i="67"/>
  <c r="BE112" i="67" s="1"/>
  <c r="BA112" i="67"/>
  <c r="BG111" i="67"/>
  <c r="BD111" i="67"/>
  <c r="BC111" i="67"/>
  <c r="BE111" i="67" s="1"/>
  <c r="BA111" i="67"/>
  <c r="BG110" i="67"/>
  <c r="BD110" i="67"/>
  <c r="BC110" i="67"/>
  <c r="BE110" i="67" s="1"/>
  <c r="BA110" i="67"/>
  <c r="BG109" i="67"/>
  <c r="BD109" i="67"/>
  <c r="BC109" i="67"/>
  <c r="BE109" i="67" s="1"/>
  <c r="BA109" i="67"/>
  <c r="BG108" i="67"/>
  <c r="BD108" i="67"/>
  <c r="BC108" i="67"/>
  <c r="BE108" i="67" s="1"/>
  <c r="BA108" i="67"/>
  <c r="BG107" i="67"/>
  <c r="BD107" i="67"/>
  <c r="BC107" i="67"/>
  <c r="BE107" i="67" s="1"/>
  <c r="BA107" i="67"/>
  <c r="BG106" i="67"/>
  <c r="BD106" i="67"/>
  <c r="BC106" i="67"/>
  <c r="BE106" i="67" s="1"/>
  <c r="BA106" i="67"/>
  <c r="BG105" i="67"/>
  <c r="BD105" i="67"/>
  <c r="BC105" i="67"/>
  <c r="BE105" i="67" s="1"/>
  <c r="BA105" i="67"/>
  <c r="BG104" i="67"/>
  <c r="BD104" i="67"/>
  <c r="BC104" i="67"/>
  <c r="BE104" i="67" s="1"/>
  <c r="BA104" i="67"/>
  <c r="BG103" i="67"/>
  <c r="BD103" i="67"/>
  <c r="BC103" i="67"/>
  <c r="BE103" i="67" s="1"/>
  <c r="BA103" i="67"/>
  <c r="BG102" i="67"/>
  <c r="BD102" i="67"/>
  <c r="BC102" i="67"/>
  <c r="BE102" i="67" s="1"/>
  <c r="BA102" i="67"/>
  <c r="BG101" i="67"/>
  <c r="BD101" i="67"/>
  <c r="BC101" i="67"/>
  <c r="BE101" i="67" s="1"/>
  <c r="BA101" i="67"/>
  <c r="BG100" i="67"/>
  <c r="BD100" i="67"/>
  <c r="BC100" i="67"/>
  <c r="BE100" i="67" s="1"/>
  <c r="BA100" i="67"/>
  <c r="BG99" i="67"/>
  <c r="BD99" i="67"/>
  <c r="BC99" i="67"/>
  <c r="BE99" i="67" s="1"/>
  <c r="BA99" i="67"/>
  <c r="BG98" i="67"/>
  <c r="BD98" i="67"/>
  <c r="BC98" i="67"/>
  <c r="BE98" i="67" s="1"/>
  <c r="BA98" i="67"/>
  <c r="BG97" i="67"/>
  <c r="BD97" i="67"/>
  <c r="BC97" i="67"/>
  <c r="BE97" i="67" s="1"/>
  <c r="BA97" i="67"/>
  <c r="BG96" i="67"/>
  <c r="BD96" i="67"/>
  <c r="BC96" i="67"/>
  <c r="BE96" i="67" s="1"/>
  <c r="BA96" i="67"/>
  <c r="BG95" i="67"/>
  <c r="BD95" i="67"/>
  <c r="BC95" i="67"/>
  <c r="BE95" i="67" s="1"/>
  <c r="BA95" i="67"/>
  <c r="BG94" i="67"/>
  <c r="BD94" i="67"/>
  <c r="BC94" i="67"/>
  <c r="BE94" i="67" s="1"/>
  <c r="BA94" i="67"/>
  <c r="BG93" i="67"/>
  <c r="BD93" i="67"/>
  <c r="BC93" i="67"/>
  <c r="BE93" i="67" s="1"/>
  <c r="BA93" i="67"/>
  <c r="BG92" i="67"/>
  <c r="BD92" i="67"/>
  <c r="BC92" i="67"/>
  <c r="BE92" i="67" s="1"/>
  <c r="BA92" i="67"/>
  <c r="BG91" i="67"/>
  <c r="BD91" i="67"/>
  <c r="BC91" i="67"/>
  <c r="BE91" i="67" s="1"/>
  <c r="BA91" i="67"/>
  <c r="BG90" i="67"/>
  <c r="BD90" i="67"/>
  <c r="BC90" i="67"/>
  <c r="BE90" i="67" s="1"/>
  <c r="BA90" i="67"/>
  <c r="BG89" i="67"/>
  <c r="BD89" i="67"/>
  <c r="BC89" i="67"/>
  <c r="BE89" i="67" s="1"/>
  <c r="BA89" i="67"/>
  <c r="BG88" i="67"/>
  <c r="BD88" i="67"/>
  <c r="BC88" i="67"/>
  <c r="BE88" i="67" s="1"/>
  <c r="BA88" i="67"/>
  <c r="BG87" i="67"/>
  <c r="BD87" i="67"/>
  <c r="BC87" i="67"/>
  <c r="BE87" i="67" s="1"/>
  <c r="BA87" i="67"/>
  <c r="BG86" i="67"/>
  <c r="BD86" i="67"/>
  <c r="BC86" i="67"/>
  <c r="BE86" i="67" s="1"/>
  <c r="BA86" i="67"/>
  <c r="BG85" i="67"/>
  <c r="BD85" i="67"/>
  <c r="BC85" i="67"/>
  <c r="BE85" i="67" s="1"/>
  <c r="BA85" i="67"/>
  <c r="BG84" i="67"/>
  <c r="BD84" i="67"/>
  <c r="BC84" i="67"/>
  <c r="BE84" i="67" s="1"/>
  <c r="BA84" i="67"/>
  <c r="BG83" i="67"/>
  <c r="BD83" i="67"/>
  <c r="BC83" i="67"/>
  <c r="BE83" i="67" s="1"/>
  <c r="BA83" i="67"/>
  <c r="BG82" i="67"/>
  <c r="BD82" i="67"/>
  <c r="BC82" i="67"/>
  <c r="BE82" i="67" s="1"/>
  <c r="BA82" i="67"/>
  <c r="BG81" i="67"/>
  <c r="BD81" i="67"/>
  <c r="BC81" i="67"/>
  <c r="BE81" i="67" s="1"/>
  <c r="BA81" i="67"/>
  <c r="BG80" i="67"/>
  <c r="BD80" i="67"/>
  <c r="BC80" i="67"/>
  <c r="BE80" i="67" s="1"/>
  <c r="BA80" i="67"/>
  <c r="BG79" i="67"/>
  <c r="BD79" i="67"/>
  <c r="BC79" i="67"/>
  <c r="BE79" i="67" s="1"/>
  <c r="BA79" i="67"/>
  <c r="BG78" i="67"/>
  <c r="BD78" i="67"/>
  <c r="BC78" i="67"/>
  <c r="BE78" i="67" s="1"/>
  <c r="BA78" i="67"/>
  <c r="BG77" i="67"/>
  <c r="BD77" i="67"/>
  <c r="BC77" i="67"/>
  <c r="BE77" i="67" s="1"/>
  <c r="BA77" i="67"/>
  <c r="BG76" i="67"/>
  <c r="BD76" i="67"/>
  <c r="BC76" i="67"/>
  <c r="BE76" i="67" s="1"/>
  <c r="BA76" i="67"/>
  <c r="BG75" i="67"/>
  <c r="BD75" i="67"/>
  <c r="BC75" i="67"/>
  <c r="BE75" i="67" s="1"/>
  <c r="BA75" i="67"/>
  <c r="BG74" i="67"/>
  <c r="BD74" i="67"/>
  <c r="BC74" i="67"/>
  <c r="BE74" i="67" s="1"/>
  <c r="BA74" i="67"/>
  <c r="BG73" i="67"/>
  <c r="BD73" i="67"/>
  <c r="BC73" i="67"/>
  <c r="BE73" i="67" s="1"/>
  <c r="BA73" i="67"/>
  <c r="BG72" i="67"/>
  <c r="BD72" i="67"/>
  <c r="BC72" i="67"/>
  <c r="BE72" i="67" s="1"/>
  <c r="BA72" i="67"/>
  <c r="BG71" i="67"/>
  <c r="BD71" i="67"/>
  <c r="BC71" i="67"/>
  <c r="BE71" i="67" s="1"/>
  <c r="BA71" i="67"/>
  <c r="BG70" i="67"/>
  <c r="BD70" i="67"/>
  <c r="BC70" i="67"/>
  <c r="BE70" i="67" s="1"/>
  <c r="BA70" i="67"/>
  <c r="BG69" i="67"/>
  <c r="BD69" i="67"/>
  <c r="BC69" i="67"/>
  <c r="BE69" i="67" s="1"/>
  <c r="BA69" i="67"/>
  <c r="BG68" i="67"/>
  <c r="BD68" i="67"/>
  <c r="BC68" i="67"/>
  <c r="BE68" i="67" s="1"/>
  <c r="BA68" i="67"/>
  <c r="BG67" i="67"/>
  <c r="BD67" i="67"/>
  <c r="BC67" i="67"/>
  <c r="BE67" i="67" s="1"/>
  <c r="BA67" i="67"/>
  <c r="BG66" i="67"/>
  <c r="BD66" i="67"/>
  <c r="BC66" i="67"/>
  <c r="BE66" i="67" s="1"/>
  <c r="BA66" i="67"/>
  <c r="BG65" i="67"/>
  <c r="BD65" i="67"/>
  <c r="BC65" i="67"/>
  <c r="BE65" i="67" s="1"/>
  <c r="BA65" i="67"/>
  <c r="BG64" i="67"/>
  <c r="BD64" i="67"/>
  <c r="BC64" i="67"/>
  <c r="BE64" i="67" s="1"/>
  <c r="BA64" i="67"/>
  <c r="BG63" i="67"/>
  <c r="BD63" i="67"/>
  <c r="BC63" i="67"/>
  <c r="BE63" i="67" s="1"/>
  <c r="BA63" i="67"/>
  <c r="BG62" i="67"/>
  <c r="BD62" i="67"/>
  <c r="BC62" i="67"/>
  <c r="BE62" i="67" s="1"/>
  <c r="BA62" i="67"/>
  <c r="BG61" i="67"/>
  <c r="BD61" i="67"/>
  <c r="BC61" i="67"/>
  <c r="BE61" i="67" s="1"/>
  <c r="BA61" i="67"/>
  <c r="BG60" i="67"/>
  <c r="BD60" i="67"/>
  <c r="BC60" i="67"/>
  <c r="BE60" i="67" s="1"/>
  <c r="BA60" i="67"/>
  <c r="BG59" i="67"/>
  <c r="BD59" i="67"/>
  <c r="BC59" i="67"/>
  <c r="BE59" i="67" s="1"/>
  <c r="BA59" i="67"/>
  <c r="BG58" i="67"/>
  <c r="BD58" i="67"/>
  <c r="BC58" i="67"/>
  <c r="BE58" i="67" s="1"/>
  <c r="BA58" i="67"/>
  <c r="BG57" i="67"/>
  <c r="BD57" i="67"/>
  <c r="BC57" i="67"/>
  <c r="BE57" i="67" s="1"/>
  <c r="BA57" i="67"/>
  <c r="BG56" i="67"/>
  <c r="BD56" i="67"/>
  <c r="BC56" i="67"/>
  <c r="BE56" i="67" s="1"/>
  <c r="BA56" i="67"/>
  <c r="BG55" i="67"/>
  <c r="BD55" i="67"/>
  <c r="BC55" i="67"/>
  <c r="BE55" i="67" s="1"/>
  <c r="BA55" i="67"/>
  <c r="BG54" i="67"/>
  <c r="BD54" i="67"/>
  <c r="BC54" i="67"/>
  <c r="BE54" i="67" s="1"/>
  <c r="BA54" i="67"/>
  <c r="BG53" i="67"/>
  <c r="BD53" i="67"/>
  <c r="BC53" i="67"/>
  <c r="BE53" i="67" s="1"/>
  <c r="BA53" i="67"/>
  <c r="BG52" i="67"/>
  <c r="BD52" i="67"/>
  <c r="BC52" i="67"/>
  <c r="BE52" i="67" s="1"/>
  <c r="BA52" i="67"/>
  <c r="BG51" i="67"/>
  <c r="BD51" i="67"/>
  <c r="BC51" i="67"/>
  <c r="BE51" i="67" s="1"/>
  <c r="BA51" i="67"/>
  <c r="BG50" i="67"/>
  <c r="BD50" i="67"/>
  <c r="BC50" i="67"/>
  <c r="BE50" i="67" s="1"/>
  <c r="BA50" i="67"/>
  <c r="BG49" i="67"/>
  <c r="BD49" i="67"/>
  <c r="BC49" i="67"/>
  <c r="BE49" i="67" s="1"/>
  <c r="BA49" i="67"/>
  <c r="BG48" i="67"/>
  <c r="BD48" i="67"/>
  <c r="BC48" i="67"/>
  <c r="BE48" i="67" s="1"/>
  <c r="BA48" i="67"/>
  <c r="BG47" i="67"/>
  <c r="BD47" i="67"/>
  <c r="BC47" i="67"/>
  <c r="BE47" i="67" s="1"/>
  <c r="BA47" i="67"/>
  <c r="BG46" i="67"/>
  <c r="BD46" i="67"/>
  <c r="BC46" i="67"/>
  <c r="BE46" i="67" s="1"/>
  <c r="BA46" i="67"/>
  <c r="BG45" i="67"/>
  <c r="BD45" i="67"/>
  <c r="BC45" i="67"/>
  <c r="BE45" i="67" s="1"/>
  <c r="BA45" i="67"/>
  <c r="BG44" i="67"/>
  <c r="BD44" i="67"/>
  <c r="BC44" i="67"/>
  <c r="BE44" i="67" s="1"/>
  <c r="BA44" i="67"/>
  <c r="BG43" i="67"/>
  <c r="BD43" i="67"/>
  <c r="BC43" i="67"/>
  <c r="BE43" i="67" s="1"/>
  <c r="BA43" i="67"/>
  <c r="BG42" i="67"/>
  <c r="BD42" i="67"/>
  <c r="BC42" i="67"/>
  <c r="BE42" i="67" s="1"/>
  <c r="BA42" i="67"/>
  <c r="BG41" i="67"/>
  <c r="BD41" i="67"/>
  <c r="BC41" i="67"/>
  <c r="BE41" i="67" s="1"/>
  <c r="BA41" i="67"/>
  <c r="BG40" i="67"/>
  <c r="BD40" i="67"/>
  <c r="BC40" i="67"/>
  <c r="BE40" i="67" s="1"/>
  <c r="BA40" i="67"/>
  <c r="BG39" i="67"/>
  <c r="BD39" i="67"/>
  <c r="BC39" i="67"/>
  <c r="BE39" i="67" s="1"/>
  <c r="BA39" i="67"/>
  <c r="BG38" i="67"/>
  <c r="BD38" i="67"/>
  <c r="BC38" i="67"/>
  <c r="BE38" i="67" s="1"/>
  <c r="BA38" i="67"/>
  <c r="BG37" i="67"/>
  <c r="BD37" i="67"/>
  <c r="BC37" i="67"/>
  <c r="BE37" i="67" s="1"/>
  <c r="BA37" i="67"/>
  <c r="BG36" i="67"/>
  <c r="BD36" i="67"/>
  <c r="BC36" i="67"/>
  <c r="BE36" i="67" s="1"/>
  <c r="BA36" i="67"/>
  <c r="BG35" i="67"/>
  <c r="BD35" i="67"/>
  <c r="BC35" i="67"/>
  <c r="BE35" i="67" s="1"/>
  <c r="BA35" i="67"/>
  <c r="BG34" i="67"/>
  <c r="BD34" i="67"/>
  <c r="BC34" i="67"/>
  <c r="BE34" i="67" s="1"/>
  <c r="BA34" i="67"/>
  <c r="BG33" i="67"/>
  <c r="BD33" i="67"/>
  <c r="BC33" i="67"/>
  <c r="BE33" i="67" s="1"/>
  <c r="BA33" i="67"/>
  <c r="BG32" i="67"/>
  <c r="BD32" i="67"/>
  <c r="BC32" i="67"/>
  <c r="BE32" i="67" s="1"/>
  <c r="BA32" i="67"/>
  <c r="BG31" i="67"/>
  <c r="BD31" i="67"/>
  <c r="BC31" i="67"/>
  <c r="BE31" i="67" s="1"/>
  <c r="BA31" i="67"/>
  <c r="BG30" i="67"/>
  <c r="BD30" i="67"/>
  <c r="BC30" i="67"/>
  <c r="BE30" i="67" s="1"/>
  <c r="BA30" i="67"/>
  <c r="BG29" i="67"/>
  <c r="BD29" i="67"/>
  <c r="BC29" i="67"/>
  <c r="BE29" i="67" s="1"/>
  <c r="BA29" i="67"/>
  <c r="BG28" i="67"/>
  <c r="BD28" i="67"/>
  <c r="BC28" i="67"/>
  <c r="BE28" i="67" s="1"/>
  <c r="BA28" i="67"/>
  <c r="BG27" i="67"/>
  <c r="BD27" i="67"/>
  <c r="BC27" i="67"/>
  <c r="BE27" i="67" s="1"/>
  <c r="BA27" i="67"/>
  <c r="BG26" i="67"/>
  <c r="BD26" i="67"/>
  <c r="BC26" i="67"/>
  <c r="BE26" i="67" s="1"/>
  <c r="BA26" i="67"/>
  <c r="BG25" i="67"/>
  <c r="BD25" i="67"/>
  <c r="BC25" i="67"/>
  <c r="BE25" i="67" s="1"/>
  <c r="BA25" i="67"/>
  <c r="BG24" i="67"/>
  <c r="BD24" i="67"/>
  <c r="BC24" i="67"/>
  <c r="BE24" i="67" s="1"/>
  <c r="BA24" i="67"/>
  <c r="BG23" i="67"/>
  <c r="BD23" i="67"/>
  <c r="BC23" i="67"/>
  <c r="BE23" i="67" s="1"/>
  <c r="BA23" i="67"/>
  <c r="BG22" i="67"/>
  <c r="BD22" i="67"/>
  <c r="BC22" i="67"/>
  <c r="BE22" i="67" s="1"/>
  <c r="BA22" i="67"/>
  <c r="BG21" i="67"/>
  <c r="BD21" i="67"/>
  <c r="BC21" i="67"/>
  <c r="BE21" i="67" s="1"/>
  <c r="BA21" i="67"/>
  <c r="BG20" i="67"/>
  <c r="BD20" i="67"/>
  <c r="BC20" i="67"/>
  <c r="BE20" i="67" s="1"/>
  <c r="BA20" i="67"/>
  <c r="BG19" i="67"/>
  <c r="BD19" i="67"/>
  <c r="BC19" i="67"/>
  <c r="BE19" i="67" s="1"/>
  <c r="BA19" i="67"/>
  <c r="BG18" i="67"/>
  <c r="BD18" i="67"/>
  <c r="BC18" i="67"/>
  <c r="BE18" i="67" s="1"/>
  <c r="BA18" i="67"/>
  <c r="BG17" i="67"/>
  <c r="BD17" i="67"/>
  <c r="BC17" i="67"/>
  <c r="BE17" i="67" s="1"/>
  <c r="BA17" i="67"/>
  <c r="BG16" i="67"/>
  <c r="BD16" i="67"/>
  <c r="BC16" i="67"/>
  <c r="BE16" i="67" s="1"/>
  <c r="BA16" i="67"/>
  <c r="BG15" i="67"/>
  <c r="BD15" i="67"/>
  <c r="BC15" i="67"/>
  <c r="BE15" i="67" s="1"/>
  <c r="BA15" i="67"/>
  <c r="BG14" i="67"/>
  <c r="BD14" i="67"/>
  <c r="BC14" i="67"/>
  <c r="BE14" i="67" s="1"/>
  <c r="BA14" i="67"/>
  <c r="BG13" i="67"/>
  <c r="BD13" i="67"/>
  <c r="BC13" i="67"/>
  <c r="BE13" i="67" s="1"/>
  <c r="BA13" i="67"/>
  <c r="BG12" i="67"/>
  <c r="BD12" i="67"/>
  <c r="BC12" i="67"/>
  <c r="BE12" i="67" s="1"/>
  <c r="BA12" i="67"/>
  <c r="BG11" i="67"/>
  <c r="BD11" i="67"/>
  <c r="BC11" i="67"/>
  <c r="BE11" i="67" s="1"/>
  <c r="BA11" i="67"/>
  <c r="BG10" i="67"/>
  <c r="BD10" i="67"/>
  <c r="BC10" i="67"/>
  <c r="BE10" i="67" s="1"/>
  <c r="BA10" i="67"/>
  <c r="BG9" i="67"/>
  <c r="BD9" i="67"/>
  <c r="BC9" i="67"/>
  <c r="BE9" i="67" s="1"/>
  <c r="BA9" i="67"/>
  <c r="BG8" i="67"/>
  <c r="BD8" i="67"/>
  <c r="BC8" i="67"/>
  <c r="BE8" i="67" s="1"/>
  <c r="BA8" i="67"/>
  <c r="BG7" i="67"/>
  <c r="BD7" i="67"/>
  <c r="BC7" i="67"/>
  <c r="BE7" i="67" s="1"/>
  <c r="BA7" i="67"/>
  <c r="BG6" i="67"/>
  <c r="BD6" i="67"/>
  <c r="BC6" i="67"/>
  <c r="BE6" i="67" s="1"/>
  <c r="BA6" i="67"/>
  <c r="BG5" i="67"/>
  <c r="BD5" i="67"/>
  <c r="BC5" i="67"/>
  <c r="BE5" i="67" s="1"/>
  <c r="BA5" i="67"/>
  <c r="AW4" i="67"/>
  <c r="AP545" i="67"/>
  <c r="AM545" i="67"/>
  <c r="AP544" i="67"/>
  <c r="AM544" i="67"/>
  <c r="AJ544" i="67"/>
  <c r="AM543" i="67"/>
  <c r="AJ543" i="67"/>
  <c r="AG543" i="67"/>
  <c r="AM542" i="67"/>
  <c r="AJ542" i="67"/>
  <c r="AG542" i="67"/>
  <c r="AP541" i="67"/>
  <c r="AM541" i="67"/>
  <c r="AJ541" i="67"/>
  <c r="AP540" i="67"/>
  <c r="AJ540" i="67"/>
  <c r="AG539" i="67"/>
  <c r="AS538" i="67"/>
  <c r="AM538" i="67"/>
  <c r="AG538" i="67"/>
  <c r="AS537" i="67"/>
  <c r="AP537" i="67"/>
  <c r="AM537" i="67"/>
  <c r="AJ537" i="67"/>
  <c r="AG537" i="67"/>
  <c r="AP536" i="67"/>
  <c r="AM536" i="67"/>
  <c r="AJ536" i="67"/>
  <c r="AG536" i="67"/>
  <c r="AP535" i="67"/>
  <c r="AM535" i="67"/>
  <c r="AG535" i="67"/>
  <c r="AS534" i="67"/>
  <c r="AP534" i="67"/>
  <c r="AM534" i="67"/>
  <c r="AS533" i="67"/>
  <c r="AJ533" i="67"/>
  <c r="AJ532" i="67"/>
  <c r="AG532" i="67"/>
  <c r="AP531" i="67"/>
  <c r="AM531" i="67"/>
  <c r="AG531" i="67"/>
  <c r="AS530" i="67"/>
  <c r="AP530" i="67"/>
  <c r="AM530" i="67"/>
  <c r="AS529" i="67"/>
  <c r="AJ529" i="67"/>
  <c r="AS528" i="67"/>
  <c r="AJ528" i="67"/>
  <c r="AG528" i="67"/>
  <c r="AS527" i="67"/>
  <c r="AP527" i="67"/>
  <c r="AM527" i="67"/>
  <c r="AJ527" i="67"/>
  <c r="AG527" i="67"/>
  <c r="AS526" i="67"/>
  <c r="AP526" i="67"/>
  <c r="AM526" i="67"/>
  <c r="AJ526" i="67"/>
  <c r="AG526" i="67"/>
  <c r="AR504" i="67"/>
  <c r="AO504" i="67"/>
  <c r="AN504" i="67"/>
  <c r="AP504" i="67" s="1"/>
  <c r="AL504" i="67"/>
  <c r="AR503" i="67"/>
  <c r="AO503" i="67"/>
  <c r="AN503" i="67"/>
  <c r="AP503" i="67" s="1"/>
  <c r="AL503" i="67"/>
  <c r="AR502" i="67"/>
  <c r="AO502" i="67"/>
  <c r="AN502" i="67"/>
  <c r="AP502" i="67" s="1"/>
  <c r="AL502" i="67"/>
  <c r="AR501" i="67"/>
  <c r="AO501" i="67"/>
  <c r="AN501" i="67"/>
  <c r="AP501" i="67" s="1"/>
  <c r="AL501" i="67"/>
  <c r="AR500" i="67"/>
  <c r="AO500" i="67"/>
  <c r="AN500" i="67"/>
  <c r="AP500" i="67" s="1"/>
  <c r="AL500" i="67"/>
  <c r="AR499" i="67"/>
  <c r="AO499" i="67"/>
  <c r="AN499" i="67"/>
  <c r="AP499" i="67" s="1"/>
  <c r="AL499" i="67"/>
  <c r="AR498" i="67"/>
  <c r="AO498" i="67"/>
  <c r="AN498" i="67"/>
  <c r="AP498" i="67" s="1"/>
  <c r="AL498" i="67"/>
  <c r="AR497" i="67"/>
  <c r="AO497" i="67"/>
  <c r="AN497" i="67"/>
  <c r="AP497" i="67" s="1"/>
  <c r="AL497" i="67"/>
  <c r="AR496" i="67"/>
  <c r="AO496" i="67"/>
  <c r="AN496" i="67"/>
  <c r="AP496" i="67" s="1"/>
  <c r="AL496" i="67"/>
  <c r="AR495" i="67"/>
  <c r="AO495" i="67"/>
  <c r="AN495" i="67"/>
  <c r="AP495" i="67" s="1"/>
  <c r="AL495" i="67"/>
  <c r="AR494" i="67"/>
  <c r="AO494" i="67"/>
  <c r="AN494" i="67"/>
  <c r="AP494" i="67" s="1"/>
  <c r="AL494" i="67"/>
  <c r="AR493" i="67"/>
  <c r="AO493" i="67"/>
  <c r="AN493" i="67"/>
  <c r="AP493" i="67" s="1"/>
  <c r="AL493" i="67"/>
  <c r="AR492" i="67"/>
  <c r="AO492" i="67"/>
  <c r="AN492" i="67"/>
  <c r="AP492" i="67" s="1"/>
  <c r="AL492" i="67"/>
  <c r="AR491" i="67"/>
  <c r="AO491" i="67"/>
  <c r="AN491" i="67"/>
  <c r="AP491" i="67" s="1"/>
  <c r="AL491" i="67"/>
  <c r="AR490" i="67"/>
  <c r="AO490" i="67"/>
  <c r="AN490" i="67"/>
  <c r="AP490" i="67" s="1"/>
  <c r="AL490" i="67"/>
  <c r="AR489" i="67"/>
  <c r="AO489" i="67"/>
  <c r="AN489" i="67"/>
  <c r="AP489" i="67" s="1"/>
  <c r="AL489" i="67"/>
  <c r="AR488" i="67"/>
  <c r="AO488" i="67"/>
  <c r="AN488" i="67"/>
  <c r="AP488" i="67" s="1"/>
  <c r="AL488" i="67"/>
  <c r="AR487" i="67"/>
  <c r="AO487" i="67"/>
  <c r="AN487" i="67"/>
  <c r="AP487" i="67" s="1"/>
  <c r="AL487" i="67"/>
  <c r="AR486" i="67"/>
  <c r="AO486" i="67"/>
  <c r="AN486" i="67"/>
  <c r="AP486" i="67" s="1"/>
  <c r="AL486" i="67"/>
  <c r="AR485" i="67"/>
  <c r="AO485" i="67"/>
  <c r="AN485" i="67"/>
  <c r="AP485" i="67" s="1"/>
  <c r="AL485" i="67"/>
  <c r="AR484" i="67"/>
  <c r="AO484" i="67"/>
  <c r="AN484" i="67"/>
  <c r="AP484" i="67" s="1"/>
  <c r="AL484" i="67"/>
  <c r="AR483" i="67"/>
  <c r="AO483" i="67"/>
  <c r="AN483" i="67"/>
  <c r="AP483" i="67" s="1"/>
  <c r="AL483" i="67"/>
  <c r="AR482" i="67"/>
  <c r="AO482" i="67"/>
  <c r="AN482" i="67"/>
  <c r="AP482" i="67" s="1"/>
  <c r="AL482" i="67"/>
  <c r="AR481" i="67"/>
  <c r="AO481" i="67"/>
  <c r="AN481" i="67"/>
  <c r="AP481" i="67" s="1"/>
  <c r="AL481" i="67"/>
  <c r="AR480" i="67"/>
  <c r="AO480" i="67"/>
  <c r="AN480" i="67"/>
  <c r="AP480" i="67" s="1"/>
  <c r="AL480" i="67"/>
  <c r="AR479" i="67"/>
  <c r="AO479" i="67"/>
  <c r="AN479" i="67"/>
  <c r="AP479" i="67" s="1"/>
  <c r="AL479" i="67"/>
  <c r="AR478" i="67"/>
  <c r="AO478" i="67"/>
  <c r="AN478" i="67"/>
  <c r="AP478" i="67" s="1"/>
  <c r="AL478" i="67"/>
  <c r="AR477" i="67"/>
  <c r="AO477" i="67"/>
  <c r="AN477" i="67"/>
  <c r="AP477" i="67" s="1"/>
  <c r="AL477" i="67"/>
  <c r="AR476" i="67"/>
  <c r="AO476" i="67"/>
  <c r="AN476" i="67"/>
  <c r="AP476" i="67" s="1"/>
  <c r="AL476" i="67"/>
  <c r="AR475" i="67"/>
  <c r="AO475" i="67"/>
  <c r="AN475" i="67"/>
  <c r="AP475" i="67" s="1"/>
  <c r="AL475" i="67"/>
  <c r="AR474" i="67"/>
  <c r="AO474" i="67"/>
  <c r="AN474" i="67"/>
  <c r="AP474" i="67" s="1"/>
  <c r="AL474" i="67"/>
  <c r="AR473" i="67"/>
  <c r="AO473" i="67"/>
  <c r="AN473" i="67"/>
  <c r="AP473" i="67" s="1"/>
  <c r="AL473" i="67"/>
  <c r="AR472" i="67"/>
  <c r="AO472" i="67"/>
  <c r="AN472" i="67"/>
  <c r="AP472" i="67" s="1"/>
  <c r="AL472" i="67"/>
  <c r="AR471" i="67"/>
  <c r="AO471" i="67"/>
  <c r="AN471" i="67"/>
  <c r="AP471" i="67" s="1"/>
  <c r="AL471" i="67"/>
  <c r="AR470" i="67"/>
  <c r="AO470" i="67"/>
  <c r="AN470" i="67"/>
  <c r="AP470" i="67" s="1"/>
  <c r="AL470" i="67"/>
  <c r="AR469" i="67"/>
  <c r="AO469" i="67"/>
  <c r="AN469" i="67"/>
  <c r="AP469" i="67" s="1"/>
  <c r="AL469" i="67"/>
  <c r="AR468" i="67"/>
  <c r="AO468" i="67"/>
  <c r="AN468" i="67"/>
  <c r="AP468" i="67" s="1"/>
  <c r="AL468" i="67"/>
  <c r="AR467" i="67"/>
  <c r="AO467" i="67"/>
  <c r="AN467" i="67"/>
  <c r="AP467" i="67" s="1"/>
  <c r="AL467" i="67"/>
  <c r="AR466" i="67"/>
  <c r="AO466" i="67"/>
  <c r="AN466" i="67"/>
  <c r="AP466" i="67" s="1"/>
  <c r="AL466" i="67"/>
  <c r="AR465" i="67"/>
  <c r="AO465" i="67"/>
  <c r="AN465" i="67"/>
  <c r="AP465" i="67" s="1"/>
  <c r="AL465" i="67"/>
  <c r="AR464" i="67"/>
  <c r="AO464" i="67"/>
  <c r="AN464" i="67"/>
  <c r="AP464" i="67" s="1"/>
  <c r="AL464" i="67"/>
  <c r="AR463" i="67"/>
  <c r="AO463" i="67"/>
  <c r="AN463" i="67"/>
  <c r="AP463" i="67" s="1"/>
  <c r="AL463" i="67"/>
  <c r="AR462" i="67"/>
  <c r="AO462" i="67"/>
  <c r="AN462" i="67"/>
  <c r="AP462" i="67" s="1"/>
  <c r="AL462" i="67"/>
  <c r="AR461" i="67"/>
  <c r="AO461" i="67"/>
  <c r="AN461" i="67"/>
  <c r="AP461" i="67" s="1"/>
  <c r="AL461" i="67"/>
  <c r="AR460" i="67"/>
  <c r="AO460" i="67"/>
  <c r="AN460" i="67"/>
  <c r="AP460" i="67" s="1"/>
  <c r="AL460" i="67"/>
  <c r="AR459" i="67"/>
  <c r="AO459" i="67"/>
  <c r="AN459" i="67"/>
  <c r="AP459" i="67" s="1"/>
  <c r="AL459" i="67"/>
  <c r="AR458" i="67"/>
  <c r="AO458" i="67"/>
  <c r="AN458" i="67"/>
  <c r="AP458" i="67" s="1"/>
  <c r="AL458" i="67"/>
  <c r="AR457" i="67"/>
  <c r="AO457" i="67"/>
  <c r="AN457" i="67"/>
  <c r="AP457" i="67" s="1"/>
  <c r="AL457" i="67"/>
  <c r="AR456" i="67"/>
  <c r="AO456" i="67"/>
  <c r="AN456" i="67"/>
  <c r="AP456" i="67" s="1"/>
  <c r="AL456" i="67"/>
  <c r="AR455" i="67"/>
  <c r="AO455" i="67"/>
  <c r="AN455" i="67"/>
  <c r="AP455" i="67" s="1"/>
  <c r="AL455" i="67"/>
  <c r="AR454" i="67"/>
  <c r="AO454" i="67"/>
  <c r="AN454" i="67"/>
  <c r="AP454" i="67" s="1"/>
  <c r="AL454" i="67"/>
  <c r="AR453" i="67"/>
  <c r="AO453" i="67"/>
  <c r="AN453" i="67"/>
  <c r="AP453" i="67" s="1"/>
  <c r="AL453" i="67"/>
  <c r="AR452" i="67"/>
  <c r="AO452" i="67"/>
  <c r="AN452" i="67"/>
  <c r="AP452" i="67" s="1"/>
  <c r="AL452" i="67"/>
  <c r="AR451" i="67"/>
  <c r="AO451" i="67"/>
  <c r="AN451" i="67"/>
  <c r="AP451" i="67" s="1"/>
  <c r="AL451" i="67"/>
  <c r="AR450" i="67"/>
  <c r="AO450" i="67"/>
  <c r="AN450" i="67"/>
  <c r="AP450" i="67" s="1"/>
  <c r="AL450" i="67"/>
  <c r="AR449" i="67"/>
  <c r="AO449" i="67"/>
  <c r="AN449" i="67"/>
  <c r="AP449" i="67" s="1"/>
  <c r="AL449" i="67"/>
  <c r="AR448" i="67"/>
  <c r="AO448" i="67"/>
  <c r="AN448" i="67"/>
  <c r="AP448" i="67" s="1"/>
  <c r="AL448" i="67"/>
  <c r="AR447" i="67"/>
  <c r="AO447" i="67"/>
  <c r="AN447" i="67"/>
  <c r="AP447" i="67" s="1"/>
  <c r="AL447" i="67"/>
  <c r="AR446" i="67"/>
  <c r="AO446" i="67"/>
  <c r="AN446" i="67"/>
  <c r="AP446" i="67" s="1"/>
  <c r="AL446" i="67"/>
  <c r="AR445" i="67"/>
  <c r="AO445" i="67"/>
  <c r="AN445" i="67"/>
  <c r="AP445" i="67" s="1"/>
  <c r="AL445" i="67"/>
  <c r="AR444" i="67"/>
  <c r="AO444" i="67"/>
  <c r="AN444" i="67"/>
  <c r="AP444" i="67" s="1"/>
  <c r="AL444" i="67"/>
  <c r="AR443" i="67"/>
  <c r="AO443" i="67"/>
  <c r="AN443" i="67"/>
  <c r="AP443" i="67" s="1"/>
  <c r="AL443" i="67"/>
  <c r="AR442" i="67"/>
  <c r="AO442" i="67"/>
  <c r="AN442" i="67"/>
  <c r="AP442" i="67" s="1"/>
  <c r="AL442" i="67"/>
  <c r="AR441" i="67"/>
  <c r="AO441" i="67"/>
  <c r="AN441" i="67"/>
  <c r="AP441" i="67" s="1"/>
  <c r="AL441" i="67"/>
  <c r="AR440" i="67"/>
  <c r="AO440" i="67"/>
  <c r="AN440" i="67"/>
  <c r="AP440" i="67" s="1"/>
  <c r="AL440" i="67"/>
  <c r="AR439" i="67"/>
  <c r="AO439" i="67"/>
  <c r="AN439" i="67"/>
  <c r="AP439" i="67" s="1"/>
  <c r="AL439" i="67"/>
  <c r="AR438" i="67"/>
  <c r="AO438" i="67"/>
  <c r="AN438" i="67"/>
  <c r="AP438" i="67" s="1"/>
  <c r="AL438" i="67"/>
  <c r="AR437" i="67"/>
  <c r="AO437" i="67"/>
  <c r="AN437" i="67"/>
  <c r="AP437" i="67" s="1"/>
  <c r="AL437" i="67"/>
  <c r="AR436" i="67"/>
  <c r="AO436" i="67"/>
  <c r="AN436" i="67"/>
  <c r="AP436" i="67" s="1"/>
  <c r="AL436" i="67"/>
  <c r="AR435" i="67"/>
  <c r="AO435" i="67"/>
  <c r="AN435" i="67"/>
  <c r="AP435" i="67" s="1"/>
  <c r="AL435" i="67"/>
  <c r="AR434" i="67"/>
  <c r="AO434" i="67"/>
  <c r="AN434" i="67"/>
  <c r="AP434" i="67" s="1"/>
  <c r="AL434" i="67"/>
  <c r="AR433" i="67"/>
  <c r="AO433" i="67"/>
  <c r="AN433" i="67"/>
  <c r="AP433" i="67" s="1"/>
  <c r="AL433" i="67"/>
  <c r="AR432" i="67"/>
  <c r="AO432" i="67"/>
  <c r="AN432" i="67"/>
  <c r="AP432" i="67" s="1"/>
  <c r="AL432" i="67"/>
  <c r="AR431" i="67"/>
  <c r="AO431" i="67"/>
  <c r="AN431" i="67"/>
  <c r="AP431" i="67" s="1"/>
  <c r="AL431" i="67"/>
  <c r="AR430" i="67"/>
  <c r="AO430" i="67"/>
  <c r="AN430" i="67"/>
  <c r="AP430" i="67" s="1"/>
  <c r="AL430" i="67"/>
  <c r="AR429" i="67"/>
  <c r="AO429" i="67"/>
  <c r="AN429" i="67"/>
  <c r="AP429" i="67" s="1"/>
  <c r="AL429" i="67"/>
  <c r="AR428" i="67"/>
  <c r="AO428" i="67"/>
  <c r="AN428" i="67"/>
  <c r="AP428" i="67" s="1"/>
  <c r="AL428" i="67"/>
  <c r="AR427" i="67"/>
  <c r="AO427" i="67"/>
  <c r="AN427" i="67"/>
  <c r="AP427" i="67" s="1"/>
  <c r="AL427" i="67"/>
  <c r="AR426" i="67"/>
  <c r="AO426" i="67"/>
  <c r="AN426" i="67"/>
  <c r="AP426" i="67" s="1"/>
  <c r="AL426" i="67"/>
  <c r="AR425" i="67"/>
  <c r="AO425" i="67"/>
  <c r="AN425" i="67"/>
  <c r="AP425" i="67" s="1"/>
  <c r="AL425" i="67"/>
  <c r="AR424" i="67"/>
  <c r="AO424" i="67"/>
  <c r="AN424" i="67"/>
  <c r="AP424" i="67" s="1"/>
  <c r="AL424" i="67"/>
  <c r="AR423" i="67"/>
  <c r="AO423" i="67"/>
  <c r="AN423" i="67"/>
  <c r="AP423" i="67" s="1"/>
  <c r="AL423" i="67"/>
  <c r="AR422" i="67"/>
  <c r="AO422" i="67"/>
  <c r="AN422" i="67"/>
  <c r="AP422" i="67" s="1"/>
  <c r="AL422" i="67"/>
  <c r="AR421" i="67"/>
  <c r="AO421" i="67"/>
  <c r="AN421" i="67"/>
  <c r="AP421" i="67" s="1"/>
  <c r="AL421" i="67"/>
  <c r="AR420" i="67"/>
  <c r="AO420" i="67"/>
  <c r="AN420" i="67"/>
  <c r="AP420" i="67" s="1"/>
  <c r="AL420" i="67"/>
  <c r="AR419" i="67"/>
  <c r="AO419" i="67"/>
  <c r="AN419" i="67"/>
  <c r="AP419" i="67" s="1"/>
  <c r="AL419" i="67"/>
  <c r="AR418" i="67"/>
  <c r="AO418" i="67"/>
  <c r="AN418" i="67"/>
  <c r="AP418" i="67" s="1"/>
  <c r="AL418" i="67"/>
  <c r="AR417" i="67"/>
  <c r="AO417" i="67"/>
  <c r="AN417" i="67"/>
  <c r="AP417" i="67" s="1"/>
  <c r="AL417" i="67"/>
  <c r="AR416" i="67"/>
  <c r="AO416" i="67"/>
  <c r="AN416" i="67"/>
  <c r="AP416" i="67" s="1"/>
  <c r="AL416" i="67"/>
  <c r="AR415" i="67"/>
  <c r="AO415" i="67"/>
  <c r="AN415" i="67"/>
  <c r="AP415" i="67" s="1"/>
  <c r="AL415" i="67"/>
  <c r="AR414" i="67"/>
  <c r="AO414" i="67"/>
  <c r="AN414" i="67"/>
  <c r="AP414" i="67" s="1"/>
  <c r="AL414" i="67"/>
  <c r="AR413" i="67"/>
  <c r="AO413" i="67"/>
  <c r="AN413" i="67"/>
  <c r="AP413" i="67" s="1"/>
  <c r="AL413" i="67"/>
  <c r="AR412" i="67"/>
  <c r="AO412" i="67"/>
  <c r="AN412" i="67"/>
  <c r="AP412" i="67" s="1"/>
  <c r="AL412" i="67"/>
  <c r="AR411" i="67"/>
  <c r="AO411" i="67"/>
  <c r="AN411" i="67"/>
  <c r="AP411" i="67" s="1"/>
  <c r="AL411" i="67"/>
  <c r="AR410" i="67"/>
  <c r="AO410" i="67"/>
  <c r="AN410" i="67"/>
  <c r="AP410" i="67" s="1"/>
  <c r="AL410" i="67"/>
  <c r="AR409" i="67"/>
  <c r="AO409" i="67"/>
  <c r="AN409" i="67"/>
  <c r="AP409" i="67" s="1"/>
  <c r="AL409" i="67"/>
  <c r="AR408" i="67"/>
  <c r="AO408" i="67"/>
  <c r="AN408" i="67"/>
  <c r="AP408" i="67" s="1"/>
  <c r="AL408" i="67"/>
  <c r="AR407" i="67"/>
  <c r="AO407" i="67"/>
  <c r="AN407" i="67"/>
  <c r="AP407" i="67" s="1"/>
  <c r="AL407" i="67"/>
  <c r="AR406" i="67"/>
  <c r="AO406" i="67"/>
  <c r="AN406" i="67"/>
  <c r="AP406" i="67" s="1"/>
  <c r="AL406" i="67"/>
  <c r="AR405" i="67"/>
  <c r="AO405" i="67"/>
  <c r="AN405" i="67"/>
  <c r="AP405" i="67" s="1"/>
  <c r="AL405" i="67"/>
  <c r="AR404" i="67"/>
  <c r="AO404" i="67"/>
  <c r="AN404" i="67"/>
  <c r="AP404" i="67" s="1"/>
  <c r="AL404" i="67"/>
  <c r="AR403" i="67"/>
  <c r="AO403" i="67"/>
  <c r="AN403" i="67"/>
  <c r="AP403" i="67" s="1"/>
  <c r="AL403" i="67"/>
  <c r="AR402" i="67"/>
  <c r="AO402" i="67"/>
  <c r="AN402" i="67"/>
  <c r="AP402" i="67" s="1"/>
  <c r="AL402" i="67"/>
  <c r="AR401" i="67"/>
  <c r="AO401" i="67"/>
  <c r="AN401" i="67"/>
  <c r="AP401" i="67" s="1"/>
  <c r="AL401" i="67"/>
  <c r="AR400" i="67"/>
  <c r="AO400" i="67"/>
  <c r="AN400" i="67"/>
  <c r="AP400" i="67" s="1"/>
  <c r="AL400" i="67"/>
  <c r="AR399" i="67"/>
  <c r="AO399" i="67"/>
  <c r="AN399" i="67"/>
  <c r="AP399" i="67" s="1"/>
  <c r="AL399" i="67"/>
  <c r="AR398" i="67"/>
  <c r="AO398" i="67"/>
  <c r="AN398" i="67"/>
  <c r="AP398" i="67" s="1"/>
  <c r="AL398" i="67"/>
  <c r="AR397" i="67"/>
  <c r="AO397" i="67"/>
  <c r="AN397" i="67"/>
  <c r="AP397" i="67" s="1"/>
  <c r="AL397" i="67"/>
  <c r="AR396" i="67"/>
  <c r="AO396" i="67"/>
  <c r="AN396" i="67"/>
  <c r="AP396" i="67" s="1"/>
  <c r="AL396" i="67"/>
  <c r="AR395" i="67"/>
  <c r="AO395" i="67"/>
  <c r="AN395" i="67"/>
  <c r="AP395" i="67" s="1"/>
  <c r="AL395" i="67"/>
  <c r="AR394" i="67"/>
  <c r="AO394" i="67"/>
  <c r="AN394" i="67"/>
  <c r="AP394" i="67" s="1"/>
  <c r="AL394" i="67"/>
  <c r="AR393" i="67"/>
  <c r="AO393" i="67"/>
  <c r="AN393" i="67"/>
  <c r="AP393" i="67" s="1"/>
  <c r="AL393" i="67"/>
  <c r="AR392" i="67"/>
  <c r="AO392" i="67"/>
  <c r="AN392" i="67"/>
  <c r="AP392" i="67" s="1"/>
  <c r="AL392" i="67"/>
  <c r="AR391" i="67"/>
  <c r="AO391" i="67"/>
  <c r="AN391" i="67"/>
  <c r="AP391" i="67" s="1"/>
  <c r="AL391" i="67"/>
  <c r="AR390" i="67"/>
  <c r="AO390" i="67"/>
  <c r="AN390" i="67"/>
  <c r="AP390" i="67" s="1"/>
  <c r="AL390" i="67"/>
  <c r="AR389" i="67"/>
  <c r="AO389" i="67"/>
  <c r="AN389" i="67"/>
  <c r="AP389" i="67" s="1"/>
  <c r="AL389" i="67"/>
  <c r="AR388" i="67"/>
  <c r="AO388" i="67"/>
  <c r="AN388" i="67"/>
  <c r="AP388" i="67" s="1"/>
  <c r="AL388" i="67"/>
  <c r="AR387" i="67"/>
  <c r="AO387" i="67"/>
  <c r="AN387" i="67"/>
  <c r="AP387" i="67" s="1"/>
  <c r="AL387" i="67"/>
  <c r="AR386" i="67"/>
  <c r="AO386" i="67"/>
  <c r="AN386" i="67"/>
  <c r="AP386" i="67" s="1"/>
  <c r="AL386" i="67"/>
  <c r="AR385" i="67"/>
  <c r="AO385" i="67"/>
  <c r="AN385" i="67"/>
  <c r="AP385" i="67" s="1"/>
  <c r="AL385" i="67"/>
  <c r="AR384" i="67"/>
  <c r="AO384" i="67"/>
  <c r="AN384" i="67"/>
  <c r="AP384" i="67" s="1"/>
  <c r="AL384" i="67"/>
  <c r="AR383" i="67"/>
  <c r="AO383" i="67"/>
  <c r="AN383" i="67"/>
  <c r="AP383" i="67" s="1"/>
  <c r="AL383" i="67"/>
  <c r="AR382" i="67"/>
  <c r="AO382" i="67"/>
  <c r="AN382" i="67"/>
  <c r="AP382" i="67" s="1"/>
  <c r="AL382" i="67"/>
  <c r="AR381" i="67"/>
  <c r="AO381" i="67"/>
  <c r="AN381" i="67"/>
  <c r="AP381" i="67" s="1"/>
  <c r="AL381" i="67"/>
  <c r="AR380" i="67"/>
  <c r="AO380" i="67"/>
  <c r="AN380" i="67"/>
  <c r="AP380" i="67" s="1"/>
  <c r="AL380" i="67"/>
  <c r="AR379" i="67"/>
  <c r="AO379" i="67"/>
  <c r="AN379" i="67"/>
  <c r="AP379" i="67" s="1"/>
  <c r="AL379" i="67"/>
  <c r="AR378" i="67"/>
  <c r="AO378" i="67"/>
  <c r="AN378" i="67"/>
  <c r="AP378" i="67" s="1"/>
  <c r="AL378" i="67"/>
  <c r="AR377" i="67"/>
  <c r="AO377" i="67"/>
  <c r="AN377" i="67"/>
  <c r="AP377" i="67" s="1"/>
  <c r="AL377" i="67"/>
  <c r="AR376" i="67"/>
  <c r="AO376" i="67"/>
  <c r="AN376" i="67"/>
  <c r="AP376" i="67" s="1"/>
  <c r="AL376" i="67"/>
  <c r="AR375" i="67"/>
  <c r="AO375" i="67"/>
  <c r="AN375" i="67"/>
  <c r="AP375" i="67" s="1"/>
  <c r="AL375" i="67"/>
  <c r="AR374" i="67"/>
  <c r="AO374" i="67"/>
  <c r="AN374" i="67"/>
  <c r="AP374" i="67" s="1"/>
  <c r="AL374" i="67"/>
  <c r="AR373" i="67"/>
  <c r="AO373" i="67"/>
  <c r="AN373" i="67"/>
  <c r="AP373" i="67" s="1"/>
  <c r="AL373" i="67"/>
  <c r="AR372" i="67"/>
  <c r="AO372" i="67"/>
  <c r="AN372" i="67"/>
  <c r="AP372" i="67" s="1"/>
  <c r="AL372" i="67"/>
  <c r="AR371" i="67"/>
  <c r="AO371" i="67"/>
  <c r="AN371" i="67"/>
  <c r="AP371" i="67" s="1"/>
  <c r="AL371" i="67"/>
  <c r="AR370" i="67"/>
  <c r="AO370" i="67"/>
  <c r="AN370" i="67"/>
  <c r="AP370" i="67" s="1"/>
  <c r="AL370" i="67"/>
  <c r="AR369" i="67"/>
  <c r="AO369" i="67"/>
  <c r="AN369" i="67"/>
  <c r="AP369" i="67" s="1"/>
  <c r="AL369" i="67"/>
  <c r="AR368" i="67"/>
  <c r="AO368" i="67"/>
  <c r="AN368" i="67"/>
  <c r="AP368" i="67" s="1"/>
  <c r="AL368" i="67"/>
  <c r="AR367" i="67"/>
  <c r="AO367" i="67"/>
  <c r="AN367" i="67"/>
  <c r="AP367" i="67" s="1"/>
  <c r="AL367" i="67"/>
  <c r="AR366" i="67"/>
  <c r="AO366" i="67"/>
  <c r="AN366" i="67"/>
  <c r="AP366" i="67" s="1"/>
  <c r="AL366" i="67"/>
  <c r="AR365" i="67"/>
  <c r="AO365" i="67"/>
  <c r="AN365" i="67"/>
  <c r="AP365" i="67" s="1"/>
  <c r="AL365" i="67"/>
  <c r="AR364" i="67"/>
  <c r="AO364" i="67"/>
  <c r="AN364" i="67"/>
  <c r="AP364" i="67" s="1"/>
  <c r="AL364" i="67"/>
  <c r="AR363" i="67"/>
  <c r="AO363" i="67"/>
  <c r="AN363" i="67"/>
  <c r="AP363" i="67" s="1"/>
  <c r="AL363" i="67"/>
  <c r="AR362" i="67"/>
  <c r="AO362" i="67"/>
  <c r="AN362" i="67"/>
  <c r="AP362" i="67" s="1"/>
  <c r="AL362" i="67"/>
  <c r="AR361" i="67"/>
  <c r="AO361" i="67"/>
  <c r="AN361" i="67"/>
  <c r="AP361" i="67" s="1"/>
  <c r="AL361" i="67"/>
  <c r="AR360" i="67"/>
  <c r="AO360" i="67"/>
  <c r="AN360" i="67"/>
  <c r="AP360" i="67" s="1"/>
  <c r="AL360" i="67"/>
  <c r="AR359" i="67"/>
  <c r="AO359" i="67"/>
  <c r="AN359" i="67"/>
  <c r="AP359" i="67" s="1"/>
  <c r="AL359" i="67"/>
  <c r="AR358" i="67"/>
  <c r="AO358" i="67"/>
  <c r="AN358" i="67"/>
  <c r="AP358" i="67" s="1"/>
  <c r="AL358" i="67"/>
  <c r="AR357" i="67"/>
  <c r="AO357" i="67"/>
  <c r="AN357" i="67"/>
  <c r="AP357" i="67" s="1"/>
  <c r="AL357" i="67"/>
  <c r="AR356" i="67"/>
  <c r="AO356" i="67"/>
  <c r="AN356" i="67"/>
  <c r="AP356" i="67" s="1"/>
  <c r="AL356" i="67"/>
  <c r="AR355" i="67"/>
  <c r="AO355" i="67"/>
  <c r="AN355" i="67"/>
  <c r="AP355" i="67" s="1"/>
  <c r="AL355" i="67"/>
  <c r="AR354" i="67"/>
  <c r="AO354" i="67"/>
  <c r="AN354" i="67"/>
  <c r="AP354" i="67" s="1"/>
  <c r="AL354" i="67"/>
  <c r="AR353" i="67"/>
  <c r="AO353" i="67"/>
  <c r="AN353" i="67"/>
  <c r="AP353" i="67" s="1"/>
  <c r="AL353" i="67"/>
  <c r="AR352" i="67"/>
  <c r="AO352" i="67"/>
  <c r="AN352" i="67"/>
  <c r="AP352" i="67" s="1"/>
  <c r="AL352" i="67"/>
  <c r="AR351" i="67"/>
  <c r="AO351" i="67"/>
  <c r="AN351" i="67"/>
  <c r="AP351" i="67" s="1"/>
  <c r="AL351" i="67"/>
  <c r="AR350" i="67"/>
  <c r="AO350" i="67"/>
  <c r="AN350" i="67"/>
  <c r="AP350" i="67" s="1"/>
  <c r="AL350" i="67"/>
  <c r="AR349" i="67"/>
  <c r="AO349" i="67"/>
  <c r="AN349" i="67"/>
  <c r="AP349" i="67" s="1"/>
  <c r="AL349" i="67"/>
  <c r="AR348" i="67"/>
  <c r="AO348" i="67"/>
  <c r="AN348" i="67"/>
  <c r="AP348" i="67" s="1"/>
  <c r="AL348" i="67"/>
  <c r="AR347" i="67"/>
  <c r="AO347" i="67"/>
  <c r="AN347" i="67"/>
  <c r="AP347" i="67" s="1"/>
  <c r="AL347" i="67"/>
  <c r="AR346" i="67"/>
  <c r="AO346" i="67"/>
  <c r="AN346" i="67"/>
  <c r="AP346" i="67" s="1"/>
  <c r="AL346" i="67"/>
  <c r="AR345" i="67"/>
  <c r="AO345" i="67"/>
  <c r="AN345" i="67"/>
  <c r="AP345" i="67" s="1"/>
  <c r="AL345" i="67"/>
  <c r="AR344" i="67"/>
  <c r="AO344" i="67"/>
  <c r="AN344" i="67"/>
  <c r="AP344" i="67" s="1"/>
  <c r="AL344" i="67"/>
  <c r="AR343" i="67"/>
  <c r="AO343" i="67"/>
  <c r="AN343" i="67"/>
  <c r="AP343" i="67" s="1"/>
  <c r="AL343" i="67"/>
  <c r="AR342" i="67"/>
  <c r="AO342" i="67"/>
  <c r="AN342" i="67"/>
  <c r="AP342" i="67" s="1"/>
  <c r="AL342" i="67"/>
  <c r="AR341" i="67"/>
  <c r="AO341" i="67"/>
  <c r="AN341" i="67"/>
  <c r="AP341" i="67" s="1"/>
  <c r="AL341" i="67"/>
  <c r="AR340" i="67"/>
  <c r="AO340" i="67"/>
  <c r="AN340" i="67"/>
  <c r="AP340" i="67" s="1"/>
  <c r="AL340" i="67"/>
  <c r="AR339" i="67"/>
  <c r="AO339" i="67"/>
  <c r="AN339" i="67"/>
  <c r="AP339" i="67" s="1"/>
  <c r="AL339" i="67"/>
  <c r="AR338" i="67"/>
  <c r="AO338" i="67"/>
  <c r="AN338" i="67"/>
  <c r="AP338" i="67" s="1"/>
  <c r="AL338" i="67"/>
  <c r="AR337" i="67"/>
  <c r="AO337" i="67"/>
  <c r="AN337" i="67"/>
  <c r="AP337" i="67" s="1"/>
  <c r="AL337" i="67"/>
  <c r="AR336" i="67"/>
  <c r="AO336" i="67"/>
  <c r="AN336" i="67"/>
  <c r="AP336" i="67" s="1"/>
  <c r="AL336" i="67"/>
  <c r="AR335" i="67"/>
  <c r="AO335" i="67"/>
  <c r="AN335" i="67"/>
  <c r="AP335" i="67" s="1"/>
  <c r="AL335" i="67"/>
  <c r="AR334" i="67"/>
  <c r="AO334" i="67"/>
  <c r="AN334" i="67"/>
  <c r="AP334" i="67" s="1"/>
  <c r="AL334" i="67"/>
  <c r="AR333" i="67"/>
  <c r="AO333" i="67"/>
  <c r="AN333" i="67"/>
  <c r="AP333" i="67" s="1"/>
  <c r="AL333" i="67"/>
  <c r="AR332" i="67"/>
  <c r="AO332" i="67"/>
  <c r="AN332" i="67"/>
  <c r="AP332" i="67" s="1"/>
  <c r="AL332" i="67"/>
  <c r="AR331" i="67"/>
  <c r="AO331" i="67"/>
  <c r="AN331" i="67"/>
  <c r="AP331" i="67" s="1"/>
  <c r="AL331" i="67"/>
  <c r="AR330" i="67"/>
  <c r="AO330" i="67"/>
  <c r="AN330" i="67"/>
  <c r="AP330" i="67" s="1"/>
  <c r="AL330" i="67"/>
  <c r="AR329" i="67"/>
  <c r="AO329" i="67"/>
  <c r="AN329" i="67"/>
  <c r="AP329" i="67" s="1"/>
  <c r="AL329" i="67"/>
  <c r="AR328" i="67"/>
  <c r="AO328" i="67"/>
  <c r="AN328" i="67"/>
  <c r="AP328" i="67" s="1"/>
  <c r="AL328" i="67"/>
  <c r="AR327" i="67"/>
  <c r="AO327" i="67"/>
  <c r="AN327" i="67"/>
  <c r="AP327" i="67" s="1"/>
  <c r="AL327" i="67"/>
  <c r="AR326" i="67"/>
  <c r="AO326" i="67"/>
  <c r="AN326" i="67"/>
  <c r="AP326" i="67" s="1"/>
  <c r="AL326" i="67"/>
  <c r="AR325" i="67"/>
  <c r="AO325" i="67"/>
  <c r="AN325" i="67"/>
  <c r="AP325" i="67" s="1"/>
  <c r="AL325" i="67"/>
  <c r="AR324" i="67"/>
  <c r="AO324" i="67"/>
  <c r="AN324" i="67"/>
  <c r="AP324" i="67" s="1"/>
  <c r="AL324" i="67"/>
  <c r="AR323" i="67"/>
  <c r="AO323" i="67"/>
  <c r="AN323" i="67"/>
  <c r="AP323" i="67" s="1"/>
  <c r="AL323" i="67"/>
  <c r="AR322" i="67"/>
  <c r="AO322" i="67"/>
  <c r="AN322" i="67"/>
  <c r="AP322" i="67" s="1"/>
  <c r="AL322" i="67"/>
  <c r="AR321" i="67"/>
  <c r="AO321" i="67"/>
  <c r="AN321" i="67"/>
  <c r="AP321" i="67" s="1"/>
  <c r="AL321" i="67"/>
  <c r="AR320" i="67"/>
  <c r="AO320" i="67"/>
  <c r="AN320" i="67"/>
  <c r="AP320" i="67" s="1"/>
  <c r="AL320" i="67"/>
  <c r="AR319" i="67"/>
  <c r="AO319" i="67"/>
  <c r="AN319" i="67"/>
  <c r="AP319" i="67" s="1"/>
  <c r="AL319" i="67"/>
  <c r="AR318" i="67"/>
  <c r="AO318" i="67"/>
  <c r="AN318" i="67"/>
  <c r="AP318" i="67" s="1"/>
  <c r="AL318" i="67"/>
  <c r="AR317" i="67"/>
  <c r="AO317" i="67"/>
  <c r="AN317" i="67"/>
  <c r="AP317" i="67" s="1"/>
  <c r="AL317" i="67"/>
  <c r="AR316" i="67"/>
  <c r="AO316" i="67"/>
  <c r="AN316" i="67"/>
  <c r="AP316" i="67" s="1"/>
  <c r="AL316" i="67"/>
  <c r="AR315" i="67"/>
  <c r="AO315" i="67"/>
  <c r="AN315" i="67"/>
  <c r="AP315" i="67" s="1"/>
  <c r="AL315" i="67"/>
  <c r="AR314" i="67"/>
  <c r="AO314" i="67"/>
  <c r="AN314" i="67"/>
  <c r="AP314" i="67" s="1"/>
  <c r="AL314" i="67"/>
  <c r="AR313" i="67"/>
  <c r="AO313" i="67"/>
  <c r="AN313" i="67"/>
  <c r="AP313" i="67" s="1"/>
  <c r="AL313" i="67"/>
  <c r="AR312" i="67"/>
  <c r="AO312" i="67"/>
  <c r="AN312" i="67"/>
  <c r="AP312" i="67" s="1"/>
  <c r="AL312" i="67"/>
  <c r="AR311" i="67"/>
  <c r="AO311" i="67"/>
  <c r="AN311" i="67"/>
  <c r="AP311" i="67" s="1"/>
  <c r="AL311" i="67"/>
  <c r="AR310" i="67"/>
  <c r="AO310" i="67"/>
  <c r="AN310" i="67"/>
  <c r="AP310" i="67" s="1"/>
  <c r="AL310" i="67"/>
  <c r="AR309" i="67"/>
  <c r="AO309" i="67"/>
  <c r="AN309" i="67"/>
  <c r="AP309" i="67" s="1"/>
  <c r="AL309" i="67"/>
  <c r="AR308" i="67"/>
  <c r="AO308" i="67"/>
  <c r="AN308" i="67"/>
  <c r="AP308" i="67" s="1"/>
  <c r="AL308" i="67"/>
  <c r="AR307" i="67"/>
  <c r="AO307" i="67"/>
  <c r="AN307" i="67"/>
  <c r="AP307" i="67" s="1"/>
  <c r="AL307" i="67"/>
  <c r="AR306" i="67"/>
  <c r="AO306" i="67"/>
  <c r="AN306" i="67"/>
  <c r="AP306" i="67" s="1"/>
  <c r="AL306" i="67"/>
  <c r="AR305" i="67"/>
  <c r="AO305" i="67"/>
  <c r="AN305" i="67"/>
  <c r="AP305" i="67" s="1"/>
  <c r="AL305" i="67"/>
  <c r="AR304" i="67"/>
  <c r="AO304" i="67"/>
  <c r="AN304" i="67"/>
  <c r="AP304" i="67" s="1"/>
  <c r="AL304" i="67"/>
  <c r="AR303" i="67"/>
  <c r="AO303" i="67"/>
  <c r="AN303" i="67"/>
  <c r="AP303" i="67" s="1"/>
  <c r="AL303" i="67"/>
  <c r="AR302" i="67"/>
  <c r="AO302" i="67"/>
  <c r="AN302" i="67"/>
  <c r="AP302" i="67" s="1"/>
  <c r="AL302" i="67"/>
  <c r="AR301" i="67"/>
  <c r="AO301" i="67"/>
  <c r="AN301" i="67"/>
  <c r="AP301" i="67" s="1"/>
  <c r="AL301" i="67"/>
  <c r="AR300" i="67"/>
  <c r="AO300" i="67"/>
  <c r="AN300" i="67"/>
  <c r="AP300" i="67" s="1"/>
  <c r="AL300" i="67"/>
  <c r="AR299" i="67"/>
  <c r="AO299" i="67"/>
  <c r="AN299" i="67"/>
  <c r="AP299" i="67" s="1"/>
  <c r="AL299" i="67"/>
  <c r="AR298" i="67"/>
  <c r="AO298" i="67"/>
  <c r="AN298" i="67"/>
  <c r="AP298" i="67" s="1"/>
  <c r="AL298" i="67"/>
  <c r="AR297" i="67"/>
  <c r="AO297" i="67"/>
  <c r="AN297" i="67"/>
  <c r="AP297" i="67" s="1"/>
  <c r="AL297" i="67"/>
  <c r="AR296" i="67"/>
  <c r="AO296" i="67"/>
  <c r="AN296" i="67"/>
  <c r="AP296" i="67" s="1"/>
  <c r="AL296" i="67"/>
  <c r="AR295" i="67"/>
  <c r="AO295" i="67"/>
  <c r="AN295" i="67"/>
  <c r="AP295" i="67" s="1"/>
  <c r="AL295" i="67"/>
  <c r="AR294" i="67"/>
  <c r="AO294" i="67"/>
  <c r="AN294" i="67"/>
  <c r="AP294" i="67" s="1"/>
  <c r="AL294" i="67"/>
  <c r="AR293" i="67"/>
  <c r="AO293" i="67"/>
  <c r="AN293" i="67"/>
  <c r="AP293" i="67" s="1"/>
  <c r="AL293" i="67"/>
  <c r="AR292" i="67"/>
  <c r="AO292" i="67"/>
  <c r="AN292" i="67"/>
  <c r="AP292" i="67" s="1"/>
  <c r="AL292" i="67"/>
  <c r="AR291" i="67"/>
  <c r="AO291" i="67"/>
  <c r="AN291" i="67"/>
  <c r="AP291" i="67" s="1"/>
  <c r="AL291" i="67"/>
  <c r="AR290" i="67"/>
  <c r="AO290" i="67"/>
  <c r="AN290" i="67"/>
  <c r="AP290" i="67" s="1"/>
  <c r="AL290" i="67"/>
  <c r="AR289" i="67"/>
  <c r="AO289" i="67"/>
  <c r="AN289" i="67"/>
  <c r="AP289" i="67" s="1"/>
  <c r="AL289" i="67"/>
  <c r="AR288" i="67"/>
  <c r="AO288" i="67"/>
  <c r="AN288" i="67"/>
  <c r="AP288" i="67" s="1"/>
  <c r="AL288" i="67"/>
  <c r="AR287" i="67"/>
  <c r="AO287" i="67"/>
  <c r="AN287" i="67"/>
  <c r="AP287" i="67" s="1"/>
  <c r="AL287" i="67"/>
  <c r="AR286" i="67"/>
  <c r="AO286" i="67"/>
  <c r="AN286" i="67"/>
  <c r="AP286" i="67" s="1"/>
  <c r="AL286" i="67"/>
  <c r="AR285" i="67"/>
  <c r="AO285" i="67"/>
  <c r="AN285" i="67"/>
  <c r="AP285" i="67" s="1"/>
  <c r="AL285" i="67"/>
  <c r="AR284" i="67"/>
  <c r="AO284" i="67"/>
  <c r="AN284" i="67"/>
  <c r="AP284" i="67" s="1"/>
  <c r="AL284" i="67"/>
  <c r="AR283" i="67"/>
  <c r="AO283" i="67"/>
  <c r="AN283" i="67"/>
  <c r="AP283" i="67" s="1"/>
  <c r="AL283" i="67"/>
  <c r="AR282" i="67"/>
  <c r="AO282" i="67"/>
  <c r="AN282" i="67"/>
  <c r="AP282" i="67" s="1"/>
  <c r="AL282" i="67"/>
  <c r="AR281" i="67"/>
  <c r="AO281" i="67"/>
  <c r="AN281" i="67"/>
  <c r="AP281" i="67" s="1"/>
  <c r="AL281" i="67"/>
  <c r="AR280" i="67"/>
  <c r="AO280" i="67"/>
  <c r="AN280" i="67"/>
  <c r="AP280" i="67" s="1"/>
  <c r="AL280" i="67"/>
  <c r="AR279" i="67"/>
  <c r="AO279" i="67"/>
  <c r="AN279" i="67"/>
  <c r="AP279" i="67" s="1"/>
  <c r="AL279" i="67"/>
  <c r="AR278" i="67"/>
  <c r="AO278" i="67"/>
  <c r="AN278" i="67"/>
  <c r="AP278" i="67" s="1"/>
  <c r="AL278" i="67"/>
  <c r="AR277" i="67"/>
  <c r="AO277" i="67"/>
  <c r="AN277" i="67"/>
  <c r="AP277" i="67" s="1"/>
  <c r="AL277" i="67"/>
  <c r="AR276" i="67"/>
  <c r="AO276" i="67"/>
  <c r="AN276" i="67"/>
  <c r="AP276" i="67" s="1"/>
  <c r="AL276" i="67"/>
  <c r="AR275" i="67"/>
  <c r="AO275" i="67"/>
  <c r="AN275" i="67"/>
  <c r="AP275" i="67" s="1"/>
  <c r="AL275" i="67"/>
  <c r="AR274" i="67"/>
  <c r="AO274" i="67"/>
  <c r="AN274" i="67"/>
  <c r="AP274" i="67" s="1"/>
  <c r="AL274" i="67"/>
  <c r="AR273" i="67"/>
  <c r="AO273" i="67"/>
  <c r="AN273" i="67"/>
  <c r="AP273" i="67" s="1"/>
  <c r="AL273" i="67"/>
  <c r="AR272" i="67"/>
  <c r="AO272" i="67"/>
  <c r="AN272" i="67"/>
  <c r="AP272" i="67" s="1"/>
  <c r="AL272" i="67"/>
  <c r="AR271" i="67"/>
  <c r="AO271" i="67"/>
  <c r="AN271" i="67"/>
  <c r="AP271" i="67" s="1"/>
  <c r="AL271" i="67"/>
  <c r="AR270" i="67"/>
  <c r="AO270" i="67"/>
  <c r="AN270" i="67"/>
  <c r="AP270" i="67" s="1"/>
  <c r="AL270" i="67"/>
  <c r="AR269" i="67"/>
  <c r="AO269" i="67"/>
  <c r="AN269" i="67"/>
  <c r="AP269" i="67" s="1"/>
  <c r="AL269" i="67"/>
  <c r="AR268" i="67"/>
  <c r="AO268" i="67"/>
  <c r="AN268" i="67"/>
  <c r="AP268" i="67" s="1"/>
  <c r="AL268" i="67"/>
  <c r="AR267" i="67"/>
  <c r="AO267" i="67"/>
  <c r="AN267" i="67"/>
  <c r="AP267" i="67" s="1"/>
  <c r="AL267" i="67"/>
  <c r="AR266" i="67"/>
  <c r="AO266" i="67"/>
  <c r="AN266" i="67"/>
  <c r="AP266" i="67" s="1"/>
  <c r="AL266" i="67"/>
  <c r="AR265" i="67"/>
  <c r="AO265" i="67"/>
  <c r="AN265" i="67"/>
  <c r="AP265" i="67" s="1"/>
  <c r="AL265" i="67"/>
  <c r="AR264" i="67"/>
  <c r="AO264" i="67"/>
  <c r="AN264" i="67"/>
  <c r="AP264" i="67" s="1"/>
  <c r="AL264" i="67"/>
  <c r="AR263" i="67"/>
  <c r="AO263" i="67"/>
  <c r="AN263" i="67"/>
  <c r="AP263" i="67" s="1"/>
  <c r="AL263" i="67"/>
  <c r="AR262" i="67"/>
  <c r="AO262" i="67"/>
  <c r="AN262" i="67"/>
  <c r="AP262" i="67" s="1"/>
  <c r="AL262" i="67"/>
  <c r="AR261" i="67"/>
  <c r="AO261" i="67"/>
  <c r="AN261" i="67"/>
  <c r="AP261" i="67" s="1"/>
  <c r="AL261" i="67"/>
  <c r="AR260" i="67"/>
  <c r="AO260" i="67"/>
  <c r="AN260" i="67"/>
  <c r="AP260" i="67" s="1"/>
  <c r="AL260" i="67"/>
  <c r="AR259" i="67"/>
  <c r="AO259" i="67"/>
  <c r="AN259" i="67"/>
  <c r="AP259" i="67" s="1"/>
  <c r="AL259" i="67"/>
  <c r="AR258" i="67"/>
  <c r="AO258" i="67"/>
  <c r="AN258" i="67"/>
  <c r="AP258" i="67" s="1"/>
  <c r="AL258" i="67"/>
  <c r="AR257" i="67"/>
  <c r="AO257" i="67"/>
  <c r="AN257" i="67"/>
  <c r="AP257" i="67" s="1"/>
  <c r="AL257" i="67"/>
  <c r="AR256" i="67"/>
  <c r="AO256" i="67"/>
  <c r="AN256" i="67"/>
  <c r="AP256" i="67" s="1"/>
  <c r="AL256" i="67"/>
  <c r="AR255" i="67"/>
  <c r="AO255" i="67"/>
  <c r="AN255" i="67"/>
  <c r="AP255" i="67" s="1"/>
  <c r="AL255" i="67"/>
  <c r="AR254" i="67"/>
  <c r="AO254" i="67"/>
  <c r="AN254" i="67"/>
  <c r="AP254" i="67" s="1"/>
  <c r="AL254" i="67"/>
  <c r="AR253" i="67"/>
  <c r="AO253" i="67"/>
  <c r="AN253" i="67"/>
  <c r="AP253" i="67" s="1"/>
  <c r="AL253" i="67"/>
  <c r="AR252" i="67"/>
  <c r="AO252" i="67"/>
  <c r="AN252" i="67"/>
  <c r="AP252" i="67" s="1"/>
  <c r="AL252" i="67"/>
  <c r="AR251" i="67"/>
  <c r="AO251" i="67"/>
  <c r="AN251" i="67"/>
  <c r="AP251" i="67" s="1"/>
  <c r="AL251" i="67"/>
  <c r="AR250" i="67"/>
  <c r="AO250" i="67"/>
  <c r="AN250" i="67"/>
  <c r="AP250" i="67" s="1"/>
  <c r="AL250" i="67"/>
  <c r="AR249" i="67"/>
  <c r="AO249" i="67"/>
  <c r="AN249" i="67"/>
  <c r="AP249" i="67" s="1"/>
  <c r="AL249" i="67"/>
  <c r="AR248" i="67"/>
  <c r="AO248" i="67"/>
  <c r="AN248" i="67"/>
  <c r="AP248" i="67" s="1"/>
  <c r="AL248" i="67"/>
  <c r="AR247" i="67"/>
  <c r="AO247" i="67"/>
  <c r="AN247" i="67"/>
  <c r="AP247" i="67" s="1"/>
  <c r="AL247" i="67"/>
  <c r="AR246" i="67"/>
  <c r="AO246" i="67"/>
  <c r="AN246" i="67"/>
  <c r="AP246" i="67" s="1"/>
  <c r="AL246" i="67"/>
  <c r="AR245" i="67"/>
  <c r="AO245" i="67"/>
  <c r="AN245" i="67"/>
  <c r="AP245" i="67" s="1"/>
  <c r="AL245" i="67"/>
  <c r="AR244" i="67"/>
  <c r="AO244" i="67"/>
  <c r="AN244" i="67"/>
  <c r="AP244" i="67" s="1"/>
  <c r="AL244" i="67"/>
  <c r="AR243" i="67"/>
  <c r="AO243" i="67"/>
  <c r="AN243" i="67"/>
  <c r="AP243" i="67" s="1"/>
  <c r="AL243" i="67"/>
  <c r="AR242" i="67"/>
  <c r="AO242" i="67"/>
  <c r="AN242" i="67"/>
  <c r="AP242" i="67" s="1"/>
  <c r="AL242" i="67"/>
  <c r="AR241" i="67"/>
  <c r="AO241" i="67"/>
  <c r="AN241" i="67"/>
  <c r="AP241" i="67" s="1"/>
  <c r="AL241" i="67"/>
  <c r="AR240" i="67"/>
  <c r="AO240" i="67"/>
  <c r="AN240" i="67"/>
  <c r="AP240" i="67" s="1"/>
  <c r="AL240" i="67"/>
  <c r="AR239" i="67"/>
  <c r="AO239" i="67"/>
  <c r="AN239" i="67"/>
  <c r="AP239" i="67" s="1"/>
  <c r="AL239" i="67"/>
  <c r="AR238" i="67"/>
  <c r="AO238" i="67"/>
  <c r="AN238" i="67"/>
  <c r="AP238" i="67" s="1"/>
  <c r="AL238" i="67"/>
  <c r="AR237" i="67"/>
  <c r="AO237" i="67"/>
  <c r="AN237" i="67"/>
  <c r="AP237" i="67" s="1"/>
  <c r="AL237" i="67"/>
  <c r="AR236" i="67"/>
  <c r="AO236" i="67"/>
  <c r="AN236" i="67"/>
  <c r="AP236" i="67" s="1"/>
  <c r="AL236" i="67"/>
  <c r="AR235" i="67"/>
  <c r="AO235" i="67"/>
  <c r="AN235" i="67"/>
  <c r="AP235" i="67" s="1"/>
  <c r="AL235" i="67"/>
  <c r="AR234" i="67"/>
  <c r="AO234" i="67"/>
  <c r="AN234" i="67"/>
  <c r="AP234" i="67" s="1"/>
  <c r="AL234" i="67"/>
  <c r="AR233" i="67"/>
  <c r="AO233" i="67"/>
  <c r="AN233" i="67"/>
  <c r="AP233" i="67" s="1"/>
  <c r="AL233" i="67"/>
  <c r="AR232" i="67"/>
  <c r="AO232" i="67"/>
  <c r="AN232" i="67"/>
  <c r="AP232" i="67" s="1"/>
  <c r="AL232" i="67"/>
  <c r="AR231" i="67"/>
  <c r="AO231" i="67"/>
  <c r="AN231" i="67"/>
  <c r="AP231" i="67" s="1"/>
  <c r="AL231" i="67"/>
  <c r="AR230" i="67"/>
  <c r="AO230" i="67"/>
  <c r="AN230" i="67"/>
  <c r="AP230" i="67" s="1"/>
  <c r="AL230" i="67"/>
  <c r="AR229" i="67"/>
  <c r="AO229" i="67"/>
  <c r="AN229" i="67"/>
  <c r="AP229" i="67" s="1"/>
  <c r="AL229" i="67"/>
  <c r="AR228" i="67"/>
  <c r="AO228" i="67"/>
  <c r="AN228" i="67"/>
  <c r="AP228" i="67" s="1"/>
  <c r="AL228" i="67"/>
  <c r="AR227" i="67"/>
  <c r="AO227" i="67"/>
  <c r="AN227" i="67"/>
  <c r="AP227" i="67" s="1"/>
  <c r="AL227" i="67"/>
  <c r="AR226" i="67"/>
  <c r="AO226" i="67"/>
  <c r="AN226" i="67"/>
  <c r="AP226" i="67" s="1"/>
  <c r="AL226" i="67"/>
  <c r="AR225" i="67"/>
  <c r="AO225" i="67"/>
  <c r="AN225" i="67"/>
  <c r="AP225" i="67" s="1"/>
  <c r="AL225" i="67"/>
  <c r="AR224" i="67"/>
  <c r="AO224" i="67"/>
  <c r="AN224" i="67"/>
  <c r="AP224" i="67" s="1"/>
  <c r="AL224" i="67"/>
  <c r="AR223" i="67"/>
  <c r="AO223" i="67"/>
  <c r="AN223" i="67"/>
  <c r="AP223" i="67" s="1"/>
  <c r="AL223" i="67"/>
  <c r="AR222" i="67"/>
  <c r="AO222" i="67"/>
  <c r="AN222" i="67"/>
  <c r="AP222" i="67" s="1"/>
  <c r="AL222" i="67"/>
  <c r="AR221" i="67"/>
  <c r="AO221" i="67"/>
  <c r="AN221" i="67"/>
  <c r="AP221" i="67" s="1"/>
  <c r="AL221" i="67"/>
  <c r="AR220" i="67"/>
  <c r="AO220" i="67"/>
  <c r="AN220" i="67"/>
  <c r="AP220" i="67" s="1"/>
  <c r="AL220" i="67"/>
  <c r="AR219" i="67"/>
  <c r="AO219" i="67"/>
  <c r="AN219" i="67"/>
  <c r="AP219" i="67" s="1"/>
  <c r="AL219" i="67"/>
  <c r="AR218" i="67"/>
  <c r="AO218" i="67"/>
  <c r="AN218" i="67"/>
  <c r="AP218" i="67" s="1"/>
  <c r="AL218" i="67"/>
  <c r="AR217" i="67"/>
  <c r="AO217" i="67"/>
  <c r="AN217" i="67"/>
  <c r="AP217" i="67" s="1"/>
  <c r="AL217" i="67"/>
  <c r="AR216" i="67"/>
  <c r="AO216" i="67"/>
  <c r="AN216" i="67"/>
  <c r="AP216" i="67" s="1"/>
  <c r="AL216" i="67"/>
  <c r="AR215" i="67"/>
  <c r="AO215" i="67"/>
  <c r="AN215" i="67"/>
  <c r="AP215" i="67" s="1"/>
  <c r="AL215" i="67"/>
  <c r="AR214" i="67"/>
  <c r="AO214" i="67"/>
  <c r="AN214" i="67"/>
  <c r="AP214" i="67" s="1"/>
  <c r="AL214" i="67"/>
  <c r="AR213" i="67"/>
  <c r="AO213" i="67"/>
  <c r="AN213" i="67"/>
  <c r="AP213" i="67" s="1"/>
  <c r="AL213" i="67"/>
  <c r="AR212" i="67"/>
  <c r="AO212" i="67"/>
  <c r="AN212" i="67"/>
  <c r="AP212" i="67" s="1"/>
  <c r="AL212" i="67"/>
  <c r="AR211" i="67"/>
  <c r="AO211" i="67"/>
  <c r="AN211" i="67"/>
  <c r="AP211" i="67" s="1"/>
  <c r="AL211" i="67"/>
  <c r="AR210" i="67"/>
  <c r="AO210" i="67"/>
  <c r="AN210" i="67"/>
  <c r="AP210" i="67" s="1"/>
  <c r="AL210" i="67"/>
  <c r="AR209" i="67"/>
  <c r="AO209" i="67"/>
  <c r="AN209" i="67"/>
  <c r="AP209" i="67" s="1"/>
  <c r="AL209" i="67"/>
  <c r="AR208" i="67"/>
  <c r="AO208" i="67"/>
  <c r="AN208" i="67"/>
  <c r="AP208" i="67" s="1"/>
  <c r="AL208" i="67"/>
  <c r="AR207" i="67"/>
  <c r="AO207" i="67"/>
  <c r="AN207" i="67"/>
  <c r="AP207" i="67" s="1"/>
  <c r="AL207" i="67"/>
  <c r="AR206" i="67"/>
  <c r="AO206" i="67"/>
  <c r="AN206" i="67"/>
  <c r="AP206" i="67" s="1"/>
  <c r="AL206" i="67"/>
  <c r="AR205" i="67"/>
  <c r="AO205" i="67"/>
  <c r="AN205" i="67"/>
  <c r="AP205" i="67" s="1"/>
  <c r="AL205" i="67"/>
  <c r="AR204" i="67"/>
  <c r="AO204" i="67"/>
  <c r="AN204" i="67"/>
  <c r="AP204" i="67" s="1"/>
  <c r="AL204" i="67"/>
  <c r="AR203" i="67"/>
  <c r="AO203" i="67"/>
  <c r="AN203" i="67"/>
  <c r="AP203" i="67" s="1"/>
  <c r="AL203" i="67"/>
  <c r="AR202" i="67"/>
  <c r="AO202" i="67"/>
  <c r="AN202" i="67"/>
  <c r="AP202" i="67" s="1"/>
  <c r="AL202" i="67"/>
  <c r="AR201" i="67"/>
  <c r="AO201" i="67"/>
  <c r="AN201" i="67"/>
  <c r="AP201" i="67" s="1"/>
  <c r="AL201" i="67"/>
  <c r="AR200" i="67"/>
  <c r="AO200" i="67"/>
  <c r="AN200" i="67"/>
  <c r="AP200" i="67" s="1"/>
  <c r="AL200" i="67"/>
  <c r="AR199" i="67"/>
  <c r="AO199" i="67"/>
  <c r="AN199" i="67"/>
  <c r="AP199" i="67" s="1"/>
  <c r="AL199" i="67"/>
  <c r="AR198" i="67"/>
  <c r="AO198" i="67"/>
  <c r="AN198" i="67"/>
  <c r="AP198" i="67" s="1"/>
  <c r="AL198" i="67"/>
  <c r="AR197" i="67"/>
  <c r="AO197" i="67"/>
  <c r="AN197" i="67"/>
  <c r="AP197" i="67" s="1"/>
  <c r="AL197" i="67"/>
  <c r="AR196" i="67"/>
  <c r="AO196" i="67"/>
  <c r="AN196" i="67"/>
  <c r="AP196" i="67" s="1"/>
  <c r="AL196" i="67"/>
  <c r="AR195" i="67"/>
  <c r="AO195" i="67"/>
  <c r="AN195" i="67"/>
  <c r="AP195" i="67" s="1"/>
  <c r="AL195" i="67"/>
  <c r="AR194" i="67"/>
  <c r="AO194" i="67"/>
  <c r="AN194" i="67"/>
  <c r="AP194" i="67" s="1"/>
  <c r="AL194" i="67"/>
  <c r="AR193" i="67"/>
  <c r="AO193" i="67"/>
  <c r="AN193" i="67"/>
  <c r="AP193" i="67" s="1"/>
  <c r="AL193" i="67"/>
  <c r="AR192" i="67"/>
  <c r="AO192" i="67"/>
  <c r="AN192" i="67"/>
  <c r="AP192" i="67" s="1"/>
  <c r="AL192" i="67"/>
  <c r="AR191" i="67"/>
  <c r="AO191" i="67"/>
  <c r="AN191" i="67"/>
  <c r="AP191" i="67" s="1"/>
  <c r="AL191" i="67"/>
  <c r="AR190" i="67"/>
  <c r="AO190" i="67"/>
  <c r="AN190" i="67"/>
  <c r="AP190" i="67" s="1"/>
  <c r="AL190" i="67"/>
  <c r="AR189" i="67"/>
  <c r="AO189" i="67"/>
  <c r="AN189" i="67"/>
  <c r="AP189" i="67" s="1"/>
  <c r="AL189" i="67"/>
  <c r="AR188" i="67"/>
  <c r="AO188" i="67"/>
  <c r="AN188" i="67"/>
  <c r="AP188" i="67" s="1"/>
  <c r="AL188" i="67"/>
  <c r="AR187" i="67"/>
  <c r="AO187" i="67"/>
  <c r="AN187" i="67"/>
  <c r="AP187" i="67" s="1"/>
  <c r="AL187" i="67"/>
  <c r="AR186" i="67"/>
  <c r="AO186" i="67"/>
  <c r="AN186" i="67"/>
  <c r="AP186" i="67" s="1"/>
  <c r="AL186" i="67"/>
  <c r="AR185" i="67"/>
  <c r="AO185" i="67"/>
  <c r="AN185" i="67"/>
  <c r="AP185" i="67" s="1"/>
  <c r="AL185" i="67"/>
  <c r="AR184" i="67"/>
  <c r="AO184" i="67"/>
  <c r="AN184" i="67"/>
  <c r="AP184" i="67" s="1"/>
  <c r="AL184" i="67"/>
  <c r="AR183" i="67"/>
  <c r="AO183" i="67"/>
  <c r="AN183" i="67"/>
  <c r="AP183" i="67" s="1"/>
  <c r="AL183" i="67"/>
  <c r="AR182" i="67"/>
  <c r="AO182" i="67"/>
  <c r="AN182" i="67"/>
  <c r="AP182" i="67" s="1"/>
  <c r="AL182" i="67"/>
  <c r="AR181" i="67"/>
  <c r="AO181" i="67"/>
  <c r="AN181" i="67"/>
  <c r="AP181" i="67" s="1"/>
  <c r="AL181" i="67"/>
  <c r="AR180" i="67"/>
  <c r="AO180" i="67"/>
  <c r="AN180" i="67"/>
  <c r="AP180" i="67" s="1"/>
  <c r="AL180" i="67"/>
  <c r="AR179" i="67"/>
  <c r="AO179" i="67"/>
  <c r="AN179" i="67"/>
  <c r="AP179" i="67" s="1"/>
  <c r="AL179" i="67"/>
  <c r="AR178" i="67"/>
  <c r="AO178" i="67"/>
  <c r="AN178" i="67"/>
  <c r="AP178" i="67" s="1"/>
  <c r="AL178" i="67"/>
  <c r="AR177" i="67"/>
  <c r="AO177" i="67"/>
  <c r="AN177" i="67"/>
  <c r="AP177" i="67" s="1"/>
  <c r="AL177" i="67"/>
  <c r="AR176" i="67"/>
  <c r="AO176" i="67"/>
  <c r="AN176" i="67"/>
  <c r="AP176" i="67" s="1"/>
  <c r="AL176" i="67"/>
  <c r="AR175" i="67"/>
  <c r="AO175" i="67"/>
  <c r="AN175" i="67"/>
  <c r="AP175" i="67" s="1"/>
  <c r="AL175" i="67"/>
  <c r="AR174" i="67"/>
  <c r="AO174" i="67"/>
  <c r="AN174" i="67"/>
  <c r="AP174" i="67" s="1"/>
  <c r="AL174" i="67"/>
  <c r="AR173" i="67"/>
  <c r="AO173" i="67"/>
  <c r="AN173" i="67"/>
  <c r="AP173" i="67" s="1"/>
  <c r="AL173" i="67"/>
  <c r="AR172" i="67"/>
  <c r="AO172" i="67"/>
  <c r="AN172" i="67"/>
  <c r="AP172" i="67" s="1"/>
  <c r="AL172" i="67"/>
  <c r="AR171" i="67"/>
  <c r="AO171" i="67"/>
  <c r="AN171" i="67"/>
  <c r="AP171" i="67" s="1"/>
  <c r="AL171" i="67"/>
  <c r="AR170" i="67"/>
  <c r="AO170" i="67"/>
  <c r="AN170" i="67"/>
  <c r="AP170" i="67" s="1"/>
  <c r="AL170" i="67"/>
  <c r="AR169" i="67"/>
  <c r="AO169" i="67"/>
  <c r="AN169" i="67"/>
  <c r="AP169" i="67" s="1"/>
  <c r="AL169" i="67"/>
  <c r="AR168" i="67"/>
  <c r="AO168" i="67"/>
  <c r="AN168" i="67"/>
  <c r="AP168" i="67" s="1"/>
  <c r="AL168" i="67"/>
  <c r="AR167" i="67"/>
  <c r="AO167" i="67"/>
  <c r="AN167" i="67"/>
  <c r="AP167" i="67" s="1"/>
  <c r="AL167" i="67"/>
  <c r="AR166" i="67"/>
  <c r="AO166" i="67"/>
  <c r="AN166" i="67"/>
  <c r="AP166" i="67" s="1"/>
  <c r="AL166" i="67"/>
  <c r="AR165" i="67"/>
  <c r="AO165" i="67"/>
  <c r="AN165" i="67"/>
  <c r="AP165" i="67" s="1"/>
  <c r="AL165" i="67"/>
  <c r="AR164" i="67"/>
  <c r="AO164" i="67"/>
  <c r="AN164" i="67"/>
  <c r="AP164" i="67" s="1"/>
  <c r="AL164" i="67"/>
  <c r="AR163" i="67"/>
  <c r="AO163" i="67"/>
  <c r="AN163" i="67"/>
  <c r="AP163" i="67" s="1"/>
  <c r="AL163" i="67"/>
  <c r="AR162" i="67"/>
  <c r="AO162" i="67"/>
  <c r="AN162" i="67"/>
  <c r="AP162" i="67" s="1"/>
  <c r="AL162" i="67"/>
  <c r="AR161" i="67"/>
  <c r="AO161" i="67"/>
  <c r="AN161" i="67"/>
  <c r="AP161" i="67" s="1"/>
  <c r="AL161" i="67"/>
  <c r="AR160" i="67"/>
  <c r="AO160" i="67"/>
  <c r="AN160" i="67"/>
  <c r="AP160" i="67" s="1"/>
  <c r="AL160" i="67"/>
  <c r="AR159" i="67"/>
  <c r="AO159" i="67"/>
  <c r="AN159" i="67"/>
  <c r="AP159" i="67" s="1"/>
  <c r="AL159" i="67"/>
  <c r="AR158" i="67"/>
  <c r="AO158" i="67"/>
  <c r="AN158" i="67"/>
  <c r="AP158" i="67" s="1"/>
  <c r="AL158" i="67"/>
  <c r="AR157" i="67"/>
  <c r="AO157" i="67"/>
  <c r="AN157" i="67"/>
  <c r="AP157" i="67" s="1"/>
  <c r="AL157" i="67"/>
  <c r="AR156" i="67"/>
  <c r="AO156" i="67"/>
  <c r="AN156" i="67"/>
  <c r="AP156" i="67" s="1"/>
  <c r="AL156" i="67"/>
  <c r="AR155" i="67"/>
  <c r="AO155" i="67"/>
  <c r="AN155" i="67"/>
  <c r="AP155" i="67" s="1"/>
  <c r="AL155" i="67"/>
  <c r="AR154" i="67"/>
  <c r="AO154" i="67"/>
  <c r="AN154" i="67"/>
  <c r="AP154" i="67" s="1"/>
  <c r="AL154" i="67"/>
  <c r="AR153" i="67"/>
  <c r="AO153" i="67"/>
  <c r="AN153" i="67"/>
  <c r="AP153" i="67" s="1"/>
  <c r="AL153" i="67"/>
  <c r="AR152" i="67"/>
  <c r="AO152" i="67"/>
  <c r="AN152" i="67"/>
  <c r="AP152" i="67" s="1"/>
  <c r="AL152" i="67"/>
  <c r="AR151" i="67"/>
  <c r="AO151" i="67"/>
  <c r="AN151" i="67"/>
  <c r="AP151" i="67" s="1"/>
  <c r="AL151" i="67"/>
  <c r="AR150" i="67"/>
  <c r="AO150" i="67"/>
  <c r="AN150" i="67"/>
  <c r="AP150" i="67" s="1"/>
  <c r="AL150" i="67"/>
  <c r="AR149" i="67"/>
  <c r="AO149" i="67"/>
  <c r="AN149" i="67"/>
  <c r="AP149" i="67" s="1"/>
  <c r="AL149" i="67"/>
  <c r="AR148" i="67"/>
  <c r="AO148" i="67"/>
  <c r="AN148" i="67"/>
  <c r="AP148" i="67" s="1"/>
  <c r="AL148" i="67"/>
  <c r="AR147" i="67"/>
  <c r="AO147" i="67"/>
  <c r="AN147" i="67"/>
  <c r="AP147" i="67" s="1"/>
  <c r="AL147" i="67"/>
  <c r="AR146" i="67"/>
  <c r="AO146" i="67"/>
  <c r="AN146" i="67"/>
  <c r="AP146" i="67" s="1"/>
  <c r="AL146" i="67"/>
  <c r="AR145" i="67"/>
  <c r="AO145" i="67"/>
  <c r="AN145" i="67"/>
  <c r="AP145" i="67" s="1"/>
  <c r="AL145" i="67"/>
  <c r="AR144" i="67"/>
  <c r="AO144" i="67"/>
  <c r="AN144" i="67"/>
  <c r="AP144" i="67" s="1"/>
  <c r="AL144" i="67"/>
  <c r="AR143" i="67"/>
  <c r="AO143" i="67"/>
  <c r="AN143" i="67"/>
  <c r="AP143" i="67" s="1"/>
  <c r="AL143" i="67"/>
  <c r="AR142" i="67"/>
  <c r="AO142" i="67"/>
  <c r="AN142" i="67"/>
  <c r="AP142" i="67" s="1"/>
  <c r="AL142" i="67"/>
  <c r="AR141" i="67"/>
  <c r="AO141" i="67"/>
  <c r="AN141" i="67"/>
  <c r="AP141" i="67" s="1"/>
  <c r="AL141" i="67"/>
  <c r="AR140" i="67"/>
  <c r="AO140" i="67"/>
  <c r="AN140" i="67"/>
  <c r="AP140" i="67" s="1"/>
  <c r="AL140" i="67"/>
  <c r="AR139" i="67"/>
  <c r="AO139" i="67"/>
  <c r="AN139" i="67"/>
  <c r="AP139" i="67" s="1"/>
  <c r="AL139" i="67"/>
  <c r="AR138" i="67"/>
  <c r="AO138" i="67"/>
  <c r="AN138" i="67"/>
  <c r="AP138" i="67" s="1"/>
  <c r="AL138" i="67"/>
  <c r="AR137" i="67"/>
  <c r="AO137" i="67"/>
  <c r="AN137" i="67"/>
  <c r="AP137" i="67" s="1"/>
  <c r="AL137" i="67"/>
  <c r="AR136" i="67"/>
  <c r="AO136" i="67"/>
  <c r="AN136" i="67"/>
  <c r="AP136" i="67" s="1"/>
  <c r="AL136" i="67"/>
  <c r="AR135" i="67"/>
  <c r="AO135" i="67"/>
  <c r="AN135" i="67"/>
  <c r="AP135" i="67" s="1"/>
  <c r="AL135" i="67"/>
  <c r="AR134" i="67"/>
  <c r="AO134" i="67"/>
  <c r="AN134" i="67"/>
  <c r="AP134" i="67" s="1"/>
  <c r="AL134" i="67"/>
  <c r="AR133" i="67"/>
  <c r="AO133" i="67"/>
  <c r="AN133" i="67"/>
  <c r="AP133" i="67" s="1"/>
  <c r="AL133" i="67"/>
  <c r="AR132" i="67"/>
  <c r="AO132" i="67"/>
  <c r="AN132" i="67"/>
  <c r="AP132" i="67" s="1"/>
  <c r="AL132" i="67"/>
  <c r="AR131" i="67"/>
  <c r="AO131" i="67"/>
  <c r="AN131" i="67"/>
  <c r="AP131" i="67" s="1"/>
  <c r="AL131" i="67"/>
  <c r="AR130" i="67"/>
  <c r="AO130" i="67"/>
  <c r="AN130" i="67"/>
  <c r="AP130" i="67" s="1"/>
  <c r="AL130" i="67"/>
  <c r="AR129" i="67"/>
  <c r="AO129" i="67"/>
  <c r="AN129" i="67"/>
  <c r="AP129" i="67" s="1"/>
  <c r="AL129" i="67"/>
  <c r="AR128" i="67"/>
  <c r="AO128" i="67"/>
  <c r="AN128" i="67"/>
  <c r="AP128" i="67" s="1"/>
  <c r="AL128" i="67"/>
  <c r="AR127" i="67"/>
  <c r="AO127" i="67"/>
  <c r="AN127" i="67"/>
  <c r="AP127" i="67" s="1"/>
  <c r="AL127" i="67"/>
  <c r="AR126" i="67"/>
  <c r="AO126" i="67"/>
  <c r="AN126" i="67"/>
  <c r="AP126" i="67" s="1"/>
  <c r="AL126" i="67"/>
  <c r="AR125" i="67"/>
  <c r="AO125" i="67"/>
  <c r="AN125" i="67"/>
  <c r="AP125" i="67" s="1"/>
  <c r="AL125" i="67"/>
  <c r="AR124" i="67"/>
  <c r="AO124" i="67"/>
  <c r="AN124" i="67"/>
  <c r="AP124" i="67" s="1"/>
  <c r="AL124" i="67"/>
  <c r="AR123" i="67"/>
  <c r="AO123" i="67"/>
  <c r="AN123" i="67"/>
  <c r="AP123" i="67" s="1"/>
  <c r="AL123" i="67"/>
  <c r="AR122" i="67"/>
  <c r="AO122" i="67"/>
  <c r="AN122" i="67"/>
  <c r="AP122" i="67" s="1"/>
  <c r="AL122" i="67"/>
  <c r="AR121" i="67"/>
  <c r="AO121" i="67"/>
  <c r="AN121" i="67"/>
  <c r="AP121" i="67" s="1"/>
  <c r="AL121" i="67"/>
  <c r="AR120" i="67"/>
  <c r="AO120" i="67"/>
  <c r="AN120" i="67"/>
  <c r="AP120" i="67" s="1"/>
  <c r="AL120" i="67"/>
  <c r="AR119" i="67"/>
  <c r="AO119" i="67"/>
  <c r="AN119" i="67"/>
  <c r="AP119" i="67" s="1"/>
  <c r="AL119" i="67"/>
  <c r="AR118" i="67"/>
  <c r="AO118" i="67"/>
  <c r="AN118" i="67"/>
  <c r="AP118" i="67" s="1"/>
  <c r="AL118" i="67"/>
  <c r="AR117" i="67"/>
  <c r="AO117" i="67"/>
  <c r="AN117" i="67"/>
  <c r="AP117" i="67" s="1"/>
  <c r="AL117" i="67"/>
  <c r="AR116" i="67"/>
  <c r="AO116" i="67"/>
  <c r="AN116" i="67"/>
  <c r="AP116" i="67" s="1"/>
  <c r="AL116" i="67"/>
  <c r="AR115" i="67"/>
  <c r="AO115" i="67"/>
  <c r="AN115" i="67"/>
  <c r="AP115" i="67" s="1"/>
  <c r="AL115" i="67"/>
  <c r="AR114" i="67"/>
  <c r="AO114" i="67"/>
  <c r="AN114" i="67"/>
  <c r="AP114" i="67" s="1"/>
  <c r="AL114" i="67"/>
  <c r="AR113" i="67"/>
  <c r="AO113" i="67"/>
  <c r="AN113" i="67"/>
  <c r="AP113" i="67" s="1"/>
  <c r="AL113" i="67"/>
  <c r="AR112" i="67"/>
  <c r="AO112" i="67"/>
  <c r="AN112" i="67"/>
  <c r="AP112" i="67" s="1"/>
  <c r="AL112" i="67"/>
  <c r="AR111" i="67"/>
  <c r="AO111" i="67"/>
  <c r="AN111" i="67"/>
  <c r="AP111" i="67" s="1"/>
  <c r="AL111" i="67"/>
  <c r="AR110" i="67"/>
  <c r="AO110" i="67"/>
  <c r="AN110" i="67"/>
  <c r="AP110" i="67" s="1"/>
  <c r="AL110" i="67"/>
  <c r="AR109" i="67"/>
  <c r="AO109" i="67"/>
  <c r="AN109" i="67"/>
  <c r="AP109" i="67" s="1"/>
  <c r="AL109" i="67"/>
  <c r="AR108" i="67"/>
  <c r="AO108" i="67"/>
  <c r="AN108" i="67"/>
  <c r="AP108" i="67" s="1"/>
  <c r="AL108" i="67"/>
  <c r="AR107" i="67"/>
  <c r="AO107" i="67"/>
  <c r="AN107" i="67"/>
  <c r="AP107" i="67" s="1"/>
  <c r="AL107" i="67"/>
  <c r="AR106" i="67"/>
  <c r="AO106" i="67"/>
  <c r="AN106" i="67"/>
  <c r="AP106" i="67" s="1"/>
  <c r="AL106" i="67"/>
  <c r="AR105" i="67"/>
  <c r="AO105" i="67"/>
  <c r="AN105" i="67"/>
  <c r="AP105" i="67" s="1"/>
  <c r="AL105" i="67"/>
  <c r="AR104" i="67"/>
  <c r="AO104" i="67"/>
  <c r="AN104" i="67"/>
  <c r="AP104" i="67" s="1"/>
  <c r="AL104" i="67"/>
  <c r="AR103" i="67"/>
  <c r="AO103" i="67"/>
  <c r="AN103" i="67"/>
  <c r="AP103" i="67" s="1"/>
  <c r="AL103" i="67"/>
  <c r="AR102" i="67"/>
  <c r="AO102" i="67"/>
  <c r="AN102" i="67"/>
  <c r="AP102" i="67" s="1"/>
  <c r="AL102" i="67"/>
  <c r="AR101" i="67"/>
  <c r="AO101" i="67"/>
  <c r="AN101" i="67"/>
  <c r="AP101" i="67" s="1"/>
  <c r="AL101" i="67"/>
  <c r="AR100" i="67"/>
  <c r="AO100" i="67"/>
  <c r="AN100" i="67"/>
  <c r="AP100" i="67" s="1"/>
  <c r="AL100" i="67"/>
  <c r="AR99" i="67"/>
  <c r="AO99" i="67"/>
  <c r="AN99" i="67"/>
  <c r="AP99" i="67" s="1"/>
  <c r="AL99" i="67"/>
  <c r="AR98" i="67"/>
  <c r="AO98" i="67"/>
  <c r="AN98" i="67"/>
  <c r="AP98" i="67" s="1"/>
  <c r="AL98" i="67"/>
  <c r="AR97" i="67"/>
  <c r="AO97" i="67"/>
  <c r="AN97" i="67"/>
  <c r="AP97" i="67" s="1"/>
  <c r="AL97" i="67"/>
  <c r="AR96" i="67"/>
  <c r="AO96" i="67"/>
  <c r="AN96" i="67"/>
  <c r="AP96" i="67" s="1"/>
  <c r="AL96" i="67"/>
  <c r="AR95" i="67"/>
  <c r="AO95" i="67"/>
  <c r="AN95" i="67"/>
  <c r="AP95" i="67" s="1"/>
  <c r="AL95" i="67"/>
  <c r="AR94" i="67"/>
  <c r="AO94" i="67"/>
  <c r="AN94" i="67"/>
  <c r="AP94" i="67" s="1"/>
  <c r="AL94" i="67"/>
  <c r="AR93" i="67"/>
  <c r="AO93" i="67"/>
  <c r="AN93" i="67"/>
  <c r="AP93" i="67" s="1"/>
  <c r="AL93" i="67"/>
  <c r="AR92" i="67"/>
  <c r="AO92" i="67"/>
  <c r="AN92" i="67"/>
  <c r="AP92" i="67" s="1"/>
  <c r="AL92" i="67"/>
  <c r="AR91" i="67"/>
  <c r="AO91" i="67"/>
  <c r="AN91" i="67"/>
  <c r="AP91" i="67" s="1"/>
  <c r="AL91" i="67"/>
  <c r="AR90" i="67"/>
  <c r="AO90" i="67"/>
  <c r="AN90" i="67"/>
  <c r="AP90" i="67" s="1"/>
  <c r="AL90" i="67"/>
  <c r="AR89" i="67"/>
  <c r="AO89" i="67"/>
  <c r="AN89" i="67"/>
  <c r="AP89" i="67" s="1"/>
  <c r="AL89" i="67"/>
  <c r="AR88" i="67"/>
  <c r="AO88" i="67"/>
  <c r="AN88" i="67"/>
  <c r="AP88" i="67" s="1"/>
  <c r="AL88" i="67"/>
  <c r="AR87" i="67"/>
  <c r="AO87" i="67"/>
  <c r="AN87" i="67"/>
  <c r="AP87" i="67" s="1"/>
  <c r="AL87" i="67"/>
  <c r="AR86" i="67"/>
  <c r="AO86" i="67"/>
  <c r="AN86" i="67"/>
  <c r="AP86" i="67" s="1"/>
  <c r="AL86" i="67"/>
  <c r="AR85" i="67"/>
  <c r="AO85" i="67"/>
  <c r="AN85" i="67"/>
  <c r="AP85" i="67" s="1"/>
  <c r="AL85" i="67"/>
  <c r="AR84" i="67"/>
  <c r="AO84" i="67"/>
  <c r="AN84" i="67"/>
  <c r="AP84" i="67" s="1"/>
  <c r="AL84" i="67"/>
  <c r="AR83" i="67"/>
  <c r="AO83" i="67"/>
  <c r="AN83" i="67"/>
  <c r="AP83" i="67" s="1"/>
  <c r="AL83" i="67"/>
  <c r="AR82" i="67"/>
  <c r="AO82" i="67"/>
  <c r="AN82" i="67"/>
  <c r="AP82" i="67" s="1"/>
  <c r="AL82" i="67"/>
  <c r="AR81" i="67"/>
  <c r="AO81" i="67"/>
  <c r="AN81" i="67"/>
  <c r="AP81" i="67" s="1"/>
  <c r="AL81" i="67"/>
  <c r="AR80" i="67"/>
  <c r="AO80" i="67"/>
  <c r="AN80" i="67"/>
  <c r="AP80" i="67" s="1"/>
  <c r="AL80" i="67"/>
  <c r="AR79" i="67"/>
  <c r="AO79" i="67"/>
  <c r="AN79" i="67"/>
  <c r="AP79" i="67" s="1"/>
  <c r="AL79" i="67"/>
  <c r="AR78" i="67"/>
  <c r="AO78" i="67"/>
  <c r="AN78" i="67"/>
  <c r="AP78" i="67" s="1"/>
  <c r="AL78" i="67"/>
  <c r="AR77" i="67"/>
  <c r="AO77" i="67"/>
  <c r="AN77" i="67"/>
  <c r="AP77" i="67" s="1"/>
  <c r="AL77" i="67"/>
  <c r="AR76" i="67"/>
  <c r="AO76" i="67"/>
  <c r="AN76" i="67"/>
  <c r="AP76" i="67" s="1"/>
  <c r="AL76" i="67"/>
  <c r="AR75" i="67"/>
  <c r="AO75" i="67"/>
  <c r="AN75" i="67"/>
  <c r="AP75" i="67" s="1"/>
  <c r="AL75" i="67"/>
  <c r="AR74" i="67"/>
  <c r="AO74" i="67"/>
  <c r="AN74" i="67"/>
  <c r="AP74" i="67" s="1"/>
  <c r="AL74" i="67"/>
  <c r="AR73" i="67"/>
  <c r="AO73" i="67"/>
  <c r="AN73" i="67"/>
  <c r="AP73" i="67" s="1"/>
  <c r="AL73" i="67"/>
  <c r="AR72" i="67"/>
  <c r="AO72" i="67"/>
  <c r="AN72" i="67"/>
  <c r="AP72" i="67" s="1"/>
  <c r="AL72" i="67"/>
  <c r="AR71" i="67"/>
  <c r="AO71" i="67"/>
  <c r="AN71" i="67"/>
  <c r="AP71" i="67" s="1"/>
  <c r="AL71" i="67"/>
  <c r="AR70" i="67"/>
  <c r="AO70" i="67"/>
  <c r="AN70" i="67"/>
  <c r="AP70" i="67" s="1"/>
  <c r="AL70" i="67"/>
  <c r="AR69" i="67"/>
  <c r="AO69" i="67"/>
  <c r="AN69" i="67"/>
  <c r="AP69" i="67" s="1"/>
  <c r="AL69" i="67"/>
  <c r="AR68" i="67"/>
  <c r="AO68" i="67"/>
  <c r="AN68" i="67"/>
  <c r="AP68" i="67" s="1"/>
  <c r="AL68" i="67"/>
  <c r="AR67" i="67"/>
  <c r="AO67" i="67"/>
  <c r="AN67" i="67"/>
  <c r="AP67" i="67" s="1"/>
  <c r="AL67" i="67"/>
  <c r="AR66" i="67"/>
  <c r="AO66" i="67"/>
  <c r="AN66" i="67"/>
  <c r="AP66" i="67" s="1"/>
  <c r="AL66" i="67"/>
  <c r="AR65" i="67"/>
  <c r="AO65" i="67"/>
  <c r="AN65" i="67"/>
  <c r="AP65" i="67" s="1"/>
  <c r="AL65" i="67"/>
  <c r="AR64" i="67"/>
  <c r="AO64" i="67"/>
  <c r="AN64" i="67"/>
  <c r="AP64" i="67" s="1"/>
  <c r="AL64" i="67"/>
  <c r="AR63" i="67"/>
  <c r="AO63" i="67"/>
  <c r="AN63" i="67"/>
  <c r="AP63" i="67" s="1"/>
  <c r="AL63" i="67"/>
  <c r="AR62" i="67"/>
  <c r="AO62" i="67"/>
  <c r="AN62" i="67"/>
  <c r="AP62" i="67" s="1"/>
  <c r="AL62" i="67"/>
  <c r="AR61" i="67"/>
  <c r="AO61" i="67"/>
  <c r="AN61" i="67"/>
  <c r="AP61" i="67" s="1"/>
  <c r="AL61" i="67"/>
  <c r="AR60" i="67"/>
  <c r="AO60" i="67"/>
  <c r="AN60" i="67"/>
  <c r="AP60" i="67" s="1"/>
  <c r="AL60" i="67"/>
  <c r="AR59" i="67"/>
  <c r="AO59" i="67"/>
  <c r="AN59" i="67"/>
  <c r="AP59" i="67" s="1"/>
  <c r="AL59" i="67"/>
  <c r="AR58" i="67"/>
  <c r="AO58" i="67"/>
  <c r="AN58" i="67"/>
  <c r="AP58" i="67" s="1"/>
  <c r="AL58" i="67"/>
  <c r="AR57" i="67"/>
  <c r="AO57" i="67"/>
  <c r="AN57" i="67"/>
  <c r="AP57" i="67" s="1"/>
  <c r="AL57" i="67"/>
  <c r="AR56" i="67"/>
  <c r="AO56" i="67"/>
  <c r="AN56" i="67"/>
  <c r="AP56" i="67" s="1"/>
  <c r="AL56" i="67"/>
  <c r="AR55" i="67"/>
  <c r="AO55" i="67"/>
  <c r="AN55" i="67"/>
  <c r="AP55" i="67" s="1"/>
  <c r="AL55" i="67"/>
  <c r="AR54" i="67"/>
  <c r="AO54" i="67"/>
  <c r="AN54" i="67"/>
  <c r="AP54" i="67" s="1"/>
  <c r="AL54" i="67"/>
  <c r="AR53" i="67"/>
  <c r="AO53" i="67"/>
  <c r="AN53" i="67"/>
  <c r="AP53" i="67" s="1"/>
  <c r="AL53" i="67"/>
  <c r="AR52" i="67"/>
  <c r="AO52" i="67"/>
  <c r="AN52" i="67"/>
  <c r="AP52" i="67" s="1"/>
  <c r="AL52" i="67"/>
  <c r="AR51" i="67"/>
  <c r="AO51" i="67"/>
  <c r="AN51" i="67"/>
  <c r="AP51" i="67" s="1"/>
  <c r="AL51" i="67"/>
  <c r="AR50" i="67"/>
  <c r="AO50" i="67"/>
  <c r="AN50" i="67"/>
  <c r="AP50" i="67" s="1"/>
  <c r="AL50" i="67"/>
  <c r="AR49" i="67"/>
  <c r="AO49" i="67"/>
  <c r="AN49" i="67"/>
  <c r="AP49" i="67" s="1"/>
  <c r="AL49" i="67"/>
  <c r="AR48" i="67"/>
  <c r="AO48" i="67"/>
  <c r="AN48" i="67"/>
  <c r="AP48" i="67" s="1"/>
  <c r="AL48" i="67"/>
  <c r="AR47" i="67"/>
  <c r="AO47" i="67"/>
  <c r="AN47" i="67"/>
  <c r="AP47" i="67" s="1"/>
  <c r="AL47" i="67"/>
  <c r="AR46" i="67"/>
  <c r="AO46" i="67"/>
  <c r="AN46" i="67"/>
  <c r="AP46" i="67" s="1"/>
  <c r="AL46" i="67"/>
  <c r="AR45" i="67"/>
  <c r="AO45" i="67"/>
  <c r="AN45" i="67"/>
  <c r="AP45" i="67" s="1"/>
  <c r="AL45" i="67"/>
  <c r="AR44" i="67"/>
  <c r="AO44" i="67"/>
  <c r="AN44" i="67"/>
  <c r="AP44" i="67" s="1"/>
  <c r="AL44" i="67"/>
  <c r="AR43" i="67"/>
  <c r="AO43" i="67"/>
  <c r="AN43" i="67"/>
  <c r="AP43" i="67" s="1"/>
  <c r="AL43" i="67"/>
  <c r="AR42" i="67"/>
  <c r="AO42" i="67"/>
  <c r="AN42" i="67"/>
  <c r="AP42" i="67" s="1"/>
  <c r="AL42" i="67"/>
  <c r="AR41" i="67"/>
  <c r="AO41" i="67"/>
  <c r="AN41" i="67"/>
  <c r="AP41" i="67" s="1"/>
  <c r="AL41" i="67"/>
  <c r="AR40" i="67"/>
  <c r="AO40" i="67"/>
  <c r="AN40" i="67"/>
  <c r="AP40" i="67" s="1"/>
  <c r="AL40" i="67"/>
  <c r="AR39" i="67"/>
  <c r="AO39" i="67"/>
  <c r="AN39" i="67"/>
  <c r="AP39" i="67" s="1"/>
  <c r="AL39" i="67"/>
  <c r="AR38" i="67"/>
  <c r="AO38" i="67"/>
  <c r="AN38" i="67"/>
  <c r="AP38" i="67" s="1"/>
  <c r="AL38" i="67"/>
  <c r="AR37" i="67"/>
  <c r="AO37" i="67"/>
  <c r="AN37" i="67"/>
  <c r="AP37" i="67" s="1"/>
  <c r="AL37" i="67"/>
  <c r="AR36" i="67"/>
  <c r="AO36" i="67"/>
  <c r="AN36" i="67"/>
  <c r="AP36" i="67" s="1"/>
  <c r="AL36" i="67"/>
  <c r="AR35" i="67"/>
  <c r="AO35" i="67"/>
  <c r="AN35" i="67"/>
  <c r="AP35" i="67" s="1"/>
  <c r="AL35" i="67"/>
  <c r="AR34" i="67"/>
  <c r="AO34" i="67"/>
  <c r="AN34" i="67"/>
  <c r="AP34" i="67" s="1"/>
  <c r="AL34" i="67"/>
  <c r="AR33" i="67"/>
  <c r="AO33" i="67"/>
  <c r="AN33" i="67"/>
  <c r="AP33" i="67" s="1"/>
  <c r="AL33" i="67"/>
  <c r="AR32" i="67"/>
  <c r="AO32" i="67"/>
  <c r="AN32" i="67"/>
  <c r="AP32" i="67" s="1"/>
  <c r="AL32" i="67"/>
  <c r="AR31" i="67"/>
  <c r="AO31" i="67"/>
  <c r="AN31" i="67"/>
  <c r="AP31" i="67" s="1"/>
  <c r="AL31" i="67"/>
  <c r="AR30" i="67"/>
  <c r="AO30" i="67"/>
  <c r="AN30" i="67"/>
  <c r="AP30" i="67" s="1"/>
  <c r="AL30" i="67"/>
  <c r="AR29" i="67"/>
  <c r="AO29" i="67"/>
  <c r="AN29" i="67"/>
  <c r="AP29" i="67" s="1"/>
  <c r="AL29" i="67"/>
  <c r="AR28" i="67"/>
  <c r="AO28" i="67"/>
  <c r="AN28" i="67"/>
  <c r="AP28" i="67" s="1"/>
  <c r="AL28" i="67"/>
  <c r="AR27" i="67"/>
  <c r="AO27" i="67"/>
  <c r="AN27" i="67"/>
  <c r="AP27" i="67" s="1"/>
  <c r="AL27" i="67"/>
  <c r="AR26" i="67"/>
  <c r="AO26" i="67"/>
  <c r="AN26" i="67"/>
  <c r="AP26" i="67" s="1"/>
  <c r="AL26" i="67"/>
  <c r="AR25" i="67"/>
  <c r="AO25" i="67"/>
  <c r="AN25" i="67"/>
  <c r="AP25" i="67" s="1"/>
  <c r="AL25" i="67"/>
  <c r="AR24" i="67"/>
  <c r="AO24" i="67"/>
  <c r="AN24" i="67"/>
  <c r="AP24" i="67" s="1"/>
  <c r="AL24" i="67"/>
  <c r="AR23" i="67"/>
  <c r="AO23" i="67"/>
  <c r="AN23" i="67"/>
  <c r="AP23" i="67" s="1"/>
  <c r="AL23" i="67"/>
  <c r="AR22" i="67"/>
  <c r="AO22" i="67"/>
  <c r="AN22" i="67"/>
  <c r="AP22" i="67" s="1"/>
  <c r="AL22" i="67"/>
  <c r="AR21" i="67"/>
  <c r="AO21" i="67"/>
  <c r="AN21" i="67"/>
  <c r="AP21" i="67" s="1"/>
  <c r="AL21" i="67"/>
  <c r="AR20" i="67"/>
  <c r="AO20" i="67"/>
  <c r="AN20" i="67"/>
  <c r="AP20" i="67" s="1"/>
  <c r="AL20" i="67"/>
  <c r="AR19" i="67"/>
  <c r="AO19" i="67"/>
  <c r="AN19" i="67"/>
  <c r="AP19" i="67" s="1"/>
  <c r="AL19" i="67"/>
  <c r="AR18" i="67"/>
  <c r="AO18" i="67"/>
  <c r="AN18" i="67"/>
  <c r="AP18" i="67" s="1"/>
  <c r="AL18" i="67"/>
  <c r="AR17" i="67"/>
  <c r="AO17" i="67"/>
  <c r="AN17" i="67"/>
  <c r="AP17" i="67" s="1"/>
  <c r="AL17" i="67"/>
  <c r="AR16" i="67"/>
  <c r="AO16" i="67"/>
  <c r="AN16" i="67"/>
  <c r="AP16" i="67" s="1"/>
  <c r="AL16" i="67"/>
  <c r="AR15" i="67"/>
  <c r="AO15" i="67"/>
  <c r="AN15" i="67"/>
  <c r="AP15" i="67" s="1"/>
  <c r="AL15" i="67"/>
  <c r="AR14" i="67"/>
  <c r="AO14" i="67"/>
  <c r="AN14" i="67"/>
  <c r="AP14" i="67" s="1"/>
  <c r="AL14" i="67"/>
  <c r="AR13" i="67"/>
  <c r="AO13" i="67"/>
  <c r="AN13" i="67"/>
  <c r="AP13" i="67" s="1"/>
  <c r="AL13" i="67"/>
  <c r="AR12" i="67"/>
  <c r="AO12" i="67"/>
  <c r="AN12" i="67"/>
  <c r="AP12" i="67" s="1"/>
  <c r="AL12" i="67"/>
  <c r="AR11" i="67"/>
  <c r="AO11" i="67"/>
  <c r="AN11" i="67"/>
  <c r="AP11" i="67" s="1"/>
  <c r="AL11" i="67"/>
  <c r="AR10" i="67"/>
  <c r="AO10" i="67"/>
  <c r="AN10" i="67"/>
  <c r="AP10" i="67" s="1"/>
  <c r="AL10" i="67"/>
  <c r="AR9" i="67"/>
  <c r="AO9" i="67"/>
  <c r="AN9" i="67"/>
  <c r="AP9" i="67" s="1"/>
  <c r="AL9" i="67"/>
  <c r="AR8" i="67"/>
  <c r="AO8" i="67"/>
  <c r="AN8" i="67"/>
  <c r="AP8" i="67" s="1"/>
  <c r="AL8" i="67"/>
  <c r="AR7" i="67"/>
  <c r="AO7" i="67"/>
  <c r="AN7" i="67"/>
  <c r="AP7" i="67" s="1"/>
  <c r="AL7" i="67"/>
  <c r="AR6" i="67"/>
  <c r="AO6" i="67"/>
  <c r="AN6" i="67"/>
  <c r="AP6" i="67" s="1"/>
  <c r="AL6" i="67"/>
  <c r="AR5" i="67"/>
  <c r="AO5" i="67"/>
  <c r="AN5" i="67"/>
  <c r="AP5" i="67" s="1"/>
  <c r="AL5" i="67"/>
  <c r="AH4" i="67"/>
  <c r="AA545" i="67"/>
  <c r="X545" i="67"/>
  <c r="AA544" i="67"/>
  <c r="X544" i="67"/>
  <c r="U544" i="67"/>
  <c r="X543" i="67"/>
  <c r="U543" i="67"/>
  <c r="R543" i="67"/>
  <c r="X542" i="67"/>
  <c r="U542" i="67"/>
  <c r="R542" i="67"/>
  <c r="AA541" i="67"/>
  <c r="X541" i="67"/>
  <c r="U541" i="67"/>
  <c r="AA540" i="67"/>
  <c r="U540" i="67"/>
  <c r="R539" i="67"/>
  <c r="AD538" i="67"/>
  <c r="X538" i="67"/>
  <c r="R538" i="67"/>
  <c r="AD537" i="67"/>
  <c r="AA537" i="67"/>
  <c r="X537" i="67"/>
  <c r="U537" i="67"/>
  <c r="R537" i="67"/>
  <c r="AA536" i="67"/>
  <c r="X536" i="67"/>
  <c r="U536" i="67"/>
  <c r="R536" i="67"/>
  <c r="AA535" i="67"/>
  <c r="X535" i="67"/>
  <c r="R535" i="67"/>
  <c r="AD534" i="67"/>
  <c r="AA534" i="67"/>
  <c r="X534" i="67"/>
  <c r="AD533" i="67"/>
  <c r="U533" i="67"/>
  <c r="U532" i="67"/>
  <c r="R532" i="67"/>
  <c r="AA531" i="67"/>
  <c r="X531" i="67"/>
  <c r="R531" i="67"/>
  <c r="AD530" i="67"/>
  <c r="AA530" i="67"/>
  <c r="X530" i="67"/>
  <c r="AD529" i="67"/>
  <c r="U529" i="67"/>
  <c r="AD528" i="67"/>
  <c r="U528" i="67"/>
  <c r="R528" i="67"/>
  <c r="AD527" i="67"/>
  <c r="AA527" i="67"/>
  <c r="X527" i="67"/>
  <c r="U527" i="67"/>
  <c r="R527" i="67"/>
  <c r="AD526" i="67"/>
  <c r="AA526" i="67"/>
  <c r="X526" i="67"/>
  <c r="U526" i="67"/>
  <c r="R526" i="67"/>
  <c r="AC504" i="67"/>
  <c r="Z504" i="67"/>
  <c r="Y504" i="67"/>
  <c r="AA504" i="67" s="1"/>
  <c r="W504" i="67"/>
  <c r="AC503" i="67"/>
  <c r="Z503" i="67"/>
  <c r="Y503" i="67"/>
  <c r="AA503" i="67" s="1"/>
  <c r="W503" i="67"/>
  <c r="AC502" i="67"/>
  <c r="Z502" i="67"/>
  <c r="Y502" i="67"/>
  <c r="AA502" i="67" s="1"/>
  <c r="W502" i="67"/>
  <c r="AC501" i="67"/>
  <c r="Z501" i="67"/>
  <c r="Y501" i="67"/>
  <c r="AA501" i="67" s="1"/>
  <c r="W501" i="67"/>
  <c r="AC500" i="67"/>
  <c r="Z500" i="67"/>
  <c r="Y500" i="67"/>
  <c r="AA500" i="67" s="1"/>
  <c r="W500" i="67"/>
  <c r="AC499" i="67"/>
  <c r="Z499" i="67"/>
  <c r="Y499" i="67"/>
  <c r="AA499" i="67" s="1"/>
  <c r="W499" i="67"/>
  <c r="AC498" i="67"/>
  <c r="Z498" i="67"/>
  <c r="Y498" i="67"/>
  <c r="AA498" i="67" s="1"/>
  <c r="W498" i="67"/>
  <c r="AC497" i="67"/>
  <c r="Z497" i="67"/>
  <c r="Y497" i="67"/>
  <c r="AA497" i="67" s="1"/>
  <c r="W497" i="67"/>
  <c r="AC496" i="67"/>
  <c r="Z496" i="67"/>
  <c r="Y496" i="67"/>
  <c r="AA496" i="67" s="1"/>
  <c r="W496" i="67"/>
  <c r="AC495" i="67"/>
  <c r="Z495" i="67"/>
  <c r="Y495" i="67"/>
  <c r="AA495" i="67" s="1"/>
  <c r="W495" i="67"/>
  <c r="AC494" i="67"/>
  <c r="Z494" i="67"/>
  <c r="Y494" i="67"/>
  <c r="AA494" i="67" s="1"/>
  <c r="W494" i="67"/>
  <c r="AC493" i="67"/>
  <c r="Z493" i="67"/>
  <c r="Y493" i="67"/>
  <c r="AA493" i="67" s="1"/>
  <c r="W493" i="67"/>
  <c r="AC492" i="67"/>
  <c r="Z492" i="67"/>
  <c r="Y492" i="67"/>
  <c r="AA492" i="67" s="1"/>
  <c r="W492" i="67"/>
  <c r="AC491" i="67"/>
  <c r="Z491" i="67"/>
  <c r="Y491" i="67"/>
  <c r="AA491" i="67" s="1"/>
  <c r="W491" i="67"/>
  <c r="AC490" i="67"/>
  <c r="Z490" i="67"/>
  <c r="Y490" i="67"/>
  <c r="AA490" i="67" s="1"/>
  <c r="W490" i="67"/>
  <c r="AC489" i="67"/>
  <c r="Z489" i="67"/>
  <c r="Y489" i="67"/>
  <c r="AA489" i="67" s="1"/>
  <c r="W489" i="67"/>
  <c r="AC488" i="67"/>
  <c r="Z488" i="67"/>
  <c r="Y488" i="67"/>
  <c r="AA488" i="67" s="1"/>
  <c r="W488" i="67"/>
  <c r="AC487" i="67"/>
  <c r="Z487" i="67"/>
  <c r="Y487" i="67"/>
  <c r="AA487" i="67" s="1"/>
  <c r="W487" i="67"/>
  <c r="AC486" i="67"/>
  <c r="Z486" i="67"/>
  <c r="Y486" i="67"/>
  <c r="AA486" i="67" s="1"/>
  <c r="W486" i="67"/>
  <c r="AC485" i="67"/>
  <c r="Z485" i="67"/>
  <c r="Y485" i="67"/>
  <c r="AA485" i="67" s="1"/>
  <c r="W485" i="67"/>
  <c r="AC484" i="67"/>
  <c r="Z484" i="67"/>
  <c r="Y484" i="67"/>
  <c r="AA484" i="67" s="1"/>
  <c r="W484" i="67"/>
  <c r="AC483" i="67"/>
  <c r="Z483" i="67"/>
  <c r="Y483" i="67"/>
  <c r="AA483" i="67" s="1"/>
  <c r="W483" i="67"/>
  <c r="AC482" i="67"/>
  <c r="Z482" i="67"/>
  <c r="Y482" i="67"/>
  <c r="AA482" i="67" s="1"/>
  <c r="W482" i="67"/>
  <c r="AC481" i="67"/>
  <c r="Z481" i="67"/>
  <c r="Y481" i="67"/>
  <c r="AA481" i="67" s="1"/>
  <c r="W481" i="67"/>
  <c r="AC480" i="67"/>
  <c r="Z480" i="67"/>
  <c r="Y480" i="67"/>
  <c r="AA480" i="67" s="1"/>
  <c r="W480" i="67"/>
  <c r="AC479" i="67"/>
  <c r="Z479" i="67"/>
  <c r="Y479" i="67"/>
  <c r="AA479" i="67" s="1"/>
  <c r="W479" i="67"/>
  <c r="AC478" i="67"/>
  <c r="Z478" i="67"/>
  <c r="Y478" i="67"/>
  <c r="AA478" i="67" s="1"/>
  <c r="W478" i="67"/>
  <c r="AC477" i="67"/>
  <c r="Z477" i="67"/>
  <c r="Y477" i="67"/>
  <c r="AA477" i="67" s="1"/>
  <c r="W477" i="67"/>
  <c r="AC476" i="67"/>
  <c r="Z476" i="67"/>
  <c r="Y476" i="67"/>
  <c r="AA476" i="67" s="1"/>
  <c r="W476" i="67"/>
  <c r="AC475" i="67"/>
  <c r="Z475" i="67"/>
  <c r="Y475" i="67"/>
  <c r="AA475" i="67" s="1"/>
  <c r="W475" i="67"/>
  <c r="AC474" i="67"/>
  <c r="Z474" i="67"/>
  <c r="Y474" i="67"/>
  <c r="AA474" i="67" s="1"/>
  <c r="W474" i="67"/>
  <c r="AC473" i="67"/>
  <c r="Z473" i="67"/>
  <c r="Y473" i="67"/>
  <c r="AA473" i="67" s="1"/>
  <c r="W473" i="67"/>
  <c r="AC472" i="67"/>
  <c r="Z472" i="67"/>
  <c r="Y472" i="67"/>
  <c r="AA472" i="67" s="1"/>
  <c r="W472" i="67"/>
  <c r="AC471" i="67"/>
  <c r="Z471" i="67"/>
  <c r="Y471" i="67"/>
  <c r="AA471" i="67" s="1"/>
  <c r="W471" i="67"/>
  <c r="AC470" i="67"/>
  <c r="Z470" i="67"/>
  <c r="Y470" i="67"/>
  <c r="AA470" i="67" s="1"/>
  <c r="W470" i="67"/>
  <c r="AC469" i="67"/>
  <c r="Z469" i="67"/>
  <c r="Y469" i="67"/>
  <c r="AA469" i="67" s="1"/>
  <c r="W469" i="67"/>
  <c r="AC468" i="67"/>
  <c r="Z468" i="67"/>
  <c r="Y468" i="67"/>
  <c r="AA468" i="67" s="1"/>
  <c r="W468" i="67"/>
  <c r="AC467" i="67"/>
  <c r="Z467" i="67"/>
  <c r="Y467" i="67"/>
  <c r="AA467" i="67" s="1"/>
  <c r="W467" i="67"/>
  <c r="AC466" i="67"/>
  <c r="Z466" i="67"/>
  <c r="Y466" i="67"/>
  <c r="AA466" i="67" s="1"/>
  <c r="W466" i="67"/>
  <c r="AC465" i="67"/>
  <c r="Z465" i="67"/>
  <c r="Y465" i="67"/>
  <c r="AA465" i="67" s="1"/>
  <c r="W465" i="67"/>
  <c r="AC464" i="67"/>
  <c r="Z464" i="67"/>
  <c r="Y464" i="67"/>
  <c r="AA464" i="67" s="1"/>
  <c r="W464" i="67"/>
  <c r="AC463" i="67"/>
  <c r="Z463" i="67"/>
  <c r="Y463" i="67"/>
  <c r="AA463" i="67" s="1"/>
  <c r="W463" i="67"/>
  <c r="AC462" i="67"/>
  <c r="Z462" i="67"/>
  <c r="Y462" i="67"/>
  <c r="AA462" i="67" s="1"/>
  <c r="W462" i="67"/>
  <c r="AC461" i="67"/>
  <c r="Z461" i="67"/>
  <c r="Y461" i="67"/>
  <c r="AA461" i="67" s="1"/>
  <c r="W461" i="67"/>
  <c r="AC460" i="67"/>
  <c r="Z460" i="67"/>
  <c r="Y460" i="67"/>
  <c r="AA460" i="67" s="1"/>
  <c r="W460" i="67"/>
  <c r="AC459" i="67"/>
  <c r="Z459" i="67"/>
  <c r="Y459" i="67"/>
  <c r="AA459" i="67" s="1"/>
  <c r="W459" i="67"/>
  <c r="AC458" i="67"/>
  <c r="Z458" i="67"/>
  <c r="Y458" i="67"/>
  <c r="AA458" i="67" s="1"/>
  <c r="W458" i="67"/>
  <c r="AC457" i="67"/>
  <c r="Z457" i="67"/>
  <c r="Y457" i="67"/>
  <c r="AA457" i="67" s="1"/>
  <c r="W457" i="67"/>
  <c r="AC456" i="67"/>
  <c r="Z456" i="67"/>
  <c r="Y456" i="67"/>
  <c r="AA456" i="67" s="1"/>
  <c r="W456" i="67"/>
  <c r="AC455" i="67"/>
  <c r="Z455" i="67"/>
  <c r="Y455" i="67"/>
  <c r="AA455" i="67" s="1"/>
  <c r="W455" i="67"/>
  <c r="AC454" i="67"/>
  <c r="Z454" i="67"/>
  <c r="Y454" i="67"/>
  <c r="AA454" i="67" s="1"/>
  <c r="W454" i="67"/>
  <c r="AC453" i="67"/>
  <c r="Z453" i="67"/>
  <c r="Y453" i="67"/>
  <c r="AA453" i="67" s="1"/>
  <c r="W453" i="67"/>
  <c r="AC452" i="67"/>
  <c r="Z452" i="67"/>
  <c r="Y452" i="67"/>
  <c r="AA452" i="67" s="1"/>
  <c r="W452" i="67"/>
  <c r="AC451" i="67"/>
  <c r="Z451" i="67"/>
  <c r="Y451" i="67"/>
  <c r="AA451" i="67" s="1"/>
  <c r="W451" i="67"/>
  <c r="AC450" i="67"/>
  <c r="Z450" i="67"/>
  <c r="Y450" i="67"/>
  <c r="AA450" i="67" s="1"/>
  <c r="W450" i="67"/>
  <c r="AC449" i="67"/>
  <c r="Z449" i="67"/>
  <c r="Y449" i="67"/>
  <c r="AA449" i="67" s="1"/>
  <c r="W449" i="67"/>
  <c r="AC448" i="67"/>
  <c r="Z448" i="67"/>
  <c r="Y448" i="67"/>
  <c r="AA448" i="67" s="1"/>
  <c r="W448" i="67"/>
  <c r="AC447" i="67"/>
  <c r="Z447" i="67"/>
  <c r="Y447" i="67"/>
  <c r="AA447" i="67" s="1"/>
  <c r="W447" i="67"/>
  <c r="AC446" i="67"/>
  <c r="Z446" i="67"/>
  <c r="Y446" i="67"/>
  <c r="AA446" i="67" s="1"/>
  <c r="W446" i="67"/>
  <c r="AC445" i="67"/>
  <c r="Z445" i="67"/>
  <c r="Y445" i="67"/>
  <c r="AA445" i="67" s="1"/>
  <c r="W445" i="67"/>
  <c r="AC444" i="67"/>
  <c r="Z444" i="67"/>
  <c r="Y444" i="67"/>
  <c r="AA444" i="67" s="1"/>
  <c r="W444" i="67"/>
  <c r="AC443" i="67"/>
  <c r="Z443" i="67"/>
  <c r="Y443" i="67"/>
  <c r="AA443" i="67" s="1"/>
  <c r="W443" i="67"/>
  <c r="AC442" i="67"/>
  <c r="Z442" i="67"/>
  <c r="Y442" i="67"/>
  <c r="AA442" i="67" s="1"/>
  <c r="W442" i="67"/>
  <c r="AC441" i="67"/>
  <c r="Z441" i="67"/>
  <c r="Y441" i="67"/>
  <c r="AA441" i="67" s="1"/>
  <c r="W441" i="67"/>
  <c r="AC440" i="67"/>
  <c r="Z440" i="67"/>
  <c r="Y440" i="67"/>
  <c r="AA440" i="67" s="1"/>
  <c r="W440" i="67"/>
  <c r="AC439" i="67"/>
  <c r="Z439" i="67"/>
  <c r="Y439" i="67"/>
  <c r="AA439" i="67" s="1"/>
  <c r="W439" i="67"/>
  <c r="AC438" i="67"/>
  <c r="Z438" i="67"/>
  <c r="Y438" i="67"/>
  <c r="AA438" i="67" s="1"/>
  <c r="W438" i="67"/>
  <c r="AC437" i="67"/>
  <c r="Z437" i="67"/>
  <c r="Y437" i="67"/>
  <c r="AA437" i="67" s="1"/>
  <c r="W437" i="67"/>
  <c r="AC436" i="67"/>
  <c r="Z436" i="67"/>
  <c r="Y436" i="67"/>
  <c r="AA436" i="67" s="1"/>
  <c r="W436" i="67"/>
  <c r="AC435" i="67"/>
  <c r="Z435" i="67"/>
  <c r="Y435" i="67"/>
  <c r="AA435" i="67" s="1"/>
  <c r="W435" i="67"/>
  <c r="AC434" i="67"/>
  <c r="Z434" i="67"/>
  <c r="Y434" i="67"/>
  <c r="AA434" i="67" s="1"/>
  <c r="W434" i="67"/>
  <c r="AC433" i="67"/>
  <c r="Z433" i="67"/>
  <c r="Y433" i="67"/>
  <c r="AA433" i="67" s="1"/>
  <c r="W433" i="67"/>
  <c r="AC432" i="67"/>
  <c r="Z432" i="67"/>
  <c r="Y432" i="67"/>
  <c r="AA432" i="67" s="1"/>
  <c r="W432" i="67"/>
  <c r="AC431" i="67"/>
  <c r="Z431" i="67"/>
  <c r="Y431" i="67"/>
  <c r="AA431" i="67" s="1"/>
  <c r="W431" i="67"/>
  <c r="AC430" i="67"/>
  <c r="Z430" i="67"/>
  <c r="Y430" i="67"/>
  <c r="AA430" i="67" s="1"/>
  <c r="W430" i="67"/>
  <c r="AC429" i="67"/>
  <c r="Z429" i="67"/>
  <c r="Y429" i="67"/>
  <c r="AA429" i="67" s="1"/>
  <c r="W429" i="67"/>
  <c r="AC428" i="67"/>
  <c r="Z428" i="67"/>
  <c r="Y428" i="67"/>
  <c r="AA428" i="67" s="1"/>
  <c r="W428" i="67"/>
  <c r="AC427" i="67"/>
  <c r="Z427" i="67"/>
  <c r="Y427" i="67"/>
  <c r="AA427" i="67" s="1"/>
  <c r="W427" i="67"/>
  <c r="AC426" i="67"/>
  <c r="Z426" i="67"/>
  <c r="Y426" i="67"/>
  <c r="AA426" i="67" s="1"/>
  <c r="W426" i="67"/>
  <c r="AC425" i="67"/>
  <c r="Z425" i="67"/>
  <c r="Y425" i="67"/>
  <c r="AA425" i="67" s="1"/>
  <c r="W425" i="67"/>
  <c r="AC424" i="67"/>
  <c r="Z424" i="67"/>
  <c r="Y424" i="67"/>
  <c r="AA424" i="67" s="1"/>
  <c r="W424" i="67"/>
  <c r="AC423" i="67"/>
  <c r="Z423" i="67"/>
  <c r="Y423" i="67"/>
  <c r="AA423" i="67" s="1"/>
  <c r="W423" i="67"/>
  <c r="AC422" i="67"/>
  <c r="Z422" i="67"/>
  <c r="Y422" i="67"/>
  <c r="AA422" i="67" s="1"/>
  <c r="W422" i="67"/>
  <c r="AC421" i="67"/>
  <c r="Z421" i="67"/>
  <c r="Y421" i="67"/>
  <c r="AA421" i="67" s="1"/>
  <c r="W421" i="67"/>
  <c r="AC420" i="67"/>
  <c r="Z420" i="67"/>
  <c r="Y420" i="67"/>
  <c r="AA420" i="67" s="1"/>
  <c r="W420" i="67"/>
  <c r="AC419" i="67"/>
  <c r="Z419" i="67"/>
  <c r="Y419" i="67"/>
  <c r="AA419" i="67" s="1"/>
  <c r="W419" i="67"/>
  <c r="AC418" i="67"/>
  <c r="Z418" i="67"/>
  <c r="Y418" i="67"/>
  <c r="AA418" i="67" s="1"/>
  <c r="W418" i="67"/>
  <c r="AC417" i="67"/>
  <c r="Z417" i="67"/>
  <c r="Y417" i="67"/>
  <c r="AA417" i="67" s="1"/>
  <c r="W417" i="67"/>
  <c r="AC416" i="67"/>
  <c r="Z416" i="67"/>
  <c r="Y416" i="67"/>
  <c r="AA416" i="67" s="1"/>
  <c r="W416" i="67"/>
  <c r="AC415" i="67"/>
  <c r="Z415" i="67"/>
  <c r="Y415" i="67"/>
  <c r="AA415" i="67" s="1"/>
  <c r="W415" i="67"/>
  <c r="AC414" i="67"/>
  <c r="Z414" i="67"/>
  <c r="Y414" i="67"/>
  <c r="AA414" i="67" s="1"/>
  <c r="W414" i="67"/>
  <c r="AC413" i="67"/>
  <c r="Z413" i="67"/>
  <c r="Y413" i="67"/>
  <c r="AA413" i="67" s="1"/>
  <c r="W413" i="67"/>
  <c r="AC412" i="67"/>
  <c r="Z412" i="67"/>
  <c r="Y412" i="67"/>
  <c r="AA412" i="67" s="1"/>
  <c r="W412" i="67"/>
  <c r="AC411" i="67"/>
  <c r="Z411" i="67"/>
  <c r="Y411" i="67"/>
  <c r="AA411" i="67" s="1"/>
  <c r="W411" i="67"/>
  <c r="AC410" i="67"/>
  <c r="Z410" i="67"/>
  <c r="Y410" i="67"/>
  <c r="AA410" i="67" s="1"/>
  <c r="W410" i="67"/>
  <c r="AC409" i="67"/>
  <c r="Z409" i="67"/>
  <c r="Y409" i="67"/>
  <c r="AA409" i="67" s="1"/>
  <c r="W409" i="67"/>
  <c r="AC408" i="67"/>
  <c r="Z408" i="67"/>
  <c r="Y408" i="67"/>
  <c r="AA408" i="67" s="1"/>
  <c r="W408" i="67"/>
  <c r="AC407" i="67"/>
  <c r="Z407" i="67"/>
  <c r="Y407" i="67"/>
  <c r="AA407" i="67" s="1"/>
  <c r="W407" i="67"/>
  <c r="AC406" i="67"/>
  <c r="Z406" i="67"/>
  <c r="Y406" i="67"/>
  <c r="AA406" i="67" s="1"/>
  <c r="W406" i="67"/>
  <c r="AC405" i="67"/>
  <c r="Z405" i="67"/>
  <c r="Y405" i="67"/>
  <c r="AA405" i="67" s="1"/>
  <c r="W405" i="67"/>
  <c r="AC404" i="67"/>
  <c r="Z404" i="67"/>
  <c r="Y404" i="67"/>
  <c r="AA404" i="67" s="1"/>
  <c r="W404" i="67"/>
  <c r="AC403" i="67"/>
  <c r="Z403" i="67"/>
  <c r="Y403" i="67"/>
  <c r="AA403" i="67" s="1"/>
  <c r="W403" i="67"/>
  <c r="AC402" i="67"/>
  <c r="Z402" i="67"/>
  <c r="Y402" i="67"/>
  <c r="AA402" i="67" s="1"/>
  <c r="W402" i="67"/>
  <c r="AC401" i="67"/>
  <c r="Z401" i="67"/>
  <c r="Y401" i="67"/>
  <c r="AA401" i="67" s="1"/>
  <c r="W401" i="67"/>
  <c r="AC400" i="67"/>
  <c r="Z400" i="67"/>
  <c r="Y400" i="67"/>
  <c r="AA400" i="67" s="1"/>
  <c r="W400" i="67"/>
  <c r="AC399" i="67"/>
  <c r="Z399" i="67"/>
  <c r="Y399" i="67"/>
  <c r="AA399" i="67" s="1"/>
  <c r="W399" i="67"/>
  <c r="AC398" i="67"/>
  <c r="Z398" i="67"/>
  <c r="Y398" i="67"/>
  <c r="AA398" i="67" s="1"/>
  <c r="W398" i="67"/>
  <c r="AC397" i="67"/>
  <c r="Z397" i="67"/>
  <c r="Y397" i="67"/>
  <c r="AA397" i="67" s="1"/>
  <c r="W397" i="67"/>
  <c r="AC396" i="67"/>
  <c r="Z396" i="67"/>
  <c r="Y396" i="67"/>
  <c r="AA396" i="67" s="1"/>
  <c r="W396" i="67"/>
  <c r="AC395" i="67"/>
  <c r="Z395" i="67"/>
  <c r="Y395" i="67"/>
  <c r="AA395" i="67" s="1"/>
  <c r="W395" i="67"/>
  <c r="AC394" i="67"/>
  <c r="Z394" i="67"/>
  <c r="Y394" i="67"/>
  <c r="AA394" i="67" s="1"/>
  <c r="W394" i="67"/>
  <c r="AC393" i="67"/>
  <c r="Z393" i="67"/>
  <c r="Y393" i="67"/>
  <c r="AA393" i="67" s="1"/>
  <c r="W393" i="67"/>
  <c r="AC392" i="67"/>
  <c r="Z392" i="67"/>
  <c r="Y392" i="67"/>
  <c r="AA392" i="67" s="1"/>
  <c r="W392" i="67"/>
  <c r="AC391" i="67"/>
  <c r="Z391" i="67"/>
  <c r="Y391" i="67"/>
  <c r="AA391" i="67" s="1"/>
  <c r="W391" i="67"/>
  <c r="AC390" i="67"/>
  <c r="Z390" i="67"/>
  <c r="Y390" i="67"/>
  <c r="AA390" i="67" s="1"/>
  <c r="W390" i="67"/>
  <c r="AC389" i="67"/>
  <c r="Z389" i="67"/>
  <c r="Y389" i="67"/>
  <c r="AA389" i="67" s="1"/>
  <c r="W389" i="67"/>
  <c r="AC388" i="67"/>
  <c r="Z388" i="67"/>
  <c r="Y388" i="67"/>
  <c r="AA388" i="67" s="1"/>
  <c r="W388" i="67"/>
  <c r="AC387" i="67"/>
  <c r="Z387" i="67"/>
  <c r="Y387" i="67"/>
  <c r="AA387" i="67" s="1"/>
  <c r="W387" i="67"/>
  <c r="AC386" i="67"/>
  <c r="Z386" i="67"/>
  <c r="Y386" i="67"/>
  <c r="AA386" i="67" s="1"/>
  <c r="W386" i="67"/>
  <c r="AC385" i="67"/>
  <c r="Z385" i="67"/>
  <c r="Y385" i="67"/>
  <c r="AA385" i="67" s="1"/>
  <c r="W385" i="67"/>
  <c r="AC384" i="67"/>
  <c r="Z384" i="67"/>
  <c r="Y384" i="67"/>
  <c r="AA384" i="67" s="1"/>
  <c r="W384" i="67"/>
  <c r="AC383" i="67"/>
  <c r="Z383" i="67"/>
  <c r="Y383" i="67"/>
  <c r="AA383" i="67" s="1"/>
  <c r="W383" i="67"/>
  <c r="AC382" i="67"/>
  <c r="Z382" i="67"/>
  <c r="Y382" i="67"/>
  <c r="AA382" i="67" s="1"/>
  <c r="W382" i="67"/>
  <c r="AC381" i="67"/>
  <c r="Z381" i="67"/>
  <c r="Y381" i="67"/>
  <c r="AA381" i="67" s="1"/>
  <c r="W381" i="67"/>
  <c r="AC380" i="67"/>
  <c r="Z380" i="67"/>
  <c r="Y380" i="67"/>
  <c r="AA380" i="67" s="1"/>
  <c r="W380" i="67"/>
  <c r="AC379" i="67"/>
  <c r="Z379" i="67"/>
  <c r="Y379" i="67"/>
  <c r="AA379" i="67" s="1"/>
  <c r="W379" i="67"/>
  <c r="AC378" i="67"/>
  <c r="Z378" i="67"/>
  <c r="Y378" i="67"/>
  <c r="AA378" i="67" s="1"/>
  <c r="W378" i="67"/>
  <c r="AC377" i="67"/>
  <c r="Z377" i="67"/>
  <c r="Y377" i="67"/>
  <c r="AA377" i="67" s="1"/>
  <c r="W377" i="67"/>
  <c r="AC376" i="67"/>
  <c r="Z376" i="67"/>
  <c r="Y376" i="67"/>
  <c r="AA376" i="67" s="1"/>
  <c r="W376" i="67"/>
  <c r="AC375" i="67"/>
  <c r="Z375" i="67"/>
  <c r="Y375" i="67"/>
  <c r="AA375" i="67" s="1"/>
  <c r="W375" i="67"/>
  <c r="AC374" i="67"/>
  <c r="Z374" i="67"/>
  <c r="Y374" i="67"/>
  <c r="AA374" i="67" s="1"/>
  <c r="W374" i="67"/>
  <c r="AC373" i="67"/>
  <c r="Z373" i="67"/>
  <c r="Y373" i="67"/>
  <c r="AA373" i="67" s="1"/>
  <c r="W373" i="67"/>
  <c r="AC372" i="67"/>
  <c r="Z372" i="67"/>
  <c r="Y372" i="67"/>
  <c r="AA372" i="67" s="1"/>
  <c r="W372" i="67"/>
  <c r="AC371" i="67"/>
  <c r="Z371" i="67"/>
  <c r="Y371" i="67"/>
  <c r="AA371" i="67" s="1"/>
  <c r="W371" i="67"/>
  <c r="AC370" i="67"/>
  <c r="Z370" i="67"/>
  <c r="Y370" i="67"/>
  <c r="AA370" i="67" s="1"/>
  <c r="W370" i="67"/>
  <c r="AC369" i="67"/>
  <c r="Z369" i="67"/>
  <c r="Y369" i="67"/>
  <c r="AA369" i="67" s="1"/>
  <c r="W369" i="67"/>
  <c r="AC368" i="67"/>
  <c r="Z368" i="67"/>
  <c r="Y368" i="67"/>
  <c r="AA368" i="67" s="1"/>
  <c r="W368" i="67"/>
  <c r="AC367" i="67"/>
  <c r="Z367" i="67"/>
  <c r="Y367" i="67"/>
  <c r="AA367" i="67" s="1"/>
  <c r="W367" i="67"/>
  <c r="AC366" i="67"/>
  <c r="Z366" i="67"/>
  <c r="Y366" i="67"/>
  <c r="AA366" i="67" s="1"/>
  <c r="W366" i="67"/>
  <c r="AC365" i="67"/>
  <c r="Z365" i="67"/>
  <c r="Y365" i="67"/>
  <c r="AA365" i="67" s="1"/>
  <c r="W365" i="67"/>
  <c r="AC364" i="67"/>
  <c r="Z364" i="67"/>
  <c r="Y364" i="67"/>
  <c r="AA364" i="67" s="1"/>
  <c r="W364" i="67"/>
  <c r="AC363" i="67"/>
  <c r="Z363" i="67"/>
  <c r="Y363" i="67"/>
  <c r="AA363" i="67" s="1"/>
  <c r="W363" i="67"/>
  <c r="AC362" i="67"/>
  <c r="Z362" i="67"/>
  <c r="Y362" i="67"/>
  <c r="AA362" i="67" s="1"/>
  <c r="W362" i="67"/>
  <c r="AC361" i="67"/>
  <c r="Z361" i="67"/>
  <c r="Y361" i="67"/>
  <c r="AA361" i="67" s="1"/>
  <c r="W361" i="67"/>
  <c r="AC360" i="67"/>
  <c r="Z360" i="67"/>
  <c r="Y360" i="67"/>
  <c r="AA360" i="67" s="1"/>
  <c r="W360" i="67"/>
  <c r="AC359" i="67"/>
  <c r="Z359" i="67"/>
  <c r="Y359" i="67"/>
  <c r="AA359" i="67" s="1"/>
  <c r="W359" i="67"/>
  <c r="AC358" i="67"/>
  <c r="Z358" i="67"/>
  <c r="Y358" i="67"/>
  <c r="AA358" i="67" s="1"/>
  <c r="W358" i="67"/>
  <c r="AC357" i="67"/>
  <c r="Z357" i="67"/>
  <c r="Y357" i="67"/>
  <c r="AA357" i="67" s="1"/>
  <c r="W357" i="67"/>
  <c r="AC356" i="67"/>
  <c r="Z356" i="67"/>
  <c r="Y356" i="67"/>
  <c r="AA356" i="67" s="1"/>
  <c r="W356" i="67"/>
  <c r="AC355" i="67"/>
  <c r="Z355" i="67"/>
  <c r="Y355" i="67"/>
  <c r="AA355" i="67" s="1"/>
  <c r="W355" i="67"/>
  <c r="AC354" i="67"/>
  <c r="Z354" i="67"/>
  <c r="Y354" i="67"/>
  <c r="AA354" i="67" s="1"/>
  <c r="W354" i="67"/>
  <c r="AC353" i="67"/>
  <c r="Z353" i="67"/>
  <c r="Y353" i="67"/>
  <c r="AA353" i="67" s="1"/>
  <c r="W353" i="67"/>
  <c r="AC352" i="67"/>
  <c r="Z352" i="67"/>
  <c r="Y352" i="67"/>
  <c r="AA352" i="67" s="1"/>
  <c r="W352" i="67"/>
  <c r="AC351" i="67"/>
  <c r="Z351" i="67"/>
  <c r="Y351" i="67"/>
  <c r="AA351" i="67" s="1"/>
  <c r="W351" i="67"/>
  <c r="AC350" i="67"/>
  <c r="Z350" i="67"/>
  <c r="Y350" i="67"/>
  <c r="AA350" i="67" s="1"/>
  <c r="W350" i="67"/>
  <c r="AC349" i="67"/>
  <c r="Z349" i="67"/>
  <c r="Y349" i="67"/>
  <c r="AA349" i="67" s="1"/>
  <c r="W349" i="67"/>
  <c r="AC348" i="67"/>
  <c r="Z348" i="67"/>
  <c r="Y348" i="67"/>
  <c r="AA348" i="67" s="1"/>
  <c r="W348" i="67"/>
  <c r="AC347" i="67"/>
  <c r="Z347" i="67"/>
  <c r="Y347" i="67"/>
  <c r="AA347" i="67" s="1"/>
  <c r="W347" i="67"/>
  <c r="AC346" i="67"/>
  <c r="Z346" i="67"/>
  <c r="Y346" i="67"/>
  <c r="AA346" i="67" s="1"/>
  <c r="W346" i="67"/>
  <c r="AC345" i="67"/>
  <c r="Z345" i="67"/>
  <c r="Y345" i="67"/>
  <c r="AA345" i="67" s="1"/>
  <c r="W345" i="67"/>
  <c r="AC344" i="67"/>
  <c r="Z344" i="67"/>
  <c r="Y344" i="67"/>
  <c r="AA344" i="67" s="1"/>
  <c r="W344" i="67"/>
  <c r="AC343" i="67"/>
  <c r="Z343" i="67"/>
  <c r="Y343" i="67"/>
  <c r="AA343" i="67" s="1"/>
  <c r="W343" i="67"/>
  <c r="AC342" i="67"/>
  <c r="Z342" i="67"/>
  <c r="Y342" i="67"/>
  <c r="AA342" i="67" s="1"/>
  <c r="W342" i="67"/>
  <c r="AC341" i="67"/>
  <c r="Z341" i="67"/>
  <c r="Y341" i="67"/>
  <c r="AA341" i="67" s="1"/>
  <c r="W341" i="67"/>
  <c r="AC340" i="67"/>
  <c r="Z340" i="67"/>
  <c r="Y340" i="67"/>
  <c r="AA340" i="67" s="1"/>
  <c r="W340" i="67"/>
  <c r="AC339" i="67"/>
  <c r="Z339" i="67"/>
  <c r="Y339" i="67"/>
  <c r="AA339" i="67" s="1"/>
  <c r="W339" i="67"/>
  <c r="AC338" i="67"/>
  <c r="Z338" i="67"/>
  <c r="Y338" i="67"/>
  <c r="AA338" i="67" s="1"/>
  <c r="W338" i="67"/>
  <c r="AC337" i="67"/>
  <c r="Z337" i="67"/>
  <c r="Y337" i="67"/>
  <c r="AA337" i="67" s="1"/>
  <c r="W337" i="67"/>
  <c r="AC336" i="67"/>
  <c r="Z336" i="67"/>
  <c r="Y336" i="67"/>
  <c r="AA336" i="67" s="1"/>
  <c r="W336" i="67"/>
  <c r="AC335" i="67"/>
  <c r="Z335" i="67"/>
  <c r="Y335" i="67"/>
  <c r="AA335" i="67" s="1"/>
  <c r="W335" i="67"/>
  <c r="AC334" i="67"/>
  <c r="Z334" i="67"/>
  <c r="Y334" i="67"/>
  <c r="AA334" i="67" s="1"/>
  <c r="W334" i="67"/>
  <c r="AC333" i="67"/>
  <c r="Z333" i="67"/>
  <c r="Y333" i="67"/>
  <c r="AA333" i="67" s="1"/>
  <c r="W333" i="67"/>
  <c r="AC332" i="67"/>
  <c r="Z332" i="67"/>
  <c r="Y332" i="67"/>
  <c r="AA332" i="67" s="1"/>
  <c r="W332" i="67"/>
  <c r="AC331" i="67"/>
  <c r="Z331" i="67"/>
  <c r="Y331" i="67"/>
  <c r="AA331" i="67" s="1"/>
  <c r="W331" i="67"/>
  <c r="AC330" i="67"/>
  <c r="Z330" i="67"/>
  <c r="Y330" i="67"/>
  <c r="AA330" i="67" s="1"/>
  <c r="W330" i="67"/>
  <c r="AC329" i="67"/>
  <c r="Z329" i="67"/>
  <c r="Y329" i="67"/>
  <c r="AA329" i="67" s="1"/>
  <c r="W329" i="67"/>
  <c r="AC328" i="67"/>
  <c r="Z328" i="67"/>
  <c r="Y328" i="67"/>
  <c r="AA328" i="67" s="1"/>
  <c r="W328" i="67"/>
  <c r="AC327" i="67"/>
  <c r="Z327" i="67"/>
  <c r="Y327" i="67"/>
  <c r="AA327" i="67" s="1"/>
  <c r="W327" i="67"/>
  <c r="AC326" i="67"/>
  <c r="Z326" i="67"/>
  <c r="Y326" i="67"/>
  <c r="AA326" i="67" s="1"/>
  <c r="W326" i="67"/>
  <c r="AC325" i="67"/>
  <c r="Z325" i="67"/>
  <c r="Y325" i="67"/>
  <c r="AA325" i="67" s="1"/>
  <c r="W325" i="67"/>
  <c r="AC324" i="67"/>
  <c r="Z324" i="67"/>
  <c r="Y324" i="67"/>
  <c r="AA324" i="67" s="1"/>
  <c r="W324" i="67"/>
  <c r="AC323" i="67"/>
  <c r="Z323" i="67"/>
  <c r="Y323" i="67"/>
  <c r="AA323" i="67" s="1"/>
  <c r="W323" i="67"/>
  <c r="AC322" i="67"/>
  <c r="Z322" i="67"/>
  <c r="Y322" i="67"/>
  <c r="AA322" i="67" s="1"/>
  <c r="W322" i="67"/>
  <c r="AC321" i="67"/>
  <c r="Z321" i="67"/>
  <c r="Y321" i="67"/>
  <c r="AA321" i="67" s="1"/>
  <c r="W321" i="67"/>
  <c r="AC320" i="67"/>
  <c r="Z320" i="67"/>
  <c r="Y320" i="67"/>
  <c r="AA320" i="67" s="1"/>
  <c r="W320" i="67"/>
  <c r="AC319" i="67"/>
  <c r="Z319" i="67"/>
  <c r="Y319" i="67"/>
  <c r="AA319" i="67" s="1"/>
  <c r="W319" i="67"/>
  <c r="AC318" i="67"/>
  <c r="Z318" i="67"/>
  <c r="Y318" i="67"/>
  <c r="AA318" i="67" s="1"/>
  <c r="W318" i="67"/>
  <c r="AC317" i="67"/>
  <c r="Z317" i="67"/>
  <c r="Y317" i="67"/>
  <c r="AA317" i="67" s="1"/>
  <c r="W317" i="67"/>
  <c r="AC316" i="67"/>
  <c r="Z316" i="67"/>
  <c r="Y316" i="67"/>
  <c r="AA316" i="67" s="1"/>
  <c r="W316" i="67"/>
  <c r="AC315" i="67"/>
  <c r="AA315" i="67"/>
  <c r="Z315" i="67"/>
  <c r="Y315" i="67"/>
  <c r="W315" i="67"/>
  <c r="AC314" i="67"/>
  <c r="Z314" i="67"/>
  <c r="Y314" i="67"/>
  <c r="AA314" i="67" s="1"/>
  <c r="W314" i="67"/>
  <c r="AC313" i="67"/>
  <c r="Z313" i="67"/>
  <c r="Y313" i="67"/>
  <c r="AA313" i="67" s="1"/>
  <c r="W313" i="67"/>
  <c r="AC312" i="67"/>
  <c r="Z312" i="67"/>
  <c r="Y312" i="67"/>
  <c r="AA312" i="67" s="1"/>
  <c r="W312" i="67"/>
  <c r="AC311" i="67"/>
  <c r="Z311" i="67"/>
  <c r="Y311" i="67"/>
  <c r="AA311" i="67" s="1"/>
  <c r="W311" i="67"/>
  <c r="AC310" i="67"/>
  <c r="Z310" i="67"/>
  <c r="Y310" i="67"/>
  <c r="AA310" i="67" s="1"/>
  <c r="W310" i="67"/>
  <c r="AC309" i="67"/>
  <c r="Z309" i="67"/>
  <c r="Y309" i="67"/>
  <c r="AA309" i="67" s="1"/>
  <c r="W309" i="67"/>
  <c r="AC308" i="67"/>
  <c r="Z308" i="67"/>
  <c r="Y308" i="67"/>
  <c r="AA308" i="67" s="1"/>
  <c r="W308" i="67"/>
  <c r="AC307" i="67"/>
  <c r="Z307" i="67"/>
  <c r="Y307" i="67"/>
  <c r="AA307" i="67" s="1"/>
  <c r="W307" i="67"/>
  <c r="AC306" i="67"/>
  <c r="Z306" i="67"/>
  <c r="Y306" i="67"/>
  <c r="AA306" i="67" s="1"/>
  <c r="W306" i="67"/>
  <c r="AC305" i="67"/>
  <c r="Z305" i="67"/>
  <c r="Y305" i="67"/>
  <c r="AA305" i="67" s="1"/>
  <c r="W305" i="67"/>
  <c r="AC304" i="67"/>
  <c r="Z304" i="67"/>
  <c r="Y304" i="67"/>
  <c r="AA304" i="67" s="1"/>
  <c r="W304" i="67"/>
  <c r="AC303" i="67"/>
  <c r="Z303" i="67"/>
  <c r="Y303" i="67"/>
  <c r="AA303" i="67" s="1"/>
  <c r="W303" i="67"/>
  <c r="AC302" i="67"/>
  <c r="Z302" i="67"/>
  <c r="Y302" i="67"/>
  <c r="AA302" i="67" s="1"/>
  <c r="W302" i="67"/>
  <c r="AC301" i="67"/>
  <c r="Z301" i="67"/>
  <c r="Y301" i="67"/>
  <c r="AA301" i="67" s="1"/>
  <c r="W301" i="67"/>
  <c r="AC300" i="67"/>
  <c r="Z300" i="67"/>
  <c r="Y300" i="67"/>
  <c r="AA300" i="67" s="1"/>
  <c r="W300" i="67"/>
  <c r="AC299" i="67"/>
  <c r="Z299" i="67"/>
  <c r="Y299" i="67"/>
  <c r="AA299" i="67" s="1"/>
  <c r="W299" i="67"/>
  <c r="AC298" i="67"/>
  <c r="Z298" i="67"/>
  <c r="Y298" i="67"/>
  <c r="AA298" i="67" s="1"/>
  <c r="W298" i="67"/>
  <c r="AC297" i="67"/>
  <c r="Z297" i="67"/>
  <c r="Y297" i="67"/>
  <c r="AA297" i="67" s="1"/>
  <c r="W297" i="67"/>
  <c r="AC296" i="67"/>
  <c r="Z296" i="67"/>
  <c r="Y296" i="67"/>
  <c r="AA296" i="67" s="1"/>
  <c r="W296" i="67"/>
  <c r="AC295" i="67"/>
  <c r="Z295" i="67"/>
  <c r="Y295" i="67"/>
  <c r="AA295" i="67" s="1"/>
  <c r="W295" i="67"/>
  <c r="AC294" i="67"/>
  <c r="Z294" i="67"/>
  <c r="Y294" i="67"/>
  <c r="AA294" i="67" s="1"/>
  <c r="W294" i="67"/>
  <c r="AC293" i="67"/>
  <c r="Z293" i="67"/>
  <c r="Y293" i="67"/>
  <c r="AA293" i="67" s="1"/>
  <c r="W293" i="67"/>
  <c r="AC292" i="67"/>
  <c r="Z292" i="67"/>
  <c r="Y292" i="67"/>
  <c r="AA292" i="67" s="1"/>
  <c r="W292" i="67"/>
  <c r="AC291" i="67"/>
  <c r="Z291" i="67"/>
  <c r="Y291" i="67"/>
  <c r="AA291" i="67" s="1"/>
  <c r="W291" i="67"/>
  <c r="AC290" i="67"/>
  <c r="Z290" i="67"/>
  <c r="Y290" i="67"/>
  <c r="AA290" i="67" s="1"/>
  <c r="W290" i="67"/>
  <c r="AC289" i="67"/>
  <c r="Z289" i="67"/>
  <c r="Y289" i="67"/>
  <c r="AA289" i="67" s="1"/>
  <c r="W289" i="67"/>
  <c r="AC288" i="67"/>
  <c r="Z288" i="67"/>
  <c r="Y288" i="67"/>
  <c r="AA288" i="67" s="1"/>
  <c r="W288" i="67"/>
  <c r="AC287" i="67"/>
  <c r="Z287" i="67"/>
  <c r="Y287" i="67"/>
  <c r="AA287" i="67" s="1"/>
  <c r="W287" i="67"/>
  <c r="AC286" i="67"/>
  <c r="Z286" i="67"/>
  <c r="Y286" i="67"/>
  <c r="AA286" i="67" s="1"/>
  <c r="W286" i="67"/>
  <c r="AC285" i="67"/>
  <c r="Z285" i="67"/>
  <c r="Y285" i="67"/>
  <c r="AA285" i="67" s="1"/>
  <c r="W285" i="67"/>
  <c r="AC284" i="67"/>
  <c r="Z284" i="67"/>
  <c r="Y284" i="67"/>
  <c r="AA284" i="67" s="1"/>
  <c r="W284" i="67"/>
  <c r="AC283" i="67"/>
  <c r="Z283" i="67"/>
  <c r="Y283" i="67"/>
  <c r="AA283" i="67" s="1"/>
  <c r="W283" i="67"/>
  <c r="AC282" i="67"/>
  <c r="Z282" i="67"/>
  <c r="Y282" i="67"/>
  <c r="AA282" i="67" s="1"/>
  <c r="W282" i="67"/>
  <c r="AC281" i="67"/>
  <c r="Z281" i="67"/>
  <c r="Y281" i="67"/>
  <c r="AA281" i="67" s="1"/>
  <c r="W281" i="67"/>
  <c r="AC280" i="67"/>
  <c r="Z280" i="67"/>
  <c r="Y280" i="67"/>
  <c r="AA280" i="67" s="1"/>
  <c r="W280" i="67"/>
  <c r="AC279" i="67"/>
  <c r="Z279" i="67"/>
  <c r="Y279" i="67"/>
  <c r="AA279" i="67" s="1"/>
  <c r="W279" i="67"/>
  <c r="AC278" i="67"/>
  <c r="Z278" i="67"/>
  <c r="Y278" i="67"/>
  <c r="AA278" i="67" s="1"/>
  <c r="W278" i="67"/>
  <c r="AC277" i="67"/>
  <c r="Z277" i="67"/>
  <c r="Y277" i="67"/>
  <c r="AA277" i="67" s="1"/>
  <c r="W277" i="67"/>
  <c r="AC276" i="67"/>
  <c r="Z276" i="67"/>
  <c r="Y276" i="67"/>
  <c r="AA276" i="67" s="1"/>
  <c r="W276" i="67"/>
  <c r="AC275" i="67"/>
  <c r="Z275" i="67"/>
  <c r="Y275" i="67"/>
  <c r="AA275" i="67" s="1"/>
  <c r="W275" i="67"/>
  <c r="AC274" i="67"/>
  <c r="Z274" i="67"/>
  <c r="Y274" i="67"/>
  <c r="AA274" i="67" s="1"/>
  <c r="W274" i="67"/>
  <c r="AC273" i="67"/>
  <c r="Z273" i="67"/>
  <c r="Y273" i="67"/>
  <c r="AA273" i="67" s="1"/>
  <c r="W273" i="67"/>
  <c r="AC272" i="67"/>
  <c r="Z272" i="67"/>
  <c r="Y272" i="67"/>
  <c r="AA272" i="67" s="1"/>
  <c r="W272" i="67"/>
  <c r="AC271" i="67"/>
  <c r="Z271" i="67"/>
  <c r="Y271" i="67"/>
  <c r="AA271" i="67" s="1"/>
  <c r="W271" i="67"/>
  <c r="AC270" i="67"/>
  <c r="Z270" i="67"/>
  <c r="Y270" i="67"/>
  <c r="AA270" i="67" s="1"/>
  <c r="W270" i="67"/>
  <c r="AC269" i="67"/>
  <c r="Z269" i="67"/>
  <c r="Y269" i="67"/>
  <c r="AA269" i="67" s="1"/>
  <c r="W269" i="67"/>
  <c r="AC268" i="67"/>
  <c r="Z268" i="67"/>
  <c r="Y268" i="67"/>
  <c r="AA268" i="67" s="1"/>
  <c r="W268" i="67"/>
  <c r="AC267" i="67"/>
  <c r="Z267" i="67"/>
  <c r="Y267" i="67"/>
  <c r="AA267" i="67" s="1"/>
  <c r="W267" i="67"/>
  <c r="AC266" i="67"/>
  <c r="Z266" i="67"/>
  <c r="Y266" i="67"/>
  <c r="AA266" i="67" s="1"/>
  <c r="W266" i="67"/>
  <c r="AC265" i="67"/>
  <c r="Z265" i="67"/>
  <c r="Y265" i="67"/>
  <c r="AA265" i="67" s="1"/>
  <c r="W265" i="67"/>
  <c r="AC264" i="67"/>
  <c r="Z264" i="67"/>
  <c r="Y264" i="67"/>
  <c r="AA264" i="67" s="1"/>
  <c r="W264" i="67"/>
  <c r="AC263" i="67"/>
  <c r="Z263" i="67"/>
  <c r="Y263" i="67"/>
  <c r="AA263" i="67" s="1"/>
  <c r="W263" i="67"/>
  <c r="AC262" i="67"/>
  <c r="Z262" i="67"/>
  <c r="Y262" i="67"/>
  <c r="AA262" i="67" s="1"/>
  <c r="W262" i="67"/>
  <c r="AC261" i="67"/>
  <c r="Z261" i="67"/>
  <c r="Y261" i="67"/>
  <c r="AA261" i="67" s="1"/>
  <c r="W261" i="67"/>
  <c r="AC260" i="67"/>
  <c r="Z260" i="67"/>
  <c r="Y260" i="67"/>
  <c r="AA260" i="67" s="1"/>
  <c r="W260" i="67"/>
  <c r="AC259" i="67"/>
  <c r="Z259" i="67"/>
  <c r="Y259" i="67"/>
  <c r="AA259" i="67" s="1"/>
  <c r="W259" i="67"/>
  <c r="AC258" i="67"/>
  <c r="Z258" i="67"/>
  <c r="Y258" i="67"/>
  <c r="AA258" i="67" s="1"/>
  <c r="W258" i="67"/>
  <c r="AC257" i="67"/>
  <c r="Z257" i="67"/>
  <c r="Y257" i="67"/>
  <c r="AA257" i="67" s="1"/>
  <c r="W257" i="67"/>
  <c r="AC256" i="67"/>
  <c r="Z256" i="67"/>
  <c r="Y256" i="67"/>
  <c r="AA256" i="67" s="1"/>
  <c r="W256" i="67"/>
  <c r="AC255" i="67"/>
  <c r="Z255" i="67"/>
  <c r="Y255" i="67"/>
  <c r="AA255" i="67" s="1"/>
  <c r="W255" i="67"/>
  <c r="AC254" i="67"/>
  <c r="Z254" i="67"/>
  <c r="Y254" i="67"/>
  <c r="AA254" i="67" s="1"/>
  <c r="W254" i="67"/>
  <c r="AC253" i="67"/>
  <c r="Z253" i="67"/>
  <c r="Y253" i="67"/>
  <c r="AA253" i="67" s="1"/>
  <c r="W253" i="67"/>
  <c r="AC252" i="67"/>
  <c r="Z252" i="67"/>
  <c r="Y252" i="67"/>
  <c r="AA252" i="67" s="1"/>
  <c r="W252" i="67"/>
  <c r="AC251" i="67"/>
  <c r="Z251" i="67"/>
  <c r="Y251" i="67"/>
  <c r="AA251" i="67" s="1"/>
  <c r="W251" i="67"/>
  <c r="AC250" i="67"/>
  <c r="Z250" i="67"/>
  <c r="Y250" i="67"/>
  <c r="AA250" i="67" s="1"/>
  <c r="W250" i="67"/>
  <c r="AC249" i="67"/>
  <c r="Z249" i="67"/>
  <c r="Y249" i="67"/>
  <c r="AA249" i="67" s="1"/>
  <c r="W249" i="67"/>
  <c r="AC248" i="67"/>
  <c r="Z248" i="67"/>
  <c r="Y248" i="67"/>
  <c r="AA248" i="67" s="1"/>
  <c r="W248" i="67"/>
  <c r="AC247" i="67"/>
  <c r="Z247" i="67"/>
  <c r="Y247" i="67"/>
  <c r="AA247" i="67" s="1"/>
  <c r="W247" i="67"/>
  <c r="AC246" i="67"/>
  <c r="Z246" i="67"/>
  <c r="Y246" i="67"/>
  <c r="AA246" i="67" s="1"/>
  <c r="W246" i="67"/>
  <c r="AC245" i="67"/>
  <c r="Z245" i="67"/>
  <c r="Y245" i="67"/>
  <c r="AA245" i="67" s="1"/>
  <c r="W245" i="67"/>
  <c r="AC244" i="67"/>
  <c r="Z244" i="67"/>
  <c r="Y244" i="67"/>
  <c r="AA244" i="67" s="1"/>
  <c r="W244" i="67"/>
  <c r="AC243" i="67"/>
  <c r="Z243" i="67"/>
  <c r="Y243" i="67"/>
  <c r="AA243" i="67" s="1"/>
  <c r="W243" i="67"/>
  <c r="AC242" i="67"/>
  <c r="Z242" i="67"/>
  <c r="Y242" i="67"/>
  <c r="AA242" i="67" s="1"/>
  <c r="W242" i="67"/>
  <c r="AC241" i="67"/>
  <c r="Z241" i="67"/>
  <c r="Y241" i="67"/>
  <c r="AA241" i="67" s="1"/>
  <c r="W241" i="67"/>
  <c r="AC240" i="67"/>
  <c r="Z240" i="67"/>
  <c r="Y240" i="67"/>
  <c r="AA240" i="67" s="1"/>
  <c r="W240" i="67"/>
  <c r="AC239" i="67"/>
  <c r="Z239" i="67"/>
  <c r="Y239" i="67"/>
  <c r="AA239" i="67" s="1"/>
  <c r="W239" i="67"/>
  <c r="AC238" i="67"/>
  <c r="Z238" i="67"/>
  <c r="Y238" i="67"/>
  <c r="AA238" i="67" s="1"/>
  <c r="W238" i="67"/>
  <c r="AC237" i="67"/>
  <c r="Z237" i="67"/>
  <c r="Y237" i="67"/>
  <c r="AA237" i="67" s="1"/>
  <c r="W237" i="67"/>
  <c r="AC236" i="67"/>
  <c r="Z236" i="67"/>
  <c r="Y236" i="67"/>
  <c r="AA236" i="67" s="1"/>
  <c r="W236" i="67"/>
  <c r="AC235" i="67"/>
  <c r="Z235" i="67"/>
  <c r="Y235" i="67"/>
  <c r="AA235" i="67" s="1"/>
  <c r="W235" i="67"/>
  <c r="AC234" i="67"/>
  <c r="Z234" i="67"/>
  <c r="Y234" i="67"/>
  <c r="AA234" i="67" s="1"/>
  <c r="W234" i="67"/>
  <c r="AC233" i="67"/>
  <c r="Z233" i="67"/>
  <c r="Y233" i="67"/>
  <c r="AA233" i="67" s="1"/>
  <c r="W233" i="67"/>
  <c r="AC232" i="67"/>
  <c r="Z232" i="67"/>
  <c r="Y232" i="67"/>
  <c r="AA232" i="67" s="1"/>
  <c r="W232" i="67"/>
  <c r="AC231" i="67"/>
  <c r="Z231" i="67"/>
  <c r="Y231" i="67"/>
  <c r="AA231" i="67" s="1"/>
  <c r="W231" i="67"/>
  <c r="AC230" i="67"/>
  <c r="Z230" i="67"/>
  <c r="Y230" i="67"/>
  <c r="AA230" i="67" s="1"/>
  <c r="W230" i="67"/>
  <c r="AC229" i="67"/>
  <c r="Z229" i="67"/>
  <c r="Y229" i="67"/>
  <c r="AA229" i="67" s="1"/>
  <c r="W229" i="67"/>
  <c r="AC228" i="67"/>
  <c r="Z228" i="67"/>
  <c r="Y228" i="67"/>
  <c r="AA228" i="67" s="1"/>
  <c r="W228" i="67"/>
  <c r="AC227" i="67"/>
  <c r="Z227" i="67"/>
  <c r="Y227" i="67"/>
  <c r="AA227" i="67" s="1"/>
  <c r="W227" i="67"/>
  <c r="AC226" i="67"/>
  <c r="Z226" i="67"/>
  <c r="Y226" i="67"/>
  <c r="AA226" i="67" s="1"/>
  <c r="W226" i="67"/>
  <c r="AC225" i="67"/>
  <c r="Z225" i="67"/>
  <c r="Y225" i="67"/>
  <c r="AA225" i="67" s="1"/>
  <c r="W225" i="67"/>
  <c r="AC224" i="67"/>
  <c r="Z224" i="67"/>
  <c r="Y224" i="67"/>
  <c r="AA224" i="67" s="1"/>
  <c r="W224" i="67"/>
  <c r="AC223" i="67"/>
  <c r="Z223" i="67"/>
  <c r="Y223" i="67"/>
  <c r="AA223" i="67" s="1"/>
  <c r="W223" i="67"/>
  <c r="AC222" i="67"/>
  <c r="Z222" i="67"/>
  <c r="Y222" i="67"/>
  <c r="AA222" i="67" s="1"/>
  <c r="W222" i="67"/>
  <c r="AC221" i="67"/>
  <c r="Z221" i="67"/>
  <c r="Y221" i="67"/>
  <c r="AA221" i="67" s="1"/>
  <c r="W221" i="67"/>
  <c r="AC220" i="67"/>
  <c r="Z220" i="67"/>
  <c r="Y220" i="67"/>
  <c r="AA220" i="67" s="1"/>
  <c r="W220" i="67"/>
  <c r="AC219" i="67"/>
  <c r="Z219" i="67"/>
  <c r="Y219" i="67"/>
  <c r="AA219" i="67" s="1"/>
  <c r="W219" i="67"/>
  <c r="AC218" i="67"/>
  <c r="Z218" i="67"/>
  <c r="Y218" i="67"/>
  <c r="AA218" i="67" s="1"/>
  <c r="W218" i="67"/>
  <c r="AC217" i="67"/>
  <c r="Z217" i="67"/>
  <c r="Y217" i="67"/>
  <c r="AA217" i="67" s="1"/>
  <c r="W217" i="67"/>
  <c r="AC216" i="67"/>
  <c r="Z216" i="67"/>
  <c r="Y216" i="67"/>
  <c r="AA216" i="67" s="1"/>
  <c r="W216" i="67"/>
  <c r="AC215" i="67"/>
  <c r="Z215" i="67"/>
  <c r="Y215" i="67"/>
  <c r="AA215" i="67" s="1"/>
  <c r="W215" i="67"/>
  <c r="AC214" i="67"/>
  <c r="Z214" i="67"/>
  <c r="Y214" i="67"/>
  <c r="AA214" i="67" s="1"/>
  <c r="W214" i="67"/>
  <c r="AC213" i="67"/>
  <c r="Z213" i="67"/>
  <c r="Y213" i="67"/>
  <c r="AA213" i="67" s="1"/>
  <c r="W213" i="67"/>
  <c r="AC212" i="67"/>
  <c r="Z212" i="67"/>
  <c r="Y212" i="67"/>
  <c r="AA212" i="67" s="1"/>
  <c r="W212" i="67"/>
  <c r="AC211" i="67"/>
  <c r="Z211" i="67"/>
  <c r="Y211" i="67"/>
  <c r="AA211" i="67" s="1"/>
  <c r="W211" i="67"/>
  <c r="AC210" i="67"/>
  <c r="Z210" i="67"/>
  <c r="Y210" i="67"/>
  <c r="AA210" i="67" s="1"/>
  <c r="W210" i="67"/>
  <c r="AC209" i="67"/>
  <c r="Z209" i="67"/>
  <c r="Y209" i="67"/>
  <c r="AA209" i="67" s="1"/>
  <c r="W209" i="67"/>
  <c r="AC208" i="67"/>
  <c r="Z208" i="67"/>
  <c r="Y208" i="67"/>
  <c r="AA208" i="67" s="1"/>
  <c r="W208" i="67"/>
  <c r="AC207" i="67"/>
  <c r="Z207" i="67"/>
  <c r="Y207" i="67"/>
  <c r="AA207" i="67" s="1"/>
  <c r="W207" i="67"/>
  <c r="AC206" i="67"/>
  <c r="Z206" i="67"/>
  <c r="Y206" i="67"/>
  <c r="AA206" i="67" s="1"/>
  <c r="W206" i="67"/>
  <c r="AC205" i="67"/>
  <c r="Z205" i="67"/>
  <c r="Y205" i="67"/>
  <c r="AA205" i="67" s="1"/>
  <c r="W205" i="67"/>
  <c r="AC204" i="67"/>
  <c r="Z204" i="67"/>
  <c r="Y204" i="67"/>
  <c r="AA204" i="67" s="1"/>
  <c r="W204" i="67"/>
  <c r="AC203" i="67"/>
  <c r="Z203" i="67"/>
  <c r="Y203" i="67"/>
  <c r="AA203" i="67" s="1"/>
  <c r="W203" i="67"/>
  <c r="AC202" i="67"/>
  <c r="Z202" i="67"/>
  <c r="Y202" i="67"/>
  <c r="AA202" i="67" s="1"/>
  <c r="W202" i="67"/>
  <c r="AC201" i="67"/>
  <c r="Z201" i="67"/>
  <c r="Y201" i="67"/>
  <c r="AA201" i="67" s="1"/>
  <c r="W201" i="67"/>
  <c r="AC200" i="67"/>
  <c r="Z200" i="67"/>
  <c r="Y200" i="67"/>
  <c r="AA200" i="67" s="1"/>
  <c r="W200" i="67"/>
  <c r="AC199" i="67"/>
  <c r="Z199" i="67"/>
  <c r="Y199" i="67"/>
  <c r="AA199" i="67" s="1"/>
  <c r="W199" i="67"/>
  <c r="AC198" i="67"/>
  <c r="Z198" i="67"/>
  <c r="Y198" i="67"/>
  <c r="AA198" i="67" s="1"/>
  <c r="W198" i="67"/>
  <c r="AC197" i="67"/>
  <c r="Z197" i="67"/>
  <c r="Y197" i="67"/>
  <c r="AA197" i="67" s="1"/>
  <c r="W197" i="67"/>
  <c r="AC196" i="67"/>
  <c r="Z196" i="67"/>
  <c r="Y196" i="67"/>
  <c r="AA196" i="67" s="1"/>
  <c r="W196" i="67"/>
  <c r="AC195" i="67"/>
  <c r="Z195" i="67"/>
  <c r="Y195" i="67"/>
  <c r="AA195" i="67" s="1"/>
  <c r="W195" i="67"/>
  <c r="AC194" i="67"/>
  <c r="Z194" i="67"/>
  <c r="Y194" i="67"/>
  <c r="AA194" i="67" s="1"/>
  <c r="W194" i="67"/>
  <c r="AC193" i="67"/>
  <c r="Z193" i="67"/>
  <c r="Y193" i="67"/>
  <c r="AA193" i="67" s="1"/>
  <c r="W193" i="67"/>
  <c r="AC192" i="67"/>
  <c r="Z192" i="67"/>
  <c r="Y192" i="67"/>
  <c r="AA192" i="67" s="1"/>
  <c r="W192" i="67"/>
  <c r="AC191" i="67"/>
  <c r="Z191" i="67"/>
  <c r="Y191" i="67"/>
  <c r="AA191" i="67" s="1"/>
  <c r="W191" i="67"/>
  <c r="AC190" i="67"/>
  <c r="Z190" i="67"/>
  <c r="Y190" i="67"/>
  <c r="AA190" i="67" s="1"/>
  <c r="W190" i="67"/>
  <c r="AC189" i="67"/>
  <c r="Z189" i="67"/>
  <c r="Y189" i="67"/>
  <c r="AA189" i="67" s="1"/>
  <c r="W189" i="67"/>
  <c r="AC188" i="67"/>
  <c r="Z188" i="67"/>
  <c r="Y188" i="67"/>
  <c r="AA188" i="67" s="1"/>
  <c r="W188" i="67"/>
  <c r="AC187" i="67"/>
  <c r="Z187" i="67"/>
  <c r="Y187" i="67"/>
  <c r="AA187" i="67" s="1"/>
  <c r="W187" i="67"/>
  <c r="AC186" i="67"/>
  <c r="Z186" i="67"/>
  <c r="Y186" i="67"/>
  <c r="AA186" i="67" s="1"/>
  <c r="W186" i="67"/>
  <c r="AC185" i="67"/>
  <c r="Z185" i="67"/>
  <c r="Y185" i="67"/>
  <c r="AA185" i="67" s="1"/>
  <c r="W185" i="67"/>
  <c r="AC184" i="67"/>
  <c r="Z184" i="67"/>
  <c r="Y184" i="67"/>
  <c r="AA184" i="67" s="1"/>
  <c r="W184" i="67"/>
  <c r="AC183" i="67"/>
  <c r="Z183" i="67"/>
  <c r="Y183" i="67"/>
  <c r="AA183" i="67" s="1"/>
  <c r="W183" i="67"/>
  <c r="AC182" i="67"/>
  <c r="Z182" i="67"/>
  <c r="Y182" i="67"/>
  <c r="AA182" i="67" s="1"/>
  <c r="W182" i="67"/>
  <c r="AC181" i="67"/>
  <c r="Z181" i="67"/>
  <c r="Y181" i="67"/>
  <c r="AA181" i="67" s="1"/>
  <c r="W181" i="67"/>
  <c r="AC180" i="67"/>
  <c r="Z180" i="67"/>
  <c r="Y180" i="67"/>
  <c r="AA180" i="67" s="1"/>
  <c r="W180" i="67"/>
  <c r="AC179" i="67"/>
  <c r="Z179" i="67"/>
  <c r="Y179" i="67"/>
  <c r="AA179" i="67" s="1"/>
  <c r="W179" i="67"/>
  <c r="AC178" i="67"/>
  <c r="Z178" i="67"/>
  <c r="Y178" i="67"/>
  <c r="AA178" i="67" s="1"/>
  <c r="W178" i="67"/>
  <c r="AC177" i="67"/>
  <c r="Z177" i="67"/>
  <c r="Y177" i="67"/>
  <c r="AA177" i="67" s="1"/>
  <c r="W177" i="67"/>
  <c r="AC176" i="67"/>
  <c r="Z176" i="67"/>
  <c r="Y176" i="67"/>
  <c r="AA176" i="67" s="1"/>
  <c r="W176" i="67"/>
  <c r="AC175" i="67"/>
  <c r="Z175" i="67"/>
  <c r="Y175" i="67"/>
  <c r="AA175" i="67" s="1"/>
  <c r="W175" i="67"/>
  <c r="AC174" i="67"/>
  <c r="Z174" i="67"/>
  <c r="Y174" i="67"/>
  <c r="AA174" i="67" s="1"/>
  <c r="W174" i="67"/>
  <c r="AC173" i="67"/>
  <c r="Z173" i="67"/>
  <c r="Y173" i="67"/>
  <c r="AA173" i="67" s="1"/>
  <c r="W173" i="67"/>
  <c r="AC172" i="67"/>
  <c r="Z172" i="67"/>
  <c r="Y172" i="67"/>
  <c r="AA172" i="67" s="1"/>
  <c r="W172" i="67"/>
  <c r="AC171" i="67"/>
  <c r="Z171" i="67"/>
  <c r="Y171" i="67"/>
  <c r="AA171" i="67" s="1"/>
  <c r="W171" i="67"/>
  <c r="AC170" i="67"/>
  <c r="Z170" i="67"/>
  <c r="Y170" i="67"/>
  <c r="AA170" i="67" s="1"/>
  <c r="W170" i="67"/>
  <c r="AC169" i="67"/>
  <c r="Z169" i="67"/>
  <c r="Y169" i="67"/>
  <c r="AA169" i="67" s="1"/>
  <c r="W169" i="67"/>
  <c r="AC168" i="67"/>
  <c r="Z168" i="67"/>
  <c r="Y168" i="67"/>
  <c r="AA168" i="67" s="1"/>
  <c r="W168" i="67"/>
  <c r="AC167" i="67"/>
  <c r="Z167" i="67"/>
  <c r="Y167" i="67"/>
  <c r="AA167" i="67" s="1"/>
  <c r="W167" i="67"/>
  <c r="AC166" i="67"/>
  <c r="Z166" i="67"/>
  <c r="Y166" i="67"/>
  <c r="AA166" i="67" s="1"/>
  <c r="W166" i="67"/>
  <c r="AC165" i="67"/>
  <c r="Z165" i="67"/>
  <c r="Y165" i="67"/>
  <c r="AA165" i="67" s="1"/>
  <c r="W165" i="67"/>
  <c r="AC164" i="67"/>
  <c r="Z164" i="67"/>
  <c r="Y164" i="67"/>
  <c r="AA164" i="67" s="1"/>
  <c r="W164" i="67"/>
  <c r="AC163" i="67"/>
  <c r="Z163" i="67"/>
  <c r="Y163" i="67"/>
  <c r="AA163" i="67" s="1"/>
  <c r="W163" i="67"/>
  <c r="AC162" i="67"/>
  <c r="Z162" i="67"/>
  <c r="Y162" i="67"/>
  <c r="AA162" i="67" s="1"/>
  <c r="W162" i="67"/>
  <c r="AC161" i="67"/>
  <c r="Z161" i="67"/>
  <c r="Y161" i="67"/>
  <c r="AA161" i="67" s="1"/>
  <c r="W161" i="67"/>
  <c r="AC160" i="67"/>
  <c r="Z160" i="67"/>
  <c r="Y160" i="67"/>
  <c r="AA160" i="67" s="1"/>
  <c r="W160" i="67"/>
  <c r="AC159" i="67"/>
  <c r="Z159" i="67"/>
  <c r="Y159" i="67"/>
  <c r="AA159" i="67" s="1"/>
  <c r="W159" i="67"/>
  <c r="AC158" i="67"/>
  <c r="Z158" i="67"/>
  <c r="Y158" i="67"/>
  <c r="AA158" i="67" s="1"/>
  <c r="W158" i="67"/>
  <c r="AC157" i="67"/>
  <c r="Z157" i="67"/>
  <c r="Y157" i="67"/>
  <c r="AA157" i="67" s="1"/>
  <c r="W157" i="67"/>
  <c r="AC156" i="67"/>
  <c r="Z156" i="67"/>
  <c r="Y156" i="67"/>
  <c r="AA156" i="67" s="1"/>
  <c r="W156" i="67"/>
  <c r="AC155" i="67"/>
  <c r="Z155" i="67"/>
  <c r="Y155" i="67"/>
  <c r="AA155" i="67" s="1"/>
  <c r="W155" i="67"/>
  <c r="AC154" i="67"/>
  <c r="Z154" i="67"/>
  <c r="Y154" i="67"/>
  <c r="AA154" i="67" s="1"/>
  <c r="W154" i="67"/>
  <c r="AC153" i="67"/>
  <c r="Z153" i="67"/>
  <c r="Y153" i="67"/>
  <c r="AA153" i="67" s="1"/>
  <c r="W153" i="67"/>
  <c r="AC152" i="67"/>
  <c r="Z152" i="67"/>
  <c r="Y152" i="67"/>
  <c r="AA152" i="67" s="1"/>
  <c r="W152" i="67"/>
  <c r="AC151" i="67"/>
  <c r="Z151" i="67"/>
  <c r="Y151" i="67"/>
  <c r="AA151" i="67" s="1"/>
  <c r="W151" i="67"/>
  <c r="AC150" i="67"/>
  <c r="Z150" i="67"/>
  <c r="Y150" i="67"/>
  <c r="AA150" i="67" s="1"/>
  <c r="W150" i="67"/>
  <c r="AC149" i="67"/>
  <c r="Z149" i="67"/>
  <c r="Y149" i="67"/>
  <c r="AA149" i="67" s="1"/>
  <c r="W149" i="67"/>
  <c r="AC148" i="67"/>
  <c r="Z148" i="67"/>
  <c r="Y148" i="67"/>
  <c r="AA148" i="67" s="1"/>
  <c r="W148" i="67"/>
  <c r="AC147" i="67"/>
  <c r="Z147" i="67"/>
  <c r="Y147" i="67"/>
  <c r="AA147" i="67" s="1"/>
  <c r="W147" i="67"/>
  <c r="AC146" i="67"/>
  <c r="Z146" i="67"/>
  <c r="Y146" i="67"/>
  <c r="AA146" i="67" s="1"/>
  <c r="W146" i="67"/>
  <c r="AC145" i="67"/>
  <c r="Z145" i="67"/>
  <c r="Y145" i="67"/>
  <c r="AA145" i="67" s="1"/>
  <c r="W145" i="67"/>
  <c r="AC144" i="67"/>
  <c r="Z144" i="67"/>
  <c r="Y144" i="67"/>
  <c r="AA144" i="67" s="1"/>
  <c r="W144" i="67"/>
  <c r="AC143" i="67"/>
  <c r="Z143" i="67"/>
  <c r="Y143" i="67"/>
  <c r="AA143" i="67" s="1"/>
  <c r="W143" i="67"/>
  <c r="AC142" i="67"/>
  <c r="Z142" i="67"/>
  <c r="Y142" i="67"/>
  <c r="AA142" i="67" s="1"/>
  <c r="W142" i="67"/>
  <c r="AC141" i="67"/>
  <c r="Z141" i="67"/>
  <c r="Y141" i="67"/>
  <c r="AA141" i="67" s="1"/>
  <c r="W141" i="67"/>
  <c r="AC140" i="67"/>
  <c r="Z140" i="67"/>
  <c r="Y140" i="67"/>
  <c r="AA140" i="67" s="1"/>
  <c r="W140" i="67"/>
  <c r="AC139" i="67"/>
  <c r="Z139" i="67"/>
  <c r="Y139" i="67"/>
  <c r="AA139" i="67" s="1"/>
  <c r="W139" i="67"/>
  <c r="AC138" i="67"/>
  <c r="Z138" i="67"/>
  <c r="Y138" i="67"/>
  <c r="AA138" i="67" s="1"/>
  <c r="W138" i="67"/>
  <c r="AC137" i="67"/>
  <c r="Z137" i="67"/>
  <c r="Y137" i="67"/>
  <c r="AA137" i="67" s="1"/>
  <c r="W137" i="67"/>
  <c r="AC136" i="67"/>
  <c r="Z136" i="67"/>
  <c r="Y136" i="67"/>
  <c r="AA136" i="67" s="1"/>
  <c r="W136" i="67"/>
  <c r="AC135" i="67"/>
  <c r="Z135" i="67"/>
  <c r="Y135" i="67"/>
  <c r="AA135" i="67" s="1"/>
  <c r="W135" i="67"/>
  <c r="AC134" i="67"/>
  <c r="Z134" i="67"/>
  <c r="Y134" i="67"/>
  <c r="AA134" i="67" s="1"/>
  <c r="W134" i="67"/>
  <c r="AC133" i="67"/>
  <c r="Z133" i="67"/>
  <c r="Y133" i="67"/>
  <c r="AA133" i="67" s="1"/>
  <c r="W133" i="67"/>
  <c r="AC132" i="67"/>
  <c r="Z132" i="67"/>
  <c r="Y132" i="67"/>
  <c r="AA132" i="67" s="1"/>
  <c r="W132" i="67"/>
  <c r="AC131" i="67"/>
  <c r="Z131" i="67"/>
  <c r="Y131" i="67"/>
  <c r="AA131" i="67" s="1"/>
  <c r="W131" i="67"/>
  <c r="AC130" i="67"/>
  <c r="Z130" i="67"/>
  <c r="Y130" i="67"/>
  <c r="AA130" i="67" s="1"/>
  <c r="W130" i="67"/>
  <c r="AC129" i="67"/>
  <c r="Z129" i="67"/>
  <c r="Y129" i="67"/>
  <c r="AA129" i="67" s="1"/>
  <c r="W129" i="67"/>
  <c r="AC128" i="67"/>
  <c r="Z128" i="67"/>
  <c r="Y128" i="67"/>
  <c r="AA128" i="67" s="1"/>
  <c r="W128" i="67"/>
  <c r="AC127" i="67"/>
  <c r="Z127" i="67"/>
  <c r="Y127" i="67"/>
  <c r="AA127" i="67" s="1"/>
  <c r="W127" i="67"/>
  <c r="AC126" i="67"/>
  <c r="Z126" i="67"/>
  <c r="Y126" i="67"/>
  <c r="AA126" i="67" s="1"/>
  <c r="W126" i="67"/>
  <c r="AC125" i="67"/>
  <c r="Z125" i="67"/>
  <c r="Y125" i="67"/>
  <c r="AA125" i="67" s="1"/>
  <c r="W125" i="67"/>
  <c r="AC124" i="67"/>
  <c r="Z124" i="67"/>
  <c r="Y124" i="67"/>
  <c r="AA124" i="67" s="1"/>
  <c r="W124" i="67"/>
  <c r="AC123" i="67"/>
  <c r="Z123" i="67"/>
  <c r="Y123" i="67"/>
  <c r="AA123" i="67" s="1"/>
  <c r="W123" i="67"/>
  <c r="AC122" i="67"/>
  <c r="Z122" i="67"/>
  <c r="Y122" i="67"/>
  <c r="AA122" i="67" s="1"/>
  <c r="W122" i="67"/>
  <c r="AC121" i="67"/>
  <c r="Z121" i="67"/>
  <c r="Y121" i="67"/>
  <c r="AA121" i="67" s="1"/>
  <c r="W121" i="67"/>
  <c r="AC120" i="67"/>
  <c r="Z120" i="67"/>
  <c r="Y120" i="67"/>
  <c r="AA120" i="67" s="1"/>
  <c r="W120" i="67"/>
  <c r="AC119" i="67"/>
  <c r="Z119" i="67"/>
  <c r="Y119" i="67"/>
  <c r="AA119" i="67" s="1"/>
  <c r="W119" i="67"/>
  <c r="AC118" i="67"/>
  <c r="Z118" i="67"/>
  <c r="Y118" i="67"/>
  <c r="AA118" i="67" s="1"/>
  <c r="W118" i="67"/>
  <c r="AC117" i="67"/>
  <c r="Z117" i="67"/>
  <c r="Y117" i="67"/>
  <c r="AA117" i="67" s="1"/>
  <c r="W117" i="67"/>
  <c r="AC116" i="67"/>
  <c r="Z116" i="67"/>
  <c r="Y116" i="67"/>
  <c r="AA116" i="67" s="1"/>
  <c r="W116" i="67"/>
  <c r="AC115" i="67"/>
  <c r="Z115" i="67"/>
  <c r="Y115" i="67"/>
  <c r="AA115" i="67" s="1"/>
  <c r="W115" i="67"/>
  <c r="AC114" i="67"/>
  <c r="Z114" i="67"/>
  <c r="Y114" i="67"/>
  <c r="AA114" i="67" s="1"/>
  <c r="W114" i="67"/>
  <c r="AC113" i="67"/>
  <c r="Z113" i="67"/>
  <c r="Y113" i="67"/>
  <c r="AA113" i="67" s="1"/>
  <c r="W113" i="67"/>
  <c r="AC112" i="67"/>
  <c r="Z112" i="67"/>
  <c r="Y112" i="67"/>
  <c r="AA112" i="67" s="1"/>
  <c r="W112" i="67"/>
  <c r="AC111" i="67"/>
  <c r="Z111" i="67"/>
  <c r="Y111" i="67"/>
  <c r="AA111" i="67" s="1"/>
  <c r="W111" i="67"/>
  <c r="AC110" i="67"/>
  <c r="Z110" i="67"/>
  <c r="Y110" i="67"/>
  <c r="AA110" i="67" s="1"/>
  <c r="W110" i="67"/>
  <c r="AC109" i="67"/>
  <c r="Z109" i="67"/>
  <c r="Y109" i="67"/>
  <c r="AA109" i="67" s="1"/>
  <c r="W109" i="67"/>
  <c r="AC108" i="67"/>
  <c r="Z108" i="67"/>
  <c r="Y108" i="67"/>
  <c r="AA108" i="67" s="1"/>
  <c r="W108" i="67"/>
  <c r="AC107" i="67"/>
  <c r="Z107" i="67"/>
  <c r="Y107" i="67"/>
  <c r="AA107" i="67" s="1"/>
  <c r="W107" i="67"/>
  <c r="AC106" i="67"/>
  <c r="Z106" i="67"/>
  <c r="Y106" i="67"/>
  <c r="AA106" i="67" s="1"/>
  <c r="W106" i="67"/>
  <c r="AC105" i="67"/>
  <c r="Z105" i="67"/>
  <c r="Y105" i="67"/>
  <c r="AA105" i="67" s="1"/>
  <c r="W105" i="67"/>
  <c r="AC104" i="67"/>
  <c r="Z104" i="67"/>
  <c r="Y104" i="67"/>
  <c r="AA104" i="67" s="1"/>
  <c r="W104" i="67"/>
  <c r="AC103" i="67"/>
  <c r="Z103" i="67"/>
  <c r="Y103" i="67"/>
  <c r="AA103" i="67" s="1"/>
  <c r="W103" i="67"/>
  <c r="AC102" i="67"/>
  <c r="Z102" i="67"/>
  <c r="Y102" i="67"/>
  <c r="AA102" i="67" s="1"/>
  <c r="W102" i="67"/>
  <c r="AC101" i="67"/>
  <c r="Z101" i="67"/>
  <c r="Y101" i="67"/>
  <c r="AA101" i="67" s="1"/>
  <c r="W101" i="67"/>
  <c r="AC100" i="67"/>
  <c r="Z100" i="67"/>
  <c r="Y100" i="67"/>
  <c r="AA100" i="67" s="1"/>
  <c r="W100" i="67"/>
  <c r="AC99" i="67"/>
  <c r="Z99" i="67"/>
  <c r="Y99" i="67"/>
  <c r="AA99" i="67" s="1"/>
  <c r="W99" i="67"/>
  <c r="AC98" i="67"/>
  <c r="Z98" i="67"/>
  <c r="Y98" i="67"/>
  <c r="AA98" i="67" s="1"/>
  <c r="W98" i="67"/>
  <c r="AC97" i="67"/>
  <c r="Z97" i="67"/>
  <c r="Y97" i="67"/>
  <c r="AA97" i="67" s="1"/>
  <c r="W97" i="67"/>
  <c r="AC96" i="67"/>
  <c r="Z96" i="67"/>
  <c r="Y96" i="67"/>
  <c r="AA96" i="67" s="1"/>
  <c r="W96" i="67"/>
  <c r="AC95" i="67"/>
  <c r="Z95" i="67"/>
  <c r="Y95" i="67"/>
  <c r="AA95" i="67" s="1"/>
  <c r="W95" i="67"/>
  <c r="AC94" i="67"/>
  <c r="Z94" i="67"/>
  <c r="Y94" i="67"/>
  <c r="AA94" i="67" s="1"/>
  <c r="W94" i="67"/>
  <c r="AC93" i="67"/>
  <c r="Z93" i="67"/>
  <c r="Y93" i="67"/>
  <c r="AA93" i="67" s="1"/>
  <c r="W93" i="67"/>
  <c r="AC92" i="67"/>
  <c r="Z92" i="67"/>
  <c r="Y92" i="67"/>
  <c r="AA92" i="67" s="1"/>
  <c r="W92" i="67"/>
  <c r="AC91" i="67"/>
  <c r="Z91" i="67"/>
  <c r="Y91" i="67"/>
  <c r="AA91" i="67" s="1"/>
  <c r="W91" i="67"/>
  <c r="AC90" i="67"/>
  <c r="Z90" i="67"/>
  <c r="Y90" i="67"/>
  <c r="AA90" i="67" s="1"/>
  <c r="W90" i="67"/>
  <c r="AC89" i="67"/>
  <c r="Z89" i="67"/>
  <c r="Y89" i="67"/>
  <c r="AA89" i="67" s="1"/>
  <c r="W89" i="67"/>
  <c r="AC88" i="67"/>
  <c r="Z88" i="67"/>
  <c r="Y88" i="67"/>
  <c r="AA88" i="67" s="1"/>
  <c r="W88" i="67"/>
  <c r="AC87" i="67"/>
  <c r="Z87" i="67"/>
  <c r="Y87" i="67"/>
  <c r="AA87" i="67" s="1"/>
  <c r="W87" i="67"/>
  <c r="AC86" i="67"/>
  <c r="Z86" i="67"/>
  <c r="Y86" i="67"/>
  <c r="AA86" i="67" s="1"/>
  <c r="W86" i="67"/>
  <c r="AC85" i="67"/>
  <c r="Z85" i="67"/>
  <c r="Y85" i="67"/>
  <c r="AA85" i="67" s="1"/>
  <c r="W85" i="67"/>
  <c r="AC84" i="67"/>
  <c r="Z84" i="67"/>
  <c r="Y84" i="67"/>
  <c r="AA84" i="67" s="1"/>
  <c r="W84" i="67"/>
  <c r="AC83" i="67"/>
  <c r="Z83" i="67"/>
  <c r="Y83" i="67"/>
  <c r="AA83" i="67" s="1"/>
  <c r="W83" i="67"/>
  <c r="AC82" i="67"/>
  <c r="Z82" i="67"/>
  <c r="Y82" i="67"/>
  <c r="AA82" i="67" s="1"/>
  <c r="W82" i="67"/>
  <c r="AC81" i="67"/>
  <c r="Z81" i="67"/>
  <c r="Y81" i="67"/>
  <c r="AA81" i="67" s="1"/>
  <c r="W81" i="67"/>
  <c r="AC80" i="67"/>
  <c r="Z80" i="67"/>
  <c r="Y80" i="67"/>
  <c r="AA80" i="67" s="1"/>
  <c r="W80" i="67"/>
  <c r="AC79" i="67"/>
  <c r="Z79" i="67"/>
  <c r="Y79" i="67"/>
  <c r="AA79" i="67" s="1"/>
  <c r="W79" i="67"/>
  <c r="AC78" i="67"/>
  <c r="Z78" i="67"/>
  <c r="Y78" i="67"/>
  <c r="AA78" i="67" s="1"/>
  <c r="W78" i="67"/>
  <c r="AC77" i="67"/>
  <c r="Z77" i="67"/>
  <c r="Y77" i="67"/>
  <c r="AA77" i="67" s="1"/>
  <c r="W77" i="67"/>
  <c r="AC76" i="67"/>
  <c r="Z76" i="67"/>
  <c r="Y76" i="67"/>
  <c r="AA76" i="67" s="1"/>
  <c r="W76" i="67"/>
  <c r="AC75" i="67"/>
  <c r="Z75" i="67"/>
  <c r="Y75" i="67"/>
  <c r="AA75" i="67" s="1"/>
  <c r="W75" i="67"/>
  <c r="AC74" i="67"/>
  <c r="Z74" i="67"/>
  <c r="Y74" i="67"/>
  <c r="AA74" i="67" s="1"/>
  <c r="W74" i="67"/>
  <c r="AC73" i="67"/>
  <c r="Z73" i="67"/>
  <c r="Y73" i="67"/>
  <c r="AA73" i="67" s="1"/>
  <c r="W73" i="67"/>
  <c r="AC72" i="67"/>
  <c r="Z72" i="67"/>
  <c r="Y72" i="67"/>
  <c r="AA72" i="67" s="1"/>
  <c r="W72" i="67"/>
  <c r="AC71" i="67"/>
  <c r="Z71" i="67"/>
  <c r="Y71" i="67"/>
  <c r="AA71" i="67" s="1"/>
  <c r="W71" i="67"/>
  <c r="AC70" i="67"/>
  <c r="Z70" i="67"/>
  <c r="Y70" i="67"/>
  <c r="AA70" i="67" s="1"/>
  <c r="W70" i="67"/>
  <c r="AC69" i="67"/>
  <c r="Z69" i="67"/>
  <c r="Y69" i="67"/>
  <c r="AA69" i="67" s="1"/>
  <c r="W69" i="67"/>
  <c r="AC68" i="67"/>
  <c r="Z68" i="67"/>
  <c r="Y68" i="67"/>
  <c r="AA68" i="67" s="1"/>
  <c r="W68" i="67"/>
  <c r="AC67" i="67"/>
  <c r="Z67" i="67"/>
  <c r="Y67" i="67"/>
  <c r="AA67" i="67" s="1"/>
  <c r="W67" i="67"/>
  <c r="AC66" i="67"/>
  <c r="Z66" i="67"/>
  <c r="Y66" i="67"/>
  <c r="AA66" i="67" s="1"/>
  <c r="W66" i="67"/>
  <c r="AC65" i="67"/>
  <c r="Z65" i="67"/>
  <c r="Y65" i="67"/>
  <c r="AA65" i="67" s="1"/>
  <c r="W65" i="67"/>
  <c r="AC64" i="67"/>
  <c r="Z64" i="67"/>
  <c r="Y64" i="67"/>
  <c r="AA64" i="67" s="1"/>
  <c r="W64" i="67"/>
  <c r="AC63" i="67"/>
  <c r="Z63" i="67"/>
  <c r="Y63" i="67"/>
  <c r="AA63" i="67" s="1"/>
  <c r="W63" i="67"/>
  <c r="AC62" i="67"/>
  <c r="Z62" i="67"/>
  <c r="Y62" i="67"/>
  <c r="AA62" i="67" s="1"/>
  <c r="W62" i="67"/>
  <c r="AC61" i="67"/>
  <c r="Z61" i="67"/>
  <c r="Y61" i="67"/>
  <c r="AA61" i="67" s="1"/>
  <c r="W61" i="67"/>
  <c r="AC60" i="67"/>
  <c r="Z60" i="67"/>
  <c r="Y60" i="67"/>
  <c r="AA60" i="67" s="1"/>
  <c r="W60" i="67"/>
  <c r="AC59" i="67"/>
  <c r="Z59" i="67"/>
  <c r="Y59" i="67"/>
  <c r="AA59" i="67" s="1"/>
  <c r="W59" i="67"/>
  <c r="AC58" i="67"/>
  <c r="Z58" i="67"/>
  <c r="Y58" i="67"/>
  <c r="AA58" i="67" s="1"/>
  <c r="W58" i="67"/>
  <c r="AC57" i="67"/>
  <c r="Z57" i="67"/>
  <c r="Y57" i="67"/>
  <c r="AA57" i="67" s="1"/>
  <c r="W57" i="67"/>
  <c r="AC56" i="67"/>
  <c r="Z56" i="67"/>
  <c r="Y56" i="67"/>
  <c r="AA56" i="67" s="1"/>
  <c r="W56" i="67"/>
  <c r="AC55" i="67"/>
  <c r="Z55" i="67"/>
  <c r="Y55" i="67"/>
  <c r="AA55" i="67" s="1"/>
  <c r="W55" i="67"/>
  <c r="AC54" i="67"/>
  <c r="Z54" i="67"/>
  <c r="Y54" i="67"/>
  <c r="AA54" i="67" s="1"/>
  <c r="W54" i="67"/>
  <c r="AC53" i="67"/>
  <c r="Z53" i="67"/>
  <c r="Y53" i="67"/>
  <c r="AA53" i="67" s="1"/>
  <c r="W53" i="67"/>
  <c r="AC52" i="67"/>
  <c r="Z52" i="67"/>
  <c r="Y52" i="67"/>
  <c r="AA52" i="67" s="1"/>
  <c r="W52" i="67"/>
  <c r="AC51" i="67"/>
  <c r="Z51" i="67"/>
  <c r="Y51" i="67"/>
  <c r="AA51" i="67" s="1"/>
  <c r="W51" i="67"/>
  <c r="AC50" i="67"/>
  <c r="Z50" i="67"/>
  <c r="Y50" i="67"/>
  <c r="AA50" i="67" s="1"/>
  <c r="W50" i="67"/>
  <c r="AC49" i="67"/>
  <c r="Z49" i="67"/>
  <c r="Y49" i="67"/>
  <c r="AA49" i="67" s="1"/>
  <c r="W49" i="67"/>
  <c r="AC48" i="67"/>
  <c r="Z48" i="67"/>
  <c r="Y48" i="67"/>
  <c r="AA48" i="67" s="1"/>
  <c r="W48" i="67"/>
  <c r="AC47" i="67"/>
  <c r="Z47" i="67"/>
  <c r="Y47" i="67"/>
  <c r="AA47" i="67" s="1"/>
  <c r="W47" i="67"/>
  <c r="AC46" i="67"/>
  <c r="Z46" i="67"/>
  <c r="Y46" i="67"/>
  <c r="AA46" i="67" s="1"/>
  <c r="W46" i="67"/>
  <c r="AC45" i="67"/>
  <c r="Z45" i="67"/>
  <c r="Y45" i="67"/>
  <c r="AA45" i="67" s="1"/>
  <c r="W45" i="67"/>
  <c r="AC44" i="67"/>
  <c r="Z44" i="67"/>
  <c r="Y44" i="67"/>
  <c r="AA44" i="67" s="1"/>
  <c r="W44" i="67"/>
  <c r="AC43" i="67"/>
  <c r="Z43" i="67"/>
  <c r="Y43" i="67"/>
  <c r="AA43" i="67" s="1"/>
  <c r="W43" i="67"/>
  <c r="AC42" i="67"/>
  <c r="Z42" i="67"/>
  <c r="Y42" i="67"/>
  <c r="AA42" i="67" s="1"/>
  <c r="W42" i="67"/>
  <c r="AC41" i="67"/>
  <c r="Z41" i="67"/>
  <c r="Y41" i="67"/>
  <c r="AA41" i="67" s="1"/>
  <c r="W41" i="67"/>
  <c r="AC40" i="67"/>
  <c r="Z40" i="67"/>
  <c r="Y40" i="67"/>
  <c r="AA40" i="67" s="1"/>
  <c r="W40" i="67"/>
  <c r="AC39" i="67"/>
  <c r="Z39" i="67"/>
  <c r="Y39" i="67"/>
  <c r="AA39" i="67" s="1"/>
  <c r="W39" i="67"/>
  <c r="AC38" i="67"/>
  <c r="Z38" i="67"/>
  <c r="Y38" i="67"/>
  <c r="AA38" i="67" s="1"/>
  <c r="W38" i="67"/>
  <c r="AC37" i="67"/>
  <c r="Z37" i="67"/>
  <c r="Y37" i="67"/>
  <c r="AA37" i="67" s="1"/>
  <c r="W37" i="67"/>
  <c r="AC36" i="67"/>
  <c r="Z36" i="67"/>
  <c r="Y36" i="67"/>
  <c r="AA36" i="67" s="1"/>
  <c r="W36" i="67"/>
  <c r="AC35" i="67"/>
  <c r="Z35" i="67"/>
  <c r="Y35" i="67"/>
  <c r="AA35" i="67" s="1"/>
  <c r="W35" i="67"/>
  <c r="AC34" i="67"/>
  <c r="Z34" i="67"/>
  <c r="Y34" i="67"/>
  <c r="AA34" i="67" s="1"/>
  <c r="W34" i="67"/>
  <c r="AC33" i="67"/>
  <c r="Z33" i="67"/>
  <c r="Y33" i="67"/>
  <c r="AA33" i="67" s="1"/>
  <c r="W33" i="67"/>
  <c r="AC32" i="67"/>
  <c r="Z32" i="67"/>
  <c r="Y32" i="67"/>
  <c r="AA32" i="67" s="1"/>
  <c r="W32" i="67"/>
  <c r="AC31" i="67"/>
  <c r="Z31" i="67"/>
  <c r="Y31" i="67"/>
  <c r="AA31" i="67" s="1"/>
  <c r="W31" i="67"/>
  <c r="AC30" i="67"/>
  <c r="Z30" i="67"/>
  <c r="Y30" i="67"/>
  <c r="AA30" i="67" s="1"/>
  <c r="W30" i="67"/>
  <c r="AC29" i="67"/>
  <c r="Z29" i="67"/>
  <c r="Y29" i="67"/>
  <c r="AA29" i="67" s="1"/>
  <c r="W29" i="67"/>
  <c r="AC28" i="67"/>
  <c r="Z28" i="67"/>
  <c r="Y28" i="67"/>
  <c r="AA28" i="67" s="1"/>
  <c r="W28" i="67"/>
  <c r="AC27" i="67"/>
  <c r="Z27" i="67"/>
  <c r="Y27" i="67"/>
  <c r="AA27" i="67" s="1"/>
  <c r="W27" i="67"/>
  <c r="AC26" i="67"/>
  <c r="Z26" i="67"/>
  <c r="Y26" i="67"/>
  <c r="AA26" i="67" s="1"/>
  <c r="W26" i="67"/>
  <c r="AC25" i="67"/>
  <c r="Z25" i="67"/>
  <c r="Y25" i="67"/>
  <c r="AA25" i="67" s="1"/>
  <c r="W25" i="67"/>
  <c r="AC24" i="67"/>
  <c r="Z24" i="67"/>
  <c r="Y24" i="67"/>
  <c r="AA24" i="67" s="1"/>
  <c r="W24" i="67"/>
  <c r="AC23" i="67"/>
  <c r="Z23" i="67"/>
  <c r="Y23" i="67"/>
  <c r="AA23" i="67" s="1"/>
  <c r="W23" i="67"/>
  <c r="AC22" i="67"/>
  <c r="Z22" i="67"/>
  <c r="Y22" i="67"/>
  <c r="AA22" i="67" s="1"/>
  <c r="W22" i="67"/>
  <c r="AC21" i="67"/>
  <c r="Z21" i="67"/>
  <c r="Y21" i="67"/>
  <c r="AA21" i="67" s="1"/>
  <c r="W21" i="67"/>
  <c r="AC20" i="67"/>
  <c r="Z20" i="67"/>
  <c r="Y20" i="67"/>
  <c r="AA20" i="67" s="1"/>
  <c r="W20" i="67"/>
  <c r="AC19" i="67"/>
  <c r="Z19" i="67"/>
  <c r="Y19" i="67"/>
  <c r="AA19" i="67" s="1"/>
  <c r="W19" i="67"/>
  <c r="AC18" i="67"/>
  <c r="Z18" i="67"/>
  <c r="Y18" i="67"/>
  <c r="AA18" i="67" s="1"/>
  <c r="W18" i="67"/>
  <c r="AC17" i="67"/>
  <c r="Z17" i="67"/>
  <c r="Y17" i="67"/>
  <c r="AA17" i="67" s="1"/>
  <c r="W17" i="67"/>
  <c r="AC16" i="67"/>
  <c r="Z16" i="67"/>
  <c r="Y16" i="67"/>
  <c r="AA16" i="67" s="1"/>
  <c r="W16" i="67"/>
  <c r="AC15" i="67"/>
  <c r="Z15" i="67"/>
  <c r="Y15" i="67"/>
  <c r="AA15" i="67" s="1"/>
  <c r="W15" i="67"/>
  <c r="AC14" i="67"/>
  <c r="Z14" i="67"/>
  <c r="Y14" i="67"/>
  <c r="AA14" i="67" s="1"/>
  <c r="W14" i="67"/>
  <c r="AC13" i="67"/>
  <c r="Z13" i="67"/>
  <c r="Y13" i="67"/>
  <c r="AA13" i="67" s="1"/>
  <c r="W13" i="67"/>
  <c r="AC12" i="67"/>
  <c r="Z12" i="67"/>
  <c r="Y12" i="67"/>
  <c r="AA12" i="67" s="1"/>
  <c r="W12" i="67"/>
  <c r="AC11" i="67"/>
  <c r="Z11" i="67"/>
  <c r="Y11" i="67"/>
  <c r="AA11" i="67" s="1"/>
  <c r="W11" i="67"/>
  <c r="AC10" i="67"/>
  <c r="Z10" i="67"/>
  <c r="Y10" i="67"/>
  <c r="AA10" i="67" s="1"/>
  <c r="W10" i="67"/>
  <c r="AC9" i="67"/>
  <c r="Z9" i="67"/>
  <c r="Y9" i="67"/>
  <c r="AA9" i="67" s="1"/>
  <c r="W9" i="67"/>
  <c r="AC8" i="67"/>
  <c r="Z8" i="67"/>
  <c r="Y8" i="67"/>
  <c r="AA8" i="67" s="1"/>
  <c r="W8" i="67"/>
  <c r="AC7" i="67"/>
  <c r="Z7" i="67"/>
  <c r="Y7" i="67"/>
  <c r="AA7" i="67" s="1"/>
  <c r="W7" i="67"/>
  <c r="AC6" i="67"/>
  <c r="Z6" i="67"/>
  <c r="Y6" i="67"/>
  <c r="AA6" i="67" s="1"/>
  <c r="W6" i="67"/>
  <c r="AC5" i="67"/>
  <c r="Z5" i="67"/>
  <c r="Y5" i="67"/>
  <c r="AA5" i="67" s="1"/>
  <c r="W5" i="67"/>
  <c r="S4" i="67"/>
  <c r="L545" i="67"/>
  <c r="I545" i="67"/>
  <c r="L544" i="67"/>
  <c r="I544" i="67"/>
  <c r="F544" i="67"/>
  <c r="I543" i="67"/>
  <c r="F543" i="67"/>
  <c r="C543" i="67"/>
  <c r="I542" i="67"/>
  <c r="F542" i="67"/>
  <c r="C542" i="67"/>
  <c r="L541" i="67"/>
  <c r="I541" i="67"/>
  <c r="F541" i="67"/>
  <c r="L540" i="67"/>
  <c r="F540" i="67"/>
  <c r="C539" i="67"/>
  <c r="O538" i="67"/>
  <c r="I538" i="67"/>
  <c r="C538" i="67"/>
  <c r="O537" i="67"/>
  <c r="L537" i="67"/>
  <c r="I537" i="67"/>
  <c r="F537" i="67"/>
  <c r="C537" i="67"/>
  <c r="L536" i="67"/>
  <c r="I536" i="67"/>
  <c r="F536" i="67"/>
  <c r="C536" i="67"/>
  <c r="L535" i="67"/>
  <c r="I535" i="67"/>
  <c r="C535" i="67"/>
  <c r="O534" i="67"/>
  <c r="L534" i="67"/>
  <c r="I534" i="67"/>
  <c r="O533" i="67"/>
  <c r="F533" i="67"/>
  <c r="F532" i="67"/>
  <c r="C532" i="67"/>
  <c r="L531" i="67"/>
  <c r="I531" i="67"/>
  <c r="C531" i="67"/>
  <c r="O530" i="67"/>
  <c r="L530" i="67"/>
  <c r="I530" i="67"/>
  <c r="O529" i="67"/>
  <c r="F529" i="67"/>
  <c r="O528" i="67"/>
  <c r="F528" i="67"/>
  <c r="C528" i="67"/>
  <c r="O527" i="67"/>
  <c r="L527" i="67"/>
  <c r="I527" i="67"/>
  <c r="F527" i="67"/>
  <c r="C527" i="67"/>
  <c r="O526" i="67"/>
  <c r="L526" i="67"/>
  <c r="I526" i="67"/>
  <c r="F526" i="67"/>
  <c r="C526" i="67"/>
  <c r="N504" i="67"/>
  <c r="K504" i="67"/>
  <c r="J504" i="67"/>
  <c r="L504" i="67" s="1"/>
  <c r="H504" i="67"/>
  <c r="N503" i="67"/>
  <c r="K503" i="67"/>
  <c r="J503" i="67"/>
  <c r="L503" i="67" s="1"/>
  <c r="H503" i="67"/>
  <c r="N502" i="67"/>
  <c r="K502" i="67"/>
  <c r="J502" i="67"/>
  <c r="L502" i="67" s="1"/>
  <c r="H502" i="67"/>
  <c r="N501" i="67"/>
  <c r="K501" i="67"/>
  <c r="J501" i="67"/>
  <c r="L501" i="67" s="1"/>
  <c r="H501" i="67"/>
  <c r="N500" i="67"/>
  <c r="K500" i="67"/>
  <c r="J500" i="67"/>
  <c r="L500" i="67" s="1"/>
  <c r="H500" i="67"/>
  <c r="N499" i="67"/>
  <c r="K499" i="67"/>
  <c r="J499" i="67"/>
  <c r="L499" i="67" s="1"/>
  <c r="H499" i="67"/>
  <c r="N498" i="67"/>
  <c r="K498" i="67"/>
  <c r="J498" i="67"/>
  <c r="L498" i="67" s="1"/>
  <c r="H498" i="67"/>
  <c r="N497" i="67"/>
  <c r="K497" i="67"/>
  <c r="J497" i="67"/>
  <c r="L497" i="67" s="1"/>
  <c r="H497" i="67"/>
  <c r="N496" i="67"/>
  <c r="K496" i="67"/>
  <c r="J496" i="67"/>
  <c r="L496" i="67" s="1"/>
  <c r="H496" i="67"/>
  <c r="N495" i="67"/>
  <c r="K495" i="67"/>
  <c r="J495" i="67"/>
  <c r="L495" i="67" s="1"/>
  <c r="H495" i="67"/>
  <c r="N494" i="67"/>
  <c r="K494" i="67"/>
  <c r="J494" i="67"/>
  <c r="L494" i="67" s="1"/>
  <c r="H494" i="67"/>
  <c r="N493" i="67"/>
  <c r="K493" i="67"/>
  <c r="J493" i="67"/>
  <c r="L493" i="67" s="1"/>
  <c r="H493" i="67"/>
  <c r="N492" i="67"/>
  <c r="K492" i="67"/>
  <c r="J492" i="67"/>
  <c r="L492" i="67" s="1"/>
  <c r="H492" i="67"/>
  <c r="N491" i="67"/>
  <c r="K491" i="67"/>
  <c r="J491" i="67"/>
  <c r="L491" i="67" s="1"/>
  <c r="H491" i="67"/>
  <c r="N490" i="67"/>
  <c r="K490" i="67"/>
  <c r="J490" i="67"/>
  <c r="L490" i="67" s="1"/>
  <c r="H490" i="67"/>
  <c r="N489" i="67"/>
  <c r="K489" i="67"/>
  <c r="J489" i="67"/>
  <c r="L489" i="67" s="1"/>
  <c r="H489" i="67"/>
  <c r="N488" i="67"/>
  <c r="K488" i="67"/>
  <c r="J488" i="67"/>
  <c r="L488" i="67" s="1"/>
  <c r="H488" i="67"/>
  <c r="N487" i="67"/>
  <c r="K487" i="67"/>
  <c r="J487" i="67"/>
  <c r="L487" i="67" s="1"/>
  <c r="H487" i="67"/>
  <c r="N486" i="67"/>
  <c r="K486" i="67"/>
  <c r="J486" i="67"/>
  <c r="L486" i="67" s="1"/>
  <c r="H486" i="67"/>
  <c r="N485" i="67"/>
  <c r="K485" i="67"/>
  <c r="J485" i="67"/>
  <c r="L485" i="67" s="1"/>
  <c r="H485" i="67"/>
  <c r="N484" i="67"/>
  <c r="K484" i="67"/>
  <c r="J484" i="67"/>
  <c r="L484" i="67" s="1"/>
  <c r="H484" i="67"/>
  <c r="N483" i="67"/>
  <c r="K483" i="67"/>
  <c r="J483" i="67"/>
  <c r="L483" i="67" s="1"/>
  <c r="H483" i="67"/>
  <c r="N482" i="67"/>
  <c r="K482" i="67"/>
  <c r="J482" i="67"/>
  <c r="L482" i="67" s="1"/>
  <c r="H482" i="67"/>
  <c r="N481" i="67"/>
  <c r="K481" i="67"/>
  <c r="J481" i="67"/>
  <c r="L481" i="67" s="1"/>
  <c r="H481" i="67"/>
  <c r="N480" i="67"/>
  <c r="K480" i="67"/>
  <c r="J480" i="67"/>
  <c r="L480" i="67" s="1"/>
  <c r="H480" i="67"/>
  <c r="N479" i="67"/>
  <c r="K479" i="67"/>
  <c r="J479" i="67"/>
  <c r="L479" i="67" s="1"/>
  <c r="H479" i="67"/>
  <c r="N478" i="67"/>
  <c r="K478" i="67"/>
  <c r="J478" i="67"/>
  <c r="L478" i="67" s="1"/>
  <c r="H478" i="67"/>
  <c r="N477" i="67"/>
  <c r="K477" i="67"/>
  <c r="J477" i="67"/>
  <c r="L477" i="67" s="1"/>
  <c r="H477" i="67"/>
  <c r="N476" i="67"/>
  <c r="K476" i="67"/>
  <c r="J476" i="67"/>
  <c r="L476" i="67" s="1"/>
  <c r="H476" i="67"/>
  <c r="N475" i="67"/>
  <c r="K475" i="67"/>
  <c r="J475" i="67"/>
  <c r="L475" i="67" s="1"/>
  <c r="H475" i="67"/>
  <c r="N474" i="67"/>
  <c r="K474" i="67"/>
  <c r="J474" i="67"/>
  <c r="L474" i="67" s="1"/>
  <c r="H474" i="67"/>
  <c r="N473" i="67"/>
  <c r="K473" i="67"/>
  <c r="J473" i="67"/>
  <c r="L473" i="67" s="1"/>
  <c r="H473" i="67"/>
  <c r="N472" i="67"/>
  <c r="K472" i="67"/>
  <c r="J472" i="67"/>
  <c r="L472" i="67" s="1"/>
  <c r="H472" i="67"/>
  <c r="N471" i="67"/>
  <c r="K471" i="67"/>
  <c r="J471" i="67"/>
  <c r="L471" i="67" s="1"/>
  <c r="H471" i="67"/>
  <c r="N470" i="67"/>
  <c r="K470" i="67"/>
  <c r="J470" i="67"/>
  <c r="L470" i="67" s="1"/>
  <c r="H470" i="67"/>
  <c r="N469" i="67"/>
  <c r="K469" i="67"/>
  <c r="J469" i="67"/>
  <c r="L469" i="67" s="1"/>
  <c r="H469" i="67"/>
  <c r="N468" i="67"/>
  <c r="K468" i="67"/>
  <c r="J468" i="67"/>
  <c r="L468" i="67" s="1"/>
  <c r="H468" i="67"/>
  <c r="N467" i="67"/>
  <c r="K467" i="67"/>
  <c r="J467" i="67"/>
  <c r="L467" i="67" s="1"/>
  <c r="H467" i="67"/>
  <c r="N466" i="67"/>
  <c r="K466" i="67"/>
  <c r="J466" i="67"/>
  <c r="L466" i="67" s="1"/>
  <c r="H466" i="67"/>
  <c r="N465" i="67"/>
  <c r="K465" i="67"/>
  <c r="J465" i="67"/>
  <c r="L465" i="67" s="1"/>
  <c r="H465" i="67"/>
  <c r="N464" i="67"/>
  <c r="K464" i="67"/>
  <c r="J464" i="67"/>
  <c r="L464" i="67" s="1"/>
  <c r="H464" i="67"/>
  <c r="N463" i="67"/>
  <c r="K463" i="67"/>
  <c r="J463" i="67"/>
  <c r="L463" i="67" s="1"/>
  <c r="H463" i="67"/>
  <c r="N462" i="67"/>
  <c r="K462" i="67"/>
  <c r="J462" i="67"/>
  <c r="L462" i="67" s="1"/>
  <c r="H462" i="67"/>
  <c r="N461" i="67"/>
  <c r="K461" i="67"/>
  <c r="J461" i="67"/>
  <c r="L461" i="67" s="1"/>
  <c r="H461" i="67"/>
  <c r="N460" i="67"/>
  <c r="K460" i="67"/>
  <c r="J460" i="67"/>
  <c r="L460" i="67" s="1"/>
  <c r="H460" i="67"/>
  <c r="N459" i="67"/>
  <c r="K459" i="67"/>
  <c r="J459" i="67"/>
  <c r="L459" i="67" s="1"/>
  <c r="H459" i="67"/>
  <c r="N458" i="67"/>
  <c r="K458" i="67"/>
  <c r="J458" i="67"/>
  <c r="L458" i="67" s="1"/>
  <c r="H458" i="67"/>
  <c r="N457" i="67"/>
  <c r="K457" i="67"/>
  <c r="J457" i="67"/>
  <c r="L457" i="67" s="1"/>
  <c r="H457" i="67"/>
  <c r="N456" i="67"/>
  <c r="K456" i="67"/>
  <c r="J456" i="67"/>
  <c r="L456" i="67" s="1"/>
  <c r="H456" i="67"/>
  <c r="N455" i="67"/>
  <c r="K455" i="67"/>
  <c r="J455" i="67"/>
  <c r="L455" i="67" s="1"/>
  <c r="H455" i="67"/>
  <c r="N454" i="67"/>
  <c r="K454" i="67"/>
  <c r="J454" i="67"/>
  <c r="L454" i="67" s="1"/>
  <c r="H454" i="67"/>
  <c r="N453" i="67"/>
  <c r="K453" i="67"/>
  <c r="J453" i="67"/>
  <c r="L453" i="67" s="1"/>
  <c r="H453" i="67"/>
  <c r="N452" i="67"/>
  <c r="K452" i="67"/>
  <c r="J452" i="67"/>
  <c r="L452" i="67" s="1"/>
  <c r="H452" i="67"/>
  <c r="N451" i="67"/>
  <c r="K451" i="67"/>
  <c r="J451" i="67"/>
  <c r="L451" i="67" s="1"/>
  <c r="H451" i="67"/>
  <c r="N450" i="67"/>
  <c r="K450" i="67"/>
  <c r="J450" i="67"/>
  <c r="L450" i="67" s="1"/>
  <c r="H450" i="67"/>
  <c r="N449" i="67"/>
  <c r="K449" i="67"/>
  <c r="J449" i="67"/>
  <c r="L449" i="67" s="1"/>
  <c r="H449" i="67"/>
  <c r="N448" i="67"/>
  <c r="K448" i="67"/>
  <c r="J448" i="67"/>
  <c r="L448" i="67" s="1"/>
  <c r="H448" i="67"/>
  <c r="N447" i="67"/>
  <c r="K447" i="67"/>
  <c r="J447" i="67"/>
  <c r="L447" i="67" s="1"/>
  <c r="H447" i="67"/>
  <c r="N446" i="67"/>
  <c r="K446" i="67"/>
  <c r="J446" i="67"/>
  <c r="L446" i="67" s="1"/>
  <c r="H446" i="67"/>
  <c r="N445" i="67"/>
  <c r="K445" i="67"/>
  <c r="J445" i="67"/>
  <c r="L445" i="67" s="1"/>
  <c r="H445" i="67"/>
  <c r="N444" i="67"/>
  <c r="K444" i="67"/>
  <c r="J444" i="67"/>
  <c r="L444" i="67" s="1"/>
  <c r="H444" i="67"/>
  <c r="N443" i="67"/>
  <c r="K443" i="67"/>
  <c r="J443" i="67"/>
  <c r="L443" i="67" s="1"/>
  <c r="H443" i="67"/>
  <c r="N442" i="67"/>
  <c r="K442" i="67"/>
  <c r="J442" i="67"/>
  <c r="L442" i="67" s="1"/>
  <c r="H442" i="67"/>
  <c r="N441" i="67"/>
  <c r="K441" i="67"/>
  <c r="J441" i="67"/>
  <c r="L441" i="67" s="1"/>
  <c r="H441" i="67"/>
  <c r="N440" i="67"/>
  <c r="K440" i="67"/>
  <c r="J440" i="67"/>
  <c r="L440" i="67" s="1"/>
  <c r="H440" i="67"/>
  <c r="N439" i="67"/>
  <c r="K439" i="67"/>
  <c r="J439" i="67"/>
  <c r="L439" i="67" s="1"/>
  <c r="H439" i="67"/>
  <c r="N438" i="67"/>
  <c r="K438" i="67"/>
  <c r="J438" i="67"/>
  <c r="L438" i="67" s="1"/>
  <c r="H438" i="67"/>
  <c r="N437" i="67"/>
  <c r="K437" i="67"/>
  <c r="J437" i="67"/>
  <c r="L437" i="67" s="1"/>
  <c r="H437" i="67"/>
  <c r="N436" i="67"/>
  <c r="K436" i="67"/>
  <c r="J436" i="67"/>
  <c r="L436" i="67" s="1"/>
  <c r="H436" i="67"/>
  <c r="N435" i="67"/>
  <c r="K435" i="67"/>
  <c r="J435" i="67"/>
  <c r="L435" i="67" s="1"/>
  <c r="H435" i="67"/>
  <c r="N434" i="67"/>
  <c r="K434" i="67"/>
  <c r="J434" i="67"/>
  <c r="L434" i="67" s="1"/>
  <c r="H434" i="67"/>
  <c r="N433" i="67"/>
  <c r="K433" i="67"/>
  <c r="J433" i="67"/>
  <c r="L433" i="67" s="1"/>
  <c r="H433" i="67"/>
  <c r="N432" i="67"/>
  <c r="K432" i="67"/>
  <c r="J432" i="67"/>
  <c r="L432" i="67" s="1"/>
  <c r="H432" i="67"/>
  <c r="N431" i="67"/>
  <c r="K431" i="67"/>
  <c r="J431" i="67"/>
  <c r="L431" i="67" s="1"/>
  <c r="H431" i="67"/>
  <c r="N430" i="67"/>
  <c r="K430" i="67"/>
  <c r="J430" i="67"/>
  <c r="L430" i="67" s="1"/>
  <c r="H430" i="67"/>
  <c r="N429" i="67"/>
  <c r="K429" i="67"/>
  <c r="J429" i="67"/>
  <c r="L429" i="67" s="1"/>
  <c r="H429" i="67"/>
  <c r="N428" i="67"/>
  <c r="K428" i="67"/>
  <c r="J428" i="67"/>
  <c r="L428" i="67" s="1"/>
  <c r="H428" i="67"/>
  <c r="N427" i="67"/>
  <c r="K427" i="67"/>
  <c r="J427" i="67"/>
  <c r="L427" i="67" s="1"/>
  <c r="H427" i="67"/>
  <c r="N426" i="67"/>
  <c r="K426" i="67"/>
  <c r="J426" i="67"/>
  <c r="L426" i="67" s="1"/>
  <c r="H426" i="67"/>
  <c r="N425" i="67"/>
  <c r="K425" i="67"/>
  <c r="J425" i="67"/>
  <c r="L425" i="67" s="1"/>
  <c r="H425" i="67"/>
  <c r="N424" i="67"/>
  <c r="K424" i="67"/>
  <c r="J424" i="67"/>
  <c r="L424" i="67" s="1"/>
  <c r="H424" i="67"/>
  <c r="N423" i="67"/>
  <c r="K423" i="67"/>
  <c r="J423" i="67"/>
  <c r="L423" i="67" s="1"/>
  <c r="H423" i="67"/>
  <c r="N422" i="67"/>
  <c r="K422" i="67"/>
  <c r="J422" i="67"/>
  <c r="L422" i="67" s="1"/>
  <c r="H422" i="67"/>
  <c r="N421" i="67"/>
  <c r="K421" i="67"/>
  <c r="J421" i="67"/>
  <c r="L421" i="67" s="1"/>
  <c r="H421" i="67"/>
  <c r="N420" i="67"/>
  <c r="K420" i="67"/>
  <c r="J420" i="67"/>
  <c r="L420" i="67" s="1"/>
  <c r="H420" i="67"/>
  <c r="N419" i="67"/>
  <c r="K419" i="67"/>
  <c r="J419" i="67"/>
  <c r="L419" i="67" s="1"/>
  <c r="H419" i="67"/>
  <c r="N418" i="67"/>
  <c r="K418" i="67"/>
  <c r="J418" i="67"/>
  <c r="L418" i="67" s="1"/>
  <c r="H418" i="67"/>
  <c r="N417" i="67"/>
  <c r="K417" i="67"/>
  <c r="J417" i="67"/>
  <c r="L417" i="67" s="1"/>
  <c r="H417" i="67"/>
  <c r="N416" i="67"/>
  <c r="K416" i="67"/>
  <c r="J416" i="67"/>
  <c r="L416" i="67" s="1"/>
  <c r="H416" i="67"/>
  <c r="N415" i="67"/>
  <c r="K415" i="67"/>
  <c r="J415" i="67"/>
  <c r="L415" i="67" s="1"/>
  <c r="H415" i="67"/>
  <c r="N414" i="67"/>
  <c r="K414" i="67"/>
  <c r="J414" i="67"/>
  <c r="L414" i="67" s="1"/>
  <c r="H414" i="67"/>
  <c r="N413" i="67"/>
  <c r="K413" i="67"/>
  <c r="J413" i="67"/>
  <c r="L413" i="67" s="1"/>
  <c r="H413" i="67"/>
  <c r="N412" i="67"/>
  <c r="K412" i="67"/>
  <c r="J412" i="67"/>
  <c r="L412" i="67" s="1"/>
  <c r="H412" i="67"/>
  <c r="N411" i="67"/>
  <c r="K411" i="67"/>
  <c r="J411" i="67"/>
  <c r="L411" i="67" s="1"/>
  <c r="H411" i="67"/>
  <c r="N410" i="67"/>
  <c r="K410" i="67"/>
  <c r="J410" i="67"/>
  <c r="L410" i="67" s="1"/>
  <c r="H410" i="67"/>
  <c r="N409" i="67"/>
  <c r="K409" i="67"/>
  <c r="J409" i="67"/>
  <c r="L409" i="67" s="1"/>
  <c r="H409" i="67"/>
  <c r="N408" i="67"/>
  <c r="K408" i="67"/>
  <c r="J408" i="67"/>
  <c r="L408" i="67" s="1"/>
  <c r="H408" i="67"/>
  <c r="N407" i="67"/>
  <c r="K407" i="67"/>
  <c r="J407" i="67"/>
  <c r="L407" i="67" s="1"/>
  <c r="H407" i="67"/>
  <c r="N406" i="67"/>
  <c r="K406" i="67"/>
  <c r="J406" i="67"/>
  <c r="L406" i="67" s="1"/>
  <c r="H406" i="67"/>
  <c r="N405" i="67"/>
  <c r="K405" i="67"/>
  <c r="J405" i="67"/>
  <c r="L405" i="67" s="1"/>
  <c r="H405" i="67"/>
  <c r="N404" i="67"/>
  <c r="K404" i="67"/>
  <c r="J404" i="67"/>
  <c r="L404" i="67" s="1"/>
  <c r="H404" i="67"/>
  <c r="N403" i="67"/>
  <c r="K403" i="67"/>
  <c r="J403" i="67"/>
  <c r="L403" i="67" s="1"/>
  <c r="H403" i="67"/>
  <c r="N402" i="67"/>
  <c r="K402" i="67"/>
  <c r="J402" i="67"/>
  <c r="L402" i="67" s="1"/>
  <c r="H402" i="67"/>
  <c r="N401" i="67"/>
  <c r="K401" i="67"/>
  <c r="J401" i="67"/>
  <c r="L401" i="67" s="1"/>
  <c r="H401" i="67"/>
  <c r="N400" i="67"/>
  <c r="K400" i="67"/>
  <c r="J400" i="67"/>
  <c r="L400" i="67" s="1"/>
  <c r="H400" i="67"/>
  <c r="N399" i="67"/>
  <c r="K399" i="67"/>
  <c r="J399" i="67"/>
  <c r="L399" i="67" s="1"/>
  <c r="H399" i="67"/>
  <c r="N398" i="67"/>
  <c r="K398" i="67"/>
  <c r="J398" i="67"/>
  <c r="L398" i="67" s="1"/>
  <c r="H398" i="67"/>
  <c r="N397" i="67"/>
  <c r="K397" i="67"/>
  <c r="J397" i="67"/>
  <c r="L397" i="67" s="1"/>
  <c r="H397" i="67"/>
  <c r="N396" i="67"/>
  <c r="K396" i="67"/>
  <c r="J396" i="67"/>
  <c r="L396" i="67" s="1"/>
  <c r="H396" i="67"/>
  <c r="N395" i="67"/>
  <c r="K395" i="67"/>
  <c r="J395" i="67"/>
  <c r="L395" i="67" s="1"/>
  <c r="H395" i="67"/>
  <c r="N394" i="67"/>
  <c r="K394" i="67"/>
  <c r="J394" i="67"/>
  <c r="L394" i="67" s="1"/>
  <c r="H394" i="67"/>
  <c r="N393" i="67"/>
  <c r="K393" i="67"/>
  <c r="J393" i="67"/>
  <c r="L393" i="67" s="1"/>
  <c r="H393" i="67"/>
  <c r="N392" i="67"/>
  <c r="K392" i="67"/>
  <c r="J392" i="67"/>
  <c r="L392" i="67" s="1"/>
  <c r="H392" i="67"/>
  <c r="N391" i="67"/>
  <c r="K391" i="67"/>
  <c r="J391" i="67"/>
  <c r="L391" i="67" s="1"/>
  <c r="H391" i="67"/>
  <c r="N390" i="67"/>
  <c r="K390" i="67"/>
  <c r="J390" i="67"/>
  <c r="L390" i="67" s="1"/>
  <c r="H390" i="67"/>
  <c r="N389" i="67"/>
  <c r="K389" i="67"/>
  <c r="J389" i="67"/>
  <c r="L389" i="67" s="1"/>
  <c r="H389" i="67"/>
  <c r="N388" i="67"/>
  <c r="K388" i="67"/>
  <c r="J388" i="67"/>
  <c r="L388" i="67" s="1"/>
  <c r="H388" i="67"/>
  <c r="N387" i="67"/>
  <c r="K387" i="67"/>
  <c r="J387" i="67"/>
  <c r="L387" i="67" s="1"/>
  <c r="H387" i="67"/>
  <c r="N386" i="67"/>
  <c r="K386" i="67"/>
  <c r="J386" i="67"/>
  <c r="L386" i="67" s="1"/>
  <c r="H386" i="67"/>
  <c r="N385" i="67"/>
  <c r="K385" i="67"/>
  <c r="J385" i="67"/>
  <c r="L385" i="67" s="1"/>
  <c r="H385" i="67"/>
  <c r="N384" i="67"/>
  <c r="K384" i="67"/>
  <c r="J384" i="67"/>
  <c r="L384" i="67" s="1"/>
  <c r="H384" i="67"/>
  <c r="N383" i="67"/>
  <c r="K383" i="67"/>
  <c r="J383" i="67"/>
  <c r="L383" i="67" s="1"/>
  <c r="H383" i="67"/>
  <c r="N382" i="67"/>
  <c r="K382" i="67"/>
  <c r="J382" i="67"/>
  <c r="L382" i="67" s="1"/>
  <c r="H382" i="67"/>
  <c r="N381" i="67"/>
  <c r="K381" i="67"/>
  <c r="J381" i="67"/>
  <c r="L381" i="67" s="1"/>
  <c r="H381" i="67"/>
  <c r="N380" i="67"/>
  <c r="K380" i="67"/>
  <c r="J380" i="67"/>
  <c r="L380" i="67" s="1"/>
  <c r="H380" i="67"/>
  <c r="N379" i="67"/>
  <c r="K379" i="67"/>
  <c r="J379" i="67"/>
  <c r="L379" i="67" s="1"/>
  <c r="H379" i="67"/>
  <c r="N378" i="67"/>
  <c r="K378" i="67"/>
  <c r="J378" i="67"/>
  <c r="L378" i="67" s="1"/>
  <c r="H378" i="67"/>
  <c r="N377" i="67"/>
  <c r="K377" i="67"/>
  <c r="J377" i="67"/>
  <c r="L377" i="67" s="1"/>
  <c r="H377" i="67"/>
  <c r="N376" i="67"/>
  <c r="K376" i="67"/>
  <c r="J376" i="67"/>
  <c r="L376" i="67" s="1"/>
  <c r="H376" i="67"/>
  <c r="N375" i="67"/>
  <c r="K375" i="67"/>
  <c r="J375" i="67"/>
  <c r="L375" i="67" s="1"/>
  <c r="H375" i="67"/>
  <c r="N374" i="67"/>
  <c r="K374" i="67"/>
  <c r="J374" i="67"/>
  <c r="L374" i="67" s="1"/>
  <c r="H374" i="67"/>
  <c r="N373" i="67"/>
  <c r="K373" i="67"/>
  <c r="J373" i="67"/>
  <c r="L373" i="67" s="1"/>
  <c r="H373" i="67"/>
  <c r="N372" i="67"/>
  <c r="K372" i="67"/>
  <c r="J372" i="67"/>
  <c r="L372" i="67" s="1"/>
  <c r="H372" i="67"/>
  <c r="N371" i="67"/>
  <c r="K371" i="67"/>
  <c r="J371" i="67"/>
  <c r="L371" i="67" s="1"/>
  <c r="H371" i="67"/>
  <c r="N370" i="67"/>
  <c r="K370" i="67"/>
  <c r="J370" i="67"/>
  <c r="L370" i="67" s="1"/>
  <c r="H370" i="67"/>
  <c r="N369" i="67"/>
  <c r="K369" i="67"/>
  <c r="J369" i="67"/>
  <c r="L369" i="67" s="1"/>
  <c r="H369" i="67"/>
  <c r="N368" i="67"/>
  <c r="K368" i="67"/>
  <c r="J368" i="67"/>
  <c r="L368" i="67" s="1"/>
  <c r="H368" i="67"/>
  <c r="N367" i="67"/>
  <c r="K367" i="67"/>
  <c r="J367" i="67"/>
  <c r="L367" i="67" s="1"/>
  <c r="H367" i="67"/>
  <c r="N366" i="67"/>
  <c r="K366" i="67"/>
  <c r="J366" i="67"/>
  <c r="L366" i="67" s="1"/>
  <c r="H366" i="67"/>
  <c r="N365" i="67"/>
  <c r="K365" i="67"/>
  <c r="J365" i="67"/>
  <c r="L365" i="67" s="1"/>
  <c r="H365" i="67"/>
  <c r="N364" i="67"/>
  <c r="K364" i="67"/>
  <c r="J364" i="67"/>
  <c r="L364" i="67" s="1"/>
  <c r="H364" i="67"/>
  <c r="N363" i="67"/>
  <c r="K363" i="67"/>
  <c r="J363" i="67"/>
  <c r="L363" i="67" s="1"/>
  <c r="H363" i="67"/>
  <c r="N362" i="67"/>
  <c r="K362" i="67"/>
  <c r="J362" i="67"/>
  <c r="L362" i="67" s="1"/>
  <c r="H362" i="67"/>
  <c r="N361" i="67"/>
  <c r="K361" i="67"/>
  <c r="J361" i="67"/>
  <c r="L361" i="67" s="1"/>
  <c r="H361" i="67"/>
  <c r="N360" i="67"/>
  <c r="K360" i="67"/>
  <c r="J360" i="67"/>
  <c r="L360" i="67" s="1"/>
  <c r="H360" i="67"/>
  <c r="N359" i="67"/>
  <c r="K359" i="67"/>
  <c r="J359" i="67"/>
  <c r="L359" i="67" s="1"/>
  <c r="H359" i="67"/>
  <c r="N358" i="67"/>
  <c r="K358" i="67"/>
  <c r="J358" i="67"/>
  <c r="L358" i="67" s="1"/>
  <c r="H358" i="67"/>
  <c r="N357" i="67"/>
  <c r="K357" i="67"/>
  <c r="J357" i="67"/>
  <c r="L357" i="67" s="1"/>
  <c r="H357" i="67"/>
  <c r="N356" i="67"/>
  <c r="K356" i="67"/>
  <c r="J356" i="67"/>
  <c r="L356" i="67" s="1"/>
  <c r="H356" i="67"/>
  <c r="N355" i="67"/>
  <c r="K355" i="67"/>
  <c r="J355" i="67"/>
  <c r="L355" i="67" s="1"/>
  <c r="H355" i="67"/>
  <c r="N354" i="67"/>
  <c r="K354" i="67"/>
  <c r="J354" i="67"/>
  <c r="L354" i="67" s="1"/>
  <c r="H354" i="67"/>
  <c r="N353" i="67"/>
  <c r="K353" i="67"/>
  <c r="J353" i="67"/>
  <c r="L353" i="67" s="1"/>
  <c r="H353" i="67"/>
  <c r="N352" i="67"/>
  <c r="K352" i="67"/>
  <c r="J352" i="67"/>
  <c r="L352" i="67" s="1"/>
  <c r="H352" i="67"/>
  <c r="N351" i="67"/>
  <c r="K351" i="67"/>
  <c r="J351" i="67"/>
  <c r="L351" i="67" s="1"/>
  <c r="H351" i="67"/>
  <c r="N350" i="67"/>
  <c r="K350" i="67"/>
  <c r="J350" i="67"/>
  <c r="L350" i="67" s="1"/>
  <c r="H350" i="67"/>
  <c r="N349" i="67"/>
  <c r="K349" i="67"/>
  <c r="J349" i="67"/>
  <c r="L349" i="67" s="1"/>
  <c r="H349" i="67"/>
  <c r="N348" i="67"/>
  <c r="K348" i="67"/>
  <c r="J348" i="67"/>
  <c r="L348" i="67" s="1"/>
  <c r="H348" i="67"/>
  <c r="N347" i="67"/>
  <c r="K347" i="67"/>
  <c r="J347" i="67"/>
  <c r="L347" i="67" s="1"/>
  <c r="H347" i="67"/>
  <c r="N346" i="67"/>
  <c r="K346" i="67"/>
  <c r="J346" i="67"/>
  <c r="L346" i="67" s="1"/>
  <c r="H346" i="67"/>
  <c r="N345" i="67"/>
  <c r="K345" i="67"/>
  <c r="J345" i="67"/>
  <c r="L345" i="67" s="1"/>
  <c r="H345" i="67"/>
  <c r="N344" i="67"/>
  <c r="K344" i="67"/>
  <c r="J344" i="67"/>
  <c r="L344" i="67" s="1"/>
  <c r="H344" i="67"/>
  <c r="N343" i="67"/>
  <c r="K343" i="67"/>
  <c r="J343" i="67"/>
  <c r="L343" i="67" s="1"/>
  <c r="H343" i="67"/>
  <c r="N342" i="67"/>
  <c r="K342" i="67"/>
  <c r="J342" i="67"/>
  <c r="L342" i="67" s="1"/>
  <c r="H342" i="67"/>
  <c r="N341" i="67"/>
  <c r="K341" i="67"/>
  <c r="J341" i="67"/>
  <c r="L341" i="67" s="1"/>
  <c r="H341" i="67"/>
  <c r="N340" i="67"/>
  <c r="K340" i="67"/>
  <c r="J340" i="67"/>
  <c r="L340" i="67" s="1"/>
  <c r="H340" i="67"/>
  <c r="N339" i="67"/>
  <c r="K339" i="67"/>
  <c r="J339" i="67"/>
  <c r="L339" i="67" s="1"/>
  <c r="H339" i="67"/>
  <c r="N338" i="67"/>
  <c r="K338" i="67"/>
  <c r="J338" i="67"/>
  <c r="L338" i="67" s="1"/>
  <c r="H338" i="67"/>
  <c r="N337" i="67"/>
  <c r="K337" i="67"/>
  <c r="J337" i="67"/>
  <c r="L337" i="67" s="1"/>
  <c r="H337" i="67"/>
  <c r="N336" i="67"/>
  <c r="K336" i="67"/>
  <c r="J336" i="67"/>
  <c r="L336" i="67" s="1"/>
  <c r="H336" i="67"/>
  <c r="N335" i="67"/>
  <c r="K335" i="67"/>
  <c r="J335" i="67"/>
  <c r="L335" i="67" s="1"/>
  <c r="H335" i="67"/>
  <c r="N334" i="67"/>
  <c r="K334" i="67"/>
  <c r="J334" i="67"/>
  <c r="L334" i="67" s="1"/>
  <c r="H334" i="67"/>
  <c r="N333" i="67"/>
  <c r="K333" i="67"/>
  <c r="J333" i="67"/>
  <c r="L333" i="67" s="1"/>
  <c r="H333" i="67"/>
  <c r="N332" i="67"/>
  <c r="K332" i="67"/>
  <c r="J332" i="67"/>
  <c r="L332" i="67" s="1"/>
  <c r="H332" i="67"/>
  <c r="N331" i="67"/>
  <c r="K331" i="67"/>
  <c r="J331" i="67"/>
  <c r="L331" i="67" s="1"/>
  <c r="H331" i="67"/>
  <c r="N330" i="67"/>
  <c r="K330" i="67"/>
  <c r="J330" i="67"/>
  <c r="L330" i="67" s="1"/>
  <c r="H330" i="67"/>
  <c r="N329" i="67"/>
  <c r="K329" i="67"/>
  <c r="J329" i="67"/>
  <c r="L329" i="67" s="1"/>
  <c r="H329" i="67"/>
  <c r="N328" i="67"/>
  <c r="K328" i="67"/>
  <c r="J328" i="67"/>
  <c r="L328" i="67" s="1"/>
  <c r="H328" i="67"/>
  <c r="N327" i="67"/>
  <c r="K327" i="67"/>
  <c r="J327" i="67"/>
  <c r="L327" i="67" s="1"/>
  <c r="H327" i="67"/>
  <c r="N326" i="67"/>
  <c r="K326" i="67"/>
  <c r="J326" i="67"/>
  <c r="L326" i="67" s="1"/>
  <c r="H326" i="67"/>
  <c r="N325" i="67"/>
  <c r="K325" i="67"/>
  <c r="J325" i="67"/>
  <c r="L325" i="67" s="1"/>
  <c r="H325" i="67"/>
  <c r="N324" i="67"/>
  <c r="K324" i="67"/>
  <c r="J324" i="67"/>
  <c r="L324" i="67" s="1"/>
  <c r="H324" i="67"/>
  <c r="N323" i="67"/>
  <c r="K323" i="67"/>
  <c r="J323" i="67"/>
  <c r="L323" i="67" s="1"/>
  <c r="H323" i="67"/>
  <c r="N322" i="67"/>
  <c r="K322" i="67"/>
  <c r="J322" i="67"/>
  <c r="L322" i="67" s="1"/>
  <c r="H322" i="67"/>
  <c r="N321" i="67"/>
  <c r="K321" i="67"/>
  <c r="J321" i="67"/>
  <c r="L321" i="67" s="1"/>
  <c r="H321" i="67"/>
  <c r="N320" i="67"/>
  <c r="K320" i="67"/>
  <c r="J320" i="67"/>
  <c r="L320" i="67" s="1"/>
  <c r="H320" i="67"/>
  <c r="N319" i="67"/>
  <c r="K319" i="67"/>
  <c r="J319" i="67"/>
  <c r="L319" i="67" s="1"/>
  <c r="H319" i="67"/>
  <c r="N318" i="67"/>
  <c r="K318" i="67"/>
  <c r="J318" i="67"/>
  <c r="L318" i="67" s="1"/>
  <c r="H318" i="67"/>
  <c r="N317" i="67"/>
  <c r="K317" i="67"/>
  <c r="J317" i="67"/>
  <c r="L317" i="67" s="1"/>
  <c r="H317" i="67"/>
  <c r="N316" i="67"/>
  <c r="K316" i="67"/>
  <c r="J316" i="67"/>
  <c r="L316" i="67" s="1"/>
  <c r="H316" i="67"/>
  <c r="N315" i="67"/>
  <c r="K315" i="67"/>
  <c r="J315" i="67"/>
  <c r="L315" i="67" s="1"/>
  <c r="H315" i="67"/>
  <c r="N314" i="67"/>
  <c r="K314" i="67"/>
  <c r="J314" i="67"/>
  <c r="L314" i="67" s="1"/>
  <c r="H314" i="67"/>
  <c r="N313" i="67"/>
  <c r="K313" i="67"/>
  <c r="J313" i="67"/>
  <c r="L313" i="67" s="1"/>
  <c r="H313" i="67"/>
  <c r="N312" i="67"/>
  <c r="K312" i="67"/>
  <c r="J312" i="67"/>
  <c r="L312" i="67" s="1"/>
  <c r="H312" i="67"/>
  <c r="N311" i="67"/>
  <c r="K311" i="67"/>
  <c r="J311" i="67"/>
  <c r="L311" i="67" s="1"/>
  <c r="H311" i="67"/>
  <c r="N310" i="67"/>
  <c r="K310" i="67"/>
  <c r="J310" i="67"/>
  <c r="L310" i="67" s="1"/>
  <c r="H310" i="67"/>
  <c r="N309" i="67"/>
  <c r="K309" i="67"/>
  <c r="J309" i="67"/>
  <c r="L309" i="67" s="1"/>
  <c r="H309" i="67"/>
  <c r="N308" i="67"/>
  <c r="K308" i="67"/>
  <c r="J308" i="67"/>
  <c r="L308" i="67" s="1"/>
  <c r="H308" i="67"/>
  <c r="N307" i="67"/>
  <c r="K307" i="67"/>
  <c r="J307" i="67"/>
  <c r="L307" i="67" s="1"/>
  <c r="H307" i="67"/>
  <c r="N306" i="67"/>
  <c r="K306" i="67"/>
  <c r="J306" i="67"/>
  <c r="L306" i="67" s="1"/>
  <c r="H306" i="67"/>
  <c r="N305" i="67"/>
  <c r="K305" i="67"/>
  <c r="J305" i="67"/>
  <c r="L305" i="67" s="1"/>
  <c r="H305" i="67"/>
  <c r="N304" i="67"/>
  <c r="K304" i="67"/>
  <c r="J304" i="67"/>
  <c r="L304" i="67" s="1"/>
  <c r="H304" i="67"/>
  <c r="N303" i="67"/>
  <c r="K303" i="67"/>
  <c r="J303" i="67"/>
  <c r="L303" i="67" s="1"/>
  <c r="H303" i="67"/>
  <c r="N302" i="67"/>
  <c r="K302" i="67"/>
  <c r="J302" i="67"/>
  <c r="L302" i="67" s="1"/>
  <c r="H302" i="67"/>
  <c r="N301" i="67"/>
  <c r="K301" i="67"/>
  <c r="J301" i="67"/>
  <c r="L301" i="67" s="1"/>
  <c r="H301" i="67"/>
  <c r="N300" i="67"/>
  <c r="K300" i="67"/>
  <c r="J300" i="67"/>
  <c r="L300" i="67" s="1"/>
  <c r="H300" i="67"/>
  <c r="N299" i="67"/>
  <c r="K299" i="67"/>
  <c r="J299" i="67"/>
  <c r="L299" i="67" s="1"/>
  <c r="H299" i="67"/>
  <c r="N298" i="67"/>
  <c r="K298" i="67"/>
  <c r="J298" i="67"/>
  <c r="L298" i="67" s="1"/>
  <c r="H298" i="67"/>
  <c r="N297" i="67"/>
  <c r="K297" i="67"/>
  <c r="J297" i="67"/>
  <c r="L297" i="67" s="1"/>
  <c r="H297" i="67"/>
  <c r="N296" i="67"/>
  <c r="K296" i="67"/>
  <c r="J296" i="67"/>
  <c r="L296" i="67" s="1"/>
  <c r="H296" i="67"/>
  <c r="N295" i="67"/>
  <c r="K295" i="67"/>
  <c r="J295" i="67"/>
  <c r="L295" i="67" s="1"/>
  <c r="H295" i="67"/>
  <c r="N294" i="67"/>
  <c r="K294" i="67"/>
  <c r="J294" i="67"/>
  <c r="L294" i="67" s="1"/>
  <c r="H294" i="67"/>
  <c r="N293" i="67"/>
  <c r="K293" i="67"/>
  <c r="J293" i="67"/>
  <c r="L293" i="67" s="1"/>
  <c r="H293" i="67"/>
  <c r="N292" i="67"/>
  <c r="K292" i="67"/>
  <c r="J292" i="67"/>
  <c r="L292" i="67" s="1"/>
  <c r="H292" i="67"/>
  <c r="N291" i="67"/>
  <c r="K291" i="67"/>
  <c r="J291" i="67"/>
  <c r="L291" i="67" s="1"/>
  <c r="H291" i="67"/>
  <c r="N290" i="67"/>
  <c r="K290" i="67"/>
  <c r="J290" i="67"/>
  <c r="L290" i="67" s="1"/>
  <c r="H290" i="67"/>
  <c r="N289" i="67"/>
  <c r="K289" i="67"/>
  <c r="J289" i="67"/>
  <c r="L289" i="67" s="1"/>
  <c r="H289" i="67"/>
  <c r="N288" i="67"/>
  <c r="K288" i="67"/>
  <c r="J288" i="67"/>
  <c r="L288" i="67" s="1"/>
  <c r="H288" i="67"/>
  <c r="N287" i="67"/>
  <c r="K287" i="67"/>
  <c r="J287" i="67"/>
  <c r="L287" i="67" s="1"/>
  <c r="H287" i="67"/>
  <c r="N286" i="67"/>
  <c r="K286" i="67"/>
  <c r="J286" i="67"/>
  <c r="L286" i="67" s="1"/>
  <c r="H286" i="67"/>
  <c r="N285" i="67"/>
  <c r="K285" i="67"/>
  <c r="J285" i="67"/>
  <c r="L285" i="67" s="1"/>
  <c r="H285" i="67"/>
  <c r="N284" i="67"/>
  <c r="K284" i="67"/>
  <c r="J284" i="67"/>
  <c r="L284" i="67" s="1"/>
  <c r="H284" i="67"/>
  <c r="N283" i="67"/>
  <c r="K283" i="67"/>
  <c r="J283" i="67"/>
  <c r="L283" i="67" s="1"/>
  <c r="H283" i="67"/>
  <c r="N282" i="67"/>
  <c r="K282" i="67"/>
  <c r="J282" i="67"/>
  <c r="L282" i="67" s="1"/>
  <c r="H282" i="67"/>
  <c r="N281" i="67"/>
  <c r="K281" i="67"/>
  <c r="J281" i="67"/>
  <c r="L281" i="67" s="1"/>
  <c r="H281" i="67"/>
  <c r="N280" i="67"/>
  <c r="K280" i="67"/>
  <c r="J280" i="67"/>
  <c r="L280" i="67" s="1"/>
  <c r="H280" i="67"/>
  <c r="N279" i="67"/>
  <c r="K279" i="67"/>
  <c r="J279" i="67"/>
  <c r="L279" i="67" s="1"/>
  <c r="H279" i="67"/>
  <c r="N278" i="67"/>
  <c r="K278" i="67"/>
  <c r="J278" i="67"/>
  <c r="L278" i="67" s="1"/>
  <c r="H278" i="67"/>
  <c r="N277" i="67"/>
  <c r="K277" i="67"/>
  <c r="J277" i="67"/>
  <c r="L277" i="67" s="1"/>
  <c r="H277" i="67"/>
  <c r="N276" i="67"/>
  <c r="K276" i="67"/>
  <c r="J276" i="67"/>
  <c r="L276" i="67" s="1"/>
  <c r="H276" i="67"/>
  <c r="N275" i="67"/>
  <c r="K275" i="67"/>
  <c r="J275" i="67"/>
  <c r="L275" i="67" s="1"/>
  <c r="H275" i="67"/>
  <c r="N274" i="67"/>
  <c r="K274" i="67"/>
  <c r="J274" i="67"/>
  <c r="L274" i="67" s="1"/>
  <c r="H274" i="67"/>
  <c r="N273" i="67"/>
  <c r="K273" i="67"/>
  <c r="J273" i="67"/>
  <c r="L273" i="67" s="1"/>
  <c r="H273" i="67"/>
  <c r="N272" i="67"/>
  <c r="K272" i="67"/>
  <c r="J272" i="67"/>
  <c r="L272" i="67" s="1"/>
  <c r="H272" i="67"/>
  <c r="N271" i="67"/>
  <c r="K271" i="67"/>
  <c r="J271" i="67"/>
  <c r="L271" i="67" s="1"/>
  <c r="H271" i="67"/>
  <c r="N270" i="67"/>
  <c r="K270" i="67"/>
  <c r="J270" i="67"/>
  <c r="L270" i="67" s="1"/>
  <c r="H270" i="67"/>
  <c r="N269" i="67"/>
  <c r="K269" i="67"/>
  <c r="J269" i="67"/>
  <c r="L269" i="67" s="1"/>
  <c r="H269" i="67"/>
  <c r="N268" i="67"/>
  <c r="K268" i="67"/>
  <c r="J268" i="67"/>
  <c r="L268" i="67" s="1"/>
  <c r="H268" i="67"/>
  <c r="N267" i="67"/>
  <c r="K267" i="67"/>
  <c r="J267" i="67"/>
  <c r="L267" i="67" s="1"/>
  <c r="H267" i="67"/>
  <c r="N266" i="67"/>
  <c r="K266" i="67"/>
  <c r="J266" i="67"/>
  <c r="L266" i="67" s="1"/>
  <c r="H266" i="67"/>
  <c r="N265" i="67"/>
  <c r="K265" i="67"/>
  <c r="J265" i="67"/>
  <c r="L265" i="67" s="1"/>
  <c r="H265" i="67"/>
  <c r="N264" i="67"/>
  <c r="K264" i="67"/>
  <c r="J264" i="67"/>
  <c r="L264" i="67" s="1"/>
  <c r="H264" i="67"/>
  <c r="N263" i="67"/>
  <c r="K263" i="67"/>
  <c r="J263" i="67"/>
  <c r="L263" i="67" s="1"/>
  <c r="H263" i="67"/>
  <c r="N262" i="67"/>
  <c r="K262" i="67"/>
  <c r="J262" i="67"/>
  <c r="L262" i="67" s="1"/>
  <c r="H262" i="67"/>
  <c r="N261" i="67"/>
  <c r="K261" i="67"/>
  <c r="J261" i="67"/>
  <c r="L261" i="67" s="1"/>
  <c r="H261" i="67"/>
  <c r="N260" i="67"/>
  <c r="K260" i="67"/>
  <c r="J260" i="67"/>
  <c r="L260" i="67" s="1"/>
  <c r="H260" i="67"/>
  <c r="N259" i="67"/>
  <c r="K259" i="67"/>
  <c r="J259" i="67"/>
  <c r="L259" i="67" s="1"/>
  <c r="H259" i="67"/>
  <c r="N258" i="67"/>
  <c r="K258" i="67"/>
  <c r="J258" i="67"/>
  <c r="L258" i="67" s="1"/>
  <c r="H258" i="67"/>
  <c r="N257" i="67"/>
  <c r="K257" i="67"/>
  <c r="J257" i="67"/>
  <c r="L257" i="67" s="1"/>
  <c r="H257" i="67"/>
  <c r="N256" i="67"/>
  <c r="K256" i="67"/>
  <c r="J256" i="67"/>
  <c r="L256" i="67" s="1"/>
  <c r="H256" i="67"/>
  <c r="N255" i="67"/>
  <c r="K255" i="67"/>
  <c r="J255" i="67"/>
  <c r="L255" i="67" s="1"/>
  <c r="H255" i="67"/>
  <c r="N254" i="67"/>
  <c r="K254" i="67"/>
  <c r="J254" i="67"/>
  <c r="L254" i="67" s="1"/>
  <c r="H254" i="67"/>
  <c r="N253" i="67"/>
  <c r="K253" i="67"/>
  <c r="J253" i="67"/>
  <c r="L253" i="67" s="1"/>
  <c r="H253" i="67"/>
  <c r="N252" i="67"/>
  <c r="K252" i="67"/>
  <c r="J252" i="67"/>
  <c r="L252" i="67" s="1"/>
  <c r="H252" i="67"/>
  <c r="N251" i="67"/>
  <c r="K251" i="67"/>
  <c r="J251" i="67"/>
  <c r="L251" i="67" s="1"/>
  <c r="H251" i="67"/>
  <c r="N250" i="67"/>
  <c r="K250" i="67"/>
  <c r="J250" i="67"/>
  <c r="L250" i="67" s="1"/>
  <c r="H250" i="67"/>
  <c r="N249" i="67"/>
  <c r="K249" i="67"/>
  <c r="J249" i="67"/>
  <c r="L249" i="67" s="1"/>
  <c r="H249" i="67"/>
  <c r="N248" i="67"/>
  <c r="K248" i="67"/>
  <c r="J248" i="67"/>
  <c r="L248" i="67" s="1"/>
  <c r="H248" i="67"/>
  <c r="N247" i="67"/>
  <c r="K247" i="67"/>
  <c r="J247" i="67"/>
  <c r="L247" i="67" s="1"/>
  <c r="H247" i="67"/>
  <c r="N246" i="67"/>
  <c r="K246" i="67"/>
  <c r="J246" i="67"/>
  <c r="L246" i="67" s="1"/>
  <c r="H246" i="67"/>
  <c r="N245" i="67"/>
  <c r="K245" i="67"/>
  <c r="J245" i="67"/>
  <c r="L245" i="67" s="1"/>
  <c r="H245" i="67"/>
  <c r="N244" i="67"/>
  <c r="K244" i="67"/>
  <c r="J244" i="67"/>
  <c r="L244" i="67" s="1"/>
  <c r="H244" i="67"/>
  <c r="N243" i="67"/>
  <c r="K243" i="67"/>
  <c r="J243" i="67"/>
  <c r="L243" i="67" s="1"/>
  <c r="H243" i="67"/>
  <c r="N242" i="67"/>
  <c r="K242" i="67"/>
  <c r="J242" i="67"/>
  <c r="L242" i="67" s="1"/>
  <c r="H242" i="67"/>
  <c r="N241" i="67"/>
  <c r="K241" i="67"/>
  <c r="J241" i="67"/>
  <c r="L241" i="67" s="1"/>
  <c r="H241" i="67"/>
  <c r="N240" i="67"/>
  <c r="K240" i="67"/>
  <c r="J240" i="67"/>
  <c r="L240" i="67" s="1"/>
  <c r="H240" i="67"/>
  <c r="N239" i="67"/>
  <c r="K239" i="67"/>
  <c r="J239" i="67"/>
  <c r="L239" i="67" s="1"/>
  <c r="H239" i="67"/>
  <c r="N238" i="67"/>
  <c r="K238" i="67"/>
  <c r="J238" i="67"/>
  <c r="L238" i="67" s="1"/>
  <c r="H238" i="67"/>
  <c r="N237" i="67"/>
  <c r="K237" i="67"/>
  <c r="J237" i="67"/>
  <c r="L237" i="67" s="1"/>
  <c r="H237" i="67"/>
  <c r="N236" i="67"/>
  <c r="K236" i="67"/>
  <c r="J236" i="67"/>
  <c r="L236" i="67" s="1"/>
  <c r="H236" i="67"/>
  <c r="N235" i="67"/>
  <c r="K235" i="67"/>
  <c r="J235" i="67"/>
  <c r="L235" i="67" s="1"/>
  <c r="H235" i="67"/>
  <c r="N234" i="67"/>
  <c r="K234" i="67"/>
  <c r="J234" i="67"/>
  <c r="L234" i="67" s="1"/>
  <c r="H234" i="67"/>
  <c r="N233" i="67"/>
  <c r="K233" i="67"/>
  <c r="J233" i="67"/>
  <c r="L233" i="67" s="1"/>
  <c r="H233" i="67"/>
  <c r="N232" i="67"/>
  <c r="K232" i="67"/>
  <c r="J232" i="67"/>
  <c r="L232" i="67" s="1"/>
  <c r="H232" i="67"/>
  <c r="N231" i="67"/>
  <c r="K231" i="67"/>
  <c r="J231" i="67"/>
  <c r="L231" i="67" s="1"/>
  <c r="H231" i="67"/>
  <c r="N230" i="67"/>
  <c r="K230" i="67"/>
  <c r="J230" i="67"/>
  <c r="L230" i="67" s="1"/>
  <c r="H230" i="67"/>
  <c r="N229" i="67"/>
  <c r="K229" i="67"/>
  <c r="J229" i="67"/>
  <c r="L229" i="67" s="1"/>
  <c r="H229" i="67"/>
  <c r="N228" i="67"/>
  <c r="K228" i="67"/>
  <c r="J228" i="67"/>
  <c r="L228" i="67" s="1"/>
  <c r="H228" i="67"/>
  <c r="N227" i="67"/>
  <c r="K227" i="67"/>
  <c r="J227" i="67"/>
  <c r="L227" i="67" s="1"/>
  <c r="H227" i="67"/>
  <c r="N226" i="67"/>
  <c r="K226" i="67"/>
  <c r="J226" i="67"/>
  <c r="L226" i="67" s="1"/>
  <c r="H226" i="67"/>
  <c r="N225" i="67"/>
  <c r="K225" i="67"/>
  <c r="J225" i="67"/>
  <c r="L225" i="67" s="1"/>
  <c r="H225" i="67"/>
  <c r="N224" i="67"/>
  <c r="K224" i="67"/>
  <c r="J224" i="67"/>
  <c r="L224" i="67" s="1"/>
  <c r="H224" i="67"/>
  <c r="N223" i="67"/>
  <c r="K223" i="67"/>
  <c r="J223" i="67"/>
  <c r="L223" i="67" s="1"/>
  <c r="H223" i="67"/>
  <c r="N222" i="67"/>
  <c r="K222" i="67"/>
  <c r="J222" i="67"/>
  <c r="L222" i="67" s="1"/>
  <c r="H222" i="67"/>
  <c r="N221" i="67"/>
  <c r="K221" i="67"/>
  <c r="J221" i="67"/>
  <c r="L221" i="67" s="1"/>
  <c r="H221" i="67"/>
  <c r="N220" i="67"/>
  <c r="K220" i="67"/>
  <c r="J220" i="67"/>
  <c r="L220" i="67" s="1"/>
  <c r="H220" i="67"/>
  <c r="N219" i="67"/>
  <c r="K219" i="67"/>
  <c r="J219" i="67"/>
  <c r="L219" i="67" s="1"/>
  <c r="H219" i="67"/>
  <c r="N218" i="67"/>
  <c r="K218" i="67"/>
  <c r="J218" i="67"/>
  <c r="L218" i="67" s="1"/>
  <c r="H218" i="67"/>
  <c r="N217" i="67"/>
  <c r="K217" i="67"/>
  <c r="J217" i="67"/>
  <c r="L217" i="67" s="1"/>
  <c r="H217" i="67"/>
  <c r="N216" i="67"/>
  <c r="K216" i="67"/>
  <c r="J216" i="67"/>
  <c r="L216" i="67" s="1"/>
  <c r="H216" i="67"/>
  <c r="N215" i="67"/>
  <c r="K215" i="67"/>
  <c r="J215" i="67"/>
  <c r="L215" i="67" s="1"/>
  <c r="H215" i="67"/>
  <c r="N214" i="67"/>
  <c r="K214" i="67"/>
  <c r="J214" i="67"/>
  <c r="L214" i="67" s="1"/>
  <c r="H214" i="67"/>
  <c r="N213" i="67"/>
  <c r="K213" i="67"/>
  <c r="J213" i="67"/>
  <c r="L213" i="67" s="1"/>
  <c r="H213" i="67"/>
  <c r="N212" i="67"/>
  <c r="K212" i="67"/>
  <c r="J212" i="67"/>
  <c r="L212" i="67" s="1"/>
  <c r="H212" i="67"/>
  <c r="N211" i="67"/>
  <c r="K211" i="67"/>
  <c r="J211" i="67"/>
  <c r="L211" i="67" s="1"/>
  <c r="H211" i="67"/>
  <c r="N210" i="67"/>
  <c r="K210" i="67"/>
  <c r="J210" i="67"/>
  <c r="L210" i="67" s="1"/>
  <c r="H210" i="67"/>
  <c r="N209" i="67"/>
  <c r="K209" i="67"/>
  <c r="J209" i="67"/>
  <c r="L209" i="67" s="1"/>
  <c r="H209" i="67"/>
  <c r="N208" i="67"/>
  <c r="K208" i="67"/>
  <c r="J208" i="67"/>
  <c r="L208" i="67" s="1"/>
  <c r="H208" i="67"/>
  <c r="N207" i="67"/>
  <c r="K207" i="67"/>
  <c r="J207" i="67"/>
  <c r="L207" i="67" s="1"/>
  <c r="H207" i="67"/>
  <c r="N206" i="67"/>
  <c r="K206" i="67"/>
  <c r="J206" i="67"/>
  <c r="L206" i="67" s="1"/>
  <c r="H206" i="67"/>
  <c r="N205" i="67"/>
  <c r="K205" i="67"/>
  <c r="J205" i="67"/>
  <c r="L205" i="67" s="1"/>
  <c r="H205" i="67"/>
  <c r="N204" i="67"/>
  <c r="K204" i="67"/>
  <c r="J204" i="67"/>
  <c r="L204" i="67" s="1"/>
  <c r="H204" i="67"/>
  <c r="N203" i="67"/>
  <c r="K203" i="67"/>
  <c r="J203" i="67"/>
  <c r="L203" i="67" s="1"/>
  <c r="H203" i="67"/>
  <c r="N202" i="67"/>
  <c r="K202" i="67"/>
  <c r="J202" i="67"/>
  <c r="L202" i="67" s="1"/>
  <c r="H202" i="67"/>
  <c r="N201" i="67"/>
  <c r="K201" i="67"/>
  <c r="J201" i="67"/>
  <c r="L201" i="67" s="1"/>
  <c r="H201" i="67"/>
  <c r="N200" i="67"/>
  <c r="K200" i="67"/>
  <c r="J200" i="67"/>
  <c r="L200" i="67" s="1"/>
  <c r="H200" i="67"/>
  <c r="N199" i="67"/>
  <c r="K199" i="67"/>
  <c r="J199" i="67"/>
  <c r="L199" i="67" s="1"/>
  <c r="H199" i="67"/>
  <c r="N198" i="67"/>
  <c r="K198" i="67"/>
  <c r="J198" i="67"/>
  <c r="L198" i="67" s="1"/>
  <c r="H198" i="67"/>
  <c r="N197" i="67"/>
  <c r="K197" i="67"/>
  <c r="J197" i="67"/>
  <c r="L197" i="67" s="1"/>
  <c r="H197" i="67"/>
  <c r="N196" i="67"/>
  <c r="K196" i="67"/>
  <c r="J196" i="67"/>
  <c r="L196" i="67" s="1"/>
  <c r="H196" i="67"/>
  <c r="N195" i="67"/>
  <c r="K195" i="67"/>
  <c r="J195" i="67"/>
  <c r="L195" i="67" s="1"/>
  <c r="H195" i="67"/>
  <c r="N194" i="67"/>
  <c r="K194" i="67"/>
  <c r="J194" i="67"/>
  <c r="L194" i="67" s="1"/>
  <c r="H194" i="67"/>
  <c r="N193" i="67"/>
  <c r="K193" i="67"/>
  <c r="J193" i="67"/>
  <c r="L193" i="67" s="1"/>
  <c r="H193" i="67"/>
  <c r="N192" i="67"/>
  <c r="K192" i="67"/>
  <c r="J192" i="67"/>
  <c r="L192" i="67" s="1"/>
  <c r="H192" i="67"/>
  <c r="N191" i="67"/>
  <c r="K191" i="67"/>
  <c r="J191" i="67"/>
  <c r="L191" i="67" s="1"/>
  <c r="H191" i="67"/>
  <c r="N190" i="67"/>
  <c r="K190" i="67"/>
  <c r="J190" i="67"/>
  <c r="L190" i="67" s="1"/>
  <c r="H190" i="67"/>
  <c r="N189" i="67"/>
  <c r="K189" i="67"/>
  <c r="J189" i="67"/>
  <c r="L189" i="67" s="1"/>
  <c r="H189" i="67"/>
  <c r="N188" i="67"/>
  <c r="K188" i="67"/>
  <c r="J188" i="67"/>
  <c r="L188" i="67" s="1"/>
  <c r="H188" i="67"/>
  <c r="N187" i="67"/>
  <c r="K187" i="67"/>
  <c r="J187" i="67"/>
  <c r="L187" i="67" s="1"/>
  <c r="H187" i="67"/>
  <c r="N186" i="67"/>
  <c r="K186" i="67"/>
  <c r="J186" i="67"/>
  <c r="L186" i="67" s="1"/>
  <c r="H186" i="67"/>
  <c r="N185" i="67"/>
  <c r="K185" i="67"/>
  <c r="J185" i="67"/>
  <c r="L185" i="67" s="1"/>
  <c r="H185" i="67"/>
  <c r="N184" i="67"/>
  <c r="K184" i="67"/>
  <c r="J184" i="67"/>
  <c r="L184" i="67" s="1"/>
  <c r="H184" i="67"/>
  <c r="N183" i="67"/>
  <c r="K183" i="67"/>
  <c r="J183" i="67"/>
  <c r="L183" i="67" s="1"/>
  <c r="H183" i="67"/>
  <c r="N182" i="67"/>
  <c r="K182" i="67"/>
  <c r="J182" i="67"/>
  <c r="L182" i="67" s="1"/>
  <c r="H182" i="67"/>
  <c r="N181" i="67"/>
  <c r="K181" i="67"/>
  <c r="J181" i="67"/>
  <c r="L181" i="67" s="1"/>
  <c r="H181" i="67"/>
  <c r="N180" i="67"/>
  <c r="K180" i="67"/>
  <c r="J180" i="67"/>
  <c r="L180" i="67" s="1"/>
  <c r="H180" i="67"/>
  <c r="N179" i="67"/>
  <c r="K179" i="67"/>
  <c r="J179" i="67"/>
  <c r="L179" i="67" s="1"/>
  <c r="H179" i="67"/>
  <c r="N178" i="67"/>
  <c r="K178" i="67"/>
  <c r="J178" i="67"/>
  <c r="L178" i="67" s="1"/>
  <c r="H178" i="67"/>
  <c r="N177" i="67"/>
  <c r="K177" i="67"/>
  <c r="J177" i="67"/>
  <c r="L177" i="67" s="1"/>
  <c r="H177" i="67"/>
  <c r="N176" i="67"/>
  <c r="K176" i="67"/>
  <c r="J176" i="67"/>
  <c r="L176" i="67" s="1"/>
  <c r="H176" i="67"/>
  <c r="N175" i="67"/>
  <c r="K175" i="67"/>
  <c r="J175" i="67"/>
  <c r="L175" i="67" s="1"/>
  <c r="H175" i="67"/>
  <c r="N174" i="67"/>
  <c r="K174" i="67"/>
  <c r="J174" i="67"/>
  <c r="L174" i="67" s="1"/>
  <c r="H174" i="67"/>
  <c r="N173" i="67"/>
  <c r="K173" i="67"/>
  <c r="J173" i="67"/>
  <c r="L173" i="67" s="1"/>
  <c r="H173" i="67"/>
  <c r="N172" i="67"/>
  <c r="K172" i="67"/>
  <c r="J172" i="67"/>
  <c r="L172" i="67" s="1"/>
  <c r="H172" i="67"/>
  <c r="N171" i="67"/>
  <c r="K171" i="67"/>
  <c r="J171" i="67"/>
  <c r="L171" i="67" s="1"/>
  <c r="H171" i="67"/>
  <c r="N170" i="67"/>
  <c r="K170" i="67"/>
  <c r="J170" i="67"/>
  <c r="L170" i="67" s="1"/>
  <c r="H170" i="67"/>
  <c r="N169" i="67"/>
  <c r="K169" i="67"/>
  <c r="J169" i="67"/>
  <c r="L169" i="67" s="1"/>
  <c r="H169" i="67"/>
  <c r="N168" i="67"/>
  <c r="K168" i="67"/>
  <c r="J168" i="67"/>
  <c r="L168" i="67" s="1"/>
  <c r="H168" i="67"/>
  <c r="N167" i="67"/>
  <c r="K167" i="67"/>
  <c r="J167" i="67"/>
  <c r="L167" i="67" s="1"/>
  <c r="H167" i="67"/>
  <c r="N166" i="67"/>
  <c r="K166" i="67"/>
  <c r="J166" i="67"/>
  <c r="L166" i="67" s="1"/>
  <c r="H166" i="67"/>
  <c r="N165" i="67"/>
  <c r="K165" i="67"/>
  <c r="J165" i="67"/>
  <c r="L165" i="67" s="1"/>
  <c r="H165" i="67"/>
  <c r="N164" i="67"/>
  <c r="K164" i="67"/>
  <c r="J164" i="67"/>
  <c r="L164" i="67" s="1"/>
  <c r="H164" i="67"/>
  <c r="N163" i="67"/>
  <c r="K163" i="67"/>
  <c r="J163" i="67"/>
  <c r="L163" i="67" s="1"/>
  <c r="H163" i="67"/>
  <c r="N162" i="67"/>
  <c r="K162" i="67"/>
  <c r="J162" i="67"/>
  <c r="L162" i="67" s="1"/>
  <c r="H162" i="67"/>
  <c r="N161" i="67"/>
  <c r="K161" i="67"/>
  <c r="J161" i="67"/>
  <c r="L161" i="67" s="1"/>
  <c r="H161" i="67"/>
  <c r="N160" i="67"/>
  <c r="K160" i="67"/>
  <c r="J160" i="67"/>
  <c r="L160" i="67" s="1"/>
  <c r="H160" i="67"/>
  <c r="N159" i="67"/>
  <c r="K159" i="67"/>
  <c r="J159" i="67"/>
  <c r="L159" i="67" s="1"/>
  <c r="H159" i="67"/>
  <c r="N158" i="67"/>
  <c r="K158" i="67"/>
  <c r="J158" i="67"/>
  <c r="L158" i="67" s="1"/>
  <c r="H158" i="67"/>
  <c r="N157" i="67"/>
  <c r="K157" i="67"/>
  <c r="J157" i="67"/>
  <c r="L157" i="67" s="1"/>
  <c r="H157" i="67"/>
  <c r="N156" i="67"/>
  <c r="K156" i="67"/>
  <c r="J156" i="67"/>
  <c r="L156" i="67" s="1"/>
  <c r="H156" i="67"/>
  <c r="N155" i="67"/>
  <c r="K155" i="67"/>
  <c r="J155" i="67"/>
  <c r="L155" i="67" s="1"/>
  <c r="H155" i="67"/>
  <c r="N154" i="67"/>
  <c r="K154" i="67"/>
  <c r="J154" i="67"/>
  <c r="L154" i="67" s="1"/>
  <c r="H154" i="67"/>
  <c r="N153" i="67"/>
  <c r="K153" i="67"/>
  <c r="J153" i="67"/>
  <c r="L153" i="67" s="1"/>
  <c r="H153" i="67"/>
  <c r="N152" i="67"/>
  <c r="K152" i="67"/>
  <c r="J152" i="67"/>
  <c r="L152" i="67" s="1"/>
  <c r="H152" i="67"/>
  <c r="N151" i="67"/>
  <c r="K151" i="67"/>
  <c r="J151" i="67"/>
  <c r="L151" i="67" s="1"/>
  <c r="H151" i="67"/>
  <c r="N150" i="67"/>
  <c r="K150" i="67"/>
  <c r="J150" i="67"/>
  <c r="L150" i="67" s="1"/>
  <c r="H150" i="67"/>
  <c r="N149" i="67"/>
  <c r="K149" i="67"/>
  <c r="J149" i="67"/>
  <c r="L149" i="67" s="1"/>
  <c r="H149" i="67"/>
  <c r="N148" i="67"/>
  <c r="K148" i="67"/>
  <c r="J148" i="67"/>
  <c r="L148" i="67" s="1"/>
  <c r="H148" i="67"/>
  <c r="N147" i="67"/>
  <c r="K147" i="67"/>
  <c r="J147" i="67"/>
  <c r="L147" i="67" s="1"/>
  <c r="H147" i="67"/>
  <c r="N146" i="67"/>
  <c r="K146" i="67"/>
  <c r="J146" i="67"/>
  <c r="L146" i="67" s="1"/>
  <c r="H146" i="67"/>
  <c r="N145" i="67"/>
  <c r="K145" i="67"/>
  <c r="J145" i="67"/>
  <c r="L145" i="67" s="1"/>
  <c r="H145" i="67"/>
  <c r="N144" i="67"/>
  <c r="K144" i="67"/>
  <c r="J144" i="67"/>
  <c r="L144" i="67" s="1"/>
  <c r="H144" i="67"/>
  <c r="N143" i="67"/>
  <c r="K143" i="67"/>
  <c r="J143" i="67"/>
  <c r="L143" i="67" s="1"/>
  <c r="H143" i="67"/>
  <c r="N142" i="67"/>
  <c r="K142" i="67"/>
  <c r="J142" i="67"/>
  <c r="L142" i="67" s="1"/>
  <c r="H142" i="67"/>
  <c r="N141" i="67"/>
  <c r="K141" i="67"/>
  <c r="J141" i="67"/>
  <c r="L141" i="67" s="1"/>
  <c r="H141" i="67"/>
  <c r="N140" i="67"/>
  <c r="K140" i="67"/>
  <c r="J140" i="67"/>
  <c r="L140" i="67" s="1"/>
  <c r="H140" i="67"/>
  <c r="N139" i="67"/>
  <c r="K139" i="67"/>
  <c r="J139" i="67"/>
  <c r="L139" i="67" s="1"/>
  <c r="H139" i="67"/>
  <c r="N138" i="67"/>
  <c r="K138" i="67"/>
  <c r="J138" i="67"/>
  <c r="L138" i="67" s="1"/>
  <c r="H138" i="67"/>
  <c r="N137" i="67"/>
  <c r="K137" i="67"/>
  <c r="J137" i="67"/>
  <c r="L137" i="67" s="1"/>
  <c r="H137" i="67"/>
  <c r="N136" i="67"/>
  <c r="K136" i="67"/>
  <c r="J136" i="67"/>
  <c r="L136" i="67" s="1"/>
  <c r="H136" i="67"/>
  <c r="N135" i="67"/>
  <c r="K135" i="67"/>
  <c r="J135" i="67"/>
  <c r="L135" i="67" s="1"/>
  <c r="H135" i="67"/>
  <c r="N134" i="67"/>
  <c r="K134" i="67"/>
  <c r="J134" i="67"/>
  <c r="L134" i="67" s="1"/>
  <c r="H134" i="67"/>
  <c r="N133" i="67"/>
  <c r="K133" i="67"/>
  <c r="J133" i="67"/>
  <c r="L133" i="67" s="1"/>
  <c r="H133" i="67"/>
  <c r="N132" i="67"/>
  <c r="K132" i="67"/>
  <c r="J132" i="67"/>
  <c r="L132" i="67" s="1"/>
  <c r="H132" i="67"/>
  <c r="N131" i="67"/>
  <c r="K131" i="67"/>
  <c r="J131" i="67"/>
  <c r="L131" i="67" s="1"/>
  <c r="H131" i="67"/>
  <c r="N130" i="67"/>
  <c r="K130" i="67"/>
  <c r="J130" i="67"/>
  <c r="L130" i="67" s="1"/>
  <c r="H130" i="67"/>
  <c r="N129" i="67"/>
  <c r="K129" i="67"/>
  <c r="J129" i="67"/>
  <c r="L129" i="67" s="1"/>
  <c r="H129" i="67"/>
  <c r="N128" i="67"/>
  <c r="K128" i="67"/>
  <c r="J128" i="67"/>
  <c r="L128" i="67" s="1"/>
  <c r="H128" i="67"/>
  <c r="N127" i="67"/>
  <c r="K127" i="67"/>
  <c r="J127" i="67"/>
  <c r="L127" i="67" s="1"/>
  <c r="H127" i="67"/>
  <c r="N126" i="67"/>
  <c r="K126" i="67"/>
  <c r="J126" i="67"/>
  <c r="L126" i="67" s="1"/>
  <c r="H126" i="67"/>
  <c r="N125" i="67"/>
  <c r="K125" i="67"/>
  <c r="J125" i="67"/>
  <c r="L125" i="67" s="1"/>
  <c r="H125" i="67"/>
  <c r="N124" i="67"/>
  <c r="K124" i="67"/>
  <c r="J124" i="67"/>
  <c r="L124" i="67" s="1"/>
  <c r="H124" i="67"/>
  <c r="N123" i="67"/>
  <c r="K123" i="67"/>
  <c r="J123" i="67"/>
  <c r="L123" i="67" s="1"/>
  <c r="H123" i="67"/>
  <c r="N122" i="67"/>
  <c r="K122" i="67"/>
  <c r="J122" i="67"/>
  <c r="L122" i="67" s="1"/>
  <c r="H122" i="67"/>
  <c r="N121" i="67"/>
  <c r="K121" i="67"/>
  <c r="J121" i="67"/>
  <c r="L121" i="67" s="1"/>
  <c r="H121" i="67"/>
  <c r="N120" i="67"/>
  <c r="K120" i="67"/>
  <c r="J120" i="67"/>
  <c r="L120" i="67" s="1"/>
  <c r="H120" i="67"/>
  <c r="N119" i="67"/>
  <c r="K119" i="67"/>
  <c r="J119" i="67"/>
  <c r="L119" i="67" s="1"/>
  <c r="H119" i="67"/>
  <c r="N118" i="67"/>
  <c r="K118" i="67"/>
  <c r="J118" i="67"/>
  <c r="L118" i="67" s="1"/>
  <c r="H118" i="67"/>
  <c r="N117" i="67"/>
  <c r="K117" i="67"/>
  <c r="J117" i="67"/>
  <c r="L117" i="67" s="1"/>
  <c r="H117" i="67"/>
  <c r="N116" i="67"/>
  <c r="K116" i="67"/>
  <c r="J116" i="67"/>
  <c r="L116" i="67" s="1"/>
  <c r="H116" i="67"/>
  <c r="N115" i="67"/>
  <c r="K115" i="67"/>
  <c r="J115" i="67"/>
  <c r="L115" i="67" s="1"/>
  <c r="H115" i="67"/>
  <c r="N114" i="67"/>
  <c r="K114" i="67"/>
  <c r="J114" i="67"/>
  <c r="L114" i="67" s="1"/>
  <c r="H114" i="67"/>
  <c r="N113" i="67"/>
  <c r="K113" i="67"/>
  <c r="J113" i="67"/>
  <c r="L113" i="67" s="1"/>
  <c r="H113" i="67"/>
  <c r="N112" i="67"/>
  <c r="K112" i="67"/>
  <c r="J112" i="67"/>
  <c r="L112" i="67" s="1"/>
  <c r="H112" i="67"/>
  <c r="N111" i="67"/>
  <c r="K111" i="67"/>
  <c r="J111" i="67"/>
  <c r="L111" i="67" s="1"/>
  <c r="H111" i="67"/>
  <c r="N110" i="67"/>
  <c r="K110" i="67"/>
  <c r="J110" i="67"/>
  <c r="L110" i="67" s="1"/>
  <c r="H110" i="67"/>
  <c r="N109" i="67"/>
  <c r="K109" i="67"/>
  <c r="J109" i="67"/>
  <c r="L109" i="67" s="1"/>
  <c r="H109" i="67"/>
  <c r="N108" i="67"/>
  <c r="K108" i="67"/>
  <c r="J108" i="67"/>
  <c r="L108" i="67" s="1"/>
  <c r="H108" i="67"/>
  <c r="N107" i="67"/>
  <c r="K107" i="67"/>
  <c r="J107" i="67"/>
  <c r="L107" i="67" s="1"/>
  <c r="H107" i="67"/>
  <c r="N106" i="67"/>
  <c r="K106" i="67"/>
  <c r="J106" i="67"/>
  <c r="L106" i="67" s="1"/>
  <c r="H106" i="67"/>
  <c r="N105" i="67"/>
  <c r="K105" i="67"/>
  <c r="J105" i="67"/>
  <c r="L105" i="67" s="1"/>
  <c r="H105" i="67"/>
  <c r="N104" i="67"/>
  <c r="K104" i="67"/>
  <c r="J104" i="67"/>
  <c r="L104" i="67" s="1"/>
  <c r="H104" i="67"/>
  <c r="N103" i="67"/>
  <c r="K103" i="67"/>
  <c r="J103" i="67"/>
  <c r="L103" i="67" s="1"/>
  <c r="H103" i="67"/>
  <c r="N102" i="67"/>
  <c r="K102" i="67"/>
  <c r="J102" i="67"/>
  <c r="L102" i="67" s="1"/>
  <c r="H102" i="67"/>
  <c r="N101" i="67"/>
  <c r="K101" i="67"/>
  <c r="J101" i="67"/>
  <c r="L101" i="67" s="1"/>
  <c r="H101" i="67"/>
  <c r="N100" i="67"/>
  <c r="K100" i="67"/>
  <c r="J100" i="67"/>
  <c r="L100" i="67" s="1"/>
  <c r="H100" i="67"/>
  <c r="N99" i="67"/>
  <c r="K99" i="67"/>
  <c r="J99" i="67"/>
  <c r="L99" i="67" s="1"/>
  <c r="H99" i="67"/>
  <c r="N98" i="67"/>
  <c r="K98" i="67"/>
  <c r="J98" i="67"/>
  <c r="L98" i="67" s="1"/>
  <c r="H98" i="67"/>
  <c r="N97" i="67"/>
  <c r="K97" i="67"/>
  <c r="J97" i="67"/>
  <c r="L97" i="67" s="1"/>
  <c r="H97" i="67"/>
  <c r="N96" i="67"/>
  <c r="K96" i="67"/>
  <c r="J96" i="67"/>
  <c r="L96" i="67" s="1"/>
  <c r="H96" i="67"/>
  <c r="N95" i="67"/>
  <c r="K95" i="67"/>
  <c r="J95" i="67"/>
  <c r="L95" i="67" s="1"/>
  <c r="H95" i="67"/>
  <c r="N94" i="67"/>
  <c r="K94" i="67"/>
  <c r="J94" i="67"/>
  <c r="L94" i="67" s="1"/>
  <c r="H94" i="67"/>
  <c r="N93" i="67"/>
  <c r="K93" i="67"/>
  <c r="J93" i="67"/>
  <c r="L93" i="67" s="1"/>
  <c r="H93" i="67"/>
  <c r="N92" i="67"/>
  <c r="K92" i="67"/>
  <c r="J92" i="67"/>
  <c r="L92" i="67" s="1"/>
  <c r="H92" i="67"/>
  <c r="N91" i="67"/>
  <c r="K91" i="67"/>
  <c r="J91" i="67"/>
  <c r="L91" i="67" s="1"/>
  <c r="H91" i="67"/>
  <c r="N90" i="67"/>
  <c r="K90" i="67"/>
  <c r="J90" i="67"/>
  <c r="L90" i="67" s="1"/>
  <c r="H90" i="67"/>
  <c r="N89" i="67"/>
  <c r="K89" i="67"/>
  <c r="J89" i="67"/>
  <c r="L89" i="67" s="1"/>
  <c r="H89" i="67"/>
  <c r="N88" i="67"/>
  <c r="K88" i="67"/>
  <c r="J88" i="67"/>
  <c r="L88" i="67" s="1"/>
  <c r="H88" i="67"/>
  <c r="N87" i="67"/>
  <c r="K87" i="67"/>
  <c r="J87" i="67"/>
  <c r="L87" i="67" s="1"/>
  <c r="H87" i="67"/>
  <c r="N86" i="67"/>
  <c r="K86" i="67"/>
  <c r="J86" i="67"/>
  <c r="L86" i="67" s="1"/>
  <c r="H86" i="67"/>
  <c r="N85" i="67"/>
  <c r="K85" i="67"/>
  <c r="J85" i="67"/>
  <c r="L85" i="67" s="1"/>
  <c r="H85" i="67"/>
  <c r="N84" i="67"/>
  <c r="K84" i="67"/>
  <c r="J84" i="67"/>
  <c r="L84" i="67" s="1"/>
  <c r="H84" i="67"/>
  <c r="N83" i="67"/>
  <c r="K83" i="67"/>
  <c r="J83" i="67"/>
  <c r="L83" i="67" s="1"/>
  <c r="H83" i="67"/>
  <c r="N82" i="67"/>
  <c r="K82" i="67"/>
  <c r="J82" i="67"/>
  <c r="L82" i="67" s="1"/>
  <c r="H82" i="67"/>
  <c r="N81" i="67"/>
  <c r="K81" i="67"/>
  <c r="J81" i="67"/>
  <c r="L81" i="67" s="1"/>
  <c r="H81" i="67"/>
  <c r="N80" i="67"/>
  <c r="K80" i="67"/>
  <c r="J80" i="67"/>
  <c r="L80" i="67" s="1"/>
  <c r="H80" i="67"/>
  <c r="N79" i="67"/>
  <c r="K79" i="67"/>
  <c r="J79" i="67"/>
  <c r="L79" i="67" s="1"/>
  <c r="H79" i="67"/>
  <c r="N78" i="67"/>
  <c r="K78" i="67"/>
  <c r="J78" i="67"/>
  <c r="L78" i="67" s="1"/>
  <c r="H78" i="67"/>
  <c r="N77" i="67"/>
  <c r="K77" i="67"/>
  <c r="J77" i="67"/>
  <c r="L77" i="67" s="1"/>
  <c r="H77" i="67"/>
  <c r="N76" i="67"/>
  <c r="K76" i="67"/>
  <c r="J76" i="67"/>
  <c r="L76" i="67" s="1"/>
  <c r="H76" i="67"/>
  <c r="N75" i="67"/>
  <c r="K75" i="67"/>
  <c r="J75" i="67"/>
  <c r="L75" i="67" s="1"/>
  <c r="H75" i="67"/>
  <c r="N74" i="67"/>
  <c r="K74" i="67"/>
  <c r="J74" i="67"/>
  <c r="L74" i="67" s="1"/>
  <c r="H74" i="67"/>
  <c r="N73" i="67"/>
  <c r="K73" i="67"/>
  <c r="J73" i="67"/>
  <c r="L73" i="67" s="1"/>
  <c r="H73" i="67"/>
  <c r="N72" i="67"/>
  <c r="K72" i="67"/>
  <c r="J72" i="67"/>
  <c r="L72" i="67" s="1"/>
  <c r="H72" i="67"/>
  <c r="N71" i="67"/>
  <c r="K71" i="67"/>
  <c r="J71" i="67"/>
  <c r="L71" i="67" s="1"/>
  <c r="H71" i="67"/>
  <c r="N70" i="67"/>
  <c r="K70" i="67"/>
  <c r="J70" i="67"/>
  <c r="L70" i="67" s="1"/>
  <c r="H70" i="67"/>
  <c r="N69" i="67"/>
  <c r="K69" i="67"/>
  <c r="J69" i="67"/>
  <c r="L69" i="67" s="1"/>
  <c r="H69" i="67"/>
  <c r="N68" i="67"/>
  <c r="K68" i="67"/>
  <c r="J68" i="67"/>
  <c r="L68" i="67" s="1"/>
  <c r="H68" i="67"/>
  <c r="N67" i="67"/>
  <c r="K67" i="67"/>
  <c r="J67" i="67"/>
  <c r="L67" i="67" s="1"/>
  <c r="H67" i="67"/>
  <c r="N66" i="67"/>
  <c r="K66" i="67"/>
  <c r="J66" i="67"/>
  <c r="L66" i="67" s="1"/>
  <c r="H66" i="67"/>
  <c r="N65" i="67"/>
  <c r="K65" i="67"/>
  <c r="J65" i="67"/>
  <c r="L65" i="67" s="1"/>
  <c r="H65" i="67"/>
  <c r="N64" i="67"/>
  <c r="K64" i="67"/>
  <c r="J64" i="67"/>
  <c r="L64" i="67" s="1"/>
  <c r="H64" i="67"/>
  <c r="N63" i="67"/>
  <c r="K63" i="67"/>
  <c r="J63" i="67"/>
  <c r="L63" i="67" s="1"/>
  <c r="H63" i="67"/>
  <c r="N62" i="67"/>
  <c r="K62" i="67"/>
  <c r="J62" i="67"/>
  <c r="L62" i="67" s="1"/>
  <c r="H62" i="67"/>
  <c r="N61" i="67"/>
  <c r="K61" i="67"/>
  <c r="J61" i="67"/>
  <c r="L61" i="67" s="1"/>
  <c r="H61" i="67"/>
  <c r="N60" i="67"/>
  <c r="K60" i="67"/>
  <c r="J60" i="67"/>
  <c r="L60" i="67" s="1"/>
  <c r="H60" i="67"/>
  <c r="N59" i="67"/>
  <c r="K59" i="67"/>
  <c r="J59" i="67"/>
  <c r="L59" i="67" s="1"/>
  <c r="H59" i="67"/>
  <c r="N58" i="67"/>
  <c r="K58" i="67"/>
  <c r="J58" i="67"/>
  <c r="L58" i="67" s="1"/>
  <c r="H58" i="67"/>
  <c r="N57" i="67"/>
  <c r="K57" i="67"/>
  <c r="J57" i="67"/>
  <c r="L57" i="67" s="1"/>
  <c r="H57" i="67"/>
  <c r="N56" i="67"/>
  <c r="K56" i="67"/>
  <c r="J56" i="67"/>
  <c r="L56" i="67" s="1"/>
  <c r="H56" i="67"/>
  <c r="N55" i="67"/>
  <c r="K55" i="67"/>
  <c r="J55" i="67"/>
  <c r="L55" i="67" s="1"/>
  <c r="H55" i="67"/>
  <c r="N54" i="67"/>
  <c r="K54" i="67"/>
  <c r="J54" i="67"/>
  <c r="L54" i="67" s="1"/>
  <c r="H54" i="67"/>
  <c r="N53" i="67"/>
  <c r="K53" i="67"/>
  <c r="J53" i="67"/>
  <c r="L53" i="67" s="1"/>
  <c r="H53" i="67"/>
  <c r="N52" i="67"/>
  <c r="K52" i="67"/>
  <c r="J52" i="67"/>
  <c r="L52" i="67" s="1"/>
  <c r="H52" i="67"/>
  <c r="N51" i="67"/>
  <c r="K51" i="67"/>
  <c r="J51" i="67"/>
  <c r="L51" i="67" s="1"/>
  <c r="H51" i="67"/>
  <c r="N50" i="67"/>
  <c r="K50" i="67"/>
  <c r="J50" i="67"/>
  <c r="L50" i="67" s="1"/>
  <c r="H50" i="67"/>
  <c r="N49" i="67"/>
  <c r="K49" i="67"/>
  <c r="J49" i="67"/>
  <c r="L49" i="67" s="1"/>
  <c r="H49" i="67"/>
  <c r="N48" i="67"/>
  <c r="K48" i="67"/>
  <c r="J48" i="67"/>
  <c r="L48" i="67" s="1"/>
  <c r="H48" i="67"/>
  <c r="N47" i="67"/>
  <c r="K47" i="67"/>
  <c r="J47" i="67"/>
  <c r="L47" i="67" s="1"/>
  <c r="H47" i="67"/>
  <c r="N46" i="67"/>
  <c r="K46" i="67"/>
  <c r="J46" i="67"/>
  <c r="L46" i="67" s="1"/>
  <c r="H46" i="67"/>
  <c r="N45" i="67"/>
  <c r="K45" i="67"/>
  <c r="J45" i="67"/>
  <c r="L45" i="67" s="1"/>
  <c r="H45" i="67"/>
  <c r="N44" i="67"/>
  <c r="K44" i="67"/>
  <c r="J44" i="67"/>
  <c r="L44" i="67" s="1"/>
  <c r="H44" i="67"/>
  <c r="N43" i="67"/>
  <c r="K43" i="67"/>
  <c r="J43" i="67"/>
  <c r="L43" i="67" s="1"/>
  <c r="H43" i="67"/>
  <c r="N42" i="67"/>
  <c r="K42" i="67"/>
  <c r="J42" i="67"/>
  <c r="L42" i="67" s="1"/>
  <c r="H42" i="67"/>
  <c r="N41" i="67"/>
  <c r="K41" i="67"/>
  <c r="J41" i="67"/>
  <c r="L41" i="67" s="1"/>
  <c r="H41" i="67"/>
  <c r="N40" i="67"/>
  <c r="K40" i="67"/>
  <c r="J40" i="67"/>
  <c r="L40" i="67" s="1"/>
  <c r="H40" i="67"/>
  <c r="N39" i="67"/>
  <c r="K39" i="67"/>
  <c r="J39" i="67"/>
  <c r="L39" i="67" s="1"/>
  <c r="H39" i="67"/>
  <c r="N38" i="67"/>
  <c r="K38" i="67"/>
  <c r="J38" i="67"/>
  <c r="L38" i="67" s="1"/>
  <c r="H38" i="67"/>
  <c r="N37" i="67"/>
  <c r="K37" i="67"/>
  <c r="J37" i="67"/>
  <c r="L37" i="67" s="1"/>
  <c r="H37" i="67"/>
  <c r="N36" i="67"/>
  <c r="K36" i="67"/>
  <c r="J36" i="67"/>
  <c r="L36" i="67" s="1"/>
  <c r="H36" i="67"/>
  <c r="N35" i="67"/>
  <c r="K35" i="67"/>
  <c r="J35" i="67"/>
  <c r="L35" i="67" s="1"/>
  <c r="H35" i="67"/>
  <c r="N34" i="67"/>
  <c r="K34" i="67"/>
  <c r="J34" i="67"/>
  <c r="L34" i="67" s="1"/>
  <c r="H34" i="67"/>
  <c r="N33" i="67"/>
  <c r="K33" i="67"/>
  <c r="J33" i="67"/>
  <c r="L33" i="67" s="1"/>
  <c r="H33" i="67"/>
  <c r="N32" i="67"/>
  <c r="K32" i="67"/>
  <c r="J32" i="67"/>
  <c r="L32" i="67" s="1"/>
  <c r="H32" i="67"/>
  <c r="N31" i="67"/>
  <c r="K31" i="67"/>
  <c r="J31" i="67"/>
  <c r="L31" i="67" s="1"/>
  <c r="H31" i="67"/>
  <c r="N30" i="67"/>
  <c r="K30" i="67"/>
  <c r="J30" i="67"/>
  <c r="L30" i="67" s="1"/>
  <c r="H30" i="67"/>
  <c r="N29" i="67"/>
  <c r="K29" i="67"/>
  <c r="J29" i="67"/>
  <c r="L29" i="67" s="1"/>
  <c r="H29" i="67"/>
  <c r="N28" i="67"/>
  <c r="K28" i="67"/>
  <c r="J28" i="67"/>
  <c r="L28" i="67" s="1"/>
  <c r="H28" i="67"/>
  <c r="N27" i="67"/>
  <c r="K27" i="67"/>
  <c r="J27" i="67"/>
  <c r="L27" i="67" s="1"/>
  <c r="H27" i="67"/>
  <c r="N26" i="67"/>
  <c r="K26" i="67"/>
  <c r="J26" i="67"/>
  <c r="L26" i="67" s="1"/>
  <c r="H26" i="67"/>
  <c r="N25" i="67"/>
  <c r="K25" i="67"/>
  <c r="J25" i="67"/>
  <c r="L25" i="67" s="1"/>
  <c r="H25" i="67"/>
  <c r="N24" i="67"/>
  <c r="K24" i="67"/>
  <c r="J24" i="67"/>
  <c r="L24" i="67" s="1"/>
  <c r="H24" i="67"/>
  <c r="N23" i="67"/>
  <c r="K23" i="67"/>
  <c r="J23" i="67"/>
  <c r="L23" i="67" s="1"/>
  <c r="H23" i="67"/>
  <c r="N22" i="67"/>
  <c r="K22" i="67"/>
  <c r="J22" i="67"/>
  <c r="L22" i="67" s="1"/>
  <c r="H22" i="67"/>
  <c r="N21" i="67"/>
  <c r="K21" i="67"/>
  <c r="J21" i="67"/>
  <c r="L21" i="67" s="1"/>
  <c r="H21" i="67"/>
  <c r="N20" i="67"/>
  <c r="K20" i="67"/>
  <c r="J20" i="67"/>
  <c r="L20" i="67" s="1"/>
  <c r="H20" i="67"/>
  <c r="N19" i="67"/>
  <c r="K19" i="67"/>
  <c r="J19" i="67"/>
  <c r="L19" i="67" s="1"/>
  <c r="H19" i="67"/>
  <c r="N18" i="67"/>
  <c r="K18" i="67"/>
  <c r="J18" i="67"/>
  <c r="L18" i="67" s="1"/>
  <c r="H18" i="67"/>
  <c r="N17" i="67"/>
  <c r="K17" i="67"/>
  <c r="J17" i="67"/>
  <c r="L17" i="67" s="1"/>
  <c r="H17" i="67"/>
  <c r="N16" i="67"/>
  <c r="K16" i="67"/>
  <c r="J16" i="67"/>
  <c r="L16" i="67" s="1"/>
  <c r="H16" i="67"/>
  <c r="N15" i="67"/>
  <c r="K15" i="67"/>
  <c r="J15" i="67"/>
  <c r="L15" i="67" s="1"/>
  <c r="H15" i="67"/>
  <c r="N14" i="67"/>
  <c r="K14" i="67"/>
  <c r="J14" i="67"/>
  <c r="L14" i="67" s="1"/>
  <c r="H14" i="67"/>
  <c r="N13" i="67"/>
  <c r="K13" i="67"/>
  <c r="J13" i="67"/>
  <c r="L13" i="67" s="1"/>
  <c r="H13" i="67"/>
  <c r="N12" i="67"/>
  <c r="K12" i="67"/>
  <c r="J12" i="67"/>
  <c r="L12" i="67" s="1"/>
  <c r="H12" i="67"/>
  <c r="N11" i="67"/>
  <c r="K11" i="67"/>
  <c r="J11" i="67"/>
  <c r="L11" i="67" s="1"/>
  <c r="H11" i="67"/>
  <c r="N10" i="67"/>
  <c r="K10" i="67"/>
  <c r="J10" i="67"/>
  <c r="L10" i="67" s="1"/>
  <c r="H10" i="67"/>
  <c r="N9" i="67"/>
  <c r="K9" i="67"/>
  <c r="J9" i="67"/>
  <c r="L9" i="67" s="1"/>
  <c r="H9" i="67"/>
  <c r="N8" i="67"/>
  <c r="K8" i="67"/>
  <c r="J8" i="67"/>
  <c r="L8" i="67" s="1"/>
  <c r="H8" i="67"/>
  <c r="N7" i="67"/>
  <c r="K7" i="67"/>
  <c r="J7" i="67"/>
  <c r="L7" i="67" s="1"/>
  <c r="H7" i="67"/>
  <c r="N6" i="67"/>
  <c r="K6" i="67"/>
  <c r="J6" i="67"/>
  <c r="L6" i="67" s="1"/>
  <c r="H6" i="67"/>
  <c r="N5" i="67"/>
  <c r="K5" i="67"/>
  <c r="J5" i="67"/>
  <c r="L5" i="67" s="1"/>
  <c r="H5" i="67"/>
  <c r="D4" i="67"/>
  <c r="CD9" i="68" l="1"/>
  <c r="CC9" i="68"/>
  <c r="AG9" i="68"/>
  <c r="AF9" i="68"/>
  <c r="S9" i="68"/>
  <c r="AE9" i="68"/>
  <c r="R9" i="68"/>
  <c r="CP9" i="68"/>
  <c r="CB9" i="68"/>
  <c r="AD9" i="68"/>
  <c r="CO9" i="68"/>
  <c r="CA9" i="68"/>
  <c r="AC9" i="68"/>
  <c r="BZ9" i="68"/>
  <c r="Q9" i="68"/>
  <c r="CY9" i="68"/>
  <c r="BY9" i="68"/>
  <c r="P9" i="68"/>
  <c r="CX9" i="68"/>
  <c r="CM9" i="68"/>
  <c r="BX9" i="68"/>
  <c r="AA9" i="68"/>
  <c r="O9" i="68"/>
  <c r="CL9" i="68"/>
  <c r="Z9" i="68"/>
  <c r="N9" i="68"/>
  <c r="M9" i="68"/>
  <c r="CW9" i="68"/>
  <c r="BV9" i="68"/>
  <c r="CV9" i="68"/>
  <c r="CJ9" i="68"/>
  <c r="BU9" i="68"/>
  <c r="Y9" i="68"/>
  <c r="CI9" i="68"/>
  <c r="BT9" i="68"/>
  <c r="X9" i="68"/>
  <c r="L9" i="68"/>
  <c r="CH9" i="68"/>
  <c r="BS9" i="68"/>
  <c r="K9" i="68"/>
  <c r="CU9" i="68"/>
  <c r="CG9" i="68"/>
  <c r="BR9" i="68"/>
  <c r="CT9" i="68"/>
  <c r="W9" i="68"/>
  <c r="CS9" i="68"/>
  <c r="V9" i="68"/>
  <c r="J9" i="68"/>
  <c r="CR9" i="68"/>
  <c r="CF9" i="68"/>
  <c r="BQ9" i="68"/>
  <c r="AI9" i="68"/>
  <c r="U9" i="68"/>
  <c r="I9" i="68"/>
  <c r="CQ9" i="68"/>
  <c r="CE9" i="68"/>
  <c r="BP9" i="68"/>
  <c r="AH9" i="68"/>
  <c r="T9" i="68"/>
  <c r="H9" i="68"/>
  <c r="Y504" i="70"/>
  <c r="AJ504" i="67" s="1"/>
  <c r="K504" i="70"/>
  <c r="I504" i="70"/>
  <c r="B504" i="70"/>
  <c r="Y503" i="70"/>
  <c r="AJ503" i="67" s="1"/>
  <c r="K503" i="70"/>
  <c r="I503" i="70"/>
  <c r="B503" i="70"/>
  <c r="Y502" i="70"/>
  <c r="AJ502" i="67" s="1"/>
  <c r="K502" i="70"/>
  <c r="I502" i="70"/>
  <c r="B502" i="70"/>
  <c r="Y501" i="70"/>
  <c r="AJ501" i="67" s="1"/>
  <c r="K501" i="70"/>
  <c r="I501" i="70"/>
  <c r="B501" i="70"/>
  <c r="Y500" i="70"/>
  <c r="AJ500" i="67" s="1"/>
  <c r="K500" i="70"/>
  <c r="I500" i="70"/>
  <c r="B500" i="70"/>
  <c r="Y499" i="70"/>
  <c r="AJ499" i="67" s="1"/>
  <c r="K499" i="70"/>
  <c r="I499" i="70"/>
  <c r="B499" i="70"/>
  <c r="Y498" i="70"/>
  <c r="AJ498" i="67" s="1"/>
  <c r="K498" i="70"/>
  <c r="I498" i="70"/>
  <c r="B498" i="70"/>
  <c r="Y497" i="70"/>
  <c r="AJ497" i="67" s="1"/>
  <c r="K497" i="70"/>
  <c r="I497" i="70"/>
  <c r="B497" i="70"/>
  <c r="Y496" i="70"/>
  <c r="AJ496" i="67" s="1"/>
  <c r="K496" i="70"/>
  <c r="I496" i="70"/>
  <c r="B496" i="70"/>
  <c r="Y495" i="70"/>
  <c r="AJ495" i="67" s="1"/>
  <c r="K495" i="70"/>
  <c r="I495" i="70"/>
  <c r="B495" i="70"/>
  <c r="Y494" i="70"/>
  <c r="AJ494" i="67" s="1"/>
  <c r="K494" i="70"/>
  <c r="I494" i="70"/>
  <c r="B494" i="70"/>
  <c r="Y493" i="70"/>
  <c r="AJ493" i="67" s="1"/>
  <c r="K493" i="70"/>
  <c r="I493" i="70"/>
  <c r="B493" i="70"/>
  <c r="Y492" i="70"/>
  <c r="AJ492" i="67" s="1"/>
  <c r="K492" i="70"/>
  <c r="I492" i="70"/>
  <c r="B492" i="70"/>
  <c r="Y491" i="70"/>
  <c r="AJ491" i="67" s="1"/>
  <c r="K491" i="70"/>
  <c r="I491" i="70"/>
  <c r="B491" i="70"/>
  <c r="Y490" i="70"/>
  <c r="AJ490" i="67" s="1"/>
  <c r="K490" i="70"/>
  <c r="I490" i="70"/>
  <c r="B490" i="70"/>
  <c r="Y489" i="70"/>
  <c r="AJ489" i="67" s="1"/>
  <c r="K489" i="70"/>
  <c r="I489" i="70"/>
  <c r="B489" i="70"/>
  <c r="Y488" i="70"/>
  <c r="AJ488" i="67" s="1"/>
  <c r="K488" i="70"/>
  <c r="I488" i="70"/>
  <c r="B488" i="70"/>
  <c r="Y487" i="70"/>
  <c r="AJ487" i="67" s="1"/>
  <c r="K487" i="70"/>
  <c r="I487" i="70"/>
  <c r="B487" i="70"/>
  <c r="Y486" i="70"/>
  <c r="AJ486" i="67" s="1"/>
  <c r="K486" i="70"/>
  <c r="I486" i="70"/>
  <c r="B486" i="70"/>
  <c r="Y485" i="70"/>
  <c r="AJ485" i="67" s="1"/>
  <c r="K485" i="70"/>
  <c r="I485" i="70"/>
  <c r="B485" i="70"/>
  <c r="Y484" i="70"/>
  <c r="AJ484" i="67" s="1"/>
  <c r="K484" i="70"/>
  <c r="I484" i="70"/>
  <c r="B484" i="70"/>
  <c r="Y483" i="70"/>
  <c r="AJ483" i="67" s="1"/>
  <c r="K483" i="70"/>
  <c r="I483" i="70"/>
  <c r="B483" i="70"/>
  <c r="Y482" i="70"/>
  <c r="AJ482" i="67" s="1"/>
  <c r="K482" i="70"/>
  <c r="I482" i="70"/>
  <c r="B482" i="70"/>
  <c r="Y481" i="70"/>
  <c r="AJ481" i="67" s="1"/>
  <c r="K481" i="70"/>
  <c r="I481" i="70"/>
  <c r="B481" i="70"/>
  <c r="Y480" i="70"/>
  <c r="AJ480" i="67" s="1"/>
  <c r="K480" i="70"/>
  <c r="I480" i="70"/>
  <c r="B480" i="70"/>
  <c r="Y479" i="70"/>
  <c r="AJ479" i="67" s="1"/>
  <c r="K479" i="70"/>
  <c r="I479" i="70"/>
  <c r="B479" i="70"/>
  <c r="Y478" i="70"/>
  <c r="AJ478" i="67" s="1"/>
  <c r="K478" i="70"/>
  <c r="I478" i="70"/>
  <c r="B478" i="70"/>
  <c r="Y477" i="70"/>
  <c r="AJ477" i="67" s="1"/>
  <c r="K477" i="70"/>
  <c r="I477" i="70"/>
  <c r="B477" i="70"/>
  <c r="Y476" i="70"/>
  <c r="AJ476" i="67" s="1"/>
  <c r="K476" i="70"/>
  <c r="I476" i="70"/>
  <c r="B476" i="70"/>
  <c r="Y475" i="70"/>
  <c r="AJ475" i="67" s="1"/>
  <c r="K475" i="70"/>
  <c r="I475" i="70"/>
  <c r="B475" i="70"/>
  <c r="Y474" i="70"/>
  <c r="AJ474" i="67" s="1"/>
  <c r="K474" i="70"/>
  <c r="I474" i="70"/>
  <c r="B474" i="70"/>
  <c r="Y473" i="70"/>
  <c r="AJ473" i="67" s="1"/>
  <c r="K473" i="70"/>
  <c r="I473" i="70"/>
  <c r="B473" i="70"/>
  <c r="Y472" i="70"/>
  <c r="AJ472" i="67" s="1"/>
  <c r="K472" i="70"/>
  <c r="I472" i="70"/>
  <c r="B472" i="70"/>
  <c r="Y471" i="70"/>
  <c r="AJ471" i="67" s="1"/>
  <c r="K471" i="70"/>
  <c r="I471" i="70"/>
  <c r="B471" i="70"/>
  <c r="Y470" i="70"/>
  <c r="AJ470" i="67" s="1"/>
  <c r="K470" i="70"/>
  <c r="I470" i="70"/>
  <c r="B470" i="70"/>
  <c r="Y469" i="70"/>
  <c r="AJ469" i="67" s="1"/>
  <c r="K469" i="70"/>
  <c r="I469" i="70"/>
  <c r="B469" i="70"/>
  <c r="Y468" i="70"/>
  <c r="AJ468" i="67" s="1"/>
  <c r="K468" i="70"/>
  <c r="I468" i="70"/>
  <c r="B468" i="70"/>
  <c r="Y467" i="70"/>
  <c r="AJ467" i="67" s="1"/>
  <c r="K467" i="70"/>
  <c r="I467" i="70"/>
  <c r="B467" i="70"/>
  <c r="Y466" i="70"/>
  <c r="AJ466" i="67" s="1"/>
  <c r="K466" i="70"/>
  <c r="I466" i="70"/>
  <c r="B466" i="70"/>
  <c r="Y465" i="70"/>
  <c r="AJ465" i="67" s="1"/>
  <c r="K465" i="70"/>
  <c r="I465" i="70"/>
  <c r="B465" i="70"/>
  <c r="Y464" i="70"/>
  <c r="AJ464" i="67" s="1"/>
  <c r="K464" i="70"/>
  <c r="I464" i="70"/>
  <c r="B464" i="70"/>
  <c r="Y463" i="70"/>
  <c r="AJ463" i="67" s="1"/>
  <c r="K463" i="70"/>
  <c r="I463" i="70"/>
  <c r="B463" i="70"/>
  <c r="Y462" i="70"/>
  <c r="AJ462" i="67" s="1"/>
  <c r="K462" i="70"/>
  <c r="I462" i="70"/>
  <c r="B462" i="70"/>
  <c r="Y461" i="70"/>
  <c r="AJ461" i="67" s="1"/>
  <c r="K461" i="70"/>
  <c r="I461" i="70"/>
  <c r="B461" i="70"/>
  <c r="Y460" i="70"/>
  <c r="AJ460" i="67" s="1"/>
  <c r="K460" i="70"/>
  <c r="I460" i="70"/>
  <c r="B460" i="70"/>
  <c r="Y459" i="70"/>
  <c r="AJ459" i="67" s="1"/>
  <c r="K459" i="70"/>
  <c r="I459" i="70"/>
  <c r="B459" i="70"/>
  <c r="Y458" i="70"/>
  <c r="AJ458" i="67" s="1"/>
  <c r="K458" i="70"/>
  <c r="I458" i="70"/>
  <c r="B458" i="70"/>
  <c r="Y457" i="70"/>
  <c r="AJ457" i="67" s="1"/>
  <c r="K457" i="70"/>
  <c r="I457" i="70"/>
  <c r="B457" i="70"/>
  <c r="Y456" i="70"/>
  <c r="AJ456" i="67" s="1"/>
  <c r="K456" i="70"/>
  <c r="I456" i="70"/>
  <c r="B456" i="70"/>
  <c r="Y455" i="70"/>
  <c r="AJ455" i="67" s="1"/>
  <c r="K455" i="70"/>
  <c r="I455" i="70"/>
  <c r="B455" i="70"/>
  <c r="Y454" i="70"/>
  <c r="AJ454" i="67" s="1"/>
  <c r="K454" i="70"/>
  <c r="I454" i="70"/>
  <c r="B454" i="70"/>
  <c r="Y453" i="70"/>
  <c r="AJ453" i="67" s="1"/>
  <c r="K453" i="70"/>
  <c r="I453" i="70"/>
  <c r="B453" i="70"/>
  <c r="Y452" i="70"/>
  <c r="AJ452" i="67" s="1"/>
  <c r="K452" i="70"/>
  <c r="I452" i="70"/>
  <c r="B452" i="70"/>
  <c r="Y451" i="70"/>
  <c r="AJ451" i="67" s="1"/>
  <c r="K451" i="70"/>
  <c r="I451" i="70"/>
  <c r="B451" i="70"/>
  <c r="Y450" i="70"/>
  <c r="AJ450" i="67" s="1"/>
  <c r="K450" i="70"/>
  <c r="I450" i="70"/>
  <c r="B450" i="70"/>
  <c r="Y449" i="70"/>
  <c r="AJ449" i="67" s="1"/>
  <c r="K449" i="70"/>
  <c r="I449" i="70"/>
  <c r="B449" i="70"/>
  <c r="Y448" i="70"/>
  <c r="AJ448" i="67" s="1"/>
  <c r="K448" i="70"/>
  <c r="I448" i="70"/>
  <c r="B448" i="70"/>
  <c r="Y447" i="70"/>
  <c r="AJ447" i="67" s="1"/>
  <c r="K447" i="70"/>
  <c r="I447" i="70"/>
  <c r="B447" i="70"/>
  <c r="Y446" i="70"/>
  <c r="AJ446" i="67" s="1"/>
  <c r="K446" i="70"/>
  <c r="I446" i="70"/>
  <c r="B446" i="70"/>
  <c r="Y445" i="70"/>
  <c r="AJ445" i="67" s="1"/>
  <c r="K445" i="70"/>
  <c r="I445" i="70"/>
  <c r="B445" i="70"/>
  <c r="Y444" i="70"/>
  <c r="AJ444" i="67" s="1"/>
  <c r="K444" i="70"/>
  <c r="I444" i="70"/>
  <c r="B444" i="70"/>
  <c r="Y443" i="70"/>
  <c r="AJ443" i="67" s="1"/>
  <c r="K443" i="70"/>
  <c r="I443" i="70"/>
  <c r="B443" i="70"/>
  <c r="Y442" i="70"/>
  <c r="AJ442" i="67" s="1"/>
  <c r="K442" i="70"/>
  <c r="I442" i="70"/>
  <c r="B442" i="70"/>
  <c r="Y441" i="70"/>
  <c r="AJ441" i="67" s="1"/>
  <c r="K441" i="70"/>
  <c r="I441" i="70"/>
  <c r="B441" i="70"/>
  <c r="Y440" i="70"/>
  <c r="AJ440" i="67" s="1"/>
  <c r="K440" i="70"/>
  <c r="I440" i="70"/>
  <c r="B440" i="70"/>
  <c r="Y439" i="70"/>
  <c r="AJ439" i="67" s="1"/>
  <c r="K439" i="70"/>
  <c r="I439" i="70"/>
  <c r="B439" i="70"/>
  <c r="Y438" i="70"/>
  <c r="AJ438" i="67" s="1"/>
  <c r="K438" i="70"/>
  <c r="I438" i="70"/>
  <c r="B438" i="70"/>
  <c r="Y437" i="70"/>
  <c r="AJ437" i="67" s="1"/>
  <c r="K437" i="70"/>
  <c r="I437" i="70"/>
  <c r="B437" i="70"/>
  <c r="Y436" i="70"/>
  <c r="AJ436" i="67" s="1"/>
  <c r="K436" i="70"/>
  <c r="I436" i="70"/>
  <c r="B436" i="70"/>
  <c r="Y435" i="70"/>
  <c r="AJ435" i="67" s="1"/>
  <c r="K435" i="70"/>
  <c r="I435" i="70"/>
  <c r="B435" i="70"/>
  <c r="Y434" i="70"/>
  <c r="AJ434" i="67" s="1"/>
  <c r="K434" i="70"/>
  <c r="I434" i="70"/>
  <c r="B434" i="70"/>
  <c r="Y433" i="70"/>
  <c r="AJ433" i="67" s="1"/>
  <c r="K433" i="70"/>
  <c r="I433" i="70"/>
  <c r="B433" i="70"/>
  <c r="Y432" i="70"/>
  <c r="AJ432" i="67" s="1"/>
  <c r="K432" i="70"/>
  <c r="I432" i="70"/>
  <c r="B432" i="70"/>
  <c r="Y431" i="70"/>
  <c r="AJ431" i="67" s="1"/>
  <c r="K431" i="70"/>
  <c r="I431" i="70"/>
  <c r="B431" i="70"/>
  <c r="Y430" i="70"/>
  <c r="AJ430" i="67" s="1"/>
  <c r="K430" i="70"/>
  <c r="I430" i="70"/>
  <c r="B430" i="70"/>
  <c r="Y429" i="70"/>
  <c r="AJ429" i="67" s="1"/>
  <c r="K429" i="70"/>
  <c r="I429" i="70"/>
  <c r="B429" i="70"/>
  <c r="Y428" i="70"/>
  <c r="AJ428" i="67" s="1"/>
  <c r="K428" i="70"/>
  <c r="I428" i="70"/>
  <c r="B428" i="70"/>
  <c r="Y427" i="70"/>
  <c r="AJ427" i="67" s="1"/>
  <c r="K427" i="70"/>
  <c r="I427" i="70"/>
  <c r="B427" i="70"/>
  <c r="Y426" i="70"/>
  <c r="AJ426" i="67" s="1"/>
  <c r="K426" i="70"/>
  <c r="I426" i="70"/>
  <c r="B426" i="70"/>
  <c r="Y425" i="70"/>
  <c r="AJ425" i="67" s="1"/>
  <c r="K425" i="70"/>
  <c r="I425" i="70"/>
  <c r="B425" i="70"/>
  <c r="Y424" i="70"/>
  <c r="AJ424" i="67" s="1"/>
  <c r="K424" i="70"/>
  <c r="I424" i="70"/>
  <c r="B424" i="70"/>
  <c r="Y423" i="70"/>
  <c r="AJ423" i="67" s="1"/>
  <c r="K423" i="70"/>
  <c r="I423" i="70"/>
  <c r="B423" i="70"/>
  <c r="Y422" i="70"/>
  <c r="AJ422" i="67" s="1"/>
  <c r="K422" i="70"/>
  <c r="I422" i="70"/>
  <c r="B422" i="70"/>
  <c r="Y421" i="70"/>
  <c r="AJ421" i="67" s="1"/>
  <c r="K421" i="70"/>
  <c r="I421" i="70"/>
  <c r="B421" i="70"/>
  <c r="Y420" i="70"/>
  <c r="AJ420" i="67" s="1"/>
  <c r="K420" i="70"/>
  <c r="I420" i="70"/>
  <c r="B420" i="70"/>
  <c r="Y419" i="70"/>
  <c r="AJ419" i="67" s="1"/>
  <c r="K419" i="70"/>
  <c r="I419" i="70"/>
  <c r="B419" i="70"/>
  <c r="Y418" i="70"/>
  <c r="AJ418" i="67" s="1"/>
  <c r="K418" i="70"/>
  <c r="I418" i="70"/>
  <c r="B418" i="70"/>
  <c r="Y417" i="70"/>
  <c r="AJ417" i="67" s="1"/>
  <c r="K417" i="70"/>
  <c r="I417" i="70"/>
  <c r="B417" i="70"/>
  <c r="Y416" i="70"/>
  <c r="AJ416" i="67" s="1"/>
  <c r="K416" i="70"/>
  <c r="I416" i="70"/>
  <c r="B416" i="70"/>
  <c r="Y415" i="70"/>
  <c r="AJ415" i="67" s="1"/>
  <c r="K415" i="70"/>
  <c r="I415" i="70"/>
  <c r="B415" i="70"/>
  <c r="Y414" i="70"/>
  <c r="AJ414" i="67" s="1"/>
  <c r="K414" i="70"/>
  <c r="I414" i="70"/>
  <c r="B414" i="70"/>
  <c r="Y413" i="70"/>
  <c r="AJ413" i="67" s="1"/>
  <c r="K413" i="70"/>
  <c r="I413" i="70"/>
  <c r="B413" i="70"/>
  <c r="Y412" i="70"/>
  <c r="AJ412" i="67" s="1"/>
  <c r="K412" i="70"/>
  <c r="I412" i="70"/>
  <c r="B412" i="70"/>
  <c r="Y411" i="70"/>
  <c r="AJ411" i="67" s="1"/>
  <c r="K411" i="70"/>
  <c r="I411" i="70"/>
  <c r="B411" i="70"/>
  <c r="Y410" i="70"/>
  <c r="AJ410" i="67" s="1"/>
  <c r="K410" i="70"/>
  <c r="I410" i="70"/>
  <c r="B410" i="70"/>
  <c r="Y409" i="70"/>
  <c r="AJ409" i="67" s="1"/>
  <c r="K409" i="70"/>
  <c r="I409" i="70"/>
  <c r="B409" i="70"/>
  <c r="Y408" i="70"/>
  <c r="AJ408" i="67" s="1"/>
  <c r="K408" i="70"/>
  <c r="I408" i="70"/>
  <c r="B408" i="70"/>
  <c r="Y407" i="70"/>
  <c r="AJ407" i="67" s="1"/>
  <c r="K407" i="70"/>
  <c r="I407" i="70"/>
  <c r="B407" i="70"/>
  <c r="Y406" i="70"/>
  <c r="AJ406" i="67" s="1"/>
  <c r="K406" i="70"/>
  <c r="I406" i="70"/>
  <c r="B406" i="70"/>
  <c r="Y405" i="70"/>
  <c r="AJ405" i="67" s="1"/>
  <c r="K405" i="70"/>
  <c r="I405" i="70"/>
  <c r="B405" i="70"/>
  <c r="Y404" i="70"/>
  <c r="AJ404" i="67" s="1"/>
  <c r="K404" i="70"/>
  <c r="I404" i="70"/>
  <c r="B404" i="70"/>
  <c r="Y403" i="70"/>
  <c r="AJ403" i="67" s="1"/>
  <c r="K403" i="70"/>
  <c r="I403" i="70"/>
  <c r="B403" i="70"/>
  <c r="Y402" i="70"/>
  <c r="AJ402" i="67" s="1"/>
  <c r="K402" i="70"/>
  <c r="I402" i="70"/>
  <c r="B402" i="70"/>
  <c r="Y401" i="70"/>
  <c r="AJ401" i="67" s="1"/>
  <c r="K401" i="70"/>
  <c r="I401" i="70"/>
  <c r="B401" i="70"/>
  <c r="Y400" i="70"/>
  <c r="AJ400" i="67" s="1"/>
  <c r="K400" i="70"/>
  <c r="I400" i="70"/>
  <c r="B400" i="70"/>
  <c r="Y399" i="70"/>
  <c r="AJ399" i="67" s="1"/>
  <c r="K399" i="70"/>
  <c r="I399" i="70"/>
  <c r="B399" i="70"/>
  <c r="Y398" i="70"/>
  <c r="AJ398" i="67" s="1"/>
  <c r="K398" i="70"/>
  <c r="I398" i="70"/>
  <c r="B398" i="70"/>
  <c r="Y397" i="70"/>
  <c r="AJ397" i="67" s="1"/>
  <c r="K397" i="70"/>
  <c r="I397" i="70"/>
  <c r="B397" i="70"/>
  <c r="Y396" i="70"/>
  <c r="AJ396" i="67" s="1"/>
  <c r="K396" i="70"/>
  <c r="I396" i="70"/>
  <c r="B396" i="70"/>
  <c r="Y395" i="70"/>
  <c r="AJ395" i="67" s="1"/>
  <c r="K395" i="70"/>
  <c r="I395" i="70"/>
  <c r="B395" i="70"/>
  <c r="Y394" i="70"/>
  <c r="AJ394" i="67" s="1"/>
  <c r="K394" i="70"/>
  <c r="I394" i="70"/>
  <c r="B394" i="70"/>
  <c r="Y393" i="70"/>
  <c r="AJ393" i="67" s="1"/>
  <c r="K393" i="70"/>
  <c r="I393" i="70"/>
  <c r="B393" i="70"/>
  <c r="Y392" i="70"/>
  <c r="AJ392" i="67" s="1"/>
  <c r="K392" i="70"/>
  <c r="I392" i="70"/>
  <c r="B392" i="70"/>
  <c r="Y391" i="70"/>
  <c r="AJ391" i="67" s="1"/>
  <c r="K391" i="70"/>
  <c r="I391" i="70"/>
  <c r="B391" i="70"/>
  <c r="Y390" i="70"/>
  <c r="AJ390" i="67" s="1"/>
  <c r="K390" i="70"/>
  <c r="I390" i="70"/>
  <c r="B390" i="70"/>
  <c r="Y389" i="70"/>
  <c r="AJ389" i="67" s="1"/>
  <c r="K389" i="70"/>
  <c r="I389" i="70"/>
  <c r="B389" i="70"/>
  <c r="Y388" i="70"/>
  <c r="AJ388" i="67" s="1"/>
  <c r="K388" i="70"/>
  <c r="I388" i="70"/>
  <c r="B388" i="70"/>
  <c r="Y387" i="70"/>
  <c r="AJ387" i="67" s="1"/>
  <c r="K387" i="70"/>
  <c r="I387" i="70"/>
  <c r="B387" i="70"/>
  <c r="Y386" i="70"/>
  <c r="AJ386" i="67" s="1"/>
  <c r="K386" i="70"/>
  <c r="I386" i="70"/>
  <c r="B386" i="70"/>
  <c r="Y385" i="70"/>
  <c r="AJ385" i="67" s="1"/>
  <c r="K385" i="70"/>
  <c r="I385" i="70"/>
  <c r="B385" i="70"/>
  <c r="Y384" i="70"/>
  <c r="AJ384" i="67" s="1"/>
  <c r="K384" i="70"/>
  <c r="I384" i="70"/>
  <c r="B384" i="70"/>
  <c r="Y383" i="70"/>
  <c r="AJ383" i="67" s="1"/>
  <c r="K383" i="70"/>
  <c r="I383" i="70"/>
  <c r="B383" i="70"/>
  <c r="Y382" i="70"/>
  <c r="AJ382" i="67" s="1"/>
  <c r="K382" i="70"/>
  <c r="I382" i="70"/>
  <c r="B382" i="70"/>
  <c r="Y381" i="70"/>
  <c r="AJ381" i="67" s="1"/>
  <c r="K381" i="70"/>
  <c r="I381" i="70"/>
  <c r="B381" i="70"/>
  <c r="Y380" i="70"/>
  <c r="AJ380" i="67" s="1"/>
  <c r="K380" i="70"/>
  <c r="I380" i="70"/>
  <c r="B380" i="70"/>
  <c r="Y379" i="70"/>
  <c r="AJ379" i="67" s="1"/>
  <c r="K379" i="70"/>
  <c r="I379" i="70"/>
  <c r="B379" i="70"/>
  <c r="Y378" i="70"/>
  <c r="AJ378" i="67" s="1"/>
  <c r="K378" i="70"/>
  <c r="I378" i="70"/>
  <c r="B378" i="70"/>
  <c r="Y377" i="70"/>
  <c r="AJ377" i="67" s="1"/>
  <c r="K377" i="70"/>
  <c r="I377" i="70"/>
  <c r="B377" i="70"/>
  <c r="Y376" i="70"/>
  <c r="AJ376" i="67" s="1"/>
  <c r="K376" i="70"/>
  <c r="I376" i="70"/>
  <c r="B376" i="70"/>
  <c r="Y375" i="70"/>
  <c r="AJ375" i="67" s="1"/>
  <c r="K375" i="70"/>
  <c r="I375" i="70"/>
  <c r="B375" i="70"/>
  <c r="Y374" i="70"/>
  <c r="AJ374" i="67" s="1"/>
  <c r="K374" i="70"/>
  <c r="I374" i="70"/>
  <c r="B374" i="70"/>
  <c r="Y373" i="70"/>
  <c r="AJ373" i="67" s="1"/>
  <c r="K373" i="70"/>
  <c r="I373" i="70"/>
  <c r="B373" i="70"/>
  <c r="Y372" i="70"/>
  <c r="AJ372" i="67" s="1"/>
  <c r="K372" i="70"/>
  <c r="I372" i="70"/>
  <c r="B372" i="70"/>
  <c r="Y371" i="70"/>
  <c r="AJ371" i="67" s="1"/>
  <c r="K371" i="70"/>
  <c r="I371" i="70"/>
  <c r="B371" i="70"/>
  <c r="Y370" i="70"/>
  <c r="AJ370" i="67" s="1"/>
  <c r="K370" i="70"/>
  <c r="I370" i="70"/>
  <c r="B370" i="70"/>
  <c r="Y369" i="70"/>
  <c r="AJ369" i="67" s="1"/>
  <c r="K369" i="70"/>
  <c r="I369" i="70"/>
  <c r="B369" i="70"/>
  <c r="Y368" i="70"/>
  <c r="AJ368" i="67" s="1"/>
  <c r="K368" i="70"/>
  <c r="I368" i="70"/>
  <c r="B368" i="70"/>
  <c r="Y367" i="70"/>
  <c r="AJ367" i="67" s="1"/>
  <c r="K367" i="70"/>
  <c r="I367" i="70"/>
  <c r="B367" i="70"/>
  <c r="Y366" i="70"/>
  <c r="AJ366" i="67" s="1"/>
  <c r="K366" i="70"/>
  <c r="I366" i="70"/>
  <c r="B366" i="70"/>
  <c r="Y365" i="70"/>
  <c r="AJ365" i="67" s="1"/>
  <c r="K365" i="70"/>
  <c r="I365" i="70"/>
  <c r="B365" i="70"/>
  <c r="Y364" i="70"/>
  <c r="AJ364" i="67" s="1"/>
  <c r="K364" i="70"/>
  <c r="I364" i="70"/>
  <c r="B364" i="70"/>
  <c r="Y363" i="70"/>
  <c r="AJ363" i="67" s="1"/>
  <c r="K363" i="70"/>
  <c r="I363" i="70"/>
  <c r="B363" i="70"/>
  <c r="Y362" i="70"/>
  <c r="AJ362" i="67" s="1"/>
  <c r="K362" i="70"/>
  <c r="I362" i="70"/>
  <c r="B362" i="70"/>
  <c r="Y361" i="70"/>
  <c r="AJ361" i="67" s="1"/>
  <c r="K361" i="70"/>
  <c r="I361" i="70"/>
  <c r="B361" i="70"/>
  <c r="Y360" i="70"/>
  <c r="AJ360" i="67" s="1"/>
  <c r="K360" i="70"/>
  <c r="I360" i="70"/>
  <c r="B360" i="70"/>
  <c r="Y359" i="70"/>
  <c r="AJ359" i="67" s="1"/>
  <c r="K359" i="70"/>
  <c r="I359" i="70"/>
  <c r="B359" i="70"/>
  <c r="Y358" i="70"/>
  <c r="AJ358" i="67" s="1"/>
  <c r="K358" i="70"/>
  <c r="I358" i="70"/>
  <c r="B358" i="70"/>
  <c r="Y357" i="70"/>
  <c r="AJ357" i="67" s="1"/>
  <c r="K357" i="70"/>
  <c r="I357" i="70"/>
  <c r="B357" i="70"/>
  <c r="Y356" i="70"/>
  <c r="AJ356" i="67" s="1"/>
  <c r="K356" i="70"/>
  <c r="I356" i="70"/>
  <c r="B356" i="70"/>
  <c r="Y355" i="70"/>
  <c r="AJ355" i="67" s="1"/>
  <c r="K355" i="70"/>
  <c r="I355" i="70"/>
  <c r="B355" i="70"/>
  <c r="Y354" i="70"/>
  <c r="AJ354" i="67" s="1"/>
  <c r="K354" i="70"/>
  <c r="I354" i="70"/>
  <c r="B354" i="70"/>
  <c r="Y353" i="70"/>
  <c r="AJ353" i="67" s="1"/>
  <c r="K353" i="70"/>
  <c r="I353" i="70"/>
  <c r="B353" i="70"/>
  <c r="Y352" i="70"/>
  <c r="AJ352" i="67" s="1"/>
  <c r="K352" i="70"/>
  <c r="I352" i="70"/>
  <c r="B352" i="70"/>
  <c r="Y351" i="70"/>
  <c r="AJ351" i="67" s="1"/>
  <c r="K351" i="70"/>
  <c r="I351" i="70"/>
  <c r="B351" i="70"/>
  <c r="Y350" i="70"/>
  <c r="AJ350" i="67" s="1"/>
  <c r="K350" i="70"/>
  <c r="I350" i="70"/>
  <c r="B350" i="70"/>
  <c r="Y349" i="70"/>
  <c r="AJ349" i="67" s="1"/>
  <c r="K349" i="70"/>
  <c r="I349" i="70"/>
  <c r="B349" i="70"/>
  <c r="Y348" i="70"/>
  <c r="AJ348" i="67" s="1"/>
  <c r="K348" i="70"/>
  <c r="I348" i="70"/>
  <c r="B348" i="70"/>
  <c r="Y347" i="70"/>
  <c r="AJ347" i="67" s="1"/>
  <c r="K347" i="70"/>
  <c r="I347" i="70"/>
  <c r="B347" i="70"/>
  <c r="Y346" i="70"/>
  <c r="AJ346" i="67" s="1"/>
  <c r="K346" i="70"/>
  <c r="I346" i="70"/>
  <c r="B346" i="70"/>
  <c r="Y345" i="70"/>
  <c r="AJ345" i="67" s="1"/>
  <c r="K345" i="70"/>
  <c r="I345" i="70"/>
  <c r="B345" i="70"/>
  <c r="Y344" i="70"/>
  <c r="AJ344" i="67" s="1"/>
  <c r="K344" i="70"/>
  <c r="I344" i="70"/>
  <c r="B344" i="70"/>
  <c r="Y343" i="70"/>
  <c r="AJ343" i="67" s="1"/>
  <c r="K343" i="70"/>
  <c r="I343" i="70"/>
  <c r="B343" i="70"/>
  <c r="Y342" i="70"/>
  <c r="AJ342" i="67" s="1"/>
  <c r="K342" i="70"/>
  <c r="I342" i="70"/>
  <c r="B342" i="70"/>
  <c r="Y341" i="70"/>
  <c r="AJ341" i="67" s="1"/>
  <c r="K341" i="70"/>
  <c r="I341" i="70"/>
  <c r="B341" i="70"/>
  <c r="Y340" i="70"/>
  <c r="AJ340" i="67" s="1"/>
  <c r="K340" i="70"/>
  <c r="I340" i="70"/>
  <c r="B340" i="70"/>
  <c r="Y339" i="70"/>
  <c r="AJ339" i="67" s="1"/>
  <c r="K339" i="70"/>
  <c r="I339" i="70"/>
  <c r="B339" i="70"/>
  <c r="Y338" i="70"/>
  <c r="AJ338" i="67" s="1"/>
  <c r="K338" i="70"/>
  <c r="I338" i="70"/>
  <c r="B338" i="70"/>
  <c r="Y337" i="70"/>
  <c r="AJ337" i="67" s="1"/>
  <c r="K337" i="70"/>
  <c r="I337" i="70"/>
  <c r="B337" i="70"/>
  <c r="Y336" i="70"/>
  <c r="AJ336" i="67" s="1"/>
  <c r="K336" i="70"/>
  <c r="I336" i="70"/>
  <c r="B336" i="70"/>
  <c r="Y335" i="70"/>
  <c r="AJ335" i="67" s="1"/>
  <c r="K335" i="70"/>
  <c r="I335" i="70"/>
  <c r="B335" i="70"/>
  <c r="Y334" i="70"/>
  <c r="AJ334" i="67" s="1"/>
  <c r="K334" i="70"/>
  <c r="I334" i="70"/>
  <c r="B334" i="70"/>
  <c r="Y333" i="70"/>
  <c r="AJ333" i="67" s="1"/>
  <c r="K333" i="70"/>
  <c r="I333" i="70"/>
  <c r="B333" i="70"/>
  <c r="Y332" i="70"/>
  <c r="AJ332" i="67" s="1"/>
  <c r="K332" i="70"/>
  <c r="I332" i="70"/>
  <c r="B332" i="70"/>
  <c r="Y331" i="70"/>
  <c r="AJ331" i="67" s="1"/>
  <c r="K331" i="70"/>
  <c r="I331" i="70"/>
  <c r="B331" i="70"/>
  <c r="Y330" i="70"/>
  <c r="AJ330" i="67" s="1"/>
  <c r="K330" i="70"/>
  <c r="I330" i="70"/>
  <c r="B330" i="70"/>
  <c r="Y329" i="70"/>
  <c r="AJ329" i="67" s="1"/>
  <c r="K329" i="70"/>
  <c r="I329" i="70"/>
  <c r="B329" i="70"/>
  <c r="Y328" i="70"/>
  <c r="AJ328" i="67" s="1"/>
  <c r="K328" i="70"/>
  <c r="I328" i="70"/>
  <c r="B328" i="70"/>
  <c r="Y327" i="70"/>
  <c r="AJ327" i="67" s="1"/>
  <c r="K327" i="70"/>
  <c r="I327" i="70"/>
  <c r="B327" i="70"/>
  <c r="Y326" i="70"/>
  <c r="AJ326" i="67" s="1"/>
  <c r="K326" i="70"/>
  <c r="I326" i="70"/>
  <c r="B326" i="70"/>
  <c r="Y325" i="70"/>
  <c r="AJ325" i="67" s="1"/>
  <c r="K325" i="70"/>
  <c r="I325" i="70"/>
  <c r="B325" i="70"/>
  <c r="Y324" i="70"/>
  <c r="AJ324" i="67" s="1"/>
  <c r="K324" i="70"/>
  <c r="I324" i="70"/>
  <c r="B324" i="70"/>
  <c r="Y323" i="70"/>
  <c r="AJ323" i="67" s="1"/>
  <c r="K323" i="70"/>
  <c r="I323" i="70"/>
  <c r="B323" i="70"/>
  <c r="Y322" i="70"/>
  <c r="AJ322" i="67" s="1"/>
  <c r="K322" i="70"/>
  <c r="I322" i="70"/>
  <c r="B322" i="70"/>
  <c r="Y321" i="70"/>
  <c r="AJ321" i="67" s="1"/>
  <c r="K321" i="70"/>
  <c r="I321" i="70"/>
  <c r="B321" i="70"/>
  <c r="Y320" i="70"/>
  <c r="AJ320" i="67" s="1"/>
  <c r="K320" i="70"/>
  <c r="I320" i="70"/>
  <c r="B320" i="70"/>
  <c r="Y319" i="70"/>
  <c r="AJ319" i="67" s="1"/>
  <c r="K319" i="70"/>
  <c r="I319" i="70"/>
  <c r="B319" i="70"/>
  <c r="Y318" i="70"/>
  <c r="AJ318" i="67" s="1"/>
  <c r="K318" i="70"/>
  <c r="I318" i="70"/>
  <c r="B318" i="70"/>
  <c r="Y317" i="70"/>
  <c r="AJ317" i="67" s="1"/>
  <c r="K317" i="70"/>
  <c r="I317" i="70"/>
  <c r="B317" i="70"/>
  <c r="Y316" i="70"/>
  <c r="AJ316" i="67" s="1"/>
  <c r="K316" i="70"/>
  <c r="I316" i="70"/>
  <c r="B316" i="70"/>
  <c r="Y315" i="70"/>
  <c r="AJ315" i="67" s="1"/>
  <c r="K315" i="70"/>
  <c r="I315" i="70"/>
  <c r="B315" i="70"/>
  <c r="Y314" i="70"/>
  <c r="AJ314" i="67" s="1"/>
  <c r="K314" i="70"/>
  <c r="I314" i="70"/>
  <c r="B314" i="70"/>
  <c r="Y313" i="70"/>
  <c r="AJ313" i="67" s="1"/>
  <c r="K313" i="70"/>
  <c r="I313" i="70"/>
  <c r="B313" i="70"/>
  <c r="Y312" i="70"/>
  <c r="AJ312" i="67" s="1"/>
  <c r="K312" i="70"/>
  <c r="I312" i="70"/>
  <c r="B312" i="70"/>
  <c r="Y311" i="70"/>
  <c r="AJ311" i="67" s="1"/>
  <c r="K311" i="70"/>
  <c r="I311" i="70"/>
  <c r="B311" i="70"/>
  <c r="Y310" i="70"/>
  <c r="AJ310" i="67" s="1"/>
  <c r="K310" i="70"/>
  <c r="I310" i="70"/>
  <c r="B310" i="70"/>
  <c r="Y309" i="70"/>
  <c r="AJ309" i="67" s="1"/>
  <c r="K309" i="70"/>
  <c r="I309" i="70"/>
  <c r="B309" i="70"/>
  <c r="Y308" i="70"/>
  <c r="AJ308" i="67" s="1"/>
  <c r="K308" i="70"/>
  <c r="I308" i="70"/>
  <c r="B308" i="70"/>
  <c r="Y307" i="70"/>
  <c r="AJ307" i="67" s="1"/>
  <c r="K307" i="70"/>
  <c r="I307" i="70"/>
  <c r="B307" i="70"/>
  <c r="Y306" i="70"/>
  <c r="AJ306" i="67" s="1"/>
  <c r="K306" i="70"/>
  <c r="I306" i="70"/>
  <c r="B306" i="70"/>
  <c r="Y305" i="70"/>
  <c r="AJ305" i="67" s="1"/>
  <c r="K305" i="70"/>
  <c r="I305" i="70"/>
  <c r="B305" i="70"/>
  <c r="Y304" i="70"/>
  <c r="AJ304" i="67" s="1"/>
  <c r="K304" i="70"/>
  <c r="I304" i="70"/>
  <c r="B304" i="70"/>
  <c r="Y303" i="70"/>
  <c r="AJ303" i="67" s="1"/>
  <c r="K303" i="70"/>
  <c r="I303" i="70"/>
  <c r="B303" i="70"/>
  <c r="Y302" i="70"/>
  <c r="AJ302" i="67" s="1"/>
  <c r="K302" i="70"/>
  <c r="I302" i="70"/>
  <c r="B302" i="70"/>
  <c r="Y301" i="70"/>
  <c r="AJ301" i="67" s="1"/>
  <c r="K301" i="70"/>
  <c r="I301" i="70"/>
  <c r="B301" i="70"/>
  <c r="Y300" i="70"/>
  <c r="AJ300" i="67" s="1"/>
  <c r="K300" i="70"/>
  <c r="I300" i="70"/>
  <c r="B300" i="70"/>
  <c r="Y299" i="70"/>
  <c r="AJ299" i="67" s="1"/>
  <c r="K299" i="70"/>
  <c r="I299" i="70"/>
  <c r="B299" i="70"/>
  <c r="Y298" i="70"/>
  <c r="AJ298" i="67" s="1"/>
  <c r="K298" i="70"/>
  <c r="I298" i="70"/>
  <c r="B298" i="70"/>
  <c r="Y297" i="70"/>
  <c r="AJ297" i="67" s="1"/>
  <c r="K297" i="70"/>
  <c r="I297" i="70"/>
  <c r="B297" i="70"/>
  <c r="Y296" i="70"/>
  <c r="AJ296" i="67" s="1"/>
  <c r="K296" i="70"/>
  <c r="I296" i="70"/>
  <c r="B296" i="70"/>
  <c r="Y295" i="70"/>
  <c r="AJ295" i="67" s="1"/>
  <c r="K295" i="70"/>
  <c r="I295" i="70"/>
  <c r="B295" i="70"/>
  <c r="Y294" i="70"/>
  <c r="AJ294" i="67" s="1"/>
  <c r="K294" i="70"/>
  <c r="I294" i="70"/>
  <c r="B294" i="70"/>
  <c r="Y293" i="70"/>
  <c r="AJ293" i="67" s="1"/>
  <c r="K293" i="70"/>
  <c r="I293" i="70"/>
  <c r="B293" i="70"/>
  <c r="Y292" i="70"/>
  <c r="AJ292" i="67" s="1"/>
  <c r="K292" i="70"/>
  <c r="I292" i="70"/>
  <c r="B292" i="70"/>
  <c r="Y291" i="70"/>
  <c r="AJ291" i="67" s="1"/>
  <c r="K291" i="70"/>
  <c r="I291" i="70"/>
  <c r="B291" i="70"/>
  <c r="Y290" i="70"/>
  <c r="AJ290" i="67" s="1"/>
  <c r="K290" i="70"/>
  <c r="I290" i="70"/>
  <c r="B290" i="70"/>
  <c r="Y289" i="70"/>
  <c r="AJ289" i="67" s="1"/>
  <c r="K289" i="70"/>
  <c r="I289" i="70"/>
  <c r="B289" i="70"/>
  <c r="Y288" i="70"/>
  <c r="AJ288" i="67" s="1"/>
  <c r="K288" i="70"/>
  <c r="I288" i="70"/>
  <c r="B288" i="70"/>
  <c r="Y287" i="70"/>
  <c r="AJ287" i="67" s="1"/>
  <c r="K287" i="70"/>
  <c r="I287" i="70"/>
  <c r="B287" i="70"/>
  <c r="Y286" i="70"/>
  <c r="AJ286" i="67" s="1"/>
  <c r="K286" i="70"/>
  <c r="I286" i="70"/>
  <c r="B286" i="70"/>
  <c r="Y285" i="70"/>
  <c r="AJ285" i="67" s="1"/>
  <c r="K285" i="70"/>
  <c r="I285" i="70"/>
  <c r="B285" i="70"/>
  <c r="Y284" i="70"/>
  <c r="AJ284" i="67" s="1"/>
  <c r="K284" i="70"/>
  <c r="I284" i="70"/>
  <c r="B284" i="70"/>
  <c r="Y283" i="70"/>
  <c r="AJ283" i="67" s="1"/>
  <c r="K283" i="70"/>
  <c r="I283" i="70"/>
  <c r="B283" i="70"/>
  <c r="Y282" i="70"/>
  <c r="AJ282" i="67" s="1"/>
  <c r="K282" i="70"/>
  <c r="I282" i="70"/>
  <c r="B282" i="70"/>
  <c r="Y281" i="70"/>
  <c r="AJ281" i="67" s="1"/>
  <c r="K281" i="70"/>
  <c r="I281" i="70"/>
  <c r="B281" i="70"/>
  <c r="Y280" i="70"/>
  <c r="AJ280" i="67" s="1"/>
  <c r="K280" i="70"/>
  <c r="I280" i="70"/>
  <c r="B280" i="70"/>
  <c r="Y279" i="70"/>
  <c r="AJ279" i="67" s="1"/>
  <c r="K279" i="70"/>
  <c r="I279" i="70"/>
  <c r="B279" i="70"/>
  <c r="Y278" i="70"/>
  <c r="AJ278" i="67" s="1"/>
  <c r="K278" i="70"/>
  <c r="I278" i="70"/>
  <c r="B278" i="70"/>
  <c r="Y277" i="70"/>
  <c r="AJ277" i="67" s="1"/>
  <c r="K277" i="70"/>
  <c r="I277" i="70"/>
  <c r="B277" i="70"/>
  <c r="Y276" i="70"/>
  <c r="AJ276" i="67" s="1"/>
  <c r="K276" i="70"/>
  <c r="I276" i="70"/>
  <c r="B276" i="70"/>
  <c r="Y275" i="70"/>
  <c r="AJ275" i="67" s="1"/>
  <c r="K275" i="70"/>
  <c r="I275" i="70"/>
  <c r="B275" i="70"/>
  <c r="Y274" i="70"/>
  <c r="AJ274" i="67" s="1"/>
  <c r="K274" i="70"/>
  <c r="I274" i="70"/>
  <c r="B274" i="70"/>
  <c r="Y273" i="70"/>
  <c r="AJ273" i="67" s="1"/>
  <c r="K273" i="70"/>
  <c r="I273" i="70"/>
  <c r="B273" i="70"/>
  <c r="Y272" i="70"/>
  <c r="AJ272" i="67" s="1"/>
  <c r="K272" i="70"/>
  <c r="I272" i="70"/>
  <c r="B272" i="70"/>
  <c r="Y271" i="70"/>
  <c r="AJ271" i="67" s="1"/>
  <c r="K271" i="70"/>
  <c r="I271" i="70"/>
  <c r="B271" i="70"/>
  <c r="Y270" i="70"/>
  <c r="AJ270" i="67" s="1"/>
  <c r="K270" i="70"/>
  <c r="I270" i="70"/>
  <c r="B270" i="70"/>
  <c r="Y269" i="70"/>
  <c r="AJ269" i="67" s="1"/>
  <c r="K269" i="70"/>
  <c r="I269" i="70"/>
  <c r="B269" i="70"/>
  <c r="Y268" i="70"/>
  <c r="AJ268" i="67" s="1"/>
  <c r="K268" i="70"/>
  <c r="I268" i="70"/>
  <c r="B268" i="70"/>
  <c r="Y267" i="70"/>
  <c r="AJ267" i="67" s="1"/>
  <c r="K267" i="70"/>
  <c r="I267" i="70"/>
  <c r="B267" i="70"/>
  <c r="Y266" i="70"/>
  <c r="AJ266" i="67" s="1"/>
  <c r="K266" i="70"/>
  <c r="I266" i="70"/>
  <c r="B266" i="70"/>
  <c r="Y265" i="70"/>
  <c r="AJ265" i="67" s="1"/>
  <c r="K265" i="70"/>
  <c r="I265" i="70"/>
  <c r="B265" i="70"/>
  <c r="Y264" i="70"/>
  <c r="AJ264" i="67" s="1"/>
  <c r="K264" i="70"/>
  <c r="I264" i="70"/>
  <c r="B264" i="70"/>
  <c r="Y263" i="70"/>
  <c r="AJ263" i="67" s="1"/>
  <c r="K263" i="70"/>
  <c r="I263" i="70"/>
  <c r="B263" i="70"/>
  <c r="Y262" i="70"/>
  <c r="AJ262" i="67" s="1"/>
  <c r="K262" i="70"/>
  <c r="I262" i="70"/>
  <c r="B262" i="70"/>
  <c r="Y261" i="70"/>
  <c r="AJ261" i="67" s="1"/>
  <c r="K261" i="70"/>
  <c r="I261" i="70"/>
  <c r="B261" i="70"/>
  <c r="Y260" i="70"/>
  <c r="AJ260" i="67" s="1"/>
  <c r="K260" i="70"/>
  <c r="I260" i="70"/>
  <c r="B260" i="70"/>
  <c r="Y259" i="70"/>
  <c r="AJ259" i="67" s="1"/>
  <c r="K259" i="70"/>
  <c r="I259" i="70"/>
  <c r="B259" i="70"/>
  <c r="Y258" i="70"/>
  <c r="AJ258" i="67" s="1"/>
  <c r="K258" i="70"/>
  <c r="I258" i="70"/>
  <c r="B258" i="70"/>
  <c r="Y257" i="70"/>
  <c r="AJ257" i="67" s="1"/>
  <c r="K257" i="70"/>
  <c r="I257" i="70"/>
  <c r="B257" i="70"/>
  <c r="Y256" i="70"/>
  <c r="AJ256" i="67" s="1"/>
  <c r="K256" i="70"/>
  <c r="I256" i="70"/>
  <c r="B256" i="70"/>
  <c r="Y255" i="70"/>
  <c r="AJ255" i="67" s="1"/>
  <c r="K255" i="70"/>
  <c r="I255" i="70"/>
  <c r="B255" i="70"/>
  <c r="Y254" i="70"/>
  <c r="AJ254" i="67" s="1"/>
  <c r="K254" i="70"/>
  <c r="I254" i="70"/>
  <c r="B254" i="70"/>
  <c r="Y253" i="70"/>
  <c r="AJ253" i="67" s="1"/>
  <c r="K253" i="70"/>
  <c r="I253" i="70"/>
  <c r="B253" i="70"/>
  <c r="Y252" i="70"/>
  <c r="AJ252" i="67" s="1"/>
  <c r="K252" i="70"/>
  <c r="I252" i="70"/>
  <c r="B252" i="70"/>
  <c r="Y251" i="70"/>
  <c r="AJ251" i="67" s="1"/>
  <c r="K251" i="70"/>
  <c r="I251" i="70"/>
  <c r="B251" i="70"/>
  <c r="Y250" i="70"/>
  <c r="AJ250" i="67" s="1"/>
  <c r="K250" i="70"/>
  <c r="I250" i="70"/>
  <c r="B250" i="70"/>
  <c r="Y249" i="70"/>
  <c r="AJ249" i="67" s="1"/>
  <c r="K249" i="70"/>
  <c r="I249" i="70"/>
  <c r="B249" i="70"/>
  <c r="Y248" i="70"/>
  <c r="AJ248" i="67" s="1"/>
  <c r="K248" i="70"/>
  <c r="I248" i="70"/>
  <c r="B248" i="70"/>
  <c r="Y247" i="70"/>
  <c r="AJ247" i="67" s="1"/>
  <c r="K247" i="70"/>
  <c r="I247" i="70"/>
  <c r="B247" i="70"/>
  <c r="Y246" i="70"/>
  <c r="AJ246" i="67" s="1"/>
  <c r="K246" i="70"/>
  <c r="I246" i="70"/>
  <c r="B246" i="70"/>
  <c r="Y245" i="70"/>
  <c r="AJ245" i="67" s="1"/>
  <c r="K245" i="70"/>
  <c r="I245" i="70"/>
  <c r="B245" i="70"/>
  <c r="Y244" i="70"/>
  <c r="AJ244" i="67" s="1"/>
  <c r="K244" i="70"/>
  <c r="I244" i="70"/>
  <c r="B244" i="70"/>
  <c r="Y243" i="70"/>
  <c r="AJ243" i="67" s="1"/>
  <c r="K243" i="70"/>
  <c r="I243" i="70"/>
  <c r="B243" i="70"/>
  <c r="Y242" i="70"/>
  <c r="AJ242" i="67" s="1"/>
  <c r="K242" i="70"/>
  <c r="I242" i="70"/>
  <c r="B242" i="70"/>
  <c r="Y241" i="70"/>
  <c r="AJ241" i="67" s="1"/>
  <c r="K241" i="70"/>
  <c r="I241" i="70"/>
  <c r="B241" i="70"/>
  <c r="Y240" i="70"/>
  <c r="AJ240" i="67" s="1"/>
  <c r="K240" i="70"/>
  <c r="I240" i="70"/>
  <c r="B240" i="70"/>
  <c r="Y239" i="70"/>
  <c r="AJ239" i="67" s="1"/>
  <c r="K239" i="70"/>
  <c r="I239" i="70"/>
  <c r="B239" i="70"/>
  <c r="Y238" i="70"/>
  <c r="AJ238" i="67" s="1"/>
  <c r="K238" i="70"/>
  <c r="I238" i="70"/>
  <c r="B238" i="70"/>
  <c r="Y237" i="70"/>
  <c r="AJ237" i="67" s="1"/>
  <c r="K237" i="70"/>
  <c r="I237" i="70"/>
  <c r="B237" i="70"/>
  <c r="Y236" i="70"/>
  <c r="AJ236" i="67" s="1"/>
  <c r="K236" i="70"/>
  <c r="I236" i="70"/>
  <c r="B236" i="70"/>
  <c r="Y235" i="70"/>
  <c r="AJ235" i="67" s="1"/>
  <c r="K235" i="70"/>
  <c r="I235" i="70"/>
  <c r="B235" i="70"/>
  <c r="Y234" i="70"/>
  <c r="AJ234" i="67" s="1"/>
  <c r="K234" i="70"/>
  <c r="I234" i="70"/>
  <c r="B234" i="70"/>
  <c r="Y233" i="70"/>
  <c r="AJ233" i="67" s="1"/>
  <c r="K233" i="70"/>
  <c r="I233" i="70"/>
  <c r="B233" i="70"/>
  <c r="Y232" i="70"/>
  <c r="AJ232" i="67" s="1"/>
  <c r="K232" i="70"/>
  <c r="I232" i="70"/>
  <c r="B232" i="70"/>
  <c r="Y231" i="70"/>
  <c r="AJ231" i="67" s="1"/>
  <c r="K231" i="70"/>
  <c r="I231" i="70"/>
  <c r="B231" i="70"/>
  <c r="Y230" i="70"/>
  <c r="AJ230" i="67" s="1"/>
  <c r="K230" i="70"/>
  <c r="I230" i="70"/>
  <c r="B230" i="70"/>
  <c r="Y229" i="70"/>
  <c r="AJ229" i="67" s="1"/>
  <c r="K229" i="70"/>
  <c r="I229" i="70"/>
  <c r="B229" i="70"/>
  <c r="Y228" i="70"/>
  <c r="AJ228" i="67" s="1"/>
  <c r="K228" i="70"/>
  <c r="I228" i="70"/>
  <c r="B228" i="70"/>
  <c r="Y227" i="70"/>
  <c r="AJ227" i="67" s="1"/>
  <c r="K227" i="70"/>
  <c r="I227" i="70"/>
  <c r="B227" i="70"/>
  <c r="Y226" i="70"/>
  <c r="AJ226" i="67" s="1"/>
  <c r="K226" i="70"/>
  <c r="I226" i="70"/>
  <c r="B226" i="70"/>
  <c r="Y225" i="70"/>
  <c r="AJ225" i="67" s="1"/>
  <c r="K225" i="70"/>
  <c r="I225" i="70"/>
  <c r="B225" i="70"/>
  <c r="Y224" i="70"/>
  <c r="AJ224" i="67" s="1"/>
  <c r="K224" i="70"/>
  <c r="I224" i="70"/>
  <c r="B224" i="70"/>
  <c r="Y223" i="70"/>
  <c r="AJ223" i="67" s="1"/>
  <c r="K223" i="70"/>
  <c r="I223" i="70"/>
  <c r="B223" i="70"/>
  <c r="Y222" i="70"/>
  <c r="AJ222" i="67" s="1"/>
  <c r="K222" i="70"/>
  <c r="I222" i="70"/>
  <c r="B222" i="70"/>
  <c r="Y221" i="70"/>
  <c r="AJ221" i="67" s="1"/>
  <c r="K221" i="70"/>
  <c r="I221" i="70"/>
  <c r="B221" i="70"/>
  <c r="Y220" i="70"/>
  <c r="AJ220" i="67" s="1"/>
  <c r="K220" i="70"/>
  <c r="I220" i="70"/>
  <c r="B220" i="70"/>
  <c r="Y219" i="70"/>
  <c r="AJ219" i="67" s="1"/>
  <c r="K219" i="70"/>
  <c r="I219" i="70"/>
  <c r="B219" i="70"/>
  <c r="Y218" i="70"/>
  <c r="AJ218" i="67" s="1"/>
  <c r="K218" i="70"/>
  <c r="I218" i="70"/>
  <c r="B218" i="70"/>
  <c r="Y217" i="70"/>
  <c r="AJ217" i="67" s="1"/>
  <c r="K217" i="70"/>
  <c r="I217" i="70"/>
  <c r="B217" i="70"/>
  <c r="Y216" i="70"/>
  <c r="AJ216" i="67" s="1"/>
  <c r="K216" i="70"/>
  <c r="I216" i="70"/>
  <c r="B216" i="70"/>
  <c r="Y215" i="70"/>
  <c r="AJ215" i="67" s="1"/>
  <c r="K215" i="70"/>
  <c r="I215" i="70"/>
  <c r="B215" i="70"/>
  <c r="Y214" i="70"/>
  <c r="AJ214" i="67" s="1"/>
  <c r="K214" i="70"/>
  <c r="I214" i="70"/>
  <c r="B214" i="70"/>
  <c r="Y213" i="70"/>
  <c r="AJ213" i="67" s="1"/>
  <c r="K213" i="70"/>
  <c r="I213" i="70"/>
  <c r="B213" i="70"/>
  <c r="Y212" i="70"/>
  <c r="AJ212" i="67" s="1"/>
  <c r="K212" i="70"/>
  <c r="I212" i="70"/>
  <c r="B212" i="70"/>
  <c r="Y211" i="70"/>
  <c r="AJ211" i="67" s="1"/>
  <c r="K211" i="70"/>
  <c r="I211" i="70"/>
  <c r="B211" i="70"/>
  <c r="Y210" i="70"/>
  <c r="AJ210" i="67" s="1"/>
  <c r="K210" i="70"/>
  <c r="I210" i="70"/>
  <c r="B210" i="70"/>
  <c r="Y209" i="70"/>
  <c r="AJ209" i="67" s="1"/>
  <c r="K209" i="70"/>
  <c r="I209" i="70"/>
  <c r="B209" i="70"/>
  <c r="Y208" i="70"/>
  <c r="AJ208" i="67" s="1"/>
  <c r="K208" i="70"/>
  <c r="I208" i="70"/>
  <c r="B208" i="70"/>
  <c r="Y207" i="70"/>
  <c r="AJ207" i="67" s="1"/>
  <c r="K207" i="70"/>
  <c r="I207" i="70"/>
  <c r="B207" i="70"/>
  <c r="Y206" i="70"/>
  <c r="AJ206" i="67" s="1"/>
  <c r="K206" i="70"/>
  <c r="I206" i="70"/>
  <c r="B206" i="70"/>
  <c r="Y205" i="70"/>
  <c r="AJ205" i="67" s="1"/>
  <c r="K205" i="70"/>
  <c r="I205" i="70"/>
  <c r="B205" i="70"/>
  <c r="Y204" i="70"/>
  <c r="AJ204" i="67" s="1"/>
  <c r="K204" i="70"/>
  <c r="I204" i="70"/>
  <c r="B204" i="70"/>
  <c r="Y203" i="70"/>
  <c r="AJ203" i="67" s="1"/>
  <c r="K203" i="70"/>
  <c r="I203" i="70"/>
  <c r="B203" i="70"/>
  <c r="Y202" i="70"/>
  <c r="AJ202" i="67" s="1"/>
  <c r="K202" i="70"/>
  <c r="I202" i="70"/>
  <c r="B202" i="70"/>
  <c r="Y201" i="70"/>
  <c r="AJ201" i="67" s="1"/>
  <c r="K201" i="70"/>
  <c r="I201" i="70"/>
  <c r="B201" i="70"/>
  <c r="Y200" i="70"/>
  <c r="AJ200" i="67" s="1"/>
  <c r="K200" i="70"/>
  <c r="I200" i="70"/>
  <c r="B200" i="70"/>
  <c r="Y199" i="70"/>
  <c r="AJ199" i="67" s="1"/>
  <c r="K199" i="70"/>
  <c r="I199" i="70"/>
  <c r="B199" i="70"/>
  <c r="Y198" i="70"/>
  <c r="AJ198" i="67" s="1"/>
  <c r="K198" i="70"/>
  <c r="I198" i="70"/>
  <c r="B198" i="70"/>
  <c r="Y197" i="70"/>
  <c r="AJ197" i="67" s="1"/>
  <c r="K197" i="70"/>
  <c r="I197" i="70"/>
  <c r="B197" i="70"/>
  <c r="Y196" i="70"/>
  <c r="AJ196" i="67" s="1"/>
  <c r="K196" i="70"/>
  <c r="I196" i="70"/>
  <c r="B196" i="70"/>
  <c r="Y195" i="70"/>
  <c r="AJ195" i="67" s="1"/>
  <c r="K195" i="70"/>
  <c r="I195" i="70"/>
  <c r="B195" i="70"/>
  <c r="Y194" i="70"/>
  <c r="AJ194" i="67" s="1"/>
  <c r="K194" i="70"/>
  <c r="I194" i="70"/>
  <c r="B194" i="70"/>
  <c r="Y193" i="70"/>
  <c r="AJ193" i="67" s="1"/>
  <c r="K193" i="70"/>
  <c r="I193" i="70"/>
  <c r="B193" i="70"/>
  <c r="Y192" i="70"/>
  <c r="AJ192" i="67" s="1"/>
  <c r="K192" i="70"/>
  <c r="I192" i="70"/>
  <c r="B192" i="70"/>
  <c r="Y191" i="70"/>
  <c r="AJ191" i="67" s="1"/>
  <c r="K191" i="70"/>
  <c r="I191" i="70"/>
  <c r="B191" i="70"/>
  <c r="Y190" i="70"/>
  <c r="AJ190" i="67" s="1"/>
  <c r="K190" i="70"/>
  <c r="I190" i="70"/>
  <c r="B190" i="70"/>
  <c r="Y189" i="70"/>
  <c r="AJ189" i="67" s="1"/>
  <c r="K189" i="70"/>
  <c r="I189" i="70"/>
  <c r="B189" i="70"/>
  <c r="Y188" i="70"/>
  <c r="AJ188" i="67" s="1"/>
  <c r="K188" i="70"/>
  <c r="I188" i="70"/>
  <c r="B188" i="70"/>
  <c r="Y187" i="70"/>
  <c r="AJ187" i="67" s="1"/>
  <c r="K187" i="70"/>
  <c r="I187" i="70"/>
  <c r="B187" i="70"/>
  <c r="Y186" i="70"/>
  <c r="AJ186" i="67" s="1"/>
  <c r="K186" i="70"/>
  <c r="I186" i="70"/>
  <c r="B186" i="70"/>
  <c r="Y185" i="70"/>
  <c r="AJ185" i="67" s="1"/>
  <c r="K185" i="70"/>
  <c r="I185" i="70"/>
  <c r="B185" i="70"/>
  <c r="Y184" i="70"/>
  <c r="AJ184" i="67" s="1"/>
  <c r="K184" i="70"/>
  <c r="I184" i="70"/>
  <c r="B184" i="70"/>
  <c r="Y183" i="70"/>
  <c r="AJ183" i="67" s="1"/>
  <c r="K183" i="70"/>
  <c r="I183" i="70"/>
  <c r="B183" i="70"/>
  <c r="Y182" i="70"/>
  <c r="AJ182" i="67" s="1"/>
  <c r="K182" i="70"/>
  <c r="I182" i="70"/>
  <c r="B182" i="70"/>
  <c r="Y181" i="70"/>
  <c r="AJ181" i="67" s="1"/>
  <c r="K181" i="70"/>
  <c r="I181" i="70"/>
  <c r="B181" i="70"/>
  <c r="Y180" i="70"/>
  <c r="AJ180" i="67" s="1"/>
  <c r="K180" i="70"/>
  <c r="I180" i="70"/>
  <c r="B180" i="70"/>
  <c r="Y179" i="70"/>
  <c r="AJ179" i="67" s="1"/>
  <c r="K179" i="70"/>
  <c r="I179" i="70"/>
  <c r="B179" i="70"/>
  <c r="Y178" i="70"/>
  <c r="AJ178" i="67" s="1"/>
  <c r="K178" i="70"/>
  <c r="I178" i="70"/>
  <c r="B178" i="70"/>
  <c r="Y177" i="70"/>
  <c r="AJ177" i="67" s="1"/>
  <c r="K177" i="70"/>
  <c r="I177" i="70"/>
  <c r="B177" i="70"/>
  <c r="Y176" i="70"/>
  <c r="AJ176" i="67" s="1"/>
  <c r="K176" i="70"/>
  <c r="I176" i="70"/>
  <c r="B176" i="70"/>
  <c r="Y175" i="70"/>
  <c r="AJ175" i="67" s="1"/>
  <c r="K175" i="70"/>
  <c r="I175" i="70"/>
  <c r="B175" i="70"/>
  <c r="Y174" i="70"/>
  <c r="AJ174" i="67" s="1"/>
  <c r="K174" i="70"/>
  <c r="I174" i="70"/>
  <c r="B174" i="70"/>
  <c r="Y173" i="70"/>
  <c r="AJ173" i="67" s="1"/>
  <c r="K173" i="70"/>
  <c r="I173" i="70"/>
  <c r="B173" i="70"/>
  <c r="Y172" i="70"/>
  <c r="AJ172" i="67" s="1"/>
  <c r="K172" i="70"/>
  <c r="I172" i="70"/>
  <c r="B172" i="70"/>
  <c r="Y171" i="70"/>
  <c r="AJ171" i="67" s="1"/>
  <c r="K171" i="70"/>
  <c r="I171" i="70"/>
  <c r="B171" i="70"/>
  <c r="Y170" i="70"/>
  <c r="AJ170" i="67" s="1"/>
  <c r="K170" i="70"/>
  <c r="I170" i="70"/>
  <c r="B170" i="70"/>
  <c r="Y169" i="70"/>
  <c r="AJ169" i="67" s="1"/>
  <c r="K169" i="70"/>
  <c r="I169" i="70"/>
  <c r="B169" i="70"/>
  <c r="Y168" i="70"/>
  <c r="AJ168" i="67" s="1"/>
  <c r="K168" i="70"/>
  <c r="I168" i="70"/>
  <c r="B168" i="70"/>
  <c r="Y167" i="70"/>
  <c r="AJ167" i="67" s="1"/>
  <c r="K167" i="70"/>
  <c r="I167" i="70"/>
  <c r="B167" i="70"/>
  <c r="Y166" i="70"/>
  <c r="AJ166" i="67" s="1"/>
  <c r="K166" i="70"/>
  <c r="I166" i="70"/>
  <c r="B166" i="70"/>
  <c r="Y165" i="70"/>
  <c r="AJ165" i="67" s="1"/>
  <c r="K165" i="70"/>
  <c r="I165" i="70"/>
  <c r="B165" i="70"/>
  <c r="Y164" i="70"/>
  <c r="AJ164" i="67" s="1"/>
  <c r="K164" i="70"/>
  <c r="I164" i="70"/>
  <c r="B164" i="70"/>
  <c r="Y163" i="70"/>
  <c r="AJ163" i="67" s="1"/>
  <c r="K163" i="70"/>
  <c r="I163" i="70"/>
  <c r="B163" i="70"/>
  <c r="Y162" i="70"/>
  <c r="AJ162" i="67" s="1"/>
  <c r="K162" i="70"/>
  <c r="I162" i="70"/>
  <c r="B162" i="70"/>
  <c r="Y161" i="70"/>
  <c r="AJ161" i="67" s="1"/>
  <c r="K161" i="70"/>
  <c r="I161" i="70"/>
  <c r="B161" i="70"/>
  <c r="Y160" i="70"/>
  <c r="AJ160" i="67" s="1"/>
  <c r="K160" i="70"/>
  <c r="I160" i="70"/>
  <c r="B160" i="70"/>
  <c r="Y159" i="70"/>
  <c r="AJ159" i="67" s="1"/>
  <c r="K159" i="70"/>
  <c r="I159" i="70"/>
  <c r="B159" i="70"/>
  <c r="Y158" i="70"/>
  <c r="AJ158" i="67" s="1"/>
  <c r="K158" i="70"/>
  <c r="I158" i="70"/>
  <c r="B158" i="70"/>
  <c r="Y157" i="70"/>
  <c r="AJ157" i="67" s="1"/>
  <c r="K157" i="70"/>
  <c r="I157" i="70"/>
  <c r="B157" i="70"/>
  <c r="Y156" i="70"/>
  <c r="AJ156" i="67" s="1"/>
  <c r="K156" i="70"/>
  <c r="I156" i="70"/>
  <c r="B156" i="70"/>
  <c r="Y155" i="70"/>
  <c r="AJ155" i="67" s="1"/>
  <c r="K155" i="70"/>
  <c r="I155" i="70"/>
  <c r="B155" i="70"/>
  <c r="Y154" i="70"/>
  <c r="AJ154" i="67" s="1"/>
  <c r="K154" i="70"/>
  <c r="I154" i="70"/>
  <c r="B154" i="70"/>
  <c r="Y153" i="70"/>
  <c r="AJ153" i="67" s="1"/>
  <c r="K153" i="70"/>
  <c r="I153" i="70"/>
  <c r="B153" i="70"/>
  <c r="Y152" i="70"/>
  <c r="AJ152" i="67" s="1"/>
  <c r="K152" i="70"/>
  <c r="I152" i="70"/>
  <c r="B152" i="70"/>
  <c r="Y151" i="70"/>
  <c r="AJ151" i="67" s="1"/>
  <c r="K151" i="70"/>
  <c r="I151" i="70"/>
  <c r="B151" i="70"/>
  <c r="Y150" i="70"/>
  <c r="AJ150" i="67" s="1"/>
  <c r="K150" i="70"/>
  <c r="I150" i="70"/>
  <c r="B150" i="70"/>
  <c r="Y149" i="70"/>
  <c r="AJ149" i="67" s="1"/>
  <c r="K149" i="70"/>
  <c r="I149" i="70"/>
  <c r="B149" i="70"/>
  <c r="Y148" i="70"/>
  <c r="AJ148" i="67" s="1"/>
  <c r="K148" i="70"/>
  <c r="I148" i="70"/>
  <c r="B148" i="70"/>
  <c r="Y147" i="70"/>
  <c r="AJ147" i="67" s="1"/>
  <c r="K147" i="70"/>
  <c r="I147" i="70"/>
  <c r="B147" i="70"/>
  <c r="Y146" i="70"/>
  <c r="AJ146" i="67" s="1"/>
  <c r="K146" i="70"/>
  <c r="I146" i="70"/>
  <c r="B146" i="70"/>
  <c r="Y145" i="70"/>
  <c r="AJ145" i="67" s="1"/>
  <c r="K145" i="70"/>
  <c r="I145" i="70"/>
  <c r="B145" i="70"/>
  <c r="Y144" i="70"/>
  <c r="AJ144" i="67" s="1"/>
  <c r="K144" i="70"/>
  <c r="I144" i="70"/>
  <c r="B144" i="70"/>
  <c r="Y143" i="70"/>
  <c r="AJ143" i="67" s="1"/>
  <c r="K143" i="70"/>
  <c r="I143" i="70"/>
  <c r="B143" i="70"/>
  <c r="Y142" i="70"/>
  <c r="AJ142" i="67" s="1"/>
  <c r="K142" i="70"/>
  <c r="I142" i="70"/>
  <c r="B142" i="70"/>
  <c r="Y141" i="70"/>
  <c r="AJ141" i="67" s="1"/>
  <c r="K141" i="70"/>
  <c r="I141" i="70"/>
  <c r="B141" i="70"/>
  <c r="Y140" i="70"/>
  <c r="AJ140" i="67" s="1"/>
  <c r="K140" i="70"/>
  <c r="I140" i="70"/>
  <c r="B140" i="70"/>
  <c r="Y139" i="70"/>
  <c r="AJ139" i="67" s="1"/>
  <c r="K139" i="70"/>
  <c r="I139" i="70"/>
  <c r="B139" i="70"/>
  <c r="Y138" i="70"/>
  <c r="AJ138" i="67" s="1"/>
  <c r="K138" i="70"/>
  <c r="I138" i="70"/>
  <c r="B138" i="70"/>
  <c r="Y137" i="70"/>
  <c r="AJ137" i="67" s="1"/>
  <c r="K137" i="70"/>
  <c r="I137" i="70"/>
  <c r="B137" i="70"/>
  <c r="Y136" i="70"/>
  <c r="AJ136" i="67" s="1"/>
  <c r="K136" i="70"/>
  <c r="I136" i="70"/>
  <c r="B136" i="70"/>
  <c r="Y135" i="70"/>
  <c r="AJ135" i="67" s="1"/>
  <c r="K135" i="70"/>
  <c r="I135" i="70"/>
  <c r="B135" i="70"/>
  <c r="Y134" i="70"/>
  <c r="AJ134" i="67" s="1"/>
  <c r="K134" i="70"/>
  <c r="I134" i="70"/>
  <c r="B134" i="70"/>
  <c r="Y133" i="70"/>
  <c r="AJ133" i="67" s="1"/>
  <c r="K133" i="70"/>
  <c r="I133" i="70"/>
  <c r="B133" i="70"/>
  <c r="Y132" i="70"/>
  <c r="AJ132" i="67" s="1"/>
  <c r="K132" i="70"/>
  <c r="I132" i="70"/>
  <c r="B132" i="70"/>
  <c r="Y131" i="70"/>
  <c r="AJ131" i="67" s="1"/>
  <c r="K131" i="70"/>
  <c r="I131" i="70"/>
  <c r="B131" i="70"/>
  <c r="Y130" i="70"/>
  <c r="AJ130" i="67" s="1"/>
  <c r="K130" i="70"/>
  <c r="I130" i="70"/>
  <c r="B130" i="70"/>
  <c r="Y129" i="70"/>
  <c r="AJ129" i="67" s="1"/>
  <c r="K129" i="70"/>
  <c r="I129" i="70"/>
  <c r="B129" i="70"/>
  <c r="Y128" i="70"/>
  <c r="AJ128" i="67" s="1"/>
  <c r="K128" i="70"/>
  <c r="I128" i="70"/>
  <c r="B128" i="70"/>
  <c r="Y127" i="70"/>
  <c r="AJ127" i="67" s="1"/>
  <c r="K127" i="70"/>
  <c r="I127" i="70"/>
  <c r="B127" i="70"/>
  <c r="Y126" i="70"/>
  <c r="AJ126" i="67" s="1"/>
  <c r="K126" i="70"/>
  <c r="I126" i="70"/>
  <c r="B126" i="70"/>
  <c r="Y125" i="70"/>
  <c r="AJ125" i="67" s="1"/>
  <c r="K125" i="70"/>
  <c r="I125" i="70"/>
  <c r="B125" i="70"/>
  <c r="Y124" i="70"/>
  <c r="AJ124" i="67" s="1"/>
  <c r="K124" i="70"/>
  <c r="I124" i="70"/>
  <c r="B124" i="70"/>
  <c r="Y123" i="70"/>
  <c r="AJ123" i="67" s="1"/>
  <c r="K123" i="70"/>
  <c r="I123" i="70"/>
  <c r="B123" i="70"/>
  <c r="Y122" i="70"/>
  <c r="AJ122" i="67" s="1"/>
  <c r="K122" i="70"/>
  <c r="I122" i="70"/>
  <c r="B122" i="70"/>
  <c r="Y121" i="70"/>
  <c r="AJ121" i="67" s="1"/>
  <c r="K121" i="70"/>
  <c r="I121" i="70"/>
  <c r="B121" i="70"/>
  <c r="Y120" i="70"/>
  <c r="AJ120" i="67" s="1"/>
  <c r="K120" i="70"/>
  <c r="I120" i="70"/>
  <c r="B120" i="70"/>
  <c r="Y119" i="70"/>
  <c r="AJ119" i="67" s="1"/>
  <c r="K119" i="70"/>
  <c r="I119" i="70"/>
  <c r="B119" i="70"/>
  <c r="Y118" i="70"/>
  <c r="AJ118" i="67" s="1"/>
  <c r="K118" i="70"/>
  <c r="I118" i="70"/>
  <c r="B118" i="70"/>
  <c r="Y117" i="70"/>
  <c r="AJ117" i="67" s="1"/>
  <c r="K117" i="70"/>
  <c r="I117" i="70"/>
  <c r="B117" i="70"/>
  <c r="Y116" i="70"/>
  <c r="AJ116" i="67" s="1"/>
  <c r="K116" i="70"/>
  <c r="I116" i="70"/>
  <c r="B116" i="70"/>
  <c r="Y115" i="70"/>
  <c r="AJ115" i="67" s="1"/>
  <c r="K115" i="70"/>
  <c r="I115" i="70"/>
  <c r="B115" i="70"/>
  <c r="Y114" i="70"/>
  <c r="AJ114" i="67" s="1"/>
  <c r="K114" i="70"/>
  <c r="I114" i="70"/>
  <c r="B114" i="70"/>
  <c r="Y113" i="70"/>
  <c r="AJ113" i="67" s="1"/>
  <c r="K113" i="70"/>
  <c r="I113" i="70"/>
  <c r="B113" i="70"/>
  <c r="Y112" i="70"/>
  <c r="AJ112" i="67" s="1"/>
  <c r="K112" i="70"/>
  <c r="I112" i="70"/>
  <c r="B112" i="70"/>
  <c r="Y111" i="70"/>
  <c r="AJ111" i="67" s="1"/>
  <c r="K111" i="70"/>
  <c r="I111" i="70"/>
  <c r="B111" i="70"/>
  <c r="Y110" i="70"/>
  <c r="AJ110" i="67" s="1"/>
  <c r="K110" i="70"/>
  <c r="I110" i="70"/>
  <c r="B110" i="70"/>
  <c r="Y109" i="70"/>
  <c r="AJ109" i="67" s="1"/>
  <c r="K109" i="70"/>
  <c r="I109" i="70"/>
  <c r="B109" i="70"/>
  <c r="Y108" i="70"/>
  <c r="AJ108" i="67" s="1"/>
  <c r="K108" i="70"/>
  <c r="I108" i="70"/>
  <c r="B108" i="70"/>
  <c r="Y107" i="70"/>
  <c r="AJ107" i="67" s="1"/>
  <c r="K107" i="70"/>
  <c r="I107" i="70"/>
  <c r="B107" i="70"/>
  <c r="Y106" i="70"/>
  <c r="AJ106" i="67" s="1"/>
  <c r="K106" i="70"/>
  <c r="I106" i="70"/>
  <c r="B106" i="70"/>
  <c r="Y105" i="70"/>
  <c r="AJ105" i="67" s="1"/>
  <c r="K105" i="70"/>
  <c r="I105" i="70"/>
  <c r="B105" i="70"/>
  <c r="Y104" i="70"/>
  <c r="AJ104" i="67" s="1"/>
  <c r="K104" i="70"/>
  <c r="I104" i="70"/>
  <c r="B104" i="70"/>
  <c r="Y103" i="70"/>
  <c r="AJ103" i="67" s="1"/>
  <c r="K103" i="70"/>
  <c r="I103" i="70"/>
  <c r="B103" i="70"/>
  <c r="Y102" i="70"/>
  <c r="AJ102" i="67" s="1"/>
  <c r="K102" i="70"/>
  <c r="I102" i="70"/>
  <c r="B102" i="70"/>
  <c r="Y101" i="70"/>
  <c r="AJ101" i="67" s="1"/>
  <c r="K101" i="70"/>
  <c r="I101" i="70"/>
  <c r="B101" i="70"/>
  <c r="Y100" i="70"/>
  <c r="AJ100" i="67" s="1"/>
  <c r="K100" i="70"/>
  <c r="I100" i="70"/>
  <c r="B100" i="70"/>
  <c r="Y99" i="70"/>
  <c r="AJ99" i="67" s="1"/>
  <c r="K99" i="70"/>
  <c r="I99" i="70"/>
  <c r="B99" i="70"/>
  <c r="Y98" i="70"/>
  <c r="AJ98" i="67" s="1"/>
  <c r="K98" i="70"/>
  <c r="I98" i="70"/>
  <c r="B98" i="70"/>
  <c r="Y97" i="70"/>
  <c r="AJ97" i="67" s="1"/>
  <c r="K97" i="70"/>
  <c r="I97" i="70"/>
  <c r="B97" i="70"/>
  <c r="Y96" i="70"/>
  <c r="AJ96" i="67" s="1"/>
  <c r="K96" i="70"/>
  <c r="I96" i="70"/>
  <c r="B96" i="70"/>
  <c r="Y95" i="70"/>
  <c r="AJ95" i="67" s="1"/>
  <c r="K95" i="70"/>
  <c r="I95" i="70"/>
  <c r="B95" i="70"/>
  <c r="Y94" i="70"/>
  <c r="AJ94" i="67" s="1"/>
  <c r="K94" i="70"/>
  <c r="I94" i="70"/>
  <c r="B94" i="70"/>
  <c r="Y93" i="70"/>
  <c r="AJ93" i="67" s="1"/>
  <c r="K93" i="70"/>
  <c r="I93" i="70"/>
  <c r="B93" i="70"/>
  <c r="Y92" i="70"/>
  <c r="AJ92" i="67" s="1"/>
  <c r="K92" i="70"/>
  <c r="I92" i="70"/>
  <c r="B92" i="70"/>
  <c r="Y91" i="70"/>
  <c r="AJ91" i="67" s="1"/>
  <c r="K91" i="70"/>
  <c r="I91" i="70"/>
  <c r="B91" i="70"/>
  <c r="Y90" i="70"/>
  <c r="AJ90" i="67" s="1"/>
  <c r="K90" i="70"/>
  <c r="I90" i="70"/>
  <c r="B90" i="70"/>
  <c r="Y89" i="70"/>
  <c r="AJ89" i="67" s="1"/>
  <c r="K89" i="70"/>
  <c r="I89" i="70"/>
  <c r="B89" i="70"/>
  <c r="Y88" i="70"/>
  <c r="AJ88" i="67" s="1"/>
  <c r="K88" i="70"/>
  <c r="I88" i="70"/>
  <c r="B88" i="70"/>
  <c r="Y87" i="70"/>
  <c r="AJ87" i="67" s="1"/>
  <c r="K87" i="70"/>
  <c r="I87" i="70"/>
  <c r="B87" i="70"/>
  <c r="Y86" i="70"/>
  <c r="AJ86" i="67" s="1"/>
  <c r="K86" i="70"/>
  <c r="I86" i="70"/>
  <c r="B86" i="70"/>
  <c r="Y85" i="70"/>
  <c r="AJ85" i="67" s="1"/>
  <c r="K85" i="70"/>
  <c r="I85" i="70"/>
  <c r="B85" i="70"/>
  <c r="Y84" i="70"/>
  <c r="AJ84" i="67" s="1"/>
  <c r="K84" i="70"/>
  <c r="I84" i="70"/>
  <c r="B84" i="70"/>
  <c r="Y83" i="70"/>
  <c r="AJ83" i="67" s="1"/>
  <c r="K83" i="70"/>
  <c r="I83" i="70"/>
  <c r="B83" i="70"/>
  <c r="Y82" i="70"/>
  <c r="AJ82" i="67" s="1"/>
  <c r="K82" i="70"/>
  <c r="I82" i="70"/>
  <c r="B82" i="70"/>
  <c r="Y81" i="70"/>
  <c r="AJ81" i="67" s="1"/>
  <c r="K81" i="70"/>
  <c r="I81" i="70"/>
  <c r="B81" i="70"/>
  <c r="Y80" i="70"/>
  <c r="AJ80" i="67" s="1"/>
  <c r="K80" i="70"/>
  <c r="I80" i="70"/>
  <c r="B80" i="70"/>
  <c r="Y79" i="70"/>
  <c r="AJ79" i="67" s="1"/>
  <c r="K79" i="70"/>
  <c r="I79" i="70"/>
  <c r="B79" i="70"/>
  <c r="Y78" i="70"/>
  <c r="AJ78" i="67" s="1"/>
  <c r="K78" i="70"/>
  <c r="I78" i="70"/>
  <c r="B78" i="70"/>
  <c r="Y77" i="70"/>
  <c r="AJ77" i="67" s="1"/>
  <c r="K77" i="70"/>
  <c r="I77" i="70"/>
  <c r="B77" i="70"/>
  <c r="Y76" i="70"/>
  <c r="AJ76" i="67" s="1"/>
  <c r="K76" i="70"/>
  <c r="I76" i="70"/>
  <c r="B76" i="70"/>
  <c r="Y75" i="70"/>
  <c r="AJ75" i="67" s="1"/>
  <c r="K75" i="70"/>
  <c r="I75" i="70"/>
  <c r="B75" i="70"/>
  <c r="Y74" i="70"/>
  <c r="AJ74" i="67" s="1"/>
  <c r="K74" i="70"/>
  <c r="I74" i="70"/>
  <c r="B74" i="70"/>
  <c r="Y73" i="70"/>
  <c r="AJ73" i="67" s="1"/>
  <c r="K73" i="70"/>
  <c r="I73" i="70"/>
  <c r="B73" i="70"/>
  <c r="Y72" i="70"/>
  <c r="AJ72" i="67" s="1"/>
  <c r="K72" i="70"/>
  <c r="I72" i="70"/>
  <c r="B72" i="70"/>
  <c r="Y71" i="70"/>
  <c r="AJ71" i="67" s="1"/>
  <c r="K71" i="70"/>
  <c r="I71" i="70"/>
  <c r="B71" i="70"/>
  <c r="Y70" i="70"/>
  <c r="AJ70" i="67" s="1"/>
  <c r="K70" i="70"/>
  <c r="I70" i="70"/>
  <c r="B70" i="70"/>
  <c r="Y69" i="70"/>
  <c r="AJ69" i="67" s="1"/>
  <c r="K69" i="70"/>
  <c r="I69" i="70"/>
  <c r="B69" i="70"/>
  <c r="Y68" i="70"/>
  <c r="AJ68" i="67" s="1"/>
  <c r="K68" i="70"/>
  <c r="I68" i="70"/>
  <c r="B68" i="70"/>
  <c r="Y67" i="70"/>
  <c r="AJ67" i="67" s="1"/>
  <c r="K67" i="70"/>
  <c r="I67" i="70"/>
  <c r="B67" i="70"/>
  <c r="Y66" i="70"/>
  <c r="AJ66" i="67" s="1"/>
  <c r="K66" i="70"/>
  <c r="I66" i="70"/>
  <c r="B66" i="70"/>
  <c r="Y65" i="70"/>
  <c r="AJ65" i="67" s="1"/>
  <c r="K65" i="70"/>
  <c r="I65" i="70"/>
  <c r="B65" i="70"/>
  <c r="Y64" i="70"/>
  <c r="AJ64" i="67" s="1"/>
  <c r="K64" i="70"/>
  <c r="I64" i="70"/>
  <c r="B64" i="70"/>
  <c r="Y63" i="70"/>
  <c r="AJ63" i="67" s="1"/>
  <c r="K63" i="70"/>
  <c r="I63" i="70"/>
  <c r="B63" i="70"/>
  <c r="Y62" i="70"/>
  <c r="AJ62" i="67" s="1"/>
  <c r="K62" i="70"/>
  <c r="I62" i="70"/>
  <c r="B62" i="70"/>
  <c r="Y61" i="70"/>
  <c r="AJ61" i="67" s="1"/>
  <c r="K61" i="70"/>
  <c r="I61" i="70"/>
  <c r="B61" i="70"/>
  <c r="Y60" i="70"/>
  <c r="AJ60" i="67" s="1"/>
  <c r="K60" i="70"/>
  <c r="I60" i="70"/>
  <c r="B60" i="70"/>
  <c r="Y59" i="70"/>
  <c r="AJ59" i="67" s="1"/>
  <c r="K59" i="70"/>
  <c r="I59" i="70"/>
  <c r="B59" i="70"/>
  <c r="Y58" i="70"/>
  <c r="AJ58" i="67" s="1"/>
  <c r="K58" i="70"/>
  <c r="I58" i="70"/>
  <c r="B58" i="70"/>
  <c r="Y57" i="70"/>
  <c r="AJ57" i="67" s="1"/>
  <c r="K57" i="70"/>
  <c r="I57" i="70"/>
  <c r="B57" i="70"/>
  <c r="Y56" i="70"/>
  <c r="AJ56" i="67" s="1"/>
  <c r="K56" i="70"/>
  <c r="I56" i="70"/>
  <c r="B56" i="70"/>
  <c r="Y55" i="70"/>
  <c r="AJ55" i="67" s="1"/>
  <c r="K55" i="70"/>
  <c r="I55" i="70"/>
  <c r="B55" i="70"/>
  <c r="Y54" i="70"/>
  <c r="AJ54" i="67" s="1"/>
  <c r="K54" i="70"/>
  <c r="I54" i="70"/>
  <c r="B54" i="70"/>
  <c r="Y53" i="70"/>
  <c r="AJ53" i="67" s="1"/>
  <c r="K53" i="70"/>
  <c r="I53" i="70"/>
  <c r="B53" i="70"/>
  <c r="Y52" i="70"/>
  <c r="AJ52" i="67" s="1"/>
  <c r="K52" i="70"/>
  <c r="I52" i="70"/>
  <c r="B52" i="70"/>
  <c r="Y51" i="70"/>
  <c r="AJ51" i="67" s="1"/>
  <c r="K51" i="70"/>
  <c r="I51" i="70"/>
  <c r="B51" i="70"/>
  <c r="Y50" i="70"/>
  <c r="AJ50" i="67" s="1"/>
  <c r="K50" i="70"/>
  <c r="I50" i="70"/>
  <c r="B50" i="70"/>
  <c r="Y49" i="70"/>
  <c r="AJ49" i="67" s="1"/>
  <c r="K49" i="70"/>
  <c r="I49" i="70"/>
  <c r="B49" i="70"/>
  <c r="Y48" i="70"/>
  <c r="AJ48" i="67" s="1"/>
  <c r="K48" i="70"/>
  <c r="I48" i="70"/>
  <c r="B48" i="70"/>
  <c r="Y47" i="70"/>
  <c r="AJ47" i="67" s="1"/>
  <c r="K47" i="70"/>
  <c r="I47" i="70"/>
  <c r="B47" i="70"/>
  <c r="Y46" i="70"/>
  <c r="AJ46" i="67" s="1"/>
  <c r="K46" i="70"/>
  <c r="I46" i="70"/>
  <c r="B46" i="70"/>
  <c r="Y45" i="70"/>
  <c r="AJ45" i="67" s="1"/>
  <c r="K45" i="70"/>
  <c r="I45" i="70"/>
  <c r="B45" i="70"/>
  <c r="Y44" i="70"/>
  <c r="AJ44" i="67" s="1"/>
  <c r="K44" i="70"/>
  <c r="I44" i="70"/>
  <c r="B44" i="70"/>
  <c r="Y43" i="70"/>
  <c r="AJ43" i="67" s="1"/>
  <c r="K43" i="70"/>
  <c r="I43" i="70"/>
  <c r="B43" i="70"/>
  <c r="Y42" i="70"/>
  <c r="AJ42" i="67" s="1"/>
  <c r="K42" i="70"/>
  <c r="I42" i="70"/>
  <c r="B42" i="70"/>
  <c r="Y41" i="70"/>
  <c r="AJ41" i="67" s="1"/>
  <c r="K41" i="70"/>
  <c r="I41" i="70"/>
  <c r="B41" i="70"/>
  <c r="Y40" i="70"/>
  <c r="AJ40" i="67" s="1"/>
  <c r="K40" i="70"/>
  <c r="I40" i="70"/>
  <c r="B40" i="70"/>
  <c r="Y39" i="70"/>
  <c r="AJ39" i="67" s="1"/>
  <c r="K39" i="70"/>
  <c r="I39" i="70"/>
  <c r="B39" i="70"/>
  <c r="Y38" i="70"/>
  <c r="AJ38" i="67" s="1"/>
  <c r="K38" i="70"/>
  <c r="I38" i="70"/>
  <c r="B38" i="70"/>
  <c r="Y37" i="70"/>
  <c r="AJ37" i="67" s="1"/>
  <c r="K37" i="70"/>
  <c r="I37" i="70"/>
  <c r="B37" i="70"/>
  <c r="Y36" i="70"/>
  <c r="AJ36" i="67" s="1"/>
  <c r="K36" i="70"/>
  <c r="I36" i="70"/>
  <c r="B36" i="70"/>
  <c r="Y35" i="70"/>
  <c r="AJ35" i="67" s="1"/>
  <c r="K35" i="70"/>
  <c r="I35" i="70"/>
  <c r="B35" i="70"/>
  <c r="Y34" i="70"/>
  <c r="AJ34" i="67" s="1"/>
  <c r="K34" i="70"/>
  <c r="I34" i="70"/>
  <c r="B34" i="70"/>
  <c r="Y33" i="70"/>
  <c r="AJ33" i="67" s="1"/>
  <c r="K33" i="70"/>
  <c r="I33" i="70"/>
  <c r="B33" i="70"/>
  <c r="Y32" i="70"/>
  <c r="AJ32" i="67" s="1"/>
  <c r="K32" i="70"/>
  <c r="I32" i="70"/>
  <c r="B32" i="70"/>
  <c r="Y31" i="70"/>
  <c r="AJ31" i="67" s="1"/>
  <c r="K31" i="70"/>
  <c r="I31" i="70"/>
  <c r="B31" i="70"/>
  <c r="Y30" i="70"/>
  <c r="AJ30" i="67" s="1"/>
  <c r="K30" i="70"/>
  <c r="I30" i="70"/>
  <c r="B30" i="70"/>
  <c r="Y29" i="70"/>
  <c r="AJ29" i="67" s="1"/>
  <c r="K29" i="70"/>
  <c r="I29" i="70"/>
  <c r="B29" i="70"/>
  <c r="Y28" i="70"/>
  <c r="AJ28" i="67" s="1"/>
  <c r="K28" i="70"/>
  <c r="I28" i="70"/>
  <c r="B28" i="70"/>
  <c r="Y27" i="70"/>
  <c r="AJ27" i="67" s="1"/>
  <c r="K27" i="70"/>
  <c r="I27" i="70"/>
  <c r="B27" i="70"/>
  <c r="Y26" i="70"/>
  <c r="AJ26" i="67" s="1"/>
  <c r="K26" i="70"/>
  <c r="I26" i="70"/>
  <c r="B26" i="70"/>
  <c r="Y25" i="70"/>
  <c r="AJ25" i="67" s="1"/>
  <c r="K25" i="70"/>
  <c r="I25" i="70"/>
  <c r="B25" i="70"/>
  <c r="Y24" i="70"/>
  <c r="AJ24" i="67" s="1"/>
  <c r="K24" i="70"/>
  <c r="I24" i="70"/>
  <c r="B24" i="70"/>
  <c r="Y23" i="70"/>
  <c r="AJ23" i="67" s="1"/>
  <c r="K23" i="70"/>
  <c r="I23" i="70"/>
  <c r="B23" i="70"/>
  <c r="Y22" i="70"/>
  <c r="AJ22" i="67" s="1"/>
  <c r="K22" i="70"/>
  <c r="I22" i="70"/>
  <c r="B22" i="70"/>
  <c r="Y21" i="70"/>
  <c r="AJ21" i="67" s="1"/>
  <c r="K21" i="70"/>
  <c r="I21" i="70"/>
  <c r="B21" i="70"/>
  <c r="Y20" i="70"/>
  <c r="AJ20" i="67" s="1"/>
  <c r="K20" i="70"/>
  <c r="I20" i="70"/>
  <c r="B20" i="70"/>
  <c r="Y19" i="70"/>
  <c r="AJ19" i="67" s="1"/>
  <c r="K19" i="70"/>
  <c r="I19" i="70"/>
  <c r="B19" i="70"/>
  <c r="Y18" i="70"/>
  <c r="AJ18" i="67" s="1"/>
  <c r="K18" i="70"/>
  <c r="I18" i="70"/>
  <c r="B18" i="70"/>
  <c r="Y17" i="70"/>
  <c r="AJ17" i="67" s="1"/>
  <c r="K17" i="70"/>
  <c r="I17" i="70"/>
  <c r="B17" i="70"/>
  <c r="Y16" i="70"/>
  <c r="AJ16" i="67" s="1"/>
  <c r="K16" i="70"/>
  <c r="I16" i="70"/>
  <c r="B16" i="70"/>
  <c r="Y15" i="70"/>
  <c r="AJ15" i="67" s="1"/>
  <c r="K15" i="70"/>
  <c r="I15" i="70"/>
  <c r="B15" i="70"/>
  <c r="Y14" i="70"/>
  <c r="AJ14" i="67" s="1"/>
  <c r="K14" i="70"/>
  <c r="I14" i="70"/>
  <c r="B14" i="70"/>
  <c r="Y13" i="70"/>
  <c r="AJ13" i="67" s="1"/>
  <c r="K13" i="70"/>
  <c r="I13" i="70"/>
  <c r="B13" i="70"/>
  <c r="Y12" i="70"/>
  <c r="AJ12" i="67" s="1"/>
  <c r="K12" i="70"/>
  <c r="I12" i="70"/>
  <c r="B12" i="70"/>
  <c r="Y11" i="70"/>
  <c r="AJ11" i="67" s="1"/>
  <c r="K11" i="70"/>
  <c r="I11" i="70"/>
  <c r="B11" i="70"/>
  <c r="Y10" i="70"/>
  <c r="AJ10" i="67" s="1"/>
  <c r="K10" i="70"/>
  <c r="I10" i="70"/>
  <c r="B10" i="70"/>
  <c r="Y9" i="70"/>
  <c r="AJ9" i="67" s="1"/>
  <c r="K9" i="70"/>
  <c r="I9" i="70"/>
  <c r="B9" i="70"/>
  <c r="Y8" i="70"/>
  <c r="AJ8" i="67" s="1"/>
  <c r="K8" i="70"/>
  <c r="I8" i="70"/>
  <c r="B8" i="70"/>
  <c r="Y7" i="70"/>
  <c r="AJ7" i="67" s="1"/>
  <c r="K7" i="70"/>
  <c r="I7" i="70"/>
  <c r="B7" i="70"/>
  <c r="Y6" i="70"/>
  <c r="AJ6" i="67" s="1"/>
  <c r="K6" i="70"/>
  <c r="I6" i="70"/>
  <c r="B6" i="70"/>
  <c r="Y5" i="70"/>
  <c r="AJ5" i="67" s="1"/>
  <c r="K5" i="70"/>
  <c r="I5" i="70"/>
  <c r="B5" i="70"/>
  <c r="CD10" i="68"/>
  <c r="CC10" i="68"/>
  <c r="AG10" i="68"/>
  <c r="AF10" i="68"/>
  <c r="S10" i="68"/>
  <c r="AE10" i="68"/>
  <c r="R10" i="68"/>
  <c r="CP10" i="68"/>
  <c r="CB10" i="68"/>
  <c r="AD10" i="68"/>
  <c r="CO10" i="68"/>
  <c r="CA10" i="68"/>
  <c r="AC10" i="68"/>
  <c r="BZ10" i="68"/>
  <c r="Q10" i="68"/>
  <c r="CY10" i="68"/>
  <c r="BY10" i="68"/>
  <c r="P10" i="68"/>
  <c r="CX10" i="68"/>
  <c r="CM10" i="68"/>
  <c r="BX10" i="68"/>
  <c r="AA10" i="68"/>
  <c r="O10" i="68"/>
  <c r="CL10" i="68"/>
  <c r="Z10" i="68"/>
  <c r="N10" i="68"/>
  <c r="M10" i="68"/>
  <c r="CW10" i="68"/>
  <c r="BV10" i="68"/>
  <c r="CV10" i="68"/>
  <c r="CJ10" i="68"/>
  <c r="BU10" i="68"/>
  <c r="Y10" i="68"/>
  <c r="CI10" i="68"/>
  <c r="BT10" i="68"/>
  <c r="X10" i="68"/>
  <c r="L10" i="68"/>
  <c r="CH10" i="68"/>
  <c r="BS10" i="68"/>
  <c r="K10" i="68"/>
  <c r="CU10" i="68"/>
  <c r="CG10" i="68"/>
  <c r="BR10" i="68"/>
  <c r="CT10" i="68"/>
  <c r="W10" i="68"/>
  <c r="CS10" i="68"/>
  <c r="V10" i="68"/>
  <c r="J10" i="68"/>
  <c r="CR10" i="68"/>
  <c r="CF10" i="68"/>
  <c r="BQ10" i="68"/>
  <c r="AI10" i="68"/>
  <c r="U10" i="68"/>
  <c r="I10" i="68"/>
  <c r="CQ10" i="68"/>
  <c r="CE10" i="68"/>
  <c r="BP10" i="68"/>
  <c r="AH10" i="68"/>
  <c r="T10" i="68"/>
  <c r="H10" i="68"/>
  <c r="Y504" i="71"/>
  <c r="AY504" i="67" s="1"/>
  <c r="K504" i="71"/>
  <c r="I504" i="71"/>
  <c r="B504" i="71"/>
  <c r="Y503" i="71"/>
  <c r="AY503" i="67" s="1"/>
  <c r="K503" i="71"/>
  <c r="I503" i="71"/>
  <c r="B503" i="71"/>
  <c r="Y502" i="71"/>
  <c r="AY502" i="67" s="1"/>
  <c r="K502" i="71"/>
  <c r="I502" i="71"/>
  <c r="B502" i="71"/>
  <c r="Y501" i="71"/>
  <c r="AY501" i="67" s="1"/>
  <c r="K501" i="71"/>
  <c r="I501" i="71"/>
  <c r="B501" i="71"/>
  <c r="Y500" i="71"/>
  <c r="AY500" i="67" s="1"/>
  <c r="K500" i="71"/>
  <c r="I500" i="71"/>
  <c r="B500" i="71"/>
  <c r="Y499" i="71"/>
  <c r="AY499" i="67" s="1"/>
  <c r="K499" i="71"/>
  <c r="I499" i="71"/>
  <c r="B499" i="71"/>
  <c r="Y498" i="71"/>
  <c r="AY498" i="67" s="1"/>
  <c r="K498" i="71"/>
  <c r="I498" i="71"/>
  <c r="B498" i="71"/>
  <c r="Y497" i="71"/>
  <c r="AY497" i="67" s="1"/>
  <c r="K497" i="71"/>
  <c r="I497" i="71"/>
  <c r="B497" i="71"/>
  <c r="Y496" i="71"/>
  <c r="AY496" i="67" s="1"/>
  <c r="K496" i="71"/>
  <c r="I496" i="71"/>
  <c r="B496" i="71"/>
  <c r="Y495" i="71"/>
  <c r="AY495" i="67" s="1"/>
  <c r="K495" i="71"/>
  <c r="I495" i="71"/>
  <c r="B495" i="71"/>
  <c r="Y494" i="71"/>
  <c r="AY494" i="67" s="1"/>
  <c r="K494" i="71"/>
  <c r="I494" i="71"/>
  <c r="B494" i="71"/>
  <c r="Y493" i="71"/>
  <c r="AY493" i="67" s="1"/>
  <c r="K493" i="71"/>
  <c r="I493" i="71"/>
  <c r="B493" i="71"/>
  <c r="Y492" i="71"/>
  <c r="AY492" i="67" s="1"/>
  <c r="K492" i="71"/>
  <c r="I492" i="71"/>
  <c r="B492" i="71"/>
  <c r="Y491" i="71"/>
  <c r="AY491" i="67" s="1"/>
  <c r="K491" i="71"/>
  <c r="I491" i="71"/>
  <c r="B491" i="71"/>
  <c r="Y490" i="71"/>
  <c r="AY490" i="67" s="1"/>
  <c r="K490" i="71"/>
  <c r="I490" i="71"/>
  <c r="B490" i="71"/>
  <c r="Y489" i="71"/>
  <c r="AY489" i="67" s="1"/>
  <c r="K489" i="71"/>
  <c r="I489" i="71"/>
  <c r="B489" i="71"/>
  <c r="Y488" i="71"/>
  <c r="AY488" i="67" s="1"/>
  <c r="K488" i="71"/>
  <c r="I488" i="71"/>
  <c r="B488" i="71"/>
  <c r="Y487" i="71"/>
  <c r="AY487" i="67" s="1"/>
  <c r="K487" i="71"/>
  <c r="I487" i="71"/>
  <c r="B487" i="71"/>
  <c r="Y486" i="71"/>
  <c r="AY486" i="67" s="1"/>
  <c r="K486" i="71"/>
  <c r="I486" i="71"/>
  <c r="B486" i="71"/>
  <c r="Y485" i="71"/>
  <c r="AY485" i="67" s="1"/>
  <c r="K485" i="71"/>
  <c r="I485" i="71"/>
  <c r="B485" i="71"/>
  <c r="Y484" i="71"/>
  <c r="AY484" i="67" s="1"/>
  <c r="K484" i="71"/>
  <c r="I484" i="71"/>
  <c r="B484" i="71"/>
  <c r="Y483" i="71"/>
  <c r="AY483" i="67" s="1"/>
  <c r="K483" i="71"/>
  <c r="I483" i="71"/>
  <c r="B483" i="71"/>
  <c r="Y482" i="71"/>
  <c r="AY482" i="67" s="1"/>
  <c r="K482" i="71"/>
  <c r="I482" i="71"/>
  <c r="B482" i="71"/>
  <c r="Y481" i="71"/>
  <c r="AY481" i="67" s="1"/>
  <c r="K481" i="71"/>
  <c r="I481" i="71"/>
  <c r="B481" i="71"/>
  <c r="Y480" i="71"/>
  <c r="AY480" i="67" s="1"/>
  <c r="K480" i="71"/>
  <c r="I480" i="71"/>
  <c r="B480" i="71"/>
  <c r="Y479" i="71"/>
  <c r="AY479" i="67" s="1"/>
  <c r="K479" i="71"/>
  <c r="I479" i="71"/>
  <c r="B479" i="71"/>
  <c r="Y478" i="71"/>
  <c r="AY478" i="67" s="1"/>
  <c r="K478" i="71"/>
  <c r="I478" i="71"/>
  <c r="B478" i="71"/>
  <c r="Y477" i="71"/>
  <c r="AY477" i="67" s="1"/>
  <c r="K477" i="71"/>
  <c r="I477" i="71"/>
  <c r="B477" i="71"/>
  <c r="Y476" i="71"/>
  <c r="AY476" i="67" s="1"/>
  <c r="K476" i="71"/>
  <c r="I476" i="71"/>
  <c r="B476" i="71"/>
  <c r="Y475" i="71"/>
  <c r="AY475" i="67" s="1"/>
  <c r="K475" i="71"/>
  <c r="I475" i="71"/>
  <c r="B475" i="71"/>
  <c r="Y474" i="71"/>
  <c r="AY474" i="67" s="1"/>
  <c r="K474" i="71"/>
  <c r="I474" i="71"/>
  <c r="B474" i="71"/>
  <c r="Y473" i="71"/>
  <c r="AY473" i="67" s="1"/>
  <c r="K473" i="71"/>
  <c r="I473" i="71"/>
  <c r="B473" i="71"/>
  <c r="Y472" i="71"/>
  <c r="AY472" i="67" s="1"/>
  <c r="K472" i="71"/>
  <c r="I472" i="71"/>
  <c r="B472" i="71"/>
  <c r="Y471" i="71"/>
  <c r="AY471" i="67" s="1"/>
  <c r="K471" i="71"/>
  <c r="I471" i="71"/>
  <c r="B471" i="71"/>
  <c r="Y470" i="71"/>
  <c r="AY470" i="67" s="1"/>
  <c r="K470" i="71"/>
  <c r="I470" i="71"/>
  <c r="B470" i="71"/>
  <c r="Y469" i="71"/>
  <c r="AY469" i="67" s="1"/>
  <c r="K469" i="71"/>
  <c r="I469" i="71"/>
  <c r="B469" i="71"/>
  <c r="Y468" i="71"/>
  <c r="AY468" i="67" s="1"/>
  <c r="K468" i="71"/>
  <c r="I468" i="71"/>
  <c r="B468" i="71"/>
  <c r="Y467" i="71"/>
  <c r="AY467" i="67" s="1"/>
  <c r="K467" i="71"/>
  <c r="I467" i="71"/>
  <c r="B467" i="71"/>
  <c r="Y466" i="71"/>
  <c r="AY466" i="67" s="1"/>
  <c r="K466" i="71"/>
  <c r="I466" i="71"/>
  <c r="B466" i="71"/>
  <c r="Y465" i="71"/>
  <c r="AY465" i="67" s="1"/>
  <c r="K465" i="71"/>
  <c r="I465" i="71"/>
  <c r="B465" i="71"/>
  <c r="Y464" i="71"/>
  <c r="AY464" i="67" s="1"/>
  <c r="K464" i="71"/>
  <c r="I464" i="71"/>
  <c r="B464" i="71"/>
  <c r="Y463" i="71"/>
  <c r="AY463" i="67" s="1"/>
  <c r="K463" i="71"/>
  <c r="I463" i="71"/>
  <c r="B463" i="71"/>
  <c r="Y462" i="71"/>
  <c r="AY462" i="67" s="1"/>
  <c r="K462" i="71"/>
  <c r="I462" i="71"/>
  <c r="B462" i="71"/>
  <c r="Y461" i="71"/>
  <c r="AY461" i="67" s="1"/>
  <c r="K461" i="71"/>
  <c r="I461" i="71"/>
  <c r="B461" i="71"/>
  <c r="Y460" i="71"/>
  <c r="AY460" i="67" s="1"/>
  <c r="K460" i="71"/>
  <c r="I460" i="71"/>
  <c r="B460" i="71"/>
  <c r="Y459" i="71"/>
  <c r="AY459" i="67" s="1"/>
  <c r="K459" i="71"/>
  <c r="I459" i="71"/>
  <c r="B459" i="71"/>
  <c r="Y458" i="71"/>
  <c r="AY458" i="67" s="1"/>
  <c r="K458" i="71"/>
  <c r="I458" i="71"/>
  <c r="B458" i="71"/>
  <c r="Y457" i="71"/>
  <c r="AY457" i="67" s="1"/>
  <c r="K457" i="71"/>
  <c r="I457" i="71"/>
  <c r="B457" i="71"/>
  <c r="Y456" i="71"/>
  <c r="AY456" i="67" s="1"/>
  <c r="K456" i="71"/>
  <c r="I456" i="71"/>
  <c r="B456" i="71"/>
  <c r="Y455" i="71"/>
  <c r="AY455" i="67" s="1"/>
  <c r="K455" i="71"/>
  <c r="I455" i="71"/>
  <c r="B455" i="71"/>
  <c r="Y454" i="71"/>
  <c r="AY454" i="67" s="1"/>
  <c r="K454" i="71"/>
  <c r="I454" i="71"/>
  <c r="B454" i="71"/>
  <c r="Y453" i="71"/>
  <c r="AY453" i="67" s="1"/>
  <c r="K453" i="71"/>
  <c r="I453" i="71"/>
  <c r="B453" i="71"/>
  <c r="Y452" i="71"/>
  <c r="AY452" i="67" s="1"/>
  <c r="K452" i="71"/>
  <c r="I452" i="71"/>
  <c r="B452" i="71"/>
  <c r="Y451" i="71"/>
  <c r="AY451" i="67" s="1"/>
  <c r="K451" i="71"/>
  <c r="I451" i="71"/>
  <c r="B451" i="71"/>
  <c r="Y450" i="71"/>
  <c r="AY450" i="67" s="1"/>
  <c r="K450" i="71"/>
  <c r="I450" i="71"/>
  <c r="B450" i="71"/>
  <c r="Y449" i="71"/>
  <c r="AY449" i="67" s="1"/>
  <c r="K449" i="71"/>
  <c r="I449" i="71"/>
  <c r="B449" i="71"/>
  <c r="Y448" i="71"/>
  <c r="AY448" i="67" s="1"/>
  <c r="K448" i="71"/>
  <c r="I448" i="71"/>
  <c r="B448" i="71"/>
  <c r="Y447" i="71"/>
  <c r="AY447" i="67" s="1"/>
  <c r="K447" i="71"/>
  <c r="I447" i="71"/>
  <c r="B447" i="71"/>
  <c r="Y446" i="71"/>
  <c r="AY446" i="67" s="1"/>
  <c r="K446" i="71"/>
  <c r="I446" i="71"/>
  <c r="B446" i="71"/>
  <c r="Y445" i="71"/>
  <c r="AY445" i="67" s="1"/>
  <c r="K445" i="71"/>
  <c r="I445" i="71"/>
  <c r="B445" i="71"/>
  <c r="Y444" i="71"/>
  <c r="AY444" i="67" s="1"/>
  <c r="K444" i="71"/>
  <c r="I444" i="71"/>
  <c r="B444" i="71"/>
  <c r="Y443" i="71"/>
  <c r="AY443" i="67" s="1"/>
  <c r="K443" i="71"/>
  <c r="I443" i="71"/>
  <c r="B443" i="71"/>
  <c r="Y442" i="71"/>
  <c r="AY442" i="67" s="1"/>
  <c r="K442" i="71"/>
  <c r="I442" i="71"/>
  <c r="B442" i="71"/>
  <c r="Y441" i="71"/>
  <c r="AY441" i="67" s="1"/>
  <c r="K441" i="71"/>
  <c r="I441" i="71"/>
  <c r="B441" i="71"/>
  <c r="Y440" i="71"/>
  <c r="AY440" i="67" s="1"/>
  <c r="K440" i="71"/>
  <c r="I440" i="71"/>
  <c r="B440" i="71"/>
  <c r="Y439" i="71"/>
  <c r="AY439" i="67" s="1"/>
  <c r="K439" i="71"/>
  <c r="I439" i="71"/>
  <c r="B439" i="71"/>
  <c r="Y438" i="71"/>
  <c r="AY438" i="67" s="1"/>
  <c r="K438" i="71"/>
  <c r="I438" i="71"/>
  <c r="B438" i="71"/>
  <c r="Y437" i="71"/>
  <c r="AY437" i="67" s="1"/>
  <c r="K437" i="71"/>
  <c r="I437" i="71"/>
  <c r="B437" i="71"/>
  <c r="Y436" i="71"/>
  <c r="AY436" i="67" s="1"/>
  <c r="K436" i="71"/>
  <c r="I436" i="71"/>
  <c r="B436" i="71"/>
  <c r="Y435" i="71"/>
  <c r="AY435" i="67" s="1"/>
  <c r="K435" i="71"/>
  <c r="I435" i="71"/>
  <c r="B435" i="71"/>
  <c r="Y434" i="71"/>
  <c r="AY434" i="67" s="1"/>
  <c r="K434" i="71"/>
  <c r="I434" i="71"/>
  <c r="B434" i="71"/>
  <c r="Y433" i="71"/>
  <c r="AY433" i="67" s="1"/>
  <c r="K433" i="71"/>
  <c r="I433" i="71"/>
  <c r="B433" i="71"/>
  <c r="Y432" i="71"/>
  <c r="AY432" i="67" s="1"/>
  <c r="K432" i="71"/>
  <c r="I432" i="71"/>
  <c r="B432" i="71"/>
  <c r="Y431" i="71"/>
  <c r="AY431" i="67" s="1"/>
  <c r="K431" i="71"/>
  <c r="I431" i="71"/>
  <c r="B431" i="71"/>
  <c r="Y430" i="71"/>
  <c r="AY430" i="67" s="1"/>
  <c r="K430" i="71"/>
  <c r="I430" i="71"/>
  <c r="B430" i="71"/>
  <c r="Y429" i="71"/>
  <c r="AY429" i="67" s="1"/>
  <c r="K429" i="71"/>
  <c r="I429" i="71"/>
  <c r="B429" i="71"/>
  <c r="Y428" i="71"/>
  <c r="AY428" i="67" s="1"/>
  <c r="K428" i="71"/>
  <c r="I428" i="71"/>
  <c r="B428" i="71"/>
  <c r="Y427" i="71"/>
  <c r="AY427" i="67" s="1"/>
  <c r="K427" i="71"/>
  <c r="I427" i="71"/>
  <c r="B427" i="71"/>
  <c r="Y426" i="71"/>
  <c r="AY426" i="67" s="1"/>
  <c r="K426" i="71"/>
  <c r="I426" i="71"/>
  <c r="B426" i="71"/>
  <c r="Y425" i="71"/>
  <c r="AY425" i="67" s="1"/>
  <c r="K425" i="71"/>
  <c r="I425" i="71"/>
  <c r="B425" i="71"/>
  <c r="Y424" i="71"/>
  <c r="AY424" i="67" s="1"/>
  <c r="K424" i="71"/>
  <c r="I424" i="71"/>
  <c r="B424" i="71"/>
  <c r="Y423" i="71"/>
  <c r="AY423" i="67" s="1"/>
  <c r="K423" i="71"/>
  <c r="I423" i="71"/>
  <c r="B423" i="71"/>
  <c r="Y422" i="71"/>
  <c r="AY422" i="67" s="1"/>
  <c r="K422" i="71"/>
  <c r="I422" i="71"/>
  <c r="B422" i="71"/>
  <c r="Y421" i="71"/>
  <c r="AY421" i="67" s="1"/>
  <c r="K421" i="71"/>
  <c r="I421" i="71"/>
  <c r="B421" i="71"/>
  <c r="Y420" i="71"/>
  <c r="AY420" i="67" s="1"/>
  <c r="K420" i="71"/>
  <c r="I420" i="71"/>
  <c r="B420" i="71"/>
  <c r="Y419" i="71"/>
  <c r="AY419" i="67" s="1"/>
  <c r="K419" i="71"/>
  <c r="I419" i="71"/>
  <c r="B419" i="71"/>
  <c r="Y418" i="71"/>
  <c r="AY418" i="67" s="1"/>
  <c r="K418" i="71"/>
  <c r="I418" i="71"/>
  <c r="B418" i="71"/>
  <c r="Y417" i="71"/>
  <c r="AY417" i="67" s="1"/>
  <c r="K417" i="71"/>
  <c r="I417" i="71"/>
  <c r="B417" i="71"/>
  <c r="Y416" i="71"/>
  <c r="AY416" i="67" s="1"/>
  <c r="K416" i="71"/>
  <c r="I416" i="71"/>
  <c r="B416" i="71"/>
  <c r="Y415" i="71"/>
  <c r="AY415" i="67" s="1"/>
  <c r="K415" i="71"/>
  <c r="I415" i="71"/>
  <c r="B415" i="71"/>
  <c r="Y414" i="71"/>
  <c r="AY414" i="67" s="1"/>
  <c r="K414" i="71"/>
  <c r="I414" i="71"/>
  <c r="B414" i="71"/>
  <c r="Y413" i="71"/>
  <c r="AY413" i="67" s="1"/>
  <c r="K413" i="71"/>
  <c r="I413" i="71"/>
  <c r="B413" i="71"/>
  <c r="Y412" i="71"/>
  <c r="AY412" i="67" s="1"/>
  <c r="K412" i="71"/>
  <c r="I412" i="71"/>
  <c r="B412" i="71"/>
  <c r="Y411" i="71"/>
  <c r="AY411" i="67" s="1"/>
  <c r="K411" i="71"/>
  <c r="I411" i="71"/>
  <c r="B411" i="71"/>
  <c r="Y410" i="71"/>
  <c r="AY410" i="67" s="1"/>
  <c r="K410" i="71"/>
  <c r="I410" i="71"/>
  <c r="B410" i="71"/>
  <c r="Y409" i="71"/>
  <c r="AY409" i="67" s="1"/>
  <c r="K409" i="71"/>
  <c r="I409" i="71"/>
  <c r="B409" i="71"/>
  <c r="Y408" i="71"/>
  <c r="AY408" i="67" s="1"/>
  <c r="K408" i="71"/>
  <c r="I408" i="71"/>
  <c r="B408" i="71"/>
  <c r="Y407" i="71"/>
  <c r="AY407" i="67" s="1"/>
  <c r="K407" i="71"/>
  <c r="I407" i="71"/>
  <c r="B407" i="71"/>
  <c r="Y406" i="71"/>
  <c r="AY406" i="67" s="1"/>
  <c r="K406" i="71"/>
  <c r="I406" i="71"/>
  <c r="B406" i="71"/>
  <c r="Y405" i="71"/>
  <c r="AY405" i="67" s="1"/>
  <c r="K405" i="71"/>
  <c r="I405" i="71"/>
  <c r="B405" i="71"/>
  <c r="Y404" i="71"/>
  <c r="AY404" i="67" s="1"/>
  <c r="K404" i="71"/>
  <c r="I404" i="71"/>
  <c r="B404" i="71"/>
  <c r="Y403" i="71"/>
  <c r="AY403" i="67" s="1"/>
  <c r="K403" i="71"/>
  <c r="I403" i="71"/>
  <c r="B403" i="71"/>
  <c r="Y402" i="71"/>
  <c r="AY402" i="67" s="1"/>
  <c r="K402" i="71"/>
  <c r="I402" i="71"/>
  <c r="B402" i="71"/>
  <c r="Y401" i="71"/>
  <c r="AY401" i="67" s="1"/>
  <c r="K401" i="71"/>
  <c r="I401" i="71"/>
  <c r="B401" i="71"/>
  <c r="Y400" i="71"/>
  <c r="AY400" i="67" s="1"/>
  <c r="K400" i="71"/>
  <c r="I400" i="71"/>
  <c r="B400" i="71"/>
  <c r="Y399" i="71"/>
  <c r="AY399" i="67" s="1"/>
  <c r="K399" i="71"/>
  <c r="I399" i="71"/>
  <c r="B399" i="71"/>
  <c r="Y398" i="71"/>
  <c r="AY398" i="67" s="1"/>
  <c r="K398" i="71"/>
  <c r="I398" i="71"/>
  <c r="B398" i="71"/>
  <c r="Y397" i="71"/>
  <c r="AY397" i="67" s="1"/>
  <c r="K397" i="71"/>
  <c r="I397" i="71"/>
  <c r="B397" i="71"/>
  <c r="Y396" i="71"/>
  <c r="AY396" i="67" s="1"/>
  <c r="K396" i="71"/>
  <c r="I396" i="71"/>
  <c r="B396" i="71"/>
  <c r="Y395" i="71"/>
  <c r="AY395" i="67" s="1"/>
  <c r="K395" i="71"/>
  <c r="I395" i="71"/>
  <c r="B395" i="71"/>
  <c r="Y394" i="71"/>
  <c r="AY394" i="67" s="1"/>
  <c r="K394" i="71"/>
  <c r="I394" i="71"/>
  <c r="B394" i="71"/>
  <c r="Y393" i="71"/>
  <c r="AY393" i="67" s="1"/>
  <c r="K393" i="71"/>
  <c r="I393" i="71"/>
  <c r="B393" i="71"/>
  <c r="Y392" i="71"/>
  <c r="AY392" i="67" s="1"/>
  <c r="K392" i="71"/>
  <c r="I392" i="71"/>
  <c r="B392" i="71"/>
  <c r="Y391" i="71"/>
  <c r="AY391" i="67" s="1"/>
  <c r="K391" i="71"/>
  <c r="I391" i="71"/>
  <c r="B391" i="71"/>
  <c r="Y390" i="71"/>
  <c r="AY390" i="67" s="1"/>
  <c r="K390" i="71"/>
  <c r="I390" i="71"/>
  <c r="B390" i="71"/>
  <c r="Y389" i="71"/>
  <c r="AY389" i="67" s="1"/>
  <c r="K389" i="71"/>
  <c r="I389" i="71"/>
  <c r="B389" i="71"/>
  <c r="Y388" i="71"/>
  <c r="AY388" i="67" s="1"/>
  <c r="K388" i="71"/>
  <c r="I388" i="71"/>
  <c r="B388" i="71"/>
  <c r="Y387" i="71"/>
  <c r="AY387" i="67" s="1"/>
  <c r="K387" i="71"/>
  <c r="I387" i="71"/>
  <c r="B387" i="71"/>
  <c r="Y386" i="71"/>
  <c r="AY386" i="67" s="1"/>
  <c r="K386" i="71"/>
  <c r="I386" i="71"/>
  <c r="B386" i="71"/>
  <c r="Y385" i="71"/>
  <c r="AY385" i="67" s="1"/>
  <c r="K385" i="71"/>
  <c r="I385" i="71"/>
  <c r="B385" i="71"/>
  <c r="Y384" i="71"/>
  <c r="AY384" i="67" s="1"/>
  <c r="K384" i="71"/>
  <c r="I384" i="71"/>
  <c r="B384" i="71"/>
  <c r="Y383" i="71"/>
  <c r="AY383" i="67" s="1"/>
  <c r="K383" i="71"/>
  <c r="I383" i="71"/>
  <c r="B383" i="71"/>
  <c r="Y382" i="71"/>
  <c r="AY382" i="67" s="1"/>
  <c r="K382" i="71"/>
  <c r="I382" i="71"/>
  <c r="B382" i="71"/>
  <c r="Y381" i="71"/>
  <c r="AY381" i="67" s="1"/>
  <c r="K381" i="71"/>
  <c r="I381" i="71"/>
  <c r="B381" i="71"/>
  <c r="Y380" i="71"/>
  <c r="AY380" i="67" s="1"/>
  <c r="K380" i="71"/>
  <c r="I380" i="71"/>
  <c r="B380" i="71"/>
  <c r="Y379" i="71"/>
  <c r="AY379" i="67" s="1"/>
  <c r="K379" i="71"/>
  <c r="I379" i="71"/>
  <c r="B379" i="71"/>
  <c r="Y378" i="71"/>
  <c r="AY378" i="67" s="1"/>
  <c r="K378" i="71"/>
  <c r="I378" i="71"/>
  <c r="B378" i="71"/>
  <c r="Y377" i="71"/>
  <c r="AY377" i="67" s="1"/>
  <c r="K377" i="71"/>
  <c r="I377" i="71"/>
  <c r="B377" i="71"/>
  <c r="Y376" i="71"/>
  <c r="AY376" i="67" s="1"/>
  <c r="K376" i="71"/>
  <c r="I376" i="71"/>
  <c r="B376" i="71"/>
  <c r="Y375" i="71"/>
  <c r="AY375" i="67" s="1"/>
  <c r="K375" i="71"/>
  <c r="I375" i="71"/>
  <c r="B375" i="71"/>
  <c r="Y374" i="71"/>
  <c r="AY374" i="67" s="1"/>
  <c r="K374" i="71"/>
  <c r="I374" i="71"/>
  <c r="B374" i="71"/>
  <c r="Y373" i="71"/>
  <c r="AY373" i="67" s="1"/>
  <c r="K373" i="71"/>
  <c r="I373" i="71"/>
  <c r="B373" i="71"/>
  <c r="Y372" i="71"/>
  <c r="AY372" i="67" s="1"/>
  <c r="K372" i="71"/>
  <c r="I372" i="71"/>
  <c r="B372" i="71"/>
  <c r="Y371" i="71"/>
  <c r="AY371" i="67" s="1"/>
  <c r="K371" i="71"/>
  <c r="I371" i="71"/>
  <c r="B371" i="71"/>
  <c r="Y370" i="71"/>
  <c r="AY370" i="67" s="1"/>
  <c r="K370" i="71"/>
  <c r="I370" i="71"/>
  <c r="B370" i="71"/>
  <c r="Y369" i="71"/>
  <c r="AY369" i="67" s="1"/>
  <c r="K369" i="71"/>
  <c r="I369" i="71"/>
  <c r="B369" i="71"/>
  <c r="Y368" i="71"/>
  <c r="AY368" i="67" s="1"/>
  <c r="K368" i="71"/>
  <c r="I368" i="71"/>
  <c r="B368" i="71"/>
  <c r="Y367" i="71"/>
  <c r="AY367" i="67" s="1"/>
  <c r="K367" i="71"/>
  <c r="I367" i="71"/>
  <c r="B367" i="71"/>
  <c r="Y366" i="71"/>
  <c r="AY366" i="67" s="1"/>
  <c r="K366" i="71"/>
  <c r="I366" i="71"/>
  <c r="B366" i="71"/>
  <c r="Y365" i="71"/>
  <c r="AY365" i="67" s="1"/>
  <c r="K365" i="71"/>
  <c r="I365" i="71"/>
  <c r="B365" i="71"/>
  <c r="Y364" i="71"/>
  <c r="AY364" i="67" s="1"/>
  <c r="K364" i="71"/>
  <c r="I364" i="71"/>
  <c r="B364" i="71"/>
  <c r="Y363" i="71"/>
  <c r="AY363" i="67" s="1"/>
  <c r="K363" i="71"/>
  <c r="I363" i="71"/>
  <c r="B363" i="71"/>
  <c r="Y362" i="71"/>
  <c r="AY362" i="67" s="1"/>
  <c r="K362" i="71"/>
  <c r="I362" i="71"/>
  <c r="B362" i="71"/>
  <c r="Y361" i="71"/>
  <c r="AY361" i="67" s="1"/>
  <c r="K361" i="71"/>
  <c r="I361" i="71"/>
  <c r="B361" i="71"/>
  <c r="Y360" i="71"/>
  <c r="AY360" i="67" s="1"/>
  <c r="K360" i="71"/>
  <c r="I360" i="71"/>
  <c r="B360" i="71"/>
  <c r="Y359" i="71"/>
  <c r="AY359" i="67" s="1"/>
  <c r="K359" i="71"/>
  <c r="I359" i="71"/>
  <c r="B359" i="71"/>
  <c r="Y358" i="71"/>
  <c r="AY358" i="67" s="1"/>
  <c r="K358" i="71"/>
  <c r="I358" i="71"/>
  <c r="B358" i="71"/>
  <c r="Y357" i="71"/>
  <c r="AY357" i="67" s="1"/>
  <c r="K357" i="71"/>
  <c r="I357" i="71"/>
  <c r="B357" i="71"/>
  <c r="Y356" i="71"/>
  <c r="AY356" i="67" s="1"/>
  <c r="K356" i="71"/>
  <c r="I356" i="71"/>
  <c r="B356" i="71"/>
  <c r="Y355" i="71"/>
  <c r="AY355" i="67" s="1"/>
  <c r="K355" i="71"/>
  <c r="I355" i="71"/>
  <c r="B355" i="71"/>
  <c r="Y354" i="71"/>
  <c r="AY354" i="67" s="1"/>
  <c r="K354" i="71"/>
  <c r="I354" i="71"/>
  <c r="B354" i="71"/>
  <c r="Y353" i="71"/>
  <c r="AY353" i="67" s="1"/>
  <c r="K353" i="71"/>
  <c r="I353" i="71"/>
  <c r="B353" i="71"/>
  <c r="Y352" i="71"/>
  <c r="AY352" i="67" s="1"/>
  <c r="K352" i="71"/>
  <c r="I352" i="71"/>
  <c r="B352" i="71"/>
  <c r="Y351" i="71"/>
  <c r="AY351" i="67" s="1"/>
  <c r="K351" i="71"/>
  <c r="I351" i="71"/>
  <c r="B351" i="71"/>
  <c r="Y350" i="71"/>
  <c r="AY350" i="67" s="1"/>
  <c r="K350" i="71"/>
  <c r="I350" i="71"/>
  <c r="B350" i="71"/>
  <c r="Y349" i="71"/>
  <c r="AY349" i="67" s="1"/>
  <c r="K349" i="71"/>
  <c r="I349" i="71"/>
  <c r="B349" i="71"/>
  <c r="Y348" i="71"/>
  <c r="AY348" i="67" s="1"/>
  <c r="K348" i="71"/>
  <c r="I348" i="71"/>
  <c r="B348" i="71"/>
  <c r="Y347" i="71"/>
  <c r="AY347" i="67" s="1"/>
  <c r="K347" i="71"/>
  <c r="I347" i="71"/>
  <c r="B347" i="71"/>
  <c r="Y346" i="71"/>
  <c r="AY346" i="67" s="1"/>
  <c r="K346" i="71"/>
  <c r="I346" i="71"/>
  <c r="B346" i="71"/>
  <c r="Y345" i="71"/>
  <c r="AY345" i="67" s="1"/>
  <c r="K345" i="71"/>
  <c r="I345" i="71"/>
  <c r="B345" i="71"/>
  <c r="Y344" i="71"/>
  <c r="AY344" i="67" s="1"/>
  <c r="K344" i="71"/>
  <c r="I344" i="71"/>
  <c r="B344" i="71"/>
  <c r="Y343" i="71"/>
  <c r="AY343" i="67" s="1"/>
  <c r="K343" i="71"/>
  <c r="I343" i="71"/>
  <c r="B343" i="71"/>
  <c r="Y342" i="71"/>
  <c r="AY342" i="67" s="1"/>
  <c r="K342" i="71"/>
  <c r="I342" i="71"/>
  <c r="B342" i="71"/>
  <c r="Y341" i="71"/>
  <c r="AY341" i="67" s="1"/>
  <c r="K341" i="71"/>
  <c r="I341" i="71"/>
  <c r="B341" i="71"/>
  <c r="Y340" i="71"/>
  <c r="AY340" i="67" s="1"/>
  <c r="K340" i="71"/>
  <c r="I340" i="71"/>
  <c r="B340" i="71"/>
  <c r="Y339" i="71"/>
  <c r="AY339" i="67" s="1"/>
  <c r="K339" i="71"/>
  <c r="I339" i="71"/>
  <c r="B339" i="71"/>
  <c r="Y338" i="71"/>
  <c r="AY338" i="67" s="1"/>
  <c r="K338" i="71"/>
  <c r="I338" i="71"/>
  <c r="B338" i="71"/>
  <c r="Y337" i="71"/>
  <c r="AY337" i="67" s="1"/>
  <c r="K337" i="71"/>
  <c r="I337" i="71"/>
  <c r="B337" i="71"/>
  <c r="Y336" i="71"/>
  <c r="AY336" i="67" s="1"/>
  <c r="K336" i="71"/>
  <c r="I336" i="71"/>
  <c r="B336" i="71"/>
  <c r="Y335" i="71"/>
  <c r="AY335" i="67" s="1"/>
  <c r="K335" i="71"/>
  <c r="I335" i="71"/>
  <c r="B335" i="71"/>
  <c r="Y334" i="71"/>
  <c r="AY334" i="67" s="1"/>
  <c r="K334" i="71"/>
  <c r="I334" i="71"/>
  <c r="B334" i="71"/>
  <c r="Y333" i="71"/>
  <c r="AY333" i="67" s="1"/>
  <c r="K333" i="71"/>
  <c r="I333" i="71"/>
  <c r="B333" i="71"/>
  <c r="Y332" i="71"/>
  <c r="AY332" i="67" s="1"/>
  <c r="K332" i="71"/>
  <c r="I332" i="71"/>
  <c r="B332" i="71"/>
  <c r="Y331" i="71"/>
  <c r="AY331" i="67" s="1"/>
  <c r="K331" i="71"/>
  <c r="I331" i="71"/>
  <c r="B331" i="71"/>
  <c r="Y330" i="71"/>
  <c r="AY330" i="67" s="1"/>
  <c r="K330" i="71"/>
  <c r="I330" i="71"/>
  <c r="B330" i="71"/>
  <c r="Y329" i="71"/>
  <c r="AY329" i="67" s="1"/>
  <c r="K329" i="71"/>
  <c r="I329" i="71"/>
  <c r="B329" i="71"/>
  <c r="Y328" i="71"/>
  <c r="AY328" i="67" s="1"/>
  <c r="K328" i="71"/>
  <c r="I328" i="71"/>
  <c r="B328" i="71"/>
  <c r="Y327" i="71"/>
  <c r="AY327" i="67" s="1"/>
  <c r="K327" i="71"/>
  <c r="I327" i="71"/>
  <c r="B327" i="71"/>
  <c r="Y326" i="71"/>
  <c r="AY326" i="67" s="1"/>
  <c r="K326" i="71"/>
  <c r="I326" i="71"/>
  <c r="B326" i="71"/>
  <c r="Y325" i="71"/>
  <c r="AY325" i="67" s="1"/>
  <c r="K325" i="71"/>
  <c r="I325" i="71"/>
  <c r="B325" i="71"/>
  <c r="Y324" i="71"/>
  <c r="AY324" i="67" s="1"/>
  <c r="K324" i="71"/>
  <c r="I324" i="71"/>
  <c r="B324" i="71"/>
  <c r="Y323" i="71"/>
  <c r="AY323" i="67" s="1"/>
  <c r="K323" i="71"/>
  <c r="I323" i="71"/>
  <c r="B323" i="71"/>
  <c r="Y322" i="71"/>
  <c r="AY322" i="67" s="1"/>
  <c r="K322" i="71"/>
  <c r="I322" i="71"/>
  <c r="B322" i="71"/>
  <c r="Y321" i="71"/>
  <c r="AY321" i="67" s="1"/>
  <c r="K321" i="71"/>
  <c r="I321" i="71"/>
  <c r="B321" i="71"/>
  <c r="Y320" i="71"/>
  <c r="AY320" i="67" s="1"/>
  <c r="K320" i="71"/>
  <c r="I320" i="71"/>
  <c r="B320" i="71"/>
  <c r="Y319" i="71"/>
  <c r="AY319" i="67" s="1"/>
  <c r="K319" i="71"/>
  <c r="I319" i="71"/>
  <c r="B319" i="71"/>
  <c r="Y318" i="71"/>
  <c r="AY318" i="67" s="1"/>
  <c r="K318" i="71"/>
  <c r="I318" i="71"/>
  <c r="B318" i="71"/>
  <c r="Y317" i="71"/>
  <c r="AY317" i="67" s="1"/>
  <c r="K317" i="71"/>
  <c r="I317" i="71"/>
  <c r="B317" i="71"/>
  <c r="Y316" i="71"/>
  <c r="AY316" i="67" s="1"/>
  <c r="K316" i="71"/>
  <c r="I316" i="71"/>
  <c r="B316" i="71"/>
  <c r="Y315" i="71"/>
  <c r="AY315" i="67" s="1"/>
  <c r="K315" i="71"/>
  <c r="I315" i="71"/>
  <c r="B315" i="71"/>
  <c r="Y314" i="71"/>
  <c r="AY314" i="67" s="1"/>
  <c r="K314" i="71"/>
  <c r="I314" i="71"/>
  <c r="B314" i="71"/>
  <c r="Y313" i="71"/>
  <c r="AY313" i="67" s="1"/>
  <c r="K313" i="71"/>
  <c r="I313" i="71"/>
  <c r="B313" i="71"/>
  <c r="Y312" i="71"/>
  <c r="AY312" i="67" s="1"/>
  <c r="K312" i="71"/>
  <c r="I312" i="71"/>
  <c r="B312" i="71"/>
  <c r="Y311" i="71"/>
  <c r="AY311" i="67" s="1"/>
  <c r="K311" i="71"/>
  <c r="I311" i="71"/>
  <c r="B311" i="71"/>
  <c r="Y310" i="71"/>
  <c r="AY310" i="67" s="1"/>
  <c r="K310" i="71"/>
  <c r="I310" i="71"/>
  <c r="B310" i="71"/>
  <c r="Y309" i="71"/>
  <c r="AY309" i="67" s="1"/>
  <c r="K309" i="71"/>
  <c r="I309" i="71"/>
  <c r="B309" i="71"/>
  <c r="Y308" i="71"/>
  <c r="AY308" i="67" s="1"/>
  <c r="K308" i="71"/>
  <c r="I308" i="71"/>
  <c r="B308" i="71"/>
  <c r="Y307" i="71"/>
  <c r="AY307" i="67" s="1"/>
  <c r="K307" i="71"/>
  <c r="I307" i="71"/>
  <c r="B307" i="71"/>
  <c r="Y306" i="71"/>
  <c r="AY306" i="67" s="1"/>
  <c r="K306" i="71"/>
  <c r="I306" i="71"/>
  <c r="B306" i="71"/>
  <c r="Y305" i="71"/>
  <c r="AY305" i="67" s="1"/>
  <c r="K305" i="71"/>
  <c r="I305" i="71"/>
  <c r="B305" i="71"/>
  <c r="Y304" i="71"/>
  <c r="AY304" i="67" s="1"/>
  <c r="K304" i="71"/>
  <c r="I304" i="71"/>
  <c r="B304" i="71"/>
  <c r="Y303" i="71"/>
  <c r="AY303" i="67" s="1"/>
  <c r="K303" i="71"/>
  <c r="I303" i="71"/>
  <c r="B303" i="71"/>
  <c r="Y302" i="71"/>
  <c r="AY302" i="67" s="1"/>
  <c r="K302" i="71"/>
  <c r="I302" i="71"/>
  <c r="B302" i="71"/>
  <c r="Y301" i="71"/>
  <c r="AY301" i="67" s="1"/>
  <c r="K301" i="71"/>
  <c r="I301" i="71"/>
  <c r="B301" i="71"/>
  <c r="Y300" i="71"/>
  <c r="AY300" i="67" s="1"/>
  <c r="K300" i="71"/>
  <c r="I300" i="71"/>
  <c r="B300" i="71"/>
  <c r="Y299" i="71"/>
  <c r="AY299" i="67" s="1"/>
  <c r="K299" i="71"/>
  <c r="I299" i="71"/>
  <c r="B299" i="71"/>
  <c r="Y298" i="71"/>
  <c r="AY298" i="67" s="1"/>
  <c r="K298" i="71"/>
  <c r="I298" i="71"/>
  <c r="B298" i="71"/>
  <c r="Y297" i="71"/>
  <c r="AY297" i="67" s="1"/>
  <c r="K297" i="71"/>
  <c r="I297" i="71"/>
  <c r="B297" i="71"/>
  <c r="Y296" i="71"/>
  <c r="AY296" i="67" s="1"/>
  <c r="K296" i="71"/>
  <c r="I296" i="71"/>
  <c r="B296" i="71"/>
  <c r="Y295" i="71"/>
  <c r="AY295" i="67" s="1"/>
  <c r="K295" i="71"/>
  <c r="I295" i="71"/>
  <c r="B295" i="71"/>
  <c r="Y294" i="71"/>
  <c r="AY294" i="67" s="1"/>
  <c r="K294" i="71"/>
  <c r="I294" i="71"/>
  <c r="B294" i="71"/>
  <c r="Y293" i="71"/>
  <c r="AY293" i="67" s="1"/>
  <c r="K293" i="71"/>
  <c r="I293" i="71"/>
  <c r="B293" i="71"/>
  <c r="Y292" i="71"/>
  <c r="AY292" i="67" s="1"/>
  <c r="K292" i="71"/>
  <c r="I292" i="71"/>
  <c r="B292" i="71"/>
  <c r="Y291" i="71"/>
  <c r="AY291" i="67" s="1"/>
  <c r="K291" i="71"/>
  <c r="I291" i="71"/>
  <c r="B291" i="71"/>
  <c r="Y290" i="71"/>
  <c r="AY290" i="67" s="1"/>
  <c r="K290" i="71"/>
  <c r="I290" i="71"/>
  <c r="B290" i="71"/>
  <c r="Y289" i="71"/>
  <c r="AY289" i="67" s="1"/>
  <c r="K289" i="71"/>
  <c r="I289" i="71"/>
  <c r="B289" i="71"/>
  <c r="Y288" i="71"/>
  <c r="AY288" i="67" s="1"/>
  <c r="K288" i="71"/>
  <c r="I288" i="71"/>
  <c r="B288" i="71"/>
  <c r="Y287" i="71"/>
  <c r="AY287" i="67" s="1"/>
  <c r="K287" i="71"/>
  <c r="I287" i="71"/>
  <c r="B287" i="71"/>
  <c r="Y286" i="71"/>
  <c r="AY286" i="67" s="1"/>
  <c r="K286" i="71"/>
  <c r="I286" i="71"/>
  <c r="B286" i="71"/>
  <c r="Y285" i="71"/>
  <c r="AY285" i="67" s="1"/>
  <c r="K285" i="71"/>
  <c r="I285" i="71"/>
  <c r="B285" i="71"/>
  <c r="Y284" i="71"/>
  <c r="AY284" i="67" s="1"/>
  <c r="K284" i="71"/>
  <c r="I284" i="71"/>
  <c r="B284" i="71"/>
  <c r="Y283" i="71"/>
  <c r="AY283" i="67" s="1"/>
  <c r="K283" i="71"/>
  <c r="I283" i="71"/>
  <c r="B283" i="71"/>
  <c r="Y282" i="71"/>
  <c r="AY282" i="67" s="1"/>
  <c r="K282" i="71"/>
  <c r="I282" i="71"/>
  <c r="B282" i="71"/>
  <c r="Y281" i="71"/>
  <c r="AY281" i="67" s="1"/>
  <c r="K281" i="71"/>
  <c r="I281" i="71"/>
  <c r="B281" i="71"/>
  <c r="Y280" i="71"/>
  <c r="AY280" i="67" s="1"/>
  <c r="K280" i="71"/>
  <c r="I280" i="71"/>
  <c r="B280" i="71"/>
  <c r="Y279" i="71"/>
  <c r="AY279" i="67" s="1"/>
  <c r="K279" i="71"/>
  <c r="I279" i="71"/>
  <c r="B279" i="71"/>
  <c r="Y278" i="71"/>
  <c r="AY278" i="67" s="1"/>
  <c r="K278" i="71"/>
  <c r="I278" i="71"/>
  <c r="B278" i="71"/>
  <c r="Y277" i="71"/>
  <c r="AY277" i="67" s="1"/>
  <c r="K277" i="71"/>
  <c r="I277" i="71"/>
  <c r="B277" i="71"/>
  <c r="Y276" i="71"/>
  <c r="AY276" i="67" s="1"/>
  <c r="K276" i="71"/>
  <c r="I276" i="71"/>
  <c r="B276" i="71"/>
  <c r="Y275" i="71"/>
  <c r="AY275" i="67" s="1"/>
  <c r="K275" i="71"/>
  <c r="I275" i="71"/>
  <c r="B275" i="71"/>
  <c r="Y274" i="71"/>
  <c r="AY274" i="67" s="1"/>
  <c r="K274" i="71"/>
  <c r="I274" i="71"/>
  <c r="B274" i="71"/>
  <c r="Y273" i="71"/>
  <c r="AY273" i="67" s="1"/>
  <c r="K273" i="71"/>
  <c r="I273" i="71"/>
  <c r="B273" i="71"/>
  <c r="Y272" i="71"/>
  <c r="AY272" i="67" s="1"/>
  <c r="K272" i="71"/>
  <c r="I272" i="71"/>
  <c r="B272" i="71"/>
  <c r="Y271" i="71"/>
  <c r="AY271" i="67" s="1"/>
  <c r="K271" i="71"/>
  <c r="I271" i="71"/>
  <c r="B271" i="71"/>
  <c r="Y270" i="71"/>
  <c r="AY270" i="67" s="1"/>
  <c r="K270" i="71"/>
  <c r="I270" i="71"/>
  <c r="B270" i="71"/>
  <c r="Y269" i="71"/>
  <c r="AY269" i="67" s="1"/>
  <c r="K269" i="71"/>
  <c r="I269" i="71"/>
  <c r="B269" i="71"/>
  <c r="Y268" i="71"/>
  <c r="AY268" i="67" s="1"/>
  <c r="K268" i="71"/>
  <c r="I268" i="71"/>
  <c r="B268" i="71"/>
  <c r="Y267" i="71"/>
  <c r="AY267" i="67" s="1"/>
  <c r="K267" i="71"/>
  <c r="I267" i="71"/>
  <c r="B267" i="71"/>
  <c r="Y266" i="71"/>
  <c r="AY266" i="67" s="1"/>
  <c r="K266" i="71"/>
  <c r="I266" i="71"/>
  <c r="B266" i="71"/>
  <c r="Y265" i="71"/>
  <c r="AY265" i="67" s="1"/>
  <c r="K265" i="71"/>
  <c r="I265" i="71"/>
  <c r="B265" i="71"/>
  <c r="Y264" i="71"/>
  <c r="AY264" i="67" s="1"/>
  <c r="K264" i="71"/>
  <c r="I264" i="71"/>
  <c r="B264" i="71"/>
  <c r="Y263" i="71"/>
  <c r="AY263" i="67" s="1"/>
  <c r="K263" i="71"/>
  <c r="I263" i="71"/>
  <c r="B263" i="71"/>
  <c r="Y262" i="71"/>
  <c r="AY262" i="67" s="1"/>
  <c r="K262" i="71"/>
  <c r="I262" i="71"/>
  <c r="B262" i="71"/>
  <c r="Y261" i="71"/>
  <c r="AY261" i="67" s="1"/>
  <c r="K261" i="71"/>
  <c r="I261" i="71"/>
  <c r="B261" i="71"/>
  <c r="Y260" i="71"/>
  <c r="AY260" i="67" s="1"/>
  <c r="K260" i="71"/>
  <c r="I260" i="71"/>
  <c r="B260" i="71"/>
  <c r="Y259" i="71"/>
  <c r="AY259" i="67" s="1"/>
  <c r="K259" i="71"/>
  <c r="I259" i="71"/>
  <c r="B259" i="71"/>
  <c r="Y258" i="71"/>
  <c r="AY258" i="67" s="1"/>
  <c r="K258" i="71"/>
  <c r="I258" i="71"/>
  <c r="B258" i="71"/>
  <c r="Y257" i="71"/>
  <c r="AY257" i="67" s="1"/>
  <c r="K257" i="71"/>
  <c r="I257" i="71"/>
  <c r="B257" i="71"/>
  <c r="Y256" i="71"/>
  <c r="AY256" i="67" s="1"/>
  <c r="K256" i="71"/>
  <c r="I256" i="71"/>
  <c r="B256" i="71"/>
  <c r="Y255" i="71"/>
  <c r="AY255" i="67" s="1"/>
  <c r="K255" i="71"/>
  <c r="I255" i="71"/>
  <c r="B255" i="71"/>
  <c r="Y254" i="71"/>
  <c r="AY254" i="67" s="1"/>
  <c r="K254" i="71"/>
  <c r="I254" i="71"/>
  <c r="B254" i="71"/>
  <c r="Y253" i="71"/>
  <c r="AY253" i="67" s="1"/>
  <c r="K253" i="71"/>
  <c r="I253" i="71"/>
  <c r="B253" i="71"/>
  <c r="Y252" i="71"/>
  <c r="AY252" i="67" s="1"/>
  <c r="K252" i="71"/>
  <c r="I252" i="71"/>
  <c r="B252" i="71"/>
  <c r="Y251" i="71"/>
  <c r="AY251" i="67" s="1"/>
  <c r="K251" i="71"/>
  <c r="I251" i="71"/>
  <c r="B251" i="71"/>
  <c r="Y250" i="71"/>
  <c r="AY250" i="67" s="1"/>
  <c r="K250" i="71"/>
  <c r="I250" i="71"/>
  <c r="B250" i="71"/>
  <c r="Y249" i="71"/>
  <c r="AY249" i="67" s="1"/>
  <c r="K249" i="71"/>
  <c r="I249" i="71"/>
  <c r="B249" i="71"/>
  <c r="Y248" i="71"/>
  <c r="AY248" i="67" s="1"/>
  <c r="K248" i="71"/>
  <c r="I248" i="71"/>
  <c r="B248" i="71"/>
  <c r="Y247" i="71"/>
  <c r="AY247" i="67" s="1"/>
  <c r="K247" i="71"/>
  <c r="I247" i="71"/>
  <c r="B247" i="71"/>
  <c r="Y246" i="71"/>
  <c r="AY246" i="67" s="1"/>
  <c r="K246" i="71"/>
  <c r="I246" i="71"/>
  <c r="B246" i="71"/>
  <c r="Y245" i="71"/>
  <c r="AY245" i="67" s="1"/>
  <c r="K245" i="71"/>
  <c r="I245" i="71"/>
  <c r="B245" i="71"/>
  <c r="Y244" i="71"/>
  <c r="AY244" i="67" s="1"/>
  <c r="K244" i="71"/>
  <c r="I244" i="71"/>
  <c r="B244" i="71"/>
  <c r="Y243" i="71"/>
  <c r="AY243" i="67" s="1"/>
  <c r="K243" i="71"/>
  <c r="I243" i="71"/>
  <c r="B243" i="71"/>
  <c r="Y242" i="71"/>
  <c r="AY242" i="67" s="1"/>
  <c r="K242" i="71"/>
  <c r="I242" i="71"/>
  <c r="B242" i="71"/>
  <c r="Y241" i="71"/>
  <c r="AY241" i="67" s="1"/>
  <c r="K241" i="71"/>
  <c r="I241" i="71"/>
  <c r="B241" i="71"/>
  <c r="Y240" i="71"/>
  <c r="AY240" i="67" s="1"/>
  <c r="K240" i="71"/>
  <c r="I240" i="71"/>
  <c r="B240" i="71"/>
  <c r="Y239" i="71"/>
  <c r="AY239" i="67" s="1"/>
  <c r="K239" i="71"/>
  <c r="I239" i="71"/>
  <c r="B239" i="71"/>
  <c r="Y238" i="71"/>
  <c r="AY238" i="67" s="1"/>
  <c r="K238" i="71"/>
  <c r="I238" i="71"/>
  <c r="B238" i="71"/>
  <c r="Y237" i="71"/>
  <c r="AY237" i="67" s="1"/>
  <c r="K237" i="71"/>
  <c r="I237" i="71"/>
  <c r="B237" i="71"/>
  <c r="Y236" i="71"/>
  <c r="AY236" i="67" s="1"/>
  <c r="K236" i="71"/>
  <c r="I236" i="71"/>
  <c r="B236" i="71"/>
  <c r="Y235" i="71"/>
  <c r="AY235" i="67" s="1"/>
  <c r="K235" i="71"/>
  <c r="I235" i="71"/>
  <c r="B235" i="71"/>
  <c r="Y234" i="71"/>
  <c r="AY234" i="67" s="1"/>
  <c r="K234" i="71"/>
  <c r="I234" i="71"/>
  <c r="B234" i="71"/>
  <c r="Y233" i="71"/>
  <c r="AY233" i="67" s="1"/>
  <c r="K233" i="71"/>
  <c r="I233" i="71"/>
  <c r="B233" i="71"/>
  <c r="Y232" i="71"/>
  <c r="AY232" i="67" s="1"/>
  <c r="K232" i="71"/>
  <c r="I232" i="71"/>
  <c r="B232" i="71"/>
  <c r="Y231" i="71"/>
  <c r="AY231" i="67" s="1"/>
  <c r="K231" i="71"/>
  <c r="I231" i="71"/>
  <c r="B231" i="71"/>
  <c r="Y230" i="71"/>
  <c r="AY230" i="67" s="1"/>
  <c r="K230" i="71"/>
  <c r="I230" i="71"/>
  <c r="B230" i="71"/>
  <c r="Y229" i="71"/>
  <c r="AY229" i="67" s="1"/>
  <c r="K229" i="71"/>
  <c r="I229" i="71"/>
  <c r="B229" i="71"/>
  <c r="Y228" i="71"/>
  <c r="AY228" i="67" s="1"/>
  <c r="K228" i="71"/>
  <c r="I228" i="71"/>
  <c r="B228" i="71"/>
  <c r="Y227" i="71"/>
  <c r="AY227" i="67" s="1"/>
  <c r="K227" i="71"/>
  <c r="I227" i="71"/>
  <c r="B227" i="71"/>
  <c r="Y226" i="71"/>
  <c r="AY226" i="67" s="1"/>
  <c r="K226" i="71"/>
  <c r="I226" i="71"/>
  <c r="B226" i="71"/>
  <c r="Y225" i="71"/>
  <c r="AY225" i="67" s="1"/>
  <c r="K225" i="71"/>
  <c r="I225" i="71"/>
  <c r="B225" i="71"/>
  <c r="Y224" i="71"/>
  <c r="AY224" i="67" s="1"/>
  <c r="K224" i="71"/>
  <c r="I224" i="71"/>
  <c r="B224" i="71"/>
  <c r="Y223" i="71"/>
  <c r="AY223" i="67" s="1"/>
  <c r="K223" i="71"/>
  <c r="I223" i="71"/>
  <c r="B223" i="71"/>
  <c r="Y222" i="71"/>
  <c r="AY222" i="67" s="1"/>
  <c r="K222" i="71"/>
  <c r="I222" i="71"/>
  <c r="B222" i="71"/>
  <c r="Y221" i="71"/>
  <c r="AY221" i="67" s="1"/>
  <c r="K221" i="71"/>
  <c r="I221" i="71"/>
  <c r="B221" i="71"/>
  <c r="Y220" i="71"/>
  <c r="AY220" i="67" s="1"/>
  <c r="K220" i="71"/>
  <c r="I220" i="71"/>
  <c r="B220" i="71"/>
  <c r="Y219" i="71"/>
  <c r="AY219" i="67" s="1"/>
  <c r="K219" i="71"/>
  <c r="I219" i="71"/>
  <c r="B219" i="71"/>
  <c r="Y218" i="71"/>
  <c r="AY218" i="67" s="1"/>
  <c r="K218" i="71"/>
  <c r="I218" i="71"/>
  <c r="B218" i="71"/>
  <c r="Y217" i="71"/>
  <c r="AY217" i="67" s="1"/>
  <c r="K217" i="71"/>
  <c r="I217" i="71"/>
  <c r="B217" i="71"/>
  <c r="Y216" i="71"/>
  <c r="AY216" i="67" s="1"/>
  <c r="K216" i="71"/>
  <c r="I216" i="71"/>
  <c r="B216" i="71"/>
  <c r="Y215" i="71"/>
  <c r="AY215" i="67" s="1"/>
  <c r="K215" i="71"/>
  <c r="I215" i="71"/>
  <c r="B215" i="71"/>
  <c r="Y214" i="71"/>
  <c r="AY214" i="67" s="1"/>
  <c r="K214" i="71"/>
  <c r="I214" i="71"/>
  <c r="B214" i="71"/>
  <c r="Y213" i="71"/>
  <c r="AY213" i="67" s="1"/>
  <c r="K213" i="71"/>
  <c r="I213" i="71"/>
  <c r="B213" i="71"/>
  <c r="Y212" i="71"/>
  <c r="AY212" i="67" s="1"/>
  <c r="K212" i="71"/>
  <c r="I212" i="71"/>
  <c r="B212" i="71"/>
  <c r="Y211" i="71"/>
  <c r="AY211" i="67" s="1"/>
  <c r="K211" i="71"/>
  <c r="I211" i="71"/>
  <c r="B211" i="71"/>
  <c r="Y210" i="71"/>
  <c r="AY210" i="67" s="1"/>
  <c r="K210" i="71"/>
  <c r="I210" i="71"/>
  <c r="B210" i="71"/>
  <c r="Y209" i="71"/>
  <c r="AY209" i="67" s="1"/>
  <c r="K209" i="71"/>
  <c r="I209" i="71"/>
  <c r="B209" i="71"/>
  <c r="Y208" i="71"/>
  <c r="AY208" i="67" s="1"/>
  <c r="K208" i="71"/>
  <c r="I208" i="71"/>
  <c r="B208" i="71"/>
  <c r="Y207" i="71"/>
  <c r="AY207" i="67" s="1"/>
  <c r="K207" i="71"/>
  <c r="I207" i="71"/>
  <c r="B207" i="71"/>
  <c r="Y206" i="71"/>
  <c r="AY206" i="67" s="1"/>
  <c r="K206" i="71"/>
  <c r="I206" i="71"/>
  <c r="B206" i="71"/>
  <c r="Y205" i="71"/>
  <c r="AY205" i="67" s="1"/>
  <c r="K205" i="71"/>
  <c r="I205" i="71"/>
  <c r="B205" i="71"/>
  <c r="Y204" i="71"/>
  <c r="AY204" i="67" s="1"/>
  <c r="K204" i="71"/>
  <c r="I204" i="71"/>
  <c r="B204" i="71"/>
  <c r="Y203" i="71"/>
  <c r="AY203" i="67" s="1"/>
  <c r="K203" i="71"/>
  <c r="I203" i="71"/>
  <c r="B203" i="71"/>
  <c r="Y202" i="71"/>
  <c r="AY202" i="67" s="1"/>
  <c r="K202" i="71"/>
  <c r="I202" i="71"/>
  <c r="B202" i="71"/>
  <c r="Y201" i="71"/>
  <c r="AY201" i="67" s="1"/>
  <c r="K201" i="71"/>
  <c r="I201" i="71"/>
  <c r="B201" i="71"/>
  <c r="Y200" i="71"/>
  <c r="AY200" i="67" s="1"/>
  <c r="K200" i="71"/>
  <c r="I200" i="71"/>
  <c r="B200" i="71"/>
  <c r="Y199" i="71"/>
  <c r="AY199" i="67" s="1"/>
  <c r="K199" i="71"/>
  <c r="I199" i="71"/>
  <c r="B199" i="71"/>
  <c r="Y198" i="71"/>
  <c r="AY198" i="67" s="1"/>
  <c r="K198" i="71"/>
  <c r="I198" i="71"/>
  <c r="B198" i="71"/>
  <c r="Y197" i="71"/>
  <c r="AY197" i="67" s="1"/>
  <c r="K197" i="71"/>
  <c r="I197" i="71"/>
  <c r="B197" i="71"/>
  <c r="Y196" i="71"/>
  <c r="AY196" i="67" s="1"/>
  <c r="K196" i="71"/>
  <c r="I196" i="71"/>
  <c r="B196" i="71"/>
  <c r="Y195" i="71"/>
  <c r="AY195" i="67" s="1"/>
  <c r="K195" i="71"/>
  <c r="I195" i="71"/>
  <c r="B195" i="71"/>
  <c r="Y194" i="71"/>
  <c r="AY194" i="67" s="1"/>
  <c r="K194" i="71"/>
  <c r="I194" i="71"/>
  <c r="B194" i="71"/>
  <c r="Y193" i="71"/>
  <c r="AY193" i="67" s="1"/>
  <c r="K193" i="71"/>
  <c r="I193" i="71"/>
  <c r="B193" i="71"/>
  <c r="Y192" i="71"/>
  <c r="AY192" i="67" s="1"/>
  <c r="K192" i="71"/>
  <c r="I192" i="71"/>
  <c r="B192" i="71"/>
  <c r="Y191" i="71"/>
  <c r="AY191" i="67" s="1"/>
  <c r="K191" i="71"/>
  <c r="I191" i="71"/>
  <c r="B191" i="71"/>
  <c r="Y190" i="71"/>
  <c r="AY190" i="67" s="1"/>
  <c r="K190" i="71"/>
  <c r="I190" i="71"/>
  <c r="B190" i="71"/>
  <c r="Y189" i="71"/>
  <c r="AY189" i="67" s="1"/>
  <c r="K189" i="71"/>
  <c r="I189" i="71"/>
  <c r="B189" i="71"/>
  <c r="Y188" i="71"/>
  <c r="AY188" i="67" s="1"/>
  <c r="K188" i="71"/>
  <c r="I188" i="71"/>
  <c r="B188" i="71"/>
  <c r="Y187" i="71"/>
  <c r="AY187" i="67" s="1"/>
  <c r="K187" i="71"/>
  <c r="I187" i="71"/>
  <c r="B187" i="71"/>
  <c r="Y186" i="71"/>
  <c r="AY186" i="67" s="1"/>
  <c r="K186" i="71"/>
  <c r="I186" i="71"/>
  <c r="B186" i="71"/>
  <c r="Y185" i="71"/>
  <c r="AY185" i="67" s="1"/>
  <c r="K185" i="71"/>
  <c r="I185" i="71"/>
  <c r="B185" i="71"/>
  <c r="Y184" i="71"/>
  <c r="AY184" i="67" s="1"/>
  <c r="K184" i="71"/>
  <c r="I184" i="71"/>
  <c r="B184" i="71"/>
  <c r="Y183" i="71"/>
  <c r="AY183" i="67" s="1"/>
  <c r="K183" i="71"/>
  <c r="I183" i="71"/>
  <c r="B183" i="71"/>
  <c r="Y182" i="71"/>
  <c r="AY182" i="67" s="1"/>
  <c r="K182" i="71"/>
  <c r="I182" i="71"/>
  <c r="B182" i="71"/>
  <c r="Y181" i="71"/>
  <c r="AY181" i="67" s="1"/>
  <c r="K181" i="71"/>
  <c r="I181" i="71"/>
  <c r="B181" i="71"/>
  <c r="Y180" i="71"/>
  <c r="AY180" i="67" s="1"/>
  <c r="K180" i="71"/>
  <c r="I180" i="71"/>
  <c r="B180" i="71"/>
  <c r="Y179" i="71"/>
  <c r="AY179" i="67" s="1"/>
  <c r="K179" i="71"/>
  <c r="I179" i="71"/>
  <c r="B179" i="71"/>
  <c r="Y178" i="71"/>
  <c r="AY178" i="67" s="1"/>
  <c r="K178" i="71"/>
  <c r="I178" i="71"/>
  <c r="B178" i="71"/>
  <c r="Y177" i="71"/>
  <c r="AY177" i="67" s="1"/>
  <c r="K177" i="71"/>
  <c r="I177" i="71"/>
  <c r="B177" i="71"/>
  <c r="Y176" i="71"/>
  <c r="AY176" i="67" s="1"/>
  <c r="K176" i="71"/>
  <c r="I176" i="71"/>
  <c r="B176" i="71"/>
  <c r="Y175" i="71"/>
  <c r="AY175" i="67" s="1"/>
  <c r="K175" i="71"/>
  <c r="I175" i="71"/>
  <c r="B175" i="71"/>
  <c r="Y174" i="71"/>
  <c r="AY174" i="67" s="1"/>
  <c r="K174" i="71"/>
  <c r="I174" i="71"/>
  <c r="B174" i="71"/>
  <c r="Y173" i="71"/>
  <c r="AY173" i="67" s="1"/>
  <c r="K173" i="71"/>
  <c r="I173" i="71"/>
  <c r="B173" i="71"/>
  <c r="Y172" i="71"/>
  <c r="AY172" i="67" s="1"/>
  <c r="K172" i="71"/>
  <c r="I172" i="71"/>
  <c r="B172" i="71"/>
  <c r="Y171" i="71"/>
  <c r="AY171" i="67" s="1"/>
  <c r="K171" i="71"/>
  <c r="I171" i="71"/>
  <c r="B171" i="71"/>
  <c r="Y170" i="71"/>
  <c r="AY170" i="67" s="1"/>
  <c r="K170" i="71"/>
  <c r="I170" i="71"/>
  <c r="B170" i="71"/>
  <c r="Y169" i="71"/>
  <c r="AY169" i="67" s="1"/>
  <c r="K169" i="71"/>
  <c r="I169" i="71"/>
  <c r="B169" i="71"/>
  <c r="Y168" i="71"/>
  <c r="AY168" i="67" s="1"/>
  <c r="K168" i="71"/>
  <c r="I168" i="71"/>
  <c r="B168" i="71"/>
  <c r="Y167" i="71"/>
  <c r="AY167" i="67" s="1"/>
  <c r="K167" i="71"/>
  <c r="I167" i="71"/>
  <c r="B167" i="71"/>
  <c r="Y166" i="71"/>
  <c r="AY166" i="67" s="1"/>
  <c r="K166" i="71"/>
  <c r="I166" i="71"/>
  <c r="B166" i="71"/>
  <c r="Y165" i="71"/>
  <c r="AY165" i="67" s="1"/>
  <c r="K165" i="71"/>
  <c r="I165" i="71"/>
  <c r="B165" i="71"/>
  <c r="Y164" i="71"/>
  <c r="AY164" i="67" s="1"/>
  <c r="K164" i="71"/>
  <c r="I164" i="71"/>
  <c r="B164" i="71"/>
  <c r="Y163" i="71"/>
  <c r="AY163" i="67" s="1"/>
  <c r="K163" i="71"/>
  <c r="I163" i="71"/>
  <c r="B163" i="71"/>
  <c r="Y162" i="71"/>
  <c r="AY162" i="67" s="1"/>
  <c r="K162" i="71"/>
  <c r="I162" i="71"/>
  <c r="B162" i="71"/>
  <c r="Y161" i="71"/>
  <c r="AY161" i="67" s="1"/>
  <c r="K161" i="71"/>
  <c r="I161" i="71"/>
  <c r="B161" i="71"/>
  <c r="Y160" i="71"/>
  <c r="AY160" i="67" s="1"/>
  <c r="K160" i="71"/>
  <c r="I160" i="71"/>
  <c r="B160" i="71"/>
  <c r="Y159" i="71"/>
  <c r="AY159" i="67" s="1"/>
  <c r="K159" i="71"/>
  <c r="I159" i="71"/>
  <c r="B159" i="71"/>
  <c r="Y158" i="71"/>
  <c r="AY158" i="67" s="1"/>
  <c r="K158" i="71"/>
  <c r="I158" i="71"/>
  <c r="B158" i="71"/>
  <c r="Y157" i="71"/>
  <c r="AY157" i="67" s="1"/>
  <c r="K157" i="71"/>
  <c r="I157" i="71"/>
  <c r="B157" i="71"/>
  <c r="Y156" i="71"/>
  <c r="AY156" i="67" s="1"/>
  <c r="K156" i="71"/>
  <c r="I156" i="71"/>
  <c r="B156" i="71"/>
  <c r="Y155" i="71"/>
  <c r="AY155" i="67" s="1"/>
  <c r="K155" i="71"/>
  <c r="I155" i="71"/>
  <c r="B155" i="71"/>
  <c r="Y154" i="71"/>
  <c r="AY154" i="67" s="1"/>
  <c r="K154" i="71"/>
  <c r="I154" i="71"/>
  <c r="B154" i="71"/>
  <c r="Y153" i="71"/>
  <c r="AY153" i="67" s="1"/>
  <c r="K153" i="71"/>
  <c r="I153" i="71"/>
  <c r="B153" i="71"/>
  <c r="Y152" i="71"/>
  <c r="AY152" i="67" s="1"/>
  <c r="K152" i="71"/>
  <c r="I152" i="71"/>
  <c r="B152" i="71"/>
  <c r="Y151" i="71"/>
  <c r="AY151" i="67" s="1"/>
  <c r="K151" i="71"/>
  <c r="I151" i="71"/>
  <c r="B151" i="71"/>
  <c r="Y150" i="71"/>
  <c r="AY150" i="67" s="1"/>
  <c r="K150" i="71"/>
  <c r="I150" i="71"/>
  <c r="B150" i="71"/>
  <c r="Y149" i="71"/>
  <c r="AY149" i="67" s="1"/>
  <c r="K149" i="71"/>
  <c r="I149" i="71"/>
  <c r="B149" i="71"/>
  <c r="Y148" i="71"/>
  <c r="AY148" i="67" s="1"/>
  <c r="K148" i="71"/>
  <c r="I148" i="71"/>
  <c r="B148" i="71"/>
  <c r="Y147" i="71"/>
  <c r="AY147" i="67" s="1"/>
  <c r="K147" i="71"/>
  <c r="I147" i="71"/>
  <c r="B147" i="71"/>
  <c r="Y146" i="71"/>
  <c r="AY146" i="67" s="1"/>
  <c r="K146" i="71"/>
  <c r="I146" i="71"/>
  <c r="B146" i="71"/>
  <c r="Y145" i="71"/>
  <c r="AY145" i="67" s="1"/>
  <c r="K145" i="71"/>
  <c r="I145" i="71"/>
  <c r="B145" i="71"/>
  <c r="Y144" i="71"/>
  <c r="AY144" i="67" s="1"/>
  <c r="K144" i="71"/>
  <c r="I144" i="71"/>
  <c r="B144" i="71"/>
  <c r="Y143" i="71"/>
  <c r="AY143" i="67" s="1"/>
  <c r="K143" i="71"/>
  <c r="I143" i="71"/>
  <c r="B143" i="71"/>
  <c r="Y142" i="71"/>
  <c r="AY142" i="67" s="1"/>
  <c r="K142" i="71"/>
  <c r="I142" i="71"/>
  <c r="B142" i="71"/>
  <c r="Y141" i="71"/>
  <c r="AY141" i="67" s="1"/>
  <c r="K141" i="71"/>
  <c r="I141" i="71"/>
  <c r="B141" i="71"/>
  <c r="Y140" i="71"/>
  <c r="AY140" i="67" s="1"/>
  <c r="K140" i="71"/>
  <c r="I140" i="71"/>
  <c r="B140" i="71"/>
  <c r="Y139" i="71"/>
  <c r="AY139" i="67" s="1"/>
  <c r="K139" i="71"/>
  <c r="I139" i="71"/>
  <c r="B139" i="71"/>
  <c r="Y138" i="71"/>
  <c r="AY138" i="67" s="1"/>
  <c r="K138" i="71"/>
  <c r="I138" i="71"/>
  <c r="B138" i="71"/>
  <c r="Y137" i="71"/>
  <c r="AY137" i="67" s="1"/>
  <c r="K137" i="71"/>
  <c r="I137" i="71"/>
  <c r="B137" i="71"/>
  <c r="Y136" i="71"/>
  <c r="AY136" i="67" s="1"/>
  <c r="K136" i="71"/>
  <c r="I136" i="71"/>
  <c r="B136" i="71"/>
  <c r="Y135" i="71"/>
  <c r="AY135" i="67" s="1"/>
  <c r="K135" i="71"/>
  <c r="I135" i="71"/>
  <c r="B135" i="71"/>
  <c r="Y134" i="71"/>
  <c r="AY134" i="67" s="1"/>
  <c r="K134" i="71"/>
  <c r="I134" i="71"/>
  <c r="B134" i="71"/>
  <c r="Y133" i="71"/>
  <c r="AY133" i="67" s="1"/>
  <c r="K133" i="71"/>
  <c r="I133" i="71"/>
  <c r="B133" i="71"/>
  <c r="Y132" i="71"/>
  <c r="AY132" i="67" s="1"/>
  <c r="K132" i="71"/>
  <c r="I132" i="71"/>
  <c r="B132" i="71"/>
  <c r="Y131" i="71"/>
  <c r="AY131" i="67" s="1"/>
  <c r="K131" i="71"/>
  <c r="I131" i="71"/>
  <c r="B131" i="71"/>
  <c r="Y130" i="71"/>
  <c r="AY130" i="67" s="1"/>
  <c r="K130" i="71"/>
  <c r="I130" i="71"/>
  <c r="B130" i="71"/>
  <c r="Y129" i="71"/>
  <c r="AY129" i="67" s="1"/>
  <c r="K129" i="71"/>
  <c r="I129" i="71"/>
  <c r="B129" i="71"/>
  <c r="Y128" i="71"/>
  <c r="AY128" i="67" s="1"/>
  <c r="K128" i="71"/>
  <c r="I128" i="71"/>
  <c r="B128" i="71"/>
  <c r="Y127" i="71"/>
  <c r="AY127" i="67" s="1"/>
  <c r="K127" i="71"/>
  <c r="I127" i="71"/>
  <c r="B127" i="71"/>
  <c r="Y126" i="71"/>
  <c r="AY126" i="67" s="1"/>
  <c r="K126" i="71"/>
  <c r="I126" i="71"/>
  <c r="B126" i="71"/>
  <c r="Y125" i="71"/>
  <c r="AY125" i="67" s="1"/>
  <c r="K125" i="71"/>
  <c r="I125" i="71"/>
  <c r="B125" i="71"/>
  <c r="Y124" i="71"/>
  <c r="AY124" i="67" s="1"/>
  <c r="K124" i="71"/>
  <c r="I124" i="71"/>
  <c r="B124" i="71"/>
  <c r="Y123" i="71"/>
  <c r="AY123" i="67" s="1"/>
  <c r="K123" i="71"/>
  <c r="I123" i="71"/>
  <c r="B123" i="71"/>
  <c r="Y122" i="71"/>
  <c r="AY122" i="67" s="1"/>
  <c r="K122" i="71"/>
  <c r="I122" i="71"/>
  <c r="B122" i="71"/>
  <c r="Y121" i="71"/>
  <c r="AY121" i="67" s="1"/>
  <c r="K121" i="71"/>
  <c r="I121" i="71"/>
  <c r="B121" i="71"/>
  <c r="Y120" i="71"/>
  <c r="AY120" i="67" s="1"/>
  <c r="K120" i="71"/>
  <c r="I120" i="71"/>
  <c r="B120" i="71"/>
  <c r="Y119" i="71"/>
  <c r="AY119" i="67" s="1"/>
  <c r="K119" i="71"/>
  <c r="I119" i="71"/>
  <c r="B119" i="71"/>
  <c r="Y118" i="71"/>
  <c r="AY118" i="67" s="1"/>
  <c r="K118" i="71"/>
  <c r="I118" i="71"/>
  <c r="B118" i="71"/>
  <c r="Y117" i="71"/>
  <c r="AY117" i="67" s="1"/>
  <c r="K117" i="71"/>
  <c r="I117" i="71"/>
  <c r="B117" i="71"/>
  <c r="Y116" i="71"/>
  <c r="AY116" i="67" s="1"/>
  <c r="K116" i="71"/>
  <c r="I116" i="71"/>
  <c r="B116" i="71"/>
  <c r="Y115" i="71"/>
  <c r="AY115" i="67" s="1"/>
  <c r="K115" i="71"/>
  <c r="I115" i="71"/>
  <c r="B115" i="71"/>
  <c r="Y114" i="71"/>
  <c r="AY114" i="67" s="1"/>
  <c r="K114" i="71"/>
  <c r="I114" i="71"/>
  <c r="B114" i="71"/>
  <c r="Y113" i="71"/>
  <c r="AY113" i="67" s="1"/>
  <c r="K113" i="71"/>
  <c r="I113" i="71"/>
  <c r="B113" i="71"/>
  <c r="Y112" i="71"/>
  <c r="AY112" i="67" s="1"/>
  <c r="K112" i="71"/>
  <c r="I112" i="71"/>
  <c r="B112" i="71"/>
  <c r="Y111" i="71"/>
  <c r="AY111" i="67" s="1"/>
  <c r="K111" i="71"/>
  <c r="I111" i="71"/>
  <c r="B111" i="71"/>
  <c r="Y110" i="71"/>
  <c r="AY110" i="67" s="1"/>
  <c r="K110" i="71"/>
  <c r="I110" i="71"/>
  <c r="B110" i="71"/>
  <c r="Y109" i="71"/>
  <c r="AY109" i="67" s="1"/>
  <c r="K109" i="71"/>
  <c r="I109" i="71"/>
  <c r="B109" i="71"/>
  <c r="Y108" i="71"/>
  <c r="AY108" i="67" s="1"/>
  <c r="K108" i="71"/>
  <c r="I108" i="71"/>
  <c r="B108" i="71"/>
  <c r="Y107" i="71"/>
  <c r="AY107" i="67" s="1"/>
  <c r="K107" i="71"/>
  <c r="I107" i="71"/>
  <c r="B107" i="71"/>
  <c r="Y106" i="71"/>
  <c r="AY106" i="67" s="1"/>
  <c r="K106" i="71"/>
  <c r="I106" i="71"/>
  <c r="B106" i="71"/>
  <c r="Y105" i="71"/>
  <c r="AY105" i="67" s="1"/>
  <c r="K105" i="71"/>
  <c r="I105" i="71"/>
  <c r="B105" i="71"/>
  <c r="Y104" i="71"/>
  <c r="AY104" i="67" s="1"/>
  <c r="K104" i="71"/>
  <c r="I104" i="71"/>
  <c r="B104" i="71"/>
  <c r="Y103" i="71"/>
  <c r="AY103" i="67" s="1"/>
  <c r="K103" i="71"/>
  <c r="I103" i="71"/>
  <c r="B103" i="71"/>
  <c r="Y102" i="71"/>
  <c r="AY102" i="67" s="1"/>
  <c r="K102" i="71"/>
  <c r="I102" i="71"/>
  <c r="B102" i="71"/>
  <c r="Y101" i="71"/>
  <c r="AY101" i="67" s="1"/>
  <c r="K101" i="71"/>
  <c r="I101" i="71"/>
  <c r="B101" i="71"/>
  <c r="Y100" i="71"/>
  <c r="AY100" i="67" s="1"/>
  <c r="K100" i="71"/>
  <c r="I100" i="71"/>
  <c r="B100" i="71"/>
  <c r="Y99" i="71"/>
  <c r="AY99" i="67" s="1"/>
  <c r="K99" i="71"/>
  <c r="I99" i="71"/>
  <c r="B99" i="71"/>
  <c r="Y98" i="71"/>
  <c r="AY98" i="67" s="1"/>
  <c r="K98" i="71"/>
  <c r="I98" i="71"/>
  <c r="B98" i="71"/>
  <c r="Y97" i="71"/>
  <c r="AY97" i="67" s="1"/>
  <c r="K97" i="71"/>
  <c r="I97" i="71"/>
  <c r="B97" i="71"/>
  <c r="Y96" i="71"/>
  <c r="AY96" i="67" s="1"/>
  <c r="K96" i="71"/>
  <c r="I96" i="71"/>
  <c r="B96" i="71"/>
  <c r="Y95" i="71"/>
  <c r="AY95" i="67" s="1"/>
  <c r="K95" i="71"/>
  <c r="I95" i="71"/>
  <c r="B95" i="71"/>
  <c r="Y94" i="71"/>
  <c r="AY94" i="67" s="1"/>
  <c r="K94" i="71"/>
  <c r="I94" i="71"/>
  <c r="B94" i="71"/>
  <c r="Y93" i="71"/>
  <c r="AY93" i="67" s="1"/>
  <c r="K93" i="71"/>
  <c r="I93" i="71"/>
  <c r="B93" i="71"/>
  <c r="Y92" i="71"/>
  <c r="AY92" i="67" s="1"/>
  <c r="K92" i="71"/>
  <c r="I92" i="71"/>
  <c r="B92" i="71"/>
  <c r="Y91" i="71"/>
  <c r="AY91" i="67" s="1"/>
  <c r="K91" i="71"/>
  <c r="I91" i="71"/>
  <c r="B91" i="71"/>
  <c r="Y90" i="71"/>
  <c r="AY90" i="67" s="1"/>
  <c r="K90" i="71"/>
  <c r="I90" i="71"/>
  <c r="B90" i="71"/>
  <c r="Y89" i="71"/>
  <c r="AY89" i="67" s="1"/>
  <c r="K89" i="71"/>
  <c r="I89" i="71"/>
  <c r="B89" i="71"/>
  <c r="Y88" i="71"/>
  <c r="AY88" i="67" s="1"/>
  <c r="K88" i="71"/>
  <c r="I88" i="71"/>
  <c r="B88" i="71"/>
  <c r="Y87" i="71"/>
  <c r="AY87" i="67" s="1"/>
  <c r="K87" i="71"/>
  <c r="I87" i="71"/>
  <c r="B87" i="71"/>
  <c r="Y86" i="71"/>
  <c r="AY86" i="67" s="1"/>
  <c r="K86" i="71"/>
  <c r="I86" i="71"/>
  <c r="B86" i="71"/>
  <c r="Y85" i="71"/>
  <c r="AY85" i="67" s="1"/>
  <c r="K85" i="71"/>
  <c r="I85" i="71"/>
  <c r="B85" i="71"/>
  <c r="Y84" i="71"/>
  <c r="AY84" i="67" s="1"/>
  <c r="K84" i="71"/>
  <c r="I84" i="71"/>
  <c r="B84" i="71"/>
  <c r="Y83" i="71"/>
  <c r="AY83" i="67" s="1"/>
  <c r="K83" i="71"/>
  <c r="I83" i="71"/>
  <c r="B83" i="71"/>
  <c r="Y82" i="71"/>
  <c r="AY82" i="67" s="1"/>
  <c r="K82" i="71"/>
  <c r="I82" i="71"/>
  <c r="B82" i="71"/>
  <c r="Y81" i="71"/>
  <c r="AY81" i="67" s="1"/>
  <c r="K81" i="71"/>
  <c r="I81" i="71"/>
  <c r="B81" i="71"/>
  <c r="Y80" i="71"/>
  <c r="AY80" i="67" s="1"/>
  <c r="K80" i="71"/>
  <c r="I80" i="71"/>
  <c r="B80" i="71"/>
  <c r="Y79" i="71"/>
  <c r="AY79" i="67" s="1"/>
  <c r="K79" i="71"/>
  <c r="I79" i="71"/>
  <c r="B79" i="71"/>
  <c r="Y78" i="71"/>
  <c r="AY78" i="67" s="1"/>
  <c r="K78" i="71"/>
  <c r="I78" i="71"/>
  <c r="B78" i="71"/>
  <c r="Y77" i="71"/>
  <c r="AY77" i="67" s="1"/>
  <c r="K77" i="71"/>
  <c r="I77" i="71"/>
  <c r="B77" i="71"/>
  <c r="Y76" i="71"/>
  <c r="AY76" i="67" s="1"/>
  <c r="K76" i="71"/>
  <c r="I76" i="71"/>
  <c r="B76" i="71"/>
  <c r="Y75" i="71"/>
  <c r="AY75" i="67" s="1"/>
  <c r="K75" i="71"/>
  <c r="I75" i="71"/>
  <c r="B75" i="71"/>
  <c r="Y74" i="71"/>
  <c r="AY74" i="67" s="1"/>
  <c r="K74" i="71"/>
  <c r="I74" i="71"/>
  <c r="B74" i="71"/>
  <c r="Y73" i="71"/>
  <c r="AY73" i="67" s="1"/>
  <c r="K73" i="71"/>
  <c r="I73" i="71"/>
  <c r="B73" i="71"/>
  <c r="Y72" i="71"/>
  <c r="AY72" i="67" s="1"/>
  <c r="K72" i="71"/>
  <c r="I72" i="71"/>
  <c r="B72" i="71"/>
  <c r="Y71" i="71"/>
  <c r="AY71" i="67" s="1"/>
  <c r="K71" i="71"/>
  <c r="I71" i="71"/>
  <c r="B71" i="71"/>
  <c r="Y70" i="71"/>
  <c r="AY70" i="67" s="1"/>
  <c r="K70" i="71"/>
  <c r="I70" i="71"/>
  <c r="B70" i="71"/>
  <c r="Y69" i="71"/>
  <c r="AY69" i="67" s="1"/>
  <c r="K69" i="71"/>
  <c r="I69" i="71"/>
  <c r="B69" i="71"/>
  <c r="Y68" i="71"/>
  <c r="AY68" i="67" s="1"/>
  <c r="K68" i="71"/>
  <c r="I68" i="71"/>
  <c r="B68" i="71"/>
  <c r="Y67" i="71"/>
  <c r="AY67" i="67" s="1"/>
  <c r="K67" i="71"/>
  <c r="I67" i="71"/>
  <c r="B67" i="71"/>
  <c r="Y66" i="71"/>
  <c r="AY66" i="67" s="1"/>
  <c r="K66" i="71"/>
  <c r="I66" i="71"/>
  <c r="B66" i="71"/>
  <c r="Y65" i="71"/>
  <c r="AY65" i="67" s="1"/>
  <c r="K65" i="71"/>
  <c r="I65" i="71"/>
  <c r="B65" i="71"/>
  <c r="Y64" i="71"/>
  <c r="AY64" i="67" s="1"/>
  <c r="K64" i="71"/>
  <c r="I64" i="71"/>
  <c r="B64" i="71"/>
  <c r="Y63" i="71"/>
  <c r="AY63" i="67" s="1"/>
  <c r="K63" i="71"/>
  <c r="I63" i="71"/>
  <c r="B63" i="71"/>
  <c r="Y62" i="71"/>
  <c r="AY62" i="67" s="1"/>
  <c r="K62" i="71"/>
  <c r="I62" i="71"/>
  <c r="B62" i="71"/>
  <c r="Y61" i="71"/>
  <c r="AY61" i="67" s="1"/>
  <c r="K61" i="71"/>
  <c r="I61" i="71"/>
  <c r="B61" i="71"/>
  <c r="Y60" i="71"/>
  <c r="AY60" i="67" s="1"/>
  <c r="K60" i="71"/>
  <c r="I60" i="71"/>
  <c r="B60" i="71"/>
  <c r="Y59" i="71"/>
  <c r="AY59" i="67" s="1"/>
  <c r="K59" i="71"/>
  <c r="I59" i="71"/>
  <c r="B59" i="71"/>
  <c r="Y58" i="71"/>
  <c r="AY58" i="67" s="1"/>
  <c r="K58" i="71"/>
  <c r="I58" i="71"/>
  <c r="B58" i="71"/>
  <c r="Y57" i="71"/>
  <c r="AY57" i="67" s="1"/>
  <c r="K57" i="71"/>
  <c r="I57" i="71"/>
  <c r="B57" i="71"/>
  <c r="Y56" i="71"/>
  <c r="AY56" i="67" s="1"/>
  <c r="K56" i="71"/>
  <c r="I56" i="71"/>
  <c r="B56" i="71"/>
  <c r="Y55" i="71"/>
  <c r="AY55" i="67" s="1"/>
  <c r="K55" i="71"/>
  <c r="I55" i="71"/>
  <c r="B55" i="71"/>
  <c r="Y54" i="71"/>
  <c r="AY54" i="67" s="1"/>
  <c r="K54" i="71"/>
  <c r="I54" i="71"/>
  <c r="B54" i="71"/>
  <c r="Y53" i="71"/>
  <c r="AY53" i="67" s="1"/>
  <c r="K53" i="71"/>
  <c r="I53" i="71"/>
  <c r="B53" i="71"/>
  <c r="Y52" i="71"/>
  <c r="AY52" i="67" s="1"/>
  <c r="K52" i="71"/>
  <c r="I52" i="71"/>
  <c r="B52" i="71"/>
  <c r="Y51" i="71"/>
  <c r="AY51" i="67" s="1"/>
  <c r="K51" i="71"/>
  <c r="I51" i="71"/>
  <c r="B51" i="71"/>
  <c r="Y50" i="71"/>
  <c r="AY50" i="67" s="1"/>
  <c r="K50" i="71"/>
  <c r="I50" i="71"/>
  <c r="B50" i="71"/>
  <c r="Y49" i="71"/>
  <c r="AY49" i="67" s="1"/>
  <c r="K49" i="71"/>
  <c r="I49" i="71"/>
  <c r="B49" i="71"/>
  <c r="Y48" i="71"/>
  <c r="AY48" i="67" s="1"/>
  <c r="K48" i="71"/>
  <c r="I48" i="71"/>
  <c r="B48" i="71"/>
  <c r="Y47" i="71"/>
  <c r="AY47" i="67" s="1"/>
  <c r="K47" i="71"/>
  <c r="I47" i="71"/>
  <c r="B47" i="71"/>
  <c r="Y46" i="71"/>
  <c r="AY46" i="67" s="1"/>
  <c r="K46" i="71"/>
  <c r="I46" i="71"/>
  <c r="B46" i="71"/>
  <c r="Y45" i="71"/>
  <c r="AY45" i="67" s="1"/>
  <c r="K45" i="71"/>
  <c r="I45" i="71"/>
  <c r="B45" i="71"/>
  <c r="Y44" i="71"/>
  <c r="AY44" i="67" s="1"/>
  <c r="K44" i="71"/>
  <c r="I44" i="71"/>
  <c r="B44" i="71"/>
  <c r="Y43" i="71"/>
  <c r="AY43" i="67" s="1"/>
  <c r="K43" i="71"/>
  <c r="I43" i="71"/>
  <c r="B43" i="71"/>
  <c r="Y42" i="71"/>
  <c r="AY42" i="67" s="1"/>
  <c r="K42" i="71"/>
  <c r="I42" i="71"/>
  <c r="B42" i="71"/>
  <c r="Y41" i="71"/>
  <c r="AY41" i="67" s="1"/>
  <c r="K41" i="71"/>
  <c r="I41" i="71"/>
  <c r="B41" i="71"/>
  <c r="Y40" i="71"/>
  <c r="AY40" i="67" s="1"/>
  <c r="K40" i="71"/>
  <c r="I40" i="71"/>
  <c r="B40" i="71"/>
  <c r="Y39" i="71"/>
  <c r="AY39" i="67" s="1"/>
  <c r="K39" i="71"/>
  <c r="I39" i="71"/>
  <c r="B39" i="71"/>
  <c r="Y38" i="71"/>
  <c r="AY38" i="67" s="1"/>
  <c r="K38" i="71"/>
  <c r="I38" i="71"/>
  <c r="B38" i="71"/>
  <c r="Y37" i="71"/>
  <c r="AY37" i="67" s="1"/>
  <c r="K37" i="71"/>
  <c r="I37" i="71"/>
  <c r="B37" i="71"/>
  <c r="Y36" i="71"/>
  <c r="AY36" i="67" s="1"/>
  <c r="K36" i="71"/>
  <c r="I36" i="71"/>
  <c r="B36" i="71"/>
  <c r="Y35" i="71"/>
  <c r="AY35" i="67" s="1"/>
  <c r="K35" i="71"/>
  <c r="I35" i="71"/>
  <c r="B35" i="71"/>
  <c r="Y34" i="71"/>
  <c r="AY34" i="67" s="1"/>
  <c r="K34" i="71"/>
  <c r="I34" i="71"/>
  <c r="B34" i="71"/>
  <c r="Y33" i="71"/>
  <c r="AY33" i="67" s="1"/>
  <c r="K33" i="71"/>
  <c r="I33" i="71"/>
  <c r="B33" i="71"/>
  <c r="Y32" i="71"/>
  <c r="AY32" i="67" s="1"/>
  <c r="K32" i="71"/>
  <c r="I32" i="71"/>
  <c r="B32" i="71"/>
  <c r="Y31" i="71"/>
  <c r="AY31" i="67" s="1"/>
  <c r="K31" i="71"/>
  <c r="I31" i="71"/>
  <c r="B31" i="71"/>
  <c r="Y30" i="71"/>
  <c r="AY30" i="67" s="1"/>
  <c r="K30" i="71"/>
  <c r="I30" i="71"/>
  <c r="B30" i="71"/>
  <c r="Y29" i="71"/>
  <c r="AY29" i="67" s="1"/>
  <c r="K29" i="71"/>
  <c r="I29" i="71"/>
  <c r="B29" i="71"/>
  <c r="Y28" i="71"/>
  <c r="AY28" i="67" s="1"/>
  <c r="K28" i="71"/>
  <c r="I28" i="71"/>
  <c r="B28" i="71"/>
  <c r="Y27" i="71"/>
  <c r="AY27" i="67" s="1"/>
  <c r="K27" i="71"/>
  <c r="I27" i="71"/>
  <c r="B27" i="71"/>
  <c r="Y26" i="71"/>
  <c r="AY26" i="67" s="1"/>
  <c r="K26" i="71"/>
  <c r="I26" i="71"/>
  <c r="B26" i="71"/>
  <c r="Y25" i="71"/>
  <c r="AY25" i="67" s="1"/>
  <c r="K25" i="71"/>
  <c r="I25" i="71"/>
  <c r="B25" i="71"/>
  <c r="Y24" i="71"/>
  <c r="AY24" i="67" s="1"/>
  <c r="K24" i="71"/>
  <c r="I24" i="71"/>
  <c r="B24" i="71"/>
  <c r="Y23" i="71"/>
  <c r="AY23" i="67" s="1"/>
  <c r="K23" i="71"/>
  <c r="I23" i="71"/>
  <c r="B23" i="71"/>
  <c r="Y22" i="71"/>
  <c r="AY22" i="67" s="1"/>
  <c r="K22" i="71"/>
  <c r="I22" i="71"/>
  <c r="B22" i="71"/>
  <c r="Y21" i="71"/>
  <c r="AY21" i="67" s="1"/>
  <c r="K21" i="71"/>
  <c r="I21" i="71"/>
  <c r="B21" i="71"/>
  <c r="Y20" i="71"/>
  <c r="AY20" i="67" s="1"/>
  <c r="K20" i="71"/>
  <c r="I20" i="71"/>
  <c r="B20" i="71"/>
  <c r="Y19" i="71"/>
  <c r="AY19" i="67" s="1"/>
  <c r="K19" i="71"/>
  <c r="I19" i="71"/>
  <c r="B19" i="71"/>
  <c r="Y18" i="71"/>
  <c r="AY18" i="67" s="1"/>
  <c r="K18" i="71"/>
  <c r="I18" i="71"/>
  <c r="B18" i="71"/>
  <c r="Y17" i="71"/>
  <c r="AY17" i="67" s="1"/>
  <c r="K17" i="71"/>
  <c r="I17" i="71"/>
  <c r="B17" i="71"/>
  <c r="Y16" i="71"/>
  <c r="AY16" i="67" s="1"/>
  <c r="K16" i="71"/>
  <c r="I16" i="71"/>
  <c r="B16" i="71"/>
  <c r="Y15" i="71"/>
  <c r="AY15" i="67" s="1"/>
  <c r="K15" i="71"/>
  <c r="I15" i="71"/>
  <c r="B15" i="71"/>
  <c r="Y14" i="71"/>
  <c r="AY14" i="67" s="1"/>
  <c r="K14" i="71"/>
  <c r="I14" i="71"/>
  <c r="B14" i="71"/>
  <c r="Y13" i="71"/>
  <c r="AY13" i="67" s="1"/>
  <c r="K13" i="71"/>
  <c r="I13" i="71"/>
  <c r="B13" i="71"/>
  <c r="Y12" i="71"/>
  <c r="AY12" i="67" s="1"/>
  <c r="K12" i="71"/>
  <c r="I12" i="71"/>
  <c r="B12" i="71"/>
  <c r="Y11" i="71"/>
  <c r="AY11" i="67" s="1"/>
  <c r="K11" i="71"/>
  <c r="I11" i="71"/>
  <c r="B11" i="71"/>
  <c r="Y10" i="71"/>
  <c r="AY10" i="67" s="1"/>
  <c r="K10" i="71"/>
  <c r="I10" i="71"/>
  <c r="B10" i="71"/>
  <c r="Y9" i="71"/>
  <c r="AY9" i="67" s="1"/>
  <c r="K9" i="71"/>
  <c r="I9" i="71"/>
  <c r="B9" i="71"/>
  <c r="Y8" i="71"/>
  <c r="AY8" i="67" s="1"/>
  <c r="K8" i="71"/>
  <c r="I8" i="71"/>
  <c r="B8" i="71"/>
  <c r="Y7" i="71"/>
  <c r="AY7" i="67" s="1"/>
  <c r="K7" i="71"/>
  <c r="I7" i="71"/>
  <c r="B7" i="71"/>
  <c r="Y6" i="71"/>
  <c r="AY6" i="67" s="1"/>
  <c r="K6" i="71"/>
  <c r="I6" i="71"/>
  <c r="B6" i="71"/>
  <c r="Y5" i="71"/>
  <c r="AY5" i="67" s="1"/>
  <c r="K5" i="71"/>
  <c r="I5" i="71"/>
  <c r="B5" i="71"/>
  <c r="CD11" i="68"/>
  <c r="CC11" i="68"/>
  <c r="AG11" i="68"/>
  <c r="AF11" i="68"/>
  <c r="S11" i="68"/>
  <c r="AE11" i="68"/>
  <c r="R11" i="68"/>
  <c r="CP11" i="68"/>
  <c r="CB11" i="68"/>
  <c r="AD11" i="68"/>
  <c r="CO11" i="68"/>
  <c r="CA11" i="68"/>
  <c r="AC11" i="68"/>
  <c r="BZ11" i="68"/>
  <c r="Q11" i="68"/>
  <c r="CY11" i="68"/>
  <c r="BY11" i="68"/>
  <c r="P11" i="68"/>
  <c r="CX11" i="68"/>
  <c r="CM11" i="68"/>
  <c r="BX11" i="68"/>
  <c r="AA11" i="68"/>
  <c r="O11" i="68"/>
  <c r="CL11" i="68"/>
  <c r="Z11" i="68"/>
  <c r="N11" i="68"/>
  <c r="M11" i="68"/>
  <c r="CW11" i="68"/>
  <c r="BV11" i="68"/>
  <c r="CV11" i="68"/>
  <c r="CJ11" i="68"/>
  <c r="BU11" i="68"/>
  <c r="Y11" i="68"/>
  <c r="CI11" i="68"/>
  <c r="BT11" i="68"/>
  <c r="X11" i="68"/>
  <c r="L11" i="68"/>
  <c r="CH11" i="68"/>
  <c r="BS11" i="68"/>
  <c r="K11" i="68"/>
  <c r="CU11" i="68"/>
  <c r="CG11" i="68"/>
  <c r="BR11" i="68"/>
  <c r="CT11" i="68"/>
  <c r="W11" i="68"/>
  <c r="CS11" i="68"/>
  <c r="V11" i="68"/>
  <c r="J11" i="68"/>
  <c r="CR11" i="68"/>
  <c r="CF11" i="68"/>
  <c r="BQ11" i="68"/>
  <c r="AI11" i="68"/>
  <c r="U11" i="68"/>
  <c r="I11" i="68"/>
  <c r="CQ11" i="68"/>
  <c r="CE11" i="68"/>
  <c r="BP11" i="68"/>
  <c r="AH11" i="68"/>
  <c r="T11" i="68"/>
  <c r="H11" i="68"/>
  <c r="Y504" i="72"/>
  <c r="BN504" i="67" s="1"/>
  <c r="K504" i="72"/>
  <c r="I504" i="72"/>
  <c r="B504" i="72"/>
  <c r="Y503" i="72"/>
  <c r="BN503" i="67" s="1"/>
  <c r="K503" i="72"/>
  <c r="I503" i="72"/>
  <c r="B503" i="72"/>
  <c r="Y502" i="72"/>
  <c r="BN502" i="67" s="1"/>
  <c r="K502" i="72"/>
  <c r="I502" i="72"/>
  <c r="B502" i="72"/>
  <c r="Y501" i="72"/>
  <c r="BN501" i="67" s="1"/>
  <c r="K501" i="72"/>
  <c r="I501" i="72"/>
  <c r="B501" i="72"/>
  <c r="Y500" i="72"/>
  <c r="BN500" i="67" s="1"/>
  <c r="K500" i="72"/>
  <c r="I500" i="72"/>
  <c r="B500" i="72"/>
  <c r="Y499" i="72"/>
  <c r="BN499" i="67" s="1"/>
  <c r="K499" i="72"/>
  <c r="I499" i="72"/>
  <c r="B499" i="72"/>
  <c r="Y498" i="72"/>
  <c r="BN498" i="67" s="1"/>
  <c r="K498" i="72"/>
  <c r="I498" i="72"/>
  <c r="B498" i="72"/>
  <c r="Y497" i="72"/>
  <c r="BN497" i="67" s="1"/>
  <c r="K497" i="72"/>
  <c r="I497" i="72"/>
  <c r="B497" i="72"/>
  <c r="Y496" i="72"/>
  <c r="BN496" i="67" s="1"/>
  <c r="K496" i="72"/>
  <c r="I496" i="72"/>
  <c r="B496" i="72"/>
  <c r="Y495" i="72"/>
  <c r="BN495" i="67" s="1"/>
  <c r="K495" i="72"/>
  <c r="I495" i="72"/>
  <c r="B495" i="72"/>
  <c r="Y494" i="72"/>
  <c r="BN494" i="67" s="1"/>
  <c r="K494" i="72"/>
  <c r="I494" i="72"/>
  <c r="B494" i="72"/>
  <c r="Y493" i="72"/>
  <c r="BN493" i="67" s="1"/>
  <c r="K493" i="72"/>
  <c r="I493" i="72"/>
  <c r="B493" i="72"/>
  <c r="Y492" i="72"/>
  <c r="BN492" i="67" s="1"/>
  <c r="K492" i="72"/>
  <c r="I492" i="72"/>
  <c r="B492" i="72"/>
  <c r="Y491" i="72"/>
  <c r="BN491" i="67" s="1"/>
  <c r="K491" i="72"/>
  <c r="I491" i="72"/>
  <c r="B491" i="72"/>
  <c r="Y490" i="72"/>
  <c r="BN490" i="67" s="1"/>
  <c r="K490" i="72"/>
  <c r="I490" i="72"/>
  <c r="B490" i="72"/>
  <c r="Y489" i="72"/>
  <c r="BN489" i="67" s="1"/>
  <c r="K489" i="72"/>
  <c r="I489" i="72"/>
  <c r="B489" i="72"/>
  <c r="Y488" i="72"/>
  <c r="BN488" i="67" s="1"/>
  <c r="K488" i="72"/>
  <c r="I488" i="72"/>
  <c r="B488" i="72"/>
  <c r="Y487" i="72"/>
  <c r="BN487" i="67" s="1"/>
  <c r="K487" i="72"/>
  <c r="I487" i="72"/>
  <c r="B487" i="72"/>
  <c r="Y486" i="72"/>
  <c r="BN486" i="67" s="1"/>
  <c r="K486" i="72"/>
  <c r="I486" i="72"/>
  <c r="B486" i="72"/>
  <c r="Y485" i="72"/>
  <c r="BN485" i="67" s="1"/>
  <c r="K485" i="72"/>
  <c r="I485" i="72"/>
  <c r="B485" i="72"/>
  <c r="Y484" i="72"/>
  <c r="BN484" i="67" s="1"/>
  <c r="K484" i="72"/>
  <c r="I484" i="72"/>
  <c r="B484" i="72"/>
  <c r="Y483" i="72"/>
  <c r="BN483" i="67" s="1"/>
  <c r="K483" i="72"/>
  <c r="I483" i="72"/>
  <c r="B483" i="72"/>
  <c r="Y482" i="72"/>
  <c r="BN482" i="67" s="1"/>
  <c r="K482" i="72"/>
  <c r="I482" i="72"/>
  <c r="B482" i="72"/>
  <c r="Y481" i="72"/>
  <c r="BN481" i="67" s="1"/>
  <c r="K481" i="72"/>
  <c r="I481" i="72"/>
  <c r="B481" i="72"/>
  <c r="Y480" i="72"/>
  <c r="BN480" i="67" s="1"/>
  <c r="K480" i="72"/>
  <c r="I480" i="72"/>
  <c r="B480" i="72"/>
  <c r="Y479" i="72"/>
  <c r="BN479" i="67" s="1"/>
  <c r="K479" i="72"/>
  <c r="I479" i="72"/>
  <c r="B479" i="72"/>
  <c r="Y478" i="72"/>
  <c r="BN478" i="67" s="1"/>
  <c r="K478" i="72"/>
  <c r="I478" i="72"/>
  <c r="B478" i="72"/>
  <c r="Y477" i="72"/>
  <c r="BN477" i="67" s="1"/>
  <c r="K477" i="72"/>
  <c r="I477" i="72"/>
  <c r="B477" i="72"/>
  <c r="Y476" i="72"/>
  <c r="BN476" i="67" s="1"/>
  <c r="K476" i="72"/>
  <c r="I476" i="72"/>
  <c r="B476" i="72"/>
  <c r="Y475" i="72"/>
  <c r="BN475" i="67" s="1"/>
  <c r="K475" i="72"/>
  <c r="I475" i="72"/>
  <c r="B475" i="72"/>
  <c r="Y474" i="72"/>
  <c r="BN474" i="67" s="1"/>
  <c r="K474" i="72"/>
  <c r="I474" i="72"/>
  <c r="B474" i="72"/>
  <c r="Y473" i="72"/>
  <c r="BN473" i="67" s="1"/>
  <c r="K473" i="72"/>
  <c r="I473" i="72"/>
  <c r="B473" i="72"/>
  <c r="Y472" i="72"/>
  <c r="BN472" i="67" s="1"/>
  <c r="K472" i="72"/>
  <c r="I472" i="72"/>
  <c r="B472" i="72"/>
  <c r="Y471" i="72"/>
  <c r="BN471" i="67" s="1"/>
  <c r="K471" i="72"/>
  <c r="I471" i="72"/>
  <c r="B471" i="72"/>
  <c r="Y470" i="72"/>
  <c r="BN470" i="67" s="1"/>
  <c r="K470" i="72"/>
  <c r="I470" i="72"/>
  <c r="B470" i="72"/>
  <c r="Y469" i="72"/>
  <c r="BN469" i="67" s="1"/>
  <c r="K469" i="72"/>
  <c r="I469" i="72"/>
  <c r="B469" i="72"/>
  <c r="Y468" i="72"/>
  <c r="BN468" i="67" s="1"/>
  <c r="K468" i="72"/>
  <c r="I468" i="72"/>
  <c r="B468" i="72"/>
  <c r="Y467" i="72"/>
  <c r="BN467" i="67" s="1"/>
  <c r="K467" i="72"/>
  <c r="I467" i="72"/>
  <c r="B467" i="72"/>
  <c r="Y466" i="72"/>
  <c r="BN466" i="67" s="1"/>
  <c r="K466" i="72"/>
  <c r="I466" i="72"/>
  <c r="B466" i="72"/>
  <c r="Y465" i="72"/>
  <c r="BN465" i="67" s="1"/>
  <c r="K465" i="72"/>
  <c r="I465" i="72"/>
  <c r="B465" i="72"/>
  <c r="Y464" i="72"/>
  <c r="BN464" i="67" s="1"/>
  <c r="K464" i="72"/>
  <c r="I464" i="72"/>
  <c r="B464" i="72"/>
  <c r="Y463" i="72"/>
  <c r="BN463" i="67" s="1"/>
  <c r="K463" i="72"/>
  <c r="I463" i="72"/>
  <c r="B463" i="72"/>
  <c r="Y462" i="72"/>
  <c r="BN462" i="67" s="1"/>
  <c r="K462" i="72"/>
  <c r="I462" i="72"/>
  <c r="B462" i="72"/>
  <c r="Y461" i="72"/>
  <c r="BN461" i="67" s="1"/>
  <c r="K461" i="72"/>
  <c r="I461" i="72"/>
  <c r="B461" i="72"/>
  <c r="Y460" i="72"/>
  <c r="BN460" i="67" s="1"/>
  <c r="K460" i="72"/>
  <c r="I460" i="72"/>
  <c r="B460" i="72"/>
  <c r="Y459" i="72"/>
  <c r="BN459" i="67" s="1"/>
  <c r="K459" i="72"/>
  <c r="I459" i="72"/>
  <c r="B459" i="72"/>
  <c r="Y458" i="72"/>
  <c r="BN458" i="67" s="1"/>
  <c r="K458" i="72"/>
  <c r="I458" i="72"/>
  <c r="B458" i="72"/>
  <c r="Y457" i="72"/>
  <c r="BN457" i="67" s="1"/>
  <c r="K457" i="72"/>
  <c r="I457" i="72"/>
  <c r="B457" i="72"/>
  <c r="Y456" i="72"/>
  <c r="BN456" i="67" s="1"/>
  <c r="K456" i="72"/>
  <c r="I456" i="72"/>
  <c r="B456" i="72"/>
  <c r="Y455" i="72"/>
  <c r="BN455" i="67" s="1"/>
  <c r="K455" i="72"/>
  <c r="I455" i="72"/>
  <c r="B455" i="72"/>
  <c r="Y454" i="72"/>
  <c r="BN454" i="67" s="1"/>
  <c r="K454" i="72"/>
  <c r="I454" i="72"/>
  <c r="B454" i="72"/>
  <c r="Y453" i="72"/>
  <c r="BN453" i="67" s="1"/>
  <c r="K453" i="72"/>
  <c r="I453" i="72"/>
  <c r="B453" i="72"/>
  <c r="Y452" i="72"/>
  <c r="BN452" i="67" s="1"/>
  <c r="K452" i="72"/>
  <c r="I452" i="72"/>
  <c r="B452" i="72"/>
  <c r="Y451" i="72"/>
  <c r="BN451" i="67" s="1"/>
  <c r="K451" i="72"/>
  <c r="I451" i="72"/>
  <c r="B451" i="72"/>
  <c r="Y450" i="72"/>
  <c r="BN450" i="67" s="1"/>
  <c r="K450" i="72"/>
  <c r="I450" i="72"/>
  <c r="B450" i="72"/>
  <c r="Y449" i="72"/>
  <c r="BN449" i="67" s="1"/>
  <c r="K449" i="72"/>
  <c r="I449" i="72"/>
  <c r="B449" i="72"/>
  <c r="Y448" i="72"/>
  <c r="BN448" i="67" s="1"/>
  <c r="K448" i="72"/>
  <c r="I448" i="72"/>
  <c r="B448" i="72"/>
  <c r="Y447" i="72"/>
  <c r="BN447" i="67" s="1"/>
  <c r="K447" i="72"/>
  <c r="I447" i="72"/>
  <c r="B447" i="72"/>
  <c r="Y446" i="72"/>
  <c r="BN446" i="67" s="1"/>
  <c r="K446" i="72"/>
  <c r="I446" i="72"/>
  <c r="B446" i="72"/>
  <c r="Y445" i="72"/>
  <c r="BN445" i="67" s="1"/>
  <c r="K445" i="72"/>
  <c r="I445" i="72"/>
  <c r="B445" i="72"/>
  <c r="Y444" i="72"/>
  <c r="BN444" i="67" s="1"/>
  <c r="K444" i="72"/>
  <c r="I444" i="72"/>
  <c r="B444" i="72"/>
  <c r="Y443" i="72"/>
  <c r="BN443" i="67" s="1"/>
  <c r="K443" i="72"/>
  <c r="I443" i="72"/>
  <c r="B443" i="72"/>
  <c r="Y442" i="72"/>
  <c r="BN442" i="67" s="1"/>
  <c r="K442" i="72"/>
  <c r="I442" i="72"/>
  <c r="B442" i="72"/>
  <c r="Y441" i="72"/>
  <c r="BN441" i="67" s="1"/>
  <c r="K441" i="72"/>
  <c r="I441" i="72"/>
  <c r="B441" i="72"/>
  <c r="Y440" i="72"/>
  <c r="BN440" i="67" s="1"/>
  <c r="K440" i="72"/>
  <c r="I440" i="72"/>
  <c r="B440" i="72"/>
  <c r="Y439" i="72"/>
  <c r="BN439" i="67" s="1"/>
  <c r="K439" i="72"/>
  <c r="I439" i="72"/>
  <c r="B439" i="72"/>
  <c r="Y438" i="72"/>
  <c r="BN438" i="67" s="1"/>
  <c r="K438" i="72"/>
  <c r="I438" i="72"/>
  <c r="B438" i="72"/>
  <c r="Y437" i="72"/>
  <c r="BN437" i="67" s="1"/>
  <c r="K437" i="72"/>
  <c r="I437" i="72"/>
  <c r="B437" i="72"/>
  <c r="Y436" i="72"/>
  <c r="BN436" i="67" s="1"/>
  <c r="K436" i="72"/>
  <c r="I436" i="72"/>
  <c r="B436" i="72"/>
  <c r="Y435" i="72"/>
  <c r="BN435" i="67" s="1"/>
  <c r="K435" i="72"/>
  <c r="I435" i="72"/>
  <c r="B435" i="72"/>
  <c r="Y434" i="72"/>
  <c r="BN434" i="67" s="1"/>
  <c r="K434" i="72"/>
  <c r="I434" i="72"/>
  <c r="B434" i="72"/>
  <c r="Y433" i="72"/>
  <c r="BN433" i="67" s="1"/>
  <c r="K433" i="72"/>
  <c r="I433" i="72"/>
  <c r="B433" i="72"/>
  <c r="Y432" i="72"/>
  <c r="BN432" i="67" s="1"/>
  <c r="K432" i="72"/>
  <c r="I432" i="72"/>
  <c r="B432" i="72"/>
  <c r="Y431" i="72"/>
  <c r="BN431" i="67" s="1"/>
  <c r="K431" i="72"/>
  <c r="I431" i="72"/>
  <c r="B431" i="72"/>
  <c r="Y430" i="72"/>
  <c r="BN430" i="67" s="1"/>
  <c r="K430" i="72"/>
  <c r="I430" i="72"/>
  <c r="B430" i="72"/>
  <c r="Y429" i="72"/>
  <c r="BN429" i="67" s="1"/>
  <c r="K429" i="72"/>
  <c r="I429" i="72"/>
  <c r="B429" i="72"/>
  <c r="Y428" i="72"/>
  <c r="BN428" i="67" s="1"/>
  <c r="K428" i="72"/>
  <c r="I428" i="72"/>
  <c r="B428" i="72"/>
  <c r="Y427" i="72"/>
  <c r="BN427" i="67" s="1"/>
  <c r="K427" i="72"/>
  <c r="I427" i="72"/>
  <c r="B427" i="72"/>
  <c r="Y426" i="72"/>
  <c r="BN426" i="67" s="1"/>
  <c r="K426" i="72"/>
  <c r="I426" i="72"/>
  <c r="B426" i="72"/>
  <c r="Y425" i="72"/>
  <c r="BN425" i="67" s="1"/>
  <c r="K425" i="72"/>
  <c r="I425" i="72"/>
  <c r="B425" i="72"/>
  <c r="Y424" i="72"/>
  <c r="BN424" i="67" s="1"/>
  <c r="K424" i="72"/>
  <c r="I424" i="72"/>
  <c r="B424" i="72"/>
  <c r="Y423" i="72"/>
  <c r="BN423" i="67" s="1"/>
  <c r="K423" i="72"/>
  <c r="I423" i="72"/>
  <c r="B423" i="72"/>
  <c r="Y422" i="72"/>
  <c r="BN422" i="67" s="1"/>
  <c r="K422" i="72"/>
  <c r="I422" i="72"/>
  <c r="B422" i="72"/>
  <c r="Y421" i="72"/>
  <c r="BN421" i="67" s="1"/>
  <c r="K421" i="72"/>
  <c r="I421" i="72"/>
  <c r="B421" i="72"/>
  <c r="Y420" i="72"/>
  <c r="BN420" i="67" s="1"/>
  <c r="K420" i="72"/>
  <c r="I420" i="72"/>
  <c r="B420" i="72"/>
  <c r="Y419" i="72"/>
  <c r="BN419" i="67" s="1"/>
  <c r="K419" i="72"/>
  <c r="I419" i="72"/>
  <c r="B419" i="72"/>
  <c r="Y418" i="72"/>
  <c r="BN418" i="67" s="1"/>
  <c r="K418" i="72"/>
  <c r="I418" i="72"/>
  <c r="B418" i="72"/>
  <c r="Y417" i="72"/>
  <c r="BN417" i="67" s="1"/>
  <c r="K417" i="72"/>
  <c r="I417" i="72"/>
  <c r="B417" i="72"/>
  <c r="Y416" i="72"/>
  <c r="BN416" i="67" s="1"/>
  <c r="K416" i="72"/>
  <c r="I416" i="72"/>
  <c r="B416" i="72"/>
  <c r="Y415" i="72"/>
  <c r="BN415" i="67" s="1"/>
  <c r="K415" i="72"/>
  <c r="I415" i="72"/>
  <c r="B415" i="72"/>
  <c r="Y414" i="72"/>
  <c r="BN414" i="67" s="1"/>
  <c r="K414" i="72"/>
  <c r="I414" i="72"/>
  <c r="B414" i="72"/>
  <c r="Y413" i="72"/>
  <c r="BN413" i="67" s="1"/>
  <c r="K413" i="72"/>
  <c r="I413" i="72"/>
  <c r="B413" i="72"/>
  <c r="Y412" i="72"/>
  <c r="BN412" i="67" s="1"/>
  <c r="K412" i="72"/>
  <c r="I412" i="72"/>
  <c r="B412" i="72"/>
  <c r="Y411" i="72"/>
  <c r="BN411" i="67" s="1"/>
  <c r="K411" i="72"/>
  <c r="I411" i="72"/>
  <c r="B411" i="72"/>
  <c r="Y410" i="72"/>
  <c r="BN410" i="67" s="1"/>
  <c r="K410" i="72"/>
  <c r="I410" i="72"/>
  <c r="B410" i="72"/>
  <c r="Y409" i="72"/>
  <c r="BN409" i="67" s="1"/>
  <c r="K409" i="72"/>
  <c r="I409" i="72"/>
  <c r="B409" i="72"/>
  <c r="Y408" i="72"/>
  <c r="BN408" i="67" s="1"/>
  <c r="K408" i="72"/>
  <c r="I408" i="72"/>
  <c r="B408" i="72"/>
  <c r="Y407" i="72"/>
  <c r="BN407" i="67" s="1"/>
  <c r="K407" i="72"/>
  <c r="I407" i="72"/>
  <c r="B407" i="72"/>
  <c r="Y406" i="72"/>
  <c r="BN406" i="67" s="1"/>
  <c r="K406" i="72"/>
  <c r="I406" i="72"/>
  <c r="B406" i="72"/>
  <c r="Y405" i="72"/>
  <c r="BN405" i="67" s="1"/>
  <c r="K405" i="72"/>
  <c r="I405" i="72"/>
  <c r="B405" i="72"/>
  <c r="Y404" i="72"/>
  <c r="BN404" i="67" s="1"/>
  <c r="K404" i="72"/>
  <c r="I404" i="72"/>
  <c r="B404" i="72"/>
  <c r="Y403" i="72"/>
  <c r="BN403" i="67" s="1"/>
  <c r="K403" i="72"/>
  <c r="I403" i="72"/>
  <c r="B403" i="72"/>
  <c r="Y402" i="72"/>
  <c r="BN402" i="67" s="1"/>
  <c r="K402" i="72"/>
  <c r="I402" i="72"/>
  <c r="B402" i="72"/>
  <c r="Y401" i="72"/>
  <c r="BN401" i="67" s="1"/>
  <c r="K401" i="72"/>
  <c r="I401" i="72"/>
  <c r="B401" i="72"/>
  <c r="Y400" i="72"/>
  <c r="BN400" i="67" s="1"/>
  <c r="K400" i="72"/>
  <c r="I400" i="72"/>
  <c r="B400" i="72"/>
  <c r="Y399" i="72"/>
  <c r="BN399" i="67" s="1"/>
  <c r="K399" i="72"/>
  <c r="I399" i="72"/>
  <c r="B399" i="72"/>
  <c r="Y398" i="72"/>
  <c r="BN398" i="67" s="1"/>
  <c r="K398" i="72"/>
  <c r="I398" i="72"/>
  <c r="B398" i="72"/>
  <c r="Y397" i="72"/>
  <c r="BN397" i="67" s="1"/>
  <c r="K397" i="72"/>
  <c r="I397" i="72"/>
  <c r="B397" i="72"/>
  <c r="Y396" i="72"/>
  <c r="BN396" i="67" s="1"/>
  <c r="K396" i="72"/>
  <c r="I396" i="72"/>
  <c r="B396" i="72"/>
  <c r="Y395" i="72"/>
  <c r="BN395" i="67" s="1"/>
  <c r="K395" i="72"/>
  <c r="I395" i="72"/>
  <c r="B395" i="72"/>
  <c r="Y394" i="72"/>
  <c r="BN394" i="67" s="1"/>
  <c r="K394" i="72"/>
  <c r="I394" i="72"/>
  <c r="B394" i="72"/>
  <c r="Y393" i="72"/>
  <c r="BN393" i="67" s="1"/>
  <c r="K393" i="72"/>
  <c r="I393" i="72"/>
  <c r="B393" i="72"/>
  <c r="Y392" i="72"/>
  <c r="BN392" i="67" s="1"/>
  <c r="K392" i="72"/>
  <c r="I392" i="72"/>
  <c r="B392" i="72"/>
  <c r="Y391" i="72"/>
  <c r="BN391" i="67" s="1"/>
  <c r="K391" i="72"/>
  <c r="I391" i="72"/>
  <c r="B391" i="72"/>
  <c r="Y390" i="72"/>
  <c r="BN390" i="67" s="1"/>
  <c r="K390" i="72"/>
  <c r="I390" i="72"/>
  <c r="B390" i="72"/>
  <c r="Y389" i="72"/>
  <c r="BN389" i="67" s="1"/>
  <c r="K389" i="72"/>
  <c r="I389" i="72"/>
  <c r="B389" i="72"/>
  <c r="Y388" i="72"/>
  <c r="BN388" i="67" s="1"/>
  <c r="K388" i="72"/>
  <c r="I388" i="72"/>
  <c r="B388" i="72"/>
  <c r="Y387" i="72"/>
  <c r="BN387" i="67" s="1"/>
  <c r="K387" i="72"/>
  <c r="I387" i="72"/>
  <c r="B387" i="72"/>
  <c r="Y386" i="72"/>
  <c r="BN386" i="67" s="1"/>
  <c r="K386" i="72"/>
  <c r="I386" i="72"/>
  <c r="B386" i="72"/>
  <c r="Y385" i="72"/>
  <c r="BN385" i="67" s="1"/>
  <c r="K385" i="72"/>
  <c r="I385" i="72"/>
  <c r="B385" i="72"/>
  <c r="Y384" i="72"/>
  <c r="BN384" i="67" s="1"/>
  <c r="K384" i="72"/>
  <c r="I384" i="72"/>
  <c r="B384" i="72"/>
  <c r="Y383" i="72"/>
  <c r="BN383" i="67" s="1"/>
  <c r="K383" i="72"/>
  <c r="I383" i="72"/>
  <c r="B383" i="72"/>
  <c r="Y382" i="72"/>
  <c r="BN382" i="67" s="1"/>
  <c r="K382" i="72"/>
  <c r="I382" i="72"/>
  <c r="B382" i="72"/>
  <c r="Y381" i="72"/>
  <c r="BN381" i="67" s="1"/>
  <c r="K381" i="72"/>
  <c r="I381" i="72"/>
  <c r="B381" i="72"/>
  <c r="Y380" i="72"/>
  <c r="BN380" i="67" s="1"/>
  <c r="K380" i="72"/>
  <c r="I380" i="72"/>
  <c r="B380" i="72"/>
  <c r="Y379" i="72"/>
  <c r="BN379" i="67" s="1"/>
  <c r="K379" i="72"/>
  <c r="I379" i="72"/>
  <c r="B379" i="72"/>
  <c r="Y378" i="72"/>
  <c r="BN378" i="67" s="1"/>
  <c r="K378" i="72"/>
  <c r="I378" i="72"/>
  <c r="B378" i="72"/>
  <c r="Y377" i="72"/>
  <c r="BN377" i="67" s="1"/>
  <c r="K377" i="72"/>
  <c r="I377" i="72"/>
  <c r="B377" i="72"/>
  <c r="Y376" i="72"/>
  <c r="BN376" i="67" s="1"/>
  <c r="K376" i="72"/>
  <c r="I376" i="72"/>
  <c r="B376" i="72"/>
  <c r="Y375" i="72"/>
  <c r="BN375" i="67" s="1"/>
  <c r="K375" i="72"/>
  <c r="I375" i="72"/>
  <c r="B375" i="72"/>
  <c r="Y374" i="72"/>
  <c r="BN374" i="67" s="1"/>
  <c r="K374" i="72"/>
  <c r="I374" i="72"/>
  <c r="B374" i="72"/>
  <c r="Y373" i="72"/>
  <c r="BN373" i="67" s="1"/>
  <c r="K373" i="72"/>
  <c r="I373" i="72"/>
  <c r="B373" i="72"/>
  <c r="Y372" i="72"/>
  <c r="BN372" i="67" s="1"/>
  <c r="K372" i="72"/>
  <c r="I372" i="72"/>
  <c r="B372" i="72"/>
  <c r="Y371" i="72"/>
  <c r="BN371" i="67" s="1"/>
  <c r="K371" i="72"/>
  <c r="I371" i="72"/>
  <c r="B371" i="72"/>
  <c r="Y370" i="72"/>
  <c r="BN370" i="67" s="1"/>
  <c r="K370" i="72"/>
  <c r="I370" i="72"/>
  <c r="B370" i="72"/>
  <c r="Y369" i="72"/>
  <c r="BN369" i="67" s="1"/>
  <c r="K369" i="72"/>
  <c r="I369" i="72"/>
  <c r="B369" i="72"/>
  <c r="Y368" i="72"/>
  <c r="BN368" i="67" s="1"/>
  <c r="K368" i="72"/>
  <c r="I368" i="72"/>
  <c r="B368" i="72"/>
  <c r="Y367" i="72"/>
  <c r="BN367" i="67" s="1"/>
  <c r="K367" i="72"/>
  <c r="I367" i="72"/>
  <c r="B367" i="72"/>
  <c r="Y366" i="72"/>
  <c r="BN366" i="67" s="1"/>
  <c r="K366" i="72"/>
  <c r="I366" i="72"/>
  <c r="B366" i="72"/>
  <c r="Y365" i="72"/>
  <c r="BN365" i="67" s="1"/>
  <c r="K365" i="72"/>
  <c r="I365" i="72"/>
  <c r="B365" i="72"/>
  <c r="Y364" i="72"/>
  <c r="BN364" i="67" s="1"/>
  <c r="K364" i="72"/>
  <c r="I364" i="72"/>
  <c r="B364" i="72"/>
  <c r="Y363" i="72"/>
  <c r="BN363" i="67" s="1"/>
  <c r="K363" i="72"/>
  <c r="I363" i="72"/>
  <c r="B363" i="72"/>
  <c r="Y362" i="72"/>
  <c r="BN362" i="67" s="1"/>
  <c r="K362" i="72"/>
  <c r="I362" i="72"/>
  <c r="B362" i="72"/>
  <c r="Y361" i="72"/>
  <c r="BN361" i="67" s="1"/>
  <c r="K361" i="72"/>
  <c r="I361" i="72"/>
  <c r="B361" i="72"/>
  <c r="Y360" i="72"/>
  <c r="BN360" i="67" s="1"/>
  <c r="K360" i="72"/>
  <c r="I360" i="72"/>
  <c r="B360" i="72"/>
  <c r="Y359" i="72"/>
  <c r="BN359" i="67" s="1"/>
  <c r="K359" i="72"/>
  <c r="I359" i="72"/>
  <c r="B359" i="72"/>
  <c r="Y358" i="72"/>
  <c r="BN358" i="67" s="1"/>
  <c r="K358" i="72"/>
  <c r="I358" i="72"/>
  <c r="B358" i="72"/>
  <c r="Y357" i="72"/>
  <c r="BN357" i="67" s="1"/>
  <c r="K357" i="72"/>
  <c r="I357" i="72"/>
  <c r="B357" i="72"/>
  <c r="Y356" i="72"/>
  <c r="BN356" i="67" s="1"/>
  <c r="K356" i="72"/>
  <c r="I356" i="72"/>
  <c r="B356" i="72"/>
  <c r="Y355" i="72"/>
  <c r="BN355" i="67" s="1"/>
  <c r="K355" i="72"/>
  <c r="I355" i="72"/>
  <c r="B355" i="72"/>
  <c r="Y354" i="72"/>
  <c r="BN354" i="67" s="1"/>
  <c r="K354" i="72"/>
  <c r="I354" i="72"/>
  <c r="B354" i="72"/>
  <c r="Y353" i="72"/>
  <c r="BN353" i="67" s="1"/>
  <c r="K353" i="72"/>
  <c r="I353" i="72"/>
  <c r="B353" i="72"/>
  <c r="Y352" i="72"/>
  <c r="BN352" i="67" s="1"/>
  <c r="K352" i="72"/>
  <c r="I352" i="72"/>
  <c r="B352" i="72"/>
  <c r="Y351" i="72"/>
  <c r="BN351" i="67" s="1"/>
  <c r="K351" i="72"/>
  <c r="I351" i="72"/>
  <c r="B351" i="72"/>
  <c r="Y350" i="72"/>
  <c r="BN350" i="67" s="1"/>
  <c r="K350" i="72"/>
  <c r="I350" i="72"/>
  <c r="B350" i="72"/>
  <c r="Y349" i="72"/>
  <c r="BN349" i="67" s="1"/>
  <c r="K349" i="72"/>
  <c r="I349" i="72"/>
  <c r="B349" i="72"/>
  <c r="Y348" i="72"/>
  <c r="BN348" i="67" s="1"/>
  <c r="K348" i="72"/>
  <c r="I348" i="72"/>
  <c r="B348" i="72"/>
  <c r="Y347" i="72"/>
  <c r="BN347" i="67" s="1"/>
  <c r="K347" i="72"/>
  <c r="I347" i="72"/>
  <c r="B347" i="72"/>
  <c r="Y346" i="72"/>
  <c r="BN346" i="67" s="1"/>
  <c r="K346" i="72"/>
  <c r="I346" i="72"/>
  <c r="B346" i="72"/>
  <c r="Y345" i="72"/>
  <c r="BN345" i="67" s="1"/>
  <c r="K345" i="72"/>
  <c r="I345" i="72"/>
  <c r="B345" i="72"/>
  <c r="Y344" i="72"/>
  <c r="BN344" i="67" s="1"/>
  <c r="K344" i="72"/>
  <c r="I344" i="72"/>
  <c r="B344" i="72"/>
  <c r="Y343" i="72"/>
  <c r="BN343" i="67" s="1"/>
  <c r="K343" i="72"/>
  <c r="I343" i="72"/>
  <c r="B343" i="72"/>
  <c r="Y342" i="72"/>
  <c r="BN342" i="67" s="1"/>
  <c r="K342" i="72"/>
  <c r="I342" i="72"/>
  <c r="B342" i="72"/>
  <c r="Y341" i="72"/>
  <c r="BN341" i="67" s="1"/>
  <c r="K341" i="72"/>
  <c r="I341" i="72"/>
  <c r="B341" i="72"/>
  <c r="Y340" i="72"/>
  <c r="BN340" i="67" s="1"/>
  <c r="K340" i="72"/>
  <c r="I340" i="72"/>
  <c r="B340" i="72"/>
  <c r="Y339" i="72"/>
  <c r="BN339" i="67" s="1"/>
  <c r="K339" i="72"/>
  <c r="I339" i="72"/>
  <c r="B339" i="72"/>
  <c r="Y338" i="72"/>
  <c r="BN338" i="67" s="1"/>
  <c r="K338" i="72"/>
  <c r="I338" i="72"/>
  <c r="B338" i="72"/>
  <c r="Y337" i="72"/>
  <c r="BN337" i="67" s="1"/>
  <c r="K337" i="72"/>
  <c r="I337" i="72"/>
  <c r="B337" i="72"/>
  <c r="Y336" i="72"/>
  <c r="BN336" i="67" s="1"/>
  <c r="K336" i="72"/>
  <c r="I336" i="72"/>
  <c r="B336" i="72"/>
  <c r="Y335" i="72"/>
  <c r="BN335" i="67" s="1"/>
  <c r="K335" i="72"/>
  <c r="I335" i="72"/>
  <c r="B335" i="72"/>
  <c r="Y334" i="72"/>
  <c r="BN334" i="67" s="1"/>
  <c r="K334" i="72"/>
  <c r="I334" i="72"/>
  <c r="B334" i="72"/>
  <c r="Y333" i="72"/>
  <c r="BN333" i="67" s="1"/>
  <c r="K333" i="72"/>
  <c r="I333" i="72"/>
  <c r="B333" i="72"/>
  <c r="Y332" i="72"/>
  <c r="BN332" i="67" s="1"/>
  <c r="K332" i="72"/>
  <c r="I332" i="72"/>
  <c r="B332" i="72"/>
  <c r="Y331" i="72"/>
  <c r="BN331" i="67" s="1"/>
  <c r="K331" i="72"/>
  <c r="I331" i="72"/>
  <c r="B331" i="72"/>
  <c r="Y330" i="72"/>
  <c r="BN330" i="67" s="1"/>
  <c r="K330" i="72"/>
  <c r="I330" i="72"/>
  <c r="B330" i="72"/>
  <c r="Y329" i="72"/>
  <c r="BN329" i="67" s="1"/>
  <c r="K329" i="72"/>
  <c r="I329" i="72"/>
  <c r="B329" i="72"/>
  <c r="Y328" i="72"/>
  <c r="BN328" i="67" s="1"/>
  <c r="K328" i="72"/>
  <c r="I328" i="72"/>
  <c r="B328" i="72"/>
  <c r="Y327" i="72"/>
  <c r="BN327" i="67" s="1"/>
  <c r="K327" i="72"/>
  <c r="I327" i="72"/>
  <c r="B327" i="72"/>
  <c r="Y326" i="72"/>
  <c r="BN326" i="67" s="1"/>
  <c r="K326" i="72"/>
  <c r="I326" i="72"/>
  <c r="B326" i="72"/>
  <c r="Y325" i="72"/>
  <c r="BN325" i="67" s="1"/>
  <c r="K325" i="72"/>
  <c r="I325" i="72"/>
  <c r="B325" i="72"/>
  <c r="Y324" i="72"/>
  <c r="BN324" i="67" s="1"/>
  <c r="K324" i="72"/>
  <c r="I324" i="72"/>
  <c r="B324" i="72"/>
  <c r="Y323" i="72"/>
  <c r="BN323" i="67" s="1"/>
  <c r="K323" i="72"/>
  <c r="I323" i="72"/>
  <c r="B323" i="72"/>
  <c r="Y322" i="72"/>
  <c r="BN322" i="67" s="1"/>
  <c r="K322" i="72"/>
  <c r="I322" i="72"/>
  <c r="B322" i="72"/>
  <c r="Y321" i="72"/>
  <c r="BN321" i="67" s="1"/>
  <c r="K321" i="72"/>
  <c r="I321" i="72"/>
  <c r="B321" i="72"/>
  <c r="Y320" i="72"/>
  <c r="BN320" i="67" s="1"/>
  <c r="K320" i="72"/>
  <c r="I320" i="72"/>
  <c r="B320" i="72"/>
  <c r="Y319" i="72"/>
  <c r="BN319" i="67" s="1"/>
  <c r="K319" i="72"/>
  <c r="I319" i="72"/>
  <c r="B319" i="72"/>
  <c r="Y318" i="72"/>
  <c r="BN318" i="67" s="1"/>
  <c r="K318" i="72"/>
  <c r="I318" i="72"/>
  <c r="B318" i="72"/>
  <c r="Y317" i="72"/>
  <c r="BN317" i="67" s="1"/>
  <c r="K317" i="72"/>
  <c r="I317" i="72"/>
  <c r="B317" i="72"/>
  <c r="Y316" i="72"/>
  <c r="BN316" i="67" s="1"/>
  <c r="K316" i="72"/>
  <c r="I316" i="72"/>
  <c r="B316" i="72"/>
  <c r="Y315" i="72"/>
  <c r="BN315" i="67" s="1"/>
  <c r="K315" i="72"/>
  <c r="I315" i="72"/>
  <c r="B315" i="72"/>
  <c r="Y314" i="72"/>
  <c r="BN314" i="67" s="1"/>
  <c r="K314" i="72"/>
  <c r="I314" i="72"/>
  <c r="B314" i="72"/>
  <c r="Y313" i="72"/>
  <c r="BN313" i="67" s="1"/>
  <c r="K313" i="72"/>
  <c r="I313" i="72"/>
  <c r="B313" i="72"/>
  <c r="Y312" i="72"/>
  <c r="BN312" i="67" s="1"/>
  <c r="K312" i="72"/>
  <c r="I312" i="72"/>
  <c r="B312" i="72"/>
  <c r="Y311" i="72"/>
  <c r="BN311" i="67" s="1"/>
  <c r="K311" i="72"/>
  <c r="I311" i="72"/>
  <c r="B311" i="72"/>
  <c r="Y310" i="72"/>
  <c r="BN310" i="67" s="1"/>
  <c r="K310" i="72"/>
  <c r="I310" i="72"/>
  <c r="B310" i="72"/>
  <c r="Y309" i="72"/>
  <c r="BN309" i="67" s="1"/>
  <c r="K309" i="72"/>
  <c r="I309" i="72"/>
  <c r="B309" i="72"/>
  <c r="Y308" i="72"/>
  <c r="BN308" i="67" s="1"/>
  <c r="K308" i="72"/>
  <c r="I308" i="72"/>
  <c r="B308" i="72"/>
  <c r="Y307" i="72"/>
  <c r="BN307" i="67" s="1"/>
  <c r="K307" i="72"/>
  <c r="I307" i="72"/>
  <c r="B307" i="72"/>
  <c r="Y306" i="72"/>
  <c r="BN306" i="67" s="1"/>
  <c r="K306" i="72"/>
  <c r="I306" i="72"/>
  <c r="B306" i="72"/>
  <c r="Y305" i="72"/>
  <c r="BN305" i="67" s="1"/>
  <c r="K305" i="72"/>
  <c r="I305" i="72"/>
  <c r="B305" i="72"/>
  <c r="Y304" i="72"/>
  <c r="BN304" i="67" s="1"/>
  <c r="K304" i="72"/>
  <c r="I304" i="72"/>
  <c r="B304" i="72"/>
  <c r="Y303" i="72"/>
  <c r="BN303" i="67" s="1"/>
  <c r="K303" i="72"/>
  <c r="I303" i="72"/>
  <c r="B303" i="72"/>
  <c r="Y302" i="72"/>
  <c r="BN302" i="67" s="1"/>
  <c r="K302" i="72"/>
  <c r="I302" i="72"/>
  <c r="B302" i="72"/>
  <c r="Y301" i="72"/>
  <c r="BN301" i="67" s="1"/>
  <c r="K301" i="72"/>
  <c r="I301" i="72"/>
  <c r="B301" i="72"/>
  <c r="Y300" i="72"/>
  <c r="BN300" i="67" s="1"/>
  <c r="K300" i="72"/>
  <c r="I300" i="72"/>
  <c r="B300" i="72"/>
  <c r="Y299" i="72"/>
  <c r="BN299" i="67" s="1"/>
  <c r="K299" i="72"/>
  <c r="I299" i="72"/>
  <c r="B299" i="72"/>
  <c r="Y298" i="72"/>
  <c r="BN298" i="67" s="1"/>
  <c r="K298" i="72"/>
  <c r="I298" i="72"/>
  <c r="B298" i="72"/>
  <c r="Y297" i="72"/>
  <c r="BN297" i="67" s="1"/>
  <c r="K297" i="72"/>
  <c r="I297" i="72"/>
  <c r="B297" i="72"/>
  <c r="Y296" i="72"/>
  <c r="BN296" i="67" s="1"/>
  <c r="K296" i="72"/>
  <c r="I296" i="72"/>
  <c r="B296" i="72"/>
  <c r="Y295" i="72"/>
  <c r="BN295" i="67" s="1"/>
  <c r="K295" i="72"/>
  <c r="I295" i="72"/>
  <c r="B295" i="72"/>
  <c r="Y294" i="72"/>
  <c r="BN294" i="67" s="1"/>
  <c r="K294" i="72"/>
  <c r="I294" i="72"/>
  <c r="B294" i="72"/>
  <c r="Y293" i="72"/>
  <c r="BN293" i="67" s="1"/>
  <c r="K293" i="72"/>
  <c r="I293" i="72"/>
  <c r="B293" i="72"/>
  <c r="Y292" i="72"/>
  <c r="BN292" i="67" s="1"/>
  <c r="K292" i="72"/>
  <c r="I292" i="72"/>
  <c r="B292" i="72"/>
  <c r="Y291" i="72"/>
  <c r="BN291" i="67" s="1"/>
  <c r="K291" i="72"/>
  <c r="I291" i="72"/>
  <c r="B291" i="72"/>
  <c r="Y290" i="72"/>
  <c r="BN290" i="67" s="1"/>
  <c r="K290" i="72"/>
  <c r="I290" i="72"/>
  <c r="B290" i="72"/>
  <c r="Y289" i="72"/>
  <c r="BN289" i="67" s="1"/>
  <c r="K289" i="72"/>
  <c r="I289" i="72"/>
  <c r="B289" i="72"/>
  <c r="Y288" i="72"/>
  <c r="BN288" i="67" s="1"/>
  <c r="K288" i="72"/>
  <c r="I288" i="72"/>
  <c r="B288" i="72"/>
  <c r="Y287" i="72"/>
  <c r="BN287" i="67" s="1"/>
  <c r="K287" i="72"/>
  <c r="I287" i="72"/>
  <c r="B287" i="72"/>
  <c r="Y286" i="72"/>
  <c r="BN286" i="67" s="1"/>
  <c r="K286" i="72"/>
  <c r="I286" i="72"/>
  <c r="B286" i="72"/>
  <c r="Y285" i="72"/>
  <c r="BN285" i="67" s="1"/>
  <c r="K285" i="72"/>
  <c r="I285" i="72"/>
  <c r="B285" i="72"/>
  <c r="Y284" i="72"/>
  <c r="BN284" i="67" s="1"/>
  <c r="K284" i="72"/>
  <c r="I284" i="72"/>
  <c r="B284" i="72"/>
  <c r="Y283" i="72"/>
  <c r="BN283" i="67" s="1"/>
  <c r="K283" i="72"/>
  <c r="I283" i="72"/>
  <c r="B283" i="72"/>
  <c r="Y282" i="72"/>
  <c r="BN282" i="67" s="1"/>
  <c r="K282" i="72"/>
  <c r="I282" i="72"/>
  <c r="B282" i="72"/>
  <c r="Y281" i="72"/>
  <c r="BN281" i="67" s="1"/>
  <c r="K281" i="72"/>
  <c r="I281" i="72"/>
  <c r="B281" i="72"/>
  <c r="Y280" i="72"/>
  <c r="BN280" i="67" s="1"/>
  <c r="K280" i="72"/>
  <c r="I280" i="72"/>
  <c r="B280" i="72"/>
  <c r="Y279" i="72"/>
  <c r="BN279" i="67" s="1"/>
  <c r="K279" i="72"/>
  <c r="I279" i="72"/>
  <c r="B279" i="72"/>
  <c r="Y278" i="72"/>
  <c r="BN278" i="67" s="1"/>
  <c r="K278" i="72"/>
  <c r="I278" i="72"/>
  <c r="B278" i="72"/>
  <c r="Y277" i="72"/>
  <c r="BN277" i="67" s="1"/>
  <c r="K277" i="72"/>
  <c r="I277" i="72"/>
  <c r="B277" i="72"/>
  <c r="Y276" i="72"/>
  <c r="BN276" i="67" s="1"/>
  <c r="K276" i="72"/>
  <c r="I276" i="72"/>
  <c r="B276" i="72"/>
  <c r="Y275" i="72"/>
  <c r="BN275" i="67" s="1"/>
  <c r="K275" i="72"/>
  <c r="I275" i="72"/>
  <c r="B275" i="72"/>
  <c r="Y274" i="72"/>
  <c r="BN274" i="67" s="1"/>
  <c r="K274" i="72"/>
  <c r="I274" i="72"/>
  <c r="B274" i="72"/>
  <c r="Y273" i="72"/>
  <c r="BN273" i="67" s="1"/>
  <c r="K273" i="72"/>
  <c r="I273" i="72"/>
  <c r="B273" i="72"/>
  <c r="Y272" i="72"/>
  <c r="BN272" i="67" s="1"/>
  <c r="K272" i="72"/>
  <c r="I272" i="72"/>
  <c r="B272" i="72"/>
  <c r="Y271" i="72"/>
  <c r="BN271" i="67" s="1"/>
  <c r="K271" i="72"/>
  <c r="I271" i="72"/>
  <c r="B271" i="72"/>
  <c r="Y270" i="72"/>
  <c r="BN270" i="67" s="1"/>
  <c r="K270" i="72"/>
  <c r="I270" i="72"/>
  <c r="B270" i="72"/>
  <c r="Y269" i="72"/>
  <c r="BN269" i="67" s="1"/>
  <c r="K269" i="72"/>
  <c r="I269" i="72"/>
  <c r="B269" i="72"/>
  <c r="Y268" i="72"/>
  <c r="BN268" i="67" s="1"/>
  <c r="K268" i="72"/>
  <c r="I268" i="72"/>
  <c r="B268" i="72"/>
  <c r="Y267" i="72"/>
  <c r="BN267" i="67" s="1"/>
  <c r="K267" i="72"/>
  <c r="I267" i="72"/>
  <c r="B267" i="72"/>
  <c r="Y266" i="72"/>
  <c r="BN266" i="67" s="1"/>
  <c r="K266" i="72"/>
  <c r="I266" i="72"/>
  <c r="B266" i="72"/>
  <c r="Y265" i="72"/>
  <c r="BN265" i="67" s="1"/>
  <c r="K265" i="72"/>
  <c r="I265" i="72"/>
  <c r="B265" i="72"/>
  <c r="Y264" i="72"/>
  <c r="BN264" i="67" s="1"/>
  <c r="K264" i="72"/>
  <c r="I264" i="72"/>
  <c r="B264" i="72"/>
  <c r="Y263" i="72"/>
  <c r="BN263" i="67" s="1"/>
  <c r="K263" i="72"/>
  <c r="I263" i="72"/>
  <c r="B263" i="72"/>
  <c r="Y262" i="72"/>
  <c r="BN262" i="67" s="1"/>
  <c r="K262" i="72"/>
  <c r="I262" i="72"/>
  <c r="B262" i="72"/>
  <c r="Y261" i="72"/>
  <c r="BN261" i="67" s="1"/>
  <c r="K261" i="72"/>
  <c r="I261" i="72"/>
  <c r="B261" i="72"/>
  <c r="Y260" i="72"/>
  <c r="BN260" i="67" s="1"/>
  <c r="K260" i="72"/>
  <c r="I260" i="72"/>
  <c r="B260" i="72"/>
  <c r="Y259" i="72"/>
  <c r="BN259" i="67" s="1"/>
  <c r="K259" i="72"/>
  <c r="I259" i="72"/>
  <c r="B259" i="72"/>
  <c r="Y258" i="72"/>
  <c r="BN258" i="67" s="1"/>
  <c r="K258" i="72"/>
  <c r="I258" i="72"/>
  <c r="B258" i="72"/>
  <c r="Y257" i="72"/>
  <c r="BN257" i="67" s="1"/>
  <c r="K257" i="72"/>
  <c r="I257" i="72"/>
  <c r="B257" i="72"/>
  <c r="Y256" i="72"/>
  <c r="BN256" i="67" s="1"/>
  <c r="K256" i="72"/>
  <c r="I256" i="72"/>
  <c r="B256" i="72"/>
  <c r="Y255" i="72"/>
  <c r="BN255" i="67" s="1"/>
  <c r="K255" i="72"/>
  <c r="I255" i="72"/>
  <c r="B255" i="72"/>
  <c r="Y254" i="72"/>
  <c r="BN254" i="67" s="1"/>
  <c r="K254" i="72"/>
  <c r="I254" i="72"/>
  <c r="B254" i="72"/>
  <c r="Y253" i="72"/>
  <c r="BN253" i="67" s="1"/>
  <c r="K253" i="72"/>
  <c r="I253" i="72"/>
  <c r="B253" i="72"/>
  <c r="Y252" i="72"/>
  <c r="BN252" i="67" s="1"/>
  <c r="K252" i="72"/>
  <c r="I252" i="72"/>
  <c r="B252" i="72"/>
  <c r="Y251" i="72"/>
  <c r="BN251" i="67" s="1"/>
  <c r="K251" i="72"/>
  <c r="I251" i="72"/>
  <c r="B251" i="72"/>
  <c r="Y250" i="72"/>
  <c r="BN250" i="67" s="1"/>
  <c r="K250" i="72"/>
  <c r="I250" i="72"/>
  <c r="B250" i="72"/>
  <c r="Y249" i="72"/>
  <c r="BN249" i="67" s="1"/>
  <c r="K249" i="72"/>
  <c r="I249" i="72"/>
  <c r="B249" i="72"/>
  <c r="Y248" i="72"/>
  <c r="BN248" i="67" s="1"/>
  <c r="K248" i="72"/>
  <c r="I248" i="72"/>
  <c r="B248" i="72"/>
  <c r="Y247" i="72"/>
  <c r="BN247" i="67" s="1"/>
  <c r="K247" i="72"/>
  <c r="I247" i="72"/>
  <c r="B247" i="72"/>
  <c r="Y246" i="72"/>
  <c r="BN246" i="67" s="1"/>
  <c r="K246" i="72"/>
  <c r="I246" i="72"/>
  <c r="B246" i="72"/>
  <c r="Y245" i="72"/>
  <c r="BN245" i="67" s="1"/>
  <c r="K245" i="72"/>
  <c r="I245" i="72"/>
  <c r="B245" i="72"/>
  <c r="Y244" i="72"/>
  <c r="BN244" i="67" s="1"/>
  <c r="K244" i="72"/>
  <c r="I244" i="72"/>
  <c r="B244" i="72"/>
  <c r="Y243" i="72"/>
  <c r="BN243" i="67" s="1"/>
  <c r="K243" i="72"/>
  <c r="I243" i="72"/>
  <c r="B243" i="72"/>
  <c r="Y242" i="72"/>
  <c r="BN242" i="67" s="1"/>
  <c r="K242" i="72"/>
  <c r="I242" i="72"/>
  <c r="B242" i="72"/>
  <c r="Y241" i="72"/>
  <c r="BN241" i="67" s="1"/>
  <c r="K241" i="72"/>
  <c r="I241" i="72"/>
  <c r="B241" i="72"/>
  <c r="Y240" i="72"/>
  <c r="BN240" i="67" s="1"/>
  <c r="K240" i="72"/>
  <c r="I240" i="72"/>
  <c r="B240" i="72"/>
  <c r="Y239" i="72"/>
  <c r="BN239" i="67" s="1"/>
  <c r="K239" i="72"/>
  <c r="I239" i="72"/>
  <c r="B239" i="72"/>
  <c r="Y238" i="72"/>
  <c r="BN238" i="67" s="1"/>
  <c r="K238" i="72"/>
  <c r="I238" i="72"/>
  <c r="B238" i="72"/>
  <c r="Y237" i="72"/>
  <c r="BN237" i="67" s="1"/>
  <c r="K237" i="72"/>
  <c r="I237" i="72"/>
  <c r="B237" i="72"/>
  <c r="Y236" i="72"/>
  <c r="BN236" i="67" s="1"/>
  <c r="K236" i="72"/>
  <c r="I236" i="72"/>
  <c r="B236" i="72"/>
  <c r="Y235" i="72"/>
  <c r="BN235" i="67" s="1"/>
  <c r="K235" i="72"/>
  <c r="I235" i="72"/>
  <c r="B235" i="72"/>
  <c r="Y234" i="72"/>
  <c r="BN234" i="67" s="1"/>
  <c r="K234" i="72"/>
  <c r="I234" i="72"/>
  <c r="B234" i="72"/>
  <c r="Y233" i="72"/>
  <c r="BN233" i="67" s="1"/>
  <c r="K233" i="72"/>
  <c r="I233" i="72"/>
  <c r="B233" i="72"/>
  <c r="Y232" i="72"/>
  <c r="BN232" i="67" s="1"/>
  <c r="K232" i="72"/>
  <c r="I232" i="72"/>
  <c r="B232" i="72"/>
  <c r="Y231" i="72"/>
  <c r="BN231" i="67" s="1"/>
  <c r="K231" i="72"/>
  <c r="I231" i="72"/>
  <c r="B231" i="72"/>
  <c r="Y230" i="72"/>
  <c r="BN230" i="67" s="1"/>
  <c r="K230" i="72"/>
  <c r="I230" i="72"/>
  <c r="B230" i="72"/>
  <c r="Y229" i="72"/>
  <c r="BN229" i="67" s="1"/>
  <c r="K229" i="72"/>
  <c r="I229" i="72"/>
  <c r="B229" i="72"/>
  <c r="Y228" i="72"/>
  <c r="BN228" i="67" s="1"/>
  <c r="K228" i="72"/>
  <c r="I228" i="72"/>
  <c r="B228" i="72"/>
  <c r="Y227" i="72"/>
  <c r="BN227" i="67" s="1"/>
  <c r="K227" i="72"/>
  <c r="I227" i="72"/>
  <c r="B227" i="72"/>
  <c r="Y226" i="72"/>
  <c r="BN226" i="67" s="1"/>
  <c r="K226" i="72"/>
  <c r="I226" i="72"/>
  <c r="B226" i="72"/>
  <c r="Y225" i="72"/>
  <c r="BN225" i="67" s="1"/>
  <c r="K225" i="72"/>
  <c r="I225" i="72"/>
  <c r="B225" i="72"/>
  <c r="Y224" i="72"/>
  <c r="BN224" i="67" s="1"/>
  <c r="K224" i="72"/>
  <c r="I224" i="72"/>
  <c r="B224" i="72"/>
  <c r="Y223" i="72"/>
  <c r="BN223" i="67" s="1"/>
  <c r="K223" i="72"/>
  <c r="I223" i="72"/>
  <c r="B223" i="72"/>
  <c r="Y222" i="72"/>
  <c r="BN222" i="67" s="1"/>
  <c r="K222" i="72"/>
  <c r="I222" i="72"/>
  <c r="B222" i="72"/>
  <c r="Y221" i="72"/>
  <c r="BN221" i="67" s="1"/>
  <c r="K221" i="72"/>
  <c r="I221" i="72"/>
  <c r="B221" i="72"/>
  <c r="Y220" i="72"/>
  <c r="BN220" i="67" s="1"/>
  <c r="K220" i="72"/>
  <c r="I220" i="72"/>
  <c r="B220" i="72"/>
  <c r="Y219" i="72"/>
  <c r="BN219" i="67" s="1"/>
  <c r="K219" i="72"/>
  <c r="I219" i="72"/>
  <c r="B219" i="72"/>
  <c r="Y218" i="72"/>
  <c r="BN218" i="67" s="1"/>
  <c r="K218" i="72"/>
  <c r="I218" i="72"/>
  <c r="B218" i="72"/>
  <c r="Y217" i="72"/>
  <c r="BN217" i="67" s="1"/>
  <c r="K217" i="72"/>
  <c r="I217" i="72"/>
  <c r="B217" i="72"/>
  <c r="Y216" i="72"/>
  <c r="BN216" i="67" s="1"/>
  <c r="K216" i="72"/>
  <c r="I216" i="72"/>
  <c r="B216" i="72"/>
  <c r="Y215" i="72"/>
  <c r="BN215" i="67" s="1"/>
  <c r="K215" i="72"/>
  <c r="I215" i="72"/>
  <c r="B215" i="72"/>
  <c r="Y214" i="72"/>
  <c r="BN214" i="67" s="1"/>
  <c r="K214" i="72"/>
  <c r="I214" i="72"/>
  <c r="B214" i="72"/>
  <c r="Y213" i="72"/>
  <c r="BN213" i="67" s="1"/>
  <c r="K213" i="72"/>
  <c r="I213" i="72"/>
  <c r="B213" i="72"/>
  <c r="Y212" i="72"/>
  <c r="BN212" i="67" s="1"/>
  <c r="K212" i="72"/>
  <c r="I212" i="72"/>
  <c r="B212" i="72"/>
  <c r="Y211" i="72"/>
  <c r="BN211" i="67" s="1"/>
  <c r="K211" i="72"/>
  <c r="I211" i="72"/>
  <c r="B211" i="72"/>
  <c r="Y210" i="72"/>
  <c r="BN210" i="67" s="1"/>
  <c r="K210" i="72"/>
  <c r="I210" i="72"/>
  <c r="B210" i="72"/>
  <c r="Y209" i="72"/>
  <c r="BN209" i="67" s="1"/>
  <c r="K209" i="72"/>
  <c r="I209" i="72"/>
  <c r="B209" i="72"/>
  <c r="Y208" i="72"/>
  <c r="BN208" i="67" s="1"/>
  <c r="K208" i="72"/>
  <c r="I208" i="72"/>
  <c r="B208" i="72"/>
  <c r="Y207" i="72"/>
  <c r="BN207" i="67" s="1"/>
  <c r="K207" i="72"/>
  <c r="I207" i="72"/>
  <c r="B207" i="72"/>
  <c r="Y206" i="72"/>
  <c r="BN206" i="67" s="1"/>
  <c r="K206" i="72"/>
  <c r="I206" i="72"/>
  <c r="B206" i="72"/>
  <c r="Y205" i="72"/>
  <c r="BN205" i="67" s="1"/>
  <c r="K205" i="72"/>
  <c r="I205" i="72"/>
  <c r="B205" i="72"/>
  <c r="Y204" i="72"/>
  <c r="BN204" i="67" s="1"/>
  <c r="K204" i="72"/>
  <c r="I204" i="72"/>
  <c r="B204" i="72"/>
  <c r="Y203" i="72"/>
  <c r="BN203" i="67" s="1"/>
  <c r="K203" i="72"/>
  <c r="I203" i="72"/>
  <c r="B203" i="72"/>
  <c r="Y202" i="72"/>
  <c r="BN202" i="67" s="1"/>
  <c r="K202" i="72"/>
  <c r="I202" i="72"/>
  <c r="B202" i="72"/>
  <c r="Y201" i="72"/>
  <c r="BN201" i="67" s="1"/>
  <c r="K201" i="72"/>
  <c r="I201" i="72"/>
  <c r="B201" i="72"/>
  <c r="Y200" i="72"/>
  <c r="BN200" i="67" s="1"/>
  <c r="K200" i="72"/>
  <c r="I200" i="72"/>
  <c r="B200" i="72"/>
  <c r="Y199" i="72"/>
  <c r="BN199" i="67" s="1"/>
  <c r="K199" i="72"/>
  <c r="I199" i="72"/>
  <c r="B199" i="72"/>
  <c r="Y198" i="72"/>
  <c r="BN198" i="67" s="1"/>
  <c r="K198" i="72"/>
  <c r="I198" i="72"/>
  <c r="B198" i="72"/>
  <c r="Y197" i="72"/>
  <c r="BN197" i="67" s="1"/>
  <c r="K197" i="72"/>
  <c r="I197" i="72"/>
  <c r="B197" i="72"/>
  <c r="Y196" i="72"/>
  <c r="BN196" i="67" s="1"/>
  <c r="K196" i="72"/>
  <c r="I196" i="72"/>
  <c r="B196" i="72"/>
  <c r="Y195" i="72"/>
  <c r="BN195" i="67" s="1"/>
  <c r="K195" i="72"/>
  <c r="I195" i="72"/>
  <c r="B195" i="72"/>
  <c r="Y194" i="72"/>
  <c r="BN194" i="67" s="1"/>
  <c r="K194" i="72"/>
  <c r="I194" i="72"/>
  <c r="B194" i="72"/>
  <c r="Y193" i="72"/>
  <c r="BN193" i="67" s="1"/>
  <c r="K193" i="72"/>
  <c r="I193" i="72"/>
  <c r="B193" i="72"/>
  <c r="Y192" i="72"/>
  <c r="BN192" i="67" s="1"/>
  <c r="K192" i="72"/>
  <c r="I192" i="72"/>
  <c r="B192" i="72"/>
  <c r="Y191" i="72"/>
  <c r="BN191" i="67" s="1"/>
  <c r="K191" i="72"/>
  <c r="I191" i="72"/>
  <c r="B191" i="72"/>
  <c r="Y190" i="72"/>
  <c r="BN190" i="67" s="1"/>
  <c r="K190" i="72"/>
  <c r="I190" i="72"/>
  <c r="B190" i="72"/>
  <c r="Y189" i="72"/>
  <c r="BN189" i="67" s="1"/>
  <c r="K189" i="72"/>
  <c r="I189" i="72"/>
  <c r="B189" i="72"/>
  <c r="Y188" i="72"/>
  <c r="BN188" i="67" s="1"/>
  <c r="K188" i="72"/>
  <c r="I188" i="72"/>
  <c r="B188" i="72"/>
  <c r="Y187" i="72"/>
  <c r="BN187" i="67" s="1"/>
  <c r="K187" i="72"/>
  <c r="I187" i="72"/>
  <c r="B187" i="72"/>
  <c r="Y186" i="72"/>
  <c r="BN186" i="67" s="1"/>
  <c r="K186" i="72"/>
  <c r="I186" i="72"/>
  <c r="B186" i="72"/>
  <c r="Y185" i="72"/>
  <c r="BN185" i="67" s="1"/>
  <c r="K185" i="72"/>
  <c r="I185" i="72"/>
  <c r="B185" i="72"/>
  <c r="Y184" i="72"/>
  <c r="BN184" i="67" s="1"/>
  <c r="K184" i="72"/>
  <c r="I184" i="72"/>
  <c r="B184" i="72"/>
  <c r="Y183" i="72"/>
  <c r="BN183" i="67" s="1"/>
  <c r="K183" i="72"/>
  <c r="I183" i="72"/>
  <c r="B183" i="72"/>
  <c r="Y182" i="72"/>
  <c r="BN182" i="67" s="1"/>
  <c r="K182" i="72"/>
  <c r="I182" i="72"/>
  <c r="B182" i="72"/>
  <c r="Y181" i="72"/>
  <c r="BN181" i="67" s="1"/>
  <c r="K181" i="72"/>
  <c r="I181" i="72"/>
  <c r="B181" i="72"/>
  <c r="Y180" i="72"/>
  <c r="BN180" i="67" s="1"/>
  <c r="K180" i="72"/>
  <c r="I180" i="72"/>
  <c r="B180" i="72"/>
  <c r="Y179" i="72"/>
  <c r="BN179" i="67" s="1"/>
  <c r="K179" i="72"/>
  <c r="I179" i="72"/>
  <c r="B179" i="72"/>
  <c r="Y178" i="72"/>
  <c r="BN178" i="67" s="1"/>
  <c r="K178" i="72"/>
  <c r="I178" i="72"/>
  <c r="B178" i="72"/>
  <c r="Y177" i="72"/>
  <c r="BN177" i="67" s="1"/>
  <c r="K177" i="72"/>
  <c r="I177" i="72"/>
  <c r="B177" i="72"/>
  <c r="Y176" i="72"/>
  <c r="BN176" i="67" s="1"/>
  <c r="K176" i="72"/>
  <c r="I176" i="72"/>
  <c r="B176" i="72"/>
  <c r="Y175" i="72"/>
  <c r="BN175" i="67" s="1"/>
  <c r="K175" i="72"/>
  <c r="I175" i="72"/>
  <c r="B175" i="72"/>
  <c r="Y174" i="72"/>
  <c r="BN174" i="67" s="1"/>
  <c r="K174" i="72"/>
  <c r="I174" i="72"/>
  <c r="B174" i="72"/>
  <c r="Y173" i="72"/>
  <c r="BN173" i="67" s="1"/>
  <c r="K173" i="72"/>
  <c r="I173" i="72"/>
  <c r="B173" i="72"/>
  <c r="Y172" i="72"/>
  <c r="BN172" i="67" s="1"/>
  <c r="K172" i="72"/>
  <c r="I172" i="72"/>
  <c r="B172" i="72"/>
  <c r="Y171" i="72"/>
  <c r="BN171" i="67" s="1"/>
  <c r="K171" i="72"/>
  <c r="I171" i="72"/>
  <c r="B171" i="72"/>
  <c r="Y170" i="72"/>
  <c r="BN170" i="67" s="1"/>
  <c r="K170" i="72"/>
  <c r="I170" i="72"/>
  <c r="B170" i="72"/>
  <c r="Y169" i="72"/>
  <c r="BN169" i="67" s="1"/>
  <c r="K169" i="72"/>
  <c r="I169" i="72"/>
  <c r="B169" i="72"/>
  <c r="Y168" i="72"/>
  <c r="BN168" i="67" s="1"/>
  <c r="K168" i="72"/>
  <c r="I168" i="72"/>
  <c r="B168" i="72"/>
  <c r="Y167" i="72"/>
  <c r="BN167" i="67" s="1"/>
  <c r="K167" i="72"/>
  <c r="I167" i="72"/>
  <c r="B167" i="72"/>
  <c r="Y166" i="72"/>
  <c r="BN166" i="67" s="1"/>
  <c r="K166" i="72"/>
  <c r="I166" i="72"/>
  <c r="B166" i="72"/>
  <c r="Y165" i="72"/>
  <c r="BN165" i="67" s="1"/>
  <c r="K165" i="72"/>
  <c r="I165" i="72"/>
  <c r="B165" i="72"/>
  <c r="Y164" i="72"/>
  <c r="BN164" i="67" s="1"/>
  <c r="K164" i="72"/>
  <c r="I164" i="72"/>
  <c r="B164" i="72"/>
  <c r="Y163" i="72"/>
  <c r="BN163" i="67" s="1"/>
  <c r="K163" i="72"/>
  <c r="I163" i="72"/>
  <c r="B163" i="72"/>
  <c r="Y162" i="72"/>
  <c r="BN162" i="67" s="1"/>
  <c r="K162" i="72"/>
  <c r="I162" i="72"/>
  <c r="B162" i="72"/>
  <c r="Y161" i="72"/>
  <c r="BN161" i="67" s="1"/>
  <c r="K161" i="72"/>
  <c r="I161" i="72"/>
  <c r="B161" i="72"/>
  <c r="Y160" i="72"/>
  <c r="BN160" i="67" s="1"/>
  <c r="K160" i="72"/>
  <c r="I160" i="72"/>
  <c r="B160" i="72"/>
  <c r="Y159" i="72"/>
  <c r="BN159" i="67" s="1"/>
  <c r="K159" i="72"/>
  <c r="I159" i="72"/>
  <c r="B159" i="72"/>
  <c r="Y158" i="72"/>
  <c r="BN158" i="67" s="1"/>
  <c r="K158" i="72"/>
  <c r="I158" i="72"/>
  <c r="B158" i="72"/>
  <c r="Y157" i="72"/>
  <c r="BN157" i="67" s="1"/>
  <c r="K157" i="72"/>
  <c r="I157" i="72"/>
  <c r="B157" i="72"/>
  <c r="Y156" i="72"/>
  <c r="BN156" i="67" s="1"/>
  <c r="K156" i="72"/>
  <c r="I156" i="72"/>
  <c r="B156" i="72"/>
  <c r="Y155" i="72"/>
  <c r="BN155" i="67" s="1"/>
  <c r="K155" i="72"/>
  <c r="I155" i="72"/>
  <c r="B155" i="72"/>
  <c r="Y154" i="72"/>
  <c r="BN154" i="67" s="1"/>
  <c r="K154" i="72"/>
  <c r="I154" i="72"/>
  <c r="B154" i="72"/>
  <c r="Y153" i="72"/>
  <c r="BN153" i="67" s="1"/>
  <c r="K153" i="72"/>
  <c r="I153" i="72"/>
  <c r="B153" i="72"/>
  <c r="Y152" i="72"/>
  <c r="BN152" i="67" s="1"/>
  <c r="K152" i="72"/>
  <c r="I152" i="72"/>
  <c r="B152" i="72"/>
  <c r="Y151" i="72"/>
  <c r="BN151" i="67" s="1"/>
  <c r="K151" i="72"/>
  <c r="I151" i="72"/>
  <c r="B151" i="72"/>
  <c r="Y150" i="72"/>
  <c r="BN150" i="67" s="1"/>
  <c r="K150" i="72"/>
  <c r="I150" i="72"/>
  <c r="B150" i="72"/>
  <c r="Y149" i="72"/>
  <c r="BN149" i="67" s="1"/>
  <c r="K149" i="72"/>
  <c r="I149" i="72"/>
  <c r="B149" i="72"/>
  <c r="Y148" i="72"/>
  <c r="BN148" i="67" s="1"/>
  <c r="K148" i="72"/>
  <c r="I148" i="72"/>
  <c r="B148" i="72"/>
  <c r="Y147" i="72"/>
  <c r="BN147" i="67" s="1"/>
  <c r="K147" i="72"/>
  <c r="I147" i="72"/>
  <c r="B147" i="72"/>
  <c r="Y146" i="72"/>
  <c r="BN146" i="67" s="1"/>
  <c r="K146" i="72"/>
  <c r="I146" i="72"/>
  <c r="B146" i="72"/>
  <c r="Y145" i="72"/>
  <c r="BN145" i="67" s="1"/>
  <c r="K145" i="72"/>
  <c r="I145" i="72"/>
  <c r="B145" i="72"/>
  <c r="Y144" i="72"/>
  <c r="BN144" i="67" s="1"/>
  <c r="K144" i="72"/>
  <c r="I144" i="72"/>
  <c r="B144" i="72"/>
  <c r="Y143" i="72"/>
  <c r="BN143" i="67" s="1"/>
  <c r="K143" i="72"/>
  <c r="I143" i="72"/>
  <c r="B143" i="72"/>
  <c r="Y142" i="72"/>
  <c r="BN142" i="67" s="1"/>
  <c r="K142" i="72"/>
  <c r="I142" i="72"/>
  <c r="B142" i="72"/>
  <c r="Y141" i="72"/>
  <c r="BN141" i="67" s="1"/>
  <c r="K141" i="72"/>
  <c r="I141" i="72"/>
  <c r="B141" i="72"/>
  <c r="Y140" i="72"/>
  <c r="BN140" i="67" s="1"/>
  <c r="K140" i="72"/>
  <c r="I140" i="72"/>
  <c r="B140" i="72"/>
  <c r="Y139" i="72"/>
  <c r="BN139" i="67" s="1"/>
  <c r="K139" i="72"/>
  <c r="I139" i="72"/>
  <c r="B139" i="72"/>
  <c r="Y138" i="72"/>
  <c r="BN138" i="67" s="1"/>
  <c r="K138" i="72"/>
  <c r="I138" i="72"/>
  <c r="B138" i="72"/>
  <c r="Y137" i="72"/>
  <c r="BN137" i="67" s="1"/>
  <c r="K137" i="72"/>
  <c r="I137" i="72"/>
  <c r="B137" i="72"/>
  <c r="Y136" i="72"/>
  <c r="BN136" i="67" s="1"/>
  <c r="K136" i="72"/>
  <c r="I136" i="72"/>
  <c r="B136" i="72"/>
  <c r="Y135" i="72"/>
  <c r="BN135" i="67" s="1"/>
  <c r="K135" i="72"/>
  <c r="I135" i="72"/>
  <c r="B135" i="72"/>
  <c r="Y134" i="72"/>
  <c r="BN134" i="67" s="1"/>
  <c r="K134" i="72"/>
  <c r="I134" i="72"/>
  <c r="B134" i="72"/>
  <c r="Y133" i="72"/>
  <c r="BN133" i="67" s="1"/>
  <c r="K133" i="72"/>
  <c r="I133" i="72"/>
  <c r="B133" i="72"/>
  <c r="Y132" i="72"/>
  <c r="BN132" i="67" s="1"/>
  <c r="K132" i="72"/>
  <c r="I132" i="72"/>
  <c r="B132" i="72"/>
  <c r="Y131" i="72"/>
  <c r="BN131" i="67" s="1"/>
  <c r="K131" i="72"/>
  <c r="I131" i="72"/>
  <c r="B131" i="72"/>
  <c r="Y130" i="72"/>
  <c r="BN130" i="67" s="1"/>
  <c r="K130" i="72"/>
  <c r="I130" i="72"/>
  <c r="B130" i="72"/>
  <c r="Y129" i="72"/>
  <c r="BN129" i="67" s="1"/>
  <c r="K129" i="72"/>
  <c r="I129" i="72"/>
  <c r="B129" i="72"/>
  <c r="Y128" i="72"/>
  <c r="BN128" i="67" s="1"/>
  <c r="K128" i="72"/>
  <c r="I128" i="72"/>
  <c r="B128" i="72"/>
  <c r="Y127" i="72"/>
  <c r="BN127" i="67" s="1"/>
  <c r="K127" i="72"/>
  <c r="I127" i="72"/>
  <c r="B127" i="72"/>
  <c r="Y126" i="72"/>
  <c r="BN126" i="67" s="1"/>
  <c r="K126" i="72"/>
  <c r="I126" i="72"/>
  <c r="B126" i="72"/>
  <c r="Y125" i="72"/>
  <c r="BN125" i="67" s="1"/>
  <c r="K125" i="72"/>
  <c r="I125" i="72"/>
  <c r="B125" i="72"/>
  <c r="Y124" i="72"/>
  <c r="BN124" i="67" s="1"/>
  <c r="K124" i="72"/>
  <c r="I124" i="72"/>
  <c r="B124" i="72"/>
  <c r="Y123" i="72"/>
  <c r="BN123" i="67" s="1"/>
  <c r="K123" i="72"/>
  <c r="I123" i="72"/>
  <c r="B123" i="72"/>
  <c r="Y122" i="72"/>
  <c r="BN122" i="67" s="1"/>
  <c r="K122" i="72"/>
  <c r="I122" i="72"/>
  <c r="B122" i="72"/>
  <c r="Y121" i="72"/>
  <c r="BN121" i="67" s="1"/>
  <c r="K121" i="72"/>
  <c r="I121" i="72"/>
  <c r="B121" i="72"/>
  <c r="Y120" i="72"/>
  <c r="BN120" i="67" s="1"/>
  <c r="K120" i="72"/>
  <c r="I120" i="72"/>
  <c r="B120" i="72"/>
  <c r="Y119" i="72"/>
  <c r="BN119" i="67" s="1"/>
  <c r="K119" i="72"/>
  <c r="I119" i="72"/>
  <c r="B119" i="72"/>
  <c r="Y118" i="72"/>
  <c r="BN118" i="67" s="1"/>
  <c r="K118" i="72"/>
  <c r="I118" i="72"/>
  <c r="B118" i="72"/>
  <c r="Y117" i="72"/>
  <c r="BN117" i="67" s="1"/>
  <c r="K117" i="72"/>
  <c r="I117" i="72"/>
  <c r="B117" i="72"/>
  <c r="Y116" i="72"/>
  <c r="BN116" i="67" s="1"/>
  <c r="K116" i="72"/>
  <c r="I116" i="72"/>
  <c r="B116" i="72"/>
  <c r="Y115" i="72"/>
  <c r="BN115" i="67" s="1"/>
  <c r="K115" i="72"/>
  <c r="I115" i="72"/>
  <c r="B115" i="72"/>
  <c r="Y114" i="72"/>
  <c r="BN114" i="67" s="1"/>
  <c r="K114" i="72"/>
  <c r="I114" i="72"/>
  <c r="B114" i="72"/>
  <c r="Y113" i="72"/>
  <c r="BN113" i="67" s="1"/>
  <c r="K113" i="72"/>
  <c r="I113" i="72"/>
  <c r="B113" i="72"/>
  <c r="Y112" i="72"/>
  <c r="BN112" i="67" s="1"/>
  <c r="K112" i="72"/>
  <c r="I112" i="72"/>
  <c r="B112" i="72"/>
  <c r="Y111" i="72"/>
  <c r="BN111" i="67" s="1"/>
  <c r="K111" i="72"/>
  <c r="I111" i="72"/>
  <c r="B111" i="72"/>
  <c r="Y110" i="72"/>
  <c r="BN110" i="67" s="1"/>
  <c r="K110" i="72"/>
  <c r="I110" i="72"/>
  <c r="B110" i="72"/>
  <c r="Y109" i="72"/>
  <c r="BN109" i="67" s="1"/>
  <c r="K109" i="72"/>
  <c r="I109" i="72"/>
  <c r="B109" i="72"/>
  <c r="Y108" i="72"/>
  <c r="BN108" i="67" s="1"/>
  <c r="K108" i="72"/>
  <c r="I108" i="72"/>
  <c r="B108" i="72"/>
  <c r="Y107" i="72"/>
  <c r="BN107" i="67" s="1"/>
  <c r="K107" i="72"/>
  <c r="I107" i="72"/>
  <c r="B107" i="72"/>
  <c r="Y106" i="72"/>
  <c r="BN106" i="67" s="1"/>
  <c r="K106" i="72"/>
  <c r="I106" i="72"/>
  <c r="B106" i="72"/>
  <c r="Y105" i="72"/>
  <c r="BN105" i="67" s="1"/>
  <c r="K105" i="72"/>
  <c r="I105" i="72"/>
  <c r="B105" i="72"/>
  <c r="Y104" i="72"/>
  <c r="BN104" i="67" s="1"/>
  <c r="K104" i="72"/>
  <c r="I104" i="72"/>
  <c r="B104" i="72"/>
  <c r="Y103" i="72"/>
  <c r="BN103" i="67" s="1"/>
  <c r="K103" i="72"/>
  <c r="I103" i="72"/>
  <c r="B103" i="72"/>
  <c r="Y102" i="72"/>
  <c r="BN102" i="67" s="1"/>
  <c r="K102" i="72"/>
  <c r="I102" i="72"/>
  <c r="B102" i="72"/>
  <c r="Y101" i="72"/>
  <c r="BN101" i="67" s="1"/>
  <c r="K101" i="72"/>
  <c r="I101" i="72"/>
  <c r="B101" i="72"/>
  <c r="Y100" i="72"/>
  <c r="BN100" i="67" s="1"/>
  <c r="K100" i="72"/>
  <c r="I100" i="72"/>
  <c r="B100" i="72"/>
  <c r="Y99" i="72"/>
  <c r="BN99" i="67" s="1"/>
  <c r="K99" i="72"/>
  <c r="I99" i="72"/>
  <c r="B99" i="72"/>
  <c r="Y98" i="72"/>
  <c r="BN98" i="67" s="1"/>
  <c r="K98" i="72"/>
  <c r="I98" i="72"/>
  <c r="B98" i="72"/>
  <c r="Y97" i="72"/>
  <c r="BN97" i="67" s="1"/>
  <c r="K97" i="72"/>
  <c r="I97" i="72"/>
  <c r="B97" i="72"/>
  <c r="Y96" i="72"/>
  <c r="BN96" i="67" s="1"/>
  <c r="K96" i="72"/>
  <c r="I96" i="72"/>
  <c r="B96" i="72"/>
  <c r="Y95" i="72"/>
  <c r="BN95" i="67" s="1"/>
  <c r="K95" i="72"/>
  <c r="I95" i="72"/>
  <c r="B95" i="72"/>
  <c r="Y94" i="72"/>
  <c r="BN94" i="67" s="1"/>
  <c r="K94" i="72"/>
  <c r="I94" i="72"/>
  <c r="B94" i="72"/>
  <c r="Y93" i="72"/>
  <c r="BN93" i="67" s="1"/>
  <c r="K93" i="72"/>
  <c r="I93" i="72"/>
  <c r="B93" i="72"/>
  <c r="Y92" i="72"/>
  <c r="BN92" i="67" s="1"/>
  <c r="K92" i="72"/>
  <c r="I92" i="72"/>
  <c r="B92" i="72"/>
  <c r="Y91" i="72"/>
  <c r="BN91" i="67" s="1"/>
  <c r="K91" i="72"/>
  <c r="I91" i="72"/>
  <c r="B91" i="72"/>
  <c r="Y90" i="72"/>
  <c r="BN90" i="67" s="1"/>
  <c r="K90" i="72"/>
  <c r="I90" i="72"/>
  <c r="B90" i="72"/>
  <c r="Y89" i="72"/>
  <c r="BN89" i="67" s="1"/>
  <c r="K89" i="72"/>
  <c r="I89" i="72"/>
  <c r="B89" i="72"/>
  <c r="Y88" i="72"/>
  <c r="BN88" i="67" s="1"/>
  <c r="K88" i="72"/>
  <c r="I88" i="72"/>
  <c r="B88" i="72"/>
  <c r="Y87" i="72"/>
  <c r="BN87" i="67" s="1"/>
  <c r="K87" i="72"/>
  <c r="I87" i="72"/>
  <c r="B87" i="72"/>
  <c r="Y86" i="72"/>
  <c r="BN86" i="67" s="1"/>
  <c r="K86" i="72"/>
  <c r="I86" i="72"/>
  <c r="B86" i="72"/>
  <c r="Y85" i="72"/>
  <c r="BN85" i="67" s="1"/>
  <c r="K85" i="72"/>
  <c r="I85" i="72"/>
  <c r="B85" i="72"/>
  <c r="Y84" i="72"/>
  <c r="BN84" i="67" s="1"/>
  <c r="K84" i="72"/>
  <c r="I84" i="72"/>
  <c r="B84" i="72"/>
  <c r="Y83" i="72"/>
  <c r="BN83" i="67" s="1"/>
  <c r="K83" i="72"/>
  <c r="I83" i="72"/>
  <c r="B83" i="72"/>
  <c r="Y82" i="72"/>
  <c r="BN82" i="67" s="1"/>
  <c r="K82" i="72"/>
  <c r="I82" i="72"/>
  <c r="B82" i="72"/>
  <c r="Y81" i="72"/>
  <c r="BN81" i="67" s="1"/>
  <c r="K81" i="72"/>
  <c r="I81" i="72"/>
  <c r="B81" i="72"/>
  <c r="Y80" i="72"/>
  <c r="BN80" i="67" s="1"/>
  <c r="K80" i="72"/>
  <c r="I80" i="72"/>
  <c r="B80" i="72"/>
  <c r="Y79" i="72"/>
  <c r="BN79" i="67" s="1"/>
  <c r="K79" i="72"/>
  <c r="I79" i="72"/>
  <c r="B79" i="72"/>
  <c r="Y78" i="72"/>
  <c r="BN78" i="67" s="1"/>
  <c r="K78" i="72"/>
  <c r="I78" i="72"/>
  <c r="B78" i="72"/>
  <c r="Y77" i="72"/>
  <c r="BN77" i="67" s="1"/>
  <c r="K77" i="72"/>
  <c r="I77" i="72"/>
  <c r="B77" i="72"/>
  <c r="Y76" i="72"/>
  <c r="BN76" i="67" s="1"/>
  <c r="K76" i="72"/>
  <c r="I76" i="72"/>
  <c r="B76" i="72"/>
  <c r="Y75" i="72"/>
  <c r="BN75" i="67" s="1"/>
  <c r="K75" i="72"/>
  <c r="I75" i="72"/>
  <c r="B75" i="72"/>
  <c r="Y74" i="72"/>
  <c r="BN74" i="67" s="1"/>
  <c r="K74" i="72"/>
  <c r="I74" i="72"/>
  <c r="B74" i="72"/>
  <c r="Y73" i="72"/>
  <c r="BN73" i="67" s="1"/>
  <c r="K73" i="72"/>
  <c r="I73" i="72"/>
  <c r="B73" i="72"/>
  <c r="Y72" i="72"/>
  <c r="BN72" i="67" s="1"/>
  <c r="K72" i="72"/>
  <c r="I72" i="72"/>
  <c r="B72" i="72"/>
  <c r="Y71" i="72"/>
  <c r="BN71" i="67" s="1"/>
  <c r="K71" i="72"/>
  <c r="I71" i="72"/>
  <c r="B71" i="72"/>
  <c r="Y70" i="72"/>
  <c r="BN70" i="67" s="1"/>
  <c r="K70" i="72"/>
  <c r="I70" i="72"/>
  <c r="B70" i="72"/>
  <c r="Y69" i="72"/>
  <c r="BN69" i="67" s="1"/>
  <c r="K69" i="72"/>
  <c r="I69" i="72"/>
  <c r="B69" i="72"/>
  <c r="Y68" i="72"/>
  <c r="BN68" i="67" s="1"/>
  <c r="K68" i="72"/>
  <c r="I68" i="72"/>
  <c r="B68" i="72"/>
  <c r="Y67" i="72"/>
  <c r="BN67" i="67" s="1"/>
  <c r="K67" i="72"/>
  <c r="I67" i="72"/>
  <c r="B67" i="72"/>
  <c r="Y66" i="72"/>
  <c r="BN66" i="67" s="1"/>
  <c r="K66" i="72"/>
  <c r="I66" i="72"/>
  <c r="B66" i="72"/>
  <c r="Y65" i="72"/>
  <c r="BN65" i="67" s="1"/>
  <c r="K65" i="72"/>
  <c r="I65" i="72"/>
  <c r="B65" i="72"/>
  <c r="Y64" i="72"/>
  <c r="BN64" i="67" s="1"/>
  <c r="K64" i="72"/>
  <c r="I64" i="72"/>
  <c r="B64" i="72"/>
  <c r="Y63" i="72"/>
  <c r="BN63" i="67" s="1"/>
  <c r="K63" i="72"/>
  <c r="I63" i="72"/>
  <c r="B63" i="72"/>
  <c r="Y62" i="72"/>
  <c r="BN62" i="67" s="1"/>
  <c r="K62" i="72"/>
  <c r="I62" i="72"/>
  <c r="B62" i="72"/>
  <c r="Y61" i="72"/>
  <c r="BN61" i="67" s="1"/>
  <c r="K61" i="72"/>
  <c r="I61" i="72"/>
  <c r="B61" i="72"/>
  <c r="Y60" i="72"/>
  <c r="BN60" i="67" s="1"/>
  <c r="K60" i="72"/>
  <c r="I60" i="72"/>
  <c r="B60" i="72"/>
  <c r="Y59" i="72"/>
  <c r="BN59" i="67" s="1"/>
  <c r="K59" i="72"/>
  <c r="I59" i="72"/>
  <c r="B59" i="72"/>
  <c r="Y58" i="72"/>
  <c r="BN58" i="67" s="1"/>
  <c r="K58" i="72"/>
  <c r="I58" i="72"/>
  <c r="B58" i="72"/>
  <c r="Y57" i="72"/>
  <c r="BN57" i="67" s="1"/>
  <c r="K57" i="72"/>
  <c r="I57" i="72"/>
  <c r="B57" i="72"/>
  <c r="Y56" i="72"/>
  <c r="BN56" i="67" s="1"/>
  <c r="K56" i="72"/>
  <c r="I56" i="72"/>
  <c r="B56" i="72"/>
  <c r="Y55" i="72"/>
  <c r="BN55" i="67" s="1"/>
  <c r="K55" i="72"/>
  <c r="I55" i="72"/>
  <c r="B55" i="72"/>
  <c r="Y54" i="72"/>
  <c r="BN54" i="67" s="1"/>
  <c r="K54" i="72"/>
  <c r="I54" i="72"/>
  <c r="B54" i="72"/>
  <c r="Y53" i="72"/>
  <c r="BN53" i="67" s="1"/>
  <c r="K53" i="72"/>
  <c r="I53" i="72"/>
  <c r="B53" i="72"/>
  <c r="Y52" i="72"/>
  <c r="BN52" i="67" s="1"/>
  <c r="K52" i="72"/>
  <c r="I52" i="72"/>
  <c r="B52" i="72"/>
  <c r="Y51" i="72"/>
  <c r="BN51" i="67" s="1"/>
  <c r="K51" i="72"/>
  <c r="I51" i="72"/>
  <c r="B51" i="72"/>
  <c r="Y50" i="72"/>
  <c r="BN50" i="67" s="1"/>
  <c r="K50" i="72"/>
  <c r="I50" i="72"/>
  <c r="B50" i="72"/>
  <c r="Y49" i="72"/>
  <c r="BN49" i="67" s="1"/>
  <c r="K49" i="72"/>
  <c r="I49" i="72"/>
  <c r="B49" i="72"/>
  <c r="Y48" i="72"/>
  <c r="BN48" i="67" s="1"/>
  <c r="K48" i="72"/>
  <c r="I48" i="72"/>
  <c r="B48" i="72"/>
  <c r="Y47" i="72"/>
  <c r="BN47" i="67" s="1"/>
  <c r="K47" i="72"/>
  <c r="I47" i="72"/>
  <c r="B47" i="72"/>
  <c r="Y46" i="72"/>
  <c r="BN46" i="67" s="1"/>
  <c r="K46" i="72"/>
  <c r="I46" i="72"/>
  <c r="B46" i="72"/>
  <c r="Y45" i="72"/>
  <c r="BN45" i="67" s="1"/>
  <c r="K45" i="72"/>
  <c r="I45" i="72"/>
  <c r="B45" i="72"/>
  <c r="Y44" i="72"/>
  <c r="BN44" i="67" s="1"/>
  <c r="K44" i="72"/>
  <c r="I44" i="72"/>
  <c r="B44" i="72"/>
  <c r="Y43" i="72"/>
  <c r="BN43" i="67" s="1"/>
  <c r="K43" i="72"/>
  <c r="I43" i="72"/>
  <c r="B43" i="72"/>
  <c r="Y42" i="72"/>
  <c r="BN42" i="67" s="1"/>
  <c r="K42" i="72"/>
  <c r="I42" i="72"/>
  <c r="B42" i="72"/>
  <c r="Y41" i="72"/>
  <c r="BN41" i="67" s="1"/>
  <c r="K41" i="72"/>
  <c r="I41" i="72"/>
  <c r="B41" i="72"/>
  <c r="Y40" i="72"/>
  <c r="BN40" i="67" s="1"/>
  <c r="K40" i="72"/>
  <c r="I40" i="72"/>
  <c r="B40" i="72"/>
  <c r="Y39" i="72"/>
  <c r="BN39" i="67" s="1"/>
  <c r="K39" i="72"/>
  <c r="I39" i="72"/>
  <c r="B39" i="72"/>
  <c r="Y38" i="72"/>
  <c r="BN38" i="67" s="1"/>
  <c r="K38" i="72"/>
  <c r="I38" i="72"/>
  <c r="B38" i="72"/>
  <c r="Y37" i="72"/>
  <c r="BN37" i="67" s="1"/>
  <c r="K37" i="72"/>
  <c r="I37" i="72"/>
  <c r="B37" i="72"/>
  <c r="Y36" i="72"/>
  <c r="BN36" i="67" s="1"/>
  <c r="K36" i="72"/>
  <c r="I36" i="72"/>
  <c r="B36" i="72"/>
  <c r="Y35" i="72"/>
  <c r="BN35" i="67" s="1"/>
  <c r="K35" i="72"/>
  <c r="I35" i="72"/>
  <c r="B35" i="72"/>
  <c r="Y34" i="72"/>
  <c r="BN34" i="67" s="1"/>
  <c r="K34" i="72"/>
  <c r="I34" i="72"/>
  <c r="B34" i="72"/>
  <c r="Y33" i="72"/>
  <c r="BN33" i="67" s="1"/>
  <c r="K33" i="72"/>
  <c r="I33" i="72"/>
  <c r="B33" i="72"/>
  <c r="Y32" i="72"/>
  <c r="BN32" i="67" s="1"/>
  <c r="K32" i="72"/>
  <c r="I32" i="72"/>
  <c r="B32" i="72"/>
  <c r="Y31" i="72"/>
  <c r="BN31" i="67" s="1"/>
  <c r="K31" i="72"/>
  <c r="I31" i="72"/>
  <c r="B31" i="72"/>
  <c r="Y30" i="72"/>
  <c r="BN30" i="67" s="1"/>
  <c r="K30" i="72"/>
  <c r="I30" i="72"/>
  <c r="B30" i="72"/>
  <c r="Y29" i="72"/>
  <c r="BN29" i="67" s="1"/>
  <c r="K29" i="72"/>
  <c r="I29" i="72"/>
  <c r="B29" i="72"/>
  <c r="Y28" i="72"/>
  <c r="BN28" i="67" s="1"/>
  <c r="K28" i="72"/>
  <c r="I28" i="72"/>
  <c r="B28" i="72"/>
  <c r="Y27" i="72"/>
  <c r="BN27" i="67" s="1"/>
  <c r="K27" i="72"/>
  <c r="I27" i="72"/>
  <c r="B27" i="72"/>
  <c r="Y26" i="72"/>
  <c r="BN26" i="67" s="1"/>
  <c r="K26" i="72"/>
  <c r="I26" i="72"/>
  <c r="B26" i="72"/>
  <c r="Y25" i="72"/>
  <c r="BN25" i="67" s="1"/>
  <c r="K25" i="72"/>
  <c r="I25" i="72"/>
  <c r="B25" i="72"/>
  <c r="Y24" i="72"/>
  <c r="BN24" i="67" s="1"/>
  <c r="K24" i="72"/>
  <c r="I24" i="72"/>
  <c r="B24" i="72"/>
  <c r="Y23" i="72"/>
  <c r="BN23" i="67" s="1"/>
  <c r="K23" i="72"/>
  <c r="I23" i="72"/>
  <c r="B23" i="72"/>
  <c r="Y22" i="72"/>
  <c r="BN22" i="67" s="1"/>
  <c r="K22" i="72"/>
  <c r="I22" i="72"/>
  <c r="B22" i="72"/>
  <c r="Y21" i="72"/>
  <c r="BN21" i="67" s="1"/>
  <c r="K21" i="72"/>
  <c r="I21" i="72"/>
  <c r="B21" i="72"/>
  <c r="Y20" i="72"/>
  <c r="BN20" i="67" s="1"/>
  <c r="K20" i="72"/>
  <c r="I20" i="72"/>
  <c r="B20" i="72"/>
  <c r="Y19" i="72"/>
  <c r="BN19" i="67" s="1"/>
  <c r="K19" i="72"/>
  <c r="I19" i="72"/>
  <c r="B19" i="72"/>
  <c r="Y18" i="72"/>
  <c r="BN18" i="67" s="1"/>
  <c r="K18" i="72"/>
  <c r="I18" i="72"/>
  <c r="B18" i="72"/>
  <c r="Y17" i="72"/>
  <c r="BN17" i="67" s="1"/>
  <c r="K17" i="72"/>
  <c r="I17" i="72"/>
  <c r="B17" i="72"/>
  <c r="Y16" i="72"/>
  <c r="BN16" i="67" s="1"/>
  <c r="K16" i="72"/>
  <c r="I16" i="72"/>
  <c r="B16" i="72"/>
  <c r="Y15" i="72"/>
  <c r="BN15" i="67" s="1"/>
  <c r="K15" i="72"/>
  <c r="I15" i="72"/>
  <c r="B15" i="72"/>
  <c r="Y14" i="72"/>
  <c r="BN14" i="67" s="1"/>
  <c r="K14" i="72"/>
  <c r="I14" i="72"/>
  <c r="B14" i="72"/>
  <c r="Y13" i="72"/>
  <c r="BN13" i="67" s="1"/>
  <c r="K13" i="72"/>
  <c r="I13" i="72"/>
  <c r="B13" i="72"/>
  <c r="Y12" i="72"/>
  <c r="BN12" i="67" s="1"/>
  <c r="K12" i="72"/>
  <c r="I12" i="72"/>
  <c r="B12" i="72"/>
  <c r="Y11" i="72"/>
  <c r="BN11" i="67" s="1"/>
  <c r="K11" i="72"/>
  <c r="I11" i="72"/>
  <c r="B11" i="72"/>
  <c r="Y10" i="72"/>
  <c r="BN10" i="67" s="1"/>
  <c r="K10" i="72"/>
  <c r="I10" i="72"/>
  <c r="B10" i="72"/>
  <c r="Y9" i="72"/>
  <c r="BN9" i="67" s="1"/>
  <c r="K9" i="72"/>
  <c r="I9" i="72"/>
  <c r="B9" i="72"/>
  <c r="Y8" i="72"/>
  <c r="BN8" i="67" s="1"/>
  <c r="K8" i="72"/>
  <c r="I8" i="72"/>
  <c r="B8" i="72"/>
  <c r="Y7" i="72"/>
  <c r="BN7" i="67" s="1"/>
  <c r="K7" i="72"/>
  <c r="I7" i="72"/>
  <c r="B7" i="72"/>
  <c r="Y6" i="72"/>
  <c r="BN6" i="67" s="1"/>
  <c r="K6" i="72"/>
  <c r="I6" i="72"/>
  <c r="B6" i="72"/>
  <c r="Y5" i="72"/>
  <c r="BN5" i="67" s="1"/>
  <c r="K5" i="72"/>
  <c r="I5" i="72"/>
  <c r="B5" i="72"/>
  <c r="CD12" i="68"/>
  <c r="CC12" i="68"/>
  <c r="AG12" i="68"/>
  <c r="AF12" i="68"/>
  <c r="S12" i="68"/>
  <c r="AE12" i="68"/>
  <c r="R12" i="68"/>
  <c r="CP12" i="68"/>
  <c r="CB12" i="68"/>
  <c r="AD12" i="68"/>
  <c r="CO12" i="68"/>
  <c r="CA12" i="68"/>
  <c r="AC12" i="68"/>
  <c r="BZ12" i="68"/>
  <c r="Q12" i="68"/>
  <c r="CY12" i="68"/>
  <c r="BY12" i="68"/>
  <c r="P12" i="68"/>
  <c r="CX12" i="68"/>
  <c r="CM12" i="68"/>
  <c r="BX12" i="68"/>
  <c r="AA12" i="68"/>
  <c r="O12" i="68"/>
  <c r="CL12" i="68"/>
  <c r="Z12" i="68"/>
  <c r="N12" i="68"/>
  <c r="M12" i="68"/>
  <c r="CW12" i="68"/>
  <c r="BV12" i="68"/>
  <c r="CV12" i="68"/>
  <c r="CJ12" i="68"/>
  <c r="BU12" i="68"/>
  <c r="Y12" i="68"/>
  <c r="CI12" i="68"/>
  <c r="BT12" i="68"/>
  <c r="X12" i="68"/>
  <c r="L12" i="68"/>
  <c r="CH12" i="68"/>
  <c r="BS12" i="68"/>
  <c r="K12" i="68"/>
  <c r="CU12" i="68"/>
  <c r="CG12" i="68"/>
  <c r="BR12" i="68"/>
  <c r="CT12" i="68"/>
  <c r="W12" i="68"/>
  <c r="CS12" i="68"/>
  <c r="V12" i="68"/>
  <c r="J12" i="68"/>
  <c r="CR12" i="68"/>
  <c r="CF12" i="68"/>
  <c r="BQ12" i="68"/>
  <c r="AI12" i="68"/>
  <c r="U12" i="68"/>
  <c r="I12" i="68"/>
  <c r="CQ12" i="68"/>
  <c r="CE12" i="68"/>
  <c r="BP12" i="68"/>
  <c r="AH12" i="68"/>
  <c r="T12" i="68"/>
  <c r="H12" i="68"/>
  <c r="Y504" i="73"/>
  <c r="CC504" i="67" s="1"/>
  <c r="K504" i="73"/>
  <c r="I504" i="73"/>
  <c r="B504" i="73"/>
  <c r="Y503" i="73"/>
  <c r="CC503" i="67" s="1"/>
  <c r="K503" i="73"/>
  <c r="I503" i="73"/>
  <c r="B503" i="73"/>
  <c r="Y502" i="73"/>
  <c r="CC502" i="67" s="1"/>
  <c r="K502" i="73"/>
  <c r="I502" i="73"/>
  <c r="B502" i="73"/>
  <c r="Y501" i="73"/>
  <c r="CC501" i="67" s="1"/>
  <c r="K501" i="73"/>
  <c r="I501" i="73"/>
  <c r="B501" i="73"/>
  <c r="Y500" i="73"/>
  <c r="CC500" i="67" s="1"/>
  <c r="K500" i="73"/>
  <c r="I500" i="73"/>
  <c r="B500" i="73"/>
  <c r="Y499" i="73"/>
  <c r="CC499" i="67" s="1"/>
  <c r="K499" i="73"/>
  <c r="I499" i="73"/>
  <c r="B499" i="73"/>
  <c r="Y498" i="73"/>
  <c r="CC498" i="67" s="1"/>
  <c r="K498" i="73"/>
  <c r="I498" i="73"/>
  <c r="B498" i="73"/>
  <c r="Y497" i="73"/>
  <c r="CC497" i="67" s="1"/>
  <c r="K497" i="73"/>
  <c r="I497" i="73"/>
  <c r="B497" i="73"/>
  <c r="Y496" i="73"/>
  <c r="CC496" i="67" s="1"/>
  <c r="K496" i="73"/>
  <c r="I496" i="73"/>
  <c r="B496" i="73"/>
  <c r="Y495" i="73"/>
  <c r="CC495" i="67" s="1"/>
  <c r="K495" i="73"/>
  <c r="I495" i="73"/>
  <c r="B495" i="73"/>
  <c r="Y494" i="73"/>
  <c r="CC494" i="67" s="1"/>
  <c r="K494" i="73"/>
  <c r="I494" i="73"/>
  <c r="B494" i="73"/>
  <c r="Y493" i="73"/>
  <c r="CC493" i="67" s="1"/>
  <c r="K493" i="73"/>
  <c r="I493" i="73"/>
  <c r="B493" i="73"/>
  <c r="Y492" i="73"/>
  <c r="CC492" i="67" s="1"/>
  <c r="K492" i="73"/>
  <c r="I492" i="73"/>
  <c r="B492" i="73"/>
  <c r="Y491" i="73"/>
  <c r="CC491" i="67" s="1"/>
  <c r="K491" i="73"/>
  <c r="I491" i="73"/>
  <c r="B491" i="73"/>
  <c r="Y490" i="73"/>
  <c r="CC490" i="67" s="1"/>
  <c r="K490" i="73"/>
  <c r="I490" i="73"/>
  <c r="B490" i="73"/>
  <c r="Y489" i="73"/>
  <c r="CC489" i="67" s="1"/>
  <c r="K489" i="73"/>
  <c r="I489" i="73"/>
  <c r="B489" i="73"/>
  <c r="Y488" i="73"/>
  <c r="CC488" i="67" s="1"/>
  <c r="K488" i="73"/>
  <c r="I488" i="73"/>
  <c r="B488" i="73"/>
  <c r="Y487" i="73"/>
  <c r="CC487" i="67" s="1"/>
  <c r="K487" i="73"/>
  <c r="I487" i="73"/>
  <c r="B487" i="73"/>
  <c r="Y486" i="73"/>
  <c r="CC486" i="67" s="1"/>
  <c r="K486" i="73"/>
  <c r="I486" i="73"/>
  <c r="B486" i="73"/>
  <c r="Y485" i="73"/>
  <c r="CC485" i="67" s="1"/>
  <c r="K485" i="73"/>
  <c r="I485" i="73"/>
  <c r="B485" i="73"/>
  <c r="Y484" i="73"/>
  <c r="CC484" i="67" s="1"/>
  <c r="K484" i="73"/>
  <c r="I484" i="73"/>
  <c r="B484" i="73"/>
  <c r="Y483" i="73"/>
  <c r="CC483" i="67" s="1"/>
  <c r="K483" i="73"/>
  <c r="I483" i="73"/>
  <c r="B483" i="73"/>
  <c r="Y482" i="73"/>
  <c r="CC482" i="67" s="1"/>
  <c r="K482" i="73"/>
  <c r="I482" i="73"/>
  <c r="B482" i="73"/>
  <c r="Y481" i="73"/>
  <c r="CC481" i="67" s="1"/>
  <c r="K481" i="73"/>
  <c r="I481" i="73"/>
  <c r="B481" i="73"/>
  <c r="Y480" i="73"/>
  <c r="CC480" i="67" s="1"/>
  <c r="K480" i="73"/>
  <c r="I480" i="73"/>
  <c r="B480" i="73"/>
  <c r="Y479" i="73"/>
  <c r="CC479" i="67" s="1"/>
  <c r="K479" i="73"/>
  <c r="I479" i="73"/>
  <c r="B479" i="73"/>
  <c r="Y478" i="73"/>
  <c r="CC478" i="67" s="1"/>
  <c r="K478" i="73"/>
  <c r="I478" i="73"/>
  <c r="B478" i="73"/>
  <c r="Y477" i="73"/>
  <c r="CC477" i="67" s="1"/>
  <c r="K477" i="73"/>
  <c r="I477" i="73"/>
  <c r="B477" i="73"/>
  <c r="Y476" i="73"/>
  <c r="CC476" i="67" s="1"/>
  <c r="K476" i="73"/>
  <c r="I476" i="73"/>
  <c r="B476" i="73"/>
  <c r="Y475" i="73"/>
  <c r="CC475" i="67" s="1"/>
  <c r="K475" i="73"/>
  <c r="I475" i="73"/>
  <c r="B475" i="73"/>
  <c r="Y474" i="73"/>
  <c r="CC474" i="67" s="1"/>
  <c r="K474" i="73"/>
  <c r="I474" i="73"/>
  <c r="B474" i="73"/>
  <c r="Y473" i="73"/>
  <c r="CC473" i="67" s="1"/>
  <c r="K473" i="73"/>
  <c r="I473" i="73"/>
  <c r="B473" i="73"/>
  <c r="Y472" i="73"/>
  <c r="CC472" i="67" s="1"/>
  <c r="K472" i="73"/>
  <c r="I472" i="73"/>
  <c r="B472" i="73"/>
  <c r="Y471" i="73"/>
  <c r="CC471" i="67" s="1"/>
  <c r="K471" i="73"/>
  <c r="I471" i="73"/>
  <c r="B471" i="73"/>
  <c r="Y470" i="73"/>
  <c r="CC470" i="67" s="1"/>
  <c r="K470" i="73"/>
  <c r="I470" i="73"/>
  <c r="B470" i="73"/>
  <c r="Y469" i="73"/>
  <c r="CC469" i="67" s="1"/>
  <c r="K469" i="73"/>
  <c r="I469" i="73"/>
  <c r="B469" i="73"/>
  <c r="Y468" i="73"/>
  <c r="CC468" i="67" s="1"/>
  <c r="K468" i="73"/>
  <c r="I468" i="73"/>
  <c r="B468" i="73"/>
  <c r="Y467" i="73"/>
  <c r="CC467" i="67" s="1"/>
  <c r="K467" i="73"/>
  <c r="I467" i="73"/>
  <c r="B467" i="73"/>
  <c r="Y466" i="73"/>
  <c r="CC466" i="67" s="1"/>
  <c r="K466" i="73"/>
  <c r="I466" i="73"/>
  <c r="B466" i="73"/>
  <c r="Y465" i="73"/>
  <c r="CC465" i="67" s="1"/>
  <c r="K465" i="73"/>
  <c r="I465" i="73"/>
  <c r="B465" i="73"/>
  <c r="Y464" i="73"/>
  <c r="CC464" i="67" s="1"/>
  <c r="K464" i="73"/>
  <c r="I464" i="73"/>
  <c r="B464" i="73"/>
  <c r="Y463" i="73"/>
  <c r="CC463" i="67" s="1"/>
  <c r="K463" i="73"/>
  <c r="I463" i="73"/>
  <c r="B463" i="73"/>
  <c r="Y462" i="73"/>
  <c r="CC462" i="67" s="1"/>
  <c r="K462" i="73"/>
  <c r="I462" i="73"/>
  <c r="B462" i="73"/>
  <c r="Y461" i="73"/>
  <c r="CC461" i="67" s="1"/>
  <c r="K461" i="73"/>
  <c r="I461" i="73"/>
  <c r="B461" i="73"/>
  <c r="Y460" i="73"/>
  <c r="CC460" i="67" s="1"/>
  <c r="K460" i="73"/>
  <c r="I460" i="73"/>
  <c r="B460" i="73"/>
  <c r="Y459" i="73"/>
  <c r="CC459" i="67" s="1"/>
  <c r="K459" i="73"/>
  <c r="I459" i="73"/>
  <c r="B459" i="73"/>
  <c r="Y458" i="73"/>
  <c r="CC458" i="67" s="1"/>
  <c r="K458" i="73"/>
  <c r="I458" i="73"/>
  <c r="B458" i="73"/>
  <c r="Y457" i="73"/>
  <c r="CC457" i="67" s="1"/>
  <c r="K457" i="73"/>
  <c r="I457" i="73"/>
  <c r="B457" i="73"/>
  <c r="Y456" i="73"/>
  <c r="CC456" i="67" s="1"/>
  <c r="K456" i="73"/>
  <c r="I456" i="73"/>
  <c r="B456" i="73"/>
  <c r="Y455" i="73"/>
  <c r="CC455" i="67" s="1"/>
  <c r="K455" i="73"/>
  <c r="I455" i="73"/>
  <c r="B455" i="73"/>
  <c r="Y454" i="73"/>
  <c r="CC454" i="67" s="1"/>
  <c r="K454" i="73"/>
  <c r="I454" i="73"/>
  <c r="B454" i="73"/>
  <c r="Y453" i="73"/>
  <c r="CC453" i="67" s="1"/>
  <c r="K453" i="73"/>
  <c r="I453" i="73"/>
  <c r="B453" i="73"/>
  <c r="Y452" i="73"/>
  <c r="CC452" i="67" s="1"/>
  <c r="K452" i="73"/>
  <c r="I452" i="73"/>
  <c r="B452" i="73"/>
  <c r="Y451" i="73"/>
  <c r="CC451" i="67" s="1"/>
  <c r="K451" i="73"/>
  <c r="I451" i="73"/>
  <c r="B451" i="73"/>
  <c r="Y450" i="73"/>
  <c r="CC450" i="67" s="1"/>
  <c r="K450" i="73"/>
  <c r="I450" i="73"/>
  <c r="B450" i="73"/>
  <c r="Y449" i="73"/>
  <c r="CC449" i="67" s="1"/>
  <c r="K449" i="73"/>
  <c r="I449" i="73"/>
  <c r="B449" i="73"/>
  <c r="Y448" i="73"/>
  <c r="CC448" i="67" s="1"/>
  <c r="K448" i="73"/>
  <c r="I448" i="73"/>
  <c r="B448" i="73"/>
  <c r="Y447" i="73"/>
  <c r="CC447" i="67" s="1"/>
  <c r="K447" i="73"/>
  <c r="I447" i="73"/>
  <c r="B447" i="73"/>
  <c r="Y446" i="73"/>
  <c r="CC446" i="67" s="1"/>
  <c r="K446" i="73"/>
  <c r="I446" i="73"/>
  <c r="B446" i="73"/>
  <c r="Y445" i="73"/>
  <c r="CC445" i="67" s="1"/>
  <c r="K445" i="73"/>
  <c r="I445" i="73"/>
  <c r="B445" i="73"/>
  <c r="Y444" i="73"/>
  <c r="CC444" i="67" s="1"/>
  <c r="K444" i="73"/>
  <c r="I444" i="73"/>
  <c r="B444" i="73"/>
  <c r="Y443" i="73"/>
  <c r="CC443" i="67" s="1"/>
  <c r="K443" i="73"/>
  <c r="I443" i="73"/>
  <c r="B443" i="73"/>
  <c r="Y442" i="73"/>
  <c r="CC442" i="67" s="1"/>
  <c r="K442" i="73"/>
  <c r="I442" i="73"/>
  <c r="B442" i="73"/>
  <c r="Y441" i="73"/>
  <c r="CC441" i="67" s="1"/>
  <c r="K441" i="73"/>
  <c r="I441" i="73"/>
  <c r="B441" i="73"/>
  <c r="Y440" i="73"/>
  <c r="CC440" i="67" s="1"/>
  <c r="K440" i="73"/>
  <c r="I440" i="73"/>
  <c r="B440" i="73"/>
  <c r="Y439" i="73"/>
  <c r="CC439" i="67" s="1"/>
  <c r="K439" i="73"/>
  <c r="I439" i="73"/>
  <c r="B439" i="73"/>
  <c r="Y438" i="73"/>
  <c r="CC438" i="67" s="1"/>
  <c r="K438" i="73"/>
  <c r="I438" i="73"/>
  <c r="B438" i="73"/>
  <c r="Y437" i="73"/>
  <c r="CC437" i="67" s="1"/>
  <c r="K437" i="73"/>
  <c r="I437" i="73"/>
  <c r="B437" i="73"/>
  <c r="Y436" i="73"/>
  <c r="CC436" i="67" s="1"/>
  <c r="K436" i="73"/>
  <c r="I436" i="73"/>
  <c r="B436" i="73"/>
  <c r="Y435" i="73"/>
  <c r="CC435" i="67" s="1"/>
  <c r="K435" i="73"/>
  <c r="I435" i="73"/>
  <c r="B435" i="73"/>
  <c r="Y434" i="73"/>
  <c r="CC434" i="67" s="1"/>
  <c r="K434" i="73"/>
  <c r="I434" i="73"/>
  <c r="B434" i="73"/>
  <c r="Y433" i="73"/>
  <c r="CC433" i="67" s="1"/>
  <c r="K433" i="73"/>
  <c r="I433" i="73"/>
  <c r="B433" i="73"/>
  <c r="Y432" i="73"/>
  <c r="CC432" i="67" s="1"/>
  <c r="K432" i="73"/>
  <c r="I432" i="73"/>
  <c r="B432" i="73"/>
  <c r="Y431" i="73"/>
  <c r="CC431" i="67" s="1"/>
  <c r="K431" i="73"/>
  <c r="I431" i="73"/>
  <c r="B431" i="73"/>
  <c r="Y430" i="73"/>
  <c r="CC430" i="67" s="1"/>
  <c r="K430" i="73"/>
  <c r="I430" i="73"/>
  <c r="B430" i="73"/>
  <c r="Y429" i="73"/>
  <c r="CC429" i="67" s="1"/>
  <c r="K429" i="73"/>
  <c r="I429" i="73"/>
  <c r="B429" i="73"/>
  <c r="Y428" i="73"/>
  <c r="CC428" i="67" s="1"/>
  <c r="K428" i="73"/>
  <c r="I428" i="73"/>
  <c r="B428" i="73"/>
  <c r="Y427" i="73"/>
  <c r="CC427" i="67" s="1"/>
  <c r="K427" i="73"/>
  <c r="I427" i="73"/>
  <c r="B427" i="73"/>
  <c r="Y426" i="73"/>
  <c r="CC426" i="67" s="1"/>
  <c r="K426" i="73"/>
  <c r="I426" i="73"/>
  <c r="B426" i="73"/>
  <c r="Y425" i="73"/>
  <c r="CC425" i="67" s="1"/>
  <c r="K425" i="73"/>
  <c r="I425" i="73"/>
  <c r="B425" i="73"/>
  <c r="Y424" i="73"/>
  <c r="CC424" i="67" s="1"/>
  <c r="K424" i="73"/>
  <c r="I424" i="73"/>
  <c r="B424" i="73"/>
  <c r="Y423" i="73"/>
  <c r="CC423" i="67" s="1"/>
  <c r="K423" i="73"/>
  <c r="I423" i="73"/>
  <c r="B423" i="73"/>
  <c r="Y422" i="73"/>
  <c r="CC422" i="67" s="1"/>
  <c r="K422" i="73"/>
  <c r="I422" i="73"/>
  <c r="B422" i="73"/>
  <c r="Y421" i="73"/>
  <c r="CC421" i="67" s="1"/>
  <c r="K421" i="73"/>
  <c r="I421" i="73"/>
  <c r="B421" i="73"/>
  <c r="Y420" i="73"/>
  <c r="CC420" i="67" s="1"/>
  <c r="K420" i="73"/>
  <c r="I420" i="73"/>
  <c r="B420" i="73"/>
  <c r="Y419" i="73"/>
  <c r="CC419" i="67" s="1"/>
  <c r="K419" i="73"/>
  <c r="I419" i="73"/>
  <c r="B419" i="73"/>
  <c r="Y418" i="73"/>
  <c r="CC418" i="67" s="1"/>
  <c r="K418" i="73"/>
  <c r="I418" i="73"/>
  <c r="B418" i="73"/>
  <c r="Y417" i="73"/>
  <c r="CC417" i="67" s="1"/>
  <c r="K417" i="73"/>
  <c r="I417" i="73"/>
  <c r="B417" i="73"/>
  <c r="Y416" i="73"/>
  <c r="CC416" i="67" s="1"/>
  <c r="K416" i="73"/>
  <c r="I416" i="73"/>
  <c r="B416" i="73"/>
  <c r="Y415" i="73"/>
  <c r="CC415" i="67" s="1"/>
  <c r="K415" i="73"/>
  <c r="I415" i="73"/>
  <c r="B415" i="73"/>
  <c r="Y414" i="73"/>
  <c r="CC414" i="67" s="1"/>
  <c r="K414" i="73"/>
  <c r="I414" i="73"/>
  <c r="B414" i="73"/>
  <c r="Y413" i="73"/>
  <c r="CC413" i="67" s="1"/>
  <c r="K413" i="73"/>
  <c r="I413" i="73"/>
  <c r="B413" i="73"/>
  <c r="Y412" i="73"/>
  <c r="CC412" i="67" s="1"/>
  <c r="K412" i="73"/>
  <c r="I412" i="73"/>
  <c r="B412" i="73"/>
  <c r="Y411" i="73"/>
  <c r="CC411" i="67" s="1"/>
  <c r="K411" i="73"/>
  <c r="I411" i="73"/>
  <c r="B411" i="73"/>
  <c r="Y410" i="73"/>
  <c r="CC410" i="67" s="1"/>
  <c r="K410" i="73"/>
  <c r="I410" i="73"/>
  <c r="B410" i="73"/>
  <c r="Y409" i="73"/>
  <c r="CC409" i="67" s="1"/>
  <c r="K409" i="73"/>
  <c r="I409" i="73"/>
  <c r="B409" i="73"/>
  <c r="Y408" i="73"/>
  <c r="CC408" i="67" s="1"/>
  <c r="K408" i="73"/>
  <c r="I408" i="73"/>
  <c r="B408" i="73"/>
  <c r="Y407" i="73"/>
  <c r="CC407" i="67" s="1"/>
  <c r="K407" i="73"/>
  <c r="I407" i="73"/>
  <c r="B407" i="73"/>
  <c r="Y406" i="73"/>
  <c r="CC406" i="67" s="1"/>
  <c r="K406" i="73"/>
  <c r="I406" i="73"/>
  <c r="B406" i="73"/>
  <c r="Y405" i="73"/>
  <c r="CC405" i="67" s="1"/>
  <c r="K405" i="73"/>
  <c r="I405" i="73"/>
  <c r="B405" i="73"/>
  <c r="Y404" i="73"/>
  <c r="CC404" i="67" s="1"/>
  <c r="K404" i="73"/>
  <c r="I404" i="73"/>
  <c r="B404" i="73"/>
  <c r="Y403" i="73"/>
  <c r="CC403" i="67" s="1"/>
  <c r="K403" i="73"/>
  <c r="I403" i="73"/>
  <c r="B403" i="73"/>
  <c r="Y402" i="73"/>
  <c r="CC402" i="67" s="1"/>
  <c r="K402" i="73"/>
  <c r="I402" i="73"/>
  <c r="B402" i="73"/>
  <c r="Y401" i="73"/>
  <c r="CC401" i="67" s="1"/>
  <c r="K401" i="73"/>
  <c r="I401" i="73"/>
  <c r="B401" i="73"/>
  <c r="Y400" i="73"/>
  <c r="CC400" i="67" s="1"/>
  <c r="K400" i="73"/>
  <c r="I400" i="73"/>
  <c r="B400" i="73"/>
  <c r="Y399" i="73"/>
  <c r="CC399" i="67" s="1"/>
  <c r="K399" i="73"/>
  <c r="I399" i="73"/>
  <c r="B399" i="73"/>
  <c r="Y398" i="73"/>
  <c r="CC398" i="67" s="1"/>
  <c r="K398" i="73"/>
  <c r="I398" i="73"/>
  <c r="B398" i="73"/>
  <c r="Y397" i="73"/>
  <c r="CC397" i="67" s="1"/>
  <c r="K397" i="73"/>
  <c r="I397" i="73"/>
  <c r="B397" i="73"/>
  <c r="Y396" i="73"/>
  <c r="CC396" i="67" s="1"/>
  <c r="K396" i="73"/>
  <c r="I396" i="73"/>
  <c r="B396" i="73"/>
  <c r="Y395" i="73"/>
  <c r="CC395" i="67" s="1"/>
  <c r="K395" i="73"/>
  <c r="I395" i="73"/>
  <c r="B395" i="73"/>
  <c r="Y394" i="73"/>
  <c r="CC394" i="67" s="1"/>
  <c r="K394" i="73"/>
  <c r="I394" i="73"/>
  <c r="B394" i="73"/>
  <c r="Y393" i="73"/>
  <c r="CC393" i="67" s="1"/>
  <c r="K393" i="73"/>
  <c r="I393" i="73"/>
  <c r="B393" i="73"/>
  <c r="Y392" i="73"/>
  <c r="CC392" i="67" s="1"/>
  <c r="K392" i="73"/>
  <c r="I392" i="73"/>
  <c r="B392" i="73"/>
  <c r="Y391" i="73"/>
  <c r="CC391" i="67" s="1"/>
  <c r="K391" i="73"/>
  <c r="I391" i="73"/>
  <c r="B391" i="73"/>
  <c r="Y390" i="73"/>
  <c r="CC390" i="67" s="1"/>
  <c r="K390" i="73"/>
  <c r="I390" i="73"/>
  <c r="B390" i="73"/>
  <c r="Y389" i="73"/>
  <c r="CC389" i="67" s="1"/>
  <c r="K389" i="73"/>
  <c r="I389" i="73"/>
  <c r="B389" i="73"/>
  <c r="Y388" i="73"/>
  <c r="CC388" i="67" s="1"/>
  <c r="K388" i="73"/>
  <c r="I388" i="73"/>
  <c r="B388" i="73"/>
  <c r="Y387" i="73"/>
  <c r="CC387" i="67" s="1"/>
  <c r="K387" i="73"/>
  <c r="I387" i="73"/>
  <c r="B387" i="73"/>
  <c r="Y386" i="73"/>
  <c r="CC386" i="67" s="1"/>
  <c r="K386" i="73"/>
  <c r="I386" i="73"/>
  <c r="B386" i="73"/>
  <c r="Y385" i="73"/>
  <c r="CC385" i="67" s="1"/>
  <c r="K385" i="73"/>
  <c r="I385" i="73"/>
  <c r="B385" i="73"/>
  <c r="Y384" i="73"/>
  <c r="CC384" i="67" s="1"/>
  <c r="K384" i="73"/>
  <c r="I384" i="73"/>
  <c r="B384" i="73"/>
  <c r="Y383" i="73"/>
  <c r="CC383" i="67" s="1"/>
  <c r="K383" i="73"/>
  <c r="I383" i="73"/>
  <c r="B383" i="73"/>
  <c r="Y382" i="73"/>
  <c r="CC382" i="67" s="1"/>
  <c r="K382" i="73"/>
  <c r="I382" i="73"/>
  <c r="B382" i="73"/>
  <c r="Y381" i="73"/>
  <c r="CC381" i="67" s="1"/>
  <c r="K381" i="73"/>
  <c r="I381" i="73"/>
  <c r="B381" i="73"/>
  <c r="Y380" i="73"/>
  <c r="CC380" i="67" s="1"/>
  <c r="K380" i="73"/>
  <c r="I380" i="73"/>
  <c r="B380" i="73"/>
  <c r="Y379" i="73"/>
  <c r="CC379" i="67" s="1"/>
  <c r="K379" i="73"/>
  <c r="I379" i="73"/>
  <c r="B379" i="73"/>
  <c r="Y378" i="73"/>
  <c r="CC378" i="67" s="1"/>
  <c r="K378" i="73"/>
  <c r="I378" i="73"/>
  <c r="B378" i="73"/>
  <c r="Y377" i="73"/>
  <c r="CC377" i="67" s="1"/>
  <c r="K377" i="73"/>
  <c r="I377" i="73"/>
  <c r="B377" i="73"/>
  <c r="Y376" i="73"/>
  <c r="CC376" i="67" s="1"/>
  <c r="K376" i="73"/>
  <c r="I376" i="73"/>
  <c r="B376" i="73"/>
  <c r="Y375" i="73"/>
  <c r="CC375" i="67" s="1"/>
  <c r="K375" i="73"/>
  <c r="I375" i="73"/>
  <c r="B375" i="73"/>
  <c r="Y374" i="73"/>
  <c r="CC374" i="67" s="1"/>
  <c r="K374" i="73"/>
  <c r="I374" i="73"/>
  <c r="B374" i="73"/>
  <c r="Y373" i="73"/>
  <c r="CC373" i="67" s="1"/>
  <c r="K373" i="73"/>
  <c r="I373" i="73"/>
  <c r="B373" i="73"/>
  <c r="Y372" i="73"/>
  <c r="CC372" i="67" s="1"/>
  <c r="K372" i="73"/>
  <c r="I372" i="73"/>
  <c r="B372" i="73"/>
  <c r="Y371" i="73"/>
  <c r="CC371" i="67" s="1"/>
  <c r="K371" i="73"/>
  <c r="I371" i="73"/>
  <c r="B371" i="73"/>
  <c r="Y370" i="73"/>
  <c r="CC370" i="67" s="1"/>
  <c r="K370" i="73"/>
  <c r="I370" i="73"/>
  <c r="B370" i="73"/>
  <c r="Y369" i="73"/>
  <c r="CC369" i="67" s="1"/>
  <c r="K369" i="73"/>
  <c r="I369" i="73"/>
  <c r="B369" i="73"/>
  <c r="Y368" i="73"/>
  <c r="CC368" i="67" s="1"/>
  <c r="K368" i="73"/>
  <c r="I368" i="73"/>
  <c r="B368" i="73"/>
  <c r="Y367" i="73"/>
  <c r="CC367" i="67" s="1"/>
  <c r="K367" i="73"/>
  <c r="I367" i="73"/>
  <c r="B367" i="73"/>
  <c r="Y366" i="73"/>
  <c r="CC366" i="67" s="1"/>
  <c r="K366" i="73"/>
  <c r="I366" i="73"/>
  <c r="B366" i="73"/>
  <c r="Y365" i="73"/>
  <c r="CC365" i="67" s="1"/>
  <c r="K365" i="73"/>
  <c r="I365" i="73"/>
  <c r="B365" i="73"/>
  <c r="Y364" i="73"/>
  <c r="CC364" i="67" s="1"/>
  <c r="K364" i="73"/>
  <c r="I364" i="73"/>
  <c r="B364" i="73"/>
  <c r="Y363" i="73"/>
  <c r="CC363" i="67" s="1"/>
  <c r="K363" i="73"/>
  <c r="I363" i="73"/>
  <c r="B363" i="73"/>
  <c r="Y362" i="73"/>
  <c r="CC362" i="67" s="1"/>
  <c r="K362" i="73"/>
  <c r="I362" i="73"/>
  <c r="B362" i="73"/>
  <c r="Y361" i="73"/>
  <c r="CC361" i="67" s="1"/>
  <c r="K361" i="73"/>
  <c r="I361" i="73"/>
  <c r="B361" i="73"/>
  <c r="Y360" i="73"/>
  <c r="CC360" i="67" s="1"/>
  <c r="K360" i="73"/>
  <c r="I360" i="73"/>
  <c r="B360" i="73"/>
  <c r="Y359" i="73"/>
  <c r="CC359" i="67" s="1"/>
  <c r="K359" i="73"/>
  <c r="I359" i="73"/>
  <c r="B359" i="73"/>
  <c r="Y358" i="73"/>
  <c r="CC358" i="67" s="1"/>
  <c r="K358" i="73"/>
  <c r="I358" i="73"/>
  <c r="B358" i="73"/>
  <c r="Y357" i="73"/>
  <c r="CC357" i="67" s="1"/>
  <c r="K357" i="73"/>
  <c r="I357" i="73"/>
  <c r="B357" i="73"/>
  <c r="Y356" i="73"/>
  <c r="CC356" i="67" s="1"/>
  <c r="K356" i="73"/>
  <c r="I356" i="73"/>
  <c r="B356" i="73"/>
  <c r="Y355" i="73"/>
  <c r="CC355" i="67" s="1"/>
  <c r="K355" i="73"/>
  <c r="I355" i="73"/>
  <c r="B355" i="73"/>
  <c r="Y354" i="73"/>
  <c r="CC354" i="67" s="1"/>
  <c r="K354" i="73"/>
  <c r="I354" i="73"/>
  <c r="B354" i="73"/>
  <c r="Y353" i="73"/>
  <c r="CC353" i="67" s="1"/>
  <c r="K353" i="73"/>
  <c r="I353" i="73"/>
  <c r="B353" i="73"/>
  <c r="Y352" i="73"/>
  <c r="CC352" i="67" s="1"/>
  <c r="K352" i="73"/>
  <c r="I352" i="73"/>
  <c r="B352" i="73"/>
  <c r="Y351" i="73"/>
  <c r="CC351" i="67" s="1"/>
  <c r="K351" i="73"/>
  <c r="I351" i="73"/>
  <c r="B351" i="73"/>
  <c r="Y350" i="73"/>
  <c r="CC350" i="67" s="1"/>
  <c r="K350" i="73"/>
  <c r="I350" i="73"/>
  <c r="B350" i="73"/>
  <c r="Y349" i="73"/>
  <c r="CC349" i="67" s="1"/>
  <c r="K349" i="73"/>
  <c r="I349" i="73"/>
  <c r="B349" i="73"/>
  <c r="Y348" i="73"/>
  <c r="CC348" i="67" s="1"/>
  <c r="K348" i="73"/>
  <c r="I348" i="73"/>
  <c r="B348" i="73"/>
  <c r="Y347" i="73"/>
  <c r="CC347" i="67" s="1"/>
  <c r="K347" i="73"/>
  <c r="I347" i="73"/>
  <c r="B347" i="73"/>
  <c r="Y346" i="73"/>
  <c r="CC346" i="67" s="1"/>
  <c r="K346" i="73"/>
  <c r="I346" i="73"/>
  <c r="B346" i="73"/>
  <c r="Y345" i="73"/>
  <c r="CC345" i="67" s="1"/>
  <c r="K345" i="73"/>
  <c r="I345" i="73"/>
  <c r="B345" i="73"/>
  <c r="Y344" i="73"/>
  <c r="CC344" i="67" s="1"/>
  <c r="K344" i="73"/>
  <c r="I344" i="73"/>
  <c r="B344" i="73"/>
  <c r="Y343" i="73"/>
  <c r="CC343" i="67" s="1"/>
  <c r="K343" i="73"/>
  <c r="I343" i="73"/>
  <c r="B343" i="73"/>
  <c r="Y342" i="73"/>
  <c r="CC342" i="67" s="1"/>
  <c r="K342" i="73"/>
  <c r="I342" i="73"/>
  <c r="B342" i="73"/>
  <c r="Y341" i="73"/>
  <c r="CC341" i="67" s="1"/>
  <c r="K341" i="73"/>
  <c r="I341" i="73"/>
  <c r="B341" i="73"/>
  <c r="Y340" i="73"/>
  <c r="CC340" i="67" s="1"/>
  <c r="K340" i="73"/>
  <c r="I340" i="73"/>
  <c r="B340" i="73"/>
  <c r="Y339" i="73"/>
  <c r="CC339" i="67" s="1"/>
  <c r="K339" i="73"/>
  <c r="I339" i="73"/>
  <c r="B339" i="73"/>
  <c r="Y338" i="73"/>
  <c r="CC338" i="67" s="1"/>
  <c r="K338" i="73"/>
  <c r="I338" i="73"/>
  <c r="B338" i="73"/>
  <c r="Y337" i="73"/>
  <c r="CC337" i="67" s="1"/>
  <c r="K337" i="73"/>
  <c r="I337" i="73"/>
  <c r="B337" i="73"/>
  <c r="Y336" i="73"/>
  <c r="CC336" i="67" s="1"/>
  <c r="K336" i="73"/>
  <c r="I336" i="73"/>
  <c r="B336" i="73"/>
  <c r="Y335" i="73"/>
  <c r="CC335" i="67" s="1"/>
  <c r="K335" i="73"/>
  <c r="I335" i="73"/>
  <c r="B335" i="73"/>
  <c r="Y334" i="73"/>
  <c r="CC334" i="67" s="1"/>
  <c r="K334" i="73"/>
  <c r="I334" i="73"/>
  <c r="B334" i="73"/>
  <c r="Y333" i="73"/>
  <c r="CC333" i="67" s="1"/>
  <c r="K333" i="73"/>
  <c r="I333" i="73"/>
  <c r="B333" i="73"/>
  <c r="Y332" i="73"/>
  <c r="CC332" i="67" s="1"/>
  <c r="K332" i="73"/>
  <c r="I332" i="73"/>
  <c r="B332" i="73"/>
  <c r="Y331" i="73"/>
  <c r="CC331" i="67" s="1"/>
  <c r="K331" i="73"/>
  <c r="I331" i="73"/>
  <c r="B331" i="73"/>
  <c r="Y330" i="73"/>
  <c r="CC330" i="67" s="1"/>
  <c r="K330" i="73"/>
  <c r="I330" i="73"/>
  <c r="B330" i="73"/>
  <c r="Y329" i="73"/>
  <c r="CC329" i="67" s="1"/>
  <c r="K329" i="73"/>
  <c r="I329" i="73"/>
  <c r="B329" i="73"/>
  <c r="Y328" i="73"/>
  <c r="CC328" i="67" s="1"/>
  <c r="K328" i="73"/>
  <c r="I328" i="73"/>
  <c r="B328" i="73"/>
  <c r="Y327" i="73"/>
  <c r="CC327" i="67" s="1"/>
  <c r="K327" i="73"/>
  <c r="I327" i="73"/>
  <c r="B327" i="73"/>
  <c r="Y326" i="73"/>
  <c r="CC326" i="67" s="1"/>
  <c r="K326" i="73"/>
  <c r="I326" i="73"/>
  <c r="B326" i="73"/>
  <c r="Y325" i="73"/>
  <c r="CC325" i="67" s="1"/>
  <c r="K325" i="73"/>
  <c r="I325" i="73"/>
  <c r="B325" i="73"/>
  <c r="Y324" i="73"/>
  <c r="CC324" i="67" s="1"/>
  <c r="K324" i="73"/>
  <c r="I324" i="73"/>
  <c r="B324" i="73"/>
  <c r="Y323" i="73"/>
  <c r="CC323" i="67" s="1"/>
  <c r="K323" i="73"/>
  <c r="I323" i="73"/>
  <c r="B323" i="73"/>
  <c r="Y322" i="73"/>
  <c r="CC322" i="67" s="1"/>
  <c r="K322" i="73"/>
  <c r="I322" i="73"/>
  <c r="B322" i="73"/>
  <c r="Y321" i="73"/>
  <c r="CC321" i="67" s="1"/>
  <c r="K321" i="73"/>
  <c r="I321" i="73"/>
  <c r="B321" i="73"/>
  <c r="Y320" i="73"/>
  <c r="CC320" i="67" s="1"/>
  <c r="K320" i="73"/>
  <c r="I320" i="73"/>
  <c r="B320" i="73"/>
  <c r="Y319" i="73"/>
  <c r="CC319" i="67" s="1"/>
  <c r="K319" i="73"/>
  <c r="I319" i="73"/>
  <c r="B319" i="73"/>
  <c r="Y318" i="73"/>
  <c r="CC318" i="67" s="1"/>
  <c r="K318" i="73"/>
  <c r="I318" i="73"/>
  <c r="B318" i="73"/>
  <c r="Y317" i="73"/>
  <c r="CC317" i="67" s="1"/>
  <c r="K317" i="73"/>
  <c r="I317" i="73"/>
  <c r="B317" i="73"/>
  <c r="Y316" i="73"/>
  <c r="CC316" i="67" s="1"/>
  <c r="K316" i="73"/>
  <c r="I316" i="73"/>
  <c r="B316" i="73"/>
  <c r="Y315" i="73"/>
  <c r="CC315" i="67" s="1"/>
  <c r="K315" i="73"/>
  <c r="I315" i="73"/>
  <c r="B315" i="73"/>
  <c r="Y314" i="73"/>
  <c r="CC314" i="67" s="1"/>
  <c r="K314" i="73"/>
  <c r="I314" i="73"/>
  <c r="B314" i="73"/>
  <c r="Y313" i="73"/>
  <c r="CC313" i="67" s="1"/>
  <c r="K313" i="73"/>
  <c r="I313" i="73"/>
  <c r="B313" i="73"/>
  <c r="Y312" i="73"/>
  <c r="CC312" i="67" s="1"/>
  <c r="K312" i="73"/>
  <c r="I312" i="73"/>
  <c r="B312" i="73"/>
  <c r="Y311" i="73"/>
  <c r="CC311" i="67" s="1"/>
  <c r="K311" i="73"/>
  <c r="I311" i="73"/>
  <c r="B311" i="73"/>
  <c r="Y310" i="73"/>
  <c r="CC310" i="67" s="1"/>
  <c r="K310" i="73"/>
  <c r="I310" i="73"/>
  <c r="B310" i="73"/>
  <c r="Y309" i="73"/>
  <c r="CC309" i="67" s="1"/>
  <c r="K309" i="73"/>
  <c r="I309" i="73"/>
  <c r="B309" i="73"/>
  <c r="Y308" i="73"/>
  <c r="CC308" i="67" s="1"/>
  <c r="K308" i="73"/>
  <c r="I308" i="73"/>
  <c r="B308" i="73"/>
  <c r="Y307" i="73"/>
  <c r="CC307" i="67" s="1"/>
  <c r="K307" i="73"/>
  <c r="I307" i="73"/>
  <c r="B307" i="73"/>
  <c r="Y306" i="73"/>
  <c r="CC306" i="67" s="1"/>
  <c r="K306" i="73"/>
  <c r="I306" i="73"/>
  <c r="B306" i="73"/>
  <c r="Y305" i="73"/>
  <c r="CC305" i="67" s="1"/>
  <c r="K305" i="73"/>
  <c r="I305" i="73"/>
  <c r="B305" i="73"/>
  <c r="Y304" i="73"/>
  <c r="CC304" i="67" s="1"/>
  <c r="K304" i="73"/>
  <c r="I304" i="73"/>
  <c r="B304" i="73"/>
  <c r="Y303" i="73"/>
  <c r="CC303" i="67" s="1"/>
  <c r="K303" i="73"/>
  <c r="I303" i="73"/>
  <c r="B303" i="73"/>
  <c r="Y302" i="73"/>
  <c r="CC302" i="67" s="1"/>
  <c r="K302" i="73"/>
  <c r="I302" i="73"/>
  <c r="B302" i="73"/>
  <c r="Y301" i="73"/>
  <c r="CC301" i="67" s="1"/>
  <c r="K301" i="73"/>
  <c r="I301" i="73"/>
  <c r="B301" i="73"/>
  <c r="Y300" i="73"/>
  <c r="CC300" i="67" s="1"/>
  <c r="K300" i="73"/>
  <c r="I300" i="73"/>
  <c r="B300" i="73"/>
  <c r="Y299" i="73"/>
  <c r="CC299" i="67" s="1"/>
  <c r="K299" i="73"/>
  <c r="I299" i="73"/>
  <c r="B299" i="73"/>
  <c r="Y298" i="73"/>
  <c r="CC298" i="67" s="1"/>
  <c r="K298" i="73"/>
  <c r="I298" i="73"/>
  <c r="B298" i="73"/>
  <c r="Y297" i="73"/>
  <c r="CC297" i="67" s="1"/>
  <c r="K297" i="73"/>
  <c r="I297" i="73"/>
  <c r="B297" i="73"/>
  <c r="Y296" i="73"/>
  <c r="CC296" i="67" s="1"/>
  <c r="K296" i="73"/>
  <c r="I296" i="73"/>
  <c r="B296" i="73"/>
  <c r="Y295" i="73"/>
  <c r="CC295" i="67" s="1"/>
  <c r="K295" i="73"/>
  <c r="I295" i="73"/>
  <c r="B295" i="73"/>
  <c r="Y294" i="73"/>
  <c r="CC294" i="67" s="1"/>
  <c r="K294" i="73"/>
  <c r="I294" i="73"/>
  <c r="B294" i="73"/>
  <c r="Y293" i="73"/>
  <c r="CC293" i="67" s="1"/>
  <c r="K293" i="73"/>
  <c r="I293" i="73"/>
  <c r="B293" i="73"/>
  <c r="Y292" i="73"/>
  <c r="CC292" i="67" s="1"/>
  <c r="K292" i="73"/>
  <c r="I292" i="73"/>
  <c r="B292" i="73"/>
  <c r="Y291" i="73"/>
  <c r="CC291" i="67" s="1"/>
  <c r="K291" i="73"/>
  <c r="I291" i="73"/>
  <c r="B291" i="73"/>
  <c r="Y290" i="73"/>
  <c r="CC290" i="67" s="1"/>
  <c r="K290" i="73"/>
  <c r="I290" i="73"/>
  <c r="B290" i="73"/>
  <c r="Y289" i="73"/>
  <c r="CC289" i="67" s="1"/>
  <c r="K289" i="73"/>
  <c r="I289" i="73"/>
  <c r="B289" i="73"/>
  <c r="Y288" i="73"/>
  <c r="CC288" i="67" s="1"/>
  <c r="K288" i="73"/>
  <c r="I288" i="73"/>
  <c r="B288" i="73"/>
  <c r="Y287" i="73"/>
  <c r="CC287" i="67" s="1"/>
  <c r="K287" i="73"/>
  <c r="I287" i="73"/>
  <c r="B287" i="73"/>
  <c r="Y286" i="73"/>
  <c r="CC286" i="67" s="1"/>
  <c r="K286" i="73"/>
  <c r="I286" i="73"/>
  <c r="B286" i="73"/>
  <c r="Y285" i="73"/>
  <c r="CC285" i="67" s="1"/>
  <c r="K285" i="73"/>
  <c r="I285" i="73"/>
  <c r="B285" i="73"/>
  <c r="Y284" i="73"/>
  <c r="CC284" i="67" s="1"/>
  <c r="K284" i="73"/>
  <c r="I284" i="73"/>
  <c r="B284" i="73"/>
  <c r="Y283" i="73"/>
  <c r="CC283" i="67" s="1"/>
  <c r="K283" i="73"/>
  <c r="I283" i="73"/>
  <c r="B283" i="73"/>
  <c r="Y282" i="73"/>
  <c r="CC282" i="67" s="1"/>
  <c r="K282" i="73"/>
  <c r="I282" i="73"/>
  <c r="B282" i="73"/>
  <c r="Y281" i="73"/>
  <c r="CC281" i="67" s="1"/>
  <c r="K281" i="73"/>
  <c r="I281" i="73"/>
  <c r="B281" i="73"/>
  <c r="Y280" i="73"/>
  <c r="CC280" i="67" s="1"/>
  <c r="K280" i="73"/>
  <c r="I280" i="73"/>
  <c r="B280" i="73"/>
  <c r="Y279" i="73"/>
  <c r="CC279" i="67" s="1"/>
  <c r="K279" i="73"/>
  <c r="I279" i="73"/>
  <c r="B279" i="73"/>
  <c r="Y278" i="73"/>
  <c r="CC278" i="67" s="1"/>
  <c r="K278" i="73"/>
  <c r="I278" i="73"/>
  <c r="B278" i="73"/>
  <c r="Y277" i="73"/>
  <c r="CC277" i="67" s="1"/>
  <c r="K277" i="73"/>
  <c r="I277" i="73"/>
  <c r="B277" i="73"/>
  <c r="Y276" i="73"/>
  <c r="CC276" i="67" s="1"/>
  <c r="K276" i="73"/>
  <c r="I276" i="73"/>
  <c r="B276" i="73"/>
  <c r="Y275" i="73"/>
  <c r="CC275" i="67" s="1"/>
  <c r="K275" i="73"/>
  <c r="I275" i="73"/>
  <c r="B275" i="73"/>
  <c r="Y274" i="73"/>
  <c r="CC274" i="67" s="1"/>
  <c r="K274" i="73"/>
  <c r="I274" i="73"/>
  <c r="B274" i="73"/>
  <c r="Y273" i="73"/>
  <c r="CC273" i="67" s="1"/>
  <c r="K273" i="73"/>
  <c r="I273" i="73"/>
  <c r="B273" i="73"/>
  <c r="Y272" i="73"/>
  <c r="CC272" i="67" s="1"/>
  <c r="K272" i="73"/>
  <c r="I272" i="73"/>
  <c r="B272" i="73"/>
  <c r="Y271" i="73"/>
  <c r="CC271" i="67" s="1"/>
  <c r="K271" i="73"/>
  <c r="I271" i="73"/>
  <c r="B271" i="73"/>
  <c r="Y270" i="73"/>
  <c r="CC270" i="67" s="1"/>
  <c r="K270" i="73"/>
  <c r="I270" i="73"/>
  <c r="B270" i="73"/>
  <c r="Y269" i="73"/>
  <c r="CC269" i="67" s="1"/>
  <c r="K269" i="73"/>
  <c r="I269" i="73"/>
  <c r="B269" i="73"/>
  <c r="Y268" i="73"/>
  <c r="CC268" i="67" s="1"/>
  <c r="K268" i="73"/>
  <c r="I268" i="73"/>
  <c r="B268" i="73"/>
  <c r="Y267" i="73"/>
  <c r="CC267" i="67" s="1"/>
  <c r="K267" i="73"/>
  <c r="I267" i="73"/>
  <c r="B267" i="73"/>
  <c r="Y266" i="73"/>
  <c r="CC266" i="67" s="1"/>
  <c r="K266" i="73"/>
  <c r="I266" i="73"/>
  <c r="B266" i="73"/>
  <c r="Y265" i="73"/>
  <c r="CC265" i="67" s="1"/>
  <c r="K265" i="73"/>
  <c r="I265" i="73"/>
  <c r="B265" i="73"/>
  <c r="Y264" i="73"/>
  <c r="CC264" i="67" s="1"/>
  <c r="K264" i="73"/>
  <c r="I264" i="73"/>
  <c r="B264" i="73"/>
  <c r="Y263" i="73"/>
  <c r="CC263" i="67" s="1"/>
  <c r="K263" i="73"/>
  <c r="I263" i="73"/>
  <c r="B263" i="73"/>
  <c r="Y262" i="73"/>
  <c r="CC262" i="67" s="1"/>
  <c r="K262" i="73"/>
  <c r="I262" i="73"/>
  <c r="B262" i="73"/>
  <c r="Y261" i="73"/>
  <c r="CC261" i="67" s="1"/>
  <c r="K261" i="73"/>
  <c r="I261" i="73"/>
  <c r="B261" i="73"/>
  <c r="Y260" i="73"/>
  <c r="CC260" i="67" s="1"/>
  <c r="K260" i="73"/>
  <c r="I260" i="73"/>
  <c r="B260" i="73"/>
  <c r="Y259" i="73"/>
  <c r="CC259" i="67" s="1"/>
  <c r="K259" i="73"/>
  <c r="I259" i="73"/>
  <c r="B259" i="73"/>
  <c r="Y258" i="73"/>
  <c r="CC258" i="67" s="1"/>
  <c r="K258" i="73"/>
  <c r="I258" i="73"/>
  <c r="B258" i="73"/>
  <c r="Y257" i="73"/>
  <c r="CC257" i="67" s="1"/>
  <c r="K257" i="73"/>
  <c r="I257" i="73"/>
  <c r="B257" i="73"/>
  <c r="Y256" i="73"/>
  <c r="CC256" i="67" s="1"/>
  <c r="K256" i="73"/>
  <c r="I256" i="73"/>
  <c r="B256" i="73"/>
  <c r="Y255" i="73"/>
  <c r="CC255" i="67" s="1"/>
  <c r="K255" i="73"/>
  <c r="I255" i="73"/>
  <c r="B255" i="73"/>
  <c r="Y254" i="73"/>
  <c r="CC254" i="67" s="1"/>
  <c r="K254" i="73"/>
  <c r="I254" i="73"/>
  <c r="B254" i="73"/>
  <c r="Y253" i="73"/>
  <c r="CC253" i="67" s="1"/>
  <c r="K253" i="73"/>
  <c r="I253" i="73"/>
  <c r="B253" i="73"/>
  <c r="Y252" i="73"/>
  <c r="CC252" i="67" s="1"/>
  <c r="K252" i="73"/>
  <c r="I252" i="73"/>
  <c r="B252" i="73"/>
  <c r="Y251" i="73"/>
  <c r="CC251" i="67" s="1"/>
  <c r="K251" i="73"/>
  <c r="I251" i="73"/>
  <c r="B251" i="73"/>
  <c r="Y250" i="73"/>
  <c r="CC250" i="67" s="1"/>
  <c r="K250" i="73"/>
  <c r="I250" i="73"/>
  <c r="B250" i="73"/>
  <c r="Y249" i="73"/>
  <c r="CC249" i="67" s="1"/>
  <c r="K249" i="73"/>
  <c r="I249" i="73"/>
  <c r="B249" i="73"/>
  <c r="Y248" i="73"/>
  <c r="CC248" i="67" s="1"/>
  <c r="K248" i="73"/>
  <c r="I248" i="73"/>
  <c r="B248" i="73"/>
  <c r="Y247" i="73"/>
  <c r="CC247" i="67" s="1"/>
  <c r="K247" i="73"/>
  <c r="I247" i="73"/>
  <c r="B247" i="73"/>
  <c r="Y246" i="73"/>
  <c r="CC246" i="67" s="1"/>
  <c r="K246" i="73"/>
  <c r="I246" i="73"/>
  <c r="B246" i="73"/>
  <c r="Y245" i="73"/>
  <c r="CC245" i="67" s="1"/>
  <c r="K245" i="73"/>
  <c r="I245" i="73"/>
  <c r="B245" i="73"/>
  <c r="Y244" i="73"/>
  <c r="CC244" i="67" s="1"/>
  <c r="K244" i="73"/>
  <c r="I244" i="73"/>
  <c r="B244" i="73"/>
  <c r="Y243" i="73"/>
  <c r="CC243" i="67" s="1"/>
  <c r="K243" i="73"/>
  <c r="I243" i="73"/>
  <c r="B243" i="73"/>
  <c r="Y242" i="73"/>
  <c r="CC242" i="67" s="1"/>
  <c r="K242" i="73"/>
  <c r="I242" i="73"/>
  <c r="B242" i="73"/>
  <c r="Y241" i="73"/>
  <c r="CC241" i="67" s="1"/>
  <c r="K241" i="73"/>
  <c r="I241" i="73"/>
  <c r="B241" i="73"/>
  <c r="Y240" i="73"/>
  <c r="CC240" i="67" s="1"/>
  <c r="K240" i="73"/>
  <c r="I240" i="73"/>
  <c r="B240" i="73"/>
  <c r="Y239" i="73"/>
  <c r="CC239" i="67" s="1"/>
  <c r="K239" i="73"/>
  <c r="I239" i="73"/>
  <c r="B239" i="73"/>
  <c r="Y238" i="73"/>
  <c r="CC238" i="67" s="1"/>
  <c r="K238" i="73"/>
  <c r="I238" i="73"/>
  <c r="B238" i="73"/>
  <c r="Y237" i="73"/>
  <c r="CC237" i="67" s="1"/>
  <c r="K237" i="73"/>
  <c r="I237" i="73"/>
  <c r="B237" i="73"/>
  <c r="Y236" i="73"/>
  <c r="CC236" i="67" s="1"/>
  <c r="K236" i="73"/>
  <c r="I236" i="73"/>
  <c r="B236" i="73"/>
  <c r="Y235" i="73"/>
  <c r="CC235" i="67" s="1"/>
  <c r="K235" i="73"/>
  <c r="I235" i="73"/>
  <c r="B235" i="73"/>
  <c r="Y234" i="73"/>
  <c r="CC234" i="67" s="1"/>
  <c r="K234" i="73"/>
  <c r="I234" i="73"/>
  <c r="B234" i="73"/>
  <c r="Y233" i="73"/>
  <c r="CC233" i="67" s="1"/>
  <c r="K233" i="73"/>
  <c r="I233" i="73"/>
  <c r="B233" i="73"/>
  <c r="Y232" i="73"/>
  <c r="CC232" i="67" s="1"/>
  <c r="K232" i="73"/>
  <c r="I232" i="73"/>
  <c r="B232" i="73"/>
  <c r="Y231" i="73"/>
  <c r="CC231" i="67" s="1"/>
  <c r="K231" i="73"/>
  <c r="I231" i="73"/>
  <c r="B231" i="73"/>
  <c r="Y230" i="73"/>
  <c r="CC230" i="67" s="1"/>
  <c r="K230" i="73"/>
  <c r="I230" i="73"/>
  <c r="B230" i="73"/>
  <c r="Y229" i="73"/>
  <c r="CC229" i="67" s="1"/>
  <c r="K229" i="73"/>
  <c r="I229" i="73"/>
  <c r="B229" i="73"/>
  <c r="Y228" i="73"/>
  <c r="CC228" i="67" s="1"/>
  <c r="K228" i="73"/>
  <c r="I228" i="73"/>
  <c r="B228" i="73"/>
  <c r="Y227" i="73"/>
  <c r="CC227" i="67" s="1"/>
  <c r="K227" i="73"/>
  <c r="I227" i="73"/>
  <c r="B227" i="73"/>
  <c r="Y226" i="73"/>
  <c r="CC226" i="67" s="1"/>
  <c r="K226" i="73"/>
  <c r="I226" i="73"/>
  <c r="B226" i="73"/>
  <c r="Y225" i="73"/>
  <c r="CC225" i="67" s="1"/>
  <c r="K225" i="73"/>
  <c r="I225" i="73"/>
  <c r="B225" i="73"/>
  <c r="Y224" i="73"/>
  <c r="CC224" i="67" s="1"/>
  <c r="K224" i="73"/>
  <c r="I224" i="73"/>
  <c r="B224" i="73"/>
  <c r="Y223" i="73"/>
  <c r="CC223" i="67" s="1"/>
  <c r="K223" i="73"/>
  <c r="I223" i="73"/>
  <c r="B223" i="73"/>
  <c r="Y222" i="73"/>
  <c r="CC222" i="67" s="1"/>
  <c r="K222" i="73"/>
  <c r="I222" i="73"/>
  <c r="B222" i="73"/>
  <c r="Y221" i="73"/>
  <c r="CC221" i="67" s="1"/>
  <c r="K221" i="73"/>
  <c r="I221" i="73"/>
  <c r="B221" i="73"/>
  <c r="Y220" i="73"/>
  <c r="CC220" i="67" s="1"/>
  <c r="K220" i="73"/>
  <c r="I220" i="73"/>
  <c r="B220" i="73"/>
  <c r="Y219" i="73"/>
  <c r="CC219" i="67" s="1"/>
  <c r="K219" i="73"/>
  <c r="I219" i="73"/>
  <c r="B219" i="73"/>
  <c r="Y218" i="73"/>
  <c r="CC218" i="67" s="1"/>
  <c r="K218" i="73"/>
  <c r="I218" i="73"/>
  <c r="B218" i="73"/>
  <c r="Y217" i="73"/>
  <c r="CC217" i="67" s="1"/>
  <c r="K217" i="73"/>
  <c r="I217" i="73"/>
  <c r="B217" i="73"/>
  <c r="Y216" i="73"/>
  <c r="CC216" i="67" s="1"/>
  <c r="K216" i="73"/>
  <c r="I216" i="73"/>
  <c r="B216" i="73"/>
  <c r="Y215" i="73"/>
  <c r="CC215" i="67" s="1"/>
  <c r="K215" i="73"/>
  <c r="I215" i="73"/>
  <c r="B215" i="73"/>
  <c r="Y214" i="73"/>
  <c r="CC214" i="67" s="1"/>
  <c r="K214" i="73"/>
  <c r="I214" i="73"/>
  <c r="B214" i="73"/>
  <c r="Y213" i="73"/>
  <c r="CC213" i="67" s="1"/>
  <c r="K213" i="73"/>
  <c r="I213" i="73"/>
  <c r="B213" i="73"/>
  <c r="Y212" i="73"/>
  <c r="CC212" i="67" s="1"/>
  <c r="K212" i="73"/>
  <c r="I212" i="73"/>
  <c r="B212" i="73"/>
  <c r="Y211" i="73"/>
  <c r="CC211" i="67" s="1"/>
  <c r="K211" i="73"/>
  <c r="I211" i="73"/>
  <c r="B211" i="73"/>
  <c r="Y210" i="73"/>
  <c r="CC210" i="67" s="1"/>
  <c r="K210" i="73"/>
  <c r="I210" i="73"/>
  <c r="B210" i="73"/>
  <c r="Y209" i="73"/>
  <c r="CC209" i="67" s="1"/>
  <c r="K209" i="73"/>
  <c r="I209" i="73"/>
  <c r="B209" i="73"/>
  <c r="Y208" i="73"/>
  <c r="CC208" i="67" s="1"/>
  <c r="K208" i="73"/>
  <c r="I208" i="73"/>
  <c r="B208" i="73"/>
  <c r="Y207" i="73"/>
  <c r="CC207" i="67" s="1"/>
  <c r="K207" i="73"/>
  <c r="I207" i="73"/>
  <c r="B207" i="73"/>
  <c r="Y206" i="73"/>
  <c r="CC206" i="67" s="1"/>
  <c r="K206" i="73"/>
  <c r="I206" i="73"/>
  <c r="B206" i="73"/>
  <c r="Y205" i="73"/>
  <c r="CC205" i="67" s="1"/>
  <c r="K205" i="73"/>
  <c r="I205" i="73"/>
  <c r="B205" i="73"/>
  <c r="Y204" i="73"/>
  <c r="CC204" i="67" s="1"/>
  <c r="K204" i="73"/>
  <c r="I204" i="73"/>
  <c r="B204" i="73"/>
  <c r="Y203" i="73"/>
  <c r="CC203" i="67" s="1"/>
  <c r="K203" i="73"/>
  <c r="I203" i="73"/>
  <c r="B203" i="73"/>
  <c r="Y202" i="73"/>
  <c r="CC202" i="67" s="1"/>
  <c r="K202" i="73"/>
  <c r="I202" i="73"/>
  <c r="B202" i="73"/>
  <c r="Y201" i="73"/>
  <c r="CC201" i="67" s="1"/>
  <c r="K201" i="73"/>
  <c r="I201" i="73"/>
  <c r="B201" i="73"/>
  <c r="Y200" i="73"/>
  <c r="CC200" i="67" s="1"/>
  <c r="K200" i="73"/>
  <c r="I200" i="73"/>
  <c r="B200" i="73"/>
  <c r="Y199" i="73"/>
  <c r="CC199" i="67" s="1"/>
  <c r="K199" i="73"/>
  <c r="I199" i="73"/>
  <c r="B199" i="73"/>
  <c r="Y198" i="73"/>
  <c r="CC198" i="67" s="1"/>
  <c r="K198" i="73"/>
  <c r="I198" i="73"/>
  <c r="B198" i="73"/>
  <c r="Y197" i="73"/>
  <c r="CC197" i="67" s="1"/>
  <c r="K197" i="73"/>
  <c r="I197" i="73"/>
  <c r="B197" i="73"/>
  <c r="Y196" i="73"/>
  <c r="CC196" i="67" s="1"/>
  <c r="K196" i="73"/>
  <c r="I196" i="73"/>
  <c r="B196" i="73"/>
  <c r="Y195" i="73"/>
  <c r="CC195" i="67" s="1"/>
  <c r="K195" i="73"/>
  <c r="I195" i="73"/>
  <c r="B195" i="73"/>
  <c r="Y194" i="73"/>
  <c r="CC194" i="67" s="1"/>
  <c r="K194" i="73"/>
  <c r="I194" i="73"/>
  <c r="B194" i="73"/>
  <c r="Y193" i="73"/>
  <c r="CC193" i="67" s="1"/>
  <c r="K193" i="73"/>
  <c r="I193" i="73"/>
  <c r="B193" i="73"/>
  <c r="Y192" i="73"/>
  <c r="CC192" i="67" s="1"/>
  <c r="K192" i="73"/>
  <c r="I192" i="73"/>
  <c r="B192" i="73"/>
  <c r="Y191" i="73"/>
  <c r="CC191" i="67" s="1"/>
  <c r="K191" i="73"/>
  <c r="I191" i="73"/>
  <c r="B191" i="73"/>
  <c r="Y190" i="73"/>
  <c r="CC190" i="67" s="1"/>
  <c r="K190" i="73"/>
  <c r="I190" i="73"/>
  <c r="B190" i="73"/>
  <c r="Y189" i="73"/>
  <c r="CC189" i="67" s="1"/>
  <c r="K189" i="73"/>
  <c r="I189" i="73"/>
  <c r="B189" i="73"/>
  <c r="Y188" i="73"/>
  <c r="CC188" i="67" s="1"/>
  <c r="K188" i="73"/>
  <c r="I188" i="73"/>
  <c r="B188" i="73"/>
  <c r="Y187" i="73"/>
  <c r="CC187" i="67" s="1"/>
  <c r="K187" i="73"/>
  <c r="I187" i="73"/>
  <c r="B187" i="73"/>
  <c r="Y186" i="73"/>
  <c r="CC186" i="67" s="1"/>
  <c r="K186" i="73"/>
  <c r="I186" i="73"/>
  <c r="B186" i="73"/>
  <c r="Y185" i="73"/>
  <c r="CC185" i="67" s="1"/>
  <c r="K185" i="73"/>
  <c r="I185" i="73"/>
  <c r="B185" i="73"/>
  <c r="Y184" i="73"/>
  <c r="CC184" i="67" s="1"/>
  <c r="K184" i="73"/>
  <c r="I184" i="73"/>
  <c r="B184" i="73"/>
  <c r="Y183" i="73"/>
  <c r="CC183" i="67" s="1"/>
  <c r="K183" i="73"/>
  <c r="I183" i="73"/>
  <c r="B183" i="73"/>
  <c r="Y182" i="73"/>
  <c r="CC182" i="67" s="1"/>
  <c r="K182" i="73"/>
  <c r="I182" i="73"/>
  <c r="B182" i="73"/>
  <c r="Y181" i="73"/>
  <c r="CC181" i="67" s="1"/>
  <c r="K181" i="73"/>
  <c r="I181" i="73"/>
  <c r="B181" i="73"/>
  <c r="Y180" i="73"/>
  <c r="CC180" i="67" s="1"/>
  <c r="K180" i="73"/>
  <c r="I180" i="73"/>
  <c r="B180" i="73"/>
  <c r="Y179" i="73"/>
  <c r="CC179" i="67" s="1"/>
  <c r="K179" i="73"/>
  <c r="I179" i="73"/>
  <c r="B179" i="73"/>
  <c r="Y178" i="73"/>
  <c r="CC178" i="67" s="1"/>
  <c r="K178" i="73"/>
  <c r="I178" i="73"/>
  <c r="B178" i="73"/>
  <c r="Y177" i="73"/>
  <c r="CC177" i="67" s="1"/>
  <c r="K177" i="73"/>
  <c r="I177" i="73"/>
  <c r="B177" i="73"/>
  <c r="Y176" i="73"/>
  <c r="CC176" i="67" s="1"/>
  <c r="K176" i="73"/>
  <c r="I176" i="73"/>
  <c r="B176" i="73"/>
  <c r="Y175" i="73"/>
  <c r="CC175" i="67" s="1"/>
  <c r="K175" i="73"/>
  <c r="I175" i="73"/>
  <c r="B175" i="73"/>
  <c r="Y174" i="73"/>
  <c r="CC174" i="67" s="1"/>
  <c r="K174" i="73"/>
  <c r="I174" i="73"/>
  <c r="B174" i="73"/>
  <c r="Y173" i="73"/>
  <c r="CC173" i="67" s="1"/>
  <c r="K173" i="73"/>
  <c r="I173" i="73"/>
  <c r="B173" i="73"/>
  <c r="Y172" i="73"/>
  <c r="CC172" i="67" s="1"/>
  <c r="K172" i="73"/>
  <c r="I172" i="73"/>
  <c r="B172" i="73"/>
  <c r="Y171" i="73"/>
  <c r="CC171" i="67" s="1"/>
  <c r="K171" i="73"/>
  <c r="I171" i="73"/>
  <c r="B171" i="73"/>
  <c r="Y170" i="73"/>
  <c r="CC170" i="67" s="1"/>
  <c r="K170" i="73"/>
  <c r="I170" i="73"/>
  <c r="B170" i="73"/>
  <c r="Y169" i="73"/>
  <c r="CC169" i="67" s="1"/>
  <c r="K169" i="73"/>
  <c r="I169" i="73"/>
  <c r="B169" i="73"/>
  <c r="Y168" i="73"/>
  <c r="CC168" i="67" s="1"/>
  <c r="K168" i="73"/>
  <c r="I168" i="73"/>
  <c r="B168" i="73"/>
  <c r="Y167" i="73"/>
  <c r="CC167" i="67" s="1"/>
  <c r="K167" i="73"/>
  <c r="I167" i="73"/>
  <c r="B167" i="73"/>
  <c r="Y166" i="73"/>
  <c r="CC166" i="67" s="1"/>
  <c r="K166" i="73"/>
  <c r="I166" i="73"/>
  <c r="B166" i="73"/>
  <c r="Y165" i="73"/>
  <c r="CC165" i="67" s="1"/>
  <c r="K165" i="73"/>
  <c r="I165" i="73"/>
  <c r="B165" i="73"/>
  <c r="Y164" i="73"/>
  <c r="CC164" i="67" s="1"/>
  <c r="K164" i="73"/>
  <c r="I164" i="73"/>
  <c r="B164" i="73"/>
  <c r="Y163" i="73"/>
  <c r="CC163" i="67" s="1"/>
  <c r="K163" i="73"/>
  <c r="I163" i="73"/>
  <c r="B163" i="73"/>
  <c r="Y162" i="73"/>
  <c r="CC162" i="67" s="1"/>
  <c r="K162" i="73"/>
  <c r="I162" i="73"/>
  <c r="B162" i="73"/>
  <c r="Y161" i="73"/>
  <c r="CC161" i="67" s="1"/>
  <c r="K161" i="73"/>
  <c r="I161" i="73"/>
  <c r="B161" i="73"/>
  <c r="Y160" i="73"/>
  <c r="CC160" i="67" s="1"/>
  <c r="K160" i="73"/>
  <c r="I160" i="73"/>
  <c r="B160" i="73"/>
  <c r="Y159" i="73"/>
  <c r="CC159" i="67" s="1"/>
  <c r="K159" i="73"/>
  <c r="I159" i="73"/>
  <c r="B159" i="73"/>
  <c r="Y158" i="73"/>
  <c r="CC158" i="67" s="1"/>
  <c r="K158" i="73"/>
  <c r="I158" i="73"/>
  <c r="B158" i="73"/>
  <c r="Y157" i="73"/>
  <c r="CC157" i="67" s="1"/>
  <c r="K157" i="73"/>
  <c r="I157" i="73"/>
  <c r="B157" i="73"/>
  <c r="Y156" i="73"/>
  <c r="CC156" i="67" s="1"/>
  <c r="K156" i="73"/>
  <c r="I156" i="73"/>
  <c r="B156" i="73"/>
  <c r="Y155" i="73"/>
  <c r="CC155" i="67" s="1"/>
  <c r="K155" i="73"/>
  <c r="I155" i="73"/>
  <c r="B155" i="73"/>
  <c r="Y154" i="73"/>
  <c r="CC154" i="67" s="1"/>
  <c r="K154" i="73"/>
  <c r="I154" i="73"/>
  <c r="B154" i="73"/>
  <c r="Y153" i="73"/>
  <c r="CC153" i="67" s="1"/>
  <c r="K153" i="73"/>
  <c r="I153" i="73"/>
  <c r="B153" i="73"/>
  <c r="Y152" i="73"/>
  <c r="CC152" i="67" s="1"/>
  <c r="K152" i="73"/>
  <c r="I152" i="73"/>
  <c r="B152" i="73"/>
  <c r="Y151" i="73"/>
  <c r="CC151" i="67" s="1"/>
  <c r="K151" i="73"/>
  <c r="I151" i="73"/>
  <c r="B151" i="73"/>
  <c r="Y150" i="73"/>
  <c r="CC150" i="67" s="1"/>
  <c r="K150" i="73"/>
  <c r="I150" i="73"/>
  <c r="B150" i="73"/>
  <c r="Y149" i="73"/>
  <c r="CC149" i="67" s="1"/>
  <c r="K149" i="73"/>
  <c r="I149" i="73"/>
  <c r="B149" i="73"/>
  <c r="Y148" i="73"/>
  <c r="CC148" i="67" s="1"/>
  <c r="K148" i="73"/>
  <c r="I148" i="73"/>
  <c r="B148" i="73"/>
  <c r="Y147" i="73"/>
  <c r="CC147" i="67" s="1"/>
  <c r="K147" i="73"/>
  <c r="I147" i="73"/>
  <c r="B147" i="73"/>
  <c r="Y146" i="73"/>
  <c r="CC146" i="67" s="1"/>
  <c r="K146" i="73"/>
  <c r="I146" i="73"/>
  <c r="B146" i="73"/>
  <c r="Y145" i="73"/>
  <c r="CC145" i="67" s="1"/>
  <c r="K145" i="73"/>
  <c r="I145" i="73"/>
  <c r="B145" i="73"/>
  <c r="Y144" i="73"/>
  <c r="CC144" i="67" s="1"/>
  <c r="K144" i="73"/>
  <c r="I144" i="73"/>
  <c r="B144" i="73"/>
  <c r="Y143" i="73"/>
  <c r="CC143" i="67" s="1"/>
  <c r="K143" i="73"/>
  <c r="I143" i="73"/>
  <c r="B143" i="73"/>
  <c r="Y142" i="73"/>
  <c r="CC142" i="67" s="1"/>
  <c r="K142" i="73"/>
  <c r="I142" i="73"/>
  <c r="B142" i="73"/>
  <c r="Y141" i="73"/>
  <c r="CC141" i="67" s="1"/>
  <c r="K141" i="73"/>
  <c r="I141" i="73"/>
  <c r="B141" i="73"/>
  <c r="Y140" i="73"/>
  <c r="CC140" i="67" s="1"/>
  <c r="K140" i="73"/>
  <c r="I140" i="73"/>
  <c r="B140" i="73"/>
  <c r="Y139" i="73"/>
  <c r="CC139" i="67" s="1"/>
  <c r="K139" i="73"/>
  <c r="I139" i="73"/>
  <c r="B139" i="73"/>
  <c r="Y138" i="73"/>
  <c r="CC138" i="67" s="1"/>
  <c r="K138" i="73"/>
  <c r="I138" i="73"/>
  <c r="B138" i="73"/>
  <c r="Y137" i="73"/>
  <c r="CC137" i="67" s="1"/>
  <c r="K137" i="73"/>
  <c r="I137" i="73"/>
  <c r="B137" i="73"/>
  <c r="Y136" i="73"/>
  <c r="CC136" i="67" s="1"/>
  <c r="K136" i="73"/>
  <c r="I136" i="73"/>
  <c r="B136" i="73"/>
  <c r="Y135" i="73"/>
  <c r="CC135" i="67" s="1"/>
  <c r="K135" i="73"/>
  <c r="I135" i="73"/>
  <c r="B135" i="73"/>
  <c r="Y134" i="73"/>
  <c r="CC134" i="67" s="1"/>
  <c r="K134" i="73"/>
  <c r="I134" i="73"/>
  <c r="B134" i="73"/>
  <c r="Y133" i="73"/>
  <c r="CC133" i="67" s="1"/>
  <c r="K133" i="73"/>
  <c r="I133" i="73"/>
  <c r="B133" i="73"/>
  <c r="Y132" i="73"/>
  <c r="CC132" i="67" s="1"/>
  <c r="K132" i="73"/>
  <c r="I132" i="73"/>
  <c r="B132" i="73"/>
  <c r="Y131" i="73"/>
  <c r="CC131" i="67" s="1"/>
  <c r="K131" i="73"/>
  <c r="I131" i="73"/>
  <c r="B131" i="73"/>
  <c r="Y130" i="73"/>
  <c r="CC130" i="67" s="1"/>
  <c r="K130" i="73"/>
  <c r="I130" i="73"/>
  <c r="B130" i="73"/>
  <c r="Y129" i="73"/>
  <c r="CC129" i="67" s="1"/>
  <c r="K129" i="73"/>
  <c r="I129" i="73"/>
  <c r="B129" i="73"/>
  <c r="Y128" i="73"/>
  <c r="CC128" i="67" s="1"/>
  <c r="K128" i="73"/>
  <c r="I128" i="73"/>
  <c r="B128" i="73"/>
  <c r="Y127" i="73"/>
  <c r="CC127" i="67" s="1"/>
  <c r="K127" i="73"/>
  <c r="I127" i="73"/>
  <c r="B127" i="73"/>
  <c r="Y126" i="73"/>
  <c r="CC126" i="67" s="1"/>
  <c r="K126" i="73"/>
  <c r="I126" i="73"/>
  <c r="B126" i="73"/>
  <c r="Y125" i="73"/>
  <c r="CC125" i="67" s="1"/>
  <c r="K125" i="73"/>
  <c r="I125" i="73"/>
  <c r="B125" i="73"/>
  <c r="Y124" i="73"/>
  <c r="CC124" i="67" s="1"/>
  <c r="K124" i="73"/>
  <c r="I124" i="73"/>
  <c r="B124" i="73"/>
  <c r="Y123" i="73"/>
  <c r="CC123" i="67" s="1"/>
  <c r="K123" i="73"/>
  <c r="I123" i="73"/>
  <c r="B123" i="73"/>
  <c r="Y122" i="73"/>
  <c r="CC122" i="67" s="1"/>
  <c r="K122" i="73"/>
  <c r="I122" i="73"/>
  <c r="B122" i="73"/>
  <c r="Y121" i="73"/>
  <c r="CC121" i="67" s="1"/>
  <c r="K121" i="73"/>
  <c r="I121" i="73"/>
  <c r="B121" i="73"/>
  <c r="Y120" i="73"/>
  <c r="CC120" i="67" s="1"/>
  <c r="K120" i="73"/>
  <c r="I120" i="73"/>
  <c r="B120" i="73"/>
  <c r="Y119" i="73"/>
  <c r="CC119" i="67" s="1"/>
  <c r="K119" i="73"/>
  <c r="I119" i="73"/>
  <c r="B119" i="73"/>
  <c r="Y118" i="73"/>
  <c r="CC118" i="67" s="1"/>
  <c r="K118" i="73"/>
  <c r="I118" i="73"/>
  <c r="B118" i="73"/>
  <c r="Y117" i="73"/>
  <c r="CC117" i="67" s="1"/>
  <c r="K117" i="73"/>
  <c r="I117" i="73"/>
  <c r="B117" i="73"/>
  <c r="Y116" i="73"/>
  <c r="CC116" i="67" s="1"/>
  <c r="K116" i="73"/>
  <c r="I116" i="73"/>
  <c r="B116" i="73"/>
  <c r="Y115" i="73"/>
  <c r="CC115" i="67" s="1"/>
  <c r="K115" i="73"/>
  <c r="I115" i="73"/>
  <c r="B115" i="73"/>
  <c r="Y114" i="73"/>
  <c r="CC114" i="67" s="1"/>
  <c r="K114" i="73"/>
  <c r="I114" i="73"/>
  <c r="B114" i="73"/>
  <c r="Y113" i="73"/>
  <c r="CC113" i="67" s="1"/>
  <c r="K113" i="73"/>
  <c r="I113" i="73"/>
  <c r="B113" i="73"/>
  <c r="Y112" i="73"/>
  <c r="CC112" i="67" s="1"/>
  <c r="K112" i="73"/>
  <c r="I112" i="73"/>
  <c r="B112" i="73"/>
  <c r="Y111" i="73"/>
  <c r="CC111" i="67" s="1"/>
  <c r="K111" i="73"/>
  <c r="I111" i="73"/>
  <c r="B111" i="73"/>
  <c r="Y110" i="73"/>
  <c r="CC110" i="67" s="1"/>
  <c r="K110" i="73"/>
  <c r="I110" i="73"/>
  <c r="B110" i="73"/>
  <c r="Y109" i="73"/>
  <c r="CC109" i="67" s="1"/>
  <c r="K109" i="73"/>
  <c r="I109" i="73"/>
  <c r="B109" i="73"/>
  <c r="Y108" i="73"/>
  <c r="CC108" i="67" s="1"/>
  <c r="K108" i="73"/>
  <c r="I108" i="73"/>
  <c r="B108" i="73"/>
  <c r="Y107" i="73"/>
  <c r="CC107" i="67" s="1"/>
  <c r="K107" i="73"/>
  <c r="I107" i="73"/>
  <c r="B107" i="73"/>
  <c r="Y106" i="73"/>
  <c r="CC106" i="67" s="1"/>
  <c r="K106" i="73"/>
  <c r="I106" i="73"/>
  <c r="B106" i="73"/>
  <c r="Y105" i="73"/>
  <c r="CC105" i="67" s="1"/>
  <c r="K105" i="73"/>
  <c r="I105" i="73"/>
  <c r="B105" i="73"/>
  <c r="Y104" i="73"/>
  <c r="CC104" i="67" s="1"/>
  <c r="K104" i="73"/>
  <c r="I104" i="73"/>
  <c r="B104" i="73"/>
  <c r="Y103" i="73"/>
  <c r="CC103" i="67" s="1"/>
  <c r="K103" i="73"/>
  <c r="I103" i="73"/>
  <c r="B103" i="73"/>
  <c r="Y102" i="73"/>
  <c r="CC102" i="67" s="1"/>
  <c r="K102" i="73"/>
  <c r="I102" i="73"/>
  <c r="B102" i="73"/>
  <c r="Y101" i="73"/>
  <c r="CC101" i="67" s="1"/>
  <c r="K101" i="73"/>
  <c r="I101" i="73"/>
  <c r="B101" i="73"/>
  <c r="Y100" i="73"/>
  <c r="CC100" i="67" s="1"/>
  <c r="K100" i="73"/>
  <c r="I100" i="73"/>
  <c r="B100" i="73"/>
  <c r="Y99" i="73"/>
  <c r="CC99" i="67" s="1"/>
  <c r="K99" i="73"/>
  <c r="I99" i="73"/>
  <c r="B99" i="73"/>
  <c r="Y98" i="73"/>
  <c r="CC98" i="67" s="1"/>
  <c r="K98" i="73"/>
  <c r="I98" i="73"/>
  <c r="B98" i="73"/>
  <c r="Y97" i="73"/>
  <c r="CC97" i="67" s="1"/>
  <c r="K97" i="73"/>
  <c r="I97" i="73"/>
  <c r="B97" i="73"/>
  <c r="Y96" i="73"/>
  <c r="CC96" i="67" s="1"/>
  <c r="K96" i="73"/>
  <c r="I96" i="73"/>
  <c r="B96" i="73"/>
  <c r="Y95" i="73"/>
  <c r="CC95" i="67" s="1"/>
  <c r="K95" i="73"/>
  <c r="I95" i="73"/>
  <c r="B95" i="73"/>
  <c r="Y94" i="73"/>
  <c r="CC94" i="67" s="1"/>
  <c r="K94" i="73"/>
  <c r="I94" i="73"/>
  <c r="B94" i="73"/>
  <c r="Y93" i="73"/>
  <c r="CC93" i="67" s="1"/>
  <c r="K93" i="73"/>
  <c r="I93" i="73"/>
  <c r="B93" i="73"/>
  <c r="Y92" i="73"/>
  <c r="CC92" i="67" s="1"/>
  <c r="K92" i="73"/>
  <c r="I92" i="73"/>
  <c r="B92" i="73"/>
  <c r="Y91" i="73"/>
  <c r="CC91" i="67" s="1"/>
  <c r="K91" i="73"/>
  <c r="I91" i="73"/>
  <c r="B91" i="73"/>
  <c r="Y90" i="73"/>
  <c r="CC90" i="67" s="1"/>
  <c r="K90" i="73"/>
  <c r="I90" i="73"/>
  <c r="B90" i="73"/>
  <c r="Y89" i="73"/>
  <c r="CC89" i="67" s="1"/>
  <c r="K89" i="73"/>
  <c r="I89" i="73"/>
  <c r="B89" i="73"/>
  <c r="Y88" i="73"/>
  <c r="CC88" i="67" s="1"/>
  <c r="K88" i="73"/>
  <c r="I88" i="73"/>
  <c r="B88" i="73"/>
  <c r="Y87" i="73"/>
  <c r="CC87" i="67" s="1"/>
  <c r="K87" i="73"/>
  <c r="I87" i="73"/>
  <c r="B87" i="73"/>
  <c r="Y86" i="73"/>
  <c r="CC86" i="67" s="1"/>
  <c r="K86" i="73"/>
  <c r="I86" i="73"/>
  <c r="B86" i="73"/>
  <c r="Y85" i="73"/>
  <c r="CC85" i="67" s="1"/>
  <c r="K85" i="73"/>
  <c r="I85" i="73"/>
  <c r="B85" i="73"/>
  <c r="Y84" i="73"/>
  <c r="CC84" i="67" s="1"/>
  <c r="K84" i="73"/>
  <c r="I84" i="73"/>
  <c r="B84" i="73"/>
  <c r="Y83" i="73"/>
  <c r="CC83" i="67" s="1"/>
  <c r="K83" i="73"/>
  <c r="I83" i="73"/>
  <c r="B83" i="73"/>
  <c r="Y82" i="73"/>
  <c r="CC82" i="67" s="1"/>
  <c r="K82" i="73"/>
  <c r="I82" i="73"/>
  <c r="B82" i="73"/>
  <c r="Y81" i="73"/>
  <c r="CC81" i="67" s="1"/>
  <c r="K81" i="73"/>
  <c r="I81" i="73"/>
  <c r="B81" i="73"/>
  <c r="Y80" i="73"/>
  <c r="CC80" i="67" s="1"/>
  <c r="K80" i="73"/>
  <c r="I80" i="73"/>
  <c r="B80" i="73"/>
  <c r="Y79" i="73"/>
  <c r="CC79" i="67" s="1"/>
  <c r="K79" i="73"/>
  <c r="I79" i="73"/>
  <c r="B79" i="73"/>
  <c r="Y78" i="73"/>
  <c r="CC78" i="67" s="1"/>
  <c r="K78" i="73"/>
  <c r="I78" i="73"/>
  <c r="B78" i="73"/>
  <c r="Y77" i="73"/>
  <c r="CC77" i="67" s="1"/>
  <c r="K77" i="73"/>
  <c r="I77" i="73"/>
  <c r="B77" i="73"/>
  <c r="Y76" i="73"/>
  <c r="CC76" i="67" s="1"/>
  <c r="K76" i="73"/>
  <c r="I76" i="73"/>
  <c r="B76" i="73"/>
  <c r="Y75" i="73"/>
  <c r="CC75" i="67" s="1"/>
  <c r="K75" i="73"/>
  <c r="I75" i="73"/>
  <c r="B75" i="73"/>
  <c r="Y74" i="73"/>
  <c r="CC74" i="67" s="1"/>
  <c r="K74" i="73"/>
  <c r="I74" i="73"/>
  <c r="B74" i="73"/>
  <c r="Y73" i="73"/>
  <c r="CC73" i="67" s="1"/>
  <c r="K73" i="73"/>
  <c r="I73" i="73"/>
  <c r="B73" i="73"/>
  <c r="Y72" i="73"/>
  <c r="CC72" i="67" s="1"/>
  <c r="K72" i="73"/>
  <c r="I72" i="73"/>
  <c r="B72" i="73"/>
  <c r="Y71" i="73"/>
  <c r="CC71" i="67" s="1"/>
  <c r="K71" i="73"/>
  <c r="I71" i="73"/>
  <c r="B71" i="73"/>
  <c r="Y70" i="73"/>
  <c r="CC70" i="67" s="1"/>
  <c r="K70" i="73"/>
  <c r="I70" i="73"/>
  <c r="B70" i="73"/>
  <c r="Y69" i="73"/>
  <c r="CC69" i="67" s="1"/>
  <c r="K69" i="73"/>
  <c r="I69" i="73"/>
  <c r="B69" i="73"/>
  <c r="Y68" i="73"/>
  <c r="CC68" i="67" s="1"/>
  <c r="K68" i="73"/>
  <c r="I68" i="73"/>
  <c r="B68" i="73"/>
  <c r="Y67" i="73"/>
  <c r="CC67" i="67" s="1"/>
  <c r="K67" i="73"/>
  <c r="I67" i="73"/>
  <c r="B67" i="73"/>
  <c r="Y66" i="73"/>
  <c r="CC66" i="67" s="1"/>
  <c r="K66" i="73"/>
  <c r="I66" i="73"/>
  <c r="B66" i="73"/>
  <c r="Y65" i="73"/>
  <c r="CC65" i="67" s="1"/>
  <c r="K65" i="73"/>
  <c r="I65" i="73"/>
  <c r="B65" i="73"/>
  <c r="Y64" i="73"/>
  <c r="CC64" i="67" s="1"/>
  <c r="K64" i="73"/>
  <c r="I64" i="73"/>
  <c r="B64" i="73"/>
  <c r="Y63" i="73"/>
  <c r="CC63" i="67" s="1"/>
  <c r="K63" i="73"/>
  <c r="I63" i="73"/>
  <c r="B63" i="73"/>
  <c r="Y62" i="73"/>
  <c r="CC62" i="67" s="1"/>
  <c r="K62" i="73"/>
  <c r="I62" i="73"/>
  <c r="B62" i="73"/>
  <c r="Y61" i="73"/>
  <c r="CC61" i="67" s="1"/>
  <c r="K61" i="73"/>
  <c r="I61" i="73"/>
  <c r="B61" i="73"/>
  <c r="Y60" i="73"/>
  <c r="CC60" i="67" s="1"/>
  <c r="K60" i="73"/>
  <c r="I60" i="73"/>
  <c r="B60" i="73"/>
  <c r="Y59" i="73"/>
  <c r="CC59" i="67" s="1"/>
  <c r="K59" i="73"/>
  <c r="I59" i="73"/>
  <c r="B59" i="73"/>
  <c r="Y58" i="73"/>
  <c r="CC58" i="67" s="1"/>
  <c r="K58" i="73"/>
  <c r="I58" i="73"/>
  <c r="B58" i="73"/>
  <c r="Y57" i="73"/>
  <c r="CC57" i="67" s="1"/>
  <c r="K57" i="73"/>
  <c r="I57" i="73"/>
  <c r="B57" i="73"/>
  <c r="Y56" i="73"/>
  <c r="CC56" i="67" s="1"/>
  <c r="K56" i="73"/>
  <c r="I56" i="73"/>
  <c r="B56" i="73"/>
  <c r="Y55" i="73"/>
  <c r="CC55" i="67" s="1"/>
  <c r="K55" i="73"/>
  <c r="I55" i="73"/>
  <c r="B55" i="73"/>
  <c r="Y54" i="73"/>
  <c r="CC54" i="67" s="1"/>
  <c r="K54" i="73"/>
  <c r="I54" i="73"/>
  <c r="B54" i="73"/>
  <c r="Y53" i="73"/>
  <c r="CC53" i="67" s="1"/>
  <c r="K53" i="73"/>
  <c r="I53" i="73"/>
  <c r="B53" i="73"/>
  <c r="Y52" i="73"/>
  <c r="CC52" i="67" s="1"/>
  <c r="K52" i="73"/>
  <c r="I52" i="73"/>
  <c r="B52" i="73"/>
  <c r="Y51" i="73"/>
  <c r="CC51" i="67" s="1"/>
  <c r="K51" i="73"/>
  <c r="I51" i="73"/>
  <c r="B51" i="73"/>
  <c r="Y50" i="73"/>
  <c r="CC50" i="67" s="1"/>
  <c r="K50" i="73"/>
  <c r="I50" i="73"/>
  <c r="B50" i="73"/>
  <c r="Y49" i="73"/>
  <c r="CC49" i="67" s="1"/>
  <c r="K49" i="73"/>
  <c r="I49" i="73"/>
  <c r="B49" i="73"/>
  <c r="Y48" i="73"/>
  <c r="CC48" i="67" s="1"/>
  <c r="K48" i="73"/>
  <c r="I48" i="73"/>
  <c r="B48" i="73"/>
  <c r="Y47" i="73"/>
  <c r="CC47" i="67" s="1"/>
  <c r="K47" i="73"/>
  <c r="I47" i="73"/>
  <c r="B47" i="73"/>
  <c r="Y46" i="73"/>
  <c r="CC46" i="67" s="1"/>
  <c r="K46" i="73"/>
  <c r="I46" i="73"/>
  <c r="B46" i="73"/>
  <c r="Y45" i="73"/>
  <c r="CC45" i="67" s="1"/>
  <c r="K45" i="73"/>
  <c r="I45" i="73"/>
  <c r="B45" i="73"/>
  <c r="Y44" i="73"/>
  <c r="CC44" i="67" s="1"/>
  <c r="K44" i="73"/>
  <c r="I44" i="73"/>
  <c r="B44" i="73"/>
  <c r="Y43" i="73"/>
  <c r="CC43" i="67" s="1"/>
  <c r="K43" i="73"/>
  <c r="I43" i="73"/>
  <c r="B43" i="73"/>
  <c r="Y42" i="73"/>
  <c r="CC42" i="67" s="1"/>
  <c r="K42" i="73"/>
  <c r="I42" i="73"/>
  <c r="B42" i="73"/>
  <c r="Y41" i="73"/>
  <c r="CC41" i="67" s="1"/>
  <c r="K41" i="73"/>
  <c r="I41" i="73"/>
  <c r="B41" i="73"/>
  <c r="Y40" i="73"/>
  <c r="CC40" i="67" s="1"/>
  <c r="K40" i="73"/>
  <c r="I40" i="73"/>
  <c r="B40" i="73"/>
  <c r="Y39" i="73"/>
  <c r="CC39" i="67" s="1"/>
  <c r="K39" i="73"/>
  <c r="I39" i="73"/>
  <c r="B39" i="73"/>
  <c r="Y38" i="73"/>
  <c r="CC38" i="67" s="1"/>
  <c r="K38" i="73"/>
  <c r="I38" i="73"/>
  <c r="B38" i="73"/>
  <c r="Y37" i="73"/>
  <c r="CC37" i="67" s="1"/>
  <c r="K37" i="73"/>
  <c r="I37" i="73"/>
  <c r="B37" i="73"/>
  <c r="Y36" i="73"/>
  <c r="CC36" i="67" s="1"/>
  <c r="K36" i="73"/>
  <c r="I36" i="73"/>
  <c r="B36" i="73"/>
  <c r="Y35" i="73"/>
  <c r="CC35" i="67" s="1"/>
  <c r="K35" i="73"/>
  <c r="I35" i="73"/>
  <c r="B35" i="73"/>
  <c r="Y34" i="73"/>
  <c r="CC34" i="67" s="1"/>
  <c r="K34" i="73"/>
  <c r="I34" i="73"/>
  <c r="B34" i="73"/>
  <c r="Y33" i="73"/>
  <c r="CC33" i="67" s="1"/>
  <c r="K33" i="73"/>
  <c r="I33" i="73"/>
  <c r="B33" i="73"/>
  <c r="Y32" i="73"/>
  <c r="CC32" i="67" s="1"/>
  <c r="K32" i="73"/>
  <c r="I32" i="73"/>
  <c r="B32" i="73"/>
  <c r="Y31" i="73"/>
  <c r="CC31" i="67" s="1"/>
  <c r="K31" i="73"/>
  <c r="I31" i="73"/>
  <c r="B31" i="73"/>
  <c r="Y30" i="73"/>
  <c r="CC30" i="67" s="1"/>
  <c r="K30" i="73"/>
  <c r="I30" i="73"/>
  <c r="B30" i="73"/>
  <c r="Y29" i="73"/>
  <c r="CC29" i="67" s="1"/>
  <c r="K29" i="73"/>
  <c r="I29" i="73"/>
  <c r="B29" i="73"/>
  <c r="Y28" i="73"/>
  <c r="CC28" i="67" s="1"/>
  <c r="K28" i="73"/>
  <c r="I28" i="73"/>
  <c r="B28" i="73"/>
  <c r="Y27" i="73"/>
  <c r="CC27" i="67" s="1"/>
  <c r="K27" i="73"/>
  <c r="I27" i="73"/>
  <c r="B27" i="73"/>
  <c r="Y26" i="73"/>
  <c r="CC26" i="67" s="1"/>
  <c r="K26" i="73"/>
  <c r="I26" i="73"/>
  <c r="B26" i="73"/>
  <c r="Y25" i="73"/>
  <c r="CC25" i="67" s="1"/>
  <c r="K25" i="73"/>
  <c r="I25" i="73"/>
  <c r="B25" i="73"/>
  <c r="Y24" i="73"/>
  <c r="CC24" i="67" s="1"/>
  <c r="K24" i="73"/>
  <c r="I24" i="73"/>
  <c r="B24" i="73"/>
  <c r="Y23" i="73"/>
  <c r="CC23" i="67" s="1"/>
  <c r="K23" i="73"/>
  <c r="I23" i="73"/>
  <c r="B23" i="73"/>
  <c r="Y22" i="73"/>
  <c r="CC22" i="67" s="1"/>
  <c r="K22" i="73"/>
  <c r="I22" i="73"/>
  <c r="B22" i="73"/>
  <c r="Y21" i="73"/>
  <c r="CC21" i="67" s="1"/>
  <c r="K21" i="73"/>
  <c r="I21" i="73"/>
  <c r="B21" i="73"/>
  <c r="Y20" i="73"/>
  <c r="CC20" i="67" s="1"/>
  <c r="K20" i="73"/>
  <c r="I20" i="73"/>
  <c r="B20" i="73"/>
  <c r="Y19" i="73"/>
  <c r="CC19" i="67" s="1"/>
  <c r="K19" i="73"/>
  <c r="I19" i="73"/>
  <c r="B19" i="73"/>
  <c r="Y18" i="73"/>
  <c r="CC18" i="67" s="1"/>
  <c r="K18" i="73"/>
  <c r="I18" i="73"/>
  <c r="B18" i="73"/>
  <c r="Y17" i="73"/>
  <c r="CC17" i="67" s="1"/>
  <c r="K17" i="73"/>
  <c r="I17" i="73"/>
  <c r="B17" i="73"/>
  <c r="Y16" i="73"/>
  <c r="CC16" i="67" s="1"/>
  <c r="K16" i="73"/>
  <c r="I16" i="73"/>
  <c r="B16" i="73"/>
  <c r="Y15" i="73"/>
  <c r="CC15" i="67" s="1"/>
  <c r="K15" i="73"/>
  <c r="I15" i="73"/>
  <c r="B15" i="73"/>
  <c r="Y14" i="73"/>
  <c r="CC14" i="67" s="1"/>
  <c r="K14" i="73"/>
  <c r="I14" i="73"/>
  <c r="B14" i="73"/>
  <c r="Y13" i="73"/>
  <c r="CC13" i="67" s="1"/>
  <c r="K13" i="73"/>
  <c r="I13" i="73"/>
  <c r="B13" i="73"/>
  <c r="Y12" i="73"/>
  <c r="CC12" i="67" s="1"/>
  <c r="K12" i="73"/>
  <c r="I12" i="73"/>
  <c r="B12" i="73"/>
  <c r="Y11" i="73"/>
  <c r="CC11" i="67" s="1"/>
  <c r="K11" i="73"/>
  <c r="I11" i="73"/>
  <c r="B11" i="73"/>
  <c r="Y10" i="73"/>
  <c r="CC10" i="67" s="1"/>
  <c r="K10" i="73"/>
  <c r="I10" i="73"/>
  <c r="B10" i="73"/>
  <c r="Y9" i="73"/>
  <c r="CC9" i="67" s="1"/>
  <c r="K9" i="73"/>
  <c r="I9" i="73"/>
  <c r="B9" i="73"/>
  <c r="Y8" i="73"/>
  <c r="CC8" i="67" s="1"/>
  <c r="K8" i="73"/>
  <c r="I8" i="73"/>
  <c r="B8" i="73"/>
  <c r="Y7" i="73"/>
  <c r="CC7" i="67" s="1"/>
  <c r="K7" i="73"/>
  <c r="I7" i="73"/>
  <c r="B7" i="73"/>
  <c r="Y6" i="73"/>
  <c r="CC6" i="67" s="1"/>
  <c r="K6" i="73"/>
  <c r="I6" i="73"/>
  <c r="B6" i="73"/>
  <c r="Y5" i="73"/>
  <c r="CC5" i="67" s="1"/>
  <c r="K5" i="73"/>
  <c r="I5" i="73"/>
  <c r="B5" i="73"/>
  <c r="CD13" i="68"/>
  <c r="CC13" i="68"/>
  <c r="AG13" i="68"/>
  <c r="AF13" i="68"/>
  <c r="S13" i="68"/>
  <c r="AE13" i="68"/>
  <c r="R13" i="68"/>
  <c r="CP13" i="68"/>
  <c r="CB13" i="68"/>
  <c r="AD13" i="68"/>
  <c r="CO13" i="68"/>
  <c r="CA13" i="68"/>
  <c r="AC13" i="68"/>
  <c r="BZ13" i="68"/>
  <c r="Q13" i="68"/>
  <c r="CY13" i="68"/>
  <c r="BY13" i="68"/>
  <c r="P13" i="68"/>
  <c r="CX13" i="68"/>
  <c r="CM13" i="68"/>
  <c r="BX13" i="68"/>
  <c r="AA13" i="68"/>
  <c r="O13" i="68"/>
  <c r="CL13" i="68"/>
  <c r="Z13" i="68"/>
  <c r="N13" i="68"/>
  <c r="M13" i="68"/>
  <c r="CW13" i="68"/>
  <c r="BV13" i="68"/>
  <c r="CV13" i="68"/>
  <c r="CJ13" i="68"/>
  <c r="BU13" i="68"/>
  <c r="Y13" i="68"/>
  <c r="CI13" i="68"/>
  <c r="BT13" i="68"/>
  <c r="X13" i="68"/>
  <c r="L13" i="68"/>
  <c r="CH13" i="68"/>
  <c r="BS13" i="68"/>
  <c r="K13" i="68"/>
  <c r="CU13" i="68"/>
  <c r="CG13" i="68"/>
  <c r="BR13" i="68"/>
  <c r="CT13" i="68"/>
  <c r="W13" i="68"/>
  <c r="CS13" i="68"/>
  <c r="V13" i="68"/>
  <c r="J13" i="68"/>
  <c r="CR13" i="68"/>
  <c r="CF13" i="68"/>
  <c r="BQ13" i="68"/>
  <c r="AI13" i="68"/>
  <c r="U13" i="68"/>
  <c r="I13" i="68"/>
  <c r="CQ13" i="68"/>
  <c r="CE13" i="68"/>
  <c r="BP13" i="68"/>
  <c r="AH13" i="68"/>
  <c r="T13" i="68"/>
  <c r="H13" i="68"/>
  <c r="Y504" i="74"/>
  <c r="CR504" i="67" s="1"/>
  <c r="K504" i="74"/>
  <c r="I504" i="74"/>
  <c r="B504" i="74"/>
  <c r="Y503" i="74"/>
  <c r="CR503" i="67" s="1"/>
  <c r="K503" i="74"/>
  <c r="I503" i="74"/>
  <c r="B503" i="74"/>
  <c r="Y502" i="74"/>
  <c r="CR502" i="67" s="1"/>
  <c r="K502" i="74"/>
  <c r="I502" i="74"/>
  <c r="B502" i="74"/>
  <c r="Y501" i="74"/>
  <c r="CR501" i="67" s="1"/>
  <c r="K501" i="74"/>
  <c r="I501" i="74"/>
  <c r="B501" i="74"/>
  <c r="Y500" i="74"/>
  <c r="CR500" i="67" s="1"/>
  <c r="K500" i="74"/>
  <c r="I500" i="74"/>
  <c r="B500" i="74"/>
  <c r="Y499" i="74"/>
  <c r="CR499" i="67" s="1"/>
  <c r="K499" i="74"/>
  <c r="I499" i="74"/>
  <c r="B499" i="74"/>
  <c r="Y498" i="74"/>
  <c r="CR498" i="67" s="1"/>
  <c r="K498" i="74"/>
  <c r="I498" i="74"/>
  <c r="B498" i="74"/>
  <c r="Y497" i="74"/>
  <c r="CR497" i="67" s="1"/>
  <c r="K497" i="74"/>
  <c r="I497" i="74"/>
  <c r="B497" i="74"/>
  <c r="Y496" i="74"/>
  <c r="CR496" i="67" s="1"/>
  <c r="K496" i="74"/>
  <c r="I496" i="74"/>
  <c r="B496" i="74"/>
  <c r="Y495" i="74"/>
  <c r="CR495" i="67" s="1"/>
  <c r="K495" i="74"/>
  <c r="I495" i="74"/>
  <c r="B495" i="74"/>
  <c r="Y494" i="74"/>
  <c r="CR494" i="67" s="1"/>
  <c r="K494" i="74"/>
  <c r="I494" i="74"/>
  <c r="B494" i="74"/>
  <c r="Y493" i="74"/>
  <c r="CR493" i="67" s="1"/>
  <c r="K493" i="74"/>
  <c r="I493" i="74"/>
  <c r="B493" i="74"/>
  <c r="Y492" i="74"/>
  <c r="CR492" i="67" s="1"/>
  <c r="K492" i="74"/>
  <c r="I492" i="74"/>
  <c r="B492" i="74"/>
  <c r="Y491" i="74"/>
  <c r="CR491" i="67" s="1"/>
  <c r="K491" i="74"/>
  <c r="I491" i="74"/>
  <c r="B491" i="74"/>
  <c r="Y490" i="74"/>
  <c r="CR490" i="67" s="1"/>
  <c r="K490" i="74"/>
  <c r="I490" i="74"/>
  <c r="B490" i="74"/>
  <c r="Y489" i="74"/>
  <c r="CR489" i="67" s="1"/>
  <c r="K489" i="74"/>
  <c r="I489" i="74"/>
  <c r="B489" i="74"/>
  <c r="Y488" i="74"/>
  <c r="CR488" i="67" s="1"/>
  <c r="K488" i="74"/>
  <c r="I488" i="74"/>
  <c r="B488" i="74"/>
  <c r="Y487" i="74"/>
  <c r="CR487" i="67" s="1"/>
  <c r="K487" i="74"/>
  <c r="I487" i="74"/>
  <c r="B487" i="74"/>
  <c r="Y486" i="74"/>
  <c r="CR486" i="67" s="1"/>
  <c r="K486" i="74"/>
  <c r="I486" i="74"/>
  <c r="B486" i="74"/>
  <c r="Y485" i="74"/>
  <c r="CR485" i="67" s="1"/>
  <c r="K485" i="74"/>
  <c r="I485" i="74"/>
  <c r="B485" i="74"/>
  <c r="Y484" i="74"/>
  <c r="CR484" i="67" s="1"/>
  <c r="K484" i="74"/>
  <c r="I484" i="74"/>
  <c r="B484" i="74"/>
  <c r="Y483" i="74"/>
  <c r="CR483" i="67" s="1"/>
  <c r="K483" i="74"/>
  <c r="I483" i="74"/>
  <c r="B483" i="74"/>
  <c r="Y482" i="74"/>
  <c r="CR482" i="67" s="1"/>
  <c r="K482" i="74"/>
  <c r="I482" i="74"/>
  <c r="B482" i="74"/>
  <c r="Y481" i="74"/>
  <c r="CR481" i="67" s="1"/>
  <c r="K481" i="74"/>
  <c r="I481" i="74"/>
  <c r="B481" i="74"/>
  <c r="Y480" i="74"/>
  <c r="CR480" i="67" s="1"/>
  <c r="K480" i="74"/>
  <c r="I480" i="74"/>
  <c r="B480" i="74"/>
  <c r="Y479" i="74"/>
  <c r="CR479" i="67" s="1"/>
  <c r="K479" i="74"/>
  <c r="I479" i="74"/>
  <c r="B479" i="74"/>
  <c r="Y478" i="74"/>
  <c r="CR478" i="67" s="1"/>
  <c r="K478" i="74"/>
  <c r="I478" i="74"/>
  <c r="B478" i="74"/>
  <c r="Y477" i="74"/>
  <c r="CR477" i="67" s="1"/>
  <c r="K477" i="74"/>
  <c r="I477" i="74"/>
  <c r="B477" i="74"/>
  <c r="Y476" i="74"/>
  <c r="CR476" i="67" s="1"/>
  <c r="K476" i="74"/>
  <c r="I476" i="74"/>
  <c r="B476" i="74"/>
  <c r="Y475" i="74"/>
  <c r="CR475" i="67" s="1"/>
  <c r="K475" i="74"/>
  <c r="I475" i="74"/>
  <c r="B475" i="74"/>
  <c r="Y474" i="74"/>
  <c r="CR474" i="67" s="1"/>
  <c r="K474" i="74"/>
  <c r="I474" i="74"/>
  <c r="B474" i="74"/>
  <c r="Y473" i="74"/>
  <c r="CR473" i="67" s="1"/>
  <c r="K473" i="74"/>
  <c r="I473" i="74"/>
  <c r="B473" i="74"/>
  <c r="Y472" i="74"/>
  <c r="CR472" i="67" s="1"/>
  <c r="K472" i="74"/>
  <c r="I472" i="74"/>
  <c r="B472" i="74"/>
  <c r="Y471" i="74"/>
  <c r="CR471" i="67" s="1"/>
  <c r="K471" i="74"/>
  <c r="I471" i="74"/>
  <c r="B471" i="74"/>
  <c r="Y470" i="74"/>
  <c r="CR470" i="67" s="1"/>
  <c r="K470" i="74"/>
  <c r="I470" i="74"/>
  <c r="B470" i="74"/>
  <c r="Y469" i="74"/>
  <c r="CR469" i="67" s="1"/>
  <c r="K469" i="74"/>
  <c r="I469" i="74"/>
  <c r="B469" i="74"/>
  <c r="Y468" i="74"/>
  <c r="CR468" i="67" s="1"/>
  <c r="K468" i="74"/>
  <c r="I468" i="74"/>
  <c r="B468" i="74"/>
  <c r="Y467" i="74"/>
  <c r="CR467" i="67" s="1"/>
  <c r="K467" i="74"/>
  <c r="I467" i="74"/>
  <c r="B467" i="74"/>
  <c r="Y466" i="74"/>
  <c r="CR466" i="67" s="1"/>
  <c r="K466" i="74"/>
  <c r="I466" i="74"/>
  <c r="B466" i="74"/>
  <c r="Y465" i="74"/>
  <c r="CR465" i="67" s="1"/>
  <c r="K465" i="74"/>
  <c r="I465" i="74"/>
  <c r="B465" i="74"/>
  <c r="Y464" i="74"/>
  <c r="CR464" i="67" s="1"/>
  <c r="K464" i="74"/>
  <c r="I464" i="74"/>
  <c r="B464" i="74"/>
  <c r="Y463" i="74"/>
  <c r="CR463" i="67" s="1"/>
  <c r="K463" i="74"/>
  <c r="I463" i="74"/>
  <c r="B463" i="74"/>
  <c r="Y462" i="74"/>
  <c r="CR462" i="67" s="1"/>
  <c r="K462" i="74"/>
  <c r="I462" i="74"/>
  <c r="B462" i="74"/>
  <c r="Y461" i="74"/>
  <c r="CR461" i="67" s="1"/>
  <c r="K461" i="74"/>
  <c r="I461" i="74"/>
  <c r="B461" i="74"/>
  <c r="Y460" i="74"/>
  <c r="CR460" i="67" s="1"/>
  <c r="K460" i="74"/>
  <c r="I460" i="74"/>
  <c r="B460" i="74"/>
  <c r="Y459" i="74"/>
  <c r="CR459" i="67" s="1"/>
  <c r="K459" i="74"/>
  <c r="I459" i="74"/>
  <c r="B459" i="74"/>
  <c r="Y458" i="74"/>
  <c r="CR458" i="67" s="1"/>
  <c r="K458" i="74"/>
  <c r="I458" i="74"/>
  <c r="B458" i="74"/>
  <c r="Y457" i="74"/>
  <c r="CR457" i="67" s="1"/>
  <c r="K457" i="74"/>
  <c r="I457" i="74"/>
  <c r="B457" i="74"/>
  <c r="Y456" i="74"/>
  <c r="CR456" i="67" s="1"/>
  <c r="K456" i="74"/>
  <c r="I456" i="74"/>
  <c r="B456" i="74"/>
  <c r="Y455" i="74"/>
  <c r="CR455" i="67" s="1"/>
  <c r="K455" i="74"/>
  <c r="I455" i="74"/>
  <c r="B455" i="74"/>
  <c r="Y454" i="74"/>
  <c r="CR454" i="67" s="1"/>
  <c r="K454" i="74"/>
  <c r="I454" i="74"/>
  <c r="B454" i="74"/>
  <c r="Y453" i="74"/>
  <c r="CR453" i="67" s="1"/>
  <c r="K453" i="74"/>
  <c r="I453" i="74"/>
  <c r="B453" i="74"/>
  <c r="Y452" i="74"/>
  <c r="CR452" i="67" s="1"/>
  <c r="K452" i="74"/>
  <c r="I452" i="74"/>
  <c r="B452" i="74"/>
  <c r="Y451" i="74"/>
  <c r="CR451" i="67" s="1"/>
  <c r="K451" i="74"/>
  <c r="I451" i="74"/>
  <c r="B451" i="74"/>
  <c r="Y450" i="74"/>
  <c r="CR450" i="67" s="1"/>
  <c r="K450" i="74"/>
  <c r="I450" i="74"/>
  <c r="B450" i="74"/>
  <c r="Y449" i="74"/>
  <c r="CR449" i="67" s="1"/>
  <c r="K449" i="74"/>
  <c r="I449" i="74"/>
  <c r="B449" i="74"/>
  <c r="Y448" i="74"/>
  <c r="CR448" i="67" s="1"/>
  <c r="K448" i="74"/>
  <c r="I448" i="74"/>
  <c r="B448" i="74"/>
  <c r="Y447" i="74"/>
  <c r="CR447" i="67" s="1"/>
  <c r="K447" i="74"/>
  <c r="I447" i="74"/>
  <c r="B447" i="74"/>
  <c r="Y446" i="74"/>
  <c r="CR446" i="67" s="1"/>
  <c r="K446" i="74"/>
  <c r="I446" i="74"/>
  <c r="B446" i="74"/>
  <c r="Y445" i="74"/>
  <c r="CR445" i="67" s="1"/>
  <c r="K445" i="74"/>
  <c r="I445" i="74"/>
  <c r="B445" i="74"/>
  <c r="Y444" i="74"/>
  <c r="CR444" i="67" s="1"/>
  <c r="K444" i="74"/>
  <c r="I444" i="74"/>
  <c r="B444" i="74"/>
  <c r="Y443" i="74"/>
  <c r="CR443" i="67" s="1"/>
  <c r="K443" i="74"/>
  <c r="I443" i="74"/>
  <c r="B443" i="74"/>
  <c r="Y442" i="74"/>
  <c r="CR442" i="67" s="1"/>
  <c r="K442" i="74"/>
  <c r="I442" i="74"/>
  <c r="B442" i="74"/>
  <c r="Y441" i="74"/>
  <c r="CR441" i="67" s="1"/>
  <c r="K441" i="74"/>
  <c r="I441" i="74"/>
  <c r="B441" i="74"/>
  <c r="Y440" i="74"/>
  <c r="CR440" i="67" s="1"/>
  <c r="K440" i="74"/>
  <c r="I440" i="74"/>
  <c r="B440" i="74"/>
  <c r="Y439" i="74"/>
  <c r="CR439" i="67" s="1"/>
  <c r="K439" i="74"/>
  <c r="I439" i="74"/>
  <c r="B439" i="74"/>
  <c r="Y438" i="74"/>
  <c r="CR438" i="67" s="1"/>
  <c r="K438" i="74"/>
  <c r="I438" i="74"/>
  <c r="B438" i="74"/>
  <c r="Y437" i="74"/>
  <c r="CR437" i="67" s="1"/>
  <c r="K437" i="74"/>
  <c r="I437" i="74"/>
  <c r="B437" i="74"/>
  <c r="Y436" i="74"/>
  <c r="CR436" i="67" s="1"/>
  <c r="K436" i="74"/>
  <c r="I436" i="74"/>
  <c r="B436" i="74"/>
  <c r="Y435" i="74"/>
  <c r="CR435" i="67" s="1"/>
  <c r="K435" i="74"/>
  <c r="I435" i="74"/>
  <c r="B435" i="74"/>
  <c r="Y434" i="74"/>
  <c r="CR434" i="67" s="1"/>
  <c r="K434" i="74"/>
  <c r="I434" i="74"/>
  <c r="B434" i="74"/>
  <c r="Y433" i="74"/>
  <c r="CR433" i="67" s="1"/>
  <c r="K433" i="74"/>
  <c r="I433" i="74"/>
  <c r="B433" i="74"/>
  <c r="Y432" i="74"/>
  <c r="CR432" i="67" s="1"/>
  <c r="K432" i="74"/>
  <c r="I432" i="74"/>
  <c r="B432" i="74"/>
  <c r="Y431" i="74"/>
  <c r="CR431" i="67" s="1"/>
  <c r="K431" i="74"/>
  <c r="I431" i="74"/>
  <c r="B431" i="74"/>
  <c r="Y430" i="74"/>
  <c r="CR430" i="67" s="1"/>
  <c r="K430" i="74"/>
  <c r="I430" i="74"/>
  <c r="B430" i="74"/>
  <c r="Y429" i="74"/>
  <c r="CR429" i="67" s="1"/>
  <c r="K429" i="74"/>
  <c r="I429" i="74"/>
  <c r="B429" i="74"/>
  <c r="Y428" i="74"/>
  <c r="CR428" i="67" s="1"/>
  <c r="K428" i="74"/>
  <c r="I428" i="74"/>
  <c r="B428" i="74"/>
  <c r="Y427" i="74"/>
  <c r="CR427" i="67" s="1"/>
  <c r="K427" i="74"/>
  <c r="I427" i="74"/>
  <c r="B427" i="74"/>
  <c r="Y426" i="74"/>
  <c r="CR426" i="67" s="1"/>
  <c r="K426" i="74"/>
  <c r="I426" i="74"/>
  <c r="B426" i="74"/>
  <c r="Y425" i="74"/>
  <c r="CR425" i="67" s="1"/>
  <c r="K425" i="74"/>
  <c r="I425" i="74"/>
  <c r="B425" i="74"/>
  <c r="Y424" i="74"/>
  <c r="CR424" i="67" s="1"/>
  <c r="K424" i="74"/>
  <c r="I424" i="74"/>
  <c r="B424" i="74"/>
  <c r="Y423" i="74"/>
  <c r="CR423" i="67" s="1"/>
  <c r="K423" i="74"/>
  <c r="I423" i="74"/>
  <c r="B423" i="74"/>
  <c r="Y422" i="74"/>
  <c r="CR422" i="67" s="1"/>
  <c r="K422" i="74"/>
  <c r="I422" i="74"/>
  <c r="B422" i="74"/>
  <c r="Y421" i="74"/>
  <c r="CR421" i="67" s="1"/>
  <c r="K421" i="74"/>
  <c r="I421" i="74"/>
  <c r="B421" i="74"/>
  <c r="Y420" i="74"/>
  <c r="CR420" i="67" s="1"/>
  <c r="K420" i="74"/>
  <c r="I420" i="74"/>
  <c r="B420" i="74"/>
  <c r="Y419" i="74"/>
  <c r="CR419" i="67" s="1"/>
  <c r="K419" i="74"/>
  <c r="I419" i="74"/>
  <c r="B419" i="74"/>
  <c r="Y418" i="74"/>
  <c r="CR418" i="67" s="1"/>
  <c r="K418" i="74"/>
  <c r="I418" i="74"/>
  <c r="B418" i="74"/>
  <c r="Y417" i="74"/>
  <c r="CR417" i="67" s="1"/>
  <c r="K417" i="74"/>
  <c r="I417" i="74"/>
  <c r="B417" i="74"/>
  <c r="Y416" i="74"/>
  <c r="CR416" i="67" s="1"/>
  <c r="K416" i="74"/>
  <c r="I416" i="74"/>
  <c r="B416" i="74"/>
  <c r="Y415" i="74"/>
  <c r="CR415" i="67" s="1"/>
  <c r="K415" i="74"/>
  <c r="I415" i="74"/>
  <c r="B415" i="74"/>
  <c r="Y414" i="74"/>
  <c r="CR414" i="67" s="1"/>
  <c r="K414" i="74"/>
  <c r="I414" i="74"/>
  <c r="B414" i="74"/>
  <c r="Y413" i="74"/>
  <c r="CR413" i="67" s="1"/>
  <c r="K413" i="74"/>
  <c r="I413" i="74"/>
  <c r="B413" i="74"/>
  <c r="Y412" i="74"/>
  <c r="CR412" i="67" s="1"/>
  <c r="K412" i="74"/>
  <c r="I412" i="74"/>
  <c r="B412" i="74"/>
  <c r="Y411" i="74"/>
  <c r="CR411" i="67" s="1"/>
  <c r="K411" i="74"/>
  <c r="I411" i="74"/>
  <c r="B411" i="74"/>
  <c r="Y410" i="74"/>
  <c r="CR410" i="67" s="1"/>
  <c r="K410" i="74"/>
  <c r="I410" i="74"/>
  <c r="B410" i="74"/>
  <c r="Y409" i="74"/>
  <c r="CR409" i="67" s="1"/>
  <c r="K409" i="74"/>
  <c r="I409" i="74"/>
  <c r="B409" i="74"/>
  <c r="Y408" i="74"/>
  <c r="CR408" i="67" s="1"/>
  <c r="K408" i="74"/>
  <c r="I408" i="74"/>
  <c r="B408" i="74"/>
  <c r="Y407" i="74"/>
  <c r="CR407" i="67" s="1"/>
  <c r="K407" i="74"/>
  <c r="I407" i="74"/>
  <c r="B407" i="74"/>
  <c r="Y406" i="74"/>
  <c r="CR406" i="67" s="1"/>
  <c r="K406" i="74"/>
  <c r="I406" i="74"/>
  <c r="B406" i="74"/>
  <c r="Y405" i="74"/>
  <c r="CR405" i="67" s="1"/>
  <c r="K405" i="74"/>
  <c r="I405" i="74"/>
  <c r="B405" i="74"/>
  <c r="Y404" i="74"/>
  <c r="CR404" i="67" s="1"/>
  <c r="K404" i="74"/>
  <c r="I404" i="74"/>
  <c r="B404" i="74"/>
  <c r="Y403" i="74"/>
  <c r="CR403" i="67" s="1"/>
  <c r="K403" i="74"/>
  <c r="I403" i="74"/>
  <c r="B403" i="74"/>
  <c r="Y402" i="74"/>
  <c r="CR402" i="67" s="1"/>
  <c r="K402" i="74"/>
  <c r="I402" i="74"/>
  <c r="B402" i="74"/>
  <c r="Y401" i="74"/>
  <c r="CR401" i="67" s="1"/>
  <c r="K401" i="74"/>
  <c r="I401" i="74"/>
  <c r="B401" i="74"/>
  <c r="Y400" i="74"/>
  <c r="CR400" i="67" s="1"/>
  <c r="K400" i="74"/>
  <c r="I400" i="74"/>
  <c r="B400" i="74"/>
  <c r="Y399" i="74"/>
  <c r="CR399" i="67" s="1"/>
  <c r="K399" i="74"/>
  <c r="I399" i="74"/>
  <c r="B399" i="74"/>
  <c r="Y398" i="74"/>
  <c r="CR398" i="67" s="1"/>
  <c r="K398" i="74"/>
  <c r="I398" i="74"/>
  <c r="B398" i="74"/>
  <c r="Y397" i="74"/>
  <c r="CR397" i="67" s="1"/>
  <c r="K397" i="74"/>
  <c r="I397" i="74"/>
  <c r="B397" i="74"/>
  <c r="Y396" i="74"/>
  <c r="CR396" i="67" s="1"/>
  <c r="K396" i="74"/>
  <c r="I396" i="74"/>
  <c r="B396" i="74"/>
  <c r="Y395" i="74"/>
  <c r="CR395" i="67" s="1"/>
  <c r="K395" i="74"/>
  <c r="I395" i="74"/>
  <c r="B395" i="74"/>
  <c r="Y394" i="74"/>
  <c r="CR394" i="67" s="1"/>
  <c r="K394" i="74"/>
  <c r="I394" i="74"/>
  <c r="B394" i="74"/>
  <c r="Y393" i="74"/>
  <c r="CR393" i="67" s="1"/>
  <c r="K393" i="74"/>
  <c r="I393" i="74"/>
  <c r="B393" i="74"/>
  <c r="Y392" i="74"/>
  <c r="CR392" i="67" s="1"/>
  <c r="K392" i="74"/>
  <c r="I392" i="74"/>
  <c r="B392" i="74"/>
  <c r="Y391" i="74"/>
  <c r="CR391" i="67" s="1"/>
  <c r="K391" i="74"/>
  <c r="I391" i="74"/>
  <c r="B391" i="74"/>
  <c r="Y390" i="74"/>
  <c r="CR390" i="67" s="1"/>
  <c r="K390" i="74"/>
  <c r="I390" i="74"/>
  <c r="B390" i="74"/>
  <c r="Y389" i="74"/>
  <c r="CR389" i="67" s="1"/>
  <c r="K389" i="74"/>
  <c r="I389" i="74"/>
  <c r="B389" i="74"/>
  <c r="Y388" i="74"/>
  <c r="CR388" i="67" s="1"/>
  <c r="K388" i="74"/>
  <c r="I388" i="74"/>
  <c r="B388" i="74"/>
  <c r="Y387" i="74"/>
  <c r="CR387" i="67" s="1"/>
  <c r="K387" i="74"/>
  <c r="I387" i="74"/>
  <c r="B387" i="74"/>
  <c r="Y386" i="74"/>
  <c r="CR386" i="67" s="1"/>
  <c r="K386" i="74"/>
  <c r="I386" i="74"/>
  <c r="B386" i="74"/>
  <c r="Y385" i="74"/>
  <c r="CR385" i="67" s="1"/>
  <c r="K385" i="74"/>
  <c r="I385" i="74"/>
  <c r="B385" i="74"/>
  <c r="Y384" i="74"/>
  <c r="CR384" i="67" s="1"/>
  <c r="K384" i="74"/>
  <c r="I384" i="74"/>
  <c r="B384" i="74"/>
  <c r="Y383" i="74"/>
  <c r="CR383" i="67" s="1"/>
  <c r="K383" i="74"/>
  <c r="I383" i="74"/>
  <c r="B383" i="74"/>
  <c r="Y382" i="74"/>
  <c r="CR382" i="67" s="1"/>
  <c r="K382" i="74"/>
  <c r="I382" i="74"/>
  <c r="B382" i="74"/>
  <c r="Y381" i="74"/>
  <c r="CR381" i="67" s="1"/>
  <c r="K381" i="74"/>
  <c r="I381" i="74"/>
  <c r="B381" i="74"/>
  <c r="Y380" i="74"/>
  <c r="CR380" i="67" s="1"/>
  <c r="K380" i="74"/>
  <c r="I380" i="74"/>
  <c r="B380" i="74"/>
  <c r="Y379" i="74"/>
  <c r="CR379" i="67" s="1"/>
  <c r="K379" i="74"/>
  <c r="I379" i="74"/>
  <c r="B379" i="74"/>
  <c r="Y378" i="74"/>
  <c r="CR378" i="67" s="1"/>
  <c r="K378" i="74"/>
  <c r="I378" i="74"/>
  <c r="B378" i="74"/>
  <c r="Y377" i="74"/>
  <c r="CR377" i="67" s="1"/>
  <c r="K377" i="74"/>
  <c r="I377" i="74"/>
  <c r="B377" i="74"/>
  <c r="Y376" i="74"/>
  <c r="CR376" i="67" s="1"/>
  <c r="K376" i="74"/>
  <c r="I376" i="74"/>
  <c r="B376" i="74"/>
  <c r="Y375" i="74"/>
  <c r="CR375" i="67" s="1"/>
  <c r="K375" i="74"/>
  <c r="I375" i="74"/>
  <c r="B375" i="74"/>
  <c r="Y374" i="74"/>
  <c r="CR374" i="67" s="1"/>
  <c r="K374" i="74"/>
  <c r="I374" i="74"/>
  <c r="B374" i="74"/>
  <c r="Y373" i="74"/>
  <c r="CR373" i="67" s="1"/>
  <c r="K373" i="74"/>
  <c r="I373" i="74"/>
  <c r="B373" i="74"/>
  <c r="Y372" i="74"/>
  <c r="CR372" i="67" s="1"/>
  <c r="K372" i="74"/>
  <c r="I372" i="74"/>
  <c r="B372" i="74"/>
  <c r="Y371" i="74"/>
  <c r="CR371" i="67" s="1"/>
  <c r="K371" i="74"/>
  <c r="I371" i="74"/>
  <c r="B371" i="74"/>
  <c r="Y370" i="74"/>
  <c r="CR370" i="67" s="1"/>
  <c r="K370" i="74"/>
  <c r="I370" i="74"/>
  <c r="B370" i="74"/>
  <c r="Y369" i="74"/>
  <c r="CR369" i="67" s="1"/>
  <c r="K369" i="74"/>
  <c r="I369" i="74"/>
  <c r="B369" i="74"/>
  <c r="Y368" i="74"/>
  <c r="CR368" i="67" s="1"/>
  <c r="K368" i="74"/>
  <c r="I368" i="74"/>
  <c r="B368" i="74"/>
  <c r="Y367" i="74"/>
  <c r="CR367" i="67" s="1"/>
  <c r="K367" i="74"/>
  <c r="I367" i="74"/>
  <c r="B367" i="74"/>
  <c r="Y366" i="74"/>
  <c r="CR366" i="67" s="1"/>
  <c r="K366" i="74"/>
  <c r="I366" i="74"/>
  <c r="B366" i="74"/>
  <c r="Y365" i="74"/>
  <c r="CR365" i="67" s="1"/>
  <c r="K365" i="74"/>
  <c r="I365" i="74"/>
  <c r="B365" i="74"/>
  <c r="Y364" i="74"/>
  <c r="CR364" i="67" s="1"/>
  <c r="K364" i="74"/>
  <c r="I364" i="74"/>
  <c r="B364" i="74"/>
  <c r="Y363" i="74"/>
  <c r="CR363" i="67" s="1"/>
  <c r="K363" i="74"/>
  <c r="I363" i="74"/>
  <c r="B363" i="74"/>
  <c r="Y362" i="74"/>
  <c r="CR362" i="67" s="1"/>
  <c r="K362" i="74"/>
  <c r="I362" i="74"/>
  <c r="B362" i="74"/>
  <c r="Y361" i="74"/>
  <c r="CR361" i="67" s="1"/>
  <c r="K361" i="74"/>
  <c r="I361" i="74"/>
  <c r="B361" i="74"/>
  <c r="Y360" i="74"/>
  <c r="CR360" i="67" s="1"/>
  <c r="K360" i="74"/>
  <c r="I360" i="74"/>
  <c r="B360" i="74"/>
  <c r="Y359" i="74"/>
  <c r="CR359" i="67" s="1"/>
  <c r="K359" i="74"/>
  <c r="I359" i="74"/>
  <c r="B359" i="74"/>
  <c r="Y358" i="74"/>
  <c r="CR358" i="67" s="1"/>
  <c r="K358" i="74"/>
  <c r="I358" i="74"/>
  <c r="B358" i="74"/>
  <c r="Y357" i="74"/>
  <c r="CR357" i="67" s="1"/>
  <c r="K357" i="74"/>
  <c r="I357" i="74"/>
  <c r="B357" i="74"/>
  <c r="Y356" i="74"/>
  <c r="CR356" i="67" s="1"/>
  <c r="K356" i="74"/>
  <c r="I356" i="74"/>
  <c r="B356" i="74"/>
  <c r="Y355" i="74"/>
  <c r="CR355" i="67" s="1"/>
  <c r="K355" i="74"/>
  <c r="I355" i="74"/>
  <c r="B355" i="74"/>
  <c r="Y354" i="74"/>
  <c r="CR354" i="67" s="1"/>
  <c r="K354" i="74"/>
  <c r="I354" i="74"/>
  <c r="B354" i="74"/>
  <c r="Y353" i="74"/>
  <c r="CR353" i="67" s="1"/>
  <c r="K353" i="74"/>
  <c r="I353" i="74"/>
  <c r="B353" i="74"/>
  <c r="Y352" i="74"/>
  <c r="CR352" i="67" s="1"/>
  <c r="K352" i="74"/>
  <c r="I352" i="74"/>
  <c r="B352" i="74"/>
  <c r="Y351" i="74"/>
  <c r="CR351" i="67" s="1"/>
  <c r="K351" i="74"/>
  <c r="I351" i="74"/>
  <c r="B351" i="74"/>
  <c r="Y350" i="74"/>
  <c r="CR350" i="67" s="1"/>
  <c r="K350" i="74"/>
  <c r="I350" i="74"/>
  <c r="B350" i="74"/>
  <c r="Y349" i="74"/>
  <c r="CR349" i="67" s="1"/>
  <c r="K349" i="74"/>
  <c r="I349" i="74"/>
  <c r="B349" i="74"/>
  <c r="Y348" i="74"/>
  <c r="CR348" i="67" s="1"/>
  <c r="K348" i="74"/>
  <c r="I348" i="74"/>
  <c r="B348" i="74"/>
  <c r="Y347" i="74"/>
  <c r="CR347" i="67" s="1"/>
  <c r="K347" i="74"/>
  <c r="I347" i="74"/>
  <c r="B347" i="74"/>
  <c r="Y346" i="74"/>
  <c r="CR346" i="67" s="1"/>
  <c r="K346" i="74"/>
  <c r="I346" i="74"/>
  <c r="B346" i="74"/>
  <c r="Y345" i="74"/>
  <c r="CR345" i="67" s="1"/>
  <c r="K345" i="74"/>
  <c r="I345" i="74"/>
  <c r="B345" i="74"/>
  <c r="Y344" i="74"/>
  <c r="CR344" i="67" s="1"/>
  <c r="K344" i="74"/>
  <c r="I344" i="74"/>
  <c r="B344" i="74"/>
  <c r="Y343" i="74"/>
  <c r="CR343" i="67" s="1"/>
  <c r="K343" i="74"/>
  <c r="I343" i="74"/>
  <c r="B343" i="74"/>
  <c r="Y342" i="74"/>
  <c r="CR342" i="67" s="1"/>
  <c r="K342" i="74"/>
  <c r="I342" i="74"/>
  <c r="B342" i="74"/>
  <c r="Y341" i="74"/>
  <c r="CR341" i="67" s="1"/>
  <c r="K341" i="74"/>
  <c r="I341" i="74"/>
  <c r="B341" i="74"/>
  <c r="Y340" i="74"/>
  <c r="CR340" i="67" s="1"/>
  <c r="K340" i="74"/>
  <c r="I340" i="74"/>
  <c r="B340" i="74"/>
  <c r="Y339" i="74"/>
  <c r="CR339" i="67" s="1"/>
  <c r="K339" i="74"/>
  <c r="I339" i="74"/>
  <c r="B339" i="74"/>
  <c r="Y338" i="74"/>
  <c r="CR338" i="67" s="1"/>
  <c r="K338" i="74"/>
  <c r="I338" i="74"/>
  <c r="B338" i="74"/>
  <c r="Y337" i="74"/>
  <c r="CR337" i="67" s="1"/>
  <c r="K337" i="74"/>
  <c r="I337" i="74"/>
  <c r="B337" i="74"/>
  <c r="Y336" i="74"/>
  <c r="CR336" i="67" s="1"/>
  <c r="K336" i="74"/>
  <c r="I336" i="74"/>
  <c r="B336" i="74"/>
  <c r="Y335" i="74"/>
  <c r="CR335" i="67" s="1"/>
  <c r="K335" i="74"/>
  <c r="I335" i="74"/>
  <c r="B335" i="74"/>
  <c r="Y334" i="74"/>
  <c r="CR334" i="67" s="1"/>
  <c r="K334" i="74"/>
  <c r="I334" i="74"/>
  <c r="B334" i="74"/>
  <c r="Y333" i="74"/>
  <c r="CR333" i="67" s="1"/>
  <c r="K333" i="74"/>
  <c r="I333" i="74"/>
  <c r="B333" i="74"/>
  <c r="Y332" i="74"/>
  <c r="CR332" i="67" s="1"/>
  <c r="K332" i="74"/>
  <c r="I332" i="74"/>
  <c r="B332" i="74"/>
  <c r="Y331" i="74"/>
  <c r="CR331" i="67" s="1"/>
  <c r="K331" i="74"/>
  <c r="I331" i="74"/>
  <c r="B331" i="74"/>
  <c r="Y330" i="74"/>
  <c r="CR330" i="67" s="1"/>
  <c r="K330" i="74"/>
  <c r="I330" i="74"/>
  <c r="B330" i="74"/>
  <c r="Y329" i="74"/>
  <c r="CR329" i="67" s="1"/>
  <c r="K329" i="74"/>
  <c r="I329" i="74"/>
  <c r="B329" i="74"/>
  <c r="Y328" i="74"/>
  <c r="CR328" i="67" s="1"/>
  <c r="K328" i="74"/>
  <c r="I328" i="74"/>
  <c r="B328" i="74"/>
  <c r="Y327" i="74"/>
  <c r="CR327" i="67" s="1"/>
  <c r="K327" i="74"/>
  <c r="I327" i="74"/>
  <c r="B327" i="74"/>
  <c r="Y326" i="74"/>
  <c r="CR326" i="67" s="1"/>
  <c r="K326" i="74"/>
  <c r="I326" i="74"/>
  <c r="B326" i="74"/>
  <c r="Y325" i="74"/>
  <c r="CR325" i="67" s="1"/>
  <c r="K325" i="74"/>
  <c r="I325" i="74"/>
  <c r="B325" i="74"/>
  <c r="Y324" i="74"/>
  <c r="CR324" i="67" s="1"/>
  <c r="K324" i="74"/>
  <c r="I324" i="74"/>
  <c r="B324" i="74"/>
  <c r="Y323" i="74"/>
  <c r="CR323" i="67" s="1"/>
  <c r="K323" i="74"/>
  <c r="I323" i="74"/>
  <c r="B323" i="74"/>
  <c r="Y322" i="74"/>
  <c r="CR322" i="67" s="1"/>
  <c r="K322" i="74"/>
  <c r="I322" i="74"/>
  <c r="B322" i="74"/>
  <c r="Y321" i="74"/>
  <c r="CR321" i="67" s="1"/>
  <c r="K321" i="74"/>
  <c r="I321" i="74"/>
  <c r="B321" i="74"/>
  <c r="Y320" i="74"/>
  <c r="CR320" i="67" s="1"/>
  <c r="K320" i="74"/>
  <c r="I320" i="74"/>
  <c r="B320" i="74"/>
  <c r="Y319" i="74"/>
  <c r="CR319" i="67" s="1"/>
  <c r="K319" i="74"/>
  <c r="I319" i="74"/>
  <c r="B319" i="74"/>
  <c r="Y318" i="74"/>
  <c r="CR318" i="67" s="1"/>
  <c r="K318" i="74"/>
  <c r="I318" i="74"/>
  <c r="B318" i="74"/>
  <c r="Y317" i="74"/>
  <c r="CR317" i="67" s="1"/>
  <c r="K317" i="74"/>
  <c r="I317" i="74"/>
  <c r="B317" i="74"/>
  <c r="Y316" i="74"/>
  <c r="CR316" i="67" s="1"/>
  <c r="K316" i="74"/>
  <c r="I316" i="74"/>
  <c r="B316" i="74"/>
  <c r="Y315" i="74"/>
  <c r="CR315" i="67" s="1"/>
  <c r="K315" i="74"/>
  <c r="I315" i="74"/>
  <c r="B315" i="74"/>
  <c r="Y314" i="74"/>
  <c r="CR314" i="67" s="1"/>
  <c r="K314" i="74"/>
  <c r="I314" i="74"/>
  <c r="B314" i="74"/>
  <c r="Y313" i="74"/>
  <c r="CR313" i="67" s="1"/>
  <c r="K313" i="74"/>
  <c r="I313" i="74"/>
  <c r="B313" i="74"/>
  <c r="Y312" i="74"/>
  <c r="CR312" i="67" s="1"/>
  <c r="K312" i="74"/>
  <c r="I312" i="74"/>
  <c r="B312" i="74"/>
  <c r="Y311" i="74"/>
  <c r="CR311" i="67" s="1"/>
  <c r="K311" i="74"/>
  <c r="I311" i="74"/>
  <c r="B311" i="74"/>
  <c r="Y310" i="74"/>
  <c r="CR310" i="67" s="1"/>
  <c r="K310" i="74"/>
  <c r="I310" i="74"/>
  <c r="B310" i="74"/>
  <c r="Y309" i="74"/>
  <c r="CR309" i="67" s="1"/>
  <c r="K309" i="74"/>
  <c r="I309" i="74"/>
  <c r="B309" i="74"/>
  <c r="Y308" i="74"/>
  <c r="CR308" i="67" s="1"/>
  <c r="K308" i="74"/>
  <c r="I308" i="74"/>
  <c r="B308" i="74"/>
  <c r="Y307" i="74"/>
  <c r="CR307" i="67" s="1"/>
  <c r="K307" i="74"/>
  <c r="I307" i="74"/>
  <c r="B307" i="74"/>
  <c r="Y306" i="74"/>
  <c r="CR306" i="67" s="1"/>
  <c r="K306" i="74"/>
  <c r="I306" i="74"/>
  <c r="B306" i="74"/>
  <c r="Y305" i="74"/>
  <c r="CR305" i="67" s="1"/>
  <c r="K305" i="74"/>
  <c r="I305" i="74"/>
  <c r="B305" i="74"/>
  <c r="Y304" i="74"/>
  <c r="CR304" i="67" s="1"/>
  <c r="K304" i="74"/>
  <c r="I304" i="74"/>
  <c r="B304" i="74"/>
  <c r="Y303" i="74"/>
  <c r="CR303" i="67" s="1"/>
  <c r="K303" i="74"/>
  <c r="I303" i="74"/>
  <c r="B303" i="74"/>
  <c r="Y302" i="74"/>
  <c r="CR302" i="67" s="1"/>
  <c r="K302" i="74"/>
  <c r="I302" i="74"/>
  <c r="B302" i="74"/>
  <c r="Y301" i="74"/>
  <c r="CR301" i="67" s="1"/>
  <c r="K301" i="74"/>
  <c r="I301" i="74"/>
  <c r="B301" i="74"/>
  <c r="Y300" i="74"/>
  <c r="CR300" i="67" s="1"/>
  <c r="K300" i="74"/>
  <c r="I300" i="74"/>
  <c r="B300" i="74"/>
  <c r="Y299" i="74"/>
  <c r="CR299" i="67" s="1"/>
  <c r="K299" i="74"/>
  <c r="I299" i="74"/>
  <c r="B299" i="74"/>
  <c r="Y298" i="74"/>
  <c r="CR298" i="67" s="1"/>
  <c r="K298" i="74"/>
  <c r="I298" i="74"/>
  <c r="B298" i="74"/>
  <c r="Y297" i="74"/>
  <c r="CR297" i="67" s="1"/>
  <c r="K297" i="74"/>
  <c r="I297" i="74"/>
  <c r="B297" i="74"/>
  <c r="Y296" i="74"/>
  <c r="CR296" i="67" s="1"/>
  <c r="K296" i="74"/>
  <c r="I296" i="74"/>
  <c r="B296" i="74"/>
  <c r="Y295" i="74"/>
  <c r="CR295" i="67" s="1"/>
  <c r="K295" i="74"/>
  <c r="I295" i="74"/>
  <c r="B295" i="74"/>
  <c r="Y294" i="74"/>
  <c r="CR294" i="67" s="1"/>
  <c r="K294" i="74"/>
  <c r="I294" i="74"/>
  <c r="B294" i="74"/>
  <c r="Y293" i="74"/>
  <c r="CR293" i="67" s="1"/>
  <c r="K293" i="74"/>
  <c r="I293" i="74"/>
  <c r="B293" i="74"/>
  <c r="Y292" i="74"/>
  <c r="CR292" i="67" s="1"/>
  <c r="K292" i="74"/>
  <c r="I292" i="74"/>
  <c r="B292" i="74"/>
  <c r="Y291" i="74"/>
  <c r="CR291" i="67" s="1"/>
  <c r="K291" i="74"/>
  <c r="I291" i="74"/>
  <c r="B291" i="74"/>
  <c r="Y290" i="74"/>
  <c r="CR290" i="67" s="1"/>
  <c r="K290" i="74"/>
  <c r="I290" i="74"/>
  <c r="B290" i="74"/>
  <c r="Y289" i="74"/>
  <c r="CR289" i="67" s="1"/>
  <c r="K289" i="74"/>
  <c r="I289" i="74"/>
  <c r="B289" i="74"/>
  <c r="Y288" i="74"/>
  <c r="CR288" i="67" s="1"/>
  <c r="K288" i="74"/>
  <c r="I288" i="74"/>
  <c r="B288" i="74"/>
  <c r="Y287" i="74"/>
  <c r="CR287" i="67" s="1"/>
  <c r="K287" i="74"/>
  <c r="I287" i="74"/>
  <c r="B287" i="74"/>
  <c r="Y286" i="74"/>
  <c r="CR286" i="67" s="1"/>
  <c r="K286" i="74"/>
  <c r="I286" i="74"/>
  <c r="B286" i="74"/>
  <c r="Y285" i="74"/>
  <c r="CR285" i="67" s="1"/>
  <c r="K285" i="74"/>
  <c r="I285" i="74"/>
  <c r="B285" i="74"/>
  <c r="Y284" i="74"/>
  <c r="CR284" i="67" s="1"/>
  <c r="K284" i="74"/>
  <c r="I284" i="74"/>
  <c r="B284" i="74"/>
  <c r="Y283" i="74"/>
  <c r="CR283" i="67" s="1"/>
  <c r="K283" i="74"/>
  <c r="I283" i="74"/>
  <c r="B283" i="74"/>
  <c r="Y282" i="74"/>
  <c r="CR282" i="67" s="1"/>
  <c r="K282" i="74"/>
  <c r="I282" i="74"/>
  <c r="B282" i="74"/>
  <c r="Y281" i="74"/>
  <c r="CR281" i="67" s="1"/>
  <c r="K281" i="74"/>
  <c r="I281" i="74"/>
  <c r="B281" i="74"/>
  <c r="Y280" i="74"/>
  <c r="CR280" i="67" s="1"/>
  <c r="K280" i="74"/>
  <c r="I280" i="74"/>
  <c r="B280" i="74"/>
  <c r="Y279" i="74"/>
  <c r="CR279" i="67" s="1"/>
  <c r="K279" i="74"/>
  <c r="I279" i="74"/>
  <c r="B279" i="74"/>
  <c r="Y278" i="74"/>
  <c r="CR278" i="67" s="1"/>
  <c r="K278" i="74"/>
  <c r="I278" i="74"/>
  <c r="B278" i="74"/>
  <c r="Y277" i="74"/>
  <c r="CR277" i="67" s="1"/>
  <c r="K277" i="74"/>
  <c r="I277" i="74"/>
  <c r="B277" i="74"/>
  <c r="Y276" i="74"/>
  <c r="CR276" i="67" s="1"/>
  <c r="K276" i="74"/>
  <c r="I276" i="74"/>
  <c r="B276" i="74"/>
  <c r="Y275" i="74"/>
  <c r="CR275" i="67" s="1"/>
  <c r="K275" i="74"/>
  <c r="I275" i="74"/>
  <c r="B275" i="74"/>
  <c r="Y274" i="74"/>
  <c r="CR274" i="67" s="1"/>
  <c r="K274" i="74"/>
  <c r="I274" i="74"/>
  <c r="B274" i="74"/>
  <c r="Y273" i="74"/>
  <c r="CR273" i="67" s="1"/>
  <c r="K273" i="74"/>
  <c r="I273" i="74"/>
  <c r="B273" i="74"/>
  <c r="Y272" i="74"/>
  <c r="CR272" i="67" s="1"/>
  <c r="K272" i="74"/>
  <c r="I272" i="74"/>
  <c r="B272" i="74"/>
  <c r="Y271" i="74"/>
  <c r="CR271" i="67" s="1"/>
  <c r="K271" i="74"/>
  <c r="I271" i="74"/>
  <c r="B271" i="74"/>
  <c r="Y270" i="74"/>
  <c r="CR270" i="67" s="1"/>
  <c r="K270" i="74"/>
  <c r="I270" i="74"/>
  <c r="B270" i="74"/>
  <c r="Y269" i="74"/>
  <c r="CR269" i="67" s="1"/>
  <c r="K269" i="74"/>
  <c r="I269" i="74"/>
  <c r="B269" i="74"/>
  <c r="Y268" i="74"/>
  <c r="CR268" i="67" s="1"/>
  <c r="K268" i="74"/>
  <c r="I268" i="74"/>
  <c r="B268" i="74"/>
  <c r="Y267" i="74"/>
  <c r="CR267" i="67" s="1"/>
  <c r="K267" i="74"/>
  <c r="I267" i="74"/>
  <c r="B267" i="74"/>
  <c r="Y266" i="74"/>
  <c r="CR266" i="67" s="1"/>
  <c r="K266" i="74"/>
  <c r="I266" i="74"/>
  <c r="B266" i="74"/>
  <c r="Y265" i="74"/>
  <c r="CR265" i="67" s="1"/>
  <c r="K265" i="74"/>
  <c r="I265" i="74"/>
  <c r="B265" i="74"/>
  <c r="Y264" i="74"/>
  <c r="CR264" i="67" s="1"/>
  <c r="K264" i="74"/>
  <c r="I264" i="74"/>
  <c r="B264" i="74"/>
  <c r="Y263" i="74"/>
  <c r="CR263" i="67" s="1"/>
  <c r="K263" i="74"/>
  <c r="I263" i="74"/>
  <c r="B263" i="74"/>
  <c r="Y262" i="74"/>
  <c r="CR262" i="67" s="1"/>
  <c r="K262" i="74"/>
  <c r="I262" i="74"/>
  <c r="B262" i="74"/>
  <c r="Y261" i="74"/>
  <c r="CR261" i="67" s="1"/>
  <c r="K261" i="74"/>
  <c r="I261" i="74"/>
  <c r="B261" i="74"/>
  <c r="Y260" i="74"/>
  <c r="CR260" i="67" s="1"/>
  <c r="K260" i="74"/>
  <c r="I260" i="74"/>
  <c r="B260" i="74"/>
  <c r="Y259" i="74"/>
  <c r="CR259" i="67" s="1"/>
  <c r="K259" i="74"/>
  <c r="I259" i="74"/>
  <c r="B259" i="74"/>
  <c r="Y258" i="74"/>
  <c r="CR258" i="67" s="1"/>
  <c r="K258" i="74"/>
  <c r="I258" i="74"/>
  <c r="B258" i="74"/>
  <c r="Y257" i="74"/>
  <c r="CR257" i="67" s="1"/>
  <c r="K257" i="74"/>
  <c r="I257" i="74"/>
  <c r="B257" i="74"/>
  <c r="Y256" i="74"/>
  <c r="CR256" i="67" s="1"/>
  <c r="K256" i="74"/>
  <c r="I256" i="74"/>
  <c r="B256" i="74"/>
  <c r="Y255" i="74"/>
  <c r="CR255" i="67" s="1"/>
  <c r="K255" i="74"/>
  <c r="I255" i="74"/>
  <c r="B255" i="74"/>
  <c r="Y254" i="74"/>
  <c r="CR254" i="67" s="1"/>
  <c r="K254" i="74"/>
  <c r="I254" i="74"/>
  <c r="B254" i="74"/>
  <c r="Y253" i="74"/>
  <c r="CR253" i="67" s="1"/>
  <c r="K253" i="74"/>
  <c r="I253" i="74"/>
  <c r="B253" i="74"/>
  <c r="Y252" i="74"/>
  <c r="CR252" i="67" s="1"/>
  <c r="K252" i="74"/>
  <c r="I252" i="74"/>
  <c r="B252" i="74"/>
  <c r="Y251" i="74"/>
  <c r="CR251" i="67" s="1"/>
  <c r="K251" i="74"/>
  <c r="I251" i="74"/>
  <c r="B251" i="74"/>
  <c r="Y250" i="74"/>
  <c r="CR250" i="67" s="1"/>
  <c r="K250" i="74"/>
  <c r="I250" i="74"/>
  <c r="B250" i="74"/>
  <c r="Y249" i="74"/>
  <c r="CR249" i="67" s="1"/>
  <c r="K249" i="74"/>
  <c r="I249" i="74"/>
  <c r="B249" i="74"/>
  <c r="Y248" i="74"/>
  <c r="CR248" i="67" s="1"/>
  <c r="K248" i="74"/>
  <c r="I248" i="74"/>
  <c r="B248" i="74"/>
  <c r="Y247" i="74"/>
  <c r="CR247" i="67" s="1"/>
  <c r="K247" i="74"/>
  <c r="I247" i="74"/>
  <c r="B247" i="74"/>
  <c r="Y246" i="74"/>
  <c r="CR246" i="67" s="1"/>
  <c r="K246" i="74"/>
  <c r="I246" i="74"/>
  <c r="B246" i="74"/>
  <c r="Y245" i="74"/>
  <c r="CR245" i="67" s="1"/>
  <c r="K245" i="74"/>
  <c r="I245" i="74"/>
  <c r="B245" i="74"/>
  <c r="Y244" i="74"/>
  <c r="CR244" i="67" s="1"/>
  <c r="K244" i="74"/>
  <c r="I244" i="74"/>
  <c r="B244" i="74"/>
  <c r="Y243" i="74"/>
  <c r="CR243" i="67" s="1"/>
  <c r="K243" i="74"/>
  <c r="I243" i="74"/>
  <c r="B243" i="74"/>
  <c r="Y242" i="74"/>
  <c r="CR242" i="67" s="1"/>
  <c r="K242" i="74"/>
  <c r="I242" i="74"/>
  <c r="B242" i="74"/>
  <c r="Y241" i="74"/>
  <c r="CR241" i="67" s="1"/>
  <c r="K241" i="74"/>
  <c r="I241" i="74"/>
  <c r="B241" i="74"/>
  <c r="Y240" i="74"/>
  <c r="CR240" i="67" s="1"/>
  <c r="K240" i="74"/>
  <c r="I240" i="74"/>
  <c r="B240" i="74"/>
  <c r="Y239" i="74"/>
  <c r="CR239" i="67" s="1"/>
  <c r="K239" i="74"/>
  <c r="I239" i="74"/>
  <c r="B239" i="74"/>
  <c r="Y238" i="74"/>
  <c r="CR238" i="67" s="1"/>
  <c r="K238" i="74"/>
  <c r="I238" i="74"/>
  <c r="B238" i="74"/>
  <c r="Y237" i="74"/>
  <c r="CR237" i="67" s="1"/>
  <c r="K237" i="74"/>
  <c r="I237" i="74"/>
  <c r="B237" i="74"/>
  <c r="Y236" i="74"/>
  <c r="CR236" i="67" s="1"/>
  <c r="K236" i="74"/>
  <c r="I236" i="74"/>
  <c r="B236" i="74"/>
  <c r="Y235" i="74"/>
  <c r="CR235" i="67" s="1"/>
  <c r="K235" i="74"/>
  <c r="I235" i="74"/>
  <c r="B235" i="74"/>
  <c r="Y234" i="74"/>
  <c r="CR234" i="67" s="1"/>
  <c r="K234" i="74"/>
  <c r="I234" i="74"/>
  <c r="B234" i="74"/>
  <c r="Y233" i="74"/>
  <c r="CR233" i="67" s="1"/>
  <c r="K233" i="74"/>
  <c r="I233" i="74"/>
  <c r="B233" i="74"/>
  <c r="Y232" i="74"/>
  <c r="CR232" i="67" s="1"/>
  <c r="K232" i="74"/>
  <c r="I232" i="74"/>
  <c r="B232" i="74"/>
  <c r="Y231" i="74"/>
  <c r="CR231" i="67" s="1"/>
  <c r="K231" i="74"/>
  <c r="I231" i="74"/>
  <c r="B231" i="74"/>
  <c r="Y230" i="74"/>
  <c r="CR230" i="67" s="1"/>
  <c r="K230" i="74"/>
  <c r="I230" i="74"/>
  <c r="B230" i="74"/>
  <c r="Y229" i="74"/>
  <c r="CR229" i="67" s="1"/>
  <c r="K229" i="74"/>
  <c r="I229" i="74"/>
  <c r="B229" i="74"/>
  <c r="Y228" i="74"/>
  <c r="CR228" i="67" s="1"/>
  <c r="K228" i="74"/>
  <c r="I228" i="74"/>
  <c r="B228" i="74"/>
  <c r="Y227" i="74"/>
  <c r="CR227" i="67" s="1"/>
  <c r="K227" i="74"/>
  <c r="I227" i="74"/>
  <c r="B227" i="74"/>
  <c r="Y226" i="74"/>
  <c r="CR226" i="67" s="1"/>
  <c r="K226" i="74"/>
  <c r="I226" i="74"/>
  <c r="B226" i="74"/>
  <c r="Y225" i="74"/>
  <c r="CR225" i="67" s="1"/>
  <c r="K225" i="74"/>
  <c r="I225" i="74"/>
  <c r="B225" i="74"/>
  <c r="Y224" i="74"/>
  <c r="CR224" i="67" s="1"/>
  <c r="K224" i="74"/>
  <c r="I224" i="74"/>
  <c r="B224" i="74"/>
  <c r="Y223" i="74"/>
  <c r="CR223" i="67" s="1"/>
  <c r="K223" i="74"/>
  <c r="I223" i="74"/>
  <c r="B223" i="74"/>
  <c r="Y222" i="74"/>
  <c r="CR222" i="67" s="1"/>
  <c r="K222" i="74"/>
  <c r="I222" i="74"/>
  <c r="B222" i="74"/>
  <c r="Y221" i="74"/>
  <c r="CR221" i="67" s="1"/>
  <c r="K221" i="74"/>
  <c r="I221" i="74"/>
  <c r="B221" i="74"/>
  <c r="Y220" i="74"/>
  <c r="CR220" i="67" s="1"/>
  <c r="K220" i="74"/>
  <c r="I220" i="74"/>
  <c r="B220" i="74"/>
  <c r="Y219" i="74"/>
  <c r="CR219" i="67" s="1"/>
  <c r="K219" i="74"/>
  <c r="I219" i="74"/>
  <c r="B219" i="74"/>
  <c r="Y218" i="74"/>
  <c r="CR218" i="67" s="1"/>
  <c r="K218" i="74"/>
  <c r="I218" i="74"/>
  <c r="B218" i="74"/>
  <c r="Y217" i="74"/>
  <c r="CR217" i="67" s="1"/>
  <c r="K217" i="74"/>
  <c r="I217" i="74"/>
  <c r="B217" i="74"/>
  <c r="Y216" i="74"/>
  <c r="CR216" i="67" s="1"/>
  <c r="K216" i="74"/>
  <c r="I216" i="74"/>
  <c r="B216" i="74"/>
  <c r="Y215" i="74"/>
  <c r="CR215" i="67" s="1"/>
  <c r="K215" i="74"/>
  <c r="I215" i="74"/>
  <c r="B215" i="74"/>
  <c r="Y214" i="74"/>
  <c r="CR214" i="67" s="1"/>
  <c r="K214" i="74"/>
  <c r="I214" i="74"/>
  <c r="B214" i="74"/>
  <c r="Y213" i="74"/>
  <c r="CR213" i="67" s="1"/>
  <c r="K213" i="74"/>
  <c r="I213" i="74"/>
  <c r="B213" i="74"/>
  <c r="Y212" i="74"/>
  <c r="CR212" i="67" s="1"/>
  <c r="K212" i="74"/>
  <c r="I212" i="74"/>
  <c r="B212" i="74"/>
  <c r="Y211" i="74"/>
  <c r="CR211" i="67" s="1"/>
  <c r="K211" i="74"/>
  <c r="I211" i="74"/>
  <c r="B211" i="74"/>
  <c r="Y210" i="74"/>
  <c r="CR210" i="67" s="1"/>
  <c r="K210" i="74"/>
  <c r="I210" i="74"/>
  <c r="B210" i="74"/>
  <c r="Y209" i="74"/>
  <c r="CR209" i="67" s="1"/>
  <c r="K209" i="74"/>
  <c r="I209" i="74"/>
  <c r="B209" i="74"/>
  <c r="Y208" i="74"/>
  <c r="CR208" i="67" s="1"/>
  <c r="K208" i="74"/>
  <c r="I208" i="74"/>
  <c r="B208" i="74"/>
  <c r="Y207" i="74"/>
  <c r="CR207" i="67" s="1"/>
  <c r="K207" i="74"/>
  <c r="I207" i="74"/>
  <c r="B207" i="74"/>
  <c r="Y206" i="74"/>
  <c r="CR206" i="67" s="1"/>
  <c r="K206" i="74"/>
  <c r="I206" i="74"/>
  <c r="B206" i="74"/>
  <c r="Y205" i="74"/>
  <c r="CR205" i="67" s="1"/>
  <c r="K205" i="74"/>
  <c r="I205" i="74"/>
  <c r="B205" i="74"/>
  <c r="Y204" i="74"/>
  <c r="CR204" i="67" s="1"/>
  <c r="K204" i="74"/>
  <c r="I204" i="74"/>
  <c r="B204" i="74"/>
  <c r="Y203" i="74"/>
  <c r="CR203" i="67" s="1"/>
  <c r="K203" i="74"/>
  <c r="I203" i="74"/>
  <c r="B203" i="74"/>
  <c r="Y202" i="74"/>
  <c r="CR202" i="67" s="1"/>
  <c r="K202" i="74"/>
  <c r="I202" i="74"/>
  <c r="B202" i="74"/>
  <c r="Y201" i="74"/>
  <c r="CR201" i="67" s="1"/>
  <c r="K201" i="74"/>
  <c r="I201" i="74"/>
  <c r="B201" i="74"/>
  <c r="Y200" i="74"/>
  <c r="CR200" i="67" s="1"/>
  <c r="K200" i="74"/>
  <c r="I200" i="74"/>
  <c r="B200" i="74"/>
  <c r="Y199" i="74"/>
  <c r="CR199" i="67" s="1"/>
  <c r="K199" i="74"/>
  <c r="I199" i="74"/>
  <c r="B199" i="74"/>
  <c r="Y198" i="74"/>
  <c r="CR198" i="67" s="1"/>
  <c r="K198" i="74"/>
  <c r="I198" i="74"/>
  <c r="B198" i="74"/>
  <c r="Y197" i="74"/>
  <c r="CR197" i="67" s="1"/>
  <c r="K197" i="74"/>
  <c r="I197" i="74"/>
  <c r="B197" i="74"/>
  <c r="Y196" i="74"/>
  <c r="CR196" i="67" s="1"/>
  <c r="K196" i="74"/>
  <c r="I196" i="74"/>
  <c r="B196" i="74"/>
  <c r="Y195" i="74"/>
  <c r="CR195" i="67" s="1"/>
  <c r="K195" i="74"/>
  <c r="I195" i="74"/>
  <c r="B195" i="74"/>
  <c r="Y194" i="74"/>
  <c r="CR194" i="67" s="1"/>
  <c r="K194" i="74"/>
  <c r="I194" i="74"/>
  <c r="B194" i="74"/>
  <c r="Y193" i="74"/>
  <c r="CR193" i="67" s="1"/>
  <c r="K193" i="74"/>
  <c r="I193" i="74"/>
  <c r="B193" i="74"/>
  <c r="Y192" i="74"/>
  <c r="CR192" i="67" s="1"/>
  <c r="K192" i="74"/>
  <c r="I192" i="74"/>
  <c r="B192" i="74"/>
  <c r="Y191" i="74"/>
  <c r="CR191" i="67" s="1"/>
  <c r="K191" i="74"/>
  <c r="I191" i="74"/>
  <c r="B191" i="74"/>
  <c r="Y190" i="74"/>
  <c r="CR190" i="67" s="1"/>
  <c r="K190" i="74"/>
  <c r="I190" i="74"/>
  <c r="B190" i="74"/>
  <c r="Y189" i="74"/>
  <c r="CR189" i="67" s="1"/>
  <c r="K189" i="74"/>
  <c r="I189" i="74"/>
  <c r="B189" i="74"/>
  <c r="Y188" i="74"/>
  <c r="CR188" i="67" s="1"/>
  <c r="K188" i="74"/>
  <c r="I188" i="74"/>
  <c r="B188" i="74"/>
  <c r="Y187" i="74"/>
  <c r="CR187" i="67" s="1"/>
  <c r="K187" i="74"/>
  <c r="I187" i="74"/>
  <c r="B187" i="74"/>
  <c r="Y186" i="74"/>
  <c r="CR186" i="67" s="1"/>
  <c r="K186" i="74"/>
  <c r="I186" i="74"/>
  <c r="B186" i="74"/>
  <c r="Y185" i="74"/>
  <c r="CR185" i="67" s="1"/>
  <c r="K185" i="74"/>
  <c r="I185" i="74"/>
  <c r="B185" i="74"/>
  <c r="Y184" i="74"/>
  <c r="CR184" i="67" s="1"/>
  <c r="K184" i="74"/>
  <c r="I184" i="74"/>
  <c r="B184" i="74"/>
  <c r="Y183" i="74"/>
  <c r="CR183" i="67" s="1"/>
  <c r="K183" i="74"/>
  <c r="I183" i="74"/>
  <c r="B183" i="74"/>
  <c r="Y182" i="74"/>
  <c r="CR182" i="67" s="1"/>
  <c r="K182" i="74"/>
  <c r="I182" i="74"/>
  <c r="B182" i="74"/>
  <c r="Y181" i="74"/>
  <c r="CR181" i="67" s="1"/>
  <c r="K181" i="74"/>
  <c r="I181" i="74"/>
  <c r="B181" i="74"/>
  <c r="Y180" i="74"/>
  <c r="CR180" i="67" s="1"/>
  <c r="K180" i="74"/>
  <c r="I180" i="74"/>
  <c r="B180" i="74"/>
  <c r="Y179" i="74"/>
  <c r="CR179" i="67" s="1"/>
  <c r="K179" i="74"/>
  <c r="I179" i="74"/>
  <c r="B179" i="74"/>
  <c r="Y178" i="74"/>
  <c r="CR178" i="67" s="1"/>
  <c r="K178" i="74"/>
  <c r="I178" i="74"/>
  <c r="B178" i="74"/>
  <c r="Y177" i="74"/>
  <c r="CR177" i="67" s="1"/>
  <c r="K177" i="74"/>
  <c r="I177" i="74"/>
  <c r="B177" i="74"/>
  <c r="Y176" i="74"/>
  <c r="CR176" i="67" s="1"/>
  <c r="K176" i="74"/>
  <c r="I176" i="74"/>
  <c r="B176" i="74"/>
  <c r="Y175" i="74"/>
  <c r="CR175" i="67" s="1"/>
  <c r="K175" i="74"/>
  <c r="I175" i="74"/>
  <c r="B175" i="74"/>
  <c r="Y174" i="74"/>
  <c r="CR174" i="67" s="1"/>
  <c r="K174" i="74"/>
  <c r="I174" i="74"/>
  <c r="B174" i="74"/>
  <c r="Y173" i="74"/>
  <c r="CR173" i="67" s="1"/>
  <c r="K173" i="74"/>
  <c r="I173" i="74"/>
  <c r="B173" i="74"/>
  <c r="Y172" i="74"/>
  <c r="CR172" i="67" s="1"/>
  <c r="K172" i="74"/>
  <c r="I172" i="74"/>
  <c r="B172" i="74"/>
  <c r="Y171" i="74"/>
  <c r="CR171" i="67" s="1"/>
  <c r="K171" i="74"/>
  <c r="I171" i="74"/>
  <c r="B171" i="74"/>
  <c r="Y170" i="74"/>
  <c r="CR170" i="67" s="1"/>
  <c r="K170" i="74"/>
  <c r="I170" i="74"/>
  <c r="B170" i="74"/>
  <c r="Y169" i="74"/>
  <c r="CR169" i="67" s="1"/>
  <c r="K169" i="74"/>
  <c r="I169" i="74"/>
  <c r="B169" i="74"/>
  <c r="Y168" i="74"/>
  <c r="CR168" i="67" s="1"/>
  <c r="K168" i="74"/>
  <c r="I168" i="74"/>
  <c r="B168" i="74"/>
  <c r="Y167" i="74"/>
  <c r="CR167" i="67" s="1"/>
  <c r="K167" i="74"/>
  <c r="I167" i="74"/>
  <c r="B167" i="74"/>
  <c r="Y166" i="74"/>
  <c r="CR166" i="67" s="1"/>
  <c r="K166" i="74"/>
  <c r="I166" i="74"/>
  <c r="B166" i="74"/>
  <c r="Y165" i="74"/>
  <c r="CR165" i="67" s="1"/>
  <c r="K165" i="74"/>
  <c r="I165" i="74"/>
  <c r="B165" i="74"/>
  <c r="Y164" i="74"/>
  <c r="CR164" i="67" s="1"/>
  <c r="K164" i="74"/>
  <c r="I164" i="74"/>
  <c r="B164" i="74"/>
  <c r="Y163" i="74"/>
  <c r="CR163" i="67" s="1"/>
  <c r="K163" i="74"/>
  <c r="I163" i="74"/>
  <c r="B163" i="74"/>
  <c r="Y162" i="74"/>
  <c r="CR162" i="67" s="1"/>
  <c r="K162" i="74"/>
  <c r="I162" i="74"/>
  <c r="B162" i="74"/>
  <c r="Y161" i="74"/>
  <c r="CR161" i="67" s="1"/>
  <c r="K161" i="74"/>
  <c r="I161" i="74"/>
  <c r="B161" i="74"/>
  <c r="Y160" i="74"/>
  <c r="CR160" i="67" s="1"/>
  <c r="K160" i="74"/>
  <c r="I160" i="74"/>
  <c r="B160" i="74"/>
  <c r="Y159" i="74"/>
  <c r="CR159" i="67" s="1"/>
  <c r="K159" i="74"/>
  <c r="I159" i="74"/>
  <c r="B159" i="74"/>
  <c r="Y158" i="74"/>
  <c r="CR158" i="67" s="1"/>
  <c r="K158" i="74"/>
  <c r="I158" i="74"/>
  <c r="B158" i="74"/>
  <c r="Y157" i="74"/>
  <c r="CR157" i="67" s="1"/>
  <c r="K157" i="74"/>
  <c r="I157" i="74"/>
  <c r="B157" i="74"/>
  <c r="Y156" i="74"/>
  <c r="CR156" i="67" s="1"/>
  <c r="K156" i="74"/>
  <c r="I156" i="74"/>
  <c r="B156" i="74"/>
  <c r="Y155" i="74"/>
  <c r="CR155" i="67" s="1"/>
  <c r="K155" i="74"/>
  <c r="I155" i="74"/>
  <c r="B155" i="74"/>
  <c r="Y154" i="74"/>
  <c r="CR154" i="67" s="1"/>
  <c r="K154" i="74"/>
  <c r="I154" i="74"/>
  <c r="B154" i="74"/>
  <c r="Y153" i="74"/>
  <c r="CR153" i="67" s="1"/>
  <c r="K153" i="74"/>
  <c r="I153" i="74"/>
  <c r="B153" i="74"/>
  <c r="Y152" i="74"/>
  <c r="CR152" i="67" s="1"/>
  <c r="K152" i="74"/>
  <c r="I152" i="74"/>
  <c r="B152" i="74"/>
  <c r="Y151" i="74"/>
  <c r="CR151" i="67" s="1"/>
  <c r="K151" i="74"/>
  <c r="I151" i="74"/>
  <c r="B151" i="74"/>
  <c r="Y150" i="74"/>
  <c r="CR150" i="67" s="1"/>
  <c r="K150" i="74"/>
  <c r="I150" i="74"/>
  <c r="B150" i="74"/>
  <c r="Y149" i="74"/>
  <c r="CR149" i="67" s="1"/>
  <c r="K149" i="74"/>
  <c r="I149" i="74"/>
  <c r="B149" i="74"/>
  <c r="Y148" i="74"/>
  <c r="CR148" i="67" s="1"/>
  <c r="K148" i="74"/>
  <c r="I148" i="74"/>
  <c r="B148" i="74"/>
  <c r="Y147" i="74"/>
  <c r="CR147" i="67" s="1"/>
  <c r="K147" i="74"/>
  <c r="I147" i="74"/>
  <c r="B147" i="74"/>
  <c r="Y146" i="74"/>
  <c r="CR146" i="67" s="1"/>
  <c r="K146" i="74"/>
  <c r="I146" i="74"/>
  <c r="B146" i="74"/>
  <c r="Y145" i="74"/>
  <c r="CR145" i="67" s="1"/>
  <c r="K145" i="74"/>
  <c r="I145" i="74"/>
  <c r="B145" i="74"/>
  <c r="Y144" i="74"/>
  <c r="CR144" i="67" s="1"/>
  <c r="K144" i="74"/>
  <c r="I144" i="74"/>
  <c r="B144" i="74"/>
  <c r="Y143" i="74"/>
  <c r="CR143" i="67" s="1"/>
  <c r="K143" i="74"/>
  <c r="I143" i="74"/>
  <c r="B143" i="74"/>
  <c r="Y142" i="74"/>
  <c r="CR142" i="67" s="1"/>
  <c r="K142" i="74"/>
  <c r="I142" i="74"/>
  <c r="B142" i="74"/>
  <c r="Y141" i="74"/>
  <c r="CR141" i="67" s="1"/>
  <c r="K141" i="74"/>
  <c r="I141" i="74"/>
  <c r="B141" i="74"/>
  <c r="Y140" i="74"/>
  <c r="CR140" i="67" s="1"/>
  <c r="K140" i="74"/>
  <c r="I140" i="74"/>
  <c r="B140" i="74"/>
  <c r="Y139" i="74"/>
  <c r="CR139" i="67" s="1"/>
  <c r="K139" i="74"/>
  <c r="I139" i="74"/>
  <c r="B139" i="74"/>
  <c r="Y138" i="74"/>
  <c r="CR138" i="67" s="1"/>
  <c r="K138" i="74"/>
  <c r="I138" i="74"/>
  <c r="B138" i="74"/>
  <c r="Y137" i="74"/>
  <c r="CR137" i="67" s="1"/>
  <c r="K137" i="74"/>
  <c r="I137" i="74"/>
  <c r="B137" i="74"/>
  <c r="Y136" i="74"/>
  <c r="CR136" i="67" s="1"/>
  <c r="K136" i="74"/>
  <c r="I136" i="74"/>
  <c r="B136" i="74"/>
  <c r="Y135" i="74"/>
  <c r="CR135" i="67" s="1"/>
  <c r="K135" i="74"/>
  <c r="I135" i="74"/>
  <c r="B135" i="74"/>
  <c r="Y134" i="74"/>
  <c r="CR134" i="67" s="1"/>
  <c r="K134" i="74"/>
  <c r="I134" i="74"/>
  <c r="B134" i="74"/>
  <c r="Y133" i="74"/>
  <c r="CR133" i="67" s="1"/>
  <c r="K133" i="74"/>
  <c r="I133" i="74"/>
  <c r="B133" i="74"/>
  <c r="Y132" i="74"/>
  <c r="CR132" i="67" s="1"/>
  <c r="K132" i="74"/>
  <c r="I132" i="74"/>
  <c r="B132" i="74"/>
  <c r="Y131" i="74"/>
  <c r="CR131" i="67" s="1"/>
  <c r="K131" i="74"/>
  <c r="I131" i="74"/>
  <c r="B131" i="74"/>
  <c r="Y130" i="74"/>
  <c r="CR130" i="67" s="1"/>
  <c r="K130" i="74"/>
  <c r="I130" i="74"/>
  <c r="B130" i="74"/>
  <c r="Y129" i="74"/>
  <c r="CR129" i="67" s="1"/>
  <c r="K129" i="74"/>
  <c r="I129" i="74"/>
  <c r="B129" i="74"/>
  <c r="Y128" i="74"/>
  <c r="CR128" i="67" s="1"/>
  <c r="K128" i="74"/>
  <c r="I128" i="74"/>
  <c r="B128" i="74"/>
  <c r="Y127" i="74"/>
  <c r="CR127" i="67" s="1"/>
  <c r="K127" i="74"/>
  <c r="I127" i="74"/>
  <c r="B127" i="74"/>
  <c r="Y126" i="74"/>
  <c r="CR126" i="67" s="1"/>
  <c r="K126" i="74"/>
  <c r="I126" i="74"/>
  <c r="B126" i="74"/>
  <c r="Y125" i="74"/>
  <c r="CR125" i="67" s="1"/>
  <c r="K125" i="74"/>
  <c r="I125" i="74"/>
  <c r="B125" i="74"/>
  <c r="Y124" i="74"/>
  <c r="CR124" i="67" s="1"/>
  <c r="K124" i="74"/>
  <c r="I124" i="74"/>
  <c r="B124" i="74"/>
  <c r="Y123" i="74"/>
  <c r="CR123" i="67" s="1"/>
  <c r="K123" i="74"/>
  <c r="I123" i="74"/>
  <c r="B123" i="74"/>
  <c r="Y122" i="74"/>
  <c r="CR122" i="67" s="1"/>
  <c r="K122" i="74"/>
  <c r="I122" i="74"/>
  <c r="B122" i="74"/>
  <c r="Y121" i="74"/>
  <c r="CR121" i="67" s="1"/>
  <c r="K121" i="74"/>
  <c r="I121" i="74"/>
  <c r="B121" i="74"/>
  <c r="Y120" i="74"/>
  <c r="CR120" i="67" s="1"/>
  <c r="K120" i="74"/>
  <c r="I120" i="74"/>
  <c r="B120" i="74"/>
  <c r="Y119" i="74"/>
  <c r="CR119" i="67" s="1"/>
  <c r="K119" i="74"/>
  <c r="I119" i="74"/>
  <c r="B119" i="74"/>
  <c r="Y118" i="74"/>
  <c r="CR118" i="67" s="1"/>
  <c r="K118" i="74"/>
  <c r="I118" i="74"/>
  <c r="B118" i="74"/>
  <c r="Y117" i="74"/>
  <c r="CR117" i="67" s="1"/>
  <c r="K117" i="74"/>
  <c r="I117" i="74"/>
  <c r="B117" i="74"/>
  <c r="Y116" i="74"/>
  <c r="CR116" i="67" s="1"/>
  <c r="K116" i="74"/>
  <c r="I116" i="74"/>
  <c r="B116" i="74"/>
  <c r="Y115" i="74"/>
  <c r="CR115" i="67" s="1"/>
  <c r="K115" i="74"/>
  <c r="I115" i="74"/>
  <c r="B115" i="74"/>
  <c r="Y114" i="74"/>
  <c r="CR114" i="67" s="1"/>
  <c r="K114" i="74"/>
  <c r="I114" i="74"/>
  <c r="B114" i="74"/>
  <c r="Y113" i="74"/>
  <c r="CR113" i="67" s="1"/>
  <c r="K113" i="74"/>
  <c r="I113" i="74"/>
  <c r="B113" i="74"/>
  <c r="Y112" i="74"/>
  <c r="CR112" i="67" s="1"/>
  <c r="K112" i="74"/>
  <c r="I112" i="74"/>
  <c r="B112" i="74"/>
  <c r="Y111" i="74"/>
  <c r="CR111" i="67" s="1"/>
  <c r="K111" i="74"/>
  <c r="I111" i="74"/>
  <c r="B111" i="74"/>
  <c r="Y110" i="74"/>
  <c r="CR110" i="67" s="1"/>
  <c r="K110" i="74"/>
  <c r="I110" i="74"/>
  <c r="B110" i="74"/>
  <c r="Y109" i="74"/>
  <c r="CR109" i="67" s="1"/>
  <c r="K109" i="74"/>
  <c r="I109" i="74"/>
  <c r="B109" i="74"/>
  <c r="Y108" i="74"/>
  <c r="CR108" i="67" s="1"/>
  <c r="K108" i="74"/>
  <c r="I108" i="74"/>
  <c r="B108" i="74"/>
  <c r="Y107" i="74"/>
  <c r="CR107" i="67" s="1"/>
  <c r="K107" i="74"/>
  <c r="I107" i="74"/>
  <c r="B107" i="74"/>
  <c r="Y106" i="74"/>
  <c r="CR106" i="67" s="1"/>
  <c r="K106" i="74"/>
  <c r="I106" i="74"/>
  <c r="B106" i="74"/>
  <c r="Y105" i="74"/>
  <c r="CR105" i="67" s="1"/>
  <c r="K105" i="74"/>
  <c r="I105" i="74"/>
  <c r="B105" i="74"/>
  <c r="Y104" i="74"/>
  <c r="CR104" i="67" s="1"/>
  <c r="K104" i="74"/>
  <c r="I104" i="74"/>
  <c r="B104" i="74"/>
  <c r="Y103" i="74"/>
  <c r="CR103" i="67" s="1"/>
  <c r="K103" i="74"/>
  <c r="I103" i="74"/>
  <c r="B103" i="74"/>
  <c r="Y102" i="74"/>
  <c r="CR102" i="67" s="1"/>
  <c r="K102" i="74"/>
  <c r="I102" i="74"/>
  <c r="B102" i="74"/>
  <c r="Y101" i="74"/>
  <c r="CR101" i="67" s="1"/>
  <c r="K101" i="74"/>
  <c r="I101" i="74"/>
  <c r="B101" i="74"/>
  <c r="Y100" i="74"/>
  <c r="CR100" i="67" s="1"/>
  <c r="K100" i="74"/>
  <c r="I100" i="74"/>
  <c r="B100" i="74"/>
  <c r="Y99" i="74"/>
  <c r="CR99" i="67" s="1"/>
  <c r="K99" i="74"/>
  <c r="I99" i="74"/>
  <c r="B99" i="74"/>
  <c r="Y98" i="74"/>
  <c r="CR98" i="67" s="1"/>
  <c r="K98" i="74"/>
  <c r="I98" i="74"/>
  <c r="B98" i="74"/>
  <c r="Y97" i="74"/>
  <c r="CR97" i="67" s="1"/>
  <c r="K97" i="74"/>
  <c r="I97" i="74"/>
  <c r="B97" i="74"/>
  <c r="Y96" i="74"/>
  <c r="CR96" i="67" s="1"/>
  <c r="K96" i="74"/>
  <c r="I96" i="74"/>
  <c r="B96" i="74"/>
  <c r="Y95" i="74"/>
  <c r="CR95" i="67" s="1"/>
  <c r="K95" i="74"/>
  <c r="I95" i="74"/>
  <c r="B95" i="74"/>
  <c r="Y94" i="74"/>
  <c r="CR94" i="67" s="1"/>
  <c r="K94" i="74"/>
  <c r="I94" i="74"/>
  <c r="B94" i="74"/>
  <c r="Y93" i="74"/>
  <c r="CR93" i="67" s="1"/>
  <c r="K93" i="74"/>
  <c r="I93" i="74"/>
  <c r="B93" i="74"/>
  <c r="Y92" i="74"/>
  <c r="CR92" i="67" s="1"/>
  <c r="K92" i="74"/>
  <c r="I92" i="74"/>
  <c r="B92" i="74"/>
  <c r="Y91" i="74"/>
  <c r="CR91" i="67" s="1"/>
  <c r="K91" i="74"/>
  <c r="I91" i="74"/>
  <c r="B91" i="74"/>
  <c r="Y90" i="74"/>
  <c r="CR90" i="67" s="1"/>
  <c r="K90" i="74"/>
  <c r="I90" i="74"/>
  <c r="B90" i="74"/>
  <c r="Y89" i="74"/>
  <c r="CR89" i="67" s="1"/>
  <c r="K89" i="74"/>
  <c r="I89" i="74"/>
  <c r="B89" i="74"/>
  <c r="Y88" i="74"/>
  <c r="CR88" i="67" s="1"/>
  <c r="K88" i="74"/>
  <c r="I88" i="74"/>
  <c r="B88" i="74"/>
  <c r="Y87" i="74"/>
  <c r="CR87" i="67" s="1"/>
  <c r="K87" i="74"/>
  <c r="I87" i="74"/>
  <c r="B87" i="74"/>
  <c r="Y86" i="74"/>
  <c r="CR86" i="67" s="1"/>
  <c r="K86" i="74"/>
  <c r="I86" i="74"/>
  <c r="B86" i="74"/>
  <c r="Y85" i="74"/>
  <c r="CR85" i="67" s="1"/>
  <c r="K85" i="74"/>
  <c r="I85" i="74"/>
  <c r="B85" i="74"/>
  <c r="Y84" i="74"/>
  <c r="CR84" i="67" s="1"/>
  <c r="K84" i="74"/>
  <c r="I84" i="74"/>
  <c r="B84" i="74"/>
  <c r="Y83" i="74"/>
  <c r="CR83" i="67" s="1"/>
  <c r="K83" i="74"/>
  <c r="I83" i="74"/>
  <c r="B83" i="74"/>
  <c r="Y82" i="74"/>
  <c r="CR82" i="67" s="1"/>
  <c r="K82" i="74"/>
  <c r="I82" i="74"/>
  <c r="B82" i="74"/>
  <c r="Y81" i="74"/>
  <c r="CR81" i="67" s="1"/>
  <c r="K81" i="74"/>
  <c r="I81" i="74"/>
  <c r="B81" i="74"/>
  <c r="Y80" i="74"/>
  <c r="CR80" i="67" s="1"/>
  <c r="K80" i="74"/>
  <c r="I80" i="74"/>
  <c r="B80" i="74"/>
  <c r="Y79" i="74"/>
  <c r="CR79" i="67" s="1"/>
  <c r="K79" i="74"/>
  <c r="I79" i="74"/>
  <c r="B79" i="74"/>
  <c r="Y78" i="74"/>
  <c r="CR78" i="67" s="1"/>
  <c r="K78" i="74"/>
  <c r="I78" i="74"/>
  <c r="B78" i="74"/>
  <c r="Y77" i="74"/>
  <c r="CR77" i="67" s="1"/>
  <c r="K77" i="74"/>
  <c r="I77" i="74"/>
  <c r="B77" i="74"/>
  <c r="Y76" i="74"/>
  <c r="CR76" i="67" s="1"/>
  <c r="K76" i="74"/>
  <c r="I76" i="74"/>
  <c r="B76" i="74"/>
  <c r="Y75" i="74"/>
  <c r="CR75" i="67" s="1"/>
  <c r="K75" i="74"/>
  <c r="I75" i="74"/>
  <c r="B75" i="74"/>
  <c r="Y74" i="74"/>
  <c r="CR74" i="67" s="1"/>
  <c r="K74" i="74"/>
  <c r="I74" i="74"/>
  <c r="B74" i="74"/>
  <c r="Y73" i="74"/>
  <c r="CR73" i="67" s="1"/>
  <c r="K73" i="74"/>
  <c r="I73" i="74"/>
  <c r="B73" i="74"/>
  <c r="Y72" i="74"/>
  <c r="CR72" i="67" s="1"/>
  <c r="K72" i="74"/>
  <c r="I72" i="74"/>
  <c r="B72" i="74"/>
  <c r="Y71" i="74"/>
  <c r="CR71" i="67" s="1"/>
  <c r="K71" i="74"/>
  <c r="I71" i="74"/>
  <c r="B71" i="74"/>
  <c r="Y70" i="74"/>
  <c r="CR70" i="67" s="1"/>
  <c r="K70" i="74"/>
  <c r="I70" i="74"/>
  <c r="B70" i="74"/>
  <c r="Y69" i="74"/>
  <c r="CR69" i="67" s="1"/>
  <c r="K69" i="74"/>
  <c r="I69" i="74"/>
  <c r="B69" i="74"/>
  <c r="Y68" i="74"/>
  <c r="CR68" i="67" s="1"/>
  <c r="K68" i="74"/>
  <c r="I68" i="74"/>
  <c r="B68" i="74"/>
  <c r="Y67" i="74"/>
  <c r="CR67" i="67" s="1"/>
  <c r="K67" i="74"/>
  <c r="I67" i="74"/>
  <c r="B67" i="74"/>
  <c r="Y66" i="74"/>
  <c r="CR66" i="67" s="1"/>
  <c r="K66" i="74"/>
  <c r="I66" i="74"/>
  <c r="B66" i="74"/>
  <c r="Y65" i="74"/>
  <c r="CR65" i="67" s="1"/>
  <c r="K65" i="74"/>
  <c r="I65" i="74"/>
  <c r="B65" i="74"/>
  <c r="Y64" i="74"/>
  <c r="CR64" i="67" s="1"/>
  <c r="K64" i="74"/>
  <c r="I64" i="74"/>
  <c r="B64" i="74"/>
  <c r="Y63" i="74"/>
  <c r="CR63" i="67" s="1"/>
  <c r="K63" i="74"/>
  <c r="I63" i="74"/>
  <c r="B63" i="74"/>
  <c r="Y62" i="74"/>
  <c r="CR62" i="67" s="1"/>
  <c r="K62" i="74"/>
  <c r="I62" i="74"/>
  <c r="B62" i="74"/>
  <c r="Y61" i="74"/>
  <c r="CR61" i="67" s="1"/>
  <c r="K61" i="74"/>
  <c r="I61" i="74"/>
  <c r="B61" i="74"/>
  <c r="Y60" i="74"/>
  <c r="CR60" i="67" s="1"/>
  <c r="K60" i="74"/>
  <c r="I60" i="74"/>
  <c r="B60" i="74"/>
  <c r="Y59" i="74"/>
  <c r="CR59" i="67" s="1"/>
  <c r="K59" i="74"/>
  <c r="I59" i="74"/>
  <c r="B59" i="74"/>
  <c r="Y58" i="74"/>
  <c r="CR58" i="67" s="1"/>
  <c r="K58" i="74"/>
  <c r="I58" i="74"/>
  <c r="B58" i="74"/>
  <c r="Y57" i="74"/>
  <c r="CR57" i="67" s="1"/>
  <c r="K57" i="74"/>
  <c r="I57" i="74"/>
  <c r="B57" i="74"/>
  <c r="Y56" i="74"/>
  <c r="CR56" i="67" s="1"/>
  <c r="K56" i="74"/>
  <c r="I56" i="74"/>
  <c r="B56" i="74"/>
  <c r="Y55" i="74"/>
  <c r="CR55" i="67" s="1"/>
  <c r="K55" i="74"/>
  <c r="I55" i="74"/>
  <c r="B55" i="74"/>
  <c r="Y54" i="74"/>
  <c r="CR54" i="67" s="1"/>
  <c r="K54" i="74"/>
  <c r="I54" i="74"/>
  <c r="B54" i="74"/>
  <c r="Y53" i="74"/>
  <c r="CR53" i="67" s="1"/>
  <c r="K53" i="74"/>
  <c r="I53" i="74"/>
  <c r="B53" i="74"/>
  <c r="Y52" i="74"/>
  <c r="CR52" i="67" s="1"/>
  <c r="K52" i="74"/>
  <c r="I52" i="74"/>
  <c r="B52" i="74"/>
  <c r="Y51" i="74"/>
  <c r="CR51" i="67" s="1"/>
  <c r="K51" i="74"/>
  <c r="I51" i="74"/>
  <c r="B51" i="74"/>
  <c r="Y50" i="74"/>
  <c r="CR50" i="67" s="1"/>
  <c r="K50" i="74"/>
  <c r="I50" i="74"/>
  <c r="B50" i="74"/>
  <c r="Y49" i="74"/>
  <c r="CR49" i="67" s="1"/>
  <c r="K49" i="74"/>
  <c r="I49" i="74"/>
  <c r="B49" i="74"/>
  <c r="Y48" i="74"/>
  <c r="CR48" i="67" s="1"/>
  <c r="K48" i="74"/>
  <c r="I48" i="74"/>
  <c r="B48" i="74"/>
  <c r="Y47" i="74"/>
  <c r="CR47" i="67" s="1"/>
  <c r="K47" i="74"/>
  <c r="I47" i="74"/>
  <c r="B47" i="74"/>
  <c r="Y46" i="74"/>
  <c r="CR46" i="67" s="1"/>
  <c r="K46" i="74"/>
  <c r="I46" i="74"/>
  <c r="B46" i="74"/>
  <c r="Y45" i="74"/>
  <c r="CR45" i="67" s="1"/>
  <c r="K45" i="74"/>
  <c r="I45" i="74"/>
  <c r="B45" i="74"/>
  <c r="Y44" i="74"/>
  <c r="CR44" i="67" s="1"/>
  <c r="K44" i="74"/>
  <c r="I44" i="74"/>
  <c r="B44" i="74"/>
  <c r="Y43" i="74"/>
  <c r="CR43" i="67" s="1"/>
  <c r="K43" i="74"/>
  <c r="I43" i="74"/>
  <c r="B43" i="74"/>
  <c r="Y42" i="74"/>
  <c r="CR42" i="67" s="1"/>
  <c r="K42" i="74"/>
  <c r="I42" i="74"/>
  <c r="B42" i="74"/>
  <c r="Y41" i="74"/>
  <c r="CR41" i="67" s="1"/>
  <c r="K41" i="74"/>
  <c r="I41" i="74"/>
  <c r="B41" i="74"/>
  <c r="Y40" i="74"/>
  <c r="CR40" i="67" s="1"/>
  <c r="K40" i="74"/>
  <c r="I40" i="74"/>
  <c r="B40" i="74"/>
  <c r="Y39" i="74"/>
  <c r="CR39" i="67" s="1"/>
  <c r="K39" i="74"/>
  <c r="I39" i="74"/>
  <c r="B39" i="74"/>
  <c r="Y38" i="74"/>
  <c r="CR38" i="67" s="1"/>
  <c r="K38" i="74"/>
  <c r="I38" i="74"/>
  <c r="B38" i="74"/>
  <c r="Y37" i="74"/>
  <c r="CR37" i="67" s="1"/>
  <c r="K37" i="74"/>
  <c r="I37" i="74"/>
  <c r="B37" i="74"/>
  <c r="Y36" i="74"/>
  <c r="CR36" i="67" s="1"/>
  <c r="K36" i="74"/>
  <c r="I36" i="74"/>
  <c r="B36" i="74"/>
  <c r="Y35" i="74"/>
  <c r="CR35" i="67" s="1"/>
  <c r="K35" i="74"/>
  <c r="I35" i="74"/>
  <c r="B35" i="74"/>
  <c r="Y34" i="74"/>
  <c r="CR34" i="67" s="1"/>
  <c r="K34" i="74"/>
  <c r="I34" i="74"/>
  <c r="B34" i="74"/>
  <c r="Y33" i="74"/>
  <c r="CR33" i="67" s="1"/>
  <c r="K33" i="74"/>
  <c r="I33" i="74"/>
  <c r="B33" i="74"/>
  <c r="Y32" i="74"/>
  <c r="CR32" i="67" s="1"/>
  <c r="K32" i="74"/>
  <c r="I32" i="74"/>
  <c r="B32" i="74"/>
  <c r="Y31" i="74"/>
  <c r="CR31" i="67" s="1"/>
  <c r="K31" i="74"/>
  <c r="I31" i="74"/>
  <c r="B31" i="74"/>
  <c r="Y30" i="74"/>
  <c r="CR30" i="67" s="1"/>
  <c r="K30" i="74"/>
  <c r="I30" i="74"/>
  <c r="B30" i="74"/>
  <c r="Y29" i="74"/>
  <c r="CR29" i="67" s="1"/>
  <c r="K29" i="74"/>
  <c r="I29" i="74"/>
  <c r="B29" i="74"/>
  <c r="Y28" i="74"/>
  <c r="CR28" i="67" s="1"/>
  <c r="K28" i="74"/>
  <c r="I28" i="74"/>
  <c r="B28" i="74"/>
  <c r="Y27" i="74"/>
  <c r="CR27" i="67" s="1"/>
  <c r="K27" i="74"/>
  <c r="I27" i="74"/>
  <c r="B27" i="74"/>
  <c r="Y26" i="74"/>
  <c r="CR26" i="67" s="1"/>
  <c r="K26" i="74"/>
  <c r="I26" i="74"/>
  <c r="B26" i="74"/>
  <c r="Y25" i="74"/>
  <c r="CR25" i="67" s="1"/>
  <c r="K25" i="74"/>
  <c r="I25" i="74"/>
  <c r="B25" i="74"/>
  <c r="Y24" i="74"/>
  <c r="CR24" i="67" s="1"/>
  <c r="K24" i="74"/>
  <c r="I24" i="74"/>
  <c r="B24" i="74"/>
  <c r="Y23" i="74"/>
  <c r="CR23" i="67" s="1"/>
  <c r="K23" i="74"/>
  <c r="I23" i="74"/>
  <c r="B23" i="74"/>
  <c r="Y22" i="74"/>
  <c r="CR22" i="67" s="1"/>
  <c r="K22" i="74"/>
  <c r="I22" i="74"/>
  <c r="B22" i="74"/>
  <c r="Y21" i="74"/>
  <c r="CR21" i="67" s="1"/>
  <c r="K21" i="74"/>
  <c r="I21" i="74"/>
  <c r="B21" i="74"/>
  <c r="Y20" i="74"/>
  <c r="CR20" i="67" s="1"/>
  <c r="K20" i="74"/>
  <c r="I20" i="74"/>
  <c r="B20" i="74"/>
  <c r="Y19" i="74"/>
  <c r="CR19" i="67" s="1"/>
  <c r="K19" i="74"/>
  <c r="I19" i="74"/>
  <c r="B19" i="74"/>
  <c r="Y18" i="74"/>
  <c r="CR18" i="67" s="1"/>
  <c r="K18" i="74"/>
  <c r="I18" i="74"/>
  <c r="B18" i="74"/>
  <c r="Y17" i="74"/>
  <c r="CR17" i="67" s="1"/>
  <c r="K17" i="74"/>
  <c r="I17" i="74"/>
  <c r="B17" i="74"/>
  <c r="Y16" i="74"/>
  <c r="CR16" i="67" s="1"/>
  <c r="K16" i="74"/>
  <c r="I16" i="74"/>
  <c r="B16" i="74"/>
  <c r="Y15" i="74"/>
  <c r="CR15" i="67" s="1"/>
  <c r="K15" i="74"/>
  <c r="I15" i="74"/>
  <c r="B15" i="74"/>
  <c r="Y14" i="74"/>
  <c r="CR14" i="67" s="1"/>
  <c r="K14" i="74"/>
  <c r="I14" i="74"/>
  <c r="B14" i="74"/>
  <c r="Y13" i="74"/>
  <c r="CR13" i="67" s="1"/>
  <c r="K13" i="74"/>
  <c r="I13" i="74"/>
  <c r="B13" i="74"/>
  <c r="Y12" i="74"/>
  <c r="CR12" i="67" s="1"/>
  <c r="K12" i="74"/>
  <c r="I12" i="74"/>
  <c r="B12" i="74"/>
  <c r="Y11" i="74"/>
  <c r="CR11" i="67" s="1"/>
  <c r="K11" i="74"/>
  <c r="I11" i="74"/>
  <c r="B11" i="74"/>
  <c r="Y10" i="74"/>
  <c r="CR10" i="67" s="1"/>
  <c r="K10" i="74"/>
  <c r="I10" i="74"/>
  <c r="B10" i="74"/>
  <c r="Y9" i="74"/>
  <c r="CR9" i="67" s="1"/>
  <c r="K9" i="74"/>
  <c r="I9" i="74"/>
  <c r="B9" i="74"/>
  <c r="Y8" i="74"/>
  <c r="CR8" i="67" s="1"/>
  <c r="K8" i="74"/>
  <c r="I8" i="74"/>
  <c r="B8" i="74"/>
  <c r="Y7" i="74"/>
  <c r="CR7" i="67" s="1"/>
  <c r="K7" i="74"/>
  <c r="I7" i="74"/>
  <c r="B7" i="74"/>
  <c r="Y6" i="74"/>
  <c r="CR6" i="67" s="1"/>
  <c r="K6" i="74"/>
  <c r="I6" i="74"/>
  <c r="B6" i="74"/>
  <c r="Y5" i="74"/>
  <c r="CR5" i="67" s="1"/>
  <c r="K5" i="74"/>
  <c r="I5" i="74"/>
  <c r="B5" i="74"/>
  <c r="CD14" i="68"/>
  <c r="CC14" i="68"/>
  <c r="AG14" i="68"/>
  <c r="AF14" i="68"/>
  <c r="S14" i="68"/>
  <c r="AE14" i="68"/>
  <c r="R14" i="68"/>
  <c r="CP14" i="68"/>
  <c r="CB14" i="68"/>
  <c r="AD14" i="68"/>
  <c r="CO14" i="68"/>
  <c r="CA14" i="68"/>
  <c r="AC14" i="68"/>
  <c r="BZ14" i="68"/>
  <c r="Q14" i="68"/>
  <c r="CY14" i="68"/>
  <c r="BY14" i="68"/>
  <c r="P14" i="68"/>
  <c r="CX14" i="68"/>
  <c r="CM14" i="68"/>
  <c r="BX14" i="68"/>
  <c r="AA14" i="68"/>
  <c r="O14" i="68"/>
  <c r="CL14" i="68"/>
  <c r="Z14" i="68"/>
  <c r="N14" i="68"/>
  <c r="M14" i="68"/>
  <c r="CW14" i="68"/>
  <c r="BV14" i="68"/>
  <c r="CV14" i="68"/>
  <c r="CJ14" i="68"/>
  <c r="BU14" i="68"/>
  <c r="Y14" i="68"/>
  <c r="CI14" i="68"/>
  <c r="BT14" i="68"/>
  <c r="X14" i="68"/>
  <c r="L14" i="68"/>
  <c r="CH14" i="68"/>
  <c r="BS14" i="68"/>
  <c r="K14" i="68"/>
  <c r="CU14" i="68"/>
  <c r="CG14" i="68"/>
  <c r="BR14" i="68"/>
  <c r="CT14" i="68"/>
  <c r="W14" i="68"/>
  <c r="CS14" i="68"/>
  <c r="V14" i="68"/>
  <c r="J14" i="68"/>
  <c r="CR14" i="68"/>
  <c r="CF14" i="68"/>
  <c r="BQ14" i="68"/>
  <c r="AI14" i="68"/>
  <c r="U14" i="68"/>
  <c r="I14" i="68"/>
  <c r="CQ14" i="68"/>
  <c r="CE14" i="68"/>
  <c r="BP14" i="68"/>
  <c r="AH14" i="68"/>
  <c r="T14" i="68"/>
  <c r="H14" i="68"/>
  <c r="Y504" i="75"/>
  <c r="DG504" i="67" s="1"/>
  <c r="K504" i="75"/>
  <c r="I504" i="75"/>
  <c r="B504" i="75"/>
  <c r="Y503" i="75"/>
  <c r="DG503" i="67" s="1"/>
  <c r="K503" i="75"/>
  <c r="I503" i="75"/>
  <c r="B503" i="75"/>
  <c r="Y502" i="75"/>
  <c r="DG502" i="67" s="1"/>
  <c r="K502" i="75"/>
  <c r="I502" i="75"/>
  <c r="B502" i="75"/>
  <c r="Y501" i="75"/>
  <c r="DG501" i="67" s="1"/>
  <c r="K501" i="75"/>
  <c r="I501" i="75"/>
  <c r="B501" i="75"/>
  <c r="Y500" i="75"/>
  <c r="DG500" i="67" s="1"/>
  <c r="K500" i="75"/>
  <c r="I500" i="75"/>
  <c r="B500" i="75"/>
  <c r="Y499" i="75"/>
  <c r="DG499" i="67" s="1"/>
  <c r="K499" i="75"/>
  <c r="I499" i="75"/>
  <c r="B499" i="75"/>
  <c r="Y498" i="75"/>
  <c r="DG498" i="67" s="1"/>
  <c r="K498" i="75"/>
  <c r="I498" i="75"/>
  <c r="B498" i="75"/>
  <c r="Y497" i="75"/>
  <c r="DG497" i="67" s="1"/>
  <c r="K497" i="75"/>
  <c r="I497" i="75"/>
  <c r="B497" i="75"/>
  <c r="Y496" i="75"/>
  <c r="DG496" i="67" s="1"/>
  <c r="K496" i="75"/>
  <c r="I496" i="75"/>
  <c r="B496" i="75"/>
  <c r="Y495" i="75"/>
  <c r="DG495" i="67" s="1"/>
  <c r="K495" i="75"/>
  <c r="I495" i="75"/>
  <c r="B495" i="75"/>
  <c r="Y494" i="75"/>
  <c r="DG494" i="67" s="1"/>
  <c r="K494" i="75"/>
  <c r="I494" i="75"/>
  <c r="B494" i="75"/>
  <c r="Y493" i="75"/>
  <c r="DG493" i="67" s="1"/>
  <c r="K493" i="75"/>
  <c r="I493" i="75"/>
  <c r="B493" i="75"/>
  <c r="Y492" i="75"/>
  <c r="DG492" i="67" s="1"/>
  <c r="K492" i="75"/>
  <c r="I492" i="75"/>
  <c r="B492" i="75"/>
  <c r="Y491" i="75"/>
  <c r="DG491" i="67" s="1"/>
  <c r="K491" i="75"/>
  <c r="I491" i="75"/>
  <c r="B491" i="75"/>
  <c r="Y490" i="75"/>
  <c r="DG490" i="67" s="1"/>
  <c r="K490" i="75"/>
  <c r="I490" i="75"/>
  <c r="B490" i="75"/>
  <c r="Y489" i="75"/>
  <c r="DG489" i="67" s="1"/>
  <c r="K489" i="75"/>
  <c r="I489" i="75"/>
  <c r="B489" i="75"/>
  <c r="Y488" i="75"/>
  <c r="DG488" i="67" s="1"/>
  <c r="K488" i="75"/>
  <c r="I488" i="75"/>
  <c r="B488" i="75"/>
  <c r="Y487" i="75"/>
  <c r="DG487" i="67" s="1"/>
  <c r="K487" i="75"/>
  <c r="I487" i="75"/>
  <c r="B487" i="75"/>
  <c r="Y486" i="75"/>
  <c r="DG486" i="67" s="1"/>
  <c r="K486" i="75"/>
  <c r="I486" i="75"/>
  <c r="B486" i="75"/>
  <c r="Y485" i="75"/>
  <c r="DG485" i="67" s="1"/>
  <c r="K485" i="75"/>
  <c r="I485" i="75"/>
  <c r="B485" i="75"/>
  <c r="Y484" i="75"/>
  <c r="DG484" i="67" s="1"/>
  <c r="K484" i="75"/>
  <c r="I484" i="75"/>
  <c r="B484" i="75"/>
  <c r="Y483" i="75"/>
  <c r="DG483" i="67" s="1"/>
  <c r="K483" i="75"/>
  <c r="I483" i="75"/>
  <c r="B483" i="75"/>
  <c r="Y482" i="75"/>
  <c r="DG482" i="67" s="1"/>
  <c r="K482" i="75"/>
  <c r="I482" i="75"/>
  <c r="B482" i="75"/>
  <c r="Y481" i="75"/>
  <c r="DG481" i="67" s="1"/>
  <c r="K481" i="75"/>
  <c r="I481" i="75"/>
  <c r="B481" i="75"/>
  <c r="Y480" i="75"/>
  <c r="DG480" i="67" s="1"/>
  <c r="K480" i="75"/>
  <c r="I480" i="75"/>
  <c r="B480" i="75"/>
  <c r="Y479" i="75"/>
  <c r="DG479" i="67" s="1"/>
  <c r="K479" i="75"/>
  <c r="I479" i="75"/>
  <c r="B479" i="75"/>
  <c r="Y478" i="75"/>
  <c r="DG478" i="67" s="1"/>
  <c r="K478" i="75"/>
  <c r="I478" i="75"/>
  <c r="B478" i="75"/>
  <c r="Y477" i="75"/>
  <c r="DG477" i="67" s="1"/>
  <c r="K477" i="75"/>
  <c r="I477" i="75"/>
  <c r="B477" i="75"/>
  <c r="Y476" i="75"/>
  <c r="DG476" i="67" s="1"/>
  <c r="K476" i="75"/>
  <c r="I476" i="75"/>
  <c r="B476" i="75"/>
  <c r="Y475" i="75"/>
  <c r="DG475" i="67" s="1"/>
  <c r="K475" i="75"/>
  <c r="I475" i="75"/>
  <c r="B475" i="75"/>
  <c r="Y474" i="75"/>
  <c r="DG474" i="67" s="1"/>
  <c r="K474" i="75"/>
  <c r="I474" i="75"/>
  <c r="B474" i="75"/>
  <c r="Y473" i="75"/>
  <c r="DG473" i="67" s="1"/>
  <c r="K473" i="75"/>
  <c r="I473" i="75"/>
  <c r="B473" i="75"/>
  <c r="Y472" i="75"/>
  <c r="DG472" i="67" s="1"/>
  <c r="K472" i="75"/>
  <c r="I472" i="75"/>
  <c r="B472" i="75"/>
  <c r="Y471" i="75"/>
  <c r="DG471" i="67" s="1"/>
  <c r="K471" i="75"/>
  <c r="I471" i="75"/>
  <c r="B471" i="75"/>
  <c r="Y470" i="75"/>
  <c r="DG470" i="67" s="1"/>
  <c r="K470" i="75"/>
  <c r="I470" i="75"/>
  <c r="B470" i="75"/>
  <c r="Y469" i="75"/>
  <c r="DG469" i="67" s="1"/>
  <c r="K469" i="75"/>
  <c r="I469" i="75"/>
  <c r="B469" i="75"/>
  <c r="Y468" i="75"/>
  <c r="DG468" i="67" s="1"/>
  <c r="K468" i="75"/>
  <c r="I468" i="75"/>
  <c r="B468" i="75"/>
  <c r="Y467" i="75"/>
  <c r="DG467" i="67" s="1"/>
  <c r="K467" i="75"/>
  <c r="I467" i="75"/>
  <c r="B467" i="75"/>
  <c r="Y466" i="75"/>
  <c r="DG466" i="67" s="1"/>
  <c r="K466" i="75"/>
  <c r="I466" i="75"/>
  <c r="B466" i="75"/>
  <c r="Y465" i="75"/>
  <c r="DG465" i="67" s="1"/>
  <c r="K465" i="75"/>
  <c r="I465" i="75"/>
  <c r="B465" i="75"/>
  <c r="Y464" i="75"/>
  <c r="DG464" i="67" s="1"/>
  <c r="K464" i="75"/>
  <c r="I464" i="75"/>
  <c r="B464" i="75"/>
  <c r="Y463" i="75"/>
  <c r="DG463" i="67" s="1"/>
  <c r="K463" i="75"/>
  <c r="I463" i="75"/>
  <c r="B463" i="75"/>
  <c r="Y462" i="75"/>
  <c r="DG462" i="67" s="1"/>
  <c r="K462" i="75"/>
  <c r="I462" i="75"/>
  <c r="B462" i="75"/>
  <c r="Y461" i="75"/>
  <c r="DG461" i="67" s="1"/>
  <c r="K461" i="75"/>
  <c r="I461" i="75"/>
  <c r="B461" i="75"/>
  <c r="Y460" i="75"/>
  <c r="DG460" i="67" s="1"/>
  <c r="K460" i="75"/>
  <c r="I460" i="75"/>
  <c r="B460" i="75"/>
  <c r="Y459" i="75"/>
  <c r="DG459" i="67" s="1"/>
  <c r="K459" i="75"/>
  <c r="I459" i="75"/>
  <c r="B459" i="75"/>
  <c r="Y458" i="75"/>
  <c r="DG458" i="67" s="1"/>
  <c r="K458" i="75"/>
  <c r="I458" i="75"/>
  <c r="B458" i="75"/>
  <c r="Y457" i="75"/>
  <c r="DG457" i="67" s="1"/>
  <c r="K457" i="75"/>
  <c r="I457" i="75"/>
  <c r="B457" i="75"/>
  <c r="Y456" i="75"/>
  <c r="DG456" i="67" s="1"/>
  <c r="K456" i="75"/>
  <c r="I456" i="75"/>
  <c r="B456" i="75"/>
  <c r="Y455" i="75"/>
  <c r="DG455" i="67" s="1"/>
  <c r="K455" i="75"/>
  <c r="I455" i="75"/>
  <c r="B455" i="75"/>
  <c r="Y454" i="75"/>
  <c r="DG454" i="67" s="1"/>
  <c r="K454" i="75"/>
  <c r="I454" i="75"/>
  <c r="B454" i="75"/>
  <c r="Y453" i="75"/>
  <c r="DG453" i="67" s="1"/>
  <c r="K453" i="75"/>
  <c r="I453" i="75"/>
  <c r="B453" i="75"/>
  <c r="Y452" i="75"/>
  <c r="DG452" i="67" s="1"/>
  <c r="K452" i="75"/>
  <c r="I452" i="75"/>
  <c r="B452" i="75"/>
  <c r="Y451" i="75"/>
  <c r="DG451" i="67" s="1"/>
  <c r="K451" i="75"/>
  <c r="I451" i="75"/>
  <c r="B451" i="75"/>
  <c r="Y450" i="75"/>
  <c r="DG450" i="67" s="1"/>
  <c r="K450" i="75"/>
  <c r="I450" i="75"/>
  <c r="B450" i="75"/>
  <c r="Y449" i="75"/>
  <c r="DG449" i="67" s="1"/>
  <c r="K449" i="75"/>
  <c r="I449" i="75"/>
  <c r="B449" i="75"/>
  <c r="Y448" i="75"/>
  <c r="DG448" i="67" s="1"/>
  <c r="K448" i="75"/>
  <c r="I448" i="75"/>
  <c r="B448" i="75"/>
  <c r="Y447" i="75"/>
  <c r="DG447" i="67" s="1"/>
  <c r="K447" i="75"/>
  <c r="I447" i="75"/>
  <c r="B447" i="75"/>
  <c r="Y446" i="75"/>
  <c r="DG446" i="67" s="1"/>
  <c r="K446" i="75"/>
  <c r="I446" i="75"/>
  <c r="B446" i="75"/>
  <c r="Y445" i="75"/>
  <c r="DG445" i="67" s="1"/>
  <c r="K445" i="75"/>
  <c r="I445" i="75"/>
  <c r="B445" i="75"/>
  <c r="Y444" i="75"/>
  <c r="DG444" i="67" s="1"/>
  <c r="K444" i="75"/>
  <c r="I444" i="75"/>
  <c r="B444" i="75"/>
  <c r="Y443" i="75"/>
  <c r="DG443" i="67" s="1"/>
  <c r="K443" i="75"/>
  <c r="I443" i="75"/>
  <c r="B443" i="75"/>
  <c r="Y442" i="75"/>
  <c r="DG442" i="67" s="1"/>
  <c r="K442" i="75"/>
  <c r="I442" i="75"/>
  <c r="B442" i="75"/>
  <c r="Y441" i="75"/>
  <c r="DG441" i="67" s="1"/>
  <c r="K441" i="75"/>
  <c r="I441" i="75"/>
  <c r="B441" i="75"/>
  <c r="Y440" i="75"/>
  <c r="DG440" i="67" s="1"/>
  <c r="K440" i="75"/>
  <c r="I440" i="75"/>
  <c r="B440" i="75"/>
  <c r="Y439" i="75"/>
  <c r="DG439" i="67" s="1"/>
  <c r="K439" i="75"/>
  <c r="I439" i="75"/>
  <c r="B439" i="75"/>
  <c r="Y438" i="75"/>
  <c r="DG438" i="67" s="1"/>
  <c r="K438" i="75"/>
  <c r="I438" i="75"/>
  <c r="B438" i="75"/>
  <c r="Y437" i="75"/>
  <c r="DG437" i="67" s="1"/>
  <c r="K437" i="75"/>
  <c r="I437" i="75"/>
  <c r="B437" i="75"/>
  <c r="Y436" i="75"/>
  <c r="DG436" i="67" s="1"/>
  <c r="K436" i="75"/>
  <c r="I436" i="75"/>
  <c r="B436" i="75"/>
  <c r="Y435" i="75"/>
  <c r="DG435" i="67" s="1"/>
  <c r="K435" i="75"/>
  <c r="I435" i="75"/>
  <c r="B435" i="75"/>
  <c r="Y434" i="75"/>
  <c r="DG434" i="67" s="1"/>
  <c r="K434" i="75"/>
  <c r="I434" i="75"/>
  <c r="B434" i="75"/>
  <c r="Y433" i="75"/>
  <c r="DG433" i="67" s="1"/>
  <c r="K433" i="75"/>
  <c r="I433" i="75"/>
  <c r="B433" i="75"/>
  <c r="Y432" i="75"/>
  <c r="DG432" i="67" s="1"/>
  <c r="K432" i="75"/>
  <c r="I432" i="75"/>
  <c r="B432" i="75"/>
  <c r="Y431" i="75"/>
  <c r="DG431" i="67" s="1"/>
  <c r="K431" i="75"/>
  <c r="I431" i="75"/>
  <c r="B431" i="75"/>
  <c r="Y430" i="75"/>
  <c r="DG430" i="67" s="1"/>
  <c r="K430" i="75"/>
  <c r="I430" i="75"/>
  <c r="B430" i="75"/>
  <c r="Y429" i="75"/>
  <c r="DG429" i="67" s="1"/>
  <c r="K429" i="75"/>
  <c r="I429" i="75"/>
  <c r="B429" i="75"/>
  <c r="Y428" i="75"/>
  <c r="DG428" i="67" s="1"/>
  <c r="K428" i="75"/>
  <c r="I428" i="75"/>
  <c r="B428" i="75"/>
  <c r="Y427" i="75"/>
  <c r="DG427" i="67" s="1"/>
  <c r="K427" i="75"/>
  <c r="I427" i="75"/>
  <c r="B427" i="75"/>
  <c r="Y426" i="75"/>
  <c r="DG426" i="67" s="1"/>
  <c r="K426" i="75"/>
  <c r="I426" i="75"/>
  <c r="B426" i="75"/>
  <c r="Y425" i="75"/>
  <c r="DG425" i="67" s="1"/>
  <c r="K425" i="75"/>
  <c r="I425" i="75"/>
  <c r="B425" i="75"/>
  <c r="Y424" i="75"/>
  <c r="DG424" i="67" s="1"/>
  <c r="K424" i="75"/>
  <c r="I424" i="75"/>
  <c r="B424" i="75"/>
  <c r="Y423" i="75"/>
  <c r="DG423" i="67" s="1"/>
  <c r="K423" i="75"/>
  <c r="I423" i="75"/>
  <c r="B423" i="75"/>
  <c r="Y422" i="75"/>
  <c r="DG422" i="67" s="1"/>
  <c r="K422" i="75"/>
  <c r="I422" i="75"/>
  <c r="B422" i="75"/>
  <c r="Y421" i="75"/>
  <c r="DG421" i="67" s="1"/>
  <c r="K421" i="75"/>
  <c r="I421" i="75"/>
  <c r="B421" i="75"/>
  <c r="Y420" i="75"/>
  <c r="DG420" i="67" s="1"/>
  <c r="K420" i="75"/>
  <c r="I420" i="75"/>
  <c r="B420" i="75"/>
  <c r="Y419" i="75"/>
  <c r="DG419" i="67" s="1"/>
  <c r="K419" i="75"/>
  <c r="I419" i="75"/>
  <c r="B419" i="75"/>
  <c r="Y418" i="75"/>
  <c r="DG418" i="67" s="1"/>
  <c r="K418" i="75"/>
  <c r="I418" i="75"/>
  <c r="B418" i="75"/>
  <c r="Y417" i="75"/>
  <c r="DG417" i="67" s="1"/>
  <c r="K417" i="75"/>
  <c r="I417" i="75"/>
  <c r="B417" i="75"/>
  <c r="Y416" i="75"/>
  <c r="DG416" i="67" s="1"/>
  <c r="K416" i="75"/>
  <c r="I416" i="75"/>
  <c r="B416" i="75"/>
  <c r="Y415" i="75"/>
  <c r="DG415" i="67" s="1"/>
  <c r="K415" i="75"/>
  <c r="I415" i="75"/>
  <c r="B415" i="75"/>
  <c r="Y414" i="75"/>
  <c r="DG414" i="67" s="1"/>
  <c r="K414" i="75"/>
  <c r="I414" i="75"/>
  <c r="B414" i="75"/>
  <c r="Y413" i="75"/>
  <c r="DG413" i="67" s="1"/>
  <c r="K413" i="75"/>
  <c r="I413" i="75"/>
  <c r="B413" i="75"/>
  <c r="Y412" i="75"/>
  <c r="DG412" i="67" s="1"/>
  <c r="K412" i="75"/>
  <c r="I412" i="75"/>
  <c r="B412" i="75"/>
  <c r="Y411" i="75"/>
  <c r="DG411" i="67" s="1"/>
  <c r="K411" i="75"/>
  <c r="I411" i="75"/>
  <c r="B411" i="75"/>
  <c r="Y410" i="75"/>
  <c r="DG410" i="67" s="1"/>
  <c r="K410" i="75"/>
  <c r="I410" i="75"/>
  <c r="B410" i="75"/>
  <c r="Y409" i="75"/>
  <c r="DG409" i="67" s="1"/>
  <c r="K409" i="75"/>
  <c r="I409" i="75"/>
  <c r="B409" i="75"/>
  <c r="Y408" i="75"/>
  <c r="DG408" i="67" s="1"/>
  <c r="K408" i="75"/>
  <c r="I408" i="75"/>
  <c r="B408" i="75"/>
  <c r="Y407" i="75"/>
  <c r="DG407" i="67" s="1"/>
  <c r="K407" i="75"/>
  <c r="I407" i="75"/>
  <c r="B407" i="75"/>
  <c r="Y406" i="75"/>
  <c r="DG406" i="67" s="1"/>
  <c r="K406" i="75"/>
  <c r="I406" i="75"/>
  <c r="B406" i="75"/>
  <c r="Y405" i="75"/>
  <c r="DG405" i="67" s="1"/>
  <c r="K405" i="75"/>
  <c r="I405" i="75"/>
  <c r="B405" i="75"/>
  <c r="Y404" i="75"/>
  <c r="DG404" i="67" s="1"/>
  <c r="K404" i="75"/>
  <c r="I404" i="75"/>
  <c r="B404" i="75"/>
  <c r="Y403" i="75"/>
  <c r="DG403" i="67" s="1"/>
  <c r="K403" i="75"/>
  <c r="I403" i="75"/>
  <c r="B403" i="75"/>
  <c r="Y402" i="75"/>
  <c r="DG402" i="67" s="1"/>
  <c r="K402" i="75"/>
  <c r="I402" i="75"/>
  <c r="B402" i="75"/>
  <c r="Y401" i="75"/>
  <c r="DG401" i="67" s="1"/>
  <c r="K401" i="75"/>
  <c r="I401" i="75"/>
  <c r="B401" i="75"/>
  <c r="Y400" i="75"/>
  <c r="DG400" i="67" s="1"/>
  <c r="K400" i="75"/>
  <c r="I400" i="75"/>
  <c r="B400" i="75"/>
  <c r="Y399" i="75"/>
  <c r="DG399" i="67" s="1"/>
  <c r="K399" i="75"/>
  <c r="I399" i="75"/>
  <c r="B399" i="75"/>
  <c r="Y398" i="75"/>
  <c r="DG398" i="67" s="1"/>
  <c r="K398" i="75"/>
  <c r="I398" i="75"/>
  <c r="B398" i="75"/>
  <c r="Y397" i="75"/>
  <c r="DG397" i="67" s="1"/>
  <c r="K397" i="75"/>
  <c r="I397" i="75"/>
  <c r="B397" i="75"/>
  <c r="Y396" i="75"/>
  <c r="DG396" i="67" s="1"/>
  <c r="K396" i="75"/>
  <c r="I396" i="75"/>
  <c r="B396" i="75"/>
  <c r="Y395" i="75"/>
  <c r="DG395" i="67" s="1"/>
  <c r="K395" i="75"/>
  <c r="I395" i="75"/>
  <c r="B395" i="75"/>
  <c r="Y394" i="75"/>
  <c r="DG394" i="67" s="1"/>
  <c r="K394" i="75"/>
  <c r="I394" i="75"/>
  <c r="B394" i="75"/>
  <c r="Y393" i="75"/>
  <c r="DG393" i="67" s="1"/>
  <c r="K393" i="75"/>
  <c r="I393" i="75"/>
  <c r="B393" i="75"/>
  <c r="Y392" i="75"/>
  <c r="DG392" i="67" s="1"/>
  <c r="K392" i="75"/>
  <c r="I392" i="75"/>
  <c r="B392" i="75"/>
  <c r="Y391" i="75"/>
  <c r="DG391" i="67" s="1"/>
  <c r="K391" i="75"/>
  <c r="I391" i="75"/>
  <c r="B391" i="75"/>
  <c r="Y390" i="75"/>
  <c r="DG390" i="67" s="1"/>
  <c r="K390" i="75"/>
  <c r="I390" i="75"/>
  <c r="B390" i="75"/>
  <c r="Y389" i="75"/>
  <c r="DG389" i="67" s="1"/>
  <c r="K389" i="75"/>
  <c r="I389" i="75"/>
  <c r="B389" i="75"/>
  <c r="Y388" i="75"/>
  <c r="DG388" i="67" s="1"/>
  <c r="K388" i="75"/>
  <c r="I388" i="75"/>
  <c r="B388" i="75"/>
  <c r="Y387" i="75"/>
  <c r="DG387" i="67" s="1"/>
  <c r="K387" i="75"/>
  <c r="I387" i="75"/>
  <c r="B387" i="75"/>
  <c r="Y386" i="75"/>
  <c r="DG386" i="67" s="1"/>
  <c r="K386" i="75"/>
  <c r="I386" i="75"/>
  <c r="B386" i="75"/>
  <c r="Y385" i="75"/>
  <c r="DG385" i="67" s="1"/>
  <c r="K385" i="75"/>
  <c r="I385" i="75"/>
  <c r="B385" i="75"/>
  <c r="Y384" i="75"/>
  <c r="DG384" i="67" s="1"/>
  <c r="K384" i="75"/>
  <c r="I384" i="75"/>
  <c r="B384" i="75"/>
  <c r="Y383" i="75"/>
  <c r="DG383" i="67" s="1"/>
  <c r="K383" i="75"/>
  <c r="I383" i="75"/>
  <c r="B383" i="75"/>
  <c r="Y382" i="75"/>
  <c r="DG382" i="67" s="1"/>
  <c r="K382" i="75"/>
  <c r="I382" i="75"/>
  <c r="B382" i="75"/>
  <c r="Y381" i="75"/>
  <c r="DG381" i="67" s="1"/>
  <c r="K381" i="75"/>
  <c r="I381" i="75"/>
  <c r="B381" i="75"/>
  <c r="Y380" i="75"/>
  <c r="DG380" i="67" s="1"/>
  <c r="K380" i="75"/>
  <c r="I380" i="75"/>
  <c r="B380" i="75"/>
  <c r="Y379" i="75"/>
  <c r="DG379" i="67" s="1"/>
  <c r="K379" i="75"/>
  <c r="I379" i="75"/>
  <c r="B379" i="75"/>
  <c r="Y378" i="75"/>
  <c r="DG378" i="67" s="1"/>
  <c r="K378" i="75"/>
  <c r="I378" i="75"/>
  <c r="B378" i="75"/>
  <c r="Y377" i="75"/>
  <c r="DG377" i="67" s="1"/>
  <c r="K377" i="75"/>
  <c r="I377" i="75"/>
  <c r="B377" i="75"/>
  <c r="Y376" i="75"/>
  <c r="DG376" i="67" s="1"/>
  <c r="K376" i="75"/>
  <c r="I376" i="75"/>
  <c r="B376" i="75"/>
  <c r="Y375" i="75"/>
  <c r="DG375" i="67" s="1"/>
  <c r="K375" i="75"/>
  <c r="I375" i="75"/>
  <c r="B375" i="75"/>
  <c r="Y374" i="75"/>
  <c r="DG374" i="67" s="1"/>
  <c r="K374" i="75"/>
  <c r="I374" i="75"/>
  <c r="B374" i="75"/>
  <c r="Y373" i="75"/>
  <c r="DG373" i="67" s="1"/>
  <c r="K373" i="75"/>
  <c r="I373" i="75"/>
  <c r="B373" i="75"/>
  <c r="Y372" i="75"/>
  <c r="DG372" i="67" s="1"/>
  <c r="K372" i="75"/>
  <c r="I372" i="75"/>
  <c r="B372" i="75"/>
  <c r="Y371" i="75"/>
  <c r="DG371" i="67" s="1"/>
  <c r="K371" i="75"/>
  <c r="I371" i="75"/>
  <c r="B371" i="75"/>
  <c r="Y370" i="75"/>
  <c r="DG370" i="67" s="1"/>
  <c r="K370" i="75"/>
  <c r="I370" i="75"/>
  <c r="B370" i="75"/>
  <c r="Y369" i="75"/>
  <c r="DG369" i="67" s="1"/>
  <c r="K369" i="75"/>
  <c r="I369" i="75"/>
  <c r="B369" i="75"/>
  <c r="Y368" i="75"/>
  <c r="DG368" i="67" s="1"/>
  <c r="K368" i="75"/>
  <c r="I368" i="75"/>
  <c r="B368" i="75"/>
  <c r="Y367" i="75"/>
  <c r="DG367" i="67" s="1"/>
  <c r="K367" i="75"/>
  <c r="I367" i="75"/>
  <c r="B367" i="75"/>
  <c r="Y366" i="75"/>
  <c r="DG366" i="67" s="1"/>
  <c r="K366" i="75"/>
  <c r="I366" i="75"/>
  <c r="B366" i="75"/>
  <c r="Y365" i="75"/>
  <c r="DG365" i="67" s="1"/>
  <c r="K365" i="75"/>
  <c r="I365" i="75"/>
  <c r="B365" i="75"/>
  <c r="Y364" i="75"/>
  <c r="DG364" i="67" s="1"/>
  <c r="K364" i="75"/>
  <c r="I364" i="75"/>
  <c r="B364" i="75"/>
  <c r="Y363" i="75"/>
  <c r="DG363" i="67" s="1"/>
  <c r="K363" i="75"/>
  <c r="I363" i="75"/>
  <c r="B363" i="75"/>
  <c r="Y362" i="75"/>
  <c r="DG362" i="67" s="1"/>
  <c r="K362" i="75"/>
  <c r="I362" i="75"/>
  <c r="B362" i="75"/>
  <c r="Y361" i="75"/>
  <c r="DG361" i="67" s="1"/>
  <c r="K361" i="75"/>
  <c r="I361" i="75"/>
  <c r="B361" i="75"/>
  <c r="Y360" i="75"/>
  <c r="DG360" i="67" s="1"/>
  <c r="K360" i="75"/>
  <c r="I360" i="75"/>
  <c r="B360" i="75"/>
  <c r="Y359" i="75"/>
  <c r="DG359" i="67" s="1"/>
  <c r="K359" i="75"/>
  <c r="I359" i="75"/>
  <c r="B359" i="75"/>
  <c r="Y358" i="75"/>
  <c r="DG358" i="67" s="1"/>
  <c r="K358" i="75"/>
  <c r="I358" i="75"/>
  <c r="B358" i="75"/>
  <c r="Y357" i="75"/>
  <c r="DG357" i="67" s="1"/>
  <c r="K357" i="75"/>
  <c r="I357" i="75"/>
  <c r="B357" i="75"/>
  <c r="Y356" i="75"/>
  <c r="DG356" i="67" s="1"/>
  <c r="K356" i="75"/>
  <c r="I356" i="75"/>
  <c r="B356" i="75"/>
  <c r="Y355" i="75"/>
  <c r="DG355" i="67" s="1"/>
  <c r="K355" i="75"/>
  <c r="I355" i="75"/>
  <c r="B355" i="75"/>
  <c r="Y354" i="75"/>
  <c r="DG354" i="67" s="1"/>
  <c r="K354" i="75"/>
  <c r="I354" i="75"/>
  <c r="B354" i="75"/>
  <c r="Y353" i="75"/>
  <c r="DG353" i="67" s="1"/>
  <c r="K353" i="75"/>
  <c r="I353" i="75"/>
  <c r="B353" i="75"/>
  <c r="Y352" i="75"/>
  <c r="DG352" i="67" s="1"/>
  <c r="K352" i="75"/>
  <c r="I352" i="75"/>
  <c r="B352" i="75"/>
  <c r="Y351" i="75"/>
  <c r="DG351" i="67" s="1"/>
  <c r="K351" i="75"/>
  <c r="I351" i="75"/>
  <c r="B351" i="75"/>
  <c r="Y350" i="75"/>
  <c r="DG350" i="67" s="1"/>
  <c r="K350" i="75"/>
  <c r="I350" i="75"/>
  <c r="B350" i="75"/>
  <c r="Y349" i="75"/>
  <c r="DG349" i="67" s="1"/>
  <c r="K349" i="75"/>
  <c r="I349" i="75"/>
  <c r="B349" i="75"/>
  <c r="Y348" i="75"/>
  <c r="DG348" i="67" s="1"/>
  <c r="K348" i="75"/>
  <c r="I348" i="75"/>
  <c r="B348" i="75"/>
  <c r="Y347" i="75"/>
  <c r="DG347" i="67" s="1"/>
  <c r="K347" i="75"/>
  <c r="I347" i="75"/>
  <c r="B347" i="75"/>
  <c r="Y346" i="75"/>
  <c r="DG346" i="67" s="1"/>
  <c r="K346" i="75"/>
  <c r="I346" i="75"/>
  <c r="B346" i="75"/>
  <c r="Y345" i="75"/>
  <c r="DG345" i="67" s="1"/>
  <c r="K345" i="75"/>
  <c r="I345" i="75"/>
  <c r="B345" i="75"/>
  <c r="Y344" i="75"/>
  <c r="DG344" i="67" s="1"/>
  <c r="K344" i="75"/>
  <c r="I344" i="75"/>
  <c r="B344" i="75"/>
  <c r="Y343" i="75"/>
  <c r="DG343" i="67" s="1"/>
  <c r="K343" i="75"/>
  <c r="I343" i="75"/>
  <c r="B343" i="75"/>
  <c r="Y342" i="75"/>
  <c r="DG342" i="67" s="1"/>
  <c r="K342" i="75"/>
  <c r="I342" i="75"/>
  <c r="B342" i="75"/>
  <c r="Y341" i="75"/>
  <c r="DG341" i="67" s="1"/>
  <c r="K341" i="75"/>
  <c r="I341" i="75"/>
  <c r="B341" i="75"/>
  <c r="Y340" i="75"/>
  <c r="DG340" i="67" s="1"/>
  <c r="K340" i="75"/>
  <c r="I340" i="75"/>
  <c r="B340" i="75"/>
  <c r="Y339" i="75"/>
  <c r="DG339" i="67" s="1"/>
  <c r="K339" i="75"/>
  <c r="I339" i="75"/>
  <c r="B339" i="75"/>
  <c r="Y338" i="75"/>
  <c r="DG338" i="67" s="1"/>
  <c r="K338" i="75"/>
  <c r="I338" i="75"/>
  <c r="B338" i="75"/>
  <c r="Y337" i="75"/>
  <c r="DG337" i="67" s="1"/>
  <c r="K337" i="75"/>
  <c r="I337" i="75"/>
  <c r="B337" i="75"/>
  <c r="Y336" i="75"/>
  <c r="DG336" i="67" s="1"/>
  <c r="K336" i="75"/>
  <c r="I336" i="75"/>
  <c r="B336" i="75"/>
  <c r="Y335" i="75"/>
  <c r="DG335" i="67" s="1"/>
  <c r="K335" i="75"/>
  <c r="I335" i="75"/>
  <c r="B335" i="75"/>
  <c r="Y334" i="75"/>
  <c r="DG334" i="67" s="1"/>
  <c r="K334" i="75"/>
  <c r="I334" i="75"/>
  <c r="B334" i="75"/>
  <c r="Y333" i="75"/>
  <c r="DG333" i="67" s="1"/>
  <c r="K333" i="75"/>
  <c r="I333" i="75"/>
  <c r="B333" i="75"/>
  <c r="Y332" i="75"/>
  <c r="DG332" i="67" s="1"/>
  <c r="K332" i="75"/>
  <c r="I332" i="75"/>
  <c r="B332" i="75"/>
  <c r="Y331" i="75"/>
  <c r="DG331" i="67" s="1"/>
  <c r="K331" i="75"/>
  <c r="I331" i="75"/>
  <c r="B331" i="75"/>
  <c r="Y330" i="75"/>
  <c r="DG330" i="67" s="1"/>
  <c r="K330" i="75"/>
  <c r="I330" i="75"/>
  <c r="B330" i="75"/>
  <c r="Y329" i="75"/>
  <c r="DG329" i="67" s="1"/>
  <c r="K329" i="75"/>
  <c r="I329" i="75"/>
  <c r="B329" i="75"/>
  <c r="Y328" i="75"/>
  <c r="DG328" i="67" s="1"/>
  <c r="K328" i="75"/>
  <c r="I328" i="75"/>
  <c r="B328" i="75"/>
  <c r="Y327" i="75"/>
  <c r="DG327" i="67" s="1"/>
  <c r="K327" i="75"/>
  <c r="I327" i="75"/>
  <c r="B327" i="75"/>
  <c r="Y326" i="75"/>
  <c r="DG326" i="67" s="1"/>
  <c r="K326" i="75"/>
  <c r="I326" i="75"/>
  <c r="B326" i="75"/>
  <c r="Y325" i="75"/>
  <c r="DG325" i="67" s="1"/>
  <c r="K325" i="75"/>
  <c r="I325" i="75"/>
  <c r="B325" i="75"/>
  <c r="Y324" i="75"/>
  <c r="DG324" i="67" s="1"/>
  <c r="K324" i="75"/>
  <c r="I324" i="75"/>
  <c r="B324" i="75"/>
  <c r="Y323" i="75"/>
  <c r="DG323" i="67" s="1"/>
  <c r="K323" i="75"/>
  <c r="I323" i="75"/>
  <c r="B323" i="75"/>
  <c r="Y322" i="75"/>
  <c r="DG322" i="67" s="1"/>
  <c r="K322" i="75"/>
  <c r="I322" i="75"/>
  <c r="B322" i="75"/>
  <c r="Y321" i="75"/>
  <c r="DG321" i="67" s="1"/>
  <c r="K321" i="75"/>
  <c r="I321" i="75"/>
  <c r="B321" i="75"/>
  <c r="Y320" i="75"/>
  <c r="DG320" i="67" s="1"/>
  <c r="K320" i="75"/>
  <c r="I320" i="75"/>
  <c r="B320" i="75"/>
  <c r="Y319" i="75"/>
  <c r="DG319" i="67" s="1"/>
  <c r="K319" i="75"/>
  <c r="I319" i="75"/>
  <c r="B319" i="75"/>
  <c r="Y318" i="75"/>
  <c r="DG318" i="67" s="1"/>
  <c r="K318" i="75"/>
  <c r="I318" i="75"/>
  <c r="B318" i="75"/>
  <c r="Y317" i="75"/>
  <c r="DG317" i="67" s="1"/>
  <c r="K317" i="75"/>
  <c r="I317" i="75"/>
  <c r="B317" i="75"/>
  <c r="Y316" i="75"/>
  <c r="DG316" i="67" s="1"/>
  <c r="K316" i="75"/>
  <c r="I316" i="75"/>
  <c r="B316" i="75"/>
  <c r="Y315" i="75"/>
  <c r="DG315" i="67" s="1"/>
  <c r="K315" i="75"/>
  <c r="I315" i="75"/>
  <c r="B315" i="75"/>
  <c r="Y314" i="75"/>
  <c r="DG314" i="67" s="1"/>
  <c r="K314" i="75"/>
  <c r="I314" i="75"/>
  <c r="B314" i="75"/>
  <c r="Y313" i="75"/>
  <c r="DG313" i="67" s="1"/>
  <c r="K313" i="75"/>
  <c r="I313" i="75"/>
  <c r="B313" i="75"/>
  <c r="Y312" i="75"/>
  <c r="DG312" i="67" s="1"/>
  <c r="K312" i="75"/>
  <c r="I312" i="75"/>
  <c r="B312" i="75"/>
  <c r="Y311" i="75"/>
  <c r="DG311" i="67" s="1"/>
  <c r="K311" i="75"/>
  <c r="I311" i="75"/>
  <c r="B311" i="75"/>
  <c r="Y310" i="75"/>
  <c r="DG310" i="67" s="1"/>
  <c r="K310" i="75"/>
  <c r="I310" i="75"/>
  <c r="B310" i="75"/>
  <c r="Y309" i="75"/>
  <c r="DG309" i="67" s="1"/>
  <c r="K309" i="75"/>
  <c r="I309" i="75"/>
  <c r="B309" i="75"/>
  <c r="Y308" i="75"/>
  <c r="DG308" i="67" s="1"/>
  <c r="K308" i="75"/>
  <c r="I308" i="75"/>
  <c r="B308" i="75"/>
  <c r="Y307" i="75"/>
  <c r="DG307" i="67" s="1"/>
  <c r="K307" i="75"/>
  <c r="I307" i="75"/>
  <c r="B307" i="75"/>
  <c r="Y306" i="75"/>
  <c r="DG306" i="67" s="1"/>
  <c r="K306" i="75"/>
  <c r="I306" i="75"/>
  <c r="B306" i="75"/>
  <c r="Y305" i="75"/>
  <c r="DG305" i="67" s="1"/>
  <c r="K305" i="75"/>
  <c r="I305" i="75"/>
  <c r="B305" i="75"/>
  <c r="Y304" i="75"/>
  <c r="DG304" i="67" s="1"/>
  <c r="K304" i="75"/>
  <c r="I304" i="75"/>
  <c r="B304" i="75"/>
  <c r="Y303" i="75"/>
  <c r="DG303" i="67" s="1"/>
  <c r="K303" i="75"/>
  <c r="I303" i="75"/>
  <c r="B303" i="75"/>
  <c r="Y302" i="75"/>
  <c r="DG302" i="67" s="1"/>
  <c r="K302" i="75"/>
  <c r="I302" i="75"/>
  <c r="B302" i="75"/>
  <c r="Y301" i="75"/>
  <c r="DG301" i="67" s="1"/>
  <c r="K301" i="75"/>
  <c r="I301" i="75"/>
  <c r="B301" i="75"/>
  <c r="Y300" i="75"/>
  <c r="DG300" i="67" s="1"/>
  <c r="K300" i="75"/>
  <c r="I300" i="75"/>
  <c r="B300" i="75"/>
  <c r="Y299" i="75"/>
  <c r="DG299" i="67" s="1"/>
  <c r="K299" i="75"/>
  <c r="I299" i="75"/>
  <c r="B299" i="75"/>
  <c r="Y298" i="75"/>
  <c r="DG298" i="67" s="1"/>
  <c r="K298" i="75"/>
  <c r="I298" i="75"/>
  <c r="B298" i="75"/>
  <c r="Y297" i="75"/>
  <c r="DG297" i="67" s="1"/>
  <c r="K297" i="75"/>
  <c r="I297" i="75"/>
  <c r="B297" i="75"/>
  <c r="Y296" i="75"/>
  <c r="DG296" i="67" s="1"/>
  <c r="K296" i="75"/>
  <c r="I296" i="75"/>
  <c r="B296" i="75"/>
  <c r="Y295" i="75"/>
  <c r="DG295" i="67" s="1"/>
  <c r="K295" i="75"/>
  <c r="I295" i="75"/>
  <c r="B295" i="75"/>
  <c r="Y294" i="75"/>
  <c r="DG294" i="67" s="1"/>
  <c r="K294" i="75"/>
  <c r="I294" i="75"/>
  <c r="B294" i="75"/>
  <c r="Y293" i="75"/>
  <c r="DG293" i="67" s="1"/>
  <c r="K293" i="75"/>
  <c r="I293" i="75"/>
  <c r="B293" i="75"/>
  <c r="Y292" i="75"/>
  <c r="DG292" i="67" s="1"/>
  <c r="K292" i="75"/>
  <c r="I292" i="75"/>
  <c r="B292" i="75"/>
  <c r="Y291" i="75"/>
  <c r="DG291" i="67" s="1"/>
  <c r="K291" i="75"/>
  <c r="I291" i="75"/>
  <c r="B291" i="75"/>
  <c r="Y290" i="75"/>
  <c r="DG290" i="67" s="1"/>
  <c r="K290" i="75"/>
  <c r="I290" i="75"/>
  <c r="B290" i="75"/>
  <c r="Y289" i="75"/>
  <c r="DG289" i="67" s="1"/>
  <c r="K289" i="75"/>
  <c r="I289" i="75"/>
  <c r="B289" i="75"/>
  <c r="Y288" i="75"/>
  <c r="DG288" i="67" s="1"/>
  <c r="K288" i="75"/>
  <c r="I288" i="75"/>
  <c r="B288" i="75"/>
  <c r="Y287" i="75"/>
  <c r="DG287" i="67" s="1"/>
  <c r="K287" i="75"/>
  <c r="I287" i="75"/>
  <c r="B287" i="75"/>
  <c r="Y286" i="75"/>
  <c r="DG286" i="67" s="1"/>
  <c r="K286" i="75"/>
  <c r="I286" i="75"/>
  <c r="B286" i="75"/>
  <c r="Y285" i="75"/>
  <c r="DG285" i="67" s="1"/>
  <c r="K285" i="75"/>
  <c r="I285" i="75"/>
  <c r="B285" i="75"/>
  <c r="Y284" i="75"/>
  <c r="DG284" i="67" s="1"/>
  <c r="K284" i="75"/>
  <c r="I284" i="75"/>
  <c r="B284" i="75"/>
  <c r="Y283" i="75"/>
  <c r="DG283" i="67" s="1"/>
  <c r="K283" i="75"/>
  <c r="I283" i="75"/>
  <c r="B283" i="75"/>
  <c r="Y282" i="75"/>
  <c r="DG282" i="67" s="1"/>
  <c r="K282" i="75"/>
  <c r="I282" i="75"/>
  <c r="B282" i="75"/>
  <c r="Y281" i="75"/>
  <c r="DG281" i="67" s="1"/>
  <c r="K281" i="75"/>
  <c r="I281" i="75"/>
  <c r="B281" i="75"/>
  <c r="Y280" i="75"/>
  <c r="DG280" i="67" s="1"/>
  <c r="K280" i="75"/>
  <c r="I280" i="75"/>
  <c r="B280" i="75"/>
  <c r="Y279" i="75"/>
  <c r="DG279" i="67" s="1"/>
  <c r="K279" i="75"/>
  <c r="I279" i="75"/>
  <c r="B279" i="75"/>
  <c r="Y278" i="75"/>
  <c r="DG278" i="67" s="1"/>
  <c r="K278" i="75"/>
  <c r="I278" i="75"/>
  <c r="B278" i="75"/>
  <c r="Y277" i="75"/>
  <c r="DG277" i="67" s="1"/>
  <c r="K277" i="75"/>
  <c r="I277" i="75"/>
  <c r="B277" i="75"/>
  <c r="Y276" i="75"/>
  <c r="DG276" i="67" s="1"/>
  <c r="K276" i="75"/>
  <c r="I276" i="75"/>
  <c r="B276" i="75"/>
  <c r="Y275" i="75"/>
  <c r="DG275" i="67" s="1"/>
  <c r="K275" i="75"/>
  <c r="I275" i="75"/>
  <c r="B275" i="75"/>
  <c r="Y274" i="75"/>
  <c r="DG274" i="67" s="1"/>
  <c r="K274" i="75"/>
  <c r="I274" i="75"/>
  <c r="B274" i="75"/>
  <c r="Y273" i="75"/>
  <c r="DG273" i="67" s="1"/>
  <c r="K273" i="75"/>
  <c r="I273" i="75"/>
  <c r="B273" i="75"/>
  <c r="Y272" i="75"/>
  <c r="DG272" i="67" s="1"/>
  <c r="K272" i="75"/>
  <c r="I272" i="75"/>
  <c r="B272" i="75"/>
  <c r="Y271" i="75"/>
  <c r="DG271" i="67" s="1"/>
  <c r="K271" i="75"/>
  <c r="I271" i="75"/>
  <c r="B271" i="75"/>
  <c r="Y270" i="75"/>
  <c r="DG270" i="67" s="1"/>
  <c r="K270" i="75"/>
  <c r="I270" i="75"/>
  <c r="B270" i="75"/>
  <c r="Y269" i="75"/>
  <c r="DG269" i="67" s="1"/>
  <c r="K269" i="75"/>
  <c r="I269" i="75"/>
  <c r="B269" i="75"/>
  <c r="Y268" i="75"/>
  <c r="DG268" i="67" s="1"/>
  <c r="K268" i="75"/>
  <c r="I268" i="75"/>
  <c r="B268" i="75"/>
  <c r="Y267" i="75"/>
  <c r="DG267" i="67" s="1"/>
  <c r="K267" i="75"/>
  <c r="I267" i="75"/>
  <c r="B267" i="75"/>
  <c r="Y266" i="75"/>
  <c r="DG266" i="67" s="1"/>
  <c r="K266" i="75"/>
  <c r="I266" i="75"/>
  <c r="B266" i="75"/>
  <c r="Y265" i="75"/>
  <c r="DG265" i="67" s="1"/>
  <c r="K265" i="75"/>
  <c r="I265" i="75"/>
  <c r="B265" i="75"/>
  <c r="Y264" i="75"/>
  <c r="DG264" i="67" s="1"/>
  <c r="K264" i="75"/>
  <c r="I264" i="75"/>
  <c r="B264" i="75"/>
  <c r="Y263" i="75"/>
  <c r="DG263" i="67" s="1"/>
  <c r="K263" i="75"/>
  <c r="I263" i="75"/>
  <c r="B263" i="75"/>
  <c r="Y262" i="75"/>
  <c r="DG262" i="67" s="1"/>
  <c r="K262" i="75"/>
  <c r="I262" i="75"/>
  <c r="B262" i="75"/>
  <c r="Y261" i="75"/>
  <c r="DG261" i="67" s="1"/>
  <c r="K261" i="75"/>
  <c r="I261" i="75"/>
  <c r="B261" i="75"/>
  <c r="Y260" i="75"/>
  <c r="DG260" i="67" s="1"/>
  <c r="K260" i="75"/>
  <c r="I260" i="75"/>
  <c r="B260" i="75"/>
  <c r="Y259" i="75"/>
  <c r="DG259" i="67" s="1"/>
  <c r="K259" i="75"/>
  <c r="I259" i="75"/>
  <c r="B259" i="75"/>
  <c r="Y258" i="75"/>
  <c r="DG258" i="67" s="1"/>
  <c r="K258" i="75"/>
  <c r="I258" i="75"/>
  <c r="B258" i="75"/>
  <c r="Y257" i="75"/>
  <c r="DG257" i="67" s="1"/>
  <c r="K257" i="75"/>
  <c r="I257" i="75"/>
  <c r="B257" i="75"/>
  <c r="Y256" i="75"/>
  <c r="DG256" i="67" s="1"/>
  <c r="K256" i="75"/>
  <c r="I256" i="75"/>
  <c r="B256" i="75"/>
  <c r="Y255" i="75"/>
  <c r="DG255" i="67" s="1"/>
  <c r="K255" i="75"/>
  <c r="I255" i="75"/>
  <c r="B255" i="75"/>
  <c r="Y254" i="75"/>
  <c r="DG254" i="67" s="1"/>
  <c r="K254" i="75"/>
  <c r="I254" i="75"/>
  <c r="B254" i="75"/>
  <c r="Y253" i="75"/>
  <c r="DG253" i="67" s="1"/>
  <c r="K253" i="75"/>
  <c r="I253" i="75"/>
  <c r="B253" i="75"/>
  <c r="Y252" i="75"/>
  <c r="DG252" i="67" s="1"/>
  <c r="K252" i="75"/>
  <c r="I252" i="75"/>
  <c r="B252" i="75"/>
  <c r="Y251" i="75"/>
  <c r="DG251" i="67" s="1"/>
  <c r="K251" i="75"/>
  <c r="I251" i="75"/>
  <c r="B251" i="75"/>
  <c r="Y250" i="75"/>
  <c r="DG250" i="67" s="1"/>
  <c r="K250" i="75"/>
  <c r="I250" i="75"/>
  <c r="B250" i="75"/>
  <c r="Y249" i="75"/>
  <c r="DG249" i="67" s="1"/>
  <c r="K249" i="75"/>
  <c r="I249" i="75"/>
  <c r="B249" i="75"/>
  <c r="Y248" i="75"/>
  <c r="DG248" i="67" s="1"/>
  <c r="K248" i="75"/>
  <c r="I248" i="75"/>
  <c r="B248" i="75"/>
  <c r="Y247" i="75"/>
  <c r="DG247" i="67" s="1"/>
  <c r="K247" i="75"/>
  <c r="I247" i="75"/>
  <c r="B247" i="75"/>
  <c r="Y246" i="75"/>
  <c r="DG246" i="67" s="1"/>
  <c r="K246" i="75"/>
  <c r="I246" i="75"/>
  <c r="B246" i="75"/>
  <c r="Y245" i="75"/>
  <c r="DG245" i="67" s="1"/>
  <c r="K245" i="75"/>
  <c r="I245" i="75"/>
  <c r="B245" i="75"/>
  <c r="Y244" i="75"/>
  <c r="DG244" i="67" s="1"/>
  <c r="K244" i="75"/>
  <c r="I244" i="75"/>
  <c r="B244" i="75"/>
  <c r="Y243" i="75"/>
  <c r="DG243" i="67" s="1"/>
  <c r="K243" i="75"/>
  <c r="I243" i="75"/>
  <c r="B243" i="75"/>
  <c r="Y242" i="75"/>
  <c r="DG242" i="67" s="1"/>
  <c r="K242" i="75"/>
  <c r="I242" i="75"/>
  <c r="B242" i="75"/>
  <c r="Y241" i="75"/>
  <c r="DG241" i="67" s="1"/>
  <c r="K241" i="75"/>
  <c r="I241" i="75"/>
  <c r="B241" i="75"/>
  <c r="Y240" i="75"/>
  <c r="DG240" i="67" s="1"/>
  <c r="K240" i="75"/>
  <c r="I240" i="75"/>
  <c r="B240" i="75"/>
  <c r="Y239" i="75"/>
  <c r="DG239" i="67" s="1"/>
  <c r="K239" i="75"/>
  <c r="I239" i="75"/>
  <c r="B239" i="75"/>
  <c r="Y238" i="75"/>
  <c r="DG238" i="67" s="1"/>
  <c r="K238" i="75"/>
  <c r="I238" i="75"/>
  <c r="B238" i="75"/>
  <c r="Y237" i="75"/>
  <c r="DG237" i="67" s="1"/>
  <c r="K237" i="75"/>
  <c r="I237" i="75"/>
  <c r="B237" i="75"/>
  <c r="Y236" i="75"/>
  <c r="DG236" i="67" s="1"/>
  <c r="K236" i="75"/>
  <c r="I236" i="75"/>
  <c r="B236" i="75"/>
  <c r="Y235" i="75"/>
  <c r="DG235" i="67" s="1"/>
  <c r="K235" i="75"/>
  <c r="I235" i="75"/>
  <c r="B235" i="75"/>
  <c r="Y234" i="75"/>
  <c r="DG234" i="67" s="1"/>
  <c r="K234" i="75"/>
  <c r="I234" i="75"/>
  <c r="B234" i="75"/>
  <c r="Y233" i="75"/>
  <c r="DG233" i="67" s="1"/>
  <c r="K233" i="75"/>
  <c r="I233" i="75"/>
  <c r="B233" i="75"/>
  <c r="Y232" i="75"/>
  <c r="DG232" i="67" s="1"/>
  <c r="K232" i="75"/>
  <c r="I232" i="75"/>
  <c r="B232" i="75"/>
  <c r="Y231" i="75"/>
  <c r="DG231" i="67" s="1"/>
  <c r="K231" i="75"/>
  <c r="I231" i="75"/>
  <c r="B231" i="75"/>
  <c r="Y230" i="75"/>
  <c r="DG230" i="67" s="1"/>
  <c r="K230" i="75"/>
  <c r="I230" i="75"/>
  <c r="B230" i="75"/>
  <c r="Y229" i="75"/>
  <c r="DG229" i="67" s="1"/>
  <c r="K229" i="75"/>
  <c r="I229" i="75"/>
  <c r="B229" i="75"/>
  <c r="Y228" i="75"/>
  <c r="DG228" i="67" s="1"/>
  <c r="K228" i="75"/>
  <c r="I228" i="75"/>
  <c r="B228" i="75"/>
  <c r="Y227" i="75"/>
  <c r="DG227" i="67" s="1"/>
  <c r="K227" i="75"/>
  <c r="I227" i="75"/>
  <c r="B227" i="75"/>
  <c r="Y226" i="75"/>
  <c r="DG226" i="67" s="1"/>
  <c r="K226" i="75"/>
  <c r="I226" i="75"/>
  <c r="B226" i="75"/>
  <c r="Y225" i="75"/>
  <c r="DG225" i="67" s="1"/>
  <c r="K225" i="75"/>
  <c r="I225" i="75"/>
  <c r="B225" i="75"/>
  <c r="Y224" i="75"/>
  <c r="DG224" i="67" s="1"/>
  <c r="K224" i="75"/>
  <c r="I224" i="75"/>
  <c r="B224" i="75"/>
  <c r="Y223" i="75"/>
  <c r="DG223" i="67" s="1"/>
  <c r="K223" i="75"/>
  <c r="I223" i="75"/>
  <c r="B223" i="75"/>
  <c r="Y222" i="75"/>
  <c r="DG222" i="67" s="1"/>
  <c r="K222" i="75"/>
  <c r="I222" i="75"/>
  <c r="B222" i="75"/>
  <c r="Y221" i="75"/>
  <c r="DG221" i="67" s="1"/>
  <c r="K221" i="75"/>
  <c r="I221" i="75"/>
  <c r="B221" i="75"/>
  <c r="Y220" i="75"/>
  <c r="DG220" i="67" s="1"/>
  <c r="K220" i="75"/>
  <c r="I220" i="75"/>
  <c r="B220" i="75"/>
  <c r="Y219" i="75"/>
  <c r="DG219" i="67" s="1"/>
  <c r="K219" i="75"/>
  <c r="I219" i="75"/>
  <c r="B219" i="75"/>
  <c r="Y218" i="75"/>
  <c r="DG218" i="67" s="1"/>
  <c r="K218" i="75"/>
  <c r="I218" i="75"/>
  <c r="B218" i="75"/>
  <c r="Y217" i="75"/>
  <c r="DG217" i="67" s="1"/>
  <c r="K217" i="75"/>
  <c r="I217" i="75"/>
  <c r="B217" i="75"/>
  <c r="Y216" i="75"/>
  <c r="DG216" i="67" s="1"/>
  <c r="K216" i="75"/>
  <c r="I216" i="75"/>
  <c r="B216" i="75"/>
  <c r="Y215" i="75"/>
  <c r="DG215" i="67" s="1"/>
  <c r="K215" i="75"/>
  <c r="I215" i="75"/>
  <c r="B215" i="75"/>
  <c r="Y214" i="75"/>
  <c r="DG214" i="67" s="1"/>
  <c r="K214" i="75"/>
  <c r="I214" i="75"/>
  <c r="B214" i="75"/>
  <c r="Y213" i="75"/>
  <c r="DG213" i="67" s="1"/>
  <c r="K213" i="75"/>
  <c r="I213" i="75"/>
  <c r="B213" i="75"/>
  <c r="Y212" i="75"/>
  <c r="DG212" i="67" s="1"/>
  <c r="K212" i="75"/>
  <c r="I212" i="75"/>
  <c r="B212" i="75"/>
  <c r="Y211" i="75"/>
  <c r="DG211" i="67" s="1"/>
  <c r="K211" i="75"/>
  <c r="I211" i="75"/>
  <c r="B211" i="75"/>
  <c r="Y210" i="75"/>
  <c r="DG210" i="67" s="1"/>
  <c r="K210" i="75"/>
  <c r="I210" i="75"/>
  <c r="B210" i="75"/>
  <c r="Y209" i="75"/>
  <c r="DG209" i="67" s="1"/>
  <c r="K209" i="75"/>
  <c r="I209" i="75"/>
  <c r="B209" i="75"/>
  <c r="Y208" i="75"/>
  <c r="DG208" i="67" s="1"/>
  <c r="K208" i="75"/>
  <c r="I208" i="75"/>
  <c r="B208" i="75"/>
  <c r="Y207" i="75"/>
  <c r="DG207" i="67" s="1"/>
  <c r="K207" i="75"/>
  <c r="I207" i="75"/>
  <c r="B207" i="75"/>
  <c r="Y206" i="75"/>
  <c r="DG206" i="67" s="1"/>
  <c r="K206" i="75"/>
  <c r="I206" i="75"/>
  <c r="B206" i="75"/>
  <c r="Y205" i="75"/>
  <c r="DG205" i="67" s="1"/>
  <c r="K205" i="75"/>
  <c r="I205" i="75"/>
  <c r="B205" i="75"/>
  <c r="Y204" i="75"/>
  <c r="DG204" i="67" s="1"/>
  <c r="K204" i="75"/>
  <c r="I204" i="75"/>
  <c r="B204" i="75"/>
  <c r="Y203" i="75"/>
  <c r="DG203" i="67" s="1"/>
  <c r="K203" i="75"/>
  <c r="I203" i="75"/>
  <c r="B203" i="75"/>
  <c r="Y202" i="75"/>
  <c r="DG202" i="67" s="1"/>
  <c r="K202" i="75"/>
  <c r="I202" i="75"/>
  <c r="B202" i="75"/>
  <c r="Y201" i="75"/>
  <c r="DG201" i="67" s="1"/>
  <c r="K201" i="75"/>
  <c r="I201" i="75"/>
  <c r="B201" i="75"/>
  <c r="Y200" i="75"/>
  <c r="DG200" i="67" s="1"/>
  <c r="K200" i="75"/>
  <c r="I200" i="75"/>
  <c r="B200" i="75"/>
  <c r="Y199" i="75"/>
  <c r="DG199" i="67" s="1"/>
  <c r="K199" i="75"/>
  <c r="I199" i="75"/>
  <c r="B199" i="75"/>
  <c r="Y198" i="75"/>
  <c r="DG198" i="67" s="1"/>
  <c r="K198" i="75"/>
  <c r="I198" i="75"/>
  <c r="B198" i="75"/>
  <c r="Y197" i="75"/>
  <c r="DG197" i="67" s="1"/>
  <c r="K197" i="75"/>
  <c r="I197" i="75"/>
  <c r="B197" i="75"/>
  <c r="Y196" i="75"/>
  <c r="DG196" i="67" s="1"/>
  <c r="K196" i="75"/>
  <c r="I196" i="75"/>
  <c r="B196" i="75"/>
  <c r="Y195" i="75"/>
  <c r="DG195" i="67" s="1"/>
  <c r="K195" i="75"/>
  <c r="I195" i="75"/>
  <c r="B195" i="75"/>
  <c r="Y194" i="75"/>
  <c r="DG194" i="67" s="1"/>
  <c r="K194" i="75"/>
  <c r="I194" i="75"/>
  <c r="B194" i="75"/>
  <c r="Y193" i="75"/>
  <c r="DG193" i="67" s="1"/>
  <c r="K193" i="75"/>
  <c r="I193" i="75"/>
  <c r="B193" i="75"/>
  <c r="Y192" i="75"/>
  <c r="DG192" i="67" s="1"/>
  <c r="K192" i="75"/>
  <c r="I192" i="75"/>
  <c r="B192" i="75"/>
  <c r="Y191" i="75"/>
  <c r="DG191" i="67" s="1"/>
  <c r="K191" i="75"/>
  <c r="I191" i="75"/>
  <c r="B191" i="75"/>
  <c r="Y190" i="75"/>
  <c r="DG190" i="67" s="1"/>
  <c r="K190" i="75"/>
  <c r="I190" i="75"/>
  <c r="B190" i="75"/>
  <c r="Y189" i="75"/>
  <c r="DG189" i="67" s="1"/>
  <c r="K189" i="75"/>
  <c r="I189" i="75"/>
  <c r="B189" i="75"/>
  <c r="Y188" i="75"/>
  <c r="DG188" i="67" s="1"/>
  <c r="K188" i="75"/>
  <c r="I188" i="75"/>
  <c r="B188" i="75"/>
  <c r="Y187" i="75"/>
  <c r="DG187" i="67" s="1"/>
  <c r="K187" i="75"/>
  <c r="I187" i="75"/>
  <c r="B187" i="75"/>
  <c r="Y186" i="75"/>
  <c r="DG186" i="67" s="1"/>
  <c r="K186" i="75"/>
  <c r="I186" i="75"/>
  <c r="B186" i="75"/>
  <c r="Y185" i="75"/>
  <c r="DG185" i="67" s="1"/>
  <c r="K185" i="75"/>
  <c r="I185" i="75"/>
  <c r="B185" i="75"/>
  <c r="Y184" i="75"/>
  <c r="DG184" i="67" s="1"/>
  <c r="K184" i="75"/>
  <c r="I184" i="75"/>
  <c r="B184" i="75"/>
  <c r="Y183" i="75"/>
  <c r="DG183" i="67" s="1"/>
  <c r="K183" i="75"/>
  <c r="I183" i="75"/>
  <c r="B183" i="75"/>
  <c r="Y182" i="75"/>
  <c r="DG182" i="67" s="1"/>
  <c r="K182" i="75"/>
  <c r="I182" i="75"/>
  <c r="B182" i="75"/>
  <c r="Y181" i="75"/>
  <c r="DG181" i="67" s="1"/>
  <c r="K181" i="75"/>
  <c r="I181" i="75"/>
  <c r="B181" i="75"/>
  <c r="Y180" i="75"/>
  <c r="DG180" i="67" s="1"/>
  <c r="K180" i="75"/>
  <c r="I180" i="75"/>
  <c r="B180" i="75"/>
  <c r="Y179" i="75"/>
  <c r="DG179" i="67" s="1"/>
  <c r="K179" i="75"/>
  <c r="I179" i="75"/>
  <c r="B179" i="75"/>
  <c r="Y178" i="75"/>
  <c r="DG178" i="67" s="1"/>
  <c r="K178" i="75"/>
  <c r="I178" i="75"/>
  <c r="B178" i="75"/>
  <c r="Y177" i="75"/>
  <c r="DG177" i="67" s="1"/>
  <c r="K177" i="75"/>
  <c r="I177" i="75"/>
  <c r="B177" i="75"/>
  <c r="Y176" i="75"/>
  <c r="DG176" i="67" s="1"/>
  <c r="K176" i="75"/>
  <c r="I176" i="75"/>
  <c r="B176" i="75"/>
  <c r="Y175" i="75"/>
  <c r="DG175" i="67" s="1"/>
  <c r="K175" i="75"/>
  <c r="I175" i="75"/>
  <c r="B175" i="75"/>
  <c r="Y174" i="75"/>
  <c r="DG174" i="67" s="1"/>
  <c r="K174" i="75"/>
  <c r="I174" i="75"/>
  <c r="B174" i="75"/>
  <c r="Y173" i="75"/>
  <c r="DG173" i="67" s="1"/>
  <c r="K173" i="75"/>
  <c r="I173" i="75"/>
  <c r="B173" i="75"/>
  <c r="Y172" i="75"/>
  <c r="DG172" i="67" s="1"/>
  <c r="K172" i="75"/>
  <c r="I172" i="75"/>
  <c r="B172" i="75"/>
  <c r="Y171" i="75"/>
  <c r="DG171" i="67" s="1"/>
  <c r="K171" i="75"/>
  <c r="I171" i="75"/>
  <c r="B171" i="75"/>
  <c r="Y170" i="75"/>
  <c r="DG170" i="67" s="1"/>
  <c r="K170" i="75"/>
  <c r="I170" i="75"/>
  <c r="B170" i="75"/>
  <c r="Y169" i="75"/>
  <c r="DG169" i="67" s="1"/>
  <c r="K169" i="75"/>
  <c r="I169" i="75"/>
  <c r="B169" i="75"/>
  <c r="Y168" i="75"/>
  <c r="DG168" i="67" s="1"/>
  <c r="K168" i="75"/>
  <c r="I168" i="75"/>
  <c r="B168" i="75"/>
  <c r="Y167" i="75"/>
  <c r="DG167" i="67" s="1"/>
  <c r="K167" i="75"/>
  <c r="I167" i="75"/>
  <c r="B167" i="75"/>
  <c r="Y166" i="75"/>
  <c r="DG166" i="67" s="1"/>
  <c r="K166" i="75"/>
  <c r="I166" i="75"/>
  <c r="B166" i="75"/>
  <c r="Y165" i="75"/>
  <c r="DG165" i="67" s="1"/>
  <c r="K165" i="75"/>
  <c r="I165" i="75"/>
  <c r="B165" i="75"/>
  <c r="Y164" i="75"/>
  <c r="DG164" i="67" s="1"/>
  <c r="K164" i="75"/>
  <c r="I164" i="75"/>
  <c r="B164" i="75"/>
  <c r="Y163" i="75"/>
  <c r="DG163" i="67" s="1"/>
  <c r="K163" i="75"/>
  <c r="I163" i="75"/>
  <c r="B163" i="75"/>
  <c r="Y162" i="75"/>
  <c r="DG162" i="67" s="1"/>
  <c r="K162" i="75"/>
  <c r="I162" i="75"/>
  <c r="B162" i="75"/>
  <c r="Y161" i="75"/>
  <c r="DG161" i="67" s="1"/>
  <c r="K161" i="75"/>
  <c r="I161" i="75"/>
  <c r="B161" i="75"/>
  <c r="Y160" i="75"/>
  <c r="DG160" i="67" s="1"/>
  <c r="K160" i="75"/>
  <c r="I160" i="75"/>
  <c r="B160" i="75"/>
  <c r="Y159" i="75"/>
  <c r="DG159" i="67" s="1"/>
  <c r="K159" i="75"/>
  <c r="I159" i="75"/>
  <c r="B159" i="75"/>
  <c r="Y158" i="75"/>
  <c r="DG158" i="67" s="1"/>
  <c r="K158" i="75"/>
  <c r="I158" i="75"/>
  <c r="B158" i="75"/>
  <c r="Y157" i="75"/>
  <c r="DG157" i="67" s="1"/>
  <c r="K157" i="75"/>
  <c r="I157" i="75"/>
  <c r="B157" i="75"/>
  <c r="Y156" i="75"/>
  <c r="DG156" i="67" s="1"/>
  <c r="K156" i="75"/>
  <c r="I156" i="75"/>
  <c r="B156" i="75"/>
  <c r="Y155" i="75"/>
  <c r="DG155" i="67" s="1"/>
  <c r="K155" i="75"/>
  <c r="I155" i="75"/>
  <c r="B155" i="75"/>
  <c r="Y154" i="75"/>
  <c r="DG154" i="67" s="1"/>
  <c r="K154" i="75"/>
  <c r="I154" i="75"/>
  <c r="B154" i="75"/>
  <c r="Y153" i="75"/>
  <c r="DG153" i="67" s="1"/>
  <c r="K153" i="75"/>
  <c r="I153" i="75"/>
  <c r="B153" i="75"/>
  <c r="Y152" i="75"/>
  <c r="DG152" i="67" s="1"/>
  <c r="K152" i="75"/>
  <c r="I152" i="75"/>
  <c r="B152" i="75"/>
  <c r="Y151" i="75"/>
  <c r="DG151" i="67" s="1"/>
  <c r="K151" i="75"/>
  <c r="I151" i="75"/>
  <c r="B151" i="75"/>
  <c r="Y150" i="75"/>
  <c r="DG150" i="67" s="1"/>
  <c r="K150" i="75"/>
  <c r="I150" i="75"/>
  <c r="B150" i="75"/>
  <c r="Y149" i="75"/>
  <c r="DG149" i="67" s="1"/>
  <c r="K149" i="75"/>
  <c r="I149" i="75"/>
  <c r="B149" i="75"/>
  <c r="Y148" i="75"/>
  <c r="DG148" i="67" s="1"/>
  <c r="K148" i="75"/>
  <c r="I148" i="75"/>
  <c r="B148" i="75"/>
  <c r="Y147" i="75"/>
  <c r="DG147" i="67" s="1"/>
  <c r="K147" i="75"/>
  <c r="I147" i="75"/>
  <c r="B147" i="75"/>
  <c r="Y146" i="75"/>
  <c r="DG146" i="67" s="1"/>
  <c r="K146" i="75"/>
  <c r="I146" i="75"/>
  <c r="B146" i="75"/>
  <c r="Y145" i="75"/>
  <c r="DG145" i="67" s="1"/>
  <c r="K145" i="75"/>
  <c r="I145" i="75"/>
  <c r="B145" i="75"/>
  <c r="Y144" i="75"/>
  <c r="DG144" i="67" s="1"/>
  <c r="K144" i="75"/>
  <c r="I144" i="75"/>
  <c r="B144" i="75"/>
  <c r="Y143" i="75"/>
  <c r="DG143" i="67" s="1"/>
  <c r="K143" i="75"/>
  <c r="I143" i="75"/>
  <c r="B143" i="75"/>
  <c r="Y142" i="75"/>
  <c r="DG142" i="67" s="1"/>
  <c r="K142" i="75"/>
  <c r="I142" i="75"/>
  <c r="B142" i="75"/>
  <c r="Y141" i="75"/>
  <c r="DG141" i="67" s="1"/>
  <c r="K141" i="75"/>
  <c r="I141" i="75"/>
  <c r="B141" i="75"/>
  <c r="Y140" i="75"/>
  <c r="DG140" i="67" s="1"/>
  <c r="K140" i="75"/>
  <c r="I140" i="75"/>
  <c r="B140" i="75"/>
  <c r="Y139" i="75"/>
  <c r="DG139" i="67" s="1"/>
  <c r="K139" i="75"/>
  <c r="I139" i="75"/>
  <c r="B139" i="75"/>
  <c r="Y138" i="75"/>
  <c r="DG138" i="67" s="1"/>
  <c r="K138" i="75"/>
  <c r="I138" i="75"/>
  <c r="B138" i="75"/>
  <c r="Y137" i="75"/>
  <c r="DG137" i="67" s="1"/>
  <c r="K137" i="75"/>
  <c r="I137" i="75"/>
  <c r="B137" i="75"/>
  <c r="Y136" i="75"/>
  <c r="DG136" i="67" s="1"/>
  <c r="K136" i="75"/>
  <c r="I136" i="75"/>
  <c r="B136" i="75"/>
  <c r="Y135" i="75"/>
  <c r="DG135" i="67" s="1"/>
  <c r="K135" i="75"/>
  <c r="I135" i="75"/>
  <c r="B135" i="75"/>
  <c r="Y134" i="75"/>
  <c r="DG134" i="67" s="1"/>
  <c r="K134" i="75"/>
  <c r="I134" i="75"/>
  <c r="B134" i="75"/>
  <c r="Y133" i="75"/>
  <c r="DG133" i="67" s="1"/>
  <c r="K133" i="75"/>
  <c r="I133" i="75"/>
  <c r="B133" i="75"/>
  <c r="Y132" i="75"/>
  <c r="DG132" i="67" s="1"/>
  <c r="K132" i="75"/>
  <c r="I132" i="75"/>
  <c r="B132" i="75"/>
  <c r="Y131" i="75"/>
  <c r="DG131" i="67" s="1"/>
  <c r="K131" i="75"/>
  <c r="I131" i="75"/>
  <c r="B131" i="75"/>
  <c r="Y130" i="75"/>
  <c r="DG130" i="67" s="1"/>
  <c r="K130" i="75"/>
  <c r="I130" i="75"/>
  <c r="B130" i="75"/>
  <c r="Y129" i="75"/>
  <c r="DG129" i="67" s="1"/>
  <c r="K129" i="75"/>
  <c r="I129" i="75"/>
  <c r="B129" i="75"/>
  <c r="Y128" i="75"/>
  <c r="DG128" i="67" s="1"/>
  <c r="K128" i="75"/>
  <c r="I128" i="75"/>
  <c r="B128" i="75"/>
  <c r="Y127" i="75"/>
  <c r="DG127" i="67" s="1"/>
  <c r="K127" i="75"/>
  <c r="I127" i="75"/>
  <c r="B127" i="75"/>
  <c r="Y126" i="75"/>
  <c r="DG126" i="67" s="1"/>
  <c r="K126" i="75"/>
  <c r="I126" i="75"/>
  <c r="B126" i="75"/>
  <c r="Y125" i="75"/>
  <c r="DG125" i="67" s="1"/>
  <c r="K125" i="75"/>
  <c r="I125" i="75"/>
  <c r="B125" i="75"/>
  <c r="Y124" i="75"/>
  <c r="DG124" i="67" s="1"/>
  <c r="K124" i="75"/>
  <c r="I124" i="75"/>
  <c r="B124" i="75"/>
  <c r="Y123" i="75"/>
  <c r="DG123" i="67" s="1"/>
  <c r="K123" i="75"/>
  <c r="I123" i="75"/>
  <c r="B123" i="75"/>
  <c r="Y122" i="75"/>
  <c r="DG122" i="67" s="1"/>
  <c r="K122" i="75"/>
  <c r="I122" i="75"/>
  <c r="B122" i="75"/>
  <c r="Y121" i="75"/>
  <c r="DG121" i="67" s="1"/>
  <c r="K121" i="75"/>
  <c r="I121" i="75"/>
  <c r="B121" i="75"/>
  <c r="Y120" i="75"/>
  <c r="DG120" i="67" s="1"/>
  <c r="K120" i="75"/>
  <c r="I120" i="75"/>
  <c r="B120" i="75"/>
  <c r="Y119" i="75"/>
  <c r="DG119" i="67" s="1"/>
  <c r="K119" i="75"/>
  <c r="I119" i="75"/>
  <c r="B119" i="75"/>
  <c r="Y118" i="75"/>
  <c r="DG118" i="67" s="1"/>
  <c r="K118" i="75"/>
  <c r="I118" i="75"/>
  <c r="B118" i="75"/>
  <c r="Y117" i="75"/>
  <c r="DG117" i="67" s="1"/>
  <c r="K117" i="75"/>
  <c r="I117" i="75"/>
  <c r="B117" i="75"/>
  <c r="Y116" i="75"/>
  <c r="DG116" i="67" s="1"/>
  <c r="K116" i="75"/>
  <c r="I116" i="75"/>
  <c r="B116" i="75"/>
  <c r="Y115" i="75"/>
  <c r="DG115" i="67" s="1"/>
  <c r="K115" i="75"/>
  <c r="I115" i="75"/>
  <c r="B115" i="75"/>
  <c r="Y114" i="75"/>
  <c r="DG114" i="67" s="1"/>
  <c r="K114" i="75"/>
  <c r="I114" i="75"/>
  <c r="B114" i="75"/>
  <c r="Y113" i="75"/>
  <c r="DG113" i="67" s="1"/>
  <c r="K113" i="75"/>
  <c r="I113" i="75"/>
  <c r="B113" i="75"/>
  <c r="Y112" i="75"/>
  <c r="DG112" i="67" s="1"/>
  <c r="K112" i="75"/>
  <c r="I112" i="75"/>
  <c r="B112" i="75"/>
  <c r="Y111" i="75"/>
  <c r="DG111" i="67" s="1"/>
  <c r="K111" i="75"/>
  <c r="I111" i="75"/>
  <c r="B111" i="75"/>
  <c r="Y110" i="75"/>
  <c r="DG110" i="67" s="1"/>
  <c r="K110" i="75"/>
  <c r="I110" i="75"/>
  <c r="B110" i="75"/>
  <c r="Y109" i="75"/>
  <c r="DG109" i="67" s="1"/>
  <c r="K109" i="75"/>
  <c r="I109" i="75"/>
  <c r="B109" i="75"/>
  <c r="Y108" i="75"/>
  <c r="DG108" i="67" s="1"/>
  <c r="K108" i="75"/>
  <c r="I108" i="75"/>
  <c r="B108" i="75"/>
  <c r="Y107" i="75"/>
  <c r="DG107" i="67" s="1"/>
  <c r="K107" i="75"/>
  <c r="I107" i="75"/>
  <c r="B107" i="75"/>
  <c r="Y106" i="75"/>
  <c r="DG106" i="67" s="1"/>
  <c r="K106" i="75"/>
  <c r="I106" i="75"/>
  <c r="B106" i="75"/>
  <c r="Y105" i="75"/>
  <c r="DG105" i="67" s="1"/>
  <c r="K105" i="75"/>
  <c r="I105" i="75"/>
  <c r="B105" i="75"/>
  <c r="Y104" i="75"/>
  <c r="DG104" i="67" s="1"/>
  <c r="K104" i="75"/>
  <c r="I104" i="75"/>
  <c r="B104" i="75"/>
  <c r="Y103" i="75"/>
  <c r="DG103" i="67" s="1"/>
  <c r="K103" i="75"/>
  <c r="I103" i="75"/>
  <c r="B103" i="75"/>
  <c r="Y102" i="75"/>
  <c r="DG102" i="67" s="1"/>
  <c r="K102" i="75"/>
  <c r="I102" i="75"/>
  <c r="B102" i="75"/>
  <c r="Y101" i="75"/>
  <c r="DG101" i="67" s="1"/>
  <c r="K101" i="75"/>
  <c r="I101" i="75"/>
  <c r="B101" i="75"/>
  <c r="Y100" i="75"/>
  <c r="DG100" i="67" s="1"/>
  <c r="K100" i="75"/>
  <c r="I100" i="75"/>
  <c r="B100" i="75"/>
  <c r="Y99" i="75"/>
  <c r="DG99" i="67" s="1"/>
  <c r="K99" i="75"/>
  <c r="I99" i="75"/>
  <c r="B99" i="75"/>
  <c r="Y98" i="75"/>
  <c r="DG98" i="67" s="1"/>
  <c r="K98" i="75"/>
  <c r="I98" i="75"/>
  <c r="B98" i="75"/>
  <c r="Y97" i="75"/>
  <c r="DG97" i="67" s="1"/>
  <c r="K97" i="75"/>
  <c r="I97" i="75"/>
  <c r="B97" i="75"/>
  <c r="Y96" i="75"/>
  <c r="DG96" i="67" s="1"/>
  <c r="K96" i="75"/>
  <c r="I96" i="75"/>
  <c r="B96" i="75"/>
  <c r="Y95" i="75"/>
  <c r="DG95" i="67" s="1"/>
  <c r="K95" i="75"/>
  <c r="I95" i="75"/>
  <c r="B95" i="75"/>
  <c r="Y94" i="75"/>
  <c r="DG94" i="67" s="1"/>
  <c r="K94" i="75"/>
  <c r="I94" i="75"/>
  <c r="B94" i="75"/>
  <c r="Y93" i="75"/>
  <c r="DG93" i="67" s="1"/>
  <c r="K93" i="75"/>
  <c r="I93" i="75"/>
  <c r="B93" i="75"/>
  <c r="Y92" i="75"/>
  <c r="DG92" i="67" s="1"/>
  <c r="K92" i="75"/>
  <c r="I92" i="75"/>
  <c r="B92" i="75"/>
  <c r="Y91" i="75"/>
  <c r="DG91" i="67" s="1"/>
  <c r="K91" i="75"/>
  <c r="I91" i="75"/>
  <c r="B91" i="75"/>
  <c r="Y90" i="75"/>
  <c r="DG90" i="67" s="1"/>
  <c r="K90" i="75"/>
  <c r="I90" i="75"/>
  <c r="B90" i="75"/>
  <c r="Y89" i="75"/>
  <c r="DG89" i="67" s="1"/>
  <c r="K89" i="75"/>
  <c r="I89" i="75"/>
  <c r="B89" i="75"/>
  <c r="Y88" i="75"/>
  <c r="DG88" i="67" s="1"/>
  <c r="K88" i="75"/>
  <c r="I88" i="75"/>
  <c r="B88" i="75"/>
  <c r="Y87" i="75"/>
  <c r="DG87" i="67" s="1"/>
  <c r="K87" i="75"/>
  <c r="I87" i="75"/>
  <c r="B87" i="75"/>
  <c r="Y86" i="75"/>
  <c r="DG86" i="67" s="1"/>
  <c r="K86" i="75"/>
  <c r="I86" i="75"/>
  <c r="B86" i="75"/>
  <c r="Y85" i="75"/>
  <c r="DG85" i="67" s="1"/>
  <c r="K85" i="75"/>
  <c r="I85" i="75"/>
  <c r="B85" i="75"/>
  <c r="Y84" i="75"/>
  <c r="DG84" i="67" s="1"/>
  <c r="K84" i="75"/>
  <c r="I84" i="75"/>
  <c r="B84" i="75"/>
  <c r="Y83" i="75"/>
  <c r="DG83" i="67" s="1"/>
  <c r="K83" i="75"/>
  <c r="I83" i="75"/>
  <c r="B83" i="75"/>
  <c r="Y82" i="75"/>
  <c r="DG82" i="67" s="1"/>
  <c r="K82" i="75"/>
  <c r="I82" i="75"/>
  <c r="B82" i="75"/>
  <c r="Y81" i="75"/>
  <c r="DG81" i="67" s="1"/>
  <c r="K81" i="75"/>
  <c r="I81" i="75"/>
  <c r="B81" i="75"/>
  <c r="Y80" i="75"/>
  <c r="DG80" i="67" s="1"/>
  <c r="K80" i="75"/>
  <c r="I80" i="75"/>
  <c r="B80" i="75"/>
  <c r="Y79" i="75"/>
  <c r="DG79" i="67" s="1"/>
  <c r="K79" i="75"/>
  <c r="I79" i="75"/>
  <c r="B79" i="75"/>
  <c r="Y78" i="75"/>
  <c r="DG78" i="67" s="1"/>
  <c r="K78" i="75"/>
  <c r="I78" i="75"/>
  <c r="B78" i="75"/>
  <c r="Y77" i="75"/>
  <c r="DG77" i="67" s="1"/>
  <c r="K77" i="75"/>
  <c r="I77" i="75"/>
  <c r="B77" i="75"/>
  <c r="Y76" i="75"/>
  <c r="DG76" i="67" s="1"/>
  <c r="K76" i="75"/>
  <c r="I76" i="75"/>
  <c r="B76" i="75"/>
  <c r="Y75" i="75"/>
  <c r="DG75" i="67" s="1"/>
  <c r="K75" i="75"/>
  <c r="I75" i="75"/>
  <c r="B75" i="75"/>
  <c r="Y74" i="75"/>
  <c r="DG74" i="67" s="1"/>
  <c r="K74" i="75"/>
  <c r="I74" i="75"/>
  <c r="B74" i="75"/>
  <c r="Y73" i="75"/>
  <c r="DG73" i="67" s="1"/>
  <c r="K73" i="75"/>
  <c r="I73" i="75"/>
  <c r="B73" i="75"/>
  <c r="Y72" i="75"/>
  <c r="DG72" i="67" s="1"/>
  <c r="K72" i="75"/>
  <c r="I72" i="75"/>
  <c r="B72" i="75"/>
  <c r="Y71" i="75"/>
  <c r="DG71" i="67" s="1"/>
  <c r="K71" i="75"/>
  <c r="I71" i="75"/>
  <c r="B71" i="75"/>
  <c r="Y70" i="75"/>
  <c r="DG70" i="67" s="1"/>
  <c r="K70" i="75"/>
  <c r="I70" i="75"/>
  <c r="B70" i="75"/>
  <c r="Y69" i="75"/>
  <c r="DG69" i="67" s="1"/>
  <c r="K69" i="75"/>
  <c r="I69" i="75"/>
  <c r="B69" i="75"/>
  <c r="Y68" i="75"/>
  <c r="DG68" i="67" s="1"/>
  <c r="K68" i="75"/>
  <c r="I68" i="75"/>
  <c r="B68" i="75"/>
  <c r="Y67" i="75"/>
  <c r="DG67" i="67" s="1"/>
  <c r="K67" i="75"/>
  <c r="I67" i="75"/>
  <c r="B67" i="75"/>
  <c r="Y66" i="75"/>
  <c r="DG66" i="67" s="1"/>
  <c r="K66" i="75"/>
  <c r="I66" i="75"/>
  <c r="B66" i="75"/>
  <c r="Y65" i="75"/>
  <c r="DG65" i="67" s="1"/>
  <c r="K65" i="75"/>
  <c r="I65" i="75"/>
  <c r="B65" i="75"/>
  <c r="Y64" i="75"/>
  <c r="DG64" i="67" s="1"/>
  <c r="K64" i="75"/>
  <c r="I64" i="75"/>
  <c r="B64" i="75"/>
  <c r="Y63" i="75"/>
  <c r="DG63" i="67" s="1"/>
  <c r="K63" i="75"/>
  <c r="I63" i="75"/>
  <c r="B63" i="75"/>
  <c r="Y62" i="75"/>
  <c r="DG62" i="67" s="1"/>
  <c r="K62" i="75"/>
  <c r="I62" i="75"/>
  <c r="B62" i="75"/>
  <c r="Y61" i="75"/>
  <c r="DG61" i="67" s="1"/>
  <c r="K61" i="75"/>
  <c r="I61" i="75"/>
  <c r="B61" i="75"/>
  <c r="Y60" i="75"/>
  <c r="DG60" i="67" s="1"/>
  <c r="K60" i="75"/>
  <c r="I60" i="75"/>
  <c r="B60" i="75"/>
  <c r="Y59" i="75"/>
  <c r="DG59" i="67" s="1"/>
  <c r="K59" i="75"/>
  <c r="I59" i="75"/>
  <c r="B59" i="75"/>
  <c r="Y58" i="75"/>
  <c r="DG58" i="67" s="1"/>
  <c r="K58" i="75"/>
  <c r="I58" i="75"/>
  <c r="B58" i="75"/>
  <c r="Y57" i="75"/>
  <c r="DG57" i="67" s="1"/>
  <c r="K57" i="75"/>
  <c r="I57" i="75"/>
  <c r="B57" i="75"/>
  <c r="Y56" i="75"/>
  <c r="DG56" i="67" s="1"/>
  <c r="K56" i="75"/>
  <c r="I56" i="75"/>
  <c r="B56" i="75"/>
  <c r="Y55" i="75"/>
  <c r="DG55" i="67" s="1"/>
  <c r="K55" i="75"/>
  <c r="I55" i="75"/>
  <c r="B55" i="75"/>
  <c r="Y54" i="75"/>
  <c r="DG54" i="67" s="1"/>
  <c r="K54" i="75"/>
  <c r="I54" i="75"/>
  <c r="B54" i="75"/>
  <c r="Y53" i="75"/>
  <c r="DG53" i="67" s="1"/>
  <c r="K53" i="75"/>
  <c r="I53" i="75"/>
  <c r="B53" i="75"/>
  <c r="Y52" i="75"/>
  <c r="DG52" i="67" s="1"/>
  <c r="K52" i="75"/>
  <c r="I52" i="75"/>
  <c r="B52" i="75"/>
  <c r="Y51" i="75"/>
  <c r="DG51" i="67" s="1"/>
  <c r="K51" i="75"/>
  <c r="I51" i="75"/>
  <c r="B51" i="75"/>
  <c r="Y50" i="75"/>
  <c r="DG50" i="67" s="1"/>
  <c r="K50" i="75"/>
  <c r="I50" i="75"/>
  <c r="B50" i="75"/>
  <c r="Y49" i="75"/>
  <c r="DG49" i="67" s="1"/>
  <c r="K49" i="75"/>
  <c r="I49" i="75"/>
  <c r="B49" i="75"/>
  <c r="Y48" i="75"/>
  <c r="DG48" i="67" s="1"/>
  <c r="K48" i="75"/>
  <c r="I48" i="75"/>
  <c r="B48" i="75"/>
  <c r="Y47" i="75"/>
  <c r="DG47" i="67" s="1"/>
  <c r="K47" i="75"/>
  <c r="I47" i="75"/>
  <c r="B47" i="75"/>
  <c r="Y46" i="75"/>
  <c r="DG46" i="67" s="1"/>
  <c r="K46" i="75"/>
  <c r="I46" i="75"/>
  <c r="B46" i="75"/>
  <c r="Y45" i="75"/>
  <c r="DG45" i="67" s="1"/>
  <c r="K45" i="75"/>
  <c r="I45" i="75"/>
  <c r="B45" i="75"/>
  <c r="Y44" i="75"/>
  <c r="DG44" i="67" s="1"/>
  <c r="K44" i="75"/>
  <c r="I44" i="75"/>
  <c r="B44" i="75"/>
  <c r="Y43" i="75"/>
  <c r="DG43" i="67" s="1"/>
  <c r="K43" i="75"/>
  <c r="I43" i="75"/>
  <c r="B43" i="75"/>
  <c r="Y42" i="75"/>
  <c r="DG42" i="67" s="1"/>
  <c r="K42" i="75"/>
  <c r="I42" i="75"/>
  <c r="B42" i="75"/>
  <c r="Y41" i="75"/>
  <c r="DG41" i="67" s="1"/>
  <c r="K41" i="75"/>
  <c r="I41" i="75"/>
  <c r="B41" i="75"/>
  <c r="Y40" i="75"/>
  <c r="DG40" i="67" s="1"/>
  <c r="K40" i="75"/>
  <c r="I40" i="75"/>
  <c r="B40" i="75"/>
  <c r="Y39" i="75"/>
  <c r="DG39" i="67" s="1"/>
  <c r="K39" i="75"/>
  <c r="I39" i="75"/>
  <c r="B39" i="75"/>
  <c r="Y38" i="75"/>
  <c r="DG38" i="67" s="1"/>
  <c r="K38" i="75"/>
  <c r="I38" i="75"/>
  <c r="B38" i="75"/>
  <c r="Y37" i="75"/>
  <c r="DG37" i="67" s="1"/>
  <c r="K37" i="75"/>
  <c r="I37" i="75"/>
  <c r="B37" i="75"/>
  <c r="Y36" i="75"/>
  <c r="DG36" i="67" s="1"/>
  <c r="K36" i="75"/>
  <c r="I36" i="75"/>
  <c r="B36" i="75"/>
  <c r="Y35" i="75"/>
  <c r="DG35" i="67" s="1"/>
  <c r="K35" i="75"/>
  <c r="I35" i="75"/>
  <c r="B35" i="75"/>
  <c r="Y34" i="75"/>
  <c r="DG34" i="67" s="1"/>
  <c r="K34" i="75"/>
  <c r="I34" i="75"/>
  <c r="B34" i="75"/>
  <c r="Y33" i="75"/>
  <c r="DG33" i="67" s="1"/>
  <c r="K33" i="75"/>
  <c r="I33" i="75"/>
  <c r="B33" i="75"/>
  <c r="Y32" i="75"/>
  <c r="DG32" i="67" s="1"/>
  <c r="K32" i="75"/>
  <c r="I32" i="75"/>
  <c r="B32" i="75"/>
  <c r="Y31" i="75"/>
  <c r="DG31" i="67" s="1"/>
  <c r="K31" i="75"/>
  <c r="I31" i="75"/>
  <c r="B31" i="75"/>
  <c r="Y30" i="75"/>
  <c r="DG30" i="67" s="1"/>
  <c r="K30" i="75"/>
  <c r="I30" i="75"/>
  <c r="B30" i="75"/>
  <c r="Y29" i="75"/>
  <c r="DG29" i="67" s="1"/>
  <c r="K29" i="75"/>
  <c r="I29" i="75"/>
  <c r="B29" i="75"/>
  <c r="Y28" i="75"/>
  <c r="DG28" i="67" s="1"/>
  <c r="K28" i="75"/>
  <c r="I28" i="75"/>
  <c r="B28" i="75"/>
  <c r="Y27" i="75"/>
  <c r="DG27" i="67" s="1"/>
  <c r="K27" i="75"/>
  <c r="I27" i="75"/>
  <c r="B27" i="75"/>
  <c r="Y26" i="75"/>
  <c r="DG26" i="67" s="1"/>
  <c r="K26" i="75"/>
  <c r="I26" i="75"/>
  <c r="B26" i="75"/>
  <c r="Y25" i="75"/>
  <c r="DG25" i="67" s="1"/>
  <c r="K25" i="75"/>
  <c r="I25" i="75"/>
  <c r="B25" i="75"/>
  <c r="Y24" i="75"/>
  <c r="DG24" i="67" s="1"/>
  <c r="K24" i="75"/>
  <c r="I24" i="75"/>
  <c r="B24" i="75"/>
  <c r="Y23" i="75"/>
  <c r="DG23" i="67" s="1"/>
  <c r="K23" i="75"/>
  <c r="I23" i="75"/>
  <c r="B23" i="75"/>
  <c r="Y22" i="75"/>
  <c r="DG22" i="67" s="1"/>
  <c r="K22" i="75"/>
  <c r="I22" i="75"/>
  <c r="B22" i="75"/>
  <c r="Y21" i="75"/>
  <c r="DG21" i="67" s="1"/>
  <c r="K21" i="75"/>
  <c r="I21" i="75"/>
  <c r="B21" i="75"/>
  <c r="Y20" i="75"/>
  <c r="DG20" i="67" s="1"/>
  <c r="K20" i="75"/>
  <c r="I20" i="75"/>
  <c r="B20" i="75"/>
  <c r="Y19" i="75"/>
  <c r="DG19" i="67" s="1"/>
  <c r="K19" i="75"/>
  <c r="I19" i="75"/>
  <c r="B19" i="75"/>
  <c r="Y18" i="75"/>
  <c r="DG18" i="67" s="1"/>
  <c r="K18" i="75"/>
  <c r="I18" i="75"/>
  <c r="B18" i="75"/>
  <c r="Y17" i="75"/>
  <c r="DG17" i="67" s="1"/>
  <c r="K17" i="75"/>
  <c r="I17" i="75"/>
  <c r="B17" i="75"/>
  <c r="Y16" i="75"/>
  <c r="DG16" i="67" s="1"/>
  <c r="K16" i="75"/>
  <c r="I16" i="75"/>
  <c r="B16" i="75"/>
  <c r="Y15" i="75"/>
  <c r="DG15" i="67" s="1"/>
  <c r="K15" i="75"/>
  <c r="I15" i="75"/>
  <c r="B15" i="75"/>
  <c r="Y14" i="75"/>
  <c r="DG14" i="67" s="1"/>
  <c r="K14" i="75"/>
  <c r="I14" i="75"/>
  <c r="B14" i="75"/>
  <c r="Y13" i="75"/>
  <c r="DG13" i="67" s="1"/>
  <c r="K13" i="75"/>
  <c r="I13" i="75"/>
  <c r="B13" i="75"/>
  <c r="Y12" i="75"/>
  <c r="DG12" i="67" s="1"/>
  <c r="K12" i="75"/>
  <c r="I12" i="75"/>
  <c r="B12" i="75"/>
  <c r="Y11" i="75"/>
  <c r="DG11" i="67" s="1"/>
  <c r="K11" i="75"/>
  <c r="I11" i="75"/>
  <c r="B11" i="75"/>
  <c r="Y10" i="75"/>
  <c r="DG10" i="67" s="1"/>
  <c r="K10" i="75"/>
  <c r="I10" i="75"/>
  <c r="B10" i="75"/>
  <c r="Y9" i="75"/>
  <c r="DG9" i="67" s="1"/>
  <c r="K9" i="75"/>
  <c r="I9" i="75"/>
  <c r="B9" i="75"/>
  <c r="Y8" i="75"/>
  <c r="DG8" i="67" s="1"/>
  <c r="K8" i="75"/>
  <c r="I8" i="75"/>
  <c r="B8" i="75"/>
  <c r="Y7" i="75"/>
  <c r="DG7" i="67" s="1"/>
  <c r="K7" i="75"/>
  <c r="I7" i="75"/>
  <c r="B7" i="75"/>
  <c r="Y6" i="75"/>
  <c r="DG6" i="67" s="1"/>
  <c r="K6" i="75"/>
  <c r="I6" i="75"/>
  <c r="B6" i="75"/>
  <c r="Y5" i="75"/>
  <c r="DG5" i="67" s="1"/>
  <c r="K5" i="75"/>
  <c r="I5" i="75"/>
  <c r="B5" i="75"/>
  <c r="CD15" i="68"/>
  <c r="CC15" i="68"/>
  <c r="AG15" i="68"/>
  <c r="AF15" i="68"/>
  <c r="S15" i="68"/>
  <c r="AE15" i="68"/>
  <c r="R15" i="68"/>
  <c r="CP15" i="68"/>
  <c r="CB15" i="68"/>
  <c r="AD15" i="68"/>
  <c r="CO15" i="68"/>
  <c r="CA15" i="68"/>
  <c r="AC15" i="68"/>
  <c r="BZ15" i="68"/>
  <c r="Q15" i="68"/>
  <c r="CY15" i="68"/>
  <c r="BY15" i="68"/>
  <c r="P15" i="68"/>
  <c r="CX15" i="68"/>
  <c r="CM15" i="68"/>
  <c r="BX15" i="68"/>
  <c r="AA15" i="68"/>
  <c r="O15" i="68"/>
  <c r="CL15" i="68"/>
  <c r="Z15" i="68"/>
  <c r="N15" i="68"/>
  <c r="M15" i="68"/>
  <c r="CW15" i="68"/>
  <c r="BV15" i="68"/>
  <c r="CV15" i="68"/>
  <c r="CJ15" i="68"/>
  <c r="BU15" i="68"/>
  <c r="Y15" i="68"/>
  <c r="CI15" i="68"/>
  <c r="BT15" i="68"/>
  <c r="X15" i="68"/>
  <c r="L15" i="68"/>
  <c r="CH15" i="68"/>
  <c r="BS15" i="68"/>
  <c r="K15" i="68"/>
  <c r="CU15" i="68"/>
  <c r="CG15" i="68"/>
  <c r="BR15" i="68"/>
  <c r="CT15" i="68"/>
  <c r="W15" i="68"/>
  <c r="CS15" i="68"/>
  <c r="V15" i="68"/>
  <c r="J15" i="68"/>
  <c r="CR15" i="68"/>
  <c r="CF15" i="68"/>
  <c r="BQ15" i="68"/>
  <c r="AI15" i="68"/>
  <c r="U15" i="68"/>
  <c r="I15" i="68"/>
  <c r="CQ15" i="68"/>
  <c r="CE15" i="68"/>
  <c r="BP15" i="68"/>
  <c r="AH15" i="68"/>
  <c r="T15" i="68"/>
  <c r="H15" i="68"/>
  <c r="Y504" i="76"/>
  <c r="DV504" i="67" s="1"/>
  <c r="K504" i="76"/>
  <c r="I504" i="76"/>
  <c r="B504" i="76"/>
  <c r="Y503" i="76"/>
  <c r="DV503" i="67" s="1"/>
  <c r="K503" i="76"/>
  <c r="I503" i="76"/>
  <c r="B503" i="76"/>
  <c r="Y502" i="76"/>
  <c r="DV502" i="67" s="1"/>
  <c r="K502" i="76"/>
  <c r="I502" i="76"/>
  <c r="B502" i="76"/>
  <c r="Y501" i="76"/>
  <c r="DV501" i="67" s="1"/>
  <c r="K501" i="76"/>
  <c r="I501" i="76"/>
  <c r="B501" i="76"/>
  <c r="Y500" i="76"/>
  <c r="DV500" i="67" s="1"/>
  <c r="K500" i="76"/>
  <c r="I500" i="76"/>
  <c r="B500" i="76"/>
  <c r="Y499" i="76"/>
  <c r="DV499" i="67" s="1"/>
  <c r="K499" i="76"/>
  <c r="I499" i="76"/>
  <c r="B499" i="76"/>
  <c r="Y498" i="76"/>
  <c r="DV498" i="67" s="1"/>
  <c r="K498" i="76"/>
  <c r="I498" i="76"/>
  <c r="B498" i="76"/>
  <c r="Y497" i="76"/>
  <c r="DV497" i="67" s="1"/>
  <c r="K497" i="76"/>
  <c r="I497" i="76"/>
  <c r="B497" i="76"/>
  <c r="Y496" i="76"/>
  <c r="DV496" i="67" s="1"/>
  <c r="K496" i="76"/>
  <c r="I496" i="76"/>
  <c r="B496" i="76"/>
  <c r="Y495" i="76"/>
  <c r="DV495" i="67" s="1"/>
  <c r="K495" i="76"/>
  <c r="I495" i="76"/>
  <c r="B495" i="76"/>
  <c r="Y494" i="76"/>
  <c r="DV494" i="67" s="1"/>
  <c r="K494" i="76"/>
  <c r="I494" i="76"/>
  <c r="B494" i="76"/>
  <c r="Y493" i="76"/>
  <c r="DV493" i="67" s="1"/>
  <c r="K493" i="76"/>
  <c r="I493" i="76"/>
  <c r="B493" i="76"/>
  <c r="Y492" i="76"/>
  <c r="DV492" i="67" s="1"/>
  <c r="K492" i="76"/>
  <c r="I492" i="76"/>
  <c r="B492" i="76"/>
  <c r="Y491" i="76"/>
  <c r="DV491" i="67" s="1"/>
  <c r="K491" i="76"/>
  <c r="I491" i="76"/>
  <c r="B491" i="76"/>
  <c r="Y490" i="76"/>
  <c r="DV490" i="67" s="1"/>
  <c r="K490" i="76"/>
  <c r="I490" i="76"/>
  <c r="B490" i="76"/>
  <c r="Y489" i="76"/>
  <c r="DV489" i="67" s="1"/>
  <c r="K489" i="76"/>
  <c r="I489" i="76"/>
  <c r="B489" i="76"/>
  <c r="Y488" i="76"/>
  <c r="DV488" i="67" s="1"/>
  <c r="K488" i="76"/>
  <c r="I488" i="76"/>
  <c r="B488" i="76"/>
  <c r="Y487" i="76"/>
  <c r="DV487" i="67" s="1"/>
  <c r="K487" i="76"/>
  <c r="I487" i="76"/>
  <c r="B487" i="76"/>
  <c r="Y486" i="76"/>
  <c r="DV486" i="67" s="1"/>
  <c r="K486" i="76"/>
  <c r="I486" i="76"/>
  <c r="B486" i="76"/>
  <c r="Y485" i="76"/>
  <c r="DV485" i="67" s="1"/>
  <c r="K485" i="76"/>
  <c r="I485" i="76"/>
  <c r="B485" i="76"/>
  <c r="Y484" i="76"/>
  <c r="DV484" i="67" s="1"/>
  <c r="K484" i="76"/>
  <c r="I484" i="76"/>
  <c r="B484" i="76"/>
  <c r="Y483" i="76"/>
  <c r="DV483" i="67" s="1"/>
  <c r="K483" i="76"/>
  <c r="I483" i="76"/>
  <c r="B483" i="76"/>
  <c r="Y482" i="76"/>
  <c r="DV482" i="67" s="1"/>
  <c r="K482" i="76"/>
  <c r="I482" i="76"/>
  <c r="B482" i="76"/>
  <c r="Y481" i="76"/>
  <c r="DV481" i="67" s="1"/>
  <c r="K481" i="76"/>
  <c r="I481" i="76"/>
  <c r="B481" i="76"/>
  <c r="Y480" i="76"/>
  <c r="DV480" i="67" s="1"/>
  <c r="K480" i="76"/>
  <c r="I480" i="76"/>
  <c r="B480" i="76"/>
  <c r="Y479" i="76"/>
  <c r="DV479" i="67" s="1"/>
  <c r="K479" i="76"/>
  <c r="I479" i="76"/>
  <c r="B479" i="76"/>
  <c r="Y478" i="76"/>
  <c r="DV478" i="67" s="1"/>
  <c r="K478" i="76"/>
  <c r="I478" i="76"/>
  <c r="B478" i="76"/>
  <c r="Y477" i="76"/>
  <c r="DV477" i="67" s="1"/>
  <c r="K477" i="76"/>
  <c r="I477" i="76"/>
  <c r="B477" i="76"/>
  <c r="Y476" i="76"/>
  <c r="DV476" i="67" s="1"/>
  <c r="K476" i="76"/>
  <c r="I476" i="76"/>
  <c r="B476" i="76"/>
  <c r="Y475" i="76"/>
  <c r="DV475" i="67" s="1"/>
  <c r="K475" i="76"/>
  <c r="I475" i="76"/>
  <c r="B475" i="76"/>
  <c r="Y474" i="76"/>
  <c r="DV474" i="67" s="1"/>
  <c r="K474" i="76"/>
  <c r="I474" i="76"/>
  <c r="B474" i="76"/>
  <c r="Y473" i="76"/>
  <c r="DV473" i="67" s="1"/>
  <c r="K473" i="76"/>
  <c r="I473" i="76"/>
  <c r="B473" i="76"/>
  <c r="Y472" i="76"/>
  <c r="DV472" i="67" s="1"/>
  <c r="K472" i="76"/>
  <c r="I472" i="76"/>
  <c r="B472" i="76"/>
  <c r="Y471" i="76"/>
  <c r="DV471" i="67" s="1"/>
  <c r="K471" i="76"/>
  <c r="I471" i="76"/>
  <c r="B471" i="76"/>
  <c r="Y470" i="76"/>
  <c r="DV470" i="67" s="1"/>
  <c r="K470" i="76"/>
  <c r="I470" i="76"/>
  <c r="B470" i="76"/>
  <c r="Y469" i="76"/>
  <c r="DV469" i="67" s="1"/>
  <c r="K469" i="76"/>
  <c r="I469" i="76"/>
  <c r="B469" i="76"/>
  <c r="Y468" i="76"/>
  <c r="DV468" i="67" s="1"/>
  <c r="K468" i="76"/>
  <c r="I468" i="76"/>
  <c r="B468" i="76"/>
  <c r="Y467" i="76"/>
  <c r="DV467" i="67" s="1"/>
  <c r="K467" i="76"/>
  <c r="I467" i="76"/>
  <c r="B467" i="76"/>
  <c r="Y466" i="76"/>
  <c r="DV466" i="67" s="1"/>
  <c r="K466" i="76"/>
  <c r="I466" i="76"/>
  <c r="B466" i="76"/>
  <c r="Y465" i="76"/>
  <c r="DV465" i="67" s="1"/>
  <c r="K465" i="76"/>
  <c r="I465" i="76"/>
  <c r="B465" i="76"/>
  <c r="Y464" i="76"/>
  <c r="DV464" i="67" s="1"/>
  <c r="K464" i="76"/>
  <c r="I464" i="76"/>
  <c r="B464" i="76"/>
  <c r="Y463" i="76"/>
  <c r="DV463" i="67" s="1"/>
  <c r="K463" i="76"/>
  <c r="I463" i="76"/>
  <c r="B463" i="76"/>
  <c r="Y462" i="76"/>
  <c r="DV462" i="67" s="1"/>
  <c r="K462" i="76"/>
  <c r="I462" i="76"/>
  <c r="B462" i="76"/>
  <c r="Y461" i="76"/>
  <c r="DV461" i="67" s="1"/>
  <c r="K461" i="76"/>
  <c r="I461" i="76"/>
  <c r="B461" i="76"/>
  <c r="Y460" i="76"/>
  <c r="DV460" i="67" s="1"/>
  <c r="K460" i="76"/>
  <c r="I460" i="76"/>
  <c r="B460" i="76"/>
  <c r="Y459" i="76"/>
  <c r="DV459" i="67" s="1"/>
  <c r="K459" i="76"/>
  <c r="I459" i="76"/>
  <c r="B459" i="76"/>
  <c r="Y458" i="76"/>
  <c r="DV458" i="67" s="1"/>
  <c r="K458" i="76"/>
  <c r="I458" i="76"/>
  <c r="B458" i="76"/>
  <c r="Y457" i="76"/>
  <c r="DV457" i="67" s="1"/>
  <c r="K457" i="76"/>
  <c r="I457" i="76"/>
  <c r="B457" i="76"/>
  <c r="Y456" i="76"/>
  <c r="DV456" i="67" s="1"/>
  <c r="K456" i="76"/>
  <c r="I456" i="76"/>
  <c r="B456" i="76"/>
  <c r="Y455" i="76"/>
  <c r="DV455" i="67" s="1"/>
  <c r="K455" i="76"/>
  <c r="I455" i="76"/>
  <c r="B455" i="76"/>
  <c r="Y454" i="76"/>
  <c r="DV454" i="67" s="1"/>
  <c r="K454" i="76"/>
  <c r="I454" i="76"/>
  <c r="B454" i="76"/>
  <c r="Y453" i="76"/>
  <c r="DV453" i="67" s="1"/>
  <c r="K453" i="76"/>
  <c r="I453" i="76"/>
  <c r="B453" i="76"/>
  <c r="Y452" i="76"/>
  <c r="DV452" i="67" s="1"/>
  <c r="K452" i="76"/>
  <c r="I452" i="76"/>
  <c r="B452" i="76"/>
  <c r="Y451" i="76"/>
  <c r="DV451" i="67" s="1"/>
  <c r="K451" i="76"/>
  <c r="I451" i="76"/>
  <c r="B451" i="76"/>
  <c r="Y450" i="76"/>
  <c r="DV450" i="67" s="1"/>
  <c r="K450" i="76"/>
  <c r="I450" i="76"/>
  <c r="B450" i="76"/>
  <c r="Y449" i="76"/>
  <c r="DV449" i="67" s="1"/>
  <c r="K449" i="76"/>
  <c r="I449" i="76"/>
  <c r="B449" i="76"/>
  <c r="Y448" i="76"/>
  <c r="DV448" i="67" s="1"/>
  <c r="K448" i="76"/>
  <c r="I448" i="76"/>
  <c r="B448" i="76"/>
  <c r="Y447" i="76"/>
  <c r="DV447" i="67" s="1"/>
  <c r="K447" i="76"/>
  <c r="I447" i="76"/>
  <c r="B447" i="76"/>
  <c r="Y446" i="76"/>
  <c r="DV446" i="67" s="1"/>
  <c r="K446" i="76"/>
  <c r="I446" i="76"/>
  <c r="B446" i="76"/>
  <c r="Y445" i="76"/>
  <c r="DV445" i="67" s="1"/>
  <c r="K445" i="76"/>
  <c r="I445" i="76"/>
  <c r="B445" i="76"/>
  <c r="Y444" i="76"/>
  <c r="DV444" i="67" s="1"/>
  <c r="K444" i="76"/>
  <c r="I444" i="76"/>
  <c r="B444" i="76"/>
  <c r="Y443" i="76"/>
  <c r="DV443" i="67" s="1"/>
  <c r="K443" i="76"/>
  <c r="I443" i="76"/>
  <c r="B443" i="76"/>
  <c r="Y442" i="76"/>
  <c r="DV442" i="67" s="1"/>
  <c r="K442" i="76"/>
  <c r="I442" i="76"/>
  <c r="B442" i="76"/>
  <c r="Y441" i="76"/>
  <c r="DV441" i="67" s="1"/>
  <c r="K441" i="76"/>
  <c r="I441" i="76"/>
  <c r="B441" i="76"/>
  <c r="Y440" i="76"/>
  <c r="DV440" i="67" s="1"/>
  <c r="K440" i="76"/>
  <c r="I440" i="76"/>
  <c r="B440" i="76"/>
  <c r="Y439" i="76"/>
  <c r="DV439" i="67" s="1"/>
  <c r="K439" i="76"/>
  <c r="I439" i="76"/>
  <c r="B439" i="76"/>
  <c r="Y438" i="76"/>
  <c r="DV438" i="67" s="1"/>
  <c r="K438" i="76"/>
  <c r="I438" i="76"/>
  <c r="B438" i="76"/>
  <c r="Y437" i="76"/>
  <c r="DV437" i="67" s="1"/>
  <c r="K437" i="76"/>
  <c r="I437" i="76"/>
  <c r="B437" i="76"/>
  <c r="Y436" i="76"/>
  <c r="DV436" i="67" s="1"/>
  <c r="K436" i="76"/>
  <c r="I436" i="76"/>
  <c r="B436" i="76"/>
  <c r="Y435" i="76"/>
  <c r="DV435" i="67" s="1"/>
  <c r="K435" i="76"/>
  <c r="I435" i="76"/>
  <c r="B435" i="76"/>
  <c r="Y434" i="76"/>
  <c r="DV434" i="67" s="1"/>
  <c r="K434" i="76"/>
  <c r="I434" i="76"/>
  <c r="B434" i="76"/>
  <c r="Y433" i="76"/>
  <c r="DV433" i="67" s="1"/>
  <c r="K433" i="76"/>
  <c r="I433" i="76"/>
  <c r="B433" i="76"/>
  <c r="Y432" i="76"/>
  <c r="DV432" i="67" s="1"/>
  <c r="K432" i="76"/>
  <c r="I432" i="76"/>
  <c r="B432" i="76"/>
  <c r="Y431" i="76"/>
  <c r="DV431" i="67" s="1"/>
  <c r="K431" i="76"/>
  <c r="I431" i="76"/>
  <c r="B431" i="76"/>
  <c r="Y430" i="76"/>
  <c r="DV430" i="67" s="1"/>
  <c r="K430" i="76"/>
  <c r="I430" i="76"/>
  <c r="B430" i="76"/>
  <c r="Y429" i="76"/>
  <c r="DV429" i="67" s="1"/>
  <c r="K429" i="76"/>
  <c r="I429" i="76"/>
  <c r="B429" i="76"/>
  <c r="Y428" i="76"/>
  <c r="DV428" i="67" s="1"/>
  <c r="K428" i="76"/>
  <c r="I428" i="76"/>
  <c r="B428" i="76"/>
  <c r="Y427" i="76"/>
  <c r="DV427" i="67" s="1"/>
  <c r="K427" i="76"/>
  <c r="I427" i="76"/>
  <c r="B427" i="76"/>
  <c r="Y426" i="76"/>
  <c r="DV426" i="67" s="1"/>
  <c r="K426" i="76"/>
  <c r="I426" i="76"/>
  <c r="B426" i="76"/>
  <c r="Y425" i="76"/>
  <c r="DV425" i="67" s="1"/>
  <c r="K425" i="76"/>
  <c r="I425" i="76"/>
  <c r="B425" i="76"/>
  <c r="Y424" i="76"/>
  <c r="DV424" i="67" s="1"/>
  <c r="K424" i="76"/>
  <c r="I424" i="76"/>
  <c r="B424" i="76"/>
  <c r="Y423" i="76"/>
  <c r="DV423" i="67" s="1"/>
  <c r="K423" i="76"/>
  <c r="I423" i="76"/>
  <c r="B423" i="76"/>
  <c r="Y422" i="76"/>
  <c r="DV422" i="67" s="1"/>
  <c r="K422" i="76"/>
  <c r="I422" i="76"/>
  <c r="B422" i="76"/>
  <c r="Y421" i="76"/>
  <c r="DV421" i="67" s="1"/>
  <c r="K421" i="76"/>
  <c r="I421" i="76"/>
  <c r="B421" i="76"/>
  <c r="Y420" i="76"/>
  <c r="DV420" i="67" s="1"/>
  <c r="K420" i="76"/>
  <c r="I420" i="76"/>
  <c r="B420" i="76"/>
  <c r="Y419" i="76"/>
  <c r="DV419" i="67" s="1"/>
  <c r="K419" i="76"/>
  <c r="I419" i="76"/>
  <c r="B419" i="76"/>
  <c r="Y418" i="76"/>
  <c r="DV418" i="67" s="1"/>
  <c r="K418" i="76"/>
  <c r="I418" i="76"/>
  <c r="B418" i="76"/>
  <c r="Y417" i="76"/>
  <c r="DV417" i="67" s="1"/>
  <c r="K417" i="76"/>
  <c r="I417" i="76"/>
  <c r="B417" i="76"/>
  <c r="Y416" i="76"/>
  <c r="DV416" i="67" s="1"/>
  <c r="K416" i="76"/>
  <c r="I416" i="76"/>
  <c r="B416" i="76"/>
  <c r="Y415" i="76"/>
  <c r="DV415" i="67" s="1"/>
  <c r="K415" i="76"/>
  <c r="I415" i="76"/>
  <c r="B415" i="76"/>
  <c r="Y414" i="76"/>
  <c r="DV414" i="67" s="1"/>
  <c r="K414" i="76"/>
  <c r="I414" i="76"/>
  <c r="B414" i="76"/>
  <c r="Y413" i="76"/>
  <c r="DV413" i="67" s="1"/>
  <c r="K413" i="76"/>
  <c r="I413" i="76"/>
  <c r="B413" i="76"/>
  <c r="Y412" i="76"/>
  <c r="DV412" i="67" s="1"/>
  <c r="K412" i="76"/>
  <c r="I412" i="76"/>
  <c r="B412" i="76"/>
  <c r="Y411" i="76"/>
  <c r="DV411" i="67" s="1"/>
  <c r="K411" i="76"/>
  <c r="I411" i="76"/>
  <c r="B411" i="76"/>
  <c r="Y410" i="76"/>
  <c r="DV410" i="67" s="1"/>
  <c r="K410" i="76"/>
  <c r="I410" i="76"/>
  <c r="B410" i="76"/>
  <c r="Y409" i="76"/>
  <c r="DV409" i="67" s="1"/>
  <c r="K409" i="76"/>
  <c r="I409" i="76"/>
  <c r="B409" i="76"/>
  <c r="Y408" i="76"/>
  <c r="DV408" i="67" s="1"/>
  <c r="K408" i="76"/>
  <c r="I408" i="76"/>
  <c r="B408" i="76"/>
  <c r="Y407" i="76"/>
  <c r="DV407" i="67" s="1"/>
  <c r="K407" i="76"/>
  <c r="I407" i="76"/>
  <c r="B407" i="76"/>
  <c r="Y406" i="76"/>
  <c r="DV406" i="67" s="1"/>
  <c r="K406" i="76"/>
  <c r="I406" i="76"/>
  <c r="B406" i="76"/>
  <c r="Y405" i="76"/>
  <c r="DV405" i="67" s="1"/>
  <c r="K405" i="76"/>
  <c r="I405" i="76"/>
  <c r="B405" i="76"/>
  <c r="Y404" i="76"/>
  <c r="DV404" i="67" s="1"/>
  <c r="K404" i="76"/>
  <c r="I404" i="76"/>
  <c r="B404" i="76"/>
  <c r="Y403" i="76"/>
  <c r="DV403" i="67" s="1"/>
  <c r="K403" i="76"/>
  <c r="I403" i="76"/>
  <c r="B403" i="76"/>
  <c r="Y402" i="76"/>
  <c r="DV402" i="67" s="1"/>
  <c r="K402" i="76"/>
  <c r="I402" i="76"/>
  <c r="B402" i="76"/>
  <c r="Y401" i="76"/>
  <c r="DV401" i="67" s="1"/>
  <c r="K401" i="76"/>
  <c r="I401" i="76"/>
  <c r="B401" i="76"/>
  <c r="Y400" i="76"/>
  <c r="DV400" i="67" s="1"/>
  <c r="K400" i="76"/>
  <c r="I400" i="76"/>
  <c r="B400" i="76"/>
  <c r="Y399" i="76"/>
  <c r="DV399" i="67" s="1"/>
  <c r="K399" i="76"/>
  <c r="I399" i="76"/>
  <c r="B399" i="76"/>
  <c r="Y398" i="76"/>
  <c r="DV398" i="67" s="1"/>
  <c r="K398" i="76"/>
  <c r="I398" i="76"/>
  <c r="B398" i="76"/>
  <c r="Y397" i="76"/>
  <c r="DV397" i="67" s="1"/>
  <c r="K397" i="76"/>
  <c r="I397" i="76"/>
  <c r="B397" i="76"/>
  <c r="Y396" i="76"/>
  <c r="DV396" i="67" s="1"/>
  <c r="K396" i="76"/>
  <c r="I396" i="76"/>
  <c r="B396" i="76"/>
  <c r="Y395" i="76"/>
  <c r="DV395" i="67" s="1"/>
  <c r="K395" i="76"/>
  <c r="I395" i="76"/>
  <c r="B395" i="76"/>
  <c r="Y394" i="76"/>
  <c r="DV394" i="67" s="1"/>
  <c r="K394" i="76"/>
  <c r="I394" i="76"/>
  <c r="B394" i="76"/>
  <c r="Y393" i="76"/>
  <c r="DV393" i="67" s="1"/>
  <c r="K393" i="76"/>
  <c r="I393" i="76"/>
  <c r="B393" i="76"/>
  <c r="Y392" i="76"/>
  <c r="DV392" i="67" s="1"/>
  <c r="K392" i="76"/>
  <c r="I392" i="76"/>
  <c r="B392" i="76"/>
  <c r="Y391" i="76"/>
  <c r="DV391" i="67" s="1"/>
  <c r="K391" i="76"/>
  <c r="I391" i="76"/>
  <c r="B391" i="76"/>
  <c r="Y390" i="76"/>
  <c r="DV390" i="67" s="1"/>
  <c r="K390" i="76"/>
  <c r="I390" i="76"/>
  <c r="B390" i="76"/>
  <c r="Y389" i="76"/>
  <c r="DV389" i="67" s="1"/>
  <c r="K389" i="76"/>
  <c r="I389" i="76"/>
  <c r="B389" i="76"/>
  <c r="Y388" i="76"/>
  <c r="DV388" i="67" s="1"/>
  <c r="K388" i="76"/>
  <c r="I388" i="76"/>
  <c r="B388" i="76"/>
  <c r="Y387" i="76"/>
  <c r="DV387" i="67" s="1"/>
  <c r="K387" i="76"/>
  <c r="I387" i="76"/>
  <c r="B387" i="76"/>
  <c r="Y386" i="76"/>
  <c r="DV386" i="67" s="1"/>
  <c r="K386" i="76"/>
  <c r="I386" i="76"/>
  <c r="B386" i="76"/>
  <c r="Y385" i="76"/>
  <c r="DV385" i="67" s="1"/>
  <c r="K385" i="76"/>
  <c r="I385" i="76"/>
  <c r="B385" i="76"/>
  <c r="Y384" i="76"/>
  <c r="DV384" i="67" s="1"/>
  <c r="K384" i="76"/>
  <c r="I384" i="76"/>
  <c r="B384" i="76"/>
  <c r="Y383" i="76"/>
  <c r="DV383" i="67" s="1"/>
  <c r="K383" i="76"/>
  <c r="I383" i="76"/>
  <c r="B383" i="76"/>
  <c r="Y382" i="76"/>
  <c r="DV382" i="67" s="1"/>
  <c r="K382" i="76"/>
  <c r="I382" i="76"/>
  <c r="B382" i="76"/>
  <c r="Y381" i="76"/>
  <c r="DV381" i="67" s="1"/>
  <c r="K381" i="76"/>
  <c r="I381" i="76"/>
  <c r="B381" i="76"/>
  <c r="Y380" i="76"/>
  <c r="DV380" i="67" s="1"/>
  <c r="K380" i="76"/>
  <c r="I380" i="76"/>
  <c r="B380" i="76"/>
  <c r="Y379" i="76"/>
  <c r="DV379" i="67" s="1"/>
  <c r="K379" i="76"/>
  <c r="I379" i="76"/>
  <c r="B379" i="76"/>
  <c r="Y378" i="76"/>
  <c r="DV378" i="67" s="1"/>
  <c r="K378" i="76"/>
  <c r="I378" i="76"/>
  <c r="B378" i="76"/>
  <c r="Y377" i="76"/>
  <c r="DV377" i="67" s="1"/>
  <c r="K377" i="76"/>
  <c r="I377" i="76"/>
  <c r="B377" i="76"/>
  <c r="Y376" i="76"/>
  <c r="DV376" i="67" s="1"/>
  <c r="K376" i="76"/>
  <c r="I376" i="76"/>
  <c r="B376" i="76"/>
  <c r="Y375" i="76"/>
  <c r="DV375" i="67" s="1"/>
  <c r="K375" i="76"/>
  <c r="I375" i="76"/>
  <c r="B375" i="76"/>
  <c r="Y374" i="76"/>
  <c r="DV374" i="67" s="1"/>
  <c r="K374" i="76"/>
  <c r="I374" i="76"/>
  <c r="B374" i="76"/>
  <c r="Y373" i="76"/>
  <c r="DV373" i="67" s="1"/>
  <c r="K373" i="76"/>
  <c r="I373" i="76"/>
  <c r="B373" i="76"/>
  <c r="Y372" i="76"/>
  <c r="DV372" i="67" s="1"/>
  <c r="K372" i="76"/>
  <c r="I372" i="76"/>
  <c r="B372" i="76"/>
  <c r="Y371" i="76"/>
  <c r="DV371" i="67" s="1"/>
  <c r="K371" i="76"/>
  <c r="I371" i="76"/>
  <c r="B371" i="76"/>
  <c r="Y370" i="76"/>
  <c r="DV370" i="67" s="1"/>
  <c r="K370" i="76"/>
  <c r="I370" i="76"/>
  <c r="B370" i="76"/>
  <c r="Y369" i="76"/>
  <c r="DV369" i="67" s="1"/>
  <c r="K369" i="76"/>
  <c r="I369" i="76"/>
  <c r="B369" i="76"/>
  <c r="Y368" i="76"/>
  <c r="DV368" i="67" s="1"/>
  <c r="K368" i="76"/>
  <c r="I368" i="76"/>
  <c r="B368" i="76"/>
  <c r="Y367" i="76"/>
  <c r="DV367" i="67" s="1"/>
  <c r="K367" i="76"/>
  <c r="I367" i="76"/>
  <c r="B367" i="76"/>
  <c r="Y366" i="76"/>
  <c r="DV366" i="67" s="1"/>
  <c r="K366" i="76"/>
  <c r="I366" i="76"/>
  <c r="B366" i="76"/>
  <c r="Y365" i="76"/>
  <c r="DV365" i="67" s="1"/>
  <c r="K365" i="76"/>
  <c r="I365" i="76"/>
  <c r="B365" i="76"/>
  <c r="Y364" i="76"/>
  <c r="DV364" i="67" s="1"/>
  <c r="K364" i="76"/>
  <c r="I364" i="76"/>
  <c r="B364" i="76"/>
  <c r="Y363" i="76"/>
  <c r="DV363" i="67" s="1"/>
  <c r="K363" i="76"/>
  <c r="I363" i="76"/>
  <c r="B363" i="76"/>
  <c r="Y362" i="76"/>
  <c r="DV362" i="67" s="1"/>
  <c r="K362" i="76"/>
  <c r="I362" i="76"/>
  <c r="B362" i="76"/>
  <c r="Y361" i="76"/>
  <c r="DV361" i="67" s="1"/>
  <c r="K361" i="76"/>
  <c r="I361" i="76"/>
  <c r="B361" i="76"/>
  <c r="Y360" i="76"/>
  <c r="DV360" i="67" s="1"/>
  <c r="K360" i="76"/>
  <c r="I360" i="76"/>
  <c r="B360" i="76"/>
  <c r="Y359" i="76"/>
  <c r="DV359" i="67" s="1"/>
  <c r="K359" i="76"/>
  <c r="I359" i="76"/>
  <c r="B359" i="76"/>
  <c r="Y358" i="76"/>
  <c r="DV358" i="67" s="1"/>
  <c r="K358" i="76"/>
  <c r="I358" i="76"/>
  <c r="B358" i="76"/>
  <c r="Y357" i="76"/>
  <c r="DV357" i="67" s="1"/>
  <c r="K357" i="76"/>
  <c r="I357" i="76"/>
  <c r="B357" i="76"/>
  <c r="Y356" i="76"/>
  <c r="DV356" i="67" s="1"/>
  <c r="K356" i="76"/>
  <c r="I356" i="76"/>
  <c r="B356" i="76"/>
  <c r="Y355" i="76"/>
  <c r="DV355" i="67" s="1"/>
  <c r="K355" i="76"/>
  <c r="I355" i="76"/>
  <c r="B355" i="76"/>
  <c r="Y354" i="76"/>
  <c r="DV354" i="67" s="1"/>
  <c r="K354" i="76"/>
  <c r="I354" i="76"/>
  <c r="B354" i="76"/>
  <c r="Y353" i="76"/>
  <c r="DV353" i="67" s="1"/>
  <c r="K353" i="76"/>
  <c r="I353" i="76"/>
  <c r="B353" i="76"/>
  <c r="Y352" i="76"/>
  <c r="DV352" i="67" s="1"/>
  <c r="K352" i="76"/>
  <c r="I352" i="76"/>
  <c r="B352" i="76"/>
  <c r="Y351" i="76"/>
  <c r="DV351" i="67" s="1"/>
  <c r="K351" i="76"/>
  <c r="I351" i="76"/>
  <c r="B351" i="76"/>
  <c r="Y350" i="76"/>
  <c r="DV350" i="67" s="1"/>
  <c r="K350" i="76"/>
  <c r="I350" i="76"/>
  <c r="B350" i="76"/>
  <c r="Y349" i="76"/>
  <c r="DV349" i="67" s="1"/>
  <c r="K349" i="76"/>
  <c r="I349" i="76"/>
  <c r="B349" i="76"/>
  <c r="Y348" i="76"/>
  <c r="DV348" i="67" s="1"/>
  <c r="K348" i="76"/>
  <c r="I348" i="76"/>
  <c r="B348" i="76"/>
  <c r="Y347" i="76"/>
  <c r="DV347" i="67" s="1"/>
  <c r="K347" i="76"/>
  <c r="I347" i="76"/>
  <c r="B347" i="76"/>
  <c r="Y346" i="76"/>
  <c r="DV346" i="67" s="1"/>
  <c r="K346" i="76"/>
  <c r="I346" i="76"/>
  <c r="B346" i="76"/>
  <c r="Y345" i="76"/>
  <c r="DV345" i="67" s="1"/>
  <c r="K345" i="76"/>
  <c r="I345" i="76"/>
  <c r="B345" i="76"/>
  <c r="Y344" i="76"/>
  <c r="DV344" i="67" s="1"/>
  <c r="K344" i="76"/>
  <c r="I344" i="76"/>
  <c r="B344" i="76"/>
  <c r="Y343" i="76"/>
  <c r="DV343" i="67" s="1"/>
  <c r="K343" i="76"/>
  <c r="I343" i="76"/>
  <c r="B343" i="76"/>
  <c r="Y342" i="76"/>
  <c r="DV342" i="67" s="1"/>
  <c r="K342" i="76"/>
  <c r="I342" i="76"/>
  <c r="B342" i="76"/>
  <c r="Y341" i="76"/>
  <c r="DV341" i="67" s="1"/>
  <c r="K341" i="76"/>
  <c r="I341" i="76"/>
  <c r="B341" i="76"/>
  <c r="Y340" i="76"/>
  <c r="DV340" i="67" s="1"/>
  <c r="K340" i="76"/>
  <c r="I340" i="76"/>
  <c r="B340" i="76"/>
  <c r="Y339" i="76"/>
  <c r="DV339" i="67" s="1"/>
  <c r="K339" i="76"/>
  <c r="I339" i="76"/>
  <c r="B339" i="76"/>
  <c r="Y338" i="76"/>
  <c r="DV338" i="67" s="1"/>
  <c r="K338" i="76"/>
  <c r="I338" i="76"/>
  <c r="B338" i="76"/>
  <c r="Y337" i="76"/>
  <c r="DV337" i="67" s="1"/>
  <c r="K337" i="76"/>
  <c r="I337" i="76"/>
  <c r="B337" i="76"/>
  <c r="Y336" i="76"/>
  <c r="DV336" i="67" s="1"/>
  <c r="K336" i="76"/>
  <c r="I336" i="76"/>
  <c r="B336" i="76"/>
  <c r="Y335" i="76"/>
  <c r="DV335" i="67" s="1"/>
  <c r="K335" i="76"/>
  <c r="I335" i="76"/>
  <c r="B335" i="76"/>
  <c r="Y334" i="76"/>
  <c r="DV334" i="67" s="1"/>
  <c r="K334" i="76"/>
  <c r="I334" i="76"/>
  <c r="B334" i="76"/>
  <c r="Y333" i="76"/>
  <c r="DV333" i="67" s="1"/>
  <c r="K333" i="76"/>
  <c r="I333" i="76"/>
  <c r="B333" i="76"/>
  <c r="Y332" i="76"/>
  <c r="DV332" i="67" s="1"/>
  <c r="K332" i="76"/>
  <c r="I332" i="76"/>
  <c r="B332" i="76"/>
  <c r="Y331" i="76"/>
  <c r="DV331" i="67" s="1"/>
  <c r="K331" i="76"/>
  <c r="I331" i="76"/>
  <c r="B331" i="76"/>
  <c r="Y330" i="76"/>
  <c r="DV330" i="67" s="1"/>
  <c r="K330" i="76"/>
  <c r="I330" i="76"/>
  <c r="B330" i="76"/>
  <c r="Y329" i="76"/>
  <c r="DV329" i="67" s="1"/>
  <c r="K329" i="76"/>
  <c r="I329" i="76"/>
  <c r="B329" i="76"/>
  <c r="Y328" i="76"/>
  <c r="DV328" i="67" s="1"/>
  <c r="K328" i="76"/>
  <c r="I328" i="76"/>
  <c r="B328" i="76"/>
  <c r="Y327" i="76"/>
  <c r="DV327" i="67" s="1"/>
  <c r="K327" i="76"/>
  <c r="I327" i="76"/>
  <c r="B327" i="76"/>
  <c r="Y326" i="76"/>
  <c r="DV326" i="67" s="1"/>
  <c r="K326" i="76"/>
  <c r="I326" i="76"/>
  <c r="B326" i="76"/>
  <c r="Y325" i="76"/>
  <c r="DV325" i="67" s="1"/>
  <c r="K325" i="76"/>
  <c r="I325" i="76"/>
  <c r="B325" i="76"/>
  <c r="Y324" i="76"/>
  <c r="DV324" i="67" s="1"/>
  <c r="K324" i="76"/>
  <c r="I324" i="76"/>
  <c r="B324" i="76"/>
  <c r="Y323" i="76"/>
  <c r="DV323" i="67" s="1"/>
  <c r="K323" i="76"/>
  <c r="I323" i="76"/>
  <c r="B323" i="76"/>
  <c r="Y322" i="76"/>
  <c r="DV322" i="67" s="1"/>
  <c r="K322" i="76"/>
  <c r="I322" i="76"/>
  <c r="B322" i="76"/>
  <c r="Y321" i="76"/>
  <c r="DV321" i="67" s="1"/>
  <c r="K321" i="76"/>
  <c r="I321" i="76"/>
  <c r="B321" i="76"/>
  <c r="Y320" i="76"/>
  <c r="DV320" i="67" s="1"/>
  <c r="K320" i="76"/>
  <c r="I320" i="76"/>
  <c r="B320" i="76"/>
  <c r="Y319" i="76"/>
  <c r="DV319" i="67" s="1"/>
  <c r="K319" i="76"/>
  <c r="I319" i="76"/>
  <c r="B319" i="76"/>
  <c r="Y318" i="76"/>
  <c r="DV318" i="67" s="1"/>
  <c r="K318" i="76"/>
  <c r="I318" i="76"/>
  <c r="B318" i="76"/>
  <c r="Y317" i="76"/>
  <c r="DV317" i="67" s="1"/>
  <c r="K317" i="76"/>
  <c r="I317" i="76"/>
  <c r="B317" i="76"/>
  <c r="Y316" i="76"/>
  <c r="DV316" i="67" s="1"/>
  <c r="K316" i="76"/>
  <c r="I316" i="76"/>
  <c r="B316" i="76"/>
  <c r="Y315" i="76"/>
  <c r="DV315" i="67" s="1"/>
  <c r="K315" i="76"/>
  <c r="I315" i="76"/>
  <c r="B315" i="76"/>
  <c r="Y314" i="76"/>
  <c r="DV314" i="67" s="1"/>
  <c r="K314" i="76"/>
  <c r="I314" i="76"/>
  <c r="B314" i="76"/>
  <c r="Y313" i="76"/>
  <c r="DV313" i="67" s="1"/>
  <c r="K313" i="76"/>
  <c r="I313" i="76"/>
  <c r="B313" i="76"/>
  <c r="Y312" i="76"/>
  <c r="DV312" i="67" s="1"/>
  <c r="K312" i="76"/>
  <c r="I312" i="76"/>
  <c r="B312" i="76"/>
  <c r="Y311" i="76"/>
  <c r="DV311" i="67" s="1"/>
  <c r="K311" i="76"/>
  <c r="I311" i="76"/>
  <c r="B311" i="76"/>
  <c r="Y310" i="76"/>
  <c r="DV310" i="67" s="1"/>
  <c r="K310" i="76"/>
  <c r="I310" i="76"/>
  <c r="B310" i="76"/>
  <c r="Y309" i="76"/>
  <c r="DV309" i="67" s="1"/>
  <c r="K309" i="76"/>
  <c r="I309" i="76"/>
  <c r="B309" i="76"/>
  <c r="Y308" i="76"/>
  <c r="DV308" i="67" s="1"/>
  <c r="K308" i="76"/>
  <c r="I308" i="76"/>
  <c r="B308" i="76"/>
  <c r="Y307" i="76"/>
  <c r="DV307" i="67" s="1"/>
  <c r="K307" i="76"/>
  <c r="I307" i="76"/>
  <c r="B307" i="76"/>
  <c r="Y306" i="76"/>
  <c r="DV306" i="67" s="1"/>
  <c r="K306" i="76"/>
  <c r="I306" i="76"/>
  <c r="B306" i="76"/>
  <c r="Y305" i="76"/>
  <c r="DV305" i="67" s="1"/>
  <c r="K305" i="76"/>
  <c r="I305" i="76"/>
  <c r="B305" i="76"/>
  <c r="Y304" i="76"/>
  <c r="DV304" i="67" s="1"/>
  <c r="K304" i="76"/>
  <c r="I304" i="76"/>
  <c r="B304" i="76"/>
  <c r="Y303" i="76"/>
  <c r="DV303" i="67" s="1"/>
  <c r="K303" i="76"/>
  <c r="I303" i="76"/>
  <c r="B303" i="76"/>
  <c r="Y302" i="76"/>
  <c r="DV302" i="67" s="1"/>
  <c r="K302" i="76"/>
  <c r="I302" i="76"/>
  <c r="B302" i="76"/>
  <c r="Y301" i="76"/>
  <c r="DV301" i="67" s="1"/>
  <c r="K301" i="76"/>
  <c r="I301" i="76"/>
  <c r="B301" i="76"/>
  <c r="Y300" i="76"/>
  <c r="DV300" i="67" s="1"/>
  <c r="K300" i="76"/>
  <c r="I300" i="76"/>
  <c r="B300" i="76"/>
  <c r="Y299" i="76"/>
  <c r="DV299" i="67" s="1"/>
  <c r="K299" i="76"/>
  <c r="I299" i="76"/>
  <c r="B299" i="76"/>
  <c r="Y298" i="76"/>
  <c r="DV298" i="67" s="1"/>
  <c r="K298" i="76"/>
  <c r="I298" i="76"/>
  <c r="B298" i="76"/>
  <c r="Y297" i="76"/>
  <c r="DV297" i="67" s="1"/>
  <c r="K297" i="76"/>
  <c r="I297" i="76"/>
  <c r="B297" i="76"/>
  <c r="Y296" i="76"/>
  <c r="DV296" i="67" s="1"/>
  <c r="K296" i="76"/>
  <c r="I296" i="76"/>
  <c r="B296" i="76"/>
  <c r="Y295" i="76"/>
  <c r="DV295" i="67" s="1"/>
  <c r="K295" i="76"/>
  <c r="I295" i="76"/>
  <c r="B295" i="76"/>
  <c r="Y294" i="76"/>
  <c r="DV294" i="67" s="1"/>
  <c r="K294" i="76"/>
  <c r="I294" i="76"/>
  <c r="B294" i="76"/>
  <c r="Y293" i="76"/>
  <c r="DV293" i="67" s="1"/>
  <c r="K293" i="76"/>
  <c r="I293" i="76"/>
  <c r="B293" i="76"/>
  <c r="Y292" i="76"/>
  <c r="DV292" i="67" s="1"/>
  <c r="K292" i="76"/>
  <c r="I292" i="76"/>
  <c r="B292" i="76"/>
  <c r="Y291" i="76"/>
  <c r="DV291" i="67" s="1"/>
  <c r="K291" i="76"/>
  <c r="I291" i="76"/>
  <c r="B291" i="76"/>
  <c r="Y290" i="76"/>
  <c r="DV290" i="67" s="1"/>
  <c r="K290" i="76"/>
  <c r="I290" i="76"/>
  <c r="B290" i="76"/>
  <c r="Y289" i="76"/>
  <c r="DV289" i="67" s="1"/>
  <c r="K289" i="76"/>
  <c r="I289" i="76"/>
  <c r="B289" i="76"/>
  <c r="Y288" i="76"/>
  <c r="DV288" i="67" s="1"/>
  <c r="K288" i="76"/>
  <c r="I288" i="76"/>
  <c r="B288" i="76"/>
  <c r="Y287" i="76"/>
  <c r="DV287" i="67" s="1"/>
  <c r="K287" i="76"/>
  <c r="I287" i="76"/>
  <c r="B287" i="76"/>
  <c r="Y286" i="76"/>
  <c r="DV286" i="67" s="1"/>
  <c r="K286" i="76"/>
  <c r="I286" i="76"/>
  <c r="B286" i="76"/>
  <c r="Y285" i="76"/>
  <c r="DV285" i="67" s="1"/>
  <c r="K285" i="76"/>
  <c r="I285" i="76"/>
  <c r="B285" i="76"/>
  <c r="Y284" i="76"/>
  <c r="DV284" i="67" s="1"/>
  <c r="K284" i="76"/>
  <c r="I284" i="76"/>
  <c r="B284" i="76"/>
  <c r="Y283" i="76"/>
  <c r="DV283" i="67" s="1"/>
  <c r="K283" i="76"/>
  <c r="I283" i="76"/>
  <c r="B283" i="76"/>
  <c r="Y282" i="76"/>
  <c r="DV282" i="67" s="1"/>
  <c r="K282" i="76"/>
  <c r="I282" i="76"/>
  <c r="B282" i="76"/>
  <c r="Y281" i="76"/>
  <c r="DV281" i="67" s="1"/>
  <c r="K281" i="76"/>
  <c r="I281" i="76"/>
  <c r="B281" i="76"/>
  <c r="Y280" i="76"/>
  <c r="DV280" i="67" s="1"/>
  <c r="K280" i="76"/>
  <c r="I280" i="76"/>
  <c r="B280" i="76"/>
  <c r="Y279" i="76"/>
  <c r="DV279" i="67" s="1"/>
  <c r="K279" i="76"/>
  <c r="I279" i="76"/>
  <c r="B279" i="76"/>
  <c r="Y278" i="76"/>
  <c r="DV278" i="67" s="1"/>
  <c r="K278" i="76"/>
  <c r="I278" i="76"/>
  <c r="B278" i="76"/>
  <c r="Y277" i="76"/>
  <c r="DV277" i="67" s="1"/>
  <c r="K277" i="76"/>
  <c r="I277" i="76"/>
  <c r="B277" i="76"/>
  <c r="Y276" i="76"/>
  <c r="DV276" i="67" s="1"/>
  <c r="K276" i="76"/>
  <c r="I276" i="76"/>
  <c r="B276" i="76"/>
  <c r="Y275" i="76"/>
  <c r="DV275" i="67" s="1"/>
  <c r="K275" i="76"/>
  <c r="I275" i="76"/>
  <c r="B275" i="76"/>
  <c r="Y274" i="76"/>
  <c r="DV274" i="67" s="1"/>
  <c r="K274" i="76"/>
  <c r="I274" i="76"/>
  <c r="B274" i="76"/>
  <c r="Y273" i="76"/>
  <c r="DV273" i="67" s="1"/>
  <c r="K273" i="76"/>
  <c r="I273" i="76"/>
  <c r="B273" i="76"/>
  <c r="Y272" i="76"/>
  <c r="DV272" i="67" s="1"/>
  <c r="K272" i="76"/>
  <c r="I272" i="76"/>
  <c r="B272" i="76"/>
  <c r="Y271" i="76"/>
  <c r="DV271" i="67" s="1"/>
  <c r="K271" i="76"/>
  <c r="I271" i="76"/>
  <c r="B271" i="76"/>
  <c r="Y270" i="76"/>
  <c r="DV270" i="67" s="1"/>
  <c r="K270" i="76"/>
  <c r="I270" i="76"/>
  <c r="B270" i="76"/>
  <c r="Y269" i="76"/>
  <c r="DV269" i="67" s="1"/>
  <c r="K269" i="76"/>
  <c r="I269" i="76"/>
  <c r="B269" i="76"/>
  <c r="Y268" i="76"/>
  <c r="DV268" i="67" s="1"/>
  <c r="K268" i="76"/>
  <c r="I268" i="76"/>
  <c r="B268" i="76"/>
  <c r="Y267" i="76"/>
  <c r="DV267" i="67" s="1"/>
  <c r="K267" i="76"/>
  <c r="I267" i="76"/>
  <c r="B267" i="76"/>
  <c r="Y266" i="76"/>
  <c r="DV266" i="67" s="1"/>
  <c r="K266" i="76"/>
  <c r="I266" i="76"/>
  <c r="B266" i="76"/>
  <c r="Y265" i="76"/>
  <c r="DV265" i="67" s="1"/>
  <c r="K265" i="76"/>
  <c r="I265" i="76"/>
  <c r="B265" i="76"/>
  <c r="Y264" i="76"/>
  <c r="DV264" i="67" s="1"/>
  <c r="K264" i="76"/>
  <c r="I264" i="76"/>
  <c r="B264" i="76"/>
  <c r="Y263" i="76"/>
  <c r="DV263" i="67" s="1"/>
  <c r="K263" i="76"/>
  <c r="I263" i="76"/>
  <c r="B263" i="76"/>
  <c r="Y262" i="76"/>
  <c r="DV262" i="67" s="1"/>
  <c r="K262" i="76"/>
  <c r="I262" i="76"/>
  <c r="B262" i="76"/>
  <c r="Y261" i="76"/>
  <c r="DV261" i="67" s="1"/>
  <c r="K261" i="76"/>
  <c r="I261" i="76"/>
  <c r="B261" i="76"/>
  <c r="Y260" i="76"/>
  <c r="DV260" i="67" s="1"/>
  <c r="K260" i="76"/>
  <c r="I260" i="76"/>
  <c r="B260" i="76"/>
  <c r="Y259" i="76"/>
  <c r="DV259" i="67" s="1"/>
  <c r="K259" i="76"/>
  <c r="I259" i="76"/>
  <c r="B259" i="76"/>
  <c r="Y258" i="76"/>
  <c r="DV258" i="67" s="1"/>
  <c r="K258" i="76"/>
  <c r="I258" i="76"/>
  <c r="B258" i="76"/>
  <c r="Y257" i="76"/>
  <c r="DV257" i="67" s="1"/>
  <c r="K257" i="76"/>
  <c r="I257" i="76"/>
  <c r="B257" i="76"/>
  <c r="Y256" i="76"/>
  <c r="DV256" i="67" s="1"/>
  <c r="K256" i="76"/>
  <c r="I256" i="76"/>
  <c r="B256" i="76"/>
  <c r="Y255" i="76"/>
  <c r="DV255" i="67" s="1"/>
  <c r="K255" i="76"/>
  <c r="I255" i="76"/>
  <c r="B255" i="76"/>
  <c r="Y254" i="76"/>
  <c r="DV254" i="67" s="1"/>
  <c r="K254" i="76"/>
  <c r="I254" i="76"/>
  <c r="B254" i="76"/>
  <c r="Y253" i="76"/>
  <c r="DV253" i="67" s="1"/>
  <c r="K253" i="76"/>
  <c r="I253" i="76"/>
  <c r="B253" i="76"/>
  <c r="Y252" i="76"/>
  <c r="DV252" i="67" s="1"/>
  <c r="K252" i="76"/>
  <c r="I252" i="76"/>
  <c r="B252" i="76"/>
  <c r="Y251" i="76"/>
  <c r="DV251" i="67" s="1"/>
  <c r="K251" i="76"/>
  <c r="I251" i="76"/>
  <c r="B251" i="76"/>
  <c r="Y250" i="76"/>
  <c r="DV250" i="67" s="1"/>
  <c r="K250" i="76"/>
  <c r="I250" i="76"/>
  <c r="B250" i="76"/>
  <c r="Y249" i="76"/>
  <c r="DV249" i="67" s="1"/>
  <c r="K249" i="76"/>
  <c r="I249" i="76"/>
  <c r="B249" i="76"/>
  <c r="Y248" i="76"/>
  <c r="DV248" i="67" s="1"/>
  <c r="K248" i="76"/>
  <c r="I248" i="76"/>
  <c r="B248" i="76"/>
  <c r="Y247" i="76"/>
  <c r="DV247" i="67" s="1"/>
  <c r="K247" i="76"/>
  <c r="I247" i="76"/>
  <c r="B247" i="76"/>
  <c r="Y246" i="76"/>
  <c r="DV246" i="67" s="1"/>
  <c r="K246" i="76"/>
  <c r="I246" i="76"/>
  <c r="B246" i="76"/>
  <c r="Y245" i="76"/>
  <c r="DV245" i="67" s="1"/>
  <c r="K245" i="76"/>
  <c r="I245" i="76"/>
  <c r="B245" i="76"/>
  <c r="Y244" i="76"/>
  <c r="DV244" i="67" s="1"/>
  <c r="K244" i="76"/>
  <c r="I244" i="76"/>
  <c r="B244" i="76"/>
  <c r="Y243" i="76"/>
  <c r="DV243" i="67" s="1"/>
  <c r="K243" i="76"/>
  <c r="I243" i="76"/>
  <c r="B243" i="76"/>
  <c r="Y242" i="76"/>
  <c r="DV242" i="67" s="1"/>
  <c r="K242" i="76"/>
  <c r="I242" i="76"/>
  <c r="B242" i="76"/>
  <c r="Y241" i="76"/>
  <c r="DV241" i="67" s="1"/>
  <c r="K241" i="76"/>
  <c r="I241" i="76"/>
  <c r="B241" i="76"/>
  <c r="Y240" i="76"/>
  <c r="DV240" i="67" s="1"/>
  <c r="K240" i="76"/>
  <c r="I240" i="76"/>
  <c r="B240" i="76"/>
  <c r="Y239" i="76"/>
  <c r="DV239" i="67" s="1"/>
  <c r="K239" i="76"/>
  <c r="I239" i="76"/>
  <c r="B239" i="76"/>
  <c r="Y238" i="76"/>
  <c r="DV238" i="67" s="1"/>
  <c r="K238" i="76"/>
  <c r="I238" i="76"/>
  <c r="B238" i="76"/>
  <c r="Y237" i="76"/>
  <c r="DV237" i="67" s="1"/>
  <c r="K237" i="76"/>
  <c r="I237" i="76"/>
  <c r="B237" i="76"/>
  <c r="Y236" i="76"/>
  <c r="DV236" i="67" s="1"/>
  <c r="K236" i="76"/>
  <c r="I236" i="76"/>
  <c r="B236" i="76"/>
  <c r="Y235" i="76"/>
  <c r="DV235" i="67" s="1"/>
  <c r="K235" i="76"/>
  <c r="I235" i="76"/>
  <c r="B235" i="76"/>
  <c r="Y234" i="76"/>
  <c r="DV234" i="67" s="1"/>
  <c r="K234" i="76"/>
  <c r="I234" i="76"/>
  <c r="B234" i="76"/>
  <c r="Y233" i="76"/>
  <c r="DV233" i="67" s="1"/>
  <c r="K233" i="76"/>
  <c r="I233" i="76"/>
  <c r="B233" i="76"/>
  <c r="Y232" i="76"/>
  <c r="DV232" i="67" s="1"/>
  <c r="K232" i="76"/>
  <c r="I232" i="76"/>
  <c r="B232" i="76"/>
  <c r="Y231" i="76"/>
  <c r="DV231" i="67" s="1"/>
  <c r="K231" i="76"/>
  <c r="I231" i="76"/>
  <c r="B231" i="76"/>
  <c r="Y230" i="76"/>
  <c r="DV230" i="67" s="1"/>
  <c r="K230" i="76"/>
  <c r="I230" i="76"/>
  <c r="B230" i="76"/>
  <c r="Y229" i="76"/>
  <c r="DV229" i="67" s="1"/>
  <c r="K229" i="76"/>
  <c r="I229" i="76"/>
  <c r="B229" i="76"/>
  <c r="Y228" i="76"/>
  <c r="DV228" i="67" s="1"/>
  <c r="K228" i="76"/>
  <c r="I228" i="76"/>
  <c r="B228" i="76"/>
  <c r="Y227" i="76"/>
  <c r="DV227" i="67" s="1"/>
  <c r="K227" i="76"/>
  <c r="I227" i="76"/>
  <c r="B227" i="76"/>
  <c r="Y226" i="76"/>
  <c r="DV226" i="67" s="1"/>
  <c r="K226" i="76"/>
  <c r="I226" i="76"/>
  <c r="B226" i="76"/>
  <c r="Y225" i="76"/>
  <c r="DV225" i="67" s="1"/>
  <c r="K225" i="76"/>
  <c r="I225" i="76"/>
  <c r="B225" i="76"/>
  <c r="Y224" i="76"/>
  <c r="DV224" i="67" s="1"/>
  <c r="K224" i="76"/>
  <c r="I224" i="76"/>
  <c r="B224" i="76"/>
  <c r="Y223" i="76"/>
  <c r="DV223" i="67" s="1"/>
  <c r="K223" i="76"/>
  <c r="I223" i="76"/>
  <c r="B223" i="76"/>
  <c r="Y222" i="76"/>
  <c r="DV222" i="67" s="1"/>
  <c r="K222" i="76"/>
  <c r="I222" i="76"/>
  <c r="B222" i="76"/>
  <c r="Y221" i="76"/>
  <c r="DV221" i="67" s="1"/>
  <c r="K221" i="76"/>
  <c r="I221" i="76"/>
  <c r="B221" i="76"/>
  <c r="Y220" i="76"/>
  <c r="DV220" i="67" s="1"/>
  <c r="K220" i="76"/>
  <c r="I220" i="76"/>
  <c r="B220" i="76"/>
  <c r="Y219" i="76"/>
  <c r="DV219" i="67" s="1"/>
  <c r="K219" i="76"/>
  <c r="I219" i="76"/>
  <c r="B219" i="76"/>
  <c r="Y218" i="76"/>
  <c r="DV218" i="67" s="1"/>
  <c r="K218" i="76"/>
  <c r="I218" i="76"/>
  <c r="B218" i="76"/>
  <c r="Y217" i="76"/>
  <c r="DV217" i="67" s="1"/>
  <c r="K217" i="76"/>
  <c r="I217" i="76"/>
  <c r="B217" i="76"/>
  <c r="Y216" i="76"/>
  <c r="DV216" i="67" s="1"/>
  <c r="K216" i="76"/>
  <c r="I216" i="76"/>
  <c r="B216" i="76"/>
  <c r="Y215" i="76"/>
  <c r="DV215" i="67" s="1"/>
  <c r="K215" i="76"/>
  <c r="I215" i="76"/>
  <c r="B215" i="76"/>
  <c r="Y214" i="76"/>
  <c r="DV214" i="67" s="1"/>
  <c r="K214" i="76"/>
  <c r="I214" i="76"/>
  <c r="B214" i="76"/>
  <c r="Y213" i="76"/>
  <c r="DV213" i="67" s="1"/>
  <c r="K213" i="76"/>
  <c r="I213" i="76"/>
  <c r="B213" i="76"/>
  <c r="Y212" i="76"/>
  <c r="DV212" i="67" s="1"/>
  <c r="K212" i="76"/>
  <c r="I212" i="76"/>
  <c r="B212" i="76"/>
  <c r="Y211" i="76"/>
  <c r="DV211" i="67" s="1"/>
  <c r="K211" i="76"/>
  <c r="I211" i="76"/>
  <c r="B211" i="76"/>
  <c r="Y210" i="76"/>
  <c r="DV210" i="67" s="1"/>
  <c r="K210" i="76"/>
  <c r="I210" i="76"/>
  <c r="B210" i="76"/>
  <c r="Y209" i="76"/>
  <c r="DV209" i="67" s="1"/>
  <c r="K209" i="76"/>
  <c r="I209" i="76"/>
  <c r="B209" i="76"/>
  <c r="Y208" i="76"/>
  <c r="DV208" i="67" s="1"/>
  <c r="K208" i="76"/>
  <c r="I208" i="76"/>
  <c r="B208" i="76"/>
  <c r="Y207" i="76"/>
  <c r="DV207" i="67" s="1"/>
  <c r="K207" i="76"/>
  <c r="I207" i="76"/>
  <c r="B207" i="76"/>
  <c r="Y206" i="76"/>
  <c r="DV206" i="67" s="1"/>
  <c r="K206" i="76"/>
  <c r="I206" i="76"/>
  <c r="B206" i="76"/>
  <c r="Y205" i="76"/>
  <c r="DV205" i="67" s="1"/>
  <c r="K205" i="76"/>
  <c r="I205" i="76"/>
  <c r="B205" i="76"/>
  <c r="Y204" i="76"/>
  <c r="DV204" i="67" s="1"/>
  <c r="K204" i="76"/>
  <c r="I204" i="76"/>
  <c r="B204" i="76"/>
  <c r="Y203" i="76"/>
  <c r="DV203" i="67" s="1"/>
  <c r="K203" i="76"/>
  <c r="I203" i="76"/>
  <c r="B203" i="76"/>
  <c r="Y202" i="76"/>
  <c r="DV202" i="67" s="1"/>
  <c r="K202" i="76"/>
  <c r="I202" i="76"/>
  <c r="B202" i="76"/>
  <c r="Y201" i="76"/>
  <c r="DV201" i="67" s="1"/>
  <c r="K201" i="76"/>
  <c r="I201" i="76"/>
  <c r="B201" i="76"/>
  <c r="Y200" i="76"/>
  <c r="DV200" i="67" s="1"/>
  <c r="K200" i="76"/>
  <c r="I200" i="76"/>
  <c r="B200" i="76"/>
  <c r="Y199" i="76"/>
  <c r="DV199" i="67" s="1"/>
  <c r="K199" i="76"/>
  <c r="I199" i="76"/>
  <c r="B199" i="76"/>
  <c r="Y198" i="76"/>
  <c r="DV198" i="67" s="1"/>
  <c r="K198" i="76"/>
  <c r="I198" i="76"/>
  <c r="B198" i="76"/>
  <c r="Y197" i="76"/>
  <c r="DV197" i="67" s="1"/>
  <c r="K197" i="76"/>
  <c r="I197" i="76"/>
  <c r="B197" i="76"/>
  <c r="Y196" i="76"/>
  <c r="DV196" i="67" s="1"/>
  <c r="K196" i="76"/>
  <c r="I196" i="76"/>
  <c r="B196" i="76"/>
  <c r="Y195" i="76"/>
  <c r="DV195" i="67" s="1"/>
  <c r="K195" i="76"/>
  <c r="I195" i="76"/>
  <c r="B195" i="76"/>
  <c r="Y194" i="76"/>
  <c r="DV194" i="67" s="1"/>
  <c r="K194" i="76"/>
  <c r="I194" i="76"/>
  <c r="B194" i="76"/>
  <c r="Y193" i="76"/>
  <c r="DV193" i="67" s="1"/>
  <c r="K193" i="76"/>
  <c r="I193" i="76"/>
  <c r="B193" i="76"/>
  <c r="Y192" i="76"/>
  <c r="DV192" i="67" s="1"/>
  <c r="K192" i="76"/>
  <c r="I192" i="76"/>
  <c r="B192" i="76"/>
  <c r="Y191" i="76"/>
  <c r="DV191" i="67" s="1"/>
  <c r="K191" i="76"/>
  <c r="I191" i="76"/>
  <c r="B191" i="76"/>
  <c r="Y190" i="76"/>
  <c r="DV190" i="67" s="1"/>
  <c r="K190" i="76"/>
  <c r="I190" i="76"/>
  <c r="B190" i="76"/>
  <c r="Y189" i="76"/>
  <c r="DV189" i="67" s="1"/>
  <c r="K189" i="76"/>
  <c r="I189" i="76"/>
  <c r="B189" i="76"/>
  <c r="Y188" i="76"/>
  <c r="DV188" i="67" s="1"/>
  <c r="K188" i="76"/>
  <c r="I188" i="76"/>
  <c r="B188" i="76"/>
  <c r="Y187" i="76"/>
  <c r="DV187" i="67" s="1"/>
  <c r="K187" i="76"/>
  <c r="I187" i="76"/>
  <c r="B187" i="76"/>
  <c r="Y186" i="76"/>
  <c r="DV186" i="67" s="1"/>
  <c r="K186" i="76"/>
  <c r="I186" i="76"/>
  <c r="B186" i="76"/>
  <c r="Y185" i="76"/>
  <c r="DV185" i="67" s="1"/>
  <c r="K185" i="76"/>
  <c r="I185" i="76"/>
  <c r="B185" i="76"/>
  <c r="Y184" i="76"/>
  <c r="DV184" i="67" s="1"/>
  <c r="K184" i="76"/>
  <c r="I184" i="76"/>
  <c r="B184" i="76"/>
  <c r="Y183" i="76"/>
  <c r="DV183" i="67" s="1"/>
  <c r="K183" i="76"/>
  <c r="I183" i="76"/>
  <c r="B183" i="76"/>
  <c r="Y182" i="76"/>
  <c r="DV182" i="67" s="1"/>
  <c r="K182" i="76"/>
  <c r="I182" i="76"/>
  <c r="B182" i="76"/>
  <c r="Y181" i="76"/>
  <c r="DV181" i="67" s="1"/>
  <c r="K181" i="76"/>
  <c r="I181" i="76"/>
  <c r="B181" i="76"/>
  <c r="Y180" i="76"/>
  <c r="DV180" i="67" s="1"/>
  <c r="K180" i="76"/>
  <c r="I180" i="76"/>
  <c r="B180" i="76"/>
  <c r="Y179" i="76"/>
  <c r="DV179" i="67" s="1"/>
  <c r="K179" i="76"/>
  <c r="I179" i="76"/>
  <c r="B179" i="76"/>
  <c r="Y178" i="76"/>
  <c r="DV178" i="67" s="1"/>
  <c r="K178" i="76"/>
  <c r="I178" i="76"/>
  <c r="B178" i="76"/>
  <c r="Y177" i="76"/>
  <c r="DV177" i="67" s="1"/>
  <c r="K177" i="76"/>
  <c r="I177" i="76"/>
  <c r="B177" i="76"/>
  <c r="Y176" i="76"/>
  <c r="DV176" i="67" s="1"/>
  <c r="K176" i="76"/>
  <c r="I176" i="76"/>
  <c r="B176" i="76"/>
  <c r="Y175" i="76"/>
  <c r="DV175" i="67" s="1"/>
  <c r="K175" i="76"/>
  <c r="I175" i="76"/>
  <c r="B175" i="76"/>
  <c r="Y174" i="76"/>
  <c r="DV174" i="67" s="1"/>
  <c r="K174" i="76"/>
  <c r="I174" i="76"/>
  <c r="B174" i="76"/>
  <c r="Y173" i="76"/>
  <c r="DV173" i="67" s="1"/>
  <c r="K173" i="76"/>
  <c r="I173" i="76"/>
  <c r="B173" i="76"/>
  <c r="Y172" i="76"/>
  <c r="DV172" i="67" s="1"/>
  <c r="K172" i="76"/>
  <c r="I172" i="76"/>
  <c r="B172" i="76"/>
  <c r="Y171" i="76"/>
  <c r="DV171" i="67" s="1"/>
  <c r="K171" i="76"/>
  <c r="I171" i="76"/>
  <c r="B171" i="76"/>
  <c r="Y170" i="76"/>
  <c r="DV170" i="67" s="1"/>
  <c r="K170" i="76"/>
  <c r="I170" i="76"/>
  <c r="B170" i="76"/>
  <c r="Y169" i="76"/>
  <c r="DV169" i="67" s="1"/>
  <c r="K169" i="76"/>
  <c r="I169" i="76"/>
  <c r="B169" i="76"/>
  <c r="Y168" i="76"/>
  <c r="DV168" i="67" s="1"/>
  <c r="K168" i="76"/>
  <c r="I168" i="76"/>
  <c r="B168" i="76"/>
  <c r="Y167" i="76"/>
  <c r="DV167" i="67" s="1"/>
  <c r="K167" i="76"/>
  <c r="I167" i="76"/>
  <c r="B167" i="76"/>
  <c r="Y166" i="76"/>
  <c r="DV166" i="67" s="1"/>
  <c r="K166" i="76"/>
  <c r="I166" i="76"/>
  <c r="B166" i="76"/>
  <c r="Y165" i="76"/>
  <c r="DV165" i="67" s="1"/>
  <c r="K165" i="76"/>
  <c r="I165" i="76"/>
  <c r="B165" i="76"/>
  <c r="Y164" i="76"/>
  <c r="DV164" i="67" s="1"/>
  <c r="K164" i="76"/>
  <c r="I164" i="76"/>
  <c r="B164" i="76"/>
  <c r="Y163" i="76"/>
  <c r="DV163" i="67" s="1"/>
  <c r="K163" i="76"/>
  <c r="I163" i="76"/>
  <c r="B163" i="76"/>
  <c r="Y162" i="76"/>
  <c r="DV162" i="67" s="1"/>
  <c r="K162" i="76"/>
  <c r="I162" i="76"/>
  <c r="B162" i="76"/>
  <c r="Y161" i="76"/>
  <c r="DV161" i="67" s="1"/>
  <c r="K161" i="76"/>
  <c r="I161" i="76"/>
  <c r="B161" i="76"/>
  <c r="Y160" i="76"/>
  <c r="DV160" i="67" s="1"/>
  <c r="K160" i="76"/>
  <c r="I160" i="76"/>
  <c r="B160" i="76"/>
  <c r="Y159" i="76"/>
  <c r="DV159" i="67" s="1"/>
  <c r="K159" i="76"/>
  <c r="I159" i="76"/>
  <c r="B159" i="76"/>
  <c r="Y158" i="76"/>
  <c r="DV158" i="67" s="1"/>
  <c r="K158" i="76"/>
  <c r="I158" i="76"/>
  <c r="B158" i="76"/>
  <c r="Y157" i="76"/>
  <c r="DV157" i="67" s="1"/>
  <c r="K157" i="76"/>
  <c r="I157" i="76"/>
  <c r="B157" i="76"/>
  <c r="Y156" i="76"/>
  <c r="DV156" i="67" s="1"/>
  <c r="K156" i="76"/>
  <c r="I156" i="76"/>
  <c r="B156" i="76"/>
  <c r="Y155" i="76"/>
  <c r="DV155" i="67" s="1"/>
  <c r="K155" i="76"/>
  <c r="I155" i="76"/>
  <c r="B155" i="76"/>
  <c r="Y154" i="76"/>
  <c r="DV154" i="67" s="1"/>
  <c r="K154" i="76"/>
  <c r="I154" i="76"/>
  <c r="B154" i="76"/>
  <c r="Y153" i="76"/>
  <c r="DV153" i="67" s="1"/>
  <c r="K153" i="76"/>
  <c r="I153" i="76"/>
  <c r="B153" i="76"/>
  <c r="Y152" i="76"/>
  <c r="DV152" i="67" s="1"/>
  <c r="K152" i="76"/>
  <c r="I152" i="76"/>
  <c r="B152" i="76"/>
  <c r="Y151" i="76"/>
  <c r="DV151" i="67" s="1"/>
  <c r="K151" i="76"/>
  <c r="I151" i="76"/>
  <c r="B151" i="76"/>
  <c r="Y150" i="76"/>
  <c r="DV150" i="67" s="1"/>
  <c r="K150" i="76"/>
  <c r="I150" i="76"/>
  <c r="B150" i="76"/>
  <c r="Y149" i="76"/>
  <c r="DV149" i="67" s="1"/>
  <c r="K149" i="76"/>
  <c r="I149" i="76"/>
  <c r="B149" i="76"/>
  <c r="Y148" i="76"/>
  <c r="DV148" i="67" s="1"/>
  <c r="K148" i="76"/>
  <c r="I148" i="76"/>
  <c r="B148" i="76"/>
  <c r="Y147" i="76"/>
  <c r="DV147" i="67" s="1"/>
  <c r="K147" i="76"/>
  <c r="I147" i="76"/>
  <c r="B147" i="76"/>
  <c r="Y146" i="76"/>
  <c r="DV146" i="67" s="1"/>
  <c r="K146" i="76"/>
  <c r="I146" i="76"/>
  <c r="B146" i="76"/>
  <c r="Y145" i="76"/>
  <c r="DV145" i="67" s="1"/>
  <c r="K145" i="76"/>
  <c r="I145" i="76"/>
  <c r="B145" i="76"/>
  <c r="Y144" i="76"/>
  <c r="DV144" i="67" s="1"/>
  <c r="K144" i="76"/>
  <c r="I144" i="76"/>
  <c r="B144" i="76"/>
  <c r="Y143" i="76"/>
  <c r="DV143" i="67" s="1"/>
  <c r="K143" i="76"/>
  <c r="I143" i="76"/>
  <c r="B143" i="76"/>
  <c r="Y142" i="76"/>
  <c r="DV142" i="67" s="1"/>
  <c r="K142" i="76"/>
  <c r="I142" i="76"/>
  <c r="B142" i="76"/>
  <c r="Y141" i="76"/>
  <c r="DV141" i="67" s="1"/>
  <c r="K141" i="76"/>
  <c r="I141" i="76"/>
  <c r="B141" i="76"/>
  <c r="Y140" i="76"/>
  <c r="DV140" i="67" s="1"/>
  <c r="K140" i="76"/>
  <c r="I140" i="76"/>
  <c r="B140" i="76"/>
  <c r="Y139" i="76"/>
  <c r="DV139" i="67" s="1"/>
  <c r="K139" i="76"/>
  <c r="I139" i="76"/>
  <c r="B139" i="76"/>
  <c r="Y138" i="76"/>
  <c r="DV138" i="67" s="1"/>
  <c r="K138" i="76"/>
  <c r="I138" i="76"/>
  <c r="B138" i="76"/>
  <c r="Y137" i="76"/>
  <c r="DV137" i="67" s="1"/>
  <c r="K137" i="76"/>
  <c r="I137" i="76"/>
  <c r="B137" i="76"/>
  <c r="Y136" i="76"/>
  <c r="DV136" i="67" s="1"/>
  <c r="K136" i="76"/>
  <c r="I136" i="76"/>
  <c r="B136" i="76"/>
  <c r="Y135" i="76"/>
  <c r="DV135" i="67" s="1"/>
  <c r="K135" i="76"/>
  <c r="I135" i="76"/>
  <c r="B135" i="76"/>
  <c r="Y134" i="76"/>
  <c r="DV134" i="67" s="1"/>
  <c r="K134" i="76"/>
  <c r="I134" i="76"/>
  <c r="B134" i="76"/>
  <c r="Y133" i="76"/>
  <c r="DV133" i="67" s="1"/>
  <c r="K133" i="76"/>
  <c r="I133" i="76"/>
  <c r="B133" i="76"/>
  <c r="Y132" i="76"/>
  <c r="DV132" i="67" s="1"/>
  <c r="K132" i="76"/>
  <c r="I132" i="76"/>
  <c r="B132" i="76"/>
  <c r="Y131" i="76"/>
  <c r="DV131" i="67" s="1"/>
  <c r="K131" i="76"/>
  <c r="I131" i="76"/>
  <c r="B131" i="76"/>
  <c r="Y130" i="76"/>
  <c r="DV130" i="67" s="1"/>
  <c r="K130" i="76"/>
  <c r="I130" i="76"/>
  <c r="B130" i="76"/>
  <c r="Y129" i="76"/>
  <c r="DV129" i="67" s="1"/>
  <c r="K129" i="76"/>
  <c r="I129" i="76"/>
  <c r="B129" i="76"/>
  <c r="Y128" i="76"/>
  <c r="DV128" i="67" s="1"/>
  <c r="K128" i="76"/>
  <c r="I128" i="76"/>
  <c r="B128" i="76"/>
  <c r="Y127" i="76"/>
  <c r="DV127" i="67" s="1"/>
  <c r="K127" i="76"/>
  <c r="I127" i="76"/>
  <c r="B127" i="76"/>
  <c r="Y126" i="76"/>
  <c r="DV126" i="67" s="1"/>
  <c r="K126" i="76"/>
  <c r="I126" i="76"/>
  <c r="B126" i="76"/>
  <c r="Y125" i="76"/>
  <c r="DV125" i="67" s="1"/>
  <c r="K125" i="76"/>
  <c r="I125" i="76"/>
  <c r="B125" i="76"/>
  <c r="Y124" i="76"/>
  <c r="DV124" i="67" s="1"/>
  <c r="K124" i="76"/>
  <c r="I124" i="76"/>
  <c r="B124" i="76"/>
  <c r="Y123" i="76"/>
  <c r="DV123" i="67" s="1"/>
  <c r="K123" i="76"/>
  <c r="I123" i="76"/>
  <c r="B123" i="76"/>
  <c r="Y122" i="76"/>
  <c r="DV122" i="67" s="1"/>
  <c r="K122" i="76"/>
  <c r="I122" i="76"/>
  <c r="B122" i="76"/>
  <c r="Y121" i="76"/>
  <c r="DV121" i="67" s="1"/>
  <c r="K121" i="76"/>
  <c r="I121" i="76"/>
  <c r="B121" i="76"/>
  <c r="Y120" i="76"/>
  <c r="DV120" i="67" s="1"/>
  <c r="K120" i="76"/>
  <c r="I120" i="76"/>
  <c r="B120" i="76"/>
  <c r="Y119" i="76"/>
  <c r="DV119" i="67" s="1"/>
  <c r="K119" i="76"/>
  <c r="I119" i="76"/>
  <c r="B119" i="76"/>
  <c r="Y118" i="76"/>
  <c r="DV118" i="67" s="1"/>
  <c r="K118" i="76"/>
  <c r="I118" i="76"/>
  <c r="B118" i="76"/>
  <c r="Y117" i="76"/>
  <c r="DV117" i="67" s="1"/>
  <c r="K117" i="76"/>
  <c r="I117" i="76"/>
  <c r="B117" i="76"/>
  <c r="Y116" i="76"/>
  <c r="DV116" i="67" s="1"/>
  <c r="K116" i="76"/>
  <c r="I116" i="76"/>
  <c r="B116" i="76"/>
  <c r="Y115" i="76"/>
  <c r="DV115" i="67" s="1"/>
  <c r="K115" i="76"/>
  <c r="I115" i="76"/>
  <c r="B115" i="76"/>
  <c r="Y114" i="76"/>
  <c r="DV114" i="67" s="1"/>
  <c r="K114" i="76"/>
  <c r="I114" i="76"/>
  <c r="B114" i="76"/>
  <c r="Y113" i="76"/>
  <c r="DV113" i="67" s="1"/>
  <c r="K113" i="76"/>
  <c r="I113" i="76"/>
  <c r="B113" i="76"/>
  <c r="Y112" i="76"/>
  <c r="DV112" i="67" s="1"/>
  <c r="K112" i="76"/>
  <c r="I112" i="76"/>
  <c r="B112" i="76"/>
  <c r="Y111" i="76"/>
  <c r="DV111" i="67" s="1"/>
  <c r="K111" i="76"/>
  <c r="I111" i="76"/>
  <c r="B111" i="76"/>
  <c r="Y110" i="76"/>
  <c r="DV110" i="67" s="1"/>
  <c r="K110" i="76"/>
  <c r="I110" i="76"/>
  <c r="B110" i="76"/>
  <c r="Y109" i="76"/>
  <c r="DV109" i="67" s="1"/>
  <c r="K109" i="76"/>
  <c r="I109" i="76"/>
  <c r="B109" i="76"/>
  <c r="Y108" i="76"/>
  <c r="DV108" i="67" s="1"/>
  <c r="K108" i="76"/>
  <c r="I108" i="76"/>
  <c r="B108" i="76"/>
  <c r="Y107" i="76"/>
  <c r="DV107" i="67" s="1"/>
  <c r="K107" i="76"/>
  <c r="I107" i="76"/>
  <c r="B107" i="76"/>
  <c r="Y106" i="76"/>
  <c r="DV106" i="67" s="1"/>
  <c r="K106" i="76"/>
  <c r="I106" i="76"/>
  <c r="B106" i="76"/>
  <c r="Y105" i="76"/>
  <c r="DV105" i="67" s="1"/>
  <c r="K105" i="76"/>
  <c r="I105" i="76"/>
  <c r="B105" i="76"/>
  <c r="Y104" i="76"/>
  <c r="DV104" i="67" s="1"/>
  <c r="K104" i="76"/>
  <c r="I104" i="76"/>
  <c r="B104" i="76"/>
  <c r="Y103" i="76"/>
  <c r="DV103" i="67" s="1"/>
  <c r="K103" i="76"/>
  <c r="I103" i="76"/>
  <c r="B103" i="76"/>
  <c r="Y102" i="76"/>
  <c r="DV102" i="67" s="1"/>
  <c r="K102" i="76"/>
  <c r="I102" i="76"/>
  <c r="B102" i="76"/>
  <c r="Y101" i="76"/>
  <c r="DV101" i="67" s="1"/>
  <c r="K101" i="76"/>
  <c r="I101" i="76"/>
  <c r="B101" i="76"/>
  <c r="Y100" i="76"/>
  <c r="DV100" i="67" s="1"/>
  <c r="K100" i="76"/>
  <c r="I100" i="76"/>
  <c r="B100" i="76"/>
  <c r="Y99" i="76"/>
  <c r="DV99" i="67" s="1"/>
  <c r="K99" i="76"/>
  <c r="I99" i="76"/>
  <c r="B99" i="76"/>
  <c r="Y98" i="76"/>
  <c r="DV98" i="67" s="1"/>
  <c r="K98" i="76"/>
  <c r="I98" i="76"/>
  <c r="B98" i="76"/>
  <c r="Y97" i="76"/>
  <c r="DV97" i="67" s="1"/>
  <c r="K97" i="76"/>
  <c r="I97" i="76"/>
  <c r="B97" i="76"/>
  <c r="Y96" i="76"/>
  <c r="DV96" i="67" s="1"/>
  <c r="K96" i="76"/>
  <c r="I96" i="76"/>
  <c r="B96" i="76"/>
  <c r="Y95" i="76"/>
  <c r="DV95" i="67" s="1"/>
  <c r="K95" i="76"/>
  <c r="I95" i="76"/>
  <c r="B95" i="76"/>
  <c r="Y94" i="76"/>
  <c r="DV94" i="67" s="1"/>
  <c r="K94" i="76"/>
  <c r="I94" i="76"/>
  <c r="B94" i="76"/>
  <c r="Y93" i="76"/>
  <c r="DV93" i="67" s="1"/>
  <c r="K93" i="76"/>
  <c r="I93" i="76"/>
  <c r="B93" i="76"/>
  <c r="Y92" i="76"/>
  <c r="DV92" i="67" s="1"/>
  <c r="K92" i="76"/>
  <c r="I92" i="76"/>
  <c r="B92" i="76"/>
  <c r="Y91" i="76"/>
  <c r="DV91" i="67" s="1"/>
  <c r="K91" i="76"/>
  <c r="I91" i="76"/>
  <c r="B91" i="76"/>
  <c r="Y90" i="76"/>
  <c r="DV90" i="67" s="1"/>
  <c r="K90" i="76"/>
  <c r="I90" i="76"/>
  <c r="B90" i="76"/>
  <c r="Y89" i="76"/>
  <c r="DV89" i="67" s="1"/>
  <c r="K89" i="76"/>
  <c r="I89" i="76"/>
  <c r="B89" i="76"/>
  <c r="Y88" i="76"/>
  <c r="DV88" i="67" s="1"/>
  <c r="K88" i="76"/>
  <c r="I88" i="76"/>
  <c r="B88" i="76"/>
  <c r="Y87" i="76"/>
  <c r="DV87" i="67" s="1"/>
  <c r="K87" i="76"/>
  <c r="I87" i="76"/>
  <c r="B87" i="76"/>
  <c r="Y86" i="76"/>
  <c r="DV86" i="67" s="1"/>
  <c r="K86" i="76"/>
  <c r="I86" i="76"/>
  <c r="B86" i="76"/>
  <c r="Y85" i="76"/>
  <c r="DV85" i="67" s="1"/>
  <c r="K85" i="76"/>
  <c r="I85" i="76"/>
  <c r="B85" i="76"/>
  <c r="Y84" i="76"/>
  <c r="DV84" i="67" s="1"/>
  <c r="K84" i="76"/>
  <c r="I84" i="76"/>
  <c r="B84" i="76"/>
  <c r="Y83" i="76"/>
  <c r="DV83" i="67" s="1"/>
  <c r="K83" i="76"/>
  <c r="I83" i="76"/>
  <c r="B83" i="76"/>
  <c r="Y82" i="76"/>
  <c r="DV82" i="67" s="1"/>
  <c r="K82" i="76"/>
  <c r="I82" i="76"/>
  <c r="B82" i="76"/>
  <c r="Y81" i="76"/>
  <c r="DV81" i="67" s="1"/>
  <c r="K81" i="76"/>
  <c r="I81" i="76"/>
  <c r="B81" i="76"/>
  <c r="Y80" i="76"/>
  <c r="DV80" i="67" s="1"/>
  <c r="K80" i="76"/>
  <c r="I80" i="76"/>
  <c r="B80" i="76"/>
  <c r="Y79" i="76"/>
  <c r="DV79" i="67" s="1"/>
  <c r="K79" i="76"/>
  <c r="I79" i="76"/>
  <c r="B79" i="76"/>
  <c r="Y78" i="76"/>
  <c r="DV78" i="67" s="1"/>
  <c r="K78" i="76"/>
  <c r="I78" i="76"/>
  <c r="B78" i="76"/>
  <c r="Y77" i="76"/>
  <c r="DV77" i="67" s="1"/>
  <c r="K77" i="76"/>
  <c r="I77" i="76"/>
  <c r="B77" i="76"/>
  <c r="Y76" i="76"/>
  <c r="DV76" i="67" s="1"/>
  <c r="K76" i="76"/>
  <c r="I76" i="76"/>
  <c r="B76" i="76"/>
  <c r="Y75" i="76"/>
  <c r="DV75" i="67" s="1"/>
  <c r="K75" i="76"/>
  <c r="I75" i="76"/>
  <c r="B75" i="76"/>
  <c r="Y74" i="76"/>
  <c r="DV74" i="67" s="1"/>
  <c r="K74" i="76"/>
  <c r="I74" i="76"/>
  <c r="B74" i="76"/>
  <c r="Y73" i="76"/>
  <c r="DV73" i="67" s="1"/>
  <c r="K73" i="76"/>
  <c r="I73" i="76"/>
  <c r="B73" i="76"/>
  <c r="Y72" i="76"/>
  <c r="DV72" i="67" s="1"/>
  <c r="K72" i="76"/>
  <c r="I72" i="76"/>
  <c r="B72" i="76"/>
  <c r="Y71" i="76"/>
  <c r="DV71" i="67" s="1"/>
  <c r="K71" i="76"/>
  <c r="I71" i="76"/>
  <c r="B71" i="76"/>
  <c r="Y70" i="76"/>
  <c r="DV70" i="67" s="1"/>
  <c r="K70" i="76"/>
  <c r="I70" i="76"/>
  <c r="B70" i="76"/>
  <c r="Y69" i="76"/>
  <c r="DV69" i="67" s="1"/>
  <c r="K69" i="76"/>
  <c r="I69" i="76"/>
  <c r="B69" i="76"/>
  <c r="Y68" i="76"/>
  <c r="DV68" i="67" s="1"/>
  <c r="K68" i="76"/>
  <c r="I68" i="76"/>
  <c r="B68" i="76"/>
  <c r="Y67" i="76"/>
  <c r="DV67" i="67" s="1"/>
  <c r="K67" i="76"/>
  <c r="I67" i="76"/>
  <c r="B67" i="76"/>
  <c r="Y66" i="76"/>
  <c r="DV66" i="67" s="1"/>
  <c r="K66" i="76"/>
  <c r="I66" i="76"/>
  <c r="B66" i="76"/>
  <c r="Y65" i="76"/>
  <c r="DV65" i="67" s="1"/>
  <c r="K65" i="76"/>
  <c r="I65" i="76"/>
  <c r="B65" i="76"/>
  <c r="Y64" i="76"/>
  <c r="DV64" i="67" s="1"/>
  <c r="K64" i="76"/>
  <c r="I64" i="76"/>
  <c r="B64" i="76"/>
  <c r="Y63" i="76"/>
  <c r="DV63" i="67" s="1"/>
  <c r="K63" i="76"/>
  <c r="I63" i="76"/>
  <c r="B63" i="76"/>
  <c r="Y62" i="76"/>
  <c r="DV62" i="67" s="1"/>
  <c r="K62" i="76"/>
  <c r="I62" i="76"/>
  <c r="B62" i="76"/>
  <c r="Y61" i="76"/>
  <c r="DV61" i="67" s="1"/>
  <c r="K61" i="76"/>
  <c r="I61" i="76"/>
  <c r="B61" i="76"/>
  <c r="Y60" i="76"/>
  <c r="DV60" i="67" s="1"/>
  <c r="K60" i="76"/>
  <c r="I60" i="76"/>
  <c r="B60" i="76"/>
  <c r="Y59" i="76"/>
  <c r="DV59" i="67" s="1"/>
  <c r="K59" i="76"/>
  <c r="I59" i="76"/>
  <c r="B59" i="76"/>
  <c r="Y58" i="76"/>
  <c r="DV58" i="67" s="1"/>
  <c r="K58" i="76"/>
  <c r="I58" i="76"/>
  <c r="B58" i="76"/>
  <c r="Y57" i="76"/>
  <c r="DV57" i="67" s="1"/>
  <c r="K57" i="76"/>
  <c r="I57" i="76"/>
  <c r="B57" i="76"/>
  <c r="Y56" i="76"/>
  <c r="DV56" i="67" s="1"/>
  <c r="K56" i="76"/>
  <c r="I56" i="76"/>
  <c r="B56" i="76"/>
  <c r="Y55" i="76"/>
  <c r="DV55" i="67" s="1"/>
  <c r="K55" i="76"/>
  <c r="I55" i="76"/>
  <c r="B55" i="76"/>
  <c r="Y54" i="76"/>
  <c r="DV54" i="67" s="1"/>
  <c r="K54" i="76"/>
  <c r="I54" i="76"/>
  <c r="B54" i="76"/>
  <c r="Y53" i="76"/>
  <c r="DV53" i="67" s="1"/>
  <c r="K53" i="76"/>
  <c r="I53" i="76"/>
  <c r="B53" i="76"/>
  <c r="Y52" i="76"/>
  <c r="DV52" i="67" s="1"/>
  <c r="K52" i="76"/>
  <c r="I52" i="76"/>
  <c r="B52" i="76"/>
  <c r="Y51" i="76"/>
  <c r="DV51" i="67" s="1"/>
  <c r="K51" i="76"/>
  <c r="I51" i="76"/>
  <c r="B51" i="76"/>
  <c r="Y50" i="76"/>
  <c r="DV50" i="67" s="1"/>
  <c r="K50" i="76"/>
  <c r="I50" i="76"/>
  <c r="B50" i="76"/>
  <c r="Y49" i="76"/>
  <c r="DV49" i="67" s="1"/>
  <c r="K49" i="76"/>
  <c r="I49" i="76"/>
  <c r="B49" i="76"/>
  <c r="Y48" i="76"/>
  <c r="DV48" i="67" s="1"/>
  <c r="K48" i="76"/>
  <c r="I48" i="76"/>
  <c r="B48" i="76"/>
  <c r="Y47" i="76"/>
  <c r="DV47" i="67" s="1"/>
  <c r="K47" i="76"/>
  <c r="I47" i="76"/>
  <c r="B47" i="76"/>
  <c r="Y46" i="76"/>
  <c r="DV46" i="67" s="1"/>
  <c r="K46" i="76"/>
  <c r="I46" i="76"/>
  <c r="B46" i="76"/>
  <c r="Y45" i="76"/>
  <c r="DV45" i="67" s="1"/>
  <c r="K45" i="76"/>
  <c r="I45" i="76"/>
  <c r="B45" i="76"/>
  <c r="Y44" i="76"/>
  <c r="DV44" i="67" s="1"/>
  <c r="K44" i="76"/>
  <c r="I44" i="76"/>
  <c r="B44" i="76"/>
  <c r="Y43" i="76"/>
  <c r="DV43" i="67" s="1"/>
  <c r="K43" i="76"/>
  <c r="I43" i="76"/>
  <c r="B43" i="76"/>
  <c r="Y42" i="76"/>
  <c r="DV42" i="67" s="1"/>
  <c r="K42" i="76"/>
  <c r="I42" i="76"/>
  <c r="B42" i="76"/>
  <c r="Y41" i="76"/>
  <c r="DV41" i="67" s="1"/>
  <c r="K41" i="76"/>
  <c r="I41" i="76"/>
  <c r="B41" i="76"/>
  <c r="Y40" i="76"/>
  <c r="DV40" i="67" s="1"/>
  <c r="K40" i="76"/>
  <c r="I40" i="76"/>
  <c r="B40" i="76"/>
  <c r="Y39" i="76"/>
  <c r="DV39" i="67" s="1"/>
  <c r="K39" i="76"/>
  <c r="I39" i="76"/>
  <c r="B39" i="76"/>
  <c r="Y38" i="76"/>
  <c r="DV38" i="67" s="1"/>
  <c r="K38" i="76"/>
  <c r="I38" i="76"/>
  <c r="B38" i="76"/>
  <c r="Y37" i="76"/>
  <c r="DV37" i="67" s="1"/>
  <c r="K37" i="76"/>
  <c r="I37" i="76"/>
  <c r="B37" i="76"/>
  <c r="Y36" i="76"/>
  <c r="DV36" i="67" s="1"/>
  <c r="K36" i="76"/>
  <c r="I36" i="76"/>
  <c r="B36" i="76"/>
  <c r="Y35" i="76"/>
  <c r="DV35" i="67" s="1"/>
  <c r="K35" i="76"/>
  <c r="I35" i="76"/>
  <c r="B35" i="76"/>
  <c r="Y34" i="76"/>
  <c r="DV34" i="67" s="1"/>
  <c r="K34" i="76"/>
  <c r="I34" i="76"/>
  <c r="B34" i="76"/>
  <c r="Y33" i="76"/>
  <c r="DV33" i="67" s="1"/>
  <c r="K33" i="76"/>
  <c r="I33" i="76"/>
  <c r="B33" i="76"/>
  <c r="Y32" i="76"/>
  <c r="DV32" i="67" s="1"/>
  <c r="K32" i="76"/>
  <c r="I32" i="76"/>
  <c r="B32" i="76"/>
  <c r="Y31" i="76"/>
  <c r="DV31" i="67" s="1"/>
  <c r="K31" i="76"/>
  <c r="I31" i="76"/>
  <c r="B31" i="76"/>
  <c r="Y30" i="76"/>
  <c r="DV30" i="67" s="1"/>
  <c r="K30" i="76"/>
  <c r="I30" i="76"/>
  <c r="B30" i="76"/>
  <c r="Y29" i="76"/>
  <c r="DV29" i="67" s="1"/>
  <c r="K29" i="76"/>
  <c r="I29" i="76"/>
  <c r="B29" i="76"/>
  <c r="Y28" i="76"/>
  <c r="DV28" i="67" s="1"/>
  <c r="K28" i="76"/>
  <c r="I28" i="76"/>
  <c r="B28" i="76"/>
  <c r="Y27" i="76"/>
  <c r="DV27" i="67" s="1"/>
  <c r="K27" i="76"/>
  <c r="I27" i="76"/>
  <c r="B27" i="76"/>
  <c r="Y26" i="76"/>
  <c r="DV26" i="67" s="1"/>
  <c r="K26" i="76"/>
  <c r="I26" i="76"/>
  <c r="B26" i="76"/>
  <c r="Y25" i="76"/>
  <c r="DV25" i="67" s="1"/>
  <c r="K25" i="76"/>
  <c r="I25" i="76"/>
  <c r="B25" i="76"/>
  <c r="Y24" i="76"/>
  <c r="DV24" i="67" s="1"/>
  <c r="K24" i="76"/>
  <c r="I24" i="76"/>
  <c r="B24" i="76"/>
  <c r="Y23" i="76"/>
  <c r="DV23" i="67" s="1"/>
  <c r="K23" i="76"/>
  <c r="I23" i="76"/>
  <c r="B23" i="76"/>
  <c r="Y22" i="76"/>
  <c r="DV22" i="67" s="1"/>
  <c r="K22" i="76"/>
  <c r="I22" i="76"/>
  <c r="B22" i="76"/>
  <c r="Y21" i="76"/>
  <c r="DV21" i="67" s="1"/>
  <c r="K21" i="76"/>
  <c r="I21" i="76"/>
  <c r="B21" i="76"/>
  <c r="Y20" i="76"/>
  <c r="DV20" i="67" s="1"/>
  <c r="K20" i="76"/>
  <c r="I20" i="76"/>
  <c r="B20" i="76"/>
  <c r="Y19" i="76"/>
  <c r="DV19" i="67" s="1"/>
  <c r="K19" i="76"/>
  <c r="I19" i="76"/>
  <c r="B19" i="76"/>
  <c r="Y18" i="76"/>
  <c r="DV18" i="67" s="1"/>
  <c r="K18" i="76"/>
  <c r="I18" i="76"/>
  <c r="B18" i="76"/>
  <c r="Y17" i="76"/>
  <c r="DV17" i="67" s="1"/>
  <c r="K17" i="76"/>
  <c r="I17" i="76"/>
  <c r="B17" i="76"/>
  <c r="Y16" i="76"/>
  <c r="DV16" i="67" s="1"/>
  <c r="K16" i="76"/>
  <c r="I16" i="76"/>
  <c r="B16" i="76"/>
  <c r="Y15" i="76"/>
  <c r="DV15" i="67" s="1"/>
  <c r="K15" i="76"/>
  <c r="I15" i="76"/>
  <c r="B15" i="76"/>
  <c r="Y14" i="76"/>
  <c r="DV14" i="67" s="1"/>
  <c r="K14" i="76"/>
  <c r="I14" i="76"/>
  <c r="B14" i="76"/>
  <c r="Y13" i="76"/>
  <c r="DV13" i="67" s="1"/>
  <c r="K13" i="76"/>
  <c r="I13" i="76"/>
  <c r="B13" i="76"/>
  <c r="Y12" i="76"/>
  <c r="DV12" i="67" s="1"/>
  <c r="K12" i="76"/>
  <c r="I12" i="76"/>
  <c r="B12" i="76"/>
  <c r="Y11" i="76"/>
  <c r="DV11" i="67" s="1"/>
  <c r="K11" i="76"/>
  <c r="I11" i="76"/>
  <c r="B11" i="76"/>
  <c r="Y10" i="76"/>
  <c r="DV10" i="67" s="1"/>
  <c r="K10" i="76"/>
  <c r="I10" i="76"/>
  <c r="B10" i="76"/>
  <c r="Y9" i="76"/>
  <c r="DV9" i="67" s="1"/>
  <c r="K9" i="76"/>
  <c r="I9" i="76"/>
  <c r="B9" i="76"/>
  <c r="Y8" i="76"/>
  <c r="DV8" i="67" s="1"/>
  <c r="K8" i="76"/>
  <c r="I8" i="76"/>
  <c r="B8" i="76"/>
  <c r="Y7" i="76"/>
  <c r="DV7" i="67" s="1"/>
  <c r="K7" i="76"/>
  <c r="I7" i="76"/>
  <c r="B7" i="76"/>
  <c r="Y6" i="76"/>
  <c r="DV6" i="67" s="1"/>
  <c r="K6" i="76"/>
  <c r="I6" i="76"/>
  <c r="B6" i="76"/>
  <c r="Y5" i="76"/>
  <c r="DV5" i="67" s="1"/>
  <c r="K5" i="76"/>
  <c r="I5" i="76"/>
  <c r="B5" i="76"/>
  <c r="CD16" i="68"/>
  <c r="CC16" i="68"/>
  <c r="AG16" i="68"/>
  <c r="AF16" i="68"/>
  <c r="S16" i="68"/>
  <c r="AE16" i="68"/>
  <c r="R16" i="68"/>
  <c r="CP16" i="68"/>
  <c r="CB16" i="68"/>
  <c r="AD16" i="68"/>
  <c r="CO16" i="68"/>
  <c r="CA16" i="68"/>
  <c r="AC16" i="68"/>
  <c r="BZ16" i="68"/>
  <c r="Q16" i="68"/>
  <c r="CY16" i="68"/>
  <c r="BY16" i="68"/>
  <c r="P16" i="68"/>
  <c r="CX16" i="68"/>
  <c r="CM16" i="68"/>
  <c r="BX16" i="68"/>
  <c r="AA16" i="68"/>
  <c r="O16" i="68"/>
  <c r="CL16" i="68"/>
  <c r="Z16" i="68"/>
  <c r="N16" i="68"/>
  <c r="M16" i="68"/>
  <c r="CW16" i="68"/>
  <c r="BV16" i="68"/>
  <c r="CV16" i="68"/>
  <c r="CJ16" i="68"/>
  <c r="BU16" i="68"/>
  <c r="Y16" i="68"/>
  <c r="CI16" i="68"/>
  <c r="BT16" i="68"/>
  <c r="X16" i="68"/>
  <c r="L16" i="68"/>
  <c r="CH16" i="68"/>
  <c r="BS16" i="68"/>
  <c r="K16" i="68"/>
  <c r="CU16" i="68"/>
  <c r="CG16" i="68"/>
  <c r="BR16" i="68"/>
  <c r="CT16" i="68"/>
  <c r="W16" i="68"/>
  <c r="CS16" i="68"/>
  <c r="V16" i="68"/>
  <c r="J16" i="68"/>
  <c r="CR16" i="68"/>
  <c r="CF16" i="68"/>
  <c r="BQ16" i="68"/>
  <c r="AI16" i="68"/>
  <c r="U16" i="68"/>
  <c r="I16" i="68"/>
  <c r="CQ16" i="68"/>
  <c r="CE16" i="68"/>
  <c r="BP16" i="68"/>
  <c r="AH16" i="68"/>
  <c r="T16" i="68"/>
  <c r="H16" i="68"/>
  <c r="Y504" i="77"/>
  <c r="EK504" i="67" s="1"/>
  <c r="K504" i="77"/>
  <c r="I504" i="77"/>
  <c r="B504" i="77"/>
  <c r="Y503" i="77"/>
  <c r="EK503" i="67" s="1"/>
  <c r="K503" i="77"/>
  <c r="I503" i="77"/>
  <c r="B503" i="77"/>
  <c r="Y502" i="77"/>
  <c r="EK502" i="67" s="1"/>
  <c r="K502" i="77"/>
  <c r="I502" i="77"/>
  <c r="B502" i="77"/>
  <c r="Y501" i="77"/>
  <c r="EK501" i="67" s="1"/>
  <c r="K501" i="77"/>
  <c r="I501" i="77"/>
  <c r="B501" i="77"/>
  <c r="Y500" i="77"/>
  <c r="EK500" i="67" s="1"/>
  <c r="K500" i="77"/>
  <c r="I500" i="77"/>
  <c r="B500" i="77"/>
  <c r="Y499" i="77"/>
  <c r="EK499" i="67" s="1"/>
  <c r="K499" i="77"/>
  <c r="I499" i="77"/>
  <c r="B499" i="77"/>
  <c r="Y498" i="77"/>
  <c r="EK498" i="67" s="1"/>
  <c r="K498" i="77"/>
  <c r="I498" i="77"/>
  <c r="B498" i="77"/>
  <c r="Y497" i="77"/>
  <c r="EK497" i="67" s="1"/>
  <c r="K497" i="77"/>
  <c r="I497" i="77"/>
  <c r="B497" i="77"/>
  <c r="Y496" i="77"/>
  <c r="EK496" i="67" s="1"/>
  <c r="K496" i="77"/>
  <c r="I496" i="77"/>
  <c r="B496" i="77"/>
  <c r="Y495" i="77"/>
  <c r="EK495" i="67" s="1"/>
  <c r="K495" i="77"/>
  <c r="I495" i="77"/>
  <c r="B495" i="77"/>
  <c r="Y494" i="77"/>
  <c r="EK494" i="67" s="1"/>
  <c r="K494" i="77"/>
  <c r="I494" i="77"/>
  <c r="B494" i="77"/>
  <c r="Y493" i="77"/>
  <c r="EK493" i="67" s="1"/>
  <c r="K493" i="77"/>
  <c r="I493" i="77"/>
  <c r="B493" i="77"/>
  <c r="Y492" i="77"/>
  <c r="EK492" i="67" s="1"/>
  <c r="K492" i="77"/>
  <c r="I492" i="77"/>
  <c r="B492" i="77"/>
  <c r="Y491" i="77"/>
  <c r="EK491" i="67" s="1"/>
  <c r="K491" i="77"/>
  <c r="I491" i="77"/>
  <c r="B491" i="77"/>
  <c r="Y490" i="77"/>
  <c r="EK490" i="67" s="1"/>
  <c r="K490" i="77"/>
  <c r="I490" i="77"/>
  <c r="B490" i="77"/>
  <c r="Y489" i="77"/>
  <c r="EK489" i="67" s="1"/>
  <c r="K489" i="77"/>
  <c r="I489" i="77"/>
  <c r="B489" i="77"/>
  <c r="Y488" i="77"/>
  <c r="EK488" i="67" s="1"/>
  <c r="K488" i="77"/>
  <c r="I488" i="77"/>
  <c r="B488" i="77"/>
  <c r="Y487" i="77"/>
  <c r="EK487" i="67" s="1"/>
  <c r="K487" i="77"/>
  <c r="I487" i="77"/>
  <c r="B487" i="77"/>
  <c r="Y486" i="77"/>
  <c r="EK486" i="67" s="1"/>
  <c r="K486" i="77"/>
  <c r="I486" i="77"/>
  <c r="B486" i="77"/>
  <c r="Y485" i="77"/>
  <c r="EK485" i="67" s="1"/>
  <c r="K485" i="77"/>
  <c r="I485" i="77"/>
  <c r="B485" i="77"/>
  <c r="Y484" i="77"/>
  <c r="EK484" i="67" s="1"/>
  <c r="K484" i="77"/>
  <c r="I484" i="77"/>
  <c r="B484" i="77"/>
  <c r="Y483" i="77"/>
  <c r="EK483" i="67" s="1"/>
  <c r="K483" i="77"/>
  <c r="I483" i="77"/>
  <c r="B483" i="77"/>
  <c r="Y482" i="77"/>
  <c r="EK482" i="67" s="1"/>
  <c r="K482" i="77"/>
  <c r="I482" i="77"/>
  <c r="B482" i="77"/>
  <c r="Y481" i="77"/>
  <c r="EK481" i="67" s="1"/>
  <c r="K481" i="77"/>
  <c r="I481" i="77"/>
  <c r="B481" i="77"/>
  <c r="Y480" i="77"/>
  <c r="EK480" i="67" s="1"/>
  <c r="K480" i="77"/>
  <c r="I480" i="77"/>
  <c r="B480" i="77"/>
  <c r="Y479" i="77"/>
  <c r="EK479" i="67" s="1"/>
  <c r="K479" i="77"/>
  <c r="I479" i="77"/>
  <c r="B479" i="77"/>
  <c r="Y478" i="77"/>
  <c r="EK478" i="67" s="1"/>
  <c r="K478" i="77"/>
  <c r="I478" i="77"/>
  <c r="B478" i="77"/>
  <c r="Y477" i="77"/>
  <c r="EK477" i="67" s="1"/>
  <c r="K477" i="77"/>
  <c r="I477" i="77"/>
  <c r="B477" i="77"/>
  <c r="Y476" i="77"/>
  <c r="EK476" i="67" s="1"/>
  <c r="K476" i="77"/>
  <c r="I476" i="77"/>
  <c r="B476" i="77"/>
  <c r="Y475" i="77"/>
  <c r="EK475" i="67" s="1"/>
  <c r="K475" i="77"/>
  <c r="I475" i="77"/>
  <c r="B475" i="77"/>
  <c r="Y474" i="77"/>
  <c r="EK474" i="67" s="1"/>
  <c r="K474" i="77"/>
  <c r="I474" i="77"/>
  <c r="B474" i="77"/>
  <c r="Y473" i="77"/>
  <c r="EK473" i="67" s="1"/>
  <c r="K473" i="77"/>
  <c r="I473" i="77"/>
  <c r="B473" i="77"/>
  <c r="Y472" i="77"/>
  <c r="EK472" i="67" s="1"/>
  <c r="K472" i="77"/>
  <c r="I472" i="77"/>
  <c r="B472" i="77"/>
  <c r="Y471" i="77"/>
  <c r="EK471" i="67" s="1"/>
  <c r="K471" i="77"/>
  <c r="I471" i="77"/>
  <c r="B471" i="77"/>
  <c r="Y470" i="77"/>
  <c r="EK470" i="67" s="1"/>
  <c r="K470" i="77"/>
  <c r="I470" i="77"/>
  <c r="B470" i="77"/>
  <c r="Y469" i="77"/>
  <c r="EK469" i="67" s="1"/>
  <c r="K469" i="77"/>
  <c r="I469" i="77"/>
  <c r="B469" i="77"/>
  <c r="Y468" i="77"/>
  <c r="EK468" i="67" s="1"/>
  <c r="K468" i="77"/>
  <c r="I468" i="77"/>
  <c r="B468" i="77"/>
  <c r="Y467" i="77"/>
  <c r="EK467" i="67" s="1"/>
  <c r="K467" i="77"/>
  <c r="I467" i="77"/>
  <c r="B467" i="77"/>
  <c r="Y466" i="77"/>
  <c r="EK466" i="67" s="1"/>
  <c r="K466" i="77"/>
  <c r="I466" i="77"/>
  <c r="B466" i="77"/>
  <c r="Y465" i="77"/>
  <c r="EK465" i="67" s="1"/>
  <c r="K465" i="77"/>
  <c r="I465" i="77"/>
  <c r="B465" i="77"/>
  <c r="Y464" i="77"/>
  <c r="EK464" i="67" s="1"/>
  <c r="K464" i="77"/>
  <c r="I464" i="77"/>
  <c r="B464" i="77"/>
  <c r="Y463" i="77"/>
  <c r="EK463" i="67" s="1"/>
  <c r="K463" i="77"/>
  <c r="I463" i="77"/>
  <c r="B463" i="77"/>
  <c r="Y462" i="77"/>
  <c r="EK462" i="67" s="1"/>
  <c r="K462" i="77"/>
  <c r="I462" i="77"/>
  <c r="B462" i="77"/>
  <c r="Y461" i="77"/>
  <c r="EK461" i="67" s="1"/>
  <c r="K461" i="77"/>
  <c r="I461" i="77"/>
  <c r="B461" i="77"/>
  <c r="Y460" i="77"/>
  <c r="EK460" i="67" s="1"/>
  <c r="K460" i="77"/>
  <c r="I460" i="77"/>
  <c r="B460" i="77"/>
  <c r="Y459" i="77"/>
  <c r="EK459" i="67" s="1"/>
  <c r="K459" i="77"/>
  <c r="I459" i="77"/>
  <c r="B459" i="77"/>
  <c r="Y458" i="77"/>
  <c r="EK458" i="67" s="1"/>
  <c r="K458" i="77"/>
  <c r="I458" i="77"/>
  <c r="B458" i="77"/>
  <c r="Y457" i="77"/>
  <c r="EK457" i="67" s="1"/>
  <c r="K457" i="77"/>
  <c r="I457" i="77"/>
  <c r="B457" i="77"/>
  <c r="Y456" i="77"/>
  <c r="EK456" i="67" s="1"/>
  <c r="K456" i="77"/>
  <c r="I456" i="77"/>
  <c r="B456" i="77"/>
  <c r="Y455" i="77"/>
  <c r="EK455" i="67" s="1"/>
  <c r="K455" i="77"/>
  <c r="I455" i="77"/>
  <c r="B455" i="77"/>
  <c r="Y454" i="77"/>
  <c r="EK454" i="67" s="1"/>
  <c r="K454" i="77"/>
  <c r="I454" i="77"/>
  <c r="B454" i="77"/>
  <c r="Y453" i="77"/>
  <c r="EK453" i="67" s="1"/>
  <c r="K453" i="77"/>
  <c r="I453" i="77"/>
  <c r="B453" i="77"/>
  <c r="Y452" i="77"/>
  <c r="EK452" i="67" s="1"/>
  <c r="K452" i="77"/>
  <c r="I452" i="77"/>
  <c r="B452" i="77"/>
  <c r="Y451" i="77"/>
  <c r="EK451" i="67" s="1"/>
  <c r="K451" i="77"/>
  <c r="I451" i="77"/>
  <c r="B451" i="77"/>
  <c r="Y450" i="77"/>
  <c r="EK450" i="67" s="1"/>
  <c r="K450" i="77"/>
  <c r="I450" i="77"/>
  <c r="B450" i="77"/>
  <c r="Y449" i="77"/>
  <c r="EK449" i="67" s="1"/>
  <c r="K449" i="77"/>
  <c r="I449" i="77"/>
  <c r="B449" i="77"/>
  <c r="Y448" i="77"/>
  <c r="EK448" i="67" s="1"/>
  <c r="K448" i="77"/>
  <c r="I448" i="77"/>
  <c r="B448" i="77"/>
  <c r="Y447" i="77"/>
  <c r="EK447" i="67" s="1"/>
  <c r="K447" i="77"/>
  <c r="I447" i="77"/>
  <c r="B447" i="77"/>
  <c r="Y446" i="77"/>
  <c r="EK446" i="67" s="1"/>
  <c r="K446" i="77"/>
  <c r="I446" i="77"/>
  <c r="B446" i="77"/>
  <c r="Y445" i="77"/>
  <c r="EK445" i="67" s="1"/>
  <c r="K445" i="77"/>
  <c r="I445" i="77"/>
  <c r="B445" i="77"/>
  <c r="Y444" i="77"/>
  <c r="EK444" i="67" s="1"/>
  <c r="K444" i="77"/>
  <c r="I444" i="77"/>
  <c r="B444" i="77"/>
  <c r="Y443" i="77"/>
  <c r="EK443" i="67" s="1"/>
  <c r="K443" i="77"/>
  <c r="I443" i="77"/>
  <c r="B443" i="77"/>
  <c r="Y442" i="77"/>
  <c r="EK442" i="67" s="1"/>
  <c r="K442" i="77"/>
  <c r="I442" i="77"/>
  <c r="B442" i="77"/>
  <c r="Y441" i="77"/>
  <c r="EK441" i="67" s="1"/>
  <c r="K441" i="77"/>
  <c r="I441" i="77"/>
  <c r="B441" i="77"/>
  <c r="Y440" i="77"/>
  <c r="EK440" i="67" s="1"/>
  <c r="K440" i="77"/>
  <c r="I440" i="77"/>
  <c r="B440" i="77"/>
  <c r="Y439" i="77"/>
  <c r="EK439" i="67" s="1"/>
  <c r="K439" i="77"/>
  <c r="I439" i="77"/>
  <c r="B439" i="77"/>
  <c r="Y438" i="77"/>
  <c r="EK438" i="67" s="1"/>
  <c r="K438" i="77"/>
  <c r="I438" i="77"/>
  <c r="B438" i="77"/>
  <c r="Y437" i="77"/>
  <c r="EK437" i="67" s="1"/>
  <c r="K437" i="77"/>
  <c r="I437" i="77"/>
  <c r="B437" i="77"/>
  <c r="Y436" i="77"/>
  <c r="EK436" i="67" s="1"/>
  <c r="K436" i="77"/>
  <c r="I436" i="77"/>
  <c r="B436" i="77"/>
  <c r="Y435" i="77"/>
  <c r="EK435" i="67" s="1"/>
  <c r="K435" i="77"/>
  <c r="I435" i="77"/>
  <c r="B435" i="77"/>
  <c r="Y434" i="77"/>
  <c r="EK434" i="67" s="1"/>
  <c r="K434" i="77"/>
  <c r="I434" i="77"/>
  <c r="B434" i="77"/>
  <c r="Y433" i="77"/>
  <c r="EK433" i="67" s="1"/>
  <c r="K433" i="77"/>
  <c r="I433" i="77"/>
  <c r="B433" i="77"/>
  <c r="Y432" i="77"/>
  <c r="EK432" i="67" s="1"/>
  <c r="K432" i="77"/>
  <c r="I432" i="77"/>
  <c r="B432" i="77"/>
  <c r="Y431" i="77"/>
  <c r="EK431" i="67" s="1"/>
  <c r="K431" i="77"/>
  <c r="I431" i="77"/>
  <c r="B431" i="77"/>
  <c r="Y430" i="77"/>
  <c r="EK430" i="67" s="1"/>
  <c r="K430" i="77"/>
  <c r="I430" i="77"/>
  <c r="B430" i="77"/>
  <c r="Y429" i="77"/>
  <c r="EK429" i="67" s="1"/>
  <c r="K429" i="77"/>
  <c r="I429" i="77"/>
  <c r="B429" i="77"/>
  <c r="Y428" i="77"/>
  <c r="EK428" i="67" s="1"/>
  <c r="K428" i="77"/>
  <c r="I428" i="77"/>
  <c r="B428" i="77"/>
  <c r="Y427" i="77"/>
  <c r="EK427" i="67" s="1"/>
  <c r="K427" i="77"/>
  <c r="I427" i="77"/>
  <c r="B427" i="77"/>
  <c r="Y426" i="77"/>
  <c r="EK426" i="67" s="1"/>
  <c r="K426" i="77"/>
  <c r="I426" i="77"/>
  <c r="B426" i="77"/>
  <c r="Y425" i="77"/>
  <c r="EK425" i="67" s="1"/>
  <c r="K425" i="77"/>
  <c r="I425" i="77"/>
  <c r="B425" i="77"/>
  <c r="Y424" i="77"/>
  <c r="EK424" i="67" s="1"/>
  <c r="K424" i="77"/>
  <c r="I424" i="77"/>
  <c r="B424" i="77"/>
  <c r="Y423" i="77"/>
  <c r="EK423" i="67" s="1"/>
  <c r="K423" i="77"/>
  <c r="I423" i="77"/>
  <c r="B423" i="77"/>
  <c r="Y422" i="77"/>
  <c r="EK422" i="67" s="1"/>
  <c r="K422" i="77"/>
  <c r="I422" i="77"/>
  <c r="B422" i="77"/>
  <c r="Y421" i="77"/>
  <c r="EK421" i="67" s="1"/>
  <c r="K421" i="77"/>
  <c r="I421" i="77"/>
  <c r="B421" i="77"/>
  <c r="Y420" i="77"/>
  <c r="EK420" i="67" s="1"/>
  <c r="K420" i="77"/>
  <c r="I420" i="77"/>
  <c r="B420" i="77"/>
  <c r="Y419" i="77"/>
  <c r="EK419" i="67" s="1"/>
  <c r="K419" i="77"/>
  <c r="I419" i="77"/>
  <c r="B419" i="77"/>
  <c r="Y418" i="77"/>
  <c r="EK418" i="67" s="1"/>
  <c r="K418" i="77"/>
  <c r="I418" i="77"/>
  <c r="B418" i="77"/>
  <c r="Y417" i="77"/>
  <c r="EK417" i="67" s="1"/>
  <c r="K417" i="77"/>
  <c r="I417" i="77"/>
  <c r="B417" i="77"/>
  <c r="Y416" i="77"/>
  <c r="EK416" i="67" s="1"/>
  <c r="K416" i="77"/>
  <c r="I416" i="77"/>
  <c r="B416" i="77"/>
  <c r="Y415" i="77"/>
  <c r="EK415" i="67" s="1"/>
  <c r="K415" i="77"/>
  <c r="I415" i="77"/>
  <c r="B415" i="77"/>
  <c r="Y414" i="77"/>
  <c r="EK414" i="67" s="1"/>
  <c r="K414" i="77"/>
  <c r="I414" i="77"/>
  <c r="B414" i="77"/>
  <c r="Y413" i="77"/>
  <c r="EK413" i="67" s="1"/>
  <c r="K413" i="77"/>
  <c r="I413" i="77"/>
  <c r="B413" i="77"/>
  <c r="Y412" i="77"/>
  <c r="EK412" i="67" s="1"/>
  <c r="K412" i="77"/>
  <c r="I412" i="77"/>
  <c r="B412" i="77"/>
  <c r="Y411" i="77"/>
  <c r="EK411" i="67" s="1"/>
  <c r="K411" i="77"/>
  <c r="I411" i="77"/>
  <c r="B411" i="77"/>
  <c r="Y410" i="77"/>
  <c r="EK410" i="67" s="1"/>
  <c r="K410" i="77"/>
  <c r="I410" i="77"/>
  <c r="B410" i="77"/>
  <c r="Y409" i="77"/>
  <c r="EK409" i="67" s="1"/>
  <c r="K409" i="77"/>
  <c r="I409" i="77"/>
  <c r="B409" i="77"/>
  <c r="Y408" i="77"/>
  <c r="EK408" i="67" s="1"/>
  <c r="K408" i="77"/>
  <c r="I408" i="77"/>
  <c r="B408" i="77"/>
  <c r="Y407" i="77"/>
  <c r="EK407" i="67" s="1"/>
  <c r="K407" i="77"/>
  <c r="I407" i="77"/>
  <c r="B407" i="77"/>
  <c r="Y406" i="77"/>
  <c r="EK406" i="67" s="1"/>
  <c r="K406" i="77"/>
  <c r="I406" i="77"/>
  <c r="B406" i="77"/>
  <c r="Y405" i="77"/>
  <c r="EK405" i="67" s="1"/>
  <c r="K405" i="77"/>
  <c r="I405" i="77"/>
  <c r="B405" i="77"/>
  <c r="Y404" i="77"/>
  <c r="EK404" i="67" s="1"/>
  <c r="K404" i="77"/>
  <c r="I404" i="77"/>
  <c r="B404" i="77"/>
  <c r="Y403" i="77"/>
  <c r="EK403" i="67" s="1"/>
  <c r="K403" i="77"/>
  <c r="I403" i="77"/>
  <c r="B403" i="77"/>
  <c r="Y402" i="77"/>
  <c r="EK402" i="67" s="1"/>
  <c r="K402" i="77"/>
  <c r="I402" i="77"/>
  <c r="B402" i="77"/>
  <c r="Y401" i="77"/>
  <c r="EK401" i="67" s="1"/>
  <c r="K401" i="77"/>
  <c r="I401" i="77"/>
  <c r="B401" i="77"/>
  <c r="Y400" i="77"/>
  <c r="EK400" i="67" s="1"/>
  <c r="K400" i="77"/>
  <c r="I400" i="77"/>
  <c r="B400" i="77"/>
  <c r="Y399" i="77"/>
  <c r="EK399" i="67" s="1"/>
  <c r="K399" i="77"/>
  <c r="I399" i="77"/>
  <c r="B399" i="77"/>
  <c r="Y398" i="77"/>
  <c r="EK398" i="67" s="1"/>
  <c r="K398" i="77"/>
  <c r="I398" i="77"/>
  <c r="B398" i="77"/>
  <c r="Y397" i="77"/>
  <c r="EK397" i="67" s="1"/>
  <c r="K397" i="77"/>
  <c r="I397" i="77"/>
  <c r="B397" i="77"/>
  <c r="Y396" i="77"/>
  <c r="EK396" i="67" s="1"/>
  <c r="K396" i="77"/>
  <c r="I396" i="77"/>
  <c r="B396" i="77"/>
  <c r="Y395" i="77"/>
  <c r="EK395" i="67" s="1"/>
  <c r="K395" i="77"/>
  <c r="I395" i="77"/>
  <c r="B395" i="77"/>
  <c r="Y394" i="77"/>
  <c r="EK394" i="67" s="1"/>
  <c r="K394" i="77"/>
  <c r="I394" i="77"/>
  <c r="B394" i="77"/>
  <c r="Y393" i="77"/>
  <c r="EK393" i="67" s="1"/>
  <c r="K393" i="77"/>
  <c r="I393" i="77"/>
  <c r="B393" i="77"/>
  <c r="Y392" i="77"/>
  <c r="EK392" i="67" s="1"/>
  <c r="K392" i="77"/>
  <c r="I392" i="77"/>
  <c r="B392" i="77"/>
  <c r="Y391" i="77"/>
  <c r="EK391" i="67" s="1"/>
  <c r="K391" i="77"/>
  <c r="I391" i="77"/>
  <c r="B391" i="77"/>
  <c r="Y390" i="77"/>
  <c r="EK390" i="67" s="1"/>
  <c r="K390" i="77"/>
  <c r="I390" i="77"/>
  <c r="B390" i="77"/>
  <c r="Y389" i="77"/>
  <c r="EK389" i="67" s="1"/>
  <c r="K389" i="77"/>
  <c r="I389" i="77"/>
  <c r="B389" i="77"/>
  <c r="Y388" i="77"/>
  <c r="EK388" i="67" s="1"/>
  <c r="K388" i="77"/>
  <c r="I388" i="77"/>
  <c r="B388" i="77"/>
  <c r="Y387" i="77"/>
  <c r="EK387" i="67" s="1"/>
  <c r="K387" i="77"/>
  <c r="I387" i="77"/>
  <c r="B387" i="77"/>
  <c r="Y386" i="77"/>
  <c r="EK386" i="67" s="1"/>
  <c r="K386" i="77"/>
  <c r="I386" i="77"/>
  <c r="B386" i="77"/>
  <c r="Y385" i="77"/>
  <c r="EK385" i="67" s="1"/>
  <c r="K385" i="77"/>
  <c r="I385" i="77"/>
  <c r="B385" i="77"/>
  <c r="Y384" i="77"/>
  <c r="EK384" i="67" s="1"/>
  <c r="K384" i="77"/>
  <c r="I384" i="77"/>
  <c r="B384" i="77"/>
  <c r="Y383" i="77"/>
  <c r="EK383" i="67" s="1"/>
  <c r="K383" i="77"/>
  <c r="I383" i="77"/>
  <c r="B383" i="77"/>
  <c r="Y382" i="77"/>
  <c r="EK382" i="67" s="1"/>
  <c r="K382" i="77"/>
  <c r="I382" i="77"/>
  <c r="B382" i="77"/>
  <c r="Y381" i="77"/>
  <c r="EK381" i="67" s="1"/>
  <c r="K381" i="77"/>
  <c r="I381" i="77"/>
  <c r="B381" i="77"/>
  <c r="Y380" i="77"/>
  <c r="EK380" i="67" s="1"/>
  <c r="K380" i="77"/>
  <c r="I380" i="77"/>
  <c r="B380" i="77"/>
  <c r="Y379" i="77"/>
  <c r="EK379" i="67" s="1"/>
  <c r="K379" i="77"/>
  <c r="I379" i="77"/>
  <c r="B379" i="77"/>
  <c r="Y378" i="77"/>
  <c r="EK378" i="67" s="1"/>
  <c r="K378" i="77"/>
  <c r="I378" i="77"/>
  <c r="B378" i="77"/>
  <c r="Y377" i="77"/>
  <c r="EK377" i="67" s="1"/>
  <c r="K377" i="77"/>
  <c r="I377" i="77"/>
  <c r="B377" i="77"/>
  <c r="Y376" i="77"/>
  <c r="EK376" i="67" s="1"/>
  <c r="K376" i="77"/>
  <c r="I376" i="77"/>
  <c r="B376" i="77"/>
  <c r="Y375" i="77"/>
  <c r="EK375" i="67" s="1"/>
  <c r="K375" i="77"/>
  <c r="I375" i="77"/>
  <c r="B375" i="77"/>
  <c r="Y374" i="77"/>
  <c r="EK374" i="67" s="1"/>
  <c r="K374" i="77"/>
  <c r="I374" i="77"/>
  <c r="B374" i="77"/>
  <c r="Y373" i="77"/>
  <c r="EK373" i="67" s="1"/>
  <c r="K373" i="77"/>
  <c r="I373" i="77"/>
  <c r="B373" i="77"/>
  <c r="Y372" i="77"/>
  <c r="EK372" i="67" s="1"/>
  <c r="K372" i="77"/>
  <c r="I372" i="77"/>
  <c r="B372" i="77"/>
  <c r="Y371" i="77"/>
  <c r="EK371" i="67" s="1"/>
  <c r="K371" i="77"/>
  <c r="I371" i="77"/>
  <c r="B371" i="77"/>
  <c r="Y370" i="77"/>
  <c r="EK370" i="67" s="1"/>
  <c r="K370" i="77"/>
  <c r="I370" i="77"/>
  <c r="B370" i="77"/>
  <c r="Y369" i="77"/>
  <c r="EK369" i="67" s="1"/>
  <c r="K369" i="77"/>
  <c r="I369" i="77"/>
  <c r="B369" i="77"/>
  <c r="Y368" i="77"/>
  <c r="EK368" i="67" s="1"/>
  <c r="K368" i="77"/>
  <c r="I368" i="77"/>
  <c r="B368" i="77"/>
  <c r="Y367" i="77"/>
  <c r="EK367" i="67" s="1"/>
  <c r="K367" i="77"/>
  <c r="I367" i="77"/>
  <c r="B367" i="77"/>
  <c r="Y366" i="77"/>
  <c r="EK366" i="67" s="1"/>
  <c r="K366" i="77"/>
  <c r="I366" i="77"/>
  <c r="B366" i="77"/>
  <c r="Y365" i="77"/>
  <c r="EK365" i="67" s="1"/>
  <c r="K365" i="77"/>
  <c r="I365" i="77"/>
  <c r="B365" i="77"/>
  <c r="Y364" i="77"/>
  <c r="EK364" i="67" s="1"/>
  <c r="K364" i="77"/>
  <c r="I364" i="77"/>
  <c r="B364" i="77"/>
  <c r="Y363" i="77"/>
  <c r="EK363" i="67" s="1"/>
  <c r="K363" i="77"/>
  <c r="I363" i="77"/>
  <c r="B363" i="77"/>
  <c r="Y362" i="77"/>
  <c r="EK362" i="67" s="1"/>
  <c r="K362" i="77"/>
  <c r="I362" i="77"/>
  <c r="B362" i="77"/>
  <c r="Y361" i="77"/>
  <c r="EK361" i="67" s="1"/>
  <c r="K361" i="77"/>
  <c r="I361" i="77"/>
  <c r="B361" i="77"/>
  <c r="Y360" i="77"/>
  <c r="EK360" i="67" s="1"/>
  <c r="K360" i="77"/>
  <c r="I360" i="77"/>
  <c r="B360" i="77"/>
  <c r="Y359" i="77"/>
  <c r="EK359" i="67" s="1"/>
  <c r="K359" i="77"/>
  <c r="I359" i="77"/>
  <c r="B359" i="77"/>
  <c r="Y358" i="77"/>
  <c r="EK358" i="67" s="1"/>
  <c r="K358" i="77"/>
  <c r="I358" i="77"/>
  <c r="B358" i="77"/>
  <c r="Y357" i="77"/>
  <c r="EK357" i="67" s="1"/>
  <c r="K357" i="77"/>
  <c r="I357" i="77"/>
  <c r="B357" i="77"/>
  <c r="Y356" i="77"/>
  <c r="EK356" i="67" s="1"/>
  <c r="K356" i="77"/>
  <c r="I356" i="77"/>
  <c r="B356" i="77"/>
  <c r="Y355" i="77"/>
  <c r="EK355" i="67" s="1"/>
  <c r="K355" i="77"/>
  <c r="I355" i="77"/>
  <c r="B355" i="77"/>
  <c r="Y354" i="77"/>
  <c r="EK354" i="67" s="1"/>
  <c r="K354" i="77"/>
  <c r="I354" i="77"/>
  <c r="B354" i="77"/>
  <c r="Y353" i="77"/>
  <c r="EK353" i="67" s="1"/>
  <c r="K353" i="77"/>
  <c r="I353" i="77"/>
  <c r="B353" i="77"/>
  <c r="Y352" i="77"/>
  <c r="EK352" i="67" s="1"/>
  <c r="K352" i="77"/>
  <c r="I352" i="77"/>
  <c r="B352" i="77"/>
  <c r="Y351" i="77"/>
  <c r="EK351" i="67" s="1"/>
  <c r="K351" i="77"/>
  <c r="I351" i="77"/>
  <c r="B351" i="77"/>
  <c r="Y350" i="77"/>
  <c r="EK350" i="67" s="1"/>
  <c r="K350" i="77"/>
  <c r="I350" i="77"/>
  <c r="B350" i="77"/>
  <c r="Y349" i="77"/>
  <c r="EK349" i="67" s="1"/>
  <c r="K349" i="77"/>
  <c r="I349" i="77"/>
  <c r="B349" i="77"/>
  <c r="Y348" i="77"/>
  <c r="EK348" i="67" s="1"/>
  <c r="K348" i="77"/>
  <c r="I348" i="77"/>
  <c r="B348" i="77"/>
  <c r="Y347" i="77"/>
  <c r="EK347" i="67" s="1"/>
  <c r="K347" i="77"/>
  <c r="I347" i="77"/>
  <c r="B347" i="77"/>
  <c r="Y346" i="77"/>
  <c r="EK346" i="67" s="1"/>
  <c r="K346" i="77"/>
  <c r="I346" i="77"/>
  <c r="B346" i="77"/>
  <c r="Y345" i="77"/>
  <c r="EK345" i="67" s="1"/>
  <c r="K345" i="77"/>
  <c r="I345" i="77"/>
  <c r="B345" i="77"/>
  <c r="Y344" i="77"/>
  <c r="EK344" i="67" s="1"/>
  <c r="K344" i="77"/>
  <c r="I344" i="77"/>
  <c r="B344" i="77"/>
  <c r="Y343" i="77"/>
  <c r="EK343" i="67" s="1"/>
  <c r="K343" i="77"/>
  <c r="I343" i="77"/>
  <c r="B343" i="77"/>
  <c r="Y342" i="77"/>
  <c r="EK342" i="67" s="1"/>
  <c r="K342" i="77"/>
  <c r="I342" i="77"/>
  <c r="B342" i="77"/>
  <c r="Y341" i="77"/>
  <c r="EK341" i="67" s="1"/>
  <c r="K341" i="77"/>
  <c r="I341" i="77"/>
  <c r="B341" i="77"/>
  <c r="Y340" i="77"/>
  <c r="EK340" i="67" s="1"/>
  <c r="K340" i="77"/>
  <c r="I340" i="77"/>
  <c r="B340" i="77"/>
  <c r="Y339" i="77"/>
  <c r="EK339" i="67" s="1"/>
  <c r="K339" i="77"/>
  <c r="I339" i="77"/>
  <c r="B339" i="77"/>
  <c r="Y338" i="77"/>
  <c r="EK338" i="67" s="1"/>
  <c r="K338" i="77"/>
  <c r="I338" i="77"/>
  <c r="B338" i="77"/>
  <c r="Y337" i="77"/>
  <c r="EK337" i="67" s="1"/>
  <c r="K337" i="77"/>
  <c r="I337" i="77"/>
  <c r="B337" i="77"/>
  <c r="Y336" i="77"/>
  <c r="EK336" i="67" s="1"/>
  <c r="K336" i="77"/>
  <c r="I336" i="77"/>
  <c r="B336" i="77"/>
  <c r="Y335" i="77"/>
  <c r="EK335" i="67" s="1"/>
  <c r="K335" i="77"/>
  <c r="I335" i="77"/>
  <c r="B335" i="77"/>
  <c r="Y334" i="77"/>
  <c r="EK334" i="67" s="1"/>
  <c r="K334" i="77"/>
  <c r="I334" i="77"/>
  <c r="B334" i="77"/>
  <c r="Y333" i="77"/>
  <c r="EK333" i="67" s="1"/>
  <c r="K333" i="77"/>
  <c r="I333" i="77"/>
  <c r="B333" i="77"/>
  <c r="Y332" i="77"/>
  <c r="EK332" i="67" s="1"/>
  <c r="K332" i="77"/>
  <c r="I332" i="77"/>
  <c r="B332" i="77"/>
  <c r="Y331" i="77"/>
  <c r="EK331" i="67" s="1"/>
  <c r="K331" i="77"/>
  <c r="I331" i="77"/>
  <c r="B331" i="77"/>
  <c r="Y330" i="77"/>
  <c r="EK330" i="67" s="1"/>
  <c r="K330" i="77"/>
  <c r="I330" i="77"/>
  <c r="B330" i="77"/>
  <c r="Y329" i="77"/>
  <c r="EK329" i="67" s="1"/>
  <c r="K329" i="77"/>
  <c r="I329" i="77"/>
  <c r="B329" i="77"/>
  <c r="Y328" i="77"/>
  <c r="EK328" i="67" s="1"/>
  <c r="K328" i="77"/>
  <c r="I328" i="77"/>
  <c r="B328" i="77"/>
  <c r="Y327" i="77"/>
  <c r="EK327" i="67" s="1"/>
  <c r="K327" i="77"/>
  <c r="I327" i="77"/>
  <c r="B327" i="77"/>
  <c r="Y326" i="77"/>
  <c r="EK326" i="67" s="1"/>
  <c r="K326" i="77"/>
  <c r="I326" i="77"/>
  <c r="B326" i="77"/>
  <c r="Y325" i="77"/>
  <c r="EK325" i="67" s="1"/>
  <c r="K325" i="77"/>
  <c r="I325" i="77"/>
  <c r="B325" i="77"/>
  <c r="Y324" i="77"/>
  <c r="EK324" i="67" s="1"/>
  <c r="K324" i="77"/>
  <c r="I324" i="77"/>
  <c r="B324" i="77"/>
  <c r="Y323" i="77"/>
  <c r="EK323" i="67" s="1"/>
  <c r="K323" i="77"/>
  <c r="I323" i="77"/>
  <c r="B323" i="77"/>
  <c r="Y322" i="77"/>
  <c r="EK322" i="67" s="1"/>
  <c r="K322" i="77"/>
  <c r="I322" i="77"/>
  <c r="B322" i="77"/>
  <c r="Y321" i="77"/>
  <c r="EK321" i="67" s="1"/>
  <c r="K321" i="77"/>
  <c r="I321" i="77"/>
  <c r="B321" i="77"/>
  <c r="Y320" i="77"/>
  <c r="EK320" i="67" s="1"/>
  <c r="K320" i="77"/>
  <c r="I320" i="77"/>
  <c r="B320" i="77"/>
  <c r="Y319" i="77"/>
  <c r="EK319" i="67" s="1"/>
  <c r="K319" i="77"/>
  <c r="I319" i="77"/>
  <c r="B319" i="77"/>
  <c r="Y318" i="77"/>
  <c r="EK318" i="67" s="1"/>
  <c r="K318" i="77"/>
  <c r="I318" i="77"/>
  <c r="B318" i="77"/>
  <c r="Y317" i="77"/>
  <c r="EK317" i="67" s="1"/>
  <c r="K317" i="77"/>
  <c r="I317" i="77"/>
  <c r="B317" i="77"/>
  <c r="Y316" i="77"/>
  <c r="EK316" i="67" s="1"/>
  <c r="K316" i="77"/>
  <c r="I316" i="77"/>
  <c r="B316" i="77"/>
  <c r="Y315" i="77"/>
  <c r="EK315" i="67" s="1"/>
  <c r="K315" i="77"/>
  <c r="I315" i="77"/>
  <c r="B315" i="77"/>
  <c r="Y314" i="77"/>
  <c r="EK314" i="67" s="1"/>
  <c r="K314" i="77"/>
  <c r="I314" i="77"/>
  <c r="B314" i="77"/>
  <c r="Y313" i="77"/>
  <c r="EK313" i="67" s="1"/>
  <c r="K313" i="77"/>
  <c r="I313" i="77"/>
  <c r="B313" i="77"/>
  <c r="Y312" i="77"/>
  <c r="EK312" i="67" s="1"/>
  <c r="K312" i="77"/>
  <c r="I312" i="77"/>
  <c r="B312" i="77"/>
  <c r="Y311" i="77"/>
  <c r="EK311" i="67" s="1"/>
  <c r="K311" i="77"/>
  <c r="I311" i="77"/>
  <c r="B311" i="77"/>
  <c r="Y310" i="77"/>
  <c r="EK310" i="67" s="1"/>
  <c r="K310" i="77"/>
  <c r="I310" i="77"/>
  <c r="B310" i="77"/>
  <c r="Y309" i="77"/>
  <c r="EK309" i="67" s="1"/>
  <c r="K309" i="77"/>
  <c r="I309" i="77"/>
  <c r="B309" i="77"/>
  <c r="Y308" i="77"/>
  <c r="EK308" i="67" s="1"/>
  <c r="K308" i="77"/>
  <c r="I308" i="77"/>
  <c r="B308" i="77"/>
  <c r="Y307" i="77"/>
  <c r="EK307" i="67" s="1"/>
  <c r="K307" i="77"/>
  <c r="I307" i="77"/>
  <c r="B307" i="77"/>
  <c r="Y306" i="77"/>
  <c r="EK306" i="67" s="1"/>
  <c r="K306" i="77"/>
  <c r="I306" i="77"/>
  <c r="B306" i="77"/>
  <c r="Y305" i="77"/>
  <c r="EK305" i="67" s="1"/>
  <c r="K305" i="77"/>
  <c r="I305" i="77"/>
  <c r="B305" i="77"/>
  <c r="Y304" i="77"/>
  <c r="EK304" i="67" s="1"/>
  <c r="K304" i="77"/>
  <c r="I304" i="77"/>
  <c r="B304" i="77"/>
  <c r="Y303" i="77"/>
  <c r="EK303" i="67" s="1"/>
  <c r="K303" i="77"/>
  <c r="I303" i="77"/>
  <c r="B303" i="77"/>
  <c r="Y302" i="77"/>
  <c r="EK302" i="67" s="1"/>
  <c r="K302" i="77"/>
  <c r="I302" i="77"/>
  <c r="B302" i="77"/>
  <c r="Y301" i="77"/>
  <c r="EK301" i="67" s="1"/>
  <c r="K301" i="77"/>
  <c r="I301" i="77"/>
  <c r="B301" i="77"/>
  <c r="Y300" i="77"/>
  <c r="EK300" i="67" s="1"/>
  <c r="K300" i="77"/>
  <c r="I300" i="77"/>
  <c r="B300" i="77"/>
  <c r="Y299" i="77"/>
  <c r="EK299" i="67" s="1"/>
  <c r="K299" i="77"/>
  <c r="I299" i="77"/>
  <c r="B299" i="77"/>
  <c r="Y298" i="77"/>
  <c r="EK298" i="67" s="1"/>
  <c r="K298" i="77"/>
  <c r="I298" i="77"/>
  <c r="B298" i="77"/>
  <c r="Y297" i="77"/>
  <c r="EK297" i="67" s="1"/>
  <c r="K297" i="77"/>
  <c r="I297" i="77"/>
  <c r="B297" i="77"/>
  <c r="Y296" i="77"/>
  <c r="EK296" i="67" s="1"/>
  <c r="K296" i="77"/>
  <c r="I296" i="77"/>
  <c r="B296" i="77"/>
  <c r="Y295" i="77"/>
  <c r="EK295" i="67" s="1"/>
  <c r="K295" i="77"/>
  <c r="I295" i="77"/>
  <c r="B295" i="77"/>
  <c r="Y294" i="77"/>
  <c r="EK294" i="67" s="1"/>
  <c r="K294" i="77"/>
  <c r="I294" i="77"/>
  <c r="B294" i="77"/>
  <c r="Y293" i="77"/>
  <c r="EK293" i="67" s="1"/>
  <c r="K293" i="77"/>
  <c r="I293" i="77"/>
  <c r="B293" i="77"/>
  <c r="Y292" i="77"/>
  <c r="EK292" i="67" s="1"/>
  <c r="K292" i="77"/>
  <c r="I292" i="77"/>
  <c r="B292" i="77"/>
  <c r="Y291" i="77"/>
  <c r="EK291" i="67" s="1"/>
  <c r="K291" i="77"/>
  <c r="I291" i="77"/>
  <c r="B291" i="77"/>
  <c r="Y290" i="77"/>
  <c r="EK290" i="67" s="1"/>
  <c r="K290" i="77"/>
  <c r="I290" i="77"/>
  <c r="B290" i="77"/>
  <c r="Y289" i="77"/>
  <c r="EK289" i="67" s="1"/>
  <c r="K289" i="77"/>
  <c r="I289" i="77"/>
  <c r="B289" i="77"/>
  <c r="Y288" i="77"/>
  <c r="EK288" i="67" s="1"/>
  <c r="K288" i="77"/>
  <c r="I288" i="77"/>
  <c r="B288" i="77"/>
  <c r="Y287" i="77"/>
  <c r="EK287" i="67" s="1"/>
  <c r="K287" i="77"/>
  <c r="I287" i="77"/>
  <c r="B287" i="77"/>
  <c r="Y286" i="77"/>
  <c r="EK286" i="67" s="1"/>
  <c r="K286" i="77"/>
  <c r="I286" i="77"/>
  <c r="B286" i="77"/>
  <c r="Y285" i="77"/>
  <c r="EK285" i="67" s="1"/>
  <c r="K285" i="77"/>
  <c r="I285" i="77"/>
  <c r="B285" i="77"/>
  <c r="Y284" i="77"/>
  <c r="EK284" i="67" s="1"/>
  <c r="K284" i="77"/>
  <c r="I284" i="77"/>
  <c r="B284" i="77"/>
  <c r="Y283" i="77"/>
  <c r="EK283" i="67" s="1"/>
  <c r="K283" i="77"/>
  <c r="I283" i="77"/>
  <c r="B283" i="77"/>
  <c r="Y282" i="77"/>
  <c r="EK282" i="67" s="1"/>
  <c r="K282" i="77"/>
  <c r="I282" i="77"/>
  <c r="B282" i="77"/>
  <c r="Y281" i="77"/>
  <c r="EK281" i="67" s="1"/>
  <c r="K281" i="77"/>
  <c r="I281" i="77"/>
  <c r="B281" i="77"/>
  <c r="Y280" i="77"/>
  <c r="EK280" i="67" s="1"/>
  <c r="K280" i="77"/>
  <c r="I280" i="77"/>
  <c r="B280" i="77"/>
  <c r="Y279" i="77"/>
  <c r="EK279" i="67" s="1"/>
  <c r="K279" i="77"/>
  <c r="I279" i="77"/>
  <c r="B279" i="77"/>
  <c r="Y278" i="77"/>
  <c r="EK278" i="67" s="1"/>
  <c r="K278" i="77"/>
  <c r="I278" i="77"/>
  <c r="B278" i="77"/>
  <c r="Y277" i="77"/>
  <c r="EK277" i="67" s="1"/>
  <c r="K277" i="77"/>
  <c r="I277" i="77"/>
  <c r="B277" i="77"/>
  <c r="Y276" i="77"/>
  <c r="EK276" i="67" s="1"/>
  <c r="K276" i="77"/>
  <c r="I276" i="77"/>
  <c r="B276" i="77"/>
  <c r="Y275" i="77"/>
  <c r="EK275" i="67" s="1"/>
  <c r="K275" i="77"/>
  <c r="I275" i="77"/>
  <c r="B275" i="77"/>
  <c r="Y274" i="77"/>
  <c r="EK274" i="67" s="1"/>
  <c r="K274" i="77"/>
  <c r="I274" i="77"/>
  <c r="B274" i="77"/>
  <c r="Y273" i="77"/>
  <c r="EK273" i="67" s="1"/>
  <c r="K273" i="77"/>
  <c r="I273" i="77"/>
  <c r="B273" i="77"/>
  <c r="Y272" i="77"/>
  <c r="EK272" i="67" s="1"/>
  <c r="K272" i="77"/>
  <c r="I272" i="77"/>
  <c r="B272" i="77"/>
  <c r="Y271" i="77"/>
  <c r="EK271" i="67" s="1"/>
  <c r="K271" i="77"/>
  <c r="I271" i="77"/>
  <c r="B271" i="77"/>
  <c r="Y270" i="77"/>
  <c r="EK270" i="67" s="1"/>
  <c r="K270" i="77"/>
  <c r="I270" i="77"/>
  <c r="B270" i="77"/>
  <c r="Y269" i="77"/>
  <c r="EK269" i="67" s="1"/>
  <c r="K269" i="77"/>
  <c r="I269" i="77"/>
  <c r="B269" i="77"/>
  <c r="Y268" i="77"/>
  <c r="EK268" i="67" s="1"/>
  <c r="K268" i="77"/>
  <c r="I268" i="77"/>
  <c r="B268" i="77"/>
  <c r="Y267" i="77"/>
  <c r="EK267" i="67" s="1"/>
  <c r="K267" i="77"/>
  <c r="I267" i="77"/>
  <c r="B267" i="77"/>
  <c r="Y266" i="77"/>
  <c r="EK266" i="67" s="1"/>
  <c r="K266" i="77"/>
  <c r="I266" i="77"/>
  <c r="B266" i="77"/>
  <c r="Y265" i="77"/>
  <c r="EK265" i="67" s="1"/>
  <c r="K265" i="77"/>
  <c r="I265" i="77"/>
  <c r="B265" i="77"/>
  <c r="Y264" i="77"/>
  <c r="EK264" i="67" s="1"/>
  <c r="K264" i="77"/>
  <c r="I264" i="77"/>
  <c r="B264" i="77"/>
  <c r="Y263" i="77"/>
  <c r="EK263" i="67" s="1"/>
  <c r="K263" i="77"/>
  <c r="I263" i="77"/>
  <c r="B263" i="77"/>
  <c r="Y262" i="77"/>
  <c r="EK262" i="67" s="1"/>
  <c r="K262" i="77"/>
  <c r="I262" i="77"/>
  <c r="B262" i="77"/>
  <c r="Y261" i="77"/>
  <c r="EK261" i="67" s="1"/>
  <c r="K261" i="77"/>
  <c r="I261" i="77"/>
  <c r="B261" i="77"/>
  <c r="Y260" i="77"/>
  <c r="EK260" i="67" s="1"/>
  <c r="K260" i="77"/>
  <c r="I260" i="77"/>
  <c r="B260" i="77"/>
  <c r="Y259" i="77"/>
  <c r="EK259" i="67" s="1"/>
  <c r="K259" i="77"/>
  <c r="I259" i="77"/>
  <c r="B259" i="77"/>
  <c r="Y258" i="77"/>
  <c r="EK258" i="67" s="1"/>
  <c r="K258" i="77"/>
  <c r="I258" i="77"/>
  <c r="B258" i="77"/>
  <c r="Y257" i="77"/>
  <c r="EK257" i="67" s="1"/>
  <c r="K257" i="77"/>
  <c r="I257" i="77"/>
  <c r="B257" i="77"/>
  <c r="Y256" i="77"/>
  <c r="EK256" i="67" s="1"/>
  <c r="K256" i="77"/>
  <c r="I256" i="77"/>
  <c r="B256" i="77"/>
  <c r="Y255" i="77"/>
  <c r="EK255" i="67" s="1"/>
  <c r="K255" i="77"/>
  <c r="I255" i="77"/>
  <c r="B255" i="77"/>
  <c r="Y254" i="77"/>
  <c r="EK254" i="67" s="1"/>
  <c r="K254" i="77"/>
  <c r="I254" i="77"/>
  <c r="B254" i="77"/>
  <c r="Y253" i="77"/>
  <c r="EK253" i="67" s="1"/>
  <c r="K253" i="77"/>
  <c r="I253" i="77"/>
  <c r="B253" i="77"/>
  <c r="Y252" i="77"/>
  <c r="EK252" i="67" s="1"/>
  <c r="K252" i="77"/>
  <c r="I252" i="77"/>
  <c r="B252" i="77"/>
  <c r="Y251" i="77"/>
  <c r="EK251" i="67" s="1"/>
  <c r="K251" i="77"/>
  <c r="I251" i="77"/>
  <c r="B251" i="77"/>
  <c r="Y250" i="77"/>
  <c r="EK250" i="67" s="1"/>
  <c r="K250" i="77"/>
  <c r="I250" i="77"/>
  <c r="B250" i="77"/>
  <c r="Y249" i="77"/>
  <c r="EK249" i="67" s="1"/>
  <c r="K249" i="77"/>
  <c r="I249" i="77"/>
  <c r="B249" i="77"/>
  <c r="Y248" i="77"/>
  <c r="EK248" i="67" s="1"/>
  <c r="K248" i="77"/>
  <c r="I248" i="77"/>
  <c r="B248" i="77"/>
  <c r="Y247" i="77"/>
  <c r="EK247" i="67" s="1"/>
  <c r="K247" i="77"/>
  <c r="I247" i="77"/>
  <c r="B247" i="77"/>
  <c r="Y246" i="77"/>
  <c r="EK246" i="67" s="1"/>
  <c r="K246" i="77"/>
  <c r="I246" i="77"/>
  <c r="B246" i="77"/>
  <c r="Y245" i="77"/>
  <c r="EK245" i="67" s="1"/>
  <c r="K245" i="77"/>
  <c r="I245" i="77"/>
  <c r="B245" i="77"/>
  <c r="Y244" i="77"/>
  <c r="EK244" i="67" s="1"/>
  <c r="K244" i="77"/>
  <c r="I244" i="77"/>
  <c r="B244" i="77"/>
  <c r="Y243" i="77"/>
  <c r="EK243" i="67" s="1"/>
  <c r="K243" i="77"/>
  <c r="I243" i="77"/>
  <c r="B243" i="77"/>
  <c r="Y242" i="77"/>
  <c r="EK242" i="67" s="1"/>
  <c r="K242" i="77"/>
  <c r="I242" i="77"/>
  <c r="B242" i="77"/>
  <c r="Y241" i="77"/>
  <c r="EK241" i="67" s="1"/>
  <c r="K241" i="77"/>
  <c r="I241" i="77"/>
  <c r="B241" i="77"/>
  <c r="Y240" i="77"/>
  <c r="EK240" i="67" s="1"/>
  <c r="K240" i="77"/>
  <c r="I240" i="77"/>
  <c r="B240" i="77"/>
  <c r="Y239" i="77"/>
  <c r="EK239" i="67" s="1"/>
  <c r="K239" i="77"/>
  <c r="I239" i="77"/>
  <c r="B239" i="77"/>
  <c r="Y238" i="77"/>
  <c r="EK238" i="67" s="1"/>
  <c r="K238" i="77"/>
  <c r="I238" i="77"/>
  <c r="B238" i="77"/>
  <c r="Y237" i="77"/>
  <c r="EK237" i="67" s="1"/>
  <c r="K237" i="77"/>
  <c r="I237" i="77"/>
  <c r="B237" i="77"/>
  <c r="Y236" i="77"/>
  <c r="EK236" i="67" s="1"/>
  <c r="K236" i="77"/>
  <c r="I236" i="77"/>
  <c r="B236" i="77"/>
  <c r="Y235" i="77"/>
  <c r="EK235" i="67" s="1"/>
  <c r="K235" i="77"/>
  <c r="I235" i="77"/>
  <c r="B235" i="77"/>
  <c r="Y234" i="77"/>
  <c r="EK234" i="67" s="1"/>
  <c r="K234" i="77"/>
  <c r="I234" i="77"/>
  <c r="B234" i="77"/>
  <c r="Y233" i="77"/>
  <c r="EK233" i="67" s="1"/>
  <c r="K233" i="77"/>
  <c r="I233" i="77"/>
  <c r="B233" i="77"/>
  <c r="Y232" i="77"/>
  <c r="EK232" i="67" s="1"/>
  <c r="K232" i="77"/>
  <c r="I232" i="77"/>
  <c r="B232" i="77"/>
  <c r="Y231" i="77"/>
  <c r="EK231" i="67" s="1"/>
  <c r="K231" i="77"/>
  <c r="I231" i="77"/>
  <c r="B231" i="77"/>
  <c r="Y230" i="77"/>
  <c r="EK230" i="67" s="1"/>
  <c r="K230" i="77"/>
  <c r="I230" i="77"/>
  <c r="B230" i="77"/>
  <c r="Y229" i="77"/>
  <c r="EK229" i="67" s="1"/>
  <c r="K229" i="77"/>
  <c r="I229" i="77"/>
  <c r="B229" i="77"/>
  <c r="Y228" i="77"/>
  <c r="EK228" i="67" s="1"/>
  <c r="K228" i="77"/>
  <c r="I228" i="77"/>
  <c r="B228" i="77"/>
  <c r="Y227" i="77"/>
  <c r="EK227" i="67" s="1"/>
  <c r="K227" i="77"/>
  <c r="I227" i="77"/>
  <c r="B227" i="77"/>
  <c r="Y226" i="77"/>
  <c r="EK226" i="67" s="1"/>
  <c r="K226" i="77"/>
  <c r="I226" i="77"/>
  <c r="B226" i="77"/>
  <c r="Y225" i="77"/>
  <c r="EK225" i="67" s="1"/>
  <c r="K225" i="77"/>
  <c r="I225" i="77"/>
  <c r="B225" i="77"/>
  <c r="Y224" i="77"/>
  <c r="EK224" i="67" s="1"/>
  <c r="K224" i="77"/>
  <c r="I224" i="77"/>
  <c r="B224" i="77"/>
  <c r="Y223" i="77"/>
  <c r="EK223" i="67" s="1"/>
  <c r="K223" i="77"/>
  <c r="I223" i="77"/>
  <c r="B223" i="77"/>
  <c r="Y222" i="77"/>
  <c r="EK222" i="67" s="1"/>
  <c r="K222" i="77"/>
  <c r="I222" i="77"/>
  <c r="B222" i="77"/>
  <c r="Y221" i="77"/>
  <c r="EK221" i="67" s="1"/>
  <c r="K221" i="77"/>
  <c r="I221" i="77"/>
  <c r="B221" i="77"/>
  <c r="Y220" i="77"/>
  <c r="EK220" i="67" s="1"/>
  <c r="K220" i="77"/>
  <c r="I220" i="77"/>
  <c r="B220" i="77"/>
  <c r="Y219" i="77"/>
  <c r="EK219" i="67" s="1"/>
  <c r="K219" i="77"/>
  <c r="I219" i="77"/>
  <c r="B219" i="77"/>
  <c r="Y218" i="77"/>
  <c r="EK218" i="67" s="1"/>
  <c r="K218" i="77"/>
  <c r="I218" i="77"/>
  <c r="B218" i="77"/>
  <c r="Y217" i="77"/>
  <c r="EK217" i="67" s="1"/>
  <c r="K217" i="77"/>
  <c r="I217" i="77"/>
  <c r="B217" i="77"/>
  <c r="Y216" i="77"/>
  <c r="EK216" i="67" s="1"/>
  <c r="K216" i="77"/>
  <c r="I216" i="77"/>
  <c r="B216" i="77"/>
  <c r="Y215" i="77"/>
  <c r="EK215" i="67" s="1"/>
  <c r="K215" i="77"/>
  <c r="I215" i="77"/>
  <c r="B215" i="77"/>
  <c r="Y214" i="77"/>
  <c r="EK214" i="67" s="1"/>
  <c r="K214" i="77"/>
  <c r="I214" i="77"/>
  <c r="B214" i="77"/>
  <c r="Y213" i="77"/>
  <c r="EK213" i="67" s="1"/>
  <c r="K213" i="77"/>
  <c r="I213" i="77"/>
  <c r="B213" i="77"/>
  <c r="Y212" i="77"/>
  <c r="EK212" i="67" s="1"/>
  <c r="K212" i="77"/>
  <c r="I212" i="77"/>
  <c r="B212" i="77"/>
  <c r="Y211" i="77"/>
  <c r="EK211" i="67" s="1"/>
  <c r="K211" i="77"/>
  <c r="I211" i="77"/>
  <c r="B211" i="77"/>
  <c r="Y210" i="77"/>
  <c r="EK210" i="67" s="1"/>
  <c r="K210" i="77"/>
  <c r="I210" i="77"/>
  <c r="B210" i="77"/>
  <c r="Y209" i="77"/>
  <c r="EK209" i="67" s="1"/>
  <c r="K209" i="77"/>
  <c r="I209" i="77"/>
  <c r="B209" i="77"/>
  <c r="Y208" i="77"/>
  <c r="EK208" i="67" s="1"/>
  <c r="K208" i="77"/>
  <c r="I208" i="77"/>
  <c r="B208" i="77"/>
  <c r="Y207" i="77"/>
  <c r="EK207" i="67" s="1"/>
  <c r="K207" i="77"/>
  <c r="I207" i="77"/>
  <c r="B207" i="77"/>
  <c r="Y206" i="77"/>
  <c r="EK206" i="67" s="1"/>
  <c r="K206" i="77"/>
  <c r="I206" i="77"/>
  <c r="B206" i="77"/>
  <c r="Y205" i="77"/>
  <c r="EK205" i="67" s="1"/>
  <c r="K205" i="77"/>
  <c r="I205" i="77"/>
  <c r="B205" i="77"/>
  <c r="Y204" i="77"/>
  <c r="EK204" i="67" s="1"/>
  <c r="K204" i="77"/>
  <c r="I204" i="77"/>
  <c r="B204" i="77"/>
  <c r="Y203" i="77"/>
  <c r="EK203" i="67" s="1"/>
  <c r="K203" i="77"/>
  <c r="I203" i="77"/>
  <c r="B203" i="77"/>
  <c r="Y202" i="77"/>
  <c r="EK202" i="67" s="1"/>
  <c r="K202" i="77"/>
  <c r="I202" i="77"/>
  <c r="B202" i="77"/>
  <c r="Y201" i="77"/>
  <c r="EK201" i="67" s="1"/>
  <c r="K201" i="77"/>
  <c r="I201" i="77"/>
  <c r="B201" i="77"/>
  <c r="Y200" i="77"/>
  <c r="EK200" i="67" s="1"/>
  <c r="K200" i="77"/>
  <c r="I200" i="77"/>
  <c r="B200" i="77"/>
  <c r="Y199" i="77"/>
  <c r="EK199" i="67" s="1"/>
  <c r="K199" i="77"/>
  <c r="I199" i="77"/>
  <c r="B199" i="77"/>
  <c r="Y198" i="77"/>
  <c r="EK198" i="67" s="1"/>
  <c r="K198" i="77"/>
  <c r="I198" i="77"/>
  <c r="B198" i="77"/>
  <c r="Y197" i="77"/>
  <c r="EK197" i="67" s="1"/>
  <c r="K197" i="77"/>
  <c r="I197" i="77"/>
  <c r="B197" i="77"/>
  <c r="Y196" i="77"/>
  <c r="EK196" i="67" s="1"/>
  <c r="K196" i="77"/>
  <c r="I196" i="77"/>
  <c r="B196" i="77"/>
  <c r="Y195" i="77"/>
  <c r="EK195" i="67" s="1"/>
  <c r="K195" i="77"/>
  <c r="I195" i="77"/>
  <c r="B195" i="77"/>
  <c r="Y194" i="77"/>
  <c r="EK194" i="67" s="1"/>
  <c r="K194" i="77"/>
  <c r="I194" i="77"/>
  <c r="B194" i="77"/>
  <c r="Y193" i="77"/>
  <c r="EK193" i="67" s="1"/>
  <c r="K193" i="77"/>
  <c r="I193" i="77"/>
  <c r="B193" i="77"/>
  <c r="Y192" i="77"/>
  <c r="EK192" i="67" s="1"/>
  <c r="K192" i="77"/>
  <c r="I192" i="77"/>
  <c r="B192" i="77"/>
  <c r="Y191" i="77"/>
  <c r="EK191" i="67" s="1"/>
  <c r="K191" i="77"/>
  <c r="I191" i="77"/>
  <c r="B191" i="77"/>
  <c r="Y190" i="77"/>
  <c r="EK190" i="67" s="1"/>
  <c r="K190" i="77"/>
  <c r="I190" i="77"/>
  <c r="B190" i="77"/>
  <c r="Y189" i="77"/>
  <c r="EK189" i="67" s="1"/>
  <c r="K189" i="77"/>
  <c r="I189" i="77"/>
  <c r="B189" i="77"/>
  <c r="Y188" i="77"/>
  <c r="EK188" i="67" s="1"/>
  <c r="K188" i="77"/>
  <c r="I188" i="77"/>
  <c r="B188" i="77"/>
  <c r="Y187" i="77"/>
  <c r="EK187" i="67" s="1"/>
  <c r="K187" i="77"/>
  <c r="I187" i="77"/>
  <c r="B187" i="77"/>
  <c r="Y186" i="77"/>
  <c r="EK186" i="67" s="1"/>
  <c r="K186" i="77"/>
  <c r="I186" i="77"/>
  <c r="B186" i="77"/>
  <c r="Y185" i="77"/>
  <c r="EK185" i="67" s="1"/>
  <c r="K185" i="77"/>
  <c r="I185" i="77"/>
  <c r="B185" i="77"/>
  <c r="Y184" i="77"/>
  <c r="EK184" i="67" s="1"/>
  <c r="K184" i="77"/>
  <c r="I184" i="77"/>
  <c r="B184" i="77"/>
  <c r="Y183" i="77"/>
  <c r="EK183" i="67" s="1"/>
  <c r="K183" i="77"/>
  <c r="I183" i="77"/>
  <c r="B183" i="77"/>
  <c r="Y182" i="77"/>
  <c r="EK182" i="67" s="1"/>
  <c r="K182" i="77"/>
  <c r="I182" i="77"/>
  <c r="B182" i="77"/>
  <c r="Y181" i="77"/>
  <c r="EK181" i="67" s="1"/>
  <c r="K181" i="77"/>
  <c r="I181" i="77"/>
  <c r="B181" i="77"/>
  <c r="Y180" i="77"/>
  <c r="EK180" i="67" s="1"/>
  <c r="K180" i="77"/>
  <c r="I180" i="77"/>
  <c r="B180" i="77"/>
  <c r="Y179" i="77"/>
  <c r="EK179" i="67" s="1"/>
  <c r="K179" i="77"/>
  <c r="I179" i="77"/>
  <c r="B179" i="77"/>
  <c r="Y178" i="77"/>
  <c r="EK178" i="67" s="1"/>
  <c r="K178" i="77"/>
  <c r="I178" i="77"/>
  <c r="B178" i="77"/>
  <c r="Y177" i="77"/>
  <c r="EK177" i="67" s="1"/>
  <c r="K177" i="77"/>
  <c r="I177" i="77"/>
  <c r="B177" i="77"/>
  <c r="Y176" i="77"/>
  <c r="EK176" i="67" s="1"/>
  <c r="K176" i="77"/>
  <c r="I176" i="77"/>
  <c r="B176" i="77"/>
  <c r="Y175" i="77"/>
  <c r="EK175" i="67" s="1"/>
  <c r="K175" i="77"/>
  <c r="I175" i="77"/>
  <c r="B175" i="77"/>
  <c r="Y174" i="77"/>
  <c r="EK174" i="67" s="1"/>
  <c r="K174" i="77"/>
  <c r="I174" i="77"/>
  <c r="B174" i="77"/>
  <c r="Y173" i="77"/>
  <c r="EK173" i="67" s="1"/>
  <c r="K173" i="77"/>
  <c r="I173" i="77"/>
  <c r="B173" i="77"/>
  <c r="Y172" i="77"/>
  <c r="EK172" i="67" s="1"/>
  <c r="K172" i="77"/>
  <c r="I172" i="77"/>
  <c r="B172" i="77"/>
  <c r="Y171" i="77"/>
  <c r="EK171" i="67" s="1"/>
  <c r="K171" i="77"/>
  <c r="I171" i="77"/>
  <c r="B171" i="77"/>
  <c r="Y170" i="77"/>
  <c r="EK170" i="67" s="1"/>
  <c r="K170" i="77"/>
  <c r="I170" i="77"/>
  <c r="B170" i="77"/>
  <c r="Y169" i="77"/>
  <c r="EK169" i="67" s="1"/>
  <c r="K169" i="77"/>
  <c r="I169" i="77"/>
  <c r="B169" i="77"/>
  <c r="Y168" i="77"/>
  <c r="EK168" i="67" s="1"/>
  <c r="K168" i="77"/>
  <c r="I168" i="77"/>
  <c r="B168" i="77"/>
  <c r="Y167" i="77"/>
  <c r="EK167" i="67" s="1"/>
  <c r="K167" i="77"/>
  <c r="I167" i="77"/>
  <c r="B167" i="77"/>
  <c r="Y166" i="77"/>
  <c r="EK166" i="67" s="1"/>
  <c r="K166" i="77"/>
  <c r="I166" i="77"/>
  <c r="B166" i="77"/>
  <c r="Y165" i="77"/>
  <c r="EK165" i="67" s="1"/>
  <c r="K165" i="77"/>
  <c r="I165" i="77"/>
  <c r="B165" i="77"/>
  <c r="Y164" i="77"/>
  <c r="EK164" i="67" s="1"/>
  <c r="K164" i="77"/>
  <c r="I164" i="77"/>
  <c r="B164" i="77"/>
  <c r="Y163" i="77"/>
  <c r="EK163" i="67" s="1"/>
  <c r="K163" i="77"/>
  <c r="I163" i="77"/>
  <c r="B163" i="77"/>
  <c r="Y162" i="77"/>
  <c r="EK162" i="67" s="1"/>
  <c r="K162" i="77"/>
  <c r="I162" i="77"/>
  <c r="B162" i="77"/>
  <c r="Y161" i="77"/>
  <c r="EK161" i="67" s="1"/>
  <c r="K161" i="77"/>
  <c r="I161" i="77"/>
  <c r="B161" i="77"/>
  <c r="Y160" i="77"/>
  <c r="EK160" i="67" s="1"/>
  <c r="K160" i="77"/>
  <c r="I160" i="77"/>
  <c r="B160" i="77"/>
  <c r="Y159" i="77"/>
  <c r="EK159" i="67" s="1"/>
  <c r="K159" i="77"/>
  <c r="I159" i="77"/>
  <c r="B159" i="77"/>
  <c r="Y158" i="77"/>
  <c r="EK158" i="67" s="1"/>
  <c r="K158" i="77"/>
  <c r="I158" i="77"/>
  <c r="B158" i="77"/>
  <c r="Y157" i="77"/>
  <c r="EK157" i="67" s="1"/>
  <c r="K157" i="77"/>
  <c r="I157" i="77"/>
  <c r="B157" i="77"/>
  <c r="Y156" i="77"/>
  <c r="EK156" i="67" s="1"/>
  <c r="K156" i="77"/>
  <c r="I156" i="77"/>
  <c r="B156" i="77"/>
  <c r="Y155" i="77"/>
  <c r="EK155" i="67" s="1"/>
  <c r="K155" i="77"/>
  <c r="I155" i="77"/>
  <c r="B155" i="77"/>
  <c r="Y154" i="77"/>
  <c r="EK154" i="67" s="1"/>
  <c r="K154" i="77"/>
  <c r="I154" i="77"/>
  <c r="B154" i="77"/>
  <c r="Y153" i="77"/>
  <c r="EK153" i="67" s="1"/>
  <c r="K153" i="77"/>
  <c r="I153" i="77"/>
  <c r="B153" i="77"/>
  <c r="Y152" i="77"/>
  <c r="EK152" i="67" s="1"/>
  <c r="K152" i="77"/>
  <c r="I152" i="77"/>
  <c r="B152" i="77"/>
  <c r="Y151" i="77"/>
  <c r="EK151" i="67" s="1"/>
  <c r="K151" i="77"/>
  <c r="I151" i="77"/>
  <c r="B151" i="77"/>
  <c r="Y150" i="77"/>
  <c r="EK150" i="67" s="1"/>
  <c r="K150" i="77"/>
  <c r="I150" i="77"/>
  <c r="B150" i="77"/>
  <c r="Y149" i="77"/>
  <c r="EK149" i="67" s="1"/>
  <c r="K149" i="77"/>
  <c r="I149" i="77"/>
  <c r="B149" i="77"/>
  <c r="Y148" i="77"/>
  <c r="EK148" i="67" s="1"/>
  <c r="K148" i="77"/>
  <c r="I148" i="77"/>
  <c r="B148" i="77"/>
  <c r="Y147" i="77"/>
  <c r="EK147" i="67" s="1"/>
  <c r="K147" i="77"/>
  <c r="I147" i="77"/>
  <c r="B147" i="77"/>
  <c r="Y146" i="77"/>
  <c r="EK146" i="67" s="1"/>
  <c r="K146" i="77"/>
  <c r="I146" i="77"/>
  <c r="B146" i="77"/>
  <c r="Y145" i="77"/>
  <c r="EK145" i="67" s="1"/>
  <c r="K145" i="77"/>
  <c r="I145" i="77"/>
  <c r="B145" i="77"/>
  <c r="Y144" i="77"/>
  <c r="EK144" i="67" s="1"/>
  <c r="K144" i="77"/>
  <c r="I144" i="77"/>
  <c r="B144" i="77"/>
  <c r="Y143" i="77"/>
  <c r="EK143" i="67" s="1"/>
  <c r="K143" i="77"/>
  <c r="I143" i="77"/>
  <c r="B143" i="77"/>
  <c r="Y142" i="77"/>
  <c r="EK142" i="67" s="1"/>
  <c r="K142" i="77"/>
  <c r="I142" i="77"/>
  <c r="B142" i="77"/>
  <c r="Y141" i="77"/>
  <c r="EK141" i="67" s="1"/>
  <c r="K141" i="77"/>
  <c r="I141" i="77"/>
  <c r="B141" i="77"/>
  <c r="Y140" i="77"/>
  <c r="EK140" i="67" s="1"/>
  <c r="K140" i="77"/>
  <c r="I140" i="77"/>
  <c r="B140" i="77"/>
  <c r="Y139" i="77"/>
  <c r="EK139" i="67" s="1"/>
  <c r="K139" i="77"/>
  <c r="I139" i="77"/>
  <c r="B139" i="77"/>
  <c r="Y138" i="77"/>
  <c r="EK138" i="67" s="1"/>
  <c r="K138" i="77"/>
  <c r="I138" i="77"/>
  <c r="B138" i="77"/>
  <c r="Y137" i="77"/>
  <c r="EK137" i="67" s="1"/>
  <c r="K137" i="77"/>
  <c r="I137" i="77"/>
  <c r="B137" i="77"/>
  <c r="Y136" i="77"/>
  <c r="EK136" i="67" s="1"/>
  <c r="K136" i="77"/>
  <c r="I136" i="77"/>
  <c r="B136" i="77"/>
  <c r="Y135" i="77"/>
  <c r="EK135" i="67" s="1"/>
  <c r="K135" i="77"/>
  <c r="I135" i="77"/>
  <c r="B135" i="77"/>
  <c r="Y134" i="77"/>
  <c r="EK134" i="67" s="1"/>
  <c r="K134" i="77"/>
  <c r="I134" i="77"/>
  <c r="B134" i="77"/>
  <c r="Y133" i="77"/>
  <c r="EK133" i="67" s="1"/>
  <c r="K133" i="77"/>
  <c r="I133" i="77"/>
  <c r="B133" i="77"/>
  <c r="Y132" i="77"/>
  <c r="EK132" i="67" s="1"/>
  <c r="K132" i="77"/>
  <c r="I132" i="77"/>
  <c r="B132" i="77"/>
  <c r="Y131" i="77"/>
  <c r="EK131" i="67" s="1"/>
  <c r="K131" i="77"/>
  <c r="I131" i="77"/>
  <c r="B131" i="77"/>
  <c r="Y130" i="77"/>
  <c r="EK130" i="67" s="1"/>
  <c r="K130" i="77"/>
  <c r="I130" i="77"/>
  <c r="B130" i="77"/>
  <c r="Y129" i="77"/>
  <c r="EK129" i="67" s="1"/>
  <c r="K129" i="77"/>
  <c r="I129" i="77"/>
  <c r="B129" i="77"/>
  <c r="Y128" i="77"/>
  <c r="EK128" i="67" s="1"/>
  <c r="K128" i="77"/>
  <c r="I128" i="77"/>
  <c r="B128" i="77"/>
  <c r="Y127" i="77"/>
  <c r="EK127" i="67" s="1"/>
  <c r="K127" i="77"/>
  <c r="I127" i="77"/>
  <c r="B127" i="77"/>
  <c r="Y126" i="77"/>
  <c r="EK126" i="67" s="1"/>
  <c r="K126" i="77"/>
  <c r="I126" i="77"/>
  <c r="B126" i="77"/>
  <c r="Y125" i="77"/>
  <c r="EK125" i="67" s="1"/>
  <c r="K125" i="77"/>
  <c r="I125" i="77"/>
  <c r="B125" i="77"/>
  <c r="Y124" i="77"/>
  <c r="EK124" i="67" s="1"/>
  <c r="K124" i="77"/>
  <c r="I124" i="77"/>
  <c r="B124" i="77"/>
  <c r="Y123" i="77"/>
  <c r="EK123" i="67" s="1"/>
  <c r="K123" i="77"/>
  <c r="I123" i="77"/>
  <c r="B123" i="77"/>
  <c r="Y122" i="77"/>
  <c r="EK122" i="67" s="1"/>
  <c r="K122" i="77"/>
  <c r="I122" i="77"/>
  <c r="B122" i="77"/>
  <c r="Y121" i="77"/>
  <c r="EK121" i="67" s="1"/>
  <c r="K121" i="77"/>
  <c r="I121" i="77"/>
  <c r="B121" i="77"/>
  <c r="Y120" i="77"/>
  <c r="EK120" i="67" s="1"/>
  <c r="K120" i="77"/>
  <c r="I120" i="77"/>
  <c r="B120" i="77"/>
  <c r="Y119" i="77"/>
  <c r="EK119" i="67" s="1"/>
  <c r="K119" i="77"/>
  <c r="I119" i="77"/>
  <c r="B119" i="77"/>
  <c r="Y118" i="77"/>
  <c r="EK118" i="67" s="1"/>
  <c r="K118" i="77"/>
  <c r="I118" i="77"/>
  <c r="B118" i="77"/>
  <c r="Y117" i="77"/>
  <c r="EK117" i="67" s="1"/>
  <c r="K117" i="77"/>
  <c r="I117" i="77"/>
  <c r="B117" i="77"/>
  <c r="Y116" i="77"/>
  <c r="EK116" i="67" s="1"/>
  <c r="K116" i="77"/>
  <c r="I116" i="77"/>
  <c r="B116" i="77"/>
  <c r="Y115" i="77"/>
  <c r="EK115" i="67" s="1"/>
  <c r="K115" i="77"/>
  <c r="I115" i="77"/>
  <c r="B115" i="77"/>
  <c r="Y114" i="77"/>
  <c r="EK114" i="67" s="1"/>
  <c r="K114" i="77"/>
  <c r="I114" i="77"/>
  <c r="B114" i="77"/>
  <c r="Y113" i="77"/>
  <c r="EK113" i="67" s="1"/>
  <c r="K113" i="77"/>
  <c r="I113" i="77"/>
  <c r="B113" i="77"/>
  <c r="Y112" i="77"/>
  <c r="EK112" i="67" s="1"/>
  <c r="K112" i="77"/>
  <c r="I112" i="77"/>
  <c r="B112" i="77"/>
  <c r="Y111" i="77"/>
  <c r="EK111" i="67" s="1"/>
  <c r="K111" i="77"/>
  <c r="I111" i="77"/>
  <c r="B111" i="77"/>
  <c r="Y110" i="77"/>
  <c r="EK110" i="67" s="1"/>
  <c r="K110" i="77"/>
  <c r="I110" i="77"/>
  <c r="B110" i="77"/>
  <c r="Y109" i="77"/>
  <c r="EK109" i="67" s="1"/>
  <c r="K109" i="77"/>
  <c r="I109" i="77"/>
  <c r="B109" i="77"/>
  <c r="Y108" i="77"/>
  <c r="EK108" i="67" s="1"/>
  <c r="K108" i="77"/>
  <c r="I108" i="77"/>
  <c r="B108" i="77"/>
  <c r="Y107" i="77"/>
  <c r="EK107" i="67" s="1"/>
  <c r="K107" i="77"/>
  <c r="I107" i="77"/>
  <c r="B107" i="77"/>
  <c r="Y106" i="77"/>
  <c r="EK106" i="67" s="1"/>
  <c r="K106" i="77"/>
  <c r="I106" i="77"/>
  <c r="B106" i="77"/>
  <c r="Y105" i="77"/>
  <c r="EK105" i="67" s="1"/>
  <c r="K105" i="77"/>
  <c r="I105" i="77"/>
  <c r="B105" i="77"/>
  <c r="Y104" i="77"/>
  <c r="EK104" i="67" s="1"/>
  <c r="K104" i="77"/>
  <c r="I104" i="77"/>
  <c r="B104" i="77"/>
  <c r="Y103" i="77"/>
  <c r="EK103" i="67" s="1"/>
  <c r="K103" i="77"/>
  <c r="I103" i="77"/>
  <c r="B103" i="77"/>
  <c r="Y102" i="77"/>
  <c r="EK102" i="67" s="1"/>
  <c r="K102" i="77"/>
  <c r="I102" i="77"/>
  <c r="B102" i="77"/>
  <c r="Y101" i="77"/>
  <c r="EK101" i="67" s="1"/>
  <c r="K101" i="77"/>
  <c r="I101" i="77"/>
  <c r="B101" i="77"/>
  <c r="Y100" i="77"/>
  <c r="EK100" i="67" s="1"/>
  <c r="K100" i="77"/>
  <c r="I100" i="77"/>
  <c r="B100" i="77"/>
  <c r="Y99" i="77"/>
  <c r="EK99" i="67" s="1"/>
  <c r="K99" i="77"/>
  <c r="I99" i="77"/>
  <c r="B99" i="77"/>
  <c r="Y98" i="77"/>
  <c r="EK98" i="67" s="1"/>
  <c r="K98" i="77"/>
  <c r="I98" i="77"/>
  <c r="B98" i="77"/>
  <c r="Y97" i="77"/>
  <c r="EK97" i="67" s="1"/>
  <c r="K97" i="77"/>
  <c r="I97" i="77"/>
  <c r="B97" i="77"/>
  <c r="Y96" i="77"/>
  <c r="EK96" i="67" s="1"/>
  <c r="K96" i="77"/>
  <c r="I96" i="77"/>
  <c r="B96" i="77"/>
  <c r="Y95" i="77"/>
  <c r="EK95" i="67" s="1"/>
  <c r="K95" i="77"/>
  <c r="I95" i="77"/>
  <c r="B95" i="77"/>
  <c r="Y94" i="77"/>
  <c r="EK94" i="67" s="1"/>
  <c r="K94" i="77"/>
  <c r="I94" i="77"/>
  <c r="B94" i="77"/>
  <c r="Y93" i="77"/>
  <c r="EK93" i="67" s="1"/>
  <c r="K93" i="77"/>
  <c r="I93" i="77"/>
  <c r="B93" i="77"/>
  <c r="Y92" i="77"/>
  <c r="EK92" i="67" s="1"/>
  <c r="K92" i="77"/>
  <c r="I92" i="77"/>
  <c r="B92" i="77"/>
  <c r="Y91" i="77"/>
  <c r="EK91" i="67" s="1"/>
  <c r="K91" i="77"/>
  <c r="I91" i="77"/>
  <c r="B91" i="77"/>
  <c r="Y90" i="77"/>
  <c r="EK90" i="67" s="1"/>
  <c r="K90" i="77"/>
  <c r="I90" i="77"/>
  <c r="B90" i="77"/>
  <c r="Y89" i="77"/>
  <c r="EK89" i="67" s="1"/>
  <c r="K89" i="77"/>
  <c r="I89" i="77"/>
  <c r="B89" i="77"/>
  <c r="Y88" i="77"/>
  <c r="EK88" i="67" s="1"/>
  <c r="K88" i="77"/>
  <c r="I88" i="77"/>
  <c r="B88" i="77"/>
  <c r="Y87" i="77"/>
  <c r="EK87" i="67" s="1"/>
  <c r="K87" i="77"/>
  <c r="I87" i="77"/>
  <c r="B87" i="77"/>
  <c r="Y86" i="77"/>
  <c r="EK86" i="67" s="1"/>
  <c r="K86" i="77"/>
  <c r="I86" i="77"/>
  <c r="B86" i="77"/>
  <c r="Y85" i="77"/>
  <c r="EK85" i="67" s="1"/>
  <c r="K85" i="77"/>
  <c r="I85" i="77"/>
  <c r="B85" i="77"/>
  <c r="Y84" i="77"/>
  <c r="EK84" i="67" s="1"/>
  <c r="K84" i="77"/>
  <c r="I84" i="77"/>
  <c r="B84" i="77"/>
  <c r="Y83" i="77"/>
  <c r="EK83" i="67" s="1"/>
  <c r="K83" i="77"/>
  <c r="I83" i="77"/>
  <c r="B83" i="77"/>
  <c r="Y82" i="77"/>
  <c r="EK82" i="67" s="1"/>
  <c r="K82" i="77"/>
  <c r="I82" i="77"/>
  <c r="B82" i="77"/>
  <c r="Y81" i="77"/>
  <c r="EK81" i="67" s="1"/>
  <c r="K81" i="77"/>
  <c r="I81" i="77"/>
  <c r="B81" i="77"/>
  <c r="Y80" i="77"/>
  <c r="EK80" i="67" s="1"/>
  <c r="K80" i="77"/>
  <c r="I80" i="77"/>
  <c r="B80" i="77"/>
  <c r="Y79" i="77"/>
  <c r="EK79" i="67" s="1"/>
  <c r="K79" i="77"/>
  <c r="I79" i="77"/>
  <c r="B79" i="77"/>
  <c r="Y78" i="77"/>
  <c r="EK78" i="67" s="1"/>
  <c r="K78" i="77"/>
  <c r="I78" i="77"/>
  <c r="B78" i="77"/>
  <c r="Y77" i="77"/>
  <c r="EK77" i="67" s="1"/>
  <c r="K77" i="77"/>
  <c r="I77" i="77"/>
  <c r="B77" i="77"/>
  <c r="Y76" i="77"/>
  <c r="EK76" i="67" s="1"/>
  <c r="K76" i="77"/>
  <c r="I76" i="77"/>
  <c r="B76" i="77"/>
  <c r="Y75" i="77"/>
  <c r="EK75" i="67" s="1"/>
  <c r="K75" i="77"/>
  <c r="I75" i="77"/>
  <c r="B75" i="77"/>
  <c r="Y74" i="77"/>
  <c r="EK74" i="67" s="1"/>
  <c r="K74" i="77"/>
  <c r="I74" i="77"/>
  <c r="B74" i="77"/>
  <c r="Y73" i="77"/>
  <c r="EK73" i="67" s="1"/>
  <c r="K73" i="77"/>
  <c r="I73" i="77"/>
  <c r="B73" i="77"/>
  <c r="Y72" i="77"/>
  <c r="EK72" i="67" s="1"/>
  <c r="K72" i="77"/>
  <c r="I72" i="77"/>
  <c r="B72" i="77"/>
  <c r="Y71" i="77"/>
  <c r="EK71" i="67" s="1"/>
  <c r="K71" i="77"/>
  <c r="I71" i="77"/>
  <c r="B71" i="77"/>
  <c r="Y70" i="77"/>
  <c r="EK70" i="67" s="1"/>
  <c r="K70" i="77"/>
  <c r="I70" i="77"/>
  <c r="B70" i="77"/>
  <c r="Y69" i="77"/>
  <c r="EK69" i="67" s="1"/>
  <c r="K69" i="77"/>
  <c r="I69" i="77"/>
  <c r="B69" i="77"/>
  <c r="Y68" i="77"/>
  <c r="EK68" i="67" s="1"/>
  <c r="K68" i="77"/>
  <c r="I68" i="77"/>
  <c r="B68" i="77"/>
  <c r="Y67" i="77"/>
  <c r="EK67" i="67" s="1"/>
  <c r="K67" i="77"/>
  <c r="I67" i="77"/>
  <c r="B67" i="77"/>
  <c r="Y66" i="77"/>
  <c r="EK66" i="67" s="1"/>
  <c r="K66" i="77"/>
  <c r="I66" i="77"/>
  <c r="B66" i="77"/>
  <c r="Y65" i="77"/>
  <c r="EK65" i="67" s="1"/>
  <c r="K65" i="77"/>
  <c r="I65" i="77"/>
  <c r="B65" i="77"/>
  <c r="Y64" i="77"/>
  <c r="EK64" i="67" s="1"/>
  <c r="K64" i="77"/>
  <c r="I64" i="77"/>
  <c r="B64" i="77"/>
  <c r="Y63" i="77"/>
  <c r="EK63" i="67" s="1"/>
  <c r="K63" i="77"/>
  <c r="I63" i="77"/>
  <c r="B63" i="77"/>
  <c r="Y62" i="77"/>
  <c r="EK62" i="67" s="1"/>
  <c r="K62" i="77"/>
  <c r="I62" i="77"/>
  <c r="B62" i="77"/>
  <c r="Y61" i="77"/>
  <c r="EK61" i="67" s="1"/>
  <c r="K61" i="77"/>
  <c r="I61" i="77"/>
  <c r="B61" i="77"/>
  <c r="Y60" i="77"/>
  <c r="EK60" i="67" s="1"/>
  <c r="K60" i="77"/>
  <c r="I60" i="77"/>
  <c r="B60" i="77"/>
  <c r="Y59" i="77"/>
  <c r="EK59" i="67" s="1"/>
  <c r="K59" i="77"/>
  <c r="I59" i="77"/>
  <c r="B59" i="77"/>
  <c r="Y58" i="77"/>
  <c r="EK58" i="67" s="1"/>
  <c r="K58" i="77"/>
  <c r="I58" i="77"/>
  <c r="B58" i="77"/>
  <c r="Y57" i="77"/>
  <c r="EK57" i="67" s="1"/>
  <c r="K57" i="77"/>
  <c r="I57" i="77"/>
  <c r="B57" i="77"/>
  <c r="Y56" i="77"/>
  <c r="EK56" i="67" s="1"/>
  <c r="K56" i="77"/>
  <c r="I56" i="77"/>
  <c r="B56" i="77"/>
  <c r="Y55" i="77"/>
  <c r="EK55" i="67" s="1"/>
  <c r="K55" i="77"/>
  <c r="I55" i="77"/>
  <c r="B55" i="77"/>
  <c r="Y54" i="77"/>
  <c r="EK54" i="67" s="1"/>
  <c r="K54" i="77"/>
  <c r="I54" i="77"/>
  <c r="B54" i="77"/>
  <c r="Y53" i="77"/>
  <c r="EK53" i="67" s="1"/>
  <c r="K53" i="77"/>
  <c r="I53" i="77"/>
  <c r="B53" i="77"/>
  <c r="Y52" i="77"/>
  <c r="EK52" i="67" s="1"/>
  <c r="K52" i="77"/>
  <c r="I52" i="77"/>
  <c r="B52" i="77"/>
  <c r="Y51" i="77"/>
  <c r="EK51" i="67" s="1"/>
  <c r="K51" i="77"/>
  <c r="I51" i="77"/>
  <c r="B51" i="77"/>
  <c r="Y50" i="77"/>
  <c r="EK50" i="67" s="1"/>
  <c r="K50" i="77"/>
  <c r="I50" i="77"/>
  <c r="B50" i="77"/>
  <c r="Y49" i="77"/>
  <c r="EK49" i="67" s="1"/>
  <c r="K49" i="77"/>
  <c r="I49" i="77"/>
  <c r="B49" i="77"/>
  <c r="Y48" i="77"/>
  <c r="EK48" i="67" s="1"/>
  <c r="K48" i="77"/>
  <c r="I48" i="77"/>
  <c r="B48" i="77"/>
  <c r="Y47" i="77"/>
  <c r="EK47" i="67" s="1"/>
  <c r="K47" i="77"/>
  <c r="I47" i="77"/>
  <c r="B47" i="77"/>
  <c r="Y46" i="77"/>
  <c r="EK46" i="67" s="1"/>
  <c r="K46" i="77"/>
  <c r="I46" i="77"/>
  <c r="B46" i="77"/>
  <c r="Y45" i="77"/>
  <c r="EK45" i="67" s="1"/>
  <c r="K45" i="77"/>
  <c r="I45" i="77"/>
  <c r="B45" i="77"/>
  <c r="Y44" i="77"/>
  <c r="EK44" i="67" s="1"/>
  <c r="K44" i="77"/>
  <c r="I44" i="77"/>
  <c r="B44" i="77"/>
  <c r="Y43" i="77"/>
  <c r="EK43" i="67" s="1"/>
  <c r="K43" i="77"/>
  <c r="I43" i="77"/>
  <c r="B43" i="77"/>
  <c r="Y42" i="77"/>
  <c r="EK42" i="67" s="1"/>
  <c r="K42" i="77"/>
  <c r="I42" i="77"/>
  <c r="B42" i="77"/>
  <c r="Y41" i="77"/>
  <c r="EK41" i="67" s="1"/>
  <c r="K41" i="77"/>
  <c r="I41" i="77"/>
  <c r="B41" i="77"/>
  <c r="Y40" i="77"/>
  <c r="EK40" i="67" s="1"/>
  <c r="K40" i="77"/>
  <c r="I40" i="77"/>
  <c r="B40" i="77"/>
  <c r="Y39" i="77"/>
  <c r="EK39" i="67" s="1"/>
  <c r="K39" i="77"/>
  <c r="I39" i="77"/>
  <c r="B39" i="77"/>
  <c r="Y38" i="77"/>
  <c r="EK38" i="67" s="1"/>
  <c r="K38" i="77"/>
  <c r="I38" i="77"/>
  <c r="B38" i="77"/>
  <c r="Y37" i="77"/>
  <c r="EK37" i="67" s="1"/>
  <c r="K37" i="77"/>
  <c r="I37" i="77"/>
  <c r="B37" i="77"/>
  <c r="Y36" i="77"/>
  <c r="EK36" i="67" s="1"/>
  <c r="K36" i="77"/>
  <c r="I36" i="77"/>
  <c r="B36" i="77"/>
  <c r="Y35" i="77"/>
  <c r="EK35" i="67" s="1"/>
  <c r="K35" i="77"/>
  <c r="I35" i="77"/>
  <c r="B35" i="77"/>
  <c r="Y34" i="77"/>
  <c r="EK34" i="67" s="1"/>
  <c r="K34" i="77"/>
  <c r="I34" i="77"/>
  <c r="B34" i="77"/>
  <c r="Y33" i="77"/>
  <c r="EK33" i="67" s="1"/>
  <c r="K33" i="77"/>
  <c r="I33" i="77"/>
  <c r="B33" i="77"/>
  <c r="Y32" i="77"/>
  <c r="EK32" i="67" s="1"/>
  <c r="K32" i="77"/>
  <c r="I32" i="77"/>
  <c r="B32" i="77"/>
  <c r="Y31" i="77"/>
  <c r="EK31" i="67" s="1"/>
  <c r="K31" i="77"/>
  <c r="I31" i="77"/>
  <c r="B31" i="77"/>
  <c r="Y30" i="77"/>
  <c r="EK30" i="67" s="1"/>
  <c r="K30" i="77"/>
  <c r="I30" i="77"/>
  <c r="B30" i="77"/>
  <c r="Y29" i="77"/>
  <c r="EK29" i="67" s="1"/>
  <c r="K29" i="77"/>
  <c r="I29" i="77"/>
  <c r="B29" i="77"/>
  <c r="Y28" i="77"/>
  <c r="EK28" i="67" s="1"/>
  <c r="K28" i="77"/>
  <c r="I28" i="77"/>
  <c r="B28" i="77"/>
  <c r="Y27" i="77"/>
  <c r="EK27" i="67" s="1"/>
  <c r="K27" i="77"/>
  <c r="I27" i="77"/>
  <c r="B27" i="77"/>
  <c r="Y26" i="77"/>
  <c r="EK26" i="67" s="1"/>
  <c r="K26" i="77"/>
  <c r="I26" i="77"/>
  <c r="B26" i="77"/>
  <c r="Y25" i="77"/>
  <c r="EK25" i="67" s="1"/>
  <c r="K25" i="77"/>
  <c r="I25" i="77"/>
  <c r="B25" i="77"/>
  <c r="Y24" i="77"/>
  <c r="EK24" i="67" s="1"/>
  <c r="K24" i="77"/>
  <c r="I24" i="77"/>
  <c r="B24" i="77"/>
  <c r="Y23" i="77"/>
  <c r="EK23" i="67" s="1"/>
  <c r="K23" i="77"/>
  <c r="I23" i="77"/>
  <c r="B23" i="77"/>
  <c r="Y22" i="77"/>
  <c r="EK22" i="67" s="1"/>
  <c r="K22" i="77"/>
  <c r="I22" i="77"/>
  <c r="B22" i="77"/>
  <c r="Y21" i="77"/>
  <c r="EK21" i="67" s="1"/>
  <c r="K21" i="77"/>
  <c r="I21" i="77"/>
  <c r="B21" i="77"/>
  <c r="Y20" i="77"/>
  <c r="EK20" i="67" s="1"/>
  <c r="K20" i="77"/>
  <c r="I20" i="77"/>
  <c r="B20" i="77"/>
  <c r="Y19" i="77"/>
  <c r="EK19" i="67" s="1"/>
  <c r="K19" i="77"/>
  <c r="I19" i="77"/>
  <c r="B19" i="77"/>
  <c r="Y18" i="77"/>
  <c r="EK18" i="67" s="1"/>
  <c r="K18" i="77"/>
  <c r="I18" i="77"/>
  <c r="B18" i="77"/>
  <c r="Y17" i="77"/>
  <c r="EK17" i="67" s="1"/>
  <c r="K17" i="77"/>
  <c r="I17" i="77"/>
  <c r="B17" i="77"/>
  <c r="Y16" i="77"/>
  <c r="EK16" i="67" s="1"/>
  <c r="K16" i="77"/>
  <c r="I16" i="77"/>
  <c r="B16" i="77"/>
  <c r="Y15" i="77"/>
  <c r="EK15" i="67" s="1"/>
  <c r="K15" i="77"/>
  <c r="I15" i="77"/>
  <c r="B15" i="77"/>
  <c r="Y14" i="77"/>
  <c r="EK14" i="67" s="1"/>
  <c r="K14" i="77"/>
  <c r="I14" i="77"/>
  <c r="B14" i="77"/>
  <c r="Y13" i="77"/>
  <c r="EK13" i="67" s="1"/>
  <c r="K13" i="77"/>
  <c r="I13" i="77"/>
  <c r="B13" i="77"/>
  <c r="Y12" i="77"/>
  <c r="EK12" i="67" s="1"/>
  <c r="K12" i="77"/>
  <c r="I12" i="77"/>
  <c r="B12" i="77"/>
  <c r="Y11" i="77"/>
  <c r="EK11" i="67" s="1"/>
  <c r="K11" i="77"/>
  <c r="I11" i="77"/>
  <c r="B11" i="77"/>
  <c r="Y10" i="77"/>
  <c r="EK10" i="67" s="1"/>
  <c r="K10" i="77"/>
  <c r="I10" i="77"/>
  <c r="B10" i="77"/>
  <c r="Y9" i="77"/>
  <c r="EK9" i="67" s="1"/>
  <c r="K9" i="77"/>
  <c r="I9" i="77"/>
  <c r="B9" i="77"/>
  <c r="Y8" i="77"/>
  <c r="EK8" i="67" s="1"/>
  <c r="K8" i="77"/>
  <c r="I8" i="77"/>
  <c r="B8" i="77"/>
  <c r="Y7" i="77"/>
  <c r="EK7" i="67" s="1"/>
  <c r="K7" i="77"/>
  <c r="I7" i="77"/>
  <c r="B7" i="77"/>
  <c r="Y6" i="77"/>
  <c r="EK6" i="67" s="1"/>
  <c r="K6" i="77"/>
  <c r="I6" i="77"/>
  <c r="B6" i="77"/>
  <c r="Y5" i="77"/>
  <c r="EK5" i="67" s="1"/>
  <c r="K5" i="77"/>
  <c r="I5" i="77"/>
  <c r="B5" i="77"/>
  <c r="CD17" i="68"/>
  <c r="CC17" i="68"/>
  <c r="AG17" i="68"/>
  <c r="AF17" i="68"/>
  <c r="S17" i="68"/>
  <c r="AE17" i="68"/>
  <c r="R17" i="68"/>
  <c r="CP17" i="68"/>
  <c r="CB17" i="68"/>
  <c r="AD17" i="68"/>
  <c r="CO17" i="68"/>
  <c r="CA17" i="68"/>
  <c r="AC17" i="68"/>
  <c r="BZ17" i="68"/>
  <c r="Q17" i="68"/>
  <c r="CY17" i="68"/>
  <c r="BY17" i="68"/>
  <c r="P17" i="68"/>
  <c r="CX17" i="68"/>
  <c r="CM17" i="68"/>
  <c r="BX17" i="68"/>
  <c r="AA17" i="68"/>
  <c r="O17" i="68"/>
  <c r="CL17" i="68"/>
  <c r="Z17" i="68"/>
  <c r="N17" i="68"/>
  <c r="M17" i="68"/>
  <c r="CW17" i="68"/>
  <c r="BV17" i="68"/>
  <c r="CV17" i="68"/>
  <c r="CJ17" i="68"/>
  <c r="BU17" i="68"/>
  <c r="Y17" i="68"/>
  <c r="CI17" i="68"/>
  <c r="BT17" i="68"/>
  <c r="X17" i="68"/>
  <c r="L17" i="68"/>
  <c r="CH17" i="68"/>
  <c r="BS17" i="68"/>
  <c r="K17" i="68"/>
  <c r="CU17" i="68"/>
  <c r="CG17" i="68"/>
  <c r="BR17" i="68"/>
  <c r="CT17" i="68"/>
  <c r="W17" i="68"/>
  <c r="CS17" i="68"/>
  <c r="V17" i="68"/>
  <c r="J17" i="68"/>
  <c r="CR17" i="68"/>
  <c r="CF17" i="68"/>
  <c r="BQ17" i="68"/>
  <c r="AI17" i="68"/>
  <c r="U17" i="68"/>
  <c r="I17" i="68"/>
  <c r="CQ17" i="68"/>
  <c r="CE17" i="68"/>
  <c r="BP17" i="68"/>
  <c r="AH17" i="68"/>
  <c r="T17" i="68"/>
  <c r="H17" i="68"/>
  <c r="Y504" i="78"/>
  <c r="K504" i="78"/>
  <c r="I504" i="78"/>
  <c r="B504" i="78"/>
  <c r="Y503" i="78"/>
  <c r="K503" i="78"/>
  <c r="I503" i="78"/>
  <c r="B503" i="78"/>
  <c r="Y502" i="78"/>
  <c r="K502" i="78"/>
  <c r="I502" i="78"/>
  <c r="B502" i="78"/>
  <c r="Y501" i="78"/>
  <c r="K501" i="78"/>
  <c r="I501" i="78"/>
  <c r="B501" i="78"/>
  <c r="Y500" i="78"/>
  <c r="K500" i="78"/>
  <c r="I500" i="78"/>
  <c r="B500" i="78"/>
  <c r="Y499" i="78"/>
  <c r="K499" i="78"/>
  <c r="I499" i="78"/>
  <c r="B499" i="78"/>
  <c r="Y498" i="78"/>
  <c r="K498" i="78"/>
  <c r="I498" i="78"/>
  <c r="B498" i="78"/>
  <c r="Y497" i="78"/>
  <c r="K497" i="78"/>
  <c r="I497" i="78"/>
  <c r="B497" i="78"/>
  <c r="Y496" i="78"/>
  <c r="K496" i="78"/>
  <c r="I496" i="78"/>
  <c r="B496" i="78"/>
  <c r="Y495" i="78"/>
  <c r="K495" i="78"/>
  <c r="I495" i="78"/>
  <c r="B495" i="78"/>
  <c r="Y494" i="78"/>
  <c r="K494" i="78"/>
  <c r="I494" i="78"/>
  <c r="B494" i="78"/>
  <c r="Y493" i="78"/>
  <c r="K493" i="78"/>
  <c r="I493" i="78"/>
  <c r="B493" i="78"/>
  <c r="Y492" i="78"/>
  <c r="K492" i="78"/>
  <c r="I492" i="78"/>
  <c r="B492" i="78"/>
  <c r="Y491" i="78"/>
  <c r="K491" i="78"/>
  <c r="I491" i="78"/>
  <c r="B491" i="78"/>
  <c r="Y490" i="78"/>
  <c r="K490" i="78"/>
  <c r="I490" i="78"/>
  <c r="B490" i="78"/>
  <c r="Y489" i="78"/>
  <c r="K489" i="78"/>
  <c r="I489" i="78"/>
  <c r="B489" i="78"/>
  <c r="Y488" i="78"/>
  <c r="K488" i="78"/>
  <c r="I488" i="78"/>
  <c r="B488" i="78"/>
  <c r="Y487" i="78"/>
  <c r="K487" i="78"/>
  <c r="I487" i="78"/>
  <c r="B487" i="78"/>
  <c r="Y486" i="78"/>
  <c r="K486" i="78"/>
  <c r="I486" i="78"/>
  <c r="B486" i="78"/>
  <c r="Y485" i="78"/>
  <c r="K485" i="78"/>
  <c r="I485" i="78"/>
  <c r="B485" i="78"/>
  <c r="Y484" i="78"/>
  <c r="K484" i="78"/>
  <c r="I484" i="78"/>
  <c r="B484" i="78"/>
  <c r="Y483" i="78"/>
  <c r="K483" i="78"/>
  <c r="I483" i="78"/>
  <c r="B483" i="78"/>
  <c r="Y482" i="78"/>
  <c r="K482" i="78"/>
  <c r="I482" i="78"/>
  <c r="B482" i="78"/>
  <c r="Y481" i="78"/>
  <c r="K481" i="78"/>
  <c r="I481" i="78"/>
  <c r="B481" i="78"/>
  <c r="Y480" i="78"/>
  <c r="K480" i="78"/>
  <c r="I480" i="78"/>
  <c r="B480" i="78"/>
  <c r="Y479" i="78"/>
  <c r="K479" i="78"/>
  <c r="I479" i="78"/>
  <c r="B479" i="78"/>
  <c r="Y478" i="78"/>
  <c r="K478" i="78"/>
  <c r="I478" i="78"/>
  <c r="B478" i="78"/>
  <c r="Y477" i="78"/>
  <c r="K477" i="78"/>
  <c r="I477" i="78"/>
  <c r="B477" i="78"/>
  <c r="Y476" i="78"/>
  <c r="K476" i="78"/>
  <c r="I476" i="78"/>
  <c r="B476" i="78"/>
  <c r="Y475" i="78"/>
  <c r="K475" i="78"/>
  <c r="I475" i="78"/>
  <c r="B475" i="78"/>
  <c r="Y474" i="78"/>
  <c r="K474" i="78"/>
  <c r="I474" i="78"/>
  <c r="B474" i="78"/>
  <c r="Y473" i="78"/>
  <c r="K473" i="78"/>
  <c r="I473" i="78"/>
  <c r="B473" i="78"/>
  <c r="Y472" i="78"/>
  <c r="K472" i="78"/>
  <c r="I472" i="78"/>
  <c r="B472" i="78"/>
  <c r="Y471" i="78"/>
  <c r="K471" i="78"/>
  <c r="I471" i="78"/>
  <c r="B471" i="78"/>
  <c r="Y470" i="78"/>
  <c r="K470" i="78"/>
  <c r="I470" i="78"/>
  <c r="B470" i="78"/>
  <c r="Y469" i="78"/>
  <c r="K469" i="78"/>
  <c r="I469" i="78"/>
  <c r="B469" i="78"/>
  <c r="Y468" i="78"/>
  <c r="K468" i="78"/>
  <c r="I468" i="78"/>
  <c r="B468" i="78"/>
  <c r="Y467" i="78"/>
  <c r="K467" i="78"/>
  <c r="I467" i="78"/>
  <c r="B467" i="78"/>
  <c r="Y466" i="78"/>
  <c r="K466" i="78"/>
  <c r="I466" i="78"/>
  <c r="B466" i="78"/>
  <c r="Y465" i="78"/>
  <c r="K465" i="78"/>
  <c r="I465" i="78"/>
  <c r="B465" i="78"/>
  <c r="Y464" i="78"/>
  <c r="K464" i="78"/>
  <c r="I464" i="78"/>
  <c r="B464" i="78"/>
  <c r="Y463" i="78"/>
  <c r="K463" i="78"/>
  <c r="I463" i="78"/>
  <c r="B463" i="78"/>
  <c r="Y462" i="78"/>
  <c r="K462" i="78"/>
  <c r="I462" i="78"/>
  <c r="B462" i="78"/>
  <c r="Y461" i="78"/>
  <c r="K461" i="78"/>
  <c r="I461" i="78"/>
  <c r="B461" i="78"/>
  <c r="Y460" i="78"/>
  <c r="K460" i="78"/>
  <c r="I460" i="78"/>
  <c r="B460" i="78"/>
  <c r="Y459" i="78"/>
  <c r="K459" i="78"/>
  <c r="I459" i="78"/>
  <c r="B459" i="78"/>
  <c r="Y458" i="78"/>
  <c r="K458" i="78"/>
  <c r="I458" i="78"/>
  <c r="B458" i="78"/>
  <c r="Y457" i="78"/>
  <c r="K457" i="78"/>
  <c r="I457" i="78"/>
  <c r="B457" i="78"/>
  <c r="Y456" i="78"/>
  <c r="K456" i="78"/>
  <c r="I456" i="78"/>
  <c r="B456" i="78"/>
  <c r="Y455" i="78"/>
  <c r="K455" i="78"/>
  <c r="I455" i="78"/>
  <c r="B455" i="78"/>
  <c r="Y454" i="78"/>
  <c r="K454" i="78"/>
  <c r="I454" i="78"/>
  <c r="B454" i="78"/>
  <c r="Y453" i="78"/>
  <c r="K453" i="78"/>
  <c r="I453" i="78"/>
  <c r="B453" i="78"/>
  <c r="Y452" i="78"/>
  <c r="K452" i="78"/>
  <c r="I452" i="78"/>
  <c r="B452" i="78"/>
  <c r="Y451" i="78"/>
  <c r="K451" i="78"/>
  <c r="I451" i="78"/>
  <c r="B451" i="78"/>
  <c r="Y450" i="78"/>
  <c r="K450" i="78"/>
  <c r="I450" i="78"/>
  <c r="B450" i="78"/>
  <c r="Y449" i="78"/>
  <c r="K449" i="78"/>
  <c r="I449" i="78"/>
  <c r="B449" i="78"/>
  <c r="Y448" i="78"/>
  <c r="K448" i="78"/>
  <c r="I448" i="78"/>
  <c r="B448" i="78"/>
  <c r="Y447" i="78"/>
  <c r="K447" i="78"/>
  <c r="I447" i="78"/>
  <c r="B447" i="78"/>
  <c r="Y446" i="78"/>
  <c r="K446" i="78"/>
  <c r="I446" i="78"/>
  <c r="B446" i="78"/>
  <c r="Y445" i="78"/>
  <c r="K445" i="78"/>
  <c r="I445" i="78"/>
  <c r="B445" i="78"/>
  <c r="Y444" i="78"/>
  <c r="K444" i="78"/>
  <c r="I444" i="78"/>
  <c r="B444" i="78"/>
  <c r="Y443" i="78"/>
  <c r="K443" i="78"/>
  <c r="I443" i="78"/>
  <c r="B443" i="78"/>
  <c r="Y442" i="78"/>
  <c r="K442" i="78"/>
  <c r="I442" i="78"/>
  <c r="B442" i="78"/>
  <c r="Y441" i="78"/>
  <c r="K441" i="78"/>
  <c r="I441" i="78"/>
  <c r="B441" i="78"/>
  <c r="Y440" i="78"/>
  <c r="K440" i="78"/>
  <c r="I440" i="78"/>
  <c r="B440" i="78"/>
  <c r="Y439" i="78"/>
  <c r="K439" i="78"/>
  <c r="I439" i="78"/>
  <c r="B439" i="78"/>
  <c r="Y438" i="78"/>
  <c r="K438" i="78"/>
  <c r="I438" i="78"/>
  <c r="B438" i="78"/>
  <c r="Y437" i="78"/>
  <c r="K437" i="78"/>
  <c r="I437" i="78"/>
  <c r="B437" i="78"/>
  <c r="Y436" i="78"/>
  <c r="K436" i="78"/>
  <c r="I436" i="78"/>
  <c r="B436" i="78"/>
  <c r="Y435" i="78"/>
  <c r="K435" i="78"/>
  <c r="I435" i="78"/>
  <c r="B435" i="78"/>
  <c r="Y434" i="78"/>
  <c r="K434" i="78"/>
  <c r="I434" i="78"/>
  <c r="B434" i="78"/>
  <c r="Y433" i="78"/>
  <c r="K433" i="78"/>
  <c r="I433" i="78"/>
  <c r="B433" i="78"/>
  <c r="Y432" i="78"/>
  <c r="K432" i="78"/>
  <c r="I432" i="78"/>
  <c r="B432" i="78"/>
  <c r="Y431" i="78"/>
  <c r="K431" i="78"/>
  <c r="I431" i="78"/>
  <c r="B431" i="78"/>
  <c r="Y430" i="78"/>
  <c r="K430" i="78"/>
  <c r="I430" i="78"/>
  <c r="B430" i="78"/>
  <c r="Y429" i="78"/>
  <c r="K429" i="78"/>
  <c r="I429" i="78"/>
  <c r="B429" i="78"/>
  <c r="Y428" i="78"/>
  <c r="K428" i="78"/>
  <c r="I428" i="78"/>
  <c r="B428" i="78"/>
  <c r="Y427" i="78"/>
  <c r="K427" i="78"/>
  <c r="I427" i="78"/>
  <c r="B427" i="78"/>
  <c r="Y426" i="78"/>
  <c r="K426" i="78"/>
  <c r="I426" i="78"/>
  <c r="B426" i="78"/>
  <c r="Y425" i="78"/>
  <c r="K425" i="78"/>
  <c r="I425" i="78"/>
  <c r="B425" i="78"/>
  <c r="Y424" i="78"/>
  <c r="K424" i="78"/>
  <c r="I424" i="78"/>
  <c r="B424" i="78"/>
  <c r="Y423" i="78"/>
  <c r="K423" i="78"/>
  <c r="I423" i="78"/>
  <c r="B423" i="78"/>
  <c r="Y422" i="78"/>
  <c r="K422" i="78"/>
  <c r="I422" i="78"/>
  <c r="B422" i="78"/>
  <c r="Y421" i="78"/>
  <c r="K421" i="78"/>
  <c r="I421" i="78"/>
  <c r="B421" i="78"/>
  <c r="Y420" i="78"/>
  <c r="K420" i="78"/>
  <c r="I420" i="78"/>
  <c r="B420" i="78"/>
  <c r="Y419" i="78"/>
  <c r="K419" i="78"/>
  <c r="I419" i="78"/>
  <c r="B419" i="78"/>
  <c r="Y418" i="78"/>
  <c r="K418" i="78"/>
  <c r="I418" i="78"/>
  <c r="B418" i="78"/>
  <c r="Y417" i="78"/>
  <c r="K417" i="78"/>
  <c r="I417" i="78"/>
  <c r="B417" i="78"/>
  <c r="Y416" i="78"/>
  <c r="K416" i="78"/>
  <c r="I416" i="78"/>
  <c r="B416" i="78"/>
  <c r="Y415" i="78"/>
  <c r="K415" i="78"/>
  <c r="I415" i="78"/>
  <c r="B415" i="78"/>
  <c r="Y414" i="78"/>
  <c r="K414" i="78"/>
  <c r="I414" i="78"/>
  <c r="B414" i="78"/>
  <c r="Y413" i="78"/>
  <c r="K413" i="78"/>
  <c r="I413" i="78"/>
  <c r="B413" i="78"/>
  <c r="Y412" i="78"/>
  <c r="K412" i="78"/>
  <c r="I412" i="78"/>
  <c r="B412" i="78"/>
  <c r="Y411" i="78"/>
  <c r="K411" i="78"/>
  <c r="I411" i="78"/>
  <c r="B411" i="78"/>
  <c r="Y410" i="78"/>
  <c r="K410" i="78"/>
  <c r="I410" i="78"/>
  <c r="B410" i="78"/>
  <c r="Y409" i="78"/>
  <c r="K409" i="78"/>
  <c r="I409" i="78"/>
  <c r="B409" i="78"/>
  <c r="Y408" i="78"/>
  <c r="K408" i="78"/>
  <c r="I408" i="78"/>
  <c r="B408" i="78"/>
  <c r="Y407" i="78"/>
  <c r="K407" i="78"/>
  <c r="I407" i="78"/>
  <c r="B407" i="78"/>
  <c r="Y406" i="78"/>
  <c r="K406" i="78"/>
  <c r="I406" i="78"/>
  <c r="B406" i="78"/>
  <c r="Y405" i="78"/>
  <c r="K405" i="78"/>
  <c r="I405" i="78"/>
  <c r="B405" i="78"/>
  <c r="Y404" i="78"/>
  <c r="K404" i="78"/>
  <c r="I404" i="78"/>
  <c r="B404" i="78"/>
  <c r="Y403" i="78"/>
  <c r="K403" i="78"/>
  <c r="I403" i="78"/>
  <c r="B403" i="78"/>
  <c r="Y402" i="78"/>
  <c r="K402" i="78"/>
  <c r="I402" i="78"/>
  <c r="B402" i="78"/>
  <c r="Y401" i="78"/>
  <c r="K401" i="78"/>
  <c r="I401" i="78"/>
  <c r="B401" i="78"/>
  <c r="Y400" i="78"/>
  <c r="K400" i="78"/>
  <c r="I400" i="78"/>
  <c r="B400" i="78"/>
  <c r="Y399" i="78"/>
  <c r="K399" i="78"/>
  <c r="I399" i="78"/>
  <c r="B399" i="78"/>
  <c r="Y398" i="78"/>
  <c r="K398" i="78"/>
  <c r="I398" i="78"/>
  <c r="B398" i="78"/>
  <c r="Y397" i="78"/>
  <c r="K397" i="78"/>
  <c r="I397" i="78"/>
  <c r="B397" i="78"/>
  <c r="Y396" i="78"/>
  <c r="K396" i="78"/>
  <c r="I396" i="78"/>
  <c r="B396" i="78"/>
  <c r="Y395" i="78"/>
  <c r="K395" i="78"/>
  <c r="I395" i="78"/>
  <c r="B395" i="78"/>
  <c r="Y394" i="78"/>
  <c r="K394" i="78"/>
  <c r="I394" i="78"/>
  <c r="B394" i="78"/>
  <c r="Y393" i="78"/>
  <c r="K393" i="78"/>
  <c r="I393" i="78"/>
  <c r="B393" i="78"/>
  <c r="Y392" i="78"/>
  <c r="K392" i="78"/>
  <c r="I392" i="78"/>
  <c r="B392" i="78"/>
  <c r="Y391" i="78"/>
  <c r="K391" i="78"/>
  <c r="I391" i="78"/>
  <c r="B391" i="78"/>
  <c r="Y390" i="78"/>
  <c r="K390" i="78"/>
  <c r="I390" i="78"/>
  <c r="B390" i="78"/>
  <c r="Y389" i="78"/>
  <c r="K389" i="78"/>
  <c r="I389" i="78"/>
  <c r="B389" i="78"/>
  <c r="Y388" i="78"/>
  <c r="K388" i="78"/>
  <c r="I388" i="78"/>
  <c r="B388" i="78"/>
  <c r="Y387" i="78"/>
  <c r="K387" i="78"/>
  <c r="I387" i="78"/>
  <c r="B387" i="78"/>
  <c r="Y386" i="78"/>
  <c r="K386" i="78"/>
  <c r="I386" i="78"/>
  <c r="B386" i="78"/>
  <c r="Y385" i="78"/>
  <c r="K385" i="78"/>
  <c r="I385" i="78"/>
  <c r="B385" i="78"/>
  <c r="Y384" i="78"/>
  <c r="K384" i="78"/>
  <c r="I384" i="78"/>
  <c r="B384" i="78"/>
  <c r="Y383" i="78"/>
  <c r="K383" i="78"/>
  <c r="I383" i="78"/>
  <c r="B383" i="78"/>
  <c r="Y382" i="78"/>
  <c r="K382" i="78"/>
  <c r="I382" i="78"/>
  <c r="B382" i="78"/>
  <c r="Y381" i="78"/>
  <c r="K381" i="78"/>
  <c r="I381" i="78"/>
  <c r="B381" i="78"/>
  <c r="Y380" i="78"/>
  <c r="K380" i="78"/>
  <c r="I380" i="78"/>
  <c r="B380" i="78"/>
  <c r="Y379" i="78"/>
  <c r="K379" i="78"/>
  <c r="I379" i="78"/>
  <c r="B379" i="78"/>
  <c r="Y378" i="78"/>
  <c r="K378" i="78"/>
  <c r="I378" i="78"/>
  <c r="B378" i="78"/>
  <c r="Y377" i="78"/>
  <c r="K377" i="78"/>
  <c r="I377" i="78"/>
  <c r="B377" i="78"/>
  <c r="Y376" i="78"/>
  <c r="K376" i="78"/>
  <c r="I376" i="78"/>
  <c r="B376" i="78"/>
  <c r="Y375" i="78"/>
  <c r="K375" i="78"/>
  <c r="I375" i="78"/>
  <c r="B375" i="78"/>
  <c r="Y374" i="78"/>
  <c r="K374" i="78"/>
  <c r="I374" i="78"/>
  <c r="B374" i="78"/>
  <c r="Y373" i="78"/>
  <c r="K373" i="78"/>
  <c r="I373" i="78"/>
  <c r="B373" i="78"/>
  <c r="Y372" i="78"/>
  <c r="K372" i="78"/>
  <c r="I372" i="78"/>
  <c r="B372" i="78"/>
  <c r="Y371" i="78"/>
  <c r="K371" i="78"/>
  <c r="I371" i="78"/>
  <c r="B371" i="78"/>
  <c r="Y370" i="78"/>
  <c r="K370" i="78"/>
  <c r="I370" i="78"/>
  <c r="B370" i="78"/>
  <c r="Y369" i="78"/>
  <c r="K369" i="78"/>
  <c r="I369" i="78"/>
  <c r="B369" i="78"/>
  <c r="Y368" i="78"/>
  <c r="K368" i="78"/>
  <c r="I368" i="78"/>
  <c r="B368" i="78"/>
  <c r="Y367" i="78"/>
  <c r="K367" i="78"/>
  <c r="I367" i="78"/>
  <c r="B367" i="78"/>
  <c r="Y366" i="78"/>
  <c r="K366" i="78"/>
  <c r="I366" i="78"/>
  <c r="B366" i="78"/>
  <c r="Y365" i="78"/>
  <c r="K365" i="78"/>
  <c r="I365" i="78"/>
  <c r="B365" i="78"/>
  <c r="Y364" i="78"/>
  <c r="K364" i="78"/>
  <c r="I364" i="78"/>
  <c r="B364" i="78"/>
  <c r="Y363" i="78"/>
  <c r="K363" i="78"/>
  <c r="I363" i="78"/>
  <c r="B363" i="78"/>
  <c r="Y362" i="78"/>
  <c r="K362" i="78"/>
  <c r="I362" i="78"/>
  <c r="B362" i="78"/>
  <c r="Y361" i="78"/>
  <c r="K361" i="78"/>
  <c r="I361" i="78"/>
  <c r="B361" i="78"/>
  <c r="Y360" i="78"/>
  <c r="K360" i="78"/>
  <c r="I360" i="78"/>
  <c r="B360" i="78"/>
  <c r="Y359" i="78"/>
  <c r="K359" i="78"/>
  <c r="I359" i="78"/>
  <c r="B359" i="78"/>
  <c r="Y358" i="78"/>
  <c r="K358" i="78"/>
  <c r="I358" i="78"/>
  <c r="B358" i="78"/>
  <c r="Y357" i="78"/>
  <c r="K357" i="78"/>
  <c r="I357" i="78"/>
  <c r="B357" i="78"/>
  <c r="Y356" i="78"/>
  <c r="K356" i="78"/>
  <c r="I356" i="78"/>
  <c r="B356" i="78"/>
  <c r="Y355" i="78"/>
  <c r="K355" i="78"/>
  <c r="I355" i="78"/>
  <c r="B355" i="78"/>
  <c r="Y354" i="78"/>
  <c r="K354" i="78"/>
  <c r="I354" i="78"/>
  <c r="B354" i="78"/>
  <c r="Y353" i="78"/>
  <c r="K353" i="78"/>
  <c r="I353" i="78"/>
  <c r="B353" i="78"/>
  <c r="Y352" i="78"/>
  <c r="K352" i="78"/>
  <c r="I352" i="78"/>
  <c r="B352" i="78"/>
  <c r="Y351" i="78"/>
  <c r="K351" i="78"/>
  <c r="I351" i="78"/>
  <c r="B351" i="78"/>
  <c r="Y350" i="78"/>
  <c r="K350" i="78"/>
  <c r="I350" i="78"/>
  <c r="B350" i="78"/>
  <c r="Y349" i="78"/>
  <c r="K349" i="78"/>
  <c r="I349" i="78"/>
  <c r="B349" i="78"/>
  <c r="Y348" i="78"/>
  <c r="K348" i="78"/>
  <c r="I348" i="78"/>
  <c r="B348" i="78"/>
  <c r="Y347" i="78"/>
  <c r="K347" i="78"/>
  <c r="I347" i="78"/>
  <c r="B347" i="78"/>
  <c r="Y346" i="78"/>
  <c r="K346" i="78"/>
  <c r="I346" i="78"/>
  <c r="B346" i="78"/>
  <c r="Y345" i="78"/>
  <c r="K345" i="78"/>
  <c r="I345" i="78"/>
  <c r="B345" i="78"/>
  <c r="Y344" i="78"/>
  <c r="K344" i="78"/>
  <c r="I344" i="78"/>
  <c r="B344" i="78"/>
  <c r="Y343" i="78"/>
  <c r="K343" i="78"/>
  <c r="I343" i="78"/>
  <c r="B343" i="78"/>
  <c r="Y342" i="78"/>
  <c r="K342" i="78"/>
  <c r="I342" i="78"/>
  <c r="B342" i="78"/>
  <c r="Y341" i="78"/>
  <c r="K341" i="78"/>
  <c r="I341" i="78"/>
  <c r="B341" i="78"/>
  <c r="Y340" i="78"/>
  <c r="K340" i="78"/>
  <c r="I340" i="78"/>
  <c r="B340" i="78"/>
  <c r="Y339" i="78"/>
  <c r="K339" i="78"/>
  <c r="I339" i="78"/>
  <c r="B339" i="78"/>
  <c r="Y338" i="78"/>
  <c r="K338" i="78"/>
  <c r="I338" i="78"/>
  <c r="B338" i="78"/>
  <c r="Y337" i="78"/>
  <c r="K337" i="78"/>
  <c r="I337" i="78"/>
  <c r="B337" i="78"/>
  <c r="Y336" i="78"/>
  <c r="K336" i="78"/>
  <c r="I336" i="78"/>
  <c r="B336" i="78"/>
  <c r="Y335" i="78"/>
  <c r="K335" i="78"/>
  <c r="I335" i="78"/>
  <c r="B335" i="78"/>
  <c r="Y334" i="78"/>
  <c r="K334" i="78"/>
  <c r="I334" i="78"/>
  <c r="B334" i="78"/>
  <c r="Y333" i="78"/>
  <c r="K333" i="78"/>
  <c r="I333" i="78"/>
  <c r="B333" i="78"/>
  <c r="Y332" i="78"/>
  <c r="K332" i="78"/>
  <c r="I332" i="78"/>
  <c r="B332" i="78"/>
  <c r="Y331" i="78"/>
  <c r="K331" i="78"/>
  <c r="I331" i="78"/>
  <c r="B331" i="78"/>
  <c r="Y330" i="78"/>
  <c r="K330" i="78"/>
  <c r="I330" i="78"/>
  <c r="B330" i="78"/>
  <c r="Y329" i="78"/>
  <c r="K329" i="78"/>
  <c r="I329" i="78"/>
  <c r="B329" i="78"/>
  <c r="Y328" i="78"/>
  <c r="K328" i="78"/>
  <c r="I328" i="78"/>
  <c r="B328" i="78"/>
  <c r="Y327" i="78"/>
  <c r="K327" i="78"/>
  <c r="I327" i="78"/>
  <c r="B327" i="78"/>
  <c r="Y326" i="78"/>
  <c r="K326" i="78"/>
  <c r="I326" i="78"/>
  <c r="B326" i="78"/>
  <c r="Y325" i="78"/>
  <c r="K325" i="78"/>
  <c r="I325" i="78"/>
  <c r="B325" i="78"/>
  <c r="Y324" i="78"/>
  <c r="K324" i="78"/>
  <c r="I324" i="78"/>
  <c r="B324" i="78"/>
  <c r="Y323" i="78"/>
  <c r="K323" i="78"/>
  <c r="I323" i="78"/>
  <c r="B323" i="78"/>
  <c r="Y322" i="78"/>
  <c r="K322" i="78"/>
  <c r="I322" i="78"/>
  <c r="B322" i="78"/>
  <c r="Y321" i="78"/>
  <c r="K321" i="78"/>
  <c r="I321" i="78"/>
  <c r="B321" i="78"/>
  <c r="Y320" i="78"/>
  <c r="K320" i="78"/>
  <c r="I320" i="78"/>
  <c r="B320" i="78"/>
  <c r="Y319" i="78"/>
  <c r="K319" i="78"/>
  <c r="I319" i="78"/>
  <c r="B319" i="78"/>
  <c r="Y318" i="78"/>
  <c r="K318" i="78"/>
  <c r="I318" i="78"/>
  <c r="B318" i="78"/>
  <c r="Y317" i="78"/>
  <c r="K317" i="78"/>
  <c r="I317" i="78"/>
  <c r="B317" i="78"/>
  <c r="Y316" i="78"/>
  <c r="K316" i="78"/>
  <c r="I316" i="78"/>
  <c r="B316" i="78"/>
  <c r="Y315" i="78"/>
  <c r="K315" i="78"/>
  <c r="I315" i="78"/>
  <c r="B315" i="78"/>
  <c r="Y314" i="78"/>
  <c r="K314" i="78"/>
  <c r="I314" i="78"/>
  <c r="B314" i="78"/>
  <c r="Y313" i="78"/>
  <c r="K313" i="78"/>
  <c r="I313" i="78"/>
  <c r="B313" i="78"/>
  <c r="Y312" i="78"/>
  <c r="K312" i="78"/>
  <c r="I312" i="78"/>
  <c r="B312" i="78"/>
  <c r="Y311" i="78"/>
  <c r="K311" i="78"/>
  <c r="I311" i="78"/>
  <c r="B311" i="78"/>
  <c r="Y310" i="78"/>
  <c r="K310" i="78"/>
  <c r="I310" i="78"/>
  <c r="B310" i="78"/>
  <c r="Y309" i="78"/>
  <c r="K309" i="78"/>
  <c r="I309" i="78"/>
  <c r="B309" i="78"/>
  <c r="Y308" i="78"/>
  <c r="K308" i="78"/>
  <c r="I308" i="78"/>
  <c r="B308" i="78"/>
  <c r="Y307" i="78"/>
  <c r="K307" i="78"/>
  <c r="I307" i="78"/>
  <c r="B307" i="78"/>
  <c r="Y306" i="78"/>
  <c r="K306" i="78"/>
  <c r="I306" i="78"/>
  <c r="B306" i="78"/>
  <c r="Y305" i="78"/>
  <c r="K305" i="78"/>
  <c r="I305" i="78"/>
  <c r="B305" i="78"/>
  <c r="Y304" i="78"/>
  <c r="K304" i="78"/>
  <c r="I304" i="78"/>
  <c r="B304" i="78"/>
  <c r="Y303" i="78"/>
  <c r="K303" i="78"/>
  <c r="I303" i="78"/>
  <c r="B303" i="78"/>
  <c r="Y302" i="78"/>
  <c r="K302" i="78"/>
  <c r="I302" i="78"/>
  <c r="B302" i="78"/>
  <c r="Y301" i="78"/>
  <c r="K301" i="78"/>
  <c r="I301" i="78"/>
  <c r="B301" i="78"/>
  <c r="Y300" i="78"/>
  <c r="K300" i="78"/>
  <c r="I300" i="78"/>
  <c r="B300" i="78"/>
  <c r="Y299" i="78"/>
  <c r="K299" i="78"/>
  <c r="I299" i="78"/>
  <c r="B299" i="78"/>
  <c r="Y298" i="78"/>
  <c r="K298" i="78"/>
  <c r="I298" i="78"/>
  <c r="B298" i="78"/>
  <c r="Y297" i="78"/>
  <c r="K297" i="78"/>
  <c r="I297" i="78"/>
  <c r="B297" i="78"/>
  <c r="Y296" i="78"/>
  <c r="K296" i="78"/>
  <c r="I296" i="78"/>
  <c r="B296" i="78"/>
  <c r="Y295" i="78"/>
  <c r="K295" i="78"/>
  <c r="I295" i="78"/>
  <c r="B295" i="78"/>
  <c r="Y294" i="78"/>
  <c r="K294" i="78"/>
  <c r="I294" i="78"/>
  <c r="B294" i="78"/>
  <c r="Y293" i="78"/>
  <c r="K293" i="78"/>
  <c r="I293" i="78"/>
  <c r="B293" i="78"/>
  <c r="Y292" i="78"/>
  <c r="K292" i="78"/>
  <c r="I292" i="78"/>
  <c r="B292" i="78"/>
  <c r="Y291" i="78"/>
  <c r="K291" i="78"/>
  <c r="I291" i="78"/>
  <c r="B291" i="78"/>
  <c r="Y290" i="78"/>
  <c r="K290" i="78"/>
  <c r="I290" i="78"/>
  <c r="B290" i="78"/>
  <c r="Y289" i="78"/>
  <c r="K289" i="78"/>
  <c r="I289" i="78"/>
  <c r="B289" i="78"/>
  <c r="Y288" i="78"/>
  <c r="K288" i="78"/>
  <c r="I288" i="78"/>
  <c r="B288" i="78"/>
  <c r="Y287" i="78"/>
  <c r="K287" i="78"/>
  <c r="I287" i="78"/>
  <c r="B287" i="78"/>
  <c r="Y286" i="78"/>
  <c r="K286" i="78"/>
  <c r="I286" i="78"/>
  <c r="B286" i="78"/>
  <c r="Y285" i="78"/>
  <c r="K285" i="78"/>
  <c r="I285" i="78"/>
  <c r="B285" i="78"/>
  <c r="Y284" i="78"/>
  <c r="K284" i="78"/>
  <c r="I284" i="78"/>
  <c r="B284" i="78"/>
  <c r="Y283" i="78"/>
  <c r="K283" i="78"/>
  <c r="I283" i="78"/>
  <c r="B283" i="78"/>
  <c r="Y282" i="78"/>
  <c r="K282" i="78"/>
  <c r="I282" i="78"/>
  <c r="B282" i="78"/>
  <c r="Y281" i="78"/>
  <c r="K281" i="78"/>
  <c r="I281" i="78"/>
  <c r="B281" i="78"/>
  <c r="Y280" i="78"/>
  <c r="K280" i="78"/>
  <c r="I280" i="78"/>
  <c r="B280" i="78"/>
  <c r="Y279" i="78"/>
  <c r="K279" i="78"/>
  <c r="I279" i="78"/>
  <c r="B279" i="78"/>
  <c r="Y278" i="78"/>
  <c r="K278" i="78"/>
  <c r="I278" i="78"/>
  <c r="B278" i="78"/>
  <c r="Y277" i="78"/>
  <c r="K277" i="78"/>
  <c r="I277" i="78"/>
  <c r="B277" i="78"/>
  <c r="Y276" i="78"/>
  <c r="K276" i="78"/>
  <c r="I276" i="78"/>
  <c r="B276" i="78"/>
  <c r="Y275" i="78"/>
  <c r="K275" i="78"/>
  <c r="I275" i="78"/>
  <c r="B275" i="78"/>
  <c r="Y274" i="78"/>
  <c r="K274" i="78"/>
  <c r="I274" i="78"/>
  <c r="B274" i="78"/>
  <c r="Y273" i="78"/>
  <c r="K273" i="78"/>
  <c r="I273" i="78"/>
  <c r="B273" i="78"/>
  <c r="Y272" i="78"/>
  <c r="K272" i="78"/>
  <c r="I272" i="78"/>
  <c r="B272" i="78"/>
  <c r="Y271" i="78"/>
  <c r="K271" i="78"/>
  <c r="I271" i="78"/>
  <c r="B271" i="78"/>
  <c r="Y270" i="78"/>
  <c r="K270" i="78"/>
  <c r="I270" i="78"/>
  <c r="B270" i="78"/>
  <c r="Y269" i="78"/>
  <c r="K269" i="78"/>
  <c r="I269" i="78"/>
  <c r="B269" i="78"/>
  <c r="Y268" i="78"/>
  <c r="K268" i="78"/>
  <c r="I268" i="78"/>
  <c r="B268" i="78"/>
  <c r="Y267" i="78"/>
  <c r="K267" i="78"/>
  <c r="I267" i="78"/>
  <c r="B267" i="78"/>
  <c r="Y266" i="78"/>
  <c r="K266" i="78"/>
  <c r="I266" i="78"/>
  <c r="B266" i="78"/>
  <c r="Y265" i="78"/>
  <c r="K265" i="78"/>
  <c r="I265" i="78"/>
  <c r="B265" i="78"/>
  <c r="Y264" i="78"/>
  <c r="K264" i="78"/>
  <c r="I264" i="78"/>
  <c r="B264" i="78"/>
  <c r="Y263" i="78"/>
  <c r="K263" i="78"/>
  <c r="I263" i="78"/>
  <c r="B263" i="78"/>
  <c r="Y262" i="78"/>
  <c r="K262" i="78"/>
  <c r="I262" i="78"/>
  <c r="B262" i="78"/>
  <c r="Y261" i="78"/>
  <c r="K261" i="78"/>
  <c r="I261" i="78"/>
  <c r="B261" i="78"/>
  <c r="Y260" i="78"/>
  <c r="K260" i="78"/>
  <c r="I260" i="78"/>
  <c r="B260" i="78"/>
  <c r="Y259" i="78"/>
  <c r="K259" i="78"/>
  <c r="I259" i="78"/>
  <c r="B259" i="78"/>
  <c r="Y258" i="78"/>
  <c r="K258" i="78"/>
  <c r="I258" i="78"/>
  <c r="B258" i="78"/>
  <c r="Y257" i="78"/>
  <c r="K257" i="78"/>
  <c r="I257" i="78"/>
  <c r="B257" i="78"/>
  <c r="Y256" i="78"/>
  <c r="K256" i="78"/>
  <c r="I256" i="78"/>
  <c r="B256" i="78"/>
  <c r="Y255" i="78"/>
  <c r="K255" i="78"/>
  <c r="I255" i="78"/>
  <c r="B255" i="78"/>
  <c r="Y254" i="78"/>
  <c r="K254" i="78"/>
  <c r="I254" i="78"/>
  <c r="B254" i="78"/>
  <c r="Y253" i="78"/>
  <c r="K253" i="78"/>
  <c r="I253" i="78"/>
  <c r="B253" i="78"/>
  <c r="Y252" i="78"/>
  <c r="K252" i="78"/>
  <c r="I252" i="78"/>
  <c r="B252" i="78"/>
  <c r="Y251" i="78"/>
  <c r="K251" i="78"/>
  <c r="I251" i="78"/>
  <c r="B251" i="78"/>
  <c r="Y250" i="78"/>
  <c r="K250" i="78"/>
  <c r="I250" i="78"/>
  <c r="B250" i="78"/>
  <c r="Y249" i="78"/>
  <c r="K249" i="78"/>
  <c r="I249" i="78"/>
  <c r="B249" i="78"/>
  <c r="Y248" i="78"/>
  <c r="K248" i="78"/>
  <c r="I248" i="78"/>
  <c r="B248" i="78"/>
  <c r="Y247" i="78"/>
  <c r="K247" i="78"/>
  <c r="I247" i="78"/>
  <c r="B247" i="78"/>
  <c r="Y246" i="78"/>
  <c r="K246" i="78"/>
  <c r="I246" i="78"/>
  <c r="B246" i="78"/>
  <c r="Y245" i="78"/>
  <c r="K245" i="78"/>
  <c r="I245" i="78"/>
  <c r="B245" i="78"/>
  <c r="Y244" i="78"/>
  <c r="K244" i="78"/>
  <c r="I244" i="78"/>
  <c r="B244" i="78"/>
  <c r="Y243" i="78"/>
  <c r="K243" i="78"/>
  <c r="I243" i="78"/>
  <c r="B243" i="78"/>
  <c r="Y242" i="78"/>
  <c r="K242" i="78"/>
  <c r="I242" i="78"/>
  <c r="B242" i="78"/>
  <c r="Y241" i="78"/>
  <c r="K241" i="78"/>
  <c r="I241" i="78"/>
  <c r="B241" i="78"/>
  <c r="Y240" i="78"/>
  <c r="K240" i="78"/>
  <c r="I240" i="78"/>
  <c r="B240" i="78"/>
  <c r="Y239" i="78"/>
  <c r="K239" i="78"/>
  <c r="I239" i="78"/>
  <c r="B239" i="78"/>
  <c r="Y238" i="78"/>
  <c r="K238" i="78"/>
  <c r="I238" i="78"/>
  <c r="B238" i="78"/>
  <c r="Y237" i="78"/>
  <c r="K237" i="78"/>
  <c r="I237" i="78"/>
  <c r="B237" i="78"/>
  <c r="Y236" i="78"/>
  <c r="K236" i="78"/>
  <c r="I236" i="78"/>
  <c r="B236" i="78"/>
  <c r="Y235" i="78"/>
  <c r="K235" i="78"/>
  <c r="I235" i="78"/>
  <c r="B235" i="78"/>
  <c r="Y234" i="78"/>
  <c r="K234" i="78"/>
  <c r="I234" i="78"/>
  <c r="B234" i="78"/>
  <c r="Y233" i="78"/>
  <c r="K233" i="78"/>
  <c r="I233" i="78"/>
  <c r="B233" i="78"/>
  <c r="Y232" i="78"/>
  <c r="K232" i="78"/>
  <c r="I232" i="78"/>
  <c r="B232" i="78"/>
  <c r="Y231" i="78"/>
  <c r="K231" i="78"/>
  <c r="I231" i="78"/>
  <c r="B231" i="78"/>
  <c r="Y230" i="78"/>
  <c r="K230" i="78"/>
  <c r="I230" i="78"/>
  <c r="B230" i="78"/>
  <c r="Y229" i="78"/>
  <c r="K229" i="78"/>
  <c r="I229" i="78"/>
  <c r="B229" i="78"/>
  <c r="Y228" i="78"/>
  <c r="K228" i="78"/>
  <c r="I228" i="78"/>
  <c r="B228" i="78"/>
  <c r="Y227" i="78"/>
  <c r="K227" i="78"/>
  <c r="I227" i="78"/>
  <c r="B227" i="78"/>
  <c r="Y226" i="78"/>
  <c r="K226" i="78"/>
  <c r="I226" i="78"/>
  <c r="B226" i="78"/>
  <c r="Y225" i="78"/>
  <c r="K225" i="78"/>
  <c r="I225" i="78"/>
  <c r="B225" i="78"/>
  <c r="Y224" i="78"/>
  <c r="K224" i="78"/>
  <c r="I224" i="78"/>
  <c r="B224" i="78"/>
  <c r="Y223" i="78"/>
  <c r="K223" i="78"/>
  <c r="I223" i="78"/>
  <c r="B223" i="78"/>
  <c r="Y222" i="78"/>
  <c r="K222" i="78"/>
  <c r="I222" i="78"/>
  <c r="B222" i="78"/>
  <c r="Y221" i="78"/>
  <c r="K221" i="78"/>
  <c r="I221" i="78"/>
  <c r="B221" i="78"/>
  <c r="Y220" i="78"/>
  <c r="K220" i="78"/>
  <c r="I220" i="78"/>
  <c r="B220" i="78"/>
  <c r="Y219" i="78"/>
  <c r="K219" i="78"/>
  <c r="I219" i="78"/>
  <c r="B219" i="78"/>
  <c r="Y218" i="78"/>
  <c r="K218" i="78"/>
  <c r="I218" i="78"/>
  <c r="B218" i="78"/>
  <c r="Y217" i="78"/>
  <c r="K217" i="78"/>
  <c r="I217" i="78"/>
  <c r="B217" i="78"/>
  <c r="Y216" i="78"/>
  <c r="K216" i="78"/>
  <c r="I216" i="78"/>
  <c r="B216" i="78"/>
  <c r="Y215" i="78"/>
  <c r="K215" i="78"/>
  <c r="I215" i="78"/>
  <c r="B215" i="78"/>
  <c r="Y214" i="78"/>
  <c r="K214" i="78"/>
  <c r="I214" i="78"/>
  <c r="B214" i="78"/>
  <c r="Y213" i="78"/>
  <c r="K213" i="78"/>
  <c r="I213" i="78"/>
  <c r="B213" i="78"/>
  <c r="Y212" i="78"/>
  <c r="K212" i="78"/>
  <c r="I212" i="78"/>
  <c r="B212" i="78"/>
  <c r="Y211" i="78"/>
  <c r="K211" i="78"/>
  <c r="I211" i="78"/>
  <c r="B211" i="78"/>
  <c r="Y210" i="78"/>
  <c r="K210" i="78"/>
  <c r="I210" i="78"/>
  <c r="B210" i="78"/>
  <c r="Y209" i="78"/>
  <c r="K209" i="78"/>
  <c r="I209" i="78"/>
  <c r="B209" i="78"/>
  <c r="Y208" i="78"/>
  <c r="K208" i="78"/>
  <c r="I208" i="78"/>
  <c r="B208" i="78"/>
  <c r="Y207" i="78"/>
  <c r="K207" i="78"/>
  <c r="I207" i="78"/>
  <c r="B207" i="78"/>
  <c r="Y206" i="78"/>
  <c r="K206" i="78"/>
  <c r="I206" i="78"/>
  <c r="B206" i="78"/>
  <c r="Y205" i="78"/>
  <c r="K205" i="78"/>
  <c r="I205" i="78"/>
  <c r="B205" i="78"/>
  <c r="Y204" i="78"/>
  <c r="K204" i="78"/>
  <c r="I204" i="78"/>
  <c r="B204" i="78"/>
  <c r="Y203" i="78"/>
  <c r="K203" i="78"/>
  <c r="I203" i="78"/>
  <c r="B203" i="78"/>
  <c r="Y202" i="78"/>
  <c r="K202" i="78"/>
  <c r="I202" i="78"/>
  <c r="B202" i="78"/>
  <c r="Y201" i="78"/>
  <c r="K201" i="78"/>
  <c r="I201" i="78"/>
  <c r="B201" i="78"/>
  <c r="Y200" i="78"/>
  <c r="K200" i="78"/>
  <c r="I200" i="78"/>
  <c r="B200" i="78"/>
  <c r="Y199" i="78"/>
  <c r="K199" i="78"/>
  <c r="I199" i="78"/>
  <c r="B199" i="78"/>
  <c r="Y198" i="78"/>
  <c r="K198" i="78"/>
  <c r="I198" i="78"/>
  <c r="B198" i="78"/>
  <c r="Y197" i="78"/>
  <c r="K197" i="78"/>
  <c r="I197" i="78"/>
  <c r="B197" i="78"/>
  <c r="Y196" i="78"/>
  <c r="K196" i="78"/>
  <c r="I196" i="78"/>
  <c r="B196" i="78"/>
  <c r="Y195" i="78"/>
  <c r="K195" i="78"/>
  <c r="I195" i="78"/>
  <c r="B195" i="78"/>
  <c r="Y194" i="78"/>
  <c r="K194" i="78"/>
  <c r="I194" i="78"/>
  <c r="B194" i="78"/>
  <c r="Y193" i="78"/>
  <c r="K193" i="78"/>
  <c r="I193" i="78"/>
  <c r="B193" i="78"/>
  <c r="Y192" i="78"/>
  <c r="K192" i="78"/>
  <c r="I192" i="78"/>
  <c r="B192" i="78"/>
  <c r="Y191" i="78"/>
  <c r="K191" i="78"/>
  <c r="I191" i="78"/>
  <c r="B191" i="78"/>
  <c r="Y190" i="78"/>
  <c r="K190" i="78"/>
  <c r="I190" i="78"/>
  <c r="B190" i="78"/>
  <c r="Y189" i="78"/>
  <c r="K189" i="78"/>
  <c r="I189" i="78"/>
  <c r="B189" i="78"/>
  <c r="Y188" i="78"/>
  <c r="K188" i="78"/>
  <c r="I188" i="78"/>
  <c r="B188" i="78"/>
  <c r="Y187" i="78"/>
  <c r="K187" i="78"/>
  <c r="I187" i="78"/>
  <c r="B187" i="78"/>
  <c r="Y186" i="78"/>
  <c r="K186" i="78"/>
  <c r="I186" i="78"/>
  <c r="B186" i="78"/>
  <c r="Y185" i="78"/>
  <c r="K185" i="78"/>
  <c r="I185" i="78"/>
  <c r="B185" i="78"/>
  <c r="Y184" i="78"/>
  <c r="K184" i="78"/>
  <c r="I184" i="78"/>
  <c r="B184" i="78"/>
  <c r="Y183" i="78"/>
  <c r="K183" i="78"/>
  <c r="I183" i="78"/>
  <c r="B183" i="78"/>
  <c r="Y182" i="78"/>
  <c r="K182" i="78"/>
  <c r="I182" i="78"/>
  <c r="B182" i="78"/>
  <c r="Y181" i="78"/>
  <c r="K181" i="78"/>
  <c r="I181" i="78"/>
  <c r="B181" i="78"/>
  <c r="Y180" i="78"/>
  <c r="K180" i="78"/>
  <c r="I180" i="78"/>
  <c r="B180" i="78"/>
  <c r="Y179" i="78"/>
  <c r="K179" i="78"/>
  <c r="I179" i="78"/>
  <c r="B179" i="78"/>
  <c r="Y178" i="78"/>
  <c r="K178" i="78"/>
  <c r="I178" i="78"/>
  <c r="B178" i="78"/>
  <c r="Y177" i="78"/>
  <c r="K177" i="78"/>
  <c r="I177" i="78"/>
  <c r="B177" i="78"/>
  <c r="Y176" i="78"/>
  <c r="K176" i="78"/>
  <c r="I176" i="78"/>
  <c r="B176" i="78"/>
  <c r="Y175" i="78"/>
  <c r="K175" i="78"/>
  <c r="I175" i="78"/>
  <c r="B175" i="78"/>
  <c r="Y174" i="78"/>
  <c r="K174" i="78"/>
  <c r="I174" i="78"/>
  <c r="B174" i="78"/>
  <c r="Y173" i="78"/>
  <c r="K173" i="78"/>
  <c r="I173" i="78"/>
  <c r="B173" i="78"/>
  <c r="Y172" i="78"/>
  <c r="K172" i="78"/>
  <c r="I172" i="78"/>
  <c r="B172" i="78"/>
  <c r="Y171" i="78"/>
  <c r="K171" i="78"/>
  <c r="I171" i="78"/>
  <c r="B171" i="78"/>
  <c r="Y170" i="78"/>
  <c r="K170" i="78"/>
  <c r="I170" i="78"/>
  <c r="B170" i="78"/>
  <c r="Y169" i="78"/>
  <c r="K169" i="78"/>
  <c r="I169" i="78"/>
  <c r="B169" i="78"/>
  <c r="Y168" i="78"/>
  <c r="K168" i="78"/>
  <c r="I168" i="78"/>
  <c r="B168" i="78"/>
  <c r="Y167" i="78"/>
  <c r="K167" i="78"/>
  <c r="I167" i="78"/>
  <c r="B167" i="78"/>
  <c r="Y166" i="78"/>
  <c r="K166" i="78"/>
  <c r="I166" i="78"/>
  <c r="B166" i="78"/>
  <c r="Y165" i="78"/>
  <c r="K165" i="78"/>
  <c r="I165" i="78"/>
  <c r="B165" i="78"/>
  <c r="Y164" i="78"/>
  <c r="K164" i="78"/>
  <c r="I164" i="78"/>
  <c r="B164" i="78"/>
  <c r="Y163" i="78"/>
  <c r="K163" i="78"/>
  <c r="I163" i="78"/>
  <c r="B163" i="78"/>
  <c r="Y162" i="78"/>
  <c r="K162" i="78"/>
  <c r="I162" i="78"/>
  <c r="B162" i="78"/>
  <c r="Y161" i="78"/>
  <c r="K161" i="78"/>
  <c r="I161" i="78"/>
  <c r="B161" i="78"/>
  <c r="Y160" i="78"/>
  <c r="K160" i="78"/>
  <c r="I160" i="78"/>
  <c r="B160" i="78"/>
  <c r="Y159" i="78"/>
  <c r="K159" i="78"/>
  <c r="I159" i="78"/>
  <c r="B159" i="78"/>
  <c r="Y158" i="78"/>
  <c r="K158" i="78"/>
  <c r="I158" i="78"/>
  <c r="B158" i="78"/>
  <c r="Y157" i="78"/>
  <c r="K157" i="78"/>
  <c r="I157" i="78"/>
  <c r="B157" i="78"/>
  <c r="Y156" i="78"/>
  <c r="K156" i="78"/>
  <c r="I156" i="78"/>
  <c r="B156" i="78"/>
  <c r="Y155" i="78"/>
  <c r="K155" i="78"/>
  <c r="I155" i="78"/>
  <c r="B155" i="78"/>
  <c r="Y154" i="78"/>
  <c r="K154" i="78"/>
  <c r="I154" i="78"/>
  <c r="B154" i="78"/>
  <c r="Y153" i="78"/>
  <c r="K153" i="78"/>
  <c r="I153" i="78"/>
  <c r="B153" i="78"/>
  <c r="Y152" i="78"/>
  <c r="K152" i="78"/>
  <c r="I152" i="78"/>
  <c r="B152" i="78"/>
  <c r="Y151" i="78"/>
  <c r="K151" i="78"/>
  <c r="I151" i="78"/>
  <c r="B151" i="78"/>
  <c r="Y150" i="78"/>
  <c r="K150" i="78"/>
  <c r="I150" i="78"/>
  <c r="B150" i="78"/>
  <c r="Y149" i="78"/>
  <c r="K149" i="78"/>
  <c r="I149" i="78"/>
  <c r="B149" i="78"/>
  <c r="Y148" i="78"/>
  <c r="K148" i="78"/>
  <c r="I148" i="78"/>
  <c r="B148" i="78"/>
  <c r="Y147" i="78"/>
  <c r="K147" i="78"/>
  <c r="I147" i="78"/>
  <c r="B147" i="78"/>
  <c r="Y146" i="78"/>
  <c r="K146" i="78"/>
  <c r="I146" i="78"/>
  <c r="B146" i="78"/>
  <c r="Y145" i="78"/>
  <c r="K145" i="78"/>
  <c r="I145" i="78"/>
  <c r="B145" i="78"/>
  <c r="Y144" i="78"/>
  <c r="K144" i="78"/>
  <c r="I144" i="78"/>
  <c r="B144" i="78"/>
  <c r="Y143" i="78"/>
  <c r="K143" i="78"/>
  <c r="I143" i="78"/>
  <c r="B143" i="78"/>
  <c r="Y142" i="78"/>
  <c r="K142" i="78"/>
  <c r="I142" i="78"/>
  <c r="B142" i="78"/>
  <c r="Y141" i="78"/>
  <c r="K141" i="78"/>
  <c r="I141" i="78"/>
  <c r="B141" i="78"/>
  <c r="Y140" i="78"/>
  <c r="K140" i="78"/>
  <c r="I140" i="78"/>
  <c r="B140" i="78"/>
  <c r="Y139" i="78"/>
  <c r="K139" i="78"/>
  <c r="I139" i="78"/>
  <c r="B139" i="78"/>
  <c r="Y138" i="78"/>
  <c r="K138" i="78"/>
  <c r="I138" i="78"/>
  <c r="B138" i="78"/>
  <c r="Y137" i="78"/>
  <c r="K137" i="78"/>
  <c r="I137" i="78"/>
  <c r="B137" i="78"/>
  <c r="Y136" i="78"/>
  <c r="K136" i="78"/>
  <c r="I136" i="78"/>
  <c r="B136" i="78"/>
  <c r="Y135" i="78"/>
  <c r="K135" i="78"/>
  <c r="I135" i="78"/>
  <c r="B135" i="78"/>
  <c r="Y134" i="78"/>
  <c r="K134" i="78"/>
  <c r="I134" i="78"/>
  <c r="B134" i="78"/>
  <c r="Y133" i="78"/>
  <c r="K133" i="78"/>
  <c r="I133" i="78"/>
  <c r="B133" i="78"/>
  <c r="Y132" i="78"/>
  <c r="K132" i="78"/>
  <c r="I132" i="78"/>
  <c r="B132" i="78"/>
  <c r="Y131" i="78"/>
  <c r="K131" i="78"/>
  <c r="I131" i="78"/>
  <c r="B131" i="78"/>
  <c r="Y130" i="78"/>
  <c r="K130" i="78"/>
  <c r="I130" i="78"/>
  <c r="B130" i="78"/>
  <c r="Y129" i="78"/>
  <c r="K129" i="78"/>
  <c r="I129" i="78"/>
  <c r="B129" i="78"/>
  <c r="Y128" i="78"/>
  <c r="K128" i="78"/>
  <c r="I128" i="78"/>
  <c r="B128" i="78"/>
  <c r="Y127" i="78"/>
  <c r="K127" i="78"/>
  <c r="I127" i="78"/>
  <c r="B127" i="78"/>
  <c r="Y126" i="78"/>
  <c r="K126" i="78"/>
  <c r="I126" i="78"/>
  <c r="B126" i="78"/>
  <c r="Y125" i="78"/>
  <c r="K125" i="78"/>
  <c r="I125" i="78"/>
  <c r="B125" i="78"/>
  <c r="Y124" i="78"/>
  <c r="K124" i="78"/>
  <c r="I124" i="78"/>
  <c r="B124" i="78"/>
  <c r="Y123" i="78"/>
  <c r="K123" i="78"/>
  <c r="I123" i="78"/>
  <c r="B123" i="78"/>
  <c r="Y122" i="78"/>
  <c r="K122" i="78"/>
  <c r="I122" i="78"/>
  <c r="B122" i="78"/>
  <c r="Y121" i="78"/>
  <c r="K121" i="78"/>
  <c r="I121" i="78"/>
  <c r="B121" i="78"/>
  <c r="Y120" i="78"/>
  <c r="K120" i="78"/>
  <c r="I120" i="78"/>
  <c r="B120" i="78"/>
  <c r="Y119" i="78"/>
  <c r="K119" i="78"/>
  <c r="I119" i="78"/>
  <c r="B119" i="78"/>
  <c r="Y118" i="78"/>
  <c r="K118" i="78"/>
  <c r="I118" i="78"/>
  <c r="B118" i="78"/>
  <c r="Y117" i="78"/>
  <c r="K117" i="78"/>
  <c r="I117" i="78"/>
  <c r="B117" i="78"/>
  <c r="Y116" i="78"/>
  <c r="K116" i="78"/>
  <c r="I116" i="78"/>
  <c r="B116" i="78"/>
  <c r="Y115" i="78"/>
  <c r="K115" i="78"/>
  <c r="I115" i="78"/>
  <c r="B115" i="78"/>
  <c r="Y114" i="78"/>
  <c r="K114" i="78"/>
  <c r="I114" i="78"/>
  <c r="B114" i="78"/>
  <c r="Y113" i="78"/>
  <c r="K113" i="78"/>
  <c r="I113" i="78"/>
  <c r="B113" i="78"/>
  <c r="Y112" i="78"/>
  <c r="K112" i="78"/>
  <c r="I112" i="78"/>
  <c r="B112" i="78"/>
  <c r="Y111" i="78"/>
  <c r="K111" i="78"/>
  <c r="I111" i="78"/>
  <c r="B111" i="78"/>
  <c r="Y110" i="78"/>
  <c r="K110" i="78"/>
  <c r="I110" i="78"/>
  <c r="B110" i="78"/>
  <c r="Y109" i="78"/>
  <c r="K109" i="78"/>
  <c r="I109" i="78"/>
  <c r="B109" i="78"/>
  <c r="Y108" i="78"/>
  <c r="K108" i="78"/>
  <c r="I108" i="78"/>
  <c r="B108" i="78"/>
  <c r="Y107" i="78"/>
  <c r="K107" i="78"/>
  <c r="I107" i="78"/>
  <c r="B107" i="78"/>
  <c r="Y106" i="78"/>
  <c r="K106" i="78"/>
  <c r="I106" i="78"/>
  <c r="B106" i="78"/>
  <c r="Y105" i="78"/>
  <c r="K105" i="78"/>
  <c r="I105" i="78"/>
  <c r="B105" i="78"/>
  <c r="Y104" i="78"/>
  <c r="K104" i="78"/>
  <c r="I104" i="78"/>
  <c r="B104" i="78"/>
  <c r="Y103" i="78"/>
  <c r="K103" i="78"/>
  <c r="I103" i="78"/>
  <c r="B103" i="78"/>
  <c r="Y102" i="78"/>
  <c r="K102" i="78"/>
  <c r="I102" i="78"/>
  <c r="B102" i="78"/>
  <c r="Y101" i="78"/>
  <c r="K101" i="78"/>
  <c r="I101" i="78"/>
  <c r="B101" i="78"/>
  <c r="Y100" i="78"/>
  <c r="K100" i="78"/>
  <c r="I100" i="78"/>
  <c r="B100" i="78"/>
  <c r="Y99" i="78"/>
  <c r="K99" i="78"/>
  <c r="I99" i="78"/>
  <c r="B99" i="78"/>
  <c r="Y98" i="78"/>
  <c r="K98" i="78"/>
  <c r="I98" i="78"/>
  <c r="B98" i="78"/>
  <c r="Y97" i="78"/>
  <c r="K97" i="78"/>
  <c r="I97" i="78"/>
  <c r="B97" i="78"/>
  <c r="Y96" i="78"/>
  <c r="K96" i="78"/>
  <c r="I96" i="78"/>
  <c r="B96" i="78"/>
  <c r="Y95" i="78"/>
  <c r="K95" i="78"/>
  <c r="I95" i="78"/>
  <c r="B95" i="78"/>
  <c r="Y94" i="78"/>
  <c r="K94" i="78"/>
  <c r="I94" i="78"/>
  <c r="B94" i="78"/>
  <c r="Y93" i="78"/>
  <c r="K93" i="78"/>
  <c r="I93" i="78"/>
  <c r="B93" i="78"/>
  <c r="Y92" i="78"/>
  <c r="K92" i="78"/>
  <c r="I92" i="78"/>
  <c r="B92" i="78"/>
  <c r="Y91" i="78"/>
  <c r="K91" i="78"/>
  <c r="I91" i="78"/>
  <c r="B91" i="78"/>
  <c r="Y90" i="78"/>
  <c r="K90" i="78"/>
  <c r="I90" i="78"/>
  <c r="B90" i="78"/>
  <c r="Y89" i="78"/>
  <c r="K89" i="78"/>
  <c r="I89" i="78"/>
  <c r="B89" i="78"/>
  <c r="Y88" i="78"/>
  <c r="K88" i="78"/>
  <c r="I88" i="78"/>
  <c r="B88" i="78"/>
  <c r="Y87" i="78"/>
  <c r="K87" i="78"/>
  <c r="I87" i="78"/>
  <c r="B87" i="78"/>
  <c r="Y86" i="78"/>
  <c r="K86" i="78"/>
  <c r="I86" i="78"/>
  <c r="B86" i="78"/>
  <c r="Y85" i="78"/>
  <c r="K85" i="78"/>
  <c r="I85" i="78"/>
  <c r="B85" i="78"/>
  <c r="Y84" i="78"/>
  <c r="K84" i="78"/>
  <c r="I84" i="78"/>
  <c r="B84" i="78"/>
  <c r="Y83" i="78"/>
  <c r="K83" i="78"/>
  <c r="I83" i="78"/>
  <c r="B83" i="78"/>
  <c r="Y82" i="78"/>
  <c r="K82" i="78"/>
  <c r="I82" i="78"/>
  <c r="B82" i="78"/>
  <c r="Y81" i="78"/>
  <c r="K81" i="78"/>
  <c r="I81" i="78"/>
  <c r="B81" i="78"/>
  <c r="Y80" i="78"/>
  <c r="K80" i="78"/>
  <c r="I80" i="78"/>
  <c r="B80" i="78"/>
  <c r="Y79" i="78"/>
  <c r="K79" i="78"/>
  <c r="I79" i="78"/>
  <c r="B79" i="78"/>
  <c r="Y78" i="78"/>
  <c r="K78" i="78"/>
  <c r="I78" i="78"/>
  <c r="B78" i="78"/>
  <c r="Y77" i="78"/>
  <c r="K77" i="78"/>
  <c r="I77" i="78"/>
  <c r="B77" i="78"/>
  <c r="Y76" i="78"/>
  <c r="K76" i="78"/>
  <c r="I76" i="78"/>
  <c r="B76" i="78"/>
  <c r="Y75" i="78"/>
  <c r="K75" i="78"/>
  <c r="I75" i="78"/>
  <c r="B75" i="78"/>
  <c r="Y74" i="78"/>
  <c r="K74" i="78"/>
  <c r="I74" i="78"/>
  <c r="B74" i="78"/>
  <c r="Y73" i="78"/>
  <c r="K73" i="78"/>
  <c r="I73" i="78"/>
  <c r="B73" i="78"/>
  <c r="Y72" i="78"/>
  <c r="K72" i="78"/>
  <c r="I72" i="78"/>
  <c r="B72" i="78"/>
  <c r="Y71" i="78"/>
  <c r="K71" i="78"/>
  <c r="I71" i="78"/>
  <c r="B71" i="78"/>
  <c r="Y70" i="78"/>
  <c r="K70" i="78"/>
  <c r="I70" i="78"/>
  <c r="B70" i="78"/>
  <c r="Y69" i="78"/>
  <c r="K69" i="78"/>
  <c r="I69" i="78"/>
  <c r="B69" i="78"/>
  <c r="Y68" i="78"/>
  <c r="K68" i="78"/>
  <c r="I68" i="78"/>
  <c r="B68" i="78"/>
  <c r="Y67" i="78"/>
  <c r="K67" i="78"/>
  <c r="I67" i="78"/>
  <c r="B67" i="78"/>
  <c r="Y66" i="78"/>
  <c r="K66" i="78"/>
  <c r="I66" i="78"/>
  <c r="B66" i="78"/>
  <c r="Y65" i="78"/>
  <c r="K65" i="78"/>
  <c r="I65" i="78"/>
  <c r="B65" i="78"/>
  <c r="Y64" i="78"/>
  <c r="K64" i="78"/>
  <c r="I64" i="78"/>
  <c r="B64" i="78"/>
  <c r="Y63" i="78"/>
  <c r="K63" i="78"/>
  <c r="I63" i="78"/>
  <c r="B63" i="78"/>
  <c r="Y62" i="78"/>
  <c r="K62" i="78"/>
  <c r="I62" i="78"/>
  <c r="B62" i="78"/>
  <c r="Y61" i="78"/>
  <c r="K61" i="78"/>
  <c r="I61" i="78"/>
  <c r="B61" i="78"/>
  <c r="Y60" i="78"/>
  <c r="K60" i="78"/>
  <c r="I60" i="78"/>
  <c r="B60" i="78"/>
  <c r="Y59" i="78"/>
  <c r="K59" i="78"/>
  <c r="I59" i="78"/>
  <c r="B59" i="78"/>
  <c r="Y58" i="78"/>
  <c r="K58" i="78"/>
  <c r="I58" i="78"/>
  <c r="B58" i="78"/>
  <c r="Y57" i="78"/>
  <c r="K57" i="78"/>
  <c r="I57" i="78"/>
  <c r="B57" i="78"/>
  <c r="Y56" i="78"/>
  <c r="K56" i="78"/>
  <c r="I56" i="78"/>
  <c r="B56" i="78"/>
  <c r="Y55" i="78"/>
  <c r="K55" i="78"/>
  <c r="I55" i="78"/>
  <c r="B55" i="78"/>
  <c r="Y54" i="78"/>
  <c r="K54" i="78"/>
  <c r="I54" i="78"/>
  <c r="B54" i="78"/>
  <c r="Y53" i="78"/>
  <c r="K53" i="78"/>
  <c r="I53" i="78"/>
  <c r="B53" i="78"/>
  <c r="Y52" i="78"/>
  <c r="K52" i="78"/>
  <c r="I52" i="78"/>
  <c r="B52" i="78"/>
  <c r="Y51" i="78"/>
  <c r="K51" i="78"/>
  <c r="I51" i="78"/>
  <c r="B51" i="78"/>
  <c r="Y50" i="78"/>
  <c r="K50" i="78"/>
  <c r="I50" i="78"/>
  <c r="B50" i="78"/>
  <c r="Y49" i="78"/>
  <c r="K49" i="78"/>
  <c r="I49" i="78"/>
  <c r="B49" i="78"/>
  <c r="Y48" i="78"/>
  <c r="K48" i="78"/>
  <c r="I48" i="78"/>
  <c r="B48" i="78"/>
  <c r="Y47" i="78"/>
  <c r="K47" i="78"/>
  <c r="I47" i="78"/>
  <c r="B47" i="78"/>
  <c r="Y46" i="78"/>
  <c r="K46" i="78"/>
  <c r="I46" i="78"/>
  <c r="B46" i="78"/>
  <c r="Y45" i="78"/>
  <c r="K45" i="78"/>
  <c r="I45" i="78"/>
  <c r="B45" i="78"/>
  <c r="Y44" i="78"/>
  <c r="K44" i="78"/>
  <c r="I44" i="78"/>
  <c r="B44" i="78"/>
  <c r="Y43" i="78"/>
  <c r="K43" i="78"/>
  <c r="I43" i="78"/>
  <c r="B43" i="78"/>
  <c r="Y42" i="78"/>
  <c r="K42" i="78"/>
  <c r="I42" i="78"/>
  <c r="B42" i="78"/>
  <c r="Y41" i="78"/>
  <c r="K41" i="78"/>
  <c r="I41" i="78"/>
  <c r="B41" i="78"/>
  <c r="Y40" i="78"/>
  <c r="K40" i="78"/>
  <c r="I40" i="78"/>
  <c r="B40" i="78"/>
  <c r="Y39" i="78"/>
  <c r="K39" i="78"/>
  <c r="I39" i="78"/>
  <c r="B39" i="78"/>
  <c r="Y38" i="78"/>
  <c r="K38" i="78"/>
  <c r="I38" i="78"/>
  <c r="B38" i="78"/>
  <c r="Y37" i="78"/>
  <c r="K37" i="78"/>
  <c r="I37" i="78"/>
  <c r="B37" i="78"/>
  <c r="Y36" i="78"/>
  <c r="K36" i="78"/>
  <c r="I36" i="78"/>
  <c r="B36" i="78"/>
  <c r="Y35" i="78"/>
  <c r="K35" i="78"/>
  <c r="I35" i="78"/>
  <c r="B35" i="78"/>
  <c r="Y34" i="78"/>
  <c r="K34" i="78"/>
  <c r="I34" i="78"/>
  <c r="B34" i="78"/>
  <c r="Y33" i="78"/>
  <c r="K33" i="78"/>
  <c r="I33" i="78"/>
  <c r="B33" i="78"/>
  <c r="Y32" i="78"/>
  <c r="K32" i="78"/>
  <c r="I32" i="78"/>
  <c r="B32" i="78"/>
  <c r="Y31" i="78"/>
  <c r="K31" i="78"/>
  <c r="I31" i="78"/>
  <c r="B31" i="78"/>
  <c r="Y30" i="78"/>
  <c r="K30" i="78"/>
  <c r="I30" i="78"/>
  <c r="B30" i="78"/>
  <c r="Y29" i="78"/>
  <c r="K29" i="78"/>
  <c r="I29" i="78"/>
  <c r="B29" i="78"/>
  <c r="Y28" i="78"/>
  <c r="K28" i="78"/>
  <c r="I28" i="78"/>
  <c r="B28" i="78"/>
  <c r="Y27" i="78"/>
  <c r="K27" i="78"/>
  <c r="I27" i="78"/>
  <c r="B27" i="78"/>
  <c r="Y26" i="78"/>
  <c r="K26" i="78"/>
  <c r="I26" i="78"/>
  <c r="B26" i="78"/>
  <c r="Y25" i="78"/>
  <c r="K25" i="78"/>
  <c r="I25" i="78"/>
  <c r="B25" i="78"/>
  <c r="Y24" i="78"/>
  <c r="K24" i="78"/>
  <c r="I24" i="78"/>
  <c r="B24" i="78"/>
  <c r="Y23" i="78"/>
  <c r="K23" i="78"/>
  <c r="I23" i="78"/>
  <c r="B23" i="78"/>
  <c r="Y22" i="78"/>
  <c r="K22" i="78"/>
  <c r="I22" i="78"/>
  <c r="B22" i="78"/>
  <c r="Y21" i="78"/>
  <c r="K21" i="78"/>
  <c r="I21" i="78"/>
  <c r="B21" i="78"/>
  <c r="Y20" i="78"/>
  <c r="K20" i="78"/>
  <c r="I20" i="78"/>
  <c r="B20" i="78"/>
  <c r="Y19" i="78"/>
  <c r="K19" i="78"/>
  <c r="I19" i="78"/>
  <c r="B19" i="78"/>
  <c r="Y18" i="78"/>
  <c r="K18" i="78"/>
  <c r="I18" i="78"/>
  <c r="B18" i="78"/>
  <c r="Y17" i="78"/>
  <c r="K17" i="78"/>
  <c r="I17" i="78"/>
  <c r="B17" i="78"/>
  <c r="Y16" i="78"/>
  <c r="K16" i="78"/>
  <c r="I16" i="78"/>
  <c r="B16" i="78"/>
  <c r="Y15" i="78"/>
  <c r="K15" i="78"/>
  <c r="I15" i="78"/>
  <c r="B15" i="78"/>
  <c r="Y14" i="78"/>
  <c r="K14" i="78"/>
  <c r="I14" i="78"/>
  <c r="B14" i="78"/>
  <c r="Y13" i="78"/>
  <c r="K13" i="78"/>
  <c r="I13" i="78"/>
  <c r="B13" i="78"/>
  <c r="Y12" i="78"/>
  <c r="K12" i="78"/>
  <c r="I12" i="78"/>
  <c r="B12" i="78"/>
  <c r="Y11" i="78"/>
  <c r="K11" i="78"/>
  <c r="I11" i="78"/>
  <c r="B11" i="78"/>
  <c r="Y10" i="78"/>
  <c r="K10" i="78"/>
  <c r="I10" i="78"/>
  <c r="B10" i="78"/>
  <c r="Y9" i="78"/>
  <c r="K9" i="78"/>
  <c r="I9" i="78"/>
  <c r="B9" i="78"/>
  <c r="Y8" i="78"/>
  <c r="K8" i="78"/>
  <c r="I8" i="78"/>
  <c r="B8" i="78"/>
  <c r="Y7" i="78"/>
  <c r="K7" i="78"/>
  <c r="I7" i="78"/>
  <c r="B7" i="78"/>
  <c r="Y6" i="78"/>
  <c r="K6" i="78"/>
  <c r="I6" i="78"/>
  <c r="B6" i="78"/>
  <c r="Y5" i="78"/>
  <c r="K5" i="78"/>
  <c r="I5" i="78"/>
  <c r="B5" i="78"/>
  <c r="CD18" i="68"/>
  <c r="CC18" i="68"/>
  <c r="AG18" i="68"/>
  <c r="AF18" i="68"/>
  <c r="S18" i="68"/>
  <c r="AE18" i="68"/>
  <c r="R18" i="68"/>
  <c r="CP18" i="68"/>
  <c r="CB18" i="68"/>
  <c r="AD18" i="68"/>
  <c r="CO18" i="68"/>
  <c r="CA18" i="68"/>
  <c r="AC18" i="68"/>
  <c r="BZ18" i="68"/>
  <c r="Q18" i="68"/>
  <c r="CY18" i="68"/>
  <c r="BY18" i="68"/>
  <c r="P18" i="68"/>
  <c r="CX18" i="68"/>
  <c r="CM18" i="68"/>
  <c r="BX18" i="68"/>
  <c r="AA18" i="68"/>
  <c r="O18" i="68"/>
  <c r="CL18" i="68"/>
  <c r="Z18" i="68"/>
  <c r="N18" i="68"/>
  <c r="M18" i="68"/>
  <c r="CW18" i="68"/>
  <c r="BV18" i="68"/>
  <c r="CV18" i="68"/>
  <c r="CJ18" i="68"/>
  <c r="BU18" i="68"/>
  <c r="Y18" i="68"/>
  <c r="CI18" i="68"/>
  <c r="BT18" i="68"/>
  <c r="X18" i="68"/>
  <c r="L18" i="68"/>
  <c r="CH18" i="68"/>
  <c r="BS18" i="68"/>
  <c r="K18" i="68"/>
  <c r="CU18" i="68"/>
  <c r="CG18" i="68"/>
  <c r="BR18" i="68"/>
  <c r="CT18" i="68"/>
  <c r="W18" i="68"/>
  <c r="CS18" i="68"/>
  <c r="V18" i="68"/>
  <c r="J18" i="68"/>
  <c r="CR18" i="68"/>
  <c r="CF18" i="68"/>
  <c r="BQ18" i="68"/>
  <c r="AI18" i="68"/>
  <c r="U18" i="68"/>
  <c r="I18" i="68"/>
  <c r="CQ18" i="68"/>
  <c r="CE18" i="68"/>
  <c r="BP18" i="68"/>
  <c r="AH18" i="68"/>
  <c r="T18" i="68"/>
  <c r="H18" i="68"/>
  <c r="Y504" i="79"/>
  <c r="K504" i="79"/>
  <c r="I504" i="79"/>
  <c r="B504" i="79"/>
  <c r="Y503" i="79"/>
  <c r="K503" i="79"/>
  <c r="I503" i="79"/>
  <c r="B503" i="79"/>
  <c r="Y502" i="79"/>
  <c r="K502" i="79"/>
  <c r="I502" i="79"/>
  <c r="B502" i="79"/>
  <c r="Y501" i="79"/>
  <c r="K501" i="79"/>
  <c r="I501" i="79"/>
  <c r="B501" i="79"/>
  <c r="Y500" i="79"/>
  <c r="K500" i="79"/>
  <c r="I500" i="79"/>
  <c r="B500" i="79"/>
  <c r="Y499" i="79"/>
  <c r="K499" i="79"/>
  <c r="I499" i="79"/>
  <c r="B499" i="79"/>
  <c r="Y498" i="79"/>
  <c r="K498" i="79"/>
  <c r="I498" i="79"/>
  <c r="B498" i="79"/>
  <c r="Y497" i="79"/>
  <c r="K497" i="79"/>
  <c r="I497" i="79"/>
  <c r="B497" i="79"/>
  <c r="Y496" i="79"/>
  <c r="K496" i="79"/>
  <c r="I496" i="79"/>
  <c r="B496" i="79"/>
  <c r="Y495" i="79"/>
  <c r="K495" i="79"/>
  <c r="I495" i="79"/>
  <c r="B495" i="79"/>
  <c r="Y494" i="79"/>
  <c r="K494" i="79"/>
  <c r="I494" i="79"/>
  <c r="B494" i="79"/>
  <c r="Y493" i="79"/>
  <c r="K493" i="79"/>
  <c r="I493" i="79"/>
  <c r="B493" i="79"/>
  <c r="Y492" i="79"/>
  <c r="K492" i="79"/>
  <c r="I492" i="79"/>
  <c r="B492" i="79"/>
  <c r="Y491" i="79"/>
  <c r="K491" i="79"/>
  <c r="I491" i="79"/>
  <c r="B491" i="79"/>
  <c r="Y490" i="79"/>
  <c r="K490" i="79"/>
  <c r="I490" i="79"/>
  <c r="B490" i="79"/>
  <c r="Y489" i="79"/>
  <c r="K489" i="79"/>
  <c r="I489" i="79"/>
  <c r="B489" i="79"/>
  <c r="Y488" i="79"/>
  <c r="K488" i="79"/>
  <c r="I488" i="79"/>
  <c r="B488" i="79"/>
  <c r="Y487" i="79"/>
  <c r="K487" i="79"/>
  <c r="I487" i="79"/>
  <c r="B487" i="79"/>
  <c r="Y486" i="79"/>
  <c r="K486" i="79"/>
  <c r="I486" i="79"/>
  <c r="B486" i="79"/>
  <c r="Y485" i="79"/>
  <c r="K485" i="79"/>
  <c r="I485" i="79"/>
  <c r="B485" i="79"/>
  <c r="Y484" i="79"/>
  <c r="K484" i="79"/>
  <c r="I484" i="79"/>
  <c r="B484" i="79"/>
  <c r="Y483" i="79"/>
  <c r="K483" i="79"/>
  <c r="I483" i="79"/>
  <c r="B483" i="79"/>
  <c r="Y482" i="79"/>
  <c r="K482" i="79"/>
  <c r="I482" i="79"/>
  <c r="B482" i="79"/>
  <c r="Y481" i="79"/>
  <c r="K481" i="79"/>
  <c r="I481" i="79"/>
  <c r="B481" i="79"/>
  <c r="Y480" i="79"/>
  <c r="K480" i="79"/>
  <c r="I480" i="79"/>
  <c r="B480" i="79"/>
  <c r="Y479" i="79"/>
  <c r="K479" i="79"/>
  <c r="I479" i="79"/>
  <c r="B479" i="79"/>
  <c r="Y478" i="79"/>
  <c r="K478" i="79"/>
  <c r="I478" i="79"/>
  <c r="B478" i="79"/>
  <c r="Y477" i="79"/>
  <c r="K477" i="79"/>
  <c r="I477" i="79"/>
  <c r="B477" i="79"/>
  <c r="Y476" i="79"/>
  <c r="K476" i="79"/>
  <c r="I476" i="79"/>
  <c r="B476" i="79"/>
  <c r="Y475" i="79"/>
  <c r="K475" i="79"/>
  <c r="I475" i="79"/>
  <c r="B475" i="79"/>
  <c r="Y474" i="79"/>
  <c r="K474" i="79"/>
  <c r="I474" i="79"/>
  <c r="B474" i="79"/>
  <c r="Y473" i="79"/>
  <c r="K473" i="79"/>
  <c r="I473" i="79"/>
  <c r="B473" i="79"/>
  <c r="Y472" i="79"/>
  <c r="K472" i="79"/>
  <c r="I472" i="79"/>
  <c r="B472" i="79"/>
  <c r="Y471" i="79"/>
  <c r="K471" i="79"/>
  <c r="I471" i="79"/>
  <c r="B471" i="79"/>
  <c r="Y470" i="79"/>
  <c r="K470" i="79"/>
  <c r="I470" i="79"/>
  <c r="B470" i="79"/>
  <c r="Y469" i="79"/>
  <c r="K469" i="79"/>
  <c r="I469" i="79"/>
  <c r="B469" i="79"/>
  <c r="Y468" i="79"/>
  <c r="K468" i="79"/>
  <c r="I468" i="79"/>
  <c r="B468" i="79"/>
  <c r="Y467" i="79"/>
  <c r="K467" i="79"/>
  <c r="I467" i="79"/>
  <c r="B467" i="79"/>
  <c r="Y466" i="79"/>
  <c r="K466" i="79"/>
  <c r="I466" i="79"/>
  <c r="B466" i="79"/>
  <c r="Y465" i="79"/>
  <c r="K465" i="79"/>
  <c r="I465" i="79"/>
  <c r="B465" i="79"/>
  <c r="Y464" i="79"/>
  <c r="K464" i="79"/>
  <c r="I464" i="79"/>
  <c r="B464" i="79"/>
  <c r="Y463" i="79"/>
  <c r="K463" i="79"/>
  <c r="I463" i="79"/>
  <c r="B463" i="79"/>
  <c r="Y462" i="79"/>
  <c r="K462" i="79"/>
  <c r="I462" i="79"/>
  <c r="B462" i="79"/>
  <c r="Y461" i="79"/>
  <c r="K461" i="79"/>
  <c r="I461" i="79"/>
  <c r="B461" i="79"/>
  <c r="Y460" i="79"/>
  <c r="K460" i="79"/>
  <c r="I460" i="79"/>
  <c r="B460" i="79"/>
  <c r="Y459" i="79"/>
  <c r="K459" i="79"/>
  <c r="I459" i="79"/>
  <c r="B459" i="79"/>
  <c r="Y458" i="79"/>
  <c r="K458" i="79"/>
  <c r="I458" i="79"/>
  <c r="B458" i="79"/>
  <c r="Y457" i="79"/>
  <c r="K457" i="79"/>
  <c r="I457" i="79"/>
  <c r="B457" i="79"/>
  <c r="Y456" i="79"/>
  <c r="K456" i="79"/>
  <c r="I456" i="79"/>
  <c r="B456" i="79"/>
  <c r="Y455" i="79"/>
  <c r="K455" i="79"/>
  <c r="I455" i="79"/>
  <c r="B455" i="79"/>
  <c r="Y454" i="79"/>
  <c r="K454" i="79"/>
  <c r="I454" i="79"/>
  <c r="B454" i="79"/>
  <c r="Y453" i="79"/>
  <c r="K453" i="79"/>
  <c r="I453" i="79"/>
  <c r="B453" i="79"/>
  <c r="Y452" i="79"/>
  <c r="K452" i="79"/>
  <c r="I452" i="79"/>
  <c r="B452" i="79"/>
  <c r="Y451" i="79"/>
  <c r="K451" i="79"/>
  <c r="I451" i="79"/>
  <c r="B451" i="79"/>
  <c r="Y450" i="79"/>
  <c r="K450" i="79"/>
  <c r="I450" i="79"/>
  <c r="B450" i="79"/>
  <c r="Y449" i="79"/>
  <c r="K449" i="79"/>
  <c r="I449" i="79"/>
  <c r="B449" i="79"/>
  <c r="Y448" i="79"/>
  <c r="K448" i="79"/>
  <c r="I448" i="79"/>
  <c r="B448" i="79"/>
  <c r="Y447" i="79"/>
  <c r="K447" i="79"/>
  <c r="I447" i="79"/>
  <c r="B447" i="79"/>
  <c r="Y446" i="79"/>
  <c r="K446" i="79"/>
  <c r="I446" i="79"/>
  <c r="B446" i="79"/>
  <c r="Y445" i="79"/>
  <c r="K445" i="79"/>
  <c r="I445" i="79"/>
  <c r="B445" i="79"/>
  <c r="Y444" i="79"/>
  <c r="K444" i="79"/>
  <c r="I444" i="79"/>
  <c r="B444" i="79"/>
  <c r="Y443" i="79"/>
  <c r="K443" i="79"/>
  <c r="I443" i="79"/>
  <c r="B443" i="79"/>
  <c r="Y442" i="79"/>
  <c r="K442" i="79"/>
  <c r="I442" i="79"/>
  <c r="B442" i="79"/>
  <c r="Y441" i="79"/>
  <c r="K441" i="79"/>
  <c r="I441" i="79"/>
  <c r="B441" i="79"/>
  <c r="Y440" i="79"/>
  <c r="K440" i="79"/>
  <c r="I440" i="79"/>
  <c r="B440" i="79"/>
  <c r="Y439" i="79"/>
  <c r="K439" i="79"/>
  <c r="I439" i="79"/>
  <c r="B439" i="79"/>
  <c r="Y438" i="79"/>
  <c r="K438" i="79"/>
  <c r="I438" i="79"/>
  <c r="B438" i="79"/>
  <c r="Y437" i="79"/>
  <c r="K437" i="79"/>
  <c r="I437" i="79"/>
  <c r="B437" i="79"/>
  <c r="Y436" i="79"/>
  <c r="K436" i="79"/>
  <c r="I436" i="79"/>
  <c r="B436" i="79"/>
  <c r="Y435" i="79"/>
  <c r="K435" i="79"/>
  <c r="I435" i="79"/>
  <c r="B435" i="79"/>
  <c r="Y434" i="79"/>
  <c r="K434" i="79"/>
  <c r="I434" i="79"/>
  <c r="B434" i="79"/>
  <c r="Y433" i="79"/>
  <c r="K433" i="79"/>
  <c r="I433" i="79"/>
  <c r="B433" i="79"/>
  <c r="Y432" i="79"/>
  <c r="K432" i="79"/>
  <c r="I432" i="79"/>
  <c r="B432" i="79"/>
  <c r="Y431" i="79"/>
  <c r="K431" i="79"/>
  <c r="I431" i="79"/>
  <c r="B431" i="79"/>
  <c r="Y430" i="79"/>
  <c r="K430" i="79"/>
  <c r="I430" i="79"/>
  <c r="B430" i="79"/>
  <c r="Y429" i="79"/>
  <c r="K429" i="79"/>
  <c r="I429" i="79"/>
  <c r="B429" i="79"/>
  <c r="Y428" i="79"/>
  <c r="K428" i="79"/>
  <c r="I428" i="79"/>
  <c r="B428" i="79"/>
  <c r="Y427" i="79"/>
  <c r="K427" i="79"/>
  <c r="I427" i="79"/>
  <c r="B427" i="79"/>
  <c r="Y426" i="79"/>
  <c r="K426" i="79"/>
  <c r="I426" i="79"/>
  <c r="B426" i="79"/>
  <c r="Y425" i="79"/>
  <c r="K425" i="79"/>
  <c r="I425" i="79"/>
  <c r="B425" i="79"/>
  <c r="Y424" i="79"/>
  <c r="K424" i="79"/>
  <c r="I424" i="79"/>
  <c r="B424" i="79"/>
  <c r="Y423" i="79"/>
  <c r="K423" i="79"/>
  <c r="I423" i="79"/>
  <c r="B423" i="79"/>
  <c r="Y422" i="79"/>
  <c r="K422" i="79"/>
  <c r="I422" i="79"/>
  <c r="B422" i="79"/>
  <c r="Y421" i="79"/>
  <c r="K421" i="79"/>
  <c r="I421" i="79"/>
  <c r="B421" i="79"/>
  <c r="Y420" i="79"/>
  <c r="K420" i="79"/>
  <c r="I420" i="79"/>
  <c r="B420" i="79"/>
  <c r="Y419" i="79"/>
  <c r="K419" i="79"/>
  <c r="I419" i="79"/>
  <c r="B419" i="79"/>
  <c r="Y418" i="79"/>
  <c r="K418" i="79"/>
  <c r="I418" i="79"/>
  <c r="B418" i="79"/>
  <c r="Y417" i="79"/>
  <c r="K417" i="79"/>
  <c r="I417" i="79"/>
  <c r="B417" i="79"/>
  <c r="Y416" i="79"/>
  <c r="K416" i="79"/>
  <c r="I416" i="79"/>
  <c r="B416" i="79"/>
  <c r="Y415" i="79"/>
  <c r="K415" i="79"/>
  <c r="I415" i="79"/>
  <c r="B415" i="79"/>
  <c r="Y414" i="79"/>
  <c r="K414" i="79"/>
  <c r="I414" i="79"/>
  <c r="B414" i="79"/>
  <c r="Y413" i="79"/>
  <c r="K413" i="79"/>
  <c r="I413" i="79"/>
  <c r="B413" i="79"/>
  <c r="Y412" i="79"/>
  <c r="K412" i="79"/>
  <c r="I412" i="79"/>
  <c r="B412" i="79"/>
  <c r="Y411" i="79"/>
  <c r="K411" i="79"/>
  <c r="I411" i="79"/>
  <c r="B411" i="79"/>
  <c r="Y410" i="79"/>
  <c r="K410" i="79"/>
  <c r="I410" i="79"/>
  <c r="B410" i="79"/>
  <c r="Y409" i="79"/>
  <c r="K409" i="79"/>
  <c r="I409" i="79"/>
  <c r="B409" i="79"/>
  <c r="Y408" i="79"/>
  <c r="K408" i="79"/>
  <c r="I408" i="79"/>
  <c r="B408" i="79"/>
  <c r="Y407" i="79"/>
  <c r="K407" i="79"/>
  <c r="I407" i="79"/>
  <c r="B407" i="79"/>
  <c r="Y406" i="79"/>
  <c r="K406" i="79"/>
  <c r="I406" i="79"/>
  <c r="B406" i="79"/>
  <c r="Y405" i="79"/>
  <c r="K405" i="79"/>
  <c r="I405" i="79"/>
  <c r="B405" i="79"/>
  <c r="Y404" i="79"/>
  <c r="K404" i="79"/>
  <c r="I404" i="79"/>
  <c r="B404" i="79"/>
  <c r="Y403" i="79"/>
  <c r="K403" i="79"/>
  <c r="I403" i="79"/>
  <c r="B403" i="79"/>
  <c r="Y402" i="79"/>
  <c r="K402" i="79"/>
  <c r="I402" i="79"/>
  <c r="B402" i="79"/>
  <c r="Y401" i="79"/>
  <c r="K401" i="79"/>
  <c r="I401" i="79"/>
  <c r="B401" i="79"/>
  <c r="Y400" i="79"/>
  <c r="K400" i="79"/>
  <c r="I400" i="79"/>
  <c r="B400" i="79"/>
  <c r="Y399" i="79"/>
  <c r="K399" i="79"/>
  <c r="I399" i="79"/>
  <c r="B399" i="79"/>
  <c r="Y398" i="79"/>
  <c r="K398" i="79"/>
  <c r="I398" i="79"/>
  <c r="B398" i="79"/>
  <c r="Y397" i="79"/>
  <c r="K397" i="79"/>
  <c r="I397" i="79"/>
  <c r="B397" i="79"/>
  <c r="Y396" i="79"/>
  <c r="K396" i="79"/>
  <c r="I396" i="79"/>
  <c r="B396" i="79"/>
  <c r="Y395" i="79"/>
  <c r="K395" i="79"/>
  <c r="I395" i="79"/>
  <c r="B395" i="79"/>
  <c r="Y394" i="79"/>
  <c r="K394" i="79"/>
  <c r="I394" i="79"/>
  <c r="B394" i="79"/>
  <c r="Y393" i="79"/>
  <c r="K393" i="79"/>
  <c r="I393" i="79"/>
  <c r="B393" i="79"/>
  <c r="Y392" i="79"/>
  <c r="K392" i="79"/>
  <c r="I392" i="79"/>
  <c r="B392" i="79"/>
  <c r="Y391" i="79"/>
  <c r="K391" i="79"/>
  <c r="I391" i="79"/>
  <c r="B391" i="79"/>
  <c r="Y390" i="79"/>
  <c r="K390" i="79"/>
  <c r="I390" i="79"/>
  <c r="B390" i="79"/>
  <c r="Y389" i="79"/>
  <c r="K389" i="79"/>
  <c r="I389" i="79"/>
  <c r="B389" i="79"/>
  <c r="Y388" i="79"/>
  <c r="K388" i="79"/>
  <c r="I388" i="79"/>
  <c r="B388" i="79"/>
  <c r="Y387" i="79"/>
  <c r="K387" i="79"/>
  <c r="I387" i="79"/>
  <c r="B387" i="79"/>
  <c r="Y386" i="79"/>
  <c r="K386" i="79"/>
  <c r="I386" i="79"/>
  <c r="B386" i="79"/>
  <c r="Y385" i="79"/>
  <c r="K385" i="79"/>
  <c r="I385" i="79"/>
  <c r="B385" i="79"/>
  <c r="Y384" i="79"/>
  <c r="K384" i="79"/>
  <c r="I384" i="79"/>
  <c r="B384" i="79"/>
  <c r="Y383" i="79"/>
  <c r="K383" i="79"/>
  <c r="I383" i="79"/>
  <c r="B383" i="79"/>
  <c r="Y382" i="79"/>
  <c r="K382" i="79"/>
  <c r="I382" i="79"/>
  <c r="B382" i="79"/>
  <c r="Y381" i="79"/>
  <c r="K381" i="79"/>
  <c r="I381" i="79"/>
  <c r="B381" i="79"/>
  <c r="Y380" i="79"/>
  <c r="K380" i="79"/>
  <c r="I380" i="79"/>
  <c r="B380" i="79"/>
  <c r="Y379" i="79"/>
  <c r="K379" i="79"/>
  <c r="I379" i="79"/>
  <c r="B379" i="79"/>
  <c r="Y378" i="79"/>
  <c r="K378" i="79"/>
  <c r="I378" i="79"/>
  <c r="B378" i="79"/>
  <c r="Y377" i="79"/>
  <c r="K377" i="79"/>
  <c r="I377" i="79"/>
  <c r="B377" i="79"/>
  <c r="Y376" i="79"/>
  <c r="K376" i="79"/>
  <c r="I376" i="79"/>
  <c r="B376" i="79"/>
  <c r="Y375" i="79"/>
  <c r="K375" i="79"/>
  <c r="I375" i="79"/>
  <c r="B375" i="79"/>
  <c r="Y374" i="79"/>
  <c r="K374" i="79"/>
  <c r="I374" i="79"/>
  <c r="B374" i="79"/>
  <c r="Y373" i="79"/>
  <c r="K373" i="79"/>
  <c r="I373" i="79"/>
  <c r="B373" i="79"/>
  <c r="Y372" i="79"/>
  <c r="K372" i="79"/>
  <c r="I372" i="79"/>
  <c r="B372" i="79"/>
  <c r="Y371" i="79"/>
  <c r="K371" i="79"/>
  <c r="I371" i="79"/>
  <c r="B371" i="79"/>
  <c r="Y370" i="79"/>
  <c r="K370" i="79"/>
  <c r="I370" i="79"/>
  <c r="B370" i="79"/>
  <c r="Y369" i="79"/>
  <c r="K369" i="79"/>
  <c r="I369" i="79"/>
  <c r="B369" i="79"/>
  <c r="Y368" i="79"/>
  <c r="K368" i="79"/>
  <c r="I368" i="79"/>
  <c r="B368" i="79"/>
  <c r="Y367" i="79"/>
  <c r="K367" i="79"/>
  <c r="I367" i="79"/>
  <c r="B367" i="79"/>
  <c r="Y366" i="79"/>
  <c r="K366" i="79"/>
  <c r="I366" i="79"/>
  <c r="B366" i="79"/>
  <c r="Y365" i="79"/>
  <c r="K365" i="79"/>
  <c r="I365" i="79"/>
  <c r="B365" i="79"/>
  <c r="Y364" i="79"/>
  <c r="K364" i="79"/>
  <c r="I364" i="79"/>
  <c r="B364" i="79"/>
  <c r="Y363" i="79"/>
  <c r="K363" i="79"/>
  <c r="I363" i="79"/>
  <c r="B363" i="79"/>
  <c r="Y362" i="79"/>
  <c r="K362" i="79"/>
  <c r="I362" i="79"/>
  <c r="B362" i="79"/>
  <c r="Y361" i="79"/>
  <c r="K361" i="79"/>
  <c r="I361" i="79"/>
  <c r="B361" i="79"/>
  <c r="Y360" i="79"/>
  <c r="K360" i="79"/>
  <c r="I360" i="79"/>
  <c r="B360" i="79"/>
  <c r="Y359" i="79"/>
  <c r="K359" i="79"/>
  <c r="I359" i="79"/>
  <c r="B359" i="79"/>
  <c r="Y358" i="79"/>
  <c r="K358" i="79"/>
  <c r="I358" i="79"/>
  <c r="B358" i="79"/>
  <c r="Y357" i="79"/>
  <c r="K357" i="79"/>
  <c r="I357" i="79"/>
  <c r="B357" i="79"/>
  <c r="Y356" i="79"/>
  <c r="K356" i="79"/>
  <c r="I356" i="79"/>
  <c r="B356" i="79"/>
  <c r="Y355" i="79"/>
  <c r="K355" i="79"/>
  <c r="I355" i="79"/>
  <c r="B355" i="79"/>
  <c r="Y354" i="79"/>
  <c r="K354" i="79"/>
  <c r="I354" i="79"/>
  <c r="B354" i="79"/>
  <c r="Y353" i="79"/>
  <c r="K353" i="79"/>
  <c r="I353" i="79"/>
  <c r="B353" i="79"/>
  <c r="Y352" i="79"/>
  <c r="K352" i="79"/>
  <c r="I352" i="79"/>
  <c r="B352" i="79"/>
  <c r="Y351" i="79"/>
  <c r="K351" i="79"/>
  <c r="I351" i="79"/>
  <c r="B351" i="79"/>
  <c r="Y350" i="79"/>
  <c r="K350" i="79"/>
  <c r="I350" i="79"/>
  <c r="B350" i="79"/>
  <c r="Y349" i="79"/>
  <c r="K349" i="79"/>
  <c r="I349" i="79"/>
  <c r="B349" i="79"/>
  <c r="Y348" i="79"/>
  <c r="K348" i="79"/>
  <c r="I348" i="79"/>
  <c r="B348" i="79"/>
  <c r="Y347" i="79"/>
  <c r="K347" i="79"/>
  <c r="I347" i="79"/>
  <c r="B347" i="79"/>
  <c r="Y346" i="79"/>
  <c r="K346" i="79"/>
  <c r="I346" i="79"/>
  <c r="B346" i="79"/>
  <c r="Y345" i="79"/>
  <c r="K345" i="79"/>
  <c r="I345" i="79"/>
  <c r="B345" i="79"/>
  <c r="Y344" i="79"/>
  <c r="K344" i="79"/>
  <c r="I344" i="79"/>
  <c r="B344" i="79"/>
  <c r="Y343" i="79"/>
  <c r="K343" i="79"/>
  <c r="I343" i="79"/>
  <c r="B343" i="79"/>
  <c r="Y342" i="79"/>
  <c r="K342" i="79"/>
  <c r="I342" i="79"/>
  <c r="B342" i="79"/>
  <c r="Y341" i="79"/>
  <c r="K341" i="79"/>
  <c r="I341" i="79"/>
  <c r="B341" i="79"/>
  <c r="Y340" i="79"/>
  <c r="K340" i="79"/>
  <c r="I340" i="79"/>
  <c r="B340" i="79"/>
  <c r="Y339" i="79"/>
  <c r="K339" i="79"/>
  <c r="I339" i="79"/>
  <c r="B339" i="79"/>
  <c r="Y338" i="79"/>
  <c r="K338" i="79"/>
  <c r="I338" i="79"/>
  <c r="B338" i="79"/>
  <c r="Y337" i="79"/>
  <c r="K337" i="79"/>
  <c r="I337" i="79"/>
  <c r="B337" i="79"/>
  <c r="Y336" i="79"/>
  <c r="K336" i="79"/>
  <c r="I336" i="79"/>
  <c r="B336" i="79"/>
  <c r="Y335" i="79"/>
  <c r="K335" i="79"/>
  <c r="I335" i="79"/>
  <c r="B335" i="79"/>
  <c r="Y334" i="79"/>
  <c r="K334" i="79"/>
  <c r="I334" i="79"/>
  <c r="B334" i="79"/>
  <c r="Y333" i="79"/>
  <c r="K333" i="79"/>
  <c r="I333" i="79"/>
  <c r="B333" i="79"/>
  <c r="Y332" i="79"/>
  <c r="K332" i="79"/>
  <c r="I332" i="79"/>
  <c r="B332" i="79"/>
  <c r="Y331" i="79"/>
  <c r="K331" i="79"/>
  <c r="I331" i="79"/>
  <c r="B331" i="79"/>
  <c r="Y330" i="79"/>
  <c r="K330" i="79"/>
  <c r="I330" i="79"/>
  <c r="B330" i="79"/>
  <c r="Y329" i="79"/>
  <c r="K329" i="79"/>
  <c r="I329" i="79"/>
  <c r="B329" i="79"/>
  <c r="Y328" i="79"/>
  <c r="K328" i="79"/>
  <c r="I328" i="79"/>
  <c r="B328" i="79"/>
  <c r="Y327" i="79"/>
  <c r="K327" i="79"/>
  <c r="I327" i="79"/>
  <c r="B327" i="79"/>
  <c r="Y326" i="79"/>
  <c r="K326" i="79"/>
  <c r="I326" i="79"/>
  <c r="B326" i="79"/>
  <c r="Y325" i="79"/>
  <c r="K325" i="79"/>
  <c r="I325" i="79"/>
  <c r="B325" i="79"/>
  <c r="Y324" i="79"/>
  <c r="K324" i="79"/>
  <c r="I324" i="79"/>
  <c r="B324" i="79"/>
  <c r="Y323" i="79"/>
  <c r="K323" i="79"/>
  <c r="I323" i="79"/>
  <c r="B323" i="79"/>
  <c r="Y322" i="79"/>
  <c r="K322" i="79"/>
  <c r="I322" i="79"/>
  <c r="B322" i="79"/>
  <c r="Y321" i="79"/>
  <c r="K321" i="79"/>
  <c r="I321" i="79"/>
  <c r="B321" i="79"/>
  <c r="Y320" i="79"/>
  <c r="K320" i="79"/>
  <c r="I320" i="79"/>
  <c r="B320" i="79"/>
  <c r="Y319" i="79"/>
  <c r="K319" i="79"/>
  <c r="I319" i="79"/>
  <c r="B319" i="79"/>
  <c r="Y318" i="79"/>
  <c r="K318" i="79"/>
  <c r="I318" i="79"/>
  <c r="B318" i="79"/>
  <c r="Y317" i="79"/>
  <c r="K317" i="79"/>
  <c r="I317" i="79"/>
  <c r="B317" i="79"/>
  <c r="Y316" i="79"/>
  <c r="K316" i="79"/>
  <c r="I316" i="79"/>
  <c r="B316" i="79"/>
  <c r="Y315" i="79"/>
  <c r="K315" i="79"/>
  <c r="I315" i="79"/>
  <c r="B315" i="79"/>
  <c r="Y314" i="79"/>
  <c r="K314" i="79"/>
  <c r="I314" i="79"/>
  <c r="B314" i="79"/>
  <c r="Y313" i="79"/>
  <c r="K313" i="79"/>
  <c r="I313" i="79"/>
  <c r="B313" i="79"/>
  <c r="Y312" i="79"/>
  <c r="K312" i="79"/>
  <c r="I312" i="79"/>
  <c r="B312" i="79"/>
  <c r="Y311" i="79"/>
  <c r="K311" i="79"/>
  <c r="I311" i="79"/>
  <c r="B311" i="79"/>
  <c r="Y310" i="79"/>
  <c r="K310" i="79"/>
  <c r="I310" i="79"/>
  <c r="B310" i="79"/>
  <c r="Y309" i="79"/>
  <c r="K309" i="79"/>
  <c r="I309" i="79"/>
  <c r="B309" i="79"/>
  <c r="Y308" i="79"/>
  <c r="K308" i="79"/>
  <c r="I308" i="79"/>
  <c r="B308" i="79"/>
  <c r="Y307" i="79"/>
  <c r="K307" i="79"/>
  <c r="I307" i="79"/>
  <c r="B307" i="79"/>
  <c r="Y306" i="79"/>
  <c r="K306" i="79"/>
  <c r="I306" i="79"/>
  <c r="B306" i="79"/>
  <c r="Y305" i="79"/>
  <c r="K305" i="79"/>
  <c r="I305" i="79"/>
  <c r="B305" i="79"/>
  <c r="Y304" i="79"/>
  <c r="K304" i="79"/>
  <c r="I304" i="79"/>
  <c r="B304" i="79"/>
  <c r="Y303" i="79"/>
  <c r="K303" i="79"/>
  <c r="I303" i="79"/>
  <c r="B303" i="79"/>
  <c r="Y302" i="79"/>
  <c r="K302" i="79"/>
  <c r="I302" i="79"/>
  <c r="B302" i="79"/>
  <c r="Y301" i="79"/>
  <c r="K301" i="79"/>
  <c r="I301" i="79"/>
  <c r="B301" i="79"/>
  <c r="Y300" i="79"/>
  <c r="K300" i="79"/>
  <c r="I300" i="79"/>
  <c r="B300" i="79"/>
  <c r="Y299" i="79"/>
  <c r="K299" i="79"/>
  <c r="I299" i="79"/>
  <c r="B299" i="79"/>
  <c r="Y298" i="79"/>
  <c r="K298" i="79"/>
  <c r="I298" i="79"/>
  <c r="B298" i="79"/>
  <c r="Y297" i="79"/>
  <c r="K297" i="79"/>
  <c r="I297" i="79"/>
  <c r="B297" i="79"/>
  <c r="Y296" i="79"/>
  <c r="K296" i="79"/>
  <c r="I296" i="79"/>
  <c r="B296" i="79"/>
  <c r="Y295" i="79"/>
  <c r="K295" i="79"/>
  <c r="I295" i="79"/>
  <c r="B295" i="79"/>
  <c r="Y294" i="79"/>
  <c r="K294" i="79"/>
  <c r="I294" i="79"/>
  <c r="B294" i="79"/>
  <c r="Y293" i="79"/>
  <c r="K293" i="79"/>
  <c r="I293" i="79"/>
  <c r="B293" i="79"/>
  <c r="Y292" i="79"/>
  <c r="K292" i="79"/>
  <c r="I292" i="79"/>
  <c r="B292" i="79"/>
  <c r="Y291" i="79"/>
  <c r="K291" i="79"/>
  <c r="I291" i="79"/>
  <c r="B291" i="79"/>
  <c r="Y290" i="79"/>
  <c r="K290" i="79"/>
  <c r="I290" i="79"/>
  <c r="B290" i="79"/>
  <c r="Y289" i="79"/>
  <c r="K289" i="79"/>
  <c r="I289" i="79"/>
  <c r="B289" i="79"/>
  <c r="Y288" i="79"/>
  <c r="K288" i="79"/>
  <c r="I288" i="79"/>
  <c r="B288" i="79"/>
  <c r="Y287" i="79"/>
  <c r="K287" i="79"/>
  <c r="I287" i="79"/>
  <c r="B287" i="79"/>
  <c r="Y286" i="79"/>
  <c r="K286" i="79"/>
  <c r="I286" i="79"/>
  <c r="B286" i="79"/>
  <c r="Y285" i="79"/>
  <c r="K285" i="79"/>
  <c r="I285" i="79"/>
  <c r="B285" i="79"/>
  <c r="Y284" i="79"/>
  <c r="K284" i="79"/>
  <c r="I284" i="79"/>
  <c r="B284" i="79"/>
  <c r="Y283" i="79"/>
  <c r="K283" i="79"/>
  <c r="I283" i="79"/>
  <c r="B283" i="79"/>
  <c r="Y282" i="79"/>
  <c r="K282" i="79"/>
  <c r="I282" i="79"/>
  <c r="B282" i="79"/>
  <c r="Y281" i="79"/>
  <c r="K281" i="79"/>
  <c r="I281" i="79"/>
  <c r="B281" i="79"/>
  <c r="Y280" i="79"/>
  <c r="K280" i="79"/>
  <c r="I280" i="79"/>
  <c r="B280" i="79"/>
  <c r="Y279" i="79"/>
  <c r="K279" i="79"/>
  <c r="I279" i="79"/>
  <c r="B279" i="79"/>
  <c r="Y278" i="79"/>
  <c r="K278" i="79"/>
  <c r="I278" i="79"/>
  <c r="B278" i="79"/>
  <c r="Y277" i="79"/>
  <c r="K277" i="79"/>
  <c r="I277" i="79"/>
  <c r="B277" i="79"/>
  <c r="Y276" i="79"/>
  <c r="K276" i="79"/>
  <c r="I276" i="79"/>
  <c r="B276" i="79"/>
  <c r="Y275" i="79"/>
  <c r="K275" i="79"/>
  <c r="I275" i="79"/>
  <c r="B275" i="79"/>
  <c r="Y274" i="79"/>
  <c r="K274" i="79"/>
  <c r="I274" i="79"/>
  <c r="B274" i="79"/>
  <c r="Y273" i="79"/>
  <c r="K273" i="79"/>
  <c r="I273" i="79"/>
  <c r="B273" i="79"/>
  <c r="Y272" i="79"/>
  <c r="K272" i="79"/>
  <c r="I272" i="79"/>
  <c r="B272" i="79"/>
  <c r="Y271" i="79"/>
  <c r="K271" i="79"/>
  <c r="I271" i="79"/>
  <c r="B271" i="79"/>
  <c r="Y270" i="79"/>
  <c r="K270" i="79"/>
  <c r="I270" i="79"/>
  <c r="B270" i="79"/>
  <c r="Y269" i="79"/>
  <c r="K269" i="79"/>
  <c r="I269" i="79"/>
  <c r="B269" i="79"/>
  <c r="Y268" i="79"/>
  <c r="K268" i="79"/>
  <c r="I268" i="79"/>
  <c r="B268" i="79"/>
  <c r="Y267" i="79"/>
  <c r="K267" i="79"/>
  <c r="I267" i="79"/>
  <c r="B267" i="79"/>
  <c r="Y266" i="79"/>
  <c r="K266" i="79"/>
  <c r="I266" i="79"/>
  <c r="B266" i="79"/>
  <c r="Y265" i="79"/>
  <c r="K265" i="79"/>
  <c r="I265" i="79"/>
  <c r="B265" i="79"/>
  <c r="Y264" i="79"/>
  <c r="K264" i="79"/>
  <c r="I264" i="79"/>
  <c r="B264" i="79"/>
  <c r="Y263" i="79"/>
  <c r="K263" i="79"/>
  <c r="I263" i="79"/>
  <c r="B263" i="79"/>
  <c r="Y262" i="79"/>
  <c r="K262" i="79"/>
  <c r="I262" i="79"/>
  <c r="B262" i="79"/>
  <c r="Y261" i="79"/>
  <c r="K261" i="79"/>
  <c r="I261" i="79"/>
  <c r="B261" i="79"/>
  <c r="Y260" i="79"/>
  <c r="K260" i="79"/>
  <c r="I260" i="79"/>
  <c r="B260" i="79"/>
  <c r="Y259" i="79"/>
  <c r="K259" i="79"/>
  <c r="I259" i="79"/>
  <c r="B259" i="79"/>
  <c r="Y258" i="79"/>
  <c r="K258" i="79"/>
  <c r="I258" i="79"/>
  <c r="B258" i="79"/>
  <c r="Y257" i="79"/>
  <c r="K257" i="79"/>
  <c r="I257" i="79"/>
  <c r="B257" i="79"/>
  <c r="Y256" i="79"/>
  <c r="K256" i="79"/>
  <c r="I256" i="79"/>
  <c r="B256" i="79"/>
  <c r="Y255" i="79"/>
  <c r="K255" i="79"/>
  <c r="I255" i="79"/>
  <c r="B255" i="79"/>
  <c r="Y254" i="79"/>
  <c r="K254" i="79"/>
  <c r="I254" i="79"/>
  <c r="B254" i="79"/>
  <c r="Y253" i="79"/>
  <c r="K253" i="79"/>
  <c r="I253" i="79"/>
  <c r="B253" i="79"/>
  <c r="Y252" i="79"/>
  <c r="K252" i="79"/>
  <c r="I252" i="79"/>
  <c r="B252" i="79"/>
  <c r="Y251" i="79"/>
  <c r="K251" i="79"/>
  <c r="I251" i="79"/>
  <c r="B251" i="79"/>
  <c r="Y250" i="79"/>
  <c r="K250" i="79"/>
  <c r="I250" i="79"/>
  <c r="B250" i="79"/>
  <c r="Y249" i="79"/>
  <c r="K249" i="79"/>
  <c r="I249" i="79"/>
  <c r="B249" i="79"/>
  <c r="Y248" i="79"/>
  <c r="K248" i="79"/>
  <c r="I248" i="79"/>
  <c r="B248" i="79"/>
  <c r="Y247" i="79"/>
  <c r="K247" i="79"/>
  <c r="I247" i="79"/>
  <c r="B247" i="79"/>
  <c r="Y246" i="79"/>
  <c r="K246" i="79"/>
  <c r="I246" i="79"/>
  <c r="B246" i="79"/>
  <c r="Y245" i="79"/>
  <c r="K245" i="79"/>
  <c r="I245" i="79"/>
  <c r="B245" i="79"/>
  <c r="Y244" i="79"/>
  <c r="K244" i="79"/>
  <c r="I244" i="79"/>
  <c r="B244" i="79"/>
  <c r="Y243" i="79"/>
  <c r="K243" i="79"/>
  <c r="I243" i="79"/>
  <c r="B243" i="79"/>
  <c r="Y242" i="79"/>
  <c r="K242" i="79"/>
  <c r="I242" i="79"/>
  <c r="B242" i="79"/>
  <c r="Y241" i="79"/>
  <c r="K241" i="79"/>
  <c r="I241" i="79"/>
  <c r="B241" i="79"/>
  <c r="Y240" i="79"/>
  <c r="K240" i="79"/>
  <c r="I240" i="79"/>
  <c r="B240" i="79"/>
  <c r="Y239" i="79"/>
  <c r="K239" i="79"/>
  <c r="I239" i="79"/>
  <c r="B239" i="79"/>
  <c r="Y238" i="79"/>
  <c r="K238" i="79"/>
  <c r="I238" i="79"/>
  <c r="B238" i="79"/>
  <c r="Y237" i="79"/>
  <c r="K237" i="79"/>
  <c r="I237" i="79"/>
  <c r="B237" i="79"/>
  <c r="Y236" i="79"/>
  <c r="K236" i="79"/>
  <c r="I236" i="79"/>
  <c r="B236" i="79"/>
  <c r="Y235" i="79"/>
  <c r="K235" i="79"/>
  <c r="I235" i="79"/>
  <c r="B235" i="79"/>
  <c r="Y234" i="79"/>
  <c r="K234" i="79"/>
  <c r="I234" i="79"/>
  <c r="B234" i="79"/>
  <c r="Y233" i="79"/>
  <c r="K233" i="79"/>
  <c r="I233" i="79"/>
  <c r="B233" i="79"/>
  <c r="Y232" i="79"/>
  <c r="K232" i="79"/>
  <c r="I232" i="79"/>
  <c r="B232" i="79"/>
  <c r="Y231" i="79"/>
  <c r="K231" i="79"/>
  <c r="I231" i="79"/>
  <c r="B231" i="79"/>
  <c r="Y230" i="79"/>
  <c r="K230" i="79"/>
  <c r="I230" i="79"/>
  <c r="B230" i="79"/>
  <c r="Y229" i="79"/>
  <c r="K229" i="79"/>
  <c r="I229" i="79"/>
  <c r="B229" i="79"/>
  <c r="Y228" i="79"/>
  <c r="K228" i="79"/>
  <c r="I228" i="79"/>
  <c r="B228" i="79"/>
  <c r="Y227" i="79"/>
  <c r="K227" i="79"/>
  <c r="I227" i="79"/>
  <c r="B227" i="79"/>
  <c r="Y226" i="79"/>
  <c r="K226" i="79"/>
  <c r="I226" i="79"/>
  <c r="B226" i="79"/>
  <c r="Y225" i="79"/>
  <c r="K225" i="79"/>
  <c r="I225" i="79"/>
  <c r="B225" i="79"/>
  <c r="Y224" i="79"/>
  <c r="K224" i="79"/>
  <c r="I224" i="79"/>
  <c r="B224" i="79"/>
  <c r="Y223" i="79"/>
  <c r="K223" i="79"/>
  <c r="I223" i="79"/>
  <c r="B223" i="79"/>
  <c r="Y222" i="79"/>
  <c r="K222" i="79"/>
  <c r="I222" i="79"/>
  <c r="B222" i="79"/>
  <c r="Y221" i="79"/>
  <c r="K221" i="79"/>
  <c r="I221" i="79"/>
  <c r="B221" i="79"/>
  <c r="Y220" i="79"/>
  <c r="K220" i="79"/>
  <c r="I220" i="79"/>
  <c r="B220" i="79"/>
  <c r="Y219" i="79"/>
  <c r="K219" i="79"/>
  <c r="I219" i="79"/>
  <c r="B219" i="79"/>
  <c r="Y218" i="79"/>
  <c r="K218" i="79"/>
  <c r="I218" i="79"/>
  <c r="B218" i="79"/>
  <c r="Y217" i="79"/>
  <c r="K217" i="79"/>
  <c r="I217" i="79"/>
  <c r="B217" i="79"/>
  <c r="Y216" i="79"/>
  <c r="K216" i="79"/>
  <c r="I216" i="79"/>
  <c r="B216" i="79"/>
  <c r="Y215" i="79"/>
  <c r="K215" i="79"/>
  <c r="I215" i="79"/>
  <c r="B215" i="79"/>
  <c r="Y214" i="79"/>
  <c r="K214" i="79"/>
  <c r="I214" i="79"/>
  <c r="B214" i="79"/>
  <c r="Y213" i="79"/>
  <c r="K213" i="79"/>
  <c r="I213" i="79"/>
  <c r="B213" i="79"/>
  <c r="Y212" i="79"/>
  <c r="K212" i="79"/>
  <c r="I212" i="79"/>
  <c r="B212" i="79"/>
  <c r="Y211" i="79"/>
  <c r="K211" i="79"/>
  <c r="I211" i="79"/>
  <c r="B211" i="79"/>
  <c r="Y210" i="79"/>
  <c r="K210" i="79"/>
  <c r="I210" i="79"/>
  <c r="B210" i="79"/>
  <c r="Y209" i="79"/>
  <c r="K209" i="79"/>
  <c r="I209" i="79"/>
  <c r="B209" i="79"/>
  <c r="Y208" i="79"/>
  <c r="K208" i="79"/>
  <c r="I208" i="79"/>
  <c r="B208" i="79"/>
  <c r="Y207" i="79"/>
  <c r="K207" i="79"/>
  <c r="I207" i="79"/>
  <c r="B207" i="79"/>
  <c r="Y206" i="79"/>
  <c r="K206" i="79"/>
  <c r="I206" i="79"/>
  <c r="B206" i="79"/>
  <c r="Y205" i="79"/>
  <c r="K205" i="79"/>
  <c r="I205" i="79"/>
  <c r="B205" i="79"/>
  <c r="Y204" i="79"/>
  <c r="K204" i="79"/>
  <c r="I204" i="79"/>
  <c r="B204" i="79"/>
  <c r="Y203" i="79"/>
  <c r="K203" i="79"/>
  <c r="I203" i="79"/>
  <c r="B203" i="79"/>
  <c r="Y202" i="79"/>
  <c r="K202" i="79"/>
  <c r="I202" i="79"/>
  <c r="B202" i="79"/>
  <c r="Y201" i="79"/>
  <c r="K201" i="79"/>
  <c r="I201" i="79"/>
  <c r="B201" i="79"/>
  <c r="Y200" i="79"/>
  <c r="K200" i="79"/>
  <c r="I200" i="79"/>
  <c r="B200" i="79"/>
  <c r="Y199" i="79"/>
  <c r="K199" i="79"/>
  <c r="I199" i="79"/>
  <c r="B199" i="79"/>
  <c r="Y198" i="79"/>
  <c r="K198" i="79"/>
  <c r="I198" i="79"/>
  <c r="B198" i="79"/>
  <c r="Y197" i="79"/>
  <c r="K197" i="79"/>
  <c r="I197" i="79"/>
  <c r="B197" i="79"/>
  <c r="Y196" i="79"/>
  <c r="K196" i="79"/>
  <c r="I196" i="79"/>
  <c r="B196" i="79"/>
  <c r="Y195" i="79"/>
  <c r="K195" i="79"/>
  <c r="I195" i="79"/>
  <c r="B195" i="79"/>
  <c r="Y194" i="79"/>
  <c r="K194" i="79"/>
  <c r="I194" i="79"/>
  <c r="B194" i="79"/>
  <c r="Y193" i="79"/>
  <c r="K193" i="79"/>
  <c r="I193" i="79"/>
  <c r="B193" i="79"/>
  <c r="Y192" i="79"/>
  <c r="K192" i="79"/>
  <c r="I192" i="79"/>
  <c r="B192" i="79"/>
  <c r="Y191" i="79"/>
  <c r="K191" i="79"/>
  <c r="I191" i="79"/>
  <c r="B191" i="79"/>
  <c r="Y190" i="79"/>
  <c r="K190" i="79"/>
  <c r="I190" i="79"/>
  <c r="B190" i="79"/>
  <c r="Y189" i="79"/>
  <c r="K189" i="79"/>
  <c r="I189" i="79"/>
  <c r="B189" i="79"/>
  <c r="Y188" i="79"/>
  <c r="K188" i="79"/>
  <c r="I188" i="79"/>
  <c r="B188" i="79"/>
  <c r="Y187" i="79"/>
  <c r="K187" i="79"/>
  <c r="I187" i="79"/>
  <c r="B187" i="79"/>
  <c r="Y186" i="79"/>
  <c r="K186" i="79"/>
  <c r="I186" i="79"/>
  <c r="B186" i="79"/>
  <c r="Y185" i="79"/>
  <c r="K185" i="79"/>
  <c r="I185" i="79"/>
  <c r="B185" i="79"/>
  <c r="Y184" i="79"/>
  <c r="K184" i="79"/>
  <c r="I184" i="79"/>
  <c r="B184" i="79"/>
  <c r="Y183" i="79"/>
  <c r="K183" i="79"/>
  <c r="I183" i="79"/>
  <c r="B183" i="79"/>
  <c r="Y182" i="79"/>
  <c r="K182" i="79"/>
  <c r="I182" i="79"/>
  <c r="B182" i="79"/>
  <c r="Y181" i="79"/>
  <c r="K181" i="79"/>
  <c r="I181" i="79"/>
  <c r="B181" i="79"/>
  <c r="Y180" i="79"/>
  <c r="K180" i="79"/>
  <c r="I180" i="79"/>
  <c r="B180" i="79"/>
  <c r="Y179" i="79"/>
  <c r="K179" i="79"/>
  <c r="I179" i="79"/>
  <c r="B179" i="79"/>
  <c r="Y178" i="79"/>
  <c r="K178" i="79"/>
  <c r="I178" i="79"/>
  <c r="B178" i="79"/>
  <c r="Y177" i="79"/>
  <c r="K177" i="79"/>
  <c r="I177" i="79"/>
  <c r="B177" i="79"/>
  <c r="Y176" i="79"/>
  <c r="K176" i="79"/>
  <c r="I176" i="79"/>
  <c r="B176" i="79"/>
  <c r="Y175" i="79"/>
  <c r="K175" i="79"/>
  <c r="I175" i="79"/>
  <c r="B175" i="79"/>
  <c r="Y174" i="79"/>
  <c r="K174" i="79"/>
  <c r="I174" i="79"/>
  <c r="B174" i="79"/>
  <c r="Y173" i="79"/>
  <c r="K173" i="79"/>
  <c r="I173" i="79"/>
  <c r="B173" i="79"/>
  <c r="Y172" i="79"/>
  <c r="K172" i="79"/>
  <c r="I172" i="79"/>
  <c r="B172" i="79"/>
  <c r="Y171" i="79"/>
  <c r="K171" i="79"/>
  <c r="I171" i="79"/>
  <c r="B171" i="79"/>
  <c r="Y170" i="79"/>
  <c r="K170" i="79"/>
  <c r="I170" i="79"/>
  <c r="B170" i="79"/>
  <c r="Y169" i="79"/>
  <c r="K169" i="79"/>
  <c r="I169" i="79"/>
  <c r="B169" i="79"/>
  <c r="Y168" i="79"/>
  <c r="K168" i="79"/>
  <c r="I168" i="79"/>
  <c r="B168" i="79"/>
  <c r="Y167" i="79"/>
  <c r="K167" i="79"/>
  <c r="I167" i="79"/>
  <c r="B167" i="79"/>
  <c r="Y166" i="79"/>
  <c r="K166" i="79"/>
  <c r="I166" i="79"/>
  <c r="B166" i="79"/>
  <c r="Y165" i="79"/>
  <c r="K165" i="79"/>
  <c r="I165" i="79"/>
  <c r="B165" i="79"/>
  <c r="Y164" i="79"/>
  <c r="K164" i="79"/>
  <c r="I164" i="79"/>
  <c r="B164" i="79"/>
  <c r="Y163" i="79"/>
  <c r="K163" i="79"/>
  <c r="I163" i="79"/>
  <c r="B163" i="79"/>
  <c r="Y162" i="79"/>
  <c r="K162" i="79"/>
  <c r="I162" i="79"/>
  <c r="B162" i="79"/>
  <c r="Y161" i="79"/>
  <c r="K161" i="79"/>
  <c r="I161" i="79"/>
  <c r="B161" i="79"/>
  <c r="Y160" i="79"/>
  <c r="K160" i="79"/>
  <c r="I160" i="79"/>
  <c r="B160" i="79"/>
  <c r="Y159" i="79"/>
  <c r="K159" i="79"/>
  <c r="I159" i="79"/>
  <c r="B159" i="79"/>
  <c r="Y158" i="79"/>
  <c r="K158" i="79"/>
  <c r="I158" i="79"/>
  <c r="B158" i="79"/>
  <c r="Y157" i="79"/>
  <c r="K157" i="79"/>
  <c r="I157" i="79"/>
  <c r="B157" i="79"/>
  <c r="Y156" i="79"/>
  <c r="K156" i="79"/>
  <c r="I156" i="79"/>
  <c r="B156" i="79"/>
  <c r="Y155" i="79"/>
  <c r="K155" i="79"/>
  <c r="I155" i="79"/>
  <c r="B155" i="79"/>
  <c r="Y154" i="79"/>
  <c r="K154" i="79"/>
  <c r="I154" i="79"/>
  <c r="B154" i="79"/>
  <c r="Y153" i="79"/>
  <c r="K153" i="79"/>
  <c r="I153" i="79"/>
  <c r="B153" i="79"/>
  <c r="Y152" i="79"/>
  <c r="K152" i="79"/>
  <c r="I152" i="79"/>
  <c r="B152" i="79"/>
  <c r="Y151" i="79"/>
  <c r="K151" i="79"/>
  <c r="I151" i="79"/>
  <c r="B151" i="79"/>
  <c r="Y150" i="79"/>
  <c r="K150" i="79"/>
  <c r="I150" i="79"/>
  <c r="B150" i="79"/>
  <c r="Y149" i="79"/>
  <c r="K149" i="79"/>
  <c r="I149" i="79"/>
  <c r="B149" i="79"/>
  <c r="Y148" i="79"/>
  <c r="K148" i="79"/>
  <c r="I148" i="79"/>
  <c r="B148" i="79"/>
  <c r="Y147" i="79"/>
  <c r="K147" i="79"/>
  <c r="I147" i="79"/>
  <c r="B147" i="79"/>
  <c r="Y146" i="79"/>
  <c r="K146" i="79"/>
  <c r="I146" i="79"/>
  <c r="B146" i="79"/>
  <c r="Y145" i="79"/>
  <c r="K145" i="79"/>
  <c r="I145" i="79"/>
  <c r="B145" i="79"/>
  <c r="Y144" i="79"/>
  <c r="K144" i="79"/>
  <c r="I144" i="79"/>
  <c r="B144" i="79"/>
  <c r="Y143" i="79"/>
  <c r="K143" i="79"/>
  <c r="I143" i="79"/>
  <c r="B143" i="79"/>
  <c r="Y142" i="79"/>
  <c r="K142" i="79"/>
  <c r="I142" i="79"/>
  <c r="B142" i="79"/>
  <c r="Y141" i="79"/>
  <c r="K141" i="79"/>
  <c r="I141" i="79"/>
  <c r="B141" i="79"/>
  <c r="Y140" i="79"/>
  <c r="K140" i="79"/>
  <c r="I140" i="79"/>
  <c r="B140" i="79"/>
  <c r="Y139" i="79"/>
  <c r="K139" i="79"/>
  <c r="I139" i="79"/>
  <c r="B139" i="79"/>
  <c r="Y138" i="79"/>
  <c r="K138" i="79"/>
  <c r="I138" i="79"/>
  <c r="B138" i="79"/>
  <c r="Y137" i="79"/>
  <c r="K137" i="79"/>
  <c r="I137" i="79"/>
  <c r="B137" i="79"/>
  <c r="Y136" i="79"/>
  <c r="K136" i="79"/>
  <c r="I136" i="79"/>
  <c r="B136" i="79"/>
  <c r="Y135" i="79"/>
  <c r="K135" i="79"/>
  <c r="I135" i="79"/>
  <c r="B135" i="79"/>
  <c r="Y134" i="79"/>
  <c r="K134" i="79"/>
  <c r="I134" i="79"/>
  <c r="B134" i="79"/>
  <c r="Y133" i="79"/>
  <c r="K133" i="79"/>
  <c r="I133" i="79"/>
  <c r="B133" i="79"/>
  <c r="Y132" i="79"/>
  <c r="K132" i="79"/>
  <c r="I132" i="79"/>
  <c r="B132" i="79"/>
  <c r="Y131" i="79"/>
  <c r="K131" i="79"/>
  <c r="I131" i="79"/>
  <c r="B131" i="79"/>
  <c r="Y130" i="79"/>
  <c r="K130" i="79"/>
  <c r="I130" i="79"/>
  <c r="B130" i="79"/>
  <c r="Y129" i="79"/>
  <c r="K129" i="79"/>
  <c r="I129" i="79"/>
  <c r="B129" i="79"/>
  <c r="Y128" i="79"/>
  <c r="K128" i="79"/>
  <c r="I128" i="79"/>
  <c r="B128" i="79"/>
  <c r="Y127" i="79"/>
  <c r="K127" i="79"/>
  <c r="I127" i="79"/>
  <c r="B127" i="79"/>
  <c r="Y126" i="79"/>
  <c r="K126" i="79"/>
  <c r="I126" i="79"/>
  <c r="B126" i="79"/>
  <c r="Y125" i="79"/>
  <c r="K125" i="79"/>
  <c r="I125" i="79"/>
  <c r="B125" i="79"/>
  <c r="Y124" i="79"/>
  <c r="K124" i="79"/>
  <c r="I124" i="79"/>
  <c r="B124" i="79"/>
  <c r="Y123" i="79"/>
  <c r="K123" i="79"/>
  <c r="I123" i="79"/>
  <c r="B123" i="79"/>
  <c r="Y122" i="79"/>
  <c r="K122" i="79"/>
  <c r="I122" i="79"/>
  <c r="B122" i="79"/>
  <c r="Y121" i="79"/>
  <c r="K121" i="79"/>
  <c r="I121" i="79"/>
  <c r="B121" i="79"/>
  <c r="Y120" i="79"/>
  <c r="K120" i="79"/>
  <c r="I120" i="79"/>
  <c r="B120" i="79"/>
  <c r="Y119" i="79"/>
  <c r="K119" i="79"/>
  <c r="I119" i="79"/>
  <c r="B119" i="79"/>
  <c r="Y118" i="79"/>
  <c r="K118" i="79"/>
  <c r="I118" i="79"/>
  <c r="B118" i="79"/>
  <c r="Y117" i="79"/>
  <c r="K117" i="79"/>
  <c r="I117" i="79"/>
  <c r="B117" i="79"/>
  <c r="Y116" i="79"/>
  <c r="K116" i="79"/>
  <c r="I116" i="79"/>
  <c r="B116" i="79"/>
  <c r="Y115" i="79"/>
  <c r="K115" i="79"/>
  <c r="I115" i="79"/>
  <c r="B115" i="79"/>
  <c r="Y114" i="79"/>
  <c r="K114" i="79"/>
  <c r="I114" i="79"/>
  <c r="B114" i="79"/>
  <c r="Y113" i="79"/>
  <c r="K113" i="79"/>
  <c r="I113" i="79"/>
  <c r="B113" i="79"/>
  <c r="Y112" i="79"/>
  <c r="K112" i="79"/>
  <c r="I112" i="79"/>
  <c r="B112" i="79"/>
  <c r="Y111" i="79"/>
  <c r="K111" i="79"/>
  <c r="I111" i="79"/>
  <c r="B111" i="79"/>
  <c r="Y110" i="79"/>
  <c r="K110" i="79"/>
  <c r="I110" i="79"/>
  <c r="B110" i="79"/>
  <c r="Y109" i="79"/>
  <c r="K109" i="79"/>
  <c r="I109" i="79"/>
  <c r="B109" i="79"/>
  <c r="Y108" i="79"/>
  <c r="K108" i="79"/>
  <c r="I108" i="79"/>
  <c r="B108" i="79"/>
  <c r="Y107" i="79"/>
  <c r="K107" i="79"/>
  <c r="I107" i="79"/>
  <c r="B107" i="79"/>
  <c r="Y106" i="79"/>
  <c r="K106" i="79"/>
  <c r="I106" i="79"/>
  <c r="B106" i="79"/>
  <c r="Y105" i="79"/>
  <c r="K105" i="79"/>
  <c r="I105" i="79"/>
  <c r="B105" i="79"/>
  <c r="Y104" i="79"/>
  <c r="K104" i="79"/>
  <c r="I104" i="79"/>
  <c r="B104" i="79"/>
  <c r="Y103" i="79"/>
  <c r="K103" i="79"/>
  <c r="I103" i="79"/>
  <c r="B103" i="79"/>
  <c r="Y102" i="79"/>
  <c r="K102" i="79"/>
  <c r="I102" i="79"/>
  <c r="B102" i="79"/>
  <c r="Y101" i="79"/>
  <c r="K101" i="79"/>
  <c r="I101" i="79"/>
  <c r="B101" i="79"/>
  <c r="Y100" i="79"/>
  <c r="K100" i="79"/>
  <c r="I100" i="79"/>
  <c r="B100" i="79"/>
  <c r="Y99" i="79"/>
  <c r="K99" i="79"/>
  <c r="I99" i="79"/>
  <c r="B99" i="79"/>
  <c r="Y98" i="79"/>
  <c r="K98" i="79"/>
  <c r="I98" i="79"/>
  <c r="B98" i="79"/>
  <c r="Y97" i="79"/>
  <c r="K97" i="79"/>
  <c r="I97" i="79"/>
  <c r="B97" i="79"/>
  <c r="Y96" i="79"/>
  <c r="K96" i="79"/>
  <c r="I96" i="79"/>
  <c r="B96" i="79"/>
  <c r="Y95" i="79"/>
  <c r="K95" i="79"/>
  <c r="I95" i="79"/>
  <c r="B95" i="79"/>
  <c r="Y94" i="79"/>
  <c r="K94" i="79"/>
  <c r="I94" i="79"/>
  <c r="B94" i="79"/>
  <c r="Y93" i="79"/>
  <c r="K93" i="79"/>
  <c r="I93" i="79"/>
  <c r="B93" i="79"/>
  <c r="Y92" i="79"/>
  <c r="K92" i="79"/>
  <c r="I92" i="79"/>
  <c r="B92" i="79"/>
  <c r="Y91" i="79"/>
  <c r="K91" i="79"/>
  <c r="I91" i="79"/>
  <c r="B91" i="79"/>
  <c r="Y90" i="79"/>
  <c r="K90" i="79"/>
  <c r="I90" i="79"/>
  <c r="B90" i="79"/>
  <c r="Y89" i="79"/>
  <c r="K89" i="79"/>
  <c r="I89" i="79"/>
  <c r="B89" i="79"/>
  <c r="Y88" i="79"/>
  <c r="K88" i="79"/>
  <c r="I88" i="79"/>
  <c r="B88" i="79"/>
  <c r="Y87" i="79"/>
  <c r="K87" i="79"/>
  <c r="I87" i="79"/>
  <c r="B87" i="79"/>
  <c r="Y86" i="79"/>
  <c r="K86" i="79"/>
  <c r="I86" i="79"/>
  <c r="B86" i="79"/>
  <c r="Y85" i="79"/>
  <c r="K85" i="79"/>
  <c r="I85" i="79"/>
  <c r="B85" i="79"/>
  <c r="Y84" i="79"/>
  <c r="K84" i="79"/>
  <c r="I84" i="79"/>
  <c r="B84" i="79"/>
  <c r="Y83" i="79"/>
  <c r="K83" i="79"/>
  <c r="I83" i="79"/>
  <c r="B83" i="79"/>
  <c r="Y82" i="79"/>
  <c r="K82" i="79"/>
  <c r="I82" i="79"/>
  <c r="B82" i="79"/>
  <c r="Y81" i="79"/>
  <c r="K81" i="79"/>
  <c r="I81" i="79"/>
  <c r="B81" i="79"/>
  <c r="Y80" i="79"/>
  <c r="K80" i="79"/>
  <c r="I80" i="79"/>
  <c r="B80" i="79"/>
  <c r="Y79" i="79"/>
  <c r="K79" i="79"/>
  <c r="I79" i="79"/>
  <c r="B79" i="79"/>
  <c r="Y78" i="79"/>
  <c r="K78" i="79"/>
  <c r="I78" i="79"/>
  <c r="B78" i="79"/>
  <c r="Y77" i="79"/>
  <c r="K77" i="79"/>
  <c r="I77" i="79"/>
  <c r="B77" i="79"/>
  <c r="Y76" i="79"/>
  <c r="K76" i="79"/>
  <c r="I76" i="79"/>
  <c r="B76" i="79"/>
  <c r="Y75" i="79"/>
  <c r="K75" i="79"/>
  <c r="I75" i="79"/>
  <c r="B75" i="79"/>
  <c r="Y74" i="79"/>
  <c r="K74" i="79"/>
  <c r="I74" i="79"/>
  <c r="B74" i="79"/>
  <c r="Y73" i="79"/>
  <c r="K73" i="79"/>
  <c r="I73" i="79"/>
  <c r="B73" i="79"/>
  <c r="Y72" i="79"/>
  <c r="K72" i="79"/>
  <c r="I72" i="79"/>
  <c r="B72" i="79"/>
  <c r="Y71" i="79"/>
  <c r="K71" i="79"/>
  <c r="I71" i="79"/>
  <c r="B71" i="79"/>
  <c r="Y70" i="79"/>
  <c r="K70" i="79"/>
  <c r="I70" i="79"/>
  <c r="B70" i="79"/>
  <c r="Y69" i="79"/>
  <c r="K69" i="79"/>
  <c r="I69" i="79"/>
  <c r="B69" i="79"/>
  <c r="Y68" i="79"/>
  <c r="K68" i="79"/>
  <c r="I68" i="79"/>
  <c r="B68" i="79"/>
  <c r="Y67" i="79"/>
  <c r="K67" i="79"/>
  <c r="I67" i="79"/>
  <c r="B67" i="79"/>
  <c r="Y66" i="79"/>
  <c r="K66" i="79"/>
  <c r="I66" i="79"/>
  <c r="B66" i="79"/>
  <c r="Y65" i="79"/>
  <c r="K65" i="79"/>
  <c r="I65" i="79"/>
  <c r="B65" i="79"/>
  <c r="Y64" i="79"/>
  <c r="K64" i="79"/>
  <c r="I64" i="79"/>
  <c r="B64" i="79"/>
  <c r="Y63" i="79"/>
  <c r="K63" i="79"/>
  <c r="I63" i="79"/>
  <c r="B63" i="79"/>
  <c r="Y62" i="79"/>
  <c r="K62" i="79"/>
  <c r="I62" i="79"/>
  <c r="B62" i="79"/>
  <c r="Y61" i="79"/>
  <c r="K61" i="79"/>
  <c r="I61" i="79"/>
  <c r="B61" i="79"/>
  <c r="Y60" i="79"/>
  <c r="K60" i="79"/>
  <c r="I60" i="79"/>
  <c r="B60" i="79"/>
  <c r="Y59" i="79"/>
  <c r="K59" i="79"/>
  <c r="I59" i="79"/>
  <c r="B59" i="79"/>
  <c r="Y58" i="79"/>
  <c r="K58" i="79"/>
  <c r="I58" i="79"/>
  <c r="B58" i="79"/>
  <c r="Y57" i="79"/>
  <c r="K57" i="79"/>
  <c r="I57" i="79"/>
  <c r="B57" i="79"/>
  <c r="Y56" i="79"/>
  <c r="K56" i="79"/>
  <c r="I56" i="79"/>
  <c r="B56" i="79"/>
  <c r="Y55" i="79"/>
  <c r="K55" i="79"/>
  <c r="I55" i="79"/>
  <c r="B55" i="79"/>
  <c r="Y54" i="79"/>
  <c r="K54" i="79"/>
  <c r="I54" i="79"/>
  <c r="B54" i="79"/>
  <c r="Y53" i="79"/>
  <c r="K53" i="79"/>
  <c r="I53" i="79"/>
  <c r="B53" i="79"/>
  <c r="Y52" i="79"/>
  <c r="K52" i="79"/>
  <c r="I52" i="79"/>
  <c r="B52" i="79"/>
  <c r="Y51" i="79"/>
  <c r="K51" i="79"/>
  <c r="I51" i="79"/>
  <c r="B51" i="79"/>
  <c r="Y50" i="79"/>
  <c r="K50" i="79"/>
  <c r="I50" i="79"/>
  <c r="B50" i="79"/>
  <c r="Y49" i="79"/>
  <c r="K49" i="79"/>
  <c r="I49" i="79"/>
  <c r="B49" i="79"/>
  <c r="Y48" i="79"/>
  <c r="K48" i="79"/>
  <c r="I48" i="79"/>
  <c r="B48" i="79"/>
  <c r="Y47" i="79"/>
  <c r="K47" i="79"/>
  <c r="I47" i="79"/>
  <c r="B47" i="79"/>
  <c r="Y46" i="79"/>
  <c r="K46" i="79"/>
  <c r="I46" i="79"/>
  <c r="B46" i="79"/>
  <c r="Y45" i="79"/>
  <c r="K45" i="79"/>
  <c r="I45" i="79"/>
  <c r="B45" i="79"/>
  <c r="Y44" i="79"/>
  <c r="K44" i="79"/>
  <c r="I44" i="79"/>
  <c r="B44" i="79"/>
  <c r="Y43" i="79"/>
  <c r="K43" i="79"/>
  <c r="I43" i="79"/>
  <c r="B43" i="79"/>
  <c r="Y42" i="79"/>
  <c r="K42" i="79"/>
  <c r="I42" i="79"/>
  <c r="B42" i="79"/>
  <c r="Y41" i="79"/>
  <c r="K41" i="79"/>
  <c r="I41" i="79"/>
  <c r="B41" i="79"/>
  <c r="Y40" i="79"/>
  <c r="K40" i="79"/>
  <c r="I40" i="79"/>
  <c r="B40" i="79"/>
  <c r="Y39" i="79"/>
  <c r="K39" i="79"/>
  <c r="I39" i="79"/>
  <c r="B39" i="79"/>
  <c r="Y38" i="79"/>
  <c r="K38" i="79"/>
  <c r="I38" i="79"/>
  <c r="B38" i="79"/>
  <c r="Y37" i="79"/>
  <c r="K37" i="79"/>
  <c r="I37" i="79"/>
  <c r="B37" i="79"/>
  <c r="Y36" i="79"/>
  <c r="K36" i="79"/>
  <c r="I36" i="79"/>
  <c r="B36" i="79"/>
  <c r="Y35" i="79"/>
  <c r="K35" i="79"/>
  <c r="I35" i="79"/>
  <c r="B35" i="79"/>
  <c r="Y34" i="79"/>
  <c r="K34" i="79"/>
  <c r="I34" i="79"/>
  <c r="B34" i="79"/>
  <c r="Y33" i="79"/>
  <c r="K33" i="79"/>
  <c r="I33" i="79"/>
  <c r="B33" i="79"/>
  <c r="Y32" i="79"/>
  <c r="K32" i="79"/>
  <c r="I32" i="79"/>
  <c r="B32" i="79"/>
  <c r="Y31" i="79"/>
  <c r="K31" i="79"/>
  <c r="I31" i="79"/>
  <c r="B31" i="79"/>
  <c r="Y30" i="79"/>
  <c r="K30" i="79"/>
  <c r="I30" i="79"/>
  <c r="B30" i="79"/>
  <c r="Y29" i="79"/>
  <c r="K29" i="79"/>
  <c r="I29" i="79"/>
  <c r="B29" i="79"/>
  <c r="Y28" i="79"/>
  <c r="K28" i="79"/>
  <c r="I28" i="79"/>
  <c r="B28" i="79"/>
  <c r="Y27" i="79"/>
  <c r="K27" i="79"/>
  <c r="I27" i="79"/>
  <c r="B27" i="79"/>
  <c r="Y26" i="79"/>
  <c r="K26" i="79"/>
  <c r="I26" i="79"/>
  <c r="B26" i="79"/>
  <c r="Y25" i="79"/>
  <c r="K25" i="79"/>
  <c r="I25" i="79"/>
  <c r="B25" i="79"/>
  <c r="Y24" i="79"/>
  <c r="K24" i="79"/>
  <c r="I24" i="79"/>
  <c r="B24" i="79"/>
  <c r="Y23" i="79"/>
  <c r="K23" i="79"/>
  <c r="I23" i="79"/>
  <c r="B23" i="79"/>
  <c r="Y22" i="79"/>
  <c r="K22" i="79"/>
  <c r="I22" i="79"/>
  <c r="B22" i="79"/>
  <c r="Y21" i="79"/>
  <c r="K21" i="79"/>
  <c r="I21" i="79"/>
  <c r="B21" i="79"/>
  <c r="Y20" i="79"/>
  <c r="K20" i="79"/>
  <c r="I20" i="79"/>
  <c r="B20" i="79"/>
  <c r="Y19" i="79"/>
  <c r="K19" i="79"/>
  <c r="I19" i="79"/>
  <c r="B19" i="79"/>
  <c r="Y18" i="79"/>
  <c r="K18" i="79"/>
  <c r="I18" i="79"/>
  <c r="B18" i="79"/>
  <c r="Y17" i="79"/>
  <c r="K17" i="79"/>
  <c r="I17" i="79"/>
  <c r="B17" i="79"/>
  <c r="Y16" i="79"/>
  <c r="K16" i="79"/>
  <c r="I16" i="79"/>
  <c r="B16" i="79"/>
  <c r="Y15" i="79"/>
  <c r="K15" i="79"/>
  <c r="I15" i="79"/>
  <c r="B15" i="79"/>
  <c r="Y14" i="79"/>
  <c r="K14" i="79"/>
  <c r="I14" i="79"/>
  <c r="B14" i="79"/>
  <c r="Y13" i="79"/>
  <c r="K13" i="79"/>
  <c r="I13" i="79"/>
  <c r="B13" i="79"/>
  <c r="Y12" i="79"/>
  <c r="K12" i="79"/>
  <c r="I12" i="79"/>
  <c r="B12" i="79"/>
  <c r="Y11" i="79"/>
  <c r="K11" i="79"/>
  <c r="I11" i="79"/>
  <c r="B11" i="79"/>
  <c r="Y10" i="79"/>
  <c r="K10" i="79"/>
  <c r="I10" i="79"/>
  <c r="B10" i="79"/>
  <c r="Y9" i="79"/>
  <c r="K9" i="79"/>
  <c r="I9" i="79"/>
  <c r="B9" i="79"/>
  <c r="Y8" i="79"/>
  <c r="K8" i="79"/>
  <c r="I8" i="79"/>
  <c r="B8" i="79"/>
  <c r="Y7" i="79"/>
  <c r="K7" i="79"/>
  <c r="I7" i="79"/>
  <c r="B7" i="79"/>
  <c r="Y6" i="79"/>
  <c r="K6" i="79"/>
  <c r="I6" i="79"/>
  <c r="B6" i="79"/>
  <c r="Y5" i="79"/>
  <c r="K5" i="79"/>
  <c r="I5" i="79"/>
  <c r="B5" i="79"/>
  <c r="CD8" i="68"/>
  <c r="CC8" i="68"/>
  <c r="AG8" i="68"/>
  <c r="AF8" i="68"/>
  <c r="S8" i="68"/>
  <c r="AE8" i="68"/>
  <c r="R8" i="68"/>
  <c r="CP8" i="68"/>
  <c r="CB8" i="68"/>
  <c r="AD8" i="68"/>
  <c r="CO8" i="68"/>
  <c r="CA8" i="68"/>
  <c r="AC8" i="68"/>
  <c r="BZ8" i="68"/>
  <c r="Q8" i="68"/>
  <c r="CY8" i="68"/>
  <c r="BY8" i="68"/>
  <c r="P8" i="68"/>
  <c r="CX8" i="68"/>
  <c r="CM8" i="68"/>
  <c r="BX8" i="68"/>
  <c r="AA8" i="68"/>
  <c r="O8" i="68"/>
  <c r="CL8" i="68"/>
  <c r="Z8" i="68"/>
  <c r="N8" i="68"/>
  <c r="M8" i="68"/>
  <c r="CW8" i="68"/>
  <c r="BV8" i="68"/>
  <c r="CV8" i="68"/>
  <c r="CJ8" i="68"/>
  <c r="BU8" i="68"/>
  <c r="Y8" i="68"/>
  <c r="CI8" i="68"/>
  <c r="BT8" i="68"/>
  <c r="X8" i="68"/>
  <c r="L8" i="68"/>
  <c r="CH8" i="68"/>
  <c r="BS8" i="68"/>
  <c r="K8" i="68"/>
  <c r="CU8" i="68"/>
  <c r="CG8" i="68"/>
  <c r="BR8" i="68"/>
  <c r="CT8" i="68"/>
  <c r="W8" i="68"/>
  <c r="CS8" i="68"/>
  <c r="V8" i="68"/>
  <c r="J8" i="68"/>
  <c r="CR8" i="68"/>
  <c r="CF8" i="68"/>
  <c r="BQ8" i="68"/>
  <c r="AI8" i="68"/>
  <c r="U8" i="68"/>
  <c r="I8" i="68"/>
  <c r="CQ8" i="68"/>
  <c r="CE8" i="68"/>
  <c r="BP8" i="68"/>
  <c r="AH8" i="68"/>
  <c r="T8" i="68"/>
  <c r="H8" i="68"/>
  <c r="Y504" i="69"/>
  <c r="U504" i="67" s="1"/>
  <c r="K504" i="69"/>
  <c r="I504" i="69"/>
  <c r="B504" i="69"/>
  <c r="Y503" i="69"/>
  <c r="U503" i="67" s="1"/>
  <c r="K503" i="69"/>
  <c r="I503" i="69"/>
  <c r="B503" i="69"/>
  <c r="Y502" i="69"/>
  <c r="U502" i="67" s="1"/>
  <c r="K502" i="69"/>
  <c r="I502" i="69"/>
  <c r="B502" i="69"/>
  <c r="Y501" i="69"/>
  <c r="U501" i="67" s="1"/>
  <c r="K501" i="69"/>
  <c r="I501" i="69"/>
  <c r="B501" i="69"/>
  <c r="Y500" i="69"/>
  <c r="U500" i="67" s="1"/>
  <c r="K500" i="69"/>
  <c r="I500" i="69"/>
  <c r="B500" i="69"/>
  <c r="Y499" i="69"/>
  <c r="U499" i="67" s="1"/>
  <c r="K499" i="69"/>
  <c r="I499" i="69"/>
  <c r="B499" i="69"/>
  <c r="Y498" i="69"/>
  <c r="U498" i="67" s="1"/>
  <c r="K498" i="69"/>
  <c r="I498" i="69"/>
  <c r="B498" i="69"/>
  <c r="Y497" i="69"/>
  <c r="U497" i="67" s="1"/>
  <c r="K497" i="69"/>
  <c r="I497" i="69"/>
  <c r="B497" i="69"/>
  <c r="Y496" i="69"/>
  <c r="U496" i="67" s="1"/>
  <c r="K496" i="69"/>
  <c r="I496" i="69"/>
  <c r="B496" i="69"/>
  <c r="Y495" i="69"/>
  <c r="U495" i="67" s="1"/>
  <c r="K495" i="69"/>
  <c r="I495" i="69"/>
  <c r="B495" i="69"/>
  <c r="Y494" i="69"/>
  <c r="U494" i="67" s="1"/>
  <c r="K494" i="69"/>
  <c r="I494" i="69"/>
  <c r="B494" i="69"/>
  <c r="Y493" i="69"/>
  <c r="U493" i="67" s="1"/>
  <c r="K493" i="69"/>
  <c r="I493" i="69"/>
  <c r="B493" i="69"/>
  <c r="Y492" i="69"/>
  <c r="U492" i="67" s="1"/>
  <c r="K492" i="69"/>
  <c r="I492" i="69"/>
  <c r="B492" i="69"/>
  <c r="Y491" i="69"/>
  <c r="U491" i="67" s="1"/>
  <c r="K491" i="69"/>
  <c r="I491" i="69"/>
  <c r="B491" i="69"/>
  <c r="Y490" i="69"/>
  <c r="U490" i="67" s="1"/>
  <c r="K490" i="69"/>
  <c r="I490" i="69"/>
  <c r="B490" i="69"/>
  <c r="Y489" i="69"/>
  <c r="U489" i="67" s="1"/>
  <c r="K489" i="69"/>
  <c r="I489" i="69"/>
  <c r="B489" i="69"/>
  <c r="Y488" i="69"/>
  <c r="U488" i="67" s="1"/>
  <c r="K488" i="69"/>
  <c r="I488" i="69"/>
  <c r="B488" i="69"/>
  <c r="Y487" i="69"/>
  <c r="U487" i="67" s="1"/>
  <c r="K487" i="69"/>
  <c r="I487" i="69"/>
  <c r="B487" i="69"/>
  <c r="Y486" i="69"/>
  <c r="U486" i="67" s="1"/>
  <c r="K486" i="69"/>
  <c r="I486" i="69"/>
  <c r="B486" i="69"/>
  <c r="Y485" i="69"/>
  <c r="U485" i="67" s="1"/>
  <c r="K485" i="69"/>
  <c r="I485" i="69"/>
  <c r="B485" i="69"/>
  <c r="Y484" i="69"/>
  <c r="U484" i="67" s="1"/>
  <c r="K484" i="69"/>
  <c r="I484" i="69"/>
  <c r="B484" i="69"/>
  <c r="Y483" i="69"/>
  <c r="U483" i="67" s="1"/>
  <c r="K483" i="69"/>
  <c r="I483" i="69"/>
  <c r="B483" i="69"/>
  <c r="Y482" i="69"/>
  <c r="U482" i="67" s="1"/>
  <c r="K482" i="69"/>
  <c r="I482" i="69"/>
  <c r="B482" i="69"/>
  <c r="Y481" i="69"/>
  <c r="U481" i="67" s="1"/>
  <c r="K481" i="69"/>
  <c r="I481" i="69"/>
  <c r="B481" i="69"/>
  <c r="Y480" i="69"/>
  <c r="U480" i="67" s="1"/>
  <c r="K480" i="69"/>
  <c r="I480" i="69"/>
  <c r="B480" i="69"/>
  <c r="Y479" i="69"/>
  <c r="U479" i="67" s="1"/>
  <c r="K479" i="69"/>
  <c r="I479" i="69"/>
  <c r="B479" i="69"/>
  <c r="Y478" i="69"/>
  <c r="U478" i="67" s="1"/>
  <c r="K478" i="69"/>
  <c r="I478" i="69"/>
  <c r="B478" i="69"/>
  <c r="Y477" i="69"/>
  <c r="U477" i="67" s="1"/>
  <c r="K477" i="69"/>
  <c r="I477" i="69"/>
  <c r="B477" i="69"/>
  <c r="Y476" i="69"/>
  <c r="U476" i="67" s="1"/>
  <c r="K476" i="69"/>
  <c r="I476" i="69"/>
  <c r="B476" i="69"/>
  <c r="Y475" i="69"/>
  <c r="U475" i="67" s="1"/>
  <c r="K475" i="69"/>
  <c r="I475" i="69"/>
  <c r="B475" i="69"/>
  <c r="Y474" i="69"/>
  <c r="U474" i="67" s="1"/>
  <c r="K474" i="69"/>
  <c r="I474" i="69"/>
  <c r="B474" i="69"/>
  <c r="Y473" i="69"/>
  <c r="U473" i="67" s="1"/>
  <c r="K473" i="69"/>
  <c r="I473" i="69"/>
  <c r="B473" i="69"/>
  <c r="Y472" i="69"/>
  <c r="U472" i="67" s="1"/>
  <c r="K472" i="69"/>
  <c r="I472" i="69"/>
  <c r="B472" i="69"/>
  <c r="Y471" i="69"/>
  <c r="U471" i="67" s="1"/>
  <c r="K471" i="69"/>
  <c r="I471" i="69"/>
  <c r="B471" i="69"/>
  <c r="Y470" i="69"/>
  <c r="U470" i="67" s="1"/>
  <c r="K470" i="69"/>
  <c r="I470" i="69"/>
  <c r="B470" i="69"/>
  <c r="Y469" i="69"/>
  <c r="U469" i="67" s="1"/>
  <c r="K469" i="69"/>
  <c r="I469" i="69"/>
  <c r="B469" i="69"/>
  <c r="Y468" i="69"/>
  <c r="U468" i="67" s="1"/>
  <c r="K468" i="69"/>
  <c r="I468" i="69"/>
  <c r="B468" i="69"/>
  <c r="Y467" i="69"/>
  <c r="U467" i="67" s="1"/>
  <c r="K467" i="69"/>
  <c r="I467" i="69"/>
  <c r="B467" i="69"/>
  <c r="Y466" i="69"/>
  <c r="U466" i="67" s="1"/>
  <c r="K466" i="69"/>
  <c r="I466" i="69"/>
  <c r="B466" i="69"/>
  <c r="Y465" i="69"/>
  <c r="U465" i="67" s="1"/>
  <c r="K465" i="69"/>
  <c r="I465" i="69"/>
  <c r="B465" i="69"/>
  <c r="Y464" i="69"/>
  <c r="U464" i="67" s="1"/>
  <c r="K464" i="69"/>
  <c r="I464" i="69"/>
  <c r="B464" i="69"/>
  <c r="Y463" i="69"/>
  <c r="U463" i="67" s="1"/>
  <c r="K463" i="69"/>
  <c r="I463" i="69"/>
  <c r="B463" i="69"/>
  <c r="Y462" i="69"/>
  <c r="U462" i="67" s="1"/>
  <c r="K462" i="69"/>
  <c r="I462" i="69"/>
  <c r="B462" i="69"/>
  <c r="Y461" i="69"/>
  <c r="U461" i="67" s="1"/>
  <c r="K461" i="69"/>
  <c r="I461" i="69"/>
  <c r="B461" i="69"/>
  <c r="Y460" i="69"/>
  <c r="U460" i="67" s="1"/>
  <c r="K460" i="69"/>
  <c r="I460" i="69"/>
  <c r="B460" i="69"/>
  <c r="Y459" i="69"/>
  <c r="U459" i="67" s="1"/>
  <c r="K459" i="69"/>
  <c r="I459" i="69"/>
  <c r="B459" i="69"/>
  <c r="Y458" i="69"/>
  <c r="U458" i="67" s="1"/>
  <c r="K458" i="69"/>
  <c r="I458" i="69"/>
  <c r="B458" i="69"/>
  <c r="Y457" i="69"/>
  <c r="U457" i="67" s="1"/>
  <c r="K457" i="69"/>
  <c r="I457" i="69"/>
  <c r="B457" i="69"/>
  <c r="Y456" i="69"/>
  <c r="U456" i="67" s="1"/>
  <c r="K456" i="69"/>
  <c r="I456" i="69"/>
  <c r="B456" i="69"/>
  <c r="Y455" i="69"/>
  <c r="U455" i="67" s="1"/>
  <c r="K455" i="69"/>
  <c r="I455" i="69"/>
  <c r="B455" i="69"/>
  <c r="Y454" i="69"/>
  <c r="U454" i="67" s="1"/>
  <c r="K454" i="69"/>
  <c r="I454" i="69"/>
  <c r="B454" i="69"/>
  <c r="Y453" i="69"/>
  <c r="U453" i="67" s="1"/>
  <c r="K453" i="69"/>
  <c r="I453" i="69"/>
  <c r="B453" i="69"/>
  <c r="Y452" i="69"/>
  <c r="U452" i="67" s="1"/>
  <c r="K452" i="69"/>
  <c r="I452" i="69"/>
  <c r="B452" i="69"/>
  <c r="Y451" i="69"/>
  <c r="U451" i="67" s="1"/>
  <c r="K451" i="69"/>
  <c r="I451" i="69"/>
  <c r="B451" i="69"/>
  <c r="Y450" i="69"/>
  <c r="U450" i="67" s="1"/>
  <c r="K450" i="69"/>
  <c r="I450" i="69"/>
  <c r="B450" i="69"/>
  <c r="Y449" i="69"/>
  <c r="U449" i="67" s="1"/>
  <c r="K449" i="69"/>
  <c r="I449" i="69"/>
  <c r="B449" i="69"/>
  <c r="Y448" i="69"/>
  <c r="U448" i="67" s="1"/>
  <c r="K448" i="69"/>
  <c r="I448" i="69"/>
  <c r="B448" i="69"/>
  <c r="Y447" i="69"/>
  <c r="U447" i="67" s="1"/>
  <c r="K447" i="69"/>
  <c r="I447" i="69"/>
  <c r="B447" i="69"/>
  <c r="Y446" i="69"/>
  <c r="U446" i="67" s="1"/>
  <c r="K446" i="69"/>
  <c r="I446" i="69"/>
  <c r="B446" i="69"/>
  <c r="Y445" i="69"/>
  <c r="U445" i="67" s="1"/>
  <c r="K445" i="69"/>
  <c r="I445" i="69"/>
  <c r="B445" i="69"/>
  <c r="Y444" i="69"/>
  <c r="U444" i="67" s="1"/>
  <c r="K444" i="69"/>
  <c r="I444" i="69"/>
  <c r="B444" i="69"/>
  <c r="Y443" i="69"/>
  <c r="U443" i="67" s="1"/>
  <c r="K443" i="69"/>
  <c r="I443" i="69"/>
  <c r="B443" i="69"/>
  <c r="Y442" i="69"/>
  <c r="U442" i="67" s="1"/>
  <c r="K442" i="69"/>
  <c r="I442" i="69"/>
  <c r="B442" i="69"/>
  <c r="Y441" i="69"/>
  <c r="U441" i="67" s="1"/>
  <c r="K441" i="69"/>
  <c r="I441" i="69"/>
  <c r="B441" i="69"/>
  <c r="Y440" i="69"/>
  <c r="U440" i="67" s="1"/>
  <c r="K440" i="69"/>
  <c r="I440" i="69"/>
  <c r="B440" i="69"/>
  <c r="Y439" i="69"/>
  <c r="U439" i="67" s="1"/>
  <c r="K439" i="69"/>
  <c r="I439" i="69"/>
  <c r="B439" i="69"/>
  <c r="Y438" i="69"/>
  <c r="U438" i="67" s="1"/>
  <c r="K438" i="69"/>
  <c r="I438" i="69"/>
  <c r="B438" i="69"/>
  <c r="Y437" i="69"/>
  <c r="U437" i="67" s="1"/>
  <c r="K437" i="69"/>
  <c r="I437" i="69"/>
  <c r="B437" i="69"/>
  <c r="Y436" i="69"/>
  <c r="U436" i="67" s="1"/>
  <c r="K436" i="69"/>
  <c r="I436" i="69"/>
  <c r="B436" i="69"/>
  <c r="Y435" i="69"/>
  <c r="U435" i="67" s="1"/>
  <c r="K435" i="69"/>
  <c r="I435" i="69"/>
  <c r="B435" i="69"/>
  <c r="Y434" i="69"/>
  <c r="U434" i="67" s="1"/>
  <c r="K434" i="69"/>
  <c r="I434" i="69"/>
  <c r="B434" i="69"/>
  <c r="Y433" i="69"/>
  <c r="U433" i="67" s="1"/>
  <c r="K433" i="69"/>
  <c r="I433" i="69"/>
  <c r="B433" i="69"/>
  <c r="Y432" i="69"/>
  <c r="U432" i="67" s="1"/>
  <c r="K432" i="69"/>
  <c r="I432" i="69"/>
  <c r="B432" i="69"/>
  <c r="Y431" i="69"/>
  <c r="U431" i="67" s="1"/>
  <c r="K431" i="69"/>
  <c r="I431" i="69"/>
  <c r="B431" i="69"/>
  <c r="Y430" i="69"/>
  <c r="U430" i="67" s="1"/>
  <c r="K430" i="69"/>
  <c r="I430" i="69"/>
  <c r="B430" i="69"/>
  <c r="Y429" i="69"/>
  <c r="U429" i="67" s="1"/>
  <c r="K429" i="69"/>
  <c r="I429" i="69"/>
  <c r="B429" i="69"/>
  <c r="Y428" i="69"/>
  <c r="U428" i="67" s="1"/>
  <c r="K428" i="69"/>
  <c r="I428" i="69"/>
  <c r="B428" i="69"/>
  <c r="Y427" i="69"/>
  <c r="U427" i="67" s="1"/>
  <c r="K427" i="69"/>
  <c r="I427" i="69"/>
  <c r="B427" i="69"/>
  <c r="Y426" i="69"/>
  <c r="U426" i="67" s="1"/>
  <c r="K426" i="69"/>
  <c r="I426" i="69"/>
  <c r="B426" i="69"/>
  <c r="Y425" i="69"/>
  <c r="U425" i="67" s="1"/>
  <c r="K425" i="69"/>
  <c r="I425" i="69"/>
  <c r="B425" i="69"/>
  <c r="Y424" i="69"/>
  <c r="U424" i="67" s="1"/>
  <c r="K424" i="69"/>
  <c r="I424" i="69"/>
  <c r="B424" i="69"/>
  <c r="Y423" i="69"/>
  <c r="U423" i="67" s="1"/>
  <c r="K423" i="69"/>
  <c r="I423" i="69"/>
  <c r="B423" i="69"/>
  <c r="Y422" i="69"/>
  <c r="U422" i="67" s="1"/>
  <c r="K422" i="69"/>
  <c r="I422" i="69"/>
  <c r="B422" i="69"/>
  <c r="Y421" i="69"/>
  <c r="U421" i="67" s="1"/>
  <c r="K421" i="69"/>
  <c r="I421" i="69"/>
  <c r="B421" i="69"/>
  <c r="Y420" i="69"/>
  <c r="U420" i="67" s="1"/>
  <c r="K420" i="69"/>
  <c r="I420" i="69"/>
  <c r="B420" i="69"/>
  <c r="Y419" i="69"/>
  <c r="U419" i="67" s="1"/>
  <c r="K419" i="69"/>
  <c r="I419" i="69"/>
  <c r="B419" i="69"/>
  <c r="Y418" i="69"/>
  <c r="U418" i="67" s="1"/>
  <c r="K418" i="69"/>
  <c r="I418" i="69"/>
  <c r="B418" i="69"/>
  <c r="Y417" i="69"/>
  <c r="U417" i="67" s="1"/>
  <c r="K417" i="69"/>
  <c r="I417" i="69"/>
  <c r="B417" i="69"/>
  <c r="Y416" i="69"/>
  <c r="U416" i="67" s="1"/>
  <c r="K416" i="69"/>
  <c r="I416" i="69"/>
  <c r="B416" i="69"/>
  <c r="Y415" i="69"/>
  <c r="U415" i="67" s="1"/>
  <c r="K415" i="69"/>
  <c r="I415" i="69"/>
  <c r="B415" i="69"/>
  <c r="Y414" i="69"/>
  <c r="U414" i="67" s="1"/>
  <c r="K414" i="69"/>
  <c r="I414" i="69"/>
  <c r="B414" i="69"/>
  <c r="Y413" i="69"/>
  <c r="U413" i="67" s="1"/>
  <c r="K413" i="69"/>
  <c r="I413" i="69"/>
  <c r="B413" i="69"/>
  <c r="Y412" i="69"/>
  <c r="U412" i="67" s="1"/>
  <c r="K412" i="69"/>
  <c r="I412" i="69"/>
  <c r="B412" i="69"/>
  <c r="Y411" i="69"/>
  <c r="U411" i="67" s="1"/>
  <c r="K411" i="69"/>
  <c r="I411" i="69"/>
  <c r="B411" i="69"/>
  <c r="Y410" i="69"/>
  <c r="U410" i="67" s="1"/>
  <c r="K410" i="69"/>
  <c r="I410" i="69"/>
  <c r="B410" i="69"/>
  <c r="Y409" i="69"/>
  <c r="U409" i="67" s="1"/>
  <c r="K409" i="69"/>
  <c r="I409" i="69"/>
  <c r="B409" i="69"/>
  <c r="Y408" i="69"/>
  <c r="U408" i="67" s="1"/>
  <c r="K408" i="69"/>
  <c r="I408" i="69"/>
  <c r="B408" i="69"/>
  <c r="Y407" i="69"/>
  <c r="U407" i="67" s="1"/>
  <c r="K407" i="69"/>
  <c r="I407" i="69"/>
  <c r="B407" i="69"/>
  <c r="Y406" i="69"/>
  <c r="U406" i="67" s="1"/>
  <c r="K406" i="69"/>
  <c r="I406" i="69"/>
  <c r="B406" i="69"/>
  <c r="Y405" i="69"/>
  <c r="U405" i="67" s="1"/>
  <c r="K405" i="69"/>
  <c r="I405" i="69"/>
  <c r="B405" i="69"/>
  <c r="Y404" i="69"/>
  <c r="U404" i="67" s="1"/>
  <c r="K404" i="69"/>
  <c r="I404" i="69"/>
  <c r="B404" i="69"/>
  <c r="Y403" i="69"/>
  <c r="U403" i="67" s="1"/>
  <c r="K403" i="69"/>
  <c r="I403" i="69"/>
  <c r="B403" i="69"/>
  <c r="Y402" i="69"/>
  <c r="U402" i="67" s="1"/>
  <c r="K402" i="69"/>
  <c r="I402" i="69"/>
  <c r="B402" i="69"/>
  <c r="Y401" i="69"/>
  <c r="U401" i="67" s="1"/>
  <c r="K401" i="69"/>
  <c r="I401" i="69"/>
  <c r="B401" i="69"/>
  <c r="Y400" i="69"/>
  <c r="U400" i="67" s="1"/>
  <c r="K400" i="69"/>
  <c r="I400" i="69"/>
  <c r="B400" i="69"/>
  <c r="Y399" i="69"/>
  <c r="U399" i="67" s="1"/>
  <c r="K399" i="69"/>
  <c r="I399" i="69"/>
  <c r="B399" i="69"/>
  <c r="Y398" i="69"/>
  <c r="U398" i="67" s="1"/>
  <c r="K398" i="69"/>
  <c r="I398" i="69"/>
  <c r="B398" i="69"/>
  <c r="Y397" i="69"/>
  <c r="U397" i="67" s="1"/>
  <c r="K397" i="69"/>
  <c r="I397" i="69"/>
  <c r="B397" i="69"/>
  <c r="Y396" i="69"/>
  <c r="U396" i="67" s="1"/>
  <c r="K396" i="69"/>
  <c r="I396" i="69"/>
  <c r="B396" i="69"/>
  <c r="Y395" i="69"/>
  <c r="U395" i="67" s="1"/>
  <c r="K395" i="69"/>
  <c r="I395" i="69"/>
  <c r="B395" i="69"/>
  <c r="Y394" i="69"/>
  <c r="U394" i="67" s="1"/>
  <c r="K394" i="69"/>
  <c r="I394" i="69"/>
  <c r="B394" i="69"/>
  <c r="Y393" i="69"/>
  <c r="U393" i="67" s="1"/>
  <c r="K393" i="69"/>
  <c r="I393" i="69"/>
  <c r="B393" i="69"/>
  <c r="Y392" i="69"/>
  <c r="U392" i="67" s="1"/>
  <c r="K392" i="69"/>
  <c r="I392" i="69"/>
  <c r="B392" i="69"/>
  <c r="Y391" i="69"/>
  <c r="U391" i="67" s="1"/>
  <c r="K391" i="69"/>
  <c r="I391" i="69"/>
  <c r="B391" i="69"/>
  <c r="Y390" i="69"/>
  <c r="U390" i="67" s="1"/>
  <c r="K390" i="69"/>
  <c r="I390" i="69"/>
  <c r="B390" i="69"/>
  <c r="Y389" i="69"/>
  <c r="U389" i="67" s="1"/>
  <c r="K389" i="69"/>
  <c r="I389" i="69"/>
  <c r="B389" i="69"/>
  <c r="Y388" i="69"/>
  <c r="U388" i="67" s="1"/>
  <c r="K388" i="69"/>
  <c r="I388" i="69"/>
  <c r="B388" i="69"/>
  <c r="Y387" i="69"/>
  <c r="U387" i="67" s="1"/>
  <c r="K387" i="69"/>
  <c r="I387" i="69"/>
  <c r="B387" i="69"/>
  <c r="Y386" i="69"/>
  <c r="U386" i="67" s="1"/>
  <c r="K386" i="69"/>
  <c r="I386" i="69"/>
  <c r="B386" i="69"/>
  <c r="Y385" i="69"/>
  <c r="U385" i="67" s="1"/>
  <c r="K385" i="69"/>
  <c r="I385" i="69"/>
  <c r="B385" i="69"/>
  <c r="Y384" i="69"/>
  <c r="U384" i="67" s="1"/>
  <c r="K384" i="69"/>
  <c r="I384" i="69"/>
  <c r="B384" i="69"/>
  <c r="Y383" i="69"/>
  <c r="U383" i="67" s="1"/>
  <c r="K383" i="69"/>
  <c r="I383" i="69"/>
  <c r="B383" i="69"/>
  <c r="Y382" i="69"/>
  <c r="U382" i="67" s="1"/>
  <c r="K382" i="69"/>
  <c r="I382" i="69"/>
  <c r="B382" i="69"/>
  <c r="Y381" i="69"/>
  <c r="U381" i="67" s="1"/>
  <c r="K381" i="69"/>
  <c r="I381" i="69"/>
  <c r="B381" i="69"/>
  <c r="Y380" i="69"/>
  <c r="U380" i="67" s="1"/>
  <c r="K380" i="69"/>
  <c r="I380" i="69"/>
  <c r="B380" i="69"/>
  <c r="Y379" i="69"/>
  <c r="U379" i="67" s="1"/>
  <c r="K379" i="69"/>
  <c r="I379" i="69"/>
  <c r="B379" i="69"/>
  <c r="Y378" i="69"/>
  <c r="U378" i="67" s="1"/>
  <c r="K378" i="69"/>
  <c r="I378" i="69"/>
  <c r="B378" i="69"/>
  <c r="Y377" i="69"/>
  <c r="U377" i="67" s="1"/>
  <c r="K377" i="69"/>
  <c r="I377" i="69"/>
  <c r="B377" i="69"/>
  <c r="Y376" i="69"/>
  <c r="U376" i="67" s="1"/>
  <c r="K376" i="69"/>
  <c r="I376" i="69"/>
  <c r="B376" i="69"/>
  <c r="Y375" i="69"/>
  <c r="U375" i="67" s="1"/>
  <c r="K375" i="69"/>
  <c r="I375" i="69"/>
  <c r="B375" i="69"/>
  <c r="Y374" i="69"/>
  <c r="U374" i="67" s="1"/>
  <c r="K374" i="69"/>
  <c r="I374" i="69"/>
  <c r="B374" i="69"/>
  <c r="Y373" i="69"/>
  <c r="U373" i="67" s="1"/>
  <c r="K373" i="69"/>
  <c r="I373" i="69"/>
  <c r="B373" i="69"/>
  <c r="Y372" i="69"/>
  <c r="U372" i="67" s="1"/>
  <c r="K372" i="69"/>
  <c r="I372" i="69"/>
  <c r="B372" i="69"/>
  <c r="Y371" i="69"/>
  <c r="U371" i="67" s="1"/>
  <c r="K371" i="69"/>
  <c r="I371" i="69"/>
  <c r="B371" i="69"/>
  <c r="Y370" i="69"/>
  <c r="U370" i="67" s="1"/>
  <c r="K370" i="69"/>
  <c r="I370" i="69"/>
  <c r="B370" i="69"/>
  <c r="Y369" i="69"/>
  <c r="U369" i="67" s="1"/>
  <c r="K369" i="69"/>
  <c r="I369" i="69"/>
  <c r="B369" i="69"/>
  <c r="Y368" i="69"/>
  <c r="U368" i="67" s="1"/>
  <c r="K368" i="69"/>
  <c r="I368" i="69"/>
  <c r="B368" i="69"/>
  <c r="Y367" i="69"/>
  <c r="U367" i="67" s="1"/>
  <c r="K367" i="69"/>
  <c r="I367" i="69"/>
  <c r="B367" i="69"/>
  <c r="Y366" i="69"/>
  <c r="U366" i="67" s="1"/>
  <c r="K366" i="69"/>
  <c r="I366" i="69"/>
  <c r="B366" i="69"/>
  <c r="Y365" i="69"/>
  <c r="U365" i="67" s="1"/>
  <c r="K365" i="69"/>
  <c r="I365" i="69"/>
  <c r="B365" i="69"/>
  <c r="Y364" i="69"/>
  <c r="U364" i="67" s="1"/>
  <c r="K364" i="69"/>
  <c r="I364" i="69"/>
  <c r="B364" i="69"/>
  <c r="Y363" i="69"/>
  <c r="U363" i="67" s="1"/>
  <c r="K363" i="69"/>
  <c r="I363" i="69"/>
  <c r="B363" i="69"/>
  <c r="Y362" i="69"/>
  <c r="U362" i="67" s="1"/>
  <c r="K362" i="69"/>
  <c r="I362" i="69"/>
  <c r="B362" i="69"/>
  <c r="Y361" i="69"/>
  <c r="U361" i="67" s="1"/>
  <c r="K361" i="69"/>
  <c r="I361" i="69"/>
  <c r="B361" i="69"/>
  <c r="Y360" i="69"/>
  <c r="U360" i="67" s="1"/>
  <c r="K360" i="69"/>
  <c r="I360" i="69"/>
  <c r="B360" i="69"/>
  <c r="Y359" i="69"/>
  <c r="U359" i="67" s="1"/>
  <c r="K359" i="69"/>
  <c r="I359" i="69"/>
  <c r="B359" i="69"/>
  <c r="Y358" i="69"/>
  <c r="U358" i="67" s="1"/>
  <c r="K358" i="69"/>
  <c r="I358" i="69"/>
  <c r="B358" i="69"/>
  <c r="Y357" i="69"/>
  <c r="U357" i="67" s="1"/>
  <c r="K357" i="69"/>
  <c r="I357" i="69"/>
  <c r="B357" i="69"/>
  <c r="Y356" i="69"/>
  <c r="U356" i="67" s="1"/>
  <c r="K356" i="69"/>
  <c r="I356" i="69"/>
  <c r="B356" i="69"/>
  <c r="Y355" i="69"/>
  <c r="U355" i="67" s="1"/>
  <c r="K355" i="69"/>
  <c r="I355" i="69"/>
  <c r="B355" i="69"/>
  <c r="Y354" i="69"/>
  <c r="U354" i="67" s="1"/>
  <c r="K354" i="69"/>
  <c r="I354" i="69"/>
  <c r="B354" i="69"/>
  <c r="Y353" i="69"/>
  <c r="U353" i="67" s="1"/>
  <c r="K353" i="69"/>
  <c r="I353" i="69"/>
  <c r="B353" i="69"/>
  <c r="Y352" i="69"/>
  <c r="U352" i="67" s="1"/>
  <c r="K352" i="69"/>
  <c r="I352" i="69"/>
  <c r="B352" i="69"/>
  <c r="Y351" i="69"/>
  <c r="U351" i="67" s="1"/>
  <c r="K351" i="69"/>
  <c r="I351" i="69"/>
  <c r="B351" i="69"/>
  <c r="Y350" i="69"/>
  <c r="U350" i="67" s="1"/>
  <c r="K350" i="69"/>
  <c r="I350" i="69"/>
  <c r="B350" i="69"/>
  <c r="Y349" i="69"/>
  <c r="U349" i="67" s="1"/>
  <c r="K349" i="69"/>
  <c r="I349" i="69"/>
  <c r="B349" i="69"/>
  <c r="Y348" i="69"/>
  <c r="U348" i="67" s="1"/>
  <c r="K348" i="69"/>
  <c r="I348" i="69"/>
  <c r="B348" i="69"/>
  <c r="Y347" i="69"/>
  <c r="U347" i="67" s="1"/>
  <c r="K347" i="69"/>
  <c r="I347" i="69"/>
  <c r="B347" i="69"/>
  <c r="Y346" i="69"/>
  <c r="U346" i="67" s="1"/>
  <c r="K346" i="69"/>
  <c r="I346" i="69"/>
  <c r="B346" i="69"/>
  <c r="Y345" i="69"/>
  <c r="U345" i="67" s="1"/>
  <c r="K345" i="69"/>
  <c r="I345" i="69"/>
  <c r="B345" i="69"/>
  <c r="Y344" i="69"/>
  <c r="U344" i="67" s="1"/>
  <c r="K344" i="69"/>
  <c r="I344" i="69"/>
  <c r="B344" i="69"/>
  <c r="Y343" i="69"/>
  <c r="U343" i="67" s="1"/>
  <c r="K343" i="69"/>
  <c r="I343" i="69"/>
  <c r="B343" i="69"/>
  <c r="Y342" i="69"/>
  <c r="U342" i="67" s="1"/>
  <c r="K342" i="69"/>
  <c r="I342" i="69"/>
  <c r="B342" i="69"/>
  <c r="Y341" i="69"/>
  <c r="U341" i="67" s="1"/>
  <c r="K341" i="69"/>
  <c r="I341" i="69"/>
  <c r="B341" i="69"/>
  <c r="Y340" i="69"/>
  <c r="U340" i="67" s="1"/>
  <c r="K340" i="69"/>
  <c r="I340" i="69"/>
  <c r="B340" i="69"/>
  <c r="Y339" i="69"/>
  <c r="U339" i="67" s="1"/>
  <c r="K339" i="69"/>
  <c r="I339" i="69"/>
  <c r="B339" i="69"/>
  <c r="Y338" i="69"/>
  <c r="U338" i="67" s="1"/>
  <c r="K338" i="69"/>
  <c r="I338" i="69"/>
  <c r="B338" i="69"/>
  <c r="Y337" i="69"/>
  <c r="U337" i="67" s="1"/>
  <c r="K337" i="69"/>
  <c r="I337" i="69"/>
  <c r="B337" i="69"/>
  <c r="Y336" i="69"/>
  <c r="U336" i="67" s="1"/>
  <c r="K336" i="69"/>
  <c r="I336" i="69"/>
  <c r="B336" i="69"/>
  <c r="Y335" i="69"/>
  <c r="U335" i="67" s="1"/>
  <c r="K335" i="69"/>
  <c r="I335" i="69"/>
  <c r="B335" i="69"/>
  <c r="Y334" i="69"/>
  <c r="U334" i="67" s="1"/>
  <c r="K334" i="69"/>
  <c r="I334" i="69"/>
  <c r="B334" i="69"/>
  <c r="Y333" i="69"/>
  <c r="U333" i="67" s="1"/>
  <c r="K333" i="69"/>
  <c r="I333" i="69"/>
  <c r="B333" i="69"/>
  <c r="Y332" i="69"/>
  <c r="U332" i="67" s="1"/>
  <c r="K332" i="69"/>
  <c r="I332" i="69"/>
  <c r="B332" i="69"/>
  <c r="Y331" i="69"/>
  <c r="U331" i="67" s="1"/>
  <c r="K331" i="69"/>
  <c r="I331" i="69"/>
  <c r="B331" i="69"/>
  <c r="Y330" i="69"/>
  <c r="U330" i="67" s="1"/>
  <c r="K330" i="69"/>
  <c r="I330" i="69"/>
  <c r="B330" i="69"/>
  <c r="Y329" i="69"/>
  <c r="U329" i="67" s="1"/>
  <c r="K329" i="69"/>
  <c r="I329" i="69"/>
  <c r="B329" i="69"/>
  <c r="Y328" i="69"/>
  <c r="U328" i="67" s="1"/>
  <c r="K328" i="69"/>
  <c r="I328" i="69"/>
  <c r="B328" i="69"/>
  <c r="Y327" i="69"/>
  <c r="U327" i="67" s="1"/>
  <c r="K327" i="69"/>
  <c r="I327" i="69"/>
  <c r="B327" i="69"/>
  <c r="Y326" i="69"/>
  <c r="U326" i="67" s="1"/>
  <c r="K326" i="69"/>
  <c r="I326" i="69"/>
  <c r="B326" i="69"/>
  <c r="Y325" i="69"/>
  <c r="U325" i="67" s="1"/>
  <c r="K325" i="69"/>
  <c r="I325" i="69"/>
  <c r="B325" i="69"/>
  <c r="Y324" i="69"/>
  <c r="U324" i="67" s="1"/>
  <c r="K324" i="69"/>
  <c r="I324" i="69"/>
  <c r="B324" i="69"/>
  <c r="Y323" i="69"/>
  <c r="U323" i="67" s="1"/>
  <c r="K323" i="69"/>
  <c r="I323" i="69"/>
  <c r="B323" i="69"/>
  <c r="Y322" i="69"/>
  <c r="U322" i="67" s="1"/>
  <c r="K322" i="69"/>
  <c r="I322" i="69"/>
  <c r="B322" i="69"/>
  <c r="Y321" i="69"/>
  <c r="U321" i="67" s="1"/>
  <c r="K321" i="69"/>
  <c r="I321" i="69"/>
  <c r="B321" i="69"/>
  <c r="Y320" i="69"/>
  <c r="U320" i="67" s="1"/>
  <c r="K320" i="69"/>
  <c r="I320" i="69"/>
  <c r="B320" i="69"/>
  <c r="Y319" i="69"/>
  <c r="U319" i="67" s="1"/>
  <c r="K319" i="69"/>
  <c r="I319" i="69"/>
  <c r="B319" i="69"/>
  <c r="Y318" i="69"/>
  <c r="U318" i="67" s="1"/>
  <c r="K318" i="69"/>
  <c r="I318" i="69"/>
  <c r="B318" i="69"/>
  <c r="Y317" i="69"/>
  <c r="U317" i="67" s="1"/>
  <c r="K317" i="69"/>
  <c r="I317" i="69"/>
  <c r="B317" i="69"/>
  <c r="Y316" i="69"/>
  <c r="U316" i="67" s="1"/>
  <c r="K316" i="69"/>
  <c r="I316" i="69"/>
  <c r="B316" i="69"/>
  <c r="Y315" i="69"/>
  <c r="U315" i="67" s="1"/>
  <c r="K315" i="69"/>
  <c r="I315" i="69"/>
  <c r="B315" i="69"/>
  <c r="Y314" i="69"/>
  <c r="U314" i="67" s="1"/>
  <c r="K314" i="69"/>
  <c r="I314" i="69"/>
  <c r="B314" i="69"/>
  <c r="Y313" i="69"/>
  <c r="U313" i="67" s="1"/>
  <c r="K313" i="69"/>
  <c r="I313" i="69"/>
  <c r="B313" i="69"/>
  <c r="Y312" i="69"/>
  <c r="U312" i="67" s="1"/>
  <c r="K312" i="69"/>
  <c r="I312" i="69"/>
  <c r="B312" i="69"/>
  <c r="Y311" i="69"/>
  <c r="U311" i="67" s="1"/>
  <c r="K311" i="69"/>
  <c r="I311" i="69"/>
  <c r="B311" i="69"/>
  <c r="Y310" i="69"/>
  <c r="U310" i="67" s="1"/>
  <c r="K310" i="69"/>
  <c r="I310" i="69"/>
  <c r="B310" i="69"/>
  <c r="Y309" i="69"/>
  <c r="U309" i="67" s="1"/>
  <c r="K309" i="69"/>
  <c r="I309" i="69"/>
  <c r="B309" i="69"/>
  <c r="Y308" i="69"/>
  <c r="U308" i="67" s="1"/>
  <c r="K308" i="69"/>
  <c r="I308" i="69"/>
  <c r="B308" i="69"/>
  <c r="Y307" i="69"/>
  <c r="U307" i="67" s="1"/>
  <c r="K307" i="69"/>
  <c r="I307" i="69"/>
  <c r="B307" i="69"/>
  <c r="Y306" i="69"/>
  <c r="U306" i="67" s="1"/>
  <c r="K306" i="69"/>
  <c r="I306" i="69"/>
  <c r="B306" i="69"/>
  <c r="Y305" i="69"/>
  <c r="U305" i="67" s="1"/>
  <c r="K305" i="69"/>
  <c r="I305" i="69"/>
  <c r="B305" i="69"/>
  <c r="Y304" i="69"/>
  <c r="U304" i="67" s="1"/>
  <c r="K304" i="69"/>
  <c r="I304" i="69"/>
  <c r="B304" i="69"/>
  <c r="Y303" i="69"/>
  <c r="U303" i="67" s="1"/>
  <c r="K303" i="69"/>
  <c r="I303" i="69"/>
  <c r="B303" i="69"/>
  <c r="Y302" i="69"/>
  <c r="U302" i="67" s="1"/>
  <c r="K302" i="69"/>
  <c r="I302" i="69"/>
  <c r="B302" i="69"/>
  <c r="Y301" i="69"/>
  <c r="U301" i="67" s="1"/>
  <c r="K301" i="69"/>
  <c r="I301" i="69"/>
  <c r="B301" i="69"/>
  <c r="Y300" i="69"/>
  <c r="U300" i="67" s="1"/>
  <c r="K300" i="69"/>
  <c r="I300" i="69"/>
  <c r="B300" i="69"/>
  <c r="Y299" i="69"/>
  <c r="U299" i="67" s="1"/>
  <c r="K299" i="69"/>
  <c r="I299" i="69"/>
  <c r="B299" i="69"/>
  <c r="Y298" i="69"/>
  <c r="U298" i="67" s="1"/>
  <c r="K298" i="69"/>
  <c r="I298" i="69"/>
  <c r="B298" i="69"/>
  <c r="Y297" i="69"/>
  <c r="U297" i="67" s="1"/>
  <c r="K297" i="69"/>
  <c r="I297" i="69"/>
  <c r="B297" i="69"/>
  <c r="Y296" i="69"/>
  <c r="U296" i="67" s="1"/>
  <c r="K296" i="69"/>
  <c r="I296" i="69"/>
  <c r="B296" i="69"/>
  <c r="Y295" i="69"/>
  <c r="U295" i="67" s="1"/>
  <c r="K295" i="69"/>
  <c r="I295" i="69"/>
  <c r="B295" i="69"/>
  <c r="Y294" i="69"/>
  <c r="U294" i="67" s="1"/>
  <c r="K294" i="69"/>
  <c r="I294" i="69"/>
  <c r="B294" i="69"/>
  <c r="Y293" i="69"/>
  <c r="U293" i="67" s="1"/>
  <c r="K293" i="69"/>
  <c r="I293" i="69"/>
  <c r="B293" i="69"/>
  <c r="Y292" i="69"/>
  <c r="U292" i="67" s="1"/>
  <c r="K292" i="69"/>
  <c r="I292" i="69"/>
  <c r="B292" i="69"/>
  <c r="Y291" i="69"/>
  <c r="U291" i="67" s="1"/>
  <c r="K291" i="69"/>
  <c r="I291" i="69"/>
  <c r="B291" i="69"/>
  <c r="Y290" i="69"/>
  <c r="U290" i="67" s="1"/>
  <c r="K290" i="69"/>
  <c r="I290" i="69"/>
  <c r="B290" i="69"/>
  <c r="Y289" i="69"/>
  <c r="U289" i="67" s="1"/>
  <c r="K289" i="69"/>
  <c r="I289" i="69"/>
  <c r="B289" i="69"/>
  <c r="Y288" i="69"/>
  <c r="U288" i="67" s="1"/>
  <c r="K288" i="69"/>
  <c r="I288" i="69"/>
  <c r="B288" i="69"/>
  <c r="Y287" i="69"/>
  <c r="U287" i="67" s="1"/>
  <c r="K287" i="69"/>
  <c r="I287" i="69"/>
  <c r="B287" i="69"/>
  <c r="Y286" i="69"/>
  <c r="U286" i="67" s="1"/>
  <c r="K286" i="69"/>
  <c r="I286" i="69"/>
  <c r="B286" i="69"/>
  <c r="Y285" i="69"/>
  <c r="U285" i="67" s="1"/>
  <c r="K285" i="69"/>
  <c r="I285" i="69"/>
  <c r="B285" i="69"/>
  <c r="Y284" i="69"/>
  <c r="U284" i="67" s="1"/>
  <c r="K284" i="69"/>
  <c r="I284" i="69"/>
  <c r="B284" i="69"/>
  <c r="Y283" i="69"/>
  <c r="U283" i="67" s="1"/>
  <c r="K283" i="69"/>
  <c r="I283" i="69"/>
  <c r="B283" i="69"/>
  <c r="Y282" i="69"/>
  <c r="U282" i="67" s="1"/>
  <c r="K282" i="69"/>
  <c r="I282" i="69"/>
  <c r="B282" i="69"/>
  <c r="Y281" i="69"/>
  <c r="U281" i="67" s="1"/>
  <c r="K281" i="69"/>
  <c r="I281" i="69"/>
  <c r="B281" i="69"/>
  <c r="Y280" i="69"/>
  <c r="U280" i="67" s="1"/>
  <c r="K280" i="69"/>
  <c r="I280" i="69"/>
  <c r="B280" i="69"/>
  <c r="Y279" i="69"/>
  <c r="U279" i="67" s="1"/>
  <c r="K279" i="69"/>
  <c r="I279" i="69"/>
  <c r="B279" i="69"/>
  <c r="Y278" i="69"/>
  <c r="U278" i="67" s="1"/>
  <c r="K278" i="69"/>
  <c r="I278" i="69"/>
  <c r="B278" i="69"/>
  <c r="Y277" i="69"/>
  <c r="U277" i="67" s="1"/>
  <c r="K277" i="69"/>
  <c r="I277" i="69"/>
  <c r="B277" i="69"/>
  <c r="Y276" i="69"/>
  <c r="U276" i="67" s="1"/>
  <c r="K276" i="69"/>
  <c r="I276" i="69"/>
  <c r="B276" i="69"/>
  <c r="Y275" i="69"/>
  <c r="U275" i="67" s="1"/>
  <c r="K275" i="69"/>
  <c r="I275" i="69"/>
  <c r="B275" i="69"/>
  <c r="Y274" i="69"/>
  <c r="U274" i="67" s="1"/>
  <c r="K274" i="69"/>
  <c r="I274" i="69"/>
  <c r="B274" i="69"/>
  <c r="Y273" i="69"/>
  <c r="U273" i="67" s="1"/>
  <c r="K273" i="69"/>
  <c r="I273" i="69"/>
  <c r="B273" i="69"/>
  <c r="Y272" i="69"/>
  <c r="U272" i="67" s="1"/>
  <c r="K272" i="69"/>
  <c r="I272" i="69"/>
  <c r="B272" i="69"/>
  <c r="Y271" i="69"/>
  <c r="U271" i="67" s="1"/>
  <c r="K271" i="69"/>
  <c r="I271" i="69"/>
  <c r="B271" i="69"/>
  <c r="Y270" i="69"/>
  <c r="U270" i="67" s="1"/>
  <c r="K270" i="69"/>
  <c r="I270" i="69"/>
  <c r="B270" i="69"/>
  <c r="Y269" i="69"/>
  <c r="U269" i="67" s="1"/>
  <c r="K269" i="69"/>
  <c r="I269" i="69"/>
  <c r="B269" i="69"/>
  <c r="Y268" i="69"/>
  <c r="U268" i="67" s="1"/>
  <c r="K268" i="69"/>
  <c r="I268" i="69"/>
  <c r="B268" i="69"/>
  <c r="Y267" i="69"/>
  <c r="U267" i="67" s="1"/>
  <c r="K267" i="69"/>
  <c r="I267" i="69"/>
  <c r="B267" i="69"/>
  <c r="Y266" i="69"/>
  <c r="U266" i="67" s="1"/>
  <c r="K266" i="69"/>
  <c r="I266" i="69"/>
  <c r="B266" i="69"/>
  <c r="Y265" i="69"/>
  <c r="U265" i="67" s="1"/>
  <c r="K265" i="69"/>
  <c r="I265" i="69"/>
  <c r="B265" i="69"/>
  <c r="Y264" i="69"/>
  <c r="U264" i="67" s="1"/>
  <c r="K264" i="69"/>
  <c r="I264" i="69"/>
  <c r="B264" i="69"/>
  <c r="Y263" i="69"/>
  <c r="U263" i="67" s="1"/>
  <c r="K263" i="69"/>
  <c r="I263" i="69"/>
  <c r="B263" i="69"/>
  <c r="Y262" i="69"/>
  <c r="U262" i="67" s="1"/>
  <c r="K262" i="69"/>
  <c r="I262" i="69"/>
  <c r="B262" i="69"/>
  <c r="Y261" i="69"/>
  <c r="U261" i="67" s="1"/>
  <c r="K261" i="69"/>
  <c r="I261" i="69"/>
  <c r="B261" i="69"/>
  <c r="Y260" i="69"/>
  <c r="U260" i="67" s="1"/>
  <c r="K260" i="69"/>
  <c r="I260" i="69"/>
  <c r="B260" i="69"/>
  <c r="Y259" i="69"/>
  <c r="U259" i="67" s="1"/>
  <c r="K259" i="69"/>
  <c r="I259" i="69"/>
  <c r="B259" i="69"/>
  <c r="Y258" i="69"/>
  <c r="U258" i="67" s="1"/>
  <c r="K258" i="69"/>
  <c r="I258" i="69"/>
  <c r="B258" i="69"/>
  <c r="Y257" i="69"/>
  <c r="U257" i="67" s="1"/>
  <c r="K257" i="69"/>
  <c r="I257" i="69"/>
  <c r="B257" i="69"/>
  <c r="Y256" i="69"/>
  <c r="U256" i="67" s="1"/>
  <c r="K256" i="69"/>
  <c r="I256" i="69"/>
  <c r="B256" i="69"/>
  <c r="Y255" i="69"/>
  <c r="U255" i="67" s="1"/>
  <c r="K255" i="69"/>
  <c r="I255" i="69"/>
  <c r="B255" i="69"/>
  <c r="Y254" i="69"/>
  <c r="U254" i="67" s="1"/>
  <c r="K254" i="69"/>
  <c r="I254" i="69"/>
  <c r="B254" i="69"/>
  <c r="Y253" i="69"/>
  <c r="U253" i="67" s="1"/>
  <c r="K253" i="69"/>
  <c r="I253" i="69"/>
  <c r="B253" i="69"/>
  <c r="Y252" i="69"/>
  <c r="U252" i="67" s="1"/>
  <c r="K252" i="69"/>
  <c r="I252" i="69"/>
  <c r="B252" i="69"/>
  <c r="Y251" i="69"/>
  <c r="U251" i="67" s="1"/>
  <c r="K251" i="69"/>
  <c r="I251" i="69"/>
  <c r="B251" i="69"/>
  <c r="Y250" i="69"/>
  <c r="U250" i="67" s="1"/>
  <c r="K250" i="69"/>
  <c r="I250" i="69"/>
  <c r="B250" i="69"/>
  <c r="Y249" i="69"/>
  <c r="U249" i="67" s="1"/>
  <c r="K249" i="69"/>
  <c r="I249" i="69"/>
  <c r="B249" i="69"/>
  <c r="Y248" i="69"/>
  <c r="U248" i="67" s="1"/>
  <c r="K248" i="69"/>
  <c r="I248" i="69"/>
  <c r="B248" i="69"/>
  <c r="Y247" i="69"/>
  <c r="U247" i="67" s="1"/>
  <c r="K247" i="69"/>
  <c r="I247" i="69"/>
  <c r="B247" i="69"/>
  <c r="Y246" i="69"/>
  <c r="U246" i="67" s="1"/>
  <c r="K246" i="69"/>
  <c r="I246" i="69"/>
  <c r="B246" i="69"/>
  <c r="Y245" i="69"/>
  <c r="U245" i="67" s="1"/>
  <c r="K245" i="69"/>
  <c r="I245" i="69"/>
  <c r="B245" i="69"/>
  <c r="Y244" i="69"/>
  <c r="U244" i="67" s="1"/>
  <c r="K244" i="69"/>
  <c r="I244" i="69"/>
  <c r="B244" i="69"/>
  <c r="Y243" i="69"/>
  <c r="U243" i="67" s="1"/>
  <c r="K243" i="69"/>
  <c r="I243" i="69"/>
  <c r="B243" i="69"/>
  <c r="Y242" i="69"/>
  <c r="U242" i="67" s="1"/>
  <c r="K242" i="69"/>
  <c r="I242" i="69"/>
  <c r="B242" i="69"/>
  <c r="Y241" i="69"/>
  <c r="U241" i="67" s="1"/>
  <c r="K241" i="69"/>
  <c r="I241" i="69"/>
  <c r="B241" i="69"/>
  <c r="Y240" i="69"/>
  <c r="U240" i="67" s="1"/>
  <c r="K240" i="69"/>
  <c r="I240" i="69"/>
  <c r="B240" i="69"/>
  <c r="Y239" i="69"/>
  <c r="U239" i="67" s="1"/>
  <c r="K239" i="69"/>
  <c r="I239" i="69"/>
  <c r="B239" i="69"/>
  <c r="Y238" i="69"/>
  <c r="U238" i="67" s="1"/>
  <c r="K238" i="69"/>
  <c r="I238" i="69"/>
  <c r="B238" i="69"/>
  <c r="Y237" i="69"/>
  <c r="U237" i="67" s="1"/>
  <c r="K237" i="69"/>
  <c r="I237" i="69"/>
  <c r="B237" i="69"/>
  <c r="Y236" i="69"/>
  <c r="U236" i="67" s="1"/>
  <c r="K236" i="69"/>
  <c r="I236" i="69"/>
  <c r="B236" i="69"/>
  <c r="Y235" i="69"/>
  <c r="U235" i="67" s="1"/>
  <c r="K235" i="69"/>
  <c r="I235" i="69"/>
  <c r="B235" i="69"/>
  <c r="Y234" i="69"/>
  <c r="U234" i="67" s="1"/>
  <c r="K234" i="69"/>
  <c r="I234" i="69"/>
  <c r="B234" i="69"/>
  <c r="Y233" i="69"/>
  <c r="U233" i="67" s="1"/>
  <c r="K233" i="69"/>
  <c r="I233" i="69"/>
  <c r="B233" i="69"/>
  <c r="Y232" i="69"/>
  <c r="U232" i="67" s="1"/>
  <c r="K232" i="69"/>
  <c r="I232" i="69"/>
  <c r="B232" i="69"/>
  <c r="Y231" i="69"/>
  <c r="U231" i="67" s="1"/>
  <c r="K231" i="69"/>
  <c r="I231" i="69"/>
  <c r="B231" i="69"/>
  <c r="Y230" i="69"/>
  <c r="U230" i="67" s="1"/>
  <c r="K230" i="69"/>
  <c r="I230" i="69"/>
  <c r="B230" i="69"/>
  <c r="Y229" i="69"/>
  <c r="U229" i="67" s="1"/>
  <c r="K229" i="69"/>
  <c r="I229" i="69"/>
  <c r="B229" i="69"/>
  <c r="Y228" i="69"/>
  <c r="U228" i="67" s="1"/>
  <c r="K228" i="69"/>
  <c r="I228" i="69"/>
  <c r="B228" i="69"/>
  <c r="Y227" i="69"/>
  <c r="U227" i="67" s="1"/>
  <c r="K227" i="69"/>
  <c r="I227" i="69"/>
  <c r="B227" i="69"/>
  <c r="Y226" i="69"/>
  <c r="U226" i="67" s="1"/>
  <c r="K226" i="69"/>
  <c r="I226" i="69"/>
  <c r="B226" i="69"/>
  <c r="Y225" i="69"/>
  <c r="U225" i="67" s="1"/>
  <c r="K225" i="69"/>
  <c r="I225" i="69"/>
  <c r="B225" i="69"/>
  <c r="Y224" i="69"/>
  <c r="U224" i="67" s="1"/>
  <c r="K224" i="69"/>
  <c r="I224" i="69"/>
  <c r="B224" i="69"/>
  <c r="Y223" i="69"/>
  <c r="U223" i="67" s="1"/>
  <c r="K223" i="69"/>
  <c r="I223" i="69"/>
  <c r="B223" i="69"/>
  <c r="Y222" i="69"/>
  <c r="U222" i="67" s="1"/>
  <c r="K222" i="69"/>
  <c r="I222" i="69"/>
  <c r="B222" i="69"/>
  <c r="Y221" i="69"/>
  <c r="U221" i="67" s="1"/>
  <c r="K221" i="69"/>
  <c r="I221" i="69"/>
  <c r="B221" i="69"/>
  <c r="Y220" i="69"/>
  <c r="U220" i="67" s="1"/>
  <c r="K220" i="69"/>
  <c r="I220" i="69"/>
  <c r="B220" i="69"/>
  <c r="Y219" i="69"/>
  <c r="U219" i="67" s="1"/>
  <c r="K219" i="69"/>
  <c r="I219" i="69"/>
  <c r="B219" i="69"/>
  <c r="Y218" i="69"/>
  <c r="U218" i="67" s="1"/>
  <c r="K218" i="69"/>
  <c r="I218" i="69"/>
  <c r="B218" i="69"/>
  <c r="Y217" i="69"/>
  <c r="U217" i="67" s="1"/>
  <c r="K217" i="69"/>
  <c r="I217" i="69"/>
  <c r="B217" i="69"/>
  <c r="Y216" i="69"/>
  <c r="U216" i="67" s="1"/>
  <c r="K216" i="69"/>
  <c r="I216" i="69"/>
  <c r="B216" i="69"/>
  <c r="Y215" i="69"/>
  <c r="U215" i="67" s="1"/>
  <c r="K215" i="69"/>
  <c r="I215" i="69"/>
  <c r="B215" i="69"/>
  <c r="Y214" i="69"/>
  <c r="U214" i="67" s="1"/>
  <c r="K214" i="69"/>
  <c r="I214" i="69"/>
  <c r="B214" i="69"/>
  <c r="Y213" i="69"/>
  <c r="U213" i="67" s="1"/>
  <c r="K213" i="69"/>
  <c r="I213" i="69"/>
  <c r="B213" i="69"/>
  <c r="Y212" i="69"/>
  <c r="U212" i="67" s="1"/>
  <c r="K212" i="69"/>
  <c r="I212" i="69"/>
  <c r="B212" i="69"/>
  <c r="Y211" i="69"/>
  <c r="U211" i="67" s="1"/>
  <c r="K211" i="69"/>
  <c r="I211" i="69"/>
  <c r="B211" i="69"/>
  <c r="Y210" i="69"/>
  <c r="U210" i="67" s="1"/>
  <c r="K210" i="69"/>
  <c r="I210" i="69"/>
  <c r="B210" i="69"/>
  <c r="Y209" i="69"/>
  <c r="U209" i="67" s="1"/>
  <c r="K209" i="69"/>
  <c r="I209" i="69"/>
  <c r="B209" i="69"/>
  <c r="Y208" i="69"/>
  <c r="U208" i="67" s="1"/>
  <c r="K208" i="69"/>
  <c r="I208" i="69"/>
  <c r="B208" i="69"/>
  <c r="Y207" i="69"/>
  <c r="U207" i="67" s="1"/>
  <c r="K207" i="69"/>
  <c r="I207" i="69"/>
  <c r="B207" i="69"/>
  <c r="Y206" i="69"/>
  <c r="U206" i="67" s="1"/>
  <c r="K206" i="69"/>
  <c r="I206" i="69"/>
  <c r="B206" i="69"/>
  <c r="Y205" i="69"/>
  <c r="U205" i="67" s="1"/>
  <c r="K205" i="69"/>
  <c r="I205" i="69"/>
  <c r="B205" i="69"/>
  <c r="Y204" i="69"/>
  <c r="U204" i="67" s="1"/>
  <c r="K204" i="69"/>
  <c r="I204" i="69"/>
  <c r="B204" i="69"/>
  <c r="Y203" i="69"/>
  <c r="U203" i="67" s="1"/>
  <c r="K203" i="69"/>
  <c r="I203" i="69"/>
  <c r="B203" i="69"/>
  <c r="Y202" i="69"/>
  <c r="U202" i="67" s="1"/>
  <c r="K202" i="69"/>
  <c r="I202" i="69"/>
  <c r="B202" i="69"/>
  <c r="Y201" i="69"/>
  <c r="U201" i="67" s="1"/>
  <c r="K201" i="69"/>
  <c r="I201" i="69"/>
  <c r="B201" i="69"/>
  <c r="Y200" i="69"/>
  <c r="U200" i="67" s="1"/>
  <c r="K200" i="69"/>
  <c r="I200" i="69"/>
  <c r="B200" i="69"/>
  <c r="Y199" i="69"/>
  <c r="U199" i="67" s="1"/>
  <c r="K199" i="69"/>
  <c r="I199" i="69"/>
  <c r="B199" i="69"/>
  <c r="Y198" i="69"/>
  <c r="U198" i="67" s="1"/>
  <c r="K198" i="69"/>
  <c r="I198" i="69"/>
  <c r="B198" i="69"/>
  <c r="Y197" i="69"/>
  <c r="U197" i="67" s="1"/>
  <c r="K197" i="69"/>
  <c r="I197" i="69"/>
  <c r="B197" i="69"/>
  <c r="Y196" i="69"/>
  <c r="U196" i="67" s="1"/>
  <c r="K196" i="69"/>
  <c r="I196" i="69"/>
  <c r="B196" i="69"/>
  <c r="Y195" i="69"/>
  <c r="U195" i="67" s="1"/>
  <c r="K195" i="69"/>
  <c r="I195" i="69"/>
  <c r="B195" i="69"/>
  <c r="Y194" i="69"/>
  <c r="U194" i="67" s="1"/>
  <c r="K194" i="69"/>
  <c r="I194" i="69"/>
  <c r="B194" i="69"/>
  <c r="Y193" i="69"/>
  <c r="U193" i="67" s="1"/>
  <c r="K193" i="69"/>
  <c r="I193" i="69"/>
  <c r="B193" i="69"/>
  <c r="Y192" i="69"/>
  <c r="U192" i="67" s="1"/>
  <c r="K192" i="69"/>
  <c r="I192" i="69"/>
  <c r="B192" i="69"/>
  <c r="Y191" i="69"/>
  <c r="U191" i="67" s="1"/>
  <c r="K191" i="69"/>
  <c r="I191" i="69"/>
  <c r="B191" i="69"/>
  <c r="Y190" i="69"/>
  <c r="U190" i="67" s="1"/>
  <c r="K190" i="69"/>
  <c r="I190" i="69"/>
  <c r="B190" i="69"/>
  <c r="Y189" i="69"/>
  <c r="U189" i="67" s="1"/>
  <c r="K189" i="69"/>
  <c r="I189" i="69"/>
  <c r="B189" i="69"/>
  <c r="Y188" i="69"/>
  <c r="U188" i="67" s="1"/>
  <c r="K188" i="69"/>
  <c r="I188" i="69"/>
  <c r="B188" i="69"/>
  <c r="Y187" i="69"/>
  <c r="U187" i="67" s="1"/>
  <c r="K187" i="69"/>
  <c r="I187" i="69"/>
  <c r="B187" i="69"/>
  <c r="Y186" i="69"/>
  <c r="U186" i="67" s="1"/>
  <c r="K186" i="69"/>
  <c r="I186" i="69"/>
  <c r="B186" i="69"/>
  <c r="Y185" i="69"/>
  <c r="U185" i="67" s="1"/>
  <c r="K185" i="69"/>
  <c r="I185" i="69"/>
  <c r="B185" i="69"/>
  <c r="Y184" i="69"/>
  <c r="U184" i="67" s="1"/>
  <c r="K184" i="69"/>
  <c r="I184" i="69"/>
  <c r="B184" i="69"/>
  <c r="Y183" i="69"/>
  <c r="U183" i="67" s="1"/>
  <c r="K183" i="69"/>
  <c r="I183" i="69"/>
  <c r="B183" i="69"/>
  <c r="Y182" i="69"/>
  <c r="U182" i="67" s="1"/>
  <c r="K182" i="69"/>
  <c r="I182" i="69"/>
  <c r="B182" i="69"/>
  <c r="Y181" i="69"/>
  <c r="U181" i="67" s="1"/>
  <c r="K181" i="69"/>
  <c r="I181" i="69"/>
  <c r="B181" i="69"/>
  <c r="Y180" i="69"/>
  <c r="U180" i="67" s="1"/>
  <c r="K180" i="69"/>
  <c r="I180" i="69"/>
  <c r="B180" i="69"/>
  <c r="Y179" i="69"/>
  <c r="U179" i="67" s="1"/>
  <c r="K179" i="69"/>
  <c r="I179" i="69"/>
  <c r="B179" i="69"/>
  <c r="Y178" i="69"/>
  <c r="U178" i="67" s="1"/>
  <c r="K178" i="69"/>
  <c r="I178" i="69"/>
  <c r="B178" i="69"/>
  <c r="Y177" i="69"/>
  <c r="U177" i="67" s="1"/>
  <c r="K177" i="69"/>
  <c r="I177" i="69"/>
  <c r="B177" i="69"/>
  <c r="Y176" i="69"/>
  <c r="U176" i="67" s="1"/>
  <c r="K176" i="69"/>
  <c r="I176" i="69"/>
  <c r="B176" i="69"/>
  <c r="Y175" i="69"/>
  <c r="U175" i="67" s="1"/>
  <c r="K175" i="69"/>
  <c r="I175" i="69"/>
  <c r="B175" i="69"/>
  <c r="Y174" i="69"/>
  <c r="U174" i="67" s="1"/>
  <c r="K174" i="69"/>
  <c r="I174" i="69"/>
  <c r="B174" i="69"/>
  <c r="Y173" i="69"/>
  <c r="U173" i="67" s="1"/>
  <c r="K173" i="69"/>
  <c r="I173" i="69"/>
  <c r="B173" i="69"/>
  <c r="Y172" i="69"/>
  <c r="U172" i="67" s="1"/>
  <c r="K172" i="69"/>
  <c r="I172" i="69"/>
  <c r="B172" i="69"/>
  <c r="Y171" i="69"/>
  <c r="U171" i="67" s="1"/>
  <c r="K171" i="69"/>
  <c r="I171" i="69"/>
  <c r="B171" i="69"/>
  <c r="Y170" i="69"/>
  <c r="U170" i="67" s="1"/>
  <c r="K170" i="69"/>
  <c r="I170" i="69"/>
  <c r="B170" i="69"/>
  <c r="Y169" i="69"/>
  <c r="U169" i="67" s="1"/>
  <c r="K169" i="69"/>
  <c r="I169" i="69"/>
  <c r="B169" i="69"/>
  <c r="Y168" i="69"/>
  <c r="U168" i="67" s="1"/>
  <c r="K168" i="69"/>
  <c r="I168" i="69"/>
  <c r="B168" i="69"/>
  <c r="Y167" i="69"/>
  <c r="U167" i="67" s="1"/>
  <c r="K167" i="69"/>
  <c r="I167" i="69"/>
  <c r="B167" i="69"/>
  <c r="Y166" i="69"/>
  <c r="U166" i="67" s="1"/>
  <c r="K166" i="69"/>
  <c r="I166" i="69"/>
  <c r="B166" i="69"/>
  <c r="Y165" i="69"/>
  <c r="U165" i="67" s="1"/>
  <c r="K165" i="69"/>
  <c r="I165" i="69"/>
  <c r="B165" i="69"/>
  <c r="Y164" i="69"/>
  <c r="U164" i="67" s="1"/>
  <c r="K164" i="69"/>
  <c r="I164" i="69"/>
  <c r="B164" i="69"/>
  <c r="Y163" i="69"/>
  <c r="U163" i="67" s="1"/>
  <c r="K163" i="69"/>
  <c r="I163" i="69"/>
  <c r="B163" i="69"/>
  <c r="Y162" i="69"/>
  <c r="U162" i="67" s="1"/>
  <c r="K162" i="69"/>
  <c r="I162" i="69"/>
  <c r="B162" i="69"/>
  <c r="Y161" i="69"/>
  <c r="U161" i="67" s="1"/>
  <c r="K161" i="69"/>
  <c r="I161" i="69"/>
  <c r="B161" i="69"/>
  <c r="Y160" i="69"/>
  <c r="U160" i="67" s="1"/>
  <c r="K160" i="69"/>
  <c r="I160" i="69"/>
  <c r="B160" i="69"/>
  <c r="Y159" i="69"/>
  <c r="U159" i="67" s="1"/>
  <c r="K159" i="69"/>
  <c r="I159" i="69"/>
  <c r="B159" i="69"/>
  <c r="Y158" i="69"/>
  <c r="U158" i="67" s="1"/>
  <c r="K158" i="69"/>
  <c r="I158" i="69"/>
  <c r="B158" i="69"/>
  <c r="Y157" i="69"/>
  <c r="U157" i="67" s="1"/>
  <c r="K157" i="69"/>
  <c r="I157" i="69"/>
  <c r="B157" i="69"/>
  <c r="Y156" i="69"/>
  <c r="U156" i="67" s="1"/>
  <c r="K156" i="69"/>
  <c r="I156" i="69"/>
  <c r="B156" i="69"/>
  <c r="Y155" i="69"/>
  <c r="U155" i="67" s="1"/>
  <c r="K155" i="69"/>
  <c r="I155" i="69"/>
  <c r="B155" i="69"/>
  <c r="Y154" i="69"/>
  <c r="U154" i="67" s="1"/>
  <c r="K154" i="69"/>
  <c r="I154" i="69"/>
  <c r="B154" i="69"/>
  <c r="Y153" i="69"/>
  <c r="U153" i="67" s="1"/>
  <c r="K153" i="69"/>
  <c r="I153" i="69"/>
  <c r="B153" i="69"/>
  <c r="Y152" i="69"/>
  <c r="U152" i="67" s="1"/>
  <c r="K152" i="69"/>
  <c r="I152" i="69"/>
  <c r="B152" i="69"/>
  <c r="Y151" i="69"/>
  <c r="U151" i="67" s="1"/>
  <c r="K151" i="69"/>
  <c r="I151" i="69"/>
  <c r="B151" i="69"/>
  <c r="Y150" i="69"/>
  <c r="U150" i="67" s="1"/>
  <c r="K150" i="69"/>
  <c r="I150" i="69"/>
  <c r="B150" i="69"/>
  <c r="Y149" i="69"/>
  <c r="U149" i="67" s="1"/>
  <c r="K149" i="69"/>
  <c r="I149" i="69"/>
  <c r="B149" i="69"/>
  <c r="Y148" i="69"/>
  <c r="U148" i="67" s="1"/>
  <c r="K148" i="69"/>
  <c r="I148" i="69"/>
  <c r="B148" i="69"/>
  <c r="Y147" i="69"/>
  <c r="U147" i="67" s="1"/>
  <c r="K147" i="69"/>
  <c r="I147" i="69"/>
  <c r="B147" i="69"/>
  <c r="Y146" i="69"/>
  <c r="U146" i="67" s="1"/>
  <c r="K146" i="69"/>
  <c r="I146" i="69"/>
  <c r="B146" i="69"/>
  <c r="Y145" i="69"/>
  <c r="U145" i="67" s="1"/>
  <c r="K145" i="69"/>
  <c r="I145" i="69"/>
  <c r="B145" i="69"/>
  <c r="Y144" i="69"/>
  <c r="U144" i="67" s="1"/>
  <c r="K144" i="69"/>
  <c r="I144" i="69"/>
  <c r="B144" i="69"/>
  <c r="Y143" i="69"/>
  <c r="U143" i="67" s="1"/>
  <c r="K143" i="69"/>
  <c r="I143" i="69"/>
  <c r="B143" i="69"/>
  <c r="Y142" i="69"/>
  <c r="U142" i="67" s="1"/>
  <c r="K142" i="69"/>
  <c r="I142" i="69"/>
  <c r="B142" i="69"/>
  <c r="Y141" i="69"/>
  <c r="U141" i="67" s="1"/>
  <c r="K141" i="69"/>
  <c r="I141" i="69"/>
  <c r="B141" i="69"/>
  <c r="Y140" i="69"/>
  <c r="U140" i="67" s="1"/>
  <c r="K140" i="69"/>
  <c r="I140" i="69"/>
  <c r="B140" i="69"/>
  <c r="Y139" i="69"/>
  <c r="U139" i="67" s="1"/>
  <c r="K139" i="69"/>
  <c r="I139" i="69"/>
  <c r="B139" i="69"/>
  <c r="Y138" i="69"/>
  <c r="U138" i="67" s="1"/>
  <c r="K138" i="69"/>
  <c r="I138" i="69"/>
  <c r="B138" i="69"/>
  <c r="Y137" i="69"/>
  <c r="U137" i="67" s="1"/>
  <c r="K137" i="69"/>
  <c r="I137" i="69"/>
  <c r="B137" i="69"/>
  <c r="Y136" i="69"/>
  <c r="U136" i="67" s="1"/>
  <c r="K136" i="69"/>
  <c r="I136" i="69"/>
  <c r="B136" i="69"/>
  <c r="Y135" i="69"/>
  <c r="U135" i="67" s="1"/>
  <c r="K135" i="69"/>
  <c r="I135" i="69"/>
  <c r="B135" i="69"/>
  <c r="Y134" i="69"/>
  <c r="U134" i="67" s="1"/>
  <c r="K134" i="69"/>
  <c r="I134" i="69"/>
  <c r="B134" i="69"/>
  <c r="Y133" i="69"/>
  <c r="U133" i="67" s="1"/>
  <c r="K133" i="69"/>
  <c r="I133" i="69"/>
  <c r="B133" i="69"/>
  <c r="Y132" i="69"/>
  <c r="U132" i="67" s="1"/>
  <c r="K132" i="69"/>
  <c r="I132" i="69"/>
  <c r="B132" i="69"/>
  <c r="Y131" i="69"/>
  <c r="U131" i="67" s="1"/>
  <c r="K131" i="69"/>
  <c r="I131" i="69"/>
  <c r="B131" i="69"/>
  <c r="Y130" i="69"/>
  <c r="U130" i="67" s="1"/>
  <c r="K130" i="69"/>
  <c r="I130" i="69"/>
  <c r="B130" i="69"/>
  <c r="Y129" i="69"/>
  <c r="U129" i="67" s="1"/>
  <c r="K129" i="69"/>
  <c r="I129" i="69"/>
  <c r="B129" i="69"/>
  <c r="Y128" i="69"/>
  <c r="U128" i="67" s="1"/>
  <c r="K128" i="69"/>
  <c r="I128" i="69"/>
  <c r="B128" i="69"/>
  <c r="Y127" i="69"/>
  <c r="U127" i="67" s="1"/>
  <c r="K127" i="69"/>
  <c r="I127" i="69"/>
  <c r="B127" i="69"/>
  <c r="Y126" i="69"/>
  <c r="U126" i="67" s="1"/>
  <c r="K126" i="69"/>
  <c r="I126" i="69"/>
  <c r="B126" i="69"/>
  <c r="Y125" i="69"/>
  <c r="U125" i="67" s="1"/>
  <c r="K125" i="69"/>
  <c r="I125" i="69"/>
  <c r="B125" i="69"/>
  <c r="Y124" i="69"/>
  <c r="U124" i="67" s="1"/>
  <c r="K124" i="69"/>
  <c r="I124" i="69"/>
  <c r="B124" i="69"/>
  <c r="Y123" i="69"/>
  <c r="U123" i="67" s="1"/>
  <c r="K123" i="69"/>
  <c r="I123" i="69"/>
  <c r="B123" i="69"/>
  <c r="Y122" i="69"/>
  <c r="U122" i="67" s="1"/>
  <c r="K122" i="69"/>
  <c r="I122" i="69"/>
  <c r="B122" i="69"/>
  <c r="Y121" i="69"/>
  <c r="U121" i="67" s="1"/>
  <c r="K121" i="69"/>
  <c r="I121" i="69"/>
  <c r="B121" i="69"/>
  <c r="Y120" i="69"/>
  <c r="U120" i="67" s="1"/>
  <c r="K120" i="69"/>
  <c r="I120" i="69"/>
  <c r="B120" i="69"/>
  <c r="Y119" i="69"/>
  <c r="U119" i="67" s="1"/>
  <c r="K119" i="69"/>
  <c r="I119" i="69"/>
  <c r="B119" i="69"/>
  <c r="Y118" i="69"/>
  <c r="U118" i="67" s="1"/>
  <c r="K118" i="69"/>
  <c r="I118" i="69"/>
  <c r="B118" i="69"/>
  <c r="Y117" i="69"/>
  <c r="U117" i="67" s="1"/>
  <c r="K117" i="69"/>
  <c r="I117" i="69"/>
  <c r="B117" i="69"/>
  <c r="Y116" i="69"/>
  <c r="U116" i="67" s="1"/>
  <c r="K116" i="69"/>
  <c r="I116" i="69"/>
  <c r="B116" i="69"/>
  <c r="Y115" i="69"/>
  <c r="U115" i="67" s="1"/>
  <c r="K115" i="69"/>
  <c r="I115" i="69"/>
  <c r="B115" i="69"/>
  <c r="Y114" i="69"/>
  <c r="U114" i="67" s="1"/>
  <c r="K114" i="69"/>
  <c r="I114" i="69"/>
  <c r="B114" i="69"/>
  <c r="Y113" i="69"/>
  <c r="U113" i="67" s="1"/>
  <c r="K113" i="69"/>
  <c r="I113" i="69"/>
  <c r="B113" i="69"/>
  <c r="Y112" i="69"/>
  <c r="U112" i="67" s="1"/>
  <c r="K112" i="69"/>
  <c r="I112" i="69"/>
  <c r="B112" i="69"/>
  <c r="Y111" i="69"/>
  <c r="U111" i="67" s="1"/>
  <c r="K111" i="69"/>
  <c r="I111" i="69"/>
  <c r="B111" i="69"/>
  <c r="Y110" i="69"/>
  <c r="U110" i="67" s="1"/>
  <c r="K110" i="69"/>
  <c r="I110" i="69"/>
  <c r="B110" i="69"/>
  <c r="Y109" i="69"/>
  <c r="U109" i="67" s="1"/>
  <c r="K109" i="69"/>
  <c r="I109" i="69"/>
  <c r="B109" i="69"/>
  <c r="Y108" i="69"/>
  <c r="U108" i="67" s="1"/>
  <c r="K108" i="69"/>
  <c r="I108" i="69"/>
  <c r="B108" i="69"/>
  <c r="Y107" i="69"/>
  <c r="U107" i="67" s="1"/>
  <c r="K107" i="69"/>
  <c r="I107" i="69"/>
  <c r="B107" i="69"/>
  <c r="Y106" i="69"/>
  <c r="U106" i="67" s="1"/>
  <c r="K106" i="69"/>
  <c r="I106" i="69"/>
  <c r="B106" i="69"/>
  <c r="Y105" i="69"/>
  <c r="U105" i="67" s="1"/>
  <c r="K105" i="69"/>
  <c r="I105" i="69"/>
  <c r="B105" i="69"/>
  <c r="Y104" i="69"/>
  <c r="U104" i="67" s="1"/>
  <c r="K104" i="69"/>
  <c r="I104" i="69"/>
  <c r="B104" i="69"/>
  <c r="Y103" i="69"/>
  <c r="U103" i="67" s="1"/>
  <c r="K103" i="69"/>
  <c r="I103" i="69"/>
  <c r="B103" i="69"/>
  <c r="Y102" i="69"/>
  <c r="U102" i="67" s="1"/>
  <c r="K102" i="69"/>
  <c r="I102" i="69"/>
  <c r="B102" i="69"/>
  <c r="Y101" i="69"/>
  <c r="U101" i="67" s="1"/>
  <c r="K101" i="69"/>
  <c r="I101" i="69"/>
  <c r="B101" i="69"/>
  <c r="Y100" i="69"/>
  <c r="U100" i="67" s="1"/>
  <c r="K100" i="69"/>
  <c r="I100" i="69"/>
  <c r="B100" i="69"/>
  <c r="Y99" i="69"/>
  <c r="U99" i="67" s="1"/>
  <c r="K99" i="69"/>
  <c r="I99" i="69"/>
  <c r="B99" i="69"/>
  <c r="Y98" i="69"/>
  <c r="U98" i="67" s="1"/>
  <c r="K98" i="69"/>
  <c r="I98" i="69"/>
  <c r="B98" i="69"/>
  <c r="Y97" i="69"/>
  <c r="U97" i="67" s="1"/>
  <c r="K97" i="69"/>
  <c r="I97" i="69"/>
  <c r="B97" i="69"/>
  <c r="Y96" i="69"/>
  <c r="U96" i="67" s="1"/>
  <c r="K96" i="69"/>
  <c r="I96" i="69"/>
  <c r="B96" i="69"/>
  <c r="Y95" i="69"/>
  <c r="U95" i="67" s="1"/>
  <c r="K95" i="69"/>
  <c r="I95" i="69"/>
  <c r="B95" i="69"/>
  <c r="Y94" i="69"/>
  <c r="U94" i="67" s="1"/>
  <c r="K94" i="69"/>
  <c r="I94" i="69"/>
  <c r="B94" i="69"/>
  <c r="Y93" i="69"/>
  <c r="U93" i="67" s="1"/>
  <c r="K93" i="69"/>
  <c r="I93" i="69"/>
  <c r="B93" i="69"/>
  <c r="Y92" i="69"/>
  <c r="U92" i="67" s="1"/>
  <c r="K92" i="69"/>
  <c r="I92" i="69"/>
  <c r="B92" i="69"/>
  <c r="Y91" i="69"/>
  <c r="U91" i="67" s="1"/>
  <c r="K91" i="69"/>
  <c r="I91" i="69"/>
  <c r="B91" i="69"/>
  <c r="Y90" i="69"/>
  <c r="U90" i="67" s="1"/>
  <c r="K90" i="69"/>
  <c r="I90" i="69"/>
  <c r="B90" i="69"/>
  <c r="Y89" i="69"/>
  <c r="U89" i="67" s="1"/>
  <c r="K89" i="69"/>
  <c r="I89" i="69"/>
  <c r="B89" i="69"/>
  <c r="Y88" i="69"/>
  <c r="U88" i="67" s="1"/>
  <c r="K88" i="69"/>
  <c r="I88" i="69"/>
  <c r="B88" i="69"/>
  <c r="Y87" i="69"/>
  <c r="U87" i="67" s="1"/>
  <c r="K87" i="69"/>
  <c r="I87" i="69"/>
  <c r="B87" i="69"/>
  <c r="Y86" i="69"/>
  <c r="U86" i="67" s="1"/>
  <c r="K86" i="69"/>
  <c r="I86" i="69"/>
  <c r="B86" i="69"/>
  <c r="Y85" i="69"/>
  <c r="U85" i="67" s="1"/>
  <c r="K85" i="69"/>
  <c r="I85" i="69"/>
  <c r="B85" i="69"/>
  <c r="Y84" i="69"/>
  <c r="U84" i="67" s="1"/>
  <c r="K84" i="69"/>
  <c r="I84" i="69"/>
  <c r="B84" i="69"/>
  <c r="Y83" i="69"/>
  <c r="U83" i="67" s="1"/>
  <c r="K83" i="69"/>
  <c r="I83" i="69"/>
  <c r="B83" i="69"/>
  <c r="Y82" i="69"/>
  <c r="U82" i="67" s="1"/>
  <c r="K82" i="69"/>
  <c r="I82" i="69"/>
  <c r="B82" i="69"/>
  <c r="Y81" i="69"/>
  <c r="U81" i="67" s="1"/>
  <c r="K81" i="69"/>
  <c r="I81" i="69"/>
  <c r="B81" i="69"/>
  <c r="Y80" i="69"/>
  <c r="U80" i="67" s="1"/>
  <c r="K80" i="69"/>
  <c r="I80" i="69"/>
  <c r="B80" i="69"/>
  <c r="Y79" i="69"/>
  <c r="U79" i="67" s="1"/>
  <c r="K79" i="69"/>
  <c r="I79" i="69"/>
  <c r="B79" i="69"/>
  <c r="Y78" i="69"/>
  <c r="U78" i="67" s="1"/>
  <c r="K78" i="69"/>
  <c r="I78" i="69"/>
  <c r="B78" i="69"/>
  <c r="Y77" i="69"/>
  <c r="U77" i="67" s="1"/>
  <c r="K77" i="69"/>
  <c r="I77" i="69"/>
  <c r="B77" i="69"/>
  <c r="Y76" i="69"/>
  <c r="U76" i="67" s="1"/>
  <c r="K76" i="69"/>
  <c r="I76" i="69"/>
  <c r="B76" i="69"/>
  <c r="Y75" i="69"/>
  <c r="U75" i="67" s="1"/>
  <c r="K75" i="69"/>
  <c r="I75" i="69"/>
  <c r="B75" i="69"/>
  <c r="Y74" i="69"/>
  <c r="U74" i="67" s="1"/>
  <c r="K74" i="69"/>
  <c r="I74" i="69"/>
  <c r="B74" i="69"/>
  <c r="Y73" i="69"/>
  <c r="U73" i="67" s="1"/>
  <c r="K73" i="69"/>
  <c r="I73" i="69"/>
  <c r="B73" i="69"/>
  <c r="Y72" i="69"/>
  <c r="U72" i="67" s="1"/>
  <c r="K72" i="69"/>
  <c r="I72" i="69"/>
  <c r="B72" i="69"/>
  <c r="Y71" i="69"/>
  <c r="U71" i="67" s="1"/>
  <c r="K71" i="69"/>
  <c r="I71" i="69"/>
  <c r="B71" i="69"/>
  <c r="Y70" i="69"/>
  <c r="U70" i="67" s="1"/>
  <c r="K70" i="69"/>
  <c r="I70" i="69"/>
  <c r="B70" i="69"/>
  <c r="Y69" i="69"/>
  <c r="U69" i="67" s="1"/>
  <c r="K69" i="69"/>
  <c r="I69" i="69"/>
  <c r="B69" i="69"/>
  <c r="Y68" i="69"/>
  <c r="U68" i="67" s="1"/>
  <c r="K68" i="69"/>
  <c r="I68" i="69"/>
  <c r="B68" i="69"/>
  <c r="Y67" i="69"/>
  <c r="U67" i="67" s="1"/>
  <c r="K67" i="69"/>
  <c r="I67" i="69"/>
  <c r="B67" i="69"/>
  <c r="Y66" i="69"/>
  <c r="U66" i="67" s="1"/>
  <c r="K66" i="69"/>
  <c r="I66" i="69"/>
  <c r="B66" i="69"/>
  <c r="Y65" i="69"/>
  <c r="U65" i="67" s="1"/>
  <c r="K65" i="69"/>
  <c r="I65" i="69"/>
  <c r="B65" i="69"/>
  <c r="Y64" i="69"/>
  <c r="U64" i="67" s="1"/>
  <c r="K64" i="69"/>
  <c r="I64" i="69"/>
  <c r="B64" i="69"/>
  <c r="Y63" i="69"/>
  <c r="U63" i="67" s="1"/>
  <c r="K63" i="69"/>
  <c r="I63" i="69"/>
  <c r="B63" i="69"/>
  <c r="Y62" i="69"/>
  <c r="U62" i="67" s="1"/>
  <c r="K62" i="69"/>
  <c r="I62" i="69"/>
  <c r="B62" i="69"/>
  <c r="Y61" i="69"/>
  <c r="U61" i="67" s="1"/>
  <c r="K61" i="69"/>
  <c r="I61" i="69"/>
  <c r="B61" i="69"/>
  <c r="Y60" i="69"/>
  <c r="U60" i="67" s="1"/>
  <c r="K60" i="69"/>
  <c r="I60" i="69"/>
  <c r="B60" i="69"/>
  <c r="Y59" i="69"/>
  <c r="U59" i="67" s="1"/>
  <c r="K59" i="69"/>
  <c r="I59" i="69"/>
  <c r="B59" i="69"/>
  <c r="Y58" i="69"/>
  <c r="U58" i="67" s="1"/>
  <c r="K58" i="69"/>
  <c r="I58" i="69"/>
  <c r="B58" i="69"/>
  <c r="Y57" i="69"/>
  <c r="U57" i="67" s="1"/>
  <c r="K57" i="69"/>
  <c r="I57" i="69"/>
  <c r="B57" i="69"/>
  <c r="Y56" i="69"/>
  <c r="U56" i="67" s="1"/>
  <c r="K56" i="69"/>
  <c r="I56" i="69"/>
  <c r="B56" i="69"/>
  <c r="Y55" i="69"/>
  <c r="U55" i="67" s="1"/>
  <c r="K55" i="69"/>
  <c r="I55" i="69"/>
  <c r="B55" i="69"/>
  <c r="Y54" i="69"/>
  <c r="U54" i="67" s="1"/>
  <c r="K54" i="69"/>
  <c r="I54" i="69"/>
  <c r="B54" i="69"/>
  <c r="Y53" i="69"/>
  <c r="U53" i="67" s="1"/>
  <c r="K53" i="69"/>
  <c r="I53" i="69"/>
  <c r="B53" i="69"/>
  <c r="Y52" i="69"/>
  <c r="U52" i="67" s="1"/>
  <c r="K52" i="69"/>
  <c r="I52" i="69"/>
  <c r="B52" i="69"/>
  <c r="Y51" i="69"/>
  <c r="U51" i="67" s="1"/>
  <c r="K51" i="69"/>
  <c r="I51" i="69"/>
  <c r="B51" i="69"/>
  <c r="Y50" i="69"/>
  <c r="U50" i="67" s="1"/>
  <c r="K50" i="69"/>
  <c r="I50" i="69"/>
  <c r="B50" i="69"/>
  <c r="Y49" i="69"/>
  <c r="U49" i="67" s="1"/>
  <c r="K49" i="69"/>
  <c r="I49" i="69"/>
  <c r="B49" i="69"/>
  <c r="Y48" i="69"/>
  <c r="U48" i="67" s="1"/>
  <c r="K48" i="69"/>
  <c r="I48" i="69"/>
  <c r="B48" i="69"/>
  <c r="Y47" i="69"/>
  <c r="U47" i="67" s="1"/>
  <c r="K47" i="69"/>
  <c r="I47" i="69"/>
  <c r="B47" i="69"/>
  <c r="Y46" i="69"/>
  <c r="U46" i="67" s="1"/>
  <c r="K46" i="69"/>
  <c r="I46" i="69"/>
  <c r="B46" i="69"/>
  <c r="Y45" i="69"/>
  <c r="U45" i="67" s="1"/>
  <c r="K45" i="69"/>
  <c r="I45" i="69"/>
  <c r="B45" i="69"/>
  <c r="Y44" i="69"/>
  <c r="U44" i="67" s="1"/>
  <c r="K44" i="69"/>
  <c r="I44" i="69"/>
  <c r="B44" i="69"/>
  <c r="Y43" i="69"/>
  <c r="U43" i="67" s="1"/>
  <c r="K43" i="69"/>
  <c r="I43" i="69"/>
  <c r="B43" i="69"/>
  <c r="Y42" i="69"/>
  <c r="U42" i="67" s="1"/>
  <c r="K42" i="69"/>
  <c r="I42" i="69"/>
  <c r="B42" i="69"/>
  <c r="Y41" i="69"/>
  <c r="U41" i="67" s="1"/>
  <c r="K41" i="69"/>
  <c r="I41" i="69"/>
  <c r="B41" i="69"/>
  <c r="Y40" i="69"/>
  <c r="U40" i="67" s="1"/>
  <c r="K40" i="69"/>
  <c r="I40" i="69"/>
  <c r="B40" i="69"/>
  <c r="Y39" i="69"/>
  <c r="U39" i="67" s="1"/>
  <c r="K39" i="69"/>
  <c r="I39" i="69"/>
  <c r="B39" i="69"/>
  <c r="Y38" i="69"/>
  <c r="U38" i="67" s="1"/>
  <c r="K38" i="69"/>
  <c r="I38" i="69"/>
  <c r="B38" i="69"/>
  <c r="Y37" i="69"/>
  <c r="U37" i="67" s="1"/>
  <c r="K37" i="69"/>
  <c r="I37" i="69"/>
  <c r="B37" i="69"/>
  <c r="Y36" i="69"/>
  <c r="U36" i="67" s="1"/>
  <c r="K36" i="69"/>
  <c r="I36" i="69"/>
  <c r="B36" i="69"/>
  <c r="Y35" i="69"/>
  <c r="U35" i="67" s="1"/>
  <c r="K35" i="69"/>
  <c r="I35" i="69"/>
  <c r="B35" i="69"/>
  <c r="Y34" i="69"/>
  <c r="U34" i="67" s="1"/>
  <c r="K34" i="69"/>
  <c r="I34" i="69"/>
  <c r="B34" i="69"/>
  <c r="Y33" i="69"/>
  <c r="U33" i="67" s="1"/>
  <c r="K33" i="69"/>
  <c r="I33" i="69"/>
  <c r="B33" i="69"/>
  <c r="Y32" i="69"/>
  <c r="U32" i="67" s="1"/>
  <c r="K32" i="69"/>
  <c r="I32" i="69"/>
  <c r="B32" i="69"/>
  <c r="Y31" i="69"/>
  <c r="U31" i="67" s="1"/>
  <c r="K31" i="69"/>
  <c r="I31" i="69"/>
  <c r="B31" i="69"/>
  <c r="Y30" i="69"/>
  <c r="U30" i="67" s="1"/>
  <c r="K30" i="69"/>
  <c r="I30" i="69"/>
  <c r="B30" i="69"/>
  <c r="Y29" i="69"/>
  <c r="U29" i="67" s="1"/>
  <c r="K29" i="69"/>
  <c r="I29" i="69"/>
  <c r="B29" i="69"/>
  <c r="Y28" i="69"/>
  <c r="U28" i="67" s="1"/>
  <c r="K28" i="69"/>
  <c r="I28" i="69"/>
  <c r="B28" i="69"/>
  <c r="Y27" i="69"/>
  <c r="U27" i="67" s="1"/>
  <c r="K27" i="69"/>
  <c r="I27" i="69"/>
  <c r="B27" i="69"/>
  <c r="Y26" i="69"/>
  <c r="U26" i="67" s="1"/>
  <c r="K26" i="69"/>
  <c r="I26" i="69"/>
  <c r="B26" i="69"/>
  <c r="Y25" i="69"/>
  <c r="U25" i="67" s="1"/>
  <c r="K25" i="69"/>
  <c r="I25" i="69"/>
  <c r="B25" i="69"/>
  <c r="Y24" i="69"/>
  <c r="U24" i="67" s="1"/>
  <c r="K24" i="69"/>
  <c r="I24" i="69"/>
  <c r="B24" i="69"/>
  <c r="Y23" i="69"/>
  <c r="U23" i="67" s="1"/>
  <c r="K23" i="69"/>
  <c r="I23" i="69"/>
  <c r="B23" i="69"/>
  <c r="Y22" i="69"/>
  <c r="U22" i="67" s="1"/>
  <c r="K22" i="69"/>
  <c r="I22" i="69"/>
  <c r="B22" i="69"/>
  <c r="Y21" i="69"/>
  <c r="U21" i="67" s="1"/>
  <c r="K21" i="69"/>
  <c r="I21" i="69"/>
  <c r="B21" i="69"/>
  <c r="Y20" i="69"/>
  <c r="U20" i="67" s="1"/>
  <c r="K20" i="69"/>
  <c r="I20" i="69"/>
  <c r="B20" i="69"/>
  <c r="Y19" i="69"/>
  <c r="U19" i="67" s="1"/>
  <c r="K19" i="69"/>
  <c r="I19" i="69"/>
  <c r="B19" i="69"/>
  <c r="Y18" i="69"/>
  <c r="U18" i="67" s="1"/>
  <c r="K18" i="69"/>
  <c r="I18" i="69"/>
  <c r="B18" i="69"/>
  <c r="Y17" i="69"/>
  <c r="U17" i="67" s="1"/>
  <c r="K17" i="69"/>
  <c r="I17" i="69"/>
  <c r="B17" i="69"/>
  <c r="Y16" i="69"/>
  <c r="U16" i="67" s="1"/>
  <c r="K16" i="69"/>
  <c r="I16" i="69"/>
  <c r="B16" i="69"/>
  <c r="Y15" i="69"/>
  <c r="U15" i="67" s="1"/>
  <c r="K15" i="69"/>
  <c r="I15" i="69"/>
  <c r="B15" i="69"/>
  <c r="Y14" i="69"/>
  <c r="U14" i="67" s="1"/>
  <c r="K14" i="69"/>
  <c r="I14" i="69"/>
  <c r="B14" i="69"/>
  <c r="Y13" i="69"/>
  <c r="U13" i="67" s="1"/>
  <c r="K13" i="69"/>
  <c r="I13" i="69"/>
  <c r="B13" i="69"/>
  <c r="Y12" i="69"/>
  <c r="U12" i="67" s="1"/>
  <c r="K12" i="69"/>
  <c r="I12" i="69"/>
  <c r="B12" i="69"/>
  <c r="Y11" i="69"/>
  <c r="U11" i="67" s="1"/>
  <c r="K11" i="69"/>
  <c r="I11" i="69"/>
  <c r="B11" i="69"/>
  <c r="Y10" i="69"/>
  <c r="U10" i="67" s="1"/>
  <c r="K10" i="69"/>
  <c r="I10" i="69"/>
  <c r="B10" i="69"/>
  <c r="Y9" i="69"/>
  <c r="U9" i="67" s="1"/>
  <c r="K9" i="69"/>
  <c r="I9" i="69"/>
  <c r="B9" i="69"/>
  <c r="Y8" i="69"/>
  <c r="U8" i="67" s="1"/>
  <c r="K8" i="69"/>
  <c r="I8" i="69"/>
  <c r="B8" i="69"/>
  <c r="Y7" i="69"/>
  <c r="U7" i="67" s="1"/>
  <c r="K7" i="69"/>
  <c r="I7" i="69"/>
  <c r="B7" i="69"/>
  <c r="Y6" i="69"/>
  <c r="U6" i="67" s="1"/>
  <c r="K6" i="69"/>
  <c r="I6" i="69"/>
  <c r="B6" i="69"/>
  <c r="Y5" i="69"/>
  <c r="U5" i="67" s="1"/>
  <c r="K5" i="69"/>
  <c r="I5" i="69"/>
  <c r="B5" i="69"/>
  <c r="CY7" i="68"/>
  <c r="CX7" i="68"/>
  <c r="CV7" i="68"/>
  <c r="CW7" i="68"/>
  <c r="CU7" i="68"/>
  <c r="CT7" i="68"/>
  <c r="CS7" i="68"/>
  <c r="CR7" i="68"/>
  <c r="CQ7" i="68"/>
  <c r="CO7" i="68"/>
  <c r="CP7" i="68"/>
  <c r="FK6" i="67" l="1"/>
  <c r="FM6" i="67" s="1"/>
  <c r="FL6" i="67"/>
  <c r="FK14" i="67"/>
  <c r="FM14" i="67" s="1"/>
  <c r="FL14" i="67"/>
  <c r="FK22" i="67"/>
  <c r="FM22" i="67" s="1"/>
  <c r="FL22" i="67"/>
  <c r="FL30" i="67"/>
  <c r="FK30" i="67"/>
  <c r="FM30" i="67" s="1"/>
  <c r="FK38" i="67"/>
  <c r="FM38" i="67" s="1"/>
  <c r="FL38" i="67"/>
  <c r="FK44" i="67"/>
  <c r="FM44" i="67" s="1"/>
  <c r="FL44" i="67"/>
  <c r="FK52" i="67"/>
  <c r="FM52" i="67" s="1"/>
  <c r="FL52" i="67"/>
  <c r="FK60" i="67"/>
  <c r="FM60" i="67" s="1"/>
  <c r="FL60" i="67"/>
  <c r="FK68" i="67"/>
  <c r="FM68" i="67" s="1"/>
  <c r="FL68" i="67"/>
  <c r="FL76" i="67"/>
  <c r="FK76" i="67"/>
  <c r="FM76" i="67" s="1"/>
  <c r="FK84" i="67"/>
  <c r="FM84" i="67" s="1"/>
  <c r="FL84" i="67"/>
  <c r="FK92" i="67"/>
  <c r="FM92" i="67" s="1"/>
  <c r="FL92" i="67"/>
  <c r="FL100" i="67"/>
  <c r="FK100" i="67"/>
  <c r="FM100" i="67" s="1"/>
  <c r="FK108" i="67"/>
  <c r="FM108" i="67" s="1"/>
  <c r="FL108" i="67"/>
  <c r="FK116" i="67"/>
  <c r="FM116" i="67" s="1"/>
  <c r="FL116" i="67"/>
  <c r="FK124" i="67"/>
  <c r="FM124" i="67" s="1"/>
  <c r="FL124" i="67"/>
  <c r="FK132" i="67"/>
  <c r="FM132" i="67" s="1"/>
  <c r="FL132" i="67"/>
  <c r="FL140" i="67"/>
  <c r="FK140" i="67"/>
  <c r="FM140" i="67" s="1"/>
  <c r="FL148" i="67"/>
  <c r="FK148" i="67"/>
  <c r="FM148" i="67" s="1"/>
  <c r="FL156" i="67"/>
  <c r="FK156" i="67"/>
  <c r="FM156" i="67" s="1"/>
  <c r="FK164" i="67"/>
  <c r="FM164" i="67" s="1"/>
  <c r="FL164" i="67"/>
  <c r="FK172" i="67"/>
  <c r="FM172" i="67" s="1"/>
  <c r="FL172" i="67"/>
  <c r="FK180" i="67"/>
  <c r="FM180" i="67" s="1"/>
  <c r="FL180" i="67"/>
  <c r="FL188" i="67"/>
  <c r="FK188" i="67"/>
  <c r="FM188" i="67" s="1"/>
  <c r="FL196" i="67"/>
  <c r="FK196" i="67"/>
  <c r="FM196" i="67" s="1"/>
  <c r="FK204" i="67"/>
  <c r="FM204" i="67" s="1"/>
  <c r="FL204" i="67"/>
  <c r="FK214" i="67"/>
  <c r="FM214" i="67" s="1"/>
  <c r="FL214" i="67"/>
  <c r="FK220" i="67"/>
  <c r="FM220" i="67" s="1"/>
  <c r="FL220" i="67"/>
  <c r="FK228" i="67"/>
  <c r="FM228" i="67" s="1"/>
  <c r="FL228" i="67"/>
  <c r="FK236" i="67"/>
  <c r="FM236" i="67" s="1"/>
  <c r="FL236" i="67"/>
  <c r="FL244" i="67"/>
  <c r="FK244" i="67"/>
  <c r="FM244" i="67" s="1"/>
  <c r="FK252" i="67"/>
  <c r="FM252" i="67" s="1"/>
  <c r="FL252" i="67"/>
  <c r="FK262" i="67"/>
  <c r="FM262" i="67" s="1"/>
  <c r="FL262" i="67"/>
  <c r="FK270" i="67"/>
  <c r="FM270" i="67" s="1"/>
  <c r="FL270" i="67"/>
  <c r="FK278" i="67"/>
  <c r="FM278" i="67" s="1"/>
  <c r="FL278" i="67"/>
  <c r="FL286" i="67"/>
  <c r="FK286" i="67"/>
  <c r="FM286" i="67" s="1"/>
  <c r="FK294" i="67"/>
  <c r="FM294" i="67" s="1"/>
  <c r="FL294" i="67"/>
  <c r="FK302" i="67"/>
  <c r="FM302" i="67" s="1"/>
  <c r="FL302" i="67"/>
  <c r="FK308" i="67"/>
  <c r="FM308" i="67" s="1"/>
  <c r="FL308" i="67"/>
  <c r="FK316" i="67"/>
  <c r="FM316" i="67" s="1"/>
  <c r="FL316" i="67"/>
  <c r="FL324" i="67"/>
  <c r="FK324" i="67"/>
  <c r="FM324" i="67" s="1"/>
  <c r="FK332" i="67"/>
  <c r="FM332" i="67" s="1"/>
  <c r="FL332" i="67"/>
  <c r="FK340" i="67"/>
  <c r="FM340" i="67" s="1"/>
  <c r="FL340" i="67"/>
  <c r="FK348" i="67"/>
  <c r="FM348" i="67" s="1"/>
  <c r="FL348" i="67"/>
  <c r="FK356" i="67"/>
  <c r="FM356" i="67" s="1"/>
  <c r="FL356" i="67"/>
  <c r="FK364" i="67"/>
  <c r="FM364" i="67" s="1"/>
  <c r="FL364" i="67"/>
  <c r="FK372" i="67"/>
  <c r="FM372" i="67" s="1"/>
  <c r="FL372" i="67"/>
  <c r="FK380" i="67"/>
  <c r="FM380" i="67" s="1"/>
  <c r="FL380" i="67"/>
  <c r="FK388" i="67"/>
  <c r="FM388" i="67" s="1"/>
  <c r="FL388" i="67"/>
  <c r="FK396" i="67"/>
  <c r="FM396" i="67" s="1"/>
  <c r="FL396" i="67"/>
  <c r="FK402" i="67"/>
  <c r="FM402" i="67" s="1"/>
  <c r="FL402" i="67"/>
  <c r="FK408" i="67"/>
  <c r="FM408" i="67" s="1"/>
  <c r="FL408" i="67"/>
  <c r="FK414" i="67"/>
  <c r="FM414" i="67" s="1"/>
  <c r="FL414" i="67"/>
  <c r="FL420" i="67"/>
  <c r="FK420" i="67"/>
  <c r="FM420" i="67" s="1"/>
  <c r="FL426" i="67"/>
  <c r="FK426" i="67"/>
  <c r="FM426" i="67" s="1"/>
  <c r="FL432" i="67"/>
  <c r="FK432" i="67"/>
  <c r="FM432" i="67" s="1"/>
  <c r="FL438" i="67"/>
  <c r="FK438" i="67"/>
  <c r="FM438" i="67" s="1"/>
  <c r="FL442" i="67"/>
  <c r="FK442" i="67"/>
  <c r="FM442" i="67" s="1"/>
  <c r="FL448" i="67"/>
  <c r="FK448" i="67"/>
  <c r="FM448" i="67" s="1"/>
  <c r="FK454" i="67"/>
  <c r="FM454" i="67" s="1"/>
  <c r="FL454" i="67"/>
  <c r="FL460" i="67"/>
  <c r="FK460" i="67"/>
  <c r="FM460" i="67" s="1"/>
  <c r="FK466" i="67"/>
  <c r="FM466" i="67" s="1"/>
  <c r="FL466" i="67"/>
  <c r="FK472" i="67"/>
  <c r="FM472" i="67" s="1"/>
  <c r="FL472" i="67"/>
  <c r="FK476" i="67"/>
  <c r="FM476" i="67" s="1"/>
  <c r="FL476" i="67"/>
  <c r="FK482" i="67"/>
  <c r="FM482" i="67" s="1"/>
  <c r="FL482" i="67"/>
  <c r="FL488" i="67"/>
  <c r="FK488" i="67"/>
  <c r="FM488" i="67" s="1"/>
  <c r="FL494" i="67"/>
  <c r="FK494" i="67"/>
  <c r="FM494" i="67" s="1"/>
  <c r="FL500" i="67"/>
  <c r="FK500" i="67"/>
  <c r="FM500" i="67" s="1"/>
  <c r="EV5" i="67"/>
  <c r="EX5" i="67" s="1"/>
  <c r="EW5" i="67"/>
  <c r="EV11" i="67"/>
  <c r="EX11" i="67" s="1"/>
  <c r="EW11" i="67"/>
  <c r="EV19" i="67"/>
  <c r="EX19" i="67" s="1"/>
  <c r="EW19" i="67"/>
  <c r="EW27" i="67"/>
  <c r="EV27" i="67"/>
  <c r="EX27" i="67" s="1"/>
  <c r="EV37" i="67"/>
  <c r="EX37" i="67" s="1"/>
  <c r="EW37" i="67"/>
  <c r="EV45" i="67"/>
  <c r="EX45" i="67" s="1"/>
  <c r="EW45" i="67"/>
  <c r="EV53" i="67"/>
  <c r="EX53" i="67" s="1"/>
  <c r="EW53" i="67"/>
  <c r="EW59" i="67"/>
  <c r="EV59" i="67"/>
  <c r="EX59" i="67" s="1"/>
  <c r="EW67" i="67"/>
  <c r="EV67" i="67"/>
  <c r="EX67" i="67" s="1"/>
  <c r="EW75" i="67"/>
  <c r="EV75" i="67"/>
  <c r="EX75" i="67" s="1"/>
  <c r="EW83" i="67"/>
  <c r="EV83" i="67"/>
  <c r="EX83" i="67" s="1"/>
  <c r="EW91" i="67"/>
  <c r="EV91" i="67"/>
  <c r="EX91" i="67" s="1"/>
  <c r="EW99" i="67"/>
  <c r="EV99" i="67"/>
  <c r="EX99" i="67" s="1"/>
  <c r="EV107" i="67"/>
  <c r="EX107" i="67" s="1"/>
  <c r="EW107" i="67"/>
  <c r="EV115" i="67"/>
  <c r="EX115" i="67" s="1"/>
  <c r="EW115" i="67"/>
  <c r="EV123" i="67"/>
  <c r="EX123" i="67" s="1"/>
  <c r="EW123" i="67"/>
  <c r="EV129" i="67"/>
  <c r="EX129" i="67" s="1"/>
  <c r="EW129" i="67"/>
  <c r="EV137" i="67"/>
  <c r="EX137" i="67" s="1"/>
  <c r="EW137" i="67"/>
  <c r="EV145" i="67"/>
  <c r="EX145" i="67" s="1"/>
  <c r="EW145" i="67"/>
  <c r="EW153" i="67"/>
  <c r="EV153" i="67"/>
  <c r="EX153" i="67" s="1"/>
  <c r="EW163" i="67"/>
  <c r="EV163" i="67"/>
  <c r="EX163" i="67" s="1"/>
  <c r="EW169" i="67"/>
  <c r="EV169" i="67"/>
  <c r="EX169" i="67" s="1"/>
  <c r="EV177" i="67"/>
  <c r="EX177" i="67" s="1"/>
  <c r="EW177" i="67"/>
  <c r="EV185" i="67"/>
  <c r="EX185" i="67" s="1"/>
  <c r="EW185" i="67"/>
  <c r="EW193" i="67"/>
  <c r="EV193" i="67"/>
  <c r="EX193" i="67" s="1"/>
  <c r="EV201" i="67"/>
  <c r="EX201" i="67" s="1"/>
  <c r="EW201" i="67"/>
  <c r="EV209" i="67"/>
  <c r="EX209" i="67" s="1"/>
  <c r="EW209" i="67"/>
  <c r="EV217" i="67"/>
  <c r="EX217" i="67" s="1"/>
  <c r="EW217" i="67"/>
  <c r="EV225" i="67"/>
  <c r="EX225" i="67" s="1"/>
  <c r="EW225" i="67"/>
  <c r="EW239" i="67"/>
  <c r="EV239" i="67"/>
  <c r="EX239" i="67" s="1"/>
  <c r="EV247" i="67"/>
  <c r="EX247" i="67" s="1"/>
  <c r="EW247" i="67"/>
  <c r="EV255" i="67"/>
  <c r="EX255" i="67" s="1"/>
  <c r="EW255" i="67"/>
  <c r="EV263" i="67"/>
  <c r="EX263" i="67" s="1"/>
  <c r="EW263" i="67"/>
  <c r="EV271" i="67"/>
  <c r="EX271" i="67" s="1"/>
  <c r="EW271" i="67"/>
  <c r="EW279" i="67"/>
  <c r="EV279" i="67"/>
  <c r="EX279" i="67" s="1"/>
  <c r="EW287" i="67"/>
  <c r="EV287" i="67"/>
  <c r="EX287" i="67" s="1"/>
  <c r="EW295" i="67"/>
  <c r="EV295" i="67"/>
  <c r="EX295" i="67" s="1"/>
  <c r="EV301" i="67"/>
  <c r="EX301" i="67" s="1"/>
  <c r="EW301" i="67"/>
  <c r="EV309" i="67"/>
  <c r="EX309" i="67" s="1"/>
  <c r="EW309" i="67"/>
  <c r="EW317" i="67"/>
  <c r="EV317" i="67"/>
  <c r="EX317" i="67" s="1"/>
  <c r="EV325" i="67"/>
  <c r="EX325" i="67" s="1"/>
  <c r="EW325" i="67"/>
  <c r="EV333" i="67"/>
  <c r="EX333" i="67" s="1"/>
  <c r="EW333" i="67"/>
  <c r="EV341" i="67"/>
  <c r="EX341" i="67" s="1"/>
  <c r="EW341" i="67"/>
  <c r="EV349" i="67"/>
  <c r="EX349" i="67" s="1"/>
  <c r="EW349" i="67"/>
  <c r="EV357" i="67"/>
  <c r="EX357" i="67" s="1"/>
  <c r="EW357" i="67"/>
  <c r="EV365" i="67"/>
  <c r="EX365" i="67" s="1"/>
  <c r="EW365" i="67"/>
  <c r="EV373" i="67"/>
  <c r="EX373" i="67" s="1"/>
  <c r="EW373" i="67"/>
  <c r="EV381" i="67"/>
  <c r="EX381" i="67" s="1"/>
  <c r="EW381" i="67"/>
  <c r="EV389" i="67"/>
  <c r="EX389" i="67" s="1"/>
  <c r="EW389" i="67"/>
  <c r="EV397" i="67"/>
  <c r="EX397" i="67" s="1"/>
  <c r="EW397" i="67"/>
  <c r="EV405" i="67"/>
  <c r="EX405" i="67" s="1"/>
  <c r="EW405" i="67"/>
  <c r="EW415" i="67"/>
  <c r="EV415" i="67"/>
  <c r="EX415" i="67" s="1"/>
  <c r="EW423" i="67"/>
  <c r="EV423" i="67"/>
  <c r="EX423" i="67" s="1"/>
  <c r="EW431" i="67"/>
  <c r="EV431" i="67"/>
  <c r="EX431" i="67" s="1"/>
  <c r="EV439" i="67"/>
  <c r="EX439" i="67" s="1"/>
  <c r="EW439" i="67"/>
  <c r="EV447" i="67"/>
  <c r="EX447" i="67" s="1"/>
  <c r="EW447" i="67"/>
  <c r="EV455" i="67"/>
  <c r="EX455" i="67" s="1"/>
  <c r="EW455" i="67"/>
  <c r="EW461" i="67"/>
  <c r="EV461" i="67"/>
  <c r="EX461" i="67" s="1"/>
  <c r="EW469" i="67"/>
  <c r="EV469" i="67"/>
  <c r="EX469" i="67" s="1"/>
  <c r="EW477" i="67"/>
  <c r="EV477" i="67"/>
  <c r="EX477" i="67" s="1"/>
  <c r="EV485" i="67"/>
  <c r="EX485" i="67" s="1"/>
  <c r="EW485" i="67"/>
  <c r="EV493" i="67"/>
  <c r="EX493" i="67" s="1"/>
  <c r="EW493" i="67"/>
  <c r="EV499" i="67"/>
  <c r="EX499" i="67" s="1"/>
  <c r="EW499" i="67"/>
  <c r="EV503" i="67"/>
  <c r="EX503" i="67" s="1"/>
  <c r="EW503" i="67"/>
  <c r="FK5" i="67"/>
  <c r="FM5" i="67" s="1"/>
  <c r="FL5" i="67"/>
  <c r="FK13" i="67"/>
  <c r="FM13" i="67" s="1"/>
  <c r="FL13" i="67"/>
  <c r="FK21" i="67"/>
  <c r="FM21" i="67" s="1"/>
  <c r="FL21" i="67"/>
  <c r="FL29" i="67"/>
  <c r="FK29" i="67"/>
  <c r="FM29" i="67" s="1"/>
  <c r="FK37" i="67"/>
  <c r="FM37" i="67" s="1"/>
  <c r="FL37" i="67"/>
  <c r="FL45" i="67"/>
  <c r="FK45" i="67"/>
  <c r="FM45" i="67" s="1"/>
  <c r="FL51" i="67"/>
  <c r="FK51" i="67"/>
  <c r="FM51" i="67" s="1"/>
  <c r="FL59" i="67"/>
  <c r="FK59" i="67"/>
  <c r="FM59" i="67" s="1"/>
  <c r="FK65" i="67"/>
  <c r="FM65" i="67" s="1"/>
  <c r="FL65" i="67"/>
  <c r="FK71" i="67"/>
  <c r="FM71" i="67" s="1"/>
  <c r="FL71" i="67"/>
  <c r="FL77" i="67"/>
  <c r="FK77" i="67"/>
  <c r="FM77" i="67" s="1"/>
  <c r="FL83" i="67"/>
  <c r="FK83" i="67"/>
  <c r="FM83" i="67" s="1"/>
  <c r="FK89" i="67"/>
  <c r="FM89" i="67" s="1"/>
  <c r="FL89" i="67"/>
  <c r="FK95" i="67"/>
  <c r="FM95" i="67" s="1"/>
  <c r="FL95" i="67"/>
  <c r="FK101" i="67"/>
  <c r="FM101" i="67" s="1"/>
  <c r="FL101" i="67"/>
  <c r="FK107" i="67"/>
  <c r="FM107" i="67" s="1"/>
  <c r="FL107" i="67"/>
  <c r="FK115" i="67"/>
  <c r="FM115" i="67" s="1"/>
  <c r="FL115" i="67"/>
  <c r="FK123" i="67"/>
  <c r="FM123" i="67" s="1"/>
  <c r="FL123" i="67"/>
  <c r="FK131" i="67"/>
  <c r="FM131" i="67" s="1"/>
  <c r="FL131" i="67"/>
  <c r="FL139" i="67"/>
  <c r="FK139" i="67"/>
  <c r="FM139" i="67" s="1"/>
  <c r="FL147" i="67"/>
  <c r="FK147" i="67"/>
  <c r="FM147" i="67" s="1"/>
  <c r="FL155" i="67"/>
  <c r="FK155" i="67"/>
  <c r="FM155" i="67" s="1"/>
  <c r="FL163" i="67"/>
  <c r="FK163" i="67"/>
  <c r="FM163" i="67" s="1"/>
  <c r="FK171" i="67"/>
  <c r="FM171" i="67" s="1"/>
  <c r="FL171" i="67"/>
  <c r="FL179" i="67"/>
  <c r="FK179" i="67"/>
  <c r="FM179" i="67" s="1"/>
  <c r="FL187" i="67"/>
  <c r="FK187" i="67"/>
  <c r="FM187" i="67" s="1"/>
  <c r="FL195" i="67"/>
  <c r="FK195" i="67"/>
  <c r="FM195" i="67" s="1"/>
  <c r="FK203" i="67"/>
  <c r="FM203" i="67" s="1"/>
  <c r="FL203" i="67"/>
  <c r="FK211" i="67"/>
  <c r="FM211" i="67" s="1"/>
  <c r="FL211" i="67"/>
  <c r="FK221" i="67"/>
  <c r="FM221" i="67" s="1"/>
  <c r="FL221" i="67"/>
  <c r="FK229" i="67"/>
  <c r="FM229" i="67" s="1"/>
  <c r="FL229" i="67"/>
  <c r="FK237" i="67"/>
  <c r="FM237" i="67" s="1"/>
  <c r="FL237" i="67"/>
  <c r="FL245" i="67"/>
  <c r="FK245" i="67"/>
  <c r="FM245" i="67" s="1"/>
  <c r="FK253" i="67"/>
  <c r="FM253" i="67" s="1"/>
  <c r="FL253" i="67"/>
  <c r="FK261" i="67"/>
  <c r="FM261" i="67" s="1"/>
  <c r="FL261" i="67"/>
  <c r="FK269" i="67"/>
  <c r="FM269" i="67" s="1"/>
  <c r="FL269" i="67"/>
  <c r="FK277" i="67"/>
  <c r="FM277" i="67" s="1"/>
  <c r="FL277" i="67"/>
  <c r="FK285" i="67"/>
  <c r="FM285" i="67" s="1"/>
  <c r="FL285" i="67"/>
  <c r="FL293" i="67"/>
  <c r="FK293" i="67"/>
  <c r="FM293" i="67" s="1"/>
  <c r="FL301" i="67"/>
  <c r="FK301" i="67"/>
  <c r="FM301" i="67" s="1"/>
  <c r="FL309" i="67"/>
  <c r="FK309" i="67"/>
  <c r="FM309" i="67" s="1"/>
  <c r="FL317" i="67"/>
  <c r="FK317" i="67"/>
  <c r="FM317" i="67" s="1"/>
  <c r="FL325" i="67"/>
  <c r="FK325" i="67"/>
  <c r="FM325" i="67" s="1"/>
  <c r="FK333" i="67"/>
  <c r="FM333" i="67" s="1"/>
  <c r="FL333" i="67"/>
  <c r="FK341" i="67"/>
  <c r="FM341" i="67" s="1"/>
  <c r="FL341" i="67"/>
  <c r="FK349" i="67"/>
  <c r="FM349" i="67" s="1"/>
  <c r="FL349" i="67"/>
  <c r="FK357" i="67"/>
  <c r="FM357" i="67" s="1"/>
  <c r="FL357" i="67"/>
  <c r="FK363" i="67"/>
  <c r="FM363" i="67" s="1"/>
  <c r="FL363" i="67"/>
  <c r="FK371" i="67"/>
  <c r="FM371" i="67" s="1"/>
  <c r="FL371" i="67"/>
  <c r="FK377" i="67"/>
  <c r="FM377" i="67" s="1"/>
  <c r="FL377" i="67"/>
  <c r="FK385" i="67"/>
  <c r="FM385" i="67" s="1"/>
  <c r="FL385" i="67"/>
  <c r="FK393" i="67"/>
  <c r="FM393" i="67" s="1"/>
  <c r="FL393" i="67"/>
  <c r="FK401" i="67"/>
  <c r="FM401" i="67" s="1"/>
  <c r="FL401" i="67"/>
  <c r="FK409" i="67"/>
  <c r="FM409" i="67" s="1"/>
  <c r="FL409" i="67"/>
  <c r="FK417" i="67"/>
  <c r="FM417" i="67" s="1"/>
  <c r="FL417" i="67"/>
  <c r="FK425" i="67"/>
  <c r="FM425" i="67" s="1"/>
  <c r="FL425" i="67"/>
  <c r="FK435" i="67"/>
  <c r="FM435" i="67" s="1"/>
  <c r="FL435" i="67"/>
  <c r="FK443" i="67"/>
  <c r="FM443" i="67" s="1"/>
  <c r="FL443" i="67"/>
  <c r="FK451" i="67"/>
  <c r="FM451" i="67" s="1"/>
  <c r="FL451" i="67"/>
  <c r="FK459" i="67"/>
  <c r="FM459" i="67" s="1"/>
  <c r="FL459" i="67"/>
  <c r="FK467" i="67"/>
  <c r="FM467" i="67" s="1"/>
  <c r="FL467" i="67"/>
  <c r="FK475" i="67"/>
  <c r="FM475" i="67" s="1"/>
  <c r="FL475" i="67"/>
  <c r="FK483" i="67"/>
  <c r="FM483" i="67" s="1"/>
  <c r="FL483" i="67"/>
  <c r="FK487" i="67"/>
  <c r="FM487" i="67" s="1"/>
  <c r="FL487" i="67"/>
  <c r="FK495" i="67"/>
  <c r="FM495" i="67" s="1"/>
  <c r="FL495" i="67"/>
  <c r="FK501" i="67"/>
  <c r="FM501" i="67" s="1"/>
  <c r="FL501" i="67"/>
  <c r="EV10" i="67"/>
  <c r="EX10" i="67" s="1"/>
  <c r="EW10" i="67"/>
  <c r="EV18" i="67"/>
  <c r="EX18" i="67" s="1"/>
  <c r="EW18" i="67"/>
  <c r="EV26" i="67"/>
  <c r="EX26" i="67" s="1"/>
  <c r="EW26" i="67"/>
  <c r="EV34" i="67"/>
  <c r="EX34" i="67" s="1"/>
  <c r="EW34" i="67"/>
  <c r="EV44" i="67"/>
  <c r="EX44" i="67" s="1"/>
  <c r="EW44" i="67"/>
  <c r="EV52" i="67"/>
  <c r="EX52" i="67" s="1"/>
  <c r="EW52" i="67"/>
  <c r="EW60" i="67"/>
  <c r="EV60" i="67"/>
  <c r="EX60" i="67" s="1"/>
  <c r="EW68" i="67"/>
  <c r="EV68" i="67"/>
  <c r="EX68" i="67" s="1"/>
  <c r="EW76" i="67"/>
  <c r="EV76" i="67"/>
  <c r="EX76" i="67" s="1"/>
  <c r="EW84" i="67"/>
  <c r="EV84" i="67"/>
  <c r="EX84" i="67" s="1"/>
  <c r="EW92" i="67"/>
  <c r="EV92" i="67"/>
  <c r="EX92" i="67" s="1"/>
  <c r="EW98" i="67"/>
  <c r="EV98" i="67"/>
  <c r="EX98" i="67" s="1"/>
  <c r="EV104" i="67"/>
  <c r="EX104" i="67" s="1"/>
  <c r="EW104" i="67"/>
  <c r="EV110" i="67"/>
  <c r="EX110" i="67" s="1"/>
  <c r="EW110" i="67"/>
  <c r="EV116" i="67"/>
  <c r="EX116" i="67" s="1"/>
  <c r="EW116" i="67"/>
  <c r="EV122" i="67"/>
  <c r="EX122" i="67" s="1"/>
  <c r="EW122" i="67"/>
  <c r="EV130" i="67"/>
  <c r="EX130" i="67" s="1"/>
  <c r="EW130" i="67"/>
  <c r="EV136" i="67"/>
  <c r="EX136" i="67" s="1"/>
  <c r="EW136" i="67"/>
  <c r="EV140" i="67"/>
  <c r="EX140" i="67" s="1"/>
  <c r="EW140" i="67"/>
  <c r="EV146" i="67"/>
  <c r="EX146" i="67" s="1"/>
  <c r="EW146" i="67"/>
  <c r="EW152" i="67"/>
  <c r="EV152" i="67"/>
  <c r="EX152" i="67" s="1"/>
  <c r="EW158" i="67"/>
  <c r="EV158" i="67"/>
  <c r="EX158" i="67" s="1"/>
  <c r="EW164" i="67"/>
  <c r="EV164" i="67"/>
  <c r="EX164" i="67" s="1"/>
  <c r="EW172" i="67"/>
  <c r="EV172" i="67"/>
  <c r="EX172" i="67" s="1"/>
  <c r="EV180" i="67"/>
  <c r="EX180" i="67" s="1"/>
  <c r="EW180" i="67"/>
  <c r="EV188" i="67"/>
  <c r="EX188" i="67" s="1"/>
  <c r="EW188" i="67"/>
  <c r="EW196" i="67"/>
  <c r="EV196" i="67"/>
  <c r="EX196" i="67" s="1"/>
  <c r="EV206" i="67"/>
  <c r="EX206" i="67" s="1"/>
  <c r="EW206" i="67"/>
  <c r="EV214" i="67"/>
  <c r="EX214" i="67" s="1"/>
  <c r="EW214" i="67"/>
  <c r="EV222" i="67"/>
  <c r="EX222" i="67" s="1"/>
  <c r="EW222" i="67"/>
  <c r="EW230" i="67"/>
  <c r="EV230" i="67"/>
  <c r="EX230" i="67" s="1"/>
  <c r="EW238" i="67"/>
  <c r="EV238" i="67"/>
  <c r="EX238" i="67" s="1"/>
  <c r="EW246" i="67"/>
  <c r="EV246" i="67"/>
  <c r="EX246" i="67" s="1"/>
  <c r="EV254" i="67"/>
  <c r="EX254" i="67" s="1"/>
  <c r="EW254" i="67"/>
  <c r="EV262" i="67"/>
  <c r="EX262" i="67" s="1"/>
  <c r="EW262" i="67"/>
  <c r="EV270" i="67"/>
  <c r="EX270" i="67" s="1"/>
  <c r="EW270" i="67"/>
  <c r="EW278" i="67"/>
  <c r="EV278" i="67"/>
  <c r="EX278" i="67" s="1"/>
  <c r="EW286" i="67"/>
  <c r="EV286" i="67"/>
  <c r="EX286" i="67" s="1"/>
  <c r="EW294" i="67"/>
  <c r="EV294" i="67"/>
  <c r="EX294" i="67" s="1"/>
  <c r="EV302" i="67"/>
  <c r="EX302" i="67" s="1"/>
  <c r="EW302" i="67"/>
  <c r="EV310" i="67"/>
  <c r="EX310" i="67" s="1"/>
  <c r="EW310" i="67"/>
  <c r="EW318" i="67"/>
  <c r="EV318" i="67"/>
  <c r="EX318" i="67" s="1"/>
  <c r="EV326" i="67"/>
  <c r="EX326" i="67" s="1"/>
  <c r="EW326" i="67"/>
  <c r="EV334" i="67"/>
  <c r="EX334" i="67" s="1"/>
  <c r="EW334" i="67"/>
  <c r="EV342" i="67"/>
  <c r="EX342" i="67" s="1"/>
  <c r="EW342" i="67"/>
  <c r="EV350" i="67"/>
  <c r="EX350" i="67" s="1"/>
  <c r="EW350" i="67"/>
  <c r="EV358" i="67"/>
  <c r="EX358" i="67" s="1"/>
  <c r="EW358" i="67"/>
  <c r="EV366" i="67"/>
  <c r="EX366" i="67" s="1"/>
  <c r="EW366" i="67"/>
  <c r="EV374" i="67"/>
  <c r="EX374" i="67" s="1"/>
  <c r="EW374" i="67"/>
  <c r="EV384" i="67"/>
  <c r="EX384" i="67" s="1"/>
  <c r="EW384" i="67"/>
  <c r="EV392" i="67"/>
  <c r="EX392" i="67" s="1"/>
  <c r="EW392" i="67"/>
  <c r="EV400" i="67"/>
  <c r="EX400" i="67" s="1"/>
  <c r="EW400" i="67"/>
  <c r="EW406" i="67"/>
  <c r="EV406" i="67"/>
  <c r="EX406" i="67" s="1"/>
  <c r="EW414" i="67"/>
  <c r="EV414" i="67"/>
  <c r="EX414" i="67" s="1"/>
  <c r="EW422" i="67"/>
  <c r="EV422" i="67"/>
  <c r="EX422" i="67" s="1"/>
  <c r="EW430" i="67"/>
  <c r="EV430" i="67"/>
  <c r="EX430" i="67" s="1"/>
  <c r="EV438" i="67"/>
  <c r="EX438" i="67" s="1"/>
  <c r="EW438" i="67"/>
  <c r="EV446" i="67"/>
  <c r="EX446" i="67" s="1"/>
  <c r="EW446" i="67"/>
  <c r="EV454" i="67"/>
  <c r="EX454" i="67" s="1"/>
  <c r="EW454" i="67"/>
  <c r="EW462" i="67"/>
  <c r="EV462" i="67"/>
  <c r="EX462" i="67" s="1"/>
  <c r="EW468" i="67"/>
  <c r="EV468" i="67"/>
  <c r="EX468" i="67" s="1"/>
  <c r="EW476" i="67"/>
  <c r="EV476" i="67"/>
  <c r="EX476" i="67" s="1"/>
  <c r="EW484" i="67"/>
  <c r="EV484" i="67"/>
  <c r="EX484" i="67" s="1"/>
  <c r="EW492" i="67"/>
  <c r="EV492" i="67"/>
  <c r="EX492" i="67" s="1"/>
  <c r="EW500" i="67"/>
  <c r="EV500" i="67"/>
  <c r="EX500" i="67" s="1"/>
  <c r="FK7" i="67"/>
  <c r="FM7" i="67" s="1"/>
  <c r="FL7" i="67"/>
  <c r="FK15" i="67"/>
  <c r="FM15" i="67" s="1"/>
  <c r="FL15" i="67"/>
  <c r="FK23" i="67"/>
  <c r="FM23" i="67" s="1"/>
  <c r="FL23" i="67"/>
  <c r="FL31" i="67"/>
  <c r="FK31" i="67"/>
  <c r="FM31" i="67" s="1"/>
  <c r="FL39" i="67"/>
  <c r="FK39" i="67"/>
  <c r="FM39" i="67" s="1"/>
  <c r="FL47" i="67"/>
  <c r="FK47" i="67"/>
  <c r="FM47" i="67" s="1"/>
  <c r="FL53" i="67"/>
  <c r="FK53" i="67"/>
  <c r="FM53" i="67" s="1"/>
  <c r="FL61" i="67"/>
  <c r="FK61" i="67"/>
  <c r="FM61" i="67" s="1"/>
  <c r="FK67" i="67"/>
  <c r="FM67" i="67" s="1"/>
  <c r="FL67" i="67"/>
  <c r="FL73" i="67"/>
  <c r="FK73" i="67"/>
  <c r="FM73" i="67" s="1"/>
  <c r="FL79" i="67"/>
  <c r="FK79" i="67"/>
  <c r="FM79" i="67" s="1"/>
  <c r="FL85" i="67"/>
  <c r="FK85" i="67"/>
  <c r="FM85" i="67" s="1"/>
  <c r="FK91" i="67"/>
  <c r="FM91" i="67" s="1"/>
  <c r="FL91" i="67"/>
  <c r="FK97" i="67"/>
  <c r="FM97" i="67" s="1"/>
  <c r="FL97" i="67"/>
  <c r="FK103" i="67"/>
  <c r="FM103" i="67" s="1"/>
  <c r="FL103" i="67"/>
  <c r="FK109" i="67"/>
  <c r="FM109" i="67" s="1"/>
  <c r="FL109" i="67"/>
  <c r="FK113" i="67"/>
  <c r="FM113" i="67" s="1"/>
  <c r="FL113" i="67"/>
  <c r="FK117" i="67"/>
  <c r="FM117" i="67" s="1"/>
  <c r="FL117" i="67"/>
  <c r="FK125" i="67"/>
  <c r="FM125" i="67" s="1"/>
  <c r="FL125" i="67"/>
  <c r="FK133" i="67"/>
  <c r="FM133" i="67" s="1"/>
  <c r="FL133" i="67"/>
  <c r="FL141" i="67"/>
  <c r="FK141" i="67"/>
  <c r="FM141" i="67" s="1"/>
  <c r="FL149" i="67"/>
  <c r="FK149" i="67"/>
  <c r="FM149" i="67" s="1"/>
  <c r="FL157" i="67"/>
  <c r="FK157" i="67"/>
  <c r="FM157" i="67" s="1"/>
  <c r="FL165" i="67"/>
  <c r="FK165" i="67"/>
  <c r="FM165" i="67" s="1"/>
  <c r="FL173" i="67"/>
  <c r="FK173" i="67"/>
  <c r="FM173" i="67" s="1"/>
  <c r="FL181" i="67"/>
  <c r="FK181" i="67"/>
  <c r="FM181" i="67" s="1"/>
  <c r="FL189" i="67"/>
  <c r="FK189" i="67"/>
  <c r="FM189" i="67" s="1"/>
  <c r="FK197" i="67"/>
  <c r="FM197" i="67" s="1"/>
  <c r="FL197" i="67"/>
  <c r="FK205" i="67"/>
  <c r="FM205" i="67" s="1"/>
  <c r="FL205" i="67"/>
  <c r="FK213" i="67"/>
  <c r="FM213" i="67" s="1"/>
  <c r="FL213" i="67"/>
  <c r="FK219" i="67"/>
  <c r="FM219" i="67" s="1"/>
  <c r="FL219" i="67"/>
  <c r="FK227" i="67"/>
  <c r="FM227" i="67" s="1"/>
  <c r="FL227" i="67"/>
  <c r="FK235" i="67"/>
  <c r="FM235" i="67" s="1"/>
  <c r="FL235" i="67"/>
  <c r="FK239" i="67"/>
  <c r="FM239" i="67" s="1"/>
  <c r="FL239" i="67"/>
  <c r="FK247" i="67"/>
  <c r="FM247" i="67" s="1"/>
  <c r="FL247" i="67"/>
  <c r="FK255" i="67"/>
  <c r="FM255" i="67" s="1"/>
  <c r="FL255" i="67"/>
  <c r="FK263" i="67"/>
  <c r="FM263" i="67" s="1"/>
  <c r="FL263" i="67"/>
  <c r="FK271" i="67"/>
  <c r="FM271" i="67" s="1"/>
  <c r="FL271" i="67"/>
  <c r="FK279" i="67"/>
  <c r="FM279" i="67" s="1"/>
  <c r="FL279" i="67"/>
  <c r="FK287" i="67"/>
  <c r="FM287" i="67" s="1"/>
  <c r="FL287" i="67"/>
  <c r="FK295" i="67"/>
  <c r="FM295" i="67" s="1"/>
  <c r="FL295" i="67"/>
  <c r="FL303" i="67"/>
  <c r="FK303" i="67"/>
  <c r="FM303" i="67" s="1"/>
  <c r="FL311" i="67"/>
  <c r="FK311" i="67"/>
  <c r="FM311" i="67" s="1"/>
  <c r="FL319" i="67"/>
  <c r="FK319" i="67"/>
  <c r="FM319" i="67" s="1"/>
  <c r="FL327" i="67"/>
  <c r="FK327" i="67"/>
  <c r="FM327" i="67" s="1"/>
  <c r="FK335" i="67"/>
  <c r="FM335" i="67" s="1"/>
  <c r="FL335" i="67"/>
  <c r="FK343" i="67"/>
  <c r="FM343" i="67" s="1"/>
  <c r="FL343" i="67"/>
  <c r="FK351" i="67"/>
  <c r="FM351" i="67" s="1"/>
  <c r="FL351" i="67"/>
  <c r="FK359" i="67"/>
  <c r="FM359" i="67" s="1"/>
  <c r="FL359" i="67"/>
  <c r="FK367" i="67"/>
  <c r="FM367" i="67" s="1"/>
  <c r="FL367" i="67"/>
  <c r="FK375" i="67"/>
  <c r="FM375" i="67" s="1"/>
  <c r="FL375" i="67"/>
  <c r="FK383" i="67"/>
  <c r="FM383" i="67" s="1"/>
  <c r="FL383" i="67"/>
  <c r="FK391" i="67"/>
  <c r="FM391" i="67" s="1"/>
  <c r="FL391" i="67"/>
  <c r="FK399" i="67"/>
  <c r="FM399" i="67" s="1"/>
  <c r="FL399" i="67"/>
  <c r="FK407" i="67"/>
  <c r="FM407" i="67" s="1"/>
  <c r="FL407" i="67"/>
  <c r="FK415" i="67"/>
  <c r="FM415" i="67" s="1"/>
  <c r="FL415" i="67"/>
  <c r="FK423" i="67"/>
  <c r="FM423" i="67" s="1"/>
  <c r="FL423" i="67"/>
  <c r="FK431" i="67"/>
  <c r="FM431" i="67" s="1"/>
  <c r="FL431" i="67"/>
  <c r="FK439" i="67"/>
  <c r="FM439" i="67" s="1"/>
  <c r="FL439" i="67"/>
  <c r="FK447" i="67"/>
  <c r="FM447" i="67" s="1"/>
  <c r="FL447" i="67"/>
  <c r="FK455" i="67"/>
  <c r="FM455" i="67" s="1"/>
  <c r="FL455" i="67"/>
  <c r="FK463" i="67"/>
  <c r="FM463" i="67" s="1"/>
  <c r="FL463" i="67"/>
  <c r="FK471" i="67"/>
  <c r="FM471" i="67" s="1"/>
  <c r="FL471" i="67"/>
  <c r="FK477" i="67"/>
  <c r="FM477" i="67" s="1"/>
  <c r="FL477" i="67"/>
  <c r="FK485" i="67"/>
  <c r="FM485" i="67" s="1"/>
  <c r="FL485" i="67"/>
  <c r="FK491" i="67"/>
  <c r="FM491" i="67" s="1"/>
  <c r="FL491" i="67"/>
  <c r="FK497" i="67"/>
  <c r="FM497" i="67" s="1"/>
  <c r="FL497" i="67"/>
  <c r="EV8" i="67"/>
  <c r="EX8" i="67" s="1"/>
  <c r="EW8" i="67"/>
  <c r="EV16" i="67"/>
  <c r="EX16" i="67" s="1"/>
  <c r="EW16" i="67"/>
  <c r="EV24" i="67"/>
  <c r="EX24" i="67" s="1"/>
  <c r="EW24" i="67"/>
  <c r="EV32" i="67"/>
  <c r="EX32" i="67" s="1"/>
  <c r="EW32" i="67"/>
  <c r="EV40" i="67"/>
  <c r="EX40" i="67" s="1"/>
  <c r="EW40" i="67"/>
  <c r="EV48" i="67"/>
  <c r="EX48" i="67" s="1"/>
  <c r="EW48" i="67"/>
  <c r="EV56" i="67"/>
  <c r="EX56" i="67" s="1"/>
  <c r="EW56" i="67"/>
  <c r="EW64" i="67"/>
  <c r="EV64" i="67"/>
  <c r="EX64" i="67" s="1"/>
  <c r="EW72" i="67"/>
  <c r="EV72" i="67"/>
  <c r="EX72" i="67" s="1"/>
  <c r="EW80" i="67"/>
  <c r="EV80" i="67"/>
  <c r="EX80" i="67" s="1"/>
  <c r="EW88" i="67"/>
  <c r="EV88" i="67"/>
  <c r="EX88" i="67" s="1"/>
  <c r="EW94" i="67"/>
  <c r="EV94" i="67"/>
  <c r="EX94" i="67" s="1"/>
  <c r="EW102" i="67"/>
  <c r="EV102" i="67"/>
  <c r="EX102" i="67" s="1"/>
  <c r="EV108" i="67"/>
  <c r="EX108" i="67" s="1"/>
  <c r="EW108" i="67"/>
  <c r="EV112" i="67"/>
  <c r="EX112" i="67" s="1"/>
  <c r="EW112" i="67"/>
  <c r="EV118" i="67"/>
  <c r="EX118" i="67" s="1"/>
  <c r="EW118" i="67"/>
  <c r="EV126" i="67"/>
  <c r="EX126" i="67" s="1"/>
  <c r="EW126" i="67"/>
  <c r="EV132" i="67"/>
  <c r="EX132" i="67" s="1"/>
  <c r="EW132" i="67"/>
  <c r="EV138" i="67"/>
  <c r="EX138" i="67" s="1"/>
  <c r="EW138" i="67"/>
  <c r="EV144" i="67"/>
  <c r="EX144" i="67" s="1"/>
  <c r="EW144" i="67"/>
  <c r="EV150" i="67"/>
  <c r="EX150" i="67" s="1"/>
  <c r="EW150" i="67"/>
  <c r="EW156" i="67"/>
  <c r="EV156" i="67"/>
  <c r="EX156" i="67" s="1"/>
  <c r="EW162" i="67"/>
  <c r="EV162" i="67"/>
  <c r="EX162" i="67" s="1"/>
  <c r="EW170" i="67"/>
  <c r="EV170" i="67"/>
  <c r="EX170" i="67" s="1"/>
  <c r="EV178" i="67"/>
  <c r="EX178" i="67" s="1"/>
  <c r="EW178" i="67"/>
  <c r="EV186" i="67"/>
  <c r="EX186" i="67" s="1"/>
  <c r="EW186" i="67"/>
  <c r="EW194" i="67"/>
  <c r="EV194" i="67"/>
  <c r="EX194" i="67" s="1"/>
  <c r="EV200" i="67"/>
  <c r="EX200" i="67" s="1"/>
  <c r="EW200" i="67"/>
  <c r="EV204" i="67"/>
  <c r="EX204" i="67" s="1"/>
  <c r="EW204" i="67"/>
  <c r="EV212" i="67"/>
  <c r="EX212" i="67" s="1"/>
  <c r="EW212" i="67"/>
  <c r="EV220" i="67"/>
  <c r="EX220" i="67" s="1"/>
  <c r="EW220" i="67"/>
  <c r="EW228" i="67"/>
  <c r="EV228" i="67"/>
  <c r="EX228" i="67" s="1"/>
  <c r="EW236" i="67"/>
  <c r="EV236" i="67"/>
  <c r="EX236" i="67" s="1"/>
  <c r="EW244" i="67"/>
  <c r="EV244" i="67"/>
  <c r="EX244" i="67" s="1"/>
  <c r="EV252" i="67"/>
  <c r="EX252" i="67" s="1"/>
  <c r="EW252" i="67"/>
  <c r="EV260" i="67"/>
  <c r="EX260" i="67" s="1"/>
  <c r="EW260" i="67"/>
  <c r="EV268" i="67"/>
  <c r="EX268" i="67" s="1"/>
  <c r="EW268" i="67"/>
  <c r="EV274" i="67"/>
  <c r="EX274" i="67" s="1"/>
  <c r="EW274" i="67"/>
  <c r="EW280" i="67"/>
  <c r="EV280" i="67"/>
  <c r="EX280" i="67" s="1"/>
  <c r="EW288" i="67"/>
  <c r="EV288" i="67"/>
  <c r="EX288" i="67" s="1"/>
  <c r="EW296" i="67"/>
  <c r="EV296" i="67"/>
  <c r="EX296" i="67" s="1"/>
  <c r="EV304" i="67"/>
  <c r="EX304" i="67" s="1"/>
  <c r="EW304" i="67"/>
  <c r="EV312" i="67"/>
  <c r="EX312" i="67" s="1"/>
  <c r="EW312" i="67"/>
  <c r="EW320" i="67"/>
  <c r="EV320" i="67"/>
  <c r="EX320" i="67" s="1"/>
  <c r="EV328" i="67"/>
  <c r="EX328" i="67" s="1"/>
  <c r="EW328" i="67"/>
  <c r="EV336" i="67"/>
  <c r="EX336" i="67" s="1"/>
  <c r="EW336" i="67"/>
  <c r="EV344" i="67"/>
  <c r="EX344" i="67" s="1"/>
  <c r="EW344" i="67"/>
  <c r="EV352" i="67"/>
  <c r="EX352" i="67" s="1"/>
  <c r="EW352" i="67"/>
  <c r="EV360" i="67"/>
  <c r="EX360" i="67" s="1"/>
  <c r="EW360" i="67"/>
  <c r="EV368" i="67"/>
  <c r="EX368" i="67" s="1"/>
  <c r="EW368" i="67"/>
  <c r="EV376" i="67"/>
  <c r="EX376" i="67" s="1"/>
  <c r="EW376" i="67"/>
  <c r="EV382" i="67"/>
  <c r="EX382" i="67" s="1"/>
  <c r="EW382" i="67"/>
  <c r="EV390" i="67"/>
  <c r="EX390" i="67" s="1"/>
  <c r="EW390" i="67"/>
  <c r="EV398" i="67"/>
  <c r="EX398" i="67" s="1"/>
  <c r="EW398" i="67"/>
  <c r="EW408" i="67"/>
  <c r="EV408" i="67"/>
  <c r="EX408" i="67" s="1"/>
  <c r="EW416" i="67"/>
  <c r="EV416" i="67"/>
  <c r="EX416" i="67" s="1"/>
  <c r="EW424" i="67"/>
  <c r="EV424" i="67"/>
  <c r="EX424" i="67" s="1"/>
  <c r="EW432" i="67"/>
  <c r="EV432" i="67"/>
  <c r="EX432" i="67" s="1"/>
  <c r="EV440" i="67"/>
  <c r="EX440" i="67" s="1"/>
  <c r="EW440" i="67"/>
  <c r="EV448" i="67"/>
  <c r="EX448" i="67" s="1"/>
  <c r="EW448" i="67"/>
  <c r="EV456" i="67"/>
  <c r="EX456" i="67" s="1"/>
  <c r="EW456" i="67"/>
  <c r="EW464" i="67"/>
  <c r="EV464" i="67"/>
  <c r="EX464" i="67" s="1"/>
  <c r="EW472" i="67"/>
  <c r="EV472" i="67"/>
  <c r="EX472" i="67" s="1"/>
  <c r="EW480" i="67"/>
  <c r="EV480" i="67"/>
  <c r="EX480" i="67" s="1"/>
  <c r="EW488" i="67"/>
  <c r="EV488" i="67"/>
  <c r="EX488" i="67" s="1"/>
  <c r="EW496" i="67"/>
  <c r="EV496" i="67"/>
  <c r="EX496" i="67" s="1"/>
  <c r="EW504" i="67"/>
  <c r="EV504" i="67"/>
  <c r="EX504" i="67" s="1"/>
  <c r="FK11" i="67"/>
  <c r="FM11" i="67" s="1"/>
  <c r="FL11" i="67"/>
  <c r="FK17" i="67"/>
  <c r="FM17" i="67" s="1"/>
  <c r="FL17" i="67"/>
  <c r="FK25" i="67"/>
  <c r="FM25" i="67" s="1"/>
  <c r="FL25" i="67"/>
  <c r="FK33" i="67"/>
  <c r="FM33" i="67" s="1"/>
  <c r="FL33" i="67"/>
  <c r="FL41" i="67"/>
  <c r="FK41" i="67"/>
  <c r="FM41" i="67" s="1"/>
  <c r="FL49" i="67"/>
  <c r="FK49" i="67"/>
  <c r="FM49" i="67" s="1"/>
  <c r="FL57" i="67"/>
  <c r="FK57" i="67"/>
  <c r="FM57" i="67" s="1"/>
  <c r="FL63" i="67"/>
  <c r="FK63" i="67"/>
  <c r="FM63" i="67" s="1"/>
  <c r="FK69" i="67"/>
  <c r="FM69" i="67" s="1"/>
  <c r="FL69" i="67"/>
  <c r="FL75" i="67"/>
  <c r="FK75" i="67"/>
  <c r="FM75" i="67" s="1"/>
  <c r="FK81" i="67"/>
  <c r="FM81" i="67" s="1"/>
  <c r="FL81" i="67"/>
  <c r="FK87" i="67"/>
  <c r="FM87" i="67" s="1"/>
  <c r="FL87" i="67"/>
  <c r="FK93" i="67"/>
  <c r="FM93" i="67" s="1"/>
  <c r="FL93" i="67"/>
  <c r="FK99" i="67"/>
  <c r="FM99" i="67" s="1"/>
  <c r="FL99" i="67"/>
  <c r="FK105" i="67"/>
  <c r="FM105" i="67" s="1"/>
  <c r="FL105" i="67"/>
  <c r="FK111" i="67"/>
  <c r="FM111" i="67" s="1"/>
  <c r="FL111" i="67"/>
  <c r="FK121" i="67"/>
  <c r="FM121" i="67" s="1"/>
  <c r="FL121" i="67"/>
  <c r="FK129" i="67"/>
  <c r="FM129" i="67" s="1"/>
  <c r="FL129" i="67"/>
  <c r="FK137" i="67"/>
  <c r="FM137" i="67" s="1"/>
  <c r="FL137" i="67"/>
  <c r="FL145" i="67"/>
  <c r="FK145" i="67"/>
  <c r="FM145" i="67" s="1"/>
  <c r="FL153" i="67"/>
  <c r="FK153" i="67"/>
  <c r="FM153" i="67" s="1"/>
  <c r="FL161" i="67"/>
  <c r="FK161" i="67"/>
  <c r="FM161" i="67" s="1"/>
  <c r="FK169" i="67"/>
  <c r="FM169" i="67" s="1"/>
  <c r="FL169" i="67"/>
  <c r="FL177" i="67"/>
  <c r="FK177" i="67"/>
  <c r="FM177" i="67" s="1"/>
  <c r="FL183" i="67"/>
  <c r="FK183" i="67"/>
  <c r="FM183" i="67" s="1"/>
  <c r="FL191" i="67"/>
  <c r="FK191" i="67"/>
  <c r="FM191" i="67" s="1"/>
  <c r="FK199" i="67"/>
  <c r="FM199" i="67" s="1"/>
  <c r="FL199" i="67"/>
  <c r="FK207" i="67"/>
  <c r="FM207" i="67" s="1"/>
  <c r="FL207" i="67"/>
  <c r="FK215" i="67"/>
  <c r="FM215" i="67" s="1"/>
  <c r="FL215" i="67"/>
  <c r="FK225" i="67"/>
  <c r="FM225" i="67" s="1"/>
  <c r="FL225" i="67"/>
  <c r="FK233" i="67"/>
  <c r="FM233" i="67" s="1"/>
  <c r="FL233" i="67"/>
  <c r="FK243" i="67"/>
  <c r="FM243" i="67" s="1"/>
  <c r="FL243" i="67"/>
  <c r="FK251" i="67"/>
  <c r="FM251" i="67" s="1"/>
  <c r="FL251" i="67"/>
  <c r="FK259" i="67"/>
  <c r="FM259" i="67" s="1"/>
  <c r="FL259" i="67"/>
  <c r="FK267" i="67"/>
  <c r="FM267" i="67" s="1"/>
  <c r="FL267" i="67"/>
  <c r="FK275" i="67"/>
  <c r="FM275" i="67" s="1"/>
  <c r="FL275" i="67"/>
  <c r="FK283" i="67"/>
  <c r="FM283" i="67" s="1"/>
  <c r="FL283" i="67"/>
  <c r="FK291" i="67"/>
  <c r="FM291" i="67" s="1"/>
  <c r="FL291" i="67"/>
  <c r="FL299" i="67"/>
  <c r="FK299" i="67"/>
  <c r="FM299" i="67" s="1"/>
  <c r="FL307" i="67"/>
  <c r="FK307" i="67"/>
  <c r="FM307" i="67" s="1"/>
  <c r="FL313" i="67"/>
  <c r="FK313" i="67"/>
  <c r="FM313" i="67" s="1"/>
  <c r="FL321" i="67"/>
  <c r="FK321" i="67"/>
  <c r="FM321" i="67" s="1"/>
  <c r="FK331" i="67"/>
  <c r="FM331" i="67" s="1"/>
  <c r="FL331" i="67"/>
  <c r="FK339" i="67"/>
  <c r="FM339" i="67" s="1"/>
  <c r="FL339" i="67"/>
  <c r="FK347" i="67"/>
  <c r="FM347" i="67" s="1"/>
  <c r="FL347" i="67"/>
  <c r="FK353" i="67"/>
  <c r="FM353" i="67" s="1"/>
  <c r="FL353" i="67"/>
  <c r="FK361" i="67"/>
  <c r="FM361" i="67" s="1"/>
  <c r="FL361" i="67"/>
  <c r="FK369" i="67"/>
  <c r="FM369" i="67" s="1"/>
  <c r="FL369" i="67"/>
  <c r="FK379" i="67"/>
  <c r="FM379" i="67" s="1"/>
  <c r="FL379" i="67"/>
  <c r="FK387" i="67"/>
  <c r="FM387" i="67" s="1"/>
  <c r="FL387" i="67"/>
  <c r="FK395" i="67"/>
  <c r="FM395" i="67" s="1"/>
  <c r="FL395" i="67"/>
  <c r="FK403" i="67"/>
  <c r="FM403" i="67" s="1"/>
  <c r="FL403" i="67"/>
  <c r="FK411" i="67"/>
  <c r="FM411" i="67" s="1"/>
  <c r="FL411" i="67"/>
  <c r="FK419" i="67"/>
  <c r="FM419" i="67" s="1"/>
  <c r="FL419" i="67"/>
  <c r="FK427" i="67"/>
  <c r="FM427" i="67" s="1"/>
  <c r="FL427" i="67"/>
  <c r="FK433" i="67"/>
  <c r="FM433" i="67" s="1"/>
  <c r="FL433" i="67"/>
  <c r="FK441" i="67"/>
  <c r="FM441" i="67" s="1"/>
  <c r="FL441" i="67"/>
  <c r="FK449" i="67"/>
  <c r="FM449" i="67" s="1"/>
  <c r="FL449" i="67"/>
  <c r="FK457" i="67"/>
  <c r="FM457" i="67" s="1"/>
  <c r="FL457" i="67"/>
  <c r="FK465" i="67"/>
  <c r="FM465" i="67" s="1"/>
  <c r="FL465" i="67"/>
  <c r="FK473" i="67"/>
  <c r="FM473" i="67" s="1"/>
  <c r="FL473" i="67"/>
  <c r="FK481" i="67"/>
  <c r="FM481" i="67" s="1"/>
  <c r="FL481" i="67"/>
  <c r="FK489" i="67"/>
  <c r="FM489" i="67" s="1"/>
  <c r="FL489" i="67"/>
  <c r="FK493" i="67"/>
  <c r="FM493" i="67" s="1"/>
  <c r="FL493" i="67"/>
  <c r="FK503" i="67"/>
  <c r="FM503" i="67" s="1"/>
  <c r="FL503" i="67"/>
  <c r="EV12" i="67"/>
  <c r="EX12" i="67" s="1"/>
  <c r="EW12" i="67"/>
  <c r="EV20" i="67"/>
  <c r="EX20" i="67" s="1"/>
  <c r="EW20" i="67"/>
  <c r="EV28" i="67"/>
  <c r="EX28" i="67" s="1"/>
  <c r="EW28" i="67"/>
  <c r="EV36" i="67"/>
  <c r="EX36" i="67" s="1"/>
  <c r="EW36" i="67"/>
  <c r="EV42" i="67"/>
  <c r="EX42" i="67" s="1"/>
  <c r="EW42" i="67"/>
  <c r="EV50" i="67"/>
  <c r="EX50" i="67" s="1"/>
  <c r="EW50" i="67"/>
  <c r="EV58" i="67"/>
  <c r="EX58" i="67" s="1"/>
  <c r="EW58" i="67"/>
  <c r="EW66" i="67"/>
  <c r="EV66" i="67"/>
  <c r="EX66" i="67" s="1"/>
  <c r="EW74" i="67"/>
  <c r="EV74" i="67"/>
  <c r="EX74" i="67" s="1"/>
  <c r="EW82" i="67"/>
  <c r="EV82" i="67"/>
  <c r="EX82" i="67" s="1"/>
  <c r="EW90" i="67"/>
  <c r="EV90" i="67"/>
  <c r="EX90" i="67" s="1"/>
  <c r="EW100" i="67"/>
  <c r="EV100" i="67"/>
  <c r="EX100" i="67" s="1"/>
  <c r="EV106" i="67"/>
  <c r="EX106" i="67" s="1"/>
  <c r="EW106" i="67"/>
  <c r="EV114" i="67"/>
  <c r="EX114" i="67" s="1"/>
  <c r="EW114" i="67"/>
  <c r="EV120" i="67"/>
  <c r="EX120" i="67" s="1"/>
  <c r="EW120" i="67"/>
  <c r="EV128" i="67"/>
  <c r="EX128" i="67" s="1"/>
  <c r="EW128" i="67"/>
  <c r="EV134" i="67"/>
  <c r="EX134" i="67" s="1"/>
  <c r="EW134" i="67"/>
  <c r="EV142" i="67"/>
  <c r="EX142" i="67" s="1"/>
  <c r="EW142" i="67"/>
  <c r="EV148" i="67"/>
  <c r="EX148" i="67" s="1"/>
  <c r="EW148" i="67"/>
  <c r="EW154" i="67"/>
  <c r="EV154" i="67"/>
  <c r="EX154" i="67" s="1"/>
  <c r="EW160" i="67"/>
  <c r="EV160" i="67"/>
  <c r="EX160" i="67" s="1"/>
  <c r="EW168" i="67"/>
  <c r="EV168" i="67"/>
  <c r="EX168" i="67" s="1"/>
  <c r="EV176" i="67"/>
  <c r="EX176" i="67" s="1"/>
  <c r="EW176" i="67"/>
  <c r="EV184" i="67"/>
  <c r="EX184" i="67" s="1"/>
  <c r="EW184" i="67"/>
  <c r="EW192" i="67"/>
  <c r="EV192" i="67"/>
  <c r="EX192" i="67" s="1"/>
  <c r="EV202" i="67"/>
  <c r="EX202" i="67" s="1"/>
  <c r="EW202" i="67"/>
  <c r="EV210" i="67"/>
  <c r="EX210" i="67" s="1"/>
  <c r="EW210" i="67"/>
  <c r="EV218" i="67"/>
  <c r="EX218" i="67" s="1"/>
  <c r="EW218" i="67"/>
  <c r="EV226" i="67"/>
  <c r="EX226" i="67" s="1"/>
  <c r="EW226" i="67"/>
  <c r="EW234" i="67"/>
  <c r="EV234" i="67"/>
  <c r="EX234" i="67" s="1"/>
  <c r="EW242" i="67"/>
  <c r="EV242" i="67"/>
  <c r="EX242" i="67" s="1"/>
  <c r="EV250" i="67"/>
  <c r="EX250" i="67" s="1"/>
  <c r="EW250" i="67"/>
  <c r="EV258" i="67"/>
  <c r="EX258" i="67" s="1"/>
  <c r="EW258" i="67"/>
  <c r="EV264" i="67"/>
  <c r="EX264" i="67" s="1"/>
  <c r="EW264" i="67"/>
  <c r="EV272" i="67"/>
  <c r="EX272" i="67" s="1"/>
  <c r="EW272" i="67"/>
  <c r="EW282" i="67"/>
  <c r="EV282" i="67"/>
  <c r="EX282" i="67" s="1"/>
  <c r="EW290" i="67"/>
  <c r="EV290" i="67"/>
  <c r="EX290" i="67" s="1"/>
  <c r="EV298" i="67"/>
  <c r="EX298" i="67" s="1"/>
  <c r="EW298" i="67"/>
  <c r="EV306" i="67"/>
  <c r="EX306" i="67" s="1"/>
  <c r="EW306" i="67"/>
  <c r="EV314" i="67"/>
  <c r="EX314" i="67" s="1"/>
  <c r="EW314" i="67"/>
  <c r="EV322" i="67"/>
  <c r="EX322" i="67" s="1"/>
  <c r="EW322" i="67"/>
  <c r="EV330" i="67"/>
  <c r="EX330" i="67" s="1"/>
  <c r="EW330" i="67"/>
  <c r="EV338" i="67"/>
  <c r="EX338" i="67" s="1"/>
  <c r="EW338" i="67"/>
  <c r="EV346" i="67"/>
  <c r="EX346" i="67" s="1"/>
  <c r="EW346" i="67"/>
  <c r="EV354" i="67"/>
  <c r="EX354" i="67" s="1"/>
  <c r="EW354" i="67"/>
  <c r="EV362" i="67"/>
  <c r="EX362" i="67" s="1"/>
  <c r="EW362" i="67"/>
  <c r="EV370" i="67"/>
  <c r="EX370" i="67" s="1"/>
  <c r="EW370" i="67"/>
  <c r="EV378" i="67"/>
  <c r="EX378" i="67" s="1"/>
  <c r="EW378" i="67"/>
  <c r="EV386" i="67"/>
  <c r="EX386" i="67" s="1"/>
  <c r="EW386" i="67"/>
  <c r="EV394" i="67"/>
  <c r="EX394" i="67" s="1"/>
  <c r="EW394" i="67"/>
  <c r="EV402" i="67"/>
  <c r="EX402" i="67" s="1"/>
  <c r="EW402" i="67"/>
  <c r="EW410" i="67"/>
  <c r="EV410" i="67"/>
  <c r="EX410" i="67" s="1"/>
  <c r="EW418" i="67"/>
  <c r="EV418" i="67"/>
  <c r="EX418" i="67" s="1"/>
  <c r="EW426" i="67"/>
  <c r="EV426" i="67"/>
  <c r="EX426" i="67" s="1"/>
  <c r="EV434" i="67"/>
  <c r="EX434" i="67" s="1"/>
  <c r="EW434" i="67"/>
  <c r="EV442" i="67"/>
  <c r="EX442" i="67" s="1"/>
  <c r="EW442" i="67"/>
  <c r="EV450" i="67"/>
  <c r="EX450" i="67" s="1"/>
  <c r="EW450" i="67"/>
  <c r="EV458" i="67"/>
  <c r="EX458" i="67" s="1"/>
  <c r="EW458" i="67"/>
  <c r="EW466" i="67"/>
  <c r="EV466" i="67"/>
  <c r="EX466" i="67" s="1"/>
  <c r="EW474" i="67"/>
  <c r="EV474" i="67"/>
  <c r="EX474" i="67" s="1"/>
  <c r="EW482" i="67"/>
  <c r="EV482" i="67"/>
  <c r="EX482" i="67" s="1"/>
  <c r="EW490" i="67"/>
  <c r="EV490" i="67"/>
  <c r="EX490" i="67" s="1"/>
  <c r="EW498" i="67"/>
  <c r="EV498" i="67"/>
  <c r="EX498" i="67" s="1"/>
  <c r="FK9" i="67"/>
  <c r="FM9" i="67" s="1"/>
  <c r="FL9" i="67"/>
  <c r="FK19" i="67"/>
  <c r="FM19" i="67" s="1"/>
  <c r="FL19" i="67"/>
  <c r="FL27" i="67"/>
  <c r="FK27" i="67"/>
  <c r="FM27" i="67" s="1"/>
  <c r="FK35" i="67"/>
  <c r="FM35" i="67" s="1"/>
  <c r="FL35" i="67"/>
  <c r="FL43" i="67"/>
  <c r="FK43" i="67"/>
  <c r="FM43" i="67" s="1"/>
  <c r="FL55" i="67"/>
  <c r="FK55" i="67"/>
  <c r="FM55" i="67" s="1"/>
  <c r="FK119" i="67"/>
  <c r="FM119" i="67" s="1"/>
  <c r="FL119" i="67"/>
  <c r="FK127" i="67"/>
  <c r="FM127" i="67" s="1"/>
  <c r="FL127" i="67"/>
  <c r="FK135" i="67"/>
  <c r="FM135" i="67" s="1"/>
  <c r="FL135" i="67"/>
  <c r="FL143" i="67"/>
  <c r="FK143" i="67"/>
  <c r="FM143" i="67" s="1"/>
  <c r="FK151" i="67"/>
  <c r="FM151" i="67" s="1"/>
  <c r="FL151" i="67"/>
  <c r="FL159" i="67"/>
  <c r="FK159" i="67"/>
  <c r="FM159" i="67" s="1"/>
  <c r="FL167" i="67"/>
  <c r="FK167" i="67"/>
  <c r="FM167" i="67" s="1"/>
  <c r="FL175" i="67"/>
  <c r="FK175" i="67"/>
  <c r="FM175" i="67" s="1"/>
  <c r="FL185" i="67"/>
  <c r="FK185" i="67"/>
  <c r="FM185" i="67" s="1"/>
  <c r="FL193" i="67"/>
  <c r="FK193" i="67"/>
  <c r="FM193" i="67" s="1"/>
  <c r="FK201" i="67"/>
  <c r="FM201" i="67" s="1"/>
  <c r="FL201" i="67"/>
  <c r="FK209" i="67"/>
  <c r="FM209" i="67" s="1"/>
  <c r="FL209" i="67"/>
  <c r="FK217" i="67"/>
  <c r="FM217" i="67" s="1"/>
  <c r="FL217" i="67"/>
  <c r="FK223" i="67"/>
  <c r="FM223" i="67" s="1"/>
  <c r="FL223" i="67"/>
  <c r="FK231" i="67"/>
  <c r="FM231" i="67" s="1"/>
  <c r="FL231" i="67"/>
  <c r="FK241" i="67"/>
  <c r="FM241" i="67" s="1"/>
  <c r="FL241" i="67"/>
  <c r="FK249" i="67"/>
  <c r="FM249" i="67" s="1"/>
  <c r="FL249" i="67"/>
  <c r="FK257" i="67"/>
  <c r="FM257" i="67" s="1"/>
  <c r="FL257" i="67"/>
  <c r="FK265" i="67"/>
  <c r="FM265" i="67" s="1"/>
  <c r="FL265" i="67"/>
  <c r="FK273" i="67"/>
  <c r="FM273" i="67" s="1"/>
  <c r="FL273" i="67"/>
  <c r="FK281" i="67"/>
  <c r="FM281" i="67" s="1"/>
  <c r="FL281" i="67"/>
  <c r="FK289" i="67"/>
  <c r="FM289" i="67" s="1"/>
  <c r="FL289" i="67"/>
  <c r="FL297" i="67"/>
  <c r="FK297" i="67"/>
  <c r="FM297" i="67" s="1"/>
  <c r="FL305" i="67"/>
  <c r="FK305" i="67"/>
  <c r="FM305" i="67" s="1"/>
  <c r="FL315" i="67"/>
  <c r="FK315" i="67"/>
  <c r="FM315" i="67" s="1"/>
  <c r="FL323" i="67"/>
  <c r="FK323" i="67"/>
  <c r="FM323" i="67" s="1"/>
  <c r="FK329" i="67"/>
  <c r="FM329" i="67" s="1"/>
  <c r="FL329" i="67"/>
  <c r="FK337" i="67"/>
  <c r="FM337" i="67" s="1"/>
  <c r="FL337" i="67"/>
  <c r="FK345" i="67"/>
  <c r="FM345" i="67" s="1"/>
  <c r="FL345" i="67"/>
  <c r="FK355" i="67"/>
  <c r="FM355" i="67" s="1"/>
  <c r="FL355" i="67"/>
  <c r="FK365" i="67"/>
  <c r="FM365" i="67" s="1"/>
  <c r="FL365" i="67"/>
  <c r="FK373" i="67"/>
  <c r="FM373" i="67" s="1"/>
  <c r="FL373" i="67"/>
  <c r="FK381" i="67"/>
  <c r="FM381" i="67" s="1"/>
  <c r="FL381" i="67"/>
  <c r="FK389" i="67"/>
  <c r="FM389" i="67" s="1"/>
  <c r="FL389" i="67"/>
  <c r="FK397" i="67"/>
  <c r="FM397" i="67" s="1"/>
  <c r="FL397" i="67"/>
  <c r="FK405" i="67"/>
  <c r="FM405" i="67" s="1"/>
  <c r="FL405" i="67"/>
  <c r="FK413" i="67"/>
  <c r="FM413" i="67" s="1"/>
  <c r="FL413" i="67"/>
  <c r="FK421" i="67"/>
  <c r="FM421" i="67" s="1"/>
  <c r="FL421" i="67"/>
  <c r="FK429" i="67"/>
  <c r="FM429" i="67" s="1"/>
  <c r="FL429" i="67"/>
  <c r="FK437" i="67"/>
  <c r="FM437" i="67" s="1"/>
  <c r="FL437" i="67"/>
  <c r="FK445" i="67"/>
  <c r="FM445" i="67" s="1"/>
  <c r="FL445" i="67"/>
  <c r="FK453" i="67"/>
  <c r="FM453" i="67" s="1"/>
  <c r="FL453" i="67"/>
  <c r="FK461" i="67"/>
  <c r="FM461" i="67" s="1"/>
  <c r="FL461" i="67"/>
  <c r="FK469" i="67"/>
  <c r="FM469" i="67" s="1"/>
  <c r="FL469" i="67"/>
  <c r="FK479" i="67"/>
  <c r="FM479" i="67" s="1"/>
  <c r="FL479" i="67"/>
  <c r="FK499" i="67"/>
  <c r="FM499" i="67" s="1"/>
  <c r="FL499" i="67"/>
  <c r="EV6" i="67"/>
  <c r="EX6" i="67" s="1"/>
  <c r="EW6" i="67"/>
  <c r="EV14" i="67"/>
  <c r="EX14" i="67" s="1"/>
  <c r="EW14" i="67"/>
  <c r="EV22" i="67"/>
  <c r="EX22" i="67" s="1"/>
  <c r="EW22" i="67"/>
  <c r="EV30" i="67"/>
  <c r="EX30" i="67" s="1"/>
  <c r="EW30" i="67"/>
  <c r="EV38" i="67"/>
  <c r="EX38" i="67" s="1"/>
  <c r="EW38" i="67"/>
  <c r="EV46" i="67"/>
  <c r="EX46" i="67" s="1"/>
  <c r="EW46" i="67"/>
  <c r="EW54" i="67"/>
  <c r="EV54" i="67"/>
  <c r="EX54" i="67" s="1"/>
  <c r="EW62" i="67"/>
  <c r="EV62" i="67"/>
  <c r="EX62" i="67" s="1"/>
  <c r="EW70" i="67"/>
  <c r="EV70" i="67"/>
  <c r="EX70" i="67" s="1"/>
  <c r="EW78" i="67"/>
  <c r="EV78" i="67"/>
  <c r="EX78" i="67" s="1"/>
  <c r="EW86" i="67"/>
  <c r="EV86" i="67"/>
  <c r="EX86" i="67" s="1"/>
  <c r="EW96" i="67"/>
  <c r="EV96" i="67"/>
  <c r="EX96" i="67" s="1"/>
  <c r="EV124" i="67"/>
  <c r="EX124" i="67" s="1"/>
  <c r="EW124" i="67"/>
  <c r="EW166" i="67"/>
  <c r="EV166" i="67"/>
  <c r="EX166" i="67" s="1"/>
  <c r="EV174" i="67"/>
  <c r="EX174" i="67" s="1"/>
  <c r="EW174" i="67"/>
  <c r="EV182" i="67"/>
  <c r="EX182" i="67" s="1"/>
  <c r="EW182" i="67"/>
  <c r="EW190" i="67"/>
  <c r="EV190" i="67"/>
  <c r="EX190" i="67" s="1"/>
  <c r="EW198" i="67"/>
  <c r="EV198" i="67"/>
  <c r="EX198" i="67" s="1"/>
  <c r="EV208" i="67"/>
  <c r="EX208" i="67" s="1"/>
  <c r="EW208" i="67"/>
  <c r="EV216" i="67"/>
  <c r="EX216" i="67" s="1"/>
  <c r="EW216" i="67"/>
  <c r="EV224" i="67"/>
  <c r="EX224" i="67" s="1"/>
  <c r="EW224" i="67"/>
  <c r="EW232" i="67"/>
  <c r="EV232" i="67"/>
  <c r="EX232" i="67" s="1"/>
  <c r="EW240" i="67"/>
  <c r="EV240" i="67"/>
  <c r="EX240" i="67" s="1"/>
  <c r="EV248" i="67"/>
  <c r="EX248" i="67" s="1"/>
  <c r="EW248" i="67"/>
  <c r="EV256" i="67"/>
  <c r="EX256" i="67" s="1"/>
  <c r="EW256" i="67"/>
  <c r="EV266" i="67"/>
  <c r="EX266" i="67" s="1"/>
  <c r="EW266" i="67"/>
  <c r="EV276" i="67"/>
  <c r="EX276" i="67" s="1"/>
  <c r="EW276" i="67"/>
  <c r="EW284" i="67"/>
  <c r="EV284" i="67"/>
  <c r="EX284" i="67" s="1"/>
  <c r="EW292" i="67"/>
  <c r="EV292" i="67"/>
  <c r="EX292" i="67" s="1"/>
  <c r="EV300" i="67"/>
  <c r="EX300" i="67" s="1"/>
  <c r="EW300" i="67"/>
  <c r="EV308" i="67"/>
  <c r="EX308" i="67" s="1"/>
  <c r="EW308" i="67"/>
  <c r="EW316" i="67"/>
  <c r="EV316" i="67"/>
  <c r="EX316" i="67" s="1"/>
  <c r="EV324" i="67"/>
  <c r="EX324" i="67" s="1"/>
  <c r="EW324" i="67"/>
  <c r="EV332" i="67"/>
  <c r="EX332" i="67" s="1"/>
  <c r="EW332" i="67"/>
  <c r="EV340" i="67"/>
  <c r="EX340" i="67" s="1"/>
  <c r="EW340" i="67"/>
  <c r="EV348" i="67"/>
  <c r="EX348" i="67" s="1"/>
  <c r="EW348" i="67"/>
  <c r="EV356" i="67"/>
  <c r="EX356" i="67" s="1"/>
  <c r="EW356" i="67"/>
  <c r="EV364" i="67"/>
  <c r="EX364" i="67" s="1"/>
  <c r="EW364" i="67"/>
  <c r="EV372" i="67"/>
  <c r="EX372" i="67" s="1"/>
  <c r="EW372" i="67"/>
  <c r="EV380" i="67"/>
  <c r="EX380" i="67" s="1"/>
  <c r="EW380" i="67"/>
  <c r="EV388" i="67"/>
  <c r="EX388" i="67" s="1"/>
  <c r="EW388" i="67"/>
  <c r="EV396" i="67"/>
  <c r="EX396" i="67" s="1"/>
  <c r="EW396" i="67"/>
  <c r="EV404" i="67"/>
  <c r="EX404" i="67" s="1"/>
  <c r="EW404" i="67"/>
  <c r="EW412" i="67"/>
  <c r="EV412" i="67"/>
  <c r="EX412" i="67" s="1"/>
  <c r="EW420" i="67"/>
  <c r="EV420" i="67"/>
  <c r="EX420" i="67" s="1"/>
  <c r="EW428" i="67"/>
  <c r="EV428" i="67"/>
  <c r="EX428" i="67" s="1"/>
  <c r="EV436" i="67"/>
  <c r="EX436" i="67" s="1"/>
  <c r="EW436" i="67"/>
  <c r="EV444" i="67"/>
  <c r="EX444" i="67" s="1"/>
  <c r="EW444" i="67"/>
  <c r="EV452" i="67"/>
  <c r="EX452" i="67" s="1"/>
  <c r="EW452" i="67"/>
  <c r="EW460" i="67"/>
  <c r="EV460" i="67"/>
  <c r="EX460" i="67" s="1"/>
  <c r="EW470" i="67"/>
  <c r="EV470" i="67"/>
  <c r="EX470" i="67" s="1"/>
  <c r="EW478" i="67"/>
  <c r="EV478" i="67"/>
  <c r="EX478" i="67" s="1"/>
  <c r="EW486" i="67"/>
  <c r="EV486" i="67"/>
  <c r="EX486" i="67" s="1"/>
  <c r="EW494" i="67"/>
  <c r="EV494" i="67"/>
  <c r="EX494" i="67" s="1"/>
  <c r="EW502" i="67"/>
  <c r="EV502" i="67"/>
  <c r="EX502" i="67" s="1"/>
  <c r="FK8" i="67"/>
  <c r="FM8" i="67" s="1"/>
  <c r="FL8" i="67"/>
  <c r="FK16" i="67"/>
  <c r="FM16" i="67" s="1"/>
  <c r="FL16" i="67"/>
  <c r="FK24" i="67"/>
  <c r="FM24" i="67" s="1"/>
  <c r="FL24" i="67"/>
  <c r="FL32" i="67"/>
  <c r="FK32" i="67"/>
  <c r="FM32" i="67" s="1"/>
  <c r="FK40" i="67"/>
  <c r="FM40" i="67" s="1"/>
  <c r="FL40" i="67"/>
  <c r="FK48" i="67"/>
  <c r="FM48" i="67" s="1"/>
  <c r="FL48" i="67"/>
  <c r="FK56" i="67"/>
  <c r="FM56" i="67" s="1"/>
  <c r="FL56" i="67"/>
  <c r="FK64" i="67"/>
  <c r="FM64" i="67" s="1"/>
  <c r="FL64" i="67"/>
  <c r="FK74" i="67"/>
  <c r="FM74" i="67" s="1"/>
  <c r="FL74" i="67"/>
  <c r="FK82" i="67"/>
  <c r="FM82" i="67" s="1"/>
  <c r="FL82" i="67"/>
  <c r="FK90" i="67"/>
  <c r="FM90" i="67" s="1"/>
  <c r="FL90" i="67"/>
  <c r="FK98" i="67"/>
  <c r="FM98" i="67" s="1"/>
  <c r="FL98" i="67"/>
  <c r="FK106" i="67"/>
  <c r="FM106" i="67" s="1"/>
  <c r="FL106" i="67"/>
  <c r="FK114" i="67"/>
  <c r="FM114" i="67" s="1"/>
  <c r="FL114" i="67"/>
  <c r="FK122" i="67"/>
  <c r="FM122" i="67" s="1"/>
  <c r="FL122" i="67"/>
  <c r="FK130" i="67"/>
  <c r="FM130" i="67" s="1"/>
  <c r="FL130" i="67"/>
  <c r="FL138" i="67"/>
  <c r="FK138" i="67"/>
  <c r="FM138" i="67" s="1"/>
  <c r="FL146" i="67"/>
  <c r="FK146" i="67"/>
  <c r="FM146" i="67" s="1"/>
  <c r="FL154" i="67"/>
  <c r="FK154" i="67"/>
  <c r="FM154" i="67" s="1"/>
  <c r="FL162" i="67"/>
  <c r="FK162" i="67"/>
  <c r="FM162" i="67" s="1"/>
  <c r="FK170" i="67"/>
  <c r="FM170" i="67" s="1"/>
  <c r="FL170" i="67"/>
  <c r="FK178" i="67"/>
  <c r="FM178" i="67" s="1"/>
  <c r="FL178" i="67"/>
  <c r="FK186" i="67"/>
  <c r="FM186" i="67" s="1"/>
  <c r="FL186" i="67"/>
  <c r="FL194" i="67"/>
  <c r="FK194" i="67"/>
  <c r="FM194" i="67" s="1"/>
  <c r="FK202" i="67"/>
  <c r="FM202" i="67" s="1"/>
  <c r="FL202" i="67"/>
  <c r="FK210" i="67"/>
  <c r="FM210" i="67" s="1"/>
  <c r="FL210" i="67"/>
  <c r="FK218" i="67"/>
  <c r="FM218" i="67" s="1"/>
  <c r="FL218" i="67"/>
  <c r="FK226" i="67"/>
  <c r="FM226" i="67" s="1"/>
  <c r="FL226" i="67"/>
  <c r="FK234" i="67"/>
  <c r="FM234" i="67" s="1"/>
  <c r="FL234" i="67"/>
  <c r="FL242" i="67"/>
  <c r="FK242" i="67"/>
  <c r="FM242" i="67" s="1"/>
  <c r="FK250" i="67"/>
  <c r="FM250" i="67" s="1"/>
  <c r="FL250" i="67"/>
  <c r="FK258" i="67"/>
  <c r="FM258" i="67" s="1"/>
  <c r="FL258" i="67"/>
  <c r="FK266" i="67"/>
  <c r="FM266" i="67" s="1"/>
  <c r="FL266" i="67"/>
  <c r="FK274" i="67"/>
  <c r="FM274" i="67" s="1"/>
  <c r="FL274" i="67"/>
  <c r="FK282" i="67"/>
  <c r="FM282" i="67" s="1"/>
  <c r="FL282" i="67"/>
  <c r="FL290" i="67"/>
  <c r="FK290" i="67"/>
  <c r="FM290" i="67" s="1"/>
  <c r="FK298" i="67"/>
  <c r="FM298" i="67" s="1"/>
  <c r="FL298" i="67"/>
  <c r="FK306" i="67"/>
  <c r="FM306" i="67" s="1"/>
  <c r="FL306" i="67"/>
  <c r="FK314" i="67"/>
  <c r="FM314" i="67" s="1"/>
  <c r="FL314" i="67"/>
  <c r="FK322" i="67"/>
  <c r="FM322" i="67" s="1"/>
  <c r="FL322" i="67"/>
  <c r="FK330" i="67"/>
  <c r="FM330" i="67" s="1"/>
  <c r="FL330" i="67"/>
  <c r="FK338" i="67"/>
  <c r="FM338" i="67" s="1"/>
  <c r="FL338" i="67"/>
  <c r="FK346" i="67"/>
  <c r="FM346" i="67" s="1"/>
  <c r="FL346" i="67"/>
  <c r="FK354" i="67"/>
  <c r="FM354" i="67" s="1"/>
  <c r="FL354" i="67"/>
  <c r="FK362" i="67"/>
  <c r="FM362" i="67" s="1"/>
  <c r="FL362" i="67"/>
  <c r="FK370" i="67"/>
  <c r="FM370" i="67" s="1"/>
  <c r="FL370" i="67"/>
  <c r="FK378" i="67"/>
  <c r="FM378" i="67" s="1"/>
  <c r="FL378" i="67"/>
  <c r="FK394" i="67"/>
  <c r="FM394" i="67" s="1"/>
  <c r="FL394" i="67"/>
  <c r="EV17" i="67"/>
  <c r="EX17" i="67" s="1"/>
  <c r="EW17" i="67"/>
  <c r="EV25" i="67"/>
  <c r="EX25" i="67" s="1"/>
  <c r="EW25" i="67"/>
  <c r="EW33" i="67"/>
  <c r="EV33" i="67"/>
  <c r="EX33" i="67" s="1"/>
  <c r="EV41" i="67"/>
  <c r="EX41" i="67" s="1"/>
  <c r="EW41" i="67"/>
  <c r="EV49" i="67"/>
  <c r="EX49" i="67" s="1"/>
  <c r="EW49" i="67"/>
  <c r="EV57" i="67"/>
  <c r="EX57" i="67" s="1"/>
  <c r="EW57" i="67"/>
  <c r="EW65" i="67"/>
  <c r="EV65" i="67"/>
  <c r="EX65" i="67" s="1"/>
  <c r="EW73" i="67"/>
  <c r="EV73" i="67"/>
  <c r="EX73" i="67" s="1"/>
  <c r="EW81" i="67"/>
  <c r="EV81" i="67"/>
  <c r="EX81" i="67" s="1"/>
  <c r="EW89" i="67"/>
  <c r="EV89" i="67"/>
  <c r="EX89" i="67" s="1"/>
  <c r="EW97" i="67"/>
  <c r="EV97" i="67"/>
  <c r="EX97" i="67" s="1"/>
  <c r="EV105" i="67"/>
  <c r="EX105" i="67" s="1"/>
  <c r="EW105" i="67"/>
  <c r="EV113" i="67"/>
  <c r="EX113" i="67" s="1"/>
  <c r="EW113" i="67"/>
  <c r="EV121" i="67"/>
  <c r="EX121" i="67" s="1"/>
  <c r="EW121" i="67"/>
  <c r="EV131" i="67"/>
  <c r="EX131" i="67" s="1"/>
  <c r="EW131" i="67"/>
  <c r="EV139" i="67"/>
  <c r="EX139" i="67" s="1"/>
  <c r="EW139" i="67"/>
  <c r="EW147" i="67"/>
  <c r="EV147" i="67"/>
  <c r="EX147" i="67" s="1"/>
  <c r="EW155" i="67"/>
  <c r="EV155" i="67"/>
  <c r="EX155" i="67" s="1"/>
  <c r="EW161" i="67"/>
  <c r="EV161" i="67"/>
  <c r="EX161" i="67" s="1"/>
  <c r="EW171" i="67"/>
  <c r="EV171" i="67"/>
  <c r="EX171" i="67" s="1"/>
  <c r="EV179" i="67"/>
  <c r="EX179" i="67" s="1"/>
  <c r="EW179" i="67"/>
  <c r="EV187" i="67"/>
  <c r="EX187" i="67" s="1"/>
  <c r="EW187" i="67"/>
  <c r="EW195" i="67"/>
  <c r="EV195" i="67"/>
  <c r="EX195" i="67" s="1"/>
  <c r="EV203" i="67"/>
  <c r="EX203" i="67" s="1"/>
  <c r="EW203" i="67"/>
  <c r="EV211" i="67"/>
  <c r="EX211" i="67" s="1"/>
  <c r="EW211" i="67"/>
  <c r="EV219" i="67"/>
  <c r="EX219" i="67" s="1"/>
  <c r="EW219" i="67"/>
  <c r="EV227" i="67"/>
  <c r="EX227" i="67" s="1"/>
  <c r="EW227" i="67"/>
  <c r="EV233" i="67"/>
  <c r="EX233" i="67" s="1"/>
  <c r="EW233" i="67"/>
  <c r="EW241" i="67"/>
  <c r="EV241" i="67"/>
  <c r="EX241" i="67" s="1"/>
  <c r="EV249" i="67"/>
  <c r="EX249" i="67" s="1"/>
  <c r="EW249" i="67"/>
  <c r="EV257" i="67"/>
  <c r="EX257" i="67" s="1"/>
  <c r="EW257" i="67"/>
  <c r="EV265" i="67"/>
  <c r="EX265" i="67" s="1"/>
  <c r="EW265" i="67"/>
  <c r="EV273" i="67"/>
  <c r="EX273" i="67" s="1"/>
  <c r="EW273" i="67"/>
  <c r="EW281" i="67"/>
  <c r="EV281" i="67"/>
  <c r="EX281" i="67" s="1"/>
  <c r="EW289" i="67"/>
  <c r="EV289" i="67"/>
  <c r="EX289" i="67" s="1"/>
  <c r="EV297" i="67"/>
  <c r="EX297" i="67" s="1"/>
  <c r="EW297" i="67"/>
  <c r="EV305" i="67"/>
  <c r="EX305" i="67" s="1"/>
  <c r="EW305" i="67"/>
  <c r="EV313" i="67"/>
  <c r="EX313" i="67" s="1"/>
  <c r="EW313" i="67"/>
  <c r="EW321" i="67"/>
  <c r="EV321" i="67"/>
  <c r="EX321" i="67" s="1"/>
  <c r="EV329" i="67"/>
  <c r="EX329" i="67" s="1"/>
  <c r="EW329" i="67"/>
  <c r="EV337" i="67"/>
  <c r="EX337" i="67" s="1"/>
  <c r="EW337" i="67"/>
  <c r="EV345" i="67"/>
  <c r="EX345" i="67" s="1"/>
  <c r="EW345" i="67"/>
  <c r="EV353" i="67"/>
  <c r="EX353" i="67" s="1"/>
  <c r="EW353" i="67"/>
  <c r="EV361" i="67"/>
  <c r="EX361" i="67" s="1"/>
  <c r="EW361" i="67"/>
  <c r="EV369" i="67"/>
  <c r="EX369" i="67" s="1"/>
  <c r="EW369" i="67"/>
  <c r="EV377" i="67"/>
  <c r="EX377" i="67" s="1"/>
  <c r="EW377" i="67"/>
  <c r="EV385" i="67"/>
  <c r="EX385" i="67" s="1"/>
  <c r="EW385" i="67"/>
  <c r="EV393" i="67"/>
  <c r="EX393" i="67" s="1"/>
  <c r="EW393" i="67"/>
  <c r="EV401" i="67"/>
  <c r="EX401" i="67" s="1"/>
  <c r="EW401" i="67"/>
  <c r="EW409" i="67"/>
  <c r="EV409" i="67"/>
  <c r="EX409" i="67" s="1"/>
  <c r="EW417" i="67"/>
  <c r="EV417" i="67"/>
  <c r="EX417" i="67" s="1"/>
  <c r="EW425" i="67"/>
  <c r="EV425" i="67"/>
  <c r="EX425" i="67" s="1"/>
  <c r="EW433" i="67"/>
  <c r="EV433" i="67"/>
  <c r="EX433" i="67" s="1"/>
  <c r="EV441" i="67"/>
  <c r="EX441" i="67" s="1"/>
  <c r="EW441" i="67"/>
  <c r="EV449" i="67"/>
  <c r="EX449" i="67" s="1"/>
  <c r="EW449" i="67"/>
  <c r="EV457" i="67"/>
  <c r="EX457" i="67" s="1"/>
  <c r="EW457" i="67"/>
  <c r="EW465" i="67"/>
  <c r="EV465" i="67"/>
  <c r="EX465" i="67" s="1"/>
  <c r="EW473" i="67"/>
  <c r="EV473" i="67"/>
  <c r="EX473" i="67" s="1"/>
  <c r="EV481" i="67"/>
  <c r="EX481" i="67" s="1"/>
  <c r="EW481" i="67"/>
  <c r="EV489" i="67"/>
  <c r="EX489" i="67" s="1"/>
  <c r="EW489" i="67"/>
  <c r="EV497" i="67"/>
  <c r="EX497" i="67" s="1"/>
  <c r="EW497" i="67"/>
  <c r="FK10" i="67"/>
  <c r="FM10" i="67" s="1"/>
  <c r="FL10" i="67"/>
  <c r="FK18" i="67"/>
  <c r="FM18" i="67" s="1"/>
  <c r="FL18" i="67"/>
  <c r="FK26" i="67"/>
  <c r="FM26" i="67" s="1"/>
  <c r="FL26" i="67"/>
  <c r="FK34" i="67"/>
  <c r="FM34" i="67" s="1"/>
  <c r="FL34" i="67"/>
  <c r="FK42" i="67"/>
  <c r="FM42" i="67" s="1"/>
  <c r="FL42" i="67"/>
  <c r="FK50" i="67"/>
  <c r="FM50" i="67" s="1"/>
  <c r="FL50" i="67"/>
  <c r="FK58" i="67"/>
  <c r="FM58" i="67" s="1"/>
  <c r="FL58" i="67"/>
  <c r="FK66" i="67"/>
  <c r="FM66" i="67" s="1"/>
  <c r="FL66" i="67"/>
  <c r="FK72" i="67"/>
  <c r="FM72" i="67" s="1"/>
  <c r="FL72" i="67"/>
  <c r="FK80" i="67"/>
  <c r="FM80" i="67" s="1"/>
  <c r="FL80" i="67"/>
  <c r="FK88" i="67"/>
  <c r="FM88" i="67" s="1"/>
  <c r="FL88" i="67"/>
  <c r="FK96" i="67"/>
  <c r="FM96" i="67" s="1"/>
  <c r="FL96" i="67"/>
  <c r="FK104" i="67"/>
  <c r="FM104" i="67" s="1"/>
  <c r="FL104" i="67"/>
  <c r="FK112" i="67"/>
  <c r="FM112" i="67" s="1"/>
  <c r="FL112" i="67"/>
  <c r="FK120" i="67"/>
  <c r="FM120" i="67" s="1"/>
  <c r="FL120" i="67"/>
  <c r="FK128" i="67"/>
  <c r="FM128" i="67" s="1"/>
  <c r="FL128" i="67"/>
  <c r="FK136" i="67"/>
  <c r="FM136" i="67" s="1"/>
  <c r="FL136" i="67"/>
  <c r="FL144" i="67"/>
  <c r="FK144" i="67"/>
  <c r="FM144" i="67" s="1"/>
  <c r="FL152" i="67"/>
  <c r="FK152" i="67"/>
  <c r="FM152" i="67" s="1"/>
  <c r="FL160" i="67"/>
  <c r="FK160" i="67"/>
  <c r="FM160" i="67" s="1"/>
  <c r="FK168" i="67"/>
  <c r="FM168" i="67" s="1"/>
  <c r="FL168" i="67"/>
  <c r="FK176" i="67"/>
  <c r="FM176" i="67" s="1"/>
  <c r="FL176" i="67"/>
  <c r="FK184" i="67"/>
  <c r="FM184" i="67" s="1"/>
  <c r="FL184" i="67"/>
  <c r="FL192" i="67"/>
  <c r="FK192" i="67"/>
  <c r="FM192" i="67" s="1"/>
  <c r="FK200" i="67"/>
  <c r="FM200" i="67" s="1"/>
  <c r="FL200" i="67"/>
  <c r="FK208" i="67"/>
  <c r="FM208" i="67" s="1"/>
  <c r="FL208" i="67"/>
  <c r="FK216" i="67"/>
  <c r="FM216" i="67" s="1"/>
  <c r="FL216" i="67"/>
  <c r="FK224" i="67"/>
  <c r="FM224" i="67" s="1"/>
  <c r="FL224" i="67"/>
  <c r="FK232" i="67"/>
  <c r="FM232" i="67" s="1"/>
  <c r="FL232" i="67"/>
  <c r="FK238" i="67"/>
  <c r="FM238" i="67" s="1"/>
  <c r="FL238" i="67"/>
  <c r="FL246" i="67"/>
  <c r="FK246" i="67"/>
  <c r="FM246" i="67" s="1"/>
  <c r="FK254" i="67"/>
  <c r="FM254" i="67" s="1"/>
  <c r="FL254" i="67"/>
  <c r="FK260" i="67"/>
  <c r="FM260" i="67" s="1"/>
  <c r="FL260" i="67"/>
  <c r="FK268" i="67"/>
  <c r="FM268" i="67" s="1"/>
  <c r="FL268" i="67"/>
  <c r="FK276" i="67"/>
  <c r="FM276" i="67" s="1"/>
  <c r="FL276" i="67"/>
  <c r="FK284" i="67"/>
  <c r="FM284" i="67" s="1"/>
  <c r="FL284" i="67"/>
  <c r="FL292" i="67"/>
  <c r="FK292" i="67"/>
  <c r="FM292" i="67" s="1"/>
  <c r="FK300" i="67"/>
  <c r="FM300" i="67" s="1"/>
  <c r="FL300" i="67"/>
  <c r="FK310" i="67"/>
  <c r="FM310" i="67" s="1"/>
  <c r="FL310" i="67"/>
  <c r="FK318" i="67"/>
  <c r="FM318" i="67" s="1"/>
  <c r="FL318" i="67"/>
  <c r="FL326" i="67"/>
  <c r="FK326" i="67"/>
  <c r="FM326" i="67" s="1"/>
  <c r="FK334" i="67"/>
  <c r="FM334" i="67" s="1"/>
  <c r="FL334" i="67"/>
  <c r="FK342" i="67"/>
  <c r="FM342" i="67" s="1"/>
  <c r="FL342" i="67"/>
  <c r="FK350" i="67"/>
  <c r="FM350" i="67" s="1"/>
  <c r="FL350" i="67"/>
  <c r="FK358" i="67"/>
  <c r="FM358" i="67" s="1"/>
  <c r="FL358" i="67"/>
  <c r="FK366" i="67"/>
  <c r="FM366" i="67" s="1"/>
  <c r="FL366" i="67"/>
  <c r="FK374" i="67"/>
  <c r="FM374" i="67" s="1"/>
  <c r="FL374" i="67"/>
  <c r="FK382" i="67"/>
  <c r="FM382" i="67" s="1"/>
  <c r="FL382" i="67"/>
  <c r="FK386" i="67"/>
  <c r="FM386" i="67" s="1"/>
  <c r="FL386" i="67"/>
  <c r="FK392" i="67"/>
  <c r="FM392" i="67" s="1"/>
  <c r="FL392" i="67"/>
  <c r="FK400" i="67"/>
  <c r="FM400" i="67" s="1"/>
  <c r="FL400" i="67"/>
  <c r="FK406" i="67"/>
  <c r="FM406" i="67" s="1"/>
  <c r="FL406" i="67"/>
  <c r="FK412" i="67"/>
  <c r="FM412" i="67" s="1"/>
  <c r="FL412" i="67"/>
  <c r="FL416" i="67"/>
  <c r="FK416" i="67"/>
  <c r="FM416" i="67" s="1"/>
  <c r="FL422" i="67"/>
  <c r="FK422" i="67"/>
  <c r="FM422" i="67" s="1"/>
  <c r="FL428" i="67"/>
  <c r="FK428" i="67"/>
  <c r="FM428" i="67" s="1"/>
  <c r="FL434" i="67"/>
  <c r="FK434" i="67"/>
  <c r="FM434" i="67" s="1"/>
  <c r="FL440" i="67"/>
  <c r="FK440" i="67"/>
  <c r="FM440" i="67" s="1"/>
  <c r="FL446" i="67"/>
  <c r="FK446" i="67"/>
  <c r="FM446" i="67" s="1"/>
  <c r="FL452" i="67"/>
  <c r="FK452" i="67"/>
  <c r="FM452" i="67" s="1"/>
  <c r="FL458" i="67"/>
  <c r="FK458" i="67"/>
  <c r="FM458" i="67" s="1"/>
  <c r="FK464" i="67"/>
  <c r="FM464" i="67" s="1"/>
  <c r="FL464" i="67"/>
  <c r="FK470" i="67"/>
  <c r="FM470" i="67" s="1"/>
  <c r="FL470" i="67"/>
  <c r="FK478" i="67"/>
  <c r="FM478" i="67" s="1"/>
  <c r="FL478" i="67"/>
  <c r="FL484" i="67"/>
  <c r="FK484" i="67"/>
  <c r="FM484" i="67" s="1"/>
  <c r="FK490" i="67"/>
  <c r="FM490" i="67" s="1"/>
  <c r="FL490" i="67"/>
  <c r="FL496" i="67"/>
  <c r="FK496" i="67"/>
  <c r="FM496" i="67" s="1"/>
  <c r="FL504" i="67"/>
  <c r="FK504" i="67"/>
  <c r="FM504" i="67" s="1"/>
  <c r="EV7" i="67"/>
  <c r="EX7" i="67" s="1"/>
  <c r="EW7" i="67"/>
  <c r="EV13" i="67"/>
  <c r="EX13" i="67" s="1"/>
  <c r="EW13" i="67"/>
  <c r="EV21" i="67"/>
  <c r="EX21" i="67" s="1"/>
  <c r="EW21" i="67"/>
  <c r="EW29" i="67"/>
  <c r="EV29" i="67"/>
  <c r="EX29" i="67" s="1"/>
  <c r="EV35" i="67"/>
  <c r="EX35" i="67" s="1"/>
  <c r="EW35" i="67"/>
  <c r="EV43" i="67"/>
  <c r="EX43" i="67" s="1"/>
  <c r="EW43" i="67"/>
  <c r="EV51" i="67"/>
  <c r="EX51" i="67" s="1"/>
  <c r="EW51" i="67"/>
  <c r="EW61" i="67"/>
  <c r="EV61" i="67"/>
  <c r="EX61" i="67" s="1"/>
  <c r="EW69" i="67"/>
  <c r="EV69" i="67"/>
  <c r="EX69" i="67" s="1"/>
  <c r="EW77" i="67"/>
  <c r="EV77" i="67"/>
  <c r="EX77" i="67" s="1"/>
  <c r="EW85" i="67"/>
  <c r="EV85" i="67"/>
  <c r="EX85" i="67" s="1"/>
  <c r="EW93" i="67"/>
  <c r="EV93" i="67"/>
  <c r="EX93" i="67" s="1"/>
  <c r="EW101" i="67"/>
  <c r="EV101" i="67"/>
  <c r="EX101" i="67" s="1"/>
  <c r="EV109" i="67"/>
  <c r="EX109" i="67" s="1"/>
  <c r="EW109" i="67"/>
  <c r="EV117" i="67"/>
  <c r="EX117" i="67" s="1"/>
  <c r="EW117" i="67"/>
  <c r="EV125" i="67"/>
  <c r="EX125" i="67" s="1"/>
  <c r="EW125" i="67"/>
  <c r="EV133" i="67"/>
  <c r="EX133" i="67" s="1"/>
  <c r="EW133" i="67"/>
  <c r="EV141" i="67"/>
  <c r="EX141" i="67" s="1"/>
  <c r="EW141" i="67"/>
  <c r="EW149" i="67"/>
  <c r="EV149" i="67"/>
  <c r="EX149" i="67" s="1"/>
  <c r="EW157" i="67"/>
  <c r="EV157" i="67"/>
  <c r="EX157" i="67" s="1"/>
  <c r="EW165" i="67"/>
  <c r="EV165" i="67"/>
  <c r="EX165" i="67" s="1"/>
  <c r="EV173" i="67"/>
  <c r="EX173" i="67" s="1"/>
  <c r="EW173" i="67"/>
  <c r="EV181" i="67"/>
  <c r="EX181" i="67" s="1"/>
  <c r="EW181" i="67"/>
  <c r="EW189" i="67"/>
  <c r="EV189" i="67"/>
  <c r="EX189" i="67" s="1"/>
  <c r="EV199" i="67"/>
  <c r="EX199" i="67" s="1"/>
  <c r="EW199" i="67"/>
  <c r="EV207" i="67"/>
  <c r="EX207" i="67" s="1"/>
  <c r="EW207" i="67"/>
  <c r="EV215" i="67"/>
  <c r="EX215" i="67" s="1"/>
  <c r="EW215" i="67"/>
  <c r="EV221" i="67"/>
  <c r="EX221" i="67" s="1"/>
  <c r="EW221" i="67"/>
  <c r="EV229" i="67"/>
  <c r="EX229" i="67" s="1"/>
  <c r="EW229" i="67"/>
  <c r="EW235" i="67"/>
  <c r="EV235" i="67"/>
  <c r="EX235" i="67" s="1"/>
  <c r="EW243" i="67"/>
  <c r="EV243" i="67"/>
  <c r="EX243" i="67" s="1"/>
  <c r="EV253" i="67"/>
  <c r="EX253" i="67" s="1"/>
  <c r="EW253" i="67"/>
  <c r="EV261" i="67"/>
  <c r="EX261" i="67" s="1"/>
  <c r="EW261" i="67"/>
  <c r="EV269" i="67"/>
  <c r="EX269" i="67" s="1"/>
  <c r="EW269" i="67"/>
  <c r="EW277" i="67"/>
  <c r="EV277" i="67"/>
  <c r="EX277" i="67" s="1"/>
  <c r="EW285" i="67"/>
  <c r="EV285" i="67"/>
  <c r="EX285" i="67" s="1"/>
  <c r="EW293" i="67"/>
  <c r="EV293" i="67"/>
  <c r="EX293" i="67" s="1"/>
  <c r="EV303" i="67"/>
  <c r="EX303" i="67" s="1"/>
  <c r="EW303" i="67"/>
  <c r="EV311" i="67"/>
  <c r="EX311" i="67" s="1"/>
  <c r="EW311" i="67"/>
  <c r="EW319" i="67"/>
  <c r="EV319" i="67"/>
  <c r="EX319" i="67" s="1"/>
  <c r="EV327" i="67"/>
  <c r="EX327" i="67" s="1"/>
  <c r="EW327" i="67"/>
  <c r="EV335" i="67"/>
  <c r="EX335" i="67" s="1"/>
  <c r="EW335" i="67"/>
  <c r="EV343" i="67"/>
  <c r="EX343" i="67" s="1"/>
  <c r="EW343" i="67"/>
  <c r="EV351" i="67"/>
  <c r="EX351" i="67" s="1"/>
  <c r="EW351" i="67"/>
  <c r="EV359" i="67"/>
  <c r="EX359" i="67" s="1"/>
  <c r="EW359" i="67"/>
  <c r="EV367" i="67"/>
  <c r="EX367" i="67" s="1"/>
  <c r="EW367" i="67"/>
  <c r="EV375" i="67"/>
  <c r="EX375" i="67" s="1"/>
  <c r="EW375" i="67"/>
  <c r="EV383" i="67"/>
  <c r="EX383" i="67" s="1"/>
  <c r="EW383" i="67"/>
  <c r="EV391" i="67"/>
  <c r="EX391" i="67" s="1"/>
  <c r="EW391" i="67"/>
  <c r="EV399" i="67"/>
  <c r="EX399" i="67" s="1"/>
  <c r="EW399" i="67"/>
  <c r="EW407" i="67"/>
  <c r="EV407" i="67"/>
  <c r="EX407" i="67" s="1"/>
  <c r="EW413" i="67"/>
  <c r="EV413" i="67"/>
  <c r="EX413" i="67" s="1"/>
  <c r="EW421" i="67"/>
  <c r="EV421" i="67"/>
  <c r="EX421" i="67" s="1"/>
  <c r="EW429" i="67"/>
  <c r="EV429" i="67"/>
  <c r="EX429" i="67" s="1"/>
  <c r="EV437" i="67"/>
  <c r="EX437" i="67" s="1"/>
  <c r="EW437" i="67"/>
  <c r="EV445" i="67"/>
  <c r="EX445" i="67" s="1"/>
  <c r="EW445" i="67"/>
  <c r="EV453" i="67"/>
  <c r="EX453" i="67" s="1"/>
  <c r="EW453" i="67"/>
  <c r="EW463" i="67"/>
  <c r="EV463" i="67"/>
  <c r="EX463" i="67" s="1"/>
  <c r="EW471" i="67"/>
  <c r="EV471" i="67"/>
  <c r="EX471" i="67" s="1"/>
  <c r="EW479" i="67"/>
  <c r="EV479" i="67"/>
  <c r="EX479" i="67" s="1"/>
  <c r="EV487" i="67"/>
  <c r="EX487" i="67" s="1"/>
  <c r="EW487" i="67"/>
  <c r="FK12" i="67"/>
  <c r="FM12" i="67" s="1"/>
  <c r="FL12" i="67"/>
  <c r="FK20" i="67"/>
  <c r="FM20" i="67" s="1"/>
  <c r="FL20" i="67"/>
  <c r="FL28" i="67"/>
  <c r="FK28" i="67"/>
  <c r="FM28" i="67" s="1"/>
  <c r="FK36" i="67"/>
  <c r="FM36" i="67" s="1"/>
  <c r="FL36" i="67"/>
  <c r="FK46" i="67"/>
  <c r="FM46" i="67" s="1"/>
  <c r="FL46" i="67"/>
  <c r="FL54" i="67"/>
  <c r="FK54" i="67"/>
  <c r="FM54" i="67" s="1"/>
  <c r="FK62" i="67"/>
  <c r="FM62" i="67" s="1"/>
  <c r="FL62" i="67"/>
  <c r="FK70" i="67"/>
  <c r="FM70" i="67" s="1"/>
  <c r="FL70" i="67"/>
  <c r="FK78" i="67"/>
  <c r="FM78" i="67" s="1"/>
  <c r="FL78" i="67"/>
  <c r="FK86" i="67"/>
  <c r="FM86" i="67" s="1"/>
  <c r="FL86" i="67"/>
  <c r="FK94" i="67"/>
  <c r="FM94" i="67" s="1"/>
  <c r="FL94" i="67"/>
  <c r="FK102" i="67"/>
  <c r="FM102" i="67" s="1"/>
  <c r="FL102" i="67"/>
  <c r="FK110" i="67"/>
  <c r="FM110" i="67" s="1"/>
  <c r="FL110" i="67"/>
  <c r="FK118" i="67"/>
  <c r="FM118" i="67" s="1"/>
  <c r="FL118" i="67"/>
  <c r="FK126" i="67"/>
  <c r="FM126" i="67" s="1"/>
  <c r="FL126" i="67"/>
  <c r="FK134" i="67"/>
  <c r="FM134" i="67" s="1"/>
  <c r="FL134" i="67"/>
  <c r="FL142" i="67"/>
  <c r="FK142" i="67"/>
  <c r="FM142" i="67" s="1"/>
  <c r="FL150" i="67"/>
  <c r="FK150" i="67"/>
  <c r="FM150" i="67" s="1"/>
  <c r="FL158" i="67"/>
  <c r="FK158" i="67"/>
  <c r="FM158" i="67" s="1"/>
  <c r="FK166" i="67"/>
  <c r="FM166" i="67" s="1"/>
  <c r="FL166" i="67"/>
  <c r="FK174" i="67"/>
  <c r="FM174" i="67" s="1"/>
  <c r="FL174" i="67"/>
  <c r="FK182" i="67"/>
  <c r="FM182" i="67" s="1"/>
  <c r="FL182" i="67"/>
  <c r="FL190" i="67"/>
  <c r="FK190" i="67"/>
  <c r="FM190" i="67" s="1"/>
  <c r="FK198" i="67"/>
  <c r="FM198" i="67" s="1"/>
  <c r="FL198" i="67"/>
  <c r="FK206" i="67"/>
  <c r="FM206" i="67" s="1"/>
  <c r="FL206" i="67"/>
  <c r="FK212" i="67"/>
  <c r="FM212" i="67" s="1"/>
  <c r="FL212" i="67"/>
  <c r="FK222" i="67"/>
  <c r="FM222" i="67" s="1"/>
  <c r="FL222" i="67"/>
  <c r="FK230" i="67"/>
  <c r="FM230" i="67" s="1"/>
  <c r="FL230" i="67"/>
  <c r="FL240" i="67"/>
  <c r="FK240" i="67"/>
  <c r="FM240" i="67" s="1"/>
  <c r="FK248" i="67"/>
  <c r="FM248" i="67" s="1"/>
  <c r="FL248" i="67"/>
  <c r="FK256" i="67"/>
  <c r="FM256" i="67" s="1"/>
  <c r="FL256" i="67"/>
  <c r="FK264" i="67"/>
  <c r="FM264" i="67" s="1"/>
  <c r="FL264" i="67"/>
  <c r="FK272" i="67"/>
  <c r="FM272" i="67" s="1"/>
  <c r="FL272" i="67"/>
  <c r="FK280" i="67"/>
  <c r="FM280" i="67" s="1"/>
  <c r="FL280" i="67"/>
  <c r="FL288" i="67"/>
  <c r="FK288" i="67"/>
  <c r="FM288" i="67" s="1"/>
  <c r="FK296" i="67"/>
  <c r="FM296" i="67" s="1"/>
  <c r="FL296" i="67"/>
  <c r="FK304" i="67"/>
  <c r="FM304" i="67" s="1"/>
  <c r="FL304" i="67"/>
  <c r="FK312" i="67"/>
  <c r="FM312" i="67" s="1"/>
  <c r="FL312" i="67"/>
  <c r="FK320" i="67"/>
  <c r="FM320" i="67" s="1"/>
  <c r="FL320" i="67"/>
  <c r="FL328" i="67"/>
  <c r="FK328" i="67"/>
  <c r="FM328" i="67" s="1"/>
  <c r="FK336" i="67"/>
  <c r="FM336" i="67" s="1"/>
  <c r="FL336" i="67"/>
  <c r="FK344" i="67"/>
  <c r="FM344" i="67" s="1"/>
  <c r="FL344" i="67"/>
  <c r="FK352" i="67"/>
  <c r="FM352" i="67" s="1"/>
  <c r="FL352" i="67"/>
  <c r="FK360" i="67"/>
  <c r="FM360" i="67" s="1"/>
  <c r="FL360" i="67"/>
  <c r="FK368" i="67"/>
  <c r="FM368" i="67" s="1"/>
  <c r="FL368" i="67"/>
  <c r="FK376" i="67"/>
  <c r="FM376" i="67" s="1"/>
  <c r="FL376" i="67"/>
  <c r="FK384" i="67"/>
  <c r="FM384" i="67" s="1"/>
  <c r="FL384" i="67"/>
  <c r="FK390" i="67"/>
  <c r="FM390" i="67" s="1"/>
  <c r="FL390" i="67"/>
  <c r="FK398" i="67"/>
  <c r="FM398" i="67" s="1"/>
  <c r="FL398" i="67"/>
  <c r="FK404" i="67"/>
  <c r="FM404" i="67" s="1"/>
  <c r="FL404" i="67"/>
  <c r="FK410" i="67"/>
  <c r="FM410" i="67" s="1"/>
  <c r="FL410" i="67"/>
  <c r="FL418" i="67"/>
  <c r="FK418" i="67"/>
  <c r="FM418" i="67" s="1"/>
  <c r="FL424" i="67"/>
  <c r="FK424" i="67"/>
  <c r="FM424" i="67" s="1"/>
  <c r="FL430" i="67"/>
  <c r="FK430" i="67"/>
  <c r="FM430" i="67" s="1"/>
  <c r="FL436" i="67"/>
  <c r="FK436" i="67"/>
  <c r="FM436" i="67" s="1"/>
  <c r="FL444" i="67"/>
  <c r="FK444" i="67"/>
  <c r="FM444" i="67" s="1"/>
  <c r="FL450" i="67"/>
  <c r="FK450" i="67"/>
  <c r="FM450" i="67" s="1"/>
  <c r="FK456" i="67"/>
  <c r="FM456" i="67" s="1"/>
  <c r="FL456" i="67"/>
  <c r="FK462" i="67"/>
  <c r="FM462" i="67" s="1"/>
  <c r="FL462" i="67"/>
  <c r="FK468" i="67"/>
  <c r="FM468" i="67" s="1"/>
  <c r="FL468" i="67"/>
  <c r="FK474" i="67"/>
  <c r="FM474" i="67" s="1"/>
  <c r="FL474" i="67"/>
  <c r="FL480" i="67"/>
  <c r="FK480" i="67"/>
  <c r="FM480" i="67" s="1"/>
  <c r="FL486" i="67"/>
  <c r="FK486" i="67"/>
  <c r="FM486" i="67" s="1"/>
  <c r="FL492" i="67"/>
  <c r="FK492" i="67"/>
  <c r="FM492" i="67" s="1"/>
  <c r="FK498" i="67"/>
  <c r="FM498" i="67" s="1"/>
  <c r="FL498" i="67"/>
  <c r="FL502" i="67"/>
  <c r="FK502" i="67"/>
  <c r="FM502" i="67" s="1"/>
  <c r="EV9" i="67"/>
  <c r="EX9" i="67" s="1"/>
  <c r="EW9" i="67"/>
  <c r="EV15" i="67"/>
  <c r="EX15" i="67" s="1"/>
  <c r="EW15" i="67"/>
  <c r="EV23" i="67"/>
  <c r="EX23" i="67" s="1"/>
  <c r="EW23" i="67"/>
  <c r="EW31" i="67"/>
  <c r="EV31" i="67"/>
  <c r="EX31" i="67" s="1"/>
  <c r="EV39" i="67"/>
  <c r="EX39" i="67" s="1"/>
  <c r="EW39" i="67"/>
  <c r="EV47" i="67"/>
  <c r="EX47" i="67" s="1"/>
  <c r="EW47" i="67"/>
  <c r="EV55" i="67"/>
  <c r="EX55" i="67" s="1"/>
  <c r="EW55" i="67"/>
  <c r="EW63" i="67"/>
  <c r="EV63" i="67"/>
  <c r="EX63" i="67" s="1"/>
  <c r="EW71" i="67"/>
  <c r="EV71" i="67"/>
  <c r="EX71" i="67" s="1"/>
  <c r="EW79" i="67"/>
  <c r="EV79" i="67"/>
  <c r="EX79" i="67" s="1"/>
  <c r="EW87" i="67"/>
  <c r="EV87" i="67"/>
  <c r="EX87" i="67" s="1"/>
  <c r="EW95" i="67"/>
  <c r="EV95" i="67"/>
  <c r="EX95" i="67" s="1"/>
  <c r="EV103" i="67"/>
  <c r="EX103" i="67" s="1"/>
  <c r="EW103" i="67"/>
  <c r="EV111" i="67"/>
  <c r="EX111" i="67" s="1"/>
  <c r="EW111" i="67"/>
  <c r="EV119" i="67"/>
  <c r="EX119" i="67" s="1"/>
  <c r="EW119" i="67"/>
  <c r="EV127" i="67"/>
  <c r="EX127" i="67" s="1"/>
  <c r="EW127" i="67"/>
  <c r="EV135" i="67"/>
  <c r="EX135" i="67" s="1"/>
  <c r="EW135" i="67"/>
  <c r="EV143" i="67"/>
  <c r="EX143" i="67" s="1"/>
  <c r="EW143" i="67"/>
  <c r="EW151" i="67"/>
  <c r="EV151" i="67"/>
  <c r="EX151" i="67" s="1"/>
  <c r="EW159" i="67"/>
  <c r="EV159" i="67"/>
  <c r="EX159" i="67" s="1"/>
  <c r="EW167" i="67"/>
  <c r="EV167" i="67"/>
  <c r="EX167" i="67" s="1"/>
  <c r="EV175" i="67"/>
  <c r="EX175" i="67" s="1"/>
  <c r="EW175" i="67"/>
  <c r="EV183" i="67"/>
  <c r="EX183" i="67" s="1"/>
  <c r="EW183" i="67"/>
  <c r="EW191" i="67"/>
  <c r="EV191" i="67"/>
  <c r="EX191" i="67" s="1"/>
  <c r="EW197" i="67"/>
  <c r="EV197" i="67"/>
  <c r="EX197" i="67" s="1"/>
  <c r="EV205" i="67"/>
  <c r="EX205" i="67" s="1"/>
  <c r="EW205" i="67"/>
  <c r="EV213" i="67"/>
  <c r="EX213" i="67" s="1"/>
  <c r="EW213" i="67"/>
  <c r="EV223" i="67"/>
  <c r="EX223" i="67" s="1"/>
  <c r="EW223" i="67"/>
  <c r="EV231" i="67"/>
  <c r="EX231" i="67" s="1"/>
  <c r="EW231" i="67"/>
  <c r="EW237" i="67"/>
  <c r="EV237" i="67"/>
  <c r="EX237" i="67" s="1"/>
  <c r="EW245" i="67"/>
  <c r="EV245" i="67"/>
  <c r="EX245" i="67" s="1"/>
  <c r="EV251" i="67"/>
  <c r="EX251" i="67" s="1"/>
  <c r="EW251" i="67"/>
  <c r="EV259" i="67"/>
  <c r="EX259" i="67" s="1"/>
  <c r="EW259" i="67"/>
  <c r="EV267" i="67"/>
  <c r="EX267" i="67" s="1"/>
  <c r="EW267" i="67"/>
  <c r="EV275" i="67"/>
  <c r="EX275" i="67" s="1"/>
  <c r="EW275" i="67"/>
  <c r="EW283" i="67"/>
  <c r="EV283" i="67"/>
  <c r="EX283" i="67" s="1"/>
  <c r="EW291" i="67"/>
  <c r="EV291" i="67"/>
  <c r="EX291" i="67" s="1"/>
  <c r="EV299" i="67"/>
  <c r="EX299" i="67" s="1"/>
  <c r="EW299" i="67"/>
  <c r="EV307" i="67"/>
  <c r="EX307" i="67" s="1"/>
  <c r="EW307" i="67"/>
  <c r="EV315" i="67"/>
  <c r="EX315" i="67" s="1"/>
  <c r="EW315" i="67"/>
  <c r="EV323" i="67"/>
  <c r="EX323" i="67" s="1"/>
  <c r="EW323" i="67"/>
  <c r="EV331" i="67"/>
  <c r="EX331" i="67" s="1"/>
  <c r="EW331" i="67"/>
  <c r="EV339" i="67"/>
  <c r="EX339" i="67" s="1"/>
  <c r="EW339" i="67"/>
  <c r="EV347" i="67"/>
  <c r="EX347" i="67" s="1"/>
  <c r="EW347" i="67"/>
  <c r="EV355" i="67"/>
  <c r="EX355" i="67" s="1"/>
  <c r="EW355" i="67"/>
  <c r="EV363" i="67"/>
  <c r="EX363" i="67" s="1"/>
  <c r="EW363" i="67"/>
  <c r="EV371" i="67"/>
  <c r="EX371" i="67" s="1"/>
  <c r="EW371" i="67"/>
  <c r="EV379" i="67"/>
  <c r="EX379" i="67" s="1"/>
  <c r="EW379" i="67"/>
  <c r="EV387" i="67"/>
  <c r="EX387" i="67" s="1"/>
  <c r="EW387" i="67"/>
  <c r="EV395" i="67"/>
  <c r="EX395" i="67" s="1"/>
  <c r="EW395" i="67"/>
  <c r="EV403" i="67"/>
  <c r="EX403" i="67" s="1"/>
  <c r="EW403" i="67"/>
  <c r="EW411" i="67"/>
  <c r="EV411" i="67"/>
  <c r="EX411" i="67" s="1"/>
  <c r="EW419" i="67"/>
  <c r="EV419" i="67"/>
  <c r="EX419" i="67" s="1"/>
  <c r="EW427" i="67"/>
  <c r="EV427" i="67"/>
  <c r="EX427" i="67" s="1"/>
  <c r="EV435" i="67"/>
  <c r="EX435" i="67" s="1"/>
  <c r="EW435" i="67"/>
  <c r="EV443" i="67"/>
  <c r="EX443" i="67" s="1"/>
  <c r="EW443" i="67"/>
  <c r="EV451" i="67"/>
  <c r="EX451" i="67" s="1"/>
  <c r="EW451" i="67"/>
  <c r="EV459" i="67"/>
  <c r="EX459" i="67" s="1"/>
  <c r="EW459" i="67"/>
  <c r="EW467" i="67"/>
  <c r="EV467" i="67"/>
  <c r="EX467" i="67" s="1"/>
  <c r="EW475" i="67"/>
  <c r="EV475" i="67"/>
  <c r="EX475" i="67" s="1"/>
  <c r="EV483" i="67"/>
  <c r="EX483" i="67" s="1"/>
  <c r="EW483" i="67"/>
  <c r="EV491" i="67"/>
  <c r="EX491" i="67" s="1"/>
  <c r="EW491" i="67"/>
  <c r="EV495" i="67"/>
  <c r="EX495" i="67" s="1"/>
  <c r="EW495" i="67"/>
  <c r="EV501" i="67"/>
  <c r="EX501" i="67" s="1"/>
  <c r="EW501" i="67"/>
  <c r="J7" i="79"/>
  <c r="J11" i="79"/>
  <c r="J15" i="79"/>
  <c r="J19" i="79"/>
  <c r="J23" i="79"/>
  <c r="J31" i="79"/>
  <c r="J33" i="79"/>
  <c r="J39" i="79"/>
  <c r="J45" i="79"/>
  <c r="J47" i="79"/>
  <c r="J53" i="79"/>
  <c r="J55" i="79"/>
  <c r="J63" i="79"/>
  <c r="J87" i="79"/>
  <c r="J103" i="79"/>
  <c r="J111" i="79"/>
  <c r="J119" i="79"/>
  <c r="J127" i="79"/>
  <c r="J135" i="79"/>
  <c r="J149" i="79"/>
  <c r="J155" i="79"/>
  <c r="J163" i="79"/>
  <c r="J167" i="79"/>
  <c r="J171" i="79"/>
  <c r="J175" i="79"/>
  <c r="J177" i="79"/>
  <c r="J185" i="79"/>
  <c r="J191" i="79"/>
  <c r="J193" i="79"/>
  <c r="J197" i="79"/>
  <c r="J199" i="79"/>
  <c r="J201" i="79"/>
  <c r="J207" i="79"/>
  <c r="J209" i="79"/>
  <c r="J231" i="79"/>
  <c r="J233" i="79"/>
  <c r="J239" i="79"/>
  <c r="J241" i="79"/>
  <c r="J247" i="79"/>
  <c r="J249" i="79"/>
  <c r="J255" i="79"/>
  <c r="J257" i="79"/>
  <c r="J261" i="79"/>
  <c r="J263" i="79"/>
  <c r="J265" i="79"/>
  <c r="J271" i="79"/>
  <c r="J273" i="79"/>
  <c r="J277" i="79"/>
  <c r="J279" i="79"/>
  <c r="J281" i="79"/>
  <c r="J287" i="79"/>
  <c r="J289" i="79"/>
  <c r="J293" i="79"/>
  <c r="J295" i="79"/>
  <c r="J297" i="79"/>
  <c r="J303" i="79"/>
  <c r="J305" i="79"/>
  <c r="J309" i="79"/>
  <c r="J311" i="79"/>
  <c r="J313" i="79"/>
  <c r="J319" i="79"/>
  <c r="J321" i="79"/>
  <c r="J325" i="79"/>
  <c r="J329" i="79"/>
  <c r="J335" i="79"/>
  <c r="J337" i="79"/>
  <c r="J341" i="79"/>
  <c r="J343" i="79"/>
  <c r="J345" i="79"/>
  <c r="J351" i="79"/>
  <c r="J353" i="79"/>
  <c r="J357" i="79"/>
  <c r="J369" i="79"/>
  <c r="J373" i="79"/>
  <c r="J375" i="79"/>
  <c r="J377" i="79"/>
  <c r="J385" i="79"/>
  <c r="J389" i="79"/>
  <c r="J391" i="79"/>
  <c r="J393" i="79"/>
  <c r="J401" i="79"/>
  <c r="J409" i="79"/>
  <c r="J421" i="79"/>
  <c r="J433" i="79"/>
  <c r="J441" i="79"/>
  <c r="J447" i="79"/>
  <c r="J449" i="79"/>
  <c r="J453" i="79"/>
  <c r="J503" i="79"/>
  <c r="J72" i="79"/>
  <c r="J96" i="79"/>
  <c r="J118" i="79"/>
  <c r="J122" i="79"/>
  <c r="J130" i="79"/>
  <c r="J142" i="79"/>
  <c r="J146" i="79"/>
  <c r="J150" i="79"/>
  <c r="J158" i="79"/>
  <c r="J178" i="79"/>
  <c r="J190" i="79"/>
  <c r="J194" i="79"/>
  <c r="J198" i="79"/>
  <c r="J206" i="79"/>
  <c r="J214" i="79"/>
  <c r="J222" i="79"/>
  <c r="J230" i="79"/>
  <c r="J234" i="79"/>
  <c r="J238" i="79"/>
  <c r="J242" i="79"/>
  <c r="J246" i="79"/>
  <c r="J254" i="79"/>
  <c r="J258" i="79"/>
  <c r="J262" i="79"/>
  <c r="J270" i="79"/>
  <c r="J284" i="79"/>
  <c r="J300" i="79"/>
  <c r="J316" i="79"/>
  <c r="J332" i="79"/>
  <c r="J348" i="79"/>
  <c r="J364" i="79"/>
  <c r="J380" i="79"/>
  <c r="J396" i="79"/>
  <c r="J412" i="79"/>
  <c r="J428" i="79"/>
  <c r="J444" i="79"/>
  <c r="J14" i="79"/>
  <c r="J30" i="79"/>
  <c r="J54" i="79"/>
  <c r="J58" i="79"/>
  <c r="J78" i="79"/>
  <c r="J86" i="79"/>
  <c r="J94" i="79"/>
  <c r="J102" i="79"/>
  <c r="J110" i="79"/>
  <c r="J124" i="79"/>
  <c r="J132" i="79"/>
  <c r="J136" i="79"/>
  <c r="J148" i="79"/>
  <c r="J156" i="79"/>
  <c r="J160" i="79"/>
  <c r="J164" i="79"/>
  <c r="J168" i="79"/>
  <c r="J172" i="79"/>
  <c r="J180" i="79"/>
  <c r="J188" i="79"/>
  <c r="J196" i="79"/>
  <c r="J228" i="79"/>
  <c r="J236" i="79"/>
  <c r="J244" i="79"/>
  <c r="J252" i="79"/>
  <c r="J260" i="79"/>
  <c r="J268" i="79"/>
  <c r="J278" i="79"/>
  <c r="J286" i="79"/>
  <c r="J294" i="79"/>
  <c r="J302" i="79"/>
  <c r="J310" i="79"/>
  <c r="J318" i="79"/>
  <c r="J326" i="79"/>
  <c r="J334" i="79"/>
  <c r="J342" i="79"/>
  <c r="J350" i="79"/>
  <c r="J358" i="79"/>
  <c r="J366" i="79"/>
  <c r="J374" i="79"/>
  <c r="J382" i="79"/>
  <c r="J390" i="79"/>
  <c r="J398" i="79"/>
  <c r="J406" i="79"/>
  <c r="J410" i="79"/>
  <c r="J414" i="79"/>
  <c r="J422" i="79"/>
  <c r="J430" i="79"/>
  <c r="J438" i="79"/>
  <c r="J446" i="79"/>
  <c r="J454" i="79"/>
  <c r="J462" i="79"/>
  <c r="J470" i="79"/>
  <c r="J478" i="79"/>
  <c r="J486" i="79"/>
  <c r="J494" i="79"/>
  <c r="J502" i="79"/>
  <c r="J10" i="78"/>
  <c r="J38" i="78"/>
  <c r="J146" i="78"/>
  <c r="J196" i="78"/>
  <c r="J226" i="78"/>
  <c r="J274" i="78"/>
  <c r="J296" i="78"/>
  <c r="J304" i="78"/>
  <c r="J312" i="78"/>
  <c r="J320" i="78"/>
  <c r="J328" i="78"/>
  <c r="J336" i="78"/>
  <c r="J354" i="78"/>
  <c r="J384" i="78"/>
  <c r="J392" i="78"/>
  <c r="J400" i="78"/>
  <c r="J408" i="78"/>
  <c r="J416" i="78"/>
  <c r="J448" i="78"/>
  <c r="J450" i="78"/>
  <c r="J456" i="78"/>
  <c r="J458" i="78"/>
  <c r="J464" i="78"/>
  <c r="J472" i="78"/>
  <c r="J480" i="78"/>
  <c r="J490" i="78"/>
  <c r="J498" i="78"/>
  <c r="J17" i="78"/>
  <c r="J25" i="78"/>
  <c r="J71" i="78"/>
  <c r="J79" i="78"/>
  <c r="J95" i="78"/>
  <c r="J127" i="78"/>
  <c r="J135" i="78"/>
  <c r="J143" i="78"/>
  <c r="J151" i="78"/>
  <c r="J159" i="78"/>
  <c r="J175" i="78"/>
  <c r="J183" i="78"/>
  <c r="J199" i="78"/>
  <c r="J207" i="78"/>
  <c r="J215" i="78"/>
  <c r="J239" i="78"/>
  <c r="J247" i="78"/>
  <c r="J263" i="78"/>
  <c r="J279" i="78"/>
  <c r="J281" i="78"/>
  <c r="J287" i="78"/>
  <c r="J289" i="78"/>
  <c r="J291" i="78"/>
  <c r="J295" i="78"/>
  <c r="J297" i="78"/>
  <c r="J299" i="78"/>
  <c r="J305" i="78"/>
  <c r="J307" i="78"/>
  <c r="J311" i="78"/>
  <c r="J315" i="78"/>
  <c r="J319" i="78"/>
  <c r="J321" i="78"/>
  <c r="J323" i="78"/>
  <c r="J327" i="78"/>
  <c r="J329" i="78"/>
  <c r="J331" i="78"/>
  <c r="J333" i="78"/>
  <c r="J335" i="78"/>
  <c r="J337" i="78"/>
  <c r="J339" i="78"/>
  <c r="J341" i="78"/>
  <c r="J343" i="78"/>
  <c r="J347" i="78"/>
  <c r="J353" i="78"/>
  <c r="J359" i="78"/>
  <c r="J361" i="78"/>
  <c r="J367" i="78"/>
  <c r="J369" i="78"/>
  <c r="J375" i="78"/>
  <c r="J377" i="78"/>
  <c r="J379" i="78"/>
  <c r="J385" i="78"/>
  <c r="J387" i="78"/>
  <c r="J391" i="78"/>
  <c r="J399" i="78"/>
  <c r="J401" i="78"/>
  <c r="J407" i="78"/>
  <c r="J409" i="78"/>
  <c r="J411" i="78"/>
  <c r="J417" i="78"/>
  <c r="J423" i="78"/>
  <c r="J433" i="78"/>
  <c r="J439" i="78"/>
  <c r="J441" i="78"/>
  <c r="J443" i="78"/>
  <c r="J447" i="78"/>
  <c r="J449" i="78"/>
  <c r="J451" i="78"/>
  <c r="J459" i="78"/>
  <c r="J463" i="78"/>
  <c r="J473" i="78"/>
  <c r="J475" i="78"/>
  <c r="J479" i="78"/>
  <c r="J481" i="78"/>
  <c r="J489" i="78"/>
  <c r="J495" i="78"/>
  <c r="J497" i="78"/>
  <c r="J503" i="78"/>
  <c r="J395" i="78"/>
  <c r="J349" i="78"/>
  <c r="J5" i="77"/>
  <c r="EG5" i="67"/>
  <c r="EI5" i="67" s="1"/>
  <c r="EH5" i="67"/>
  <c r="EG7" i="67"/>
  <c r="EI7" i="67" s="1"/>
  <c r="EH7" i="67"/>
  <c r="EG9" i="67"/>
  <c r="EI9" i="67" s="1"/>
  <c r="EH9" i="67"/>
  <c r="EG11" i="67"/>
  <c r="EI11" i="67" s="1"/>
  <c r="EH11" i="67"/>
  <c r="J13" i="77"/>
  <c r="EG13" i="67"/>
  <c r="EI13" i="67" s="1"/>
  <c r="EH13" i="67"/>
  <c r="EG15" i="67"/>
  <c r="EI15" i="67" s="1"/>
  <c r="EH15" i="67"/>
  <c r="J17" i="77"/>
  <c r="EG17" i="67"/>
  <c r="EI17" i="67" s="1"/>
  <c r="EH17" i="67"/>
  <c r="EG19" i="67"/>
  <c r="EI19" i="67" s="1"/>
  <c r="EH19" i="67"/>
  <c r="EG21" i="67"/>
  <c r="EI21" i="67" s="1"/>
  <c r="EH21" i="67"/>
  <c r="EG23" i="67"/>
  <c r="EI23" i="67" s="1"/>
  <c r="EH23" i="67"/>
  <c r="EG25" i="67"/>
  <c r="EI25" i="67" s="1"/>
  <c r="EH25" i="67"/>
  <c r="EG27" i="67"/>
  <c r="EI27" i="67" s="1"/>
  <c r="EH27" i="67"/>
  <c r="J29" i="77"/>
  <c r="EG29" i="67"/>
  <c r="EI29" i="67" s="1"/>
  <c r="EH29" i="67"/>
  <c r="EG31" i="67"/>
  <c r="EI31" i="67" s="1"/>
  <c r="EH31" i="67"/>
  <c r="EG33" i="67"/>
  <c r="EI33" i="67" s="1"/>
  <c r="EH33" i="67"/>
  <c r="EG35" i="67"/>
  <c r="EI35" i="67" s="1"/>
  <c r="EH35" i="67"/>
  <c r="EG37" i="67"/>
  <c r="EI37" i="67" s="1"/>
  <c r="EH37" i="67"/>
  <c r="EG39" i="67"/>
  <c r="EI39" i="67" s="1"/>
  <c r="EH39" i="67"/>
  <c r="EH41" i="67"/>
  <c r="EG41" i="67"/>
  <c r="EI41" i="67" s="1"/>
  <c r="EG43" i="67"/>
  <c r="EI43" i="67" s="1"/>
  <c r="EH43" i="67"/>
  <c r="J45" i="77"/>
  <c r="EH45" i="67"/>
  <c r="EG45" i="67"/>
  <c r="EI45" i="67" s="1"/>
  <c r="EG47" i="67"/>
  <c r="EI47" i="67" s="1"/>
  <c r="EH47" i="67"/>
  <c r="EH49" i="67"/>
  <c r="EG49" i="67"/>
  <c r="EI49" i="67" s="1"/>
  <c r="EG51" i="67"/>
  <c r="EI51" i="67" s="1"/>
  <c r="EH51" i="67"/>
  <c r="EH53" i="67"/>
  <c r="EG53" i="67"/>
  <c r="EI53" i="67" s="1"/>
  <c r="EG55" i="67"/>
  <c r="EI55" i="67" s="1"/>
  <c r="EH55" i="67"/>
  <c r="EH57" i="67"/>
  <c r="EG57" i="67"/>
  <c r="EI57" i="67" s="1"/>
  <c r="EG59" i="67"/>
  <c r="EI59" i="67" s="1"/>
  <c r="EH59" i="67"/>
  <c r="J61" i="77"/>
  <c r="EH61" i="67"/>
  <c r="EG61" i="67"/>
  <c r="EI61" i="67" s="1"/>
  <c r="EH63" i="67"/>
  <c r="EG63" i="67"/>
  <c r="EI63" i="67" s="1"/>
  <c r="EH65" i="67"/>
  <c r="EG65" i="67"/>
  <c r="EI65" i="67" s="1"/>
  <c r="EH67" i="67"/>
  <c r="EG67" i="67"/>
  <c r="EI67" i="67" s="1"/>
  <c r="EH69" i="67"/>
  <c r="EG69" i="67"/>
  <c r="EI69" i="67" s="1"/>
  <c r="EH71" i="67"/>
  <c r="EG71" i="67"/>
  <c r="EI71" i="67" s="1"/>
  <c r="J73" i="77"/>
  <c r="EH73" i="67"/>
  <c r="EG73" i="67"/>
  <c r="EI73" i="67" s="1"/>
  <c r="EH75" i="67"/>
  <c r="EG75" i="67"/>
  <c r="EI75" i="67" s="1"/>
  <c r="J77" i="77"/>
  <c r="EG77" i="67"/>
  <c r="EI77" i="67" s="1"/>
  <c r="EH77" i="67"/>
  <c r="EH79" i="67"/>
  <c r="EG79" i="67"/>
  <c r="EI79" i="67" s="1"/>
  <c r="J81" i="77"/>
  <c r="EG81" i="67"/>
  <c r="EI81" i="67" s="1"/>
  <c r="EH81" i="67"/>
  <c r="EH83" i="67"/>
  <c r="EG83" i="67"/>
  <c r="EI83" i="67" s="1"/>
  <c r="J85" i="77"/>
  <c r="EG85" i="67"/>
  <c r="EI85" i="67" s="1"/>
  <c r="EH85" i="67"/>
  <c r="EG87" i="67"/>
  <c r="EI87" i="67" s="1"/>
  <c r="EH87" i="67"/>
  <c r="J89" i="77"/>
  <c r="EG89" i="67"/>
  <c r="EI89" i="67" s="1"/>
  <c r="EH89" i="67"/>
  <c r="EH91" i="67"/>
  <c r="EG91" i="67"/>
  <c r="EI91" i="67" s="1"/>
  <c r="J93" i="77"/>
  <c r="EG93" i="67"/>
  <c r="EI93" i="67" s="1"/>
  <c r="EH93" i="67"/>
  <c r="EG95" i="67"/>
  <c r="EI95" i="67" s="1"/>
  <c r="EH95" i="67"/>
  <c r="J97" i="77"/>
  <c r="EG97" i="67"/>
  <c r="EI97" i="67" s="1"/>
  <c r="EH97" i="67"/>
  <c r="EH99" i="67"/>
  <c r="EG99" i="67"/>
  <c r="EI99" i="67" s="1"/>
  <c r="EH101" i="67"/>
  <c r="EG101" i="67"/>
  <c r="EI101" i="67" s="1"/>
  <c r="EH103" i="67"/>
  <c r="EG103" i="67"/>
  <c r="EI103" i="67" s="1"/>
  <c r="J105" i="77"/>
  <c r="EH105" i="67"/>
  <c r="EG105" i="67"/>
  <c r="EI105" i="67" s="1"/>
  <c r="EH107" i="67"/>
  <c r="EG107" i="67"/>
  <c r="EI107" i="67" s="1"/>
  <c r="EH109" i="67"/>
  <c r="EG109" i="67"/>
  <c r="EI109" i="67" s="1"/>
  <c r="EH111" i="67"/>
  <c r="EG111" i="67"/>
  <c r="EI111" i="67" s="1"/>
  <c r="J113" i="77"/>
  <c r="EH113" i="67"/>
  <c r="EG113" i="67"/>
  <c r="EI113" i="67" s="1"/>
  <c r="EH115" i="67"/>
  <c r="EG115" i="67"/>
  <c r="EI115" i="67" s="1"/>
  <c r="J117" i="77"/>
  <c r="EH117" i="67"/>
  <c r="EG117" i="67"/>
  <c r="EI117" i="67" s="1"/>
  <c r="EH119" i="67"/>
  <c r="EG119" i="67"/>
  <c r="EI119" i="67" s="1"/>
  <c r="J121" i="77"/>
  <c r="EH121" i="67"/>
  <c r="EG121" i="67"/>
  <c r="EI121" i="67" s="1"/>
  <c r="EH123" i="67"/>
  <c r="EG123" i="67"/>
  <c r="EI123" i="67" s="1"/>
  <c r="J125" i="77"/>
  <c r="EH125" i="67"/>
  <c r="EG125" i="67"/>
  <c r="EI125" i="67" s="1"/>
  <c r="EH127" i="67"/>
  <c r="EG127" i="67"/>
  <c r="EI127" i="67" s="1"/>
  <c r="J129" i="77"/>
  <c r="EH129" i="67"/>
  <c r="EG129" i="67"/>
  <c r="EI129" i="67" s="1"/>
  <c r="EG131" i="67"/>
  <c r="EI131" i="67" s="1"/>
  <c r="EH131" i="67"/>
  <c r="J133" i="77"/>
  <c r="EG133" i="67"/>
  <c r="EI133" i="67" s="1"/>
  <c r="EH133" i="67"/>
  <c r="EG135" i="67"/>
  <c r="EI135" i="67" s="1"/>
  <c r="EH135" i="67"/>
  <c r="J137" i="77"/>
  <c r="EG137" i="67"/>
  <c r="EI137" i="67" s="1"/>
  <c r="EH137" i="67"/>
  <c r="EG139" i="67"/>
  <c r="EI139" i="67" s="1"/>
  <c r="EH139" i="67"/>
  <c r="EG141" i="67"/>
  <c r="EI141" i="67" s="1"/>
  <c r="EH141" i="67"/>
  <c r="EG143" i="67"/>
  <c r="EI143" i="67" s="1"/>
  <c r="EH143" i="67"/>
  <c r="J145" i="77"/>
  <c r="EG145" i="67"/>
  <c r="EI145" i="67" s="1"/>
  <c r="EH145" i="67"/>
  <c r="EG147" i="67"/>
  <c r="EI147" i="67" s="1"/>
  <c r="EH147" i="67"/>
  <c r="J149" i="77"/>
  <c r="EG149" i="67"/>
  <c r="EI149" i="67" s="1"/>
  <c r="EH149" i="67"/>
  <c r="EG151" i="67"/>
  <c r="EI151" i="67" s="1"/>
  <c r="EH151" i="67"/>
  <c r="J153" i="77"/>
  <c r="EG153" i="67"/>
  <c r="EI153" i="67" s="1"/>
  <c r="EH153" i="67"/>
  <c r="J155" i="77"/>
  <c r="EG155" i="67"/>
  <c r="EI155" i="67" s="1"/>
  <c r="EH155" i="67"/>
  <c r="J157" i="77"/>
  <c r="EG157" i="67"/>
  <c r="EI157" i="67" s="1"/>
  <c r="EH157" i="67"/>
  <c r="J161" i="77"/>
  <c r="EG161" i="67"/>
  <c r="EI161" i="67" s="1"/>
  <c r="EH161" i="67"/>
  <c r="EG163" i="67"/>
  <c r="EI163" i="67" s="1"/>
  <c r="EH163" i="67"/>
  <c r="J165" i="77"/>
  <c r="EG165" i="67"/>
  <c r="EI165" i="67" s="1"/>
  <c r="EH165" i="67"/>
  <c r="EG167" i="67"/>
  <c r="EI167" i="67" s="1"/>
  <c r="EH167" i="67"/>
  <c r="J169" i="77"/>
  <c r="EG169" i="67"/>
  <c r="EI169" i="67" s="1"/>
  <c r="EH169" i="67"/>
  <c r="EH171" i="67"/>
  <c r="EG171" i="67"/>
  <c r="EI171" i="67" s="1"/>
  <c r="J173" i="77"/>
  <c r="EG173" i="67"/>
  <c r="EI173" i="67" s="1"/>
  <c r="EH173" i="67"/>
  <c r="EG175" i="67"/>
  <c r="EI175" i="67" s="1"/>
  <c r="EH175" i="67"/>
  <c r="J177" i="77"/>
  <c r="EG177" i="67"/>
  <c r="EI177" i="67" s="1"/>
  <c r="EH177" i="67"/>
  <c r="EG179" i="67"/>
  <c r="EI179" i="67" s="1"/>
  <c r="EH179" i="67"/>
  <c r="J181" i="77"/>
  <c r="EG181" i="67"/>
  <c r="EI181" i="67" s="1"/>
  <c r="EH181" i="67"/>
  <c r="EG183" i="67"/>
  <c r="EI183" i="67" s="1"/>
  <c r="EH183" i="67"/>
  <c r="J185" i="77"/>
  <c r="EG185" i="67"/>
  <c r="EI185" i="67" s="1"/>
  <c r="EH185" i="67"/>
  <c r="EH187" i="67"/>
  <c r="EG187" i="67"/>
  <c r="EI187" i="67" s="1"/>
  <c r="EG189" i="67"/>
  <c r="EI189" i="67" s="1"/>
  <c r="EH189" i="67"/>
  <c r="J191" i="77"/>
  <c r="EG191" i="67"/>
  <c r="EI191" i="67" s="1"/>
  <c r="EH191" i="67"/>
  <c r="EG193" i="67"/>
  <c r="EI193" i="67" s="1"/>
  <c r="EH193" i="67"/>
  <c r="EG195" i="67"/>
  <c r="EI195" i="67" s="1"/>
  <c r="EH195" i="67"/>
  <c r="EG197" i="67"/>
  <c r="EI197" i="67" s="1"/>
  <c r="EH197" i="67"/>
  <c r="J199" i="77"/>
  <c r="EG199" i="67"/>
  <c r="EI199" i="67" s="1"/>
  <c r="EH199" i="67"/>
  <c r="J201" i="77"/>
  <c r="EG201" i="67"/>
  <c r="EI201" i="67" s="1"/>
  <c r="EH201" i="67"/>
  <c r="EG203" i="67"/>
  <c r="EI203" i="67" s="1"/>
  <c r="EH203" i="67"/>
  <c r="EG205" i="67"/>
  <c r="EI205" i="67" s="1"/>
  <c r="EH205" i="67"/>
  <c r="EG207" i="67"/>
  <c r="EI207" i="67" s="1"/>
  <c r="EH207" i="67"/>
  <c r="J209" i="77"/>
  <c r="EG209" i="67"/>
  <c r="EI209" i="67" s="1"/>
  <c r="EH209" i="67"/>
  <c r="EG211" i="67"/>
  <c r="EI211" i="67" s="1"/>
  <c r="EH211" i="67"/>
  <c r="EG213" i="67"/>
  <c r="EI213" i="67" s="1"/>
  <c r="EH213" i="67"/>
  <c r="J215" i="77"/>
  <c r="EG215" i="67"/>
  <c r="EI215" i="67" s="1"/>
  <c r="EH215" i="67"/>
  <c r="EG217" i="67"/>
  <c r="EI217" i="67" s="1"/>
  <c r="EH217" i="67"/>
  <c r="EG219" i="67"/>
  <c r="EI219" i="67" s="1"/>
  <c r="EH219" i="67"/>
  <c r="EH221" i="67"/>
  <c r="EG221" i="67"/>
  <c r="EI221" i="67" s="1"/>
  <c r="J223" i="77"/>
  <c r="EG223" i="67"/>
  <c r="EI223" i="67" s="1"/>
  <c r="EH223" i="67"/>
  <c r="EH225" i="67"/>
  <c r="EG225" i="67"/>
  <c r="EI225" i="67" s="1"/>
  <c r="EG227" i="67"/>
  <c r="EI227" i="67" s="1"/>
  <c r="EH227" i="67"/>
  <c r="EH229" i="67"/>
  <c r="EG229" i="67"/>
  <c r="EI229" i="67" s="1"/>
  <c r="EG231" i="67"/>
  <c r="EI231" i="67" s="1"/>
  <c r="EH231" i="67"/>
  <c r="EH233" i="67"/>
  <c r="EG233" i="67"/>
  <c r="EI233" i="67" s="1"/>
  <c r="EG235" i="67"/>
  <c r="EI235" i="67" s="1"/>
  <c r="EH235" i="67"/>
  <c r="EH237" i="67"/>
  <c r="EG237" i="67"/>
  <c r="EI237" i="67" s="1"/>
  <c r="EG239" i="67"/>
  <c r="EI239" i="67" s="1"/>
  <c r="EH239" i="67"/>
  <c r="EH241" i="67"/>
  <c r="EG241" i="67"/>
  <c r="EI241" i="67" s="1"/>
  <c r="EG243" i="67"/>
  <c r="EI243" i="67" s="1"/>
  <c r="EH243" i="67"/>
  <c r="EH245" i="67"/>
  <c r="EG245" i="67"/>
  <c r="EI245" i="67" s="1"/>
  <c r="EG247" i="67"/>
  <c r="EI247" i="67" s="1"/>
  <c r="EH247" i="67"/>
  <c r="EH249" i="67"/>
  <c r="EG249" i="67"/>
  <c r="EI249" i="67" s="1"/>
  <c r="EG251" i="67"/>
  <c r="EI251" i="67" s="1"/>
  <c r="EH251" i="67"/>
  <c r="EH253" i="67"/>
  <c r="EG253" i="67"/>
  <c r="EI253" i="67" s="1"/>
  <c r="EG255" i="67"/>
  <c r="EI255" i="67" s="1"/>
  <c r="EH255" i="67"/>
  <c r="EH257" i="67"/>
  <c r="EG257" i="67"/>
  <c r="EI257" i="67" s="1"/>
  <c r="EG259" i="67"/>
  <c r="EI259" i="67" s="1"/>
  <c r="EH259" i="67"/>
  <c r="EH261" i="67"/>
  <c r="EG261" i="67"/>
  <c r="EI261" i="67" s="1"/>
  <c r="EG263" i="67"/>
  <c r="EI263" i="67" s="1"/>
  <c r="EH263" i="67"/>
  <c r="J265" i="77"/>
  <c r="EH265" i="67"/>
  <c r="EG265" i="67"/>
  <c r="EI265" i="67" s="1"/>
  <c r="EG267" i="67"/>
  <c r="EI267" i="67" s="1"/>
  <c r="EH267" i="67"/>
  <c r="EH269" i="67"/>
  <c r="EG269" i="67"/>
  <c r="EI269" i="67" s="1"/>
  <c r="EG271" i="67"/>
  <c r="EI271" i="67" s="1"/>
  <c r="EH271" i="67"/>
  <c r="J273" i="77"/>
  <c r="EH273" i="67"/>
  <c r="EG273" i="67"/>
  <c r="EI273" i="67" s="1"/>
  <c r="EH275" i="67"/>
  <c r="EG275" i="67"/>
  <c r="EI275" i="67" s="1"/>
  <c r="EH277" i="67"/>
  <c r="EG277" i="67"/>
  <c r="EI277" i="67" s="1"/>
  <c r="EH279" i="67"/>
  <c r="EG279" i="67"/>
  <c r="EI279" i="67" s="1"/>
  <c r="EH281" i="67"/>
  <c r="EG281" i="67"/>
  <c r="EI281" i="67" s="1"/>
  <c r="EH283" i="67"/>
  <c r="EG283" i="67"/>
  <c r="EI283" i="67" s="1"/>
  <c r="EH285" i="67"/>
  <c r="EG285" i="67"/>
  <c r="EI285" i="67" s="1"/>
  <c r="EG287" i="67"/>
  <c r="EI287" i="67" s="1"/>
  <c r="EH287" i="67"/>
  <c r="J289" i="77"/>
  <c r="EH289" i="67"/>
  <c r="EG289" i="67"/>
  <c r="EI289" i="67" s="1"/>
  <c r="EG291" i="67"/>
  <c r="EI291" i="67" s="1"/>
  <c r="EH291" i="67"/>
  <c r="EH293" i="67"/>
  <c r="EG293" i="67"/>
  <c r="EI293" i="67" s="1"/>
  <c r="EG295" i="67"/>
  <c r="EI295" i="67" s="1"/>
  <c r="EH295" i="67"/>
  <c r="J297" i="77"/>
  <c r="EH297" i="67"/>
  <c r="EG297" i="67"/>
  <c r="EI297" i="67" s="1"/>
  <c r="EG299" i="67"/>
  <c r="EI299" i="67" s="1"/>
  <c r="EH299" i="67"/>
  <c r="EG301" i="67"/>
  <c r="EI301" i="67" s="1"/>
  <c r="EH301" i="67"/>
  <c r="EG303" i="67"/>
  <c r="EI303" i="67" s="1"/>
  <c r="EH303" i="67"/>
  <c r="J305" i="77"/>
  <c r="EG305" i="67"/>
  <c r="EI305" i="67" s="1"/>
  <c r="EH305" i="67"/>
  <c r="EG307" i="67"/>
  <c r="EI307" i="67" s="1"/>
  <c r="EH307" i="67"/>
  <c r="EG309" i="67"/>
  <c r="EI309" i="67" s="1"/>
  <c r="EH309" i="67"/>
  <c r="EH311" i="67"/>
  <c r="EG311" i="67"/>
  <c r="EI311" i="67" s="1"/>
  <c r="EG313" i="67"/>
  <c r="EI313" i="67" s="1"/>
  <c r="EH313" i="67"/>
  <c r="EH315" i="67"/>
  <c r="EG315" i="67"/>
  <c r="EI315" i="67" s="1"/>
  <c r="EG317" i="67"/>
  <c r="EI317" i="67" s="1"/>
  <c r="EH317" i="67"/>
  <c r="EH319" i="67"/>
  <c r="EG319" i="67"/>
  <c r="EI319" i="67" s="1"/>
  <c r="J321" i="77"/>
  <c r="EG321" i="67"/>
  <c r="EI321" i="67" s="1"/>
  <c r="EH321" i="67"/>
  <c r="EH323" i="67"/>
  <c r="EG323" i="67"/>
  <c r="EI323" i="67" s="1"/>
  <c r="EG325" i="67"/>
  <c r="EI325" i="67" s="1"/>
  <c r="EH325" i="67"/>
  <c r="EH327" i="67"/>
  <c r="EG327" i="67"/>
  <c r="EI327" i="67" s="1"/>
  <c r="EG329" i="67"/>
  <c r="EI329" i="67" s="1"/>
  <c r="EH329" i="67"/>
  <c r="EH331" i="67"/>
  <c r="EG331" i="67"/>
  <c r="EI331" i="67" s="1"/>
  <c r="EG333" i="67"/>
  <c r="EI333" i="67" s="1"/>
  <c r="EH333" i="67"/>
  <c r="EH335" i="67"/>
  <c r="EG335" i="67"/>
  <c r="EI335" i="67" s="1"/>
  <c r="J337" i="77"/>
  <c r="EG337" i="67"/>
  <c r="EI337" i="67" s="1"/>
  <c r="EH337" i="67"/>
  <c r="EH339" i="67"/>
  <c r="EG339" i="67"/>
  <c r="EI339" i="67" s="1"/>
  <c r="EG341" i="67"/>
  <c r="EI341" i="67" s="1"/>
  <c r="EH341" i="67"/>
  <c r="EH343" i="67"/>
  <c r="EG343" i="67"/>
  <c r="EI343" i="67" s="1"/>
  <c r="EG345" i="67"/>
  <c r="EI345" i="67" s="1"/>
  <c r="EH345" i="67"/>
  <c r="EH347" i="67"/>
  <c r="EG347" i="67"/>
  <c r="EI347" i="67" s="1"/>
  <c r="EG349" i="67"/>
  <c r="EI349" i="67" s="1"/>
  <c r="EH349" i="67"/>
  <c r="EH351" i="67"/>
  <c r="EG351" i="67"/>
  <c r="EI351" i="67" s="1"/>
  <c r="J353" i="77"/>
  <c r="EG353" i="67"/>
  <c r="EI353" i="67" s="1"/>
  <c r="EH353" i="67"/>
  <c r="EH355" i="67"/>
  <c r="EG355" i="67"/>
  <c r="EI355" i="67" s="1"/>
  <c r="EH357" i="67"/>
  <c r="EG357" i="67"/>
  <c r="EI357" i="67" s="1"/>
  <c r="EH359" i="67"/>
  <c r="EG359" i="67"/>
  <c r="EI359" i="67" s="1"/>
  <c r="J361" i="77"/>
  <c r="EH361" i="67"/>
  <c r="EG361" i="67"/>
  <c r="EI361" i="67" s="1"/>
  <c r="EH363" i="67"/>
  <c r="EG363" i="67"/>
  <c r="EI363" i="67" s="1"/>
  <c r="EG365" i="67"/>
  <c r="EI365" i="67" s="1"/>
  <c r="EH365" i="67"/>
  <c r="EG367" i="67"/>
  <c r="EI367" i="67" s="1"/>
  <c r="EH367" i="67"/>
  <c r="J369" i="77"/>
  <c r="EG369" i="67"/>
  <c r="EI369" i="67" s="1"/>
  <c r="EH369" i="67"/>
  <c r="EG371" i="67"/>
  <c r="EI371" i="67" s="1"/>
  <c r="EH371" i="67"/>
  <c r="EG373" i="67"/>
  <c r="EI373" i="67" s="1"/>
  <c r="EH373" i="67"/>
  <c r="EG375" i="67"/>
  <c r="EI375" i="67" s="1"/>
  <c r="EH375" i="67"/>
  <c r="J377" i="77"/>
  <c r="EH377" i="67"/>
  <c r="EG377" i="67"/>
  <c r="EI377" i="67" s="1"/>
  <c r="EG379" i="67"/>
  <c r="EI379" i="67" s="1"/>
  <c r="EH379" i="67"/>
  <c r="EH381" i="67"/>
  <c r="EG381" i="67"/>
  <c r="EI381" i="67" s="1"/>
  <c r="EG383" i="67"/>
  <c r="EI383" i="67" s="1"/>
  <c r="EH383" i="67"/>
  <c r="J385" i="77"/>
  <c r="EH385" i="67"/>
  <c r="EG385" i="67"/>
  <c r="EI385" i="67" s="1"/>
  <c r="EG387" i="67"/>
  <c r="EI387" i="67" s="1"/>
  <c r="EH387" i="67"/>
  <c r="EH389" i="67"/>
  <c r="EG389" i="67"/>
  <c r="EI389" i="67" s="1"/>
  <c r="EG391" i="67"/>
  <c r="EI391" i="67" s="1"/>
  <c r="EH391" i="67"/>
  <c r="J393" i="77"/>
  <c r="EH393" i="67"/>
  <c r="EG393" i="67"/>
  <c r="EI393" i="67" s="1"/>
  <c r="EG395" i="67"/>
  <c r="EI395" i="67" s="1"/>
  <c r="EH395" i="67"/>
  <c r="EH397" i="67"/>
  <c r="EG397" i="67"/>
  <c r="EI397" i="67" s="1"/>
  <c r="EH399" i="67"/>
  <c r="EG399" i="67"/>
  <c r="EI399" i="67" s="1"/>
  <c r="EH401" i="67"/>
  <c r="EG401" i="67"/>
  <c r="EI401" i="67" s="1"/>
  <c r="EH403" i="67"/>
  <c r="EG403" i="67"/>
  <c r="EI403" i="67" s="1"/>
  <c r="EH405" i="67"/>
  <c r="EG405" i="67"/>
  <c r="EI405" i="67" s="1"/>
  <c r="EH407" i="67"/>
  <c r="EG407" i="67"/>
  <c r="EI407" i="67" s="1"/>
  <c r="J409" i="77"/>
  <c r="EH409" i="67"/>
  <c r="EG409" i="67"/>
  <c r="EI409" i="67" s="1"/>
  <c r="EH411" i="67"/>
  <c r="EG411" i="67"/>
  <c r="EI411" i="67" s="1"/>
  <c r="EH413" i="67"/>
  <c r="EG413" i="67"/>
  <c r="EI413" i="67" s="1"/>
  <c r="EH415" i="67"/>
  <c r="EG415" i="67"/>
  <c r="EI415" i="67" s="1"/>
  <c r="EH417" i="67"/>
  <c r="EG417" i="67"/>
  <c r="EI417" i="67" s="1"/>
  <c r="EH419" i="67"/>
  <c r="EG419" i="67"/>
  <c r="EI419" i="67" s="1"/>
  <c r="EH421" i="67"/>
  <c r="EG421" i="67"/>
  <c r="EI421" i="67" s="1"/>
  <c r="EH423" i="67"/>
  <c r="EG423" i="67"/>
  <c r="EI423" i="67" s="1"/>
  <c r="J425" i="77"/>
  <c r="EH425" i="67"/>
  <c r="EG425" i="67"/>
  <c r="EI425" i="67" s="1"/>
  <c r="EH427" i="67"/>
  <c r="EG427" i="67"/>
  <c r="EI427" i="67" s="1"/>
  <c r="EH429" i="67"/>
  <c r="EG429" i="67"/>
  <c r="EI429" i="67" s="1"/>
  <c r="EH431" i="67"/>
  <c r="EG431" i="67"/>
  <c r="EI431" i="67" s="1"/>
  <c r="J433" i="77"/>
  <c r="EH433" i="67"/>
  <c r="EG433" i="67"/>
  <c r="EI433" i="67" s="1"/>
  <c r="EH435" i="67"/>
  <c r="EG435" i="67"/>
  <c r="EI435" i="67" s="1"/>
  <c r="EH437" i="67"/>
  <c r="EG437" i="67"/>
  <c r="EI437" i="67" s="1"/>
  <c r="EH439" i="67"/>
  <c r="EG439" i="67"/>
  <c r="EI439" i="67" s="1"/>
  <c r="J441" i="77"/>
  <c r="EH441" i="67"/>
  <c r="EG441" i="67"/>
  <c r="EI441" i="67" s="1"/>
  <c r="EH443" i="67"/>
  <c r="EG443" i="67"/>
  <c r="EI443" i="67" s="1"/>
  <c r="EH445" i="67"/>
  <c r="EG445" i="67"/>
  <c r="EI445" i="67" s="1"/>
  <c r="EH447" i="67"/>
  <c r="EG447" i="67"/>
  <c r="EI447" i="67" s="1"/>
  <c r="EH449" i="67"/>
  <c r="EG449" i="67"/>
  <c r="EI449" i="67" s="1"/>
  <c r="EH451" i="67"/>
  <c r="EG451" i="67"/>
  <c r="EI451" i="67" s="1"/>
  <c r="EH453" i="67"/>
  <c r="EG453" i="67"/>
  <c r="EI453" i="67" s="1"/>
  <c r="EH455" i="67"/>
  <c r="EG455" i="67"/>
  <c r="EI455" i="67" s="1"/>
  <c r="J457" i="77"/>
  <c r="EG457" i="67"/>
  <c r="EI457" i="67" s="1"/>
  <c r="EH457" i="67"/>
  <c r="EG459" i="67"/>
  <c r="EI459" i="67" s="1"/>
  <c r="EH459" i="67"/>
  <c r="EG461" i="67"/>
  <c r="EI461" i="67" s="1"/>
  <c r="EH461" i="67"/>
  <c r="EG463" i="67"/>
  <c r="EI463" i="67" s="1"/>
  <c r="EH463" i="67"/>
  <c r="EG465" i="67"/>
  <c r="EI465" i="67" s="1"/>
  <c r="EH465" i="67"/>
  <c r="EG467" i="67"/>
  <c r="EI467" i="67" s="1"/>
  <c r="EH467" i="67"/>
  <c r="EG469" i="67"/>
  <c r="EI469" i="67" s="1"/>
  <c r="EH469" i="67"/>
  <c r="EG471" i="67"/>
  <c r="EI471" i="67" s="1"/>
  <c r="EH471" i="67"/>
  <c r="J473" i="77"/>
  <c r="EG473" i="67"/>
  <c r="EI473" i="67" s="1"/>
  <c r="EH473" i="67"/>
  <c r="EG475" i="67"/>
  <c r="EI475" i="67" s="1"/>
  <c r="EH475" i="67"/>
  <c r="EG477" i="67"/>
  <c r="EI477" i="67" s="1"/>
  <c r="EH477" i="67"/>
  <c r="EG479" i="67"/>
  <c r="EI479" i="67" s="1"/>
  <c r="EH479" i="67"/>
  <c r="EG481" i="67"/>
  <c r="EI481" i="67" s="1"/>
  <c r="EH481" i="67"/>
  <c r="EG483" i="67"/>
  <c r="EI483" i="67" s="1"/>
  <c r="EH483" i="67"/>
  <c r="EG485" i="67"/>
  <c r="EI485" i="67" s="1"/>
  <c r="EH485" i="67"/>
  <c r="EG487" i="67"/>
  <c r="EI487" i="67" s="1"/>
  <c r="EH487" i="67"/>
  <c r="J489" i="77"/>
  <c r="EG489" i="67"/>
  <c r="EI489" i="67" s="1"/>
  <c r="EH489" i="67"/>
  <c r="EG491" i="67"/>
  <c r="EI491" i="67" s="1"/>
  <c r="EH491" i="67"/>
  <c r="EG493" i="67"/>
  <c r="EI493" i="67" s="1"/>
  <c r="EH493" i="67"/>
  <c r="EG495" i="67"/>
  <c r="EI495" i="67" s="1"/>
  <c r="EH495" i="67"/>
  <c r="J497" i="77"/>
  <c r="EG497" i="67"/>
  <c r="EI497" i="67" s="1"/>
  <c r="EH497" i="67"/>
  <c r="EG499" i="67"/>
  <c r="EI499" i="67" s="1"/>
  <c r="EH499" i="67"/>
  <c r="EG501" i="67"/>
  <c r="EI501" i="67" s="1"/>
  <c r="EH501" i="67"/>
  <c r="EG503" i="67"/>
  <c r="EI503" i="67" s="1"/>
  <c r="EH503" i="67"/>
  <c r="EG159" i="67"/>
  <c r="EI159" i="67" s="1"/>
  <c r="EH159" i="67"/>
  <c r="EH6" i="67"/>
  <c r="EG6" i="67"/>
  <c r="EI6" i="67" s="1"/>
  <c r="J10" i="77"/>
  <c r="EH10" i="67"/>
  <c r="EG10" i="67"/>
  <c r="EI10" i="67" s="1"/>
  <c r="EH14" i="67"/>
  <c r="EG14" i="67"/>
  <c r="EI14" i="67" s="1"/>
  <c r="J18" i="77"/>
  <c r="EH18" i="67"/>
  <c r="EG18" i="67"/>
  <c r="EI18" i="67" s="1"/>
  <c r="EH22" i="67"/>
  <c r="EG22" i="67"/>
  <c r="EI22" i="67" s="1"/>
  <c r="J26" i="77"/>
  <c r="EH26" i="67"/>
  <c r="EG26" i="67"/>
  <c r="EI26" i="67" s="1"/>
  <c r="EH30" i="67"/>
  <c r="EG30" i="67"/>
  <c r="EI30" i="67" s="1"/>
  <c r="J34" i="77"/>
  <c r="EH34" i="67"/>
  <c r="EG34" i="67"/>
  <c r="EI34" i="67" s="1"/>
  <c r="EH38" i="67"/>
  <c r="EG38" i="67"/>
  <c r="EI38" i="67" s="1"/>
  <c r="EH42" i="67"/>
  <c r="EG42" i="67"/>
  <c r="EI42" i="67" s="1"/>
  <c r="EH46" i="67"/>
  <c r="EG46" i="67"/>
  <c r="EI46" i="67" s="1"/>
  <c r="J50" i="77"/>
  <c r="EG50" i="67"/>
  <c r="EI50" i="67" s="1"/>
  <c r="EH50" i="67"/>
  <c r="EG54" i="67"/>
  <c r="EI54" i="67" s="1"/>
  <c r="EH54" i="67"/>
  <c r="J58" i="77"/>
  <c r="EG58" i="67"/>
  <c r="EI58" i="67" s="1"/>
  <c r="EH58" i="67"/>
  <c r="EG62" i="67"/>
  <c r="EI62" i="67" s="1"/>
  <c r="EH62" i="67"/>
  <c r="J66" i="77"/>
  <c r="EG66" i="67"/>
  <c r="EI66" i="67" s="1"/>
  <c r="EH66" i="67"/>
  <c r="EG70" i="67"/>
  <c r="EI70" i="67" s="1"/>
  <c r="EH70" i="67"/>
  <c r="J74" i="77"/>
  <c r="EG74" i="67"/>
  <c r="EI74" i="67" s="1"/>
  <c r="EH74" i="67"/>
  <c r="EG78" i="67"/>
  <c r="EI78" i="67" s="1"/>
  <c r="EH78" i="67"/>
  <c r="J82" i="77"/>
  <c r="EG82" i="67"/>
  <c r="EI82" i="67" s="1"/>
  <c r="EH82" i="67"/>
  <c r="EH94" i="67"/>
  <c r="EG94" i="67"/>
  <c r="EI94" i="67" s="1"/>
  <c r="J98" i="77"/>
  <c r="EH98" i="67"/>
  <c r="EG98" i="67"/>
  <c r="EI98" i="67" s="1"/>
  <c r="J104" i="77"/>
  <c r="EG104" i="67"/>
  <c r="EI104" i="67" s="1"/>
  <c r="EH104" i="67"/>
  <c r="EG108" i="67"/>
  <c r="EI108" i="67" s="1"/>
  <c r="EH108" i="67"/>
  <c r="J112" i="77"/>
  <c r="EG112" i="67"/>
  <c r="EI112" i="67" s="1"/>
  <c r="EH112" i="67"/>
  <c r="EG116" i="67"/>
  <c r="EI116" i="67" s="1"/>
  <c r="EH116" i="67"/>
  <c r="EG118" i="67"/>
  <c r="EI118" i="67" s="1"/>
  <c r="EH118" i="67"/>
  <c r="EG122" i="67"/>
  <c r="EI122" i="67" s="1"/>
  <c r="EH122" i="67"/>
  <c r="EG126" i="67"/>
  <c r="EI126" i="67" s="1"/>
  <c r="EH126" i="67"/>
  <c r="J130" i="77"/>
  <c r="EG130" i="67"/>
  <c r="EI130" i="67" s="1"/>
  <c r="EH130" i="67"/>
  <c r="EG134" i="67"/>
  <c r="EI134" i="67" s="1"/>
  <c r="EH134" i="67"/>
  <c r="EG138" i="67"/>
  <c r="EI138" i="67" s="1"/>
  <c r="EH138" i="67"/>
  <c r="EG142" i="67"/>
  <c r="EI142" i="67" s="1"/>
  <c r="EH142" i="67"/>
  <c r="J146" i="77"/>
  <c r="EH146" i="67"/>
  <c r="EG146" i="67"/>
  <c r="EI146" i="67" s="1"/>
  <c r="EG150" i="67"/>
  <c r="EI150" i="67" s="1"/>
  <c r="EH150" i="67"/>
  <c r="EG154" i="67"/>
  <c r="EI154" i="67" s="1"/>
  <c r="EH154" i="67"/>
  <c r="EG158" i="67"/>
  <c r="EI158" i="67" s="1"/>
  <c r="EH158" i="67"/>
  <c r="J162" i="77"/>
  <c r="EH162" i="67"/>
  <c r="EG162" i="67"/>
  <c r="EI162" i="67" s="1"/>
  <c r="EH166" i="67"/>
  <c r="EG166" i="67"/>
  <c r="EI166" i="67" s="1"/>
  <c r="EH170" i="67"/>
  <c r="EG170" i="67"/>
  <c r="EI170" i="67" s="1"/>
  <c r="J176" i="77"/>
  <c r="EG176" i="67"/>
  <c r="EI176" i="67" s="1"/>
  <c r="EH176" i="67"/>
  <c r="EG180" i="67"/>
  <c r="EI180" i="67" s="1"/>
  <c r="EH180" i="67"/>
  <c r="EH182" i="67"/>
  <c r="EG182" i="67"/>
  <c r="EI182" i="67" s="1"/>
  <c r="J186" i="77"/>
  <c r="EH186" i="67"/>
  <c r="EG186" i="67"/>
  <c r="EI186" i="67" s="1"/>
  <c r="EH190" i="67"/>
  <c r="EG190" i="67"/>
  <c r="EI190" i="67" s="1"/>
  <c r="J196" i="77"/>
  <c r="EG196" i="67"/>
  <c r="EI196" i="67" s="1"/>
  <c r="EH196" i="67"/>
  <c r="EH200" i="67"/>
  <c r="EG200" i="67"/>
  <c r="EI200" i="67" s="1"/>
  <c r="EH204" i="67"/>
  <c r="EG204" i="67"/>
  <c r="EI204" i="67" s="1"/>
  <c r="EH206" i="67"/>
  <c r="EG206" i="67"/>
  <c r="EI206" i="67" s="1"/>
  <c r="EH212" i="67"/>
  <c r="EG212" i="67"/>
  <c r="EI212" i="67" s="1"/>
  <c r="EH216" i="67"/>
  <c r="EG216" i="67"/>
  <c r="EI216" i="67" s="1"/>
  <c r="J220" i="77"/>
  <c r="EH220" i="67"/>
  <c r="EG220" i="67"/>
  <c r="EI220" i="67" s="1"/>
  <c r="EH224" i="67"/>
  <c r="EG224" i="67"/>
  <c r="EI224" i="67" s="1"/>
  <c r="EH228" i="67"/>
  <c r="EG228" i="67"/>
  <c r="EI228" i="67" s="1"/>
  <c r="EH232" i="67"/>
  <c r="EG232" i="67"/>
  <c r="EI232" i="67" s="1"/>
  <c r="EH234" i="67"/>
  <c r="EG234" i="67"/>
  <c r="EI234" i="67" s="1"/>
  <c r="EG238" i="67"/>
  <c r="EI238" i="67" s="1"/>
  <c r="EH238" i="67"/>
  <c r="EH242" i="67"/>
  <c r="EG242" i="67"/>
  <c r="EI242" i="67" s="1"/>
  <c r="EG246" i="67"/>
  <c r="EI246" i="67" s="1"/>
  <c r="EH246" i="67"/>
  <c r="EH250" i="67"/>
  <c r="EG250" i="67"/>
  <c r="EI250" i="67" s="1"/>
  <c r="EG254" i="67"/>
  <c r="EI254" i="67" s="1"/>
  <c r="EH254" i="67"/>
  <c r="EG258" i="67"/>
  <c r="EI258" i="67" s="1"/>
  <c r="EH258" i="67"/>
  <c r="EG262" i="67"/>
  <c r="EI262" i="67" s="1"/>
  <c r="EH262" i="67"/>
  <c r="EG266" i="67"/>
  <c r="EI266" i="67" s="1"/>
  <c r="EH266" i="67"/>
  <c r="EG270" i="67"/>
  <c r="EI270" i="67" s="1"/>
  <c r="EH270" i="67"/>
  <c r="EG274" i="67"/>
  <c r="EI274" i="67" s="1"/>
  <c r="EH274" i="67"/>
  <c r="EH278" i="67"/>
  <c r="EG278" i="67"/>
  <c r="EI278" i="67" s="1"/>
  <c r="EH282" i="67"/>
  <c r="EG282" i="67"/>
  <c r="EI282" i="67" s="1"/>
  <c r="EH286" i="67"/>
  <c r="EG286" i="67"/>
  <c r="EI286" i="67" s="1"/>
  <c r="EH290" i="67"/>
  <c r="EG290" i="67"/>
  <c r="EI290" i="67" s="1"/>
  <c r="EG294" i="67"/>
  <c r="EI294" i="67" s="1"/>
  <c r="EH294" i="67"/>
  <c r="EG298" i="67"/>
  <c r="EI298" i="67" s="1"/>
  <c r="EH298" i="67"/>
  <c r="EG302" i="67"/>
  <c r="EI302" i="67" s="1"/>
  <c r="EH302" i="67"/>
  <c r="EG306" i="67"/>
  <c r="EI306" i="67" s="1"/>
  <c r="EH306" i="67"/>
  <c r="EH310" i="67"/>
  <c r="EG310" i="67"/>
  <c r="EI310" i="67" s="1"/>
  <c r="EH314" i="67"/>
  <c r="EG314" i="67"/>
  <c r="EI314" i="67" s="1"/>
  <c r="EH318" i="67"/>
  <c r="EG318" i="67"/>
  <c r="EI318" i="67" s="1"/>
  <c r="J322" i="77"/>
  <c r="EH322" i="67"/>
  <c r="EG322" i="67"/>
  <c r="EI322" i="67" s="1"/>
  <c r="EH326" i="67"/>
  <c r="EG326" i="67"/>
  <c r="EI326" i="67" s="1"/>
  <c r="EH330" i="67"/>
  <c r="EG330" i="67"/>
  <c r="EI330" i="67" s="1"/>
  <c r="EH334" i="67"/>
  <c r="EG334" i="67"/>
  <c r="EI334" i="67" s="1"/>
  <c r="EH338" i="67"/>
  <c r="EG338" i="67"/>
  <c r="EI338" i="67" s="1"/>
  <c r="EH342" i="67"/>
  <c r="EG342" i="67"/>
  <c r="EI342" i="67" s="1"/>
  <c r="J346" i="77"/>
  <c r="EG346" i="67"/>
  <c r="EI346" i="67" s="1"/>
  <c r="EH346" i="67"/>
  <c r="EG350" i="67"/>
  <c r="EI350" i="67" s="1"/>
  <c r="EH350" i="67"/>
  <c r="EG354" i="67"/>
  <c r="EI354" i="67" s="1"/>
  <c r="EH354" i="67"/>
  <c r="EG358" i="67"/>
  <c r="EI358" i="67" s="1"/>
  <c r="EH358" i="67"/>
  <c r="J362" i="77"/>
  <c r="EG362" i="67"/>
  <c r="EI362" i="67" s="1"/>
  <c r="EH362" i="67"/>
  <c r="EG366" i="67"/>
  <c r="EI366" i="67" s="1"/>
  <c r="EH366" i="67"/>
  <c r="EG370" i="67"/>
  <c r="EI370" i="67" s="1"/>
  <c r="EH370" i="67"/>
  <c r="EG374" i="67"/>
  <c r="EI374" i="67" s="1"/>
  <c r="EH374" i="67"/>
  <c r="EG378" i="67"/>
  <c r="EI378" i="67" s="1"/>
  <c r="EH378" i="67"/>
  <c r="EG382" i="67"/>
  <c r="EI382" i="67" s="1"/>
  <c r="EH382" i="67"/>
  <c r="J386" i="77"/>
  <c r="EG386" i="67"/>
  <c r="EI386" i="67" s="1"/>
  <c r="EH386" i="67"/>
  <c r="EH390" i="67"/>
  <c r="EG390" i="67"/>
  <c r="EI390" i="67" s="1"/>
  <c r="EH394" i="67"/>
  <c r="EG394" i="67"/>
  <c r="EI394" i="67" s="1"/>
  <c r="EH398" i="67"/>
  <c r="EG398" i="67"/>
  <c r="EI398" i="67" s="1"/>
  <c r="EH402" i="67"/>
  <c r="EG402" i="67"/>
  <c r="EI402" i="67" s="1"/>
  <c r="EH406" i="67"/>
  <c r="EG406" i="67"/>
  <c r="EI406" i="67" s="1"/>
  <c r="EG410" i="67"/>
  <c r="EI410" i="67" s="1"/>
  <c r="EH410" i="67"/>
  <c r="EG414" i="67"/>
  <c r="EI414" i="67" s="1"/>
  <c r="EH414" i="67"/>
  <c r="EG418" i="67"/>
  <c r="EI418" i="67" s="1"/>
  <c r="EH418" i="67"/>
  <c r="EG422" i="67"/>
  <c r="EI422" i="67" s="1"/>
  <c r="EH422" i="67"/>
  <c r="J426" i="77"/>
  <c r="EG426" i="67"/>
  <c r="EI426" i="67" s="1"/>
  <c r="EH426" i="67"/>
  <c r="EH432" i="67"/>
  <c r="EG432" i="67"/>
  <c r="EI432" i="67" s="1"/>
  <c r="J436" i="77"/>
  <c r="EG436" i="67"/>
  <c r="EI436" i="67" s="1"/>
  <c r="EH436" i="67"/>
  <c r="EH440" i="67"/>
  <c r="EG440" i="67"/>
  <c r="EI440" i="67" s="1"/>
  <c r="EG444" i="67"/>
  <c r="EI444" i="67" s="1"/>
  <c r="EH444" i="67"/>
  <c r="EH448" i="67"/>
  <c r="EG448" i="67"/>
  <c r="EI448" i="67" s="1"/>
  <c r="J452" i="77"/>
  <c r="EG452" i="67"/>
  <c r="EI452" i="67" s="1"/>
  <c r="EH452" i="67"/>
  <c r="EH456" i="67"/>
  <c r="EG456" i="67"/>
  <c r="EI456" i="67" s="1"/>
  <c r="EG458" i="67"/>
  <c r="EI458" i="67" s="1"/>
  <c r="EH458" i="67"/>
  <c r="EG462" i="67"/>
  <c r="EI462" i="67" s="1"/>
  <c r="EH462" i="67"/>
  <c r="EG466" i="67"/>
  <c r="EI466" i="67" s="1"/>
  <c r="EH466" i="67"/>
  <c r="EG470" i="67"/>
  <c r="EI470" i="67" s="1"/>
  <c r="EH470" i="67"/>
  <c r="EG474" i="67"/>
  <c r="EI474" i="67" s="1"/>
  <c r="EH474" i="67"/>
  <c r="EG478" i="67"/>
  <c r="EI478" i="67" s="1"/>
  <c r="EH478" i="67"/>
  <c r="EH484" i="67"/>
  <c r="EG484" i="67"/>
  <c r="EI484" i="67" s="1"/>
  <c r="EG486" i="67"/>
  <c r="EI486" i="67" s="1"/>
  <c r="EH486" i="67"/>
  <c r="J490" i="77"/>
  <c r="EG490" i="67"/>
  <c r="EI490" i="67" s="1"/>
  <c r="EH490" i="67"/>
  <c r="EH496" i="67"/>
  <c r="EG496" i="67"/>
  <c r="EI496" i="67" s="1"/>
  <c r="EG498" i="67"/>
  <c r="EI498" i="67" s="1"/>
  <c r="EH498" i="67"/>
  <c r="EH504" i="67"/>
  <c r="EG504" i="67"/>
  <c r="EI504" i="67" s="1"/>
  <c r="J8" i="77"/>
  <c r="EG8" i="67"/>
  <c r="EI8" i="67" s="1"/>
  <c r="EH8" i="67"/>
  <c r="J12" i="77"/>
  <c r="EG12" i="67"/>
  <c r="EI12" i="67" s="1"/>
  <c r="EH12" i="67"/>
  <c r="J16" i="77"/>
  <c r="EG16" i="67"/>
  <c r="EI16" i="67" s="1"/>
  <c r="EH16" i="67"/>
  <c r="J20" i="77"/>
  <c r="EG20" i="67"/>
  <c r="EI20" i="67" s="1"/>
  <c r="EH20" i="67"/>
  <c r="J24" i="77"/>
  <c r="EG24" i="67"/>
  <c r="EI24" i="67" s="1"/>
  <c r="EH24" i="67"/>
  <c r="J28" i="77"/>
  <c r="EG28" i="67"/>
  <c r="EI28" i="67" s="1"/>
  <c r="EH28" i="67"/>
  <c r="EG32" i="67"/>
  <c r="EI32" i="67" s="1"/>
  <c r="EH32" i="67"/>
  <c r="J36" i="77"/>
  <c r="EG36" i="67"/>
  <c r="EI36" i="67" s="1"/>
  <c r="EH36" i="67"/>
  <c r="J40" i="77"/>
  <c r="EH40" i="67"/>
  <c r="EG40" i="67"/>
  <c r="EI40" i="67" s="1"/>
  <c r="J44" i="77"/>
  <c r="EH44" i="67"/>
  <c r="EG44" i="67"/>
  <c r="EI44" i="67" s="1"/>
  <c r="J48" i="77"/>
  <c r="EH48" i="67"/>
  <c r="EG48" i="67"/>
  <c r="EI48" i="67" s="1"/>
  <c r="EH52" i="67"/>
  <c r="EG52" i="67"/>
  <c r="EI52" i="67" s="1"/>
  <c r="J56" i="77"/>
  <c r="EH56" i="67"/>
  <c r="EG56" i="67"/>
  <c r="EI56" i="67" s="1"/>
  <c r="EH60" i="67"/>
  <c r="EG60" i="67"/>
  <c r="EI60" i="67" s="1"/>
  <c r="J64" i="77"/>
  <c r="EG64" i="67"/>
  <c r="EI64" i="67" s="1"/>
  <c r="EH64" i="67"/>
  <c r="EH68" i="67"/>
  <c r="EG68" i="67"/>
  <c r="EI68" i="67" s="1"/>
  <c r="J72" i="77"/>
  <c r="EH72" i="67"/>
  <c r="EG72" i="67"/>
  <c r="EI72" i="67" s="1"/>
  <c r="EH76" i="67"/>
  <c r="EG76" i="67"/>
  <c r="EI76" i="67" s="1"/>
  <c r="J80" i="77"/>
  <c r="EH80" i="67"/>
  <c r="EG80" i="67"/>
  <c r="EI80" i="67" s="1"/>
  <c r="EH84" i="67"/>
  <c r="EG84" i="67"/>
  <c r="EI84" i="67" s="1"/>
  <c r="EH86" i="67"/>
  <c r="EG86" i="67"/>
  <c r="EI86" i="67" s="1"/>
  <c r="J88" i="77"/>
  <c r="EH88" i="67"/>
  <c r="EG88" i="67"/>
  <c r="EI88" i="67" s="1"/>
  <c r="EH90" i="67"/>
  <c r="EG90" i="67"/>
  <c r="EI90" i="67" s="1"/>
  <c r="EH92" i="67"/>
  <c r="EG92" i="67"/>
  <c r="EI92" i="67" s="1"/>
  <c r="EH96" i="67"/>
  <c r="EG96" i="67"/>
  <c r="EI96" i="67" s="1"/>
  <c r="EG100" i="67"/>
  <c r="EI100" i="67" s="1"/>
  <c r="EH100" i="67"/>
  <c r="EG102" i="67"/>
  <c r="EI102" i="67" s="1"/>
  <c r="EH102" i="67"/>
  <c r="J106" i="77"/>
  <c r="EG106" i="67"/>
  <c r="EI106" i="67" s="1"/>
  <c r="EH106" i="67"/>
  <c r="EG110" i="67"/>
  <c r="EI110" i="67" s="1"/>
  <c r="EH110" i="67"/>
  <c r="J114" i="77"/>
  <c r="EG114" i="67"/>
  <c r="EI114" i="67" s="1"/>
  <c r="EH114" i="67"/>
  <c r="J120" i="77"/>
  <c r="EG120" i="67"/>
  <c r="EI120" i="67" s="1"/>
  <c r="EH120" i="67"/>
  <c r="EG124" i="67"/>
  <c r="EI124" i="67" s="1"/>
  <c r="EH124" i="67"/>
  <c r="EG128" i="67"/>
  <c r="EI128" i="67" s="1"/>
  <c r="EH128" i="67"/>
  <c r="EG132" i="67"/>
  <c r="EI132" i="67" s="1"/>
  <c r="EH132" i="67"/>
  <c r="J136" i="77"/>
  <c r="EG136" i="67"/>
  <c r="EI136" i="67" s="1"/>
  <c r="EH136" i="67"/>
  <c r="EG140" i="67"/>
  <c r="EI140" i="67" s="1"/>
  <c r="EH140" i="67"/>
  <c r="EG144" i="67"/>
  <c r="EI144" i="67" s="1"/>
  <c r="EH144" i="67"/>
  <c r="EG148" i="67"/>
  <c r="EI148" i="67" s="1"/>
  <c r="EH148" i="67"/>
  <c r="EG152" i="67"/>
  <c r="EI152" i="67" s="1"/>
  <c r="EH152" i="67"/>
  <c r="EG156" i="67"/>
  <c r="EI156" i="67" s="1"/>
  <c r="EH156" i="67"/>
  <c r="J160" i="77"/>
  <c r="EG160" i="67"/>
  <c r="EI160" i="67" s="1"/>
  <c r="EH160" i="67"/>
  <c r="EG164" i="67"/>
  <c r="EI164" i="67" s="1"/>
  <c r="EH164" i="67"/>
  <c r="J168" i="77"/>
  <c r="EG168" i="67"/>
  <c r="EI168" i="67" s="1"/>
  <c r="EH168" i="67"/>
  <c r="EH172" i="67"/>
  <c r="EG172" i="67"/>
  <c r="EI172" i="67" s="1"/>
  <c r="EH174" i="67"/>
  <c r="EG174" i="67"/>
  <c r="EI174" i="67" s="1"/>
  <c r="J178" i="77"/>
  <c r="EH178" i="67"/>
  <c r="EG178" i="67"/>
  <c r="EI178" i="67" s="1"/>
  <c r="EG184" i="67"/>
  <c r="EI184" i="67" s="1"/>
  <c r="EH184" i="67"/>
  <c r="EH188" i="67"/>
  <c r="EG188" i="67"/>
  <c r="EI188" i="67" s="1"/>
  <c r="J192" i="77"/>
  <c r="EG192" i="67"/>
  <c r="EI192" i="67" s="1"/>
  <c r="EH192" i="67"/>
  <c r="J194" i="77"/>
  <c r="EH194" i="67"/>
  <c r="EG194" i="67"/>
  <c r="EI194" i="67" s="1"/>
  <c r="EH198" i="67"/>
  <c r="EG198" i="67"/>
  <c r="EI198" i="67" s="1"/>
  <c r="EH202" i="67"/>
  <c r="EG202" i="67"/>
  <c r="EI202" i="67" s="1"/>
  <c r="EH208" i="67"/>
  <c r="EG208" i="67"/>
  <c r="EI208" i="67" s="1"/>
  <c r="EH210" i="67"/>
  <c r="EG210" i="67"/>
  <c r="EI210" i="67" s="1"/>
  <c r="EH214" i="67"/>
  <c r="EG214" i="67"/>
  <c r="EI214" i="67" s="1"/>
  <c r="J218" i="77"/>
  <c r="EH218" i="67"/>
  <c r="EG218" i="67"/>
  <c r="EI218" i="67" s="1"/>
  <c r="EG222" i="67"/>
  <c r="EI222" i="67" s="1"/>
  <c r="EH222" i="67"/>
  <c r="EH226" i="67"/>
  <c r="EG226" i="67"/>
  <c r="EI226" i="67" s="1"/>
  <c r="EG230" i="67"/>
  <c r="EI230" i="67" s="1"/>
  <c r="EH230" i="67"/>
  <c r="EH236" i="67"/>
  <c r="EG236" i="67"/>
  <c r="EI236" i="67" s="1"/>
  <c r="EH240" i="67"/>
  <c r="EG240" i="67"/>
  <c r="EI240" i="67" s="1"/>
  <c r="EH244" i="67"/>
  <c r="EG244" i="67"/>
  <c r="EI244" i="67" s="1"/>
  <c r="EH248" i="67"/>
  <c r="EG248" i="67"/>
  <c r="EI248" i="67" s="1"/>
  <c r="EH252" i="67"/>
  <c r="EG252" i="67"/>
  <c r="EI252" i="67" s="1"/>
  <c r="EH256" i="67"/>
  <c r="EG256" i="67"/>
  <c r="EI256" i="67" s="1"/>
  <c r="EH260" i="67"/>
  <c r="EG260" i="67"/>
  <c r="EI260" i="67" s="1"/>
  <c r="EH264" i="67"/>
  <c r="EG264" i="67"/>
  <c r="EI264" i="67" s="1"/>
  <c r="EH268" i="67"/>
  <c r="EG268" i="67"/>
  <c r="EI268" i="67" s="1"/>
  <c r="EH272" i="67"/>
  <c r="EG272" i="67"/>
  <c r="EI272" i="67" s="1"/>
  <c r="EH276" i="67"/>
  <c r="EG276" i="67"/>
  <c r="EI276" i="67" s="1"/>
  <c r="EH280" i="67"/>
  <c r="EG280" i="67"/>
  <c r="EI280" i="67" s="1"/>
  <c r="J284" i="77"/>
  <c r="EH284" i="67"/>
  <c r="EG284" i="67"/>
  <c r="EI284" i="67" s="1"/>
  <c r="EH288" i="67"/>
  <c r="EG288" i="67"/>
  <c r="EI288" i="67" s="1"/>
  <c r="EG292" i="67"/>
  <c r="EI292" i="67" s="1"/>
  <c r="EH292" i="67"/>
  <c r="EG296" i="67"/>
  <c r="EI296" i="67" s="1"/>
  <c r="EH296" i="67"/>
  <c r="EG300" i="67"/>
  <c r="EI300" i="67" s="1"/>
  <c r="EH300" i="67"/>
  <c r="EG304" i="67"/>
  <c r="EI304" i="67" s="1"/>
  <c r="EH304" i="67"/>
  <c r="EG308" i="67"/>
  <c r="EI308" i="67" s="1"/>
  <c r="EH308" i="67"/>
  <c r="EG312" i="67"/>
  <c r="EI312" i="67" s="1"/>
  <c r="EH312" i="67"/>
  <c r="EG316" i="67"/>
  <c r="EI316" i="67" s="1"/>
  <c r="EH316" i="67"/>
  <c r="EG320" i="67"/>
  <c r="EI320" i="67" s="1"/>
  <c r="EH320" i="67"/>
  <c r="EG324" i="67"/>
  <c r="EI324" i="67" s="1"/>
  <c r="EH324" i="67"/>
  <c r="EG328" i="67"/>
  <c r="EI328" i="67" s="1"/>
  <c r="EH328" i="67"/>
  <c r="EG332" i="67"/>
  <c r="EI332" i="67" s="1"/>
  <c r="EH332" i="67"/>
  <c r="EG336" i="67"/>
  <c r="EI336" i="67" s="1"/>
  <c r="EH336" i="67"/>
  <c r="EG340" i="67"/>
  <c r="EI340" i="67" s="1"/>
  <c r="EH340" i="67"/>
  <c r="EG344" i="67"/>
  <c r="EI344" i="67" s="1"/>
  <c r="EH344" i="67"/>
  <c r="EG348" i="67"/>
  <c r="EI348" i="67" s="1"/>
  <c r="EH348" i="67"/>
  <c r="EG352" i="67"/>
  <c r="EI352" i="67" s="1"/>
  <c r="EH352" i="67"/>
  <c r="J356" i="77"/>
  <c r="EG356" i="67"/>
  <c r="EI356" i="67" s="1"/>
  <c r="EH356" i="67"/>
  <c r="EH360" i="67"/>
  <c r="EG360" i="67"/>
  <c r="EI360" i="67" s="1"/>
  <c r="EH364" i="67"/>
  <c r="EG364" i="67"/>
  <c r="EI364" i="67" s="1"/>
  <c r="J368" i="77"/>
  <c r="EH368" i="67"/>
  <c r="EG368" i="67"/>
  <c r="EI368" i="67" s="1"/>
  <c r="J372" i="77"/>
  <c r="EH372" i="67"/>
  <c r="EG372" i="67"/>
  <c r="EI372" i="67" s="1"/>
  <c r="EH376" i="67"/>
  <c r="EG376" i="67"/>
  <c r="EI376" i="67" s="1"/>
  <c r="EH380" i="67"/>
  <c r="EG380" i="67"/>
  <c r="EI380" i="67" s="1"/>
  <c r="EH384" i="67"/>
  <c r="EG384" i="67"/>
  <c r="EI384" i="67" s="1"/>
  <c r="J388" i="77"/>
  <c r="EH388" i="67"/>
  <c r="EG388" i="67"/>
  <c r="EI388" i="67" s="1"/>
  <c r="EH392" i="67"/>
  <c r="EG392" i="67"/>
  <c r="EI392" i="67" s="1"/>
  <c r="EH396" i="67"/>
  <c r="EG396" i="67"/>
  <c r="EI396" i="67" s="1"/>
  <c r="EH400" i="67"/>
  <c r="EG400" i="67"/>
  <c r="EI400" i="67" s="1"/>
  <c r="EH404" i="67"/>
  <c r="EG404" i="67"/>
  <c r="EI404" i="67" s="1"/>
  <c r="EH408" i="67"/>
  <c r="EG408" i="67"/>
  <c r="EI408" i="67" s="1"/>
  <c r="EG412" i="67"/>
  <c r="EI412" i="67" s="1"/>
  <c r="EH412" i="67"/>
  <c r="EH416" i="67"/>
  <c r="EG416" i="67"/>
  <c r="EI416" i="67" s="1"/>
  <c r="EG420" i="67"/>
  <c r="EI420" i="67" s="1"/>
  <c r="EH420" i="67"/>
  <c r="EH424" i="67"/>
  <c r="EG424" i="67"/>
  <c r="EI424" i="67" s="1"/>
  <c r="EG428" i="67"/>
  <c r="EI428" i="67" s="1"/>
  <c r="EH428" i="67"/>
  <c r="EG430" i="67"/>
  <c r="EI430" i="67" s="1"/>
  <c r="EH430" i="67"/>
  <c r="EG434" i="67"/>
  <c r="EI434" i="67" s="1"/>
  <c r="EH434" i="67"/>
  <c r="EG438" i="67"/>
  <c r="EI438" i="67" s="1"/>
  <c r="EH438" i="67"/>
  <c r="J442" i="77"/>
  <c r="EG442" i="67"/>
  <c r="EI442" i="67" s="1"/>
  <c r="EH442" i="67"/>
  <c r="EG446" i="67"/>
  <c r="EI446" i="67" s="1"/>
  <c r="EH446" i="67"/>
  <c r="EG450" i="67"/>
  <c r="EI450" i="67" s="1"/>
  <c r="EH450" i="67"/>
  <c r="EG454" i="67"/>
  <c r="EI454" i="67" s="1"/>
  <c r="EH454" i="67"/>
  <c r="EH460" i="67"/>
  <c r="EG460" i="67"/>
  <c r="EI460" i="67" s="1"/>
  <c r="EH464" i="67"/>
  <c r="EG464" i="67"/>
  <c r="EI464" i="67" s="1"/>
  <c r="EH468" i="67"/>
  <c r="EG468" i="67"/>
  <c r="EI468" i="67" s="1"/>
  <c r="EH472" i="67"/>
  <c r="EG472" i="67"/>
  <c r="EI472" i="67" s="1"/>
  <c r="EH476" i="67"/>
  <c r="EG476" i="67"/>
  <c r="EI476" i="67" s="1"/>
  <c r="EH480" i="67"/>
  <c r="EG480" i="67"/>
  <c r="EI480" i="67" s="1"/>
  <c r="EG482" i="67"/>
  <c r="EI482" i="67" s="1"/>
  <c r="EH482" i="67"/>
  <c r="EH488" i="67"/>
  <c r="EG488" i="67"/>
  <c r="EI488" i="67" s="1"/>
  <c r="EH492" i="67"/>
  <c r="EG492" i="67"/>
  <c r="EI492" i="67" s="1"/>
  <c r="EG494" i="67"/>
  <c r="EI494" i="67" s="1"/>
  <c r="EH494" i="67"/>
  <c r="J500" i="77"/>
  <c r="EH500" i="67"/>
  <c r="EG500" i="67"/>
  <c r="EI500" i="67" s="1"/>
  <c r="EG502" i="67"/>
  <c r="EI502" i="67" s="1"/>
  <c r="EH502" i="67"/>
  <c r="DS6" i="67"/>
  <c r="DR6" i="67"/>
  <c r="DT6" i="67" s="1"/>
  <c r="DR8" i="67"/>
  <c r="DT8" i="67" s="1"/>
  <c r="DS8" i="67"/>
  <c r="J10" i="76"/>
  <c r="DS10" i="67"/>
  <c r="DR10" i="67"/>
  <c r="DT10" i="67" s="1"/>
  <c r="DR12" i="67"/>
  <c r="DT12" i="67" s="1"/>
  <c r="DS12" i="67"/>
  <c r="DS14" i="67"/>
  <c r="DR14" i="67"/>
  <c r="DT14" i="67" s="1"/>
  <c r="DR16" i="67"/>
  <c r="DT16" i="67" s="1"/>
  <c r="DS16" i="67"/>
  <c r="J18" i="76"/>
  <c r="DS18" i="67"/>
  <c r="DR18" i="67"/>
  <c r="DT18" i="67" s="1"/>
  <c r="DR20" i="67"/>
  <c r="DT20" i="67" s="1"/>
  <c r="DS20" i="67"/>
  <c r="DS22" i="67"/>
  <c r="DR22" i="67"/>
  <c r="DT22" i="67" s="1"/>
  <c r="DR24" i="67"/>
  <c r="DT24" i="67" s="1"/>
  <c r="DS24" i="67"/>
  <c r="J26" i="76"/>
  <c r="DS26" i="67"/>
  <c r="DR26" i="67"/>
  <c r="DT26" i="67" s="1"/>
  <c r="DR28" i="67"/>
  <c r="DT28" i="67" s="1"/>
  <c r="DS28" i="67"/>
  <c r="DS30" i="67"/>
  <c r="DR30" i="67"/>
  <c r="DT30" i="67" s="1"/>
  <c r="DR32" i="67"/>
  <c r="DT32" i="67" s="1"/>
  <c r="DS32" i="67"/>
  <c r="J34" i="76"/>
  <c r="DS34" i="67"/>
  <c r="DR34" i="67"/>
  <c r="DT34" i="67" s="1"/>
  <c r="DR36" i="67"/>
  <c r="DT36" i="67" s="1"/>
  <c r="DS36" i="67"/>
  <c r="DS38" i="67"/>
  <c r="DR38" i="67"/>
  <c r="DT38" i="67" s="1"/>
  <c r="DR40" i="67"/>
  <c r="DT40" i="67" s="1"/>
  <c r="DS40" i="67"/>
  <c r="J42" i="76"/>
  <c r="DS42" i="67"/>
  <c r="DR42" i="67"/>
  <c r="DT42" i="67" s="1"/>
  <c r="DS44" i="67"/>
  <c r="DR44" i="67"/>
  <c r="DT44" i="67" s="1"/>
  <c r="DS46" i="67"/>
  <c r="DR46" i="67"/>
  <c r="DT46" i="67" s="1"/>
  <c r="DS48" i="67"/>
  <c r="DR48" i="67"/>
  <c r="DT48" i="67" s="1"/>
  <c r="J50" i="76"/>
  <c r="DS50" i="67"/>
  <c r="DR50" i="67"/>
  <c r="DT50" i="67" s="1"/>
  <c r="DS52" i="67"/>
  <c r="DR52" i="67"/>
  <c r="DT52" i="67" s="1"/>
  <c r="DS54" i="67"/>
  <c r="DR54" i="67"/>
  <c r="DT54" i="67" s="1"/>
  <c r="DS56" i="67"/>
  <c r="DR56" i="67"/>
  <c r="DT56" i="67" s="1"/>
  <c r="J58" i="76"/>
  <c r="DS58" i="67"/>
  <c r="DR58" i="67"/>
  <c r="DT58" i="67" s="1"/>
  <c r="DS60" i="67"/>
  <c r="DR60" i="67"/>
  <c r="DT60" i="67" s="1"/>
  <c r="DR62" i="67"/>
  <c r="DT62" i="67" s="1"/>
  <c r="DS62" i="67"/>
  <c r="DR64" i="67"/>
  <c r="DT64" i="67" s="1"/>
  <c r="DS64" i="67"/>
  <c r="J66" i="76"/>
  <c r="DR66" i="67"/>
  <c r="DT66" i="67" s="1"/>
  <c r="DS66" i="67"/>
  <c r="DR68" i="67"/>
  <c r="DT68" i="67" s="1"/>
  <c r="DS68" i="67"/>
  <c r="DR70" i="67"/>
  <c r="DT70" i="67" s="1"/>
  <c r="DS70" i="67"/>
  <c r="DR72" i="67"/>
  <c r="DT72" i="67" s="1"/>
  <c r="DS72" i="67"/>
  <c r="J74" i="76"/>
  <c r="DR74" i="67"/>
  <c r="DT74" i="67" s="1"/>
  <c r="DS74" i="67"/>
  <c r="DR76" i="67"/>
  <c r="DT76" i="67" s="1"/>
  <c r="DS76" i="67"/>
  <c r="DR78" i="67"/>
  <c r="DT78" i="67" s="1"/>
  <c r="DS78" i="67"/>
  <c r="DR80" i="67"/>
  <c r="DT80" i="67" s="1"/>
  <c r="DS80" i="67"/>
  <c r="J82" i="76"/>
  <c r="DR82" i="67"/>
  <c r="DT82" i="67" s="1"/>
  <c r="DS82" i="67"/>
  <c r="DR84" i="67"/>
  <c r="DT84" i="67" s="1"/>
  <c r="DS84" i="67"/>
  <c r="DR86" i="67"/>
  <c r="DT86" i="67" s="1"/>
  <c r="DS86" i="67"/>
  <c r="J88" i="76"/>
  <c r="DR88" i="67"/>
  <c r="DT88" i="67" s="1"/>
  <c r="DS88" i="67"/>
  <c r="J90" i="76"/>
  <c r="DR90" i="67"/>
  <c r="DT90" i="67" s="1"/>
  <c r="DS90" i="67"/>
  <c r="DR92" i="67"/>
  <c r="DT92" i="67" s="1"/>
  <c r="DS92" i="67"/>
  <c r="DS94" i="67"/>
  <c r="DR94" i="67"/>
  <c r="DT94" i="67" s="1"/>
  <c r="J96" i="76"/>
  <c r="DR96" i="67"/>
  <c r="DT96" i="67" s="1"/>
  <c r="DS96" i="67"/>
  <c r="J98" i="76"/>
  <c r="DS98" i="67"/>
  <c r="DR98" i="67"/>
  <c r="DT98" i="67" s="1"/>
  <c r="DR100" i="67"/>
  <c r="DT100" i="67" s="1"/>
  <c r="DS100" i="67"/>
  <c r="DR102" i="67"/>
  <c r="DT102" i="67" s="1"/>
  <c r="DS102" i="67"/>
  <c r="J104" i="76"/>
  <c r="DS104" i="67"/>
  <c r="DR104" i="67"/>
  <c r="DT104" i="67" s="1"/>
  <c r="J106" i="76"/>
  <c r="DS106" i="67"/>
  <c r="DR106" i="67"/>
  <c r="DT106" i="67" s="1"/>
  <c r="DS108" i="67"/>
  <c r="DR108" i="67"/>
  <c r="DT108" i="67" s="1"/>
  <c r="DR110" i="67"/>
  <c r="DT110" i="67" s="1"/>
  <c r="DS110" i="67"/>
  <c r="J112" i="76"/>
  <c r="DS112" i="67"/>
  <c r="DR112" i="67"/>
  <c r="DT112" i="67" s="1"/>
  <c r="J114" i="76"/>
  <c r="DR114" i="67"/>
  <c r="DT114" i="67" s="1"/>
  <c r="DS114" i="67"/>
  <c r="DS116" i="67"/>
  <c r="DR116" i="67"/>
  <c r="DT116" i="67" s="1"/>
  <c r="DR118" i="67"/>
  <c r="DT118" i="67" s="1"/>
  <c r="DS118" i="67"/>
  <c r="J120" i="76"/>
  <c r="DS120" i="67"/>
  <c r="DR120" i="67"/>
  <c r="DT120" i="67" s="1"/>
  <c r="J122" i="76"/>
  <c r="DR122" i="67"/>
  <c r="DT122" i="67" s="1"/>
  <c r="DS122" i="67"/>
  <c r="DS124" i="67"/>
  <c r="DR124" i="67"/>
  <c r="DT124" i="67" s="1"/>
  <c r="DR126" i="67"/>
  <c r="DT126" i="67" s="1"/>
  <c r="DS126" i="67"/>
  <c r="J128" i="76"/>
  <c r="DS128" i="67"/>
  <c r="DR128" i="67"/>
  <c r="DT128" i="67" s="1"/>
  <c r="J130" i="76"/>
  <c r="DR130" i="67"/>
  <c r="DT130" i="67" s="1"/>
  <c r="DS130" i="67"/>
  <c r="DS132" i="67"/>
  <c r="DR132" i="67"/>
  <c r="DT132" i="67" s="1"/>
  <c r="J134" i="76"/>
  <c r="DS134" i="67"/>
  <c r="DR134" i="67"/>
  <c r="DT134" i="67" s="1"/>
  <c r="J136" i="76"/>
  <c r="DS136" i="67"/>
  <c r="DR136" i="67"/>
  <c r="DT136" i="67" s="1"/>
  <c r="DS138" i="67"/>
  <c r="DR138" i="67"/>
  <c r="DT138" i="67" s="1"/>
  <c r="DS140" i="67"/>
  <c r="DR140" i="67"/>
  <c r="DT140" i="67" s="1"/>
  <c r="J142" i="76"/>
  <c r="DS142" i="67"/>
  <c r="DR142" i="67"/>
  <c r="DT142" i="67" s="1"/>
  <c r="J144" i="76"/>
  <c r="DS144" i="67"/>
  <c r="DR144" i="67"/>
  <c r="DT144" i="67" s="1"/>
  <c r="DS146" i="67"/>
  <c r="DR146" i="67"/>
  <c r="DT146" i="67" s="1"/>
  <c r="DR148" i="67"/>
  <c r="DT148" i="67" s="1"/>
  <c r="DS148" i="67"/>
  <c r="J150" i="76"/>
  <c r="DS150" i="67"/>
  <c r="DR150" i="67"/>
  <c r="DT150" i="67" s="1"/>
  <c r="DR152" i="67"/>
  <c r="DT152" i="67" s="1"/>
  <c r="DS152" i="67"/>
  <c r="DR154" i="67"/>
  <c r="DT154" i="67" s="1"/>
  <c r="DS154" i="67"/>
  <c r="J156" i="76"/>
  <c r="DR156" i="67"/>
  <c r="DT156" i="67" s="1"/>
  <c r="DS156" i="67"/>
  <c r="J158" i="76"/>
  <c r="DR158" i="67"/>
  <c r="DT158" i="67" s="1"/>
  <c r="DS158" i="67"/>
  <c r="DR160" i="67"/>
  <c r="DT160" i="67" s="1"/>
  <c r="DS160" i="67"/>
  <c r="DR162" i="67"/>
  <c r="DT162" i="67" s="1"/>
  <c r="DS162" i="67"/>
  <c r="J164" i="76"/>
  <c r="DS164" i="67"/>
  <c r="DR164" i="67"/>
  <c r="DT164" i="67" s="1"/>
  <c r="J166" i="76"/>
  <c r="DS166" i="67"/>
  <c r="DR166" i="67"/>
  <c r="DT166" i="67" s="1"/>
  <c r="DS168" i="67"/>
  <c r="DR168" i="67"/>
  <c r="DT168" i="67" s="1"/>
  <c r="DS170" i="67"/>
  <c r="DR170" i="67"/>
  <c r="DT170" i="67" s="1"/>
  <c r="DS172" i="67"/>
  <c r="DR172" i="67"/>
  <c r="DT172" i="67" s="1"/>
  <c r="DS174" i="67"/>
  <c r="DR174" i="67"/>
  <c r="DT174" i="67" s="1"/>
  <c r="DS176" i="67"/>
  <c r="DR176" i="67"/>
  <c r="DT176" i="67" s="1"/>
  <c r="DS178" i="67"/>
  <c r="DR178" i="67"/>
  <c r="DT178" i="67" s="1"/>
  <c r="J180" i="76"/>
  <c r="DS180" i="67"/>
  <c r="DR180" i="67"/>
  <c r="DT180" i="67" s="1"/>
  <c r="DS182" i="67"/>
  <c r="DR182" i="67"/>
  <c r="DT182" i="67" s="1"/>
  <c r="DS184" i="67"/>
  <c r="DR184" i="67"/>
  <c r="DT184" i="67" s="1"/>
  <c r="DS186" i="67"/>
  <c r="DR186" i="67"/>
  <c r="DT186" i="67" s="1"/>
  <c r="J188" i="76"/>
  <c r="DR188" i="67"/>
  <c r="DT188" i="67" s="1"/>
  <c r="DS188" i="67"/>
  <c r="DS190" i="67"/>
  <c r="DR190" i="67"/>
  <c r="DT190" i="67" s="1"/>
  <c r="DR192" i="67"/>
  <c r="DT192" i="67" s="1"/>
  <c r="DS192" i="67"/>
  <c r="DS194" i="67"/>
  <c r="DR194" i="67"/>
  <c r="DT194" i="67" s="1"/>
  <c r="J196" i="76"/>
  <c r="DR196" i="67"/>
  <c r="DT196" i="67" s="1"/>
  <c r="DS196" i="67"/>
  <c r="DS198" i="67"/>
  <c r="DR198" i="67"/>
  <c r="DT198" i="67" s="1"/>
  <c r="DR200" i="67"/>
  <c r="DT200" i="67" s="1"/>
  <c r="DS200" i="67"/>
  <c r="DS202" i="67"/>
  <c r="DR202" i="67"/>
  <c r="DT202" i="67" s="1"/>
  <c r="J204" i="76"/>
  <c r="DR204" i="67"/>
  <c r="DT204" i="67" s="1"/>
  <c r="DS204" i="67"/>
  <c r="DS206" i="67"/>
  <c r="DR206" i="67"/>
  <c r="DT206" i="67" s="1"/>
  <c r="J208" i="76"/>
  <c r="DR208" i="67"/>
  <c r="DT208" i="67" s="1"/>
  <c r="DS208" i="67"/>
  <c r="DS210" i="67"/>
  <c r="DR210" i="67"/>
  <c r="DT210" i="67" s="1"/>
  <c r="J212" i="76"/>
  <c r="DR212" i="67"/>
  <c r="DT212" i="67" s="1"/>
  <c r="DS212" i="67"/>
  <c r="DS214" i="67"/>
  <c r="DR214" i="67"/>
  <c r="DT214" i="67" s="1"/>
  <c r="DR216" i="67"/>
  <c r="DT216" i="67" s="1"/>
  <c r="DS216" i="67"/>
  <c r="DS218" i="67"/>
  <c r="DR218" i="67"/>
  <c r="DT218" i="67" s="1"/>
  <c r="DR220" i="67"/>
  <c r="DT220" i="67" s="1"/>
  <c r="DS220" i="67"/>
  <c r="DS222" i="67"/>
  <c r="DR222" i="67"/>
  <c r="DT222" i="67" s="1"/>
  <c r="DR224" i="67"/>
  <c r="DT224" i="67" s="1"/>
  <c r="DS224" i="67"/>
  <c r="DS226" i="67"/>
  <c r="DR226" i="67"/>
  <c r="DT226" i="67" s="1"/>
  <c r="J228" i="76"/>
  <c r="DR228" i="67"/>
  <c r="DT228" i="67" s="1"/>
  <c r="DS228" i="67"/>
  <c r="DR230" i="67"/>
  <c r="DT230" i="67" s="1"/>
  <c r="DS230" i="67"/>
  <c r="DR232" i="67"/>
  <c r="DT232" i="67" s="1"/>
  <c r="DS232" i="67"/>
  <c r="DR234" i="67"/>
  <c r="DT234" i="67" s="1"/>
  <c r="DS234" i="67"/>
  <c r="J236" i="76"/>
  <c r="DR236" i="67"/>
  <c r="DT236" i="67" s="1"/>
  <c r="DS236" i="67"/>
  <c r="DR238" i="67"/>
  <c r="DT238" i="67" s="1"/>
  <c r="DS238" i="67"/>
  <c r="DR240" i="67"/>
  <c r="DT240" i="67" s="1"/>
  <c r="DS240" i="67"/>
  <c r="DR242" i="67"/>
  <c r="DT242" i="67" s="1"/>
  <c r="DS242" i="67"/>
  <c r="J244" i="76"/>
  <c r="DR244" i="67"/>
  <c r="DT244" i="67" s="1"/>
  <c r="DS244" i="67"/>
  <c r="DR246" i="67"/>
  <c r="DT246" i="67" s="1"/>
  <c r="DS246" i="67"/>
  <c r="DR248" i="67"/>
  <c r="DT248" i="67" s="1"/>
  <c r="DS248" i="67"/>
  <c r="DR250" i="67"/>
  <c r="DT250" i="67" s="1"/>
  <c r="DS250" i="67"/>
  <c r="DR252" i="67"/>
  <c r="DT252" i="67" s="1"/>
  <c r="DS252" i="67"/>
  <c r="DR254" i="67"/>
  <c r="DT254" i="67" s="1"/>
  <c r="DS254" i="67"/>
  <c r="DR256" i="67"/>
  <c r="DT256" i="67" s="1"/>
  <c r="DS256" i="67"/>
  <c r="DR258" i="67"/>
  <c r="DT258" i="67" s="1"/>
  <c r="DS258" i="67"/>
  <c r="J260" i="76"/>
  <c r="DR260" i="67"/>
  <c r="DT260" i="67" s="1"/>
  <c r="DS260" i="67"/>
  <c r="DR262" i="67"/>
  <c r="DT262" i="67" s="1"/>
  <c r="DS262" i="67"/>
  <c r="DR264" i="67"/>
  <c r="DT264" i="67" s="1"/>
  <c r="DS264" i="67"/>
  <c r="DR266" i="67"/>
  <c r="DT266" i="67" s="1"/>
  <c r="DS266" i="67"/>
  <c r="J268" i="76"/>
  <c r="DR268" i="67"/>
  <c r="DT268" i="67" s="1"/>
  <c r="DS268" i="67"/>
  <c r="DR270" i="67"/>
  <c r="DT270" i="67" s="1"/>
  <c r="DS270" i="67"/>
  <c r="DR272" i="67"/>
  <c r="DT272" i="67" s="1"/>
  <c r="DS272" i="67"/>
  <c r="DR274" i="67"/>
  <c r="DT274" i="67" s="1"/>
  <c r="DS274" i="67"/>
  <c r="J276" i="76"/>
  <c r="DS276" i="67"/>
  <c r="DR276" i="67"/>
  <c r="DT276" i="67" s="1"/>
  <c r="DR278" i="67"/>
  <c r="DT278" i="67" s="1"/>
  <c r="DS278" i="67"/>
  <c r="DR280" i="67"/>
  <c r="DT280" i="67" s="1"/>
  <c r="DS280" i="67"/>
  <c r="DR282" i="67"/>
  <c r="DT282" i="67" s="1"/>
  <c r="DS282" i="67"/>
  <c r="J284" i="76"/>
  <c r="DR284" i="67"/>
  <c r="DT284" i="67" s="1"/>
  <c r="DS284" i="67"/>
  <c r="DR286" i="67"/>
  <c r="DT286" i="67" s="1"/>
  <c r="DS286" i="67"/>
  <c r="DS288" i="67"/>
  <c r="DR288" i="67"/>
  <c r="DT288" i="67" s="1"/>
  <c r="DR290" i="67"/>
  <c r="DT290" i="67" s="1"/>
  <c r="DS290" i="67"/>
  <c r="J292" i="76"/>
  <c r="DS292" i="67"/>
  <c r="DR292" i="67"/>
  <c r="DT292" i="67" s="1"/>
  <c r="DS294" i="67"/>
  <c r="DR294" i="67"/>
  <c r="DT294" i="67" s="1"/>
  <c r="DS296" i="67"/>
  <c r="DR296" i="67"/>
  <c r="DT296" i="67" s="1"/>
  <c r="DR298" i="67"/>
  <c r="DT298" i="67" s="1"/>
  <c r="DS298" i="67"/>
  <c r="J300" i="76"/>
  <c r="DS300" i="67"/>
  <c r="DR300" i="67"/>
  <c r="DT300" i="67" s="1"/>
  <c r="DR302" i="67"/>
  <c r="DT302" i="67" s="1"/>
  <c r="DS302" i="67"/>
  <c r="DS304" i="67"/>
  <c r="DR304" i="67"/>
  <c r="DT304" i="67" s="1"/>
  <c r="DR306" i="67"/>
  <c r="DT306" i="67" s="1"/>
  <c r="DS306" i="67"/>
  <c r="DS308" i="67"/>
  <c r="DR308" i="67"/>
  <c r="DT308" i="67" s="1"/>
  <c r="DR310" i="67"/>
  <c r="DT310" i="67" s="1"/>
  <c r="DS310" i="67"/>
  <c r="DS312" i="67"/>
  <c r="DR312" i="67"/>
  <c r="DT312" i="67" s="1"/>
  <c r="DR314" i="67"/>
  <c r="DT314" i="67" s="1"/>
  <c r="DS314" i="67"/>
  <c r="J316" i="76"/>
  <c r="DS316" i="67"/>
  <c r="DR316" i="67"/>
  <c r="DT316" i="67" s="1"/>
  <c r="DR318" i="67"/>
  <c r="DT318" i="67" s="1"/>
  <c r="DS318" i="67"/>
  <c r="DS320" i="67"/>
  <c r="DR320" i="67"/>
  <c r="DT320" i="67" s="1"/>
  <c r="DR322" i="67"/>
  <c r="DT322" i="67" s="1"/>
  <c r="DS322" i="67"/>
  <c r="J324" i="76"/>
  <c r="DS324" i="67"/>
  <c r="DR324" i="67"/>
  <c r="DT324" i="67" s="1"/>
  <c r="DR326" i="67"/>
  <c r="DT326" i="67" s="1"/>
  <c r="DS326" i="67"/>
  <c r="DS328" i="67"/>
  <c r="DR328" i="67"/>
  <c r="DT328" i="67" s="1"/>
  <c r="DR330" i="67"/>
  <c r="DT330" i="67" s="1"/>
  <c r="DS330" i="67"/>
  <c r="J332" i="76"/>
  <c r="DS332" i="67"/>
  <c r="DR332" i="67"/>
  <c r="DT332" i="67" s="1"/>
  <c r="DR334" i="67"/>
  <c r="DT334" i="67" s="1"/>
  <c r="DS334" i="67"/>
  <c r="DS336" i="67"/>
  <c r="DR336" i="67"/>
  <c r="DT336" i="67" s="1"/>
  <c r="DR338" i="67"/>
  <c r="DT338" i="67" s="1"/>
  <c r="DS338" i="67"/>
  <c r="J340" i="76"/>
  <c r="DS340" i="67"/>
  <c r="DR340" i="67"/>
  <c r="DT340" i="67" s="1"/>
  <c r="DR342" i="67"/>
  <c r="DT342" i="67" s="1"/>
  <c r="DS342" i="67"/>
  <c r="DS344" i="67"/>
  <c r="DR344" i="67"/>
  <c r="DT344" i="67" s="1"/>
  <c r="DR346" i="67"/>
  <c r="DT346" i="67" s="1"/>
  <c r="DS346" i="67"/>
  <c r="J348" i="76"/>
  <c r="DR348" i="67"/>
  <c r="DT348" i="67" s="1"/>
  <c r="DS348" i="67"/>
  <c r="DR350" i="67"/>
  <c r="DT350" i="67" s="1"/>
  <c r="DS350" i="67"/>
  <c r="DR352" i="67"/>
  <c r="DT352" i="67" s="1"/>
  <c r="DS352" i="67"/>
  <c r="DR354" i="67"/>
  <c r="DT354" i="67" s="1"/>
  <c r="DS354" i="67"/>
  <c r="DR356" i="67"/>
  <c r="DT356" i="67" s="1"/>
  <c r="DS356" i="67"/>
  <c r="DR358" i="67"/>
  <c r="DT358" i="67" s="1"/>
  <c r="DS358" i="67"/>
  <c r="DR360" i="67"/>
  <c r="DT360" i="67" s="1"/>
  <c r="DS360" i="67"/>
  <c r="DR362" i="67"/>
  <c r="DT362" i="67" s="1"/>
  <c r="DS362" i="67"/>
  <c r="J364" i="76"/>
  <c r="DR364" i="67"/>
  <c r="DT364" i="67" s="1"/>
  <c r="DS364" i="67"/>
  <c r="DR366" i="67"/>
  <c r="DT366" i="67" s="1"/>
  <c r="DS366" i="67"/>
  <c r="DR368" i="67"/>
  <c r="DT368" i="67" s="1"/>
  <c r="DS368" i="67"/>
  <c r="DR370" i="67"/>
  <c r="DT370" i="67" s="1"/>
  <c r="DS370" i="67"/>
  <c r="J372" i="76"/>
  <c r="DR372" i="67"/>
  <c r="DT372" i="67" s="1"/>
  <c r="DS372" i="67"/>
  <c r="DR374" i="67"/>
  <c r="DT374" i="67" s="1"/>
  <c r="DS374" i="67"/>
  <c r="DR376" i="67"/>
  <c r="DT376" i="67" s="1"/>
  <c r="DS376" i="67"/>
  <c r="DR378" i="67"/>
  <c r="DT378" i="67" s="1"/>
  <c r="DS378" i="67"/>
  <c r="J380" i="76"/>
  <c r="DR380" i="67"/>
  <c r="DT380" i="67" s="1"/>
  <c r="DS380" i="67"/>
  <c r="DR382" i="67"/>
  <c r="DT382" i="67" s="1"/>
  <c r="DS382" i="67"/>
  <c r="DR384" i="67"/>
  <c r="DT384" i="67" s="1"/>
  <c r="DS384" i="67"/>
  <c r="DR386" i="67"/>
  <c r="DT386" i="67" s="1"/>
  <c r="DS386" i="67"/>
  <c r="J388" i="76"/>
  <c r="DR388" i="67"/>
  <c r="DT388" i="67" s="1"/>
  <c r="DS388" i="67"/>
  <c r="DR390" i="67"/>
  <c r="DT390" i="67" s="1"/>
  <c r="DS390" i="67"/>
  <c r="DR392" i="67"/>
  <c r="DT392" i="67" s="1"/>
  <c r="DS392" i="67"/>
  <c r="DR394" i="67"/>
  <c r="DT394" i="67" s="1"/>
  <c r="DS394" i="67"/>
  <c r="J396" i="76"/>
  <c r="DS396" i="67"/>
  <c r="DR396" i="67"/>
  <c r="DT396" i="67" s="1"/>
  <c r="DR398" i="67"/>
  <c r="DT398" i="67" s="1"/>
  <c r="DS398" i="67"/>
  <c r="DS400" i="67"/>
  <c r="DR400" i="67"/>
  <c r="DT400" i="67" s="1"/>
  <c r="DR402" i="67"/>
  <c r="DT402" i="67" s="1"/>
  <c r="DS402" i="67"/>
  <c r="J404" i="76"/>
  <c r="DS404" i="67"/>
  <c r="DR404" i="67"/>
  <c r="DT404" i="67" s="1"/>
  <c r="DR406" i="67"/>
  <c r="DT406" i="67" s="1"/>
  <c r="DS406" i="67"/>
  <c r="DS408" i="67"/>
  <c r="DR408" i="67"/>
  <c r="DT408" i="67" s="1"/>
  <c r="DR410" i="67"/>
  <c r="DT410" i="67" s="1"/>
  <c r="DS410" i="67"/>
  <c r="J412" i="76"/>
  <c r="DS412" i="67"/>
  <c r="DR412" i="67"/>
  <c r="DT412" i="67" s="1"/>
  <c r="DR414" i="67"/>
  <c r="DT414" i="67" s="1"/>
  <c r="DS414" i="67"/>
  <c r="DS416" i="67"/>
  <c r="DR416" i="67"/>
  <c r="DT416" i="67" s="1"/>
  <c r="DR418" i="67"/>
  <c r="DT418" i="67" s="1"/>
  <c r="DS418" i="67"/>
  <c r="J420" i="76"/>
  <c r="DS420" i="67"/>
  <c r="DR420" i="67"/>
  <c r="DT420" i="67" s="1"/>
  <c r="DR422" i="67"/>
  <c r="DT422" i="67" s="1"/>
  <c r="DS422" i="67"/>
  <c r="DS424" i="67"/>
  <c r="DR424" i="67"/>
  <c r="DT424" i="67" s="1"/>
  <c r="DS426" i="67"/>
  <c r="DR426" i="67"/>
  <c r="DT426" i="67" s="1"/>
  <c r="J428" i="76"/>
  <c r="DR428" i="67"/>
  <c r="DT428" i="67" s="1"/>
  <c r="DS428" i="67"/>
  <c r="DR430" i="67"/>
  <c r="DT430" i="67" s="1"/>
  <c r="DS430" i="67"/>
  <c r="DR432" i="67"/>
  <c r="DT432" i="67" s="1"/>
  <c r="DS432" i="67"/>
  <c r="DS434" i="67"/>
  <c r="DR434" i="67"/>
  <c r="DT434" i="67" s="1"/>
  <c r="J436" i="76"/>
  <c r="DR436" i="67"/>
  <c r="DT436" i="67" s="1"/>
  <c r="DS436" i="67"/>
  <c r="DS438" i="67"/>
  <c r="DR438" i="67"/>
  <c r="DT438" i="67" s="1"/>
  <c r="J440" i="76"/>
  <c r="DR440" i="67"/>
  <c r="DT440" i="67" s="1"/>
  <c r="DS440" i="67"/>
  <c r="DS442" i="67"/>
  <c r="DR442" i="67"/>
  <c r="DT442" i="67" s="1"/>
  <c r="J444" i="76"/>
  <c r="DR444" i="67"/>
  <c r="DT444" i="67" s="1"/>
  <c r="DS444" i="67"/>
  <c r="DS446" i="67"/>
  <c r="DR446" i="67"/>
  <c r="DT446" i="67" s="1"/>
  <c r="J448" i="76"/>
  <c r="DR448" i="67"/>
  <c r="DT448" i="67" s="1"/>
  <c r="DS448" i="67"/>
  <c r="DS450" i="67"/>
  <c r="DR450" i="67"/>
  <c r="DT450" i="67" s="1"/>
  <c r="J452" i="76"/>
  <c r="DR452" i="67"/>
  <c r="DT452" i="67" s="1"/>
  <c r="DS452" i="67"/>
  <c r="DS454" i="67"/>
  <c r="DR454" i="67"/>
  <c r="DT454" i="67" s="1"/>
  <c r="J456" i="76"/>
  <c r="DR456" i="67"/>
  <c r="DT456" i="67" s="1"/>
  <c r="DS456" i="67"/>
  <c r="DS458" i="67"/>
  <c r="DR458" i="67"/>
  <c r="DT458" i="67" s="1"/>
  <c r="J460" i="76"/>
  <c r="DR460" i="67"/>
  <c r="DT460" i="67" s="1"/>
  <c r="DS460" i="67"/>
  <c r="DS462" i="67"/>
  <c r="DR462" i="67"/>
  <c r="DT462" i="67" s="1"/>
  <c r="J464" i="76"/>
  <c r="DR464" i="67"/>
  <c r="DT464" i="67" s="1"/>
  <c r="DS464" i="67"/>
  <c r="DS466" i="67"/>
  <c r="DR466" i="67"/>
  <c r="DT466" i="67" s="1"/>
  <c r="J468" i="76"/>
  <c r="DR468" i="67"/>
  <c r="DT468" i="67" s="1"/>
  <c r="DS468" i="67"/>
  <c r="DS470" i="67"/>
  <c r="DR470" i="67"/>
  <c r="DT470" i="67" s="1"/>
  <c r="J472" i="76"/>
  <c r="DR472" i="67"/>
  <c r="DT472" i="67" s="1"/>
  <c r="DS472" i="67"/>
  <c r="DS474" i="67"/>
  <c r="DR474" i="67"/>
  <c r="DT474" i="67" s="1"/>
  <c r="J476" i="76"/>
  <c r="DR476" i="67"/>
  <c r="DT476" i="67" s="1"/>
  <c r="DS476" i="67"/>
  <c r="DS478" i="67"/>
  <c r="DR478" i="67"/>
  <c r="DT478" i="67" s="1"/>
  <c r="J480" i="76"/>
  <c r="DR480" i="67"/>
  <c r="DT480" i="67" s="1"/>
  <c r="DS480" i="67"/>
  <c r="DS482" i="67"/>
  <c r="DR482" i="67"/>
  <c r="DT482" i="67" s="1"/>
  <c r="J484" i="76"/>
  <c r="DR484" i="67"/>
  <c r="DT484" i="67" s="1"/>
  <c r="DS484" i="67"/>
  <c r="DS486" i="67"/>
  <c r="DR486" i="67"/>
  <c r="DT486" i="67" s="1"/>
  <c r="J488" i="76"/>
  <c r="DR488" i="67"/>
  <c r="DT488" i="67" s="1"/>
  <c r="DS488" i="67"/>
  <c r="DS490" i="67"/>
  <c r="DR490" i="67"/>
  <c r="DT490" i="67" s="1"/>
  <c r="J492" i="76"/>
  <c r="DR492" i="67"/>
  <c r="DT492" i="67" s="1"/>
  <c r="DS492" i="67"/>
  <c r="DS494" i="67"/>
  <c r="DR494" i="67"/>
  <c r="DT494" i="67" s="1"/>
  <c r="J496" i="76"/>
  <c r="DR496" i="67"/>
  <c r="DT496" i="67" s="1"/>
  <c r="DS496" i="67"/>
  <c r="DS498" i="67"/>
  <c r="DR498" i="67"/>
  <c r="DT498" i="67" s="1"/>
  <c r="DR500" i="67"/>
  <c r="DT500" i="67" s="1"/>
  <c r="DS500" i="67"/>
  <c r="DS502" i="67"/>
  <c r="DR502" i="67"/>
  <c r="DT502" i="67" s="1"/>
  <c r="J504" i="76"/>
  <c r="DR504" i="67"/>
  <c r="DT504" i="67" s="1"/>
  <c r="DS504" i="67"/>
  <c r="DR5" i="67"/>
  <c r="DT5" i="67" s="1"/>
  <c r="DS5" i="67"/>
  <c r="DR7" i="67"/>
  <c r="DT7" i="67" s="1"/>
  <c r="DS7" i="67"/>
  <c r="DR9" i="67"/>
  <c r="DT9" i="67" s="1"/>
  <c r="DS9" i="67"/>
  <c r="DR11" i="67"/>
  <c r="DT11" i="67" s="1"/>
  <c r="DS11" i="67"/>
  <c r="DR13" i="67"/>
  <c r="DT13" i="67" s="1"/>
  <c r="DS13" i="67"/>
  <c r="DR15" i="67"/>
  <c r="DT15" i="67" s="1"/>
  <c r="DS15" i="67"/>
  <c r="DR17" i="67"/>
  <c r="DT17" i="67" s="1"/>
  <c r="DS17" i="67"/>
  <c r="DR19" i="67"/>
  <c r="DT19" i="67" s="1"/>
  <c r="DS19" i="67"/>
  <c r="DR21" i="67"/>
  <c r="DT21" i="67" s="1"/>
  <c r="DS21" i="67"/>
  <c r="DR23" i="67"/>
  <c r="DT23" i="67" s="1"/>
  <c r="DS23" i="67"/>
  <c r="DR25" i="67"/>
  <c r="DT25" i="67" s="1"/>
  <c r="DS25" i="67"/>
  <c r="DR27" i="67"/>
  <c r="DT27" i="67" s="1"/>
  <c r="DS27" i="67"/>
  <c r="DR29" i="67"/>
  <c r="DT29" i="67" s="1"/>
  <c r="DS29" i="67"/>
  <c r="DR31" i="67"/>
  <c r="DT31" i="67" s="1"/>
  <c r="DS31" i="67"/>
  <c r="DR33" i="67"/>
  <c r="DT33" i="67" s="1"/>
  <c r="DS33" i="67"/>
  <c r="DR35" i="67"/>
  <c r="DT35" i="67" s="1"/>
  <c r="DS35" i="67"/>
  <c r="DR37" i="67"/>
  <c r="DT37" i="67" s="1"/>
  <c r="DS37" i="67"/>
  <c r="DR39" i="67"/>
  <c r="DT39" i="67" s="1"/>
  <c r="DS39" i="67"/>
  <c r="DR41" i="67"/>
  <c r="DT41" i="67" s="1"/>
  <c r="DS41" i="67"/>
  <c r="DR43" i="67"/>
  <c r="DT43" i="67" s="1"/>
  <c r="DS43" i="67"/>
  <c r="DR45" i="67"/>
  <c r="DT45" i="67" s="1"/>
  <c r="DS45" i="67"/>
  <c r="DS47" i="67"/>
  <c r="DR47" i="67"/>
  <c r="DT47" i="67" s="1"/>
  <c r="DR49" i="67"/>
  <c r="DT49" i="67" s="1"/>
  <c r="DS49" i="67"/>
  <c r="DS51" i="67"/>
  <c r="DR51" i="67"/>
  <c r="DT51" i="67" s="1"/>
  <c r="DS53" i="67"/>
  <c r="DR53" i="67"/>
  <c r="DT53" i="67" s="1"/>
  <c r="DS55" i="67"/>
  <c r="DR55" i="67"/>
  <c r="DT55" i="67" s="1"/>
  <c r="DS57" i="67"/>
  <c r="DR57" i="67"/>
  <c r="DT57" i="67" s="1"/>
  <c r="DR59" i="67"/>
  <c r="DT59" i="67" s="1"/>
  <c r="DS59" i="67"/>
  <c r="DR61" i="67"/>
  <c r="DT61" i="67" s="1"/>
  <c r="DS61" i="67"/>
  <c r="DS63" i="67"/>
  <c r="DR63" i="67"/>
  <c r="DT63" i="67" s="1"/>
  <c r="DR65" i="67"/>
  <c r="DT65" i="67" s="1"/>
  <c r="DS65" i="67"/>
  <c r="DS67" i="67"/>
  <c r="DR67" i="67"/>
  <c r="DT67" i="67" s="1"/>
  <c r="DR69" i="67"/>
  <c r="DT69" i="67" s="1"/>
  <c r="DS69" i="67"/>
  <c r="DS71" i="67"/>
  <c r="DR71" i="67"/>
  <c r="DT71" i="67" s="1"/>
  <c r="DR73" i="67"/>
  <c r="DT73" i="67" s="1"/>
  <c r="DS73" i="67"/>
  <c r="DS75" i="67"/>
  <c r="DR75" i="67"/>
  <c r="DT75" i="67" s="1"/>
  <c r="DR77" i="67"/>
  <c r="DT77" i="67" s="1"/>
  <c r="DS77" i="67"/>
  <c r="DS79" i="67"/>
  <c r="DR79" i="67"/>
  <c r="DT79" i="67" s="1"/>
  <c r="DR81" i="67"/>
  <c r="DT81" i="67" s="1"/>
  <c r="DS81" i="67"/>
  <c r="DS83" i="67"/>
  <c r="DR83" i="67"/>
  <c r="DT83" i="67" s="1"/>
  <c r="DR85" i="67"/>
  <c r="DT85" i="67" s="1"/>
  <c r="DS85" i="67"/>
  <c r="DS87" i="67"/>
  <c r="DR87" i="67"/>
  <c r="DT87" i="67" s="1"/>
  <c r="J89" i="76"/>
  <c r="DR89" i="67"/>
  <c r="DT89" i="67" s="1"/>
  <c r="DS89" i="67"/>
  <c r="DS91" i="67"/>
  <c r="DR91" i="67"/>
  <c r="DT91" i="67" s="1"/>
  <c r="DR93" i="67"/>
  <c r="DT93" i="67" s="1"/>
  <c r="DS93" i="67"/>
  <c r="DS95" i="67"/>
  <c r="DR95" i="67"/>
  <c r="DT95" i="67" s="1"/>
  <c r="J97" i="76"/>
  <c r="DS97" i="67"/>
  <c r="DR97" i="67"/>
  <c r="DT97" i="67" s="1"/>
  <c r="DS99" i="67"/>
  <c r="DR99" i="67"/>
  <c r="DT99" i="67" s="1"/>
  <c r="DS101" i="67"/>
  <c r="DR101" i="67"/>
  <c r="DT101" i="67" s="1"/>
  <c r="DS103" i="67"/>
  <c r="DR103" i="67"/>
  <c r="DT103" i="67" s="1"/>
  <c r="DS105" i="67"/>
  <c r="DR105" i="67"/>
  <c r="DT105" i="67" s="1"/>
  <c r="DS107" i="67"/>
  <c r="DR107" i="67"/>
  <c r="DT107" i="67" s="1"/>
  <c r="DR109" i="67"/>
  <c r="DT109" i="67" s="1"/>
  <c r="DS109" i="67"/>
  <c r="DR111" i="67"/>
  <c r="DT111" i="67" s="1"/>
  <c r="DS111" i="67"/>
  <c r="DR113" i="67"/>
  <c r="DT113" i="67" s="1"/>
  <c r="DS113" i="67"/>
  <c r="DR115" i="67"/>
  <c r="DT115" i="67" s="1"/>
  <c r="DS115" i="67"/>
  <c r="DR117" i="67"/>
  <c r="DT117" i="67" s="1"/>
  <c r="DS117" i="67"/>
  <c r="DR119" i="67"/>
  <c r="DT119" i="67" s="1"/>
  <c r="DS119" i="67"/>
  <c r="J121" i="76"/>
  <c r="DR121" i="67"/>
  <c r="DT121" i="67" s="1"/>
  <c r="DS121" i="67"/>
  <c r="DR123" i="67"/>
  <c r="DT123" i="67" s="1"/>
  <c r="DS123" i="67"/>
  <c r="DR125" i="67"/>
  <c r="DT125" i="67" s="1"/>
  <c r="DS125" i="67"/>
  <c r="DR127" i="67"/>
  <c r="DT127" i="67" s="1"/>
  <c r="DS127" i="67"/>
  <c r="J129" i="76"/>
  <c r="DS129" i="67"/>
  <c r="DR129" i="67"/>
  <c r="DT129" i="67" s="1"/>
  <c r="DS131" i="67"/>
  <c r="DR131" i="67"/>
  <c r="DT131" i="67" s="1"/>
  <c r="DS133" i="67"/>
  <c r="DR133" i="67"/>
  <c r="DT133" i="67" s="1"/>
  <c r="J135" i="76"/>
  <c r="DS135" i="67"/>
  <c r="DR135" i="67"/>
  <c r="DT135" i="67" s="1"/>
  <c r="DS137" i="67"/>
  <c r="DR137" i="67"/>
  <c r="DT137" i="67" s="1"/>
  <c r="DS139" i="67"/>
  <c r="DR139" i="67"/>
  <c r="DT139" i="67" s="1"/>
  <c r="DS141" i="67"/>
  <c r="DR141" i="67"/>
  <c r="DT141" i="67" s="1"/>
  <c r="DS143" i="67"/>
  <c r="DR143" i="67"/>
  <c r="DT143" i="67" s="1"/>
  <c r="DS145" i="67"/>
  <c r="DR145" i="67"/>
  <c r="DT145" i="67" s="1"/>
  <c r="DS147" i="67"/>
  <c r="DR147" i="67"/>
  <c r="DT147" i="67" s="1"/>
  <c r="DS149" i="67"/>
  <c r="DR149" i="67"/>
  <c r="DT149" i="67" s="1"/>
  <c r="DS151" i="67"/>
  <c r="DR151" i="67"/>
  <c r="DT151" i="67" s="1"/>
  <c r="J153" i="76"/>
  <c r="DS153" i="67"/>
  <c r="DR153" i="67"/>
  <c r="DT153" i="67" s="1"/>
  <c r="DR155" i="67"/>
  <c r="DT155" i="67" s="1"/>
  <c r="DS155" i="67"/>
  <c r="DR157" i="67"/>
  <c r="DT157" i="67" s="1"/>
  <c r="DS157" i="67"/>
  <c r="DR159" i="67"/>
  <c r="DT159" i="67" s="1"/>
  <c r="DS159" i="67"/>
  <c r="DR161" i="67"/>
  <c r="DT161" i="67" s="1"/>
  <c r="DS161" i="67"/>
  <c r="DR163" i="67"/>
  <c r="DT163" i="67" s="1"/>
  <c r="DS163" i="67"/>
  <c r="DR165" i="67"/>
  <c r="DT165" i="67" s="1"/>
  <c r="DS165" i="67"/>
  <c r="J167" i="76"/>
  <c r="DR167" i="67"/>
  <c r="DT167" i="67" s="1"/>
  <c r="DS167" i="67"/>
  <c r="DR169" i="67"/>
  <c r="DT169" i="67" s="1"/>
  <c r="DS169" i="67"/>
  <c r="DR171" i="67"/>
  <c r="DT171" i="67" s="1"/>
  <c r="DS171" i="67"/>
  <c r="DR173" i="67"/>
  <c r="DT173" i="67" s="1"/>
  <c r="DS173" i="67"/>
  <c r="J175" i="76"/>
  <c r="DR175" i="67"/>
  <c r="DT175" i="67" s="1"/>
  <c r="DS175" i="67"/>
  <c r="J177" i="76"/>
  <c r="DR177" i="67"/>
  <c r="DT177" i="67" s="1"/>
  <c r="DS177" i="67"/>
  <c r="J179" i="76"/>
  <c r="DR179" i="67"/>
  <c r="DT179" i="67" s="1"/>
  <c r="DS179" i="67"/>
  <c r="DR181" i="67"/>
  <c r="DT181" i="67" s="1"/>
  <c r="DS181" i="67"/>
  <c r="DS183" i="67"/>
  <c r="DR183" i="67"/>
  <c r="DT183" i="67" s="1"/>
  <c r="DR185" i="67"/>
  <c r="DT185" i="67" s="1"/>
  <c r="DS185" i="67"/>
  <c r="DS187" i="67"/>
  <c r="DR187" i="67"/>
  <c r="DT187" i="67" s="1"/>
  <c r="DS189" i="67"/>
  <c r="DR189" i="67"/>
  <c r="DT189" i="67" s="1"/>
  <c r="DS191" i="67"/>
  <c r="DR191" i="67"/>
  <c r="DT191" i="67" s="1"/>
  <c r="DS193" i="67"/>
  <c r="DR193" i="67"/>
  <c r="DT193" i="67" s="1"/>
  <c r="J195" i="76"/>
  <c r="DS195" i="67"/>
  <c r="DR195" i="67"/>
  <c r="DT195" i="67" s="1"/>
  <c r="DR197" i="67"/>
  <c r="DT197" i="67" s="1"/>
  <c r="DS197" i="67"/>
  <c r="DR199" i="67"/>
  <c r="DT199" i="67" s="1"/>
  <c r="DS199" i="67"/>
  <c r="DR201" i="67"/>
  <c r="DT201" i="67" s="1"/>
  <c r="DS201" i="67"/>
  <c r="DR203" i="67"/>
  <c r="DT203" i="67" s="1"/>
  <c r="DS203" i="67"/>
  <c r="DR205" i="67"/>
  <c r="DT205" i="67" s="1"/>
  <c r="DS205" i="67"/>
  <c r="DR207" i="67"/>
  <c r="DT207" i="67" s="1"/>
  <c r="DS207" i="67"/>
  <c r="DR209" i="67"/>
  <c r="DT209" i="67" s="1"/>
  <c r="DS209" i="67"/>
  <c r="DR211" i="67"/>
  <c r="DT211" i="67" s="1"/>
  <c r="DS211" i="67"/>
  <c r="J213" i="76"/>
  <c r="DS213" i="67"/>
  <c r="DR213" i="67"/>
  <c r="DT213" i="67" s="1"/>
  <c r="DR215" i="67"/>
  <c r="DT215" i="67" s="1"/>
  <c r="DS215" i="67"/>
  <c r="DS217" i="67"/>
  <c r="DR217" i="67"/>
  <c r="DT217" i="67" s="1"/>
  <c r="DR219" i="67"/>
  <c r="DT219" i="67" s="1"/>
  <c r="DS219" i="67"/>
  <c r="DS221" i="67"/>
  <c r="DR221" i="67"/>
  <c r="DT221" i="67" s="1"/>
  <c r="DR223" i="67"/>
  <c r="DT223" i="67" s="1"/>
  <c r="DS223" i="67"/>
  <c r="DS225" i="67"/>
  <c r="DR225" i="67"/>
  <c r="DT225" i="67" s="1"/>
  <c r="DR227" i="67"/>
  <c r="DT227" i="67" s="1"/>
  <c r="DS227" i="67"/>
  <c r="J229" i="76"/>
  <c r="DS229" i="67"/>
  <c r="DR229" i="67"/>
  <c r="DT229" i="67" s="1"/>
  <c r="DR231" i="67"/>
  <c r="DT231" i="67" s="1"/>
  <c r="DS231" i="67"/>
  <c r="DS233" i="67"/>
  <c r="DR233" i="67"/>
  <c r="DT233" i="67" s="1"/>
  <c r="DR235" i="67"/>
  <c r="DT235" i="67" s="1"/>
  <c r="DS235" i="67"/>
  <c r="DS237" i="67"/>
  <c r="DR237" i="67"/>
  <c r="DT237" i="67" s="1"/>
  <c r="DR239" i="67"/>
  <c r="DT239" i="67" s="1"/>
  <c r="DS239" i="67"/>
  <c r="DS241" i="67"/>
  <c r="DR241" i="67"/>
  <c r="DT241" i="67" s="1"/>
  <c r="DR243" i="67"/>
  <c r="DT243" i="67" s="1"/>
  <c r="DS243" i="67"/>
  <c r="J245" i="76"/>
  <c r="DS245" i="67"/>
  <c r="DR245" i="67"/>
  <c r="DT245" i="67" s="1"/>
  <c r="DR247" i="67"/>
  <c r="DT247" i="67" s="1"/>
  <c r="DS247" i="67"/>
  <c r="DS249" i="67"/>
  <c r="DR249" i="67"/>
  <c r="DT249" i="67" s="1"/>
  <c r="DR251" i="67"/>
  <c r="DT251" i="67" s="1"/>
  <c r="DS251" i="67"/>
  <c r="DR253" i="67"/>
  <c r="DT253" i="67" s="1"/>
  <c r="DS253" i="67"/>
  <c r="DS255" i="67"/>
  <c r="DR255" i="67"/>
  <c r="DT255" i="67" s="1"/>
  <c r="DR257" i="67"/>
  <c r="DT257" i="67" s="1"/>
  <c r="DS257" i="67"/>
  <c r="DS259" i="67"/>
  <c r="DR259" i="67"/>
  <c r="DT259" i="67" s="1"/>
  <c r="J261" i="76"/>
  <c r="DR261" i="67"/>
  <c r="DT261" i="67" s="1"/>
  <c r="DS261" i="67"/>
  <c r="DS263" i="67"/>
  <c r="DR263" i="67"/>
  <c r="DT263" i="67" s="1"/>
  <c r="DR265" i="67"/>
  <c r="DT265" i="67" s="1"/>
  <c r="DS265" i="67"/>
  <c r="DS267" i="67"/>
  <c r="DR267" i="67"/>
  <c r="DT267" i="67" s="1"/>
  <c r="J269" i="76"/>
  <c r="DS269" i="67"/>
  <c r="DR269" i="67"/>
  <c r="DT269" i="67" s="1"/>
  <c r="DS271" i="67"/>
  <c r="DR271" i="67"/>
  <c r="DT271" i="67" s="1"/>
  <c r="DS273" i="67"/>
  <c r="DR273" i="67"/>
  <c r="DT273" i="67" s="1"/>
  <c r="DS275" i="67"/>
  <c r="DR275" i="67"/>
  <c r="DT275" i="67" s="1"/>
  <c r="J277" i="76"/>
  <c r="DR277" i="67"/>
  <c r="DT277" i="67" s="1"/>
  <c r="DS277" i="67"/>
  <c r="DS279" i="67"/>
  <c r="DR279" i="67"/>
  <c r="DT279" i="67" s="1"/>
  <c r="DR281" i="67"/>
  <c r="DT281" i="67" s="1"/>
  <c r="DS281" i="67"/>
  <c r="DS283" i="67"/>
  <c r="DR283" i="67"/>
  <c r="DT283" i="67" s="1"/>
  <c r="DR285" i="67"/>
  <c r="DT285" i="67" s="1"/>
  <c r="DS285" i="67"/>
  <c r="J287" i="76"/>
  <c r="DS287" i="67"/>
  <c r="DR287" i="67"/>
  <c r="DT287" i="67" s="1"/>
  <c r="DS289" i="67"/>
  <c r="DR289" i="67"/>
  <c r="DT289" i="67" s="1"/>
  <c r="DS291" i="67"/>
  <c r="DR291" i="67"/>
  <c r="DT291" i="67" s="1"/>
  <c r="DR293" i="67"/>
  <c r="DT293" i="67" s="1"/>
  <c r="DS293" i="67"/>
  <c r="DR295" i="67"/>
  <c r="DT295" i="67" s="1"/>
  <c r="DS295" i="67"/>
  <c r="DS297" i="67"/>
  <c r="DR297" i="67"/>
  <c r="DT297" i="67" s="1"/>
  <c r="DR299" i="67"/>
  <c r="DT299" i="67" s="1"/>
  <c r="DS299" i="67"/>
  <c r="DS301" i="67"/>
  <c r="DR301" i="67"/>
  <c r="DT301" i="67" s="1"/>
  <c r="DR303" i="67"/>
  <c r="DT303" i="67" s="1"/>
  <c r="DS303" i="67"/>
  <c r="DS305" i="67"/>
  <c r="DR305" i="67"/>
  <c r="DT305" i="67" s="1"/>
  <c r="DR307" i="67"/>
  <c r="DT307" i="67" s="1"/>
  <c r="DS307" i="67"/>
  <c r="DS309" i="67"/>
  <c r="DR309" i="67"/>
  <c r="DT309" i="67" s="1"/>
  <c r="J311" i="76"/>
  <c r="DR311" i="67"/>
  <c r="DT311" i="67" s="1"/>
  <c r="DS311" i="67"/>
  <c r="DS313" i="67"/>
  <c r="DR313" i="67"/>
  <c r="DT313" i="67" s="1"/>
  <c r="DR315" i="67"/>
  <c r="DT315" i="67" s="1"/>
  <c r="DS315" i="67"/>
  <c r="DS317" i="67"/>
  <c r="DR317" i="67"/>
  <c r="DT317" i="67" s="1"/>
  <c r="DR319" i="67"/>
  <c r="DT319" i="67" s="1"/>
  <c r="DS319" i="67"/>
  <c r="J321" i="76"/>
  <c r="DS321" i="67"/>
  <c r="DR321" i="67"/>
  <c r="DT321" i="67" s="1"/>
  <c r="DR323" i="67"/>
  <c r="DT323" i="67" s="1"/>
  <c r="DS323" i="67"/>
  <c r="DS325" i="67"/>
  <c r="DR325" i="67"/>
  <c r="DT325" i="67" s="1"/>
  <c r="DR327" i="67"/>
  <c r="DT327" i="67" s="1"/>
  <c r="DS327" i="67"/>
  <c r="DS329" i="67"/>
  <c r="DR329" i="67"/>
  <c r="DT329" i="67" s="1"/>
  <c r="DS331" i="67"/>
  <c r="DR331" i="67"/>
  <c r="DT331" i="67" s="1"/>
  <c r="DS333" i="67"/>
  <c r="DR333" i="67"/>
  <c r="DT333" i="67" s="1"/>
  <c r="DR335" i="67"/>
  <c r="DT335" i="67" s="1"/>
  <c r="DS335" i="67"/>
  <c r="DS337" i="67"/>
  <c r="DR337" i="67"/>
  <c r="DT337" i="67" s="1"/>
  <c r="DS339" i="67"/>
  <c r="DR339" i="67"/>
  <c r="DT339" i="67" s="1"/>
  <c r="DS341" i="67"/>
  <c r="DR341" i="67"/>
  <c r="DT341" i="67" s="1"/>
  <c r="J343" i="76"/>
  <c r="DR343" i="67"/>
  <c r="DT343" i="67" s="1"/>
  <c r="DS343" i="67"/>
  <c r="DS345" i="67"/>
  <c r="DR345" i="67"/>
  <c r="DT345" i="67" s="1"/>
  <c r="DR347" i="67"/>
  <c r="DT347" i="67" s="1"/>
  <c r="DS347" i="67"/>
  <c r="DS349" i="67"/>
  <c r="DR349" i="67"/>
  <c r="DT349" i="67" s="1"/>
  <c r="DR351" i="67"/>
  <c r="DT351" i="67" s="1"/>
  <c r="DS351" i="67"/>
  <c r="DS353" i="67"/>
  <c r="DR353" i="67"/>
  <c r="DT353" i="67" s="1"/>
  <c r="DR355" i="67"/>
  <c r="DT355" i="67" s="1"/>
  <c r="DS355" i="67"/>
  <c r="DS357" i="67"/>
  <c r="DR357" i="67"/>
  <c r="DT357" i="67" s="1"/>
  <c r="DR359" i="67"/>
  <c r="DT359" i="67" s="1"/>
  <c r="DS359" i="67"/>
  <c r="DS361" i="67"/>
  <c r="DR361" i="67"/>
  <c r="DT361" i="67" s="1"/>
  <c r="DR363" i="67"/>
  <c r="DT363" i="67" s="1"/>
  <c r="DS363" i="67"/>
  <c r="DS365" i="67"/>
  <c r="DR365" i="67"/>
  <c r="DT365" i="67" s="1"/>
  <c r="J367" i="76"/>
  <c r="DR367" i="67"/>
  <c r="DT367" i="67" s="1"/>
  <c r="DS367" i="67"/>
  <c r="DS369" i="67"/>
  <c r="DR369" i="67"/>
  <c r="DT369" i="67" s="1"/>
  <c r="DR371" i="67"/>
  <c r="DT371" i="67" s="1"/>
  <c r="DS371" i="67"/>
  <c r="DS373" i="67"/>
  <c r="DR373" i="67"/>
  <c r="DT373" i="67" s="1"/>
  <c r="DR375" i="67"/>
  <c r="DT375" i="67" s="1"/>
  <c r="DS375" i="67"/>
  <c r="J377" i="76"/>
  <c r="DS377" i="67"/>
  <c r="DR377" i="67"/>
  <c r="DT377" i="67" s="1"/>
  <c r="DR379" i="67"/>
  <c r="DT379" i="67" s="1"/>
  <c r="DS379" i="67"/>
  <c r="DS381" i="67"/>
  <c r="DR381" i="67"/>
  <c r="DT381" i="67" s="1"/>
  <c r="J383" i="76"/>
  <c r="DR383" i="67"/>
  <c r="DT383" i="67" s="1"/>
  <c r="DS383" i="67"/>
  <c r="DS385" i="67"/>
  <c r="DR385" i="67"/>
  <c r="DT385" i="67" s="1"/>
  <c r="DR387" i="67"/>
  <c r="DT387" i="67" s="1"/>
  <c r="DS387" i="67"/>
  <c r="DS389" i="67"/>
  <c r="DR389" i="67"/>
  <c r="DT389" i="67" s="1"/>
  <c r="DR391" i="67"/>
  <c r="DT391" i="67" s="1"/>
  <c r="DS391" i="67"/>
  <c r="J393" i="76"/>
  <c r="DS393" i="67"/>
  <c r="DR393" i="67"/>
  <c r="DT393" i="67" s="1"/>
  <c r="DR395" i="67"/>
  <c r="DT395" i="67" s="1"/>
  <c r="DS395" i="67"/>
  <c r="DS397" i="67"/>
  <c r="DR397" i="67"/>
  <c r="DT397" i="67" s="1"/>
  <c r="J399" i="76"/>
  <c r="DR399" i="67"/>
  <c r="DT399" i="67" s="1"/>
  <c r="DS399" i="67"/>
  <c r="DS401" i="67"/>
  <c r="DR401" i="67"/>
  <c r="DT401" i="67" s="1"/>
  <c r="DS403" i="67"/>
  <c r="DR403" i="67"/>
  <c r="DT403" i="67" s="1"/>
  <c r="DS405" i="67"/>
  <c r="DR405" i="67"/>
  <c r="DT405" i="67" s="1"/>
  <c r="DS407" i="67"/>
  <c r="DR407" i="67"/>
  <c r="DT407" i="67" s="1"/>
  <c r="J409" i="76"/>
  <c r="DR409" i="67"/>
  <c r="DT409" i="67" s="1"/>
  <c r="DS409" i="67"/>
  <c r="DS411" i="67"/>
  <c r="DR411" i="67"/>
  <c r="DT411" i="67" s="1"/>
  <c r="DR413" i="67"/>
  <c r="DT413" i="67" s="1"/>
  <c r="DS413" i="67"/>
  <c r="J415" i="76"/>
  <c r="DS415" i="67"/>
  <c r="DR415" i="67"/>
  <c r="DT415" i="67" s="1"/>
  <c r="DR417" i="67"/>
  <c r="DT417" i="67" s="1"/>
  <c r="DS417" i="67"/>
  <c r="DS419" i="67"/>
  <c r="DR419" i="67"/>
  <c r="DT419" i="67" s="1"/>
  <c r="DS421" i="67"/>
  <c r="DR421" i="67"/>
  <c r="DT421" i="67" s="1"/>
  <c r="DS423" i="67"/>
  <c r="DR423" i="67"/>
  <c r="DT423" i="67" s="1"/>
  <c r="J425" i="76"/>
  <c r="DR425" i="67"/>
  <c r="DT425" i="67" s="1"/>
  <c r="DS425" i="67"/>
  <c r="DS427" i="67"/>
  <c r="DR427" i="67"/>
  <c r="DT427" i="67" s="1"/>
  <c r="DR429" i="67"/>
  <c r="DT429" i="67" s="1"/>
  <c r="DS429" i="67"/>
  <c r="J431" i="76"/>
  <c r="DS431" i="67"/>
  <c r="DR431" i="67"/>
  <c r="DT431" i="67" s="1"/>
  <c r="DR433" i="67"/>
  <c r="DT433" i="67" s="1"/>
  <c r="DS433" i="67"/>
  <c r="DR435" i="67"/>
  <c r="DT435" i="67" s="1"/>
  <c r="DS435" i="67"/>
  <c r="DR437" i="67"/>
  <c r="DT437" i="67" s="1"/>
  <c r="DS437" i="67"/>
  <c r="DR439" i="67"/>
  <c r="DT439" i="67" s="1"/>
  <c r="DS439" i="67"/>
  <c r="J441" i="76"/>
  <c r="DR441" i="67"/>
  <c r="DT441" i="67" s="1"/>
  <c r="DS441" i="67"/>
  <c r="DR443" i="67"/>
  <c r="DT443" i="67" s="1"/>
  <c r="DS443" i="67"/>
  <c r="DR445" i="67"/>
  <c r="DT445" i="67" s="1"/>
  <c r="DS445" i="67"/>
  <c r="J447" i="76"/>
  <c r="DR447" i="67"/>
  <c r="DT447" i="67" s="1"/>
  <c r="DS447" i="67"/>
  <c r="DR449" i="67"/>
  <c r="DT449" i="67" s="1"/>
  <c r="DS449" i="67"/>
  <c r="DR451" i="67"/>
  <c r="DT451" i="67" s="1"/>
  <c r="DS451" i="67"/>
  <c r="DR453" i="67"/>
  <c r="DT453" i="67" s="1"/>
  <c r="DS453" i="67"/>
  <c r="DR455" i="67"/>
  <c r="DT455" i="67" s="1"/>
  <c r="DS455" i="67"/>
  <c r="J457" i="76"/>
  <c r="DR457" i="67"/>
  <c r="DT457" i="67" s="1"/>
  <c r="DS457" i="67"/>
  <c r="DR459" i="67"/>
  <c r="DT459" i="67" s="1"/>
  <c r="DS459" i="67"/>
  <c r="DR461" i="67"/>
  <c r="DT461" i="67" s="1"/>
  <c r="DS461" i="67"/>
  <c r="J463" i="76"/>
  <c r="DR463" i="67"/>
  <c r="DT463" i="67" s="1"/>
  <c r="DS463" i="67"/>
  <c r="DR465" i="67"/>
  <c r="DT465" i="67" s="1"/>
  <c r="DS465" i="67"/>
  <c r="DR467" i="67"/>
  <c r="DT467" i="67" s="1"/>
  <c r="DS467" i="67"/>
  <c r="DR469" i="67"/>
  <c r="DT469" i="67" s="1"/>
  <c r="DS469" i="67"/>
  <c r="DR471" i="67"/>
  <c r="DT471" i="67" s="1"/>
  <c r="DS471" i="67"/>
  <c r="J473" i="76"/>
  <c r="DR473" i="67"/>
  <c r="DT473" i="67" s="1"/>
  <c r="DS473" i="67"/>
  <c r="DR475" i="67"/>
  <c r="DT475" i="67" s="1"/>
  <c r="DS475" i="67"/>
  <c r="DR477" i="67"/>
  <c r="DT477" i="67" s="1"/>
  <c r="DS477" i="67"/>
  <c r="J479" i="76"/>
  <c r="DR479" i="67"/>
  <c r="DT479" i="67" s="1"/>
  <c r="DS479" i="67"/>
  <c r="DR481" i="67"/>
  <c r="DT481" i="67" s="1"/>
  <c r="DS481" i="67"/>
  <c r="DR483" i="67"/>
  <c r="DT483" i="67" s="1"/>
  <c r="DS483" i="67"/>
  <c r="DR485" i="67"/>
  <c r="DT485" i="67" s="1"/>
  <c r="DS485" i="67"/>
  <c r="DR487" i="67"/>
  <c r="DT487" i="67" s="1"/>
  <c r="DS487" i="67"/>
  <c r="J489" i="76"/>
  <c r="DR489" i="67"/>
  <c r="DT489" i="67" s="1"/>
  <c r="DS489" i="67"/>
  <c r="DR491" i="67"/>
  <c r="DT491" i="67" s="1"/>
  <c r="DS491" i="67"/>
  <c r="DR493" i="67"/>
  <c r="DT493" i="67" s="1"/>
  <c r="DS493" i="67"/>
  <c r="J495" i="76"/>
  <c r="DR495" i="67"/>
  <c r="DT495" i="67" s="1"/>
  <c r="DS495" i="67"/>
  <c r="DR497" i="67"/>
  <c r="DT497" i="67" s="1"/>
  <c r="DS497" i="67"/>
  <c r="DR499" i="67"/>
  <c r="DT499" i="67" s="1"/>
  <c r="DS499" i="67"/>
  <c r="DR501" i="67"/>
  <c r="DT501" i="67" s="1"/>
  <c r="DS501" i="67"/>
  <c r="DR503" i="67"/>
  <c r="DT503" i="67" s="1"/>
  <c r="DS503" i="67"/>
  <c r="DC5" i="67"/>
  <c r="DE5" i="67" s="1"/>
  <c r="DD5" i="67"/>
  <c r="DC7" i="67"/>
  <c r="DE7" i="67" s="1"/>
  <c r="DD7" i="67"/>
  <c r="J9" i="75"/>
  <c r="DC9" i="67"/>
  <c r="DE9" i="67" s="1"/>
  <c r="DD9" i="67"/>
  <c r="DC11" i="67"/>
  <c r="DE11" i="67" s="1"/>
  <c r="DD11" i="67"/>
  <c r="DC13" i="67"/>
  <c r="DE13" i="67" s="1"/>
  <c r="DD13" i="67"/>
  <c r="DC15" i="67"/>
  <c r="DE15" i="67" s="1"/>
  <c r="DD15" i="67"/>
  <c r="J17" i="75"/>
  <c r="DC17" i="67"/>
  <c r="DE17" i="67" s="1"/>
  <c r="DD17" i="67"/>
  <c r="DC19" i="67"/>
  <c r="DE19" i="67" s="1"/>
  <c r="DD19" i="67"/>
  <c r="DC21" i="67"/>
  <c r="DE21" i="67" s="1"/>
  <c r="DD21" i="67"/>
  <c r="DC23" i="67"/>
  <c r="DE23" i="67" s="1"/>
  <c r="DD23" i="67"/>
  <c r="J25" i="75"/>
  <c r="DC25" i="67"/>
  <c r="DE25" i="67" s="1"/>
  <c r="DD25" i="67"/>
  <c r="DC27" i="67"/>
  <c r="DE27" i="67" s="1"/>
  <c r="DD27" i="67"/>
  <c r="DC29" i="67"/>
  <c r="DE29" i="67" s="1"/>
  <c r="DD29" i="67"/>
  <c r="DC31" i="67"/>
  <c r="DE31" i="67" s="1"/>
  <c r="DD31" i="67"/>
  <c r="J33" i="75"/>
  <c r="DC33" i="67"/>
  <c r="DE33" i="67" s="1"/>
  <c r="DD33" i="67"/>
  <c r="DC35" i="67"/>
  <c r="DE35" i="67" s="1"/>
  <c r="DD35" i="67"/>
  <c r="DC37" i="67"/>
  <c r="DE37" i="67" s="1"/>
  <c r="DD37" i="67"/>
  <c r="J39" i="75"/>
  <c r="DC39" i="67"/>
  <c r="DE39" i="67" s="1"/>
  <c r="DD39" i="67"/>
  <c r="J41" i="75"/>
  <c r="DD41" i="67"/>
  <c r="DC41" i="67"/>
  <c r="DE41" i="67" s="1"/>
  <c r="DC43" i="67"/>
  <c r="DE43" i="67" s="1"/>
  <c r="DD43" i="67"/>
  <c r="DD45" i="67"/>
  <c r="DC45" i="67"/>
  <c r="DE45" i="67" s="1"/>
  <c r="J47" i="75"/>
  <c r="DC47" i="67"/>
  <c r="DE47" i="67" s="1"/>
  <c r="DD47" i="67"/>
  <c r="J49" i="75"/>
  <c r="DD49" i="67"/>
  <c r="DC49" i="67"/>
  <c r="DE49" i="67" s="1"/>
  <c r="DC51" i="67"/>
  <c r="DE51" i="67" s="1"/>
  <c r="DD51" i="67"/>
  <c r="DD53" i="67"/>
  <c r="DC53" i="67"/>
  <c r="DE53" i="67" s="1"/>
  <c r="DC55" i="67"/>
  <c r="DE55" i="67" s="1"/>
  <c r="DD55" i="67"/>
  <c r="J57" i="75"/>
  <c r="DD57" i="67"/>
  <c r="DC57" i="67"/>
  <c r="DE57" i="67" s="1"/>
  <c r="DC59" i="67"/>
  <c r="DE59" i="67" s="1"/>
  <c r="DD59" i="67"/>
  <c r="DD61" i="67"/>
  <c r="DC61" i="67"/>
  <c r="DE61" i="67" s="1"/>
  <c r="DC63" i="67"/>
  <c r="DE63" i="67" s="1"/>
  <c r="DD63" i="67"/>
  <c r="J65" i="75"/>
  <c r="DC65" i="67"/>
  <c r="DE65" i="67" s="1"/>
  <c r="DD65" i="67"/>
  <c r="DC67" i="67"/>
  <c r="DE67" i="67" s="1"/>
  <c r="DD67" i="67"/>
  <c r="DC69" i="67"/>
  <c r="DE69" i="67" s="1"/>
  <c r="DD69" i="67"/>
  <c r="DC71" i="67"/>
  <c r="DE71" i="67" s="1"/>
  <c r="DD71" i="67"/>
  <c r="J73" i="75"/>
  <c r="DC73" i="67"/>
  <c r="DE73" i="67" s="1"/>
  <c r="DD73" i="67"/>
  <c r="DC75" i="67"/>
  <c r="DE75" i="67" s="1"/>
  <c r="DD75" i="67"/>
  <c r="DD77" i="67"/>
  <c r="DC77" i="67"/>
  <c r="DE77" i="67" s="1"/>
  <c r="J79" i="75"/>
  <c r="DC79" i="67"/>
  <c r="DE79" i="67" s="1"/>
  <c r="DD79" i="67"/>
  <c r="J81" i="75"/>
  <c r="DD81" i="67"/>
  <c r="DC81" i="67"/>
  <c r="DE81" i="67" s="1"/>
  <c r="DC83" i="67"/>
  <c r="DE83" i="67" s="1"/>
  <c r="DD83" i="67"/>
  <c r="DD85" i="67"/>
  <c r="DC85" i="67"/>
  <c r="DE85" i="67" s="1"/>
  <c r="DC87" i="67"/>
  <c r="DE87" i="67" s="1"/>
  <c r="DD87" i="67"/>
  <c r="J89" i="75"/>
  <c r="DD89" i="67"/>
  <c r="DC89" i="67"/>
  <c r="DE89" i="67" s="1"/>
  <c r="DC91" i="67"/>
  <c r="DE91" i="67" s="1"/>
  <c r="DD91" i="67"/>
  <c r="DC93" i="67"/>
  <c r="DE93" i="67" s="1"/>
  <c r="DD93" i="67"/>
  <c r="DC95" i="67"/>
  <c r="DE95" i="67" s="1"/>
  <c r="DD95" i="67"/>
  <c r="J97" i="75"/>
  <c r="DC97" i="67"/>
  <c r="DE97" i="67" s="1"/>
  <c r="DD97" i="67"/>
  <c r="DC99" i="67"/>
  <c r="DE99" i="67" s="1"/>
  <c r="DD99" i="67"/>
  <c r="DC101" i="67"/>
  <c r="DE101" i="67" s="1"/>
  <c r="DD101" i="67"/>
  <c r="J103" i="75"/>
  <c r="DC103" i="67"/>
  <c r="DE103" i="67" s="1"/>
  <c r="DD103" i="67"/>
  <c r="J105" i="75"/>
  <c r="DC105" i="67"/>
  <c r="DE105" i="67" s="1"/>
  <c r="DD105" i="67"/>
  <c r="J107" i="75"/>
  <c r="DC107" i="67"/>
  <c r="DE107" i="67" s="1"/>
  <c r="DD107" i="67"/>
  <c r="DC109" i="67"/>
  <c r="DE109" i="67" s="1"/>
  <c r="DD109" i="67"/>
  <c r="DC111" i="67"/>
  <c r="DE111" i="67" s="1"/>
  <c r="DD111" i="67"/>
  <c r="DC113" i="67"/>
  <c r="DE113" i="67" s="1"/>
  <c r="DD113" i="67"/>
  <c r="J115" i="75"/>
  <c r="DD115" i="67"/>
  <c r="DC115" i="67"/>
  <c r="DE115" i="67" s="1"/>
  <c r="DD117" i="67"/>
  <c r="DC117" i="67"/>
  <c r="DE117" i="67" s="1"/>
  <c r="DD119" i="67"/>
  <c r="DC119" i="67"/>
  <c r="DE119" i="67" s="1"/>
  <c r="J121" i="75"/>
  <c r="DD121" i="67"/>
  <c r="DC121" i="67"/>
  <c r="DE121" i="67" s="1"/>
  <c r="J123" i="75"/>
  <c r="DD123" i="67"/>
  <c r="DC123" i="67"/>
  <c r="DE123" i="67" s="1"/>
  <c r="DD125" i="67"/>
  <c r="DC125" i="67"/>
  <c r="DE125" i="67" s="1"/>
  <c r="DD127" i="67"/>
  <c r="DC127" i="67"/>
  <c r="DE127" i="67" s="1"/>
  <c r="DD129" i="67"/>
  <c r="DC129" i="67"/>
  <c r="DE129" i="67" s="1"/>
  <c r="DD131" i="67"/>
  <c r="DC131" i="67"/>
  <c r="DE131" i="67" s="1"/>
  <c r="DD133" i="67"/>
  <c r="DC133" i="67"/>
  <c r="DE133" i="67" s="1"/>
  <c r="DD135" i="67"/>
  <c r="DC135" i="67"/>
  <c r="DE135" i="67" s="1"/>
  <c r="DD137" i="67"/>
  <c r="DC137" i="67"/>
  <c r="DE137" i="67" s="1"/>
  <c r="DD139" i="67"/>
  <c r="DC139" i="67"/>
  <c r="DE139" i="67" s="1"/>
  <c r="DD141" i="67"/>
  <c r="DC141" i="67"/>
  <c r="DE141" i="67" s="1"/>
  <c r="J143" i="75"/>
  <c r="DD143" i="67"/>
  <c r="DC143" i="67"/>
  <c r="DE143" i="67" s="1"/>
  <c r="DC145" i="67"/>
  <c r="DE145" i="67" s="1"/>
  <c r="DD145" i="67"/>
  <c r="DD147" i="67"/>
  <c r="DC147" i="67"/>
  <c r="DE147" i="67" s="1"/>
  <c r="DD149" i="67"/>
  <c r="DC149" i="67"/>
  <c r="DE149" i="67" s="1"/>
  <c r="J151" i="75"/>
  <c r="DD151" i="67"/>
  <c r="DC151" i="67"/>
  <c r="DE151" i="67" s="1"/>
  <c r="DD153" i="67"/>
  <c r="DC153" i="67"/>
  <c r="DE153" i="67" s="1"/>
  <c r="J155" i="75"/>
  <c r="DD155" i="67"/>
  <c r="DC155" i="67"/>
  <c r="DE155" i="67" s="1"/>
  <c r="DD157" i="67"/>
  <c r="DC157" i="67"/>
  <c r="DE157" i="67" s="1"/>
  <c r="DD159" i="67"/>
  <c r="DC159" i="67"/>
  <c r="DE159" i="67" s="1"/>
  <c r="DD161" i="67"/>
  <c r="DC161" i="67"/>
  <c r="DE161" i="67" s="1"/>
  <c r="DD163" i="67"/>
  <c r="DC163" i="67"/>
  <c r="DE163" i="67" s="1"/>
  <c r="DD165" i="67"/>
  <c r="DC165" i="67"/>
  <c r="DE165" i="67" s="1"/>
  <c r="J167" i="75"/>
  <c r="DD167" i="67"/>
  <c r="DC167" i="67"/>
  <c r="DE167" i="67" s="1"/>
  <c r="DD169" i="67"/>
  <c r="DC169" i="67"/>
  <c r="DE169" i="67" s="1"/>
  <c r="DD171" i="67"/>
  <c r="DC171" i="67"/>
  <c r="DE171" i="67" s="1"/>
  <c r="DC173" i="67"/>
  <c r="DE173" i="67" s="1"/>
  <c r="DD173" i="67"/>
  <c r="DD175" i="67"/>
  <c r="DC175" i="67"/>
  <c r="DE175" i="67" s="1"/>
  <c r="DC177" i="67"/>
  <c r="DE177" i="67" s="1"/>
  <c r="DD177" i="67"/>
  <c r="DC179" i="67"/>
  <c r="DE179" i="67" s="1"/>
  <c r="DD179" i="67"/>
  <c r="DC181" i="67"/>
  <c r="DE181" i="67" s="1"/>
  <c r="DD181" i="67"/>
  <c r="J183" i="75"/>
  <c r="DC183" i="67"/>
  <c r="DE183" i="67" s="1"/>
  <c r="DD183" i="67"/>
  <c r="DC185" i="67"/>
  <c r="DE185" i="67" s="1"/>
  <c r="DD185" i="67"/>
  <c r="J187" i="75"/>
  <c r="DC187" i="67"/>
  <c r="DE187" i="67" s="1"/>
  <c r="DD187" i="67"/>
  <c r="DC189" i="67"/>
  <c r="DE189" i="67" s="1"/>
  <c r="DD189" i="67"/>
  <c r="DC191" i="67"/>
  <c r="DE191" i="67" s="1"/>
  <c r="DD191" i="67"/>
  <c r="DC193" i="67"/>
  <c r="DE193" i="67" s="1"/>
  <c r="DD193" i="67"/>
  <c r="J195" i="75"/>
  <c r="DC195" i="67"/>
  <c r="DE195" i="67" s="1"/>
  <c r="DD195" i="67"/>
  <c r="DC197" i="67"/>
  <c r="DE197" i="67" s="1"/>
  <c r="DD197" i="67"/>
  <c r="DC199" i="67"/>
  <c r="DE199" i="67" s="1"/>
  <c r="DD199" i="67"/>
  <c r="DC201" i="67"/>
  <c r="DE201" i="67" s="1"/>
  <c r="DD201" i="67"/>
  <c r="J203" i="75"/>
  <c r="DC203" i="67"/>
  <c r="DE203" i="67" s="1"/>
  <c r="DD203" i="67"/>
  <c r="DC205" i="67"/>
  <c r="DE205" i="67" s="1"/>
  <c r="DD205" i="67"/>
  <c r="DC207" i="67"/>
  <c r="DE207" i="67" s="1"/>
  <c r="DD207" i="67"/>
  <c r="DC209" i="67"/>
  <c r="DE209" i="67" s="1"/>
  <c r="DD209" i="67"/>
  <c r="J211" i="75"/>
  <c r="DC211" i="67"/>
  <c r="DE211" i="67" s="1"/>
  <c r="DD211" i="67"/>
  <c r="DC213" i="67"/>
  <c r="DE213" i="67" s="1"/>
  <c r="DD213" i="67"/>
  <c r="DC215" i="67"/>
  <c r="DE215" i="67" s="1"/>
  <c r="DD215" i="67"/>
  <c r="DC217" i="67"/>
  <c r="DE217" i="67" s="1"/>
  <c r="DD217" i="67"/>
  <c r="J219" i="75"/>
  <c r="DC219" i="67"/>
  <c r="DE219" i="67" s="1"/>
  <c r="DD219" i="67"/>
  <c r="DC221" i="67"/>
  <c r="DE221" i="67" s="1"/>
  <c r="DD221" i="67"/>
  <c r="DC223" i="67"/>
  <c r="DE223" i="67" s="1"/>
  <c r="DD223" i="67"/>
  <c r="DC225" i="67"/>
  <c r="DE225" i="67" s="1"/>
  <c r="DD225" i="67"/>
  <c r="J227" i="75"/>
  <c r="DD227" i="67"/>
  <c r="DC227" i="67"/>
  <c r="DE227" i="67" s="1"/>
  <c r="DC229" i="67"/>
  <c r="DE229" i="67" s="1"/>
  <c r="DD229" i="67"/>
  <c r="DD231" i="67"/>
  <c r="DC231" i="67"/>
  <c r="DE231" i="67" s="1"/>
  <c r="DC233" i="67"/>
  <c r="DE233" i="67" s="1"/>
  <c r="DD233" i="67"/>
  <c r="J235" i="75"/>
  <c r="DD235" i="67"/>
  <c r="DC235" i="67"/>
  <c r="DE235" i="67" s="1"/>
  <c r="DC237" i="67"/>
  <c r="DE237" i="67" s="1"/>
  <c r="DD237" i="67"/>
  <c r="DC239" i="67"/>
  <c r="DE239" i="67" s="1"/>
  <c r="DD239" i="67"/>
  <c r="DC241" i="67"/>
  <c r="DE241" i="67" s="1"/>
  <c r="DD241" i="67"/>
  <c r="J243" i="75"/>
  <c r="DC243" i="67"/>
  <c r="DE243" i="67" s="1"/>
  <c r="DD243" i="67"/>
  <c r="DC245" i="67"/>
  <c r="DE245" i="67" s="1"/>
  <c r="DD245" i="67"/>
  <c r="DC247" i="67"/>
  <c r="DE247" i="67" s="1"/>
  <c r="DD247" i="67"/>
  <c r="DC249" i="67"/>
  <c r="DE249" i="67" s="1"/>
  <c r="DD249" i="67"/>
  <c r="J251" i="75"/>
  <c r="DC251" i="67"/>
  <c r="DE251" i="67" s="1"/>
  <c r="DD251" i="67"/>
  <c r="DC253" i="67"/>
  <c r="DE253" i="67" s="1"/>
  <c r="DD253" i="67"/>
  <c r="DC255" i="67"/>
  <c r="DE255" i="67" s="1"/>
  <c r="DD255" i="67"/>
  <c r="DC257" i="67"/>
  <c r="DE257" i="67" s="1"/>
  <c r="DD257" i="67"/>
  <c r="J259" i="75"/>
  <c r="DC259" i="67"/>
  <c r="DE259" i="67" s="1"/>
  <c r="DD259" i="67"/>
  <c r="DC261" i="67"/>
  <c r="DE261" i="67" s="1"/>
  <c r="DD261" i="67"/>
  <c r="DC263" i="67"/>
  <c r="DE263" i="67" s="1"/>
  <c r="DD263" i="67"/>
  <c r="DD265" i="67"/>
  <c r="DC265" i="67"/>
  <c r="DE265" i="67" s="1"/>
  <c r="J267" i="75"/>
  <c r="DC267" i="67"/>
  <c r="DE267" i="67" s="1"/>
  <c r="DD267" i="67"/>
  <c r="DD269" i="67"/>
  <c r="DC269" i="67"/>
  <c r="DE269" i="67" s="1"/>
  <c r="DC271" i="67"/>
  <c r="DE271" i="67" s="1"/>
  <c r="DD271" i="67"/>
  <c r="DC273" i="67"/>
  <c r="DE273" i="67" s="1"/>
  <c r="DD273" i="67"/>
  <c r="J275" i="75"/>
  <c r="DC275" i="67"/>
  <c r="DE275" i="67" s="1"/>
  <c r="DD275" i="67"/>
  <c r="DC277" i="67"/>
  <c r="DE277" i="67" s="1"/>
  <c r="DD277" i="67"/>
  <c r="DC279" i="67"/>
  <c r="DE279" i="67" s="1"/>
  <c r="DD279" i="67"/>
  <c r="DC281" i="67"/>
  <c r="DE281" i="67" s="1"/>
  <c r="DD281" i="67"/>
  <c r="J283" i="75"/>
  <c r="DC283" i="67"/>
  <c r="DE283" i="67" s="1"/>
  <c r="DD283" i="67"/>
  <c r="DC285" i="67"/>
  <c r="DE285" i="67" s="1"/>
  <c r="DD285" i="67"/>
  <c r="DC287" i="67"/>
  <c r="DE287" i="67" s="1"/>
  <c r="DD287" i="67"/>
  <c r="DC289" i="67"/>
  <c r="DE289" i="67" s="1"/>
  <c r="DD289" i="67"/>
  <c r="J291" i="75"/>
  <c r="DD291" i="67"/>
  <c r="DC291" i="67"/>
  <c r="DE291" i="67" s="1"/>
  <c r="DC293" i="67"/>
  <c r="DE293" i="67" s="1"/>
  <c r="DD293" i="67"/>
  <c r="DD295" i="67"/>
  <c r="DC295" i="67"/>
  <c r="DE295" i="67" s="1"/>
  <c r="DC297" i="67"/>
  <c r="DE297" i="67" s="1"/>
  <c r="DD297" i="67"/>
  <c r="J299" i="75"/>
  <c r="DD299" i="67"/>
  <c r="DC299" i="67"/>
  <c r="DE299" i="67" s="1"/>
  <c r="DC301" i="67"/>
  <c r="DE301" i="67" s="1"/>
  <c r="DD301" i="67"/>
  <c r="J303" i="75"/>
  <c r="DD303" i="67"/>
  <c r="DC303" i="67"/>
  <c r="DE303" i="67" s="1"/>
  <c r="DC305" i="67"/>
  <c r="DE305" i="67" s="1"/>
  <c r="DD305" i="67"/>
  <c r="DD307" i="67"/>
  <c r="DC307" i="67"/>
  <c r="DE307" i="67" s="1"/>
  <c r="DC309" i="67"/>
  <c r="DE309" i="67" s="1"/>
  <c r="DD309" i="67"/>
  <c r="J311" i="75"/>
  <c r="DD311" i="67"/>
  <c r="DC311" i="67"/>
  <c r="DE311" i="67" s="1"/>
  <c r="J313" i="75"/>
  <c r="DC313" i="67"/>
  <c r="DE313" i="67" s="1"/>
  <c r="DD313" i="67"/>
  <c r="J315" i="75"/>
  <c r="DD315" i="67"/>
  <c r="DC315" i="67"/>
  <c r="DE315" i="67" s="1"/>
  <c r="J317" i="75"/>
  <c r="DC317" i="67"/>
  <c r="DE317" i="67" s="1"/>
  <c r="DD317" i="67"/>
  <c r="J319" i="75"/>
  <c r="DD319" i="67"/>
  <c r="DC319" i="67"/>
  <c r="DE319" i="67" s="1"/>
  <c r="DC321" i="67"/>
  <c r="DE321" i="67" s="1"/>
  <c r="DD321" i="67"/>
  <c r="DD323" i="67"/>
  <c r="DC323" i="67"/>
  <c r="DE323" i="67" s="1"/>
  <c r="DC325" i="67"/>
  <c r="DE325" i="67" s="1"/>
  <c r="DD325" i="67"/>
  <c r="J327" i="75"/>
  <c r="DD327" i="67"/>
  <c r="DC327" i="67"/>
  <c r="DE327" i="67" s="1"/>
  <c r="J329" i="75"/>
  <c r="DC329" i="67"/>
  <c r="DE329" i="67" s="1"/>
  <c r="DD329" i="67"/>
  <c r="J331" i="75"/>
  <c r="DD331" i="67"/>
  <c r="DC331" i="67"/>
  <c r="DE331" i="67" s="1"/>
  <c r="DC333" i="67"/>
  <c r="DE333" i="67" s="1"/>
  <c r="DD333" i="67"/>
  <c r="J335" i="75"/>
  <c r="DC335" i="67"/>
  <c r="DE335" i="67" s="1"/>
  <c r="DD335" i="67"/>
  <c r="J337" i="75"/>
  <c r="DC337" i="67"/>
  <c r="DE337" i="67" s="1"/>
  <c r="DD337" i="67"/>
  <c r="DC339" i="67"/>
  <c r="DE339" i="67" s="1"/>
  <c r="DD339" i="67"/>
  <c r="DD341" i="67"/>
  <c r="DC341" i="67"/>
  <c r="DE341" i="67" s="1"/>
  <c r="J343" i="75"/>
  <c r="DC343" i="67"/>
  <c r="DE343" i="67" s="1"/>
  <c r="DD343" i="67"/>
  <c r="DC345" i="67"/>
  <c r="DE345" i="67" s="1"/>
  <c r="DD345" i="67"/>
  <c r="DC347" i="67"/>
  <c r="DE347" i="67" s="1"/>
  <c r="DD347" i="67"/>
  <c r="DC349" i="67"/>
  <c r="DE349" i="67" s="1"/>
  <c r="DD349" i="67"/>
  <c r="J351" i="75"/>
  <c r="DC351" i="67"/>
  <c r="DE351" i="67" s="1"/>
  <c r="DD351" i="67"/>
  <c r="DD353" i="67"/>
  <c r="DC353" i="67"/>
  <c r="DE353" i="67" s="1"/>
  <c r="DD355" i="67"/>
  <c r="DC355" i="67"/>
  <c r="DE355" i="67" s="1"/>
  <c r="DC357" i="67"/>
  <c r="DE357" i="67" s="1"/>
  <c r="DD357" i="67"/>
  <c r="J359" i="75"/>
  <c r="DC359" i="67"/>
  <c r="DE359" i="67" s="1"/>
  <c r="DD359" i="67"/>
  <c r="DC361" i="67"/>
  <c r="DE361" i="67" s="1"/>
  <c r="DD361" i="67"/>
  <c r="DC363" i="67"/>
  <c r="DE363" i="67" s="1"/>
  <c r="DD363" i="67"/>
  <c r="DC365" i="67"/>
  <c r="DE365" i="67" s="1"/>
  <c r="DD365" i="67"/>
  <c r="J367" i="75"/>
  <c r="DC367" i="67"/>
  <c r="DE367" i="67" s="1"/>
  <c r="DD367" i="67"/>
  <c r="DC369" i="67"/>
  <c r="DE369" i="67" s="1"/>
  <c r="DD369" i="67"/>
  <c r="DC371" i="67"/>
  <c r="DE371" i="67" s="1"/>
  <c r="DD371" i="67"/>
  <c r="DC373" i="67"/>
  <c r="DE373" i="67" s="1"/>
  <c r="DD373" i="67"/>
  <c r="J375" i="75"/>
  <c r="DC375" i="67"/>
  <c r="DE375" i="67" s="1"/>
  <c r="DD375" i="67"/>
  <c r="DC377" i="67"/>
  <c r="DE377" i="67" s="1"/>
  <c r="DD377" i="67"/>
  <c r="DC379" i="67"/>
  <c r="DE379" i="67" s="1"/>
  <c r="DD379" i="67"/>
  <c r="DC381" i="67"/>
  <c r="DE381" i="67" s="1"/>
  <c r="DD381" i="67"/>
  <c r="J383" i="75"/>
  <c r="DD383" i="67"/>
  <c r="DC383" i="67"/>
  <c r="DE383" i="67" s="1"/>
  <c r="DC385" i="67"/>
  <c r="DE385" i="67" s="1"/>
  <c r="DD385" i="67"/>
  <c r="DD387" i="67"/>
  <c r="DC387" i="67"/>
  <c r="DE387" i="67" s="1"/>
  <c r="DC389" i="67"/>
  <c r="DE389" i="67" s="1"/>
  <c r="DD389" i="67"/>
  <c r="J391" i="75"/>
  <c r="DC391" i="67"/>
  <c r="DE391" i="67" s="1"/>
  <c r="DD391" i="67"/>
  <c r="DC393" i="67"/>
  <c r="DE393" i="67" s="1"/>
  <c r="DD393" i="67"/>
  <c r="DC395" i="67"/>
  <c r="DE395" i="67" s="1"/>
  <c r="DD395" i="67"/>
  <c r="DC397" i="67"/>
  <c r="DE397" i="67" s="1"/>
  <c r="DD397" i="67"/>
  <c r="DC399" i="67"/>
  <c r="DE399" i="67" s="1"/>
  <c r="DD399" i="67"/>
  <c r="DC401" i="67"/>
  <c r="DE401" i="67" s="1"/>
  <c r="DD401" i="67"/>
  <c r="DC403" i="67"/>
  <c r="DE403" i="67" s="1"/>
  <c r="DD403" i="67"/>
  <c r="DC405" i="67"/>
  <c r="DE405" i="67" s="1"/>
  <c r="DD405" i="67"/>
  <c r="J407" i="75"/>
  <c r="DC407" i="67"/>
  <c r="DE407" i="67" s="1"/>
  <c r="DD407" i="67"/>
  <c r="J409" i="75"/>
  <c r="DC409" i="67"/>
  <c r="DE409" i="67" s="1"/>
  <c r="DD409" i="67"/>
  <c r="DC411" i="67"/>
  <c r="DE411" i="67" s="1"/>
  <c r="DD411" i="67"/>
  <c r="DC413" i="67"/>
  <c r="DE413" i="67" s="1"/>
  <c r="DD413" i="67"/>
  <c r="J415" i="75"/>
  <c r="DC415" i="67"/>
  <c r="DE415" i="67" s="1"/>
  <c r="DD415" i="67"/>
  <c r="DC417" i="67"/>
  <c r="DE417" i="67" s="1"/>
  <c r="DD417" i="67"/>
  <c r="DC419" i="67"/>
  <c r="DE419" i="67" s="1"/>
  <c r="DD419" i="67"/>
  <c r="DC421" i="67"/>
  <c r="DE421" i="67" s="1"/>
  <c r="DD421" i="67"/>
  <c r="J423" i="75"/>
  <c r="DC423" i="67"/>
  <c r="DE423" i="67" s="1"/>
  <c r="DD423" i="67"/>
  <c r="J425" i="75"/>
  <c r="DC425" i="67"/>
  <c r="DE425" i="67" s="1"/>
  <c r="DD425" i="67"/>
  <c r="DC427" i="67"/>
  <c r="DE427" i="67" s="1"/>
  <c r="DD427" i="67"/>
  <c r="DC429" i="67"/>
  <c r="DE429" i="67" s="1"/>
  <c r="DD429" i="67"/>
  <c r="DC431" i="67"/>
  <c r="DE431" i="67" s="1"/>
  <c r="DD431" i="67"/>
  <c r="DC433" i="67"/>
  <c r="DE433" i="67" s="1"/>
  <c r="DD433" i="67"/>
  <c r="DC435" i="67"/>
  <c r="DE435" i="67" s="1"/>
  <c r="DD435" i="67"/>
  <c r="DC437" i="67"/>
  <c r="DE437" i="67" s="1"/>
  <c r="DD437" i="67"/>
  <c r="J439" i="75"/>
  <c r="DC439" i="67"/>
  <c r="DE439" i="67" s="1"/>
  <c r="DD439" i="67"/>
  <c r="DC441" i="67"/>
  <c r="DE441" i="67" s="1"/>
  <c r="DD441" i="67"/>
  <c r="DC443" i="67"/>
  <c r="DE443" i="67" s="1"/>
  <c r="DD443" i="67"/>
  <c r="DC445" i="67"/>
  <c r="DE445" i="67" s="1"/>
  <c r="DD445" i="67"/>
  <c r="J447" i="75"/>
  <c r="DC447" i="67"/>
  <c r="DE447" i="67" s="1"/>
  <c r="DD447" i="67"/>
  <c r="J449" i="75"/>
  <c r="DC449" i="67"/>
  <c r="DE449" i="67" s="1"/>
  <c r="DD449" i="67"/>
  <c r="DC451" i="67"/>
  <c r="DE451" i="67" s="1"/>
  <c r="DD451" i="67"/>
  <c r="DC453" i="67"/>
  <c r="DE453" i="67" s="1"/>
  <c r="DD453" i="67"/>
  <c r="J455" i="75"/>
  <c r="DD455" i="67"/>
  <c r="DC455" i="67"/>
  <c r="DE455" i="67" s="1"/>
  <c r="J457" i="75"/>
  <c r="DC457" i="67"/>
  <c r="DE457" i="67" s="1"/>
  <c r="DD457" i="67"/>
  <c r="DD459" i="67"/>
  <c r="DC459" i="67"/>
  <c r="DE459" i="67" s="1"/>
  <c r="DD461" i="67"/>
  <c r="DC461" i="67"/>
  <c r="DE461" i="67" s="1"/>
  <c r="J463" i="75"/>
  <c r="DD463" i="67"/>
  <c r="DC463" i="67"/>
  <c r="DE463" i="67" s="1"/>
  <c r="DD465" i="67"/>
  <c r="DC465" i="67"/>
  <c r="DE465" i="67" s="1"/>
  <c r="DD467" i="67"/>
  <c r="DC467" i="67"/>
  <c r="DE467" i="67" s="1"/>
  <c r="DD469" i="67"/>
  <c r="DC469" i="67"/>
  <c r="DE469" i="67" s="1"/>
  <c r="DD471" i="67"/>
  <c r="DC471" i="67"/>
  <c r="DE471" i="67" s="1"/>
  <c r="DD473" i="67"/>
  <c r="DC473" i="67"/>
  <c r="DE473" i="67" s="1"/>
  <c r="DD475" i="67"/>
  <c r="DC475" i="67"/>
  <c r="DE475" i="67" s="1"/>
  <c r="DD477" i="67"/>
  <c r="DC477" i="67"/>
  <c r="DE477" i="67" s="1"/>
  <c r="DD479" i="67"/>
  <c r="DC479" i="67"/>
  <c r="DE479" i="67" s="1"/>
  <c r="J481" i="75"/>
  <c r="DD481" i="67"/>
  <c r="DC481" i="67"/>
  <c r="DE481" i="67" s="1"/>
  <c r="DD483" i="67"/>
  <c r="DC483" i="67"/>
  <c r="DE483" i="67" s="1"/>
  <c r="DD485" i="67"/>
  <c r="DC485" i="67"/>
  <c r="DE485" i="67" s="1"/>
  <c r="J487" i="75"/>
  <c r="DD487" i="67"/>
  <c r="DC487" i="67"/>
  <c r="DE487" i="67" s="1"/>
  <c r="J489" i="75"/>
  <c r="DD489" i="67"/>
  <c r="DC489" i="67"/>
  <c r="DE489" i="67" s="1"/>
  <c r="DC491" i="67"/>
  <c r="DE491" i="67" s="1"/>
  <c r="DD491" i="67"/>
  <c r="DC493" i="67"/>
  <c r="DE493" i="67" s="1"/>
  <c r="DD493" i="67"/>
  <c r="J495" i="75"/>
  <c r="DC495" i="67"/>
  <c r="DE495" i="67" s="1"/>
  <c r="DD495" i="67"/>
  <c r="J497" i="75"/>
  <c r="DC497" i="67"/>
  <c r="DE497" i="67" s="1"/>
  <c r="DD497" i="67"/>
  <c r="DC499" i="67"/>
  <c r="DE499" i="67" s="1"/>
  <c r="DD499" i="67"/>
  <c r="DC501" i="67"/>
  <c r="DE501" i="67" s="1"/>
  <c r="DD501" i="67"/>
  <c r="J503" i="75"/>
  <c r="DC503" i="67"/>
  <c r="DE503" i="67" s="1"/>
  <c r="DD503" i="67"/>
  <c r="DD6" i="67"/>
  <c r="DC6" i="67"/>
  <c r="DE6" i="67" s="1"/>
  <c r="DC8" i="67"/>
  <c r="DE8" i="67" s="1"/>
  <c r="DD8" i="67"/>
  <c r="DD10" i="67"/>
  <c r="DC10" i="67"/>
  <c r="DE10" i="67" s="1"/>
  <c r="DC12" i="67"/>
  <c r="DE12" i="67" s="1"/>
  <c r="DD12" i="67"/>
  <c r="DD14" i="67"/>
  <c r="DC14" i="67"/>
  <c r="DE14" i="67" s="1"/>
  <c r="DC16" i="67"/>
  <c r="DE16" i="67" s="1"/>
  <c r="DD16" i="67"/>
  <c r="DD18" i="67"/>
  <c r="DC18" i="67"/>
  <c r="DE18" i="67" s="1"/>
  <c r="DC20" i="67"/>
  <c r="DE20" i="67" s="1"/>
  <c r="DD20" i="67"/>
  <c r="DD22" i="67"/>
  <c r="DC22" i="67"/>
  <c r="DE22" i="67" s="1"/>
  <c r="DC24" i="67"/>
  <c r="DE24" i="67" s="1"/>
  <c r="DD24" i="67"/>
  <c r="DD26" i="67"/>
  <c r="DC26" i="67"/>
  <c r="DE26" i="67" s="1"/>
  <c r="DC28" i="67"/>
  <c r="DE28" i="67" s="1"/>
  <c r="DD28" i="67"/>
  <c r="DD30" i="67"/>
  <c r="DC30" i="67"/>
  <c r="DE30" i="67" s="1"/>
  <c r="DC32" i="67"/>
  <c r="DE32" i="67" s="1"/>
  <c r="DD32" i="67"/>
  <c r="J34" i="75"/>
  <c r="DD34" i="67"/>
  <c r="DC34" i="67"/>
  <c r="DE34" i="67" s="1"/>
  <c r="DC36" i="67"/>
  <c r="DE36" i="67" s="1"/>
  <c r="DD36" i="67"/>
  <c r="DD38" i="67"/>
  <c r="DC38" i="67"/>
  <c r="DE38" i="67" s="1"/>
  <c r="DC40" i="67"/>
  <c r="DE40" i="67" s="1"/>
  <c r="DD40" i="67"/>
  <c r="J42" i="75"/>
  <c r="DD42" i="67"/>
  <c r="DC42" i="67"/>
  <c r="DE42" i="67" s="1"/>
  <c r="DC44" i="67"/>
  <c r="DE44" i="67" s="1"/>
  <c r="DD44" i="67"/>
  <c r="DD46" i="67"/>
  <c r="DC46" i="67"/>
  <c r="DE46" i="67" s="1"/>
  <c r="J48" i="75"/>
  <c r="DD48" i="67"/>
  <c r="DC48" i="67"/>
  <c r="DE48" i="67" s="1"/>
  <c r="J50" i="75"/>
  <c r="DD50" i="67"/>
  <c r="DC50" i="67"/>
  <c r="DE50" i="67" s="1"/>
  <c r="DC52" i="67"/>
  <c r="DE52" i="67" s="1"/>
  <c r="DD52" i="67"/>
  <c r="DC54" i="67"/>
  <c r="DE54" i="67" s="1"/>
  <c r="DD54" i="67"/>
  <c r="DD56" i="67"/>
  <c r="DC56" i="67"/>
  <c r="DE56" i="67" s="1"/>
  <c r="DD58" i="67"/>
  <c r="DC58" i="67"/>
  <c r="DE58" i="67" s="1"/>
  <c r="DC60" i="67"/>
  <c r="DE60" i="67" s="1"/>
  <c r="DD60" i="67"/>
  <c r="DD62" i="67"/>
  <c r="DC62" i="67"/>
  <c r="DE62" i="67" s="1"/>
  <c r="DC64" i="67"/>
  <c r="DE64" i="67" s="1"/>
  <c r="DD64" i="67"/>
  <c r="DD66" i="67"/>
  <c r="DC66" i="67"/>
  <c r="DE66" i="67" s="1"/>
  <c r="DC68" i="67"/>
  <c r="DE68" i="67" s="1"/>
  <c r="DD68" i="67"/>
  <c r="DD70" i="67"/>
  <c r="DC70" i="67"/>
  <c r="DE70" i="67" s="1"/>
  <c r="DC72" i="67"/>
  <c r="DE72" i="67" s="1"/>
  <c r="DD72" i="67"/>
  <c r="DD74" i="67"/>
  <c r="DC74" i="67"/>
  <c r="DE74" i="67" s="1"/>
  <c r="DC76" i="67"/>
  <c r="DE76" i="67" s="1"/>
  <c r="DD76" i="67"/>
  <c r="DD78" i="67"/>
  <c r="DC78" i="67"/>
  <c r="DE78" i="67" s="1"/>
  <c r="DC80" i="67"/>
  <c r="DE80" i="67" s="1"/>
  <c r="DD80" i="67"/>
  <c r="J82" i="75"/>
  <c r="DD82" i="67"/>
  <c r="DC82" i="67"/>
  <c r="DE82" i="67" s="1"/>
  <c r="DC84" i="67"/>
  <c r="DE84" i="67" s="1"/>
  <c r="DD84" i="67"/>
  <c r="DD86" i="67"/>
  <c r="DC86" i="67"/>
  <c r="DE86" i="67" s="1"/>
  <c r="DC88" i="67"/>
  <c r="DE88" i="67" s="1"/>
  <c r="DD88" i="67"/>
  <c r="J90" i="75"/>
  <c r="DD90" i="67"/>
  <c r="DC90" i="67"/>
  <c r="DE90" i="67" s="1"/>
  <c r="DC92" i="67"/>
  <c r="DE92" i="67" s="1"/>
  <c r="DD92" i="67"/>
  <c r="DC94" i="67"/>
  <c r="DE94" i="67" s="1"/>
  <c r="DD94" i="67"/>
  <c r="DD96" i="67"/>
  <c r="DC96" i="67"/>
  <c r="DE96" i="67" s="1"/>
  <c r="DC98" i="67"/>
  <c r="DE98" i="67" s="1"/>
  <c r="DD98" i="67"/>
  <c r="DD100" i="67"/>
  <c r="DC100" i="67"/>
  <c r="DE100" i="67" s="1"/>
  <c r="DC102" i="67"/>
  <c r="DE102" i="67" s="1"/>
  <c r="DD102" i="67"/>
  <c r="DD104" i="67"/>
  <c r="DC104" i="67"/>
  <c r="DE104" i="67" s="1"/>
  <c r="DC106" i="67"/>
  <c r="DE106" i="67" s="1"/>
  <c r="DD106" i="67"/>
  <c r="DD108" i="67"/>
  <c r="DC108" i="67"/>
  <c r="DE108" i="67" s="1"/>
  <c r="DC110" i="67"/>
  <c r="DE110" i="67" s="1"/>
  <c r="DD110" i="67"/>
  <c r="DD112" i="67"/>
  <c r="DC112" i="67"/>
  <c r="DE112" i="67" s="1"/>
  <c r="DC114" i="67"/>
  <c r="DE114" i="67" s="1"/>
  <c r="DD114" i="67"/>
  <c r="DD116" i="67"/>
  <c r="DC116" i="67"/>
  <c r="DE116" i="67" s="1"/>
  <c r="DC118" i="67"/>
  <c r="DE118" i="67" s="1"/>
  <c r="DD118" i="67"/>
  <c r="DD120" i="67"/>
  <c r="DC120" i="67"/>
  <c r="DE120" i="67" s="1"/>
  <c r="DC122" i="67"/>
  <c r="DE122" i="67" s="1"/>
  <c r="DD122" i="67"/>
  <c r="DC124" i="67"/>
  <c r="DE124" i="67" s="1"/>
  <c r="DD124" i="67"/>
  <c r="DD126" i="67"/>
  <c r="DC126" i="67"/>
  <c r="DE126" i="67" s="1"/>
  <c r="J128" i="75"/>
  <c r="DC128" i="67"/>
  <c r="DE128" i="67" s="1"/>
  <c r="DD128" i="67"/>
  <c r="DC130" i="67"/>
  <c r="DE130" i="67" s="1"/>
  <c r="DD130" i="67"/>
  <c r="DC132" i="67"/>
  <c r="DE132" i="67" s="1"/>
  <c r="DD132" i="67"/>
  <c r="DD134" i="67"/>
  <c r="DC134" i="67"/>
  <c r="DE134" i="67" s="1"/>
  <c r="DC136" i="67"/>
  <c r="DE136" i="67" s="1"/>
  <c r="DD136" i="67"/>
  <c r="DC138" i="67"/>
  <c r="DE138" i="67" s="1"/>
  <c r="DD138" i="67"/>
  <c r="J140" i="75"/>
  <c r="DC140" i="67"/>
  <c r="DE140" i="67" s="1"/>
  <c r="DD140" i="67"/>
  <c r="DC142" i="67"/>
  <c r="DE142" i="67" s="1"/>
  <c r="DD142" i="67"/>
  <c r="DC144" i="67"/>
  <c r="DE144" i="67" s="1"/>
  <c r="DD144" i="67"/>
  <c r="DD146" i="67"/>
  <c r="DC146" i="67"/>
  <c r="DE146" i="67" s="1"/>
  <c r="J148" i="75"/>
  <c r="DC148" i="67"/>
  <c r="DE148" i="67" s="1"/>
  <c r="DD148" i="67"/>
  <c r="DD150" i="67"/>
  <c r="DC150" i="67"/>
  <c r="DE150" i="67" s="1"/>
  <c r="DC152" i="67"/>
  <c r="DE152" i="67" s="1"/>
  <c r="DD152" i="67"/>
  <c r="DC154" i="67"/>
  <c r="DE154" i="67" s="1"/>
  <c r="DD154" i="67"/>
  <c r="DC156" i="67"/>
  <c r="DE156" i="67" s="1"/>
  <c r="DD156" i="67"/>
  <c r="DC158" i="67"/>
  <c r="DE158" i="67" s="1"/>
  <c r="DD158" i="67"/>
  <c r="DC160" i="67"/>
  <c r="DE160" i="67" s="1"/>
  <c r="DD160" i="67"/>
  <c r="DC162" i="67"/>
  <c r="DE162" i="67" s="1"/>
  <c r="DD162" i="67"/>
  <c r="DC164" i="67"/>
  <c r="DE164" i="67" s="1"/>
  <c r="DD164" i="67"/>
  <c r="DC166" i="67"/>
  <c r="DE166" i="67" s="1"/>
  <c r="DD166" i="67"/>
  <c r="DD168" i="67"/>
  <c r="DC168" i="67"/>
  <c r="DE168" i="67" s="1"/>
  <c r="DC170" i="67"/>
  <c r="DE170" i="67" s="1"/>
  <c r="DD170" i="67"/>
  <c r="DD172" i="67"/>
  <c r="DC172" i="67"/>
  <c r="DE172" i="67" s="1"/>
  <c r="DD174" i="67"/>
  <c r="DC174" i="67"/>
  <c r="DE174" i="67" s="1"/>
  <c r="DC176" i="67"/>
  <c r="DE176" i="67" s="1"/>
  <c r="DD176" i="67"/>
  <c r="DC178" i="67"/>
  <c r="DE178" i="67" s="1"/>
  <c r="DD178" i="67"/>
  <c r="DD180" i="67"/>
  <c r="DC180" i="67"/>
  <c r="DE180" i="67" s="1"/>
  <c r="DC182" i="67"/>
  <c r="DE182" i="67" s="1"/>
  <c r="DD182" i="67"/>
  <c r="DD184" i="67"/>
  <c r="DC184" i="67"/>
  <c r="DE184" i="67" s="1"/>
  <c r="DC186" i="67"/>
  <c r="DE186" i="67" s="1"/>
  <c r="DD186" i="67"/>
  <c r="DD188" i="67"/>
  <c r="DC188" i="67"/>
  <c r="DE188" i="67" s="1"/>
  <c r="DC190" i="67"/>
  <c r="DE190" i="67" s="1"/>
  <c r="DD190" i="67"/>
  <c r="DD192" i="67"/>
  <c r="DC192" i="67"/>
  <c r="DE192" i="67" s="1"/>
  <c r="DC194" i="67"/>
  <c r="DE194" i="67" s="1"/>
  <c r="DD194" i="67"/>
  <c r="DD196" i="67"/>
  <c r="DC196" i="67"/>
  <c r="DE196" i="67" s="1"/>
  <c r="DC198" i="67"/>
  <c r="DE198" i="67" s="1"/>
  <c r="DD198" i="67"/>
  <c r="DD200" i="67"/>
  <c r="DC200" i="67"/>
  <c r="DE200" i="67" s="1"/>
  <c r="DC202" i="67"/>
  <c r="DE202" i="67" s="1"/>
  <c r="DD202" i="67"/>
  <c r="DD204" i="67"/>
  <c r="DC204" i="67"/>
  <c r="DE204" i="67" s="1"/>
  <c r="DC206" i="67"/>
  <c r="DE206" i="67" s="1"/>
  <c r="DD206" i="67"/>
  <c r="J208" i="75"/>
  <c r="DD208" i="67"/>
  <c r="DC208" i="67"/>
  <c r="DE208" i="67" s="1"/>
  <c r="DC210" i="67"/>
  <c r="DE210" i="67" s="1"/>
  <c r="DD210" i="67"/>
  <c r="DD212" i="67"/>
  <c r="DC212" i="67"/>
  <c r="DE212" i="67" s="1"/>
  <c r="DC214" i="67"/>
  <c r="DE214" i="67" s="1"/>
  <c r="DD214" i="67"/>
  <c r="J216" i="75"/>
  <c r="DD216" i="67"/>
  <c r="DC216" i="67"/>
  <c r="DE216" i="67" s="1"/>
  <c r="DD218" i="67"/>
  <c r="DC218" i="67"/>
  <c r="DE218" i="67" s="1"/>
  <c r="DD220" i="67"/>
  <c r="DC220" i="67"/>
  <c r="DE220" i="67" s="1"/>
  <c r="DC222" i="67"/>
  <c r="DE222" i="67" s="1"/>
  <c r="DD222" i="67"/>
  <c r="DC224" i="67"/>
  <c r="DE224" i="67" s="1"/>
  <c r="DD224" i="67"/>
  <c r="DC226" i="67"/>
  <c r="DE226" i="67" s="1"/>
  <c r="DD226" i="67"/>
  <c r="DD228" i="67"/>
  <c r="DC228" i="67"/>
  <c r="DE228" i="67" s="1"/>
  <c r="DD230" i="67"/>
  <c r="DC230" i="67"/>
  <c r="DE230" i="67" s="1"/>
  <c r="DC232" i="67"/>
  <c r="DE232" i="67" s="1"/>
  <c r="DD232" i="67"/>
  <c r="DC234" i="67"/>
  <c r="DE234" i="67" s="1"/>
  <c r="DD234" i="67"/>
  <c r="DC236" i="67"/>
  <c r="DE236" i="67" s="1"/>
  <c r="DD236" i="67"/>
  <c r="DD238" i="67"/>
  <c r="DC238" i="67"/>
  <c r="DE238" i="67" s="1"/>
  <c r="J240" i="75"/>
  <c r="DC240" i="67"/>
  <c r="DE240" i="67" s="1"/>
  <c r="DD240" i="67"/>
  <c r="DD242" i="67"/>
  <c r="DC242" i="67"/>
  <c r="DE242" i="67" s="1"/>
  <c r="DC244" i="67"/>
  <c r="DE244" i="67" s="1"/>
  <c r="DD244" i="67"/>
  <c r="DD246" i="67"/>
  <c r="DC246" i="67"/>
  <c r="DE246" i="67" s="1"/>
  <c r="J248" i="75"/>
  <c r="DC248" i="67"/>
  <c r="DE248" i="67" s="1"/>
  <c r="DD248" i="67"/>
  <c r="DD250" i="67"/>
  <c r="DC250" i="67"/>
  <c r="DE250" i="67" s="1"/>
  <c r="DC252" i="67"/>
  <c r="DE252" i="67" s="1"/>
  <c r="DD252" i="67"/>
  <c r="DD254" i="67"/>
  <c r="DC254" i="67"/>
  <c r="DE254" i="67" s="1"/>
  <c r="DC256" i="67"/>
  <c r="DE256" i="67" s="1"/>
  <c r="DD256" i="67"/>
  <c r="DD258" i="67"/>
  <c r="DC258" i="67"/>
  <c r="DE258" i="67" s="1"/>
  <c r="DD260" i="67"/>
  <c r="DC260" i="67"/>
  <c r="DE260" i="67" s="1"/>
  <c r="DD262" i="67"/>
  <c r="DC262" i="67"/>
  <c r="DE262" i="67" s="1"/>
  <c r="DD264" i="67"/>
  <c r="DC264" i="67"/>
  <c r="DE264" i="67" s="1"/>
  <c r="J266" i="75"/>
  <c r="DD266" i="67"/>
  <c r="DC266" i="67"/>
  <c r="DE266" i="67" s="1"/>
  <c r="DD268" i="67"/>
  <c r="DC268" i="67"/>
  <c r="DE268" i="67" s="1"/>
  <c r="DD270" i="67"/>
  <c r="DC270" i="67"/>
  <c r="DE270" i="67" s="1"/>
  <c r="J272" i="75"/>
  <c r="DD272" i="67"/>
  <c r="DC272" i="67"/>
  <c r="DE272" i="67" s="1"/>
  <c r="J274" i="75"/>
  <c r="DD274" i="67"/>
  <c r="DC274" i="67"/>
  <c r="DE274" i="67" s="1"/>
  <c r="DD276" i="67"/>
  <c r="DC276" i="67"/>
  <c r="DE276" i="67" s="1"/>
  <c r="DD278" i="67"/>
  <c r="DC278" i="67"/>
  <c r="DE278" i="67" s="1"/>
  <c r="J280" i="75"/>
  <c r="DC280" i="67"/>
  <c r="DE280" i="67" s="1"/>
  <c r="DD280" i="67"/>
  <c r="J282" i="75"/>
  <c r="DD282" i="67"/>
  <c r="DC282" i="67"/>
  <c r="DE282" i="67" s="1"/>
  <c r="DC284" i="67"/>
  <c r="DE284" i="67" s="1"/>
  <c r="DD284" i="67"/>
  <c r="DD286" i="67"/>
  <c r="DC286" i="67"/>
  <c r="DE286" i="67" s="1"/>
  <c r="DC288" i="67"/>
  <c r="DE288" i="67" s="1"/>
  <c r="DD288" i="67"/>
  <c r="J290" i="75"/>
  <c r="DD290" i="67"/>
  <c r="DC290" i="67"/>
  <c r="DE290" i="67" s="1"/>
  <c r="DC292" i="67"/>
  <c r="DE292" i="67" s="1"/>
  <c r="DD292" i="67"/>
  <c r="DC294" i="67"/>
  <c r="DE294" i="67" s="1"/>
  <c r="DD294" i="67"/>
  <c r="DC296" i="67"/>
  <c r="DE296" i="67" s="1"/>
  <c r="DD296" i="67"/>
  <c r="J298" i="75"/>
  <c r="DC298" i="67"/>
  <c r="DE298" i="67" s="1"/>
  <c r="DD298" i="67"/>
  <c r="DC300" i="67"/>
  <c r="DE300" i="67" s="1"/>
  <c r="DD300" i="67"/>
  <c r="DC302" i="67"/>
  <c r="DE302" i="67" s="1"/>
  <c r="DD302" i="67"/>
  <c r="DC304" i="67"/>
  <c r="DE304" i="67" s="1"/>
  <c r="DD304" i="67"/>
  <c r="DC306" i="67"/>
  <c r="DE306" i="67" s="1"/>
  <c r="DD306" i="67"/>
  <c r="J308" i="75"/>
  <c r="DC308" i="67"/>
  <c r="DE308" i="67" s="1"/>
  <c r="DD308" i="67"/>
  <c r="DC310" i="67"/>
  <c r="DE310" i="67" s="1"/>
  <c r="DD310" i="67"/>
  <c r="DC312" i="67"/>
  <c r="DE312" i="67" s="1"/>
  <c r="DD312" i="67"/>
  <c r="DC314" i="67"/>
  <c r="DE314" i="67" s="1"/>
  <c r="DD314" i="67"/>
  <c r="J316" i="75"/>
  <c r="DC316" i="67"/>
  <c r="DE316" i="67" s="1"/>
  <c r="DD316" i="67"/>
  <c r="DC318" i="67"/>
  <c r="DE318" i="67" s="1"/>
  <c r="DD318" i="67"/>
  <c r="DC320" i="67"/>
  <c r="DE320" i="67" s="1"/>
  <c r="DD320" i="67"/>
  <c r="DC322" i="67"/>
  <c r="DE322" i="67" s="1"/>
  <c r="DD322" i="67"/>
  <c r="J324" i="75"/>
  <c r="DC324" i="67"/>
  <c r="DE324" i="67" s="1"/>
  <c r="DD324" i="67"/>
  <c r="DD326" i="67"/>
  <c r="DC326" i="67"/>
  <c r="DE326" i="67" s="1"/>
  <c r="DC328" i="67"/>
  <c r="DE328" i="67" s="1"/>
  <c r="DD328" i="67"/>
  <c r="DC330" i="67"/>
  <c r="DE330" i="67" s="1"/>
  <c r="DD330" i="67"/>
  <c r="J332" i="75"/>
  <c r="DC332" i="67"/>
  <c r="DE332" i="67" s="1"/>
  <c r="DD332" i="67"/>
  <c r="DD334" i="67"/>
  <c r="DC334" i="67"/>
  <c r="DE334" i="67" s="1"/>
  <c r="DC336" i="67"/>
  <c r="DE336" i="67" s="1"/>
  <c r="DD336" i="67"/>
  <c r="DC338" i="67"/>
  <c r="DE338" i="67" s="1"/>
  <c r="DD338" i="67"/>
  <c r="DC340" i="67"/>
  <c r="DE340" i="67" s="1"/>
  <c r="DD340" i="67"/>
  <c r="DC342" i="67"/>
  <c r="DE342" i="67" s="1"/>
  <c r="DD342" i="67"/>
  <c r="DC344" i="67"/>
  <c r="DE344" i="67" s="1"/>
  <c r="DD344" i="67"/>
  <c r="DD346" i="67"/>
  <c r="DC346" i="67"/>
  <c r="DE346" i="67" s="1"/>
  <c r="DD348" i="67"/>
  <c r="DC348" i="67"/>
  <c r="DE348" i="67" s="1"/>
  <c r="DC350" i="67"/>
  <c r="DE350" i="67" s="1"/>
  <c r="DD350" i="67"/>
  <c r="DD352" i="67"/>
  <c r="DC352" i="67"/>
  <c r="DE352" i="67" s="1"/>
  <c r="J354" i="75"/>
  <c r="DC354" i="67"/>
  <c r="DE354" i="67" s="1"/>
  <c r="DD354" i="67"/>
  <c r="DD356" i="67"/>
  <c r="DC356" i="67"/>
  <c r="DE356" i="67" s="1"/>
  <c r="DD358" i="67"/>
  <c r="DC358" i="67"/>
  <c r="DE358" i="67" s="1"/>
  <c r="DC360" i="67"/>
  <c r="DE360" i="67" s="1"/>
  <c r="DD360" i="67"/>
  <c r="DD362" i="67"/>
  <c r="DC362" i="67"/>
  <c r="DE362" i="67" s="1"/>
  <c r="DC364" i="67"/>
  <c r="DE364" i="67" s="1"/>
  <c r="DD364" i="67"/>
  <c r="DD366" i="67"/>
  <c r="DC366" i="67"/>
  <c r="DE366" i="67" s="1"/>
  <c r="DD368" i="67"/>
  <c r="DC368" i="67"/>
  <c r="DE368" i="67" s="1"/>
  <c r="DD370" i="67"/>
  <c r="DC370" i="67"/>
  <c r="DE370" i="67" s="1"/>
  <c r="DD372" i="67"/>
  <c r="DC372" i="67"/>
  <c r="DE372" i="67" s="1"/>
  <c r="DD374" i="67"/>
  <c r="DC374" i="67"/>
  <c r="DE374" i="67" s="1"/>
  <c r="DD376" i="67"/>
  <c r="DC376" i="67"/>
  <c r="DE376" i="67" s="1"/>
  <c r="DD378" i="67"/>
  <c r="DC378" i="67"/>
  <c r="DE378" i="67" s="1"/>
  <c r="DC380" i="67"/>
  <c r="DE380" i="67" s="1"/>
  <c r="DD380" i="67"/>
  <c r="DD382" i="67"/>
  <c r="DC382" i="67"/>
  <c r="DE382" i="67" s="1"/>
  <c r="DC384" i="67"/>
  <c r="DE384" i="67" s="1"/>
  <c r="DD384" i="67"/>
  <c r="DD386" i="67"/>
  <c r="DC386" i="67"/>
  <c r="DE386" i="67" s="1"/>
  <c r="DC388" i="67"/>
  <c r="DE388" i="67" s="1"/>
  <c r="DD388" i="67"/>
  <c r="DC390" i="67"/>
  <c r="DE390" i="67" s="1"/>
  <c r="DD390" i="67"/>
  <c r="DC392" i="67"/>
  <c r="DE392" i="67" s="1"/>
  <c r="DD392" i="67"/>
  <c r="DC394" i="67"/>
  <c r="DE394" i="67" s="1"/>
  <c r="DD394" i="67"/>
  <c r="DC396" i="67"/>
  <c r="DE396" i="67" s="1"/>
  <c r="DD396" i="67"/>
  <c r="DC398" i="67"/>
  <c r="DE398" i="67" s="1"/>
  <c r="DD398" i="67"/>
  <c r="DC400" i="67"/>
  <c r="DE400" i="67" s="1"/>
  <c r="DD400" i="67"/>
  <c r="DC402" i="67"/>
  <c r="DE402" i="67" s="1"/>
  <c r="DD402" i="67"/>
  <c r="DC404" i="67"/>
  <c r="DE404" i="67" s="1"/>
  <c r="DD404" i="67"/>
  <c r="DC406" i="67"/>
  <c r="DE406" i="67" s="1"/>
  <c r="DD406" i="67"/>
  <c r="DC408" i="67"/>
  <c r="DE408" i="67" s="1"/>
  <c r="DD408" i="67"/>
  <c r="J410" i="75"/>
  <c r="DC410" i="67"/>
  <c r="DE410" i="67" s="1"/>
  <c r="DD410" i="67"/>
  <c r="DC412" i="67"/>
  <c r="DE412" i="67" s="1"/>
  <c r="DD412" i="67"/>
  <c r="DC414" i="67"/>
  <c r="DE414" i="67" s="1"/>
  <c r="DD414" i="67"/>
  <c r="DC416" i="67"/>
  <c r="DE416" i="67" s="1"/>
  <c r="DD416" i="67"/>
  <c r="DC418" i="67"/>
  <c r="DE418" i="67" s="1"/>
  <c r="DD418" i="67"/>
  <c r="DC420" i="67"/>
  <c r="DE420" i="67" s="1"/>
  <c r="DD420" i="67"/>
  <c r="DC422" i="67"/>
  <c r="DE422" i="67" s="1"/>
  <c r="DD422" i="67"/>
  <c r="DC424" i="67"/>
  <c r="DE424" i="67" s="1"/>
  <c r="DD424" i="67"/>
  <c r="J426" i="75"/>
  <c r="DC426" i="67"/>
  <c r="DE426" i="67" s="1"/>
  <c r="DD426" i="67"/>
  <c r="DC428" i="67"/>
  <c r="DE428" i="67" s="1"/>
  <c r="DD428" i="67"/>
  <c r="DC430" i="67"/>
  <c r="DE430" i="67" s="1"/>
  <c r="DD430" i="67"/>
  <c r="DC432" i="67"/>
  <c r="DE432" i="67" s="1"/>
  <c r="DD432" i="67"/>
  <c r="DC434" i="67"/>
  <c r="DE434" i="67" s="1"/>
  <c r="DD434" i="67"/>
  <c r="DC436" i="67"/>
  <c r="DE436" i="67" s="1"/>
  <c r="DD436" i="67"/>
  <c r="DC438" i="67"/>
  <c r="DE438" i="67" s="1"/>
  <c r="DD438" i="67"/>
  <c r="DC440" i="67"/>
  <c r="DE440" i="67" s="1"/>
  <c r="DD440" i="67"/>
  <c r="J442" i="75"/>
  <c r="DC442" i="67"/>
  <c r="DE442" i="67" s="1"/>
  <c r="DD442" i="67"/>
  <c r="DC444" i="67"/>
  <c r="DE444" i="67" s="1"/>
  <c r="DD444" i="67"/>
  <c r="DC446" i="67"/>
  <c r="DE446" i="67" s="1"/>
  <c r="DD446" i="67"/>
  <c r="DC448" i="67"/>
  <c r="DE448" i="67" s="1"/>
  <c r="DD448" i="67"/>
  <c r="DC450" i="67"/>
  <c r="DE450" i="67" s="1"/>
  <c r="DD450" i="67"/>
  <c r="DC452" i="67"/>
  <c r="DE452" i="67" s="1"/>
  <c r="DD452" i="67"/>
  <c r="DC454" i="67"/>
  <c r="DE454" i="67" s="1"/>
  <c r="DD454" i="67"/>
  <c r="DC456" i="67"/>
  <c r="DE456" i="67" s="1"/>
  <c r="DD456" i="67"/>
  <c r="J458" i="75"/>
  <c r="DC458" i="67"/>
  <c r="DE458" i="67" s="1"/>
  <c r="DD458" i="67"/>
  <c r="DC460" i="67"/>
  <c r="DE460" i="67" s="1"/>
  <c r="DD460" i="67"/>
  <c r="DC462" i="67"/>
  <c r="DE462" i="67" s="1"/>
  <c r="DD462" i="67"/>
  <c r="DC464" i="67"/>
  <c r="DE464" i="67" s="1"/>
  <c r="DD464" i="67"/>
  <c r="DC466" i="67"/>
  <c r="DE466" i="67" s="1"/>
  <c r="DD466" i="67"/>
  <c r="DC468" i="67"/>
  <c r="DE468" i="67" s="1"/>
  <c r="DD468" i="67"/>
  <c r="DC470" i="67"/>
  <c r="DE470" i="67" s="1"/>
  <c r="DD470" i="67"/>
  <c r="DC472" i="67"/>
  <c r="DE472" i="67" s="1"/>
  <c r="DD472" i="67"/>
  <c r="DC474" i="67"/>
  <c r="DE474" i="67" s="1"/>
  <c r="DD474" i="67"/>
  <c r="DC476" i="67"/>
  <c r="DE476" i="67" s="1"/>
  <c r="DD476" i="67"/>
  <c r="DC478" i="67"/>
  <c r="DE478" i="67" s="1"/>
  <c r="DD478" i="67"/>
  <c r="DC480" i="67"/>
  <c r="DE480" i="67" s="1"/>
  <c r="DD480" i="67"/>
  <c r="DC482" i="67"/>
  <c r="DE482" i="67" s="1"/>
  <c r="DD482" i="67"/>
  <c r="DC484" i="67"/>
  <c r="DE484" i="67" s="1"/>
  <c r="DD484" i="67"/>
  <c r="DC486" i="67"/>
  <c r="DE486" i="67" s="1"/>
  <c r="DD486" i="67"/>
  <c r="DC488" i="67"/>
  <c r="DE488" i="67" s="1"/>
  <c r="DD488" i="67"/>
  <c r="DC490" i="67"/>
  <c r="DE490" i="67" s="1"/>
  <c r="DD490" i="67"/>
  <c r="DC492" i="67"/>
  <c r="DE492" i="67" s="1"/>
  <c r="DD492" i="67"/>
  <c r="DC494" i="67"/>
  <c r="DE494" i="67" s="1"/>
  <c r="DD494" i="67"/>
  <c r="DC496" i="67"/>
  <c r="DE496" i="67" s="1"/>
  <c r="DD496" i="67"/>
  <c r="J498" i="75"/>
  <c r="DC498" i="67"/>
  <c r="DE498" i="67" s="1"/>
  <c r="DD498" i="67"/>
  <c r="DC500" i="67"/>
  <c r="DE500" i="67" s="1"/>
  <c r="DD500" i="67"/>
  <c r="DC502" i="67"/>
  <c r="DE502" i="67" s="1"/>
  <c r="DD502" i="67"/>
  <c r="DC504" i="67"/>
  <c r="DE504" i="67" s="1"/>
  <c r="DD504" i="67"/>
  <c r="CO6" i="67"/>
  <c r="CN6" i="67"/>
  <c r="CP6" i="67" s="1"/>
  <c r="CN8" i="67"/>
  <c r="CP8" i="67" s="1"/>
  <c r="CO8" i="67"/>
  <c r="CO10" i="67"/>
  <c r="CN10" i="67"/>
  <c r="CP10" i="67" s="1"/>
  <c r="CN12" i="67"/>
  <c r="CP12" i="67" s="1"/>
  <c r="CO12" i="67"/>
  <c r="CO14" i="67"/>
  <c r="CN14" i="67"/>
  <c r="CP14" i="67" s="1"/>
  <c r="CN16" i="67"/>
  <c r="CP16" i="67" s="1"/>
  <c r="CO16" i="67"/>
  <c r="CO18" i="67"/>
  <c r="CN18" i="67"/>
  <c r="CP18" i="67" s="1"/>
  <c r="CN20" i="67"/>
  <c r="CP20" i="67" s="1"/>
  <c r="CO20" i="67"/>
  <c r="CO22" i="67"/>
  <c r="CN22" i="67"/>
  <c r="CP22" i="67" s="1"/>
  <c r="J24" i="74"/>
  <c r="CN24" i="67"/>
  <c r="CP24" i="67" s="1"/>
  <c r="CO24" i="67"/>
  <c r="CO26" i="67"/>
  <c r="CN26" i="67"/>
  <c r="CP26" i="67" s="1"/>
  <c r="CN28" i="67"/>
  <c r="CP28" i="67" s="1"/>
  <c r="CO28" i="67"/>
  <c r="CO30" i="67"/>
  <c r="CN30" i="67"/>
  <c r="CP30" i="67" s="1"/>
  <c r="J32" i="74"/>
  <c r="CN32" i="67"/>
  <c r="CP32" i="67" s="1"/>
  <c r="CO32" i="67"/>
  <c r="CO34" i="67"/>
  <c r="CN34" i="67"/>
  <c r="CP34" i="67" s="1"/>
  <c r="CN36" i="67"/>
  <c r="CP36" i="67" s="1"/>
  <c r="CO36" i="67"/>
  <c r="CO38" i="67"/>
  <c r="CN38" i="67"/>
  <c r="CP38" i="67" s="1"/>
  <c r="CO40" i="67"/>
  <c r="CN40" i="67"/>
  <c r="CP40" i="67" s="1"/>
  <c r="J42" i="74"/>
  <c r="CN42" i="67"/>
  <c r="CP42" i="67" s="1"/>
  <c r="CO42" i="67"/>
  <c r="CO44" i="67"/>
  <c r="CN44" i="67"/>
  <c r="CP44" i="67" s="1"/>
  <c r="CN46" i="67"/>
  <c r="CP46" i="67" s="1"/>
  <c r="CO46" i="67"/>
  <c r="J48" i="74"/>
  <c r="CO48" i="67"/>
  <c r="CN48" i="67"/>
  <c r="CP48" i="67" s="1"/>
  <c r="CN50" i="67"/>
  <c r="CP50" i="67" s="1"/>
  <c r="CO50" i="67"/>
  <c r="CO52" i="67"/>
  <c r="CN52" i="67"/>
  <c r="CP52" i="67" s="1"/>
  <c r="CO54" i="67"/>
  <c r="CN54" i="67"/>
  <c r="CP54" i="67" s="1"/>
  <c r="J56" i="74"/>
  <c r="CO56" i="67"/>
  <c r="CN56" i="67"/>
  <c r="CP56" i="67" s="1"/>
  <c r="J58" i="74"/>
  <c r="CN58" i="67"/>
  <c r="CP58" i="67" s="1"/>
  <c r="CO58" i="67"/>
  <c r="CN60" i="67"/>
  <c r="CP60" i="67" s="1"/>
  <c r="CO60" i="67"/>
  <c r="CO62" i="67"/>
  <c r="CN62" i="67"/>
  <c r="CP62" i="67" s="1"/>
  <c r="CN64" i="67"/>
  <c r="CP64" i="67" s="1"/>
  <c r="CO64" i="67"/>
  <c r="CO66" i="67"/>
  <c r="CN66" i="67"/>
  <c r="CP66" i="67" s="1"/>
  <c r="CN68" i="67"/>
  <c r="CP68" i="67" s="1"/>
  <c r="CO68" i="67"/>
  <c r="J70" i="74"/>
  <c r="CO70" i="67"/>
  <c r="CN70" i="67"/>
  <c r="CP70" i="67" s="1"/>
  <c r="J72" i="74"/>
  <c r="CN72" i="67"/>
  <c r="CP72" i="67" s="1"/>
  <c r="CO72" i="67"/>
  <c r="CO74" i="67"/>
  <c r="CN74" i="67"/>
  <c r="CP74" i="67" s="1"/>
  <c r="CO76" i="67"/>
  <c r="CN76" i="67"/>
  <c r="CP76" i="67" s="1"/>
  <c r="CO78" i="67"/>
  <c r="CN78" i="67"/>
  <c r="CP78" i="67" s="1"/>
  <c r="J80" i="74"/>
  <c r="CN80" i="67"/>
  <c r="CP80" i="67" s="1"/>
  <c r="CO80" i="67"/>
  <c r="CO82" i="67"/>
  <c r="CN82" i="67"/>
  <c r="CP82" i="67" s="1"/>
  <c r="CN84" i="67"/>
  <c r="CP84" i="67" s="1"/>
  <c r="CO84" i="67"/>
  <c r="CO86" i="67"/>
  <c r="CN86" i="67"/>
  <c r="CP86" i="67" s="1"/>
  <c r="CN88" i="67"/>
  <c r="CP88" i="67" s="1"/>
  <c r="CO88" i="67"/>
  <c r="CO90" i="67"/>
  <c r="CN90" i="67"/>
  <c r="CP90" i="67" s="1"/>
  <c r="J92" i="74"/>
  <c r="CN92" i="67"/>
  <c r="CP92" i="67" s="1"/>
  <c r="CO92" i="67"/>
  <c r="CO94" i="67"/>
  <c r="CN94" i="67"/>
  <c r="CP94" i="67" s="1"/>
  <c r="CN96" i="67"/>
  <c r="CP96" i="67" s="1"/>
  <c r="CO96" i="67"/>
  <c r="CO98" i="67"/>
  <c r="CN98" i="67"/>
  <c r="CP98" i="67" s="1"/>
  <c r="J100" i="74"/>
  <c r="CN100" i="67"/>
  <c r="CP100" i="67" s="1"/>
  <c r="CO100" i="67"/>
  <c r="CN102" i="67"/>
  <c r="CP102" i="67" s="1"/>
  <c r="CO102" i="67"/>
  <c r="CN104" i="67"/>
  <c r="CP104" i="67" s="1"/>
  <c r="CO104" i="67"/>
  <c r="J106" i="74"/>
  <c r="CN106" i="67"/>
  <c r="CP106" i="67" s="1"/>
  <c r="CO106" i="67"/>
  <c r="J108" i="74"/>
  <c r="CN108" i="67"/>
  <c r="CP108" i="67" s="1"/>
  <c r="CO108" i="67"/>
  <c r="CN110" i="67"/>
  <c r="CP110" i="67" s="1"/>
  <c r="CO110" i="67"/>
  <c r="CN112" i="67"/>
  <c r="CP112" i="67" s="1"/>
  <c r="CO112" i="67"/>
  <c r="J114" i="74"/>
  <c r="CO114" i="67"/>
  <c r="CN114" i="67"/>
  <c r="CP114" i="67" s="1"/>
  <c r="CN116" i="67"/>
  <c r="CP116" i="67" s="1"/>
  <c r="CO116" i="67"/>
  <c r="CO118" i="67"/>
  <c r="CN118" i="67"/>
  <c r="CP118" i="67" s="1"/>
  <c r="CN120" i="67"/>
  <c r="CP120" i="67" s="1"/>
  <c r="CO120" i="67"/>
  <c r="CN122" i="67"/>
  <c r="CP122" i="67" s="1"/>
  <c r="CO122" i="67"/>
  <c r="CN124" i="67"/>
  <c r="CP124" i="67" s="1"/>
  <c r="CO124" i="67"/>
  <c r="J126" i="74"/>
  <c r="CN126" i="67"/>
  <c r="CP126" i="67" s="1"/>
  <c r="CO126" i="67"/>
  <c r="J128" i="74"/>
  <c r="CN128" i="67"/>
  <c r="CP128" i="67" s="1"/>
  <c r="CO128" i="67"/>
  <c r="CO130" i="67"/>
  <c r="CN130" i="67"/>
  <c r="CP130" i="67" s="1"/>
  <c r="CN132" i="67"/>
  <c r="CP132" i="67" s="1"/>
  <c r="CO132" i="67"/>
  <c r="CN134" i="67"/>
  <c r="CP134" i="67" s="1"/>
  <c r="CO134" i="67"/>
  <c r="CN136" i="67"/>
  <c r="CP136" i="67" s="1"/>
  <c r="CO136" i="67"/>
  <c r="CN138" i="67"/>
  <c r="CP138" i="67" s="1"/>
  <c r="CO138" i="67"/>
  <c r="CN140" i="67"/>
  <c r="CP140" i="67" s="1"/>
  <c r="CO140" i="67"/>
  <c r="CO142" i="67"/>
  <c r="CN142" i="67"/>
  <c r="CP142" i="67" s="1"/>
  <c r="CN144" i="67"/>
  <c r="CP144" i="67" s="1"/>
  <c r="CO144" i="67"/>
  <c r="CN146" i="67"/>
  <c r="CP146" i="67" s="1"/>
  <c r="CO146" i="67"/>
  <c r="CN148" i="67"/>
  <c r="CP148" i="67" s="1"/>
  <c r="CO148" i="67"/>
  <c r="CN150" i="67"/>
  <c r="CP150" i="67" s="1"/>
  <c r="CO150" i="67"/>
  <c r="CN152" i="67"/>
  <c r="CP152" i="67" s="1"/>
  <c r="CO152" i="67"/>
  <c r="CN154" i="67"/>
  <c r="CP154" i="67" s="1"/>
  <c r="CO154" i="67"/>
  <c r="CN156" i="67"/>
  <c r="CP156" i="67" s="1"/>
  <c r="CO156" i="67"/>
  <c r="CN158" i="67"/>
  <c r="CP158" i="67" s="1"/>
  <c r="CO158" i="67"/>
  <c r="J160" i="74"/>
  <c r="CN160" i="67"/>
  <c r="CP160" i="67" s="1"/>
  <c r="CO160" i="67"/>
  <c r="CN162" i="67"/>
  <c r="CP162" i="67" s="1"/>
  <c r="CO162" i="67"/>
  <c r="CN164" i="67"/>
  <c r="CP164" i="67" s="1"/>
  <c r="CO164" i="67"/>
  <c r="CN166" i="67"/>
  <c r="CP166" i="67" s="1"/>
  <c r="CO166" i="67"/>
  <c r="J168" i="74"/>
  <c r="CN168" i="67"/>
  <c r="CP168" i="67" s="1"/>
  <c r="CO168" i="67"/>
  <c r="CN170" i="67"/>
  <c r="CP170" i="67" s="1"/>
  <c r="CO170" i="67"/>
  <c r="CN172" i="67"/>
  <c r="CP172" i="67" s="1"/>
  <c r="CO172" i="67"/>
  <c r="CN174" i="67"/>
  <c r="CP174" i="67" s="1"/>
  <c r="CO174" i="67"/>
  <c r="J176" i="74"/>
  <c r="CN176" i="67"/>
  <c r="CP176" i="67" s="1"/>
  <c r="CO176" i="67"/>
  <c r="CN178" i="67"/>
  <c r="CP178" i="67" s="1"/>
  <c r="CO178" i="67"/>
  <c r="CN180" i="67"/>
  <c r="CP180" i="67" s="1"/>
  <c r="CO180" i="67"/>
  <c r="CN182" i="67"/>
  <c r="CP182" i="67" s="1"/>
  <c r="CO182" i="67"/>
  <c r="J184" i="74"/>
  <c r="CN184" i="67"/>
  <c r="CP184" i="67" s="1"/>
  <c r="CO184" i="67"/>
  <c r="CN186" i="67"/>
  <c r="CP186" i="67" s="1"/>
  <c r="CO186" i="67"/>
  <c r="CN188" i="67"/>
  <c r="CP188" i="67" s="1"/>
  <c r="CO188" i="67"/>
  <c r="CO190" i="67"/>
  <c r="CN190" i="67"/>
  <c r="CP190" i="67" s="1"/>
  <c r="J192" i="74"/>
  <c r="CN192" i="67"/>
  <c r="CP192" i="67" s="1"/>
  <c r="CO192" i="67"/>
  <c r="CN194" i="67"/>
  <c r="CP194" i="67" s="1"/>
  <c r="CO194" i="67"/>
  <c r="CO196" i="67"/>
  <c r="CN196" i="67"/>
  <c r="CP196" i="67" s="1"/>
  <c r="CN198" i="67"/>
  <c r="CP198" i="67" s="1"/>
  <c r="CO198" i="67"/>
  <c r="J200" i="74"/>
  <c r="CO200" i="67"/>
  <c r="CN200" i="67"/>
  <c r="CP200" i="67" s="1"/>
  <c r="CN202" i="67"/>
  <c r="CP202" i="67" s="1"/>
  <c r="CO202" i="67"/>
  <c r="CN204" i="67"/>
  <c r="CP204" i="67" s="1"/>
  <c r="CO204" i="67"/>
  <c r="CN206" i="67"/>
  <c r="CP206" i="67" s="1"/>
  <c r="CO206" i="67"/>
  <c r="J208" i="74"/>
  <c r="CN208" i="67"/>
  <c r="CP208" i="67" s="1"/>
  <c r="CO208" i="67"/>
  <c r="CN210" i="67"/>
  <c r="CP210" i="67" s="1"/>
  <c r="CO210" i="67"/>
  <c r="CN212" i="67"/>
  <c r="CP212" i="67" s="1"/>
  <c r="CO212" i="67"/>
  <c r="CN214" i="67"/>
  <c r="CP214" i="67" s="1"/>
  <c r="CO214" i="67"/>
  <c r="CN216" i="67"/>
  <c r="CP216" i="67" s="1"/>
  <c r="CO216" i="67"/>
  <c r="CN218" i="67"/>
  <c r="CP218" i="67" s="1"/>
  <c r="CO218" i="67"/>
  <c r="CN220" i="67"/>
  <c r="CP220" i="67" s="1"/>
  <c r="CO220" i="67"/>
  <c r="CN222" i="67"/>
  <c r="CP222" i="67" s="1"/>
  <c r="CO222" i="67"/>
  <c r="J224" i="74"/>
  <c r="CN224" i="67"/>
  <c r="CP224" i="67" s="1"/>
  <c r="CO224" i="67"/>
  <c r="CN226" i="67"/>
  <c r="CP226" i="67" s="1"/>
  <c r="CO226" i="67"/>
  <c r="CN228" i="67"/>
  <c r="CP228" i="67" s="1"/>
  <c r="CO228" i="67"/>
  <c r="CN230" i="67"/>
  <c r="CP230" i="67" s="1"/>
  <c r="CO230" i="67"/>
  <c r="CO232" i="67"/>
  <c r="CN232" i="67"/>
  <c r="CP232" i="67" s="1"/>
  <c r="CO234" i="67"/>
  <c r="CN234" i="67"/>
  <c r="CP234" i="67" s="1"/>
  <c r="CN236" i="67"/>
  <c r="CP236" i="67" s="1"/>
  <c r="CO236" i="67"/>
  <c r="CO238" i="67"/>
  <c r="CN238" i="67"/>
  <c r="CP238" i="67" s="1"/>
  <c r="J240" i="74"/>
  <c r="CN240" i="67"/>
  <c r="CP240" i="67" s="1"/>
  <c r="CO240" i="67"/>
  <c r="CO242" i="67"/>
  <c r="CN242" i="67"/>
  <c r="CP242" i="67" s="1"/>
  <c r="CN244" i="67"/>
  <c r="CP244" i="67" s="1"/>
  <c r="CO244" i="67"/>
  <c r="CO246" i="67"/>
  <c r="CN246" i="67"/>
  <c r="CP246" i="67" s="1"/>
  <c r="J248" i="74"/>
  <c r="CN248" i="67"/>
  <c r="CP248" i="67" s="1"/>
  <c r="CO248" i="67"/>
  <c r="CO250" i="67"/>
  <c r="CN250" i="67"/>
  <c r="CP250" i="67" s="1"/>
  <c r="CN252" i="67"/>
  <c r="CP252" i="67" s="1"/>
  <c r="CO252" i="67"/>
  <c r="CO254" i="67"/>
  <c r="CN254" i="67"/>
  <c r="CP254" i="67" s="1"/>
  <c r="J256" i="74"/>
  <c r="CN256" i="67"/>
  <c r="CP256" i="67" s="1"/>
  <c r="CO256" i="67"/>
  <c r="CO258" i="67"/>
  <c r="CN258" i="67"/>
  <c r="CP258" i="67" s="1"/>
  <c r="CN260" i="67"/>
  <c r="CP260" i="67" s="1"/>
  <c r="CO260" i="67"/>
  <c r="CO262" i="67"/>
  <c r="CN262" i="67"/>
  <c r="CP262" i="67" s="1"/>
  <c r="CN264" i="67"/>
  <c r="CP264" i="67" s="1"/>
  <c r="CO264" i="67"/>
  <c r="CO266" i="67"/>
  <c r="CN266" i="67"/>
  <c r="CP266" i="67" s="1"/>
  <c r="CN268" i="67"/>
  <c r="CP268" i="67" s="1"/>
  <c r="CO268" i="67"/>
  <c r="CO270" i="67"/>
  <c r="CN270" i="67"/>
  <c r="CP270" i="67" s="1"/>
  <c r="J272" i="74"/>
  <c r="CN272" i="67"/>
  <c r="CP272" i="67" s="1"/>
  <c r="CO272" i="67"/>
  <c r="CO274" i="67"/>
  <c r="CN274" i="67"/>
  <c r="CP274" i="67" s="1"/>
  <c r="CN276" i="67"/>
  <c r="CP276" i="67" s="1"/>
  <c r="CO276" i="67"/>
  <c r="CO278" i="67"/>
  <c r="CN278" i="67"/>
  <c r="CP278" i="67" s="1"/>
  <c r="J280" i="74"/>
  <c r="CN280" i="67"/>
  <c r="CP280" i="67" s="1"/>
  <c r="CO280" i="67"/>
  <c r="CO282" i="67"/>
  <c r="CN282" i="67"/>
  <c r="CP282" i="67" s="1"/>
  <c r="CN284" i="67"/>
  <c r="CP284" i="67" s="1"/>
  <c r="CO284" i="67"/>
  <c r="CO286" i="67"/>
  <c r="CN286" i="67"/>
  <c r="CP286" i="67" s="1"/>
  <c r="CN288" i="67"/>
  <c r="CP288" i="67" s="1"/>
  <c r="CO288" i="67"/>
  <c r="CO290" i="67"/>
  <c r="CN290" i="67"/>
  <c r="CP290" i="67" s="1"/>
  <c r="CN292" i="67"/>
  <c r="CP292" i="67" s="1"/>
  <c r="CO292" i="67"/>
  <c r="CO294" i="67"/>
  <c r="CN294" i="67"/>
  <c r="CP294" i="67" s="1"/>
  <c r="CO296" i="67"/>
  <c r="CN296" i="67"/>
  <c r="CP296" i="67" s="1"/>
  <c r="CO298" i="67"/>
  <c r="CN298" i="67"/>
  <c r="CP298" i="67" s="1"/>
  <c r="CN300" i="67"/>
  <c r="CP300" i="67" s="1"/>
  <c r="CO300" i="67"/>
  <c r="CO302" i="67"/>
  <c r="CN302" i="67"/>
  <c r="CP302" i="67" s="1"/>
  <c r="CO304" i="67"/>
  <c r="CN304" i="67"/>
  <c r="CP304" i="67" s="1"/>
  <c r="CO306" i="67"/>
  <c r="CN306" i="67"/>
  <c r="CP306" i="67" s="1"/>
  <c r="CO308" i="67"/>
  <c r="CN308" i="67"/>
  <c r="CP308" i="67" s="1"/>
  <c r="J310" i="74"/>
  <c r="CO310" i="67"/>
  <c r="CN310" i="67"/>
  <c r="CP310" i="67" s="1"/>
  <c r="CO312" i="67"/>
  <c r="CN312" i="67"/>
  <c r="CP312" i="67" s="1"/>
  <c r="CO314" i="67"/>
  <c r="CN314" i="67"/>
  <c r="CP314" i="67" s="1"/>
  <c r="J316" i="74"/>
  <c r="CO316" i="67"/>
  <c r="CN316" i="67"/>
  <c r="CP316" i="67" s="1"/>
  <c r="CO318" i="67"/>
  <c r="CN318" i="67"/>
  <c r="CP318" i="67" s="1"/>
  <c r="J320" i="74"/>
  <c r="CO320" i="67"/>
  <c r="CN320" i="67"/>
  <c r="CP320" i="67" s="1"/>
  <c r="CO322" i="67"/>
  <c r="CN322" i="67"/>
  <c r="CP322" i="67" s="1"/>
  <c r="J324" i="74"/>
  <c r="CN324" i="67"/>
  <c r="CP324" i="67" s="1"/>
  <c r="CO324" i="67"/>
  <c r="CN326" i="67"/>
  <c r="CP326" i="67" s="1"/>
  <c r="CO326" i="67"/>
  <c r="CN328" i="67"/>
  <c r="CP328" i="67" s="1"/>
  <c r="CO328" i="67"/>
  <c r="CN330" i="67"/>
  <c r="CP330" i="67" s="1"/>
  <c r="CO330" i="67"/>
  <c r="CN332" i="67"/>
  <c r="CP332" i="67" s="1"/>
  <c r="CO332" i="67"/>
  <c r="CN334" i="67"/>
  <c r="CP334" i="67" s="1"/>
  <c r="CO334" i="67"/>
  <c r="CN336" i="67"/>
  <c r="CP336" i="67" s="1"/>
  <c r="CO336" i="67"/>
  <c r="J338" i="74"/>
  <c r="CN338" i="67"/>
  <c r="CP338" i="67" s="1"/>
  <c r="CO338" i="67"/>
  <c r="CN340" i="67"/>
  <c r="CP340" i="67" s="1"/>
  <c r="CO340" i="67"/>
  <c r="CO342" i="67"/>
  <c r="CN342" i="67"/>
  <c r="CP342" i="67" s="1"/>
  <c r="CN344" i="67"/>
  <c r="CP344" i="67" s="1"/>
  <c r="CO344" i="67"/>
  <c r="J346" i="74"/>
  <c r="CO346" i="67"/>
  <c r="CN346" i="67"/>
  <c r="CP346" i="67" s="1"/>
  <c r="CN348" i="67"/>
  <c r="CP348" i="67" s="1"/>
  <c r="CO348" i="67"/>
  <c r="CO350" i="67"/>
  <c r="CN350" i="67"/>
  <c r="CP350" i="67" s="1"/>
  <c r="CN352" i="67"/>
  <c r="CP352" i="67" s="1"/>
  <c r="CO352" i="67"/>
  <c r="CO354" i="67"/>
  <c r="CN354" i="67"/>
  <c r="CP354" i="67" s="1"/>
  <c r="CN356" i="67"/>
  <c r="CP356" i="67" s="1"/>
  <c r="CO356" i="67"/>
  <c r="CN358" i="67"/>
  <c r="CP358" i="67" s="1"/>
  <c r="CO358" i="67"/>
  <c r="CN360" i="67"/>
  <c r="CP360" i="67" s="1"/>
  <c r="CO360" i="67"/>
  <c r="CN362" i="67"/>
  <c r="CP362" i="67" s="1"/>
  <c r="CO362" i="67"/>
  <c r="CN364" i="67"/>
  <c r="CP364" i="67" s="1"/>
  <c r="CO364" i="67"/>
  <c r="CN366" i="67"/>
  <c r="CP366" i="67" s="1"/>
  <c r="CO366" i="67"/>
  <c r="CN368" i="67"/>
  <c r="CP368" i="67" s="1"/>
  <c r="CO368" i="67"/>
  <c r="CO370" i="67"/>
  <c r="CN370" i="67"/>
  <c r="CP370" i="67" s="1"/>
  <c r="CN372" i="67"/>
  <c r="CP372" i="67" s="1"/>
  <c r="CO372" i="67"/>
  <c r="CN374" i="67"/>
  <c r="CP374" i="67" s="1"/>
  <c r="CO374" i="67"/>
  <c r="CN376" i="67"/>
  <c r="CP376" i="67" s="1"/>
  <c r="CO376" i="67"/>
  <c r="CN378" i="67"/>
  <c r="CP378" i="67" s="1"/>
  <c r="CO378" i="67"/>
  <c r="CN380" i="67"/>
  <c r="CP380" i="67" s="1"/>
  <c r="CO380" i="67"/>
  <c r="CN382" i="67"/>
  <c r="CP382" i="67" s="1"/>
  <c r="CO382" i="67"/>
  <c r="CN384" i="67"/>
  <c r="CP384" i="67" s="1"/>
  <c r="CO384" i="67"/>
  <c r="CN386" i="67"/>
  <c r="CP386" i="67" s="1"/>
  <c r="CO386" i="67"/>
  <c r="CN388" i="67"/>
  <c r="CP388" i="67" s="1"/>
  <c r="CO388" i="67"/>
  <c r="CN390" i="67"/>
  <c r="CP390" i="67" s="1"/>
  <c r="CO390" i="67"/>
  <c r="CN392" i="67"/>
  <c r="CP392" i="67" s="1"/>
  <c r="CO392" i="67"/>
  <c r="CN394" i="67"/>
  <c r="CP394" i="67" s="1"/>
  <c r="CO394" i="67"/>
  <c r="CN396" i="67"/>
  <c r="CP396" i="67" s="1"/>
  <c r="CO396" i="67"/>
  <c r="CN398" i="67"/>
  <c r="CP398" i="67" s="1"/>
  <c r="CO398" i="67"/>
  <c r="CN400" i="67"/>
  <c r="CP400" i="67" s="1"/>
  <c r="CO400" i="67"/>
  <c r="CN402" i="67"/>
  <c r="CP402" i="67" s="1"/>
  <c r="CO402" i="67"/>
  <c r="CN404" i="67"/>
  <c r="CP404" i="67" s="1"/>
  <c r="CO404" i="67"/>
  <c r="CN406" i="67"/>
  <c r="CP406" i="67" s="1"/>
  <c r="CO406" i="67"/>
  <c r="CN408" i="67"/>
  <c r="CP408" i="67" s="1"/>
  <c r="CO408" i="67"/>
  <c r="CN410" i="67"/>
  <c r="CP410" i="67" s="1"/>
  <c r="CO410" i="67"/>
  <c r="CN412" i="67"/>
  <c r="CP412" i="67" s="1"/>
  <c r="CO412" i="67"/>
  <c r="CN414" i="67"/>
  <c r="CP414" i="67" s="1"/>
  <c r="CO414" i="67"/>
  <c r="CN416" i="67"/>
  <c r="CP416" i="67" s="1"/>
  <c r="CO416" i="67"/>
  <c r="CN418" i="67"/>
  <c r="CP418" i="67" s="1"/>
  <c r="CO418" i="67"/>
  <c r="CN420" i="67"/>
  <c r="CP420" i="67" s="1"/>
  <c r="CO420" i="67"/>
  <c r="CN422" i="67"/>
  <c r="CP422" i="67" s="1"/>
  <c r="CO422" i="67"/>
  <c r="CN424" i="67"/>
  <c r="CP424" i="67" s="1"/>
  <c r="CO424" i="67"/>
  <c r="CN426" i="67"/>
  <c r="CP426" i="67" s="1"/>
  <c r="CO426" i="67"/>
  <c r="CN428" i="67"/>
  <c r="CP428" i="67" s="1"/>
  <c r="CO428" i="67"/>
  <c r="CO430" i="67"/>
  <c r="CN430" i="67"/>
  <c r="CP430" i="67" s="1"/>
  <c r="CN432" i="67"/>
  <c r="CP432" i="67" s="1"/>
  <c r="CO432" i="67"/>
  <c r="CO434" i="67"/>
  <c r="CN434" i="67"/>
  <c r="CP434" i="67" s="1"/>
  <c r="CN436" i="67"/>
  <c r="CP436" i="67" s="1"/>
  <c r="CO436" i="67"/>
  <c r="CO438" i="67"/>
  <c r="CN438" i="67"/>
  <c r="CP438" i="67" s="1"/>
  <c r="CN440" i="67"/>
  <c r="CP440" i="67" s="1"/>
  <c r="CO440" i="67"/>
  <c r="CO442" i="67"/>
  <c r="CN442" i="67"/>
  <c r="CP442" i="67" s="1"/>
  <c r="CN444" i="67"/>
  <c r="CP444" i="67" s="1"/>
  <c r="CO444" i="67"/>
  <c r="CO446" i="67"/>
  <c r="CN446" i="67"/>
  <c r="CP446" i="67" s="1"/>
  <c r="CN448" i="67"/>
  <c r="CP448" i="67" s="1"/>
  <c r="CO448" i="67"/>
  <c r="CO450" i="67"/>
  <c r="CN450" i="67"/>
  <c r="CP450" i="67" s="1"/>
  <c r="CN452" i="67"/>
  <c r="CP452" i="67" s="1"/>
  <c r="CO452" i="67"/>
  <c r="CN454" i="67"/>
  <c r="CP454" i="67" s="1"/>
  <c r="CO454" i="67"/>
  <c r="CN456" i="67"/>
  <c r="CP456" i="67" s="1"/>
  <c r="CO456" i="67"/>
  <c r="CN458" i="67"/>
  <c r="CP458" i="67" s="1"/>
  <c r="CO458" i="67"/>
  <c r="CN460" i="67"/>
  <c r="CP460" i="67" s="1"/>
  <c r="CO460" i="67"/>
  <c r="CN462" i="67"/>
  <c r="CP462" i="67" s="1"/>
  <c r="CO462" i="67"/>
  <c r="CN464" i="67"/>
  <c r="CP464" i="67" s="1"/>
  <c r="CO464" i="67"/>
  <c r="CN466" i="67"/>
  <c r="CP466" i="67" s="1"/>
  <c r="CO466" i="67"/>
  <c r="CN468" i="67"/>
  <c r="CP468" i="67" s="1"/>
  <c r="CO468" i="67"/>
  <c r="CN470" i="67"/>
  <c r="CP470" i="67" s="1"/>
  <c r="CO470" i="67"/>
  <c r="CN472" i="67"/>
  <c r="CP472" i="67" s="1"/>
  <c r="CO472" i="67"/>
  <c r="CN474" i="67"/>
  <c r="CP474" i="67" s="1"/>
  <c r="CO474" i="67"/>
  <c r="CN476" i="67"/>
  <c r="CP476" i="67" s="1"/>
  <c r="CO476" i="67"/>
  <c r="CN478" i="67"/>
  <c r="CP478" i="67" s="1"/>
  <c r="CO478" i="67"/>
  <c r="CN480" i="67"/>
  <c r="CP480" i="67" s="1"/>
  <c r="CO480" i="67"/>
  <c r="CN482" i="67"/>
  <c r="CP482" i="67" s="1"/>
  <c r="CO482" i="67"/>
  <c r="CN484" i="67"/>
  <c r="CP484" i="67" s="1"/>
  <c r="CO484" i="67"/>
  <c r="CN486" i="67"/>
  <c r="CP486" i="67" s="1"/>
  <c r="CO486" i="67"/>
  <c r="CN488" i="67"/>
  <c r="CP488" i="67" s="1"/>
  <c r="CO488" i="67"/>
  <c r="CN490" i="67"/>
  <c r="CP490" i="67" s="1"/>
  <c r="CO490" i="67"/>
  <c r="CN492" i="67"/>
  <c r="CP492" i="67" s="1"/>
  <c r="CO492" i="67"/>
  <c r="CN494" i="67"/>
  <c r="CP494" i="67" s="1"/>
  <c r="CO494" i="67"/>
  <c r="CN496" i="67"/>
  <c r="CP496" i="67" s="1"/>
  <c r="CO496" i="67"/>
  <c r="CN498" i="67"/>
  <c r="CP498" i="67" s="1"/>
  <c r="CO498" i="67"/>
  <c r="CN500" i="67"/>
  <c r="CP500" i="67" s="1"/>
  <c r="CO500" i="67"/>
  <c r="CN502" i="67"/>
  <c r="CP502" i="67" s="1"/>
  <c r="CO502" i="67"/>
  <c r="CN504" i="67"/>
  <c r="CP504" i="67" s="1"/>
  <c r="CO504" i="67"/>
  <c r="CN5" i="67"/>
  <c r="CP5" i="67" s="1"/>
  <c r="CO5" i="67"/>
  <c r="CN7" i="67"/>
  <c r="CP7" i="67" s="1"/>
  <c r="CO7" i="67"/>
  <c r="J9" i="74"/>
  <c r="CN9" i="67"/>
  <c r="CP9" i="67" s="1"/>
  <c r="CO9" i="67"/>
  <c r="CN11" i="67"/>
  <c r="CP11" i="67" s="1"/>
  <c r="CO11" i="67"/>
  <c r="CN13" i="67"/>
  <c r="CP13" i="67" s="1"/>
  <c r="CO13" i="67"/>
  <c r="CN15" i="67"/>
  <c r="CP15" i="67" s="1"/>
  <c r="CO15" i="67"/>
  <c r="J17" i="74"/>
  <c r="CN17" i="67"/>
  <c r="CP17" i="67" s="1"/>
  <c r="CO17" i="67"/>
  <c r="CN19" i="67"/>
  <c r="CP19" i="67" s="1"/>
  <c r="CO19" i="67"/>
  <c r="CN21" i="67"/>
  <c r="CP21" i="67" s="1"/>
  <c r="CO21" i="67"/>
  <c r="CN23" i="67"/>
  <c r="CP23" i="67" s="1"/>
  <c r="CO23" i="67"/>
  <c r="J25" i="74"/>
  <c r="CN25" i="67"/>
  <c r="CP25" i="67" s="1"/>
  <c r="CO25" i="67"/>
  <c r="J27" i="74"/>
  <c r="CN27" i="67"/>
  <c r="CP27" i="67" s="1"/>
  <c r="CO27" i="67"/>
  <c r="CN29" i="67"/>
  <c r="CP29" i="67" s="1"/>
  <c r="CO29" i="67"/>
  <c r="CN31" i="67"/>
  <c r="CP31" i="67" s="1"/>
  <c r="CO31" i="67"/>
  <c r="J33" i="74"/>
  <c r="CN33" i="67"/>
  <c r="CP33" i="67" s="1"/>
  <c r="CO33" i="67"/>
  <c r="J35" i="74"/>
  <c r="CN35" i="67"/>
  <c r="CP35" i="67" s="1"/>
  <c r="CO35" i="67"/>
  <c r="CN37" i="67"/>
  <c r="CP37" i="67" s="1"/>
  <c r="CO37" i="67"/>
  <c r="CN39" i="67"/>
  <c r="CP39" i="67" s="1"/>
  <c r="CO39" i="67"/>
  <c r="J41" i="74"/>
  <c r="CN41" i="67"/>
  <c r="CP41" i="67" s="1"/>
  <c r="CO41" i="67"/>
  <c r="CN43" i="67"/>
  <c r="CP43" i="67" s="1"/>
  <c r="CO43" i="67"/>
  <c r="CN45" i="67"/>
  <c r="CP45" i="67" s="1"/>
  <c r="CO45" i="67"/>
  <c r="CN47" i="67"/>
  <c r="CP47" i="67" s="1"/>
  <c r="CO47" i="67"/>
  <c r="J49" i="74"/>
  <c r="CN49" i="67"/>
  <c r="CP49" i="67" s="1"/>
  <c r="CO49" i="67"/>
  <c r="CN51" i="67"/>
  <c r="CP51" i="67" s="1"/>
  <c r="CO51" i="67"/>
  <c r="CO53" i="67"/>
  <c r="CN53" i="67"/>
  <c r="CP53" i="67" s="1"/>
  <c r="CN55" i="67"/>
  <c r="CP55" i="67" s="1"/>
  <c r="CO55" i="67"/>
  <c r="J57" i="74"/>
  <c r="CO57" i="67"/>
  <c r="CN57" i="67"/>
  <c r="CP57" i="67" s="1"/>
  <c r="CN59" i="67"/>
  <c r="CP59" i="67" s="1"/>
  <c r="CO59" i="67"/>
  <c r="CO61" i="67"/>
  <c r="CN61" i="67"/>
  <c r="CP61" i="67" s="1"/>
  <c r="CN63" i="67"/>
  <c r="CP63" i="67" s="1"/>
  <c r="CO63" i="67"/>
  <c r="CN65" i="67"/>
  <c r="CP65" i="67" s="1"/>
  <c r="CO65" i="67"/>
  <c r="CN67" i="67"/>
  <c r="CP67" i="67" s="1"/>
  <c r="CO67" i="67"/>
  <c r="J69" i="74"/>
  <c r="CN69" i="67"/>
  <c r="CP69" i="67" s="1"/>
  <c r="CO69" i="67"/>
  <c r="J71" i="74"/>
  <c r="CN71" i="67"/>
  <c r="CP71" i="67" s="1"/>
  <c r="CO71" i="67"/>
  <c r="CN73" i="67"/>
  <c r="CP73" i="67" s="1"/>
  <c r="CO73" i="67"/>
  <c r="J75" i="74"/>
  <c r="CN75" i="67"/>
  <c r="CP75" i="67" s="1"/>
  <c r="CO75" i="67"/>
  <c r="J77" i="74"/>
  <c r="CN77" i="67"/>
  <c r="CP77" i="67" s="1"/>
  <c r="CO77" i="67"/>
  <c r="CN79" i="67"/>
  <c r="CP79" i="67" s="1"/>
  <c r="CO79" i="67"/>
  <c r="CN81" i="67"/>
  <c r="CP81" i="67" s="1"/>
  <c r="CO81" i="67"/>
  <c r="J83" i="74"/>
  <c r="CN83" i="67"/>
  <c r="CP83" i="67" s="1"/>
  <c r="CO83" i="67"/>
  <c r="J85" i="74"/>
  <c r="CN85" i="67"/>
  <c r="CP85" i="67" s="1"/>
  <c r="CO85" i="67"/>
  <c r="CN87" i="67"/>
  <c r="CP87" i="67" s="1"/>
  <c r="CO87" i="67"/>
  <c r="CO89" i="67"/>
  <c r="CN89" i="67"/>
  <c r="CP89" i="67" s="1"/>
  <c r="J91" i="74"/>
  <c r="CN91" i="67"/>
  <c r="CP91" i="67" s="1"/>
  <c r="CO91" i="67"/>
  <c r="J93" i="74"/>
  <c r="CO93" i="67"/>
  <c r="CN93" i="67"/>
  <c r="CP93" i="67" s="1"/>
  <c r="J95" i="74"/>
  <c r="CN95" i="67"/>
  <c r="CP95" i="67" s="1"/>
  <c r="CO95" i="67"/>
  <c r="CN97" i="67"/>
  <c r="CP97" i="67" s="1"/>
  <c r="CO97" i="67"/>
  <c r="J99" i="74"/>
  <c r="CN99" i="67"/>
  <c r="CP99" i="67" s="1"/>
  <c r="CO99" i="67"/>
  <c r="J101" i="74"/>
  <c r="CN101" i="67"/>
  <c r="CP101" i="67" s="1"/>
  <c r="CO101" i="67"/>
  <c r="CN103" i="67"/>
  <c r="CP103" i="67" s="1"/>
  <c r="CO103" i="67"/>
  <c r="CN105" i="67"/>
  <c r="CP105" i="67" s="1"/>
  <c r="CO105" i="67"/>
  <c r="J107" i="74"/>
  <c r="CN107" i="67"/>
  <c r="CP107" i="67" s="1"/>
  <c r="CO107" i="67"/>
  <c r="CN109" i="67"/>
  <c r="CP109" i="67" s="1"/>
  <c r="CO109" i="67"/>
  <c r="J111" i="74"/>
  <c r="CN111" i="67"/>
  <c r="CP111" i="67" s="1"/>
  <c r="CO111" i="67"/>
  <c r="CN113" i="67"/>
  <c r="CP113" i="67" s="1"/>
  <c r="CO113" i="67"/>
  <c r="J115" i="74"/>
  <c r="CN115" i="67"/>
  <c r="CP115" i="67" s="1"/>
  <c r="CO115" i="67"/>
  <c r="CN117" i="67"/>
  <c r="CP117" i="67" s="1"/>
  <c r="CO117" i="67"/>
  <c r="CN119" i="67"/>
  <c r="CP119" i="67" s="1"/>
  <c r="CO119" i="67"/>
  <c r="CN121" i="67"/>
  <c r="CP121" i="67" s="1"/>
  <c r="CO121" i="67"/>
  <c r="J123" i="74"/>
  <c r="CN123" i="67"/>
  <c r="CP123" i="67" s="1"/>
  <c r="CO123" i="67"/>
  <c r="CN125" i="67"/>
  <c r="CP125" i="67" s="1"/>
  <c r="CO125" i="67"/>
  <c r="CN127" i="67"/>
  <c r="CP127" i="67" s="1"/>
  <c r="CO127" i="67"/>
  <c r="CN129" i="67"/>
  <c r="CP129" i="67" s="1"/>
  <c r="CO129" i="67"/>
  <c r="J131" i="74"/>
  <c r="CO131" i="67"/>
  <c r="CN131" i="67"/>
  <c r="CP131" i="67" s="1"/>
  <c r="CN133" i="67"/>
  <c r="CP133" i="67" s="1"/>
  <c r="CO133" i="67"/>
  <c r="CN135" i="67"/>
  <c r="CP135" i="67" s="1"/>
  <c r="CO135" i="67"/>
  <c r="CO137" i="67"/>
  <c r="CN137" i="67"/>
  <c r="CP137" i="67" s="1"/>
  <c r="J139" i="74"/>
  <c r="CN139" i="67"/>
  <c r="CP139" i="67" s="1"/>
  <c r="CO139" i="67"/>
  <c r="CN141" i="67"/>
  <c r="CP141" i="67" s="1"/>
  <c r="CO141" i="67"/>
  <c r="CN143" i="67"/>
  <c r="CP143" i="67" s="1"/>
  <c r="CO143" i="67"/>
  <c r="CN145" i="67"/>
  <c r="CP145" i="67" s="1"/>
  <c r="CO145" i="67"/>
  <c r="J147" i="74"/>
  <c r="CO147" i="67"/>
  <c r="CN147" i="67"/>
  <c r="CP147" i="67" s="1"/>
  <c r="CN149" i="67"/>
  <c r="CP149" i="67" s="1"/>
  <c r="CO149" i="67"/>
  <c r="CN151" i="67"/>
  <c r="CP151" i="67" s="1"/>
  <c r="CO151" i="67"/>
  <c r="CO153" i="67"/>
  <c r="CN153" i="67"/>
  <c r="CP153" i="67" s="1"/>
  <c r="J155" i="74"/>
  <c r="CO155" i="67"/>
  <c r="CN155" i="67"/>
  <c r="CP155" i="67" s="1"/>
  <c r="CN157" i="67"/>
  <c r="CP157" i="67" s="1"/>
  <c r="CO157" i="67"/>
  <c r="CO159" i="67"/>
  <c r="CN159" i="67"/>
  <c r="CP159" i="67" s="1"/>
  <c r="CN161" i="67"/>
  <c r="CP161" i="67" s="1"/>
  <c r="CO161" i="67"/>
  <c r="J163" i="74"/>
  <c r="CO163" i="67"/>
  <c r="CN163" i="67"/>
  <c r="CP163" i="67" s="1"/>
  <c r="CN165" i="67"/>
  <c r="CP165" i="67" s="1"/>
  <c r="CO165" i="67"/>
  <c r="CO167" i="67"/>
  <c r="CN167" i="67"/>
  <c r="CP167" i="67" s="1"/>
  <c r="CN169" i="67"/>
  <c r="CP169" i="67" s="1"/>
  <c r="CO169" i="67"/>
  <c r="J171" i="74"/>
  <c r="CO171" i="67"/>
  <c r="CN171" i="67"/>
  <c r="CP171" i="67" s="1"/>
  <c r="CN173" i="67"/>
  <c r="CP173" i="67" s="1"/>
  <c r="CO173" i="67"/>
  <c r="CO175" i="67"/>
  <c r="CN175" i="67"/>
  <c r="CP175" i="67" s="1"/>
  <c r="CN177" i="67"/>
  <c r="CP177" i="67" s="1"/>
  <c r="CO177" i="67"/>
  <c r="J179" i="74"/>
  <c r="CO179" i="67"/>
  <c r="CN179" i="67"/>
  <c r="CP179" i="67" s="1"/>
  <c r="CN181" i="67"/>
  <c r="CP181" i="67" s="1"/>
  <c r="CO181" i="67"/>
  <c r="CO183" i="67"/>
  <c r="CN183" i="67"/>
  <c r="CP183" i="67" s="1"/>
  <c r="CN185" i="67"/>
  <c r="CP185" i="67" s="1"/>
  <c r="CO185" i="67"/>
  <c r="J187" i="74"/>
  <c r="CO187" i="67"/>
  <c r="CN187" i="67"/>
  <c r="CP187" i="67" s="1"/>
  <c r="CN189" i="67"/>
  <c r="CP189" i="67" s="1"/>
  <c r="CO189" i="67"/>
  <c r="CO191" i="67"/>
  <c r="CN191" i="67"/>
  <c r="CP191" i="67" s="1"/>
  <c r="CN193" i="67"/>
  <c r="CP193" i="67" s="1"/>
  <c r="CO193" i="67"/>
  <c r="J195" i="74"/>
  <c r="CO195" i="67"/>
  <c r="CN195" i="67"/>
  <c r="CP195" i="67" s="1"/>
  <c r="CN197" i="67"/>
  <c r="CP197" i="67" s="1"/>
  <c r="CO197" i="67"/>
  <c r="CN199" i="67"/>
  <c r="CP199" i="67" s="1"/>
  <c r="CO199" i="67"/>
  <c r="CN201" i="67"/>
  <c r="CP201" i="67" s="1"/>
  <c r="CO201" i="67"/>
  <c r="J203" i="74"/>
  <c r="CN203" i="67"/>
  <c r="CP203" i="67" s="1"/>
  <c r="CO203" i="67"/>
  <c r="CN205" i="67"/>
  <c r="CP205" i="67" s="1"/>
  <c r="CO205" i="67"/>
  <c r="CN207" i="67"/>
  <c r="CP207" i="67" s="1"/>
  <c r="CO207" i="67"/>
  <c r="CN209" i="67"/>
  <c r="CP209" i="67" s="1"/>
  <c r="CO209" i="67"/>
  <c r="J211" i="74"/>
  <c r="CN211" i="67"/>
  <c r="CP211" i="67" s="1"/>
  <c r="CO211" i="67"/>
  <c r="CN213" i="67"/>
  <c r="CP213" i="67" s="1"/>
  <c r="CO213" i="67"/>
  <c r="CN215" i="67"/>
  <c r="CP215" i="67" s="1"/>
  <c r="CO215" i="67"/>
  <c r="CN217" i="67"/>
  <c r="CP217" i="67" s="1"/>
  <c r="CO217" i="67"/>
  <c r="J219" i="74"/>
  <c r="CO219" i="67"/>
  <c r="CN219" i="67"/>
  <c r="CP219" i="67" s="1"/>
  <c r="CN221" i="67"/>
  <c r="CP221" i="67" s="1"/>
  <c r="CO221" i="67"/>
  <c r="CO223" i="67"/>
  <c r="CN223" i="67"/>
  <c r="CP223" i="67" s="1"/>
  <c r="CN225" i="67"/>
  <c r="CP225" i="67" s="1"/>
  <c r="CO225" i="67"/>
  <c r="J227" i="74"/>
  <c r="CO227" i="67"/>
  <c r="CN227" i="67"/>
  <c r="CP227" i="67" s="1"/>
  <c r="CN229" i="67"/>
  <c r="CP229" i="67" s="1"/>
  <c r="CO229" i="67"/>
  <c r="CO231" i="67"/>
  <c r="CN231" i="67"/>
  <c r="CP231" i="67" s="1"/>
  <c r="CO233" i="67"/>
  <c r="CN233" i="67"/>
  <c r="CP233" i="67" s="1"/>
  <c r="J235" i="74"/>
  <c r="CO235" i="67"/>
  <c r="CN235" i="67"/>
  <c r="CP235" i="67" s="1"/>
  <c r="CO237" i="67"/>
  <c r="CN237" i="67"/>
  <c r="CP237" i="67" s="1"/>
  <c r="CO239" i="67"/>
  <c r="CN239" i="67"/>
  <c r="CP239" i="67" s="1"/>
  <c r="CO241" i="67"/>
  <c r="CN241" i="67"/>
  <c r="CP241" i="67" s="1"/>
  <c r="J243" i="74"/>
  <c r="CN243" i="67"/>
  <c r="CP243" i="67" s="1"/>
  <c r="CO243" i="67"/>
  <c r="CO245" i="67"/>
  <c r="CN245" i="67"/>
  <c r="CP245" i="67" s="1"/>
  <c r="CO247" i="67"/>
  <c r="CN247" i="67"/>
  <c r="CP247" i="67" s="1"/>
  <c r="CO249" i="67"/>
  <c r="CN249" i="67"/>
  <c r="CP249" i="67" s="1"/>
  <c r="J251" i="74"/>
  <c r="CN251" i="67"/>
  <c r="CP251" i="67" s="1"/>
  <c r="CO251" i="67"/>
  <c r="CO253" i="67"/>
  <c r="CN253" i="67"/>
  <c r="CP253" i="67" s="1"/>
  <c r="CO255" i="67"/>
  <c r="CN255" i="67"/>
  <c r="CP255" i="67" s="1"/>
  <c r="CO257" i="67"/>
  <c r="CN257" i="67"/>
  <c r="CP257" i="67" s="1"/>
  <c r="J259" i="74"/>
  <c r="CN259" i="67"/>
  <c r="CP259" i="67" s="1"/>
  <c r="CO259" i="67"/>
  <c r="CO261" i="67"/>
  <c r="CN261" i="67"/>
  <c r="CP261" i="67" s="1"/>
  <c r="CO263" i="67"/>
  <c r="CN263" i="67"/>
  <c r="CP263" i="67" s="1"/>
  <c r="CO265" i="67"/>
  <c r="CN265" i="67"/>
  <c r="CP265" i="67" s="1"/>
  <c r="J267" i="74"/>
  <c r="CN267" i="67"/>
  <c r="CP267" i="67" s="1"/>
  <c r="CO267" i="67"/>
  <c r="CO269" i="67"/>
  <c r="CN269" i="67"/>
  <c r="CP269" i="67" s="1"/>
  <c r="CO271" i="67"/>
  <c r="CN271" i="67"/>
  <c r="CP271" i="67" s="1"/>
  <c r="CO273" i="67"/>
  <c r="CN273" i="67"/>
  <c r="CP273" i="67" s="1"/>
  <c r="J275" i="74"/>
  <c r="CN275" i="67"/>
  <c r="CP275" i="67" s="1"/>
  <c r="CO275" i="67"/>
  <c r="CO277" i="67"/>
  <c r="CN277" i="67"/>
  <c r="CP277" i="67" s="1"/>
  <c r="CO279" i="67"/>
  <c r="CN279" i="67"/>
  <c r="CP279" i="67" s="1"/>
  <c r="CO281" i="67"/>
  <c r="CN281" i="67"/>
  <c r="CP281" i="67" s="1"/>
  <c r="CN283" i="67"/>
  <c r="CP283" i="67" s="1"/>
  <c r="CO283" i="67"/>
  <c r="CO285" i="67"/>
  <c r="CN285" i="67"/>
  <c r="CP285" i="67" s="1"/>
  <c r="CO287" i="67"/>
  <c r="CN287" i="67"/>
  <c r="CP287" i="67" s="1"/>
  <c r="CO289" i="67"/>
  <c r="CN289" i="67"/>
  <c r="CP289" i="67" s="1"/>
  <c r="J291" i="74"/>
  <c r="CN291" i="67"/>
  <c r="CP291" i="67" s="1"/>
  <c r="CO291" i="67"/>
  <c r="CO293" i="67"/>
  <c r="CN293" i="67"/>
  <c r="CP293" i="67" s="1"/>
  <c r="J295" i="74"/>
  <c r="CO295" i="67"/>
  <c r="CN295" i="67"/>
  <c r="CP295" i="67" s="1"/>
  <c r="CO297" i="67"/>
  <c r="CN297" i="67"/>
  <c r="CP297" i="67" s="1"/>
  <c r="J299" i="74"/>
  <c r="CN299" i="67"/>
  <c r="CP299" i="67" s="1"/>
  <c r="CO299" i="67"/>
  <c r="CN301" i="67"/>
  <c r="CP301" i="67" s="1"/>
  <c r="CO301" i="67"/>
  <c r="J303" i="74"/>
  <c r="CN303" i="67"/>
  <c r="CP303" i="67" s="1"/>
  <c r="CO303" i="67"/>
  <c r="J305" i="74"/>
  <c r="CO305" i="67"/>
  <c r="CN305" i="67"/>
  <c r="CP305" i="67" s="1"/>
  <c r="J307" i="74"/>
  <c r="CN307" i="67"/>
  <c r="CP307" i="67" s="1"/>
  <c r="CO307" i="67"/>
  <c r="CN309" i="67"/>
  <c r="CP309" i="67" s="1"/>
  <c r="CO309" i="67"/>
  <c r="CN311" i="67"/>
  <c r="CP311" i="67" s="1"/>
  <c r="CO311" i="67"/>
  <c r="CO313" i="67"/>
  <c r="CN313" i="67"/>
  <c r="CP313" i="67" s="1"/>
  <c r="CN315" i="67"/>
  <c r="CP315" i="67" s="1"/>
  <c r="CO315" i="67"/>
  <c r="CN317" i="67"/>
  <c r="CP317" i="67" s="1"/>
  <c r="CO317" i="67"/>
  <c r="J319" i="74"/>
  <c r="CN319" i="67"/>
  <c r="CP319" i="67" s="1"/>
  <c r="CO319" i="67"/>
  <c r="CO321" i="67"/>
  <c r="CN321" i="67"/>
  <c r="CP321" i="67" s="1"/>
  <c r="CO323" i="67"/>
  <c r="CN323" i="67"/>
  <c r="CP323" i="67" s="1"/>
  <c r="CN325" i="67"/>
  <c r="CP325" i="67" s="1"/>
  <c r="CO325" i="67"/>
  <c r="J327" i="74"/>
  <c r="CO327" i="67"/>
  <c r="CN327" i="67"/>
  <c r="CP327" i="67" s="1"/>
  <c r="CN329" i="67"/>
  <c r="CP329" i="67" s="1"/>
  <c r="CO329" i="67"/>
  <c r="CO331" i="67"/>
  <c r="CN331" i="67"/>
  <c r="CP331" i="67" s="1"/>
  <c r="CN333" i="67"/>
  <c r="CP333" i="67" s="1"/>
  <c r="CO333" i="67"/>
  <c r="CO335" i="67"/>
  <c r="CN335" i="67"/>
  <c r="CP335" i="67" s="1"/>
  <c r="J337" i="74"/>
  <c r="CN337" i="67"/>
  <c r="CP337" i="67" s="1"/>
  <c r="CO337" i="67"/>
  <c r="CO339" i="67"/>
  <c r="CN339" i="67"/>
  <c r="CP339" i="67" s="1"/>
  <c r="CN341" i="67"/>
  <c r="CP341" i="67" s="1"/>
  <c r="CO341" i="67"/>
  <c r="CO343" i="67"/>
  <c r="CN343" i="67"/>
  <c r="CP343" i="67" s="1"/>
  <c r="CN345" i="67"/>
  <c r="CP345" i="67" s="1"/>
  <c r="CO345" i="67"/>
  <c r="CO347" i="67"/>
  <c r="CN347" i="67"/>
  <c r="CP347" i="67" s="1"/>
  <c r="CN349" i="67"/>
  <c r="CP349" i="67" s="1"/>
  <c r="CO349" i="67"/>
  <c r="J351" i="74"/>
  <c r="CO351" i="67"/>
  <c r="CN351" i="67"/>
  <c r="CP351" i="67" s="1"/>
  <c r="CO353" i="67"/>
  <c r="CN353" i="67"/>
  <c r="CP353" i="67" s="1"/>
  <c r="CN355" i="67"/>
  <c r="CP355" i="67" s="1"/>
  <c r="CO355" i="67"/>
  <c r="CO357" i="67"/>
  <c r="CN357" i="67"/>
  <c r="CP357" i="67" s="1"/>
  <c r="CN359" i="67"/>
  <c r="CP359" i="67" s="1"/>
  <c r="CO359" i="67"/>
  <c r="J361" i="74"/>
  <c r="CO361" i="67"/>
  <c r="CN361" i="67"/>
  <c r="CP361" i="67" s="1"/>
  <c r="CN363" i="67"/>
  <c r="CP363" i="67" s="1"/>
  <c r="CO363" i="67"/>
  <c r="CN365" i="67"/>
  <c r="CP365" i="67" s="1"/>
  <c r="CO365" i="67"/>
  <c r="J367" i="74"/>
  <c r="CN367" i="67"/>
  <c r="CP367" i="67" s="1"/>
  <c r="CO367" i="67"/>
  <c r="J369" i="74"/>
  <c r="CN369" i="67"/>
  <c r="CP369" i="67" s="1"/>
  <c r="CO369" i="67"/>
  <c r="CN371" i="67"/>
  <c r="CP371" i="67" s="1"/>
  <c r="CO371" i="67"/>
  <c r="J373" i="74"/>
  <c r="CN373" i="67"/>
  <c r="CP373" i="67" s="1"/>
  <c r="CO373" i="67"/>
  <c r="J375" i="74"/>
  <c r="CN375" i="67"/>
  <c r="CP375" i="67" s="1"/>
  <c r="CO375" i="67"/>
  <c r="CO377" i="67"/>
  <c r="CN377" i="67"/>
  <c r="CP377" i="67" s="1"/>
  <c r="CN379" i="67"/>
  <c r="CP379" i="67" s="1"/>
  <c r="CO379" i="67"/>
  <c r="CO381" i="67"/>
  <c r="CN381" i="67"/>
  <c r="CP381" i="67" s="1"/>
  <c r="J383" i="74"/>
  <c r="CO383" i="67"/>
  <c r="CN383" i="67"/>
  <c r="CP383" i="67" s="1"/>
  <c r="CN385" i="67"/>
  <c r="CP385" i="67" s="1"/>
  <c r="CO385" i="67"/>
  <c r="CO387" i="67"/>
  <c r="CN387" i="67"/>
  <c r="CP387" i="67" s="1"/>
  <c r="J389" i="74"/>
  <c r="CN389" i="67"/>
  <c r="CP389" i="67" s="1"/>
  <c r="CO389" i="67"/>
  <c r="J391" i="74"/>
  <c r="CO391" i="67"/>
  <c r="CN391" i="67"/>
  <c r="CP391" i="67" s="1"/>
  <c r="CN393" i="67"/>
  <c r="CP393" i="67" s="1"/>
  <c r="CO393" i="67"/>
  <c r="CO395" i="67"/>
  <c r="CN395" i="67"/>
  <c r="CP395" i="67" s="1"/>
  <c r="CN397" i="67"/>
  <c r="CP397" i="67" s="1"/>
  <c r="CO397" i="67"/>
  <c r="J399" i="74"/>
  <c r="CO399" i="67"/>
  <c r="CN399" i="67"/>
  <c r="CP399" i="67" s="1"/>
  <c r="CN401" i="67"/>
  <c r="CP401" i="67" s="1"/>
  <c r="CO401" i="67"/>
  <c r="CO403" i="67"/>
  <c r="CN403" i="67"/>
  <c r="CP403" i="67" s="1"/>
  <c r="CN405" i="67"/>
  <c r="CP405" i="67" s="1"/>
  <c r="CO405" i="67"/>
  <c r="J407" i="74"/>
  <c r="CO407" i="67"/>
  <c r="CN407" i="67"/>
  <c r="CP407" i="67" s="1"/>
  <c r="J409" i="74"/>
  <c r="CN409" i="67"/>
  <c r="CP409" i="67" s="1"/>
  <c r="CO409" i="67"/>
  <c r="CO411" i="67"/>
  <c r="CN411" i="67"/>
  <c r="CP411" i="67" s="1"/>
  <c r="CN413" i="67"/>
  <c r="CP413" i="67" s="1"/>
  <c r="CO413" i="67"/>
  <c r="J415" i="74"/>
  <c r="CO415" i="67"/>
  <c r="CN415" i="67"/>
  <c r="CP415" i="67" s="1"/>
  <c r="J417" i="74"/>
  <c r="CN417" i="67"/>
  <c r="CP417" i="67" s="1"/>
  <c r="CO417" i="67"/>
  <c r="CO419" i="67"/>
  <c r="CN419" i="67"/>
  <c r="CP419" i="67" s="1"/>
  <c r="CN421" i="67"/>
  <c r="CP421" i="67" s="1"/>
  <c r="CO421" i="67"/>
  <c r="J423" i="74"/>
  <c r="CO423" i="67"/>
  <c r="CN423" i="67"/>
  <c r="CP423" i="67" s="1"/>
  <c r="CN425" i="67"/>
  <c r="CP425" i="67" s="1"/>
  <c r="CO425" i="67"/>
  <c r="CO427" i="67"/>
  <c r="CN427" i="67"/>
  <c r="CP427" i="67" s="1"/>
  <c r="CN429" i="67"/>
  <c r="CP429" i="67" s="1"/>
  <c r="CO429" i="67"/>
  <c r="CO431" i="67"/>
  <c r="CN431" i="67"/>
  <c r="CP431" i="67" s="1"/>
  <c r="CN433" i="67"/>
  <c r="CP433" i="67" s="1"/>
  <c r="CO433" i="67"/>
  <c r="CO435" i="67"/>
  <c r="CN435" i="67"/>
  <c r="CP435" i="67" s="1"/>
  <c r="CN437" i="67"/>
  <c r="CP437" i="67" s="1"/>
  <c r="CO437" i="67"/>
  <c r="J439" i="74"/>
  <c r="CO439" i="67"/>
  <c r="CN439" i="67"/>
  <c r="CP439" i="67" s="1"/>
  <c r="CN441" i="67"/>
  <c r="CP441" i="67" s="1"/>
  <c r="CO441" i="67"/>
  <c r="CO443" i="67"/>
  <c r="CN443" i="67"/>
  <c r="CP443" i="67" s="1"/>
  <c r="CN445" i="67"/>
  <c r="CP445" i="67" s="1"/>
  <c r="CO445" i="67"/>
  <c r="J447" i="74"/>
  <c r="CO447" i="67"/>
  <c r="CN447" i="67"/>
  <c r="CP447" i="67" s="1"/>
  <c r="J449" i="74"/>
  <c r="CN449" i="67"/>
  <c r="CP449" i="67" s="1"/>
  <c r="CO449" i="67"/>
  <c r="CO451" i="67"/>
  <c r="CN451" i="67"/>
  <c r="CP451" i="67" s="1"/>
  <c r="CN453" i="67"/>
  <c r="CP453" i="67" s="1"/>
  <c r="CO453" i="67"/>
  <c r="J455" i="74"/>
  <c r="CO455" i="67"/>
  <c r="CN455" i="67"/>
  <c r="CP455" i="67" s="1"/>
  <c r="J457" i="74"/>
  <c r="CN457" i="67"/>
  <c r="CP457" i="67" s="1"/>
  <c r="CO457" i="67"/>
  <c r="CN459" i="67"/>
  <c r="CP459" i="67" s="1"/>
  <c r="CO459" i="67"/>
  <c r="CN461" i="67"/>
  <c r="CP461" i="67" s="1"/>
  <c r="CO461" i="67"/>
  <c r="J463" i="74"/>
  <c r="CN463" i="67"/>
  <c r="CP463" i="67" s="1"/>
  <c r="CO463" i="67"/>
  <c r="CN465" i="67"/>
  <c r="CP465" i="67" s="1"/>
  <c r="CO465" i="67"/>
  <c r="CN467" i="67"/>
  <c r="CP467" i="67" s="1"/>
  <c r="CO467" i="67"/>
  <c r="CN469" i="67"/>
  <c r="CP469" i="67" s="1"/>
  <c r="CO469" i="67"/>
  <c r="J471" i="74"/>
  <c r="CN471" i="67"/>
  <c r="CP471" i="67" s="1"/>
  <c r="CO471" i="67"/>
  <c r="CN473" i="67"/>
  <c r="CP473" i="67" s="1"/>
  <c r="CO473" i="67"/>
  <c r="CN475" i="67"/>
  <c r="CP475" i="67" s="1"/>
  <c r="CO475" i="67"/>
  <c r="CN477" i="67"/>
  <c r="CP477" i="67" s="1"/>
  <c r="CO477" i="67"/>
  <c r="J479" i="74"/>
  <c r="CN479" i="67"/>
  <c r="CP479" i="67" s="1"/>
  <c r="CO479" i="67"/>
  <c r="CN481" i="67"/>
  <c r="CP481" i="67" s="1"/>
  <c r="CO481" i="67"/>
  <c r="CN483" i="67"/>
  <c r="CP483" i="67" s="1"/>
  <c r="CO483" i="67"/>
  <c r="CN485" i="67"/>
  <c r="CP485" i="67" s="1"/>
  <c r="CO485" i="67"/>
  <c r="J487" i="74"/>
  <c r="CN487" i="67"/>
  <c r="CP487" i="67" s="1"/>
  <c r="CO487" i="67"/>
  <c r="CN489" i="67"/>
  <c r="CP489" i="67" s="1"/>
  <c r="CO489" i="67"/>
  <c r="CN491" i="67"/>
  <c r="CP491" i="67" s="1"/>
  <c r="CO491" i="67"/>
  <c r="CN493" i="67"/>
  <c r="CP493" i="67" s="1"/>
  <c r="CO493" i="67"/>
  <c r="CN495" i="67"/>
  <c r="CP495" i="67" s="1"/>
  <c r="CO495" i="67"/>
  <c r="CN497" i="67"/>
  <c r="CP497" i="67" s="1"/>
  <c r="CO497" i="67"/>
  <c r="CN499" i="67"/>
  <c r="CP499" i="67" s="1"/>
  <c r="CO499" i="67"/>
  <c r="CN501" i="67"/>
  <c r="CP501" i="67" s="1"/>
  <c r="CO501" i="67"/>
  <c r="J503" i="74"/>
  <c r="CN503" i="67"/>
  <c r="CP503" i="67" s="1"/>
  <c r="CO503" i="67"/>
  <c r="BY5" i="67"/>
  <c r="CA5" i="67" s="1"/>
  <c r="BZ5" i="67"/>
  <c r="J7" i="73"/>
  <c r="BY7" i="67"/>
  <c r="CA7" i="67" s="1"/>
  <c r="BZ7" i="67"/>
  <c r="J9" i="73"/>
  <c r="BY9" i="67"/>
  <c r="CA9" i="67" s="1"/>
  <c r="BZ9" i="67"/>
  <c r="BY11" i="67"/>
  <c r="CA11" i="67" s="1"/>
  <c r="BZ11" i="67"/>
  <c r="BY13" i="67"/>
  <c r="CA13" i="67" s="1"/>
  <c r="BZ13" i="67"/>
  <c r="J15" i="73"/>
  <c r="BY15" i="67"/>
  <c r="CA15" i="67" s="1"/>
  <c r="BZ15" i="67"/>
  <c r="J17" i="73"/>
  <c r="BY17" i="67"/>
  <c r="CA17" i="67" s="1"/>
  <c r="BZ17" i="67"/>
  <c r="BY19" i="67"/>
  <c r="CA19" i="67" s="1"/>
  <c r="BZ19" i="67"/>
  <c r="BY21" i="67"/>
  <c r="CA21" i="67" s="1"/>
  <c r="BZ21" i="67"/>
  <c r="J23" i="73"/>
  <c r="BY23" i="67"/>
  <c r="CA23" i="67" s="1"/>
  <c r="BZ23" i="67"/>
  <c r="J25" i="73"/>
  <c r="BY25" i="67"/>
  <c r="CA25" i="67" s="1"/>
  <c r="BZ25" i="67"/>
  <c r="BY27" i="67"/>
  <c r="CA27" i="67" s="1"/>
  <c r="BZ27" i="67"/>
  <c r="BY29" i="67"/>
  <c r="CA29" i="67" s="1"/>
  <c r="BZ29" i="67"/>
  <c r="BY31" i="67"/>
  <c r="CA31" i="67" s="1"/>
  <c r="BZ31" i="67"/>
  <c r="J33" i="73"/>
  <c r="BY33" i="67"/>
  <c r="CA33" i="67" s="1"/>
  <c r="BZ33" i="67"/>
  <c r="BY35" i="67"/>
  <c r="CA35" i="67" s="1"/>
  <c r="BZ35" i="67"/>
  <c r="BY37" i="67"/>
  <c r="CA37" i="67" s="1"/>
  <c r="BZ37" i="67"/>
  <c r="BY39" i="67"/>
  <c r="CA39" i="67" s="1"/>
  <c r="BZ39" i="67"/>
  <c r="BY41" i="67"/>
  <c r="CA41" i="67" s="1"/>
  <c r="BZ41" i="67"/>
  <c r="BY43" i="67"/>
  <c r="CA43" i="67" s="1"/>
  <c r="BZ43" i="67"/>
  <c r="BY45" i="67"/>
  <c r="CA45" i="67" s="1"/>
  <c r="BZ45" i="67"/>
  <c r="BY47" i="67"/>
  <c r="CA47" i="67" s="1"/>
  <c r="BZ47" i="67"/>
  <c r="BY49" i="67"/>
  <c r="CA49" i="67" s="1"/>
  <c r="BZ49" i="67"/>
  <c r="BZ51" i="67"/>
  <c r="BY51" i="67"/>
  <c r="CA51" i="67" s="1"/>
  <c r="J53" i="73"/>
  <c r="BZ53" i="67"/>
  <c r="BY53" i="67"/>
  <c r="CA53" i="67" s="1"/>
  <c r="BZ55" i="67"/>
  <c r="BY55" i="67"/>
  <c r="CA55" i="67" s="1"/>
  <c r="BZ57" i="67"/>
  <c r="BY57" i="67"/>
  <c r="CA57" i="67" s="1"/>
  <c r="BZ59" i="67"/>
  <c r="BY59" i="67"/>
  <c r="CA59" i="67" s="1"/>
  <c r="J61" i="73"/>
  <c r="BZ61" i="67"/>
  <c r="BY61" i="67"/>
  <c r="CA61" i="67" s="1"/>
  <c r="BY63" i="67"/>
  <c r="CA63" i="67" s="1"/>
  <c r="BZ63" i="67"/>
  <c r="BY65" i="67"/>
  <c r="CA65" i="67" s="1"/>
  <c r="BZ65" i="67"/>
  <c r="BY67" i="67"/>
  <c r="CA67" i="67" s="1"/>
  <c r="BZ67" i="67"/>
  <c r="BY69" i="67"/>
  <c r="CA69" i="67" s="1"/>
  <c r="BZ69" i="67"/>
  <c r="BY71" i="67"/>
  <c r="CA71" i="67" s="1"/>
  <c r="BZ71" i="67"/>
  <c r="BY73" i="67"/>
  <c r="CA73" i="67" s="1"/>
  <c r="BZ73" i="67"/>
  <c r="BY75" i="67"/>
  <c r="CA75" i="67" s="1"/>
  <c r="BZ75" i="67"/>
  <c r="BY77" i="67"/>
  <c r="CA77" i="67" s="1"/>
  <c r="BZ77" i="67"/>
  <c r="BY79" i="67"/>
  <c r="CA79" i="67" s="1"/>
  <c r="BZ79" i="67"/>
  <c r="BY81" i="67"/>
  <c r="CA81" i="67" s="1"/>
  <c r="BZ81" i="67"/>
  <c r="BY83" i="67"/>
  <c r="CA83" i="67" s="1"/>
  <c r="BZ83" i="67"/>
  <c r="BY85" i="67"/>
  <c r="CA85" i="67" s="1"/>
  <c r="BZ85" i="67"/>
  <c r="BY87" i="67"/>
  <c r="CA87" i="67" s="1"/>
  <c r="BZ87" i="67"/>
  <c r="BY89" i="67"/>
  <c r="CA89" i="67" s="1"/>
  <c r="BZ89" i="67"/>
  <c r="BY91" i="67"/>
  <c r="CA91" i="67" s="1"/>
  <c r="BZ91" i="67"/>
  <c r="BY93" i="67"/>
  <c r="CA93" i="67" s="1"/>
  <c r="BZ93" i="67"/>
  <c r="BY95" i="67"/>
  <c r="CA95" i="67" s="1"/>
  <c r="BZ95" i="67"/>
  <c r="BY97" i="67"/>
  <c r="CA97" i="67" s="1"/>
  <c r="BZ97" i="67"/>
  <c r="BZ99" i="67"/>
  <c r="BY99" i="67"/>
  <c r="CA99" i="67" s="1"/>
  <c r="BY101" i="67"/>
  <c r="CA101" i="67" s="1"/>
  <c r="BZ101" i="67"/>
  <c r="BZ103" i="67"/>
  <c r="BY103" i="67"/>
  <c r="CA103" i="67" s="1"/>
  <c r="BY105" i="67"/>
  <c r="CA105" i="67" s="1"/>
  <c r="BZ105" i="67"/>
  <c r="BZ107" i="67"/>
  <c r="BY107" i="67"/>
  <c r="CA107" i="67" s="1"/>
  <c r="BY109" i="67"/>
  <c r="CA109" i="67" s="1"/>
  <c r="BZ109" i="67"/>
  <c r="BZ111" i="67"/>
  <c r="BY111" i="67"/>
  <c r="CA111" i="67" s="1"/>
  <c r="BY113" i="67"/>
  <c r="CA113" i="67" s="1"/>
  <c r="BZ113" i="67"/>
  <c r="J115" i="73"/>
  <c r="BY115" i="67"/>
  <c r="CA115" i="67" s="1"/>
  <c r="BZ115" i="67"/>
  <c r="BY117" i="67"/>
  <c r="CA117" i="67" s="1"/>
  <c r="BZ117" i="67"/>
  <c r="BZ119" i="67"/>
  <c r="BY119" i="67"/>
  <c r="CA119" i="67" s="1"/>
  <c r="BY121" i="67"/>
  <c r="CA121" i="67" s="1"/>
  <c r="BZ121" i="67"/>
  <c r="J123" i="73"/>
  <c r="BZ123" i="67"/>
  <c r="BY123" i="67"/>
  <c r="CA123" i="67" s="1"/>
  <c r="BZ125" i="67"/>
  <c r="BY125" i="67"/>
  <c r="CA125" i="67" s="1"/>
  <c r="BZ127" i="67"/>
  <c r="BY127" i="67"/>
  <c r="CA127" i="67" s="1"/>
  <c r="BZ129" i="67"/>
  <c r="BY129" i="67"/>
  <c r="CA129" i="67" s="1"/>
  <c r="J131" i="73"/>
  <c r="BZ131" i="67"/>
  <c r="BY131" i="67"/>
  <c r="CA131" i="67" s="1"/>
  <c r="BZ133" i="67"/>
  <c r="BY133" i="67"/>
  <c r="CA133" i="67" s="1"/>
  <c r="BZ135" i="67"/>
  <c r="BY135" i="67"/>
  <c r="CA135" i="67" s="1"/>
  <c r="BZ137" i="67"/>
  <c r="BY137" i="67"/>
  <c r="CA137" i="67" s="1"/>
  <c r="J139" i="73"/>
  <c r="BZ139" i="67"/>
  <c r="BY139" i="67"/>
  <c r="CA139" i="67" s="1"/>
  <c r="BZ141" i="67"/>
  <c r="BY141" i="67"/>
  <c r="CA141" i="67" s="1"/>
  <c r="BZ143" i="67"/>
  <c r="BY143" i="67"/>
  <c r="CA143" i="67" s="1"/>
  <c r="BZ145" i="67"/>
  <c r="BY145" i="67"/>
  <c r="CA145" i="67" s="1"/>
  <c r="J147" i="73"/>
  <c r="BZ147" i="67"/>
  <c r="BY147" i="67"/>
  <c r="CA147" i="67" s="1"/>
  <c r="BZ149" i="67"/>
  <c r="BY149" i="67"/>
  <c r="CA149" i="67" s="1"/>
  <c r="BZ151" i="67"/>
  <c r="BY151" i="67"/>
  <c r="CA151" i="67" s="1"/>
  <c r="BZ153" i="67"/>
  <c r="BY153" i="67"/>
  <c r="CA153" i="67" s="1"/>
  <c r="J155" i="73"/>
  <c r="BY155" i="67"/>
  <c r="CA155" i="67" s="1"/>
  <c r="BZ155" i="67"/>
  <c r="BY157" i="67"/>
  <c r="CA157" i="67" s="1"/>
  <c r="BZ157" i="67"/>
  <c r="BZ159" i="67"/>
  <c r="BY159" i="67"/>
  <c r="CA159" i="67" s="1"/>
  <c r="BY161" i="67"/>
  <c r="CA161" i="67" s="1"/>
  <c r="BZ161" i="67"/>
  <c r="J163" i="73"/>
  <c r="BZ163" i="67"/>
  <c r="BY163" i="67"/>
  <c r="CA163" i="67" s="1"/>
  <c r="BY165" i="67"/>
  <c r="CA165" i="67" s="1"/>
  <c r="BZ165" i="67"/>
  <c r="BY167" i="67"/>
  <c r="CA167" i="67" s="1"/>
  <c r="BZ167" i="67"/>
  <c r="BY169" i="67"/>
  <c r="CA169" i="67" s="1"/>
  <c r="BZ169" i="67"/>
  <c r="J171" i="73"/>
  <c r="BY171" i="67"/>
  <c r="CA171" i="67" s="1"/>
  <c r="BZ171" i="67"/>
  <c r="BY173" i="67"/>
  <c r="CA173" i="67" s="1"/>
  <c r="BZ173" i="67"/>
  <c r="BY175" i="67"/>
  <c r="CA175" i="67" s="1"/>
  <c r="BZ175" i="67"/>
  <c r="BY177" i="67"/>
  <c r="CA177" i="67" s="1"/>
  <c r="BZ177" i="67"/>
  <c r="J179" i="73"/>
  <c r="BY179" i="67"/>
  <c r="CA179" i="67" s="1"/>
  <c r="BZ179" i="67"/>
  <c r="BY181" i="67"/>
  <c r="CA181" i="67" s="1"/>
  <c r="BZ181" i="67"/>
  <c r="BY183" i="67"/>
  <c r="CA183" i="67" s="1"/>
  <c r="BZ183" i="67"/>
  <c r="BY185" i="67"/>
  <c r="CA185" i="67" s="1"/>
  <c r="BZ185" i="67"/>
  <c r="J187" i="73"/>
  <c r="BY187" i="67"/>
  <c r="CA187" i="67" s="1"/>
  <c r="BZ187" i="67"/>
  <c r="BY189" i="67"/>
  <c r="CA189" i="67" s="1"/>
  <c r="BZ189" i="67"/>
  <c r="BY191" i="67"/>
  <c r="CA191" i="67" s="1"/>
  <c r="BZ191" i="67"/>
  <c r="BY193" i="67"/>
  <c r="CA193" i="67" s="1"/>
  <c r="BZ193" i="67"/>
  <c r="J195" i="73"/>
  <c r="BY195" i="67"/>
  <c r="CA195" i="67" s="1"/>
  <c r="BZ195" i="67"/>
  <c r="BY197" i="67"/>
  <c r="CA197" i="67" s="1"/>
  <c r="BZ197" i="67"/>
  <c r="BY199" i="67"/>
  <c r="CA199" i="67" s="1"/>
  <c r="BZ199" i="67"/>
  <c r="J201" i="73"/>
  <c r="BY201" i="67"/>
  <c r="CA201" i="67" s="1"/>
  <c r="BZ201" i="67"/>
  <c r="J203" i="73"/>
  <c r="BY203" i="67"/>
  <c r="CA203" i="67" s="1"/>
  <c r="BZ203" i="67"/>
  <c r="BZ205" i="67"/>
  <c r="BY205" i="67"/>
  <c r="CA205" i="67" s="1"/>
  <c r="BZ207" i="67"/>
  <c r="BY207" i="67"/>
  <c r="CA207" i="67" s="1"/>
  <c r="J209" i="73"/>
  <c r="BY209" i="67"/>
  <c r="CA209" i="67" s="1"/>
  <c r="BZ209" i="67"/>
  <c r="J211" i="73"/>
  <c r="BY211" i="67"/>
  <c r="CA211" i="67" s="1"/>
  <c r="BZ211" i="67"/>
  <c r="BY213" i="67"/>
  <c r="CA213" i="67" s="1"/>
  <c r="BZ213" i="67"/>
  <c r="BY215" i="67"/>
  <c r="CA215" i="67" s="1"/>
  <c r="BZ215" i="67"/>
  <c r="J217" i="73"/>
  <c r="BY217" i="67"/>
  <c r="CA217" i="67" s="1"/>
  <c r="BZ217" i="67"/>
  <c r="J219" i="73"/>
  <c r="BZ219" i="67"/>
  <c r="BY219" i="67"/>
  <c r="CA219" i="67" s="1"/>
  <c r="BZ221" i="67"/>
  <c r="BY221" i="67"/>
  <c r="CA221" i="67" s="1"/>
  <c r="BZ223" i="67"/>
  <c r="BY223" i="67"/>
  <c r="CA223" i="67" s="1"/>
  <c r="J225" i="73"/>
  <c r="BZ225" i="67"/>
  <c r="BY225" i="67"/>
  <c r="CA225" i="67" s="1"/>
  <c r="J227" i="73"/>
  <c r="BZ227" i="67"/>
  <c r="BY227" i="67"/>
  <c r="CA227" i="67" s="1"/>
  <c r="BZ229" i="67"/>
  <c r="BY229" i="67"/>
  <c r="CA229" i="67" s="1"/>
  <c r="BZ231" i="67"/>
  <c r="BY231" i="67"/>
  <c r="CA231" i="67" s="1"/>
  <c r="BZ233" i="67"/>
  <c r="BY233" i="67"/>
  <c r="CA233" i="67" s="1"/>
  <c r="J235" i="73"/>
  <c r="BZ235" i="67"/>
  <c r="BY235" i="67"/>
  <c r="CA235" i="67" s="1"/>
  <c r="BZ237" i="67"/>
  <c r="BY237" i="67"/>
  <c r="CA237" i="67" s="1"/>
  <c r="BZ239" i="67"/>
  <c r="BY239" i="67"/>
  <c r="CA239" i="67" s="1"/>
  <c r="BY241" i="67"/>
  <c r="CA241" i="67" s="1"/>
  <c r="BZ241" i="67"/>
  <c r="J243" i="73"/>
  <c r="BZ243" i="67"/>
  <c r="BY243" i="67"/>
  <c r="CA243" i="67" s="1"/>
  <c r="J245" i="73"/>
  <c r="BY245" i="67"/>
  <c r="CA245" i="67" s="1"/>
  <c r="BZ245" i="67"/>
  <c r="BZ247" i="67"/>
  <c r="BY247" i="67"/>
  <c r="CA247" i="67" s="1"/>
  <c r="BY249" i="67"/>
  <c r="CA249" i="67" s="1"/>
  <c r="BZ249" i="67"/>
  <c r="J251" i="73"/>
  <c r="BZ251" i="67"/>
  <c r="BY251" i="67"/>
  <c r="CA251" i="67" s="1"/>
  <c r="J253" i="73"/>
  <c r="BY253" i="67"/>
  <c r="CA253" i="67" s="1"/>
  <c r="BZ253" i="67"/>
  <c r="BZ255" i="67"/>
  <c r="BY255" i="67"/>
  <c r="CA255" i="67" s="1"/>
  <c r="BY257" i="67"/>
  <c r="CA257" i="67" s="1"/>
  <c r="BZ257" i="67"/>
  <c r="BZ259" i="67"/>
  <c r="BY259" i="67"/>
  <c r="CA259" i="67" s="1"/>
  <c r="J261" i="73"/>
  <c r="BY261" i="67"/>
  <c r="CA261" i="67" s="1"/>
  <c r="BZ261" i="67"/>
  <c r="BZ263" i="67"/>
  <c r="BY263" i="67"/>
  <c r="CA263" i="67" s="1"/>
  <c r="BY265" i="67"/>
  <c r="CA265" i="67" s="1"/>
  <c r="BZ265" i="67"/>
  <c r="BZ267" i="67"/>
  <c r="BY267" i="67"/>
  <c r="CA267" i="67" s="1"/>
  <c r="BZ269" i="67"/>
  <c r="BY269" i="67"/>
  <c r="CA269" i="67" s="1"/>
  <c r="BZ271" i="67"/>
  <c r="BY271" i="67"/>
  <c r="CA271" i="67" s="1"/>
  <c r="BZ273" i="67"/>
  <c r="BY273" i="67"/>
  <c r="CA273" i="67" s="1"/>
  <c r="J275" i="73"/>
  <c r="BZ275" i="67"/>
  <c r="BY275" i="67"/>
  <c r="CA275" i="67" s="1"/>
  <c r="J277" i="73"/>
  <c r="BZ277" i="67"/>
  <c r="BY277" i="67"/>
  <c r="CA277" i="67" s="1"/>
  <c r="J279" i="73"/>
  <c r="BZ279" i="67"/>
  <c r="BY279" i="67"/>
  <c r="CA279" i="67" s="1"/>
  <c r="J281" i="73"/>
  <c r="BY281" i="67"/>
  <c r="CA281" i="67" s="1"/>
  <c r="BZ281" i="67"/>
  <c r="J283" i="73"/>
  <c r="BY283" i="67"/>
  <c r="CA283" i="67" s="1"/>
  <c r="BZ283" i="67"/>
  <c r="J285" i="73"/>
  <c r="BY285" i="67"/>
  <c r="CA285" i="67" s="1"/>
  <c r="BZ285" i="67"/>
  <c r="BZ287" i="67"/>
  <c r="BY287" i="67"/>
  <c r="CA287" i="67" s="1"/>
  <c r="BY289" i="67"/>
  <c r="CA289" i="67" s="1"/>
  <c r="BZ289" i="67"/>
  <c r="BY291" i="67"/>
  <c r="CA291" i="67" s="1"/>
  <c r="BZ291" i="67"/>
  <c r="BY293" i="67"/>
  <c r="CA293" i="67" s="1"/>
  <c r="BZ293" i="67"/>
  <c r="J295" i="73"/>
  <c r="BZ295" i="67"/>
  <c r="BY295" i="67"/>
  <c r="CA295" i="67" s="1"/>
  <c r="J297" i="73"/>
  <c r="BY297" i="67"/>
  <c r="CA297" i="67" s="1"/>
  <c r="BZ297" i="67"/>
  <c r="BY299" i="67"/>
  <c r="CA299" i="67" s="1"/>
  <c r="BZ299" i="67"/>
  <c r="BY301" i="67"/>
  <c r="CA301" i="67" s="1"/>
  <c r="BZ301" i="67"/>
  <c r="J303" i="73"/>
  <c r="BZ303" i="67"/>
  <c r="BY303" i="67"/>
  <c r="CA303" i="67" s="1"/>
  <c r="J305" i="73"/>
  <c r="BY305" i="67"/>
  <c r="CA305" i="67" s="1"/>
  <c r="BZ305" i="67"/>
  <c r="BZ307" i="67"/>
  <c r="BY307" i="67"/>
  <c r="CA307" i="67" s="1"/>
  <c r="BY309" i="67"/>
  <c r="CA309" i="67" s="1"/>
  <c r="BZ309" i="67"/>
  <c r="BZ311" i="67"/>
  <c r="BY311" i="67"/>
  <c r="CA311" i="67" s="1"/>
  <c r="BY313" i="67"/>
  <c r="CA313" i="67" s="1"/>
  <c r="BZ313" i="67"/>
  <c r="J315" i="73"/>
  <c r="BZ315" i="67"/>
  <c r="BY315" i="67"/>
  <c r="CA315" i="67" s="1"/>
  <c r="BY317" i="67"/>
  <c r="CA317" i="67" s="1"/>
  <c r="BZ317" i="67"/>
  <c r="J319" i="73"/>
  <c r="BZ319" i="67"/>
  <c r="BY319" i="67"/>
  <c r="CA319" i="67" s="1"/>
  <c r="BY321" i="67"/>
  <c r="CA321" i="67" s="1"/>
  <c r="BZ321" i="67"/>
  <c r="BZ323" i="67"/>
  <c r="BY323" i="67"/>
  <c r="CA323" i="67" s="1"/>
  <c r="BZ325" i="67"/>
  <c r="BY325" i="67"/>
  <c r="CA325" i="67" s="1"/>
  <c r="J327" i="73"/>
  <c r="BZ327" i="67"/>
  <c r="BY327" i="67"/>
  <c r="CA327" i="67" s="1"/>
  <c r="BZ329" i="67"/>
  <c r="BY329" i="67"/>
  <c r="CA329" i="67" s="1"/>
  <c r="BZ331" i="67"/>
  <c r="BY331" i="67"/>
  <c r="CA331" i="67" s="1"/>
  <c r="BY333" i="67"/>
  <c r="CA333" i="67" s="1"/>
  <c r="BZ333" i="67"/>
  <c r="BZ335" i="67"/>
  <c r="BY335" i="67"/>
  <c r="CA335" i="67" s="1"/>
  <c r="BY337" i="67"/>
  <c r="CA337" i="67" s="1"/>
  <c r="BZ337" i="67"/>
  <c r="BZ339" i="67"/>
  <c r="BY339" i="67"/>
  <c r="CA339" i="67" s="1"/>
  <c r="BY341" i="67"/>
  <c r="CA341" i="67" s="1"/>
  <c r="BZ341" i="67"/>
  <c r="J343" i="73"/>
  <c r="BZ343" i="67"/>
  <c r="BY343" i="67"/>
  <c r="CA343" i="67" s="1"/>
  <c r="BY345" i="67"/>
  <c r="CA345" i="67" s="1"/>
  <c r="BZ345" i="67"/>
  <c r="BZ347" i="67"/>
  <c r="BY347" i="67"/>
  <c r="CA347" i="67" s="1"/>
  <c r="BY349" i="67"/>
  <c r="CA349" i="67" s="1"/>
  <c r="BZ349" i="67"/>
  <c r="J351" i="73"/>
  <c r="BZ351" i="67"/>
  <c r="BY351" i="67"/>
  <c r="CA351" i="67" s="1"/>
  <c r="J353" i="73"/>
  <c r="BY353" i="67"/>
  <c r="CA353" i="67" s="1"/>
  <c r="BZ353" i="67"/>
  <c r="BZ355" i="67"/>
  <c r="BY355" i="67"/>
  <c r="CA355" i="67" s="1"/>
  <c r="BY357" i="67"/>
  <c r="CA357" i="67" s="1"/>
  <c r="BZ357" i="67"/>
  <c r="J359" i="73"/>
  <c r="BZ359" i="67"/>
  <c r="BY359" i="67"/>
  <c r="CA359" i="67" s="1"/>
  <c r="BY361" i="67"/>
  <c r="CA361" i="67" s="1"/>
  <c r="BZ361" i="67"/>
  <c r="BZ363" i="67"/>
  <c r="BY363" i="67"/>
  <c r="CA363" i="67" s="1"/>
  <c r="BY365" i="67"/>
  <c r="CA365" i="67" s="1"/>
  <c r="BZ365" i="67"/>
  <c r="BZ367" i="67"/>
  <c r="BY367" i="67"/>
  <c r="CA367" i="67" s="1"/>
  <c r="BY369" i="67"/>
  <c r="CA369" i="67" s="1"/>
  <c r="BZ369" i="67"/>
  <c r="BZ371" i="67"/>
  <c r="BY371" i="67"/>
  <c r="CA371" i="67" s="1"/>
  <c r="BY373" i="67"/>
  <c r="CA373" i="67" s="1"/>
  <c r="BZ373" i="67"/>
  <c r="BZ375" i="67"/>
  <c r="BY375" i="67"/>
  <c r="CA375" i="67" s="1"/>
  <c r="BY377" i="67"/>
  <c r="CA377" i="67" s="1"/>
  <c r="BZ377" i="67"/>
  <c r="BZ379" i="67"/>
  <c r="BY379" i="67"/>
  <c r="CA379" i="67" s="1"/>
  <c r="BY381" i="67"/>
  <c r="CA381" i="67" s="1"/>
  <c r="BZ381" i="67"/>
  <c r="BZ383" i="67"/>
  <c r="BY383" i="67"/>
  <c r="CA383" i="67" s="1"/>
  <c r="BY385" i="67"/>
  <c r="CA385" i="67" s="1"/>
  <c r="BZ385" i="67"/>
  <c r="BY387" i="67"/>
  <c r="CA387" i="67" s="1"/>
  <c r="BZ387" i="67"/>
  <c r="BY389" i="67"/>
  <c r="CA389" i="67" s="1"/>
  <c r="BZ389" i="67"/>
  <c r="BZ391" i="67"/>
  <c r="BY391" i="67"/>
  <c r="CA391" i="67" s="1"/>
  <c r="BZ393" i="67"/>
  <c r="BY393" i="67"/>
  <c r="CA393" i="67" s="1"/>
  <c r="BZ395" i="67"/>
  <c r="BY395" i="67"/>
  <c r="CA395" i="67" s="1"/>
  <c r="BY397" i="67"/>
  <c r="CA397" i="67" s="1"/>
  <c r="BZ397" i="67"/>
  <c r="BY399" i="67"/>
  <c r="CA399" i="67" s="1"/>
  <c r="BZ399" i="67"/>
  <c r="BY401" i="67"/>
  <c r="CA401" i="67" s="1"/>
  <c r="BZ401" i="67"/>
  <c r="BY403" i="67"/>
  <c r="CA403" i="67" s="1"/>
  <c r="BZ403" i="67"/>
  <c r="BY405" i="67"/>
  <c r="CA405" i="67" s="1"/>
  <c r="BZ405" i="67"/>
  <c r="BZ407" i="67"/>
  <c r="BY407" i="67"/>
  <c r="CA407" i="67" s="1"/>
  <c r="BZ409" i="67"/>
  <c r="BY409" i="67"/>
  <c r="CA409" i="67" s="1"/>
  <c r="BY411" i="67"/>
  <c r="CA411" i="67" s="1"/>
  <c r="BZ411" i="67"/>
  <c r="BY413" i="67"/>
  <c r="CA413" i="67" s="1"/>
  <c r="BZ413" i="67"/>
  <c r="BY415" i="67"/>
  <c r="CA415" i="67" s="1"/>
  <c r="BZ415" i="67"/>
  <c r="BY417" i="67"/>
  <c r="CA417" i="67" s="1"/>
  <c r="BZ417" i="67"/>
  <c r="J419" i="73"/>
  <c r="BY419" i="67"/>
  <c r="CA419" i="67" s="1"/>
  <c r="BZ419" i="67"/>
  <c r="J421" i="73"/>
  <c r="BY421" i="67"/>
  <c r="CA421" i="67" s="1"/>
  <c r="BZ421" i="67"/>
  <c r="BY423" i="67"/>
  <c r="CA423" i="67" s="1"/>
  <c r="BZ423" i="67"/>
  <c r="BY425" i="67"/>
  <c r="CA425" i="67" s="1"/>
  <c r="BZ425" i="67"/>
  <c r="BY427" i="67"/>
  <c r="CA427" i="67" s="1"/>
  <c r="BZ427" i="67"/>
  <c r="BY429" i="67"/>
  <c r="CA429" i="67" s="1"/>
  <c r="BZ429" i="67"/>
  <c r="BY431" i="67"/>
  <c r="CA431" i="67" s="1"/>
  <c r="BZ431" i="67"/>
  <c r="BY433" i="67"/>
  <c r="CA433" i="67" s="1"/>
  <c r="BZ433" i="67"/>
  <c r="BY435" i="67"/>
  <c r="CA435" i="67" s="1"/>
  <c r="BZ435" i="67"/>
  <c r="BY437" i="67"/>
  <c r="CA437" i="67" s="1"/>
  <c r="BZ437" i="67"/>
  <c r="BY439" i="67"/>
  <c r="CA439" i="67" s="1"/>
  <c r="BZ439" i="67"/>
  <c r="BY441" i="67"/>
  <c r="CA441" i="67" s="1"/>
  <c r="BZ441" i="67"/>
  <c r="BY443" i="67"/>
  <c r="CA443" i="67" s="1"/>
  <c r="BZ443" i="67"/>
  <c r="BY445" i="67"/>
  <c r="CA445" i="67" s="1"/>
  <c r="BZ445" i="67"/>
  <c r="BY447" i="67"/>
  <c r="CA447" i="67" s="1"/>
  <c r="BZ447" i="67"/>
  <c r="BY449" i="67"/>
  <c r="CA449" i="67" s="1"/>
  <c r="BZ449" i="67"/>
  <c r="BY451" i="67"/>
  <c r="CA451" i="67" s="1"/>
  <c r="BZ451" i="67"/>
  <c r="BY453" i="67"/>
  <c r="CA453" i="67" s="1"/>
  <c r="BZ453" i="67"/>
  <c r="BY455" i="67"/>
  <c r="CA455" i="67" s="1"/>
  <c r="BZ455" i="67"/>
  <c r="BY457" i="67"/>
  <c r="CA457" i="67" s="1"/>
  <c r="BZ457" i="67"/>
  <c r="BY459" i="67"/>
  <c r="CA459" i="67" s="1"/>
  <c r="BZ459" i="67"/>
  <c r="BY461" i="67"/>
  <c r="CA461" i="67" s="1"/>
  <c r="BZ461" i="67"/>
  <c r="BY463" i="67"/>
  <c r="CA463" i="67" s="1"/>
  <c r="BZ463" i="67"/>
  <c r="BY465" i="67"/>
  <c r="CA465" i="67" s="1"/>
  <c r="BZ465" i="67"/>
  <c r="J467" i="73"/>
  <c r="BY467" i="67"/>
  <c r="CA467" i="67" s="1"/>
  <c r="BZ467" i="67"/>
  <c r="BY469" i="67"/>
  <c r="CA469" i="67" s="1"/>
  <c r="BZ469" i="67"/>
  <c r="J471" i="73"/>
  <c r="BY471" i="67"/>
  <c r="CA471" i="67" s="1"/>
  <c r="BZ471" i="67"/>
  <c r="BY473" i="67"/>
  <c r="CA473" i="67" s="1"/>
  <c r="BZ473" i="67"/>
  <c r="J475" i="73"/>
  <c r="BY475" i="67"/>
  <c r="CA475" i="67" s="1"/>
  <c r="BZ475" i="67"/>
  <c r="BY477" i="67"/>
  <c r="CA477" i="67" s="1"/>
  <c r="BZ477" i="67"/>
  <c r="J479" i="73"/>
  <c r="BY479" i="67"/>
  <c r="CA479" i="67" s="1"/>
  <c r="BZ479" i="67"/>
  <c r="BY481" i="67"/>
  <c r="CA481" i="67" s="1"/>
  <c r="BZ481" i="67"/>
  <c r="BY483" i="67"/>
  <c r="CA483" i="67" s="1"/>
  <c r="BZ483" i="67"/>
  <c r="BY485" i="67"/>
  <c r="CA485" i="67" s="1"/>
  <c r="BZ485" i="67"/>
  <c r="J487" i="73"/>
  <c r="BY487" i="67"/>
  <c r="CA487" i="67" s="1"/>
  <c r="BZ487" i="67"/>
  <c r="BY489" i="67"/>
  <c r="CA489" i="67" s="1"/>
  <c r="BZ489" i="67"/>
  <c r="BY491" i="67"/>
  <c r="CA491" i="67" s="1"/>
  <c r="BZ491" i="67"/>
  <c r="BY493" i="67"/>
  <c r="CA493" i="67" s="1"/>
  <c r="BZ493" i="67"/>
  <c r="J495" i="73"/>
  <c r="BY495" i="67"/>
  <c r="CA495" i="67" s="1"/>
  <c r="BZ495" i="67"/>
  <c r="BY497" i="67"/>
  <c r="CA497" i="67" s="1"/>
  <c r="BZ497" i="67"/>
  <c r="BY499" i="67"/>
  <c r="CA499" i="67" s="1"/>
  <c r="BZ499" i="67"/>
  <c r="BY501" i="67"/>
  <c r="CA501" i="67" s="1"/>
  <c r="BZ501" i="67"/>
  <c r="J503" i="73"/>
  <c r="BY503" i="67"/>
  <c r="CA503" i="67" s="1"/>
  <c r="BZ503" i="67"/>
  <c r="BZ6" i="67"/>
  <c r="BY6" i="67"/>
  <c r="CA6" i="67" s="1"/>
  <c r="BY8" i="67"/>
  <c r="CA8" i="67" s="1"/>
  <c r="BZ8" i="67"/>
  <c r="BZ10" i="67"/>
  <c r="BY10" i="67"/>
  <c r="CA10" i="67" s="1"/>
  <c r="BY12" i="67"/>
  <c r="CA12" i="67" s="1"/>
  <c r="BZ12" i="67"/>
  <c r="BZ14" i="67"/>
  <c r="BY14" i="67"/>
  <c r="CA14" i="67" s="1"/>
  <c r="BY16" i="67"/>
  <c r="CA16" i="67" s="1"/>
  <c r="BZ16" i="67"/>
  <c r="BZ18" i="67"/>
  <c r="BY18" i="67"/>
  <c r="CA18" i="67" s="1"/>
  <c r="BY20" i="67"/>
  <c r="CA20" i="67" s="1"/>
  <c r="BZ20" i="67"/>
  <c r="BZ22" i="67"/>
  <c r="BY22" i="67"/>
  <c r="CA22" i="67" s="1"/>
  <c r="BY24" i="67"/>
  <c r="CA24" i="67" s="1"/>
  <c r="BZ24" i="67"/>
  <c r="BZ26" i="67"/>
  <c r="BY26" i="67"/>
  <c r="CA26" i="67" s="1"/>
  <c r="BY28" i="67"/>
  <c r="CA28" i="67" s="1"/>
  <c r="BZ28" i="67"/>
  <c r="BZ30" i="67"/>
  <c r="BY30" i="67"/>
  <c r="CA30" i="67" s="1"/>
  <c r="BY32" i="67"/>
  <c r="CA32" i="67" s="1"/>
  <c r="BZ32" i="67"/>
  <c r="J34" i="73"/>
  <c r="BZ34" i="67"/>
  <c r="BY34" i="67"/>
  <c r="CA34" i="67" s="1"/>
  <c r="BY36" i="67"/>
  <c r="CA36" i="67" s="1"/>
  <c r="BZ36" i="67"/>
  <c r="BZ38" i="67"/>
  <c r="BY38" i="67"/>
  <c r="CA38" i="67" s="1"/>
  <c r="BY40" i="67"/>
  <c r="CA40" i="67" s="1"/>
  <c r="BZ40" i="67"/>
  <c r="BZ42" i="67"/>
  <c r="BY42" i="67"/>
  <c r="CA42" i="67" s="1"/>
  <c r="BY44" i="67"/>
  <c r="CA44" i="67" s="1"/>
  <c r="BZ44" i="67"/>
  <c r="J46" i="73"/>
  <c r="BZ46" i="67"/>
  <c r="BY46" i="67"/>
  <c r="CA46" i="67" s="1"/>
  <c r="BZ48" i="67"/>
  <c r="BY48" i="67"/>
  <c r="CA48" i="67" s="1"/>
  <c r="BZ50" i="67"/>
  <c r="BY50" i="67"/>
  <c r="CA50" i="67" s="1"/>
  <c r="BZ52" i="67"/>
  <c r="BY52" i="67"/>
  <c r="CA52" i="67" s="1"/>
  <c r="J54" i="73"/>
  <c r="BZ54" i="67"/>
  <c r="BY54" i="67"/>
  <c r="CA54" i="67" s="1"/>
  <c r="BZ56" i="67"/>
  <c r="BY56" i="67"/>
  <c r="CA56" i="67" s="1"/>
  <c r="BZ58" i="67"/>
  <c r="BY58" i="67"/>
  <c r="CA58" i="67" s="1"/>
  <c r="BZ60" i="67"/>
  <c r="BY60" i="67"/>
  <c r="CA60" i="67" s="1"/>
  <c r="BY62" i="67"/>
  <c r="CA62" i="67" s="1"/>
  <c r="BZ62" i="67"/>
  <c r="J64" i="73"/>
  <c r="BZ64" i="67"/>
  <c r="BY64" i="67"/>
  <c r="CA64" i="67" s="1"/>
  <c r="BY66" i="67"/>
  <c r="CA66" i="67" s="1"/>
  <c r="BZ66" i="67"/>
  <c r="BZ68" i="67"/>
  <c r="BY68" i="67"/>
  <c r="CA68" i="67" s="1"/>
  <c r="BY70" i="67"/>
  <c r="CA70" i="67" s="1"/>
  <c r="BZ70" i="67"/>
  <c r="J72" i="73"/>
  <c r="BZ72" i="67"/>
  <c r="BY72" i="67"/>
  <c r="CA72" i="67" s="1"/>
  <c r="BY74" i="67"/>
  <c r="CA74" i="67" s="1"/>
  <c r="BZ74" i="67"/>
  <c r="BZ76" i="67"/>
  <c r="BY76" i="67"/>
  <c r="CA76" i="67" s="1"/>
  <c r="BY78" i="67"/>
  <c r="CA78" i="67" s="1"/>
  <c r="BZ78" i="67"/>
  <c r="J80" i="73"/>
  <c r="BZ80" i="67"/>
  <c r="BY80" i="67"/>
  <c r="CA80" i="67" s="1"/>
  <c r="BZ82" i="67"/>
  <c r="BY82" i="67"/>
  <c r="CA82" i="67" s="1"/>
  <c r="BZ84" i="67"/>
  <c r="BY84" i="67"/>
  <c r="CA84" i="67" s="1"/>
  <c r="J86" i="73"/>
  <c r="BZ86" i="67"/>
  <c r="BY86" i="67"/>
  <c r="CA86" i="67" s="1"/>
  <c r="J88" i="73"/>
  <c r="BZ88" i="67"/>
  <c r="BY88" i="67"/>
  <c r="CA88" i="67" s="1"/>
  <c r="BZ90" i="67"/>
  <c r="BY90" i="67"/>
  <c r="CA90" i="67" s="1"/>
  <c r="BZ92" i="67"/>
  <c r="BY92" i="67"/>
  <c r="CA92" i="67" s="1"/>
  <c r="BZ94" i="67"/>
  <c r="BY94" i="67"/>
  <c r="CA94" i="67" s="1"/>
  <c r="BZ96" i="67"/>
  <c r="BY96" i="67"/>
  <c r="CA96" i="67" s="1"/>
  <c r="BZ98" i="67"/>
  <c r="BY98" i="67"/>
  <c r="CA98" i="67" s="1"/>
  <c r="BZ100" i="67"/>
  <c r="BY100" i="67"/>
  <c r="CA100" i="67" s="1"/>
  <c r="J102" i="73"/>
  <c r="BZ102" i="67"/>
  <c r="BY102" i="67"/>
  <c r="CA102" i="67" s="1"/>
  <c r="J104" i="73"/>
  <c r="BZ104" i="67"/>
  <c r="BY104" i="67"/>
  <c r="CA104" i="67" s="1"/>
  <c r="BZ106" i="67"/>
  <c r="BY106" i="67"/>
  <c r="CA106" i="67" s="1"/>
  <c r="BZ108" i="67"/>
  <c r="BY108" i="67"/>
  <c r="CA108" i="67" s="1"/>
  <c r="BZ110" i="67"/>
  <c r="BY110" i="67"/>
  <c r="CA110" i="67" s="1"/>
  <c r="BZ112" i="67"/>
  <c r="BY112" i="67"/>
  <c r="CA112" i="67" s="1"/>
  <c r="BZ114" i="67"/>
  <c r="BY114" i="67"/>
  <c r="CA114" i="67" s="1"/>
  <c r="BY116" i="67"/>
  <c r="CA116" i="67" s="1"/>
  <c r="BZ116" i="67"/>
  <c r="BY118" i="67"/>
  <c r="CA118" i="67" s="1"/>
  <c r="BZ118" i="67"/>
  <c r="BY120" i="67"/>
  <c r="CA120" i="67" s="1"/>
  <c r="BZ120" i="67"/>
  <c r="BY122" i="67"/>
  <c r="CA122" i="67" s="1"/>
  <c r="BZ122" i="67"/>
  <c r="BY124" i="67"/>
  <c r="CA124" i="67" s="1"/>
  <c r="BZ124" i="67"/>
  <c r="BY126" i="67"/>
  <c r="CA126" i="67" s="1"/>
  <c r="BZ126" i="67"/>
  <c r="J128" i="73"/>
  <c r="BY128" i="67"/>
  <c r="CA128" i="67" s="1"/>
  <c r="BZ128" i="67"/>
  <c r="BY130" i="67"/>
  <c r="CA130" i="67" s="1"/>
  <c r="BZ130" i="67"/>
  <c r="BY132" i="67"/>
  <c r="CA132" i="67" s="1"/>
  <c r="BZ132" i="67"/>
  <c r="BY134" i="67"/>
  <c r="CA134" i="67" s="1"/>
  <c r="BZ134" i="67"/>
  <c r="BY136" i="67"/>
  <c r="CA136" i="67" s="1"/>
  <c r="BZ136" i="67"/>
  <c r="BY138" i="67"/>
  <c r="CA138" i="67" s="1"/>
  <c r="BZ138" i="67"/>
  <c r="BY140" i="67"/>
  <c r="CA140" i="67" s="1"/>
  <c r="BZ140" i="67"/>
  <c r="J142" i="73"/>
  <c r="BY142" i="67"/>
  <c r="CA142" i="67" s="1"/>
  <c r="BZ142" i="67"/>
  <c r="J144" i="73"/>
  <c r="BZ144" i="67"/>
  <c r="BY144" i="67"/>
  <c r="CA144" i="67" s="1"/>
  <c r="BY146" i="67"/>
  <c r="CA146" i="67" s="1"/>
  <c r="BZ146" i="67"/>
  <c r="BY148" i="67"/>
  <c r="CA148" i="67" s="1"/>
  <c r="BZ148" i="67"/>
  <c r="J150" i="73"/>
  <c r="BY150" i="67"/>
  <c r="CA150" i="67" s="1"/>
  <c r="BZ150" i="67"/>
  <c r="J152" i="73"/>
  <c r="BZ152" i="67"/>
  <c r="BY152" i="67"/>
  <c r="CA152" i="67" s="1"/>
  <c r="BZ154" i="67"/>
  <c r="BY154" i="67"/>
  <c r="CA154" i="67" s="1"/>
  <c r="BZ156" i="67"/>
  <c r="BY156" i="67"/>
  <c r="CA156" i="67" s="1"/>
  <c r="BY158" i="67"/>
  <c r="CA158" i="67" s="1"/>
  <c r="BZ158" i="67"/>
  <c r="BY160" i="67"/>
  <c r="CA160" i="67" s="1"/>
  <c r="BZ160" i="67"/>
  <c r="BY162" i="67"/>
  <c r="CA162" i="67" s="1"/>
  <c r="BZ162" i="67"/>
  <c r="BY164" i="67"/>
  <c r="CA164" i="67" s="1"/>
  <c r="BZ164" i="67"/>
  <c r="BY166" i="67"/>
  <c r="CA166" i="67" s="1"/>
  <c r="BZ166" i="67"/>
  <c r="J168" i="73"/>
  <c r="BY168" i="67"/>
  <c r="CA168" i="67" s="1"/>
  <c r="BZ168" i="67"/>
  <c r="BY170" i="67"/>
  <c r="CA170" i="67" s="1"/>
  <c r="BZ170" i="67"/>
  <c r="BY172" i="67"/>
  <c r="CA172" i="67" s="1"/>
  <c r="BZ172" i="67"/>
  <c r="BY174" i="67"/>
  <c r="CA174" i="67" s="1"/>
  <c r="BZ174" i="67"/>
  <c r="BY176" i="67"/>
  <c r="CA176" i="67" s="1"/>
  <c r="BZ176" i="67"/>
  <c r="BY178" i="67"/>
  <c r="CA178" i="67" s="1"/>
  <c r="BZ178" i="67"/>
  <c r="BY180" i="67"/>
  <c r="CA180" i="67" s="1"/>
  <c r="BZ180" i="67"/>
  <c r="BZ182" i="67"/>
  <c r="BY182" i="67"/>
  <c r="CA182" i="67" s="1"/>
  <c r="J184" i="73"/>
  <c r="BY184" i="67"/>
  <c r="CA184" i="67" s="1"/>
  <c r="BZ184" i="67"/>
  <c r="BY186" i="67"/>
  <c r="CA186" i="67" s="1"/>
  <c r="BZ186" i="67"/>
  <c r="BY188" i="67"/>
  <c r="CA188" i="67" s="1"/>
  <c r="BZ188" i="67"/>
  <c r="BY190" i="67"/>
  <c r="CA190" i="67" s="1"/>
  <c r="BZ190" i="67"/>
  <c r="BZ192" i="67"/>
  <c r="BY192" i="67"/>
  <c r="CA192" i="67" s="1"/>
  <c r="BY194" i="67"/>
  <c r="CA194" i="67" s="1"/>
  <c r="BZ194" i="67"/>
  <c r="BY196" i="67"/>
  <c r="CA196" i="67" s="1"/>
  <c r="BZ196" i="67"/>
  <c r="BZ198" i="67"/>
  <c r="BY198" i="67"/>
  <c r="CA198" i="67" s="1"/>
  <c r="BY200" i="67"/>
  <c r="CA200" i="67" s="1"/>
  <c r="BZ200" i="67"/>
  <c r="BY202" i="67"/>
  <c r="CA202" i="67" s="1"/>
  <c r="BZ202" i="67"/>
  <c r="BY204" i="67"/>
  <c r="CA204" i="67" s="1"/>
  <c r="BZ204" i="67"/>
  <c r="BY206" i="67"/>
  <c r="CA206" i="67" s="1"/>
  <c r="BZ206" i="67"/>
  <c r="J208" i="73"/>
  <c r="BY208" i="67"/>
  <c r="CA208" i="67" s="1"/>
  <c r="BZ208" i="67"/>
  <c r="BY210" i="67"/>
  <c r="CA210" i="67" s="1"/>
  <c r="BZ210" i="67"/>
  <c r="BY212" i="67"/>
  <c r="CA212" i="67" s="1"/>
  <c r="BZ212" i="67"/>
  <c r="BY214" i="67"/>
  <c r="CA214" i="67" s="1"/>
  <c r="BZ214" i="67"/>
  <c r="BZ216" i="67"/>
  <c r="BY216" i="67"/>
  <c r="CA216" i="67" s="1"/>
  <c r="BY218" i="67"/>
  <c r="CA218" i="67" s="1"/>
  <c r="BZ218" i="67"/>
  <c r="BZ220" i="67"/>
  <c r="BY220" i="67"/>
  <c r="CA220" i="67" s="1"/>
  <c r="BY222" i="67"/>
  <c r="CA222" i="67" s="1"/>
  <c r="BZ222" i="67"/>
  <c r="BY224" i="67"/>
  <c r="CA224" i="67" s="1"/>
  <c r="BZ224" i="67"/>
  <c r="BY226" i="67"/>
  <c r="CA226" i="67" s="1"/>
  <c r="BZ226" i="67"/>
  <c r="BY228" i="67"/>
  <c r="CA228" i="67" s="1"/>
  <c r="BZ228" i="67"/>
  <c r="BY230" i="67"/>
  <c r="CA230" i="67" s="1"/>
  <c r="BZ230" i="67"/>
  <c r="BY232" i="67"/>
  <c r="CA232" i="67" s="1"/>
  <c r="BZ232" i="67"/>
  <c r="J234" i="73"/>
  <c r="BY234" i="67"/>
  <c r="CA234" i="67" s="1"/>
  <c r="BZ234" i="67"/>
  <c r="BY236" i="67"/>
  <c r="CA236" i="67" s="1"/>
  <c r="BZ236" i="67"/>
  <c r="J238" i="73"/>
  <c r="BY238" i="67"/>
  <c r="CA238" i="67" s="1"/>
  <c r="BZ238" i="67"/>
  <c r="J240" i="73"/>
  <c r="BY240" i="67"/>
  <c r="CA240" i="67" s="1"/>
  <c r="BZ240" i="67"/>
  <c r="BZ242" i="67"/>
  <c r="BY242" i="67"/>
  <c r="CA242" i="67" s="1"/>
  <c r="BZ244" i="67"/>
  <c r="BY244" i="67"/>
  <c r="CA244" i="67" s="1"/>
  <c r="J246" i="73"/>
  <c r="BZ246" i="67"/>
  <c r="BY246" i="67"/>
  <c r="CA246" i="67" s="1"/>
  <c r="J248" i="73"/>
  <c r="BZ248" i="67"/>
  <c r="BY248" i="67"/>
  <c r="CA248" i="67" s="1"/>
  <c r="BZ250" i="67"/>
  <c r="BY250" i="67"/>
  <c r="CA250" i="67" s="1"/>
  <c r="BZ252" i="67"/>
  <c r="BY252" i="67"/>
  <c r="CA252" i="67" s="1"/>
  <c r="J254" i="73"/>
  <c r="BZ254" i="67"/>
  <c r="BY254" i="67"/>
  <c r="CA254" i="67" s="1"/>
  <c r="J256" i="73"/>
  <c r="BZ256" i="67"/>
  <c r="BY256" i="67"/>
  <c r="CA256" i="67" s="1"/>
  <c r="BZ258" i="67"/>
  <c r="BY258" i="67"/>
  <c r="CA258" i="67" s="1"/>
  <c r="BZ260" i="67"/>
  <c r="BY260" i="67"/>
  <c r="CA260" i="67" s="1"/>
  <c r="BZ262" i="67"/>
  <c r="BY262" i="67"/>
  <c r="CA262" i="67" s="1"/>
  <c r="J264" i="73"/>
  <c r="BZ264" i="67"/>
  <c r="BY264" i="67"/>
  <c r="CA264" i="67" s="1"/>
  <c r="BZ266" i="67"/>
  <c r="BY266" i="67"/>
  <c r="CA266" i="67" s="1"/>
  <c r="BZ268" i="67"/>
  <c r="BY268" i="67"/>
  <c r="CA268" i="67" s="1"/>
  <c r="J270" i="73"/>
  <c r="BZ270" i="67"/>
  <c r="BY270" i="67"/>
  <c r="CA270" i="67" s="1"/>
  <c r="BZ272" i="67"/>
  <c r="BY272" i="67"/>
  <c r="CA272" i="67" s="1"/>
  <c r="BZ274" i="67"/>
  <c r="BY274" i="67"/>
  <c r="CA274" i="67" s="1"/>
  <c r="BZ276" i="67"/>
  <c r="BY276" i="67"/>
  <c r="CA276" i="67" s="1"/>
  <c r="J278" i="73"/>
  <c r="BZ278" i="67"/>
  <c r="BY278" i="67"/>
  <c r="CA278" i="67" s="1"/>
  <c r="BZ280" i="67"/>
  <c r="BY280" i="67"/>
  <c r="CA280" i="67" s="1"/>
  <c r="BZ282" i="67"/>
  <c r="BY282" i="67"/>
  <c r="CA282" i="67" s="1"/>
  <c r="J284" i="73"/>
  <c r="BZ284" i="67"/>
  <c r="BY284" i="67"/>
  <c r="CA284" i="67" s="1"/>
  <c r="J286" i="73"/>
  <c r="BZ286" i="67"/>
  <c r="BY286" i="67"/>
  <c r="CA286" i="67" s="1"/>
  <c r="BZ288" i="67"/>
  <c r="BY288" i="67"/>
  <c r="CA288" i="67" s="1"/>
  <c r="BZ290" i="67"/>
  <c r="BY290" i="67"/>
  <c r="CA290" i="67" s="1"/>
  <c r="BZ292" i="67"/>
  <c r="BY292" i="67"/>
  <c r="CA292" i="67" s="1"/>
  <c r="BZ294" i="67"/>
  <c r="BY294" i="67"/>
  <c r="CA294" i="67" s="1"/>
  <c r="BZ296" i="67"/>
  <c r="BY296" i="67"/>
  <c r="CA296" i="67" s="1"/>
  <c r="BZ298" i="67"/>
  <c r="BY298" i="67"/>
  <c r="CA298" i="67" s="1"/>
  <c r="BZ300" i="67"/>
  <c r="BY300" i="67"/>
  <c r="CA300" i="67" s="1"/>
  <c r="BZ302" i="67"/>
  <c r="BY302" i="67"/>
  <c r="CA302" i="67" s="1"/>
  <c r="BY304" i="67"/>
  <c r="CA304" i="67" s="1"/>
  <c r="BZ304" i="67"/>
  <c r="BY306" i="67"/>
  <c r="CA306" i="67" s="1"/>
  <c r="BZ306" i="67"/>
  <c r="BY308" i="67"/>
  <c r="CA308" i="67" s="1"/>
  <c r="BZ308" i="67"/>
  <c r="J310" i="73"/>
  <c r="BZ310" i="67"/>
  <c r="BY310" i="67"/>
  <c r="CA310" i="67" s="1"/>
  <c r="BY312" i="67"/>
  <c r="CA312" i="67" s="1"/>
  <c r="BZ312" i="67"/>
  <c r="BZ314" i="67"/>
  <c r="BY314" i="67"/>
  <c r="CA314" i="67" s="1"/>
  <c r="BY316" i="67"/>
  <c r="CA316" i="67" s="1"/>
  <c r="BZ316" i="67"/>
  <c r="BZ318" i="67"/>
  <c r="BY318" i="67"/>
  <c r="CA318" i="67" s="1"/>
  <c r="BY320" i="67"/>
  <c r="CA320" i="67" s="1"/>
  <c r="BZ320" i="67"/>
  <c r="BZ322" i="67"/>
  <c r="BY322" i="67"/>
  <c r="CA322" i="67" s="1"/>
  <c r="BY324" i="67"/>
  <c r="CA324" i="67" s="1"/>
  <c r="BZ324" i="67"/>
  <c r="J326" i="73"/>
  <c r="BZ326" i="67"/>
  <c r="BY326" i="67"/>
  <c r="CA326" i="67" s="1"/>
  <c r="BY328" i="67"/>
  <c r="CA328" i="67" s="1"/>
  <c r="BZ328" i="67"/>
  <c r="BY330" i="67"/>
  <c r="CA330" i="67" s="1"/>
  <c r="BZ330" i="67"/>
  <c r="J332" i="73"/>
  <c r="BY332" i="67"/>
  <c r="CA332" i="67" s="1"/>
  <c r="BZ332" i="67"/>
  <c r="J334" i="73"/>
  <c r="BZ334" i="67"/>
  <c r="BY334" i="67"/>
  <c r="CA334" i="67" s="1"/>
  <c r="BY336" i="67"/>
  <c r="CA336" i="67" s="1"/>
  <c r="BZ336" i="67"/>
  <c r="BZ338" i="67"/>
  <c r="BY338" i="67"/>
  <c r="CA338" i="67" s="1"/>
  <c r="BY340" i="67"/>
  <c r="CA340" i="67" s="1"/>
  <c r="BZ340" i="67"/>
  <c r="BY342" i="67"/>
  <c r="CA342" i="67" s="1"/>
  <c r="BZ342" i="67"/>
  <c r="BY344" i="67"/>
  <c r="CA344" i="67" s="1"/>
  <c r="BZ344" i="67"/>
  <c r="BY346" i="67"/>
  <c r="CA346" i="67" s="1"/>
  <c r="BZ346" i="67"/>
  <c r="BY348" i="67"/>
  <c r="CA348" i="67" s="1"/>
  <c r="BZ348" i="67"/>
  <c r="BY350" i="67"/>
  <c r="CA350" i="67" s="1"/>
  <c r="BZ350" i="67"/>
  <c r="J352" i="73"/>
  <c r="BY352" i="67"/>
  <c r="CA352" i="67" s="1"/>
  <c r="BZ352" i="67"/>
  <c r="BY354" i="67"/>
  <c r="CA354" i="67" s="1"/>
  <c r="BZ354" i="67"/>
  <c r="J356" i="73"/>
  <c r="BY356" i="67"/>
  <c r="CA356" i="67" s="1"/>
  <c r="BZ356" i="67"/>
  <c r="J358" i="73"/>
  <c r="BY358" i="67"/>
  <c r="CA358" i="67" s="1"/>
  <c r="BZ358" i="67"/>
  <c r="BY360" i="67"/>
  <c r="CA360" i="67" s="1"/>
  <c r="BZ360" i="67"/>
  <c r="BY362" i="67"/>
  <c r="CA362" i="67" s="1"/>
  <c r="BZ362" i="67"/>
  <c r="BY364" i="67"/>
  <c r="CA364" i="67" s="1"/>
  <c r="BZ364" i="67"/>
  <c r="J366" i="73"/>
  <c r="BY366" i="67"/>
  <c r="CA366" i="67" s="1"/>
  <c r="BZ366" i="67"/>
  <c r="J368" i="73"/>
  <c r="BY368" i="67"/>
  <c r="CA368" i="67" s="1"/>
  <c r="BZ368" i="67"/>
  <c r="BY370" i="67"/>
  <c r="CA370" i="67" s="1"/>
  <c r="BZ370" i="67"/>
  <c r="BY372" i="67"/>
  <c r="CA372" i="67" s="1"/>
  <c r="BZ372" i="67"/>
  <c r="J374" i="73"/>
  <c r="BZ374" i="67"/>
  <c r="BY374" i="67"/>
  <c r="CA374" i="67" s="1"/>
  <c r="BY376" i="67"/>
  <c r="CA376" i="67" s="1"/>
  <c r="BZ376" i="67"/>
  <c r="BZ378" i="67"/>
  <c r="BY378" i="67"/>
  <c r="CA378" i="67" s="1"/>
  <c r="BY380" i="67"/>
  <c r="CA380" i="67" s="1"/>
  <c r="BZ380" i="67"/>
  <c r="J382" i="73"/>
  <c r="BZ382" i="67"/>
  <c r="BY382" i="67"/>
  <c r="CA382" i="67" s="1"/>
  <c r="J384" i="73"/>
  <c r="BY384" i="67"/>
  <c r="CA384" i="67" s="1"/>
  <c r="BZ384" i="67"/>
  <c r="BZ386" i="67"/>
  <c r="BY386" i="67"/>
  <c r="CA386" i="67" s="1"/>
  <c r="BY388" i="67"/>
  <c r="CA388" i="67" s="1"/>
  <c r="BZ388" i="67"/>
  <c r="J390" i="73"/>
  <c r="BZ390" i="67"/>
  <c r="BY390" i="67"/>
  <c r="CA390" i="67" s="1"/>
  <c r="J392" i="73"/>
  <c r="BY392" i="67"/>
  <c r="CA392" i="67" s="1"/>
  <c r="BZ392" i="67"/>
  <c r="BZ394" i="67"/>
  <c r="BY394" i="67"/>
  <c r="CA394" i="67" s="1"/>
  <c r="BY396" i="67"/>
  <c r="CA396" i="67" s="1"/>
  <c r="BZ396" i="67"/>
  <c r="BZ398" i="67"/>
  <c r="BY398" i="67"/>
  <c r="CA398" i="67" s="1"/>
  <c r="J400" i="73"/>
  <c r="BY400" i="67"/>
  <c r="CA400" i="67" s="1"/>
  <c r="BZ400" i="67"/>
  <c r="BZ402" i="67"/>
  <c r="BY402" i="67"/>
  <c r="CA402" i="67" s="1"/>
  <c r="BY404" i="67"/>
  <c r="CA404" i="67" s="1"/>
  <c r="BZ404" i="67"/>
  <c r="J406" i="73"/>
  <c r="BZ406" i="67"/>
  <c r="BY406" i="67"/>
  <c r="CA406" i="67" s="1"/>
  <c r="BY408" i="67"/>
  <c r="CA408" i="67" s="1"/>
  <c r="BZ408" i="67"/>
  <c r="BZ410" i="67"/>
  <c r="BY410" i="67"/>
  <c r="CA410" i="67" s="1"/>
  <c r="BZ412" i="67"/>
  <c r="BY412" i="67"/>
  <c r="CA412" i="67" s="1"/>
  <c r="BY414" i="67"/>
  <c r="CA414" i="67" s="1"/>
  <c r="BZ414" i="67"/>
  <c r="J416" i="73"/>
  <c r="BZ416" i="67"/>
  <c r="BY416" i="67"/>
  <c r="CA416" i="67" s="1"/>
  <c r="BY418" i="67"/>
  <c r="CA418" i="67" s="1"/>
  <c r="BZ418" i="67"/>
  <c r="BZ420" i="67"/>
  <c r="BY420" i="67"/>
  <c r="CA420" i="67" s="1"/>
  <c r="J422" i="73"/>
  <c r="BY422" i="67"/>
  <c r="CA422" i="67" s="1"/>
  <c r="BZ422" i="67"/>
  <c r="BZ424" i="67"/>
  <c r="BY424" i="67"/>
  <c r="CA424" i="67" s="1"/>
  <c r="BY426" i="67"/>
  <c r="CA426" i="67" s="1"/>
  <c r="BZ426" i="67"/>
  <c r="BZ428" i="67"/>
  <c r="BY428" i="67"/>
  <c r="CA428" i="67" s="1"/>
  <c r="BY430" i="67"/>
  <c r="CA430" i="67" s="1"/>
  <c r="BZ430" i="67"/>
  <c r="J432" i="73"/>
  <c r="BZ432" i="67"/>
  <c r="BY432" i="67"/>
  <c r="CA432" i="67" s="1"/>
  <c r="BY434" i="67"/>
  <c r="CA434" i="67" s="1"/>
  <c r="BZ434" i="67"/>
  <c r="BZ436" i="67"/>
  <c r="BY436" i="67"/>
  <c r="CA436" i="67" s="1"/>
  <c r="J438" i="73"/>
  <c r="BY438" i="67"/>
  <c r="CA438" i="67" s="1"/>
  <c r="BZ438" i="67"/>
  <c r="BZ440" i="67"/>
  <c r="BY440" i="67"/>
  <c r="CA440" i="67" s="1"/>
  <c r="BZ442" i="67"/>
  <c r="BY442" i="67"/>
  <c r="CA442" i="67" s="1"/>
  <c r="BZ444" i="67"/>
  <c r="BY444" i="67"/>
  <c r="CA444" i="67" s="1"/>
  <c r="BZ446" i="67"/>
  <c r="BY446" i="67"/>
  <c r="CA446" i="67" s="1"/>
  <c r="J448" i="73"/>
  <c r="BZ448" i="67"/>
  <c r="BY448" i="67"/>
  <c r="CA448" i="67" s="1"/>
  <c r="BZ450" i="67"/>
  <c r="BY450" i="67"/>
  <c r="CA450" i="67" s="1"/>
  <c r="BZ452" i="67"/>
  <c r="BY452" i="67"/>
  <c r="CA452" i="67" s="1"/>
  <c r="J454" i="73"/>
  <c r="BZ454" i="67"/>
  <c r="BY454" i="67"/>
  <c r="CA454" i="67" s="1"/>
  <c r="BZ456" i="67"/>
  <c r="BY456" i="67"/>
  <c r="CA456" i="67" s="1"/>
  <c r="BZ458" i="67"/>
  <c r="BY458" i="67"/>
  <c r="CA458" i="67" s="1"/>
  <c r="BZ460" i="67"/>
  <c r="BY460" i="67"/>
  <c r="CA460" i="67" s="1"/>
  <c r="BZ462" i="67"/>
  <c r="BY462" i="67"/>
  <c r="CA462" i="67" s="1"/>
  <c r="BZ464" i="67"/>
  <c r="BY464" i="67"/>
  <c r="CA464" i="67" s="1"/>
  <c r="BZ466" i="67"/>
  <c r="BY466" i="67"/>
  <c r="CA466" i="67" s="1"/>
  <c r="BZ468" i="67"/>
  <c r="BY468" i="67"/>
  <c r="CA468" i="67" s="1"/>
  <c r="BZ470" i="67"/>
  <c r="BY470" i="67"/>
  <c r="CA470" i="67" s="1"/>
  <c r="BZ472" i="67"/>
  <c r="BY472" i="67"/>
  <c r="CA472" i="67" s="1"/>
  <c r="BZ474" i="67"/>
  <c r="BY474" i="67"/>
  <c r="CA474" i="67" s="1"/>
  <c r="BZ476" i="67"/>
  <c r="BY476" i="67"/>
  <c r="CA476" i="67" s="1"/>
  <c r="BZ478" i="67"/>
  <c r="BY478" i="67"/>
  <c r="CA478" i="67" s="1"/>
  <c r="BZ480" i="67"/>
  <c r="BY480" i="67"/>
  <c r="CA480" i="67" s="1"/>
  <c r="BZ482" i="67"/>
  <c r="BY482" i="67"/>
  <c r="CA482" i="67" s="1"/>
  <c r="BZ484" i="67"/>
  <c r="BY484" i="67"/>
  <c r="CA484" i="67" s="1"/>
  <c r="BZ486" i="67"/>
  <c r="BY486" i="67"/>
  <c r="CA486" i="67" s="1"/>
  <c r="BZ488" i="67"/>
  <c r="BY488" i="67"/>
  <c r="CA488" i="67" s="1"/>
  <c r="BZ490" i="67"/>
  <c r="BY490" i="67"/>
  <c r="CA490" i="67" s="1"/>
  <c r="BZ492" i="67"/>
  <c r="BY492" i="67"/>
  <c r="CA492" i="67" s="1"/>
  <c r="BY494" i="67"/>
  <c r="CA494" i="67" s="1"/>
  <c r="BZ494" i="67"/>
  <c r="BY496" i="67"/>
  <c r="CA496" i="67" s="1"/>
  <c r="BZ496" i="67"/>
  <c r="BY498" i="67"/>
  <c r="CA498" i="67" s="1"/>
  <c r="BZ498" i="67"/>
  <c r="BY500" i="67"/>
  <c r="CA500" i="67" s="1"/>
  <c r="BZ500" i="67"/>
  <c r="BY502" i="67"/>
  <c r="CA502" i="67" s="1"/>
  <c r="BZ502" i="67"/>
  <c r="BY504" i="67"/>
  <c r="CA504" i="67" s="1"/>
  <c r="BZ504" i="67"/>
  <c r="BK6" i="67"/>
  <c r="BJ6" i="67"/>
  <c r="BL6" i="67" s="1"/>
  <c r="J8" i="72"/>
  <c r="BJ8" i="67"/>
  <c r="BL8" i="67" s="1"/>
  <c r="BK8" i="67"/>
  <c r="BK10" i="67"/>
  <c r="BJ10" i="67"/>
  <c r="BL10" i="67" s="1"/>
  <c r="BJ12" i="67"/>
  <c r="BL12" i="67" s="1"/>
  <c r="BK12" i="67"/>
  <c r="BK14" i="67"/>
  <c r="BJ14" i="67"/>
  <c r="BL14" i="67" s="1"/>
  <c r="BJ16" i="67"/>
  <c r="BL16" i="67" s="1"/>
  <c r="BK16" i="67"/>
  <c r="BK18" i="67"/>
  <c r="BJ18" i="67"/>
  <c r="BL18" i="67" s="1"/>
  <c r="BJ20" i="67"/>
  <c r="BL20" i="67" s="1"/>
  <c r="BK20" i="67"/>
  <c r="BK22" i="67"/>
  <c r="BJ22" i="67"/>
  <c r="BL22" i="67" s="1"/>
  <c r="BJ24" i="67"/>
  <c r="BL24" i="67" s="1"/>
  <c r="BK24" i="67"/>
  <c r="BK26" i="67"/>
  <c r="BJ26" i="67"/>
  <c r="BL26" i="67" s="1"/>
  <c r="BJ28" i="67"/>
  <c r="BL28" i="67" s="1"/>
  <c r="BK28" i="67"/>
  <c r="J30" i="72"/>
  <c r="BK30" i="67"/>
  <c r="BJ30" i="67"/>
  <c r="BL30" i="67" s="1"/>
  <c r="BJ32" i="67"/>
  <c r="BL32" i="67" s="1"/>
  <c r="BK32" i="67"/>
  <c r="BK34" i="67"/>
  <c r="BJ34" i="67"/>
  <c r="BL34" i="67" s="1"/>
  <c r="BJ36" i="67"/>
  <c r="BL36" i="67" s="1"/>
  <c r="BK36" i="67"/>
  <c r="J38" i="72"/>
  <c r="BK38" i="67"/>
  <c r="BJ38" i="67"/>
  <c r="BL38" i="67" s="1"/>
  <c r="BJ40" i="67"/>
  <c r="BL40" i="67" s="1"/>
  <c r="BK40" i="67"/>
  <c r="BK42" i="67"/>
  <c r="BJ42" i="67"/>
  <c r="BL42" i="67" s="1"/>
  <c r="BJ44" i="67"/>
  <c r="BL44" i="67" s="1"/>
  <c r="BK44" i="67"/>
  <c r="J46" i="72"/>
  <c r="BK46" i="67"/>
  <c r="BJ46" i="67"/>
  <c r="BL46" i="67" s="1"/>
  <c r="BJ48" i="67"/>
  <c r="BL48" i="67" s="1"/>
  <c r="BK48" i="67"/>
  <c r="BK50" i="67"/>
  <c r="BJ50" i="67"/>
  <c r="BL50" i="67" s="1"/>
  <c r="BK52" i="67"/>
  <c r="BJ52" i="67"/>
  <c r="BL52" i="67" s="1"/>
  <c r="J54" i="72"/>
  <c r="BJ54" i="67"/>
  <c r="BL54" i="67" s="1"/>
  <c r="BK54" i="67"/>
  <c r="J56" i="72"/>
  <c r="BK56" i="67"/>
  <c r="BJ56" i="67"/>
  <c r="BL56" i="67" s="1"/>
  <c r="BJ58" i="67"/>
  <c r="BL58" i="67" s="1"/>
  <c r="BK58" i="67"/>
  <c r="BK60" i="67"/>
  <c r="BJ60" i="67"/>
  <c r="BL60" i="67" s="1"/>
  <c r="J62" i="72"/>
  <c r="BK62" i="67"/>
  <c r="BJ62" i="67"/>
  <c r="BL62" i="67" s="1"/>
  <c r="BJ64" i="67"/>
  <c r="BL64" i="67" s="1"/>
  <c r="BK64" i="67"/>
  <c r="J66" i="72"/>
  <c r="BJ66" i="67"/>
  <c r="BL66" i="67" s="1"/>
  <c r="BK66" i="67"/>
  <c r="BJ68" i="67"/>
  <c r="BL68" i="67" s="1"/>
  <c r="BK68" i="67"/>
  <c r="J70" i="72"/>
  <c r="BJ70" i="67"/>
  <c r="BL70" i="67" s="1"/>
  <c r="BK70" i="67"/>
  <c r="J72" i="72"/>
  <c r="BJ72" i="67"/>
  <c r="BL72" i="67" s="1"/>
  <c r="BK72" i="67"/>
  <c r="BK74" i="67"/>
  <c r="BJ74" i="67"/>
  <c r="BL74" i="67" s="1"/>
  <c r="BJ76" i="67"/>
  <c r="BL76" i="67" s="1"/>
  <c r="BK76" i="67"/>
  <c r="J78" i="72"/>
  <c r="BJ78" i="67"/>
  <c r="BL78" i="67" s="1"/>
  <c r="BK78" i="67"/>
  <c r="BJ80" i="67"/>
  <c r="BL80" i="67" s="1"/>
  <c r="BK80" i="67"/>
  <c r="BJ82" i="67"/>
  <c r="BL82" i="67" s="1"/>
  <c r="BK82" i="67"/>
  <c r="BK84" i="67"/>
  <c r="BJ84" i="67"/>
  <c r="BL84" i="67" s="1"/>
  <c r="J86" i="72"/>
  <c r="BJ86" i="67"/>
  <c r="BL86" i="67" s="1"/>
  <c r="BK86" i="67"/>
  <c r="BK88" i="67"/>
  <c r="BJ88" i="67"/>
  <c r="BL88" i="67" s="1"/>
  <c r="J90" i="72"/>
  <c r="BJ90" i="67"/>
  <c r="BL90" i="67" s="1"/>
  <c r="BK90" i="67"/>
  <c r="BK92" i="67"/>
  <c r="BJ92" i="67"/>
  <c r="BL92" i="67" s="1"/>
  <c r="J94" i="72"/>
  <c r="BJ94" i="67"/>
  <c r="BL94" i="67" s="1"/>
  <c r="BK94" i="67"/>
  <c r="BK96" i="67"/>
  <c r="BJ96" i="67"/>
  <c r="BL96" i="67" s="1"/>
  <c r="BJ98" i="67"/>
  <c r="BL98" i="67" s="1"/>
  <c r="BK98" i="67"/>
  <c r="BJ100" i="67"/>
  <c r="BL100" i="67" s="1"/>
  <c r="BK100" i="67"/>
  <c r="J102" i="72"/>
  <c r="BK102" i="67"/>
  <c r="BJ102" i="67"/>
  <c r="BL102" i="67" s="1"/>
  <c r="BK104" i="67"/>
  <c r="BJ104" i="67"/>
  <c r="BL104" i="67" s="1"/>
  <c r="J106" i="72"/>
  <c r="BJ106" i="67"/>
  <c r="BL106" i="67" s="1"/>
  <c r="BK106" i="67"/>
  <c r="BK108" i="67"/>
  <c r="BJ108" i="67"/>
  <c r="BL108" i="67" s="1"/>
  <c r="J110" i="72"/>
  <c r="BJ110" i="67"/>
  <c r="BL110" i="67" s="1"/>
  <c r="BK110" i="67"/>
  <c r="BK112" i="67"/>
  <c r="BJ112" i="67"/>
  <c r="BL112" i="67" s="1"/>
  <c r="J114" i="72"/>
  <c r="BJ114" i="67"/>
  <c r="BL114" i="67" s="1"/>
  <c r="BK114" i="67"/>
  <c r="BK116" i="67"/>
  <c r="BJ116" i="67"/>
  <c r="BL116" i="67" s="1"/>
  <c r="J118" i="72"/>
  <c r="BJ118" i="67"/>
  <c r="BL118" i="67" s="1"/>
  <c r="BK118" i="67"/>
  <c r="BK120" i="67"/>
  <c r="BJ120" i="67"/>
  <c r="BL120" i="67" s="1"/>
  <c r="BK122" i="67"/>
  <c r="BJ122" i="67"/>
  <c r="BL122" i="67" s="1"/>
  <c r="BK124" i="67"/>
  <c r="BJ124" i="67"/>
  <c r="BL124" i="67" s="1"/>
  <c r="J126" i="72"/>
  <c r="BK126" i="67"/>
  <c r="BJ126" i="67"/>
  <c r="BL126" i="67" s="1"/>
  <c r="BK128" i="67"/>
  <c r="BJ128" i="67"/>
  <c r="BL128" i="67" s="1"/>
  <c r="J130" i="72"/>
  <c r="BK130" i="67"/>
  <c r="BJ130" i="67"/>
  <c r="BL130" i="67" s="1"/>
  <c r="BK132" i="67"/>
  <c r="BJ132" i="67"/>
  <c r="BL132" i="67" s="1"/>
  <c r="J134" i="72"/>
  <c r="BK134" i="67"/>
  <c r="BJ134" i="67"/>
  <c r="BL134" i="67" s="1"/>
  <c r="BK136" i="67"/>
  <c r="BJ136" i="67"/>
  <c r="BL136" i="67" s="1"/>
  <c r="BK138" i="67"/>
  <c r="BJ138" i="67"/>
  <c r="BL138" i="67" s="1"/>
  <c r="BK140" i="67"/>
  <c r="BJ140" i="67"/>
  <c r="BL140" i="67" s="1"/>
  <c r="J142" i="72"/>
  <c r="BK142" i="67"/>
  <c r="BJ142" i="67"/>
  <c r="BL142" i="67" s="1"/>
  <c r="J144" i="72"/>
  <c r="BK144" i="67"/>
  <c r="BJ144" i="67"/>
  <c r="BL144" i="67" s="1"/>
  <c r="BK146" i="67"/>
  <c r="BJ146" i="67"/>
  <c r="BL146" i="67" s="1"/>
  <c r="BK148" i="67"/>
  <c r="BJ148" i="67"/>
  <c r="BL148" i="67" s="1"/>
  <c r="J150" i="72"/>
  <c r="BK150" i="67"/>
  <c r="BJ150" i="67"/>
  <c r="BL150" i="67" s="1"/>
  <c r="BK152" i="67"/>
  <c r="BJ152" i="67"/>
  <c r="BL152" i="67" s="1"/>
  <c r="BK154" i="67"/>
  <c r="BJ154" i="67"/>
  <c r="BL154" i="67" s="1"/>
  <c r="BJ156" i="67"/>
  <c r="BL156" i="67" s="1"/>
  <c r="BK156" i="67"/>
  <c r="J158" i="72"/>
  <c r="BK158" i="67"/>
  <c r="BJ158" i="67"/>
  <c r="BL158" i="67" s="1"/>
  <c r="J160" i="72"/>
  <c r="BJ160" i="67"/>
  <c r="BL160" i="67" s="1"/>
  <c r="BK160" i="67"/>
  <c r="BK162" i="67"/>
  <c r="BJ162" i="67"/>
  <c r="BL162" i="67" s="1"/>
  <c r="BJ164" i="67"/>
  <c r="BL164" i="67" s="1"/>
  <c r="BK164" i="67"/>
  <c r="J166" i="72"/>
  <c r="BK166" i="67"/>
  <c r="BJ166" i="67"/>
  <c r="BL166" i="67" s="1"/>
  <c r="BJ168" i="67"/>
  <c r="BL168" i="67" s="1"/>
  <c r="BK168" i="67"/>
  <c r="J170" i="72"/>
  <c r="BK170" i="67"/>
  <c r="BJ170" i="67"/>
  <c r="BL170" i="67" s="1"/>
  <c r="BJ172" i="67"/>
  <c r="BL172" i="67" s="1"/>
  <c r="BK172" i="67"/>
  <c r="BK174" i="67"/>
  <c r="BJ174" i="67"/>
  <c r="BL174" i="67" s="1"/>
  <c r="BJ176" i="67"/>
  <c r="BL176" i="67" s="1"/>
  <c r="BK176" i="67"/>
  <c r="BK178" i="67"/>
  <c r="BJ178" i="67"/>
  <c r="BL178" i="67" s="1"/>
  <c r="J180" i="72"/>
  <c r="BJ180" i="67"/>
  <c r="BL180" i="67" s="1"/>
  <c r="BK180" i="67"/>
  <c r="BK182" i="67"/>
  <c r="BJ182" i="67"/>
  <c r="BL182" i="67" s="1"/>
  <c r="BJ184" i="67"/>
  <c r="BL184" i="67" s="1"/>
  <c r="BK184" i="67"/>
  <c r="BK186" i="67"/>
  <c r="BJ186" i="67"/>
  <c r="BL186" i="67" s="1"/>
  <c r="J188" i="72"/>
  <c r="BJ188" i="67"/>
  <c r="BL188" i="67" s="1"/>
  <c r="BK188" i="67"/>
  <c r="BK190" i="67"/>
  <c r="BJ190" i="67"/>
  <c r="BL190" i="67" s="1"/>
  <c r="BK192" i="67"/>
  <c r="BJ192" i="67"/>
  <c r="BL192" i="67" s="1"/>
  <c r="BK194" i="67"/>
  <c r="BJ194" i="67"/>
  <c r="BL194" i="67" s="1"/>
  <c r="BK196" i="67"/>
  <c r="BJ196" i="67"/>
  <c r="BL196" i="67" s="1"/>
  <c r="J198" i="72"/>
  <c r="BK198" i="67"/>
  <c r="BJ198" i="67"/>
  <c r="BL198" i="67" s="1"/>
  <c r="BK200" i="67"/>
  <c r="BJ200" i="67"/>
  <c r="BL200" i="67" s="1"/>
  <c r="J202" i="72"/>
  <c r="BJ202" i="67"/>
  <c r="BL202" i="67" s="1"/>
  <c r="BK202" i="67"/>
  <c r="J204" i="72"/>
  <c r="BK204" i="67"/>
  <c r="BJ204" i="67"/>
  <c r="BL204" i="67" s="1"/>
  <c r="J206" i="72"/>
  <c r="BJ206" i="67"/>
  <c r="BL206" i="67" s="1"/>
  <c r="BK206" i="67"/>
  <c r="BK208" i="67"/>
  <c r="BJ208" i="67"/>
  <c r="BL208" i="67" s="1"/>
  <c r="BJ210" i="67"/>
  <c r="BL210" i="67" s="1"/>
  <c r="BK210" i="67"/>
  <c r="BK212" i="67"/>
  <c r="BJ212" i="67"/>
  <c r="BL212" i="67" s="1"/>
  <c r="J214" i="72"/>
  <c r="BJ214" i="67"/>
  <c r="BL214" i="67" s="1"/>
  <c r="BK214" i="67"/>
  <c r="BJ216" i="67"/>
  <c r="BL216" i="67" s="1"/>
  <c r="BK216" i="67"/>
  <c r="J218" i="72"/>
  <c r="BJ218" i="67"/>
  <c r="BL218" i="67" s="1"/>
  <c r="BK218" i="67"/>
  <c r="J220" i="72"/>
  <c r="BJ220" i="67"/>
  <c r="BL220" i="67" s="1"/>
  <c r="BK220" i="67"/>
  <c r="J222" i="72"/>
  <c r="BJ222" i="67"/>
  <c r="BL222" i="67" s="1"/>
  <c r="BK222" i="67"/>
  <c r="J224" i="72"/>
  <c r="BJ224" i="67"/>
  <c r="BL224" i="67" s="1"/>
  <c r="BK224" i="67"/>
  <c r="BJ226" i="67"/>
  <c r="BL226" i="67" s="1"/>
  <c r="BK226" i="67"/>
  <c r="BK228" i="67"/>
  <c r="BJ228" i="67"/>
  <c r="BL228" i="67" s="1"/>
  <c r="J230" i="72"/>
  <c r="BJ230" i="67"/>
  <c r="BL230" i="67" s="1"/>
  <c r="BK230" i="67"/>
  <c r="J232" i="72"/>
  <c r="BK232" i="67"/>
  <c r="BJ232" i="67"/>
  <c r="BL232" i="67" s="1"/>
  <c r="BJ234" i="67"/>
  <c r="BL234" i="67" s="1"/>
  <c r="BK234" i="67"/>
  <c r="BK236" i="67"/>
  <c r="BJ236" i="67"/>
  <c r="BL236" i="67" s="1"/>
  <c r="J238" i="72"/>
  <c r="BJ238" i="67"/>
  <c r="BL238" i="67" s="1"/>
  <c r="BK238" i="67"/>
  <c r="BK240" i="67"/>
  <c r="BJ240" i="67"/>
  <c r="BL240" i="67" s="1"/>
  <c r="BK242" i="67"/>
  <c r="BJ242" i="67"/>
  <c r="BL242" i="67" s="1"/>
  <c r="BK244" i="67"/>
  <c r="BJ244" i="67"/>
  <c r="BL244" i="67" s="1"/>
  <c r="J246" i="72"/>
  <c r="BJ246" i="67"/>
  <c r="BL246" i="67" s="1"/>
  <c r="BK246" i="67"/>
  <c r="BK248" i="67"/>
  <c r="BJ248" i="67"/>
  <c r="BL248" i="67" s="1"/>
  <c r="BJ250" i="67"/>
  <c r="BL250" i="67" s="1"/>
  <c r="BK250" i="67"/>
  <c r="BK252" i="67"/>
  <c r="BJ252" i="67"/>
  <c r="BL252" i="67" s="1"/>
  <c r="BJ254" i="67"/>
  <c r="BL254" i="67" s="1"/>
  <c r="BK254" i="67"/>
  <c r="BK256" i="67"/>
  <c r="BJ256" i="67"/>
  <c r="BL256" i="67" s="1"/>
  <c r="J258" i="72"/>
  <c r="BK258" i="67"/>
  <c r="BJ258" i="67"/>
  <c r="BL258" i="67" s="1"/>
  <c r="J260" i="72"/>
  <c r="BK260" i="67"/>
  <c r="BJ260" i="67"/>
  <c r="BL260" i="67" s="1"/>
  <c r="BJ262" i="67"/>
  <c r="BL262" i="67" s="1"/>
  <c r="BK262" i="67"/>
  <c r="BK264" i="67"/>
  <c r="BJ264" i="67"/>
  <c r="BL264" i="67" s="1"/>
  <c r="J266" i="72"/>
  <c r="BJ266" i="67"/>
  <c r="BL266" i="67" s="1"/>
  <c r="BK266" i="67"/>
  <c r="J268" i="72"/>
  <c r="BK268" i="67"/>
  <c r="BJ268" i="67"/>
  <c r="BL268" i="67" s="1"/>
  <c r="BK270" i="67"/>
  <c r="BJ270" i="67"/>
  <c r="BL270" i="67" s="1"/>
  <c r="BJ272" i="67"/>
  <c r="BL272" i="67" s="1"/>
  <c r="BK272" i="67"/>
  <c r="J274" i="72"/>
  <c r="BJ274" i="67"/>
  <c r="BL274" i="67" s="1"/>
  <c r="BK274" i="67"/>
  <c r="J276" i="72"/>
  <c r="BJ276" i="67"/>
  <c r="BL276" i="67" s="1"/>
  <c r="BK276" i="67"/>
  <c r="BJ278" i="67"/>
  <c r="BL278" i="67" s="1"/>
  <c r="BK278" i="67"/>
  <c r="BJ280" i="67"/>
  <c r="BL280" i="67" s="1"/>
  <c r="BK280" i="67"/>
  <c r="BJ282" i="67"/>
  <c r="BL282" i="67" s="1"/>
  <c r="BK282" i="67"/>
  <c r="BJ284" i="67"/>
  <c r="BL284" i="67" s="1"/>
  <c r="BK284" i="67"/>
  <c r="BK286" i="67"/>
  <c r="BJ286" i="67"/>
  <c r="BL286" i="67" s="1"/>
  <c r="BJ288" i="67"/>
  <c r="BL288" i="67" s="1"/>
  <c r="BK288" i="67"/>
  <c r="BJ290" i="67"/>
  <c r="BL290" i="67" s="1"/>
  <c r="BK290" i="67"/>
  <c r="J292" i="72"/>
  <c r="BJ292" i="67"/>
  <c r="BL292" i="67" s="1"/>
  <c r="BK292" i="67"/>
  <c r="BJ294" i="67"/>
  <c r="BL294" i="67" s="1"/>
  <c r="BK294" i="67"/>
  <c r="BJ296" i="67"/>
  <c r="BL296" i="67" s="1"/>
  <c r="BK296" i="67"/>
  <c r="J298" i="72"/>
  <c r="BJ298" i="67"/>
  <c r="BL298" i="67" s="1"/>
  <c r="BK298" i="67"/>
  <c r="J300" i="72"/>
  <c r="BJ300" i="67"/>
  <c r="BL300" i="67" s="1"/>
  <c r="BK300" i="67"/>
  <c r="BJ302" i="67"/>
  <c r="BL302" i="67" s="1"/>
  <c r="BK302" i="67"/>
  <c r="BJ304" i="67"/>
  <c r="BL304" i="67" s="1"/>
  <c r="BK304" i="67"/>
  <c r="BJ306" i="67"/>
  <c r="BL306" i="67" s="1"/>
  <c r="BK306" i="67"/>
  <c r="J308" i="72"/>
  <c r="BJ308" i="67"/>
  <c r="BL308" i="67" s="1"/>
  <c r="BK308" i="67"/>
  <c r="BJ310" i="67"/>
  <c r="BL310" i="67" s="1"/>
  <c r="BK310" i="67"/>
  <c r="BJ312" i="67"/>
  <c r="BL312" i="67" s="1"/>
  <c r="BK312" i="67"/>
  <c r="J314" i="72"/>
  <c r="BJ314" i="67"/>
  <c r="BL314" i="67" s="1"/>
  <c r="BK314" i="67"/>
  <c r="BJ316" i="67"/>
  <c r="BL316" i="67" s="1"/>
  <c r="BK316" i="67"/>
  <c r="BJ318" i="67"/>
  <c r="BL318" i="67" s="1"/>
  <c r="BK318" i="67"/>
  <c r="BJ320" i="67"/>
  <c r="BL320" i="67" s="1"/>
  <c r="BK320" i="67"/>
  <c r="J322" i="72"/>
  <c r="BJ322" i="67"/>
  <c r="BL322" i="67" s="1"/>
  <c r="BK322" i="67"/>
  <c r="BJ324" i="67"/>
  <c r="BL324" i="67" s="1"/>
  <c r="BK324" i="67"/>
  <c r="BJ326" i="67"/>
  <c r="BL326" i="67" s="1"/>
  <c r="BK326" i="67"/>
  <c r="BJ328" i="67"/>
  <c r="BL328" i="67" s="1"/>
  <c r="BK328" i="67"/>
  <c r="BJ330" i="67"/>
  <c r="BL330" i="67" s="1"/>
  <c r="BK330" i="67"/>
  <c r="BJ332" i="67"/>
  <c r="BL332" i="67" s="1"/>
  <c r="BK332" i="67"/>
  <c r="BJ334" i="67"/>
  <c r="BL334" i="67" s="1"/>
  <c r="BK334" i="67"/>
  <c r="BJ336" i="67"/>
  <c r="BL336" i="67" s="1"/>
  <c r="BK336" i="67"/>
  <c r="BJ338" i="67"/>
  <c r="BL338" i="67" s="1"/>
  <c r="BK338" i="67"/>
  <c r="BJ340" i="67"/>
  <c r="BL340" i="67" s="1"/>
  <c r="BK340" i="67"/>
  <c r="J342" i="72"/>
  <c r="BJ342" i="67"/>
  <c r="BL342" i="67" s="1"/>
  <c r="BK342" i="67"/>
  <c r="BJ344" i="67"/>
  <c r="BL344" i="67" s="1"/>
  <c r="BK344" i="67"/>
  <c r="BJ346" i="67"/>
  <c r="BL346" i="67" s="1"/>
  <c r="BK346" i="67"/>
  <c r="J348" i="72"/>
  <c r="BJ348" i="67"/>
  <c r="BL348" i="67" s="1"/>
  <c r="BK348" i="67"/>
  <c r="BJ350" i="67"/>
  <c r="BL350" i="67" s="1"/>
  <c r="BK350" i="67"/>
  <c r="BJ352" i="67"/>
  <c r="BL352" i="67" s="1"/>
  <c r="BK352" i="67"/>
  <c r="BJ354" i="67"/>
  <c r="BL354" i="67" s="1"/>
  <c r="BK354" i="67"/>
  <c r="BJ356" i="67"/>
  <c r="BL356" i="67" s="1"/>
  <c r="BK356" i="67"/>
  <c r="J358" i="72"/>
  <c r="BJ358" i="67"/>
  <c r="BL358" i="67" s="1"/>
  <c r="BK358" i="67"/>
  <c r="BJ360" i="67"/>
  <c r="BL360" i="67" s="1"/>
  <c r="BK360" i="67"/>
  <c r="BJ362" i="67"/>
  <c r="BL362" i="67" s="1"/>
  <c r="BK362" i="67"/>
  <c r="J364" i="72"/>
  <c r="BJ364" i="67"/>
  <c r="BL364" i="67" s="1"/>
  <c r="BK364" i="67"/>
  <c r="BJ366" i="67"/>
  <c r="BL366" i="67" s="1"/>
  <c r="BK366" i="67"/>
  <c r="BJ368" i="67"/>
  <c r="BL368" i="67" s="1"/>
  <c r="BK368" i="67"/>
  <c r="BJ370" i="67"/>
  <c r="BL370" i="67" s="1"/>
  <c r="BK370" i="67"/>
  <c r="BJ372" i="67"/>
  <c r="BL372" i="67" s="1"/>
  <c r="BK372" i="67"/>
  <c r="J374" i="72"/>
  <c r="BJ374" i="67"/>
  <c r="BL374" i="67" s="1"/>
  <c r="BK374" i="67"/>
  <c r="BJ376" i="67"/>
  <c r="BL376" i="67" s="1"/>
  <c r="BK376" i="67"/>
  <c r="BJ378" i="67"/>
  <c r="BL378" i="67" s="1"/>
  <c r="BK378" i="67"/>
  <c r="J380" i="72"/>
  <c r="BK380" i="67"/>
  <c r="BJ380" i="67"/>
  <c r="BL380" i="67" s="1"/>
  <c r="BJ382" i="67"/>
  <c r="BL382" i="67" s="1"/>
  <c r="BK382" i="67"/>
  <c r="BK384" i="67"/>
  <c r="BJ384" i="67"/>
  <c r="BL384" i="67" s="1"/>
  <c r="BJ386" i="67"/>
  <c r="BL386" i="67" s="1"/>
  <c r="BK386" i="67"/>
  <c r="BK388" i="67"/>
  <c r="BJ388" i="67"/>
  <c r="BL388" i="67" s="1"/>
  <c r="J390" i="72"/>
  <c r="BK390" i="67"/>
  <c r="BJ390" i="67"/>
  <c r="BL390" i="67" s="1"/>
  <c r="BJ392" i="67"/>
  <c r="BL392" i="67" s="1"/>
  <c r="BK392" i="67"/>
  <c r="BK394" i="67"/>
  <c r="BJ394" i="67"/>
  <c r="BL394" i="67" s="1"/>
  <c r="J396" i="72"/>
  <c r="BJ396" i="67"/>
  <c r="BL396" i="67" s="1"/>
  <c r="BK396" i="67"/>
  <c r="BK398" i="67"/>
  <c r="BJ398" i="67"/>
  <c r="BL398" i="67" s="1"/>
  <c r="BJ400" i="67"/>
  <c r="BL400" i="67" s="1"/>
  <c r="BK400" i="67"/>
  <c r="J402" i="72"/>
  <c r="BJ402" i="67"/>
  <c r="BL402" i="67" s="1"/>
  <c r="BK402" i="67"/>
  <c r="BJ404" i="67"/>
  <c r="BL404" i="67" s="1"/>
  <c r="BK404" i="67"/>
  <c r="BJ406" i="67"/>
  <c r="BL406" i="67" s="1"/>
  <c r="BK406" i="67"/>
  <c r="BJ408" i="67"/>
  <c r="BL408" i="67" s="1"/>
  <c r="BK408" i="67"/>
  <c r="J410" i="72"/>
  <c r="BJ410" i="67"/>
  <c r="BL410" i="67" s="1"/>
  <c r="BK410" i="67"/>
  <c r="BJ412" i="67"/>
  <c r="BL412" i="67" s="1"/>
  <c r="BK412" i="67"/>
  <c r="BJ414" i="67"/>
  <c r="BL414" i="67" s="1"/>
  <c r="BK414" i="67"/>
  <c r="BJ416" i="67"/>
  <c r="BL416" i="67" s="1"/>
  <c r="BK416" i="67"/>
  <c r="J418" i="72"/>
  <c r="BJ418" i="67"/>
  <c r="BL418" i="67" s="1"/>
  <c r="BK418" i="67"/>
  <c r="BJ420" i="67"/>
  <c r="BL420" i="67" s="1"/>
  <c r="BK420" i="67"/>
  <c r="BJ422" i="67"/>
  <c r="BL422" i="67" s="1"/>
  <c r="BK422" i="67"/>
  <c r="BJ424" i="67"/>
  <c r="BL424" i="67" s="1"/>
  <c r="BK424" i="67"/>
  <c r="BJ426" i="67"/>
  <c r="BL426" i="67" s="1"/>
  <c r="BK426" i="67"/>
  <c r="J428" i="72"/>
  <c r="BJ428" i="67"/>
  <c r="BL428" i="67" s="1"/>
  <c r="BK428" i="67"/>
  <c r="BJ430" i="67"/>
  <c r="BL430" i="67" s="1"/>
  <c r="BK430" i="67"/>
  <c r="BJ432" i="67"/>
  <c r="BL432" i="67" s="1"/>
  <c r="BK432" i="67"/>
  <c r="BJ434" i="67"/>
  <c r="BL434" i="67" s="1"/>
  <c r="BK434" i="67"/>
  <c r="J436" i="72"/>
  <c r="BJ436" i="67"/>
  <c r="BL436" i="67" s="1"/>
  <c r="BK436" i="67"/>
  <c r="BJ438" i="67"/>
  <c r="BL438" i="67" s="1"/>
  <c r="BK438" i="67"/>
  <c r="BJ440" i="67"/>
  <c r="BL440" i="67" s="1"/>
  <c r="BK440" i="67"/>
  <c r="BJ442" i="67"/>
  <c r="BL442" i="67" s="1"/>
  <c r="BK442" i="67"/>
  <c r="J444" i="72"/>
  <c r="BJ444" i="67"/>
  <c r="BL444" i="67" s="1"/>
  <c r="BK444" i="67"/>
  <c r="BJ446" i="67"/>
  <c r="BL446" i="67" s="1"/>
  <c r="BK446" i="67"/>
  <c r="BJ448" i="67"/>
  <c r="BL448" i="67" s="1"/>
  <c r="BK448" i="67"/>
  <c r="BJ450" i="67"/>
  <c r="BL450" i="67" s="1"/>
  <c r="BK450" i="67"/>
  <c r="J452" i="72"/>
  <c r="BJ452" i="67"/>
  <c r="BL452" i="67" s="1"/>
  <c r="BK452" i="67"/>
  <c r="BJ454" i="67"/>
  <c r="BL454" i="67" s="1"/>
  <c r="BK454" i="67"/>
  <c r="BJ456" i="67"/>
  <c r="BL456" i="67" s="1"/>
  <c r="BK456" i="67"/>
  <c r="BJ458" i="67"/>
  <c r="BL458" i="67" s="1"/>
  <c r="BK458" i="67"/>
  <c r="J460" i="72"/>
  <c r="BJ460" i="67"/>
  <c r="BL460" i="67" s="1"/>
  <c r="BK460" i="67"/>
  <c r="BJ462" i="67"/>
  <c r="BL462" i="67" s="1"/>
  <c r="BK462" i="67"/>
  <c r="BJ464" i="67"/>
  <c r="BL464" i="67" s="1"/>
  <c r="BK464" i="67"/>
  <c r="BJ466" i="67"/>
  <c r="BL466" i="67" s="1"/>
  <c r="BK466" i="67"/>
  <c r="J468" i="72"/>
  <c r="BJ468" i="67"/>
  <c r="BL468" i="67" s="1"/>
  <c r="BK468" i="67"/>
  <c r="BJ470" i="67"/>
  <c r="BL470" i="67" s="1"/>
  <c r="BK470" i="67"/>
  <c r="BJ472" i="67"/>
  <c r="BL472" i="67" s="1"/>
  <c r="BK472" i="67"/>
  <c r="BJ474" i="67"/>
  <c r="BL474" i="67" s="1"/>
  <c r="BK474" i="67"/>
  <c r="J476" i="72"/>
  <c r="BJ476" i="67"/>
  <c r="BL476" i="67" s="1"/>
  <c r="BK476" i="67"/>
  <c r="BJ478" i="67"/>
  <c r="BL478" i="67" s="1"/>
  <c r="BK478" i="67"/>
  <c r="BJ480" i="67"/>
  <c r="BL480" i="67" s="1"/>
  <c r="BK480" i="67"/>
  <c r="BJ482" i="67"/>
  <c r="BL482" i="67" s="1"/>
  <c r="BK482" i="67"/>
  <c r="J484" i="72"/>
  <c r="BJ484" i="67"/>
  <c r="BL484" i="67" s="1"/>
  <c r="BK484" i="67"/>
  <c r="BJ486" i="67"/>
  <c r="BL486" i="67" s="1"/>
  <c r="BK486" i="67"/>
  <c r="BJ488" i="67"/>
  <c r="BL488" i="67" s="1"/>
  <c r="BK488" i="67"/>
  <c r="BJ490" i="67"/>
  <c r="BL490" i="67" s="1"/>
  <c r="BK490" i="67"/>
  <c r="J492" i="72"/>
  <c r="BJ492" i="67"/>
  <c r="BL492" i="67" s="1"/>
  <c r="BK492" i="67"/>
  <c r="BJ494" i="67"/>
  <c r="BL494" i="67" s="1"/>
  <c r="BK494" i="67"/>
  <c r="BJ496" i="67"/>
  <c r="BL496" i="67" s="1"/>
  <c r="BK496" i="67"/>
  <c r="BJ498" i="67"/>
  <c r="BL498" i="67" s="1"/>
  <c r="BK498" i="67"/>
  <c r="BJ500" i="67"/>
  <c r="BL500" i="67" s="1"/>
  <c r="BK500" i="67"/>
  <c r="BJ502" i="67"/>
  <c r="BL502" i="67" s="1"/>
  <c r="BK502" i="67"/>
  <c r="BJ504" i="67"/>
  <c r="BL504" i="67" s="1"/>
  <c r="BK504" i="67"/>
  <c r="BJ5" i="67"/>
  <c r="BL5" i="67" s="1"/>
  <c r="BK5" i="67"/>
  <c r="BJ7" i="67"/>
  <c r="BL7" i="67" s="1"/>
  <c r="BK7" i="67"/>
  <c r="J9" i="72"/>
  <c r="BJ9" i="67"/>
  <c r="BL9" i="67" s="1"/>
  <c r="BK9" i="67"/>
  <c r="BJ11" i="67"/>
  <c r="BL11" i="67" s="1"/>
  <c r="BK11" i="67"/>
  <c r="BJ13" i="67"/>
  <c r="BL13" i="67" s="1"/>
  <c r="BK13" i="67"/>
  <c r="BJ15" i="67"/>
  <c r="BL15" i="67" s="1"/>
  <c r="BK15" i="67"/>
  <c r="J17" i="72"/>
  <c r="BJ17" i="67"/>
  <c r="BL17" i="67" s="1"/>
  <c r="BK17" i="67"/>
  <c r="BJ19" i="67"/>
  <c r="BL19" i="67" s="1"/>
  <c r="BK19" i="67"/>
  <c r="BJ21" i="67"/>
  <c r="BL21" i="67" s="1"/>
  <c r="BK21" i="67"/>
  <c r="BJ23" i="67"/>
  <c r="BL23" i="67" s="1"/>
  <c r="BK23" i="67"/>
  <c r="J25" i="72"/>
  <c r="BJ25" i="67"/>
  <c r="BL25" i="67" s="1"/>
  <c r="BK25" i="67"/>
  <c r="BJ27" i="67"/>
  <c r="BL27" i="67" s="1"/>
  <c r="BK27" i="67"/>
  <c r="BJ29" i="67"/>
  <c r="BL29" i="67" s="1"/>
  <c r="BK29" i="67"/>
  <c r="BJ31" i="67"/>
  <c r="BL31" i="67" s="1"/>
  <c r="BK31" i="67"/>
  <c r="J33" i="72"/>
  <c r="BJ33" i="67"/>
  <c r="BL33" i="67" s="1"/>
  <c r="BK33" i="67"/>
  <c r="BJ35" i="67"/>
  <c r="BL35" i="67" s="1"/>
  <c r="BK35" i="67"/>
  <c r="BJ37" i="67"/>
  <c r="BL37" i="67" s="1"/>
  <c r="BK37" i="67"/>
  <c r="BJ39" i="67"/>
  <c r="BL39" i="67" s="1"/>
  <c r="BK39" i="67"/>
  <c r="J41" i="72"/>
  <c r="BJ41" i="67"/>
  <c r="BL41" i="67" s="1"/>
  <c r="BK41" i="67"/>
  <c r="BJ43" i="67"/>
  <c r="BL43" i="67" s="1"/>
  <c r="BK43" i="67"/>
  <c r="BJ45" i="67"/>
  <c r="BL45" i="67" s="1"/>
  <c r="BK45" i="67"/>
  <c r="BJ47" i="67"/>
  <c r="BL47" i="67" s="1"/>
  <c r="BK47" i="67"/>
  <c r="J49" i="72"/>
  <c r="BJ49" i="67"/>
  <c r="BL49" i="67" s="1"/>
  <c r="BK49" i="67"/>
  <c r="BJ51" i="67"/>
  <c r="BL51" i="67" s="1"/>
  <c r="BK51" i="67"/>
  <c r="BJ53" i="67"/>
  <c r="BL53" i="67" s="1"/>
  <c r="BK53" i="67"/>
  <c r="BK55" i="67"/>
  <c r="BJ55" i="67"/>
  <c r="BL55" i="67" s="1"/>
  <c r="J57" i="72"/>
  <c r="BJ57" i="67"/>
  <c r="BL57" i="67" s="1"/>
  <c r="BK57" i="67"/>
  <c r="BJ59" i="67"/>
  <c r="BL59" i="67" s="1"/>
  <c r="BK59" i="67"/>
  <c r="BJ61" i="67"/>
  <c r="BL61" i="67" s="1"/>
  <c r="BK61" i="67"/>
  <c r="BJ63" i="67"/>
  <c r="BL63" i="67" s="1"/>
  <c r="BK63" i="67"/>
  <c r="J65" i="72"/>
  <c r="BJ65" i="67"/>
  <c r="BL65" i="67" s="1"/>
  <c r="BK65" i="67"/>
  <c r="BJ67" i="67"/>
  <c r="BL67" i="67" s="1"/>
  <c r="BK67" i="67"/>
  <c r="BJ69" i="67"/>
  <c r="BL69" i="67" s="1"/>
  <c r="BK69" i="67"/>
  <c r="BJ71" i="67"/>
  <c r="BL71" i="67" s="1"/>
  <c r="BK71" i="67"/>
  <c r="J73" i="72"/>
  <c r="BJ73" i="67"/>
  <c r="BL73" i="67" s="1"/>
  <c r="BK73" i="67"/>
  <c r="BJ75" i="67"/>
  <c r="BL75" i="67" s="1"/>
  <c r="BK75" i="67"/>
  <c r="BJ77" i="67"/>
  <c r="BL77" i="67" s="1"/>
  <c r="BK77" i="67"/>
  <c r="BJ79" i="67"/>
  <c r="BL79" i="67" s="1"/>
  <c r="BK79" i="67"/>
  <c r="J81" i="72"/>
  <c r="BJ81" i="67"/>
  <c r="BL81" i="67" s="1"/>
  <c r="BK81" i="67"/>
  <c r="BJ83" i="67"/>
  <c r="BL83" i="67" s="1"/>
  <c r="BK83" i="67"/>
  <c r="BJ85" i="67"/>
  <c r="BL85" i="67" s="1"/>
  <c r="BK85" i="67"/>
  <c r="BJ87" i="67"/>
  <c r="BL87" i="67" s="1"/>
  <c r="BK87" i="67"/>
  <c r="J89" i="72"/>
  <c r="BJ89" i="67"/>
  <c r="BL89" i="67" s="1"/>
  <c r="BK89" i="67"/>
  <c r="BJ91" i="67"/>
  <c r="BL91" i="67" s="1"/>
  <c r="BK91" i="67"/>
  <c r="BK93" i="67"/>
  <c r="BJ93" i="67"/>
  <c r="BL93" i="67" s="1"/>
  <c r="BJ95" i="67"/>
  <c r="BL95" i="67" s="1"/>
  <c r="BK95" i="67"/>
  <c r="J97" i="72"/>
  <c r="BK97" i="67"/>
  <c r="BJ97" i="67"/>
  <c r="BL97" i="67" s="1"/>
  <c r="BJ99" i="67"/>
  <c r="BL99" i="67" s="1"/>
  <c r="BK99" i="67"/>
  <c r="BK101" i="67"/>
  <c r="BJ101" i="67"/>
  <c r="BL101" i="67" s="1"/>
  <c r="BJ103" i="67"/>
  <c r="BL103" i="67" s="1"/>
  <c r="BK103" i="67"/>
  <c r="J105" i="72"/>
  <c r="BJ105" i="67"/>
  <c r="BL105" i="67" s="1"/>
  <c r="BK105" i="67"/>
  <c r="BJ107" i="67"/>
  <c r="BL107" i="67" s="1"/>
  <c r="BK107" i="67"/>
  <c r="BJ109" i="67"/>
  <c r="BL109" i="67" s="1"/>
  <c r="BK109" i="67"/>
  <c r="BJ111" i="67"/>
  <c r="BL111" i="67" s="1"/>
  <c r="BK111" i="67"/>
  <c r="J113" i="72"/>
  <c r="BJ113" i="67"/>
  <c r="BL113" i="67" s="1"/>
  <c r="BK113" i="67"/>
  <c r="BJ115" i="67"/>
  <c r="BL115" i="67" s="1"/>
  <c r="BK115" i="67"/>
  <c r="BJ117" i="67"/>
  <c r="BL117" i="67" s="1"/>
  <c r="BK117" i="67"/>
  <c r="BJ119" i="67"/>
  <c r="BL119" i="67" s="1"/>
  <c r="BK119" i="67"/>
  <c r="J121" i="72"/>
  <c r="BJ121" i="67"/>
  <c r="BL121" i="67" s="1"/>
  <c r="BK121" i="67"/>
  <c r="BJ123" i="67"/>
  <c r="BL123" i="67" s="1"/>
  <c r="BK123" i="67"/>
  <c r="BJ125" i="67"/>
  <c r="BL125" i="67" s="1"/>
  <c r="BK125" i="67"/>
  <c r="BJ127" i="67"/>
  <c r="BL127" i="67" s="1"/>
  <c r="BK127" i="67"/>
  <c r="J129" i="72"/>
  <c r="BJ129" i="67"/>
  <c r="BL129" i="67" s="1"/>
  <c r="BK129" i="67"/>
  <c r="BK131" i="67"/>
  <c r="BJ131" i="67"/>
  <c r="BL131" i="67" s="1"/>
  <c r="BJ133" i="67"/>
  <c r="BL133" i="67" s="1"/>
  <c r="BK133" i="67"/>
  <c r="BK135" i="67"/>
  <c r="BJ135" i="67"/>
  <c r="BL135" i="67" s="1"/>
  <c r="J137" i="72"/>
  <c r="BJ137" i="67"/>
  <c r="BL137" i="67" s="1"/>
  <c r="BK137" i="67"/>
  <c r="BK139" i="67"/>
  <c r="BJ139" i="67"/>
  <c r="BL139" i="67" s="1"/>
  <c r="BJ141" i="67"/>
  <c r="BL141" i="67" s="1"/>
  <c r="BK141" i="67"/>
  <c r="BK143" i="67"/>
  <c r="BJ143" i="67"/>
  <c r="BL143" i="67" s="1"/>
  <c r="J145" i="72"/>
  <c r="BJ145" i="67"/>
  <c r="BL145" i="67" s="1"/>
  <c r="BK145" i="67"/>
  <c r="BK147" i="67"/>
  <c r="BJ147" i="67"/>
  <c r="BL147" i="67" s="1"/>
  <c r="BJ149" i="67"/>
  <c r="BL149" i="67" s="1"/>
  <c r="BK149" i="67"/>
  <c r="BK151" i="67"/>
  <c r="BJ151" i="67"/>
  <c r="BL151" i="67" s="1"/>
  <c r="J153" i="72"/>
  <c r="BJ153" i="67"/>
  <c r="BL153" i="67" s="1"/>
  <c r="BK153" i="67"/>
  <c r="BK155" i="67"/>
  <c r="BJ155" i="67"/>
  <c r="BL155" i="67" s="1"/>
  <c r="BJ157" i="67"/>
  <c r="BL157" i="67" s="1"/>
  <c r="BK157" i="67"/>
  <c r="BJ159" i="67"/>
  <c r="BL159" i="67" s="1"/>
  <c r="BK159" i="67"/>
  <c r="J161" i="72"/>
  <c r="BJ161" i="67"/>
  <c r="BL161" i="67" s="1"/>
  <c r="BK161" i="67"/>
  <c r="BJ163" i="67"/>
  <c r="BL163" i="67" s="1"/>
  <c r="BK163" i="67"/>
  <c r="BJ165" i="67"/>
  <c r="BL165" i="67" s="1"/>
  <c r="BK165" i="67"/>
  <c r="BJ167" i="67"/>
  <c r="BL167" i="67" s="1"/>
  <c r="BK167" i="67"/>
  <c r="J169" i="72"/>
  <c r="BJ169" i="67"/>
  <c r="BL169" i="67" s="1"/>
  <c r="BK169" i="67"/>
  <c r="BJ171" i="67"/>
  <c r="BL171" i="67" s="1"/>
  <c r="BK171" i="67"/>
  <c r="BJ173" i="67"/>
  <c r="BL173" i="67" s="1"/>
  <c r="BK173" i="67"/>
  <c r="J175" i="72"/>
  <c r="BJ175" i="67"/>
  <c r="BL175" i="67" s="1"/>
  <c r="BK175" i="67"/>
  <c r="J177" i="72"/>
  <c r="BJ177" i="67"/>
  <c r="BL177" i="67" s="1"/>
  <c r="BK177" i="67"/>
  <c r="BJ179" i="67"/>
  <c r="BL179" i="67" s="1"/>
  <c r="BK179" i="67"/>
  <c r="BJ181" i="67"/>
  <c r="BL181" i="67" s="1"/>
  <c r="BK181" i="67"/>
  <c r="J183" i="72"/>
  <c r="BJ183" i="67"/>
  <c r="BL183" i="67" s="1"/>
  <c r="BK183" i="67"/>
  <c r="BJ185" i="67"/>
  <c r="BL185" i="67" s="1"/>
  <c r="BK185" i="67"/>
  <c r="BJ187" i="67"/>
  <c r="BL187" i="67" s="1"/>
  <c r="BK187" i="67"/>
  <c r="BJ189" i="67"/>
  <c r="BL189" i="67" s="1"/>
  <c r="BK189" i="67"/>
  <c r="J191" i="72"/>
  <c r="BJ191" i="67"/>
  <c r="BL191" i="67" s="1"/>
  <c r="BK191" i="67"/>
  <c r="BJ193" i="67"/>
  <c r="BL193" i="67" s="1"/>
  <c r="BK193" i="67"/>
  <c r="BJ195" i="67"/>
  <c r="BL195" i="67" s="1"/>
  <c r="BK195" i="67"/>
  <c r="BJ197" i="67"/>
  <c r="BL197" i="67" s="1"/>
  <c r="BK197" i="67"/>
  <c r="BJ199" i="67"/>
  <c r="BL199" i="67" s="1"/>
  <c r="BK199" i="67"/>
  <c r="BJ201" i="67"/>
  <c r="BL201" i="67" s="1"/>
  <c r="BK201" i="67"/>
  <c r="BJ203" i="67"/>
  <c r="BL203" i="67" s="1"/>
  <c r="BK203" i="67"/>
  <c r="BK205" i="67"/>
  <c r="BJ205" i="67"/>
  <c r="BL205" i="67" s="1"/>
  <c r="BJ207" i="67"/>
  <c r="BL207" i="67" s="1"/>
  <c r="BK207" i="67"/>
  <c r="BJ209" i="67"/>
  <c r="BL209" i="67" s="1"/>
  <c r="BK209" i="67"/>
  <c r="BJ211" i="67"/>
  <c r="BL211" i="67" s="1"/>
  <c r="BK211" i="67"/>
  <c r="BJ213" i="67"/>
  <c r="BL213" i="67" s="1"/>
  <c r="BK213" i="67"/>
  <c r="BK215" i="67"/>
  <c r="BJ215" i="67"/>
  <c r="BL215" i="67" s="1"/>
  <c r="BJ217" i="67"/>
  <c r="BL217" i="67" s="1"/>
  <c r="BK217" i="67"/>
  <c r="J219" i="72"/>
  <c r="BK219" i="67"/>
  <c r="BJ219" i="67"/>
  <c r="BL219" i="67" s="1"/>
  <c r="BJ221" i="67"/>
  <c r="BL221" i="67" s="1"/>
  <c r="BK221" i="67"/>
  <c r="BK223" i="67"/>
  <c r="BJ223" i="67"/>
  <c r="BL223" i="67" s="1"/>
  <c r="BJ225" i="67"/>
  <c r="BL225" i="67" s="1"/>
  <c r="BK225" i="67"/>
  <c r="BK227" i="67"/>
  <c r="BJ227" i="67"/>
  <c r="BL227" i="67" s="1"/>
  <c r="BJ229" i="67"/>
  <c r="BL229" i="67" s="1"/>
  <c r="BK229" i="67"/>
  <c r="BK231" i="67"/>
  <c r="BJ231" i="67"/>
  <c r="BL231" i="67" s="1"/>
  <c r="BJ233" i="67"/>
  <c r="BL233" i="67" s="1"/>
  <c r="BK233" i="67"/>
  <c r="BK235" i="67"/>
  <c r="BJ235" i="67"/>
  <c r="BL235" i="67" s="1"/>
  <c r="BJ237" i="67"/>
  <c r="BL237" i="67" s="1"/>
  <c r="BK237" i="67"/>
  <c r="BK239" i="67"/>
  <c r="BJ239" i="67"/>
  <c r="BL239" i="67" s="1"/>
  <c r="BK241" i="67"/>
  <c r="BJ241" i="67"/>
  <c r="BL241" i="67" s="1"/>
  <c r="J243" i="72"/>
  <c r="BK243" i="67"/>
  <c r="BJ243" i="67"/>
  <c r="BL243" i="67" s="1"/>
  <c r="BK245" i="67"/>
  <c r="BJ245" i="67"/>
  <c r="BL245" i="67" s="1"/>
  <c r="BJ247" i="67"/>
  <c r="BL247" i="67" s="1"/>
  <c r="BK247" i="67"/>
  <c r="BK249" i="67"/>
  <c r="BJ249" i="67"/>
  <c r="BL249" i="67" s="1"/>
  <c r="BJ251" i="67"/>
  <c r="BL251" i="67" s="1"/>
  <c r="BK251" i="67"/>
  <c r="BK253" i="67"/>
  <c r="BJ253" i="67"/>
  <c r="BL253" i="67" s="1"/>
  <c r="BJ255" i="67"/>
  <c r="BL255" i="67" s="1"/>
  <c r="BK255" i="67"/>
  <c r="J257" i="72"/>
  <c r="BJ257" i="67"/>
  <c r="BL257" i="67" s="1"/>
  <c r="BK257" i="67"/>
  <c r="BJ259" i="67"/>
  <c r="BL259" i="67" s="1"/>
  <c r="BK259" i="67"/>
  <c r="BK261" i="67"/>
  <c r="BJ261" i="67"/>
  <c r="BL261" i="67" s="1"/>
  <c r="BJ263" i="67"/>
  <c r="BL263" i="67" s="1"/>
  <c r="BK263" i="67"/>
  <c r="J265" i="72"/>
  <c r="BJ265" i="67"/>
  <c r="BL265" i="67" s="1"/>
  <c r="BK265" i="67"/>
  <c r="BJ267" i="67"/>
  <c r="BL267" i="67" s="1"/>
  <c r="BK267" i="67"/>
  <c r="BJ269" i="67"/>
  <c r="BL269" i="67" s="1"/>
  <c r="BK269" i="67"/>
  <c r="BK271" i="67"/>
  <c r="BJ271" i="67"/>
  <c r="BL271" i="67" s="1"/>
  <c r="J273" i="72"/>
  <c r="BJ273" i="67"/>
  <c r="BL273" i="67" s="1"/>
  <c r="BK273" i="67"/>
  <c r="J275" i="72"/>
  <c r="BK275" i="67"/>
  <c r="BJ275" i="67"/>
  <c r="BL275" i="67" s="1"/>
  <c r="J277" i="72"/>
  <c r="BJ277" i="67"/>
  <c r="BL277" i="67" s="1"/>
  <c r="BK277" i="67"/>
  <c r="BK279" i="67"/>
  <c r="BJ279" i="67"/>
  <c r="BL279" i="67" s="1"/>
  <c r="J281" i="72"/>
  <c r="BJ281" i="67"/>
  <c r="BL281" i="67" s="1"/>
  <c r="BK281" i="67"/>
  <c r="BK283" i="67"/>
  <c r="BJ283" i="67"/>
  <c r="BL283" i="67" s="1"/>
  <c r="BJ285" i="67"/>
  <c r="BL285" i="67" s="1"/>
  <c r="BK285" i="67"/>
  <c r="J287" i="72"/>
  <c r="BK287" i="67"/>
  <c r="BJ287" i="67"/>
  <c r="BL287" i="67" s="1"/>
  <c r="J289" i="72"/>
  <c r="BJ289" i="67"/>
  <c r="BL289" i="67" s="1"/>
  <c r="BK289" i="67"/>
  <c r="BK291" i="67"/>
  <c r="BJ291" i="67"/>
  <c r="BL291" i="67" s="1"/>
  <c r="BJ293" i="67"/>
  <c r="BL293" i="67" s="1"/>
  <c r="BK293" i="67"/>
  <c r="BK295" i="67"/>
  <c r="BJ295" i="67"/>
  <c r="BL295" i="67" s="1"/>
  <c r="BJ297" i="67"/>
  <c r="BL297" i="67" s="1"/>
  <c r="BK297" i="67"/>
  <c r="BK299" i="67"/>
  <c r="BJ299" i="67"/>
  <c r="BL299" i="67" s="1"/>
  <c r="BK301" i="67"/>
  <c r="BJ301" i="67"/>
  <c r="BL301" i="67" s="1"/>
  <c r="BK303" i="67"/>
  <c r="BJ303" i="67"/>
  <c r="BL303" i="67" s="1"/>
  <c r="BJ305" i="67"/>
  <c r="BL305" i="67" s="1"/>
  <c r="BK305" i="67"/>
  <c r="BJ307" i="67"/>
  <c r="BL307" i="67" s="1"/>
  <c r="BK307" i="67"/>
  <c r="BJ309" i="67"/>
  <c r="BL309" i="67" s="1"/>
  <c r="BK309" i="67"/>
  <c r="BJ311" i="67"/>
  <c r="BL311" i="67" s="1"/>
  <c r="BK311" i="67"/>
  <c r="J313" i="72"/>
  <c r="BJ313" i="67"/>
  <c r="BL313" i="67" s="1"/>
  <c r="BK313" i="67"/>
  <c r="BJ315" i="67"/>
  <c r="BL315" i="67" s="1"/>
  <c r="BK315" i="67"/>
  <c r="BJ317" i="67"/>
  <c r="BL317" i="67" s="1"/>
  <c r="BK317" i="67"/>
  <c r="BJ319" i="67"/>
  <c r="BL319" i="67" s="1"/>
  <c r="BK319" i="67"/>
  <c r="BJ321" i="67"/>
  <c r="BL321" i="67" s="1"/>
  <c r="BK321" i="67"/>
  <c r="J323" i="72"/>
  <c r="BJ323" i="67"/>
  <c r="BL323" i="67" s="1"/>
  <c r="BK323" i="67"/>
  <c r="BK325" i="67"/>
  <c r="BJ325" i="67"/>
  <c r="BL325" i="67" s="1"/>
  <c r="BJ327" i="67"/>
  <c r="BL327" i="67" s="1"/>
  <c r="BK327" i="67"/>
  <c r="BK329" i="67"/>
  <c r="BJ329" i="67"/>
  <c r="BL329" i="67" s="1"/>
  <c r="BJ331" i="67"/>
  <c r="BL331" i="67" s="1"/>
  <c r="BK331" i="67"/>
  <c r="BK333" i="67"/>
  <c r="BJ333" i="67"/>
  <c r="BL333" i="67" s="1"/>
  <c r="BJ335" i="67"/>
  <c r="BL335" i="67" s="1"/>
  <c r="BK335" i="67"/>
  <c r="J337" i="72"/>
  <c r="BK337" i="67"/>
  <c r="BJ337" i="67"/>
  <c r="BL337" i="67" s="1"/>
  <c r="BJ339" i="67"/>
  <c r="BL339" i="67" s="1"/>
  <c r="BK339" i="67"/>
  <c r="BK341" i="67"/>
  <c r="BJ341" i="67"/>
  <c r="BL341" i="67" s="1"/>
  <c r="BJ343" i="67"/>
  <c r="BL343" i="67" s="1"/>
  <c r="BK343" i="67"/>
  <c r="J345" i="72"/>
  <c r="BK345" i="67"/>
  <c r="BJ345" i="67"/>
  <c r="BL345" i="67" s="1"/>
  <c r="BJ347" i="67"/>
  <c r="BL347" i="67" s="1"/>
  <c r="BK347" i="67"/>
  <c r="BK349" i="67"/>
  <c r="BJ349" i="67"/>
  <c r="BL349" i="67" s="1"/>
  <c r="BJ351" i="67"/>
  <c r="BL351" i="67" s="1"/>
  <c r="BK351" i="67"/>
  <c r="J353" i="72"/>
  <c r="BK353" i="67"/>
  <c r="BJ353" i="67"/>
  <c r="BL353" i="67" s="1"/>
  <c r="BJ355" i="67"/>
  <c r="BL355" i="67" s="1"/>
  <c r="BK355" i="67"/>
  <c r="BK357" i="67"/>
  <c r="BJ357" i="67"/>
  <c r="BL357" i="67" s="1"/>
  <c r="BJ359" i="67"/>
  <c r="BL359" i="67" s="1"/>
  <c r="BK359" i="67"/>
  <c r="BK361" i="67"/>
  <c r="BJ361" i="67"/>
  <c r="BL361" i="67" s="1"/>
  <c r="BJ363" i="67"/>
  <c r="BL363" i="67" s="1"/>
  <c r="BK363" i="67"/>
  <c r="BK365" i="67"/>
  <c r="BJ365" i="67"/>
  <c r="BL365" i="67" s="1"/>
  <c r="BJ367" i="67"/>
  <c r="BL367" i="67" s="1"/>
  <c r="BK367" i="67"/>
  <c r="J369" i="72"/>
  <c r="BK369" i="67"/>
  <c r="BJ369" i="67"/>
  <c r="BL369" i="67" s="1"/>
  <c r="BJ371" i="67"/>
  <c r="BL371" i="67" s="1"/>
  <c r="BK371" i="67"/>
  <c r="J373" i="72"/>
  <c r="BK373" i="67"/>
  <c r="BJ373" i="67"/>
  <c r="BL373" i="67" s="1"/>
  <c r="BJ375" i="67"/>
  <c r="BL375" i="67" s="1"/>
  <c r="BK375" i="67"/>
  <c r="BK377" i="67"/>
  <c r="BJ377" i="67"/>
  <c r="BL377" i="67" s="1"/>
  <c r="BJ379" i="67"/>
  <c r="BL379" i="67" s="1"/>
  <c r="BK379" i="67"/>
  <c r="J381" i="72"/>
  <c r="BK381" i="67"/>
  <c r="BJ381" i="67"/>
  <c r="BL381" i="67" s="1"/>
  <c r="BK383" i="67"/>
  <c r="BJ383" i="67"/>
  <c r="BL383" i="67" s="1"/>
  <c r="J385" i="72"/>
  <c r="BK385" i="67"/>
  <c r="BJ385" i="67"/>
  <c r="BL385" i="67" s="1"/>
  <c r="BK387" i="67"/>
  <c r="BJ387" i="67"/>
  <c r="BL387" i="67" s="1"/>
  <c r="J389" i="72"/>
  <c r="BK389" i="67"/>
  <c r="BJ389" i="67"/>
  <c r="BL389" i="67" s="1"/>
  <c r="BK391" i="67"/>
  <c r="BJ391" i="67"/>
  <c r="BL391" i="67" s="1"/>
  <c r="BJ393" i="67"/>
  <c r="BL393" i="67" s="1"/>
  <c r="BK393" i="67"/>
  <c r="BK395" i="67"/>
  <c r="BJ395" i="67"/>
  <c r="BL395" i="67" s="1"/>
  <c r="J397" i="72"/>
  <c r="BJ397" i="67"/>
  <c r="BL397" i="67" s="1"/>
  <c r="BK397" i="67"/>
  <c r="BJ399" i="67"/>
  <c r="BL399" i="67" s="1"/>
  <c r="BK399" i="67"/>
  <c r="J401" i="72"/>
  <c r="BJ401" i="67"/>
  <c r="BL401" i="67" s="1"/>
  <c r="BK401" i="67"/>
  <c r="J403" i="72"/>
  <c r="BJ403" i="67"/>
  <c r="BL403" i="67" s="1"/>
  <c r="BK403" i="67"/>
  <c r="BJ405" i="67"/>
  <c r="BL405" i="67" s="1"/>
  <c r="BK405" i="67"/>
  <c r="BJ407" i="67"/>
  <c r="BL407" i="67" s="1"/>
  <c r="BK407" i="67"/>
  <c r="BJ409" i="67"/>
  <c r="BL409" i="67" s="1"/>
  <c r="BK409" i="67"/>
  <c r="BJ411" i="67"/>
  <c r="BL411" i="67" s="1"/>
  <c r="BK411" i="67"/>
  <c r="BJ413" i="67"/>
  <c r="BL413" i="67" s="1"/>
  <c r="BK413" i="67"/>
  <c r="J415" i="72"/>
  <c r="BJ415" i="67"/>
  <c r="BL415" i="67" s="1"/>
  <c r="BK415" i="67"/>
  <c r="BJ417" i="67"/>
  <c r="BL417" i="67" s="1"/>
  <c r="BK417" i="67"/>
  <c r="BJ419" i="67"/>
  <c r="BL419" i="67" s="1"/>
  <c r="BK419" i="67"/>
  <c r="BJ421" i="67"/>
  <c r="BL421" i="67" s="1"/>
  <c r="BK421" i="67"/>
  <c r="J423" i="72"/>
  <c r="BJ423" i="67"/>
  <c r="BL423" i="67" s="1"/>
  <c r="BK423" i="67"/>
  <c r="BJ425" i="67"/>
  <c r="BL425" i="67" s="1"/>
  <c r="BK425" i="67"/>
  <c r="BJ427" i="67"/>
  <c r="BL427" i="67" s="1"/>
  <c r="BK427" i="67"/>
  <c r="BJ429" i="67"/>
  <c r="BL429" i="67" s="1"/>
  <c r="BK429" i="67"/>
  <c r="BJ431" i="67"/>
  <c r="BL431" i="67" s="1"/>
  <c r="BK431" i="67"/>
  <c r="BJ433" i="67"/>
  <c r="BL433" i="67" s="1"/>
  <c r="BK433" i="67"/>
  <c r="BJ435" i="67"/>
  <c r="BL435" i="67" s="1"/>
  <c r="BK435" i="67"/>
  <c r="BJ437" i="67"/>
  <c r="BL437" i="67" s="1"/>
  <c r="BK437" i="67"/>
  <c r="J439" i="72"/>
  <c r="BJ439" i="67"/>
  <c r="BL439" i="67" s="1"/>
  <c r="BK439" i="67"/>
  <c r="BK441" i="67"/>
  <c r="BJ441" i="67"/>
  <c r="BL441" i="67" s="1"/>
  <c r="BJ443" i="67"/>
  <c r="BL443" i="67" s="1"/>
  <c r="BK443" i="67"/>
  <c r="BK445" i="67"/>
  <c r="BJ445" i="67"/>
  <c r="BL445" i="67" s="1"/>
  <c r="BK447" i="67"/>
  <c r="BJ447" i="67"/>
  <c r="BL447" i="67" s="1"/>
  <c r="BK449" i="67"/>
  <c r="BJ449" i="67"/>
  <c r="BL449" i="67" s="1"/>
  <c r="BK451" i="67"/>
  <c r="BJ451" i="67"/>
  <c r="BL451" i="67" s="1"/>
  <c r="BJ453" i="67"/>
  <c r="BL453" i="67" s="1"/>
  <c r="BK453" i="67"/>
  <c r="J455" i="72"/>
  <c r="BK455" i="67"/>
  <c r="BJ455" i="67"/>
  <c r="BL455" i="67" s="1"/>
  <c r="BJ457" i="67"/>
  <c r="BL457" i="67" s="1"/>
  <c r="BK457" i="67"/>
  <c r="BK459" i="67"/>
  <c r="BJ459" i="67"/>
  <c r="BL459" i="67" s="1"/>
  <c r="BJ461" i="67"/>
  <c r="BL461" i="67" s="1"/>
  <c r="BK461" i="67"/>
  <c r="BJ463" i="67"/>
  <c r="BL463" i="67" s="1"/>
  <c r="BK463" i="67"/>
  <c r="BJ465" i="67"/>
  <c r="BL465" i="67" s="1"/>
  <c r="BK465" i="67"/>
  <c r="BJ467" i="67"/>
  <c r="BL467" i="67" s="1"/>
  <c r="BK467" i="67"/>
  <c r="BJ469" i="67"/>
  <c r="BL469" i="67" s="1"/>
  <c r="BK469" i="67"/>
  <c r="BJ471" i="67"/>
  <c r="BL471" i="67" s="1"/>
  <c r="BK471" i="67"/>
  <c r="BJ473" i="67"/>
  <c r="BL473" i="67" s="1"/>
  <c r="BK473" i="67"/>
  <c r="BJ475" i="67"/>
  <c r="BL475" i="67" s="1"/>
  <c r="BK475" i="67"/>
  <c r="BJ477" i="67"/>
  <c r="BL477" i="67" s="1"/>
  <c r="BK477" i="67"/>
  <c r="BJ479" i="67"/>
  <c r="BL479" i="67" s="1"/>
  <c r="BK479" i="67"/>
  <c r="BJ481" i="67"/>
  <c r="BL481" i="67" s="1"/>
  <c r="BK481" i="67"/>
  <c r="BJ483" i="67"/>
  <c r="BL483" i="67" s="1"/>
  <c r="BK483" i="67"/>
  <c r="BJ485" i="67"/>
  <c r="BL485" i="67" s="1"/>
  <c r="BK485" i="67"/>
  <c r="J487" i="72"/>
  <c r="BJ487" i="67"/>
  <c r="BL487" i="67" s="1"/>
  <c r="BK487" i="67"/>
  <c r="BJ489" i="67"/>
  <c r="BL489" i="67" s="1"/>
  <c r="BK489" i="67"/>
  <c r="BJ491" i="67"/>
  <c r="BL491" i="67" s="1"/>
  <c r="BK491" i="67"/>
  <c r="BJ493" i="67"/>
  <c r="BL493" i="67" s="1"/>
  <c r="BK493" i="67"/>
  <c r="BJ495" i="67"/>
  <c r="BL495" i="67" s="1"/>
  <c r="BK495" i="67"/>
  <c r="BJ497" i="67"/>
  <c r="BL497" i="67" s="1"/>
  <c r="BK497" i="67"/>
  <c r="BJ499" i="67"/>
  <c r="BL499" i="67" s="1"/>
  <c r="BK499" i="67"/>
  <c r="BJ501" i="67"/>
  <c r="BL501" i="67" s="1"/>
  <c r="BK501" i="67"/>
  <c r="BJ503" i="67"/>
  <c r="BL503" i="67" s="1"/>
  <c r="BK503" i="67"/>
  <c r="AV27" i="67"/>
  <c r="AU27" i="67"/>
  <c r="AW27" i="67" s="1"/>
  <c r="J7" i="71"/>
  <c r="AV7" i="67"/>
  <c r="AU7" i="67"/>
  <c r="AW7" i="67" s="1"/>
  <c r="AV13" i="67"/>
  <c r="AU13" i="67"/>
  <c r="AW13" i="67" s="1"/>
  <c r="J19" i="71"/>
  <c r="AV19" i="67"/>
  <c r="AU19" i="67"/>
  <c r="AW19" i="67" s="1"/>
  <c r="J33" i="71"/>
  <c r="AV33" i="67"/>
  <c r="AU33" i="67"/>
  <c r="AW33" i="67" s="1"/>
  <c r="AV39" i="67"/>
  <c r="AU39" i="67"/>
  <c r="AW39" i="67" s="1"/>
  <c r="AV45" i="67"/>
  <c r="AU45" i="67"/>
  <c r="AW45" i="67" s="1"/>
  <c r="J51" i="71"/>
  <c r="AV51" i="67"/>
  <c r="AU51" i="67"/>
  <c r="AW51" i="67" s="1"/>
  <c r="AV57" i="67"/>
  <c r="AU57" i="67"/>
  <c r="AW57" i="67" s="1"/>
  <c r="AV63" i="67"/>
  <c r="AU63" i="67"/>
  <c r="AW63" i="67" s="1"/>
  <c r="AV69" i="67"/>
  <c r="AU69" i="67"/>
  <c r="AW69" i="67" s="1"/>
  <c r="J75" i="71"/>
  <c r="AV75" i="67"/>
  <c r="AU75" i="67"/>
  <c r="AW75" i="67" s="1"/>
  <c r="J81" i="71"/>
  <c r="AV81" i="67"/>
  <c r="AU81" i="67"/>
  <c r="AW81" i="67" s="1"/>
  <c r="AV87" i="67"/>
  <c r="AU87" i="67"/>
  <c r="AW87" i="67" s="1"/>
  <c r="AV93" i="67"/>
  <c r="AU93" i="67"/>
  <c r="AW93" i="67" s="1"/>
  <c r="AV99" i="67"/>
  <c r="AU99" i="67"/>
  <c r="AW99" i="67" s="1"/>
  <c r="AV105" i="67"/>
  <c r="AU105" i="67"/>
  <c r="AW105" i="67" s="1"/>
  <c r="AV111" i="67"/>
  <c r="AU111" i="67"/>
  <c r="AW111" i="67" s="1"/>
  <c r="J117" i="71"/>
  <c r="AV117" i="67"/>
  <c r="AU117" i="67"/>
  <c r="AW117" i="67" s="1"/>
  <c r="AV123" i="67"/>
  <c r="AU123" i="67"/>
  <c r="AW123" i="67" s="1"/>
  <c r="AV129" i="67"/>
  <c r="AU129" i="67"/>
  <c r="AW129" i="67" s="1"/>
  <c r="AV135" i="67"/>
  <c r="AU135" i="67"/>
  <c r="AW135" i="67" s="1"/>
  <c r="AV141" i="67"/>
  <c r="AU141" i="67"/>
  <c r="AW141" i="67" s="1"/>
  <c r="AV147" i="67"/>
  <c r="AU147" i="67"/>
  <c r="AW147" i="67" s="1"/>
  <c r="AV153" i="67"/>
  <c r="AU153" i="67"/>
  <c r="AW153" i="67" s="1"/>
  <c r="AV159" i="67"/>
  <c r="AU159" i="67"/>
  <c r="AW159" i="67" s="1"/>
  <c r="AV165" i="67"/>
  <c r="AU165" i="67"/>
  <c r="AW165" i="67" s="1"/>
  <c r="J171" i="71"/>
  <c r="AV171" i="67"/>
  <c r="AU171" i="67"/>
  <c r="AW171" i="67" s="1"/>
  <c r="AV177" i="67"/>
  <c r="AU177" i="67"/>
  <c r="AW177" i="67" s="1"/>
  <c r="AV183" i="67"/>
  <c r="AU183" i="67"/>
  <c r="AW183" i="67" s="1"/>
  <c r="AV189" i="67"/>
  <c r="AU189" i="67"/>
  <c r="AW189" i="67" s="1"/>
  <c r="AV195" i="67"/>
  <c r="AU195" i="67"/>
  <c r="AW195" i="67" s="1"/>
  <c r="AV201" i="67"/>
  <c r="AU201" i="67"/>
  <c r="AW201" i="67" s="1"/>
  <c r="AV207" i="67"/>
  <c r="AU207" i="67"/>
  <c r="AW207" i="67" s="1"/>
  <c r="J213" i="71"/>
  <c r="AV213" i="67"/>
  <c r="AU213" i="67"/>
  <c r="AW213" i="67" s="1"/>
  <c r="J221" i="71"/>
  <c r="AV221" i="67"/>
  <c r="AU221" i="67"/>
  <c r="AW221" i="67" s="1"/>
  <c r="AV229" i="67"/>
  <c r="AU229" i="67"/>
  <c r="AW229" i="67" s="1"/>
  <c r="AV235" i="67"/>
  <c r="AU235" i="67"/>
  <c r="AW235" i="67" s="1"/>
  <c r="AV241" i="67"/>
  <c r="AU241" i="67"/>
  <c r="AW241" i="67" s="1"/>
  <c r="AV247" i="67"/>
  <c r="AU247" i="67"/>
  <c r="AW247" i="67" s="1"/>
  <c r="AV253" i="67"/>
  <c r="AU253" i="67"/>
  <c r="AW253" i="67" s="1"/>
  <c r="AV259" i="67"/>
  <c r="AU259" i="67"/>
  <c r="AW259" i="67" s="1"/>
  <c r="AV265" i="67"/>
  <c r="AU265" i="67"/>
  <c r="AW265" i="67" s="1"/>
  <c r="AV271" i="67"/>
  <c r="AU271" i="67"/>
  <c r="AW271" i="67" s="1"/>
  <c r="AV277" i="67"/>
  <c r="AU277" i="67"/>
  <c r="AW277" i="67" s="1"/>
  <c r="AV283" i="67"/>
  <c r="AU283" i="67"/>
  <c r="AW283" i="67" s="1"/>
  <c r="AV289" i="67"/>
  <c r="AU289" i="67"/>
  <c r="AW289" i="67" s="1"/>
  <c r="AV295" i="67"/>
  <c r="AU295" i="67"/>
  <c r="AW295" i="67" s="1"/>
  <c r="AV301" i="67"/>
  <c r="AU301" i="67"/>
  <c r="AW301" i="67" s="1"/>
  <c r="AV307" i="67"/>
  <c r="AU307" i="67"/>
  <c r="AW307" i="67" s="1"/>
  <c r="AV313" i="67"/>
  <c r="AU313" i="67"/>
  <c r="AW313" i="67" s="1"/>
  <c r="AV319" i="67"/>
  <c r="AU319" i="67"/>
  <c r="AW319" i="67" s="1"/>
  <c r="AV325" i="67"/>
  <c r="AU325" i="67"/>
  <c r="AW325" i="67" s="1"/>
  <c r="J331" i="71"/>
  <c r="AU331" i="67"/>
  <c r="AW331" i="67" s="1"/>
  <c r="AV331" i="67"/>
  <c r="AV337" i="67"/>
  <c r="AU337" i="67"/>
  <c r="AW337" i="67" s="1"/>
  <c r="AU343" i="67"/>
  <c r="AW343" i="67" s="1"/>
  <c r="AV343" i="67"/>
  <c r="AV349" i="67"/>
  <c r="AU349" i="67"/>
  <c r="AW349" i="67" s="1"/>
  <c r="AU355" i="67"/>
  <c r="AW355" i="67" s="1"/>
  <c r="AV355" i="67"/>
  <c r="AU361" i="67"/>
  <c r="AW361" i="67" s="1"/>
  <c r="AV361" i="67"/>
  <c r="AV367" i="67"/>
  <c r="AU367" i="67"/>
  <c r="AW367" i="67" s="1"/>
  <c r="J373" i="71"/>
  <c r="AV373" i="67"/>
  <c r="AU373" i="67"/>
  <c r="AW373" i="67" s="1"/>
  <c r="J379" i="71"/>
  <c r="AV379" i="67"/>
  <c r="AU379" i="67"/>
  <c r="AW379" i="67" s="1"/>
  <c r="AV385" i="67"/>
  <c r="AU385" i="67"/>
  <c r="AW385" i="67" s="1"/>
  <c r="AV391" i="67"/>
  <c r="AU391" i="67"/>
  <c r="AW391" i="67" s="1"/>
  <c r="J397" i="71"/>
  <c r="AU397" i="67"/>
  <c r="AW397" i="67" s="1"/>
  <c r="AV397" i="67"/>
  <c r="J403" i="71"/>
  <c r="AV403" i="67"/>
  <c r="AU403" i="67"/>
  <c r="AW403" i="67" s="1"/>
  <c r="J409" i="71"/>
  <c r="AV409" i="67"/>
  <c r="AU409" i="67"/>
  <c r="AW409" i="67" s="1"/>
  <c r="AV415" i="67"/>
  <c r="AU415" i="67"/>
  <c r="AW415" i="67" s="1"/>
  <c r="J421" i="71"/>
  <c r="AV421" i="67"/>
  <c r="AU421" i="67"/>
  <c r="AW421" i="67" s="1"/>
  <c r="J427" i="71"/>
  <c r="AV427" i="67"/>
  <c r="AU427" i="67"/>
  <c r="AW427" i="67" s="1"/>
  <c r="J433" i="71"/>
  <c r="AU433" i="67"/>
  <c r="AW433" i="67" s="1"/>
  <c r="AV433" i="67"/>
  <c r="AV439" i="67"/>
  <c r="AU439" i="67"/>
  <c r="AW439" i="67" s="1"/>
  <c r="AU445" i="67"/>
  <c r="AW445" i="67" s="1"/>
  <c r="AV445" i="67"/>
  <c r="AV451" i="67"/>
  <c r="AU451" i="67"/>
  <c r="AW451" i="67" s="1"/>
  <c r="J457" i="71"/>
  <c r="AU457" i="67"/>
  <c r="AW457" i="67" s="1"/>
  <c r="AV457" i="67"/>
  <c r="AV463" i="67"/>
  <c r="AU463" i="67"/>
  <c r="AW463" i="67" s="1"/>
  <c r="AU469" i="67"/>
  <c r="AW469" i="67" s="1"/>
  <c r="AV469" i="67"/>
  <c r="AV475" i="67"/>
  <c r="AU475" i="67"/>
  <c r="AW475" i="67" s="1"/>
  <c r="J481" i="71"/>
  <c r="AU481" i="67"/>
  <c r="AW481" i="67" s="1"/>
  <c r="AV481" i="67"/>
  <c r="AV487" i="67"/>
  <c r="AU487" i="67"/>
  <c r="AW487" i="67" s="1"/>
  <c r="AU493" i="67"/>
  <c r="AW493" i="67" s="1"/>
  <c r="AV493" i="67"/>
  <c r="AV499" i="67"/>
  <c r="AU499" i="67"/>
  <c r="AW499" i="67" s="1"/>
  <c r="J25" i="71"/>
  <c r="AV25" i="67"/>
  <c r="AU25" i="67"/>
  <c r="AW25" i="67" s="1"/>
  <c r="AV21" i="67"/>
  <c r="AU21" i="67"/>
  <c r="AW21" i="67" s="1"/>
  <c r="AV5" i="67"/>
  <c r="AU5" i="67"/>
  <c r="AW5" i="67" s="1"/>
  <c r="AV9" i="67"/>
  <c r="AU9" i="67"/>
  <c r="AW9" i="67" s="1"/>
  <c r="AV15" i="67"/>
  <c r="AU15" i="67"/>
  <c r="AW15" i="67" s="1"/>
  <c r="AV29" i="67"/>
  <c r="AU29" i="67"/>
  <c r="AW29" i="67" s="1"/>
  <c r="AV37" i="67"/>
  <c r="AU37" i="67"/>
  <c r="AW37" i="67" s="1"/>
  <c r="AV41" i="67"/>
  <c r="AU41" i="67"/>
  <c r="AW41" i="67" s="1"/>
  <c r="AV47" i="67"/>
  <c r="AU47" i="67"/>
  <c r="AW47" i="67" s="1"/>
  <c r="AV55" i="67"/>
  <c r="AU55" i="67"/>
  <c r="AW55" i="67" s="1"/>
  <c r="J59" i="71"/>
  <c r="AV59" i="67"/>
  <c r="AU59" i="67"/>
  <c r="AW59" i="67" s="1"/>
  <c r="AV65" i="67"/>
  <c r="AU65" i="67"/>
  <c r="AW65" i="67" s="1"/>
  <c r="AV71" i="67"/>
  <c r="AU71" i="67"/>
  <c r="AW71" i="67" s="1"/>
  <c r="AV77" i="67"/>
  <c r="AU77" i="67"/>
  <c r="AW77" i="67" s="1"/>
  <c r="J83" i="71"/>
  <c r="AV83" i="67"/>
  <c r="AU83" i="67"/>
  <c r="AW83" i="67" s="1"/>
  <c r="AV91" i="67"/>
  <c r="AU91" i="67"/>
  <c r="AW91" i="67" s="1"/>
  <c r="J97" i="71"/>
  <c r="AV97" i="67"/>
  <c r="AU97" i="67"/>
  <c r="AW97" i="67" s="1"/>
  <c r="AV101" i="67"/>
  <c r="AU101" i="67"/>
  <c r="AW101" i="67" s="1"/>
  <c r="AV107" i="67"/>
  <c r="AU107" i="67"/>
  <c r="AW107" i="67" s="1"/>
  <c r="AV115" i="67"/>
  <c r="AU115" i="67"/>
  <c r="AW115" i="67" s="1"/>
  <c r="AV119" i="67"/>
  <c r="AU119" i="67"/>
  <c r="AW119" i="67" s="1"/>
  <c r="AV127" i="67"/>
  <c r="AU127" i="67"/>
  <c r="AW127" i="67" s="1"/>
  <c r="J133" i="71"/>
  <c r="AV133" i="67"/>
  <c r="AU133" i="67"/>
  <c r="AW133" i="67" s="1"/>
  <c r="AV137" i="67"/>
  <c r="AU137" i="67"/>
  <c r="AW137" i="67" s="1"/>
  <c r="J143" i="71"/>
  <c r="AV143" i="67"/>
  <c r="AU143" i="67"/>
  <c r="AW143" i="67" s="1"/>
  <c r="AV149" i="67"/>
  <c r="AU149" i="67"/>
  <c r="AW149" i="67" s="1"/>
  <c r="J157" i="71"/>
  <c r="AV157" i="67"/>
  <c r="AU157" i="67"/>
  <c r="AW157" i="67" s="1"/>
  <c r="AV163" i="67"/>
  <c r="AU163" i="67"/>
  <c r="AW163" i="67" s="1"/>
  <c r="AV169" i="67"/>
  <c r="AU169" i="67"/>
  <c r="AW169" i="67" s="1"/>
  <c r="AV173" i="67"/>
  <c r="AU173" i="67"/>
  <c r="AW173" i="67" s="1"/>
  <c r="J179" i="71"/>
  <c r="AV179" i="67"/>
  <c r="AU179" i="67"/>
  <c r="AW179" i="67" s="1"/>
  <c r="AV185" i="67"/>
  <c r="AU185" i="67"/>
  <c r="AW185" i="67" s="1"/>
  <c r="AV191" i="67"/>
  <c r="AU191" i="67"/>
  <c r="AW191" i="67" s="1"/>
  <c r="AV197" i="67"/>
  <c r="AU197" i="67"/>
  <c r="AW197" i="67" s="1"/>
  <c r="AV203" i="67"/>
  <c r="AU203" i="67"/>
  <c r="AW203" i="67" s="1"/>
  <c r="AV209" i="67"/>
  <c r="AU209" i="67"/>
  <c r="AW209" i="67" s="1"/>
  <c r="J215" i="71"/>
  <c r="AV215" i="67"/>
  <c r="AU215" i="67"/>
  <c r="AW215" i="67" s="1"/>
  <c r="AV219" i="67"/>
  <c r="AU219" i="67"/>
  <c r="AW219" i="67" s="1"/>
  <c r="AV225" i="67"/>
  <c r="AU225" i="67"/>
  <c r="AW225" i="67" s="1"/>
  <c r="AV233" i="67"/>
  <c r="AU233" i="67"/>
  <c r="AW233" i="67" s="1"/>
  <c r="J239" i="71"/>
  <c r="AV239" i="67"/>
  <c r="AU239" i="67"/>
  <c r="AW239" i="67" s="1"/>
  <c r="AV243" i="67"/>
  <c r="AU243" i="67"/>
  <c r="AW243" i="67" s="1"/>
  <c r="AV249" i="67"/>
  <c r="AU249" i="67"/>
  <c r="AW249" i="67" s="1"/>
  <c r="AV255" i="67"/>
  <c r="AU255" i="67"/>
  <c r="AW255" i="67" s="1"/>
  <c r="AV261" i="67"/>
  <c r="AU261" i="67"/>
  <c r="AW261" i="67" s="1"/>
  <c r="AV267" i="67"/>
  <c r="AU267" i="67"/>
  <c r="AW267" i="67" s="1"/>
  <c r="AV275" i="67"/>
  <c r="AU275" i="67"/>
  <c r="AW275" i="67" s="1"/>
  <c r="AV279" i="67"/>
  <c r="AU279" i="67"/>
  <c r="AW279" i="67" s="1"/>
  <c r="AV285" i="67"/>
  <c r="AU285" i="67"/>
  <c r="AW285" i="67" s="1"/>
  <c r="AV293" i="67"/>
  <c r="AU293" i="67"/>
  <c r="AW293" i="67" s="1"/>
  <c r="AV297" i="67"/>
  <c r="AU297" i="67"/>
  <c r="AW297" i="67" s="1"/>
  <c r="AV303" i="67"/>
  <c r="AU303" i="67"/>
  <c r="AW303" i="67" s="1"/>
  <c r="AV309" i="67"/>
  <c r="AU309" i="67"/>
  <c r="AW309" i="67" s="1"/>
  <c r="AV315" i="67"/>
  <c r="AU315" i="67"/>
  <c r="AW315" i="67" s="1"/>
  <c r="AV323" i="67"/>
  <c r="AU323" i="67"/>
  <c r="AW323" i="67" s="1"/>
  <c r="J327" i="71"/>
  <c r="AV327" i="67"/>
  <c r="AU327" i="67"/>
  <c r="AW327" i="67" s="1"/>
  <c r="J333" i="71"/>
  <c r="AV333" i="67"/>
  <c r="AU333" i="67"/>
  <c r="AW333" i="67" s="1"/>
  <c r="AV339" i="67"/>
  <c r="AU339" i="67"/>
  <c r="AW339" i="67" s="1"/>
  <c r="AV345" i="67"/>
  <c r="AU345" i="67"/>
  <c r="AW345" i="67" s="1"/>
  <c r="J351" i="71"/>
  <c r="AU351" i="67"/>
  <c r="AW351" i="67" s="1"/>
  <c r="AV351" i="67"/>
  <c r="AV357" i="67"/>
  <c r="AU357" i="67"/>
  <c r="AW357" i="67" s="1"/>
  <c r="AV365" i="67"/>
  <c r="AU365" i="67"/>
  <c r="AW365" i="67" s="1"/>
  <c r="AV371" i="67"/>
  <c r="AU371" i="67"/>
  <c r="AW371" i="67" s="1"/>
  <c r="AV377" i="67"/>
  <c r="AU377" i="67"/>
  <c r="AW377" i="67" s="1"/>
  <c r="J381" i="71"/>
  <c r="AV381" i="67"/>
  <c r="AU381" i="67"/>
  <c r="AW381" i="67" s="1"/>
  <c r="J387" i="71"/>
  <c r="AV387" i="67"/>
  <c r="AU387" i="67"/>
  <c r="AW387" i="67" s="1"/>
  <c r="AV393" i="67"/>
  <c r="AU393" i="67"/>
  <c r="AW393" i="67" s="1"/>
  <c r="AU401" i="67"/>
  <c r="AW401" i="67" s="1"/>
  <c r="AV401" i="67"/>
  <c r="J407" i="71"/>
  <c r="AV407" i="67"/>
  <c r="AU407" i="67"/>
  <c r="AW407" i="67" s="1"/>
  <c r="AV411" i="67"/>
  <c r="AU411" i="67"/>
  <c r="AW411" i="67" s="1"/>
  <c r="J417" i="71"/>
  <c r="AV417" i="67"/>
  <c r="AU417" i="67"/>
  <c r="AW417" i="67" s="1"/>
  <c r="AV423" i="67"/>
  <c r="AU423" i="67"/>
  <c r="AW423" i="67" s="1"/>
  <c r="AU429" i="67"/>
  <c r="AW429" i="67" s="1"/>
  <c r="AV429" i="67"/>
  <c r="AV435" i="67"/>
  <c r="AU435" i="67"/>
  <c r="AW435" i="67" s="1"/>
  <c r="AU441" i="67"/>
  <c r="AW441" i="67" s="1"/>
  <c r="AV441" i="67"/>
  <c r="AV447" i="67"/>
  <c r="AU447" i="67"/>
  <c r="AW447" i="67" s="1"/>
  <c r="AV453" i="67"/>
  <c r="AU453" i="67"/>
  <c r="AW453" i="67" s="1"/>
  <c r="AV459" i="67"/>
  <c r="AU459" i="67"/>
  <c r="AW459" i="67" s="1"/>
  <c r="J467" i="71"/>
  <c r="AV467" i="67"/>
  <c r="AU467" i="67"/>
  <c r="AW467" i="67" s="1"/>
  <c r="J473" i="71"/>
  <c r="AU473" i="67"/>
  <c r="AW473" i="67" s="1"/>
  <c r="AV473" i="67"/>
  <c r="AV479" i="67"/>
  <c r="AU479" i="67"/>
  <c r="AW479" i="67" s="1"/>
  <c r="AV483" i="67"/>
  <c r="AU483" i="67"/>
  <c r="AW483" i="67" s="1"/>
  <c r="AV491" i="67"/>
  <c r="AU491" i="67"/>
  <c r="AW491" i="67" s="1"/>
  <c r="J497" i="71"/>
  <c r="AU497" i="67"/>
  <c r="AW497" i="67" s="1"/>
  <c r="AV497" i="67"/>
  <c r="AV503" i="67"/>
  <c r="AU503" i="67"/>
  <c r="AW503" i="67" s="1"/>
  <c r="J6" i="71"/>
  <c r="AV6" i="67"/>
  <c r="AU6" i="67"/>
  <c r="AW6" i="67" s="1"/>
  <c r="AV8" i="67"/>
  <c r="AU8" i="67"/>
  <c r="AW8" i="67" s="1"/>
  <c r="J10" i="71"/>
  <c r="AV10" i="67"/>
  <c r="AU10" i="67"/>
  <c r="AW10" i="67" s="1"/>
  <c r="AV12" i="67"/>
  <c r="AU12" i="67"/>
  <c r="AW12" i="67" s="1"/>
  <c r="J14" i="71"/>
  <c r="AV14" i="67"/>
  <c r="AU14" i="67"/>
  <c r="AW14" i="67" s="1"/>
  <c r="AV16" i="67"/>
  <c r="AU16" i="67"/>
  <c r="AW16" i="67" s="1"/>
  <c r="J18" i="71"/>
  <c r="AV18" i="67"/>
  <c r="AU18" i="67"/>
  <c r="AW18" i="67" s="1"/>
  <c r="AV20" i="67"/>
  <c r="AU20" i="67"/>
  <c r="AW20" i="67" s="1"/>
  <c r="J22" i="71"/>
  <c r="AV22" i="67"/>
  <c r="AU22" i="67"/>
  <c r="AW22" i="67" s="1"/>
  <c r="AV24" i="67"/>
  <c r="AU24" i="67"/>
  <c r="AW24" i="67" s="1"/>
  <c r="J26" i="71"/>
  <c r="AV26" i="67"/>
  <c r="AU26" i="67"/>
  <c r="AW26" i="67" s="1"/>
  <c r="AV28" i="67"/>
  <c r="AU28" i="67"/>
  <c r="AW28" i="67" s="1"/>
  <c r="AV30" i="67"/>
  <c r="AU30" i="67"/>
  <c r="AW30" i="67" s="1"/>
  <c r="J32" i="71"/>
  <c r="AV32" i="67"/>
  <c r="AU32" i="67"/>
  <c r="AW32" i="67" s="1"/>
  <c r="AV34" i="67"/>
  <c r="AU34" i="67"/>
  <c r="AW34" i="67" s="1"/>
  <c r="J36" i="71"/>
  <c r="AV36" i="67"/>
  <c r="AU36" i="67"/>
  <c r="AW36" i="67" s="1"/>
  <c r="AV38" i="67"/>
  <c r="AU38" i="67"/>
  <c r="AW38" i="67" s="1"/>
  <c r="AV40" i="67"/>
  <c r="AU40" i="67"/>
  <c r="AW40" i="67" s="1"/>
  <c r="AV42" i="67"/>
  <c r="AU42" i="67"/>
  <c r="AW42" i="67" s="1"/>
  <c r="AV44" i="67"/>
  <c r="AU44" i="67"/>
  <c r="AW44" i="67" s="1"/>
  <c r="J46" i="71"/>
  <c r="AV46" i="67"/>
  <c r="AU46" i="67"/>
  <c r="AW46" i="67" s="1"/>
  <c r="AV48" i="67"/>
  <c r="AU48" i="67"/>
  <c r="AW48" i="67" s="1"/>
  <c r="AV50" i="67"/>
  <c r="AU50" i="67"/>
  <c r="AW50" i="67" s="1"/>
  <c r="J52" i="71"/>
  <c r="AV52" i="67"/>
  <c r="AU52" i="67"/>
  <c r="AW52" i="67" s="1"/>
  <c r="J54" i="71"/>
  <c r="AV54" i="67"/>
  <c r="AU54" i="67"/>
  <c r="AW54" i="67" s="1"/>
  <c r="AV56" i="67"/>
  <c r="AU56" i="67"/>
  <c r="AW56" i="67" s="1"/>
  <c r="AV58" i="67"/>
  <c r="AU58" i="67"/>
  <c r="AW58" i="67" s="1"/>
  <c r="J60" i="71"/>
  <c r="AV60" i="67"/>
  <c r="AU60" i="67"/>
  <c r="AW60" i="67" s="1"/>
  <c r="J62" i="71"/>
  <c r="AV62" i="67"/>
  <c r="AU62" i="67"/>
  <c r="AW62" i="67" s="1"/>
  <c r="AV64" i="67"/>
  <c r="AU64" i="67"/>
  <c r="AW64" i="67" s="1"/>
  <c r="AV66" i="67"/>
  <c r="AU66" i="67"/>
  <c r="AW66" i="67" s="1"/>
  <c r="J68" i="71"/>
  <c r="AV68" i="67"/>
  <c r="AU68" i="67"/>
  <c r="AW68" i="67" s="1"/>
  <c r="J70" i="71"/>
  <c r="AV70" i="67"/>
  <c r="AU70" i="67"/>
  <c r="AW70" i="67" s="1"/>
  <c r="AV72" i="67"/>
  <c r="AU72" i="67"/>
  <c r="AW72" i="67" s="1"/>
  <c r="AV74" i="67"/>
  <c r="AU74" i="67"/>
  <c r="AW74" i="67" s="1"/>
  <c r="J76" i="71"/>
  <c r="AV76" i="67"/>
  <c r="AU76" i="67"/>
  <c r="AW76" i="67" s="1"/>
  <c r="AV78" i="67"/>
  <c r="AU78" i="67"/>
  <c r="AW78" i="67" s="1"/>
  <c r="AV80" i="67"/>
  <c r="AU80" i="67"/>
  <c r="AW80" i="67" s="1"/>
  <c r="AV82" i="67"/>
  <c r="AU82" i="67"/>
  <c r="AW82" i="67" s="1"/>
  <c r="J84" i="71"/>
  <c r="AV84" i="67"/>
  <c r="AU84" i="67"/>
  <c r="AW84" i="67" s="1"/>
  <c r="J86" i="71"/>
  <c r="AV86" i="67"/>
  <c r="AU86" i="67"/>
  <c r="AW86" i="67" s="1"/>
  <c r="AV88" i="67"/>
  <c r="AU88" i="67"/>
  <c r="AW88" i="67" s="1"/>
  <c r="AV90" i="67"/>
  <c r="AU90" i="67"/>
  <c r="AW90" i="67" s="1"/>
  <c r="J92" i="71"/>
  <c r="AV92" i="67"/>
  <c r="AU92" i="67"/>
  <c r="AW92" i="67" s="1"/>
  <c r="AV94" i="67"/>
  <c r="AU94" i="67"/>
  <c r="AW94" i="67" s="1"/>
  <c r="AV96" i="67"/>
  <c r="AU96" i="67"/>
  <c r="AW96" i="67" s="1"/>
  <c r="AV98" i="67"/>
  <c r="AU98" i="67"/>
  <c r="AW98" i="67" s="1"/>
  <c r="J100" i="71"/>
  <c r="AV100" i="67"/>
  <c r="AU100" i="67"/>
  <c r="AW100" i="67" s="1"/>
  <c r="J102" i="71"/>
  <c r="AV102" i="67"/>
  <c r="AU102" i="67"/>
  <c r="AW102" i="67" s="1"/>
  <c r="J104" i="71"/>
  <c r="AV104" i="67"/>
  <c r="AU104" i="67"/>
  <c r="AW104" i="67" s="1"/>
  <c r="AV106" i="67"/>
  <c r="AU106" i="67"/>
  <c r="AW106" i="67" s="1"/>
  <c r="J108" i="71"/>
  <c r="AV108" i="67"/>
  <c r="AU108" i="67"/>
  <c r="AW108" i="67" s="1"/>
  <c r="AV110" i="67"/>
  <c r="AU110" i="67"/>
  <c r="AW110" i="67" s="1"/>
  <c r="AV112" i="67"/>
  <c r="AU112" i="67"/>
  <c r="AW112" i="67" s="1"/>
  <c r="J114" i="71"/>
  <c r="AV114" i="67"/>
  <c r="AU114" i="67"/>
  <c r="AW114" i="67" s="1"/>
  <c r="J116" i="71"/>
  <c r="AV116" i="67"/>
  <c r="AU116" i="67"/>
  <c r="AW116" i="67" s="1"/>
  <c r="AV118" i="67"/>
  <c r="AU118" i="67"/>
  <c r="AW118" i="67" s="1"/>
  <c r="AV120" i="67"/>
  <c r="AU120" i="67"/>
  <c r="AW120" i="67" s="1"/>
  <c r="J122" i="71"/>
  <c r="AV122" i="67"/>
  <c r="AU122" i="67"/>
  <c r="AW122" i="67" s="1"/>
  <c r="J124" i="71"/>
  <c r="AV124" i="67"/>
  <c r="AU124" i="67"/>
  <c r="AW124" i="67" s="1"/>
  <c r="AV126" i="67"/>
  <c r="AU126" i="67"/>
  <c r="AW126" i="67" s="1"/>
  <c r="AV128" i="67"/>
  <c r="AU128" i="67"/>
  <c r="AW128" i="67" s="1"/>
  <c r="AV130" i="67"/>
  <c r="AU130" i="67"/>
  <c r="AW130" i="67" s="1"/>
  <c r="AV132" i="67"/>
  <c r="AU132" i="67"/>
  <c r="AW132" i="67" s="1"/>
  <c r="AV134" i="67"/>
  <c r="AU134" i="67"/>
  <c r="AW134" i="67" s="1"/>
  <c r="J136" i="71"/>
  <c r="AV136" i="67"/>
  <c r="AU136" i="67"/>
  <c r="AW136" i="67" s="1"/>
  <c r="AV138" i="67"/>
  <c r="AU138" i="67"/>
  <c r="AW138" i="67" s="1"/>
  <c r="J140" i="71"/>
  <c r="AV140" i="67"/>
  <c r="AU140" i="67"/>
  <c r="AW140" i="67" s="1"/>
  <c r="AV142" i="67"/>
  <c r="AU142" i="67"/>
  <c r="AW142" i="67" s="1"/>
  <c r="AV144" i="67"/>
  <c r="AU144" i="67"/>
  <c r="AW144" i="67" s="1"/>
  <c r="AV146" i="67"/>
  <c r="AU146" i="67"/>
  <c r="AW146" i="67" s="1"/>
  <c r="J148" i="71"/>
  <c r="AV148" i="67"/>
  <c r="AU148" i="67"/>
  <c r="AW148" i="67" s="1"/>
  <c r="AV150" i="67"/>
  <c r="AU150" i="67"/>
  <c r="AW150" i="67" s="1"/>
  <c r="AV152" i="67"/>
  <c r="AU152" i="67"/>
  <c r="AW152" i="67" s="1"/>
  <c r="J154" i="71"/>
  <c r="AU154" i="67"/>
  <c r="AW154" i="67" s="1"/>
  <c r="AV154" i="67"/>
  <c r="AV156" i="67"/>
  <c r="AU156" i="67"/>
  <c r="AW156" i="67" s="1"/>
  <c r="AV158" i="67"/>
  <c r="AU158" i="67"/>
  <c r="AW158" i="67" s="1"/>
  <c r="AV160" i="67"/>
  <c r="AU160" i="67"/>
  <c r="AW160" i="67" s="1"/>
  <c r="J162" i="71"/>
  <c r="AV162" i="67"/>
  <c r="AU162" i="67"/>
  <c r="AW162" i="67" s="1"/>
  <c r="AV164" i="67"/>
  <c r="AU164" i="67"/>
  <c r="AW164" i="67" s="1"/>
  <c r="AV166" i="67"/>
  <c r="AU166" i="67"/>
  <c r="AW166" i="67" s="1"/>
  <c r="AV168" i="67"/>
  <c r="AU168" i="67"/>
  <c r="AW168" i="67" s="1"/>
  <c r="J170" i="71"/>
  <c r="AV170" i="67"/>
  <c r="AU170" i="67"/>
  <c r="AW170" i="67" s="1"/>
  <c r="AV172" i="67"/>
  <c r="AU172" i="67"/>
  <c r="AW172" i="67" s="1"/>
  <c r="AV174" i="67"/>
  <c r="AU174" i="67"/>
  <c r="AW174" i="67" s="1"/>
  <c r="AV176" i="67"/>
  <c r="AU176" i="67"/>
  <c r="AW176" i="67" s="1"/>
  <c r="J178" i="71"/>
  <c r="AV178" i="67"/>
  <c r="AU178" i="67"/>
  <c r="AW178" i="67" s="1"/>
  <c r="AU180" i="67"/>
  <c r="AW180" i="67" s="1"/>
  <c r="AV180" i="67"/>
  <c r="AV182" i="67"/>
  <c r="AU182" i="67"/>
  <c r="AW182" i="67" s="1"/>
  <c r="AU184" i="67"/>
  <c r="AW184" i="67" s="1"/>
  <c r="AV184" i="67"/>
  <c r="J186" i="71"/>
  <c r="AV186" i="67"/>
  <c r="AU186" i="67"/>
  <c r="AW186" i="67" s="1"/>
  <c r="AU188" i="67"/>
  <c r="AW188" i="67" s="1"/>
  <c r="AV188" i="67"/>
  <c r="AV190" i="67"/>
  <c r="AU190" i="67"/>
  <c r="AW190" i="67" s="1"/>
  <c r="AU192" i="67"/>
  <c r="AW192" i="67" s="1"/>
  <c r="AV192" i="67"/>
  <c r="J194" i="71"/>
  <c r="AV194" i="67"/>
  <c r="AU194" i="67"/>
  <c r="AW194" i="67" s="1"/>
  <c r="AU196" i="67"/>
  <c r="AW196" i="67" s="1"/>
  <c r="AV196" i="67"/>
  <c r="AV198" i="67"/>
  <c r="AU198" i="67"/>
  <c r="AW198" i="67" s="1"/>
  <c r="AU200" i="67"/>
  <c r="AW200" i="67" s="1"/>
  <c r="AV200" i="67"/>
  <c r="J202" i="71"/>
  <c r="AV202" i="67"/>
  <c r="AU202" i="67"/>
  <c r="AW202" i="67" s="1"/>
  <c r="AU204" i="67"/>
  <c r="AW204" i="67" s="1"/>
  <c r="AV204" i="67"/>
  <c r="AV206" i="67"/>
  <c r="AU206" i="67"/>
  <c r="AW206" i="67" s="1"/>
  <c r="AU208" i="67"/>
  <c r="AW208" i="67" s="1"/>
  <c r="AV208" i="67"/>
  <c r="AV210" i="67"/>
  <c r="AU210" i="67"/>
  <c r="AW210" i="67" s="1"/>
  <c r="AU212" i="67"/>
  <c r="AW212" i="67" s="1"/>
  <c r="AV212" i="67"/>
  <c r="J214" i="71"/>
  <c r="AV214" i="67"/>
  <c r="AU214" i="67"/>
  <c r="AW214" i="67" s="1"/>
  <c r="AU216" i="67"/>
  <c r="AW216" i="67" s="1"/>
  <c r="AV216" i="67"/>
  <c r="J218" i="71"/>
  <c r="AV218" i="67"/>
  <c r="AU218" i="67"/>
  <c r="AW218" i="67" s="1"/>
  <c r="AU220" i="67"/>
  <c r="AW220" i="67" s="1"/>
  <c r="AV220" i="67"/>
  <c r="AV222" i="67"/>
  <c r="AU222" i="67"/>
  <c r="AW222" i="67" s="1"/>
  <c r="J224" i="71"/>
  <c r="AU224" i="67"/>
  <c r="AW224" i="67" s="1"/>
  <c r="AV224" i="67"/>
  <c r="AU226" i="67"/>
  <c r="AW226" i="67" s="1"/>
  <c r="AV226" i="67"/>
  <c r="AU228" i="67"/>
  <c r="AW228" i="67" s="1"/>
  <c r="AV228" i="67"/>
  <c r="AU230" i="67"/>
  <c r="AW230" i="67" s="1"/>
  <c r="AV230" i="67"/>
  <c r="AU232" i="67"/>
  <c r="AW232" i="67" s="1"/>
  <c r="AV232" i="67"/>
  <c r="AU234" i="67"/>
  <c r="AW234" i="67" s="1"/>
  <c r="AV234" i="67"/>
  <c r="AU236" i="67"/>
  <c r="AW236" i="67" s="1"/>
  <c r="AV236" i="67"/>
  <c r="AU238" i="67"/>
  <c r="AW238" i="67" s="1"/>
  <c r="AV238" i="67"/>
  <c r="AV240" i="67"/>
  <c r="AU240" i="67"/>
  <c r="AW240" i="67" s="1"/>
  <c r="AU242" i="67"/>
  <c r="AW242" i="67" s="1"/>
  <c r="AV242" i="67"/>
  <c r="AV244" i="67"/>
  <c r="AU244" i="67"/>
  <c r="AW244" i="67" s="1"/>
  <c r="AV246" i="67"/>
  <c r="AU246" i="67"/>
  <c r="AW246" i="67" s="1"/>
  <c r="AV248" i="67"/>
  <c r="AU248" i="67"/>
  <c r="AW248" i="67" s="1"/>
  <c r="AV250" i="67"/>
  <c r="AU250" i="67"/>
  <c r="AW250" i="67" s="1"/>
  <c r="AV252" i="67"/>
  <c r="AU252" i="67"/>
  <c r="AW252" i="67" s="1"/>
  <c r="AV254" i="67"/>
  <c r="AU254" i="67"/>
  <c r="AW254" i="67" s="1"/>
  <c r="J256" i="71"/>
  <c r="AV256" i="67"/>
  <c r="AU256" i="67"/>
  <c r="AW256" i="67" s="1"/>
  <c r="AV258" i="67"/>
  <c r="AU258" i="67"/>
  <c r="AW258" i="67" s="1"/>
  <c r="AV260" i="67"/>
  <c r="AU260" i="67"/>
  <c r="AW260" i="67" s="1"/>
  <c r="AV262" i="67"/>
  <c r="AU262" i="67"/>
  <c r="AW262" i="67" s="1"/>
  <c r="AV264" i="67"/>
  <c r="AU264" i="67"/>
  <c r="AW264" i="67" s="1"/>
  <c r="J266" i="71"/>
  <c r="AV266" i="67"/>
  <c r="AU266" i="67"/>
  <c r="AW266" i="67" s="1"/>
  <c r="AV268" i="67"/>
  <c r="AU268" i="67"/>
  <c r="AW268" i="67" s="1"/>
  <c r="J270" i="71"/>
  <c r="AV270" i="67"/>
  <c r="AU270" i="67"/>
  <c r="AW270" i="67" s="1"/>
  <c r="J272" i="71"/>
  <c r="AV272" i="67"/>
  <c r="AU272" i="67"/>
  <c r="AW272" i="67" s="1"/>
  <c r="AV274" i="67"/>
  <c r="AU274" i="67"/>
  <c r="AW274" i="67" s="1"/>
  <c r="AV276" i="67"/>
  <c r="AU276" i="67"/>
  <c r="AW276" i="67" s="1"/>
  <c r="AU278" i="67"/>
  <c r="AW278" i="67" s="1"/>
  <c r="AV278" i="67"/>
  <c r="AV280" i="67"/>
  <c r="AU280" i="67"/>
  <c r="AW280" i="67" s="1"/>
  <c r="AU282" i="67"/>
  <c r="AW282" i="67" s="1"/>
  <c r="AV282" i="67"/>
  <c r="AU284" i="67"/>
  <c r="AW284" i="67" s="1"/>
  <c r="AV284" i="67"/>
  <c r="AU286" i="67"/>
  <c r="AW286" i="67" s="1"/>
  <c r="AV286" i="67"/>
  <c r="AU288" i="67"/>
  <c r="AW288" i="67" s="1"/>
  <c r="AV288" i="67"/>
  <c r="AU290" i="67"/>
  <c r="AW290" i="67" s="1"/>
  <c r="AV290" i="67"/>
  <c r="AU292" i="67"/>
  <c r="AW292" i="67" s="1"/>
  <c r="AV292" i="67"/>
  <c r="AV294" i="67"/>
  <c r="AU294" i="67"/>
  <c r="AW294" i="67" s="1"/>
  <c r="AU296" i="67"/>
  <c r="AW296" i="67" s="1"/>
  <c r="AV296" i="67"/>
  <c r="AV298" i="67"/>
  <c r="AU298" i="67"/>
  <c r="AW298" i="67" s="1"/>
  <c r="AU300" i="67"/>
  <c r="AW300" i="67" s="1"/>
  <c r="AV300" i="67"/>
  <c r="AV302" i="67"/>
  <c r="AU302" i="67"/>
  <c r="AW302" i="67" s="1"/>
  <c r="AU304" i="67"/>
  <c r="AW304" i="67" s="1"/>
  <c r="AV304" i="67"/>
  <c r="AV306" i="67"/>
  <c r="AU306" i="67"/>
  <c r="AW306" i="67" s="1"/>
  <c r="AU308" i="67"/>
  <c r="AW308" i="67" s="1"/>
  <c r="AV308" i="67"/>
  <c r="J310" i="71"/>
  <c r="AV310" i="67"/>
  <c r="AU310" i="67"/>
  <c r="AW310" i="67" s="1"/>
  <c r="AU312" i="67"/>
  <c r="AW312" i="67" s="1"/>
  <c r="AV312" i="67"/>
  <c r="AV314" i="67"/>
  <c r="AU314" i="67"/>
  <c r="AW314" i="67" s="1"/>
  <c r="AV316" i="67"/>
  <c r="AU316" i="67"/>
  <c r="AW316" i="67" s="1"/>
  <c r="J318" i="71"/>
  <c r="AV318" i="67"/>
  <c r="AU318" i="67"/>
  <c r="AW318" i="67" s="1"/>
  <c r="AV320" i="67"/>
  <c r="AU320" i="67"/>
  <c r="AW320" i="67" s="1"/>
  <c r="AV322" i="67"/>
  <c r="AU322" i="67"/>
  <c r="AW322" i="67" s="1"/>
  <c r="AV324" i="67"/>
  <c r="AU324" i="67"/>
  <c r="AW324" i="67" s="1"/>
  <c r="AV326" i="67"/>
  <c r="AU326" i="67"/>
  <c r="AW326" i="67" s="1"/>
  <c r="AU328" i="67"/>
  <c r="AW328" i="67" s="1"/>
  <c r="AV328" i="67"/>
  <c r="AU330" i="67"/>
  <c r="AW330" i="67" s="1"/>
  <c r="AV330" i="67"/>
  <c r="AV332" i="67"/>
  <c r="AU332" i="67"/>
  <c r="AW332" i="67" s="1"/>
  <c r="AV334" i="67"/>
  <c r="AU334" i="67"/>
  <c r="AW334" i="67" s="1"/>
  <c r="AV336" i="67"/>
  <c r="AU336" i="67"/>
  <c r="AW336" i="67" s="1"/>
  <c r="AV338" i="67"/>
  <c r="AU338" i="67"/>
  <c r="AW338" i="67" s="1"/>
  <c r="AV340" i="67"/>
  <c r="AU340" i="67"/>
  <c r="AW340" i="67" s="1"/>
  <c r="AV342" i="67"/>
  <c r="AU342" i="67"/>
  <c r="AW342" i="67" s="1"/>
  <c r="AV344" i="67"/>
  <c r="AU344" i="67"/>
  <c r="AW344" i="67" s="1"/>
  <c r="AV346" i="67"/>
  <c r="AU346" i="67"/>
  <c r="AW346" i="67" s="1"/>
  <c r="AV348" i="67"/>
  <c r="AU348" i="67"/>
  <c r="AW348" i="67" s="1"/>
  <c r="AV350" i="67"/>
  <c r="AU350" i="67"/>
  <c r="AW350" i="67" s="1"/>
  <c r="J352" i="71"/>
  <c r="AV352" i="67"/>
  <c r="AU352" i="67"/>
  <c r="AW352" i="67" s="1"/>
  <c r="AV354" i="67"/>
  <c r="AU354" i="67"/>
  <c r="AW354" i="67" s="1"/>
  <c r="AV356" i="67"/>
  <c r="AU356" i="67"/>
  <c r="AW356" i="67" s="1"/>
  <c r="AV358" i="67"/>
  <c r="AU358" i="67"/>
  <c r="AW358" i="67" s="1"/>
  <c r="AV360" i="67"/>
  <c r="AU360" i="67"/>
  <c r="AW360" i="67" s="1"/>
  <c r="J362" i="71"/>
  <c r="AV362" i="67"/>
  <c r="AU362" i="67"/>
  <c r="AW362" i="67" s="1"/>
  <c r="AV364" i="67"/>
  <c r="AU364" i="67"/>
  <c r="AW364" i="67" s="1"/>
  <c r="AV366" i="67"/>
  <c r="AU366" i="67"/>
  <c r="AW366" i="67" s="1"/>
  <c r="AV368" i="67"/>
  <c r="AU368" i="67"/>
  <c r="AW368" i="67" s="1"/>
  <c r="J370" i="71"/>
  <c r="AV370" i="67"/>
  <c r="AU370" i="67"/>
  <c r="AW370" i="67" s="1"/>
  <c r="AV372" i="67"/>
  <c r="AU372" i="67"/>
  <c r="AW372" i="67" s="1"/>
  <c r="AV374" i="67"/>
  <c r="AU374" i="67"/>
  <c r="AW374" i="67" s="1"/>
  <c r="AV376" i="67"/>
  <c r="AU376" i="67"/>
  <c r="AW376" i="67" s="1"/>
  <c r="J378" i="71"/>
  <c r="AV378" i="67"/>
  <c r="AU378" i="67"/>
  <c r="AW378" i="67" s="1"/>
  <c r="AV380" i="67"/>
  <c r="AU380" i="67"/>
  <c r="AW380" i="67" s="1"/>
  <c r="AV382" i="67"/>
  <c r="AU382" i="67"/>
  <c r="AW382" i="67" s="1"/>
  <c r="AV384" i="67"/>
  <c r="AU384" i="67"/>
  <c r="AW384" i="67" s="1"/>
  <c r="J386" i="71"/>
  <c r="AV386" i="67"/>
  <c r="AU386" i="67"/>
  <c r="AW386" i="67" s="1"/>
  <c r="AV388" i="67"/>
  <c r="AU388" i="67"/>
  <c r="AW388" i="67" s="1"/>
  <c r="AV390" i="67"/>
  <c r="AU390" i="67"/>
  <c r="AW390" i="67" s="1"/>
  <c r="AV392" i="67"/>
  <c r="AU392" i="67"/>
  <c r="AW392" i="67" s="1"/>
  <c r="AV394" i="67"/>
  <c r="AU394" i="67"/>
  <c r="AW394" i="67" s="1"/>
  <c r="AV396" i="67"/>
  <c r="AU396" i="67"/>
  <c r="AW396" i="67" s="1"/>
  <c r="AV398" i="67"/>
  <c r="AU398" i="67"/>
  <c r="AW398" i="67" s="1"/>
  <c r="AV400" i="67"/>
  <c r="AU400" i="67"/>
  <c r="AW400" i="67" s="1"/>
  <c r="J402" i="71"/>
  <c r="AV402" i="67"/>
  <c r="AU402" i="67"/>
  <c r="AW402" i="67" s="1"/>
  <c r="AV404" i="67"/>
  <c r="AU404" i="67"/>
  <c r="AW404" i="67" s="1"/>
  <c r="AV406" i="67"/>
  <c r="AU406" i="67"/>
  <c r="AW406" i="67" s="1"/>
  <c r="AV408" i="67"/>
  <c r="AU408" i="67"/>
  <c r="AW408" i="67" s="1"/>
  <c r="AV410" i="67"/>
  <c r="AU410" i="67"/>
  <c r="AW410" i="67" s="1"/>
  <c r="J412" i="71"/>
  <c r="AV412" i="67"/>
  <c r="AU412" i="67"/>
  <c r="AW412" i="67" s="1"/>
  <c r="J414" i="71"/>
  <c r="AV414" i="67"/>
  <c r="AU414" i="67"/>
  <c r="AW414" i="67" s="1"/>
  <c r="AV416" i="67"/>
  <c r="AU416" i="67"/>
  <c r="AW416" i="67" s="1"/>
  <c r="AV418" i="67"/>
  <c r="AU418" i="67"/>
  <c r="AW418" i="67" s="1"/>
  <c r="J420" i="71"/>
  <c r="AV420" i="67"/>
  <c r="AU420" i="67"/>
  <c r="AW420" i="67" s="1"/>
  <c r="J422" i="71"/>
  <c r="AV422" i="67"/>
  <c r="AU422" i="67"/>
  <c r="AW422" i="67" s="1"/>
  <c r="AV424" i="67"/>
  <c r="AU424" i="67"/>
  <c r="AW424" i="67" s="1"/>
  <c r="AV426" i="67"/>
  <c r="AU426" i="67"/>
  <c r="AW426" i="67" s="1"/>
  <c r="AV428" i="67"/>
  <c r="AU428" i="67"/>
  <c r="AW428" i="67" s="1"/>
  <c r="J430" i="71"/>
  <c r="AV430" i="67"/>
  <c r="AU430" i="67"/>
  <c r="AW430" i="67" s="1"/>
  <c r="AV432" i="67"/>
  <c r="AU432" i="67"/>
  <c r="AW432" i="67" s="1"/>
  <c r="AV434" i="67"/>
  <c r="AU434" i="67"/>
  <c r="AW434" i="67" s="1"/>
  <c r="J436" i="71"/>
  <c r="AV436" i="67"/>
  <c r="AU436" i="67"/>
  <c r="AW436" i="67" s="1"/>
  <c r="J438" i="71"/>
  <c r="AV438" i="67"/>
  <c r="AU438" i="67"/>
  <c r="AW438" i="67" s="1"/>
  <c r="AV440" i="67"/>
  <c r="AU440" i="67"/>
  <c r="AW440" i="67" s="1"/>
  <c r="AV442" i="67"/>
  <c r="AU442" i="67"/>
  <c r="AW442" i="67" s="1"/>
  <c r="AV444" i="67"/>
  <c r="AU444" i="67"/>
  <c r="AW444" i="67" s="1"/>
  <c r="J446" i="71"/>
  <c r="AV446" i="67"/>
  <c r="AU446" i="67"/>
  <c r="AW446" i="67" s="1"/>
  <c r="AV448" i="67"/>
  <c r="AU448" i="67"/>
  <c r="AW448" i="67" s="1"/>
  <c r="AV450" i="67"/>
  <c r="AU450" i="67"/>
  <c r="AW450" i="67" s="1"/>
  <c r="AU452" i="67"/>
  <c r="AW452" i="67" s="1"/>
  <c r="AV452" i="67"/>
  <c r="J454" i="71"/>
  <c r="AV454" i="67"/>
  <c r="AU454" i="67"/>
  <c r="AW454" i="67" s="1"/>
  <c r="AV456" i="67"/>
  <c r="AU456" i="67"/>
  <c r="AW456" i="67" s="1"/>
  <c r="AV458" i="67"/>
  <c r="AU458" i="67"/>
  <c r="AW458" i="67" s="1"/>
  <c r="AV460" i="67"/>
  <c r="AU460" i="67"/>
  <c r="AW460" i="67" s="1"/>
  <c r="J462" i="71"/>
  <c r="AV462" i="67"/>
  <c r="AU462" i="67"/>
  <c r="AW462" i="67" s="1"/>
  <c r="AV464" i="67"/>
  <c r="AU464" i="67"/>
  <c r="AW464" i="67" s="1"/>
  <c r="AV466" i="67"/>
  <c r="AU466" i="67"/>
  <c r="AW466" i="67" s="1"/>
  <c r="J468" i="71"/>
  <c r="AV468" i="67"/>
  <c r="AU468" i="67"/>
  <c r="AW468" i="67" s="1"/>
  <c r="J470" i="71"/>
  <c r="AV470" i="67"/>
  <c r="AU470" i="67"/>
  <c r="AW470" i="67" s="1"/>
  <c r="AV472" i="67"/>
  <c r="AU472" i="67"/>
  <c r="AW472" i="67" s="1"/>
  <c r="AV474" i="67"/>
  <c r="AU474" i="67"/>
  <c r="AW474" i="67" s="1"/>
  <c r="J476" i="71"/>
  <c r="AV476" i="67"/>
  <c r="AU476" i="67"/>
  <c r="AW476" i="67" s="1"/>
  <c r="J478" i="71"/>
  <c r="AV478" i="67"/>
  <c r="AU478" i="67"/>
  <c r="AW478" i="67" s="1"/>
  <c r="AV480" i="67"/>
  <c r="AU480" i="67"/>
  <c r="AW480" i="67" s="1"/>
  <c r="AV482" i="67"/>
  <c r="AU482" i="67"/>
  <c r="AW482" i="67" s="1"/>
  <c r="J484" i="71"/>
  <c r="AV484" i="67"/>
  <c r="AU484" i="67"/>
  <c r="AW484" i="67" s="1"/>
  <c r="J486" i="71"/>
  <c r="AV486" i="67"/>
  <c r="AU486" i="67"/>
  <c r="AW486" i="67" s="1"/>
  <c r="AV488" i="67"/>
  <c r="AU488" i="67"/>
  <c r="AW488" i="67" s="1"/>
  <c r="AV490" i="67"/>
  <c r="AU490" i="67"/>
  <c r="AW490" i="67" s="1"/>
  <c r="J492" i="71"/>
  <c r="AV492" i="67"/>
  <c r="AU492" i="67"/>
  <c r="AW492" i="67" s="1"/>
  <c r="J494" i="71"/>
  <c r="AV494" i="67"/>
  <c r="AU494" i="67"/>
  <c r="AW494" i="67" s="1"/>
  <c r="AV496" i="67"/>
  <c r="AU496" i="67"/>
  <c r="AW496" i="67" s="1"/>
  <c r="AV498" i="67"/>
  <c r="AU498" i="67"/>
  <c r="AW498" i="67" s="1"/>
  <c r="J500" i="71"/>
  <c r="AV500" i="67"/>
  <c r="AU500" i="67"/>
  <c r="AW500" i="67" s="1"/>
  <c r="J502" i="71"/>
  <c r="AV502" i="67"/>
  <c r="AU502" i="67"/>
  <c r="AW502" i="67" s="1"/>
  <c r="AV504" i="67"/>
  <c r="AU504" i="67"/>
  <c r="AW504" i="67" s="1"/>
  <c r="J11" i="71"/>
  <c r="AV11" i="67"/>
  <c r="AU11" i="67"/>
  <c r="AW11" i="67" s="1"/>
  <c r="J17" i="71"/>
  <c r="AV17" i="67"/>
  <c r="AU17" i="67"/>
  <c r="AW17" i="67" s="1"/>
  <c r="AV31" i="67"/>
  <c r="AU31" i="67"/>
  <c r="AW31" i="67" s="1"/>
  <c r="J35" i="71"/>
  <c r="AV35" i="67"/>
  <c r="AU35" i="67"/>
  <c r="AW35" i="67" s="1"/>
  <c r="AV43" i="67"/>
  <c r="AU43" i="67"/>
  <c r="AW43" i="67" s="1"/>
  <c r="J49" i="71"/>
  <c r="AV49" i="67"/>
  <c r="AU49" i="67"/>
  <c r="AW49" i="67" s="1"/>
  <c r="AV53" i="67"/>
  <c r="AU53" i="67"/>
  <c r="AW53" i="67" s="1"/>
  <c r="AV61" i="67"/>
  <c r="AU61" i="67"/>
  <c r="AW61" i="67" s="1"/>
  <c r="J67" i="71"/>
  <c r="AV67" i="67"/>
  <c r="AU67" i="67"/>
  <c r="AW67" i="67" s="1"/>
  <c r="J73" i="71"/>
  <c r="AV73" i="67"/>
  <c r="AU73" i="67"/>
  <c r="AW73" i="67" s="1"/>
  <c r="AV79" i="67"/>
  <c r="AU79" i="67"/>
  <c r="AW79" i="67" s="1"/>
  <c r="AV85" i="67"/>
  <c r="AU85" i="67"/>
  <c r="AW85" i="67" s="1"/>
  <c r="AV89" i="67"/>
  <c r="AU89" i="67"/>
  <c r="AW89" i="67" s="1"/>
  <c r="AV95" i="67"/>
  <c r="AU95" i="67"/>
  <c r="AW95" i="67" s="1"/>
  <c r="AV103" i="67"/>
  <c r="AU103" i="67"/>
  <c r="AW103" i="67" s="1"/>
  <c r="AV109" i="67"/>
  <c r="AU109" i="67"/>
  <c r="AW109" i="67" s="1"/>
  <c r="AV113" i="67"/>
  <c r="AU113" i="67"/>
  <c r="AW113" i="67" s="1"/>
  <c r="AV121" i="67"/>
  <c r="AU121" i="67"/>
  <c r="AW121" i="67" s="1"/>
  <c r="J125" i="71"/>
  <c r="AV125" i="67"/>
  <c r="AU125" i="67"/>
  <c r="AW125" i="67" s="1"/>
  <c r="J131" i="71"/>
  <c r="AV131" i="67"/>
  <c r="AU131" i="67"/>
  <c r="AW131" i="67" s="1"/>
  <c r="AV139" i="67"/>
  <c r="AU139" i="67"/>
  <c r="AW139" i="67" s="1"/>
  <c r="AV145" i="67"/>
  <c r="AU145" i="67"/>
  <c r="AW145" i="67" s="1"/>
  <c r="AV151" i="67"/>
  <c r="AU151" i="67"/>
  <c r="AW151" i="67" s="1"/>
  <c r="AV155" i="67"/>
  <c r="AU155" i="67"/>
  <c r="AW155" i="67" s="1"/>
  <c r="AV161" i="67"/>
  <c r="AU161" i="67"/>
  <c r="AW161" i="67" s="1"/>
  <c r="AV167" i="67"/>
  <c r="AU167" i="67"/>
  <c r="AW167" i="67" s="1"/>
  <c r="AV175" i="67"/>
  <c r="AU175" i="67"/>
  <c r="AW175" i="67" s="1"/>
  <c r="J181" i="71"/>
  <c r="AV181" i="67"/>
  <c r="AU181" i="67"/>
  <c r="AW181" i="67" s="1"/>
  <c r="AV187" i="67"/>
  <c r="AU187" i="67"/>
  <c r="AW187" i="67" s="1"/>
  <c r="AV193" i="67"/>
  <c r="AU193" i="67"/>
  <c r="AW193" i="67" s="1"/>
  <c r="J199" i="71"/>
  <c r="AV199" i="67"/>
  <c r="AU199" i="67"/>
  <c r="AW199" i="67" s="1"/>
  <c r="J205" i="71"/>
  <c r="AV205" i="67"/>
  <c r="AU205" i="67"/>
  <c r="AW205" i="67" s="1"/>
  <c r="AV211" i="67"/>
  <c r="AU211" i="67"/>
  <c r="AW211" i="67" s="1"/>
  <c r="AV217" i="67"/>
  <c r="AU217" i="67"/>
  <c r="AW217" i="67" s="1"/>
  <c r="AV223" i="67"/>
  <c r="AU223" i="67"/>
  <c r="AW223" i="67" s="1"/>
  <c r="AV227" i="67"/>
  <c r="AU227" i="67"/>
  <c r="AW227" i="67" s="1"/>
  <c r="J231" i="71"/>
  <c r="AV231" i="67"/>
  <c r="AU231" i="67"/>
  <c r="AW231" i="67" s="1"/>
  <c r="AV237" i="67"/>
  <c r="AU237" i="67"/>
  <c r="AW237" i="67" s="1"/>
  <c r="AV245" i="67"/>
  <c r="AU245" i="67"/>
  <c r="AW245" i="67" s="1"/>
  <c r="AV251" i="67"/>
  <c r="AU251" i="67"/>
  <c r="AW251" i="67" s="1"/>
  <c r="AV257" i="67"/>
  <c r="AU257" i="67"/>
  <c r="AW257" i="67" s="1"/>
  <c r="AV263" i="67"/>
  <c r="AU263" i="67"/>
  <c r="AW263" i="67" s="1"/>
  <c r="AV269" i="67"/>
  <c r="AU269" i="67"/>
  <c r="AW269" i="67" s="1"/>
  <c r="AV273" i="67"/>
  <c r="AU273" i="67"/>
  <c r="AW273" i="67" s="1"/>
  <c r="AV281" i="67"/>
  <c r="AU281" i="67"/>
  <c r="AW281" i="67" s="1"/>
  <c r="AV287" i="67"/>
  <c r="AU287" i="67"/>
  <c r="AW287" i="67" s="1"/>
  <c r="AV291" i="67"/>
  <c r="AU291" i="67"/>
  <c r="AW291" i="67" s="1"/>
  <c r="AV299" i="67"/>
  <c r="AU299" i="67"/>
  <c r="AW299" i="67" s="1"/>
  <c r="AV305" i="67"/>
  <c r="AU305" i="67"/>
  <c r="AW305" i="67" s="1"/>
  <c r="AV311" i="67"/>
  <c r="AU311" i="67"/>
  <c r="AW311" i="67" s="1"/>
  <c r="AV317" i="67"/>
  <c r="AU317" i="67"/>
  <c r="AW317" i="67" s="1"/>
  <c r="AV321" i="67"/>
  <c r="AU321" i="67"/>
  <c r="AW321" i="67" s="1"/>
  <c r="AV329" i="67"/>
  <c r="AU329" i="67"/>
  <c r="AW329" i="67" s="1"/>
  <c r="AV335" i="67"/>
  <c r="AU335" i="67"/>
  <c r="AW335" i="67" s="1"/>
  <c r="AV341" i="67"/>
  <c r="AU341" i="67"/>
  <c r="AW341" i="67" s="1"/>
  <c r="AU347" i="67"/>
  <c r="AW347" i="67" s="1"/>
  <c r="AV347" i="67"/>
  <c r="AV353" i="67"/>
  <c r="AU353" i="67"/>
  <c r="AW353" i="67" s="1"/>
  <c r="J359" i="71"/>
  <c r="AU359" i="67"/>
  <c r="AW359" i="67" s="1"/>
  <c r="AV359" i="67"/>
  <c r="AV363" i="67"/>
  <c r="AU363" i="67"/>
  <c r="AW363" i="67" s="1"/>
  <c r="AV369" i="67"/>
  <c r="AU369" i="67"/>
  <c r="AW369" i="67" s="1"/>
  <c r="J375" i="71"/>
  <c r="AV375" i="67"/>
  <c r="AU375" i="67"/>
  <c r="AW375" i="67" s="1"/>
  <c r="J383" i="71"/>
  <c r="AV383" i="67"/>
  <c r="AU383" i="67"/>
  <c r="AW383" i="67" s="1"/>
  <c r="J389" i="71"/>
  <c r="AV389" i="67"/>
  <c r="AU389" i="67"/>
  <c r="AW389" i="67" s="1"/>
  <c r="J395" i="71"/>
  <c r="AV395" i="67"/>
  <c r="AU395" i="67"/>
  <c r="AW395" i="67" s="1"/>
  <c r="J399" i="71"/>
  <c r="AV399" i="67"/>
  <c r="AU399" i="67"/>
  <c r="AW399" i="67" s="1"/>
  <c r="J405" i="71"/>
  <c r="AV405" i="67"/>
  <c r="AU405" i="67"/>
  <c r="AW405" i="67" s="1"/>
  <c r="AV413" i="67"/>
  <c r="AU413" i="67"/>
  <c r="AW413" i="67" s="1"/>
  <c r="J419" i="71"/>
  <c r="AV419" i="67"/>
  <c r="AU419" i="67"/>
  <c r="AW419" i="67" s="1"/>
  <c r="J425" i="71"/>
  <c r="AU425" i="67"/>
  <c r="AW425" i="67" s="1"/>
  <c r="AV425" i="67"/>
  <c r="AV431" i="67"/>
  <c r="AU431" i="67"/>
  <c r="AW431" i="67" s="1"/>
  <c r="AU437" i="67"/>
  <c r="AW437" i="67" s="1"/>
  <c r="AV437" i="67"/>
  <c r="AV443" i="67"/>
  <c r="AU443" i="67"/>
  <c r="AW443" i="67" s="1"/>
  <c r="J449" i="71"/>
  <c r="AU449" i="67"/>
  <c r="AW449" i="67" s="1"/>
  <c r="AV449" i="67"/>
  <c r="AV455" i="67"/>
  <c r="AU455" i="67"/>
  <c r="AW455" i="67" s="1"/>
  <c r="AV461" i="67"/>
  <c r="AU461" i="67"/>
  <c r="AW461" i="67" s="1"/>
  <c r="AU465" i="67"/>
  <c r="AW465" i="67" s="1"/>
  <c r="AV465" i="67"/>
  <c r="AV471" i="67"/>
  <c r="AU471" i="67"/>
  <c r="AW471" i="67" s="1"/>
  <c r="AU477" i="67"/>
  <c r="AW477" i="67" s="1"/>
  <c r="AV477" i="67"/>
  <c r="AU485" i="67"/>
  <c r="AW485" i="67" s="1"/>
  <c r="AV485" i="67"/>
  <c r="J489" i="71"/>
  <c r="AU489" i="67"/>
  <c r="AW489" i="67" s="1"/>
  <c r="AV489" i="67"/>
  <c r="J495" i="71"/>
  <c r="AV495" i="67"/>
  <c r="AU495" i="67"/>
  <c r="AW495" i="67" s="1"/>
  <c r="AU501" i="67"/>
  <c r="AW501" i="67" s="1"/>
  <c r="AV501" i="67"/>
  <c r="AV23" i="67"/>
  <c r="AU23" i="67"/>
  <c r="AW23" i="67" s="1"/>
  <c r="AF6" i="67"/>
  <c r="AH6" i="67" s="1"/>
  <c r="AG6" i="67"/>
  <c r="J8" i="70"/>
  <c r="AG8" i="67"/>
  <c r="AF8" i="67"/>
  <c r="AH8" i="67" s="1"/>
  <c r="J10" i="70"/>
  <c r="AF10" i="67"/>
  <c r="AH10" i="67" s="1"/>
  <c r="AG10" i="67"/>
  <c r="AG12" i="67"/>
  <c r="AF12" i="67"/>
  <c r="AH12" i="67" s="1"/>
  <c r="AF14" i="67"/>
  <c r="AH14" i="67" s="1"/>
  <c r="AG14" i="67"/>
  <c r="J16" i="70"/>
  <c r="AG16" i="67"/>
  <c r="AF16" i="67"/>
  <c r="AH16" i="67" s="1"/>
  <c r="J18" i="70"/>
  <c r="AF18" i="67"/>
  <c r="AH18" i="67" s="1"/>
  <c r="AG18" i="67"/>
  <c r="AG20" i="67"/>
  <c r="AF20" i="67"/>
  <c r="AH20" i="67" s="1"/>
  <c r="AF22" i="67"/>
  <c r="AH22" i="67" s="1"/>
  <c r="AG22" i="67"/>
  <c r="J24" i="70"/>
  <c r="AG24" i="67"/>
  <c r="AF24" i="67"/>
  <c r="AH24" i="67" s="1"/>
  <c r="J26" i="70"/>
  <c r="AF26" i="67"/>
  <c r="AH26" i="67" s="1"/>
  <c r="AG26" i="67"/>
  <c r="AG28" i="67"/>
  <c r="AF28" i="67"/>
  <c r="AH28" i="67" s="1"/>
  <c r="AF30" i="67"/>
  <c r="AH30" i="67" s="1"/>
  <c r="AG30" i="67"/>
  <c r="J32" i="70"/>
  <c r="AG32" i="67"/>
  <c r="AF32" i="67"/>
  <c r="AH32" i="67" s="1"/>
  <c r="AF34" i="67"/>
  <c r="AH34" i="67" s="1"/>
  <c r="AG34" i="67"/>
  <c r="AG36" i="67"/>
  <c r="AF36" i="67"/>
  <c r="AH36" i="67" s="1"/>
  <c r="AF38" i="67"/>
  <c r="AH38" i="67" s="1"/>
  <c r="AG38" i="67"/>
  <c r="J40" i="70"/>
  <c r="AG40" i="67"/>
  <c r="AF40" i="67"/>
  <c r="AH40" i="67" s="1"/>
  <c r="J42" i="70"/>
  <c r="AF42" i="67"/>
  <c r="AH42" i="67" s="1"/>
  <c r="AG42" i="67"/>
  <c r="AG44" i="67"/>
  <c r="AF44" i="67"/>
  <c r="AH44" i="67" s="1"/>
  <c r="AF46" i="67"/>
  <c r="AH46" i="67" s="1"/>
  <c r="AG46" i="67"/>
  <c r="J48" i="70"/>
  <c r="AG48" i="67"/>
  <c r="AF48" i="67"/>
  <c r="AH48" i="67" s="1"/>
  <c r="J50" i="70"/>
  <c r="AF50" i="67"/>
  <c r="AH50" i="67" s="1"/>
  <c r="AG50" i="67"/>
  <c r="AG52" i="67"/>
  <c r="AF52" i="67"/>
  <c r="AH52" i="67" s="1"/>
  <c r="AF54" i="67"/>
  <c r="AH54" i="67" s="1"/>
  <c r="AG54" i="67"/>
  <c r="J56" i="70"/>
  <c r="AG56" i="67"/>
  <c r="AF56" i="67"/>
  <c r="AH56" i="67" s="1"/>
  <c r="J58" i="70"/>
  <c r="AF58" i="67"/>
  <c r="AH58" i="67" s="1"/>
  <c r="AG58" i="67"/>
  <c r="AG60" i="67"/>
  <c r="AF60" i="67"/>
  <c r="AH60" i="67" s="1"/>
  <c r="AF62" i="67"/>
  <c r="AH62" i="67" s="1"/>
  <c r="AG62" i="67"/>
  <c r="AG64" i="67"/>
  <c r="AF64" i="67"/>
  <c r="AH64" i="67" s="1"/>
  <c r="AF66" i="67"/>
  <c r="AH66" i="67" s="1"/>
  <c r="AG66" i="67"/>
  <c r="AG68" i="67"/>
  <c r="AF68" i="67"/>
  <c r="AH68" i="67" s="1"/>
  <c r="AF70" i="67"/>
  <c r="AH70" i="67" s="1"/>
  <c r="AG70" i="67"/>
  <c r="AG72" i="67"/>
  <c r="AF72" i="67"/>
  <c r="AH72" i="67" s="1"/>
  <c r="J74" i="70"/>
  <c r="AF74" i="67"/>
  <c r="AH74" i="67" s="1"/>
  <c r="AG74" i="67"/>
  <c r="AG76" i="67"/>
  <c r="AF76" i="67"/>
  <c r="AH76" i="67" s="1"/>
  <c r="AF78" i="67"/>
  <c r="AH78" i="67" s="1"/>
  <c r="AG78" i="67"/>
  <c r="J80" i="70"/>
  <c r="AG80" i="67"/>
  <c r="AF80" i="67"/>
  <c r="AH80" i="67" s="1"/>
  <c r="J82" i="70"/>
  <c r="AF82" i="67"/>
  <c r="AH82" i="67" s="1"/>
  <c r="AG82" i="67"/>
  <c r="AG84" i="67"/>
  <c r="AF84" i="67"/>
  <c r="AH84" i="67" s="1"/>
  <c r="AF86" i="67"/>
  <c r="AH86" i="67" s="1"/>
  <c r="AG86" i="67"/>
  <c r="AG88" i="67"/>
  <c r="AF88" i="67"/>
  <c r="AH88" i="67" s="1"/>
  <c r="J90" i="70"/>
  <c r="AG90" i="67"/>
  <c r="AF90" i="67"/>
  <c r="AH90" i="67" s="1"/>
  <c r="AG92" i="67"/>
  <c r="AF92" i="67"/>
  <c r="AH92" i="67" s="1"/>
  <c r="J94" i="70"/>
  <c r="AG94" i="67"/>
  <c r="AF94" i="67"/>
  <c r="AH94" i="67" s="1"/>
  <c r="AG96" i="67"/>
  <c r="AF96" i="67"/>
  <c r="AH96" i="67" s="1"/>
  <c r="J98" i="70"/>
  <c r="AG98" i="67"/>
  <c r="AF98" i="67"/>
  <c r="AH98" i="67" s="1"/>
  <c r="AG100" i="67"/>
  <c r="AF100" i="67"/>
  <c r="AH100" i="67" s="1"/>
  <c r="J102" i="70"/>
  <c r="AG102" i="67"/>
  <c r="AF102" i="67"/>
  <c r="AH102" i="67" s="1"/>
  <c r="AG104" i="67"/>
  <c r="AF104" i="67"/>
  <c r="AH104" i="67" s="1"/>
  <c r="J106" i="70"/>
  <c r="AG106" i="67"/>
  <c r="AF106" i="67"/>
  <c r="AH106" i="67" s="1"/>
  <c r="AG108" i="67"/>
  <c r="AF108" i="67"/>
  <c r="AH108" i="67" s="1"/>
  <c r="AG110" i="67"/>
  <c r="AF110" i="67"/>
  <c r="AH110" i="67" s="1"/>
  <c r="AG112" i="67"/>
  <c r="AF112" i="67"/>
  <c r="AH112" i="67" s="1"/>
  <c r="J114" i="70"/>
  <c r="AG114" i="67"/>
  <c r="AF114" i="67"/>
  <c r="AH114" i="67" s="1"/>
  <c r="AG116" i="67"/>
  <c r="AF116" i="67"/>
  <c r="AH116" i="67" s="1"/>
  <c r="AG118" i="67"/>
  <c r="AF118" i="67"/>
  <c r="AH118" i="67" s="1"/>
  <c r="J120" i="70"/>
  <c r="AG120" i="67"/>
  <c r="AF120" i="67"/>
  <c r="AH120" i="67" s="1"/>
  <c r="J122" i="70"/>
  <c r="AG122" i="67"/>
  <c r="AF122" i="67"/>
  <c r="AH122" i="67" s="1"/>
  <c r="AG124" i="67"/>
  <c r="AF124" i="67"/>
  <c r="AH124" i="67" s="1"/>
  <c r="AG126" i="67"/>
  <c r="AF126" i="67"/>
  <c r="AH126" i="67" s="1"/>
  <c r="J128" i="70"/>
  <c r="AG128" i="67"/>
  <c r="AF128" i="67"/>
  <c r="AH128" i="67" s="1"/>
  <c r="J130" i="70"/>
  <c r="AG130" i="67"/>
  <c r="AF130" i="67"/>
  <c r="AH130" i="67" s="1"/>
  <c r="AG132" i="67"/>
  <c r="AF132" i="67"/>
  <c r="AH132" i="67" s="1"/>
  <c r="J134" i="70"/>
  <c r="AG134" i="67"/>
  <c r="AF134" i="67"/>
  <c r="AH134" i="67" s="1"/>
  <c r="AG136" i="67"/>
  <c r="AF136" i="67"/>
  <c r="AH136" i="67" s="1"/>
  <c r="J138" i="70"/>
  <c r="AG138" i="67"/>
  <c r="AF138" i="67"/>
  <c r="AH138" i="67" s="1"/>
  <c r="AG140" i="67"/>
  <c r="AF140" i="67"/>
  <c r="AH140" i="67" s="1"/>
  <c r="J142" i="70"/>
  <c r="AG142" i="67"/>
  <c r="AF142" i="67"/>
  <c r="AH142" i="67" s="1"/>
  <c r="AG144" i="67"/>
  <c r="AF144" i="67"/>
  <c r="AH144" i="67" s="1"/>
  <c r="J146" i="70"/>
  <c r="AG146" i="67"/>
  <c r="AF146" i="67"/>
  <c r="AH146" i="67" s="1"/>
  <c r="AG148" i="67"/>
  <c r="AF148" i="67"/>
  <c r="AH148" i="67" s="1"/>
  <c r="AG150" i="67"/>
  <c r="AF150" i="67"/>
  <c r="AH150" i="67" s="1"/>
  <c r="J152" i="70"/>
  <c r="AG152" i="67"/>
  <c r="AF152" i="67"/>
  <c r="AH152" i="67" s="1"/>
  <c r="J154" i="70"/>
  <c r="AG154" i="67"/>
  <c r="AF154" i="67"/>
  <c r="AH154" i="67" s="1"/>
  <c r="AG156" i="67"/>
  <c r="AF156" i="67"/>
  <c r="AH156" i="67" s="1"/>
  <c r="J158" i="70"/>
  <c r="AG158" i="67"/>
  <c r="AF158" i="67"/>
  <c r="AH158" i="67" s="1"/>
  <c r="AG160" i="67"/>
  <c r="AF160" i="67"/>
  <c r="AH160" i="67" s="1"/>
  <c r="J162" i="70"/>
  <c r="AG162" i="67"/>
  <c r="AF162" i="67"/>
  <c r="AH162" i="67" s="1"/>
  <c r="AG164" i="67"/>
  <c r="AF164" i="67"/>
  <c r="AH164" i="67" s="1"/>
  <c r="AG166" i="67"/>
  <c r="AF166" i="67"/>
  <c r="AH166" i="67" s="1"/>
  <c r="J168" i="70"/>
  <c r="AG168" i="67"/>
  <c r="AF168" i="67"/>
  <c r="AH168" i="67" s="1"/>
  <c r="J170" i="70"/>
  <c r="AG170" i="67"/>
  <c r="AF170" i="67"/>
  <c r="AH170" i="67" s="1"/>
  <c r="AG172" i="67"/>
  <c r="AF172" i="67"/>
  <c r="AH172" i="67" s="1"/>
  <c r="AG174" i="67"/>
  <c r="AF174" i="67"/>
  <c r="AH174" i="67" s="1"/>
  <c r="AG176" i="67"/>
  <c r="AF176" i="67"/>
  <c r="AH176" i="67" s="1"/>
  <c r="AG178" i="67"/>
  <c r="AF178" i="67"/>
  <c r="AH178" i="67" s="1"/>
  <c r="AG180" i="67"/>
  <c r="AF180" i="67"/>
  <c r="AH180" i="67" s="1"/>
  <c r="AG182" i="67"/>
  <c r="AF182" i="67"/>
  <c r="AH182" i="67" s="1"/>
  <c r="AG184" i="67"/>
  <c r="AF184" i="67"/>
  <c r="AH184" i="67" s="1"/>
  <c r="AG186" i="67"/>
  <c r="AF186" i="67"/>
  <c r="AH186" i="67" s="1"/>
  <c r="J188" i="70"/>
  <c r="AG188" i="67"/>
  <c r="AF188" i="67"/>
  <c r="AH188" i="67" s="1"/>
  <c r="AG190" i="67"/>
  <c r="AF190" i="67"/>
  <c r="AH190" i="67" s="1"/>
  <c r="AG192" i="67"/>
  <c r="AF192" i="67"/>
  <c r="AH192" i="67" s="1"/>
  <c r="AG194" i="67"/>
  <c r="AF194" i="67"/>
  <c r="AH194" i="67" s="1"/>
  <c r="AG196" i="67"/>
  <c r="AF196" i="67"/>
  <c r="AH196" i="67" s="1"/>
  <c r="AG198" i="67"/>
  <c r="AF198" i="67"/>
  <c r="AH198" i="67" s="1"/>
  <c r="AG200" i="67"/>
  <c r="AF200" i="67"/>
  <c r="AH200" i="67" s="1"/>
  <c r="AG202" i="67"/>
  <c r="AF202" i="67"/>
  <c r="AH202" i="67" s="1"/>
  <c r="J204" i="70"/>
  <c r="AG204" i="67"/>
  <c r="AF204" i="67"/>
  <c r="AH204" i="67" s="1"/>
  <c r="J206" i="70"/>
  <c r="AG206" i="67"/>
  <c r="AF206" i="67"/>
  <c r="AH206" i="67" s="1"/>
  <c r="AG208" i="67"/>
  <c r="AF208" i="67"/>
  <c r="AH208" i="67" s="1"/>
  <c r="AG210" i="67"/>
  <c r="AF210" i="67"/>
  <c r="AH210" i="67" s="1"/>
  <c r="J212" i="70"/>
  <c r="AG212" i="67"/>
  <c r="AF212" i="67"/>
  <c r="AH212" i="67" s="1"/>
  <c r="AG214" i="67"/>
  <c r="AF214" i="67"/>
  <c r="AH214" i="67" s="1"/>
  <c r="AG216" i="67"/>
  <c r="AF216" i="67"/>
  <c r="AH216" i="67" s="1"/>
  <c r="AG218" i="67"/>
  <c r="AF218" i="67"/>
  <c r="AH218" i="67" s="1"/>
  <c r="J220" i="70"/>
  <c r="AG220" i="67"/>
  <c r="AF220" i="67"/>
  <c r="AH220" i="67" s="1"/>
  <c r="AG222" i="67"/>
  <c r="AF222" i="67"/>
  <c r="AH222" i="67" s="1"/>
  <c r="AG224" i="67"/>
  <c r="AF224" i="67"/>
  <c r="AH224" i="67" s="1"/>
  <c r="AG226" i="67"/>
  <c r="AF226" i="67"/>
  <c r="AH226" i="67" s="1"/>
  <c r="J228" i="70"/>
  <c r="AG228" i="67"/>
  <c r="AF228" i="67"/>
  <c r="AH228" i="67" s="1"/>
  <c r="AG230" i="67"/>
  <c r="AF230" i="67"/>
  <c r="AH230" i="67" s="1"/>
  <c r="AG232" i="67"/>
  <c r="AF232" i="67"/>
  <c r="AH232" i="67" s="1"/>
  <c r="AG234" i="67"/>
  <c r="AF234" i="67"/>
  <c r="AH234" i="67" s="1"/>
  <c r="J236" i="70"/>
  <c r="AG236" i="67"/>
  <c r="AF236" i="67"/>
  <c r="AH236" i="67" s="1"/>
  <c r="AG238" i="67"/>
  <c r="AF238" i="67"/>
  <c r="AH238" i="67" s="1"/>
  <c r="AG240" i="67"/>
  <c r="AF240" i="67"/>
  <c r="AH240" i="67" s="1"/>
  <c r="AG242" i="67"/>
  <c r="AF242" i="67"/>
  <c r="AH242" i="67" s="1"/>
  <c r="J244" i="70"/>
  <c r="AG244" i="67"/>
  <c r="AF244" i="67"/>
  <c r="AH244" i="67" s="1"/>
  <c r="AG246" i="67"/>
  <c r="AF246" i="67"/>
  <c r="AH246" i="67" s="1"/>
  <c r="AG248" i="67"/>
  <c r="AF248" i="67"/>
  <c r="AH248" i="67" s="1"/>
  <c r="AG250" i="67"/>
  <c r="AF250" i="67"/>
  <c r="AH250" i="67" s="1"/>
  <c r="AG252" i="67"/>
  <c r="AF252" i="67"/>
  <c r="AH252" i="67" s="1"/>
  <c r="AG254" i="67"/>
  <c r="AF254" i="67"/>
  <c r="AH254" i="67" s="1"/>
  <c r="AG256" i="67"/>
  <c r="AF256" i="67"/>
  <c r="AH256" i="67" s="1"/>
  <c r="AG258" i="67"/>
  <c r="AF258" i="67"/>
  <c r="AH258" i="67" s="1"/>
  <c r="AG260" i="67"/>
  <c r="AF260" i="67"/>
  <c r="AH260" i="67" s="1"/>
  <c r="J262" i="70"/>
  <c r="AG262" i="67"/>
  <c r="AF262" i="67"/>
  <c r="AH262" i="67" s="1"/>
  <c r="AG264" i="67"/>
  <c r="AF264" i="67"/>
  <c r="AH264" i="67" s="1"/>
  <c r="AG266" i="67"/>
  <c r="AF266" i="67"/>
  <c r="AH266" i="67" s="1"/>
  <c r="AG268" i="67"/>
  <c r="AF268" i="67"/>
  <c r="AH268" i="67" s="1"/>
  <c r="AG270" i="67"/>
  <c r="AF270" i="67"/>
  <c r="AH270" i="67" s="1"/>
  <c r="AG272" i="67"/>
  <c r="AF272" i="67"/>
  <c r="AH272" i="67" s="1"/>
  <c r="J274" i="70"/>
  <c r="AG274" i="67"/>
  <c r="AF274" i="67"/>
  <c r="AH274" i="67" s="1"/>
  <c r="J276" i="70"/>
  <c r="AG276" i="67"/>
  <c r="AF276" i="67"/>
  <c r="AH276" i="67" s="1"/>
  <c r="AG278" i="67"/>
  <c r="AF278" i="67"/>
  <c r="AH278" i="67" s="1"/>
  <c r="J280" i="70"/>
  <c r="AG280" i="67"/>
  <c r="AF280" i="67"/>
  <c r="AH280" i="67" s="1"/>
  <c r="AG282" i="67"/>
  <c r="AF282" i="67"/>
  <c r="AH282" i="67" s="1"/>
  <c r="AG284" i="67"/>
  <c r="AF284" i="67"/>
  <c r="AH284" i="67" s="1"/>
  <c r="AG286" i="67"/>
  <c r="AF286" i="67"/>
  <c r="AH286" i="67" s="1"/>
  <c r="AG288" i="67"/>
  <c r="AF288" i="67"/>
  <c r="AH288" i="67" s="1"/>
  <c r="AG290" i="67"/>
  <c r="AF290" i="67"/>
  <c r="AH290" i="67" s="1"/>
  <c r="AG292" i="67"/>
  <c r="AF292" i="67"/>
  <c r="AH292" i="67" s="1"/>
  <c r="AG294" i="67"/>
  <c r="AF294" i="67"/>
  <c r="AH294" i="67" s="1"/>
  <c r="AG296" i="67"/>
  <c r="AF296" i="67"/>
  <c r="AH296" i="67" s="1"/>
  <c r="AG298" i="67"/>
  <c r="AF298" i="67"/>
  <c r="AH298" i="67" s="1"/>
  <c r="AF300" i="67"/>
  <c r="AH300" i="67" s="1"/>
  <c r="AG300" i="67"/>
  <c r="AG302" i="67"/>
  <c r="AF302" i="67"/>
  <c r="AH302" i="67" s="1"/>
  <c r="AF304" i="67"/>
  <c r="AH304" i="67" s="1"/>
  <c r="AG304" i="67"/>
  <c r="AG306" i="67"/>
  <c r="AF306" i="67"/>
  <c r="AH306" i="67" s="1"/>
  <c r="AG308" i="67"/>
  <c r="AF308" i="67"/>
  <c r="AH308" i="67" s="1"/>
  <c r="AG310" i="67"/>
  <c r="AF310" i="67"/>
  <c r="AH310" i="67" s="1"/>
  <c r="J312" i="70"/>
  <c r="AG312" i="67"/>
  <c r="AF312" i="67"/>
  <c r="AH312" i="67" s="1"/>
  <c r="AG314" i="67"/>
  <c r="AF314" i="67"/>
  <c r="AH314" i="67" s="1"/>
  <c r="J316" i="70"/>
  <c r="AG316" i="67"/>
  <c r="AF316" i="67"/>
  <c r="AH316" i="67" s="1"/>
  <c r="AG318" i="67"/>
  <c r="AF318" i="67"/>
  <c r="AH318" i="67" s="1"/>
  <c r="J320" i="70"/>
  <c r="AG320" i="67"/>
  <c r="AF320" i="67"/>
  <c r="AH320" i="67" s="1"/>
  <c r="J322" i="70"/>
  <c r="AG322" i="67"/>
  <c r="AF322" i="67"/>
  <c r="AH322" i="67" s="1"/>
  <c r="J324" i="70"/>
  <c r="AG324" i="67"/>
  <c r="AF324" i="67"/>
  <c r="AH324" i="67" s="1"/>
  <c r="AG326" i="67"/>
  <c r="AF326" i="67"/>
  <c r="AH326" i="67" s="1"/>
  <c r="J328" i="70"/>
  <c r="AG328" i="67"/>
  <c r="AF328" i="67"/>
  <c r="AH328" i="67" s="1"/>
  <c r="AG330" i="67"/>
  <c r="AF330" i="67"/>
  <c r="AH330" i="67" s="1"/>
  <c r="AG332" i="67"/>
  <c r="AF332" i="67"/>
  <c r="AH332" i="67" s="1"/>
  <c r="AG334" i="67"/>
  <c r="AF334" i="67"/>
  <c r="AH334" i="67" s="1"/>
  <c r="J336" i="70"/>
  <c r="AG336" i="67"/>
  <c r="AF336" i="67"/>
  <c r="AH336" i="67" s="1"/>
  <c r="AG338" i="67"/>
  <c r="AF338" i="67"/>
  <c r="AH338" i="67" s="1"/>
  <c r="AF340" i="67"/>
  <c r="AH340" i="67" s="1"/>
  <c r="AG340" i="67"/>
  <c r="AG342" i="67"/>
  <c r="AF342" i="67"/>
  <c r="AH342" i="67" s="1"/>
  <c r="J344" i="70"/>
  <c r="AG344" i="67"/>
  <c r="AF344" i="67"/>
  <c r="AH344" i="67" s="1"/>
  <c r="AG346" i="67"/>
  <c r="AF346" i="67"/>
  <c r="AH346" i="67" s="1"/>
  <c r="AG348" i="67"/>
  <c r="AF348" i="67"/>
  <c r="AH348" i="67" s="1"/>
  <c r="J350" i="70"/>
  <c r="AF350" i="67"/>
  <c r="AH350" i="67" s="1"/>
  <c r="AG350" i="67"/>
  <c r="AG352" i="67"/>
  <c r="AF352" i="67"/>
  <c r="AH352" i="67" s="1"/>
  <c r="AG354" i="67"/>
  <c r="AF354" i="67"/>
  <c r="AH354" i="67" s="1"/>
  <c r="AG356" i="67"/>
  <c r="AF356" i="67"/>
  <c r="AH356" i="67" s="1"/>
  <c r="AG358" i="67"/>
  <c r="AF358" i="67"/>
  <c r="AH358" i="67" s="1"/>
  <c r="AG360" i="67"/>
  <c r="AF360" i="67"/>
  <c r="AH360" i="67" s="1"/>
  <c r="AF362" i="67"/>
  <c r="AH362" i="67" s="1"/>
  <c r="AG362" i="67"/>
  <c r="AG364" i="67"/>
  <c r="AF364" i="67"/>
  <c r="AH364" i="67" s="1"/>
  <c r="AF366" i="67"/>
  <c r="AH366" i="67" s="1"/>
  <c r="AG366" i="67"/>
  <c r="AG368" i="67"/>
  <c r="AF368" i="67"/>
  <c r="AH368" i="67" s="1"/>
  <c r="AF370" i="67"/>
  <c r="AH370" i="67" s="1"/>
  <c r="AG370" i="67"/>
  <c r="J372" i="70"/>
  <c r="AG372" i="67"/>
  <c r="AF372" i="67"/>
  <c r="AH372" i="67" s="1"/>
  <c r="AF374" i="67"/>
  <c r="AH374" i="67" s="1"/>
  <c r="AG374" i="67"/>
  <c r="AG376" i="67"/>
  <c r="AF376" i="67"/>
  <c r="AH376" i="67" s="1"/>
  <c r="AF378" i="67"/>
  <c r="AH378" i="67" s="1"/>
  <c r="AG378" i="67"/>
  <c r="J380" i="70"/>
  <c r="AG380" i="67"/>
  <c r="AF380" i="67"/>
  <c r="AH380" i="67" s="1"/>
  <c r="J382" i="70"/>
  <c r="AF382" i="67"/>
  <c r="AH382" i="67" s="1"/>
  <c r="AG382" i="67"/>
  <c r="AF384" i="67"/>
  <c r="AH384" i="67" s="1"/>
  <c r="AG384" i="67"/>
  <c r="AG386" i="67"/>
  <c r="AF386" i="67"/>
  <c r="AH386" i="67" s="1"/>
  <c r="AG388" i="67"/>
  <c r="AF388" i="67"/>
  <c r="AH388" i="67" s="1"/>
  <c r="AG390" i="67"/>
  <c r="AF390" i="67"/>
  <c r="AH390" i="67" s="1"/>
  <c r="AF392" i="67"/>
  <c r="AH392" i="67" s="1"/>
  <c r="AG392" i="67"/>
  <c r="AG394" i="67"/>
  <c r="AF394" i="67"/>
  <c r="AH394" i="67" s="1"/>
  <c r="J396" i="70"/>
  <c r="AF396" i="67"/>
  <c r="AH396" i="67" s="1"/>
  <c r="AG396" i="67"/>
  <c r="J398" i="70"/>
  <c r="AG398" i="67"/>
  <c r="AF398" i="67"/>
  <c r="AH398" i="67" s="1"/>
  <c r="J400" i="70"/>
  <c r="AF400" i="67"/>
  <c r="AH400" i="67" s="1"/>
  <c r="AG400" i="67"/>
  <c r="J402" i="70"/>
  <c r="AG402" i="67"/>
  <c r="AF402" i="67"/>
  <c r="AH402" i="67" s="1"/>
  <c r="AF404" i="67"/>
  <c r="AH404" i="67" s="1"/>
  <c r="AG404" i="67"/>
  <c r="AG406" i="67"/>
  <c r="AF406" i="67"/>
  <c r="AH406" i="67" s="1"/>
  <c r="AF408" i="67"/>
  <c r="AH408" i="67" s="1"/>
  <c r="AG408" i="67"/>
  <c r="AG410" i="67"/>
  <c r="AF410" i="67"/>
  <c r="AH410" i="67" s="1"/>
  <c r="AG412" i="67"/>
  <c r="AF412" i="67"/>
  <c r="AH412" i="67" s="1"/>
  <c r="AG414" i="67"/>
  <c r="AF414" i="67"/>
  <c r="AH414" i="67" s="1"/>
  <c r="AG416" i="67"/>
  <c r="AF416" i="67"/>
  <c r="AH416" i="67" s="1"/>
  <c r="AG418" i="67"/>
  <c r="AF418" i="67"/>
  <c r="AH418" i="67" s="1"/>
  <c r="AF420" i="67"/>
  <c r="AH420" i="67" s="1"/>
  <c r="AG420" i="67"/>
  <c r="J422" i="70"/>
  <c r="AG422" i="67"/>
  <c r="AF422" i="67"/>
  <c r="AH422" i="67" s="1"/>
  <c r="AG424" i="67"/>
  <c r="AF424" i="67"/>
  <c r="AH424" i="67" s="1"/>
  <c r="AG426" i="67"/>
  <c r="AF426" i="67"/>
  <c r="AH426" i="67" s="1"/>
  <c r="AG428" i="67"/>
  <c r="AF428" i="67"/>
  <c r="AH428" i="67" s="1"/>
  <c r="J430" i="70"/>
  <c r="AG430" i="67"/>
  <c r="AF430" i="67"/>
  <c r="AH430" i="67" s="1"/>
  <c r="AG432" i="67"/>
  <c r="AF432" i="67"/>
  <c r="AH432" i="67" s="1"/>
  <c r="AG434" i="67"/>
  <c r="AF434" i="67"/>
  <c r="AH434" i="67" s="1"/>
  <c r="AF436" i="67"/>
  <c r="AH436" i="67" s="1"/>
  <c r="AG436" i="67"/>
  <c r="J438" i="70"/>
  <c r="AG438" i="67"/>
  <c r="AF438" i="67"/>
  <c r="AH438" i="67" s="1"/>
  <c r="J440" i="70"/>
  <c r="AG440" i="67"/>
  <c r="AF440" i="67"/>
  <c r="AH440" i="67" s="1"/>
  <c r="J442" i="70"/>
  <c r="AG442" i="67"/>
  <c r="AF442" i="67"/>
  <c r="AH442" i="67" s="1"/>
  <c r="J444" i="70"/>
  <c r="AG444" i="67"/>
  <c r="AF444" i="67"/>
  <c r="AH444" i="67" s="1"/>
  <c r="J446" i="70"/>
  <c r="AG446" i="67"/>
  <c r="AF446" i="67"/>
  <c r="AH446" i="67" s="1"/>
  <c r="AG448" i="67"/>
  <c r="AF448" i="67"/>
  <c r="AH448" i="67" s="1"/>
  <c r="AG450" i="67"/>
  <c r="AF450" i="67"/>
  <c r="AH450" i="67" s="1"/>
  <c r="AF452" i="67"/>
  <c r="AH452" i="67" s="1"/>
  <c r="AG452" i="67"/>
  <c r="AG454" i="67"/>
  <c r="AF454" i="67"/>
  <c r="AH454" i="67" s="1"/>
  <c r="AF456" i="67"/>
  <c r="AH456" i="67" s="1"/>
  <c r="AG456" i="67"/>
  <c r="AG458" i="67"/>
  <c r="AF458" i="67"/>
  <c r="AH458" i="67" s="1"/>
  <c r="AG460" i="67"/>
  <c r="AF460" i="67"/>
  <c r="AH460" i="67" s="1"/>
  <c r="AG462" i="67"/>
  <c r="AF462" i="67"/>
  <c r="AH462" i="67" s="1"/>
  <c r="AG464" i="67"/>
  <c r="AF464" i="67"/>
  <c r="AH464" i="67" s="1"/>
  <c r="AG466" i="67"/>
  <c r="AF466" i="67"/>
  <c r="AH466" i="67" s="1"/>
  <c r="J468" i="70"/>
  <c r="AG468" i="67"/>
  <c r="AF468" i="67"/>
  <c r="AH468" i="67" s="1"/>
  <c r="AG470" i="67"/>
  <c r="AF470" i="67"/>
  <c r="AH470" i="67" s="1"/>
  <c r="AG472" i="67"/>
  <c r="AF472" i="67"/>
  <c r="AH472" i="67" s="1"/>
  <c r="AG474" i="67"/>
  <c r="AF474" i="67"/>
  <c r="AH474" i="67" s="1"/>
  <c r="AG476" i="67"/>
  <c r="AF476" i="67"/>
  <c r="AH476" i="67" s="1"/>
  <c r="AG478" i="67"/>
  <c r="AF478" i="67"/>
  <c r="AH478" i="67" s="1"/>
  <c r="AG480" i="67"/>
  <c r="AF480" i="67"/>
  <c r="AH480" i="67" s="1"/>
  <c r="AG482" i="67"/>
  <c r="AF482" i="67"/>
  <c r="AH482" i="67" s="1"/>
  <c r="AG484" i="67"/>
  <c r="AF484" i="67"/>
  <c r="AH484" i="67" s="1"/>
  <c r="AG486" i="67"/>
  <c r="AF486" i="67"/>
  <c r="AH486" i="67" s="1"/>
  <c r="AG488" i="67"/>
  <c r="AF488" i="67"/>
  <c r="AH488" i="67" s="1"/>
  <c r="AG490" i="67"/>
  <c r="AF490" i="67"/>
  <c r="AH490" i="67" s="1"/>
  <c r="J492" i="70"/>
  <c r="AG492" i="67"/>
  <c r="AF492" i="67"/>
  <c r="AH492" i="67" s="1"/>
  <c r="AG494" i="67"/>
  <c r="AF494" i="67"/>
  <c r="AH494" i="67" s="1"/>
  <c r="AG496" i="67"/>
  <c r="AF496" i="67"/>
  <c r="AH496" i="67" s="1"/>
  <c r="AG498" i="67"/>
  <c r="AF498" i="67"/>
  <c r="AH498" i="67" s="1"/>
  <c r="AG500" i="67"/>
  <c r="AF500" i="67"/>
  <c r="AH500" i="67" s="1"/>
  <c r="AG502" i="67"/>
  <c r="AF502" i="67"/>
  <c r="AH502" i="67" s="1"/>
  <c r="AG504" i="67"/>
  <c r="AF504" i="67"/>
  <c r="AH504" i="67" s="1"/>
  <c r="J5" i="70"/>
  <c r="AG5" i="67"/>
  <c r="AF5" i="67"/>
  <c r="AH5" i="67" s="1"/>
  <c r="J7" i="70"/>
  <c r="AG7" i="67"/>
  <c r="AF7" i="67"/>
  <c r="AH7" i="67" s="1"/>
  <c r="AG9" i="67"/>
  <c r="AF9" i="67"/>
  <c r="AH9" i="67" s="1"/>
  <c r="AG11" i="67"/>
  <c r="AF11" i="67"/>
  <c r="AH11" i="67" s="1"/>
  <c r="AG13" i="67"/>
  <c r="AF13" i="67"/>
  <c r="AH13" i="67" s="1"/>
  <c r="J15" i="70"/>
  <c r="AG15" i="67"/>
  <c r="AF15" i="67"/>
  <c r="AH15" i="67" s="1"/>
  <c r="AG17" i="67"/>
  <c r="AF17" i="67"/>
  <c r="AH17" i="67" s="1"/>
  <c r="AG19" i="67"/>
  <c r="AF19" i="67"/>
  <c r="AH19" i="67" s="1"/>
  <c r="J21" i="70"/>
  <c r="AG21" i="67"/>
  <c r="AF21" i="67"/>
  <c r="AH21" i="67" s="1"/>
  <c r="AG23" i="67"/>
  <c r="AF23" i="67"/>
  <c r="AH23" i="67" s="1"/>
  <c r="AG25" i="67"/>
  <c r="AF25" i="67"/>
  <c r="AH25" i="67" s="1"/>
  <c r="AG27" i="67"/>
  <c r="AF27" i="67"/>
  <c r="AH27" i="67" s="1"/>
  <c r="AG29" i="67"/>
  <c r="AF29" i="67"/>
  <c r="AH29" i="67" s="1"/>
  <c r="AG31" i="67"/>
  <c r="AF31" i="67"/>
  <c r="AH31" i="67" s="1"/>
  <c r="AG33" i="67"/>
  <c r="AF33" i="67"/>
  <c r="AH33" i="67" s="1"/>
  <c r="AG35" i="67"/>
  <c r="AF35" i="67"/>
  <c r="AH35" i="67" s="1"/>
  <c r="AG37" i="67"/>
  <c r="AF37" i="67"/>
  <c r="AH37" i="67" s="1"/>
  <c r="J39" i="70"/>
  <c r="AG39" i="67"/>
  <c r="AF39" i="67"/>
  <c r="AH39" i="67" s="1"/>
  <c r="AG41" i="67"/>
  <c r="AF41" i="67"/>
  <c r="AH41" i="67" s="1"/>
  <c r="AG43" i="67"/>
  <c r="AF43" i="67"/>
  <c r="AH43" i="67" s="1"/>
  <c r="J45" i="70"/>
  <c r="AG45" i="67"/>
  <c r="AF45" i="67"/>
  <c r="AH45" i="67" s="1"/>
  <c r="AG47" i="67"/>
  <c r="AF47" i="67"/>
  <c r="AH47" i="67" s="1"/>
  <c r="AG49" i="67"/>
  <c r="AF49" i="67"/>
  <c r="AH49" i="67" s="1"/>
  <c r="AG51" i="67"/>
  <c r="AF51" i="67"/>
  <c r="AH51" i="67" s="1"/>
  <c r="AG53" i="67"/>
  <c r="AF53" i="67"/>
  <c r="AH53" i="67" s="1"/>
  <c r="J55" i="70"/>
  <c r="AG55" i="67"/>
  <c r="AF55" i="67"/>
  <c r="AH55" i="67" s="1"/>
  <c r="AG57" i="67"/>
  <c r="AF57" i="67"/>
  <c r="AH57" i="67" s="1"/>
  <c r="AG59" i="67"/>
  <c r="AF59" i="67"/>
  <c r="AH59" i="67" s="1"/>
  <c r="AG61" i="67"/>
  <c r="AF61" i="67"/>
  <c r="AH61" i="67" s="1"/>
  <c r="AG63" i="67"/>
  <c r="AF63" i="67"/>
  <c r="AH63" i="67" s="1"/>
  <c r="AG65" i="67"/>
  <c r="AF65" i="67"/>
  <c r="AH65" i="67" s="1"/>
  <c r="AG67" i="67"/>
  <c r="AF67" i="67"/>
  <c r="AH67" i="67" s="1"/>
  <c r="AG69" i="67"/>
  <c r="AF69" i="67"/>
  <c r="AH69" i="67" s="1"/>
  <c r="J71" i="70"/>
  <c r="AG71" i="67"/>
  <c r="AF71" i="67"/>
  <c r="AH71" i="67" s="1"/>
  <c r="AG73" i="67"/>
  <c r="AF73" i="67"/>
  <c r="AH73" i="67" s="1"/>
  <c r="AG75" i="67"/>
  <c r="AF75" i="67"/>
  <c r="AH75" i="67" s="1"/>
  <c r="J77" i="70"/>
  <c r="AG77" i="67"/>
  <c r="AF77" i="67"/>
  <c r="AH77" i="67" s="1"/>
  <c r="J79" i="70"/>
  <c r="AG79" i="67"/>
  <c r="AF79" i="67"/>
  <c r="AH79" i="67" s="1"/>
  <c r="AG81" i="67"/>
  <c r="AF81" i="67"/>
  <c r="AH81" i="67" s="1"/>
  <c r="AG83" i="67"/>
  <c r="AF83" i="67"/>
  <c r="AH83" i="67" s="1"/>
  <c r="AG85" i="67"/>
  <c r="AF85" i="67"/>
  <c r="AH85" i="67" s="1"/>
  <c r="AG87" i="67"/>
  <c r="AF87" i="67"/>
  <c r="AH87" i="67" s="1"/>
  <c r="AG89" i="67"/>
  <c r="AF89" i="67"/>
  <c r="AH89" i="67" s="1"/>
  <c r="AG91" i="67"/>
  <c r="AF91" i="67"/>
  <c r="AH91" i="67" s="1"/>
  <c r="AG93" i="67"/>
  <c r="AF93" i="67"/>
  <c r="AH93" i="67" s="1"/>
  <c r="AF95" i="67"/>
  <c r="AH95" i="67" s="1"/>
  <c r="AG95" i="67"/>
  <c r="AG97" i="67"/>
  <c r="AF97" i="67"/>
  <c r="AH97" i="67" s="1"/>
  <c r="AG99" i="67"/>
  <c r="AF99" i="67"/>
  <c r="AH99" i="67" s="1"/>
  <c r="AG101" i="67"/>
  <c r="AF101" i="67"/>
  <c r="AH101" i="67" s="1"/>
  <c r="J103" i="70"/>
  <c r="AF103" i="67"/>
  <c r="AH103" i="67" s="1"/>
  <c r="AG103" i="67"/>
  <c r="J105" i="70"/>
  <c r="AG105" i="67"/>
  <c r="AF105" i="67"/>
  <c r="AH105" i="67" s="1"/>
  <c r="AG107" i="67"/>
  <c r="AF107" i="67"/>
  <c r="AH107" i="67" s="1"/>
  <c r="AG109" i="67"/>
  <c r="AF109" i="67"/>
  <c r="AH109" i="67" s="1"/>
  <c r="AG111" i="67"/>
  <c r="AF111" i="67"/>
  <c r="AH111" i="67" s="1"/>
  <c r="J113" i="70"/>
  <c r="AG113" i="67"/>
  <c r="AF113" i="67"/>
  <c r="AH113" i="67" s="1"/>
  <c r="AG115" i="67"/>
  <c r="AF115" i="67"/>
  <c r="AH115" i="67" s="1"/>
  <c r="AG117" i="67"/>
  <c r="AF117" i="67"/>
  <c r="AH117" i="67" s="1"/>
  <c r="J119" i="70"/>
  <c r="AG119" i="67"/>
  <c r="AF119" i="67"/>
  <c r="AH119" i="67" s="1"/>
  <c r="AG121" i="67"/>
  <c r="AF121" i="67"/>
  <c r="AH121" i="67" s="1"/>
  <c r="J123" i="70"/>
  <c r="AG123" i="67"/>
  <c r="AF123" i="67"/>
  <c r="AH123" i="67" s="1"/>
  <c r="AG125" i="67"/>
  <c r="AF125" i="67"/>
  <c r="AH125" i="67" s="1"/>
  <c r="AG127" i="67"/>
  <c r="AF127" i="67"/>
  <c r="AH127" i="67" s="1"/>
  <c r="AG129" i="67"/>
  <c r="AF129" i="67"/>
  <c r="AH129" i="67" s="1"/>
  <c r="AG131" i="67"/>
  <c r="AF131" i="67"/>
  <c r="AH131" i="67" s="1"/>
  <c r="AG133" i="67"/>
  <c r="AF133" i="67"/>
  <c r="AH133" i="67" s="1"/>
  <c r="AG135" i="67"/>
  <c r="AF135" i="67"/>
  <c r="AH135" i="67" s="1"/>
  <c r="AG137" i="67"/>
  <c r="AF137" i="67"/>
  <c r="AH137" i="67" s="1"/>
  <c r="AG139" i="67"/>
  <c r="AF139" i="67"/>
  <c r="AH139" i="67" s="1"/>
  <c r="AG141" i="67"/>
  <c r="AF141" i="67"/>
  <c r="AH141" i="67" s="1"/>
  <c r="AG143" i="67"/>
  <c r="AF143" i="67"/>
  <c r="AH143" i="67" s="1"/>
  <c r="AG145" i="67"/>
  <c r="AF145" i="67"/>
  <c r="AH145" i="67" s="1"/>
  <c r="J147" i="70"/>
  <c r="AG147" i="67"/>
  <c r="AF147" i="67"/>
  <c r="AH147" i="67" s="1"/>
  <c r="AG149" i="67"/>
  <c r="AF149" i="67"/>
  <c r="AH149" i="67" s="1"/>
  <c r="AG151" i="67"/>
  <c r="AF151" i="67"/>
  <c r="AH151" i="67" s="1"/>
  <c r="AG153" i="67"/>
  <c r="AF153" i="67"/>
  <c r="AH153" i="67" s="1"/>
  <c r="AG155" i="67"/>
  <c r="AF155" i="67"/>
  <c r="AH155" i="67" s="1"/>
  <c r="AG157" i="67"/>
  <c r="AF157" i="67"/>
  <c r="AH157" i="67" s="1"/>
  <c r="AG159" i="67"/>
  <c r="AF159" i="67"/>
  <c r="AH159" i="67" s="1"/>
  <c r="AG161" i="67"/>
  <c r="AF161" i="67"/>
  <c r="AH161" i="67" s="1"/>
  <c r="J163" i="70"/>
  <c r="AG163" i="67"/>
  <c r="AF163" i="67"/>
  <c r="AH163" i="67" s="1"/>
  <c r="AG165" i="67"/>
  <c r="AF165" i="67"/>
  <c r="AH165" i="67" s="1"/>
  <c r="AG167" i="67"/>
  <c r="AF167" i="67"/>
  <c r="AH167" i="67" s="1"/>
  <c r="AG169" i="67"/>
  <c r="AF169" i="67"/>
  <c r="AH169" i="67" s="1"/>
  <c r="AG171" i="67"/>
  <c r="AF171" i="67"/>
  <c r="AH171" i="67" s="1"/>
  <c r="AG173" i="67"/>
  <c r="AF173" i="67"/>
  <c r="AH173" i="67" s="1"/>
  <c r="AG175" i="67"/>
  <c r="AF175" i="67"/>
  <c r="AH175" i="67" s="1"/>
  <c r="AG177" i="67"/>
  <c r="AF177" i="67"/>
  <c r="AH177" i="67" s="1"/>
  <c r="J179" i="70"/>
  <c r="AG179" i="67"/>
  <c r="AF179" i="67"/>
  <c r="AH179" i="67" s="1"/>
  <c r="AG181" i="67"/>
  <c r="AF181" i="67"/>
  <c r="AH181" i="67" s="1"/>
  <c r="AG183" i="67"/>
  <c r="AF183" i="67"/>
  <c r="AH183" i="67" s="1"/>
  <c r="AG185" i="67"/>
  <c r="AF185" i="67"/>
  <c r="AH185" i="67" s="1"/>
  <c r="AG187" i="67"/>
  <c r="AF187" i="67"/>
  <c r="AH187" i="67" s="1"/>
  <c r="AG189" i="67"/>
  <c r="AF189" i="67"/>
  <c r="AH189" i="67" s="1"/>
  <c r="AG191" i="67"/>
  <c r="AF191" i="67"/>
  <c r="AH191" i="67" s="1"/>
  <c r="AG193" i="67"/>
  <c r="AF193" i="67"/>
  <c r="AH193" i="67" s="1"/>
  <c r="AG195" i="67"/>
  <c r="AF195" i="67"/>
  <c r="AH195" i="67" s="1"/>
  <c r="AG197" i="67"/>
  <c r="AF197" i="67"/>
  <c r="AH197" i="67" s="1"/>
  <c r="AG199" i="67"/>
  <c r="AF199" i="67"/>
  <c r="AH199" i="67" s="1"/>
  <c r="AG201" i="67"/>
  <c r="AF201" i="67"/>
  <c r="AH201" i="67" s="1"/>
  <c r="AG203" i="67"/>
  <c r="AF203" i="67"/>
  <c r="AH203" i="67" s="1"/>
  <c r="AG205" i="67"/>
  <c r="AF205" i="67"/>
  <c r="AH205" i="67" s="1"/>
  <c r="AG207" i="67"/>
  <c r="AF207" i="67"/>
  <c r="AH207" i="67" s="1"/>
  <c r="AG209" i="67"/>
  <c r="AF209" i="67"/>
  <c r="AH209" i="67" s="1"/>
  <c r="AG211" i="67"/>
  <c r="AF211" i="67"/>
  <c r="AH211" i="67" s="1"/>
  <c r="AG213" i="67"/>
  <c r="AF213" i="67"/>
  <c r="AH213" i="67" s="1"/>
  <c r="AG215" i="67"/>
  <c r="AF215" i="67"/>
  <c r="AH215" i="67" s="1"/>
  <c r="J217" i="70"/>
  <c r="AG217" i="67"/>
  <c r="AF217" i="67"/>
  <c r="AH217" i="67" s="1"/>
  <c r="AG219" i="67"/>
  <c r="AF219" i="67"/>
  <c r="AH219" i="67" s="1"/>
  <c r="AG221" i="67"/>
  <c r="AF221" i="67"/>
  <c r="AH221" i="67" s="1"/>
  <c r="AG223" i="67"/>
  <c r="AF223" i="67"/>
  <c r="AH223" i="67" s="1"/>
  <c r="AG225" i="67"/>
  <c r="AF225" i="67"/>
  <c r="AH225" i="67" s="1"/>
  <c r="AG227" i="67"/>
  <c r="AF227" i="67"/>
  <c r="AH227" i="67" s="1"/>
  <c r="AG229" i="67"/>
  <c r="AF229" i="67"/>
  <c r="AH229" i="67" s="1"/>
  <c r="AG231" i="67"/>
  <c r="AF231" i="67"/>
  <c r="AH231" i="67" s="1"/>
  <c r="AG233" i="67"/>
  <c r="AF233" i="67"/>
  <c r="AH233" i="67" s="1"/>
  <c r="AG235" i="67"/>
  <c r="AF235" i="67"/>
  <c r="AH235" i="67" s="1"/>
  <c r="AG237" i="67"/>
  <c r="AF237" i="67"/>
  <c r="AH237" i="67" s="1"/>
  <c r="AG239" i="67"/>
  <c r="AF239" i="67"/>
  <c r="AH239" i="67" s="1"/>
  <c r="AG241" i="67"/>
  <c r="AF241" i="67"/>
  <c r="AH241" i="67" s="1"/>
  <c r="AG243" i="67"/>
  <c r="AF243" i="67"/>
  <c r="AH243" i="67" s="1"/>
  <c r="AG245" i="67"/>
  <c r="AF245" i="67"/>
  <c r="AH245" i="67" s="1"/>
  <c r="AG247" i="67"/>
  <c r="AF247" i="67"/>
  <c r="AH247" i="67" s="1"/>
  <c r="AG249" i="67"/>
  <c r="AF249" i="67"/>
  <c r="AH249" i="67" s="1"/>
  <c r="AG251" i="67"/>
  <c r="AF251" i="67"/>
  <c r="AH251" i="67" s="1"/>
  <c r="AG253" i="67"/>
  <c r="AF253" i="67"/>
  <c r="AH253" i="67" s="1"/>
  <c r="AG255" i="67"/>
  <c r="AF255" i="67"/>
  <c r="AH255" i="67" s="1"/>
  <c r="AG257" i="67"/>
  <c r="AF257" i="67"/>
  <c r="AH257" i="67" s="1"/>
  <c r="J259" i="70"/>
  <c r="AG259" i="67"/>
  <c r="AF259" i="67"/>
  <c r="AH259" i="67" s="1"/>
  <c r="AG261" i="67"/>
  <c r="AF261" i="67"/>
  <c r="AH261" i="67" s="1"/>
  <c r="AG263" i="67"/>
  <c r="AF263" i="67"/>
  <c r="AH263" i="67" s="1"/>
  <c r="J265" i="70"/>
  <c r="AG265" i="67"/>
  <c r="AF265" i="67"/>
  <c r="AH265" i="67" s="1"/>
  <c r="AG267" i="67"/>
  <c r="AF267" i="67"/>
  <c r="AH267" i="67" s="1"/>
  <c r="J269" i="70"/>
  <c r="AG269" i="67"/>
  <c r="AF269" i="67"/>
  <c r="AH269" i="67" s="1"/>
  <c r="AG271" i="67"/>
  <c r="AF271" i="67"/>
  <c r="AH271" i="67" s="1"/>
  <c r="J273" i="70"/>
  <c r="AG273" i="67"/>
  <c r="AF273" i="67"/>
  <c r="AH273" i="67" s="1"/>
  <c r="AG275" i="67"/>
  <c r="AF275" i="67"/>
  <c r="AH275" i="67" s="1"/>
  <c r="AG277" i="67"/>
  <c r="AF277" i="67"/>
  <c r="AH277" i="67" s="1"/>
  <c r="AG279" i="67"/>
  <c r="AF279" i="67"/>
  <c r="AH279" i="67" s="1"/>
  <c r="J281" i="70"/>
  <c r="AG281" i="67"/>
  <c r="AF281" i="67"/>
  <c r="AH281" i="67" s="1"/>
  <c r="AG283" i="67"/>
  <c r="AF283" i="67"/>
  <c r="AH283" i="67" s="1"/>
  <c r="AG285" i="67"/>
  <c r="AF285" i="67"/>
  <c r="AH285" i="67" s="1"/>
  <c r="AG287" i="67"/>
  <c r="AF287" i="67"/>
  <c r="AH287" i="67" s="1"/>
  <c r="J289" i="70"/>
  <c r="AG289" i="67"/>
  <c r="AF289" i="67"/>
  <c r="AH289" i="67" s="1"/>
  <c r="AG291" i="67"/>
  <c r="AF291" i="67"/>
  <c r="AH291" i="67" s="1"/>
  <c r="AG293" i="67"/>
  <c r="AF293" i="67"/>
  <c r="AH293" i="67" s="1"/>
  <c r="AG295" i="67"/>
  <c r="AF295" i="67"/>
  <c r="AH295" i="67" s="1"/>
  <c r="AG297" i="67"/>
  <c r="AF297" i="67"/>
  <c r="AH297" i="67" s="1"/>
  <c r="AG299" i="67"/>
  <c r="AF299" i="67"/>
  <c r="AH299" i="67" s="1"/>
  <c r="AG301" i="67"/>
  <c r="AF301" i="67"/>
  <c r="AH301" i="67" s="1"/>
  <c r="AG303" i="67"/>
  <c r="AF303" i="67"/>
  <c r="AH303" i="67" s="1"/>
  <c r="J305" i="70"/>
  <c r="AG305" i="67"/>
  <c r="AF305" i="67"/>
  <c r="AH305" i="67" s="1"/>
  <c r="AG307" i="67"/>
  <c r="AF307" i="67"/>
  <c r="AH307" i="67" s="1"/>
  <c r="AG309" i="67"/>
  <c r="AF309" i="67"/>
  <c r="AH309" i="67" s="1"/>
  <c r="AG311" i="67"/>
  <c r="AF311" i="67"/>
  <c r="AH311" i="67" s="1"/>
  <c r="AG313" i="67"/>
  <c r="AF313" i="67"/>
  <c r="AH313" i="67" s="1"/>
  <c r="AG315" i="67"/>
  <c r="AF315" i="67"/>
  <c r="AH315" i="67" s="1"/>
  <c r="J317" i="70"/>
  <c r="AG317" i="67"/>
  <c r="AF317" i="67"/>
  <c r="AH317" i="67" s="1"/>
  <c r="AG319" i="67"/>
  <c r="AF319" i="67"/>
  <c r="AH319" i="67" s="1"/>
  <c r="AG321" i="67"/>
  <c r="AF321" i="67"/>
  <c r="AH321" i="67" s="1"/>
  <c r="AG323" i="67"/>
  <c r="AF323" i="67"/>
  <c r="AH323" i="67" s="1"/>
  <c r="AG325" i="67"/>
  <c r="AF325" i="67"/>
  <c r="AH325" i="67" s="1"/>
  <c r="AG327" i="67"/>
  <c r="AF327" i="67"/>
  <c r="AH327" i="67" s="1"/>
  <c r="AG329" i="67"/>
  <c r="AF329" i="67"/>
  <c r="AH329" i="67" s="1"/>
  <c r="AG331" i="67"/>
  <c r="AF331" i="67"/>
  <c r="AH331" i="67" s="1"/>
  <c r="AG333" i="67"/>
  <c r="AF333" i="67"/>
  <c r="AH333" i="67" s="1"/>
  <c r="AG335" i="67"/>
  <c r="AF335" i="67"/>
  <c r="AH335" i="67" s="1"/>
  <c r="AG337" i="67"/>
  <c r="AF337" i="67"/>
  <c r="AH337" i="67" s="1"/>
  <c r="AG339" i="67"/>
  <c r="AF339" i="67"/>
  <c r="AH339" i="67" s="1"/>
  <c r="AG341" i="67"/>
  <c r="AF341" i="67"/>
  <c r="AH341" i="67" s="1"/>
  <c r="J343" i="70"/>
  <c r="AF343" i="67"/>
  <c r="AH343" i="67" s="1"/>
  <c r="AG343" i="67"/>
  <c r="AG345" i="67"/>
  <c r="AF345" i="67"/>
  <c r="AH345" i="67" s="1"/>
  <c r="J347" i="70"/>
  <c r="AG347" i="67"/>
  <c r="AF347" i="67"/>
  <c r="AH347" i="67" s="1"/>
  <c r="J349" i="70"/>
  <c r="AG349" i="67"/>
  <c r="AF349" i="67"/>
  <c r="AH349" i="67" s="1"/>
  <c r="AF351" i="67"/>
  <c r="AH351" i="67" s="1"/>
  <c r="AG351" i="67"/>
  <c r="J353" i="70"/>
  <c r="AG353" i="67"/>
  <c r="AF353" i="67"/>
  <c r="AH353" i="67" s="1"/>
  <c r="AF355" i="67"/>
  <c r="AH355" i="67" s="1"/>
  <c r="AG355" i="67"/>
  <c r="AG357" i="67"/>
  <c r="AF357" i="67"/>
  <c r="AH357" i="67" s="1"/>
  <c r="AF359" i="67"/>
  <c r="AH359" i="67" s="1"/>
  <c r="AG359" i="67"/>
  <c r="AG361" i="67"/>
  <c r="AF361" i="67"/>
  <c r="AH361" i="67" s="1"/>
  <c r="J363" i="70"/>
  <c r="AF363" i="67"/>
  <c r="AH363" i="67" s="1"/>
  <c r="AG363" i="67"/>
  <c r="AG365" i="67"/>
  <c r="AF365" i="67"/>
  <c r="AH365" i="67" s="1"/>
  <c r="AF367" i="67"/>
  <c r="AH367" i="67" s="1"/>
  <c r="AG367" i="67"/>
  <c r="J369" i="70"/>
  <c r="AG369" i="67"/>
  <c r="AF369" i="67"/>
  <c r="AH369" i="67" s="1"/>
  <c r="J371" i="70"/>
  <c r="AF371" i="67"/>
  <c r="AH371" i="67" s="1"/>
  <c r="AG371" i="67"/>
  <c r="J373" i="70"/>
  <c r="AG373" i="67"/>
  <c r="AF373" i="67"/>
  <c r="AH373" i="67" s="1"/>
  <c r="AG375" i="67"/>
  <c r="AF375" i="67"/>
  <c r="AH375" i="67" s="1"/>
  <c r="AG377" i="67"/>
  <c r="AF377" i="67"/>
  <c r="AH377" i="67" s="1"/>
  <c r="J379" i="70"/>
  <c r="AG379" i="67"/>
  <c r="AF379" i="67"/>
  <c r="AH379" i="67" s="1"/>
  <c r="J381" i="70"/>
  <c r="AG381" i="67"/>
  <c r="AF381" i="67"/>
  <c r="AH381" i="67" s="1"/>
  <c r="AG383" i="67"/>
  <c r="AF383" i="67"/>
  <c r="AH383" i="67" s="1"/>
  <c r="J385" i="70"/>
  <c r="AG385" i="67"/>
  <c r="AF385" i="67"/>
  <c r="AH385" i="67" s="1"/>
  <c r="J387" i="70"/>
  <c r="AG387" i="67"/>
  <c r="AF387" i="67"/>
  <c r="AH387" i="67" s="1"/>
  <c r="AG389" i="67"/>
  <c r="AF389" i="67"/>
  <c r="AH389" i="67" s="1"/>
  <c r="AG391" i="67"/>
  <c r="AF391" i="67"/>
  <c r="AH391" i="67" s="1"/>
  <c r="AG393" i="67"/>
  <c r="AF393" i="67"/>
  <c r="AH393" i="67" s="1"/>
  <c r="AG395" i="67"/>
  <c r="AF395" i="67"/>
  <c r="AH395" i="67" s="1"/>
  <c r="AG397" i="67"/>
  <c r="AF397" i="67"/>
  <c r="AH397" i="67" s="1"/>
  <c r="AG399" i="67"/>
  <c r="AF399" i="67"/>
  <c r="AH399" i="67" s="1"/>
  <c r="J401" i="70"/>
  <c r="AG401" i="67"/>
  <c r="AF401" i="67"/>
  <c r="AH401" i="67" s="1"/>
  <c r="AG403" i="67"/>
  <c r="AF403" i="67"/>
  <c r="AH403" i="67" s="1"/>
  <c r="AG405" i="67"/>
  <c r="AF405" i="67"/>
  <c r="AH405" i="67" s="1"/>
  <c r="AG407" i="67"/>
  <c r="AF407" i="67"/>
  <c r="AH407" i="67" s="1"/>
  <c r="AG409" i="67"/>
  <c r="AF409" i="67"/>
  <c r="AH409" i="67" s="1"/>
  <c r="AG411" i="67"/>
  <c r="AF411" i="67"/>
  <c r="AH411" i="67" s="1"/>
  <c r="AG413" i="67"/>
  <c r="AF413" i="67"/>
  <c r="AH413" i="67" s="1"/>
  <c r="AG415" i="67"/>
  <c r="AF415" i="67"/>
  <c r="AH415" i="67" s="1"/>
  <c r="J417" i="70"/>
  <c r="AG417" i="67"/>
  <c r="AF417" i="67"/>
  <c r="AH417" i="67" s="1"/>
  <c r="AG419" i="67"/>
  <c r="AF419" i="67"/>
  <c r="AH419" i="67" s="1"/>
  <c r="AG421" i="67"/>
  <c r="AF421" i="67"/>
  <c r="AH421" i="67" s="1"/>
  <c r="J423" i="70"/>
  <c r="AG423" i="67"/>
  <c r="AF423" i="67"/>
  <c r="AH423" i="67" s="1"/>
  <c r="AG425" i="67"/>
  <c r="AF425" i="67"/>
  <c r="AH425" i="67" s="1"/>
  <c r="AG427" i="67"/>
  <c r="AF427" i="67"/>
  <c r="AH427" i="67" s="1"/>
  <c r="AG429" i="67"/>
  <c r="AF429" i="67"/>
  <c r="AH429" i="67" s="1"/>
  <c r="J431" i="70"/>
  <c r="AG431" i="67"/>
  <c r="AF431" i="67"/>
  <c r="AH431" i="67" s="1"/>
  <c r="AG433" i="67"/>
  <c r="AF433" i="67"/>
  <c r="AH433" i="67" s="1"/>
  <c r="AG435" i="67"/>
  <c r="AF435" i="67"/>
  <c r="AH435" i="67" s="1"/>
  <c r="AG437" i="67"/>
  <c r="AF437" i="67"/>
  <c r="AH437" i="67" s="1"/>
  <c r="J439" i="70"/>
  <c r="AG439" i="67"/>
  <c r="AF439" i="67"/>
  <c r="AH439" i="67" s="1"/>
  <c r="J441" i="70"/>
  <c r="AG441" i="67"/>
  <c r="AF441" i="67"/>
  <c r="AH441" i="67" s="1"/>
  <c r="AG443" i="67"/>
  <c r="AF443" i="67"/>
  <c r="AH443" i="67" s="1"/>
  <c r="AG445" i="67"/>
  <c r="AF445" i="67"/>
  <c r="AH445" i="67" s="1"/>
  <c r="J447" i="70"/>
  <c r="AG447" i="67"/>
  <c r="AF447" i="67"/>
  <c r="AH447" i="67" s="1"/>
  <c r="AG449" i="67"/>
  <c r="AF449" i="67"/>
  <c r="AH449" i="67" s="1"/>
  <c r="AG451" i="67"/>
  <c r="AF451" i="67"/>
  <c r="AH451" i="67" s="1"/>
  <c r="AG453" i="67"/>
  <c r="AF453" i="67"/>
  <c r="AH453" i="67" s="1"/>
  <c r="J455" i="70"/>
  <c r="AG455" i="67"/>
  <c r="AF455" i="67"/>
  <c r="AH455" i="67" s="1"/>
  <c r="AG457" i="67"/>
  <c r="AF457" i="67"/>
  <c r="AH457" i="67" s="1"/>
  <c r="AG459" i="67"/>
  <c r="AF459" i="67"/>
  <c r="AH459" i="67" s="1"/>
  <c r="AG461" i="67"/>
  <c r="AF461" i="67"/>
  <c r="AH461" i="67" s="1"/>
  <c r="AG463" i="67"/>
  <c r="AF463" i="67"/>
  <c r="AH463" i="67" s="1"/>
  <c r="J465" i="70"/>
  <c r="AG465" i="67"/>
  <c r="AF465" i="67"/>
  <c r="AH465" i="67" s="1"/>
  <c r="J467" i="70"/>
  <c r="AG467" i="67"/>
  <c r="AF467" i="67"/>
  <c r="AH467" i="67" s="1"/>
  <c r="AG469" i="67"/>
  <c r="AF469" i="67"/>
  <c r="AH469" i="67" s="1"/>
  <c r="J471" i="70"/>
  <c r="AG471" i="67"/>
  <c r="AF471" i="67"/>
  <c r="AH471" i="67" s="1"/>
  <c r="AF473" i="67"/>
  <c r="AH473" i="67" s="1"/>
  <c r="AG473" i="67"/>
  <c r="AG475" i="67"/>
  <c r="AF475" i="67"/>
  <c r="AH475" i="67" s="1"/>
  <c r="AG477" i="67"/>
  <c r="AF477" i="67"/>
  <c r="AH477" i="67" s="1"/>
  <c r="J479" i="70"/>
  <c r="AG479" i="67"/>
  <c r="AF479" i="67"/>
  <c r="AH479" i="67" s="1"/>
  <c r="AF481" i="67"/>
  <c r="AH481" i="67" s="1"/>
  <c r="AG481" i="67"/>
  <c r="AG483" i="67"/>
  <c r="AF483" i="67"/>
  <c r="AH483" i="67" s="1"/>
  <c r="AF485" i="67"/>
  <c r="AH485" i="67" s="1"/>
  <c r="AG485" i="67"/>
  <c r="AG487" i="67"/>
  <c r="AF487" i="67"/>
  <c r="AH487" i="67" s="1"/>
  <c r="AF489" i="67"/>
  <c r="AH489" i="67" s="1"/>
  <c r="AG489" i="67"/>
  <c r="AG491" i="67"/>
  <c r="AF491" i="67"/>
  <c r="AH491" i="67" s="1"/>
  <c r="AF493" i="67"/>
  <c r="AH493" i="67" s="1"/>
  <c r="AG493" i="67"/>
  <c r="J495" i="70"/>
  <c r="AG495" i="67"/>
  <c r="AF495" i="67"/>
  <c r="AH495" i="67" s="1"/>
  <c r="J497" i="70"/>
  <c r="AF497" i="67"/>
  <c r="AH497" i="67" s="1"/>
  <c r="AG497" i="67"/>
  <c r="AG499" i="67"/>
  <c r="AF499" i="67"/>
  <c r="AH499" i="67" s="1"/>
  <c r="AF501" i="67"/>
  <c r="AH501" i="67" s="1"/>
  <c r="AG501" i="67"/>
  <c r="AG503" i="67"/>
  <c r="AF503" i="67"/>
  <c r="AH503" i="67" s="1"/>
  <c r="R6" i="67"/>
  <c r="Q6" i="67"/>
  <c r="S6" i="67" s="1"/>
  <c r="J8" i="69"/>
  <c r="R8" i="67"/>
  <c r="Q8" i="67"/>
  <c r="S8" i="67" s="1"/>
  <c r="J10" i="69"/>
  <c r="R10" i="67"/>
  <c r="Q10" i="67"/>
  <c r="S10" i="67" s="1"/>
  <c r="R12" i="67"/>
  <c r="Q12" i="67"/>
  <c r="S12" i="67" s="1"/>
  <c r="R14" i="67"/>
  <c r="Q14" i="67"/>
  <c r="S14" i="67" s="1"/>
  <c r="R16" i="67"/>
  <c r="Q16" i="67"/>
  <c r="S16" i="67" s="1"/>
  <c r="J18" i="69"/>
  <c r="R18" i="67"/>
  <c r="Q18" i="67"/>
  <c r="S18" i="67" s="1"/>
  <c r="R20" i="67"/>
  <c r="Q20" i="67"/>
  <c r="S20" i="67" s="1"/>
  <c r="R22" i="67"/>
  <c r="Q22" i="67"/>
  <c r="S22" i="67" s="1"/>
  <c r="R24" i="67"/>
  <c r="Q24" i="67"/>
  <c r="S24" i="67" s="1"/>
  <c r="J26" i="69"/>
  <c r="R26" i="67"/>
  <c r="Q26" i="67"/>
  <c r="S26" i="67" s="1"/>
  <c r="R28" i="67"/>
  <c r="Q28" i="67"/>
  <c r="S28" i="67" s="1"/>
  <c r="R30" i="67"/>
  <c r="Q30" i="67"/>
  <c r="S30" i="67" s="1"/>
  <c r="J32" i="69"/>
  <c r="R32" i="67"/>
  <c r="Q32" i="67"/>
  <c r="S32" i="67" s="1"/>
  <c r="J34" i="69"/>
  <c r="R34" i="67"/>
  <c r="Q34" i="67"/>
  <c r="S34" i="67" s="1"/>
  <c r="R36" i="67"/>
  <c r="Q36" i="67"/>
  <c r="S36" i="67" s="1"/>
  <c r="R38" i="67"/>
  <c r="Q38" i="67"/>
  <c r="S38" i="67" s="1"/>
  <c r="R40" i="67"/>
  <c r="Q40" i="67"/>
  <c r="S40" i="67" s="1"/>
  <c r="J42" i="69"/>
  <c r="R42" i="67"/>
  <c r="Q42" i="67"/>
  <c r="S42" i="67" s="1"/>
  <c r="R44" i="67"/>
  <c r="Q44" i="67"/>
  <c r="S44" i="67" s="1"/>
  <c r="R46" i="67"/>
  <c r="Q46" i="67"/>
  <c r="S46" i="67" s="1"/>
  <c r="J48" i="69"/>
  <c r="R48" i="67"/>
  <c r="Q48" i="67"/>
  <c r="S48" i="67" s="1"/>
  <c r="J50" i="69"/>
  <c r="R50" i="67"/>
  <c r="Q50" i="67"/>
  <c r="S50" i="67" s="1"/>
  <c r="R52" i="67"/>
  <c r="Q52" i="67"/>
  <c r="S52" i="67" s="1"/>
  <c r="R54" i="67"/>
  <c r="Q54" i="67"/>
  <c r="S54" i="67" s="1"/>
  <c r="R56" i="67"/>
  <c r="Q56" i="67"/>
  <c r="S56" i="67" s="1"/>
  <c r="R58" i="67"/>
  <c r="Q58" i="67"/>
  <c r="S58" i="67" s="1"/>
  <c r="R60" i="67"/>
  <c r="Q60" i="67"/>
  <c r="S60" i="67" s="1"/>
  <c r="R62" i="67"/>
  <c r="Q62" i="67"/>
  <c r="S62" i="67" s="1"/>
  <c r="J64" i="69"/>
  <c r="R64" i="67"/>
  <c r="Q64" i="67"/>
  <c r="S64" i="67" s="1"/>
  <c r="J66" i="69"/>
  <c r="R66" i="67"/>
  <c r="Q66" i="67"/>
  <c r="S66" i="67" s="1"/>
  <c r="R68" i="67"/>
  <c r="Q68" i="67"/>
  <c r="S68" i="67" s="1"/>
  <c r="R70" i="67"/>
  <c r="Q70" i="67"/>
  <c r="S70" i="67" s="1"/>
  <c r="J72" i="69"/>
  <c r="R72" i="67"/>
  <c r="Q72" i="67"/>
  <c r="S72" i="67" s="1"/>
  <c r="J74" i="69"/>
  <c r="R74" i="67"/>
  <c r="Q74" i="67"/>
  <c r="S74" i="67" s="1"/>
  <c r="R76" i="67"/>
  <c r="Q76" i="67"/>
  <c r="S76" i="67" s="1"/>
  <c r="R78" i="67"/>
  <c r="Q78" i="67"/>
  <c r="S78" i="67" s="1"/>
  <c r="J80" i="69"/>
  <c r="R80" i="67"/>
  <c r="Q80" i="67"/>
  <c r="S80" i="67" s="1"/>
  <c r="R82" i="67"/>
  <c r="Q82" i="67"/>
  <c r="S82" i="67" s="1"/>
  <c r="R84" i="67"/>
  <c r="Q84" i="67"/>
  <c r="S84" i="67" s="1"/>
  <c r="R86" i="67"/>
  <c r="Q86" i="67"/>
  <c r="S86" i="67" s="1"/>
  <c r="Q88" i="67"/>
  <c r="S88" i="67" s="1"/>
  <c r="R88" i="67"/>
  <c r="J90" i="69"/>
  <c r="R90" i="67"/>
  <c r="Q90" i="67"/>
  <c r="S90" i="67" s="1"/>
  <c r="Q92" i="67"/>
  <c r="S92" i="67" s="1"/>
  <c r="R92" i="67"/>
  <c r="R94" i="67"/>
  <c r="Q94" i="67"/>
  <c r="S94" i="67" s="1"/>
  <c r="Q96" i="67"/>
  <c r="S96" i="67" s="1"/>
  <c r="R96" i="67"/>
  <c r="J98" i="69"/>
  <c r="R98" i="67"/>
  <c r="Q98" i="67"/>
  <c r="S98" i="67" s="1"/>
  <c r="Q100" i="67"/>
  <c r="S100" i="67" s="1"/>
  <c r="R100" i="67"/>
  <c r="R102" i="67"/>
  <c r="Q102" i="67"/>
  <c r="S102" i="67" s="1"/>
  <c r="Q104" i="67"/>
  <c r="S104" i="67" s="1"/>
  <c r="R104" i="67"/>
  <c r="J106" i="69"/>
  <c r="R106" i="67"/>
  <c r="Q106" i="67"/>
  <c r="S106" i="67" s="1"/>
  <c r="R108" i="67"/>
  <c r="Q108" i="67"/>
  <c r="S108" i="67" s="1"/>
  <c r="R110" i="67"/>
  <c r="Q110" i="67"/>
  <c r="S110" i="67" s="1"/>
  <c r="R112" i="67"/>
  <c r="Q112" i="67"/>
  <c r="S112" i="67" s="1"/>
  <c r="R114" i="67"/>
  <c r="Q114" i="67"/>
  <c r="S114" i="67" s="1"/>
  <c r="R116" i="67"/>
  <c r="Q116" i="67"/>
  <c r="S116" i="67" s="1"/>
  <c r="R118" i="67"/>
  <c r="Q118" i="67"/>
  <c r="S118" i="67" s="1"/>
  <c r="R120" i="67"/>
  <c r="Q120" i="67"/>
  <c r="S120" i="67" s="1"/>
  <c r="R122" i="67"/>
  <c r="Q122" i="67"/>
  <c r="S122" i="67" s="1"/>
  <c r="R124" i="67"/>
  <c r="Q124" i="67"/>
  <c r="S124" i="67" s="1"/>
  <c r="R126" i="67"/>
  <c r="Q126" i="67"/>
  <c r="S126" i="67" s="1"/>
  <c r="R128" i="67"/>
  <c r="Q128" i="67"/>
  <c r="S128" i="67" s="1"/>
  <c r="R130" i="67"/>
  <c r="Q130" i="67"/>
  <c r="S130" i="67" s="1"/>
  <c r="R132" i="67"/>
  <c r="Q132" i="67"/>
  <c r="S132" i="67" s="1"/>
  <c r="R134" i="67"/>
  <c r="Q134" i="67"/>
  <c r="S134" i="67" s="1"/>
  <c r="R136" i="67"/>
  <c r="Q136" i="67"/>
  <c r="S136" i="67" s="1"/>
  <c r="R138" i="67"/>
  <c r="Q138" i="67"/>
  <c r="S138" i="67" s="1"/>
  <c r="R140" i="67"/>
  <c r="Q140" i="67"/>
  <c r="S140" i="67" s="1"/>
  <c r="R142" i="67"/>
  <c r="Q142" i="67"/>
  <c r="S142" i="67" s="1"/>
  <c r="R144" i="67"/>
  <c r="Q144" i="67"/>
  <c r="S144" i="67" s="1"/>
  <c r="R146" i="67"/>
  <c r="Q146" i="67"/>
  <c r="S146" i="67" s="1"/>
  <c r="Q148" i="67"/>
  <c r="S148" i="67" s="1"/>
  <c r="R148" i="67"/>
  <c r="Q150" i="67"/>
  <c r="S150" i="67" s="1"/>
  <c r="R150" i="67"/>
  <c r="R152" i="67"/>
  <c r="Q152" i="67"/>
  <c r="S152" i="67" s="1"/>
  <c r="Q154" i="67"/>
  <c r="S154" i="67" s="1"/>
  <c r="R154" i="67"/>
  <c r="R156" i="67"/>
  <c r="Q156" i="67"/>
  <c r="S156" i="67" s="1"/>
  <c r="R158" i="67"/>
  <c r="Q158" i="67"/>
  <c r="S158" i="67" s="1"/>
  <c r="R160" i="67"/>
  <c r="Q160" i="67"/>
  <c r="S160" i="67" s="1"/>
  <c r="R162" i="67"/>
  <c r="Q162" i="67"/>
  <c r="S162" i="67" s="1"/>
  <c r="R164" i="67"/>
  <c r="Q164" i="67"/>
  <c r="S164" i="67" s="1"/>
  <c r="R166" i="67"/>
  <c r="Q166" i="67"/>
  <c r="S166" i="67" s="1"/>
  <c r="R168" i="67"/>
  <c r="Q168" i="67"/>
  <c r="S168" i="67" s="1"/>
  <c r="J170" i="69"/>
  <c r="R170" i="67"/>
  <c r="Q170" i="67"/>
  <c r="S170" i="67" s="1"/>
  <c r="R172" i="67"/>
  <c r="Q172" i="67"/>
  <c r="S172" i="67" s="1"/>
  <c r="R174" i="67"/>
  <c r="Q174" i="67"/>
  <c r="S174" i="67" s="1"/>
  <c r="R176" i="67"/>
  <c r="Q176" i="67"/>
  <c r="S176" i="67" s="1"/>
  <c r="J178" i="69"/>
  <c r="R178" i="67"/>
  <c r="Q178" i="67"/>
  <c r="S178" i="67" s="1"/>
  <c r="R180" i="67"/>
  <c r="Q180" i="67"/>
  <c r="S180" i="67" s="1"/>
  <c r="R182" i="67"/>
  <c r="Q182" i="67"/>
  <c r="S182" i="67" s="1"/>
  <c r="Q184" i="67"/>
  <c r="S184" i="67" s="1"/>
  <c r="R184" i="67"/>
  <c r="R186" i="67"/>
  <c r="Q186" i="67"/>
  <c r="S186" i="67" s="1"/>
  <c r="Q188" i="67"/>
  <c r="S188" i="67" s="1"/>
  <c r="R188" i="67"/>
  <c r="R190" i="67"/>
  <c r="Q190" i="67"/>
  <c r="S190" i="67" s="1"/>
  <c r="R192" i="67"/>
  <c r="Q192" i="67"/>
  <c r="S192" i="67" s="1"/>
  <c r="J194" i="69"/>
  <c r="R194" i="67"/>
  <c r="Q194" i="67"/>
  <c r="S194" i="67" s="1"/>
  <c r="Q196" i="67"/>
  <c r="S196" i="67" s="1"/>
  <c r="R196" i="67"/>
  <c r="R198" i="67"/>
  <c r="Q198" i="67"/>
  <c r="S198" i="67" s="1"/>
  <c r="R200" i="67"/>
  <c r="Q200" i="67"/>
  <c r="S200" i="67" s="1"/>
  <c r="J202" i="69"/>
  <c r="R202" i="67"/>
  <c r="Q202" i="67"/>
  <c r="S202" i="67" s="1"/>
  <c r="Q204" i="67"/>
  <c r="S204" i="67" s="1"/>
  <c r="R204" i="67"/>
  <c r="R206" i="67"/>
  <c r="Q206" i="67"/>
  <c r="S206" i="67" s="1"/>
  <c r="R208" i="67"/>
  <c r="Q208" i="67"/>
  <c r="S208" i="67" s="1"/>
  <c r="R210" i="67"/>
  <c r="Q210" i="67"/>
  <c r="S210" i="67" s="1"/>
  <c r="Q212" i="67"/>
  <c r="S212" i="67" s="1"/>
  <c r="R212" i="67"/>
  <c r="R214" i="67"/>
  <c r="Q214" i="67"/>
  <c r="S214" i="67" s="1"/>
  <c r="R216" i="67"/>
  <c r="Q216" i="67"/>
  <c r="S216" i="67" s="1"/>
  <c r="R218" i="67"/>
  <c r="Q218" i="67"/>
  <c r="S218" i="67" s="1"/>
  <c r="R220" i="67"/>
  <c r="Q220" i="67"/>
  <c r="S220" i="67" s="1"/>
  <c r="Q222" i="67"/>
  <c r="S222" i="67" s="1"/>
  <c r="R222" i="67"/>
  <c r="R224" i="67"/>
  <c r="Q224" i="67"/>
  <c r="S224" i="67" s="1"/>
  <c r="Q226" i="67"/>
  <c r="S226" i="67" s="1"/>
  <c r="R226" i="67"/>
  <c r="R228" i="67"/>
  <c r="Q228" i="67"/>
  <c r="S228" i="67" s="1"/>
  <c r="Q230" i="67"/>
  <c r="S230" i="67" s="1"/>
  <c r="R230" i="67"/>
  <c r="J232" i="69"/>
  <c r="R232" i="67"/>
  <c r="Q232" i="67"/>
  <c r="S232" i="67" s="1"/>
  <c r="J234" i="69"/>
  <c r="Q234" i="67"/>
  <c r="S234" i="67" s="1"/>
  <c r="R234" i="67"/>
  <c r="R236" i="67"/>
  <c r="Q236" i="67"/>
  <c r="S236" i="67" s="1"/>
  <c r="Q238" i="67"/>
  <c r="S238" i="67" s="1"/>
  <c r="R238" i="67"/>
  <c r="R240" i="67"/>
  <c r="Q240" i="67"/>
  <c r="S240" i="67" s="1"/>
  <c r="Q242" i="67"/>
  <c r="S242" i="67" s="1"/>
  <c r="R242" i="67"/>
  <c r="R244" i="67"/>
  <c r="Q244" i="67"/>
  <c r="S244" i="67" s="1"/>
  <c r="Q246" i="67"/>
  <c r="S246" i="67" s="1"/>
  <c r="R246" i="67"/>
  <c r="R248" i="67"/>
  <c r="Q248" i="67"/>
  <c r="S248" i="67" s="1"/>
  <c r="J250" i="69"/>
  <c r="Q250" i="67"/>
  <c r="S250" i="67" s="1"/>
  <c r="R250" i="67"/>
  <c r="R252" i="67"/>
  <c r="Q252" i="67"/>
  <c r="S252" i="67" s="1"/>
  <c r="Q254" i="67"/>
  <c r="S254" i="67" s="1"/>
  <c r="R254" i="67"/>
  <c r="R256" i="67"/>
  <c r="Q256" i="67"/>
  <c r="S256" i="67" s="1"/>
  <c r="J258" i="69"/>
  <c r="R258" i="67"/>
  <c r="Q258" i="67"/>
  <c r="S258" i="67" s="1"/>
  <c r="Q260" i="67"/>
  <c r="S260" i="67" s="1"/>
  <c r="R260" i="67"/>
  <c r="R262" i="67"/>
  <c r="Q262" i="67"/>
  <c r="S262" i="67" s="1"/>
  <c r="Q264" i="67"/>
  <c r="S264" i="67" s="1"/>
  <c r="R264" i="67"/>
  <c r="R266" i="67"/>
  <c r="Q266" i="67"/>
  <c r="S266" i="67" s="1"/>
  <c r="R268" i="67"/>
  <c r="Q268" i="67"/>
  <c r="S268" i="67" s="1"/>
  <c r="R270" i="67"/>
  <c r="Q270" i="67"/>
  <c r="S270" i="67" s="1"/>
  <c r="R272" i="67"/>
  <c r="Q272" i="67"/>
  <c r="S272" i="67" s="1"/>
  <c r="R274" i="67"/>
  <c r="Q274" i="67"/>
  <c r="S274" i="67" s="1"/>
  <c r="R276" i="67"/>
  <c r="Q276" i="67"/>
  <c r="S276" i="67" s="1"/>
  <c r="R278" i="67"/>
  <c r="Q278" i="67"/>
  <c r="S278" i="67" s="1"/>
  <c r="R280" i="67"/>
  <c r="Q280" i="67"/>
  <c r="S280" i="67" s="1"/>
  <c r="J282" i="69"/>
  <c r="R282" i="67"/>
  <c r="Q282" i="67"/>
  <c r="S282" i="67" s="1"/>
  <c r="R284" i="67"/>
  <c r="Q284" i="67"/>
  <c r="S284" i="67" s="1"/>
  <c r="R286" i="67"/>
  <c r="Q286" i="67"/>
  <c r="S286" i="67" s="1"/>
  <c r="R288" i="67"/>
  <c r="Q288" i="67"/>
  <c r="S288" i="67" s="1"/>
  <c r="R290" i="67"/>
  <c r="Q290" i="67"/>
  <c r="S290" i="67" s="1"/>
  <c r="R292" i="67"/>
  <c r="Q292" i="67"/>
  <c r="S292" i="67" s="1"/>
  <c r="R294" i="67"/>
  <c r="Q294" i="67"/>
  <c r="S294" i="67" s="1"/>
  <c r="J296" i="69"/>
  <c r="R296" i="67"/>
  <c r="Q296" i="67"/>
  <c r="S296" i="67" s="1"/>
  <c r="J298" i="69"/>
  <c r="R298" i="67"/>
  <c r="Q298" i="67"/>
  <c r="S298" i="67" s="1"/>
  <c r="R300" i="67"/>
  <c r="Q300" i="67"/>
  <c r="S300" i="67" s="1"/>
  <c r="R302" i="67"/>
  <c r="Q302" i="67"/>
  <c r="S302" i="67" s="1"/>
  <c r="R304" i="67"/>
  <c r="Q304" i="67"/>
  <c r="S304" i="67" s="1"/>
  <c r="R306" i="67"/>
  <c r="Q306" i="67"/>
  <c r="S306" i="67" s="1"/>
  <c r="Q308" i="67"/>
  <c r="S308" i="67" s="1"/>
  <c r="R308" i="67"/>
  <c r="R310" i="67"/>
  <c r="Q310" i="67"/>
  <c r="S310" i="67" s="1"/>
  <c r="Q312" i="67"/>
  <c r="S312" i="67" s="1"/>
  <c r="R312" i="67"/>
  <c r="J314" i="69"/>
  <c r="R314" i="67"/>
  <c r="Q314" i="67"/>
  <c r="S314" i="67" s="1"/>
  <c r="Q316" i="67"/>
  <c r="S316" i="67" s="1"/>
  <c r="R316" i="67"/>
  <c r="R318" i="67"/>
  <c r="Q318" i="67"/>
  <c r="S318" i="67" s="1"/>
  <c r="J320" i="69"/>
  <c r="Q320" i="67"/>
  <c r="S320" i="67" s="1"/>
  <c r="R320" i="67"/>
  <c r="J322" i="69"/>
  <c r="R322" i="67"/>
  <c r="Q322" i="67"/>
  <c r="S322" i="67" s="1"/>
  <c r="Q324" i="67"/>
  <c r="S324" i="67" s="1"/>
  <c r="R324" i="67"/>
  <c r="R326" i="67"/>
  <c r="Q326" i="67"/>
  <c r="S326" i="67" s="1"/>
  <c r="Q328" i="67"/>
  <c r="S328" i="67" s="1"/>
  <c r="R328" i="67"/>
  <c r="R330" i="67"/>
  <c r="Q330" i="67"/>
  <c r="S330" i="67" s="1"/>
  <c r="Q332" i="67"/>
  <c r="S332" i="67" s="1"/>
  <c r="R332" i="67"/>
  <c r="R334" i="67"/>
  <c r="Q334" i="67"/>
  <c r="S334" i="67" s="1"/>
  <c r="Q336" i="67"/>
  <c r="S336" i="67" s="1"/>
  <c r="R336" i="67"/>
  <c r="J338" i="69"/>
  <c r="R338" i="67"/>
  <c r="Q338" i="67"/>
  <c r="S338" i="67" s="1"/>
  <c r="Q340" i="67"/>
  <c r="S340" i="67" s="1"/>
  <c r="R340" i="67"/>
  <c r="R342" i="67"/>
  <c r="Q342" i="67"/>
  <c r="S342" i="67" s="1"/>
  <c r="Q344" i="67"/>
  <c r="S344" i="67" s="1"/>
  <c r="R344" i="67"/>
  <c r="R346" i="67"/>
  <c r="Q346" i="67"/>
  <c r="S346" i="67" s="1"/>
  <c r="Q348" i="67"/>
  <c r="S348" i="67" s="1"/>
  <c r="R348" i="67"/>
  <c r="R350" i="67"/>
  <c r="Q350" i="67"/>
  <c r="S350" i="67" s="1"/>
  <c r="R352" i="67"/>
  <c r="Q352" i="67"/>
  <c r="S352" i="67" s="1"/>
  <c r="J354" i="69"/>
  <c r="R354" i="67"/>
  <c r="Q354" i="67"/>
  <c r="S354" i="67" s="1"/>
  <c r="R356" i="67"/>
  <c r="Q356" i="67"/>
  <c r="S356" i="67" s="1"/>
  <c r="R358" i="67"/>
  <c r="Q358" i="67"/>
  <c r="S358" i="67" s="1"/>
  <c r="J360" i="69"/>
  <c r="R360" i="67"/>
  <c r="Q360" i="67"/>
  <c r="S360" i="67" s="1"/>
  <c r="R362" i="67"/>
  <c r="Q362" i="67"/>
  <c r="S362" i="67" s="1"/>
  <c r="R364" i="67"/>
  <c r="Q364" i="67"/>
  <c r="S364" i="67" s="1"/>
  <c r="R366" i="67"/>
  <c r="Q366" i="67"/>
  <c r="S366" i="67" s="1"/>
  <c r="R368" i="67"/>
  <c r="Q368" i="67"/>
  <c r="S368" i="67" s="1"/>
  <c r="J370" i="69"/>
  <c r="R370" i="67"/>
  <c r="Q370" i="67"/>
  <c r="S370" i="67" s="1"/>
  <c r="R372" i="67"/>
  <c r="Q372" i="67"/>
  <c r="S372" i="67" s="1"/>
  <c r="R374" i="67"/>
  <c r="Q374" i="67"/>
  <c r="S374" i="67" s="1"/>
  <c r="R376" i="67"/>
  <c r="Q376" i="67"/>
  <c r="S376" i="67" s="1"/>
  <c r="R378" i="67"/>
  <c r="Q378" i="67"/>
  <c r="S378" i="67" s="1"/>
  <c r="R380" i="67"/>
  <c r="Q380" i="67"/>
  <c r="S380" i="67" s="1"/>
  <c r="R382" i="67"/>
  <c r="Q382" i="67"/>
  <c r="S382" i="67" s="1"/>
  <c r="J384" i="69"/>
  <c r="R384" i="67"/>
  <c r="Q384" i="67"/>
  <c r="S384" i="67" s="1"/>
  <c r="R386" i="67"/>
  <c r="Q386" i="67"/>
  <c r="S386" i="67" s="1"/>
  <c r="R388" i="67"/>
  <c r="Q388" i="67"/>
  <c r="S388" i="67" s="1"/>
  <c r="R390" i="67"/>
  <c r="Q390" i="67"/>
  <c r="S390" i="67" s="1"/>
  <c r="R392" i="67"/>
  <c r="Q392" i="67"/>
  <c r="S392" i="67" s="1"/>
  <c r="R394" i="67"/>
  <c r="Q394" i="67"/>
  <c r="S394" i="67" s="1"/>
  <c r="R396" i="67"/>
  <c r="Q396" i="67"/>
  <c r="S396" i="67" s="1"/>
  <c r="R398" i="67"/>
  <c r="Q398" i="67"/>
  <c r="S398" i="67" s="1"/>
  <c r="R400" i="67"/>
  <c r="Q400" i="67"/>
  <c r="S400" i="67" s="1"/>
  <c r="R402" i="67"/>
  <c r="Q402" i="67"/>
  <c r="S402" i="67" s="1"/>
  <c r="R404" i="67"/>
  <c r="Q404" i="67"/>
  <c r="S404" i="67" s="1"/>
  <c r="R406" i="67"/>
  <c r="Q406" i="67"/>
  <c r="S406" i="67" s="1"/>
  <c r="Q408" i="67"/>
  <c r="S408" i="67" s="1"/>
  <c r="R408" i="67"/>
  <c r="R410" i="67"/>
  <c r="Q410" i="67"/>
  <c r="S410" i="67" s="1"/>
  <c r="Q412" i="67"/>
  <c r="S412" i="67" s="1"/>
  <c r="R412" i="67"/>
  <c r="Q414" i="67"/>
  <c r="S414" i="67" s="1"/>
  <c r="R414" i="67"/>
  <c r="J416" i="69"/>
  <c r="Q416" i="67"/>
  <c r="S416" i="67" s="1"/>
  <c r="R416" i="67"/>
  <c r="J418" i="69"/>
  <c r="R418" i="67"/>
  <c r="Q418" i="67"/>
  <c r="S418" i="67" s="1"/>
  <c r="Q420" i="67"/>
  <c r="S420" i="67" s="1"/>
  <c r="R420" i="67"/>
  <c r="R422" i="67"/>
  <c r="Q422" i="67"/>
  <c r="S422" i="67" s="1"/>
  <c r="Q424" i="67"/>
  <c r="S424" i="67" s="1"/>
  <c r="R424" i="67"/>
  <c r="J426" i="69"/>
  <c r="R426" i="67"/>
  <c r="Q426" i="67"/>
  <c r="S426" i="67" s="1"/>
  <c r="Q428" i="67"/>
  <c r="S428" i="67" s="1"/>
  <c r="R428" i="67"/>
  <c r="Q430" i="67"/>
  <c r="S430" i="67" s="1"/>
  <c r="R430" i="67"/>
  <c r="Q432" i="67"/>
  <c r="S432" i="67" s="1"/>
  <c r="R432" i="67"/>
  <c r="J434" i="69"/>
  <c r="R434" i="67"/>
  <c r="Q434" i="67"/>
  <c r="S434" i="67" s="1"/>
  <c r="Q436" i="67"/>
  <c r="S436" i="67" s="1"/>
  <c r="R436" i="67"/>
  <c r="R438" i="67"/>
  <c r="Q438" i="67"/>
  <c r="S438" i="67" s="1"/>
  <c r="J440" i="69"/>
  <c r="Q440" i="67"/>
  <c r="S440" i="67" s="1"/>
  <c r="R440" i="67"/>
  <c r="R442" i="67"/>
  <c r="Q442" i="67"/>
  <c r="S442" i="67" s="1"/>
  <c r="Q444" i="67"/>
  <c r="S444" i="67" s="1"/>
  <c r="R444" i="67"/>
  <c r="R446" i="67"/>
  <c r="Q446" i="67"/>
  <c r="S446" i="67" s="1"/>
  <c r="J448" i="69"/>
  <c r="Q448" i="67"/>
  <c r="S448" i="67" s="1"/>
  <c r="R448" i="67"/>
  <c r="J450" i="69"/>
  <c r="R450" i="67"/>
  <c r="Q450" i="67"/>
  <c r="S450" i="67" s="1"/>
  <c r="R452" i="67"/>
  <c r="Q452" i="67"/>
  <c r="S452" i="67" s="1"/>
  <c r="Q454" i="67"/>
  <c r="S454" i="67" s="1"/>
  <c r="R454" i="67"/>
  <c r="R456" i="67"/>
  <c r="Q456" i="67"/>
  <c r="S456" i="67" s="1"/>
  <c r="R458" i="67"/>
  <c r="Q458" i="67"/>
  <c r="S458" i="67" s="1"/>
  <c r="R460" i="67"/>
  <c r="Q460" i="67"/>
  <c r="S460" i="67" s="1"/>
  <c r="R462" i="67"/>
  <c r="Q462" i="67"/>
  <c r="S462" i="67" s="1"/>
  <c r="R464" i="67"/>
  <c r="Q464" i="67"/>
  <c r="S464" i="67" s="1"/>
  <c r="J466" i="69"/>
  <c r="R466" i="67"/>
  <c r="Q466" i="67"/>
  <c r="S466" i="67" s="1"/>
  <c r="R468" i="67"/>
  <c r="Q468" i="67"/>
  <c r="S468" i="67" s="1"/>
  <c r="R470" i="67"/>
  <c r="Q470" i="67"/>
  <c r="S470" i="67" s="1"/>
  <c r="R472" i="67"/>
  <c r="Q472" i="67"/>
  <c r="S472" i="67" s="1"/>
  <c r="J474" i="69"/>
  <c r="R474" i="67"/>
  <c r="Q474" i="67"/>
  <c r="S474" i="67" s="1"/>
  <c r="R476" i="67"/>
  <c r="Q476" i="67"/>
  <c r="S476" i="67" s="1"/>
  <c r="R478" i="67"/>
  <c r="Q478" i="67"/>
  <c r="S478" i="67" s="1"/>
  <c r="R480" i="67"/>
  <c r="Q480" i="67"/>
  <c r="S480" i="67" s="1"/>
  <c r="J482" i="69"/>
  <c r="R482" i="67"/>
  <c r="Q482" i="67"/>
  <c r="S482" i="67" s="1"/>
  <c r="R484" i="67"/>
  <c r="Q484" i="67"/>
  <c r="S484" i="67" s="1"/>
  <c r="R486" i="67"/>
  <c r="Q486" i="67"/>
  <c r="S486" i="67" s="1"/>
  <c r="R488" i="67"/>
  <c r="Q488" i="67"/>
  <c r="S488" i="67" s="1"/>
  <c r="R490" i="67"/>
  <c r="Q490" i="67"/>
  <c r="S490" i="67" s="1"/>
  <c r="R492" i="67"/>
  <c r="Q492" i="67"/>
  <c r="S492" i="67" s="1"/>
  <c r="R494" i="67"/>
  <c r="Q494" i="67"/>
  <c r="S494" i="67" s="1"/>
  <c r="J496" i="69"/>
  <c r="R496" i="67"/>
  <c r="Q496" i="67"/>
  <c r="S496" i="67" s="1"/>
  <c r="J498" i="69"/>
  <c r="R498" i="67"/>
  <c r="Q498" i="67"/>
  <c r="S498" i="67" s="1"/>
  <c r="R500" i="67"/>
  <c r="Q500" i="67"/>
  <c r="S500" i="67" s="1"/>
  <c r="R502" i="67"/>
  <c r="Q502" i="67"/>
  <c r="S502" i="67" s="1"/>
  <c r="J504" i="69"/>
  <c r="R504" i="67"/>
  <c r="Q504" i="67"/>
  <c r="S504" i="67" s="1"/>
  <c r="R7" i="67"/>
  <c r="Q7" i="67"/>
  <c r="S7" i="67" s="1"/>
  <c r="R13" i="67"/>
  <c r="Q13" i="67"/>
  <c r="S13" i="67" s="1"/>
  <c r="J19" i="69"/>
  <c r="R19" i="67"/>
  <c r="Q19" i="67"/>
  <c r="S19" i="67" s="1"/>
  <c r="R25" i="67"/>
  <c r="Q25" i="67"/>
  <c r="S25" i="67" s="1"/>
  <c r="R31" i="67"/>
  <c r="Q31" i="67"/>
  <c r="S31" i="67" s="1"/>
  <c r="R39" i="67"/>
  <c r="Q39" i="67"/>
  <c r="S39" i="67" s="1"/>
  <c r="R45" i="67"/>
  <c r="Q45" i="67"/>
  <c r="S45" i="67" s="1"/>
  <c r="R49" i="67"/>
  <c r="Q49" i="67"/>
  <c r="S49" i="67" s="1"/>
  <c r="R55" i="67"/>
  <c r="Q55" i="67"/>
  <c r="S55" i="67" s="1"/>
  <c r="J61" i="69"/>
  <c r="R61" i="67"/>
  <c r="Q61" i="67"/>
  <c r="S61" i="67" s="1"/>
  <c r="J67" i="69"/>
  <c r="R67" i="67"/>
  <c r="Q67" i="67"/>
  <c r="S67" i="67" s="1"/>
  <c r="R73" i="67"/>
  <c r="Q73" i="67"/>
  <c r="S73" i="67" s="1"/>
  <c r="R79" i="67"/>
  <c r="Q79" i="67"/>
  <c r="S79" i="67" s="1"/>
  <c r="R85" i="67"/>
  <c r="Q85" i="67"/>
  <c r="S85" i="67" s="1"/>
  <c r="J91" i="69"/>
  <c r="R91" i="67"/>
  <c r="Q91" i="67"/>
  <c r="S91" i="67" s="1"/>
  <c r="R97" i="67"/>
  <c r="Q97" i="67"/>
  <c r="S97" i="67" s="1"/>
  <c r="Q103" i="67"/>
  <c r="S103" i="67" s="1"/>
  <c r="R103" i="67"/>
  <c r="R109" i="67"/>
  <c r="Q109" i="67"/>
  <c r="S109" i="67" s="1"/>
  <c r="J115" i="69"/>
  <c r="R115" i="67"/>
  <c r="Q115" i="67"/>
  <c r="S115" i="67" s="1"/>
  <c r="Q121" i="67"/>
  <c r="S121" i="67" s="1"/>
  <c r="R121" i="67"/>
  <c r="R127" i="67"/>
  <c r="Q127" i="67"/>
  <c r="S127" i="67" s="1"/>
  <c r="R135" i="67"/>
  <c r="Q135" i="67"/>
  <c r="S135" i="67" s="1"/>
  <c r="J139" i="69"/>
  <c r="R139" i="67"/>
  <c r="Q139" i="67"/>
  <c r="S139" i="67" s="1"/>
  <c r="Q145" i="67"/>
  <c r="S145" i="67" s="1"/>
  <c r="R145" i="67"/>
  <c r="Q151" i="67"/>
  <c r="S151" i="67" s="1"/>
  <c r="R151" i="67"/>
  <c r="R157" i="67"/>
  <c r="Q157" i="67"/>
  <c r="S157" i="67" s="1"/>
  <c r="J163" i="69"/>
  <c r="R163" i="67"/>
  <c r="Q163" i="67"/>
  <c r="S163" i="67" s="1"/>
  <c r="Q169" i="67"/>
  <c r="S169" i="67" s="1"/>
  <c r="R169" i="67"/>
  <c r="R175" i="67"/>
  <c r="Q175" i="67"/>
  <c r="S175" i="67" s="1"/>
  <c r="Q181" i="67"/>
  <c r="S181" i="67" s="1"/>
  <c r="R181" i="67"/>
  <c r="J187" i="69"/>
  <c r="R187" i="67"/>
  <c r="Q187" i="67"/>
  <c r="S187" i="67" s="1"/>
  <c r="R193" i="67"/>
  <c r="Q193" i="67"/>
  <c r="S193" i="67" s="1"/>
  <c r="R199" i="67"/>
  <c r="Q199" i="67"/>
  <c r="S199" i="67" s="1"/>
  <c r="R205" i="67"/>
  <c r="Q205" i="67"/>
  <c r="S205" i="67" s="1"/>
  <c r="J211" i="69"/>
  <c r="R211" i="67"/>
  <c r="Q211" i="67"/>
  <c r="S211" i="67" s="1"/>
  <c r="R217" i="67"/>
  <c r="Q217" i="67"/>
  <c r="S217" i="67" s="1"/>
  <c r="R223" i="67"/>
  <c r="Q223" i="67"/>
  <c r="S223" i="67" s="1"/>
  <c r="R229" i="67"/>
  <c r="Q229" i="67"/>
  <c r="S229" i="67" s="1"/>
  <c r="J235" i="69"/>
  <c r="R235" i="67"/>
  <c r="Q235" i="67"/>
  <c r="S235" i="67" s="1"/>
  <c r="R241" i="67"/>
  <c r="Q241" i="67"/>
  <c r="S241" i="67" s="1"/>
  <c r="R249" i="67"/>
  <c r="Q249" i="67"/>
  <c r="S249" i="67" s="1"/>
  <c r="R253" i="67"/>
  <c r="Q253" i="67"/>
  <c r="S253" i="67" s="1"/>
  <c r="J259" i="69"/>
  <c r="R259" i="67"/>
  <c r="Q259" i="67"/>
  <c r="S259" i="67" s="1"/>
  <c r="R265" i="67"/>
  <c r="Q265" i="67"/>
  <c r="S265" i="67" s="1"/>
  <c r="R271" i="67"/>
  <c r="Q271" i="67"/>
  <c r="S271" i="67" s="1"/>
  <c r="Q277" i="67"/>
  <c r="S277" i="67" s="1"/>
  <c r="R277" i="67"/>
  <c r="J283" i="69"/>
  <c r="R283" i="67"/>
  <c r="Q283" i="67"/>
  <c r="S283" i="67" s="1"/>
  <c r="J291" i="69"/>
  <c r="R291" i="67"/>
  <c r="Q291" i="67"/>
  <c r="S291" i="67" s="1"/>
  <c r="R297" i="67"/>
  <c r="Q297" i="67"/>
  <c r="S297" i="67" s="1"/>
  <c r="R301" i="67"/>
  <c r="Q301" i="67"/>
  <c r="S301" i="67" s="1"/>
  <c r="J307" i="69"/>
  <c r="Q307" i="67"/>
  <c r="S307" i="67" s="1"/>
  <c r="R307" i="67"/>
  <c r="Q313" i="67"/>
  <c r="S313" i="67" s="1"/>
  <c r="R313" i="67"/>
  <c r="Q319" i="67"/>
  <c r="S319" i="67" s="1"/>
  <c r="R319" i="67"/>
  <c r="R325" i="67"/>
  <c r="Q325" i="67"/>
  <c r="S325" i="67" s="1"/>
  <c r="J331" i="69"/>
  <c r="Q331" i="67"/>
  <c r="S331" i="67" s="1"/>
  <c r="R331" i="67"/>
  <c r="R337" i="67"/>
  <c r="Q337" i="67"/>
  <c r="S337" i="67" s="1"/>
  <c r="R345" i="67"/>
  <c r="Q345" i="67"/>
  <c r="S345" i="67" s="1"/>
  <c r="R349" i="67"/>
  <c r="Q349" i="67"/>
  <c r="S349" i="67" s="1"/>
  <c r="Q353" i="67"/>
  <c r="S353" i="67" s="1"/>
  <c r="R353" i="67"/>
  <c r="Q357" i="67"/>
  <c r="S357" i="67" s="1"/>
  <c r="R357" i="67"/>
  <c r="Q361" i="67"/>
  <c r="S361" i="67" s="1"/>
  <c r="R361" i="67"/>
  <c r="Q365" i="67"/>
  <c r="S365" i="67" s="1"/>
  <c r="R365" i="67"/>
  <c r="Q369" i="67"/>
  <c r="S369" i="67" s="1"/>
  <c r="R369" i="67"/>
  <c r="R375" i="67"/>
  <c r="Q375" i="67"/>
  <c r="S375" i="67" s="1"/>
  <c r="R383" i="67"/>
  <c r="Q383" i="67"/>
  <c r="S383" i="67" s="1"/>
  <c r="J387" i="69"/>
  <c r="R387" i="67"/>
  <c r="Q387" i="67"/>
  <c r="S387" i="67" s="1"/>
  <c r="R393" i="67"/>
  <c r="Q393" i="67"/>
  <c r="S393" i="67" s="1"/>
  <c r="R399" i="67"/>
  <c r="Q399" i="67"/>
  <c r="S399" i="67" s="1"/>
  <c r="R405" i="67"/>
  <c r="Q405" i="67"/>
  <c r="S405" i="67" s="1"/>
  <c r="J411" i="69"/>
  <c r="R411" i="67"/>
  <c r="Q411" i="67"/>
  <c r="S411" i="67" s="1"/>
  <c r="R417" i="67"/>
  <c r="Q417" i="67"/>
  <c r="S417" i="67" s="1"/>
  <c r="R423" i="67"/>
  <c r="Q423" i="67"/>
  <c r="S423" i="67" s="1"/>
  <c r="J429" i="69"/>
  <c r="R429" i="67"/>
  <c r="Q429" i="67"/>
  <c r="S429" i="67" s="1"/>
  <c r="J435" i="69"/>
  <c r="R435" i="67"/>
  <c r="Q435" i="67"/>
  <c r="S435" i="67" s="1"/>
  <c r="J443" i="69"/>
  <c r="R443" i="67"/>
  <c r="Q443" i="67"/>
  <c r="S443" i="67" s="1"/>
  <c r="R449" i="67"/>
  <c r="Q449" i="67"/>
  <c r="S449" i="67" s="1"/>
  <c r="Q453" i="67"/>
  <c r="S453" i="67" s="1"/>
  <c r="R453" i="67"/>
  <c r="J459" i="69"/>
  <c r="Q459" i="67"/>
  <c r="S459" i="67" s="1"/>
  <c r="R459" i="67"/>
  <c r="J467" i="69"/>
  <c r="R467" i="67"/>
  <c r="Q467" i="67"/>
  <c r="S467" i="67" s="1"/>
  <c r="Q473" i="67"/>
  <c r="S473" i="67" s="1"/>
  <c r="R473" i="67"/>
  <c r="Q477" i="67"/>
  <c r="S477" i="67" s="1"/>
  <c r="R477" i="67"/>
  <c r="Q485" i="67"/>
  <c r="S485" i="67" s="1"/>
  <c r="R485" i="67"/>
  <c r="R491" i="67"/>
  <c r="Q491" i="67"/>
  <c r="S491" i="67" s="1"/>
  <c r="Q493" i="67"/>
  <c r="S493" i="67" s="1"/>
  <c r="R493" i="67"/>
  <c r="J501" i="69"/>
  <c r="Q501" i="67"/>
  <c r="S501" i="67" s="1"/>
  <c r="R501" i="67"/>
  <c r="R9" i="67"/>
  <c r="Q9" i="67"/>
  <c r="S9" i="67" s="1"/>
  <c r="R15" i="67"/>
  <c r="Q15" i="67"/>
  <c r="S15" i="67" s="1"/>
  <c r="J21" i="69"/>
  <c r="R21" i="67"/>
  <c r="Q21" i="67"/>
  <c r="S21" i="67" s="1"/>
  <c r="J27" i="69"/>
  <c r="R27" i="67"/>
  <c r="Q27" i="67"/>
  <c r="S27" i="67" s="1"/>
  <c r="R33" i="67"/>
  <c r="Q33" i="67"/>
  <c r="S33" i="67" s="1"/>
  <c r="J37" i="69"/>
  <c r="R37" i="67"/>
  <c r="Q37" i="67"/>
  <c r="S37" i="67" s="1"/>
  <c r="J43" i="69"/>
  <c r="R43" i="67"/>
  <c r="Q43" i="67"/>
  <c r="S43" i="67" s="1"/>
  <c r="J51" i="69"/>
  <c r="R51" i="67"/>
  <c r="Q51" i="67"/>
  <c r="S51" i="67" s="1"/>
  <c r="R57" i="67"/>
  <c r="Q57" i="67"/>
  <c r="S57" i="67" s="1"/>
  <c r="R63" i="67"/>
  <c r="Q63" i="67"/>
  <c r="S63" i="67" s="1"/>
  <c r="R69" i="67"/>
  <c r="Q69" i="67"/>
  <c r="S69" i="67" s="1"/>
  <c r="J75" i="69"/>
  <c r="R75" i="67"/>
  <c r="Q75" i="67"/>
  <c r="S75" i="67" s="1"/>
  <c r="R81" i="67"/>
  <c r="Q81" i="67"/>
  <c r="S81" i="67" s="1"/>
  <c r="R87" i="67"/>
  <c r="Q87" i="67"/>
  <c r="S87" i="67" s="1"/>
  <c r="R93" i="67"/>
  <c r="Q93" i="67"/>
  <c r="S93" i="67" s="1"/>
  <c r="J99" i="69"/>
  <c r="Q99" i="67"/>
  <c r="S99" i="67" s="1"/>
  <c r="R99" i="67"/>
  <c r="R105" i="67"/>
  <c r="Q105" i="67"/>
  <c r="S105" i="67" s="1"/>
  <c r="R111" i="67"/>
  <c r="Q111" i="67"/>
  <c r="S111" i="67" s="1"/>
  <c r="Q117" i="67"/>
  <c r="S117" i="67" s="1"/>
  <c r="R117" i="67"/>
  <c r="J123" i="69"/>
  <c r="R123" i="67"/>
  <c r="Q123" i="67"/>
  <c r="S123" i="67" s="1"/>
  <c r="Q129" i="67"/>
  <c r="S129" i="67" s="1"/>
  <c r="R129" i="67"/>
  <c r="Q133" i="67"/>
  <c r="S133" i="67" s="1"/>
  <c r="R133" i="67"/>
  <c r="Q141" i="67"/>
  <c r="S141" i="67" s="1"/>
  <c r="R141" i="67"/>
  <c r="J147" i="69"/>
  <c r="R147" i="67"/>
  <c r="Q147" i="67"/>
  <c r="S147" i="67" s="1"/>
  <c r="Q153" i="67"/>
  <c r="S153" i="67" s="1"/>
  <c r="R153" i="67"/>
  <c r="R159" i="67"/>
  <c r="Q159" i="67"/>
  <c r="S159" i="67" s="1"/>
  <c r="Q165" i="67"/>
  <c r="S165" i="67" s="1"/>
  <c r="R165" i="67"/>
  <c r="J171" i="69"/>
  <c r="R171" i="67"/>
  <c r="Q171" i="67"/>
  <c r="S171" i="67" s="1"/>
  <c r="Q177" i="67"/>
  <c r="S177" i="67" s="1"/>
  <c r="R177" i="67"/>
  <c r="R183" i="67"/>
  <c r="Q183" i="67"/>
  <c r="S183" i="67" s="1"/>
  <c r="R189" i="67"/>
  <c r="Q189" i="67"/>
  <c r="S189" i="67" s="1"/>
  <c r="J195" i="69"/>
  <c r="R195" i="67"/>
  <c r="Q195" i="67"/>
  <c r="S195" i="67" s="1"/>
  <c r="R201" i="67"/>
  <c r="Q201" i="67"/>
  <c r="S201" i="67" s="1"/>
  <c r="R207" i="67"/>
  <c r="Q207" i="67"/>
  <c r="S207" i="67" s="1"/>
  <c r="R213" i="67"/>
  <c r="Q213" i="67"/>
  <c r="S213" i="67" s="1"/>
  <c r="J219" i="69"/>
  <c r="R219" i="67"/>
  <c r="Q219" i="67"/>
  <c r="S219" i="67" s="1"/>
  <c r="R225" i="67"/>
  <c r="Q225" i="67"/>
  <c r="S225" i="67" s="1"/>
  <c r="R231" i="67"/>
  <c r="Q231" i="67"/>
  <c r="S231" i="67" s="1"/>
  <c r="R237" i="67"/>
  <c r="Q237" i="67"/>
  <c r="S237" i="67" s="1"/>
  <c r="J243" i="69"/>
  <c r="Q243" i="67"/>
  <c r="S243" i="67" s="1"/>
  <c r="R243" i="67"/>
  <c r="R247" i="67"/>
  <c r="Q247" i="67"/>
  <c r="S247" i="67" s="1"/>
  <c r="R255" i="67"/>
  <c r="Q255" i="67"/>
  <c r="S255" i="67" s="1"/>
  <c r="R261" i="67"/>
  <c r="Q261" i="67"/>
  <c r="S261" i="67" s="1"/>
  <c r="J267" i="69"/>
  <c r="R267" i="67"/>
  <c r="Q267" i="67"/>
  <c r="S267" i="67" s="1"/>
  <c r="Q273" i="67"/>
  <c r="S273" i="67" s="1"/>
  <c r="R273" i="67"/>
  <c r="R279" i="67"/>
  <c r="Q279" i="67"/>
  <c r="S279" i="67" s="1"/>
  <c r="R285" i="67"/>
  <c r="Q285" i="67"/>
  <c r="S285" i="67" s="1"/>
  <c r="R289" i="67"/>
  <c r="Q289" i="67"/>
  <c r="S289" i="67" s="1"/>
  <c r="R295" i="67"/>
  <c r="Q295" i="67"/>
  <c r="S295" i="67" s="1"/>
  <c r="R303" i="67"/>
  <c r="Q303" i="67"/>
  <c r="S303" i="67" s="1"/>
  <c r="Q309" i="67"/>
  <c r="S309" i="67" s="1"/>
  <c r="R309" i="67"/>
  <c r="J315" i="69"/>
  <c r="Q315" i="67"/>
  <c r="S315" i="67" s="1"/>
  <c r="R315" i="67"/>
  <c r="R321" i="67"/>
  <c r="Q321" i="67"/>
  <c r="S321" i="67" s="1"/>
  <c r="Q327" i="67"/>
  <c r="S327" i="67" s="1"/>
  <c r="R327" i="67"/>
  <c r="R333" i="67"/>
  <c r="Q333" i="67"/>
  <c r="S333" i="67" s="1"/>
  <c r="J339" i="69"/>
  <c r="Q339" i="67"/>
  <c r="S339" i="67" s="1"/>
  <c r="R339" i="67"/>
  <c r="Q343" i="67"/>
  <c r="S343" i="67" s="1"/>
  <c r="R343" i="67"/>
  <c r="J347" i="69"/>
  <c r="Q347" i="67"/>
  <c r="S347" i="67" s="1"/>
  <c r="R347" i="67"/>
  <c r="Q351" i="67"/>
  <c r="S351" i="67" s="1"/>
  <c r="R351" i="67"/>
  <c r="J355" i="69"/>
  <c r="Q355" i="67"/>
  <c r="S355" i="67" s="1"/>
  <c r="R355" i="67"/>
  <c r="Q359" i="67"/>
  <c r="S359" i="67" s="1"/>
  <c r="R359" i="67"/>
  <c r="J363" i="69"/>
  <c r="Q363" i="67"/>
  <c r="S363" i="67" s="1"/>
  <c r="R363" i="67"/>
  <c r="Q367" i="67"/>
  <c r="S367" i="67" s="1"/>
  <c r="R367" i="67"/>
  <c r="J373" i="69"/>
  <c r="Q373" i="67"/>
  <c r="S373" i="67" s="1"/>
  <c r="R373" i="67"/>
  <c r="R381" i="67"/>
  <c r="Q381" i="67"/>
  <c r="S381" i="67" s="1"/>
  <c r="J389" i="69"/>
  <c r="R389" i="67"/>
  <c r="Q389" i="67"/>
  <c r="S389" i="67" s="1"/>
  <c r="J395" i="69"/>
  <c r="R395" i="67"/>
  <c r="Q395" i="67"/>
  <c r="S395" i="67" s="1"/>
  <c r="R401" i="67"/>
  <c r="Q401" i="67"/>
  <c r="S401" i="67" s="1"/>
  <c r="R407" i="67"/>
  <c r="Q407" i="67"/>
  <c r="S407" i="67" s="1"/>
  <c r="R413" i="67"/>
  <c r="Q413" i="67"/>
  <c r="S413" i="67" s="1"/>
  <c r="J419" i="69"/>
  <c r="R419" i="67"/>
  <c r="Q419" i="67"/>
  <c r="S419" i="67" s="1"/>
  <c r="R425" i="67"/>
  <c r="Q425" i="67"/>
  <c r="S425" i="67" s="1"/>
  <c r="R431" i="67"/>
  <c r="Q431" i="67"/>
  <c r="S431" i="67" s="1"/>
  <c r="R437" i="67"/>
  <c r="Q437" i="67"/>
  <c r="S437" i="67" s="1"/>
  <c r="R441" i="67"/>
  <c r="Q441" i="67"/>
  <c r="S441" i="67" s="1"/>
  <c r="R447" i="67"/>
  <c r="Q447" i="67"/>
  <c r="S447" i="67" s="1"/>
  <c r="R455" i="67"/>
  <c r="Q455" i="67"/>
  <c r="S455" i="67" s="1"/>
  <c r="J461" i="69"/>
  <c r="Q461" i="67"/>
  <c r="S461" i="67" s="1"/>
  <c r="R461" i="67"/>
  <c r="Q465" i="67"/>
  <c r="S465" i="67" s="1"/>
  <c r="R465" i="67"/>
  <c r="R471" i="67"/>
  <c r="Q471" i="67"/>
  <c r="S471" i="67" s="1"/>
  <c r="J479" i="69"/>
  <c r="R479" i="67"/>
  <c r="Q479" i="67"/>
  <c r="S479" i="67" s="1"/>
  <c r="R483" i="67"/>
  <c r="Q483" i="67"/>
  <c r="S483" i="67" s="1"/>
  <c r="Q489" i="67"/>
  <c r="S489" i="67" s="1"/>
  <c r="R489" i="67"/>
  <c r="Q497" i="67"/>
  <c r="S497" i="67" s="1"/>
  <c r="R497" i="67"/>
  <c r="R499" i="67"/>
  <c r="Q499" i="67"/>
  <c r="S499" i="67" s="1"/>
  <c r="R5" i="67"/>
  <c r="Q5" i="67"/>
  <c r="S5" i="67" s="1"/>
  <c r="J11" i="69"/>
  <c r="R11" i="67"/>
  <c r="Q11" i="67"/>
  <c r="S11" i="67" s="1"/>
  <c r="R17" i="67"/>
  <c r="Q17" i="67"/>
  <c r="S17" i="67" s="1"/>
  <c r="R23" i="67"/>
  <c r="Q23" i="67"/>
  <c r="S23" i="67" s="1"/>
  <c r="R29" i="67"/>
  <c r="Q29" i="67"/>
  <c r="S29" i="67" s="1"/>
  <c r="J35" i="69"/>
  <c r="R35" i="67"/>
  <c r="Q35" i="67"/>
  <c r="S35" i="67" s="1"/>
  <c r="R41" i="67"/>
  <c r="Q41" i="67"/>
  <c r="S41" i="67" s="1"/>
  <c r="R47" i="67"/>
  <c r="Q47" i="67"/>
  <c r="S47" i="67" s="1"/>
  <c r="J53" i="69"/>
  <c r="R53" i="67"/>
  <c r="Q53" i="67"/>
  <c r="S53" i="67" s="1"/>
  <c r="J59" i="69"/>
  <c r="R59" i="67"/>
  <c r="Q59" i="67"/>
  <c r="S59" i="67" s="1"/>
  <c r="R65" i="67"/>
  <c r="Q65" i="67"/>
  <c r="S65" i="67" s="1"/>
  <c r="R71" i="67"/>
  <c r="Q71" i="67"/>
  <c r="S71" i="67" s="1"/>
  <c r="R77" i="67"/>
  <c r="Q77" i="67"/>
  <c r="S77" i="67" s="1"/>
  <c r="J83" i="69"/>
  <c r="R83" i="67"/>
  <c r="Q83" i="67"/>
  <c r="S83" i="67" s="1"/>
  <c r="R89" i="67"/>
  <c r="Q89" i="67"/>
  <c r="S89" i="67" s="1"/>
  <c r="Q95" i="67"/>
  <c r="S95" i="67" s="1"/>
  <c r="R95" i="67"/>
  <c r="Q101" i="67"/>
  <c r="S101" i="67" s="1"/>
  <c r="R101" i="67"/>
  <c r="J107" i="69"/>
  <c r="R107" i="67"/>
  <c r="Q107" i="67"/>
  <c r="S107" i="67" s="1"/>
  <c r="R113" i="67"/>
  <c r="Q113" i="67"/>
  <c r="S113" i="67" s="1"/>
  <c r="R119" i="67"/>
  <c r="Q119" i="67"/>
  <c r="S119" i="67" s="1"/>
  <c r="J125" i="69"/>
  <c r="Q125" i="67"/>
  <c r="S125" i="67" s="1"/>
  <c r="R125" i="67"/>
  <c r="J131" i="69"/>
  <c r="R131" i="67"/>
  <c r="Q131" i="67"/>
  <c r="S131" i="67" s="1"/>
  <c r="Q137" i="67"/>
  <c r="S137" i="67" s="1"/>
  <c r="R137" i="67"/>
  <c r="R143" i="67"/>
  <c r="Q143" i="67"/>
  <c r="S143" i="67" s="1"/>
  <c r="R149" i="67"/>
  <c r="Q149" i="67"/>
  <c r="S149" i="67" s="1"/>
  <c r="J155" i="69"/>
  <c r="R155" i="67"/>
  <c r="Q155" i="67"/>
  <c r="S155" i="67" s="1"/>
  <c r="Q161" i="67"/>
  <c r="S161" i="67" s="1"/>
  <c r="R161" i="67"/>
  <c r="R167" i="67"/>
  <c r="Q167" i="67"/>
  <c r="S167" i="67" s="1"/>
  <c r="Q173" i="67"/>
  <c r="S173" i="67" s="1"/>
  <c r="R173" i="67"/>
  <c r="J179" i="69"/>
  <c r="R179" i="67"/>
  <c r="Q179" i="67"/>
  <c r="S179" i="67" s="1"/>
  <c r="R185" i="67"/>
  <c r="Q185" i="67"/>
  <c r="S185" i="67" s="1"/>
  <c r="R191" i="67"/>
  <c r="Q191" i="67"/>
  <c r="S191" i="67" s="1"/>
  <c r="R197" i="67"/>
  <c r="Q197" i="67"/>
  <c r="S197" i="67" s="1"/>
  <c r="J203" i="69"/>
  <c r="R203" i="67"/>
  <c r="Q203" i="67"/>
  <c r="S203" i="67" s="1"/>
  <c r="R209" i="67"/>
  <c r="Q209" i="67"/>
  <c r="S209" i="67" s="1"/>
  <c r="R215" i="67"/>
  <c r="Q215" i="67"/>
  <c r="S215" i="67" s="1"/>
  <c r="R221" i="67"/>
  <c r="Q221" i="67"/>
  <c r="S221" i="67" s="1"/>
  <c r="J227" i="69"/>
  <c r="Q227" i="67"/>
  <c r="S227" i="67" s="1"/>
  <c r="R227" i="67"/>
  <c r="R233" i="67"/>
  <c r="Q233" i="67"/>
  <c r="S233" i="67" s="1"/>
  <c r="R239" i="67"/>
  <c r="Q239" i="67"/>
  <c r="S239" i="67" s="1"/>
  <c r="R245" i="67"/>
  <c r="Q245" i="67"/>
  <c r="S245" i="67" s="1"/>
  <c r="J251" i="69"/>
  <c r="Q251" i="67"/>
  <c r="S251" i="67" s="1"/>
  <c r="R251" i="67"/>
  <c r="R257" i="67"/>
  <c r="Q257" i="67"/>
  <c r="S257" i="67" s="1"/>
  <c r="R263" i="67"/>
  <c r="Q263" i="67"/>
  <c r="S263" i="67" s="1"/>
  <c r="Q269" i="67"/>
  <c r="S269" i="67" s="1"/>
  <c r="R269" i="67"/>
  <c r="J275" i="69"/>
  <c r="R275" i="67"/>
  <c r="Q275" i="67"/>
  <c r="S275" i="67" s="1"/>
  <c r="R281" i="67"/>
  <c r="Q281" i="67"/>
  <c r="S281" i="67" s="1"/>
  <c r="R287" i="67"/>
  <c r="Q287" i="67"/>
  <c r="S287" i="67" s="1"/>
  <c r="R293" i="67"/>
  <c r="Q293" i="67"/>
  <c r="S293" i="67" s="1"/>
  <c r="J299" i="69"/>
  <c r="R299" i="67"/>
  <c r="Q299" i="67"/>
  <c r="S299" i="67" s="1"/>
  <c r="Q305" i="67"/>
  <c r="S305" i="67" s="1"/>
  <c r="R305" i="67"/>
  <c r="Q311" i="67"/>
  <c r="S311" i="67" s="1"/>
  <c r="R311" i="67"/>
  <c r="R317" i="67"/>
  <c r="Q317" i="67"/>
  <c r="S317" i="67" s="1"/>
  <c r="J323" i="69"/>
  <c r="Q323" i="67"/>
  <c r="S323" i="67" s="1"/>
  <c r="R323" i="67"/>
  <c r="R329" i="67"/>
  <c r="Q329" i="67"/>
  <c r="S329" i="67" s="1"/>
  <c r="Q335" i="67"/>
  <c r="S335" i="67" s="1"/>
  <c r="R335" i="67"/>
  <c r="R341" i="67"/>
  <c r="Q341" i="67"/>
  <c r="S341" i="67" s="1"/>
  <c r="J371" i="69"/>
  <c r="R371" i="67"/>
  <c r="Q371" i="67"/>
  <c r="S371" i="67" s="1"/>
  <c r="Q377" i="67"/>
  <c r="S377" i="67" s="1"/>
  <c r="R377" i="67"/>
  <c r="J379" i="69"/>
  <c r="R379" i="67"/>
  <c r="Q379" i="67"/>
  <c r="S379" i="67" s="1"/>
  <c r="R385" i="67"/>
  <c r="Q385" i="67"/>
  <c r="S385" i="67" s="1"/>
  <c r="R391" i="67"/>
  <c r="Q391" i="67"/>
  <c r="S391" i="67" s="1"/>
  <c r="R397" i="67"/>
  <c r="Q397" i="67"/>
  <c r="S397" i="67" s="1"/>
  <c r="J403" i="69"/>
  <c r="R403" i="67"/>
  <c r="Q403" i="67"/>
  <c r="S403" i="67" s="1"/>
  <c r="Q409" i="67"/>
  <c r="S409" i="67" s="1"/>
  <c r="R409" i="67"/>
  <c r="R415" i="67"/>
  <c r="Q415" i="67"/>
  <c r="S415" i="67" s="1"/>
  <c r="R421" i="67"/>
  <c r="Q421" i="67"/>
  <c r="S421" i="67" s="1"/>
  <c r="J427" i="69"/>
  <c r="R427" i="67"/>
  <c r="Q427" i="67"/>
  <c r="S427" i="67" s="1"/>
  <c r="R433" i="67"/>
  <c r="Q433" i="67"/>
  <c r="S433" i="67" s="1"/>
  <c r="R439" i="67"/>
  <c r="Q439" i="67"/>
  <c r="S439" i="67" s="1"/>
  <c r="J445" i="69"/>
  <c r="R445" i="67"/>
  <c r="Q445" i="67"/>
  <c r="S445" i="67" s="1"/>
  <c r="J451" i="69"/>
  <c r="R451" i="67"/>
  <c r="Q451" i="67"/>
  <c r="S451" i="67" s="1"/>
  <c r="Q457" i="67"/>
  <c r="S457" i="67" s="1"/>
  <c r="R457" i="67"/>
  <c r="R463" i="67"/>
  <c r="Q463" i="67"/>
  <c r="S463" i="67" s="1"/>
  <c r="Q469" i="67"/>
  <c r="S469" i="67" s="1"/>
  <c r="R469" i="67"/>
  <c r="R475" i="67"/>
  <c r="Q475" i="67"/>
  <c r="S475" i="67" s="1"/>
  <c r="Q481" i="67"/>
  <c r="S481" i="67" s="1"/>
  <c r="R481" i="67"/>
  <c r="R487" i="67"/>
  <c r="Q487" i="67"/>
  <c r="S487" i="67" s="1"/>
  <c r="R495" i="67"/>
  <c r="Q495" i="67"/>
  <c r="S495" i="67" s="1"/>
  <c r="R503" i="67"/>
  <c r="Q503" i="67"/>
  <c r="S503" i="67" s="1"/>
  <c r="J254" i="72"/>
  <c r="J503" i="71"/>
  <c r="J251" i="72"/>
  <c r="J310" i="75"/>
  <c r="J40" i="72"/>
  <c r="J469" i="72"/>
  <c r="J157" i="69"/>
  <c r="J187" i="79"/>
  <c r="J208" i="69"/>
  <c r="J112" i="73"/>
  <c r="J148" i="73"/>
  <c r="J294" i="74"/>
  <c r="J251" i="71"/>
  <c r="J357" i="76"/>
  <c r="J448" i="77"/>
  <c r="J59" i="75"/>
  <c r="J220" i="75"/>
  <c r="J325" i="75"/>
  <c r="J18" i="72"/>
  <c r="J449" i="70"/>
  <c r="J493" i="79"/>
  <c r="J500" i="79"/>
  <c r="J493" i="74"/>
  <c r="J164" i="70"/>
  <c r="J131" i="77"/>
  <c r="J16" i="75"/>
  <c r="J441" i="73"/>
  <c r="J352" i="77"/>
  <c r="J434" i="76"/>
  <c r="J379" i="75"/>
  <c r="J214" i="74"/>
  <c r="J192" i="71"/>
  <c r="J75" i="70"/>
  <c r="J485" i="78"/>
  <c r="J329" i="76"/>
  <c r="J351" i="76"/>
  <c r="J366" i="69"/>
  <c r="J416" i="77"/>
  <c r="J21" i="79"/>
  <c r="J89" i="79"/>
  <c r="J300" i="77"/>
  <c r="J435" i="71"/>
  <c r="J98" i="72"/>
  <c r="J200" i="72"/>
  <c r="J463" i="72"/>
  <c r="J475" i="72"/>
  <c r="J47" i="70"/>
  <c r="J306" i="75"/>
  <c r="J246" i="74"/>
  <c r="J10" i="72"/>
  <c r="J226" i="71"/>
  <c r="J109" i="79"/>
  <c r="J193" i="75"/>
  <c r="J379" i="72"/>
  <c r="J453" i="72"/>
  <c r="J176" i="69"/>
  <c r="J6" i="69"/>
  <c r="J164" i="78"/>
  <c r="J283" i="78"/>
  <c r="J414" i="77"/>
  <c r="J25" i="76"/>
  <c r="J361" i="76"/>
  <c r="J223" i="75"/>
  <c r="J225" i="74"/>
  <c r="J84" i="73"/>
  <c r="J186" i="73"/>
  <c r="J348" i="73"/>
  <c r="J387" i="73"/>
  <c r="J451" i="73"/>
  <c r="J74" i="72"/>
  <c r="J466" i="71"/>
  <c r="J100" i="70"/>
  <c r="J301" i="70"/>
  <c r="J68" i="79"/>
  <c r="J132" i="78"/>
  <c r="J142" i="78"/>
  <c r="J362" i="78"/>
  <c r="J402" i="78"/>
  <c r="J111" i="76"/>
  <c r="J378" i="76"/>
  <c r="J22" i="75"/>
  <c r="J55" i="75"/>
  <c r="J95" i="75"/>
  <c r="J434" i="75"/>
  <c r="J14" i="74"/>
  <c r="J355" i="74"/>
  <c r="J58" i="73"/>
  <c r="J182" i="73"/>
  <c r="J497" i="73"/>
  <c r="J55" i="71"/>
  <c r="J129" i="71"/>
  <c r="J258" i="71"/>
  <c r="J428" i="71"/>
  <c r="J183" i="76"/>
  <c r="J15" i="75"/>
  <c r="J67" i="75"/>
  <c r="J395" i="75"/>
  <c r="J152" i="74"/>
  <c r="J278" i="74"/>
  <c r="J32" i="72"/>
  <c r="J421" i="72"/>
  <c r="J90" i="71"/>
  <c r="J172" i="71"/>
  <c r="J321" i="71"/>
  <c r="J154" i="79"/>
  <c r="J320" i="77"/>
  <c r="J364" i="77"/>
  <c r="J370" i="77"/>
  <c r="J434" i="77"/>
  <c r="J426" i="79"/>
  <c r="J82" i="78"/>
  <c r="J298" i="78"/>
  <c r="J264" i="77"/>
  <c r="J450" i="77"/>
  <c r="J65" i="76"/>
  <c r="J137" i="75"/>
  <c r="J497" i="74"/>
  <c r="J373" i="73"/>
  <c r="J363" i="72"/>
  <c r="J395" i="72"/>
  <c r="J107" i="71"/>
  <c r="J385" i="71"/>
  <c r="J124" i="70"/>
  <c r="J42" i="79"/>
  <c r="J162" i="79"/>
  <c r="J435" i="79"/>
  <c r="J442" i="79"/>
  <c r="J168" i="78"/>
  <c r="J212" i="78"/>
  <c r="J281" i="76"/>
  <c r="J465" i="75"/>
  <c r="J54" i="74"/>
  <c r="J268" i="74"/>
  <c r="J281" i="74"/>
  <c r="J76" i="73"/>
  <c r="J118" i="73"/>
  <c r="J425" i="73"/>
  <c r="J471" i="72"/>
  <c r="J165" i="69"/>
  <c r="J192" i="69"/>
  <c r="J352" i="69"/>
  <c r="J13" i="69"/>
  <c r="J346" i="69"/>
  <c r="J110" i="69"/>
  <c r="J408" i="69"/>
  <c r="J22" i="69"/>
  <c r="J318" i="69"/>
  <c r="J477" i="69"/>
  <c r="J304" i="69"/>
  <c r="J128" i="69"/>
  <c r="J210" i="69"/>
  <c r="J413" i="69"/>
  <c r="J458" i="69"/>
  <c r="J472" i="69"/>
  <c r="J334" i="69"/>
  <c r="J157" i="79"/>
  <c r="J78" i="78"/>
  <c r="J378" i="78"/>
  <c r="J302" i="78"/>
  <c r="J274" i="79"/>
  <c r="J271" i="78"/>
  <c r="J90" i="79"/>
  <c r="J255" i="78"/>
  <c r="J313" i="78"/>
  <c r="J231" i="76"/>
  <c r="J147" i="75"/>
  <c r="J97" i="74"/>
  <c r="J359" i="74"/>
  <c r="J253" i="79"/>
  <c r="J451" i="79"/>
  <c r="J69" i="78"/>
  <c r="J93" i="78"/>
  <c r="J116" i="78"/>
  <c r="J136" i="78"/>
  <c r="J173" i="78"/>
  <c r="J178" i="78"/>
  <c r="J194" i="78"/>
  <c r="J210" i="78"/>
  <c r="J248" i="78"/>
  <c r="J264" i="78"/>
  <c r="J365" i="78"/>
  <c r="J413" i="78"/>
  <c r="J420" i="78"/>
  <c r="J38" i="77"/>
  <c r="J362" i="76"/>
  <c r="J188" i="75"/>
  <c r="J40" i="74"/>
  <c r="J283" i="74"/>
  <c r="J353" i="74"/>
  <c r="J78" i="73"/>
  <c r="J125" i="78"/>
  <c r="J152" i="78"/>
  <c r="J174" i="78"/>
  <c r="J205" i="78"/>
  <c r="J314" i="78"/>
  <c r="J115" i="77"/>
  <c r="J197" i="77"/>
  <c r="J464" i="77"/>
  <c r="J252" i="76"/>
  <c r="J437" i="76"/>
  <c r="J445" i="76"/>
  <c r="J395" i="74"/>
  <c r="J459" i="79"/>
  <c r="J466" i="79"/>
  <c r="J126" i="78"/>
  <c r="J87" i="75"/>
  <c r="J176" i="75"/>
  <c r="J42" i="77"/>
  <c r="J94" i="77"/>
  <c r="J184" i="77"/>
  <c r="J332" i="77"/>
  <c r="J337" i="76"/>
  <c r="J387" i="74"/>
  <c r="J66" i="79"/>
  <c r="J120" i="78"/>
  <c r="J221" i="78"/>
  <c r="J110" i="77"/>
  <c r="J170" i="77"/>
  <c r="J49" i="76"/>
  <c r="J471" i="75"/>
  <c r="J41" i="76"/>
  <c r="J96" i="73"/>
  <c r="J30" i="77"/>
  <c r="J450" i="76"/>
  <c r="J493" i="76"/>
  <c r="J102" i="74"/>
  <c r="J169" i="75"/>
  <c r="J330" i="75"/>
  <c r="J86" i="74"/>
  <c r="J96" i="74"/>
  <c r="J209" i="74"/>
  <c r="J234" i="74"/>
  <c r="J262" i="74"/>
  <c r="J288" i="74"/>
  <c r="J475" i="74"/>
  <c r="J483" i="74"/>
  <c r="J100" i="73"/>
  <c r="J236" i="73"/>
  <c r="J316" i="73"/>
  <c r="J456" i="73"/>
  <c r="J477" i="73"/>
  <c r="J19" i="72"/>
  <c r="J136" i="72"/>
  <c r="J236" i="72"/>
  <c r="J244" i="72"/>
  <c r="J319" i="72"/>
  <c r="J338" i="72"/>
  <c r="J350" i="72"/>
  <c r="J356" i="72"/>
  <c r="J386" i="72"/>
  <c r="J495" i="72"/>
  <c r="J13" i="71"/>
  <c r="J203" i="71"/>
  <c r="J392" i="71"/>
  <c r="J460" i="71"/>
  <c r="J89" i="70"/>
  <c r="J172" i="70"/>
  <c r="J181" i="70"/>
  <c r="J293" i="70"/>
  <c r="J300" i="70"/>
  <c r="J306" i="70"/>
  <c r="J110" i="73"/>
  <c r="J259" i="73"/>
  <c r="J265" i="73"/>
  <c r="J181" i="72"/>
  <c r="J71" i="71"/>
  <c r="J300" i="71"/>
  <c r="J63" i="70"/>
  <c r="J182" i="70"/>
  <c r="J237" i="70"/>
  <c r="J315" i="70"/>
  <c r="J323" i="70"/>
  <c r="J330" i="70"/>
  <c r="J66" i="71"/>
  <c r="J139" i="71"/>
  <c r="J152" i="71"/>
  <c r="J248" i="71"/>
  <c r="J316" i="71"/>
  <c r="J320" i="71"/>
  <c r="J345" i="71"/>
  <c r="J302" i="70"/>
  <c r="J466" i="75"/>
  <c r="J94" i="74"/>
  <c r="J265" i="74"/>
  <c r="J297" i="74"/>
  <c r="J190" i="73"/>
  <c r="J339" i="73"/>
  <c r="J428" i="73"/>
  <c r="J498" i="73"/>
  <c r="J146" i="72"/>
  <c r="J155" i="72"/>
  <c r="J437" i="72"/>
  <c r="J238" i="70"/>
  <c r="J481" i="70"/>
  <c r="J242" i="76"/>
  <c r="J319" i="76"/>
  <c r="J224" i="75"/>
  <c r="J370" i="75"/>
  <c r="J136" i="74"/>
  <c r="J218" i="74"/>
  <c r="J435" i="74"/>
  <c r="J377" i="73"/>
  <c r="J389" i="73"/>
  <c r="J80" i="72"/>
  <c r="J303" i="72"/>
  <c r="J330" i="72"/>
  <c r="J408" i="72"/>
  <c r="J412" i="72"/>
  <c r="J82" i="71"/>
  <c r="J499" i="71"/>
  <c r="J108" i="77"/>
  <c r="J290" i="77"/>
  <c r="J348" i="77"/>
  <c r="J354" i="77"/>
  <c r="J400" i="77"/>
  <c r="J13" i="76"/>
  <c r="J341" i="76"/>
  <c r="J353" i="76"/>
  <c r="J453" i="70"/>
  <c r="J460" i="70"/>
  <c r="J24" i="69"/>
  <c r="J29" i="69"/>
  <c r="J45" i="69"/>
  <c r="J54" i="69"/>
  <c r="J70" i="69"/>
  <c r="J150" i="69"/>
  <c r="J238" i="69"/>
  <c r="J270" i="69"/>
  <c r="J392" i="69"/>
  <c r="J405" i="69"/>
  <c r="J126" i="69"/>
  <c r="J288" i="69"/>
  <c r="J386" i="69"/>
  <c r="J484" i="69"/>
  <c r="J368" i="69"/>
  <c r="J464" i="69"/>
  <c r="J56" i="69"/>
  <c r="J88" i="69"/>
  <c r="J117" i="69"/>
  <c r="J158" i="69"/>
  <c r="J222" i="69"/>
  <c r="J254" i="69"/>
  <c r="J330" i="69"/>
  <c r="J404" i="69"/>
  <c r="J102" i="69"/>
  <c r="J112" i="69"/>
  <c r="J432" i="69"/>
  <c r="J62" i="77"/>
  <c r="J147" i="77"/>
  <c r="J498" i="77"/>
  <c r="J9" i="76"/>
  <c r="J308" i="76"/>
  <c r="J394" i="76"/>
  <c r="J51" i="77"/>
  <c r="J128" i="77"/>
  <c r="J272" i="77"/>
  <c r="J338" i="77"/>
  <c r="J398" i="77"/>
  <c r="J476" i="77"/>
  <c r="J33" i="76"/>
  <c r="J103" i="76"/>
  <c r="J411" i="79"/>
  <c r="J244" i="78"/>
  <c r="J270" i="78"/>
  <c r="J325" i="78"/>
  <c r="J122" i="77"/>
  <c r="J210" i="77"/>
  <c r="J209" i="76"/>
  <c r="J356" i="76"/>
  <c r="J389" i="76"/>
  <c r="J17" i="79"/>
  <c r="J170" i="79"/>
  <c r="J339" i="79"/>
  <c r="J482" i="79"/>
  <c r="J52" i="77"/>
  <c r="J101" i="77"/>
  <c r="J202" i="77"/>
  <c r="J254" i="77"/>
  <c r="J57" i="76"/>
  <c r="J426" i="76"/>
  <c r="J248" i="77"/>
  <c r="J45" i="76"/>
  <c r="J172" i="76"/>
  <c r="J285" i="76"/>
  <c r="J9" i="79"/>
  <c r="J427" i="79"/>
  <c r="J80" i="78"/>
  <c r="J158" i="78"/>
  <c r="J162" i="78"/>
  <c r="J253" i="78"/>
  <c r="J306" i="78"/>
  <c r="J410" i="78"/>
  <c r="J482" i="78"/>
  <c r="J90" i="77"/>
  <c r="J144" i="77"/>
  <c r="J152" i="77"/>
  <c r="J182" i="77"/>
  <c r="J478" i="77"/>
  <c r="J29" i="76"/>
  <c r="J327" i="76"/>
  <c r="J373" i="76"/>
  <c r="J106" i="79"/>
  <c r="J189" i="79"/>
  <c r="J254" i="78"/>
  <c r="J469" i="78"/>
  <c r="J138" i="77"/>
  <c r="J316" i="77"/>
  <c r="J273" i="76"/>
  <c r="J101" i="79"/>
  <c r="J371" i="79"/>
  <c r="J499" i="79"/>
  <c r="J6" i="78"/>
  <c r="J22" i="78"/>
  <c r="J238" i="78"/>
  <c r="J242" i="78"/>
  <c r="J260" i="78"/>
  <c r="J316" i="78"/>
  <c r="J381" i="78"/>
  <c r="J388" i="78"/>
  <c r="J75" i="77"/>
  <c r="J350" i="77"/>
  <c r="J449" i="77"/>
  <c r="J143" i="76"/>
  <c r="J495" i="74"/>
  <c r="J212" i="71"/>
  <c r="J314" i="71"/>
  <c r="J266" i="76"/>
  <c r="J313" i="76"/>
  <c r="J359" i="76"/>
  <c r="J127" i="75"/>
  <c r="J177" i="75"/>
  <c r="J279" i="75"/>
  <c r="J355" i="75"/>
  <c r="J393" i="75"/>
  <c r="J413" i="75"/>
  <c r="J11" i="74"/>
  <c r="J16" i="74"/>
  <c r="J51" i="74"/>
  <c r="J104" i="74"/>
  <c r="J193" i="74"/>
  <c r="J204" i="74"/>
  <c r="J220" i="74"/>
  <c r="J236" i="74"/>
  <c r="J241" i="74"/>
  <c r="J333" i="74"/>
  <c r="J379" i="74"/>
  <c r="J393" i="74"/>
  <c r="J31" i="73"/>
  <c r="J317" i="73"/>
  <c r="J137" i="74"/>
  <c r="J142" i="74"/>
  <c r="J210" i="74"/>
  <c r="J304" i="74"/>
  <c r="J241" i="73"/>
  <c r="J331" i="73"/>
  <c r="J60" i="72"/>
  <c r="J44" i="71"/>
  <c r="J19" i="75"/>
  <c r="J112" i="75"/>
  <c r="J300" i="75"/>
  <c r="J305" i="75"/>
  <c r="J394" i="75"/>
  <c r="J445" i="75"/>
  <c r="J482" i="75"/>
  <c r="J12" i="74"/>
  <c r="J120" i="74"/>
  <c r="J349" i="74"/>
  <c r="J441" i="74"/>
  <c r="J485" i="74"/>
  <c r="J325" i="73"/>
  <c r="J154" i="72"/>
  <c r="J274" i="77"/>
  <c r="J288" i="77"/>
  <c r="J334" i="77"/>
  <c r="J396" i="77"/>
  <c r="J462" i="77"/>
  <c r="J480" i="77"/>
  <c r="J17" i="76"/>
  <c r="J61" i="76"/>
  <c r="J141" i="76"/>
  <c r="J186" i="76"/>
  <c r="J257" i="76"/>
  <c r="J266" i="74"/>
  <c r="J397" i="74"/>
  <c r="J402" i="74"/>
  <c r="J114" i="73"/>
  <c r="J289" i="73"/>
  <c r="J96" i="72"/>
  <c r="J176" i="72"/>
  <c r="J74" i="71"/>
  <c r="J144" i="75"/>
  <c r="J209" i="75"/>
  <c r="J314" i="75"/>
  <c r="J346" i="75"/>
  <c r="J353" i="75"/>
  <c r="J357" i="75"/>
  <c r="J110" i="74"/>
  <c r="J178" i="74"/>
  <c r="J202" i="74"/>
  <c r="J250" i="74"/>
  <c r="J474" i="74"/>
  <c r="J120" i="73"/>
  <c r="J176" i="73"/>
  <c r="J310" i="72"/>
  <c r="J275" i="71"/>
  <c r="J431" i="74"/>
  <c r="J481" i="74"/>
  <c r="J164" i="73"/>
  <c r="J395" i="73"/>
  <c r="J171" i="72"/>
  <c r="J235" i="72"/>
  <c r="J493" i="72"/>
  <c r="J226" i="76"/>
  <c r="J265" i="76"/>
  <c r="J354" i="76"/>
  <c r="J381" i="76"/>
  <c r="J386" i="76"/>
  <c r="J442" i="76"/>
  <c r="J10" i="75"/>
  <c r="J70" i="75"/>
  <c r="J192" i="75"/>
  <c r="J373" i="75"/>
  <c r="J385" i="75"/>
  <c r="J198" i="74"/>
  <c r="J230" i="74"/>
  <c r="J257" i="74"/>
  <c r="J302" i="74"/>
  <c r="J371" i="74"/>
  <c r="J418" i="74"/>
  <c r="J425" i="74"/>
  <c r="J482" i="74"/>
  <c r="J75" i="72"/>
  <c r="J299" i="72"/>
  <c r="J187" i="71"/>
  <c r="J93" i="70"/>
  <c r="J121" i="70"/>
  <c r="J132" i="70"/>
  <c r="J490" i="71"/>
  <c r="J140" i="70"/>
  <c r="J207" i="70"/>
  <c r="J233" i="70"/>
  <c r="J11" i="73"/>
  <c r="J24" i="73"/>
  <c r="J341" i="73"/>
  <c r="J44" i="72"/>
  <c r="J104" i="72"/>
  <c r="J148" i="72"/>
  <c r="J172" i="72"/>
  <c r="J189" i="72"/>
  <c r="J242" i="72"/>
  <c r="J255" i="72"/>
  <c r="J370" i="72"/>
  <c r="J431" i="72"/>
  <c r="J461" i="72"/>
  <c r="J63" i="71"/>
  <c r="J160" i="71"/>
  <c r="J271" i="71"/>
  <c r="J19" i="70"/>
  <c r="J61" i="70"/>
  <c r="J108" i="70"/>
  <c r="J214" i="70"/>
  <c r="J246" i="70"/>
  <c r="J167" i="70"/>
  <c r="J270" i="70"/>
  <c r="J477" i="70"/>
  <c r="J321" i="70"/>
  <c r="J377" i="70"/>
  <c r="J434" i="70"/>
  <c r="J6" i="73"/>
  <c r="J26" i="73"/>
  <c r="J62" i="73"/>
  <c r="J458" i="73"/>
  <c r="J16" i="72"/>
  <c r="J163" i="72"/>
  <c r="J168" i="72"/>
  <c r="J179" i="72"/>
  <c r="J355" i="72"/>
  <c r="J427" i="72"/>
  <c r="J459" i="72"/>
  <c r="J479" i="72"/>
  <c r="J12" i="71"/>
  <c r="J16" i="71"/>
  <c r="J41" i="71"/>
  <c r="J65" i="71"/>
  <c r="J195" i="71"/>
  <c r="J201" i="71"/>
  <c r="J67" i="70"/>
  <c r="J151" i="70"/>
  <c r="J156" i="70"/>
  <c r="J383" i="70"/>
  <c r="J303" i="70"/>
  <c r="J310" i="70"/>
  <c r="J38" i="69"/>
  <c r="J133" i="69"/>
  <c r="J146" i="69"/>
  <c r="J152" i="69"/>
  <c r="J240" i="69"/>
  <c r="J290" i="69"/>
  <c r="J358" i="69"/>
  <c r="J302" i="69"/>
  <c r="J82" i="69"/>
  <c r="J174" i="69"/>
  <c r="J186" i="69"/>
  <c r="J266" i="69"/>
  <c r="J376" i="69"/>
  <c r="J402" i="69"/>
  <c r="J226" i="69"/>
  <c r="J114" i="69"/>
  <c r="J86" i="69"/>
  <c r="J93" i="69"/>
  <c r="J154" i="69"/>
  <c r="J442" i="69"/>
  <c r="J242" i="69"/>
  <c r="J286" i="69"/>
  <c r="J40" i="69"/>
  <c r="J58" i="69"/>
  <c r="J77" i="69"/>
  <c r="J160" i="69"/>
  <c r="J218" i="69"/>
  <c r="J224" i="69"/>
  <c r="J256" i="69"/>
  <c r="J274" i="69"/>
  <c r="J336" i="69"/>
  <c r="J412" i="69"/>
  <c r="J122" i="69"/>
  <c r="J206" i="69"/>
  <c r="J362" i="69"/>
  <c r="J85" i="69"/>
  <c r="J138" i="69"/>
  <c r="J190" i="69"/>
  <c r="J306" i="69"/>
  <c r="J406" i="69"/>
  <c r="J471" i="69"/>
  <c r="J272" i="69"/>
  <c r="J400" i="69"/>
  <c r="J430" i="69"/>
  <c r="J462" i="69"/>
  <c r="J500" i="69"/>
  <c r="J350" i="69"/>
  <c r="J390" i="69"/>
  <c r="J487" i="69"/>
  <c r="J492" i="69"/>
  <c r="J497" i="69"/>
  <c r="J6" i="79"/>
  <c r="J169" i="79"/>
  <c r="J77" i="78"/>
  <c r="J57" i="79"/>
  <c r="J225" i="79"/>
  <c r="J39" i="78"/>
  <c r="J44" i="78"/>
  <c r="J50" i="79"/>
  <c r="J237" i="79"/>
  <c r="J322" i="79"/>
  <c r="J26" i="78"/>
  <c r="J399" i="79"/>
  <c r="J497" i="79"/>
  <c r="J11" i="78"/>
  <c r="J204" i="79"/>
  <c r="J245" i="79"/>
  <c r="J46" i="79"/>
  <c r="J173" i="79"/>
  <c r="J327" i="79"/>
  <c r="J386" i="79"/>
  <c r="J471" i="79"/>
  <c r="J49" i="79"/>
  <c r="J61" i="79"/>
  <c r="J133" i="79"/>
  <c r="J138" i="79"/>
  <c r="J275" i="79"/>
  <c r="J425" i="79"/>
  <c r="J429" i="79"/>
  <c r="J458" i="79"/>
  <c r="J490" i="79"/>
  <c r="J96" i="78"/>
  <c r="J111" i="78"/>
  <c r="J303" i="78"/>
  <c r="J431" i="78"/>
  <c r="J206" i="78"/>
  <c r="J232" i="78"/>
  <c r="J346" i="78"/>
  <c r="J383" i="78"/>
  <c r="J359" i="79"/>
  <c r="J367" i="79"/>
  <c r="J479" i="79"/>
  <c r="J12" i="78"/>
  <c r="J20" i="78"/>
  <c r="J200" i="78"/>
  <c r="J493" i="78"/>
  <c r="J113" i="79"/>
  <c r="J120" i="79"/>
  <c r="J129" i="79"/>
  <c r="J165" i="79"/>
  <c r="J306" i="79"/>
  <c r="J361" i="79"/>
  <c r="J387" i="79"/>
  <c r="J413" i="79"/>
  <c r="J431" i="79"/>
  <c r="J437" i="79"/>
  <c r="J53" i="78"/>
  <c r="J98" i="78"/>
  <c r="J130" i="78"/>
  <c r="J180" i="78"/>
  <c r="J276" i="78"/>
  <c r="J460" i="78"/>
  <c r="J32" i="77"/>
  <c r="J18" i="79"/>
  <c r="J38" i="79"/>
  <c r="J250" i="79"/>
  <c r="J290" i="79"/>
  <c r="J354" i="79"/>
  <c r="J474" i="79"/>
  <c r="J70" i="78"/>
  <c r="J84" i="78"/>
  <c r="J189" i="78"/>
  <c r="J457" i="78"/>
  <c r="J323" i="79"/>
  <c r="J355" i="79"/>
  <c r="J450" i="79"/>
  <c r="J455" i="79"/>
  <c r="J487" i="79"/>
  <c r="J34" i="78"/>
  <c r="J100" i="78"/>
  <c r="J415" i="78"/>
  <c r="J81" i="79"/>
  <c r="J85" i="79"/>
  <c r="J121" i="79"/>
  <c r="J227" i="79"/>
  <c r="J235" i="79"/>
  <c r="J243" i="79"/>
  <c r="J307" i="79"/>
  <c r="J370" i="79"/>
  <c r="J383" i="79"/>
  <c r="J415" i="79"/>
  <c r="J445" i="79"/>
  <c r="J463" i="79"/>
  <c r="J94" i="78"/>
  <c r="J109" i="78"/>
  <c r="J191" i="78"/>
  <c r="J436" i="78"/>
  <c r="J141" i="77"/>
  <c r="J77" i="79"/>
  <c r="J291" i="79"/>
  <c r="J338" i="79"/>
  <c r="J141" i="78"/>
  <c r="J223" i="78"/>
  <c r="J99" i="77"/>
  <c r="J195" i="77"/>
  <c r="J228" i="77"/>
  <c r="J256" i="77"/>
  <c r="J304" i="77"/>
  <c r="J401" i="77"/>
  <c r="J428" i="77"/>
  <c r="J460" i="77"/>
  <c r="J232" i="77"/>
  <c r="J402" i="77"/>
  <c r="J465" i="77"/>
  <c r="J466" i="77"/>
  <c r="J5" i="78"/>
  <c r="J104" i="78"/>
  <c r="J110" i="78"/>
  <c r="J114" i="78"/>
  <c r="J148" i="78"/>
  <c r="J184" i="78"/>
  <c r="J190" i="78"/>
  <c r="J228" i="78"/>
  <c r="J258" i="78"/>
  <c r="J269" i="78"/>
  <c r="J300" i="78"/>
  <c r="J338" i="78"/>
  <c r="J370" i="78"/>
  <c r="J380" i="78"/>
  <c r="J412" i="78"/>
  <c r="J22" i="77"/>
  <c r="J67" i="77"/>
  <c r="J142" i="77"/>
  <c r="J156" i="77"/>
  <c r="J238" i="77"/>
  <c r="J286" i="77"/>
  <c r="J306" i="77"/>
  <c r="J444" i="77"/>
  <c r="J430" i="77"/>
  <c r="J294" i="78"/>
  <c r="J308" i="78"/>
  <c r="J348" i="78"/>
  <c r="J357" i="78"/>
  <c r="J428" i="78"/>
  <c r="J453" i="78"/>
  <c r="J461" i="78"/>
  <c r="J46" i="77"/>
  <c r="J68" i="77"/>
  <c r="J174" i="77"/>
  <c r="J230" i="77"/>
  <c r="J302" i="77"/>
  <c r="J318" i="77"/>
  <c r="J336" i="77"/>
  <c r="J366" i="77"/>
  <c r="J412" i="77"/>
  <c r="J417" i="77"/>
  <c r="J481" i="77"/>
  <c r="J61" i="78"/>
  <c r="J157" i="78"/>
  <c r="J216" i="78"/>
  <c r="J222" i="78"/>
  <c r="J237" i="78"/>
  <c r="J310" i="78"/>
  <c r="J373" i="78"/>
  <c r="J468" i="78"/>
  <c r="J124" i="77"/>
  <c r="J240" i="77"/>
  <c r="J246" i="77"/>
  <c r="J418" i="77"/>
  <c r="J432" i="77"/>
  <c r="J446" i="77"/>
  <c r="J482" i="77"/>
  <c r="J496" i="77"/>
  <c r="J5" i="76"/>
  <c r="J202" i="76"/>
  <c r="J233" i="76"/>
  <c r="J249" i="76"/>
  <c r="J263" i="76"/>
  <c r="J271" i="76"/>
  <c r="J293" i="76"/>
  <c r="J297" i="76"/>
  <c r="J301" i="76"/>
  <c r="J305" i="76"/>
  <c r="J322" i="76"/>
  <c r="J405" i="76"/>
  <c r="J410" i="76"/>
  <c r="J469" i="76"/>
  <c r="J474" i="76"/>
  <c r="J7" i="75"/>
  <c r="J11" i="75"/>
  <c r="J51" i="75"/>
  <c r="J75" i="75"/>
  <c r="J96" i="75"/>
  <c r="J119" i="75"/>
  <c r="J124" i="75"/>
  <c r="J168" i="75"/>
  <c r="J191" i="75"/>
  <c r="J369" i="75"/>
  <c r="J378" i="75"/>
  <c r="J399" i="75"/>
  <c r="J441" i="75"/>
  <c r="J492" i="77"/>
  <c r="J95" i="76"/>
  <c r="J127" i="76"/>
  <c r="J145" i="76"/>
  <c r="J160" i="76"/>
  <c r="J184" i="76"/>
  <c r="J189" i="76"/>
  <c r="J199" i="76"/>
  <c r="J215" i="76"/>
  <c r="J225" i="76"/>
  <c r="J401" i="75"/>
  <c r="J418" i="75"/>
  <c r="J20" i="74"/>
  <c r="J421" i="76"/>
  <c r="J485" i="76"/>
  <c r="J490" i="76"/>
  <c r="J35" i="75"/>
  <c r="J40" i="75"/>
  <c r="J58" i="75"/>
  <c r="J129" i="75"/>
  <c r="J160" i="75"/>
  <c r="J479" i="75"/>
  <c r="J36" i="74"/>
  <c r="J67" i="76"/>
  <c r="J71" i="76"/>
  <c r="J161" i="76"/>
  <c r="J185" i="76"/>
  <c r="J250" i="76"/>
  <c r="J255" i="76"/>
  <c r="J306" i="76"/>
  <c r="J345" i="76"/>
  <c r="J397" i="76"/>
  <c r="J402" i="76"/>
  <c r="J461" i="76"/>
  <c r="J466" i="76"/>
  <c r="J23" i="75"/>
  <c r="J31" i="75"/>
  <c r="J54" i="75"/>
  <c r="J94" i="75"/>
  <c r="J152" i="75"/>
  <c r="J207" i="75"/>
  <c r="J225" i="75"/>
  <c r="J309" i="75"/>
  <c r="J338" i="75"/>
  <c r="J361" i="75"/>
  <c r="J402" i="75"/>
  <c r="J64" i="75"/>
  <c r="J86" i="75"/>
  <c r="J21" i="76"/>
  <c r="J37" i="76"/>
  <c r="J53" i="76"/>
  <c r="J79" i="76"/>
  <c r="J139" i="76"/>
  <c r="J178" i="76"/>
  <c r="J201" i="76"/>
  <c r="J217" i="76"/>
  <c r="J247" i="76"/>
  <c r="J274" i="76"/>
  <c r="J295" i="76"/>
  <c r="J303" i="76"/>
  <c r="J338" i="76"/>
  <c r="J346" i="76"/>
  <c r="J413" i="76"/>
  <c r="J418" i="76"/>
  <c r="J477" i="76"/>
  <c r="J482" i="76"/>
  <c r="J336" i="75"/>
  <c r="J371" i="75"/>
  <c r="J453" i="76"/>
  <c r="J458" i="76"/>
  <c r="J498" i="76"/>
  <c r="J161" i="75"/>
  <c r="J386" i="75"/>
  <c r="J431" i="75"/>
  <c r="J451" i="75"/>
  <c r="J474" i="75"/>
  <c r="J494" i="77"/>
  <c r="J87" i="76"/>
  <c r="J119" i="76"/>
  <c r="J335" i="76"/>
  <c r="J370" i="76"/>
  <c r="J429" i="76"/>
  <c r="J204" i="75"/>
  <c r="J289" i="75"/>
  <c r="J318" i="75"/>
  <c r="J321" i="75"/>
  <c r="J345" i="75"/>
  <c r="J362" i="75"/>
  <c r="J381" i="75"/>
  <c r="J417" i="75"/>
  <c r="J8" i="74"/>
  <c r="J129" i="74"/>
  <c r="J156" i="74"/>
  <c r="J161" i="74"/>
  <c r="J166" i="74"/>
  <c r="J170" i="74"/>
  <c r="J232" i="74"/>
  <c r="J258" i="74"/>
  <c r="J284" i="74"/>
  <c r="J289" i="74"/>
  <c r="J321" i="74"/>
  <c r="J394" i="74"/>
  <c r="J410" i="74"/>
  <c r="J421" i="74"/>
  <c r="J450" i="74"/>
  <c r="J473" i="74"/>
  <c r="J8" i="73"/>
  <c r="J18" i="73"/>
  <c r="J22" i="73"/>
  <c r="J37" i="73"/>
  <c r="J50" i="73"/>
  <c r="J82" i="73"/>
  <c r="J126" i="73"/>
  <c r="J134" i="73"/>
  <c r="J160" i="73"/>
  <c r="J174" i="73"/>
  <c r="J192" i="73"/>
  <c r="J206" i="73"/>
  <c r="J214" i="73"/>
  <c r="J292" i="73"/>
  <c r="J307" i="73"/>
  <c r="J364" i="73"/>
  <c r="J34" i="72"/>
  <c r="J152" i="72"/>
  <c r="J248" i="72"/>
  <c r="J445" i="72"/>
  <c r="J50" i="71"/>
  <c r="J165" i="71"/>
  <c r="J166" i="73"/>
  <c r="J202" i="73"/>
  <c r="J210" i="73"/>
  <c r="J224" i="73"/>
  <c r="J267" i="73"/>
  <c r="J345" i="73"/>
  <c r="J403" i="73"/>
  <c r="J409" i="73"/>
  <c r="J474" i="73"/>
  <c r="J227" i="72"/>
  <c r="J401" i="71"/>
  <c r="J485" i="75"/>
  <c r="J501" i="75"/>
  <c r="J26" i="74"/>
  <c r="J59" i="74"/>
  <c r="J144" i="74"/>
  <c r="J162" i="74"/>
  <c r="J188" i="74"/>
  <c r="J264" i="74"/>
  <c r="J45" i="73"/>
  <c r="J66" i="73"/>
  <c r="J268" i="73"/>
  <c r="J293" i="73"/>
  <c r="J308" i="73"/>
  <c r="J313" i="73"/>
  <c r="J393" i="73"/>
  <c r="J404" i="73"/>
  <c r="J461" i="73"/>
  <c r="J50" i="72"/>
  <c r="J500" i="72"/>
  <c r="J147" i="71"/>
  <c r="J467" i="75"/>
  <c r="J475" i="75"/>
  <c r="J490" i="75"/>
  <c r="J22" i="74"/>
  <c r="J43" i="74"/>
  <c r="J52" i="74"/>
  <c r="J88" i="74"/>
  <c r="J140" i="74"/>
  <c r="J150" i="74"/>
  <c r="J154" i="74"/>
  <c r="J216" i="74"/>
  <c r="J242" i="74"/>
  <c r="J273" i="74"/>
  <c r="J282" i="74"/>
  <c r="J330" i="74"/>
  <c r="J345" i="74"/>
  <c r="J442" i="74"/>
  <c r="J451" i="74"/>
  <c r="J461" i="74"/>
  <c r="J465" i="74"/>
  <c r="J489" i="74"/>
  <c r="J499" i="74"/>
  <c r="J10" i="73"/>
  <c r="J19" i="73"/>
  <c r="J32" i="73"/>
  <c r="J38" i="73"/>
  <c r="J52" i="73"/>
  <c r="J309" i="73"/>
  <c r="J342" i="73"/>
  <c r="J361" i="73"/>
  <c r="J446" i="73"/>
  <c r="J24" i="72"/>
  <c r="J82" i="72"/>
  <c r="J329" i="72"/>
  <c r="J141" i="71"/>
  <c r="J324" i="71"/>
  <c r="J337" i="71"/>
  <c r="J473" i="75"/>
  <c r="J18" i="74"/>
  <c r="J194" i="74"/>
  <c r="J216" i="73"/>
  <c r="J237" i="73"/>
  <c r="J269" i="73"/>
  <c r="J380" i="73"/>
  <c r="J120" i="72"/>
  <c r="J427" i="75"/>
  <c r="J433" i="75"/>
  <c r="J6" i="74"/>
  <c r="J172" i="74"/>
  <c r="J177" i="74"/>
  <c r="J182" i="74"/>
  <c r="J186" i="74"/>
  <c r="J292" i="74"/>
  <c r="J300" i="74"/>
  <c r="J308" i="74"/>
  <c r="J314" i="74"/>
  <c r="J341" i="74"/>
  <c r="J363" i="74"/>
  <c r="J419" i="74"/>
  <c r="J429" i="74"/>
  <c r="J433" i="74"/>
  <c r="J467" i="74"/>
  <c r="J35" i="73"/>
  <c r="J39" i="73"/>
  <c r="J42" i="73"/>
  <c r="J48" i="73"/>
  <c r="J98" i="73"/>
  <c r="J154" i="73"/>
  <c r="J232" i="73"/>
  <c r="J347" i="73"/>
  <c r="J371" i="73"/>
  <c r="J412" i="73"/>
  <c r="J435" i="73"/>
  <c r="J100" i="72"/>
  <c r="J27" i="71"/>
  <c r="J309" i="71"/>
  <c r="J44" i="74"/>
  <c r="J226" i="74"/>
  <c r="J252" i="74"/>
  <c r="J403" i="74"/>
  <c r="J443" i="74"/>
  <c r="J453" i="74"/>
  <c r="J16" i="73"/>
  <c r="J49" i="73"/>
  <c r="J68" i="73"/>
  <c r="J90" i="73"/>
  <c r="J94" i="73"/>
  <c r="J200" i="73"/>
  <c r="J301" i="73"/>
  <c r="J401" i="73"/>
  <c r="J413" i="73"/>
  <c r="J437" i="73"/>
  <c r="J465" i="73"/>
  <c r="J115" i="72"/>
  <c r="J31" i="70"/>
  <c r="J230" i="70"/>
  <c r="J414" i="70"/>
  <c r="J396" i="73"/>
  <c r="J132" i="72"/>
  <c r="J186" i="72"/>
  <c r="J184" i="71"/>
  <c r="J23" i="70"/>
  <c r="J43" i="71"/>
  <c r="J89" i="71"/>
  <c r="J94" i="71"/>
  <c r="J115" i="71"/>
  <c r="J123" i="71"/>
  <c r="J208" i="71"/>
  <c r="J279" i="71"/>
  <c r="J297" i="71"/>
  <c r="J336" i="71"/>
  <c r="J394" i="71"/>
  <c r="J441" i="71"/>
  <c r="J189" i="70"/>
  <c r="J221" i="70"/>
  <c r="J308" i="70"/>
  <c r="J365" i="70"/>
  <c r="J388" i="70"/>
  <c r="J38" i="71"/>
  <c r="J78" i="71"/>
  <c r="J197" i="71"/>
  <c r="J391" i="71"/>
  <c r="J465" i="71"/>
  <c r="J17" i="70"/>
  <c r="J51" i="70"/>
  <c r="J110" i="70"/>
  <c r="J362" i="70"/>
  <c r="J316" i="72"/>
  <c r="J8" i="71"/>
  <c r="J39" i="71"/>
  <c r="J91" i="71"/>
  <c r="J222" i="71"/>
  <c r="J255" i="71"/>
  <c r="J274" i="71"/>
  <c r="J280" i="71"/>
  <c r="J349" i="71"/>
  <c r="J444" i="71"/>
  <c r="J34" i="70"/>
  <c r="J64" i="70"/>
  <c r="J81" i="70"/>
  <c r="J487" i="70"/>
  <c r="J481" i="73"/>
  <c r="J489" i="73"/>
  <c r="J12" i="72"/>
  <c r="J26" i="72"/>
  <c r="J112" i="72"/>
  <c r="J123" i="72"/>
  <c r="J128" i="72"/>
  <c r="J228" i="72"/>
  <c r="J240" i="72"/>
  <c r="J259" i="72"/>
  <c r="J24" i="71"/>
  <c r="J103" i="71"/>
  <c r="J109" i="71"/>
  <c r="J137" i="71"/>
  <c r="J149" i="71"/>
  <c r="J161" i="71"/>
  <c r="J168" i="71"/>
  <c r="J173" i="71"/>
  <c r="J217" i="71"/>
  <c r="J223" i="71"/>
  <c r="J311" i="71"/>
  <c r="J451" i="71"/>
  <c r="J286" i="70"/>
  <c r="J405" i="73"/>
  <c r="J466" i="73"/>
  <c r="J51" i="72"/>
  <c r="J91" i="72"/>
  <c r="J108" i="72"/>
  <c r="J124" i="72"/>
  <c r="J138" i="72"/>
  <c r="J192" i="72"/>
  <c r="J196" i="72"/>
  <c r="J286" i="72"/>
  <c r="J429" i="72"/>
  <c r="J443" i="72"/>
  <c r="J447" i="72"/>
  <c r="J477" i="72"/>
  <c r="J483" i="72"/>
  <c r="J501" i="72"/>
  <c r="J29" i="71"/>
  <c r="J99" i="71"/>
  <c r="J144" i="71"/>
  <c r="J193" i="71"/>
  <c r="J200" i="71"/>
  <c r="J365" i="71"/>
  <c r="J186" i="70"/>
  <c r="J189" i="71"/>
  <c r="J247" i="71"/>
  <c r="J250" i="71"/>
  <c r="J267" i="71"/>
  <c r="J288" i="71"/>
  <c r="J313" i="71"/>
  <c r="J148" i="70"/>
  <c r="J358" i="70"/>
  <c r="J433" i="70"/>
  <c r="J444" i="73"/>
  <c r="J490" i="73"/>
  <c r="J42" i="72"/>
  <c r="J48" i="72"/>
  <c r="J59" i="72"/>
  <c r="J64" i="72"/>
  <c r="J76" i="72"/>
  <c r="J174" i="72"/>
  <c r="J212" i="72"/>
  <c r="J315" i="72"/>
  <c r="J351" i="72"/>
  <c r="J359" i="72"/>
  <c r="J375" i="72"/>
  <c r="J391" i="72"/>
  <c r="J30" i="71"/>
  <c r="J105" i="71"/>
  <c r="J163" i="71"/>
  <c r="J341" i="71"/>
  <c r="J452" i="71"/>
  <c r="J29" i="70"/>
  <c r="J180" i="70"/>
  <c r="J339" i="70"/>
  <c r="J370" i="70"/>
  <c r="J425" i="70"/>
  <c r="J450" i="70"/>
  <c r="J474" i="70"/>
  <c r="J488" i="70"/>
  <c r="J206" i="71"/>
  <c r="J240" i="71"/>
  <c r="J259" i="71"/>
  <c r="J282" i="71"/>
  <c r="J312" i="71"/>
  <c r="J322" i="71"/>
  <c r="J329" i="71"/>
  <c r="J360" i="71"/>
  <c r="J369" i="71"/>
  <c r="J411" i="71"/>
  <c r="J450" i="71"/>
  <c r="J13" i="70"/>
  <c r="J65" i="70"/>
  <c r="J85" i="70"/>
  <c r="J190" i="70"/>
  <c r="J222" i="70"/>
  <c r="J226" i="70"/>
  <c r="J241" i="70"/>
  <c r="J253" i="70"/>
  <c r="J258" i="70"/>
  <c r="J287" i="70"/>
  <c r="J292" i="70"/>
  <c r="J359" i="70"/>
  <c r="J390" i="70"/>
  <c r="J421" i="70"/>
  <c r="J482" i="70"/>
  <c r="J496" i="70"/>
  <c r="J197" i="70"/>
  <c r="J254" i="70"/>
  <c r="J298" i="70"/>
  <c r="J340" i="70"/>
  <c r="J346" i="70"/>
  <c r="J452" i="70"/>
  <c r="J476" i="70"/>
  <c r="J480" i="70"/>
  <c r="J413" i="70"/>
  <c r="J426" i="70"/>
  <c r="J376" i="71"/>
  <c r="J43" i="70"/>
  <c r="J129" i="70"/>
  <c r="J200" i="70"/>
  <c r="J210" i="70"/>
  <c r="J223" i="70"/>
  <c r="J229" i="70"/>
  <c r="J260" i="70"/>
  <c r="J271" i="70"/>
  <c r="J285" i="70"/>
  <c r="J326" i="70"/>
  <c r="J338" i="70"/>
  <c r="J361" i="70"/>
  <c r="J378" i="70"/>
  <c r="J5" i="69"/>
  <c r="J16" i="69"/>
  <c r="J30" i="69"/>
  <c r="J69" i="69"/>
  <c r="J78" i="69"/>
  <c r="J96" i="69"/>
  <c r="J109" i="69"/>
  <c r="J142" i="69"/>
  <c r="J149" i="69"/>
  <c r="J184" i="69"/>
  <c r="J188" i="69"/>
  <c r="J214" i="69"/>
  <c r="J229" i="69"/>
  <c r="J248" i="69"/>
  <c r="J252" i="69"/>
  <c r="J278" i="69"/>
  <c r="J293" i="69"/>
  <c r="J312" i="69"/>
  <c r="J316" i="69"/>
  <c r="J342" i="69"/>
  <c r="J357" i="69"/>
  <c r="J378" i="69"/>
  <c r="J421" i="69"/>
  <c r="J480" i="69"/>
  <c r="J483" i="69"/>
  <c r="J493" i="69"/>
  <c r="J130" i="69"/>
  <c r="J134" i="69"/>
  <c r="J173" i="69"/>
  <c r="J196" i="69"/>
  <c r="J237" i="69"/>
  <c r="J260" i="69"/>
  <c r="J301" i="69"/>
  <c r="J324" i="69"/>
  <c r="J365" i="69"/>
  <c r="J394" i="69"/>
  <c r="J428" i="69"/>
  <c r="J437" i="69"/>
  <c r="J14" i="69"/>
  <c r="J94" i="69"/>
  <c r="J120" i="69"/>
  <c r="J181" i="69"/>
  <c r="J200" i="69"/>
  <c r="J204" i="69"/>
  <c r="J230" i="69"/>
  <c r="J245" i="69"/>
  <c r="J264" i="69"/>
  <c r="J268" i="69"/>
  <c r="J294" i="69"/>
  <c r="J309" i="69"/>
  <c r="J328" i="69"/>
  <c r="J332" i="69"/>
  <c r="J374" i="69"/>
  <c r="J444" i="69"/>
  <c r="J453" i="69"/>
  <c r="J494" i="69"/>
  <c r="J189" i="69"/>
  <c r="J212" i="69"/>
  <c r="J253" i="69"/>
  <c r="J276" i="69"/>
  <c r="J317" i="69"/>
  <c r="J340" i="69"/>
  <c r="J460" i="69"/>
  <c r="J469" i="69"/>
  <c r="J485" i="69"/>
  <c r="J490" i="69"/>
  <c r="J502" i="69"/>
  <c r="J62" i="69"/>
  <c r="J101" i="69"/>
  <c r="J104" i="69"/>
  <c r="J136" i="69"/>
  <c r="J144" i="69"/>
  <c r="J162" i="69"/>
  <c r="J166" i="69"/>
  <c r="J182" i="69"/>
  <c r="J197" i="69"/>
  <c r="J216" i="69"/>
  <c r="J220" i="69"/>
  <c r="J246" i="69"/>
  <c r="J261" i="69"/>
  <c r="J280" i="69"/>
  <c r="J284" i="69"/>
  <c r="J310" i="69"/>
  <c r="J325" i="69"/>
  <c r="J344" i="69"/>
  <c r="J348" i="69"/>
  <c r="J424" i="69"/>
  <c r="J478" i="69"/>
  <c r="J491" i="69"/>
  <c r="J205" i="69"/>
  <c r="J228" i="69"/>
  <c r="J269" i="69"/>
  <c r="J292" i="69"/>
  <c r="J333" i="69"/>
  <c r="J356" i="69"/>
  <c r="J381" i="69"/>
  <c r="J410" i="69"/>
  <c r="J414" i="69"/>
  <c r="J46" i="69"/>
  <c r="J118" i="69"/>
  <c r="J141" i="69"/>
  <c r="J198" i="69"/>
  <c r="J213" i="69"/>
  <c r="J236" i="69"/>
  <c r="J262" i="69"/>
  <c r="J277" i="69"/>
  <c r="J300" i="69"/>
  <c r="J326" i="69"/>
  <c r="J341" i="69"/>
  <c r="J364" i="69"/>
  <c r="J372" i="69"/>
  <c r="J397" i="69"/>
  <c r="J398" i="69"/>
  <c r="J446" i="69"/>
  <c r="J456" i="69"/>
  <c r="J475" i="69"/>
  <c r="J495" i="69"/>
  <c r="J499" i="69"/>
  <c r="J168" i="69"/>
  <c r="J180" i="69"/>
  <c r="J221" i="69"/>
  <c r="J244" i="69"/>
  <c r="J285" i="69"/>
  <c r="J308" i="69"/>
  <c r="J349" i="69"/>
  <c r="J388" i="69"/>
  <c r="J488" i="69"/>
  <c r="J382" i="69"/>
  <c r="J396" i="69"/>
  <c r="J422" i="69"/>
  <c r="J438" i="69"/>
  <c r="J454" i="69"/>
  <c r="J470" i="69"/>
  <c r="J486" i="69"/>
  <c r="J489" i="69"/>
  <c r="J380" i="69"/>
  <c r="J420" i="69"/>
  <c r="J436" i="69"/>
  <c r="J452" i="69"/>
  <c r="J468" i="69"/>
  <c r="J473" i="69"/>
  <c r="J503" i="69"/>
  <c r="J484" i="79"/>
  <c r="J362" i="79"/>
  <c r="J363" i="79"/>
  <c r="J69" i="79"/>
  <c r="J202" i="79"/>
  <c r="J203" i="79"/>
  <c r="J26" i="79"/>
  <c r="J140" i="79"/>
  <c r="J71" i="79"/>
  <c r="J93" i="79"/>
  <c r="J114" i="79"/>
  <c r="J141" i="79"/>
  <c r="J179" i="79"/>
  <c r="J210" i="79"/>
  <c r="J330" i="79"/>
  <c r="J331" i="79"/>
  <c r="J405" i="79"/>
  <c r="J10" i="79"/>
  <c r="J13" i="79"/>
  <c r="J62" i="79"/>
  <c r="J205" i="79"/>
  <c r="J217" i="79"/>
  <c r="J223" i="79"/>
  <c r="J314" i="79"/>
  <c r="J315" i="79"/>
  <c r="J481" i="79"/>
  <c r="J278" i="77"/>
  <c r="J5" i="79"/>
  <c r="J82" i="79"/>
  <c r="J212" i="79"/>
  <c r="J259" i="79"/>
  <c r="J298" i="79"/>
  <c r="J299" i="79"/>
  <c r="J476" i="79"/>
  <c r="J60" i="78"/>
  <c r="J106" i="78"/>
  <c r="J231" i="78"/>
  <c r="J284" i="78"/>
  <c r="J372" i="78"/>
  <c r="J487" i="78"/>
  <c r="J123" i="77"/>
  <c r="J154" i="77"/>
  <c r="J198" i="77"/>
  <c r="J95" i="79"/>
  <c r="J117" i="79"/>
  <c r="J143" i="79"/>
  <c r="J195" i="79"/>
  <c r="J282" i="79"/>
  <c r="J283" i="79"/>
  <c r="J394" i="79"/>
  <c r="J395" i="79"/>
  <c r="J417" i="79"/>
  <c r="J22" i="79"/>
  <c r="J25" i="79"/>
  <c r="J29" i="79"/>
  <c r="J37" i="79"/>
  <c r="J41" i="79"/>
  <c r="J73" i="79"/>
  <c r="J79" i="79"/>
  <c r="J91" i="79"/>
  <c r="J159" i="79"/>
  <c r="J213" i="79"/>
  <c r="J266" i="79"/>
  <c r="J267" i="79"/>
  <c r="J461" i="79"/>
  <c r="J501" i="79"/>
  <c r="J7" i="78"/>
  <c r="J74" i="79"/>
  <c r="J75" i="79"/>
  <c r="J88" i="79"/>
  <c r="J92" i="79"/>
  <c r="J151" i="79"/>
  <c r="J220" i="79"/>
  <c r="J378" i="79"/>
  <c r="J379" i="79"/>
  <c r="J402" i="79"/>
  <c r="J56" i="78"/>
  <c r="J87" i="78"/>
  <c r="J119" i="78"/>
  <c r="J197" i="78"/>
  <c r="J442" i="78"/>
  <c r="J465" i="78"/>
  <c r="J34" i="79"/>
  <c r="J70" i="79"/>
  <c r="J98" i="79"/>
  <c r="J99" i="79"/>
  <c r="J125" i="79"/>
  <c r="J183" i="79"/>
  <c r="J215" i="79"/>
  <c r="J346" i="79"/>
  <c r="J347" i="79"/>
  <c r="J404" i="79"/>
  <c r="J420" i="79"/>
  <c r="J469" i="79"/>
  <c r="J181" i="79"/>
  <c r="J211" i="79"/>
  <c r="J218" i="79"/>
  <c r="J221" i="79"/>
  <c r="J403" i="79"/>
  <c r="J407" i="79"/>
  <c r="J418" i="79"/>
  <c r="J436" i="79"/>
  <c r="J483" i="79"/>
  <c r="J489" i="79"/>
  <c r="J48" i="78"/>
  <c r="J170" i="78"/>
  <c r="J301" i="78"/>
  <c r="J25" i="77"/>
  <c r="J163" i="77"/>
  <c r="J460" i="79"/>
  <c r="J465" i="79"/>
  <c r="J498" i="79"/>
  <c r="J31" i="78"/>
  <c r="J68" i="78"/>
  <c r="J92" i="78"/>
  <c r="J102" i="78"/>
  <c r="J112" i="78"/>
  <c r="J122" i="78"/>
  <c r="J167" i="78"/>
  <c r="J345" i="78"/>
  <c r="J393" i="78"/>
  <c r="J425" i="78"/>
  <c r="J455" i="78"/>
  <c r="J14" i="77"/>
  <c r="J69" i="77"/>
  <c r="J186" i="79"/>
  <c r="J219" i="79"/>
  <c r="J226" i="79"/>
  <c r="J229" i="79"/>
  <c r="J269" i="79"/>
  <c r="J276" i="79"/>
  <c r="J285" i="79"/>
  <c r="J292" i="79"/>
  <c r="J301" i="79"/>
  <c r="J308" i="79"/>
  <c r="J317" i="79"/>
  <c r="J324" i="79"/>
  <c r="J333" i="79"/>
  <c r="J340" i="79"/>
  <c r="J349" i="79"/>
  <c r="J356" i="79"/>
  <c r="J365" i="79"/>
  <c r="J372" i="79"/>
  <c r="J381" i="79"/>
  <c r="J388" i="79"/>
  <c r="J397" i="79"/>
  <c r="J419" i="79"/>
  <c r="J423" i="79"/>
  <c r="J434" i="79"/>
  <c r="J452" i="79"/>
  <c r="J457" i="79"/>
  <c r="J475" i="79"/>
  <c r="J485" i="79"/>
  <c r="J76" i="78"/>
  <c r="J103" i="78"/>
  <c r="J261" i="78"/>
  <c r="J290" i="78"/>
  <c r="J332" i="78"/>
  <c r="J474" i="78"/>
  <c r="J37" i="77"/>
  <c r="J53" i="77"/>
  <c r="J76" i="77"/>
  <c r="J102" i="77"/>
  <c r="J204" i="77"/>
  <c r="J21" i="77"/>
  <c r="J252" i="77"/>
  <c r="J491" i="79"/>
  <c r="J495" i="79"/>
  <c r="J32" i="78"/>
  <c r="J50" i="78"/>
  <c r="J88" i="78"/>
  <c r="J133" i="78"/>
  <c r="J268" i="78"/>
  <c r="J278" i="78"/>
  <c r="J351" i="78"/>
  <c r="J83" i="77"/>
  <c r="J109" i="77"/>
  <c r="J193" i="77"/>
  <c r="J439" i="79"/>
  <c r="J467" i="79"/>
  <c r="J473" i="79"/>
  <c r="J477" i="79"/>
  <c r="J492" i="79"/>
  <c r="J18" i="78"/>
  <c r="J28" i="78"/>
  <c r="J46" i="78"/>
  <c r="J72" i="78"/>
  <c r="J204" i="78"/>
  <c r="J214" i="78"/>
  <c r="J224" i="78"/>
  <c r="J324" i="78"/>
  <c r="J57" i="77"/>
  <c r="J242" i="77"/>
  <c r="J100" i="79"/>
  <c r="J251" i="79"/>
  <c r="J443" i="79"/>
  <c r="J468" i="79"/>
  <c r="J19" i="78"/>
  <c r="J37" i="78"/>
  <c r="J140" i="78"/>
  <c r="J150" i="78"/>
  <c r="J160" i="78"/>
  <c r="J234" i="78"/>
  <c r="J471" i="78"/>
  <c r="J11" i="77"/>
  <c r="J41" i="77"/>
  <c r="J96" i="77"/>
  <c r="J116" i="77"/>
  <c r="J296" i="77"/>
  <c r="J54" i="78"/>
  <c r="J58" i="78"/>
  <c r="J66" i="78"/>
  <c r="J74" i="78"/>
  <c r="J85" i="78"/>
  <c r="J117" i="78"/>
  <c r="J124" i="78"/>
  <c r="J134" i="78"/>
  <c r="J144" i="78"/>
  <c r="J154" i="78"/>
  <c r="J181" i="78"/>
  <c r="J188" i="78"/>
  <c r="J198" i="78"/>
  <c r="J208" i="78"/>
  <c r="J218" i="78"/>
  <c r="J245" i="78"/>
  <c r="J252" i="78"/>
  <c r="J262" i="78"/>
  <c r="J272" i="78"/>
  <c r="J282" i="78"/>
  <c r="J293" i="78"/>
  <c r="J322" i="78"/>
  <c r="J330" i="78"/>
  <c r="J386" i="78"/>
  <c r="J389" i="78"/>
  <c r="J396" i="78"/>
  <c r="J405" i="78"/>
  <c r="J418" i="78"/>
  <c r="J421" i="78"/>
  <c r="J445" i="78"/>
  <c r="J452" i="78"/>
  <c r="J477" i="78"/>
  <c r="J484" i="78"/>
  <c r="J19" i="77"/>
  <c r="J35" i="77"/>
  <c r="J100" i="77"/>
  <c r="J107" i="77"/>
  <c r="J150" i="77"/>
  <c r="J266" i="77"/>
  <c r="J280" i="77"/>
  <c r="J312" i="77"/>
  <c r="J313" i="77"/>
  <c r="J54" i="77"/>
  <c r="J70" i="77"/>
  <c r="J84" i="77"/>
  <c r="J91" i="77"/>
  <c r="J164" i="77"/>
  <c r="J171" i="77"/>
  <c r="J188" i="77"/>
  <c r="J200" i="77"/>
  <c r="J212" i="77"/>
  <c r="J236" i="77"/>
  <c r="J258" i="77"/>
  <c r="J276" i="77"/>
  <c r="J281" i="77"/>
  <c r="J308" i="77"/>
  <c r="J36" i="78"/>
  <c r="J42" i="78"/>
  <c r="J45" i="78"/>
  <c r="J52" i="78"/>
  <c r="J62" i="78"/>
  <c r="J86" i="78"/>
  <c r="J90" i="78"/>
  <c r="J101" i="78"/>
  <c r="J108" i="78"/>
  <c r="J118" i="78"/>
  <c r="J128" i="78"/>
  <c r="J138" i="78"/>
  <c r="J165" i="78"/>
  <c r="J172" i="78"/>
  <c r="J182" i="78"/>
  <c r="J192" i="78"/>
  <c r="J202" i="78"/>
  <c r="J229" i="78"/>
  <c r="J236" i="78"/>
  <c r="J246" i="78"/>
  <c r="J256" i="78"/>
  <c r="J266" i="78"/>
  <c r="J317" i="78"/>
  <c r="J340" i="78"/>
  <c r="J356" i="78"/>
  <c r="J394" i="78"/>
  <c r="J426" i="78"/>
  <c r="J429" i="78"/>
  <c r="J466" i="78"/>
  <c r="J492" i="78"/>
  <c r="J33" i="77"/>
  <c r="J49" i="77"/>
  <c r="J65" i="77"/>
  <c r="J134" i="77"/>
  <c r="J148" i="77"/>
  <c r="J268" i="77"/>
  <c r="J282" i="77"/>
  <c r="J294" i="77"/>
  <c r="J225" i="77"/>
  <c r="J250" i="77"/>
  <c r="J260" i="77"/>
  <c r="J328" i="77"/>
  <c r="J329" i="77"/>
  <c r="J149" i="78"/>
  <c r="J156" i="78"/>
  <c r="J166" i="78"/>
  <c r="J176" i="78"/>
  <c r="J186" i="78"/>
  <c r="J213" i="78"/>
  <c r="J220" i="78"/>
  <c r="J230" i="78"/>
  <c r="J240" i="78"/>
  <c r="J250" i="78"/>
  <c r="J277" i="78"/>
  <c r="J292" i="78"/>
  <c r="J309" i="78"/>
  <c r="J318" i="78"/>
  <c r="J326" i="78"/>
  <c r="J364" i="78"/>
  <c r="J397" i="78"/>
  <c r="J404" i="78"/>
  <c r="J434" i="78"/>
  <c r="J437" i="78"/>
  <c r="J444" i="78"/>
  <c r="J476" i="78"/>
  <c r="J500" i="78"/>
  <c r="J6" i="77"/>
  <c r="J27" i="77"/>
  <c r="J43" i="77"/>
  <c r="J59" i="77"/>
  <c r="J78" i="77"/>
  <c r="J92" i="77"/>
  <c r="J118" i="77"/>
  <c r="J132" i="77"/>
  <c r="J139" i="77"/>
  <c r="J158" i="77"/>
  <c r="J172" i="77"/>
  <c r="J179" i="77"/>
  <c r="J189" i="77"/>
  <c r="J226" i="77"/>
  <c r="J270" i="77"/>
  <c r="J292" i="77"/>
  <c r="J501" i="78"/>
  <c r="J60" i="77"/>
  <c r="J86" i="77"/>
  <c r="J126" i="77"/>
  <c r="J140" i="77"/>
  <c r="J166" i="77"/>
  <c r="J180" i="77"/>
  <c r="J219" i="77"/>
  <c r="J234" i="77"/>
  <c r="J244" i="77"/>
  <c r="J262" i="77"/>
  <c r="J298" i="77"/>
  <c r="J345" i="77"/>
  <c r="J154" i="76"/>
  <c r="J159" i="76"/>
  <c r="J170" i="76"/>
  <c r="J207" i="76"/>
  <c r="J326" i="77"/>
  <c r="J330" i="77"/>
  <c r="J340" i="77"/>
  <c r="J360" i="77"/>
  <c r="J380" i="77"/>
  <c r="J406" i="77"/>
  <c r="J410" i="77"/>
  <c r="J420" i="77"/>
  <c r="J440" i="77"/>
  <c r="J470" i="77"/>
  <c r="J474" i="77"/>
  <c r="J484" i="77"/>
  <c r="J504" i="77"/>
  <c r="J23" i="76"/>
  <c r="J27" i="76"/>
  <c r="J55" i="76"/>
  <c r="J59" i="76"/>
  <c r="J69" i="76"/>
  <c r="J73" i="76"/>
  <c r="J83" i="76"/>
  <c r="J101" i="76"/>
  <c r="J105" i="76"/>
  <c r="J115" i="76"/>
  <c r="J137" i="76"/>
  <c r="J152" i="76"/>
  <c r="J155" i="76"/>
  <c r="J191" i="76"/>
  <c r="J223" i="76"/>
  <c r="J220" i="76"/>
  <c r="J310" i="77"/>
  <c r="J314" i="77"/>
  <c r="J324" i="77"/>
  <c r="J344" i="77"/>
  <c r="J374" i="77"/>
  <c r="J378" i="77"/>
  <c r="J384" i="77"/>
  <c r="J390" i="77"/>
  <c r="J394" i="77"/>
  <c r="J404" i="77"/>
  <c r="J424" i="77"/>
  <c r="J454" i="77"/>
  <c r="J458" i="77"/>
  <c r="J468" i="77"/>
  <c r="J488" i="77"/>
  <c r="J31" i="76"/>
  <c r="J35" i="76"/>
  <c r="J63" i="76"/>
  <c r="J77" i="76"/>
  <c r="J81" i="76"/>
  <c r="J91" i="76"/>
  <c r="J109" i="76"/>
  <c r="J113" i="76"/>
  <c r="J123" i="76"/>
  <c r="J193" i="76"/>
  <c r="J239" i="76"/>
  <c r="J258" i="76"/>
  <c r="J358" i="77"/>
  <c r="J408" i="77"/>
  <c r="J438" i="77"/>
  <c r="J472" i="77"/>
  <c r="J502" i="77"/>
  <c r="J7" i="76"/>
  <c r="J11" i="76"/>
  <c r="J39" i="76"/>
  <c r="J43" i="76"/>
  <c r="J85" i="76"/>
  <c r="J99" i="76"/>
  <c r="J117" i="76"/>
  <c r="J131" i="76"/>
  <c r="J138" i="76"/>
  <c r="J157" i="76"/>
  <c r="J194" i="76"/>
  <c r="J169" i="76"/>
  <c r="J173" i="76"/>
  <c r="J210" i="76"/>
  <c r="J241" i="76"/>
  <c r="J342" i="77"/>
  <c r="J376" i="77"/>
  <c r="J382" i="77"/>
  <c r="J392" i="77"/>
  <c r="J422" i="77"/>
  <c r="J456" i="77"/>
  <c r="J486" i="77"/>
  <c r="J15" i="76"/>
  <c r="J19" i="76"/>
  <c r="J47" i="76"/>
  <c r="J51" i="76"/>
  <c r="J75" i="76"/>
  <c r="J93" i="76"/>
  <c r="J107" i="76"/>
  <c r="J125" i="76"/>
  <c r="J218" i="76"/>
  <c r="J148" i="76"/>
  <c r="J234" i="76"/>
  <c r="J279" i="76"/>
  <c r="J289" i="76"/>
  <c r="J314" i="76"/>
  <c r="J330" i="76"/>
  <c r="J349" i="76"/>
  <c r="J365" i="76"/>
  <c r="J503" i="76"/>
  <c r="J6" i="75"/>
  <c r="J24" i="75"/>
  <c r="J30" i="75"/>
  <c r="J74" i="75"/>
  <c r="J78" i="75"/>
  <c r="J98" i="75"/>
  <c r="J56" i="75"/>
  <c r="J116" i="75"/>
  <c r="J145" i="75"/>
  <c r="J179" i="75"/>
  <c r="J180" i="75"/>
  <c r="J500" i="76"/>
  <c r="J62" i="75"/>
  <c r="J99" i="75"/>
  <c r="J111" i="75"/>
  <c r="J136" i="75"/>
  <c r="J171" i="75"/>
  <c r="J290" i="76"/>
  <c r="J309" i="76"/>
  <c r="J325" i="76"/>
  <c r="J369" i="76"/>
  <c r="J375" i="76"/>
  <c r="J385" i="76"/>
  <c r="J391" i="76"/>
  <c r="J401" i="76"/>
  <c r="J407" i="76"/>
  <c r="J417" i="76"/>
  <c r="J423" i="76"/>
  <c r="J433" i="76"/>
  <c r="J439" i="76"/>
  <c r="J449" i="76"/>
  <c r="J455" i="76"/>
  <c r="J465" i="76"/>
  <c r="J471" i="76"/>
  <c r="J481" i="76"/>
  <c r="J487" i="76"/>
  <c r="J497" i="76"/>
  <c r="J501" i="76"/>
  <c r="J14" i="75"/>
  <c r="J26" i="75"/>
  <c r="J66" i="75"/>
  <c r="J71" i="75"/>
  <c r="J83" i="75"/>
  <c r="J91" i="75"/>
  <c r="J131" i="75"/>
  <c r="J163" i="75"/>
  <c r="J172" i="75"/>
  <c r="J18" i="75"/>
  <c r="J27" i="75"/>
  <c r="J43" i="75"/>
  <c r="J63" i="75"/>
  <c r="J88" i="75"/>
  <c r="J104" i="75"/>
  <c r="J132" i="75"/>
  <c r="J164" i="75"/>
  <c r="J200" i="75"/>
  <c r="J72" i="75"/>
  <c r="J113" i="75"/>
  <c r="J80" i="75"/>
  <c r="J102" i="75"/>
  <c r="J196" i="75"/>
  <c r="J282" i="76"/>
  <c r="J298" i="76"/>
  <c r="J317" i="76"/>
  <c r="J333" i="76"/>
  <c r="J8" i="75"/>
  <c r="J32" i="75"/>
  <c r="J38" i="75"/>
  <c r="J46" i="75"/>
  <c r="J120" i="75"/>
  <c r="J139" i="75"/>
  <c r="J153" i="75"/>
  <c r="J184" i="75"/>
  <c r="J217" i="75"/>
  <c r="J231" i="75"/>
  <c r="J241" i="75"/>
  <c r="J252" i="75"/>
  <c r="J256" i="75"/>
  <c r="J263" i="75"/>
  <c r="J273" i="75"/>
  <c r="J284" i="75"/>
  <c r="J288" i="75"/>
  <c r="J295" i="75"/>
  <c r="J349" i="75"/>
  <c r="J377" i="75"/>
  <c r="J397" i="75"/>
  <c r="J411" i="75"/>
  <c r="J429" i="75"/>
  <c r="J443" i="75"/>
  <c r="J450" i="75"/>
  <c r="J477" i="75"/>
  <c r="J10" i="74"/>
  <c r="J19" i="74"/>
  <c r="J46" i="74"/>
  <c r="J50" i="74"/>
  <c r="J74" i="74"/>
  <c r="J105" i="74"/>
  <c r="J145" i="74"/>
  <c r="J148" i="74"/>
  <c r="J158" i="74"/>
  <c r="J164" i="74"/>
  <c r="J174" i="74"/>
  <c r="J180" i="74"/>
  <c r="J190" i="74"/>
  <c r="J196" i="74"/>
  <c r="J206" i="74"/>
  <c r="J212" i="74"/>
  <c r="J222" i="74"/>
  <c r="J228" i="74"/>
  <c r="J238" i="74"/>
  <c r="J244" i="74"/>
  <c r="J254" i="74"/>
  <c r="J260" i="74"/>
  <c r="J270" i="74"/>
  <c r="J276" i="74"/>
  <c r="J286" i="74"/>
  <c r="J296" i="74"/>
  <c r="J343" i="74"/>
  <c r="J370" i="74"/>
  <c r="J339" i="74"/>
  <c r="J354" i="74"/>
  <c r="J201" i="75"/>
  <c r="J215" i="75"/>
  <c r="J228" i="75"/>
  <c r="J232" i="75"/>
  <c r="J239" i="75"/>
  <c r="J249" i="75"/>
  <c r="J260" i="75"/>
  <c r="J264" i="75"/>
  <c r="J271" i="75"/>
  <c r="J281" i="75"/>
  <c r="J292" i="75"/>
  <c r="J296" i="75"/>
  <c r="J302" i="75"/>
  <c r="J320" i="75"/>
  <c r="J322" i="75"/>
  <c r="J333" i="75"/>
  <c r="J339" i="75"/>
  <c r="J363" i="75"/>
  <c r="J387" i="75"/>
  <c r="J405" i="75"/>
  <c r="J419" i="75"/>
  <c r="J437" i="75"/>
  <c r="J461" i="75"/>
  <c r="J491" i="75"/>
  <c r="J30" i="74"/>
  <c r="J34" i="74"/>
  <c r="J60" i="74"/>
  <c r="J64" i="74"/>
  <c r="J78" i="74"/>
  <c r="J112" i="74"/>
  <c r="J118" i="74"/>
  <c r="J124" i="74"/>
  <c r="J134" i="74"/>
  <c r="J146" i="74"/>
  <c r="J317" i="74"/>
  <c r="J121" i="74"/>
  <c r="J274" i="74"/>
  <c r="J313" i="74"/>
  <c r="J331" i="74"/>
  <c r="J335" i="74"/>
  <c r="J377" i="74"/>
  <c r="J185" i="75"/>
  <c r="J199" i="75"/>
  <c r="J212" i="75"/>
  <c r="J236" i="75"/>
  <c r="J247" i="75"/>
  <c r="J257" i="75"/>
  <c r="J268" i="75"/>
  <c r="J347" i="75"/>
  <c r="J469" i="75"/>
  <c r="J499" i="75"/>
  <c r="J38" i="74"/>
  <c r="J65" i="74"/>
  <c r="J76" i="74"/>
  <c r="J79" i="74"/>
  <c r="J138" i="74"/>
  <c r="J153" i="74"/>
  <c r="J169" i="74"/>
  <c r="J185" i="74"/>
  <c r="J201" i="74"/>
  <c r="J217" i="74"/>
  <c r="J233" i="74"/>
  <c r="J249" i="74"/>
  <c r="J362" i="74"/>
  <c r="J233" i="75"/>
  <c r="J244" i="75"/>
  <c r="J255" i="75"/>
  <c r="J265" i="75"/>
  <c r="J276" i="75"/>
  <c r="J287" i="75"/>
  <c r="J297" i="75"/>
  <c r="J365" i="75"/>
  <c r="J389" i="75"/>
  <c r="J403" i="75"/>
  <c r="J421" i="75"/>
  <c r="J435" i="75"/>
  <c r="J459" i="75"/>
  <c r="J493" i="75"/>
  <c r="J28" i="74"/>
  <c r="J62" i="74"/>
  <c r="J66" i="74"/>
  <c r="J113" i="74"/>
  <c r="J116" i="74"/>
  <c r="J132" i="74"/>
  <c r="J298" i="74"/>
  <c r="J322" i="74"/>
  <c r="J325" i="74"/>
  <c r="J385" i="74"/>
  <c r="J453" i="75"/>
  <c r="J483" i="75"/>
  <c r="J329" i="74"/>
  <c r="J401" i="74"/>
  <c r="J156" i="73"/>
  <c r="J162" i="73"/>
  <c r="J178" i="73"/>
  <c r="J262" i="73"/>
  <c r="J299" i="73"/>
  <c r="J337" i="73"/>
  <c r="J381" i="73"/>
  <c r="J420" i="73"/>
  <c r="J427" i="73"/>
  <c r="J445" i="73"/>
  <c r="J108" i="73"/>
  <c r="J132" i="73"/>
  <c r="J138" i="73"/>
  <c r="J172" i="73"/>
  <c r="J321" i="73"/>
  <c r="J357" i="73"/>
  <c r="J398" i="73"/>
  <c r="J417" i="73"/>
  <c r="J424" i="73"/>
  <c r="J455" i="73"/>
  <c r="J300" i="73"/>
  <c r="J333" i="73"/>
  <c r="J349" i="73"/>
  <c r="J365" i="73"/>
  <c r="J369" i="73"/>
  <c r="J433" i="73"/>
  <c r="J463" i="73"/>
  <c r="J473" i="73"/>
  <c r="J318" i="73"/>
  <c r="J329" i="73"/>
  <c r="J429" i="73"/>
  <c r="J411" i="74"/>
  <c r="J426" i="74"/>
  <c r="J437" i="74"/>
  <c r="J458" i="74"/>
  <c r="J469" i="74"/>
  <c r="J490" i="74"/>
  <c r="J501" i="74"/>
  <c r="J30" i="73"/>
  <c r="J56" i="73"/>
  <c r="J70" i="73"/>
  <c r="J106" i="73"/>
  <c r="J124" i="73"/>
  <c r="J130" i="73"/>
  <c r="J136" i="73"/>
  <c r="J158" i="73"/>
  <c r="J170" i="73"/>
  <c r="J257" i="73"/>
  <c r="J350" i="73"/>
  <c r="J388" i="73"/>
  <c r="J414" i="73"/>
  <c r="J452" i="73"/>
  <c r="J460" i="73"/>
  <c r="J469" i="73"/>
  <c r="J218" i="73"/>
  <c r="J222" i="73"/>
  <c r="J249" i="73"/>
  <c r="J276" i="73"/>
  <c r="J294" i="73"/>
  <c r="J340" i="73"/>
  <c r="J379" i="73"/>
  <c r="J411" i="73"/>
  <c r="J430" i="73"/>
  <c r="J443" i="73"/>
  <c r="J405" i="74"/>
  <c r="J434" i="74"/>
  <c r="J445" i="74"/>
  <c r="J466" i="74"/>
  <c r="J477" i="74"/>
  <c r="J498" i="74"/>
  <c r="J14" i="73"/>
  <c r="J27" i="73"/>
  <c r="J74" i="73"/>
  <c r="J140" i="73"/>
  <c r="J146" i="73"/>
  <c r="J194" i="73"/>
  <c r="J198" i="73"/>
  <c r="J226" i="73"/>
  <c r="J230" i="73"/>
  <c r="J273" i="73"/>
  <c r="J291" i="73"/>
  <c r="J302" i="73"/>
  <c r="J323" i="73"/>
  <c r="J355" i="73"/>
  <c r="J363" i="73"/>
  <c r="J408" i="73"/>
  <c r="J457" i="73"/>
  <c r="J290" i="74"/>
  <c r="J306" i="74"/>
  <c r="J347" i="74"/>
  <c r="J378" i="74"/>
  <c r="J386" i="74"/>
  <c r="J413" i="74"/>
  <c r="J427" i="74"/>
  <c r="J459" i="74"/>
  <c r="J491" i="74"/>
  <c r="J57" i="73"/>
  <c r="J92" i="73"/>
  <c r="J116" i="73"/>
  <c r="J122" i="73"/>
  <c r="J324" i="73"/>
  <c r="J360" i="73"/>
  <c r="J372" i="73"/>
  <c r="J376" i="73"/>
  <c r="J385" i="73"/>
  <c r="J397" i="73"/>
  <c r="J436" i="73"/>
  <c r="J440" i="73"/>
  <c r="J449" i="73"/>
  <c r="J11" i="72"/>
  <c r="J36" i="72"/>
  <c r="J43" i="72"/>
  <c r="J58" i="72"/>
  <c r="J84" i="72"/>
  <c r="J88" i="72"/>
  <c r="J99" i="72"/>
  <c r="J122" i="72"/>
  <c r="J147" i="72"/>
  <c r="J162" i="72"/>
  <c r="J178" i="72"/>
  <c r="J194" i="72"/>
  <c r="J197" i="72"/>
  <c r="J210" i="72"/>
  <c r="J213" i="72"/>
  <c r="J221" i="72"/>
  <c r="J229" i="72"/>
  <c r="J237" i="72"/>
  <c r="J267" i="72"/>
  <c r="J270" i="72"/>
  <c r="J282" i="72"/>
  <c r="J284" i="72"/>
  <c r="J302" i="72"/>
  <c r="J318" i="72"/>
  <c r="J326" i="72"/>
  <c r="J331" i="72"/>
  <c r="J92" i="72"/>
  <c r="J107" i="72"/>
  <c r="J140" i="72"/>
  <c r="J205" i="72"/>
  <c r="J226" i="72"/>
  <c r="J234" i="72"/>
  <c r="J245" i="72"/>
  <c r="J261" i="72"/>
  <c r="J278" i="72"/>
  <c r="J311" i="72"/>
  <c r="J327" i="72"/>
  <c r="J297" i="72"/>
  <c r="J332" i="72"/>
  <c r="J482" i="73"/>
  <c r="J491" i="73"/>
  <c r="J499" i="73"/>
  <c r="J20" i="72"/>
  <c r="J27" i="72"/>
  <c r="J52" i="72"/>
  <c r="J67" i="72"/>
  <c r="J116" i="72"/>
  <c r="J131" i="72"/>
  <c r="J256" i="72"/>
  <c r="J262" i="72"/>
  <c r="J283" i="72"/>
  <c r="J339" i="72"/>
  <c r="J371" i="72"/>
  <c r="J387" i="72"/>
  <c r="J294" i="72"/>
  <c r="J305" i="72"/>
  <c r="J321" i="72"/>
  <c r="J324" i="72"/>
  <c r="J361" i="72"/>
  <c r="J366" i="72"/>
  <c r="J367" i="72"/>
  <c r="J377" i="72"/>
  <c r="J382" i="72"/>
  <c r="J383" i="72"/>
  <c r="J393" i="72"/>
  <c r="J483" i="73"/>
  <c r="J28" i="72"/>
  <c r="J35" i="72"/>
  <c r="J68" i="72"/>
  <c r="J83" i="72"/>
  <c r="J139" i="72"/>
  <c r="J187" i="72"/>
  <c r="J252" i="72"/>
  <c r="J291" i="72"/>
  <c r="J335" i="72"/>
  <c r="J307" i="72"/>
  <c r="J346" i="72"/>
  <c r="J354" i="72"/>
  <c r="J372" i="72"/>
  <c r="J334" i="72"/>
  <c r="J340" i="72"/>
  <c r="J343" i="72"/>
  <c r="J347" i="72"/>
  <c r="J362" i="72"/>
  <c r="J378" i="72"/>
  <c r="J394" i="72"/>
  <c r="J406" i="72"/>
  <c r="J413" i="72"/>
  <c r="J420" i="72"/>
  <c r="J499" i="72"/>
  <c r="J57" i="71"/>
  <c r="J127" i="71"/>
  <c r="J153" i="71"/>
  <c r="J164" i="71"/>
  <c r="J185" i="71"/>
  <c r="J196" i="71"/>
  <c r="J210" i="71"/>
  <c r="J291" i="71"/>
  <c r="J301" i="71"/>
  <c r="J204" i="71"/>
  <c r="J232" i="71"/>
  <c r="J283" i="71"/>
  <c r="J307" i="71"/>
  <c r="J319" i="71"/>
  <c r="J328" i="71"/>
  <c r="J263" i="71"/>
  <c r="J308" i="71"/>
  <c r="J388" i="72"/>
  <c r="J398" i="72"/>
  <c r="J404" i="72"/>
  <c r="J411" i="72"/>
  <c r="J485" i="72"/>
  <c r="J503" i="72"/>
  <c r="J9" i="71"/>
  <c r="J47" i="71"/>
  <c r="J58" i="71"/>
  <c r="J112" i="71"/>
  <c r="J120" i="71"/>
  <c r="J128" i="71"/>
  <c r="J155" i="71"/>
  <c r="J176" i="71"/>
  <c r="J278" i="71"/>
  <c r="J299" i="71"/>
  <c r="J15" i="71"/>
  <c r="J169" i="71"/>
  <c r="J180" i="71"/>
  <c r="J211" i="71"/>
  <c r="J343" i="71"/>
  <c r="J264" i="71"/>
  <c r="J295" i="71"/>
  <c r="J335" i="71"/>
  <c r="J357" i="71"/>
  <c r="J399" i="72"/>
  <c r="J405" i="72"/>
  <c r="J419" i="72"/>
  <c r="J422" i="72"/>
  <c r="J435" i="72"/>
  <c r="J451" i="72"/>
  <c r="J467" i="72"/>
  <c r="J491" i="72"/>
  <c r="J110" i="71"/>
  <c r="J145" i="71"/>
  <c r="J156" i="71"/>
  <c r="J177" i="71"/>
  <c r="J188" i="71"/>
  <c r="J216" i="71"/>
  <c r="J234" i="71"/>
  <c r="J286" i="71"/>
  <c r="J330" i="71"/>
  <c r="J98" i="71"/>
  <c r="J242" i="71"/>
  <c r="J287" i="71"/>
  <c r="J290" i="71"/>
  <c r="J305" i="71"/>
  <c r="J367" i="71"/>
  <c r="J294" i="71"/>
  <c r="J306" i="71"/>
  <c r="J323" i="71"/>
  <c r="J354" i="71"/>
  <c r="J482" i="71"/>
  <c r="J9" i="70"/>
  <c r="J25" i="70"/>
  <c r="J35" i="70"/>
  <c r="J49" i="70"/>
  <c r="J137" i="70"/>
  <c r="J166" i="70"/>
  <c r="J171" i="70"/>
  <c r="J177" i="70"/>
  <c r="J290" i="70"/>
  <c r="J393" i="70"/>
  <c r="J409" i="70"/>
  <c r="J466" i="70"/>
  <c r="J473" i="70"/>
  <c r="J500" i="70"/>
  <c r="J72" i="70"/>
  <c r="J107" i="70"/>
  <c r="J143" i="70"/>
  <c r="J252" i="70"/>
  <c r="J257" i="70"/>
  <c r="J344" i="71"/>
  <c r="J346" i="71"/>
  <c r="J361" i="71"/>
  <c r="J368" i="71"/>
  <c r="J377" i="71"/>
  <c r="J384" i="71"/>
  <c r="J393" i="71"/>
  <c r="J400" i="71"/>
  <c r="J442" i="71"/>
  <c r="J458" i="71"/>
  <c r="J474" i="71"/>
  <c r="J483" i="71"/>
  <c r="J33" i="70"/>
  <c r="J53" i="70"/>
  <c r="J59" i="70"/>
  <c r="J66" i="70"/>
  <c r="J69" i="70"/>
  <c r="J73" i="70"/>
  <c r="J97" i="70"/>
  <c r="J101" i="70"/>
  <c r="J144" i="70"/>
  <c r="J183" i="70"/>
  <c r="J420" i="70"/>
  <c r="J118" i="70"/>
  <c r="J126" i="70"/>
  <c r="J159" i="70"/>
  <c r="J297" i="70"/>
  <c r="J313" i="70"/>
  <c r="J355" i="70"/>
  <c r="J456" i="70"/>
  <c r="J469" i="70"/>
  <c r="J353" i="71"/>
  <c r="J426" i="71"/>
  <c r="J443" i="71"/>
  <c r="J459" i="71"/>
  <c r="J475" i="71"/>
  <c r="J498" i="71"/>
  <c r="J37" i="70"/>
  <c r="J57" i="70"/>
  <c r="J83" i="70"/>
  <c r="J135" i="70"/>
  <c r="J139" i="70"/>
  <c r="J153" i="70"/>
  <c r="J160" i="70"/>
  <c r="J185" i="70"/>
  <c r="J247" i="70"/>
  <c r="J386" i="70"/>
  <c r="J395" i="70"/>
  <c r="J406" i="70"/>
  <c r="J503" i="70"/>
  <c r="J338" i="71"/>
  <c r="J491" i="71"/>
  <c r="J11" i="70"/>
  <c r="J27" i="70"/>
  <c r="J41" i="70"/>
  <c r="J87" i="70"/>
  <c r="J112" i="70"/>
  <c r="J115" i="70"/>
  <c r="J131" i="70"/>
  <c r="J136" i="70"/>
  <c r="J351" i="70"/>
  <c r="J463" i="70"/>
  <c r="J99" i="70"/>
  <c r="J150" i="70"/>
  <c r="J155" i="70"/>
  <c r="J169" i="70"/>
  <c r="J175" i="70"/>
  <c r="J255" i="70"/>
  <c r="J284" i="70"/>
  <c r="J434" i="71"/>
  <c r="J487" i="71"/>
  <c r="J88" i="70"/>
  <c r="J91" i="70"/>
  <c r="J96" i="70"/>
  <c r="J192" i="70"/>
  <c r="J201" i="70"/>
  <c r="J277" i="70"/>
  <c r="J294" i="70"/>
  <c r="J145" i="70"/>
  <c r="J161" i="70"/>
  <c r="J174" i="70"/>
  <c r="J429" i="70"/>
  <c r="J436" i="70"/>
  <c r="J458" i="70"/>
  <c r="J472" i="70"/>
  <c r="J485" i="70"/>
  <c r="J489" i="70"/>
  <c r="J493" i="70"/>
  <c r="J198" i="70"/>
  <c r="J202" i="70"/>
  <c r="J209" i="70"/>
  <c r="J215" i="70"/>
  <c r="J218" i="70"/>
  <c r="J225" i="70"/>
  <c r="J231" i="70"/>
  <c r="J234" i="70"/>
  <c r="J245" i="70"/>
  <c r="J248" i="70"/>
  <c r="J261" i="70"/>
  <c r="J268" i="70"/>
  <c r="J278" i="70"/>
  <c r="J314" i="70"/>
  <c r="J331" i="70"/>
  <c r="J367" i="70"/>
  <c r="J407" i="70"/>
  <c r="J428" i="70"/>
  <c r="J437" i="70"/>
  <c r="J457" i="70"/>
  <c r="J464" i="70"/>
  <c r="J484" i="70"/>
  <c r="J490" i="70"/>
  <c r="J504" i="70"/>
  <c r="J295" i="70"/>
  <c r="J309" i="70"/>
  <c r="J375" i="70"/>
  <c r="J394" i="70"/>
  <c r="J408" i="70"/>
  <c r="J410" i="70"/>
  <c r="J461" i="70"/>
  <c r="J501" i="70"/>
  <c r="J191" i="70"/>
  <c r="J199" i="70"/>
  <c r="J239" i="70"/>
  <c r="J242" i="70"/>
  <c r="J256" i="70"/>
  <c r="J266" i="70"/>
  <c r="J279" i="70"/>
  <c r="J282" i="70"/>
  <c r="J332" i="70"/>
  <c r="J391" i="70"/>
  <c r="J405" i="70"/>
  <c r="J418" i="70"/>
  <c r="J445" i="70"/>
  <c r="J448" i="70"/>
  <c r="J451" i="70"/>
  <c r="J498" i="70"/>
  <c r="J17" i="69"/>
  <c r="J33" i="69"/>
  <c r="J41" i="69"/>
  <c r="J65" i="69"/>
  <c r="J73" i="69"/>
  <c r="J81" i="69"/>
  <c r="J89" i="69"/>
  <c r="J97" i="69"/>
  <c r="J105" i="69"/>
  <c r="J113" i="69"/>
  <c r="J121" i="69"/>
  <c r="J129" i="69"/>
  <c r="J137" i="69"/>
  <c r="J145" i="69"/>
  <c r="J153" i="69"/>
  <c r="J161" i="69"/>
  <c r="J169" i="69"/>
  <c r="J177" i="69"/>
  <c r="J185" i="69"/>
  <c r="J193" i="69"/>
  <c r="J201" i="69"/>
  <c r="J209" i="69"/>
  <c r="J217" i="69"/>
  <c r="J225" i="69"/>
  <c r="J233" i="69"/>
  <c r="J241" i="69"/>
  <c r="J249" i="69"/>
  <c r="J257" i="69"/>
  <c r="J265" i="69"/>
  <c r="J273" i="69"/>
  <c r="J281" i="69"/>
  <c r="J289" i="69"/>
  <c r="J297" i="69"/>
  <c r="J305" i="69"/>
  <c r="J313" i="69"/>
  <c r="J321" i="69"/>
  <c r="J329" i="69"/>
  <c r="J337" i="69"/>
  <c r="J345" i="69"/>
  <c r="J353" i="69"/>
  <c r="J361" i="69"/>
  <c r="J369" i="69"/>
  <c r="J377" i="69"/>
  <c r="J385" i="69"/>
  <c r="J393" i="69"/>
  <c r="J401" i="69"/>
  <c r="J409" i="69"/>
  <c r="J417" i="69"/>
  <c r="J425" i="69"/>
  <c r="J433" i="69"/>
  <c r="J441" i="69"/>
  <c r="J449" i="69"/>
  <c r="J457" i="69"/>
  <c r="J465" i="69"/>
  <c r="J476" i="69"/>
  <c r="J57" i="69"/>
  <c r="J44" i="69"/>
  <c r="J76" i="69"/>
  <c r="J84" i="69"/>
  <c r="J92" i="69"/>
  <c r="J100" i="69"/>
  <c r="J108" i="69"/>
  <c r="J116" i="69"/>
  <c r="J124" i="69"/>
  <c r="J132" i="69"/>
  <c r="J140" i="69"/>
  <c r="J148" i="69"/>
  <c r="J156" i="69"/>
  <c r="J164" i="69"/>
  <c r="J172" i="69"/>
  <c r="J49" i="69"/>
  <c r="J28" i="69"/>
  <c r="J60" i="69"/>
  <c r="J7" i="69"/>
  <c r="J23" i="69"/>
  <c r="J31" i="69"/>
  <c r="J39" i="69"/>
  <c r="J47" i="69"/>
  <c r="J55" i="69"/>
  <c r="J63" i="69"/>
  <c r="J71" i="69"/>
  <c r="J79" i="69"/>
  <c r="J87" i="69"/>
  <c r="J95" i="69"/>
  <c r="J103" i="69"/>
  <c r="J111" i="69"/>
  <c r="J119" i="69"/>
  <c r="J127" i="69"/>
  <c r="J135" i="69"/>
  <c r="J143" i="69"/>
  <c r="J151" i="69"/>
  <c r="J159" i="69"/>
  <c r="J167" i="69"/>
  <c r="J175" i="69"/>
  <c r="J183" i="69"/>
  <c r="J191" i="69"/>
  <c r="J199" i="69"/>
  <c r="J207" i="69"/>
  <c r="J215" i="69"/>
  <c r="J223" i="69"/>
  <c r="J231" i="69"/>
  <c r="J239" i="69"/>
  <c r="J247" i="69"/>
  <c r="J255" i="69"/>
  <c r="J263" i="69"/>
  <c r="J271" i="69"/>
  <c r="J279" i="69"/>
  <c r="J287" i="69"/>
  <c r="J295" i="69"/>
  <c r="J303" i="69"/>
  <c r="J311" i="69"/>
  <c r="J319" i="69"/>
  <c r="J327" i="69"/>
  <c r="J335" i="69"/>
  <c r="J343" i="69"/>
  <c r="J351" i="69"/>
  <c r="J359" i="69"/>
  <c r="J367" i="69"/>
  <c r="J375" i="69"/>
  <c r="J383" i="69"/>
  <c r="J391" i="69"/>
  <c r="J399" i="69"/>
  <c r="J407" i="69"/>
  <c r="J415" i="69"/>
  <c r="J423" i="69"/>
  <c r="J431" i="69"/>
  <c r="J439" i="69"/>
  <c r="J447" i="69"/>
  <c r="J455" i="69"/>
  <c r="J463" i="69"/>
  <c r="J481" i="69"/>
  <c r="J52" i="69"/>
  <c r="J68" i="69"/>
  <c r="J15" i="69"/>
  <c r="J9" i="69"/>
  <c r="J25" i="69"/>
  <c r="J12" i="69"/>
  <c r="J20" i="69"/>
  <c r="J36" i="69"/>
  <c r="J8" i="79"/>
  <c r="J16" i="79"/>
  <c r="J24" i="79"/>
  <c r="J32" i="79"/>
  <c r="J40" i="79"/>
  <c r="J48" i="79"/>
  <c r="J56" i="79"/>
  <c r="J64" i="79"/>
  <c r="J80" i="79"/>
  <c r="J83" i="79"/>
  <c r="J84" i="79"/>
  <c r="J105" i="79"/>
  <c r="J128" i="79"/>
  <c r="J153" i="79"/>
  <c r="J182" i="79"/>
  <c r="J27" i="79"/>
  <c r="J35" i="79"/>
  <c r="J43" i="79"/>
  <c r="J51" i="79"/>
  <c r="J59" i="79"/>
  <c r="J65" i="79"/>
  <c r="J104" i="79"/>
  <c r="J107" i="79"/>
  <c r="J108" i="79"/>
  <c r="J126" i="79"/>
  <c r="J134" i="79"/>
  <c r="J145" i="79"/>
  <c r="J137" i="79"/>
  <c r="J12" i="79"/>
  <c r="J20" i="79"/>
  <c r="J28" i="79"/>
  <c r="J36" i="79"/>
  <c r="J44" i="79"/>
  <c r="J52" i="79"/>
  <c r="J60" i="79"/>
  <c r="J76" i="79"/>
  <c r="J112" i="79"/>
  <c r="J115" i="79"/>
  <c r="J116" i="79"/>
  <c r="J147" i="79"/>
  <c r="J152" i="79"/>
  <c r="J67" i="79"/>
  <c r="J97" i="79"/>
  <c r="J123" i="79"/>
  <c r="J131" i="79"/>
  <c r="J139" i="79"/>
  <c r="J144" i="79"/>
  <c r="J166" i="79"/>
  <c r="J174" i="79"/>
  <c r="J176" i="79"/>
  <c r="J184" i="79"/>
  <c r="J192" i="79"/>
  <c r="J161" i="79"/>
  <c r="J8" i="78"/>
  <c r="J14" i="78"/>
  <c r="J23" i="78"/>
  <c r="J47" i="78"/>
  <c r="J73" i="78"/>
  <c r="J153" i="78"/>
  <c r="J24" i="78"/>
  <c r="J35" i="78"/>
  <c r="J91" i="78"/>
  <c r="J161" i="78"/>
  <c r="J65" i="78"/>
  <c r="J67" i="78"/>
  <c r="J89" i="78"/>
  <c r="J105" i="78"/>
  <c r="J169" i="78"/>
  <c r="J200" i="79"/>
  <c r="J208" i="79"/>
  <c r="J216" i="79"/>
  <c r="J224" i="79"/>
  <c r="J232" i="79"/>
  <c r="J240" i="79"/>
  <c r="J248" i="79"/>
  <c r="J256" i="79"/>
  <c r="J264" i="79"/>
  <c r="J272" i="79"/>
  <c r="J280" i="79"/>
  <c r="J288" i="79"/>
  <c r="J296" i="79"/>
  <c r="J304" i="79"/>
  <c r="J312" i="79"/>
  <c r="J320" i="79"/>
  <c r="J328" i="79"/>
  <c r="J336" i="79"/>
  <c r="J344" i="79"/>
  <c r="J352" i="79"/>
  <c r="J360" i="79"/>
  <c r="J368" i="79"/>
  <c r="J376" i="79"/>
  <c r="J384" i="79"/>
  <c r="J392" i="79"/>
  <c r="J400" i="79"/>
  <c r="J408" i="79"/>
  <c r="J416" i="79"/>
  <c r="J424" i="79"/>
  <c r="J432" i="79"/>
  <c r="J440" i="79"/>
  <c r="J448" i="79"/>
  <c r="J456" i="79"/>
  <c r="J464" i="79"/>
  <c r="J472" i="79"/>
  <c r="J480" i="79"/>
  <c r="J488" i="79"/>
  <c r="J496" i="79"/>
  <c r="J504" i="79"/>
  <c r="J9" i="78"/>
  <c r="J15" i="78"/>
  <c r="J21" i="78"/>
  <c r="J27" i="78"/>
  <c r="J57" i="78"/>
  <c r="J113" i="78"/>
  <c r="J177" i="78"/>
  <c r="J16" i="78"/>
  <c r="J33" i="78"/>
  <c r="J49" i="78"/>
  <c r="J64" i="78"/>
  <c r="J83" i="78"/>
  <c r="J121" i="78"/>
  <c r="J185" i="78"/>
  <c r="J41" i="78"/>
  <c r="J59" i="78"/>
  <c r="J81" i="78"/>
  <c r="J129" i="78"/>
  <c r="J193" i="78"/>
  <c r="J13" i="78"/>
  <c r="J29" i="78"/>
  <c r="J30" i="78"/>
  <c r="J51" i="78"/>
  <c r="J63" i="78"/>
  <c r="J99" i="78"/>
  <c r="J137" i="78"/>
  <c r="J201" i="78"/>
  <c r="J40" i="78"/>
  <c r="J43" i="78"/>
  <c r="J55" i="78"/>
  <c r="J75" i="78"/>
  <c r="J97" i="78"/>
  <c r="J145" i="78"/>
  <c r="J209" i="78"/>
  <c r="J107" i="78"/>
  <c r="J115" i="78"/>
  <c r="J123" i="78"/>
  <c r="J131" i="78"/>
  <c r="J139" i="78"/>
  <c r="J147" i="78"/>
  <c r="J155" i="78"/>
  <c r="J163" i="78"/>
  <c r="J171" i="78"/>
  <c r="J179" i="78"/>
  <c r="J187" i="78"/>
  <c r="J195" i="78"/>
  <c r="J203" i="78"/>
  <c r="J211" i="78"/>
  <c r="J219" i="78"/>
  <c r="J227" i="78"/>
  <c r="J235" i="78"/>
  <c r="J243" i="78"/>
  <c r="J251" i="78"/>
  <c r="J259" i="78"/>
  <c r="J267" i="78"/>
  <c r="J275" i="78"/>
  <c r="J382" i="78"/>
  <c r="J446" i="78"/>
  <c r="J79" i="77"/>
  <c r="J143" i="77"/>
  <c r="J207" i="77"/>
  <c r="J231" i="77"/>
  <c r="J350" i="78"/>
  <c r="J374" i="78"/>
  <c r="J438" i="78"/>
  <c r="J502" i="78"/>
  <c r="J7" i="77"/>
  <c r="J23" i="77"/>
  <c r="J31" i="77"/>
  <c r="J39" i="77"/>
  <c r="J47" i="77"/>
  <c r="J87" i="77"/>
  <c r="J151" i="77"/>
  <c r="J190" i="77"/>
  <c r="J243" i="77"/>
  <c r="J415" i="77"/>
  <c r="J217" i="78"/>
  <c r="J225" i="78"/>
  <c r="J233" i="78"/>
  <c r="J241" i="78"/>
  <c r="J249" i="78"/>
  <c r="J257" i="78"/>
  <c r="J265" i="78"/>
  <c r="J273" i="78"/>
  <c r="J280" i="78"/>
  <c r="J342" i="78"/>
  <c r="J366" i="78"/>
  <c r="J371" i="78"/>
  <c r="J376" i="78"/>
  <c r="J430" i="78"/>
  <c r="J435" i="78"/>
  <c r="J440" i="78"/>
  <c r="J494" i="78"/>
  <c r="J499" i="78"/>
  <c r="J504" i="78"/>
  <c r="J9" i="77"/>
  <c r="J95" i="77"/>
  <c r="J159" i="77"/>
  <c r="J334" i="78"/>
  <c r="J352" i="78"/>
  <c r="J358" i="78"/>
  <c r="J363" i="78"/>
  <c r="J368" i="78"/>
  <c r="J422" i="78"/>
  <c r="J427" i="78"/>
  <c r="J432" i="78"/>
  <c r="J486" i="78"/>
  <c r="J491" i="78"/>
  <c r="J496" i="78"/>
  <c r="J55" i="77"/>
  <c r="J103" i="77"/>
  <c r="J167" i="77"/>
  <c r="J213" i="77"/>
  <c r="J235" i="77"/>
  <c r="J267" i="77"/>
  <c r="J285" i="78"/>
  <c r="J286" i="78"/>
  <c r="J288" i="78"/>
  <c r="J344" i="78"/>
  <c r="J355" i="78"/>
  <c r="J360" i="78"/>
  <c r="J414" i="78"/>
  <c r="J419" i="78"/>
  <c r="J424" i="78"/>
  <c r="J478" i="78"/>
  <c r="J483" i="78"/>
  <c r="J488" i="78"/>
  <c r="J111" i="77"/>
  <c r="J175" i="77"/>
  <c r="J214" i="77"/>
  <c r="J216" i="77"/>
  <c r="J406" i="78"/>
  <c r="J470" i="78"/>
  <c r="J63" i="77"/>
  <c r="J119" i="77"/>
  <c r="J183" i="77"/>
  <c r="J217" i="77"/>
  <c r="J259" i="77"/>
  <c r="J398" i="78"/>
  <c r="J403" i="78"/>
  <c r="J462" i="78"/>
  <c r="J467" i="78"/>
  <c r="J127" i="77"/>
  <c r="J390" i="78"/>
  <c r="J454" i="78"/>
  <c r="J15" i="77"/>
  <c r="J71" i="77"/>
  <c r="J135" i="77"/>
  <c r="J251" i="77"/>
  <c r="J479" i="77"/>
  <c r="J227" i="77"/>
  <c r="J229" i="77"/>
  <c r="J431" i="77"/>
  <c r="J495" i="77"/>
  <c r="J187" i="77"/>
  <c r="J221" i="77"/>
  <c r="J222" i="77"/>
  <c r="J224" i="77"/>
  <c r="J261" i="77"/>
  <c r="J269" i="77"/>
  <c r="J439" i="77"/>
  <c r="J503" i="77"/>
  <c r="J8" i="76"/>
  <c r="J16" i="76"/>
  <c r="J24" i="76"/>
  <c r="J32" i="76"/>
  <c r="J40" i="76"/>
  <c r="J48" i="76"/>
  <c r="J56" i="76"/>
  <c r="J64" i="76"/>
  <c r="J203" i="77"/>
  <c r="J233" i="77"/>
  <c r="J241" i="77"/>
  <c r="J249" i="77"/>
  <c r="J257" i="77"/>
  <c r="J263" i="77"/>
  <c r="J271" i="77"/>
  <c r="J447" i="77"/>
  <c r="J72" i="76"/>
  <c r="J80" i="76"/>
  <c r="J237" i="77"/>
  <c r="J245" i="77"/>
  <c r="J253" i="77"/>
  <c r="J279" i="77"/>
  <c r="J287" i="77"/>
  <c r="J295" i="77"/>
  <c r="J303" i="77"/>
  <c r="J311" i="77"/>
  <c r="J319" i="77"/>
  <c r="J327" i="77"/>
  <c r="J335" i="77"/>
  <c r="J343" i="77"/>
  <c r="J351" i="77"/>
  <c r="J359" i="77"/>
  <c r="J367" i="77"/>
  <c r="J375" i="77"/>
  <c r="J383" i="77"/>
  <c r="J391" i="77"/>
  <c r="J455" i="77"/>
  <c r="J211" i="77"/>
  <c r="J277" i="77"/>
  <c r="J285" i="77"/>
  <c r="J293" i="77"/>
  <c r="J301" i="77"/>
  <c r="J309" i="77"/>
  <c r="J317" i="77"/>
  <c r="J325" i="77"/>
  <c r="J333" i="77"/>
  <c r="J341" i="77"/>
  <c r="J349" i="77"/>
  <c r="J357" i="77"/>
  <c r="J365" i="77"/>
  <c r="J373" i="77"/>
  <c r="J381" i="77"/>
  <c r="J389" i="77"/>
  <c r="J399" i="77"/>
  <c r="J463" i="77"/>
  <c r="J205" i="77"/>
  <c r="J206" i="77"/>
  <c r="J208" i="77"/>
  <c r="J407" i="77"/>
  <c r="J471" i="77"/>
  <c r="J239" i="77"/>
  <c r="J247" i="77"/>
  <c r="J255" i="77"/>
  <c r="J423" i="77"/>
  <c r="J487" i="77"/>
  <c r="J174" i="76"/>
  <c r="J232" i="76"/>
  <c r="J296" i="76"/>
  <c r="J328" i="76"/>
  <c r="J360" i="76"/>
  <c r="J392" i="76"/>
  <c r="J424" i="76"/>
  <c r="J397" i="77"/>
  <c r="J405" i="77"/>
  <c r="J413" i="77"/>
  <c r="J421" i="77"/>
  <c r="J429" i="77"/>
  <c r="J437" i="77"/>
  <c r="J445" i="77"/>
  <c r="J453" i="77"/>
  <c r="J461" i="77"/>
  <c r="J469" i="77"/>
  <c r="J477" i="77"/>
  <c r="J485" i="77"/>
  <c r="J493" i="77"/>
  <c r="J501" i="77"/>
  <c r="J6" i="76"/>
  <c r="J14" i="76"/>
  <c r="J22" i="76"/>
  <c r="J30" i="76"/>
  <c r="J38" i="76"/>
  <c r="J46" i="76"/>
  <c r="J54" i="76"/>
  <c r="J62" i="76"/>
  <c r="J70" i="76"/>
  <c r="J78" i="76"/>
  <c r="J86" i="76"/>
  <c r="J94" i="76"/>
  <c r="J102" i="76"/>
  <c r="J110" i="76"/>
  <c r="J118" i="76"/>
  <c r="J126" i="76"/>
  <c r="J140" i="76"/>
  <c r="J146" i="76"/>
  <c r="J151" i="76"/>
  <c r="J162" i="76"/>
  <c r="J163" i="76"/>
  <c r="J165" i="76"/>
  <c r="J168" i="76"/>
  <c r="J182" i="76"/>
  <c r="J224" i="76"/>
  <c r="J253" i="76"/>
  <c r="J190" i="76"/>
  <c r="J216" i="76"/>
  <c r="J304" i="76"/>
  <c r="J336" i="76"/>
  <c r="J368" i="76"/>
  <c r="J400" i="76"/>
  <c r="J432" i="76"/>
  <c r="J275" i="77"/>
  <c r="J283" i="77"/>
  <c r="J291" i="77"/>
  <c r="J299" i="77"/>
  <c r="J307" i="77"/>
  <c r="J315" i="77"/>
  <c r="J323" i="77"/>
  <c r="J331" i="77"/>
  <c r="J339" i="77"/>
  <c r="J347" i="77"/>
  <c r="J355" i="77"/>
  <c r="J363" i="77"/>
  <c r="J371" i="77"/>
  <c r="J379" i="77"/>
  <c r="J387" i="77"/>
  <c r="J395" i="77"/>
  <c r="J403" i="77"/>
  <c r="J411" i="77"/>
  <c r="J419" i="77"/>
  <c r="J427" i="77"/>
  <c r="J435" i="77"/>
  <c r="J443" i="77"/>
  <c r="J451" i="77"/>
  <c r="J459" i="77"/>
  <c r="J467" i="77"/>
  <c r="J475" i="77"/>
  <c r="J483" i="77"/>
  <c r="J491" i="77"/>
  <c r="J499" i="77"/>
  <c r="J12" i="76"/>
  <c r="J20" i="76"/>
  <c r="J28" i="76"/>
  <c r="J36" i="76"/>
  <c r="J44" i="76"/>
  <c r="J52" i="76"/>
  <c r="J60" i="76"/>
  <c r="J68" i="76"/>
  <c r="J76" i="76"/>
  <c r="J84" i="76"/>
  <c r="J92" i="76"/>
  <c r="J100" i="76"/>
  <c r="J108" i="76"/>
  <c r="J116" i="76"/>
  <c r="J124" i="76"/>
  <c r="J132" i="76"/>
  <c r="J147" i="76"/>
  <c r="J171" i="76"/>
  <c r="J181" i="76"/>
  <c r="J237" i="76"/>
  <c r="J264" i="76"/>
  <c r="J272" i="76"/>
  <c r="J280" i="76"/>
  <c r="J312" i="76"/>
  <c r="J344" i="76"/>
  <c r="J376" i="76"/>
  <c r="J408" i="76"/>
  <c r="J133" i="76"/>
  <c r="J176" i="76"/>
  <c r="J187" i="76"/>
  <c r="J221" i="76"/>
  <c r="J256" i="76"/>
  <c r="J203" i="76"/>
  <c r="J248" i="76"/>
  <c r="J288" i="76"/>
  <c r="J320" i="76"/>
  <c r="J352" i="76"/>
  <c r="J384" i="76"/>
  <c r="J416" i="76"/>
  <c r="J149" i="76"/>
  <c r="J192" i="76"/>
  <c r="J197" i="76"/>
  <c r="J200" i="76"/>
  <c r="J205" i="76"/>
  <c r="J240" i="76"/>
  <c r="J211" i="76"/>
  <c r="J219" i="76"/>
  <c r="J227" i="76"/>
  <c r="J235" i="76"/>
  <c r="J243" i="76"/>
  <c r="J251" i="76"/>
  <c r="J259" i="76"/>
  <c r="J267" i="76"/>
  <c r="J275" i="76"/>
  <c r="J283" i="76"/>
  <c r="J291" i="76"/>
  <c r="J299" i="76"/>
  <c r="J307" i="76"/>
  <c r="J315" i="76"/>
  <c r="J323" i="76"/>
  <c r="J331" i="76"/>
  <c r="J339" i="76"/>
  <c r="J347" i="76"/>
  <c r="J355" i="76"/>
  <c r="J363" i="76"/>
  <c r="J371" i="76"/>
  <c r="J379" i="76"/>
  <c r="J387" i="76"/>
  <c r="J395" i="76"/>
  <c r="J403" i="76"/>
  <c r="J411" i="76"/>
  <c r="J419" i="76"/>
  <c r="J427" i="76"/>
  <c r="J435" i="76"/>
  <c r="J443" i="76"/>
  <c r="J451" i="76"/>
  <c r="J459" i="76"/>
  <c r="J467" i="76"/>
  <c r="J475" i="76"/>
  <c r="J483" i="76"/>
  <c r="J491" i="76"/>
  <c r="J499" i="76"/>
  <c r="J12" i="75"/>
  <c r="J20" i="75"/>
  <c r="J28" i="75"/>
  <c r="J36" i="75"/>
  <c r="J44" i="75"/>
  <c r="J52" i="75"/>
  <c r="J60" i="75"/>
  <c r="J68" i="75"/>
  <c r="J76" i="75"/>
  <c r="J84" i="75"/>
  <c r="J92" i="75"/>
  <c r="J100" i="75"/>
  <c r="J106" i="75"/>
  <c r="J110" i="75"/>
  <c r="J118" i="75"/>
  <c r="J218" i="75"/>
  <c r="J198" i="76"/>
  <c r="J206" i="76"/>
  <c r="J214" i="76"/>
  <c r="J222" i="76"/>
  <c r="J230" i="76"/>
  <c r="J238" i="76"/>
  <c r="J246" i="76"/>
  <c r="J254" i="76"/>
  <c r="J262" i="76"/>
  <c r="J270" i="76"/>
  <c r="J278" i="76"/>
  <c r="J286" i="76"/>
  <c r="J294" i="76"/>
  <c r="J302" i="76"/>
  <c r="J310" i="76"/>
  <c r="J318" i="76"/>
  <c r="J326" i="76"/>
  <c r="J334" i="76"/>
  <c r="J342" i="76"/>
  <c r="J350" i="76"/>
  <c r="J358" i="76"/>
  <c r="J366" i="76"/>
  <c r="J374" i="76"/>
  <c r="J382" i="76"/>
  <c r="J390" i="76"/>
  <c r="J398" i="76"/>
  <c r="J406" i="76"/>
  <c r="J414" i="76"/>
  <c r="J422" i="76"/>
  <c r="J430" i="76"/>
  <c r="J438" i="76"/>
  <c r="J446" i="76"/>
  <c r="J454" i="76"/>
  <c r="J462" i="76"/>
  <c r="J470" i="76"/>
  <c r="J478" i="76"/>
  <c r="J486" i="76"/>
  <c r="J494" i="76"/>
  <c r="J502" i="76"/>
  <c r="J130" i="75"/>
  <c r="J226" i="75"/>
  <c r="J234" i="75"/>
  <c r="J242" i="75"/>
  <c r="J250" i="75"/>
  <c r="J258" i="75"/>
  <c r="J154" i="75"/>
  <c r="J186" i="75"/>
  <c r="J5" i="75"/>
  <c r="J13" i="75"/>
  <c r="J21" i="75"/>
  <c r="J29" i="75"/>
  <c r="J37" i="75"/>
  <c r="J45" i="75"/>
  <c r="J53" i="75"/>
  <c r="J61" i="75"/>
  <c r="J69" i="75"/>
  <c r="J77" i="75"/>
  <c r="J85" i="75"/>
  <c r="J93" i="75"/>
  <c r="J101" i="75"/>
  <c r="J108" i="75"/>
  <c r="J122" i="75"/>
  <c r="J135" i="75"/>
  <c r="J156" i="75"/>
  <c r="J178" i="75"/>
  <c r="J170" i="75"/>
  <c r="J114" i="75"/>
  <c r="J146" i="75"/>
  <c r="J162" i="75"/>
  <c r="J194" i="75"/>
  <c r="J202" i="75"/>
  <c r="J138" i="75"/>
  <c r="J159" i="75"/>
  <c r="J175" i="75"/>
  <c r="J210" i="75"/>
  <c r="J109" i="75"/>
  <c r="J117" i="75"/>
  <c r="J125" i="75"/>
  <c r="J133" i="75"/>
  <c r="J141" i="75"/>
  <c r="J149" i="75"/>
  <c r="J157" i="75"/>
  <c r="J165" i="75"/>
  <c r="J173" i="75"/>
  <c r="J181" i="75"/>
  <c r="J189" i="75"/>
  <c r="J197" i="75"/>
  <c r="J205" i="75"/>
  <c r="J213" i="75"/>
  <c r="J221" i="75"/>
  <c r="J229" i="75"/>
  <c r="J237" i="75"/>
  <c r="J245" i="75"/>
  <c r="J253" i="75"/>
  <c r="J261" i="75"/>
  <c r="J269" i="75"/>
  <c r="J277" i="75"/>
  <c r="J285" i="75"/>
  <c r="J293" i="75"/>
  <c r="J301" i="75"/>
  <c r="J307" i="75"/>
  <c r="J344" i="75"/>
  <c r="J376" i="75"/>
  <c r="J390" i="75"/>
  <c r="J472" i="75"/>
  <c r="J334" i="75"/>
  <c r="J368" i="75"/>
  <c r="J382" i="75"/>
  <c r="J480" i="75"/>
  <c r="J341" i="75"/>
  <c r="J360" i="75"/>
  <c r="J374" i="75"/>
  <c r="J488" i="75"/>
  <c r="J126" i="75"/>
  <c r="J134" i="75"/>
  <c r="J142" i="75"/>
  <c r="J150" i="75"/>
  <c r="J158" i="75"/>
  <c r="J166" i="75"/>
  <c r="J174" i="75"/>
  <c r="J182" i="75"/>
  <c r="J190" i="75"/>
  <c r="J198" i="75"/>
  <c r="J206" i="75"/>
  <c r="J214" i="75"/>
  <c r="J222" i="75"/>
  <c r="J230" i="75"/>
  <c r="J238" i="75"/>
  <c r="J246" i="75"/>
  <c r="J254" i="75"/>
  <c r="J262" i="75"/>
  <c r="J270" i="75"/>
  <c r="J278" i="75"/>
  <c r="J286" i="75"/>
  <c r="J294" i="75"/>
  <c r="J304" i="75"/>
  <c r="J323" i="75"/>
  <c r="J326" i="75"/>
  <c r="J328" i="75"/>
  <c r="J348" i="75"/>
  <c r="J356" i="75"/>
  <c r="J366" i="75"/>
  <c r="J496" i="75"/>
  <c r="J340" i="75"/>
  <c r="J358" i="75"/>
  <c r="J504" i="75"/>
  <c r="J350" i="75"/>
  <c r="J352" i="75"/>
  <c r="J400" i="75"/>
  <c r="J408" i="75"/>
  <c r="J416" i="75"/>
  <c r="J424" i="75"/>
  <c r="J432" i="75"/>
  <c r="J440" i="75"/>
  <c r="J448" i="75"/>
  <c r="J392" i="75"/>
  <c r="J456" i="75"/>
  <c r="J312" i="75"/>
  <c r="J342" i="75"/>
  <c r="J384" i="75"/>
  <c r="J398" i="75"/>
  <c r="J464" i="75"/>
  <c r="J98" i="74"/>
  <c r="J135" i="74"/>
  <c r="J406" i="75"/>
  <c r="J414" i="75"/>
  <c r="J422" i="75"/>
  <c r="J430" i="75"/>
  <c r="J438" i="75"/>
  <c r="J446" i="75"/>
  <c r="J454" i="75"/>
  <c r="J462" i="75"/>
  <c r="J470" i="75"/>
  <c r="J478" i="75"/>
  <c r="J486" i="75"/>
  <c r="J494" i="75"/>
  <c r="J502" i="75"/>
  <c r="J7" i="74"/>
  <c r="J15" i="74"/>
  <c r="J23" i="74"/>
  <c r="J31" i="74"/>
  <c r="J39" i="74"/>
  <c r="J47" i="74"/>
  <c r="J55" i="74"/>
  <c r="J63" i="74"/>
  <c r="J81" i="74"/>
  <c r="J82" i="74"/>
  <c r="J84" i="74"/>
  <c r="J87" i="74"/>
  <c r="J89" i="74"/>
  <c r="J117" i="74"/>
  <c r="J125" i="74"/>
  <c r="J133" i="74"/>
  <c r="J143" i="74"/>
  <c r="J175" i="74"/>
  <c r="J207" i="74"/>
  <c r="J239" i="74"/>
  <c r="J271" i="74"/>
  <c r="J109" i="74"/>
  <c r="J122" i="74"/>
  <c r="J130" i="74"/>
  <c r="J141" i="74"/>
  <c r="J151" i="74"/>
  <c r="J364" i="75"/>
  <c r="J372" i="75"/>
  <c r="J380" i="75"/>
  <c r="J388" i="75"/>
  <c r="J396" i="75"/>
  <c r="J404" i="75"/>
  <c r="J412" i="75"/>
  <c r="J420" i="75"/>
  <c r="J428" i="75"/>
  <c r="J436" i="75"/>
  <c r="J444" i="75"/>
  <c r="J452" i="75"/>
  <c r="J460" i="75"/>
  <c r="J468" i="75"/>
  <c r="J476" i="75"/>
  <c r="J484" i="75"/>
  <c r="J492" i="75"/>
  <c r="J500" i="75"/>
  <c r="J5" i="74"/>
  <c r="J13" i="74"/>
  <c r="J21" i="74"/>
  <c r="J29" i="74"/>
  <c r="J37" i="74"/>
  <c r="J45" i="74"/>
  <c r="J53" i="74"/>
  <c r="J61" i="74"/>
  <c r="J67" i="74"/>
  <c r="J73" i="74"/>
  <c r="J103" i="74"/>
  <c r="J119" i="74"/>
  <c r="J127" i="74"/>
  <c r="J149" i="74"/>
  <c r="J159" i="74"/>
  <c r="J183" i="74"/>
  <c r="J215" i="74"/>
  <c r="J247" i="74"/>
  <c r="J279" i="74"/>
  <c r="J68" i="74"/>
  <c r="J157" i="74"/>
  <c r="J191" i="74"/>
  <c r="J223" i="74"/>
  <c r="J255" i="74"/>
  <c r="J287" i="74"/>
  <c r="J90" i="74"/>
  <c r="J167" i="74"/>
  <c r="J199" i="74"/>
  <c r="J231" i="74"/>
  <c r="J263" i="74"/>
  <c r="J340" i="74"/>
  <c r="J416" i="74"/>
  <c r="J165" i="74"/>
  <c r="J173" i="74"/>
  <c r="J181" i="74"/>
  <c r="J189" i="74"/>
  <c r="J197" i="74"/>
  <c r="J205" i="74"/>
  <c r="J213" i="74"/>
  <c r="J221" i="74"/>
  <c r="J229" i="74"/>
  <c r="J237" i="74"/>
  <c r="J245" i="74"/>
  <c r="J253" i="74"/>
  <c r="J261" i="74"/>
  <c r="J269" i="74"/>
  <c r="J277" i="74"/>
  <c r="J285" i="74"/>
  <c r="J293" i="74"/>
  <c r="J301" i="74"/>
  <c r="J311" i="74"/>
  <c r="J312" i="74"/>
  <c r="J323" i="74"/>
  <c r="J328" i="74"/>
  <c r="J352" i="74"/>
  <c r="J357" i="74"/>
  <c r="J381" i="74"/>
  <c r="J392" i="74"/>
  <c r="J408" i="74"/>
  <c r="J332" i="74"/>
  <c r="J350" i="74"/>
  <c r="J368" i="74"/>
  <c r="J400" i="74"/>
  <c r="J315" i="74"/>
  <c r="J342" i="74"/>
  <c r="J384" i="74"/>
  <c r="J318" i="74"/>
  <c r="J344" i="74"/>
  <c r="J360" i="74"/>
  <c r="J326" i="74"/>
  <c r="J334" i="74"/>
  <c r="J348" i="74"/>
  <c r="J309" i="74"/>
  <c r="J336" i="74"/>
  <c r="J365" i="74"/>
  <c r="J376" i="74"/>
  <c r="J424" i="74"/>
  <c r="J432" i="74"/>
  <c r="J440" i="74"/>
  <c r="J448" i="74"/>
  <c r="J456" i="74"/>
  <c r="J464" i="74"/>
  <c r="J472" i="74"/>
  <c r="J480" i="74"/>
  <c r="J488" i="74"/>
  <c r="J496" i="74"/>
  <c r="J504" i="74"/>
  <c r="J12" i="73"/>
  <c r="J20" i="73"/>
  <c r="J28" i="73"/>
  <c r="J36" i="73"/>
  <c r="J40" i="73"/>
  <c r="J63" i="73"/>
  <c r="J91" i="73"/>
  <c r="J129" i="73"/>
  <c r="J177" i="73"/>
  <c r="J358" i="74"/>
  <c r="J366" i="74"/>
  <c r="J374" i="74"/>
  <c r="J382" i="74"/>
  <c r="J390" i="74"/>
  <c r="J398" i="74"/>
  <c r="J406" i="74"/>
  <c r="J414" i="74"/>
  <c r="J422" i="74"/>
  <c r="J430" i="74"/>
  <c r="J438" i="74"/>
  <c r="J446" i="74"/>
  <c r="J454" i="74"/>
  <c r="J462" i="74"/>
  <c r="J470" i="74"/>
  <c r="J478" i="74"/>
  <c r="J486" i="74"/>
  <c r="J494" i="74"/>
  <c r="J502" i="74"/>
  <c r="J153" i="73"/>
  <c r="J185" i="73"/>
  <c r="J67" i="73"/>
  <c r="J71" i="73"/>
  <c r="J75" i="73"/>
  <c r="J79" i="73"/>
  <c r="J83" i="73"/>
  <c r="J113" i="73"/>
  <c r="J193" i="73"/>
  <c r="J356" i="74"/>
  <c r="J364" i="74"/>
  <c r="J372" i="74"/>
  <c r="J380" i="74"/>
  <c r="J388" i="74"/>
  <c r="J396" i="74"/>
  <c r="J404" i="74"/>
  <c r="J412" i="74"/>
  <c r="J420" i="74"/>
  <c r="J428" i="74"/>
  <c r="J436" i="74"/>
  <c r="J444" i="74"/>
  <c r="J452" i="74"/>
  <c r="J460" i="74"/>
  <c r="J468" i="74"/>
  <c r="J476" i="74"/>
  <c r="J484" i="74"/>
  <c r="J492" i="74"/>
  <c r="J500" i="74"/>
  <c r="J5" i="73"/>
  <c r="J13" i="73"/>
  <c r="J21" i="73"/>
  <c r="J29" i="73"/>
  <c r="J41" i="73"/>
  <c r="J43" i="73"/>
  <c r="J44" i="73"/>
  <c r="J60" i="73"/>
  <c r="J99" i="73"/>
  <c r="J137" i="73"/>
  <c r="J97" i="73"/>
  <c r="J107" i="73"/>
  <c r="J161" i="73"/>
  <c r="J47" i="73"/>
  <c r="J59" i="73"/>
  <c r="J69" i="73"/>
  <c r="J77" i="73"/>
  <c r="J85" i="73"/>
  <c r="J105" i="73"/>
  <c r="J121" i="73"/>
  <c r="J51" i="73"/>
  <c r="J65" i="73"/>
  <c r="J73" i="73"/>
  <c r="J81" i="73"/>
  <c r="J89" i="73"/>
  <c r="J145" i="73"/>
  <c r="J169" i="73"/>
  <c r="J55" i="73"/>
  <c r="J180" i="73"/>
  <c r="J188" i="73"/>
  <c r="J196" i="73"/>
  <c r="J204" i="73"/>
  <c r="J212" i="73"/>
  <c r="J220" i="73"/>
  <c r="J228" i="73"/>
  <c r="J320" i="73"/>
  <c r="J322" i="73"/>
  <c r="J431" i="73"/>
  <c r="J87" i="73"/>
  <c r="J95" i="73"/>
  <c r="J103" i="73"/>
  <c r="J111" i="73"/>
  <c r="J119" i="73"/>
  <c r="J127" i="73"/>
  <c r="J135" i="73"/>
  <c r="J143" i="73"/>
  <c r="J151" i="73"/>
  <c r="J159" i="73"/>
  <c r="J167" i="73"/>
  <c r="J175" i="73"/>
  <c r="J183" i="73"/>
  <c r="J191" i="73"/>
  <c r="J199" i="73"/>
  <c r="J207" i="73"/>
  <c r="J215" i="73"/>
  <c r="J223" i="73"/>
  <c r="J231" i="73"/>
  <c r="J328" i="73"/>
  <c r="J330" i="73"/>
  <c r="J370" i="73"/>
  <c r="J391" i="73"/>
  <c r="J472" i="73"/>
  <c r="J272" i="73"/>
  <c r="J274" i="73"/>
  <c r="J311" i="73"/>
  <c r="J336" i="73"/>
  <c r="J338" i="73"/>
  <c r="J415" i="73"/>
  <c r="J93" i="73"/>
  <c r="J101" i="73"/>
  <c r="J109" i="73"/>
  <c r="J117" i="73"/>
  <c r="J125" i="73"/>
  <c r="J133" i="73"/>
  <c r="J141" i="73"/>
  <c r="J149" i="73"/>
  <c r="J157" i="73"/>
  <c r="J165" i="73"/>
  <c r="J173" i="73"/>
  <c r="J181" i="73"/>
  <c r="J189" i="73"/>
  <c r="J197" i="73"/>
  <c r="J205" i="73"/>
  <c r="J213" i="73"/>
  <c r="J221" i="73"/>
  <c r="J229" i="73"/>
  <c r="J244" i="73"/>
  <c r="J252" i="73"/>
  <c r="J260" i="73"/>
  <c r="J280" i="73"/>
  <c r="J282" i="73"/>
  <c r="J344" i="73"/>
  <c r="J346" i="73"/>
  <c r="J378" i="73"/>
  <c r="J439" i="73"/>
  <c r="J464" i="73"/>
  <c r="J6" i="72"/>
  <c r="J22" i="72"/>
  <c r="J288" i="73"/>
  <c r="J290" i="73"/>
  <c r="J399" i="73"/>
  <c r="J476" i="73"/>
  <c r="J233" i="73"/>
  <c r="J239" i="73"/>
  <c r="J247" i="73"/>
  <c r="J255" i="73"/>
  <c r="J263" i="73"/>
  <c r="J271" i="73"/>
  <c r="J296" i="73"/>
  <c r="J298" i="73"/>
  <c r="J335" i="73"/>
  <c r="J354" i="73"/>
  <c r="J367" i="73"/>
  <c r="J423" i="73"/>
  <c r="J304" i="73"/>
  <c r="J306" i="73"/>
  <c r="J383" i="73"/>
  <c r="J447" i="73"/>
  <c r="J468" i="73"/>
  <c r="J242" i="73"/>
  <c r="J250" i="73"/>
  <c r="J258" i="73"/>
  <c r="J266" i="73"/>
  <c r="J287" i="73"/>
  <c r="J312" i="73"/>
  <c r="J314" i="73"/>
  <c r="J362" i="73"/>
  <c r="J375" i="73"/>
  <c r="J407" i="73"/>
  <c r="J480" i="73"/>
  <c r="J14" i="72"/>
  <c r="J494" i="73"/>
  <c r="J386" i="73"/>
  <c r="J394" i="73"/>
  <c r="J402" i="73"/>
  <c r="J410" i="73"/>
  <c r="J418" i="73"/>
  <c r="J426" i="73"/>
  <c r="J434" i="73"/>
  <c r="J442" i="73"/>
  <c r="J450" i="73"/>
  <c r="J453" i="73"/>
  <c r="J459" i="73"/>
  <c r="J488" i="73"/>
  <c r="J493" i="73"/>
  <c r="J504" i="73"/>
  <c r="J486" i="73"/>
  <c r="J502" i="73"/>
  <c r="J462" i="73"/>
  <c r="J470" i="73"/>
  <c r="J478" i="73"/>
  <c r="J485" i="73"/>
  <c r="J496" i="73"/>
  <c r="J501" i="73"/>
  <c r="J156" i="72"/>
  <c r="J164" i="72"/>
  <c r="J173" i="72"/>
  <c r="J182" i="72"/>
  <c r="J199" i="72"/>
  <c r="J231" i="72"/>
  <c r="J7" i="72"/>
  <c r="J15" i="72"/>
  <c r="J23" i="72"/>
  <c r="J31" i="72"/>
  <c r="J39" i="72"/>
  <c r="J47" i="72"/>
  <c r="J55" i="72"/>
  <c r="J63" i="72"/>
  <c r="J71" i="72"/>
  <c r="J79" i="72"/>
  <c r="J87" i="72"/>
  <c r="J95" i="72"/>
  <c r="J103" i="72"/>
  <c r="J111" i="72"/>
  <c r="J119" i="72"/>
  <c r="J127" i="72"/>
  <c r="J135" i="72"/>
  <c r="J143" i="72"/>
  <c r="J151" i="72"/>
  <c r="J159" i="72"/>
  <c r="J167" i="72"/>
  <c r="J208" i="72"/>
  <c r="J223" i="72"/>
  <c r="J203" i="72"/>
  <c r="J215" i="72"/>
  <c r="J484" i="73"/>
  <c r="J492" i="73"/>
  <c r="J500" i="73"/>
  <c r="J5" i="72"/>
  <c r="J13" i="72"/>
  <c r="J21" i="72"/>
  <c r="J29" i="72"/>
  <c r="J37" i="72"/>
  <c r="J45" i="72"/>
  <c r="J53" i="72"/>
  <c r="J61" i="72"/>
  <c r="J69" i="72"/>
  <c r="J77" i="72"/>
  <c r="J85" i="72"/>
  <c r="J93" i="72"/>
  <c r="J101" i="72"/>
  <c r="J109" i="72"/>
  <c r="J117" i="72"/>
  <c r="J125" i="72"/>
  <c r="J133" i="72"/>
  <c r="J141" i="72"/>
  <c r="J149" i="72"/>
  <c r="J157" i="72"/>
  <c r="J165" i="72"/>
  <c r="J184" i="72"/>
  <c r="J195" i="72"/>
  <c r="J207" i="72"/>
  <c r="J216" i="72"/>
  <c r="J250" i="72"/>
  <c r="J190" i="72"/>
  <c r="J211" i="72"/>
  <c r="J239" i="72"/>
  <c r="J247" i="72"/>
  <c r="J185" i="72"/>
  <c r="J193" i="72"/>
  <c r="J201" i="72"/>
  <c r="J209" i="72"/>
  <c r="J217" i="72"/>
  <c r="J225" i="72"/>
  <c r="J233" i="72"/>
  <c r="J241" i="72"/>
  <c r="J249" i="72"/>
  <c r="J272" i="72"/>
  <c r="J349" i="72"/>
  <c r="J271" i="72"/>
  <c r="J290" i="72"/>
  <c r="J296" i="72"/>
  <c r="J333" i="72"/>
  <c r="J309" i="72"/>
  <c r="J357" i="72"/>
  <c r="J264" i="72"/>
  <c r="J280" i="72"/>
  <c r="J295" i="72"/>
  <c r="J317" i="72"/>
  <c r="J263" i="72"/>
  <c r="J279" i="72"/>
  <c r="J288" i="72"/>
  <c r="J301" i="72"/>
  <c r="J325" i="72"/>
  <c r="J341" i="72"/>
  <c r="J253" i="72"/>
  <c r="J269" i="72"/>
  <c r="J285" i="72"/>
  <c r="J293" i="72"/>
  <c r="J306" i="72"/>
  <c r="J365" i="72"/>
  <c r="J304" i="72"/>
  <c r="J312" i="72"/>
  <c r="J320" i="72"/>
  <c r="J328" i="72"/>
  <c r="J336" i="72"/>
  <c r="J344" i="72"/>
  <c r="J352" i="72"/>
  <c r="J360" i="72"/>
  <c r="J368" i="72"/>
  <c r="J376" i="72"/>
  <c r="J384" i="72"/>
  <c r="J392" i="72"/>
  <c r="J400" i="72"/>
  <c r="J407" i="72"/>
  <c r="J409" i="72"/>
  <c r="J414" i="72"/>
  <c r="J438" i="72"/>
  <c r="J450" i="72"/>
  <c r="J417" i="72"/>
  <c r="J424" i="72"/>
  <c r="J426" i="72"/>
  <c r="J458" i="72"/>
  <c r="J416" i="72"/>
  <c r="J466" i="72"/>
  <c r="J430" i="72"/>
  <c r="J442" i="72"/>
  <c r="J474" i="72"/>
  <c r="J482" i="72"/>
  <c r="J490" i="72"/>
  <c r="J498" i="72"/>
  <c r="J434" i="72"/>
  <c r="J432" i="72"/>
  <c r="J440" i="72"/>
  <c r="J448" i="72"/>
  <c r="J456" i="72"/>
  <c r="J464" i="72"/>
  <c r="J472" i="72"/>
  <c r="J480" i="72"/>
  <c r="J488" i="72"/>
  <c r="J496" i="72"/>
  <c r="J504" i="72"/>
  <c r="J20" i="71"/>
  <c r="J53" i="71"/>
  <c r="J61" i="71"/>
  <c r="J69" i="71"/>
  <c r="J77" i="71"/>
  <c r="J446" i="72"/>
  <c r="J454" i="72"/>
  <c r="J462" i="72"/>
  <c r="J470" i="72"/>
  <c r="J478" i="72"/>
  <c r="J486" i="72"/>
  <c r="J494" i="72"/>
  <c r="J502" i="72"/>
  <c r="J425" i="72"/>
  <c r="J433" i="72"/>
  <c r="J441" i="72"/>
  <c r="J449" i="72"/>
  <c r="J457" i="72"/>
  <c r="J465" i="72"/>
  <c r="J473" i="72"/>
  <c r="J481" i="72"/>
  <c r="J489" i="72"/>
  <c r="J497" i="72"/>
  <c r="J31" i="71"/>
  <c r="J45" i="71"/>
  <c r="J5" i="71"/>
  <c r="J23" i="71"/>
  <c r="J40" i="71"/>
  <c r="J21" i="71"/>
  <c r="J37" i="71"/>
  <c r="J42" i="71"/>
  <c r="J28" i="71"/>
  <c r="J34" i="71"/>
  <c r="J48" i="71"/>
  <c r="J79" i="71"/>
  <c r="J87" i="71"/>
  <c r="J95" i="71"/>
  <c r="J151" i="71"/>
  <c r="J85" i="71"/>
  <c r="J93" i="71"/>
  <c r="J101" i="71"/>
  <c r="J130" i="71"/>
  <c r="J159" i="71"/>
  <c r="J167" i="71"/>
  <c r="J175" i="71"/>
  <c r="J183" i="71"/>
  <c r="J191" i="71"/>
  <c r="J56" i="71"/>
  <c r="J64" i="71"/>
  <c r="J72" i="71"/>
  <c r="J80" i="71"/>
  <c r="J88" i="71"/>
  <c r="J96" i="71"/>
  <c r="J106" i="71"/>
  <c r="J134" i="71"/>
  <c r="J113" i="71"/>
  <c r="J121" i="71"/>
  <c r="J126" i="71"/>
  <c r="J111" i="71"/>
  <c r="J119" i="71"/>
  <c r="J146" i="71"/>
  <c r="J118" i="71"/>
  <c r="J132" i="71"/>
  <c r="J135" i="71"/>
  <c r="J138" i="71"/>
  <c r="J281" i="71"/>
  <c r="J302" i="71"/>
  <c r="J233" i="71"/>
  <c r="J241" i="71"/>
  <c r="J254" i="71"/>
  <c r="J265" i="71"/>
  <c r="J298" i="71"/>
  <c r="J225" i="71"/>
  <c r="J229" i="71"/>
  <c r="J303" i="71"/>
  <c r="J142" i="71"/>
  <c r="J150" i="71"/>
  <c r="J158" i="71"/>
  <c r="J166" i="71"/>
  <c r="J174" i="71"/>
  <c r="J182" i="71"/>
  <c r="J190" i="71"/>
  <c r="J198" i="71"/>
  <c r="J207" i="71"/>
  <c r="J235" i="71"/>
  <c r="J243" i="71"/>
  <c r="J262" i="71"/>
  <c r="J273" i="71"/>
  <c r="J289" i="71"/>
  <c r="J249" i="71"/>
  <c r="J220" i="71"/>
  <c r="J230" i="71"/>
  <c r="J209" i="71"/>
  <c r="J219" i="71"/>
  <c r="J227" i="71"/>
  <c r="J238" i="71"/>
  <c r="J246" i="71"/>
  <c r="J257" i="71"/>
  <c r="J228" i="71"/>
  <c r="J236" i="71"/>
  <c r="J244" i="71"/>
  <c r="J252" i="71"/>
  <c r="J260" i="71"/>
  <c r="J268" i="71"/>
  <c r="J276" i="71"/>
  <c r="J284" i="71"/>
  <c r="J292" i="71"/>
  <c r="J304" i="71"/>
  <c r="J348" i="71"/>
  <c r="J363" i="71"/>
  <c r="J326" i="71"/>
  <c r="J339" i="71"/>
  <c r="J237" i="71"/>
  <c r="J245" i="71"/>
  <c r="J253" i="71"/>
  <c r="J261" i="71"/>
  <c r="J269" i="71"/>
  <c r="J277" i="71"/>
  <c r="J285" i="71"/>
  <c r="J293" i="71"/>
  <c r="J296" i="71"/>
  <c r="J315" i="71"/>
  <c r="J371" i="71"/>
  <c r="J334" i="71"/>
  <c r="J325" i="71"/>
  <c r="J332" i="71"/>
  <c r="J340" i="71"/>
  <c r="J355" i="71"/>
  <c r="J317" i="71"/>
  <c r="J347" i="71"/>
  <c r="J342" i="71"/>
  <c r="J350" i="71"/>
  <c r="J358" i="71"/>
  <c r="J366" i="71"/>
  <c r="J374" i="71"/>
  <c r="J382" i="71"/>
  <c r="J390" i="71"/>
  <c r="J398" i="71"/>
  <c r="J406" i="71"/>
  <c r="J415" i="71"/>
  <c r="J423" i="71"/>
  <c r="J445" i="71"/>
  <c r="J356" i="71"/>
  <c r="J364" i="71"/>
  <c r="J372" i="71"/>
  <c r="J380" i="71"/>
  <c r="J388" i="71"/>
  <c r="J396" i="71"/>
  <c r="J404" i="71"/>
  <c r="J431" i="71"/>
  <c r="J453" i="71"/>
  <c r="J408" i="71"/>
  <c r="J410" i="71"/>
  <c r="J461" i="71"/>
  <c r="J437" i="71"/>
  <c r="J413" i="71"/>
  <c r="J416" i="71"/>
  <c r="J418" i="71"/>
  <c r="J429" i="71"/>
  <c r="J469" i="71"/>
  <c r="J36" i="70"/>
  <c r="J84" i="70"/>
  <c r="J111" i="70"/>
  <c r="J116" i="70"/>
  <c r="J125" i="70"/>
  <c r="J439" i="71"/>
  <c r="J447" i="71"/>
  <c r="J455" i="71"/>
  <c r="J463" i="71"/>
  <c r="J471" i="71"/>
  <c r="J479" i="71"/>
  <c r="J30" i="70"/>
  <c r="J92" i="70"/>
  <c r="J28" i="70"/>
  <c r="J104" i="70"/>
  <c r="J477" i="71"/>
  <c r="J485" i="71"/>
  <c r="J493" i="71"/>
  <c r="J501" i="71"/>
  <c r="J6" i="70"/>
  <c r="J14" i="70"/>
  <c r="J22" i="70"/>
  <c r="J60" i="70"/>
  <c r="J424" i="71"/>
  <c r="J432" i="71"/>
  <c r="J440" i="71"/>
  <c r="J448" i="71"/>
  <c r="J456" i="71"/>
  <c r="J464" i="71"/>
  <c r="J472" i="71"/>
  <c r="J480" i="71"/>
  <c r="J488" i="71"/>
  <c r="J496" i="71"/>
  <c r="J504" i="71"/>
  <c r="J12" i="70"/>
  <c r="J20" i="70"/>
  <c r="J127" i="70"/>
  <c r="J46" i="70"/>
  <c r="J52" i="70"/>
  <c r="J54" i="70"/>
  <c r="J68" i="70"/>
  <c r="J141" i="70"/>
  <c r="J44" i="70"/>
  <c r="J38" i="70"/>
  <c r="J76" i="70"/>
  <c r="J62" i="70"/>
  <c r="J70" i="70"/>
  <c r="J78" i="70"/>
  <c r="J86" i="70"/>
  <c r="J95" i="70"/>
  <c r="J208" i="70"/>
  <c r="J149" i="70"/>
  <c r="J157" i="70"/>
  <c r="J165" i="70"/>
  <c r="J173" i="70"/>
  <c r="J196" i="70"/>
  <c r="J193" i="70"/>
  <c r="J288" i="70"/>
  <c r="J109" i="70"/>
  <c r="J176" i="70"/>
  <c r="J117" i="70"/>
  <c r="J263" i="70"/>
  <c r="J133" i="70"/>
  <c r="J187" i="70"/>
  <c r="J219" i="70"/>
  <c r="J250" i="70"/>
  <c r="J195" i="70"/>
  <c r="J227" i="70"/>
  <c r="J264" i="70"/>
  <c r="J194" i="70"/>
  <c r="J216" i="70"/>
  <c r="J232" i="70"/>
  <c r="J205" i="70"/>
  <c r="J211" i="70"/>
  <c r="J240" i="70"/>
  <c r="J213" i="70"/>
  <c r="J224" i="70"/>
  <c r="J178" i="70"/>
  <c r="J184" i="70"/>
  <c r="J249" i="70"/>
  <c r="J203" i="70"/>
  <c r="J416" i="70"/>
  <c r="J235" i="70"/>
  <c r="J243" i="70"/>
  <c r="J251" i="70"/>
  <c r="J272" i="70"/>
  <c r="J275" i="70"/>
  <c r="J283" i="70"/>
  <c r="J333" i="70"/>
  <c r="J267" i="70"/>
  <c r="J296" i="70"/>
  <c r="J325" i="70"/>
  <c r="J304" i="70"/>
  <c r="J291" i="70"/>
  <c r="J299" i="70"/>
  <c r="J307" i="70"/>
  <c r="J319" i="70"/>
  <c r="J335" i="70"/>
  <c r="J311" i="70"/>
  <c r="J327" i="70"/>
  <c r="J337" i="70"/>
  <c r="J342" i="70"/>
  <c r="J329" i="70"/>
  <c r="J354" i="70"/>
  <c r="J389" i="70"/>
  <c r="J318" i="70"/>
  <c r="J334" i="70"/>
  <c r="J341" i="70"/>
  <c r="J352" i="70"/>
  <c r="J419" i="70"/>
  <c r="J345" i="70"/>
  <c r="J348" i="70"/>
  <c r="J356" i="70"/>
  <c r="J357" i="70"/>
  <c r="J376" i="70"/>
  <c r="J397" i="70"/>
  <c r="J404" i="70"/>
  <c r="J411" i="70"/>
  <c r="J360" i="70"/>
  <c r="J366" i="70"/>
  <c r="J368" i="70"/>
  <c r="J374" i="70"/>
  <c r="J384" i="70"/>
  <c r="J427" i="70"/>
  <c r="J392" i="70"/>
  <c r="J364" i="70"/>
  <c r="J403" i="70"/>
  <c r="J412" i="70"/>
  <c r="J435" i="70"/>
  <c r="J443" i="70"/>
  <c r="J459" i="70"/>
  <c r="J415" i="70"/>
  <c r="J424" i="70"/>
  <c r="J483" i="70"/>
  <c r="J399" i="70"/>
  <c r="J432" i="70"/>
  <c r="J491" i="70"/>
  <c r="J499" i="70"/>
  <c r="J462" i="70"/>
  <c r="J454" i="70"/>
  <c r="J475" i="70"/>
  <c r="J470" i="70"/>
  <c r="J478" i="70"/>
  <c r="J486" i="70"/>
  <c r="J494" i="70"/>
  <c r="J502" i="70"/>
  <c r="FA475" i="67" l="1"/>
  <c r="FI475" i="67"/>
  <c r="FG475" i="67"/>
  <c r="EY475" i="67"/>
  <c r="FC475" i="67"/>
  <c r="EY411" i="67"/>
  <c r="FG411" i="67"/>
  <c r="FA411" i="67"/>
  <c r="FI411" i="67"/>
  <c r="FC411" i="67"/>
  <c r="EY283" i="67"/>
  <c r="FG283" i="67"/>
  <c r="FA283" i="67"/>
  <c r="FI283" i="67"/>
  <c r="FC283" i="67"/>
  <c r="FC191" i="67"/>
  <c r="EY191" i="67"/>
  <c r="FG191" i="67"/>
  <c r="FA191" i="67"/>
  <c r="FI191" i="67"/>
  <c r="EY159" i="67"/>
  <c r="FG159" i="67"/>
  <c r="FA159" i="67"/>
  <c r="FI159" i="67"/>
  <c r="FC159" i="67"/>
  <c r="EY95" i="67"/>
  <c r="FG95" i="67"/>
  <c r="FA95" i="67"/>
  <c r="FI95" i="67"/>
  <c r="FC95" i="67"/>
  <c r="FA63" i="67"/>
  <c r="FI63" i="67"/>
  <c r="FC63" i="67"/>
  <c r="EY63" i="67"/>
  <c r="FG63" i="67"/>
  <c r="FC31" i="67"/>
  <c r="EY31" i="67"/>
  <c r="FG31" i="67"/>
  <c r="FI31" i="67"/>
  <c r="FA31" i="67"/>
  <c r="FN502" i="67"/>
  <c r="FV502" i="67"/>
  <c r="FP502" i="67"/>
  <c r="FX502" i="67"/>
  <c r="FR502" i="67"/>
  <c r="FN480" i="67"/>
  <c r="FV480" i="67"/>
  <c r="FP480" i="67"/>
  <c r="FX480" i="67"/>
  <c r="FR480" i="67"/>
  <c r="FR430" i="67"/>
  <c r="FN430" i="67"/>
  <c r="FV430" i="67"/>
  <c r="FX430" i="67"/>
  <c r="FP430" i="67"/>
  <c r="FN150" i="67"/>
  <c r="FV150" i="67"/>
  <c r="FP150" i="67"/>
  <c r="FX150" i="67"/>
  <c r="FR150" i="67"/>
  <c r="FP54" i="67"/>
  <c r="FX54" i="67"/>
  <c r="FN54" i="67"/>
  <c r="FV54" i="67"/>
  <c r="FR54" i="67"/>
  <c r="FA471" i="67"/>
  <c r="FI471" i="67"/>
  <c r="FG471" i="67"/>
  <c r="EY471" i="67"/>
  <c r="FC471" i="67"/>
  <c r="EY407" i="67"/>
  <c r="FG407" i="67"/>
  <c r="FA407" i="67"/>
  <c r="FI407" i="67"/>
  <c r="FC407" i="67"/>
  <c r="EY277" i="67"/>
  <c r="FG277" i="67"/>
  <c r="FA277" i="67"/>
  <c r="FI277" i="67"/>
  <c r="FC277" i="67"/>
  <c r="EY243" i="67"/>
  <c r="FG243" i="67"/>
  <c r="FA243" i="67"/>
  <c r="FI243" i="67"/>
  <c r="FC243" i="67"/>
  <c r="FC149" i="67"/>
  <c r="EY149" i="67"/>
  <c r="FG149" i="67"/>
  <c r="FA149" i="67"/>
  <c r="FI149" i="67"/>
  <c r="FA85" i="67"/>
  <c r="FI85" i="67"/>
  <c r="FG85" i="67"/>
  <c r="FC85" i="67"/>
  <c r="EY85" i="67"/>
  <c r="FN496" i="67"/>
  <c r="FV496" i="67"/>
  <c r="FP496" i="67"/>
  <c r="FX496" i="67"/>
  <c r="FR496" i="67"/>
  <c r="FN446" i="67"/>
  <c r="FV446" i="67"/>
  <c r="FP446" i="67"/>
  <c r="FX446" i="67"/>
  <c r="FR446" i="67"/>
  <c r="FR422" i="67"/>
  <c r="FN422" i="67"/>
  <c r="FV422" i="67"/>
  <c r="FX422" i="67"/>
  <c r="FP422" i="67"/>
  <c r="FR246" i="67"/>
  <c r="FN246" i="67"/>
  <c r="FV246" i="67"/>
  <c r="FX246" i="67"/>
  <c r="FP246" i="67"/>
  <c r="FN152" i="67"/>
  <c r="FV152" i="67"/>
  <c r="FP152" i="67"/>
  <c r="FX152" i="67"/>
  <c r="FR152" i="67"/>
  <c r="EY425" i="67"/>
  <c r="FG425" i="67"/>
  <c r="FA425" i="67"/>
  <c r="FI425" i="67"/>
  <c r="FC425" i="67"/>
  <c r="FA171" i="67"/>
  <c r="FI171" i="67"/>
  <c r="EY171" i="67"/>
  <c r="FC171" i="67"/>
  <c r="FG171" i="67"/>
  <c r="FA73" i="67"/>
  <c r="FI73" i="67"/>
  <c r="FC73" i="67"/>
  <c r="FG73" i="67"/>
  <c r="EY73" i="67"/>
  <c r="FR290" i="67"/>
  <c r="FN290" i="67"/>
  <c r="FV290" i="67"/>
  <c r="FP290" i="67"/>
  <c r="FX290" i="67"/>
  <c r="FP194" i="67"/>
  <c r="FX194" i="67"/>
  <c r="FR194" i="67"/>
  <c r="FN194" i="67"/>
  <c r="FV194" i="67"/>
  <c r="FN162" i="67"/>
  <c r="FV162" i="67"/>
  <c r="FP162" i="67"/>
  <c r="FX162" i="67"/>
  <c r="FR162" i="67"/>
  <c r="FP32" i="67"/>
  <c r="FX32" i="67"/>
  <c r="FR32" i="67"/>
  <c r="FN32" i="67"/>
  <c r="FV32" i="67"/>
  <c r="FC502" i="67"/>
  <c r="EY502" i="67"/>
  <c r="FG502" i="67"/>
  <c r="FA502" i="67"/>
  <c r="FI502" i="67"/>
  <c r="FA470" i="67"/>
  <c r="FI470" i="67"/>
  <c r="FC470" i="67"/>
  <c r="FG470" i="67"/>
  <c r="EY470" i="67"/>
  <c r="FA240" i="67"/>
  <c r="FI240" i="67"/>
  <c r="FC240" i="67"/>
  <c r="EY240" i="67"/>
  <c r="FG240" i="67"/>
  <c r="FA86" i="67"/>
  <c r="FI86" i="67"/>
  <c r="FC86" i="67"/>
  <c r="FG86" i="67"/>
  <c r="EY86" i="67"/>
  <c r="EY54" i="67"/>
  <c r="FG54" i="67"/>
  <c r="FI54" i="67"/>
  <c r="FA54" i="67"/>
  <c r="FC54" i="67"/>
  <c r="FN315" i="67"/>
  <c r="FV315" i="67"/>
  <c r="FP315" i="67"/>
  <c r="FX315" i="67"/>
  <c r="FR315" i="67"/>
  <c r="FN185" i="67"/>
  <c r="FV185" i="67"/>
  <c r="FP185" i="67"/>
  <c r="FX185" i="67"/>
  <c r="FR185" i="67"/>
  <c r="FN27" i="67"/>
  <c r="FV27" i="67"/>
  <c r="FP27" i="67"/>
  <c r="FX27" i="67"/>
  <c r="FR27" i="67"/>
  <c r="EY490" i="67"/>
  <c r="FG490" i="67"/>
  <c r="FA490" i="67"/>
  <c r="FI490" i="67"/>
  <c r="FC490" i="67"/>
  <c r="FA426" i="67"/>
  <c r="FI426" i="67"/>
  <c r="FC426" i="67"/>
  <c r="FG426" i="67"/>
  <c r="EY426" i="67"/>
  <c r="FA234" i="67"/>
  <c r="FI234" i="67"/>
  <c r="FC234" i="67"/>
  <c r="FG234" i="67"/>
  <c r="EY234" i="67"/>
  <c r="EY168" i="67"/>
  <c r="FG168" i="67"/>
  <c r="FA168" i="67"/>
  <c r="FI168" i="67"/>
  <c r="FC168" i="67"/>
  <c r="FA82" i="67"/>
  <c r="FI82" i="67"/>
  <c r="EY82" i="67"/>
  <c r="FC82" i="67"/>
  <c r="FG82" i="67"/>
  <c r="FN299" i="67"/>
  <c r="FV299" i="67"/>
  <c r="FP299" i="67"/>
  <c r="FX299" i="67"/>
  <c r="FR299" i="67"/>
  <c r="FN57" i="67"/>
  <c r="FV57" i="67"/>
  <c r="FP57" i="67"/>
  <c r="FX57" i="67"/>
  <c r="FR57" i="67"/>
  <c r="EY496" i="67"/>
  <c r="FG496" i="67"/>
  <c r="FA496" i="67"/>
  <c r="FI496" i="67"/>
  <c r="FC496" i="67"/>
  <c r="FA464" i="67"/>
  <c r="FI464" i="67"/>
  <c r="FG464" i="67"/>
  <c r="EY464" i="67"/>
  <c r="FC464" i="67"/>
  <c r="FA432" i="67"/>
  <c r="FI432" i="67"/>
  <c r="FC432" i="67"/>
  <c r="FG432" i="67"/>
  <c r="EY432" i="67"/>
  <c r="FA244" i="67"/>
  <c r="FI244" i="67"/>
  <c r="FC244" i="67"/>
  <c r="FG244" i="67"/>
  <c r="EY244" i="67"/>
  <c r="FC156" i="67"/>
  <c r="EY156" i="67"/>
  <c r="FG156" i="67"/>
  <c r="FA156" i="67"/>
  <c r="FI156" i="67"/>
  <c r="FA80" i="67"/>
  <c r="FI80" i="67"/>
  <c r="FG80" i="67"/>
  <c r="EY80" i="67"/>
  <c r="FC80" i="67"/>
  <c r="FP327" i="67"/>
  <c r="FX327" i="67"/>
  <c r="FR327" i="67"/>
  <c r="FV327" i="67"/>
  <c r="FN327" i="67"/>
  <c r="FN173" i="67"/>
  <c r="FV173" i="67"/>
  <c r="FP173" i="67"/>
  <c r="FX173" i="67"/>
  <c r="FR173" i="67"/>
  <c r="FN141" i="67"/>
  <c r="FV141" i="67"/>
  <c r="FP141" i="67"/>
  <c r="FX141" i="67"/>
  <c r="FR141" i="67"/>
  <c r="FV39" i="67"/>
  <c r="FX39" i="67"/>
  <c r="FR39" i="67"/>
  <c r="FN39" i="67"/>
  <c r="FP39" i="67"/>
  <c r="FA476" i="67"/>
  <c r="FI476" i="67"/>
  <c r="FG476" i="67"/>
  <c r="EY476" i="67"/>
  <c r="FC476" i="67"/>
  <c r="FA414" i="67"/>
  <c r="FI414" i="67"/>
  <c r="FC414" i="67"/>
  <c r="FG414" i="67"/>
  <c r="EY414" i="67"/>
  <c r="EY318" i="67"/>
  <c r="FG318" i="67"/>
  <c r="FA318" i="67"/>
  <c r="FI318" i="67"/>
  <c r="FC318" i="67"/>
  <c r="FA286" i="67"/>
  <c r="FI286" i="67"/>
  <c r="FC286" i="67"/>
  <c r="FG286" i="67"/>
  <c r="EY286" i="67"/>
  <c r="FC158" i="67"/>
  <c r="EY158" i="67"/>
  <c r="FG158" i="67"/>
  <c r="FA158" i="67"/>
  <c r="FI158" i="67"/>
  <c r="FA84" i="67"/>
  <c r="FI84" i="67"/>
  <c r="EY84" i="67"/>
  <c r="FG84" i="67"/>
  <c r="FC84" i="67"/>
  <c r="FN301" i="67"/>
  <c r="FV301" i="67"/>
  <c r="FP301" i="67"/>
  <c r="FX301" i="67"/>
  <c r="FR301" i="67"/>
  <c r="FN139" i="67"/>
  <c r="FV139" i="67"/>
  <c r="FP139" i="67"/>
  <c r="FX139" i="67"/>
  <c r="FR139" i="67"/>
  <c r="FR83" i="67"/>
  <c r="FN83" i="67"/>
  <c r="FV83" i="67"/>
  <c r="FX83" i="67"/>
  <c r="FP83" i="67"/>
  <c r="FR59" i="67"/>
  <c r="FN59" i="67"/>
  <c r="FV59" i="67"/>
  <c r="FX59" i="67"/>
  <c r="FP59" i="67"/>
  <c r="FN29" i="67"/>
  <c r="FV29" i="67"/>
  <c r="FP29" i="67"/>
  <c r="FX29" i="67"/>
  <c r="FR29" i="67"/>
  <c r="FA477" i="67"/>
  <c r="FI477" i="67"/>
  <c r="FC477" i="67"/>
  <c r="FG477" i="67"/>
  <c r="EY477" i="67"/>
  <c r="EY415" i="67"/>
  <c r="FG415" i="67"/>
  <c r="FA415" i="67"/>
  <c r="FI415" i="67"/>
  <c r="FC415" i="67"/>
  <c r="FC317" i="67"/>
  <c r="EY317" i="67"/>
  <c r="FG317" i="67"/>
  <c r="FA317" i="67"/>
  <c r="FI317" i="67"/>
  <c r="EY287" i="67"/>
  <c r="FG287" i="67"/>
  <c r="FA287" i="67"/>
  <c r="FI287" i="67"/>
  <c r="FC287" i="67"/>
  <c r="EY153" i="67"/>
  <c r="FG153" i="67"/>
  <c r="FA153" i="67"/>
  <c r="FI153" i="67"/>
  <c r="FC153" i="67"/>
  <c r="EY91" i="67"/>
  <c r="FG91" i="67"/>
  <c r="FA91" i="67"/>
  <c r="FI91" i="67"/>
  <c r="FC91" i="67"/>
  <c r="FA59" i="67"/>
  <c r="FI59" i="67"/>
  <c r="FC59" i="67"/>
  <c r="FG59" i="67"/>
  <c r="EY59" i="67"/>
  <c r="FC27" i="67"/>
  <c r="EY27" i="67"/>
  <c r="FG27" i="67"/>
  <c r="FI27" i="67"/>
  <c r="FA27" i="67"/>
  <c r="FN500" i="67"/>
  <c r="FV500" i="67"/>
  <c r="FP500" i="67"/>
  <c r="FX500" i="67"/>
  <c r="FR500" i="67"/>
  <c r="FR432" i="67"/>
  <c r="FN432" i="67"/>
  <c r="FV432" i="67"/>
  <c r="FX432" i="67"/>
  <c r="FP432" i="67"/>
  <c r="FR286" i="67"/>
  <c r="FN286" i="67"/>
  <c r="FV286" i="67"/>
  <c r="FP286" i="67"/>
  <c r="FX286" i="67"/>
  <c r="FP188" i="67"/>
  <c r="FX188" i="67"/>
  <c r="FR188" i="67"/>
  <c r="FN188" i="67"/>
  <c r="FV188" i="67"/>
  <c r="FN156" i="67"/>
  <c r="FV156" i="67"/>
  <c r="FP156" i="67"/>
  <c r="FX156" i="67"/>
  <c r="FR156" i="67"/>
  <c r="FP30" i="67"/>
  <c r="FX30" i="67"/>
  <c r="FR30" i="67"/>
  <c r="FV30" i="67"/>
  <c r="FN30" i="67"/>
  <c r="FA501" i="67"/>
  <c r="FI501" i="67"/>
  <c r="FG501" i="67"/>
  <c r="FC501" i="67"/>
  <c r="EY501" i="67"/>
  <c r="EY443" i="67"/>
  <c r="FG443" i="67"/>
  <c r="FA443" i="67"/>
  <c r="FI443" i="67"/>
  <c r="FC443" i="67"/>
  <c r="EY379" i="67"/>
  <c r="FG379" i="67"/>
  <c r="FA379" i="67"/>
  <c r="FI379" i="67"/>
  <c r="FC379" i="67"/>
  <c r="EY347" i="67"/>
  <c r="FG347" i="67"/>
  <c r="FA347" i="67"/>
  <c r="FI347" i="67"/>
  <c r="FC347" i="67"/>
  <c r="FC315" i="67"/>
  <c r="EY315" i="67"/>
  <c r="FG315" i="67"/>
  <c r="FA315" i="67"/>
  <c r="FI315" i="67"/>
  <c r="EY251" i="67"/>
  <c r="FG251" i="67"/>
  <c r="FA251" i="67"/>
  <c r="FI251" i="67"/>
  <c r="FC251" i="67"/>
  <c r="EY223" i="67"/>
  <c r="FG223" i="67"/>
  <c r="FA223" i="67"/>
  <c r="FI223" i="67"/>
  <c r="FC223" i="67"/>
  <c r="FC127" i="67"/>
  <c r="EY127" i="67"/>
  <c r="FG127" i="67"/>
  <c r="FA127" i="67"/>
  <c r="FI127" i="67"/>
  <c r="FN456" i="67"/>
  <c r="FV456" i="67"/>
  <c r="FR456" i="67"/>
  <c r="FX456" i="67"/>
  <c r="FP456" i="67"/>
  <c r="FR404" i="67"/>
  <c r="FN404" i="67"/>
  <c r="FV404" i="67"/>
  <c r="FP404" i="67"/>
  <c r="FX404" i="67"/>
  <c r="FR376" i="67"/>
  <c r="FN376" i="67"/>
  <c r="FV376" i="67"/>
  <c r="FX376" i="67"/>
  <c r="FP376" i="67"/>
  <c r="FR344" i="67"/>
  <c r="FN344" i="67"/>
  <c r="FV344" i="67"/>
  <c r="FX344" i="67"/>
  <c r="FP344" i="67"/>
  <c r="FP312" i="67"/>
  <c r="FX312" i="67"/>
  <c r="FR312" i="67"/>
  <c r="FV312" i="67"/>
  <c r="FN312" i="67"/>
  <c r="FR280" i="67"/>
  <c r="FN280" i="67"/>
  <c r="FV280" i="67"/>
  <c r="FX280" i="67"/>
  <c r="FP280" i="67"/>
  <c r="FR248" i="67"/>
  <c r="FN248" i="67"/>
  <c r="FV248" i="67"/>
  <c r="FX248" i="67"/>
  <c r="FP248" i="67"/>
  <c r="FR212" i="67"/>
  <c r="FN212" i="67"/>
  <c r="FV212" i="67"/>
  <c r="FX212" i="67"/>
  <c r="FP212" i="67"/>
  <c r="FP182" i="67"/>
  <c r="FX182" i="67"/>
  <c r="FR182" i="67"/>
  <c r="FN182" i="67"/>
  <c r="FV182" i="67"/>
  <c r="FP118" i="67"/>
  <c r="FX118" i="67"/>
  <c r="FR118" i="67"/>
  <c r="FN118" i="67"/>
  <c r="FV118" i="67"/>
  <c r="FR86" i="67"/>
  <c r="FN86" i="67"/>
  <c r="FV86" i="67"/>
  <c r="FX86" i="67"/>
  <c r="FP86" i="67"/>
  <c r="FP20" i="67"/>
  <c r="FX20" i="67"/>
  <c r="FR20" i="67"/>
  <c r="FV20" i="67"/>
  <c r="FN20" i="67"/>
  <c r="EY437" i="67"/>
  <c r="FG437" i="67"/>
  <c r="FA437" i="67"/>
  <c r="FI437" i="67"/>
  <c r="FC437" i="67"/>
  <c r="EY375" i="67"/>
  <c r="FG375" i="67"/>
  <c r="FA375" i="67"/>
  <c r="FI375" i="67"/>
  <c r="FC375" i="67"/>
  <c r="EY343" i="67"/>
  <c r="FG343" i="67"/>
  <c r="FA343" i="67"/>
  <c r="FI343" i="67"/>
  <c r="FC343" i="67"/>
  <c r="FC311" i="67"/>
  <c r="EY311" i="67"/>
  <c r="FG311" i="67"/>
  <c r="FA311" i="67"/>
  <c r="FI311" i="67"/>
  <c r="EY215" i="67"/>
  <c r="FG215" i="67"/>
  <c r="FA215" i="67"/>
  <c r="FI215" i="67"/>
  <c r="FC215" i="67"/>
  <c r="FC181" i="67"/>
  <c r="EY181" i="67"/>
  <c r="FG181" i="67"/>
  <c r="FA181" i="67"/>
  <c r="FI181" i="67"/>
  <c r="FC117" i="67"/>
  <c r="EY117" i="67"/>
  <c r="FG117" i="67"/>
  <c r="FI117" i="67"/>
  <c r="FA117" i="67"/>
  <c r="FC51" i="67"/>
  <c r="FA51" i="67"/>
  <c r="EY51" i="67"/>
  <c r="FI51" i="67"/>
  <c r="FG51" i="67"/>
  <c r="FC21" i="67"/>
  <c r="EY21" i="67"/>
  <c r="FG21" i="67"/>
  <c r="FI21" i="67"/>
  <c r="FA21" i="67"/>
  <c r="FN470" i="67"/>
  <c r="FV470" i="67"/>
  <c r="FR470" i="67"/>
  <c r="FX470" i="67"/>
  <c r="FP470" i="67"/>
  <c r="FR400" i="67"/>
  <c r="FN400" i="67"/>
  <c r="FV400" i="67"/>
  <c r="FX400" i="67"/>
  <c r="FP400" i="67"/>
  <c r="FR374" i="67"/>
  <c r="FN374" i="67"/>
  <c r="FV374" i="67"/>
  <c r="FX374" i="67"/>
  <c r="FP374" i="67"/>
  <c r="FR342" i="67"/>
  <c r="FN342" i="67"/>
  <c r="FV342" i="67"/>
  <c r="FX342" i="67"/>
  <c r="FP342" i="67"/>
  <c r="FP310" i="67"/>
  <c r="FX310" i="67"/>
  <c r="FR310" i="67"/>
  <c r="FN310" i="67"/>
  <c r="FV310" i="67"/>
  <c r="FR276" i="67"/>
  <c r="FN276" i="67"/>
  <c r="FV276" i="67"/>
  <c r="FX276" i="67"/>
  <c r="FP276" i="67"/>
  <c r="FR216" i="67"/>
  <c r="FN216" i="67"/>
  <c r="FV216" i="67"/>
  <c r="FX216" i="67"/>
  <c r="FP216" i="67"/>
  <c r="FP184" i="67"/>
  <c r="FX184" i="67"/>
  <c r="FR184" i="67"/>
  <c r="FN184" i="67"/>
  <c r="FV184" i="67"/>
  <c r="FP120" i="67"/>
  <c r="FX120" i="67"/>
  <c r="FR120" i="67"/>
  <c r="FV120" i="67"/>
  <c r="FN120" i="67"/>
  <c r="FR88" i="67"/>
  <c r="FN88" i="67"/>
  <c r="FV88" i="67"/>
  <c r="FX88" i="67"/>
  <c r="FP88" i="67"/>
  <c r="FP58" i="67"/>
  <c r="FV58" i="67"/>
  <c r="FX58" i="67"/>
  <c r="FR58" i="67"/>
  <c r="FN58" i="67"/>
  <c r="FP26" i="67"/>
  <c r="FX26" i="67"/>
  <c r="FR26" i="67"/>
  <c r="FN26" i="67"/>
  <c r="FV26" i="67"/>
  <c r="FA489" i="67"/>
  <c r="FI489" i="67"/>
  <c r="FC489" i="67"/>
  <c r="EY489" i="67"/>
  <c r="FG489" i="67"/>
  <c r="FA457" i="67"/>
  <c r="FI457" i="67"/>
  <c r="FC457" i="67"/>
  <c r="FG457" i="67"/>
  <c r="EY457" i="67"/>
  <c r="EY393" i="67"/>
  <c r="FG393" i="67"/>
  <c r="FA393" i="67"/>
  <c r="FI393" i="67"/>
  <c r="FC393" i="67"/>
  <c r="EY361" i="67"/>
  <c r="FG361" i="67"/>
  <c r="FA361" i="67"/>
  <c r="FI361" i="67"/>
  <c r="FC361" i="67"/>
  <c r="EY329" i="67"/>
  <c r="FG329" i="67"/>
  <c r="FA329" i="67"/>
  <c r="FI329" i="67"/>
  <c r="FC329" i="67"/>
  <c r="FC297" i="67"/>
  <c r="EY297" i="67"/>
  <c r="FG297" i="67"/>
  <c r="FI297" i="67"/>
  <c r="FA297" i="67"/>
  <c r="EY265" i="67"/>
  <c r="FG265" i="67"/>
  <c r="FA265" i="67"/>
  <c r="FI265" i="67"/>
  <c r="FC265" i="67"/>
  <c r="EY233" i="67"/>
  <c r="FG233" i="67"/>
  <c r="FA233" i="67"/>
  <c r="FI233" i="67"/>
  <c r="FC233" i="67"/>
  <c r="EY203" i="67"/>
  <c r="FG203" i="67"/>
  <c r="FA203" i="67"/>
  <c r="FI203" i="67"/>
  <c r="FC203" i="67"/>
  <c r="FC139" i="67"/>
  <c r="EY139" i="67"/>
  <c r="FG139" i="67"/>
  <c r="FI139" i="67"/>
  <c r="FA139" i="67"/>
  <c r="FC105" i="67"/>
  <c r="EY105" i="67"/>
  <c r="FG105" i="67"/>
  <c r="FI105" i="67"/>
  <c r="FA105" i="67"/>
  <c r="FC41" i="67"/>
  <c r="EY41" i="67"/>
  <c r="FA41" i="67"/>
  <c r="FG41" i="67"/>
  <c r="FI41" i="67"/>
  <c r="FR394" i="67"/>
  <c r="FN394" i="67"/>
  <c r="FV394" i="67"/>
  <c r="FX394" i="67"/>
  <c r="FP394" i="67"/>
  <c r="FR354" i="67"/>
  <c r="FN354" i="67"/>
  <c r="FV354" i="67"/>
  <c r="FX354" i="67"/>
  <c r="FP354" i="67"/>
  <c r="FP322" i="67"/>
  <c r="FX322" i="67"/>
  <c r="FV322" i="67"/>
  <c r="FN322" i="67"/>
  <c r="FR322" i="67"/>
  <c r="FR258" i="67"/>
  <c r="FN258" i="67"/>
  <c r="FV258" i="67"/>
  <c r="FX258" i="67"/>
  <c r="FP258" i="67"/>
  <c r="FR226" i="67"/>
  <c r="FN226" i="67"/>
  <c r="FV226" i="67"/>
  <c r="FX226" i="67"/>
  <c r="FP226" i="67"/>
  <c r="FP130" i="67"/>
  <c r="FX130" i="67"/>
  <c r="FR130" i="67"/>
  <c r="FN130" i="67"/>
  <c r="FV130" i="67"/>
  <c r="FR98" i="67"/>
  <c r="FN98" i="67"/>
  <c r="FV98" i="67"/>
  <c r="FX98" i="67"/>
  <c r="FP98" i="67"/>
  <c r="FN64" i="67"/>
  <c r="FV64" i="67"/>
  <c r="FR64" i="67"/>
  <c r="FX64" i="67"/>
  <c r="FP64" i="67"/>
  <c r="FC436" i="67"/>
  <c r="EY436" i="67"/>
  <c r="FG436" i="67"/>
  <c r="FA436" i="67"/>
  <c r="FI436" i="67"/>
  <c r="FA404" i="67"/>
  <c r="FI404" i="67"/>
  <c r="FC404" i="67"/>
  <c r="FG404" i="67"/>
  <c r="EY404" i="67"/>
  <c r="FA372" i="67"/>
  <c r="FI372" i="67"/>
  <c r="FC372" i="67"/>
  <c r="FG372" i="67"/>
  <c r="EY372" i="67"/>
  <c r="FA340" i="67"/>
  <c r="FI340" i="67"/>
  <c r="FC340" i="67"/>
  <c r="FG340" i="67"/>
  <c r="EY340" i="67"/>
  <c r="EY308" i="67"/>
  <c r="FG308" i="67"/>
  <c r="FA308" i="67"/>
  <c r="FI308" i="67"/>
  <c r="FC308" i="67"/>
  <c r="FA276" i="67"/>
  <c r="FI276" i="67"/>
  <c r="FC276" i="67"/>
  <c r="FG276" i="67"/>
  <c r="EY276" i="67"/>
  <c r="FA208" i="67"/>
  <c r="FI208" i="67"/>
  <c r="FC208" i="67"/>
  <c r="FG208" i="67"/>
  <c r="EY208" i="67"/>
  <c r="EY174" i="67"/>
  <c r="FG174" i="67"/>
  <c r="FA174" i="67"/>
  <c r="FI174" i="67"/>
  <c r="FC174" i="67"/>
  <c r="EY22" i="67"/>
  <c r="FG22" i="67"/>
  <c r="FA22" i="67"/>
  <c r="FI22" i="67"/>
  <c r="FC22" i="67"/>
  <c r="FR479" i="67"/>
  <c r="FN479" i="67"/>
  <c r="FP479" i="67"/>
  <c r="FV479" i="67"/>
  <c r="FX479" i="67"/>
  <c r="FP445" i="67"/>
  <c r="FX445" i="67"/>
  <c r="FR445" i="67"/>
  <c r="FN445" i="67"/>
  <c r="FV445" i="67"/>
  <c r="FN413" i="67"/>
  <c r="FV413" i="67"/>
  <c r="FP413" i="67"/>
  <c r="FX413" i="67"/>
  <c r="FR413" i="67"/>
  <c r="FN381" i="67"/>
  <c r="FV381" i="67"/>
  <c r="FP381" i="67"/>
  <c r="FX381" i="67"/>
  <c r="FR381" i="67"/>
  <c r="FN345" i="67"/>
  <c r="FV345" i="67"/>
  <c r="FP345" i="67"/>
  <c r="FX345" i="67"/>
  <c r="FR345" i="67"/>
  <c r="FN281" i="67"/>
  <c r="FV281" i="67"/>
  <c r="FP281" i="67"/>
  <c r="FX281" i="67"/>
  <c r="FR281" i="67"/>
  <c r="FN249" i="67"/>
  <c r="FV249" i="67"/>
  <c r="FP249" i="67"/>
  <c r="FX249" i="67"/>
  <c r="FR249" i="67"/>
  <c r="FN217" i="67"/>
  <c r="FV217" i="67"/>
  <c r="FP217" i="67"/>
  <c r="FX217" i="67"/>
  <c r="FR217" i="67"/>
  <c r="FP151" i="67"/>
  <c r="FX151" i="67"/>
  <c r="FR151" i="67"/>
  <c r="FN151" i="67"/>
  <c r="FV151" i="67"/>
  <c r="FN119" i="67"/>
  <c r="FV119" i="67"/>
  <c r="FP119" i="67"/>
  <c r="FX119" i="67"/>
  <c r="FR119" i="67"/>
  <c r="FA458" i="67"/>
  <c r="FI458" i="67"/>
  <c r="FC458" i="67"/>
  <c r="FG458" i="67"/>
  <c r="EY458" i="67"/>
  <c r="FA394" i="67"/>
  <c r="FI394" i="67"/>
  <c r="FC394" i="67"/>
  <c r="FG394" i="67"/>
  <c r="EY394" i="67"/>
  <c r="FA362" i="67"/>
  <c r="FI362" i="67"/>
  <c r="FC362" i="67"/>
  <c r="FG362" i="67"/>
  <c r="EY362" i="67"/>
  <c r="FA330" i="67"/>
  <c r="FI330" i="67"/>
  <c r="FC330" i="67"/>
  <c r="FG330" i="67"/>
  <c r="EY330" i="67"/>
  <c r="EY298" i="67"/>
  <c r="FG298" i="67"/>
  <c r="FA298" i="67"/>
  <c r="FI298" i="67"/>
  <c r="FC298" i="67"/>
  <c r="FA264" i="67"/>
  <c r="FI264" i="67"/>
  <c r="FC264" i="67"/>
  <c r="FG264" i="67"/>
  <c r="EY264" i="67"/>
  <c r="FA202" i="67"/>
  <c r="FI202" i="67"/>
  <c r="FC202" i="67"/>
  <c r="FG202" i="67"/>
  <c r="EY202" i="67"/>
  <c r="EY142" i="67"/>
  <c r="FG142" i="67"/>
  <c r="FA142" i="67"/>
  <c r="FI142" i="67"/>
  <c r="FC142" i="67"/>
  <c r="EY114" i="67"/>
  <c r="FG114" i="67"/>
  <c r="FA114" i="67"/>
  <c r="FI114" i="67"/>
  <c r="FC114" i="67"/>
  <c r="EY50" i="67"/>
  <c r="FG50" i="67"/>
  <c r="FA50" i="67"/>
  <c r="FC50" i="67"/>
  <c r="FI50" i="67"/>
  <c r="EY20" i="67"/>
  <c r="FG20" i="67"/>
  <c r="FA20" i="67"/>
  <c r="FI20" i="67"/>
  <c r="FC20" i="67"/>
  <c r="FR489" i="67"/>
  <c r="FX489" i="67"/>
  <c r="FP489" i="67"/>
  <c r="FN489" i="67"/>
  <c r="FV489" i="67"/>
  <c r="FR457" i="67"/>
  <c r="FN457" i="67"/>
  <c r="FV457" i="67"/>
  <c r="FP457" i="67"/>
  <c r="FX457" i="67"/>
  <c r="FN427" i="67"/>
  <c r="FV427" i="67"/>
  <c r="FP427" i="67"/>
  <c r="FX427" i="67"/>
  <c r="FR427" i="67"/>
  <c r="FN395" i="67"/>
  <c r="FV395" i="67"/>
  <c r="FP395" i="67"/>
  <c r="FX395" i="67"/>
  <c r="FR395" i="67"/>
  <c r="FN361" i="67"/>
  <c r="FV361" i="67"/>
  <c r="FP361" i="67"/>
  <c r="FX361" i="67"/>
  <c r="FR361" i="67"/>
  <c r="FN331" i="67"/>
  <c r="FV331" i="67"/>
  <c r="FP331" i="67"/>
  <c r="FX331" i="67"/>
  <c r="FR331" i="67"/>
  <c r="FN267" i="67"/>
  <c r="FV267" i="67"/>
  <c r="FP267" i="67"/>
  <c r="FX267" i="67"/>
  <c r="FR267" i="67"/>
  <c r="FN233" i="67"/>
  <c r="FV233" i="67"/>
  <c r="FP233" i="67"/>
  <c r="FX233" i="67"/>
  <c r="FR233" i="67"/>
  <c r="FN199" i="67"/>
  <c r="FV199" i="67"/>
  <c r="FP199" i="67"/>
  <c r="FX199" i="67"/>
  <c r="FR199" i="67"/>
  <c r="FR169" i="67"/>
  <c r="FN169" i="67"/>
  <c r="FV169" i="67"/>
  <c r="FP169" i="67"/>
  <c r="FX169" i="67"/>
  <c r="FN137" i="67"/>
  <c r="FV137" i="67"/>
  <c r="FP137" i="67"/>
  <c r="FX137" i="67"/>
  <c r="FR137" i="67"/>
  <c r="FN105" i="67"/>
  <c r="FV105" i="67"/>
  <c r="FP105" i="67"/>
  <c r="FX105" i="67"/>
  <c r="FR105" i="67"/>
  <c r="FR81" i="67"/>
  <c r="FN81" i="67"/>
  <c r="FV81" i="67"/>
  <c r="FX81" i="67"/>
  <c r="FP81" i="67"/>
  <c r="FN25" i="67"/>
  <c r="FV25" i="67"/>
  <c r="FP25" i="67"/>
  <c r="FX25" i="67"/>
  <c r="FR25" i="67"/>
  <c r="FA398" i="67"/>
  <c r="FI398" i="67"/>
  <c r="FC398" i="67"/>
  <c r="FG398" i="67"/>
  <c r="EY398" i="67"/>
  <c r="FA368" i="67"/>
  <c r="FI368" i="67"/>
  <c r="FC368" i="67"/>
  <c r="FG368" i="67"/>
  <c r="EY368" i="67"/>
  <c r="FA336" i="67"/>
  <c r="FI336" i="67"/>
  <c r="FC336" i="67"/>
  <c r="FG336" i="67"/>
  <c r="EY336" i="67"/>
  <c r="EY304" i="67"/>
  <c r="FG304" i="67"/>
  <c r="FA304" i="67"/>
  <c r="FI304" i="67"/>
  <c r="FC304" i="67"/>
  <c r="FA274" i="67"/>
  <c r="FI274" i="67"/>
  <c r="FC274" i="67"/>
  <c r="EY274" i="67"/>
  <c r="FG274" i="67"/>
  <c r="FA212" i="67"/>
  <c r="FI212" i="67"/>
  <c r="FC212" i="67"/>
  <c r="FG212" i="67"/>
  <c r="EY212" i="67"/>
  <c r="EY186" i="67"/>
  <c r="FG186" i="67"/>
  <c r="FA186" i="67"/>
  <c r="FI186" i="67"/>
  <c r="FC186" i="67"/>
  <c r="EY132" i="67"/>
  <c r="FG132" i="67"/>
  <c r="FA132" i="67"/>
  <c r="FI132" i="67"/>
  <c r="FC132" i="67"/>
  <c r="EY108" i="67"/>
  <c r="FG108" i="67"/>
  <c r="FA108" i="67"/>
  <c r="FI108" i="67"/>
  <c r="FC108" i="67"/>
  <c r="EY48" i="67"/>
  <c r="FG48" i="67"/>
  <c r="FC48" i="67"/>
  <c r="FI48" i="67"/>
  <c r="FA48" i="67"/>
  <c r="EY16" i="67"/>
  <c r="FG16" i="67"/>
  <c r="FA16" i="67"/>
  <c r="FI16" i="67"/>
  <c r="FC16" i="67"/>
  <c r="FR485" i="67"/>
  <c r="FN485" i="67"/>
  <c r="FV485" i="67"/>
  <c r="FX485" i="67"/>
  <c r="FP485" i="67"/>
  <c r="FR455" i="67"/>
  <c r="FN455" i="67"/>
  <c r="FV455" i="67"/>
  <c r="FX455" i="67"/>
  <c r="FP455" i="67"/>
  <c r="FN423" i="67"/>
  <c r="FV423" i="67"/>
  <c r="FP423" i="67"/>
  <c r="FX423" i="67"/>
  <c r="FR423" i="67"/>
  <c r="FN391" i="67"/>
  <c r="FV391" i="67"/>
  <c r="FP391" i="67"/>
  <c r="FX391" i="67"/>
  <c r="FR391" i="67"/>
  <c r="FN359" i="67"/>
  <c r="FV359" i="67"/>
  <c r="FP359" i="67"/>
  <c r="FX359" i="67"/>
  <c r="FR359" i="67"/>
  <c r="FR295" i="67"/>
  <c r="FV295" i="67"/>
  <c r="FN295" i="67"/>
  <c r="FP295" i="67"/>
  <c r="FX295" i="67"/>
  <c r="FN263" i="67"/>
  <c r="FV263" i="67"/>
  <c r="FP263" i="67"/>
  <c r="FX263" i="67"/>
  <c r="FR263" i="67"/>
  <c r="FN235" i="67"/>
  <c r="FV235" i="67"/>
  <c r="FP235" i="67"/>
  <c r="FX235" i="67"/>
  <c r="FR235" i="67"/>
  <c r="FN205" i="67"/>
  <c r="FV205" i="67"/>
  <c r="FP205" i="67"/>
  <c r="FX205" i="67"/>
  <c r="FR205" i="67"/>
  <c r="FN113" i="67"/>
  <c r="FV113" i="67"/>
  <c r="FP113" i="67"/>
  <c r="FX113" i="67"/>
  <c r="FR113" i="67"/>
  <c r="FN91" i="67"/>
  <c r="FV91" i="67"/>
  <c r="FP91" i="67"/>
  <c r="FX91" i="67"/>
  <c r="FR91" i="67"/>
  <c r="FR67" i="67"/>
  <c r="FN67" i="67"/>
  <c r="FV67" i="67"/>
  <c r="FP67" i="67"/>
  <c r="FX67" i="67"/>
  <c r="FN7" i="67"/>
  <c r="FV7" i="67"/>
  <c r="FP7" i="67"/>
  <c r="FX7" i="67"/>
  <c r="FR7" i="67"/>
  <c r="FC446" i="67"/>
  <c r="EY446" i="67"/>
  <c r="FG446" i="67"/>
  <c r="FA446" i="67"/>
  <c r="FI446" i="67"/>
  <c r="FA384" i="67"/>
  <c r="FI384" i="67"/>
  <c r="FC384" i="67"/>
  <c r="FG384" i="67"/>
  <c r="EY384" i="67"/>
  <c r="FA350" i="67"/>
  <c r="FI350" i="67"/>
  <c r="FC350" i="67"/>
  <c r="FG350" i="67"/>
  <c r="EY350" i="67"/>
  <c r="FA254" i="67"/>
  <c r="FI254" i="67"/>
  <c r="FC254" i="67"/>
  <c r="EY254" i="67"/>
  <c r="FG254" i="67"/>
  <c r="FA222" i="67"/>
  <c r="FI222" i="67"/>
  <c r="FC222" i="67"/>
  <c r="FG222" i="67"/>
  <c r="EY222" i="67"/>
  <c r="EY188" i="67"/>
  <c r="FG188" i="67"/>
  <c r="FA188" i="67"/>
  <c r="FI188" i="67"/>
  <c r="FC188" i="67"/>
  <c r="EY136" i="67"/>
  <c r="FG136" i="67"/>
  <c r="FA136" i="67"/>
  <c r="FI136" i="67"/>
  <c r="FC136" i="67"/>
  <c r="EY110" i="67"/>
  <c r="FG110" i="67"/>
  <c r="FA110" i="67"/>
  <c r="FI110" i="67"/>
  <c r="FC110" i="67"/>
  <c r="EY52" i="67"/>
  <c r="FG52" i="67"/>
  <c r="FC52" i="67"/>
  <c r="FI52" i="67"/>
  <c r="FA52" i="67"/>
  <c r="EY18" i="67"/>
  <c r="FG18" i="67"/>
  <c r="FA18" i="67"/>
  <c r="FI18" i="67"/>
  <c r="FC18" i="67"/>
  <c r="FR487" i="67"/>
  <c r="FP487" i="67"/>
  <c r="FN487" i="67"/>
  <c r="FV487" i="67"/>
  <c r="FX487" i="67"/>
  <c r="FR459" i="67"/>
  <c r="FN459" i="67"/>
  <c r="FV459" i="67"/>
  <c r="FX459" i="67"/>
  <c r="FP459" i="67"/>
  <c r="FN425" i="67"/>
  <c r="FV425" i="67"/>
  <c r="FP425" i="67"/>
  <c r="FX425" i="67"/>
  <c r="FR425" i="67"/>
  <c r="FN393" i="67"/>
  <c r="FV393" i="67"/>
  <c r="FP393" i="67"/>
  <c r="FX393" i="67"/>
  <c r="FR393" i="67"/>
  <c r="FN363" i="67"/>
  <c r="FV363" i="67"/>
  <c r="FP363" i="67"/>
  <c r="FX363" i="67"/>
  <c r="FR363" i="67"/>
  <c r="FN333" i="67"/>
  <c r="FV333" i="67"/>
  <c r="FP333" i="67"/>
  <c r="FX333" i="67"/>
  <c r="FR333" i="67"/>
  <c r="FN269" i="67"/>
  <c r="FV269" i="67"/>
  <c r="FP269" i="67"/>
  <c r="FX269" i="67"/>
  <c r="FR269" i="67"/>
  <c r="FN237" i="67"/>
  <c r="FV237" i="67"/>
  <c r="FP237" i="67"/>
  <c r="FX237" i="67"/>
  <c r="FR237" i="67"/>
  <c r="FN203" i="67"/>
  <c r="FV203" i="67"/>
  <c r="FP203" i="67"/>
  <c r="FX203" i="67"/>
  <c r="FR203" i="67"/>
  <c r="FR171" i="67"/>
  <c r="FV171" i="67"/>
  <c r="FN171" i="67"/>
  <c r="FX171" i="67"/>
  <c r="FP171" i="67"/>
  <c r="FN107" i="67"/>
  <c r="FV107" i="67"/>
  <c r="FP107" i="67"/>
  <c r="FX107" i="67"/>
  <c r="FR107" i="67"/>
  <c r="FA503" i="67"/>
  <c r="FI503" i="67"/>
  <c r="FC503" i="67"/>
  <c r="EY503" i="67"/>
  <c r="FG503" i="67"/>
  <c r="EY447" i="67"/>
  <c r="FG447" i="67"/>
  <c r="FA447" i="67"/>
  <c r="FI447" i="67"/>
  <c r="FC447" i="67"/>
  <c r="EY381" i="67"/>
  <c r="FG381" i="67"/>
  <c r="FA381" i="67"/>
  <c r="FI381" i="67"/>
  <c r="FC381" i="67"/>
  <c r="EY349" i="67"/>
  <c r="FG349" i="67"/>
  <c r="FA349" i="67"/>
  <c r="FI349" i="67"/>
  <c r="FC349" i="67"/>
  <c r="EY255" i="67"/>
  <c r="FG255" i="67"/>
  <c r="FA255" i="67"/>
  <c r="FI255" i="67"/>
  <c r="FC255" i="67"/>
  <c r="EY217" i="67"/>
  <c r="FG217" i="67"/>
  <c r="FA217" i="67"/>
  <c r="FI217" i="67"/>
  <c r="FC217" i="67"/>
  <c r="FC185" i="67"/>
  <c r="EY185" i="67"/>
  <c r="FG185" i="67"/>
  <c r="FA185" i="67"/>
  <c r="FI185" i="67"/>
  <c r="FC123" i="67"/>
  <c r="EY123" i="67"/>
  <c r="FG123" i="67"/>
  <c r="FA123" i="67"/>
  <c r="FI123" i="67"/>
  <c r="FN476" i="67"/>
  <c r="FV476" i="67"/>
  <c r="FR476" i="67"/>
  <c r="FP476" i="67"/>
  <c r="FX476" i="67"/>
  <c r="FN454" i="67"/>
  <c r="FV454" i="67"/>
  <c r="FP454" i="67"/>
  <c r="FX454" i="67"/>
  <c r="FR454" i="67"/>
  <c r="FR408" i="67"/>
  <c r="FN408" i="67"/>
  <c r="FV408" i="67"/>
  <c r="FX408" i="67"/>
  <c r="FP408" i="67"/>
  <c r="FR380" i="67"/>
  <c r="FN380" i="67"/>
  <c r="FV380" i="67"/>
  <c r="FX380" i="67"/>
  <c r="FP380" i="67"/>
  <c r="FR348" i="67"/>
  <c r="FN348" i="67"/>
  <c r="FV348" i="67"/>
  <c r="FX348" i="67"/>
  <c r="FP348" i="67"/>
  <c r="FP316" i="67"/>
  <c r="FX316" i="67"/>
  <c r="FR316" i="67"/>
  <c r="FV316" i="67"/>
  <c r="FN316" i="67"/>
  <c r="FR252" i="67"/>
  <c r="FN252" i="67"/>
  <c r="FV252" i="67"/>
  <c r="FX252" i="67"/>
  <c r="FP252" i="67"/>
  <c r="FR220" i="67"/>
  <c r="FN220" i="67"/>
  <c r="FV220" i="67"/>
  <c r="FX220" i="67"/>
  <c r="FP220" i="67"/>
  <c r="FP124" i="67"/>
  <c r="FX124" i="67"/>
  <c r="FR124" i="67"/>
  <c r="FV124" i="67"/>
  <c r="FN124" i="67"/>
  <c r="FR92" i="67"/>
  <c r="FN92" i="67"/>
  <c r="FV92" i="67"/>
  <c r="FX92" i="67"/>
  <c r="FP92" i="67"/>
  <c r="FN60" i="67"/>
  <c r="FV60" i="67"/>
  <c r="FP60" i="67"/>
  <c r="FX60" i="67"/>
  <c r="FR60" i="67"/>
  <c r="FA467" i="67"/>
  <c r="FI467" i="67"/>
  <c r="FC467" i="67"/>
  <c r="FG467" i="67"/>
  <c r="EY467" i="67"/>
  <c r="EY245" i="67"/>
  <c r="FG245" i="67"/>
  <c r="FA245" i="67"/>
  <c r="FI245" i="67"/>
  <c r="FC245" i="67"/>
  <c r="EY151" i="67"/>
  <c r="FG151" i="67"/>
  <c r="FA151" i="67"/>
  <c r="FI151" i="67"/>
  <c r="FC151" i="67"/>
  <c r="EY87" i="67"/>
  <c r="FG87" i="67"/>
  <c r="FA87" i="67"/>
  <c r="FI87" i="67"/>
  <c r="FC87" i="67"/>
  <c r="FN450" i="67"/>
  <c r="FV450" i="67"/>
  <c r="FP450" i="67"/>
  <c r="FX450" i="67"/>
  <c r="FR450" i="67"/>
  <c r="FR424" i="67"/>
  <c r="FN424" i="67"/>
  <c r="FV424" i="67"/>
  <c r="FX424" i="67"/>
  <c r="FP424" i="67"/>
  <c r="FR240" i="67"/>
  <c r="FN240" i="67"/>
  <c r="FV240" i="67"/>
  <c r="FX240" i="67"/>
  <c r="FP240" i="67"/>
  <c r="FP142" i="67"/>
  <c r="FX142" i="67"/>
  <c r="FR142" i="67"/>
  <c r="FV142" i="67"/>
  <c r="FN142" i="67"/>
  <c r="FA463" i="67"/>
  <c r="FI463" i="67"/>
  <c r="FG463" i="67"/>
  <c r="FC463" i="67"/>
  <c r="EY463" i="67"/>
  <c r="EY429" i="67"/>
  <c r="FG429" i="67"/>
  <c r="FA429" i="67"/>
  <c r="FI429" i="67"/>
  <c r="FC429" i="67"/>
  <c r="EY235" i="67"/>
  <c r="FG235" i="67"/>
  <c r="FA235" i="67"/>
  <c r="FI235" i="67"/>
  <c r="FC235" i="67"/>
  <c r="FA77" i="67"/>
  <c r="FI77" i="67"/>
  <c r="FC77" i="67"/>
  <c r="EY77" i="67"/>
  <c r="FG77" i="67"/>
  <c r="FN440" i="67"/>
  <c r="FV440" i="67"/>
  <c r="FP440" i="67"/>
  <c r="FX440" i="67"/>
  <c r="FR440" i="67"/>
  <c r="FR416" i="67"/>
  <c r="FN416" i="67"/>
  <c r="FV416" i="67"/>
  <c r="FX416" i="67"/>
  <c r="FP416" i="67"/>
  <c r="FP144" i="67"/>
  <c r="FX144" i="67"/>
  <c r="FR144" i="67"/>
  <c r="FV144" i="67"/>
  <c r="FN144" i="67"/>
  <c r="EY417" i="67"/>
  <c r="FG417" i="67"/>
  <c r="FA417" i="67"/>
  <c r="FI417" i="67"/>
  <c r="FC417" i="67"/>
  <c r="FC321" i="67"/>
  <c r="EY321" i="67"/>
  <c r="FG321" i="67"/>
  <c r="FA321" i="67"/>
  <c r="FI321" i="67"/>
  <c r="EY289" i="67"/>
  <c r="FG289" i="67"/>
  <c r="FA289" i="67"/>
  <c r="FI289" i="67"/>
  <c r="FC289" i="67"/>
  <c r="FC195" i="67"/>
  <c r="EY195" i="67"/>
  <c r="FG195" i="67"/>
  <c r="FA195" i="67"/>
  <c r="FI195" i="67"/>
  <c r="EY161" i="67"/>
  <c r="FG161" i="67"/>
  <c r="FA161" i="67"/>
  <c r="FI161" i="67"/>
  <c r="FC161" i="67"/>
  <c r="EY97" i="67"/>
  <c r="FG97" i="67"/>
  <c r="FA97" i="67"/>
  <c r="FI97" i="67"/>
  <c r="FC97" i="67"/>
  <c r="FA65" i="67"/>
  <c r="FI65" i="67"/>
  <c r="FC65" i="67"/>
  <c r="FG65" i="67"/>
  <c r="EY65" i="67"/>
  <c r="FC33" i="67"/>
  <c r="EY33" i="67"/>
  <c r="FG33" i="67"/>
  <c r="FI33" i="67"/>
  <c r="FA33" i="67"/>
  <c r="FN154" i="67"/>
  <c r="FV154" i="67"/>
  <c r="FP154" i="67"/>
  <c r="FX154" i="67"/>
  <c r="FR154" i="67"/>
  <c r="EY494" i="67"/>
  <c r="FG494" i="67"/>
  <c r="FA494" i="67"/>
  <c r="FI494" i="67"/>
  <c r="FC494" i="67"/>
  <c r="FA460" i="67"/>
  <c r="FI460" i="67"/>
  <c r="FC460" i="67"/>
  <c r="FG460" i="67"/>
  <c r="EY460" i="67"/>
  <c r="FA428" i="67"/>
  <c r="FI428" i="67"/>
  <c r="FC428" i="67"/>
  <c r="FG428" i="67"/>
  <c r="EY428" i="67"/>
  <c r="FA232" i="67"/>
  <c r="FI232" i="67"/>
  <c r="FC232" i="67"/>
  <c r="EY232" i="67"/>
  <c r="FG232" i="67"/>
  <c r="FA198" i="67"/>
  <c r="FI198" i="67"/>
  <c r="FC198" i="67"/>
  <c r="FG198" i="67"/>
  <c r="EY198" i="67"/>
  <c r="EY166" i="67"/>
  <c r="FG166" i="67"/>
  <c r="FA166" i="67"/>
  <c r="FI166" i="67"/>
  <c r="FC166" i="67"/>
  <c r="EY78" i="67"/>
  <c r="FG78" i="67"/>
  <c r="FA78" i="67"/>
  <c r="FI78" i="67"/>
  <c r="FC78" i="67"/>
  <c r="FN305" i="67"/>
  <c r="FV305" i="67"/>
  <c r="FP305" i="67"/>
  <c r="FX305" i="67"/>
  <c r="FR305" i="67"/>
  <c r="FN175" i="67"/>
  <c r="FV175" i="67"/>
  <c r="FP175" i="67"/>
  <c r="FX175" i="67"/>
  <c r="FR175" i="67"/>
  <c r="FN143" i="67"/>
  <c r="FV143" i="67"/>
  <c r="FP143" i="67"/>
  <c r="FX143" i="67"/>
  <c r="FR143" i="67"/>
  <c r="FN55" i="67"/>
  <c r="FP55" i="67"/>
  <c r="FV55" i="67"/>
  <c r="FX55" i="67"/>
  <c r="FR55" i="67"/>
  <c r="EY482" i="67"/>
  <c r="FG482" i="67"/>
  <c r="FA482" i="67"/>
  <c r="FI482" i="67"/>
  <c r="FC482" i="67"/>
  <c r="FA418" i="67"/>
  <c r="FI418" i="67"/>
  <c r="FC418" i="67"/>
  <c r="FG418" i="67"/>
  <c r="EY418" i="67"/>
  <c r="FA290" i="67"/>
  <c r="FI290" i="67"/>
  <c r="FC290" i="67"/>
  <c r="FG290" i="67"/>
  <c r="EY290" i="67"/>
  <c r="EY192" i="67"/>
  <c r="FG192" i="67"/>
  <c r="FA192" i="67"/>
  <c r="FI192" i="67"/>
  <c r="FC192" i="67"/>
  <c r="FC160" i="67"/>
  <c r="EY160" i="67"/>
  <c r="FG160" i="67"/>
  <c r="FA160" i="67"/>
  <c r="FI160" i="67"/>
  <c r="EY74" i="67"/>
  <c r="FG74" i="67"/>
  <c r="FA74" i="67"/>
  <c r="FI74" i="67"/>
  <c r="FC74" i="67"/>
  <c r="FN321" i="67"/>
  <c r="FP321" i="67"/>
  <c r="FX321" i="67"/>
  <c r="FR321" i="67"/>
  <c r="FV321" i="67"/>
  <c r="FN191" i="67"/>
  <c r="FV191" i="67"/>
  <c r="FP191" i="67"/>
  <c r="FX191" i="67"/>
  <c r="FR191" i="67"/>
  <c r="FP161" i="67"/>
  <c r="FX161" i="67"/>
  <c r="FR161" i="67"/>
  <c r="FN161" i="67"/>
  <c r="FV161" i="67"/>
  <c r="FR75" i="67"/>
  <c r="FN75" i="67"/>
  <c r="FV75" i="67"/>
  <c r="FX75" i="67"/>
  <c r="FP75" i="67"/>
  <c r="FV49" i="67"/>
  <c r="FN49" i="67"/>
  <c r="FX49" i="67"/>
  <c r="FP49" i="67"/>
  <c r="FR49" i="67"/>
  <c r="FC488" i="67"/>
  <c r="EY488" i="67"/>
  <c r="FG488" i="67"/>
  <c r="FA488" i="67"/>
  <c r="FI488" i="67"/>
  <c r="FA424" i="67"/>
  <c r="FI424" i="67"/>
  <c r="FC424" i="67"/>
  <c r="FG424" i="67"/>
  <c r="EY424" i="67"/>
  <c r="EY296" i="67"/>
  <c r="FG296" i="67"/>
  <c r="FA296" i="67"/>
  <c r="FI296" i="67"/>
  <c r="FC296" i="67"/>
  <c r="FA236" i="67"/>
  <c r="FI236" i="67"/>
  <c r="FC236" i="67"/>
  <c r="FG236" i="67"/>
  <c r="EY236" i="67"/>
  <c r="EY102" i="67"/>
  <c r="FG102" i="67"/>
  <c r="FA102" i="67"/>
  <c r="FI102" i="67"/>
  <c r="FC102" i="67"/>
  <c r="FA72" i="67"/>
  <c r="FI72" i="67"/>
  <c r="FG72" i="67"/>
  <c r="FC72" i="67"/>
  <c r="EY72" i="67"/>
  <c r="FN319" i="67"/>
  <c r="FV319" i="67"/>
  <c r="FP319" i="67"/>
  <c r="FX319" i="67"/>
  <c r="FR319" i="67"/>
  <c r="FR165" i="67"/>
  <c r="FN165" i="67"/>
  <c r="FV165" i="67"/>
  <c r="FX165" i="67"/>
  <c r="FP165" i="67"/>
  <c r="FR85" i="67"/>
  <c r="FN85" i="67"/>
  <c r="FV85" i="67"/>
  <c r="FX85" i="67"/>
  <c r="FP85" i="67"/>
  <c r="FR61" i="67"/>
  <c r="FN61" i="67"/>
  <c r="FV61" i="67"/>
  <c r="FX61" i="67"/>
  <c r="FP61" i="67"/>
  <c r="FN31" i="67"/>
  <c r="FV31" i="67"/>
  <c r="FP31" i="67"/>
  <c r="FX31" i="67"/>
  <c r="FR31" i="67"/>
  <c r="EY500" i="67"/>
  <c r="FG500" i="67"/>
  <c r="FC500" i="67"/>
  <c r="FA500" i="67"/>
  <c r="FI500" i="67"/>
  <c r="FA468" i="67"/>
  <c r="FI468" i="67"/>
  <c r="FG468" i="67"/>
  <c r="EY468" i="67"/>
  <c r="FC468" i="67"/>
  <c r="FA406" i="67"/>
  <c r="FI406" i="67"/>
  <c r="FC406" i="67"/>
  <c r="FG406" i="67"/>
  <c r="EY406" i="67"/>
  <c r="FA278" i="67"/>
  <c r="FI278" i="67"/>
  <c r="FC278" i="67"/>
  <c r="FG278" i="67"/>
  <c r="EY278" i="67"/>
  <c r="FA246" i="67"/>
  <c r="FC246" i="67"/>
  <c r="FG246" i="67"/>
  <c r="EY246" i="67"/>
  <c r="FI246" i="67"/>
  <c r="FC152" i="67"/>
  <c r="EY152" i="67"/>
  <c r="FG152" i="67"/>
  <c r="FA152" i="67"/>
  <c r="FI152" i="67"/>
  <c r="EY76" i="67"/>
  <c r="FG76" i="67"/>
  <c r="FA76" i="67"/>
  <c r="FI76" i="67"/>
  <c r="FC76" i="67"/>
  <c r="FP325" i="67"/>
  <c r="FX325" i="67"/>
  <c r="FV325" i="67"/>
  <c r="FN325" i="67"/>
  <c r="FR325" i="67"/>
  <c r="FN293" i="67"/>
  <c r="FV293" i="67"/>
  <c r="FP293" i="67"/>
  <c r="FX293" i="67"/>
  <c r="FR293" i="67"/>
  <c r="FN195" i="67"/>
  <c r="FV195" i="67"/>
  <c r="FP195" i="67"/>
  <c r="FX195" i="67"/>
  <c r="FR195" i="67"/>
  <c r="FR163" i="67"/>
  <c r="FN163" i="67"/>
  <c r="FV163" i="67"/>
  <c r="FX163" i="67"/>
  <c r="FP163" i="67"/>
  <c r="FR77" i="67"/>
  <c r="FN77" i="67"/>
  <c r="FV77" i="67"/>
  <c r="FX77" i="67"/>
  <c r="FP77" i="67"/>
  <c r="FV51" i="67"/>
  <c r="FX51" i="67"/>
  <c r="FN51" i="67"/>
  <c r="FP51" i="67"/>
  <c r="FR51" i="67"/>
  <c r="FA469" i="67"/>
  <c r="FI469" i="67"/>
  <c r="FG469" i="67"/>
  <c r="FC469" i="67"/>
  <c r="EY469" i="67"/>
  <c r="EY279" i="67"/>
  <c r="FG279" i="67"/>
  <c r="FA279" i="67"/>
  <c r="FI279" i="67"/>
  <c r="FC279" i="67"/>
  <c r="FA83" i="67"/>
  <c r="FI83" i="67"/>
  <c r="FC83" i="67"/>
  <c r="FG83" i="67"/>
  <c r="EY83" i="67"/>
  <c r="FN494" i="67"/>
  <c r="FV494" i="67"/>
  <c r="FP494" i="67"/>
  <c r="FX494" i="67"/>
  <c r="FR494" i="67"/>
  <c r="FN448" i="67"/>
  <c r="FV448" i="67"/>
  <c r="FP448" i="67"/>
  <c r="FX448" i="67"/>
  <c r="FR448" i="67"/>
  <c r="FR426" i="67"/>
  <c r="FN426" i="67"/>
  <c r="FV426" i="67"/>
  <c r="FP426" i="67"/>
  <c r="FX426" i="67"/>
  <c r="FR244" i="67"/>
  <c r="FN244" i="67"/>
  <c r="FV244" i="67"/>
  <c r="FX244" i="67"/>
  <c r="FP244" i="67"/>
  <c r="FP148" i="67"/>
  <c r="FX148" i="67"/>
  <c r="FR148" i="67"/>
  <c r="FV148" i="67"/>
  <c r="FN148" i="67"/>
  <c r="FA495" i="67"/>
  <c r="FI495" i="67"/>
  <c r="FC495" i="67"/>
  <c r="FG495" i="67"/>
  <c r="EY495" i="67"/>
  <c r="EY435" i="67"/>
  <c r="FG435" i="67"/>
  <c r="FA435" i="67"/>
  <c r="FI435" i="67"/>
  <c r="FC435" i="67"/>
  <c r="EY403" i="67"/>
  <c r="FG403" i="67"/>
  <c r="FA403" i="67"/>
  <c r="FI403" i="67"/>
  <c r="FC403" i="67"/>
  <c r="EY371" i="67"/>
  <c r="FG371" i="67"/>
  <c r="FA371" i="67"/>
  <c r="FI371" i="67"/>
  <c r="FC371" i="67"/>
  <c r="EY339" i="67"/>
  <c r="FG339" i="67"/>
  <c r="FA339" i="67"/>
  <c r="FI339" i="67"/>
  <c r="FC339" i="67"/>
  <c r="FC307" i="67"/>
  <c r="EY307" i="67"/>
  <c r="FG307" i="67"/>
  <c r="FA307" i="67"/>
  <c r="FI307" i="67"/>
  <c r="EY275" i="67"/>
  <c r="FG275" i="67"/>
  <c r="FA275" i="67"/>
  <c r="FI275" i="67"/>
  <c r="FC275" i="67"/>
  <c r="EY213" i="67"/>
  <c r="FG213" i="67"/>
  <c r="FA213" i="67"/>
  <c r="FI213" i="67"/>
  <c r="FC213" i="67"/>
  <c r="FC183" i="67"/>
  <c r="EY183" i="67"/>
  <c r="FG183" i="67"/>
  <c r="FA183" i="67"/>
  <c r="FI183" i="67"/>
  <c r="FC119" i="67"/>
  <c r="EY119" i="67"/>
  <c r="FG119" i="67"/>
  <c r="FA119" i="67"/>
  <c r="FI119" i="67"/>
  <c r="FC55" i="67"/>
  <c r="FG55" i="67"/>
  <c r="FI55" i="67"/>
  <c r="EY55" i="67"/>
  <c r="FA55" i="67"/>
  <c r="FC23" i="67"/>
  <c r="EY23" i="67"/>
  <c r="FG23" i="67"/>
  <c r="FI23" i="67"/>
  <c r="FA23" i="67"/>
  <c r="FN498" i="67"/>
  <c r="FV498" i="67"/>
  <c r="FP498" i="67"/>
  <c r="FX498" i="67"/>
  <c r="FR498" i="67"/>
  <c r="FN474" i="67"/>
  <c r="FV474" i="67"/>
  <c r="FR474" i="67"/>
  <c r="FX474" i="67"/>
  <c r="FP474" i="67"/>
  <c r="FR398" i="67"/>
  <c r="FN398" i="67"/>
  <c r="FV398" i="67"/>
  <c r="FX398" i="67"/>
  <c r="FP398" i="67"/>
  <c r="FR368" i="67"/>
  <c r="FN368" i="67"/>
  <c r="FV368" i="67"/>
  <c r="FX368" i="67"/>
  <c r="FP368" i="67"/>
  <c r="FR336" i="67"/>
  <c r="FN336" i="67"/>
  <c r="FV336" i="67"/>
  <c r="FX336" i="67"/>
  <c r="FP336" i="67"/>
  <c r="FP304" i="67"/>
  <c r="FX304" i="67"/>
  <c r="FR304" i="67"/>
  <c r="FV304" i="67"/>
  <c r="FN304" i="67"/>
  <c r="FR272" i="67"/>
  <c r="FN272" i="67"/>
  <c r="FV272" i="67"/>
  <c r="FX272" i="67"/>
  <c r="FP272" i="67"/>
  <c r="FR206" i="67"/>
  <c r="FN206" i="67"/>
  <c r="FV206" i="67"/>
  <c r="FX206" i="67"/>
  <c r="FP206" i="67"/>
  <c r="FP174" i="67"/>
  <c r="FX174" i="67"/>
  <c r="FR174" i="67"/>
  <c r="FN174" i="67"/>
  <c r="FV174" i="67"/>
  <c r="FP110" i="67"/>
  <c r="FX110" i="67"/>
  <c r="FR110" i="67"/>
  <c r="FN110" i="67"/>
  <c r="FV110" i="67"/>
  <c r="FN78" i="67"/>
  <c r="FV78" i="67"/>
  <c r="FP78" i="67"/>
  <c r="FX78" i="67"/>
  <c r="FR78" i="67"/>
  <c r="FP46" i="67"/>
  <c r="FX46" i="67"/>
  <c r="FV46" i="67"/>
  <c r="FN46" i="67"/>
  <c r="FR46" i="67"/>
  <c r="FP12" i="67"/>
  <c r="FX12" i="67"/>
  <c r="FR12" i="67"/>
  <c r="FV12" i="67"/>
  <c r="FN12" i="67"/>
  <c r="EY399" i="67"/>
  <c r="FG399" i="67"/>
  <c r="FA399" i="67"/>
  <c r="FI399" i="67"/>
  <c r="FC399" i="67"/>
  <c r="EY367" i="67"/>
  <c r="FG367" i="67"/>
  <c r="FA367" i="67"/>
  <c r="FI367" i="67"/>
  <c r="FC367" i="67"/>
  <c r="EY335" i="67"/>
  <c r="FG335" i="67"/>
  <c r="FA335" i="67"/>
  <c r="FI335" i="67"/>
  <c r="FC335" i="67"/>
  <c r="FC303" i="67"/>
  <c r="EY303" i="67"/>
  <c r="FG303" i="67"/>
  <c r="FA303" i="67"/>
  <c r="FI303" i="67"/>
  <c r="EY269" i="67"/>
  <c r="FG269" i="67"/>
  <c r="FA269" i="67"/>
  <c r="FI269" i="67"/>
  <c r="FC269" i="67"/>
  <c r="EY207" i="67"/>
  <c r="FG207" i="67"/>
  <c r="FA207" i="67"/>
  <c r="FI207" i="67"/>
  <c r="FC207" i="67"/>
  <c r="FC173" i="67"/>
  <c r="EY173" i="67"/>
  <c r="FG173" i="67"/>
  <c r="FA173" i="67"/>
  <c r="FI173" i="67"/>
  <c r="FC141" i="67"/>
  <c r="EY141" i="67"/>
  <c r="FG141" i="67"/>
  <c r="FI141" i="67"/>
  <c r="FA141" i="67"/>
  <c r="FC109" i="67"/>
  <c r="EY109" i="67"/>
  <c r="FG109" i="67"/>
  <c r="FI109" i="67"/>
  <c r="FA109" i="67"/>
  <c r="FC43" i="67"/>
  <c r="FA43" i="67"/>
  <c r="FG43" i="67"/>
  <c r="FI43" i="67"/>
  <c r="EY43" i="67"/>
  <c r="FC13" i="67"/>
  <c r="EY13" i="67"/>
  <c r="FG13" i="67"/>
  <c r="FI13" i="67"/>
  <c r="FA13" i="67"/>
  <c r="FN490" i="67"/>
  <c r="FV490" i="67"/>
  <c r="FP490" i="67"/>
  <c r="FX490" i="67"/>
  <c r="FR490" i="67"/>
  <c r="FN464" i="67"/>
  <c r="FV464" i="67"/>
  <c r="FR464" i="67"/>
  <c r="FP464" i="67"/>
  <c r="FX464" i="67"/>
  <c r="FR392" i="67"/>
  <c r="FN392" i="67"/>
  <c r="FV392" i="67"/>
  <c r="FX392" i="67"/>
  <c r="FP392" i="67"/>
  <c r="FR366" i="67"/>
  <c r="FN366" i="67"/>
  <c r="FV366" i="67"/>
  <c r="FX366" i="67"/>
  <c r="FP366" i="67"/>
  <c r="FR334" i="67"/>
  <c r="FN334" i="67"/>
  <c r="FV334" i="67"/>
  <c r="FX334" i="67"/>
  <c r="FP334" i="67"/>
  <c r="FP300" i="67"/>
  <c r="FX300" i="67"/>
  <c r="FR300" i="67"/>
  <c r="FV300" i="67"/>
  <c r="FN300" i="67"/>
  <c r="FR268" i="67"/>
  <c r="FN268" i="67"/>
  <c r="FV268" i="67"/>
  <c r="FX268" i="67"/>
  <c r="FP268" i="67"/>
  <c r="FR238" i="67"/>
  <c r="FN238" i="67"/>
  <c r="FV238" i="67"/>
  <c r="FP238" i="67"/>
  <c r="FX238" i="67"/>
  <c r="FR208" i="67"/>
  <c r="FN208" i="67"/>
  <c r="FV208" i="67"/>
  <c r="FX208" i="67"/>
  <c r="FP208" i="67"/>
  <c r="FP176" i="67"/>
  <c r="FX176" i="67"/>
  <c r="FR176" i="67"/>
  <c r="FN176" i="67"/>
  <c r="FV176" i="67"/>
  <c r="FP112" i="67"/>
  <c r="FX112" i="67"/>
  <c r="FR112" i="67"/>
  <c r="FV112" i="67"/>
  <c r="FN112" i="67"/>
  <c r="FN80" i="67"/>
  <c r="FV80" i="67"/>
  <c r="FR80" i="67"/>
  <c r="FP80" i="67"/>
  <c r="FX80" i="67"/>
  <c r="FP50" i="67"/>
  <c r="FX50" i="67"/>
  <c r="FV50" i="67"/>
  <c r="FN50" i="67"/>
  <c r="FR50" i="67"/>
  <c r="FP18" i="67"/>
  <c r="FX18" i="67"/>
  <c r="FR18" i="67"/>
  <c r="FN18" i="67"/>
  <c r="FV18" i="67"/>
  <c r="FA481" i="67"/>
  <c r="FI481" i="67"/>
  <c r="FG481" i="67"/>
  <c r="FC481" i="67"/>
  <c r="EY481" i="67"/>
  <c r="EY449" i="67"/>
  <c r="FG449" i="67"/>
  <c r="FA449" i="67"/>
  <c r="FI449" i="67"/>
  <c r="FC449" i="67"/>
  <c r="EY385" i="67"/>
  <c r="FG385" i="67"/>
  <c r="FA385" i="67"/>
  <c r="FI385" i="67"/>
  <c r="FC385" i="67"/>
  <c r="EY353" i="67"/>
  <c r="FG353" i="67"/>
  <c r="FA353" i="67"/>
  <c r="FI353" i="67"/>
  <c r="FC353" i="67"/>
  <c r="EY257" i="67"/>
  <c r="FG257" i="67"/>
  <c r="FA257" i="67"/>
  <c r="FI257" i="67"/>
  <c r="FC257" i="67"/>
  <c r="EY227" i="67"/>
  <c r="FG227" i="67"/>
  <c r="FA227" i="67"/>
  <c r="FI227" i="67"/>
  <c r="FC227" i="67"/>
  <c r="FC131" i="67"/>
  <c r="EY131" i="67"/>
  <c r="FG131" i="67"/>
  <c r="FA131" i="67"/>
  <c r="FI131" i="67"/>
  <c r="FR378" i="67"/>
  <c r="FN378" i="67"/>
  <c r="FV378" i="67"/>
  <c r="FX378" i="67"/>
  <c r="FP378" i="67"/>
  <c r="FR346" i="67"/>
  <c r="FN346" i="67"/>
  <c r="FV346" i="67"/>
  <c r="FX346" i="67"/>
  <c r="FP346" i="67"/>
  <c r="FP314" i="67"/>
  <c r="FX314" i="67"/>
  <c r="FR314" i="67"/>
  <c r="FN314" i="67"/>
  <c r="FV314" i="67"/>
  <c r="FR282" i="67"/>
  <c r="FN282" i="67"/>
  <c r="FV282" i="67"/>
  <c r="FX282" i="67"/>
  <c r="FP282" i="67"/>
  <c r="FR250" i="67"/>
  <c r="FN250" i="67"/>
  <c r="FV250" i="67"/>
  <c r="FX250" i="67"/>
  <c r="FP250" i="67"/>
  <c r="FR218" i="67"/>
  <c r="FN218" i="67"/>
  <c r="FV218" i="67"/>
  <c r="FX218" i="67"/>
  <c r="FP218" i="67"/>
  <c r="FP186" i="67"/>
  <c r="FX186" i="67"/>
  <c r="FR186" i="67"/>
  <c r="FN186" i="67"/>
  <c r="FV186" i="67"/>
  <c r="FP122" i="67"/>
  <c r="FX122" i="67"/>
  <c r="FR122" i="67"/>
  <c r="FN122" i="67"/>
  <c r="FV122" i="67"/>
  <c r="FR90" i="67"/>
  <c r="FN90" i="67"/>
  <c r="FV90" i="67"/>
  <c r="FX90" i="67"/>
  <c r="FP90" i="67"/>
  <c r="FP56" i="67"/>
  <c r="FX56" i="67"/>
  <c r="FR56" i="67"/>
  <c r="FV56" i="67"/>
  <c r="FN56" i="67"/>
  <c r="FP24" i="67"/>
  <c r="FX24" i="67"/>
  <c r="FR24" i="67"/>
  <c r="FV24" i="67"/>
  <c r="FN24" i="67"/>
  <c r="FA396" i="67"/>
  <c r="FI396" i="67"/>
  <c r="FC396" i="67"/>
  <c r="FG396" i="67"/>
  <c r="EY396" i="67"/>
  <c r="FA364" i="67"/>
  <c r="FI364" i="67"/>
  <c r="FC364" i="67"/>
  <c r="FG364" i="67"/>
  <c r="EY364" i="67"/>
  <c r="FA332" i="67"/>
  <c r="FI332" i="67"/>
  <c r="FC332" i="67"/>
  <c r="FG332" i="67"/>
  <c r="EY332" i="67"/>
  <c r="EY300" i="67"/>
  <c r="FG300" i="67"/>
  <c r="FA300" i="67"/>
  <c r="FI300" i="67"/>
  <c r="FC300" i="67"/>
  <c r="FA266" i="67"/>
  <c r="FI266" i="67"/>
  <c r="FC266" i="67"/>
  <c r="EY266" i="67"/>
  <c r="FG266" i="67"/>
  <c r="EY46" i="67"/>
  <c r="FG46" i="67"/>
  <c r="FA46" i="67"/>
  <c r="FC46" i="67"/>
  <c r="FI46" i="67"/>
  <c r="EY14" i="67"/>
  <c r="FG14" i="67"/>
  <c r="FA14" i="67"/>
  <c r="FI14" i="67"/>
  <c r="FC14" i="67"/>
  <c r="FR469" i="67"/>
  <c r="FN469" i="67"/>
  <c r="FV469" i="67"/>
  <c r="FX469" i="67"/>
  <c r="FP469" i="67"/>
  <c r="FP437" i="67"/>
  <c r="FX437" i="67"/>
  <c r="FR437" i="67"/>
  <c r="FN437" i="67"/>
  <c r="FV437" i="67"/>
  <c r="FN405" i="67"/>
  <c r="FV405" i="67"/>
  <c r="FP405" i="67"/>
  <c r="FX405" i="67"/>
  <c r="FR405" i="67"/>
  <c r="FN373" i="67"/>
  <c r="FV373" i="67"/>
  <c r="FP373" i="67"/>
  <c r="FX373" i="67"/>
  <c r="FR373" i="67"/>
  <c r="FN337" i="67"/>
  <c r="FV337" i="67"/>
  <c r="FP337" i="67"/>
  <c r="FX337" i="67"/>
  <c r="FR337" i="67"/>
  <c r="FN273" i="67"/>
  <c r="FV273" i="67"/>
  <c r="FP273" i="67"/>
  <c r="FX273" i="67"/>
  <c r="FR273" i="67"/>
  <c r="FN241" i="67"/>
  <c r="FV241" i="67"/>
  <c r="FP241" i="67"/>
  <c r="FX241" i="67"/>
  <c r="FR241" i="67"/>
  <c r="FN209" i="67"/>
  <c r="FV209" i="67"/>
  <c r="FP209" i="67"/>
  <c r="FX209" i="67"/>
  <c r="FR209" i="67"/>
  <c r="FN19" i="67"/>
  <c r="FV19" i="67"/>
  <c r="FP19" i="67"/>
  <c r="FX19" i="67"/>
  <c r="FR19" i="67"/>
  <c r="FC450" i="67"/>
  <c r="EY450" i="67"/>
  <c r="FG450" i="67"/>
  <c r="FA450" i="67"/>
  <c r="FI450" i="67"/>
  <c r="FA386" i="67"/>
  <c r="FI386" i="67"/>
  <c r="FC386" i="67"/>
  <c r="FG386" i="67"/>
  <c r="EY386" i="67"/>
  <c r="FA354" i="67"/>
  <c r="FI354" i="67"/>
  <c r="FC354" i="67"/>
  <c r="FG354" i="67"/>
  <c r="EY354" i="67"/>
  <c r="EY322" i="67"/>
  <c r="FG322" i="67"/>
  <c r="FC322" i="67"/>
  <c r="FI322" i="67"/>
  <c r="FA322" i="67"/>
  <c r="FA258" i="67"/>
  <c r="FI258" i="67"/>
  <c r="FC258" i="67"/>
  <c r="EY258" i="67"/>
  <c r="FG258" i="67"/>
  <c r="FA226" i="67"/>
  <c r="FI226" i="67"/>
  <c r="FC226" i="67"/>
  <c r="FG226" i="67"/>
  <c r="EY226" i="67"/>
  <c r="EY134" i="67"/>
  <c r="FG134" i="67"/>
  <c r="FA134" i="67"/>
  <c r="FI134" i="67"/>
  <c r="FC134" i="67"/>
  <c r="EY106" i="67"/>
  <c r="FG106" i="67"/>
  <c r="FA106" i="67"/>
  <c r="FI106" i="67"/>
  <c r="FC106" i="67"/>
  <c r="EY42" i="67"/>
  <c r="FG42" i="67"/>
  <c r="FA42" i="67"/>
  <c r="FC42" i="67"/>
  <c r="FI42" i="67"/>
  <c r="EY12" i="67"/>
  <c r="FG12" i="67"/>
  <c r="FA12" i="67"/>
  <c r="FI12" i="67"/>
  <c r="FC12" i="67"/>
  <c r="FR481" i="67"/>
  <c r="FP481" i="67"/>
  <c r="FX481" i="67"/>
  <c r="FN481" i="67"/>
  <c r="FV481" i="67"/>
  <c r="FP449" i="67"/>
  <c r="FX449" i="67"/>
  <c r="FR449" i="67"/>
  <c r="FN449" i="67"/>
  <c r="FV449" i="67"/>
  <c r="FN419" i="67"/>
  <c r="FV419" i="67"/>
  <c r="FP419" i="67"/>
  <c r="FX419" i="67"/>
  <c r="FR419" i="67"/>
  <c r="FN387" i="67"/>
  <c r="FV387" i="67"/>
  <c r="FP387" i="67"/>
  <c r="FX387" i="67"/>
  <c r="FR387" i="67"/>
  <c r="FN353" i="67"/>
  <c r="FV353" i="67"/>
  <c r="FP353" i="67"/>
  <c r="FX353" i="67"/>
  <c r="FR353" i="67"/>
  <c r="FN291" i="67"/>
  <c r="FV291" i="67"/>
  <c r="FP291" i="67"/>
  <c r="FX291" i="67"/>
  <c r="FR291" i="67"/>
  <c r="FN259" i="67"/>
  <c r="FV259" i="67"/>
  <c r="FP259" i="67"/>
  <c r="FX259" i="67"/>
  <c r="FR259" i="67"/>
  <c r="FN225" i="67"/>
  <c r="FV225" i="67"/>
  <c r="FP225" i="67"/>
  <c r="FX225" i="67"/>
  <c r="FR225" i="67"/>
  <c r="FN129" i="67"/>
  <c r="FV129" i="67"/>
  <c r="FP129" i="67"/>
  <c r="FX129" i="67"/>
  <c r="FR129" i="67"/>
  <c r="FN99" i="67"/>
  <c r="FV99" i="67"/>
  <c r="FP99" i="67"/>
  <c r="FX99" i="67"/>
  <c r="FR99" i="67"/>
  <c r="FN17" i="67"/>
  <c r="FV17" i="67"/>
  <c r="FP17" i="67"/>
  <c r="FX17" i="67"/>
  <c r="FR17" i="67"/>
  <c r="FA456" i="67"/>
  <c r="FI456" i="67"/>
  <c r="FG456" i="67"/>
  <c r="FC456" i="67"/>
  <c r="EY456" i="67"/>
  <c r="FA390" i="67"/>
  <c r="FI390" i="67"/>
  <c r="FC390" i="67"/>
  <c r="FG390" i="67"/>
  <c r="EY390" i="67"/>
  <c r="FA360" i="67"/>
  <c r="FI360" i="67"/>
  <c r="FC360" i="67"/>
  <c r="FG360" i="67"/>
  <c r="EY360" i="67"/>
  <c r="FC328" i="67"/>
  <c r="FG328" i="67"/>
  <c r="EY328" i="67"/>
  <c r="FI328" i="67"/>
  <c r="FA328" i="67"/>
  <c r="FA268" i="67"/>
  <c r="FI268" i="67"/>
  <c r="FC268" i="67"/>
  <c r="FG268" i="67"/>
  <c r="EY268" i="67"/>
  <c r="FA204" i="67"/>
  <c r="FI204" i="67"/>
  <c r="FC204" i="67"/>
  <c r="FG204" i="67"/>
  <c r="EY204" i="67"/>
  <c r="EY178" i="67"/>
  <c r="FG178" i="67"/>
  <c r="FA178" i="67"/>
  <c r="FI178" i="67"/>
  <c r="FC178" i="67"/>
  <c r="EY150" i="67"/>
  <c r="FC150" i="67"/>
  <c r="FG150" i="67"/>
  <c r="FA150" i="67"/>
  <c r="FI150" i="67"/>
  <c r="EY126" i="67"/>
  <c r="FG126" i="67"/>
  <c r="FA126" i="67"/>
  <c r="FI126" i="67"/>
  <c r="FC126" i="67"/>
  <c r="EY40" i="67"/>
  <c r="FG40" i="67"/>
  <c r="FC40" i="67"/>
  <c r="FI40" i="67"/>
  <c r="FA40" i="67"/>
  <c r="EY8" i="67"/>
  <c r="FG8" i="67"/>
  <c r="FA8" i="67"/>
  <c r="FI8" i="67"/>
  <c r="FC8" i="67"/>
  <c r="FR477" i="67"/>
  <c r="FN477" i="67"/>
  <c r="FV477" i="67"/>
  <c r="FX477" i="67"/>
  <c r="FP477" i="67"/>
  <c r="FP447" i="67"/>
  <c r="FX447" i="67"/>
  <c r="FR447" i="67"/>
  <c r="FN447" i="67"/>
  <c r="FV447" i="67"/>
  <c r="FN415" i="67"/>
  <c r="FV415" i="67"/>
  <c r="FP415" i="67"/>
  <c r="FX415" i="67"/>
  <c r="FR415" i="67"/>
  <c r="FN383" i="67"/>
  <c r="FV383" i="67"/>
  <c r="FP383" i="67"/>
  <c r="FX383" i="67"/>
  <c r="FR383" i="67"/>
  <c r="FN351" i="67"/>
  <c r="FV351" i="67"/>
  <c r="FP351" i="67"/>
  <c r="FX351" i="67"/>
  <c r="FR351" i="67"/>
  <c r="FN287" i="67"/>
  <c r="FV287" i="67"/>
  <c r="FP287" i="67"/>
  <c r="FX287" i="67"/>
  <c r="FR287" i="67"/>
  <c r="FN255" i="67"/>
  <c r="FV255" i="67"/>
  <c r="FP255" i="67"/>
  <c r="FX255" i="67"/>
  <c r="FR255" i="67"/>
  <c r="FN227" i="67"/>
  <c r="FV227" i="67"/>
  <c r="FP227" i="67"/>
  <c r="FX227" i="67"/>
  <c r="FR227" i="67"/>
  <c r="FP197" i="67"/>
  <c r="FX197" i="67"/>
  <c r="FR197" i="67"/>
  <c r="FV197" i="67"/>
  <c r="FN197" i="67"/>
  <c r="FN133" i="67"/>
  <c r="FV133" i="67"/>
  <c r="FP133" i="67"/>
  <c r="FX133" i="67"/>
  <c r="FR133" i="67"/>
  <c r="FN109" i="67"/>
  <c r="FV109" i="67"/>
  <c r="FP109" i="67"/>
  <c r="FX109" i="67"/>
  <c r="FR109" i="67"/>
  <c r="FC438" i="67"/>
  <c r="EY438" i="67"/>
  <c r="FG438" i="67"/>
  <c r="FA438" i="67"/>
  <c r="FI438" i="67"/>
  <c r="FA374" i="67"/>
  <c r="FI374" i="67"/>
  <c r="FC374" i="67"/>
  <c r="FG374" i="67"/>
  <c r="EY374" i="67"/>
  <c r="FA342" i="67"/>
  <c r="FI342" i="67"/>
  <c r="FC342" i="67"/>
  <c r="FG342" i="67"/>
  <c r="EY342" i="67"/>
  <c r="EY310" i="67"/>
  <c r="FG310" i="67"/>
  <c r="FA310" i="67"/>
  <c r="FI310" i="67"/>
  <c r="FC310" i="67"/>
  <c r="FA214" i="67"/>
  <c r="FI214" i="67"/>
  <c r="FC214" i="67"/>
  <c r="FG214" i="67"/>
  <c r="EY214" i="67"/>
  <c r="EY180" i="67"/>
  <c r="FG180" i="67"/>
  <c r="FA180" i="67"/>
  <c r="FI180" i="67"/>
  <c r="FC180" i="67"/>
  <c r="EY130" i="67"/>
  <c r="FG130" i="67"/>
  <c r="FA130" i="67"/>
  <c r="FI130" i="67"/>
  <c r="FC130" i="67"/>
  <c r="EY104" i="67"/>
  <c r="FG104" i="67"/>
  <c r="FA104" i="67"/>
  <c r="FI104" i="67"/>
  <c r="FC104" i="67"/>
  <c r="EY44" i="67"/>
  <c r="FG44" i="67"/>
  <c r="FC44" i="67"/>
  <c r="FI44" i="67"/>
  <c r="FA44" i="67"/>
  <c r="EY10" i="67"/>
  <c r="FG10" i="67"/>
  <c r="FA10" i="67"/>
  <c r="FI10" i="67"/>
  <c r="FC10" i="67"/>
  <c r="FR483" i="67"/>
  <c r="FP483" i="67"/>
  <c r="FX483" i="67"/>
  <c r="FN483" i="67"/>
  <c r="FV483" i="67"/>
  <c r="FP451" i="67"/>
  <c r="FX451" i="67"/>
  <c r="FR451" i="67"/>
  <c r="FN451" i="67"/>
  <c r="FV451" i="67"/>
  <c r="FN417" i="67"/>
  <c r="FV417" i="67"/>
  <c r="FP417" i="67"/>
  <c r="FX417" i="67"/>
  <c r="FR417" i="67"/>
  <c r="FN385" i="67"/>
  <c r="FV385" i="67"/>
  <c r="FP385" i="67"/>
  <c r="FX385" i="67"/>
  <c r="FR385" i="67"/>
  <c r="FN357" i="67"/>
  <c r="FV357" i="67"/>
  <c r="FP357" i="67"/>
  <c r="FX357" i="67"/>
  <c r="FR357" i="67"/>
  <c r="FN261" i="67"/>
  <c r="FV261" i="67"/>
  <c r="FP261" i="67"/>
  <c r="FX261" i="67"/>
  <c r="FR261" i="67"/>
  <c r="FN229" i="67"/>
  <c r="FV229" i="67"/>
  <c r="FP229" i="67"/>
  <c r="FX229" i="67"/>
  <c r="FR229" i="67"/>
  <c r="FN131" i="67"/>
  <c r="FV131" i="67"/>
  <c r="FP131" i="67"/>
  <c r="FX131" i="67"/>
  <c r="FR131" i="67"/>
  <c r="FN101" i="67"/>
  <c r="FV101" i="67"/>
  <c r="FR101" i="67"/>
  <c r="FP101" i="67"/>
  <c r="FX101" i="67"/>
  <c r="FN21" i="67"/>
  <c r="FV21" i="67"/>
  <c r="FP21" i="67"/>
  <c r="FX21" i="67"/>
  <c r="FR21" i="67"/>
  <c r="FA499" i="67"/>
  <c r="FI499" i="67"/>
  <c r="EY499" i="67"/>
  <c r="FC499" i="67"/>
  <c r="FG499" i="67"/>
  <c r="EY439" i="67"/>
  <c r="FG439" i="67"/>
  <c r="FA439" i="67"/>
  <c r="FI439" i="67"/>
  <c r="FC439" i="67"/>
  <c r="EY405" i="67"/>
  <c r="FG405" i="67"/>
  <c r="FA405" i="67"/>
  <c r="FI405" i="67"/>
  <c r="FC405" i="67"/>
  <c r="EY373" i="67"/>
  <c r="FG373" i="67"/>
  <c r="FA373" i="67"/>
  <c r="FI373" i="67"/>
  <c r="FC373" i="67"/>
  <c r="EY341" i="67"/>
  <c r="FG341" i="67"/>
  <c r="FA341" i="67"/>
  <c r="FI341" i="67"/>
  <c r="FC341" i="67"/>
  <c r="FC309" i="67"/>
  <c r="EY309" i="67"/>
  <c r="FG309" i="67"/>
  <c r="FI309" i="67"/>
  <c r="FA309" i="67"/>
  <c r="EY247" i="67"/>
  <c r="FG247" i="67"/>
  <c r="FA247" i="67"/>
  <c r="FI247" i="67"/>
  <c r="FC247" i="67"/>
  <c r="EY209" i="67"/>
  <c r="FG209" i="67"/>
  <c r="FA209" i="67"/>
  <c r="FI209" i="67"/>
  <c r="FC209" i="67"/>
  <c r="FC177" i="67"/>
  <c r="EY177" i="67"/>
  <c r="FG177" i="67"/>
  <c r="FA177" i="67"/>
  <c r="FI177" i="67"/>
  <c r="FC145" i="67"/>
  <c r="EY145" i="67"/>
  <c r="FG145" i="67"/>
  <c r="FI145" i="67"/>
  <c r="FA145" i="67"/>
  <c r="FC115" i="67"/>
  <c r="EY115" i="67"/>
  <c r="FG115" i="67"/>
  <c r="FA115" i="67"/>
  <c r="FI115" i="67"/>
  <c r="FC53" i="67"/>
  <c r="EY53" i="67"/>
  <c r="FA53" i="67"/>
  <c r="FG53" i="67"/>
  <c r="FI53" i="67"/>
  <c r="FC19" i="67"/>
  <c r="EY19" i="67"/>
  <c r="FG19" i="67"/>
  <c r="FA19" i="67"/>
  <c r="FI19" i="67"/>
  <c r="FN472" i="67"/>
  <c r="FV472" i="67"/>
  <c r="FR472" i="67"/>
  <c r="FX472" i="67"/>
  <c r="FP472" i="67"/>
  <c r="FR402" i="67"/>
  <c r="FN402" i="67"/>
  <c r="FV402" i="67"/>
  <c r="FX402" i="67"/>
  <c r="FP402" i="67"/>
  <c r="FR372" i="67"/>
  <c r="FN372" i="67"/>
  <c r="FV372" i="67"/>
  <c r="FX372" i="67"/>
  <c r="FP372" i="67"/>
  <c r="FR340" i="67"/>
  <c r="FN340" i="67"/>
  <c r="FV340" i="67"/>
  <c r="FX340" i="67"/>
  <c r="FP340" i="67"/>
  <c r="FP308" i="67"/>
  <c r="FX308" i="67"/>
  <c r="FR308" i="67"/>
  <c r="FV308" i="67"/>
  <c r="FN308" i="67"/>
  <c r="FR278" i="67"/>
  <c r="FN278" i="67"/>
  <c r="FV278" i="67"/>
  <c r="FX278" i="67"/>
  <c r="FP278" i="67"/>
  <c r="FR214" i="67"/>
  <c r="FN214" i="67"/>
  <c r="FV214" i="67"/>
  <c r="FX214" i="67"/>
  <c r="FP214" i="67"/>
  <c r="FP180" i="67"/>
  <c r="FX180" i="67"/>
  <c r="FR180" i="67"/>
  <c r="FN180" i="67"/>
  <c r="FV180" i="67"/>
  <c r="FP116" i="67"/>
  <c r="FX116" i="67"/>
  <c r="FR116" i="67"/>
  <c r="FV116" i="67"/>
  <c r="FN116" i="67"/>
  <c r="FN84" i="67"/>
  <c r="FV84" i="67"/>
  <c r="FR84" i="67"/>
  <c r="FP84" i="67"/>
  <c r="FX84" i="67"/>
  <c r="FP52" i="67"/>
  <c r="FX52" i="67"/>
  <c r="FN52" i="67"/>
  <c r="FV52" i="67"/>
  <c r="FR52" i="67"/>
  <c r="FP22" i="67"/>
  <c r="FX22" i="67"/>
  <c r="FR22" i="67"/>
  <c r="FV22" i="67"/>
  <c r="FN22" i="67"/>
  <c r="EY427" i="67"/>
  <c r="FG427" i="67"/>
  <c r="FA427" i="67"/>
  <c r="FI427" i="67"/>
  <c r="FC427" i="67"/>
  <c r="EY237" i="67"/>
  <c r="FG237" i="67"/>
  <c r="FA237" i="67"/>
  <c r="FI237" i="67"/>
  <c r="FC237" i="67"/>
  <c r="FA79" i="67"/>
  <c r="FI79" i="67"/>
  <c r="FC79" i="67"/>
  <c r="FG79" i="67"/>
  <c r="EY79" i="67"/>
  <c r="FN492" i="67"/>
  <c r="FV492" i="67"/>
  <c r="FP492" i="67"/>
  <c r="FX492" i="67"/>
  <c r="FR492" i="67"/>
  <c r="FN444" i="67"/>
  <c r="FV444" i="67"/>
  <c r="FP444" i="67"/>
  <c r="FX444" i="67"/>
  <c r="FR444" i="67"/>
  <c r="FR418" i="67"/>
  <c r="FN418" i="67"/>
  <c r="FV418" i="67"/>
  <c r="FP418" i="67"/>
  <c r="FX418" i="67"/>
  <c r="FR328" i="67"/>
  <c r="FN328" i="67"/>
  <c r="FV328" i="67"/>
  <c r="FX328" i="67"/>
  <c r="FP328" i="67"/>
  <c r="EY421" i="67"/>
  <c r="FG421" i="67"/>
  <c r="FA421" i="67"/>
  <c r="FI421" i="67"/>
  <c r="FC421" i="67"/>
  <c r="EY293" i="67"/>
  <c r="FG293" i="67"/>
  <c r="FA293" i="67"/>
  <c r="FI293" i="67"/>
  <c r="FC293" i="67"/>
  <c r="FA165" i="67"/>
  <c r="FI165" i="67"/>
  <c r="FC165" i="67"/>
  <c r="EY165" i="67"/>
  <c r="FG165" i="67"/>
  <c r="EY101" i="67"/>
  <c r="FG101" i="67"/>
  <c r="FA101" i="67"/>
  <c r="FI101" i="67"/>
  <c r="FC101" i="67"/>
  <c r="FA69" i="67"/>
  <c r="FI69" i="67"/>
  <c r="FC69" i="67"/>
  <c r="FG69" i="67"/>
  <c r="EY69" i="67"/>
  <c r="FN484" i="67"/>
  <c r="FV484" i="67"/>
  <c r="FP484" i="67"/>
  <c r="FX484" i="67"/>
  <c r="FR484" i="67"/>
  <c r="FN458" i="67"/>
  <c r="FV458" i="67"/>
  <c r="FR458" i="67"/>
  <c r="FX458" i="67"/>
  <c r="FP458" i="67"/>
  <c r="FN434" i="67"/>
  <c r="FV434" i="67"/>
  <c r="FP434" i="67"/>
  <c r="FX434" i="67"/>
  <c r="FR434" i="67"/>
  <c r="FP326" i="67"/>
  <c r="FX326" i="67"/>
  <c r="FR326" i="67"/>
  <c r="FV326" i="67"/>
  <c r="FN326" i="67"/>
  <c r="FR292" i="67"/>
  <c r="FN292" i="67"/>
  <c r="FV292" i="67"/>
  <c r="FX292" i="67"/>
  <c r="FP292" i="67"/>
  <c r="FA473" i="67"/>
  <c r="FI473" i="67"/>
  <c r="FG473" i="67"/>
  <c r="FC473" i="67"/>
  <c r="EY473" i="67"/>
  <c r="EY409" i="67"/>
  <c r="FG409" i="67"/>
  <c r="FA409" i="67"/>
  <c r="FI409" i="67"/>
  <c r="FC409" i="67"/>
  <c r="EY281" i="67"/>
  <c r="FG281" i="67"/>
  <c r="FA281" i="67"/>
  <c r="FI281" i="67"/>
  <c r="FC281" i="67"/>
  <c r="EY155" i="67"/>
  <c r="FG155" i="67"/>
  <c r="FA155" i="67"/>
  <c r="FI155" i="67"/>
  <c r="FC155" i="67"/>
  <c r="EY89" i="67"/>
  <c r="FG89" i="67"/>
  <c r="FA89" i="67"/>
  <c r="FI89" i="67"/>
  <c r="FC89" i="67"/>
  <c r="FR242" i="67"/>
  <c r="FN242" i="67"/>
  <c r="FV242" i="67"/>
  <c r="FP242" i="67"/>
  <c r="FX242" i="67"/>
  <c r="FP146" i="67"/>
  <c r="FX146" i="67"/>
  <c r="FR146" i="67"/>
  <c r="FV146" i="67"/>
  <c r="FN146" i="67"/>
  <c r="FC486" i="67"/>
  <c r="EY486" i="67"/>
  <c r="FG486" i="67"/>
  <c r="FA486" i="67"/>
  <c r="FI486" i="67"/>
  <c r="FA420" i="67"/>
  <c r="FI420" i="67"/>
  <c r="FC420" i="67"/>
  <c r="FG420" i="67"/>
  <c r="EY420" i="67"/>
  <c r="FA292" i="67"/>
  <c r="FI292" i="67"/>
  <c r="FC292" i="67"/>
  <c r="FG292" i="67"/>
  <c r="EY292" i="67"/>
  <c r="EY190" i="67"/>
  <c r="FG190" i="67"/>
  <c r="FA190" i="67"/>
  <c r="FI190" i="67"/>
  <c r="FC190" i="67"/>
  <c r="FA70" i="67"/>
  <c r="FI70" i="67"/>
  <c r="FC70" i="67"/>
  <c r="FG70" i="67"/>
  <c r="EY70" i="67"/>
  <c r="FN297" i="67"/>
  <c r="FV297" i="67"/>
  <c r="FP297" i="67"/>
  <c r="FX297" i="67"/>
  <c r="FR297" i="67"/>
  <c r="FR167" i="67"/>
  <c r="FN167" i="67"/>
  <c r="FV167" i="67"/>
  <c r="FP167" i="67"/>
  <c r="FX167" i="67"/>
  <c r="FV43" i="67"/>
  <c r="FX43" i="67"/>
  <c r="FN43" i="67"/>
  <c r="FP43" i="67"/>
  <c r="FR43" i="67"/>
  <c r="FA474" i="67"/>
  <c r="FI474" i="67"/>
  <c r="FC474" i="67"/>
  <c r="FG474" i="67"/>
  <c r="EY474" i="67"/>
  <c r="FA410" i="67"/>
  <c r="FI410" i="67"/>
  <c r="FC410" i="67"/>
  <c r="FG410" i="67"/>
  <c r="EY410" i="67"/>
  <c r="FA282" i="67"/>
  <c r="FI282" i="67"/>
  <c r="FC282" i="67"/>
  <c r="FG282" i="67"/>
  <c r="EY282" i="67"/>
  <c r="FC154" i="67"/>
  <c r="EY154" i="67"/>
  <c r="FG154" i="67"/>
  <c r="FA154" i="67"/>
  <c r="FI154" i="67"/>
  <c r="FA100" i="67"/>
  <c r="FI100" i="67"/>
  <c r="FC100" i="67"/>
  <c r="EY100" i="67"/>
  <c r="FG100" i="67"/>
  <c r="FA66" i="67"/>
  <c r="FI66" i="67"/>
  <c r="FC66" i="67"/>
  <c r="FG66" i="67"/>
  <c r="EY66" i="67"/>
  <c r="FN313" i="67"/>
  <c r="FV313" i="67"/>
  <c r="FP313" i="67"/>
  <c r="FX313" i="67"/>
  <c r="FR313" i="67"/>
  <c r="FN183" i="67"/>
  <c r="FV183" i="67"/>
  <c r="FP183" i="67"/>
  <c r="FX183" i="67"/>
  <c r="FR183" i="67"/>
  <c r="FP153" i="67"/>
  <c r="FX153" i="67"/>
  <c r="FR153" i="67"/>
  <c r="FN153" i="67"/>
  <c r="FV153" i="67"/>
  <c r="FV41" i="67"/>
  <c r="FP41" i="67"/>
  <c r="FR41" i="67"/>
  <c r="FX41" i="67"/>
  <c r="FN41" i="67"/>
  <c r="EY480" i="67"/>
  <c r="FG480" i="67"/>
  <c r="FA480" i="67"/>
  <c r="FI480" i="67"/>
  <c r="FC480" i="67"/>
  <c r="FA416" i="67"/>
  <c r="FI416" i="67"/>
  <c r="FC416" i="67"/>
  <c r="FG416" i="67"/>
  <c r="EY416" i="67"/>
  <c r="EY320" i="67"/>
  <c r="FG320" i="67"/>
  <c r="FA320" i="67"/>
  <c r="FI320" i="67"/>
  <c r="FC320" i="67"/>
  <c r="FA288" i="67"/>
  <c r="FI288" i="67"/>
  <c r="FC288" i="67"/>
  <c r="EY288" i="67"/>
  <c r="FG288" i="67"/>
  <c r="FA228" i="67"/>
  <c r="FI228" i="67"/>
  <c r="FC228" i="67"/>
  <c r="FG228" i="67"/>
  <c r="EY228" i="67"/>
  <c r="FA170" i="67"/>
  <c r="FI170" i="67"/>
  <c r="FG170" i="67"/>
  <c r="EY170" i="67"/>
  <c r="FC170" i="67"/>
  <c r="FA94" i="67"/>
  <c r="FI94" i="67"/>
  <c r="FC94" i="67"/>
  <c r="FG94" i="67"/>
  <c r="EY94" i="67"/>
  <c r="FA64" i="67"/>
  <c r="FI64" i="67"/>
  <c r="FG64" i="67"/>
  <c r="FC64" i="67"/>
  <c r="EY64" i="67"/>
  <c r="FN311" i="67"/>
  <c r="FV311" i="67"/>
  <c r="FP311" i="67"/>
  <c r="FX311" i="67"/>
  <c r="FR311" i="67"/>
  <c r="FN189" i="67"/>
  <c r="FV189" i="67"/>
  <c r="FP189" i="67"/>
  <c r="FX189" i="67"/>
  <c r="FR189" i="67"/>
  <c r="FP157" i="67"/>
  <c r="FX157" i="67"/>
  <c r="FR157" i="67"/>
  <c r="FN157" i="67"/>
  <c r="FV157" i="67"/>
  <c r="FR79" i="67"/>
  <c r="FN79" i="67"/>
  <c r="FV79" i="67"/>
  <c r="FX79" i="67"/>
  <c r="FP79" i="67"/>
  <c r="FV53" i="67"/>
  <c r="FR53" i="67"/>
  <c r="FN53" i="67"/>
  <c r="FX53" i="67"/>
  <c r="FP53" i="67"/>
  <c r="EY492" i="67"/>
  <c r="FG492" i="67"/>
  <c r="FA492" i="67"/>
  <c r="FI492" i="67"/>
  <c r="FC492" i="67"/>
  <c r="FA462" i="67"/>
  <c r="FI462" i="67"/>
  <c r="FC462" i="67"/>
  <c r="EY462" i="67"/>
  <c r="FG462" i="67"/>
  <c r="FA430" i="67"/>
  <c r="FI430" i="67"/>
  <c r="FC430" i="67"/>
  <c r="EY430" i="67"/>
  <c r="FG430" i="67"/>
  <c r="FA238" i="67"/>
  <c r="FI238" i="67"/>
  <c r="FC238" i="67"/>
  <c r="FG238" i="67"/>
  <c r="EY238" i="67"/>
  <c r="EY172" i="67"/>
  <c r="FG172" i="67"/>
  <c r="FA172" i="67"/>
  <c r="FI172" i="67"/>
  <c r="FC172" i="67"/>
  <c r="FA98" i="67"/>
  <c r="FI98" i="67"/>
  <c r="FC98" i="67"/>
  <c r="FG98" i="67"/>
  <c r="EY98" i="67"/>
  <c r="FA68" i="67"/>
  <c r="FI68" i="67"/>
  <c r="FG68" i="67"/>
  <c r="FC68" i="67"/>
  <c r="EY68" i="67"/>
  <c r="FN317" i="67"/>
  <c r="FV317" i="67"/>
  <c r="FP317" i="67"/>
  <c r="FX317" i="67"/>
  <c r="FR317" i="67"/>
  <c r="FN187" i="67"/>
  <c r="FV187" i="67"/>
  <c r="FP187" i="67"/>
  <c r="FX187" i="67"/>
  <c r="FR187" i="67"/>
  <c r="FP155" i="67"/>
  <c r="FX155" i="67"/>
  <c r="FR155" i="67"/>
  <c r="FN155" i="67"/>
  <c r="FV155" i="67"/>
  <c r="FV45" i="67"/>
  <c r="FN45" i="67"/>
  <c r="FX45" i="67"/>
  <c r="FP45" i="67"/>
  <c r="FR45" i="67"/>
  <c r="FA461" i="67"/>
  <c r="FI461" i="67"/>
  <c r="FG461" i="67"/>
  <c r="EY461" i="67"/>
  <c r="FC461" i="67"/>
  <c r="EY431" i="67"/>
  <c r="FG431" i="67"/>
  <c r="FA431" i="67"/>
  <c r="FI431" i="67"/>
  <c r="FC431" i="67"/>
  <c r="EY239" i="67"/>
  <c r="FG239" i="67"/>
  <c r="FA239" i="67"/>
  <c r="FI239" i="67"/>
  <c r="FC239" i="67"/>
  <c r="FA169" i="67"/>
  <c r="FI169" i="67"/>
  <c r="FG169" i="67"/>
  <c r="EY169" i="67"/>
  <c r="FC169" i="67"/>
  <c r="FA75" i="67"/>
  <c r="FI75" i="67"/>
  <c r="FC75" i="67"/>
  <c r="FG75" i="67"/>
  <c r="EY75" i="67"/>
  <c r="FN488" i="67"/>
  <c r="FV488" i="67"/>
  <c r="FP488" i="67"/>
  <c r="FX488" i="67"/>
  <c r="FR488" i="67"/>
  <c r="FN442" i="67"/>
  <c r="FV442" i="67"/>
  <c r="FP442" i="67"/>
  <c r="FX442" i="67"/>
  <c r="FR442" i="67"/>
  <c r="FR420" i="67"/>
  <c r="FN420" i="67"/>
  <c r="FV420" i="67"/>
  <c r="FX420" i="67"/>
  <c r="FP420" i="67"/>
  <c r="FP140" i="67"/>
  <c r="FX140" i="67"/>
  <c r="FR140" i="67"/>
  <c r="FV140" i="67"/>
  <c r="FN140" i="67"/>
  <c r="FN76" i="67"/>
  <c r="FV76" i="67"/>
  <c r="FP76" i="67"/>
  <c r="FX76" i="67"/>
  <c r="FR76" i="67"/>
  <c r="FA491" i="67"/>
  <c r="FI491" i="67"/>
  <c r="FC491" i="67"/>
  <c r="EY491" i="67"/>
  <c r="FG491" i="67"/>
  <c r="FA459" i="67"/>
  <c r="FI459" i="67"/>
  <c r="FG459" i="67"/>
  <c r="EY459" i="67"/>
  <c r="FC459" i="67"/>
  <c r="EY395" i="67"/>
  <c r="FG395" i="67"/>
  <c r="FA395" i="67"/>
  <c r="FI395" i="67"/>
  <c r="FC395" i="67"/>
  <c r="EY363" i="67"/>
  <c r="FG363" i="67"/>
  <c r="FA363" i="67"/>
  <c r="FI363" i="67"/>
  <c r="FC363" i="67"/>
  <c r="EY331" i="67"/>
  <c r="FG331" i="67"/>
  <c r="FA331" i="67"/>
  <c r="FI331" i="67"/>
  <c r="FC331" i="67"/>
  <c r="FC299" i="67"/>
  <c r="EY299" i="67"/>
  <c r="FG299" i="67"/>
  <c r="FA299" i="67"/>
  <c r="FI299" i="67"/>
  <c r="EY267" i="67"/>
  <c r="FG267" i="67"/>
  <c r="FA267" i="67"/>
  <c r="FI267" i="67"/>
  <c r="FC267" i="67"/>
  <c r="EY205" i="67"/>
  <c r="FG205" i="67"/>
  <c r="FA205" i="67"/>
  <c r="FI205" i="67"/>
  <c r="FC205" i="67"/>
  <c r="FC175" i="67"/>
  <c r="EY175" i="67"/>
  <c r="FG175" i="67"/>
  <c r="FA175" i="67"/>
  <c r="FI175" i="67"/>
  <c r="FC143" i="67"/>
  <c r="EY143" i="67"/>
  <c r="FG143" i="67"/>
  <c r="FI143" i="67"/>
  <c r="FA143" i="67"/>
  <c r="FC111" i="67"/>
  <c r="EY111" i="67"/>
  <c r="FG111" i="67"/>
  <c r="FA111" i="67"/>
  <c r="FI111" i="67"/>
  <c r="FC47" i="67"/>
  <c r="FA47" i="67"/>
  <c r="FG47" i="67"/>
  <c r="FI47" i="67"/>
  <c r="EY47" i="67"/>
  <c r="FC15" i="67"/>
  <c r="EY15" i="67"/>
  <c r="FG15" i="67"/>
  <c r="FI15" i="67"/>
  <c r="FA15" i="67"/>
  <c r="FN468" i="67"/>
  <c r="FV468" i="67"/>
  <c r="FR468" i="67"/>
  <c r="FP468" i="67"/>
  <c r="FX468" i="67"/>
  <c r="FR390" i="67"/>
  <c r="FN390" i="67"/>
  <c r="FV390" i="67"/>
  <c r="FX390" i="67"/>
  <c r="FP390" i="67"/>
  <c r="FR360" i="67"/>
  <c r="FN360" i="67"/>
  <c r="FV360" i="67"/>
  <c r="FX360" i="67"/>
  <c r="FP360" i="67"/>
  <c r="FN296" i="67"/>
  <c r="FP296" i="67"/>
  <c r="FX296" i="67"/>
  <c r="FR296" i="67"/>
  <c r="FV296" i="67"/>
  <c r="FR264" i="67"/>
  <c r="FN264" i="67"/>
  <c r="FV264" i="67"/>
  <c r="FX264" i="67"/>
  <c r="FP264" i="67"/>
  <c r="FR230" i="67"/>
  <c r="FN230" i="67"/>
  <c r="FV230" i="67"/>
  <c r="FX230" i="67"/>
  <c r="FP230" i="67"/>
  <c r="FR198" i="67"/>
  <c r="FN198" i="67"/>
  <c r="FV198" i="67"/>
  <c r="FX198" i="67"/>
  <c r="FP198" i="67"/>
  <c r="FN166" i="67"/>
  <c r="FV166" i="67"/>
  <c r="FP166" i="67"/>
  <c r="FX166" i="67"/>
  <c r="FR166" i="67"/>
  <c r="FP134" i="67"/>
  <c r="FX134" i="67"/>
  <c r="FR134" i="67"/>
  <c r="FN134" i="67"/>
  <c r="FV134" i="67"/>
  <c r="FP102" i="67"/>
  <c r="FX102" i="67"/>
  <c r="FR102" i="67"/>
  <c r="FN102" i="67"/>
  <c r="FV102" i="67"/>
  <c r="FN70" i="67"/>
  <c r="FV70" i="67"/>
  <c r="FR70" i="67"/>
  <c r="FX70" i="67"/>
  <c r="FP70" i="67"/>
  <c r="FP36" i="67"/>
  <c r="FX36" i="67"/>
  <c r="FR36" i="67"/>
  <c r="FV36" i="67"/>
  <c r="FN36" i="67"/>
  <c r="FA487" i="67"/>
  <c r="FI487" i="67"/>
  <c r="FC487" i="67"/>
  <c r="EY487" i="67"/>
  <c r="FG487" i="67"/>
  <c r="FA453" i="67"/>
  <c r="FI453" i="67"/>
  <c r="FC453" i="67"/>
  <c r="FG453" i="67"/>
  <c r="EY453" i="67"/>
  <c r="EY391" i="67"/>
  <c r="FG391" i="67"/>
  <c r="FA391" i="67"/>
  <c r="FI391" i="67"/>
  <c r="FC391" i="67"/>
  <c r="EY359" i="67"/>
  <c r="FG359" i="67"/>
  <c r="FA359" i="67"/>
  <c r="FI359" i="67"/>
  <c r="FC359" i="67"/>
  <c r="FC327" i="67"/>
  <c r="EY327" i="67"/>
  <c r="FG327" i="67"/>
  <c r="FI327" i="67"/>
  <c r="FA327" i="67"/>
  <c r="EY261" i="67"/>
  <c r="FG261" i="67"/>
  <c r="FA261" i="67"/>
  <c r="FI261" i="67"/>
  <c r="FC261" i="67"/>
  <c r="EY229" i="67"/>
  <c r="FG229" i="67"/>
  <c r="FA229" i="67"/>
  <c r="FI229" i="67"/>
  <c r="FC229" i="67"/>
  <c r="EY199" i="67"/>
  <c r="FG199" i="67"/>
  <c r="FA199" i="67"/>
  <c r="FI199" i="67"/>
  <c r="FC199" i="67"/>
  <c r="FC133" i="67"/>
  <c r="EY133" i="67"/>
  <c r="FG133" i="67"/>
  <c r="FI133" i="67"/>
  <c r="FA133" i="67"/>
  <c r="EY35" i="67"/>
  <c r="FG35" i="67"/>
  <c r="FA35" i="67"/>
  <c r="FI35" i="67"/>
  <c r="FC35" i="67"/>
  <c r="FC7" i="67"/>
  <c r="EY7" i="67"/>
  <c r="FG7" i="67"/>
  <c r="FI7" i="67"/>
  <c r="FA7" i="67"/>
  <c r="FR412" i="67"/>
  <c r="FN412" i="67"/>
  <c r="FV412" i="67"/>
  <c r="FX412" i="67"/>
  <c r="FP412" i="67"/>
  <c r="FR386" i="67"/>
  <c r="FN386" i="67"/>
  <c r="FV386" i="67"/>
  <c r="FX386" i="67"/>
  <c r="FP386" i="67"/>
  <c r="FR358" i="67"/>
  <c r="FN358" i="67"/>
  <c r="FV358" i="67"/>
  <c r="FX358" i="67"/>
  <c r="FP358" i="67"/>
  <c r="FR260" i="67"/>
  <c r="FN260" i="67"/>
  <c r="FV260" i="67"/>
  <c r="FX260" i="67"/>
  <c r="FP260" i="67"/>
  <c r="FR232" i="67"/>
  <c r="FN232" i="67"/>
  <c r="FV232" i="67"/>
  <c r="FP232" i="67"/>
  <c r="FX232" i="67"/>
  <c r="FR200" i="67"/>
  <c r="FN200" i="67"/>
  <c r="FV200" i="67"/>
  <c r="FX200" i="67"/>
  <c r="FP200" i="67"/>
  <c r="FN168" i="67"/>
  <c r="FV168" i="67"/>
  <c r="FP168" i="67"/>
  <c r="FX168" i="67"/>
  <c r="FR168" i="67"/>
  <c r="FP136" i="67"/>
  <c r="FX136" i="67"/>
  <c r="FR136" i="67"/>
  <c r="FV136" i="67"/>
  <c r="FN136" i="67"/>
  <c r="FP104" i="67"/>
  <c r="FX104" i="67"/>
  <c r="FR104" i="67"/>
  <c r="FV104" i="67"/>
  <c r="FN104" i="67"/>
  <c r="FN72" i="67"/>
  <c r="FV72" i="67"/>
  <c r="FR72" i="67"/>
  <c r="FX72" i="67"/>
  <c r="FP72" i="67"/>
  <c r="FP42" i="67"/>
  <c r="FX42" i="67"/>
  <c r="FV42" i="67"/>
  <c r="FN42" i="67"/>
  <c r="FR42" i="67"/>
  <c r="FP10" i="67"/>
  <c r="FX10" i="67"/>
  <c r="FR10" i="67"/>
  <c r="FV10" i="67"/>
  <c r="FN10" i="67"/>
  <c r="EY441" i="67"/>
  <c r="FG441" i="67"/>
  <c r="FA441" i="67"/>
  <c r="FI441" i="67"/>
  <c r="FC441" i="67"/>
  <c r="EY377" i="67"/>
  <c r="FG377" i="67"/>
  <c r="FA377" i="67"/>
  <c r="FI377" i="67"/>
  <c r="FC377" i="67"/>
  <c r="EY345" i="67"/>
  <c r="FG345" i="67"/>
  <c r="FA345" i="67"/>
  <c r="FI345" i="67"/>
  <c r="FC345" i="67"/>
  <c r="FC313" i="67"/>
  <c r="EY313" i="67"/>
  <c r="FG313" i="67"/>
  <c r="FI313" i="67"/>
  <c r="FA313" i="67"/>
  <c r="EY249" i="67"/>
  <c r="FG249" i="67"/>
  <c r="FA249" i="67"/>
  <c r="FI249" i="67"/>
  <c r="FC249" i="67"/>
  <c r="EY219" i="67"/>
  <c r="FG219" i="67"/>
  <c r="FA219" i="67"/>
  <c r="FI219" i="67"/>
  <c r="FC219" i="67"/>
  <c r="FC187" i="67"/>
  <c r="EY187" i="67"/>
  <c r="FG187" i="67"/>
  <c r="FA187" i="67"/>
  <c r="FI187" i="67"/>
  <c r="FC121" i="67"/>
  <c r="EY121" i="67"/>
  <c r="FG121" i="67"/>
  <c r="FI121" i="67"/>
  <c r="FA121" i="67"/>
  <c r="FC57" i="67"/>
  <c r="FG57" i="67"/>
  <c r="FI57" i="67"/>
  <c r="EY57" i="67"/>
  <c r="FA57" i="67"/>
  <c r="FC25" i="67"/>
  <c r="EY25" i="67"/>
  <c r="FG25" i="67"/>
  <c r="FI25" i="67"/>
  <c r="FA25" i="67"/>
  <c r="FR370" i="67"/>
  <c r="FN370" i="67"/>
  <c r="FV370" i="67"/>
  <c r="FX370" i="67"/>
  <c r="FP370" i="67"/>
  <c r="FR338" i="67"/>
  <c r="FN338" i="67"/>
  <c r="FV338" i="67"/>
  <c r="FX338" i="67"/>
  <c r="FP338" i="67"/>
  <c r="FP306" i="67"/>
  <c r="FX306" i="67"/>
  <c r="FR306" i="67"/>
  <c r="FN306" i="67"/>
  <c r="FV306" i="67"/>
  <c r="FR274" i="67"/>
  <c r="FN274" i="67"/>
  <c r="FV274" i="67"/>
  <c r="FX274" i="67"/>
  <c r="FP274" i="67"/>
  <c r="FR210" i="67"/>
  <c r="FN210" i="67"/>
  <c r="FV210" i="67"/>
  <c r="FX210" i="67"/>
  <c r="FP210" i="67"/>
  <c r="FP178" i="67"/>
  <c r="FX178" i="67"/>
  <c r="FR178" i="67"/>
  <c r="FN178" i="67"/>
  <c r="FV178" i="67"/>
  <c r="FP114" i="67"/>
  <c r="FX114" i="67"/>
  <c r="FR114" i="67"/>
  <c r="FN114" i="67"/>
  <c r="FV114" i="67"/>
  <c r="FN82" i="67"/>
  <c r="FV82" i="67"/>
  <c r="FR82" i="67"/>
  <c r="FP82" i="67"/>
  <c r="FX82" i="67"/>
  <c r="FP48" i="67"/>
  <c r="FX48" i="67"/>
  <c r="FN48" i="67"/>
  <c r="FR48" i="67"/>
  <c r="FV48" i="67"/>
  <c r="FP16" i="67"/>
  <c r="FX16" i="67"/>
  <c r="FR16" i="67"/>
  <c r="FV16" i="67"/>
  <c r="FN16" i="67"/>
  <c r="FC452" i="67"/>
  <c r="EY452" i="67"/>
  <c r="FG452" i="67"/>
  <c r="FA452" i="67"/>
  <c r="FI452" i="67"/>
  <c r="FA388" i="67"/>
  <c r="FI388" i="67"/>
  <c r="FC388" i="67"/>
  <c r="FG388" i="67"/>
  <c r="EY388" i="67"/>
  <c r="FA356" i="67"/>
  <c r="FI356" i="67"/>
  <c r="FC356" i="67"/>
  <c r="FG356" i="67"/>
  <c r="EY356" i="67"/>
  <c r="EY324" i="67"/>
  <c r="FG324" i="67"/>
  <c r="FC324" i="67"/>
  <c r="FI324" i="67"/>
  <c r="FA324" i="67"/>
  <c r="FA256" i="67"/>
  <c r="FI256" i="67"/>
  <c r="FC256" i="67"/>
  <c r="FG256" i="67"/>
  <c r="EY256" i="67"/>
  <c r="FA224" i="67"/>
  <c r="FI224" i="67"/>
  <c r="FC224" i="67"/>
  <c r="FG224" i="67"/>
  <c r="EY224" i="67"/>
  <c r="EY124" i="67"/>
  <c r="FG124" i="67"/>
  <c r="FA124" i="67"/>
  <c r="FI124" i="67"/>
  <c r="FC124" i="67"/>
  <c r="FC38" i="67"/>
  <c r="EY38" i="67"/>
  <c r="FG38" i="67"/>
  <c r="FI38" i="67"/>
  <c r="FA38" i="67"/>
  <c r="EY6" i="67"/>
  <c r="FG6" i="67"/>
  <c r="FA6" i="67"/>
  <c r="FI6" i="67"/>
  <c r="FC6" i="67"/>
  <c r="FR461" i="67"/>
  <c r="FN461" i="67"/>
  <c r="FV461" i="67"/>
  <c r="FX461" i="67"/>
  <c r="FP461" i="67"/>
  <c r="FN429" i="67"/>
  <c r="FV429" i="67"/>
  <c r="FP429" i="67"/>
  <c r="FX429" i="67"/>
  <c r="FR429" i="67"/>
  <c r="FN397" i="67"/>
  <c r="FV397" i="67"/>
  <c r="FP397" i="67"/>
  <c r="FX397" i="67"/>
  <c r="FR397" i="67"/>
  <c r="FN365" i="67"/>
  <c r="FV365" i="67"/>
  <c r="FP365" i="67"/>
  <c r="FX365" i="67"/>
  <c r="FR365" i="67"/>
  <c r="FN329" i="67"/>
  <c r="FV329" i="67"/>
  <c r="FP329" i="67"/>
  <c r="FX329" i="67"/>
  <c r="FR329" i="67"/>
  <c r="FN265" i="67"/>
  <c r="FV265" i="67"/>
  <c r="FP265" i="67"/>
  <c r="FX265" i="67"/>
  <c r="FR265" i="67"/>
  <c r="FN231" i="67"/>
  <c r="FV231" i="67"/>
  <c r="FP231" i="67"/>
  <c r="FX231" i="67"/>
  <c r="FR231" i="67"/>
  <c r="FN201" i="67"/>
  <c r="FV201" i="67"/>
  <c r="FP201" i="67"/>
  <c r="FX201" i="67"/>
  <c r="FR201" i="67"/>
  <c r="FN135" i="67"/>
  <c r="FV135" i="67"/>
  <c r="FP135" i="67"/>
  <c r="FX135" i="67"/>
  <c r="FR135" i="67"/>
  <c r="FN9" i="67"/>
  <c r="FV9" i="67"/>
  <c r="FP9" i="67"/>
  <c r="FX9" i="67"/>
  <c r="FR9" i="67"/>
  <c r="FC442" i="67"/>
  <c r="EY442" i="67"/>
  <c r="FG442" i="67"/>
  <c r="FA442" i="67"/>
  <c r="FI442" i="67"/>
  <c r="FA378" i="67"/>
  <c r="FI378" i="67"/>
  <c r="FC378" i="67"/>
  <c r="FG378" i="67"/>
  <c r="EY378" i="67"/>
  <c r="FA346" i="67"/>
  <c r="FI346" i="67"/>
  <c r="FC346" i="67"/>
  <c r="FG346" i="67"/>
  <c r="EY346" i="67"/>
  <c r="EY314" i="67"/>
  <c r="FG314" i="67"/>
  <c r="FA314" i="67"/>
  <c r="FI314" i="67"/>
  <c r="FC314" i="67"/>
  <c r="FA250" i="67"/>
  <c r="FI250" i="67"/>
  <c r="FC250" i="67"/>
  <c r="EY250" i="67"/>
  <c r="FG250" i="67"/>
  <c r="FA218" i="67"/>
  <c r="FI218" i="67"/>
  <c r="FC218" i="67"/>
  <c r="FG218" i="67"/>
  <c r="EY218" i="67"/>
  <c r="EY184" i="67"/>
  <c r="FG184" i="67"/>
  <c r="FA184" i="67"/>
  <c r="FI184" i="67"/>
  <c r="FC184" i="67"/>
  <c r="EY128" i="67"/>
  <c r="FG128" i="67"/>
  <c r="FA128" i="67"/>
  <c r="FI128" i="67"/>
  <c r="FC128" i="67"/>
  <c r="FC36" i="67"/>
  <c r="EY36" i="67"/>
  <c r="FG36" i="67"/>
  <c r="FI36" i="67"/>
  <c r="FA36" i="67"/>
  <c r="FR503" i="67"/>
  <c r="FP503" i="67"/>
  <c r="FX503" i="67"/>
  <c r="FN503" i="67"/>
  <c r="FV503" i="67"/>
  <c r="FR473" i="67"/>
  <c r="FN473" i="67"/>
  <c r="FV473" i="67"/>
  <c r="FX473" i="67"/>
  <c r="FP473" i="67"/>
  <c r="FP441" i="67"/>
  <c r="FX441" i="67"/>
  <c r="FR441" i="67"/>
  <c r="FN441" i="67"/>
  <c r="FV441" i="67"/>
  <c r="FN411" i="67"/>
  <c r="FV411" i="67"/>
  <c r="FP411" i="67"/>
  <c r="FX411" i="67"/>
  <c r="FR411" i="67"/>
  <c r="FN379" i="67"/>
  <c r="FV379" i="67"/>
  <c r="FP379" i="67"/>
  <c r="FX379" i="67"/>
  <c r="FR379" i="67"/>
  <c r="FN347" i="67"/>
  <c r="FV347" i="67"/>
  <c r="FP347" i="67"/>
  <c r="FX347" i="67"/>
  <c r="FR347" i="67"/>
  <c r="FN283" i="67"/>
  <c r="FV283" i="67"/>
  <c r="FP283" i="67"/>
  <c r="FX283" i="67"/>
  <c r="FR283" i="67"/>
  <c r="FN251" i="67"/>
  <c r="FV251" i="67"/>
  <c r="FP251" i="67"/>
  <c r="FX251" i="67"/>
  <c r="FR251" i="67"/>
  <c r="FN215" i="67"/>
  <c r="FV215" i="67"/>
  <c r="FP215" i="67"/>
  <c r="FX215" i="67"/>
  <c r="FR215" i="67"/>
  <c r="FN121" i="67"/>
  <c r="FV121" i="67"/>
  <c r="FP121" i="67"/>
  <c r="FX121" i="67"/>
  <c r="FR121" i="67"/>
  <c r="FN93" i="67"/>
  <c r="FV93" i="67"/>
  <c r="FP93" i="67"/>
  <c r="FX93" i="67"/>
  <c r="FR93" i="67"/>
  <c r="FR69" i="67"/>
  <c r="FN69" i="67"/>
  <c r="FV69" i="67"/>
  <c r="FX69" i="67"/>
  <c r="FP69" i="67"/>
  <c r="FN11" i="67"/>
  <c r="FV11" i="67"/>
  <c r="FP11" i="67"/>
  <c r="FX11" i="67"/>
  <c r="FR11" i="67"/>
  <c r="FC448" i="67"/>
  <c r="EY448" i="67"/>
  <c r="FG448" i="67"/>
  <c r="FA448" i="67"/>
  <c r="FI448" i="67"/>
  <c r="FA382" i="67"/>
  <c r="FI382" i="67"/>
  <c r="FC382" i="67"/>
  <c r="FG382" i="67"/>
  <c r="EY382" i="67"/>
  <c r="FA352" i="67"/>
  <c r="FI352" i="67"/>
  <c r="FC352" i="67"/>
  <c r="FG352" i="67"/>
  <c r="EY352" i="67"/>
  <c r="FA260" i="67"/>
  <c r="FI260" i="67"/>
  <c r="FC260" i="67"/>
  <c r="FG260" i="67"/>
  <c r="EY260" i="67"/>
  <c r="FA200" i="67"/>
  <c r="FI200" i="67"/>
  <c r="FC200" i="67"/>
  <c r="FG200" i="67"/>
  <c r="EY200" i="67"/>
  <c r="EY144" i="67"/>
  <c r="FG144" i="67"/>
  <c r="FA144" i="67"/>
  <c r="FI144" i="67"/>
  <c r="FC144" i="67"/>
  <c r="EY118" i="67"/>
  <c r="FG118" i="67"/>
  <c r="FA118" i="67"/>
  <c r="FI118" i="67"/>
  <c r="FC118" i="67"/>
  <c r="EY32" i="67"/>
  <c r="FG32" i="67"/>
  <c r="FA32" i="67"/>
  <c r="FI32" i="67"/>
  <c r="FC32" i="67"/>
  <c r="FR497" i="67"/>
  <c r="FX497" i="67"/>
  <c r="FN497" i="67"/>
  <c r="FV497" i="67"/>
  <c r="FP497" i="67"/>
  <c r="FR471" i="67"/>
  <c r="FN471" i="67"/>
  <c r="FV471" i="67"/>
  <c r="FP471" i="67"/>
  <c r="FX471" i="67"/>
  <c r="FP439" i="67"/>
  <c r="FX439" i="67"/>
  <c r="FR439" i="67"/>
  <c r="FN439" i="67"/>
  <c r="FV439" i="67"/>
  <c r="FN407" i="67"/>
  <c r="FV407" i="67"/>
  <c r="FP407" i="67"/>
  <c r="FX407" i="67"/>
  <c r="FR407" i="67"/>
  <c r="FN375" i="67"/>
  <c r="FV375" i="67"/>
  <c r="FP375" i="67"/>
  <c r="FX375" i="67"/>
  <c r="FR375" i="67"/>
  <c r="FN343" i="67"/>
  <c r="FV343" i="67"/>
  <c r="FP343" i="67"/>
  <c r="FX343" i="67"/>
  <c r="FR343" i="67"/>
  <c r="FN279" i="67"/>
  <c r="FV279" i="67"/>
  <c r="FP279" i="67"/>
  <c r="FX279" i="67"/>
  <c r="FR279" i="67"/>
  <c r="FN247" i="67"/>
  <c r="FV247" i="67"/>
  <c r="FP247" i="67"/>
  <c r="FX247" i="67"/>
  <c r="FR247" i="67"/>
  <c r="FN219" i="67"/>
  <c r="FV219" i="67"/>
  <c r="FP219" i="67"/>
  <c r="FX219" i="67"/>
  <c r="FR219" i="67"/>
  <c r="FN125" i="67"/>
  <c r="FV125" i="67"/>
  <c r="FP125" i="67"/>
  <c r="FX125" i="67"/>
  <c r="FR125" i="67"/>
  <c r="FN103" i="67"/>
  <c r="FV103" i="67"/>
  <c r="FP103" i="67"/>
  <c r="FX103" i="67"/>
  <c r="FR103" i="67"/>
  <c r="FN23" i="67"/>
  <c r="FV23" i="67"/>
  <c r="FP23" i="67"/>
  <c r="FX23" i="67"/>
  <c r="FR23" i="67"/>
  <c r="FA400" i="67"/>
  <c r="FI400" i="67"/>
  <c r="FC400" i="67"/>
  <c r="FG400" i="67"/>
  <c r="EY400" i="67"/>
  <c r="FA366" i="67"/>
  <c r="FI366" i="67"/>
  <c r="FC366" i="67"/>
  <c r="FG366" i="67"/>
  <c r="EY366" i="67"/>
  <c r="FA334" i="67"/>
  <c r="FI334" i="67"/>
  <c r="FC334" i="67"/>
  <c r="FG334" i="67"/>
  <c r="EY334" i="67"/>
  <c r="EY302" i="67"/>
  <c r="FG302" i="67"/>
  <c r="FA302" i="67"/>
  <c r="FI302" i="67"/>
  <c r="FC302" i="67"/>
  <c r="FA270" i="67"/>
  <c r="FI270" i="67"/>
  <c r="FC270" i="67"/>
  <c r="EY270" i="67"/>
  <c r="FG270" i="67"/>
  <c r="FA206" i="67"/>
  <c r="FI206" i="67"/>
  <c r="FC206" i="67"/>
  <c r="FG206" i="67"/>
  <c r="EY206" i="67"/>
  <c r="EY146" i="67"/>
  <c r="FG146" i="67"/>
  <c r="FA146" i="67"/>
  <c r="FI146" i="67"/>
  <c r="FC146" i="67"/>
  <c r="EY122" i="67"/>
  <c r="FG122" i="67"/>
  <c r="FA122" i="67"/>
  <c r="FI122" i="67"/>
  <c r="FC122" i="67"/>
  <c r="FC34" i="67"/>
  <c r="EY34" i="67"/>
  <c r="FG34" i="67"/>
  <c r="FA34" i="67"/>
  <c r="FI34" i="67"/>
  <c r="FR501" i="67"/>
  <c r="FX501" i="67"/>
  <c r="FN501" i="67"/>
  <c r="FV501" i="67"/>
  <c r="FP501" i="67"/>
  <c r="FR475" i="67"/>
  <c r="FN475" i="67"/>
  <c r="FV475" i="67"/>
  <c r="FP475" i="67"/>
  <c r="FX475" i="67"/>
  <c r="FP443" i="67"/>
  <c r="FX443" i="67"/>
  <c r="FR443" i="67"/>
  <c r="FN443" i="67"/>
  <c r="FV443" i="67"/>
  <c r="FN409" i="67"/>
  <c r="FV409" i="67"/>
  <c r="FP409" i="67"/>
  <c r="FX409" i="67"/>
  <c r="FR409" i="67"/>
  <c r="FN377" i="67"/>
  <c r="FV377" i="67"/>
  <c r="FP377" i="67"/>
  <c r="FX377" i="67"/>
  <c r="FR377" i="67"/>
  <c r="FN349" i="67"/>
  <c r="FV349" i="67"/>
  <c r="FP349" i="67"/>
  <c r="FX349" i="67"/>
  <c r="FR349" i="67"/>
  <c r="FN285" i="67"/>
  <c r="FV285" i="67"/>
  <c r="FP285" i="67"/>
  <c r="FX285" i="67"/>
  <c r="FR285" i="67"/>
  <c r="FN253" i="67"/>
  <c r="FV253" i="67"/>
  <c r="FP253" i="67"/>
  <c r="FX253" i="67"/>
  <c r="FR253" i="67"/>
  <c r="FN221" i="67"/>
  <c r="FV221" i="67"/>
  <c r="FP221" i="67"/>
  <c r="FX221" i="67"/>
  <c r="FR221" i="67"/>
  <c r="FN123" i="67"/>
  <c r="FV123" i="67"/>
  <c r="FP123" i="67"/>
  <c r="FX123" i="67"/>
  <c r="FR123" i="67"/>
  <c r="FN95" i="67"/>
  <c r="FV95" i="67"/>
  <c r="FP95" i="67"/>
  <c r="FX95" i="67"/>
  <c r="FR95" i="67"/>
  <c r="FR71" i="67"/>
  <c r="FN71" i="67"/>
  <c r="FV71" i="67"/>
  <c r="FP71" i="67"/>
  <c r="FX71" i="67"/>
  <c r="FN13" i="67"/>
  <c r="FV13" i="67"/>
  <c r="FP13" i="67"/>
  <c r="FX13" i="67"/>
  <c r="FR13" i="67"/>
  <c r="FA493" i="67"/>
  <c r="FI493" i="67"/>
  <c r="EY493" i="67"/>
  <c r="FC493" i="67"/>
  <c r="FG493" i="67"/>
  <c r="EY397" i="67"/>
  <c r="FG397" i="67"/>
  <c r="FA397" i="67"/>
  <c r="FI397" i="67"/>
  <c r="FC397" i="67"/>
  <c r="EY365" i="67"/>
  <c r="FG365" i="67"/>
  <c r="FA365" i="67"/>
  <c r="FI365" i="67"/>
  <c r="FC365" i="67"/>
  <c r="EY333" i="67"/>
  <c r="FG333" i="67"/>
  <c r="FA333" i="67"/>
  <c r="FI333" i="67"/>
  <c r="FC333" i="67"/>
  <c r="FC301" i="67"/>
  <c r="EY301" i="67"/>
  <c r="FG301" i="67"/>
  <c r="FI301" i="67"/>
  <c r="FA301" i="67"/>
  <c r="EY271" i="67"/>
  <c r="FG271" i="67"/>
  <c r="FA271" i="67"/>
  <c r="FI271" i="67"/>
  <c r="FC271" i="67"/>
  <c r="EY201" i="67"/>
  <c r="FG201" i="67"/>
  <c r="FA201" i="67"/>
  <c r="FI201" i="67"/>
  <c r="FC201" i="67"/>
  <c r="FC137" i="67"/>
  <c r="EY137" i="67"/>
  <c r="FG137" i="67"/>
  <c r="FI137" i="67"/>
  <c r="FA137" i="67"/>
  <c r="FC107" i="67"/>
  <c r="EY107" i="67"/>
  <c r="FG107" i="67"/>
  <c r="FA107" i="67"/>
  <c r="FI107" i="67"/>
  <c r="FC45" i="67"/>
  <c r="EY45" i="67"/>
  <c r="FA45" i="67"/>
  <c r="FG45" i="67"/>
  <c r="FI45" i="67"/>
  <c r="FC11" i="67"/>
  <c r="EY11" i="67"/>
  <c r="FG11" i="67"/>
  <c r="FI11" i="67"/>
  <c r="FA11" i="67"/>
  <c r="FN466" i="67"/>
  <c r="FV466" i="67"/>
  <c r="FR466" i="67"/>
  <c r="FX466" i="67"/>
  <c r="FP466" i="67"/>
  <c r="FR396" i="67"/>
  <c r="FN396" i="67"/>
  <c r="FV396" i="67"/>
  <c r="FX396" i="67"/>
  <c r="FP396" i="67"/>
  <c r="FR364" i="67"/>
  <c r="FN364" i="67"/>
  <c r="FV364" i="67"/>
  <c r="FX364" i="67"/>
  <c r="FP364" i="67"/>
  <c r="FR332" i="67"/>
  <c r="FN332" i="67"/>
  <c r="FV332" i="67"/>
  <c r="FX332" i="67"/>
  <c r="FP332" i="67"/>
  <c r="FP302" i="67"/>
  <c r="FX302" i="67"/>
  <c r="FR302" i="67"/>
  <c r="FN302" i="67"/>
  <c r="FV302" i="67"/>
  <c r="FR270" i="67"/>
  <c r="FN270" i="67"/>
  <c r="FV270" i="67"/>
  <c r="FX270" i="67"/>
  <c r="FP270" i="67"/>
  <c r="FR236" i="67"/>
  <c r="FN236" i="67"/>
  <c r="FV236" i="67"/>
  <c r="FP236" i="67"/>
  <c r="FX236" i="67"/>
  <c r="FR204" i="67"/>
  <c r="FN204" i="67"/>
  <c r="FV204" i="67"/>
  <c r="FX204" i="67"/>
  <c r="FP204" i="67"/>
  <c r="FP172" i="67"/>
  <c r="FX172" i="67"/>
  <c r="FR172" i="67"/>
  <c r="FN172" i="67"/>
  <c r="FV172" i="67"/>
  <c r="FP108" i="67"/>
  <c r="FX108" i="67"/>
  <c r="FR108" i="67"/>
  <c r="FV108" i="67"/>
  <c r="FN108" i="67"/>
  <c r="FP44" i="67"/>
  <c r="FX44" i="67"/>
  <c r="FN44" i="67"/>
  <c r="FV44" i="67"/>
  <c r="FR44" i="67"/>
  <c r="FP14" i="67"/>
  <c r="FX14" i="67"/>
  <c r="FR14" i="67"/>
  <c r="FV14" i="67"/>
  <c r="FN14" i="67"/>
  <c r="EY419" i="67"/>
  <c r="FG419" i="67"/>
  <c r="FA419" i="67"/>
  <c r="FI419" i="67"/>
  <c r="FC419" i="67"/>
  <c r="EY291" i="67"/>
  <c r="FG291" i="67"/>
  <c r="FA291" i="67"/>
  <c r="FI291" i="67"/>
  <c r="FC291" i="67"/>
  <c r="EY197" i="67"/>
  <c r="FG197" i="67"/>
  <c r="FA197" i="67"/>
  <c r="FI197" i="67"/>
  <c r="FC197" i="67"/>
  <c r="FA167" i="67"/>
  <c r="FI167" i="67"/>
  <c r="FC167" i="67"/>
  <c r="FG167" i="67"/>
  <c r="EY167" i="67"/>
  <c r="FA71" i="67"/>
  <c r="FI71" i="67"/>
  <c r="FG71" i="67"/>
  <c r="EY71" i="67"/>
  <c r="FC71" i="67"/>
  <c r="FN486" i="67"/>
  <c r="FV486" i="67"/>
  <c r="FP486" i="67"/>
  <c r="FX486" i="67"/>
  <c r="FR486" i="67"/>
  <c r="FN436" i="67"/>
  <c r="FV436" i="67"/>
  <c r="FP436" i="67"/>
  <c r="FX436" i="67"/>
  <c r="FR436" i="67"/>
  <c r="FR288" i="67"/>
  <c r="FN288" i="67"/>
  <c r="FV288" i="67"/>
  <c r="FX288" i="67"/>
  <c r="FP288" i="67"/>
  <c r="FP190" i="67"/>
  <c r="FX190" i="67"/>
  <c r="FR190" i="67"/>
  <c r="FN190" i="67"/>
  <c r="FV190" i="67"/>
  <c r="FN158" i="67"/>
  <c r="FV158" i="67"/>
  <c r="FP158" i="67"/>
  <c r="FX158" i="67"/>
  <c r="FR158" i="67"/>
  <c r="FP28" i="67"/>
  <c r="FX28" i="67"/>
  <c r="FR28" i="67"/>
  <c r="FV28" i="67"/>
  <c r="FN28" i="67"/>
  <c r="FA479" i="67"/>
  <c r="FI479" i="67"/>
  <c r="FG479" i="67"/>
  <c r="EY479" i="67"/>
  <c r="FC479" i="67"/>
  <c r="EY413" i="67"/>
  <c r="FG413" i="67"/>
  <c r="FA413" i="67"/>
  <c r="FI413" i="67"/>
  <c r="FC413" i="67"/>
  <c r="FC319" i="67"/>
  <c r="EY319" i="67"/>
  <c r="FG319" i="67"/>
  <c r="FA319" i="67"/>
  <c r="FI319" i="67"/>
  <c r="EY285" i="67"/>
  <c r="FG285" i="67"/>
  <c r="FA285" i="67"/>
  <c r="FI285" i="67"/>
  <c r="FC285" i="67"/>
  <c r="FC189" i="67"/>
  <c r="EY189" i="67"/>
  <c r="FG189" i="67"/>
  <c r="FA189" i="67"/>
  <c r="FI189" i="67"/>
  <c r="EY157" i="67"/>
  <c r="FG157" i="67"/>
  <c r="FA157" i="67"/>
  <c r="FI157" i="67"/>
  <c r="FC157" i="67"/>
  <c r="EY93" i="67"/>
  <c r="FG93" i="67"/>
  <c r="FA93" i="67"/>
  <c r="FI93" i="67"/>
  <c r="FC93" i="67"/>
  <c r="FA61" i="67"/>
  <c r="FI61" i="67"/>
  <c r="FC61" i="67"/>
  <c r="FG61" i="67"/>
  <c r="EY61" i="67"/>
  <c r="FC29" i="67"/>
  <c r="EY29" i="67"/>
  <c r="FG29" i="67"/>
  <c r="FA29" i="67"/>
  <c r="FI29" i="67"/>
  <c r="FN504" i="67"/>
  <c r="FV504" i="67"/>
  <c r="FP504" i="67"/>
  <c r="FX504" i="67"/>
  <c r="FR504" i="67"/>
  <c r="FN452" i="67"/>
  <c r="FV452" i="67"/>
  <c r="FP452" i="67"/>
  <c r="FX452" i="67"/>
  <c r="FR452" i="67"/>
  <c r="FR428" i="67"/>
  <c r="FN428" i="67"/>
  <c r="FV428" i="67"/>
  <c r="FX428" i="67"/>
  <c r="FP428" i="67"/>
  <c r="FP192" i="67"/>
  <c r="FX192" i="67"/>
  <c r="FR192" i="67"/>
  <c r="FN192" i="67"/>
  <c r="FV192" i="67"/>
  <c r="FN160" i="67"/>
  <c r="FV160" i="67"/>
  <c r="FP160" i="67"/>
  <c r="FX160" i="67"/>
  <c r="FR160" i="67"/>
  <c r="FA465" i="67"/>
  <c r="FI465" i="67"/>
  <c r="FG465" i="67"/>
  <c r="FC465" i="67"/>
  <c r="EY465" i="67"/>
  <c r="EY433" i="67"/>
  <c r="FG433" i="67"/>
  <c r="FA433" i="67"/>
  <c r="FI433" i="67"/>
  <c r="FC433" i="67"/>
  <c r="EY241" i="67"/>
  <c r="FG241" i="67"/>
  <c r="FA241" i="67"/>
  <c r="FI241" i="67"/>
  <c r="FC241" i="67"/>
  <c r="FC147" i="67"/>
  <c r="EY147" i="67"/>
  <c r="FG147" i="67"/>
  <c r="FI147" i="67"/>
  <c r="FA147" i="67"/>
  <c r="FA81" i="67"/>
  <c r="FI81" i="67"/>
  <c r="FG81" i="67"/>
  <c r="EY81" i="67"/>
  <c r="FC81" i="67"/>
  <c r="FP138" i="67"/>
  <c r="FX138" i="67"/>
  <c r="FR138" i="67"/>
  <c r="FV138" i="67"/>
  <c r="FN138" i="67"/>
  <c r="FA478" i="67"/>
  <c r="FI478" i="67"/>
  <c r="FC478" i="67"/>
  <c r="FG478" i="67"/>
  <c r="EY478" i="67"/>
  <c r="FA412" i="67"/>
  <c r="FI412" i="67"/>
  <c r="FC412" i="67"/>
  <c r="FG412" i="67"/>
  <c r="EY412" i="67"/>
  <c r="EY316" i="67"/>
  <c r="FG316" i="67"/>
  <c r="FA316" i="67"/>
  <c r="FI316" i="67"/>
  <c r="FC316" i="67"/>
  <c r="FA284" i="67"/>
  <c r="FI284" i="67"/>
  <c r="FC284" i="67"/>
  <c r="FG284" i="67"/>
  <c r="EY284" i="67"/>
  <c r="FA96" i="67"/>
  <c r="FI96" i="67"/>
  <c r="FC96" i="67"/>
  <c r="FG96" i="67"/>
  <c r="EY96" i="67"/>
  <c r="EY62" i="67"/>
  <c r="FG62" i="67"/>
  <c r="FA62" i="67"/>
  <c r="FI62" i="67"/>
  <c r="FC62" i="67"/>
  <c r="FP323" i="67"/>
  <c r="FX323" i="67"/>
  <c r="FR323" i="67"/>
  <c r="FV323" i="67"/>
  <c r="FN323" i="67"/>
  <c r="FN193" i="67"/>
  <c r="FV193" i="67"/>
  <c r="FP193" i="67"/>
  <c r="FX193" i="67"/>
  <c r="FR193" i="67"/>
  <c r="FP159" i="67"/>
  <c r="FX159" i="67"/>
  <c r="FR159" i="67"/>
  <c r="FN159" i="67"/>
  <c r="FV159" i="67"/>
  <c r="FC498" i="67"/>
  <c r="EY498" i="67"/>
  <c r="FG498" i="67"/>
  <c r="FA498" i="67"/>
  <c r="FI498" i="67"/>
  <c r="FA466" i="67"/>
  <c r="FI466" i="67"/>
  <c r="FC466" i="67"/>
  <c r="FG466" i="67"/>
  <c r="EY466" i="67"/>
  <c r="FA242" i="67"/>
  <c r="FI242" i="67"/>
  <c r="FC242" i="67"/>
  <c r="FG242" i="67"/>
  <c r="EY242" i="67"/>
  <c r="FA90" i="67"/>
  <c r="FI90" i="67"/>
  <c r="FC90" i="67"/>
  <c r="FG90" i="67"/>
  <c r="EY90" i="67"/>
  <c r="FN307" i="67"/>
  <c r="FV307" i="67"/>
  <c r="FP307" i="67"/>
  <c r="FX307" i="67"/>
  <c r="FR307" i="67"/>
  <c r="FN177" i="67"/>
  <c r="FV177" i="67"/>
  <c r="FP177" i="67"/>
  <c r="FX177" i="67"/>
  <c r="FR177" i="67"/>
  <c r="FN145" i="67"/>
  <c r="FV145" i="67"/>
  <c r="FP145" i="67"/>
  <c r="FX145" i="67"/>
  <c r="FR145" i="67"/>
  <c r="FR63" i="67"/>
  <c r="FN63" i="67"/>
  <c r="FV63" i="67"/>
  <c r="FP63" i="67"/>
  <c r="FX63" i="67"/>
  <c r="EY504" i="67"/>
  <c r="FG504" i="67"/>
  <c r="FA504" i="67"/>
  <c r="FI504" i="67"/>
  <c r="FC504" i="67"/>
  <c r="FA472" i="67"/>
  <c r="FI472" i="67"/>
  <c r="FG472" i="67"/>
  <c r="EY472" i="67"/>
  <c r="FC472" i="67"/>
  <c r="FA408" i="67"/>
  <c r="FI408" i="67"/>
  <c r="FC408" i="67"/>
  <c r="FG408" i="67"/>
  <c r="EY408" i="67"/>
  <c r="FA280" i="67"/>
  <c r="FI280" i="67"/>
  <c r="FC280" i="67"/>
  <c r="FG280" i="67"/>
  <c r="EY280" i="67"/>
  <c r="EY194" i="67"/>
  <c r="FG194" i="67"/>
  <c r="FA194" i="67"/>
  <c r="FI194" i="67"/>
  <c r="FC194" i="67"/>
  <c r="EY162" i="67"/>
  <c r="FG162" i="67"/>
  <c r="FA162" i="67"/>
  <c r="FI162" i="67"/>
  <c r="FC162" i="67"/>
  <c r="FA88" i="67"/>
  <c r="FI88" i="67"/>
  <c r="FC88" i="67"/>
  <c r="FG88" i="67"/>
  <c r="EY88" i="67"/>
  <c r="FN303" i="67"/>
  <c r="FV303" i="67"/>
  <c r="FP303" i="67"/>
  <c r="FX303" i="67"/>
  <c r="FR303" i="67"/>
  <c r="FN181" i="67"/>
  <c r="FV181" i="67"/>
  <c r="FP181" i="67"/>
  <c r="FX181" i="67"/>
  <c r="FR181" i="67"/>
  <c r="FN149" i="67"/>
  <c r="FV149" i="67"/>
  <c r="FP149" i="67"/>
  <c r="FR149" i="67"/>
  <c r="FX149" i="67"/>
  <c r="FR73" i="67"/>
  <c r="FN73" i="67"/>
  <c r="FV73" i="67"/>
  <c r="FP73" i="67"/>
  <c r="FX73" i="67"/>
  <c r="FV47" i="67"/>
  <c r="FX47" i="67"/>
  <c r="FR47" i="67"/>
  <c r="FN47" i="67"/>
  <c r="FP47" i="67"/>
  <c r="EY484" i="67"/>
  <c r="FG484" i="67"/>
  <c r="FA484" i="67"/>
  <c r="FI484" i="67"/>
  <c r="FC484" i="67"/>
  <c r="FA422" i="67"/>
  <c r="FI422" i="67"/>
  <c r="FC422" i="67"/>
  <c r="EY422" i="67"/>
  <c r="FG422" i="67"/>
  <c r="FA294" i="67"/>
  <c r="FI294" i="67"/>
  <c r="FC294" i="67"/>
  <c r="FG294" i="67"/>
  <c r="EY294" i="67"/>
  <c r="FA230" i="67"/>
  <c r="FI230" i="67"/>
  <c r="FC230" i="67"/>
  <c r="EY230" i="67"/>
  <c r="FG230" i="67"/>
  <c r="EY196" i="67"/>
  <c r="FG196" i="67"/>
  <c r="FA196" i="67"/>
  <c r="FI196" i="67"/>
  <c r="FC196" i="67"/>
  <c r="EY164" i="67"/>
  <c r="FG164" i="67"/>
  <c r="FA164" i="67"/>
  <c r="FI164" i="67"/>
  <c r="FC164" i="67"/>
  <c r="FA92" i="67"/>
  <c r="FI92" i="67"/>
  <c r="FC92" i="67"/>
  <c r="FG92" i="67"/>
  <c r="EY92" i="67"/>
  <c r="EY60" i="67"/>
  <c r="FG60" i="67"/>
  <c r="FA60" i="67"/>
  <c r="FI60" i="67"/>
  <c r="FC60" i="67"/>
  <c r="FN309" i="67"/>
  <c r="FV309" i="67"/>
  <c r="FP309" i="67"/>
  <c r="FX309" i="67"/>
  <c r="FR309" i="67"/>
  <c r="FN245" i="67"/>
  <c r="FV245" i="67"/>
  <c r="FP245" i="67"/>
  <c r="FX245" i="67"/>
  <c r="FR245" i="67"/>
  <c r="FN179" i="67"/>
  <c r="FV179" i="67"/>
  <c r="FP179" i="67"/>
  <c r="FX179" i="67"/>
  <c r="FR179" i="67"/>
  <c r="FN147" i="67"/>
  <c r="FV147" i="67"/>
  <c r="FP147" i="67"/>
  <c r="FX147" i="67"/>
  <c r="FR147" i="67"/>
  <c r="EY423" i="67"/>
  <c r="FG423" i="67"/>
  <c r="FA423" i="67"/>
  <c r="FI423" i="67"/>
  <c r="FC423" i="67"/>
  <c r="FA295" i="67"/>
  <c r="FI295" i="67"/>
  <c r="FG295" i="67"/>
  <c r="EY295" i="67"/>
  <c r="FC295" i="67"/>
  <c r="FC193" i="67"/>
  <c r="EY193" i="67"/>
  <c r="FG193" i="67"/>
  <c r="FA193" i="67"/>
  <c r="FI193" i="67"/>
  <c r="FA163" i="67"/>
  <c r="FI163" i="67"/>
  <c r="FC163" i="67"/>
  <c r="FG163" i="67"/>
  <c r="EY163" i="67"/>
  <c r="EY99" i="67"/>
  <c r="FG99" i="67"/>
  <c r="FA99" i="67"/>
  <c r="FI99" i="67"/>
  <c r="FC99" i="67"/>
  <c r="FA67" i="67"/>
  <c r="FI67" i="67"/>
  <c r="FG67" i="67"/>
  <c r="EY67" i="67"/>
  <c r="FC67" i="67"/>
  <c r="FN460" i="67"/>
  <c r="FV460" i="67"/>
  <c r="FR460" i="67"/>
  <c r="FP460" i="67"/>
  <c r="FX460" i="67"/>
  <c r="FN438" i="67"/>
  <c r="FV438" i="67"/>
  <c r="FP438" i="67"/>
  <c r="FX438" i="67"/>
  <c r="FR438" i="67"/>
  <c r="FP324" i="67"/>
  <c r="FX324" i="67"/>
  <c r="FV324" i="67"/>
  <c r="FN324" i="67"/>
  <c r="FR324" i="67"/>
  <c r="FP196" i="67"/>
  <c r="FR196" i="67"/>
  <c r="FN196" i="67"/>
  <c r="FV196" i="67"/>
  <c r="FX196" i="67"/>
  <c r="FR100" i="67"/>
  <c r="FN100" i="67"/>
  <c r="FV100" i="67"/>
  <c r="FX100" i="67"/>
  <c r="FP100" i="67"/>
  <c r="FA483" i="67"/>
  <c r="FI483" i="67"/>
  <c r="EY483" i="67"/>
  <c r="FC483" i="67"/>
  <c r="FG483" i="67"/>
  <c r="EY451" i="67"/>
  <c r="FG451" i="67"/>
  <c r="FA451" i="67"/>
  <c r="FI451" i="67"/>
  <c r="FC451" i="67"/>
  <c r="EY387" i="67"/>
  <c r="FG387" i="67"/>
  <c r="FA387" i="67"/>
  <c r="FI387" i="67"/>
  <c r="FC387" i="67"/>
  <c r="EY355" i="67"/>
  <c r="FG355" i="67"/>
  <c r="FA355" i="67"/>
  <c r="FI355" i="67"/>
  <c r="FC355" i="67"/>
  <c r="FC323" i="67"/>
  <c r="EY323" i="67"/>
  <c r="FG323" i="67"/>
  <c r="FI323" i="67"/>
  <c r="FA323" i="67"/>
  <c r="EY259" i="67"/>
  <c r="FG259" i="67"/>
  <c r="FA259" i="67"/>
  <c r="FI259" i="67"/>
  <c r="FC259" i="67"/>
  <c r="EY231" i="67"/>
  <c r="FG231" i="67"/>
  <c r="FA231" i="67"/>
  <c r="FI231" i="67"/>
  <c r="FC231" i="67"/>
  <c r="FC135" i="67"/>
  <c r="EY135" i="67"/>
  <c r="FG135" i="67"/>
  <c r="FA135" i="67"/>
  <c r="FI135" i="67"/>
  <c r="FC103" i="67"/>
  <c r="EY103" i="67"/>
  <c r="FG103" i="67"/>
  <c r="FA103" i="67"/>
  <c r="FI103" i="67"/>
  <c r="FC39" i="67"/>
  <c r="FA39" i="67"/>
  <c r="FG39" i="67"/>
  <c r="EY39" i="67"/>
  <c r="FI39" i="67"/>
  <c r="FC9" i="67"/>
  <c r="EY9" i="67"/>
  <c r="FG9" i="67"/>
  <c r="FI9" i="67"/>
  <c r="FA9" i="67"/>
  <c r="FN462" i="67"/>
  <c r="FV462" i="67"/>
  <c r="FR462" i="67"/>
  <c r="FX462" i="67"/>
  <c r="FP462" i="67"/>
  <c r="FR410" i="67"/>
  <c r="FN410" i="67"/>
  <c r="FV410" i="67"/>
  <c r="FX410" i="67"/>
  <c r="FP410" i="67"/>
  <c r="FR384" i="67"/>
  <c r="FN384" i="67"/>
  <c r="FV384" i="67"/>
  <c r="FX384" i="67"/>
  <c r="FP384" i="67"/>
  <c r="FR352" i="67"/>
  <c r="FN352" i="67"/>
  <c r="FV352" i="67"/>
  <c r="FX352" i="67"/>
  <c r="FP352" i="67"/>
  <c r="FP320" i="67"/>
  <c r="FX320" i="67"/>
  <c r="FR320" i="67"/>
  <c r="FV320" i="67"/>
  <c r="FN320" i="67"/>
  <c r="FR256" i="67"/>
  <c r="FN256" i="67"/>
  <c r="FV256" i="67"/>
  <c r="FX256" i="67"/>
  <c r="FP256" i="67"/>
  <c r="FR222" i="67"/>
  <c r="FN222" i="67"/>
  <c r="FV222" i="67"/>
  <c r="FX222" i="67"/>
  <c r="FP222" i="67"/>
  <c r="FP126" i="67"/>
  <c r="FX126" i="67"/>
  <c r="FR126" i="67"/>
  <c r="FN126" i="67"/>
  <c r="FV126" i="67"/>
  <c r="FR94" i="67"/>
  <c r="FN94" i="67"/>
  <c r="FV94" i="67"/>
  <c r="FX94" i="67"/>
  <c r="FP94" i="67"/>
  <c r="FN62" i="67"/>
  <c r="FV62" i="67"/>
  <c r="FP62" i="67"/>
  <c r="FX62" i="67"/>
  <c r="FR62" i="67"/>
  <c r="EY445" i="67"/>
  <c r="FG445" i="67"/>
  <c r="FA445" i="67"/>
  <c r="FI445" i="67"/>
  <c r="FC445" i="67"/>
  <c r="EY383" i="67"/>
  <c r="FG383" i="67"/>
  <c r="FA383" i="67"/>
  <c r="FI383" i="67"/>
  <c r="FC383" i="67"/>
  <c r="EY351" i="67"/>
  <c r="FG351" i="67"/>
  <c r="FA351" i="67"/>
  <c r="FI351" i="67"/>
  <c r="FC351" i="67"/>
  <c r="EY253" i="67"/>
  <c r="FG253" i="67"/>
  <c r="FA253" i="67"/>
  <c r="FI253" i="67"/>
  <c r="FC253" i="67"/>
  <c r="EY221" i="67"/>
  <c r="FG221" i="67"/>
  <c r="FA221" i="67"/>
  <c r="FI221" i="67"/>
  <c r="FC221" i="67"/>
  <c r="FC125" i="67"/>
  <c r="EY125" i="67"/>
  <c r="FG125" i="67"/>
  <c r="FI125" i="67"/>
  <c r="FA125" i="67"/>
  <c r="FN478" i="67"/>
  <c r="FV478" i="67"/>
  <c r="FR478" i="67"/>
  <c r="FX478" i="67"/>
  <c r="FP478" i="67"/>
  <c r="FR406" i="67"/>
  <c r="FN406" i="67"/>
  <c r="FV406" i="67"/>
  <c r="FX406" i="67"/>
  <c r="FP406" i="67"/>
  <c r="FR382" i="67"/>
  <c r="FN382" i="67"/>
  <c r="FV382" i="67"/>
  <c r="FX382" i="67"/>
  <c r="FP382" i="67"/>
  <c r="FR350" i="67"/>
  <c r="FN350" i="67"/>
  <c r="FV350" i="67"/>
  <c r="FX350" i="67"/>
  <c r="FP350" i="67"/>
  <c r="FP318" i="67"/>
  <c r="FX318" i="67"/>
  <c r="FR318" i="67"/>
  <c r="FV318" i="67"/>
  <c r="FN318" i="67"/>
  <c r="FR284" i="67"/>
  <c r="FN284" i="67"/>
  <c r="FV284" i="67"/>
  <c r="FX284" i="67"/>
  <c r="FP284" i="67"/>
  <c r="FR254" i="67"/>
  <c r="FN254" i="67"/>
  <c r="FV254" i="67"/>
  <c r="FX254" i="67"/>
  <c r="FP254" i="67"/>
  <c r="FR224" i="67"/>
  <c r="FN224" i="67"/>
  <c r="FV224" i="67"/>
  <c r="FX224" i="67"/>
  <c r="FP224" i="67"/>
  <c r="FP128" i="67"/>
  <c r="FX128" i="67"/>
  <c r="FR128" i="67"/>
  <c r="FV128" i="67"/>
  <c r="FN128" i="67"/>
  <c r="FR96" i="67"/>
  <c r="FN96" i="67"/>
  <c r="FV96" i="67"/>
  <c r="FX96" i="67"/>
  <c r="FP96" i="67"/>
  <c r="FN66" i="67"/>
  <c r="FV66" i="67"/>
  <c r="FR66" i="67"/>
  <c r="FX66" i="67"/>
  <c r="FP66" i="67"/>
  <c r="FN34" i="67"/>
  <c r="FV34" i="67"/>
  <c r="FP34" i="67"/>
  <c r="FX34" i="67"/>
  <c r="FR34" i="67"/>
  <c r="FA497" i="67"/>
  <c r="FI497" i="67"/>
  <c r="FG497" i="67"/>
  <c r="FC497" i="67"/>
  <c r="EY497" i="67"/>
  <c r="EY401" i="67"/>
  <c r="FG401" i="67"/>
  <c r="FA401" i="67"/>
  <c r="FI401" i="67"/>
  <c r="FC401" i="67"/>
  <c r="EY369" i="67"/>
  <c r="FG369" i="67"/>
  <c r="FA369" i="67"/>
  <c r="FI369" i="67"/>
  <c r="FC369" i="67"/>
  <c r="EY337" i="67"/>
  <c r="FG337" i="67"/>
  <c r="FA337" i="67"/>
  <c r="FI337" i="67"/>
  <c r="FC337" i="67"/>
  <c r="FC305" i="67"/>
  <c r="EY305" i="67"/>
  <c r="FG305" i="67"/>
  <c r="FI305" i="67"/>
  <c r="FA305" i="67"/>
  <c r="EY273" i="67"/>
  <c r="FG273" i="67"/>
  <c r="FA273" i="67"/>
  <c r="FI273" i="67"/>
  <c r="FC273" i="67"/>
  <c r="EY211" i="67"/>
  <c r="FG211" i="67"/>
  <c r="FA211" i="67"/>
  <c r="FI211" i="67"/>
  <c r="FC211" i="67"/>
  <c r="FC179" i="67"/>
  <c r="EY179" i="67"/>
  <c r="FG179" i="67"/>
  <c r="FA179" i="67"/>
  <c r="FI179" i="67"/>
  <c r="FC113" i="67"/>
  <c r="EY113" i="67"/>
  <c r="FG113" i="67"/>
  <c r="FI113" i="67"/>
  <c r="FA113" i="67"/>
  <c r="FC49" i="67"/>
  <c r="EY49" i="67"/>
  <c r="FA49" i="67"/>
  <c r="FG49" i="67"/>
  <c r="FI49" i="67"/>
  <c r="FC17" i="67"/>
  <c r="EY17" i="67"/>
  <c r="FG17" i="67"/>
  <c r="FI17" i="67"/>
  <c r="FA17" i="67"/>
  <c r="FR362" i="67"/>
  <c r="FN362" i="67"/>
  <c r="FV362" i="67"/>
  <c r="FX362" i="67"/>
  <c r="FP362" i="67"/>
  <c r="FR330" i="67"/>
  <c r="FN330" i="67"/>
  <c r="FV330" i="67"/>
  <c r="FX330" i="67"/>
  <c r="FP330" i="67"/>
  <c r="FP298" i="67"/>
  <c r="FX298" i="67"/>
  <c r="FR298" i="67"/>
  <c r="FN298" i="67"/>
  <c r="FV298" i="67"/>
  <c r="FR266" i="67"/>
  <c r="FN266" i="67"/>
  <c r="FV266" i="67"/>
  <c r="FX266" i="67"/>
  <c r="FP266" i="67"/>
  <c r="FR234" i="67"/>
  <c r="FN234" i="67"/>
  <c r="FV234" i="67"/>
  <c r="FP234" i="67"/>
  <c r="FX234" i="67"/>
  <c r="FR202" i="67"/>
  <c r="FN202" i="67"/>
  <c r="FV202" i="67"/>
  <c r="FX202" i="67"/>
  <c r="FP202" i="67"/>
  <c r="FN170" i="67"/>
  <c r="FV170" i="67"/>
  <c r="FR170" i="67"/>
  <c r="FX170" i="67"/>
  <c r="FP170" i="67"/>
  <c r="FP106" i="67"/>
  <c r="FX106" i="67"/>
  <c r="FR106" i="67"/>
  <c r="FN106" i="67"/>
  <c r="FV106" i="67"/>
  <c r="FN74" i="67"/>
  <c r="FV74" i="67"/>
  <c r="FP74" i="67"/>
  <c r="FX74" i="67"/>
  <c r="FR74" i="67"/>
  <c r="FP40" i="67"/>
  <c r="FX40" i="67"/>
  <c r="FN40" i="67"/>
  <c r="FR40" i="67"/>
  <c r="FV40" i="67"/>
  <c r="FP8" i="67"/>
  <c r="FX8" i="67"/>
  <c r="FR8" i="67"/>
  <c r="FV8" i="67"/>
  <c r="FN8" i="67"/>
  <c r="FC444" i="67"/>
  <c r="EY444" i="67"/>
  <c r="FG444" i="67"/>
  <c r="FA444" i="67"/>
  <c r="FI444" i="67"/>
  <c r="FA380" i="67"/>
  <c r="FI380" i="67"/>
  <c r="FC380" i="67"/>
  <c r="FG380" i="67"/>
  <c r="EY380" i="67"/>
  <c r="FA348" i="67"/>
  <c r="FI348" i="67"/>
  <c r="FC348" i="67"/>
  <c r="FG348" i="67"/>
  <c r="EY348" i="67"/>
  <c r="FA248" i="67"/>
  <c r="FI248" i="67"/>
  <c r="FC248" i="67"/>
  <c r="FG248" i="67"/>
  <c r="EY248" i="67"/>
  <c r="FA216" i="67"/>
  <c r="FI216" i="67"/>
  <c r="FC216" i="67"/>
  <c r="FG216" i="67"/>
  <c r="EY216" i="67"/>
  <c r="EY182" i="67"/>
  <c r="FG182" i="67"/>
  <c r="FA182" i="67"/>
  <c r="FI182" i="67"/>
  <c r="FC182" i="67"/>
  <c r="EY30" i="67"/>
  <c r="FG30" i="67"/>
  <c r="FA30" i="67"/>
  <c r="FI30" i="67"/>
  <c r="FC30" i="67"/>
  <c r="FR499" i="67"/>
  <c r="FX499" i="67"/>
  <c r="FN499" i="67"/>
  <c r="FV499" i="67"/>
  <c r="FP499" i="67"/>
  <c r="FR453" i="67"/>
  <c r="FN453" i="67"/>
  <c r="FV453" i="67"/>
  <c r="FP453" i="67"/>
  <c r="FX453" i="67"/>
  <c r="FN421" i="67"/>
  <c r="FV421" i="67"/>
  <c r="FP421" i="67"/>
  <c r="FX421" i="67"/>
  <c r="FR421" i="67"/>
  <c r="FN389" i="67"/>
  <c r="FV389" i="67"/>
  <c r="FP389" i="67"/>
  <c r="FX389" i="67"/>
  <c r="FR389" i="67"/>
  <c r="FN355" i="67"/>
  <c r="FV355" i="67"/>
  <c r="FP355" i="67"/>
  <c r="FX355" i="67"/>
  <c r="FR355" i="67"/>
  <c r="FN289" i="67"/>
  <c r="FV289" i="67"/>
  <c r="FP289" i="67"/>
  <c r="FX289" i="67"/>
  <c r="FR289" i="67"/>
  <c r="FN257" i="67"/>
  <c r="FV257" i="67"/>
  <c r="FP257" i="67"/>
  <c r="FX257" i="67"/>
  <c r="FR257" i="67"/>
  <c r="FN223" i="67"/>
  <c r="FV223" i="67"/>
  <c r="FP223" i="67"/>
  <c r="FX223" i="67"/>
  <c r="FR223" i="67"/>
  <c r="FN127" i="67"/>
  <c r="FV127" i="67"/>
  <c r="FP127" i="67"/>
  <c r="FX127" i="67"/>
  <c r="FR127" i="67"/>
  <c r="FP35" i="67"/>
  <c r="FX35" i="67"/>
  <c r="FR35" i="67"/>
  <c r="FN35" i="67"/>
  <c r="FV35" i="67"/>
  <c r="FC434" i="67"/>
  <c r="FA434" i="67"/>
  <c r="FG434" i="67"/>
  <c r="EY434" i="67"/>
  <c r="FI434" i="67"/>
  <c r="FA402" i="67"/>
  <c r="FI402" i="67"/>
  <c r="FC402" i="67"/>
  <c r="FG402" i="67"/>
  <c r="EY402" i="67"/>
  <c r="FA370" i="67"/>
  <c r="FI370" i="67"/>
  <c r="FC370" i="67"/>
  <c r="FG370" i="67"/>
  <c r="EY370" i="67"/>
  <c r="FA338" i="67"/>
  <c r="FI338" i="67"/>
  <c r="FC338" i="67"/>
  <c r="FG338" i="67"/>
  <c r="EY338" i="67"/>
  <c r="EY306" i="67"/>
  <c r="FG306" i="67"/>
  <c r="FA306" i="67"/>
  <c r="FI306" i="67"/>
  <c r="FC306" i="67"/>
  <c r="FA272" i="67"/>
  <c r="FI272" i="67"/>
  <c r="FC272" i="67"/>
  <c r="FG272" i="67"/>
  <c r="EY272" i="67"/>
  <c r="FA210" i="67"/>
  <c r="FI210" i="67"/>
  <c r="FC210" i="67"/>
  <c r="FG210" i="67"/>
  <c r="EY210" i="67"/>
  <c r="EY176" i="67"/>
  <c r="FG176" i="67"/>
  <c r="FA176" i="67"/>
  <c r="FI176" i="67"/>
  <c r="FC176" i="67"/>
  <c r="EY148" i="67"/>
  <c r="FG148" i="67"/>
  <c r="FA148" i="67"/>
  <c r="FI148" i="67"/>
  <c r="FC148" i="67"/>
  <c r="EY120" i="67"/>
  <c r="FG120" i="67"/>
  <c r="FA120" i="67"/>
  <c r="FI120" i="67"/>
  <c r="FC120" i="67"/>
  <c r="EY58" i="67"/>
  <c r="FG58" i="67"/>
  <c r="FC58" i="67"/>
  <c r="FI58" i="67"/>
  <c r="FA58" i="67"/>
  <c r="EY28" i="67"/>
  <c r="FG28" i="67"/>
  <c r="FA28" i="67"/>
  <c r="FI28" i="67"/>
  <c r="FC28" i="67"/>
  <c r="FR493" i="67"/>
  <c r="FP493" i="67"/>
  <c r="FN493" i="67"/>
  <c r="FV493" i="67"/>
  <c r="FX493" i="67"/>
  <c r="FR465" i="67"/>
  <c r="FN465" i="67"/>
  <c r="FV465" i="67"/>
  <c r="FX465" i="67"/>
  <c r="FP465" i="67"/>
  <c r="FN433" i="67"/>
  <c r="FV433" i="67"/>
  <c r="FP433" i="67"/>
  <c r="FX433" i="67"/>
  <c r="FR433" i="67"/>
  <c r="FN403" i="67"/>
  <c r="FV403" i="67"/>
  <c r="FP403" i="67"/>
  <c r="FX403" i="67"/>
  <c r="FR403" i="67"/>
  <c r="FN369" i="67"/>
  <c r="FV369" i="67"/>
  <c r="FP369" i="67"/>
  <c r="FX369" i="67"/>
  <c r="FR369" i="67"/>
  <c r="FN339" i="67"/>
  <c r="FV339" i="67"/>
  <c r="FP339" i="67"/>
  <c r="FX339" i="67"/>
  <c r="FR339" i="67"/>
  <c r="FN275" i="67"/>
  <c r="FV275" i="67"/>
  <c r="FP275" i="67"/>
  <c r="FX275" i="67"/>
  <c r="FR275" i="67"/>
  <c r="FN243" i="67"/>
  <c r="FV243" i="67"/>
  <c r="FP243" i="67"/>
  <c r="FX243" i="67"/>
  <c r="FR243" i="67"/>
  <c r="FN207" i="67"/>
  <c r="FV207" i="67"/>
  <c r="FP207" i="67"/>
  <c r="FX207" i="67"/>
  <c r="FR207" i="67"/>
  <c r="FN111" i="67"/>
  <c r="FV111" i="67"/>
  <c r="FP111" i="67"/>
  <c r="FX111" i="67"/>
  <c r="FR111" i="67"/>
  <c r="FN87" i="67"/>
  <c r="FV87" i="67"/>
  <c r="FP87" i="67"/>
  <c r="FX87" i="67"/>
  <c r="FR87" i="67"/>
  <c r="FP33" i="67"/>
  <c r="FX33" i="67"/>
  <c r="FR33" i="67"/>
  <c r="FN33" i="67"/>
  <c r="FV33" i="67"/>
  <c r="FC440" i="67"/>
  <c r="EY440" i="67"/>
  <c r="FG440" i="67"/>
  <c r="FA440" i="67"/>
  <c r="FI440" i="67"/>
  <c r="FA376" i="67"/>
  <c r="FI376" i="67"/>
  <c r="FC376" i="67"/>
  <c r="FG376" i="67"/>
  <c r="EY376" i="67"/>
  <c r="FA344" i="67"/>
  <c r="FI344" i="67"/>
  <c r="FC344" i="67"/>
  <c r="FG344" i="67"/>
  <c r="EY344" i="67"/>
  <c r="EY312" i="67"/>
  <c r="FG312" i="67"/>
  <c r="FA312" i="67"/>
  <c r="FI312" i="67"/>
  <c r="FC312" i="67"/>
  <c r="FA252" i="67"/>
  <c r="FI252" i="67"/>
  <c r="FC252" i="67"/>
  <c r="FG252" i="67"/>
  <c r="EY252" i="67"/>
  <c r="FA220" i="67"/>
  <c r="FI220" i="67"/>
  <c r="FC220" i="67"/>
  <c r="FG220" i="67"/>
  <c r="EY220" i="67"/>
  <c r="EY138" i="67"/>
  <c r="FG138" i="67"/>
  <c r="FA138" i="67"/>
  <c r="FI138" i="67"/>
  <c r="FC138" i="67"/>
  <c r="EY112" i="67"/>
  <c r="FG112" i="67"/>
  <c r="FA112" i="67"/>
  <c r="FI112" i="67"/>
  <c r="FC112" i="67"/>
  <c r="EY56" i="67"/>
  <c r="FG56" i="67"/>
  <c r="FA56" i="67"/>
  <c r="FI56" i="67"/>
  <c r="FC56" i="67"/>
  <c r="EY24" i="67"/>
  <c r="FG24" i="67"/>
  <c r="FA24" i="67"/>
  <c r="FI24" i="67"/>
  <c r="FC24" i="67"/>
  <c r="FR491" i="67"/>
  <c r="FP491" i="67"/>
  <c r="FN491" i="67"/>
  <c r="FV491" i="67"/>
  <c r="FX491" i="67"/>
  <c r="FR463" i="67"/>
  <c r="FN463" i="67"/>
  <c r="FV463" i="67"/>
  <c r="FP463" i="67"/>
  <c r="FX463" i="67"/>
  <c r="FN431" i="67"/>
  <c r="FV431" i="67"/>
  <c r="FP431" i="67"/>
  <c r="FX431" i="67"/>
  <c r="FR431" i="67"/>
  <c r="FN399" i="67"/>
  <c r="FV399" i="67"/>
  <c r="FP399" i="67"/>
  <c r="FX399" i="67"/>
  <c r="FR399" i="67"/>
  <c r="FN367" i="67"/>
  <c r="FV367" i="67"/>
  <c r="FP367" i="67"/>
  <c r="FX367" i="67"/>
  <c r="FR367" i="67"/>
  <c r="FN335" i="67"/>
  <c r="FV335" i="67"/>
  <c r="FP335" i="67"/>
  <c r="FX335" i="67"/>
  <c r="FR335" i="67"/>
  <c r="FN271" i="67"/>
  <c r="FV271" i="67"/>
  <c r="FP271" i="67"/>
  <c r="FX271" i="67"/>
  <c r="FR271" i="67"/>
  <c r="FN239" i="67"/>
  <c r="FV239" i="67"/>
  <c r="FP239" i="67"/>
  <c r="FX239" i="67"/>
  <c r="FR239" i="67"/>
  <c r="FN213" i="67"/>
  <c r="FV213" i="67"/>
  <c r="FP213" i="67"/>
  <c r="FX213" i="67"/>
  <c r="FR213" i="67"/>
  <c r="FN117" i="67"/>
  <c r="FV117" i="67"/>
  <c r="FP117" i="67"/>
  <c r="FX117" i="67"/>
  <c r="FR117" i="67"/>
  <c r="FN97" i="67"/>
  <c r="FV97" i="67"/>
  <c r="FP97" i="67"/>
  <c r="FX97" i="67"/>
  <c r="FR97" i="67"/>
  <c r="FN15" i="67"/>
  <c r="FV15" i="67"/>
  <c r="FP15" i="67"/>
  <c r="FX15" i="67"/>
  <c r="FR15" i="67"/>
  <c r="EY454" i="67"/>
  <c r="FG454" i="67"/>
  <c r="FA454" i="67"/>
  <c r="FI454" i="67"/>
  <c r="FC454" i="67"/>
  <c r="FA392" i="67"/>
  <c r="FI392" i="67"/>
  <c r="FC392" i="67"/>
  <c r="FG392" i="67"/>
  <c r="EY392" i="67"/>
  <c r="FA358" i="67"/>
  <c r="FI358" i="67"/>
  <c r="FC358" i="67"/>
  <c r="FG358" i="67"/>
  <c r="EY358" i="67"/>
  <c r="EY326" i="67"/>
  <c r="FG326" i="67"/>
  <c r="FC326" i="67"/>
  <c r="FI326" i="67"/>
  <c r="FA326" i="67"/>
  <c r="FA262" i="67"/>
  <c r="FI262" i="67"/>
  <c r="FC262" i="67"/>
  <c r="EY262" i="67"/>
  <c r="FG262" i="67"/>
  <c r="EY140" i="67"/>
  <c r="FG140" i="67"/>
  <c r="FA140" i="67"/>
  <c r="FI140" i="67"/>
  <c r="FC140" i="67"/>
  <c r="EY116" i="67"/>
  <c r="FG116" i="67"/>
  <c r="FA116" i="67"/>
  <c r="FI116" i="67"/>
  <c r="FC116" i="67"/>
  <c r="EY26" i="67"/>
  <c r="FG26" i="67"/>
  <c r="FA26" i="67"/>
  <c r="FI26" i="67"/>
  <c r="FC26" i="67"/>
  <c r="FR495" i="67"/>
  <c r="FP495" i="67"/>
  <c r="FX495" i="67"/>
  <c r="FN495" i="67"/>
  <c r="FV495" i="67"/>
  <c r="FR467" i="67"/>
  <c r="FN467" i="67"/>
  <c r="FV467" i="67"/>
  <c r="FP467" i="67"/>
  <c r="FX467" i="67"/>
  <c r="FP435" i="67"/>
  <c r="FX435" i="67"/>
  <c r="FR435" i="67"/>
  <c r="FN435" i="67"/>
  <c r="FV435" i="67"/>
  <c r="FN401" i="67"/>
  <c r="FV401" i="67"/>
  <c r="FP401" i="67"/>
  <c r="FX401" i="67"/>
  <c r="FR401" i="67"/>
  <c r="FN371" i="67"/>
  <c r="FV371" i="67"/>
  <c r="FP371" i="67"/>
  <c r="FX371" i="67"/>
  <c r="FR371" i="67"/>
  <c r="FN341" i="67"/>
  <c r="FV341" i="67"/>
  <c r="FP341" i="67"/>
  <c r="FX341" i="67"/>
  <c r="FR341" i="67"/>
  <c r="FN277" i="67"/>
  <c r="FV277" i="67"/>
  <c r="FP277" i="67"/>
  <c r="FX277" i="67"/>
  <c r="FR277" i="67"/>
  <c r="FN211" i="67"/>
  <c r="FV211" i="67"/>
  <c r="FP211" i="67"/>
  <c r="FX211" i="67"/>
  <c r="FR211" i="67"/>
  <c r="FN115" i="67"/>
  <c r="FV115" i="67"/>
  <c r="FP115" i="67"/>
  <c r="FX115" i="67"/>
  <c r="FR115" i="67"/>
  <c r="FN89" i="67"/>
  <c r="FV89" i="67"/>
  <c r="FP89" i="67"/>
  <c r="FX89" i="67"/>
  <c r="FR89" i="67"/>
  <c r="FR65" i="67"/>
  <c r="FN65" i="67"/>
  <c r="FV65" i="67"/>
  <c r="FX65" i="67"/>
  <c r="FP65" i="67"/>
  <c r="FP37" i="67"/>
  <c r="FX37" i="67"/>
  <c r="FV37" i="67"/>
  <c r="FN37" i="67"/>
  <c r="FR37" i="67"/>
  <c r="FN5" i="67"/>
  <c r="FV5" i="67"/>
  <c r="FP5" i="67"/>
  <c r="FX5" i="67"/>
  <c r="FR5" i="67"/>
  <c r="FA485" i="67"/>
  <c r="FI485" i="67"/>
  <c r="FC485" i="67"/>
  <c r="FG485" i="67"/>
  <c r="EY485" i="67"/>
  <c r="FA455" i="67"/>
  <c r="FI455" i="67"/>
  <c r="FC455" i="67"/>
  <c r="FG455" i="67"/>
  <c r="EY455" i="67"/>
  <c r="EY389" i="67"/>
  <c r="FG389" i="67"/>
  <c r="FA389" i="67"/>
  <c r="FI389" i="67"/>
  <c r="FC389" i="67"/>
  <c r="EY357" i="67"/>
  <c r="FG357" i="67"/>
  <c r="FA357" i="67"/>
  <c r="FI357" i="67"/>
  <c r="FC357" i="67"/>
  <c r="FC325" i="67"/>
  <c r="EY325" i="67"/>
  <c r="FG325" i="67"/>
  <c r="FA325" i="67"/>
  <c r="FI325" i="67"/>
  <c r="EY263" i="67"/>
  <c r="FG263" i="67"/>
  <c r="FA263" i="67"/>
  <c r="FI263" i="67"/>
  <c r="FC263" i="67"/>
  <c r="EY225" i="67"/>
  <c r="FG225" i="67"/>
  <c r="FA225" i="67"/>
  <c r="FI225" i="67"/>
  <c r="FC225" i="67"/>
  <c r="FC129" i="67"/>
  <c r="EY129" i="67"/>
  <c r="FG129" i="67"/>
  <c r="FI129" i="67"/>
  <c r="FA129" i="67"/>
  <c r="EY37" i="67"/>
  <c r="FG37" i="67"/>
  <c r="FC37" i="67"/>
  <c r="FI37" i="67"/>
  <c r="FA37" i="67"/>
  <c r="FC5" i="67"/>
  <c r="EY5" i="67"/>
  <c r="FG5" i="67"/>
  <c r="FI5" i="67"/>
  <c r="FA5" i="67"/>
  <c r="FN482" i="67"/>
  <c r="FV482" i="67"/>
  <c r="FP482" i="67"/>
  <c r="FX482" i="67"/>
  <c r="FR482" i="67"/>
  <c r="FR414" i="67"/>
  <c r="FN414" i="67"/>
  <c r="FV414" i="67"/>
  <c r="FX414" i="67"/>
  <c r="FP414" i="67"/>
  <c r="FR388" i="67"/>
  <c r="FN388" i="67"/>
  <c r="FV388" i="67"/>
  <c r="FX388" i="67"/>
  <c r="FP388" i="67"/>
  <c r="FR356" i="67"/>
  <c r="FN356" i="67"/>
  <c r="FV356" i="67"/>
  <c r="FX356" i="67"/>
  <c r="FP356" i="67"/>
  <c r="FN294" i="67"/>
  <c r="FV294" i="67"/>
  <c r="FR294" i="67"/>
  <c r="FX294" i="67"/>
  <c r="FP294" i="67"/>
  <c r="FR262" i="67"/>
  <c r="FN262" i="67"/>
  <c r="FV262" i="67"/>
  <c r="FX262" i="67"/>
  <c r="FP262" i="67"/>
  <c r="FR228" i="67"/>
  <c r="FN228" i="67"/>
  <c r="FV228" i="67"/>
  <c r="FX228" i="67"/>
  <c r="FP228" i="67"/>
  <c r="FN164" i="67"/>
  <c r="FV164" i="67"/>
  <c r="FP164" i="67"/>
  <c r="FX164" i="67"/>
  <c r="FR164" i="67"/>
  <c r="FP132" i="67"/>
  <c r="FX132" i="67"/>
  <c r="FR132" i="67"/>
  <c r="FV132" i="67"/>
  <c r="FN132" i="67"/>
  <c r="FN68" i="67"/>
  <c r="FV68" i="67"/>
  <c r="FR68" i="67"/>
  <c r="FX68" i="67"/>
  <c r="FP68" i="67"/>
  <c r="FP38" i="67"/>
  <c r="FX38" i="67"/>
  <c r="FR38" i="67"/>
  <c r="FV38" i="67"/>
  <c r="FN38" i="67"/>
  <c r="FP6" i="67"/>
  <c r="FX6" i="67"/>
  <c r="FR6" i="67"/>
  <c r="FV6" i="67"/>
  <c r="FN6" i="67"/>
  <c r="EJ492" i="67"/>
  <c r="ER492" i="67"/>
  <c r="EL492" i="67"/>
  <c r="ET492" i="67"/>
  <c r="EN492" i="67"/>
  <c r="EJ476" i="67"/>
  <c r="ER476" i="67"/>
  <c r="EL476" i="67"/>
  <c r="ET476" i="67"/>
  <c r="EN476" i="67"/>
  <c r="EJ460" i="67"/>
  <c r="ER460" i="67"/>
  <c r="EL460" i="67"/>
  <c r="ET460" i="67"/>
  <c r="EN460" i="67"/>
  <c r="EN430" i="67"/>
  <c r="EJ430" i="67"/>
  <c r="ER430" i="67"/>
  <c r="ET430" i="67"/>
  <c r="EL430" i="67"/>
  <c r="EJ384" i="67"/>
  <c r="ER384" i="67"/>
  <c r="EL384" i="67"/>
  <c r="ET384" i="67"/>
  <c r="EN384" i="67"/>
  <c r="EJ344" i="67"/>
  <c r="ER344" i="67"/>
  <c r="EL344" i="67"/>
  <c r="EN344" i="67"/>
  <c r="ET344" i="67"/>
  <c r="EJ328" i="67"/>
  <c r="ER328" i="67"/>
  <c r="EL328" i="67"/>
  <c r="ET328" i="67"/>
  <c r="EN328" i="67"/>
  <c r="EJ312" i="67"/>
  <c r="ER312" i="67"/>
  <c r="EL312" i="67"/>
  <c r="ET312" i="67"/>
  <c r="EN312" i="67"/>
  <c r="EN296" i="67"/>
  <c r="ER296" i="67"/>
  <c r="EJ296" i="67"/>
  <c r="ET296" i="67"/>
  <c r="EL296" i="67"/>
  <c r="EJ280" i="67"/>
  <c r="ER280" i="67"/>
  <c r="EL280" i="67"/>
  <c r="ET280" i="67"/>
  <c r="EN280" i="67"/>
  <c r="EN264" i="67"/>
  <c r="ER264" i="67"/>
  <c r="ET264" i="67"/>
  <c r="EJ264" i="67"/>
  <c r="EL264" i="67"/>
  <c r="EN248" i="67"/>
  <c r="ER248" i="67"/>
  <c r="EJ248" i="67"/>
  <c r="ET248" i="67"/>
  <c r="EL248" i="67"/>
  <c r="EJ174" i="67"/>
  <c r="ET174" i="67"/>
  <c r="EL174" i="67"/>
  <c r="EN174" i="67"/>
  <c r="ER174" i="67"/>
  <c r="EL164" i="67"/>
  <c r="ET164" i="67"/>
  <c r="ER164" i="67"/>
  <c r="EJ164" i="67"/>
  <c r="EN164" i="67"/>
  <c r="EJ120" i="67"/>
  <c r="ER120" i="67"/>
  <c r="EN120" i="67"/>
  <c r="EL120" i="67"/>
  <c r="ET120" i="67"/>
  <c r="EN106" i="67"/>
  <c r="EJ106" i="67"/>
  <c r="ER106" i="67"/>
  <c r="ET106" i="67"/>
  <c r="EL106" i="67"/>
  <c r="EL92" i="67"/>
  <c r="ET92" i="67"/>
  <c r="ER92" i="67"/>
  <c r="EJ92" i="67"/>
  <c r="EN92" i="67"/>
  <c r="EN72" i="67"/>
  <c r="EJ72" i="67"/>
  <c r="ER72" i="67"/>
  <c r="EL72" i="67"/>
  <c r="ET72" i="67"/>
  <c r="EN60" i="67"/>
  <c r="ET60" i="67"/>
  <c r="EL60" i="67"/>
  <c r="ER60" i="67"/>
  <c r="EJ60" i="67"/>
  <c r="EJ456" i="67"/>
  <c r="ER456" i="67"/>
  <c r="EL456" i="67"/>
  <c r="ET456" i="67"/>
  <c r="EN456" i="67"/>
  <c r="EJ444" i="67"/>
  <c r="ER444" i="67"/>
  <c r="EN444" i="67"/>
  <c r="ET444" i="67"/>
  <c r="EL444" i="67"/>
  <c r="EN414" i="67"/>
  <c r="EJ414" i="67"/>
  <c r="ER414" i="67"/>
  <c r="ET414" i="67"/>
  <c r="EL414" i="67"/>
  <c r="EN354" i="67"/>
  <c r="EJ354" i="67"/>
  <c r="ER354" i="67"/>
  <c r="EL354" i="67"/>
  <c r="ET354" i="67"/>
  <c r="EN338" i="67"/>
  <c r="EJ338" i="67"/>
  <c r="ER338" i="67"/>
  <c r="EL338" i="67"/>
  <c r="ET338" i="67"/>
  <c r="EN322" i="67"/>
  <c r="EJ322" i="67"/>
  <c r="ER322" i="67"/>
  <c r="EL322" i="67"/>
  <c r="ET322" i="67"/>
  <c r="EJ294" i="67"/>
  <c r="ER294" i="67"/>
  <c r="ET294" i="67"/>
  <c r="EL294" i="67"/>
  <c r="EN294" i="67"/>
  <c r="EJ262" i="67"/>
  <c r="ER262" i="67"/>
  <c r="EL262" i="67"/>
  <c r="ET262" i="67"/>
  <c r="EN262" i="67"/>
  <c r="EJ246" i="67"/>
  <c r="ER246" i="67"/>
  <c r="EL246" i="67"/>
  <c r="ET246" i="67"/>
  <c r="EN246" i="67"/>
  <c r="EL216" i="67"/>
  <c r="ET216" i="67"/>
  <c r="EN216" i="67"/>
  <c r="ER216" i="67"/>
  <c r="EJ216" i="67"/>
  <c r="EJ200" i="67"/>
  <c r="ER200" i="67"/>
  <c r="EL200" i="67"/>
  <c r="ET200" i="67"/>
  <c r="EN200" i="67"/>
  <c r="EJ130" i="67"/>
  <c r="ER130" i="67"/>
  <c r="ET130" i="67"/>
  <c r="EN130" i="67"/>
  <c r="EL130" i="67"/>
  <c r="EJ104" i="67"/>
  <c r="ER104" i="67"/>
  <c r="EN104" i="67"/>
  <c r="ET104" i="67"/>
  <c r="EL104" i="67"/>
  <c r="EL82" i="67"/>
  <c r="ET82" i="67"/>
  <c r="EN82" i="67"/>
  <c r="ER82" i="67"/>
  <c r="EJ82" i="67"/>
  <c r="EJ70" i="67"/>
  <c r="ER70" i="67"/>
  <c r="EL70" i="67"/>
  <c r="ET70" i="67"/>
  <c r="EN70" i="67"/>
  <c r="EJ42" i="67"/>
  <c r="ER42" i="67"/>
  <c r="EL42" i="67"/>
  <c r="ET42" i="67"/>
  <c r="EN42" i="67"/>
  <c r="EN491" i="67"/>
  <c r="EJ491" i="67"/>
  <c r="ER491" i="67"/>
  <c r="EL491" i="67"/>
  <c r="ET491" i="67"/>
  <c r="EJ469" i="67"/>
  <c r="ER469" i="67"/>
  <c r="EL469" i="67"/>
  <c r="ET469" i="67"/>
  <c r="EN469" i="67"/>
  <c r="EJ461" i="67"/>
  <c r="ER461" i="67"/>
  <c r="EL461" i="67"/>
  <c r="ET461" i="67"/>
  <c r="EN461" i="67"/>
  <c r="EL453" i="67"/>
  <c r="ET453" i="67"/>
  <c r="EJ453" i="67"/>
  <c r="EN453" i="67"/>
  <c r="ER453" i="67"/>
  <c r="EL445" i="67"/>
  <c r="ET445" i="67"/>
  <c r="EJ445" i="67"/>
  <c r="EN445" i="67"/>
  <c r="ER445" i="67"/>
  <c r="EL431" i="67"/>
  <c r="ET431" i="67"/>
  <c r="EN431" i="67"/>
  <c r="ER431" i="67"/>
  <c r="EJ431" i="67"/>
  <c r="EJ401" i="67"/>
  <c r="ER401" i="67"/>
  <c r="EL401" i="67"/>
  <c r="ET401" i="67"/>
  <c r="EN401" i="67"/>
  <c r="EJ393" i="67"/>
  <c r="ER393" i="67"/>
  <c r="EL393" i="67"/>
  <c r="ET393" i="67"/>
  <c r="EN393" i="67"/>
  <c r="EN387" i="67"/>
  <c r="EJ387" i="67"/>
  <c r="ER387" i="67"/>
  <c r="EL387" i="67"/>
  <c r="ET387" i="67"/>
  <c r="EJ373" i="67"/>
  <c r="ER373" i="67"/>
  <c r="EL373" i="67"/>
  <c r="ET373" i="67"/>
  <c r="EN373" i="67"/>
  <c r="EL351" i="67"/>
  <c r="ET351" i="67"/>
  <c r="EN351" i="67"/>
  <c r="ER351" i="67"/>
  <c r="EJ351" i="67"/>
  <c r="EJ343" i="67"/>
  <c r="ER343" i="67"/>
  <c r="EL343" i="67"/>
  <c r="ET343" i="67"/>
  <c r="EN343" i="67"/>
  <c r="EL329" i="67"/>
  <c r="ET329" i="67"/>
  <c r="EN329" i="67"/>
  <c r="EJ329" i="67"/>
  <c r="ER329" i="67"/>
  <c r="EL321" i="67"/>
  <c r="ET321" i="67"/>
  <c r="EN321" i="67"/>
  <c r="EJ321" i="67"/>
  <c r="ER321" i="67"/>
  <c r="EJ299" i="67"/>
  <c r="ER299" i="67"/>
  <c r="EL299" i="67"/>
  <c r="ET299" i="67"/>
  <c r="EN299" i="67"/>
  <c r="EJ269" i="67"/>
  <c r="ER269" i="67"/>
  <c r="EL269" i="67"/>
  <c r="EN269" i="67"/>
  <c r="ET269" i="67"/>
  <c r="EL263" i="67"/>
  <c r="ET263" i="67"/>
  <c r="EN263" i="67"/>
  <c r="EJ263" i="67"/>
  <c r="ER263" i="67"/>
  <c r="EL255" i="67"/>
  <c r="ET255" i="67"/>
  <c r="EN255" i="67"/>
  <c r="EJ255" i="67"/>
  <c r="ER255" i="67"/>
  <c r="EL247" i="67"/>
  <c r="ET247" i="67"/>
  <c r="EN247" i="67"/>
  <c r="EJ247" i="67"/>
  <c r="ER247" i="67"/>
  <c r="EL239" i="67"/>
  <c r="ET239" i="67"/>
  <c r="EN239" i="67"/>
  <c r="EJ239" i="67"/>
  <c r="ER239" i="67"/>
  <c r="EL231" i="67"/>
  <c r="ET231" i="67"/>
  <c r="EN231" i="67"/>
  <c r="EJ231" i="67"/>
  <c r="ER231" i="67"/>
  <c r="EL223" i="67"/>
  <c r="ET223" i="67"/>
  <c r="EN223" i="67"/>
  <c r="EJ223" i="67"/>
  <c r="ER223" i="67"/>
  <c r="EN209" i="67"/>
  <c r="EJ209" i="67"/>
  <c r="ER209" i="67"/>
  <c r="ET209" i="67"/>
  <c r="EL209" i="67"/>
  <c r="EN189" i="67"/>
  <c r="EJ189" i="67"/>
  <c r="ET189" i="67"/>
  <c r="ER189" i="67"/>
  <c r="EL189" i="67"/>
  <c r="EN169" i="67"/>
  <c r="ER169" i="67"/>
  <c r="ET169" i="67"/>
  <c r="EL169" i="67"/>
  <c r="EJ169" i="67"/>
  <c r="EJ163" i="67"/>
  <c r="ER163" i="67"/>
  <c r="EN163" i="67"/>
  <c r="ET163" i="67"/>
  <c r="EL163" i="67"/>
  <c r="EJ155" i="67"/>
  <c r="ER155" i="67"/>
  <c r="ET155" i="67"/>
  <c r="EL155" i="67"/>
  <c r="EN155" i="67"/>
  <c r="EL149" i="67"/>
  <c r="ET149" i="67"/>
  <c r="ER149" i="67"/>
  <c r="EJ149" i="67"/>
  <c r="EN149" i="67"/>
  <c r="EL143" i="67"/>
  <c r="ET143" i="67"/>
  <c r="EJ143" i="67"/>
  <c r="EN143" i="67"/>
  <c r="ER143" i="67"/>
  <c r="EL109" i="67"/>
  <c r="ET109" i="67"/>
  <c r="EJ109" i="67"/>
  <c r="EN109" i="67"/>
  <c r="ER109" i="67"/>
  <c r="EJ89" i="67"/>
  <c r="ER89" i="67"/>
  <c r="EN89" i="67"/>
  <c r="ET89" i="67"/>
  <c r="EL89" i="67"/>
  <c r="EJ69" i="67"/>
  <c r="ER69" i="67"/>
  <c r="EL69" i="67"/>
  <c r="ET69" i="67"/>
  <c r="EN69" i="67"/>
  <c r="EJ61" i="67"/>
  <c r="ER61" i="67"/>
  <c r="EL61" i="67"/>
  <c r="ET61" i="67"/>
  <c r="EN61" i="67"/>
  <c r="EL55" i="67"/>
  <c r="ET55" i="67"/>
  <c r="EN55" i="67"/>
  <c r="EJ55" i="67"/>
  <c r="ER55" i="67"/>
  <c r="EJ47" i="67"/>
  <c r="ER47" i="67"/>
  <c r="EL47" i="67"/>
  <c r="ET47" i="67"/>
  <c r="EN47" i="67"/>
  <c r="EN25" i="67"/>
  <c r="EJ25" i="67"/>
  <c r="ER25" i="67"/>
  <c r="ET25" i="67"/>
  <c r="EL25" i="67"/>
  <c r="EN17" i="67"/>
  <c r="EJ17" i="67"/>
  <c r="ER17" i="67"/>
  <c r="EL17" i="67"/>
  <c r="ET17" i="67"/>
  <c r="EJ11" i="67"/>
  <c r="ER11" i="67"/>
  <c r="EL11" i="67"/>
  <c r="ET11" i="67"/>
  <c r="EN11" i="67"/>
  <c r="EN442" i="67"/>
  <c r="EJ442" i="67"/>
  <c r="ER442" i="67"/>
  <c r="EL442" i="67"/>
  <c r="ET442" i="67"/>
  <c r="EJ396" i="67"/>
  <c r="ER396" i="67"/>
  <c r="EL396" i="67"/>
  <c r="ET396" i="67"/>
  <c r="EN396" i="67"/>
  <c r="EJ368" i="67"/>
  <c r="ER368" i="67"/>
  <c r="EL368" i="67"/>
  <c r="ET368" i="67"/>
  <c r="EN368" i="67"/>
  <c r="EJ356" i="67"/>
  <c r="ER356" i="67"/>
  <c r="EN356" i="67"/>
  <c r="ET356" i="67"/>
  <c r="EL356" i="67"/>
  <c r="EJ230" i="67"/>
  <c r="ER230" i="67"/>
  <c r="EL230" i="67"/>
  <c r="ET230" i="67"/>
  <c r="EN230" i="67"/>
  <c r="EJ214" i="67"/>
  <c r="ER214" i="67"/>
  <c r="EL214" i="67"/>
  <c r="ET214" i="67"/>
  <c r="EN214" i="67"/>
  <c r="EN198" i="67"/>
  <c r="EJ198" i="67"/>
  <c r="ER198" i="67"/>
  <c r="EL198" i="67"/>
  <c r="ET198" i="67"/>
  <c r="EL188" i="67"/>
  <c r="ET188" i="67"/>
  <c r="EN188" i="67"/>
  <c r="ER188" i="67"/>
  <c r="EJ188" i="67"/>
  <c r="EJ148" i="67"/>
  <c r="ER148" i="67"/>
  <c r="ET148" i="67"/>
  <c r="EL148" i="67"/>
  <c r="EN148" i="67"/>
  <c r="EL84" i="67"/>
  <c r="ET84" i="67"/>
  <c r="ER84" i="67"/>
  <c r="EJ84" i="67"/>
  <c r="EN84" i="67"/>
  <c r="EL36" i="67"/>
  <c r="ET36" i="67"/>
  <c r="EN36" i="67"/>
  <c r="EJ36" i="67"/>
  <c r="ER36" i="67"/>
  <c r="EL24" i="67"/>
  <c r="ET24" i="67"/>
  <c r="EN24" i="67"/>
  <c r="EJ24" i="67"/>
  <c r="ER24" i="67"/>
  <c r="EL486" i="67"/>
  <c r="ET486" i="67"/>
  <c r="EN486" i="67"/>
  <c r="EJ486" i="67"/>
  <c r="ER486" i="67"/>
  <c r="EL470" i="67"/>
  <c r="ET470" i="67"/>
  <c r="EN470" i="67"/>
  <c r="EJ470" i="67"/>
  <c r="ER470" i="67"/>
  <c r="EJ440" i="67"/>
  <c r="ER440" i="67"/>
  <c r="EN440" i="67"/>
  <c r="ET440" i="67"/>
  <c r="EL440" i="67"/>
  <c r="EN426" i="67"/>
  <c r="EJ426" i="67"/>
  <c r="ER426" i="67"/>
  <c r="EL426" i="67"/>
  <c r="ET426" i="67"/>
  <c r="EL394" i="67"/>
  <c r="ET394" i="67"/>
  <c r="EN394" i="67"/>
  <c r="EJ394" i="67"/>
  <c r="ER394" i="67"/>
  <c r="EL382" i="67"/>
  <c r="ET382" i="67"/>
  <c r="EN382" i="67"/>
  <c r="EJ382" i="67"/>
  <c r="ER382" i="67"/>
  <c r="EL366" i="67"/>
  <c r="ET366" i="67"/>
  <c r="EN366" i="67"/>
  <c r="EJ366" i="67"/>
  <c r="ER366" i="67"/>
  <c r="EJ290" i="67"/>
  <c r="ER290" i="67"/>
  <c r="ET290" i="67"/>
  <c r="EL290" i="67"/>
  <c r="EN290" i="67"/>
  <c r="EJ242" i="67"/>
  <c r="ER242" i="67"/>
  <c r="EL242" i="67"/>
  <c r="ET242" i="67"/>
  <c r="EN242" i="67"/>
  <c r="EN228" i="67"/>
  <c r="EL228" i="67"/>
  <c r="ER228" i="67"/>
  <c r="EJ228" i="67"/>
  <c r="ET228" i="67"/>
  <c r="EN170" i="67"/>
  <c r="ER170" i="67"/>
  <c r="EJ170" i="67"/>
  <c r="ET170" i="67"/>
  <c r="EL170" i="67"/>
  <c r="EN158" i="67"/>
  <c r="ER158" i="67"/>
  <c r="EJ158" i="67"/>
  <c r="EL158" i="67"/>
  <c r="ET158" i="67"/>
  <c r="EJ116" i="67"/>
  <c r="ER116" i="67"/>
  <c r="EN116" i="67"/>
  <c r="EL116" i="67"/>
  <c r="ET116" i="67"/>
  <c r="EJ26" i="67"/>
  <c r="ER26" i="67"/>
  <c r="EL26" i="67"/>
  <c r="ET26" i="67"/>
  <c r="EN26" i="67"/>
  <c r="EJ14" i="67"/>
  <c r="ER14" i="67"/>
  <c r="EL14" i="67"/>
  <c r="ET14" i="67"/>
  <c r="EN14" i="67"/>
  <c r="EL159" i="67"/>
  <c r="ET159" i="67"/>
  <c r="EJ159" i="67"/>
  <c r="EN159" i="67"/>
  <c r="ER159" i="67"/>
  <c r="EJ497" i="67"/>
  <c r="ER497" i="67"/>
  <c r="EL497" i="67"/>
  <c r="ET497" i="67"/>
  <c r="EN497" i="67"/>
  <c r="EN483" i="67"/>
  <c r="EJ483" i="67"/>
  <c r="ER483" i="67"/>
  <c r="EL483" i="67"/>
  <c r="ET483" i="67"/>
  <c r="EN475" i="67"/>
  <c r="EJ475" i="67"/>
  <c r="ER475" i="67"/>
  <c r="EL475" i="67"/>
  <c r="ET475" i="67"/>
  <c r="EL437" i="67"/>
  <c r="ET437" i="67"/>
  <c r="EJ437" i="67"/>
  <c r="EN437" i="67"/>
  <c r="ER437" i="67"/>
  <c r="EL423" i="67"/>
  <c r="ET423" i="67"/>
  <c r="EN423" i="67"/>
  <c r="ER423" i="67"/>
  <c r="EJ423" i="67"/>
  <c r="EL415" i="67"/>
  <c r="ET415" i="67"/>
  <c r="EN415" i="67"/>
  <c r="ER415" i="67"/>
  <c r="EJ415" i="67"/>
  <c r="EJ385" i="67"/>
  <c r="ER385" i="67"/>
  <c r="EL385" i="67"/>
  <c r="ET385" i="67"/>
  <c r="EN385" i="67"/>
  <c r="EN379" i="67"/>
  <c r="EJ379" i="67"/>
  <c r="ER379" i="67"/>
  <c r="EL379" i="67"/>
  <c r="ET379" i="67"/>
  <c r="EJ365" i="67"/>
  <c r="ER365" i="67"/>
  <c r="EL365" i="67"/>
  <c r="ET365" i="67"/>
  <c r="EN365" i="67"/>
  <c r="EL357" i="67"/>
  <c r="ET357" i="67"/>
  <c r="EJ357" i="67"/>
  <c r="ER357" i="67"/>
  <c r="EN357" i="67"/>
  <c r="EJ335" i="67"/>
  <c r="ER335" i="67"/>
  <c r="EL335" i="67"/>
  <c r="ET335" i="67"/>
  <c r="EN335" i="67"/>
  <c r="EJ327" i="67"/>
  <c r="ER327" i="67"/>
  <c r="EL327" i="67"/>
  <c r="ET327" i="67"/>
  <c r="EN327" i="67"/>
  <c r="EL313" i="67"/>
  <c r="ET313" i="67"/>
  <c r="EN313" i="67"/>
  <c r="EJ313" i="67"/>
  <c r="ER313" i="67"/>
  <c r="EL305" i="67"/>
  <c r="ET305" i="67"/>
  <c r="EN305" i="67"/>
  <c r="EJ305" i="67"/>
  <c r="ER305" i="67"/>
  <c r="EL297" i="67"/>
  <c r="ET297" i="67"/>
  <c r="EN297" i="67"/>
  <c r="EJ297" i="67"/>
  <c r="ER297" i="67"/>
  <c r="EL291" i="67"/>
  <c r="ET291" i="67"/>
  <c r="EN291" i="67"/>
  <c r="ER291" i="67"/>
  <c r="EJ291" i="67"/>
  <c r="EN283" i="67"/>
  <c r="EJ283" i="67"/>
  <c r="ER283" i="67"/>
  <c r="EL283" i="67"/>
  <c r="ET283" i="67"/>
  <c r="EN275" i="67"/>
  <c r="EJ275" i="67"/>
  <c r="ER275" i="67"/>
  <c r="EL275" i="67"/>
  <c r="ET275" i="67"/>
  <c r="EJ261" i="67"/>
  <c r="ER261" i="67"/>
  <c r="EL261" i="67"/>
  <c r="EN261" i="67"/>
  <c r="ET261" i="67"/>
  <c r="EJ253" i="67"/>
  <c r="ER253" i="67"/>
  <c r="EL253" i="67"/>
  <c r="EN253" i="67"/>
  <c r="ET253" i="67"/>
  <c r="EJ245" i="67"/>
  <c r="ER245" i="67"/>
  <c r="ET245" i="67"/>
  <c r="EL245" i="67"/>
  <c r="EN245" i="67"/>
  <c r="EJ237" i="67"/>
  <c r="ER237" i="67"/>
  <c r="ET237" i="67"/>
  <c r="EL237" i="67"/>
  <c r="EN237" i="67"/>
  <c r="EJ229" i="67"/>
  <c r="ER229" i="67"/>
  <c r="ET229" i="67"/>
  <c r="EL229" i="67"/>
  <c r="EN229" i="67"/>
  <c r="EJ215" i="67"/>
  <c r="ER215" i="67"/>
  <c r="EL215" i="67"/>
  <c r="ET215" i="67"/>
  <c r="EN215" i="67"/>
  <c r="EL201" i="67"/>
  <c r="ET201" i="67"/>
  <c r="EN201" i="67"/>
  <c r="EJ201" i="67"/>
  <c r="ER201" i="67"/>
  <c r="EJ195" i="67"/>
  <c r="ER195" i="67"/>
  <c r="EL195" i="67"/>
  <c r="ET195" i="67"/>
  <c r="EN195" i="67"/>
  <c r="EJ187" i="67"/>
  <c r="ER187" i="67"/>
  <c r="ET187" i="67"/>
  <c r="EN187" i="67"/>
  <c r="EL187" i="67"/>
  <c r="EN181" i="67"/>
  <c r="ER181" i="67"/>
  <c r="EJ181" i="67"/>
  <c r="ET181" i="67"/>
  <c r="EL181" i="67"/>
  <c r="EJ175" i="67"/>
  <c r="ER175" i="67"/>
  <c r="EL175" i="67"/>
  <c r="ET175" i="67"/>
  <c r="EN175" i="67"/>
  <c r="EJ135" i="67"/>
  <c r="ER135" i="67"/>
  <c r="EL135" i="67"/>
  <c r="ET135" i="67"/>
  <c r="EN135" i="67"/>
  <c r="EL121" i="67"/>
  <c r="ET121" i="67"/>
  <c r="EN121" i="67"/>
  <c r="ER121" i="67"/>
  <c r="EJ121" i="67"/>
  <c r="EL115" i="67"/>
  <c r="ET115" i="67"/>
  <c r="ER115" i="67"/>
  <c r="EJ115" i="67"/>
  <c r="EN115" i="67"/>
  <c r="EL101" i="67"/>
  <c r="ET101" i="67"/>
  <c r="EN101" i="67"/>
  <c r="ER101" i="67"/>
  <c r="EJ101" i="67"/>
  <c r="EN95" i="67"/>
  <c r="EJ95" i="67"/>
  <c r="ER95" i="67"/>
  <c r="ET95" i="67"/>
  <c r="EL95" i="67"/>
  <c r="EN75" i="67"/>
  <c r="EJ75" i="67"/>
  <c r="ER75" i="67"/>
  <c r="EL75" i="67"/>
  <c r="ET75" i="67"/>
  <c r="EJ53" i="67"/>
  <c r="ER53" i="67"/>
  <c r="ET53" i="67"/>
  <c r="EL53" i="67"/>
  <c r="EN53" i="67"/>
  <c r="EN45" i="67"/>
  <c r="EJ45" i="67"/>
  <c r="ER45" i="67"/>
  <c r="ET45" i="67"/>
  <c r="EL45" i="67"/>
  <c r="EJ39" i="67"/>
  <c r="ER39" i="67"/>
  <c r="EL39" i="67"/>
  <c r="ET39" i="67"/>
  <c r="EN39" i="67"/>
  <c r="EJ31" i="67"/>
  <c r="ER31" i="67"/>
  <c r="EL31" i="67"/>
  <c r="ET31" i="67"/>
  <c r="EN31" i="67"/>
  <c r="EL502" i="67"/>
  <c r="ET502" i="67"/>
  <c r="EN502" i="67"/>
  <c r="EJ502" i="67"/>
  <c r="ER502" i="67"/>
  <c r="EJ488" i="67"/>
  <c r="ER488" i="67"/>
  <c r="EL488" i="67"/>
  <c r="ET488" i="67"/>
  <c r="EN488" i="67"/>
  <c r="EJ472" i="67"/>
  <c r="ER472" i="67"/>
  <c r="EL472" i="67"/>
  <c r="ET472" i="67"/>
  <c r="EN472" i="67"/>
  <c r="EJ428" i="67"/>
  <c r="ER428" i="67"/>
  <c r="EN428" i="67"/>
  <c r="ET428" i="67"/>
  <c r="EL428" i="67"/>
  <c r="EJ412" i="67"/>
  <c r="ER412" i="67"/>
  <c r="EN412" i="67"/>
  <c r="ET412" i="67"/>
  <c r="EL412" i="67"/>
  <c r="EJ380" i="67"/>
  <c r="ER380" i="67"/>
  <c r="EL380" i="67"/>
  <c r="ET380" i="67"/>
  <c r="EN380" i="67"/>
  <c r="EJ340" i="67"/>
  <c r="ER340" i="67"/>
  <c r="EL340" i="67"/>
  <c r="ET340" i="67"/>
  <c r="EN340" i="67"/>
  <c r="EJ324" i="67"/>
  <c r="ER324" i="67"/>
  <c r="EL324" i="67"/>
  <c r="ET324" i="67"/>
  <c r="EN324" i="67"/>
  <c r="EJ308" i="67"/>
  <c r="ER308" i="67"/>
  <c r="EL308" i="67"/>
  <c r="ET308" i="67"/>
  <c r="EN308" i="67"/>
  <c r="EN292" i="67"/>
  <c r="ER292" i="67"/>
  <c r="EJ292" i="67"/>
  <c r="ET292" i="67"/>
  <c r="EL292" i="67"/>
  <c r="EJ276" i="67"/>
  <c r="ER276" i="67"/>
  <c r="EL276" i="67"/>
  <c r="ET276" i="67"/>
  <c r="EN276" i="67"/>
  <c r="EN260" i="67"/>
  <c r="ER260" i="67"/>
  <c r="ET260" i="67"/>
  <c r="EJ260" i="67"/>
  <c r="EL260" i="67"/>
  <c r="EN244" i="67"/>
  <c r="EL244" i="67"/>
  <c r="ER244" i="67"/>
  <c r="ET244" i="67"/>
  <c r="EJ244" i="67"/>
  <c r="EJ226" i="67"/>
  <c r="ER226" i="67"/>
  <c r="EL226" i="67"/>
  <c r="ET226" i="67"/>
  <c r="EN226" i="67"/>
  <c r="EL172" i="67"/>
  <c r="ET172" i="67"/>
  <c r="EN172" i="67"/>
  <c r="ER172" i="67"/>
  <c r="EJ172" i="67"/>
  <c r="EJ160" i="67"/>
  <c r="ER160" i="67"/>
  <c r="EN160" i="67"/>
  <c r="ET160" i="67"/>
  <c r="EL160" i="67"/>
  <c r="EJ132" i="67"/>
  <c r="ER132" i="67"/>
  <c r="ET132" i="67"/>
  <c r="EN132" i="67"/>
  <c r="EL132" i="67"/>
  <c r="EL90" i="67"/>
  <c r="ET90" i="67"/>
  <c r="EN90" i="67"/>
  <c r="ER90" i="67"/>
  <c r="EJ90" i="67"/>
  <c r="EN56" i="67"/>
  <c r="ER56" i="67"/>
  <c r="ET56" i="67"/>
  <c r="EL56" i="67"/>
  <c r="EJ56" i="67"/>
  <c r="EL44" i="67"/>
  <c r="ET44" i="67"/>
  <c r="EN44" i="67"/>
  <c r="EJ44" i="67"/>
  <c r="ER44" i="67"/>
  <c r="EL12" i="67"/>
  <c r="ET12" i="67"/>
  <c r="EN12" i="67"/>
  <c r="ER12" i="67"/>
  <c r="EJ12" i="67"/>
  <c r="EL498" i="67"/>
  <c r="ET498" i="67"/>
  <c r="EN498" i="67"/>
  <c r="EJ498" i="67"/>
  <c r="ER498" i="67"/>
  <c r="EJ484" i="67"/>
  <c r="ER484" i="67"/>
  <c r="EL484" i="67"/>
  <c r="ET484" i="67"/>
  <c r="EN484" i="67"/>
  <c r="EN410" i="67"/>
  <c r="EJ410" i="67"/>
  <c r="ER410" i="67"/>
  <c r="EL410" i="67"/>
  <c r="ET410" i="67"/>
  <c r="EN350" i="67"/>
  <c r="EJ350" i="67"/>
  <c r="ER350" i="67"/>
  <c r="EL350" i="67"/>
  <c r="ET350" i="67"/>
  <c r="EN334" i="67"/>
  <c r="EJ334" i="67"/>
  <c r="ER334" i="67"/>
  <c r="EL334" i="67"/>
  <c r="ET334" i="67"/>
  <c r="EN306" i="67"/>
  <c r="EJ306" i="67"/>
  <c r="ER306" i="67"/>
  <c r="EL306" i="67"/>
  <c r="ET306" i="67"/>
  <c r="EJ274" i="67"/>
  <c r="ER274" i="67"/>
  <c r="EL274" i="67"/>
  <c r="ET274" i="67"/>
  <c r="EN274" i="67"/>
  <c r="EJ258" i="67"/>
  <c r="ER258" i="67"/>
  <c r="EL258" i="67"/>
  <c r="ET258" i="67"/>
  <c r="EN258" i="67"/>
  <c r="EL212" i="67"/>
  <c r="ET212" i="67"/>
  <c r="EN212" i="67"/>
  <c r="EJ212" i="67"/>
  <c r="ER212" i="67"/>
  <c r="ET182" i="67"/>
  <c r="EL182" i="67"/>
  <c r="EN182" i="67"/>
  <c r="ER182" i="67"/>
  <c r="EJ182" i="67"/>
  <c r="EN142" i="67"/>
  <c r="EL142" i="67"/>
  <c r="ER142" i="67"/>
  <c r="EJ142" i="67"/>
  <c r="ET142" i="67"/>
  <c r="EL98" i="67"/>
  <c r="EN98" i="67"/>
  <c r="ER98" i="67"/>
  <c r="ET98" i="67"/>
  <c r="EJ98" i="67"/>
  <c r="EJ66" i="67"/>
  <c r="ER66" i="67"/>
  <c r="EL66" i="67"/>
  <c r="ET66" i="67"/>
  <c r="EN66" i="67"/>
  <c r="EJ54" i="67"/>
  <c r="ER54" i="67"/>
  <c r="EL54" i="67"/>
  <c r="ET54" i="67"/>
  <c r="EN54" i="67"/>
  <c r="EJ38" i="67"/>
  <c r="ER38" i="67"/>
  <c r="EL38" i="67"/>
  <c r="ET38" i="67"/>
  <c r="EN38" i="67"/>
  <c r="EJ489" i="67"/>
  <c r="ER489" i="67"/>
  <c r="EL489" i="67"/>
  <c r="ET489" i="67"/>
  <c r="EN489" i="67"/>
  <c r="EN467" i="67"/>
  <c r="EJ467" i="67"/>
  <c r="ER467" i="67"/>
  <c r="EL467" i="67"/>
  <c r="ET467" i="67"/>
  <c r="EN459" i="67"/>
  <c r="EJ459" i="67"/>
  <c r="ER459" i="67"/>
  <c r="EL459" i="67"/>
  <c r="ET459" i="67"/>
  <c r="EL451" i="67"/>
  <c r="ET451" i="67"/>
  <c r="ER451" i="67"/>
  <c r="EJ451" i="67"/>
  <c r="EN451" i="67"/>
  <c r="EL443" i="67"/>
  <c r="ET443" i="67"/>
  <c r="ER443" i="67"/>
  <c r="EJ443" i="67"/>
  <c r="EN443" i="67"/>
  <c r="EL429" i="67"/>
  <c r="ET429" i="67"/>
  <c r="EJ429" i="67"/>
  <c r="EN429" i="67"/>
  <c r="ER429" i="67"/>
  <c r="EL407" i="67"/>
  <c r="ET407" i="67"/>
  <c r="EN407" i="67"/>
  <c r="ER407" i="67"/>
  <c r="EJ407" i="67"/>
  <c r="EN399" i="67"/>
  <c r="EJ399" i="67"/>
  <c r="ER399" i="67"/>
  <c r="EL399" i="67"/>
  <c r="ET399" i="67"/>
  <c r="EJ377" i="67"/>
  <c r="ER377" i="67"/>
  <c r="EL377" i="67"/>
  <c r="ET377" i="67"/>
  <c r="EN377" i="67"/>
  <c r="EN371" i="67"/>
  <c r="EJ371" i="67"/>
  <c r="ER371" i="67"/>
  <c r="EL371" i="67"/>
  <c r="ET371" i="67"/>
  <c r="EL363" i="67"/>
  <c r="EN363" i="67"/>
  <c r="ER363" i="67"/>
  <c r="EJ363" i="67"/>
  <c r="ET363" i="67"/>
  <c r="EJ319" i="67"/>
  <c r="ER319" i="67"/>
  <c r="EL319" i="67"/>
  <c r="ET319" i="67"/>
  <c r="EN319" i="67"/>
  <c r="EJ311" i="67"/>
  <c r="ER311" i="67"/>
  <c r="EL311" i="67"/>
  <c r="ET311" i="67"/>
  <c r="EN311" i="67"/>
  <c r="EJ289" i="67"/>
  <c r="ER289" i="67"/>
  <c r="EN289" i="67"/>
  <c r="EL289" i="67"/>
  <c r="ET289" i="67"/>
  <c r="EJ221" i="67"/>
  <c r="ER221" i="67"/>
  <c r="ET221" i="67"/>
  <c r="EL221" i="67"/>
  <c r="EN221" i="67"/>
  <c r="EL161" i="67"/>
  <c r="ET161" i="67"/>
  <c r="EN161" i="67"/>
  <c r="EJ161" i="67"/>
  <c r="ER161" i="67"/>
  <c r="EL141" i="67"/>
  <c r="ET141" i="67"/>
  <c r="EJ141" i="67"/>
  <c r="ER141" i="67"/>
  <c r="EN141" i="67"/>
  <c r="EL127" i="67"/>
  <c r="ET127" i="67"/>
  <c r="EN127" i="67"/>
  <c r="EJ127" i="67"/>
  <c r="ER127" i="67"/>
  <c r="EL107" i="67"/>
  <c r="ET107" i="67"/>
  <c r="ER107" i="67"/>
  <c r="EJ107" i="67"/>
  <c r="EN107" i="67"/>
  <c r="EJ81" i="67"/>
  <c r="ER81" i="67"/>
  <c r="EN81" i="67"/>
  <c r="ET81" i="67"/>
  <c r="EL81" i="67"/>
  <c r="EL67" i="67"/>
  <c r="ET67" i="67"/>
  <c r="EN67" i="67"/>
  <c r="EJ67" i="67"/>
  <c r="ER67" i="67"/>
  <c r="EJ23" i="67"/>
  <c r="ER23" i="67"/>
  <c r="EL23" i="67"/>
  <c r="ET23" i="67"/>
  <c r="EN23" i="67"/>
  <c r="EN9" i="67"/>
  <c r="EJ9" i="67"/>
  <c r="ER9" i="67"/>
  <c r="EL9" i="67"/>
  <c r="ET9" i="67"/>
  <c r="EJ500" i="67"/>
  <c r="ER500" i="67"/>
  <c r="EL500" i="67"/>
  <c r="ET500" i="67"/>
  <c r="EN500" i="67"/>
  <c r="EN454" i="67"/>
  <c r="EJ454" i="67"/>
  <c r="ER454" i="67"/>
  <c r="ET454" i="67"/>
  <c r="EL454" i="67"/>
  <c r="EJ424" i="67"/>
  <c r="ER424" i="67"/>
  <c r="EN424" i="67"/>
  <c r="ET424" i="67"/>
  <c r="EL424" i="67"/>
  <c r="EJ408" i="67"/>
  <c r="ER408" i="67"/>
  <c r="EN408" i="67"/>
  <c r="ET408" i="67"/>
  <c r="EL408" i="67"/>
  <c r="EJ392" i="67"/>
  <c r="ER392" i="67"/>
  <c r="EL392" i="67"/>
  <c r="ET392" i="67"/>
  <c r="EN392" i="67"/>
  <c r="EL288" i="67"/>
  <c r="ET288" i="67"/>
  <c r="EN288" i="67"/>
  <c r="ER288" i="67"/>
  <c r="EJ288" i="67"/>
  <c r="EJ210" i="67"/>
  <c r="ER210" i="67"/>
  <c r="EL210" i="67"/>
  <c r="ET210" i="67"/>
  <c r="EN210" i="67"/>
  <c r="EJ194" i="67"/>
  <c r="ER194" i="67"/>
  <c r="EL194" i="67"/>
  <c r="ET194" i="67"/>
  <c r="EN194" i="67"/>
  <c r="EJ144" i="67"/>
  <c r="ER144" i="67"/>
  <c r="ET144" i="67"/>
  <c r="EL144" i="67"/>
  <c r="EN144" i="67"/>
  <c r="EN114" i="67"/>
  <c r="EJ114" i="67"/>
  <c r="ER114" i="67"/>
  <c r="ET114" i="67"/>
  <c r="EL114" i="67"/>
  <c r="EN102" i="67"/>
  <c r="EJ102" i="67"/>
  <c r="ER102" i="67"/>
  <c r="ET102" i="67"/>
  <c r="EL102" i="67"/>
  <c r="EL80" i="67"/>
  <c r="ET80" i="67"/>
  <c r="ER80" i="67"/>
  <c r="EJ80" i="67"/>
  <c r="EN80" i="67"/>
  <c r="EN68" i="67"/>
  <c r="EJ68" i="67"/>
  <c r="ER68" i="67"/>
  <c r="EL68" i="67"/>
  <c r="ET68" i="67"/>
  <c r="EJ496" i="67"/>
  <c r="ER496" i="67"/>
  <c r="EL496" i="67"/>
  <c r="ET496" i="67"/>
  <c r="EN496" i="67"/>
  <c r="EL466" i="67"/>
  <c r="ET466" i="67"/>
  <c r="EN466" i="67"/>
  <c r="EJ466" i="67"/>
  <c r="ER466" i="67"/>
  <c r="EJ452" i="67"/>
  <c r="ER452" i="67"/>
  <c r="EN452" i="67"/>
  <c r="ET452" i="67"/>
  <c r="EL452" i="67"/>
  <c r="EN406" i="67"/>
  <c r="EJ406" i="67"/>
  <c r="ER406" i="67"/>
  <c r="ET406" i="67"/>
  <c r="EL406" i="67"/>
  <c r="EL390" i="67"/>
  <c r="ET390" i="67"/>
  <c r="EN390" i="67"/>
  <c r="EJ390" i="67"/>
  <c r="ER390" i="67"/>
  <c r="EL378" i="67"/>
  <c r="ET378" i="67"/>
  <c r="EN378" i="67"/>
  <c r="EJ378" i="67"/>
  <c r="ER378" i="67"/>
  <c r="EN362" i="67"/>
  <c r="EJ362" i="67"/>
  <c r="ER362" i="67"/>
  <c r="EL362" i="67"/>
  <c r="ET362" i="67"/>
  <c r="EN318" i="67"/>
  <c r="EJ318" i="67"/>
  <c r="ER318" i="67"/>
  <c r="EL318" i="67"/>
  <c r="ET318" i="67"/>
  <c r="EL286" i="67"/>
  <c r="ET286" i="67"/>
  <c r="EJ286" i="67"/>
  <c r="ER286" i="67"/>
  <c r="EN286" i="67"/>
  <c r="EN224" i="67"/>
  <c r="ER224" i="67"/>
  <c r="EJ224" i="67"/>
  <c r="ET224" i="67"/>
  <c r="EL224" i="67"/>
  <c r="EL196" i="67"/>
  <c r="ET196" i="67"/>
  <c r="EJ196" i="67"/>
  <c r="EN196" i="67"/>
  <c r="ER196" i="67"/>
  <c r="ET166" i="67"/>
  <c r="EL166" i="67"/>
  <c r="EN166" i="67"/>
  <c r="ER166" i="67"/>
  <c r="EJ166" i="67"/>
  <c r="EN154" i="67"/>
  <c r="EL154" i="67"/>
  <c r="ER154" i="67"/>
  <c r="EJ154" i="67"/>
  <c r="ET154" i="67"/>
  <c r="EN126" i="67"/>
  <c r="EJ126" i="67"/>
  <c r="ER126" i="67"/>
  <c r="ET126" i="67"/>
  <c r="EL126" i="67"/>
  <c r="EJ112" i="67"/>
  <c r="ER112" i="67"/>
  <c r="EN112" i="67"/>
  <c r="ET112" i="67"/>
  <c r="EL112" i="67"/>
  <c r="EL78" i="67"/>
  <c r="ET78" i="67"/>
  <c r="EN78" i="67"/>
  <c r="ER78" i="67"/>
  <c r="EJ78" i="67"/>
  <c r="EJ10" i="67"/>
  <c r="ER10" i="67"/>
  <c r="EL10" i="67"/>
  <c r="ET10" i="67"/>
  <c r="EN10" i="67"/>
  <c r="EN503" i="67"/>
  <c r="EJ503" i="67"/>
  <c r="ER503" i="67"/>
  <c r="EL503" i="67"/>
  <c r="ET503" i="67"/>
  <c r="EJ481" i="67"/>
  <c r="ER481" i="67"/>
  <c r="EL481" i="67"/>
  <c r="ET481" i="67"/>
  <c r="EN481" i="67"/>
  <c r="EJ473" i="67"/>
  <c r="ER473" i="67"/>
  <c r="EL473" i="67"/>
  <c r="ET473" i="67"/>
  <c r="EN473" i="67"/>
  <c r="EL435" i="67"/>
  <c r="ET435" i="67"/>
  <c r="ER435" i="67"/>
  <c r="EJ435" i="67"/>
  <c r="EN435" i="67"/>
  <c r="EL421" i="67"/>
  <c r="ET421" i="67"/>
  <c r="EJ421" i="67"/>
  <c r="EN421" i="67"/>
  <c r="ER421" i="67"/>
  <c r="EL413" i="67"/>
  <c r="ET413" i="67"/>
  <c r="EJ413" i="67"/>
  <c r="EN413" i="67"/>
  <c r="ER413" i="67"/>
  <c r="EL355" i="67"/>
  <c r="ET355" i="67"/>
  <c r="EN355" i="67"/>
  <c r="ER355" i="67"/>
  <c r="EJ355" i="67"/>
  <c r="EL349" i="67"/>
  <c r="ET349" i="67"/>
  <c r="EJ349" i="67"/>
  <c r="ER349" i="67"/>
  <c r="EN349" i="67"/>
  <c r="EL341" i="67"/>
  <c r="ET341" i="67"/>
  <c r="EN341" i="67"/>
  <c r="EJ341" i="67"/>
  <c r="ER341" i="67"/>
  <c r="EJ281" i="67"/>
  <c r="ER281" i="67"/>
  <c r="EL281" i="67"/>
  <c r="ET281" i="67"/>
  <c r="EN281" i="67"/>
  <c r="EJ273" i="67"/>
  <c r="ER273" i="67"/>
  <c r="EN273" i="67"/>
  <c r="EL273" i="67"/>
  <c r="ET273" i="67"/>
  <c r="EL267" i="67"/>
  <c r="ET267" i="67"/>
  <c r="EN267" i="67"/>
  <c r="EJ267" i="67"/>
  <c r="ER267" i="67"/>
  <c r="EJ207" i="67"/>
  <c r="ER207" i="67"/>
  <c r="EL207" i="67"/>
  <c r="ET207" i="67"/>
  <c r="EN207" i="67"/>
  <c r="EN193" i="67"/>
  <c r="EL193" i="67"/>
  <c r="ER193" i="67"/>
  <c r="ET193" i="67"/>
  <c r="EJ193" i="67"/>
  <c r="EN173" i="67"/>
  <c r="EJ173" i="67"/>
  <c r="ET173" i="67"/>
  <c r="ER173" i="67"/>
  <c r="EL173" i="67"/>
  <c r="EJ167" i="67"/>
  <c r="ER167" i="67"/>
  <c r="ET167" i="67"/>
  <c r="EL167" i="67"/>
  <c r="EN167" i="67"/>
  <c r="EL153" i="67"/>
  <c r="ET153" i="67"/>
  <c r="ER153" i="67"/>
  <c r="EN153" i="67"/>
  <c r="EJ153" i="67"/>
  <c r="EN147" i="67"/>
  <c r="ET147" i="67"/>
  <c r="EL147" i="67"/>
  <c r="ER147" i="67"/>
  <c r="EJ147" i="67"/>
  <c r="EL133" i="67"/>
  <c r="ET133" i="67"/>
  <c r="EJ133" i="67"/>
  <c r="EN133" i="67"/>
  <c r="ER133" i="67"/>
  <c r="EL113" i="67"/>
  <c r="ET113" i="67"/>
  <c r="EN113" i="67"/>
  <c r="ER113" i="67"/>
  <c r="EJ113" i="67"/>
  <c r="EJ99" i="67"/>
  <c r="ER99" i="67"/>
  <c r="EL99" i="67"/>
  <c r="ET99" i="67"/>
  <c r="EN99" i="67"/>
  <c r="EJ93" i="67"/>
  <c r="ER93" i="67"/>
  <c r="EN93" i="67"/>
  <c r="EL93" i="67"/>
  <c r="ET93" i="67"/>
  <c r="EN87" i="67"/>
  <c r="EJ87" i="67"/>
  <c r="ER87" i="67"/>
  <c r="ET87" i="67"/>
  <c r="EL87" i="67"/>
  <c r="EJ73" i="67"/>
  <c r="ER73" i="67"/>
  <c r="EL73" i="67"/>
  <c r="ET73" i="67"/>
  <c r="EN73" i="67"/>
  <c r="EN37" i="67"/>
  <c r="EJ37" i="67"/>
  <c r="ER37" i="67"/>
  <c r="EL37" i="67"/>
  <c r="ET37" i="67"/>
  <c r="EN29" i="67"/>
  <c r="EJ29" i="67"/>
  <c r="ER29" i="67"/>
  <c r="ET29" i="67"/>
  <c r="EL29" i="67"/>
  <c r="EJ15" i="67"/>
  <c r="ER15" i="67"/>
  <c r="EL15" i="67"/>
  <c r="ET15" i="67"/>
  <c r="EN15" i="67"/>
  <c r="EJ468" i="67"/>
  <c r="ER468" i="67"/>
  <c r="EL468" i="67"/>
  <c r="ET468" i="67"/>
  <c r="EN468" i="67"/>
  <c r="EN438" i="67"/>
  <c r="EJ438" i="67"/>
  <c r="ER438" i="67"/>
  <c r="ET438" i="67"/>
  <c r="EL438" i="67"/>
  <c r="EJ376" i="67"/>
  <c r="ER376" i="67"/>
  <c r="EL376" i="67"/>
  <c r="ET376" i="67"/>
  <c r="EN376" i="67"/>
  <c r="EJ364" i="67"/>
  <c r="ER364" i="67"/>
  <c r="EL364" i="67"/>
  <c r="ET364" i="67"/>
  <c r="EN364" i="67"/>
  <c r="EJ352" i="67"/>
  <c r="ER352" i="67"/>
  <c r="EN352" i="67"/>
  <c r="ET352" i="67"/>
  <c r="EL352" i="67"/>
  <c r="EJ336" i="67"/>
  <c r="ER336" i="67"/>
  <c r="EL336" i="67"/>
  <c r="ET336" i="67"/>
  <c r="EN336" i="67"/>
  <c r="EJ320" i="67"/>
  <c r="ER320" i="67"/>
  <c r="EL320" i="67"/>
  <c r="ET320" i="67"/>
  <c r="EN320" i="67"/>
  <c r="EJ304" i="67"/>
  <c r="ER304" i="67"/>
  <c r="EL304" i="67"/>
  <c r="ET304" i="67"/>
  <c r="EN304" i="67"/>
  <c r="EN272" i="67"/>
  <c r="ER272" i="67"/>
  <c r="ET272" i="67"/>
  <c r="EL272" i="67"/>
  <c r="EJ272" i="67"/>
  <c r="EN256" i="67"/>
  <c r="ER256" i="67"/>
  <c r="ET256" i="67"/>
  <c r="EL256" i="67"/>
  <c r="EJ256" i="67"/>
  <c r="EN240" i="67"/>
  <c r="ER240" i="67"/>
  <c r="EJ240" i="67"/>
  <c r="ET240" i="67"/>
  <c r="EL240" i="67"/>
  <c r="EL184" i="67"/>
  <c r="ET184" i="67"/>
  <c r="ER184" i="67"/>
  <c r="EJ184" i="67"/>
  <c r="EN184" i="67"/>
  <c r="EN128" i="67"/>
  <c r="EJ128" i="67"/>
  <c r="ET128" i="67"/>
  <c r="EL128" i="67"/>
  <c r="ER128" i="67"/>
  <c r="EL88" i="67"/>
  <c r="ET88" i="67"/>
  <c r="EJ88" i="67"/>
  <c r="EN88" i="67"/>
  <c r="ER88" i="67"/>
  <c r="EL32" i="67"/>
  <c r="ET32" i="67"/>
  <c r="EN32" i="67"/>
  <c r="EJ32" i="67"/>
  <c r="ER32" i="67"/>
  <c r="EL20" i="67"/>
  <c r="ET20" i="67"/>
  <c r="EN20" i="67"/>
  <c r="ER20" i="67"/>
  <c r="EJ20" i="67"/>
  <c r="EJ436" i="67"/>
  <c r="ER436" i="67"/>
  <c r="EN436" i="67"/>
  <c r="ET436" i="67"/>
  <c r="EL436" i="67"/>
  <c r="EN422" i="67"/>
  <c r="EJ422" i="67"/>
  <c r="ER422" i="67"/>
  <c r="ET422" i="67"/>
  <c r="EL422" i="67"/>
  <c r="EN346" i="67"/>
  <c r="EJ346" i="67"/>
  <c r="ER346" i="67"/>
  <c r="EL346" i="67"/>
  <c r="ET346" i="67"/>
  <c r="EN330" i="67"/>
  <c r="EJ330" i="67"/>
  <c r="ER330" i="67"/>
  <c r="EL330" i="67"/>
  <c r="ET330" i="67"/>
  <c r="EN302" i="67"/>
  <c r="EJ302" i="67"/>
  <c r="ER302" i="67"/>
  <c r="EL302" i="67"/>
  <c r="ET302" i="67"/>
  <c r="EJ270" i="67"/>
  <c r="ER270" i="67"/>
  <c r="EL270" i="67"/>
  <c r="ET270" i="67"/>
  <c r="EN270" i="67"/>
  <c r="EJ254" i="67"/>
  <c r="ER254" i="67"/>
  <c r="EL254" i="67"/>
  <c r="ET254" i="67"/>
  <c r="EN254" i="67"/>
  <c r="EJ238" i="67"/>
  <c r="ER238" i="67"/>
  <c r="EL238" i="67"/>
  <c r="ET238" i="67"/>
  <c r="EN238" i="67"/>
  <c r="EN206" i="67"/>
  <c r="EJ206" i="67"/>
  <c r="ER206" i="67"/>
  <c r="EL206" i="67"/>
  <c r="ET206" i="67"/>
  <c r="EN138" i="67"/>
  <c r="EL138" i="67"/>
  <c r="EJ138" i="67"/>
  <c r="ET138" i="67"/>
  <c r="ER138" i="67"/>
  <c r="EJ50" i="67"/>
  <c r="ER50" i="67"/>
  <c r="EL50" i="67"/>
  <c r="ET50" i="67"/>
  <c r="EN50" i="67"/>
  <c r="EJ34" i="67"/>
  <c r="ER34" i="67"/>
  <c r="EL34" i="67"/>
  <c r="ET34" i="67"/>
  <c r="EN34" i="67"/>
  <c r="EJ22" i="67"/>
  <c r="ER22" i="67"/>
  <c r="EL22" i="67"/>
  <c r="ET22" i="67"/>
  <c r="EN22" i="67"/>
  <c r="EN495" i="67"/>
  <c r="EJ495" i="67"/>
  <c r="ER495" i="67"/>
  <c r="EL495" i="67"/>
  <c r="ET495" i="67"/>
  <c r="EJ465" i="67"/>
  <c r="ER465" i="67"/>
  <c r="EL465" i="67"/>
  <c r="ET465" i="67"/>
  <c r="EN465" i="67"/>
  <c r="EJ457" i="67"/>
  <c r="ER457" i="67"/>
  <c r="EL457" i="67"/>
  <c r="ET457" i="67"/>
  <c r="EN457" i="67"/>
  <c r="EL449" i="67"/>
  <c r="ET449" i="67"/>
  <c r="ER449" i="67"/>
  <c r="EJ449" i="67"/>
  <c r="EN449" i="67"/>
  <c r="EL441" i="67"/>
  <c r="ET441" i="67"/>
  <c r="ER441" i="67"/>
  <c r="EJ441" i="67"/>
  <c r="EN441" i="67"/>
  <c r="EL427" i="67"/>
  <c r="ET427" i="67"/>
  <c r="ER427" i="67"/>
  <c r="EJ427" i="67"/>
  <c r="EN427" i="67"/>
  <c r="EJ405" i="67"/>
  <c r="EL405" i="67"/>
  <c r="ET405" i="67"/>
  <c r="EN405" i="67"/>
  <c r="ER405" i="67"/>
  <c r="EJ397" i="67"/>
  <c r="ER397" i="67"/>
  <c r="EL397" i="67"/>
  <c r="ET397" i="67"/>
  <c r="EN397" i="67"/>
  <c r="EN391" i="67"/>
  <c r="EJ391" i="67"/>
  <c r="ER391" i="67"/>
  <c r="EL391" i="67"/>
  <c r="ET391" i="67"/>
  <c r="EJ369" i="67"/>
  <c r="ER369" i="67"/>
  <c r="EL369" i="67"/>
  <c r="ET369" i="67"/>
  <c r="EN369" i="67"/>
  <c r="EL361" i="67"/>
  <c r="ET361" i="67"/>
  <c r="EJ361" i="67"/>
  <c r="ER361" i="67"/>
  <c r="EN361" i="67"/>
  <c r="EL347" i="67"/>
  <c r="ET347" i="67"/>
  <c r="EN347" i="67"/>
  <c r="ER347" i="67"/>
  <c r="EJ347" i="67"/>
  <c r="EJ339" i="67"/>
  <c r="ER339" i="67"/>
  <c r="EL339" i="67"/>
  <c r="ET339" i="67"/>
  <c r="EN339" i="67"/>
  <c r="EL333" i="67"/>
  <c r="ET333" i="67"/>
  <c r="EN333" i="67"/>
  <c r="EJ333" i="67"/>
  <c r="ER333" i="67"/>
  <c r="EL325" i="67"/>
  <c r="ET325" i="67"/>
  <c r="EN325" i="67"/>
  <c r="EJ325" i="67"/>
  <c r="ER325" i="67"/>
  <c r="EJ303" i="67"/>
  <c r="ER303" i="67"/>
  <c r="EL303" i="67"/>
  <c r="ET303" i="67"/>
  <c r="EN303" i="67"/>
  <c r="EJ265" i="67"/>
  <c r="ER265" i="67"/>
  <c r="EN265" i="67"/>
  <c r="EL265" i="67"/>
  <c r="ET265" i="67"/>
  <c r="EL259" i="67"/>
  <c r="ET259" i="67"/>
  <c r="EN259" i="67"/>
  <c r="EJ259" i="67"/>
  <c r="ER259" i="67"/>
  <c r="EL251" i="67"/>
  <c r="ET251" i="67"/>
  <c r="EN251" i="67"/>
  <c r="EJ251" i="67"/>
  <c r="ER251" i="67"/>
  <c r="EL243" i="67"/>
  <c r="ET243" i="67"/>
  <c r="EN243" i="67"/>
  <c r="ER243" i="67"/>
  <c r="EJ243" i="67"/>
  <c r="EL235" i="67"/>
  <c r="ET235" i="67"/>
  <c r="EN235" i="67"/>
  <c r="ER235" i="67"/>
  <c r="EJ235" i="67"/>
  <c r="EL227" i="67"/>
  <c r="ET227" i="67"/>
  <c r="EN227" i="67"/>
  <c r="ER227" i="67"/>
  <c r="EJ227" i="67"/>
  <c r="EN213" i="67"/>
  <c r="EJ213" i="67"/>
  <c r="ER213" i="67"/>
  <c r="EL213" i="67"/>
  <c r="ET213" i="67"/>
  <c r="EJ199" i="67"/>
  <c r="ER199" i="67"/>
  <c r="EL199" i="67"/>
  <c r="ET199" i="67"/>
  <c r="EN199" i="67"/>
  <c r="EN185" i="67"/>
  <c r="ER185" i="67"/>
  <c r="ET185" i="67"/>
  <c r="EL185" i="67"/>
  <c r="EJ185" i="67"/>
  <c r="EJ179" i="67"/>
  <c r="ER179" i="67"/>
  <c r="EN179" i="67"/>
  <c r="ET179" i="67"/>
  <c r="EL179" i="67"/>
  <c r="EJ139" i="67"/>
  <c r="ER139" i="67"/>
  <c r="ET139" i="67"/>
  <c r="EL139" i="67"/>
  <c r="EN139" i="67"/>
  <c r="EL125" i="67"/>
  <c r="ET125" i="67"/>
  <c r="ER125" i="67"/>
  <c r="EN125" i="67"/>
  <c r="EJ125" i="67"/>
  <c r="EL119" i="67"/>
  <c r="ET119" i="67"/>
  <c r="EJ119" i="67"/>
  <c r="EN119" i="67"/>
  <c r="ER119" i="67"/>
  <c r="EL105" i="67"/>
  <c r="ET105" i="67"/>
  <c r="EJ105" i="67"/>
  <c r="EN105" i="67"/>
  <c r="ER105" i="67"/>
  <c r="EN79" i="67"/>
  <c r="EJ79" i="67"/>
  <c r="ER79" i="67"/>
  <c r="EL79" i="67"/>
  <c r="ET79" i="67"/>
  <c r="EJ65" i="67"/>
  <c r="ER65" i="67"/>
  <c r="EL65" i="67"/>
  <c r="ET65" i="67"/>
  <c r="EN65" i="67"/>
  <c r="EL59" i="67"/>
  <c r="ET59" i="67"/>
  <c r="EN59" i="67"/>
  <c r="EJ59" i="67"/>
  <c r="ER59" i="67"/>
  <c r="EL51" i="67"/>
  <c r="ET51" i="67"/>
  <c r="EN51" i="67"/>
  <c r="EJ51" i="67"/>
  <c r="ER51" i="67"/>
  <c r="EN21" i="67"/>
  <c r="EJ21" i="67"/>
  <c r="ER21" i="67"/>
  <c r="ET21" i="67"/>
  <c r="EL21" i="67"/>
  <c r="EJ7" i="67"/>
  <c r="ER7" i="67"/>
  <c r="EL7" i="67"/>
  <c r="ET7" i="67"/>
  <c r="EN7" i="67"/>
  <c r="EL482" i="67"/>
  <c r="ET482" i="67"/>
  <c r="EN482" i="67"/>
  <c r="EJ482" i="67"/>
  <c r="ER482" i="67"/>
  <c r="EN450" i="67"/>
  <c r="EJ450" i="67"/>
  <c r="ER450" i="67"/>
  <c r="EL450" i="67"/>
  <c r="ET450" i="67"/>
  <c r="EJ404" i="67"/>
  <c r="ER404" i="67"/>
  <c r="EL404" i="67"/>
  <c r="ET404" i="67"/>
  <c r="EN404" i="67"/>
  <c r="EJ388" i="67"/>
  <c r="ER388" i="67"/>
  <c r="EL388" i="67"/>
  <c r="ET388" i="67"/>
  <c r="EN388" i="67"/>
  <c r="EL284" i="67"/>
  <c r="ET284" i="67"/>
  <c r="EN284" i="67"/>
  <c r="ER284" i="67"/>
  <c r="EJ284" i="67"/>
  <c r="EJ222" i="67"/>
  <c r="ER222" i="67"/>
  <c r="EL222" i="67"/>
  <c r="ET222" i="67"/>
  <c r="EN222" i="67"/>
  <c r="EL208" i="67"/>
  <c r="ET208" i="67"/>
  <c r="EN208" i="67"/>
  <c r="EJ208" i="67"/>
  <c r="ER208" i="67"/>
  <c r="ER178" i="67"/>
  <c r="EJ178" i="67"/>
  <c r="EL178" i="67"/>
  <c r="EN178" i="67"/>
  <c r="ET178" i="67"/>
  <c r="EL168" i="67"/>
  <c r="ET168" i="67"/>
  <c r="ER168" i="67"/>
  <c r="EJ168" i="67"/>
  <c r="EN168" i="67"/>
  <c r="EJ156" i="67"/>
  <c r="ER156" i="67"/>
  <c r="EN156" i="67"/>
  <c r="EL156" i="67"/>
  <c r="ET156" i="67"/>
  <c r="EJ140" i="67"/>
  <c r="ER140" i="67"/>
  <c r="EN140" i="67"/>
  <c r="ET140" i="67"/>
  <c r="EL140" i="67"/>
  <c r="EJ100" i="67"/>
  <c r="ER100" i="67"/>
  <c r="EL100" i="67"/>
  <c r="ET100" i="67"/>
  <c r="EN100" i="67"/>
  <c r="EN52" i="67"/>
  <c r="ER52" i="67"/>
  <c r="EJ52" i="67"/>
  <c r="ET52" i="67"/>
  <c r="EL52" i="67"/>
  <c r="EL40" i="67"/>
  <c r="ET40" i="67"/>
  <c r="EN40" i="67"/>
  <c r="ER40" i="67"/>
  <c r="EJ40" i="67"/>
  <c r="EL8" i="67"/>
  <c r="ET8" i="67"/>
  <c r="EN8" i="67"/>
  <c r="EJ8" i="67"/>
  <c r="ER8" i="67"/>
  <c r="EL478" i="67"/>
  <c r="ET478" i="67"/>
  <c r="EN478" i="67"/>
  <c r="EJ478" i="67"/>
  <c r="ER478" i="67"/>
  <c r="EL462" i="67"/>
  <c r="ET462" i="67"/>
  <c r="EN462" i="67"/>
  <c r="EJ462" i="67"/>
  <c r="ER462" i="67"/>
  <c r="EJ448" i="67"/>
  <c r="ER448" i="67"/>
  <c r="EN448" i="67"/>
  <c r="ET448" i="67"/>
  <c r="EL448" i="67"/>
  <c r="EL402" i="67"/>
  <c r="ET402" i="67"/>
  <c r="EN402" i="67"/>
  <c r="EJ402" i="67"/>
  <c r="ER402" i="67"/>
  <c r="EL374" i="67"/>
  <c r="ET374" i="67"/>
  <c r="EN374" i="67"/>
  <c r="EJ374" i="67"/>
  <c r="ER374" i="67"/>
  <c r="EN314" i="67"/>
  <c r="EJ314" i="67"/>
  <c r="ER314" i="67"/>
  <c r="EL314" i="67"/>
  <c r="ET314" i="67"/>
  <c r="EL282" i="67"/>
  <c r="ET282" i="67"/>
  <c r="EN282" i="67"/>
  <c r="EJ282" i="67"/>
  <c r="ER282" i="67"/>
  <c r="EJ250" i="67"/>
  <c r="ER250" i="67"/>
  <c r="EL250" i="67"/>
  <c r="ET250" i="67"/>
  <c r="EN250" i="67"/>
  <c r="EJ234" i="67"/>
  <c r="ER234" i="67"/>
  <c r="EL234" i="67"/>
  <c r="ET234" i="67"/>
  <c r="EN234" i="67"/>
  <c r="EN220" i="67"/>
  <c r="EL220" i="67"/>
  <c r="ER220" i="67"/>
  <c r="EJ220" i="67"/>
  <c r="ET220" i="67"/>
  <c r="EJ190" i="67"/>
  <c r="ET190" i="67"/>
  <c r="EL190" i="67"/>
  <c r="EN190" i="67"/>
  <c r="ER190" i="67"/>
  <c r="EL180" i="67"/>
  <c r="ET180" i="67"/>
  <c r="ER180" i="67"/>
  <c r="EJ180" i="67"/>
  <c r="EN180" i="67"/>
  <c r="ER162" i="67"/>
  <c r="EJ162" i="67"/>
  <c r="EL162" i="67"/>
  <c r="EN162" i="67"/>
  <c r="ET162" i="67"/>
  <c r="EN150" i="67"/>
  <c r="EJ150" i="67"/>
  <c r="ET150" i="67"/>
  <c r="ER150" i="67"/>
  <c r="EL150" i="67"/>
  <c r="EN122" i="67"/>
  <c r="EJ122" i="67"/>
  <c r="ER122" i="67"/>
  <c r="ET122" i="67"/>
  <c r="EL122" i="67"/>
  <c r="EL94" i="67"/>
  <c r="ET94" i="67"/>
  <c r="ER94" i="67"/>
  <c r="EJ94" i="67"/>
  <c r="EN94" i="67"/>
  <c r="EL74" i="67"/>
  <c r="ET74" i="67"/>
  <c r="EN74" i="67"/>
  <c r="EJ74" i="67"/>
  <c r="ER74" i="67"/>
  <c r="EJ62" i="67"/>
  <c r="ER62" i="67"/>
  <c r="EL62" i="67"/>
  <c r="ET62" i="67"/>
  <c r="EN62" i="67"/>
  <c r="EJ501" i="67"/>
  <c r="ER501" i="67"/>
  <c r="EL501" i="67"/>
  <c r="ET501" i="67"/>
  <c r="EN501" i="67"/>
  <c r="EN487" i="67"/>
  <c r="EJ487" i="67"/>
  <c r="ER487" i="67"/>
  <c r="EL487" i="67"/>
  <c r="ET487" i="67"/>
  <c r="EN479" i="67"/>
  <c r="EJ479" i="67"/>
  <c r="ER479" i="67"/>
  <c r="EL479" i="67"/>
  <c r="ET479" i="67"/>
  <c r="EL433" i="67"/>
  <c r="ET433" i="67"/>
  <c r="ER433" i="67"/>
  <c r="EJ433" i="67"/>
  <c r="EN433" i="67"/>
  <c r="EL419" i="67"/>
  <c r="ET419" i="67"/>
  <c r="ER419" i="67"/>
  <c r="EJ419" i="67"/>
  <c r="EN419" i="67"/>
  <c r="EL411" i="67"/>
  <c r="ET411" i="67"/>
  <c r="ER411" i="67"/>
  <c r="EJ411" i="67"/>
  <c r="EN411" i="67"/>
  <c r="EJ389" i="67"/>
  <c r="ER389" i="67"/>
  <c r="EL389" i="67"/>
  <c r="ET389" i="67"/>
  <c r="EN389" i="67"/>
  <c r="EN383" i="67"/>
  <c r="EJ383" i="67"/>
  <c r="ER383" i="67"/>
  <c r="EL383" i="67"/>
  <c r="ET383" i="67"/>
  <c r="EJ331" i="67"/>
  <c r="ER331" i="67"/>
  <c r="EL331" i="67"/>
  <c r="ET331" i="67"/>
  <c r="EN331" i="67"/>
  <c r="EJ323" i="67"/>
  <c r="ER323" i="67"/>
  <c r="EL323" i="67"/>
  <c r="ET323" i="67"/>
  <c r="EN323" i="67"/>
  <c r="EL317" i="67"/>
  <c r="ET317" i="67"/>
  <c r="EN317" i="67"/>
  <c r="EJ317" i="67"/>
  <c r="ER317" i="67"/>
  <c r="EL309" i="67"/>
  <c r="ET309" i="67"/>
  <c r="EN309" i="67"/>
  <c r="EJ309" i="67"/>
  <c r="ER309" i="67"/>
  <c r="EL295" i="67"/>
  <c r="ET295" i="67"/>
  <c r="EN295" i="67"/>
  <c r="ER295" i="67"/>
  <c r="EJ295" i="67"/>
  <c r="EN279" i="67"/>
  <c r="EJ279" i="67"/>
  <c r="ER279" i="67"/>
  <c r="EL279" i="67"/>
  <c r="ET279" i="67"/>
  <c r="EJ257" i="67"/>
  <c r="ER257" i="67"/>
  <c r="EN257" i="67"/>
  <c r="EL257" i="67"/>
  <c r="ET257" i="67"/>
  <c r="EJ249" i="67"/>
  <c r="ER249" i="67"/>
  <c r="EN249" i="67"/>
  <c r="EL249" i="67"/>
  <c r="ET249" i="67"/>
  <c r="EJ241" i="67"/>
  <c r="ER241" i="67"/>
  <c r="EN241" i="67"/>
  <c r="ET241" i="67"/>
  <c r="EL241" i="67"/>
  <c r="EJ233" i="67"/>
  <c r="ER233" i="67"/>
  <c r="EN233" i="67"/>
  <c r="ET233" i="67"/>
  <c r="EL233" i="67"/>
  <c r="EJ225" i="67"/>
  <c r="ER225" i="67"/>
  <c r="EN225" i="67"/>
  <c r="ET225" i="67"/>
  <c r="EL225" i="67"/>
  <c r="EL219" i="67"/>
  <c r="ET219" i="67"/>
  <c r="EN219" i="67"/>
  <c r="ER219" i="67"/>
  <c r="EJ219" i="67"/>
  <c r="EL205" i="67"/>
  <c r="ET205" i="67"/>
  <c r="EN205" i="67"/>
  <c r="EJ205" i="67"/>
  <c r="ER205" i="67"/>
  <c r="EJ191" i="67"/>
  <c r="ER191" i="67"/>
  <c r="EL191" i="67"/>
  <c r="ET191" i="67"/>
  <c r="EN191" i="67"/>
  <c r="EJ171" i="67"/>
  <c r="ER171" i="67"/>
  <c r="ET171" i="67"/>
  <c r="EN171" i="67"/>
  <c r="EL171" i="67"/>
  <c r="EN165" i="67"/>
  <c r="ER165" i="67"/>
  <c r="EJ165" i="67"/>
  <c r="ET165" i="67"/>
  <c r="EL165" i="67"/>
  <c r="EL157" i="67"/>
  <c r="ET157" i="67"/>
  <c r="EJ157" i="67"/>
  <c r="EN157" i="67"/>
  <c r="ER157" i="67"/>
  <c r="EL145" i="67"/>
  <c r="ET145" i="67"/>
  <c r="EN145" i="67"/>
  <c r="ER145" i="67"/>
  <c r="EJ145" i="67"/>
  <c r="EN91" i="67"/>
  <c r="EJ91" i="67"/>
  <c r="ER91" i="67"/>
  <c r="ET91" i="67"/>
  <c r="EL91" i="67"/>
  <c r="EJ85" i="67"/>
  <c r="ER85" i="67"/>
  <c r="EN85" i="67"/>
  <c r="EL85" i="67"/>
  <c r="ET85" i="67"/>
  <c r="EJ57" i="67"/>
  <c r="ER57" i="67"/>
  <c r="EL57" i="67"/>
  <c r="EN57" i="67"/>
  <c r="ET57" i="67"/>
  <c r="EJ49" i="67"/>
  <c r="ER49" i="67"/>
  <c r="ET49" i="67"/>
  <c r="EL49" i="67"/>
  <c r="EN49" i="67"/>
  <c r="EJ43" i="67"/>
  <c r="ER43" i="67"/>
  <c r="EL43" i="67"/>
  <c r="ET43" i="67"/>
  <c r="EN43" i="67"/>
  <c r="EJ35" i="67"/>
  <c r="ER35" i="67"/>
  <c r="EL35" i="67"/>
  <c r="ET35" i="67"/>
  <c r="EN35" i="67"/>
  <c r="EN13" i="67"/>
  <c r="EJ13" i="67"/>
  <c r="ER13" i="67"/>
  <c r="EL13" i="67"/>
  <c r="ET13" i="67"/>
  <c r="EJ480" i="67"/>
  <c r="ER480" i="67"/>
  <c r="EL480" i="67"/>
  <c r="ET480" i="67"/>
  <c r="EN480" i="67"/>
  <c r="EJ464" i="67"/>
  <c r="ER464" i="67"/>
  <c r="EL464" i="67"/>
  <c r="ET464" i="67"/>
  <c r="EN464" i="67"/>
  <c r="EN434" i="67"/>
  <c r="EJ434" i="67"/>
  <c r="ER434" i="67"/>
  <c r="EL434" i="67"/>
  <c r="ET434" i="67"/>
  <c r="EJ420" i="67"/>
  <c r="ER420" i="67"/>
  <c r="EN420" i="67"/>
  <c r="ET420" i="67"/>
  <c r="EL420" i="67"/>
  <c r="EJ372" i="67"/>
  <c r="ER372" i="67"/>
  <c r="EL372" i="67"/>
  <c r="ET372" i="67"/>
  <c r="EN372" i="67"/>
  <c r="EJ360" i="67"/>
  <c r="ER360" i="67"/>
  <c r="EN360" i="67"/>
  <c r="ET360" i="67"/>
  <c r="EL360" i="67"/>
  <c r="EJ348" i="67"/>
  <c r="ER348" i="67"/>
  <c r="EN348" i="67"/>
  <c r="ET348" i="67"/>
  <c r="EL348" i="67"/>
  <c r="EJ332" i="67"/>
  <c r="ER332" i="67"/>
  <c r="EL332" i="67"/>
  <c r="ET332" i="67"/>
  <c r="EN332" i="67"/>
  <c r="EJ316" i="67"/>
  <c r="ER316" i="67"/>
  <c r="EL316" i="67"/>
  <c r="ET316" i="67"/>
  <c r="EN316" i="67"/>
  <c r="EJ300" i="67"/>
  <c r="ER300" i="67"/>
  <c r="EL300" i="67"/>
  <c r="ET300" i="67"/>
  <c r="EN300" i="67"/>
  <c r="EN268" i="67"/>
  <c r="ER268" i="67"/>
  <c r="ET268" i="67"/>
  <c r="EJ268" i="67"/>
  <c r="EL268" i="67"/>
  <c r="EN252" i="67"/>
  <c r="EL252" i="67"/>
  <c r="ER252" i="67"/>
  <c r="ET252" i="67"/>
  <c r="EJ252" i="67"/>
  <c r="EN236" i="67"/>
  <c r="EL236" i="67"/>
  <c r="ER236" i="67"/>
  <c r="EJ236" i="67"/>
  <c r="ET236" i="67"/>
  <c r="EJ218" i="67"/>
  <c r="ER218" i="67"/>
  <c r="EL218" i="67"/>
  <c r="ET218" i="67"/>
  <c r="EN218" i="67"/>
  <c r="EJ124" i="67"/>
  <c r="ER124" i="67"/>
  <c r="EN124" i="67"/>
  <c r="EL124" i="67"/>
  <c r="ET124" i="67"/>
  <c r="EN110" i="67"/>
  <c r="EJ110" i="67"/>
  <c r="ER110" i="67"/>
  <c r="ET110" i="67"/>
  <c r="EL110" i="67"/>
  <c r="EL96" i="67"/>
  <c r="ET96" i="67"/>
  <c r="EJ96" i="67"/>
  <c r="EN96" i="67"/>
  <c r="ER96" i="67"/>
  <c r="EL76" i="67"/>
  <c r="ET76" i="67"/>
  <c r="ER76" i="67"/>
  <c r="EJ76" i="67"/>
  <c r="EN76" i="67"/>
  <c r="EN64" i="67"/>
  <c r="EJ64" i="67"/>
  <c r="ER64" i="67"/>
  <c r="EL64" i="67"/>
  <c r="ET64" i="67"/>
  <c r="EL28" i="67"/>
  <c r="ET28" i="67"/>
  <c r="EN28" i="67"/>
  <c r="ER28" i="67"/>
  <c r="EJ28" i="67"/>
  <c r="EL490" i="67"/>
  <c r="ET490" i="67"/>
  <c r="EN490" i="67"/>
  <c r="EJ490" i="67"/>
  <c r="ER490" i="67"/>
  <c r="EJ432" i="67"/>
  <c r="ER432" i="67"/>
  <c r="EN432" i="67"/>
  <c r="ET432" i="67"/>
  <c r="EL432" i="67"/>
  <c r="EN418" i="67"/>
  <c r="EJ418" i="67"/>
  <c r="ER418" i="67"/>
  <c r="EL418" i="67"/>
  <c r="ET418" i="67"/>
  <c r="EL386" i="67"/>
  <c r="ET386" i="67"/>
  <c r="EN386" i="67"/>
  <c r="EJ386" i="67"/>
  <c r="ER386" i="67"/>
  <c r="EN358" i="67"/>
  <c r="EJ358" i="67"/>
  <c r="ER358" i="67"/>
  <c r="EL358" i="67"/>
  <c r="ET358" i="67"/>
  <c r="EN342" i="67"/>
  <c r="EJ342" i="67"/>
  <c r="ER342" i="67"/>
  <c r="EL342" i="67"/>
  <c r="ET342" i="67"/>
  <c r="EN326" i="67"/>
  <c r="EJ326" i="67"/>
  <c r="ER326" i="67"/>
  <c r="EL326" i="67"/>
  <c r="ET326" i="67"/>
  <c r="EN298" i="67"/>
  <c r="EJ298" i="67"/>
  <c r="ER298" i="67"/>
  <c r="EL298" i="67"/>
  <c r="ET298" i="67"/>
  <c r="EJ266" i="67"/>
  <c r="ER266" i="67"/>
  <c r="EL266" i="67"/>
  <c r="ET266" i="67"/>
  <c r="EN266" i="67"/>
  <c r="EJ204" i="67"/>
  <c r="ER204" i="67"/>
  <c r="EL204" i="67"/>
  <c r="ET204" i="67"/>
  <c r="EN204" i="67"/>
  <c r="EN146" i="67"/>
  <c r="ER146" i="67"/>
  <c r="EL146" i="67"/>
  <c r="ET146" i="67"/>
  <c r="EJ146" i="67"/>
  <c r="EN134" i="67"/>
  <c r="EJ134" i="67"/>
  <c r="ET134" i="67"/>
  <c r="ER134" i="67"/>
  <c r="EL134" i="67"/>
  <c r="EJ108" i="67"/>
  <c r="ER108" i="67"/>
  <c r="EN108" i="67"/>
  <c r="ET108" i="67"/>
  <c r="EL108" i="67"/>
  <c r="EJ46" i="67"/>
  <c r="ER46" i="67"/>
  <c r="EL46" i="67"/>
  <c r="ET46" i="67"/>
  <c r="EN46" i="67"/>
  <c r="EJ18" i="67"/>
  <c r="ER18" i="67"/>
  <c r="EL18" i="67"/>
  <c r="ET18" i="67"/>
  <c r="EN18" i="67"/>
  <c r="EJ6" i="67"/>
  <c r="ER6" i="67"/>
  <c r="EL6" i="67"/>
  <c r="ET6" i="67"/>
  <c r="EN6" i="67"/>
  <c r="EJ493" i="67"/>
  <c r="ER493" i="67"/>
  <c r="EL493" i="67"/>
  <c r="ET493" i="67"/>
  <c r="EN493" i="67"/>
  <c r="EN471" i="67"/>
  <c r="EJ471" i="67"/>
  <c r="ER471" i="67"/>
  <c r="EL471" i="67"/>
  <c r="ET471" i="67"/>
  <c r="EN463" i="67"/>
  <c r="EJ463" i="67"/>
  <c r="ER463" i="67"/>
  <c r="EL463" i="67"/>
  <c r="ET463" i="67"/>
  <c r="EL455" i="67"/>
  <c r="ET455" i="67"/>
  <c r="EN455" i="67"/>
  <c r="ER455" i="67"/>
  <c r="EJ455" i="67"/>
  <c r="EL447" i="67"/>
  <c r="ET447" i="67"/>
  <c r="EN447" i="67"/>
  <c r="ER447" i="67"/>
  <c r="EJ447" i="67"/>
  <c r="EL425" i="67"/>
  <c r="ET425" i="67"/>
  <c r="ER425" i="67"/>
  <c r="EJ425" i="67"/>
  <c r="EN425" i="67"/>
  <c r="EN403" i="67"/>
  <c r="EJ403" i="67"/>
  <c r="ER403" i="67"/>
  <c r="EL403" i="67"/>
  <c r="ET403" i="67"/>
  <c r="EJ381" i="67"/>
  <c r="ER381" i="67"/>
  <c r="EL381" i="67"/>
  <c r="ET381" i="67"/>
  <c r="EN381" i="67"/>
  <c r="EN375" i="67"/>
  <c r="EJ375" i="67"/>
  <c r="ER375" i="67"/>
  <c r="EL375" i="67"/>
  <c r="ET375" i="67"/>
  <c r="EL353" i="67"/>
  <c r="ET353" i="67"/>
  <c r="EJ353" i="67"/>
  <c r="ER353" i="67"/>
  <c r="EN353" i="67"/>
  <c r="EJ315" i="67"/>
  <c r="ER315" i="67"/>
  <c r="EL315" i="67"/>
  <c r="ET315" i="67"/>
  <c r="EN315" i="67"/>
  <c r="EL301" i="67"/>
  <c r="ET301" i="67"/>
  <c r="EN301" i="67"/>
  <c r="EJ301" i="67"/>
  <c r="ER301" i="67"/>
  <c r="EN293" i="67"/>
  <c r="EJ293" i="67"/>
  <c r="ER293" i="67"/>
  <c r="EL293" i="67"/>
  <c r="ET293" i="67"/>
  <c r="EN287" i="67"/>
  <c r="EJ287" i="67"/>
  <c r="ER287" i="67"/>
  <c r="EL287" i="67"/>
  <c r="ET287" i="67"/>
  <c r="EJ211" i="67"/>
  <c r="ER211" i="67"/>
  <c r="EL211" i="67"/>
  <c r="ET211" i="67"/>
  <c r="EN211" i="67"/>
  <c r="EN177" i="67"/>
  <c r="EL177" i="67"/>
  <c r="ER177" i="67"/>
  <c r="EJ177" i="67"/>
  <c r="ET177" i="67"/>
  <c r="EL151" i="67"/>
  <c r="ET151" i="67"/>
  <c r="EJ151" i="67"/>
  <c r="ER151" i="67"/>
  <c r="EN151" i="67"/>
  <c r="EL137" i="67"/>
  <c r="ET137" i="67"/>
  <c r="ER137" i="67"/>
  <c r="EN137" i="67"/>
  <c r="EJ137" i="67"/>
  <c r="EL131" i="67"/>
  <c r="ET131" i="67"/>
  <c r="EN131" i="67"/>
  <c r="EJ131" i="67"/>
  <c r="ER131" i="67"/>
  <c r="EL117" i="67"/>
  <c r="ET117" i="67"/>
  <c r="EN117" i="67"/>
  <c r="ER117" i="67"/>
  <c r="EJ117" i="67"/>
  <c r="EL111" i="67"/>
  <c r="ET111" i="67"/>
  <c r="ER111" i="67"/>
  <c r="EJ111" i="67"/>
  <c r="EN111" i="67"/>
  <c r="EJ97" i="67"/>
  <c r="ER97" i="67"/>
  <c r="EN97" i="67"/>
  <c r="ET97" i="67"/>
  <c r="EL97" i="67"/>
  <c r="EL71" i="67"/>
  <c r="ET71" i="67"/>
  <c r="EN71" i="67"/>
  <c r="EJ71" i="67"/>
  <c r="ER71" i="67"/>
  <c r="EL63" i="67"/>
  <c r="ET63" i="67"/>
  <c r="EN63" i="67"/>
  <c r="EJ63" i="67"/>
  <c r="ER63" i="67"/>
  <c r="EN41" i="67"/>
  <c r="EJ41" i="67"/>
  <c r="ER41" i="67"/>
  <c r="EL41" i="67"/>
  <c r="ET41" i="67"/>
  <c r="EJ27" i="67"/>
  <c r="ER27" i="67"/>
  <c r="EL27" i="67"/>
  <c r="ET27" i="67"/>
  <c r="EN27" i="67"/>
  <c r="EJ19" i="67"/>
  <c r="ER19" i="67"/>
  <c r="EL19" i="67"/>
  <c r="ET19" i="67"/>
  <c r="EN19" i="67"/>
  <c r="EN5" i="67"/>
  <c r="EJ5" i="67"/>
  <c r="ER5" i="67"/>
  <c r="EL5" i="67"/>
  <c r="ET5" i="67"/>
  <c r="EL494" i="67"/>
  <c r="ET494" i="67"/>
  <c r="EN494" i="67"/>
  <c r="EJ494" i="67"/>
  <c r="ER494" i="67"/>
  <c r="EN446" i="67"/>
  <c r="EJ446" i="67"/>
  <c r="ER446" i="67"/>
  <c r="ET446" i="67"/>
  <c r="EL446" i="67"/>
  <c r="EJ416" i="67"/>
  <c r="ER416" i="67"/>
  <c r="EN416" i="67"/>
  <c r="ET416" i="67"/>
  <c r="EL416" i="67"/>
  <c r="EJ400" i="67"/>
  <c r="ER400" i="67"/>
  <c r="EL400" i="67"/>
  <c r="ET400" i="67"/>
  <c r="EN400" i="67"/>
  <c r="EN202" i="67"/>
  <c r="EJ202" i="67"/>
  <c r="ER202" i="67"/>
  <c r="EL202" i="67"/>
  <c r="ET202" i="67"/>
  <c r="EL192" i="67"/>
  <c r="ET192" i="67"/>
  <c r="EJ192" i="67"/>
  <c r="EN192" i="67"/>
  <c r="ER192" i="67"/>
  <c r="EJ152" i="67"/>
  <c r="ER152" i="67"/>
  <c r="EL152" i="67"/>
  <c r="ET152" i="67"/>
  <c r="EN152" i="67"/>
  <c r="EJ136" i="67"/>
  <c r="ER136" i="67"/>
  <c r="EL136" i="67"/>
  <c r="EN136" i="67"/>
  <c r="ET136" i="67"/>
  <c r="EL86" i="67"/>
  <c r="ET86" i="67"/>
  <c r="ER86" i="67"/>
  <c r="EJ86" i="67"/>
  <c r="EN86" i="67"/>
  <c r="EL48" i="67"/>
  <c r="EN48" i="67"/>
  <c r="ER48" i="67"/>
  <c r="ET48" i="67"/>
  <c r="EJ48" i="67"/>
  <c r="EL16" i="67"/>
  <c r="ET16" i="67"/>
  <c r="EN16" i="67"/>
  <c r="EJ16" i="67"/>
  <c r="ER16" i="67"/>
  <c r="EJ504" i="67"/>
  <c r="ER504" i="67"/>
  <c r="EL504" i="67"/>
  <c r="ET504" i="67"/>
  <c r="EN504" i="67"/>
  <c r="EL474" i="67"/>
  <c r="ET474" i="67"/>
  <c r="EN474" i="67"/>
  <c r="EJ474" i="67"/>
  <c r="ER474" i="67"/>
  <c r="EL458" i="67"/>
  <c r="ET458" i="67"/>
  <c r="EN458" i="67"/>
  <c r="EJ458" i="67"/>
  <c r="ER458" i="67"/>
  <c r="EL398" i="67"/>
  <c r="ET398" i="67"/>
  <c r="EN398" i="67"/>
  <c r="EJ398" i="67"/>
  <c r="ER398" i="67"/>
  <c r="EL370" i="67"/>
  <c r="ET370" i="67"/>
  <c r="EN370" i="67"/>
  <c r="EJ370" i="67"/>
  <c r="ER370" i="67"/>
  <c r="EN310" i="67"/>
  <c r="EJ310" i="67"/>
  <c r="ER310" i="67"/>
  <c r="EL310" i="67"/>
  <c r="ET310" i="67"/>
  <c r="EL278" i="67"/>
  <c r="ET278" i="67"/>
  <c r="EN278" i="67"/>
  <c r="EJ278" i="67"/>
  <c r="ER278" i="67"/>
  <c r="EN232" i="67"/>
  <c r="ER232" i="67"/>
  <c r="EJ232" i="67"/>
  <c r="ET232" i="67"/>
  <c r="EL232" i="67"/>
  <c r="EN186" i="67"/>
  <c r="ER186" i="67"/>
  <c r="EJ186" i="67"/>
  <c r="ET186" i="67"/>
  <c r="EL186" i="67"/>
  <c r="EL176" i="67"/>
  <c r="ET176" i="67"/>
  <c r="EJ176" i="67"/>
  <c r="EN176" i="67"/>
  <c r="ER176" i="67"/>
  <c r="EN118" i="67"/>
  <c r="EJ118" i="67"/>
  <c r="ER118" i="67"/>
  <c r="EL118" i="67"/>
  <c r="ET118" i="67"/>
  <c r="EJ58" i="67"/>
  <c r="ER58" i="67"/>
  <c r="EL58" i="67"/>
  <c r="ET58" i="67"/>
  <c r="EN58" i="67"/>
  <c r="EJ30" i="67"/>
  <c r="ER30" i="67"/>
  <c r="EL30" i="67"/>
  <c r="ET30" i="67"/>
  <c r="EN30" i="67"/>
  <c r="EN499" i="67"/>
  <c r="EJ499" i="67"/>
  <c r="ER499" i="67"/>
  <c r="EL499" i="67"/>
  <c r="ET499" i="67"/>
  <c r="EJ485" i="67"/>
  <c r="ER485" i="67"/>
  <c r="EL485" i="67"/>
  <c r="ET485" i="67"/>
  <c r="EN485" i="67"/>
  <c r="EJ477" i="67"/>
  <c r="ER477" i="67"/>
  <c r="EL477" i="67"/>
  <c r="ET477" i="67"/>
  <c r="EN477" i="67"/>
  <c r="EL439" i="67"/>
  <c r="ET439" i="67"/>
  <c r="EN439" i="67"/>
  <c r="ER439" i="67"/>
  <c r="EJ439" i="67"/>
  <c r="EL417" i="67"/>
  <c r="ET417" i="67"/>
  <c r="ER417" i="67"/>
  <c r="EJ417" i="67"/>
  <c r="EN417" i="67"/>
  <c r="EL409" i="67"/>
  <c r="ET409" i="67"/>
  <c r="ER409" i="67"/>
  <c r="EJ409" i="67"/>
  <c r="EN409" i="67"/>
  <c r="EN395" i="67"/>
  <c r="EJ395" i="67"/>
  <c r="ER395" i="67"/>
  <c r="EL395" i="67"/>
  <c r="ET395" i="67"/>
  <c r="EN367" i="67"/>
  <c r="EJ367" i="67"/>
  <c r="ER367" i="67"/>
  <c r="EL367" i="67"/>
  <c r="ET367" i="67"/>
  <c r="EL359" i="67"/>
  <c r="ET359" i="67"/>
  <c r="EN359" i="67"/>
  <c r="EJ359" i="67"/>
  <c r="ER359" i="67"/>
  <c r="EL345" i="67"/>
  <c r="ET345" i="67"/>
  <c r="EJ345" i="67"/>
  <c r="ER345" i="67"/>
  <c r="EN345" i="67"/>
  <c r="EL337" i="67"/>
  <c r="ET337" i="67"/>
  <c r="EN337" i="67"/>
  <c r="EJ337" i="67"/>
  <c r="ER337" i="67"/>
  <c r="EJ307" i="67"/>
  <c r="ER307" i="67"/>
  <c r="EL307" i="67"/>
  <c r="ET307" i="67"/>
  <c r="EN307" i="67"/>
  <c r="EJ285" i="67"/>
  <c r="ER285" i="67"/>
  <c r="EN285" i="67"/>
  <c r="ET285" i="67"/>
  <c r="EL285" i="67"/>
  <c r="EJ277" i="67"/>
  <c r="ER277" i="67"/>
  <c r="EL277" i="67"/>
  <c r="ET277" i="67"/>
  <c r="EN277" i="67"/>
  <c r="EL271" i="67"/>
  <c r="ET271" i="67"/>
  <c r="EN271" i="67"/>
  <c r="EJ271" i="67"/>
  <c r="ER271" i="67"/>
  <c r="EN217" i="67"/>
  <c r="EJ217" i="67"/>
  <c r="ER217" i="67"/>
  <c r="EL217" i="67"/>
  <c r="ET217" i="67"/>
  <c r="EJ203" i="67"/>
  <c r="ER203" i="67"/>
  <c r="EL203" i="67"/>
  <c r="ET203" i="67"/>
  <c r="EN203" i="67"/>
  <c r="EL197" i="67"/>
  <c r="ET197" i="67"/>
  <c r="EN197" i="67"/>
  <c r="EJ197" i="67"/>
  <c r="ER197" i="67"/>
  <c r="EJ183" i="67"/>
  <c r="ER183" i="67"/>
  <c r="ET183" i="67"/>
  <c r="EL183" i="67"/>
  <c r="EN183" i="67"/>
  <c r="EN129" i="67"/>
  <c r="ER129" i="67"/>
  <c r="EJ129" i="67"/>
  <c r="ET129" i="67"/>
  <c r="EL129" i="67"/>
  <c r="EL123" i="67"/>
  <c r="ET123" i="67"/>
  <c r="EN123" i="67"/>
  <c r="ER123" i="67"/>
  <c r="EJ123" i="67"/>
  <c r="EL103" i="67"/>
  <c r="ET103" i="67"/>
  <c r="ER103" i="67"/>
  <c r="EJ103" i="67"/>
  <c r="EN103" i="67"/>
  <c r="EN83" i="67"/>
  <c r="EJ83" i="67"/>
  <c r="ER83" i="67"/>
  <c r="ET83" i="67"/>
  <c r="EL83" i="67"/>
  <c r="EJ77" i="67"/>
  <c r="ER77" i="67"/>
  <c r="EN77" i="67"/>
  <c r="ET77" i="67"/>
  <c r="EL77" i="67"/>
  <c r="EN33" i="67"/>
  <c r="EJ33" i="67"/>
  <c r="ER33" i="67"/>
  <c r="EL33" i="67"/>
  <c r="ET33" i="67"/>
  <c r="DU501" i="67"/>
  <c r="EC501" i="67"/>
  <c r="DW501" i="67"/>
  <c r="EE501" i="67"/>
  <c r="DY501" i="67"/>
  <c r="DW487" i="67"/>
  <c r="EE487" i="67"/>
  <c r="DY487" i="67"/>
  <c r="DU487" i="67"/>
  <c r="EC487" i="67"/>
  <c r="DW479" i="67"/>
  <c r="EE479" i="67"/>
  <c r="DY479" i="67"/>
  <c r="DU479" i="67"/>
  <c r="EC479" i="67"/>
  <c r="DU465" i="67"/>
  <c r="EC465" i="67"/>
  <c r="DW465" i="67"/>
  <c r="EE465" i="67"/>
  <c r="DY465" i="67"/>
  <c r="DW451" i="67"/>
  <c r="EE451" i="67"/>
  <c r="DY451" i="67"/>
  <c r="DU451" i="67"/>
  <c r="EC451" i="67"/>
  <c r="DU437" i="67"/>
  <c r="EC437" i="67"/>
  <c r="DW437" i="67"/>
  <c r="EE437" i="67"/>
  <c r="DY437" i="67"/>
  <c r="DU393" i="67"/>
  <c r="EC393" i="67"/>
  <c r="DW393" i="67"/>
  <c r="EE393" i="67"/>
  <c r="DY393" i="67"/>
  <c r="DW387" i="67"/>
  <c r="EE387" i="67"/>
  <c r="DY387" i="67"/>
  <c r="DU387" i="67"/>
  <c r="EC387" i="67"/>
  <c r="DU365" i="67"/>
  <c r="EC365" i="67"/>
  <c r="DW365" i="67"/>
  <c r="EE365" i="67"/>
  <c r="DY365" i="67"/>
  <c r="DU357" i="67"/>
  <c r="EC357" i="67"/>
  <c r="DW357" i="67"/>
  <c r="EE357" i="67"/>
  <c r="DY357" i="67"/>
  <c r="DU349" i="67"/>
  <c r="EC349" i="67"/>
  <c r="DW349" i="67"/>
  <c r="EE349" i="67"/>
  <c r="DY349" i="67"/>
  <c r="DW335" i="67"/>
  <c r="EE335" i="67"/>
  <c r="DY335" i="67"/>
  <c r="EC335" i="67"/>
  <c r="DU335" i="67"/>
  <c r="DW327" i="67"/>
  <c r="EE327" i="67"/>
  <c r="DY327" i="67"/>
  <c r="EC327" i="67"/>
  <c r="DU327" i="67"/>
  <c r="DW267" i="67"/>
  <c r="EE267" i="67"/>
  <c r="DY267" i="67"/>
  <c r="EC267" i="67"/>
  <c r="DU267" i="67"/>
  <c r="DU253" i="67"/>
  <c r="EC253" i="67"/>
  <c r="DW253" i="67"/>
  <c r="EE253" i="67"/>
  <c r="DY253" i="67"/>
  <c r="DW237" i="67"/>
  <c r="EE237" i="67"/>
  <c r="EC237" i="67"/>
  <c r="DU237" i="67"/>
  <c r="DY237" i="67"/>
  <c r="DW229" i="67"/>
  <c r="EE229" i="67"/>
  <c r="EC229" i="67"/>
  <c r="DU229" i="67"/>
  <c r="DY229" i="67"/>
  <c r="DU223" i="67"/>
  <c r="EC223" i="67"/>
  <c r="DW223" i="67"/>
  <c r="EE223" i="67"/>
  <c r="DY223" i="67"/>
  <c r="DU215" i="67"/>
  <c r="EC215" i="67"/>
  <c r="DW215" i="67"/>
  <c r="EE215" i="67"/>
  <c r="DY215" i="67"/>
  <c r="DY185" i="67"/>
  <c r="DW185" i="67"/>
  <c r="EE185" i="67"/>
  <c r="EC185" i="67"/>
  <c r="DU185" i="67"/>
  <c r="DY165" i="67"/>
  <c r="DU165" i="67"/>
  <c r="EC165" i="67"/>
  <c r="DW165" i="67"/>
  <c r="EE165" i="67"/>
  <c r="DY157" i="67"/>
  <c r="DU157" i="67"/>
  <c r="EC157" i="67"/>
  <c r="DW157" i="67"/>
  <c r="EE157" i="67"/>
  <c r="DW149" i="67"/>
  <c r="EE149" i="67"/>
  <c r="DY149" i="67"/>
  <c r="DU149" i="67"/>
  <c r="EC149" i="67"/>
  <c r="DU141" i="67"/>
  <c r="EC141" i="67"/>
  <c r="DW141" i="67"/>
  <c r="EE141" i="67"/>
  <c r="DY141" i="67"/>
  <c r="DU113" i="67"/>
  <c r="EC113" i="67"/>
  <c r="DW113" i="67"/>
  <c r="EE113" i="67"/>
  <c r="DY113" i="67"/>
  <c r="DU59" i="67"/>
  <c r="EC59" i="67"/>
  <c r="DY59" i="67"/>
  <c r="DW59" i="67"/>
  <c r="EE59" i="67"/>
  <c r="DU43" i="67"/>
  <c r="EC43" i="67"/>
  <c r="DW43" i="67"/>
  <c r="EE43" i="67"/>
  <c r="DY43" i="67"/>
  <c r="DU35" i="67"/>
  <c r="EC35" i="67"/>
  <c r="DW35" i="67"/>
  <c r="EE35" i="67"/>
  <c r="DY35" i="67"/>
  <c r="DU27" i="67"/>
  <c r="EC27" i="67"/>
  <c r="DW27" i="67"/>
  <c r="EE27" i="67"/>
  <c r="DY27" i="67"/>
  <c r="DU19" i="67"/>
  <c r="EC19" i="67"/>
  <c r="DW19" i="67"/>
  <c r="EE19" i="67"/>
  <c r="DY19" i="67"/>
  <c r="DU11" i="67"/>
  <c r="EC11" i="67"/>
  <c r="DW11" i="67"/>
  <c r="EE11" i="67"/>
  <c r="DY11" i="67"/>
  <c r="DY504" i="67"/>
  <c r="DU504" i="67"/>
  <c r="EC504" i="67"/>
  <c r="DW504" i="67"/>
  <c r="EE504" i="67"/>
  <c r="DU490" i="67"/>
  <c r="EC490" i="67"/>
  <c r="DW490" i="67"/>
  <c r="EE490" i="67"/>
  <c r="DY490" i="67"/>
  <c r="DY484" i="67"/>
  <c r="DU484" i="67"/>
  <c r="EC484" i="67"/>
  <c r="DW484" i="67"/>
  <c r="EE484" i="67"/>
  <c r="DU458" i="67"/>
  <c r="EC458" i="67"/>
  <c r="DW458" i="67"/>
  <c r="EE458" i="67"/>
  <c r="DY458" i="67"/>
  <c r="DY452" i="67"/>
  <c r="DU452" i="67"/>
  <c r="EC452" i="67"/>
  <c r="DW452" i="67"/>
  <c r="EE452" i="67"/>
  <c r="DY396" i="67"/>
  <c r="DU396" i="67"/>
  <c r="EC396" i="67"/>
  <c r="EE396" i="67"/>
  <c r="DW396" i="67"/>
  <c r="DU390" i="67"/>
  <c r="EC390" i="67"/>
  <c r="DW390" i="67"/>
  <c r="EE390" i="67"/>
  <c r="DY390" i="67"/>
  <c r="DY376" i="67"/>
  <c r="DU376" i="67"/>
  <c r="EC376" i="67"/>
  <c r="DW376" i="67"/>
  <c r="EE376" i="67"/>
  <c r="DU362" i="67"/>
  <c r="EC362" i="67"/>
  <c r="DW362" i="67"/>
  <c r="EE362" i="67"/>
  <c r="DY362" i="67"/>
  <c r="DU354" i="67"/>
  <c r="EC354" i="67"/>
  <c r="DW354" i="67"/>
  <c r="EE354" i="67"/>
  <c r="DY354" i="67"/>
  <c r="DY324" i="67"/>
  <c r="DU324" i="67"/>
  <c r="EC324" i="67"/>
  <c r="EE324" i="67"/>
  <c r="DW324" i="67"/>
  <c r="DU318" i="67"/>
  <c r="EC318" i="67"/>
  <c r="DW318" i="67"/>
  <c r="EE318" i="67"/>
  <c r="DY318" i="67"/>
  <c r="DU288" i="67"/>
  <c r="EC288" i="67"/>
  <c r="EE288" i="67"/>
  <c r="DY288" i="67"/>
  <c r="DW288" i="67"/>
  <c r="DY282" i="67"/>
  <c r="EC282" i="67"/>
  <c r="DU282" i="67"/>
  <c r="EE282" i="67"/>
  <c r="DW282" i="67"/>
  <c r="DY260" i="67"/>
  <c r="DU260" i="67"/>
  <c r="EC260" i="67"/>
  <c r="DW260" i="67"/>
  <c r="EE260" i="67"/>
  <c r="DU238" i="67"/>
  <c r="EC238" i="67"/>
  <c r="DY238" i="67"/>
  <c r="DW238" i="67"/>
  <c r="EE238" i="67"/>
  <c r="DW224" i="67"/>
  <c r="EE224" i="67"/>
  <c r="DY224" i="67"/>
  <c r="DU224" i="67"/>
  <c r="EC224" i="67"/>
  <c r="DW216" i="67"/>
  <c r="EE216" i="67"/>
  <c r="DY216" i="67"/>
  <c r="DU216" i="67"/>
  <c r="EC216" i="67"/>
  <c r="DU202" i="67"/>
  <c r="EC202" i="67"/>
  <c r="DW202" i="67"/>
  <c r="EE202" i="67"/>
  <c r="DY202" i="67"/>
  <c r="DW188" i="67"/>
  <c r="EE188" i="67"/>
  <c r="DY188" i="67"/>
  <c r="DU188" i="67"/>
  <c r="EC188" i="67"/>
  <c r="DW180" i="67"/>
  <c r="EE180" i="67"/>
  <c r="DY180" i="67"/>
  <c r="DU180" i="67"/>
  <c r="EC180" i="67"/>
  <c r="DW160" i="67"/>
  <c r="EE160" i="67"/>
  <c r="DY160" i="67"/>
  <c r="DU160" i="67"/>
  <c r="EC160" i="67"/>
  <c r="DY154" i="67"/>
  <c r="EC154" i="67"/>
  <c r="DU154" i="67"/>
  <c r="EE154" i="67"/>
  <c r="DW154" i="67"/>
  <c r="DY146" i="67"/>
  <c r="DU146" i="67"/>
  <c r="EC146" i="67"/>
  <c r="EE146" i="67"/>
  <c r="DW146" i="67"/>
  <c r="DU140" i="67"/>
  <c r="EC140" i="67"/>
  <c r="DW140" i="67"/>
  <c r="EE140" i="67"/>
  <c r="DY140" i="67"/>
  <c r="DU108" i="67"/>
  <c r="EC108" i="67"/>
  <c r="DW108" i="67"/>
  <c r="EE108" i="67"/>
  <c r="DY108" i="67"/>
  <c r="DW96" i="67"/>
  <c r="EE96" i="67"/>
  <c r="DY96" i="67"/>
  <c r="DU96" i="67"/>
  <c r="EC96" i="67"/>
  <c r="DW76" i="67"/>
  <c r="EE76" i="67"/>
  <c r="DY76" i="67"/>
  <c r="DU76" i="67"/>
  <c r="EC76" i="67"/>
  <c r="DU62" i="67"/>
  <c r="EC62" i="67"/>
  <c r="DW62" i="67"/>
  <c r="EE62" i="67"/>
  <c r="DY62" i="67"/>
  <c r="DU54" i="67"/>
  <c r="EC54" i="67"/>
  <c r="DW54" i="67"/>
  <c r="EE54" i="67"/>
  <c r="DY54" i="67"/>
  <c r="DU18" i="67"/>
  <c r="EC18" i="67"/>
  <c r="DW18" i="67"/>
  <c r="EE18" i="67"/>
  <c r="DY18" i="67"/>
  <c r="DW12" i="67"/>
  <c r="EE12" i="67"/>
  <c r="DY12" i="67"/>
  <c r="DU12" i="67"/>
  <c r="EC12" i="67"/>
  <c r="DU493" i="67"/>
  <c r="EC493" i="67"/>
  <c r="DW493" i="67"/>
  <c r="EE493" i="67"/>
  <c r="DY493" i="67"/>
  <c r="DU457" i="67"/>
  <c r="EC457" i="67"/>
  <c r="DW457" i="67"/>
  <c r="EE457" i="67"/>
  <c r="DY457" i="67"/>
  <c r="DW443" i="67"/>
  <c r="EE443" i="67"/>
  <c r="DY443" i="67"/>
  <c r="DU443" i="67"/>
  <c r="EC443" i="67"/>
  <c r="DW429" i="67"/>
  <c r="EE429" i="67"/>
  <c r="DY429" i="67"/>
  <c r="DU429" i="67"/>
  <c r="EC429" i="67"/>
  <c r="DU421" i="67"/>
  <c r="EC421" i="67"/>
  <c r="DW421" i="67"/>
  <c r="EE421" i="67"/>
  <c r="DY421" i="67"/>
  <c r="DW407" i="67"/>
  <c r="EE407" i="67"/>
  <c r="DY407" i="67"/>
  <c r="EC407" i="67"/>
  <c r="DU407" i="67"/>
  <c r="DU385" i="67"/>
  <c r="EC385" i="67"/>
  <c r="DW385" i="67"/>
  <c r="EE385" i="67"/>
  <c r="DY385" i="67"/>
  <c r="DW379" i="67"/>
  <c r="EE379" i="67"/>
  <c r="DY379" i="67"/>
  <c r="DU379" i="67"/>
  <c r="EC379" i="67"/>
  <c r="DU341" i="67"/>
  <c r="EC341" i="67"/>
  <c r="EE341" i="67"/>
  <c r="DW341" i="67"/>
  <c r="DY341" i="67"/>
  <c r="DU333" i="67"/>
  <c r="EC333" i="67"/>
  <c r="EE333" i="67"/>
  <c r="DW333" i="67"/>
  <c r="DY333" i="67"/>
  <c r="DU325" i="67"/>
  <c r="EC325" i="67"/>
  <c r="DW325" i="67"/>
  <c r="EE325" i="67"/>
  <c r="DY325" i="67"/>
  <c r="DW319" i="67"/>
  <c r="EE319" i="67"/>
  <c r="DY319" i="67"/>
  <c r="DU319" i="67"/>
  <c r="EC319" i="67"/>
  <c r="DW311" i="67"/>
  <c r="EE311" i="67"/>
  <c r="DY311" i="67"/>
  <c r="EC311" i="67"/>
  <c r="DU311" i="67"/>
  <c r="DY287" i="67"/>
  <c r="EC287" i="67"/>
  <c r="DU287" i="67"/>
  <c r="EE287" i="67"/>
  <c r="DW287" i="67"/>
  <c r="DW281" i="67"/>
  <c r="EE281" i="67"/>
  <c r="DU281" i="67"/>
  <c r="DY281" i="67"/>
  <c r="EC281" i="67"/>
  <c r="DU273" i="67"/>
  <c r="EC273" i="67"/>
  <c r="DW273" i="67"/>
  <c r="EE273" i="67"/>
  <c r="DY273" i="67"/>
  <c r="DW259" i="67"/>
  <c r="EE259" i="67"/>
  <c r="DY259" i="67"/>
  <c r="DU259" i="67"/>
  <c r="EC259" i="67"/>
  <c r="DY221" i="67"/>
  <c r="DU221" i="67"/>
  <c r="EC221" i="67"/>
  <c r="DW221" i="67"/>
  <c r="EE221" i="67"/>
  <c r="DY213" i="67"/>
  <c r="DU213" i="67"/>
  <c r="EC213" i="67"/>
  <c r="DW213" i="67"/>
  <c r="EE213" i="67"/>
  <c r="DU207" i="67"/>
  <c r="EC207" i="67"/>
  <c r="DW207" i="67"/>
  <c r="EE207" i="67"/>
  <c r="DY207" i="67"/>
  <c r="DU199" i="67"/>
  <c r="EC199" i="67"/>
  <c r="DW199" i="67"/>
  <c r="EE199" i="67"/>
  <c r="DY199" i="67"/>
  <c r="DU191" i="67"/>
  <c r="EC191" i="67"/>
  <c r="DW191" i="67"/>
  <c r="EE191" i="67"/>
  <c r="DY191" i="67"/>
  <c r="DU183" i="67"/>
  <c r="EC183" i="67"/>
  <c r="DW183" i="67"/>
  <c r="EE183" i="67"/>
  <c r="DY183" i="67"/>
  <c r="DY177" i="67"/>
  <c r="DU177" i="67"/>
  <c r="EC177" i="67"/>
  <c r="DW177" i="67"/>
  <c r="EE177" i="67"/>
  <c r="DU171" i="67"/>
  <c r="EC171" i="67"/>
  <c r="DW171" i="67"/>
  <c r="EE171" i="67"/>
  <c r="DY171" i="67"/>
  <c r="DU133" i="67"/>
  <c r="EC133" i="67"/>
  <c r="DW133" i="67"/>
  <c r="EE133" i="67"/>
  <c r="DY133" i="67"/>
  <c r="DY127" i="67"/>
  <c r="DU127" i="67"/>
  <c r="EC127" i="67"/>
  <c r="DW127" i="67"/>
  <c r="EE127" i="67"/>
  <c r="DW103" i="67"/>
  <c r="EE103" i="67"/>
  <c r="DY103" i="67"/>
  <c r="EC103" i="67"/>
  <c r="DU103" i="67"/>
  <c r="DY89" i="67"/>
  <c r="DU89" i="67"/>
  <c r="EC89" i="67"/>
  <c r="DW89" i="67"/>
  <c r="EE89" i="67"/>
  <c r="DY57" i="67"/>
  <c r="DU57" i="67"/>
  <c r="EC57" i="67"/>
  <c r="EE57" i="67"/>
  <c r="DW57" i="67"/>
  <c r="DY496" i="67"/>
  <c r="DU496" i="67"/>
  <c r="EC496" i="67"/>
  <c r="DW496" i="67"/>
  <c r="EE496" i="67"/>
  <c r="DU470" i="67"/>
  <c r="EC470" i="67"/>
  <c r="DW470" i="67"/>
  <c r="EE470" i="67"/>
  <c r="DY470" i="67"/>
  <c r="DY464" i="67"/>
  <c r="DU464" i="67"/>
  <c r="EC464" i="67"/>
  <c r="DW464" i="67"/>
  <c r="EE464" i="67"/>
  <c r="DU438" i="67"/>
  <c r="EC438" i="67"/>
  <c r="DW438" i="67"/>
  <c r="EE438" i="67"/>
  <c r="DY438" i="67"/>
  <c r="DY432" i="67"/>
  <c r="DU432" i="67"/>
  <c r="EC432" i="67"/>
  <c r="DW432" i="67"/>
  <c r="EE432" i="67"/>
  <c r="DU424" i="67"/>
  <c r="EC424" i="67"/>
  <c r="EE424" i="67"/>
  <c r="DW424" i="67"/>
  <c r="DY424" i="67"/>
  <c r="DW418" i="67"/>
  <c r="EE418" i="67"/>
  <c r="DY418" i="67"/>
  <c r="DU418" i="67"/>
  <c r="EC418" i="67"/>
  <c r="DU382" i="67"/>
  <c r="EC382" i="67"/>
  <c r="DW382" i="67"/>
  <c r="EE382" i="67"/>
  <c r="DY382" i="67"/>
  <c r="DY368" i="67"/>
  <c r="DU368" i="67"/>
  <c r="EC368" i="67"/>
  <c r="DW368" i="67"/>
  <c r="EE368" i="67"/>
  <c r="DU346" i="67"/>
  <c r="EC346" i="67"/>
  <c r="DW346" i="67"/>
  <c r="EE346" i="67"/>
  <c r="DY346" i="67"/>
  <c r="DY316" i="67"/>
  <c r="DU316" i="67"/>
  <c r="EC316" i="67"/>
  <c r="EE316" i="67"/>
  <c r="DW316" i="67"/>
  <c r="DU310" i="67"/>
  <c r="EC310" i="67"/>
  <c r="DW310" i="67"/>
  <c r="EE310" i="67"/>
  <c r="DY310" i="67"/>
  <c r="DU302" i="67"/>
  <c r="EC302" i="67"/>
  <c r="DW302" i="67"/>
  <c r="EE302" i="67"/>
  <c r="DY302" i="67"/>
  <c r="DY294" i="67"/>
  <c r="EC294" i="67"/>
  <c r="EE294" i="67"/>
  <c r="DW294" i="67"/>
  <c r="DU294" i="67"/>
  <c r="DW274" i="67"/>
  <c r="EE274" i="67"/>
  <c r="DY274" i="67"/>
  <c r="EC274" i="67"/>
  <c r="DU274" i="67"/>
  <c r="DY252" i="67"/>
  <c r="DU252" i="67"/>
  <c r="EC252" i="67"/>
  <c r="EE252" i="67"/>
  <c r="DW252" i="67"/>
  <c r="DY244" i="67"/>
  <c r="DU244" i="67"/>
  <c r="DW244" i="67"/>
  <c r="EE244" i="67"/>
  <c r="EC244" i="67"/>
  <c r="DU230" i="67"/>
  <c r="EC230" i="67"/>
  <c r="DY230" i="67"/>
  <c r="EE230" i="67"/>
  <c r="DW230" i="67"/>
  <c r="DU222" i="67"/>
  <c r="EC222" i="67"/>
  <c r="DW222" i="67"/>
  <c r="EE222" i="67"/>
  <c r="DY222" i="67"/>
  <c r="DU214" i="67"/>
  <c r="EC214" i="67"/>
  <c r="DW214" i="67"/>
  <c r="EE214" i="67"/>
  <c r="DY214" i="67"/>
  <c r="DW208" i="67"/>
  <c r="EE208" i="67"/>
  <c r="DY208" i="67"/>
  <c r="DU208" i="67"/>
  <c r="EC208" i="67"/>
  <c r="DU194" i="67"/>
  <c r="EC194" i="67"/>
  <c r="DY194" i="67"/>
  <c r="DW194" i="67"/>
  <c r="EE194" i="67"/>
  <c r="DW172" i="67"/>
  <c r="EE172" i="67"/>
  <c r="DY172" i="67"/>
  <c r="DU172" i="67"/>
  <c r="EC172" i="67"/>
  <c r="DU120" i="67"/>
  <c r="EC120" i="67"/>
  <c r="DW120" i="67"/>
  <c r="EE120" i="67"/>
  <c r="DY120" i="67"/>
  <c r="DW114" i="67"/>
  <c r="EE114" i="67"/>
  <c r="DY114" i="67"/>
  <c r="DU114" i="67"/>
  <c r="EC114" i="67"/>
  <c r="DU102" i="67"/>
  <c r="EC102" i="67"/>
  <c r="DW102" i="67"/>
  <c r="EE102" i="67"/>
  <c r="DY102" i="67"/>
  <c r="DU82" i="67"/>
  <c r="EC82" i="67"/>
  <c r="DW82" i="67"/>
  <c r="EE82" i="67"/>
  <c r="DY82" i="67"/>
  <c r="DW68" i="67"/>
  <c r="EE68" i="67"/>
  <c r="DY68" i="67"/>
  <c r="DU68" i="67"/>
  <c r="EC68" i="67"/>
  <c r="DW60" i="67"/>
  <c r="EE60" i="67"/>
  <c r="EC60" i="67"/>
  <c r="DU60" i="67"/>
  <c r="DY60" i="67"/>
  <c r="DU46" i="67"/>
  <c r="EC46" i="67"/>
  <c r="DW46" i="67"/>
  <c r="EE46" i="67"/>
  <c r="DY46" i="67"/>
  <c r="DW40" i="67"/>
  <c r="EE40" i="67"/>
  <c r="DY40" i="67"/>
  <c r="DU40" i="67"/>
  <c r="EC40" i="67"/>
  <c r="DU10" i="67"/>
  <c r="EC10" i="67"/>
  <c r="DW10" i="67"/>
  <c r="EE10" i="67"/>
  <c r="DY10" i="67"/>
  <c r="DW499" i="67"/>
  <c r="EE499" i="67"/>
  <c r="DY499" i="67"/>
  <c r="DU499" i="67"/>
  <c r="EC499" i="67"/>
  <c r="DU485" i="67"/>
  <c r="EC485" i="67"/>
  <c r="DW485" i="67"/>
  <c r="EE485" i="67"/>
  <c r="DY485" i="67"/>
  <c r="DW471" i="67"/>
  <c r="EE471" i="67"/>
  <c r="DY471" i="67"/>
  <c r="DU471" i="67"/>
  <c r="EC471" i="67"/>
  <c r="DW463" i="67"/>
  <c r="EE463" i="67"/>
  <c r="DY463" i="67"/>
  <c r="DU463" i="67"/>
  <c r="EC463" i="67"/>
  <c r="DU449" i="67"/>
  <c r="EC449" i="67"/>
  <c r="DW449" i="67"/>
  <c r="EE449" i="67"/>
  <c r="DY449" i="67"/>
  <c r="DW435" i="67"/>
  <c r="EE435" i="67"/>
  <c r="DY435" i="67"/>
  <c r="DU435" i="67"/>
  <c r="EC435" i="67"/>
  <c r="DY427" i="67"/>
  <c r="DU427" i="67"/>
  <c r="EC427" i="67"/>
  <c r="DW427" i="67"/>
  <c r="EE427" i="67"/>
  <c r="DW399" i="67"/>
  <c r="EE399" i="67"/>
  <c r="DY399" i="67"/>
  <c r="EC399" i="67"/>
  <c r="DU399" i="67"/>
  <c r="DU377" i="67"/>
  <c r="EC377" i="67"/>
  <c r="DW377" i="67"/>
  <c r="EE377" i="67"/>
  <c r="DY377" i="67"/>
  <c r="DW371" i="67"/>
  <c r="EE371" i="67"/>
  <c r="DY371" i="67"/>
  <c r="DU371" i="67"/>
  <c r="EC371" i="67"/>
  <c r="DU317" i="67"/>
  <c r="EC317" i="67"/>
  <c r="DW317" i="67"/>
  <c r="EE317" i="67"/>
  <c r="DY317" i="67"/>
  <c r="DW303" i="67"/>
  <c r="EE303" i="67"/>
  <c r="DY303" i="67"/>
  <c r="DU303" i="67"/>
  <c r="EC303" i="67"/>
  <c r="DW295" i="67"/>
  <c r="EE295" i="67"/>
  <c r="DY295" i="67"/>
  <c r="EC295" i="67"/>
  <c r="DU295" i="67"/>
  <c r="DU279" i="67"/>
  <c r="DW279" i="67"/>
  <c r="DY279" i="67"/>
  <c r="EC279" i="67"/>
  <c r="EE279" i="67"/>
  <c r="DW251" i="67"/>
  <c r="DU251" i="67"/>
  <c r="EE251" i="67"/>
  <c r="DY251" i="67"/>
  <c r="EC251" i="67"/>
  <c r="DU163" i="67"/>
  <c r="EC163" i="67"/>
  <c r="DW163" i="67"/>
  <c r="EE163" i="67"/>
  <c r="DY163" i="67"/>
  <c r="DU155" i="67"/>
  <c r="EC155" i="67"/>
  <c r="DW155" i="67"/>
  <c r="EE155" i="67"/>
  <c r="DY155" i="67"/>
  <c r="DU147" i="67"/>
  <c r="EC147" i="67"/>
  <c r="DW147" i="67"/>
  <c r="EE147" i="67"/>
  <c r="DY147" i="67"/>
  <c r="DY139" i="67"/>
  <c r="DU139" i="67"/>
  <c r="EC139" i="67"/>
  <c r="DW139" i="67"/>
  <c r="EE139" i="67"/>
  <c r="DY119" i="67"/>
  <c r="DU119" i="67"/>
  <c r="EC119" i="67"/>
  <c r="DW119" i="67"/>
  <c r="EE119" i="67"/>
  <c r="DY111" i="67"/>
  <c r="DU111" i="67"/>
  <c r="EC111" i="67"/>
  <c r="DW111" i="67"/>
  <c r="EE111" i="67"/>
  <c r="DU95" i="67"/>
  <c r="EC95" i="67"/>
  <c r="DW95" i="67"/>
  <c r="EE95" i="67"/>
  <c r="DY95" i="67"/>
  <c r="DY81" i="67"/>
  <c r="DU81" i="67"/>
  <c r="EC81" i="67"/>
  <c r="DW81" i="67"/>
  <c r="EE81" i="67"/>
  <c r="DY73" i="67"/>
  <c r="DU73" i="67"/>
  <c r="EC73" i="67"/>
  <c r="DW73" i="67"/>
  <c r="EE73" i="67"/>
  <c r="DY65" i="67"/>
  <c r="DU65" i="67"/>
  <c r="EC65" i="67"/>
  <c r="DW65" i="67"/>
  <c r="EE65" i="67"/>
  <c r="DY49" i="67"/>
  <c r="DU49" i="67"/>
  <c r="EC49" i="67"/>
  <c r="DW49" i="67"/>
  <c r="EE49" i="67"/>
  <c r="DY41" i="67"/>
  <c r="DU41" i="67"/>
  <c r="EC41" i="67"/>
  <c r="DW41" i="67"/>
  <c r="EE41" i="67"/>
  <c r="DY33" i="67"/>
  <c r="DU33" i="67"/>
  <c r="EC33" i="67"/>
  <c r="DW33" i="67"/>
  <c r="EE33" i="67"/>
  <c r="DY25" i="67"/>
  <c r="DU25" i="67"/>
  <c r="EC25" i="67"/>
  <c r="DW25" i="67"/>
  <c r="EE25" i="67"/>
  <c r="DY17" i="67"/>
  <c r="DU17" i="67"/>
  <c r="EC17" i="67"/>
  <c r="DW17" i="67"/>
  <c r="EE17" i="67"/>
  <c r="DY9" i="67"/>
  <c r="DU9" i="67"/>
  <c r="EC9" i="67"/>
  <c r="DW9" i="67"/>
  <c r="EE9" i="67"/>
  <c r="DU502" i="67"/>
  <c r="EC502" i="67"/>
  <c r="DW502" i="67"/>
  <c r="EE502" i="67"/>
  <c r="DY502" i="67"/>
  <c r="DU482" i="67"/>
  <c r="EC482" i="67"/>
  <c r="DW482" i="67"/>
  <c r="EE482" i="67"/>
  <c r="DY482" i="67"/>
  <c r="DY476" i="67"/>
  <c r="DU476" i="67"/>
  <c r="EC476" i="67"/>
  <c r="DW476" i="67"/>
  <c r="EE476" i="67"/>
  <c r="DU450" i="67"/>
  <c r="EC450" i="67"/>
  <c r="DW450" i="67"/>
  <c r="EE450" i="67"/>
  <c r="DY450" i="67"/>
  <c r="DY444" i="67"/>
  <c r="DU444" i="67"/>
  <c r="EC444" i="67"/>
  <c r="DW444" i="67"/>
  <c r="EE444" i="67"/>
  <c r="DU416" i="67"/>
  <c r="EC416" i="67"/>
  <c r="EE416" i="67"/>
  <c r="DW416" i="67"/>
  <c r="DY416" i="67"/>
  <c r="DW410" i="67"/>
  <c r="EE410" i="67"/>
  <c r="DY410" i="67"/>
  <c r="DU410" i="67"/>
  <c r="EC410" i="67"/>
  <c r="DY388" i="67"/>
  <c r="DU388" i="67"/>
  <c r="EC388" i="67"/>
  <c r="DW388" i="67"/>
  <c r="EE388" i="67"/>
  <c r="DU374" i="67"/>
  <c r="EC374" i="67"/>
  <c r="DW374" i="67"/>
  <c r="EE374" i="67"/>
  <c r="DY374" i="67"/>
  <c r="DY360" i="67"/>
  <c r="DU360" i="67"/>
  <c r="EC360" i="67"/>
  <c r="DW360" i="67"/>
  <c r="EE360" i="67"/>
  <c r="DY352" i="67"/>
  <c r="DU352" i="67"/>
  <c r="EC352" i="67"/>
  <c r="DW352" i="67"/>
  <c r="EE352" i="67"/>
  <c r="DY344" i="67"/>
  <c r="DU344" i="67"/>
  <c r="EE344" i="67"/>
  <c r="DW344" i="67"/>
  <c r="EC344" i="67"/>
  <c r="DU338" i="67"/>
  <c r="EC338" i="67"/>
  <c r="DW338" i="67"/>
  <c r="EE338" i="67"/>
  <c r="DY338" i="67"/>
  <c r="DY308" i="67"/>
  <c r="DU308" i="67"/>
  <c r="EC308" i="67"/>
  <c r="EE308" i="67"/>
  <c r="DW308" i="67"/>
  <c r="DY300" i="67"/>
  <c r="DU300" i="67"/>
  <c r="EC300" i="67"/>
  <c r="EE300" i="67"/>
  <c r="DW300" i="67"/>
  <c r="DU280" i="67"/>
  <c r="EC280" i="67"/>
  <c r="EE280" i="67"/>
  <c r="DW280" i="67"/>
  <c r="DY280" i="67"/>
  <c r="DU266" i="67"/>
  <c r="EC266" i="67"/>
  <c r="DW266" i="67"/>
  <c r="EE266" i="67"/>
  <c r="DY266" i="67"/>
  <c r="DY236" i="67"/>
  <c r="DU236" i="67"/>
  <c r="EC236" i="67"/>
  <c r="EE236" i="67"/>
  <c r="DW236" i="67"/>
  <c r="DU186" i="67"/>
  <c r="EC186" i="67"/>
  <c r="DY186" i="67"/>
  <c r="EE186" i="67"/>
  <c r="DW186" i="67"/>
  <c r="DW164" i="67"/>
  <c r="EE164" i="67"/>
  <c r="DY164" i="67"/>
  <c r="DU164" i="67"/>
  <c r="EC164" i="67"/>
  <c r="DU158" i="67"/>
  <c r="EC158" i="67"/>
  <c r="DW158" i="67"/>
  <c r="EE158" i="67"/>
  <c r="DY158" i="67"/>
  <c r="DU152" i="67"/>
  <c r="EC152" i="67"/>
  <c r="DW152" i="67"/>
  <c r="DY152" i="67"/>
  <c r="EE152" i="67"/>
  <c r="DU144" i="67"/>
  <c r="EC144" i="67"/>
  <c r="DW144" i="67"/>
  <c r="EE144" i="67"/>
  <c r="DY144" i="67"/>
  <c r="DW138" i="67"/>
  <c r="EE138" i="67"/>
  <c r="DY138" i="67"/>
  <c r="DU138" i="67"/>
  <c r="EC138" i="67"/>
  <c r="DU132" i="67"/>
  <c r="EC132" i="67"/>
  <c r="DW132" i="67"/>
  <c r="EE132" i="67"/>
  <c r="DY132" i="67"/>
  <c r="DW106" i="67"/>
  <c r="EE106" i="67"/>
  <c r="DY106" i="67"/>
  <c r="EC106" i="67"/>
  <c r="DU106" i="67"/>
  <c r="DU94" i="67"/>
  <c r="EC94" i="67"/>
  <c r="DW94" i="67"/>
  <c r="EE94" i="67"/>
  <c r="DY94" i="67"/>
  <c r="DW88" i="67"/>
  <c r="EE88" i="67"/>
  <c r="DY88" i="67"/>
  <c r="DU88" i="67"/>
  <c r="EC88" i="67"/>
  <c r="DU74" i="67"/>
  <c r="EC74" i="67"/>
  <c r="DW74" i="67"/>
  <c r="EE74" i="67"/>
  <c r="DY74" i="67"/>
  <c r="DW52" i="67"/>
  <c r="EE52" i="67"/>
  <c r="DY52" i="67"/>
  <c r="DU52" i="67"/>
  <c r="EC52" i="67"/>
  <c r="DU38" i="67"/>
  <c r="EC38" i="67"/>
  <c r="DW38" i="67"/>
  <c r="EE38" i="67"/>
  <c r="DY38" i="67"/>
  <c r="DW32" i="67"/>
  <c r="EE32" i="67"/>
  <c r="DY32" i="67"/>
  <c r="DU32" i="67"/>
  <c r="EC32" i="67"/>
  <c r="DW491" i="67"/>
  <c r="EE491" i="67"/>
  <c r="DY491" i="67"/>
  <c r="DU491" i="67"/>
  <c r="EC491" i="67"/>
  <c r="DU477" i="67"/>
  <c r="EC477" i="67"/>
  <c r="DW477" i="67"/>
  <c r="EE477" i="67"/>
  <c r="DY477" i="67"/>
  <c r="DU441" i="67"/>
  <c r="EC441" i="67"/>
  <c r="DW441" i="67"/>
  <c r="EE441" i="67"/>
  <c r="DY441" i="67"/>
  <c r="DY419" i="67"/>
  <c r="EC419" i="67"/>
  <c r="DU419" i="67"/>
  <c r="EE419" i="67"/>
  <c r="DW419" i="67"/>
  <c r="DU413" i="67"/>
  <c r="EC413" i="67"/>
  <c r="DW413" i="67"/>
  <c r="EE413" i="67"/>
  <c r="DY413" i="67"/>
  <c r="DU405" i="67"/>
  <c r="EC405" i="67"/>
  <c r="DW405" i="67"/>
  <c r="EE405" i="67"/>
  <c r="DY405" i="67"/>
  <c r="DU369" i="67"/>
  <c r="EC369" i="67"/>
  <c r="DW369" i="67"/>
  <c r="EE369" i="67"/>
  <c r="DY369" i="67"/>
  <c r="DW363" i="67"/>
  <c r="EE363" i="67"/>
  <c r="DY363" i="67"/>
  <c r="DU363" i="67"/>
  <c r="EC363" i="67"/>
  <c r="DW355" i="67"/>
  <c r="EE355" i="67"/>
  <c r="DY355" i="67"/>
  <c r="DU355" i="67"/>
  <c r="EC355" i="67"/>
  <c r="DW347" i="67"/>
  <c r="EE347" i="67"/>
  <c r="DY347" i="67"/>
  <c r="DU347" i="67"/>
  <c r="EC347" i="67"/>
  <c r="DW339" i="67"/>
  <c r="EE339" i="67"/>
  <c r="DY339" i="67"/>
  <c r="EC339" i="67"/>
  <c r="DU339" i="67"/>
  <c r="DW331" i="67"/>
  <c r="EE331" i="67"/>
  <c r="DY331" i="67"/>
  <c r="DU331" i="67"/>
  <c r="EC331" i="67"/>
  <c r="DU309" i="67"/>
  <c r="EC309" i="67"/>
  <c r="DW309" i="67"/>
  <c r="EE309" i="67"/>
  <c r="DY309" i="67"/>
  <c r="DU301" i="67"/>
  <c r="EC301" i="67"/>
  <c r="DW301" i="67"/>
  <c r="EE301" i="67"/>
  <c r="DY301" i="67"/>
  <c r="DW271" i="67"/>
  <c r="EE271" i="67"/>
  <c r="DY271" i="67"/>
  <c r="EC271" i="67"/>
  <c r="DU271" i="67"/>
  <c r="DU265" i="67"/>
  <c r="EC265" i="67"/>
  <c r="DW265" i="67"/>
  <c r="EE265" i="67"/>
  <c r="DY265" i="67"/>
  <c r="DW249" i="67"/>
  <c r="EE249" i="67"/>
  <c r="DY249" i="67"/>
  <c r="EC249" i="67"/>
  <c r="DU249" i="67"/>
  <c r="DW243" i="67"/>
  <c r="EE243" i="67"/>
  <c r="EC243" i="67"/>
  <c r="DY243" i="67"/>
  <c r="DU243" i="67"/>
  <c r="DW235" i="67"/>
  <c r="EE235" i="67"/>
  <c r="EC235" i="67"/>
  <c r="DU235" i="67"/>
  <c r="DY235" i="67"/>
  <c r="DY205" i="67"/>
  <c r="DU205" i="67"/>
  <c r="EC205" i="67"/>
  <c r="DW205" i="67"/>
  <c r="EE205" i="67"/>
  <c r="DY197" i="67"/>
  <c r="DU197" i="67"/>
  <c r="EC197" i="67"/>
  <c r="DW197" i="67"/>
  <c r="EE197" i="67"/>
  <c r="DY189" i="67"/>
  <c r="DW189" i="67"/>
  <c r="EE189" i="67"/>
  <c r="EC189" i="67"/>
  <c r="DU189" i="67"/>
  <c r="DY169" i="67"/>
  <c r="DU169" i="67"/>
  <c r="EC169" i="67"/>
  <c r="DW169" i="67"/>
  <c r="EE169" i="67"/>
  <c r="DW153" i="67"/>
  <c r="EE153" i="67"/>
  <c r="DU153" i="67"/>
  <c r="DY153" i="67"/>
  <c r="EC153" i="67"/>
  <c r="DY131" i="67"/>
  <c r="DU131" i="67"/>
  <c r="EC131" i="67"/>
  <c r="DW131" i="67"/>
  <c r="EE131" i="67"/>
  <c r="DU125" i="67"/>
  <c r="EC125" i="67"/>
  <c r="DW125" i="67"/>
  <c r="EE125" i="67"/>
  <c r="DY125" i="67"/>
  <c r="DU101" i="67"/>
  <c r="EC101" i="67"/>
  <c r="DW101" i="67"/>
  <c r="EE101" i="67"/>
  <c r="DY101" i="67"/>
  <c r="DU87" i="67"/>
  <c r="EC87" i="67"/>
  <c r="DW87" i="67"/>
  <c r="EE87" i="67"/>
  <c r="DY87" i="67"/>
  <c r="DU79" i="67"/>
  <c r="EC79" i="67"/>
  <c r="DW79" i="67"/>
  <c r="EE79" i="67"/>
  <c r="DY79" i="67"/>
  <c r="DU71" i="67"/>
  <c r="EC71" i="67"/>
  <c r="DW71" i="67"/>
  <c r="EE71" i="67"/>
  <c r="DY71" i="67"/>
  <c r="DU63" i="67"/>
  <c r="EC63" i="67"/>
  <c r="DW63" i="67"/>
  <c r="EE63" i="67"/>
  <c r="DY63" i="67"/>
  <c r="DU55" i="67"/>
  <c r="EC55" i="67"/>
  <c r="DW55" i="67"/>
  <c r="EE55" i="67"/>
  <c r="DY55" i="67"/>
  <c r="DU47" i="67"/>
  <c r="EC47" i="67"/>
  <c r="DW47" i="67"/>
  <c r="EE47" i="67"/>
  <c r="DY47" i="67"/>
  <c r="DU494" i="67"/>
  <c r="EC494" i="67"/>
  <c r="DW494" i="67"/>
  <c r="EE494" i="67"/>
  <c r="DY494" i="67"/>
  <c r="DY488" i="67"/>
  <c r="DU488" i="67"/>
  <c r="EC488" i="67"/>
  <c r="DW488" i="67"/>
  <c r="EE488" i="67"/>
  <c r="DU462" i="67"/>
  <c r="EC462" i="67"/>
  <c r="DW462" i="67"/>
  <c r="EE462" i="67"/>
  <c r="DY462" i="67"/>
  <c r="DY456" i="67"/>
  <c r="DU456" i="67"/>
  <c r="EC456" i="67"/>
  <c r="DW456" i="67"/>
  <c r="EE456" i="67"/>
  <c r="DY430" i="67"/>
  <c r="EC430" i="67"/>
  <c r="DU430" i="67"/>
  <c r="EE430" i="67"/>
  <c r="DW430" i="67"/>
  <c r="DY408" i="67"/>
  <c r="DU408" i="67"/>
  <c r="EC408" i="67"/>
  <c r="EE408" i="67"/>
  <c r="DW408" i="67"/>
  <c r="DU402" i="67"/>
  <c r="EC402" i="67"/>
  <c r="DW402" i="67"/>
  <c r="EE402" i="67"/>
  <c r="DY402" i="67"/>
  <c r="DY380" i="67"/>
  <c r="DU380" i="67"/>
  <c r="EC380" i="67"/>
  <c r="DW380" i="67"/>
  <c r="EE380" i="67"/>
  <c r="DU366" i="67"/>
  <c r="EC366" i="67"/>
  <c r="DW366" i="67"/>
  <c r="EE366" i="67"/>
  <c r="DY366" i="67"/>
  <c r="DY336" i="67"/>
  <c r="DU336" i="67"/>
  <c r="EE336" i="67"/>
  <c r="DW336" i="67"/>
  <c r="EC336" i="67"/>
  <c r="DU330" i="67"/>
  <c r="EC330" i="67"/>
  <c r="DW330" i="67"/>
  <c r="EE330" i="67"/>
  <c r="DY330" i="67"/>
  <c r="DU292" i="67"/>
  <c r="EC292" i="67"/>
  <c r="DW292" i="67"/>
  <c r="DY292" i="67"/>
  <c r="EE292" i="67"/>
  <c r="DY286" i="67"/>
  <c r="EC286" i="67"/>
  <c r="EE286" i="67"/>
  <c r="DW286" i="67"/>
  <c r="DU286" i="67"/>
  <c r="DY272" i="67"/>
  <c r="DU272" i="67"/>
  <c r="EC272" i="67"/>
  <c r="EE272" i="67"/>
  <c r="DW272" i="67"/>
  <c r="DU258" i="67"/>
  <c r="EC258" i="67"/>
  <c r="DW258" i="67"/>
  <c r="EE258" i="67"/>
  <c r="DY258" i="67"/>
  <c r="DU250" i="67"/>
  <c r="EC250" i="67"/>
  <c r="DW250" i="67"/>
  <c r="EE250" i="67"/>
  <c r="DY250" i="67"/>
  <c r="DY228" i="67"/>
  <c r="DU228" i="67"/>
  <c r="EC228" i="67"/>
  <c r="EE228" i="67"/>
  <c r="DW228" i="67"/>
  <c r="DU206" i="67"/>
  <c r="EC206" i="67"/>
  <c r="DW206" i="67"/>
  <c r="EE206" i="67"/>
  <c r="DY206" i="67"/>
  <c r="DW200" i="67"/>
  <c r="EE200" i="67"/>
  <c r="DY200" i="67"/>
  <c r="DU200" i="67"/>
  <c r="EC200" i="67"/>
  <c r="DU178" i="67"/>
  <c r="EC178" i="67"/>
  <c r="DW178" i="67"/>
  <c r="EE178" i="67"/>
  <c r="DY178" i="67"/>
  <c r="DU170" i="67"/>
  <c r="EC170" i="67"/>
  <c r="DW170" i="67"/>
  <c r="EE170" i="67"/>
  <c r="DY170" i="67"/>
  <c r="DY150" i="67"/>
  <c r="DU150" i="67"/>
  <c r="EC150" i="67"/>
  <c r="EE150" i="67"/>
  <c r="DW150" i="67"/>
  <c r="DW126" i="67"/>
  <c r="EE126" i="67"/>
  <c r="DY126" i="67"/>
  <c r="DU126" i="67"/>
  <c r="EC126" i="67"/>
  <c r="DU112" i="67"/>
  <c r="EC112" i="67"/>
  <c r="DW112" i="67"/>
  <c r="EE112" i="67"/>
  <c r="DY112" i="67"/>
  <c r="DY100" i="67"/>
  <c r="DU100" i="67"/>
  <c r="EC100" i="67"/>
  <c r="DW100" i="67"/>
  <c r="EE100" i="67"/>
  <c r="DU66" i="67"/>
  <c r="EC66" i="67"/>
  <c r="DW66" i="67"/>
  <c r="EE66" i="67"/>
  <c r="DY66" i="67"/>
  <c r="DW58" i="67"/>
  <c r="EE58" i="67"/>
  <c r="EC58" i="67"/>
  <c r="DU58" i="67"/>
  <c r="DY58" i="67"/>
  <c r="DW44" i="67"/>
  <c r="EE44" i="67"/>
  <c r="DY44" i="67"/>
  <c r="DU44" i="67"/>
  <c r="EC44" i="67"/>
  <c r="DU30" i="67"/>
  <c r="EC30" i="67"/>
  <c r="DW30" i="67"/>
  <c r="EE30" i="67"/>
  <c r="DY30" i="67"/>
  <c r="DW24" i="67"/>
  <c r="EE24" i="67"/>
  <c r="DY24" i="67"/>
  <c r="DU24" i="67"/>
  <c r="EC24" i="67"/>
  <c r="DU497" i="67"/>
  <c r="EC497" i="67"/>
  <c r="DW497" i="67"/>
  <c r="EE497" i="67"/>
  <c r="DY497" i="67"/>
  <c r="DW483" i="67"/>
  <c r="EE483" i="67"/>
  <c r="DY483" i="67"/>
  <c r="DU483" i="67"/>
  <c r="EC483" i="67"/>
  <c r="DU469" i="67"/>
  <c r="EC469" i="67"/>
  <c r="DW469" i="67"/>
  <c r="EE469" i="67"/>
  <c r="DY469" i="67"/>
  <c r="DW455" i="67"/>
  <c r="EE455" i="67"/>
  <c r="DY455" i="67"/>
  <c r="DU455" i="67"/>
  <c r="EC455" i="67"/>
  <c r="DW447" i="67"/>
  <c r="EE447" i="67"/>
  <c r="DY447" i="67"/>
  <c r="DU447" i="67"/>
  <c r="EC447" i="67"/>
  <c r="DU433" i="67"/>
  <c r="EC433" i="67"/>
  <c r="DW433" i="67"/>
  <c r="EE433" i="67"/>
  <c r="DY433" i="67"/>
  <c r="DY411" i="67"/>
  <c r="DU411" i="67"/>
  <c r="EE411" i="67"/>
  <c r="DW411" i="67"/>
  <c r="EC411" i="67"/>
  <c r="DU397" i="67"/>
  <c r="EC397" i="67"/>
  <c r="DW397" i="67"/>
  <c r="EE397" i="67"/>
  <c r="DY397" i="67"/>
  <c r="DW391" i="67"/>
  <c r="EE391" i="67"/>
  <c r="DY391" i="67"/>
  <c r="EC391" i="67"/>
  <c r="DU391" i="67"/>
  <c r="DW383" i="67"/>
  <c r="EE383" i="67"/>
  <c r="DY383" i="67"/>
  <c r="DU383" i="67"/>
  <c r="EC383" i="67"/>
  <c r="DU361" i="67"/>
  <c r="EC361" i="67"/>
  <c r="DW361" i="67"/>
  <c r="EE361" i="67"/>
  <c r="DY361" i="67"/>
  <c r="DU353" i="67"/>
  <c r="EC353" i="67"/>
  <c r="DW353" i="67"/>
  <c r="EE353" i="67"/>
  <c r="DY353" i="67"/>
  <c r="DU345" i="67"/>
  <c r="EC345" i="67"/>
  <c r="EE345" i="67"/>
  <c r="DW345" i="67"/>
  <c r="DY345" i="67"/>
  <c r="DW323" i="67"/>
  <c r="EE323" i="67"/>
  <c r="DY323" i="67"/>
  <c r="EC323" i="67"/>
  <c r="DU323" i="67"/>
  <c r="DW293" i="67"/>
  <c r="EE293" i="67"/>
  <c r="DY293" i="67"/>
  <c r="EC293" i="67"/>
  <c r="DU293" i="67"/>
  <c r="DW263" i="67"/>
  <c r="EE263" i="67"/>
  <c r="DY263" i="67"/>
  <c r="EC263" i="67"/>
  <c r="DU263" i="67"/>
  <c r="DU257" i="67"/>
  <c r="EC257" i="67"/>
  <c r="DW257" i="67"/>
  <c r="EE257" i="67"/>
  <c r="DY257" i="67"/>
  <c r="DW241" i="67"/>
  <c r="EE241" i="67"/>
  <c r="DU241" i="67"/>
  <c r="DY241" i="67"/>
  <c r="EC241" i="67"/>
  <c r="DW233" i="67"/>
  <c r="EE233" i="67"/>
  <c r="EC233" i="67"/>
  <c r="DY233" i="67"/>
  <c r="DU233" i="67"/>
  <c r="DW227" i="67"/>
  <c r="EE227" i="67"/>
  <c r="DY227" i="67"/>
  <c r="EC227" i="67"/>
  <c r="DU227" i="67"/>
  <c r="DU219" i="67"/>
  <c r="EC219" i="67"/>
  <c r="DW219" i="67"/>
  <c r="EE219" i="67"/>
  <c r="DY219" i="67"/>
  <c r="DW195" i="67"/>
  <c r="EC195" i="67"/>
  <c r="DU195" i="67"/>
  <c r="EE195" i="67"/>
  <c r="DY195" i="67"/>
  <c r="DY181" i="67"/>
  <c r="DU181" i="67"/>
  <c r="EC181" i="67"/>
  <c r="DW181" i="67"/>
  <c r="EE181" i="67"/>
  <c r="DU175" i="67"/>
  <c r="EC175" i="67"/>
  <c r="DW175" i="67"/>
  <c r="EE175" i="67"/>
  <c r="DY175" i="67"/>
  <c r="DY161" i="67"/>
  <c r="DU161" i="67"/>
  <c r="EC161" i="67"/>
  <c r="DW161" i="67"/>
  <c r="EE161" i="67"/>
  <c r="DW145" i="67"/>
  <c r="EE145" i="67"/>
  <c r="DY145" i="67"/>
  <c r="EC145" i="67"/>
  <c r="DU145" i="67"/>
  <c r="DU137" i="67"/>
  <c r="EC137" i="67"/>
  <c r="DW137" i="67"/>
  <c r="EE137" i="67"/>
  <c r="DY137" i="67"/>
  <c r="DU117" i="67"/>
  <c r="EC117" i="67"/>
  <c r="DW117" i="67"/>
  <c r="EE117" i="67"/>
  <c r="DY117" i="67"/>
  <c r="DU109" i="67"/>
  <c r="EC109" i="67"/>
  <c r="DW109" i="67"/>
  <c r="EE109" i="67"/>
  <c r="DY109" i="67"/>
  <c r="DU39" i="67"/>
  <c r="EC39" i="67"/>
  <c r="DW39" i="67"/>
  <c r="EE39" i="67"/>
  <c r="DY39" i="67"/>
  <c r="DU31" i="67"/>
  <c r="EC31" i="67"/>
  <c r="DW31" i="67"/>
  <c r="EE31" i="67"/>
  <c r="DY31" i="67"/>
  <c r="DU23" i="67"/>
  <c r="EC23" i="67"/>
  <c r="DW23" i="67"/>
  <c r="EE23" i="67"/>
  <c r="DY23" i="67"/>
  <c r="DU15" i="67"/>
  <c r="EC15" i="67"/>
  <c r="DW15" i="67"/>
  <c r="EE15" i="67"/>
  <c r="DY15" i="67"/>
  <c r="DU7" i="67"/>
  <c r="EC7" i="67"/>
  <c r="DW7" i="67"/>
  <c r="EE7" i="67"/>
  <c r="DY7" i="67"/>
  <c r="DU474" i="67"/>
  <c r="EC474" i="67"/>
  <c r="DW474" i="67"/>
  <c r="EE474" i="67"/>
  <c r="DY474" i="67"/>
  <c r="DY468" i="67"/>
  <c r="DU468" i="67"/>
  <c r="EC468" i="67"/>
  <c r="DW468" i="67"/>
  <c r="EE468" i="67"/>
  <c r="DU442" i="67"/>
  <c r="EC442" i="67"/>
  <c r="DW442" i="67"/>
  <c r="EE442" i="67"/>
  <c r="DY442" i="67"/>
  <c r="DY436" i="67"/>
  <c r="DU436" i="67"/>
  <c r="EC436" i="67"/>
  <c r="DW436" i="67"/>
  <c r="EE436" i="67"/>
  <c r="DW422" i="67"/>
  <c r="EE422" i="67"/>
  <c r="DY422" i="67"/>
  <c r="EC422" i="67"/>
  <c r="DU422" i="67"/>
  <c r="DY400" i="67"/>
  <c r="DU400" i="67"/>
  <c r="EC400" i="67"/>
  <c r="EE400" i="67"/>
  <c r="DW400" i="67"/>
  <c r="DU394" i="67"/>
  <c r="EC394" i="67"/>
  <c r="DW394" i="67"/>
  <c r="EE394" i="67"/>
  <c r="DY394" i="67"/>
  <c r="DY372" i="67"/>
  <c r="DU372" i="67"/>
  <c r="EC372" i="67"/>
  <c r="DW372" i="67"/>
  <c r="EE372" i="67"/>
  <c r="DU358" i="67"/>
  <c r="EC358" i="67"/>
  <c r="DW358" i="67"/>
  <c r="EE358" i="67"/>
  <c r="DY358" i="67"/>
  <c r="DU350" i="67"/>
  <c r="EC350" i="67"/>
  <c r="DW350" i="67"/>
  <c r="EE350" i="67"/>
  <c r="DY350" i="67"/>
  <c r="DY328" i="67"/>
  <c r="DU328" i="67"/>
  <c r="EC328" i="67"/>
  <c r="EE328" i="67"/>
  <c r="DW328" i="67"/>
  <c r="DU322" i="67"/>
  <c r="EC322" i="67"/>
  <c r="DW322" i="67"/>
  <c r="EE322" i="67"/>
  <c r="DY322" i="67"/>
  <c r="DW278" i="67"/>
  <c r="EE278" i="67"/>
  <c r="DY278" i="67"/>
  <c r="EC278" i="67"/>
  <c r="DU278" i="67"/>
  <c r="DY264" i="67"/>
  <c r="DU264" i="67"/>
  <c r="EC264" i="67"/>
  <c r="EE264" i="67"/>
  <c r="DW264" i="67"/>
  <c r="DU242" i="67"/>
  <c r="EC242" i="67"/>
  <c r="DY242" i="67"/>
  <c r="EE242" i="67"/>
  <c r="DW242" i="67"/>
  <c r="DW220" i="67"/>
  <c r="EE220" i="67"/>
  <c r="DY220" i="67"/>
  <c r="DU220" i="67"/>
  <c r="EC220" i="67"/>
  <c r="DW212" i="67"/>
  <c r="EE212" i="67"/>
  <c r="DY212" i="67"/>
  <c r="DU212" i="67"/>
  <c r="EC212" i="67"/>
  <c r="DU198" i="67"/>
  <c r="EC198" i="67"/>
  <c r="DW198" i="67"/>
  <c r="EE198" i="67"/>
  <c r="DY198" i="67"/>
  <c r="DW192" i="67"/>
  <c r="EE192" i="67"/>
  <c r="DY192" i="67"/>
  <c r="DU192" i="67"/>
  <c r="EC192" i="67"/>
  <c r="DW184" i="67"/>
  <c r="EE184" i="67"/>
  <c r="DY184" i="67"/>
  <c r="DU184" i="67"/>
  <c r="EC184" i="67"/>
  <c r="DU136" i="67"/>
  <c r="EC136" i="67"/>
  <c r="DW136" i="67"/>
  <c r="EE136" i="67"/>
  <c r="DY136" i="67"/>
  <c r="DU124" i="67"/>
  <c r="EC124" i="67"/>
  <c r="DW124" i="67"/>
  <c r="EE124" i="67"/>
  <c r="DY124" i="67"/>
  <c r="DU98" i="67"/>
  <c r="EC98" i="67"/>
  <c r="DW98" i="67"/>
  <c r="EE98" i="67"/>
  <c r="DY98" i="67"/>
  <c r="DW80" i="67"/>
  <c r="EE80" i="67"/>
  <c r="DY80" i="67"/>
  <c r="DU80" i="67"/>
  <c r="EC80" i="67"/>
  <c r="DU50" i="67"/>
  <c r="EC50" i="67"/>
  <c r="DW50" i="67"/>
  <c r="EE50" i="67"/>
  <c r="DY50" i="67"/>
  <c r="DU22" i="67"/>
  <c r="EC22" i="67"/>
  <c r="DW22" i="67"/>
  <c r="EE22" i="67"/>
  <c r="DY22" i="67"/>
  <c r="DW16" i="67"/>
  <c r="EE16" i="67"/>
  <c r="DY16" i="67"/>
  <c r="DU16" i="67"/>
  <c r="EC16" i="67"/>
  <c r="DU489" i="67"/>
  <c r="EC489" i="67"/>
  <c r="DW489" i="67"/>
  <c r="EE489" i="67"/>
  <c r="DY489" i="67"/>
  <c r="DW475" i="67"/>
  <c r="EE475" i="67"/>
  <c r="DY475" i="67"/>
  <c r="DU475" i="67"/>
  <c r="EC475" i="67"/>
  <c r="DU461" i="67"/>
  <c r="EC461" i="67"/>
  <c r="DW461" i="67"/>
  <c r="EE461" i="67"/>
  <c r="DY461" i="67"/>
  <c r="DW431" i="67"/>
  <c r="EE431" i="67"/>
  <c r="DY431" i="67"/>
  <c r="DU431" i="67"/>
  <c r="EC431" i="67"/>
  <c r="DU425" i="67"/>
  <c r="DW425" i="67"/>
  <c r="EE425" i="67"/>
  <c r="DY425" i="67"/>
  <c r="EC425" i="67"/>
  <c r="DW403" i="67"/>
  <c r="EE403" i="67"/>
  <c r="DY403" i="67"/>
  <c r="DU403" i="67"/>
  <c r="EC403" i="67"/>
  <c r="DU389" i="67"/>
  <c r="EC389" i="67"/>
  <c r="DW389" i="67"/>
  <c r="EE389" i="67"/>
  <c r="DY389" i="67"/>
  <c r="DU337" i="67"/>
  <c r="EC337" i="67"/>
  <c r="EE337" i="67"/>
  <c r="DW337" i="67"/>
  <c r="DY337" i="67"/>
  <c r="DU329" i="67"/>
  <c r="EC329" i="67"/>
  <c r="DW329" i="67"/>
  <c r="EE329" i="67"/>
  <c r="DY329" i="67"/>
  <c r="DU321" i="67"/>
  <c r="EC321" i="67"/>
  <c r="DW321" i="67"/>
  <c r="EE321" i="67"/>
  <c r="DY321" i="67"/>
  <c r="DW315" i="67"/>
  <c r="EE315" i="67"/>
  <c r="DY315" i="67"/>
  <c r="DU315" i="67"/>
  <c r="EC315" i="67"/>
  <c r="DU291" i="67"/>
  <c r="EC291" i="67"/>
  <c r="DW291" i="67"/>
  <c r="EE291" i="67"/>
  <c r="DY291" i="67"/>
  <c r="DW285" i="67"/>
  <c r="EE285" i="67"/>
  <c r="EC285" i="67"/>
  <c r="DU285" i="67"/>
  <c r="DY285" i="67"/>
  <c r="DU277" i="67"/>
  <c r="EC277" i="67"/>
  <c r="DW277" i="67"/>
  <c r="EE277" i="67"/>
  <c r="DY277" i="67"/>
  <c r="DU269" i="67"/>
  <c r="EC269" i="67"/>
  <c r="DW269" i="67"/>
  <c r="EE269" i="67"/>
  <c r="DY269" i="67"/>
  <c r="DW255" i="67"/>
  <c r="EE255" i="67"/>
  <c r="DY255" i="67"/>
  <c r="EC255" i="67"/>
  <c r="DU255" i="67"/>
  <c r="DY225" i="67"/>
  <c r="DU225" i="67"/>
  <c r="EC225" i="67"/>
  <c r="DW225" i="67"/>
  <c r="EE225" i="67"/>
  <c r="DY217" i="67"/>
  <c r="DU217" i="67"/>
  <c r="EC217" i="67"/>
  <c r="DW217" i="67"/>
  <c r="EE217" i="67"/>
  <c r="DU211" i="67"/>
  <c r="EC211" i="67"/>
  <c r="DW211" i="67"/>
  <c r="EE211" i="67"/>
  <c r="DY211" i="67"/>
  <c r="DU203" i="67"/>
  <c r="EC203" i="67"/>
  <c r="DW203" i="67"/>
  <c r="EE203" i="67"/>
  <c r="DY203" i="67"/>
  <c r="DU187" i="67"/>
  <c r="EC187" i="67"/>
  <c r="DW187" i="67"/>
  <c r="EE187" i="67"/>
  <c r="DY187" i="67"/>
  <c r="DU167" i="67"/>
  <c r="EC167" i="67"/>
  <c r="DW167" i="67"/>
  <c r="EE167" i="67"/>
  <c r="DY167" i="67"/>
  <c r="DU129" i="67"/>
  <c r="EC129" i="67"/>
  <c r="DW129" i="67"/>
  <c r="EE129" i="67"/>
  <c r="DY129" i="67"/>
  <c r="DY123" i="67"/>
  <c r="DU123" i="67"/>
  <c r="EC123" i="67"/>
  <c r="DW123" i="67"/>
  <c r="EE123" i="67"/>
  <c r="DY107" i="67"/>
  <c r="DU107" i="67"/>
  <c r="EC107" i="67"/>
  <c r="DW107" i="67"/>
  <c r="EE107" i="67"/>
  <c r="DW99" i="67"/>
  <c r="EE99" i="67"/>
  <c r="DY99" i="67"/>
  <c r="EC99" i="67"/>
  <c r="DU99" i="67"/>
  <c r="DY93" i="67"/>
  <c r="DU93" i="67"/>
  <c r="EC93" i="67"/>
  <c r="DW93" i="67"/>
  <c r="EE93" i="67"/>
  <c r="DY53" i="67"/>
  <c r="DU53" i="67"/>
  <c r="EC53" i="67"/>
  <c r="DW53" i="67"/>
  <c r="EE53" i="67"/>
  <c r="DY500" i="67"/>
  <c r="DU500" i="67"/>
  <c r="EC500" i="67"/>
  <c r="DW500" i="67"/>
  <c r="EE500" i="67"/>
  <c r="DU486" i="67"/>
  <c r="EC486" i="67"/>
  <c r="DW486" i="67"/>
  <c r="EE486" i="67"/>
  <c r="DY486" i="67"/>
  <c r="DY480" i="67"/>
  <c r="DU480" i="67"/>
  <c r="EC480" i="67"/>
  <c r="DW480" i="67"/>
  <c r="EE480" i="67"/>
  <c r="DU454" i="67"/>
  <c r="EC454" i="67"/>
  <c r="DW454" i="67"/>
  <c r="EE454" i="67"/>
  <c r="DY454" i="67"/>
  <c r="DY448" i="67"/>
  <c r="DU448" i="67"/>
  <c r="EC448" i="67"/>
  <c r="DW448" i="67"/>
  <c r="EE448" i="67"/>
  <c r="DU428" i="67"/>
  <c r="EC428" i="67"/>
  <c r="EE428" i="67"/>
  <c r="DW428" i="67"/>
  <c r="DY428" i="67"/>
  <c r="DU420" i="67"/>
  <c r="EC420" i="67"/>
  <c r="DY420" i="67"/>
  <c r="DW420" i="67"/>
  <c r="EE420" i="67"/>
  <c r="DW414" i="67"/>
  <c r="EE414" i="67"/>
  <c r="DY414" i="67"/>
  <c r="DU414" i="67"/>
  <c r="EC414" i="67"/>
  <c r="DU386" i="67"/>
  <c r="EC386" i="67"/>
  <c r="DW386" i="67"/>
  <c r="EE386" i="67"/>
  <c r="DY386" i="67"/>
  <c r="DY364" i="67"/>
  <c r="DU364" i="67"/>
  <c r="EC364" i="67"/>
  <c r="DW364" i="67"/>
  <c r="EE364" i="67"/>
  <c r="DU342" i="67"/>
  <c r="EC342" i="67"/>
  <c r="DW342" i="67"/>
  <c r="EE342" i="67"/>
  <c r="DY342" i="67"/>
  <c r="DY320" i="67"/>
  <c r="DU320" i="67"/>
  <c r="EC320" i="67"/>
  <c r="DW320" i="67"/>
  <c r="EE320" i="67"/>
  <c r="DU314" i="67"/>
  <c r="EC314" i="67"/>
  <c r="DW314" i="67"/>
  <c r="EE314" i="67"/>
  <c r="DY314" i="67"/>
  <c r="DU306" i="67"/>
  <c r="EC306" i="67"/>
  <c r="DW306" i="67"/>
  <c r="EE306" i="67"/>
  <c r="DY306" i="67"/>
  <c r="DU284" i="67"/>
  <c r="EC284" i="67"/>
  <c r="EE284" i="67"/>
  <c r="DW284" i="67"/>
  <c r="DY284" i="67"/>
  <c r="DU276" i="67"/>
  <c r="EC276" i="67"/>
  <c r="EE276" i="67"/>
  <c r="DW276" i="67"/>
  <c r="DY276" i="67"/>
  <c r="DU270" i="67"/>
  <c r="EC270" i="67"/>
  <c r="DW270" i="67"/>
  <c r="EE270" i="67"/>
  <c r="DY270" i="67"/>
  <c r="DY256" i="67"/>
  <c r="DU256" i="67"/>
  <c r="EC256" i="67"/>
  <c r="EE256" i="67"/>
  <c r="DW256" i="67"/>
  <c r="DY248" i="67"/>
  <c r="EC248" i="67"/>
  <c r="DW248" i="67"/>
  <c r="DU248" i="67"/>
  <c r="EE248" i="67"/>
  <c r="DU234" i="67"/>
  <c r="EC234" i="67"/>
  <c r="DY234" i="67"/>
  <c r="EE234" i="67"/>
  <c r="DW234" i="67"/>
  <c r="DU226" i="67"/>
  <c r="EC226" i="67"/>
  <c r="DW226" i="67"/>
  <c r="EE226" i="67"/>
  <c r="DY226" i="67"/>
  <c r="DU218" i="67"/>
  <c r="EC218" i="67"/>
  <c r="DW218" i="67"/>
  <c r="EE218" i="67"/>
  <c r="DY218" i="67"/>
  <c r="DU190" i="67"/>
  <c r="EC190" i="67"/>
  <c r="DY190" i="67"/>
  <c r="EE190" i="67"/>
  <c r="DW190" i="67"/>
  <c r="DW176" i="67"/>
  <c r="EE176" i="67"/>
  <c r="DY176" i="67"/>
  <c r="DU176" i="67"/>
  <c r="EC176" i="67"/>
  <c r="DW168" i="67"/>
  <c r="EE168" i="67"/>
  <c r="DY168" i="67"/>
  <c r="DU168" i="67"/>
  <c r="EC168" i="67"/>
  <c r="DW156" i="67"/>
  <c r="EE156" i="67"/>
  <c r="DY156" i="67"/>
  <c r="DU156" i="67"/>
  <c r="EC156" i="67"/>
  <c r="DW142" i="67"/>
  <c r="EE142" i="67"/>
  <c r="DY142" i="67"/>
  <c r="DU142" i="67"/>
  <c r="EC142" i="67"/>
  <c r="DW130" i="67"/>
  <c r="EE130" i="67"/>
  <c r="DY130" i="67"/>
  <c r="DU130" i="67"/>
  <c r="EC130" i="67"/>
  <c r="DW118" i="67"/>
  <c r="EE118" i="67"/>
  <c r="DY118" i="67"/>
  <c r="DU118" i="67"/>
  <c r="EC118" i="67"/>
  <c r="DY104" i="67"/>
  <c r="DU104" i="67"/>
  <c r="EC104" i="67"/>
  <c r="EE104" i="67"/>
  <c r="DW104" i="67"/>
  <c r="DW92" i="67"/>
  <c r="EE92" i="67"/>
  <c r="DY92" i="67"/>
  <c r="DU92" i="67"/>
  <c r="EC92" i="67"/>
  <c r="DU86" i="67"/>
  <c r="EC86" i="67"/>
  <c r="DW86" i="67"/>
  <c r="EE86" i="67"/>
  <c r="DY86" i="67"/>
  <c r="DW72" i="67"/>
  <c r="EE72" i="67"/>
  <c r="DY72" i="67"/>
  <c r="DU72" i="67"/>
  <c r="EC72" i="67"/>
  <c r="DU42" i="67"/>
  <c r="EC42" i="67"/>
  <c r="DW42" i="67"/>
  <c r="EE42" i="67"/>
  <c r="DY42" i="67"/>
  <c r="DW36" i="67"/>
  <c r="EE36" i="67"/>
  <c r="DY36" i="67"/>
  <c r="DU36" i="67"/>
  <c r="EC36" i="67"/>
  <c r="DU14" i="67"/>
  <c r="EC14" i="67"/>
  <c r="DW14" i="67"/>
  <c r="EE14" i="67"/>
  <c r="DY14" i="67"/>
  <c r="DW8" i="67"/>
  <c r="EE8" i="67"/>
  <c r="DY8" i="67"/>
  <c r="DU8" i="67"/>
  <c r="EC8" i="67"/>
  <c r="DW503" i="67"/>
  <c r="EE503" i="67"/>
  <c r="DY503" i="67"/>
  <c r="DU503" i="67"/>
  <c r="EC503" i="67"/>
  <c r="DW495" i="67"/>
  <c r="EE495" i="67"/>
  <c r="DY495" i="67"/>
  <c r="DU495" i="67"/>
  <c r="EC495" i="67"/>
  <c r="DU481" i="67"/>
  <c r="EC481" i="67"/>
  <c r="DW481" i="67"/>
  <c r="EE481" i="67"/>
  <c r="DY481" i="67"/>
  <c r="DW467" i="67"/>
  <c r="EE467" i="67"/>
  <c r="DY467" i="67"/>
  <c r="DU467" i="67"/>
  <c r="EC467" i="67"/>
  <c r="DU453" i="67"/>
  <c r="EC453" i="67"/>
  <c r="DW453" i="67"/>
  <c r="EE453" i="67"/>
  <c r="DY453" i="67"/>
  <c r="DW439" i="67"/>
  <c r="EE439" i="67"/>
  <c r="DY439" i="67"/>
  <c r="DU439" i="67"/>
  <c r="EC439" i="67"/>
  <c r="DU417" i="67"/>
  <c r="EC417" i="67"/>
  <c r="DW417" i="67"/>
  <c r="EE417" i="67"/>
  <c r="DY417" i="67"/>
  <c r="DU381" i="67"/>
  <c r="EC381" i="67"/>
  <c r="DW381" i="67"/>
  <c r="EE381" i="67"/>
  <c r="DY381" i="67"/>
  <c r="DW375" i="67"/>
  <c r="EE375" i="67"/>
  <c r="DY375" i="67"/>
  <c r="DU375" i="67"/>
  <c r="EC375" i="67"/>
  <c r="DW367" i="67"/>
  <c r="EE367" i="67"/>
  <c r="DY367" i="67"/>
  <c r="DU367" i="67"/>
  <c r="EC367" i="67"/>
  <c r="DU313" i="67"/>
  <c r="EC313" i="67"/>
  <c r="DW313" i="67"/>
  <c r="EE313" i="67"/>
  <c r="DY313" i="67"/>
  <c r="DW307" i="67"/>
  <c r="EE307" i="67"/>
  <c r="DY307" i="67"/>
  <c r="EC307" i="67"/>
  <c r="DU307" i="67"/>
  <c r="DW299" i="67"/>
  <c r="EE299" i="67"/>
  <c r="DY299" i="67"/>
  <c r="DU299" i="67"/>
  <c r="EC299" i="67"/>
  <c r="DW283" i="67"/>
  <c r="DY283" i="67"/>
  <c r="EC283" i="67"/>
  <c r="EE283" i="67"/>
  <c r="DU283" i="67"/>
  <c r="DW247" i="67"/>
  <c r="EE247" i="67"/>
  <c r="EC247" i="67"/>
  <c r="DU247" i="67"/>
  <c r="DY247" i="67"/>
  <c r="DU179" i="67"/>
  <c r="EC179" i="67"/>
  <c r="DW179" i="67"/>
  <c r="EE179" i="67"/>
  <c r="DY179" i="67"/>
  <c r="DU159" i="67"/>
  <c r="EC159" i="67"/>
  <c r="DW159" i="67"/>
  <c r="EE159" i="67"/>
  <c r="DY159" i="67"/>
  <c r="DU151" i="67"/>
  <c r="EC151" i="67"/>
  <c r="DW151" i="67"/>
  <c r="EE151" i="67"/>
  <c r="DY151" i="67"/>
  <c r="DY143" i="67"/>
  <c r="DU143" i="67"/>
  <c r="EC143" i="67"/>
  <c r="DW143" i="67"/>
  <c r="EE143" i="67"/>
  <c r="DY135" i="67"/>
  <c r="DU135" i="67"/>
  <c r="EC135" i="67"/>
  <c r="DW135" i="67"/>
  <c r="EE135" i="67"/>
  <c r="DY115" i="67"/>
  <c r="DU115" i="67"/>
  <c r="EC115" i="67"/>
  <c r="DW115" i="67"/>
  <c r="EE115" i="67"/>
  <c r="DU91" i="67"/>
  <c r="EC91" i="67"/>
  <c r="DW91" i="67"/>
  <c r="EE91" i="67"/>
  <c r="DY91" i="67"/>
  <c r="DY85" i="67"/>
  <c r="DU85" i="67"/>
  <c r="EC85" i="67"/>
  <c r="DW85" i="67"/>
  <c r="EE85" i="67"/>
  <c r="DY77" i="67"/>
  <c r="DU77" i="67"/>
  <c r="EC77" i="67"/>
  <c r="DW77" i="67"/>
  <c r="EE77" i="67"/>
  <c r="DY69" i="67"/>
  <c r="DU69" i="67"/>
  <c r="EC69" i="67"/>
  <c r="DW69" i="67"/>
  <c r="EE69" i="67"/>
  <c r="DY61" i="67"/>
  <c r="DW61" i="67"/>
  <c r="EC61" i="67"/>
  <c r="EE61" i="67"/>
  <c r="DU61" i="67"/>
  <c r="DY45" i="67"/>
  <c r="DU45" i="67"/>
  <c r="EC45" i="67"/>
  <c r="DW45" i="67"/>
  <c r="EE45" i="67"/>
  <c r="DY37" i="67"/>
  <c r="DU37" i="67"/>
  <c r="EC37" i="67"/>
  <c r="DW37" i="67"/>
  <c r="EE37" i="67"/>
  <c r="DY29" i="67"/>
  <c r="DU29" i="67"/>
  <c r="EC29" i="67"/>
  <c r="DW29" i="67"/>
  <c r="EE29" i="67"/>
  <c r="DY21" i="67"/>
  <c r="DU21" i="67"/>
  <c r="EC21" i="67"/>
  <c r="DW21" i="67"/>
  <c r="EE21" i="67"/>
  <c r="DY13" i="67"/>
  <c r="DU13" i="67"/>
  <c r="EC13" i="67"/>
  <c r="DW13" i="67"/>
  <c r="EE13" i="67"/>
  <c r="DY5" i="67"/>
  <c r="DU5" i="67"/>
  <c r="EC5" i="67"/>
  <c r="DW5" i="67"/>
  <c r="EE5" i="67"/>
  <c r="DU498" i="67"/>
  <c r="EC498" i="67"/>
  <c r="DW498" i="67"/>
  <c r="EE498" i="67"/>
  <c r="DY498" i="67"/>
  <c r="DY492" i="67"/>
  <c r="DU492" i="67"/>
  <c r="EC492" i="67"/>
  <c r="DW492" i="67"/>
  <c r="EE492" i="67"/>
  <c r="DU466" i="67"/>
  <c r="EC466" i="67"/>
  <c r="DW466" i="67"/>
  <c r="EE466" i="67"/>
  <c r="DY466" i="67"/>
  <c r="DY460" i="67"/>
  <c r="DU460" i="67"/>
  <c r="EC460" i="67"/>
  <c r="DW460" i="67"/>
  <c r="EE460" i="67"/>
  <c r="DU434" i="67"/>
  <c r="EC434" i="67"/>
  <c r="DW434" i="67"/>
  <c r="EE434" i="67"/>
  <c r="DY434" i="67"/>
  <c r="DU412" i="67"/>
  <c r="EC412" i="67"/>
  <c r="EE412" i="67"/>
  <c r="DW412" i="67"/>
  <c r="DY412" i="67"/>
  <c r="DU406" i="67"/>
  <c r="EC406" i="67"/>
  <c r="DW406" i="67"/>
  <c r="EE406" i="67"/>
  <c r="DY406" i="67"/>
  <c r="DY392" i="67"/>
  <c r="DU392" i="67"/>
  <c r="EC392" i="67"/>
  <c r="DW392" i="67"/>
  <c r="EE392" i="67"/>
  <c r="DU378" i="67"/>
  <c r="EC378" i="67"/>
  <c r="DW378" i="67"/>
  <c r="EE378" i="67"/>
  <c r="DY378" i="67"/>
  <c r="DY356" i="67"/>
  <c r="DU356" i="67"/>
  <c r="EC356" i="67"/>
  <c r="DW356" i="67"/>
  <c r="EE356" i="67"/>
  <c r="DY348" i="67"/>
  <c r="DU348" i="67"/>
  <c r="EC348" i="67"/>
  <c r="DW348" i="67"/>
  <c r="EE348" i="67"/>
  <c r="DY340" i="67"/>
  <c r="EC340" i="67"/>
  <c r="DU340" i="67"/>
  <c r="EE340" i="67"/>
  <c r="DW340" i="67"/>
  <c r="DU334" i="67"/>
  <c r="EC334" i="67"/>
  <c r="DW334" i="67"/>
  <c r="EE334" i="67"/>
  <c r="DY334" i="67"/>
  <c r="DY312" i="67"/>
  <c r="DU312" i="67"/>
  <c r="EC312" i="67"/>
  <c r="EE312" i="67"/>
  <c r="DW312" i="67"/>
  <c r="DY304" i="67"/>
  <c r="DU304" i="67"/>
  <c r="EC304" i="67"/>
  <c r="DW304" i="67"/>
  <c r="EE304" i="67"/>
  <c r="DU298" i="67"/>
  <c r="EC298" i="67"/>
  <c r="DW298" i="67"/>
  <c r="EE298" i="67"/>
  <c r="DY298" i="67"/>
  <c r="DU262" i="67"/>
  <c r="EC262" i="67"/>
  <c r="DW262" i="67"/>
  <c r="EE262" i="67"/>
  <c r="DY262" i="67"/>
  <c r="DY240" i="67"/>
  <c r="DU240" i="67"/>
  <c r="EC240" i="67"/>
  <c r="DW240" i="67"/>
  <c r="EE240" i="67"/>
  <c r="DU210" i="67"/>
  <c r="EC210" i="67"/>
  <c r="DW210" i="67"/>
  <c r="EE210" i="67"/>
  <c r="DY210" i="67"/>
  <c r="DW204" i="67"/>
  <c r="EE204" i="67"/>
  <c r="DY204" i="67"/>
  <c r="DU204" i="67"/>
  <c r="EC204" i="67"/>
  <c r="DU182" i="67"/>
  <c r="EC182" i="67"/>
  <c r="DW182" i="67"/>
  <c r="EE182" i="67"/>
  <c r="DY182" i="67"/>
  <c r="DU162" i="67"/>
  <c r="EC162" i="67"/>
  <c r="DW162" i="67"/>
  <c r="EE162" i="67"/>
  <c r="DY162" i="67"/>
  <c r="DU116" i="67"/>
  <c r="EC116" i="67"/>
  <c r="DW116" i="67"/>
  <c r="EE116" i="67"/>
  <c r="DY116" i="67"/>
  <c r="DU78" i="67"/>
  <c r="EC78" i="67"/>
  <c r="DW78" i="67"/>
  <c r="EE78" i="67"/>
  <c r="DY78" i="67"/>
  <c r="DW64" i="67"/>
  <c r="EE64" i="67"/>
  <c r="DY64" i="67"/>
  <c r="DU64" i="67"/>
  <c r="EC64" i="67"/>
  <c r="DW56" i="67"/>
  <c r="EE56" i="67"/>
  <c r="DY56" i="67"/>
  <c r="DU56" i="67"/>
  <c r="EC56" i="67"/>
  <c r="DU34" i="67"/>
  <c r="EC34" i="67"/>
  <c r="DW34" i="67"/>
  <c r="EE34" i="67"/>
  <c r="DY34" i="67"/>
  <c r="DW28" i="67"/>
  <c r="EE28" i="67"/>
  <c r="DY28" i="67"/>
  <c r="DU28" i="67"/>
  <c r="EC28" i="67"/>
  <c r="DU6" i="67"/>
  <c r="EC6" i="67"/>
  <c r="DW6" i="67"/>
  <c r="EE6" i="67"/>
  <c r="DY6" i="67"/>
  <c r="DU473" i="67"/>
  <c r="EC473" i="67"/>
  <c r="DW473" i="67"/>
  <c r="EE473" i="67"/>
  <c r="DY473" i="67"/>
  <c r="DW459" i="67"/>
  <c r="EE459" i="67"/>
  <c r="DY459" i="67"/>
  <c r="DU459" i="67"/>
  <c r="EC459" i="67"/>
  <c r="DU445" i="67"/>
  <c r="EC445" i="67"/>
  <c r="DW445" i="67"/>
  <c r="EE445" i="67"/>
  <c r="DY445" i="67"/>
  <c r="DY423" i="67"/>
  <c r="DW423" i="67"/>
  <c r="EC423" i="67"/>
  <c r="EE423" i="67"/>
  <c r="DU423" i="67"/>
  <c r="DY415" i="67"/>
  <c r="DU415" i="67"/>
  <c r="EE415" i="67"/>
  <c r="DW415" i="67"/>
  <c r="EC415" i="67"/>
  <c r="DU409" i="67"/>
  <c r="EC409" i="67"/>
  <c r="DW409" i="67"/>
  <c r="EE409" i="67"/>
  <c r="DY409" i="67"/>
  <c r="DU401" i="67"/>
  <c r="EC401" i="67"/>
  <c r="DW401" i="67"/>
  <c r="EE401" i="67"/>
  <c r="DY401" i="67"/>
  <c r="DW395" i="67"/>
  <c r="EE395" i="67"/>
  <c r="DY395" i="67"/>
  <c r="EC395" i="67"/>
  <c r="DU395" i="67"/>
  <c r="DU373" i="67"/>
  <c r="EC373" i="67"/>
  <c r="DW373" i="67"/>
  <c r="EE373" i="67"/>
  <c r="DY373" i="67"/>
  <c r="DW359" i="67"/>
  <c r="EE359" i="67"/>
  <c r="DY359" i="67"/>
  <c r="DU359" i="67"/>
  <c r="EC359" i="67"/>
  <c r="DW351" i="67"/>
  <c r="EE351" i="67"/>
  <c r="DY351" i="67"/>
  <c r="DU351" i="67"/>
  <c r="EC351" i="67"/>
  <c r="DW343" i="67"/>
  <c r="EE343" i="67"/>
  <c r="DY343" i="67"/>
  <c r="EC343" i="67"/>
  <c r="DU343" i="67"/>
  <c r="DU305" i="67"/>
  <c r="EC305" i="67"/>
  <c r="DW305" i="67"/>
  <c r="EE305" i="67"/>
  <c r="DY305" i="67"/>
  <c r="DU297" i="67"/>
  <c r="EC297" i="67"/>
  <c r="DW297" i="67"/>
  <c r="EE297" i="67"/>
  <c r="DY297" i="67"/>
  <c r="DW289" i="67"/>
  <c r="EE289" i="67"/>
  <c r="EC289" i="67"/>
  <c r="DU289" i="67"/>
  <c r="DY289" i="67"/>
  <c r="DY275" i="67"/>
  <c r="DU275" i="67"/>
  <c r="EE275" i="67"/>
  <c r="DW275" i="67"/>
  <c r="EC275" i="67"/>
  <c r="DU261" i="67"/>
  <c r="EC261" i="67"/>
  <c r="DW261" i="67"/>
  <c r="EE261" i="67"/>
  <c r="DY261" i="67"/>
  <c r="EC245" i="67"/>
  <c r="DU245" i="67"/>
  <c r="DW245" i="67"/>
  <c r="EE245" i="67"/>
  <c r="DY245" i="67"/>
  <c r="DW239" i="67"/>
  <c r="EE239" i="67"/>
  <c r="DY239" i="67"/>
  <c r="EC239" i="67"/>
  <c r="DU239" i="67"/>
  <c r="DW231" i="67"/>
  <c r="EE231" i="67"/>
  <c r="EC231" i="67"/>
  <c r="DU231" i="67"/>
  <c r="DY231" i="67"/>
  <c r="DY209" i="67"/>
  <c r="DU209" i="67"/>
  <c r="EC209" i="67"/>
  <c r="DW209" i="67"/>
  <c r="EE209" i="67"/>
  <c r="DY201" i="67"/>
  <c r="DU201" i="67"/>
  <c r="EC201" i="67"/>
  <c r="DW201" i="67"/>
  <c r="EE201" i="67"/>
  <c r="DY193" i="67"/>
  <c r="DW193" i="67"/>
  <c r="EE193" i="67"/>
  <c r="EC193" i="67"/>
  <c r="DU193" i="67"/>
  <c r="DY173" i="67"/>
  <c r="DU173" i="67"/>
  <c r="EC173" i="67"/>
  <c r="DW173" i="67"/>
  <c r="EE173" i="67"/>
  <c r="DU121" i="67"/>
  <c r="EC121" i="67"/>
  <c r="DW121" i="67"/>
  <c r="EE121" i="67"/>
  <c r="DY121" i="67"/>
  <c r="DU105" i="67"/>
  <c r="EC105" i="67"/>
  <c r="DW105" i="67"/>
  <c r="EE105" i="67"/>
  <c r="DY105" i="67"/>
  <c r="DY97" i="67"/>
  <c r="DU97" i="67"/>
  <c r="EC97" i="67"/>
  <c r="DW97" i="67"/>
  <c r="EE97" i="67"/>
  <c r="DU83" i="67"/>
  <c r="EC83" i="67"/>
  <c r="DW83" i="67"/>
  <c r="EE83" i="67"/>
  <c r="DY83" i="67"/>
  <c r="DU75" i="67"/>
  <c r="EC75" i="67"/>
  <c r="DW75" i="67"/>
  <c r="EE75" i="67"/>
  <c r="DY75" i="67"/>
  <c r="DU67" i="67"/>
  <c r="EC67" i="67"/>
  <c r="DW67" i="67"/>
  <c r="EE67" i="67"/>
  <c r="DY67" i="67"/>
  <c r="DU51" i="67"/>
  <c r="EC51" i="67"/>
  <c r="DW51" i="67"/>
  <c r="EE51" i="67"/>
  <c r="DY51" i="67"/>
  <c r="DU478" i="67"/>
  <c r="EC478" i="67"/>
  <c r="DW478" i="67"/>
  <c r="EE478" i="67"/>
  <c r="DY478" i="67"/>
  <c r="DY472" i="67"/>
  <c r="DU472" i="67"/>
  <c r="EC472" i="67"/>
  <c r="DW472" i="67"/>
  <c r="EE472" i="67"/>
  <c r="DU446" i="67"/>
  <c r="EC446" i="67"/>
  <c r="DW446" i="67"/>
  <c r="EE446" i="67"/>
  <c r="DY446" i="67"/>
  <c r="DY440" i="67"/>
  <c r="DU440" i="67"/>
  <c r="EC440" i="67"/>
  <c r="DW440" i="67"/>
  <c r="EE440" i="67"/>
  <c r="DY426" i="67"/>
  <c r="EC426" i="67"/>
  <c r="DU426" i="67"/>
  <c r="EE426" i="67"/>
  <c r="DW426" i="67"/>
  <c r="DY404" i="67"/>
  <c r="DU404" i="67"/>
  <c r="EC404" i="67"/>
  <c r="EE404" i="67"/>
  <c r="DW404" i="67"/>
  <c r="DU398" i="67"/>
  <c r="EC398" i="67"/>
  <c r="DW398" i="67"/>
  <c r="EE398" i="67"/>
  <c r="DY398" i="67"/>
  <c r="DY384" i="67"/>
  <c r="DU384" i="67"/>
  <c r="EC384" i="67"/>
  <c r="DW384" i="67"/>
  <c r="EE384" i="67"/>
  <c r="DU370" i="67"/>
  <c r="EC370" i="67"/>
  <c r="DW370" i="67"/>
  <c r="EE370" i="67"/>
  <c r="DY370" i="67"/>
  <c r="DY332" i="67"/>
  <c r="DU332" i="67"/>
  <c r="EC332" i="67"/>
  <c r="EE332" i="67"/>
  <c r="DW332" i="67"/>
  <c r="DU326" i="67"/>
  <c r="EC326" i="67"/>
  <c r="DW326" i="67"/>
  <c r="EE326" i="67"/>
  <c r="DY326" i="67"/>
  <c r="DY296" i="67"/>
  <c r="DU296" i="67"/>
  <c r="EC296" i="67"/>
  <c r="EE296" i="67"/>
  <c r="DW296" i="67"/>
  <c r="DY290" i="67"/>
  <c r="EE290" i="67"/>
  <c r="DU290" i="67"/>
  <c r="DW290" i="67"/>
  <c r="EC290" i="67"/>
  <c r="DY268" i="67"/>
  <c r="DU268" i="67"/>
  <c r="EC268" i="67"/>
  <c r="EE268" i="67"/>
  <c r="DW268" i="67"/>
  <c r="DU254" i="67"/>
  <c r="EC254" i="67"/>
  <c r="DW254" i="67"/>
  <c r="EE254" i="67"/>
  <c r="DY254" i="67"/>
  <c r="DU246" i="67"/>
  <c r="EC246" i="67"/>
  <c r="DY246" i="67"/>
  <c r="EE246" i="67"/>
  <c r="DW246" i="67"/>
  <c r="DY232" i="67"/>
  <c r="DU232" i="67"/>
  <c r="EC232" i="67"/>
  <c r="EE232" i="67"/>
  <c r="DW232" i="67"/>
  <c r="DW196" i="67"/>
  <c r="EE196" i="67"/>
  <c r="DY196" i="67"/>
  <c r="DU196" i="67"/>
  <c r="EC196" i="67"/>
  <c r="DU174" i="67"/>
  <c r="EC174" i="67"/>
  <c r="DW174" i="67"/>
  <c r="EE174" i="67"/>
  <c r="DY174" i="67"/>
  <c r="DU166" i="67"/>
  <c r="EC166" i="67"/>
  <c r="DW166" i="67"/>
  <c r="EE166" i="67"/>
  <c r="DY166" i="67"/>
  <c r="DU148" i="67"/>
  <c r="EC148" i="67"/>
  <c r="DW148" i="67"/>
  <c r="EE148" i="67"/>
  <c r="DY148" i="67"/>
  <c r="DW134" i="67"/>
  <c r="EE134" i="67"/>
  <c r="DY134" i="67"/>
  <c r="DU134" i="67"/>
  <c r="EC134" i="67"/>
  <c r="DU128" i="67"/>
  <c r="EC128" i="67"/>
  <c r="DW128" i="67"/>
  <c r="EE128" i="67"/>
  <c r="DY128" i="67"/>
  <c r="DW122" i="67"/>
  <c r="EE122" i="67"/>
  <c r="DY122" i="67"/>
  <c r="DU122" i="67"/>
  <c r="EC122" i="67"/>
  <c r="DW110" i="67"/>
  <c r="EE110" i="67"/>
  <c r="DY110" i="67"/>
  <c r="DU110" i="67"/>
  <c r="EC110" i="67"/>
  <c r="DU90" i="67"/>
  <c r="EC90" i="67"/>
  <c r="DW90" i="67"/>
  <c r="EE90" i="67"/>
  <c r="DY90" i="67"/>
  <c r="DW84" i="67"/>
  <c r="EE84" i="67"/>
  <c r="DY84" i="67"/>
  <c r="DU84" i="67"/>
  <c r="EC84" i="67"/>
  <c r="DU70" i="67"/>
  <c r="EC70" i="67"/>
  <c r="DW70" i="67"/>
  <c r="EE70" i="67"/>
  <c r="DY70" i="67"/>
  <c r="DW48" i="67"/>
  <c r="EE48" i="67"/>
  <c r="DY48" i="67"/>
  <c r="DU48" i="67"/>
  <c r="EC48" i="67"/>
  <c r="DU26" i="67"/>
  <c r="EC26" i="67"/>
  <c r="DW26" i="67"/>
  <c r="EE26" i="67"/>
  <c r="DY26" i="67"/>
  <c r="DW20" i="67"/>
  <c r="EE20" i="67"/>
  <c r="DY20" i="67"/>
  <c r="DU20" i="67"/>
  <c r="EC20" i="67"/>
  <c r="DH496" i="67"/>
  <c r="DP496" i="67"/>
  <c r="DJ496" i="67"/>
  <c r="DF496" i="67"/>
  <c r="DN496" i="67"/>
  <c r="DF488" i="67"/>
  <c r="DN488" i="67"/>
  <c r="DJ488" i="67"/>
  <c r="DH488" i="67"/>
  <c r="DP488" i="67"/>
  <c r="DF480" i="67"/>
  <c r="DN480" i="67"/>
  <c r="DH480" i="67"/>
  <c r="DP480" i="67"/>
  <c r="DJ480" i="67"/>
  <c r="DF472" i="67"/>
  <c r="DN472" i="67"/>
  <c r="DH472" i="67"/>
  <c r="DP472" i="67"/>
  <c r="DJ472" i="67"/>
  <c r="DF464" i="67"/>
  <c r="DN464" i="67"/>
  <c r="DH464" i="67"/>
  <c r="DP464" i="67"/>
  <c r="DJ464" i="67"/>
  <c r="DJ434" i="67"/>
  <c r="DF434" i="67"/>
  <c r="DN434" i="67"/>
  <c r="DP434" i="67"/>
  <c r="DH434" i="67"/>
  <c r="DJ426" i="67"/>
  <c r="DF426" i="67"/>
  <c r="DN426" i="67"/>
  <c r="DP426" i="67"/>
  <c r="DH426" i="67"/>
  <c r="DF404" i="67"/>
  <c r="DN404" i="67"/>
  <c r="DH404" i="67"/>
  <c r="DP404" i="67"/>
  <c r="DJ404" i="67"/>
  <c r="DF396" i="67"/>
  <c r="DN396" i="67"/>
  <c r="DH396" i="67"/>
  <c r="DP396" i="67"/>
  <c r="DJ396" i="67"/>
  <c r="DF388" i="67"/>
  <c r="DN388" i="67"/>
  <c r="DP388" i="67"/>
  <c r="DH388" i="67"/>
  <c r="DJ388" i="67"/>
  <c r="DF380" i="67"/>
  <c r="DN380" i="67"/>
  <c r="DH380" i="67"/>
  <c r="DP380" i="67"/>
  <c r="DJ380" i="67"/>
  <c r="DJ364" i="67"/>
  <c r="DF364" i="67"/>
  <c r="DN364" i="67"/>
  <c r="DH364" i="67"/>
  <c r="DP364" i="67"/>
  <c r="DF348" i="67"/>
  <c r="DN348" i="67"/>
  <c r="DH348" i="67"/>
  <c r="DP348" i="67"/>
  <c r="DJ348" i="67"/>
  <c r="DF312" i="67"/>
  <c r="DN312" i="67"/>
  <c r="DH312" i="67"/>
  <c r="DP312" i="67"/>
  <c r="DJ312" i="67"/>
  <c r="DF282" i="67"/>
  <c r="DN282" i="67"/>
  <c r="DH282" i="67"/>
  <c r="DP282" i="67"/>
  <c r="DJ282" i="67"/>
  <c r="DH276" i="67"/>
  <c r="DP276" i="67"/>
  <c r="DF276" i="67"/>
  <c r="DJ276" i="67"/>
  <c r="DN276" i="67"/>
  <c r="DH270" i="67"/>
  <c r="DP270" i="67"/>
  <c r="DJ270" i="67"/>
  <c r="DN270" i="67"/>
  <c r="DF270" i="67"/>
  <c r="DJ256" i="67"/>
  <c r="DF256" i="67"/>
  <c r="DN256" i="67"/>
  <c r="DH256" i="67"/>
  <c r="DP256" i="67"/>
  <c r="DJ248" i="67"/>
  <c r="DF248" i="67"/>
  <c r="DN248" i="67"/>
  <c r="DH248" i="67"/>
  <c r="DP248" i="67"/>
  <c r="DJ234" i="67"/>
  <c r="DN234" i="67"/>
  <c r="DF234" i="67"/>
  <c r="DP234" i="67"/>
  <c r="DH234" i="67"/>
  <c r="DJ226" i="67"/>
  <c r="DP226" i="67"/>
  <c r="DH226" i="67"/>
  <c r="DF226" i="67"/>
  <c r="DN226" i="67"/>
  <c r="DJ164" i="67"/>
  <c r="DF164" i="67"/>
  <c r="DN164" i="67"/>
  <c r="DP164" i="67"/>
  <c r="DH164" i="67"/>
  <c r="DJ156" i="67"/>
  <c r="DF156" i="67"/>
  <c r="DN156" i="67"/>
  <c r="DP156" i="67"/>
  <c r="DH156" i="67"/>
  <c r="DH148" i="67"/>
  <c r="DP148" i="67"/>
  <c r="DJ148" i="67"/>
  <c r="DF148" i="67"/>
  <c r="DN148" i="67"/>
  <c r="DJ126" i="67"/>
  <c r="DF126" i="67"/>
  <c r="DN126" i="67"/>
  <c r="DP126" i="67"/>
  <c r="DH126" i="67"/>
  <c r="DH88" i="67"/>
  <c r="DP88" i="67"/>
  <c r="DJ88" i="67"/>
  <c r="DF88" i="67"/>
  <c r="DN88" i="67"/>
  <c r="DJ56" i="67"/>
  <c r="DF56" i="67"/>
  <c r="DP56" i="67"/>
  <c r="DH56" i="67"/>
  <c r="DN56" i="67"/>
  <c r="DF42" i="67"/>
  <c r="DN42" i="67"/>
  <c r="DH42" i="67"/>
  <c r="DP42" i="67"/>
  <c r="DJ42" i="67"/>
  <c r="DH36" i="67"/>
  <c r="DP36" i="67"/>
  <c r="DJ36" i="67"/>
  <c r="DN36" i="67"/>
  <c r="DF36" i="67"/>
  <c r="DJ497" i="67"/>
  <c r="DF497" i="67"/>
  <c r="DN497" i="67"/>
  <c r="DH497" i="67"/>
  <c r="DP497" i="67"/>
  <c r="DF491" i="67"/>
  <c r="DN491" i="67"/>
  <c r="DH491" i="67"/>
  <c r="DP491" i="67"/>
  <c r="DJ491" i="67"/>
  <c r="DH477" i="67"/>
  <c r="DP477" i="67"/>
  <c r="DJ477" i="67"/>
  <c r="DF477" i="67"/>
  <c r="DN477" i="67"/>
  <c r="DH469" i="67"/>
  <c r="DP469" i="67"/>
  <c r="DJ469" i="67"/>
  <c r="DF469" i="67"/>
  <c r="DN469" i="67"/>
  <c r="DF455" i="67"/>
  <c r="DN455" i="67"/>
  <c r="DH455" i="67"/>
  <c r="DP455" i="67"/>
  <c r="DJ455" i="67"/>
  <c r="DH449" i="67"/>
  <c r="DP449" i="67"/>
  <c r="DJ449" i="67"/>
  <c r="DN449" i="67"/>
  <c r="DF449" i="67"/>
  <c r="DF443" i="67"/>
  <c r="DN443" i="67"/>
  <c r="DH443" i="67"/>
  <c r="DP443" i="67"/>
  <c r="DJ443" i="67"/>
  <c r="DH401" i="67"/>
  <c r="DP401" i="67"/>
  <c r="DJ401" i="67"/>
  <c r="DF401" i="67"/>
  <c r="DN401" i="67"/>
  <c r="DH393" i="67"/>
  <c r="DP393" i="67"/>
  <c r="DJ393" i="67"/>
  <c r="DN393" i="67"/>
  <c r="DF393" i="67"/>
  <c r="DF379" i="67"/>
  <c r="DN379" i="67"/>
  <c r="DP379" i="67"/>
  <c r="DH379" i="67"/>
  <c r="DJ379" i="67"/>
  <c r="DF365" i="67"/>
  <c r="DN365" i="67"/>
  <c r="DH365" i="67"/>
  <c r="DP365" i="67"/>
  <c r="DJ365" i="67"/>
  <c r="DJ343" i="67"/>
  <c r="DH343" i="67"/>
  <c r="DN343" i="67"/>
  <c r="DP343" i="67"/>
  <c r="DF343" i="67"/>
  <c r="DH325" i="67"/>
  <c r="DP325" i="67"/>
  <c r="DJ325" i="67"/>
  <c r="DF325" i="67"/>
  <c r="DN325" i="67"/>
  <c r="DF291" i="67"/>
  <c r="DN291" i="67"/>
  <c r="DH291" i="67"/>
  <c r="DP291" i="67"/>
  <c r="DJ291" i="67"/>
  <c r="DJ285" i="67"/>
  <c r="DN285" i="67"/>
  <c r="DF285" i="67"/>
  <c r="DP285" i="67"/>
  <c r="DH285" i="67"/>
  <c r="DJ271" i="67"/>
  <c r="DF271" i="67"/>
  <c r="DN271" i="67"/>
  <c r="DP271" i="67"/>
  <c r="DH271" i="67"/>
  <c r="DF257" i="67"/>
  <c r="DN257" i="67"/>
  <c r="DH257" i="67"/>
  <c r="DP257" i="67"/>
  <c r="DJ257" i="67"/>
  <c r="DF227" i="67"/>
  <c r="DN227" i="67"/>
  <c r="DH227" i="67"/>
  <c r="DP227" i="67"/>
  <c r="DJ227" i="67"/>
  <c r="DH221" i="67"/>
  <c r="DP221" i="67"/>
  <c r="DF221" i="67"/>
  <c r="DJ221" i="67"/>
  <c r="DN221" i="67"/>
  <c r="DJ207" i="67"/>
  <c r="DF207" i="67"/>
  <c r="DN207" i="67"/>
  <c r="DH207" i="67"/>
  <c r="DP207" i="67"/>
  <c r="DF193" i="67"/>
  <c r="DN193" i="67"/>
  <c r="DH193" i="67"/>
  <c r="DP193" i="67"/>
  <c r="DJ193" i="67"/>
  <c r="DJ179" i="67"/>
  <c r="DF179" i="67"/>
  <c r="DN179" i="67"/>
  <c r="DH179" i="67"/>
  <c r="DP179" i="67"/>
  <c r="DH163" i="67"/>
  <c r="DP163" i="67"/>
  <c r="DJ163" i="67"/>
  <c r="DN163" i="67"/>
  <c r="DF163" i="67"/>
  <c r="DH155" i="67"/>
  <c r="DP155" i="67"/>
  <c r="DJ155" i="67"/>
  <c r="DN155" i="67"/>
  <c r="DF155" i="67"/>
  <c r="DJ149" i="67"/>
  <c r="DH149" i="67"/>
  <c r="DP149" i="67"/>
  <c r="DN149" i="67"/>
  <c r="DF149" i="67"/>
  <c r="DF101" i="67"/>
  <c r="DN101" i="67"/>
  <c r="DJ101" i="67"/>
  <c r="DP101" i="67"/>
  <c r="DH101" i="67"/>
  <c r="DF87" i="67"/>
  <c r="DN87" i="67"/>
  <c r="DH87" i="67"/>
  <c r="DP87" i="67"/>
  <c r="DJ87" i="67"/>
  <c r="DJ73" i="67"/>
  <c r="DF73" i="67"/>
  <c r="DN73" i="67"/>
  <c r="DH73" i="67"/>
  <c r="DP73" i="67"/>
  <c r="DH59" i="67"/>
  <c r="DP59" i="67"/>
  <c r="DN59" i="67"/>
  <c r="DF59" i="67"/>
  <c r="DJ59" i="67"/>
  <c r="DJ45" i="67"/>
  <c r="DF45" i="67"/>
  <c r="DN45" i="67"/>
  <c r="DP45" i="67"/>
  <c r="DH45" i="67"/>
  <c r="DF39" i="67"/>
  <c r="DN39" i="67"/>
  <c r="DH39" i="67"/>
  <c r="DP39" i="67"/>
  <c r="DJ39" i="67"/>
  <c r="DJ25" i="67"/>
  <c r="DF25" i="67"/>
  <c r="DN25" i="67"/>
  <c r="DP25" i="67"/>
  <c r="DH25" i="67"/>
  <c r="DF11" i="67"/>
  <c r="DN11" i="67"/>
  <c r="DH11" i="67"/>
  <c r="DP11" i="67"/>
  <c r="DJ11" i="67"/>
  <c r="DF502" i="67"/>
  <c r="DN502" i="67"/>
  <c r="DH502" i="67"/>
  <c r="DP502" i="67"/>
  <c r="DJ502" i="67"/>
  <c r="DF456" i="67"/>
  <c r="DN456" i="67"/>
  <c r="DH456" i="67"/>
  <c r="DP456" i="67"/>
  <c r="DJ456" i="67"/>
  <c r="DF448" i="67"/>
  <c r="DN448" i="67"/>
  <c r="DH448" i="67"/>
  <c r="DP448" i="67"/>
  <c r="DJ448" i="67"/>
  <c r="DJ418" i="67"/>
  <c r="DF418" i="67"/>
  <c r="DN418" i="67"/>
  <c r="DP418" i="67"/>
  <c r="DH418" i="67"/>
  <c r="DJ410" i="67"/>
  <c r="DF410" i="67"/>
  <c r="DN410" i="67"/>
  <c r="DP410" i="67"/>
  <c r="DH410" i="67"/>
  <c r="DJ386" i="67"/>
  <c r="DN386" i="67"/>
  <c r="DF386" i="67"/>
  <c r="DP386" i="67"/>
  <c r="DH386" i="67"/>
  <c r="DJ378" i="67"/>
  <c r="DF378" i="67"/>
  <c r="DP378" i="67"/>
  <c r="DH378" i="67"/>
  <c r="DN378" i="67"/>
  <c r="DF370" i="67"/>
  <c r="DN370" i="67"/>
  <c r="DH370" i="67"/>
  <c r="DP370" i="67"/>
  <c r="DJ370" i="67"/>
  <c r="DF362" i="67"/>
  <c r="DN362" i="67"/>
  <c r="DH362" i="67"/>
  <c r="DP362" i="67"/>
  <c r="DJ362" i="67"/>
  <c r="DF340" i="67"/>
  <c r="DN340" i="67"/>
  <c r="DH340" i="67"/>
  <c r="DP340" i="67"/>
  <c r="DJ340" i="67"/>
  <c r="DF332" i="67"/>
  <c r="DN332" i="67"/>
  <c r="DJ332" i="67"/>
  <c r="DP332" i="67"/>
  <c r="DH332" i="67"/>
  <c r="DJ318" i="67"/>
  <c r="DF318" i="67"/>
  <c r="DN318" i="67"/>
  <c r="DH318" i="67"/>
  <c r="DP318" i="67"/>
  <c r="DF304" i="67"/>
  <c r="DN304" i="67"/>
  <c r="DH304" i="67"/>
  <c r="DP304" i="67"/>
  <c r="DJ304" i="67"/>
  <c r="DF262" i="67"/>
  <c r="DN262" i="67"/>
  <c r="DH262" i="67"/>
  <c r="DP262" i="67"/>
  <c r="DJ262" i="67"/>
  <c r="DF254" i="67"/>
  <c r="DN254" i="67"/>
  <c r="DH254" i="67"/>
  <c r="DP254" i="67"/>
  <c r="DJ254" i="67"/>
  <c r="DJ240" i="67"/>
  <c r="DF240" i="67"/>
  <c r="DN240" i="67"/>
  <c r="DH240" i="67"/>
  <c r="DP240" i="67"/>
  <c r="DF216" i="67"/>
  <c r="DN216" i="67"/>
  <c r="DH216" i="67"/>
  <c r="DP216" i="67"/>
  <c r="DJ216" i="67"/>
  <c r="DH210" i="67"/>
  <c r="DP210" i="67"/>
  <c r="DJ210" i="67"/>
  <c r="DF210" i="67"/>
  <c r="DN210" i="67"/>
  <c r="DF140" i="67"/>
  <c r="DN140" i="67"/>
  <c r="DJ140" i="67"/>
  <c r="DP140" i="67"/>
  <c r="DH140" i="67"/>
  <c r="DJ118" i="67"/>
  <c r="DF118" i="67"/>
  <c r="DN118" i="67"/>
  <c r="DP118" i="67"/>
  <c r="DH118" i="67"/>
  <c r="DH110" i="67"/>
  <c r="DP110" i="67"/>
  <c r="DJ110" i="67"/>
  <c r="DF110" i="67"/>
  <c r="DN110" i="67"/>
  <c r="DH102" i="67"/>
  <c r="DP102" i="67"/>
  <c r="DN102" i="67"/>
  <c r="DF102" i="67"/>
  <c r="DJ102" i="67"/>
  <c r="DH94" i="67"/>
  <c r="DP94" i="67"/>
  <c r="DN94" i="67"/>
  <c r="DF94" i="67"/>
  <c r="DJ94" i="67"/>
  <c r="DF86" i="67"/>
  <c r="DN86" i="67"/>
  <c r="DH86" i="67"/>
  <c r="DP86" i="67"/>
  <c r="DJ86" i="67"/>
  <c r="DH80" i="67"/>
  <c r="DP80" i="67"/>
  <c r="DJ80" i="67"/>
  <c r="DN80" i="67"/>
  <c r="DF80" i="67"/>
  <c r="DH72" i="67"/>
  <c r="DP72" i="67"/>
  <c r="DJ72" i="67"/>
  <c r="DF72" i="67"/>
  <c r="DN72" i="67"/>
  <c r="DH64" i="67"/>
  <c r="DP64" i="67"/>
  <c r="DJ64" i="67"/>
  <c r="DF64" i="67"/>
  <c r="DN64" i="67"/>
  <c r="DH48" i="67"/>
  <c r="DP48" i="67"/>
  <c r="DJ48" i="67"/>
  <c r="DF48" i="67"/>
  <c r="DN48" i="67"/>
  <c r="DF34" i="67"/>
  <c r="DN34" i="67"/>
  <c r="DH34" i="67"/>
  <c r="DP34" i="67"/>
  <c r="DJ34" i="67"/>
  <c r="DH28" i="67"/>
  <c r="DP28" i="67"/>
  <c r="DJ28" i="67"/>
  <c r="DN28" i="67"/>
  <c r="DF28" i="67"/>
  <c r="DH20" i="67"/>
  <c r="DP20" i="67"/>
  <c r="DJ20" i="67"/>
  <c r="DF20" i="67"/>
  <c r="DN20" i="67"/>
  <c r="DH12" i="67"/>
  <c r="DP12" i="67"/>
  <c r="DJ12" i="67"/>
  <c r="DF12" i="67"/>
  <c r="DN12" i="67"/>
  <c r="DF503" i="67"/>
  <c r="DN503" i="67"/>
  <c r="DH503" i="67"/>
  <c r="DP503" i="67"/>
  <c r="DJ503" i="67"/>
  <c r="DH489" i="67"/>
  <c r="DP489" i="67"/>
  <c r="DN489" i="67"/>
  <c r="DF489" i="67"/>
  <c r="DJ489" i="67"/>
  <c r="DF483" i="67"/>
  <c r="DN483" i="67"/>
  <c r="DH483" i="67"/>
  <c r="DP483" i="67"/>
  <c r="DJ483" i="67"/>
  <c r="DH461" i="67"/>
  <c r="DP461" i="67"/>
  <c r="DJ461" i="67"/>
  <c r="DN461" i="67"/>
  <c r="DF461" i="67"/>
  <c r="DF435" i="67"/>
  <c r="DN435" i="67"/>
  <c r="DH435" i="67"/>
  <c r="DP435" i="67"/>
  <c r="DJ435" i="67"/>
  <c r="DF427" i="67"/>
  <c r="DN427" i="67"/>
  <c r="DH427" i="67"/>
  <c r="DP427" i="67"/>
  <c r="DJ427" i="67"/>
  <c r="DH421" i="67"/>
  <c r="DP421" i="67"/>
  <c r="DJ421" i="67"/>
  <c r="DF421" i="67"/>
  <c r="DN421" i="67"/>
  <c r="DF407" i="67"/>
  <c r="DN407" i="67"/>
  <c r="DH407" i="67"/>
  <c r="DP407" i="67"/>
  <c r="DJ407" i="67"/>
  <c r="DH385" i="67"/>
  <c r="DP385" i="67"/>
  <c r="DJ385" i="67"/>
  <c r="DN385" i="67"/>
  <c r="DF385" i="67"/>
  <c r="DH371" i="67"/>
  <c r="DP371" i="67"/>
  <c r="DJ371" i="67"/>
  <c r="DF371" i="67"/>
  <c r="DN371" i="67"/>
  <c r="DF357" i="67"/>
  <c r="DN357" i="67"/>
  <c r="DH357" i="67"/>
  <c r="DP357" i="67"/>
  <c r="DJ357" i="67"/>
  <c r="DF323" i="67"/>
  <c r="DN323" i="67"/>
  <c r="DH323" i="67"/>
  <c r="DP323" i="67"/>
  <c r="DJ323" i="67"/>
  <c r="DH317" i="67"/>
  <c r="DP317" i="67"/>
  <c r="DJ317" i="67"/>
  <c r="DF317" i="67"/>
  <c r="DN317" i="67"/>
  <c r="DF311" i="67"/>
  <c r="DN311" i="67"/>
  <c r="DH311" i="67"/>
  <c r="DP311" i="67"/>
  <c r="DJ311" i="67"/>
  <c r="DH305" i="67"/>
  <c r="DP305" i="67"/>
  <c r="DJ305" i="67"/>
  <c r="DF305" i="67"/>
  <c r="DN305" i="67"/>
  <c r="DF277" i="67"/>
  <c r="DN277" i="67"/>
  <c r="DJ277" i="67"/>
  <c r="DP277" i="67"/>
  <c r="DH277" i="67"/>
  <c r="DF269" i="67"/>
  <c r="DN269" i="67"/>
  <c r="DH269" i="67"/>
  <c r="DP269" i="67"/>
  <c r="DJ269" i="67"/>
  <c r="DH263" i="67"/>
  <c r="DP263" i="67"/>
  <c r="DJ263" i="67"/>
  <c r="DF263" i="67"/>
  <c r="DN263" i="67"/>
  <c r="DF249" i="67"/>
  <c r="DN249" i="67"/>
  <c r="DH249" i="67"/>
  <c r="DP249" i="67"/>
  <c r="DJ249" i="67"/>
  <c r="DF213" i="67"/>
  <c r="DN213" i="67"/>
  <c r="DH213" i="67"/>
  <c r="DP213" i="67"/>
  <c r="DJ213" i="67"/>
  <c r="DJ199" i="67"/>
  <c r="DF199" i="67"/>
  <c r="DN199" i="67"/>
  <c r="DH199" i="67"/>
  <c r="DP199" i="67"/>
  <c r="DF185" i="67"/>
  <c r="DN185" i="67"/>
  <c r="DH185" i="67"/>
  <c r="DP185" i="67"/>
  <c r="DJ185" i="67"/>
  <c r="DH169" i="67"/>
  <c r="DP169" i="67"/>
  <c r="DN169" i="67"/>
  <c r="DF169" i="67"/>
  <c r="DJ169" i="67"/>
  <c r="DH141" i="67"/>
  <c r="DP141" i="67"/>
  <c r="DJ141" i="67"/>
  <c r="DN141" i="67"/>
  <c r="DF141" i="67"/>
  <c r="DH133" i="67"/>
  <c r="DP133" i="67"/>
  <c r="DJ133" i="67"/>
  <c r="DN133" i="67"/>
  <c r="DF133" i="67"/>
  <c r="DH125" i="67"/>
  <c r="DP125" i="67"/>
  <c r="DJ125" i="67"/>
  <c r="DN125" i="67"/>
  <c r="DF125" i="67"/>
  <c r="DH119" i="67"/>
  <c r="DP119" i="67"/>
  <c r="DJ119" i="67"/>
  <c r="DN119" i="67"/>
  <c r="DF119" i="67"/>
  <c r="DH113" i="67"/>
  <c r="DP113" i="67"/>
  <c r="DJ113" i="67"/>
  <c r="DN113" i="67"/>
  <c r="DF113" i="67"/>
  <c r="DF93" i="67"/>
  <c r="DN93" i="67"/>
  <c r="DP93" i="67"/>
  <c r="DH93" i="67"/>
  <c r="DJ93" i="67"/>
  <c r="DJ85" i="67"/>
  <c r="DF85" i="67"/>
  <c r="DN85" i="67"/>
  <c r="DP85" i="67"/>
  <c r="DH85" i="67"/>
  <c r="DF79" i="67"/>
  <c r="DN79" i="67"/>
  <c r="DH79" i="67"/>
  <c r="DP79" i="67"/>
  <c r="DJ79" i="67"/>
  <c r="DJ65" i="67"/>
  <c r="DF65" i="67"/>
  <c r="DN65" i="67"/>
  <c r="DH65" i="67"/>
  <c r="DP65" i="67"/>
  <c r="DN57" i="67"/>
  <c r="DF57" i="67"/>
  <c r="DH57" i="67"/>
  <c r="DP57" i="67"/>
  <c r="DJ57" i="67"/>
  <c r="DH51" i="67"/>
  <c r="DP51" i="67"/>
  <c r="DF51" i="67"/>
  <c r="DJ51" i="67"/>
  <c r="DN51" i="67"/>
  <c r="DJ17" i="67"/>
  <c r="DF17" i="67"/>
  <c r="DN17" i="67"/>
  <c r="DH17" i="67"/>
  <c r="DP17" i="67"/>
  <c r="DF494" i="67"/>
  <c r="DN494" i="67"/>
  <c r="DH494" i="67"/>
  <c r="DP494" i="67"/>
  <c r="DJ494" i="67"/>
  <c r="DJ486" i="67"/>
  <c r="DF486" i="67"/>
  <c r="DN486" i="67"/>
  <c r="DP486" i="67"/>
  <c r="DH486" i="67"/>
  <c r="DJ478" i="67"/>
  <c r="DF478" i="67"/>
  <c r="DN478" i="67"/>
  <c r="DP478" i="67"/>
  <c r="DH478" i="67"/>
  <c r="DJ470" i="67"/>
  <c r="DF470" i="67"/>
  <c r="DN470" i="67"/>
  <c r="DP470" i="67"/>
  <c r="DH470" i="67"/>
  <c r="DJ462" i="67"/>
  <c r="DF462" i="67"/>
  <c r="DN462" i="67"/>
  <c r="DP462" i="67"/>
  <c r="DH462" i="67"/>
  <c r="DF440" i="67"/>
  <c r="DN440" i="67"/>
  <c r="DH440" i="67"/>
  <c r="DP440" i="67"/>
  <c r="DJ440" i="67"/>
  <c r="DF432" i="67"/>
  <c r="DN432" i="67"/>
  <c r="DH432" i="67"/>
  <c r="DP432" i="67"/>
  <c r="DJ432" i="67"/>
  <c r="DJ402" i="67"/>
  <c r="DF402" i="67"/>
  <c r="DN402" i="67"/>
  <c r="DP402" i="67"/>
  <c r="DH402" i="67"/>
  <c r="DJ394" i="67"/>
  <c r="DF394" i="67"/>
  <c r="DN394" i="67"/>
  <c r="DP394" i="67"/>
  <c r="DH394" i="67"/>
  <c r="DH354" i="67"/>
  <c r="DP354" i="67"/>
  <c r="DJ354" i="67"/>
  <c r="DN354" i="67"/>
  <c r="DF354" i="67"/>
  <c r="DH346" i="67"/>
  <c r="DP346" i="67"/>
  <c r="DN346" i="67"/>
  <c r="DF346" i="67"/>
  <c r="DJ346" i="67"/>
  <c r="DF324" i="67"/>
  <c r="DN324" i="67"/>
  <c r="DH324" i="67"/>
  <c r="DP324" i="67"/>
  <c r="DJ324" i="67"/>
  <c r="DJ310" i="67"/>
  <c r="DF310" i="67"/>
  <c r="DN310" i="67"/>
  <c r="DH310" i="67"/>
  <c r="DP310" i="67"/>
  <c r="DF296" i="67"/>
  <c r="DN296" i="67"/>
  <c r="DH296" i="67"/>
  <c r="DP296" i="67"/>
  <c r="DJ296" i="67"/>
  <c r="DH274" i="67"/>
  <c r="DP274" i="67"/>
  <c r="DJ274" i="67"/>
  <c r="DN274" i="67"/>
  <c r="DF274" i="67"/>
  <c r="DJ268" i="67"/>
  <c r="DF268" i="67"/>
  <c r="DN268" i="67"/>
  <c r="DH268" i="67"/>
  <c r="DP268" i="67"/>
  <c r="DF246" i="67"/>
  <c r="DN246" i="67"/>
  <c r="DH246" i="67"/>
  <c r="DP246" i="67"/>
  <c r="DJ246" i="67"/>
  <c r="DF232" i="67"/>
  <c r="DN232" i="67"/>
  <c r="DP232" i="67"/>
  <c r="DH232" i="67"/>
  <c r="DJ232" i="67"/>
  <c r="DF224" i="67"/>
  <c r="DN224" i="67"/>
  <c r="DJ224" i="67"/>
  <c r="DP224" i="67"/>
  <c r="DH224" i="67"/>
  <c r="DF208" i="67"/>
  <c r="DN208" i="67"/>
  <c r="DH208" i="67"/>
  <c r="DP208" i="67"/>
  <c r="DJ208" i="67"/>
  <c r="DH202" i="67"/>
  <c r="DP202" i="67"/>
  <c r="DJ202" i="67"/>
  <c r="DF202" i="67"/>
  <c r="DN202" i="67"/>
  <c r="DH194" i="67"/>
  <c r="DP194" i="67"/>
  <c r="DJ194" i="67"/>
  <c r="DF194" i="67"/>
  <c r="DN194" i="67"/>
  <c r="DH186" i="67"/>
  <c r="DP186" i="67"/>
  <c r="DJ186" i="67"/>
  <c r="DF186" i="67"/>
  <c r="DN186" i="67"/>
  <c r="DH178" i="67"/>
  <c r="DP178" i="67"/>
  <c r="DJ178" i="67"/>
  <c r="DF178" i="67"/>
  <c r="DN178" i="67"/>
  <c r="DJ170" i="67"/>
  <c r="DF170" i="67"/>
  <c r="DP170" i="67"/>
  <c r="DH170" i="67"/>
  <c r="DN170" i="67"/>
  <c r="DF162" i="67"/>
  <c r="DN162" i="67"/>
  <c r="DJ162" i="67"/>
  <c r="DP162" i="67"/>
  <c r="DH162" i="67"/>
  <c r="DF154" i="67"/>
  <c r="DN154" i="67"/>
  <c r="DJ154" i="67"/>
  <c r="DP154" i="67"/>
  <c r="DH154" i="67"/>
  <c r="DF146" i="67"/>
  <c r="DN146" i="67"/>
  <c r="DJ146" i="67"/>
  <c r="DP146" i="67"/>
  <c r="DH146" i="67"/>
  <c r="DF132" i="67"/>
  <c r="DN132" i="67"/>
  <c r="DJ132" i="67"/>
  <c r="DP132" i="67"/>
  <c r="DH132" i="67"/>
  <c r="DF116" i="67"/>
  <c r="DN116" i="67"/>
  <c r="DJ116" i="67"/>
  <c r="DP116" i="67"/>
  <c r="DH116" i="67"/>
  <c r="DF108" i="67"/>
  <c r="DN108" i="67"/>
  <c r="DH108" i="67"/>
  <c r="DP108" i="67"/>
  <c r="DJ108" i="67"/>
  <c r="DF100" i="67"/>
  <c r="DH100" i="67"/>
  <c r="DP100" i="67"/>
  <c r="DJ100" i="67"/>
  <c r="DN100" i="67"/>
  <c r="DF78" i="67"/>
  <c r="DN78" i="67"/>
  <c r="DH78" i="67"/>
  <c r="DP78" i="67"/>
  <c r="DJ78" i="67"/>
  <c r="DF70" i="67"/>
  <c r="DN70" i="67"/>
  <c r="DH70" i="67"/>
  <c r="DP70" i="67"/>
  <c r="DJ70" i="67"/>
  <c r="DF62" i="67"/>
  <c r="DN62" i="67"/>
  <c r="DH62" i="67"/>
  <c r="DP62" i="67"/>
  <c r="DJ62" i="67"/>
  <c r="DF26" i="67"/>
  <c r="DN26" i="67"/>
  <c r="DH26" i="67"/>
  <c r="DP26" i="67"/>
  <c r="DJ26" i="67"/>
  <c r="DF18" i="67"/>
  <c r="DN18" i="67"/>
  <c r="DH18" i="67"/>
  <c r="DP18" i="67"/>
  <c r="DJ18" i="67"/>
  <c r="DF10" i="67"/>
  <c r="DN10" i="67"/>
  <c r="DH10" i="67"/>
  <c r="DP10" i="67"/>
  <c r="DJ10" i="67"/>
  <c r="DF475" i="67"/>
  <c r="DN475" i="67"/>
  <c r="DH475" i="67"/>
  <c r="DP475" i="67"/>
  <c r="DJ475" i="67"/>
  <c r="DF467" i="67"/>
  <c r="DN467" i="67"/>
  <c r="DH467" i="67"/>
  <c r="DP467" i="67"/>
  <c r="DJ467" i="67"/>
  <c r="DH441" i="67"/>
  <c r="DP441" i="67"/>
  <c r="DJ441" i="67"/>
  <c r="DF441" i="67"/>
  <c r="DN441" i="67"/>
  <c r="DH413" i="67"/>
  <c r="DP413" i="67"/>
  <c r="DJ413" i="67"/>
  <c r="DN413" i="67"/>
  <c r="DF413" i="67"/>
  <c r="DF399" i="67"/>
  <c r="DN399" i="67"/>
  <c r="DH399" i="67"/>
  <c r="DP399" i="67"/>
  <c r="DJ399" i="67"/>
  <c r="DF391" i="67"/>
  <c r="DN391" i="67"/>
  <c r="DH391" i="67"/>
  <c r="DP391" i="67"/>
  <c r="DJ391" i="67"/>
  <c r="DF383" i="67"/>
  <c r="DJ383" i="67"/>
  <c r="DN383" i="67"/>
  <c r="DP383" i="67"/>
  <c r="DH383" i="67"/>
  <c r="DH377" i="67"/>
  <c r="DP377" i="67"/>
  <c r="DJ377" i="67"/>
  <c r="DF377" i="67"/>
  <c r="DN377" i="67"/>
  <c r="DH363" i="67"/>
  <c r="DP363" i="67"/>
  <c r="DJ363" i="67"/>
  <c r="DF363" i="67"/>
  <c r="DN363" i="67"/>
  <c r="DJ355" i="67"/>
  <c r="DN355" i="67"/>
  <c r="DF355" i="67"/>
  <c r="DP355" i="67"/>
  <c r="DH355" i="67"/>
  <c r="DF349" i="67"/>
  <c r="DN349" i="67"/>
  <c r="DH349" i="67"/>
  <c r="DJ349" i="67"/>
  <c r="DP349" i="67"/>
  <c r="DF341" i="67"/>
  <c r="DN341" i="67"/>
  <c r="DH341" i="67"/>
  <c r="DJ341" i="67"/>
  <c r="DP341" i="67"/>
  <c r="DJ335" i="67"/>
  <c r="DN335" i="67"/>
  <c r="DF335" i="67"/>
  <c r="DP335" i="67"/>
  <c r="DH335" i="67"/>
  <c r="DH329" i="67"/>
  <c r="DP329" i="67"/>
  <c r="DF329" i="67"/>
  <c r="DN329" i="67"/>
  <c r="DJ329" i="67"/>
  <c r="DF303" i="67"/>
  <c r="DN303" i="67"/>
  <c r="DH303" i="67"/>
  <c r="DP303" i="67"/>
  <c r="DJ303" i="67"/>
  <c r="DF283" i="67"/>
  <c r="DN283" i="67"/>
  <c r="DJ283" i="67"/>
  <c r="DP283" i="67"/>
  <c r="DH283" i="67"/>
  <c r="DH255" i="67"/>
  <c r="DP255" i="67"/>
  <c r="DJ255" i="67"/>
  <c r="DF255" i="67"/>
  <c r="DN255" i="67"/>
  <c r="DF241" i="67"/>
  <c r="DN241" i="67"/>
  <c r="DH241" i="67"/>
  <c r="DP241" i="67"/>
  <c r="DJ241" i="67"/>
  <c r="DH219" i="67"/>
  <c r="DP219" i="67"/>
  <c r="DJ219" i="67"/>
  <c r="DN219" i="67"/>
  <c r="DF219" i="67"/>
  <c r="DF205" i="67"/>
  <c r="DN205" i="67"/>
  <c r="DH205" i="67"/>
  <c r="DP205" i="67"/>
  <c r="DJ205" i="67"/>
  <c r="DJ191" i="67"/>
  <c r="DF191" i="67"/>
  <c r="DN191" i="67"/>
  <c r="DH191" i="67"/>
  <c r="DP191" i="67"/>
  <c r="DF177" i="67"/>
  <c r="DN177" i="67"/>
  <c r="DH177" i="67"/>
  <c r="DP177" i="67"/>
  <c r="DJ177" i="67"/>
  <c r="DH161" i="67"/>
  <c r="DP161" i="67"/>
  <c r="DN161" i="67"/>
  <c r="DF161" i="67"/>
  <c r="DJ161" i="67"/>
  <c r="DF147" i="67"/>
  <c r="DN147" i="67"/>
  <c r="DH147" i="67"/>
  <c r="DP147" i="67"/>
  <c r="DJ147" i="67"/>
  <c r="DF105" i="67"/>
  <c r="DN105" i="67"/>
  <c r="DH105" i="67"/>
  <c r="DP105" i="67"/>
  <c r="DJ105" i="67"/>
  <c r="DJ99" i="67"/>
  <c r="DN99" i="67"/>
  <c r="DF99" i="67"/>
  <c r="DP99" i="67"/>
  <c r="DH99" i="67"/>
  <c r="DJ49" i="67"/>
  <c r="DN49" i="67"/>
  <c r="DF49" i="67"/>
  <c r="DP49" i="67"/>
  <c r="DH49" i="67"/>
  <c r="DF31" i="67"/>
  <c r="DN31" i="67"/>
  <c r="DH31" i="67"/>
  <c r="DP31" i="67"/>
  <c r="DJ31" i="67"/>
  <c r="DJ9" i="67"/>
  <c r="DF9" i="67"/>
  <c r="DN9" i="67"/>
  <c r="DH9" i="67"/>
  <c r="DP9" i="67"/>
  <c r="DH500" i="67"/>
  <c r="DP500" i="67"/>
  <c r="DJ500" i="67"/>
  <c r="DF500" i="67"/>
  <c r="DN500" i="67"/>
  <c r="DJ454" i="67"/>
  <c r="DF454" i="67"/>
  <c r="DN454" i="67"/>
  <c r="DP454" i="67"/>
  <c r="DH454" i="67"/>
  <c r="DJ446" i="67"/>
  <c r="DF446" i="67"/>
  <c r="DN446" i="67"/>
  <c r="DP446" i="67"/>
  <c r="DH446" i="67"/>
  <c r="DF424" i="67"/>
  <c r="DN424" i="67"/>
  <c r="DH424" i="67"/>
  <c r="DP424" i="67"/>
  <c r="DJ424" i="67"/>
  <c r="DF416" i="67"/>
  <c r="DN416" i="67"/>
  <c r="DH416" i="67"/>
  <c r="DP416" i="67"/>
  <c r="DJ416" i="67"/>
  <c r="DF376" i="67"/>
  <c r="DN376" i="67"/>
  <c r="DH376" i="67"/>
  <c r="DP376" i="67"/>
  <c r="DJ376" i="67"/>
  <c r="DJ368" i="67"/>
  <c r="DF368" i="67"/>
  <c r="DN368" i="67"/>
  <c r="DH368" i="67"/>
  <c r="DP368" i="67"/>
  <c r="DH338" i="67"/>
  <c r="DP338" i="67"/>
  <c r="DN338" i="67"/>
  <c r="DF338" i="67"/>
  <c r="DJ338" i="67"/>
  <c r="DF316" i="67"/>
  <c r="DN316" i="67"/>
  <c r="DH316" i="67"/>
  <c r="DP316" i="67"/>
  <c r="DJ316" i="67"/>
  <c r="DJ302" i="67"/>
  <c r="DF302" i="67"/>
  <c r="DN302" i="67"/>
  <c r="DH302" i="67"/>
  <c r="DP302" i="67"/>
  <c r="DH288" i="67"/>
  <c r="DP288" i="67"/>
  <c r="DJ288" i="67"/>
  <c r="DN288" i="67"/>
  <c r="DF288" i="67"/>
  <c r="DJ260" i="67"/>
  <c r="DF260" i="67"/>
  <c r="DN260" i="67"/>
  <c r="DH260" i="67"/>
  <c r="DP260" i="67"/>
  <c r="DF238" i="67"/>
  <c r="DN238" i="67"/>
  <c r="DH238" i="67"/>
  <c r="DP238" i="67"/>
  <c r="DJ238" i="67"/>
  <c r="DJ230" i="67"/>
  <c r="DN230" i="67"/>
  <c r="DF230" i="67"/>
  <c r="DP230" i="67"/>
  <c r="DH230" i="67"/>
  <c r="DF200" i="67"/>
  <c r="DN200" i="67"/>
  <c r="DH200" i="67"/>
  <c r="DP200" i="67"/>
  <c r="DJ200" i="67"/>
  <c r="DF192" i="67"/>
  <c r="DN192" i="67"/>
  <c r="DH192" i="67"/>
  <c r="DP192" i="67"/>
  <c r="DJ192" i="67"/>
  <c r="DF184" i="67"/>
  <c r="DN184" i="67"/>
  <c r="DH184" i="67"/>
  <c r="DP184" i="67"/>
  <c r="DJ184" i="67"/>
  <c r="DJ168" i="67"/>
  <c r="DF168" i="67"/>
  <c r="DN168" i="67"/>
  <c r="DP168" i="67"/>
  <c r="DH168" i="67"/>
  <c r="DF124" i="67"/>
  <c r="DN124" i="67"/>
  <c r="DJ124" i="67"/>
  <c r="DP124" i="67"/>
  <c r="DH124" i="67"/>
  <c r="DJ92" i="67"/>
  <c r="DF92" i="67"/>
  <c r="DP92" i="67"/>
  <c r="DH92" i="67"/>
  <c r="DN92" i="67"/>
  <c r="DF54" i="67"/>
  <c r="DN54" i="67"/>
  <c r="DP54" i="67"/>
  <c r="DH54" i="67"/>
  <c r="DJ54" i="67"/>
  <c r="DF495" i="67"/>
  <c r="DN495" i="67"/>
  <c r="DH495" i="67"/>
  <c r="DP495" i="67"/>
  <c r="DJ495" i="67"/>
  <c r="DH481" i="67"/>
  <c r="DP481" i="67"/>
  <c r="DJ481" i="67"/>
  <c r="DN481" i="67"/>
  <c r="DF481" i="67"/>
  <c r="DF459" i="67"/>
  <c r="DN459" i="67"/>
  <c r="DH459" i="67"/>
  <c r="DP459" i="67"/>
  <c r="DJ459" i="67"/>
  <c r="DF447" i="67"/>
  <c r="DN447" i="67"/>
  <c r="DH447" i="67"/>
  <c r="DP447" i="67"/>
  <c r="DJ447" i="67"/>
  <c r="DH433" i="67"/>
  <c r="DP433" i="67"/>
  <c r="DJ433" i="67"/>
  <c r="DF433" i="67"/>
  <c r="DN433" i="67"/>
  <c r="DH425" i="67"/>
  <c r="DP425" i="67"/>
  <c r="DJ425" i="67"/>
  <c r="DN425" i="67"/>
  <c r="DF425" i="67"/>
  <c r="DF419" i="67"/>
  <c r="DN419" i="67"/>
  <c r="DH419" i="67"/>
  <c r="DP419" i="67"/>
  <c r="DJ419" i="67"/>
  <c r="DF369" i="67"/>
  <c r="DN369" i="67"/>
  <c r="DH369" i="67"/>
  <c r="DP369" i="67"/>
  <c r="DJ369" i="67"/>
  <c r="DF315" i="67"/>
  <c r="DN315" i="67"/>
  <c r="DH315" i="67"/>
  <c r="DP315" i="67"/>
  <c r="DJ315" i="67"/>
  <c r="DH297" i="67"/>
  <c r="DP297" i="67"/>
  <c r="DJ297" i="67"/>
  <c r="DF297" i="67"/>
  <c r="DN297" i="67"/>
  <c r="DJ275" i="67"/>
  <c r="DF275" i="67"/>
  <c r="DN275" i="67"/>
  <c r="DH275" i="67"/>
  <c r="DP275" i="67"/>
  <c r="DF261" i="67"/>
  <c r="DN261" i="67"/>
  <c r="DH261" i="67"/>
  <c r="DP261" i="67"/>
  <c r="DJ261" i="67"/>
  <c r="DH247" i="67"/>
  <c r="DP247" i="67"/>
  <c r="DJ247" i="67"/>
  <c r="DF247" i="67"/>
  <c r="DN247" i="67"/>
  <c r="DH233" i="67"/>
  <c r="DP233" i="67"/>
  <c r="DJ233" i="67"/>
  <c r="DF233" i="67"/>
  <c r="DN233" i="67"/>
  <c r="DJ211" i="67"/>
  <c r="DF211" i="67"/>
  <c r="DN211" i="67"/>
  <c r="DH211" i="67"/>
  <c r="DP211" i="67"/>
  <c r="DF197" i="67"/>
  <c r="DN197" i="67"/>
  <c r="DH197" i="67"/>
  <c r="DP197" i="67"/>
  <c r="DJ197" i="67"/>
  <c r="DJ183" i="67"/>
  <c r="DF183" i="67"/>
  <c r="DN183" i="67"/>
  <c r="DH183" i="67"/>
  <c r="DP183" i="67"/>
  <c r="DH175" i="67"/>
  <c r="DP175" i="67"/>
  <c r="DJ175" i="67"/>
  <c r="DF175" i="67"/>
  <c r="DN175" i="67"/>
  <c r="DH167" i="67"/>
  <c r="DP167" i="67"/>
  <c r="DJ167" i="67"/>
  <c r="DN167" i="67"/>
  <c r="DF167" i="67"/>
  <c r="DH153" i="67"/>
  <c r="DP153" i="67"/>
  <c r="DN153" i="67"/>
  <c r="DF153" i="67"/>
  <c r="DJ153" i="67"/>
  <c r="DH139" i="67"/>
  <c r="DP139" i="67"/>
  <c r="DF139" i="67"/>
  <c r="DJ139" i="67"/>
  <c r="DN139" i="67"/>
  <c r="DH131" i="67"/>
  <c r="DP131" i="67"/>
  <c r="DF131" i="67"/>
  <c r="DJ131" i="67"/>
  <c r="DN131" i="67"/>
  <c r="DH123" i="67"/>
  <c r="DP123" i="67"/>
  <c r="DF123" i="67"/>
  <c r="DJ123" i="67"/>
  <c r="DN123" i="67"/>
  <c r="DH117" i="67"/>
  <c r="DP117" i="67"/>
  <c r="DN117" i="67"/>
  <c r="DF117" i="67"/>
  <c r="DJ117" i="67"/>
  <c r="DJ111" i="67"/>
  <c r="DF111" i="67"/>
  <c r="DH111" i="67"/>
  <c r="DP111" i="67"/>
  <c r="DN111" i="67"/>
  <c r="DH91" i="67"/>
  <c r="DP91" i="67"/>
  <c r="DJ91" i="67"/>
  <c r="DF91" i="67"/>
  <c r="DN91" i="67"/>
  <c r="DJ77" i="67"/>
  <c r="DF77" i="67"/>
  <c r="DN77" i="67"/>
  <c r="DP77" i="67"/>
  <c r="DH77" i="67"/>
  <c r="DF71" i="67"/>
  <c r="DN71" i="67"/>
  <c r="DH71" i="67"/>
  <c r="DP71" i="67"/>
  <c r="DJ71" i="67"/>
  <c r="DF43" i="67"/>
  <c r="DN43" i="67"/>
  <c r="DH43" i="67"/>
  <c r="DP43" i="67"/>
  <c r="DJ43" i="67"/>
  <c r="DJ37" i="67"/>
  <c r="DF37" i="67"/>
  <c r="DN37" i="67"/>
  <c r="DP37" i="67"/>
  <c r="DH37" i="67"/>
  <c r="DF23" i="67"/>
  <c r="DN23" i="67"/>
  <c r="DH23" i="67"/>
  <c r="DP23" i="67"/>
  <c r="DJ23" i="67"/>
  <c r="DH492" i="67"/>
  <c r="DP492" i="67"/>
  <c r="DJ492" i="67"/>
  <c r="DF492" i="67"/>
  <c r="DN492" i="67"/>
  <c r="DF484" i="67"/>
  <c r="DN484" i="67"/>
  <c r="DH484" i="67"/>
  <c r="DP484" i="67"/>
  <c r="DJ484" i="67"/>
  <c r="DF476" i="67"/>
  <c r="DN476" i="67"/>
  <c r="DH476" i="67"/>
  <c r="DP476" i="67"/>
  <c r="DJ476" i="67"/>
  <c r="DF468" i="67"/>
  <c r="DN468" i="67"/>
  <c r="DH468" i="67"/>
  <c r="DP468" i="67"/>
  <c r="DJ468" i="67"/>
  <c r="DF460" i="67"/>
  <c r="DN460" i="67"/>
  <c r="DH460" i="67"/>
  <c r="DP460" i="67"/>
  <c r="DJ460" i="67"/>
  <c r="DJ438" i="67"/>
  <c r="DF438" i="67"/>
  <c r="DN438" i="67"/>
  <c r="DP438" i="67"/>
  <c r="DH438" i="67"/>
  <c r="DJ430" i="67"/>
  <c r="DF430" i="67"/>
  <c r="DN430" i="67"/>
  <c r="DP430" i="67"/>
  <c r="DH430" i="67"/>
  <c r="DF408" i="67"/>
  <c r="DN408" i="67"/>
  <c r="DH408" i="67"/>
  <c r="DP408" i="67"/>
  <c r="DJ408" i="67"/>
  <c r="DF400" i="67"/>
  <c r="DN400" i="67"/>
  <c r="DH400" i="67"/>
  <c r="DP400" i="67"/>
  <c r="DJ400" i="67"/>
  <c r="DF392" i="67"/>
  <c r="DN392" i="67"/>
  <c r="DH392" i="67"/>
  <c r="DP392" i="67"/>
  <c r="DJ392" i="67"/>
  <c r="DF384" i="67"/>
  <c r="DN384" i="67"/>
  <c r="DP384" i="67"/>
  <c r="DH384" i="67"/>
  <c r="DJ384" i="67"/>
  <c r="DJ360" i="67"/>
  <c r="DF360" i="67"/>
  <c r="DN360" i="67"/>
  <c r="DH360" i="67"/>
  <c r="DP360" i="67"/>
  <c r="DF352" i="67"/>
  <c r="DN352" i="67"/>
  <c r="DH352" i="67"/>
  <c r="DP352" i="67"/>
  <c r="DJ352" i="67"/>
  <c r="DJ330" i="67"/>
  <c r="DH330" i="67"/>
  <c r="DP330" i="67"/>
  <c r="DF330" i="67"/>
  <c r="DN330" i="67"/>
  <c r="DF308" i="67"/>
  <c r="DN308" i="67"/>
  <c r="DH308" i="67"/>
  <c r="DP308" i="67"/>
  <c r="DJ308" i="67"/>
  <c r="DJ294" i="67"/>
  <c r="DF294" i="67"/>
  <c r="DN294" i="67"/>
  <c r="DH294" i="67"/>
  <c r="DP294" i="67"/>
  <c r="DH286" i="67"/>
  <c r="DP286" i="67"/>
  <c r="DJ286" i="67"/>
  <c r="DF286" i="67"/>
  <c r="DN286" i="67"/>
  <c r="DH280" i="67"/>
  <c r="DP280" i="67"/>
  <c r="DN280" i="67"/>
  <c r="DF280" i="67"/>
  <c r="DJ280" i="67"/>
  <c r="DF266" i="67"/>
  <c r="DN266" i="67"/>
  <c r="DH266" i="67"/>
  <c r="DP266" i="67"/>
  <c r="DJ266" i="67"/>
  <c r="DJ252" i="67"/>
  <c r="DF252" i="67"/>
  <c r="DN252" i="67"/>
  <c r="DH252" i="67"/>
  <c r="DP252" i="67"/>
  <c r="DJ222" i="67"/>
  <c r="DF222" i="67"/>
  <c r="DN222" i="67"/>
  <c r="DP222" i="67"/>
  <c r="DH222" i="67"/>
  <c r="DF176" i="67"/>
  <c r="DN176" i="67"/>
  <c r="DP176" i="67"/>
  <c r="DH176" i="67"/>
  <c r="DJ176" i="67"/>
  <c r="DJ160" i="67"/>
  <c r="DF160" i="67"/>
  <c r="DN160" i="67"/>
  <c r="DP160" i="67"/>
  <c r="DH160" i="67"/>
  <c r="DJ152" i="67"/>
  <c r="DF152" i="67"/>
  <c r="DN152" i="67"/>
  <c r="DP152" i="67"/>
  <c r="DH152" i="67"/>
  <c r="DJ138" i="67"/>
  <c r="DF138" i="67"/>
  <c r="DN138" i="67"/>
  <c r="DP138" i="67"/>
  <c r="DH138" i="67"/>
  <c r="DJ130" i="67"/>
  <c r="DF130" i="67"/>
  <c r="DN130" i="67"/>
  <c r="DP130" i="67"/>
  <c r="DH130" i="67"/>
  <c r="DF90" i="67"/>
  <c r="DN90" i="67"/>
  <c r="DH90" i="67"/>
  <c r="DP90" i="67"/>
  <c r="DJ90" i="67"/>
  <c r="DH84" i="67"/>
  <c r="DP84" i="67"/>
  <c r="DJ84" i="67"/>
  <c r="DF84" i="67"/>
  <c r="DN84" i="67"/>
  <c r="DF46" i="67"/>
  <c r="DN46" i="67"/>
  <c r="DJ46" i="67"/>
  <c r="DP46" i="67"/>
  <c r="DH46" i="67"/>
  <c r="DH40" i="67"/>
  <c r="DP40" i="67"/>
  <c r="DJ40" i="67"/>
  <c r="DN40" i="67"/>
  <c r="DF40" i="67"/>
  <c r="DJ501" i="67"/>
  <c r="DF501" i="67"/>
  <c r="DN501" i="67"/>
  <c r="DH501" i="67"/>
  <c r="DP501" i="67"/>
  <c r="DH487" i="67"/>
  <c r="DP487" i="67"/>
  <c r="DN487" i="67"/>
  <c r="DF487" i="67"/>
  <c r="DJ487" i="67"/>
  <c r="DH473" i="67"/>
  <c r="DP473" i="67"/>
  <c r="DJ473" i="67"/>
  <c r="DF473" i="67"/>
  <c r="DN473" i="67"/>
  <c r="DH465" i="67"/>
  <c r="DP465" i="67"/>
  <c r="DJ465" i="67"/>
  <c r="DN465" i="67"/>
  <c r="DF465" i="67"/>
  <c r="DH453" i="67"/>
  <c r="DP453" i="67"/>
  <c r="DJ453" i="67"/>
  <c r="DN453" i="67"/>
  <c r="DF453" i="67"/>
  <c r="DF439" i="67"/>
  <c r="DN439" i="67"/>
  <c r="DH439" i="67"/>
  <c r="DP439" i="67"/>
  <c r="DJ439" i="67"/>
  <c r="DF411" i="67"/>
  <c r="DN411" i="67"/>
  <c r="DH411" i="67"/>
  <c r="DP411" i="67"/>
  <c r="DJ411" i="67"/>
  <c r="DH405" i="67"/>
  <c r="DP405" i="67"/>
  <c r="DJ405" i="67"/>
  <c r="DN405" i="67"/>
  <c r="DF405" i="67"/>
  <c r="DH397" i="67"/>
  <c r="DP397" i="67"/>
  <c r="DJ397" i="67"/>
  <c r="DN397" i="67"/>
  <c r="DF397" i="67"/>
  <c r="DJ375" i="67"/>
  <c r="DF375" i="67"/>
  <c r="DN375" i="67"/>
  <c r="DH375" i="67"/>
  <c r="DP375" i="67"/>
  <c r="DF361" i="67"/>
  <c r="DN361" i="67"/>
  <c r="DH361" i="67"/>
  <c r="DP361" i="67"/>
  <c r="DJ361" i="67"/>
  <c r="DF353" i="67"/>
  <c r="DN353" i="67"/>
  <c r="DP353" i="67"/>
  <c r="DH353" i="67"/>
  <c r="DJ353" i="67"/>
  <c r="DJ347" i="67"/>
  <c r="DN347" i="67"/>
  <c r="DF347" i="67"/>
  <c r="DH347" i="67"/>
  <c r="DP347" i="67"/>
  <c r="DF327" i="67"/>
  <c r="DN327" i="67"/>
  <c r="DH327" i="67"/>
  <c r="DP327" i="67"/>
  <c r="DJ327" i="67"/>
  <c r="DH321" i="67"/>
  <c r="DP321" i="67"/>
  <c r="DJ321" i="67"/>
  <c r="DF321" i="67"/>
  <c r="DN321" i="67"/>
  <c r="DF295" i="67"/>
  <c r="DN295" i="67"/>
  <c r="DH295" i="67"/>
  <c r="DP295" i="67"/>
  <c r="DJ295" i="67"/>
  <c r="DJ289" i="67"/>
  <c r="DF289" i="67"/>
  <c r="DP289" i="67"/>
  <c r="DH289" i="67"/>
  <c r="DN289" i="67"/>
  <c r="DH267" i="67"/>
  <c r="DP267" i="67"/>
  <c r="DJ267" i="67"/>
  <c r="DF267" i="67"/>
  <c r="DN267" i="67"/>
  <c r="DF253" i="67"/>
  <c r="DN253" i="67"/>
  <c r="DH253" i="67"/>
  <c r="DP253" i="67"/>
  <c r="DJ253" i="67"/>
  <c r="DH239" i="67"/>
  <c r="DP239" i="67"/>
  <c r="DJ239" i="67"/>
  <c r="DF239" i="67"/>
  <c r="DN239" i="67"/>
  <c r="DJ231" i="67"/>
  <c r="DF231" i="67"/>
  <c r="DN231" i="67"/>
  <c r="DH231" i="67"/>
  <c r="DP231" i="67"/>
  <c r="DH225" i="67"/>
  <c r="DP225" i="67"/>
  <c r="DN225" i="67"/>
  <c r="DF225" i="67"/>
  <c r="DJ225" i="67"/>
  <c r="DJ203" i="67"/>
  <c r="DF203" i="67"/>
  <c r="DN203" i="67"/>
  <c r="DH203" i="67"/>
  <c r="DP203" i="67"/>
  <c r="DF189" i="67"/>
  <c r="DN189" i="67"/>
  <c r="DH189" i="67"/>
  <c r="DP189" i="67"/>
  <c r="DJ189" i="67"/>
  <c r="DH159" i="67"/>
  <c r="DP159" i="67"/>
  <c r="DJ159" i="67"/>
  <c r="DN159" i="67"/>
  <c r="DF159" i="67"/>
  <c r="DF97" i="67"/>
  <c r="DN97" i="67"/>
  <c r="DH97" i="67"/>
  <c r="DJ97" i="67"/>
  <c r="DP97" i="67"/>
  <c r="DJ89" i="67"/>
  <c r="DF89" i="67"/>
  <c r="DN89" i="67"/>
  <c r="DH89" i="67"/>
  <c r="DP89" i="67"/>
  <c r="DF83" i="67"/>
  <c r="DN83" i="67"/>
  <c r="DH83" i="67"/>
  <c r="DP83" i="67"/>
  <c r="DJ83" i="67"/>
  <c r="DF63" i="67"/>
  <c r="DN63" i="67"/>
  <c r="DH63" i="67"/>
  <c r="DP63" i="67"/>
  <c r="DJ63" i="67"/>
  <c r="DJ41" i="67"/>
  <c r="DF41" i="67"/>
  <c r="DN41" i="67"/>
  <c r="DP41" i="67"/>
  <c r="DH41" i="67"/>
  <c r="DJ29" i="67"/>
  <c r="DF29" i="67"/>
  <c r="DN29" i="67"/>
  <c r="DP29" i="67"/>
  <c r="DH29" i="67"/>
  <c r="DF15" i="67"/>
  <c r="DN15" i="67"/>
  <c r="DH15" i="67"/>
  <c r="DP15" i="67"/>
  <c r="DJ15" i="67"/>
  <c r="DF498" i="67"/>
  <c r="DN498" i="67"/>
  <c r="DH498" i="67"/>
  <c r="DP498" i="67"/>
  <c r="DJ498" i="67"/>
  <c r="DF452" i="67"/>
  <c r="DN452" i="67"/>
  <c r="DH452" i="67"/>
  <c r="DP452" i="67"/>
  <c r="DJ452" i="67"/>
  <c r="DF444" i="67"/>
  <c r="DN444" i="67"/>
  <c r="DH444" i="67"/>
  <c r="DP444" i="67"/>
  <c r="DJ444" i="67"/>
  <c r="DJ422" i="67"/>
  <c r="DF422" i="67"/>
  <c r="DN422" i="67"/>
  <c r="DP422" i="67"/>
  <c r="DH422" i="67"/>
  <c r="DJ414" i="67"/>
  <c r="DF414" i="67"/>
  <c r="DN414" i="67"/>
  <c r="DP414" i="67"/>
  <c r="DH414" i="67"/>
  <c r="DJ382" i="67"/>
  <c r="DN382" i="67"/>
  <c r="DF382" i="67"/>
  <c r="DP382" i="67"/>
  <c r="DH382" i="67"/>
  <c r="DH374" i="67"/>
  <c r="DP374" i="67"/>
  <c r="DJ374" i="67"/>
  <c r="DF374" i="67"/>
  <c r="DN374" i="67"/>
  <c r="DF366" i="67"/>
  <c r="DN366" i="67"/>
  <c r="DH366" i="67"/>
  <c r="DP366" i="67"/>
  <c r="DJ366" i="67"/>
  <c r="DF358" i="67"/>
  <c r="DN358" i="67"/>
  <c r="DH358" i="67"/>
  <c r="DP358" i="67"/>
  <c r="DJ358" i="67"/>
  <c r="DF344" i="67"/>
  <c r="DN344" i="67"/>
  <c r="DH344" i="67"/>
  <c r="DP344" i="67"/>
  <c r="DJ344" i="67"/>
  <c r="DJ336" i="67"/>
  <c r="DF336" i="67"/>
  <c r="DN336" i="67"/>
  <c r="DH336" i="67"/>
  <c r="DP336" i="67"/>
  <c r="DJ322" i="67"/>
  <c r="DF322" i="67"/>
  <c r="DN322" i="67"/>
  <c r="DH322" i="67"/>
  <c r="DP322" i="67"/>
  <c r="DF300" i="67"/>
  <c r="DN300" i="67"/>
  <c r="DH300" i="67"/>
  <c r="DP300" i="67"/>
  <c r="DJ300" i="67"/>
  <c r="DF272" i="67"/>
  <c r="DN272" i="67"/>
  <c r="DH272" i="67"/>
  <c r="DP272" i="67"/>
  <c r="DJ272" i="67"/>
  <c r="DF258" i="67"/>
  <c r="DN258" i="67"/>
  <c r="DH258" i="67"/>
  <c r="DP258" i="67"/>
  <c r="DJ258" i="67"/>
  <c r="DF250" i="67"/>
  <c r="DN250" i="67"/>
  <c r="DH250" i="67"/>
  <c r="DP250" i="67"/>
  <c r="DJ250" i="67"/>
  <c r="DJ244" i="67"/>
  <c r="DF244" i="67"/>
  <c r="DN244" i="67"/>
  <c r="DH244" i="67"/>
  <c r="DP244" i="67"/>
  <c r="DF228" i="67"/>
  <c r="DN228" i="67"/>
  <c r="DP228" i="67"/>
  <c r="DH228" i="67"/>
  <c r="DJ228" i="67"/>
  <c r="DF220" i="67"/>
  <c r="DN220" i="67"/>
  <c r="DJ220" i="67"/>
  <c r="DH220" i="67"/>
  <c r="DP220" i="67"/>
  <c r="DH214" i="67"/>
  <c r="DP214" i="67"/>
  <c r="DJ214" i="67"/>
  <c r="DF214" i="67"/>
  <c r="DN214" i="67"/>
  <c r="DJ174" i="67"/>
  <c r="DN174" i="67"/>
  <c r="DF174" i="67"/>
  <c r="DP174" i="67"/>
  <c r="DH174" i="67"/>
  <c r="DF150" i="67"/>
  <c r="DN150" i="67"/>
  <c r="DJ150" i="67"/>
  <c r="DP150" i="67"/>
  <c r="DH150" i="67"/>
  <c r="DJ144" i="67"/>
  <c r="DP144" i="67"/>
  <c r="DH144" i="67"/>
  <c r="DN144" i="67"/>
  <c r="DF144" i="67"/>
  <c r="DJ122" i="67"/>
  <c r="DF122" i="67"/>
  <c r="DN122" i="67"/>
  <c r="DP122" i="67"/>
  <c r="DH122" i="67"/>
  <c r="DJ114" i="67"/>
  <c r="DF114" i="67"/>
  <c r="DN114" i="67"/>
  <c r="DH114" i="67"/>
  <c r="DP114" i="67"/>
  <c r="DH106" i="67"/>
  <c r="DP106" i="67"/>
  <c r="DJ106" i="67"/>
  <c r="DF106" i="67"/>
  <c r="DN106" i="67"/>
  <c r="DH98" i="67"/>
  <c r="DP98" i="67"/>
  <c r="DN98" i="67"/>
  <c r="DF98" i="67"/>
  <c r="DJ98" i="67"/>
  <c r="DF82" i="67"/>
  <c r="DN82" i="67"/>
  <c r="DH82" i="67"/>
  <c r="DP82" i="67"/>
  <c r="DJ82" i="67"/>
  <c r="DH76" i="67"/>
  <c r="DP76" i="67"/>
  <c r="DJ76" i="67"/>
  <c r="DN76" i="67"/>
  <c r="DF76" i="67"/>
  <c r="DH68" i="67"/>
  <c r="DP68" i="67"/>
  <c r="DJ68" i="67"/>
  <c r="DF68" i="67"/>
  <c r="DN68" i="67"/>
  <c r="DJ60" i="67"/>
  <c r="DF60" i="67"/>
  <c r="DP60" i="67"/>
  <c r="DH60" i="67"/>
  <c r="DN60" i="67"/>
  <c r="DJ52" i="67"/>
  <c r="DN52" i="67"/>
  <c r="DF52" i="67"/>
  <c r="DP52" i="67"/>
  <c r="DH52" i="67"/>
  <c r="DF38" i="67"/>
  <c r="DN38" i="67"/>
  <c r="DH38" i="67"/>
  <c r="DP38" i="67"/>
  <c r="DJ38" i="67"/>
  <c r="DH32" i="67"/>
  <c r="DP32" i="67"/>
  <c r="DJ32" i="67"/>
  <c r="DN32" i="67"/>
  <c r="DF32" i="67"/>
  <c r="DH24" i="67"/>
  <c r="DP24" i="67"/>
  <c r="DJ24" i="67"/>
  <c r="DF24" i="67"/>
  <c r="DN24" i="67"/>
  <c r="DH16" i="67"/>
  <c r="DP16" i="67"/>
  <c r="DJ16" i="67"/>
  <c r="DF16" i="67"/>
  <c r="DN16" i="67"/>
  <c r="DH8" i="67"/>
  <c r="DP8" i="67"/>
  <c r="DJ8" i="67"/>
  <c r="DF8" i="67"/>
  <c r="DN8" i="67"/>
  <c r="DF431" i="67"/>
  <c r="DN431" i="67"/>
  <c r="DH431" i="67"/>
  <c r="DP431" i="67"/>
  <c r="DJ431" i="67"/>
  <c r="DH417" i="67"/>
  <c r="DP417" i="67"/>
  <c r="DJ417" i="67"/>
  <c r="DN417" i="67"/>
  <c r="DF417" i="67"/>
  <c r="DH389" i="67"/>
  <c r="DF389" i="67"/>
  <c r="DP389" i="67"/>
  <c r="DJ389" i="67"/>
  <c r="DN389" i="67"/>
  <c r="DH367" i="67"/>
  <c r="DP367" i="67"/>
  <c r="DJ367" i="67"/>
  <c r="DF367" i="67"/>
  <c r="DN367" i="67"/>
  <c r="DJ339" i="67"/>
  <c r="DF339" i="67"/>
  <c r="DP339" i="67"/>
  <c r="DH339" i="67"/>
  <c r="DN339" i="67"/>
  <c r="DF333" i="67"/>
  <c r="DN333" i="67"/>
  <c r="DH333" i="67"/>
  <c r="DJ333" i="67"/>
  <c r="DP333" i="67"/>
  <c r="DF319" i="67"/>
  <c r="DN319" i="67"/>
  <c r="DH319" i="67"/>
  <c r="DP319" i="67"/>
  <c r="DJ319" i="67"/>
  <c r="DH309" i="67"/>
  <c r="DP309" i="67"/>
  <c r="DJ309" i="67"/>
  <c r="DF309" i="67"/>
  <c r="DN309" i="67"/>
  <c r="DJ281" i="67"/>
  <c r="DN281" i="67"/>
  <c r="DF281" i="67"/>
  <c r="DP281" i="67"/>
  <c r="DH281" i="67"/>
  <c r="DH259" i="67"/>
  <c r="DP259" i="67"/>
  <c r="DJ259" i="67"/>
  <c r="DF259" i="67"/>
  <c r="DN259" i="67"/>
  <c r="DF245" i="67"/>
  <c r="DN245" i="67"/>
  <c r="DH245" i="67"/>
  <c r="DP245" i="67"/>
  <c r="DJ245" i="67"/>
  <c r="DH217" i="67"/>
  <c r="DP217" i="67"/>
  <c r="DJ217" i="67"/>
  <c r="DN217" i="67"/>
  <c r="DF217" i="67"/>
  <c r="DJ195" i="67"/>
  <c r="DF195" i="67"/>
  <c r="DN195" i="67"/>
  <c r="DH195" i="67"/>
  <c r="DP195" i="67"/>
  <c r="DH151" i="67"/>
  <c r="DP151" i="67"/>
  <c r="DJ151" i="67"/>
  <c r="DN151" i="67"/>
  <c r="DF151" i="67"/>
  <c r="DJ145" i="67"/>
  <c r="DH145" i="67"/>
  <c r="DP145" i="67"/>
  <c r="DF145" i="67"/>
  <c r="DN145" i="67"/>
  <c r="DH137" i="67"/>
  <c r="DP137" i="67"/>
  <c r="DN137" i="67"/>
  <c r="DF137" i="67"/>
  <c r="DJ137" i="67"/>
  <c r="DH129" i="67"/>
  <c r="DP129" i="67"/>
  <c r="DN129" i="67"/>
  <c r="DF129" i="67"/>
  <c r="DJ129" i="67"/>
  <c r="DH115" i="67"/>
  <c r="DP115" i="67"/>
  <c r="DF115" i="67"/>
  <c r="DJ115" i="67"/>
  <c r="DN115" i="67"/>
  <c r="DF109" i="67"/>
  <c r="DN109" i="67"/>
  <c r="DH109" i="67"/>
  <c r="DP109" i="67"/>
  <c r="DJ109" i="67"/>
  <c r="DJ103" i="67"/>
  <c r="DN103" i="67"/>
  <c r="DF103" i="67"/>
  <c r="DP103" i="67"/>
  <c r="DH103" i="67"/>
  <c r="DJ81" i="67"/>
  <c r="DF81" i="67"/>
  <c r="DN81" i="67"/>
  <c r="DP81" i="67"/>
  <c r="DH81" i="67"/>
  <c r="DJ69" i="67"/>
  <c r="DF69" i="67"/>
  <c r="DN69" i="67"/>
  <c r="DH69" i="67"/>
  <c r="DP69" i="67"/>
  <c r="DJ61" i="67"/>
  <c r="DF61" i="67"/>
  <c r="DN61" i="67"/>
  <c r="DH61" i="67"/>
  <c r="DP61" i="67"/>
  <c r="DH55" i="67"/>
  <c r="DP55" i="67"/>
  <c r="DJ55" i="67"/>
  <c r="DN55" i="67"/>
  <c r="DF55" i="67"/>
  <c r="DF35" i="67"/>
  <c r="DN35" i="67"/>
  <c r="DH35" i="67"/>
  <c r="DP35" i="67"/>
  <c r="DJ35" i="67"/>
  <c r="DJ21" i="67"/>
  <c r="DF21" i="67"/>
  <c r="DN21" i="67"/>
  <c r="DP21" i="67"/>
  <c r="DH21" i="67"/>
  <c r="DF7" i="67"/>
  <c r="DN7" i="67"/>
  <c r="DH7" i="67"/>
  <c r="DP7" i="67"/>
  <c r="DJ7" i="67"/>
  <c r="DJ490" i="67"/>
  <c r="DF490" i="67"/>
  <c r="DH490" i="67"/>
  <c r="DN490" i="67"/>
  <c r="DP490" i="67"/>
  <c r="DJ482" i="67"/>
  <c r="DF482" i="67"/>
  <c r="DN482" i="67"/>
  <c r="DP482" i="67"/>
  <c r="DH482" i="67"/>
  <c r="DJ474" i="67"/>
  <c r="DF474" i="67"/>
  <c r="DN474" i="67"/>
  <c r="DH474" i="67"/>
  <c r="DP474" i="67"/>
  <c r="DJ466" i="67"/>
  <c r="DF466" i="67"/>
  <c r="DN466" i="67"/>
  <c r="DP466" i="67"/>
  <c r="DH466" i="67"/>
  <c r="DJ458" i="67"/>
  <c r="DF458" i="67"/>
  <c r="DN458" i="67"/>
  <c r="DH458" i="67"/>
  <c r="DP458" i="67"/>
  <c r="DF436" i="67"/>
  <c r="DN436" i="67"/>
  <c r="DH436" i="67"/>
  <c r="DP436" i="67"/>
  <c r="DJ436" i="67"/>
  <c r="DF428" i="67"/>
  <c r="DN428" i="67"/>
  <c r="DH428" i="67"/>
  <c r="DP428" i="67"/>
  <c r="DJ428" i="67"/>
  <c r="DJ406" i="67"/>
  <c r="DF406" i="67"/>
  <c r="DN406" i="67"/>
  <c r="DP406" i="67"/>
  <c r="DH406" i="67"/>
  <c r="DJ398" i="67"/>
  <c r="DF398" i="67"/>
  <c r="DN398" i="67"/>
  <c r="DP398" i="67"/>
  <c r="DH398" i="67"/>
  <c r="DJ390" i="67"/>
  <c r="DF390" i="67"/>
  <c r="DN390" i="67"/>
  <c r="DP390" i="67"/>
  <c r="DH390" i="67"/>
  <c r="DH334" i="67"/>
  <c r="DP334" i="67"/>
  <c r="DF334" i="67"/>
  <c r="DJ334" i="67"/>
  <c r="DN334" i="67"/>
  <c r="DF328" i="67"/>
  <c r="DN328" i="67"/>
  <c r="DH328" i="67"/>
  <c r="DJ328" i="67"/>
  <c r="DP328" i="67"/>
  <c r="DJ314" i="67"/>
  <c r="DF314" i="67"/>
  <c r="DN314" i="67"/>
  <c r="DH314" i="67"/>
  <c r="DP314" i="67"/>
  <c r="DF292" i="67"/>
  <c r="DN292" i="67"/>
  <c r="DH292" i="67"/>
  <c r="DP292" i="67"/>
  <c r="DJ292" i="67"/>
  <c r="DH278" i="67"/>
  <c r="DP278" i="67"/>
  <c r="DN278" i="67"/>
  <c r="DF278" i="67"/>
  <c r="DJ278" i="67"/>
  <c r="DF242" i="67"/>
  <c r="DN242" i="67"/>
  <c r="DH242" i="67"/>
  <c r="DP242" i="67"/>
  <c r="DJ242" i="67"/>
  <c r="DJ236" i="67"/>
  <c r="DF236" i="67"/>
  <c r="DN236" i="67"/>
  <c r="DH236" i="67"/>
  <c r="DP236" i="67"/>
  <c r="DF212" i="67"/>
  <c r="DN212" i="67"/>
  <c r="DH212" i="67"/>
  <c r="DP212" i="67"/>
  <c r="DJ212" i="67"/>
  <c r="DH206" i="67"/>
  <c r="DP206" i="67"/>
  <c r="DJ206" i="67"/>
  <c r="DF206" i="67"/>
  <c r="DN206" i="67"/>
  <c r="DH198" i="67"/>
  <c r="DP198" i="67"/>
  <c r="DJ198" i="67"/>
  <c r="DF198" i="67"/>
  <c r="DN198" i="67"/>
  <c r="DH190" i="67"/>
  <c r="DP190" i="67"/>
  <c r="DJ190" i="67"/>
  <c r="DF190" i="67"/>
  <c r="DN190" i="67"/>
  <c r="DH182" i="67"/>
  <c r="DP182" i="67"/>
  <c r="DJ182" i="67"/>
  <c r="DF182" i="67"/>
  <c r="DN182" i="67"/>
  <c r="DF166" i="67"/>
  <c r="DN166" i="67"/>
  <c r="DJ166" i="67"/>
  <c r="DP166" i="67"/>
  <c r="DH166" i="67"/>
  <c r="DF158" i="67"/>
  <c r="DN158" i="67"/>
  <c r="DJ158" i="67"/>
  <c r="DP158" i="67"/>
  <c r="DH158" i="67"/>
  <c r="DF136" i="67"/>
  <c r="DN136" i="67"/>
  <c r="DJ136" i="67"/>
  <c r="DH136" i="67"/>
  <c r="DP136" i="67"/>
  <c r="DF128" i="67"/>
  <c r="DN128" i="67"/>
  <c r="DJ128" i="67"/>
  <c r="DH128" i="67"/>
  <c r="DP128" i="67"/>
  <c r="DF120" i="67"/>
  <c r="DN120" i="67"/>
  <c r="DJ120" i="67"/>
  <c r="DP120" i="67"/>
  <c r="DH120" i="67"/>
  <c r="DF112" i="67"/>
  <c r="DN112" i="67"/>
  <c r="DJ112" i="67"/>
  <c r="DP112" i="67"/>
  <c r="DH112" i="67"/>
  <c r="DF104" i="67"/>
  <c r="DN104" i="67"/>
  <c r="DH104" i="67"/>
  <c r="DP104" i="67"/>
  <c r="DJ104" i="67"/>
  <c r="DN96" i="67"/>
  <c r="DF96" i="67"/>
  <c r="DH96" i="67"/>
  <c r="DP96" i="67"/>
  <c r="DJ96" i="67"/>
  <c r="DF74" i="67"/>
  <c r="DN74" i="67"/>
  <c r="DH74" i="67"/>
  <c r="DP74" i="67"/>
  <c r="DJ74" i="67"/>
  <c r="DF66" i="67"/>
  <c r="DN66" i="67"/>
  <c r="DH66" i="67"/>
  <c r="DP66" i="67"/>
  <c r="DJ66" i="67"/>
  <c r="DF58" i="67"/>
  <c r="DN58" i="67"/>
  <c r="DP58" i="67"/>
  <c r="DH58" i="67"/>
  <c r="DJ58" i="67"/>
  <c r="DF50" i="67"/>
  <c r="DN50" i="67"/>
  <c r="DJ50" i="67"/>
  <c r="DP50" i="67"/>
  <c r="DH50" i="67"/>
  <c r="DF30" i="67"/>
  <c r="DN30" i="67"/>
  <c r="DH30" i="67"/>
  <c r="DP30" i="67"/>
  <c r="DJ30" i="67"/>
  <c r="DF22" i="67"/>
  <c r="DN22" i="67"/>
  <c r="DH22" i="67"/>
  <c r="DP22" i="67"/>
  <c r="DJ22" i="67"/>
  <c r="DF14" i="67"/>
  <c r="DN14" i="67"/>
  <c r="DH14" i="67"/>
  <c r="DP14" i="67"/>
  <c r="DJ14" i="67"/>
  <c r="DF6" i="67"/>
  <c r="DN6" i="67"/>
  <c r="DH6" i="67"/>
  <c r="DP6" i="67"/>
  <c r="DJ6" i="67"/>
  <c r="DF499" i="67"/>
  <c r="DN499" i="67"/>
  <c r="DH499" i="67"/>
  <c r="DP499" i="67"/>
  <c r="DJ499" i="67"/>
  <c r="DJ493" i="67"/>
  <c r="DF493" i="67"/>
  <c r="DN493" i="67"/>
  <c r="DH493" i="67"/>
  <c r="DP493" i="67"/>
  <c r="DF479" i="67"/>
  <c r="DN479" i="67"/>
  <c r="DH479" i="67"/>
  <c r="DP479" i="67"/>
  <c r="DJ479" i="67"/>
  <c r="DF471" i="67"/>
  <c r="DN471" i="67"/>
  <c r="DH471" i="67"/>
  <c r="DP471" i="67"/>
  <c r="DJ471" i="67"/>
  <c r="DF463" i="67"/>
  <c r="DN463" i="67"/>
  <c r="DH463" i="67"/>
  <c r="DP463" i="67"/>
  <c r="DJ463" i="67"/>
  <c r="DH457" i="67"/>
  <c r="DP457" i="67"/>
  <c r="DJ457" i="67"/>
  <c r="DF457" i="67"/>
  <c r="DN457" i="67"/>
  <c r="DF451" i="67"/>
  <c r="DN451" i="67"/>
  <c r="DH451" i="67"/>
  <c r="DP451" i="67"/>
  <c r="DJ451" i="67"/>
  <c r="DH445" i="67"/>
  <c r="DP445" i="67"/>
  <c r="DJ445" i="67"/>
  <c r="DN445" i="67"/>
  <c r="DF445" i="67"/>
  <c r="DF423" i="67"/>
  <c r="DN423" i="67"/>
  <c r="DH423" i="67"/>
  <c r="DP423" i="67"/>
  <c r="DJ423" i="67"/>
  <c r="DH409" i="67"/>
  <c r="DP409" i="67"/>
  <c r="DJ409" i="67"/>
  <c r="DF409" i="67"/>
  <c r="DN409" i="67"/>
  <c r="DF403" i="67"/>
  <c r="DN403" i="67"/>
  <c r="DH403" i="67"/>
  <c r="DP403" i="67"/>
  <c r="DJ403" i="67"/>
  <c r="DF395" i="67"/>
  <c r="DN395" i="67"/>
  <c r="DH395" i="67"/>
  <c r="DP395" i="67"/>
  <c r="DJ395" i="67"/>
  <c r="DH387" i="67"/>
  <c r="DP387" i="67"/>
  <c r="DJ387" i="67"/>
  <c r="DF387" i="67"/>
  <c r="DN387" i="67"/>
  <c r="DH381" i="67"/>
  <c r="DP381" i="67"/>
  <c r="DJ381" i="67"/>
  <c r="DN381" i="67"/>
  <c r="DF381" i="67"/>
  <c r="DH359" i="67"/>
  <c r="DP359" i="67"/>
  <c r="DJ359" i="67"/>
  <c r="DF359" i="67"/>
  <c r="DN359" i="67"/>
  <c r="DF345" i="67"/>
  <c r="DN345" i="67"/>
  <c r="DJ345" i="67"/>
  <c r="DP345" i="67"/>
  <c r="DH345" i="67"/>
  <c r="DJ331" i="67"/>
  <c r="DN331" i="67"/>
  <c r="DF331" i="67"/>
  <c r="DP331" i="67"/>
  <c r="DH331" i="67"/>
  <c r="DF307" i="67"/>
  <c r="DN307" i="67"/>
  <c r="DH307" i="67"/>
  <c r="DP307" i="67"/>
  <c r="DJ307" i="67"/>
  <c r="DH301" i="67"/>
  <c r="DP301" i="67"/>
  <c r="DJ301" i="67"/>
  <c r="DF301" i="67"/>
  <c r="DN301" i="67"/>
  <c r="DF287" i="67"/>
  <c r="DN287" i="67"/>
  <c r="DP287" i="67"/>
  <c r="DH287" i="67"/>
  <c r="DJ287" i="67"/>
  <c r="DF273" i="67"/>
  <c r="DN273" i="67"/>
  <c r="DH273" i="67"/>
  <c r="DP273" i="67"/>
  <c r="DJ273" i="67"/>
  <c r="DF265" i="67"/>
  <c r="DN265" i="67"/>
  <c r="DH265" i="67"/>
  <c r="DP265" i="67"/>
  <c r="DJ265" i="67"/>
  <c r="DH251" i="67"/>
  <c r="DP251" i="67"/>
  <c r="DJ251" i="67"/>
  <c r="DF251" i="67"/>
  <c r="DN251" i="67"/>
  <c r="DF237" i="67"/>
  <c r="DN237" i="67"/>
  <c r="DH237" i="67"/>
  <c r="DP237" i="67"/>
  <c r="DJ237" i="67"/>
  <c r="DH223" i="67"/>
  <c r="DP223" i="67"/>
  <c r="DN223" i="67"/>
  <c r="DF223" i="67"/>
  <c r="DJ223" i="67"/>
  <c r="DF209" i="67"/>
  <c r="DN209" i="67"/>
  <c r="DH209" i="67"/>
  <c r="DP209" i="67"/>
  <c r="DJ209" i="67"/>
  <c r="DJ187" i="67"/>
  <c r="DF187" i="67"/>
  <c r="DN187" i="67"/>
  <c r="DH187" i="67"/>
  <c r="DP187" i="67"/>
  <c r="DF181" i="67"/>
  <c r="DN181" i="67"/>
  <c r="DH181" i="67"/>
  <c r="DP181" i="67"/>
  <c r="DJ181" i="67"/>
  <c r="DH173" i="67"/>
  <c r="DP173" i="67"/>
  <c r="DJ173" i="67"/>
  <c r="DN173" i="67"/>
  <c r="DF173" i="67"/>
  <c r="DH165" i="67"/>
  <c r="DP165" i="67"/>
  <c r="DN165" i="67"/>
  <c r="DF165" i="67"/>
  <c r="DJ165" i="67"/>
  <c r="DH157" i="67"/>
  <c r="DP157" i="67"/>
  <c r="DN157" i="67"/>
  <c r="DF157" i="67"/>
  <c r="DJ157" i="67"/>
  <c r="DH143" i="67"/>
  <c r="DP143" i="67"/>
  <c r="DN143" i="67"/>
  <c r="DF143" i="67"/>
  <c r="DJ143" i="67"/>
  <c r="DH121" i="67"/>
  <c r="DP121" i="67"/>
  <c r="DN121" i="67"/>
  <c r="DF121" i="67"/>
  <c r="DJ121" i="67"/>
  <c r="DF75" i="67"/>
  <c r="DN75" i="67"/>
  <c r="DH75" i="67"/>
  <c r="DP75" i="67"/>
  <c r="DJ75" i="67"/>
  <c r="DJ53" i="67"/>
  <c r="DN53" i="67"/>
  <c r="DH53" i="67"/>
  <c r="DP53" i="67"/>
  <c r="DF53" i="67"/>
  <c r="DF47" i="67"/>
  <c r="DN47" i="67"/>
  <c r="DH47" i="67"/>
  <c r="DP47" i="67"/>
  <c r="DJ47" i="67"/>
  <c r="DF27" i="67"/>
  <c r="DN27" i="67"/>
  <c r="DH27" i="67"/>
  <c r="DP27" i="67"/>
  <c r="DJ27" i="67"/>
  <c r="DJ13" i="67"/>
  <c r="DF13" i="67"/>
  <c r="DN13" i="67"/>
  <c r="DH13" i="67"/>
  <c r="DP13" i="67"/>
  <c r="DH504" i="67"/>
  <c r="DP504" i="67"/>
  <c r="DJ504" i="67"/>
  <c r="DF504" i="67"/>
  <c r="DN504" i="67"/>
  <c r="DJ450" i="67"/>
  <c r="DF450" i="67"/>
  <c r="DN450" i="67"/>
  <c r="DP450" i="67"/>
  <c r="DH450" i="67"/>
  <c r="DJ442" i="67"/>
  <c r="DF442" i="67"/>
  <c r="DN442" i="67"/>
  <c r="DP442" i="67"/>
  <c r="DH442" i="67"/>
  <c r="DF420" i="67"/>
  <c r="DN420" i="67"/>
  <c r="DH420" i="67"/>
  <c r="DP420" i="67"/>
  <c r="DJ420" i="67"/>
  <c r="DF412" i="67"/>
  <c r="DN412" i="67"/>
  <c r="DH412" i="67"/>
  <c r="DP412" i="67"/>
  <c r="DJ412" i="67"/>
  <c r="DJ372" i="67"/>
  <c r="DF372" i="67"/>
  <c r="DN372" i="67"/>
  <c r="DH372" i="67"/>
  <c r="DP372" i="67"/>
  <c r="DJ356" i="67"/>
  <c r="DF356" i="67"/>
  <c r="DN356" i="67"/>
  <c r="DH356" i="67"/>
  <c r="DP356" i="67"/>
  <c r="DH350" i="67"/>
  <c r="DP350" i="67"/>
  <c r="DN350" i="67"/>
  <c r="DF350" i="67"/>
  <c r="DJ350" i="67"/>
  <c r="DH342" i="67"/>
  <c r="DP342" i="67"/>
  <c r="DN342" i="67"/>
  <c r="DF342" i="67"/>
  <c r="DJ342" i="67"/>
  <c r="DJ326" i="67"/>
  <c r="DF326" i="67"/>
  <c r="DN326" i="67"/>
  <c r="DH326" i="67"/>
  <c r="DP326" i="67"/>
  <c r="DF320" i="67"/>
  <c r="DN320" i="67"/>
  <c r="DH320" i="67"/>
  <c r="DP320" i="67"/>
  <c r="DJ320" i="67"/>
  <c r="DJ306" i="67"/>
  <c r="DF306" i="67"/>
  <c r="DN306" i="67"/>
  <c r="DH306" i="67"/>
  <c r="DP306" i="67"/>
  <c r="DJ298" i="67"/>
  <c r="DF298" i="67"/>
  <c r="DN298" i="67"/>
  <c r="DH298" i="67"/>
  <c r="DP298" i="67"/>
  <c r="DJ290" i="67"/>
  <c r="DF290" i="67"/>
  <c r="DN290" i="67"/>
  <c r="DH290" i="67"/>
  <c r="DP290" i="67"/>
  <c r="DH284" i="67"/>
  <c r="DP284" i="67"/>
  <c r="DF284" i="67"/>
  <c r="DJ284" i="67"/>
  <c r="DN284" i="67"/>
  <c r="DJ264" i="67"/>
  <c r="DF264" i="67"/>
  <c r="DN264" i="67"/>
  <c r="DH264" i="67"/>
  <c r="DP264" i="67"/>
  <c r="DJ218" i="67"/>
  <c r="DF218" i="67"/>
  <c r="DN218" i="67"/>
  <c r="DP218" i="67"/>
  <c r="DH218" i="67"/>
  <c r="DF204" i="67"/>
  <c r="DN204" i="67"/>
  <c r="DH204" i="67"/>
  <c r="DP204" i="67"/>
  <c r="DJ204" i="67"/>
  <c r="DF196" i="67"/>
  <c r="DN196" i="67"/>
  <c r="DH196" i="67"/>
  <c r="DP196" i="67"/>
  <c r="DJ196" i="67"/>
  <c r="DF188" i="67"/>
  <c r="DN188" i="67"/>
  <c r="DH188" i="67"/>
  <c r="DP188" i="67"/>
  <c r="DJ188" i="67"/>
  <c r="DF180" i="67"/>
  <c r="DN180" i="67"/>
  <c r="DH180" i="67"/>
  <c r="DP180" i="67"/>
  <c r="DJ180" i="67"/>
  <c r="DF172" i="67"/>
  <c r="DN172" i="67"/>
  <c r="DP172" i="67"/>
  <c r="DH172" i="67"/>
  <c r="DJ172" i="67"/>
  <c r="DJ142" i="67"/>
  <c r="DF142" i="67"/>
  <c r="DN142" i="67"/>
  <c r="DP142" i="67"/>
  <c r="DH142" i="67"/>
  <c r="DJ134" i="67"/>
  <c r="DF134" i="67"/>
  <c r="DN134" i="67"/>
  <c r="DP134" i="67"/>
  <c r="DH134" i="67"/>
  <c r="DH44" i="67"/>
  <c r="DP44" i="67"/>
  <c r="DJ44" i="67"/>
  <c r="DN44" i="67"/>
  <c r="DF44" i="67"/>
  <c r="DH485" i="67"/>
  <c r="DP485" i="67"/>
  <c r="DJ485" i="67"/>
  <c r="DF485" i="67"/>
  <c r="DN485" i="67"/>
  <c r="DH437" i="67"/>
  <c r="DP437" i="67"/>
  <c r="DJ437" i="67"/>
  <c r="DN437" i="67"/>
  <c r="DF437" i="67"/>
  <c r="DH429" i="67"/>
  <c r="DP429" i="67"/>
  <c r="DJ429" i="67"/>
  <c r="DN429" i="67"/>
  <c r="DF429" i="67"/>
  <c r="DF415" i="67"/>
  <c r="DN415" i="67"/>
  <c r="DH415" i="67"/>
  <c r="DP415" i="67"/>
  <c r="DJ415" i="67"/>
  <c r="DF373" i="67"/>
  <c r="DN373" i="67"/>
  <c r="DH373" i="67"/>
  <c r="DP373" i="67"/>
  <c r="DJ373" i="67"/>
  <c r="DJ351" i="67"/>
  <c r="DP351" i="67"/>
  <c r="DH351" i="67"/>
  <c r="DF351" i="67"/>
  <c r="DN351" i="67"/>
  <c r="DF337" i="67"/>
  <c r="DN337" i="67"/>
  <c r="DP337" i="67"/>
  <c r="DH337" i="67"/>
  <c r="DJ337" i="67"/>
  <c r="DH313" i="67"/>
  <c r="DP313" i="67"/>
  <c r="DJ313" i="67"/>
  <c r="DF313" i="67"/>
  <c r="DN313" i="67"/>
  <c r="DF299" i="67"/>
  <c r="DN299" i="67"/>
  <c r="DH299" i="67"/>
  <c r="DP299" i="67"/>
  <c r="DJ299" i="67"/>
  <c r="DH293" i="67"/>
  <c r="DP293" i="67"/>
  <c r="DJ293" i="67"/>
  <c r="DF293" i="67"/>
  <c r="DN293" i="67"/>
  <c r="DF279" i="67"/>
  <c r="DN279" i="67"/>
  <c r="DH279" i="67"/>
  <c r="DJ279" i="67"/>
  <c r="DP279" i="67"/>
  <c r="DH243" i="67"/>
  <c r="DP243" i="67"/>
  <c r="DJ243" i="67"/>
  <c r="DF243" i="67"/>
  <c r="DN243" i="67"/>
  <c r="DH235" i="67"/>
  <c r="DP235" i="67"/>
  <c r="DJ235" i="67"/>
  <c r="DF235" i="67"/>
  <c r="DN235" i="67"/>
  <c r="DH229" i="67"/>
  <c r="DP229" i="67"/>
  <c r="DJ229" i="67"/>
  <c r="DN229" i="67"/>
  <c r="DF229" i="67"/>
  <c r="DJ215" i="67"/>
  <c r="DF215" i="67"/>
  <c r="DN215" i="67"/>
  <c r="DH215" i="67"/>
  <c r="DP215" i="67"/>
  <c r="DF201" i="67"/>
  <c r="DN201" i="67"/>
  <c r="DH201" i="67"/>
  <c r="DP201" i="67"/>
  <c r="DJ201" i="67"/>
  <c r="DJ171" i="67"/>
  <c r="DF171" i="67"/>
  <c r="DN171" i="67"/>
  <c r="DH171" i="67"/>
  <c r="DP171" i="67"/>
  <c r="DH135" i="67"/>
  <c r="DP135" i="67"/>
  <c r="DN135" i="67"/>
  <c r="DF135" i="67"/>
  <c r="DJ135" i="67"/>
  <c r="DH127" i="67"/>
  <c r="DP127" i="67"/>
  <c r="DN127" i="67"/>
  <c r="DF127" i="67"/>
  <c r="DJ127" i="67"/>
  <c r="DJ107" i="67"/>
  <c r="DF107" i="67"/>
  <c r="DN107" i="67"/>
  <c r="DH107" i="67"/>
  <c r="DP107" i="67"/>
  <c r="DJ95" i="67"/>
  <c r="DH95" i="67"/>
  <c r="DN95" i="67"/>
  <c r="DF95" i="67"/>
  <c r="DP95" i="67"/>
  <c r="DF67" i="67"/>
  <c r="DN67" i="67"/>
  <c r="DH67" i="67"/>
  <c r="DP67" i="67"/>
  <c r="DJ67" i="67"/>
  <c r="DJ33" i="67"/>
  <c r="DF33" i="67"/>
  <c r="DN33" i="67"/>
  <c r="DP33" i="67"/>
  <c r="DH33" i="67"/>
  <c r="DF19" i="67"/>
  <c r="DN19" i="67"/>
  <c r="DH19" i="67"/>
  <c r="DP19" i="67"/>
  <c r="DJ19" i="67"/>
  <c r="DJ5" i="67"/>
  <c r="DF5" i="67"/>
  <c r="DN5" i="67"/>
  <c r="DH5" i="67"/>
  <c r="DP5" i="67"/>
  <c r="CU497" i="67"/>
  <c r="CQ497" i="67"/>
  <c r="CY497" i="67"/>
  <c r="CS497" i="67"/>
  <c r="DA497" i="67"/>
  <c r="CU489" i="67"/>
  <c r="CQ489" i="67"/>
  <c r="CY489" i="67"/>
  <c r="CS489" i="67"/>
  <c r="DA489" i="67"/>
  <c r="CQ475" i="67"/>
  <c r="CY475" i="67"/>
  <c r="CS475" i="67"/>
  <c r="DA475" i="67"/>
  <c r="CU475" i="67"/>
  <c r="CU461" i="67"/>
  <c r="CQ461" i="67"/>
  <c r="CY461" i="67"/>
  <c r="CS461" i="67"/>
  <c r="DA461" i="67"/>
  <c r="CQ447" i="67"/>
  <c r="CY447" i="67"/>
  <c r="DA447" i="67"/>
  <c r="CS447" i="67"/>
  <c r="CU447" i="67"/>
  <c r="CU441" i="67"/>
  <c r="CS441" i="67"/>
  <c r="DA441" i="67"/>
  <c r="CQ441" i="67"/>
  <c r="CY441" i="67"/>
  <c r="CU413" i="67"/>
  <c r="CQ413" i="67"/>
  <c r="CY413" i="67"/>
  <c r="CS413" i="67"/>
  <c r="DA413" i="67"/>
  <c r="CQ391" i="67"/>
  <c r="CY391" i="67"/>
  <c r="CS391" i="67"/>
  <c r="DA391" i="67"/>
  <c r="CU391" i="67"/>
  <c r="CQ379" i="67"/>
  <c r="CY379" i="67"/>
  <c r="CS379" i="67"/>
  <c r="DA379" i="67"/>
  <c r="CU379" i="67"/>
  <c r="CQ351" i="67"/>
  <c r="CY351" i="67"/>
  <c r="CS351" i="67"/>
  <c r="DA351" i="67"/>
  <c r="CU351" i="67"/>
  <c r="CS345" i="67"/>
  <c r="DA345" i="67"/>
  <c r="CU345" i="67"/>
  <c r="CQ345" i="67"/>
  <c r="CY345" i="67"/>
  <c r="CS337" i="67"/>
  <c r="DA337" i="67"/>
  <c r="CU337" i="67"/>
  <c r="CY337" i="67"/>
  <c r="CQ337" i="67"/>
  <c r="CQ295" i="67"/>
  <c r="CY295" i="67"/>
  <c r="CS295" i="67"/>
  <c r="DA295" i="67"/>
  <c r="CU295" i="67"/>
  <c r="CU289" i="67"/>
  <c r="CS289" i="67"/>
  <c r="DA289" i="67"/>
  <c r="CY289" i="67"/>
  <c r="CQ289" i="67"/>
  <c r="CU281" i="67"/>
  <c r="CS281" i="67"/>
  <c r="DA281" i="67"/>
  <c r="CQ281" i="67"/>
  <c r="CY281" i="67"/>
  <c r="CQ267" i="67"/>
  <c r="CY267" i="67"/>
  <c r="CS267" i="67"/>
  <c r="DA267" i="67"/>
  <c r="CU267" i="67"/>
  <c r="CU245" i="67"/>
  <c r="CY245" i="67"/>
  <c r="CQ245" i="67"/>
  <c r="DA245" i="67"/>
  <c r="CS245" i="67"/>
  <c r="CQ231" i="67"/>
  <c r="CY231" i="67"/>
  <c r="CS231" i="67"/>
  <c r="DA231" i="67"/>
  <c r="CU231" i="67"/>
  <c r="CS225" i="67"/>
  <c r="DA225" i="67"/>
  <c r="CU225" i="67"/>
  <c r="CQ225" i="67"/>
  <c r="CY225" i="67"/>
  <c r="CU203" i="67"/>
  <c r="CQ203" i="67"/>
  <c r="CY203" i="67"/>
  <c r="CS203" i="67"/>
  <c r="DA203" i="67"/>
  <c r="CU195" i="67"/>
  <c r="CQ195" i="67"/>
  <c r="DA195" i="67"/>
  <c r="CS195" i="67"/>
  <c r="CY195" i="67"/>
  <c r="CU189" i="67"/>
  <c r="CQ189" i="67"/>
  <c r="CY189" i="67"/>
  <c r="CS189" i="67"/>
  <c r="DA189" i="67"/>
  <c r="CQ167" i="67"/>
  <c r="CY167" i="67"/>
  <c r="CS167" i="67"/>
  <c r="DA167" i="67"/>
  <c r="CU167" i="67"/>
  <c r="CU161" i="67"/>
  <c r="CQ161" i="67"/>
  <c r="CY161" i="67"/>
  <c r="CS161" i="67"/>
  <c r="DA161" i="67"/>
  <c r="CQ153" i="67"/>
  <c r="CY153" i="67"/>
  <c r="DA153" i="67"/>
  <c r="CS153" i="67"/>
  <c r="CU153" i="67"/>
  <c r="CU139" i="67"/>
  <c r="CS139" i="67"/>
  <c r="CY139" i="67"/>
  <c r="DA139" i="67"/>
  <c r="CQ139" i="67"/>
  <c r="CU131" i="67"/>
  <c r="CY131" i="67"/>
  <c r="CQ131" i="67"/>
  <c r="DA131" i="67"/>
  <c r="CS131" i="67"/>
  <c r="CQ125" i="67"/>
  <c r="CY125" i="67"/>
  <c r="DA125" i="67"/>
  <c r="CS125" i="67"/>
  <c r="CU125" i="67"/>
  <c r="CQ111" i="67"/>
  <c r="CY111" i="67"/>
  <c r="CS111" i="67"/>
  <c r="DA111" i="67"/>
  <c r="CU111" i="67"/>
  <c r="CU105" i="67"/>
  <c r="CQ105" i="67"/>
  <c r="CY105" i="67"/>
  <c r="CS105" i="67"/>
  <c r="DA105" i="67"/>
  <c r="CQ39" i="67"/>
  <c r="CY39" i="67"/>
  <c r="CS39" i="67"/>
  <c r="DA39" i="67"/>
  <c r="CU39" i="67"/>
  <c r="CQ19" i="67"/>
  <c r="CY19" i="67"/>
  <c r="CS19" i="67"/>
  <c r="DA19" i="67"/>
  <c r="CU19" i="67"/>
  <c r="CU5" i="67"/>
  <c r="CQ5" i="67"/>
  <c r="CY5" i="67"/>
  <c r="CS5" i="67"/>
  <c r="DA5" i="67"/>
  <c r="CQ498" i="67"/>
  <c r="CY498" i="67"/>
  <c r="CS498" i="67"/>
  <c r="DA498" i="67"/>
  <c r="CU498" i="67"/>
  <c r="CQ490" i="67"/>
  <c r="CY490" i="67"/>
  <c r="CS490" i="67"/>
  <c r="DA490" i="67"/>
  <c r="CU490" i="67"/>
  <c r="CQ482" i="67"/>
  <c r="CY482" i="67"/>
  <c r="CS482" i="67"/>
  <c r="DA482" i="67"/>
  <c r="CU482" i="67"/>
  <c r="CQ474" i="67"/>
  <c r="CY474" i="67"/>
  <c r="CS474" i="67"/>
  <c r="DA474" i="67"/>
  <c r="CU474" i="67"/>
  <c r="CQ466" i="67"/>
  <c r="CY466" i="67"/>
  <c r="CS466" i="67"/>
  <c r="DA466" i="67"/>
  <c r="CU466" i="67"/>
  <c r="CQ458" i="67"/>
  <c r="CY458" i="67"/>
  <c r="CS458" i="67"/>
  <c r="DA458" i="67"/>
  <c r="CU458" i="67"/>
  <c r="CQ426" i="67"/>
  <c r="CY426" i="67"/>
  <c r="CS426" i="67"/>
  <c r="DA426" i="67"/>
  <c r="CU426" i="67"/>
  <c r="CQ418" i="67"/>
  <c r="CY418" i="67"/>
  <c r="CS418" i="67"/>
  <c r="DA418" i="67"/>
  <c r="CU418" i="67"/>
  <c r="CQ410" i="67"/>
  <c r="CY410" i="67"/>
  <c r="CS410" i="67"/>
  <c r="DA410" i="67"/>
  <c r="CU410" i="67"/>
  <c r="CQ402" i="67"/>
  <c r="CY402" i="67"/>
  <c r="CS402" i="67"/>
  <c r="DA402" i="67"/>
  <c r="CU402" i="67"/>
  <c r="CQ394" i="67"/>
  <c r="CY394" i="67"/>
  <c r="CS394" i="67"/>
  <c r="DA394" i="67"/>
  <c r="CU394" i="67"/>
  <c r="CQ386" i="67"/>
  <c r="CY386" i="67"/>
  <c r="CS386" i="67"/>
  <c r="DA386" i="67"/>
  <c r="CU386" i="67"/>
  <c r="CY378" i="67"/>
  <c r="CQ378" i="67"/>
  <c r="CS378" i="67"/>
  <c r="DA378" i="67"/>
  <c r="CU378" i="67"/>
  <c r="CQ362" i="67"/>
  <c r="CS362" i="67"/>
  <c r="DA362" i="67"/>
  <c r="CU362" i="67"/>
  <c r="CY362" i="67"/>
  <c r="CQ332" i="67"/>
  <c r="CY332" i="67"/>
  <c r="CS332" i="67"/>
  <c r="DA332" i="67"/>
  <c r="CU332" i="67"/>
  <c r="CQ324" i="67"/>
  <c r="CY324" i="67"/>
  <c r="CS324" i="67"/>
  <c r="DA324" i="67"/>
  <c r="CU324" i="67"/>
  <c r="CS310" i="67"/>
  <c r="DA310" i="67"/>
  <c r="CQ310" i="67"/>
  <c r="CU310" i="67"/>
  <c r="CY310" i="67"/>
  <c r="CS288" i="67"/>
  <c r="DA288" i="67"/>
  <c r="CU288" i="67"/>
  <c r="CQ288" i="67"/>
  <c r="CY288" i="67"/>
  <c r="CS280" i="67"/>
  <c r="DA280" i="67"/>
  <c r="CU280" i="67"/>
  <c r="CQ280" i="67"/>
  <c r="CY280" i="67"/>
  <c r="CQ250" i="67"/>
  <c r="CY250" i="67"/>
  <c r="DA250" i="67"/>
  <c r="CS250" i="67"/>
  <c r="CU250" i="67"/>
  <c r="CS244" i="67"/>
  <c r="DA244" i="67"/>
  <c r="CU244" i="67"/>
  <c r="CQ244" i="67"/>
  <c r="CY244" i="67"/>
  <c r="CU222" i="67"/>
  <c r="CQ222" i="67"/>
  <c r="CY222" i="67"/>
  <c r="DA222" i="67"/>
  <c r="CS222" i="67"/>
  <c r="CS214" i="67"/>
  <c r="DA214" i="67"/>
  <c r="CU214" i="67"/>
  <c r="CQ214" i="67"/>
  <c r="CY214" i="67"/>
  <c r="CQ192" i="67"/>
  <c r="CY192" i="67"/>
  <c r="DA192" i="67"/>
  <c r="CS192" i="67"/>
  <c r="CU192" i="67"/>
  <c r="CS178" i="67"/>
  <c r="DA178" i="67"/>
  <c r="CU178" i="67"/>
  <c r="CY178" i="67"/>
  <c r="CQ178" i="67"/>
  <c r="CS164" i="67"/>
  <c r="DA164" i="67"/>
  <c r="CU164" i="67"/>
  <c r="CQ164" i="67"/>
  <c r="CY164" i="67"/>
  <c r="CQ126" i="67"/>
  <c r="CY126" i="67"/>
  <c r="CS126" i="67"/>
  <c r="DA126" i="67"/>
  <c r="CU126" i="67"/>
  <c r="CQ118" i="67"/>
  <c r="CY118" i="67"/>
  <c r="CS118" i="67"/>
  <c r="DA118" i="67"/>
  <c r="CU118" i="67"/>
  <c r="CS112" i="67"/>
  <c r="DA112" i="67"/>
  <c r="CU112" i="67"/>
  <c r="CY112" i="67"/>
  <c r="CQ112" i="67"/>
  <c r="CQ98" i="67"/>
  <c r="CY98" i="67"/>
  <c r="CS98" i="67"/>
  <c r="DA98" i="67"/>
  <c r="CU98" i="67"/>
  <c r="CU84" i="67"/>
  <c r="CS84" i="67"/>
  <c r="DA84" i="67"/>
  <c r="CY84" i="67"/>
  <c r="CQ84" i="67"/>
  <c r="CU76" i="67"/>
  <c r="CS76" i="67"/>
  <c r="DA76" i="67"/>
  <c r="CY76" i="67"/>
  <c r="CQ76" i="67"/>
  <c r="CQ62" i="67"/>
  <c r="CY62" i="67"/>
  <c r="CS62" i="67"/>
  <c r="DA62" i="67"/>
  <c r="CU62" i="67"/>
  <c r="CU48" i="67"/>
  <c r="CY48" i="67"/>
  <c r="CQ48" i="67"/>
  <c r="DA48" i="67"/>
  <c r="CS48" i="67"/>
  <c r="CQ42" i="67"/>
  <c r="CY42" i="67"/>
  <c r="CS42" i="67"/>
  <c r="DA42" i="67"/>
  <c r="CU42" i="67"/>
  <c r="CQ34" i="67"/>
  <c r="CY34" i="67"/>
  <c r="CS34" i="67"/>
  <c r="DA34" i="67"/>
  <c r="CU34" i="67"/>
  <c r="CS28" i="67"/>
  <c r="DA28" i="67"/>
  <c r="CU28" i="67"/>
  <c r="CQ28" i="67"/>
  <c r="CY28" i="67"/>
  <c r="CQ503" i="67"/>
  <c r="CY503" i="67"/>
  <c r="CS503" i="67"/>
  <c r="DA503" i="67"/>
  <c r="CU503" i="67"/>
  <c r="CU481" i="67"/>
  <c r="CQ481" i="67"/>
  <c r="CY481" i="67"/>
  <c r="CS481" i="67"/>
  <c r="DA481" i="67"/>
  <c r="CQ467" i="67"/>
  <c r="CY467" i="67"/>
  <c r="CS467" i="67"/>
  <c r="DA467" i="67"/>
  <c r="CU467" i="67"/>
  <c r="CQ439" i="67"/>
  <c r="CY439" i="67"/>
  <c r="DA439" i="67"/>
  <c r="CS439" i="67"/>
  <c r="CU439" i="67"/>
  <c r="CU433" i="67"/>
  <c r="CS433" i="67"/>
  <c r="DA433" i="67"/>
  <c r="CQ433" i="67"/>
  <c r="CY433" i="67"/>
  <c r="CU425" i="67"/>
  <c r="CQ425" i="67"/>
  <c r="CY425" i="67"/>
  <c r="CS425" i="67"/>
  <c r="DA425" i="67"/>
  <c r="CQ411" i="67"/>
  <c r="CY411" i="67"/>
  <c r="CS411" i="67"/>
  <c r="DA411" i="67"/>
  <c r="CU411" i="67"/>
  <c r="CU385" i="67"/>
  <c r="CQ385" i="67"/>
  <c r="CY385" i="67"/>
  <c r="CS385" i="67"/>
  <c r="DA385" i="67"/>
  <c r="CQ377" i="67"/>
  <c r="DA377" i="67"/>
  <c r="CS377" i="67"/>
  <c r="CU377" i="67"/>
  <c r="CY377" i="67"/>
  <c r="CS359" i="67"/>
  <c r="DA359" i="67"/>
  <c r="CQ359" i="67"/>
  <c r="CU359" i="67"/>
  <c r="CY359" i="67"/>
  <c r="CQ343" i="67"/>
  <c r="CY343" i="67"/>
  <c r="CS343" i="67"/>
  <c r="DA343" i="67"/>
  <c r="CU343" i="67"/>
  <c r="CS329" i="67"/>
  <c r="DA329" i="67"/>
  <c r="CU329" i="67"/>
  <c r="CY329" i="67"/>
  <c r="CQ329" i="67"/>
  <c r="CQ321" i="67"/>
  <c r="CY321" i="67"/>
  <c r="CU321" i="67"/>
  <c r="DA321" i="67"/>
  <c r="CS321" i="67"/>
  <c r="CU315" i="67"/>
  <c r="CQ315" i="67"/>
  <c r="CY315" i="67"/>
  <c r="CS315" i="67"/>
  <c r="DA315" i="67"/>
  <c r="CU307" i="67"/>
  <c r="CQ307" i="67"/>
  <c r="CY307" i="67"/>
  <c r="CS307" i="67"/>
  <c r="DA307" i="67"/>
  <c r="CU273" i="67"/>
  <c r="CS273" i="67"/>
  <c r="CY273" i="67"/>
  <c r="DA273" i="67"/>
  <c r="CQ273" i="67"/>
  <c r="CQ259" i="67"/>
  <c r="CY259" i="67"/>
  <c r="CS259" i="67"/>
  <c r="DA259" i="67"/>
  <c r="CU259" i="67"/>
  <c r="CS237" i="67"/>
  <c r="DA237" i="67"/>
  <c r="CU237" i="67"/>
  <c r="CY237" i="67"/>
  <c r="CQ237" i="67"/>
  <c r="CQ223" i="67"/>
  <c r="CY223" i="67"/>
  <c r="CS223" i="67"/>
  <c r="DA223" i="67"/>
  <c r="CU223" i="67"/>
  <c r="CQ217" i="67"/>
  <c r="CY217" i="67"/>
  <c r="CS217" i="67"/>
  <c r="DA217" i="67"/>
  <c r="CU217" i="67"/>
  <c r="CQ187" i="67"/>
  <c r="CY187" i="67"/>
  <c r="CU187" i="67"/>
  <c r="CS187" i="67"/>
  <c r="DA187" i="67"/>
  <c r="CU181" i="67"/>
  <c r="CQ181" i="67"/>
  <c r="CY181" i="67"/>
  <c r="CS181" i="67"/>
  <c r="DA181" i="67"/>
  <c r="CQ159" i="67"/>
  <c r="CY159" i="67"/>
  <c r="CS159" i="67"/>
  <c r="DA159" i="67"/>
  <c r="CU159" i="67"/>
  <c r="CU117" i="67"/>
  <c r="CQ117" i="67"/>
  <c r="CY117" i="67"/>
  <c r="DA117" i="67"/>
  <c r="CS117" i="67"/>
  <c r="CU85" i="67"/>
  <c r="CY85" i="67"/>
  <c r="CQ85" i="67"/>
  <c r="DA85" i="67"/>
  <c r="CS85" i="67"/>
  <c r="CS79" i="67"/>
  <c r="DA79" i="67"/>
  <c r="CQ79" i="67"/>
  <c r="CY79" i="67"/>
  <c r="CU79" i="67"/>
  <c r="CQ73" i="67"/>
  <c r="CY73" i="67"/>
  <c r="CU73" i="67"/>
  <c r="DA73" i="67"/>
  <c r="CS73" i="67"/>
  <c r="CS67" i="67"/>
  <c r="DA67" i="67"/>
  <c r="CU67" i="67"/>
  <c r="CQ67" i="67"/>
  <c r="CY67" i="67"/>
  <c r="CS59" i="67"/>
  <c r="DA59" i="67"/>
  <c r="CY59" i="67"/>
  <c r="CQ59" i="67"/>
  <c r="CU59" i="67"/>
  <c r="CQ45" i="67"/>
  <c r="CY45" i="67"/>
  <c r="CS45" i="67"/>
  <c r="CU45" i="67"/>
  <c r="DA45" i="67"/>
  <c r="CU25" i="67"/>
  <c r="CQ25" i="67"/>
  <c r="CY25" i="67"/>
  <c r="DA25" i="67"/>
  <c r="CS25" i="67"/>
  <c r="CQ11" i="67"/>
  <c r="CY11" i="67"/>
  <c r="CS11" i="67"/>
  <c r="DA11" i="67"/>
  <c r="CU11" i="67"/>
  <c r="CU338" i="67"/>
  <c r="CQ338" i="67"/>
  <c r="CY338" i="67"/>
  <c r="CS338" i="67"/>
  <c r="DA338" i="67"/>
  <c r="CS316" i="67"/>
  <c r="DA316" i="67"/>
  <c r="CY316" i="67"/>
  <c r="CQ316" i="67"/>
  <c r="CU316" i="67"/>
  <c r="CS302" i="67"/>
  <c r="DA302" i="67"/>
  <c r="CQ302" i="67"/>
  <c r="CU302" i="67"/>
  <c r="CY302" i="67"/>
  <c r="CQ294" i="67"/>
  <c r="CY294" i="67"/>
  <c r="CS294" i="67"/>
  <c r="DA294" i="67"/>
  <c r="CU294" i="67"/>
  <c r="CQ286" i="67"/>
  <c r="CY286" i="67"/>
  <c r="CS286" i="67"/>
  <c r="CU286" i="67"/>
  <c r="DA286" i="67"/>
  <c r="CS272" i="67"/>
  <c r="DA272" i="67"/>
  <c r="CU272" i="67"/>
  <c r="CQ272" i="67"/>
  <c r="CY272" i="67"/>
  <c r="CQ242" i="67"/>
  <c r="CY242" i="67"/>
  <c r="DA242" i="67"/>
  <c r="CS242" i="67"/>
  <c r="CU242" i="67"/>
  <c r="CQ236" i="67"/>
  <c r="CY236" i="67"/>
  <c r="CS236" i="67"/>
  <c r="DA236" i="67"/>
  <c r="CU236" i="67"/>
  <c r="CQ228" i="67"/>
  <c r="CY228" i="67"/>
  <c r="CS228" i="67"/>
  <c r="DA228" i="67"/>
  <c r="CU228" i="67"/>
  <c r="CS206" i="67"/>
  <c r="DA206" i="67"/>
  <c r="CU206" i="67"/>
  <c r="CQ206" i="67"/>
  <c r="CY206" i="67"/>
  <c r="CS184" i="67"/>
  <c r="DA184" i="67"/>
  <c r="CQ184" i="67"/>
  <c r="CY184" i="67"/>
  <c r="CU184" i="67"/>
  <c r="CQ170" i="67"/>
  <c r="CY170" i="67"/>
  <c r="CS170" i="67"/>
  <c r="DA170" i="67"/>
  <c r="CU170" i="67"/>
  <c r="CS156" i="67"/>
  <c r="DA156" i="67"/>
  <c r="CU156" i="67"/>
  <c r="CQ156" i="67"/>
  <c r="CY156" i="67"/>
  <c r="CU148" i="67"/>
  <c r="CQ148" i="67"/>
  <c r="CY148" i="67"/>
  <c r="CS148" i="67"/>
  <c r="DA148" i="67"/>
  <c r="CQ140" i="67"/>
  <c r="CY140" i="67"/>
  <c r="CS140" i="67"/>
  <c r="DA140" i="67"/>
  <c r="CU140" i="67"/>
  <c r="CU132" i="67"/>
  <c r="CQ132" i="67"/>
  <c r="CY132" i="67"/>
  <c r="CS132" i="67"/>
  <c r="DA132" i="67"/>
  <c r="CS90" i="67"/>
  <c r="DA90" i="67"/>
  <c r="CU90" i="67"/>
  <c r="CQ90" i="67"/>
  <c r="CY90" i="67"/>
  <c r="CQ82" i="67"/>
  <c r="CY82" i="67"/>
  <c r="DA82" i="67"/>
  <c r="CS82" i="67"/>
  <c r="CU82" i="67"/>
  <c r="CQ26" i="67"/>
  <c r="CY26" i="67"/>
  <c r="CS26" i="67"/>
  <c r="DA26" i="67"/>
  <c r="CU26" i="67"/>
  <c r="CS20" i="67"/>
  <c r="DA20" i="67"/>
  <c r="CU20" i="67"/>
  <c r="CY20" i="67"/>
  <c r="CQ20" i="67"/>
  <c r="CS12" i="67"/>
  <c r="DA12" i="67"/>
  <c r="CU12" i="67"/>
  <c r="CY12" i="67"/>
  <c r="CQ12" i="67"/>
  <c r="CQ495" i="67"/>
  <c r="CY495" i="67"/>
  <c r="CS495" i="67"/>
  <c r="DA495" i="67"/>
  <c r="CU495" i="67"/>
  <c r="CQ487" i="67"/>
  <c r="CY487" i="67"/>
  <c r="CS487" i="67"/>
  <c r="DA487" i="67"/>
  <c r="CU487" i="67"/>
  <c r="CU473" i="67"/>
  <c r="CQ473" i="67"/>
  <c r="CY473" i="67"/>
  <c r="CS473" i="67"/>
  <c r="DA473" i="67"/>
  <c r="CQ459" i="67"/>
  <c r="CY459" i="67"/>
  <c r="CS459" i="67"/>
  <c r="DA459" i="67"/>
  <c r="CU459" i="67"/>
  <c r="CS453" i="67"/>
  <c r="DA453" i="67"/>
  <c r="CU453" i="67"/>
  <c r="CY453" i="67"/>
  <c r="CQ453" i="67"/>
  <c r="CQ431" i="67"/>
  <c r="CY431" i="67"/>
  <c r="CU431" i="67"/>
  <c r="CS431" i="67"/>
  <c r="DA431" i="67"/>
  <c r="CQ423" i="67"/>
  <c r="CY423" i="67"/>
  <c r="CS423" i="67"/>
  <c r="DA423" i="67"/>
  <c r="CU423" i="67"/>
  <c r="CU417" i="67"/>
  <c r="CQ417" i="67"/>
  <c r="CY417" i="67"/>
  <c r="CS417" i="67"/>
  <c r="DA417" i="67"/>
  <c r="CU405" i="67"/>
  <c r="CQ405" i="67"/>
  <c r="CY405" i="67"/>
  <c r="CS405" i="67"/>
  <c r="DA405" i="67"/>
  <c r="CQ383" i="67"/>
  <c r="CY383" i="67"/>
  <c r="CS383" i="67"/>
  <c r="DA383" i="67"/>
  <c r="CU383" i="67"/>
  <c r="CS371" i="67"/>
  <c r="DA371" i="67"/>
  <c r="CU371" i="67"/>
  <c r="CQ371" i="67"/>
  <c r="CY371" i="67"/>
  <c r="CU365" i="67"/>
  <c r="CY365" i="67"/>
  <c r="CQ365" i="67"/>
  <c r="DA365" i="67"/>
  <c r="CS365" i="67"/>
  <c r="CY357" i="67"/>
  <c r="CQ357" i="67"/>
  <c r="DA357" i="67"/>
  <c r="CS357" i="67"/>
  <c r="CU357" i="67"/>
  <c r="CQ335" i="67"/>
  <c r="CY335" i="67"/>
  <c r="CS335" i="67"/>
  <c r="DA335" i="67"/>
  <c r="CU335" i="67"/>
  <c r="CQ327" i="67"/>
  <c r="CY327" i="67"/>
  <c r="CS327" i="67"/>
  <c r="DA327" i="67"/>
  <c r="CU327" i="67"/>
  <c r="CQ313" i="67"/>
  <c r="CY313" i="67"/>
  <c r="CU313" i="67"/>
  <c r="DA313" i="67"/>
  <c r="CS313" i="67"/>
  <c r="CQ301" i="67"/>
  <c r="CY301" i="67"/>
  <c r="CU301" i="67"/>
  <c r="CS301" i="67"/>
  <c r="DA301" i="67"/>
  <c r="CQ287" i="67"/>
  <c r="CY287" i="67"/>
  <c r="CS287" i="67"/>
  <c r="DA287" i="67"/>
  <c r="CU287" i="67"/>
  <c r="CQ279" i="67"/>
  <c r="CY279" i="67"/>
  <c r="CS279" i="67"/>
  <c r="DA279" i="67"/>
  <c r="CU279" i="67"/>
  <c r="CU265" i="67"/>
  <c r="CS265" i="67"/>
  <c r="CY265" i="67"/>
  <c r="DA265" i="67"/>
  <c r="CQ265" i="67"/>
  <c r="CQ251" i="67"/>
  <c r="CY251" i="67"/>
  <c r="CS251" i="67"/>
  <c r="DA251" i="67"/>
  <c r="CU251" i="67"/>
  <c r="CQ209" i="67"/>
  <c r="CY209" i="67"/>
  <c r="CS209" i="67"/>
  <c r="DA209" i="67"/>
  <c r="CU209" i="67"/>
  <c r="CQ179" i="67"/>
  <c r="CY179" i="67"/>
  <c r="CU179" i="67"/>
  <c r="DA179" i="67"/>
  <c r="CS179" i="67"/>
  <c r="CU173" i="67"/>
  <c r="CQ173" i="67"/>
  <c r="CY173" i="67"/>
  <c r="CS173" i="67"/>
  <c r="DA173" i="67"/>
  <c r="CQ145" i="67"/>
  <c r="CY145" i="67"/>
  <c r="DA145" i="67"/>
  <c r="CS145" i="67"/>
  <c r="CU145" i="67"/>
  <c r="CQ137" i="67"/>
  <c r="CY137" i="67"/>
  <c r="CS137" i="67"/>
  <c r="CU137" i="67"/>
  <c r="DA137" i="67"/>
  <c r="CS123" i="67"/>
  <c r="DA123" i="67"/>
  <c r="CU123" i="67"/>
  <c r="CY123" i="67"/>
  <c r="CQ123" i="67"/>
  <c r="CQ103" i="67"/>
  <c r="CY103" i="67"/>
  <c r="CS103" i="67"/>
  <c r="DA103" i="67"/>
  <c r="CU103" i="67"/>
  <c r="CU97" i="67"/>
  <c r="CQ97" i="67"/>
  <c r="DA97" i="67"/>
  <c r="CS97" i="67"/>
  <c r="CY97" i="67"/>
  <c r="CQ91" i="67"/>
  <c r="CY91" i="67"/>
  <c r="DA91" i="67"/>
  <c r="CS91" i="67"/>
  <c r="CU91" i="67"/>
  <c r="CQ57" i="67"/>
  <c r="CY57" i="67"/>
  <c r="CS57" i="67"/>
  <c r="DA57" i="67"/>
  <c r="CU57" i="67"/>
  <c r="CS51" i="67"/>
  <c r="DA51" i="67"/>
  <c r="CU51" i="67"/>
  <c r="CQ51" i="67"/>
  <c r="CY51" i="67"/>
  <c r="CU37" i="67"/>
  <c r="CQ37" i="67"/>
  <c r="CY37" i="67"/>
  <c r="CS37" i="67"/>
  <c r="DA37" i="67"/>
  <c r="CQ31" i="67"/>
  <c r="CY31" i="67"/>
  <c r="CS31" i="67"/>
  <c r="DA31" i="67"/>
  <c r="CU31" i="67"/>
  <c r="CU17" i="67"/>
  <c r="CQ17" i="67"/>
  <c r="CY17" i="67"/>
  <c r="CS17" i="67"/>
  <c r="DA17" i="67"/>
  <c r="CS504" i="67"/>
  <c r="DA504" i="67"/>
  <c r="CU504" i="67"/>
  <c r="CQ504" i="67"/>
  <c r="CY504" i="67"/>
  <c r="CS496" i="67"/>
  <c r="DA496" i="67"/>
  <c r="CU496" i="67"/>
  <c r="CQ496" i="67"/>
  <c r="CY496" i="67"/>
  <c r="CS488" i="67"/>
  <c r="DA488" i="67"/>
  <c r="CU488" i="67"/>
  <c r="CQ488" i="67"/>
  <c r="CY488" i="67"/>
  <c r="CS480" i="67"/>
  <c r="DA480" i="67"/>
  <c r="CU480" i="67"/>
  <c r="CQ480" i="67"/>
  <c r="CY480" i="67"/>
  <c r="CS472" i="67"/>
  <c r="DA472" i="67"/>
  <c r="CU472" i="67"/>
  <c r="CQ472" i="67"/>
  <c r="CY472" i="67"/>
  <c r="CS464" i="67"/>
  <c r="DA464" i="67"/>
  <c r="CU464" i="67"/>
  <c r="CQ464" i="67"/>
  <c r="CY464" i="67"/>
  <c r="CQ456" i="67"/>
  <c r="CY456" i="67"/>
  <c r="DA456" i="67"/>
  <c r="CS456" i="67"/>
  <c r="CU456" i="67"/>
  <c r="CS448" i="67"/>
  <c r="DA448" i="67"/>
  <c r="CQ448" i="67"/>
  <c r="CY448" i="67"/>
  <c r="CU448" i="67"/>
  <c r="CS440" i="67"/>
  <c r="DA440" i="67"/>
  <c r="CQ440" i="67"/>
  <c r="CY440" i="67"/>
  <c r="CU440" i="67"/>
  <c r="CS432" i="67"/>
  <c r="DA432" i="67"/>
  <c r="CQ432" i="67"/>
  <c r="CY432" i="67"/>
  <c r="CU432" i="67"/>
  <c r="CS424" i="67"/>
  <c r="DA424" i="67"/>
  <c r="CU424" i="67"/>
  <c r="CQ424" i="67"/>
  <c r="CY424" i="67"/>
  <c r="CS416" i="67"/>
  <c r="DA416" i="67"/>
  <c r="CU416" i="67"/>
  <c r="CQ416" i="67"/>
  <c r="CY416" i="67"/>
  <c r="CS408" i="67"/>
  <c r="DA408" i="67"/>
  <c r="CU408" i="67"/>
  <c r="CQ408" i="67"/>
  <c r="CY408" i="67"/>
  <c r="CS400" i="67"/>
  <c r="DA400" i="67"/>
  <c r="CU400" i="67"/>
  <c r="CQ400" i="67"/>
  <c r="CY400" i="67"/>
  <c r="CS392" i="67"/>
  <c r="DA392" i="67"/>
  <c r="CU392" i="67"/>
  <c r="CQ392" i="67"/>
  <c r="CY392" i="67"/>
  <c r="CS384" i="67"/>
  <c r="DA384" i="67"/>
  <c r="CU384" i="67"/>
  <c r="CQ384" i="67"/>
  <c r="CY384" i="67"/>
  <c r="CQ376" i="67"/>
  <c r="CY376" i="67"/>
  <c r="CS376" i="67"/>
  <c r="DA376" i="67"/>
  <c r="CU376" i="67"/>
  <c r="CQ368" i="67"/>
  <c r="CY368" i="67"/>
  <c r="CS368" i="67"/>
  <c r="DA368" i="67"/>
  <c r="CU368" i="67"/>
  <c r="CU360" i="67"/>
  <c r="CY360" i="67"/>
  <c r="CQ360" i="67"/>
  <c r="DA360" i="67"/>
  <c r="CS360" i="67"/>
  <c r="CQ352" i="67"/>
  <c r="CY352" i="67"/>
  <c r="CS352" i="67"/>
  <c r="DA352" i="67"/>
  <c r="CU352" i="67"/>
  <c r="CU330" i="67"/>
  <c r="CQ330" i="67"/>
  <c r="CY330" i="67"/>
  <c r="CS330" i="67"/>
  <c r="DA330" i="67"/>
  <c r="CU322" i="67"/>
  <c r="CQ322" i="67"/>
  <c r="CY322" i="67"/>
  <c r="CS322" i="67"/>
  <c r="DA322" i="67"/>
  <c r="CQ278" i="67"/>
  <c r="CY278" i="67"/>
  <c r="CU278" i="67"/>
  <c r="CS278" i="67"/>
  <c r="DA278" i="67"/>
  <c r="CS264" i="67"/>
  <c r="DA264" i="67"/>
  <c r="CU264" i="67"/>
  <c r="CY264" i="67"/>
  <c r="CQ264" i="67"/>
  <c r="CS256" i="67"/>
  <c r="DA256" i="67"/>
  <c r="CU256" i="67"/>
  <c r="CY256" i="67"/>
  <c r="CQ256" i="67"/>
  <c r="CU234" i="67"/>
  <c r="CQ234" i="67"/>
  <c r="CY234" i="67"/>
  <c r="DA234" i="67"/>
  <c r="CS234" i="67"/>
  <c r="CQ220" i="67"/>
  <c r="CY220" i="67"/>
  <c r="CS220" i="67"/>
  <c r="DA220" i="67"/>
  <c r="CU220" i="67"/>
  <c r="CQ212" i="67"/>
  <c r="CY212" i="67"/>
  <c r="CS212" i="67"/>
  <c r="DA212" i="67"/>
  <c r="CU212" i="67"/>
  <c r="CS198" i="67"/>
  <c r="DA198" i="67"/>
  <c r="CY198" i="67"/>
  <c r="CQ198" i="67"/>
  <c r="CU198" i="67"/>
  <c r="CS190" i="67"/>
  <c r="DA190" i="67"/>
  <c r="CU190" i="67"/>
  <c r="CY190" i="67"/>
  <c r="CQ190" i="67"/>
  <c r="CS176" i="67"/>
  <c r="DA176" i="67"/>
  <c r="CQ176" i="67"/>
  <c r="CY176" i="67"/>
  <c r="CU176" i="67"/>
  <c r="CQ162" i="67"/>
  <c r="CY162" i="67"/>
  <c r="CS162" i="67"/>
  <c r="DA162" i="67"/>
  <c r="CU162" i="67"/>
  <c r="CQ130" i="67"/>
  <c r="CY130" i="67"/>
  <c r="CS130" i="67"/>
  <c r="DA130" i="67"/>
  <c r="CU130" i="67"/>
  <c r="CQ110" i="67"/>
  <c r="CY110" i="67"/>
  <c r="CS110" i="67"/>
  <c r="DA110" i="67"/>
  <c r="CU110" i="67"/>
  <c r="CQ104" i="67"/>
  <c r="CY104" i="67"/>
  <c r="CS104" i="67"/>
  <c r="DA104" i="67"/>
  <c r="CU104" i="67"/>
  <c r="CQ74" i="67"/>
  <c r="CY74" i="67"/>
  <c r="CS74" i="67"/>
  <c r="DA74" i="67"/>
  <c r="CU74" i="67"/>
  <c r="CQ54" i="67"/>
  <c r="CY54" i="67"/>
  <c r="CS54" i="67"/>
  <c r="DA54" i="67"/>
  <c r="CU54" i="67"/>
  <c r="CS40" i="67"/>
  <c r="DA40" i="67"/>
  <c r="CU40" i="67"/>
  <c r="CY40" i="67"/>
  <c r="CQ40" i="67"/>
  <c r="CQ18" i="67"/>
  <c r="CY18" i="67"/>
  <c r="CS18" i="67"/>
  <c r="DA18" i="67"/>
  <c r="CU18" i="67"/>
  <c r="CQ10" i="67"/>
  <c r="CY10" i="67"/>
  <c r="CS10" i="67"/>
  <c r="DA10" i="67"/>
  <c r="CU10" i="67"/>
  <c r="CQ479" i="67"/>
  <c r="CY479" i="67"/>
  <c r="CS479" i="67"/>
  <c r="DA479" i="67"/>
  <c r="CU479" i="67"/>
  <c r="CU465" i="67"/>
  <c r="CQ465" i="67"/>
  <c r="CY465" i="67"/>
  <c r="CS465" i="67"/>
  <c r="DA465" i="67"/>
  <c r="CU451" i="67"/>
  <c r="CQ451" i="67"/>
  <c r="CY451" i="67"/>
  <c r="CS451" i="67"/>
  <c r="DA451" i="67"/>
  <c r="CQ403" i="67"/>
  <c r="CY403" i="67"/>
  <c r="CS403" i="67"/>
  <c r="DA403" i="67"/>
  <c r="CU403" i="67"/>
  <c r="CU397" i="67"/>
  <c r="CQ397" i="67"/>
  <c r="CY397" i="67"/>
  <c r="CS397" i="67"/>
  <c r="DA397" i="67"/>
  <c r="CQ305" i="67"/>
  <c r="CY305" i="67"/>
  <c r="CU305" i="67"/>
  <c r="DA305" i="67"/>
  <c r="CS305" i="67"/>
  <c r="CU293" i="67"/>
  <c r="DA293" i="67"/>
  <c r="CS293" i="67"/>
  <c r="CQ293" i="67"/>
  <c r="CY293" i="67"/>
  <c r="CQ271" i="67"/>
  <c r="CY271" i="67"/>
  <c r="CS271" i="67"/>
  <c r="DA271" i="67"/>
  <c r="CU271" i="67"/>
  <c r="CU257" i="67"/>
  <c r="CS257" i="67"/>
  <c r="CY257" i="67"/>
  <c r="DA257" i="67"/>
  <c r="CQ257" i="67"/>
  <c r="CQ243" i="67"/>
  <c r="CY243" i="67"/>
  <c r="CS243" i="67"/>
  <c r="DA243" i="67"/>
  <c r="CU243" i="67"/>
  <c r="CQ235" i="67"/>
  <c r="CY235" i="67"/>
  <c r="CS235" i="67"/>
  <c r="DA235" i="67"/>
  <c r="CU235" i="67"/>
  <c r="CS229" i="67"/>
  <c r="DA229" i="67"/>
  <c r="CU229" i="67"/>
  <c r="CY229" i="67"/>
  <c r="CQ229" i="67"/>
  <c r="CU215" i="67"/>
  <c r="CQ215" i="67"/>
  <c r="CY215" i="67"/>
  <c r="CS215" i="67"/>
  <c r="DA215" i="67"/>
  <c r="CQ201" i="67"/>
  <c r="CY201" i="67"/>
  <c r="CS201" i="67"/>
  <c r="DA201" i="67"/>
  <c r="CU201" i="67"/>
  <c r="CQ171" i="67"/>
  <c r="CY171" i="67"/>
  <c r="CS171" i="67"/>
  <c r="DA171" i="67"/>
  <c r="CU171" i="67"/>
  <c r="CU165" i="67"/>
  <c r="CQ165" i="67"/>
  <c r="CY165" i="67"/>
  <c r="CS165" i="67"/>
  <c r="DA165" i="67"/>
  <c r="CU151" i="67"/>
  <c r="CQ151" i="67"/>
  <c r="DA151" i="67"/>
  <c r="CS151" i="67"/>
  <c r="CY151" i="67"/>
  <c r="CQ115" i="67"/>
  <c r="CY115" i="67"/>
  <c r="CS115" i="67"/>
  <c r="DA115" i="67"/>
  <c r="CU115" i="67"/>
  <c r="CU109" i="67"/>
  <c r="CQ109" i="67"/>
  <c r="CY109" i="67"/>
  <c r="CS109" i="67"/>
  <c r="DA109" i="67"/>
  <c r="CU77" i="67"/>
  <c r="CY77" i="67"/>
  <c r="CQ77" i="67"/>
  <c r="DA77" i="67"/>
  <c r="CS77" i="67"/>
  <c r="CS71" i="67"/>
  <c r="DA71" i="67"/>
  <c r="CU71" i="67"/>
  <c r="CQ71" i="67"/>
  <c r="CY71" i="67"/>
  <c r="CQ65" i="67"/>
  <c r="CY65" i="67"/>
  <c r="CU65" i="67"/>
  <c r="CS65" i="67"/>
  <c r="DA65" i="67"/>
  <c r="CS43" i="67"/>
  <c r="DA43" i="67"/>
  <c r="CU43" i="67"/>
  <c r="CY43" i="67"/>
  <c r="CQ43" i="67"/>
  <c r="CU9" i="67"/>
  <c r="CQ9" i="67"/>
  <c r="CY9" i="67"/>
  <c r="DA9" i="67"/>
  <c r="CS9" i="67"/>
  <c r="CU446" i="67"/>
  <c r="CQ446" i="67"/>
  <c r="DA446" i="67"/>
  <c r="CS446" i="67"/>
  <c r="CY446" i="67"/>
  <c r="CU438" i="67"/>
  <c r="CQ438" i="67"/>
  <c r="DA438" i="67"/>
  <c r="CS438" i="67"/>
  <c r="CY438" i="67"/>
  <c r="CS430" i="67"/>
  <c r="DA430" i="67"/>
  <c r="CU430" i="67"/>
  <c r="CQ430" i="67"/>
  <c r="CY430" i="67"/>
  <c r="CU350" i="67"/>
  <c r="CQ350" i="67"/>
  <c r="CY350" i="67"/>
  <c r="DA350" i="67"/>
  <c r="CS350" i="67"/>
  <c r="CQ344" i="67"/>
  <c r="CY344" i="67"/>
  <c r="CS344" i="67"/>
  <c r="DA344" i="67"/>
  <c r="CU344" i="67"/>
  <c r="CS308" i="67"/>
  <c r="DA308" i="67"/>
  <c r="CY308" i="67"/>
  <c r="CQ308" i="67"/>
  <c r="CU308" i="67"/>
  <c r="CQ270" i="67"/>
  <c r="CY270" i="67"/>
  <c r="CU270" i="67"/>
  <c r="CS270" i="67"/>
  <c r="DA270" i="67"/>
  <c r="CQ262" i="67"/>
  <c r="CY262" i="67"/>
  <c r="CU262" i="67"/>
  <c r="CS262" i="67"/>
  <c r="DA262" i="67"/>
  <c r="CS248" i="67"/>
  <c r="DA248" i="67"/>
  <c r="CU248" i="67"/>
  <c r="CY248" i="67"/>
  <c r="CQ248" i="67"/>
  <c r="CU226" i="67"/>
  <c r="CQ226" i="67"/>
  <c r="CY226" i="67"/>
  <c r="CS226" i="67"/>
  <c r="DA226" i="67"/>
  <c r="CQ204" i="67"/>
  <c r="CY204" i="67"/>
  <c r="CS204" i="67"/>
  <c r="DA204" i="67"/>
  <c r="CU204" i="67"/>
  <c r="CQ196" i="67"/>
  <c r="CY196" i="67"/>
  <c r="DA196" i="67"/>
  <c r="CS196" i="67"/>
  <c r="CU196" i="67"/>
  <c r="CS168" i="67"/>
  <c r="DA168" i="67"/>
  <c r="CU168" i="67"/>
  <c r="CQ168" i="67"/>
  <c r="CY168" i="67"/>
  <c r="CS154" i="67"/>
  <c r="DA154" i="67"/>
  <c r="CU154" i="67"/>
  <c r="CY154" i="67"/>
  <c r="CQ154" i="67"/>
  <c r="CS146" i="67"/>
  <c r="DA146" i="67"/>
  <c r="CU146" i="67"/>
  <c r="CY146" i="67"/>
  <c r="CQ146" i="67"/>
  <c r="CS138" i="67"/>
  <c r="DA138" i="67"/>
  <c r="CY138" i="67"/>
  <c r="CQ138" i="67"/>
  <c r="CU138" i="67"/>
  <c r="CU124" i="67"/>
  <c r="CY124" i="67"/>
  <c r="CQ124" i="67"/>
  <c r="DA124" i="67"/>
  <c r="CS124" i="67"/>
  <c r="CS116" i="67"/>
  <c r="DA116" i="67"/>
  <c r="CU116" i="67"/>
  <c r="CY116" i="67"/>
  <c r="CQ116" i="67"/>
  <c r="CS96" i="67"/>
  <c r="DA96" i="67"/>
  <c r="CU96" i="67"/>
  <c r="CY96" i="67"/>
  <c r="CQ96" i="67"/>
  <c r="CU68" i="67"/>
  <c r="CS68" i="67"/>
  <c r="DA68" i="67"/>
  <c r="CY68" i="67"/>
  <c r="CQ68" i="67"/>
  <c r="CU60" i="67"/>
  <c r="DA60" i="67"/>
  <c r="CS60" i="67"/>
  <c r="CQ60" i="67"/>
  <c r="CY60" i="67"/>
  <c r="CS32" i="67"/>
  <c r="DA32" i="67"/>
  <c r="CU32" i="67"/>
  <c r="CY32" i="67"/>
  <c r="CQ32" i="67"/>
  <c r="CU501" i="67"/>
  <c r="CQ501" i="67"/>
  <c r="CY501" i="67"/>
  <c r="CS501" i="67"/>
  <c r="DA501" i="67"/>
  <c r="CU493" i="67"/>
  <c r="CQ493" i="67"/>
  <c r="CY493" i="67"/>
  <c r="CS493" i="67"/>
  <c r="DA493" i="67"/>
  <c r="CQ471" i="67"/>
  <c r="CY471" i="67"/>
  <c r="CS471" i="67"/>
  <c r="DA471" i="67"/>
  <c r="CU471" i="67"/>
  <c r="CU457" i="67"/>
  <c r="CQ457" i="67"/>
  <c r="CY457" i="67"/>
  <c r="CS457" i="67"/>
  <c r="DA457" i="67"/>
  <c r="CU445" i="67"/>
  <c r="CS445" i="67"/>
  <c r="DA445" i="67"/>
  <c r="CQ445" i="67"/>
  <c r="CY445" i="67"/>
  <c r="CQ415" i="67"/>
  <c r="CY415" i="67"/>
  <c r="CS415" i="67"/>
  <c r="DA415" i="67"/>
  <c r="CU415" i="67"/>
  <c r="CU409" i="67"/>
  <c r="CQ409" i="67"/>
  <c r="CY409" i="67"/>
  <c r="CS409" i="67"/>
  <c r="DA409" i="67"/>
  <c r="CQ395" i="67"/>
  <c r="CY395" i="67"/>
  <c r="CS395" i="67"/>
  <c r="DA395" i="67"/>
  <c r="CU395" i="67"/>
  <c r="CU389" i="67"/>
  <c r="CQ389" i="67"/>
  <c r="CY389" i="67"/>
  <c r="CS389" i="67"/>
  <c r="DA389" i="67"/>
  <c r="CS375" i="67"/>
  <c r="DA375" i="67"/>
  <c r="CU375" i="67"/>
  <c r="CQ375" i="67"/>
  <c r="CY375" i="67"/>
  <c r="CU369" i="67"/>
  <c r="CY369" i="67"/>
  <c r="CQ369" i="67"/>
  <c r="DA369" i="67"/>
  <c r="CS369" i="67"/>
  <c r="CU363" i="67"/>
  <c r="CQ363" i="67"/>
  <c r="CY363" i="67"/>
  <c r="CS363" i="67"/>
  <c r="DA363" i="67"/>
  <c r="CS349" i="67"/>
  <c r="DA349" i="67"/>
  <c r="CU349" i="67"/>
  <c r="CY349" i="67"/>
  <c r="CQ349" i="67"/>
  <c r="CS341" i="67"/>
  <c r="DA341" i="67"/>
  <c r="CU341" i="67"/>
  <c r="CY341" i="67"/>
  <c r="CQ341" i="67"/>
  <c r="CU319" i="67"/>
  <c r="CQ319" i="67"/>
  <c r="CY319" i="67"/>
  <c r="DA319" i="67"/>
  <c r="CS319" i="67"/>
  <c r="CQ299" i="67"/>
  <c r="CY299" i="67"/>
  <c r="CS299" i="67"/>
  <c r="DA299" i="67"/>
  <c r="CU299" i="67"/>
  <c r="CU285" i="67"/>
  <c r="DA285" i="67"/>
  <c r="CS285" i="67"/>
  <c r="CY285" i="67"/>
  <c r="CQ285" i="67"/>
  <c r="CU277" i="67"/>
  <c r="CY277" i="67"/>
  <c r="DA277" i="67"/>
  <c r="CS277" i="67"/>
  <c r="CQ277" i="67"/>
  <c r="CQ263" i="67"/>
  <c r="CY263" i="67"/>
  <c r="CS263" i="67"/>
  <c r="DA263" i="67"/>
  <c r="CU263" i="67"/>
  <c r="CU249" i="67"/>
  <c r="CS249" i="67"/>
  <c r="CY249" i="67"/>
  <c r="DA249" i="67"/>
  <c r="CQ249" i="67"/>
  <c r="CQ227" i="67"/>
  <c r="CY227" i="67"/>
  <c r="CS227" i="67"/>
  <c r="DA227" i="67"/>
  <c r="CU227" i="67"/>
  <c r="CS221" i="67"/>
  <c r="DA221" i="67"/>
  <c r="CU221" i="67"/>
  <c r="CY221" i="67"/>
  <c r="CQ221" i="67"/>
  <c r="CU207" i="67"/>
  <c r="CQ207" i="67"/>
  <c r="CY207" i="67"/>
  <c r="CS207" i="67"/>
  <c r="DA207" i="67"/>
  <c r="CQ193" i="67"/>
  <c r="CY193" i="67"/>
  <c r="CS193" i="67"/>
  <c r="DA193" i="67"/>
  <c r="CU193" i="67"/>
  <c r="CQ163" i="67"/>
  <c r="CY163" i="67"/>
  <c r="CS163" i="67"/>
  <c r="DA163" i="67"/>
  <c r="CU163" i="67"/>
  <c r="CU157" i="67"/>
  <c r="CQ157" i="67"/>
  <c r="CY157" i="67"/>
  <c r="CS157" i="67"/>
  <c r="DA157" i="67"/>
  <c r="CU143" i="67"/>
  <c r="CY143" i="67"/>
  <c r="CQ143" i="67"/>
  <c r="DA143" i="67"/>
  <c r="CS143" i="67"/>
  <c r="CQ129" i="67"/>
  <c r="CY129" i="67"/>
  <c r="CS129" i="67"/>
  <c r="CU129" i="67"/>
  <c r="DA129" i="67"/>
  <c r="CU101" i="67"/>
  <c r="CQ101" i="67"/>
  <c r="DA101" i="67"/>
  <c r="CS101" i="67"/>
  <c r="CY101" i="67"/>
  <c r="CQ95" i="67"/>
  <c r="CY95" i="67"/>
  <c r="DA95" i="67"/>
  <c r="CS95" i="67"/>
  <c r="CU95" i="67"/>
  <c r="CU89" i="67"/>
  <c r="CY89" i="67"/>
  <c r="CQ89" i="67"/>
  <c r="DA89" i="67"/>
  <c r="CS89" i="67"/>
  <c r="CS83" i="67"/>
  <c r="DA83" i="67"/>
  <c r="CQ83" i="67"/>
  <c r="CY83" i="67"/>
  <c r="CU83" i="67"/>
  <c r="CQ49" i="67"/>
  <c r="CY49" i="67"/>
  <c r="DA49" i="67"/>
  <c r="CS49" i="67"/>
  <c r="CU49" i="67"/>
  <c r="CQ35" i="67"/>
  <c r="CY35" i="67"/>
  <c r="CS35" i="67"/>
  <c r="DA35" i="67"/>
  <c r="CU35" i="67"/>
  <c r="CU29" i="67"/>
  <c r="CQ29" i="67"/>
  <c r="CY29" i="67"/>
  <c r="CS29" i="67"/>
  <c r="DA29" i="67"/>
  <c r="CQ23" i="67"/>
  <c r="CY23" i="67"/>
  <c r="CS23" i="67"/>
  <c r="DA23" i="67"/>
  <c r="CU23" i="67"/>
  <c r="CQ502" i="67"/>
  <c r="CY502" i="67"/>
  <c r="CS502" i="67"/>
  <c r="DA502" i="67"/>
  <c r="CU502" i="67"/>
  <c r="CQ494" i="67"/>
  <c r="CY494" i="67"/>
  <c r="CS494" i="67"/>
  <c r="DA494" i="67"/>
  <c r="CU494" i="67"/>
  <c r="CQ486" i="67"/>
  <c r="CY486" i="67"/>
  <c r="CS486" i="67"/>
  <c r="DA486" i="67"/>
  <c r="CU486" i="67"/>
  <c r="CQ478" i="67"/>
  <c r="CY478" i="67"/>
  <c r="CS478" i="67"/>
  <c r="DA478" i="67"/>
  <c r="CU478" i="67"/>
  <c r="CQ470" i="67"/>
  <c r="CY470" i="67"/>
  <c r="CS470" i="67"/>
  <c r="DA470" i="67"/>
  <c r="CU470" i="67"/>
  <c r="CQ462" i="67"/>
  <c r="CY462" i="67"/>
  <c r="CS462" i="67"/>
  <c r="DA462" i="67"/>
  <c r="CU462" i="67"/>
  <c r="CU454" i="67"/>
  <c r="CQ454" i="67"/>
  <c r="DA454" i="67"/>
  <c r="CS454" i="67"/>
  <c r="CY454" i="67"/>
  <c r="CQ422" i="67"/>
  <c r="CY422" i="67"/>
  <c r="CS422" i="67"/>
  <c r="DA422" i="67"/>
  <c r="CU422" i="67"/>
  <c r="CQ414" i="67"/>
  <c r="CY414" i="67"/>
  <c r="CS414" i="67"/>
  <c r="DA414" i="67"/>
  <c r="CU414" i="67"/>
  <c r="CQ406" i="67"/>
  <c r="CY406" i="67"/>
  <c r="CS406" i="67"/>
  <c r="DA406" i="67"/>
  <c r="CU406" i="67"/>
  <c r="CQ398" i="67"/>
  <c r="CY398" i="67"/>
  <c r="CS398" i="67"/>
  <c r="DA398" i="67"/>
  <c r="CU398" i="67"/>
  <c r="CQ390" i="67"/>
  <c r="CY390" i="67"/>
  <c r="CS390" i="67"/>
  <c r="DA390" i="67"/>
  <c r="CU390" i="67"/>
  <c r="CU382" i="67"/>
  <c r="CY382" i="67"/>
  <c r="CQ382" i="67"/>
  <c r="DA382" i="67"/>
  <c r="CS382" i="67"/>
  <c r="CY374" i="67"/>
  <c r="CQ374" i="67"/>
  <c r="CS374" i="67"/>
  <c r="DA374" i="67"/>
  <c r="CU374" i="67"/>
  <c r="CY366" i="67"/>
  <c r="CQ366" i="67"/>
  <c r="CS366" i="67"/>
  <c r="DA366" i="67"/>
  <c r="CU366" i="67"/>
  <c r="CQ358" i="67"/>
  <c r="CY358" i="67"/>
  <c r="CU358" i="67"/>
  <c r="DA358" i="67"/>
  <c r="CS358" i="67"/>
  <c r="CU342" i="67"/>
  <c r="CQ342" i="67"/>
  <c r="CY342" i="67"/>
  <c r="DA342" i="67"/>
  <c r="CS342" i="67"/>
  <c r="CQ336" i="67"/>
  <c r="CY336" i="67"/>
  <c r="CS336" i="67"/>
  <c r="DA336" i="67"/>
  <c r="CU336" i="67"/>
  <c r="CQ328" i="67"/>
  <c r="CY328" i="67"/>
  <c r="CS328" i="67"/>
  <c r="DA328" i="67"/>
  <c r="CU328" i="67"/>
  <c r="CS320" i="67"/>
  <c r="DA320" i="67"/>
  <c r="CU320" i="67"/>
  <c r="CY320" i="67"/>
  <c r="CQ320" i="67"/>
  <c r="CS314" i="67"/>
  <c r="DA314" i="67"/>
  <c r="CY314" i="67"/>
  <c r="CQ314" i="67"/>
  <c r="CU314" i="67"/>
  <c r="CS300" i="67"/>
  <c r="DA300" i="67"/>
  <c r="CU300" i="67"/>
  <c r="CQ300" i="67"/>
  <c r="CY300" i="67"/>
  <c r="CS292" i="67"/>
  <c r="DA292" i="67"/>
  <c r="CU292" i="67"/>
  <c r="CQ292" i="67"/>
  <c r="CY292" i="67"/>
  <c r="CS284" i="67"/>
  <c r="DA284" i="67"/>
  <c r="CU284" i="67"/>
  <c r="CQ284" i="67"/>
  <c r="CY284" i="67"/>
  <c r="CQ254" i="67"/>
  <c r="CY254" i="67"/>
  <c r="CU254" i="67"/>
  <c r="CS254" i="67"/>
  <c r="DA254" i="67"/>
  <c r="CS240" i="67"/>
  <c r="DA240" i="67"/>
  <c r="CU240" i="67"/>
  <c r="CY240" i="67"/>
  <c r="CQ240" i="67"/>
  <c r="CQ232" i="67"/>
  <c r="CY232" i="67"/>
  <c r="CS232" i="67"/>
  <c r="DA232" i="67"/>
  <c r="CU232" i="67"/>
  <c r="CS218" i="67"/>
  <c r="DA218" i="67"/>
  <c r="CU218" i="67"/>
  <c r="CQ218" i="67"/>
  <c r="CY218" i="67"/>
  <c r="CS210" i="67"/>
  <c r="DA210" i="67"/>
  <c r="CU210" i="67"/>
  <c r="CQ210" i="67"/>
  <c r="CY210" i="67"/>
  <c r="CS182" i="67"/>
  <c r="DA182" i="67"/>
  <c r="CU182" i="67"/>
  <c r="CQ182" i="67"/>
  <c r="CY182" i="67"/>
  <c r="CS160" i="67"/>
  <c r="DA160" i="67"/>
  <c r="CU160" i="67"/>
  <c r="CQ160" i="67"/>
  <c r="CY160" i="67"/>
  <c r="CQ114" i="67"/>
  <c r="CY114" i="67"/>
  <c r="CS114" i="67"/>
  <c r="DA114" i="67"/>
  <c r="CU114" i="67"/>
  <c r="CS108" i="67"/>
  <c r="DA108" i="67"/>
  <c r="CU108" i="67"/>
  <c r="CQ108" i="67"/>
  <c r="CY108" i="67"/>
  <c r="CU102" i="67"/>
  <c r="CQ102" i="67"/>
  <c r="CY102" i="67"/>
  <c r="CS102" i="67"/>
  <c r="DA102" i="67"/>
  <c r="CU94" i="67"/>
  <c r="CQ94" i="67"/>
  <c r="CY94" i="67"/>
  <c r="CS94" i="67"/>
  <c r="DA94" i="67"/>
  <c r="CU88" i="67"/>
  <c r="CS88" i="67"/>
  <c r="DA88" i="67"/>
  <c r="CY88" i="67"/>
  <c r="CQ88" i="67"/>
  <c r="CU80" i="67"/>
  <c r="CS80" i="67"/>
  <c r="DA80" i="67"/>
  <c r="CQ80" i="67"/>
  <c r="CY80" i="67"/>
  <c r="CQ66" i="67"/>
  <c r="CY66" i="67"/>
  <c r="CS66" i="67"/>
  <c r="DA66" i="67"/>
  <c r="CU66" i="67"/>
  <c r="CU52" i="67"/>
  <c r="CY52" i="67"/>
  <c r="CQ52" i="67"/>
  <c r="DA52" i="67"/>
  <c r="CS52" i="67"/>
  <c r="CQ46" i="67"/>
  <c r="CY46" i="67"/>
  <c r="CS46" i="67"/>
  <c r="DA46" i="67"/>
  <c r="CU46" i="67"/>
  <c r="CQ38" i="67"/>
  <c r="CY38" i="67"/>
  <c r="CS38" i="67"/>
  <c r="DA38" i="67"/>
  <c r="CU38" i="67"/>
  <c r="CS24" i="67"/>
  <c r="DA24" i="67"/>
  <c r="CU24" i="67"/>
  <c r="CY24" i="67"/>
  <c r="CQ24" i="67"/>
  <c r="CU485" i="67"/>
  <c r="CQ485" i="67"/>
  <c r="CY485" i="67"/>
  <c r="CS485" i="67"/>
  <c r="DA485" i="67"/>
  <c r="CQ463" i="67"/>
  <c r="CY463" i="67"/>
  <c r="CS463" i="67"/>
  <c r="DA463" i="67"/>
  <c r="CU463" i="67"/>
  <c r="CQ443" i="67"/>
  <c r="CY443" i="67"/>
  <c r="DA443" i="67"/>
  <c r="CS443" i="67"/>
  <c r="CU443" i="67"/>
  <c r="CU437" i="67"/>
  <c r="CS437" i="67"/>
  <c r="DA437" i="67"/>
  <c r="CQ437" i="67"/>
  <c r="CY437" i="67"/>
  <c r="CU429" i="67"/>
  <c r="CQ429" i="67"/>
  <c r="CY429" i="67"/>
  <c r="CS429" i="67"/>
  <c r="DA429" i="67"/>
  <c r="CQ381" i="67"/>
  <c r="DA381" i="67"/>
  <c r="CS381" i="67"/>
  <c r="CU381" i="67"/>
  <c r="CY381" i="67"/>
  <c r="CU361" i="67"/>
  <c r="CY361" i="67"/>
  <c r="CQ361" i="67"/>
  <c r="DA361" i="67"/>
  <c r="CS361" i="67"/>
  <c r="CS355" i="67"/>
  <c r="DA355" i="67"/>
  <c r="CU355" i="67"/>
  <c r="CY355" i="67"/>
  <c r="CQ355" i="67"/>
  <c r="CQ347" i="67"/>
  <c r="CY347" i="67"/>
  <c r="CS347" i="67"/>
  <c r="DA347" i="67"/>
  <c r="CU347" i="67"/>
  <c r="CQ339" i="67"/>
  <c r="CY339" i="67"/>
  <c r="CS339" i="67"/>
  <c r="DA339" i="67"/>
  <c r="CU339" i="67"/>
  <c r="CS333" i="67"/>
  <c r="DA333" i="67"/>
  <c r="CU333" i="67"/>
  <c r="CY333" i="67"/>
  <c r="CQ333" i="67"/>
  <c r="CU311" i="67"/>
  <c r="CQ311" i="67"/>
  <c r="CY311" i="67"/>
  <c r="DA311" i="67"/>
  <c r="CS311" i="67"/>
  <c r="CU269" i="67"/>
  <c r="CY269" i="67"/>
  <c r="DA269" i="67"/>
  <c r="CS269" i="67"/>
  <c r="CQ269" i="67"/>
  <c r="CQ255" i="67"/>
  <c r="CY255" i="67"/>
  <c r="CS255" i="67"/>
  <c r="DA255" i="67"/>
  <c r="CU255" i="67"/>
  <c r="CU241" i="67"/>
  <c r="CS241" i="67"/>
  <c r="CY241" i="67"/>
  <c r="DA241" i="67"/>
  <c r="CQ241" i="67"/>
  <c r="CU219" i="67"/>
  <c r="CQ219" i="67"/>
  <c r="CY219" i="67"/>
  <c r="CS219" i="67"/>
  <c r="DA219" i="67"/>
  <c r="CQ213" i="67"/>
  <c r="CY213" i="67"/>
  <c r="CS213" i="67"/>
  <c r="DA213" i="67"/>
  <c r="CU213" i="67"/>
  <c r="CU199" i="67"/>
  <c r="DA199" i="67"/>
  <c r="CS199" i="67"/>
  <c r="CY199" i="67"/>
  <c r="CQ199" i="67"/>
  <c r="CU191" i="67"/>
  <c r="CQ191" i="67"/>
  <c r="DA191" i="67"/>
  <c r="CS191" i="67"/>
  <c r="CY191" i="67"/>
  <c r="CU185" i="67"/>
  <c r="CQ185" i="67"/>
  <c r="CY185" i="67"/>
  <c r="CS185" i="67"/>
  <c r="DA185" i="67"/>
  <c r="CQ155" i="67"/>
  <c r="CY155" i="67"/>
  <c r="CS155" i="67"/>
  <c r="DA155" i="67"/>
  <c r="CU155" i="67"/>
  <c r="CQ149" i="67"/>
  <c r="CY149" i="67"/>
  <c r="DA149" i="67"/>
  <c r="CS149" i="67"/>
  <c r="CU149" i="67"/>
  <c r="CU135" i="67"/>
  <c r="CQ135" i="67"/>
  <c r="DA135" i="67"/>
  <c r="CS135" i="67"/>
  <c r="CY135" i="67"/>
  <c r="CQ121" i="67"/>
  <c r="CY121" i="67"/>
  <c r="DA121" i="67"/>
  <c r="CS121" i="67"/>
  <c r="CU121" i="67"/>
  <c r="CQ107" i="67"/>
  <c r="CY107" i="67"/>
  <c r="CS107" i="67"/>
  <c r="DA107" i="67"/>
  <c r="CU107" i="67"/>
  <c r="CS63" i="67"/>
  <c r="DA63" i="67"/>
  <c r="CU63" i="67"/>
  <c r="CQ63" i="67"/>
  <c r="CY63" i="67"/>
  <c r="CU41" i="67"/>
  <c r="CQ41" i="67"/>
  <c r="CY41" i="67"/>
  <c r="DA41" i="67"/>
  <c r="CS41" i="67"/>
  <c r="CQ15" i="67"/>
  <c r="CY15" i="67"/>
  <c r="CS15" i="67"/>
  <c r="DA15" i="67"/>
  <c r="CU15" i="67"/>
  <c r="CS306" i="67"/>
  <c r="DA306" i="67"/>
  <c r="CY306" i="67"/>
  <c r="CQ306" i="67"/>
  <c r="CU306" i="67"/>
  <c r="CQ298" i="67"/>
  <c r="CY298" i="67"/>
  <c r="CS298" i="67"/>
  <c r="CU298" i="67"/>
  <c r="DA298" i="67"/>
  <c r="CQ290" i="67"/>
  <c r="CY290" i="67"/>
  <c r="CS290" i="67"/>
  <c r="DA290" i="67"/>
  <c r="CU290" i="67"/>
  <c r="CQ282" i="67"/>
  <c r="CY282" i="67"/>
  <c r="CS282" i="67"/>
  <c r="CU282" i="67"/>
  <c r="DA282" i="67"/>
  <c r="CS276" i="67"/>
  <c r="DA276" i="67"/>
  <c r="CU276" i="67"/>
  <c r="CQ276" i="67"/>
  <c r="CY276" i="67"/>
  <c r="CQ246" i="67"/>
  <c r="CY246" i="67"/>
  <c r="CU246" i="67"/>
  <c r="CS246" i="67"/>
  <c r="DA246" i="67"/>
  <c r="CQ224" i="67"/>
  <c r="CY224" i="67"/>
  <c r="CS224" i="67"/>
  <c r="DA224" i="67"/>
  <c r="CU224" i="67"/>
  <c r="CS202" i="67"/>
  <c r="DA202" i="67"/>
  <c r="CU202" i="67"/>
  <c r="CQ202" i="67"/>
  <c r="CY202" i="67"/>
  <c r="CS188" i="67"/>
  <c r="DA188" i="67"/>
  <c r="CQ188" i="67"/>
  <c r="CY188" i="67"/>
  <c r="CU188" i="67"/>
  <c r="CQ174" i="67"/>
  <c r="CY174" i="67"/>
  <c r="CS174" i="67"/>
  <c r="DA174" i="67"/>
  <c r="CU174" i="67"/>
  <c r="CQ152" i="67"/>
  <c r="CY152" i="67"/>
  <c r="CS152" i="67"/>
  <c r="DA152" i="67"/>
  <c r="CU152" i="67"/>
  <c r="CS144" i="67"/>
  <c r="DA144" i="67"/>
  <c r="CU144" i="67"/>
  <c r="CQ144" i="67"/>
  <c r="CY144" i="67"/>
  <c r="CQ136" i="67"/>
  <c r="CY136" i="67"/>
  <c r="CS136" i="67"/>
  <c r="DA136" i="67"/>
  <c r="CU136" i="67"/>
  <c r="CU128" i="67"/>
  <c r="CY128" i="67"/>
  <c r="CQ128" i="67"/>
  <c r="CS128" i="67"/>
  <c r="DA128" i="67"/>
  <c r="CQ122" i="67"/>
  <c r="CY122" i="67"/>
  <c r="CS122" i="67"/>
  <c r="DA122" i="67"/>
  <c r="CU122" i="67"/>
  <c r="CQ86" i="67"/>
  <c r="CY86" i="67"/>
  <c r="CS86" i="67"/>
  <c r="CU86" i="67"/>
  <c r="DA86" i="67"/>
  <c r="CU72" i="67"/>
  <c r="CS72" i="67"/>
  <c r="DA72" i="67"/>
  <c r="CQ72" i="67"/>
  <c r="CY72" i="67"/>
  <c r="CQ58" i="67"/>
  <c r="CY58" i="67"/>
  <c r="CS58" i="67"/>
  <c r="CU58" i="67"/>
  <c r="DA58" i="67"/>
  <c r="CU44" i="67"/>
  <c r="CS44" i="67"/>
  <c r="CY44" i="67"/>
  <c r="DA44" i="67"/>
  <c r="CQ44" i="67"/>
  <c r="CQ30" i="67"/>
  <c r="CY30" i="67"/>
  <c r="CS30" i="67"/>
  <c r="DA30" i="67"/>
  <c r="CU30" i="67"/>
  <c r="CS16" i="67"/>
  <c r="DA16" i="67"/>
  <c r="CU16" i="67"/>
  <c r="CQ16" i="67"/>
  <c r="CY16" i="67"/>
  <c r="CS8" i="67"/>
  <c r="DA8" i="67"/>
  <c r="CU8" i="67"/>
  <c r="CY8" i="67"/>
  <c r="CQ8" i="67"/>
  <c r="CQ499" i="67"/>
  <c r="CY499" i="67"/>
  <c r="CS499" i="67"/>
  <c r="DA499" i="67"/>
  <c r="CU499" i="67"/>
  <c r="CQ491" i="67"/>
  <c r="CY491" i="67"/>
  <c r="CS491" i="67"/>
  <c r="DA491" i="67"/>
  <c r="CU491" i="67"/>
  <c r="CU477" i="67"/>
  <c r="CQ477" i="67"/>
  <c r="CY477" i="67"/>
  <c r="CS477" i="67"/>
  <c r="DA477" i="67"/>
  <c r="CQ455" i="67"/>
  <c r="CY455" i="67"/>
  <c r="CS455" i="67"/>
  <c r="DA455" i="67"/>
  <c r="CU455" i="67"/>
  <c r="CU449" i="67"/>
  <c r="CS449" i="67"/>
  <c r="DA449" i="67"/>
  <c r="CQ449" i="67"/>
  <c r="CY449" i="67"/>
  <c r="CQ435" i="67"/>
  <c r="CY435" i="67"/>
  <c r="DA435" i="67"/>
  <c r="CS435" i="67"/>
  <c r="CU435" i="67"/>
  <c r="CQ427" i="67"/>
  <c r="CY427" i="67"/>
  <c r="CS427" i="67"/>
  <c r="DA427" i="67"/>
  <c r="CU427" i="67"/>
  <c r="CU421" i="67"/>
  <c r="CQ421" i="67"/>
  <c r="CY421" i="67"/>
  <c r="CS421" i="67"/>
  <c r="DA421" i="67"/>
  <c r="CQ407" i="67"/>
  <c r="CY407" i="67"/>
  <c r="CS407" i="67"/>
  <c r="DA407" i="67"/>
  <c r="CU407" i="67"/>
  <c r="CU401" i="67"/>
  <c r="CQ401" i="67"/>
  <c r="CY401" i="67"/>
  <c r="CS401" i="67"/>
  <c r="DA401" i="67"/>
  <c r="CQ387" i="67"/>
  <c r="CY387" i="67"/>
  <c r="CS387" i="67"/>
  <c r="DA387" i="67"/>
  <c r="CU387" i="67"/>
  <c r="CS353" i="67"/>
  <c r="DA353" i="67"/>
  <c r="CU353" i="67"/>
  <c r="CQ353" i="67"/>
  <c r="CY353" i="67"/>
  <c r="CQ331" i="67"/>
  <c r="CY331" i="67"/>
  <c r="CS331" i="67"/>
  <c r="DA331" i="67"/>
  <c r="CU331" i="67"/>
  <c r="CS325" i="67"/>
  <c r="DA325" i="67"/>
  <c r="CU325" i="67"/>
  <c r="CY325" i="67"/>
  <c r="CQ325" i="67"/>
  <c r="CU297" i="67"/>
  <c r="CS297" i="67"/>
  <c r="DA297" i="67"/>
  <c r="CQ297" i="67"/>
  <c r="CY297" i="67"/>
  <c r="CQ291" i="67"/>
  <c r="CY291" i="67"/>
  <c r="CS291" i="67"/>
  <c r="DA291" i="67"/>
  <c r="CU291" i="67"/>
  <c r="CU261" i="67"/>
  <c r="CY261" i="67"/>
  <c r="CQ261" i="67"/>
  <c r="DA261" i="67"/>
  <c r="CS261" i="67"/>
  <c r="CQ247" i="67"/>
  <c r="CY247" i="67"/>
  <c r="CS247" i="67"/>
  <c r="DA247" i="67"/>
  <c r="CU247" i="67"/>
  <c r="CS233" i="67"/>
  <c r="DA233" i="67"/>
  <c r="CU233" i="67"/>
  <c r="CQ233" i="67"/>
  <c r="CY233" i="67"/>
  <c r="CQ205" i="67"/>
  <c r="CY205" i="67"/>
  <c r="CS205" i="67"/>
  <c r="DA205" i="67"/>
  <c r="CU205" i="67"/>
  <c r="CQ183" i="67"/>
  <c r="CY183" i="67"/>
  <c r="CU183" i="67"/>
  <c r="DA183" i="67"/>
  <c r="CS183" i="67"/>
  <c r="CU177" i="67"/>
  <c r="CQ177" i="67"/>
  <c r="CY177" i="67"/>
  <c r="CS177" i="67"/>
  <c r="DA177" i="67"/>
  <c r="CU147" i="67"/>
  <c r="CY147" i="67"/>
  <c r="CQ147" i="67"/>
  <c r="DA147" i="67"/>
  <c r="CS147" i="67"/>
  <c r="CQ141" i="67"/>
  <c r="CY141" i="67"/>
  <c r="CU141" i="67"/>
  <c r="DA141" i="67"/>
  <c r="CS141" i="67"/>
  <c r="CS127" i="67"/>
  <c r="DA127" i="67"/>
  <c r="CU127" i="67"/>
  <c r="CY127" i="67"/>
  <c r="CQ127" i="67"/>
  <c r="CU113" i="67"/>
  <c r="CQ113" i="67"/>
  <c r="CY113" i="67"/>
  <c r="CS113" i="67"/>
  <c r="DA113" i="67"/>
  <c r="CU93" i="67"/>
  <c r="CY93" i="67"/>
  <c r="CQ93" i="67"/>
  <c r="DA93" i="67"/>
  <c r="CS93" i="67"/>
  <c r="CS75" i="67"/>
  <c r="DA75" i="67"/>
  <c r="CU75" i="67"/>
  <c r="CQ75" i="67"/>
  <c r="CY75" i="67"/>
  <c r="CQ69" i="67"/>
  <c r="CY69" i="67"/>
  <c r="CU69" i="67"/>
  <c r="DA69" i="67"/>
  <c r="CS69" i="67"/>
  <c r="CQ61" i="67"/>
  <c r="CY61" i="67"/>
  <c r="CU61" i="67"/>
  <c r="DA61" i="67"/>
  <c r="CS61" i="67"/>
  <c r="CS55" i="67"/>
  <c r="DA55" i="67"/>
  <c r="CU55" i="67"/>
  <c r="CY55" i="67"/>
  <c r="CQ55" i="67"/>
  <c r="CQ27" i="67"/>
  <c r="CY27" i="67"/>
  <c r="CS27" i="67"/>
  <c r="DA27" i="67"/>
  <c r="CU27" i="67"/>
  <c r="CU21" i="67"/>
  <c r="CQ21" i="67"/>
  <c r="CY21" i="67"/>
  <c r="DA21" i="67"/>
  <c r="CS21" i="67"/>
  <c r="CQ7" i="67"/>
  <c r="CY7" i="67"/>
  <c r="CS7" i="67"/>
  <c r="DA7" i="67"/>
  <c r="CU7" i="67"/>
  <c r="CS500" i="67"/>
  <c r="DA500" i="67"/>
  <c r="CU500" i="67"/>
  <c r="CQ500" i="67"/>
  <c r="CY500" i="67"/>
  <c r="CS492" i="67"/>
  <c r="DA492" i="67"/>
  <c r="CU492" i="67"/>
  <c r="CQ492" i="67"/>
  <c r="CY492" i="67"/>
  <c r="CS484" i="67"/>
  <c r="DA484" i="67"/>
  <c r="CU484" i="67"/>
  <c r="CQ484" i="67"/>
  <c r="CY484" i="67"/>
  <c r="CS476" i="67"/>
  <c r="DA476" i="67"/>
  <c r="CU476" i="67"/>
  <c r="CQ476" i="67"/>
  <c r="CY476" i="67"/>
  <c r="CS468" i="67"/>
  <c r="DA468" i="67"/>
  <c r="CU468" i="67"/>
  <c r="CQ468" i="67"/>
  <c r="CY468" i="67"/>
  <c r="CS460" i="67"/>
  <c r="DA460" i="67"/>
  <c r="CU460" i="67"/>
  <c r="CQ460" i="67"/>
  <c r="CY460" i="67"/>
  <c r="CQ452" i="67"/>
  <c r="CY452" i="67"/>
  <c r="DA452" i="67"/>
  <c r="CS452" i="67"/>
  <c r="CU452" i="67"/>
  <c r="CS444" i="67"/>
  <c r="DA444" i="67"/>
  <c r="CQ444" i="67"/>
  <c r="CY444" i="67"/>
  <c r="CU444" i="67"/>
  <c r="CS436" i="67"/>
  <c r="DA436" i="67"/>
  <c r="CQ436" i="67"/>
  <c r="CY436" i="67"/>
  <c r="CU436" i="67"/>
  <c r="CS428" i="67"/>
  <c r="DA428" i="67"/>
  <c r="CQ428" i="67"/>
  <c r="CY428" i="67"/>
  <c r="CU428" i="67"/>
  <c r="CS420" i="67"/>
  <c r="DA420" i="67"/>
  <c r="CU420" i="67"/>
  <c r="CQ420" i="67"/>
  <c r="CY420" i="67"/>
  <c r="CS412" i="67"/>
  <c r="DA412" i="67"/>
  <c r="CU412" i="67"/>
  <c r="CQ412" i="67"/>
  <c r="CY412" i="67"/>
  <c r="CS404" i="67"/>
  <c r="DA404" i="67"/>
  <c r="CU404" i="67"/>
  <c r="CQ404" i="67"/>
  <c r="CY404" i="67"/>
  <c r="CS396" i="67"/>
  <c r="DA396" i="67"/>
  <c r="CU396" i="67"/>
  <c r="CQ396" i="67"/>
  <c r="CY396" i="67"/>
  <c r="CS388" i="67"/>
  <c r="DA388" i="67"/>
  <c r="CU388" i="67"/>
  <c r="CQ388" i="67"/>
  <c r="CY388" i="67"/>
  <c r="CU380" i="67"/>
  <c r="CQ380" i="67"/>
  <c r="CY380" i="67"/>
  <c r="DA380" i="67"/>
  <c r="CS380" i="67"/>
  <c r="CQ372" i="67"/>
  <c r="CY372" i="67"/>
  <c r="CS372" i="67"/>
  <c r="DA372" i="67"/>
  <c r="CU372" i="67"/>
  <c r="CQ364" i="67"/>
  <c r="CY364" i="67"/>
  <c r="CS364" i="67"/>
  <c r="DA364" i="67"/>
  <c r="CU364" i="67"/>
  <c r="CU356" i="67"/>
  <c r="DA356" i="67"/>
  <c r="CS356" i="67"/>
  <c r="CY356" i="67"/>
  <c r="CQ356" i="67"/>
  <c r="CQ348" i="67"/>
  <c r="CY348" i="67"/>
  <c r="CS348" i="67"/>
  <c r="DA348" i="67"/>
  <c r="CU348" i="67"/>
  <c r="CU334" i="67"/>
  <c r="CQ334" i="67"/>
  <c r="CY334" i="67"/>
  <c r="CS334" i="67"/>
  <c r="DA334" i="67"/>
  <c r="CU326" i="67"/>
  <c r="CQ326" i="67"/>
  <c r="CY326" i="67"/>
  <c r="CS326" i="67"/>
  <c r="DA326" i="67"/>
  <c r="CS312" i="67"/>
  <c r="DA312" i="67"/>
  <c r="CU312" i="67"/>
  <c r="CY312" i="67"/>
  <c r="CQ312" i="67"/>
  <c r="CQ274" i="67"/>
  <c r="CY274" i="67"/>
  <c r="CS274" i="67"/>
  <c r="CU274" i="67"/>
  <c r="DA274" i="67"/>
  <c r="CS268" i="67"/>
  <c r="DA268" i="67"/>
  <c r="CU268" i="67"/>
  <c r="CQ268" i="67"/>
  <c r="CY268" i="67"/>
  <c r="CS260" i="67"/>
  <c r="DA260" i="67"/>
  <c r="CU260" i="67"/>
  <c r="CQ260" i="67"/>
  <c r="CY260" i="67"/>
  <c r="CU238" i="67"/>
  <c r="CQ238" i="67"/>
  <c r="CY238" i="67"/>
  <c r="CS238" i="67"/>
  <c r="DA238" i="67"/>
  <c r="CQ216" i="67"/>
  <c r="CY216" i="67"/>
  <c r="CS216" i="67"/>
  <c r="DA216" i="67"/>
  <c r="CU216" i="67"/>
  <c r="CQ208" i="67"/>
  <c r="CY208" i="67"/>
  <c r="CS208" i="67"/>
  <c r="DA208" i="67"/>
  <c r="CU208" i="67"/>
  <c r="CQ200" i="67"/>
  <c r="CY200" i="67"/>
  <c r="CS200" i="67"/>
  <c r="DA200" i="67"/>
  <c r="CU200" i="67"/>
  <c r="CS194" i="67"/>
  <c r="DA194" i="67"/>
  <c r="CU194" i="67"/>
  <c r="CY194" i="67"/>
  <c r="CQ194" i="67"/>
  <c r="CS180" i="67"/>
  <c r="DA180" i="67"/>
  <c r="CQ180" i="67"/>
  <c r="CY180" i="67"/>
  <c r="CU180" i="67"/>
  <c r="CQ166" i="67"/>
  <c r="CY166" i="67"/>
  <c r="CS166" i="67"/>
  <c r="DA166" i="67"/>
  <c r="CU166" i="67"/>
  <c r="CS142" i="67"/>
  <c r="DA142" i="67"/>
  <c r="CQ142" i="67"/>
  <c r="CU142" i="67"/>
  <c r="CY142" i="67"/>
  <c r="CS100" i="67"/>
  <c r="DA100" i="67"/>
  <c r="CY100" i="67"/>
  <c r="CQ100" i="67"/>
  <c r="CU100" i="67"/>
  <c r="CQ78" i="67"/>
  <c r="CY78" i="67"/>
  <c r="CU78" i="67"/>
  <c r="DA78" i="67"/>
  <c r="CS78" i="67"/>
  <c r="CQ22" i="67"/>
  <c r="CY22" i="67"/>
  <c r="CS22" i="67"/>
  <c r="DA22" i="67"/>
  <c r="CU22" i="67"/>
  <c r="CQ14" i="67"/>
  <c r="CY14" i="67"/>
  <c r="CS14" i="67"/>
  <c r="DA14" i="67"/>
  <c r="CU14" i="67"/>
  <c r="CQ6" i="67"/>
  <c r="CY6" i="67"/>
  <c r="CS6" i="67"/>
  <c r="DA6" i="67"/>
  <c r="CU6" i="67"/>
  <c r="CQ483" i="67"/>
  <c r="CY483" i="67"/>
  <c r="CS483" i="67"/>
  <c r="DA483" i="67"/>
  <c r="CU483" i="67"/>
  <c r="CU469" i="67"/>
  <c r="CQ469" i="67"/>
  <c r="CY469" i="67"/>
  <c r="CS469" i="67"/>
  <c r="DA469" i="67"/>
  <c r="CQ419" i="67"/>
  <c r="CY419" i="67"/>
  <c r="CS419" i="67"/>
  <c r="DA419" i="67"/>
  <c r="CU419" i="67"/>
  <c r="CQ399" i="67"/>
  <c r="CY399" i="67"/>
  <c r="CS399" i="67"/>
  <c r="DA399" i="67"/>
  <c r="CU399" i="67"/>
  <c r="CU393" i="67"/>
  <c r="CQ393" i="67"/>
  <c r="CY393" i="67"/>
  <c r="CS393" i="67"/>
  <c r="DA393" i="67"/>
  <c r="CS373" i="67"/>
  <c r="CU373" i="67"/>
  <c r="CY373" i="67"/>
  <c r="CQ373" i="67"/>
  <c r="DA373" i="67"/>
  <c r="CU367" i="67"/>
  <c r="CQ367" i="67"/>
  <c r="CY367" i="67"/>
  <c r="CS367" i="67"/>
  <c r="DA367" i="67"/>
  <c r="CQ323" i="67"/>
  <c r="CY323" i="67"/>
  <c r="CS323" i="67"/>
  <c r="DA323" i="67"/>
  <c r="CU323" i="67"/>
  <c r="CQ317" i="67"/>
  <c r="CY317" i="67"/>
  <c r="CU317" i="67"/>
  <c r="DA317" i="67"/>
  <c r="CS317" i="67"/>
  <c r="CQ309" i="67"/>
  <c r="CY309" i="67"/>
  <c r="CU309" i="67"/>
  <c r="DA309" i="67"/>
  <c r="CS309" i="67"/>
  <c r="CU303" i="67"/>
  <c r="CQ303" i="67"/>
  <c r="CY303" i="67"/>
  <c r="DA303" i="67"/>
  <c r="CS303" i="67"/>
  <c r="CQ283" i="67"/>
  <c r="CY283" i="67"/>
  <c r="CS283" i="67"/>
  <c r="DA283" i="67"/>
  <c r="CU283" i="67"/>
  <c r="CQ275" i="67"/>
  <c r="CY275" i="67"/>
  <c r="CS275" i="67"/>
  <c r="DA275" i="67"/>
  <c r="CU275" i="67"/>
  <c r="CU253" i="67"/>
  <c r="CY253" i="67"/>
  <c r="CQ253" i="67"/>
  <c r="DA253" i="67"/>
  <c r="CS253" i="67"/>
  <c r="CQ239" i="67"/>
  <c r="CY239" i="67"/>
  <c r="CS239" i="67"/>
  <c r="DA239" i="67"/>
  <c r="CU239" i="67"/>
  <c r="CU211" i="67"/>
  <c r="CQ211" i="67"/>
  <c r="CY211" i="67"/>
  <c r="CS211" i="67"/>
  <c r="DA211" i="67"/>
  <c r="CQ197" i="67"/>
  <c r="CY197" i="67"/>
  <c r="CS197" i="67"/>
  <c r="CU197" i="67"/>
  <c r="DA197" i="67"/>
  <c r="CQ175" i="67"/>
  <c r="CY175" i="67"/>
  <c r="CU175" i="67"/>
  <c r="CS175" i="67"/>
  <c r="DA175" i="67"/>
  <c r="CU169" i="67"/>
  <c r="CQ169" i="67"/>
  <c r="CY169" i="67"/>
  <c r="CS169" i="67"/>
  <c r="DA169" i="67"/>
  <c r="CQ133" i="67"/>
  <c r="CY133" i="67"/>
  <c r="DA133" i="67"/>
  <c r="CS133" i="67"/>
  <c r="CU133" i="67"/>
  <c r="CS119" i="67"/>
  <c r="DA119" i="67"/>
  <c r="CU119" i="67"/>
  <c r="CY119" i="67"/>
  <c r="CQ119" i="67"/>
  <c r="CQ99" i="67"/>
  <c r="CY99" i="67"/>
  <c r="DA99" i="67"/>
  <c r="CS99" i="67"/>
  <c r="CU99" i="67"/>
  <c r="CS87" i="67"/>
  <c r="DA87" i="67"/>
  <c r="CQ87" i="67"/>
  <c r="CY87" i="67"/>
  <c r="CU87" i="67"/>
  <c r="CU81" i="67"/>
  <c r="CQ81" i="67"/>
  <c r="DA81" i="67"/>
  <c r="CS81" i="67"/>
  <c r="CY81" i="67"/>
  <c r="CQ53" i="67"/>
  <c r="CY53" i="67"/>
  <c r="CU53" i="67"/>
  <c r="DA53" i="67"/>
  <c r="CS53" i="67"/>
  <c r="CS47" i="67"/>
  <c r="DA47" i="67"/>
  <c r="CU47" i="67"/>
  <c r="CQ47" i="67"/>
  <c r="CY47" i="67"/>
  <c r="CU33" i="67"/>
  <c r="CQ33" i="67"/>
  <c r="CY33" i="67"/>
  <c r="DA33" i="67"/>
  <c r="CS33" i="67"/>
  <c r="CU13" i="67"/>
  <c r="CQ13" i="67"/>
  <c r="CY13" i="67"/>
  <c r="DA13" i="67"/>
  <c r="CS13" i="67"/>
  <c r="CU450" i="67"/>
  <c r="CY450" i="67"/>
  <c r="CQ450" i="67"/>
  <c r="DA450" i="67"/>
  <c r="CS450" i="67"/>
  <c r="CU442" i="67"/>
  <c r="CQ442" i="67"/>
  <c r="DA442" i="67"/>
  <c r="CS442" i="67"/>
  <c r="CY442" i="67"/>
  <c r="CU434" i="67"/>
  <c r="CQ434" i="67"/>
  <c r="DA434" i="67"/>
  <c r="CS434" i="67"/>
  <c r="CY434" i="67"/>
  <c r="CY370" i="67"/>
  <c r="CQ370" i="67"/>
  <c r="CS370" i="67"/>
  <c r="DA370" i="67"/>
  <c r="CU370" i="67"/>
  <c r="CQ354" i="67"/>
  <c r="CY354" i="67"/>
  <c r="DA354" i="67"/>
  <c r="CS354" i="67"/>
  <c r="CU354" i="67"/>
  <c r="CU346" i="67"/>
  <c r="CQ346" i="67"/>
  <c r="CY346" i="67"/>
  <c r="CS346" i="67"/>
  <c r="DA346" i="67"/>
  <c r="CQ340" i="67"/>
  <c r="CY340" i="67"/>
  <c r="CS340" i="67"/>
  <c r="DA340" i="67"/>
  <c r="CU340" i="67"/>
  <c r="CS318" i="67"/>
  <c r="DA318" i="67"/>
  <c r="CQ318" i="67"/>
  <c r="CU318" i="67"/>
  <c r="CY318" i="67"/>
  <c r="CS304" i="67"/>
  <c r="DA304" i="67"/>
  <c r="CU304" i="67"/>
  <c r="CY304" i="67"/>
  <c r="CQ304" i="67"/>
  <c r="CS296" i="67"/>
  <c r="DA296" i="67"/>
  <c r="CU296" i="67"/>
  <c r="CQ296" i="67"/>
  <c r="CY296" i="67"/>
  <c r="CQ266" i="67"/>
  <c r="CY266" i="67"/>
  <c r="DA266" i="67"/>
  <c r="CS266" i="67"/>
  <c r="CU266" i="67"/>
  <c r="CQ258" i="67"/>
  <c r="CY258" i="67"/>
  <c r="DA258" i="67"/>
  <c r="CS258" i="67"/>
  <c r="CU258" i="67"/>
  <c r="CS252" i="67"/>
  <c r="DA252" i="67"/>
  <c r="CU252" i="67"/>
  <c r="CQ252" i="67"/>
  <c r="CY252" i="67"/>
  <c r="CU230" i="67"/>
  <c r="CQ230" i="67"/>
  <c r="CY230" i="67"/>
  <c r="CS230" i="67"/>
  <c r="DA230" i="67"/>
  <c r="CS186" i="67"/>
  <c r="DA186" i="67"/>
  <c r="CU186" i="67"/>
  <c r="CQ186" i="67"/>
  <c r="CY186" i="67"/>
  <c r="CS172" i="67"/>
  <c r="DA172" i="67"/>
  <c r="CU172" i="67"/>
  <c r="CQ172" i="67"/>
  <c r="CY172" i="67"/>
  <c r="CQ158" i="67"/>
  <c r="CY158" i="67"/>
  <c r="CS158" i="67"/>
  <c r="DA158" i="67"/>
  <c r="CU158" i="67"/>
  <c r="CS150" i="67"/>
  <c r="DA150" i="67"/>
  <c r="CY150" i="67"/>
  <c r="CQ150" i="67"/>
  <c r="CU150" i="67"/>
  <c r="CS134" i="67"/>
  <c r="DA134" i="67"/>
  <c r="CY134" i="67"/>
  <c r="CQ134" i="67"/>
  <c r="CU134" i="67"/>
  <c r="CU120" i="67"/>
  <c r="CY120" i="67"/>
  <c r="CQ120" i="67"/>
  <c r="DA120" i="67"/>
  <c r="CS120" i="67"/>
  <c r="CQ106" i="67"/>
  <c r="CY106" i="67"/>
  <c r="CS106" i="67"/>
  <c r="DA106" i="67"/>
  <c r="CU106" i="67"/>
  <c r="CS92" i="67"/>
  <c r="DA92" i="67"/>
  <c r="CU92" i="67"/>
  <c r="CY92" i="67"/>
  <c r="CQ92" i="67"/>
  <c r="CQ70" i="67"/>
  <c r="CY70" i="67"/>
  <c r="CS70" i="67"/>
  <c r="DA70" i="67"/>
  <c r="CU70" i="67"/>
  <c r="CU64" i="67"/>
  <c r="CS64" i="67"/>
  <c r="DA64" i="67"/>
  <c r="CQ64" i="67"/>
  <c r="CY64" i="67"/>
  <c r="CU56" i="67"/>
  <c r="CY56" i="67"/>
  <c r="CS56" i="67"/>
  <c r="DA56" i="67"/>
  <c r="CQ56" i="67"/>
  <c r="CQ50" i="67"/>
  <c r="CY50" i="67"/>
  <c r="CS50" i="67"/>
  <c r="DA50" i="67"/>
  <c r="CU50" i="67"/>
  <c r="CS36" i="67"/>
  <c r="DA36" i="67"/>
  <c r="CU36" i="67"/>
  <c r="CQ36" i="67"/>
  <c r="CY36" i="67"/>
  <c r="CD488" i="67"/>
  <c r="CL488" i="67"/>
  <c r="CF488" i="67"/>
  <c r="CJ488" i="67"/>
  <c r="CB488" i="67"/>
  <c r="CD480" i="67"/>
  <c r="CL480" i="67"/>
  <c r="CF480" i="67"/>
  <c r="CJ480" i="67"/>
  <c r="CB480" i="67"/>
  <c r="CD472" i="67"/>
  <c r="CL472" i="67"/>
  <c r="CF472" i="67"/>
  <c r="CJ472" i="67"/>
  <c r="CB472" i="67"/>
  <c r="CD464" i="67"/>
  <c r="CL464" i="67"/>
  <c r="CF464" i="67"/>
  <c r="CJ464" i="67"/>
  <c r="CB464" i="67"/>
  <c r="CD456" i="67"/>
  <c r="CL456" i="67"/>
  <c r="CF456" i="67"/>
  <c r="CJ456" i="67"/>
  <c r="CB456" i="67"/>
  <c r="CF442" i="67"/>
  <c r="CD442" i="67"/>
  <c r="CL442" i="67"/>
  <c r="CJ442" i="67"/>
  <c r="CB442" i="67"/>
  <c r="CB428" i="67"/>
  <c r="CJ428" i="67"/>
  <c r="CD428" i="67"/>
  <c r="CL428" i="67"/>
  <c r="CF428" i="67"/>
  <c r="CB406" i="67"/>
  <c r="CJ406" i="67"/>
  <c r="CF406" i="67"/>
  <c r="CL406" i="67"/>
  <c r="CD406" i="67"/>
  <c r="CD400" i="67"/>
  <c r="CL400" i="67"/>
  <c r="CJ400" i="67"/>
  <c r="CB400" i="67"/>
  <c r="CF400" i="67"/>
  <c r="CD386" i="67"/>
  <c r="CL386" i="67"/>
  <c r="CF386" i="67"/>
  <c r="CB386" i="67"/>
  <c r="CJ386" i="67"/>
  <c r="CB360" i="67"/>
  <c r="CJ360" i="67"/>
  <c r="CD360" i="67"/>
  <c r="CL360" i="67"/>
  <c r="CF360" i="67"/>
  <c r="CF354" i="67"/>
  <c r="CB354" i="67"/>
  <c r="CJ354" i="67"/>
  <c r="CD354" i="67"/>
  <c r="CL354" i="67"/>
  <c r="CF338" i="67"/>
  <c r="CJ338" i="67"/>
  <c r="CB338" i="67"/>
  <c r="CL338" i="67"/>
  <c r="CD338" i="67"/>
  <c r="CB332" i="67"/>
  <c r="CJ332" i="67"/>
  <c r="CL332" i="67"/>
  <c r="CD332" i="67"/>
  <c r="CF332" i="67"/>
  <c r="CD302" i="67"/>
  <c r="CL302" i="67"/>
  <c r="CF302" i="67"/>
  <c r="CJ302" i="67"/>
  <c r="CB302" i="67"/>
  <c r="CD294" i="67"/>
  <c r="CL294" i="67"/>
  <c r="CF294" i="67"/>
  <c r="CJ294" i="67"/>
  <c r="CB294" i="67"/>
  <c r="CD286" i="67"/>
  <c r="CL286" i="67"/>
  <c r="CF286" i="67"/>
  <c r="CJ286" i="67"/>
  <c r="CB286" i="67"/>
  <c r="CD280" i="67"/>
  <c r="CL280" i="67"/>
  <c r="CJ280" i="67"/>
  <c r="CB280" i="67"/>
  <c r="CF280" i="67"/>
  <c r="CF266" i="67"/>
  <c r="CB266" i="67"/>
  <c r="CJ266" i="67"/>
  <c r="CD266" i="67"/>
  <c r="CL266" i="67"/>
  <c r="CF246" i="67"/>
  <c r="CB246" i="67"/>
  <c r="CJ246" i="67"/>
  <c r="CD246" i="67"/>
  <c r="CL246" i="67"/>
  <c r="CF240" i="67"/>
  <c r="CJ240" i="67"/>
  <c r="CB240" i="67"/>
  <c r="CL240" i="67"/>
  <c r="CD240" i="67"/>
  <c r="CB234" i="67"/>
  <c r="CJ234" i="67"/>
  <c r="CF234" i="67"/>
  <c r="CD234" i="67"/>
  <c r="CL234" i="67"/>
  <c r="CF204" i="67"/>
  <c r="CJ204" i="67"/>
  <c r="CB204" i="67"/>
  <c r="CL204" i="67"/>
  <c r="CD204" i="67"/>
  <c r="CF196" i="67"/>
  <c r="CJ196" i="67"/>
  <c r="CB196" i="67"/>
  <c r="CL196" i="67"/>
  <c r="CD196" i="67"/>
  <c r="CF188" i="67"/>
  <c r="CD188" i="67"/>
  <c r="CJ188" i="67"/>
  <c r="CB188" i="67"/>
  <c r="CL188" i="67"/>
  <c r="CB166" i="67"/>
  <c r="CJ166" i="67"/>
  <c r="CD166" i="67"/>
  <c r="CF166" i="67"/>
  <c r="CL166" i="67"/>
  <c r="CF158" i="67"/>
  <c r="CB158" i="67"/>
  <c r="CJ158" i="67"/>
  <c r="CL158" i="67"/>
  <c r="CD158" i="67"/>
  <c r="CB138" i="67"/>
  <c r="CJ138" i="67"/>
  <c r="CF138" i="67"/>
  <c r="CL138" i="67"/>
  <c r="CD138" i="67"/>
  <c r="CB130" i="67"/>
  <c r="CJ130" i="67"/>
  <c r="CF130" i="67"/>
  <c r="CL130" i="67"/>
  <c r="CD130" i="67"/>
  <c r="CB114" i="67"/>
  <c r="CJ114" i="67"/>
  <c r="CD114" i="67"/>
  <c r="CL114" i="67"/>
  <c r="CF114" i="67"/>
  <c r="CD106" i="67"/>
  <c r="CL106" i="67"/>
  <c r="CF106" i="67"/>
  <c r="CJ106" i="67"/>
  <c r="CB106" i="67"/>
  <c r="CB100" i="67"/>
  <c r="CJ100" i="67"/>
  <c r="CD100" i="67"/>
  <c r="CL100" i="67"/>
  <c r="CF100" i="67"/>
  <c r="CB92" i="67"/>
  <c r="CJ92" i="67"/>
  <c r="CD92" i="67"/>
  <c r="CL92" i="67"/>
  <c r="CF92" i="67"/>
  <c r="CB64" i="67"/>
  <c r="CJ64" i="67"/>
  <c r="CD64" i="67"/>
  <c r="CL64" i="67"/>
  <c r="CF64" i="67"/>
  <c r="CB50" i="67"/>
  <c r="CJ50" i="67"/>
  <c r="CD50" i="67"/>
  <c r="CL50" i="67"/>
  <c r="CF50" i="67"/>
  <c r="CD44" i="67"/>
  <c r="CL44" i="67"/>
  <c r="CF44" i="67"/>
  <c r="CB44" i="67"/>
  <c r="CJ44" i="67"/>
  <c r="CD36" i="67"/>
  <c r="CL36" i="67"/>
  <c r="CF36" i="67"/>
  <c r="CB36" i="67"/>
  <c r="CJ36" i="67"/>
  <c r="CD497" i="67"/>
  <c r="CL497" i="67"/>
  <c r="CF497" i="67"/>
  <c r="CB497" i="67"/>
  <c r="CJ497" i="67"/>
  <c r="CB483" i="67"/>
  <c r="CJ483" i="67"/>
  <c r="CF483" i="67"/>
  <c r="CD483" i="67"/>
  <c r="CL483" i="67"/>
  <c r="CB463" i="67"/>
  <c r="CJ463" i="67"/>
  <c r="CF463" i="67"/>
  <c r="CL463" i="67"/>
  <c r="CD463" i="67"/>
  <c r="CB455" i="67"/>
  <c r="CJ455" i="67"/>
  <c r="CF455" i="67"/>
  <c r="CL455" i="67"/>
  <c r="CD455" i="67"/>
  <c r="CB447" i="67"/>
  <c r="CJ447" i="67"/>
  <c r="CF447" i="67"/>
  <c r="CL447" i="67"/>
  <c r="CD447" i="67"/>
  <c r="CB439" i="67"/>
  <c r="CJ439" i="67"/>
  <c r="CF439" i="67"/>
  <c r="CD439" i="67"/>
  <c r="CL439" i="67"/>
  <c r="CB431" i="67"/>
  <c r="CJ431" i="67"/>
  <c r="CF431" i="67"/>
  <c r="CD431" i="67"/>
  <c r="CL431" i="67"/>
  <c r="CB423" i="67"/>
  <c r="CJ423" i="67"/>
  <c r="CF423" i="67"/>
  <c r="CL423" i="67"/>
  <c r="CD423" i="67"/>
  <c r="CD417" i="67"/>
  <c r="CL417" i="67"/>
  <c r="CF417" i="67"/>
  <c r="CB417" i="67"/>
  <c r="CJ417" i="67"/>
  <c r="CF401" i="67"/>
  <c r="CJ401" i="67"/>
  <c r="CD401" i="67"/>
  <c r="CL401" i="67"/>
  <c r="CB401" i="67"/>
  <c r="CF385" i="67"/>
  <c r="CJ385" i="67"/>
  <c r="CB385" i="67"/>
  <c r="CL385" i="67"/>
  <c r="CD385" i="67"/>
  <c r="CD377" i="67"/>
  <c r="CL377" i="67"/>
  <c r="CF377" i="67"/>
  <c r="CJ377" i="67"/>
  <c r="CB377" i="67"/>
  <c r="CD369" i="67"/>
  <c r="CL369" i="67"/>
  <c r="CF369" i="67"/>
  <c r="CJ369" i="67"/>
  <c r="CB369" i="67"/>
  <c r="CD361" i="67"/>
  <c r="CL361" i="67"/>
  <c r="CF361" i="67"/>
  <c r="CJ361" i="67"/>
  <c r="CB361" i="67"/>
  <c r="CB347" i="67"/>
  <c r="CJ347" i="67"/>
  <c r="CD347" i="67"/>
  <c r="CL347" i="67"/>
  <c r="CF347" i="67"/>
  <c r="CD341" i="67"/>
  <c r="CL341" i="67"/>
  <c r="CB341" i="67"/>
  <c r="CF341" i="67"/>
  <c r="CJ341" i="67"/>
  <c r="CD333" i="67"/>
  <c r="CL333" i="67"/>
  <c r="CF333" i="67"/>
  <c r="CJ333" i="67"/>
  <c r="CB333" i="67"/>
  <c r="CB325" i="67"/>
  <c r="CJ325" i="67"/>
  <c r="CD325" i="67"/>
  <c r="CL325" i="67"/>
  <c r="CF325" i="67"/>
  <c r="CB311" i="67"/>
  <c r="CJ311" i="67"/>
  <c r="CF311" i="67"/>
  <c r="CL311" i="67"/>
  <c r="CD311" i="67"/>
  <c r="CD273" i="67"/>
  <c r="CL273" i="67"/>
  <c r="CF273" i="67"/>
  <c r="CB273" i="67"/>
  <c r="CJ273" i="67"/>
  <c r="CB251" i="67"/>
  <c r="CJ251" i="67"/>
  <c r="CD251" i="67"/>
  <c r="CL251" i="67"/>
  <c r="CF251" i="67"/>
  <c r="CD245" i="67"/>
  <c r="CL245" i="67"/>
  <c r="CF245" i="67"/>
  <c r="CB245" i="67"/>
  <c r="CJ245" i="67"/>
  <c r="CD231" i="67"/>
  <c r="CL231" i="67"/>
  <c r="CF231" i="67"/>
  <c r="CJ231" i="67"/>
  <c r="CB231" i="67"/>
  <c r="CB205" i="67"/>
  <c r="CJ205" i="67"/>
  <c r="CD205" i="67"/>
  <c r="CL205" i="67"/>
  <c r="CF205" i="67"/>
  <c r="CJ193" i="67"/>
  <c r="CB193" i="67"/>
  <c r="CD193" i="67"/>
  <c r="CL193" i="67"/>
  <c r="CF193" i="67"/>
  <c r="CB171" i="67"/>
  <c r="CJ171" i="67"/>
  <c r="CD171" i="67"/>
  <c r="CL171" i="67"/>
  <c r="CF171" i="67"/>
  <c r="CB163" i="67"/>
  <c r="CJ163" i="67"/>
  <c r="CD163" i="67"/>
  <c r="CL163" i="67"/>
  <c r="CF163" i="67"/>
  <c r="CD157" i="67"/>
  <c r="CL157" i="67"/>
  <c r="CF157" i="67"/>
  <c r="CJ157" i="67"/>
  <c r="CB157" i="67"/>
  <c r="CD149" i="67"/>
  <c r="CL149" i="67"/>
  <c r="CB149" i="67"/>
  <c r="CF149" i="67"/>
  <c r="CJ149" i="67"/>
  <c r="CD135" i="67"/>
  <c r="CL135" i="67"/>
  <c r="CF135" i="67"/>
  <c r="CJ135" i="67"/>
  <c r="CB135" i="67"/>
  <c r="CF91" i="67"/>
  <c r="CB91" i="67"/>
  <c r="CJ91" i="67"/>
  <c r="CL91" i="67"/>
  <c r="CD91" i="67"/>
  <c r="CF83" i="67"/>
  <c r="CB83" i="67"/>
  <c r="CJ83" i="67"/>
  <c r="CL83" i="67"/>
  <c r="CD83" i="67"/>
  <c r="CF75" i="67"/>
  <c r="CB75" i="67"/>
  <c r="CJ75" i="67"/>
  <c r="CL75" i="67"/>
  <c r="CD75" i="67"/>
  <c r="CF67" i="67"/>
  <c r="CB67" i="67"/>
  <c r="CJ67" i="67"/>
  <c r="CL67" i="67"/>
  <c r="CD67" i="67"/>
  <c r="CB59" i="67"/>
  <c r="CJ59" i="67"/>
  <c r="CD59" i="67"/>
  <c r="CL59" i="67"/>
  <c r="CF59" i="67"/>
  <c r="CF45" i="67"/>
  <c r="CB45" i="67"/>
  <c r="CJ45" i="67"/>
  <c r="CD45" i="67"/>
  <c r="CL45" i="67"/>
  <c r="CF37" i="67"/>
  <c r="CB37" i="67"/>
  <c r="CJ37" i="67"/>
  <c r="CD37" i="67"/>
  <c r="CL37" i="67"/>
  <c r="CB23" i="67"/>
  <c r="CJ23" i="67"/>
  <c r="CD23" i="67"/>
  <c r="CL23" i="67"/>
  <c r="CF23" i="67"/>
  <c r="CB504" i="67"/>
  <c r="CJ504" i="67"/>
  <c r="CD504" i="67"/>
  <c r="CL504" i="67"/>
  <c r="CF504" i="67"/>
  <c r="CB496" i="67"/>
  <c r="CJ496" i="67"/>
  <c r="CD496" i="67"/>
  <c r="CL496" i="67"/>
  <c r="CF496" i="67"/>
  <c r="CB448" i="67"/>
  <c r="CJ448" i="67"/>
  <c r="CD448" i="67"/>
  <c r="CL448" i="67"/>
  <c r="CF448" i="67"/>
  <c r="CB420" i="67"/>
  <c r="CJ420" i="67"/>
  <c r="CD420" i="67"/>
  <c r="CL420" i="67"/>
  <c r="CF420" i="67"/>
  <c r="CF414" i="67"/>
  <c r="CD414" i="67"/>
  <c r="CL414" i="67"/>
  <c r="CJ414" i="67"/>
  <c r="CB414" i="67"/>
  <c r="CD392" i="67"/>
  <c r="CL392" i="67"/>
  <c r="CF392" i="67"/>
  <c r="CJ392" i="67"/>
  <c r="CB392" i="67"/>
  <c r="CB380" i="67"/>
  <c r="CJ380" i="67"/>
  <c r="CD380" i="67"/>
  <c r="CL380" i="67"/>
  <c r="CF380" i="67"/>
  <c r="CF366" i="67"/>
  <c r="CB366" i="67"/>
  <c r="CJ366" i="67"/>
  <c r="CD366" i="67"/>
  <c r="CL366" i="67"/>
  <c r="CF346" i="67"/>
  <c r="CB346" i="67"/>
  <c r="CJ346" i="67"/>
  <c r="CL346" i="67"/>
  <c r="CD346" i="67"/>
  <c r="CB272" i="67"/>
  <c r="CJ272" i="67"/>
  <c r="CD272" i="67"/>
  <c r="CL272" i="67"/>
  <c r="CF272" i="67"/>
  <c r="CF258" i="67"/>
  <c r="CB258" i="67"/>
  <c r="CJ258" i="67"/>
  <c r="CD258" i="67"/>
  <c r="CL258" i="67"/>
  <c r="CB252" i="67"/>
  <c r="CJ252" i="67"/>
  <c r="CD252" i="67"/>
  <c r="CL252" i="67"/>
  <c r="CF252" i="67"/>
  <c r="CB226" i="67"/>
  <c r="CJ226" i="67"/>
  <c r="CF226" i="67"/>
  <c r="CD226" i="67"/>
  <c r="CL226" i="67"/>
  <c r="CB218" i="67"/>
  <c r="CJ218" i="67"/>
  <c r="CD218" i="67"/>
  <c r="CL218" i="67"/>
  <c r="CF218" i="67"/>
  <c r="CB210" i="67"/>
  <c r="CJ210" i="67"/>
  <c r="CD210" i="67"/>
  <c r="CL210" i="67"/>
  <c r="CF210" i="67"/>
  <c r="CF180" i="67"/>
  <c r="CJ180" i="67"/>
  <c r="CB180" i="67"/>
  <c r="CL180" i="67"/>
  <c r="CD180" i="67"/>
  <c r="CD172" i="67"/>
  <c r="CL172" i="67"/>
  <c r="CF172" i="67"/>
  <c r="CJ172" i="67"/>
  <c r="CB172" i="67"/>
  <c r="CF156" i="67"/>
  <c r="CJ156" i="67"/>
  <c r="CB156" i="67"/>
  <c r="CL156" i="67"/>
  <c r="CD156" i="67"/>
  <c r="CB150" i="67"/>
  <c r="CJ150" i="67"/>
  <c r="CF150" i="67"/>
  <c r="CL150" i="67"/>
  <c r="CD150" i="67"/>
  <c r="CB122" i="67"/>
  <c r="CJ122" i="67"/>
  <c r="CF122" i="67"/>
  <c r="CL122" i="67"/>
  <c r="CD122" i="67"/>
  <c r="CD56" i="67"/>
  <c r="CL56" i="67"/>
  <c r="CF56" i="67"/>
  <c r="CB56" i="67"/>
  <c r="CJ56" i="67"/>
  <c r="CB42" i="67"/>
  <c r="CJ42" i="67"/>
  <c r="CD42" i="67"/>
  <c r="CL42" i="67"/>
  <c r="CF42" i="67"/>
  <c r="CB34" i="67"/>
  <c r="CJ34" i="67"/>
  <c r="CD34" i="67"/>
  <c r="CL34" i="67"/>
  <c r="CF34" i="67"/>
  <c r="CD28" i="67"/>
  <c r="CL28" i="67"/>
  <c r="CF28" i="67"/>
  <c r="CB28" i="67"/>
  <c r="CJ28" i="67"/>
  <c r="CD20" i="67"/>
  <c r="CL20" i="67"/>
  <c r="CF20" i="67"/>
  <c r="CB20" i="67"/>
  <c r="CJ20" i="67"/>
  <c r="CD12" i="67"/>
  <c r="CL12" i="67"/>
  <c r="CF12" i="67"/>
  <c r="CB12" i="67"/>
  <c r="CJ12" i="67"/>
  <c r="CB503" i="67"/>
  <c r="CJ503" i="67"/>
  <c r="CD503" i="67"/>
  <c r="CL503" i="67"/>
  <c r="CF503" i="67"/>
  <c r="CF489" i="67"/>
  <c r="CB489" i="67"/>
  <c r="CJ489" i="67"/>
  <c r="CL489" i="67"/>
  <c r="CD489" i="67"/>
  <c r="CB475" i="67"/>
  <c r="CJ475" i="67"/>
  <c r="CF475" i="67"/>
  <c r="CD475" i="67"/>
  <c r="CL475" i="67"/>
  <c r="CF469" i="67"/>
  <c r="CB469" i="67"/>
  <c r="CJ469" i="67"/>
  <c r="CD469" i="67"/>
  <c r="CL469" i="67"/>
  <c r="CB407" i="67"/>
  <c r="CJ407" i="67"/>
  <c r="CL407" i="67"/>
  <c r="CD407" i="67"/>
  <c r="CF407" i="67"/>
  <c r="CB391" i="67"/>
  <c r="CJ391" i="67"/>
  <c r="CL391" i="67"/>
  <c r="CD391" i="67"/>
  <c r="CF391" i="67"/>
  <c r="CB383" i="67"/>
  <c r="CJ383" i="67"/>
  <c r="CF383" i="67"/>
  <c r="CD383" i="67"/>
  <c r="CL383" i="67"/>
  <c r="CB375" i="67"/>
  <c r="CJ375" i="67"/>
  <c r="CD375" i="67"/>
  <c r="CL375" i="67"/>
  <c r="CF375" i="67"/>
  <c r="CB367" i="67"/>
  <c r="CJ367" i="67"/>
  <c r="CD367" i="67"/>
  <c r="CL367" i="67"/>
  <c r="CF367" i="67"/>
  <c r="CB359" i="67"/>
  <c r="CJ359" i="67"/>
  <c r="CD359" i="67"/>
  <c r="CL359" i="67"/>
  <c r="CF359" i="67"/>
  <c r="CD353" i="67"/>
  <c r="CL353" i="67"/>
  <c r="CF353" i="67"/>
  <c r="CJ353" i="67"/>
  <c r="CB353" i="67"/>
  <c r="CD339" i="67"/>
  <c r="CL339" i="67"/>
  <c r="CF339" i="67"/>
  <c r="CB339" i="67"/>
  <c r="CJ339" i="67"/>
  <c r="CD331" i="67"/>
  <c r="CL331" i="67"/>
  <c r="CF331" i="67"/>
  <c r="CJ331" i="67"/>
  <c r="CB331" i="67"/>
  <c r="CB303" i="67"/>
  <c r="CJ303" i="67"/>
  <c r="CF303" i="67"/>
  <c r="CD303" i="67"/>
  <c r="CL303" i="67"/>
  <c r="CF297" i="67"/>
  <c r="CB297" i="67"/>
  <c r="CJ297" i="67"/>
  <c r="CD297" i="67"/>
  <c r="CL297" i="67"/>
  <c r="CB291" i="67"/>
  <c r="CJ291" i="67"/>
  <c r="CF291" i="67"/>
  <c r="CL291" i="67"/>
  <c r="CD291" i="67"/>
  <c r="CD265" i="67"/>
  <c r="CL265" i="67"/>
  <c r="CF265" i="67"/>
  <c r="CB265" i="67"/>
  <c r="CJ265" i="67"/>
  <c r="CD237" i="67"/>
  <c r="CL237" i="67"/>
  <c r="CF237" i="67"/>
  <c r="CJ237" i="67"/>
  <c r="CB237" i="67"/>
  <c r="CD211" i="67"/>
  <c r="CL211" i="67"/>
  <c r="CF211" i="67"/>
  <c r="CJ211" i="67"/>
  <c r="CB211" i="67"/>
  <c r="CD199" i="67"/>
  <c r="CL199" i="67"/>
  <c r="CJ199" i="67"/>
  <c r="CB199" i="67"/>
  <c r="CF199" i="67"/>
  <c r="CD185" i="67"/>
  <c r="CL185" i="67"/>
  <c r="CF185" i="67"/>
  <c r="CJ185" i="67"/>
  <c r="CB185" i="67"/>
  <c r="CD141" i="67"/>
  <c r="CL141" i="67"/>
  <c r="CJ141" i="67"/>
  <c r="CB141" i="67"/>
  <c r="CF141" i="67"/>
  <c r="CD127" i="67"/>
  <c r="CL127" i="67"/>
  <c r="CF127" i="67"/>
  <c r="CJ127" i="67"/>
  <c r="CB127" i="67"/>
  <c r="CD121" i="67"/>
  <c r="CL121" i="67"/>
  <c r="CJ121" i="67"/>
  <c r="CB121" i="67"/>
  <c r="CF121" i="67"/>
  <c r="CB51" i="67"/>
  <c r="CJ51" i="67"/>
  <c r="CD51" i="67"/>
  <c r="CL51" i="67"/>
  <c r="CF51" i="67"/>
  <c r="CF29" i="67"/>
  <c r="CB29" i="67"/>
  <c r="CJ29" i="67"/>
  <c r="CD29" i="67"/>
  <c r="CL29" i="67"/>
  <c r="CF9" i="67"/>
  <c r="CB9" i="67"/>
  <c r="CJ9" i="67"/>
  <c r="CD9" i="67"/>
  <c r="CL9" i="67"/>
  <c r="CD486" i="67"/>
  <c r="CL486" i="67"/>
  <c r="CJ486" i="67"/>
  <c r="CF486" i="67"/>
  <c r="CB486" i="67"/>
  <c r="CD478" i="67"/>
  <c r="CL478" i="67"/>
  <c r="CJ478" i="67"/>
  <c r="CF478" i="67"/>
  <c r="CB478" i="67"/>
  <c r="CD470" i="67"/>
  <c r="CL470" i="67"/>
  <c r="CF470" i="67"/>
  <c r="CJ470" i="67"/>
  <c r="CB470" i="67"/>
  <c r="CD462" i="67"/>
  <c r="CL462" i="67"/>
  <c r="CF462" i="67"/>
  <c r="CJ462" i="67"/>
  <c r="CB462" i="67"/>
  <c r="CD454" i="67"/>
  <c r="CL454" i="67"/>
  <c r="CF454" i="67"/>
  <c r="CJ454" i="67"/>
  <c r="CB454" i="67"/>
  <c r="CB440" i="67"/>
  <c r="CJ440" i="67"/>
  <c r="CD440" i="67"/>
  <c r="CL440" i="67"/>
  <c r="CF440" i="67"/>
  <c r="CF434" i="67"/>
  <c r="CD434" i="67"/>
  <c r="CL434" i="67"/>
  <c r="CJ434" i="67"/>
  <c r="CB434" i="67"/>
  <c r="CB412" i="67"/>
  <c r="CJ412" i="67"/>
  <c r="CD412" i="67"/>
  <c r="CL412" i="67"/>
  <c r="CF412" i="67"/>
  <c r="CJ398" i="67"/>
  <c r="CB398" i="67"/>
  <c r="CD398" i="67"/>
  <c r="CL398" i="67"/>
  <c r="CF398" i="67"/>
  <c r="CF378" i="67"/>
  <c r="CJ378" i="67"/>
  <c r="CB378" i="67"/>
  <c r="CL378" i="67"/>
  <c r="CD378" i="67"/>
  <c r="CB372" i="67"/>
  <c r="CJ372" i="67"/>
  <c r="CD372" i="67"/>
  <c r="CL372" i="67"/>
  <c r="CF372" i="67"/>
  <c r="CF358" i="67"/>
  <c r="CB358" i="67"/>
  <c r="CJ358" i="67"/>
  <c r="CL358" i="67"/>
  <c r="CD358" i="67"/>
  <c r="CB352" i="67"/>
  <c r="CJ352" i="67"/>
  <c r="CD352" i="67"/>
  <c r="CL352" i="67"/>
  <c r="CF352" i="67"/>
  <c r="CB324" i="67"/>
  <c r="CJ324" i="67"/>
  <c r="CF324" i="67"/>
  <c r="CL324" i="67"/>
  <c r="CD324" i="67"/>
  <c r="CD316" i="67"/>
  <c r="CL316" i="67"/>
  <c r="CB316" i="67"/>
  <c r="CJ316" i="67"/>
  <c r="CF316" i="67"/>
  <c r="CD300" i="67"/>
  <c r="CL300" i="67"/>
  <c r="CF300" i="67"/>
  <c r="CB300" i="67"/>
  <c r="CJ300" i="67"/>
  <c r="CD292" i="67"/>
  <c r="CL292" i="67"/>
  <c r="CF292" i="67"/>
  <c r="CB292" i="67"/>
  <c r="CJ292" i="67"/>
  <c r="CD278" i="67"/>
  <c r="CL278" i="67"/>
  <c r="CF278" i="67"/>
  <c r="CJ278" i="67"/>
  <c r="CB278" i="67"/>
  <c r="CB264" i="67"/>
  <c r="CJ264" i="67"/>
  <c r="CD264" i="67"/>
  <c r="CL264" i="67"/>
  <c r="CF264" i="67"/>
  <c r="CF216" i="67"/>
  <c r="CB216" i="67"/>
  <c r="CJ216" i="67"/>
  <c r="CL216" i="67"/>
  <c r="CD216" i="67"/>
  <c r="CB202" i="67"/>
  <c r="CJ202" i="67"/>
  <c r="CF202" i="67"/>
  <c r="CL202" i="67"/>
  <c r="CD202" i="67"/>
  <c r="CB194" i="67"/>
  <c r="CJ194" i="67"/>
  <c r="CD194" i="67"/>
  <c r="CF194" i="67"/>
  <c r="CL194" i="67"/>
  <c r="CB186" i="67"/>
  <c r="CJ186" i="67"/>
  <c r="CL186" i="67"/>
  <c r="CD186" i="67"/>
  <c r="CF186" i="67"/>
  <c r="CD164" i="67"/>
  <c r="CL164" i="67"/>
  <c r="CF164" i="67"/>
  <c r="CB164" i="67"/>
  <c r="CJ164" i="67"/>
  <c r="CF136" i="67"/>
  <c r="CB136" i="67"/>
  <c r="CJ136" i="67"/>
  <c r="CL136" i="67"/>
  <c r="CD136" i="67"/>
  <c r="CF128" i="67"/>
  <c r="CB128" i="67"/>
  <c r="CJ128" i="67"/>
  <c r="CL128" i="67"/>
  <c r="CD128" i="67"/>
  <c r="CD112" i="67"/>
  <c r="CL112" i="67"/>
  <c r="CJ112" i="67"/>
  <c r="CB112" i="67"/>
  <c r="CF112" i="67"/>
  <c r="CB104" i="67"/>
  <c r="CJ104" i="67"/>
  <c r="CD104" i="67"/>
  <c r="CL104" i="67"/>
  <c r="CF104" i="67"/>
  <c r="CD98" i="67"/>
  <c r="CL98" i="67"/>
  <c r="CF98" i="67"/>
  <c r="CB98" i="67"/>
  <c r="CJ98" i="67"/>
  <c r="CD90" i="67"/>
  <c r="CL90" i="67"/>
  <c r="CF90" i="67"/>
  <c r="CJ90" i="67"/>
  <c r="CB90" i="67"/>
  <c r="CB84" i="67"/>
  <c r="CJ84" i="67"/>
  <c r="CD84" i="67"/>
  <c r="CL84" i="67"/>
  <c r="CF84" i="67"/>
  <c r="CD78" i="67"/>
  <c r="CL78" i="67"/>
  <c r="CF78" i="67"/>
  <c r="CB78" i="67"/>
  <c r="CJ78" i="67"/>
  <c r="CD48" i="67"/>
  <c r="CL48" i="67"/>
  <c r="CF48" i="67"/>
  <c r="CB48" i="67"/>
  <c r="CJ48" i="67"/>
  <c r="CB26" i="67"/>
  <c r="CJ26" i="67"/>
  <c r="CD26" i="67"/>
  <c r="CL26" i="67"/>
  <c r="CF26" i="67"/>
  <c r="CB18" i="67"/>
  <c r="CJ18" i="67"/>
  <c r="CD18" i="67"/>
  <c r="CL18" i="67"/>
  <c r="CF18" i="67"/>
  <c r="CB10" i="67"/>
  <c r="CJ10" i="67"/>
  <c r="CD10" i="67"/>
  <c r="CL10" i="67"/>
  <c r="CF10" i="67"/>
  <c r="CB495" i="67"/>
  <c r="CJ495" i="67"/>
  <c r="CD495" i="67"/>
  <c r="CL495" i="67"/>
  <c r="CF495" i="67"/>
  <c r="CF481" i="67"/>
  <c r="CB481" i="67"/>
  <c r="CJ481" i="67"/>
  <c r="CL481" i="67"/>
  <c r="CD481" i="67"/>
  <c r="CF461" i="67"/>
  <c r="CB461" i="67"/>
  <c r="CJ461" i="67"/>
  <c r="CD461" i="67"/>
  <c r="CL461" i="67"/>
  <c r="CF453" i="67"/>
  <c r="CB453" i="67"/>
  <c r="CJ453" i="67"/>
  <c r="CL453" i="67"/>
  <c r="CD453" i="67"/>
  <c r="CD445" i="67"/>
  <c r="CL445" i="67"/>
  <c r="CF445" i="67"/>
  <c r="CB445" i="67"/>
  <c r="CJ445" i="67"/>
  <c r="CD437" i="67"/>
  <c r="CL437" i="67"/>
  <c r="CF437" i="67"/>
  <c r="CB437" i="67"/>
  <c r="CJ437" i="67"/>
  <c r="CD429" i="67"/>
  <c r="CL429" i="67"/>
  <c r="CF429" i="67"/>
  <c r="CB429" i="67"/>
  <c r="CJ429" i="67"/>
  <c r="CD421" i="67"/>
  <c r="CL421" i="67"/>
  <c r="CF421" i="67"/>
  <c r="CB421" i="67"/>
  <c r="CJ421" i="67"/>
  <c r="CB415" i="67"/>
  <c r="CJ415" i="67"/>
  <c r="CF415" i="67"/>
  <c r="CL415" i="67"/>
  <c r="CD415" i="67"/>
  <c r="CB399" i="67"/>
  <c r="CJ399" i="67"/>
  <c r="CF399" i="67"/>
  <c r="CD399" i="67"/>
  <c r="CL399" i="67"/>
  <c r="CF323" i="67"/>
  <c r="CJ323" i="67"/>
  <c r="CB323" i="67"/>
  <c r="CL323" i="67"/>
  <c r="CD323" i="67"/>
  <c r="CF317" i="67"/>
  <c r="CB317" i="67"/>
  <c r="CJ317" i="67"/>
  <c r="CD317" i="67"/>
  <c r="CL317" i="67"/>
  <c r="CB283" i="67"/>
  <c r="CJ283" i="67"/>
  <c r="CF283" i="67"/>
  <c r="CL283" i="67"/>
  <c r="CD283" i="67"/>
  <c r="CF277" i="67"/>
  <c r="CB277" i="67"/>
  <c r="CJ277" i="67"/>
  <c r="CL277" i="67"/>
  <c r="CD277" i="67"/>
  <c r="CB271" i="67"/>
  <c r="CJ271" i="67"/>
  <c r="CD271" i="67"/>
  <c r="CL271" i="67"/>
  <c r="CF271" i="67"/>
  <c r="CB263" i="67"/>
  <c r="CJ263" i="67"/>
  <c r="CD263" i="67"/>
  <c r="CL263" i="67"/>
  <c r="CF263" i="67"/>
  <c r="CD257" i="67"/>
  <c r="CL257" i="67"/>
  <c r="CF257" i="67"/>
  <c r="CB257" i="67"/>
  <c r="CJ257" i="67"/>
  <c r="CB243" i="67"/>
  <c r="CJ243" i="67"/>
  <c r="CD243" i="67"/>
  <c r="CL243" i="67"/>
  <c r="CF243" i="67"/>
  <c r="CD229" i="67"/>
  <c r="CL229" i="67"/>
  <c r="CF229" i="67"/>
  <c r="CJ229" i="67"/>
  <c r="CB229" i="67"/>
  <c r="CD223" i="67"/>
  <c r="CL223" i="67"/>
  <c r="CF223" i="67"/>
  <c r="CJ223" i="67"/>
  <c r="CB223" i="67"/>
  <c r="CB217" i="67"/>
  <c r="CJ217" i="67"/>
  <c r="CD217" i="67"/>
  <c r="CL217" i="67"/>
  <c r="CF217" i="67"/>
  <c r="CD191" i="67"/>
  <c r="CL191" i="67"/>
  <c r="CF191" i="67"/>
  <c r="CJ191" i="67"/>
  <c r="CB191" i="67"/>
  <c r="CJ177" i="67"/>
  <c r="CB177" i="67"/>
  <c r="CD177" i="67"/>
  <c r="CL177" i="67"/>
  <c r="CF177" i="67"/>
  <c r="CD155" i="67"/>
  <c r="CL155" i="67"/>
  <c r="CF155" i="67"/>
  <c r="CJ155" i="67"/>
  <c r="CB155" i="67"/>
  <c r="CD147" i="67"/>
  <c r="CL147" i="67"/>
  <c r="CJ147" i="67"/>
  <c r="CB147" i="67"/>
  <c r="CF147" i="67"/>
  <c r="CD133" i="67"/>
  <c r="CL133" i="67"/>
  <c r="CJ133" i="67"/>
  <c r="CB133" i="67"/>
  <c r="CF133" i="67"/>
  <c r="CD119" i="67"/>
  <c r="CL119" i="67"/>
  <c r="CF119" i="67"/>
  <c r="CB119" i="67"/>
  <c r="CJ119" i="67"/>
  <c r="CF113" i="67"/>
  <c r="CD113" i="67"/>
  <c r="CJ113" i="67"/>
  <c r="CB113" i="67"/>
  <c r="CL113" i="67"/>
  <c r="CB105" i="67"/>
  <c r="CJ105" i="67"/>
  <c r="CD105" i="67"/>
  <c r="CL105" i="67"/>
  <c r="CF105" i="67"/>
  <c r="CB97" i="67"/>
  <c r="CJ97" i="67"/>
  <c r="CD97" i="67"/>
  <c r="CL97" i="67"/>
  <c r="CF97" i="67"/>
  <c r="CB89" i="67"/>
  <c r="CJ89" i="67"/>
  <c r="CD89" i="67"/>
  <c r="CL89" i="67"/>
  <c r="CF89" i="67"/>
  <c r="CB81" i="67"/>
  <c r="CJ81" i="67"/>
  <c r="CD81" i="67"/>
  <c r="CL81" i="67"/>
  <c r="CF81" i="67"/>
  <c r="CB73" i="67"/>
  <c r="CJ73" i="67"/>
  <c r="CD73" i="67"/>
  <c r="CL73" i="67"/>
  <c r="CF73" i="67"/>
  <c r="CB65" i="67"/>
  <c r="CJ65" i="67"/>
  <c r="CD65" i="67"/>
  <c r="CL65" i="67"/>
  <c r="CF65" i="67"/>
  <c r="CF57" i="67"/>
  <c r="CB57" i="67"/>
  <c r="CJ57" i="67"/>
  <c r="CD57" i="67"/>
  <c r="CL57" i="67"/>
  <c r="CB43" i="67"/>
  <c r="CJ43" i="67"/>
  <c r="CD43" i="67"/>
  <c r="CL43" i="67"/>
  <c r="CF43" i="67"/>
  <c r="CB35" i="67"/>
  <c r="CJ35" i="67"/>
  <c r="CD35" i="67"/>
  <c r="CL35" i="67"/>
  <c r="CF35" i="67"/>
  <c r="CB15" i="67"/>
  <c r="CJ15" i="67"/>
  <c r="CD15" i="67"/>
  <c r="CL15" i="67"/>
  <c r="CF15" i="67"/>
  <c r="CF502" i="67"/>
  <c r="CB502" i="67"/>
  <c r="CJ502" i="67"/>
  <c r="CD502" i="67"/>
  <c r="CL502" i="67"/>
  <c r="CF494" i="67"/>
  <c r="CB494" i="67"/>
  <c r="CJ494" i="67"/>
  <c r="CD494" i="67"/>
  <c r="CL494" i="67"/>
  <c r="CB432" i="67"/>
  <c r="CJ432" i="67"/>
  <c r="CD432" i="67"/>
  <c r="CL432" i="67"/>
  <c r="CF432" i="67"/>
  <c r="CF426" i="67"/>
  <c r="CD426" i="67"/>
  <c r="CL426" i="67"/>
  <c r="CJ426" i="67"/>
  <c r="CB426" i="67"/>
  <c r="CF390" i="67"/>
  <c r="CJ390" i="67"/>
  <c r="CB390" i="67"/>
  <c r="CL390" i="67"/>
  <c r="CD390" i="67"/>
  <c r="CD384" i="67"/>
  <c r="CL384" i="67"/>
  <c r="CJ384" i="67"/>
  <c r="CB384" i="67"/>
  <c r="CF384" i="67"/>
  <c r="CB344" i="67"/>
  <c r="CJ344" i="67"/>
  <c r="CD344" i="67"/>
  <c r="CL344" i="67"/>
  <c r="CF344" i="67"/>
  <c r="CB336" i="67"/>
  <c r="CJ336" i="67"/>
  <c r="CL336" i="67"/>
  <c r="CD336" i="67"/>
  <c r="CF336" i="67"/>
  <c r="CF330" i="67"/>
  <c r="CJ330" i="67"/>
  <c r="CB330" i="67"/>
  <c r="CL330" i="67"/>
  <c r="CD330" i="67"/>
  <c r="CD322" i="67"/>
  <c r="CL322" i="67"/>
  <c r="CF322" i="67"/>
  <c r="CB322" i="67"/>
  <c r="CJ322" i="67"/>
  <c r="CD314" i="67"/>
  <c r="CL314" i="67"/>
  <c r="CF314" i="67"/>
  <c r="CJ314" i="67"/>
  <c r="CB314" i="67"/>
  <c r="CD308" i="67"/>
  <c r="CL308" i="67"/>
  <c r="CB308" i="67"/>
  <c r="CJ308" i="67"/>
  <c r="CF308" i="67"/>
  <c r="CD284" i="67"/>
  <c r="CL284" i="67"/>
  <c r="CF284" i="67"/>
  <c r="CB284" i="67"/>
  <c r="CJ284" i="67"/>
  <c r="CF270" i="67"/>
  <c r="CB270" i="67"/>
  <c r="CJ270" i="67"/>
  <c r="CD270" i="67"/>
  <c r="CL270" i="67"/>
  <c r="CB256" i="67"/>
  <c r="CJ256" i="67"/>
  <c r="CD256" i="67"/>
  <c r="CL256" i="67"/>
  <c r="CF256" i="67"/>
  <c r="CF250" i="67"/>
  <c r="CB250" i="67"/>
  <c r="CJ250" i="67"/>
  <c r="CD250" i="67"/>
  <c r="CL250" i="67"/>
  <c r="CB244" i="67"/>
  <c r="CJ244" i="67"/>
  <c r="CD244" i="67"/>
  <c r="CL244" i="67"/>
  <c r="CF244" i="67"/>
  <c r="CB238" i="67"/>
  <c r="CJ238" i="67"/>
  <c r="CF238" i="67"/>
  <c r="CL238" i="67"/>
  <c r="CD238" i="67"/>
  <c r="CF232" i="67"/>
  <c r="CB232" i="67"/>
  <c r="CJ232" i="67"/>
  <c r="CL232" i="67"/>
  <c r="CD232" i="67"/>
  <c r="CF224" i="67"/>
  <c r="CB224" i="67"/>
  <c r="CJ224" i="67"/>
  <c r="CL224" i="67"/>
  <c r="CD224" i="67"/>
  <c r="CF208" i="67"/>
  <c r="CD208" i="67"/>
  <c r="CJ208" i="67"/>
  <c r="CL208" i="67"/>
  <c r="CB208" i="67"/>
  <c r="CF192" i="67"/>
  <c r="CB192" i="67"/>
  <c r="CL192" i="67"/>
  <c r="CD192" i="67"/>
  <c r="CJ192" i="67"/>
  <c r="CB178" i="67"/>
  <c r="CJ178" i="67"/>
  <c r="CD178" i="67"/>
  <c r="CF178" i="67"/>
  <c r="CL178" i="67"/>
  <c r="CB170" i="67"/>
  <c r="CJ170" i="67"/>
  <c r="CF170" i="67"/>
  <c r="CL170" i="67"/>
  <c r="CD170" i="67"/>
  <c r="CB154" i="67"/>
  <c r="CJ154" i="67"/>
  <c r="CL154" i="67"/>
  <c r="CD154" i="67"/>
  <c r="CF154" i="67"/>
  <c r="CB142" i="67"/>
  <c r="CJ142" i="67"/>
  <c r="CF142" i="67"/>
  <c r="CL142" i="67"/>
  <c r="CD142" i="67"/>
  <c r="CF120" i="67"/>
  <c r="CB120" i="67"/>
  <c r="CJ120" i="67"/>
  <c r="CL120" i="67"/>
  <c r="CD120" i="67"/>
  <c r="CB76" i="67"/>
  <c r="CJ76" i="67"/>
  <c r="CD76" i="67"/>
  <c r="CL76" i="67"/>
  <c r="CF76" i="67"/>
  <c r="CD70" i="67"/>
  <c r="CL70" i="67"/>
  <c r="CF70" i="67"/>
  <c r="CB70" i="67"/>
  <c r="CJ70" i="67"/>
  <c r="CB54" i="67"/>
  <c r="CJ54" i="67"/>
  <c r="CD54" i="67"/>
  <c r="CL54" i="67"/>
  <c r="CF54" i="67"/>
  <c r="CB487" i="67"/>
  <c r="CJ487" i="67"/>
  <c r="CF487" i="67"/>
  <c r="CL487" i="67"/>
  <c r="CD487" i="67"/>
  <c r="CB467" i="67"/>
  <c r="CJ467" i="67"/>
  <c r="CF467" i="67"/>
  <c r="CD467" i="67"/>
  <c r="CL467" i="67"/>
  <c r="CB351" i="67"/>
  <c r="CJ351" i="67"/>
  <c r="CD351" i="67"/>
  <c r="CL351" i="67"/>
  <c r="CF351" i="67"/>
  <c r="CD345" i="67"/>
  <c r="CL345" i="67"/>
  <c r="CF345" i="67"/>
  <c r="CJ345" i="67"/>
  <c r="CB345" i="67"/>
  <c r="CD329" i="67"/>
  <c r="CL329" i="67"/>
  <c r="CB329" i="67"/>
  <c r="CF329" i="67"/>
  <c r="CJ329" i="67"/>
  <c r="CB315" i="67"/>
  <c r="CJ315" i="67"/>
  <c r="CF315" i="67"/>
  <c r="CL315" i="67"/>
  <c r="CD315" i="67"/>
  <c r="CF309" i="67"/>
  <c r="CB309" i="67"/>
  <c r="CJ309" i="67"/>
  <c r="CD309" i="67"/>
  <c r="CL309" i="67"/>
  <c r="CB295" i="67"/>
  <c r="CJ295" i="67"/>
  <c r="CF295" i="67"/>
  <c r="CL295" i="67"/>
  <c r="CD295" i="67"/>
  <c r="CF289" i="67"/>
  <c r="CB289" i="67"/>
  <c r="CJ289" i="67"/>
  <c r="CD289" i="67"/>
  <c r="CL289" i="67"/>
  <c r="CB255" i="67"/>
  <c r="CJ255" i="67"/>
  <c r="CD255" i="67"/>
  <c r="CL255" i="67"/>
  <c r="CF255" i="67"/>
  <c r="CD235" i="67"/>
  <c r="CL235" i="67"/>
  <c r="CJ235" i="67"/>
  <c r="CB235" i="67"/>
  <c r="CF235" i="67"/>
  <c r="CD203" i="67"/>
  <c r="CL203" i="67"/>
  <c r="CB203" i="67"/>
  <c r="CF203" i="67"/>
  <c r="CJ203" i="67"/>
  <c r="CF197" i="67"/>
  <c r="CJ197" i="67"/>
  <c r="CB197" i="67"/>
  <c r="CL197" i="67"/>
  <c r="CD197" i="67"/>
  <c r="CD183" i="67"/>
  <c r="CL183" i="67"/>
  <c r="CJ183" i="67"/>
  <c r="CB183" i="67"/>
  <c r="CF183" i="67"/>
  <c r="CF169" i="67"/>
  <c r="CJ169" i="67"/>
  <c r="CB169" i="67"/>
  <c r="CL169" i="67"/>
  <c r="CD169" i="67"/>
  <c r="CD139" i="67"/>
  <c r="CL139" i="67"/>
  <c r="CF139" i="67"/>
  <c r="CJ139" i="67"/>
  <c r="CB139" i="67"/>
  <c r="CD125" i="67"/>
  <c r="CL125" i="67"/>
  <c r="CJ125" i="67"/>
  <c r="CB125" i="67"/>
  <c r="CF125" i="67"/>
  <c r="CB111" i="67"/>
  <c r="CJ111" i="67"/>
  <c r="CF111" i="67"/>
  <c r="CL111" i="67"/>
  <c r="CD111" i="67"/>
  <c r="CF103" i="67"/>
  <c r="CB103" i="67"/>
  <c r="CJ103" i="67"/>
  <c r="CL103" i="67"/>
  <c r="CD103" i="67"/>
  <c r="CB27" i="67"/>
  <c r="CJ27" i="67"/>
  <c r="CD27" i="67"/>
  <c r="CL27" i="67"/>
  <c r="CF27" i="67"/>
  <c r="CF21" i="67"/>
  <c r="CB21" i="67"/>
  <c r="CJ21" i="67"/>
  <c r="CD21" i="67"/>
  <c r="CL21" i="67"/>
  <c r="CB492" i="67"/>
  <c r="CJ492" i="67"/>
  <c r="CD492" i="67"/>
  <c r="CL492" i="67"/>
  <c r="CF492" i="67"/>
  <c r="CD484" i="67"/>
  <c r="CL484" i="67"/>
  <c r="CJ484" i="67"/>
  <c r="CB484" i="67"/>
  <c r="CF484" i="67"/>
  <c r="CD476" i="67"/>
  <c r="CL476" i="67"/>
  <c r="CJ476" i="67"/>
  <c r="CB476" i="67"/>
  <c r="CF476" i="67"/>
  <c r="CD468" i="67"/>
  <c r="CL468" i="67"/>
  <c r="CJ468" i="67"/>
  <c r="CB468" i="67"/>
  <c r="CF468" i="67"/>
  <c r="CD460" i="67"/>
  <c r="CL460" i="67"/>
  <c r="CJ460" i="67"/>
  <c r="CB460" i="67"/>
  <c r="CF460" i="67"/>
  <c r="CF446" i="67"/>
  <c r="CD446" i="67"/>
  <c r="CL446" i="67"/>
  <c r="CB446" i="67"/>
  <c r="CJ446" i="67"/>
  <c r="CB424" i="67"/>
  <c r="CJ424" i="67"/>
  <c r="CD424" i="67"/>
  <c r="CL424" i="67"/>
  <c r="CF424" i="67"/>
  <c r="CF418" i="67"/>
  <c r="CD418" i="67"/>
  <c r="CL418" i="67"/>
  <c r="CB418" i="67"/>
  <c r="CJ418" i="67"/>
  <c r="CF410" i="67"/>
  <c r="CD410" i="67"/>
  <c r="CL410" i="67"/>
  <c r="CB410" i="67"/>
  <c r="CJ410" i="67"/>
  <c r="CD404" i="67"/>
  <c r="CL404" i="67"/>
  <c r="CJ404" i="67"/>
  <c r="CB404" i="67"/>
  <c r="CF404" i="67"/>
  <c r="CF370" i="67"/>
  <c r="CB370" i="67"/>
  <c r="CJ370" i="67"/>
  <c r="CD370" i="67"/>
  <c r="CL370" i="67"/>
  <c r="CB364" i="67"/>
  <c r="CJ364" i="67"/>
  <c r="CD364" i="67"/>
  <c r="CL364" i="67"/>
  <c r="CF364" i="67"/>
  <c r="CF334" i="67"/>
  <c r="CJ334" i="67"/>
  <c r="CB334" i="67"/>
  <c r="CL334" i="67"/>
  <c r="CD334" i="67"/>
  <c r="CD298" i="67"/>
  <c r="CL298" i="67"/>
  <c r="CJ298" i="67"/>
  <c r="CB298" i="67"/>
  <c r="CF298" i="67"/>
  <c r="CD290" i="67"/>
  <c r="CL290" i="67"/>
  <c r="CJ290" i="67"/>
  <c r="CB290" i="67"/>
  <c r="CF290" i="67"/>
  <c r="CF200" i="67"/>
  <c r="CD200" i="67"/>
  <c r="CJ200" i="67"/>
  <c r="CL200" i="67"/>
  <c r="CB200" i="67"/>
  <c r="CF184" i="67"/>
  <c r="CJ184" i="67"/>
  <c r="CB184" i="67"/>
  <c r="CL184" i="67"/>
  <c r="CD184" i="67"/>
  <c r="CF162" i="67"/>
  <c r="CB162" i="67"/>
  <c r="CJ162" i="67"/>
  <c r="CL162" i="67"/>
  <c r="CD162" i="67"/>
  <c r="CF148" i="67"/>
  <c r="CB148" i="67"/>
  <c r="CJ148" i="67"/>
  <c r="CL148" i="67"/>
  <c r="CD148" i="67"/>
  <c r="CB134" i="67"/>
  <c r="CJ134" i="67"/>
  <c r="CF134" i="67"/>
  <c r="CL134" i="67"/>
  <c r="CD134" i="67"/>
  <c r="CD110" i="67"/>
  <c r="CF110" i="67"/>
  <c r="CJ110" i="67"/>
  <c r="CB110" i="67"/>
  <c r="CL110" i="67"/>
  <c r="CB96" i="67"/>
  <c r="CJ96" i="67"/>
  <c r="CD96" i="67"/>
  <c r="CL96" i="67"/>
  <c r="CF96" i="67"/>
  <c r="CB88" i="67"/>
  <c r="CJ88" i="67"/>
  <c r="CD88" i="67"/>
  <c r="CL88" i="67"/>
  <c r="CF88" i="67"/>
  <c r="CD82" i="67"/>
  <c r="CL82" i="67"/>
  <c r="CF82" i="67"/>
  <c r="CJ82" i="67"/>
  <c r="CB82" i="67"/>
  <c r="CB68" i="67"/>
  <c r="CJ68" i="67"/>
  <c r="CD68" i="67"/>
  <c r="CL68" i="67"/>
  <c r="CF68" i="67"/>
  <c r="CD62" i="67"/>
  <c r="CL62" i="67"/>
  <c r="CF62" i="67"/>
  <c r="CJ62" i="67"/>
  <c r="CB62" i="67"/>
  <c r="CB46" i="67"/>
  <c r="CJ46" i="67"/>
  <c r="CD46" i="67"/>
  <c r="CL46" i="67"/>
  <c r="CF46" i="67"/>
  <c r="CD40" i="67"/>
  <c r="CL40" i="67"/>
  <c r="CF40" i="67"/>
  <c r="CB40" i="67"/>
  <c r="CJ40" i="67"/>
  <c r="CD501" i="67"/>
  <c r="CL501" i="67"/>
  <c r="CF501" i="67"/>
  <c r="CB501" i="67"/>
  <c r="CJ501" i="67"/>
  <c r="CB479" i="67"/>
  <c r="CJ479" i="67"/>
  <c r="CF479" i="67"/>
  <c r="CL479" i="67"/>
  <c r="CD479" i="67"/>
  <c r="CF473" i="67"/>
  <c r="CB473" i="67"/>
  <c r="CJ473" i="67"/>
  <c r="CL473" i="67"/>
  <c r="CD473" i="67"/>
  <c r="CB459" i="67"/>
  <c r="CJ459" i="67"/>
  <c r="CF459" i="67"/>
  <c r="CD459" i="67"/>
  <c r="CL459" i="67"/>
  <c r="CB451" i="67"/>
  <c r="CJ451" i="67"/>
  <c r="CF451" i="67"/>
  <c r="CD451" i="67"/>
  <c r="CL451" i="67"/>
  <c r="CB443" i="67"/>
  <c r="CJ443" i="67"/>
  <c r="CF443" i="67"/>
  <c r="CL443" i="67"/>
  <c r="CD443" i="67"/>
  <c r="CB435" i="67"/>
  <c r="CJ435" i="67"/>
  <c r="CF435" i="67"/>
  <c r="CL435" i="67"/>
  <c r="CD435" i="67"/>
  <c r="CB427" i="67"/>
  <c r="CJ427" i="67"/>
  <c r="CF427" i="67"/>
  <c r="CL427" i="67"/>
  <c r="CD427" i="67"/>
  <c r="CD413" i="67"/>
  <c r="CL413" i="67"/>
  <c r="CF413" i="67"/>
  <c r="CB413" i="67"/>
  <c r="CJ413" i="67"/>
  <c r="CF405" i="67"/>
  <c r="CL405" i="67"/>
  <c r="CD405" i="67"/>
  <c r="CB405" i="67"/>
  <c r="CJ405" i="67"/>
  <c r="CF397" i="67"/>
  <c r="CD397" i="67"/>
  <c r="CJ397" i="67"/>
  <c r="CL397" i="67"/>
  <c r="CB397" i="67"/>
  <c r="CF389" i="67"/>
  <c r="CJ389" i="67"/>
  <c r="CB389" i="67"/>
  <c r="CL389" i="67"/>
  <c r="CD389" i="67"/>
  <c r="CD381" i="67"/>
  <c r="CL381" i="67"/>
  <c r="CF381" i="67"/>
  <c r="CB381" i="67"/>
  <c r="CJ381" i="67"/>
  <c r="CD373" i="67"/>
  <c r="CL373" i="67"/>
  <c r="CF373" i="67"/>
  <c r="CJ373" i="67"/>
  <c r="CB373" i="67"/>
  <c r="CD365" i="67"/>
  <c r="CL365" i="67"/>
  <c r="CF365" i="67"/>
  <c r="CB365" i="67"/>
  <c r="CJ365" i="67"/>
  <c r="CB343" i="67"/>
  <c r="CJ343" i="67"/>
  <c r="CD343" i="67"/>
  <c r="CL343" i="67"/>
  <c r="CF343" i="67"/>
  <c r="CD337" i="67"/>
  <c r="CL337" i="67"/>
  <c r="CF337" i="67"/>
  <c r="CJ337" i="67"/>
  <c r="CB337" i="67"/>
  <c r="CB307" i="67"/>
  <c r="CJ307" i="67"/>
  <c r="CF307" i="67"/>
  <c r="CL307" i="67"/>
  <c r="CD307" i="67"/>
  <c r="CB287" i="67"/>
  <c r="CJ287" i="67"/>
  <c r="CF287" i="67"/>
  <c r="CL287" i="67"/>
  <c r="CD287" i="67"/>
  <c r="CD269" i="67"/>
  <c r="CL269" i="67"/>
  <c r="CF269" i="67"/>
  <c r="CB269" i="67"/>
  <c r="CJ269" i="67"/>
  <c r="CD249" i="67"/>
  <c r="CL249" i="67"/>
  <c r="CF249" i="67"/>
  <c r="CB249" i="67"/>
  <c r="CJ249" i="67"/>
  <c r="CD227" i="67"/>
  <c r="CL227" i="67"/>
  <c r="CJ227" i="67"/>
  <c r="CB227" i="67"/>
  <c r="CF227" i="67"/>
  <c r="CD221" i="67"/>
  <c r="CL221" i="67"/>
  <c r="CF221" i="67"/>
  <c r="CJ221" i="67"/>
  <c r="CB221" i="67"/>
  <c r="CB209" i="67"/>
  <c r="CJ209" i="67"/>
  <c r="CD209" i="67"/>
  <c r="CL209" i="67"/>
  <c r="CF209" i="67"/>
  <c r="CJ189" i="67"/>
  <c r="CB189" i="67"/>
  <c r="CD189" i="67"/>
  <c r="CL189" i="67"/>
  <c r="CF189" i="67"/>
  <c r="CB175" i="67"/>
  <c r="CJ175" i="67"/>
  <c r="CD175" i="67"/>
  <c r="CL175" i="67"/>
  <c r="CF175" i="67"/>
  <c r="CD161" i="67"/>
  <c r="CL161" i="67"/>
  <c r="CF161" i="67"/>
  <c r="CJ161" i="67"/>
  <c r="CB161" i="67"/>
  <c r="CD153" i="67"/>
  <c r="CJ153" i="67"/>
  <c r="CB153" i="67"/>
  <c r="CL153" i="67"/>
  <c r="CF153" i="67"/>
  <c r="CD131" i="67"/>
  <c r="CL131" i="67"/>
  <c r="CF131" i="67"/>
  <c r="CJ131" i="67"/>
  <c r="CB131" i="67"/>
  <c r="CF95" i="67"/>
  <c r="CB95" i="67"/>
  <c r="CJ95" i="67"/>
  <c r="CL95" i="67"/>
  <c r="CD95" i="67"/>
  <c r="CF87" i="67"/>
  <c r="CB87" i="67"/>
  <c r="CJ87" i="67"/>
  <c r="CL87" i="67"/>
  <c r="CD87" i="67"/>
  <c r="CF79" i="67"/>
  <c r="CB79" i="67"/>
  <c r="CJ79" i="67"/>
  <c r="CD79" i="67"/>
  <c r="CL79" i="67"/>
  <c r="CF71" i="67"/>
  <c r="CB71" i="67"/>
  <c r="CJ71" i="67"/>
  <c r="CL71" i="67"/>
  <c r="CD71" i="67"/>
  <c r="CF63" i="67"/>
  <c r="CB63" i="67"/>
  <c r="CJ63" i="67"/>
  <c r="CL63" i="67"/>
  <c r="CD63" i="67"/>
  <c r="CB55" i="67"/>
  <c r="CJ55" i="67"/>
  <c r="CD55" i="67"/>
  <c r="CL55" i="67"/>
  <c r="CF55" i="67"/>
  <c r="CF49" i="67"/>
  <c r="CB49" i="67"/>
  <c r="CJ49" i="67"/>
  <c r="CD49" i="67"/>
  <c r="CL49" i="67"/>
  <c r="CF41" i="67"/>
  <c r="CB41" i="67"/>
  <c r="CJ41" i="67"/>
  <c r="CD41" i="67"/>
  <c r="CL41" i="67"/>
  <c r="CF33" i="67"/>
  <c r="CB33" i="67"/>
  <c r="CJ33" i="67"/>
  <c r="CD33" i="67"/>
  <c r="CL33" i="67"/>
  <c r="CB7" i="67"/>
  <c r="CJ7" i="67"/>
  <c r="CD7" i="67"/>
  <c r="CL7" i="67"/>
  <c r="CF7" i="67"/>
  <c r="CB500" i="67"/>
  <c r="CJ500" i="67"/>
  <c r="CD500" i="67"/>
  <c r="CL500" i="67"/>
  <c r="CF500" i="67"/>
  <c r="CD452" i="67"/>
  <c r="CL452" i="67"/>
  <c r="CJ452" i="67"/>
  <c r="CB452" i="67"/>
  <c r="CF452" i="67"/>
  <c r="CF438" i="67"/>
  <c r="CD438" i="67"/>
  <c r="CL438" i="67"/>
  <c r="CJ438" i="67"/>
  <c r="CB438" i="67"/>
  <c r="CB416" i="67"/>
  <c r="CJ416" i="67"/>
  <c r="CD416" i="67"/>
  <c r="CL416" i="67"/>
  <c r="CF416" i="67"/>
  <c r="CB402" i="67"/>
  <c r="CJ402" i="67"/>
  <c r="CD402" i="67"/>
  <c r="CL402" i="67"/>
  <c r="CF402" i="67"/>
  <c r="CD396" i="67"/>
  <c r="CL396" i="67"/>
  <c r="CJ396" i="67"/>
  <c r="CB396" i="67"/>
  <c r="CF396" i="67"/>
  <c r="CF382" i="67"/>
  <c r="CJ382" i="67"/>
  <c r="CB382" i="67"/>
  <c r="CL382" i="67"/>
  <c r="CD382" i="67"/>
  <c r="CB376" i="67"/>
  <c r="CJ376" i="67"/>
  <c r="CD376" i="67"/>
  <c r="CL376" i="67"/>
  <c r="CF376" i="67"/>
  <c r="CB356" i="67"/>
  <c r="CJ356" i="67"/>
  <c r="CD356" i="67"/>
  <c r="CL356" i="67"/>
  <c r="CF356" i="67"/>
  <c r="CF350" i="67"/>
  <c r="CB350" i="67"/>
  <c r="CJ350" i="67"/>
  <c r="CD350" i="67"/>
  <c r="CL350" i="67"/>
  <c r="CF342" i="67"/>
  <c r="CB342" i="67"/>
  <c r="CJ342" i="67"/>
  <c r="CL342" i="67"/>
  <c r="CD342" i="67"/>
  <c r="CB328" i="67"/>
  <c r="CJ328" i="67"/>
  <c r="CF328" i="67"/>
  <c r="CL328" i="67"/>
  <c r="CD328" i="67"/>
  <c r="CD306" i="67"/>
  <c r="CL306" i="67"/>
  <c r="CF306" i="67"/>
  <c r="CJ306" i="67"/>
  <c r="CB306" i="67"/>
  <c r="CB276" i="67"/>
  <c r="CD276" i="67"/>
  <c r="CL276" i="67"/>
  <c r="CF276" i="67"/>
  <c r="CJ276" i="67"/>
  <c r="CF262" i="67"/>
  <c r="CB262" i="67"/>
  <c r="CJ262" i="67"/>
  <c r="CD262" i="67"/>
  <c r="CL262" i="67"/>
  <c r="CB248" i="67"/>
  <c r="CJ248" i="67"/>
  <c r="CD248" i="67"/>
  <c r="CL248" i="67"/>
  <c r="CF248" i="67"/>
  <c r="CF242" i="67"/>
  <c r="CB242" i="67"/>
  <c r="CJ242" i="67"/>
  <c r="CD242" i="67"/>
  <c r="CL242" i="67"/>
  <c r="CB230" i="67"/>
  <c r="CJ230" i="67"/>
  <c r="CF230" i="67"/>
  <c r="CL230" i="67"/>
  <c r="CD230" i="67"/>
  <c r="CB222" i="67"/>
  <c r="CJ222" i="67"/>
  <c r="CF222" i="67"/>
  <c r="CL222" i="67"/>
  <c r="CD222" i="67"/>
  <c r="CB214" i="67"/>
  <c r="CJ214" i="67"/>
  <c r="CD214" i="67"/>
  <c r="CL214" i="67"/>
  <c r="CF214" i="67"/>
  <c r="CB198" i="67"/>
  <c r="CJ198" i="67"/>
  <c r="CL198" i="67"/>
  <c r="CD198" i="67"/>
  <c r="CF198" i="67"/>
  <c r="CD176" i="67"/>
  <c r="CL176" i="67"/>
  <c r="CF176" i="67"/>
  <c r="CJ176" i="67"/>
  <c r="CB176" i="67"/>
  <c r="CD168" i="67"/>
  <c r="CL168" i="67"/>
  <c r="CF168" i="67"/>
  <c r="CJ168" i="67"/>
  <c r="CB168" i="67"/>
  <c r="CF152" i="67"/>
  <c r="CB152" i="67"/>
  <c r="CJ152" i="67"/>
  <c r="CL152" i="67"/>
  <c r="CD152" i="67"/>
  <c r="CB126" i="67"/>
  <c r="CJ126" i="67"/>
  <c r="CF126" i="67"/>
  <c r="CL126" i="67"/>
  <c r="CD126" i="67"/>
  <c r="CB118" i="67"/>
  <c r="CJ118" i="67"/>
  <c r="CD118" i="67"/>
  <c r="CL118" i="67"/>
  <c r="CF118" i="67"/>
  <c r="CD102" i="67"/>
  <c r="CL102" i="67"/>
  <c r="CF102" i="67"/>
  <c r="CJ102" i="67"/>
  <c r="CB102" i="67"/>
  <c r="CD60" i="67"/>
  <c r="CL60" i="67"/>
  <c r="CF60" i="67"/>
  <c r="CJ60" i="67"/>
  <c r="CB60" i="67"/>
  <c r="CB38" i="67"/>
  <c r="CJ38" i="67"/>
  <c r="CD38" i="67"/>
  <c r="CL38" i="67"/>
  <c r="CF38" i="67"/>
  <c r="CD32" i="67"/>
  <c r="CL32" i="67"/>
  <c r="CF32" i="67"/>
  <c r="CB32" i="67"/>
  <c r="CJ32" i="67"/>
  <c r="CD24" i="67"/>
  <c r="CL24" i="67"/>
  <c r="CF24" i="67"/>
  <c r="CB24" i="67"/>
  <c r="CJ24" i="67"/>
  <c r="CD16" i="67"/>
  <c r="CL16" i="67"/>
  <c r="CF16" i="67"/>
  <c r="CB16" i="67"/>
  <c r="CJ16" i="67"/>
  <c r="CD8" i="67"/>
  <c r="CL8" i="67"/>
  <c r="CF8" i="67"/>
  <c r="CB8" i="67"/>
  <c r="CJ8" i="67"/>
  <c r="CD493" i="67"/>
  <c r="CL493" i="67"/>
  <c r="CF493" i="67"/>
  <c r="CB493" i="67"/>
  <c r="CJ493" i="67"/>
  <c r="CB419" i="67"/>
  <c r="CJ419" i="67"/>
  <c r="CF419" i="67"/>
  <c r="CL419" i="67"/>
  <c r="CD419" i="67"/>
  <c r="CB395" i="67"/>
  <c r="CJ395" i="67"/>
  <c r="CL395" i="67"/>
  <c r="CD395" i="67"/>
  <c r="CF395" i="67"/>
  <c r="CB379" i="67"/>
  <c r="CJ379" i="67"/>
  <c r="CF379" i="67"/>
  <c r="CD379" i="67"/>
  <c r="CL379" i="67"/>
  <c r="CB371" i="67"/>
  <c r="CJ371" i="67"/>
  <c r="CD371" i="67"/>
  <c r="CL371" i="67"/>
  <c r="CF371" i="67"/>
  <c r="CB363" i="67"/>
  <c r="CJ363" i="67"/>
  <c r="CD363" i="67"/>
  <c r="CL363" i="67"/>
  <c r="CF363" i="67"/>
  <c r="CD357" i="67"/>
  <c r="CL357" i="67"/>
  <c r="CF357" i="67"/>
  <c r="CJ357" i="67"/>
  <c r="CB357" i="67"/>
  <c r="CF335" i="67"/>
  <c r="CB335" i="67"/>
  <c r="CJ335" i="67"/>
  <c r="CD335" i="67"/>
  <c r="CL335" i="67"/>
  <c r="CF327" i="67"/>
  <c r="CJ327" i="67"/>
  <c r="CB327" i="67"/>
  <c r="CL327" i="67"/>
  <c r="CD327" i="67"/>
  <c r="CF321" i="67"/>
  <c r="CB321" i="67"/>
  <c r="CJ321" i="67"/>
  <c r="CD321" i="67"/>
  <c r="CL321" i="67"/>
  <c r="CF301" i="67"/>
  <c r="CB301" i="67"/>
  <c r="CJ301" i="67"/>
  <c r="CL301" i="67"/>
  <c r="CD301" i="67"/>
  <c r="CF281" i="67"/>
  <c r="CB281" i="67"/>
  <c r="CJ281" i="67"/>
  <c r="CD281" i="67"/>
  <c r="CL281" i="67"/>
  <c r="CB275" i="67"/>
  <c r="CJ275" i="67"/>
  <c r="CD275" i="67"/>
  <c r="CL275" i="67"/>
  <c r="CF275" i="67"/>
  <c r="CD261" i="67"/>
  <c r="CL261" i="67"/>
  <c r="CF261" i="67"/>
  <c r="CB261" i="67"/>
  <c r="CJ261" i="67"/>
  <c r="CB247" i="67"/>
  <c r="CJ247" i="67"/>
  <c r="CD247" i="67"/>
  <c r="CL247" i="67"/>
  <c r="CF247" i="67"/>
  <c r="CD215" i="67"/>
  <c r="CL215" i="67"/>
  <c r="CF215" i="67"/>
  <c r="CB215" i="67"/>
  <c r="CJ215" i="67"/>
  <c r="CD195" i="67"/>
  <c r="CL195" i="67"/>
  <c r="CB195" i="67"/>
  <c r="CF195" i="67"/>
  <c r="CJ195" i="67"/>
  <c r="CF181" i="67"/>
  <c r="CJ181" i="67"/>
  <c r="CB181" i="67"/>
  <c r="CL181" i="67"/>
  <c r="CD181" i="67"/>
  <c r="CB167" i="67"/>
  <c r="CJ167" i="67"/>
  <c r="CD167" i="67"/>
  <c r="CL167" i="67"/>
  <c r="CF167" i="67"/>
  <c r="CB159" i="67"/>
  <c r="CJ159" i="67"/>
  <c r="CD159" i="67"/>
  <c r="CL159" i="67"/>
  <c r="CF159" i="67"/>
  <c r="CD145" i="67"/>
  <c r="CL145" i="67"/>
  <c r="CJ145" i="67"/>
  <c r="CB145" i="67"/>
  <c r="CF145" i="67"/>
  <c r="CD123" i="67"/>
  <c r="CL123" i="67"/>
  <c r="CF123" i="67"/>
  <c r="CJ123" i="67"/>
  <c r="CB123" i="67"/>
  <c r="CB117" i="67"/>
  <c r="CJ117" i="67"/>
  <c r="CD117" i="67"/>
  <c r="CL117" i="67"/>
  <c r="CF117" i="67"/>
  <c r="CF61" i="67"/>
  <c r="CJ61" i="67"/>
  <c r="CB61" i="67"/>
  <c r="CL61" i="67"/>
  <c r="CD61" i="67"/>
  <c r="CF25" i="67"/>
  <c r="CB25" i="67"/>
  <c r="CJ25" i="67"/>
  <c r="CD25" i="67"/>
  <c r="CL25" i="67"/>
  <c r="CB19" i="67"/>
  <c r="CJ19" i="67"/>
  <c r="CD19" i="67"/>
  <c r="CL19" i="67"/>
  <c r="CF19" i="67"/>
  <c r="CF13" i="67"/>
  <c r="CB13" i="67"/>
  <c r="CJ13" i="67"/>
  <c r="CD13" i="67"/>
  <c r="CL13" i="67"/>
  <c r="CD490" i="67"/>
  <c r="CL490" i="67"/>
  <c r="CF490" i="67"/>
  <c r="CJ490" i="67"/>
  <c r="CB490" i="67"/>
  <c r="CD482" i="67"/>
  <c r="CL482" i="67"/>
  <c r="CF482" i="67"/>
  <c r="CJ482" i="67"/>
  <c r="CB482" i="67"/>
  <c r="CD474" i="67"/>
  <c r="CL474" i="67"/>
  <c r="CJ474" i="67"/>
  <c r="CB474" i="67"/>
  <c r="CF474" i="67"/>
  <c r="CD466" i="67"/>
  <c r="CL466" i="67"/>
  <c r="CJ466" i="67"/>
  <c r="CB466" i="67"/>
  <c r="CF466" i="67"/>
  <c r="CD458" i="67"/>
  <c r="CL458" i="67"/>
  <c r="CF458" i="67"/>
  <c r="CJ458" i="67"/>
  <c r="CB458" i="67"/>
  <c r="CB444" i="67"/>
  <c r="CJ444" i="67"/>
  <c r="CD444" i="67"/>
  <c r="CL444" i="67"/>
  <c r="CF444" i="67"/>
  <c r="CJ394" i="67"/>
  <c r="CB394" i="67"/>
  <c r="CD394" i="67"/>
  <c r="CL394" i="67"/>
  <c r="CF394" i="67"/>
  <c r="CF374" i="67"/>
  <c r="CB374" i="67"/>
  <c r="CJ374" i="67"/>
  <c r="CL374" i="67"/>
  <c r="CD374" i="67"/>
  <c r="CB368" i="67"/>
  <c r="CJ368" i="67"/>
  <c r="CD368" i="67"/>
  <c r="CL368" i="67"/>
  <c r="CF368" i="67"/>
  <c r="CF362" i="67"/>
  <c r="CB362" i="67"/>
  <c r="CJ362" i="67"/>
  <c r="CL362" i="67"/>
  <c r="CD362" i="67"/>
  <c r="CD326" i="67"/>
  <c r="CL326" i="67"/>
  <c r="CF326" i="67"/>
  <c r="CB326" i="67"/>
  <c r="CJ326" i="67"/>
  <c r="CD320" i="67"/>
  <c r="CL320" i="67"/>
  <c r="CB320" i="67"/>
  <c r="CJ320" i="67"/>
  <c r="CF320" i="67"/>
  <c r="CD312" i="67"/>
  <c r="CL312" i="67"/>
  <c r="CB312" i="67"/>
  <c r="CJ312" i="67"/>
  <c r="CF312" i="67"/>
  <c r="CD296" i="67"/>
  <c r="CL296" i="67"/>
  <c r="CJ296" i="67"/>
  <c r="CF296" i="67"/>
  <c r="CB296" i="67"/>
  <c r="CD288" i="67"/>
  <c r="CL288" i="67"/>
  <c r="CJ288" i="67"/>
  <c r="CB288" i="67"/>
  <c r="CF288" i="67"/>
  <c r="CD282" i="67"/>
  <c r="CL282" i="67"/>
  <c r="CJ282" i="67"/>
  <c r="CB282" i="67"/>
  <c r="CF282" i="67"/>
  <c r="CB268" i="67"/>
  <c r="CJ268" i="67"/>
  <c r="CD268" i="67"/>
  <c r="CL268" i="67"/>
  <c r="CF268" i="67"/>
  <c r="CF254" i="67"/>
  <c r="CB254" i="67"/>
  <c r="CJ254" i="67"/>
  <c r="CD254" i="67"/>
  <c r="CL254" i="67"/>
  <c r="CF236" i="67"/>
  <c r="CB236" i="67"/>
  <c r="CJ236" i="67"/>
  <c r="CL236" i="67"/>
  <c r="CD236" i="67"/>
  <c r="CF220" i="67"/>
  <c r="CB220" i="67"/>
  <c r="CJ220" i="67"/>
  <c r="CL220" i="67"/>
  <c r="CD220" i="67"/>
  <c r="CB206" i="67"/>
  <c r="CJ206" i="67"/>
  <c r="CF206" i="67"/>
  <c r="CL206" i="67"/>
  <c r="CD206" i="67"/>
  <c r="CB190" i="67"/>
  <c r="CJ190" i="67"/>
  <c r="CF190" i="67"/>
  <c r="CL190" i="67"/>
  <c r="CD190" i="67"/>
  <c r="CB182" i="67"/>
  <c r="CJ182" i="67"/>
  <c r="CL182" i="67"/>
  <c r="CD182" i="67"/>
  <c r="CF182" i="67"/>
  <c r="CB160" i="67"/>
  <c r="CJ160" i="67"/>
  <c r="CD160" i="67"/>
  <c r="CL160" i="67"/>
  <c r="CF160" i="67"/>
  <c r="CB146" i="67"/>
  <c r="CJ146" i="67"/>
  <c r="CF146" i="67"/>
  <c r="CD146" i="67"/>
  <c r="CL146" i="67"/>
  <c r="CF140" i="67"/>
  <c r="CB140" i="67"/>
  <c r="CJ140" i="67"/>
  <c r="CL140" i="67"/>
  <c r="CD140" i="67"/>
  <c r="CF132" i="67"/>
  <c r="CB132" i="67"/>
  <c r="CJ132" i="67"/>
  <c r="CL132" i="67"/>
  <c r="CD132" i="67"/>
  <c r="CB108" i="67"/>
  <c r="CJ108" i="67"/>
  <c r="CD108" i="67"/>
  <c r="CL108" i="67"/>
  <c r="CF108" i="67"/>
  <c r="CD94" i="67"/>
  <c r="CL94" i="67"/>
  <c r="CF94" i="67"/>
  <c r="CJ94" i="67"/>
  <c r="CB94" i="67"/>
  <c r="CB80" i="67"/>
  <c r="CJ80" i="67"/>
  <c r="CD80" i="67"/>
  <c r="CL80" i="67"/>
  <c r="CF80" i="67"/>
  <c r="CD74" i="67"/>
  <c r="CL74" i="67"/>
  <c r="CF74" i="67"/>
  <c r="CB74" i="67"/>
  <c r="CJ74" i="67"/>
  <c r="CD52" i="67"/>
  <c r="CL52" i="67"/>
  <c r="CF52" i="67"/>
  <c r="CB52" i="67"/>
  <c r="CJ52" i="67"/>
  <c r="CB30" i="67"/>
  <c r="CJ30" i="67"/>
  <c r="CD30" i="67"/>
  <c r="CL30" i="67"/>
  <c r="CF30" i="67"/>
  <c r="CB22" i="67"/>
  <c r="CJ22" i="67"/>
  <c r="CD22" i="67"/>
  <c r="CL22" i="67"/>
  <c r="CF22" i="67"/>
  <c r="CB14" i="67"/>
  <c r="CJ14" i="67"/>
  <c r="CD14" i="67"/>
  <c r="CL14" i="67"/>
  <c r="CF14" i="67"/>
  <c r="CB6" i="67"/>
  <c r="CJ6" i="67"/>
  <c r="CD6" i="67"/>
  <c r="CL6" i="67"/>
  <c r="CF6" i="67"/>
  <c r="CB499" i="67"/>
  <c r="CJ499" i="67"/>
  <c r="CD499" i="67"/>
  <c r="CL499" i="67"/>
  <c r="CF499" i="67"/>
  <c r="CF485" i="67"/>
  <c r="CB485" i="67"/>
  <c r="CJ485" i="67"/>
  <c r="CL485" i="67"/>
  <c r="CD485" i="67"/>
  <c r="CB471" i="67"/>
  <c r="CJ471" i="67"/>
  <c r="CF471" i="67"/>
  <c r="CL471" i="67"/>
  <c r="CD471" i="67"/>
  <c r="CF465" i="67"/>
  <c r="CB465" i="67"/>
  <c r="CJ465" i="67"/>
  <c r="CL465" i="67"/>
  <c r="CD465" i="67"/>
  <c r="CF457" i="67"/>
  <c r="CB457" i="67"/>
  <c r="CJ457" i="67"/>
  <c r="CL457" i="67"/>
  <c r="CD457" i="67"/>
  <c r="CD449" i="67"/>
  <c r="CL449" i="67"/>
  <c r="CF449" i="67"/>
  <c r="CB449" i="67"/>
  <c r="CJ449" i="67"/>
  <c r="CD441" i="67"/>
  <c r="CL441" i="67"/>
  <c r="CF441" i="67"/>
  <c r="CB441" i="67"/>
  <c r="CJ441" i="67"/>
  <c r="CD433" i="67"/>
  <c r="CL433" i="67"/>
  <c r="CF433" i="67"/>
  <c r="CB433" i="67"/>
  <c r="CJ433" i="67"/>
  <c r="CD425" i="67"/>
  <c r="CL425" i="67"/>
  <c r="CF425" i="67"/>
  <c r="CB425" i="67"/>
  <c r="CJ425" i="67"/>
  <c r="CB411" i="67"/>
  <c r="CJ411" i="67"/>
  <c r="CF411" i="67"/>
  <c r="CD411" i="67"/>
  <c r="CL411" i="67"/>
  <c r="CB403" i="67"/>
  <c r="CJ403" i="67"/>
  <c r="CD403" i="67"/>
  <c r="CF403" i="67"/>
  <c r="CL403" i="67"/>
  <c r="CB387" i="67"/>
  <c r="CJ387" i="67"/>
  <c r="CL387" i="67"/>
  <c r="CF387" i="67"/>
  <c r="CD387" i="67"/>
  <c r="CB355" i="67"/>
  <c r="CJ355" i="67"/>
  <c r="CD355" i="67"/>
  <c r="CL355" i="67"/>
  <c r="CF355" i="67"/>
  <c r="CB319" i="67"/>
  <c r="CJ319" i="67"/>
  <c r="CF319" i="67"/>
  <c r="CL319" i="67"/>
  <c r="CD319" i="67"/>
  <c r="CB267" i="67"/>
  <c r="CJ267" i="67"/>
  <c r="CD267" i="67"/>
  <c r="CL267" i="67"/>
  <c r="CF267" i="67"/>
  <c r="CD253" i="67"/>
  <c r="CL253" i="67"/>
  <c r="CF253" i="67"/>
  <c r="CB253" i="67"/>
  <c r="CJ253" i="67"/>
  <c r="CD241" i="67"/>
  <c r="CL241" i="67"/>
  <c r="CF241" i="67"/>
  <c r="CB241" i="67"/>
  <c r="CJ241" i="67"/>
  <c r="CD233" i="67"/>
  <c r="CL233" i="67"/>
  <c r="CJ233" i="67"/>
  <c r="CB233" i="67"/>
  <c r="CF233" i="67"/>
  <c r="CD219" i="67"/>
  <c r="CL219" i="67"/>
  <c r="CF219" i="67"/>
  <c r="CJ219" i="67"/>
  <c r="CB219" i="67"/>
  <c r="CD207" i="67"/>
  <c r="CL207" i="67"/>
  <c r="CJ207" i="67"/>
  <c r="CB207" i="67"/>
  <c r="CF207" i="67"/>
  <c r="CB201" i="67"/>
  <c r="CJ201" i="67"/>
  <c r="CD201" i="67"/>
  <c r="CL201" i="67"/>
  <c r="CF201" i="67"/>
  <c r="CD187" i="67"/>
  <c r="CL187" i="67"/>
  <c r="CJ187" i="67"/>
  <c r="CB187" i="67"/>
  <c r="CF187" i="67"/>
  <c r="CF173" i="67"/>
  <c r="CJ173" i="67"/>
  <c r="CB173" i="67"/>
  <c r="CL173" i="67"/>
  <c r="CD173" i="67"/>
  <c r="CD151" i="67"/>
  <c r="CL151" i="67"/>
  <c r="CF151" i="67"/>
  <c r="CJ151" i="67"/>
  <c r="CB151" i="67"/>
  <c r="CD137" i="67"/>
  <c r="CL137" i="67"/>
  <c r="CJ137" i="67"/>
  <c r="CB137" i="67"/>
  <c r="CF137" i="67"/>
  <c r="CB109" i="67"/>
  <c r="CJ109" i="67"/>
  <c r="CD109" i="67"/>
  <c r="CL109" i="67"/>
  <c r="CF109" i="67"/>
  <c r="CB101" i="67"/>
  <c r="CJ101" i="67"/>
  <c r="CD101" i="67"/>
  <c r="CL101" i="67"/>
  <c r="CF101" i="67"/>
  <c r="CB93" i="67"/>
  <c r="CJ93" i="67"/>
  <c r="CD93" i="67"/>
  <c r="CL93" i="67"/>
  <c r="CF93" i="67"/>
  <c r="CB85" i="67"/>
  <c r="CJ85" i="67"/>
  <c r="CD85" i="67"/>
  <c r="CL85" i="67"/>
  <c r="CF85" i="67"/>
  <c r="CB77" i="67"/>
  <c r="CJ77" i="67"/>
  <c r="CD77" i="67"/>
  <c r="CL77" i="67"/>
  <c r="CF77" i="67"/>
  <c r="CB69" i="67"/>
  <c r="CJ69" i="67"/>
  <c r="CD69" i="67"/>
  <c r="CL69" i="67"/>
  <c r="CF69" i="67"/>
  <c r="CF53" i="67"/>
  <c r="CB53" i="67"/>
  <c r="CJ53" i="67"/>
  <c r="CD53" i="67"/>
  <c r="CL53" i="67"/>
  <c r="CB47" i="67"/>
  <c r="CJ47" i="67"/>
  <c r="CD47" i="67"/>
  <c r="CL47" i="67"/>
  <c r="CF47" i="67"/>
  <c r="CB39" i="67"/>
  <c r="CJ39" i="67"/>
  <c r="CD39" i="67"/>
  <c r="CL39" i="67"/>
  <c r="CF39" i="67"/>
  <c r="CF498" i="67"/>
  <c r="CB498" i="67"/>
  <c r="CJ498" i="67"/>
  <c r="CD498" i="67"/>
  <c r="CL498" i="67"/>
  <c r="CF450" i="67"/>
  <c r="CD450" i="67"/>
  <c r="CL450" i="67"/>
  <c r="CB450" i="67"/>
  <c r="CJ450" i="67"/>
  <c r="CB436" i="67"/>
  <c r="CJ436" i="67"/>
  <c r="CD436" i="67"/>
  <c r="CL436" i="67"/>
  <c r="CF436" i="67"/>
  <c r="CF430" i="67"/>
  <c r="CD430" i="67"/>
  <c r="CL430" i="67"/>
  <c r="CB430" i="67"/>
  <c r="CJ430" i="67"/>
  <c r="CF422" i="67"/>
  <c r="CD422" i="67"/>
  <c r="CL422" i="67"/>
  <c r="CJ422" i="67"/>
  <c r="CB422" i="67"/>
  <c r="CD408" i="67"/>
  <c r="CL408" i="67"/>
  <c r="CF408" i="67"/>
  <c r="CJ408" i="67"/>
  <c r="CB408" i="67"/>
  <c r="CD388" i="67"/>
  <c r="CL388" i="67"/>
  <c r="CF388" i="67"/>
  <c r="CB388" i="67"/>
  <c r="CJ388" i="67"/>
  <c r="CB348" i="67"/>
  <c r="CJ348" i="67"/>
  <c r="CD348" i="67"/>
  <c r="CL348" i="67"/>
  <c r="CF348" i="67"/>
  <c r="CB340" i="67"/>
  <c r="CJ340" i="67"/>
  <c r="CL340" i="67"/>
  <c r="CD340" i="67"/>
  <c r="CF340" i="67"/>
  <c r="CD318" i="67"/>
  <c r="CL318" i="67"/>
  <c r="CF318" i="67"/>
  <c r="CB318" i="67"/>
  <c r="CJ318" i="67"/>
  <c r="CD310" i="67"/>
  <c r="CL310" i="67"/>
  <c r="CF310" i="67"/>
  <c r="CJ310" i="67"/>
  <c r="CB310" i="67"/>
  <c r="CD304" i="67"/>
  <c r="CL304" i="67"/>
  <c r="CB304" i="67"/>
  <c r="CJ304" i="67"/>
  <c r="CF304" i="67"/>
  <c r="CF274" i="67"/>
  <c r="CB274" i="67"/>
  <c r="CJ274" i="67"/>
  <c r="CD274" i="67"/>
  <c r="CL274" i="67"/>
  <c r="CB260" i="67"/>
  <c r="CJ260" i="67"/>
  <c r="CD260" i="67"/>
  <c r="CL260" i="67"/>
  <c r="CF260" i="67"/>
  <c r="CF228" i="67"/>
  <c r="CB228" i="67"/>
  <c r="CJ228" i="67"/>
  <c r="CL228" i="67"/>
  <c r="CD228" i="67"/>
  <c r="CF212" i="67"/>
  <c r="CB212" i="67"/>
  <c r="CJ212" i="67"/>
  <c r="CL212" i="67"/>
  <c r="CD212" i="67"/>
  <c r="CB174" i="67"/>
  <c r="CJ174" i="67"/>
  <c r="CL174" i="67"/>
  <c r="CD174" i="67"/>
  <c r="CF174" i="67"/>
  <c r="CF144" i="67"/>
  <c r="CB144" i="67"/>
  <c r="CJ144" i="67"/>
  <c r="CL144" i="67"/>
  <c r="CD144" i="67"/>
  <c r="CF124" i="67"/>
  <c r="CB124" i="67"/>
  <c r="CJ124" i="67"/>
  <c r="CL124" i="67"/>
  <c r="CD124" i="67"/>
  <c r="CF116" i="67"/>
  <c r="CB116" i="67"/>
  <c r="CJ116" i="67"/>
  <c r="CL116" i="67"/>
  <c r="CD116" i="67"/>
  <c r="CD86" i="67"/>
  <c r="CL86" i="67"/>
  <c r="CF86" i="67"/>
  <c r="CJ86" i="67"/>
  <c r="CB86" i="67"/>
  <c r="CB72" i="67"/>
  <c r="CJ72" i="67"/>
  <c r="CD72" i="67"/>
  <c r="CL72" i="67"/>
  <c r="CF72" i="67"/>
  <c r="CD66" i="67"/>
  <c r="CL66" i="67"/>
  <c r="CF66" i="67"/>
  <c r="CJ66" i="67"/>
  <c r="CB66" i="67"/>
  <c r="CB58" i="67"/>
  <c r="CJ58" i="67"/>
  <c r="CD58" i="67"/>
  <c r="CL58" i="67"/>
  <c r="CF58" i="67"/>
  <c r="CB491" i="67"/>
  <c r="CJ491" i="67"/>
  <c r="CF491" i="67"/>
  <c r="CD491" i="67"/>
  <c r="CL491" i="67"/>
  <c r="CF477" i="67"/>
  <c r="CB477" i="67"/>
  <c r="CJ477" i="67"/>
  <c r="CD477" i="67"/>
  <c r="CL477" i="67"/>
  <c r="CF409" i="67"/>
  <c r="CJ409" i="67"/>
  <c r="CB409" i="67"/>
  <c r="CL409" i="67"/>
  <c r="CD409" i="67"/>
  <c r="CF393" i="67"/>
  <c r="CB393" i="67"/>
  <c r="CL393" i="67"/>
  <c r="CD393" i="67"/>
  <c r="CJ393" i="67"/>
  <c r="CD349" i="67"/>
  <c r="CL349" i="67"/>
  <c r="CF349" i="67"/>
  <c r="CB349" i="67"/>
  <c r="CJ349" i="67"/>
  <c r="CF313" i="67"/>
  <c r="CB313" i="67"/>
  <c r="CJ313" i="67"/>
  <c r="CD313" i="67"/>
  <c r="CL313" i="67"/>
  <c r="CF305" i="67"/>
  <c r="CB305" i="67"/>
  <c r="CJ305" i="67"/>
  <c r="CD305" i="67"/>
  <c r="CL305" i="67"/>
  <c r="CB299" i="67"/>
  <c r="CJ299" i="67"/>
  <c r="CF299" i="67"/>
  <c r="CL299" i="67"/>
  <c r="CD299" i="67"/>
  <c r="CF293" i="67"/>
  <c r="CB293" i="67"/>
  <c r="CJ293" i="67"/>
  <c r="CL293" i="67"/>
  <c r="CD293" i="67"/>
  <c r="CF285" i="67"/>
  <c r="CB285" i="67"/>
  <c r="CJ285" i="67"/>
  <c r="CL285" i="67"/>
  <c r="CD285" i="67"/>
  <c r="CB279" i="67"/>
  <c r="CJ279" i="67"/>
  <c r="CF279" i="67"/>
  <c r="CL279" i="67"/>
  <c r="CD279" i="67"/>
  <c r="CB259" i="67"/>
  <c r="CJ259" i="67"/>
  <c r="CD259" i="67"/>
  <c r="CL259" i="67"/>
  <c r="CF259" i="67"/>
  <c r="CD239" i="67"/>
  <c r="CL239" i="67"/>
  <c r="CF239" i="67"/>
  <c r="CJ239" i="67"/>
  <c r="CB239" i="67"/>
  <c r="CD225" i="67"/>
  <c r="CL225" i="67"/>
  <c r="CJ225" i="67"/>
  <c r="CB225" i="67"/>
  <c r="CF225" i="67"/>
  <c r="CB213" i="67"/>
  <c r="CJ213" i="67"/>
  <c r="CD213" i="67"/>
  <c r="CL213" i="67"/>
  <c r="CF213" i="67"/>
  <c r="CD179" i="67"/>
  <c r="CL179" i="67"/>
  <c r="CB179" i="67"/>
  <c r="CF179" i="67"/>
  <c r="CJ179" i="67"/>
  <c r="CF165" i="67"/>
  <c r="CD165" i="67"/>
  <c r="CJ165" i="67"/>
  <c r="CB165" i="67"/>
  <c r="CL165" i="67"/>
  <c r="CD143" i="67"/>
  <c r="CL143" i="67"/>
  <c r="CF143" i="67"/>
  <c r="CJ143" i="67"/>
  <c r="CB143" i="67"/>
  <c r="CD129" i="67"/>
  <c r="CL129" i="67"/>
  <c r="CJ129" i="67"/>
  <c r="CB129" i="67"/>
  <c r="CF129" i="67"/>
  <c r="CB115" i="67"/>
  <c r="CJ115" i="67"/>
  <c r="CD115" i="67"/>
  <c r="CL115" i="67"/>
  <c r="CF115" i="67"/>
  <c r="CF107" i="67"/>
  <c r="CB107" i="67"/>
  <c r="CJ107" i="67"/>
  <c r="CD107" i="67"/>
  <c r="CL107" i="67"/>
  <c r="CF99" i="67"/>
  <c r="CB99" i="67"/>
  <c r="CJ99" i="67"/>
  <c r="CL99" i="67"/>
  <c r="CD99" i="67"/>
  <c r="CB31" i="67"/>
  <c r="CJ31" i="67"/>
  <c r="CD31" i="67"/>
  <c r="CL31" i="67"/>
  <c r="CF31" i="67"/>
  <c r="CF17" i="67"/>
  <c r="CB17" i="67"/>
  <c r="CJ17" i="67"/>
  <c r="CD17" i="67"/>
  <c r="CL17" i="67"/>
  <c r="CB11" i="67"/>
  <c r="CJ11" i="67"/>
  <c r="CD11" i="67"/>
  <c r="CL11" i="67"/>
  <c r="CF11" i="67"/>
  <c r="CF5" i="67"/>
  <c r="CB5" i="67"/>
  <c r="CJ5" i="67"/>
  <c r="CD5" i="67"/>
  <c r="CL5" i="67"/>
  <c r="BM503" i="67"/>
  <c r="BU503" i="67"/>
  <c r="BO503" i="67"/>
  <c r="BW503" i="67"/>
  <c r="BQ503" i="67"/>
  <c r="BM495" i="67"/>
  <c r="BU495" i="67"/>
  <c r="BO495" i="67"/>
  <c r="BW495" i="67"/>
  <c r="BQ495" i="67"/>
  <c r="BM487" i="67"/>
  <c r="BU487" i="67"/>
  <c r="BO487" i="67"/>
  <c r="BW487" i="67"/>
  <c r="BQ487" i="67"/>
  <c r="BM455" i="67"/>
  <c r="BU455" i="67"/>
  <c r="BO455" i="67"/>
  <c r="BW455" i="67"/>
  <c r="BQ455" i="67"/>
  <c r="BO419" i="67"/>
  <c r="BW419" i="67"/>
  <c r="BQ419" i="67"/>
  <c r="BM419" i="67"/>
  <c r="BU419" i="67"/>
  <c r="BM377" i="67"/>
  <c r="BU377" i="67"/>
  <c r="BO377" i="67"/>
  <c r="BW377" i="67"/>
  <c r="BQ377" i="67"/>
  <c r="BO371" i="67"/>
  <c r="BW371" i="67"/>
  <c r="BQ371" i="67"/>
  <c r="BM371" i="67"/>
  <c r="BU371" i="67"/>
  <c r="BM341" i="67"/>
  <c r="BU341" i="67"/>
  <c r="BO341" i="67"/>
  <c r="BW341" i="67"/>
  <c r="BQ341" i="67"/>
  <c r="BO335" i="67"/>
  <c r="BW335" i="67"/>
  <c r="BQ335" i="67"/>
  <c r="BM335" i="67"/>
  <c r="BU335" i="67"/>
  <c r="BO327" i="67"/>
  <c r="BW327" i="67"/>
  <c r="BQ327" i="67"/>
  <c r="BM327" i="67"/>
  <c r="BU327" i="67"/>
  <c r="BO305" i="67"/>
  <c r="BU305" i="67"/>
  <c r="BW305" i="67"/>
  <c r="BM305" i="67"/>
  <c r="BQ305" i="67"/>
  <c r="BO297" i="67"/>
  <c r="BW297" i="67"/>
  <c r="BQ297" i="67"/>
  <c r="BU297" i="67"/>
  <c r="BM297" i="67"/>
  <c r="BO289" i="67"/>
  <c r="BW289" i="67"/>
  <c r="BM289" i="67"/>
  <c r="BU289" i="67"/>
  <c r="BQ289" i="67"/>
  <c r="BO241" i="67"/>
  <c r="BW241" i="67"/>
  <c r="BQ241" i="67"/>
  <c r="BM241" i="67"/>
  <c r="BU241" i="67"/>
  <c r="BQ211" i="67"/>
  <c r="BU211" i="67"/>
  <c r="BM211" i="67"/>
  <c r="BW211" i="67"/>
  <c r="BO211" i="67"/>
  <c r="BQ203" i="67"/>
  <c r="BU203" i="67"/>
  <c r="BM203" i="67"/>
  <c r="BW203" i="67"/>
  <c r="BO203" i="67"/>
  <c r="BM195" i="67"/>
  <c r="BU195" i="67"/>
  <c r="BQ195" i="67"/>
  <c r="BW195" i="67"/>
  <c r="BO195" i="67"/>
  <c r="BQ181" i="67"/>
  <c r="BM181" i="67"/>
  <c r="BU181" i="67"/>
  <c r="BO181" i="67"/>
  <c r="BW181" i="67"/>
  <c r="BO153" i="67"/>
  <c r="BW153" i="67"/>
  <c r="BQ153" i="67"/>
  <c r="BM153" i="67"/>
  <c r="BU153" i="67"/>
  <c r="BQ131" i="67"/>
  <c r="BM131" i="67"/>
  <c r="BU131" i="67"/>
  <c r="BO131" i="67"/>
  <c r="BW131" i="67"/>
  <c r="BM125" i="67"/>
  <c r="BU125" i="67"/>
  <c r="BO125" i="67"/>
  <c r="BW125" i="67"/>
  <c r="BQ125" i="67"/>
  <c r="BQ111" i="67"/>
  <c r="BM111" i="67"/>
  <c r="BU111" i="67"/>
  <c r="BO111" i="67"/>
  <c r="BW111" i="67"/>
  <c r="BM89" i="67"/>
  <c r="BU89" i="67"/>
  <c r="BW89" i="67"/>
  <c r="BO89" i="67"/>
  <c r="BQ89" i="67"/>
  <c r="BO75" i="67"/>
  <c r="BW75" i="67"/>
  <c r="BQ75" i="67"/>
  <c r="BM75" i="67"/>
  <c r="BU75" i="67"/>
  <c r="BM61" i="67"/>
  <c r="BQ61" i="67"/>
  <c r="BU61" i="67"/>
  <c r="BW61" i="67"/>
  <c r="BO61" i="67"/>
  <c r="BM47" i="67"/>
  <c r="BU47" i="67"/>
  <c r="BO47" i="67"/>
  <c r="BW47" i="67"/>
  <c r="BQ47" i="67"/>
  <c r="BQ25" i="67"/>
  <c r="BM25" i="67"/>
  <c r="BU25" i="67"/>
  <c r="BW25" i="67"/>
  <c r="BO25" i="67"/>
  <c r="BM11" i="67"/>
  <c r="BU11" i="67"/>
  <c r="BO11" i="67"/>
  <c r="BW11" i="67"/>
  <c r="BQ11" i="67"/>
  <c r="BQ490" i="67"/>
  <c r="BM490" i="67"/>
  <c r="BU490" i="67"/>
  <c r="BO490" i="67"/>
  <c r="BW490" i="67"/>
  <c r="BM468" i="67"/>
  <c r="BU468" i="67"/>
  <c r="BO468" i="67"/>
  <c r="BW468" i="67"/>
  <c r="BQ468" i="67"/>
  <c r="BQ454" i="67"/>
  <c r="BU454" i="67"/>
  <c r="BM454" i="67"/>
  <c r="BW454" i="67"/>
  <c r="BO454" i="67"/>
  <c r="BQ440" i="67"/>
  <c r="BM440" i="67"/>
  <c r="BU440" i="67"/>
  <c r="BW440" i="67"/>
  <c r="BO440" i="67"/>
  <c r="BM426" i="67"/>
  <c r="BU426" i="67"/>
  <c r="BO426" i="67"/>
  <c r="BW426" i="67"/>
  <c r="BQ426" i="67"/>
  <c r="BM418" i="67"/>
  <c r="BU418" i="67"/>
  <c r="BO418" i="67"/>
  <c r="BW418" i="67"/>
  <c r="BQ418" i="67"/>
  <c r="BQ404" i="67"/>
  <c r="BM404" i="67"/>
  <c r="BU404" i="67"/>
  <c r="BO404" i="67"/>
  <c r="BW404" i="67"/>
  <c r="BQ376" i="67"/>
  <c r="BM376" i="67"/>
  <c r="BU376" i="67"/>
  <c r="BO376" i="67"/>
  <c r="BW376" i="67"/>
  <c r="BM362" i="67"/>
  <c r="BU362" i="67"/>
  <c r="BO362" i="67"/>
  <c r="BW362" i="67"/>
  <c r="BQ362" i="67"/>
  <c r="BO318" i="67"/>
  <c r="BW318" i="67"/>
  <c r="BQ318" i="67"/>
  <c r="BU318" i="67"/>
  <c r="BM318" i="67"/>
  <c r="BM304" i="67"/>
  <c r="BU304" i="67"/>
  <c r="BW304" i="67"/>
  <c r="BO304" i="67"/>
  <c r="BQ304" i="67"/>
  <c r="BM268" i="67"/>
  <c r="BU268" i="67"/>
  <c r="BQ268" i="67"/>
  <c r="BW268" i="67"/>
  <c r="BO268" i="67"/>
  <c r="BU256" i="67"/>
  <c r="BW256" i="67"/>
  <c r="BO256" i="67"/>
  <c r="BQ256" i="67"/>
  <c r="BM256" i="67"/>
  <c r="BQ248" i="67"/>
  <c r="BM248" i="67"/>
  <c r="BW248" i="67"/>
  <c r="BU248" i="67"/>
  <c r="BO248" i="67"/>
  <c r="BM228" i="67"/>
  <c r="BU228" i="67"/>
  <c r="BO228" i="67"/>
  <c r="BW228" i="67"/>
  <c r="BQ228" i="67"/>
  <c r="BQ222" i="67"/>
  <c r="BM222" i="67"/>
  <c r="BU222" i="67"/>
  <c r="BO222" i="67"/>
  <c r="BW222" i="67"/>
  <c r="BO210" i="67"/>
  <c r="BW210" i="67"/>
  <c r="BQ210" i="67"/>
  <c r="BU210" i="67"/>
  <c r="BM210" i="67"/>
  <c r="BO182" i="67"/>
  <c r="BW182" i="67"/>
  <c r="BQ182" i="67"/>
  <c r="BM182" i="67"/>
  <c r="BU182" i="67"/>
  <c r="BO176" i="67"/>
  <c r="BW176" i="67"/>
  <c r="BM176" i="67"/>
  <c r="BU176" i="67"/>
  <c r="BQ176" i="67"/>
  <c r="BO156" i="67"/>
  <c r="BW156" i="67"/>
  <c r="BM156" i="67"/>
  <c r="BU156" i="67"/>
  <c r="BQ156" i="67"/>
  <c r="BM148" i="67"/>
  <c r="BU148" i="67"/>
  <c r="BO148" i="67"/>
  <c r="BW148" i="67"/>
  <c r="BQ148" i="67"/>
  <c r="BO134" i="67"/>
  <c r="BW134" i="67"/>
  <c r="BQ134" i="67"/>
  <c r="BU134" i="67"/>
  <c r="BM134" i="67"/>
  <c r="BM128" i="67"/>
  <c r="BU128" i="67"/>
  <c r="BO128" i="67"/>
  <c r="BW128" i="67"/>
  <c r="BQ128" i="67"/>
  <c r="BM108" i="67"/>
  <c r="BU108" i="67"/>
  <c r="BO108" i="67"/>
  <c r="BW108" i="67"/>
  <c r="BQ108" i="67"/>
  <c r="BQ88" i="67"/>
  <c r="BO88" i="67"/>
  <c r="BU88" i="67"/>
  <c r="BM88" i="67"/>
  <c r="BW88" i="67"/>
  <c r="BM82" i="67"/>
  <c r="BU82" i="67"/>
  <c r="BO82" i="67"/>
  <c r="BW82" i="67"/>
  <c r="BQ82" i="67"/>
  <c r="BM74" i="67"/>
  <c r="BU74" i="67"/>
  <c r="BO74" i="67"/>
  <c r="BW74" i="67"/>
  <c r="BQ74" i="67"/>
  <c r="BM34" i="67"/>
  <c r="BU34" i="67"/>
  <c r="BO34" i="67"/>
  <c r="BW34" i="67"/>
  <c r="BQ34" i="67"/>
  <c r="BO28" i="67"/>
  <c r="BW28" i="67"/>
  <c r="BQ28" i="67"/>
  <c r="BU28" i="67"/>
  <c r="BM28" i="67"/>
  <c r="BO20" i="67"/>
  <c r="BW20" i="67"/>
  <c r="BQ20" i="67"/>
  <c r="BU20" i="67"/>
  <c r="BM20" i="67"/>
  <c r="BO12" i="67"/>
  <c r="BW12" i="67"/>
  <c r="BQ12" i="67"/>
  <c r="BM12" i="67"/>
  <c r="BU12" i="67"/>
  <c r="BM479" i="67"/>
  <c r="BU479" i="67"/>
  <c r="BO479" i="67"/>
  <c r="BW479" i="67"/>
  <c r="BQ479" i="67"/>
  <c r="BM471" i="67"/>
  <c r="BU471" i="67"/>
  <c r="BO471" i="67"/>
  <c r="BW471" i="67"/>
  <c r="BQ471" i="67"/>
  <c r="BM463" i="67"/>
  <c r="BU463" i="67"/>
  <c r="BO463" i="67"/>
  <c r="BW463" i="67"/>
  <c r="BQ463" i="67"/>
  <c r="BO447" i="67"/>
  <c r="BW447" i="67"/>
  <c r="BQ447" i="67"/>
  <c r="BM447" i="67"/>
  <c r="BU447" i="67"/>
  <c r="BM433" i="67"/>
  <c r="BU433" i="67"/>
  <c r="BO433" i="67"/>
  <c r="BW433" i="67"/>
  <c r="BQ433" i="67"/>
  <c r="BM425" i="67"/>
  <c r="BU425" i="67"/>
  <c r="BO425" i="67"/>
  <c r="BW425" i="67"/>
  <c r="BQ425" i="67"/>
  <c r="BO411" i="67"/>
  <c r="BW411" i="67"/>
  <c r="BQ411" i="67"/>
  <c r="BM411" i="67"/>
  <c r="BU411" i="67"/>
  <c r="BO403" i="67"/>
  <c r="BW403" i="67"/>
  <c r="BQ403" i="67"/>
  <c r="BM403" i="67"/>
  <c r="BU403" i="67"/>
  <c r="BQ397" i="67"/>
  <c r="BU397" i="67"/>
  <c r="BM397" i="67"/>
  <c r="BW397" i="67"/>
  <c r="BO397" i="67"/>
  <c r="BM389" i="67"/>
  <c r="BU389" i="67"/>
  <c r="BO389" i="67"/>
  <c r="BW389" i="67"/>
  <c r="BQ389" i="67"/>
  <c r="BO383" i="67"/>
  <c r="BW383" i="67"/>
  <c r="BQ383" i="67"/>
  <c r="BM383" i="67"/>
  <c r="BU383" i="67"/>
  <c r="BM369" i="67"/>
  <c r="BU369" i="67"/>
  <c r="BO369" i="67"/>
  <c r="BW369" i="67"/>
  <c r="BQ369" i="67"/>
  <c r="BO363" i="67"/>
  <c r="BW363" i="67"/>
  <c r="BQ363" i="67"/>
  <c r="BM363" i="67"/>
  <c r="BU363" i="67"/>
  <c r="BO355" i="67"/>
  <c r="BW355" i="67"/>
  <c r="BQ355" i="67"/>
  <c r="BM355" i="67"/>
  <c r="BU355" i="67"/>
  <c r="BM333" i="67"/>
  <c r="BU333" i="67"/>
  <c r="BO333" i="67"/>
  <c r="BW333" i="67"/>
  <c r="BQ333" i="67"/>
  <c r="BM325" i="67"/>
  <c r="BU325" i="67"/>
  <c r="BO325" i="67"/>
  <c r="BW325" i="67"/>
  <c r="BQ325" i="67"/>
  <c r="BM319" i="67"/>
  <c r="BU319" i="67"/>
  <c r="BO319" i="67"/>
  <c r="BW319" i="67"/>
  <c r="BQ319" i="67"/>
  <c r="BQ303" i="67"/>
  <c r="BM303" i="67"/>
  <c r="BU303" i="67"/>
  <c r="BO303" i="67"/>
  <c r="BW303" i="67"/>
  <c r="BQ295" i="67"/>
  <c r="BU295" i="67"/>
  <c r="BM295" i="67"/>
  <c r="BW295" i="67"/>
  <c r="BO295" i="67"/>
  <c r="BO275" i="67"/>
  <c r="BW275" i="67"/>
  <c r="BQ275" i="67"/>
  <c r="BM275" i="67"/>
  <c r="BU275" i="67"/>
  <c r="BQ263" i="67"/>
  <c r="BM263" i="67"/>
  <c r="BW263" i="67"/>
  <c r="BO263" i="67"/>
  <c r="BU263" i="67"/>
  <c r="BO233" i="67"/>
  <c r="BW233" i="67"/>
  <c r="BQ233" i="67"/>
  <c r="BM233" i="67"/>
  <c r="BU233" i="67"/>
  <c r="BO225" i="67"/>
  <c r="BW225" i="67"/>
  <c r="BQ225" i="67"/>
  <c r="BM225" i="67"/>
  <c r="BU225" i="67"/>
  <c r="BM187" i="67"/>
  <c r="BU187" i="67"/>
  <c r="BQ187" i="67"/>
  <c r="BW187" i="67"/>
  <c r="BO187" i="67"/>
  <c r="BM167" i="67"/>
  <c r="BU167" i="67"/>
  <c r="BQ167" i="67"/>
  <c r="BW167" i="67"/>
  <c r="BO167" i="67"/>
  <c r="BO145" i="67"/>
  <c r="BW145" i="67"/>
  <c r="BQ145" i="67"/>
  <c r="BU145" i="67"/>
  <c r="BM145" i="67"/>
  <c r="BM117" i="67"/>
  <c r="BU117" i="67"/>
  <c r="BO117" i="67"/>
  <c r="BW117" i="67"/>
  <c r="BQ117" i="67"/>
  <c r="BO103" i="67"/>
  <c r="BW103" i="67"/>
  <c r="BQ103" i="67"/>
  <c r="BU103" i="67"/>
  <c r="BM103" i="67"/>
  <c r="BM81" i="67"/>
  <c r="BU81" i="67"/>
  <c r="BW81" i="67"/>
  <c r="BO81" i="67"/>
  <c r="BQ81" i="67"/>
  <c r="BO67" i="67"/>
  <c r="BW67" i="67"/>
  <c r="BQ67" i="67"/>
  <c r="BU67" i="67"/>
  <c r="BM67" i="67"/>
  <c r="BM53" i="67"/>
  <c r="BU53" i="67"/>
  <c r="BW53" i="67"/>
  <c r="BO53" i="67"/>
  <c r="BQ53" i="67"/>
  <c r="BM39" i="67"/>
  <c r="BU39" i="67"/>
  <c r="BO39" i="67"/>
  <c r="BW39" i="67"/>
  <c r="BQ39" i="67"/>
  <c r="BQ17" i="67"/>
  <c r="BM17" i="67"/>
  <c r="BU17" i="67"/>
  <c r="BW17" i="67"/>
  <c r="BO17" i="67"/>
  <c r="BM504" i="67"/>
  <c r="BU504" i="67"/>
  <c r="BO504" i="67"/>
  <c r="BW504" i="67"/>
  <c r="BQ504" i="67"/>
  <c r="BM496" i="67"/>
  <c r="BU496" i="67"/>
  <c r="BO496" i="67"/>
  <c r="BW496" i="67"/>
  <c r="BQ496" i="67"/>
  <c r="BQ482" i="67"/>
  <c r="BM482" i="67"/>
  <c r="BU482" i="67"/>
  <c r="BO482" i="67"/>
  <c r="BW482" i="67"/>
  <c r="BM460" i="67"/>
  <c r="BU460" i="67"/>
  <c r="BO460" i="67"/>
  <c r="BW460" i="67"/>
  <c r="BQ460" i="67"/>
  <c r="BM446" i="67"/>
  <c r="BU446" i="67"/>
  <c r="BO446" i="67"/>
  <c r="BW446" i="67"/>
  <c r="BQ446" i="67"/>
  <c r="BQ432" i="67"/>
  <c r="BM432" i="67"/>
  <c r="BU432" i="67"/>
  <c r="BO432" i="67"/>
  <c r="BW432" i="67"/>
  <c r="BM410" i="67"/>
  <c r="BU410" i="67"/>
  <c r="BO410" i="67"/>
  <c r="BW410" i="67"/>
  <c r="BQ410" i="67"/>
  <c r="BM396" i="67"/>
  <c r="BU396" i="67"/>
  <c r="BO396" i="67"/>
  <c r="BW396" i="67"/>
  <c r="BQ396" i="67"/>
  <c r="BM382" i="67"/>
  <c r="BU382" i="67"/>
  <c r="BO382" i="67"/>
  <c r="BW382" i="67"/>
  <c r="BQ382" i="67"/>
  <c r="BQ368" i="67"/>
  <c r="BM368" i="67"/>
  <c r="BU368" i="67"/>
  <c r="BO368" i="67"/>
  <c r="BW368" i="67"/>
  <c r="BM354" i="67"/>
  <c r="BU354" i="67"/>
  <c r="BO354" i="67"/>
  <c r="BW354" i="67"/>
  <c r="BQ354" i="67"/>
  <c r="BQ340" i="67"/>
  <c r="BM340" i="67"/>
  <c r="BU340" i="67"/>
  <c r="BO340" i="67"/>
  <c r="BW340" i="67"/>
  <c r="BQ332" i="67"/>
  <c r="BM332" i="67"/>
  <c r="BU332" i="67"/>
  <c r="BO332" i="67"/>
  <c r="BW332" i="67"/>
  <c r="BQ324" i="67"/>
  <c r="BM324" i="67"/>
  <c r="BU324" i="67"/>
  <c r="BO324" i="67"/>
  <c r="BW324" i="67"/>
  <c r="BQ310" i="67"/>
  <c r="BU310" i="67"/>
  <c r="BM310" i="67"/>
  <c r="BO310" i="67"/>
  <c r="BW310" i="67"/>
  <c r="BQ290" i="67"/>
  <c r="BM290" i="67"/>
  <c r="BU290" i="67"/>
  <c r="BO290" i="67"/>
  <c r="BW290" i="67"/>
  <c r="BQ282" i="67"/>
  <c r="BM282" i="67"/>
  <c r="BU282" i="67"/>
  <c r="BO282" i="67"/>
  <c r="BW282" i="67"/>
  <c r="BO262" i="67"/>
  <c r="BW262" i="67"/>
  <c r="BM262" i="67"/>
  <c r="BQ262" i="67"/>
  <c r="BU262" i="67"/>
  <c r="BM240" i="67"/>
  <c r="BU240" i="67"/>
  <c r="BO240" i="67"/>
  <c r="BW240" i="67"/>
  <c r="BQ240" i="67"/>
  <c r="BQ234" i="67"/>
  <c r="BM234" i="67"/>
  <c r="BU234" i="67"/>
  <c r="BO234" i="67"/>
  <c r="BW234" i="67"/>
  <c r="BM216" i="67"/>
  <c r="BU216" i="67"/>
  <c r="BO216" i="67"/>
  <c r="BW216" i="67"/>
  <c r="BQ216" i="67"/>
  <c r="BM208" i="67"/>
  <c r="BW208" i="67"/>
  <c r="BO208" i="67"/>
  <c r="BQ208" i="67"/>
  <c r="BU208" i="67"/>
  <c r="BO196" i="67"/>
  <c r="BW196" i="67"/>
  <c r="BM196" i="67"/>
  <c r="BU196" i="67"/>
  <c r="BQ196" i="67"/>
  <c r="BO174" i="67"/>
  <c r="BW174" i="67"/>
  <c r="BQ174" i="67"/>
  <c r="BM174" i="67"/>
  <c r="BU174" i="67"/>
  <c r="BO168" i="67"/>
  <c r="BW168" i="67"/>
  <c r="BM168" i="67"/>
  <c r="BU168" i="67"/>
  <c r="BQ168" i="67"/>
  <c r="BQ154" i="67"/>
  <c r="BO154" i="67"/>
  <c r="BU154" i="67"/>
  <c r="BM154" i="67"/>
  <c r="BW154" i="67"/>
  <c r="BM120" i="67"/>
  <c r="BU120" i="67"/>
  <c r="BO120" i="67"/>
  <c r="BW120" i="67"/>
  <c r="BQ120" i="67"/>
  <c r="BO114" i="67"/>
  <c r="BW114" i="67"/>
  <c r="BQ114" i="67"/>
  <c r="BM114" i="67"/>
  <c r="BU114" i="67"/>
  <c r="BM94" i="67"/>
  <c r="BU94" i="67"/>
  <c r="BW94" i="67"/>
  <c r="BO94" i="67"/>
  <c r="BQ94" i="67"/>
  <c r="BQ68" i="67"/>
  <c r="BU68" i="67"/>
  <c r="BM68" i="67"/>
  <c r="BW68" i="67"/>
  <c r="BO68" i="67"/>
  <c r="BO48" i="67"/>
  <c r="BW48" i="67"/>
  <c r="BQ48" i="67"/>
  <c r="BU48" i="67"/>
  <c r="BM48" i="67"/>
  <c r="BM26" i="67"/>
  <c r="BU26" i="67"/>
  <c r="BO26" i="67"/>
  <c r="BW26" i="67"/>
  <c r="BQ26" i="67"/>
  <c r="BM18" i="67"/>
  <c r="BU18" i="67"/>
  <c r="BO18" i="67"/>
  <c r="BW18" i="67"/>
  <c r="BQ18" i="67"/>
  <c r="BM10" i="67"/>
  <c r="BU10" i="67"/>
  <c r="BO10" i="67"/>
  <c r="BW10" i="67"/>
  <c r="BQ10" i="67"/>
  <c r="BO501" i="67"/>
  <c r="BW501" i="67"/>
  <c r="BQ501" i="67"/>
  <c r="BM501" i="67"/>
  <c r="BU501" i="67"/>
  <c r="BO493" i="67"/>
  <c r="BW493" i="67"/>
  <c r="BQ493" i="67"/>
  <c r="BM493" i="67"/>
  <c r="BU493" i="67"/>
  <c r="BO439" i="67"/>
  <c r="BW439" i="67"/>
  <c r="BQ439" i="67"/>
  <c r="BM439" i="67"/>
  <c r="BU439" i="67"/>
  <c r="BM417" i="67"/>
  <c r="BU417" i="67"/>
  <c r="BO417" i="67"/>
  <c r="BW417" i="67"/>
  <c r="BQ417" i="67"/>
  <c r="BM361" i="67"/>
  <c r="BU361" i="67"/>
  <c r="BO361" i="67"/>
  <c r="BW361" i="67"/>
  <c r="BQ361" i="67"/>
  <c r="BM353" i="67"/>
  <c r="BU353" i="67"/>
  <c r="BO353" i="67"/>
  <c r="BW353" i="67"/>
  <c r="BQ353" i="67"/>
  <c r="BO347" i="67"/>
  <c r="BW347" i="67"/>
  <c r="BQ347" i="67"/>
  <c r="BM347" i="67"/>
  <c r="BU347" i="67"/>
  <c r="BM311" i="67"/>
  <c r="BU311" i="67"/>
  <c r="BO311" i="67"/>
  <c r="BW311" i="67"/>
  <c r="BQ311" i="67"/>
  <c r="BO287" i="67"/>
  <c r="BW287" i="67"/>
  <c r="BQ287" i="67"/>
  <c r="BU287" i="67"/>
  <c r="BM287" i="67"/>
  <c r="BO281" i="67"/>
  <c r="BW281" i="67"/>
  <c r="BM281" i="67"/>
  <c r="BU281" i="67"/>
  <c r="BQ281" i="67"/>
  <c r="BO269" i="67"/>
  <c r="BW269" i="67"/>
  <c r="BM269" i="67"/>
  <c r="BU269" i="67"/>
  <c r="BQ269" i="67"/>
  <c r="BM261" i="67"/>
  <c r="BU261" i="67"/>
  <c r="BW261" i="67"/>
  <c r="BO261" i="67"/>
  <c r="BQ261" i="67"/>
  <c r="BQ255" i="67"/>
  <c r="BW255" i="67"/>
  <c r="BO255" i="67"/>
  <c r="BU255" i="67"/>
  <c r="BM255" i="67"/>
  <c r="BO247" i="67"/>
  <c r="BW247" i="67"/>
  <c r="BQ247" i="67"/>
  <c r="BU247" i="67"/>
  <c r="BM247" i="67"/>
  <c r="BM239" i="67"/>
  <c r="BU239" i="67"/>
  <c r="BO239" i="67"/>
  <c r="BW239" i="67"/>
  <c r="BQ239" i="67"/>
  <c r="BM231" i="67"/>
  <c r="BU231" i="67"/>
  <c r="BO231" i="67"/>
  <c r="BW231" i="67"/>
  <c r="BQ231" i="67"/>
  <c r="BM223" i="67"/>
  <c r="BU223" i="67"/>
  <c r="BO223" i="67"/>
  <c r="BW223" i="67"/>
  <c r="BQ223" i="67"/>
  <c r="BO217" i="67"/>
  <c r="BW217" i="67"/>
  <c r="BQ217" i="67"/>
  <c r="BM217" i="67"/>
  <c r="BU217" i="67"/>
  <c r="BM209" i="67"/>
  <c r="BU209" i="67"/>
  <c r="BW209" i="67"/>
  <c r="BO209" i="67"/>
  <c r="BQ209" i="67"/>
  <c r="BM201" i="67"/>
  <c r="BU201" i="67"/>
  <c r="BQ201" i="67"/>
  <c r="BW201" i="67"/>
  <c r="BO201" i="67"/>
  <c r="BQ193" i="67"/>
  <c r="BM193" i="67"/>
  <c r="BU193" i="67"/>
  <c r="BO193" i="67"/>
  <c r="BW193" i="67"/>
  <c r="BM179" i="67"/>
  <c r="BU179" i="67"/>
  <c r="BQ179" i="67"/>
  <c r="BW179" i="67"/>
  <c r="BO179" i="67"/>
  <c r="BQ173" i="67"/>
  <c r="BM173" i="67"/>
  <c r="BU173" i="67"/>
  <c r="BO173" i="67"/>
  <c r="BW173" i="67"/>
  <c r="BM159" i="67"/>
  <c r="BU159" i="67"/>
  <c r="BQ159" i="67"/>
  <c r="BW159" i="67"/>
  <c r="BO159" i="67"/>
  <c r="BM151" i="67"/>
  <c r="BU151" i="67"/>
  <c r="BQ151" i="67"/>
  <c r="BW151" i="67"/>
  <c r="BO151" i="67"/>
  <c r="BM137" i="67"/>
  <c r="BU137" i="67"/>
  <c r="BO137" i="67"/>
  <c r="BW137" i="67"/>
  <c r="BQ137" i="67"/>
  <c r="BQ123" i="67"/>
  <c r="BM123" i="67"/>
  <c r="BU123" i="67"/>
  <c r="BO123" i="67"/>
  <c r="BW123" i="67"/>
  <c r="BM109" i="67"/>
  <c r="BU109" i="67"/>
  <c r="BO109" i="67"/>
  <c r="BW109" i="67"/>
  <c r="BQ109" i="67"/>
  <c r="BQ101" i="67"/>
  <c r="BM101" i="67"/>
  <c r="BU101" i="67"/>
  <c r="BO101" i="67"/>
  <c r="BW101" i="67"/>
  <c r="BO95" i="67"/>
  <c r="BW95" i="67"/>
  <c r="BQ95" i="67"/>
  <c r="BU95" i="67"/>
  <c r="BM95" i="67"/>
  <c r="BM73" i="67"/>
  <c r="BU73" i="67"/>
  <c r="BQ73" i="67"/>
  <c r="BW73" i="67"/>
  <c r="BO73" i="67"/>
  <c r="BQ59" i="67"/>
  <c r="BU59" i="67"/>
  <c r="BM59" i="67"/>
  <c r="BW59" i="67"/>
  <c r="BO59" i="67"/>
  <c r="BQ45" i="67"/>
  <c r="BM45" i="67"/>
  <c r="BU45" i="67"/>
  <c r="BO45" i="67"/>
  <c r="BW45" i="67"/>
  <c r="BM31" i="67"/>
  <c r="BU31" i="67"/>
  <c r="BO31" i="67"/>
  <c r="BW31" i="67"/>
  <c r="BQ31" i="67"/>
  <c r="BQ9" i="67"/>
  <c r="BM9" i="67"/>
  <c r="BU9" i="67"/>
  <c r="BO9" i="67"/>
  <c r="BW9" i="67"/>
  <c r="BM488" i="67"/>
  <c r="BU488" i="67"/>
  <c r="BO488" i="67"/>
  <c r="BW488" i="67"/>
  <c r="BQ488" i="67"/>
  <c r="BQ474" i="67"/>
  <c r="BM474" i="67"/>
  <c r="BU474" i="67"/>
  <c r="BO474" i="67"/>
  <c r="BW474" i="67"/>
  <c r="BM452" i="67"/>
  <c r="BU452" i="67"/>
  <c r="BQ452" i="67"/>
  <c r="BW452" i="67"/>
  <c r="BO452" i="67"/>
  <c r="BM438" i="67"/>
  <c r="BU438" i="67"/>
  <c r="BO438" i="67"/>
  <c r="BW438" i="67"/>
  <c r="BQ438" i="67"/>
  <c r="BQ424" i="67"/>
  <c r="BM424" i="67"/>
  <c r="BU424" i="67"/>
  <c r="BO424" i="67"/>
  <c r="BW424" i="67"/>
  <c r="BM402" i="67"/>
  <c r="BU402" i="67"/>
  <c r="BO402" i="67"/>
  <c r="BW402" i="67"/>
  <c r="BQ402" i="67"/>
  <c r="BQ388" i="67"/>
  <c r="BM388" i="67"/>
  <c r="BU388" i="67"/>
  <c r="BO388" i="67"/>
  <c r="BW388" i="67"/>
  <c r="BQ380" i="67"/>
  <c r="BM380" i="67"/>
  <c r="BU380" i="67"/>
  <c r="BO380" i="67"/>
  <c r="BW380" i="67"/>
  <c r="BM374" i="67"/>
  <c r="BU374" i="67"/>
  <c r="BO374" i="67"/>
  <c r="BW374" i="67"/>
  <c r="BQ374" i="67"/>
  <c r="BQ360" i="67"/>
  <c r="BM360" i="67"/>
  <c r="BU360" i="67"/>
  <c r="BO360" i="67"/>
  <c r="BW360" i="67"/>
  <c r="BM346" i="67"/>
  <c r="BU346" i="67"/>
  <c r="BO346" i="67"/>
  <c r="BW346" i="67"/>
  <c r="BQ346" i="67"/>
  <c r="BO316" i="67"/>
  <c r="BW316" i="67"/>
  <c r="BQ316" i="67"/>
  <c r="BM316" i="67"/>
  <c r="BU316" i="67"/>
  <c r="BQ302" i="67"/>
  <c r="BU302" i="67"/>
  <c r="BM302" i="67"/>
  <c r="BW302" i="67"/>
  <c r="BO302" i="67"/>
  <c r="BM296" i="67"/>
  <c r="BU296" i="67"/>
  <c r="BQ296" i="67"/>
  <c r="BW296" i="67"/>
  <c r="BO296" i="67"/>
  <c r="BQ274" i="67"/>
  <c r="BM274" i="67"/>
  <c r="BU274" i="67"/>
  <c r="BO274" i="67"/>
  <c r="BW274" i="67"/>
  <c r="BM260" i="67"/>
  <c r="BW260" i="67"/>
  <c r="BQ260" i="67"/>
  <c r="BU260" i="67"/>
  <c r="BO260" i="67"/>
  <c r="BM232" i="67"/>
  <c r="BU232" i="67"/>
  <c r="BO232" i="67"/>
  <c r="BW232" i="67"/>
  <c r="BQ232" i="67"/>
  <c r="BO202" i="67"/>
  <c r="BW202" i="67"/>
  <c r="BU202" i="67"/>
  <c r="BM202" i="67"/>
  <c r="BQ202" i="67"/>
  <c r="BO188" i="67"/>
  <c r="BW188" i="67"/>
  <c r="BM188" i="67"/>
  <c r="BU188" i="67"/>
  <c r="BQ188" i="67"/>
  <c r="BO166" i="67"/>
  <c r="BW166" i="67"/>
  <c r="BQ166" i="67"/>
  <c r="BM166" i="67"/>
  <c r="BU166" i="67"/>
  <c r="BO160" i="67"/>
  <c r="BW160" i="67"/>
  <c r="BM160" i="67"/>
  <c r="BU160" i="67"/>
  <c r="BQ160" i="67"/>
  <c r="BQ146" i="67"/>
  <c r="BM146" i="67"/>
  <c r="BW146" i="67"/>
  <c r="BO146" i="67"/>
  <c r="BU146" i="67"/>
  <c r="BM140" i="67"/>
  <c r="BU140" i="67"/>
  <c r="BO140" i="67"/>
  <c r="BW140" i="67"/>
  <c r="BQ140" i="67"/>
  <c r="BO126" i="67"/>
  <c r="BW126" i="67"/>
  <c r="BQ126" i="67"/>
  <c r="BM126" i="67"/>
  <c r="BU126" i="67"/>
  <c r="BQ80" i="67"/>
  <c r="BM80" i="67"/>
  <c r="BW80" i="67"/>
  <c r="BO80" i="67"/>
  <c r="BU80" i="67"/>
  <c r="BO60" i="67"/>
  <c r="BW60" i="67"/>
  <c r="BQ60" i="67"/>
  <c r="BU60" i="67"/>
  <c r="BM60" i="67"/>
  <c r="BO54" i="67"/>
  <c r="BW54" i="67"/>
  <c r="BQ54" i="67"/>
  <c r="BU54" i="67"/>
  <c r="BM54" i="67"/>
  <c r="BM46" i="67"/>
  <c r="BU46" i="67"/>
  <c r="BO46" i="67"/>
  <c r="BW46" i="67"/>
  <c r="BQ46" i="67"/>
  <c r="BO40" i="67"/>
  <c r="BW40" i="67"/>
  <c r="BQ40" i="67"/>
  <c r="BM40" i="67"/>
  <c r="BU40" i="67"/>
  <c r="BO485" i="67"/>
  <c r="BW485" i="67"/>
  <c r="BQ485" i="67"/>
  <c r="BM485" i="67"/>
  <c r="BU485" i="67"/>
  <c r="BO477" i="67"/>
  <c r="BW477" i="67"/>
  <c r="BQ477" i="67"/>
  <c r="BM477" i="67"/>
  <c r="BU477" i="67"/>
  <c r="BO469" i="67"/>
  <c r="BW469" i="67"/>
  <c r="BQ469" i="67"/>
  <c r="BM469" i="67"/>
  <c r="BU469" i="67"/>
  <c r="BO461" i="67"/>
  <c r="BW461" i="67"/>
  <c r="BQ461" i="67"/>
  <c r="BM461" i="67"/>
  <c r="BU461" i="67"/>
  <c r="BM445" i="67"/>
  <c r="BU445" i="67"/>
  <c r="BO445" i="67"/>
  <c r="BW445" i="67"/>
  <c r="BQ445" i="67"/>
  <c r="BO431" i="67"/>
  <c r="BW431" i="67"/>
  <c r="BQ431" i="67"/>
  <c r="BM431" i="67"/>
  <c r="BU431" i="67"/>
  <c r="BO423" i="67"/>
  <c r="BW423" i="67"/>
  <c r="BQ423" i="67"/>
  <c r="BM423" i="67"/>
  <c r="BU423" i="67"/>
  <c r="BM409" i="67"/>
  <c r="BU409" i="67"/>
  <c r="BO409" i="67"/>
  <c r="BW409" i="67"/>
  <c r="BQ409" i="67"/>
  <c r="BM395" i="67"/>
  <c r="BU395" i="67"/>
  <c r="BO395" i="67"/>
  <c r="BQ395" i="67"/>
  <c r="BW395" i="67"/>
  <c r="BM381" i="67"/>
  <c r="BU381" i="67"/>
  <c r="BO381" i="67"/>
  <c r="BW381" i="67"/>
  <c r="BQ381" i="67"/>
  <c r="BO375" i="67"/>
  <c r="BW375" i="67"/>
  <c r="BQ375" i="67"/>
  <c r="BM375" i="67"/>
  <c r="BU375" i="67"/>
  <c r="BM345" i="67"/>
  <c r="BU345" i="67"/>
  <c r="BO345" i="67"/>
  <c r="BW345" i="67"/>
  <c r="BQ345" i="67"/>
  <c r="BO339" i="67"/>
  <c r="BW339" i="67"/>
  <c r="BQ339" i="67"/>
  <c r="BM339" i="67"/>
  <c r="BU339" i="67"/>
  <c r="BU317" i="67"/>
  <c r="BM317" i="67"/>
  <c r="BW317" i="67"/>
  <c r="BO317" i="67"/>
  <c r="BQ317" i="67"/>
  <c r="BO301" i="67"/>
  <c r="BW301" i="67"/>
  <c r="BM301" i="67"/>
  <c r="BQ301" i="67"/>
  <c r="BU301" i="67"/>
  <c r="BM253" i="67"/>
  <c r="BU253" i="67"/>
  <c r="BO253" i="67"/>
  <c r="BQ253" i="67"/>
  <c r="BW253" i="67"/>
  <c r="BM245" i="67"/>
  <c r="BU245" i="67"/>
  <c r="BO245" i="67"/>
  <c r="BQ245" i="67"/>
  <c r="BW245" i="67"/>
  <c r="BM215" i="67"/>
  <c r="BU215" i="67"/>
  <c r="BO215" i="67"/>
  <c r="BW215" i="67"/>
  <c r="BQ215" i="67"/>
  <c r="BQ185" i="67"/>
  <c r="BM185" i="67"/>
  <c r="BU185" i="67"/>
  <c r="BO185" i="67"/>
  <c r="BW185" i="67"/>
  <c r="BQ165" i="67"/>
  <c r="BM165" i="67"/>
  <c r="BU165" i="67"/>
  <c r="BO165" i="67"/>
  <c r="BW165" i="67"/>
  <c r="BM143" i="67"/>
  <c r="BU143" i="67"/>
  <c r="BQ143" i="67"/>
  <c r="BW143" i="67"/>
  <c r="BO143" i="67"/>
  <c r="BM129" i="67"/>
  <c r="BU129" i="67"/>
  <c r="BO129" i="67"/>
  <c r="BW129" i="67"/>
  <c r="BQ129" i="67"/>
  <c r="BQ115" i="67"/>
  <c r="BM115" i="67"/>
  <c r="BU115" i="67"/>
  <c r="BO115" i="67"/>
  <c r="BW115" i="67"/>
  <c r="BQ93" i="67"/>
  <c r="BU93" i="67"/>
  <c r="BM93" i="67"/>
  <c r="BO93" i="67"/>
  <c r="BW93" i="67"/>
  <c r="BO87" i="67"/>
  <c r="BW87" i="67"/>
  <c r="BQ87" i="67"/>
  <c r="BU87" i="67"/>
  <c r="BM87" i="67"/>
  <c r="BM65" i="67"/>
  <c r="BU65" i="67"/>
  <c r="BW65" i="67"/>
  <c r="BO65" i="67"/>
  <c r="BQ65" i="67"/>
  <c r="BQ51" i="67"/>
  <c r="BW51" i="67"/>
  <c r="BO51" i="67"/>
  <c r="BU51" i="67"/>
  <c r="BM51" i="67"/>
  <c r="BQ37" i="67"/>
  <c r="BM37" i="67"/>
  <c r="BU37" i="67"/>
  <c r="BO37" i="67"/>
  <c r="BW37" i="67"/>
  <c r="BM23" i="67"/>
  <c r="BU23" i="67"/>
  <c r="BO23" i="67"/>
  <c r="BW23" i="67"/>
  <c r="BQ23" i="67"/>
  <c r="BQ502" i="67"/>
  <c r="BM502" i="67"/>
  <c r="BU502" i="67"/>
  <c r="BO502" i="67"/>
  <c r="BW502" i="67"/>
  <c r="BQ494" i="67"/>
  <c r="BM494" i="67"/>
  <c r="BU494" i="67"/>
  <c r="BO494" i="67"/>
  <c r="BW494" i="67"/>
  <c r="BM480" i="67"/>
  <c r="BU480" i="67"/>
  <c r="BO480" i="67"/>
  <c r="BW480" i="67"/>
  <c r="BQ480" i="67"/>
  <c r="BQ466" i="67"/>
  <c r="BM466" i="67"/>
  <c r="BU466" i="67"/>
  <c r="BO466" i="67"/>
  <c r="BW466" i="67"/>
  <c r="BQ444" i="67"/>
  <c r="BM444" i="67"/>
  <c r="BU444" i="67"/>
  <c r="BW444" i="67"/>
  <c r="BO444" i="67"/>
  <c r="BM430" i="67"/>
  <c r="BU430" i="67"/>
  <c r="BO430" i="67"/>
  <c r="BW430" i="67"/>
  <c r="BQ430" i="67"/>
  <c r="BQ416" i="67"/>
  <c r="BM416" i="67"/>
  <c r="BU416" i="67"/>
  <c r="BO416" i="67"/>
  <c r="BW416" i="67"/>
  <c r="BQ394" i="67"/>
  <c r="BU394" i="67"/>
  <c r="BM394" i="67"/>
  <c r="BW394" i="67"/>
  <c r="BO394" i="67"/>
  <c r="BM366" i="67"/>
  <c r="BU366" i="67"/>
  <c r="BO366" i="67"/>
  <c r="BW366" i="67"/>
  <c r="BQ366" i="67"/>
  <c r="BQ352" i="67"/>
  <c r="BM352" i="67"/>
  <c r="BU352" i="67"/>
  <c r="BO352" i="67"/>
  <c r="BW352" i="67"/>
  <c r="BM338" i="67"/>
  <c r="BU338" i="67"/>
  <c r="BO338" i="67"/>
  <c r="BW338" i="67"/>
  <c r="BQ338" i="67"/>
  <c r="BM330" i="67"/>
  <c r="BU330" i="67"/>
  <c r="BO330" i="67"/>
  <c r="BW330" i="67"/>
  <c r="BQ330" i="67"/>
  <c r="BM322" i="67"/>
  <c r="BU322" i="67"/>
  <c r="BO322" i="67"/>
  <c r="BW322" i="67"/>
  <c r="BQ322" i="67"/>
  <c r="BO308" i="67"/>
  <c r="BQ308" i="67"/>
  <c r="BU308" i="67"/>
  <c r="BM308" i="67"/>
  <c r="BW308" i="67"/>
  <c r="BM288" i="67"/>
  <c r="BU288" i="67"/>
  <c r="BQ288" i="67"/>
  <c r="BW288" i="67"/>
  <c r="BO288" i="67"/>
  <c r="BM280" i="67"/>
  <c r="BU280" i="67"/>
  <c r="BQ280" i="67"/>
  <c r="BO280" i="67"/>
  <c r="BW280" i="67"/>
  <c r="BM254" i="67"/>
  <c r="BU254" i="67"/>
  <c r="BO254" i="67"/>
  <c r="BW254" i="67"/>
  <c r="BQ254" i="67"/>
  <c r="BM246" i="67"/>
  <c r="BU246" i="67"/>
  <c r="BO246" i="67"/>
  <c r="BW246" i="67"/>
  <c r="BQ246" i="67"/>
  <c r="BQ226" i="67"/>
  <c r="BM226" i="67"/>
  <c r="BU226" i="67"/>
  <c r="BO226" i="67"/>
  <c r="BW226" i="67"/>
  <c r="BM220" i="67"/>
  <c r="BU220" i="67"/>
  <c r="BO220" i="67"/>
  <c r="BW220" i="67"/>
  <c r="BQ220" i="67"/>
  <c r="BQ214" i="67"/>
  <c r="BM214" i="67"/>
  <c r="BU214" i="67"/>
  <c r="BO214" i="67"/>
  <c r="BW214" i="67"/>
  <c r="BO194" i="67"/>
  <c r="BW194" i="67"/>
  <c r="BQ194" i="67"/>
  <c r="BU194" i="67"/>
  <c r="BM194" i="67"/>
  <c r="BO180" i="67"/>
  <c r="BW180" i="67"/>
  <c r="BM180" i="67"/>
  <c r="BU180" i="67"/>
  <c r="BQ180" i="67"/>
  <c r="BM152" i="67"/>
  <c r="BU152" i="67"/>
  <c r="BO152" i="67"/>
  <c r="BW152" i="67"/>
  <c r="BQ152" i="67"/>
  <c r="BM132" i="67"/>
  <c r="BU132" i="67"/>
  <c r="BO132" i="67"/>
  <c r="BW132" i="67"/>
  <c r="BQ132" i="67"/>
  <c r="BM112" i="67"/>
  <c r="BU112" i="67"/>
  <c r="BO112" i="67"/>
  <c r="BW112" i="67"/>
  <c r="BQ112" i="67"/>
  <c r="BO106" i="67"/>
  <c r="BW106" i="67"/>
  <c r="BQ106" i="67"/>
  <c r="BM106" i="67"/>
  <c r="BU106" i="67"/>
  <c r="BQ100" i="67"/>
  <c r="BM100" i="67"/>
  <c r="BW100" i="67"/>
  <c r="BO100" i="67"/>
  <c r="BU100" i="67"/>
  <c r="BQ92" i="67"/>
  <c r="BU92" i="67"/>
  <c r="BM92" i="67"/>
  <c r="BW92" i="67"/>
  <c r="BO92" i="67"/>
  <c r="BM86" i="67"/>
  <c r="BU86" i="67"/>
  <c r="BO86" i="67"/>
  <c r="BW86" i="67"/>
  <c r="BQ86" i="67"/>
  <c r="BQ72" i="67"/>
  <c r="BO72" i="67"/>
  <c r="BU72" i="67"/>
  <c r="BM72" i="67"/>
  <c r="BW72" i="67"/>
  <c r="BM66" i="67"/>
  <c r="BU66" i="67"/>
  <c r="BO66" i="67"/>
  <c r="BW66" i="67"/>
  <c r="BQ66" i="67"/>
  <c r="BM38" i="67"/>
  <c r="BU38" i="67"/>
  <c r="BO38" i="67"/>
  <c r="BW38" i="67"/>
  <c r="BQ38" i="67"/>
  <c r="BO32" i="67"/>
  <c r="BW32" i="67"/>
  <c r="BQ32" i="67"/>
  <c r="BU32" i="67"/>
  <c r="BM32" i="67"/>
  <c r="BM499" i="67"/>
  <c r="BU499" i="67"/>
  <c r="BO499" i="67"/>
  <c r="BW499" i="67"/>
  <c r="BQ499" i="67"/>
  <c r="BM491" i="67"/>
  <c r="BU491" i="67"/>
  <c r="BO491" i="67"/>
  <c r="BW491" i="67"/>
  <c r="BQ491" i="67"/>
  <c r="BM459" i="67"/>
  <c r="BU459" i="67"/>
  <c r="BO459" i="67"/>
  <c r="BW459" i="67"/>
  <c r="BQ459" i="67"/>
  <c r="BO453" i="67"/>
  <c r="BW453" i="67"/>
  <c r="BU453" i="67"/>
  <c r="BM453" i="67"/>
  <c r="BQ453" i="67"/>
  <c r="BO415" i="67"/>
  <c r="BW415" i="67"/>
  <c r="BQ415" i="67"/>
  <c r="BM415" i="67"/>
  <c r="BU415" i="67"/>
  <c r="BM401" i="67"/>
  <c r="BU401" i="67"/>
  <c r="BO401" i="67"/>
  <c r="BW401" i="67"/>
  <c r="BQ401" i="67"/>
  <c r="BO387" i="67"/>
  <c r="BW387" i="67"/>
  <c r="BQ387" i="67"/>
  <c r="BM387" i="67"/>
  <c r="BU387" i="67"/>
  <c r="BM373" i="67"/>
  <c r="BU373" i="67"/>
  <c r="BO373" i="67"/>
  <c r="BW373" i="67"/>
  <c r="BQ373" i="67"/>
  <c r="BM337" i="67"/>
  <c r="BU337" i="67"/>
  <c r="BO337" i="67"/>
  <c r="BW337" i="67"/>
  <c r="BQ337" i="67"/>
  <c r="BO331" i="67"/>
  <c r="BW331" i="67"/>
  <c r="BQ331" i="67"/>
  <c r="BM331" i="67"/>
  <c r="BU331" i="67"/>
  <c r="BO323" i="67"/>
  <c r="BW323" i="67"/>
  <c r="BQ323" i="67"/>
  <c r="BM323" i="67"/>
  <c r="BU323" i="67"/>
  <c r="BU309" i="67"/>
  <c r="BM309" i="67"/>
  <c r="BW309" i="67"/>
  <c r="BO309" i="67"/>
  <c r="BQ309" i="67"/>
  <c r="BO293" i="67"/>
  <c r="BW293" i="67"/>
  <c r="BM293" i="67"/>
  <c r="BU293" i="67"/>
  <c r="BQ293" i="67"/>
  <c r="BO279" i="67"/>
  <c r="BW279" i="67"/>
  <c r="BQ279" i="67"/>
  <c r="BM279" i="67"/>
  <c r="BU279" i="67"/>
  <c r="BQ267" i="67"/>
  <c r="BU267" i="67"/>
  <c r="BM267" i="67"/>
  <c r="BW267" i="67"/>
  <c r="BO267" i="67"/>
  <c r="BQ207" i="67"/>
  <c r="BO207" i="67"/>
  <c r="BU207" i="67"/>
  <c r="BM207" i="67"/>
  <c r="BW207" i="67"/>
  <c r="BQ199" i="67"/>
  <c r="BU199" i="67"/>
  <c r="BM199" i="67"/>
  <c r="BW199" i="67"/>
  <c r="BO199" i="67"/>
  <c r="BM191" i="67"/>
  <c r="BU191" i="67"/>
  <c r="BQ191" i="67"/>
  <c r="BW191" i="67"/>
  <c r="BO191" i="67"/>
  <c r="BQ177" i="67"/>
  <c r="BM177" i="67"/>
  <c r="BU177" i="67"/>
  <c r="BO177" i="67"/>
  <c r="BW177" i="67"/>
  <c r="BM171" i="67"/>
  <c r="BU171" i="67"/>
  <c r="BQ171" i="67"/>
  <c r="BW171" i="67"/>
  <c r="BO171" i="67"/>
  <c r="BQ157" i="67"/>
  <c r="BM157" i="67"/>
  <c r="BU157" i="67"/>
  <c r="BO157" i="67"/>
  <c r="BW157" i="67"/>
  <c r="BQ135" i="67"/>
  <c r="BM135" i="67"/>
  <c r="BU135" i="67"/>
  <c r="BW135" i="67"/>
  <c r="BO135" i="67"/>
  <c r="BM121" i="67"/>
  <c r="BU121" i="67"/>
  <c r="BO121" i="67"/>
  <c r="BW121" i="67"/>
  <c r="BQ121" i="67"/>
  <c r="BQ107" i="67"/>
  <c r="BM107" i="67"/>
  <c r="BU107" i="67"/>
  <c r="BO107" i="67"/>
  <c r="BW107" i="67"/>
  <c r="BO79" i="67"/>
  <c r="BW79" i="67"/>
  <c r="BQ79" i="67"/>
  <c r="BM79" i="67"/>
  <c r="BU79" i="67"/>
  <c r="BM57" i="67"/>
  <c r="BU57" i="67"/>
  <c r="BW57" i="67"/>
  <c r="BO57" i="67"/>
  <c r="BQ57" i="67"/>
  <c r="BM43" i="67"/>
  <c r="BU43" i="67"/>
  <c r="BO43" i="67"/>
  <c r="BW43" i="67"/>
  <c r="BQ43" i="67"/>
  <c r="BQ29" i="67"/>
  <c r="BM29" i="67"/>
  <c r="BU29" i="67"/>
  <c r="BW29" i="67"/>
  <c r="BO29" i="67"/>
  <c r="BM15" i="67"/>
  <c r="BU15" i="67"/>
  <c r="BO15" i="67"/>
  <c r="BW15" i="67"/>
  <c r="BQ15" i="67"/>
  <c r="BQ486" i="67"/>
  <c r="BM486" i="67"/>
  <c r="BU486" i="67"/>
  <c r="BO486" i="67"/>
  <c r="BW486" i="67"/>
  <c r="BM472" i="67"/>
  <c r="BU472" i="67"/>
  <c r="BO472" i="67"/>
  <c r="BW472" i="67"/>
  <c r="BQ472" i="67"/>
  <c r="BQ458" i="67"/>
  <c r="BW458" i="67"/>
  <c r="BO458" i="67"/>
  <c r="BU458" i="67"/>
  <c r="BM458" i="67"/>
  <c r="BQ436" i="67"/>
  <c r="BM436" i="67"/>
  <c r="BU436" i="67"/>
  <c r="BO436" i="67"/>
  <c r="BW436" i="67"/>
  <c r="BM422" i="67"/>
  <c r="BU422" i="67"/>
  <c r="BO422" i="67"/>
  <c r="BW422" i="67"/>
  <c r="BQ422" i="67"/>
  <c r="BQ408" i="67"/>
  <c r="BM408" i="67"/>
  <c r="BU408" i="67"/>
  <c r="BO408" i="67"/>
  <c r="BW408" i="67"/>
  <c r="BM358" i="67"/>
  <c r="BU358" i="67"/>
  <c r="BO358" i="67"/>
  <c r="BW358" i="67"/>
  <c r="BQ358" i="67"/>
  <c r="BQ344" i="67"/>
  <c r="BM344" i="67"/>
  <c r="BU344" i="67"/>
  <c r="BO344" i="67"/>
  <c r="BW344" i="67"/>
  <c r="BQ314" i="67"/>
  <c r="BU314" i="67"/>
  <c r="BM314" i="67"/>
  <c r="BO314" i="67"/>
  <c r="BW314" i="67"/>
  <c r="BM300" i="67"/>
  <c r="BU300" i="67"/>
  <c r="BQ300" i="67"/>
  <c r="BW300" i="67"/>
  <c r="BO300" i="67"/>
  <c r="BQ294" i="67"/>
  <c r="BO294" i="67"/>
  <c r="BW294" i="67"/>
  <c r="BU294" i="67"/>
  <c r="BM294" i="67"/>
  <c r="BQ286" i="67"/>
  <c r="BM286" i="67"/>
  <c r="BU286" i="67"/>
  <c r="BO286" i="67"/>
  <c r="BW286" i="67"/>
  <c r="BO266" i="67"/>
  <c r="BW266" i="67"/>
  <c r="BM266" i="67"/>
  <c r="BQ266" i="67"/>
  <c r="BU266" i="67"/>
  <c r="BQ252" i="67"/>
  <c r="BM252" i="67"/>
  <c r="BW252" i="67"/>
  <c r="BU252" i="67"/>
  <c r="BO252" i="67"/>
  <c r="BQ238" i="67"/>
  <c r="BM238" i="67"/>
  <c r="BU238" i="67"/>
  <c r="BO238" i="67"/>
  <c r="BW238" i="67"/>
  <c r="BO206" i="67"/>
  <c r="BW206" i="67"/>
  <c r="BU206" i="67"/>
  <c r="BM206" i="67"/>
  <c r="BQ206" i="67"/>
  <c r="BM200" i="67"/>
  <c r="BU200" i="67"/>
  <c r="BW200" i="67"/>
  <c r="BO200" i="67"/>
  <c r="BQ200" i="67"/>
  <c r="BO186" i="67"/>
  <c r="BW186" i="67"/>
  <c r="BQ186" i="67"/>
  <c r="BM186" i="67"/>
  <c r="BU186" i="67"/>
  <c r="BO172" i="67"/>
  <c r="BW172" i="67"/>
  <c r="BM172" i="67"/>
  <c r="BU172" i="67"/>
  <c r="BQ172" i="67"/>
  <c r="BO158" i="67"/>
  <c r="BW158" i="67"/>
  <c r="BQ158" i="67"/>
  <c r="BM158" i="67"/>
  <c r="BU158" i="67"/>
  <c r="BM144" i="67"/>
  <c r="BU144" i="67"/>
  <c r="BO144" i="67"/>
  <c r="BW144" i="67"/>
  <c r="BQ144" i="67"/>
  <c r="BO138" i="67"/>
  <c r="BQ138" i="67"/>
  <c r="BW138" i="67"/>
  <c r="BM138" i="67"/>
  <c r="BU138" i="67"/>
  <c r="BO118" i="67"/>
  <c r="BW118" i="67"/>
  <c r="BQ118" i="67"/>
  <c r="BM118" i="67"/>
  <c r="BU118" i="67"/>
  <c r="BM78" i="67"/>
  <c r="BU78" i="67"/>
  <c r="BO78" i="67"/>
  <c r="BW78" i="67"/>
  <c r="BQ78" i="67"/>
  <c r="BM52" i="67"/>
  <c r="BU52" i="67"/>
  <c r="BO52" i="67"/>
  <c r="BW52" i="67"/>
  <c r="BQ52" i="67"/>
  <c r="BM30" i="67"/>
  <c r="BU30" i="67"/>
  <c r="BO30" i="67"/>
  <c r="BW30" i="67"/>
  <c r="BQ30" i="67"/>
  <c r="BO24" i="67"/>
  <c r="BW24" i="67"/>
  <c r="BQ24" i="67"/>
  <c r="BU24" i="67"/>
  <c r="BM24" i="67"/>
  <c r="BO16" i="67"/>
  <c r="BW16" i="67"/>
  <c r="BQ16" i="67"/>
  <c r="BU16" i="67"/>
  <c r="BM16" i="67"/>
  <c r="BO8" i="67"/>
  <c r="BW8" i="67"/>
  <c r="BQ8" i="67"/>
  <c r="BM8" i="67"/>
  <c r="BU8" i="67"/>
  <c r="BM483" i="67"/>
  <c r="BU483" i="67"/>
  <c r="BO483" i="67"/>
  <c r="BW483" i="67"/>
  <c r="BQ483" i="67"/>
  <c r="BM475" i="67"/>
  <c r="BU475" i="67"/>
  <c r="BO475" i="67"/>
  <c r="BW475" i="67"/>
  <c r="BQ475" i="67"/>
  <c r="BM467" i="67"/>
  <c r="BU467" i="67"/>
  <c r="BO467" i="67"/>
  <c r="BW467" i="67"/>
  <c r="BQ467" i="67"/>
  <c r="BO451" i="67"/>
  <c r="BW451" i="67"/>
  <c r="BQ451" i="67"/>
  <c r="BM451" i="67"/>
  <c r="BU451" i="67"/>
  <c r="BM437" i="67"/>
  <c r="BU437" i="67"/>
  <c r="BO437" i="67"/>
  <c r="BW437" i="67"/>
  <c r="BQ437" i="67"/>
  <c r="BM429" i="67"/>
  <c r="BU429" i="67"/>
  <c r="BO429" i="67"/>
  <c r="BW429" i="67"/>
  <c r="BQ429" i="67"/>
  <c r="BO407" i="67"/>
  <c r="BW407" i="67"/>
  <c r="BQ407" i="67"/>
  <c r="BM407" i="67"/>
  <c r="BU407" i="67"/>
  <c r="BO367" i="67"/>
  <c r="BW367" i="67"/>
  <c r="BQ367" i="67"/>
  <c r="BM367" i="67"/>
  <c r="BU367" i="67"/>
  <c r="BO359" i="67"/>
  <c r="BW359" i="67"/>
  <c r="BQ359" i="67"/>
  <c r="BM359" i="67"/>
  <c r="BU359" i="67"/>
  <c r="BM329" i="67"/>
  <c r="BU329" i="67"/>
  <c r="BO329" i="67"/>
  <c r="BW329" i="67"/>
  <c r="BQ329" i="67"/>
  <c r="BM315" i="67"/>
  <c r="BU315" i="67"/>
  <c r="BO315" i="67"/>
  <c r="BW315" i="67"/>
  <c r="BQ315" i="67"/>
  <c r="BM299" i="67"/>
  <c r="BU299" i="67"/>
  <c r="BO299" i="67"/>
  <c r="BW299" i="67"/>
  <c r="BQ299" i="67"/>
  <c r="BO291" i="67"/>
  <c r="BW291" i="67"/>
  <c r="BQ291" i="67"/>
  <c r="BM291" i="67"/>
  <c r="BU291" i="67"/>
  <c r="BO273" i="67"/>
  <c r="BW273" i="67"/>
  <c r="BM273" i="67"/>
  <c r="BU273" i="67"/>
  <c r="BQ273" i="67"/>
  <c r="BQ259" i="67"/>
  <c r="BU259" i="67"/>
  <c r="BM259" i="67"/>
  <c r="BW259" i="67"/>
  <c r="BO259" i="67"/>
  <c r="BM243" i="67"/>
  <c r="BO243" i="67"/>
  <c r="BW243" i="67"/>
  <c r="BQ243" i="67"/>
  <c r="BU243" i="67"/>
  <c r="BO237" i="67"/>
  <c r="BW237" i="67"/>
  <c r="BQ237" i="67"/>
  <c r="BM237" i="67"/>
  <c r="BU237" i="67"/>
  <c r="BO229" i="67"/>
  <c r="BW229" i="67"/>
  <c r="BQ229" i="67"/>
  <c r="BM229" i="67"/>
  <c r="BU229" i="67"/>
  <c r="BO221" i="67"/>
  <c r="BW221" i="67"/>
  <c r="BQ221" i="67"/>
  <c r="BM221" i="67"/>
  <c r="BU221" i="67"/>
  <c r="BM205" i="67"/>
  <c r="BU205" i="67"/>
  <c r="BW205" i="67"/>
  <c r="BO205" i="67"/>
  <c r="BQ205" i="67"/>
  <c r="BM183" i="67"/>
  <c r="BU183" i="67"/>
  <c r="BQ183" i="67"/>
  <c r="BW183" i="67"/>
  <c r="BO183" i="67"/>
  <c r="BM163" i="67"/>
  <c r="BU163" i="67"/>
  <c r="BQ163" i="67"/>
  <c r="BW163" i="67"/>
  <c r="BO163" i="67"/>
  <c r="BM155" i="67"/>
  <c r="BU155" i="67"/>
  <c r="BO155" i="67"/>
  <c r="BQ155" i="67"/>
  <c r="BW155" i="67"/>
  <c r="BO149" i="67"/>
  <c r="BW149" i="67"/>
  <c r="BQ149" i="67"/>
  <c r="BU149" i="67"/>
  <c r="BM149" i="67"/>
  <c r="BM113" i="67"/>
  <c r="BU113" i="67"/>
  <c r="BO113" i="67"/>
  <c r="BW113" i="67"/>
  <c r="BQ113" i="67"/>
  <c r="BO99" i="67"/>
  <c r="BW99" i="67"/>
  <c r="BU99" i="67"/>
  <c r="BM99" i="67"/>
  <c r="BQ99" i="67"/>
  <c r="BM85" i="67"/>
  <c r="BU85" i="67"/>
  <c r="BW85" i="67"/>
  <c r="BO85" i="67"/>
  <c r="BQ85" i="67"/>
  <c r="BO71" i="67"/>
  <c r="BW71" i="67"/>
  <c r="BQ71" i="67"/>
  <c r="BU71" i="67"/>
  <c r="BM71" i="67"/>
  <c r="BQ49" i="67"/>
  <c r="BM49" i="67"/>
  <c r="BU49" i="67"/>
  <c r="BW49" i="67"/>
  <c r="BO49" i="67"/>
  <c r="BM35" i="67"/>
  <c r="BU35" i="67"/>
  <c r="BO35" i="67"/>
  <c r="BW35" i="67"/>
  <c r="BQ35" i="67"/>
  <c r="BQ21" i="67"/>
  <c r="BM21" i="67"/>
  <c r="BU21" i="67"/>
  <c r="BW21" i="67"/>
  <c r="BO21" i="67"/>
  <c r="BM7" i="67"/>
  <c r="BU7" i="67"/>
  <c r="BO7" i="67"/>
  <c r="BW7" i="67"/>
  <c r="BQ7" i="67"/>
  <c r="BM500" i="67"/>
  <c r="BU500" i="67"/>
  <c r="BO500" i="67"/>
  <c r="BW500" i="67"/>
  <c r="BQ500" i="67"/>
  <c r="BM492" i="67"/>
  <c r="BU492" i="67"/>
  <c r="BO492" i="67"/>
  <c r="BW492" i="67"/>
  <c r="BQ492" i="67"/>
  <c r="BQ478" i="67"/>
  <c r="BM478" i="67"/>
  <c r="BU478" i="67"/>
  <c r="BO478" i="67"/>
  <c r="BW478" i="67"/>
  <c r="BM464" i="67"/>
  <c r="BU464" i="67"/>
  <c r="BO464" i="67"/>
  <c r="BW464" i="67"/>
  <c r="BQ464" i="67"/>
  <c r="BO450" i="67"/>
  <c r="BQ450" i="67"/>
  <c r="BU450" i="67"/>
  <c r="BM450" i="67"/>
  <c r="BW450" i="67"/>
  <c r="BQ428" i="67"/>
  <c r="BM428" i="67"/>
  <c r="BU428" i="67"/>
  <c r="BO428" i="67"/>
  <c r="BW428" i="67"/>
  <c r="BM414" i="67"/>
  <c r="BU414" i="67"/>
  <c r="BO414" i="67"/>
  <c r="BW414" i="67"/>
  <c r="BQ414" i="67"/>
  <c r="BQ400" i="67"/>
  <c r="BM400" i="67"/>
  <c r="BU400" i="67"/>
  <c r="BO400" i="67"/>
  <c r="BW400" i="67"/>
  <c r="BM386" i="67"/>
  <c r="BU386" i="67"/>
  <c r="BO386" i="67"/>
  <c r="BW386" i="67"/>
  <c r="BQ386" i="67"/>
  <c r="BQ372" i="67"/>
  <c r="BM372" i="67"/>
  <c r="BU372" i="67"/>
  <c r="BO372" i="67"/>
  <c r="BW372" i="67"/>
  <c r="BQ364" i="67"/>
  <c r="BM364" i="67"/>
  <c r="BU364" i="67"/>
  <c r="BO364" i="67"/>
  <c r="BW364" i="67"/>
  <c r="BM350" i="67"/>
  <c r="BU350" i="67"/>
  <c r="BO350" i="67"/>
  <c r="BW350" i="67"/>
  <c r="BQ350" i="67"/>
  <c r="BQ336" i="67"/>
  <c r="BM336" i="67"/>
  <c r="BU336" i="67"/>
  <c r="BO336" i="67"/>
  <c r="BW336" i="67"/>
  <c r="BQ328" i="67"/>
  <c r="BM328" i="67"/>
  <c r="BU328" i="67"/>
  <c r="BO328" i="67"/>
  <c r="BW328" i="67"/>
  <c r="BQ278" i="67"/>
  <c r="BM278" i="67"/>
  <c r="BU278" i="67"/>
  <c r="BO278" i="67"/>
  <c r="BW278" i="67"/>
  <c r="BM272" i="67"/>
  <c r="BU272" i="67"/>
  <c r="BQ272" i="67"/>
  <c r="BW272" i="67"/>
  <c r="BO272" i="67"/>
  <c r="BO258" i="67"/>
  <c r="BW258" i="67"/>
  <c r="BU258" i="67"/>
  <c r="BQ258" i="67"/>
  <c r="BM258" i="67"/>
  <c r="BQ244" i="67"/>
  <c r="BM244" i="67"/>
  <c r="BW244" i="67"/>
  <c r="BU244" i="67"/>
  <c r="BO244" i="67"/>
  <c r="BM224" i="67"/>
  <c r="BU224" i="67"/>
  <c r="BO224" i="67"/>
  <c r="BW224" i="67"/>
  <c r="BQ224" i="67"/>
  <c r="BU212" i="67"/>
  <c r="BM212" i="67"/>
  <c r="BW212" i="67"/>
  <c r="BO212" i="67"/>
  <c r="BQ212" i="67"/>
  <c r="BO192" i="67"/>
  <c r="BW192" i="67"/>
  <c r="BM192" i="67"/>
  <c r="BU192" i="67"/>
  <c r="BQ192" i="67"/>
  <c r="BO178" i="67"/>
  <c r="BW178" i="67"/>
  <c r="BQ178" i="67"/>
  <c r="BM178" i="67"/>
  <c r="BU178" i="67"/>
  <c r="BO170" i="67"/>
  <c r="BW170" i="67"/>
  <c r="BQ170" i="67"/>
  <c r="BM170" i="67"/>
  <c r="BU170" i="67"/>
  <c r="BQ150" i="67"/>
  <c r="BM150" i="67"/>
  <c r="BW150" i="67"/>
  <c r="BO150" i="67"/>
  <c r="BU150" i="67"/>
  <c r="BO130" i="67"/>
  <c r="BW130" i="67"/>
  <c r="BQ130" i="67"/>
  <c r="BM130" i="67"/>
  <c r="BU130" i="67"/>
  <c r="BM124" i="67"/>
  <c r="BU124" i="67"/>
  <c r="BO124" i="67"/>
  <c r="BW124" i="67"/>
  <c r="BQ124" i="67"/>
  <c r="BM104" i="67"/>
  <c r="BU104" i="67"/>
  <c r="BO104" i="67"/>
  <c r="BW104" i="67"/>
  <c r="BQ104" i="67"/>
  <c r="BM98" i="67"/>
  <c r="BU98" i="67"/>
  <c r="BW98" i="67"/>
  <c r="BO98" i="67"/>
  <c r="BQ98" i="67"/>
  <c r="BQ84" i="67"/>
  <c r="BU84" i="67"/>
  <c r="BM84" i="67"/>
  <c r="BW84" i="67"/>
  <c r="BO84" i="67"/>
  <c r="BO58" i="67"/>
  <c r="BW58" i="67"/>
  <c r="BQ58" i="67"/>
  <c r="BU58" i="67"/>
  <c r="BM58" i="67"/>
  <c r="BM22" i="67"/>
  <c r="BU22" i="67"/>
  <c r="BO22" i="67"/>
  <c r="BW22" i="67"/>
  <c r="BQ22" i="67"/>
  <c r="BM14" i="67"/>
  <c r="BU14" i="67"/>
  <c r="BO14" i="67"/>
  <c r="BW14" i="67"/>
  <c r="BQ14" i="67"/>
  <c r="BO497" i="67"/>
  <c r="BW497" i="67"/>
  <c r="BQ497" i="67"/>
  <c r="BM497" i="67"/>
  <c r="BU497" i="67"/>
  <c r="BO489" i="67"/>
  <c r="BW489" i="67"/>
  <c r="BQ489" i="67"/>
  <c r="BM489" i="67"/>
  <c r="BU489" i="67"/>
  <c r="BO443" i="67"/>
  <c r="BW443" i="67"/>
  <c r="BQ443" i="67"/>
  <c r="BU443" i="67"/>
  <c r="BM443" i="67"/>
  <c r="BM421" i="67"/>
  <c r="BU421" i="67"/>
  <c r="BO421" i="67"/>
  <c r="BW421" i="67"/>
  <c r="BQ421" i="67"/>
  <c r="BO393" i="67"/>
  <c r="BW393" i="67"/>
  <c r="BQ393" i="67"/>
  <c r="BM393" i="67"/>
  <c r="BU393" i="67"/>
  <c r="BM385" i="67"/>
  <c r="BU385" i="67"/>
  <c r="BO385" i="67"/>
  <c r="BW385" i="67"/>
  <c r="BQ385" i="67"/>
  <c r="BM365" i="67"/>
  <c r="BU365" i="67"/>
  <c r="BO365" i="67"/>
  <c r="BW365" i="67"/>
  <c r="BQ365" i="67"/>
  <c r="BM357" i="67"/>
  <c r="BU357" i="67"/>
  <c r="BO357" i="67"/>
  <c r="BW357" i="67"/>
  <c r="BQ357" i="67"/>
  <c r="BO351" i="67"/>
  <c r="BW351" i="67"/>
  <c r="BQ351" i="67"/>
  <c r="BM351" i="67"/>
  <c r="BU351" i="67"/>
  <c r="BM307" i="67"/>
  <c r="BU307" i="67"/>
  <c r="BO307" i="67"/>
  <c r="BW307" i="67"/>
  <c r="BQ307" i="67"/>
  <c r="BO285" i="67"/>
  <c r="BW285" i="67"/>
  <c r="BM285" i="67"/>
  <c r="BU285" i="67"/>
  <c r="BQ285" i="67"/>
  <c r="BM265" i="67"/>
  <c r="BU265" i="67"/>
  <c r="BW265" i="67"/>
  <c r="BO265" i="67"/>
  <c r="BQ265" i="67"/>
  <c r="BO251" i="67"/>
  <c r="BW251" i="67"/>
  <c r="BQ251" i="67"/>
  <c r="BU251" i="67"/>
  <c r="BM251" i="67"/>
  <c r="BM235" i="67"/>
  <c r="BU235" i="67"/>
  <c r="BO235" i="67"/>
  <c r="BW235" i="67"/>
  <c r="BQ235" i="67"/>
  <c r="BM227" i="67"/>
  <c r="BU227" i="67"/>
  <c r="BO227" i="67"/>
  <c r="BW227" i="67"/>
  <c r="BQ227" i="67"/>
  <c r="BM219" i="67"/>
  <c r="BU219" i="67"/>
  <c r="BO219" i="67"/>
  <c r="BW219" i="67"/>
  <c r="BQ219" i="67"/>
  <c r="BM213" i="67"/>
  <c r="BO213" i="67"/>
  <c r="BW213" i="67"/>
  <c r="BQ213" i="67"/>
  <c r="BU213" i="67"/>
  <c r="BQ197" i="67"/>
  <c r="BM197" i="67"/>
  <c r="BU197" i="67"/>
  <c r="BO197" i="67"/>
  <c r="BW197" i="67"/>
  <c r="BQ169" i="67"/>
  <c r="BM169" i="67"/>
  <c r="BU169" i="67"/>
  <c r="BO169" i="67"/>
  <c r="BW169" i="67"/>
  <c r="BM147" i="67"/>
  <c r="BU147" i="67"/>
  <c r="BQ147" i="67"/>
  <c r="BW147" i="67"/>
  <c r="BO147" i="67"/>
  <c r="BO141" i="67"/>
  <c r="BW141" i="67"/>
  <c r="BQ141" i="67"/>
  <c r="BU141" i="67"/>
  <c r="BM141" i="67"/>
  <c r="BQ127" i="67"/>
  <c r="BM127" i="67"/>
  <c r="BU127" i="67"/>
  <c r="BO127" i="67"/>
  <c r="BW127" i="67"/>
  <c r="BM105" i="67"/>
  <c r="BU105" i="67"/>
  <c r="BO105" i="67"/>
  <c r="BW105" i="67"/>
  <c r="BQ105" i="67"/>
  <c r="BU97" i="67"/>
  <c r="BM97" i="67"/>
  <c r="BO97" i="67"/>
  <c r="BW97" i="67"/>
  <c r="BQ97" i="67"/>
  <c r="BO91" i="67"/>
  <c r="BW91" i="67"/>
  <c r="BQ91" i="67"/>
  <c r="BU91" i="67"/>
  <c r="BM91" i="67"/>
  <c r="BM77" i="67"/>
  <c r="BU77" i="67"/>
  <c r="BO77" i="67"/>
  <c r="BQ77" i="67"/>
  <c r="BW77" i="67"/>
  <c r="BO63" i="67"/>
  <c r="BW63" i="67"/>
  <c r="BQ63" i="67"/>
  <c r="BU63" i="67"/>
  <c r="BM63" i="67"/>
  <c r="BQ55" i="67"/>
  <c r="BU55" i="67"/>
  <c r="BM55" i="67"/>
  <c r="BW55" i="67"/>
  <c r="BO55" i="67"/>
  <c r="BQ41" i="67"/>
  <c r="BM41" i="67"/>
  <c r="BU41" i="67"/>
  <c r="BO41" i="67"/>
  <c r="BW41" i="67"/>
  <c r="BM27" i="67"/>
  <c r="BU27" i="67"/>
  <c r="BO27" i="67"/>
  <c r="BW27" i="67"/>
  <c r="BQ27" i="67"/>
  <c r="BQ13" i="67"/>
  <c r="BM13" i="67"/>
  <c r="BU13" i="67"/>
  <c r="BW13" i="67"/>
  <c r="BO13" i="67"/>
  <c r="BM484" i="67"/>
  <c r="BU484" i="67"/>
  <c r="BO484" i="67"/>
  <c r="BW484" i="67"/>
  <c r="BQ484" i="67"/>
  <c r="BQ470" i="67"/>
  <c r="BM470" i="67"/>
  <c r="BU470" i="67"/>
  <c r="BO470" i="67"/>
  <c r="BW470" i="67"/>
  <c r="BM456" i="67"/>
  <c r="BU456" i="67"/>
  <c r="BO456" i="67"/>
  <c r="BQ456" i="67"/>
  <c r="BW456" i="67"/>
  <c r="BM442" i="67"/>
  <c r="BU442" i="67"/>
  <c r="BO442" i="67"/>
  <c r="BW442" i="67"/>
  <c r="BQ442" i="67"/>
  <c r="BQ420" i="67"/>
  <c r="BM420" i="67"/>
  <c r="BU420" i="67"/>
  <c r="BO420" i="67"/>
  <c r="BW420" i="67"/>
  <c r="BM406" i="67"/>
  <c r="BU406" i="67"/>
  <c r="BO406" i="67"/>
  <c r="BW406" i="67"/>
  <c r="BQ406" i="67"/>
  <c r="BM398" i="67"/>
  <c r="BU398" i="67"/>
  <c r="BO398" i="67"/>
  <c r="BW398" i="67"/>
  <c r="BQ398" i="67"/>
  <c r="BM392" i="67"/>
  <c r="BU392" i="67"/>
  <c r="BO392" i="67"/>
  <c r="BW392" i="67"/>
  <c r="BQ392" i="67"/>
  <c r="BQ384" i="67"/>
  <c r="BM384" i="67"/>
  <c r="BU384" i="67"/>
  <c r="BO384" i="67"/>
  <c r="BW384" i="67"/>
  <c r="BM378" i="67"/>
  <c r="BU378" i="67"/>
  <c r="BO378" i="67"/>
  <c r="BW378" i="67"/>
  <c r="BQ378" i="67"/>
  <c r="BM342" i="67"/>
  <c r="BU342" i="67"/>
  <c r="BO342" i="67"/>
  <c r="BW342" i="67"/>
  <c r="BQ342" i="67"/>
  <c r="BW320" i="67"/>
  <c r="BO320" i="67"/>
  <c r="BQ320" i="67"/>
  <c r="BU320" i="67"/>
  <c r="BM320" i="67"/>
  <c r="BQ306" i="67"/>
  <c r="BU306" i="67"/>
  <c r="BM306" i="67"/>
  <c r="BO306" i="67"/>
  <c r="BW306" i="67"/>
  <c r="BM292" i="67"/>
  <c r="BU292" i="67"/>
  <c r="BQ292" i="67"/>
  <c r="BO292" i="67"/>
  <c r="BW292" i="67"/>
  <c r="BQ270" i="67"/>
  <c r="BM270" i="67"/>
  <c r="BU270" i="67"/>
  <c r="BO270" i="67"/>
  <c r="BW270" i="67"/>
  <c r="BO264" i="67"/>
  <c r="BW264" i="67"/>
  <c r="BM264" i="67"/>
  <c r="BU264" i="67"/>
  <c r="BQ264" i="67"/>
  <c r="BM236" i="67"/>
  <c r="BU236" i="67"/>
  <c r="BO236" i="67"/>
  <c r="BW236" i="67"/>
  <c r="BQ236" i="67"/>
  <c r="BQ230" i="67"/>
  <c r="BM230" i="67"/>
  <c r="BU230" i="67"/>
  <c r="BO230" i="67"/>
  <c r="BW230" i="67"/>
  <c r="BQ218" i="67"/>
  <c r="BM218" i="67"/>
  <c r="BU218" i="67"/>
  <c r="BO218" i="67"/>
  <c r="BW218" i="67"/>
  <c r="BQ204" i="67"/>
  <c r="BU204" i="67"/>
  <c r="BM204" i="67"/>
  <c r="BW204" i="67"/>
  <c r="BO204" i="67"/>
  <c r="BO198" i="67"/>
  <c r="BW198" i="67"/>
  <c r="BQ198" i="67"/>
  <c r="BM198" i="67"/>
  <c r="BU198" i="67"/>
  <c r="BO164" i="67"/>
  <c r="BW164" i="67"/>
  <c r="BM164" i="67"/>
  <c r="BU164" i="67"/>
  <c r="BQ164" i="67"/>
  <c r="BM136" i="67"/>
  <c r="BU136" i="67"/>
  <c r="BO136" i="67"/>
  <c r="BW136" i="67"/>
  <c r="BQ136" i="67"/>
  <c r="BM116" i="67"/>
  <c r="BU116" i="67"/>
  <c r="BO116" i="67"/>
  <c r="BW116" i="67"/>
  <c r="BQ116" i="67"/>
  <c r="BO110" i="67"/>
  <c r="BW110" i="67"/>
  <c r="BQ110" i="67"/>
  <c r="BM110" i="67"/>
  <c r="BU110" i="67"/>
  <c r="BQ96" i="67"/>
  <c r="BM96" i="67"/>
  <c r="BW96" i="67"/>
  <c r="BO96" i="67"/>
  <c r="BU96" i="67"/>
  <c r="BM90" i="67"/>
  <c r="BU90" i="67"/>
  <c r="BO90" i="67"/>
  <c r="BW90" i="67"/>
  <c r="BQ90" i="67"/>
  <c r="BM70" i="67"/>
  <c r="BU70" i="67"/>
  <c r="BO70" i="67"/>
  <c r="BW70" i="67"/>
  <c r="BQ70" i="67"/>
  <c r="BQ64" i="67"/>
  <c r="BU64" i="67"/>
  <c r="BM64" i="67"/>
  <c r="BW64" i="67"/>
  <c r="BO64" i="67"/>
  <c r="BQ56" i="67"/>
  <c r="BM56" i="67"/>
  <c r="BU56" i="67"/>
  <c r="BW56" i="67"/>
  <c r="BO56" i="67"/>
  <c r="BO50" i="67"/>
  <c r="BW50" i="67"/>
  <c r="BU50" i="67"/>
  <c r="BM50" i="67"/>
  <c r="BQ50" i="67"/>
  <c r="BO44" i="67"/>
  <c r="BW44" i="67"/>
  <c r="BQ44" i="67"/>
  <c r="BM44" i="67"/>
  <c r="BU44" i="67"/>
  <c r="BM6" i="67"/>
  <c r="BU6" i="67"/>
  <c r="BO6" i="67"/>
  <c r="BW6" i="67"/>
  <c r="BQ6" i="67"/>
  <c r="BO481" i="67"/>
  <c r="BW481" i="67"/>
  <c r="BQ481" i="67"/>
  <c r="BM481" i="67"/>
  <c r="BU481" i="67"/>
  <c r="BO473" i="67"/>
  <c r="BW473" i="67"/>
  <c r="BQ473" i="67"/>
  <c r="BM473" i="67"/>
  <c r="BU473" i="67"/>
  <c r="BO465" i="67"/>
  <c r="BW465" i="67"/>
  <c r="BQ465" i="67"/>
  <c r="BM465" i="67"/>
  <c r="BU465" i="67"/>
  <c r="BO457" i="67"/>
  <c r="BW457" i="67"/>
  <c r="BU457" i="67"/>
  <c r="BM457" i="67"/>
  <c r="BQ457" i="67"/>
  <c r="BM449" i="67"/>
  <c r="BU449" i="67"/>
  <c r="BO449" i="67"/>
  <c r="BW449" i="67"/>
  <c r="BQ449" i="67"/>
  <c r="BM441" i="67"/>
  <c r="BU441" i="67"/>
  <c r="BO441" i="67"/>
  <c r="BW441" i="67"/>
  <c r="BQ441" i="67"/>
  <c r="BO435" i="67"/>
  <c r="BW435" i="67"/>
  <c r="BQ435" i="67"/>
  <c r="BM435" i="67"/>
  <c r="BU435" i="67"/>
  <c r="BO427" i="67"/>
  <c r="BW427" i="67"/>
  <c r="BQ427" i="67"/>
  <c r="BM427" i="67"/>
  <c r="BU427" i="67"/>
  <c r="BM413" i="67"/>
  <c r="BU413" i="67"/>
  <c r="BO413" i="67"/>
  <c r="BW413" i="67"/>
  <c r="BQ413" i="67"/>
  <c r="BM405" i="67"/>
  <c r="BU405" i="67"/>
  <c r="BO405" i="67"/>
  <c r="BW405" i="67"/>
  <c r="BQ405" i="67"/>
  <c r="BO399" i="67"/>
  <c r="BW399" i="67"/>
  <c r="BQ399" i="67"/>
  <c r="BM399" i="67"/>
  <c r="BU399" i="67"/>
  <c r="BO391" i="67"/>
  <c r="BW391" i="67"/>
  <c r="BQ391" i="67"/>
  <c r="BM391" i="67"/>
  <c r="BU391" i="67"/>
  <c r="BO379" i="67"/>
  <c r="BW379" i="67"/>
  <c r="BQ379" i="67"/>
  <c r="BM379" i="67"/>
  <c r="BU379" i="67"/>
  <c r="BM349" i="67"/>
  <c r="BU349" i="67"/>
  <c r="BO349" i="67"/>
  <c r="BW349" i="67"/>
  <c r="BQ349" i="67"/>
  <c r="BO343" i="67"/>
  <c r="BW343" i="67"/>
  <c r="BQ343" i="67"/>
  <c r="BM343" i="67"/>
  <c r="BU343" i="67"/>
  <c r="BU321" i="67"/>
  <c r="BM321" i="67"/>
  <c r="BO321" i="67"/>
  <c r="BW321" i="67"/>
  <c r="BQ321" i="67"/>
  <c r="BU313" i="67"/>
  <c r="BM313" i="67"/>
  <c r="BW313" i="67"/>
  <c r="BO313" i="67"/>
  <c r="BQ313" i="67"/>
  <c r="BO283" i="67"/>
  <c r="BW283" i="67"/>
  <c r="BQ283" i="67"/>
  <c r="BU283" i="67"/>
  <c r="BM283" i="67"/>
  <c r="BO277" i="67"/>
  <c r="BW277" i="67"/>
  <c r="BM277" i="67"/>
  <c r="BU277" i="67"/>
  <c r="BQ277" i="67"/>
  <c r="BO271" i="67"/>
  <c r="BW271" i="67"/>
  <c r="BQ271" i="67"/>
  <c r="BU271" i="67"/>
  <c r="BM271" i="67"/>
  <c r="BM257" i="67"/>
  <c r="BU257" i="67"/>
  <c r="BQ257" i="67"/>
  <c r="BW257" i="67"/>
  <c r="BO257" i="67"/>
  <c r="BM249" i="67"/>
  <c r="BU249" i="67"/>
  <c r="BO249" i="67"/>
  <c r="BQ249" i="67"/>
  <c r="BW249" i="67"/>
  <c r="BQ189" i="67"/>
  <c r="BM189" i="67"/>
  <c r="BU189" i="67"/>
  <c r="BO189" i="67"/>
  <c r="BW189" i="67"/>
  <c r="BM175" i="67"/>
  <c r="BU175" i="67"/>
  <c r="BQ175" i="67"/>
  <c r="BW175" i="67"/>
  <c r="BO175" i="67"/>
  <c r="BQ161" i="67"/>
  <c r="BM161" i="67"/>
  <c r="BU161" i="67"/>
  <c r="BO161" i="67"/>
  <c r="BW161" i="67"/>
  <c r="BM139" i="67"/>
  <c r="BU139" i="67"/>
  <c r="BQ139" i="67"/>
  <c r="BW139" i="67"/>
  <c r="BO139" i="67"/>
  <c r="BM133" i="67"/>
  <c r="BU133" i="67"/>
  <c r="BO133" i="67"/>
  <c r="BW133" i="67"/>
  <c r="BQ133" i="67"/>
  <c r="BQ119" i="67"/>
  <c r="BM119" i="67"/>
  <c r="BU119" i="67"/>
  <c r="BO119" i="67"/>
  <c r="BW119" i="67"/>
  <c r="BO83" i="67"/>
  <c r="BW83" i="67"/>
  <c r="BQ83" i="67"/>
  <c r="BU83" i="67"/>
  <c r="BM83" i="67"/>
  <c r="BM69" i="67"/>
  <c r="BU69" i="67"/>
  <c r="BQ69" i="67"/>
  <c r="BW69" i="67"/>
  <c r="BO69" i="67"/>
  <c r="BQ33" i="67"/>
  <c r="BM33" i="67"/>
  <c r="BU33" i="67"/>
  <c r="BO33" i="67"/>
  <c r="BW33" i="67"/>
  <c r="BM19" i="67"/>
  <c r="BU19" i="67"/>
  <c r="BO19" i="67"/>
  <c r="BW19" i="67"/>
  <c r="BQ19" i="67"/>
  <c r="BQ5" i="67"/>
  <c r="BM5" i="67"/>
  <c r="BU5" i="67"/>
  <c r="BO5" i="67"/>
  <c r="BW5" i="67"/>
  <c r="BQ498" i="67"/>
  <c r="BM498" i="67"/>
  <c r="BU498" i="67"/>
  <c r="BO498" i="67"/>
  <c r="BW498" i="67"/>
  <c r="BM476" i="67"/>
  <c r="BU476" i="67"/>
  <c r="BO476" i="67"/>
  <c r="BW476" i="67"/>
  <c r="BQ476" i="67"/>
  <c r="BQ462" i="67"/>
  <c r="BM462" i="67"/>
  <c r="BU462" i="67"/>
  <c r="BO462" i="67"/>
  <c r="BW462" i="67"/>
  <c r="BQ448" i="67"/>
  <c r="BM448" i="67"/>
  <c r="BU448" i="67"/>
  <c r="BO448" i="67"/>
  <c r="BW448" i="67"/>
  <c r="BM434" i="67"/>
  <c r="BU434" i="67"/>
  <c r="BO434" i="67"/>
  <c r="BW434" i="67"/>
  <c r="BQ434" i="67"/>
  <c r="BQ412" i="67"/>
  <c r="BM412" i="67"/>
  <c r="BU412" i="67"/>
  <c r="BO412" i="67"/>
  <c r="BW412" i="67"/>
  <c r="BM390" i="67"/>
  <c r="BU390" i="67"/>
  <c r="BO390" i="67"/>
  <c r="BW390" i="67"/>
  <c r="BQ390" i="67"/>
  <c r="BM370" i="67"/>
  <c r="BU370" i="67"/>
  <c r="BO370" i="67"/>
  <c r="BW370" i="67"/>
  <c r="BQ370" i="67"/>
  <c r="BQ356" i="67"/>
  <c r="BM356" i="67"/>
  <c r="BU356" i="67"/>
  <c r="BO356" i="67"/>
  <c r="BW356" i="67"/>
  <c r="BQ348" i="67"/>
  <c r="BM348" i="67"/>
  <c r="BU348" i="67"/>
  <c r="BO348" i="67"/>
  <c r="BW348" i="67"/>
  <c r="BM334" i="67"/>
  <c r="BU334" i="67"/>
  <c r="BO334" i="67"/>
  <c r="BW334" i="67"/>
  <c r="BQ334" i="67"/>
  <c r="BM326" i="67"/>
  <c r="BU326" i="67"/>
  <c r="BO326" i="67"/>
  <c r="BW326" i="67"/>
  <c r="BQ326" i="67"/>
  <c r="BO312" i="67"/>
  <c r="BQ312" i="67"/>
  <c r="BU312" i="67"/>
  <c r="BM312" i="67"/>
  <c r="BW312" i="67"/>
  <c r="BQ298" i="67"/>
  <c r="BM298" i="67"/>
  <c r="BW298" i="67"/>
  <c r="BO298" i="67"/>
  <c r="BU298" i="67"/>
  <c r="BM284" i="67"/>
  <c r="BU284" i="67"/>
  <c r="BQ284" i="67"/>
  <c r="BW284" i="67"/>
  <c r="BO284" i="67"/>
  <c r="BM276" i="67"/>
  <c r="BU276" i="67"/>
  <c r="BQ276" i="67"/>
  <c r="BO276" i="67"/>
  <c r="BW276" i="67"/>
  <c r="BM250" i="67"/>
  <c r="BU250" i="67"/>
  <c r="BO250" i="67"/>
  <c r="BW250" i="67"/>
  <c r="BQ250" i="67"/>
  <c r="BQ242" i="67"/>
  <c r="BM242" i="67"/>
  <c r="BU242" i="67"/>
  <c r="BO242" i="67"/>
  <c r="BW242" i="67"/>
  <c r="BO190" i="67"/>
  <c r="BW190" i="67"/>
  <c r="BQ190" i="67"/>
  <c r="BM190" i="67"/>
  <c r="BU190" i="67"/>
  <c r="BO184" i="67"/>
  <c r="BW184" i="67"/>
  <c r="BM184" i="67"/>
  <c r="BU184" i="67"/>
  <c r="BQ184" i="67"/>
  <c r="BO162" i="67"/>
  <c r="BW162" i="67"/>
  <c r="BQ162" i="67"/>
  <c r="BM162" i="67"/>
  <c r="BU162" i="67"/>
  <c r="BQ142" i="67"/>
  <c r="BM142" i="67"/>
  <c r="BW142" i="67"/>
  <c r="BO142" i="67"/>
  <c r="BU142" i="67"/>
  <c r="BO122" i="67"/>
  <c r="BW122" i="67"/>
  <c r="BQ122" i="67"/>
  <c r="BM122" i="67"/>
  <c r="BU122" i="67"/>
  <c r="BM102" i="67"/>
  <c r="BU102" i="67"/>
  <c r="BW102" i="67"/>
  <c r="BO102" i="67"/>
  <c r="BQ102" i="67"/>
  <c r="BQ76" i="67"/>
  <c r="BO76" i="67"/>
  <c r="BU76" i="67"/>
  <c r="BM76" i="67"/>
  <c r="BW76" i="67"/>
  <c r="BM62" i="67"/>
  <c r="BU62" i="67"/>
  <c r="BO62" i="67"/>
  <c r="BW62" i="67"/>
  <c r="BQ62" i="67"/>
  <c r="BM42" i="67"/>
  <c r="BU42" i="67"/>
  <c r="BO42" i="67"/>
  <c r="BW42" i="67"/>
  <c r="BQ42" i="67"/>
  <c r="BO36" i="67"/>
  <c r="BW36" i="67"/>
  <c r="BQ36" i="67"/>
  <c r="BM36" i="67"/>
  <c r="BU36" i="67"/>
  <c r="BB465" i="67"/>
  <c r="BH465" i="67"/>
  <c r="AZ465" i="67"/>
  <c r="BF465" i="67"/>
  <c r="AX465" i="67"/>
  <c r="BF443" i="67"/>
  <c r="AX443" i="67"/>
  <c r="BB443" i="67"/>
  <c r="BH443" i="67"/>
  <c r="AZ443" i="67"/>
  <c r="BB369" i="67"/>
  <c r="BH369" i="67"/>
  <c r="AZ369" i="67"/>
  <c r="BF369" i="67"/>
  <c r="AX369" i="67"/>
  <c r="BH211" i="67"/>
  <c r="AZ211" i="67"/>
  <c r="BF211" i="67"/>
  <c r="AX211" i="67"/>
  <c r="BB211" i="67"/>
  <c r="BB193" i="67"/>
  <c r="BH193" i="67"/>
  <c r="AZ193" i="67"/>
  <c r="AX193" i="67"/>
  <c r="BF193" i="67"/>
  <c r="BB125" i="67"/>
  <c r="BH125" i="67"/>
  <c r="AZ125" i="67"/>
  <c r="BF125" i="67"/>
  <c r="AX125" i="67"/>
  <c r="BB43" i="67"/>
  <c r="BH43" i="67"/>
  <c r="AZ43" i="67"/>
  <c r="BF43" i="67"/>
  <c r="AX43" i="67"/>
  <c r="BH476" i="67"/>
  <c r="AZ476" i="67"/>
  <c r="BF476" i="67"/>
  <c r="AX476" i="67"/>
  <c r="BB476" i="67"/>
  <c r="BH456" i="67"/>
  <c r="AZ456" i="67"/>
  <c r="BF456" i="67"/>
  <c r="AX456" i="67"/>
  <c r="BB456" i="67"/>
  <c r="BB442" i="67"/>
  <c r="BH442" i="67"/>
  <c r="AZ442" i="67"/>
  <c r="BF442" i="67"/>
  <c r="AX442" i="67"/>
  <c r="BB394" i="67"/>
  <c r="BH394" i="67"/>
  <c r="AZ394" i="67"/>
  <c r="BF394" i="67"/>
  <c r="AX394" i="67"/>
  <c r="BB386" i="67"/>
  <c r="BH386" i="67"/>
  <c r="AZ386" i="67"/>
  <c r="BF386" i="67"/>
  <c r="AX386" i="67"/>
  <c r="BH372" i="67"/>
  <c r="AZ372" i="67"/>
  <c r="BF372" i="67"/>
  <c r="AX372" i="67"/>
  <c r="BB372" i="67"/>
  <c r="BH358" i="67"/>
  <c r="AZ358" i="67"/>
  <c r="BF358" i="67"/>
  <c r="AX358" i="67"/>
  <c r="BB358" i="67"/>
  <c r="BB328" i="67"/>
  <c r="BF328" i="67"/>
  <c r="AZ328" i="67"/>
  <c r="BH328" i="67"/>
  <c r="AX328" i="67"/>
  <c r="BF290" i="67"/>
  <c r="AX290" i="67"/>
  <c r="BB290" i="67"/>
  <c r="BH290" i="67"/>
  <c r="AZ290" i="67"/>
  <c r="BF282" i="67"/>
  <c r="AX282" i="67"/>
  <c r="BB282" i="67"/>
  <c r="BH282" i="67"/>
  <c r="AZ282" i="67"/>
  <c r="BB260" i="67"/>
  <c r="BH260" i="67"/>
  <c r="AZ260" i="67"/>
  <c r="BF260" i="67"/>
  <c r="AX260" i="67"/>
  <c r="BH238" i="67"/>
  <c r="AZ238" i="67"/>
  <c r="BF238" i="67"/>
  <c r="AX238" i="67"/>
  <c r="BB238" i="67"/>
  <c r="BF230" i="67"/>
  <c r="AX230" i="67"/>
  <c r="BB230" i="67"/>
  <c r="BH230" i="67"/>
  <c r="AZ230" i="67"/>
  <c r="BB222" i="67"/>
  <c r="AZ222" i="67"/>
  <c r="BH222" i="67"/>
  <c r="AX222" i="67"/>
  <c r="BF222" i="67"/>
  <c r="BB216" i="67"/>
  <c r="BH216" i="67"/>
  <c r="AZ216" i="67"/>
  <c r="BF216" i="67"/>
  <c r="AX216" i="67"/>
  <c r="BF186" i="67"/>
  <c r="AX186" i="67"/>
  <c r="BB186" i="67"/>
  <c r="AZ186" i="67"/>
  <c r="BH186" i="67"/>
  <c r="BB180" i="67"/>
  <c r="BH180" i="67"/>
  <c r="AZ180" i="67"/>
  <c r="BF180" i="67"/>
  <c r="AX180" i="67"/>
  <c r="BB172" i="67"/>
  <c r="BH172" i="67"/>
  <c r="AZ172" i="67"/>
  <c r="BF172" i="67"/>
  <c r="AX172" i="67"/>
  <c r="BB158" i="67"/>
  <c r="BF158" i="67"/>
  <c r="AZ158" i="67"/>
  <c r="BH158" i="67"/>
  <c r="AX158" i="67"/>
  <c r="BF144" i="67"/>
  <c r="AX144" i="67"/>
  <c r="BH144" i="67"/>
  <c r="BB144" i="67"/>
  <c r="AZ144" i="67"/>
  <c r="BF130" i="67"/>
  <c r="AX130" i="67"/>
  <c r="BB130" i="67"/>
  <c r="BH130" i="67"/>
  <c r="AZ130" i="67"/>
  <c r="BB116" i="67"/>
  <c r="BH116" i="67"/>
  <c r="AZ116" i="67"/>
  <c r="BF116" i="67"/>
  <c r="AX116" i="67"/>
  <c r="BH110" i="67"/>
  <c r="AZ110" i="67"/>
  <c r="AX110" i="67"/>
  <c r="BF110" i="67"/>
  <c r="BB110" i="67"/>
  <c r="BH98" i="67"/>
  <c r="AZ98" i="67"/>
  <c r="BB98" i="67"/>
  <c r="AX98" i="67"/>
  <c r="BF98" i="67"/>
  <c r="BF84" i="67"/>
  <c r="AX84" i="67"/>
  <c r="BB84" i="67"/>
  <c r="BH84" i="67"/>
  <c r="AZ84" i="67"/>
  <c r="BB70" i="67"/>
  <c r="BH70" i="67"/>
  <c r="AZ70" i="67"/>
  <c r="BF70" i="67"/>
  <c r="AX70" i="67"/>
  <c r="BF64" i="67"/>
  <c r="AX64" i="67"/>
  <c r="BB64" i="67"/>
  <c r="BH64" i="67"/>
  <c r="AZ64" i="67"/>
  <c r="BB58" i="67"/>
  <c r="BH58" i="67"/>
  <c r="AZ58" i="67"/>
  <c r="BF58" i="67"/>
  <c r="AX58" i="67"/>
  <c r="BF24" i="67"/>
  <c r="AX24" i="67"/>
  <c r="BB24" i="67"/>
  <c r="BH24" i="67"/>
  <c r="AZ24" i="67"/>
  <c r="BF483" i="67"/>
  <c r="AX483" i="67"/>
  <c r="BB483" i="67"/>
  <c r="BH483" i="67"/>
  <c r="AZ483" i="67"/>
  <c r="BB417" i="67"/>
  <c r="BH417" i="67"/>
  <c r="AZ417" i="67"/>
  <c r="BF417" i="67"/>
  <c r="AX417" i="67"/>
  <c r="BF357" i="67"/>
  <c r="AX357" i="67"/>
  <c r="BB357" i="67"/>
  <c r="AZ357" i="67"/>
  <c r="BH357" i="67"/>
  <c r="BH225" i="67"/>
  <c r="AZ225" i="67"/>
  <c r="AX225" i="67"/>
  <c r="BF225" i="67"/>
  <c r="BB225" i="67"/>
  <c r="AX163" i="67"/>
  <c r="BF163" i="67"/>
  <c r="BB163" i="67"/>
  <c r="BH163" i="67"/>
  <c r="AZ163" i="67"/>
  <c r="BH37" i="67"/>
  <c r="AZ37" i="67"/>
  <c r="BF37" i="67"/>
  <c r="AX37" i="67"/>
  <c r="BB37" i="67"/>
  <c r="BH5" i="67"/>
  <c r="AZ5" i="67"/>
  <c r="BF5" i="67"/>
  <c r="AX5" i="67"/>
  <c r="BB5" i="67"/>
  <c r="BF475" i="67"/>
  <c r="AX475" i="67"/>
  <c r="BB475" i="67"/>
  <c r="BH475" i="67"/>
  <c r="AZ475" i="67"/>
  <c r="BB433" i="67"/>
  <c r="BH433" i="67"/>
  <c r="AZ433" i="67"/>
  <c r="BF433" i="67"/>
  <c r="AX433" i="67"/>
  <c r="BF415" i="67"/>
  <c r="AX415" i="67"/>
  <c r="BB415" i="67"/>
  <c r="BH415" i="67"/>
  <c r="AZ415" i="67"/>
  <c r="BB361" i="67"/>
  <c r="BF361" i="67"/>
  <c r="AX361" i="67"/>
  <c r="AZ361" i="67"/>
  <c r="BH361" i="67"/>
  <c r="BB313" i="67"/>
  <c r="BH313" i="67"/>
  <c r="AZ313" i="67"/>
  <c r="BF313" i="67"/>
  <c r="AX313" i="67"/>
  <c r="BH289" i="67"/>
  <c r="AZ289" i="67"/>
  <c r="BF289" i="67"/>
  <c r="AX289" i="67"/>
  <c r="BB289" i="67"/>
  <c r="BH265" i="67"/>
  <c r="AZ265" i="67"/>
  <c r="BB265" i="67"/>
  <c r="AX265" i="67"/>
  <c r="BF265" i="67"/>
  <c r="BF241" i="67"/>
  <c r="AX241" i="67"/>
  <c r="BH241" i="67"/>
  <c r="AZ241" i="67"/>
  <c r="BB241" i="67"/>
  <c r="BH195" i="67"/>
  <c r="AZ195" i="67"/>
  <c r="BF195" i="67"/>
  <c r="AX195" i="67"/>
  <c r="BB195" i="67"/>
  <c r="BH171" i="67"/>
  <c r="AZ171" i="67"/>
  <c r="BF171" i="67"/>
  <c r="AX171" i="67"/>
  <c r="BB171" i="67"/>
  <c r="BB105" i="67"/>
  <c r="BF105" i="67"/>
  <c r="AX105" i="67"/>
  <c r="BH105" i="67"/>
  <c r="AZ105" i="67"/>
  <c r="BH81" i="67"/>
  <c r="AZ81" i="67"/>
  <c r="BF81" i="67"/>
  <c r="AX81" i="67"/>
  <c r="BB81" i="67"/>
  <c r="BB63" i="67"/>
  <c r="BH63" i="67"/>
  <c r="AZ63" i="67"/>
  <c r="BF63" i="67"/>
  <c r="AX63" i="67"/>
  <c r="BB461" i="67"/>
  <c r="BH461" i="67"/>
  <c r="AZ461" i="67"/>
  <c r="BF461" i="67"/>
  <c r="AX461" i="67"/>
  <c r="BF419" i="67"/>
  <c r="AX419" i="67"/>
  <c r="BB419" i="67"/>
  <c r="BH419" i="67"/>
  <c r="AZ419" i="67"/>
  <c r="BF399" i="67"/>
  <c r="AX399" i="67"/>
  <c r="BB399" i="67"/>
  <c r="BH399" i="67"/>
  <c r="AZ399" i="67"/>
  <c r="BH321" i="67"/>
  <c r="AZ321" i="67"/>
  <c r="BF321" i="67"/>
  <c r="AX321" i="67"/>
  <c r="BB321" i="67"/>
  <c r="BH299" i="67"/>
  <c r="AZ299" i="67"/>
  <c r="BF299" i="67"/>
  <c r="AX299" i="67"/>
  <c r="BB299" i="67"/>
  <c r="BH273" i="67"/>
  <c r="AZ273" i="67"/>
  <c r="BF273" i="67"/>
  <c r="AX273" i="67"/>
  <c r="BB273" i="67"/>
  <c r="BB251" i="67"/>
  <c r="BH251" i="67"/>
  <c r="AZ251" i="67"/>
  <c r="BF251" i="67"/>
  <c r="AX251" i="67"/>
  <c r="BH167" i="67"/>
  <c r="AZ167" i="67"/>
  <c r="AX167" i="67"/>
  <c r="BF167" i="67"/>
  <c r="BB167" i="67"/>
  <c r="BH145" i="67"/>
  <c r="AZ145" i="67"/>
  <c r="BB145" i="67"/>
  <c r="AX145" i="67"/>
  <c r="BF145" i="67"/>
  <c r="BF103" i="67"/>
  <c r="AX103" i="67"/>
  <c r="BB103" i="67"/>
  <c r="AZ103" i="67"/>
  <c r="BH103" i="67"/>
  <c r="BB79" i="67"/>
  <c r="BH79" i="67"/>
  <c r="AZ79" i="67"/>
  <c r="BF79" i="67"/>
  <c r="AX79" i="67"/>
  <c r="BH61" i="67"/>
  <c r="AZ61" i="67"/>
  <c r="BF61" i="67"/>
  <c r="AX61" i="67"/>
  <c r="BB61" i="67"/>
  <c r="BB494" i="67"/>
  <c r="BH494" i="67"/>
  <c r="AZ494" i="67"/>
  <c r="AX494" i="67"/>
  <c r="BF494" i="67"/>
  <c r="BH488" i="67"/>
  <c r="AZ488" i="67"/>
  <c r="BF488" i="67"/>
  <c r="AX488" i="67"/>
  <c r="BB488" i="67"/>
  <c r="BB482" i="67"/>
  <c r="BH482" i="67"/>
  <c r="AZ482" i="67"/>
  <c r="BF482" i="67"/>
  <c r="AX482" i="67"/>
  <c r="BB462" i="67"/>
  <c r="BH462" i="67"/>
  <c r="AZ462" i="67"/>
  <c r="AX462" i="67"/>
  <c r="BF462" i="67"/>
  <c r="BH448" i="67"/>
  <c r="AZ448" i="67"/>
  <c r="BF448" i="67"/>
  <c r="AX448" i="67"/>
  <c r="BB448" i="67"/>
  <c r="BH428" i="67"/>
  <c r="AZ428" i="67"/>
  <c r="BF428" i="67"/>
  <c r="AX428" i="67"/>
  <c r="BB428" i="67"/>
  <c r="BB414" i="67"/>
  <c r="BH414" i="67"/>
  <c r="AZ414" i="67"/>
  <c r="BF414" i="67"/>
  <c r="AX414" i="67"/>
  <c r="BH408" i="67"/>
  <c r="AZ408" i="67"/>
  <c r="BB408" i="67"/>
  <c r="AX408" i="67"/>
  <c r="BF408" i="67"/>
  <c r="BB378" i="67"/>
  <c r="BH378" i="67"/>
  <c r="AZ378" i="67"/>
  <c r="BF378" i="67"/>
  <c r="AX378" i="67"/>
  <c r="BH364" i="67"/>
  <c r="AZ364" i="67"/>
  <c r="BB364" i="67"/>
  <c r="AX364" i="67"/>
  <c r="BF364" i="67"/>
  <c r="BH350" i="67"/>
  <c r="AZ350" i="67"/>
  <c r="BF350" i="67"/>
  <c r="AX350" i="67"/>
  <c r="BB350" i="67"/>
  <c r="BH342" i="67"/>
  <c r="AZ342" i="67"/>
  <c r="BF342" i="67"/>
  <c r="AX342" i="67"/>
  <c r="BB342" i="67"/>
  <c r="BH334" i="67"/>
  <c r="AZ334" i="67"/>
  <c r="BF334" i="67"/>
  <c r="AX334" i="67"/>
  <c r="BB334" i="67"/>
  <c r="BF326" i="67"/>
  <c r="AX326" i="67"/>
  <c r="BB326" i="67"/>
  <c r="AZ326" i="67"/>
  <c r="BH326" i="67"/>
  <c r="BF318" i="67"/>
  <c r="AX318" i="67"/>
  <c r="BB318" i="67"/>
  <c r="AZ318" i="67"/>
  <c r="BH318" i="67"/>
  <c r="BB312" i="67"/>
  <c r="BH312" i="67"/>
  <c r="AZ312" i="67"/>
  <c r="BF312" i="67"/>
  <c r="AX312" i="67"/>
  <c r="BB280" i="67"/>
  <c r="BF280" i="67"/>
  <c r="AX280" i="67"/>
  <c r="AZ280" i="67"/>
  <c r="BH280" i="67"/>
  <c r="BB272" i="67"/>
  <c r="BF272" i="67"/>
  <c r="AX272" i="67"/>
  <c r="AZ272" i="67"/>
  <c r="BH272" i="67"/>
  <c r="BF266" i="67"/>
  <c r="AX266" i="67"/>
  <c r="BB266" i="67"/>
  <c r="AZ266" i="67"/>
  <c r="BH266" i="67"/>
  <c r="BB252" i="67"/>
  <c r="BH252" i="67"/>
  <c r="AZ252" i="67"/>
  <c r="BF252" i="67"/>
  <c r="AX252" i="67"/>
  <c r="BB244" i="67"/>
  <c r="BH244" i="67"/>
  <c r="AZ244" i="67"/>
  <c r="BF244" i="67"/>
  <c r="AX244" i="67"/>
  <c r="BF214" i="67"/>
  <c r="AX214" i="67"/>
  <c r="BB214" i="67"/>
  <c r="AZ214" i="67"/>
  <c r="BH214" i="67"/>
  <c r="BB208" i="67"/>
  <c r="BH208" i="67"/>
  <c r="AZ208" i="67"/>
  <c r="BF208" i="67"/>
  <c r="AX208" i="67"/>
  <c r="BF178" i="67"/>
  <c r="AX178" i="67"/>
  <c r="BB178" i="67"/>
  <c r="AZ178" i="67"/>
  <c r="BH178" i="67"/>
  <c r="BF164" i="67"/>
  <c r="AX164" i="67"/>
  <c r="BB164" i="67"/>
  <c r="AZ164" i="67"/>
  <c r="BH164" i="67"/>
  <c r="BB150" i="67"/>
  <c r="AZ150" i="67"/>
  <c r="BH150" i="67"/>
  <c r="AX150" i="67"/>
  <c r="BF150" i="67"/>
  <c r="BB136" i="67"/>
  <c r="BH136" i="67"/>
  <c r="AZ136" i="67"/>
  <c r="BF136" i="67"/>
  <c r="AX136" i="67"/>
  <c r="BF122" i="67"/>
  <c r="AX122" i="67"/>
  <c r="BB122" i="67"/>
  <c r="BH122" i="67"/>
  <c r="AZ122" i="67"/>
  <c r="BB90" i="67"/>
  <c r="BH90" i="67"/>
  <c r="AZ90" i="67"/>
  <c r="BF90" i="67"/>
  <c r="AX90" i="67"/>
  <c r="BF76" i="67"/>
  <c r="AX76" i="67"/>
  <c r="BB76" i="67"/>
  <c r="BH76" i="67"/>
  <c r="AZ76" i="67"/>
  <c r="BF44" i="67"/>
  <c r="AX44" i="67"/>
  <c r="BB44" i="67"/>
  <c r="BH44" i="67"/>
  <c r="AZ44" i="67"/>
  <c r="BF36" i="67"/>
  <c r="AX36" i="67"/>
  <c r="BB36" i="67"/>
  <c r="BH36" i="67"/>
  <c r="AZ36" i="67"/>
  <c r="BB30" i="67"/>
  <c r="BH30" i="67"/>
  <c r="AZ30" i="67"/>
  <c r="BF30" i="67"/>
  <c r="AX30" i="67"/>
  <c r="BB10" i="67"/>
  <c r="BH10" i="67"/>
  <c r="AZ10" i="67"/>
  <c r="BF10" i="67"/>
  <c r="AX10" i="67"/>
  <c r="BF503" i="67"/>
  <c r="AX503" i="67"/>
  <c r="BB503" i="67"/>
  <c r="AZ503" i="67"/>
  <c r="BH503" i="67"/>
  <c r="BB441" i="67"/>
  <c r="BH441" i="67"/>
  <c r="AZ441" i="67"/>
  <c r="BF441" i="67"/>
  <c r="AX441" i="67"/>
  <c r="BB401" i="67"/>
  <c r="BH401" i="67"/>
  <c r="AZ401" i="67"/>
  <c r="BF401" i="67"/>
  <c r="AX401" i="67"/>
  <c r="BF333" i="67"/>
  <c r="AX333" i="67"/>
  <c r="BB333" i="67"/>
  <c r="BH333" i="67"/>
  <c r="AZ333" i="67"/>
  <c r="BH315" i="67"/>
  <c r="AZ315" i="67"/>
  <c r="BB315" i="67"/>
  <c r="AX315" i="67"/>
  <c r="BF315" i="67"/>
  <c r="BB293" i="67"/>
  <c r="BH293" i="67"/>
  <c r="AZ293" i="67"/>
  <c r="BF293" i="67"/>
  <c r="AX293" i="67"/>
  <c r="BH267" i="67"/>
  <c r="AZ267" i="67"/>
  <c r="AX267" i="67"/>
  <c r="BF267" i="67"/>
  <c r="BB267" i="67"/>
  <c r="BB243" i="67"/>
  <c r="BH243" i="67"/>
  <c r="AZ243" i="67"/>
  <c r="BF243" i="67"/>
  <c r="AX243" i="67"/>
  <c r="BH203" i="67"/>
  <c r="AZ203" i="67"/>
  <c r="BF203" i="67"/>
  <c r="AX203" i="67"/>
  <c r="BB203" i="67"/>
  <c r="BH179" i="67"/>
  <c r="AZ179" i="67"/>
  <c r="BF179" i="67"/>
  <c r="AX179" i="67"/>
  <c r="BB179" i="67"/>
  <c r="BH119" i="67"/>
  <c r="AZ119" i="67"/>
  <c r="BF119" i="67"/>
  <c r="AX119" i="67"/>
  <c r="BB119" i="67"/>
  <c r="BF97" i="67"/>
  <c r="AX97" i="67"/>
  <c r="AZ97" i="67"/>
  <c r="BH97" i="67"/>
  <c r="BB97" i="67"/>
  <c r="BH77" i="67"/>
  <c r="AZ77" i="67"/>
  <c r="BF77" i="67"/>
  <c r="AX77" i="67"/>
  <c r="BB77" i="67"/>
  <c r="BF451" i="67"/>
  <c r="BH451" i="67"/>
  <c r="AX451" i="67"/>
  <c r="BB451" i="67"/>
  <c r="AZ451" i="67"/>
  <c r="BB397" i="67"/>
  <c r="BH397" i="67"/>
  <c r="AZ397" i="67"/>
  <c r="BF397" i="67"/>
  <c r="AX397" i="67"/>
  <c r="BB213" i="67"/>
  <c r="BH213" i="67"/>
  <c r="AZ213" i="67"/>
  <c r="AX213" i="67"/>
  <c r="BF213" i="67"/>
  <c r="BB147" i="67"/>
  <c r="BH147" i="67"/>
  <c r="AZ147" i="67"/>
  <c r="BF147" i="67"/>
  <c r="AX147" i="67"/>
  <c r="BH123" i="67"/>
  <c r="AZ123" i="67"/>
  <c r="BF123" i="67"/>
  <c r="AX123" i="67"/>
  <c r="BB123" i="67"/>
  <c r="BB39" i="67"/>
  <c r="BH39" i="67"/>
  <c r="AZ39" i="67"/>
  <c r="BF39" i="67"/>
  <c r="AX39" i="67"/>
  <c r="BH13" i="67"/>
  <c r="AZ13" i="67"/>
  <c r="BF13" i="67"/>
  <c r="AX13" i="67"/>
  <c r="BB13" i="67"/>
  <c r="BB501" i="67"/>
  <c r="BH501" i="67"/>
  <c r="AZ501" i="67"/>
  <c r="BF501" i="67"/>
  <c r="AX501" i="67"/>
  <c r="BB485" i="67"/>
  <c r="BH485" i="67"/>
  <c r="AZ485" i="67"/>
  <c r="BF485" i="67"/>
  <c r="AX485" i="67"/>
  <c r="BF383" i="67"/>
  <c r="AX383" i="67"/>
  <c r="BB383" i="67"/>
  <c r="BH383" i="67"/>
  <c r="AZ383" i="67"/>
  <c r="BF363" i="67"/>
  <c r="AX363" i="67"/>
  <c r="BB363" i="67"/>
  <c r="BH363" i="67"/>
  <c r="AZ363" i="67"/>
  <c r="BB347" i="67"/>
  <c r="BH347" i="67"/>
  <c r="AZ347" i="67"/>
  <c r="BF347" i="67"/>
  <c r="AX347" i="67"/>
  <c r="BH227" i="67"/>
  <c r="AZ227" i="67"/>
  <c r="BB227" i="67"/>
  <c r="AX227" i="67"/>
  <c r="BF227" i="67"/>
  <c r="BB205" i="67"/>
  <c r="BH205" i="67"/>
  <c r="AZ205" i="67"/>
  <c r="AX205" i="67"/>
  <c r="BF205" i="67"/>
  <c r="BH187" i="67"/>
  <c r="AZ187" i="67"/>
  <c r="BF187" i="67"/>
  <c r="AX187" i="67"/>
  <c r="BB187" i="67"/>
  <c r="BB35" i="67"/>
  <c r="BH35" i="67"/>
  <c r="AZ35" i="67"/>
  <c r="BF35" i="67"/>
  <c r="AX35" i="67"/>
  <c r="BB11" i="67"/>
  <c r="BH11" i="67"/>
  <c r="AZ11" i="67"/>
  <c r="BF11" i="67"/>
  <c r="AX11" i="67"/>
  <c r="BH500" i="67"/>
  <c r="AZ500" i="67"/>
  <c r="BF500" i="67"/>
  <c r="AX500" i="67"/>
  <c r="BB500" i="67"/>
  <c r="BH468" i="67"/>
  <c r="AZ468" i="67"/>
  <c r="BF468" i="67"/>
  <c r="AX468" i="67"/>
  <c r="BB468" i="67"/>
  <c r="BB454" i="67"/>
  <c r="BH454" i="67"/>
  <c r="AZ454" i="67"/>
  <c r="AX454" i="67"/>
  <c r="BF454" i="67"/>
  <c r="BH440" i="67"/>
  <c r="AZ440" i="67"/>
  <c r="BF440" i="67"/>
  <c r="AX440" i="67"/>
  <c r="BB440" i="67"/>
  <c r="BB434" i="67"/>
  <c r="BH434" i="67"/>
  <c r="AZ434" i="67"/>
  <c r="BF434" i="67"/>
  <c r="AX434" i="67"/>
  <c r="BH420" i="67"/>
  <c r="AZ420" i="67"/>
  <c r="BF420" i="67"/>
  <c r="AX420" i="67"/>
  <c r="BB420" i="67"/>
  <c r="BH400" i="67"/>
  <c r="AZ400" i="67"/>
  <c r="BF400" i="67"/>
  <c r="AX400" i="67"/>
  <c r="BB400" i="67"/>
  <c r="BH392" i="67"/>
  <c r="AZ392" i="67"/>
  <c r="BF392" i="67"/>
  <c r="AX392" i="67"/>
  <c r="BB392" i="67"/>
  <c r="BB370" i="67"/>
  <c r="BH370" i="67"/>
  <c r="AZ370" i="67"/>
  <c r="BF370" i="67"/>
  <c r="AX370" i="67"/>
  <c r="BB356" i="67"/>
  <c r="BH356" i="67"/>
  <c r="AZ356" i="67"/>
  <c r="AX356" i="67"/>
  <c r="BF356" i="67"/>
  <c r="BF310" i="67"/>
  <c r="AX310" i="67"/>
  <c r="BB310" i="67"/>
  <c r="BH310" i="67"/>
  <c r="AZ310" i="67"/>
  <c r="BB304" i="67"/>
  <c r="BH304" i="67"/>
  <c r="AZ304" i="67"/>
  <c r="BF304" i="67"/>
  <c r="AX304" i="67"/>
  <c r="BB296" i="67"/>
  <c r="BH296" i="67"/>
  <c r="AZ296" i="67"/>
  <c r="BF296" i="67"/>
  <c r="AX296" i="67"/>
  <c r="BB288" i="67"/>
  <c r="BF288" i="67"/>
  <c r="AX288" i="67"/>
  <c r="AZ288" i="67"/>
  <c r="BH288" i="67"/>
  <c r="BH258" i="67"/>
  <c r="AZ258" i="67"/>
  <c r="BF258" i="67"/>
  <c r="AX258" i="67"/>
  <c r="BB258" i="67"/>
  <c r="BB236" i="67"/>
  <c r="BF236" i="67"/>
  <c r="AX236" i="67"/>
  <c r="BH236" i="67"/>
  <c r="AZ236" i="67"/>
  <c r="BB228" i="67"/>
  <c r="BF228" i="67"/>
  <c r="AX228" i="67"/>
  <c r="AZ228" i="67"/>
  <c r="BH228" i="67"/>
  <c r="BF206" i="67"/>
  <c r="AX206" i="67"/>
  <c r="BB206" i="67"/>
  <c r="AZ206" i="67"/>
  <c r="BH206" i="67"/>
  <c r="BB200" i="67"/>
  <c r="BH200" i="67"/>
  <c r="AZ200" i="67"/>
  <c r="BF200" i="67"/>
  <c r="AX200" i="67"/>
  <c r="BF170" i="67"/>
  <c r="AX170" i="67"/>
  <c r="BB170" i="67"/>
  <c r="BH170" i="67"/>
  <c r="AZ170" i="67"/>
  <c r="BF156" i="67"/>
  <c r="AX156" i="67"/>
  <c r="BB156" i="67"/>
  <c r="AZ156" i="67"/>
  <c r="BH156" i="67"/>
  <c r="BB142" i="67"/>
  <c r="BF142" i="67"/>
  <c r="AZ142" i="67"/>
  <c r="BH142" i="67"/>
  <c r="AX142" i="67"/>
  <c r="BB128" i="67"/>
  <c r="BH128" i="67"/>
  <c r="AZ128" i="67"/>
  <c r="BF128" i="67"/>
  <c r="AX128" i="67"/>
  <c r="BH108" i="67"/>
  <c r="AZ108" i="67"/>
  <c r="AX108" i="67"/>
  <c r="BF108" i="67"/>
  <c r="BB108" i="67"/>
  <c r="BH102" i="67"/>
  <c r="AZ102" i="67"/>
  <c r="AX102" i="67"/>
  <c r="BF102" i="67"/>
  <c r="BB102" i="67"/>
  <c r="BF96" i="67"/>
  <c r="AX96" i="67"/>
  <c r="BB96" i="67"/>
  <c r="BH96" i="67"/>
  <c r="AZ96" i="67"/>
  <c r="BB62" i="67"/>
  <c r="BH62" i="67"/>
  <c r="AZ62" i="67"/>
  <c r="BF62" i="67"/>
  <c r="AX62" i="67"/>
  <c r="BF56" i="67"/>
  <c r="AX56" i="67"/>
  <c r="BB56" i="67"/>
  <c r="BH56" i="67"/>
  <c r="AZ56" i="67"/>
  <c r="BB50" i="67"/>
  <c r="BH50" i="67"/>
  <c r="AZ50" i="67"/>
  <c r="BF50" i="67"/>
  <c r="AX50" i="67"/>
  <c r="BB22" i="67"/>
  <c r="BH22" i="67"/>
  <c r="AZ22" i="67"/>
  <c r="BF22" i="67"/>
  <c r="AX22" i="67"/>
  <c r="BF16" i="67"/>
  <c r="AX16" i="67"/>
  <c r="BB16" i="67"/>
  <c r="BH16" i="67"/>
  <c r="AZ16" i="67"/>
  <c r="BF479" i="67"/>
  <c r="AX479" i="67"/>
  <c r="BB479" i="67"/>
  <c r="BH479" i="67"/>
  <c r="AZ479" i="67"/>
  <c r="BF459" i="67"/>
  <c r="AX459" i="67"/>
  <c r="BB459" i="67"/>
  <c r="BH459" i="67"/>
  <c r="AZ459" i="67"/>
  <c r="BF435" i="67"/>
  <c r="AX435" i="67"/>
  <c r="BB435" i="67"/>
  <c r="BH435" i="67"/>
  <c r="AZ435" i="67"/>
  <c r="BB393" i="67"/>
  <c r="BH393" i="67"/>
  <c r="AZ393" i="67"/>
  <c r="BF393" i="67"/>
  <c r="AX393" i="67"/>
  <c r="BB377" i="67"/>
  <c r="BH377" i="67"/>
  <c r="AZ377" i="67"/>
  <c r="BF377" i="67"/>
  <c r="AX377" i="67"/>
  <c r="BH219" i="67"/>
  <c r="AZ219" i="67"/>
  <c r="BF219" i="67"/>
  <c r="AX219" i="67"/>
  <c r="BB219" i="67"/>
  <c r="BH157" i="67"/>
  <c r="AZ157" i="67"/>
  <c r="BB157" i="67"/>
  <c r="AX157" i="67"/>
  <c r="BF157" i="67"/>
  <c r="BB137" i="67"/>
  <c r="BH137" i="67"/>
  <c r="AZ137" i="67"/>
  <c r="BF137" i="67"/>
  <c r="AX137" i="67"/>
  <c r="BB55" i="67"/>
  <c r="BH55" i="67"/>
  <c r="AZ55" i="67"/>
  <c r="BF55" i="67"/>
  <c r="AX55" i="67"/>
  <c r="BH29" i="67"/>
  <c r="AZ29" i="67"/>
  <c r="BF29" i="67"/>
  <c r="AX29" i="67"/>
  <c r="BB29" i="67"/>
  <c r="BH21" i="67"/>
  <c r="AZ21" i="67"/>
  <c r="BF21" i="67"/>
  <c r="AX21" i="67"/>
  <c r="BB21" i="67"/>
  <c r="BB493" i="67"/>
  <c r="BH493" i="67"/>
  <c r="AZ493" i="67"/>
  <c r="BF493" i="67"/>
  <c r="AX493" i="67"/>
  <c r="BF427" i="67"/>
  <c r="AX427" i="67"/>
  <c r="BB427" i="67"/>
  <c r="BH427" i="67"/>
  <c r="AZ427" i="67"/>
  <c r="BB409" i="67"/>
  <c r="BF409" i="67"/>
  <c r="AX409" i="67"/>
  <c r="BH409" i="67"/>
  <c r="AZ409" i="67"/>
  <c r="BB373" i="67"/>
  <c r="BH373" i="67"/>
  <c r="AZ373" i="67"/>
  <c r="BF373" i="67"/>
  <c r="AX373" i="67"/>
  <c r="BB355" i="67"/>
  <c r="BH355" i="67"/>
  <c r="AZ355" i="67"/>
  <c r="BF355" i="67"/>
  <c r="AX355" i="67"/>
  <c r="BH331" i="67"/>
  <c r="AZ331" i="67"/>
  <c r="BF331" i="67"/>
  <c r="AX331" i="67"/>
  <c r="BB331" i="67"/>
  <c r="BH307" i="67"/>
  <c r="AZ307" i="67"/>
  <c r="BF307" i="67"/>
  <c r="AX307" i="67"/>
  <c r="BB307" i="67"/>
  <c r="BH283" i="67"/>
  <c r="AZ283" i="67"/>
  <c r="BB283" i="67"/>
  <c r="BF283" i="67"/>
  <c r="AX283" i="67"/>
  <c r="BB259" i="67"/>
  <c r="BH259" i="67"/>
  <c r="AZ259" i="67"/>
  <c r="BF259" i="67"/>
  <c r="AX259" i="67"/>
  <c r="BH235" i="67"/>
  <c r="AZ235" i="67"/>
  <c r="AX235" i="67"/>
  <c r="BF235" i="67"/>
  <c r="BB235" i="67"/>
  <c r="BB189" i="67"/>
  <c r="BH189" i="67"/>
  <c r="AZ189" i="67"/>
  <c r="AX189" i="67"/>
  <c r="BF189" i="67"/>
  <c r="BF99" i="67"/>
  <c r="AX99" i="67"/>
  <c r="BB99" i="67"/>
  <c r="AZ99" i="67"/>
  <c r="BH99" i="67"/>
  <c r="BH57" i="67"/>
  <c r="AZ57" i="67"/>
  <c r="BF57" i="67"/>
  <c r="AX57" i="67"/>
  <c r="BB57" i="67"/>
  <c r="BF495" i="67"/>
  <c r="AX495" i="67"/>
  <c r="BB495" i="67"/>
  <c r="AZ495" i="67"/>
  <c r="BH495" i="67"/>
  <c r="BF455" i="67"/>
  <c r="AX455" i="67"/>
  <c r="BB455" i="67"/>
  <c r="BH455" i="67"/>
  <c r="AZ455" i="67"/>
  <c r="BB437" i="67"/>
  <c r="BH437" i="67"/>
  <c r="AZ437" i="67"/>
  <c r="BF437" i="67"/>
  <c r="AX437" i="67"/>
  <c r="BF341" i="67"/>
  <c r="AX341" i="67"/>
  <c r="BB341" i="67"/>
  <c r="AZ341" i="67"/>
  <c r="BH341" i="67"/>
  <c r="BB317" i="67"/>
  <c r="BH317" i="67"/>
  <c r="AZ317" i="67"/>
  <c r="BF317" i="67"/>
  <c r="AX317" i="67"/>
  <c r="BH291" i="67"/>
  <c r="AZ291" i="67"/>
  <c r="BF291" i="67"/>
  <c r="AX291" i="67"/>
  <c r="BB291" i="67"/>
  <c r="BH269" i="67"/>
  <c r="AZ269" i="67"/>
  <c r="AX269" i="67"/>
  <c r="BF269" i="67"/>
  <c r="BB269" i="67"/>
  <c r="BF245" i="67"/>
  <c r="AX245" i="67"/>
  <c r="BB245" i="67"/>
  <c r="BH245" i="67"/>
  <c r="AZ245" i="67"/>
  <c r="BH161" i="67"/>
  <c r="AZ161" i="67"/>
  <c r="BB161" i="67"/>
  <c r="AX161" i="67"/>
  <c r="BF161" i="67"/>
  <c r="BH139" i="67"/>
  <c r="AZ139" i="67"/>
  <c r="BF139" i="67"/>
  <c r="AX139" i="67"/>
  <c r="BB139" i="67"/>
  <c r="BB121" i="67"/>
  <c r="BH121" i="67"/>
  <c r="AZ121" i="67"/>
  <c r="BF121" i="67"/>
  <c r="AX121" i="67"/>
  <c r="BB95" i="67"/>
  <c r="BH95" i="67"/>
  <c r="AZ95" i="67"/>
  <c r="BF95" i="67"/>
  <c r="AX95" i="67"/>
  <c r="BH73" i="67"/>
  <c r="AZ73" i="67"/>
  <c r="BF73" i="67"/>
  <c r="AX73" i="67"/>
  <c r="BB73" i="67"/>
  <c r="BH53" i="67"/>
  <c r="AZ53" i="67"/>
  <c r="BF53" i="67"/>
  <c r="AX53" i="67"/>
  <c r="BB53" i="67"/>
  <c r="BB486" i="67"/>
  <c r="BH486" i="67"/>
  <c r="AZ486" i="67"/>
  <c r="BF486" i="67"/>
  <c r="AX486" i="67"/>
  <c r="BH480" i="67"/>
  <c r="AZ480" i="67"/>
  <c r="BF480" i="67"/>
  <c r="AX480" i="67"/>
  <c r="BB480" i="67"/>
  <c r="BB474" i="67"/>
  <c r="BH474" i="67"/>
  <c r="AZ474" i="67"/>
  <c r="AX474" i="67"/>
  <c r="BF474" i="67"/>
  <c r="BB446" i="67"/>
  <c r="BH446" i="67"/>
  <c r="AZ446" i="67"/>
  <c r="BF446" i="67"/>
  <c r="AX446" i="67"/>
  <c r="BB426" i="67"/>
  <c r="BH426" i="67"/>
  <c r="AZ426" i="67"/>
  <c r="BF426" i="67"/>
  <c r="AX426" i="67"/>
  <c r="BH406" i="67"/>
  <c r="AZ406" i="67"/>
  <c r="BF406" i="67"/>
  <c r="BB406" i="67"/>
  <c r="AX406" i="67"/>
  <c r="BH384" i="67"/>
  <c r="AZ384" i="67"/>
  <c r="BF384" i="67"/>
  <c r="AX384" i="67"/>
  <c r="BB384" i="67"/>
  <c r="BH362" i="67"/>
  <c r="AZ362" i="67"/>
  <c r="BB362" i="67"/>
  <c r="AX362" i="67"/>
  <c r="BF362" i="67"/>
  <c r="BB348" i="67"/>
  <c r="BH348" i="67"/>
  <c r="AZ348" i="67"/>
  <c r="AX348" i="67"/>
  <c r="BF348" i="67"/>
  <c r="BB340" i="67"/>
  <c r="BH340" i="67"/>
  <c r="AZ340" i="67"/>
  <c r="AX340" i="67"/>
  <c r="BF340" i="67"/>
  <c r="BB332" i="67"/>
  <c r="BH332" i="67"/>
  <c r="AZ332" i="67"/>
  <c r="BF332" i="67"/>
  <c r="AX332" i="67"/>
  <c r="BB324" i="67"/>
  <c r="AZ324" i="67"/>
  <c r="BH324" i="67"/>
  <c r="AX324" i="67"/>
  <c r="BF324" i="67"/>
  <c r="BF302" i="67"/>
  <c r="AX302" i="67"/>
  <c r="BB302" i="67"/>
  <c r="BH302" i="67"/>
  <c r="AZ302" i="67"/>
  <c r="BF294" i="67"/>
  <c r="AX294" i="67"/>
  <c r="BB294" i="67"/>
  <c r="BH294" i="67"/>
  <c r="AZ294" i="67"/>
  <c r="BH250" i="67"/>
  <c r="AZ250" i="67"/>
  <c r="BF250" i="67"/>
  <c r="AX250" i="67"/>
  <c r="BB250" i="67"/>
  <c r="BF220" i="67"/>
  <c r="BB220" i="67"/>
  <c r="AZ220" i="67"/>
  <c r="BH220" i="67"/>
  <c r="AX220" i="67"/>
  <c r="BF198" i="67"/>
  <c r="AX198" i="67"/>
  <c r="BB198" i="67"/>
  <c r="AZ198" i="67"/>
  <c r="BH198" i="67"/>
  <c r="BB192" i="67"/>
  <c r="BH192" i="67"/>
  <c r="AZ192" i="67"/>
  <c r="BF192" i="67"/>
  <c r="AX192" i="67"/>
  <c r="BB162" i="67"/>
  <c r="AZ162" i="67"/>
  <c r="BH162" i="67"/>
  <c r="AX162" i="67"/>
  <c r="BF162" i="67"/>
  <c r="BF148" i="67"/>
  <c r="AX148" i="67"/>
  <c r="AZ148" i="67"/>
  <c r="BH148" i="67"/>
  <c r="BB148" i="67"/>
  <c r="BF114" i="67"/>
  <c r="BB114" i="67"/>
  <c r="BH114" i="67"/>
  <c r="AZ114" i="67"/>
  <c r="AX114" i="67"/>
  <c r="BF88" i="67"/>
  <c r="AX88" i="67"/>
  <c r="BB88" i="67"/>
  <c r="BH88" i="67"/>
  <c r="AZ88" i="67"/>
  <c r="BB82" i="67"/>
  <c r="BH82" i="67"/>
  <c r="AZ82" i="67"/>
  <c r="BF82" i="67"/>
  <c r="AX82" i="67"/>
  <c r="BF68" i="67"/>
  <c r="AX68" i="67"/>
  <c r="BB68" i="67"/>
  <c r="BH68" i="67"/>
  <c r="AZ68" i="67"/>
  <c r="BB42" i="67"/>
  <c r="BH42" i="67"/>
  <c r="AZ42" i="67"/>
  <c r="BF42" i="67"/>
  <c r="AX42" i="67"/>
  <c r="BF28" i="67"/>
  <c r="AX28" i="67"/>
  <c r="BB28" i="67"/>
  <c r="BH28" i="67"/>
  <c r="AZ28" i="67"/>
  <c r="BF411" i="67"/>
  <c r="AX411" i="67"/>
  <c r="BB411" i="67"/>
  <c r="BH411" i="67"/>
  <c r="AZ411" i="67"/>
  <c r="BB351" i="67"/>
  <c r="BH351" i="67"/>
  <c r="AZ351" i="67"/>
  <c r="BF351" i="67"/>
  <c r="AX351" i="67"/>
  <c r="BB309" i="67"/>
  <c r="BH309" i="67"/>
  <c r="AZ309" i="67"/>
  <c r="BF309" i="67"/>
  <c r="AX309" i="67"/>
  <c r="BH285" i="67"/>
  <c r="AZ285" i="67"/>
  <c r="BF285" i="67"/>
  <c r="AX285" i="67"/>
  <c r="BB285" i="67"/>
  <c r="BF261" i="67"/>
  <c r="AX261" i="67"/>
  <c r="BB261" i="67"/>
  <c r="BH261" i="67"/>
  <c r="AZ261" i="67"/>
  <c r="BB239" i="67"/>
  <c r="BH239" i="67"/>
  <c r="AZ239" i="67"/>
  <c r="BF239" i="67"/>
  <c r="AX239" i="67"/>
  <c r="BB197" i="67"/>
  <c r="BH197" i="67"/>
  <c r="AZ197" i="67"/>
  <c r="AX197" i="67"/>
  <c r="BF197" i="67"/>
  <c r="BH115" i="67"/>
  <c r="AZ115" i="67"/>
  <c r="BF115" i="67"/>
  <c r="AX115" i="67"/>
  <c r="BB115" i="67"/>
  <c r="BB71" i="67"/>
  <c r="BH71" i="67"/>
  <c r="AZ71" i="67"/>
  <c r="BF71" i="67"/>
  <c r="AX71" i="67"/>
  <c r="BF487" i="67"/>
  <c r="AX487" i="67"/>
  <c r="BB487" i="67"/>
  <c r="AZ487" i="67"/>
  <c r="BH487" i="67"/>
  <c r="BB469" i="67"/>
  <c r="BH469" i="67"/>
  <c r="AZ469" i="67"/>
  <c r="BF469" i="67"/>
  <c r="AX469" i="67"/>
  <c r="BF391" i="67"/>
  <c r="AX391" i="67"/>
  <c r="BB391" i="67"/>
  <c r="BH391" i="67"/>
  <c r="AZ391" i="67"/>
  <c r="BF349" i="67"/>
  <c r="AX349" i="67"/>
  <c r="BB349" i="67"/>
  <c r="AZ349" i="67"/>
  <c r="BH349" i="67"/>
  <c r="BH165" i="67"/>
  <c r="AZ165" i="67"/>
  <c r="BB165" i="67"/>
  <c r="AX165" i="67"/>
  <c r="BF165" i="67"/>
  <c r="BH141" i="67"/>
  <c r="AZ141" i="67"/>
  <c r="BB141" i="67"/>
  <c r="AX141" i="67"/>
  <c r="BF141" i="67"/>
  <c r="BB117" i="67"/>
  <c r="BH117" i="67"/>
  <c r="AZ117" i="67"/>
  <c r="BF117" i="67"/>
  <c r="AX117" i="67"/>
  <c r="BB75" i="67"/>
  <c r="BH75" i="67"/>
  <c r="AZ75" i="67"/>
  <c r="BF75" i="67"/>
  <c r="AX75" i="67"/>
  <c r="BH33" i="67"/>
  <c r="AZ33" i="67"/>
  <c r="BF33" i="67"/>
  <c r="AX33" i="67"/>
  <c r="BB33" i="67"/>
  <c r="BB7" i="67"/>
  <c r="BH7" i="67"/>
  <c r="AZ7" i="67"/>
  <c r="BF7" i="67"/>
  <c r="AX7" i="67"/>
  <c r="BB477" i="67"/>
  <c r="BH477" i="67"/>
  <c r="AZ477" i="67"/>
  <c r="BF477" i="67"/>
  <c r="AX477" i="67"/>
  <c r="BF431" i="67"/>
  <c r="AX431" i="67"/>
  <c r="BB431" i="67"/>
  <c r="BH431" i="67"/>
  <c r="AZ431" i="67"/>
  <c r="BB413" i="67"/>
  <c r="BH413" i="67"/>
  <c r="AZ413" i="67"/>
  <c r="BF413" i="67"/>
  <c r="AX413" i="67"/>
  <c r="BF395" i="67"/>
  <c r="AX395" i="67"/>
  <c r="BB395" i="67"/>
  <c r="BH395" i="67"/>
  <c r="AZ395" i="67"/>
  <c r="BF223" i="67"/>
  <c r="AX223" i="67"/>
  <c r="BB223" i="67"/>
  <c r="BH223" i="67"/>
  <c r="AZ223" i="67"/>
  <c r="BB181" i="67"/>
  <c r="BH181" i="67"/>
  <c r="AZ181" i="67"/>
  <c r="AX181" i="67"/>
  <c r="BF181" i="67"/>
  <c r="BH492" i="67"/>
  <c r="AZ492" i="67"/>
  <c r="BF492" i="67"/>
  <c r="AX492" i="67"/>
  <c r="BB492" i="67"/>
  <c r="BH460" i="67"/>
  <c r="AZ460" i="67"/>
  <c r="BF460" i="67"/>
  <c r="AX460" i="67"/>
  <c r="BB460" i="67"/>
  <c r="BB438" i="67"/>
  <c r="BH438" i="67"/>
  <c r="AZ438" i="67"/>
  <c r="BF438" i="67"/>
  <c r="AX438" i="67"/>
  <c r="BH432" i="67"/>
  <c r="AZ432" i="67"/>
  <c r="BF432" i="67"/>
  <c r="AX432" i="67"/>
  <c r="BB432" i="67"/>
  <c r="BH412" i="67"/>
  <c r="AZ412" i="67"/>
  <c r="BF412" i="67"/>
  <c r="AX412" i="67"/>
  <c r="BB412" i="67"/>
  <c r="BB398" i="67"/>
  <c r="BH398" i="67"/>
  <c r="AZ398" i="67"/>
  <c r="BF398" i="67"/>
  <c r="AX398" i="67"/>
  <c r="BB390" i="67"/>
  <c r="BH390" i="67"/>
  <c r="AZ390" i="67"/>
  <c r="BF390" i="67"/>
  <c r="AX390" i="67"/>
  <c r="BH376" i="67"/>
  <c r="AZ376" i="67"/>
  <c r="BF376" i="67"/>
  <c r="AX376" i="67"/>
  <c r="BB376" i="67"/>
  <c r="BH354" i="67"/>
  <c r="AZ354" i="67"/>
  <c r="BF354" i="67"/>
  <c r="AX354" i="67"/>
  <c r="BB354" i="67"/>
  <c r="BB316" i="67"/>
  <c r="AX316" i="67"/>
  <c r="BF316" i="67"/>
  <c r="AZ316" i="67"/>
  <c r="BH316" i="67"/>
  <c r="BF286" i="67"/>
  <c r="AX286" i="67"/>
  <c r="BB286" i="67"/>
  <c r="BH286" i="67"/>
  <c r="AZ286" i="67"/>
  <c r="BF278" i="67"/>
  <c r="AX278" i="67"/>
  <c r="BB278" i="67"/>
  <c r="BH278" i="67"/>
  <c r="AZ278" i="67"/>
  <c r="BF270" i="67"/>
  <c r="AX270" i="67"/>
  <c r="BB270" i="67"/>
  <c r="AZ270" i="67"/>
  <c r="BH270" i="67"/>
  <c r="BB264" i="67"/>
  <c r="BF264" i="67"/>
  <c r="AX264" i="67"/>
  <c r="BH264" i="67"/>
  <c r="AZ264" i="67"/>
  <c r="BB256" i="67"/>
  <c r="BH256" i="67"/>
  <c r="AZ256" i="67"/>
  <c r="BF256" i="67"/>
  <c r="AX256" i="67"/>
  <c r="BH242" i="67"/>
  <c r="AZ242" i="67"/>
  <c r="BF242" i="67"/>
  <c r="AX242" i="67"/>
  <c r="BB242" i="67"/>
  <c r="BF234" i="67"/>
  <c r="AX234" i="67"/>
  <c r="BB234" i="67"/>
  <c r="BH234" i="67"/>
  <c r="AZ234" i="67"/>
  <c r="BF226" i="67"/>
  <c r="AX226" i="67"/>
  <c r="BB226" i="67"/>
  <c r="AZ226" i="67"/>
  <c r="BH226" i="67"/>
  <c r="BF218" i="67"/>
  <c r="AX218" i="67"/>
  <c r="BB218" i="67"/>
  <c r="AZ218" i="67"/>
  <c r="BH218" i="67"/>
  <c r="BF190" i="67"/>
  <c r="AX190" i="67"/>
  <c r="BB190" i="67"/>
  <c r="AZ190" i="67"/>
  <c r="BH190" i="67"/>
  <c r="BB184" i="67"/>
  <c r="BH184" i="67"/>
  <c r="AZ184" i="67"/>
  <c r="BF184" i="67"/>
  <c r="AX184" i="67"/>
  <c r="BB176" i="67"/>
  <c r="BH176" i="67"/>
  <c r="AZ176" i="67"/>
  <c r="BF176" i="67"/>
  <c r="AX176" i="67"/>
  <c r="BF140" i="67"/>
  <c r="AX140" i="67"/>
  <c r="BB140" i="67"/>
  <c r="AZ140" i="67"/>
  <c r="BH140" i="67"/>
  <c r="BF134" i="67"/>
  <c r="AX134" i="67"/>
  <c r="BB134" i="67"/>
  <c r="BH134" i="67"/>
  <c r="AZ134" i="67"/>
  <c r="BF126" i="67"/>
  <c r="AX126" i="67"/>
  <c r="BB126" i="67"/>
  <c r="BH126" i="67"/>
  <c r="AZ126" i="67"/>
  <c r="BB120" i="67"/>
  <c r="BH120" i="67"/>
  <c r="AZ120" i="67"/>
  <c r="BF120" i="67"/>
  <c r="AX120" i="67"/>
  <c r="BB94" i="67"/>
  <c r="BH94" i="67"/>
  <c r="AZ94" i="67"/>
  <c r="BF94" i="67"/>
  <c r="AX94" i="67"/>
  <c r="BB74" i="67"/>
  <c r="BH74" i="67"/>
  <c r="AZ74" i="67"/>
  <c r="BF74" i="67"/>
  <c r="AX74" i="67"/>
  <c r="BB54" i="67"/>
  <c r="BH54" i="67"/>
  <c r="AZ54" i="67"/>
  <c r="BF54" i="67"/>
  <c r="AX54" i="67"/>
  <c r="BF48" i="67"/>
  <c r="AX48" i="67"/>
  <c r="BB48" i="67"/>
  <c r="BH48" i="67"/>
  <c r="AZ48" i="67"/>
  <c r="BB34" i="67"/>
  <c r="BH34" i="67"/>
  <c r="AZ34" i="67"/>
  <c r="BF34" i="67"/>
  <c r="AX34" i="67"/>
  <c r="BB14" i="67"/>
  <c r="BH14" i="67"/>
  <c r="AZ14" i="67"/>
  <c r="BF14" i="67"/>
  <c r="AX14" i="67"/>
  <c r="BF8" i="67"/>
  <c r="AX8" i="67"/>
  <c r="BB8" i="67"/>
  <c r="BH8" i="67"/>
  <c r="AZ8" i="67"/>
  <c r="BB497" i="67"/>
  <c r="BH497" i="67"/>
  <c r="AZ497" i="67"/>
  <c r="BF497" i="67"/>
  <c r="AX497" i="67"/>
  <c r="BB453" i="67"/>
  <c r="BH453" i="67"/>
  <c r="AZ453" i="67"/>
  <c r="BF453" i="67"/>
  <c r="AX453" i="67"/>
  <c r="BF387" i="67"/>
  <c r="AX387" i="67"/>
  <c r="BB387" i="67"/>
  <c r="BH387" i="67"/>
  <c r="AZ387" i="67"/>
  <c r="BF371" i="67"/>
  <c r="AX371" i="67"/>
  <c r="BB371" i="67"/>
  <c r="BH371" i="67"/>
  <c r="AZ371" i="67"/>
  <c r="BH327" i="67"/>
  <c r="AZ327" i="67"/>
  <c r="AX327" i="67"/>
  <c r="BF327" i="67"/>
  <c r="BB327" i="67"/>
  <c r="BH215" i="67"/>
  <c r="AZ215" i="67"/>
  <c r="BF215" i="67"/>
  <c r="AX215" i="67"/>
  <c r="BB215" i="67"/>
  <c r="BB173" i="67"/>
  <c r="BH173" i="67"/>
  <c r="AZ173" i="67"/>
  <c r="AX173" i="67"/>
  <c r="BF173" i="67"/>
  <c r="BB133" i="67"/>
  <c r="BH133" i="67"/>
  <c r="AZ133" i="67"/>
  <c r="BF133" i="67"/>
  <c r="AX133" i="67"/>
  <c r="BB91" i="67"/>
  <c r="BH91" i="67"/>
  <c r="AZ91" i="67"/>
  <c r="BF91" i="67"/>
  <c r="AX91" i="67"/>
  <c r="BB47" i="67"/>
  <c r="BH47" i="67"/>
  <c r="AZ47" i="67"/>
  <c r="BF47" i="67"/>
  <c r="AX47" i="67"/>
  <c r="BB15" i="67"/>
  <c r="BH15" i="67"/>
  <c r="AZ15" i="67"/>
  <c r="BF15" i="67"/>
  <c r="AX15" i="67"/>
  <c r="BH25" i="67"/>
  <c r="AZ25" i="67"/>
  <c r="BF25" i="67"/>
  <c r="AX25" i="67"/>
  <c r="BB25" i="67"/>
  <c r="BF463" i="67"/>
  <c r="AX463" i="67"/>
  <c r="BB463" i="67"/>
  <c r="AZ463" i="67"/>
  <c r="BH463" i="67"/>
  <c r="BB445" i="67"/>
  <c r="BH445" i="67"/>
  <c r="AZ445" i="67"/>
  <c r="BF445" i="67"/>
  <c r="AX445" i="67"/>
  <c r="BF325" i="67"/>
  <c r="AX325" i="67"/>
  <c r="BB325" i="67"/>
  <c r="BH325" i="67"/>
  <c r="AZ325" i="67"/>
  <c r="BB301" i="67"/>
  <c r="BH301" i="67"/>
  <c r="AZ301" i="67"/>
  <c r="BF301" i="67"/>
  <c r="AX301" i="67"/>
  <c r="BH277" i="67"/>
  <c r="AZ277" i="67"/>
  <c r="BF277" i="67"/>
  <c r="AX277" i="67"/>
  <c r="BB277" i="67"/>
  <c r="BF253" i="67"/>
  <c r="AX253" i="67"/>
  <c r="BB253" i="67"/>
  <c r="BH253" i="67"/>
  <c r="AZ253" i="67"/>
  <c r="BH229" i="67"/>
  <c r="AZ229" i="67"/>
  <c r="AX229" i="67"/>
  <c r="BF229" i="67"/>
  <c r="BB229" i="67"/>
  <c r="BH207" i="67"/>
  <c r="AZ207" i="67"/>
  <c r="BF207" i="67"/>
  <c r="AX207" i="67"/>
  <c r="BB207" i="67"/>
  <c r="BH183" i="67"/>
  <c r="AZ183" i="67"/>
  <c r="BF183" i="67"/>
  <c r="AX183" i="67"/>
  <c r="BB183" i="67"/>
  <c r="BH93" i="67"/>
  <c r="AZ93" i="67"/>
  <c r="BF93" i="67"/>
  <c r="AX93" i="67"/>
  <c r="BB93" i="67"/>
  <c r="BB51" i="67"/>
  <c r="BH51" i="67"/>
  <c r="AZ51" i="67"/>
  <c r="BF51" i="67"/>
  <c r="AX51" i="67"/>
  <c r="BF471" i="67"/>
  <c r="AX471" i="67"/>
  <c r="BB471" i="67"/>
  <c r="AZ471" i="67"/>
  <c r="BH471" i="67"/>
  <c r="BF375" i="67"/>
  <c r="AX375" i="67"/>
  <c r="BB375" i="67"/>
  <c r="BH375" i="67"/>
  <c r="AZ375" i="67"/>
  <c r="BF359" i="67"/>
  <c r="AX359" i="67"/>
  <c r="BB359" i="67"/>
  <c r="AZ359" i="67"/>
  <c r="BH359" i="67"/>
  <c r="BB335" i="67"/>
  <c r="BH335" i="67"/>
  <c r="AZ335" i="67"/>
  <c r="BF335" i="67"/>
  <c r="AX335" i="67"/>
  <c r="BH311" i="67"/>
  <c r="AZ311" i="67"/>
  <c r="BF311" i="67"/>
  <c r="AX311" i="67"/>
  <c r="BB311" i="67"/>
  <c r="BH287" i="67"/>
  <c r="AZ287" i="67"/>
  <c r="BB287" i="67"/>
  <c r="AX287" i="67"/>
  <c r="BF287" i="67"/>
  <c r="BH263" i="67"/>
  <c r="AZ263" i="67"/>
  <c r="BB263" i="67"/>
  <c r="AX263" i="67"/>
  <c r="BF263" i="67"/>
  <c r="BF237" i="67"/>
  <c r="BH237" i="67"/>
  <c r="AZ237" i="67"/>
  <c r="AX237" i="67"/>
  <c r="BB237" i="67"/>
  <c r="BH199" i="67"/>
  <c r="AZ199" i="67"/>
  <c r="BF199" i="67"/>
  <c r="AX199" i="67"/>
  <c r="BB199" i="67"/>
  <c r="BH155" i="67"/>
  <c r="AZ155" i="67"/>
  <c r="BF155" i="67"/>
  <c r="AX155" i="67"/>
  <c r="BB155" i="67"/>
  <c r="BH131" i="67"/>
  <c r="AZ131" i="67"/>
  <c r="BF131" i="67"/>
  <c r="AX131" i="67"/>
  <c r="BB131" i="67"/>
  <c r="BB113" i="67"/>
  <c r="BH113" i="67"/>
  <c r="BF113" i="67"/>
  <c r="AX113" i="67"/>
  <c r="AZ113" i="67"/>
  <c r="BH89" i="67"/>
  <c r="AZ89" i="67"/>
  <c r="BF89" i="67"/>
  <c r="AX89" i="67"/>
  <c r="BB89" i="67"/>
  <c r="BH49" i="67"/>
  <c r="AZ49" i="67"/>
  <c r="BF49" i="67"/>
  <c r="AX49" i="67"/>
  <c r="BB49" i="67"/>
  <c r="BB31" i="67"/>
  <c r="BH31" i="67"/>
  <c r="AZ31" i="67"/>
  <c r="BF31" i="67"/>
  <c r="AX31" i="67"/>
  <c r="BH504" i="67"/>
  <c r="AZ504" i="67"/>
  <c r="BF504" i="67"/>
  <c r="AX504" i="67"/>
  <c r="BB504" i="67"/>
  <c r="BB498" i="67"/>
  <c r="BH498" i="67"/>
  <c r="AZ498" i="67"/>
  <c r="AX498" i="67"/>
  <c r="BF498" i="67"/>
  <c r="BB478" i="67"/>
  <c r="BH478" i="67"/>
  <c r="AZ478" i="67"/>
  <c r="BF478" i="67"/>
  <c r="AX478" i="67"/>
  <c r="BH472" i="67"/>
  <c r="AZ472" i="67"/>
  <c r="BF472" i="67"/>
  <c r="AX472" i="67"/>
  <c r="BB472" i="67"/>
  <c r="BB466" i="67"/>
  <c r="BH466" i="67"/>
  <c r="AZ466" i="67"/>
  <c r="AX466" i="67"/>
  <c r="BF466" i="67"/>
  <c r="BH424" i="67"/>
  <c r="AZ424" i="67"/>
  <c r="BF424" i="67"/>
  <c r="AX424" i="67"/>
  <c r="BB424" i="67"/>
  <c r="BB418" i="67"/>
  <c r="BH418" i="67"/>
  <c r="AZ418" i="67"/>
  <c r="BF418" i="67"/>
  <c r="AX418" i="67"/>
  <c r="BH404" i="67"/>
  <c r="AZ404" i="67"/>
  <c r="BB404" i="67"/>
  <c r="AX404" i="67"/>
  <c r="BF404" i="67"/>
  <c r="BB382" i="67"/>
  <c r="BH382" i="67"/>
  <c r="AZ382" i="67"/>
  <c r="BF382" i="67"/>
  <c r="AX382" i="67"/>
  <c r="BH368" i="67"/>
  <c r="AZ368" i="67"/>
  <c r="BB368" i="67"/>
  <c r="AX368" i="67"/>
  <c r="BF368" i="67"/>
  <c r="BH346" i="67"/>
  <c r="AZ346" i="67"/>
  <c r="BF346" i="67"/>
  <c r="AX346" i="67"/>
  <c r="BB346" i="67"/>
  <c r="BH338" i="67"/>
  <c r="AZ338" i="67"/>
  <c r="BF338" i="67"/>
  <c r="AX338" i="67"/>
  <c r="BB338" i="67"/>
  <c r="BF322" i="67"/>
  <c r="AX322" i="67"/>
  <c r="BB322" i="67"/>
  <c r="AZ322" i="67"/>
  <c r="BH322" i="67"/>
  <c r="BB276" i="67"/>
  <c r="BF276" i="67"/>
  <c r="AX276" i="67"/>
  <c r="BH276" i="67"/>
  <c r="AZ276" i="67"/>
  <c r="BB248" i="67"/>
  <c r="BH248" i="67"/>
  <c r="AZ248" i="67"/>
  <c r="BF248" i="67"/>
  <c r="AX248" i="67"/>
  <c r="BB240" i="67"/>
  <c r="BF240" i="67"/>
  <c r="AX240" i="67"/>
  <c r="BH240" i="67"/>
  <c r="AZ240" i="67"/>
  <c r="BB212" i="67"/>
  <c r="BH212" i="67"/>
  <c r="AZ212" i="67"/>
  <c r="BF212" i="67"/>
  <c r="AX212" i="67"/>
  <c r="BB204" i="67"/>
  <c r="BH204" i="67"/>
  <c r="AZ204" i="67"/>
  <c r="BF204" i="67"/>
  <c r="AX204" i="67"/>
  <c r="BF182" i="67"/>
  <c r="AX182" i="67"/>
  <c r="BB182" i="67"/>
  <c r="AZ182" i="67"/>
  <c r="BH182" i="67"/>
  <c r="BB168" i="67"/>
  <c r="BH168" i="67"/>
  <c r="BF168" i="67"/>
  <c r="AX168" i="67"/>
  <c r="AZ168" i="67"/>
  <c r="BB154" i="67"/>
  <c r="AZ154" i="67"/>
  <c r="BH154" i="67"/>
  <c r="AX154" i="67"/>
  <c r="BF154" i="67"/>
  <c r="BH106" i="67"/>
  <c r="AZ106" i="67"/>
  <c r="BB106" i="67"/>
  <c r="AX106" i="67"/>
  <c r="BF106" i="67"/>
  <c r="BH100" i="67"/>
  <c r="AZ100" i="67"/>
  <c r="AX100" i="67"/>
  <c r="BF100" i="67"/>
  <c r="BB100" i="67"/>
  <c r="BB86" i="67"/>
  <c r="BH86" i="67"/>
  <c r="AZ86" i="67"/>
  <c r="BF86" i="67"/>
  <c r="AX86" i="67"/>
  <c r="BF80" i="67"/>
  <c r="AX80" i="67"/>
  <c r="BB80" i="67"/>
  <c r="BH80" i="67"/>
  <c r="AZ80" i="67"/>
  <c r="BF60" i="67"/>
  <c r="AX60" i="67"/>
  <c r="BB60" i="67"/>
  <c r="BH60" i="67"/>
  <c r="AZ60" i="67"/>
  <c r="BF40" i="67"/>
  <c r="AX40" i="67"/>
  <c r="BB40" i="67"/>
  <c r="BH40" i="67"/>
  <c r="AZ40" i="67"/>
  <c r="BB26" i="67"/>
  <c r="BH26" i="67"/>
  <c r="AZ26" i="67"/>
  <c r="BF26" i="67"/>
  <c r="AX26" i="67"/>
  <c r="BF20" i="67"/>
  <c r="AX20" i="67"/>
  <c r="BB20" i="67"/>
  <c r="BH20" i="67"/>
  <c r="AZ20" i="67"/>
  <c r="BB473" i="67"/>
  <c r="BH473" i="67"/>
  <c r="AZ473" i="67"/>
  <c r="BF473" i="67"/>
  <c r="AX473" i="67"/>
  <c r="BB429" i="67"/>
  <c r="BH429" i="67"/>
  <c r="AZ429" i="67"/>
  <c r="BF429" i="67"/>
  <c r="AX429" i="67"/>
  <c r="BF407" i="67"/>
  <c r="AX407" i="67"/>
  <c r="BB407" i="67"/>
  <c r="BH407" i="67"/>
  <c r="AZ407" i="67"/>
  <c r="BF345" i="67"/>
  <c r="AX345" i="67"/>
  <c r="BB345" i="67"/>
  <c r="AZ345" i="67"/>
  <c r="BH345" i="67"/>
  <c r="BH303" i="67"/>
  <c r="AZ303" i="67"/>
  <c r="BF303" i="67"/>
  <c r="AX303" i="67"/>
  <c r="BB303" i="67"/>
  <c r="BH279" i="67"/>
  <c r="AZ279" i="67"/>
  <c r="BB279" i="67"/>
  <c r="BF279" i="67"/>
  <c r="AX279" i="67"/>
  <c r="BB255" i="67"/>
  <c r="BH255" i="67"/>
  <c r="AZ255" i="67"/>
  <c r="BF255" i="67"/>
  <c r="AX255" i="67"/>
  <c r="BH191" i="67"/>
  <c r="AZ191" i="67"/>
  <c r="BF191" i="67"/>
  <c r="AX191" i="67"/>
  <c r="BB191" i="67"/>
  <c r="BH149" i="67"/>
  <c r="AZ149" i="67"/>
  <c r="BF149" i="67"/>
  <c r="BB149" i="67"/>
  <c r="AX149" i="67"/>
  <c r="BF107" i="67"/>
  <c r="AX107" i="67"/>
  <c r="BB107" i="67"/>
  <c r="AZ107" i="67"/>
  <c r="BH107" i="67"/>
  <c r="BH65" i="67"/>
  <c r="AZ65" i="67"/>
  <c r="BF65" i="67"/>
  <c r="AX65" i="67"/>
  <c r="BB65" i="67"/>
  <c r="BF439" i="67"/>
  <c r="AX439" i="67"/>
  <c r="BB439" i="67"/>
  <c r="BH439" i="67"/>
  <c r="AZ439" i="67"/>
  <c r="BB421" i="67"/>
  <c r="BH421" i="67"/>
  <c r="AZ421" i="67"/>
  <c r="BF421" i="67"/>
  <c r="AX421" i="67"/>
  <c r="BF403" i="67"/>
  <c r="AX403" i="67"/>
  <c r="BB403" i="67"/>
  <c r="BH403" i="67"/>
  <c r="AZ403" i="67"/>
  <c r="BB385" i="67"/>
  <c r="BH385" i="67"/>
  <c r="AZ385" i="67"/>
  <c r="BF385" i="67"/>
  <c r="AX385" i="67"/>
  <c r="BF367" i="67"/>
  <c r="AX367" i="67"/>
  <c r="BB367" i="67"/>
  <c r="BH367" i="67"/>
  <c r="AZ367" i="67"/>
  <c r="BB159" i="67"/>
  <c r="BH159" i="67"/>
  <c r="AZ159" i="67"/>
  <c r="BF159" i="67"/>
  <c r="AX159" i="67"/>
  <c r="BH135" i="67"/>
  <c r="AZ135" i="67"/>
  <c r="BF135" i="67"/>
  <c r="AX135" i="67"/>
  <c r="BB135" i="67"/>
  <c r="BB449" i="67"/>
  <c r="BH449" i="67"/>
  <c r="AZ449" i="67"/>
  <c r="BF449" i="67"/>
  <c r="AX449" i="67"/>
  <c r="BB405" i="67"/>
  <c r="BF405" i="67"/>
  <c r="AX405" i="67"/>
  <c r="BH405" i="67"/>
  <c r="AZ405" i="67"/>
  <c r="BB217" i="67"/>
  <c r="BH217" i="67"/>
  <c r="AZ217" i="67"/>
  <c r="AX217" i="67"/>
  <c r="BF217" i="67"/>
  <c r="BB67" i="67"/>
  <c r="BH67" i="67"/>
  <c r="AZ67" i="67"/>
  <c r="BF67" i="67"/>
  <c r="AX67" i="67"/>
  <c r="BH484" i="67"/>
  <c r="AZ484" i="67"/>
  <c r="BF484" i="67"/>
  <c r="AX484" i="67"/>
  <c r="BB484" i="67"/>
  <c r="BB458" i="67"/>
  <c r="BH458" i="67"/>
  <c r="AZ458" i="67"/>
  <c r="BF458" i="67"/>
  <c r="AX458" i="67"/>
  <c r="BH452" i="67"/>
  <c r="AZ452" i="67"/>
  <c r="BF452" i="67"/>
  <c r="AX452" i="67"/>
  <c r="BB452" i="67"/>
  <c r="BH444" i="67"/>
  <c r="AZ444" i="67"/>
  <c r="BF444" i="67"/>
  <c r="AX444" i="67"/>
  <c r="BB444" i="67"/>
  <c r="BB430" i="67"/>
  <c r="BH430" i="67"/>
  <c r="AZ430" i="67"/>
  <c r="BF430" i="67"/>
  <c r="AX430" i="67"/>
  <c r="BH396" i="67"/>
  <c r="AZ396" i="67"/>
  <c r="BF396" i="67"/>
  <c r="AX396" i="67"/>
  <c r="BB396" i="67"/>
  <c r="BH388" i="67"/>
  <c r="AZ388" i="67"/>
  <c r="BF388" i="67"/>
  <c r="AX388" i="67"/>
  <c r="BB388" i="67"/>
  <c r="BB374" i="67"/>
  <c r="BH374" i="67"/>
  <c r="AZ374" i="67"/>
  <c r="BF374" i="67"/>
  <c r="AX374" i="67"/>
  <c r="BH360" i="67"/>
  <c r="AZ360" i="67"/>
  <c r="AX360" i="67"/>
  <c r="BF360" i="67"/>
  <c r="BB360" i="67"/>
  <c r="BB352" i="67"/>
  <c r="BH352" i="67"/>
  <c r="AZ352" i="67"/>
  <c r="AX352" i="67"/>
  <c r="BF352" i="67"/>
  <c r="BF330" i="67"/>
  <c r="AX330" i="67"/>
  <c r="AZ330" i="67"/>
  <c r="BH330" i="67"/>
  <c r="BB330" i="67"/>
  <c r="BF314" i="67"/>
  <c r="BH314" i="67"/>
  <c r="AX314" i="67"/>
  <c r="BB314" i="67"/>
  <c r="AZ314" i="67"/>
  <c r="BB308" i="67"/>
  <c r="BH308" i="67"/>
  <c r="AZ308" i="67"/>
  <c r="BF308" i="67"/>
  <c r="AX308" i="67"/>
  <c r="BB300" i="67"/>
  <c r="BH300" i="67"/>
  <c r="AZ300" i="67"/>
  <c r="BF300" i="67"/>
  <c r="AX300" i="67"/>
  <c r="BB292" i="67"/>
  <c r="BH292" i="67"/>
  <c r="AZ292" i="67"/>
  <c r="BF292" i="67"/>
  <c r="AX292" i="67"/>
  <c r="BB284" i="67"/>
  <c r="BF284" i="67"/>
  <c r="AX284" i="67"/>
  <c r="BH284" i="67"/>
  <c r="AZ284" i="67"/>
  <c r="BH262" i="67"/>
  <c r="AZ262" i="67"/>
  <c r="BF262" i="67"/>
  <c r="AX262" i="67"/>
  <c r="BB262" i="67"/>
  <c r="BB232" i="67"/>
  <c r="BF232" i="67"/>
  <c r="AX232" i="67"/>
  <c r="AZ232" i="67"/>
  <c r="BH232" i="67"/>
  <c r="BF224" i="67"/>
  <c r="AX224" i="67"/>
  <c r="BB224" i="67"/>
  <c r="AZ224" i="67"/>
  <c r="BH224" i="67"/>
  <c r="BF210" i="67"/>
  <c r="AX210" i="67"/>
  <c r="BB210" i="67"/>
  <c r="AZ210" i="67"/>
  <c r="BH210" i="67"/>
  <c r="BF202" i="67"/>
  <c r="AX202" i="67"/>
  <c r="BB202" i="67"/>
  <c r="AZ202" i="67"/>
  <c r="BH202" i="67"/>
  <c r="BB196" i="67"/>
  <c r="BH196" i="67"/>
  <c r="AZ196" i="67"/>
  <c r="BF196" i="67"/>
  <c r="AX196" i="67"/>
  <c r="BF174" i="67"/>
  <c r="AX174" i="67"/>
  <c r="BB174" i="67"/>
  <c r="AZ174" i="67"/>
  <c r="BH174" i="67"/>
  <c r="BF160" i="67"/>
  <c r="AX160" i="67"/>
  <c r="BH160" i="67"/>
  <c r="BB160" i="67"/>
  <c r="AZ160" i="67"/>
  <c r="BB146" i="67"/>
  <c r="BH146" i="67"/>
  <c r="AX146" i="67"/>
  <c r="BF146" i="67"/>
  <c r="AZ146" i="67"/>
  <c r="BB132" i="67"/>
  <c r="BH132" i="67"/>
  <c r="AZ132" i="67"/>
  <c r="BF132" i="67"/>
  <c r="AX132" i="67"/>
  <c r="BB124" i="67"/>
  <c r="BH124" i="67"/>
  <c r="AZ124" i="67"/>
  <c r="BF124" i="67"/>
  <c r="AX124" i="67"/>
  <c r="BF118" i="67"/>
  <c r="AX118" i="67"/>
  <c r="BB118" i="67"/>
  <c r="BH118" i="67"/>
  <c r="AZ118" i="67"/>
  <c r="BH112" i="67"/>
  <c r="AZ112" i="67"/>
  <c r="BF112" i="67"/>
  <c r="BB112" i="67"/>
  <c r="AX112" i="67"/>
  <c r="BF92" i="67"/>
  <c r="AX92" i="67"/>
  <c r="BB92" i="67"/>
  <c r="BH92" i="67"/>
  <c r="AZ92" i="67"/>
  <c r="BF72" i="67"/>
  <c r="AX72" i="67"/>
  <c r="BB72" i="67"/>
  <c r="BH72" i="67"/>
  <c r="AZ72" i="67"/>
  <c r="BB66" i="67"/>
  <c r="BH66" i="67"/>
  <c r="AZ66" i="67"/>
  <c r="BF66" i="67"/>
  <c r="AX66" i="67"/>
  <c r="BB46" i="67"/>
  <c r="BH46" i="67"/>
  <c r="AZ46" i="67"/>
  <c r="BF46" i="67"/>
  <c r="AX46" i="67"/>
  <c r="BF32" i="67"/>
  <c r="AX32" i="67"/>
  <c r="BB32" i="67"/>
  <c r="BH32" i="67"/>
  <c r="AZ32" i="67"/>
  <c r="BB6" i="67"/>
  <c r="BH6" i="67"/>
  <c r="AZ6" i="67"/>
  <c r="BF6" i="67"/>
  <c r="AX6" i="67"/>
  <c r="BF491" i="67"/>
  <c r="AX491" i="67"/>
  <c r="BB491" i="67"/>
  <c r="AZ491" i="67"/>
  <c r="BH491" i="67"/>
  <c r="BF447" i="67"/>
  <c r="AX447" i="67"/>
  <c r="BB447" i="67"/>
  <c r="BH447" i="67"/>
  <c r="AZ447" i="67"/>
  <c r="BF423" i="67"/>
  <c r="AX423" i="67"/>
  <c r="BB423" i="67"/>
  <c r="BH423" i="67"/>
  <c r="AZ423" i="67"/>
  <c r="BB365" i="67"/>
  <c r="BF365" i="67"/>
  <c r="AX365" i="67"/>
  <c r="AZ365" i="67"/>
  <c r="BH365" i="67"/>
  <c r="BH233" i="67"/>
  <c r="AZ233" i="67"/>
  <c r="BF233" i="67"/>
  <c r="BB233" i="67"/>
  <c r="AX233" i="67"/>
  <c r="BB169" i="67"/>
  <c r="BH169" i="67"/>
  <c r="AZ169" i="67"/>
  <c r="AX169" i="67"/>
  <c r="BF169" i="67"/>
  <c r="BB83" i="67"/>
  <c r="BH83" i="67"/>
  <c r="AZ83" i="67"/>
  <c r="BF83" i="67"/>
  <c r="AX83" i="67"/>
  <c r="BH41" i="67"/>
  <c r="AZ41" i="67"/>
  <c r="BF41" i="67"/>
  <c r="AX41" i="67"/>
  <c r="BB41" i="67"/>
  <c r="BH9" i="67"/>
  <c r="AZ9" i="67"/>
  <c r="BF9" i="67"/>
  <c r="AX9" i="67"/>
  <c r="BB9" i="67"/>
  <c r="BB481" i="67"/>
  <c r="BH481" i="67"/>
  <c r="AZ481" i="67"/>
  <c r="BF481" i="67"/>
  <c r="AX481" i="67"/>
  <c r="BB343" i="67"/>
  <c r="BH343" i="67"/>
  <c r="AZ343" i="67"/>
  <c r="BF343" i="67"/>
  <c r="AX343" i="67"/>
  <c r="BH319" i="67"/>
  <c r="AZ319" i="67"/>
  <c r="AX319" i="67"/>
  <c r="BF319" i="67"/>
  <c r="BB319" i="67"/>
  <c r="BH295" i="67"/>
  <c r="AZ295" i="67"/>
  <c r="BF295" i="67"/>
  <c r="AX295" i="67"/>
  <c r="BB295" i="67"/>
  <c r="BH271" i="67"/>
  <c r="AZ271" i="67"/>
  <c r="BB271" i="67"/>
  <c r="AX271" i="67"/>
  <c r="BF271" i="67"/>
  <c r="BB247" i="67"/>
  <c r="BH247" i="67"/>
  <c r="AZ247" i="67"/>
  <c r="BF247" i="67"/>
  <c r="AX247" i="67"/>
  <c r="BH221" i="67"/>
  <c r="AZ221" i="67"/>
  <c r="AX221" i="67"/>
  <c r="BF221" i="67"/>
  <c r="BB221" i="67"/>
  <c r="BB201" i="67"/>
  <c r="BH201" i="67"/>
  <c r="AZ201" i="67"/>
  <c r="AX201" i="67"/>
  <c r="BF201" i="67"/>
  <c r="BB177" i="67"/>
  <c r="BH177" i="67"/>
  <c r="AZ177" i="67"/>
  <c r="AX177" i="67"/>
  <c r="BF177" i="67"/>
  <c r="BF111" i="67"/>
  <c r="AX111" i="67"/>
  <c r="BB111" i="67"/>
  <c r="BH111" i="67"/>
  <c r="AZ111" i="67"/>
  <c r="BB87" i="67"/>
  <c r="BH87" i="67"/>
  <c r="AZ87" i="67"/>
  <c r="BF87" i="67"/>
  <c r="AX87" i="67"/>
  <c r="BH69" i="67"/>
  <c r="AZ69" i="67"/>
  <c r="BF69" i="67"/>
  <c r="AX69" i="67"/>
  <c r="BB69" i="67"/>
  <c r="BB19" i="67"/>
  <c r="BH19" i="67"/>
  <c r="AZ19" i="67"/>
  <c r="BF19" i="67"/>
  <c r="AX19" i="67"/>
  <c r="BB27" i="67"/>
  <c r="BH27" i="67"/>
  <c r="AZ27" i="67"/>
  <c r="BF27" i="67"/>
  <c r="AX27" i="67"/>
  <c r="BB23" i="67"/>
  <c r="BH23" i="67"/>
  <c r="AZ23" i="67"/>
  <c r="BF23" i="67"/>
  <c r="AX23" i="67"/>
  <c r="BB489" i="67"/>
  <c r="BH489" i="67"/>
  <c r="AZ489" i="67"/>
  <c r="BF489" i="67"/>
  <c r="AX489" i="67"/>
  <c r="BB425" i="67"/>
  <c r="BH425" i="67"/>
  <c r="AZ425" i="67"/>
  <c r="BF425" i="67"/>
  <c r="AX425" i="67"/>
  <c r="BB389" i="67"/>
  <c r="BH389" i="67"/>
  <c r="AZ389" i="67"/>
  <c r="BF389" i="67"/>
  <c r="AX389" i="67"/>
  <c r="BF353" i="67"/>
  <c r="AX353" i="67"/>
  <c r="BB353" i="67"/>
  <c r="AZ353" i="67"/>
  <c r="BH353" i="67"/>
  <c r="BB329" i="67"/>
  <c r="AZ329" i="67"/>
  <c r="BH329" i="67"/>
  <c r="AX329" i="67"/>
  <c r="BF329" i="67"/>
  <c r="BB305" i="67"/>
  <c r="BH305" i="67"/>
  <c r="AZ305" i="67"/>
  <c r="BF305" i="67"/>
  <c r="AX305" i="67"/>
  <c r="BH281" i="67"/>
  <c r="AZ281" i="67"/>
  <c r="BF281" i="67"/>
  <c r="AX281" i="67"/>
  <c r="BB281" i="67"/>
  <c r="BF257" i="67"/>
  <c r="AX257" i="67"/>
  <c r="BB257" i="67"/>
  <c r="BH257" i="67"/>
  <c r="AZ257" i="67"/>
  <c r="BH231" i="67"/>
  <c r="AZ231" i="67"/>
  <c r="BF231" i="67"/>
  <c r="BB231" i="67"/>
  <c r="AX231" i="67"/>
  <c r="BH175" i="67"/>
  <c r="AZ175" i="67"/>
  <c r="BF175" i="67"/>
  <c r="AX175" i="67"/>
  <c r="BB175" i="67"/>
  <c r="BF151" i="67"/>
  <c r="AX151" i="67"/>
  <c r="BB151" i="67"/>
  <c r="BH151" i="67"/>
  <c r="AZ151" i="67"/>
  <c r="BB109" i="67"/>
  <c r="BF109" i="67"/>
  <c r="AX109" i="67"/>
  <c r="AZ109" i="67"/>
  <c r="BH109" i="67"/>
  <c r="BH85" i="67"/>
  <c r="AZ85" i="67"/>
  <c r="BF85" i="67"/>
  <c r="AX85" i="67"/>
  <c r="BB85" i="67"/>
  <c r="BH17" i="67"/>
  <c r="AZ17" i="67"/>
  <c r="BF17" i="67"/>
  <c r="AX17" i="67"/>
  <c r="BB17" i="67"/>
  <c r="BB502" i="67"/>
  <c r="BH502" i="67"/>
  <c r="AZ502" i="67"/>
  <c r="AX502" i="67"/>
  <c r="BF502" i="67"/>
  <c r="BH496" i="67"/>
  <c r="AZ496" i="67"/>
  <c r="BF496" i="67"/>
  <c r="AX496" i="67"/>
  <c r="BB496" i="67"/>
  <c r="BB490" i="67"/>
  <c r="BH490" i="67"/>
  <c r="AZ490" i="67"/>
  <c r="BF490" i="67"/>
  <c r="AX490" i="67"/>
  <c r="BB470" i="67"/>
  <c r="BH470" i="67"/>
  <c r="AZ470" i="67"/>
  <c r="AX470" i="67"/>
  <c r="BF470" i="67"/>
  <c r="BH464" i="67"/>
  <c r="AZ464" i="67"/>
  <c r="BF464" i="67"/>
  <c r="AX464" i="67"/>
  <c r="BB464" i="67"/>
  <c r="BB450" i="67"/>
  <c r="BH450" i="67"/>
  <c r="AZ450" i="67"/>
  <c r="BF450" i="67"/>
  <c r="AX450" i="67"/>
  <c r="BH436" i="67"/>
  <c r="AZ436" i="67"/>
  <c r="BF436" i="67"/>
  <c r="AX436" i="67"/>
  <c r="BB436" i="67"/>
  <c r="BB422" i="67"/>
  <c r="BH422" i="67"/>
  <c r="AZ422" i="67"/>
  <c r="BF422" i="67"/>
  <c r="AX422" i="67"/>
  <c r="BH416" i="67"/>
  <c r="AZ416" i="67"/>
  <c r="BF416" i="67"/>
  <c r="AX416" i="67"/>
  <c r="BB416" i="67"/>
  <c r="BH410" i="67"/>
  <c r="AZ410" i="67"/>
  <c r="BF410" i="67"/>
  <c r="AX410" i="67"/>
  <c r="BB410" i="67"/>
  <c r="BB402" i="67"/>
  <c r="BH402" i="67"/>
  <c r="AZ402" i="67"/>
  <c r="BF402" i="67"/>
  <c r="AX402" i="67"/>
  <c r="BH380" i="67"/>
  <c r="AZ380" i="67"/>
  <c r="BF380" i="67"/>
  <c r="AX380" i="67"/>
  <c r="BB380" i="67"/>
  <c r="BH366" i="67"/>
  <c r="AZ366" i="67"/>
  <c r="BF366" i="67"/>
  <c r="BB366" i="67"/>
  <c r="AX366" i="67"/>
  <c r="BB344" i="67"/>
  <c r="BH344" i="67"/>
  <c r="AZ344" i="67"/>
  <c r="AX344" i="67"/>
  <c r="BF344" i="67"/>
  <c r="BB336" i="67"/>
  <c r="BH336" i="67"/>
  <c r="AZ336" i="67"/>
  <c r="AX336" i="67"/>
  <c r="BF336" i="67"/>
  <c r="BB320" i="67"/>
  <c r="AZ320" i="67"/>
  <c r="BH320" i="67"/>
  <c r="AX320" i="67"/>
  <c r="BF320" i="67"/>
  <c r="BF306" i="67"/>
  <c r="AX306" i="67"/>
  <c r="BB306" i="67"/>
  <c r="BH306" i="67"/>
  <c r="AZ306" i="67"/>
  <c r="BF298" i="67"/>
  <c r="AX298" i="67"/>
  <c r="BB298" i="67"/>
  <c r="BH298" i="67"/>
  <c r="AZ298" i="67"/>
  <c r="BF274" i="67"/>
  <c r="AX274" i="67"/>
  <c r="BB274" i="67"/>
  <c r="BH274" i="67"/>
  <c r="AZ274" i="67"/>
  <c r="BB268" i="67"/>
  <c r="BF268" i="67"/>
  <c r="AX268" i="67"/>
  <c r="AZ268" i="67"/>
  <c r="BH268" i="67"/>
  <c r="BH254" i="67"/>
  <c r="AZ254" i="67"/>
  <c r="BF254" i="67"/>
  <c r="AX254" i="67"/>
  <c r="BB254" i="67"/>
  <c r="BH246" i="67"/>
  <c r="AZ246" i="67"/>
  <c r="BF246" i="67"/>
  <c r="AX246" i="67"/>
  <c r="BB246" i="67"/>
  <c r="BF194" i="67"/>
  <c r="AX194" i="67"/>
  <c r="BB194" i="67"/>
  <c r="AZ194" i="67"/>
  <c r="BH194" i="67"/>
  <c r="BB188" i="67"/>
  <c r="BH188" i="67"/>
  <c r="AZ188" i="67"/>
  <c r="BF188" i="67"/>
  <c r="AX188" i="67"/>
  <c r="BF166" i="67"/>
  <c r="AX166" i="67"/>
  <c r="BB166" i="67"/>
  <c r="AZ166" i="67"/>
  <c r="BH166" i="67"/>
  <c r="BF152" i="67"/>
  <c r="AX152" i="67"/>
  <c r="BB152" i="67"/>
  <c r="AZ152" i="67"/>
  <c r="BH152" i="67"/>
  <c r="BF138" i="67"/>
  <c r="AX138" i="67"/>
  <c r="BB138" i="67"/>
  <c r="BH138" i="67"/>
  <c r="AZ138" i="67"/>
  <c r="BH104" i="67"/>
  <c r="AZ104" i="67"/>
  <c r="BB104" i="67"/>
  <c r="AX104" i="67"/>
  <c r="BF104" i="67"/>
  <c r="BB78" i="67"/>
  <c r="BH78" i="67"/>
  <c r="AZ78" i="67"/>
  <c r="BF78" i="67"/>
  <c r="AX78" i="67"/>
  <c r="BF52" i="67"/>
  <c r="AX52" i="67"/>
  <c r="BB52" i="67"/>
  <c r="BH52" i="67"/>
  <c r="AZ52" i="67"/>
  <c r="BB38" i="67"/>
  <c r="BH38" i="67"/>
  <c r="AZ38" i="67"/>
  <c r="BF38" i="67"/>
  <c r="AX38" i="67"/>
  <c r="BB18" i="67"/>
  <c r="BH18" i="67"/>
  <c r="AZ18" i="67"/>
  <c r="BF18" i="67"/>
  <c r="AX18" i="67"/>
  <c r="BF12" i="67"/>
  <c r="AX12" i="67"/>
  <c r="BB12" i="67"/>
  <c r="BH12" i="67"/>
  <c r="AZ12" i="67"/>
  <c r="BF467" i="67"/>
  <c r="AX467" i="67"/>
  <c r="BB467" i="67"/>
  <c r="AZ467" i="67"/>
  <c r="BH467" i="67"/>
  <c r="BB381" i="67"/>
  <c r="BH381" i="67"/>
  <c r="AZ381" i="67"/>
  <c r="BF381" i="67"/>
  <c r="AX381" i="67"/>
  <c r="BB339" i="67"/>
  <c r="BH339" i="67"/>
  <c r="AZ339" i="67"/>
  <c r="BF339" i="67"/>
  <c r="AX339" i="67"/>
  <c r="BH323" i="67"/>
  <c r="AZ323" i="67"/>
  <c r="AX323" i="67"/>
  <c r="BF323" i="67"/>
  <c r="BB323" i="67"/>
  <c r="BB297" i="67"/>
  <c r="BH297" i="67"/>
  <c r="AZ297" i="67"/>
  <c r="BF297" i="67"/>
  <c r="AX297" i="67"/>
  <c r="BH275" i="67"/>
  <c r="AZ275" i="67"/>
  <c r="BB275" i="67"/>
  <c r="BF275" i="67"/>
  <c r="AX275" i="67"/>
  <c r="BF249" i="67"/>
  <c r="AX249" i="67"/>
  <c r="BB249" i="67"/>
  <c r="BH249" i="67"/>
  <c r="AZ249" i="67"/>
  <c r="BB209" i="67"/>
  <c r="BH209" i="67"/>
  <c r="AZ209" i="67"/>
  <c r="AX209" i="67"/>
  <c r="BF209" i="67"/>
  <c r="BB185" i="67"/>
  <c r="BH185" i="67"/>
  <c r="AZ185" i="67"/>
  <c r="AX185" i="67"/>
  <c r="BF185" i="67"/>
  <c r="BB143" i="67"/>
  <c r="BH143" i="67"/>
  <c r="AZ143" i="67"/>
  <c r="BF143" i="67"/>
  <c r="AX143" i="67"/>
  <c r="BH127" i="67"/>
  <c r="AZ127" i="67"/>
  <c r="BF127" i="67"/>
  <c r="AX127" i="67"/>
  <c r="BB127" i="67"/>
  <c r="BB101" i="67"/>
  <c r="BF101" i="67"/>
  <c r="AX101" i="67"/>
  <c r="AZ101" i="67"/>
  <c r="BH101" i="67"/>
  <c r="BB59" i="67"/>
  <c r="BH59" i="67"/>
  <c r="AZ59" i="67"/>
  <c r="BF59" i="67"/>
  <c r="AX59" i="67"/>
  <c r="BF499" i="67"/>
  <c r="AX499" i="67"/>
  <c r="BB499" i="67"/>
  <c r="AZ499" i="67"/>
  <c r="BH499" i="67"/>
  <c r="BB457" i="67"/>
  <c r="BH457" i="67"/>
  <c r="AZ457" i="67"/>
  <c r="BF457" i="67"/>
  <c r="AX457" i="67"/>
  <c r="BF379" i="67"/>
  <c r="AX379" i="67"/>
  <c r="BB379" i="67"/>
  <c r="BH379" i="67"/>
  <c r="AZ379" i="67"/>
  <c r="BF337" i="67"/>
  <c r="AX337" i="67"/>
  <c r="BB337" i="67"/>
  <c r="AZ337" i="67"/>
  <c r="BH337" i="67"/>
  <c r="BH153" i="67"/>
  <c r="AZ153" i="67"/>
  <c r="AX153" i="67"/>
  <c r="BF153" i="67"/>
  <c r="BB153" i="67"/>
  <c r="BB129" i="67"/>
  <c r="BH129" i="67"/>
  <c r="AZ129" i="67"/>
  <c r="BF129" i="67"/>
  <c r="AX129" i="67"/>
  <c r="BH45" i="67"/>
  <c r="AZ45" i="67"/>
  <c r="BF45" i="67"/>
  <c r="AX45" i="67"/>
  <c r="BB45" i="67"/>
  <c r="AQ491" i="67"/>
  <c r="AI491" i="67"/>
  <c r="AM491" i="67"/>
  <c r="AK491" i="67"/>
  <c r="AS491" i="67"/>
  <c r="AQ483" i="67"/>
  <c r="AI483" i="67"/>
  <c r="AM483" i="67"/>
  <c r="AS483" i="67"/>
  <c r="AK483" i="67"/>
  <c r="AM469" i="67"/>
  <c r="AS469" i="67"/>
  <c r="AK469" i="67"/>
  <c r="AQ469" i="67"/>
  <c r="AI469" i="67"/>
  <c r="AQ463" i="67"/>
  <c r="AI463" i="67"/>
  <c r="AM463" i="67"/>
  <c r="AK463" i="67"/>
  <c r="AS463" i="67"/>
  <c r="AQ455" i="67"/>
  <c r="AI455" i="67"/>
  <c r="AK455" i="67"/>
  <c r="AS455" i="67"/>
  <c r="AM455" i="67"/>
  <c r="AQ441" i="67"/>
  <c r="AI441" i="67"/>
  <c r="AM441" i="67"/>
  <c r="AK441" i="67"/>
  <c r="AS441" i="67"/>
  <c r="AS435" i="67"/>
  <c r="AK435" i="67"/>
  <c r="AI435" i="67"/>
  <c r="AQ435" i="67"/>
  <c r="AM435" i="67"/>
  <c r="AS421" i="67"/>
  <c r="AK421" i="67"/>
  <c r="AQ421" i="67"/>
  <c r="AI421" i="67"/>
  <c r="AM421" i="67"/>
  <c r="AS399" i="67"/>
  <c r="AK399" i="67"/>
  <c r="AI399" i="67"/>
  <c r="AQ399" i="67"/>
  <c r="AM399" i="67"/>
  <c r="AS391" i="67"/>
  <c r="AK391" i="67"/>
  <c r="AI391" i="67"/>
  <c r="AQ391" i="67"/>
  <c r="AM391" i="67"/>
  <c r="AM367" i="67"/>
  <c r="AS367" i="67"/>
  <c r="AK367" i="67"/>
  <c r="AI367" i="67"/>
  <c r="AQ367" i="67"/>
  <c r="AS339" i="67"/>
  <c r="AK339" i="67"/>
  <c r="AQ339" i="67"/>
  <c r="AI339" i="67"/>
  <c r="AM339" i="67"/>
  <c r="AS331" i="67"/>
  <c r="AK331" i="67"/>
  <c r="AQ331" i="67"/>
  <c r="AI331" i="67"/>
  <c r="AM331" i="67"/>
  <c r="AS323" i="67"/>
  <c r="AK323" i="67"/>
  <c r="AQ323" i="67"/>
  <c r="AI323" i="67"/>
  <c r="AM323" i="67"/>
  <c r="AM301" i="67"/>
  <c r="AS301" i="67"/>
  <c r="AK301" i="67"/>
  <c r="AQ301" i="67"/>
  <c r="AI301" i="67"/>
  <c r="AM293" i="67"/>
  <c r="AS293" i="67"/>
  <c r="AK293" i="67"/>
  <c r="AQ293" i="67"/>
  <c r="AI293" i="67"/>
  <c r="AS279" i="67"/>
  <c r="AK279" i="67"/>
  <c r="AQ279" i="67"/>
  <c r="AI279" i="67"/>
  <c r="AM279" i="67"/>
  <c r="AQ265" i="67"/>
  <c r="AI265" i="67"/>
  <c r="AK265" i="67"/>
  <c r="AS265" i="67"/>
  <c r="AM265" i="67"/>
  <c r="AS251" i="67"/>
  <c r="AK251" i="67"/>
  <c r="AQ251" i="67"/>
  <c r="AI251" i="67"/>
  <c r="AM251" i="67"/>
  <c r="AS243" i="67"/>
  <c r="AK243" i="67"/>
  <c r="AQ243" i="67"/>
  <c r="AI243" i="67"/>
  <c r="AM243" i="67"/>
  <c r="AS235" i="67"/>
  <c r="AK235" i="67"/>
  <c r="AQ235" i="67"/>
  <c r="AI235" i="67"/>
  <c r="AM235" i="67"/>
  <c r="AS227" i="67"/>
  <c r="AK227" i="67"/>
  <c r="AQ227" i="67"/>
  <c r="AI227" i="67"/>
  <c r="AM227" i="67"/>
  <c r="AS219" i="67"/>
  <c r="AK219" i="67"/>
  <c r="AQ219" i="67"/>
  <c r="AI219" i="67"/>
  <c r="AM219" i="67"/>
  <c r="AM173" i="67"/>
  <c r="AQ173" i="67"/>
  <c r="AI173" i="67"/>
  <c r="AK173" i="67"/>
  <c r="AS173" i="67"/>
  <c r="AQ165" i="67"/>
  <c r="AI165" i="67"/>
  <c r="AM165" i="67"/>
  <c r="AK165" i="67"/>
  <c r="AS165" i="67"/>
  <c r="AS143" i="67"/>
  <c r="AK143" i="67"/>
  <c r="AQ143" i="67"/>
  <c r="AI143" i="67"/>
  <c r="AM143" i="67"/>
  <c r="AS135" i="67"/>
  <c r="AK135" i="67"/>
  <c r="AQ135" i="67"/>
  <c r="AI135" i="67"/>
  <c r="AM135" i="67"/>
  <c r="AS127" i="67"/>
  <c r="AK127" i="67"/>
  <c r="AQ127" i="67"/>
  <c r="AI127" i="67"/>
  <c r="AM127" i="67"/>
  <c r="AM113" i="67"/>
  <c r="AS113" i="67"/>
  <c r="AK113" i="67"/>
  <c r="AQ113" i="67"/>
  <c r="AI113" i="67"/>
  <c r="AS77" i="67"/>
  <c r="AK77" i="67"/>
  <c r="AQ77" i="67"/>
  <c r="AI77" i="67"/>
  <c r="AM77" i="67"/>
  <c r="AM63" i="67"/>
  <c r="AS63" i="67"/>
  <c r="AK63" i="67"/>
  <c r="AQ63" i="67"/>
  <c r="AI63" i="67"/>
  <c r="AM55" i="67"/>
  <c r="AS55" i="67"/>
  <c r="AK55" i="67"/>
  <c r="AQ55" i="67"/>
  <c r="AI55" i="67"/>
  <c r="AS41" i="67"/>
  <c r="AK41" i="67"/>
  <c r="AQ41" i="67"/>
  <c r="AI41" i="67"/>
  <c r="AM41" i="67"/>
  <c r="AM19" i="67"/>
  <c r="AS19" i="67"/>
  <c r="AK19" i="67"/>
  <c r="AQ19" i="67"/>
  <c r="AI19" i="67"/>
  <c r="AS5" i="67"/>
  <c r="AK5" i="67"/>
  <c r="AQ5" i="67"/>
  <c r="AI5" i="67"/>
  <c r="AM5" i="67"/>
  <c r="AS484" i="67"/>
  <c r="AK484" i="67"/>
  <c r="AQ484" i="67"/>
  <c r="AI484" i="67"/>
  <c r="AM484" i="67"/>
  <c r="AS476" i="67"/>
  <c r="AK476" i="67"/>
  <c r="AQ476" i="67"/>
  <c r="AI476" i="67"/>
  <c r="AM476" i="67"/>
  <c r="AS468" i="67"/>
  <c r="AK468" i="67"/>
  <c r="AQ468" i="67"/>
  <c r="AI468" i="67"/>
  <c r="AM468" i="67"/>
  <c r="AM440" i="67"/>
  <c r="AS440" i="67"/>
  <c r="AK440" i="67"/>
  <c r="AI440" i="67"/>
  <c r="AQ440" i="67"/>
  <c r="AQ434" i="67"/>
  <c r="AI434" i="67"/>
  <c r="AM434" i="67"/>
  <c r="AK434" i="67"/>
  <c r="AS434" i="67"/>
  <c r="AM412" i="67"/>
  <c r="AK412" i="67"/>
  <c r="AI412" i="67"/>
  <c r="AS412" i="67"/>
  <c r="AQ412" i="67"/>
  <c r="AQ398" i="67"/>
  <c r="AI398" i="67"/>
  <c r="AM398" i="67"/>
  <c r="AK398" i="67"/>
  <c r="AS398" i="67"/>
  <c r="AM348" i="67"/>
  <c r="AK348" i="67"/>
  <c r="AS348" i="67"/>
  <c r="AI348" i="67"/>
  <c r="AQ348" i="67"/>
  <c r="AQ334" i="67"/>
  <c r="AI334" i="67"/>
  <c r="AM334" i="67"/>
  <c r="AS334" i="67"/>
  <c r="AK334" i="67"/>
  <c r="AM308" i="67"/>
  <c r="AQ308" i="67"/>
  <c r="AI308" i="67"/>
  <c r="AK308" i="67"/>
  <c r="AS308" i="67"/>
  <c r="AM292" i="67"/>
  <c r="AS292" i="67"/>
  <c r="AK292" i="67"/>
  <c r="AQ292" i="67"/>
  <c r="AI292" i="67"/>
  <c r="AM284" i="67"/>
  <c r="AS284" i="67"/>
  <c r="AK284" i="67"/>
  <c r="AQ284" i="67"/>
  <c r="AI284" i="67"/>
  <c r="AM256" i="67"/>
  <c r="AS256" i="67"/>
  <c r="AK256" i="67"/>
  <c r="AQ256" i="67"/>
  <c r="AI256" i="67"/>
  <c r="AM248" i="67"/>
  <c r="AS248" i="67"/>
  <c r="AK248" i="67"/>
  <c r="AQ248" i="67"/>
  <c r="AI248" i="67"/>
  <c r="AQ234" i="67"/>
  <c r="AI234" i="67"/>
  <c r="AM234" i="67"/>
  <c r="AS234" i="67"/>
  <c r="AK234" i="67"/>
  <c r="AM212" i="67"/>
  <c r="AS212" i="67"/>
  <c r="AK212" i="67"/>
  <c r="AQ212" i="67"/>
  <c r="AI212" i="67"/>
  <c r="AS184" i="67"/>
  <c r="AK184" i="67"/>
  <c r="AM184" i="67"/>
  <c r="AI184" i="67"/>
  <c r="AQ184" i="67"/>
  <c r="AS176" i="67"/>
  <c r="AK176" i="67"/>
  <c r="AM176" i="67"/>
  <c r="AI176" i="67"/>
  <c r="AQ176" i="67"/>
  <c r="AQ162" i="67"/>
  <c r="AI162" i="67"/>
  <c r="AM162" i="67"/>
  <c r="AS162" i="67"/>
  <c r="AK162" i="67"/>
  <c r="AM156" i="67"/>
  <c r="AS156" i="67"/>
  <c r="AK156" i="67"/>
  <c r="AQ156" i="67"/>
  <c r="AI156" i="67"/>
  <c r="AQ150" i="67"/>
  <c r="AI150" i="67"/>
  <c r="AM150" i="67"/>
  <c r="AS150" i="67"/>
  <c r="AK150" i="67"/>
  <c r="AQ130" i="67"/>
  <c r="AI130" i="67"/>
  <c r="AM130" i="67"/>
  <c r="AS130" i="67"/>
  <c r="AK130" i="67"/>
  <c r="AM124" i="67"/>
  <c r="AS124" i="67"/>
  <c r="AK124" i="67"/>
  <c r="AQ124" i="67"/>
  <c r="AI124" i="67"/>
  <c r="AQ118" i="67"/>
  <c r="AI118" i="67"/>
  <c r="AM118" i="67"/>
  <c r="AS118" i="67"/>
  <c r="AK118" i="67"/>
  <c r="AS104" i="67"/>
  <c r="AK104" i="67"/>
  <c r="AM104" i="67"/>
  <c r="AI104" i="67"/>
  <c r="AQ104" i="67"/>
  <c r="AQ84" i="67"/>
  <c r="AI84" i="67"/>
  <c r="AM84" i="67"/>
  <c r="AK84" i="67"/>
  <c r="AS84" i="67"/>
  <c r="AQ56" i="67"/>
  <c r="AI56" i="67"/>
  <c r="AM56" i="67"/>
  <c r="AS56" i="67"/>
  <c r="AK56" i="67"/>
  <c r="AM50" i="67"/>
  <c r="AS50" i="67"/>
  <c r="AK50" i="67"/>
  <c r="AQ50" i="67"/>
  <c r="AI50" i="67"/>
  <c r="AM38" i="67"/>
  <c r="AS38" i="67"/>
  <c r="AK38" i="67"/>
  <c r="AQ38" i="67"/>
  <c r="AI38" i="67"/>
  <c r="AM497" i="67"/>
  <c r="AS497" i="67"/>
  <c r="AK497" i="67"/>
  <c r="AQ497" i="67"/>
  <c r="AI497" i="67"/>
  <c r="AQ475" i="67"/>
  <c r="AI475" i="67"/>
  <c r="AM475" i="67"/>
  <c r="AK475" i="67"/>
  <c r="AS475" i="67"/>
  <c r="AM447" i="67"/>
  <c r="AS447" i="67"/>
  <c r="AK447" i="67"/>
  <c r="AQ447" i="67"/>
  <c r="AI447" i="67"/>
  <c r="AS427" i="67"/>
  <c r="AK427" i="67"/>
  <c r="AM427" i="67"/>
  <c r="AI427" i="67"/>
  <c r="AQ427" i="67"/>
  <c r="AS413" i="67"/>
  <c r="AK413" i="67"/>
  <c r="AQ413" i="67"/>
  <c r="AI413" i="67"/>
  <c r="AM413" i="67"/>
  <c r="AS405" i="67"/>
  <c r="AK405" i="67"/>
  <c r="AM405" i="67"/>
  <c r="AI405" i="67"/>
  <c r="AQ405" i="67"/>
  <c r="AQ365" i="67"/>
  <c r="AI365" i="67"/>
  <c r="AK365" i="67"/>
  <c r="AS365" i="67"/>
  <c r="AM365" i="67"/>
  <c r="AM359" i="67"/>
  <c r="AS359" i="67"/>
  <c r="AK359" i="67"/>
  <c r="AI359" i="67"/>
  <c r="AQ359" i="67"/>
  <c r="AQ345" i="67"/>
  <c r="AI345" i="67"/>
  <c r="AM345" i="67"/>
  <c r="AK345" i="67"/>
  <c r="AS345" i="67"/>
  <c r="AS315" i="67"/>
  <c r="AK315" i="67"/>
  <c r="AQ315" i="67"/>
  <c r="AI315" i="67"/>
  <c r="AM315" i="67"/>
  <c r="AS307" i="67"/>
  <c r="AK307" i="67"/>
  <c r="AQ307" i="67"/>
  <c r="AI307" i="67"/>
  <c r="AM307" i="67"/>
  <c r="AM285" i="67"/>
  <c r="AS285" i="67"/>
  <c r="AK285" i="67"/>
  <c r="AQ285" i="67"/>
  <c r="AI285" i="67"/>
  <c r="AS271" i="67"/>
  <c r="AK271" i="67"/>
  <c r="AQ271" i="67"/>
  <c r="AI271" i="67"/>
  <c r="AM271" i="67"/>
  <c r="AS211" i="67"/>
  <c r="AK211" i="67"/>
  <c r="AQ211" i="67"/>
  <c r="AI211" i="67"/>
  <c r="AM211" i="67"/>
  <c r="AS203" i="67"/>
  <c r="AK203" i="67"/>
  <c r="AQ203" i="67"/>
  <c r="AI203" i="67"/>
  <c r="AM203" i="67"/>
  <c r="AS195" i="67"/>
  <c r="AK195" i="67"/>
  <c r="AQ195" i="67"/>
  <c r="AI195" i="67"/>
  <c r="AM195" i="67"/>
  <c r="AQ187" i="67"/>
  <c r="AI187" i="67"/>
  <c r="AM187" i="67"/>
  <c r="AK187" i="67"/>
  <c r="AS187" i="67"/>
  <c r="AQ179" i="67"/>
  <c r="AI179" i="67"/>
  <c r="AM179" i="67"/>
  <c r="AK179" i="67"/>
  <c r="AS179" i="67"/>
  <c r="AM157" i="67"/>
  <c r="AS157" i="67"/>
  <c r="AK157" i="67"/>
  <c r="AQ157" i="67"/>
  <c r="AI157" i="67"/>
  <c r="AM149" i="67"/>
  <c r="AS149" i="67"/>
  <c r="AK149" i="67"/>
  <c r="AQ149" i="67"/>
  <c r="AI149" i="67"/>
  <c r="AS119" i="67"/>
  <c r="AK119" i="67"/>
  <c r="AQ119" i="67"/>
  <c r="AI119" i="67"/>
  <c r="AM119" i="67"/>
  <c r="AM105" i="67"/>
  <c r="AQ105" i="67"/>
  <c r="AI105" i="67"/>
  <c r="AS105" i="67"/>
  <c r="AK105" i="67"/>
  <c r="AQ99" i="67"/>
  <c r="AI99" i="67"/>
  <c r="AM99" i="67"/>
  <c r="AK99" i="67"/>
  <c r="AS99" i="67"/>
  <c r="AQ91" i="67"/>
  <c r="AI91" i="67"/>
  <c r="AM91" i="67"/>
  <c r="AK91" i="67"/>
  <c r="AS91" i="67"/>
  <c r="AM83" i="67"/>
  <c r="AS83" i="67"/>
  <c r="AK83" i="67"/>
  <c r="AQ83" i="67"/>
  <c r="AI83" i="67"/>
  <c r="AM47" i="67"/>
  <c r="AS47" i="67"/>
  <c r="AK47" i="67"/>
  <c r="AQ47" i="67"/>
  <c r="AI47" i="67"/>
  <c r="AS33" i="67"/>
  <c r="AK33" i="67"/>
  <c r="AQ33" i="67"/>
  <c r="AI33" i="67"/>
  <c r="AM33" i="67"/>
  <c r="AS25" i="67"/>
  <c r="AK25" i="67"/>
  <c r="AQ25" i="67"/>
  <c r="AI25" i="67"/>
  <c r="AM25" i="67"/>
  <c r="AM11" i="67"/>
  <c r="AS11" i="67"/>
  <c r="AK11" i="67"/>
  <c r="AQ11" i="67"/>
  <c r="AI11" i="67"/>
  <c r="AM498" i="67"/>
  <c r="AS498" i="67"/>
  <c r="AK498" i="67"/>
  <c r="AI498" i="67"/>
  <c r="AQ498" i="67"/>
  <c r="AS460" i="67"/>
  <c r="AK460" i="67"/>
  <c r="AM460" i="67"/>
  <c r="AI460" i="67"/>
  <c r="AQ460" i="67"/>
  <c r="AQ426" i="67"/>
  <c r="AI426" i="67"/>
  <c r="AS426" i="67"/>
  <c r="AM426" i="67"/>
  <c r="AK426" i="67"/>
  <c r="AM420" i="67"/>
  <c r="AK420" i="67"/>
  <c r="AS420" i="67"/>
  <c r="AI420" i="67"/>
  <c r="AQ420" i="67"/>
  <c r="AM404" i="67"/>
  <c r="AQ404" i="67"/>
  <c r="AI404" i="67"/>
  <c r="AK404" i="67"/>
  <c r="AS404" i="67"/>
  <c r="AM392" i="67"/>
  <c r="AQ392" i="67"/>
  <c r="AI392" i="67"/>
  <c r="AK392" i="67"/>
  <c r="AS392" i="67"/>
  <c r="AM384" i="67"/>
  <c r="AQ384" i="67"/>
  <c r="AI384" i="67"/>
  <c r="AK384" i="67"/>
  <c r="AS384" i="67"/>
  <c r="AM378" i="67"/>
  <c r="AS378" i="67"/>
  <c r="AK378" i="67"/>
  <c r="AQ378" i="67"/>
  <c r="AI378" i="67"/>
  <c r="AS354" i="67"/>
  <c r="AK354" i="67"/>
  <c r="AQ354" i="67"/>
  <c r="AI354" i="67"/>
  <c r="AM354" i="67"/>
  <c r="AQ326" i="67"/>
  <c r="AI326" i="67"/>
  <c r="AM326" i="67"/>
  <c r="AS326" i="67"/>
  <c r="AK326" i="67"/>
  <c r="AM320" i="67"/>
  <c r="AS320" i="67"/>
  <c r="AK320" i="67"/>
  <c r="AQ320" i="67"/>
  <c r="AI320" i="67"/>
  <c r="AQ314" i="67"/>
  <c r="AI314" i="67"/>
  <c r="AM314" i="67"/>
  <c r="AS314" i="67"/>
  <c r="AK314" i="67"/>
  <c r="AM300" i="67"/>
  <c r="AS300" i="67"/>
  <c r="AK300" i="67"/>
  <c r="AQ300" i="67"/>
  <c r="AI300" i="67"/>
  <c r="AM276" i="67"/>
  <c r="AS276" i="67"/>
  <c r="AK276" i="67"/>
  <c r="AI276" i="67"/>
  <c r="AQ276" i="67"/>
  <c r="AQ270" i="67"/>
  <c r="AI270" i="67"/>
  <c r="AS270" i="67"/>
  <c r="AK270" i="67"/>
  <c r="AM270" i="67"/>
  <c r="AQ262" i="67"/>
  <c r="AI262" i="67"/>
  <c r="AS262" i="67"/>
  <c r="AK262" i="67"/>
  <c r="AM262" i="67"/>
  <c r="AM240" i="67"/>
  <c r="AS240" i="67"/>
  <c r="AK240" i="67"/>
  <c r="AQ240" i="67"/>
  <c r="AI240" i="67"/>
  <c r="AQ226" i="67"/>
  <c r="AI226" i="67"/>
  <c r="AM226" i="67"/>
  <c r="AS226" i="67"/>
  <c r="AK226" i="67"/>
  <c r="AQ198" i="67"/>
  <c r="AI198" i="67"/>
  <c r="AS198" i="67"/>
  <c r="AK198" i="67"/>
  <c r="AM198" i="67"/>
  <c r="AS190" i="67"/>
  <c r="AK190" i="67"/>
  <c r="AI190" i="67"/>
  <c r="AQ190" i="67"/>
  <c r="AM190" i="67"/>
  <c r="AS168" i="67"/>
  <c r="AK168" i="67"/>
  <c r="AM168" i="67"/>
  <c r="AI168" i="67"/>
  <c r="AQ168" i="67"/>
  <c r="AQ142" i="67"/>
  <c r="AI142" i="67"/>
  <c r="AM142" i="67"/>
  <c r="AS142" i="67"/>
  <c r="AK142" i="67"/>
  <c r="AM136" i="67"/>
  <c r="AS136" i="67"/>
  <c r="AK136" i="67"/>
  <c r="AQ136" i="67"/>
  <c r="AI136" i="67"/>
  <c r="AQ110" i="67"/>
  <c r="AS110" i="67"/>
  <c r="AK110" i="67"/>
  <c r="AI110" i="67"/>
  <c r="AM110" i="67"/>
  <c r="AS90" i="67"/>
  <c r="AK90" i="67"/>
  <c r="AM90" i="67"/>
  <c r="AI90" i="67"/>
  <c r="AQ90" i="67"/>
  <c r="AM78" i="67"/>
  <c r="AS78" i="67"/>
  <c r="AK78" i="67"/>
  <c r="AQ78" i="67"/>
  <c r="AI78" i="67"/>
  <c r="AQ36" i="67"/>
  <c r="AI36" i="67"/>
  <c r="AM36" i="67"/>
  <c r="AS36" i="67"/>
  <c r="AK36" i="67"/>
  <c r="AM30" i="67"/>
  <c r="AS30" i="67"/>
  <c r="AK30" i="67"/>
  <c r="AQ30" i="67"/>
  <c r="AI30" i="67"/>
  <c r="AQ16" i="67"/>
  <c r="AI16" i="67"/>
  <c r="AM16" i="67"/>
  <c r="AS16" i="67"/>
  <c r="AK16" i="67"/>
  <c r="AM10" i="67"/>
  <c r="AS10" i="67"/>
  <c r="AK10" i="67"/>
  <c r="AQ10" i="67"/>
  <c r="AI10" i="67"/>
  <c r="AQ503" i="67"/>
  <c r="AI503" i="67"/>
  <c r="AM503" i="67"/>
  <c r="AK503" i="67"/>
  <c r="AS503" i="67"/>
  <c r="AQ467" i="67"/>
  <c r="AI467" i="67"/>
  <c r="AM467" i="67"/>
  <c r="AK467" i="67"/>
  <c r="AS467" i="67"/>
  <c r="AM461" i="67"/>
  <c r="AQ461" i="67"/>
  <c r="AI461" i="67"/>
  <c r="AS461" i="67"/>
  <c r="AK461" i="67"/>
  <c r="AQ433" i="67"/>
  <c r="AI433" i="67"/>
  <c r="AM433" i="67"/>
  <c r="AS433" i="67"/>
  <c r="AK433" i="67"/>
  <c r="AS419" i="67"/>
  <c r="AK419" i="67"/>
  <c r="AI419" i="67"/>
  <c r="AQ419" i="67"/>
  <c r="AM419" i="67"/>
  <c r="AS397" i="67"/>
  <c r="AK397" i="67"/>
  <c r="AM397" i="67"/>
  <c r="AI397" i="67"/>
  <c r="AQ397" i="67"/>
  <c r="AS389" i="67"/>
  <c r="AK389" i="67"/>
  <c r="AQ389" i="67"/>
  <c r="AM389" i="67"/>
  <c r="AI389" i="67"/>
  <c r="AS383" i="67"/>
  <c r="AK383" i="67"/>
  <c r="AI383" i="67"/>
  <c r="AQ383" i="67"/>
  <c r="AM383" i="67"/>
  <c r="AS377" i="67"/>
  <c r="AK377" i="67"/>
  <c r="AQ377" i="67"/>
  <c r="AI377" i="67"/>
  <c r="AM377" i="67"/>
  <c r="AM371" i="67"/>
  <c r="AS371" i="67"/>
  <c r="AK371" i="67"/>
  <c r="AQ371" i="67"/>
  <c r="AI371" i="67"/>
  <c r="AQ357" i="67"/>
  <c r="AI357" i="67"/>
  <c r="AM357" i="67"/>
  <c r="AK357" i="67"/>
  <c r="AS357" i="67"/>
  <c r="AM351" i="67"/>
  <c r="AS351" i="67"/>
  <c r="AK351" i="67"/>
  <c r="AI351" i="67"/>
  <c r="AQ351" i="67"/>
  <c r="AM337" i="67"/>
  <c r="AS337" i="67"/>
  <c r="AK337" i="67"/>
  <c r="AQ337" i="67"/>
  <c r="AI337" i="67"/>
  <c r="AM329" i="67"/>
  <c r="AS329" i="67"/>
  <c r="AK329" i="67"/>
  <c r="AQ329" i="67"/>
  <c r="AI329" i="67"/>
  <c r="AM321" i="67"/>
  <c r="AS321" i="67"/>
  <c r="AK321" i="67"/>
  <c r="AQ321" i="67"/>
  <c r="AI321" i="67"/>
  <c r="AS299" i="67"/>
  <c r="AK299" i="67"/>
  <c r="AQ299" i="67"/>
  <c r="AI299" i="67"/>
  <c r="AM299" i="67"/>
  <c r="AS291" i="67"/>
  <c r="AK291" i="67"/>
  <c r="AQ291" i="67"/>
  <c r="AI291" i="67"/>
  <c r="AM291" i="67"/>
  <c r="AM277" i="67"/>
  <c r="AQ277" i="67"/>
  <c r="AI277" i="67"/>
  <c r="AK277" i="67"/>
  <c r="AS277" i="67"/>
  <c r="AM257" i="67"/>
  <c r="AS257" i="67"/>
  <c r="AK257" i="67"/>
  <c r="AQ257" i="67"/>
  <c r="AI257" i="67"/>
  <c r="AM249" i="67"/>
  <c r="AS249" i="67"/>
  <c r="AK249" i="67"/>
  <c r="AQ249" i="67"/>
  <c r="AI249" i="67"/>
  <c r="AM241" i="67"/>
  <c r="AS241" i="67"/>
  <c r="AK241" i="67"/>
  <c r="AQ241" i="67"/>
  <c r="AI241" i="67"/>
  <c r="AM233" i="67"/>
  <c r="AS233" i="67"/>
  <c r="AK233" i="67"/>
  <c r="AQ233" i="67"/>
  <c r="AI233" i="67"/>
  <c r="AM225" i="67"/>
  <c r="AS225" i="67"/>
  <c r="AK225" i="67"/>
  <c r="AQ225" i="67"/>
  <c r="AI225" i="67"/>
  <c r="AM217" i="67"/>
  <c r="AS217" i="67"/>
  <c r="AK217" i="67"/>
  <c r="AQ217" i="67"/>
  <c r="AI217" i="67"/>
  <c r="AQ171" i="67"/>
  <c r="AI171" i="67"/>
  <c r="AM171" i="67"/>
  <c r="AK171" i="67"/>
  <c r="AS171" i="67"/>
  <c r="AS163" i="67"/>
  <c r="AK163" i="67"/>
  <c r="AQ163" i="67"/>
  <c r="AI163" i="67"/>
  <c r="AM163" i="67"/>
  <c r="AM141" i="67"/>
  <c r="AS141" i="67"/>
  <c r="AK141" i="67"/>
  <c r="AQ141" i="67"/>
  <c r="AI141" i="67"/>
  <c r="AM133" i="67"/>
  <c r="AS133" i="67"/>
  <c r="AK133" i="67"/>
  <c r="AQ133" i="67"/>
  <c r="AI133" i="67"/>
  <c r="AM125" i="67"/>
  <c r="AS125" i="67"/>
  <c r="AK125" i="67"/>
  <c r="AQ125" i="67"/>
  <c r="AI125" i="67"/>
  <c r="AS69" i="67"/>
  <c r="AK69" i="67"/>
  <c r="AQ69" i="67"/>
  <c r="AI69" i="67"/>
  <c r="AM69" i="67"/>
  <c r="AS61" i="67"/>
  <c r="AK61" i="67"/>
  <c r="AQ61" i="67"/>
  <c r="AI61" i="67"/>
  <c r="AM61" i="67"/>
  <c r="AM39" i="67"/>
  <c r="AS39" i="67"/>
  <c r="AK39" i="67"/>
  <c r="AQ39" i="67"/>
  <c r="AI39" i="67"/>
  <c r="AS17" i="67"/>
  <c r="AK17" i="67"/>
  <c r="AQ17" i="67"/>
  <c r="AI17" i="67"/>
  <c r="AM17" i="67"/>
  <c r="AM490" i="67"/>
  <c r="AS490" i="67"/>
  <c r="AK490" i="67"/>
  <c r="AQ490" i="67"/>
  <c r="AI490" i="67"/>
  <c r="AM482" i="67"/>
  <c r="AS482" i="67"/>
  <c r="AK482" i="67"/>
  <c r="AQ482" i="67"/>
  <c r="AI482" i="67"/>
  <c r="AM474" i="67"/>
  <c r="AS474" i="67"/>
  <c r="AK474" i="67"/>
  <c r="AQ474" i="67"/>
  <c r="AI474" i="67"/>
  <c r="AS452" i="67"/>
  <c r="AK452" i="67"/>
  <c r="AQ452" i="67"/>
  <c r="AM452" i="67"/>
  <c r="AI452" i="67"/>
  <c r="AM444" i="67"/>
  <c r="AS444" i="67"/>
  <c r="AK444" i="67"/>
  <c r="AQ444" i="67"/>
  <c r="AI444" i="67"/>
  <c r="AM432" i="67"/>
  <c r="AK432" i="67"/>
  <c r="AS432" i="67"/>
  <c r="AI432" i="67"/>
  <c r="AQ432" i="67"/>
  <c r="AQ418" i="67"/>
  <c r="AI418" i="67"/>
  <c r="AM418" i="67"/>
  <c r="AK418" i="67"/>
  <c r="AS418" i="67"/>
  <c r="AS410" i="67"/>
  <c r="AK410" i="67"/>
  <c r="AQ410" i="67"/>
  <c r="AI410" i="67"/>
  <c r="AM410" i="67"/>
  <c r="AQ402" i="67"/>
  <c r="AI402" i="67"/>
  <c r="AM402" i="67"/>
  <c r="AK402" i="67"/>
  <c r="AS402" i="67"/>
  <c r="AQ390" i="67"/>
  <c r="AI390" i="67"/>
  <c r="AM390" i="67"/>
  <c r="AK390" i="67"/>
  <c r="AS390" i="67"/>
  <c r="AQ376" i="67"/>
  <c r="AI376" i="67"/>
  <c r="AM376" i="67"/>
  <c r="AK376" i="67"/>
  <c r="AS376" i="67"/>
  <c r="AS370" i="67"/>
  <c r="AK370" i="67"/>
  <c r="AQ370" i="67"/>
  <c r="AI370" i="67"/>
  <c r="AM370" i="67"/>
  <c r="AS362" i="67"/>
  <c r="AK362" i="67"/>
  <c r="AQ362" i="67"/>
  <c r="AI362" i="67"/>
  <c r="AM362" i="67"/>
  <c r="AS346" i="67"/>
  <c r="AK346" i="67"/>
  <c r="AQ346" i="67"/>
  <c r="AI346" i="67"/>
  <c r="AM346" i="67"/>
  <c r="AM340" i="67"/>
  <c r="AS340" i="67"/>
  <c r="AK340" i="67"/>
  <c r="AQ340" i="67"/>
  <c r="AI340" i="67"/>
  <c r="AM332" i="67"/>
  <c r="AS332" i="67"/>
  <c r="AK332" i="67"/>
  <c r="AQ332" i="67"/>
  <c r="AI332" i="67"/>
  <c r="AQ306" i="67"/>
  <c r="AI306" i="67"/>
  <c r="AM306" i="67"/>
  <c r="AS306" i="67"/>
  <c r="AK306" i="67"/>
  <c r="AQ298" i="67"/>
  <c r="AI298" i="67"/>
  <c r="AM298" i="67"/>
  <c r="AS298" i="67"/>
  <c r="AK298" i="67"/>
  <c r="AQ290" i="67"/>
  <c r="AI290" i="67"/>
  <c r="AM290" i="67"/>
  <c r="AS290" i="67"/>
  <c r="AK290" i="67"/>
  <c r="AQ282" i="67"/>
  <c r="AI282" i="67"/>
  <c r="AS282" i="67"/>
  <c r="AK282" i="67"/>
  <c r="AM282" i="67"/>
  <c r="AQ254" i="67"/>
  <c r="AI254" i="67"/>
  <c r="AM254" i="67"/>
  <c r="AS254" i="67"/>
  <c r="AK254" i="67"/>
  <c r="AQ246" i="67"/>
  <c r="AI246" i="67"/>
  <c r="AM246" i="67"/>
  <c r="AS246" i="67"/>
  <c r="AK246" i="67"/>
  <c r="AM232" i="67"/>
  <c r="AS232" i="67"/>
  <c r="AK232" i="67"/>
  <c r="AQ232" i="67"/>
  <c r="AI232" i="67"/>
  <c r="AQ218" i="67"/>
  <c r="AI218" i="67"/>
  <c r="AM218" i="67"/>
  <c r="AS218" i="67"/>
  <c r="AK218" i="67"/>
  <c r="AM204" i="67"/>
  <c r="AS204" i="67"/>
  <c r="AK204" i="67"/>
  <c r="AQ204" i="67"/>
  <c r="AI204" i="67"/>
  <c r="AS182" i="67"/>
  <c r="AK182" i="67"/>
  <c r="AI182" i="67"/>
  <c r="AQ182" i="67"/>
  <c r="AM182" i="67"/>
  <c r="AS174" i="67"/>
  <c r="AK174" i="67"/>
  <c r="AI174" i="67"/>
  <c r="AQ174" i="67"/>
  <c r="AM174" i="67"/>
  <c r="AQ154" i="67"/>
  <c r="AI154" i="67"/>
  <c r="AM154" i="67"/>
  <c r="AS154" i="67"/>
  <c r="AK154" i="67"/>
  <c r="AM148" i="67"/>
  <c r="AS148" i="67"/>
  <c r="AK148" i="67"/>
  <c r="AQ148" i="67"/>
  <c r="AI148" i="67"/>
  <c r="AQ122" i="67"/>
  <c r="AI122" i="67"/>
  <c r="AM122" i="67"/>
  <c r="AS122" i="67"/>
  <c r="AK122" i="67"/>
  <c r="AM116" i="67"/>
  <c r="AS116" i="67"/>
  <c r="AK116" i="67"/>
  <c r="AQ116" i="67"/>
  <c r="AI116" i="67"/>
  <c r="AS102" i="67"/>
  <c r="AK102" i="67"/>
  <c r="AI102" i="67"/>
  <c r="AQ102" i="67"/>
  <c r="AM102" i="67"/>
  <c r="AS96" i="67"/>
  <c r="AK96" i="67"/>
  <c r="AM96" i="67"/>
  <c r="AI96" i="67"/>
  <c r="AQ96" i="67"/>
  <c r="AQ76" i="67"/>
  <c r="AI76" i="67"/>
  <c r="AM76" i="67"/>
  <c r="AK76" i="67"/>
  <c r="AS76" i="67"/>
  <c r="AM70" i="67"/>
  <c r="AS70" i="67"/>
  <c r="AK70" i="67"/>
  <c r="AQ70" i="67"/>
  <c r="AI70" i="67"/>
  <c r="AM62" i="67"/>
  <c r="AS62" i="67"/>
  <c r="AK62" i="67"/>
  <c r="AQ62" i="67"/>
  <c r="AI62" i="67"/>
  <c r="AQ48" i="67"/>
  <c r="AI48" i="67"/>
  <c r="AM48" i="67"/>
  <c r="AS48" i="67"/>
  <c r="AK48" i="67"/>
  <c r="AM42" i="67"/>
  <c r="AS42" i="67"/>
  <c r="AK42" i="67"/>
  <c r="AQ42" i="67"/>
  <c r="AI42" i="67"/>
  <c r="AQ28" i="67"/>
  <c r="AI28" i="67"/>
  <c r="AM28" i="67"/>
  <c r="AS28" i="67"/>
  <c r="AK28" i="67"/>
  <c r="AQ495" i="67"/>
  <c r="AI495" i="67"/>
  <c r="AM495" i="67"/>
  <c r="AK495" i="67"/>
  <c r="AS495" i="67"/>
  <c r="AM489" i="67"/>
  <c r="AS489" i="67"/>
  <c r="AK489" i="67"/>
  <c r="AQ489" i="67"/>
  <c r="AI489" i="67"/>
  <c r="AM481" i="67"/>
  <c r="AS481" i="67"/>
  <c r="AK481" i="67"/>
  <c r="AQ481" i="67"/>
  <c r="AI481" i="67"/>
  <c r="AM453" i="67"/>
  <c r="AK453" i="67"/>
  <c r="AS453" i="67"/>
  <c r="AI453" i="67"/>
  <c r="AQ453" i="67"/>
  <c r="AM439" i="67"/>
  <c r="AS439" i="67"/>
  <c r="AK439" i="67"/>
  <c r="AQ439" i="67"/>
  <c r="AI439" i="67"/>
  <c r="AM425" i="67"/>
  <c r="AS425" i="67"/>
  <c r="AK425" i="67"/>
  <c r="AQ425" i="67"/>
  <c r="AI425" i="67"/>
  <c r="AM411" i="67"/>
  <c r="AS411" i="67"/>
  <c r="AK411" i="67"/>
  <c r="AQ411" i="67"/>
  <c r="AI411" i="67"/>
  <c r="AS403" i="67"/>
  <c r="AK403" i="67"/>
  <c r="AI403" i="67"/>
  <c r="AQ403" i="67"/>
  <c r="AM403" i="67"/>
  <c r="AQ349" i="67"/>
  <c r="AI349" i="67"/>
  <c r="AK349" i="67"/>
  <c r="AS349" i="67"/>
  <c r="AM349" i="67"/>
  <c r="AS313" i="67"/>
  <c r="AK313" i="67"/>
  <c r="AQ313" i="67"/>
  <c r="AI313" i="67"/>
  <c r="AM313" i="67"/>
  <c r="AM305" i="67"/>
  <c r="AS305" i="67"/>
  <c r="AK305" i="67"/>
  <c r="AQ305" i="67"/>
  <c r="AI305" i="67"/>
  <c r="AS283" i="67"/>
  <c r="AK283" i="67"/>
  <c r="AQ283" i="67"/>
  <c r="AI283" i="67"/>
  <c r="AM283" i="67"/>
  <c r="AM269" i="67"/>
  <c r="AQ269" i="67"/>
  <c r="AI269" i="67"/>
  <c r="AK269" i="67"/>
  <c r="AS269" i="67"/>
  <c r="AS263" i="67"/>
  <c r="AK263" i="67"/>
  <c r="AM263" i="67"/>
  <c r="AI263" i="67"/>
  <c r="AQ263" i="67"/>
  <c r="AM209" i="67"/>
  <c r="AS209" i="67"/>
  <c r="AK209" i="67"/>
  <c r="AQ209" i="67"/>
  <c r="AI209" i="67"/>
  <c r="AM201" i="67"/>
  <c r="AS201" i="67"/>
  <c r="AK201" i="67"/>
  <c r="AQ201" i="67"/>
  <c r="AI201" i="67"/>
  <c r="AM193" i="67"/>
  <c r="AQ193" i="67"/>
  <c r="AI193" i="67"/>
  <c r="AK193" i="67"/>
  <c r="AS193" i="67"/>
  <c r="AM185" i="67"/>
  <c r="AQ185" i="67"/>
  <c r="AI185" i="67"/>
  <c r="AS185" i="67"/>
  <c r="AK185" i="67"/>
  <c r="AS155" i="67"/>
  <c r="AK155" i="67"/>
  <c r="AQ155" i="67"/>
  <c r="AI155" i="67"/>
  <c r="AM155" i="67"/>
  <c r="AS147" i="67"/>
  <c r="AK147" i="67"/>
  <c r="AQ147" i="67"/>
  <c r="AI147" i="67"/>
  <c r="AM147" i="67"/>
  <c r="AS111" i="67"/>
  <c r="AK111" i="67"/>
  <c r="AQ111" i="67"/>
  <c r="AI111" i="67"/>
  <c r="AM111" i="67"/>
  <c r="AM97" i="67"/>
  <c r="AQ97" i="67"/>
  <c r="AI97" i="67"/>
  <c r="AS97" i="67"/>
  <c r="AK97" i="67"/>
  <c r="AM89" i="67"/>
  <c r="AQ89" i="67"/>
  <c r="AI89" i="67"/>
  <c r="AS89" i="67"/>
  <c r="AK89" i="67"/>
  <c r="AS81" i="67"/>
  <c r="AK81" i="67"/>
  <c r="AQ81" i="67"/>
  <c r="AI81" i="67"/>
  <c r="AM81" i="67"/>
  <c r="AM75" i="67"/>
  <c r="AS75" i="67"/>
  <c r="AK75" i="67"/>
  <c r="AQ75" i="67"/>
  <c r="AI75" i="67"/>
  <c r="AS53" i="67"/>
  <c r="AK53" i="67"/>
  <c r="AQ53" i="67"/>
  <c r="AI53" i="67"/>
  <c r="AM53" i="67"/>
  <c r="AS45" i="67"/>
  <c r="AK45" i="67"/>
  <c r="AQ45" i="67"/>
  <c r="AI45" i="67"/>
  <c r="AM45" i="67"/>
  <c r="AM31" i="67"/>
  <c r="AS31" i="67"/>
  <c r="AK31" i="67"/>
  <c r="AQ31" i="67"/>
  <c r="AI31" i="67"/>
  <c r="AM23" i="67"/>
  <c r="AS23" i="67"/>
  <c r="AK23" i="67"/>
  <c r="AQ23" i="67"/>
  <c r="AI23" i="67"/>
  <c r="AS9" i="67"/>
  <c r="AK9" i="67"/>
  <c r="AQ9" i="67"/>
  <c r="AI9" i="67"/>
  <c r="AM9" i="67"/>
  <c r="AS504" i="67"/>
  <c r="AK504" i="67"/>
  <c r="AQ504" i="67"/>
  <c r="AI504" i="67"/>
  <c r="AM504" i="67"/>
  <c r="AS496" i="67"/>
  <c r="AK496" i="67"/>
  <c r="AQ496" i="67"/>
  <c r="AI496" i="67"/>
  <c r="AM496" i="67"/>
  <c r="AM466" i="67"/>
  <c r="AS466" i="67"/>
  <c r="AK466" i="67"/>
  <c r="AI466" i="67"/>
  <c r="AQ466" i="67"/>
  <c r="AM458" i="67"/>
  <c r="AS458" i="67"/>
  <c r="AK458" i="67"/>
  <c r="AQ458" i="67"/>
  <c r="AI458" i="67"/>
  <c r="AS450" i="67"/>
  <c r="AK450" i="67"/>
  <c r="AQ450" i="67"/>
  <c r="AI450" i="67"/>
  <c r="AM450" i="67"/>
  <c r="AS438" i="67"/>
  <c r="AK438" i="67"/>
  <c r="AQ438" i="67"/>
  <c r="AI438" i="67"/>
  <c r="AM438" i="67"/>
  <c r="AM424" i="67"/>
  <c r="AQ424" i="67"/>
  <c r="AK424" i="67"/>
  <c r="AS424" i="67"/>
  <c r="AI424" i="67"/>
  <c r="AQ382" i="67"/>
  <c r="AI382" i="67"/>
  <c r="AM382" i="67"/>
  <c r="AK382" i="67"/>
  <c r="AS382" i="67"/>
  <c r="AM368" i="67"/>
  <c r="AI368" i="67"/>
  <c r="AS368" i="67"/>
  <c r="AQ368" i="67"/>
  <c r="AK368" i="67"/>
  <c r="AM360" i="67"/>
  <c r="AK360" i="67"/>
  <c r="AS360" i="67"/>
  <c r="AI360" i="67"/>
  <c r="AQ360" i="67"/>
  <c r="AM352" i="67"/>
  <c r="AK352" i="67"/>
  <c r="AS352" i="67"/>
  <c r="AI352" i="67"/>
  <c r="AQ352" i="67"/>
  <c r="AQ338" i="67"/>
  <c r="AI338" i="67"/>
  <c r="AM338" i="67"/>
  <c r="AS338" i="67"/>
  <c r="AK338" i="67"/>
  <c r="AM324" i="67"/>
  <c r="AS324" i="67"/>
  <c r="AK324" i="67"/>
  <c r="AQ324" i="67"/>
  <c r="AI324" i="67"/>
  <c r="AM312" i="67"/>
  <c r="AQ312" i="67"/>
  <c r="AI312" i="67"/>
  <c r="AK312" i="67"/>
  <c r="AS312" i="67"/>
  <c r="AM268" i="67"/>
  <c r="AS268" i="67"/>
  <c r="AK268" i="67"/>
  <c r="AI268" i="67"/>
  <c r="AQ268" i="67"/>
  <c r="AQ238" i="67"/>
  <c r="AI238" i="67"/>
  <c r="AM238" i="67"/>
  <c r="AS238" i="67"/>
  <c r="AK238" i="67"/>
  <c r="AM224" i="67"/>
  <c r="AS224" i="67"/>
  <c r="AK224" i="67"/>
  <c r="AQ224" i="67"/>
  <c r="AI224" i="67"/>
  <c r="AQ210" i="67"/>
  <c r="AI210" i="67"/>
  <c r="AM210" i="67"/>
  <c r="AS210" i="67"/>
  <c r="AK210" i="67"/>
  <c r="AM196" i="67"/>
  <c r="AS196" i="67"/>
  <c r="AK196" i="67"/>
  <c r="AQ196" i="67"/>
  <c r="AI196" i="67"/>
  <c r="AS188" i="67"/>
  <c r="AK188" i="67"/>
  <c r="AI188" i="67"/>
  <c r="AQ188" i="67"/>
  <c r="AM188" i="67"/>
  <c r="AM160" i="67"/>
  <c r="AS160" i="67"/>
  <c r="AK160" i="67"/>
  <c r="AQ160" i="67"/>
  <c r="AI160" i="67"/>
  <c r="AQ134" i="67"/>
  <c r="AI134" i="67"/>
  <c r="AM134" i="67"/>
  <c r="AS134" i="67"/>
  <c r="AK134" i="67"/>
  <c r="AM128" i="67"/>
  <c r="AS128" i="67"/>
  <c r="AK128" i="67"/>
  <c r="AQ128" i="67"/>
  <c r="AI128" i="67"/>
  <c r="AS108" i="67"/>
  <c r="AK108" i="67"/>
  <c r="AQ108" i="67"/>
  <c r="AM108" i="67"/>
  <c r="AI108" i="67"/>
  <c r="AM82" i="67"/>
  <c r="AS82" i="67"/>
  <c r="AK82" i="67"/>
  <c r="AQ82" i="67"/>
  <c r="AI82" i="67"/>
  <c r="AQ68" i="67"/>
  <c r="AI68" i="67"/>
  <c r="AM68" i="67"/>
  <c r="AS68" i="67"/>
  <c r="AK68" i="67"/>
  <c r="AQ60" i="67"/>
  <c r="AI60" i="67"/>
  <c r="AM60" i="67"/>
  <c r="AS60" i="67"/>
  <c r="AK60" i="67"/>
  <c r="AM22" i="67"/>
  <c r="AS22" i="67"/>
  <c r="AK22" i="67"/>
  <c r="AQ22" i="67"/>
  <c r="AI22" i="67"/>
  <c r="AQ8" i="67"/>
  <c r="AI8" i="67"/>
  <c r="AM8" i="67"/>
  <c r="AS8" i="67"/>
  <c r="AK8" i="67"/>
  <c r="AQ487" i="67"/>
  <c r="AI487" i="67"/>
  <c r="AM487" i="67"/>
  <c r="AK487" i="67"/>
  <c r="AS487" i="67"/>
  <c r="AQ479" i="67"/>
  <c r="AI479" i="67"/>
  <c r="AM479" i="67"/>
  <c r="AS479" i="67"/>
  <c r="AK479" i="67"/>
  <c r="AM473" i="67"/>
  <c r="AS473" i="67"/>
  <c r="AK473" i="67"/>
  <c r="AQ473" i="67"/>
  <c r="AI473" i="67"/>
  <c r="AQ459" i="67"/>
  <c r="AI459" i="67"/>
  <c r="AM459" i="67"/>
  <c r="AK459" i="67"/>
  <c r="AS459" i="67"/>
  <c r="AQ445" i="67"/>
  <c r="AI445" i="67"/>
  <c r="AM445" i="67"/>
  <c r="AK445" i="67"/>
  <c r="AS445" i="67"/>
  <c r="AS431" i="67"/>
  <c r="AK431" i="67"/>
  <c r="AQ431" i="67"/>
  <c r="AM431" i="67"/>
  <c r="AI431" i="67"/>
  <c r="AQ417" i="67"/>
  <c r="AI417" i="67"/>
  <c r="AM417" i="67"/>
  <c r="AS417" i="67"/>
  <c r="AK417" i="67"/>
  <c r="AS395" i="67"/>
  <c r="AK395" i="67"/>
  <c r="AI395" i="67"/>
  <c r="AQ395" i="67"/>
  <c r="AM395" i="67"/>
  <c r="AS387" i="67"/>
  <c r="AK387" i="67"/>
  <c r="AM387" i="67"/>
  <c r="AI387" i="67"/>
  <c r="AQ387" i="67"/>
  <c r="AS381" i="67"/>
  <c r="AK381" i="67"/>
  <c r="AQ381" i="67"/>
  <c r="AI381" i="67"/>
  <c r="AM381" i="67"/>
  <c r="AM375" i="67"/>
  <c r="AS375" i="67"/>
  <c r="AK375" i="67"/>
  <c r="AI375" i="67"/>
  <c r="AQ375" i="67"/>
  <c r="AQ369" i="67"/>
  <c r="AI369" i="67"/>
  <c r="AS369" i="67"/>
  <c r="AM369" i="67"/>
  <c r="AK369" i="67"/>
  <c r="AM363" i="67"/>
  <c r="AS363" i="67"/>
  <c r="AK363" i="67"/>
  <c r="AI363" i="67"/>
  <c r="AQ363" i="67"/>
  <c r="AS343" i="67"/>
  <c r="AK343" i="67"/>
  <c r="AM343" i="67"/>
  <c r="AI343" i="67"/>
  <c r="AQ343" i="67"/>
  <c r="AS335" i="67"/>
  <c r="AK335" i="67"/>
  <c r="AQ335" i="67"/>
  <c r="AI335" i="67"/>
  <c r="AM335" i="67"/>
  <c r="AS327" i="67"/>
  <c r="AK327" i="67"/>
  <c r="AQ327" i="67"/>
  <c r="AI327" i="67"/>
  <c r="AM327" i="67"/>
  <c r="AS319" i="67"/>
  <c r="AK319" i="67"/>
  <c r="AQ319" i="67"/>
  <c r="AI319" i="67"/>
  <c r="AM319" i="67"/>
  <c r="AM297" i="67"/>
  <c r="AS297" i="67"/>
  <c r="AK297" i="67"/>
  <c r="AQ297" i="67"/>
  <c r="AI297" i="67"/>
  <c r="AM289" i="67"/>
  <c r="AS289" i="67"/>
  <c r="AK289" i="67"/>
  <c r="AQ289" i="67"/>
  <c r="AI289" i="67"/>
  <c r="AS275" i="67"/>
  <c r="AK275" i="67"/>
  <c r="AQ275" i="67"/>
  <c r="AI275" i="67"/>
  <c r="AM275" i="67"/>
  <c r="AS255" i="67"/>
  <c r="AK255" i="67"/>
  <c r="AQ255" i="67"/>
  <c r="AI255" i="67"/>
  <c r="AM255" i="67"/>
  <c r="AS247" i="67"/>
  <c r="AK247" i="67"/>
  <c r="AQ247" i="67"/>
  <c r="AI247" i="67"/>
  <c r="AM247" i="67"/>
  <c r="AS239" i="67"/>
  <c r="AK239" i="67"/>
  <c r="AQ239" i="67"/>
  <c r="AI239" i="67"/>
  <c r="AM239" i="67"/>
  <c r="AS231" i="67"/>
  <c r="AK231" i="67"/>
  <c r="AQ231" i="67"/>
  <c r="AI231" i="67"/>
  <c r="AM231" i="67"/>
  <c r="AS223" i="67"/>
  <c r="AK223" i="67"/>
  <c r="AQ223" i="67"/>
  <c r="AI223" i="67"/>
  <c r="AM223" i="67"/>
  <c r="AM177" i="67"/>
  <c r="AQ177" i="67"/>
  <c r="AI177" i="67"/>
  <c r="AS177" i="67"/>
  <c r="AK177" i="67"/>
  <c r="AM169" i="67"/>
  <c r="AQ169" i="67"/>
  <c r="AI169" i="67"/>
  <c r="AS169" i="67"/>
  <c r="AK169" i="67"/>
  <c r="AS139" i="67"/>
  <c r="AK139" i="67"/>
  <c r="AQ139" i="67"/>
  <c r="AI139" i="67"/>
  <c r="AM139" i="67"/>
  <c r="AS131" i="67"/>
  <c r="AK131" i="67"/>
  <c r="AQ131" i="67"/>
  <c r="AI131" i="67"/>
  <c r="AM131" i="67"/>
  <c r="AS123" i="67"/>
  <c r="AK123" i="67"/>
  <c r="AQ123" i="67"/>
  <c r="AI123" i="67"/>
  <c r="AM123" i="67"/>
  <c r="AM117" i="67"/>
  <c r="AS117" i="67"/>
  <c r="AK117" i="67"/>
  <c r="AQ117" i="67"/>
  <c r="AI117" i="67"/>
  <c r="AM67" i="67"/>
  <c r="AS67" i="67"/>
  <c r="AK67" i="67"/>
  <c r="AQ67" i="67"/>
  <c r="AI67" i="67"/>
  <c r="AM59" i="67"/>
  <c r="AS59" i="67"/>
  <c r="AK59" i="67"/>
  <c r="AQ59" i="67"/>
  <c r="AI59" i="67"/>
  <c r="AM15" i="67"/>
  <c r="AS15" i="67"/>
  <c r="AK15" i="67"/>
  <c r="AQ15" i="67"/>
  <c r="AI15" i="67"/>
  <c r="AS488" i="67"/>
  <c r="AK488" i="67"/>
  <c r="AQ488" i="67"/>
  <c r="AI488" i="67"/>
  <c r="AM488" i="67"/>
  <c r="AS480" i="67"/>
  <c r="AK480" i="67"/>
  <c r="AQ480" i="67"/>
  <c r="AI480" i="67"/>
  <c r="AM480" i="67"/>
  <c r="AS472" i="67"/>
  <c r="AK472" i="67"/>
  <c r="AQ472" i="67"/>
  <c r="AI472" i="67"/>
  <c r="AM472" i="67"/>
  <c r="AQ430" i="67"/>
  <c r="AI430" i="67"/>
  <c r="AK430" i="67"/>
  <c r="AS430" i="67"/>
  <c r="AM430" i="67"/>
  <c r="AM416" i="67"/>
  <c r="AK416" i="67"/>
  <c r="AS416" i="67"/>
  <c r="AI416" i="67"/>
  <c r="AQ416" i="67"/>
  <c r="AM396" i="67"/>
  <c r="AQ396" i="67"/>
  <c r="AI396" i="67"/>
  <c r="AK396" i="67"/>
  <c r="AS396" i="67"/>
  <c r="AM388" i="67"/>
  <c r="AQ388" i="67"/>
  <c r="AI388" i="67"/>
  <c r="AK388" i="67"/>
  <c r="AS388" i="67"/>
  <c r="AM344" i="67"/>
  <c r="AS344" i="67"/>
  <c r="AI344" i="67"/>
  <c r="AQ344" i="67"/>
  <c r="AK344" i="67"/>
  <c r="AQ330" i="67"/>
  <c r="AI330" i="67"/>
  <c r="AM330" i="67"/>
  <c r="AS330" i="67"/>
  <c r="AK330" i="67"/>
  <c r="AQ318" i="67"/>
  <c r="AI318" i="67"/>
  <c r="AM318" i="67"/>
  <c r="AS318" i="67"/>
  <c r="AK318" i="67"/>
  <c r="AM296" i="67"/>
  <c r="AS296" i="67"/>
  <c r="AK296" i="67"/>
  <c r="AQ296" i="67"/>
  <c r="AI296" i="67"/>
  <c r="AM288" i="67"/>
  <c r="AS288" i="67"/>
  <c r="AK288" i="67"/>
  <c r="AQ288" i="67"/>
  <c r="AI288" i="67"/>
  <c r="AM280" i="67"/>
  <c r="AS280" i="67"/>
  <c r="AK280" i="67"/>
  <c r="AI280" i="67"/>
  <c r="AQ280" i="67"/>
  <c r="AQ274" i="67"/>
  <c r="AI274" i="67"/>
  <c r="AS274" i="67"/>
  <c r="AK274" i="67"/>
  <c r="AM274" i="67"/>
  <c r="AM260" i="67"/>
  <c r="AS260" i="67"/>
  <c r="AK260" i="67"/>
  <c r="AQ260" i="67"/>
  <c r="AI260" i="67"/>
  <c r="AM252" i="67"/>
  <c r="AS252" i="67"/>
  <c r="AK252" i="67"/>
  <c r="AQ252" i="67"/>
  <c r="AI252" i="67"/>
  <c r="AM244" i="67"/>
  <c r="AS244" i="67"/>
  <c r="AK244" i="67"/>
  <c r="AQ244" i="67"/>
  <c r="AI244" i="67"/>
  <c r="AQ230" i="67"/>
  <c r="AI230" i="67"/>
  <c r="AM230" i="67"/>
  <c r="AS230" i="67"/>
  <c r="AK230" i="67"/>
  <c r="AM216" i="67"/>
  <c r="AS216" i="67"/>
  <c r="AK216" i="67"/>
  <c r="AQ216" i="67"/>
  <c r="AI216" i="67"/>
  <c r="AS180" i="67"/>
  <c r="AK180" i="67"/>
  <c r="AI180" i="67"/>
  <c r="AQ180" i="67"/>
  <c r="AM180" i="67"/>
  <c r="AS172" i="67"/>
  <c r="AK172" i="67"/>
  <c r="AI172" i="67"/>
  <c r="AQ172" i="67"/>
  <c r="AM172" i="67"/>
  <c r="AS166" i="67"/>
  <c r="AK166" i="67"/>
  <c r="AI166" i="67"/>
  <c r="AQ166" i="67"/>
  <c r="AM166" i="67"/>
  <c r="AQ146" i="67"/>
  <c r="AI146" i="67"/>
  <c r="AM146" i="67"/>
  <c r="AS146" i="67"/>
  <c r="AK146" i="67"/>
  <c r="AM140" i="67"/>
  <c r="AS140" i="67"/>
  <c r="AK140" i="67"/>
  <c r="AQ140" i="67"/>
  <c r="AI140" i="67"/>
  <c r="AQ114" i="67"/>
  <c r="AI114" i="67"/>
  <c r="AM114" i="67"/>
  <c r="AS114" i="67"/>
  <c r="AK114" i="67"/>
  <c r="AS94" i="67"/>
  <c r="AK94" i="67"/>
  <c r="AI94" i="67"/>
  <c r="AQ94" i="67"/>
  <c r="AM94" i="67"/>
  <c r="AS88" i="67"/>
  <c r="AK88" i="67"/>
  <c r="AM88" i="67"/>
  <c r="AI88" i="67"/>
  <c r="AQ88" i="67"/>
  <c r="AM54" i="67"/>
  <c r="AS54" i="67"/>
  <c r="AK54" i="67"/>
  <c r="AQ54" i="67"/>
  <c r="AI54" i="67"/>
  <c r="AQ40" i="67"/>
  <c r="AI40" i="67"/>
  <c r="AM40" i="67"/>
  <c r="AS40" i="67"/>
  <c r="AK40" i="67"/>
  <c r="AM34" i="67"/>
  <c r="AS34" i="67"/>
  <c r="AK34" i="67"/>
  <c r="AQ34" i="67"/>
  <c r="AI34" i="67"/>
  <c r="AQ20" i="67"/>
  <c r="AI20" i="67"/>
  <c r="AM20" i="67"/>
  <c r="AS20" i="67"/>
  <c r="AK20" i="67"/>
  <c r="AM501" i="67"/>
  <c r="AS501" i="67"/>
  <c r="AK501" i="67"/>
  <c r="AQ501" i="67"/>
  <c r="AI501" i="67"/>
  <c r="AQ471" i="67"/>
  <c r="AI471" i="67"/>
  <c r="AM471" i="67"/>
  <c r="AS471" i="67"/>
  <c r="AK471" i="67"/>
  <c r="AM465" i="67"/>
  <c r="AS465" i="67"/>
  <c r="AK465" i="67"/>
  <c r="AQ465" i="67"/>
  <c r="AI465" i="67"/>
  <c r="AQ451" i="67"/>
  <c r="AM451" i="67"/>
  <c r="AK451" i="67"/>
  <c r="AS451" i="67"/>
  <c r="AI451" i="67"/>
  <c r="AS423" i="67"/>
  <c r="AK423" i="67"/>
  <c r="AM423" i="67"/>
  <c r="AI423" i="67"/>
  <c r="AQ423" i="67"/>
  <c r="AQ409" i="67"/>
  <c r="AI409" i="67"/>
  <c r="AM409" i="67"/>
  <c r="AS409" i="67"/>
  <c r="AK409" i="67"/>
  <c r="AS401" i="67"/>
  <c r="AK401" i="67"/>
  <c r="AM401" i="67"/>
  <c r="AI401" i="67"/>
  <c r="AQ401" i="67"/>
  <c r="AM355" i="67"/>
  <c r="AS355" i="67"/>
  <c r="AK355" i="67"/>
  <c r="AQ355" i="67"/>
  <c r="AI355" i="67"/>
  <c r="AS311" i="67"/>
  <c r="AK311" i="67"/>
  <c r="AM311" i="67"/>
  <c r="AQ311" i="67"/>
  <c r="AI311" i="67"/>
  <c r="AM281" i="67"/>
  <c r="AQ281" i="67"/>
  <c r="AI281" i="67"/>
  <c r="AS281" i="67"/>
  <c r="AK281" i="67"/>
  <c r="AQ261" i="67"/>
  <c r="AI261" i="67"/>
  <c r="AM261" i="67"/>
  <c r="AK261" i="67"/>
  <c r="AS261" i="67"/>
  <c r="AS215" i="67"/>
  <c r="AK215" i="67"/>
  <c r="AQ215" i="67"/>
  <c r="AI215" i="67"/>
  <c r="AM215" i="67"/>
  <c r="AS207" i="67"/>
  <c r="AK207" i="67"/>
  <c r="AQ207" i="67"/>
  <c r="AI207" i="67"/>
  <c r="AM207" i="67"/>
  <c r="AS199" i="67"/>
  <c r="AK199" i="67"/>
  <c r="AQ199" i="67"/>
  <c r="AI199" i="67"/>
  <c r="AM199" i="67"/>
  <c r="AQ191" i="67"/>
  <c r="AI191" i="67"/>
  <c r="AM191" i="67"/>
  <c r="AK191" i="67"/>
  <c r="AS191" i="67"/>
  <c r="AQ183" i="67"/>
  <c r="AI183" i="67"/>
  <c r="AM183" i="67"/>
  <c r="AK183" i="67"/>
  <c r="AS183" i="67"/>
  <c r="AM161" i="67"/>
  <c r="AS161" i="67"/>
  <c r="AK161" i="67"/>
  <c r="AQ161" i="67"/>
  <c r="AI161" i="67"/>
  <c r="AM153" i="67"/>
  <c r="AS153" i="67"/>
  <c r="AK153" i="67"/>
  <c r="AQ153" i="67"/>
  <c r="AI153" i="67"/>
  <c r="AM109" i="67"/>
  <c r="AQ109" i="67"/>
  <c r="AI109" i="67"/>
  <c r="AK109" i="67"/>
  <c r="AS109" i="67"/>
  <c r="AQ103" i="67"/>
  <c r="AI103" i="67"/>
  <c r="AM103" i="67"/>
  <c r="AK103" i="67"/>
  <c r="AS103" i="67"/>
  <c r="AQ87" i="67"/>
  <c r="AI87" i="67"/>
  <c r="AM87" i="67"/>
  <c r="AK87" i="67"/>
  <c r="AS87" i="67"/>
  <c r="AM79" i="67"/>
  <c r="AS79" i="67"/>
  <c r="AK79" i="67"/>
  <c r="AQ79" i="67"/>
  <c r="AI79" i="67"/>
  <c r="AS73" i="67"/>
  <c r="AK73" i="67"/>
  <c r="AQ73" i="67"/>
  <c r="AI73" i="67"/>
  <c r="AM73" i="67"/>
  <c r="AM51" i="67"/>
  <c r="AS51" i="67"/>
  <c r="AK51" i="67"/>
  <c r="AQ51" i="67"/>
  <c r="AI51" i="67"/>
  <c r="AS37" i="67"/>
  <c r="AK37" i="67"/>
  <c r="AQ37" i="67"/>
  <c r="AI37" i="67"/>
  <c r="AM37" i="67"/>
  <c r="AS29" i="67"/>
  <c r="AK29" i="67"/>
  <c r="AQ29" i="67"/>
  <c r="AI29" i="67"/>
  <c r="AM29" i="67"/>
  <c r="AS21" i="67"/>
  <c r="AK21" i="67"/>
  <c r="AQ21" i="67"/>
  <c r="AI21" i="67"/>
  <c r="AM21" i="67"/>
  <c r="AM7" i="67"/>
  <c r="AS7" i="67"/>
  <c r="AK7" i="67"/>
  <c r="AQ7" i="67"/>
  <c r="AI7" i="67"/>
  <c r="AM502" i="67"/>
  <c r="AS502" i="67"/>
  <c r="AK502" i="67"/>
  <c r="AI502" i="67"/>
  <c r="AQ502" i="67"/>
  <c r="AM494" i="67"/>
  <c r="AS494" i="67"/>
  <c r="AK494" i="67"/>
  <c r="AI494" i="67"/>
  <c r="AQ494" i="67"/>
  <c r="AS464" i="67"/>
  <c r="AK464" i="67"/>
  <c r="AQ464" i="67"/>
  <c r="AI464" i="67"/>
  <c r="AM464" i="67"/>
  <c r="AM448" i="67"/>
  <c r="AS448" i="67"/>
  <c r="AK448" i="67"/>
  <c r="AQ448" i="67"/>
  <c r="AI448" i="67"/>
  <c r="AS442" i="67"/>
  <c r="AK442" i="67"/>
  <c r="AQ442" i="67"/>
  <c r="AI442" i="67"/>
  <c r="AM442" i="67"/>
  <c r="AQ422" i="67"/>
  <c r="AI422" i="67"/>
  <c r="AM422" i="67"/>
  <c r="AK422" i="67"/>
  <c r="AS422" i="67"/>
  <c r="AM408" i="67"/>
  <c r="AS408" i="67"/>
  <c r="AK408" i="67"/>
  <c r="AQ408" i="67"/>
  <c r="AI408" i="67"/>
  <c r="AQ380" i="67"/>
  <c r="AI380" i="67"/>
  <c r="AM380" i="67"/>
  <c r="AS380" i="67"/>
  <c r="AK380" i="67"/>
  <c r="AM374" i="67"/>
  <c r="AS374" i="67"/>
  <c r="AK374" i="67"/>
  <c r="AQ374" i="67"/>
  <c r="AI374" i="67"/>
  <c r="AS358" i="67"/>
  <c r="AK358" i="67"/>
  <c r="AQ358" i="67"/>
  <c r="AI358" i="67"/>
  <c r="AM358" i="67"/>
  <c r="AM336" i="67"/>
  <c r="AS336" i="67"/>
  <c r="AK336" i="67"/>
  <c r="AQ336" i="67"/>
  <c r="AI336" i="67"/>
  <c r="AM304" i="67"/>
  <c r="AS304" i="67"/>
  <c r="AK304" i="67"/>
  <c r="AQ304" i="67"/>
  <c r="AI304" i="67"/>
  <c r="AQ266" i="67"/>
  <c r="AI266" i="67"/>
  <c r="AS266" i="67"/>
  <c r="AK266" i="67"/>
  <c r="AM266" i="67"/>
  <c r="AM236" i="67"/>
  <c r="AS236" i="67"/>
  <c r="AK236" i="67"/>
  <c r="AQ236" i="67"/>
  <c r="AI236" i="67"/>
  <c r="AQ222" i="67"/>
  <c r="AI222" i="67"/>
  <c r="AM222" i="67"/>
  <c r="AS222" i="67"/>
  <c r="AK222" i="67"/>
  <c r="AM208" i="67"/>
  <c r="AS208" i="67"/>
  <c r="AK208" i="67"/>
  <c r="AQ208" i="67"/>
  <c r="AI208" i="67"/>
  <c r="AQ202" i="67"/>
  <c r="AI202" i="67"/>
  <c r="AM202" i="67"/>
  <c r="AS202" i="67"/>
  <c r="AK202" i="67"/>
  <c r="AQ194" i="67"/>
  <c r="AI194" i="67"/>
  <c r="AS194" i="67"/>
  <c r="AK194" i="67"/>
  <c r="AM194" i="67"/>
  <c r="AQ158" i="67"/>
  <c r="AI158" i="67"/>
  <c r="AM158" i="67"/>
  <c r="AS158" i="67"/>
  <c r="AK158" i="67"/>
  <c r="AM152" i="67"/>
  <c r="AS152" i="67"/>
  <c r="AK152" i="67"/>
  <c r="AQ152" i="67"/>
  <c r="AI152" i="67"/>
  <c r="AM120" i="67"/>
  <c r="AS120" i="67"/>
  <c r="AK120" i="67"/>
  <c r="AQ120" i="67"/>
  <c r="AI120" i="67"/>
  <c r="AS106" i="67"/>
  <c r="AK106" i="67"/>
  <c r="AM106" i="67"/>
  <c r="AI106" i="67"/>
  <c r="AQ106" i="67"/>
  <c r="AS100" i="67"/>
  <c r="AK100" i="67"/>
  <c r="AQ100" i="67"/>
  <c r="AM100" i="67"/>
  <c r="AI100" i="67"/>
  <c r="AQ80" i="67"/>
  <c r="AI80" i="67"/>
  <c r="AM80" i="67"/>
  <c r="AS80" i="67"/>
  <c r="AK80" i="67"/>
  <c r="AM74" i="67"/>
  <c r="AS74" i="67"/>
  <c r="AK74" i="67"/>
  <c r="AQ74" i="67"/>
  <c r="AI74" i="67"/>
  <c r="AQ52" i="67"/>
  <c r="AI52" i="67"/>
  <c r="AM52" i="67"/>
  <c r="AS52" i="67"/>
  <c r="AK52" i="67"/>
  <c r="AQ32" i="67"/>
  <c r="AI32" i="67"/>
  <c r="AM32" i="67"/>
  <c r="AS32" i="67"/>
  <c r="AK32" i="67"/>
  <c r="AM26" i="67"/>
  <c r="AS26" i="67"/>
  <c r="AK26" i="67"/>
  <c r="AQ26" i="67"/>
  <c r="AI26" i="67"/>
  <c r="AM14" i="67"/>
  <c r="AS14" i="67"/>
  <c r="AK14" i="67"/>
  <c r="AQ14" i="67"/>
  <c r="AI14" i="67"/>
  <c r="AQ499" i="67"/>
  <c r="AI499" i="67"/>
  <c r="AM499" i="67"/>
  <c r="AK499" i="67"/>
  <c r="AS499" i="67"/>
  <c r="AM457" i="67"/>
  <c r="AS457" i="67"/>
  <c r="AI457" i="67"/>
  <c r="AQ457" i="67"/>
  <c r="AK457" i="67"/>
  <c r="AM443" i="67"/>
  <c r="AS443" i="67"/>
  <c r="AK443" i="67"/>
  <c r="AQ443" i="67"/>
  <c r="AI443" i="67"/>
  <c r="AQ437" i="67"/>
  <c r="AI437" i="67"/>
  <c r="AK437" i="67"/>
  <c r="AS437" i="67"/>
  <c r="AM437" i="67"/>
  <c r="AS393" i="67"/>
  <c r="AK393" i="67"/>
  <c r="AM393" i="67"/>
  <c r="AI393" i="67"/>
  <c r="AQ393" i="67"/>
  <c r="AS373" i="67"/>
  <c r="AQ373" i="67"/>
  <c r="AI373" i="67"/>
  <c r="AM373" i="67"/>
  <c r="AK373" i="67"/>
  <c r="AQ361" i="67"/>
  <c r="AI361" i="67"/>
  <c r="AK361" i="67"/>
  <c r="AS361" i="67"/>
  <c r="AM361" i="67"/>
  <c r="AQ353" i="67"/>
  <c r="AI353" i="67"/>
  <c r="AK353" i="67"/>
  <c r="AS353" i="67"/>
  <c r="AM353" i="67"/>
  <c r="AM347" i="67"/>
  <c r="AS347" i="67"/>
  <c r="AK347" i="67"/>
  <c r="AQ347" i="67"/>
  <c r="AI347" i="67"/>
  <c r="AM341" i="67"/>
  <c r="AS341" i="67"/>
  <c r="AK341" i="67"/>
  <c r="AQ341" i="67"/>
  <c r="AI341" i="67"/>
  <c r="AM333" i="67"/>
  <c r="AS333" i="67"/>
  <c r="AK333" i="67"/>
  <c r="AQ333" i="67"/>
  <c r="AI333" i="67"/>
  <c r="AM325" i="67"/>
  <c r="AS325" i="67"/>
  <c r="AK325" i="67"/>
  <c r="AQ325" i="67"/>
  <c r="AI325" i="67"/>
  <c r="AM317" i="67"/>
  <c r="AS317" i="67"/>
  <c r="AK317" i="67"/>
  <c r="AQ317" i="67"/>
  <c r="AI317" i="67"/>
  <c r="AS303" i="67"/>
  <c r="AK303" i="67"/>
  <c r="AQ303" i="67"/>
  <c r="AI303" i="67"/>
  <c r="AM303" i="67"/>
  <c r="AS295" i="67"/>
  <c r="AK295" i="67"/>
  <c r="AQ295" i="67"/>
  <c r="AI295" i="67"/>
  <c r="AM295" i="67"/>
  <c r="AM273" i="67"/>
  <c r="AQ273" i="67"/>
  <c r="AI273" i="67"/>
  <c r="AK273" i="67"/>
  <c r="AS273" i="67"/>
  <c r="AS267" i="67"/>
  <c r="AK267" i="67"/>
  <c r="AQ267" i="67"/>
  <c r="AI267" i="67"/>
  <c r="AM267" i="67"/>
  <c r="AM253" i="67"/>
  <c r="AS253" i="67"/>
  <c r="AK253" i="67"/>
  <c r="AQ253" i="67"/>
  <c r="AI253" i="67"/>
  <c r="AM245" i="67"/>
  <c r="AS245" i="67"/>
  <c r="AK245" i="67"/>
  <c r="AQ245" i="67"/>
  <c r="AI245" i="67"/>
  <c r="AM237" i="67"/>
  <c r="AS237" i="67"/>
  <c r="AK237" i="67"/>
  <c r="AQ237" i="67"/>
  <c r="AI237" i="67"/>
  <c r="AM229" i="67"/>
  <c r="AS229" i="67"/>
  <c r="AK229" i="67"/>
  <c r="AQ229" i="67"/>
  <c r="AI229" i="67"/>
  <c r="AM221" i="67"/>
  <c r="AS221" i="67"/>
  <c r="AK221" i="67"/>
  <c r="AQ221" i="67"/>
  <c r="AI221" i="67"/>
  <c r="AQ175" i="67"/>
  <c r="AI175" i="67"/>
  <c r="AM175" i="67"/>
  <c r="AK175" i="67"/>
  <c r="AS175" i="67"/>
  <c r="AQ167" i="67"/>
  <c r="AI167" i="67"/>
  <c r="AM167" i="67"/>
  <c r="AK167" i="67"/>
  <c r="AS167" i="67"/>
  <c r="AM145" i="67"/>
  <c r="AS145" i="67"/>
  <c r="AK145" i="67"/>
  <c r="AQ145" i="67"/>
  <c r="AI145" i="67"/>
  <c r="AM137" i="67"/>
  <c r="AS137" i="67"/>
  <c r="AK137" i="67"/>
  <c r="AQ137" i="67"/>
  <c r="AI137" i="67"/>
  <c r="AM129" i="67"/>
  <c r="AS129" i="67"/>
  <c r="AK129" i="67"/>
  <c r="AQ129" i="67"/>
  <c r="AI129" i="67"/>
  <c r="AS115" i="67"/>
  <c r="AK115" i="67"/>
  <c r="AQ115" i="67"/>
  <c r="AI115" i="67"/>
  <c r="AM115" i="67"/>
  <c r="AQ95" i="67"/>
  <c r="AI95" i="67"/>
  <c r="AM95" i="67"/>
  <c r="AK95" i="67"/>
  <c r="AS95" i="67"/>
  <c r="AS65" i="67"/>
  <c r="AK65" i="67"/>
  <c r="AQ65" i="67"/>
  <c r="AI65" i="67"/>
  <c r="AM65" i="67"/>
  <c r="AS57" i="67"/>
  <c r="AK57" i="67"/>
  <c r="AQ57" i="67"/>
  <c r="AI57" i="67"/>
  <c r="AM57" i="67"/>
  <c r="AM43" i="67"/>
  <c r="AS43" i="67"/>
  <c r="AK43" i="67"/>
  <c r="AQ43" i="67"/>
  <c r="AI43" i="67"/>
  <c r="AM486" i="67"/>
  <c r="AS486" i="67"/>
  <c r="AK486" i="67"/>
  <c r="AQ486" i="67"/>
  <c r="AI486" i="67"/>
  <c r="AM478" i="67"/>
  <c r="AS478" i="67"/>
  <c r="AK478" i="67"/>
  <c r="AQ478" i="67"/>
  <c r="AI478" i="67"/>
  <c r="AM470" i="67"/>
  <c r="AS470" i="67"/>
  <c r="AK470" i="67"/>
  <c r="AI470" i="67"/>
  <c r="AQ470" i="67"/>
  <c r="AS456" i="67"/>
  <c r="AK456" i="67"/>
  <c r="AM456" i="67"/>
  <c r="AI456" i="67"/>
  <c r="AQ456" i="67"/>
  <c r="AQ414" i="67"/>
  <c r="AI414" i="67"/>
  <c r="AK414" i="67"/>
  <c r="AS414" i="67"/>
  <c r="AM414" i="67"/>
  <c r="AQ406" i="67"/>
  <c r="AI406" i="67"/>
  <c r="AM406" i="67"/>
  <c r="AK406" i="67"/>
  <c r="AS406" i="67"/>
  <c r="AM400" i="67"/>
  <c r="AQ400" i="67"/>
  <c r="AI400" i="67"/>
  <c r="AK400" i="67"/>
  <c r="AS400" i="67"/>
  <c r="AQ394" i="67"/>
  <c r="AI394" i="67"/>
  <c r="AM394" i="67"/>
  <c r="AK394" i="67"/>
  <c r="AS394" i="67"/>
  <c r="AQ386" i="67"/>
  <c r="AI386" i="67"/>
  <c r="AM386" i="67"/>
  <c r="AS386" i="67"/>
  <c r="AK386" i="67"/>
  <c r="AM372" i="67"/>
  <c r="AS372" i="67"/>
  <c r="AQ372" i="67"/>
  <c r="AI372" i="67"/>
  <c r="AK372" i="67"/>
  <c r="AS366" i="67"/>
  <c r="AK366" i="67"/>
  <c r="AQ366" i="67"/>
  <c r="AI366" i="67"/>
  <c r="AM366" i="67"/>
  <c r="AS350" i="67"/>
  <c r="AK350" i="67"/>
  <c r="AQ350" i="67"/>
  <c r="AI350" i="67"/>
  <c r="AM350" i="67"/>
  <c r="AM328" i="67"/>
  <c r="AS328" i="67"/>
  <c r="AK328" i="67"/>
  <c r="AQ328" i="67"/>
  <c r="AI328" i="67"/>
  <c r="AQ322" i="67"/>
  <c r="AI322" i="67"/>
  <c r="AM322" i="67"/>
  <c r="AS322" i="67"/>
  <c r="AK322" i="67"/>
  <c r="AM316" i="67"/>
  <c r="AS316" i="67"/>
  <c r="AK316" i="67"/>
  <c r="AQ316" i="67"/>
  <c r="AI316" i="67"/>
  <c r="AQ310" i="67"/>
  <c r="AI310" i="67"/>
  <c r="AM310" i="67"/>
  <c r="AS310" i="67"/>
  <c r="AK310" i="67"/>
  <c r="AQ302" i="67"/>
  <c r="AI302" i="67"/>
  <c r="AM302" i="67"/>
  <c r="AS302" i="67"/>
  <c r="AK302" i="67"/>
  <c r="AQ294" i="67"/>
  <c r="AI294" i="67"/>
  <c r="AM294" i="67"/>
  <c r="AS294" i="67"/>
  <c r="AK294" i="67"/>
  <c r="AQ286" i="67"/>
  <c r="AI286" i="67"/>
  <c r="AM286" i="67"/>
  <c r="AS286" i="67"/>
  <c r="AK286" i="67"/>
  <c r="AQ258" i="67"/>
  <c r="AI258" i="67"/>
  <c r="AM258" i="67"/>
  <c r="AS258" i="67"/>
  <c r="AK258" i="67"/>
  <c r="AQ250" i="67"/>
  <c r="AI250" i="67"/>
  <c r="AM250" i="67"/>
  <c r="AS250" i="67"/>
  <c r="AK250" i="67"/>
  <c r="AM228" i="67"/>
  <c r="AS228" i="67"/>
  <c r="AK228" i="67"/>
  <c r="AQ228" i="67"/>
  <c r="AI228" i="67"/>
  <c r="AQ214" i="67"/>
  <c r="AI214" i="67"/>
  <c r="AM214" i="67"/>
  <c r="AS214" i="67"/>
  <c r="AK214" i="67"/>
  <c r="AS186" i="67"/>
  <c r="AK186" i="67"/>
  <c r="AM186" i="67"/>
  <c r="AI186" i="67"/>
  <c r="AQ186" i="67"/>
  <c r="AS178" i="67"/>
  <c r="AK178" i="67"/>
  <c r="AM178" i="67"/>
  <c r="AI178" i="67"/>
  <c r="AQ178" i="67"/>
  <c r="AS170" i="67"/>
  <c r="AK170" i="67"/>
  <c r="AM170" i="67"/>
  <c r="AI170" i="67"/>
  <c r="AQ170" i="67"/>
  <c r="AM164" i="67"/>
  <c r="AS164" i="67"/>
  <c r="AK164" i="67"/>
  <c r="AQ164" i="67"/>
  <c r="AI164" i="67"/>
  <c r="AQ138" i="67"/>
  <c r="AI138" i="67"/>
  <c r="AM138" i="67"/>
  <c r="AS138" i="67"/>
  <c r="AK138" i="67"/>
  <c r="AM132" i="67"/>
  <c r="AS132" i="67"/>
  <c r="AK132" i="67"/>
  <c r="AQ132" i="67"/>
  <c r="AI132" i="67"/>
  <c r="AQ126" i="67"/>
  <c r="AI126" i="67"/>
  <c r="AM126" i="67"/>
  <c r="AS126" i="67"/>
  <c r="AK126" i="67"/>
  <c r="AM66" i="67"/>
  <c r="AS66" i="67"/>
  <c r="AK66" i="67"/>
  <c r="AQ66" i="67"/>
  <c r="AI66" i="67"/>
  <c r="AM58" i="67"/>
  <c r="AS58" i="67"/>
  <c r="AK58" i="67"/>
  <c r="AQ58" i="67"/>
  <c r="AI58" i="67"/>
  <c r="AM46" i="67"/>
  <c r="AS46" i="67"/>
  <c r="AK46" i="67"/>
  <c r="AQ46" i="67"/>
  <c r="AI46" i="67"/>
  <c r="AQ12" i="67"/>
  <c r="AI12" i="67"/>
  <c r="AM12" i="67"/>
  <c r="AS12" i="67"/>
  <c r="AK12" i="67"/>
  <c r="AM493" i="67"/>
  <c r="AS493" i="67"/>
  <c r="AK493" i="67"/>
  <c r="AQ493" i="67"/>
  <c r="AI493" i="67"/>
  <c r="AM485" i="67"/>
  <c r="AS485" i="67"/>
  <c r="AK485" i="67"/>
  <c r="AQ485" i="67"/>
  <c r="AI485" i="67"/>
  <c r="AM477" i="67"/>
  <c r="AS477" i="67"/>
  <c r="AK477" i="67"/>
  <c r="AQ477" i="67"/>
  <c r="AI477" i="67"/>
  <c r="AQ449" i="67"/>
  <c r="AI449" i="67"/>
  <c r="AM449" i="67"/>
  <c r="AS449" i="67"/>
  <c r="AK449" i="67"/>
  <c r="AM429" i="67"/>
  <c r="AS429" i="67"/>
  <c r="AK429" i="67"/>
  <c r="AQ429" i="67"/>
  <c r="AI429" i="67"/>
  <c r="AS415" i="67"/>
  <c r="AK415" i="67"/>
  <c r="AI415" i="67"/>
  <c r="AM415" i="67"/>
  <c r="AQ415" i="67"/>
  <c r="AS407" i="67"/>
  <c r="AK407" i="67"/>
  <c r="AI407" i="67"/>
  <c r="AQ407" i="67"/>
  <c r="AM407" i="67"/>
  <c r="AS385" i="67"/>
  <c r="AK385" i="67"/>
  <c r="AM385" i="67"/>
  <c r="AI385" i="67"/>
  <c r="AQ385" i="67"/>
  <c r="AM379" i="67"/>
  <c r="AS379" i="67"/>
  <c r="AK379" i="67"/>
  <c r="AQ379" i="67"/>
  <c r="AI379" i="67"/>
  <c r="AS309" i="67"/>
  <c r="AK309" i="67"/>
  <c r="AQ309" i="67"/>
  <c r="AI309" i="67"/>
  <c r="AM309" i="67"/>
  <c r="AS287" i="67"/>
  <c r="AK287" i="67"/>
  <c r="AQ287" i="67"/>
  <c r="AI287" i="67"/>
  <c r="AM287" i="67"/>
  <c r="AS259" i="67"/>
  <c r="AK259" i="67"/>
  <c r="AQ259" i="67"/>
  <c r="AI259" i="67"/>
  <c r="AM259" i="67"/>
  <c r="AM213" i="67"/>
  <c r="AS213" i="67"/>
  <c r="AK213" i="67"/>
  <c r="AQ213" i="67"/>
  <c r="AI213" i="67"/>
  <c r="AM205" i="67"/>
  <c r="AS205" i="67"/>
  <c r="AK205" i="67"/>
  <c r="AQ205" i="67"/>
  <c r="AI205" i="67"/>
  <c r="AM197" i="67"/>
  <c r="AQ197" i="67"/>
  <c r="AI197" i="67"/>
  <c r="AK197" i="67"/>
  <c r="AS197" i="67"/>
  <c r="AM189" i="67"/>
  <c r="AQ189" i="67"/>
  <c r="AI189" i="67"/>
  <c r="AK189" i="67"/>
  <c r="AS189" i="67"/>
  <c r="AM181" i="67"/>
  <c r="AQ181" i="67"/>
  <c r="AI181" i="67"/>
  <c r="AK181" i="67"/>
  <c r="AS181" i="67"/>
  <c r="AS159" i="67"/>
  <c r="AK159" i="67"/>
  <c r="AQ159" i="67"/>
  <c r="AI159" i="67"/>
  <c r="AM159" i="67"/>
  <c r="AS151" i="67"/>
  <c r="AK151" i="67"/>
  <c r="AQ151" i="67"/>
  <c r="AI151" i="67"/>
  <c r="AM151" i="67"/>
  <c r="AM121" i="67"/>
  <c r="AS121" i="67"/>
  <c r="AK121" i="67"/>
  <c r="AQ121" i="67"/>
  <c r="AI121" i="67"/>
  <c r="AQ107" i="67"/>
  <c r="AI107" i="67"/>
  <c r="AM107" i="67"/>
  <c r="AK107" i="67"/>
  <c r="AS107" i="67"/>
  <c r="AM101" i="67"/>
  <c r="AQ101" i="67"/>
  <c r="AI101" i="67"/>
  <c r="AK101" i="67"/>
  <c r="AS101" i="67"/>
  <c r="AM93" i="67"/>
  <c r="AQ93" i="67"/>
  <c r="AI93" i="67"/>
  <c r="AK93" i="67"/>
  <c r="AS93" i="67"/>
  <c r="AS85" i="67"/>
  <c r="AK85" i="67"/>
  <c r="AQ85" i="67"/>
  <c r="AI85" i="67"/>
  <c r="AM85" i="67"/>
  <c r="AM71" i="67"/>
  <c r="AS71" i="67"/>
  <c r="AK71" i="67"/>
  <c r="AQ71" i="67"/>
  <c r="AI71" i="67"/>
  <c r="AS49" i="67"/>
  <c r="AK49" i="67"/>
  <c r="AQ49" i="67"/>
  <c r="AI49" i="67"/>
  <c r="AM49" i="67"/>
  <c r="AM35" i="67"/>
  <c r="AS35" i="67"/>
  <c r="AK35" i="67"/>
  <c r="AQ35" i="67"/>
  <c r="AI35" i="67"/>
  <c r="AM27" i="67"/>
  <c r="AS27" i="67"/>
  <c r="AK27" i="67"/>
  <c r="AQ27" i="67"/>
  <c r="AI27" i="67"/>
  <c r="AS13" i="67"/>
  <c r="AK13" i="67"/>
  <c r="AQ13" i="67"/>
  <c r="AI13" i="67"/>
  <c r="AM13" i="67"/>
  <c r="AS500" i="67"/>
  <c r="AK500" i="67"/>
  <c r="AQ500" i="67"/>
  <c r="AI500" i="67"/>
  <c r="AM500" i="67"/>
  <c r="AS492" i="67"/>
  <c r="AK492" i="67"/>
  <c r="AQ492" i="67"/>
  <c r="AI492" i="67"/>
  <c r="AM492" i="67"/>
  <c r="AS462" i="67"/>
  <c r="AK462" i="67"/>
  <c r="AQ462" i="67"/>
  <c r="AM462" i="67"/>
  <c r="AI462" i="67"/>
  <c r="AM454" i="67"/>
  <c r="AS454" i="67"/>
  <c r="AK454" i="67"/>
  <c r="AQ454" i="67"/>
  <c r="AI454" i="67"/>
  <c r="AS446" i="67"/>
  <c r="AK446" i="67"/>
  <c r="AQ446" i="67"/>
  <c r="AI446" i="67"/>
  <c r="AM446" i="67"/>
  <c r="AM436" i="67"/>
  <c r="AK436" i="67"/>
  <c r="AS436" i="67"/>
  <c r="AI436" i="67"/>
  <c r="AQ436" i="67"/>
  <c r="AM428" i="67"/>
  <c r="AS428" i="67"/>
  <c r="AI428" i="67"/>
  <c r="AQ428" i="67"/>
  <c r="AK428" i="67"/>
  <c r="AM364" i="67"/>
  <c r="AK364" i="67"/>
  <c r="AI364" i="67"/>
  <c r="AS364" i="67"/>
  <c r="AQ364" i="67"/>
  <c r="AM356" i="67"/>
  <c r="AQ356" i="67"/>
  <c r="AK356" i="67"/>
  <c r="AS356" i="67"/>
  <c r="AI356" i="67"/>
  <c r="AQ342" i="67"/>
  <c r="AI342" i="67"/>
  <c r="AK342" i="67"/>
  <c r="AS342" i="67"/>
  <c r="AM342" i="67"/>
  <c r="AQ278" i="67"/>
  <c r="AI278" i="67"/>
  <c r="AS278" i="67"/>
  <c r="AK278" i="67"/>
  <c r="AM278" i="67"/>
  <c r="AM272" i="67"/>
  <c r="AS272" i="67"/>
  <c r="AK272" i="67"/>
  <c r="AQ272" i="67"/>
  <c r="AI272" i="67"/>
  <c r="AM264" i="67"/>
  <c r="AK264" i="67"/>
  <c r="AS264" i="67"/>
  <c r="AI264" i="67"/>
  <c r="AQ264" i="67"/>
  <c r="AQ242" i="67"/>
  <c r="AI242" i="67"/>
  <c r="AM242" i="67"/>
  <c r="AS242" i="67"/>
  <c r="AK242" i="67"/>
  <c r="AM220" i="67"/>
  <c r="AS220" i="67"/>
  <c r="AK220" i="67"/>
  <c r="AQ220" i="67"/>
  <c r="AI220" i="67"/>
  <c r="AQ206" i="67"/>
  <c r="AI206" i="67"/>
  <c r="AM206" i="67"/>
  <c r="AS206" i="67"/>
  <c r="AK206" i="67"/>
  <c r="AM200" i="67"/>
  <c r="AS200" i="67"/>
  <c r="AK200" i="67"/>
  <c r="AQ200" i="67"/>
  <c r="AI200" i="67"/>
  <c r="AM192" i="67"/>
  <c r="AS192" i="67"/>
  <c r="AK192" i="67"/>
  <c r="AI192" i="67"/>
  <c r="AQ192" i="67"/>
  <c r="AM144" i="67"/>
  <c r="AS144" i="67"/>
  <c r="AK144" i="67"/>
  <c r="AQ144" i="67"/>
  <c r="AI144" i="67"/>
  <c r="AM112" i="67"/>
  <c r="AS112" i="67"/>
  <c r="AK112" i="67"/>
  <c r="AQ112" i="67"/>
  <c r="AI112" i="67"/>
  <c r="AS98" i="67"/>
  <c r="AK98" i="67"/>
  <c r="AM98" i="67"/>
  <c r="AI98" i="67"/>
  <c r="AQ98" i="67"/>
  <c r="AS92" i="67"/>
  <c r="AK92" i="67"/>
  <c r="AQ92" i="67"/>
  <c r="AM92" i="67"/>
  <c r="AI92" i="67"/>
  <c r="AM86" i="67"/>
  <c r="AS86" i="67"/>
  <c r="AK86" i="67"/>
  <c r="AQ86" i="67"/>
  <c r="AI86" i="67"/>
  <c r="AQ72" i="67"/>
  <c r="AI72" i="67"/>
  <c r="AM72" i="67"/>
  <c r="AS72" i="67"/>
  <c r="AK72" i="67"/>
  <c r="AQ64" i="67"/>
  <c r="AI64" i="67"/>
  <c r="AM64" i="67"/>
  <c r="AS64" i="67"/>
  <c r="AK64" i="67"/>
  <c r="AQ44" i="67"/>
  <c r="AI44" i="67"/>
  <c r="AM44" i="67"/>
  <c r="AK44" i="67"/>
  <c r="AS44" i="67"/>
  <c r="AQ24" i="67"/>
  <c r="AI24" i="67"/>
  <c r="AM24" i="67"/>
  <c r="AK24" i="67"/>
  <c r="AS24" i="67"/>
  <c r="AM18" i="67"/>
  <c r="AS18" i="67"/>
  <c r="AK18" i="67"/>
  <c r="AQ18" i="67"/>
  <c r="AI18" i="67"/>
  <c r="AM6" i="67"/>
  <c r="AS6" i="67"/>
  <c r="AK6" i="67"/>
  <c r="AQ6" i="67"/>
  <c r="AI6" i="67"/>
  <c r="X481" i="67"/>
  <c r="AD481" i="67"/>
  <c r="V481" i="67"/>
  <c r="AB481" i="67"/>
  <c r="T481" i="67"/>
  <c r="AB457" i="67"/>
  <c r="T457" i="67"/>
  <c r="X457" i="67"/>
  <c r="V457" i="67"/>
  <c r="AD457" i="67"/>
  <c r="AD415" i="67"/>
  <c r="V415" i="67"/>
  <c r="T415" i="67"/>
  <c r="AB415" i="67"/>
  <c r="X415" i="67"/>
  <c r="AD335" i="67"/>
  <c r="V335" i="67"/>
  <c r="AB335" i="67"/>
  <c r="T335" i="67"/>
  <c r="X335" i="67"/>
  <c r="X227" i="67"/>
  <c r="AD227" i="67"/>
  <c r="V227" i="67"/>
  <c r="AB227" i="67"/>
  <c r="T227" i="67"/>
  <c r="AD203" i="67"/>
  <c r="V203" i="67"/>
  <c r="AB203" i="67"/>
  <c r="T203" i="67"/>
  <c r="X203" i="67"/>
  <c r="AD17" i="67"/>
  <c r="V17" i="67"/>
  <c r="AB17" i="67"/>
  <c r="T17" i="67"/>
  <c r="X17" i="67"/>
  <c r="AD413" i="67"/>
  <c r="V413" i="67"/>
  <c r="T413" i="67"/>
  <c r="AB413" i="67"/>
  <c r="X413" i="67"/>
  <c r="AD327" i="67"/>
  <c r="V327" i="67"/>
  <c r="AB327" i="67"/>
  <c r="T327" i="67"/>
  <c r="X327" i="67"/>
  <c r="X303" i="67"/>
  <c r="AD303" i="67"/>
  <c r="V303" i="67"/>
  <c r="T303" i="67"/>
  <c r="AB303" i="67"/>
  <c r="X279" i="67"/>
  <c r="AB279" i="67"/>
  <c r="T279" i="67"/>
  <c r="V279" i="67"/>
  <c r="AD279" i="67"/>
  <c r="AB237" i="67"/>
  <c r="T237" i="67"/>
  <c r="X237" i="67"/>
  <c r="V237" i="67"/>
  <c r="AD237" i="67"/>
  <c r="AB171" i="67"/>
  <c r="T171" i="67"/>
  <c r="X171" i="67"/>
  <c r="V171" i="67"/>
  <c r="AD171" i="67"/>
  <c r="AD153" i="67"/>
  <c r="V153" i="67"/>
  <c r="X153" i="67"/>
  <c r="T153" i="67"/>
  <c r="AB153" i="67"/>
  <c r="AB87" i="67"/>
  <c r="T87" i="67"/>
  <c r="X87" i="67"/>
  <c r="V87" i="67"/>
  <c r="AD87" i="67"/>
  <c r="X43" i="67"/>
  <c r="AD43" i="67"/>
  <c r="V43" i="67"/>
  <c r="AB43" i="67"/>
  <c r="T43" i="67"/>
  <c r="X27" i="67"/>
  <c r="AD27" i="67"/>
  <c r="V27" i="67"/>
  <c r="AB27" i="67"/>
  <c r="T27" i="67"/>
  <c r="AD9" i="67"/>
  <c r="V9" i="67"/>
  <c r="AB9" i="67"/>
  <c r="T9" i="67"/>
  <c r="X9" i="67"/>
  <c r="X349" i="67"/>
  <c r="AD349" i="67"/>
  <c r="V349" i="67"/>
  <c r="T349" i="67"/>
  <c r="AB349" i="67"/>
  <c r="AB307" i="67"/>
  <c r="T307" i="67"/>
  <c r="V307" i="67"/>
  <c r="AD307" i="67"/>
  <c r="X307" i="67"/>
  <c r="X265" i="67"/>
  <c r="AD265" i="67"/>
  <c r="V265" i="67"/>
  <c r="T265" i="67"/>
  <c r="AB265" i="67"/>
  <c r="X223" i="67"/>
  <c r="AD223" i="67"/>
  <c r="V223" i="67"/>
  <c r="AB223" i="67"/>
  <c r="T223" i="67"/>
  <c r="AB115" i="67"/>
  <c r="T115" i="67"/>
  <c r="X115" i="67"/>
  <c r="AD115" i="67"/>
  <c r="V115" i="67"/>
  <c r="AD73" i="67"/>
  <c r="V73" i="67"/>
  <c r="AB73" i="67"/>
  <c r="T73" i="67"/>
  <c r="X73" i="67"/>
  <c r="X55" i="67"/>
  <c r="AD55" i="67"/>
  <c r="V55" i="67"/>
  <c r="AB55" i="67"/>
  <c r="T55" i="67"/>
  <c r="X31" i="67"/>
  <c r="AD31" i="67"/>
  <c r="V31" i="67"/>
  <c r="AB31" i="67"/>
  <c r="T31" i="67"/>
  <c r="AD500" i="67"/>
  <c r="V500" i="67"/>
  <c r="AB500" i="67"/>
  <c r="T500" i="67"/>
  <c r="X500" i="67"/>
  <c r="X494" i="67"/>
  <c r="AD494" i="67"/>
  <c r="V494" i="67"/>
  <c r="T494" i="67"/>
  <c r="AB494" i="67"/>
  <c r="X486" i="67"/>
  <c r="AD486" i="67"/>
  <c r="V486" i="67"/>
  <c r="T486" i="67"/>
  <c r="AB486" i="67"/>
  <c r="AD472" i="67"/>
  <c r="V472" i="67"/>
  <c r="AB472" i="67"/>
  <c r="T472" i="67"/>
  <c r="X472" i="67"/>
  <c r="X444" i="67"/>
  <c r="AD444" i="67"/>
  <c r="V444" i="67"/>
  <c r="AB444" i="67"/>
  <c r="T444" i="67"/>
  <c r="AB430" i="67"/>
  <c r="T430" i="67"/>
  <c r="X430" i="67"/>
  <c r="AD430" i="67"/>
  <c r="V430" i="67"/>
  <c r="AB422" i="67"/>
  <c r="T422" i="67"/>
  <c r="X422" i="67"/>
  <c r="V422" i="67"/>
  <c r="AD422" i="67"/>
  <c r="X416" i="67"/>
  <c r="AB416" i="67"/>
  <c r="T416" i="67"/>
  <c r="AD416" i="67"/>
  <c r="V416" i="67"/>
  <c r="X400" i="67"/>
  <c r="AD400" i="67"/>
  <c r="V400" i="67"/>
  <c r="AB400" i="67"/>
  <c r="T400" i="67"/>
  <c r="X392" i="67"/>
  <c r="AD392" i="67"/>
  <c r="V392" i="67"/>
  <c r="AB392" i="67"/>
  <c r="T392" i="67"/>
  <c r="X384" i="67"/>
  <c r="AD384" i="67"/>
  <c r="V384" i="67"/>
  <c r="AB384" i="67"/>
  <c r="T384" i="67"/>
  <c r="AD362" i="67"/>
  <c r="T362" i="67"/>
  <c r="AB362" i="67"/>
  <c r="X362" i="67"/>
  <c r="V362" i="67"/>
  <c r="AD304" i="67"/>
  <c r="T304" i="67"/>
  <c r="AB304" i="67"/>
  <c r="X304" i="67"/>
  <c r="V304" i="67"/>
  <c r="AD290" i="67"/>
  <c r="V290" i="67"/>
  <c r="AB290" i="67"/>
  <c r="T290" i="67"/>
  <c r="X290" i="67"/>
  <c r="AD282" i="67"/>
  <c r="V282" i="67"/>
  <c r="AB282" i="67"/>
  <c r="T282" i="67"/>
  <c r="X282" i="67"/>
  <c r="AD260" i="67"/>
  <c r="V260" i="67"/>
  <c r="AB260" i="67"/>
  <c r="T260" i="67"/>
  <c r="X260" i="67"/>
  <c r="X252" i="67"/>
  <c r="AD252" i="67"/>
  <c r="V252" i="67"/>
  <c r="T252" i="67"/>
  <c r="AB252" i="67"/>
  <c r="AD246" i="67"/>
  <c r="V246" i="67"/>
  <c r="AB246" i="67"/>
  <c r="T246" i="67"/>
  <c r="X246" i="67"/>
  <c r="AD238" i="67"/>
  <c r="V238" i="67"/>
  <c r="AB238" i="67"/>
  <c r="T238" i="67"/>
  <c r="X238" i="67"/>
  <c r="X200" i="67"/>
  <c r="AD200" i="67"/>
  <c r="V200" i="67"/>
  <c r="T200" i="67"/>
  <c r="AB200" i="67"/>
  <c r="X170" i="67"/>
  <c r="V170" i="67"/>
  <c r="AD170" i="67"/>
  <c r="T170" i="67"/>
  <c r="AB170" i="67"/>
  <c r="X148" i="67"/>
  <c r="AD148" i="67"/>
  <c r="V148" i="67"/>
  <c r="T148" i="67"/>
  <c r="AB148" i="67"/>
  <c r="X86" i="67"/>
  <c r="AD86" i="67"/>
  <c r="V86" i="67"/>
  <c r="T86" i="67"/>
  <c r="AB86" i="67"/>
  <c r="AB72" i="67"/>
  <c r="T72" i="67"/>
  <c r="X72" i="67"/>
  <c r="AD72" i="67"/>
  <c r="V72" i="67"/>
  <c r="X38" i="67"/>
  <c r="AD38" i="67"/>
  <c r="V38" i="67"/>
  <c r="AB38" i="67"/>
  <c r="T38" i="67"/>
  <c r="X10" i="67"/>
  <c r="AD10" i="67"/>
  <c r="V10" i="67"/>
  <c r="AB10" i="67"/>
  <c r="T10" i="67"/>
  <c r="AB503" i="67"/>
  <c r="T503" i="67"/>
  <c r="X503" i="67"/>
  <c r="V503" i="67"/>
  <c r="AD503" i="67"/>
  <c r="AB475" i="67"/>
  <c r="T475" i="67"/>
  <c r="X475" i="67"/>
  <c r="AD475" i="67"/>
  <c r="V475" i="67"/>
  <c r="X451" i="67"/>
  <c r="V451" i="67"/>
  <c r="AD451" i="67"/>
  <c r="T451" i="67"/>
  <c r="AB451" i="67"/>
  <c r="X433" i="67"/>
  <c r="AD433" i="67"/>
  <c r="V433" i="67"/>
  <c r="T433" i="67"/>
  <c r="AB433" i="67"/>
  <c r="X391" i="67"/>
  <c r="AD391" i="67"/>
  <c r="V391" i="67"/>
  <c r="AB391" i="67"/>
  <c r="T391" i="67"/>
  <c r="AB377" i="67"/>
  <c r="T377" i="67"/>
  <c r="X377" i="67"/>
  <c r="AD377" i="67"/>
  <c r="V377" i="67"/>
  <c r="X329" i="67"/>
  <c r="AD329" i="67"/>
  <c r="V329" i="67"/>
  <c r="T329" i="67"/>
  <c r="AB329" i="67"/>
  <c r="AB311" i="67"/>
  <c r="T311" i="67"/>
  <c r="V311" i="67"/>
  <c r="AD311" i="67"/>
  <c r="X311" i="67"/>
  <c r="X287" i="67"/>
  <c r="AD287" i="67"/>
  <c r="V287" i="67"/>
  <c r="AB287" i="67"/>
  <c r="T287" i="67"/>
  <c r="X269" i="67"/>
  <c r="AD269" i="67"/>
  <c r="V269" i="67"/>
  <c r="AB269" i="67"/>
  <c r="T269" i="67"/>
  <c r="AB245" i="67"/>
  <c r="T245" i="67"/>
  <c r="X245" i="67"/>
  <c r="AD245" i="67"/>
  <c r="V245" i="67"/>
  <c r="AB179" i="67"/>
  <c r="T179" i="67"/>
  <c r="AD179" i="67"/>
  <c r="V179" i="67"/>
  <c r="X179" i="67"/>
  <c r="X161" i="67"/>
  <c r="AD161" i="67"/>
  <c r="V161" i="67"/>
  <c r="AB161" i="67"/>
  <c r="T161" i="67"/>
  <c r="AB119" i="67"/>
  <c r="T119" i="67"/>
  <c r="X119" i="67"/>
  <c r="V119" i="67"/>
  <c r="AD119" i="67"/>
  <c r="X101" i="67"/>
  <c r="AB101" i="67"/>
  <c r="V101" i="67"/>
  <c r="T101" i="67"/>
  <c r="AD101" i="67"/>
  <c r="AD77" i="67"/>
  <c r="V77" i="67"/>
  <c r="AB77" i="67"/>
  <c r="T77" i="67"/>
  <c r="X77" i="67"/>
  <c r="X35" i="67"/>
  <c r="AD35" i="67"/>
  <c r="V35" i="67"/>
  <c r="AB35" i="67"/>
  <c r="T35" i="67"/>
  <c r="X455" i="67"/>
  <c r="V455" i="67"/>
  <c r="AD455" i="67"/>
  <c r="T455" i="67"/>
  <c r="AB455" i="67"/>
  <c r="AD431" i="67"/>
  <c r="V431" i="67"/>
  <c r="AB431" i="67"/>
  <c r="T431" i="67"/>
  <c r="X431" i="67"/>
  <c r="AB389" i="67"/>
  <c r="T389" i="67"/>
  <c r="X389" i="67"/>
  <c r="AD389" i="67"/>
  <c r="V389" i="67"/>
  <c r="AB355" i="67"/>
  <c r="X355" i="67"/>
  <c r="AD355" i="67"/>
  <c r="V355" i="67"/>
  <c r="T355" i="67"/>
  <c r="AD343" i="67"/>
  <c r="V343" i="67"/>
  <c r="AB343" i="67"/>
  <c r="T343" i="67"/>
  <c r="X343" i="67"/>
  <c r="X321" i="67"/>
  <c r="V321" i="67"/>
  <c r="AD321" i="67"/>
  <c r="T321" i="67"/>
  <c r="AB321" i="67"/>
  <c r="X255" i="67"/>
  <c r="AD255" i="67"/>
  <c r="V255" i="67"/>
  <c r="AB255" i="67"/>
  <c r="T255" i="67"/>
  <c r="AB213" i="67"/>
  <c r="T213" i="67"/>
  <c r="X213" i="67"/>
  <c r="V213" i="67"/>
  <c r="AD213" i="67"/>
  <c r="AD147" i="67"/>
  <c r="T147" i="67"/>
  <c r="AB147" i="67"/>
  <c r="X147" i="67"/>
  <c r="V147" i="67"/>
  <c r="X129" i="67"/>
  <c r="AD129" i="67"/>
  <c r="V129" i="67"/>
  <c r="AB129" i="67"/>
  <c r="T129" i="67"/>
  <c r="X105" i="67"/>
  <c r="AD105" i="67"/>
  <c r="V105" i="67"/>
  <c r="T105" i="67"/>
  <c r="AB105" i="67"/>
  <c r="X63" i="67"/>
  <c r="AD63" i="67"/>
  <c r="V63" i="67"/>
  <c r="AB63" i="67"/>
  <c r="T63" i="67"/>
  <c r="AD443" i="67"/>
  <c r="V443" i="67"/>
  <c r="AB443" i="67"/>
  <c r="T443" i="67"/>
  <c r="X443" i="67"/>
  <c r="AB405" i="67"/>
  <c r="T405" i="67"/>
  <c r="X405" i="67"/>
  <c r="AD405" i="67"/>
  <c r="V405" i="67"/>
  <c r="AB365" i="67"/>
  <c r="T365" i="67"/>
  <c r="X365" i="67"/>
  <c r="V365" i="67"/>
  <c r="AD365" i="67"/>
  <c r="X325" i="67"/>
  <c r="AD325" i="67"/>
  <c r="V325" i="67"/>
  <c r="T325" i="67"/>
  <c r="AB325" i="67"/>
  <c r="X283" i="67"/>
  <c r="AD283" i="67"/>
  <c r="V283" i="67"/>
  <c r="AB283" i="67"/>
  <c r="T283" i="67"/>
  <c r="AB241" i="67"/>
  <c r="T241" i="67"/>
  <c r="X241" i="67"/>
  <c r="AD241" i="67"/>
  <c r="V241" i="67"/>
  <c r="AD199" i="67"/>
  <c r="V199" i="67"/>
  <c r="AB199" i="67"/>
  <c r="T199" i="67"/>
  <c r="X199" i="67"/>
  <c r="X181" i="67"/>
  <c r="AD181" i="67"/>
  <c r="V181" i="67"/>
  <c r="T181" i="67"/>
  <c r="AB181" i="67"/>
  <c r="X157" i="67"/>
  <c r="AD157" i="67"/>
  <c r="V157" i="67"/>
  <c r="AB157" i="67"/>
  <c r="T157" i="67"/>
  <c r="AB91" i="67"/>
  <c r="T91" i="67"/>
  <c r="V91" i="67"/>
  <c r="AD91" i="67"/>
  <c r="X91" i="67"/>
  <c r="X7" i="67"/>
  <c r="AD7" i="67"/>
  <c r="V7" i="67"/>
  <c r="AB7" i="67"/>
  <c r="T7" i="67"/>
  <c r="X478" i="67"/>
  <c r="AD478" i="67"/>
  <c r="V478" i="67"/>
  <c r="T478" i="67"/>
  <c r="AB478" i="67"/>
  <c r="AD464" i="67"/>
  <c r="V464" i="67"/>
  <c r="X464" i="67"/>
  <c r="AB464" i="67"/>
  <c r="T464" i="67"/>
  <c r="AB456" i="67"/>
  <c r="T456" i="67"/>
  <c r="X456" i="67"/>
  <c r="V456" i="67"/>
  <c r="AD456" i="67"/>
  <c r="AB442" i="67"/>
  <c r="T442" i="67"/>
  <c r="X442" i="67"/>
  <c r="V442" i="67"/>
  <c r="AD442" i="67"/>
  <c r="X436" i="67"/>
  <c r="AD436" i="67"/>
  <c r="V436" i="67"/>
  <c r="AB436" i="67"/>
  <c r="T436" i="67"/>
  <c r="AB408" i="67"/>
  <c r="T408" i="67"/>
  <c r="V408" i="67"/>
  <c r="AD408" i="67"/>
  <c r="X408" i="67"/>
  <c r="AD376" i="67"/>
  <c r="V376" i="67"/>
  <c r="AB376" i="67"/>
  <c r="T376" i="67"/>
  <c r="X376" i="67"/>
  <c r="AD354" i="67"/>
  <c r="T354" i="67"/>
  <c r="AB354" i="67"/>
  <c r="X354" i="67"/>
  <c r="V354" i="67"/>
  <c r="X348" i="67"/>
  <c r="AD348" i="67"/>
  <c r="V348" i="67"/>
  <c r="AB348" i="67"/>
  <c r="T348" i="67"/>
  <c r="X340" i="67"/>
  <c r="AD340" i="67"/>
  <c r="V340" i="67"/>
  <c r="AB340" i="67"/>
  <c r="T340" i="67"/>
  <c r="AB318" i="67"/>
  <c r="T318" i="67"/>
  <c r="V318" i="67"/>
  <c r="AD318" i="67"/>
  <c r="X318" i="67"/>
  <c r="AD312" i="67"/>
  <c r="V312" i="67"/>
  <c r="T312" i="67"/>
  <c r="AB312" i="67"/>
  <c r="X312" i="67"/>
  <c r="X296" i="67"/>
  <c r="AD296" i="67"/>
  <c r="V296" i="67"/>
  <c r="AB296" i="67"/>
  <c r="T296" i="67"/>
  <c r="AD274" i="67"/>
  <c r="V274" i="67"/>
  <c r="X274" i="67"/>
  <c r="T274" i="67"/>
  <c r="AB274" i="67"/>
  <c r="X266" i="67"/>
  <c r="V266" i="67"/>
  <c r="AD266" i="67"/>
  <c r="T266" i="67"/>
  <c r="AB266" i="67"/>
  <c r="X258" i="67"/>
  <c r="T258" i="67"/>
  <c r="AB258" i="67"/>
  <c r="V258" i="67"/>
  <c r="AD258" i="67"/>
  <c r="X244" i="67"/>
  <c r="AD244" i="67"/>
  <c r="V244" i="67"/>
  <c r="T244" i="67"/>
  <c r="AB244" i="67"/>
  <c r="X236" i="67"/>
  <c r="AD236" i="67"/>
  <c r="V236" i="67"/>
  <c r="T236" i="67"/>
  <c r="AB236" i="67"/>
  <c r="AD214" i="67"/>
  <c r="V214" i="67"/>
  <c r="AB214" i="67"/>
  <c r="T214" i="67"/>
  <c r="X214" i="67"/>
  <c r="AB206" i="67"/>
  <c r="T206" i="67"/>
  <c r="X206" i="67"/>
  <c r="AD206" i="67"/>
  <c r="V206" i="67"/>
  <c r="X192" i="67"/>
  <c r="AD192" i="67"/>
  <c r="V192" i="67"/>
  <c r="T192" i="67"/>
  <c r="AB192" i="67"/>
  <c r="X162" i="67"/>
  <c r="V162" i="67"/>
  <c r="AD162" i="67"/>
  <c r="AB162" i="67"/>
  <c r="T162" i="67"/>
  <c r="X146" i="67"/>
  <c r="AD146" i="67"/>
  <c r="V146" i="67"/>
  <c r="AB146" i="67"/>
  <c r="T146" i="67"/>
  <c r="X138" i="67"/>
  <c r="AD138" i="67"/>
  <c r="V138" i="67"/>
  <c r="T138" i="67"/>
  <c r="AB138" i="67"/>
  <c r="X130" i="67"/>
  <c r="AD130" i="67"/>
  <c r="V130" i="67"/>
  <c r="T130" i="67"/>
  <c r="AB130" i="67"/>
  <c r="X122" i="67"/>
  <c r="AD122" i="67"/>
  <c r="V122" i="67"/>
  <c r="AB122" i="67"/>
  <c r="T122" i="67"/>
  <c r="X114" i="67"/>
  <c r="AD114" i="67"/>
  <c r="V114" i="67"/>
  <c r="AB114" i="67"/>
  <c r="T114" i="67"/>
  <c r="X106" i="67"/>
  <c r="AD106" i="67"/>
  <c r="V106" i="67"/>
  <c r="T106" i="67"/>
  <c r="AB106" i="67"/>
  <c r="AD100" i="67"/>
  <c r="V100" i="67"/>
  <c r="T100" i="67"/>
  <c r="AB100" i="67"/>
  <c r="X100" i="67"/>
  <c r="X78" i="67"/>
  <c r="AD78" i="67"/>
  <c r="V78" i="67"/>
  <c r="AB78" i="67"/>
  <c r="T78" i="67"/>
  <c r="X58" i="67"/>
  <c r="AD58" i="67"/>
  <c r="V58" i="67"/>
  <c r="AB58" i="67"/>
  <c r="T58" i="67"/>
  <c r="X50" i="67"/>
  <c r="AD50" i="67"/>
  <c r="V50" i="67"/>
  <c r="AB50" i="67"/>
  <c r="T50" i="67"/>
  <c r="AB44" i="67"/>
  <c r="T44" i="67"/>
  <c r="X44" i="67"/>
  <c r="AD44" i="67"/>
  <c r="V44" i="67"/>
  <c r="AB24" i="67"/>
  <c r="T24" i="67"/>
  <c r="X24" i="67"/>
  <c r="AD24" i="67"/>
  <c r="V24" i="67"/>
  <c r="X371" i="67"/>
  <c r="AB371" i="67"/>
  <c r="T371" i="67"/>
  <c r="V371" i="67"/>
  <c r="AD371" i="67"/>
  <c r="AB263" i="67"/>
  <c r="T263" i="67"/>
  <c r="AD263" i="67"/>
  <c r="X263" i="67"/>
  <c r="V263" i="67"/>
  <c r="AB221" i="67"/>
  <c r="T221" i="67"/>
  <c r="X221" i="67"/>
  <c r="V221" i="67"/>
  <c r="AD221" i="67"/>
  <c r="AB155" i="67"/>
  <c r="X155" i="67"/>
  <c r="V155" i="67"/>
  <c r="T155" i="67"/>
  <c r="AD155" i="67"/>
  <c r="X137" i="67"/>
  <c r="AD137" i="67"/>
  <c r="V137" i="67"/>
  <c r="AB137" i="67"/>
  <c r="T137" i="67"/>
  <c r="AD53" i="67"/>
  <c r="V53" i="67"/>
  <c r="AB53" i="67"/>
  <c r="T53" i="67"/>
  <c r="X53" i="67"/>
  <c r="X11" i="67"/>
  <c r="AD11" i="67"/>
  <c r="V11" i="67"/>
  <c r="AB11" i="67"/>
  <c r="T11" i="67"/>
  <c r="X497" i="67"/>
  <c r="AD497" i="67"/>
  <c r="V497" i="67"/>
  <c r="AB497" i="67"/>
  <c r="T497" i="67"/>
  <c r="AB471" i="67"/>
  <c r="T471" i="67"/>
  <c r="X471" i="67"/>
  <c r="V471" i="67"/>
  <c r="AD471" i="67"/>
  <c r="X407" i="67"/>
  <c r="AD407" i="67"/>
  <c r="V407" i="67"/>
  <c r="AB407" i="67"/>
  <c r="T407" i="67"/>
  <c r="X367" i="67"/>
  <c r="AB367" i="67"/>
  <c r="T367" i="67"/>
  <c r="AD367" i="67"/>
  <c r="V367" i="67"/>
  <c r="X295" i="67"/>
  <c r="AD295" i="67"/>
  <c r="V295" i="67"/>
  <c r="AB295" i="67"/>
  <c r="T295" i="67"/>
  <c r="X231" i="67"/>
  <c r="AD231" i="67"/>
  <c r="V231" i="67"/>
  <c r="AB231" i="67"/>
  <c r="T231" i="67"/>
  <c r="X189" i="67"/>
  <c r="V189" i="67"/>
  <c r="AD189" i="67"/>
  <c r="T189" i="67"/>
  <c r="AB189" i="67"/>
  <c r="AB123" i="67"/>
  <c r="T123" i="67"/>
  <c r="X123" i="67"/>
  <c r="V123" i="67"/>
  <c r="AD123" i="67"/>
  <c r="AD81" i="67"/>
  <c r="V81" i="67"/>
  <c r="AB81" i="67"/>
  <c r="T81" i="67"/>
  <c r="X81" i="67"/>
  <c r="X485" i="67"/>
  <c r="AD485" i="67"/>
  <c r="V485" i="67"/>
  <c r="AB485" i="67"/>
  <c r="T485" i="67"/>
  <c r="AD423" i="67"/>
  <c r="V423" i="67"/>
  <c r="T423" i="67"/>
  <c r="AB423" i="67"/>
  <c r="X423" i="67"/>
  <c r="X383" i="67"/>
  <c r="AD383" i="67"/>
  <c r="V383" i="67"/>
  <c r="AB383" i="67"/>
  <c r="T383" i="67"/>
  <c r="X345" i="67"/>
  <c r="AD345" i="67"/>
  <c r="V345" i="67"/>
  <c r="T345" i="67"/>
  <c r="AB345" i="67"/>
  <c r="AB301" i="67"/>
  <c r="T301" i="67"/>
  <c r="X301" i="67"/>
  <c r="AD301" i="67"/>
  <c r="V301" i="67"/>
  <c r="AB259" i="67"/>
  <c r="T259" i="67"/>
  <c r="X259" i="67"/>
  <c r="V259" i="67"/>
  <c r="AD259" i="67"/>
  <c r="AB217" i="67"/>
  <c r="T217" i="67"/>
  <c r="X217" i="67"/>
  <c r="V217" i="67"/>
  <c r="AD217" i="67"/>
  <c r="AB175" i="67"/>
  <c r="T175" i="67"/>
  <c r="AD175" i="67"/>
  <c r="V175" i="67"/>
  <c r="X175" i="67"/>
  <c r="AB135" i="67"/>
  <c r="T135" i="67"/>
  <c r="X135" i="67"/>
  <c r="V135" i="67"/>
  <c r="AD135" i="67"/>
  <c r="X67" i="67"/>
  <c r="AD67" i="67"/>
  <c r="V67" i="67"/>
  <c r="AB67" i="67"/>
  <c r="T67" i="67"/>
  <c r="AD49" i="67"/>
  <c r="V49" i="67"/>
  <c r="AB49" i="67"/>
  <c r="T49" i="67"/>
  <c r="X49" i="67"/>
  <c r="AD25" i="67"/>
  <c r="V25" i="67"/>
  <c r="AB25" i="67"/>
  <c r="T25" i="67"/>
  <c r="X25" i="67"/>
  <c r="X498" i="67"/>
  <c r="AD498" i="67"/>
  <c r="V498" i="67"/>
  <c r="T498" i="67"/>
  <c r="AB498" i="67"/>
  <c r="AD492" i="67"/>
  <c r="V492" i="67"/>
  <c r="AB492" i="67"/>
  <c r="T492" i="67"/>
  <c r="X492" i="67"/>
  <c r="AD484" i="67"/>
  <c r="V484" i="67"/>
  <c r="AB484" i="67"/>
  <c r="T484" i="67"/>
  <c r="X484" i="67"/>
  <c r="AD470" i="67"/>
  <c r="V470" i="67"/>
  <c r="AB470" i="67"/>
  <c r="X470" i="67"/>
  <c r="T470" i="67"/>
  <c r="AB434" i="67"/>
  <c r="T434" i="67"/>
  <c r="X434" i="67"/>
  <c r="V434" i="67"/>
  <c r="AD434" i="67"/>
  <c r="X428" i="67"/>
  <c r="AB428" i="67"/>
  <c r="T428" i="67"/>
  <c r="AD428" i="67"/>
  <c r="V428" i="67"/>
  <c r="X406" i="67"/>
  <c r="V406" i="67"/>
  <c r="AD406" i="67"/>
  <c r="T406" i="67"/>
  <c r="AB406" i="67"/>
  <c r="AD398" i="67"/>
  <c r="V398" i="67"/>
  <c r="AB398" i="67"/>
  <c r="T398" i="67"/>
  <c r="X398" i="67"/>
  <c r="AD390" i="67"/>
  <c r="V390" i="67"/>
  <c r="AB390" i="67"/>
  <c r="T390" i="67"/>
  <c r="X390" i="67"/>
  <c r="AD368" i="67"/>
  <c r="V368" i="67"/>
  <c r="AB368" i="67"/>
  <c r="X368" i="67"/>
  <c r="T368" i="67"/>
  <c r="AD360" i="67"/>
  <c r="T360" i="67"/>
  <c r="AB360" i="67"/>
  <c r="X360" i="67"/>
  <c r="V360" i="67"/>
  <c r="AB346" i="67"/>
  <c r="T346" i="67"/>
  <c r="X346" i="67"/>
  <c r="V346" i="67"/>
  <c r="AD346" i="67"/>
  <c r="AB338" i="67"/>
  <c r="T338" i="67"/>
  <c r="X338" i="67"/>
  <c r="V338" i="67"/>
  <c r="AD338" i="67"/>
  <c r="X332" i="67"/>
  <c r="AD332" i="67"/>
  <c r="V332" i="67"/>
  <c r="AB332" i="67"/>
  <c r="T332" i="67"/>
  <c r="X324" i="67"/>
  <c r="AD324" i="67"/>
  <c r="V324" i="67"/>
  <c r="AB324" i="67"/>
  <c r="T324" i="67"/>
  <c r="X310" i="67"/>
  <c r="V310" i="67"/>
  <c r="AD310" i="67"/>
  <c r="T310" i="67"/>
  <c r="AB310" i="67"/>
  <c r="AD302" i="67"/>
  <c r="V302" i="67"/>
  <c r="AB302" i="67"/>
  <c r="T302" i="67"/>
  <c r="X302" i="67"/>
  <c r="X288" i="67"/>
  <c r="AD288" i="67"/>
  <c r="V288" i="67"/>
  <c r="AB288" i="67"/>
  <c r="T288" i="67"/>
  <c r="AD230" i="67"/>
  <c r="V230" i="67"/>
  <c r="AB230" i="67"/>
  <c r="T230" i="67"/>
  <c r="X230" i="67"/>
  <c r="AD222" i="67"/>
  <c r="V222" i="67"/>
  <c r="AB222" i="67"/>
  <c r="T222" i="67"/>
  <c r="X222" i="67"/>
  <c r="AB198" i="67"/>
  <c r="T198" i="67"/>
  <c r="X198" i="67"/>
  <c r="AD198" i="67"/>
  <c r="V198" i="67"/>
  <c r="AD184" i="67"/>
  <c r="V184" i="67"/>
  <c r="AB184" i="67"/>
  <c r="T184" i="67"/>
  <c r="X184" i="67"/>
  <c r="AD176" i="67"/>
  <c r="V176" i="67"/>
  <c r="AB176" i="67"/>
  <c r="T176" i="67"/>
  <c r="X176" i="67"/>
  <c r="X154" i="67"/>
  <c r="V154" i="67"/>
  <c r="AD154" i="67"/>
  <c r="T154" i="67"/>
  <c r="AB154" i="67"/>
  <c r="AB98" i="67"/>
  <c r="X98" i="67"/>
  <c r="AD98" i="67"/>
  <c r="V98" i="67"/>
  <c r="T98" i="67"/>
  <c r="AD92" i="67"/>
  <c r="V92" i="67"/>
  <c r="AB92" i="67"/>
  <c r="X92" i="67"/>
  <c r="T92" i="67"/>
  <c r="AD84" i="67"/>
  <c r="V84" i="67"/>
  <c r="T84" i="67"/>
  <c r="AB84" i="67"/>
  <c r="X84" i="67"/>
  <c r="AB64" i="67"/>
  <c r="T64" i="67"/>
  <c r="X64" i="67"/>
  <c r="AD64" i="67"/>
  <c r="V64" i="67"/>
  <c r="AB36" i="67"/>
  <c r="T36" i="67"/>
  <c r="X36" i="67"/>
  <c r="AD36" i="67"/>
  <c r="V36" i="67"/>
  <c r="X30" i="67"/>
  <c r="AD30" i="67"/>
  <c r="V30" i="67"/>
  <c r="AB30" i="67"/>
  <c r="T30" i="67"/>
  <c r="AB16" i="67"/>
  <c r="T16" i="67"/>
  <c r="X16" i="67"/>
  <c r="AD16" i="67"/>
  <c r="V16" i="67"/>
  <c r="AB495" i="67"/>
  <c r="T495" i="67"/>
  <c r="X495" i="67"/>
  <c r="AD495" i="67"/>
  <c r="V495" i="67"/>
  <c r="AD427" i="67"/>
  <c r="V427" i="67"/>
  <c r="T427" i="67"/>
  <c r="AB427" i="67"/>
  <c r="X427" i="67"/>
  <c r="AD409" i="67"/>
  <c r="V409" i="67"/>
  <c r="AB409" i="67"/>
  <c r="X409" i="67"/>
  <c r="T409" i="67"/>
  <c r="AB385" i="67"/>
  <c r="T385" i="67"/>
  <c r="X385" i="67"/>
  <c r="AD385" i="67"/>
  <c r="V385" i="67"/>
  <c r="X305" i="67"/>
  <c r="V305" i="67"/>
  <c r="AD305" i="67"/>
  <c r="T305" i="67"/>
  <c r="AB305" i="67"/>
  <c r="AB281" i="67"/>
  <c r="T281" i="67"/>
  <c r="X281" i="67"/>
  <c r="AD281" i="67"/>
  <c r="V281" i="67"/>
  <c r="X239" i="67"/>
  <c r="AD239" i="67"/>
  <c r="V239" i="67"/>
  <c r="AB239" i="67"/>
  <c r="T239" i="67"/>
  <c r="X197" i="67"/>
  <c r="V197" i="67"/>
  <c r="AD197" i="67"/>
  <c r="T197" i="67"/>
  <c r="AB197" i="67"/>
  <c r="AB131" i="67"/>
  <c r="T131" i="67"/>
  <c r="X131" i="67"/>
  <c r="V131" i="67"/>
  <c r="AD131" i="67"/>
  <c r="X113" i="67"/>
  <c r="AD113" i="67"/>
  <c r="V113" i="67"/>
  <c r="AB113" i="67"/>
  <c r="T113" i="67"/>
  <c r="AB95" i="67"/>
  <c r="T95" i="67"/>
  <c r="X95" i="67"/>
  <c r="V95" i="67"/>
  <c r="AD95" i="67"/>
  <c r="X71" i="67"/>
  <c r="AD71" i="67"/>
  <c r="V71" i="67"/>
  <c r="AB71" i="67"/>
  <c r="T71" i="67"/>
  <c r="AD447" i="67"/>
  <c r="V447" i="67"/>
  <c r="AB447" i="67"/>
  <c r="T447" i="67"/>
  <c r="X447" i="67"/>
  <c r="AD425" i="67"/>
  <c r="V425" i="67"/>
  <c r="AB425" i="67"/>
  <c r="X425" i="67"/>
  <c r="T425" i="67"/>
  <c r="AD339" i="67"/>
  <c r="V339" i="67"/>
  <c r="AB339" i="67"/>
  <c r="T339" i="67"/>
  <c r="X339" i="67"/>
  <c r="AB273" i="67"/>
  <c r="T273" i="67"/>
  <c r="X273" i="67"/>
  <c r="AD273" i="67"/>
  <c r="V273" i="67"/>
  <c r="X247" i="67"/>
  <c r="AD247" i="67"/>
  <c r="V247" i="67"/>
  <c r="AB247" i="67"/>
  <c r="T247" i="67"/>
  <c r="AD207" i="67"/>
  <c r="V207" i="67"/>
  <c r="AB207" i="67"/>
  <c r="T207" i="67"/>
  <c r="X207" i="67"/>
  <c r="AD57" i="67"/>
  <c r="V57" i="67"/>
  <c r="AB57" i="67"/>
  <c r="T57" i="67"/>
  <c r="X57" i="67"/>
  <c r="AD37" i="67"/>
  <c r="V37" i="67"/>
  <c r="AB37" i="67"/>
  <c r="T37" i="67"/>
  <c r="X37" i="67"/>
  <c r="AD21" i="67"/>
  <c r="V21" i="67"/>
  <c r="AB21" i="67"/>
  <c r="T21" i="67"/>
  <c r="X21" i="67"/>
  <c r="X501" i="67"/>
  <c r="AD501" i="67"/>
  <c r="V501" i="67"/>
  <c r="AB501" i="67"/>
  <c r="T501" i="67"/>
  <c r="X459" i="67"/>
  <c r="V459" i="67"/>
  <c r="AD459" i="67"/>
  <c r="T459" i="67"/>
  <c r="AB459" i="67"/>
  <c r="X399" i="67"/>
  <c r="AD399" i="67"/>
  <c r="V399" i="67"/>
  <c r="AB399" i="67"/>
  <c r="T399" i="67"/>
  <c r="AB361" i="67"/>
  <c r="X361" i="67"/>
  <c r="AD361" i="67"/>
  <c r="V361" i="67"/>
  <c r="T361" i="67"/>
  <c r="X235" i="67"/>
  <c r="AD235" i="67"/>
  <c r="V235" i="67"/>
  <c r="AB235" i="67"/>
  <c r="T235" i="67"/>
  <c r="X193" i="67"/>
  <c r="AB193" i="67"/>
  <c r="V193" i="67"/>
  <c r="T193" i="67"/>
  <c r="AD193" i="67"/>
  <c r="X109" i="67"/>
  <c r="AD109" i="67"/>
  <c r="V109" i="67"/>
  <c r="AB109" i="67"/>
  <c r="T109" i="67"/>
  <c r="AD504" i="67"/>
  <c r="V504" i="67"/>
  <c r="AB504" i="67"/>
  <c r="T504" i="67"/>
  <c r="X504" i="67"/>
  <c r="AD476" i="67"/>
  <c r="V476" i="67"/>
  <c r="AB476" i="67"/>
  <c r="T476" i="67"/>
  <c r="X476" i="67"/>
  <c r="AD462" i="67"/>
  <c r="V462" i="67"/>
  <c r="T462" i="67"/>
  <c r="AB462" i="67"/>
  <c r="X462" i="67"/>
  <c r="X448" i="67"/>
  <c r="AD448" i="67"/>
  <c r="V448" i="67"/>
  <c r="AB448" i="67"/>
  <c r="T448" i="67"/>
  <c r="AB426" i="67"/>
  <c r="T426" i="67"/>
  <c r="X426" i="67"/>
  <c r="V426" i="67"/>
  <c r="AD426" i="67"/>
  <c r="X420" i="67"/>
  <c r="AB420" i="67"/>
  <c r="T420" i="67"/>
  <c r="AD420" i="67"/>
  <c r="V420" i="67"/>
  <c r="X414" i="67"/>
  <c r="V414" i="67"/>
  <c r="AD414" i="67"/>
  <c r="T414" i="67"/>
  <c r="AB414" i="67"/>
  <c r="AD382" i="67"/>
  <c r="V382" i="67"/>
  <c r="AB382" i="67"/>
  <c r="T382" i="67"/>
  <c r="X382" i="67"/>
  <c r="AD374" i="67"/>
  <c r="V374" i="67"/>
  <c r="X374" i="67"/>
  <c r="AB374" i="67"/>
  <c r="T374" i="67"/>
  <c r="AB330" i="67"/>
  <c r="T330" i="67"/>
  <c r="X330" i="67"/>
  <c r="V330" i="67"/>
  <c r="AD330" i="67"/>
  <c r="AB322" i="67"/>
  <c r="T322" i="67"/>
  <c r="X322" i="67"/>
  <c r="V322" i="67"/>
  <c r="AD322" i="67"/>
  <c r="X280" i="67"/>
  <c r="AD280" i="67"/>
  <c r="V280" i="67"/>
  <c r="AB280" i="67"/>
  <c r="T280" i="67"/>
  <c r="AD272" i="67"/>
  <c r="V272" i="67"/>
  <c r="AB272" i="67"/>
  <c r="T272" i="67"/>
  <c r="X272" i="67"/>
  <c r="AD250" i="67"/>
  <c r="V250" i="67"/>
  <c r="AB250" i="67"/>
  <c r="T250" i="67"/>
  <c r="X250" i="67"/>
  <c r="X228" i="67"/>
  <c r="AD228" i="67"/>
  <c r="V228" i="67"/>
  <c r="T228" i="67"/>
  <c r="AB228" i="67"/>
  <c r="X220" i="67"/>
  <c r="AD220" i="67"/>
  <c r="V220" i="67"/>
  <c r="T220" i="67"/>
  <c r="AB220" i="67"/>
  <c r="AB190" i="67"/>
  <c r="T190" i="67"/>
  <c r="X190" i="67"/>
  <c r="AD190" i="67"/>
  <c r="V190" i="67"/>
  <c r="X182" i="67"/>
  <c r="AB182" i="67"/>
  <c r="T182" i="67"/>
  <c r="V182" i="67"/>
  <c r="AD182" i="67"/>
  <c r="AD168" i="67"/>
  <c r="V168" i="67"/>
  <c r="AB168" i="67"/>
  <c r="T168" i="67"/>
  <c r="X168" i="67"/>
  <c r="AD160" i="67"/>
  <c r="V160" i="67"/>
  <c r="AB160" i="67"/>
  <c r="T160" i="67"/>
  <c r="X160" i="67"/>
  <c r="AB152" i="67"/>
  <c r="T152" i="67"/>
  <c r="V152" i="67"/>
  <c r="AD152" i="67"/>
  <c r="X152" i="67"/>
  <c r="AD144" i="67"/>
  <c r="V144" i="67"/>
  <c r="AB144" i="67"/>
  <c r="T144" i="67"/>
  <c r="X144" i="67"/>
  <c r="AD136" i="67"/>
  <c r="V136" i="67"/>
  <c r="AB136" i="67"/>
  <c r="T136" i="67"/>
  <c r="X136" i="67"/>
  <c r="AD128" i="67"/>
  <c r="V128" i="67"/>
  <c r="AB128" i="67"/>
  <c r="T128" i="67"/>
  <c r="X128" i="67"/>
  <c r="AD120" i="67"/>
  <c r="V120" i="67"/>
  <c r="AB120" i="67"/>
  <c r="T120" i="67"/>
  <c r="X120" i="67"/>
  <c r="AD112" i="67"/>
  <c r="V112" i="67"/>
  <c r="AB112" i="67"/>
  <c r="T112" i="67"/>
  <c r="X112" i="67"/>
  <c r="X90" i="67"/>
  <c r="AD90" i="67"/>
  <c r="V90" i="67"/>
  <c r="T90" i="67"/>
  <c r="AB90" i="67"/>
  <c r="AB76" i="67"/>
  <c r="T76" i="67"/>
  <c r="X76" i="67"/>
  <c r="AD76" i="67"/>
  <c r="V76" i="67"/>
  <c r="X70" i="67"/>
  <c r="AD70" i="67"/>
  <c r="V70" i="67"/>
  <c r="AB70" i="67"/>
  <c r="T70" i="67"/>
  <c r="AB56" i="67"/>
  <c r="T56" i="67"/>
  <c r="X56" i="67"/>
  <c r="AD56" i="67"/>
  <c r="V56" i="67"/>
  <c r="X42" i="67"/>
  <c r="AD42" i="67"/>
  <c r="V42" i="67"/>
  <c r="AB42" i="67"/>
  <c r="T42" i="67"/>
  <c r="X22" i="67"/>
  <c r="AD22" i="67"/>
  <c r="V22" i="67"/>
  <c r="AB22" i="67"/>
  <c r="T22" i="67"/>
  <c r="AB8" i="67"/>
  <c r="T8" i="67"/>
  <c r="X8" i="67"/>
  <c r="AD8" i="67"/>
  <c r="V8" i="67"/>
  <c r="X469" i="67"/>
  <c r="AB469" i="67"/>
  <c r="T469" i="67"/>
  <c r="V469" i="67"/>
  <c r="AD469" i="67"/>
  <c r="X445" i="67"/>
  <c r="AD445" i="67"/>
  <c r="V445" i="67"/>
  <c r="T445" i="67"/>
  <c r="AB445" i="67"/>
  <c r="X403" i="67"/>
  <c r="AD403" i="67"/>
  <c r="V403" i="67"/>
  <c r="AB403" i="67"/>
  <c r="T403" i="67"/>
  <c r="AD323" i="67"/>
  <c r="V323" i="67"/>
  <c r="AB323" i="67"/>
  <c r="T323" i="67"/>
  <c r="X323" i="67"/>
  <c r="X299" i="67"/>
  <c r="AD299" i="67"/>
  <c r="V299" i="67"/>
  <c r="AB299" i="67"/>
  <c r="T299" i="67"/>
  <c r="AD257" i="67"/>
  <c r="V257" i="67"/>
  <c r="AB257" i="67"/>
  <c r="X257" i="67"/>
  <c r="T257" i="67"/>
  <c r="X215" i="67"/>
  <c r="AD215" i="67"/>
  <c r="V215" i="67"/>
  <c r="AB215" i="67"/>
  <c r="T215" i="67"/>
  <c r="X89" i="67"/>
  <c r="AD89" i="67"/>
  <c r="T89" i="67"/>
  <c r="AB89" i="67"/>
  <c r="V89" i="67"/>
  <c r="AD29" i="67"/>
  <c r="V29" i="67"/>
  <c r="AB29" i="67"/>
  <c r="T29" i="67"/>
  <c r="X29" i="67"/>
  <c r="X489" i="67"/>
  <c r="AD489" i="67"/>
  <c r="V489" i="67"/>
  <c r="AB489" i="67"/>
  <c r="T489" i="67"/>
  <c r="AB401" i="67"/>
  <c r="T401" i="67"/>
  <c r="X401" i="67"/>
  <c r="AD401" i="67"/>
  <c r="V401" i="67"/>
  <c r="AB381" i="67"/>
  <c r="T381" i="67"/>
  <c r="X381" i="67"/>
  <c r="AD381" i="67"/>
  <c r="V381" i="67"/>
  <c r="AB363" i="67"/>
  <c r="X363" i="67"/>
  <c r="AD363" i="67"/>
  <c r="V363" i="67"/>
  <c r="T363" i="67"/>
  <c r="AB351" i="67"/>
  <c r="X351" i="67"/>
  <c r="AD351" i="67"/>
  <c r="V351" i="67"/>
  <c r="T351" i="67"/>
  <c r="AD315" i="67"/>
  <c r="V315" i="67"/>
  <c r="AB315" i="67"/>
  <c r="T315" i="67"/>
  <c r="X315" i="67"/>
  <c r="AB289" i="67"/>
  <c r="T289" i="67"/>
  <c r="X289" i="67"/>
  <c r="AD289" i="67"/>
  <c r="V289" i="67"/>
  <c r="AB267" i="67"/>
  <c r="T267" i="67"/>
  <c r="V267" i="67"/>
  <c r="AD267" i="67"/>
  <c r="X267" i="67"/>
  <c r="AB225" i="67"/>
  <c r="T225" i="67"/>
  <c r="X225" i="67"/>
  <c r="AD225" i="67"/>
  <c r="V225" i="67"/>
  <c r="AB183" i="67"/>
  <c r="T183" i="67"/>
  <c r="AD183" i="67"/>
  <c r="V183" i="67"/>
  <c r="X183" i="67"/>
  <c r="X165" i="67"/>
  <c r="AD165" i="67"/>
  <c r="V165" i="67"/>
  <c r="T165" i="67"/>
  <c r="AB165" i="67"/>
  <c r="AB99" i="67"/>
  <c r="T99" i="67"/>
  <c r="X99" i="67"/>
  <c r="V99" i="67"/>
  <c r="AD99" i="67"/>
  <c r="X75" i="67"/>
  <c r="AD75" i="67"/>
  <c r="V75" i="67"/>
  <c r="AB75" i="67"/>
  <c r="T75" i="67"/>
  <c r="X477" i="67"/>
  <c r="AD477" i="67"/>
  <c r="V477" i="67"/>
  <c r="AB477" i="67"/>
  <c r="T477" i="67"/>
  <c r="AD435" i="67"/>
  <c r="V435" i="67"/>
  <c r="AB435" i="67"/>
  <c r="T435" i="67"/>
  <c r="X435" i="67"/>
  <c r="AD417" i="67"/>
  <c r="V417" i="67"/>
  <c r="AB417" i="67"/>
  <c r="X417" i="67"/>
  <c r="T417" i="67"/>
  <c r="X375" i="67"/>
  <c r="AB375" i="67"/>
  <c r="T375" i="67"/>
  <c r="V375" i="67"/>
  <c r="AD375" i="67"/>
  <c r="X337" i="67"/>
  <c r="AD337" i="67"/>
  <c r="V337" i="67"/>
  <c r="T337" i="67"/>
  <c r="AB337" i="67"/>
  <c r="AD319" i="67"/>
  <c r="V319" i="67"/>
  <c r="AB319" i="67"/>
  <c r="T319" i="67"/>
  <c r="X319" i="67"/>
  <c r="AB297" i="67"/>
  <c r="T297" i="67"/>
  <c r="X297" i="67"/>
  <c r="AD297" i="67"/>
  <c r="V297" i="67"/>
  <c r="AD211" i="67"/>
  <c r="V211" i="67"/>
  <c r="AB211" i="67"/>
  <c r="T211" i="67"/>
  <c r="X211" i="67"/>
  <c r="X151" i="67"/>
  <c r="V151" i="67"/>
  <c r="AD151" i="67"/>
  <c r="T151" i="67"/>
  <c r="AB151" i="67"/>
  <c r="AB127" i="67"/>
  <c r="T127" i="67"/>
  <c r="X127" i="67"/>
  <c r="V127" i="67"/>
  <c r="AD127" i="67"/>
  <c r="X85" i="67"/>
  <c r="AB85" i="67"/>
  <c r="V85" i="67"/>
  <c r="AD85" i="67"/>
  <c r="T85" i="67"/>
  <c r="AD45" i="67"/>
  <c r="V45" i="67"/>
  <c r="AB45" i="67"/>
  <c r="T45" i="67"/>
  <c r="X45" i="67"/>
  <c r="X19" i="67"/>
  <c r="AD19" i="67"/>
  <c r="V19" i="67"/>
  <c r="AB19" i="67"/>
  <c r="T19" i="67"/>
  <c r="X490" i="67"/>
  <c r="AD490" i="67"/>
  <c r="V490" i="67"/>
  <c r="AB490" i="67"/>
  <c r="T490" i="67"/>
  <c r="X482" i="67"/>
  <c r="AD482" i="67"/>
  <c r="V482" i="67"/>
  <c r="T482" i="67"/>
  <c r="AB482" i="67"/>
  <c r="AD468" i="67"/>
  <c r="V468" i="67"/>
  <c r="T468" i="67"/>
  <c r="AB468" i="67"/>
  <c r="X468" i="67"/>
  <c r="AD454" i="67"/>
  <c r="V454" i="67"/>
  <c r="AB454" i="67"/>
  <c r="X454" i="67"/>
  <c r="T454" i="67"/>
  <c r="X440" i="67"/>
  <c r="AD440" i="67"/>
  <c r="V440" i="67"/>
  <c r="AB440" i="67"/>
  <c r="T440" i="67"/>
  <c r="AB418" i="67"/>
  <c r="T418" i="67"/>
  <c r="X418" i="67"/>
  <c r="V418" i="67"/>
  <c r="AD418" i="67"/>
  <c r="X404" i="67"/>
  <c r="AD404" i="67"/>
  <c r="V404" i="67"/>
  <c r="AB404" i="67"/>
  <c r="T404" i="67"/>
  <c r="X396" i="67"/>
  <c r="AD396" i="67"/>
  <c r="V396" i="67"/>
  <c r="AB396" i="67"/>
  <c r="T396" i="67"/>
  <c r="X388" i="67"/>
  <c r="AD388" i="67"/>
  <c r="V388" i="67"/>
  <c r="AB388" i="67"/>
  <c r="T388" i="67"/>
  <c r="AD366" i="67"/>
  <c r="V366" i="67"/>
  <c r="T366" i="67"/>
  <c r="AB366" i="67"/>
  <c r="X366" i="67"/>
  <c r="AD352" i="67"/>
  <c r="T352" i="67"/>
  <c r="AB352" i="67"/>
  <c r="X352" i="67"/>
  <c r="V352" i="67"/>
  <c r="X316" i="67"/>
  <c r="AD316" i="67"/>
  <c r="V316" i="67"/>
  <c r="T316" i="67"/>
  <c r="AB316" i="67"/>
  <c r="X300" i="67"/>
  <c r="AD300" i="67"/>
  <c r="V300" i="67"/>
  <c r="AB300" i="67"/>
  <c r="T300" i="67"/>
  <c r="AD294" i="67"/>
  <c r="V294" i="67"/>
  <c r="AB294" i="67"/>
  <c r="T294" i="67"/>
  <c r="X294" i="67"/>
  <c r="AD286" i="67"/>
  <c r="V286" i="67"/>
  <c r="AB286" i="67"/>
  <c r="T286" i="67"/>
  <c r="X286" i="67"/>
  <c r="AD264" i="67"/>
  <c r="V264" i="67"/>
  <c r="AB264" i="67"/>
  <c r="T264" i="67"/>
  <c r="X264" i="67"/>
  <c r="AB256" i="67"/>
  <c r="T256" i="67"/>
  <c r="X256" i="67"/>
  <c r="AD256" i="67"/>
  <c r="V256" i="67"/>
  <c r="AD242" i="67"/>
  <c r="V242" i="67"/>
  <c r="AB242" i="67"/>
  <c r="T242" i="67"/>
  <c r="X242" i="67"/>
  <c r="AD234" i="67"/>
  <c r="V234" i="67"/>
  <c r="AB234" i="67"/>
  <c r="T234" i="67"/>
  <c r="X234" i="67"/>
  <c r="X212" i="67"/>
  <c r="AD212" i="67"/>
  <c r="V212" i="67"/>
  <c r="T212" i="67"/>
  <c r="AB212" i="67"/>
  <c r="X204" i="67"/>
  <c r="AD204" i="67"/>
  <c r="V204" i="67"/>
  <c r="T204" i="67"/>
  <c r="AB204" i="67"/>
  <c r="X174" i="67"/>
  <c r="AB174" i="67"/>
  <c r="T174" i="67"/>
  <c r="V174" i="67"/>
  <c r="AD174" i="67"/>
  <c r="X82" i="67"/>
  <c r="AD82" i="67"/>
  <c r="V82" i="67"/>
  <c r="AB82" i="67"/>
  <c r="T82" i="67"/>
  <c r="AB48" i="67"/>
  <c r="T48" i="67"/>
  <c r="X48" i="67"/>
  <c r="AD48" i="67"/>
  <c r="V48" i="67"/>
  <c r="X34" i="67"/>
  <c r="AD34" i="67"/>
  <c r="V34" i="67"/>
  <c r="AB34" i="67"/>
  <c r="T34" i="67"/>
  <c r="AB28" i="67"/>
  <c r="T28" i="67"/>
  <c r="X28" i="67"/>
  <c r="AD28" i="67"/>
  <c r="V28" i="67"/>
  <c r="X14" i="67"/>
  <c r="AD14" i="67"/>
  <c r="V14" i="67"/>
  <c r="AB14" i="67"/>
  <c r="T14" i="67"/>
  <c r="AB487" i="67"/>
  <c r="T487" i="67"/>
  <c r="X487" i="67"/>
  <c r="V487" i="67"/>
  <c r="AD487" i="67"/>
  <c r="AB463" i="67"/>
  <c r="T463" i="67"/>
  <c r="X463" i="67"/>
  <c r="AD463" i="67"/>
  <c r="V463" i="67"/>
  <c r="X379" i="67"/>
  <c r="AD379" i="67"/>
  <c r="V379" i="67"/>
  <c r="AB379" i="67"/>
  <c r="T379" i="67"/>
  <c r="X341" i="67"/>
  <c r="AD341" i="67"/>
  <c r="V341" i="67"/>
  <c r="T341" i="67"/>
  <c r="AB341" i="67"/>
  <c r="X275" i="67"/>
  <c r="AB275" i="67"/>
  <c r="T275" i="67"/>
  <c r="V275" i="67"/>
  <c r="AD275" i="67"/>
  <c r="AB233" i="67"/>
  <c r="T233" i="67"/>
  <c r="X233" i="67"/>
  <c r="V233" i="67"/>
  <c r="AD233" i="67"/>
  <c r="AD191" i="67"/>
  <c r="V191" i="67"/>
  <c r="AB191" i="67"/>
  <c r="T191" i="67"/>
  <c r="X191" i="67"/>
  <c r="X173" i="67"/>
  <c r="AD173" i="67"/>
  <c r="V173" i="67"/>
  <c r="T173" i="67"/>
  <c r="AB173" i="67"/>
  <c r="X149" i="67"/>
  <c r="AD149" i="67"/>
  <c r="V149" i="67"/>
  <c r="AB149" i="67"/>
  <c r="T149" i="67"/>
  <c r="AB107" i="67"/>
  <c r="T107" i="67"/>
  <c r="X107" i="67"/>
  <c r="V107" i="67"/>
  <c r="AD107" i="67"/>
  <c r="AD65" i="67"/>
  <c r="V65" i="67"/>
  <c r="AB65" i="67"/>
  <c r="T65" i="67"/>
  <c r="X65" i="67"/>
  <c r="X47" i="67"/>
  <c r="AD47" i="67"/>
  <c r="V47" i="67"/>
  <c r="AB47" i="67"/>
  <c r="T47" i="67"/>
  <c r="AD5" i="67"/>
  <c r="V5" i="67"/>
  <c r="AB5" i="67"/>
  <c r="T5" i="67"/>
  <c r="X5" i="67"/>
  <c r="AB483" i="67"/>
  <c r="T483" i="67"/>
  <c r="X483" i="67"/>
  <c r="V483" i="67"/>
  <c r="AD483" i="67"/>
  <c r="X465" i="67"/>
  <c r="AB465" i="67"/>
  <c r="T465" i="67"/>
  <c r="V465" i="67"/>
  <c r="AD465" i="67"/>
  <c r="X441" i="67"/>
  <c r="AD441" i="67"/>
  <c r="V441" i="67"/>
  <c r="T441" i="67"/>
  <c r="AB441" i="67"/>
  <c r="AD419" i="67"/>
  <c r="V419" i="67"/>
  <c r="T419" i="67"/>
  <c r="AB419" i="67"/>
  <c r="X419" i="67"/>
  <c r="X333" i="67"/>
  <c r="AD333" i="67"/>
  <c r="V333" i="67"/>
  <c r="T333" i="67"/>
  <c r="AB333" i="67"/>
  <c r="X201" i="67"/>
  <c r="AB201" i="67"/>
  <c r="V201" i="67"/>
  <c r="T201" i="67"/>
  <c r="AD201" i="67"/>
  <c r="AB159" i="67"/>
  <c r="T159" i="67"/>
  <c r="X159" i="67"/>
  <c r="V159" i="67"/>
  <c r="AD159" i="67"/>
  <c r="X141" i="67"/>
  <c r="AD141" i="67"/>
  <c r="V141" i="67"/>
  <c r="AB141" i="67"/>
  <c r="T141" i="67"/>
  <c r="X51" i="67"/>
  <c r="AD51" i="67"/>
  <c r="V51" i="67"/>
  <c r="AB51" i="67"/>
  <c r="T51" i="67"/>
  <c r="AB393" i="67"/>
  <c r="T393" i="67"/>
  <c r="X393" i="67"/>
  <c r="AD393" i="67"/>
  <c r="V393" i="67"/>
  <c r="AB357" i="67"/>
  <c r="X357" i="67"/>
  <c r="AD357" i="67"/>
  <c r="V357" i="67"/>
  <c r="T357" i="67"/>
  <c r="AB277" i="67"/>
  <c r="T277" i="67"/>
  <c r="X277" i="67"/>
  <c r="AD277" i="67"/>
  <c r="V277" i="67"/>
  <c r="AB253" i="67"/>
  <c r="T253" i="67"/>
  <c r="X253" i="67"/>
  <c r="V253" i="67"/>
  <c r="AD253" i="67"/>
  <c r="AD187" i="67"/>
  <c r="V187" i="67"/>
  <c r="AB187" i="67"/>
  <c r="T187" i="67"/>
  <c r="X187" i="67"/>
  <c r="X169" i="67"/>
  <c r="AD169" i="67"/>
  <c r="V169" i="67"/>
  <c r="T169" i="67"/>
  <c r="AB169" i="67"/>
  <c r="AD61" i="67"/>
  <c r="V61" i="67"/>
  <c r="AB61" i="67"/>
  <c r="T61" i="67"/>
  <c r="X61" i="67"/>
  <c r="AD496" i="67"/>
  <c r="V496" i="67"/>
  <c r="AB496" i="67"/>
  <c r="T496" i="67"/>
  <c r="X496" i="67"/>
  <c r="X474" i="67"/>
  <c r="AD474" i="67"/>
  <c r="V474" i="67"/>
  <c r="AB474" i="67"/>
  <c r="T474" i="67"/>
  <c r="AD460" i="67"/>
  <c r="V460" i="67"/>
  <c r="AB460" i="67"/>
  <c r="T460" i="67"/>
  <c r="X460" i="67"/>
  <c r="X452" i="67"/>
  <c r="AD452" i="67"/>
  <c r="V452" i="67"/>
  <c r="T452" i="67"/>
  <c r="AB452" i="67"/>
  <c r="AB446" i="67"/>
  <c r="T446" i="67"/>
  <c r="X446" i="67"/>
  <c r="V446" i="67"/>
  <c r="AD446" i="67"/>
  <c r="AB412" i="67"/>
  <c r="T412" i="67"/>
  <c r="X412" i="67"/>
  <c r="V412" i="67"/>
  <c r="AD412" i="67"/>
  <c r="X380" i="67"/>
  <c r="AD380" i="67"/>
  <c r="V380" i="67"/>
  <c r="AB380" i="67"/>
  <c r="T380" i="67"/>
  <c r="AD372" i="67"/>
  <c r="V372" i="67"/>
  <c r="AB372" i="67"/>
  <c r="T372" i="67"/>
  <c r="X372" i="67"/>
  <c r="AD358" i="67"/>
  <c r="T358" i="67"/>
  <c r="AB358" i="67"/>
  <c r="X358" i="67"/>
  <c r="V358" i="67"/>
  <c r="X344" i="67"/>
  <c r="AD344" i="67"/>
  <c r="V344" i="67"/>
  <c r="AB344" i="67"/>
  <c r="T344" i="67"/>
  <c r="AB314" i="67"/>
  <c r="T314" i="67"/>
  <c r="AD314" i="67"/>
  <c r="X314" i="67"/>
  <c r="V314" i="67"/>
  <c r="AD308" i="67"/>
  <c r="V308" i="67"/>
  <c r="AB308" i="67"/>
  <c r="X308" i="67"/>
  <c r="T308" i="67"/>
  <c r="AD278" i="67"/>
  <c r="V278" i="67"/>
  <c r="X278" i="67"/>
  <c r="T278" i="67"/>
  <c r="AB278" i="67"/>
  <c r="X270" i="67"/>
  <c r="V270" i="67"/>
  <c r="AD270" i="67"/>
  <c r="T270" i="67"/>
  <c r="AB270" i="67"/>
  <c r="X262" i="67"/>
  <c r="V262" i="67"/>
  <c r="T262" i="67"/>
  <c r="AB262" i="67"/>
  <c r="AD262" i="67"/>
  <c r="X248" i="67"/>
  <c r="AD248" i="67"/>
  <c r="V248" i="67"/>
  <c r="T248" i="67"/>
  <c r="AB248" i="67"/>
  <c r="X240" i="67"/>
  <c r="AD240" i="67"/>
  <c r="V240" i="67"/>
  <c r="AB240" i="67"/>
  <c r="T240" i="67"/>
  <c r="AD218" i="67"/>
  <c r="V218" i="67"/>
  <c r="AB218" i="67"/>
  <c r="T218" i="67"/>
  <c r="X218" i="67"/>
  <c r="AB210" i="67"/>
  <c r="T210" i="67"/>
  <c r="X210" i="67"/>
  <c r="V210" i="67"/>
  <c r="AD210" i="67"/>
  <c r="AB202" i="67"/>
  <c r="T202" i="67"/>
  <c r="X202" i="67"/>
  <c r="V202" i="67"/>
  <c r="AD202" i="67"/>
  <c r="X196" i="67"/>
  <c r="AD196" i="67"/>
  <c r="V196" i="67"/>
  <c r="T196" i="67"/>
  <c r="AB196" i="67"/>
  <c r="AD180" i="67"/>
  <c r="V180" i="67"/>
  <c r="AB180" i="67"/>
  <c r="T180" i="67"/>
  <c r="X180" i="67"/>
  <c r="X166" i="67"/>
  <c r="V166" i="67"/>
  <c r="AD166" i="67"/>
  <c r="T166" i="67"/>
  <c r="AB166" i="67"/>
  <c r="X158" i="67"/>
  <c r="AB158" i="67"/>
  <c r="V158" i="67"/>
  <c r="T158" i="67"/>
  <c r="AD158" i="67"/>
  <c r="X142" i="67"/>
  <c r="AD142" i="67"/>
  <c r="V142" i="67"/>
  <c r="AB142" i="67"/>
  <c r="T142" i="67"/>
  <c r="X134" i="67"/>
  <c r="AD134" i="67"/>
  <c r="V134" i="67"/>
  <c r="T134" i="67"/>
  <c r="AB134" i="67"/>
  <c r="X126" i="67"/>
  <c r="AD126" i="67"/>
  <c r="V126" i="67"/>
  <c r="T126" i="67"/>
  <c r="AB126" i="67"/>
  <c r="X118" i="67"/>
  <c r="AD118" i="67"/>
  <c r="V118" i="67"/>
  <c r="AB118" i="67"/>
  <c r="T118" i="67"/>
  <c r="X110" i="67"/>
  <c r="AD110" i="67"/>
  <c r="V110" i="67"/>
  <c r="T110" i="67"/>
  <c r="AB110" i="67"/>
  <c r="AD104" i="67"/>
  <c r="V104" i="67"/>
  <c r="X104" i="67"/>
  <c r="T104" i="67"/>
  <c r="AB104" i="67"/>
  <c r="X74" i="67"/>
  <c r="AD74" i="67"/>
  <c r="V74" i="67"/>
  <c r="AB74" i="67"/>
  <c r="T74" i="67"/>
  <c r="AB68" i="67"/>
  <c r="T68" i="67"/>
  <c r="X68" i="67"/>
  <c r="AD68" i="67"/>
  <c r="V68" i="67"/>
  <c r="X62" i="67"/>
  <c r="AD62" i="67"/>
  <c r="V62" i="67"/>
  <c r="AB62" i="67"/>
  <c r="T62" i="67"/>
  <c r="X54" i="67"/>
  <c r="AD54" i="67"/>
  <c r="V54" i="67"/>
  <c r="AB54" i="67"/>
  <c r="T54" i="67"/>
  <c r="AB20" i="67"/>
  <c r="T20" i="67"/>
  <c r="X20" i="67"/>
  <c r="AD20" i="67"/>
  <c r="V20" i="67"/>
  <c r="AD421" i="67"/>
  <c r="V421" i="67"/>
  <c r="AB421" i="67"/>
  <c r="X421" i="67"/>
  <c r="T421" i="67"/>
  <c r="X317" i="67"/>
  <c r="V317" i="67"/>
  <c r="AD317" i="67"/>
  <c r="T317" i="67"/>
  <c r="AB317" i="67"/>
  <c r="X209" i="67"/>
  <c r="AB209" i="67"/>
  <c r="V209" i="67"/>
  <c r="T209" i="67"/>
  <c r="AD209" i="67"/>
  <c r="AB167" i="67"/>
  <c r="T167" i="67"/>
  <c r="X167" i="67"/>
  <c r="V167" i="67"/>
  <c r="AD167" i="67"/>
  <c r="AB83" i="67"/>
  <c r="T83" i="67"/>
  <c r="X83" i="67"/>
  <c r="V83" i="67"/>
  <c r="AD83" i="67"/>
  <c r="X23" i="67"/>
  <c r="AD23" i="67"/>
  <c r="V23" i="67"/>
  <c r="AB23" i="67"/>
  <c r="T23" i="67"/>
  <c r="X395" i="67"/>
  <c r="AD395" i="67"/>
  <c r="V395" i="67"/>
  <c r="AB395" i="67"/>
  <c r="T395" i="67"/>
  <c r="AD347" i="67"/>
  <c r="V347" i="67"/>
  <c r="AB347" i="67"/>
  <c r="T347" i="67"/>
  <c r="X347" i="67"/>
  <c r="AB285" i="67"/>
  <c r="T285" i="67"/>
  <c r="X285" i="67"/>
  <c r="AD285" i="67"/>
  <c r="V285" i="67"/>
  <c r="X243" i="67"/>
  <c r="AD243" i="67"/>
  <c r="V243" i="67"/>
  <c r="AB243" i="67"/>
  <c r="T243" i="67"/>
  <c r="X219" i="67"/>
  <c r="AD219" i="67"/>
  <c r="V219" i="67"/>
  <c r="AB219" i="67"/>
  <c r="T219" i="67"/>
  <c r="X117" i="67"/>
  <c r="AD117" i="67"/>
  <c r="V117" i="67"/>
  <c r="AB117" i="67"/>
  <c r="T117" i="67"/>
  <c r="X93" i="67"/>
  <c r="V93" i="67"/>
  <c r="T93" i="67"/>
  <c r="AD93" i="67"/>
  <c r="AB93" i="67"/>
  <c r="AD33" i="67"/>
  <c r="V33" i="67"/>
  <c r="AB33" i="67"/>
  <c r="T33" i="67"/>
  <c r="X33" i="67"/>
  <c r="X15" i="67"/>
  <c r="AD15" i="67"/>
  <c r="V15" i="67"/>
  <c r="AB15" i="67"/>
  <c r="T15" i="67"/>
  <c r="X493" i="67"/>
  <c r="AD493" i="67"/>
  <c r="V493" i="67"/>
  <c r="AB493" i="67"/>
  <c r="T493" i="67"/>
  <c r="X473" i="67"/>
  <c r="AD473" i="67"/>
  <c r="V473" i="67"/>
  <c r="AB473" i="67"/>
  <c r="T473" i="67"/>
  <c r="AB453" i="67"/>
  <c r="T453" i="67"/>
  <c r="V453" i="67"/>
  <c r="AD453" i="67"/>
  <c r="X453" i="67"/>
  <c r="AB411" i="67"/>
  <c r="T411" i="67"/>
  <c r="X411" i="67"/>
  <c r="AD411" i="67"/>
  <c r="V411" i="67"/>
  <c r="X313" i="67"/>
  <c r="AD313" i="67"/>
  <c r="T313" i="67"/>
  <c r="AB313" i="67"/>
  <c r="V313" i="67"/>
  <c r="X291" i="67"/>
  <c r="AD291" i="67"/>
  <c r="V291" i="67"/>
  <c r="AB291" i="67"/>
  <c r="T291" i="67"/>
  <c r="AB271" i="67"/>
  <c r="T271" i="67"/>
  <c r="X271" i="67"/>
  <c r="V271" i="67"/>
  <c r="AD271" i="67"/>
  <c r="AB229" i="67"/>
  <c r="T229" i="67"/>
  <c r="X229" i="67"/>
  <c r="AD229" i="67"/>
  <c r="V229" i="67"/>
  <c r="AB163" i="67"/>
  <c r="T163" i="67"/>
  <c r="X163" i="67"/>
  <c r="V163" i="67"/>
  <c r="AD163" i="67"/>
  <c r="X145" i="67"/>
  <c r="AD145" i="67"/>
  <c r="V145" i="67"/>
  <c r="AB145" i="67"/>
  <c r="T145" i="67"/>
  <c r="AB103" i="67"/>
  <c r="T103" i="67"/>
  <c r="AD103" i="67"/>
  <c r="X103" i="67"/>
  <c r="V103" i="67"/>
  <c r="X79" i="67"/>
  <c r="AD79" i="67"/>
  <c r="V79" i="67"/>
  <c r="AB79" i="67"/>
  <c r="T79" i="67"/>
  <c r="X39" i="67"/>
  <c r="AD39" i="67"/>
  <c r="V39" i="67"/>
  <c r="AB39" i="67"/>
  <c r="T39" i="67"/>
  <c r="X502" i="67"/>
  <c r="AD502" i="67"/>
  <c r="V502" i="67"/>
  <c r="T502" i="67"/>
  <c r="AB502" i="67"/>
  <c r="AD488" i="67"/>
  <c r="V488" i="67"/>
  <c r="AB488" i="67"/>
  <c r="T488" i="67"/>
  <c r="X488" i="67"/>
  <c r="AD466" i="67"/>
  <c r="V466" i="67"/>
  <c r="T466" i="67"/>
  <c r="AB466" i="67"/>
  <c r="X466" i="67"/>
  <c r="AB438" i="67"/>
  <c r="T438" i="67"/>
  <c r="X438" i="67"/>
  <c r="V438" i="67"/>
  <c r="AD438" i="67"/>
  <c r="X432" i="67"/>
  <c r="AD432" i="67"/>
  <c r="V432" i="67"/>
  <c r="AB432" i="67"/>
  <c r="T432" i="67"/>
  <c r="X410" i="67"/>
  <c r="V410" i="67"/>
  <c r="AD410" i="67"/>
  <c r="T410" i="67"/>
  <c r="AB410" i="67"/>
  <c r="AD402" i="67"/>
  <c r="V402" i="67"/>
  <c r="AB402" i="67"/>
  <c r="T402" i="67"/>
  <c r="X402" i="67"/>
  <c r="AD394" i="67"/>
  <c r="V394" i="67"/>
  <c r="AB394" i="67"/>
  <c r="T394" i="67"/>
  <c r="X394" i="67"/>
  <c r="AD386" i="67"/>
  <c r="V386" i="67"/>
  <c r="AB386" i="67"/>
  <c r="T386" i="67"/>
  <c r="X386" i="67"/>
  <c r="AD364" i="67"/>
  <c r="T364" i="67"/>
  <c r="AB364" i="67"/>
  <c r="X364" i="67"/>
  <c r="V364" i="67"/>
  <c r="AD350" i="67"/>
  <c r="T350" i="67"/>
  <c r="AB350" i="67"/>
  <c r="X350" i="67"/>
  <c r="V350" i="67"/>
  <c r="AB342" i="67"/>
  <c r="T342" i="67"/>
  <c r="X342" i="67"/>
  <c r="V342" i="67"/>
  <c r="AD342" i="67"/>
  <c r="X336" i="67"/>
  <c r="AD336" i="67"/>
  <c r="V336" i="67"/>
  <c r="AB336" i="67"/>
  <c r="T336" i="67"/>
  <c r="X328" i="67"/>
  <c r="AD328" i="67"/>
  <c r="V328" i="67"/>
  <c r="AB328" i="67"/>
  <c r="T328" i="67"/>
  <c r="V306" i="67"/>
  <c r="AD306" i="67"/>
  <c r="T306" i="67"/>
  <c r="AB306" i="67"/>
  <c r="X306" i="67"/>
  <c r="AD298" i="67"/>
  <c r="V298" i="67"/>
  <c r="AB298" i="67"/>
  <c r="T298" i="67"/>
  <c r="X298" i="67"/>
  <c r="X292" i="67"/>
  <c r="AD292" i="67"/>
  <c r="V292" i="67"/>
  <c r="AB292" i="67"/>
  <c r="T292" i="67"/>
  <c r="X284" i="67"/>
  <c r="AD284" i="67"/>
  <c r="V284" i="67"/>
  <c r="AB284" i="67"/>
  <c r="T284" i="67"/>
  <c r="X232" i="67"/>
  <c r="AD232" i="67"/>
  <c r="V232" i="67"/>
  <c r="T232" i="67"/>
  <c r="AB232" i="67"/>
  <c r="AD226" i="67"/>
  <c r="V226" i="67"/>
  <c r="AB226" i="67"/>
  <c r="T226" i="67"/>
  <c r="X226" i="67"/>
  <c r="AB194" i="67"/>
  <c r="T194" i="67"/>
  <c r="X194" i="67"/>
  <c r="V194" i="67"/>
  <c r="AD194" i="67"/>
  <c r="X188" i="67"/>
  <c r="AD188" i="67"/>
  <c r="V188" i="67"/>
  <c r="T188" i="67"/>
  <c r="AB188" i="67"/>
  <c r="AD172" i="67"/>
  <c r="V172" i="67"/>
  <c r="AB172" i="67"/>
  <c r="T172" i="67"/>
  <c r="X172" i="67"/>
  <c r="AD150" i="67"/>
  <c r="V150" i="67"/>
  <c r="AB150" i="67"/>
  <c r="T150" i="67"/>
  <c r="X150" i="67"/>
  <c r="X102" i="67"/>
  <c r="AD102" i="67"/>
  <c r="V102" i="67"/>
  <c r="T102" i="67"/>
  <c r="AB102" i="67"/>
  <c r="AD96" i="67"/>
  <c r="V96" i="67"/>
  <c r="X96" i="67"/>
  <c r="T96" i="67"/>
  <c r="AB96" i="67"/>
  <c r="AB80" i="67"/>
  <c r="T80" i="67"/>
  <c r="X80" i="67"/>
  <c r="AD80" i="67"/>
  <c r="V80" i="67"/>
  <c r="AB40" i="67"/>
  <c r="T40" i="67"/>
  <c r="X40" i="67"/>
  <c r="AD40" i="67"/>
  <c r="V40" i="67"/>
  <c r="X26" i="67"/>
  <c r="AD26" i="67"/>
  <c r="V26" i="67"/>
  <c r="AB26" i="67"/>
  <c r="T26" i="67"/>
  <c r="AB12" i="67"/>
  <c r="T12" i="67"/>
  <c r="X12" i="67"/>
  <c r="AD12" i="67"/>
  <c r="V12" i="67"/>
  <c r="X6" i="67"/>
  <c r="AD6" i="67"/>
  <c r="V6" i="67"/>
  <c r="AB6" i="67"/>
  <c r="T6" i="67"/>
  <c r="AD439" i="67"/>
  <c r="V439" i="67"/>
  <c r="AB439" i="67"/>
  <c r="T439" i="67"/>
  <c r="X439" i="67"/>
  <c r="AB397" i="67"/>
  <c r="T397" i="67"/>
  <c r="X397" i="67"/>
  <c r="AD397" i="67"/>
  <c r="V397" i="67"/>
  <c r="AB293" i="67"/>
  <c r="T293" i="67"/>
  <c r="X293" i="67"/>
  <c r="AD293" i="67"/>
  <c r="V293" i="67"/>
  <c r="X251" i="67"/>
  <c r="AD251" i="67"/>
  <c r="V251" i="67"/>
  <c r="AB251" i="67"/>
  <c r="T251" i="67"/>
  <c r="X185" i="67"/>
  <c r="AB185" i="67"/>
  <c r="V185" i="67"/>
  <c r="T185" i="67"/>
  <c r="AD185" i="67"/>
  <c r="AB143" i="67"/>
  <c r="T143" i="67"/>
  <c r="X143" i="67"/>
  <c r="AD143" i="67"/>
  <c r="V143" i="67"/>
  <c r="X125" i="67"/>
  <c r="AD125" i="67"/>
  <c r="V125" i="67"/>
  <c r="AB125" i="67"/>
  <c r="T125" i="67"/>
  <c r="X59" i="67"/>
  <c r="AD59" i="67"/>
  <c r="V59" i="67"/>
  <c r="AB59" i="67"/>
  <c r="T59" i="67"/>
  <c r="AD41" i="67"/>
  <c r="V41" i="67"/>
  <c r="AB41" i="67"/>
  <c r="T41" i="67"/>
  <c r="X41" i="67"/>
  <c r="AB499" i="67"/>
  <c r="T499" i="67"/>
  <c r="X499" i="67"/>
  <c r="V499" i="67"/>
  <c r="AD499" i="67"/>
  <c r="AB479" i="67"/>
  <c r="T479" i="67"/>
  <c r="X479" i="67"/>
  <c r="V479" i="67"/>
  <c r="AD479" i="67"/>
  <c r="AB461" i="67"/>
  <c r="T461" i="67"/>
  <c r="X461" i="67"/>
  <c r="V461" i="67"/>
  <c r="AD461" i="67"/>
  <c r="X437" i="67"/>
  <c r="AD437" i="67"/>
  <c r="V437" i="67"/>
  <c r="T437" i="67"/>
  <c r="AB437" i="67"/>
  <c r="AB373" i="67"/>
  <c r="T373" i="67"/>
  <c r="X373" i="67"/>
  <c r="AD373" i="67"/>
  <c r="V373" i="67"/>
  <c r="AB359" i="67"/>
  <c r="X359" i="67"/>
  <c r="AD359" i="67"/>
  <c r="V359" i="67"/>
  <c r="T359" i="67"/>
  <c r="X309" i="67"/>
  <c r="V309" i="67"/>
  <c r="AD309" i="67"/>
  <c r="T309" i="67"/>
  <c r="AB309" i="67"/>
  <c r="X261" i="67"/>
  <c r="AD261" i="67"/>
  <c r="V261" i="67"/>
  <c r="T261" i="67"/>
  <c r="AB261" i="67"/>
  <c r="AD195" i="67"/>
  <c r="V195" i="67"/>
  <c r="AB195" i="67"/>
  <c r="T195" i="67"/>
  <c r="X195" i="67"/>
  <c r="X177" i="67"/>
  <c r="AD177" i="67"/>
  <c r="V177" i="67"/>
  <c r="AB177" i="67"/>
  <c r="T177" i="67"/>
  <c r="X133" i="67"/>
  <c r="AD133" i="67"/>
  <c r="V133" i="67"/>
  <c r="AB133" i="67"/>
  <c r="T133" i="67"/>
  <c r="AB111" i="67"/>
  <c r="T111" i="67"/>
  <c r="X111" i="67"/>
  <c r="V111" i="67"/>
  <c r="AD111" i="67"/>
  <c r="AD69" i="67"/>
  <c r="V69" i="67"/>
  <c r="AB69" i="67"/>
  <c r="T69" i="67"/>
  <c r="X69" i="67"/>
  <c r="AB491" i="67"/>
  <c r="T491" i="67"/>
  <c r="X491" i="67"/>
  <c r="AD491" i="67"/>
  <c r="V491" i="67"/>
  <c r="AB467" i="67"/>
  <c r="T467" i="67"/>
  <c r="X467" i="67"/>
  <c r="V467" i="67"/>
  <c r="AD467" i="67"/>
  <c r="X449" i="67"/>
  <c r="AD449" i="67"/>
  <c r="V449" i="67"/>
  <c r="T449" i="67"/>
  <c r="AB449" i="67"/>
  <c r="AD429" i="67"/>
  <c r="V429" i="67"/>
  <c r="AB429" i="67"/>
  <c r="X429" i="67"/>
  <c r="T429" i="67"/>
  <c r="X387" i="67"/>
  <c r="AD387" i="67"/>
  <c r="V387" i="67"/>
  <c r="AB387" i="67"/>
  <c r="T387" i="67"/>
  <c r="AB369" i="67"/>
  <c r="T369" i="67"/>
  <c r="X369" i="67"/>
  <c r="V369" i="67"/>
  <c r="AD369" i="67"/>
  <c r="AB353" i="67"/>
  <c r="X353" i="67"/>
  <c r="AD353" i="67"/>
  <c r="V353" i="67"/>
  <c r="T353" i="67"/>
  <c r="AD331" i="67"/>
  <c r="V331" i="67"/>
  <c r="AB331" i="67"/>
  <c r="T331" i="67"/>
  <c r="X331" i="67"/>
  <c r="AB249" i="67"/>
  <c r="T249" i="67"/>
  <c r="X249" i="67"/>
  <c r="V249" i="67"/>
  <c r="AD249" i="67"/>
  <c r="X205" i="67"/>
  <c r="V205" i="67"/>
  <c r="AD205" i="67"/>
  <c r="T205" i="67"/>
  <c r="AB205" i="67"/>
  <c r="AB139" i="67"/>
  <c r="T139" i="67"/>
  <c r="X139" i="67"/>
  <c r="V139" i="67"/>
  <c r="AD139" i="67"/>
  <c r="X121" i="67"/>
  <c r="AD121" i="67"/>
  <c r="V121" i="67"/>
  <c r="AB121" i="67"/>
  <c r="T121" i="67"/>
  <c r="X97" i="67"/>
  <c r="V97" i="67"/>
  <c r="T97" i="67"/>
  <c r="AD97" i="67"/>
  <c r="AB97" i="67"/>
  <c r="AD13" i="67"/>
  <c r="V13" i="67"/>
  <c r="AB13" i="67"/>
  <c r="T13" i="67"/>
  <c r="X13" i="67"/>
  <c r="AD480" i="67"/>
  <c r="V480" i="67"/>
  <c r="AB480" i="67"/>
  <c r="T480" i="67"/>
  <c r="X480" i="67"/>
  <c r="AD458" i="67"/>
  <c r="V458" i="67"/>
  <c r="T458" i="67"/>
  <c r="AB458" i="67"/>
  <c r="X458" i="67"/>
  <c r="AB450" i="67"/>
  <c r="T450" i="67"/>
  <c r="X450" i="67"/>
  <c r="V450" i="67"/>
  <c r="AD450" i="67"/>
  <c r="X424" i="67"/>
  <c r="AB424" i="67"/>
  <c r="T424" i="67"/>
  <c r="AD424" i="67"/>
  <c r="V424" i="67"/>
  <c r="AD378" i="67"/>
  <c r="V378" i="67"/>
  <c r="AB378" i="67"/>
  <c r="T378" i="67"/>
  <c r="X378" i="67"/>
  <c r="AD370" i="67"/>
  <c r="V370" i="67"/>
  <c r="X370" i="67"/>
  <c r="T370" i="67"/>
  <c r="AB370" i="67"/>
  <c r="AD356" i="67"/>
  <c r="T356" i="67"/>
  <c r="AB356" i="67"/>
  <c r="X356" i="67"/>
  <c r="V356" i="67"/>
  <c r="AB334" i="67"/>
  <c r="T334" i="67"/>
  <c r="X334" i="67"/>
  <c r="V334" i="67"/>
  <c r="AD334" i="67"/>
  <c r="AB326" i="67"/>
  <c r="T326" i="67"/>
  <c r="X326" i="67"/>
  <c r="V326" i="67"/>
  <c r="AD326" i="67"/>
  <c r="X320" i="67"/>
  <c r="AD320" i="67"/>
  <c r="V320" i="67"/>
  <c r="T320" i="67"/>
  <c r="AB320" i="67"/>
  <c r="AD276" i="67"/>
  <c r="V276" i="67"/>
  <c r="AB276" i="67"/>
  <c r="T276" i="67"/>
  <c r="X276" i="67"/>
  <c r="AD268" i="67"/>
  <c r="V268" i="67"/>
  <c r="AB268" i="67"/>
  <c r="T268" i="67"/>
  <c r="X268" i="67"/>
  <c r="X254" i="67"/>
  <c r="V254" i="67"/>
  <c r="AD254" i="67"/>
  <c r="T254" i="67"/>
  <c r="AB254" i="67"/>
  <c r="X224" i="67"/>
  <c r="AD224" i="67"/>
  <c r="V224" i="67"/>
  <c r="T224" i="67"/>
  <c r="AB224" i="67"/>
  <c r="X216" i="67"/>
  <c r="AD216" i="67"/>
  <c r="V216" i="67"/>
  <c r="AB216" i="67"/>
  <c r="T216" i="67"/>
  <c r="X208" i="67"/>
  <c r="AD208" i="67"/>
  <c r="V208" i="67"/>
  <c r="T208" i="67"/>
  <c r="AB208" i="67"/>
  <c r="AB186" i="67"/>
  <c r="T186" i="67"/>
  <c r="X186" i="67"/>
  <c r="V186" i="67"/>
  <c r="AD186" i="67"/>
  <c r="X178" i="67"/>
  <c r="AB178" i="67"/>
  <c r="T178" i="67"/>
  <c r="AD178" i="67"/>
  <c r="V178" i="67"/>
  <c r="AD164" i="67"/>
  <c r="V164" i="67"/>
  <c r="AB164" i="67"/>
  <c r="T164" i="67"/>
  <c r="X164" i="67"/>
  <c r="AB156" i="67"/>
  <c r="T156" i="67"/>
  <c r="X156" i="67"/>
  <c r="V156" i="67"/>
  <c r="AD156" i="67"/>
  <c r="AD140" i="67"/>
  <c r="V140" i="67"/>
  <c r="AB140" i="67"/>
  <c r="T140" i="67"/>
  <c r="X140" i="67"/>
  <c r="AD132" i="67"/>
  <c r="V132" i="67"/>
  <c r="AB132" i="67"/>
  <c r="T132" i="67"/>
  <c r="X132" i="67"/>
  <c r="AD124" i="67"/>
  <c r="V124" i="67"/>
  <c r="AB124" i="67"/>
  <c r="T124" i="67"/>
  <c r="X124" i="67"/>
  <c r="AD116" i="67"/>
  <c r="V116" i="67"/>
  <c r="AB116" i="67"/>
  <c r="T116" i="67"/>
  <c r="X116" i="67"/>
  <c r="AD108" i="67"/>
  <c r="V108" i="67"/>
  <c r="AB108" i="67"/>
  <c r="T108" i="67"/>
  <c r="X108" i="67"/>
  <c r="AD94" i="67"/>
  <c r="V94" i="67"/>
  <c r="T94" i="67"/>
  <c r="AB94" i="67"/>
  <c r="X94" i="67"/>
  <c r="AD88" i="67"/>
  <c r="V88" i="67"/>
  <c r="X88" i="67"/>
  <c r="T88" i="67"/>
  <c r="AB88" i="67"/>
  <c r="X66" i="67"/>
  <c r="AD66" i="67"/>
  <c r="V66" i="67"/>
  <c r="AB66" i="67"/>
  <c r="T66" i="67"/>
  <c r="AB60" i="67"/>
  <c r="T60" i="67"/>
  <c r="X60" i="67"/>
  <c r="AD60" i="67"/>
  <c r="V60" i="67"/>
  <c r="AB52" i="67"/>
  <c r="T52" i="67"/>
  <c r="X52" i="67"/>
  <c r="AD52" i="67"/>
  <c r="V52" i="67"/>
  <c r="X46" i="67"/>
  <c r="AD46" i="67"/>
  <c r="V46" i="67"/>
  <c r="AB46" i="67"/>
  <c r="T46" i="67"/>
  <c r="AB32" i="67"/>
  <c r="T32" i="67"/>
  <c r="X32" i="67"/>
  <c r="AD32" i="67"/>
  <c r="V32" i="67"/>
  <c r="X18" i="67"/>
  <c r="AD18" i="67"/>
  <c r="V18" i="67"/>
  <c r="AB18" i="67"/>
  <c r="T18" i="67"/>
  <c r="CD7" i="68"/>
  <c r="CC7" i="68"/>
  <c r="AG7" i="68"/>
  <c r="AF7" i="68"/>
  <c r="S7" i="68"/>
  <c r="AE7" i="68"/>
  <c r="R7" i="68"/>
  <c r="CB7" i="68"/>
  <c r="AD7" i="68"/>
  <c r="CA7" i="68"/>
  <c r="AC7" i="68"/>
  <c r="BZ7" i="68"/>
  <c r="Q7" i="68"/>
  <c r="BY7" i="68"/>
  <c r="P7" i="68"/>
  <c r="CM7" i="68"/>
  <c r="BX7" i="68"/>
  <c r="AA7" i="68"/>
  <c r="O7" i="68"/>
  <c r="CL7" i="68"/>
  <c r="Z7" i="68"/>
  <c r="N7" i="68"/>
  <c r="M7" i="68"/>
  <c r="BV7" i="68"/>
  <c r="CJ7" i="68"/>
  <c r="BU7" i="68"/>
  <c r="Y7" i="68"/>
  <c r="CI7" i="68"/>
  <c r="BT7" i="68"/>
  <c r="X7" i="68"/>
  <c r="CH7" i="68"/>
  <c r="BS7" i="68"/>
  <c r="CG7" i="68"/>
  <c r="BR7" i="68"/>
  <c r="W7" i="68"/>
  <c r="V7" i="68"/>
  <c r="J7" i="68"/>
  <c r="CF7" i="68"/>
  <c r="BQ7" i="68"/>
  <c r="AI7" i="68"/>
  <c r="U7" i="68"/>
  <c r="I7" i="68"/>
  <c r="CE7" i="68"/>
  <c r="BP7" i="68"/>
  <c r="AH7" i="68"/>
  <c r="T7" i="68"/>
  <c r="H7" i="68"/>
  <c r="Y504" i="66"/>
  <c r="F504" i="67" s="1"/>
  <c r="K504" i="66"/>
  <c r="I504" i="66"/>
  <c r="B504" i="66"/>
  <c r="Y503" i="66"/>
  <c r="F503" i="67" s="1"/>
  <c r="K503" i="66"/>
  <c r="I503" i="66"/>
  <c r="B503" i="66"/>
  <c r="Y502" i="66"/>
  <c r="F502" i="67" s="1"/>
  <c r="K502" i="66"/>
  <c r="I502" i="66"/>
  <c r="B502" i="66"/>
  <c r="Y501" i="66"/>
  <c r="F501" i="67" s="1"/>
  <c r="K501" i="66"/>
  <c r="I501" i="66"/>
  <c r="B501" i="66"/>
  <c r="Y500" i="66"/>
  <c r="F500" i="67" s="1"/>
  <c r="K500" i="66"/>
  <c r="I500" i="66"/>
  <c r="B500" i="66"/>
  <c r="Y499" i="66"/>
  <c r="F499" i="67" s="1"/>
  <c r="K499" i="66"/>
  <c r="I499" i="66"/>
  <c r="B499" i="66"/>
  <c r="Y498" i="66"/>
  <c r="F498" i="67" s="1"/>
  <c r="K498" i="66"/>
  <c r="I498" i="66"/>
  <c r="B498" i="66"/>
  <c r="Y497" i="66"/>
  <c r="F497" i="67" s="1"/>
  <c r="K497" i="66"/>
  <c r="I497" i="66"/>
  <c r="B497" i="66"/>
  <c r="Y496" i="66"/>
  <c r="F496" i="67" s="1"/>
  <c r="K496" i="66"/>
  <c r="I496" i="66"/>
  <c r="B496" i="66"/>
  <c r="Y495" i="66"/>
  <c r="F495" i="67" s="1"/>
  <c r="K495" i="66"/>
  <c r="I495" i="66"/>
  <c r="B495" i="66"/>
  <c r="Y494" i="66"/>
  <c r="F494" i="67" s="1"/>
  <c r="K494" i="66"/>
  <c r="I494" i="66"/>
  <c r="B494" i="66"/>
  <c r="Y493" i="66"/>
  <c r="F493" i="67" s="1"/>
  <c r="K493" i="66"/>
  <c r="I493" i="66"/>
  <c r="B493" i="66"/>
  <c r="Y492" i="66"/>
  <c r="F492" i="67" s="1"/>
  <c r="K492" i="66"/>
  <c r="I492" i="66"/>
  <c r="B492" i="66"/>
  <c r="Y491" i="66"/>
  <c r="F491" i="67" s="1"/>
  <c r="K491" i="66"/>
  <c r="I491" i="66"/>
  <c r="B491" i="66"/>
  <c r="Y490" i="66"/>
  <c r="F490" i="67" s="1"/>
  <c r="K490" i="66"/>
  <c r="I490" i="66"/>
  <c r="B490" i="66"/>
  <c r="Y489" i="66"/>
  <c r="F489" i="67" s="1"/>
  <c r="K489" i="66"/>
  <c r="I489" i="66"/>
  <c r="B489" i="66"/>
  <c r="Y488" i="66"/>
  <c r="F488" i="67" s="1"/>
  <c r="K488" i="66"/>
  <c r="I488" i="66"/>
  <c r="B488" i="66"/>
  <c r="Y487" i="66"/>
  <c r="F487" i="67" s="1"/>
  <c r="K487" i="66"/>
  <c r="I487" i="66"/>
  <c r="B487" i="66"/>
  <c r="Y486" i="66"/>
  <c r="F486" i="67" s="1"/>
  <c r="K486" i="66"/>
  <c r="I486" i="66"/>
  <c r="B486" i="66"/>
  <c r="Y485" i="66"/>
  <c r="F485" i="67" s="1"/>
  <c r="K485" i="66"/>
  <c r="I485" i="66"/>
  <c r="B485" i="66"/>
  <c r="Y484" i="66"/>
  <c r="F484" i="67" s="1"/>
  <c r="K484" i="66"/>
  <c r="I484" i="66"/>
  <c r="B484" i="66"/>
  <c r="Y483" i="66"/>
  <c r="F483" i="67" s="1"/>
  <c r="K483" i="66"/>
  <c r="I483" i="66"/>
  <c r="B483" i="66"/>
  <c r="Y482" i="66"/>
  <c r="F482" i="67" s="1"/>
  <c r="K482" i="66"/>
  <c r="I482" i="66"/>
  <c r="B482" i="66"/>
  <c r="Y481" i="66"/>
  <c r="F481" i="67" s="1"/>
  <c r="K481" i="66"/>
  <c r="I481" i="66"/>
  <c r="B481" i="66"/>
  <c r="Y480" i="66"/>
  <c r="F480" i="67" s="1"/>
  <c r="K480" i="66"/>
  <c r="I480" i="66"/>
  <c r="B480" i="66"/>
  <c r="Y479" i="66"/>
  <c r="F479" i="67" s="1"/>
  <c r="K479" i="66"/>
  <c r="I479" i="66"/>
  <c r="B479" i="66"/>
  <c r="Y478" i="66"/>
  <c r="F478" i="67" s="1"/>
  <c r="K478" i="66"/>
  <c r="I478" i="66"/>
  <c r="B478" i="66"/>
  <c r="Y477" i="66"/>
  <c r="F477" i="67" s="1"/>
  <c r="K477" i="66"/>
  <c r="I477" i="66"/>
  <c r="B477" i="66"/>
  <c r="Y476" i="66"/>
  <c r="F476" i="67" s="1"/>
  <c r="K476" i="66"/>
  <c r="I476" i="66"/>
  <c r="B476" i="66"/>
  <c r="Y475" i="66"/>
  <c r="F475" i="67" s="1"/>
  <c r="K475" i="66"/>
  <c r="I475" i="66"/>
  <c r="B475" i="66"/>
  <c r="Y474" i="66"/>
  <c r="F474" i="67" s="1"/>
  <c r="K474" i="66"/>
  <c r="I474" i="66"/>
  <c r="B474" i="66"/>
  <c r="Y473" i="66"/>
  <c r="F473" i="67" s="1"/>
  <c r="K473" i="66"/>
  <c r="I473" i="66"/>
  <c r="B473" i="66"/>
  <c r="Y472" i="66"/>
  <c r="F472" i="67" s="1"/>
  <c r="K472" i="66"/>
  <c r="I472" i="66"/>
  <c r="B472" i="66"/>
  <c r="Y471" i="66"/>
  <c r="F471" i="67" s="1"/>
  <c r="K471" i="66"/>
  <c r="I471" i="66"/>
  <c r="B471" i="66"/>
  <c r="Y470" i="66"/>
  <c r="F470" i="67" s="1"/>
  <c r="K470" i="66"/>
  <c r="I470" i="66"/>
  <c r="B470" i="66"/>
  <c r="Y469" i="66"/>
  <c r="F469" i="67" s="1"/>
  <c r="K469" i="66"/>
  <c r="I469" i="66"/>
  <c r="B469" i="66"/>
  <c r="Y468" i="66"/>
  <c r="F468" i="67" s="1"/>
  <c r="K468" i="66"/>
  <c r="I468" i="66"/>
  <c r="B468" i="66"/>
  <c r="Y467" i="66"/>
  <c r="F467" i="67" s="1"/>
  <c r="K467" i="66"/>
  <c r="I467" i="66"/>
  <c r="B467" i="66"/>
  <c r="Y466" i="66"/>
  <c r="F466" i="67" s="1"/>
  <c r="K466" i="66"/>
  <c r="I466" i="66"/>
  <c r="B466" i="66"/>
  <c r="Y465" i="66"/>
  <c r="F465" i="67" s="1"/>
  <c r="K465" i="66"/>
  <c r="I465" i="66"/>
  <c r="B465" i="66"/>
  <c r="Y464" i="66"/>
  <c r="F464" i="67" s="1"/>
  <c r="K464" i="66"/>
  <c r="I464" i="66"/>
  <c r="B464" i="66"/>
  <c r="Y463" i="66"/>
  <c r="F463" i="67" s="1"/>
  <c r="K463" i="66"/>
  <c r="I463" i="66"/>
  <c r="B463" i="66"/>
  <c r="Y462" i="66"/>
  <c r="F462" i="67" s="1"/>
  <c r="K462" i="66"/>
  <c r="I462" i="66"/>
  <c r="B462" i="66"/>
  <c r="Y461" i="66"/>
  <c r="F461" i="67" s="1"/>
  <c r="K461" i="66"/>
  <c r="I461" i="66"/>
  <c r="B461" i="66"/>
  <c r="Y460" i="66"/>
  <c r="F460" i="67" s="1"/>
  <c r="K460" i="66"/>
  <c r="I460" i="66"/>
  <c r="B460" i="66"/>
  <c r="Y459" i="66"/>
  <c r="F459" i="67" s="1"/>
  <c r="K459" i="66"/>
  <c r="I459" i="66"/>
  <c r="B459" i="66"/>
  <c r="Y458" i="66"/>
  <c r="F458" i="67" s="1"/>
  <c r="K458" i="66"/>
  <c r="I458" i="66"/>
  <c r="B458" i="66"/>
  <c r="Y457" i="66"/>
  <c r="F457" i="67" s="1"/>
  <c r="K457" i="66"/>
  <c r="I457" i="66"/>
  <c r="B457" i="66"/>
  <c r="Y456" i="66"/>
  <c r="F456" i="67" s="1"/>
  <c r="K456" i="66"/>
  <c r="I456" i="66"/>
  <c r="B456" i="66"/>
  <c r="Y455" i="66"/>
  <c r="F455" i="67" s="1"/>
  <c r="K455" i="66"/>
  <c r="I455" i="66"/>
  <c r="B455" i="66"/>
  <c r="Y454" i="66"/>
  <c r="F454" i="67" s="1"/>
  <c r="K454" i="66"/>
  <c r="I454" i="66"/>
  <c r="B454" i="66"/>
  <c r="Y453" i="66"/>
  <c r="F453" i="67" s="1"/>
  <c r="K453" i="66"/>
  <c r="I453" i="66"/>
  <c r="B453" i="66"/>
  <c r="Y452" i="66"/>
  <c r="F452" i="67" s="1"/>
  <c r="K452" i="66"/>
  <c r="I452" i="66"/>
  <c r="B452" i="66"/>
  <c r="Y451" i="66"/>
  <c r="F451" i="67" s="1"/>
  <c r="K451" i="66"/>
  <c r="I451" i="66"/>
  <c r="B451" i="66"/>
  <c r="Y450" i="66"/>
  <c r="F450" i="67" s="1"/>
  <c r="K450" i="66"/>
  <c r="I450" i="66"/>
  <c r="B450" i="66"/>
  <c r="Y449" i="66"/>
  <c r="F449" i="67" s="1"/>
  <c r="K449" i="66"/>
  <c r="I449" i="66"/>
  <c r="B449" i="66"/>
  <c r="Y448" i="66"/>
  <c r="F448" i="67" s="1"/>
  <c r="K448" i="66"/>
  <c r="I448" i="66"/>
  <c r="B448" i="66"/>
  <c r="Y447" i="66"/>
  <c r="F447" i="67" s="1"/>
  <c r="K447" i="66"/>
  <c r="I447" i="66"/>
  <c r="B447" i="66"/>
  <c r="Y446" i="66"/>
  <c r="F446" i="67" s="1"/>
  <c r="K446" i="66"/>
  <c r="I446" i="66"/>
  <c r="B446" i="66"/>
  <c r="Y445" i="66"/>
  <c r="F445" i="67" s="1"/>
  <c r="K445" i="66"/>
  <c r="I445" i="66"/>
  <c r="B445" i="66"/>
  <c r="Y444" i="66"/>
  <c r="F444" i="67" s="1"/>
  <c r="K444" i="66"/>
  <c r="I444" i="66"/>
  <c r="B444" i="66"/>
  <c r="Y443" i="66"/>
  <c r="F443" i="67" s="1"/>
  <c r="K443" i="66"/>
  <c r="I443" i="66"/>
  <c r="B443" i="66"/>
  <c r="Y442" i="66"/>
  <c r="F442" i="67" s="1"/>
  <c r="K442" i="66"/>
  <c r="I442" i="66"/>
  <c r="B442" i="66"/>
  <c r="Y441" i="66"/>
  <c r="F441" i="67" s="1"/>
  <c r="K441" i="66"/>
  <c r="I441" i="66"/>
  <c r="B441" i="66"/>
  <c r="Y440" i="66"/>
  <c r="F440" i="67" s="1"/>
  <c r="K440" i="66"/>
  <c r="I440" i="66"/>
  <c r="B440" i="66"/>
  <c r="Y439" i="66"/>
  <c r="F439" i="67" s="1"/>
  <c r="K439" i="66"/>
  <c r="I439" i="66"/>
  <c r="B439" i="66"/>
  <c r="Y438" i="66"/>
  <c r="F438" i="67" s="1"/>
  <c r="K438" i="66"/>
  <c r="I438" i="66"/>
  <c r="B438" i="66"/>
  <c r="Y437" i="66"/>
  <c r="F437" i="67" s="1"/>
  <c r="K437" i="66"/>
  <c r="I437" i="66"/>
  <c r="B437" i="66"/>
  <c r="Y436" i="66"/>
  <c r="F436" i="67" s="1"/>
  <c r="K436" i="66"/>
  <c r="I436" i="66"/>
  <c r="B436" i="66"/>
  <c r="Y435" i="66"/>
  <c r="F435" i="67" s="1"/>
  <c r="K435" i="66"/>
  <c r="I435" i="66"/>
  <c r="B435" i="66"/>
  <c r="Y434" i="66"/>
  <c r="F434" i="67" s="1"/>
  <c r="K434" i="66"/>
  <c r="I434" i="66"/>
  <c r="B434" i="66"/>
  <c r="Y433" i="66"/>
  <c r="F433" i="67" s="1"/>
  <c r="K433" i="66"/>
  <c r="I433" i="66"/>
  <c r="B433" i="66"/>
  <c r="Y432" i="66"/>
  <c r="F432" i="67" s="1"/>
  <c r="K432" i="66"/>
  <c r="I432" i="66"/>
  <c r="B432" i="66"/>
  <c r="Y431" i="66"/>
  <c r="F431" i="67" s="1"/>
  <c r="K431" i="66"/>
  <c r="I431" i="66"/>
  <c r="B431" i="66"/>
  <c r="Y430" i="66"/>
  <c r="F430" i="67" s="1"/>
  <c r="K430" i="66"/>
  <c r="I430" i="66"/>
  <c r="B430" i="66"/>
  <c r="Y429" i="66"/>
  <c r="F429" i="67" s="1"/>
  <c r="K429" i="66"/>
  <c r="I429" i="66"/>
  <c r="B429" i="66"/>
  <c r="Y428" i="66"/>
  <c r="F428" i="67" s="1"/>
  <c r="K428" i="66"/>
  <c r="I428" i="66"/>
  <c r="B428" i="66"/>
  <c r="Y427" i="66"/>
  <c r="F427" i="67" s="1"/>
  <c r="K427" i="66"/>
  <c r="I427" i="66"/>
  <c r="B427" i="66"/>
  <c r="Y426" i="66"/>
  <c r="F426" i="67" s="1"/>
  <c r="K426" i="66"/>
  <c r="I426" i="66"/>
  <c r="B426" i="66"/>
  <c r="Y425" i="66"/>
  <c r="F425" i="67" s="1"/>
  <c r="K425" i="66"/>
  <c r="I425" i="66"/>
  <c r="B425" i="66"/>
  <c r="Y424" i="66"/>
  <c r="F424" i="67" s="1"/>
  <c r="K424" i="66"/>
  <c r="I424" i="66"/>
  <c r="B424" i="66"/>
  <c r="Y423" i="66"/>
  <c r="F423" i="67" s="1"/>
  <c r="K423" i="66"/>
  <c r="I423" i="66"/>
  <c r="B423" i="66"/>
  <c r="Y422" i="66"/>
  <c r="F422" i="67" s="1"/>
  <c r="K422" i="66"/>
  <c r="I422" i="66"/>
  <c r="B422" i="66"/>
  <c r="Y421" i="66"/>
  <c r="F421" i="67" s="1"/>
  <c r="K421" i="66"/>
  <c r="I421" i="66"/>
  <c r="B421" i="66"/>
  <c r="Y420" i="66"/>
  <c r="F420" i="67" s="1"/>
  <c r="K420" i="66"/>
  <c r="I420" i="66"/>
  <c r="B420" i="66"/>
  <c r="Y419" i="66"/>
  <c r="F419" i="67" s="1"/>
  <c r="K419" i="66"/>
  <c r="I419" i="66"/>
  <c r="B419" i="66"/>
  <c r="Y418" i="66"/>
  <c r="F418" i="67" s="1"/>
  <c r="K418" i="66"/>
  <c r="I418" i="66"/>
  <c r="B418" i="66"/>
  <c r="Y417" i="66"/>
  <c r="F417" i="67" s="1"/>
  <c r="K417" i="66"/>
  <c r="I417" i="66"/>
  <c r="B417" i="66"/>
  <c r="Y416" i="66"/>
  <c r="F416" i="67" s="1"/>
  <c r="K416" i="66"/>
  <c r="I416" i="66"/>
  <c r="B416" i="66"/>
  <c r="Y415" i="66"/>
  <c r="F415" i="67" s="1"/>
  <c r="K415" i="66"/>
  <c r="I415" i="66"/>
  <c r="B415" i="66"/>
  <c r="Y414" i="66"/>
  <c r="F414" i="67" s="1"/>
  <c r="K414" i="66"/>
  <c r="I414" i="66"/>
  <c r="B414" i="66"/>
  <c r="Y413" i="66"/>
  <c r="F413" i="67" s="1"/>
  <c r="K413" i="66"/>
  <c r="I413" i="66"/>
  <c r="B413" i="66"/>
  <c r="Y412" i="66"/>
  <c r="F412" i="67" s="1"/>
  <c r="K412" i="66"/>
  <c r="I412" i="66"/>
  <c r="B412" i="66"/>
  <c r="Y411" i="66"/>
  <c r="F411" i="67" s="1"/>
  <c r="K411" i="66"/>
  <c r="I411" i="66"/>
  <c r="B411" i="66"/>
  <c r="Y410" i="66"/>
  <c r="F410" i="67" s="1"/>
  <c r="K410" i="66"/>
  <c r="I410" i="66"/>
  <c r="B410" i="66"/>
  <c r="Y409" i="66"/>
  <c r="F409" i="67" s="1"/>
  <c r="K409" i="66"/>
  <c r="I409" i="66"/>
  <c r="B409" i="66"/>
  <c r="Y408" i="66"/>
  <c r="F408" i="67" s="1"/>
  <c r="K408" i="66"/>
  <c r="I408" i="66"/>
  <c r="B408" i="66"/>
  <c r="Y407" i="66"/>
  <c r="F407" i="67" s="1"/>
  <c r="K407" i="66"/>
  <c r="I407" i="66"/>
  <c r="B407" i="66"/>
  <c r="Y406" i="66"/>
  <c r="F406" i="67" s="1"/>
  <c r="K406" i="66"/>
  <c r="I406" i="66"/>
  <c r="B406" i="66"/>
  <c r="Y405" i="66"/>
  <c r="F405" i="67" s="1"/>
  <c r="K405" i="66"/>
  <c r="I405" i="66"/>
  <c r="B405" i="66"/>
  <c r="Y404" i="66"/>
  <c r="F404" i="67" s="1"/>
  <c r="K404" i="66"/>
  <c r="I404" i="66"/>
  <c r="B404" i="66"/>
  <c r="Y403" i="66"/>
  <c r="F403" i="67" s="1"/>
  <c r="K403" i="66"/>
  <c r="I403" i="66"/>
  <c r="B403" i="66"/>
  <c r="Y402" i="66"/>
  <c r="F402" i="67" s="1"/>
  <c r="K402" i="66"/>
  <c r="I402" i="66"/>
  <c r="B402" i="66"/>
  <c r="Y401" i="66"/>
  <c r="F401" i="67" s="1"/>
  <c r="K401" i="66"/>
  <c r="I401" i="66"/>
  <c r="B401" i="66"/>
  <c r="Y400" i="66"/>
  <c r="F400" i="67" s="1"/>
  <c r="K400" i="66"/>
  <c r="I400" i="66"/>
  <c r="B400" i="66"/>
  <c r="Y399" i="66"/>
  <c r="F399" i="67" s="1"/>
  <c r="K399" i="66"/>
  <c r="I399" i="66"/>
  <c r="B399" i="66"/>
  <c r="Y398" i="66"/>
  <c r="F398" i="67" s="1"/>
  <c r="K398" i="66"/>
  <c r="I398" i="66"/>
  <c r="B398" i="66"/>
  <c r="Y397" i="66"/>
  <c r="F397" i="67" s="1"/>
  <c r="K397" i="66"/>
  <c r="I397" i="66"/>
  <c r="B397" i="66"/>
  <c r="Y396" i="66"/>
  <c r="F396" i="67" s="1"/>
  <c r="K396" i="66"/>
  <c r="I396" i="66"/>
  <c r="B396" i="66"/>
  <c r="Y395" i="66"/>
  <c r="F395" i="67" s="1"/>
  <c r="K395" i="66"/>
  <c r="I395" i="66"/>
  <c r="B395" i="66"/>
  <c r="Y394" i="66"/>
  <c r="F394" i="67" s="1"/>
  <c r="K394" i="66"/>
  <c r="I394" i="66"/>
  <c r="B394" i="66"/>
  <c r="Y393" i="66"/>
  <c r="F393" i="67" s="1"/>
  <c r="K393" i="66"/>
  <c r="I393" i="66"/>
  <c r="B393" i="66"/>
  <c r="Y392" i="66"/>
  <c r="F392" i="67" s="1"/>
  <c r="K392" i="66"/>
  <c r="I392" i="66"/>
  <c r="B392" i="66"/>
  <c r="Y391" i="66"/>
  <c r="F391" i="67" s="1"/>
  <c r="K391" i="66"/>
  <c r="I391" i="66"/>
  <c r="B391" i="66"/>
  <c r="Y390" i="66"/>
  <c r="F390" i="67" s="1"/>
  <c r="K390" i="66"/>
  <c r="I390" i="66"/>
  <c r="B390" i="66"/>
  <c r="Y389" i="66"/>
  <c r="F389" i="67" s="1"/>
  <c r="K389" i="66"/>
  <c r="I389" i="66"/>
  <c r="B389" i="66"/>
  <c r="Y388" i="66"/>
  <c r="F388" i="67" s="1"/>
  <c r="K388" i="66"/>
  <c r="I388" i="66"/>
  <c r="B388" i="66"/>
  <c r="Y387" i="66"/>
  <c r="F387" i="67" s="1"/>
  <c r="K387" i="66"/>
  <c r="I387" i="66"/>
  <c r="B387" i="66"/>
  <c r="Y386" i="66"/>
  <c r="F386" i="67" s="1"/>
  <c r="K386" i="66"/>
  <c r="I386" i="66"/>
  <c r="B386" i="66"/>
  <c r="Y385" i="66"/>
  <c r="F385" i="67" s="1"/>
  <c r="K385" i="66"/>
  <c r="I385" i="66"/>
  <c r="B385" i="66"/>
  <c r="Y384" i="66"/>
  <c r="F384" i="67" s="1"/>
  <c r="K384" i="66"/>
  <c r="I384" i="66"/>
  <c r="B384" i="66"/>
  <c r="Y383" i="66"/>
  <c r="F383" i="67" s="1"/>
  <c r="K383" i="66"/>
  <c r="I383" i="66"/>
  <c r="B383" i="66"/>
  <c r="Y382" i="66"/>
  <c r="F382" i="67" s="1"/>
  <c r="K382" i="66"/>
  <c r="I382" i="66"/>
  <c r="B382" i="66"/>
  <c r="Y381" i="66"/>
  <c r="F381" i="67" s="1"/>
  <c r="K381" i="66"/>
  <c r="I381" i="66"/>
  <c r="B381" i="66"/>
  <c r="Y380" i="66"/>
  <c r="F380" i="67" s="1"/>
  <c r="K380" i="66"/>
  <c r="I380" i="66"/>
  <c r="B380" i="66"/>
  <c r="Y379" i="66"/>
  <c r="F379" i="67" s="1"/>
  <c r="K379" i="66"/>
  <c r="I379" i="66"/>
  <c r="B379" i="66"/>
  <c r="Y378" i="66"/>
  <c r="F378" i="67" s="1"/>
  <c r="K378" i="66"/>
  <c r="I378" i="66"/>
  <c r="B378" i="66"/>
  <c r="Y377" i="66"/>
  <c r="F377" i="67" s="1"/>
  <c r="K377" i="66"/>
  <c r="I377" i="66"/>
  <c r="B377" i="66"/>
  <c r="Y376" i="66"/>
  <c r="F376" i="67" s="1"/>
  <c r="K376" i="66"/>
  <c r="I376" i="66"/>
  <c r="B376" i="66"/>
  <c r="Y375" i="66"/>
  <c r="F375" i="67" s="1"/>
  <c r="K375" i="66"/>
  <c r="I375" i="66"/>
  <c r="B375" i="66"/>
  <c r="Y374" i="66"/>
  <c r="F374" i="67" s="1"/>
  <c r="K374" i="66"/>
  <c r="I374" i="66"/>
  <c r="B374" i="66"/>
  <c r="Y373" i="66"/>
  <c r="F373" i="67" s="1"/>
  <c r="K373" i="66"/>
  <c r="I373" i="66"/>
  <c r="B373" i="66"/>
  <c r="Y372" i="66"/>
  <c r="F372" i="67" s="1"/>
  <c r="K372" i="66"/>
  <c r="I372" i="66"/>
  <c r="B372" i="66"/>
  <c r="Y371" i="66"/>
  <c r="F371" i="67" s="1"/>
  <c r="K371" i="66"/>
  <c r="I371" i="66"/>
  <c r="B371" i="66"/>
  <c r="Y370" i="66"/>
  <c r="F370" i="67" s="1"/>
  <c r="K370" i="66"/>
  <c r="I370" i="66"/>
  <c r="B370" i="66"/>
  <c r="Y369" i="66"/>
  <c r="F369" i="67" s="1"/>
  <c r="K369" i="66"/>
  <c r="I369" i="66"/>
  <c r="B369" i="66"/>
  <c r="Y368" i="66"/>
  <c r="F368" i="67" s="1"/>
  <c r="K368" i="66"/>
  <c r="I368" i="66"/>
  <c r="B368" i="66"/>
  <c r="Y367" i="66"/>
  <c r="F367" i="67" s="1"/>
  <c r="K367" i="66"/>
  <c r="I367" i="66"/>
  <c r="B367" i="66"/>
  <c r="Y366" i="66"/>
  <c r="F366" i="67" s="1"/>
  <c r="K366" i="66"/>
  <c r="I366" i="66"/>
  <c r="B366" i="66"/>
  <c r="Y365" i="66"/>
  <c r="F365" i="67" s="1"/>
  <c r="K365" i="66"/>
  <c r="I365" i="66"/>
  <c r="B365" i="66"/>
  <c r="Y364" i="66"/>
  <c r="F364" i="67" s="1"/>
  <c r="K364" i="66"/>
  <c r="I364" i="66"/>
  <c r="B364" i="66"/>
  <c r="Y363" i="66"/>
  <c r="F363" i="67" s="1"/>
  <c r="K363" i="66"/>
  <c r="I363" i="66"/>
  <c r="B363" i="66"/>
  <c r="Y362" i="66"/>
  <c r="F362" i="67" s="1"/>
  <c r="K362" i="66"/>
  <c r="I362" i="66"/>
  <c r="B362" i="66"/>
  <c r="Y361" i="66"/>
  <c r="F361" i="67" s="1"/>
  <c r="K361" i="66"/>
  <c r="I361" i="66"/>
  <c r="B361" i="66"/>
  <c r="Y360" i="66"/>
  <c r="F360" i="67" s="1"/>
  <c r="K360" i="66"/>
  <c r="I360" i="66"/>
  <c r="B360" i="66"/>
  <c r="Y359" i="66"/>
  <c r="F359" i="67" s="1"/>
  <c r="K359" i="66"/>
  <c r="I359" i="66"/>
  <c r="B359" i="66"/>
  <c r="Y358" i="66"/>
  <c r="F358" i="67" s="1"/>
  <c r="K358" i="66"/>
  <c r="I358" i="66"/>
  <c r="B358" i="66"/>
  <c r="Y357" i="66"/>
  <c r="F357" i="67" s="1"/>
  <c r="K357" i="66"/>
  <c r="I357" i="66"/>
  <c r="B357" i="66"/>
  <c r="Y356" i="66"/>
  <c r="F356" i="67" s="1"/>
  <c r="K356" i="66"/>
  <c r="I356" i="66"/>
  <c r="B356" i="66"/>
  <c r="Y355" i="66"/>
  <c r="F355" i="67" s="1"/>
  <c r="K355" i="66"/>
  <c r="I355" i="66"/>
  <c r="B355" i="66"/>
  <c r="Y354" i="66"/>
  <c r="F354" i="67" s="1"/>
  <c r="K354" i="66"/>
  <c r="I354" i="66"/>
  <c r="B354" i="66"/>
  <c r="Y353" i="66"/>
  <c r="F353" i="67" s="1"/>
  <c r="K353" i="66"/>
  <c r="I353" i="66"/>
  <c r="B353" i="66"/>
  <c r="Y352" i="66"/>
  <c r="F352" i="67" s="1"/>
  <c r="K352" i="66"/>
  <c r="I352" i="66"/>
  <c r="B352" i="66"/>
  <c r="Y351" i="66"/>
  <c r="F351" i="67" s="1"/>
  <c r="K351" i="66"/>
  <c r="I351" i="66"/>
  <c r="B351" i="66"/>
  <c r="Y350" i="66"/>
  <c r="F350" i="67" s="1"/>
  <c r="K350" i="66"/>
  <c r="I350" i="66"/>
  <c r="B350" i="66"/>
  <c r="Y349" i="66"/>
  <c r="F349" i="67" s="1"/>
  <c r="K349" i="66"/>
  <c r="I349" i="66"/>
  <c r="B349" i="66"/>
  <c r="Y348" i="66"/>
  <c r="F348" i="67" s="1"/>
  <c r="K348" i="66"/>
  <c r="I348" i="66"/>
  <c r="B348" i="66"/>
  <c r="Y347" i="66"/>
  <c r="F347" i="67" s="1"/>
  <c r="K347" i="66"/>
  <c r="I347" i="66"/>
  <c r="B347" i="66"/>
  <c r="Y346" i="66"/>
  <c r="F346" i="67" s="1"/>
  <c r="K346" i="66"/>
  <c r="I346" i="66"/>
  <c r="B346" i="66"/>
  <c r="Y345" i="66"/>
  <c r="F345" i="67" s="1"/>
  <c r="K345" i="66"/>
  <c r="I345" i="66"/>
  <c r="B345" i="66"/>
  <c r="Y344" i="66"/>
  <c r="F344" i="67" s="1"/>
  <c r="K344" i="66"/>
  <c r="I344" i="66"/>
  <c r="B344" i="66"/>
  <c r="Y343" i="66"/>
  <c r="F343" i="67" s="1"/>
  <c r="K343" i="66"/>
  <c r="I343" i="66"/>
  <c r="B343" i="66"/>
  <c r="Y342" i="66"/>
  <c r="F342" i="67" s="1"/>
  <c r="K342" i="66"/>
  <c r="I342" i="66"/>
  <c r="B342" i="66"/>
  <c r="Y341" i="66"/>
  <c r="F341" i="67" s="1"/>
  <c r="K341" i="66"/>
  <c r="I341" i="66"/>
  <c r="B341" i="66"/>
  <c r="Y340" i="66"/>
  <c r="F340" i="67" s="1"/>
  <c r="K340" i="66"/>
  <c r="I340" i="66"/>
  <c r="B340" i="66"/>
  <c r="Y339" i="66"/>
  <c r="F339" i="67" s="1"/>
  <c r="K339" i="66"/>
  <c r="I339" i="66"/>
  <c r="B339" i="66"/>
  <c r="Y338" i="66"/>
  <c r="F338" i="67" s="1"/>
  <c r="K338" i="66"/>
  <c r="I338" i="66"/>
  <c r="B338" i="66"/>
  <c r="Y337" i="66"/>
  <c r="F337" i="67" s="1"/>
  <c r="K337" i="66"/>
  <c r="I337" i="66"/>
  <c r="B337" i="66"/>
  <c r="Y336" i="66"/>
  <c r="F336" i="67" s="1"/>
  <c r="K336" i="66"/>
  <c r="I336" i="66"/>
  <c r="B336" i="66"/>
  <c r="Y335" i="66"/>
  <c r="F335" i="67" s="1"/>
  <c r="K335" i="66"/>
  <c r="I335" i="66"/>
  <c r="B335" i="66"/>
  <c r="Y334" i="66"/>
  <c r="F334" i="67" s="1"/>
  <c r="K334" i="66"/>
  <c r="I334" i="66"/>
  <c r="B334" i="66"/>
  <c r="Y333" i="66"/>
  <c r="F333" i="67" s="1"/>
  <c r="K333" i="66"/>
  <c r="I333" i="66"/>
  <c r="B333" i="66"/>
  <c r="Y332" i="66"/>
  <c r="F332" i="67" s="1"/>
  <c r="K332" i="66"/>
  <c r="I332" i="66"/>
  <c r="B332" i="66"/>
  <c r="Y331" i="66"/>
  <c r="F331" i="67" s="1"/>
  <c r="K331" i="66"/>
  <c r="I331" i="66"/>
  <c r="B331" i="66"/>
  <c r="Y330" i="66"/>
  <c r="F330" i="67" s="1"/>
  <c r="K330" i="66"/>
  <c r="I330" i="66"/>
  <c r="B330" i="66"/>
  <c r="Y329" i="66"/>
  <c r="F329" i="67" s="1"/>
  <c r="K329" i="66"/>
  <c r="I329" i="66"/>
  <c r="B329" i="66"/>
  <c r="Y328" i="66"/>
  <c r="F328" i="67" s="1"/>
  <c r="K328" i="66"/>
  <c r="I328" i="66"/>
  <c r="B328" i="66"/>
  <c r="Y327" i="66"/>
  <c r="F327" i="67" s="1"/>
  <c r="K327" i="66"/>
  <c r="I327" i="66"/>
  <c r="B327" i="66"/>
  <c r="Y326" i="66"/>
  <c r="F326" i="67" s="1"/>
  <c r="K326" i="66"/>
  <c r="I326" i="66"/>
  <c r="B326" i="66"/>
  <c r="Y325" i="66"/>
  <c r="F325" i="67" s="1"/>
  <c r="K325" i="66"/>
  <c r="I325" i="66"/>
  <c r="B325" i="66"/>
  <c r="Y324" i="66"/>
  <c r="F324" i="67" s="1"/>
  <c r="K324" i="66"/>
  <c r="I324" i="66"/>
  <c r="B324" i="66"/>
  <c r="Y323" i="66"/>
  <c r="F323" i="67" s="1"/>
  <c r="K323" i="66"/>
  <c r="I323" i="66"/>
  <c r="B323" i="66"/>
  <c r="Y322" i="66"/>
  <c r="F322" i="67" s="1"/>
  <c r="K322" i="66"/>
  <c r="I322" i="66"/>
  <c r="B322" i="66"/>
  <c r="Y321" i="66"/>
  <c r="F321" i="67" s="1"/>
  <c r="K321" i="66"/>
  <c r="I321" i="66"/>
  <c r="B321" i="66"/>
  <c r="Y320" i="66"/>
  <c r="F320" i="67" s="1"/>
  <c r="K320" i="66"/>
  <c r="I320" i="66"/>
  <c r="B320" i="66"/>
  <c r="Y319" i="66"/>
  <c r="F319" i="67" s="1"/>
  <c r="K319" i="66"/>
  <c r="I319" i="66"/>
  <c r="B319" i="66"/>
  <c r="Y318" i="66"/>
  <c r="F318" i="67" s="1"/>
  <c r="K318" i="66"/>
  <c r="I318" i="66"/>
  <c r="B318" i="66"/>
  <c r="Y317" i="66"/>
  <c r="F317" i="67" s="1"/>
  <c r="K317" i="66"/>
  <c r="I317" i="66"/>
  <c r="B317" i="66"/>
  <c r="Y316" i="66"/>
  <c r="F316" i="67" s="1"/>
  <c r="K316" i="66"/>
  <c r="I316" i="66"/>
  <c r="B316" i="66"/>
  <c r="Y315" i="66"/>
  <c r="F315" i="67" s="1"/>
  <c r="K315" i="66"/>
  <c r="I315" i="66"/>
  <c r="B315" i="66"/>
  <c r="Y314" i="66"/>
  <c r="F314" i="67" s="1"/>
  <c r="K314" i="66"/>
  <c r="I314" i="66"/>
  <c r="B314" i="66"/>
  <c r="Y313" i="66"/>
  <c r="F313" i="67" s="1"/>
  <c r="K313" i="66"/>
  <c r="I313" i="66"/>
  <c r="B313" i="66"/>
  <c r="Y312" i="66"/>
  <c r="F312" i="67" s="1"/>
  <c r="K312" i="66"/>
  <c r="I312" i="66"/>
  <c r="B312" i="66"/>
  <c r="Y311" i="66"/>
  <c r="F311" i="67" s="1"/>
  <c r="K311" i="66"/>
  <c r="I311" i="66"/>
  <c r="B311" i="66"/>
  <c r="Y310" i="66"/>
  <c r="F310" i="67" s="1"/>
  <c r="K310" i="66"/>
  <c r="I310" i="66"/>
  <c r="B310" i="66"/>
  <c r="Y309" i="66"/>
  <c r="F309" i="67" s="1"/>
  <c r="K309" i="66"/>
  <c r="I309" i="66"/>
  <c r="B309" i="66"/>
  <c r="Y308" i="66"/>
  <c r="F308" i="67" s="1"/>
  <c r="K308" i="66"/>
  <c r="I308" i="66"/>
  <c r="B308" i="66"/>
  <c r="Y307" i="66"/>
  <c r="F307" i="67" s="1"/>
  <c r="K307" i="66"/>
  <c r="I307" i="66"/>
  <c r="B307" i="66"/>
  <c r="Y306" i="66"/>
  <c r="F306" i="67" s="1"/>
  <c r="K306" i="66"/>
  <c r="I306" i="66"/>
  <c r="B306" i="66"/>
  <c r="Y305" i="66"/>
  <c r="F305" i="67" s="1"/>
  <c r="K305" i="66"/>
  <c r="I305" i="66"/>
  <c r="B305" i="66"/>
  <c r="Y304" i="66"/>
  <c r="F304" i="67" s="1"/>
  <c r="K304" i="66"/>
  <c r="I304" i="66"/>
  <c r="B304" i="66"/>
  <c r="Y303" i="66"/>
  <c r="F303" i="67" s="1"/>
  <c r="K303" i="66"/>
  <c r="I303" i="66"/>
  <c r="B303" i="66"/>
  <c r="Y302" i="66"/>
  <c r="F302" i="67" s="1"/>
  <c r="K302" i="66"/>
  <c r="I302" i="66"/>
  <c r="B302" i="66"/>
  <c r="Y301" i="66"/>
  <c r="F301" i="67" s="1"/>
  <c r="K301" i="66"/>
  <c r="I301" i="66"/>
  <c r="B301" i="66"/>
  <c r="Y300" i="66"/>
  <c r="F300" i="67" s="1"/>
  <c r="K300" i="66"/>
  <c r="I300" i="66"/>
  <c r="B300" i="66"/>
  <c r="Y299" i="66"/>
  <c r="F299" i="67" s="1"/>
  <c r="K299" i="66"/>
  <c r="I299" i="66"/>
  <c r="B299" i="66"/>
  <c r="Y298" i="66"/>
  <c r="F298" i="67" s="1"/>
  <c r="K298" i="66"/>
  <c r="I298" i="66"/>
  <c r="B298" i="66"/>
  <c r="Y297" i="66"/>
  <c r="F297" i="67" s="1"/>
  <c r="K297" i="66"/>
  <c r="I297" i="66"/>
  <c r="B297" i="66"/>
  <c r="Y296" i="66"/>
  <c r="F296" i="67" s="1"/>
  <c r="K296" i="66"/>
  <c r="I296" i="66"/>
  <c r="B296" i="66"/>
  <c r="Y295" i="66"/>
  <c r="F295" i="67" s="1"/>
  <c r="K295" i="66"/>
  <c r="I295" i="66"/>
  <c r="B295" i="66"/>
  <c r="Y294" i="66"/>
  <c r="F294" i="67" s="1"/>
  <c r="K294" i="66"/>
  <c r="I294" i="66"/>
  <c r="B294" i="66"/>
  <c r="Y293" i="66"/>
  <c r="F293" i="67" s="1"/>
  <c r="K293" i="66"/>
  <c r="I293" i="66"/>
  <c r="B293" i="66"/>
  <c r="Y292" i="66"/>
  <c r="F292" i="67" s="1"/>
  <c r="K292" i="66"/>
  <c r="I292" i="66"/>
  <c r="B292" i="66"/>
  <c r="Y291" i="66"/>
  <c r="F291" i="67" s="1"/>
  <c r="K291" i="66"/>
  <c r="I291" i="66"/>
  <c r="B291" i="66"/>
  <c r="Y290" i="66"/>
  <c r="F290" i="67" s="1"/>
  <c r="K290" i="66"/>
  <c r="I290" i="66"/>
  <c r="B290" i="66"/>
  <c r="Y289" i="66"/>
  <c r="F289" i="67" s="1"/>
  <c r="K289" i="66"/>
  <c r="I289" i="66"/>
  <c r="B289" i="66"/>
  <c r="Y288" i="66"/>
  <c r="F288" i="67" s="1"/>
  <c r="K288" i="66"/>
  <c r="I288" i="66"/>
  <c r="B288" i="66"/>
  <c r="Y287" i="66"/>
  <c r="F287" i="67" s="1"/>
  <c r="K287" i="66"/>
  <c r="I287" i="66"/>
  <c r="B287" i="66"/>
  <c r="Y286" i="66"/>
  <c r="F286" i="67" s="1"/>
  <c r="K286" i="66"/>
  <c r="I286" i="66"/>
  <c r="B286" i="66"/>
  <c r="Y285" i="66"/>
  <c r="F285" i="67" s="1"/>
  <c r="K285" i="66"/>
  <c r="I285" i="66"/>
  <c r="B285" i="66"/>
  <c r="Y284" i="66"/>
  <c r="F284" i="67" s="1"/>
  <c r="K284" i="66"/>
  <c r="I284" i="66"/>
  <c r="B284" i="66"/>
  <c r="Y283" i="66"/>
  <c r="F283" i="67" s="1"/>
  <c r="K283" i="66"/>
  <c r="I283" i="66"/>
  <c r="B283" i="66"/>
  <c r="Y282" i="66"/>
  <c r="F282" i="67" s="1"/>
  <c r="K282" i="66"/>
  <c r="I282" i="66"/>
  <c r="B282" i="66"/>
  <c r="Y281" i="66"/>
  <c r="F281" i="67" s="1"/>
  <c r="K281" i="66"/>
  <c r="I281" i="66"/>
  <c r="B281" i="66"/>
  <c r="Y280" i="66"/>
  <c r="F280" i="67" s="1"/>
  <c r="K280" i="66"/>
  <c r="I280" i="66"/>
  <c r="B280" i="66"/>
  <c r="Y279" i="66"/>
  <c r="F279" i="67" s="1"/>
  <c r="K279" i="66"/>
  <c r="I279" i="66"/>
  <c r="B279" i="66"/>
  <c r="Y278" i="66"/>
  <c r="F278" i="67" s="1"/>
  <c r="K278" i="66"/>
  <c r="I278" i="66"/>
  <c r="B278" i="66"/>
  <c r="Y277" i="66"/>
  <c r="F277" i="67" s="1"/>
  <c r="K277" i="66"/>
  <c r="I277" i="66"/>
  <c r="B277" i="66"/>
  <c r="Y276" i="66"/>
  <c r="F276" i="67" s="1"/>
  <c r="K276" i="66"/>
  <c r="I276" i="66"/>
  <c r="B276" i="66"/>
  <c r="Y275" i="66"/>
  <c r="F275" i="67" s="1"/>
  <c r="K275" i="66"/>
  <c r="I275" i="66"/>
  <c r="B275" i="66"/>
  <c r="Y274" i="66"/>
  <c r="F274" i="67" s="1"/>
  <c r="K274" i="66"/>
  <c r="I274" i="66"/>
  <c r="B274" i="66"/>
  <c r="Y273" i="66"/>
  <c r="F273" i="67" s="1"/>
  <c r="K273" i="66"/>
  <c r="I273" i="66"/>
  <c r="B273" i="66"/>
  <c r="Y272" i="66"/>
  <c r="F272" i="67" s="1"/>
  <c r="K272" i="66"/>
  <c r="I272" i="66"/>
  <c r="B272" i="66"/>
  <c r="Y271" i="66"/>
  <c r="F271" i="67" s="1"/>
  <c r="K271" i="66"/>
  <c r="I271" i="66"/>
  <c r="B271" i="66"/>
  <c r="Y270" i="66"/>
  <c r="F270" i="67" s="1"/>
  <c r="K270" i="66"/>
  <c r="I270" i="66"/>
  <c r="B270" i="66"/>
  <c r="Y269" i="66"/>
  <c r="F269" i="67" s="1"/>
  <c r="K269" i="66"/>
  <c r="I269" i="66"/>
  <c r="B269" i="66"/>
  <c r="Y268" i="66"/>
  <c r="F268" i="67" s="1"/>
  <c r="K268" i="66"/>
  <c r="I268" i="66"/>
  <c r="B268" i="66"/>
  <c r="Y267" i="66"/>
  <c r="F267" i="67" s="1"/>
  <c r="K267" i="66"/>
  <c r="I267" i="66"/>
  <c r="B267" i="66"/>
  <c r="Y266" i="66"/>
  <c r="F266" i="67" s="1"/>
  <c r="K266" i="66"/>
  <c r="I266" i="66"/>
  <c r="B266" i="66"/>
  <c r="Y265" i="66"/>
  <c r="F265" i="67" s="1"/>
  <c r="K265" i="66"/>
  <c r="I265" i="66"/>
  <c r="B265" i="66"/>
  <c r="Y264" i="66"/>
  <c r="F264" i="67" s="1"/>
  <c r="K264" i="66"/>
  <c r="I264" i="66"/>
  <c r="B264" i="66"/>
  <c r="Y263" i="66"/>
  <c r="F263" i="67" s="1"/>
  <c r="K263" i="66"/>
  <c r="I263" i="66"/>
  <c r="B263" i="66"/>
  <c r="Y262" i="66"/>
  <c r="F262" i="67" s="1"/>
  <c r="K262" i="66"/>
  <c r="I262" i="66"/>
  <c r="B262" i="66"/>
  <c r="Y261" i="66"/>
  <c r="F261" i="67" s="1"/>
  <c r="K261" i="66"/>
  <c r="I261" i="66"/>
  <c r="B261" i="66"/>
  <c r="Y260" i="66"/>
  <c r="F260" i="67" s="1"/>
  <c r="K260" i="66"/>
  <c r="I260" i="66"/>
  <c r="B260" i="66"/>
  <c r="Y259" i="66"/>
  <c r="F259" i="67" s="1"/>
  <c r="K259" i="66"/>
  <c r="I259" i="66"/>
  <c r="B259" i="66"/>
  <c r="Y258" i="66"/>
  <c r="F258" i="67" s="1"/>
  <c r="K258" i="66"/>
  <c r="I258" i="66"/>
  <c r="B258" i="66"/>
  <c r="Y257" i="66"/>
  <c r="F257" i="67" s="1"/>
  <c r="K257" i="66"/>
  <c r="I257" i="66"/>
  <c r="B257" i="66"/>
  <c r="Y256" i="66"/>
  <c r="F256" i="67" s="1"/>
  <c r="K256" i="66"/>
  <c r="I256" i="66"/>
  <c r="B256" i="66"/>
  <c r="Y255" i="66"/>
  <c r="F255" i="67" s="1"/>
  <c r="K255" i="66"/>
  <c r="I255" i="66"/>
  <c r="B255" i="66"/>
  <c r="Y254" i="66"/>
  <c r="F254" i="67" s="1"/>
  <c r="K254" i="66"/>
  <c r="I254" i="66"/>
  <c r="B254" i="66"/>
  <c r="Y253" i="66"/>
  <c r="F253" i="67" s="1"/>
  <c r="K253" i="66"/>
  <c r="I253" i="66"/>
  <c r="B253" i="66"/>
  <c r="Y252" i="66"/>
  <c r="F252" i="67" s="1"/>
  <c r="K252" i="66"/>
  <c r="I252" i="66"/>
  <c r="B252" i="66"/>
  <c r="Y251" i="66"/>
  <c r="F251" i="67" s="1"/>
  <c r="K251" i="66"/>
  <c r="I251" i="66"/>
  <c r="B251" i="66"/>
  <c r="Y250" i="66"/>
  <c r="F250" i="67" s="1"/>
  <c r="K250" i="66"/>
  <c r="I250" i="66"/>
  <c r="B250" i="66"/>
  <c r="Y249" i="66"/>
  <c r="F249" i="67" s="1"/>
  <c r="K249" i="66"/>
  <c r="I249" i="66"/>
  <c r="B249" i="66"/>
  <c r="Y248" i="66"/>
  <c r="F248" i="67" s="1"/>
  <c r="K248" i="66"/>
  <c r="I248" i="66"/>
  <c r="B248" i="66"/>
  <c r="Y247" i="66"/>
  <c r="F247" i="67" s="1"/>
  <c r="K247" i="66"/>
  <c r="I247" i="66"/>
  <c r="B247" i="66"/>
  <c r="Y246" i="66"/>
  <c r="F246" i="67" s="1"/>
  <c r="K246" i="66"/>
  <c r="I246" i="66"/>
  <c r="B246" i="66"/>
  <c r="Y245" i="66"/>
  <c r="F245" i="67" s="1"/>
  <c r="K245" i="66"/>
  <c r="I245" i="66"/>
  <c r="B245" i="66"/>
  <c r="Y244" i="66"/>
  <c r="F244" i="67" s="1"/>
  <c r="K244" i="66"/>
  <c r="I244" i="66"/>
  <c r="B244" i="66"/>
  <c r="Y243" i="66"/>
  <c r="F243" i="67" s="1"/>
  <c r="K243" i="66"/>
  <c r="I243" i="66"/>
  <c r="B243" i="66"/>
  <c r="Y242" i="66"/>
  <c r="F242" i="67" s="1"/>
  <c r="K242" i="66"/>
  <c r="I242" i="66"/>
  <c r="B242" i="66"/>
  <c r="Y241" i="66"/>
  <c r="F241" i="67" s="1"/>
  <c r="K241" i="66"/>
  <c r="I241" i="66"/>
  <c r="B241" i="66"/>
  <c r="Y240" i="66"/>
  <c r="F240" i="67" s="1"/>
  <c r="K240" i="66"/>
  <c r="I240" i="66"/>
  <c r="B240" i="66"/>
  <c r="Y239" i="66"/>
  <c r="F239" i="67" s="1"/>
  <c r="K239" i="66"/>
  <c r="I239" i="66"/>
  <c r="B239" i="66"/>
  <c r="Y238" i="66"/>
  <c r="F238" i="67" s="1"/>
  <c r="K238" i="66"/>
  <c r="I238" i="66"/>
  <c r="B238" i="66"/>
  <c r="Y237" i="66"/>
  <c r="F237" i="67" s="1"/>
  <c r="K237" i="66"/>
  <c r="I237" i="66"/>
  <c r="B237" i="66"/>
  <c r="Y236" i="66"/>
  <c r="F236" i="67" s="1"/>
  <c r="K236" i="66"/>
  <c r="I236" i="66"/>
  <c r="B236" i="66"/>
  <c r="Y235" i="66"/>
  <c r="F235" i="67" s="1"/>
  <c r="K235" i="66"/>
  <c r="I235" i="66"/>
  <c r="B235" i="66"/>
  <c r="Y234" i="66"/>
  <c r="F234" i="67" s="1"/>
  <c r="K234" i="66"/>
  <c r="I234" i="66"/>
  <c r="B234" i="66"/>
  <c r="Y233" i="66"/>
  <c r="F233" i="67" s="1"/>
  <c r="K233" i="66"/>
  <c r="I233" i="66"/>
  <c r="B233" i="66"/>
  <c r="Y232" i="66"/>
  <c r="F232" i="67" s="1"/>
  <c r="K232" i="66"/>
  <c r="I232" i="66"/>
  <c r="B232" i="66"/>
  <c r="Y231" i="66"/>
  <c r="F231" i="67" s="1"/>
  <c r="K231" i="66"/>
  <c r="I231" i="66"/>
  <c r="B231" i="66"/>
  <c r="Y230" i="66"/>
  <c r="F230" i="67" s="1"/>
  <c r="K230" i="66"/>
  <c r="I230" i="66"/>
  <c r="B230" i="66"/>
  <c r="Y229" i="66"/>
  <c r="F229" i="67" s="1"/>
  <c r="K229" i="66"/>
  <c r="I229" i="66"/>
  <c r="B229" i="66"/>
  <c r="Y228" i="66"/>
  <c r="F228" i="67" s="1"/>
  <c r="K228" i="66"/>
  <c r="I228" i="66"/>
  <c r="B228" i="66"/>
  <c r="Y227" i="66"/>
  <c r="F227" i="67" s="1"/>
  <c r="K227" i="66"/>
  <c r="I227" i="66"/>
  <c r="B227" i="66"/>
  <c r="Y226" i="66"/>
  <c r="F226" i="67" s="1"/>
  <c r="K226" i="66"/>
  <c r="I226" i="66"/>
  <c r="B226" i="66"/>
  <c r="Y225" i="66"/>
  <c r="F225" i="67" s="1"/>
  <c r="K225" i="66"/>
  <c r="I225" i="66"/>
  <c r="B225" i="66"/>
  <c r="Y224" i="66"/>
  <c r="F224" i="67" s="1"/>
  <c r="K224" i="66"/>
  <c r="I224" i="66"/>
  <c r="B224" i="66"/>
  <c r="Y223" i="66"/>
  <c r="F223" i="67" s="1"/>
  <c r="K223" i="66"/>
  <c r="I223" i="66"/>
  <c r="B223" i="66"/>
  <c r="Y222" i="66"/>
  <c r="F222" i="67" s="1"/>
  <c r="K222" i="66"/>
  <c r="I222" i="66"/>
  <c r="B222" i="66"/>
  <c r="Y221" i="66"/>
  <c r="F221" i="67" s="1"/>
  <c r="K221" i="66"/>
  <c r="I221" i="66"/>
  <c r="B221" i="66"/>
  <c r="Y220" i="66"/>
  <c r="F220" i="67" s="1"/>
  <c r="K220" i="66"/>
  <c r="I220" i="66"/>
  <c r="B220" i="66"/>
  <c r="Y219" i="66"/>
  <c r="F219" i="67" s="1"/>
  <c r="K219" i="66"/>
  <c r="I219" i="66"/>
  <c r="B219" i="66"/>
  <c r="Y218" i="66"/>
  <c r="F218" i="67" s="1"/>
  <c r="K218" i="66"/>
  <c r="I218" i="66"/>
  <c r="B218" i="66"/>
  <c r="Y217" i="66"/>
  <c r="F217" i="67" s="1"/>
  <c r="K217" i="66"/>
  <c r="I217" i="66"/>
  <c r="B217" i="66"/>
  <c r="Y216" i="66"/>
  <c r="F216" i="67" s="1"/>
  <c r="K216" i="66"/>
  <c r="I216" i="66"/>
  <c r="B216" i="66"/>
  <c r="Y215" i="66"/>
  <c r="F215" i="67" s="1"/>
  <c r="K215" i="66"/>
  <c r="I215" i="66"/>
  <c r="B215" i="66"/>
  <c r="Y214" i="66"/>
  <c r="F214" i="67" s="1"/>
  <c r="K214" i="66"/>
  <c r="I214" i="66"/>
  <c r="B214" i="66"/>
  <c r="Y213" i="66"/>
  <c r="F213" i="67" s="1"/>
  <c r="K213" i="66"/>
  <c r="I213" i="66"/>
  <c r="B213" i="66"/>
  <c r="Y212" i="66"/>
  <c r="F212" i="67" s="1"/>
  <c r="K212" i="66"/>
  <c r="I212" i="66"/>
  <c r="B212" i="66"/>
  <c r="Y211" i="66"/>
  <c r="F211" i="67" s="1"/>
  <c r="K211" i="66"/>
  <c r="I211" i="66"/>
  <c r="B211" i="66"/>
  <c r="Y210" i="66"/>
  <c r="F210" i="67" s="1"/>
  <c r="K210" i="66"/>
  <c r="I210" i="66"/>
  <c r="B210" i="66"/>
  <c r="Y209" i="66"/>
  <c r="F209" i="67" s="1"/>
  <c r="K209" i="66"/>
  <c r="I209" i="66"/>
  <c r="B209" i="66"/>
  <c r="Y208" i="66"/>
  <c r="F208" i="67" s="1"/>
  <c r="K208" i="66"/>
  <c r="I208" i="66"/>
  <c r="B208" i="66"/>
  <c r="Y207" i="66"/>
  <c r="F207" i="67" s="1"/>
  <c r="K207" i="66"/>
  <c r="I207" i="66"/>
  <c r="B207" i="66"/>
  <c r="Y206" i="66"/>
  <c r="F206" i="67" s="1"/>
  <c r="K206" i="66"/>
  <c r="I206" i="66"/>
  <c r="B206" i="66"/>
  <c r="Y205" i="66"/>
  <c r="F205" i="67" s="1"/>
  <c r="K205" i="66"/>
  <c r="I205" i="66"/>
  <c r="B205" i="66"/>
  <c r="Y204" i="66"/>
  <c r="F204" i="67" s="1"/>
  <c r="K204" i="66"/>
  <c r="I204" i="66"/>
  <c r="B204" i="66"/>
  <c r="Y203" i="66"/>
  <c r="F203" i="67" s="1"/>
  <c r="K203" i="66"/>
  <c r="I203" i="66"/>
  <c r="B203" i="66"/>
  <c r="Y202" i="66"/>
  <c r="F202" i="67" s="1"/>
  <c r="K202" i="66"/>
  <c r="I202" i="66"/>
  <c r="B202" i="66"/>
  <c r="Y201" i="66"/>
  <c r="F201" i="67" s="1"/>
  <c r="K201" i="66"/>
  <c r="I201" i="66"/>
  <c r="B201" i="66"/>
  <c r="Y200" i="66"/>
  <c r="F200" i="67" s="1"/>
  <c r="K200" i="66"/>
  <c r="I200" i="66"/>
  <c r="B200" i="66"/>
  <c r="Y199" i="66"/>
  <c r="F199" i="67" s="1"/>
  <c r="K199" i="66"/>
  <c r="I199" i="66"/>
  <c r="B199" i="66"/>
  <c r="Y198" i="66"/>
  <c r="F198" i="67" s="1"/>
  <c r="K198" i="66"/>
  <c r="I198" i="66"/>
  <c r="B198" i="66"/>
  <c r="Y197" i="66"/>
  <c r="F197" i="67" s="1"/>
  <c r="K197" i="66"/>
  <c r="I197" i="66"/>
  <c r="B197" i="66"/>
  <c r="Y196" i="66"/>
  <c r="F196" i="67" s="1"/>
  <c r="K196" i="66"/>
  <c r="I196" i="66"/>
  <c r="B196" i="66"/>
  <c r="Y195" i="66"/>
  <c r="F195" i="67" s="1"/>
  <c r="K195" i="66"/>
  <c r="I195" i="66"/>
  <c r="B195" i="66"/>
  <c r="Y194" i="66"/>
  <c r="F194" i="67" s="1"/>
  <c r="K194" i="66"/>
  <c r="I194" i="66"/>
  <c r="B194" i="66"/>
  <c r="Y193" i="66"/>
  <c r="F193" i="67" s="1"/>
  <c r="K193" i="66"/>
  <c r="I193" i="66"/>
  <c r="B193" i="66"/>
  <c r="Y192" i="66"/>
  <c r="F192" i="67" s="1"/>
  <c r="K192" i="66"/>
  <c r="I192" i="66"/>
  <c r="B192" i="66"/>
  <c r="Y191" i="66"/>
  <c r="F191" i="67" s="1"/>
  <c r="K191" i="66"/>
  <c r="I191" i="66"/>
  <c r="B191" i="66"/>
  <c r="Y190" i="66"/>
  <c r="F190" i="67" s="1"/>
  <c r="K190" i="66"/>
  <c r="I190" i="66"/>
  <c r="B190" i="66"/>
  <c r="Y189" i="66"/>
  <c r="F189" i="67" s="1"/>
  <c r="K189" i="66"/>
  <c r="I189" i="66"/>
  <c r="B189" i="66"/>
  <c r="Y188" i="66"/>
  <c r="F188" i="67" s="1"/>
  <c r="K188" i="66"/>
  <c r="I188" i="66"/>
  <c r="B188" i="66"/>
  <c r="Y187" i="66"/>
  <c r="F187" i="67" s="1"/>
  <c r="K187" i="66"/>
  <c r="I187" i="66"/>
  <c r="B187" i="66"/>
  <c r="Y186" i="66"/>
  <c r="F186" i="67" s="1"/>
  <c r="K186" i="66"/>
  <c r="I186" i="66"/>
  <c r="B186" i="66"/>
  <c r="Y185" i="66"/>
  <c r="F185" i="67" s="1"/>
  <c r="K185" i="66"/>
  <c r="I185" i="66"/>
  <c r="B185" i="66"/>
  <c r="Y184" i="66"/>
  <c r="F184" i="67" s="1"/>
  <c r="K184" i="66"/>
  <c r="I184" i="66"/>
  <c r="B184" i="66"/>
  <c r="Y183" i="66"/>
  <c r="F183" i="67" s="1"/>
  <c r="K183" i="66"/>
  <c r="I183" i="66"/>
  <c r="B183" i="66"/>
  <c r="Y182" i="66"/>
  <c r="F182" i="67" s="1"/>
  <c r="K182" i="66"/>
  <c r="I182" i="66"/>
  <c r="B182" i="66"/>
  <c r="Y181" i="66"/>
  <c r="F181" i="67" s="1"/>
  <c r="K181" i="66"/>
  <c r="I181" i="66"/>
  <c r="B181" i="66"/>
  <c r="Y180" i="66"/>
  <c r="F180" i="67" s="1"/>
  <c r="K180" i="66"/>
  <c r="I180" i="66"/>
  <c r="B180" i="66"/>
  <c r="Y179" i="66"/>
  <c r="F179" i="67" s="1"/>
  <c r="K179" i="66"/>
  <c r="I179" i="66"/>
  <c r="B179" i="66"/>
  <c r="Y178" i="66"/>
  <c r="F178" i="67" s="1"/>
  <c r="K178" i="66"/>
  <c r="I178" i="66"/>
  <c r="B178" i="66"/>
  <c r="Y177" i="66"/>
  <c r="F177" i="67" s="1"/>
  <c r="K177" i="66"/>
  <c r="I177" i="66"/>
  <c r="B177" i="66"/>
  <c r="Y176" i="66"/>
  <c r="F176" i="67" s="1"/>
  <c r="K176" i="66"/>
  <c r="I176" i="66"/>
  <c r="B176" i="66"/>
  <c r="Y175" i="66"/>
  <c r="F175" i="67" s="1"/>
  <c r="K175" i="66"/>
  <c r="I175" i="66"/>
  <c r="B175" i="66"/>
  <c r="Y174" i="66"/>
  <c r="F174" i="67" s="1"/>
  <c r="K174" i="66"/>
  <c r="I174" i="66"/>
  <c r="B174" i="66"/>
  <c r="Y173" i="66"/>
  <c r="F173" i="67" s="1"/>
  <c r="K173" i="66"/>
  <c r="I173" i="66"/>
  <c r="B173" i="66"/>
  <c r="Y172" i="66"/>
  <c r="F172" i="67" s="1"/>
  <c r="K172" i="66"/>
  <c r="I172" i="66"/>
  <c r="B172" i="66"/>
  <c r="Y171" i="66"/>
  <c r="F171" i="67" s="1"/>
  <c r="K171" i="66"/>
  <c r="I171" i="66"/>
  <c r="B171" i="66"/>
  <c r="Y170" i="66"/>
  <c r="F170" i="67" s="1"/>
  <c r="K170" i="66"/>
  <c r="I170" i="66"/>
  <c r="B170" i="66"/>
  <c r="Y169" i="66"/>
  <c r="F169" i="67" s="1"/>
  <c r="K169" i="66"/>
  <c r="I169" i="66"/>
  <c r="B169" i="66"/>
  <c r="Y168" i="66"/>
  <c r="F168" i="67" s="1"/>
  <c r="K168" i="66"/>
  <c r="I168" i="66"/>
  <c r="B168" i="66"/>
  <c r="Y167" i="66"/>
  <c r="F167" i="67" s="1"/>
  <c r="K167" i="66"/>
  <c r="I167" i="66"/>
  <c r="B167" i="66"/>
  <c r="Y166" i="66"/>
  <c r="F166" i="67" s="1"/>
  <c r="K166" i="66"/>
  <c r="I166" i="66"/>
  <c r="B166" i="66"/>
  <c r="Y165" i="66"/>
  <c r="F165" i="67" s="1"/>
  <c r="K165" i="66"/>
  <c r="I165" i="66"/>
  <c r="B165" i="66"/>
  <c r="Y164" i="66"/>
  <c r="F164" i="67" s="1"/>
  <c r="K164" i="66"/>
  <c r="I164" i="66"/>
  <c r="B164" i="66"/>
  <c r="Y163" i="66"/>
  <c r="F163" i="67" s="1"/>
  <c r="K163" i="66"/>
  <c r="I163" i="66"/>
  <c r="B163" i="66"/>
  <c r="Y162" i="66"/>
  <c r="F162" i="67" s="1"/>
  <c r="K162" i="66"/>
  <c r="I162" i="66"/>
  <c r="B162" i="66"/>
  <c r="Y161" i="66"/>
  <c r="F161" i="67" s="1"/>
  <c r="K161" i="66"/>
  <c r="I161" i="66"/>
  <c r="B161" i="66"/>
  <c r="Y160" i="66"/>
  <c r="F160" i="67" s="1"/>
  <c r="K160" i="66"/>
  <c r="I160" i="66"/>
  <c r="B160" i="66"/>
  <c r="Y159" i="66"/>
  <c r="F159" i="67" s="1"/>
  <c r="K159" i="66"/>
  <c r="I159" i="66"/>
  <c r="B159" i="66"/>
  <c r="Y158" i="66"/>
  <c r="F158" i="67" s="1"/>
  <c r="K158" i="66"/>
  <c r="I158" i="66"/>
  <c r="B158" i="66"/>
  <c r="Y157" i="66"/>
  <c r="F157" i="67" s="1"/>
  <c r="K157" i="66"/>
  <c r="I157" i="66"/>
  <c r="B157" i="66"/>
  <c r="Y156" i="66"/>
  <c r="F156" i="67" s="1"/>
  <c r="K156" i="66"/>
  <c r="I156" i="66"/>
  <c r="B156" i="66"/>
  <c r="Y155" i="66"/>
  <c r="F155" i="67" s="1"/>
  <c r="K155" i="66"/>
  <c r="I155" i="66"/>
  <c r="B155" i="66"/>
  <c r="Y154" i="66"/>
  <c r="F154" i="67" s="1"/>
  <c r="K154" i="66"/>
  <c r="I154" i="66"/>
  <c r="B154" i="66"/>
  <c r="Y153" i="66"/>
  <c r="F153" i="67" s="1"/>
  <c r="K153" i="66"/>
  <c r="I153" i="66"/>
  <c r="B153" i="66"/>
  <c r="Y152" i="66"/>
  <c r="F152" i="67" s="1"/>
  <c r="K152" i="66"/>
  <c r="I152" i="66"/>
  <c r="B152" i="66"/>
  <c r="Y151" i="66"/>
  <c r="F151" i="67" s="1"/>
  <c r="K151" i="66"/>
  <c r="I151" i="66"/>
  <c r="B151" i="66"/>
  <c r="Y150" i="66"/>
  <c r="F150" i="67" s="1"/>
  <c r="K150" i="66"/>
  <c r="I150" i="66"/>
  <c r="B150" i="66"/>
  <c r="Y149" i="66"/>
  <c r="F149" i="67" s="1"/>
  <c r="K149" i="66"/>
  <c r="I149" i="66"/>
  <c r="B149" i="66"/>
  <c r="Y148" i="66"/>
  <c r="F148" i="67" s="1"/>
  <c r="K148" i="66"/>
  <c r="I148" i="66"/>
  <c r="B148" i="66"/>
  <c r="Y147" i="66"/>
  <c r="F147" i="67" s="1"/>
  <c r="K147" i="66"/>
  <c r="I147" i="66"/>
  <c r="B147" i="66"/>
  <c r="Y146" i="66"/>
  <c r="F146" i="67" s="1"/>
  <c r="K146" i="66"/>
  <c r="I146" i="66"/>
  <c r="B146" i="66"/>
  <c r="Y145" i="66"/>
  <c r="F145" i="67" s="1"/>
  <c r="K145" i="66"/>
  <c r="I145" i="66"/>
  <c r="B145" i="66"/>
  <c r="Y144" i="66"/>
  <c r="F144" i="67" s="1"/>
  <c r="K144" i="66"/>
  <c r="I144" i="66"/>
  <c r="B144" i="66"/>
  <c r="Y143" i="66"/>
  <c r="F143" i="67" s="1"/>
  <c r="K143" i="66"/>
  <c r="I143" i="66"/>
  <c r="B143" i="66"/>
  <c r="Y142" i="66"/>
  <c r="F142" i="67" s="1"/>
  <c r="K142" i="66"/>
  <c r="I142" i="66"/>
  <c r="B142" i="66"/>
  <c r="Y141" i="66"/>
  <c r="F141" i="67" s="1"/>
  <c r="K141" i="66"/>
  <c r="I141" i="66"/>
  <c r="B141" i="66"/>
  <c r="Y140" i="66"/>
  <c r="F140" i="67" s="1"/>
  <c r="K140" i="66"/>
  <c r="I140" i="66"/>
  <c r="B140" i="66"/>
  <c r="Y139" i="66"/>
  <c r="F139" i="67" s="1"/>
  <c r="K139" i="66"/>
  <c r="I139" i="66"/>
  <c r="B139" i="66"/>
  <c r="Y138" i="66"/>
  <c r="F138" i="67" s="1"/>
  <c r="K138" i="66"/>
  <c r="I138" i="66"/>
  <c r="B138" i="66"/>
  <c r="Y137" i="66"/>
  <c r="F137" i="67" s="1"/>
  <c r="K137" i="66"/>
  <c r="I137" i="66"/>
  <c r="B137" i="66"/>
  <c r="Y136" i="66"/>
  <c r="F136" i="67" s="1"/>
  <c r="K136" i="66"/>
  <c r="I136" i="66"/>
  <c r="B136" i="66"/>
  <c r="Y135" i="66"/>
  <c r="F135" i="67" s="1"/>
  <c r="K135" i="66"/>
  <c r="I135" i="66"/>
  <c r="B135" i="66"/>
  <c r="Y134" i="66"/>
  <c r="F134" i="67" s="1"/>
  <c r="K134" i="66"/>
  <c r="I134" i="66"/>
  <c r="B134" i="66"/>
  <c r="Y133" i="66"/>
  <c r="F133" i="67" s="1"/>
  <c r="K133" i="66"/>
  <c r="I133" i="66"/>
  <c r="B133" i="66"/>
  <c r="Y132" i="66"/>
  <c r="F132" i="67" s="1"/>
  <c r="K132" i="66"/>
  <c r="I132" i="66"/>
  <c r="B132" i="66"/>
  <c r="Y131" i="66"/>
  <c r="F131" i="67" s="1"/>
  <c r="K131" i="66"/>
  <c r="I131" i="66"/>
  <c r="B131" i="66"/>
  <c r="Y130" i="66"/>
  <c r="F130" i="67" s="1"/>
  <c r="K130" i="66"/>
  <c r="I130" i="66"/>
  <c r="B130" i="66"/>
  <c r="Y129" i="66"/>
  <c r="F129" i="67" s="1"/>
  <c r="K129" i="66"/>
  <c r="I129" i="66"/>
  <c r="B129" i="66"/>
  <c r="Y128" i="66"/>
  <c r="F128" i="67" s="1"/>
  <c r="K128" i="66"/>
  <c r="I128" i="66"/>
  <c r="B128" i="66"/>
  <c r="Y127" i="66"/>
  <c r="F127" i="67" s="1"/>
  <c r="K127" i="66"/>
  <c r="I127" i="66"/>
  <c r="B127" i="66"/>
  <c r="Y126" i="66"/>
  <c r="F126" i="67" s="1"/>
  <c r="K126" i="66"/>
  <c r="I126" i="66"/>
  <c r="B126" i="66"/>
  <c r="Y125" i="66"/>
  <c r="F125" i="67" s="1"/>
  <c r="K125" i="66"/>
  <c r="I125" i="66"/>
  <c r="B125" i="66"/>
  <c r="Y124" i="66"/>
  <c r="F124" i="67" s="1"/>
  <c r="K124" i="66"/>
  <c r="I124" i="66"/>
  <c r="B124" i="66"/>
  <c r="Y123" i="66"/>
  <c r="F123" i="67" s="1"/>
  <c r="K123" i="66"/>
  <c r="I123" i="66"/>
  <c r="B123" i="66"/>
  <c r="Y122" i="66"/>
  <c r="F122" i="67" s="1"/>
  <c r="K122" i="66"/>
  <c r="I122" i="66"/>
  <c r="B122" i="66"/>
  <c r="Y121" i="66"/>
  <c r="F121" i="67" s="1"/>
  <c r="K121" i="66"/>
  <c r="I121" i="66"/>
  <c r="B121" i="66"/>
  <c r="Y120" i="66"/>
  <c r="F120" i="67" s="1"/>
  <c r="K120" i="66"/>
  <c r="I120" i="66"/>
  <c r="B120" i="66"/>
  <c r="Y119" i="66"/>
  <c r="F119" i="67" s="1"/>
  <c r="K119" i="66"/>
  <c r="I119" i="66"/>
  <c r="B119" i="66"/>
  <c r="Y118" i="66"/>
  <c r="F118" i="67" s="1"/>
  <c r="K118" i="66"/>
  <c r="I118" i="66"/>
  <c r="B118" i="66"/>
  <c r="Y117" i="66"/>
  <c r="F117" i="67" s="1"/>
  <c r="K117" i="66"/>
  <c r="I117" i="66"/>
  <c r="B117" i="66"/>
  <c r="Y116" i="66"/>
  <c r="F116" i="67" s="1"/>
  <c r="K116" i="66"/>
  <c r="I116" i="66"/>
  <c r="B116" i="66"/>
  <c r="Y115" i="66"/>
  <c r="F115" i="67" s="1"/>
  <c r="K115" i="66"/>
  <c r="I115" i="66"/>
  <c r="B115" i="66"/>
  <c r="Y114" i="66"/>
  <c r="F114" i="67" s="1"/>
  <c r="K114" i="66"/>
  <c r="I114" i="66"/>
  <c r="B114" i="66"/>
  <c r="Y113" i="66"/>
  <c r="F113" i="67" s="1"/>
  <c r="K113" i="66"/>
  <c r="I113" i="66"/>
  <c r="B113" i="66"/>
  <c r="Y112" i="66"/>
  <c r="F112" i="67" s="1"/>
  <c r="K112" i="66"/>
  <c r="I112" i="66"/>
  <c r="B112" i="66"/>
  <c r="Y111" i="66"/>
  <c r="F111" i="67" s="1"/>
  <c r="K111" i="66"/>
  <c r="I111" i="66"/>
  <c r="B111" i="66"/>
  <c r="Y110" i="66"/>
  <c r="F110" i="67" s="1"/>
  <c r="K110" i="66"/>
  <c r="I110" i="66"/>
  <c r="B110" i="66"/>
  <c r="Y109" i="66"/>
  <c r="F109" i="67" s="1"/>
  <c r="K109" i="66"/>
  <c r="I109" i="66"/>
  <c r="B109" i="66"/>
  <c r="Y108" i="66"/>
  <c r="F108" i="67" s="1"/>
  <c r="K108" i="66"/>
  <c r="I108" i="66"/>
  <c r="B108" i="66"/>
  <c r="Y107" i="66"/>
  <c r="F107" i="67" s="1"/>
  <c r="K107" i="66"/>
  <c r="I107" i="66"/>
  <c r="B107" i="66"/>
  <c r="Y106" i="66"/>
  <c r="F106" i="67" s="1"/>
  <c r="K106" i="66"/>
  <c r="I106" i="66"/>
  <c r="B106" i="66"/>
  <c r="Y105" i="66"/>
  <c r="F105" i="67" s="1"/>
  <c r="K105" i="66"/>
  <c r="I105" i="66"/>
  <c r="B105" i="66"/>
  <c r="Y104" i="66"/>
  <c r="F104" i="67" s="1"/>
  <c r="K104" i="66"/>
  <c r="I104" i="66"/>
  <c r="B104" i="66"/>
  <c r="Y103" i="66"/>
  <c r="F103" i="67" s="1"/>
  <c r="K103" i="66"/>
  <c r="I103" i="66"/>
  <c r="B103" i="66"/>
  <c r="Y102" i="66"/>
  <c r="F102" i="67" s="1"/>
  <c r="K102" i="66"/>
  <c r="I102" i="66"/>
  <c r="B102" i="66"/>
  <c r="Y101" i="66"/>
  <c r="F101" i="67" s="1"/>
  <c r="K101" i="66"/>
  <c r="I101" i="66"/>
  <c r="B101" i="66"/>
  <c r="Y100" i="66"/>
  <c r="F100" i="67" s="1"/>
  <c r="K100" i="66"/>
  <c r="I100" i="66"/>
  <c r="B100" i="66"/>
  <c r="Y99" i="66"/>
  <c r="F99" i="67" s="1"/>
  <c r="K99" i="66"/>
  <c r="I99" i="66"/>
  <c r="B99" i="66"/>
  <c r="Y98" i="66"/>
  <c r="F98" i="67" s="1"/>
  <c r="K98" i="66"/>
  <c r="I98" i="66"/>
  <c r="B98" i="66"/>
  <c r="Y97" i="66"/>
  <c r="F97" i="67" s="1"/>
  <c r="K97" i="66"/>
  <c r="I97" i="66"/>
  <c r="B97" i="66"/>
  <c r="Y96" i="66"/>
  <c r="F96" i="67" s="1"/>
  <c r="K96" i="66"/>
  <c r="I96" i="66"/>
  <c r="B96" i="66"/>
  <c r="Y95" i="66"/>
  <c r="F95" i="67" s="1"/>
  <c r="K95" i="66"/>
  <c r="I95" i="66"/>
  <c r="B95" i="66"/>
  <c r="Y94" i="66"/>
  <c r="F94" i="67" s="1"/>
  <c r="K94" i="66"/>
  <c r="I94" i="66"/>
  <c r="B94" i="66"/>
  <c r="Y93" i="66"/>
  <c r="F93" i="67" s="1"/>
  <c r="K93" i="66"/>
  <c r="I93" i="66"/>
  <c r="B93" i="66"/>
  <c r="Y92" i="66"/>
  <c r="F92" i="67" s="1"/>
  <c r="K92" i="66"/>
  <c r="I92" i="66"/>
  <c r="B92" i="66"/>
  <c r="Y91" i="66"/>
  <c r="F91" i="67" s="1"/>
  <c r="K91" i="66"/>
  <c r="I91" i="66"/>
  <c r="B91" i="66"/>
  <c r="Y90" i="66"/>
  <c r="F90" i="67" s="1"/>
  <c r="K90" i="66"/>
  <c r="I90" i="66"/>
  <c r="B90" i="66"/>
  <c r="Y89" i="66"/>
  <c r="F89" i="67" s="1"/>
  <c r="K89" i="66"/>
  <c r="I89" i="66"/>
  <c r="B89" i="66"/>
  <c r="Y88" i="66"/>
  <c r="F88" i="67" s="1"/>
  <c r="K88" i="66"/>
  <c r="I88" i="66"/>
  <c r="B88" i="66"/>
  <c r="Y87" i="66"/>
  <c r="F87" i="67" s="1"/>
  <c r="K87" i="66"/>
  <c r="I87" i="66"/>
  <c r="B87" i="66"/>
  <c r="Y86" i="66"/>
  <c r="F86" i="67" s="1"/>
  <c r="K86" i="66"/>
  <c r="I86" i="66"/>
  <c r="B86" i="66"/>
  <c r="Y85" i="66"/>
  <c r="F85" i="67" s="1"/>
  <c r="K85" i="66"/>
  <c r="I85" i="66"/>
  <c r="B85" i="66"/>
  <c r="Y84" i="66"/>
  <c r="F84" i="67" s="1"/>
  <c r="K84" i="66"/>
  <c r="I84" i="66"/>
  <c r="B84" i="66"/>
  <c r="Y83" i="66"/>
  <c r="F83" i="67" s="1"/>
  <c r="K83" i="66"/>
  <c r="I83" i="66"/>
  <c r="B83" i="66"/>
  <c r="Y82" i="66"/>
  <c r="F82" i="67" s="1"/>
  <c r="K82" i="66"/>
  <c r="I82" i="66"/>
  <c r="B82" i="66"/>
  <c r="Y81" i="66"/>
  <c r="F81" i="67" s="1"/>
  <c r="K81" i="66"/>
  <c r="I81" i="66"/>
  <c r="B81" i="66"/>
  <c r="Y80" i="66"/>
  <c r="F80" i="67" s="1"/>
  <c r="K80" i="66"/>
  <c r="I80" i="66"/>
  <c r="B80" i="66"/>
  <c r="Y79" i="66"/>
  <c r="F79" i="67" s="1"/>
  <c r="K79" i="66"/>
  <c r="I79" i="66"/>
  <c r="B79" i="66"/>
  <c r="Y78" i="66"/>
  <c r="F78" i="67" s="1"/>
  <c r="K78" i="66"/>
  <c r="I78" i="66"/>
  <c r="B78" i="66"/>
  <c r="Y77" i="66"/>
  <c r="F77" i="67" s="1"/>
  <c r="K77" i="66"/>
  <c r="I77" i="66"/>
  <c r="B77" i="66"/>
  <c r="Y76" i="66"/>
  <c r="F76" i="67" s="1"/>
  <c r="K76" i="66"/>
  <c r="I76" i="66"/>
  <c r="B76" i="66"/>
  <c r="Y75" i="66"/>
  <c r="F75" i="67" s="1"/>
  <c r="K75" i="66"/>
  <c r="I75" i="66"/>
  <c r="B75" i="66"/>
  <c r="Y74" i="66"/>
  <c r="F74" i="67" s="1"/>
  <c r="K74" i="66"/>
  <c r="I74" i="66"/>
  <c r="B74" i="66"/>
  <c r="Y73" i="66"/>
  <c r="F73" i="67" s="1"/>
  <c r="K73" i="66"/>
  <c r="I73" i="66"/>
  <c r="B73" i="66"/>
  <c r="Y72" i="66"/>
  <c r="F72" i="67" s="1"/>
  <c r="K72" i="66"/>
  <c r="I72" i="66"/>
  <c r="B72" i="66"/>
  <c r="Y71" i="66"/>
  <c r="F71" i="67" s="1"/>
  <c r="K71" i="66"/>
  <c r="I71" i="66"/>
  <c r="B71" i="66"/>
  <c r="Y70" i="66"/>
  <c r="F70" i="67" s="1"/>
  <c r="K70" i="66"/>
  <c r="I70" i="66"/>
  <c r="B70" i="66"/>
  <c r="Y69" i="66"/>
  <c r="F69" i="67" s="1"/>
  <c r="K69" i="66"/>
  <c r="I69" i="66"/>
  <c r="B69" i="66"/>
  <c r="Y68" i="66"/>
  <c r="F68" i="67" s="1"/>
  <c r="K68" i="66"/>
  <c r="I68" i="66"/>
  <c r="B68" i="66"/>
  <c r="Y67" i="66"/>
  <c r="F67" i="67" s="1"/>
  <c r="K67" i="66"/>
  <c r="I67" i="66"/>
  <c r="B67" i="66"/>
  <c r="Y66" i="66"/>
  <c r="F66" i="67" s="1"/>
  <c r="K66" i="66"/>
  <c r="I66" i="66"/>
  <c r="B66" i="66"/>
  <c r="Y65" i="66"/>
  <c r="F65" i="67" s="1"/>
  <c r="K65" i="66"/>
  <c r="I65" i="66"/>
  <c r="B65" i="66"/>
  <c r="Y64" i="66"/>
  <c r="F64" i="67" s="1"/>
  <c r="K64" i="66"/>
  <c r="I64" i="66"/>
  <c r="B64" i="66"/>
  <c r="Y63" i="66"/>
  <c r="F63" i="67" s="1"/>
  <c r="K63" i="66"/>
  <c r="I63" i="66"/>
  <c r="B63" i="66"/>
  <c r="Y62" i="66"/>
  <c r="F62" i="67" s="1"/>
  <c r="K62" i="66"/>
  <c r="I62" i="66"/>
  <c r="B62" i="66"/>
  <c r="Y61" i="66"/>
  <c r="F61" i="67" s="1"/>
  <c r="K61" i="66"/>
  <c r="I61" i="66"/>
  <c r="B61" i="66"/>
  <c r="Y60" i="66"/>
  <c r="F60" i="67" s="1"/>
  <c r="K60" i="66"/>
  <c r="I60" i="66"/>
  <c r="B60" i="66"/>
  <c r="Y59" i="66"/>
  <c r="F59" i="67" s="1"/>
  <c r="K59" i="66"/>
  <c r="I59" i="66"/>
  <c r="B59" i="66"/>
  <c r="Y58" i="66"/>
  <c r="F58" i="67" s="1"/>
  <c r="K58" i="66"/>
  <c r="I58" i="66"/>
  <c r="B58" i="66"/>
  <c r="Y57" i="66"/>
  <c r="F57" i="67" s="1"/>
  <c r="K57" i="66"/>
  <c r="I57" i="66"/>
  <c r="B57" i="66"/>
  <c r="Y56" i="66"/>
  <c r="F56" i="67" s="1"/>
  <c r="K56" i="66"/>
  <c r="I56" i="66"/>
  <c r="B56" i="66"/>
  <c r="Y55" i="66"/>
  <c r="F55" i="67" s="1"/>
  <c r="K55" i="66"/>
  <c r="I55" i="66"/>
  <c r="B55" i="66"/>
  <c r="Y54" i="66"/>
  <c r="F54" i="67" s="1"/>
  <c r="K54" i="66"/>
  <c r="I54" i="66"/>
  <c r="B54" i="66"/>
  <c r="Y53" i="66"/>
  <c r="F53" i="67" s="1"/>
  <c r="K53" i="66"/>
  <c r="I53" i="66"/>
  <c r="B53" i="66"/>
  <c r="Y52" i="66"/>
  <c r="F52" i="67" s="1"/>
  <c r="K52" i="66"/>
  <c r="I52" i="66"/>
  <c r="B52" i="66"/>
  <c r="Y51" i="66"/>
  <c r="F51" i="67" s="1"/>
  <c r="K51" i="66"/>
  <c r="I51" i="66"/>
  <c r="B51" i="66"/>
  <c r="Y50" i="66"/>
  <c r="F50" i="67" s="1"/>
  <c r="K50" i="66"/>
  <c r="I50" i="66"/>
  <c r="B50" i="66"/>
  <c r="Y49" i="66"/>
  <c r="F49" i="67" s="1"/>
  <c r="K49" i="66"/>
  <c r="I49" i="66"/>
  <c r="B49" i="66"/>
  <c r="Y48" i="66"/>
  <c r="F48" i="67" s="1"/>
  <c r="K48" i="66"/>
  <c r="I48" i="66"/>
  <c r="B48" i="66"/>
  <c r="Y47" i="66"/>
  <c r="F47" i="67" s="1"/>
  <c r="K47" i="66"/>
  <c r="I47" i="66"/>
  <c r="B47" i="66"/>
  <c r="Y46" i="66"/>
  <c r="F46" i="67" s="1"/>
  <c r="K46" i="66"/>
  <c r="I46" i="66"/>
  <c r="B46" i="66"/>
  <c r="Y45" i="66"/>
  <c r="F45" i="67" s="1"/>
  <c r="K45" i="66"/>
  <c r="I45" i="66"/>
  <c r="B45" i="66"/>
  <c r="Y44" i="66"/>
  <c r="F44" i="67" s="1"/>
  <c r="K44" i="66"/>
  <c r="I44" i="66"/>
  <c r="B44" i="66"/>
  <c r="Y43" i="66"/>
  <c r="F43" i="67" s="1"/>
  <c r="K43" i="66"/>
  <c r="I43" i="66"/>
  <c r="B43" i="66"/>
  <c r="Y42" i="66"/>
  <c r="F42" i="67" s="1"/>
  <c r="K42" i="66"/>
  <c r="I42" i="66"/>
  <c r="B42" i="66"/>
  <c r="Y41" i="66"/>
  <c r="F41" i="67" s="1"/>
  <c r="K41" i="66"/>
  <c r="I41" i="66"/>
  <c r="B41" i="66"/>
  <c r="Y40" i="66"/>
  <c r="F40" i="67" s="1"/>
  <c r="K40" i="66"/>
  <c r="I40" i="66"/>
  <c r="B40" i="66"/>
  <c r="Y39" i="66"/>
  <c r="F39" i="67" s="1"/>
  <c r="K39" i="66"/>
  <c r="I39" i="66"/>
  <c r="B39" i="66"/>
  <c r="Y38" i="66"/>
  <c r="F38" i="67" s="1"/>
  <c r="K38" i="66"/>
  <c r="I38" i="66"/>
  <c r="B38" i="66"/>
  <c r="Y37" i="66"/>
  <c r="F37" i="67" s="1"/>
  <c r="K37" i="66"/>
  <c r="I37" i="66"/>
  <c r="B37" i="66"/>
  <c r="Y36" i="66"/>
  <c r="F36" i="67" s="1"/>
  <c r="K36" i="66"/>
  <c r="I36" i="66"/>
  <c r="B36" i="66"/>
  <c r="Y35" i="66"/>
  <c r="F35" i="67" s="1"/>
  <c r="K35" i="66"/>
  <c r="I35" i="66"/>
  <c r="B35" i="66"/>
  <c r="Y34" i="66"/>
  <c r="F34" i="67" s="1"/>
  <c r="K34" i="66"/>
  <c r="I34" i="66"/>
  <c r="B34" i="66"/>
  <c r="Y33" i="66"/>
  <c r="F33" i="67" s="1"/>
  <c r="K33" i="66"/>
  <c r="I33" i="66"/>
  <c r="B33" i="66"/>
  <c r="Y32" i="66"/>
  <c r="F32" i="67" s="1"/>
  <c r="K32" i="66"/>
  <c r="I32" i="66"/>
  <c r="B32" i="66"/>
  <c r="Y31" i="66"/>
  <c r="F31" i="67" s="1"/>
  <c r="K31" i="66"/>
  <c r="I31" i="66"/>
  <c r="B31" i="66"/>
  <c r="Y30" i="66"/>
  <c r="F30" i="67" s="1"/>
  <c r="K30" i="66"/>
  <c r="I30" i="66"/>
  <c r="B30" i="66"/>
  <c r="Y29" i="66"/>
  <c r="F29" i="67" s="1"/>
  <c r="K29" i="66"/>
  <c r="I29" i="66"/>
  <c r="B29" i="66"/>
  <c r="Y28" i="66"/>
  <c r="F28" i="67" s="1"/>
  <c r="K28" i="66"/>
  <c r="I28" i="66"/>
  <c r="B28" i="66"/>
  <c r="Y27" i="66"/>
  <c r="F27" i="67" s="1"/>
  <c r="K27" i="66"/>
  <c r="I27" i="66"/>
  <c r="B27" i="66"/>
  <c r="Y26" i="66"/>
  <c r="F26" i="67" s="1"/>
  <c r="K26" i="66"/>
  <c r="I26" i="66"/>
  <c r="B26" i="66"/>
  <c r="Y25" i="66"/>
  <c r="F25" i="67" s="1"/>
  <c r="K25" i="66"/>
  <c r="I25" i="66"/>
  <c r="B25" i="66"/>
  <c r="Y24" i="66"/>
  <c r="F24" i="67" s="1"/>
  <c r="K24" i="66"/>
  <c r="I24" i="66"/>
  <c r="B24" i="66"/>
  <c r="Y23" i="66"/>
  <c r="F23" i="67" s="1"/>
  <c r="K23" i="66"/>
  <c r="I23" i="66"/>
  <c r="B23" i="66"/>
  <c r="Y22" i="66"/>
  <c r="F22" i="67" s="1"/>
  <c r="K22" i="66"/>
  <c r="I22" i="66"/>
  <c r="B22" i="66"/>
  <c r="Y21" i="66"/>
  <c r="F21" i="67" s="1"/>
  <c r="K21" i="66"/>
  <c r="I21" i="66"/>
  <c r="B21" i="66"/>
  <c r="Y20" i="66"/>
  <c r="F20" i="67" s="1"/>
  <c r="K20" i="66"/>
  <c r="I20" i="66"/>
  <c r="B20" i="66"/>
  <c r="Y19" i="66"/>
  <c r="F19" i="67" s="1"/>
  <c r="K19" i="66"/>
  <c r="I19" i="66"/>
  <c r="B19" i="66"/>
  <c r="Y18" i="66"/>
  <c r="F18" i="67" s="1"/>
  <c r="K18" i="66"/>
  <c r="I18" i="66"/>
  <c r="B18" i="66"/>
  <c r="Y17" i="66"/>
  <c r="F17" i="67" s="1"/>
  <c r="K17" i="66"/>
  <c r="I17" i="66"/>
  <c r="B17" i="66"/>
  <c r="Y16" i="66"/>
  <c r="F16" i="67" s="1"/>
  <c r="K16" i="66"/>
  <c r="I16" i="66"/>
  <c r="B16" i="66"/>
  <c r="Y15" i="66"/>
  <c r="F15" i="67" s="1"/>
  <c r="K15" i="66"/>
  <c r="I15" i="66"/>
  <c r="B15" i="66"/>
  <c r="Y14" i="66"/>
  <c r="F14" i="67" s="1"/>
  <c r="K14" i="66"/>
  <c r="I14" i="66"/>
  <c r="B14" i="66"/>
  <c r="Y13" i="66"/>
  <c r="F13" i="67" s="1"/>
  <c r="K13" i="66"/>
  <c r="I13" i="66"/>
  <c r="B13" i="66"/>
  <c r="Y12" i="66"/>
  <c r="F12" i="67" s="1"/>
  <c r="K12" i="66"/>
  <c r="I12" i="66"/>
  <c r="B12" i="66"/>
  <c r="Y11" i="66"/>
  <c r="F11" i="67" s="1"/>
  <c r="K11" i="66"/>
  <c r="I11" i="66"/>
  <c r="B11" i="66"/>
  <c r="Y10" i="66"/>
  <c r="F10" i="67" s="1"/>
  <c r="K10" i="66"/>
  <c r="I10" i="66"/>
  <c r="B10" i="66"/>
  <c r="Y9" i="66"/>
  <c r="F9" i="67" s="1"/>
  <c r="K9" i="66"/>
  <c r="I9" i="66"/>
  <c r="B9" i="66"/>
  <c r="Y8" i="66"/>
  <c r="F8" i="67" s="1"/>
  <c r="K8" i="66"/>
  <c r="I8" i="66"/>
  <c r="B8" i="66"/>
  <c r="Y7" i="66"/>
  <c r="F7" i="67" s="1"/>
  <c r="K7" i="66"/>
  <c r="I7" i="66"/>
  <c r="B7" i="66"/>
  <c r="Y6" i="66"/>
  <c r="F6" i="67" s="1"/>
  <c r="K6" i="66"/>
  <c r="I6" i="66"/>
  <c r="B6" i="66"/>
  <c r="Y5" i="66"/>
  <c r="F5" i="67" s="1"/>
  <c r="K5" i="66"/>
  <c r="I5" i="66"/>
  <c r="B5" i="66"/>
  <c r="FC513" i="67" l="1"/>
  <c r="AV17" i="68" s="1"/>
  <c r="FC516" i="67"/>
  <c r="FC517" i="67"/>
  <c r="FC518" i="67"/>
  <c r="FC511" i="67"/>
  <c r="AT17" i="68" s="1"/>
  <c r="FC512" i="67"/>
  <c r="AU17" i="68" s="1"/>
  <c r="FP511" i="67"/>
  <c r="AJ18" i="68" s="1"/>
  <c r="FP514" i="67"/>
  <c r="AM18" i="68" s="1"/>
  <c r="FP520" i="67"/>
  <c r="AS18" i="68" s="1"/>
  <c r="FP512" i="67"/>
  <c r="FP513" i="67"/>
  <c r="AL18" i="68" s="1"/>
  <c r="FP515" i="67"/>
  <c r="FP516" i="67"/>
  <c r="AO18" i="68" s="1"/>
  <c r="FP519" i="67"/>
  <c r="AR18" i="68" s="1"/>
  <c r="FP517" i="67"/>
  <c r="AP18" i="68" s="1"/>
  <c r="FP518" i="67"/>
  <c r="AQ18" i="68" s="1"/>
  <c r="FV517" i="67"/>
  <c r="BF18" i="68" s="1"/>
  <c r="FV518" i="67"/>
  <c r="FV514" i="67"/>
  <c r="BC18" i="68" s="1"/>
  <c r="FV520" i="67"/>
  <c r="BI18" i="68" s="1"/>
  <c r="FV511" i="67"/>
  <c r="AZ18" i="68" s="1"/>
  <c r="FV515" i="67"/>
  <c r="FV512" i="67"/>
  <c r="BA18" i="68" s="1"/>
  <c r="FV513" i="67"/>
  <c r="BB18" i="68" s="1"/>
  <c r="FV519" i="67"/>
  <c r="FV516" i="67"/>
  <c r="FN511" i="67"/>
  <c r="FN512" i="67"/>
  <c r="FN516" i="67"/>
  <c r="F18" i="68" s="1"/>
  <c r="FN517" i="67"/>
  <c r="G18" i="68" s="1"/>
  <c r="FA516" i="67"/>
  <c r="AO17" i="68" s="1"/>
  <c r="FA517" i="67"/>
  <c r="AP17" i="68" s="1"/>
  <c r="FA515" i="67"/>
  <c r="FA518" i="67"/>
  <c r="FA519" i="67"/>
  <c r="AR17" i="68" s="1"/>
  <c r="FA511" i="67"/>
  <c r="FA512" i="67"/>
  <c r="AK17" i="68" s="1"/>
  <c r="FA513" i="67"/>
  <c r="AL17" i="68" s="1"/>
  <c r="FA514" i="67"/>
  <c r="AM17" i="68" s="1"/>
  <c r="FA520" i="67"/>
  <c r="AS17" i="68" s="1"/>
  <c r="FI512" i="67"/>
  <c r="BK17" i="68" s="1"/>
  <c r="FI518" i="67"/>
  <c r="FI513" i="67"/>
  <c r="BL17" i="68" s="1"/>
  <c r="FI516" i="67"/>
  <c r="BM17" i="68" s="1"/>
  <c r="FI517" i="67"/>
  <c r="BN17" i="68" s="1"/>
  <c r="FI511" i="67"/>
  <c r="BJ17" i="68" s="1"/>
  <c r="FG512" i="67"/>
  <c r="BA17" i="68" s="1"/>
  <c r="FG514" i="67"/>
  <c r="BC17" i="68" s="1"/>
  <c r="FG520" i="67"/>
  <c r="FG513" i="67"/>
  <c r="FG511" i="67"/>
  <c r="AZ17" i="68" s="1"/>
  <c r="FG516" i="67"/>
  <c r="FG515" i="67"/>
  <c r="BD17" i="68" s="1"/>
  <c r="FG517" i="67"/>
  <c r="BF17" i="68" s="1"/>
  <c r="FG519" i="67"/>
  <c r="BH17" i="68" s="1"/>
  <c r="FG518" i="67"/>
  <c r="BG17" i="68" s="1"/>
  <c r="FR517" i="67"/>
  <c r="FR518" i="67"/>
  <c r="AY18" i="68" s="1"/>
  <c r="FR511" i="67"/>
  <c r="AT18" i="68" s="1"/>
  <c r="FR516" i="67"/>
  <c r="FR512" i="67"/>
  <c r="AU18" i="68" s="1"/>
  <c r="FR513" i="67"/>
  <c r="EY517" i="67"/>
  <c r="G17" i="68" s="1"/>
  <c r="EY511" i="67"/>
  <c r="D17" i="68" s="1"/>
  <c r="EY512" i="67"/>
  <c r="E17" i="68" s="1"/>
  <c r="EY516" i="67"/>
  <c r="F17" i="68" s="1"/>
  <c r="FX516" i="67"/>
  <c r="BM18" i="68" s="1"/>
  <c r="FX512" i="67"/>
  <c r="FX517" i="67"/>
  <c r="BN18" i="68" s="1"/>
  <c r="FX518" i="67"/>
  <c r="BO18" i="68" s="1"/>
  <c r="FX511" i="67"/>
  <c r="BJ18" i="68" s="1"/>
  <c r="FX513" i="67"/>
  <c r="BL18" i="68" s="1"/>
  <c r="D18" i="68"/>
  <c r="ET517" i="67"/>
  <c r="BN16" i="68" s="1"/>
  <c r="ET511" i="67"/>
  <c r="BJ16" i="68" s="1"/>
  <c r="ET513" i="67"/>
  <c r="ET516" i="67"/>
  <c r="BM16" i="68" s="1"/>
  <c r="ET518" i="67"/>
  <c r="BO16" i="68" s="1"/>
  <c r="ET512" i="67"/>
  <c r="BK16" i="68" s="1"/>
  <c r="EL516" i="67"/>
  <c r="AO16" i="68" s="1"/>
  <c r="EL518" i="67"/>
  <c r="EL512" i="67"/>
  <c r="AK16" i="68" s="1"/>
  <c r="EL514" i="67"/>
  <c r="AM16" i="68" s="1"/>
  <c r="EL515" i="67"/>
  <c r="EL517" i="67"/>
  <c r="AP16" i="68" s="1"/>
  <c r="EL519" i="67"/>
  <c r="AR16" i="68" s="1"/>
  <c r="EL511" i="67"/>
  <c r="AJ16" i="68" s="1"/>
  <c r="EL513" i="67"/>
  <c r="AL16" i="68" s="1"/>
  <c r="EL520" i="67"/>
  <c r="ER511" i="67"/>
  <c r="AZ16" i="68" s="1"/>
  <c r="ER520" i="67"/>
  <c r="BI16" i="68" s="1"/>
  <c r="ER513" i="67"/>
  <c r="ER516" i="67"/>
  <c r="BE16" i="68" s="1"/>
  <c r="ER518" i="67"/>
  <c r="BG16" i="68" s="1"/>
  <c r="ER514" i="67"/>
  <c r="BC16" i="68" s="1"/>
  <c r="ER512" i="67"/>
  <c r="BA16" i="68" s="1"/>
  <c r="ER515" i="67"/>
  <c r="ER519" i="67"/>
  <c r="BH16" i="68" s="1"/>
  <c r="ER517" i="67"/>
  <c r="BF16" i="68" s="1"/>
  <c r="EJ512" i="67"/>
  <c r="EJ517" i="67"/>
  <c r="G16" i="68" s="1"/>
  <c r="EJ511" i="67"/>
  <c r="D16" i="68" s="1"/>
  <c r="EJ516" i="67"/>
  <c r="F16" i="68" s="1"/>
  <c r="EN513" i="67"/>
  <c r="AV16" i="68" s="1"/>
  <c r="EN516" i="67"/>
  <c r="EN518" i="67"/>
  <c r="AY16" i="68" s="1"/>
  <c r="EN512" i="67"/>
  <c r="AU16" i="68" s="1"/>
  <c r="EN517" i="67"/>
  <c r="EN511" i="67"/>
  <c r="AT16" i="68" s="1"/>
  <c r="EE512" i="67"/>
  <c r="BK15" i="68" s="1"/>
  <c r="EE517" i="67"/>
  <c r="BN15" i="68" s="1"/>
  <c r="EE511" i="67"/>
  <c r="BJ15" i="68" s="1"/>
  <c r="EE513" i="67"/>
  <c r="EE518" i="67"/>
  <c r="BO15" i="68" s="1"/>
  <c r="EE516" i="67"/>
  <c r="BM15" i="68" s="1"/>
  <c r="DW515" i="67"/>
  <c r="DW517" i="67"/>
  <c r="AP15" i="68" s="1"/>
  <c r="DW519" i="67"/>
  <c r="AR15" i="68" s="1"/>
  <c r="DW511" i="67"/>
  <c r="AJ15" i="68" s="1"/>
  <c r="DW513" i="67"/>
  <c r="AL15" i="68" s="1"/>
  <c r="DW520" i="67"/>
  <c r="DW516" i="67"/>
  <c r="AO15" i="68" s="1"/>
  <c r="DW518" i="67"/>
  <c r="AQ15" i="68" s="1"/>
  <c r="DW512" i="67"/>
  <c r="DW514" i="67"/>
  <c r="AM15" i="68" s="1"/>
  <c r="EC512" i="67"/>
  <c r="BA15" i="68" s="1"/>
  <c r="EC515" i="67"/>
  <c r="BD15" i="68" s="1"/>
  <c r="EC519" i="67"/>
  <c r="BH15" i="68" s="1"/>
  <c r="EC517" i="67"/>
  <c r="EC511" i="67"/>
  <c r="AZ15" i="68" s="1"/>
  <c r="EC520" i="67"/>
  <c r="BI15" i="68" s="1"/>
  <c r="EC513" i="67"/>
  <c r="EC516" i="67"/>
  <c r="BE15" i="68" s="1"/>
  <c r="EC514" i="67"/>
  <c r="BC15" i="68" s="1"/>
  <c r="EC518" i="67"/>
  <c r="BG15" i="68" s="1"/>
  <c r="DU511" i="67"/>
  <c r="D15" i="68" s="1"/>
  <c r="DU516" i="67"/>
  <c r="DU512" i="67"/>
  <c r="E15" i="68" s="1"/>
  <c r="DU517" i="67"/>
  <c r="G15" i="68" s="1"/>
  <c r="DY517" i="67"/>
  <c r="DY511" i="67"/>
  <c r="AT15" i="68" s="1"/>
  <c r="DY513" i="67"/>
  <c r="AV15" i="68" s="1"/>
  <c r="DY516" i="67"/>
  <c r="AW15" i="68" s="1"/>
  <c r="DY518" i="67"/>
  <c r="AY15" i="68" s="1"/>
  <c r="DY512" i="67"/>
  <c r="DP516" i="67"/>
  <c r="BM14" i="68" s="1"/>
  <c r="DP518" i="67"/>
  <c r="BO14" i="68" s="1"/>
  <c r="DP512" i="67"/>
  <c r="DP517" i="67"/>
  <c r="BN14" i="68" s="1"/>
  <c r="DP511" i="67"/>
  <c r="BJ14" i="68" s="1"/>
  <c r="DP513" i="67"/>
  <c r="BL14" i="68" s="1"/>
  <c r="DH512" i="67"/>
  <c r="AK14" i="68" s="1"/>
  <c r="DH514" i="67"/>
  <c r="DH515" i="67"/>
  <c r="AN14" i="68" s="1"/>
  <c r="DH517" i="67"/>
  <c r="AP14" i="68" s="1"/>
  <c r="DH519" i="67"/>
  <c r="DH518" i="67"/>
  <c r="AQ14" i="68" s="1"/>
  <c r="DH511" i="67"/>
  <c r="DH513" i="67"/>
  <c r="AL14" i="68" s="1"/>
  <c r="DH520" i="67"/>
  <c r="AS14" i="68" s="1"/>
  <c r="DH516" i="67"/>
  <c r="DN518" i="67"/>
  <c r="BG14" i="68" s="1"/>
  <c r="DN514" i="67"/>
  <c r="BC14" i="68" s="1"/>
  <c r="DN512" i="67"/>
  <c r="DN515" i="67"/>
  <c r="BD14" i="68" s="1"/>
  <c r="DN519" i="67"/>
  <c r="BH14" i="68" s="1"/>
  <c r="DN517" i="67"/>
  <c r="BF14" i="68" s="1"/>
  <c r="DN513" i="67"/>
  <c r="BB14" i="68" s="1"/>
  <c r="DN511" i="67"/>
  <c r="DN520" i="67"/>
  <c r="BI14" i="68" s="1"/>
  <c r="DN516" i="67"/>
  <c r="BE14" i="68" s="1"/>
  <c r="DF517" i="67"/>
  <c r="DF511" i="67"/>
  <c r="D14" i="68" s="1"/>
  <c r="DF516" i="67"/>
  <c r="F14" i="68" s="1"/>
  <c r="DF512" i="67"/>
  <c r="E14" i="68" s="1"/>
  <c r="DJ516" i="67"/>
  <c r="AW14" i="68" s="1"/>
  <c r="DJ512" i="67"/>
  <c r="DJ517" i="67"/>
  <c r="AX14" i="68" s="1"/>
  <c r="DJ511" i="67"/>
  <c r="AT14" i="68" s="1"/>
  <c r="DJ513" i="67"/>
  <c r="DJ518" i="67"/>
  <c r="AY14" i="68" s="1"/>
  <c r="DA516" i="67"/>
  <c r="BM13" i="68" s="1"/>
  <c r="DA518" i="67"/>
  <c r="BO13" i="68" s="1"/>
  <c r="DA512" i="67"/>
  <c r="BK13" i="68" s="1"/>
  <c r="DA517" i="67"/>
  <c r="DA511" i="67"/>
  <c r="BJ13" i="68" s="1"/>
  <c r="DA513" i="67"/>
  <c r="BL13" i="68" s="1"/>
  <c r="CS512" i="67"/>
  <c r="CS514" i="67"/>
  <c r="AM13" i="68" s="1"/>
  <c r="CS515" i="67"/>
  <c r="AN13" i="68" s="1"/>
  <c r="CS517" i="67"/>
  <c r="AP13" i="68" s="1"/>
  <c r="CS519" i="67"/>
  <c r="AR13" i="68" s="1"/>
  <c r="CS511" i="67"/>
  <c r="CS513" i="67"/>
  <c r="AL13" i="68" s="1"/>
  <c r="CS520" i="67"/>
  <c r="AS13" i="68" s="1"/>
  <c r="CS516" i="67"/>
  <c r="CS518" i="67"/>
  <c r="AQ13" i="68" s="1"/>
  <c r="CY518" i="67"/>
  <c r="BG13" i="68" s="1"/>
  <c r="CY514" i="67"/>
  <c r="BC13" i="68" s="1"/>
  <c r="CY512" i="67"/>
  <c r="BA13" i="68" s="1"/>
  <c r="CY515" i="67"/>
  <c r="CY519" i="67"/>
  <c r="BH13" i="68" s="1"/>
  <c r="CY517" i="67"/>
  <c r="BF13" i="68" s="1"/>
  <c r="CY511" i="67"/>
  <c r="CY520" i="67"/>
  <c r="BI13" i="68" s="1"/>
  <c r="CY513" i="67"/>
  <c r="BB13" i="68" s="1"/>
  <c r="CY516" i="67"/>
  <c r="BE13" i="68" s="1"/>
  <c r="CQ517" i="67"/>
  <c r="G13" i="68" s="1"/>
  <c r="CQ511" i="67"/>
  <c r="CQ516" i="67"/>
  <c r="F13" i="68" s="1"/>
  <c r="CQ512" i="67"/>
  <c r="E13" i="68" s="1"/>
  <c r="CU512" i="67"/>
  <c r="CU517" i="67"/>
  <c r="AX13" i="68" s="1"/>
  <c r="CU511" i="67"/>
  <c r="AT13" i="68" s="1"/>
  <c r="CU513" i="67"/>
  <c r="AV13" i="68" s="1"/>
  <c r="CU516" i="67"/>
  <c r="AW13" i="68" s="1"/>
  <c r="CU518" i="67"/>
  <c r="CF516" i="67"/>
  <c r="AW12" i="68" s="1"/>
  <c r="CF518" i="67"/>
  <c r="AY12" i="68" s="1"/>
  <c r="CF512" i="67"/>
  <c r="CF517" i="67"/>
  <c r="AX12" i="68" s="1"/>
  <c r="CF511" i="67"/>
  <c r="AT12" i="68" s="1"/>
  <c r="CF513" i="67"/>
  <c r="AV12" i="68" s="1"/>
  <c r="CL511" i="67"/>
  <c r="BJ12" i="68" s="1"/>
  <c r="CL513" i="67"/>
  <c r="CL516" i="67"/>
  <c r="BM12" i="68" s="1"/>
  <c r="CL518" i="67"/>
  <c r="BO12" i="68" s="1"/>
  <c r="CL512" i="67"/>
  <c r="CL517" i="67"/>
  <c r="BN12" i="68" s="1"/>
  <c r="CD518" i="67"/>
  <c r="AQ12" i="68" s="1"/>
  <c r="CD520" i="67"/>
  <c r="AS12" i="68" s="1"/>
  <c r="CD512" i="67"/>
  <c r="AK12" i="68" s="1"/>
  <c r="CD514" i="67"/>
  <c r="CD515" i="67"/>
  <c r="AN12" i="68" s="1"/>
  <c r="CD517" i="67"/>
  <c r="AP12" i="68" s="1"/>
  <c r="CD519" i="67"/>
  <c r="CD513" i="67"/>
  <c r="AL12" i="68" s="1"/>
  <c r="CD511" i="67"/>
  <c r="AJ12" i="68" s="1"/>
  <c r="CD516" i="67"/>
  <c r="AO12" i="68" s="1"/>
  <c r="CJ513" i="67"/>
  <c r="BB12" i="68" s="1"/>
  <c r="CJ516" i="67"/>
  <c r="CJ518" i="67"/>
  <c r="BG12" i="68" s="1"/>
  <c r="CJ514" i="67"/>
  <c r="BC12" i="68" s="1"/>
  <c r="CJ517" i="67"/>
  <c r="CJ512" i="67"/>
  <c r="BA12" i="68" s="1"/>
  <c r="CJ515" i="67"/>
  <c r="BD12" i="68" s="1"/>
  <c r="CJ519" i="67"/>
  <c r="BH12" i="68" s="1"/>
  <c r="CJ511" i="67"/>
  <c r="AZ12" i="68" s="1"/>
  <c r="CJ520" i="67"/>
  <c r="CB516" i="67"/>
  <c r="F12" i="68" s="1"/>
  <c r="CB512" i="67"/>
  <c r="E12" i="68" s="1"/>
  <c r="CB517" i="67"/>
  <c r="G12" i="68" s="1"/>
  <c r="CB511" i="67"/>
  <c r="D12" i="68" s="1"/>
  <c r="BW511" i="67"/>
  <c r="BJ11" i="68" s="1"/>
  <c r="BW513" i="67"/>
  <c r="BL11" i="68" s="1"/>
  <c r="BW516" i="67"/>
  <c r="BM11" i="68" s="1"/>
  <c r="BW518" i="67"/>
  <c r="BW512" i="67"/>
  <c r="BK11" i="68" s="1"/>
  <c r="BW517" i="67"/>
  <c r="BN11" i="68" s="1"/>
  <c r="BO518" i="67"/>
  <c r="AQ11" i="68" s="1"/>
  <c r="BO512" i="67"/>
  <c r="AK11" i="68" s="1"/>
  <c r="BO514" i="67"/>
  <c r="AM11" i="68" s="1"/>
  <c r="BO515" i="67"/>
  <c r="AN11" i="68" s="1"/>
  <c r="BO517" i="67"/>
  <c r="AP11" i="68" s="1"/>
  <c r="BO519" i="67"/>
  <c r="BO511" i="67"/>
  <c r="AJ11" i="68" s="1"/>
  <c r="BO513" i="67"/>
  <c r="AL11" i="68" s="1"/>
  <c r="BO520" i="67"/>
  <c r="BO516" i="67"/>
  <c r="AO11" i="68" s="1"/>
  <c r="BU513" i="67"/>
  <c r="BB11" i="68" s="1"/>
  <c r="BU516" i="67"/>
  <c r="BE11" i="68" s="1"/>
  <c r="BU518" i="67"/>
  <c r="BG11" i="68" s="1"/>
  <c r="BU514" i="67"/>
  <c r="BU512" i="67"/>
  <c r="BA11" i="68" s="1"/>
  <c r="BU515" i="67"/>
  <c r="BD11" i="68" s="1"/>
  <c r="BU519" i="67"/>
  <c r="BH11" i="68" s="1"/>
  <c r="BU517" i="67"/>
  <c r="BF11" i="68" s="1"/>
  <c r="BU511" i="67"/>
  <c r="AZ11" i="68" s="1"/>
  <c r="BU520" i="67"/>
  <c r="BI11" i="68" s="1"/>
  <c r="BM512" i="67"/>
  <c r="E11" i="68" s="1"/>
  <c r="BM517" i="67"/>
  <c r="BM511" i="67"/>
  <c r="D11" i="68" s="1"/>
  <c r="BM516" i="67"/>
  <c r="F11" i="68" s="1"/>
  <c r="BQ516" i="67"/>
  <c r="AW11" i="68" s="1"/>
  <c r="BQ518" i="67"/>
  <c r="AY11" i="68" s="1"/>
  <c r="BQ512" i="67"/>
  <c r="AU11" i="68" s="1"/>
  <c r="BQ517" i="67"/>
  <c r="AX11" i="68" s="1"/>
  <c r="BQ511" i="67"/>
  <c r="AT11" i="68" s="1"/>
  <c r="BQ513" i="67"/>
  <c r="BB512" i="67"/>
  <c r="AU10" i="68" s="1"/>
  <c r="BB518" i="67"/>
  <c r="AY10" i="68" s="1"/>
  <c r="BB516" i="67"/>
  <c r="AW10" i="68" s="1"/>
  <c r="BB513" i="67"/>
  <c r="AV10" i="68" s="1"/>
  <c r="BB511" i="67"/>
  <c r="AT10" i="68" s="1"/>
  <c r="BB517" i="67"/>
  <c r="AX10" i="68" s="1"/>
  <c r="AX517" i="67"/>
  <c r="G10" i="68" s="1"/>
  <c r="AX512" i="67"/>
  <c r="E10" i="68" s="1"/>
  <c r="AX516" i="67"/>
  <c r="F10" i="68" s="1"/>
  <c r="AX511" i="67"/>
  <c r="D10" i="68" s="1"/>
  <c r="BF514" i="67"/>
  <c r="BC10" i="68" s="1"/>
  <c r="BF518" i="67"/>
  <c r="BG10" i="68" s="1"/>
  <c r="BF516" i="67"/>
  <c r="BE10" i="68" s="1"/>
  <c r="BF513" i="67"/>
  <c r="BB10" i="68" s="1"/>
  <c r="BF520" i="67"/>
  <c r="BI10" i="68" s="1"/>
  <c r="BF511" i="67"/>
  <c r="AZ10" i="68" s="1"/>
  <c r="BF517" i="67"/>
  <c r="BF10" i="68" s="1"/>
  <c r="BF512" i="67"/>
  <c r="BA10" i="68" s="1"/>
  <c r="BF519" i="67"/>
  <c r="BH10" i="68" s="1"/>
  <c r="BF515" i="67"/>
  <c r="BD10" i="68" s="1"/>
  <c r="AZ514" i="67"/>
  <c r="AM10" i="68" s="1"/>
  <c r="AZ512" i="67"/>
  <c r="AK10" i="68" s="1"/>
  <c r="AZ518" i="67"/>
  <c r="AQ10" i="68" s="1"/>
  <c r="AZ516" i="67"/>
  <c r="AZ520" i="67"/>
  <c r="AS10" i="68" s="1"/>
  <c r="AZ513" i="67"/>
  <c r="AL10" i="68" s="1"/>
  <c r="AZ519" i="67"/>
  <c r="AR10" i="68" s="1"/>
  <c r="AZ517" i="67"/>
  <c r="AP10" i="68" s="1"/>
  <c r="AZ515" i="67"/>
  <c r="AN10" i="68" s="1"/>
  <c r="AZ511" i="67"/>
  <c r="AJ10" i="68" s="1"/>
  <c r="BH518" i="67"/>
  <c r="BO10" i="68" s="1"/>
  <c r="BH516" i="67"/>
  <c r="BM10" i="68" s="1"/>
  <c r="BH513" i="67"/>
  <c r="BL10" i="68" s="1"/>
  <c r="BH511" i="67"/>
  <c r="BJ10" i="68" s="1"/>
  <c r="BH517" i="67"/>
  <c r="BN10" i="68" s="1"/>
  <c r="BH512" i="67"/>
  <c r="BK10" i="68" s="1"/>
  <c r="AM512" i="67"/>
  <c r="AU9" i="68" s="1"/>
  <c r="AM518" i="67"/>
  <c r="AY9" i="68" s="1"/>
  <c r="AM516" i="67"/>
  <c r="AW9" i="68" s="1"/>
  <c r="AM513" i="67"/>
  <c r="AV9" i="68" s="1"/>
  <c r="AM511" i="67"/>
  <c r="AT9" i="68" s="1"/>
  <c r="AM517" i="67"/>
  <c r="AX9" i="68" s="1"/>
  <c r="AI517" i="67"/>
  <c r="G9" i="68" s="1"/>
  <c r="AI512" i="67"/>
  <c r="E9" i="68" s="1"/>
  <c r="AI516" i="67"/>
  <c r="F9" i="68" s="1"/>
  <c r="AI511" i="67"/>
  <c r="D9" i="68" s="1"/>
  <c r="AQ514" i="67"/>
  <c r="BC9" i="68" s="1"/>
  <c r="AQ518" i="67"/>
  <c r="BG9" i="68" s="1"/>
  <c r="AQ516" i="67"/>
  <c r="BE9" i="68" s="1"/>
  <c r="AQ513" i="67"/>
  <c r="BB9" i="68" s="1"/>
  <c r="AQ520" i="67"/>
  <c r="AQ511" i="67"/>
  <c r="AZ9" i="68" s="1"/>
  <c r="AQ517" i="67"/>
  <c r="BF9" i="68" s="1"/>
  <c r="AQ512" i="67"/>
  <c r="BA9" i="68" s="1"/>
  <c r="AQ519" i="67"/>
  <c r="BH9" i="68" s="1"/>
  <c r="AQ515" i="67"/>
  <c r="BD9" i="68" s="1"/>
  <c r="AK514" i="67"/>
  <c r="AM9" i="68" s="1"/>
  <c r="AK512" i="67"/>
  <c r="AK9" i="68" s="1"/>
  <c r="AK518" i="67"/>
  <c r="AK516" i="67"/>
  <c r="AO9" i="68" s="1"/>
  <c r="AK520" i="67"/>
  <c r="AS9" i="68" s="1"/>
  <c r="AK513" i="67"/>
  <c r="AL9" i="68" s="1"/>
  <c r="AK519" i="67"/>
  <c r="AR9" i="68" s="1"/>
  <c r="AK517" i="67"/>
  <c r="AP9" i="68" s="1"/>
  <c r="AK515" i="67"/>
  <c r="AN9" i="68" s="1"/>
  <c r="AK511" i="67"/>
  <c r="AJ9" i="68" s="1"/>
  <c r="AS518" i="67"/>
  <c r="BO9" i="68" s="1"/>
  <c r="AS516" i="67"/>
  <c r="BM9" i="68" s="1"/>
  <c r="AS513" i="67"/>
  <c r="BL9" i="68" s="1"/>
  <c r="AS511" i="67"/>
  <c r="BJ9" i="68" s="1"/>
  <c r="AS517" i="67"/>
  <c r="BN9" i="68" s="1"/>
  <c r="AS512" i="67"/>
  <c r="BK9" i="68" s="1"/>
  <c r="X512" i="67"/>
  <c r="AU8" i="68" s="1"/>
  <c r="X518" i="67"/>
  <c r="AY8" i="68" s="1"/>
  <c r="X516" i="67"/>
  <c r="AW8" i="68" s="1"/>
  <c r="X513" i="67"/>
  <c r="AV8" i="68" s="1"/>
  <c r="X511" i="67"/>
  <c r="AT8" i="68" s="1"/>
  <c r="X517" i="67"/>
  <c r="AX8" i="68" s="1"/>
  <c r="T517" i="67"/>
  <c r="G8" i="68" s="1"/>
  <c r="T512" i="67"/>
  <c r="E8" i="68" s="1"/>
  <c r="T511" i="67"/>
  <c r="D8" i="68" s="1"/>
  <c r="T516" i="67"/>
  <c r="F8" i="68" s="1"/>
  <c r="AB514" i="67"/>
  <c r="BC8" i="68" s="1"/>
  <c r="AB518" i="67"/>
  <c r="BG8" i="68" s="1"/>
  <c r="AB516" i="67"/>
  <c r="BE8" i="68" s="1"/>
  <c r="AB513" i="67"/>
  <c r="BB8" i="68" s="1"/>
  <c r="AB520" i="67"/>
  <c r="BI8" i="68" s="1"/>
  <c r="AB511" i="67"/>
  <c r="AZ8" i="68" s="1"/>
  <c r="AB512" i="67"/>
  <c r="BA8" i="68" s="1"/>
  <c r="AB515" i="67"/>
  <c r="BD8" i="68" s="1"/>
  <c r="AB519" i="67"/>
  <c r="AB517" i="67"/>
  <c r="BF8" i="68" s="1"/>
  <c r="V514" i="67"/>
  <c r="AM8" i="68" s="1"/>
  <c r="V512" i="67"/>
  <c r="AK8" i="68" s="1"/>
  <c r="V518" i="67"/>
  <c r="AQ8" i="68" s="1"/>
  <c r="V516" i="67"/>
  <c r="AO8" i="68" s="1"/>
  <c r="V519" i="67"/>
  <c r="AR8" i="68" s="1"/>
  <c r="V517" i="67"/>
  <c r="AP8" i="68" s="1"/>
  <c r="V515" i="67"/>
  <c r="V513" i="67"/>
  <c r="AL8" i="68" s="1"/>
  <c r="V520" i="67"/>
  <c r="AS8" i="68" s="1"/>
  <c r="V511" i="67"/>
  <c r="AJ8" i="68" s="1"/>
  <c r="AD518" i="67"/>
  <c r="BO8" i="68" s="1"/>
  <c r="AD516" i="67"/>
  <c r="BM8" i="68" s="1"/>
  <c r="AD513" i="67"/>
  <c r="BL8" i="68" s="1"/>
  <c r="AD511" i="67"/>
  <c r="BJ8" i="68" s="1"/>
  <c r="AD517" i="67"/>
  <c r="BN8" i="68" s="1"/>
  <c r="AD512" i="67"/>
  <c r="BK8" i="68" s="1"/>
  <c r="C6" i="67"/>
  <c r="B6" i="67"/>
  <c r="D6" i="67" s="1"/>
  <c r="C22" i="67"/>
  <c r="B22" i="67"/>
  <c r="D22" i="67" s="1"/>
  <c r="B36" i="67"/>
  <c r="D36" i="67" s="1"/>
  <c r="C36" i="67"/>
  <c r="B52" i="67"/>
  <c r="D52" i="67" s="1"/>
  <c r="C52" i="67"/>
  <c r="B70" i="67"/>
  <c r="D70" i="67" s="1"/>
  <c r="C70" i="67"/>
  <c r="B86" i="67"/>
  <c r="D86" i="67" s="1"/>
  <c r="C86" i="67"/>
  <c r="B102" i="67"/>
  <c r="D102" i="67" s="1"/>
  <c r="C102" i="67"/>
  <c r="C118" i="67"/>
  <c r="B118" i="67"/>
  <c r="D118" i="67" s="1"/>
  <c r="C132" i="67"/>
  <c r="B132" i="67"/>
  <c r="D132" i="67" s="1"/>
  <c r="C150" i="67"/>
  <c r="B150" i="67"/>
  <c r="D150" i="67" s="1"/>
  <c r="B166" i="67"/>
  <c r="D166" i="67" s="1"/>
  <c r="C166" i="67"/>
  <c r="C180" i="67"/>
  <c r="B180" i="67"/>
  <c r="D180" i="67" s="1"/>
  <c r="C196" i="67"/>
  <c r="B196" i="67"/>
  <c r="D196" i="67" s="1"/>
  <c r="B214" i="67"/>
  <c r="D214" i="67" s="1"/>
  <c r="C214" i="67"/>
  <c r="J228" i="66"/>
  <c r="C228" i="67"/>
  <c r="B228" i="67"/>
  <c r="D228" i="67" s="1"/>
  <c r="J244" i="66"/>
  <c r="C244" i="67"/>
  <c r="B244" i="67"/>
  <c r="D244" i="67" s="1"/>
  <c r="J260" i="66"/>
  <c r="C260" i="67"/>
  <c r="B260" i="67"/>
  <c r="D260" i="67" s="1"/>
  <c r="C278" i="67"/>
  <c r="B278" i="67"/>
  <c r="D278" i="67" s="1"/>
  <c r="C294" i="67"/>
  <c r="B294" i="67"/>
  <c r="D294" i="67" s="1"/>
  <c r="J308" i="66"/>
  <c r="C308" i="67"/>
  <c r="B308" i="67"/>
  <c r="D308" i="67" s="1"/>
  <c r="J324" i="66"/>
  <c r="C324" i="67"/>
  <c r="B324" i="67"/>
  <c r="D324" i="67" s="1"/>
  <c r="J340" i="66"/>
  <c r="C340" i="67"/>
  <c r="B340" i="67"/>
  <c r="D340" i="67" s="1"/>
  <c r="J356" i="66"/>
  <c r="C356" i="67"/>
  <c r="B356" i="67"/>
  <c r="D356" i="67" s="1"/>
  <c r="J372" i="66"/>
  <c r="B372" i="67"/>
  <c r="D372" i="67" s="1"/>
  <c r="C372" i="67"/>
  <c r="C390" i="67"/>
  <c r="B390" i="67"/>
  <c r="D390" i="67" s="1"/>
  <c r="C406" i="67"/>
  <c r="B406" i="67"/>
  <c r="D406" i="67" s="1"/>
  <c r="C422" i="67"/>
  <c r="B422" i="67"/>
  <c r="D422" i="67" s="1"/>
  <c r="C438" i="67"/>
  <c r="B438" i="67"/>
  <c r="D438" i="67" s="1"/>
  <c r="C454" i="67"/>
  <c r="B454" i="67"/>
  <c r="D454" i="67" s="1"/>
  <c r="C472" i="67"/>
  <c r="B472" i="67"/>
  <c r="D472" i="67" s="1"/>
  <c r="C486" i="67"/>
  <c r="B486" i="67"/>
  <c r="D486" i="67" s="1"/>
  <c r="C498" i="67"/>
  <c r="B498" i="67"/>
  <c r="D498" i="67" s="1"/>
  <c r="C8" i="67"/>
  <c r="B8" i="67"/>
  <c r="D8" i="67" s="1"/>
  <c r="C24" i="67"/>
  <c r="B24" i="67"/>
  <c r="D24" i="67" s="1"/>
  <c r="C40" i="67"/>
  <c r="B40" i="67"/>
  <c r="D40" i="67" s="1"/>
  <c r="B58" i="67"/>
  <c r="D58" i="67" s="1"/>
  <c r="C58" i="67"/>
  <c r="J72" i="66"/>
  <c r="B72" i="67"/>
  <c r="D72" i="67" s="1"/>
  <c r="C72" i="67"/>
  <c r="J88" i="66"/>
  <c r="C88" i="67"/>
  <c r="B88" i="67"/>
  <c r="D88" i="67" s="1"/>
  <c r="C106" i="67"/>
  <c r="B106" i="67"/>
  <c r="D106" i="67" s="1"/>
  <c r="C120" i="67"/>
  <c r="B120" i="67"/>
  <c r="D120" i="67" s="1"/>
  <c r="C136" i="67"/>
  <c r="B136" i="67"/>
  <c r="D136" i="67" s="1"/>
  <c r="C154" i="67"/>
  <c r="B154" i="67"/>
  <c r="D154" i="67" s="1"/>
  <c r="C168" i="67"/>
  <c r="B168" i="67"/>
  <c r="D168" i="67" s="1"/>
  <c r="B186" i="67"/>
  <c r="D186" i="67" s="1"/>
  <c r="C186" i="67"/>
  <c r="J200" i="66"/>
  <c r="C200" i="67"/>
  <c r="B200" i="67"/>
  <c r="D200" i="67" s="1"/>
  <c r="B218" i="67"/>
  <c r="D218" i="67" s="1"/>
  <c r="C218" i="67"/>
  <c r="C232" i="67"/>
  <c r="B232" i="67"/>
  <c r="D232" i="67" s="1"/>
  <c r="C248" i="67"/>
  <c r="B248" i="67"/>
  <c r="D248" i="67" s="1"/>
  <c r="C264" i="67"/>
  <c r="B264" i="67"/>
  <c r="D264" i="67" s="1"/>
  <c r="B280" i="67"/>
  <c r="D280" i="67" s="1"/>
  <c r="C280" i="67"/>
  <c r="C296" i="67"/>
  <c r="B296" i="67"/>
  <c r="D296" i="67" s="1"/>
  <c r="C314" i="67"/>
  <c r="B314" i="67"/>
  <c r="D314" i="67" s="1"/>
  <c r="C330" i="67"/>
  <c r="B330" i="67"/>
  <c r="D330" i="67" s="1"/>
  <c r="J348" i="66"/>
  <c r="B348" i="67"/>
  <c r="D348" i="67" s="1"/>
  <c r="C348" i="67"/>
  <c r="C362" i="67"/>
  <c r="B362" i="67"/>
  <c r="D362" i="67" s="1"/>
  <c r="C378" i="67"/>
  <c r="B378" i="67"/>
  <c r="D378" i="67" s="1"/>
  <c r="J396" i="66"/>
  <c r="C396" i="67"/>
  <c r="B396" i="67"/>
  <c r="D396" i="67" s="1"/>
  <c r="J412" i="66"/>
  <c r="C412" i="67"/>
  <c r="B412" i="67"/>
  <c r="D412" i="67" s="1"/>
  <c r="J428" i="66"/>
  <c r="B428" i="67"/>
  <c r="D428" i="67" s="1"/>
  <c r="C428" i="67"/>
  <c r="J444" i="66"/>
  <c r="B444" i="67"/>
  <c r="D444" i="67" s="1"/>
  <c r="C444" i="67"/>
  <c r="C462" i="67"/>
  <c r="B462" i="67"/>
  <c r="D462" i="67" s="1"/>
  <c r="C480" i="67"/>
  <c r="B480" i="67"/>
  <c r="D480" i="67" s="1"/>
  <c r="C496" i="67"/>
  <c r="B496" i="67"/>
  <c r="D496" i="67" s="1"/>
  <c r="J10" i="66"/>
  <c r="B10" i="67"/>
  <c r="D10" i="67" s="1"/>
  <c r="C10" i="67"/>
  <c r="C26" i="67"/>
  <c r="B26" i="67"/>
  <c r="D26" i="67" s="1"/>
  <c r="C42" i="67"/>
  <c r="B42" i="67"/>
  <c r="D42" i="67" s="1"/>
  <c r="J56" i="66"/>
  <c r="C56" i="67"/>
  <c r="B56" i="67"/>
  <c r="D56" i="67" s="1"/>
  <c r="B74" i="67"/>
  <c r="D74" i="67" s="1"/>
  <c r="C74" i="67"/>
  <c r="B90" i="67"/>
  <c r="D90" i="67" s="1"/>
  <c r="C90" i="67"/>
  <c r="B104" i="67"/>
  <c r="D104" i="67" s="1"/>
  <c r="C104" i="67"/>
  <c r="C122" i="67"/>
  <c r="B122" i="67"/>
  <c r="D122" i="67" s="1"/>
  <c r="C138" i="67"/>
  <c r="B138" i="67"/>
  <c r="D138" i="67" s="1"/>
  <c r="C152" i="67"/>
  <c r="B152" i="67"/>
  <c r="D152" i="67" s="1"/>
  <c r="B170" i="67"/>
  <c r="D170" i="67" s="1"/>
  <c r="C170" i="67"/>
  <c r="C184" i="67"/>
  <c r="B184" i="67"/>
  <c r="D184" i="67" s="1"/>
  <c r="B202" i="67"/>
  <c r="D202" i="67" s="1"/>
  <c r="C202" i="67"/>
  <c r="C216" i="67"/>
  <c r="B216" i="67"/>
  <c r="D216" i="67" s="1"/>
  <c r="J234" i="66"/>
  <c r="B234" i="67"/>
  <c r="D234" i="67" s="1"/>
  <c r="C234" i="67"/>
  <c r="J250" i="66"/>
  <c r="C250" i="67"/>
  <c r="B250" i="67"/>
  <c r="D250" i="67" s="1"/>
  <c r="B266" i="67"/>
  <c r="D266" i="67" s="1"/>
  <c r="C266" i="67"/>
  <c r="C282" i="67"/>
  <c r="B282" i="67"/>
  <c r="D282" i="67" s="1"/>
  <c r="J298" i="66"/>
  <c r="C298" i="67"/>
  <c r="B298" i="67"/>
  <c r="D298" i="67" s="1"/>
  <c r="J316" i="66"/>
  <c r="C316" i="67"/>
  <c r="B316" i="67"/>
  <c r="D316" i="67" s="1"/>
  <c r="J332" i="66"/>
  <c r="C332" i="67"/>
  <c r="B332" i="67"/>
  <c r="D332" i="67" s="1"/>
  <c r="C346" i="67"/>
  <c r="B346" i="67"/>
  <c r="D346" i="67" s="1"/>
  <c r="J364" i="66"/>
  <c r="B364" i="67"/>
  <c r="D364" i="67" s="1"/>
  <c r="C364" i="67"/>
  <c r="J380" i="66"/>
  <c r="C380" i="67"/>
  <c r="B380" i="67"/>
  <c r="D380" i="67" s="1"/>
  <c r="C398" i="67"/>
  <c r="B398" i="67"/>
  <c r="D398" i="67" s="1"/>
  <c r="B414" i="67"/>
  <c r="D414" i="67" s="1"/>
  <c r="C414" i="67"/>
  <c r="C430" i="67"/>
  <c r="B430" i="67"/>
  <c r="D430" i="67" s="1"/>
  <c r="C446" i="67"/>
  <c r="B446" i="67"/>
  <c r="D446" i="67" s="1"/>
  <c r="J460" i="66"/>
  <c r="C460" i="67"/>
  <c r="B460" i="67"/>
  <c r="D460" i="67" s="1"/>
  <c r="C478" i="67"/>
  <c r="B478" i="67"/>
  <c r="D478" i="67" s="1"/>
  <c r="C494" i="67"/>
  <c r="B494" i="67"/>
  <c r="D494" i="67" s="1"/>
  <c r="J11" i="66"/>
  <c r="C11" i="67"/>
  <c r="B11" i="67"/>
  <c r="D11" i="67" s="1"/>
  <c r="J19" i="66"/>
  <c r="C19" i="67"/>
  <c r="B19" i="67"/>
  <c r="D19" i="67" s="1"/>
  <c r="J27" i="66"/>
  <c r="C27" i="67"/>
  <c r="B27" i="67"/>
  <c r="D27" i="67" s="1"/>
  <c r="J35" i="66"/>
  <c r="C35" i="67"/>
  <c r="B35" i="67"/>
  <c r="D35" i="67" s="1"/>
  <c r="J43" i="66"/>
  <c r="B43" i="67"/>
  <c r="D43" i="67" s="1"/>
  <c r="C43" i="67"/>
  <c r="J51" i="66"/>
  <c r="B51" i="67"/>
  <c r="D51" i="67" s="1"/>
  <c r="C51" i="67"/>
  <c r="J59" i="66"/>
  <c r="B59" i="67"/>
  <c r="D59" i="67" s="1"/>
  <c r="C59" i="67"/>
  <c r="J67" i="66"/>
  <c r="B67" i="67"/>
  <c r="D67" i="67" s="1"/>
  <c r="C67" i="67"/>
  <c r="C77" i="67"/>
  <c r="B77" i="67"/>
  <c r="D77" i="67" s="1"/>
  <c r="J85" i="66"/>
  <c r="C85" i="67"/>
  <c r="B85" i="67"/>
  <c r="D85" i="67" s="1"/>
  <c r="J95" i="66"/>
  <c r="B95" i="67"/>
  <c r="D95" i="67" s="1"/>
  <c r="C95" i="67"/>
  <c r="B103" i="67"/>
  <c r="D103" i="67" s="1"/>
  <c r="C103" i="67"/>
  <c r="B111" i="67"/>
  <c r="D111" i="67" s="1"/>
  <c r="C111" i="67"/>
  <c r="B119" i="67"/>
  <c r="D119" i="67" s="1"/>
  <c r="C119" i="67"/>
  <c r="B127" i="67"/>
  <c r="D127" i="67" s="1"/>
  <c r="C127" i="67"/>
  <c r="J135" i="66"/>
  <c r="C135" i="67"/>
  <c r="B135" i="67"/>
  <c r="D135" i="67" s="1"/>
  <c r="C143" i="67"/>
  <c r="B143" i="67"/>
  <c r="D143" i="67" s="1"/>
  <c r="C151" i="67"/>
  <c r="B151" i="67"/>
  <c r="D151" i="67" s="1"/>
  <c r="C159" i="67"/>
  <c r="B159" i="67"/>
  <c r="D159" i="67" s="1"/>
  <c r="C169" i="67"/>
  <c r="B169" i="67"/>
  <c r="D169" i="67" s="1"/>
  <c r="C177" i="67"/>
  <c r="B177" i="67"/>
  <c r="D177" i="67" s="1"/>
  <c r="C185" i="67"/>
  <c r="B185" i="67"/>
  <c r="D185" i="67" s="1"/>
  <c r="C193" i="67"/>
  <c r="B193" i="67"/>
  <c r="D193" i="67" s="1"/>
  <c r="J201" i="66"/>
  <c r="C201" i="67"/>
  <c r="B201" i="67"/>
  <c r="D201" i="67" s="1"/>
  <c r="J209" i="66"/>
  <c r="C209" i="67"/>
  <c r="B209" i="67"/>
  <c r="D209" i="67" s="1"/>
  <c r="J217" i="66"/>
  <c r="C217" i="67"/>
  <c r="B217" i="67"/>
  <c r="D217" i="67" s="1"/>
  <c r="J225" i="66"/>
  <c r="B225" i="67"/>
  <c r="D225" i="67" s="1"/>
  <c r="C225" i="67"/>
  <c r="C235" i="67"/>
  <c r="B235" i="67"/>
  <c r="D235" i="67" s="1"/>
  <c r="C243" i="67"/>
  <c r="B243" i="67"/>
  <c r="D243" i="67" s="1"/>
  <c r="C251" i="67"/>
  <c r="B251" i="67"/>
  <c r="D251" i="67" s="1"/>
  <c r="C259" i="67"/>
  <c r="B259" i="67"/>
  <c r="D259" i="67" s="1"/>
  <c r="C267" i="67"/>
  <c r="B267" i="67"/>
  <c r="D267" i="67" s="1"/>
  <c r="C275" i="67"/>
  <c r="B275" i="67"/>
  <c r="D275" i="67" s="1"/>
  <c r="C283" i="67"/>
  <c r="B283" i="67"/>
  <c r="D283" i="67" s="1"/>
  <c r="C291" i="67"/>
  <c r="B291" i="67"/>
  <c r="D291" i="67" s="1"/>
  <c r="J293" i="66"/>
  <c r="B293" i="67"/>
  <c r="D293" i="67" s="1"/>
  <c r="C293" i="67"/>
  <c r="C295" i="67"/>
  <c r="B295" i="67"/>
  <c r="D295" i="67" s="1"/>
  <c r="C297" i="67"/>
  <c r="B297" i="67"/>
  <c r="D297" i="67" s="1"/>
  <c r="C305" i="67"/>
  <c r="B305" i="67"/>
  <c r="D305" i="67" s="1"/>
  <c r="C307" i="67"/>
  <c r="B307" i="67"/>
  <c r="D307" i="67" s="1"/>
  <c r="B309" i="67"/>
  <c r="D309" i="67" s="1"/>
  <c r="C309" i="67"/>
  <c r="C311" i="67"/>
  <c r="B311" i="67"/>
  <c r="D311" i="67" s="1"/>
  <c r="C313" i="67"/>
  <c r="B313" i="67"/>
  <c r="D313" i="67" s="1"/>
  <c r="C315" i="67"/>
  <c r="B315" i="67"/>
  <c r="D315" i="67" s="1"/>
  <c r="B317" i="67"/>
  <c r="D317" i="67" s="1"/>
  <c r="C317" i="67"/>
  <c r="J319" i="66"/>
  <c r="C319" i="67"/>
  <c r="B319" i="67"/>
  <c r="D319" i="67" s="1"/>
  <c r="C321" i="67"/>
  <c r="B321" i="67"/>
  <c r="D321" i="67" s="1"/>
  <c r="C323" i="67"/>
  <c r="B323" i="67"/>
  <c r="D323" i="67" s="1"/>
  <c r="C325" i="67"/>
  <c r="B325" i="67"/>
  <c r="D325" i="67" s="1"/>
  <c r="C327" i="67"/>
  <c r="B327" i="67"/>
  <c r="D327" i="67" s="1"/>
  <c r="J329" i="66"/>
  <c r="C329" i="67"/>
  <c r="B329" i="67"/>
  <c r="D329" i="67" s="1"/>
  <c r="C331" i="67"/>
  <c r="B331" i="67"/>
  <c r="D331" i="67" s="1"/>
  <c r="C333" i="67"/>
  <c r="B333" i="67"/>
  <c r="D333" i="67" s="1"/>
  <c r="C335" i="67"/>
  <c r="B335" i="67"/>
  <c r="D335" i="67" s="1"/>
  <c r="J337" i="66"/>
  <c r="C337" i="67"/>
  <c r="B337" i="67"/>
  <c r="D337" i="67" s="1"/>
  <c r="C339" i="67"/>
  <c r="B339" i="67"/>
  <c r="D339" i="67" s="1"/>
  <c r="C341" i="67"/>
  <c r="B341" i="67"/>
  <c r="D341" i="67" s="1"/>
  <c r="J343" i="66"/>
  <c r="C343" i="67"/>
  <c r="B343" i="67"/>
  <c r="D343" i="67" s="1"/>
  <c r="J345" i="66"/>
  <c r="C345" i="67"/>
  <c r="B345" i="67"/>
  <c r="D345" i="67" s="1"/>
  <c r="C347" i="67"/>
  <c r="B347" i="67"/>
  <c r="D347" i="67" s="1"/>
  <c r="C349" i="67"/>
  <c r="B349" i="67"/>
  <c r="D349" i="67" s="1"/>
  <c r="C351" i="67"/>
  <c r="B351" i="67"/>
  <c r="D351" i="67" s="1"/>
  <c r="J353" i="66"/>
  <c r="C353" i="67"/>
  <c r="B353" i="67"/>
  <c r="D353" i="67" s="1"/>
  <c r="C355" i="67"/>
  <c r="B355" i="67"/>
  <c r="D355" i="67" s="1"/>
  <c r="C357" i="67"/>
  <c r="B357" i="67"/>
  <c r="D357" i="67" s="1"/>
  <c r="J359" i="66"/>
  <c r="C359" i="67"/>
  <c r="B359" i="67"/>
  <c r="D359" i="67" s="1"/>
  <c r="J361" i="66"/>
  <c r="C361" i="67"/>
  <c r="B361" i="67"/>
  <c r="D361" i="67" s="1"/>
  <c r="C363" i="67"/>
  <c r="B363" i="67"/>
  <c r="D363" i="67" s="1"/>
  <c r="C365" i="67"/>
  <c r="B365" i="67"/>
  <c r="D365" i="67" s="1"/>
  <c r="C367" i="67"/>
  <c r="B367" i="67"/>
  <c r="D367" i="67" s="1"/>
  <c r="J369" i="66"/>
  <c r="C369" i="67"/>
  <c r="B369" i="67"/>
  <c r="D369" i="67" s="1"/>
  <c r="C371" i="67"/>
  <c r="B371" i="67"/>
  <c r="D371" i="67" s="1"/>
  <c r="C373" i="67"/>
  <c r="B373" i="67"/>
  <c r="D373" i="67" s="1"/>
  <c r="J375" i="66"/>
  <c r="C375" i="67"/>
  <c r="B375" i="67"/>
  <c r="D375" i="67" s="1"/>
  <c r="J377" i="66"/>
  <c r="C377" i="67"/>
  <c r="B377" i="67"/>
  <c r="D377" i="67" s="1"/>
  <c r="C379" i="67"/>
  <c r="B379" i="67"/>
  <c r="D379" i="67" s="1"/>
  <c r="C381" i="67"/>
  <c r="B381" i="67"/>
  <c r="D381" i="67" s="1"/>
  <c r="C383" i="67"/>
  <c r="B383" i="67"/>
  <c r="D383" i="67" s="1"/>
  <c r="J385" i="66"/>
  <c r="C385" i="67"/>
  <c r="B385" i="67"/>
  <c r="D385" i="67" s="1"/>
  <c r="C387" i="67"/>
  <c r="B387" i="67"/>
  <c r="D387" i="67" s="1"/>
  <c r="C389" i="67"/>
  <c r="B389" i="67"/>
  <c r="D389" i="67" s="1"/>
  <c r="J391" i="66"/>
  <c r="C391" i="67"/>
  <c r="B391" i="67"/>
  <c r="D391" i="67" s="1"/>
  <c r="J393" i="66"/>
  <c r="C393" i="67"/>
  <c r="B393" i="67"/>
  <c r="D393" i="67" s="1"/>
  <c r="C395" i="67"/>
  <c r="B395" i="67"/>
  <c r="D395" i="67" s="1"/>
  <c r="C397" i="67"/>
  <c r="B397" i="67"/>
  <c r="D397" i="67" s="1"/>
  <c r="C399" i="67"/>
  <c r="B399" i="67"/>
  <c r="D399" i="67" s="1"/>
  <c r="J401" i="66"/>
  <c r="C401" i="67"/>
  <c r="B401" i="67"/>
  <c r="D401" i="67" s="1"/>
  <c r="B403" i="67"/>
  <c r="D403" i="67" s="1"/>
  <c r="C403" i="67"/>
  <c r="C405" i="67"/>
  <c r="B405" i="67"/>
  <c r="D405" i="67" s="1"/>
  <c r="J407" i="66"/>
  <c r="B407" i="67"/>
  <c r="D407" i="67" s="1"/>
  <c r="C407" i="67"/>
  <c r="C409" i="67"/>
  <c r="B409" i="67"/>
  <c r="D409" i="67" s="1"/>
  <c r="B411" i="67"/>
  <c r="D411" i="67" s="1"/>
  <c r="C411" i="67"/>
  <c r="C413" i="67"/>
  <c r="B413" i="67"/>
  <c r="D413" i="67" s="1"/>
  <c r="J415" i="66"/>
  <c r="C415" i="67"/>
  <c r="B415" i="67"/>
  <c r="D415" i="67" s="1"/>
  <c r="C417" i="67"/>
  <c r="B417" i="67"/>
  <c r="D417" i="67" s="1"/>
  <c r="C419" i="67"/>
  <c r="B419" i="67"/>
  <c r="D419" i="67" s="1"/>
  <c r="C421" i="67"/>
  <c r="B421" i="67"/>
  <c r="D421" i="67" s="1"/>
  <c r="J423" i="66"/>
  <c r="C423" i="67"/>
  <c r="B423" i="67"/>
  <c r="D423" i="67" s="1"/>
  <c r="C425" i="67"/>
  <c r="B425" i="67"/>
  <c r="D425" i="67" s="1"/>
  <c r="J427" i="66"/>
  <c r="C427" i="67"/>
  <c r="B427" i="67"/>
  <c r="D427" i="67" s="1"/>
  <c r="C429" i="67"/>
  <c r="B429" i="67"/>
  <c r="D429" i="67" s="1"/>
  <c r="C431" i="67"/>
  <c r="B431" i="67"/>
  <c r="D431" i="67" s="1"/>
  <c r="C433" i="67"/>
  <c r="B433" i="67"/>
  <c r="D433" i="67" s="1"/>
  <c r="J435" i="66"/>
  <c r="C435" i="67"/>
  <c r="B435" i="67"/>
  <c r="D435" i="67" s="1"/>
  <c r="J437" i="66"/>
  <c r="C437" i="67"/>
  <c r="B437" i="67"/>
  <c r="D437" i="67" s="1"/>
  <c r="C439" i="67"/>
  <c r="B439" i="67"/>
  <c r="D439" i="67" s="1"/>
  <c r="C441" i="67"/>
  <c r="B441" i="67"/>
  <c r="D441" i="67" s="1"/>
  <c r="C443" i="67"/>
  <c r="B443" i="67"/>
  <c r="D443" i="67" s="1"/>
  <c r="J445" i="66"/>
  <c r="C445" i="67"/>
  <c r="B445" i="67"/>
  <c r="D445" i="67" s="1"/>
  <c r="C447" i="67"/>
  <c r="B447" i="67"/>
  <c r="D447" i="67" s="1"/>
  <c r="C449" i="67"/>
  <c r="B449" i="67"/>
  <c r="D449" i="67" s="1"/>
  <c r="C451" i="67"/>
  <c r="B451" i="67"/>
  <c r="D451" i="67" s="1"/>
  <c r="J453" i="66"/>
  <c r="B453" i="67"/>
  <c r="D453" i="67" s="1"/>
  <c r="C453" i="67"/>
  <c r="B455" i="67"/>
  <c r="D455" i="67" s="1"/>
  <c r="C455" i="67"/>
  <c r="B457" i="67"/>
  <c r="D457" i="67" s="1"/>
  <c r="C457" i="67"/>
  <c r="C459" i="67"/>
  <c r="B459" i="67"/>
  <c r="D459" i="67" s="1"/>
  <c r="J461" i="66"/>
  <c r="B461" i="67"/>
  <c r="D461" i="67" s="1"/>
  <c r="C461" i="67"/>
  <c r="C463" i="67"/>
  <c r="B463" i="67"/>
  <c r="D463" i="67" s="1"/>
  <c r="B465" i="67"/>
  <c r="D465" i="67" s="1"/>
  <c r="C465" i="67"/>
  <c r="C467" i="67"/>
  <c r="B467" i="67"/>
  <c r="D467" i="67" s="1"/>
  <c r="J469" i="66"/>
  <c r="B469" i="67"/>
  <c r="D469" i="67" s="1"/>
  <c r="C469" i="67"/>
  <c r="J471" i="66"/>
  <c r="C471" i="67"/>
  <c r="B471" i="67"/>
  <c r="D471" i="67" s="1"/>
  <c r="B473" i="67"/>
  <c r="D473" i="67" s="1"/>
  <c r="C473" i="67"/>
  <c r="C475" i="67"/>
  <c r="B475" i="67"/>
  <c r="D475" i="67" s="1"/>
  <c r="B477" i="67"/>
  <c r="D477" i="67" s="1"/>
  <c r="C477" i="67"/>
  <c r="C479" i="67"/>
  <c r="B479" i="67"/>
  <c r="D479" i="67" s="1"/>
  <c r="B481" i="67"/>
  <c r="D481" i="67" s="1"/>
  <c r="C481" i="67"/>
  <c r="J483" i="66"/>
  <c r="C483" i="67"/>
  <c r="B483" i="67"/>
  <c r="D483" i="67" s="1"/>
  <c r="B485" i="67"/>
  <c r="D485" i="67" s="1"/>
  <c r="C485" i="67"/>
  <c r="C487" i="67"/>
  <c r="B487" i="67"/>
  <c r="D487" i="67" s="1"/>
  <c r="J489" i="66"/>
  <c r="B489" i="67"/>
  <c r="D489" i="67" s="1"/>
  <c r="C489" i="67"/>
  <c r="C491" i="67"/>
  <c r="B491" i="67"/>
  <c r="D491" i="67" s="1"/>
  <c r="B493" i="67"/>
  <c r="D493" i="67" s="1"/>
  <c r="C493" i="67"/>
  <c r="C495" i="67"/>
  <c r="B495" i="67"/>
  <c r="D495" i="67" s="1"/>
  <c r="J497" i="66"/>
  <c r="B497" i="67"/>
  <c r="D497" i="67" s="1"/>
  <c r="C497" i="67"/>
  <c r="J499" i="66"/>
  <c r="C499" i="67"/>
  <c r="B499" i="67"/>
  <c r="D499" i="67" s="1"/>
  <c r="B501" i="67"/>
  <c r="D501" i="67" s="1"/>
  <c r="C501" i="67"/>
  <c r="C503" i="67"/>
  <c r="B503" i="67"/>
  <c r="D503" i="67" s="1"/>
  <c r="J18" i="66"/>
  <c r="C18" i="67"/>
  <c r="B18" i="67"/>
  <c r="D18" i="67" s="1"/>
  <c r="C34" i="67"/>
  <c r="B34" i="67"/>
  <c r="D34" i="67" s="1"/>
  <c r="C50" i="67"/>
  <c r="B50" i="67"/>
  <c r="D50" i="67" s="1"/>
  <c r="B66" i="67"/>
  <c r="D66" i="67" s="1"/>
  <c r="C66" i="67"/>
  <c r="B82" i="67"/>
  <c r="D82" i="67" s="1"/>
  <c r="C82" i="67"/>
  <c r="C96" i="67"/>
  <c r="B96" i="67"/>
  <c r="D96" i="67" s="1"/>
  <c r="C114" i="67"/>
  <c r="B114" i="67"/>
  <c r="D114" i="67" s="1"/>
  <c r="C130" i="67"/>
  <c r="B130" i="67"/>
  <c r="D130" i="67" s="1"/>
  <c r="C146" i="67"/>
  <c r="B146" i="67"/>
  <c r="D146" i="67" s="1"/>
  <c r="B162" i="67"/>
  <c r="D162" i="67" s="1"/>
  <c r="C162" i="67"/>
  <c r="B178" i="67"/>
  <c r="D178" i="67" s="1"/>
  <c r="C178" i="67"/>
  <c r="B194" i="67"/>
  <c r="D194" i="67" s="1"/>
  <c r="C194" i="67"/>
  <c r="B210" i="67"/>
  <c r="D210" i="67" s="1"/>
  <c r="C210" i="67"/>
  <c r="C226" i="67"/>
  <c r="B226" i="67"/>
  <c r="D226" i="67" s="1"/>
  <c r="J242" i="66"/>
  <c r="B242" i="67"/>
  <c r="D242" i="67" s="1"/>
  <c r="C242" i="67"/>
  <c r="B258" i="67"/>
  <c r="D258" i="67" s="1"/>
  <c r="C258" i="67"/>
  <c r="C274" i="67"/>
  <c r="B274" i="67"/>
  <c r="D274" i="67" s="1"/>
  <c r="J290" i="66"/>
  <c r="C290" i="67"/>
  <c r="B290" i="67"/>
  <c r="D290" i="67" s="1"/>
  <c r="C306" i="67"/>
  <c r="B306" i="67"/>
  <c r="D306" i="67" s="1"/>
  <c r="C322" i="67"/>
  <c r="B322" i="67"/>
  <c r="D322" i="67" s="1"/>
  <c r="C338" i="67"/>
  <c r="B338" i="67"/>
  <c r="D338" i="67" s="1"/>
  <c r="C354" i="67"/>
  <c r="B354" i="67"/>
  <c r="D354" i="67" s="1"/>
  <c r="C370" i="67"/>
  <c r="B370" i="67"/>
  <c r="D370" i="67" s="1"/>
  <c r="C384" i="67"/>
  <c r="B384" i="67"/>
  <c r="D384" i="67" s="1"/>
  <c r="C402" i="67"/>
  <c r="B402" i="67"/>
  <c r="D402" i="67" s="1"/>
  <c r="B418" i="67"/>
  <c r="D418" i="67" s="1"/>
  <c r="C418" i="67"/>
  <c r="C434" i="67"/>
  <c r="B434" i="67"/>
  <c r="D434" i="67" s="1"/>
  <c r="J450" i="66"/>
  <c r="C450" i="67"/>
  <c r="B450" i="67"/>
  <c r="D450" i="67" s="1"/>
  <c r="J468" i="66"/>
  <c r="C468" i="67"/>
  <c r="B468" i="67"/>
  <c r="D468" i="67" s="1"/>
  <c r="C482" i="67"/>
  <c r="B482" i="67"/>
  <c r="D482" i="67" s="1"/>
  <c r="C500" i="67"/>
  <c r="B500" i="67"/>
  <c r="D500" i="67" s="1"/>
  <c r="J5" i="66"/>
  <c r="C5" i="67"/>
  <c r="B5" i="67"/>
  <c r="D5" i="67" s="1"/>
  <c r="J13" i="66"/>
  <c r="C13" i="67"/>
  <c r="B13" i="67"/>
  <c r="D13" i="67" s="1"/>
  <c r="C21" i="67"/>
  <c r="B21" i="67"/>
  <c r="D21" i="67" s="1"/>
  <c r="C29" i="67"/>
  <c r="B29" i="67"/>
  <c r="D29" i="67" s="1"/>
  <c r="J37" i="66"/>
  <c r="C37" i="67"/>
  <c r="B37" i="67"/>
  <c r="D37" i="67" s="1"/>
  <c r="C45" i="67"/>
  <c r="B45" i="67"/>
  <c r="D45" i="67" s="1"/>
  <c r="J53" i="66"/>
  <c r="C53" i="67"/>
  <c r="B53" i="67"/>
  <c r="D53" i="67" s="1"/>
  <c r="C61" i="67"/>
  <c r="B61" i="67"/>
  <c r="D61" i="67" s="1"/>
  <c r="B71" i="67"/>
  <c r="D71" i="67" s="1"/>
  <c r="C71" i="67"/>
  <c r="B79" i="67"/>
  <c r="D79" i="67" s="1"/>
  <c r="C79" i="67"/>
  <c r="B87" i="67"/>
  <c r="D87" i="67" s="1"/>
  <c r="C87" i="67"/>
  <c r="J93" i="66"/>
  <c r="C93" i="67"/>
  <c r="B93" i="67"/>
  <c r="D93" i="67" s="1"/>
  <c r="J101" i="66"/>
  <c r="C101" i="67"/>
  <c r="B101" i="67"/>
  <c r="D101" i="67" s="1"/>
  <c r="J109" i="66"/>
  <c r="C109" i="67"/>
  <c r="B109" i="67"/>
  <c r="D109" i="67" s="1"/>
  <c r="J117" i="66"/>
  <c r="C117" i="67"/>
  <c r="B117" i="67"/>
  <c r="D117" i="67" s="1"/>
  <c r="J125" i="66"/>
  <c r="C125" i="67"/>
  <c r="B125" i="67"/>
  <c r="D125" i="67" s="1"/>
  <c r="J133" i="66"/>
  <c r="C133" i="67"/>
  <c r="B133" i="67"/>
  <c r="D133" i="67" s="1"/>
  <c r="J141" i="66"/>
  <c r="C141" i="67"/>
  <c r="B141" i="67"/>
  <c r="D141" i="67" s="1"/>
  <c r="J149" i="66"/>
  <c r="C149" i="67"/>
  <c r="B149" i="67"/>
  <c r="D149" i="67" s="1"/>
  <c r="J157" i="66"/>
  <c r="C157" i="67"/>
  <c r="B157" i="67"/>
  <c r="D157" i="67" s="1"/>
  <c r="J165" i="66"/>
  <c r="C165" i="67"/>
  <c r="B165" i="67"/>
  <c r="D165" i="67" s="1"/>
  <c r="J173" i="66"/>
  <c r="C173" i="67"/>
  <c r="B173" i="67"/>
  <c r="D173" i="67" s="1"/>
  <c r="J181" i="66"/>
  <c r="C181" i="67"/>
  <c r="B181" i="67"/>
  <c r="D181" i="67" s="1"/>
  <c r="C191" i="67"/>
  <c r="B191" i="67"/>
  <c r="D191" i="67" s="1"/>
  <c r="J199" i="66"/>
  <c r="C199" i="67"/>
  <c r="B199" i="67"/>
  <c r="D199" i="67" s="1"/>
  <c r="C207" i="67"/>
  <c r="B207" i="67"/>
  <c r="D207" i="67" s="1"/>
  <c r="J215" i="66"/>
  <c r="C215" i="67"/>
  <c r="B215" i="67"/>
  <c r="D215" i="67" s="1"/>
  <c r="B223" i="67"/>
  <c r="D223" i="67" s="1"/>
  <c r="C223" i="67"/>
  <c r="C231" i="67"/>
  <c r="B231" i="67"/>
  <c r="D231" i="67" s="1"/>
  <c r="B239" i="67"/>
  <c r="D239" i="67" s="1"/>
  <c r="C239" i="67"/>
  <c r="C247" i="67"/>
  <c r="B247" i="67"/>
  <c r="D247" i="67" s="1"/>
  <c r="C255" i="67"/>
  <c r="B255" i="67"/>
  <c r="D255" i="67" s="1"/>
  <c r="J265" i="66"/>
  <c r="C265" i="67"/>
  <c r="B265" i="67"/>
  <c r="D265" i="67" s="1"/>
  <c r="C273" i="67"/>
  <c r="B273" i="67"/>
  <c r="D273" i="67" s="1"/>
  <c r="B281" i="67"/>
  <c r="D281" i="67" s="1"/>
  <c r="C281" i="67"/>
  <c r="C289" i="67"/>
  <c r="B289" i="67"/>
  <c r="D289" i="67" s="1"/>
  <c r="C299" i="67"/>
  <c r="B299" i="67"/>
  <c r="D299" i="67" s="1"/>
  <c r="J12" i="66"/>
  <c r="C12" i="67"/>
  <c r="B12" i="67"/>
  <c r="D12" i="67" s="1"/>
  <c r="C28" i="67"/>
  <c r="B28" i="67"/>
  <c r="D28" i="67" s="1"/>
  <c r="J46" i="66"/>
  <c r="C46" i="67"/>
  <c r="B46" i="67"/>
  <c r="D46" i="67" s="1"/>
  <c r="B62" i="67"/>
  <c r="D62" i="67" s="1"/>
  <c r="C62" i="67"/>
  <c r="B76" i="67"/>
  <c r="D76" i="67" s="1"/>
  <c r="C76" i="67"/>
  <c r="C92" i="67"/>
  <c r="B92" i="67"/>
  <c r="D92" i="67" s="1"/>
  <c r="C110" i="67"/>
  <c r="B110" i="67"/>
  <c r="D110" i="67" s="1"/>
  <c r="C124" i="67"/>
  <c r="B124" i="67"/>
  <c r="D124" i="67" s="1"/>
  <c r="J142" i="66"/>
  <c r="C142" i="67"/>
  <c r="B142" i="67"/>
  <c r="D142" i="67" s="1"/>
  <c r="C156" i="67"/>
  <c r="B156" i="67"/>
  <c r="D156" i="67" s="1"/>
  <c r="C172" i="67"/>
  <c r="B172" i="67"/>
  <c r="D172" i="67" s="1"/>
  <c r="B190" i="67"/>
  <c r="D190" i="67" s="1"/>
  <c r="C190" i="67"/>
  <c r="J204" i="66"/>
  <c r="C204" i="67"/>
  <c r="B204" i="67"/>
  <c r="D204" i="67" s="1"/>
  <c r="C222" i="67"/>
  <c r="B222" i="67"/>
  <c r="D222" i="67" s="1"/>
  <c r="C238" i="67"/>
  <c r="B238" i="67"/>
  <c r="D238" i="67" s="1"/>
  <c r="C254" i="67"/>
  <c r="B254" i="67"/>
  <c r="D254" i="67" s="1"/>
  <c r="J268" i="66"/>
  <c r="C268" i="67"/>
  <c r="B268" i="67"/>
  <c r="D268" i="67" s="1"/>
  <c r="C284" i="67"/>
  <c r="B284" i="67"/>
  <c r="D284" i="67" s="1"/>
  <c r="J300" i="66"/>
  <c r="C300" i="67"/>
  <c r="B300" i="67"/>
  <c r="D300" i="67" s="1"/>
  <c r="C312" i="67"/>
  <c r="B312" i="67"/>
  <c r="D312" i="67" s="1"/>
  <c r="C328" i="67"/>
  <c r="B328" i="67"/>
  <c r="D328" i="67" s="1"/>
  <c r="C344" i="67"/>
  <c r="B344" i="67"/>
  <c r="D344" i="67" s="1"/>
  <c r="B360" i="67"/>
  <c r="D360" i="67" s="1"/>
  <c r="C360" i="67"/>
  <c r="B376" i="67"/>
  <c r="D376" i="67" s="1"/>
  <c r="C376" i="67"/>
  <c r="J388" i="66"/>
  <c r="C388" i="67"/>
  <c r="B388" i="67"/>
  <c r="D388" i="67" s="1"/>
  <c r="J404" i="66"/>
  <c r="C404" i="67"/>
  <c r="B404" i="67"/>
  <c r="D404" i="67" s="1"/>
  <c r="J420" i="66"/>
  <c r="C420" i="67"/>
  <c r="B420" i="67"/>
  <c r="D420" i="67" s="1"/>
  <c r="J436" i="66"/>
  <c r="B436" i="67"/>
  <c r="D436" i="67" s="1"/>
  <c r="C436" i="67"/>
  <c r="J452" i="66"/>
  <c r="C452" i="67"/>
  <c r="B452" i="67"/>
  <c r="D452" i="67" s="1"/>
  <c r="C464" i="67"/>
  <c r="B464" i="67"/>
  <c r="D464" i="67" s="1"/>
  <c r="C476" i="67"/>
  <c r="B476" i="67"/>
  <c r="D476" i="67" s="1"/>
  <c r="C492" i="67"/>
  <c r="B492" i="67"/>
  <c r="D492" i="67" s="1"/>
  <c r="C9" i="67"/>
  <c r="B9" i="67"/>
  <c r="D9" i="67" s="1"/>
  <c r="B17" i="67"/>
  <c r="D17" i="67" s="1"/>
  <c r="C17" i="67"/>
  <c r="C25" i="67"/>
  <c r="B25" i="67"/>
  <c r="D25" i="67" s="1"/>
  <c r="C33" i="67"/>
  <c r="B33" i="67"/>
  <c r="D33" i="67" s="1"/>
  <c r="B39" i="67"/>
  <c r="D39" i="67" s="1"/>
  <c r="C39" i="67"/>
  <c r="B47" i="67"/>
  <c r="D47" i="67" s="1"/>
  <c r="C47" i="67"/>
  <c r="B55" i="67"/>
  <c r="D55" i="67" s="1"/>
  <c r="C55" i="67"/>
  <c r="B63" i="67"/>
  <c r="D63" i="67" s="1"/>
  <c r="C63" i="67"/>
  <c r="C69" i="67"/>
  <c r="B69" i="67"/>
  <c r="D69" i="67" s="1"/>
  <c r="J75" i="66"/>
  <c r="B75" i="67"/>
  <c r="D75" i="67" s="1"/>
  <c r="C75" i="67"/>
  <c r="J83" i="66"/>
  <c r="B83" i="67"/>
  <c r="D83" i="67" s="1"/>
  <c r="C83" i="67"/>
  <c r="B91" i="67"/>
  <c r="D91" i="67" s="1"/>
  <c r="C91" i="67"/>
  <c r="B99" i="67"/>
  <c r="D99" i="67" s="1"/>
  <c r="C99" i="67"/>
  <c r="J107" i="66"/>
  <c r="B107" i="67"/>
  <c r="D107" i="67" s="1"/>
  <c r="C107" i="67"/>
  <c r="J115" i="66"/>
  <c r="B115" i="67"/>
  <c r="D115" i="67" s="1"/>
  <c r="C115" i="67"/>
  <c r="J123" i="66"/>
  <c r="B123" i="67"/>
  <c r="D123" i="67" s="1"/>
  <c r="C123" i="67"/>
  <c r="J131" i="66"/>
  <c r="B131" i="67"/>
  <c r="D131" i="67" s="1"/>
  <c r="C131" i="67"/>
  <c r="C137" i="67"/>
  <c r="B137" i="67"/>
  <c r="D137" i="67" s="1"/>
  <c r="C145" i="67"/>
  <c r="B145" i="67"/>
  <c r="D145" i="67" s="1"/>
  <c r="C153" i="67"/>
  <c r="B153" i="67"/>
  <c r="D153" i="67" s="1"/>
  <c r="C161" i="67"/>
  <c r="B161" i="67"/>
  <c r="D161" i="67" s="1"/>
  <c r="C167" i="67"/>
  <c r="B167" i="67"/>
  <c r="D167" i="67" s="1"/>
  <c r="C175" i="67"/>
  <c r="B175" i="67"/>
  <c r="D175" i="67" s="1"/>
  <c r="C183" i="67"/>
  <c r="B183" i="67"/>
  <c r="D183" i="67" s="1"/>
  <c r="J189" i="66"/>
  <c r="C189" i="67"/>
  <c r="B189" i="67"/>
  <c r="D189" i="67" s="1"/>
  <c r="C197" i="67"/>
  <c r="B197" i="67"/>
  <c r="D197" i="67" s="1"/>
  <c r="C205" i="67"/>
  <c r="B205" i="67"/>
  <c r="D205" i="67" s="1"/>
  <c r="J213" i="66"/>
  <c r="C213" i="67"/>
  <c r="B213" i="67"/>
  <c r="D213" i="67" s="1"/>
  <c r="C219" i="67"/>
  <c r="B219" i="67"/>
  <c r="D219" i="67" s="1"/>
  <c r="C227" i="67"/>
  <c r="B227" i="67"/>
  <c r="D227" i="67" s="1"/>
  <c r="J233" i="66"/>
  <c r="B233" i="67"/>
  <c r="D233" i="67" s="1"/>
  <c r="C233" i="67"/>
  <c r="J241" i="66"/>
  <c r="C241" i="67"/>
  <c r="B241" i="67"/>
  <c r="D241" i="67" s="1"/>
  <c r="J249" i="66"/>
  <c r="C249" i="67"/>
  <c r="B249" i="67"/>
  <c r="D249" i="67" s="1"/>
  <c r="J257" i="66"/>
  <c r="C257" i="67"/>
  <c r="B257" i="67"/>
  <c r="D257" i="67" s="1"/>
  <c r="J263" i="66"/>
  <c r="C263" i="67"/>
  <c r="B263" i="67"/>
  <c r="D263" i="67" s="1"/>
  <c r="J271" i="66"/>
  <c r="C271" i="67"/>
  <c r="B271" i="67"/>
  <c r="D271" i="67" s="1"/>
  <c r="C279" i="67"/>
  <c r="B279" i="67"/>
  <c r="D279" i="67" s="1"/>
  <c r="J285" i="66"/>
  <c r="C285" i="67"/>
  <c r="B285" i="67"/>
  <c r="D285" i="67" s="1"/>
  <c r="C303" i="67"/>
  <c r="B303" i="67"/>
  <c r="D303" i="67" s="1"/>
  <c r="J20" i="66"/>
  <c r="C20" i="67"/>
  <c r="B20" i="67"/>
  <c r="D20" i="67" s="1"/>
  <c r="B38" i="67"/>
  <c r="D38" i="67" s="1"/>
  <c r="C38" i="67"/>
  <c r="B54" i="67"/>
  <c r="D54" i="67" s="1"/>
  <c r="C54" i="67"/>
  <c r="B68" i="67"/>
  <c r="D68" i="67" s="1"/>
  <c r="C68" i="67"/>
  <c r="B84" i="67"/>
  <c r="D84" i="67" s="1"/>
  <c r="C84" i="67"/>
  <c r="C100" i="67"/>
  <c r="B100" i="67"/>
  <c r="D100" i="67" s="1"/>
  <c r="B116" i="67"/>
  <c r="D116" i="67" s="1"/>
  <c r="C116" i="67"/>
  <c r="C134" i="67"/>
  <c r="B134" i="67"/>
  <c r="D134" i="67" s="1"/>
  <c r="C148" i="67"/>
  <c r="B148" i="67"/>
  <c r="D148" i="67" s="1"/>
  <c r="C164" i="67"/>
  <c r="B164" i="67"/>
  <c r="D164" i="67" s="1"/>
  <c r="B182" i="67"/>
  <c r="D182" i="67" s="1"/>
  <c r="C182" i="67"/>
  <c r="B198" i="67"/>
  <c r="D198" i="67" s="1"/>
  <c r="C198" i="67"/>
  <c r="J212" i="66"/>
  <c r="C212" i="67"/>
  <c r="B212" i="67"/>
  <c r="D212" i="67" s="1"/>
  <c r="C230" i="67"/>
  <c r="B230" i="67"/>
  <c r="D230" i="67" s="1"/>
  <c r="B246" i="67"/>
  <c r="D246" i="67" s="1"/>
  <c r="C246" i="67"/>
  <c r="C262" i="67"/>
  <c r="B262" i="67"/>
  <c r="D262" i="67" s="1"/>
  <c r="C276" i="67"/>
  <c r="B276" i="67"/>
  <c r="D276" i="67" s="1"/>
  <c r="C292" i="67"/>
  <c r="B292" i="67"/>
  <c r="D292" i="67" s="1"/>
  <c r="J310" i="66"/>
  <c r="C310" i="67"/>
  <c r="B310" i="67"/>
  <c r="D310" i="67" s="1"/>
  <c r="J326" i="66"/>
  <c r="C326" i="67"/>
  <c r="B326" i="67"/>
  <c r="D326" i="67" s="1"/>
  <c r="C342" i="67"/>
  <c r="B342" i="67"/>
  <c r="D342" i="67" s="1"/>
  <c r="C358" i="67"/>
  <c r="B358" i="67"/>
  <c r="D358" i="67" s="1"/>
  <c r="C374" i="67"/>
  <c r="B374" i="67"/>
  <c r="D374" i="67" s="1"/>
  <c r="C392" i="67"/>
  <c r="B392" i="67"/>
  <c r="D392" i="67" s="1"/>
  <c r="C408" i="67"/>
  <c r="B408" i="67"/>
  <c r="D408" i="67" s="1"/>
  <c r="B424" i="67"/>
  <c r="D424" i="67" s="1"/>
  <c r="C424" i="67"/>
  <c r="B440" i="67"/>
  <c r="D440" i="67" s="1"/>
  <c r="C440" i="67"/>
  <c r="C456" i="67"/>
  <c r="B456" i="67"/>
  <c r="D456" i="67" s="1"/>
  <c r="C470" i="67"/>
  <c r="B470" i="67"/>
  <c r="D470" i="67" s="1"/>
  <c r="C488" i="67"/>
  <c r="B488" i="67"/>
  <c r="D488" i="67" s="1"/>
  <c r="C504" i="67"/>
  <c r="B504" i="67"/>
  <c r="D504" i="67" s="1"/>
  <c r="B7" i="67"/>
  <c r="D7" i="67" s="1"/>
  <c r="C7" i="67"/>
  <c r="B15" i="67"/>
  <c r="D15" i="67" s="1"/>
  <c r="C15" i="67"/>
  <c r="C23" i="67"/>
  <c r="B23" i="67"/>
  <c r="D23" i="67" s="1"/>
  <c r="C31" i="67"/>
  <c r="B31" i="67"/>
  <c r="D31" i="67" s="1"/>
  <c r="C41" i="67"/>
  <c r="B41" i="67"/>
  <c r="D41" i="67" s="1"/>
  <c r="C49" i="67"/>
  <c r="B49" i="67"/>
  <c r="D49" i="67" s="1"/>
  <c r="C57" i="67"/>
  <c r="B57" i="67"/>
  <c r="D57" i="67" s="1"/>
  <c r="C65" i="67"/>
  <c r="B65" i="67"/>
  <c r="D65" i="67" s="1"/>
  <c r="C73" i="67"/>
  <c r="B73" i="67"/>
  <c r="D73" i="67" s="1"/>
  <c r="C81" i="67"/>
  <c r="B81" i="67"/>
  <c r="D81" i="67" s="1"/>
  <c r="C89" i="67"/>
  <c r="B89" i="67"/>
  <c r="D89" i="67" s="1"/>
  <c r="C97" i="67"/>
  <c r="B97" i="67"/>
  <c r="D97" i="67" s="1"/>
  <c r="C105" i="67"/>
  <c r="B105" i="67"/>
  <c r="D105" i="67" s="1"/>
  <c r="C113" i="67"/>
  <c r="B113" i="67"/>
  <c r="D113" i="67" s="1"/>
  <c r="C121" i="67"/>
  <c r="B121" i="67"/>
  <c r="D121" i="67" s="1"/>
  <c r="C129" i="67"/>
  <c r="B129" i="67"/>
  <c r="D129" i="67" s="1"/>
  <c r="J139" i="66"/>
  <c r="C139" i="67"/>
  <c r="B139" i="67"/>
  <c r="D139" i="67" s="1"/>
  <c r="J147" i="66"/>
  <c r="C147" i="67"/>
  <c r="B147" i="67"/>
  <c r="D147" i="67" s="1"/>
  <c r="J155" i="66"/>
  <c r="C155" i="67"/>
  <c r="B155" i="67"/>
  <c r="D155" i="67" s="1"/>
  <c r="J163" i="66"/>
  <c r="C163" i="67"/>
  <c r="B163" i="67"/>
  <c r="D163" i="67" s="1"/>
  <c r="J171" i="66"/>
  <c r="C171" i="67"/>
  <c r="B171" i="67"/>
  <c r="D171" i="67" s="1"/>
  <c r="J179" i="66"/>
  <c r="C179" i="67"/>
  <c r="B179" i="67"/>
  <c r="D179" i="67" s="1"/>
  <c r="J187" i="66"/>
  <c r="C187" i="67"/>
  <c r="B187" i="67"/>
  <c r="D187" i="67" s="1"/>
  <c r="J195" i="66"/>
  <c r="C195" i="67"/>
  <c r="B195" i="67"/>
  <c r="D195" i="67" s="1"/>
  <c r="C203" i="67"/>
  <c r="B203" i="67"/>
  <c r="D203" i="67" s="1"/>
  <c r="J211" i="66"/>
  <c r="C211" i="67"/>
  <c r="B211" i="67"/>
  <c r="D211" i="67" s="1"/>
  <c r="J221" i="66"/>
  <c r="C221" i="67"/>
  <c r="B221" i="67"/>
  <c r="D221" i="67" s="1"/>
  <c r="J229" i="66"/>
  <c r="B229" i="67"/>
  <c r="D229" i="67" s="1"/>
  <c r="C229" i="67"/>
  <c r="J237" i="66"/>
  <c r="B237" i="67"/>
  <c r="D237" i="67" s="1"/>
  <c r="C237" i="67"/>
  <c r="J245" i="66"/>
  <c r="C245" i="67"/>
  <c r="B245" i="67"/>
  <c r="D245" i="67" s="1"/>
  <c r="J253" i="66"/>
  <c r="C253" i="67"/>
  <c r="B253" i="67"/>
  <c r="D253" i="67" s="1"/>
  <c r="J261" i="66"/>
  <c r="C261" i="67"/>
  <c r="B261" i="67"/>
  <c r="D261" i="67" s="1"/>
  <c r="J269" i="66"/>
  <c r="C269" i="67"/>
  <c r="B269" i="67"/>
  <c r="D269" i="67" s="1"/>
  <c r="J277" i="66"/>
  <c r="C277" i="67"/>
  <c r="B277" i="67"/>
  <c r="D277" i="67" s="1"/>
  <c r="C287" i="67"/>
  <c r="B287" i="67"/>
  <c r="D287" i="67" s="1"/>
  <c r="J301" i="66"/>
  <c r="C301" i="67"/>
  <c r="B301" i="67"/>
  <c r="D301" i="67" s="1"/>
  <c r="C14" i="67"/>
  <c r="B14" i="67"/>
  <c r="D14" i="67" s="1"/>
  <c r="C30" i="67"/>
  <c r="B30" i="67"/>
  <c r="D30" i="67" s="1"/>
  <c r="C44" i="67"/>
  <c r="B44" i="67"/>
  <c r="D44" i="67" s="1"/>
  <c r="B60" i="67"/>
  <c r="D60" i="67" s="1"/>
  <c r="C60" i="67"/>
  <c r="J78" i="66"/>
  <c r="B78" i="67"/>
  <c r="D78" i="67" s="1"/>
  <c r="C78" i="67"/>
  <c r="B94" i="67"/>
  <c r="D94" i="67" s="1"/>
  <c r="C94" i="67"/>
  <c r="B108" i="67"/>
  <c r="D108" i="67" s="1"/>
  <c r="C108" i="67"/>
  <c r="C126" i="67"/>
  <c r="B126" i="67"/>
  <c r="D126" i="67" s="1"/>
  <c r="B140" i="67"/>
  <c r="D140" i="67" s="1"/>
  <c r="C140" i="67"/>
  <c r="J158" i="66"/>
  <c r="B158" i="67"/>
  <c r="D158" i="67" s="1"/>
  <c r="C158" i="67"/>
  <c r="B174" i="67"/>
  <c r="D174" i="67" s="1"/>
  <c r="C174" i="67"/>
  <c r="C188" i="67"/>
  <c r="B188" i="67"/>
  <c r="D188" i="67" s="1"/>
  <c r="B206" i="67"/>
  <c r="D206" i="67" s="1"/>
  <c r="C206" i="67"/>
  <c r="J220" i="66"/>
  <c r="C220" i="67"/>
  <c r="B220" i="67"/>
  <c r="D220" i="67" s="1"/>
  <c r="J236" i="66"/>
  <c r="C236" i="67"/>
  <c r="B236" i="67"/>
  <c r="D236" i="67" s="1"/>
  <c r="J252" i="66"/>
  <c r="C252" i="67"/>
  <c r="B252" i="67"/>
  <c r="D252" i="67" s="1"/>
  <c r="C270" i="67"/>
  <c r="B270" i="67"/>
  <c r="D270" i="67" s="1"/>
  <c r="C288" i="67"/>
  <c r="B288" i="67"/>
  <c r="D288" i="67" s="1"/>
  <c r="J302" i="66"/>
  <c r="C302" i="67"/>
  <c r="B302" i="67"/>
  <c r="D302" i="67" s="1"/>
  <c r="C318" i="67"/>
  <c r="B318" i="67"/>
  <c r="D318" i="67" s="1"/>
  <c r="C334" i="67"/>
  <c r="B334" i="67"/>
  <c r="D334" i="67" s="1"/>
  <c r="C350" i="67"/>
  <c r="B350" i="67"/>
  <c r="D350" i="67" s="1"/>
  <c r="J366" i="66"/>
  <c r="C366" i="67"/>
  <c r="B366" i="67"/>
  <c r="D366" i="67" s="1"/>
  <c r="J382" i="66"/>
  <c r="C382" i="67"/>
  <c r="B382" i="67"/>
  <c r="D382" i="67" s="1"/>
  <c r="C394" i="67"/>
  <c r="B394" i="67"/>
  <c r="D394" i="67" s="1"/>
  <c r="C410" i="67"/>
  <c r="B410" i="67"/>
  <c r="D410" i="67" s="1"/>
  <c r="C426" i="67"/>
  <c r="B426" i="67"/>
  <c r="D426" i="67" s="1"/>
  <c r="C442" i="67"/>
  <c r="B442" i="67"/>
  <c r="D442" i="67" s="1"/>
  <c r="C458" i="67"/>
  <c r="B458" i="67"/>
  <c r="D458" i="67" s="1"/>
  <c r="J474" i="66"/>
  <c r="C474" i="67"/>
  <c r="B474" i="67"/>
  <c r="D474" i="67" s="1"/>
  <c r="C490" i="67"/>
  <c r="B490" i="67"/>
  <c r="D490" i="67" s="1"/>
  <c r="C16" i="67"/>
  <c r="B16" i="67"/>
  <c r="D16" i="67" s="1"/>
  <c r="C32" i="67"/>
  <c r="B32" i="67"/>
  <c r="D32" i="67" s="1"/>
  <c r="B48" i="67"/>
  <c r="D48" i="67" s="1"/>
  <c r="C48" i="67"/>
  <c r="J64" i="66"/>
  <c r="B64" i="67"/>
  <c r="D64" i="67" s="1"/>
  <c r="C64" i="67"/>
  <c r="J80" i="66"/>
  <c r="B80" i="67"/>
  <c r="D80" i="67" s="1"/>
  <c r="C80" i="67"/>
  <c r="B98" i="67"/>
  <c r="D98" i="67" s="1"/>
  <c r="C98" i="67"/>
  <c r="B112" i="67"/>
  <c r="D112" i="67" s="1"/>
  <c r="C112" i="67"/>
  <c r="C128" i="67"/>
  <c r="B128" i="67"/>
  <c r="D128" i="67" s="1"/>
  <c r="C144" i="67"/>
  <c r="B144" i="67"/>
  <c r="D144" i="67" s="1"/>
  <c r="C160" i="67"/>
  <c r="B160" i="67"/>
  <c r="D160" i="67" s="1"/>
  <c r="C176" i="67"/>
  <c r="B176" i="67"/>
  <c r="D176" i="67" s="1"/>
  <c r="C192" i="67"/>
  <c r="B192" i="67"/>
  <c r="D192" i="67" s="1"/>
  <c r="J208" i="66"/>
  <c r="C208" i="67"/>
  <c r="B208" i="67"/>
  <c r="D208" i="67" s="1"/>
  <c r="C224" i="67"/>
  <c r="B224" i="67"/>
  <c r="D224" i="67" s="1"/>
  <c r="C240" i="67"/>
  <c r="B240" i="67"/>
  <c r="D240" i="67" s="1"/>
  <c r="C256" i="67"/>
  <c r="B256" i="67"/>
  <c r="D256" i="67" s="1"/>
  <c r="C272" i="67"/>
  <c r="B272" i="67"/>
  <c r="D272" i="67" s="1"/>
  <c r="C286" i="67"/>
  <c r="B286" i="67"/>
  <c r="D286" i="67" s="1"/>
  <c r="C304" i="67"/>
  <c r="B304" i="67"/>
  <c r="D304" i="67" s="1"/>
  <c r="C320" i="67"/>
  <c r="B320" i="67"/>
  <c r="D320" i="67" s="1"/>
  <c r="B336" i="67"/>
  <c r="D336" i="67" s="1"/>
  <c r="C336" i="67"/>
  <c r="C352" i="67"/>
  <c r="B352" i="67"/>
  <c r="D352" i="67" s="1"/>
  <c r="B368" i="67"/>
  <c r="D368" i="67" s="1"/>
  <c r="C368" i="67"/>
  <c r="C386" i="67"/>
  <c r="B386" i="67"/>
  <c r="D386" i="67" s="1"/>
  <c r="C400" i="67"/>
  <c r="B400" i="67"/>
  <c r="D400" i="67" s="1"/>
  <c r="C416" i="67"/>
  <c r="B416" i="67"/>
  <c r="D416" i="67" s="1"/>
  <c r="B432" i="67"/>
  <c r="D432" i="67" s="1"/>
  <c r="C432" i="67"/>
  <c r="C448" i="67"/>
  <c r="B448" i="67"/>
  <c r="D448" i="67" s="1"/>
  <c r="C466" i="67"/>
  <c r="B466" i="67"/>
  <c r="D466" i="67" s="1"/>
  <c r="J484" i="66"/>
  <c r="C484" i="67"/>
  <c r="B484" i="67"/>
  <c r="D484" i="67" s="1"/>
  <c r="C502" i="67"/>
  <c r="B502" i="67"/>
  <c r="D502" i="67" s="1"/>
  <c r="K7" i="68"/>
  <c r="L7" i="68"/>
  <c r="AM14" i="68"/>
  <c r="AJ14" i="68"/>
  <c r="AO14" i="68"/>
  <c r="AR14" i="68"/>
  <c r="AX15" i="68"/>
  <c r="AU15" i="68"/>
  <c r="AK18" i="68"/>
  <c r="AN18" i="68"/>
  <c r="BL12" i="68"/>
  <c r="BK12" i="68"/>
  <c r="BL16" i="68"/>
  <c r="BK14" i="68"/>
  <c r="F15" i="68"/>
  <c r="BI17" i="68"/>
  <c r="BE17" i="68"/>
  <c r="BB17" i="68"/>
  <c r="BK18" i="68"/>
  <c r="AU12" i="68"/>
  <c r="AO10" i="68"/>
  <c r="BI9" i="68"/>
  <c r="AX16" i="68"/>
  <c r="AW16" i="68"/>
  <c r="AU14" i="68"/>
  <c r="AV14" i="68"/>
  <c r="AV11" i="68"/>
  <c r="BF15" i="68"/>
  <c r="BB15" i="68"/>
  <c r="D13" i="68"/>
  <c r="AN17" i="68"/>
  <c r="AQ17" i="68"/>
  <c r="AJ17" i="68"/>
  <c r="AQ9" i="68"/>
  <c r="E16" i="68"/>
  <c r="G11" i="68"/>
  <c r="BD13" i="68"/>
  <c r="AZ13" i="68"/>
  <c r="BO17" i="68"/>
  <c r="BD16" i="68"/>
  <c r="BB16" i="68"/>
  <c r="BC11" i="68"/>
  <c r="AJ13" i="68"/>
  <c r="AO13" i="68"/>
  <c r="AK13" i="68"/>
  <c r="AR11" i="68"/>
  <c r="AS11" i="68"/>
  <c r="BN13" i="68"/>
  <c r="AW18" i="68"/>
  <c r="AV18" i="68"/>
  <c r="AX18" i="68"/>
  <c r="G14" i="68"/>
  <c r="BO11" i="68"/>
  <c r="BL15" i="68"/>
  <c r="AY13" i="68"/>
  <c r="AU13" i="68"/>
  <c r="E18" i="68"/>
  <c r="BE12" i="68"/>
  <c r="BF12" i="68"/>
  <c r="BI12" i="68"/>
  <c r="BH8" i="68"/>
  <c r="BA14" i="68"/>
  <c r="AZ14" i="68"/>
  <c r="AS15" i="68"/>
  <c r="AN15" i="68"/>
  <c r="AK15" i="68"/>
  <c r="AY17" i="68"/>
  <c r="AX17" i="68"/>
  <c r="AW17" i="68"/>
  <c r="BH18" i="68"/>
  <c r="BG18" i="68"/>
  <c r="BD18" i="68"/>
  <c r="BE18" i="68"/>
  <c r="AM12" i="68"/>
  <c r="AR12" i="68"/>
  <c r="AN8" i="68"/>
  <c r="AS16" i="68"/>
  <c r="AN16" i="68"/>
  <c r="AQ16" i="68"/>
  <c r="J41" i="66"/>
  <c r="J320" i="66"/>
  <c r="J370" i="66"/>
  <c r="J440" i="66"/>
  <c r="J503" i="66"/>
  <c r="J346" i="66"/>
  <c r="J424" i="66"/>
  <c r="J502" i="66"/>
  <c r="J426" i="66"/>
  <c r="J455" i="66"/>
  <c r="J70" i="66"/>
  <c r="J318" i="66"/>
  <c r="J103" i="66"/>
  <c r="J175" i="66"/>
  <c r="J451" i="66"/>
  <c r="J152" i="66"/>
  <c r="J258" i="66"/>
  <c r="J350" i="66"/>
  <c r="J61" i="66"/>
  <c r="J134" i="66"/>
  <c r="J218" i="66"/>
  <c r="J386" i="66"/>
  <c r="J398" i="66"/>
  <c r="J458" i="66"/>
  <c r="J467" i="66"/>
  <c r="J57" i="66"/>
  <c r="J274" i="66"/>
  <c r="J162" i="66"/>
  <c r="J247" i="66"/>
  <c r="J367" i="66"/>
  <c r="J476" i="66"/>
  <c r="J77" i="66"/>
  <c r="J29" i="66"/>
  <c r="J106" i="66"/>
  <c r="J167" i="66"/>
  <c r="J193" i="66"/>
  <c r="J32" i="66"/>
  <c r="J194" i="66"/>
  <c r="J255" i="66"/>
  <c r="J264" i="66"/>
  <c r="J288" i="66"/>
  <c r="J334" i="66"/>
  <c r="J399" i="66"/>
  <c r="J443" i="66"/>
  <c r="J477" i="66"/>
  <c r="J492" i="66"/>
  <c r="J54" i="66"/>
  <c r="J73" i="66"/>
  <c r="J120" i="66"/>
  <c r="J169" i="66"/>
  <c r="J127" i="66"/>
  <c r="J150" i="66"/>
  <c r="J190" i="66"/>
  <c r="J312" i="66"/>
  <c r="J336" i="66"/>
  <c r="J383" i="66"/>
  <c r="J488" i="66"/>
  <c r="J33" i="66"/>
  <c r="J45" i="66"/>
  <c r="J81" i="66"/>
  <c r="J96" i="66"/>
  <c r="J110" i="66"/>
  <c r="J159" i="66"/>
  <c r="J184" i="66"/>
  <c r="J198" i="66"/>
  <c r="J304" i="66"/>
  <c r="J447" i="66"/>
  <c r="J495" i="66"/>
  <c r="J500" i="66"/>
  <c r="J21" i="66"/>
  <c r="J38" i="66"/>
  <c r="J161" i="66"/>
  <c r="J231" i="66"/>
  <c r="J282" i="66"/>
  <c r="J294" i="66"/>
  <c r="J330" i="66"/>
  <c r="J360" i="66"/>
  <c r="J374" i="66"/>
  <c r="J392" i="66"/>
  <c r="J400" i="66"/>
  <c r="J434" i="66"/>
  <c r="J448" i="66"/>
  <c r="J487" i="66"/>
  <c r="J6" i="66"/>
  <c r="J48" i="66"/>
  <c r="J112" i="66"/>
  <c r="J118" i="66"/>
  <c r="J145" i="66"/>
  <c r="J153" i="66"/>
  <c r="J170" i="66"/>
  <c r="J178" i="66"/>
  <c r="J210" i="66"/>
  <c r="J240" i="66"/>
  <c r="J256" i="66"/>
  <c r="J136" i="66"/>
  <c r="J197" i="66"/>
  <c r="J207" i="66"/>
  <c r="J232" i="66"/>
  <c r="J279" i="66"/>
  <c r="J322" i="66"/>
  <c r="J494" i="66"/>
  <c r="J327" i="66"/>
  <c r="J358" i="66"/>
  <c r="J376" i="66"/>
  <c r="J390" i="66"/>
  <c r="J416" i="66"/>
  <c r="J431" i="66"/>
  <c r="J475" i="66"/>
  <c r="J480" i="66"/>
  <c r="J30" i="66"/>
  <c r="J86" i="66"/>
  <c r="J94" i="66"/>
  <c r="J307" i="66"/>
  <c r="J40" i="66"/>
  <c r="J69" i="66"/>
  <c r="J89" i="66"/>
  <c r="J143" i="66"/>
  <c r="J146" i="66"/>
  <c r="J174" i="66"/>
  <c r="J176" i="66"/>
  <c r="J239" i="66"/>
  <c r="J248" i="66"/>
  <c r="J287" i="66"/>
  <c r="J303" i="66"/>
  <c r="J311" i="66"/>
  <c r="J342" i="66"/>
  <c r="J439" i="66"/>
  <c r="J442" i="66"/>
  <c r="J478" i="66"/>
  <c r="J182" i="66"/>
  <c r="J191" i="66"/>
  <c r="J272" i="66"/>
  <c r="J402" i="66"/>
  <c r="J472" i="66"/>
  <c r="J485" i="66"/>
  <c r="J493" i="66"/>
  <c r="J496" i="66"/>
  <c r="J62" i="66"/>
  <c r="J25" i="66"/>
  <c r="J65" i="66"/>
  <c r="J98" i="66"/>
  <c r="J111" i="66"/>
  <c r="J119" i="66"/>
  <c r="J126" i="66"/>
  <c r="J128" i="66"/>
  <c r="J138" i="66"/>
  <c r="J166" i="66"/>
  <c r="J168" i="66"/>
  <c r="J186" i="66"/>
  <c r="J202" i="66"/>
  <c r="J205" i="66"/>
  <c r="J266" i="66"/>
  <c r="J280" i="66"/>
  <c r="J328" i="66"/>
  <c r="J335" i="66"/>
  <c r="J338" i="66"/>
  <c r="J368" i="66"/>
  <c r="J384" i="66"/>
  <c r="J410" i="66"/>
  <c r="J418" i="66"/>
  <c r="J432" i="66"/>
  <c r="J456" i="66"/>
  <c r="J459" i="66"/>
  <c r="J463" i="66"/>
  <c r="J466" i="66"/>
  <c r="J501" i="66"/>
  <c r="J504" i="66"/>
  <c r="J121" i="66"/>
  <c r="J151" i="66"/>
  <c r="J185" i="66"/>
  <c r="J223" i="66"/>
  <c r="J226" i="66"/>
  <c r="J17" i="66"/>
  <c r="J24" i="66"/>
  <c r="J49" i="66"/>
  <c r="J104" i="66"/>
  <c r="J160" i="66"/>
  <c r="J177" i="66"/>
  <c r="J183" i="66"/>
  <c r="J192" i="66"/>
  <c r="J296" i="66"/>
  <c r="J352" i="66"/>
  <c r="J362" i="66"/>
  <c r="J378" i="66"/>
  <c r="J394" i="66"/>
  <c r="J479" i="66"/>
  <c r="J486" i="66"/>
  <c r="J295" i="66"/>
  <c r="J351" i="66"/>
  <c r="J16" i="66"/>
  <c r="J344" i="66"/>
  <c r="J354" i="66"/>
  <c r="J130" i="66"/>
  <c r="J144" i="66"/>
  <c r="J464" i="66"/>
  <c r="J154" i="66"/>
  <c r="J14" i="66"/>
  <c r="J22" i="66"/>
  <c r="J180" i="66"/>
  <c r="J8" i="66"/>
  <c r="J132" i="66"/>
  <c r="J156" i="66"/>
  <c r="J235" i="66"/>
  <c r="J323" i="66"/>
  <c r="J9" i="66"/>
  <c r="J28" i="66"/>
  <c r="J36" i="66"/>
  <c r="J44" i="66"/>
  <c r="J52" i="66"/>
  <c r="J60" i="66"/>
  <c r="J68" i="66"/>
  <c r="J76" i="66"/>
  <c r="J84" i="66"/>
  <c r="J114" i="66"/>
  <c r="J129" i="66"/>
  <c r="J137" i="66"/>
  <c r="J224" i="66"/>
  <c r="J15" i="66"/>
  <c r="J23" i="66"/>
  <c r="J31" i="66"/>
  <c r="J39" i="66"/>
  <c r="J47" i="66"/>
  <c r="J55" i="66"/>
  <c r="J63" i="66"/>
  <c r="J71" i="66"/>
  <c r="J79" i="66"/>
  <c r="J87" i="66"/>
  <c r="J90" i="66"/>
  <c r="J92" i="66"/>
  <c r="J97" i="66"/>
  <c r="J102" i="66"/>
  <c r="J105" i="66"/>
  <c r="J108" i="66"/>
  <c r="J122" i="66"/>
  <c r="J172" i="66"/>
  <c r="J188" i="66"/>
  <c r="J7" i="66"/>
  <c r="J26" i="66"/>
  <c r="J34" i="66"/>
  <c r="J42" i="66"/>
  <c r="J50" i="66"/>
  <c r="J58" i="66"/>
  <c r="J66" i="66"/>
  <c r="J74" i="66"/>
  <c r="J82" i="66"/>
  <c r="J91" i="66"/>
  <c r="J113" i="66"/>
  <c r="J116" i="66"/>
  <c r="J148" i="66"/>
  <c r="J100" i="66"/>
  <c r="J124" i="66"/>
  <c r="J140" i="66"/>
  <c r="J216" i="66"/>
  <c r="J315" i="66"/>
  <c r="J99" i="66"/>
  <c r="J164" i="66"/>
  <c r="J196" i="66"/>
  <c r="J206" i="66"/>
  <c r="J259" i="66"/>
  <c r="J219" i="66"/>
  <c r="J227" i="66"/>
  <c r="J291" i="66"/>
  <c r="J243" i="66"/>
  <c r="J309" i="66"/>
  <c r="J381" i="66"/>
  <c r="J203" i="66"/>
  <c r="J267" i="66"/>
  <c r="J317" i="66"/>
  <c r="J275" i="66"/>
  <c r="J283" i="66"/>
  <c r="J341" i="66"/>
  <c r="J251" i="66"/>
  <c r="J305" i="66"/>
  <c r="J299" i="66"/>
  <c r="J408" i="66"/>
  <c r="J349" i="66"/>
  <c r="J214" i="66"/>
  <c r="J222" i="66"/>
  <c r="J230" i="66"/>
  <c r="J238" i="66"/>
  <c r="J246" i="66"/>
  <c r="J254" i="66"/>
  <c r="J262" i="66"/>
  <c r="J270" i="66"/>
  <c r="J278" i="66"/>
  <c r="J286" i="66"/>
  <c r="J357" i="66"/>
  <c r="J389" i="66"/>
  <c r="J462" i="66"/>
  <c r="J273" i="66"/>
  <c r="J281" i="66"/>
  <c r="J289" i="66"/>
  <c r="J297" i="66"/>
  <c r="J306" i="66"/>
  <c r="J314" i="66"/>
  <c r="J409" i="66"/>
  <c r="J276" i="66"/>
  <c r="J284" i="66"/>
  <c r="J292" i="66"/>
  <c r="J365" i="66"/>
  <c r="J397" i="66"/>
  <c r="J313" i="66"/>
  <c r="J419" i="66"/>
  <c r="J438" i="66"/>
  <c r="J325" i="66"/>
  <c r="J373" i="66"/>
  <c r="J321" i="66"/>
  <c r="J333" i="66"/>
  <c r="J429" i="66"/>
  <c r="J470" i="66"/>
  <c r="J413" i="66"/>
  <c r="J491" i="66"/>
  <c r="J331" i="66"/>
  <c r="J339" i="66"/>
  <c r="J347" i="66"/>
  <c r="J355" i="66"/>
  <c r="J363" i="66"/>
  <c r="J371" i="66"/>
  <c r="J379" i="66"/>
  <c r="J387" i="66"/>
  <c r="J395" i="66"/>
  <c r="J403" i="66"/>
  <c r="J406" i="66"/>
  <c r="J421" i="66"/>
  <c r="J430" i="66"/>
  <c r="J405" i="66"/>
  <c r="J422" i="66"/>
  <c r="J411" i="66"/>
  <c r="J414" i="66"/>
  <c r="J446" i="66"/>
  <c r="J454" i="66"/>
  <c r="J498" i="66"/>
  <c r="J417" i="66"/>
  <c r="J425" i="66"/>
  <c r="J433" i="66"/>
  <c r="J441" i="66"/>
  <c r="J449" i="66"/>
  <c r="J457" i="66"/>
  <c r="J465" i="66"/>
  <c r="J473" i="66"/>
  <c r="J482" i="66"/>
  <c r="J490" i="66"/>
  <c r="J481" i="66"/>
  <c r="I466" i="67" l="1"/>
  <c r="O466" i="67"/>
  <c r="G466" i="67"/>
  <c r="E466" i="67"/>
  <c r="M466" i="67"/>
  <c r="I400" i="67"/>
  <c r="O400" i="67"/>
  <c r="G400" i="67"/>
  <c r="M400" i="67"/>
  <c r="E400" i="67"/>
  <c r="M272" i="67"/>
  <c r="E272" i="67"/>
  <c r="O272" i="67"/>
  <c r="I272" i="67"/>
  <c r="G272" i="67"/>
  <c r="M208" i="67"/>
  <c r="E208" i="67"/>
  <c r="I208" i="67"/>
  <c r="O208" i="67"/>
  <c r="G208" i="67"/>
  <c r="O98" i="67"/>
  <c r="G98" i="67"/>
  <c r="M98" i="67"/>
  <c r="E98" i="67"/>
  <c r="I98" i="67"/>
  <c r="I48" i="67"/>
  <c r="M48" i="67"/>
  <c r="O48" i="67"/>
  <c r="G48" i="67"/>
  <c r="E48" i="67"/>
  <c r="O410" i="67"/>
  <c r="G410" i="67"/>
  <c r="M410" i="67"/>
  <c r="E410" i="67"/>
  <c r="I410" i="67"/>
  <c r="I302" i="67"/>
  <c r="O302" i="67"/>
  <c r="G302" i="67"/>
  <c r="E302" i="67"/>
  <c r="M302" i="67"/>
  <c r="O94" i="67"/>
  <c r="G94" i="67"/>
  <c r="M94" i="67"/>
  <c r="E94" i="67"/>
  <c r="I94" i="67"/>
  <c r="M30" i="67"/>
  <c r="E30" i="67"/>
  <c r="I30" i="67"/>
  <c r="G30" i="67"/>
  <c r="O30" i="67"/>
  <c r="I147" i="67"/>
  <c r="O147" i="67"/>
  <c r="G147" i="67"/>
  <c r="M147" i="67"/>
  <c r="E147" i="67"/>
  <c r="M121" i="67"/>
  <c r="E121" i="67"/>
  <c r="I121" i="67"/>
  <c r="O121" i="67"/>
  <c r="G121" i="67"/>
  <c r="M89" i="67"/>
  <c r="E89" i="67"/>
  <c r="O89" i="67"/>
  <c r="I89" i="67"/>
  <c r="G89" i="67"/>
  <c r="O57" i="67"/>
  <c r="G57" i="67"/>
  <c r="E57" i="67"/>
  <c r="M57" i="67"/>
  <c r="I57" i="67"/>
  <c r="M23" i="67"/>
  <c r="I23" i="67"/>
  <c r="O23" i="67"/>
  <c r="G23" i="67"/>
  <c r="E23" i="67"/>
  <c r="O488" i="67"/>
  <c r="G488" i="67"/>
  <c r="M488" i="67"/>
  <c r="E488" i="67"/>
  <c r="I488" i="67"/>
  <c r="M358" i="67"/>
  <c r="E358" i="67"/>
  <c r="I358" i="67"/>
  <c r="O358" i="67"/>
  <c r="G358" i="67"/>
  <c r="I198" i="67"/>
  <c r="O198" i="67"/>
  <c r="G198" i="67"/>
  <c r="M198" i="67"/>
  <c r="E198" i="67"/>
  <c r="I68" i="67"/>
  <c r="M68" i="67"/>
  <c r="G68" i="67"/>
  <c r="E68" i="67"/>
  <c r="O68" i="67"/>
  <c r="M303" i="67"/>
  <c r="E303" i="67"/>
  <c r="I303" i="67"/>
  <c r="G303" i="67"/>
  <c r="O303" i="67"/>
  <c r="O249" i="67"/>
  <c r="G249" i="67"/>
  <c r="M249" i="67"/>
  <c r="E249" i="67"/>
  <c r="I249" i="67"/>
  <c r="O205" i="67"/>
  <c r="G205" i="67"/>
  <c r="M205" i="67"/>
  <c r="E205" i="67"/>
  <c r="I205" i="67"/>
  <c r="O55" i="67"/>
  <c r="G55" i="67"/>
  <c r="I55" i="67"/>
  <c r="E55" i="67"/>
  <c r="M55" i="67"/>
  <c r="O328" i="67"/>
  <c r="G328" i="67"/>
  <c r="M328" i="67"/>
  <c r="E328" i="67"/>
  <c r="I328" i="67"/>
  <c r="O222" i="67"/>
  <c r="G222" i="67"/>
  <c r="M222" i="67"/>
  <c r="I222" i="67"/>
  <c r="E222" i="67"/>
  <c r="M110" i="67"/>
  <c r="E110" i="67"/>
  <c r="I110" i="67"/>
  <c r="G110" i="67"/>
  <c r="O110" i="67"/>
  <c r="M46" i="67"/>
  <c r="E46" i="67"/>
  <c r="G46" i="67"/>
  <c r="O46" i="67"/>
  <c r="I46" i="67"/>
  <c r="M299" i="67"/>
  <c r="E299" i="67"/>
  <c r="I299" i="67"/>
  <c r="G299" i="67"/>
  <c r="O299" i="67"/>
  <c r="O265" i="67"/>
  <c r="G265" i="67"/>
  <c r="M265" i="67"/>
  <c r="E265" i="67"/>
  <c r="I265" i="67"/>
  <c r="I239" i="67"/>
  <c r="G239" i="67"/>
  <c r="O239" i="67"/>
  <c r="E239" i="67"/>
  <c r="M239" i="67"/>
  <c r="I207" i="67"/>
  <c r="O207" i="67"/>
  <c r="G207" i="67"/>
  <c r="M207" i="67"/>
  <c r="E207" i="67"/>
  <c r="O157" i="67"/>
  <c r="G157" i="67"/>
  <c r="M157" i="67"/>
  <c r="E157" i="67"/>
  <c r="I157" i="67"/>
  <c r="M93" i="67"/>
  <c r="E93" i="67"/>
  <c r="G93" i="67"/>
  <c r="O93" i="67"/>
  <c r="I93" i="67"/>
  <c r="O71" i="67"/>
  <c r="G71" i="67"/>
  <c r="I71" i="67"/>
  <c r="E71" i="67"/>
  <c r="M71" i="67"/>
  <c r="O37" i="67"/>
  <c r="G37" i="67"/>
  <c r="E37" i="67"/>
  <c r="M37" i="67"/>
  <c r="I37" i="67"/>
  <c r="I194" i="67"/>
  <c r="O194" i="67"/>
  <c r="G194" i="67"/>
  <c r="M194" i="67"/>
  <c r="E194" i="67"/>
  <c r="M66" i="67"/>
  <c r="E66" i="67"/>
  <c r="O66" i="67"/>
  <c r="G66" i="67"/>
  <c r="I66" i="67"/>
  <c r="M503" i="67"/>
  <c r="E503" i="67"/>
  <c r="I503" i="67"/>
  <c r="G503" i="67"/>
  <c r="O503" i="67"/>
  <c r="I497" i="67"/>
  <c r="O497" i="67"/>
  <c r="G497" i="67"/>
  <c r="M497" i="67"/>
  <c r="E497" i="67"/>
  <c r="M475" i="67"/>
  <c r="E475" i="67"/>
  <c r="I475" i="67"/>
  <c r="G475" i="67"/>
  <c r="O475" i="67"/>
  <c r="I469" i="67"/>
  <c r="O469" i="67"/>
  <c r="G469" i="67"/>
  <c r="M469" i="67"/>
  <c r="E469" i="67"/>
  <c r="I455" i="67"/>
  <c r="G455" i="67"/>
  <c r="O455" i="67"/>
  <c r="E455" i="67"/>
  <c r="M455" i="67"/>
  <c r="I447" i="67"/>
  <c r="O447" i="67"/>
  <c r="G447" i="67"/>
  <c r="M447" i="67"/>
  <c r="E447" i="67"/>
  <c r="O413" i="67"/>
  <c r="G413" i="67"/>
  <c r="M413" i="67"/>
  <c r="E413" i="67"/>
  <c r="I413" i="67"/>
  <c r="I399" i="67"/>
  <c r="O399" i="67"/>
  <c r="G399" i="67"/>
  <c r="M399" i="67"/>
  <c r="E399" i="67"/>
  <c r="M385" i="67"/>
  <c r="E385" i="67"/>
  <c r="O385" i="67"/>
  <c r="G385" i="67"/>
  <c r="I385" i="67"/>
  <c r="I365" i="67"/>
  <c r="O365" i="67"/>
  <c r="G365" i="67"/>
  <c r="M365" i="67"/>
  <c r="E365" i="67"/>
  <c r="M331" i="67"/>
  <c r="E331" i="67"/>
  <c r="I331" i="67"/>
  <c r="G331" i="67"/>
  <c r="O331" i="67"/>
  <c r="M295" i="67"/>
  <c r="E295" i="67"/>
  <c r="I295" i="67"/>
  <c r="O295" i="67"/>
  <c r="G295" i="67"/>
  <c r="O217" i="67"/>
  <c r="G217" i="67"/>
  <c r="M217" i="67"/>
  <c r="E217" i="67"/>
  <c r="I217" i="67"/>
  <c r="M77" i="67"/>
  <c r="I77" i="67"/>
  <c r="O77" i="67"/>
  <c r="G77" i="67"/>
  <c r="E77" i="67"/>
  <c r="M184" i="67"/>
  <c r="E184" i="67"/>
  <c r="I184" i="67"/>
  <c r="O184" i="67"/>
  <c r="G184" i="67"/>
  <c r="O122" i="67"/>
  <c r="G122" i="67"/>
  <c r="M122" i="67"/>
  <c r="E122" i="67"/>
  <c r="I122" i="67"/>
  <c r="I56" i="67"/>
  <c r="G56" i="67"/>
  <c r="O56" i="67"/>
  <c r="E56" i="67"/>
  <c r="M56" i="67"/>
  <c r="I10" i="67"/>
  <c r="O10" i="67"/>
  <c r="G10" i="67"/>
  <c r="E10" i="67"/>
  <c r="M10" i="67"/>
  <c r="M168" i="67"/>
  <c r="E168" i="67"/>
  <c r="I168" i="67"/>
  <c r="G168" i="67"/>
  <c r="O168" i="67"/>
  <c r="M106" i="67"/>
  <c r="E106" i="67"/>
  <c r="I106" i="67"/>
  <c r="G106" i="67"/>
  <c r="O106" i="67"/>
  <c r="I498" i="67"/>
  <c r="O498" i="67"/>
  <c r="G498" i="67"/>
  <c r="E498" i="67"/>
  <c r="M498" i="67"/>
  <c r="M438" i="67"/>
  <c r="E438" i="67"/>
  <c r="I438" i="67"/>
  <c r="G438" i="67"/>
  <c r="O438" i="67"/>
  <c r="M180" i="67"/>
  <c r="E180" i="67"/>
  <c r="I180" i="67"/>
  <c r="G180" i="67"/>
  <c r="O180" i="67"/>
  <c r="M118" i="67"/>
  <c r="E118" i="67"/>
  <c r="I118" i="67"/>
  <c r="G118" i="67"/>
  <c r="O118" i="67"/>
  <c r="I336" i="67"/>
  <c r="G336" i="67"/>
  <c r="O336" i="67"/>
  <c r="E336" i="67"/>
  <c r="M336" i="67"/>
  <c r="M144" i="67"/>
  <c r="E144" i="67"/>
  <c r="I144" i="67"/>
  <c r="G144" i="67"/>
  <c r="O144" i="67"/>
  <c r="I32" i="67"/>
  <c r="G32" i="67"/>
  <c r="O32" i="67"/>
  <c r="E32" i="67"/>
  <c r="M32" i="67"/>
  <c r="I206" i="67"/>
  <c r="O206" i="67"/>
  <c r="G206" i="67"/>
  <c r="M206" i="67"/>
  <c r="E206" i="67"/>
  <c r="O277" i="67"/>
  <c r="G277" i="67"/>
  <c r="I277" i="67"/>
  <c r="E277" i="67"/>
  <c r="M277" i="67"/>
  <c r="M237" i="67"/>
  <c r="E237" i="67"/>
  <c r="G237" i="67"/>
  <c r="O237" i="67"/>
  <c r="I237" i="67"/>
  <c r="I211" i="67"/>
  <c r="O211" i="67"/>
  <c r="G211" i="67"/>
  <c r="M211" i="67"/>
  <c r="E211" i="67"/>
  <c r="I187" i="67"/>
  <c r="O187" i="67"/>
  <c r="G187" i="67"/>
  <c r="E187" i="67"/>
  <c r="M187" i="67"/>
  <c r="I424" i="67"/>
  <c r="O424" i="67"/>
  <c r="G424" i="67"/>
  <c r="E424" i="67"/>
  <c r="M424" i="67"/>
  <c r="I246" i="67"/>
  <c r="O246" i="67"/>
  <c r="G246" i="67"/>
  <c r="M246" i="67"/>
  <c r="E246" i="67"/>
  <c r="I227" i="67"/>
  <c r="M227" i="67"/>
  <c r="G227" i="67"/>
  <c r="O227" i="67"/>
  <c r="E227" i="67"/>
  <c r="I175" i="67"/>
  <c r="O175" i="67"/>
  <c r="G175" i="67"/>
  <c r="E175" i="67"/>
  <c r="M175" i="67"/>
  <c r="O145" i="67"/>
  <c r="G145" i="67"/>
  <c r="M145" i="67"/>
  <c r="E145" i="67"/>
  <c r="I145" i="67"/>
  <c r="I123" i="67"/>
  <c r="O123" i="67"/>
  <c r="G123" i="67"/>
  <c r="M123" i="67"/>
  <c r="E123" i="67"/>
  <c r="O75" i="67"/>
  <c r="G75" i="67"/>
  <c r="M75" i="67"/>
  <c r="E75" i="67"/>
  <c r="I75" i="67"/>
  <c r="O464" i="67"/>
  <c r="G464" i="67"/>
  <c r="M464" i="67"/>
  <c r="E464" i="67"/>
  <c r="I464" i="67"/>
  <c r="I420" i="67"/>
  <c r="O420" i="67"/>
  <c r="G420" i="67"/>
  <c r="E420" i="67"/>
  <c r="M420" i="67"/>
  <c r="M268" i="67"/>
  <c r="E268" i="67"/>
  <c r="I268" i="67"/>
  <c r="G268" i="67"/>
  <c r="O268" i="67"/>
  <c r="M156" i="67"/>
  <c r="E156" i="67"/>
  <c r="I156" i="67"/>
  <c r="G156" i="67"/>
  <c r="O156" i="67"/>
  <c r="I231" i="67"/>
  <c r="O231" i="67"/>
  <c r="E231" i="67"/>
  <c r="M231" i="67"/>
  <c r="G231" i="67"/>
  <c r="O133" i="67"/>
  <c r="G133" i="67"/>
  <c r="E133" i="67"/>
  <c r="M133" i="67"/>
  <c r="I133" i="67"/>
  <c r="I61" i="67"/>
  <c r="O61" i="67"/>
  <c r="G61" i="67"/>
  <c r="M61" i="67"/>
  <c r="E61" i="67"/>
  <c r="O468" i="67"/>
  <c r="G468" i="67"/>
  <c r="M468" i="67"/>
  <c r="E468" i="67"/>
  <c r="I468" i="67"/>
  <c r="M354" i="67"/>
  <c r="E354" i="67"/>
  <c r="I354" i="67"/>
  <c r="O354" i="67"/>
  <c r="G354" i="67"/>
  <c r="I290" i="67"/>
  <c r="O290" i="67"/>
  <c r="G290" i="67"/>
  <c r="M290" i="67"/>
  <c r="E290" i="67"/>
  <c r="I242" i="67"/>
  <c r="O242" i="67"/>
  <c r="G242" i="67"/>
  <c r="M242" i="67"/>
  <c r="E242" i="67"/>
  <c r="M114" i="67"/>
  <c r="E114" i="67"/>
  <c r="I114" i="67"/>
  <c r="G114" i="67"/>
  <c r="O114" i="67"/>
  <c r="M50" i="67"/>
  <c r="E50" i="67"/>
  <c r="O50" i="67"/>
  <c r="I50" i="67"/>
  <c r="G50" i="67"/>
  <c r="I489" i="67"/>
  <c r="O489" i="67"/>
  <c r="G489" i="67"/>
  <c r="M489" i="67"/>
  <c r="E489" i="67"/>
  <c r="I461" i="67"/>
  <c r="O461" i="67"/>
  <c r="G461" i="67"/>
  <c r="M461" i="67"/>
  <c r="E461" i="67"/>
  <c r="O439" i="67"/>
  <c r="G439" i="67"/>
  <c r="M439" i="67"/>
  <c r="E439" i="67"/>
  <c r="I439" i="67"/>
  <c r="I433" i="67"/>
  <c r="G433" i="67"/>
  <c r="O433" i="67"/>
  <c r="E433" i="67"/>
  <c r="M433" i="67"/>
  <c r="O419" i="67"/>
  <c r="G419" i="67"/>
  <c r="M419" i="67"/>
  <c r="E419" i="67"/>
  <c r="I419" i="67"/>
  <c r="M405" i="67"/>
  <c r="E405" i="67"/>
  <c r="I405" i="67"/>
  <c r="O405" i="67"/>
  <c r="G405" i="67"/>
  <c r="I391" i="67"/>
  <c r="O391" i="67"/>
  <c r="G391" i="67"/>
  <c r="M391" i="67"/>
  <c r="E391" i="67"/>
  <c r="M377" i="67"/>
  <c r="E377" i="67"/>
  <c r="I377" i="67"/>
  <c r="O377" i="67"/>
  <c r="G377" i="67"/>
  <c r="O371" i="67"/>
  <c r="G371" i="67"/>
  <c r="M371" i="67"/>
  <c r="E371" i="67"/>
  <c r="I371" i="67"/>
  <c r="O351" i="67"/>
  <c r="G351" i="67"/>
  <c r="M351" i="67"/>
  <c r="E351" i="67"/>
  <c r="I351" i="67"/>
  <c r="I337" i="67"/>
  <c r="G337" i="67"/>
  <c r="O337" i="67"/>
  <c r="E337" i="67"/>
  <c r="M337" i="67"/>
  <c r="M323" i="67"/>
  <c r="E323" i="67"/>
  <c r="I323" i="67"/>
  <c r="O323" i="67"/>
  <c r="G323" i="67"/>
  <c r="I317" i="67"/>
  <c r="O317" i="67"/>
  <c r="G317" i="67"/>
  <c r="M317" i="67"/>
  <c r="E317" i="67"/>
  <c r="I309" i="67"/>
  <c r="O309" i="67"/>
  <c r="G309" i="67"/>
  <c r="M309" i="67"/>
  <c r="E309" i="67"/>
  <c r="I275" i="67"/>
  <c r="O275" i="67"/>
  <c r="G275" i="67"/>
  <c r="M275" i="67"/>
  <c r="E275" i="67"/>
  <c r="I243" i="67"/>
  <c r="O243" i="67"/>
  <c r="G243" i="67"/>
  <c r="M243" i="67"/>
  <c r="E243" i="67"/>
  <c r="O193" i="67"/>
  <c r="G193" i="67"/>
  <c r="M193" i="67"/>
  <c r="E193" i="67"/>
  <c r="I193" i="67"/>
  <c r="I159" i="67"/>
  <c r="O159" i="67"/>
  <c r="G159" i="67"/>
  <c r="M159" i="67"/>
  <c r="E159" i="67"/>
  <c r="O103" i="67"/>
  <c r="G103" i="67"/>
  <c r="E103" i="67"/>
  <c r="M103" i="67"/>
  <c r="I103" i="67"/>
  <c r="O51" i="67"/>
  <c r="G51" i="67"/>
  <c r="M51" i="67"/>
  <c r="I51" i="67"/>
  <c r="E51" i="67"/>
  <c r="M27" i="67"/>
  <c r="I27" i="67"/>
  <c r="O27" i="67"/>
  <c r="G27" i="67"/>
  <c r="E27" i="67"/>
  <c r="O446" i="67"/>
  <c r="G446" i="67"/>
  <c r="M446" i="67"/>
  <c r="E446" i="67"/>
  <c r="I446" i="67"/>
  <c r="I380" i="67"/>
  <c r="G380" i="67"/>
  <c r="O380" i="67"/>
  <c r="E380" i="67"/>
  <c r="M380" i="67"/>
  <c r="O332" i="67"/>
  <c r="G332" i="67"/>
  <c r="M332" i="67"/>
  <c r="E332" i="67"/>
  <c r="I332" i="67"/>
  <c r="I444" i="67"/>
  <c r="O444" i="67"/>
  <c r="G444" i="67"/>
  <c r="E444" i="67"/>
  <c r="M444" i="67"/>
  <c r="I396" i="67"/>
  <c r="O396" i="67"/>
  <c r="G396" i="67"/>
  <c r="M396" i="67"/>
  <c r="E396" i="67"/>
  <c r="I348" i="67"/>
  <c r="O348" i="67"/>
  <c r="G348" i="67"/>
  <c r="M348" i="67"/>
  <c r="E348" i="67"/>
  <c r="M58" i="67"/>
  <c r="E58" i="67"/>
  <c r="O58" i="67"/>
  <c r="I58" i="67"/>
  <c r="G58" i="67"/>
  <c r="I372" i="67"/>
  <c r="O372" i="67"/>
  <c r="G372" i="67"/>
  <c r="M372" i="67"/>
  <c r="E372" i="67"/>
  <c r="O324" i="67"/>
  <c r="G324" i="67"/>
  <c r="M324" i="67"/>
  <c r="E324" i="67"/>
  <c r="I324" i="67"/>
  <c r="I278" i="67"/>
  <c r="O278" i="67"/>
  <c r="E278" i="67"/>
  <c r="M278" i="67"/>
  <c r="G278" i="67"/>
  <c r="O228" i="67"/>
  <c r="G228" i="67"/>
  <c r="M228" i="67"/>
  <c r="E228" i="67"/>
  <c r="I228" i="67"/>
  <c r="I52" i="67"/>
  <c r="G52" i="67"/>
  <c r="O52" i="67"/>
  <c r="E52" i="67"/>
  <c r="M52" i="67"/>
  <c r="I448" i="67"/>
  <c r="O448" i="67"/>
  <c r="G448" i="67"/>
  <c r="M448" i="67"/>
  <c r="E448" i="67"/>
  <c r="O386" i="67"/>
  <c r="G386" i="67"/>
  <c r="M386" i="67"/>
  <c r="E386" i="67"/>
  <c r="I386" i="67"/>
  <c r="O320" i="67"/>
  <c r="G320" i="67"/>
  <c r="M320" i="67"/>
  <c r="E320" i="67"/>
  <c r="I320" i="67"/>
  <c r="M256" i="67"/>
  <c r="E256" i="67"/>
  <c r="I256" i="67"/>
  <c r="G256" i="67"/>
  <c r="O256" i="67"/>
  <c r="I80" i="67"/>
  <c r="G80" i="67"/>
  <c r="E80" i="67"/>
  <c r="O80" i="67"/>
  <c r="M80" i="67"/>
  <c r="I458" i="67"/>
  <c r="O458" i="67"/>
  <c r="G458" i="67"/>
  <c r="M458" i="67"/>
  <c r="E458" i="67"/>
  <c r="O394" i="67"/>
  <c r="G394" i="67"/>
  <c r="M394" i="67"/>
  <c r="E394" i="67"/>
  <c r="I394" i="67"/>
  <c r="M350" i="67"/>
  <c r="E350" i="67"/>
  <c r="I350" i="67"/>
  <c r="G350" i="67"/>
  <c r="O350" i="67"/>
  <c r="I236" i="67"/>
  <c r="O236" i="67"/>
  <c r="G236" i="67"/>
  <c r="M236" i="67"/>
  <c r="E236" i="67"/>
  <c r="M188" i="67"/>
  <c r="E188" i="67"/>
  <c r="I188" i="67"/>
  <c r="G188" i="67"/>
  <c r="O188" i="67"/>
  <c r="M140" i="67"/>
  <c r="E140" i="67"/>
  <c r="I140" i="67"/>
  <c r="G140" i="67"/>
  <c r="O140" i="67"/>
  <c r="M78" i="67"/>
  <c r="E78" i="67"/>
  <c r="I78" i="67"/>
  <c r="G78" i="67"/>
  <c r="O78" i="67"/>
  <c r="O14" i="67"/>
  <c r="G14" i="67"/>
  <c r="M14" i="67"/>
  <c r="E14" i="67"/>
  <c r="I14" i="67"/>
  <c r="O253" i="67"/>
  <c r="G253" i="67"/>
  <c r="M253" i="67"/>
  <c r="E253" i="67"/>
  <c r="I253" i="67"/>
  <c r="I163" i="67"/>
  <c r="O163" i="67"/>
  <c r="G163" i="67"/>
  <c r="E163" i="67"/>
  <c r="M163" i="67"/>
  <c r="I113" i="67"/>
  <c r="O113" i="67"/>
  <c r="G113" i="67"/>
  <c r="E113" i="67"/>
  <c r="M113" i="67"/>
  <c r="O81" i="67"/>
  <c r="G81" i="67"/>
  <c r="E81" i="67"/>
  <c r="M81" i="67"/>
  <c r="I81" i="67"/>
  <c r="I49" i="67"/>
  <c r="O49" i="67"/>
  <c r="G49" i="67"/>
  <c r="E49" i="67"/>
  <c r="M49" i="67"/>
  <c r="I470" i="67"/>
  <c r="O470" i="67"/>
  <c r="G470" i="67"/>
  <c r="M470" i="67"/>
  <c r="E470" i="67"/>
  <c r="I408" i="67"/>
  <c r="O408" i="67"/>
  <c r="G408" i="67"/>
  <c r="M408" i="67"/>
  <c r="E408" i="67"/>
  <c r="M342" i="67"/>
  <c r="E342" i="67"/>
  <c r="I342" i="67"/>
  <c r="O342" i="67"/>
  <c r="G342" i="67"/>
  <c r="O292" i="67"/>
  <c r="G292" i="67"/>
  <c r="M292" i="67"/>
  <c r="E292" i="67"/>
  <c r="I292" i="67"/>
  <c r="O230" i="67"/>
  <c r="G230" i="67"/>
  <c r="I230" i="67"/>
  <c r="E230" i="67"/>
  <c r="M230" i="67"/>
  <c r="I182" i="67"/>
  <c r="O182" i="67"/>
  <c r="G182" i="67"/>
  <c r="M182" i="67"/>
  <c r="E182" i="67"/>
  <c r="I116" i="67"/>
  <c r="O116" i="67"/>
  <c r="G116" i="67"/>
  <c r="M116" i="67"/>
  <c r="E116" i="67"/>
  <c r="M54" i="67"/>
  <c r="E54" i="67"/>
  <c r="I54" i="67"/>
  <c r="G54" i="67"/>
  <c r="O54" i="67"/>
  <c r="O285" i="67"/>
  <c r="G285" i="67"/>
  <c r="M285" i="67"/>
  <c r="E285" i="67"/>
  <c r="I285" i="67"/>
  <c r="I263" i="67"/>
  <c r="O263" i="67"/>
  <c r="G263" i="67"/>
  <c r="M263" i="67"/>
  <c r="E263" i="67"/>
  <c r="O197" i="67"/>
  <c r="G197" i="67"/>
  <c r="M197" i="67"/>
  <c r="E197" i="67"/>
  <c r="I197" i="67"/>
  <c r="I99" i="67"/>
  <c r="O99" i="67"/>
  <c r="G99" i="67"/>
  <c r="E99" i="67"/>
  <c r="M99" i="67"/>
  <c r="O47" i="67"/>
  <c r="G47" i="67"/>
  <c r="E47" i="67"/>
  <c r="M47" i="67"/>
  <c r="I47" i="67"/>
  <c r="O17" i="67"/>
  <c r="G17" i="67"/>
  <c r="M17" i="67"/>
  <c r="E17" i="67"/>
  <c r="I17" i="67"/>
  <c r="O312" i="67"/>
  <c r="G312" i="67"/>
  <c r="M312" i="67"/>
  <c r="E312" i="67"/>
  <c r="I312" i="67"/>
  <c r="M204" i="67"/>
  <c r="E204" i="67"/>
  <c r="I204" i="67"/>
  <c r="O204" i="67"/>
  <c r="G204" i="67"/>
  <c r="I92" i="67"/>
  <c r="G92" i="67"/>
  <c r="E92" i="67"/>
  <c r="O92" i="67"/>
  <c r="M92" i="67"/>
  <c r="I289" i="67"/>
  <c r="O289" i="67"/>
  <c r="G289" i="67"/>
  <c r="M289" i="67"/>
  <c r="E289" i="67"/>
  <c r="I199" i="67"/>
  <c r="O199" i="67"/>
  <c r="G199" i="67"/>
  <c r="M199" i="67"/>
  <c r="E199" i="67"/>
  <c r="O173" i="67"/>
  <c r="G173" i="67"/>
  <c r="M173" i="67"/>
  <c r="E173" i="67"/>
  <c r="I173" i="67"/>
  <c r="O109" i="67"/>
  <c r="G109" i="67"/>
  <c r="I109" i="67"/>
  <c r="E109" i="67"/>
  <c r="M109" i="67"/>
  <c r="M5" i="67"/>
  <c r="E5" i="67"/>
  <c r="O5" i="67"/>
  <c r="G5" i="67"/>
  <c r="I5" i="67"/>
  <c r="M418" i="67"/>
  <c r="E418" i="67"/>
  <c r="I418" i="67"/>
  <c r="G418" i="67"/>
  <c r="O418" i="67"/>
  <c r="I178" i="67"/>
  <c r="O178" i="67"/>
  <c r="G178" i="67"/>
  <c r="M178" i="67"/>
  <c r="E178" i="67"/>
  <c r="M495" i="67"/>
  <c r="E495" i="67"/>
  <c r="I495" i="67"/>
  <c r="O495" i="67"/>
  <c r="G495" i="67"/>
  <c r="M467" i="67"/>
  <c r="E467" i="67"/>
  <c r="I467" i="67"/>
  <c r="G467" i="67"/>
  <c r="O467" i="67"/>
  <c r="M453" i="67"/>
  <c r="E453" i="67"/>
  <c r="I453" i="67"/>
  <c r="G453" i="67"/>
  <c r="O453" i="67"/>
  <c r="M445" i="67"/>
  <c r="E445" i="67"/>
  <c r="I445" i="67"/>
  <c r="G445" i="67"/>
  <c r="O445" i="67"/>
  <c r="I425" i="67"/>
  <c r="G425" i="67"/>
  <c r="O425" i="67"/>
  <c r="E425" i="67"/>
  <c r="M425" i="67"/>
  <c r="M397" i="67"/>
  <c r="E397" i="67"/>
  <c r="I397" i="67"/>
  <c r="O397" i="67"/>
  <c r="G397" i="67"/>
  <c r="O363" i="67"/>
  <c r="G363" i="67"/>
  <c r="M363" i="67"/>
  <c r="E363" i="67"/>
  <c r="I363" i="67"/>
  <c r="I357" i="67"/>
  <c r="O357" i="67"/>
  <c r="G357" i="67"/>
  <c r="M357" i="67"/>
  <c r="E357" i="67"/>
  <c r="O343" i="67"/>
  <c r="G343" i="67"/>
  <c r="M343" i="67"/>
  <c r="E343" i="67"/>
  <c r="I343" i="67"/>
  <c r="I329" i="67"/>
  <c r="O329" i="67"/>
  <c r="G329" i="67"/>
  <c r="M329" i="67"/>
  <c r="E329" i="67"/>
  <c r="M315" i="67"/>
  <c r="E315" i="67"/>
  <c r="I315" i="67"/>
  <c r="G315" i="67"/>
  <c r="O315" i="67"/>
  <c r="M307" i="67"/>
  <c r="E307" i="67"/>
  <c r="I307" i="67"/>
  <c r="O307" i="67"/>
  <c r="G307" i="67"/>
  <c r="I494" i="67"/>
  <c r="O494" i="67"/>
  <c r="G494" i="67"/>
  <c r="M494" i="67"/>
  <c r="E494" i="67"/>
  <c r="I282" i="67"/>
  <c r="O282" i="67"/>
  <c r="G282" i="67"/>
  <c r="E282" i="67"/>
  <c r="M282" i="67"/>
  <c r="O234" i="67"/>
  <c r="G234" i="67"/>
  <c r="I234" i="67"/>
  <c r="E234" i="67"/>
  <c r="M234" i="67"/>
  <c r="O496" i="67"/>
  <c r="G496" i="67"/>
  <c r="M496" i="67"/>
  <c r="E496" i="67"/>
  <c r="I496" i="67"/>
  <c r="M280" i="67"/>
  <c r="E280" i="67"/>
  <c r="O280" i="67"/>
  <c r="I280" i="67"/>
  <c r="G280" i="67"/>
  <c r="I218" i="67"/>
  <c r="O218" i="67"/>
  <c r="G218" i="67"/>
  <c r="M218" i="67"/>
  <c r="E218" i="67"/>
  <c r="I154" i="67"/>
  <c r="O154" i="67"/>
  <c r="G154" i="67"/>
  <c r="M154" i="67"/>
  <c r="E154" i="67"/>
  <c r="I88" i="67"/>
  <c r="O88" i="67"/>
  <c r="M88" i="67"/>
  <c r="G88" i="67"/>
  <c r="E88" i="67"/>
  <c r="I40" i="67"/>
  <c r="G40" i="67"/>
  <c r="O40" i="67"/>
  <c r="E40" i="67"/>
  <c r="M40" i="67"/>
  <c r="I486" i="67"/>
  <c r="O486" i="67"/>
  <c r="G486" i="67"/>
  <c r="M486" i="67"/>
  <c r="E486" i="67"/>
  <c r="M422" i="67"/>
  <c r="E422" i="67"/>
  <c r="I422" i="67"/>
  <c r="O422" i="67"/>
  <c r="G422" i="67"/>
  <c r="I502" i="67"/>
  <c r="O502" i="67"/>
  <c r="G502" i="67"/>
  <c r="E502" i="67"/>
  <c r="M502" i="67"/>
  <c r="M192" i="67"/>
  <c r="E192" i="67"/>
  <c r="I192" i="67"/>
  <c r="O192" i="67"/>
  <c r="G192" i="67"/>
  <c r="I128" i="67"/>
  <c r="O128" i="67"/>
  <c r="G128" i="67"/>
  <c r="M128" i="67"/>
  <c r="E128" i="67"/>
  <c r="E16" i="67"/>
  <c r="O16" i="67"/>
  <c r="I16" i="67"/>
  <c r="M16" i="67"/>
  <c r="G16" i="67"/>
  <c r="O288" i="67"/>
  <c r="G288" i="67"/>
  <c r="M288" i="67"/>
  <c r="E288" i="67"/>
  <c r="I288" i="67"/>
  <c r="O126" i="67"/>
  <c r="G126" i="67"/>
  <c r="M126" i="67"/>
  <c r="E126" i="67"/>
  <c r="I126" i="67"/>
  <c r="O139" i="67"/>
  <c r="G139" i="67"/>
  <c r="E139" i="67"/>
  <c r="M139" i="67"/>
  <c r="I139" i="67"/>
  <c r="I15" i="67"/>
  <c r="E15" i="67"/>
  <c r="G15" i="67"/>
  <c r="O15" i="67"/>
  <c r="M15" i="67"/>
  <c r="M164" i="67"/>
  <c r="E164" i="67"/>
  <c r="I164" i="67"/>
  <c r="G164" i="67"/>
  <c r="O164" i="67"/>
  <c r="I100" i="67"/>
  <c r="M100" i="67"/>
  <c r="O100" i="67"/>
  <c r="G100" i="67"/>
  <c r="E100" i="67"/>
  <c r="O241" i="67"/>
  <c r="G241" i="67"/>
  <c r="M241" i="67"/>
  <c r="E241" i="67"/>
  <c r="I241" i="67"/>
  <c r="I219" i="67"/>
  <c r="O219" i="67"/>
  <c r="G219" i="67"/>
  <c r="M219" i="67"/>
  <c r="E219" i="67"/>
  <c r="I167" i="67"/>
  <c r="O167" i="67"/>
  <c r="G167" i="67"/>
  <c r="E167" i="67"/>
  <c r="M167" i="67"/>
  <c r="O137" i="67"/>
  <c r="G137" i="67"/>
  <c r="I137" i="67"/>
  <c r="M137" i="67"/>
  <c r="E137" i="67"/>
  <c r="I69" i="67"/>
  <c r="O69" i="67"/>
  <c r="G69" i="67"/>
  <c r="E69" i="67"/>
  <c r="M69" i="67"/>
  <c r="O9" i="67"/>
  <c r="G9" i="67"/>
  <c r="M9" i="67"/>
  <c r="E9" i="67"/>
  <c r="I9" i="67"/>
  <c r="M452" i="67"/>
  <c r="E452" i="67"/>
  <c r="I452" i="67"/>
  <c r="G452" i="67"/>
  <c r="O452" i="67"/>
  <c r="I376" i="67"/>
  <c r="G376" i="67"/>
  <c r="O376" i="67"/>
  <c r="E376" i="67"/>
  <c r="M376" i="67"/>
  <c r="I142" i="67"/>
  <c r="M142" i="67"/>
  <c r="E142" i="67"/>
  <c r="G142" i="67"/>
  <c r="O142" i="67"/>
  <c r="M28" i="67"/>
  <c r="E28" i="67"/>
  <c r="O28" i="67"/>
  <c r="G28" i="67"/>
  <c r="I28" i="67"/>
  <c r="I255" i="67"/>
  <c r="O255" i="67"/>
  <c r="G255" i="67"/>
  <c r="E255" i="67"/>
  <c r="M255" i="67"/>
  <c r="O149" i="67"/>
  <c r="G149" i="67"/>
  <c r="M149" i="67"/>
  <c r="E149" i="67"/>
  <c r="I149" i="67"/>
  <c r="O53" i="67"/>
  <c r="G53" i="67"/>
  <c r="E53" i="67"/>
  <c r="M53" i="67"/>
  <c r="I53" i="67"/>
  <c r="O29" i="67"/>
  <c r="G29" i="67"/>
  <c r="M29" i="67"/>
  <c r="E29" i="67"/>
  <c r="I29" i="67"/>
  <c r="O402" i="67"/>
  <c r="G402" i="67"/>
  <c r="M402" i="67"/>
  <c r="E402" i="67"/>
  <c r="I402" i="67"/>
  <c r="M338" i="67"/>
  <c r="E338" i="67"/>
  <c r="O338" i="67"/>
  <c r="I338" i="67"/>
  <c r="G338" i="67"/>
  <c r="O226" i="67"/>
  <c r="G226" i="67"/>
  <c r="E226" i="67"/>
  <c r="M226" i="67"/>
  <c r="I226" i="67"/>
  <c r="I96" i="67"/>
  <c r="G96" i="67"/>
  <c r="E96" i="67"/>
  <c r="O96" i="67"/>
  <c r="M96" i="67"/>
  <c r="M34" i="67"/>
  <c r="E34" i="67"/>
  <c r="G34" i="67"/>
  <c r="O34" i="67"/>
  <c r="I34" i="67"/>
  <c r="I501" i="67"/>
  <c r="O501" i="67"/>
  <c r="G501" i="67"/>
  <c r="M501" i="67"/>
  <c r="E501" i="67"/>
  <c r="M487" i="67"/>
  <c r="E487" i="67"/>
  <c r="I487" i="67"/>
  <c r="O487" i="67"/>
  <c r="G487" i="67"/>
  <c r="I481" i="67"/>
  <c r="O481" i="67"/>
  <c r="G481" i="67"/>
  <c r="M481" i="67"/>
  <c r="E481" i="67"/>
  <c r="I473" i="67"/>
  <c r="O473" i="67"/>
  <c r="G473" i="67"/>
  <c r="M473" i="67"/>
  <c r="E473" i="67"/>
  <c r="M459" i="67"/>
  <c r="E459" i="67"/>
  <c r="I459" i="67"/>
  <c r="G459" i="67"/>
  <c r="O459" i="67"/>
  <c r="I437" i="67"/>
  <c r="G437" i="67"/>
  <c r="O437" i="67"/>
  <c r="E437" i="67"/>
  <c r="M437" i="67"/>
  <c r="O431" i="67"/>
  <c r="G431" i="67"/>
  <c r="M431" i="67"/>
  <c r="E431" i="67"/>
  <c r="I431" i="67"/>
  <c r="O417" i="67"/>
  <c r="G417" i="67"/>
  <c r="M417" i="67"/>
  <c r="E417" i="67"/>
  <c r="I417" i="67"/>
  <c r="I411" i="67"/>
  <c r="O411" i="67"/>
  <c r="G411" i="67"/>
  <c r="M411" i="67"/>
  <c r="E411" i="67"/>
  <c r="I383" i="67"/>
  <c r="O383" i="67"/>
  <c r="G383" i="67"/>
  <c r="E383" i="67"/>
  <c r="M383" i="67"/>
  <c r="I369" i="67"/>
  <c r="O369" i="67"/>
  <c r="G369" i="67"/>
  <c r="M369" i="67"/>
  <c r="E369" i="67"/>
  <c r="I349" i="67"/>
  <c r="O349" i="67"/>
  <c r="G349" i="67"/>
  <c r="E349" i="67"/>
  <c r="M349" i="67"/>
  <c r="I321" i="67"/>
  <c r="O321" i="67"/>
  <c r="G321" i="67"/>
  <c r="M321" i="67"/>
  <c r="E321" i="67"/>
  <c r="I293" i="67"/>
  <c r="O293" i="67"/>
  <c r="G293" i="67"/>
  <c r="M293" i="67"/>
  <c r="E293" i="67"/>
  <c r="I267" i="67"/>
  <c r="O267" i="67"/>
  <c r="G267" i="67"/>
  <c r="E267" i="67"/>
  <c r="M267" i="67"/>
  <c r="I235" i="67"/>
  <c r="G235" i="67"/>
  <c r="O235" i="67"/>
  <c r="E235" i="67"/>
  <c r="M235" i="67"/>
  <c r="O209" i="67"/>
  <c r="G209" i="67"/>
  <c r="M209" i="67"/>
  <c r="E209" i="67"/>
  <c r="I209" i="67"/>
  <c r="O185" i="67"/>
  <c r="G185" i="67"/>
  <c r="M185" i="67"/>
  <c r="E185" i="67"/>
  <c r="I185" i="67"/>
  <c r="I151" i="67"/>
  <c r="O151" i="67"/>
  <c r="G151" i="67"/>
  <c r="E151" i="67"/>
  <c r="M151" i="67"/>
  <c r="I127" i="67"/>
  <c r="O127" i="67"/>
  <c r="G127" i="67"/>
  <c r="M127" i="67"/>
  <c r="E127" i="67"/>
  <c r="I95" i="67"/>
  <c r="O95" i="67"/>
  <c r="G95" i="67"/>
  <c r="E95" i="67"/>
  <c r="M95" i="67"/>
  <c r="O67" i="67"/>
  <c r="G67" i="67"/>
  <c r="M67" i="67"/>
  <c r="I67" i="67"/>
  <c r="E67" i="67"/>
  <c r="M430" i="67"/>
  <c r="E430" i="67"/>
  <c r="I430" i="67"/>
  <c r="O430" i="67"/>
  <c r="G430" i="67"/>
  <c r="I170" i="67"/>
  <c r="O170" i="67"/>
  <c r="G170" i="67"/>
  <c r="M170" i="67"/>
  <c r="E170" i="67"/>
  <c r="I104" i="67"/>
  <c r="M104" i="67"/>
  <c r="E104" i="67"/>
  <c r="O104" i="67"/>
  <c r="G104" i="67"/>
  <c r="M42" i="67"/>
  <c r="E42" i="67"/>
  <c r="I42" i="67"/>
  <c r="G42" i="67"/>
  <c r="O42" i="67"/>
  <c r="I330" i="67"/>
  <c r="O330" i="67"/>
  <c r="G330" i="67"/>
  <c r="E330" i="67"/>
  <c r="M330" i="67"/>
  <c r="M264" i="67"/>
  <c r="E264" i="67"/>
  <c r="I264" i="67"/>
  <c r="G264" i="67"/>
  <c r="O264" i="67"/>
  <c r="M200" i="67"/>
  <c r="E200" i="67"/>
  <c r="I200" i="67"/>
  <c r="O200" i="67"/>
  <c r="G200" i="67"/>
  <c r="I356" i="67"/>
  <c r="O356" i="67"/>
  <c r="G356" i="67"/>
  <c r="M356" i="67"/>
  <c r="E356" i="67"/>
  <c r="M260" i="67"/>
  <c r="E260" i="67"/>
  <c r="I260" i="67"/>
  <c r="G260" i="67"/>
  <c r="O260" i="67"/>
  <c r="I166" i="67"/>
  <c r="O166" i="67"/>
  <c r="G166" i="67"/>
  <c r="M166" i="67"/>
  <c r="E166" i="67"/>
  <c r="M102" i="67"/>
  <c r="E102" i="67"/>
  <c r="I102" i="67"/>
  <c r="G102" i="67"/>
  <c r="O102" i="67"/>
  <c r="I36" i="67"/>
  <c r="G36" i="67"/>
  <c r="O36" i="67"/>
  <c r="E36" i="67"/>
  <c r="M36" i="67"/>
  <c r="O304" i="67"/>
  <c r="G304" i="67"/>
  <c r="M304" i="67"/>
  <c r="E304" i="67"/>
  <c r="I304" i="67"/>
  <c r="M240" i="67"/>
  <c r="E240" i="67"/>
  <c r="G240" i="67"/>
  <c r="O240" i="67"/>
  <c r="I240" i="67"/>
  <c r="M442" i="67"/>
  <c r="E442" i="67"/>
  <c r="I442" i="67"/>
  <c r="G442" i="67"/>
  <c r="O442" i="67"/>
  <c r="O382" i="67"/>
  <c r="G382" i="67"/>
  <c r="M382" i="67"/>
  <c r="E382" i="67"/>
  <c r="I382" i="67"/>
  <c r="M334" i="67"/>
  <c r="I334" i="67"/>
  <c r="G334" i="67"/>
  <c r="O334" i="67"/>
  <c r="E334" i="67"/>
  <c r="I301" i="67"/>
  <c r="O301" i="67"/>
  <c r="G301" i="67"/>
  <c r="M301" i="67"/>
  <c r="E301" i="67"/>
  <c r="O269" i="67"/>
  <c r="G269" i="67"/>
  <c r="M269" i="67"/>
  <c r="E269" i="67"/>
  <c r="I269" i="67"/>
  <c r="M229" i="67"/>
  <c r="E229" i="67"/>
  <c r="I229" i="67"/>
  <c r="G229" i="67"/>
  <c r="O229" i="67"/>
  <c r="I203" i="67"/>
  <c r="O203" i="67"/>
  <c r="G203" i="67"/>
  <c r="M203" i="67"/>
  <c r="E203" i="67"/>
  <c r="I179" i="67"/>
  <c r="O179" i="67"/>
  <c r="G179" i="67"/>
  <c r="E179" i="67"/>
  <c r="M179" i="67"/>
  <c r="O105" i="67"/>
  <c r="G105" i="67"/>
  <c r="I105" i="67"/>
  <c r="E105" i="67"/>
  <c r="M105" i="67"/>
  <c r="O73" i="67"/>
  <c r="G73" i="67"/>
  <c r="E73" i="67"/>
  <c r="M73" i="67"/>
  <c r="I73" i="67"/>
  <c r="E41" i="67"/>
  <c r="M41" i="67"/>
  <c r="I41" i="67"/>
  <c r="O41" i="67"/>
  <c r="G41" i="67"/>
  <c r="O456" i="67"/>
  <c r="G456" i="67"/>
  <c r="M456" i="67"/>
  <c r="E456" i="67"/>
  <c r="I456" i="67"/>
  <c r="I392" i="67"/>
  <c r="O392" i="67"/>
  <c r="G392" i="67"/>
  <c r="M392" i="67"/>
  <c r="E392" i="67"/>
  <c r="I326" i="67"/>
  <c r="O326" i="67"/>
  <c r="G326" i="67"/>
  <c r="E326" i="67"/>
  <c r="M326" i="67"/>
  <c r="M276" i="67"/>
  <c r="E276" i="67"/>
  <c r="I276" i="67"/>
  <c r="G276" i="67"/>
  <c r="O276" i="67"/>
  <c r="M212" i="67"/>
  <c r="E212" i="67"/>
  <c r="I212" i="67"/>
  <c r="O212" i="67"/>
  <c r="G212" i="67"/>
  <c r="M38" i="67"/>
  <c r="E38" i="67"/>
  <c r="I38" i="67"/>
  <c r="G38" i="67"/>
  <c r="O38" i="67"/>
  <c r="O189" i="67"/>
  <c r="G189" i="67"/>
  <c r="M189" i="67"/>
  <c r="E189" i="67"/>
  <c r="I189" i="67"/>
  <c r="O115" i="67"/>
  <c r="G115" i="67"/>
  <c r="M115" i="67"/>
  <c r="E115" i="67"/>
  <c r="I115" i="67"/>
  <c r="I91" i="67"/>
  <c r="O91" i="67"/>
  <c r="G91" i="67"/>
  <c r="E91" i="67"/>
  <c r="M91" i="67"/>
  <c r="O39" i="67"/>
  <c r="G39" i="67"/>
  <c r="I39" i="67"/>
  <c r="E39" i="67"/>
  <c r="M39" i="67"/>
  <c r="I404" i="67"/>
  <c r="O404" i="67"/>
  <c r="G404" i="67"/>
  <c r="M404" i="67"/>
  <c r="E404" i="67"/>
  <c r="O300" i="67"/>
  <c r="G300" i="67"/>
  <c r="M300" i="67"/>
  <c r="E300" i="67"/>
  <c r="I300" i="67"/>
  <c r="I254" i="67"/>
  <c r="O254" i="67"/>
  <c r="G254" i="67"/>
  <c r="M254" i="67"/>
  <c r="E254" i="67"/>
  <c r="I223" i="67"/>
  <c r="G223" i="67"/>
  <c r="O223" i="67"/>
  <c r="E223" i="67"/>
  <c r="M223" i="67"/>
  <c r="M125" i="67"/>
  <c r="E125" i="67"/>
  <c r="I125" i="67"/>
  <c r="O125" i="67"/>
  <c r="G125" i="67"/>
  <c r="I87" i="67"/>
  <c r="O87" i="67"/>
  <c r="G87" i="67"/>
  <c r="M87" i="67"/>
  <c r="E87" i="67"/>
  <c r="O450" i="67"/>
  <c r="G450" i="67"/>
  <c r="M450" i="67"/>
  <c r="E450" i="67"/>
  <c r="I450" i="67"/>
  <c r="I274" i="67"/>
  <c r="E274" i="67"/>
  <c r="M274" i="67"/>
  <c r="G274" i="67"/>
  <c r="O274" i="67"/>
  <c r="I162" i="67"/>
  <c r="O162" i="67"/>
  <c r="G162" i="67"/>
  <c r="M162" i="67"/>
  <c r="E162" i="67"/>
  <c r="M499" i="67"/>
  <c r="E499" i="67"/>
  <c r="I499" i="67"/>
  <c r="G499" i="67"/>
  <c r="O499" i="67"/>
  <c r="M479" i="67"/>
  <c r="E479" i="67"/>
  <c r="I479" i="67"/>
  <c r="G479" i="67"/>
  <c r="O479" i="67"/>
  <c r="M471" i="67"/>
  <c r="E471" i="67"/>
  <c r="I471" i="67"/>
  <c r="O471" i="67"/>
  <c r="G471" i="67"/>
  <c r="I451" i="67"/>
  <c r="G451" i="67"/>
  <c r="O451" i="67"/>
  <c r="E451" i="67"/>
  <c r="M451" i="67"/>
  <c r="O423" i="67"/>
  <c r="G423" i="67"/>
  <c r="M423" i="67"/>
  <c r="E423" i="67"/>
  <c r="I423" i="67"/>
  <c r="M409" i="67"/>
  <c r="E409" i="67"/>
  <c r="I409" i="67"/>
  <c r="O409" i="67"/>
  <c r="G409" i="67"/>
  <c r="I403" i="67"/>
  <c r="O403" i="67"/>
  <c r="G403" i="67"/>
  <c r="M403" i="67"/>
  <c r="E403" i="67"/>
  <c r="I395" i="67"/>
  <c r="O395" i="67"/>
  <c r="G395" i="67"/>
  <c r="M395" i="67"/>
  <c r="E395" i="67"/>
  <c r="M389" i="67"/>
  <c r="E389" i="67"/>
  <c r="I389" i="67"/>
  <c r="O389" i="67"/>
  <c r="G389" i="67"/>
  <c r="O375" i="67"/>
  <c r="G375" i="67"/>
  <c r="M375" i="67"/>
  <c r="E375" i="67"/>
  <c r="I375" i="67"/>
  <c r="I361" i="67"/>
  <c r="O361" i="67"/>
  <c r="G361" i="67"/>
  <c r="M361" i="67"/>
  <c r="E361" i="67"/>
  <c r="O355" i="67"/>
  <c r="G355" i="67"/>
  <c r="M355" i="67"/>
  <c r="E355" i="67"/>
  <c r="I355" i="67"/>
  <c r="O335" i="67"/>
  <c r="G335" i="67"/>
  <c r="E335" i="67"/>
  <c r="M335" i="67"/>
  <c r="I335" i="67"/>
  <c r="I313" i="67"/>
  <c r="O313" i="67"/>
  <c r="G313" i="67"/>
  <c r="M313" i="67"/>
  <c r="E313" i="67"/>
  <c r="I305" i="67"/>
  <c r="O305" i="67"/>
  <c r="G305" i="67"/>
  <c r="M305" i="67"/>
  <c r="E305" i="67"/>
  <c r="O43" i="67"/>
  <c r="G43" i="67"/>
  <c r="I43" i="67"/>
  <c r="E43" i="67"/>
  <c r="M43" i="67"/>
  <c r="I19" i="67"/>
  <c r="M19" i="67"/>
  <c r="O19" i="67"/>
  <c r="G19" i="67"/>
  <c r="E19" i="67"/>
  <c r="I478" i="67"/>
  <c r="O478" i="67"/>
  <c r="G478" i="67"/>
  <c r="E478" i="67"/>
  <c r="M478" i="67"/>
  <c r="O316" i="67"/>
  <c r="G316" i="67"/>
  <c r="M316" i="67"/>
  <c r="E316" i="67"/>
  <c r="I316" i="67"/>
  <c r="M216" i="67"/>
  <c r="E216" i="67"/>
  <c r="I216" i="67"/>
  <c r="O216" i="67"/>
  <c r="G216" i="67"/>
  <c r="M152" i="67"/>
  <c r="E152" i="67"/>
  <c r="I152" i="67"/>
  <c r="G152" i="67"/>
  <c r="O152" i="67"/>
  <c r="O480" i="67"/>
  <c r="G480" i="67"/>
  <c r="M480" i="67"/>
  <c r="E480" i="67"/>
  <c r="I480" i="67"/>
  <c r="I428" i="67"/>
  <c r="O428" i="67"/>
  <c r="G428" i="67"/>
  <c r="E428" i="67"/>
  <c r="M428" i="67"/>
  <c r="M378" i="67"/>
  <c r="E378" i="67"/>
  <c r="I378" i="67"/>
  <c r="G378" i="67"/>
  <c r="O378" i="67"/>
  <c r="M136" i="67"/>
  <c r="E136" i="67"/>
  <c r="I136" i="67"/>
  <c r="O136" i="67"/>
  <c r="G136" i="67"/>
  <c r="M24" i="67"/>
  <c r="E24" i="67"/>
  <c r="G24" i="67"/>
  <c r="O24" i="67"/>
  <c r="I24" i="67"/>
  <c r="O472" i="67"/>
  <c r="G472" i="67"/>
  <c r="M472" i="67"/>
  <c r="E472" i="67"/>
  <c r="I472" i="67"/>
  <c r="O406" i="67"/>
  <c r="G406" i="67"/>
  <c r="M406" i="67"/>
  <c r="E406" i="67"/>
  <c r="I406" i="67"/>
  <c r="O308" i="67"/>
  <c r="G308" i="67"/>
  <c r="M308" i="67"/>
  <c r="E308" i="67"/>
  <c r="I308" i="67"/>
  <c r="I150" i="67"/>
  <c r="O150" i="67"/>
  <c r="G150" i="67"/>
  <c r="M150" i="67"/>
  <c r="E150" i="67"/>
  <c r="I22" i="67"/>
  <c r="O22" i="67"/>
  <c r="G22" i="67"/>
  <c r="M22" i="67"/>
  <c r="E22" i="67"/>
  <c r="O484" i="67"/>
  <c r="G484" i="67"/>
  <c r="M484" i="67"/>
  <c r="E484" i="67"/>
  <c r="I484" i="67"/>
  <c r="I432" i="67"/>
  <c r="O432" i="67"/>
  <c r="G432" i="67"/>
  <c r="E432" i="67"/>
  <c r="M432" i="67"/>
  <c r="I368" i="67"/>
  <c r="O368" i="67"/>
  <c r="G368" i="67"/>
  <c r="M368" i="67"/>
  <c r="E368" i="67"/>
  <c r="M176" i="67"/>
  <c r="E176" i="67"/>
  <c r="I176" i="67"/>
  <c r="G176" i="67"/>
  <c r="O176" i="67"/>
  <c r="I64" i="67"/>
  <c r="G64" i="67"/>
  <c r="E64" i="67"/>
  <c r="O64" i="67"/>
  <c r="M64" i="67"/>
  <c r="I490" i="67"/>
  <c r="O490" i="67"/>
  <c r="G490" i="67"/>
  <c r="E490" i="67"/>
  <c r="M490" i="67"/>
  <c r="I270" i="67"/>
  <c r="O270" i="67"/>
  <c r="G270" i="67"/>
  <c r="M270" i="67"/>
  <c r="E270" i="67"/>
  <c r="M220" i="67"/>
  <c r="E220" i="67"/>
  <c r="I220" i="67"/>
  <c r="O220" i="67"/>
  <c r="G220" i="67"/>
  <c r="I174" i="67"/>
  <c r="O174" i="67"/>
  <c r="G174" i="67"/>
  <c r="M174" i="67"/>
  <c r="E174" i="67"/>
  <c r="I60" i="67"/>
  <c r="M60" i="67"/>
  <c r="O60" i="67"/>
  <c r="G60" i="67"/>
  <c r="E60" i="67"/>
  <c r="O245" i="67"/>
  <c r="G245" i="67"/>
  <c r="M245" i="67"/>
  <c r="E245" i="67"/>
  <c r="I245" i="67"/>
  <c r="I155" i="67"/>
  <c r="O155" i="67"/>
  <c r="G155" i="67"/>
  <c r="E155" i="67"/>
  <c r="M155" i="67"/>
  <c r="I7" i="67"/>
  <c r="O7" i="67"/>
  <c r="G7" i="67"/>
  <c r="M7" i="67"/>
  <c r="E7" i="67"/>
  <c r="M148" i="67"/>
  <c r="E148" i="67"/>
  <c r="I148" i="67"/>
  <c r="G148" i="67"/>
  <c r="O148" i="67"/>
  <c r="M20" i="67"/>
  <c r="E20" i="67"/>
  <c r="O20" i="67"/>
  <c r="G20" i="67"/>
  <c r="I20" i="67"/>
  <c r="I279" i="67"/>
  <c r="O279" i="67"/>
  <c r="G279" i="67"/>
  <c r="M279" i="67"/>
  <c r="E279" i="67"/>
  <c r="O257" i="67"/>
  <c r="G257" i="67"/>
  <c r="M257" i="67"/>
  <c r="E257" i="67"/>
  <c r="I257" i="67"/>
  <c r="O213" i="67"/>
  <c r="G213" i="67"/>
  <c r="M213" i="67"/>
  <c r="E213" i="67"/>
  <c r="I213" i="67"/>
  <c r="O161" i="67"/>
  <c r="G161" i="67"/>
  <c r="M161" i="67"/>
  <c r="E161" i="67"/>
  <c r="I161" i="67"/>
  <c r="M33" i="67"/>
  <c r="E33" i="67"/>
  <c r="I33" i="67"/>
  <c r="O33" i="67"/>
  <c r="G33" i="67"/>
  <c r="O492" i="67"/>
  <c r="G492" i="67"/>
  <c r="M492" i="67"/>
  <c r="E492" i="67"/>
  <c r="I492" i="67"/>
  <c r="I360" i="67"/>
  <c r="O360" i="67"/>
  <c r="G360" i="67"/>
  <c r="M360" i="67"/>
  <c r="E360" i="67"/>
  <c r="I76" i="67"/>
  <c r="M76" i="67"/>
  <c r="O76" i="67"/>
  <c r="G76" i="67"/>
  <c r="E76" i="67"/>
  <c r="E12" i="67"/>
  <c r="G12" i="67"/>
  <c r="I12" i="67"/>
  <c r="M12" i="67"/>
  <c r="O12" i="67"/>
  <c r="O281" i="67"/>
  <c r="G281" i="67"/>
  <c r="I281" i="67"/>
  <c r="E281" i="67"/>
  <c r="M281" i="67"/>
  <c r="I247" i="67"/>
  <c r="O247" i="67"/>
  <c r="G247" i="67"/>
  <c r="E247" i="67"/>
  <c r="M247" i="67"/>
  <c r="I215" i="67"/>
  <c r="O215" i="67"/>
  <c r="G215" i="67"/>
  <c r="M215" i="67"/>
  <c r="E215" i="67"/>
  <c r="I191" i="67"/>
  <c r="O191" i="67"/>
  <c r="G191" i="67"/>
  <c r="M191" i="67"/>
  <c r="E191" i="67"/>
  <c r="O165" i="67"/>
  <c r="G165" i="67"/>
  <c r="M165" i="67"/>
  <c r="E165" i="67"/>
  <c r="I165" i="67"/>
  <c r="M101" i="67"/>
  <c r="E101" i="67"/>
  <c r="O101" i="67"/>
  <c r="I101" i="67"/>
  <c r="G101" i="67"/>
  <c r="O21" i="67"/>
  <c r="G21" i="67"/>
  <c r="M21" i="67"/>
  <c r="E21" i="67"/>
  <c r="I21" i="67"/>
  <c r="O500" i="67"/>
  <c r="G500" i="67"/>
  <c r="M500" i="67"/>
  <c r="E500" i="67"/>
  <c r="I500" i="67"/>
  <c r="I384" i="67"/>
  <c r="M384" i="67"/>
  <c r="E384" i="67"/>
  <c r="O384" i="67"/>
  <c r="G384" i="67"/>
  <c r="I322" i="67"/>
  <c r="O322" i="67"/>
  <c r="G322" i="67"/>
  <c r="M322" i="67"/>
  <c r="E322" i="67"/>
  <c r="I146" i="67"/>
  <c r="O146" i="67"/>
  <c r="G146" i="67"/>
  <c r="M146" i="67"/>
  <c r="E146" i="67"/>
  <c r="I18" i="67"/>
  <c r="O18" i="67"/>
  <c r="G18" i="67"/>
  <c r="M18" i="67"/>
  <c r="E18" i="67"/>
  <c r="I493" i="67"/>
  <c r="O493" i="67"/>
  <c r="G493" i="67"/>
  <c r="M493" i="67"/>
  <c r="E493" i="67"/>
  <c r="I465" i="67"/>
  <c r="O465" i="67"/>
  <c r="G465" i="67"/>
  <c r="M465" i="67"/>
  <c r="E465" i="67"/>
  <c r="O443" i="67"/>
  <c r="G443" i="67"/>
  <c r="M443" i="67"/>
  <c r="E443" i="67"/>
  <c r="I443" i="67"/>
  <c r="I429" i="67"/>
  <c r="O429" i="67"/>
  <c r="E429" i="67"/>
  <c r="M429" i="67"/>
  <c r="G429" i="67"/>
  <c r="O415" i="67"/>
  <c r="G415" i="67"/>
  <c r="E415" i="67"/>
  <c r="M415" i="67"/>
  <c r="I415" i="67"/>
  <c r="M401" i="67"/>
  <c r="E401" i="67"/>
  <c r="I401" i="67"/>
  <c r="O401" i="67"/>
  <c r="G401" i="67"/>
  <c r="M381" i="67"/>
  <c r="E381" i="67"/>
  <c r="I381" i="67"/>
  <c r="O381" i="67"/>
  <c r="G381" i="67"/>
  <c r="O347" i="67"/>
  <c r="G347" i="67"/>
  <c r="M347" i="67"/>
  <c r="E347" i="67"/>
  <c r="I347" i="67"/>
  <c r="I341" i="67"/>
  <c r="O341" i="67"/>
  <c r="G341" i="67"/>
  <c r="E341" i="67"/>
  <c r="M341" i="67"/>
  <c r="M327" i="67"/>
  <c r="E327" i="67"/>
  <c r="I327" i="67"/>
  <c r="G327" i="67"/>
  <c r="O327" i="67"/>
  <c r="M319" i="67"/>
  <c r="E319" i="67"/>
  <c r="I319" i="67"/>
  <c r="G319" i="67"/>
  <c r="O319" i="67"/>
  <c r="M291" i="67"/>
  <c r="E291" i="67"/>
  <c r="I291" i="67"/>
  <c r="O291" i="67"/>
  <c r="G291" i="67"/>
  <c r="I259" i="67"/>
  <c r="O259" i="67"/>
  <c r="G259" i="67"/>
  <c r="E259" i="67"/>
  <c r="M259" i="67"/>
  <c r="O177" i="67"/>
  <c r="G177" i="67"/>
  <c r="M177" i="67"/>
  <c r="E177" i="67"/>
  <c r="I177" i="67"/>
  <c r="I143" i="67"/>
  <c r="O143" i="67"/>
  <c r="G143" i="67"/>
  <c r="E143" i="67"/>
  <c r="M143" i="67"/>
  <c r="O119" i="67"/>
  <c r="G119" i="67"/>
  <c r="M119" i="67"/>
  <c r="E119" i="67"/>
  <c r="I119" i="67"/>
  <c r="M85" i="67"/>
  <c r="E85" i="67"/>
  <c r="O85" i="67"/>
  <c r="I85" i="67"/>
  <c r="G85" i="67"/>
  <c r="I364" i="67"/>
  <c r="O364" i="67"/>
  <c r="G364" i="67"/>
  <c r="M364" i="67"/>
  <c r="E364" i="67"/>
  <c r="I266" i="67"/>
  <c r="O266" i="67"/>
  <c r="G266" i="67"/>
  <c r="M266" i="67"/>
  <c r="E266" i="67"/>
  <c r="O90" i="67"/>
  <c r="G90" i="67"/>
  <c r="M90" i="67"/>
  <c r="E90" i="67"/>
  <c r="I90" i="67"/>
  <c r="I26" i="67"/>
  <c r="O26" i="67"/>
  <c r="G26" i="67"/>
  <c r="M26" i="67"/>
  <c r="E26" i="67"/>
  <c r="I314" i="67"/>
  <c r="O314" i="67"/>
  <c r="G314" i="67"/>
  <c r="E314" i="67"/>
  <c r="M314" i="67"/>
  <c r="M248" i="67"/>
  <c r="E248" i="67"/>
  <c r="I248" i="67"/>
  <c r="G248" i="67"/>
  <c r="O248" i="67"/>
  <c r="I214" i="67"/>
  <c r="O214" i="67"/>
  <c r="G214" i="67"/>
  <c r="M214" i="67"/>
  <c r="E214" i="67"/>
  <c r="O86" i="67"/>
  <c r="G86" i="67"/>
  <c r="M86" i="67"/>
  <c r="E86" i="67"/>
  <c r="I86" i="67"/>
  <c r="I416" i="67"/>
  <c r="M416" i="67"/>
  <c r="G416" i="67"/>
  <c r="E416" i="67"/>
  <c r="O416" i="67"/>
  <c r="I352" i="67"/>
  <c r="O352" i="67"/>
  <c r="G352" i="67"/>
  <c r="M352" i="67"/>
  <c r="E352" i="67"/>
  <c r="I286" i="67"/>
  <c r="O286" i="67"/>
  <c r="G286" i="67"/>
  <c r="E286" i="67"/>
  <c r="M286" i="67"/>
  <c r="M224" i="67"/>
  <c r="E224" i="67"/>
  <c r="I224" i="67"/>
  <c r="O224" i="67"/>
  <c r="G224" i="67"/>
  <c r="I112" i="67"/>
  <c r="M112" i="67"/>
  <c r="E112" i="67"/>
  <c r="O112" i="67"/>
  <c r="G112" i="67"/>
  <c r="M426" i="67"/>
  <c r="E426" i="67"/>
  <c r="I426" i="67"/>
  <c r="G426" i="67"/>
  <c r="O426" i="67"/>
  <c r="I318" i="67"/>
  <c r="O318" i="67"/>
  <c r="G318" i="67"/>
  <c r="E318" i="67"/>
  <c r="M318" i="67"/>
  <c r="I108" i="67"/>
  <c r="M108" i="67"/>
  <c r="E108" i="67"/>
  <c r="O108" i="67"/>
  <c r="G108" i="67"/>
  <c r="I44" i="67"/>
  <c r="O44" i="67"/>
  <c r="E44" i="67"/>
  <c r="M44" i="67"/>
  <c r="G44" i="67"/>
  <c r="M221" i="67"/>
  <c r="E221" i="67"/>
  <c r="I221" i="67"/>
  <c r="G221" i="67"/>
  <c r="O221" i="67"/>
  <c r="I195" i="67"/>
  <c r="O195" i="67"/>
  <c r="G195" i="67"/>
  <c r="E195" i="67"/>
  <c r="M195" i="67"/>
  <c r="M129" i="67"/>
  <c r="E129" i="67"/>
  <c r="I129" i="67"/>
  <c r="O129" i="67"/>
  <c r="G129" i="67"/>
  <c r="M97" i="67"/>
  <c r="E97" i="67"/>
  <c r="I97" i="67"/>
  <c r="G97" i="67"/>
  <c r="O97" i="67"/>
  <c r="O65" i="67"/>
  <c r="G65" i="67"/>
  <c r="E65" i="67"/>
  <c r="M65" i="67"/>
  <c r="I65" i="67"/>
  <c r="O31" i="67"/>
  <c r="G31" i="67"/>
  <c r="E31" i="67"/>
  <c r="M31" i="67"/>
  <c r="I31" i="67"/>
  <c r="O504" i="67"/>
  <c r="G504" i="67"/>
  <c r="M504" i="67"/>
  <c r="E504" i="67"/>
  <c r="I504" i="67"/>
  <c r="M374" i="67"/>
  <c r="E374" i="67"/>
  <c r="I374" i="67"/>
  <c r="O374" i="67"/>
  <c r="G374" i="67"/>
  <c r="I262" i="67"/>
  <c r="O262" i="67"/>
  <c r="G262" i="67"/>
  <c r="M262" i="67"/>
  <c r="E262" i="67"/>
  <c r="I84" i="67"/>
  <c r="M84" i="67"/>
  <c r="O84" i="67"/>
  <c r="G84" i="67"/>
  <c r="E84" i="67"/>
  <c r="I131" i="67"/>
  <c r="O131" i="67"/>
  <c r="G131" i="67"/>
  <c r="M131" i="67"/>
  <c r="E131" i="67"/>
  <c r="O83" i="67"/>
  <c r="G83" i="67"/>
  <c r="M83" i="67"/>
  <c r="E83" i="67"/>
  <c r="I83" i="67"/>
  <c r="O63" i="67"/>
  <c r="G63" i="67"/>
  <c r="I63" i="67"/>
  <c r="E63" i="67"/>
  <c r="M63" i="67"/>
  <c r="I344" i="67"/>
  <c r="O344" i="67"/>
  <c r="G344" i="67"/>
  <c r="M344" i="67"/>
  <c r="E344" i="67"/>
  <c r="O238" i="67"/>
  <c r="G238" i="67"/>
  <c r="M238" i="67"/>
  <c r="I238" i="67"/>
  <c r="E238" i="67"/>
  <c r="I190" i="67"/>
  <c r="O190" i="67"/>
  <c r="G190" i="67"/>
  <c r="M190" i="67"/>
  <c r="E190" i="67"/>
  <c r="I124" i="67"/>
  <c r="O124" i="67"/>
  <c r="G124" i="67"/>
  <c r="M124" i="67"/>
  <c r="E124" i="67"/>
  <c r="O273" i="67"/>
  <c r="G273" i="67"/>
  <c r="I273" i="67"/>
  <c r="E273" i="67"/>
  <c r="M273" i="67"/>
  <c r="O141" i="67"/>
  <c r="G141" i="67"/>
  <c r="E141" i="67"/>
  <c r="M141" i="67"/>
  <c r="I141" i="67"/>
  <c r="O79" i="67"/>
  <c r="G79" i="67"/>
  <c r="I79" i="67"/>
  <c r="E79" i="67"/>
  <c r="M79" i="67"/>
  <c r="E45" i="67"/>
  <c r="I45" i="67"/>
  <c r="O45" i="67"/>
  <c r="G45" i="67"/>
  <c r="M45" i="67"/>
  <c r="I210" i="67"/>
  <c r="O210" i="67"/>
  <c r="G210" i="67"/>
  <c r="M210" i="67"/>
  <c r="E210" i="67"/>
  <c r="M82" i="67"/>
  <c r="E82" i="67"/>
  <c r="O82" i="67"/>
  <c r="G82" i="67"/>
  <c r="I82" i="67"/>
  <c r="M491" i="67"/>
  <c r="E491" i="67"/>
  <c r="I491" i="67"/>
  <c r="G491" i="67"/>
  <c r="O491" i="67"/>
  <c r="I485" i="67"/>
  <c r="O485" i="67"/>
  <c r="G485" i="67"/>
  <c r="M485" i="67"/>
  <c r="E485" i="67"/>
  <c r="M463" i="67"/>
  <c r="E463" i="67"/>
  <c r="I463" i="67"/>
  <c r="G463" i="67"/>
  <c r="O463" i="67"/>
  <c r="O457" i="67"/>
  <c r="G457" i="67"/>
  <c r="M457" i="67"/>
  <c r="E457" i="67"/>
  <c r="I457" i="67"/>
  <c r="M449" i="67"/>
  <c r="E449" i="67"/>
  <c r="I449" i="67"/>
  <c r="O449" i="67"/>
  <c r="G449" i="67"/>
  <c r="O435" i="67"/>
  <c r="G435" i="67"/>
  <c r="M435" i="67"/>
  <c r="E435" i="67"/>
  <c r="I435" i="67"/>
  <c r="M393" i="67"/>
  <c r="E393" i="67"/>
  <c r="I393" i="67"/>
  <c r="O393" i="67"/>
  <c r="G393" i="67"/>
  <c r="I387" i="67"/>
  <c r="O387" i="67"/>
  <c r="G387" i="67"/>
  <c r="M387" i="67"/>
  <c r="E387" i="67"/>
  <c r="O367" i="67"/>
  <c r="G367" i="67"/>
  <c r="M367" i="67"/>
  <c r="E367" i="67"/>
  <c r="I367" i="67"/>
  <c r="I353" i="67"/>
  <c r="O353" i="67"/>
  <c r="G353" i="67"/>
  <c r="M353" i="67"/>
  <c r="E353" i="67"/>
  <c r="I333" i="67"/>
  <c r="O333" i="67"/>
  <c r="G333" i="67"/>
  <c r="M333" i="67"/>
  <c r="E333" i="67"/>
  <c r="M311" i="67"/>
  <c r="E311" i="67"/>
  <c r="I311" i="67"/>
  <c r="O311" i="67"/>
  <c r="G311" i="67"/>
  <c r="I297" i="67"/>
  <c r="O297" i="67"/>
  <c r="G297" i="67"/>
  <c r="M297" i="67"/>
  <c r="E297" i="67"/>
  <c r="M225" i="67"/>
  <c r="E225" i="67"/>
  <c r="I225" i="67"/>
  <c r="G225" i="67"/>
  <c r="O225" i="67"/>
  <c r="O201" i="67"/>
  <c r="G201" i="67"/>
  <c r="M201" i="67"/>
  <c r="E201" i="67"/>
  <c r="I201" i="67"/>
  <c r="O59" i="67"/>
  <c r="G59" i="67"/>
  <c r="M59" i="67"/>
  <c r="I59" i="67"/>
  <c r="E59" i="67"/>
  <c r="O35" i="67"/>
  <c r="G35" i="67"/>
  <c r="M35" i="67"/>
  <c r="E35" i="67"/>
  <c r="I35" i="67"/>
  <c r="O460" i="67"/>
  <c r="G460" i="67"/>
  <c r="M460" i="67"/>
  <c r="E460" i="67"/>
  <c r="I460" i="67"/>
  <c r="M414" i="67"/>
  <c r="E414" i="67"/>
  <c r="I414" i="67"/>
  <c r="G414" i="67"/>
  <c r="O414" i="67"/>
  <c r="I250" i="67"/>
  <c r="O250" i="67"/>
  <c r="G250" i="67"/>
  <c r="M250" i="67"/>
  <c r="E250" i="67"/>
  <c r="I138" i="67"/>
  <c r="M138" i="67"/>
  <c r="E138" i="67"/>
  <c r="G138" i="67"/>
  <c r="O138" i="67"/>
  <c r="I462" i="67"/>
  <c r="O462" i="67"/>
  <c r="G462" i="67"/>
  <c r="E462" i="67"/>
  <c r="M462" i="67"/>
  <c r="I412" i="67"/>
  <c r="O412" i="67"/>
  <c r="G412" i="67"/>
  <c r="M412" i="67"/>
  <c r="E412" i="67"/>
  <c r="M362" i="67"/>
  <c r="E362" i="67"/>
  <c r="I362" i="67"/>
  <c r="O362" i="67"/>
  <c r="G362" i="67"/>
  <c r="I120" i="67"/>
  <c r="O120" i="67"/>
  <c r="G120" i="67"/>
  <c r="M120" i="67"/>
  <c r="E120" i="67"/>
  <c r="I72" i="67"/>
  <c r="G72" i="67"/>
  <c r="E72" i="67"/>
  <c r="O72" i="67"/>
  <c r="M72" i="67"/>
  <c r="M8" i="67"/>
  <c r="G8" i="67"/>
  <c r="I8" i="67"/>
  <c r="O8" i="67"/>
  <c r="E8" i="67"/>
  <c r="O454" i="67"/>
  <c r="G454" i="67"/>
  <c r="E454" i="67"/>
  <c r="M454" i="67"/>
  <c r="I454" i="67"/>
  <c r="O390" i="67"/>
  <c r="G390" i="67"/>
  <c r="M390" i="67"/>
  <c r="E390" i="67"/>
  <c r="I390" i="67"/>
  <c r="I340" i="67"/>
  <c r="O340" i="67"/>
  <c r="G340" i="67"/>
  <c r="E340" i="67"/>
  <c r="M340" i="67"/>
  <c r="M244" i="67"/>
  <c r="E244" i="67"/>
  <c r="I244" i="67"/>
  <c r="O244" i="67"/>
  <c r="G244" i="67"/>
  <c r="M196" i="67"/>
  <c r="E196" i="67"/>
  <c r="I196" i="67"/>
  <c r="G196" i="67"/>
  <c r="O196" i="67"/>
  <c r="M132" i="67"/>
  <c r="I132" i="67"/>
  <c r="G132" i="67"/>
  <c r="E132" i="67"/>
  <c r="O132" i="67"/>
  <c r="O6" i="67"/>
  <c r="G6" i="67"/>
  <c r="E6" i="67"/>
  <c r="M6" i="67"/>
  <c r="I6" i="67"/>
  <c r="M160" i="67"/>
  <c r="E160" i="67"/>
  <c r="I160" i="67"/>
  <c r="O160" i="67"/>
  <c r="G160" i="67"/>
  <c r="I474" i="67"/>
  <c r="O474" i="67"/>
  <c r="G474" i="67"/>
  <c r="E474" i="67"/>
  <c r="M474" i="67"/>
  <c r="M366" i="67"/>
  <c r="E366" i="67"/>
  <c r="I366" i="67"/>
  <c r="O366" i="67"/>
  <c r="G366" i="67"/>
  <c r="M252" i="67"/>
  <c r="E252" i="67"/>
  <c r="I252" i="67"/>
  <c r="O252" i="67"/>
  <c r="G252" i="67"/>
  <c r="I158" i="67"/>
  <c r="O158" i="67"/>
  <c r="G158" i="67"/>
  <c r="M158" i="67"/>
  <c r="E158" i="67"/>
  <c r="I287" i="67"/>
  <c r="E287" i="67"/>
  <c r="M287" i="67"/>
  <c r="O287" i="67"/>
  <c r="G287" i="67"/>
  <c r="O261" i="67"/>
  <c r="G261" i="67"/>
  <c r="M261" i="67"/>
  <c r="E261" i="67"/>
  <c r="I261" i="67"/>
  <c r="I171" i="67"/>
  <c r="O171" i="67"/>
  <c r="G171" i="67"/>
  <c r="M171" i="67"/>
  <c r="E171" i="67"/>
  <c r="I440" i="67"/>
  <c r="O440" i="67"/>
  <c r="G440" i="67"/>
  <c r="E440" i="67"/>
  <c r="M440" i="67"/>
  <c r="I310" i="67"/>
  <c r="O310" i="67"/>
  <c r="G310" i="67"/>
  <c r="E310" i="67"/>
  <c r="M310" i="67"/>
  <c r="I134" i="67"/>
  <c r="M134" i="67"/>
  <c r="E134" i="67"/>
  <c r="G134" i="67"/>
  <c r="O134" i="67"/>
  <c r="I271" i="67"/>
  <c r="O271" i="67"/>
  <c r="G271" i="67"/>
  <c r="M271" i="67"/>
  <c r="E271" i="67"/>
  <c r="M233" i="67"/>
  <c r="E233" i="67"/>
  <c r="O233" i="67"/>
  <c r="I233" i="67"/>
  <c r="G233" i="67"/>
  <c r="I183" i="67"/>
  <c r="O183" i="67"/>
  <c r="G183" i="67"/>
  <c r="M183" i="67"/>
  <c r="E183" i="67"/>
  <c r="O153" i="67"/>
  <c r="G153" i="67"/>
  <c r="M153" i="67"/>
  <c r="E153" i="67"/>
  <c r="I153" i="67"/>
  <c r="O107" i="67"/>
  <c r="G107" i="67"/>
  <c r="E107" i="67"/>
  <c r="I107" i="67"/>
  <c r="M107" i="67"/>
  <c r="O25" i="67"/>
  <c r="G25" i="67"/>
  <c r="M25" i="67"/>
  <c r="E25" i="67"/>
  <c r="I25" i="67"/>
  <c r="O476" i="67"/>
  <c r="G476" i="67"/>
  <c r="M476" i="67"/>
  <c r="E476" i="67"/>
  <c r="I476" i="67"/>
  <c r="I436" i="67"/>
  <c r="O436" i="67"/>
  <c r="G436" i="67"/>
  <c r="E436" i="67"/>
  <c r="M436" i="67"/>
  <c r="I388" i="67"/>
  <c r="O388" i="67"/>
  <c r="G388" i="67"/>
  <c r="M388" i="67"/>
  <c r="E388" i="67"/>
  <c r="M284" i="67"/>
  <c r="E284" i="67"/>
  <c r="I284" i="67"/>
  <c r="G284" i="67"/>
  <c r="O284" i="67"/>
  <c r="M172" i="67"/>
  <c r="E172" i="67"/>
  <c r="I172" i="67"/>
  <c r="O172" i="67"/>
  <c r="G172" i="67"/>
  <c r="M62" i="67"/>
  <c r="E62" i="67"/>
  <c r="I62" i="67"/>
  <c r="G62" i="67"/>
  <c r="O62" i="67"/>
  <c r="O181" i="67"/>
  <c r="G181" i="67"/>
  <c r="M181" i="67"/>
  <c r="E181" i="67"/>
  <c r="I181" i="67"/>
  <c r="I117" i="67"/>
  <c r="O117" i="67"/>
  <c r="G117" i="67"/>
  <c r="M117" i="67"/>
  <c r="E117" i="67"/>
  <c r="I13" i="67"/>
  <c r="M13" i="67"/>
  <c r="E13" i="67"/>
  <c r="O13" i="67"/>
  <c r="G13" i="67"/>
  <c r="I482" i="67"/>
  <c r="O482" i="67"/>
  <c r="G482" i="67"/>
  <c r="M482" i="67"/>
  <c r="E482" i="67"/>
  <c r="M434" i="67"/>
  <c r="E434" i="67"/>
  <c r="I434" i="67"/>
  <c r="G434" i="67"/>
  <c r="O434" i="67"/>
  <c r="M370" i="67"/>
  <c r="E370" i="67"/>
  <c r="I370" i="67"/>
  <c r="O370" i="67"/>
  <c r="G370" i="67"/>
  <c r="I306" i="67"/>
  <c r="O306" i="67"/>
  <c r="G306" i="67"/>
  <c r="M306" i="67"/>
  <c r="E306" i="67"/>
  <c r="I258" i="67"/>
  <c r="O258" i="67"/>
  <c r="G258" i="67"/>
  <c r="M258" i="67"/>
  <c r="E258" i="67"/>
  <c r="O130" i="67"/>
  <c r="G130" i="67"/>
  <c r="M130" i="67"/>
  <c r="E130" i="67"/>
  <c r="I130" i="67"/>
  <c r="M483" i="67"/>
  <c r="E483" i="67"/>
  <c r="I483" i="67"/>
  <c r="G483" i="67"/>
  <c r="O483" i="67"/>
  <c r="I477" i="67"/>
  <c r="O477" i="67"/>
  <c r="G477" i="67"/>
  <c r="M477" i="67"/>
  <c r="E477" i="67"/>
  <c r="I441" i="67"/>
  <c r="G441" i="67"/>
  <c r="O441" i="67"/>
  <c r="E441" i="67"/>
  <c r="M441" i="67"/>
  <c r="O427" i="67"/>
  <c r="G427" i="67"/>
  <c r="M427" i="67"/>
  <c r="E427" i="67"/>
  <c r="I427" i="67"/>
  <c r="I421" i="67"/>
  <c r="O421" i="67"/>
  <c r="E421" i="67"/>
  <c r="M421" i="67"/>
  <c r="G421" i="67"/>
  <c r="I407" i="67"/>
  <c r="O407" i="67"/>
  <c r="G407" i="67"/>
  <c r="M407" i="67"/>
  <c r="E407" i="67"/>
  <c r="O379" i="67"/>
  <c r="G379" i="67"/>
  <c r="M379" i="67"/>
  <c r="I379" i="67"/>
  <c r="E379" i="67"/>
  <c r="I373" i="67"/>
  <c r="O373" i="67"/>
  <c r="G373" i="67"/>
  <c r="M373" i="67"/>
  <c r="E373" i="67"/>
  <c r="O359" i="67"/>
  <c r="G359" i="67"/>
  <c r="M359" i="67"/>
  <c r="E359" i="67"/>
  <c r="I359" i="67"/>
  <c r="I345" i="67"/>
  <c r="O345" i="67"/>
  <c r="G345" i="67"/>
  <c r="M345" i="67"/>
  <c r="E345" i="67"/>
  <c r="O339" i="67"/>
  <c r="G339" i="67"/>
  <c r="M339" i="67"/>
  <c r="E339" i="67"/>
  <c r="I339" i="67"/>
  <c r="I325" i="67"/>
  <c r="O325" i="67"/>
  <c r="G325" i="67"/>
  <c r="M325" i="67"/>
  <c r="E325" i="67"/>
  <c r="I283" i="67"/>
  <c r="E283" i="67"/>
  <c r="M283" i="67"/>
  <c r="G283" i="67"/>
  <c r="O283" i="67"/>
  <c r="I251" i="67"/>
  <c r="O251" i="67"/>
  <c r="G251" i="67"/>
  <c r="M251" i="67"/>
  <c r="E251" i="67"/>
  <c r="O169" i="67"/>
  <c r="G169" i="67"/>
  <c r="M169" i="67"/>
  <c r="E169" i="67"/>
  <c r="I169" i="67"/>
  <c r="O135" i="67"/>
  <c r="G135" i="67"/>
  <c r="I135" i="67"/>
  <c r="E135" i="67"/>
  <c r="M135" i="67"/>
  <c r="O111" i="67"/>
  <c r="G111" i="67"/>
  <c r="E111" i="67"/>
  <c r="M111" i="67"/>
  <c r="I111" i="67"/>
  <c r="I11" i="67"/>
  <c r="O11" i="67"/>
  <c r="G11" i="67"/>
  <c r="E11" i="67"/>
  <c r="M11" i="67"/>
  <c r="O398" i="67"/>
  <c r="G398" i="67"/>
  <c r="M398" i="67"/>
  <c r="E398" i="67"/>
  <c r="I398" i="67"/>
  <c r="M346" i="67"/>
  <c r="E346" i="67"/>
  <c r="I346" i="67"/>
  <c r="O346" i="67"/>
  <c r="G346" i="67"/>
  <c r="I298" i="67"/>
  <c r="O298" i="67"/>
  <c r="G298" i="67"/>
  <c r="E298" i="67"/>
  <c r="M298" i="67"/>
  <c r="I202" i="67"/>
  <c r="O202" i="67"/>
  <c r="G202" i="67"/>
  <c r="M202" i="67"/>
  <c r="E202" i="67"/>
  <c r="M74" i="67"/>
  <c r="E74" i="67"/>
  <c r="O74" i="67"/>
  <c r="I74" i="67"/>
  <c r="G74" i="67"/>
  <c r="O296" i="67"/>
  <c r="G296" i="67"/>
  <c r="M296" i="67"/>
  <c r="E296" i="67"/>
  <c r="I296" i="67"/>
  <c r="I232" i="67"/>
  <c r="O232" i="67"/>
  <c r="G232" i="67"/>
  <c r="M232" i="67"/>
  <c r="E232" i="67"/>
  <c r="I186" i="67"/>
  <c r="O186" i="67"/>
  <c r="G186" i="67"/>
  <c r="M186" i="67"/>
  <c r="E186" i="67"/>
  <c r="I294" i="67"/>
  <c r="O294" i="67"/>
  <c r="G294" i="67"/>
  <c r="E294" i="67"/>
  <c r="M294" i="67"/>
  <c r="M70" i="67"/>
  <c r="E70" i="67"/>
  <c r="I70" i="67"/>
  <c r="G70" i="67"/>
  <c r="O70" i="67"/>
  <c r="O518" i="67" l="1"/>
  <c r="BO7" i="68" s="1"/>
  <c r="BO19" i="68" s="1"/>
  <c r="O516" i="67"/>
  <c r="BM7" i="68" s="1"/>
  <c r="BM19" i="68" s="1"/>
  <c r="O513" i="67"/>
  <c r="BL7" i="68" s="1"/>
  <c r="BL19" i="68" s="1"/>
  <c r="O517" i="67"/>
  <c r="BN7" i="68" s="1"/>
  <c r="BN19" i="68" s="1"/>
  <c r="O512" i="67"/>
  <c r="BK7" i="68" s="1"/>
  <c r="BK19" i="68" s="1"/>
  <c r="O511" i="67"/>
  <c r="BJ7" i="68" s="1"/>
  <c r="BJ19" i="68" s="1"/>
  <c r="E517" i="67"/>
  <c r="G7" i="68" s="1"/>
  <c r="G19" i="68" s="1"/>
  <c r="E512" i="67"/>
  <c r="E7" i="68" s="1"/>
  <c r="E19" i="68" s="1"/>
  <c r="E516" i="67"/>
  <c r="F7" i="68" s="1"/>
  <c r="F19" i="68" s="1"/>
  <c r="E511" i="67"/>
  <c r="D7" i="68" s="1"/>
  <c r="D19" i="68" s="1"/>
  <c r="M514" i="67"/>
  <c r="BC7" i="68" s="1"/>
  <c r="BC19" i="68" s="1"/>
  <c r="M518" i="67"/>
  <c r="BG7" i="68" s="1"/>
  <c r="BG19" i="68" s="1"/>
  <c r="M516" i="67"/>
  <c r="BE7" i="68" s="1"/>
  <c r="BE19" i="68" s="1"/>
  <c r="M520" i="67"/>
  <c r="BI7" i="68" s="1"/>
  <c r="BI19" i="68" s="1"/>
  <c r="M511" i="67"/>
  <c r="AZ7" i="68" s="1"/>
  <c r="AZ19" i="68" s="1"/>
  <c r="M517" i="67"/>
  <c r="BF7" i="68" s="1"/>
  <c r="BF19" i="68" s="1"/>
  <c r="M512" i="67"/>
  <c r="BA7" i="68" s="1"/>
  <c r="BA19" i="68" s="1"/>
  <c r="M515" i="67"/>
  <c r="BD7" i="68" s="1"/>
  <c r="BD19" i="68" s="1"/>
  <c r="M513" i="67"/>
  <c r="BB7" i="68" s="1"/>
  <c r="BB19" i="68" s="1"/>
  <c r="M519" i="67"/>
  <c r="BH7" i="68" s="1"/>
  <c r="BH19" i="68" s="1"/>
  <c r="I512" i="67"/>
  <c r="AU7" i="68" s="1"/>
  <c r="AU19" i="68" s="1"/>
  <c r="I518" i="67"/>
  <c r="AY7" i="68" s="1"/>
  <c r="AY19" i="68" s="1"/>
  <c r="I513" i="67"/>
  <c r="AV7" i="68" s="1"/>
  <c r="AV19" i="68" s="1"/>
  <c r="I511" i="67"/>
  <c r="AT7" i="68" s="1"/>
  <c r="AT19" i="68" s="1"/>
  <c r="I516" i="67"/>
  <c r="AW7" i="68" s="1"/>
  <c r="AW19" i="68" s="1"/>
  <c r="I517" i="67"/>
  <c r="AX7" i="68" s="1"/>
  <c r="AX19" i="68" s="1"/>
  <c r="G514" i="67"/>
  <c r="AM7" i="68" s="1"/>
  <c r="AM19" i="68" s="1"/>
  <c r="G512" i="67"/>
  <c r="AK7" i="68" s="1"/>
  <c r="AK19" i="68" s="1"/>
  <c r="G516" i="67"/>
  <c r="AO7" i="68" s="1"/>
  <c r="AO19" i="68" s="1"/>
  <c r="G520" i="67"/>
  <c r="AS7" i="68" s="1"/>
  <c r="AS19" i="68" s="1"/>
  <c r="G513" i="67"/>
  <c r="AL7" i="68" s="1"/>
  <c r="AL19" i="68" s="1"/>
  <c r="G519" i="67"/>
  <c r="AR7" i="68" s="1"/>
  <c r="AR19" i="68" s="1"/>
  <c r="G517" i="67"/>
  <c r="AP7" i="68" s="1"/>
  <c r="AP19" i="68" s="1"/>
  <c r="G515" i="67"/>
  <c r="AN7" i="68" s="1"/>
  <c r="AN19" i="68" s="1"/>
  <c r="G511" i="67"/>
  <c r="AJ7" i="68" s="1"/>
  <c r="AJ19" i="68" s="1"/>
  <c r="G518" i="67"/>
  <c r="AQ7" i="68" s="1"/>
  <c r="AQ19" i="68" s="1"/>
  <c r="BM20" i="68" l="1"/>
  <c r="F20" i="68"/>
  <c r="BJ20" i="68"/>
  <c r="AT20" i="68"/>
  <c r="AZ20" i="68"/>
  <c r="AO20" i="68"/>
  <c r="BE20" i="68"/>
  <c r="D20" i="68"/>
  <c r="D21" i="68"/>
  <c r="AJ20" i="68"/>
  <c r="AW20" i="68"/>
  <c r="BJ21" i="68" l="1"/>
  <c r="AJ21" i="68"/>
  <c r="AZ21" i="68"/>
  <c r="AT21" i="6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B23" authorId="0" shapeId="0" xr:uid="{FC60A76E-3874-4DD6-AC47-19B0A03773B0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4" authorId="0" shapeId="0" xr:uid="{3F7D3388-2994-4F58-A6A8-D49A0E9AF23B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 shapeId="0" xr:uid="{11E2EF46-E86A-4B31-8A44-E1B2C1BBE05C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9" authorId="0" shapeId="0" xr:uid="{742FFDC6-58F4-45D8-9243-40B65AD63259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C3FBE138-92BA-4CDB-87AF-0A10721A0ECF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02898655-1BE4-4FD6-87A9-01A6F4E078B9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D97C0AE8-E1F5-40F3-9DBC-6F089F9380CD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6DAB71DD-9F1B-405C-AF7F-71C01FA4E514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3" authorId="0" shapeId="0" xr:uid="{D5CCE2E2-9452-4EC2-B682-DC284B902EFF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O3" authorId="0" shapeId="0" xr:uid="{204BE859-8213-4B80-A4A3-6A46C22D045D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304AD5D5-DF41-45AD-8D02-0EF8717808BE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4E3072A1-6843-4BBC-92C2-0A02C20A94B2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349519E9-4DBB-4119-95C3-75305080AB2C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E27D9593-03DE-4387-BADC-84CB40DA20D8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3" authorId="0" shapeId="0" xr:uid="{C2777DA4-10DD-4BBE-8A7E-4E9EE060086C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O3" authorId="0" shapeId="0" xr:uid="{EB6C4A7B-458B-4EF9-8742-425BCF674202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2927919D-B0D9-4F70-B184-BF21B5FE88CA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5B5CBF36-81D1-4FAB-B69A-FA2E4A30147F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FFAD080F-5F55-4B8E-B402-9B187DAA1BA8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4E7FED96-F930-48E1-865A-B5518C8FEEAC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3" authorId="0" shapeId="0" xr:uid="{A8A390F6-2287-4851-98F3-9B071E25DF01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O3" authorId="0" shapeId="0" xr:uid="{1172D87C-32E5-45E6-9500-943AD868CC37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AAD89CA7-8CD4-4BA3-8B0B-C997D8374F81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DFFE5813-F9AF-4A08-B9AF-BD8ED89F5546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FAD9A643-608A-49E5-85D1-BAB089228473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788DD240-899C-4D55-B400-C655DC4D6C2D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3" authorId="0" shapeId="0" xr:uid="{B3CD8502-3E45-4C9D-91E1-BE921346B50A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O3" authorId="0" shapeId="0" xr:uid="{CC5D156E-C290-4831-B9BD-0F9C5F63234E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848A3104-F6DE-49D3-8B22-B18E3C0E2A0B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342EDC3D-770E-48BD-8554-74FA638C4DDB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277E5AE4-E050-4209-B72D-370F8F817255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7B7521E8-377E-4CA6-A8BE-0C956553A17F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3" authorId="0" shapeId="0" xr:uid="{0DD1F52F-F62D-4098-A9FF-51D62F226095}">
      <text>
        <r>
          <rPr>
            <b/>
            <i/>
            <sz val="8"/>
            <color indexed="10"/>
            <rFont val="Arial"/>
            <family val="2"/>
          </rPr>
          <t>Klasifikasi:</t>
        </r>
        <r>
          <rPr>
            <sz val="8"/>
            <color indexed="81"/>
            <rFont val="Arial"/>
            <family val="2"/>
          </rPr>
          <t xml:space="preserve">
&lt;5%               : Risiko rendah
5% — &lt;10%   : Risiko sedang
10% — &lt;20% : Risiko menengah hingga tinggi
20% — &lt;30% : Risiko tinggi
≥30%             : Risiko sangat tinggi</t>
        </r>
      </text>
    </comment>
    <comment ref="AO3" authorId="0" shapeId="0" xr:uid="{2AE4DB1F-554E-4B05-9721-C1C02D177E0F}">
      <text>
        <r>
          <rPr>
            <b/>
            <sz val="8"/>
            <color indexed="10"/>
            <rFont val="Arial"/>
            <family val="2"/>
          </rPr>
          <t>Keterangan:</t>
        </r>
        <r>
          <rPr>
            <sz val="8"/>
            <color indexed="81"/>
            <rFont val="Arial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D079BFC1-DF1B-4E26-A5DB-D882FBE21A3B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61853298-436A-4324-B529-EA8A972845C9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A3BFD3A6-8995-4887-98B7-82FF25B3D938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D62B1E9A-5343-47E7-8A62-BB2000F79A89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3" authorId="0" shapeId="0" xr:uid="{48E6C8C0-8FE1-486C-A518-8D17E40AAA56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O3" authorId="0" shapeId="0" xr:uid="{ECA5ACF0-1473-4678-A47B-F22149E8E71F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16AA204F-3402-4A33-BF0F-CB8D9EE094E7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BB6AA64D-F0D8-43D4-A920-7D9ECFCCF5E3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870575DE-07B5-444F-BA9F-AA0C6BB4513C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E0181636-9E87-47AF-ABB2-2C2495B704AA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3" authorId="0" shapeId="0" xr:uid="{D0790C7B-9DD2-4E0D-8DBA-7CB01219F70B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O3" authorId="0" shapeId="0" xr:uid="{A6DF0704-BA51-4C46-8A05-19EFDBB97199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ED9C65D3-FFF1-4C5C-A47D-538D62F2612C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A4B24B8B-8B31-4D7A-A605-E234CAAB1C9C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C7128144-CAE7-4E14-BC72-AC15145B358A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ADF63489-BC41-48B2-A500-FC9550D579ED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3" authorId="0" shapeId="0" xr:uid="{17991631-5DD1-4DB6-95CA-42E1C2AAE27C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O3" authorId="0" shapeId="0" xr:uid="{9F60D435-C1A5-4A68-8227-43FF3370BDE0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EE5F978F-FD69-404B-B670-011EF4907734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7D11B1DE-6DBF-478B-B979-8A7FB1CFD04E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F23119C4-2E75-4E6B-A509-9BF95A3DDD59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112E339C-CE58-412A-B71D-483C4AE99554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3" authorId="0" shapeId="0" xr:uid="{5190C50A-4675-49DF-B5AB-D5226F714621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O3" authorId="0" shapeId="0" xr:uid="{D61F4751-1CF9-49B3-899A-5E8E2AD22A3F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C70452FD-8B08-4F17-BE8B-85E8559EF321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F1223DB6-B198-45AE-A641-A60DCDC822EF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3301F351-4E56-4761-AD11-5E12AC1F2CC9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3A14642C-E9BD-4FA8-8253-2510B9A82BC6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3" authorId="0" shapeId="0" xr:uid="{2F7E968E-EA38-4C6F-AE81-90B1EAAC5699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O3" authorId="0" shapeId="0" xr:uid="{FFEAF874-A890-482F-BBB8-0E56A5B767DB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F5F4FB7E-B316-47FD-9696-675D74AFAC83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7D4CFAC0-D699-44DF-B2BC-B021FCCBCF19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0AF778C0-CBF3-4388-8B57-B8D227EB9362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F83B025A-B76A-401E-8466-B21C7172EAEE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3" authorId="0" shapeId="0" xr:uid="{A40ED434-4696-4146-826C-22E1DE2976D7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O3" authorId="0" shapeId="0" xr:uid="{92F0CA4C-0177-4EDF-AA4F-2DB01B6AB582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76A31A60-A478-4D87-9663-4D753DC269A6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28818253-E741-4946-8DD3-2595E7C00A42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BA78BE27-FFC8-45D9-BC73-BE8951F68DBA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13CEA762-93EF-4BA7-A56F-FA149234D076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G3" authorId="0" shapeId="0" xr:uid="{B73E51D1-50C1-4458-8A5E-4C0590125F24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O3" authorId="0" shapeId="0" xr:uid="{4BBB152D-3BD9-4F51-8DA1-62D1F2B0A0F5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sharedStrings.xml><?xml version="1.0" encoding="utf-8"?>
<sst xmlns="http://schemas.openxmlformats.org/spreadsheetml/2006/main" count="2295" uniqueCount="211">
  <si>
    <t>Petunjuk Pengisian</t>
  </si>
  <si>
    <t>No.</t>
  </si>
  <si>
    <t>Nomor urut akan muncul setelah anda menuliskan NIK sebanyak 16 karakter</t>
  </si>
  <si>
    <t>Nama Petugas Pemeriksa</t>
  </si>
  <si>
    <r>
      <t>Isikan sesuai pilihan yang ada,</t>
    </r>
    <r>
      <rPr>
        <sz val="10"/>
        <color rgb="FFFF0000"/>
        <rFont val="Arial"/>
        <family val="2"/>
      </rPr>
      <t xml:space="preserve"> jangan</t>
    </r>
    <r>
      <rPr>
        <sz val="10"/>
        <color theme="1"/>
        <rFont val="Arial"/>
        <family val="2"/>
      </rPr>
      <t xml:space="preserve"> mengisi secara manual</t>
    </r>
  </si>
  <si>
    <t>Tgl Pemeriksaan</t>
  </si>
  <si>
    <t>Isikan sesuai tanggal dilakukan pengisian</t>
  </si>
  <si>
    <t>NIK</t>
  </si>
  <si>
    <t>Isikan NIK sesuai KTP, KK atau identitas resmi lainnya</t>
  </si>
  <si>
    <t>350311</t>
  </si>
  <si>
    <t>tgl lahir</t>
  </si>
  <si>
    <t>bln</t>
  </si>
  <si>
    <t>thn</t>
  </si>
  <si>
    <t>000E</t>
  </si>
  <si>
    <r>
      <t xml:space="preserve">Khusu untuk </t>
    </r>
    <r>
      <rPr>
        <b/>
        <i/>
        <sz val="10"/>
        <color rgb="FFFF0000"/>
        <rFont val="Arial"/>
        <family val="2"/>
      </rPr>
      <t>Perempuan</t>
    </r>
    <r>
      <rPr>
        <sz val="10"/>
        <color theme="1"/>
        <rFont val="Arial"/>
        <family val="2"/>
      </rPr>
      <t xml:space="preserve"> tgl lahir di tambah 40</t>
    </r>
  </si>
  <si>
    <t>Contoh</t>
  </si>
  <si>
    <t>P:</t>
  </si>
  <si>
    <t>→ NIK:</t>
  </si>
  <si>
    <r>
      <rPr>
        <b/>
        <sz val="10"/>
        <color rgb="FF0000FF"/>
        <rFont val="Arial"/>
        <family val="2"/>
      </rPr>
      <t>350311</t>
    </r>
    <r>
      <rPr>
        <b/>
        <sz val="10"/>
        <color rgb="FFFF0000"/>
        <rFont val="Arial"/>
        <family val="2"/>
      </rPr>
      <t>67</t>
    </r>
    <r>
      <rPr>
        <b/>
        <sz val="10"/>
        <rFont val="Arial"/>
        <family val="2"/>
      </rPr>
      <t>0677</t>
    </r>
    <r>
      <rPr>
        <b/>
        <sz val="10"/>
        <color rgb="FF0000FF"/>
        <rFont val="Arial"/>
        <family val="2"/>
      </rPr>
      <t>000</t>
    </r>
    <r>
      <rPr>
        <b/>
        <sz val="10"/>
        <color rgb="FFFF0000"/>
        <rFont val="Arial"/>
        <family val="2"/>
      </rPr>
      <t>E</t>
    </r>
  </si>
  <si>
    <t>Sedangkan untuk Laki-laki tetap</t>
  </si>
  <si>
    <t>L:</t>
  </si>
  <si>
    <r>
      <rPr>
        <b/>
        <sz val="10"/>
        <color rgb="FF0000FF"/>
        <rFont val="Arial"/>
        <family val="2"/>
      </rPr>
      <t>350311</t>
    </r>
    <r>
      <rPr>
        <b/>
        <sz val="10"/>
        <color rgb="FFFF0000"/>
        <rFont val="Arial"/>
        <family val="2"/>
      </rPr>
      <t>27</t>
    </r>
    <r>
      <rPr>
        <b/>
        <sz val="10"/>
        <rFont val="Arial"/>
        <family val="2"/>
      </rPr>
      <t>0677</t>
    </r>
    <r>
      <rPr>
        <b/>
        <sz val="10"/>
        <color rgb="FF0000FF"/>
        <rFont val="Arial"/>
        <family val="2"/>
      </rPr>
      <t>000</t>
    </r>
    <r>
      <rPr>
        <b/>
        <sz val="10"/>
        <color rgb="FFFF0000"/>
        <rFont val="Arial"/>
        <family val="2"/>
      </rPr>
      <t>E</t>
    </r>
  </si>
  <si>
    <t>Nama Lengkap</t>
  </si>
  <si>
    <t>Isikan Nama Lengkap sesuai KTP, KK atau identitas resmi lainnya</t>
  </si>
  <si>
    <t>Alamat</t>
  </si>
  <si>
    <t>Isikan sesuai pilihan yang ada, jika desa/kel tidak ada pilih luarwilayah</t>
  </si>
  <si>
    <t>RT</t>
  </si>
  <si>
    <t>Tulis dua karakter, contoh 02</t>
  </si>
  <si>
    <t>Tanggal Lahir</t>
  </si>
  <si>
    <r>
      <t>Sudah berupa rumus,</t>
    </r>
    <r>
      <rPr>
        <sz val="10"/>
        <color rgb="FFFF0000"/>
        <rFont val="Arial"/>
        <family val="2"/>
      </rPr>
      <t xml:space="preserve"> jangan</t>
    </r>
    <r>
      <rPr>
        <sz val="10"/>
        <color theme="1"/>
        <rFont val="Arial"/>
        <family val="2"/>
      </rPr>
      <t xml:space="preserve"> mengisi secara manual</t>
    </r>
  </si>
  <si>
    <t>Usia</t>
  </si>
  <si>
    <t>idem</t>
  </si>
  <si>
    <t>JK</t>
  </si>
  <si>
    <t>No WA</t>
  </si>
  <si>
    <t>awali dengan 62.........</t>
  </si>
  <si>
    <t>Colom 12 s/d 21</t>
  </si>
  <si>
    <t>Isikan sesuai pilihan yang ada</t>
  </si>
  <si>
    <t>BB dan TB</t>
  </si>
  <si>
    <t>Di isi manual sesuai hasil pengukuran</t>
  </si>
  <si>
    <t>IMT</t>
  </si>
  <si>
    <t>LP</t>
  </si>
  <si>
    <t>Tekanan Darah</t>
  </si>
  <si>
    <t>GDA</t>
  </si>
  <si>
    <t>GDP</t>
  </si>
  <si>
    <t>Skor PUMA</t>
  </si>
  <si>
    <t>TL TCM/BTA/Hep B/Hep C</t>
  </si>
  <si>
    <t>Colest Total/Profil Lipid</t>
  </si>
  <si>
    <t>Colom 33 s/d 37</t>
  </si>
  <si>
    <t>IVA/HPV</t>
  </si>
  <si>
    <t>Colom 39 s/d 42</t>
  </si>
  <si>
    <t>REGISTER CKG DEWASA LANSIA</t>
  </si>
  <si>
    <t>RT:</t>
  </si>
  <si>
    <t>NO</t>
  </si>
  <si>
    <t>Status Perkawinan</t>
  </si>
  <si>
    <t>Catin 
Ya/Tdk</t>
  </si>
  <si>
    <t>Skrining Merokok
Aktif brp batang sehari/PasiF</t>
  </si>
  <si>
    <t>Aktifitas Fisik berapa menit sehari</t>
  </si>
  <si>
    <t>Riwayat DM/HT</t>
  </si>
  <si>
    <t>Skrining TBC
Terduga/Bukan</t>
  </si>
  <si>
    <t>Skrining Ca Kolorektal Resiko/Tidak</t>
  </si>
  <si>
    <t>TL Colok Dubur/
Darah Samar</t>
  </si>
  <si>
    <t>Skrining Jiwa Gejala Depresi, Cemas, gelisah, tdk semangat</t>
  </si>
  <si>
    <t>Skrining Faktor Resiko Hepatitis B,C, HIV</t>
  </si>
  <si>
    <t>BB</t>
  </si>
  <si>
    <t>TB</t>
  </si>
  <si>
    <t>Skor Carta WHO</t>
  </si>
  <si>
    <t>Skrining Indera Pendengaran</t>
  </si>
  <si>
    <t>Skrining Indera Penglihatan</t>
  </si>
  <si>
    <t>Skrining Gigi/ Caries/ Penyakit periodontal</t>
  </si>
  <si>
    <t>Hasil EKG</t>
  </si>
  <si>
    <t>SADANIS/ USG Payudara</t>
  </si>
  <si>
    <t>Hasil pemeriksaan DNA HPV</t>
  </si>
  <si>
    <t>Lansia SKILAS Skor ADL</t>
  </si>
  <si>
    <t>Lansia SKILAS kognitif (mengingat 3 kata)</t>
  </si>
  <si>
    <t>Lansia SKILAS Malnutrisi</t>
  </si>
  <si>
    <t>Ket. Alamat</t>
  </si>
  <si>
    <t>Thn</t>
  </si>
  <si>
    <t>Bln</t>
  </si>
  <si>
    <t xml:space="preserve"> Kalsifikasi IMT</t>
  </si>
  <si>
    <t>lingkar perut</t>
  </si>
  <si>
    <t xml:space="preserve">Sistole </t>
  </si>
  <si>
    <t>Diastole</t>
  </si>
  <si>
    <t xml:space="preserve"> Kalsifikasi Tekanan Darah</t>
  </si>
  <si>
    <t xml:space="preserve"> Kalsifikasi GDA</t>
  </si>
  <si>
    <t>&lt; 7</t>
  </si>
  <si>
    <t>Tidak ada</t>
  </si>
  <si>
    <t>&lt;5%</t>
  </si>
  <si>
    <t>Ada Gangguan</t>
  </si>
  <si>
    <t>Caries (+)  Gigi hilang (+)</t>
  </si>
  <si>
    <t>Negatif</t>
  </si>
  <si>
    <t>Tidak</t>
  </si>
  <si>
    <t>d</t>
  </si>
  <si>
    <t>Belum</t>
  </si>
  <si>
    <t>DM</t>
  </si>
  <si>
    <t>Beresiko</t>
  </si>
  <si>
    <t>Normal</t>
  </si>
  <si>
    <t>Dewasa</t>
  </si>
  <si>
    <t>L</t>
  </si>
  <si>
    <t>Kurus</t>
  </si>
  <si>
    <t>Normal / Aman</t>
  </si>
  <si>
    <t>Hipotensi</t>
  </si>
  <si>
    <t>NORMAL</t>
  </si>
  <si>
    <t>Kawin</t>
  </si>
  <si>
    <t>HT</t>
  </si>
  <si>
    <t>Tidak Beresiko</t>
  </si>
  <si>
    <t>≥ 7</t>
  </si>
  <si>
    <t>P</t>
  </si>
  <si>
    <t>Risiko Tinggi</t>
  </si>
  <si>
    <t>Pre DM</t>
  </si>
  <si>
    <t>Cerai</t>
  </si>
  <si>
    <t>DM-HT</t>
  </si>
  <si>
    <t>Overweight (Risiko)</t>
  </si>
  <si>
    <t>Obesitas (Sangat Berisiko)</t>
  </si>
  <si>
    <t>Prehipertensi / Normal Tinggi</t>
  </si>
  <si>
    <t>Skrining Gigi/ Caries/Peny periodontal</t>
  </si>
  <si>
    <t>Obesitas I</t>
  </si>
  <si>
    <t>Hipertensi Derajat 1</t>
  </si>
  <si>
    <t>Catin Ya/Tdk</t>
  </si>
  <si>
    <t>TL_TCM</t>
  </si>
  <si>
    <t>Caries (-)  Gigi hilang (-)</t>
  </si>
  <si>
    <t>Obesitas II</t>
  </si>
  <si>
    <t>Hipertensi Derajat 2</t>
  </si>
  <si>
    <t>Ya</t>
  </si>
  <si>
    <t>Skrining TBC Terduga/Bukan</t>
  </si>
  <si>
    <t>TL_BTA</t>
  </si>
  <si>
    <t>Caries (-)  Gigi hilang (+)</t>
  </si>
  <si>
    <t>Lansia</t>
  </si>
  <si>
    <t>TL_Hep B</t>
  </si>
  <si>
    <t>Caries (+)  Gigi hilang (-)</t>
  </si>
  <si>
    <t>Terduga</t>
  </si>
  <si>
    <t>TL_Hep C</t>
  </si>
  <si>
    <t>Skrining Merokok Aktif brp batang sehari/PasiF</t>
  </si>
  <si>
    <t>Aktif-Ringan</t>
  </si>
  <si>
    <t>Aktif-Sedang</t>
  </si>
  <si>
    <t>Resiko</t>
  </si>
  <si>
    <t>Aktif-Berat</t>
  </si>
  <si>
    <t>Positif</t>
  </si>
  <si>
    <t>Pasif</t>
  </si>
  <si>
    <t>5% - &lt;10%</t>
  </si>
  <si>
    <t>10% - &lt;20%</t>
  </si>
  <si>
    <t>20% - &lt;30%</t>
  </si>
  <si>
    <t>Depresi</t>
  </si>
  <si>
    <t>≥30%</t>
  </si>
  <si>
    <t>&lt; 30 menit</t>
  </si>
  <si>
    <t>Cemas</t>
  </si>
  <si>
    <t>≥ 30 menit</t>
  </si>
  <si>
    <t>Gelisah</t>
  </si>
  <si>
    <t>Tidak Semangat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</si>
  <si>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</si>
  <si>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</si>
  <si>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</si>
  <si>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</si>
  <si>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</si>
  <si>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</si>
  <si>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</si>
  <si>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</si>
  <si>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</si>
  <si>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Skrining Merokok
Aktif berapa batang sehari/PasiF</t>
  </si>
  <si>
    <r>
      <t xml:space="preserve">Skrining TBC
</t>
    </r>
    <r>
      <rPr>
        <sz val="9"/>
        <color rgb="FFFF0000"/>
        <rFont val="Arial"/>
        <family val="2"/>
      </rPr>
      <t>(Terduga/Bukan)</t>
    </r>
  </si>
  <si>
    <r>
      <t xml:space="preserve">Skrining Ca 
Kolorektal 
</t>
    </r>
    <r>
      <rPr>
        <sz val="9"/>
        <color rgb="FFFF0000"/>
        <rFont val="Arial"/>
        <family val="2"/>
      </rPr>
      <t>(Resiko/Tidak)</t>
    </r>
  </si>
  <si>
    <t xml:space="preserve"> Kalsifikasi Lingkar Perut</t>
  </si>
  <si>
    <t>SADANIS/ 
USG Payudara</t>
  </si>
  <si>
    <t>Berisiko</t>
  </si>
  <si>
    <t>Obesitas</t>
  </si>
  <si>
    <t>Prehipertensi</t>
  </si>
  <si>
    <t>Skrining Jiwa Gejala Depresi, Cemas, Gelisah, Tidak Semangat</t>
  </si>
  <si>
    <t>TL
TCM</t>
  </si>
  <si>
    <t>TL
BTA</t>
  </si>
  <si>
    <t>TL
Hep B</t>
  </si>
  <si>
    <t>TL
Hep C</t>
  </si>
  <si>
    <t>Caries (-)  hilang (-)</t>
  </si>
  <si>
    <t>Caries (-)  hilang (+)</t>
  </si>
  <si>
    <t>Caries (+)  hilang (-)</t>
  </si>
  <si>
    <t>Caries (+)  hilang (+)</t>
  </si>
  <si>
    <t>12‒19</t>
  </si>
  <si>
    <t>9‒11</t>
  </si>
  <si>
    <t>5‒8</t>
  </si>
  <si>
    <t>1‒4</t>
  </si>
  <si>
    <t>12</t>
  </si>
  <si>
    <t>11</t>
  </si>
  <si>
    <t>10</t>
  </si>
  <si>
    <t>REKAP CKG DEWASA LANSIA</t>
  </si>
  <si>
    <r>
      <t xml:space="preserve">Jika tidak diketemukan NIK, tulis </t>
    </r>
    <r>
      <rPr>
        <b/>
        <i/>
        <sz val="10"/>
        <color rgb="FF0000FF"/>
        <rFont val="Arial"/>
        <family val="2"/>
      </rPr>
      <t>NIK Dami</t>
    </r>
    <r>
      <rPr>
        <sz val="10"/>
        <color theme="1"/>
        <rFont val="Arial"/>
        <family val="2"/>
      </rPr>
      <t xml:space="preserve"> dengan ketentuan sebagai berikut:</t>
    </r>
  </si>
  <si>
    <t>DESEMBER</t>
  </si>
  <si>
    <t>JANUARI</t>
  </si>
  <si>
    <t>NOPEMBER</t>
  </si>
  <si>
    <t>OKTOBER</t>
  </si>
  <si>
    <t>SEPTEMBER</t>
  </si>
  <si>
    <t>AGUSTUS</t>
  </si>
  <si>
    <t>JULI</t>
  </si>
  <si>
    <t>JUNI</t>
  </si>
  <si>
    <t>MEI</t>
  </si>
  <si>
    <t>APRIL</t>
  </si>
  <si>
    <t>MARET</t>
  </si>
  <si>
    <t>PEBRUARI</t>
  </si>
  <si>
    <t>TOTAL</t>
  </si>
  <si>
    <t>ANIK HARYATI</t>
  </si>
  <si>
    <t>MARATUS SOLIKAH</t>
  </si>
  <si>
    <t>TITIK SUWANTI</t>
  </si>
  <si>
    <t>RIA DWI YUSIANTI</t>
  </si>
  <si>
    <t>NOVITA ANGGRAINI</t>
  </si>
  <si>
    <t>LURUH SETYORESMI</t>
  </si>
  <si>
    <t>SHEVI DWI ARDHIANI</t>
  </si>
  <si>
    <t>EDO HERMAWAN</t>
  </si>
  <si>
    <t>FITRI RETNA SARI</t>
  </si>
  <si>
    <t>WILDA HAYYIN N.</t>
  </si>
  <si>
    <t>MUFIDATUL M.</t>
  </si>
  <si>
    <t>DEWI ANDRIKA A.</t>
  </si>
  <si>
    <t>MUJAHIDAH FIDIENIA H.</t>
  </si>
  <si>
    <t>FARHANI PUTRI M.</t>
  </si>
  <si>
    <t>DENI WAHYU 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</si>
</sst>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dd/mm/yyyy;@"/>
    <numFmt numFmtId="165" formatCode="0.0"/>
  </numFmts>
  <fonts count="3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0"/>
      <color rgb="FFFF0000"/>
      <name val="Arial"/>
      <family val="2"/>
    </font>
    <font>
      <sz val="5"/>
      <color theme="1"/>
      <name val="Arial"/>
      <family val="2"/>
    </font>
    <font>
      <b/>
      <i/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Arial"/>
      <family val="2"/>
    </font>
    <font>
      <sz val="9"/>
      <color indexed="10"/>
      <name val="Arial"/>
      <family val="2"/>
    </font>
    <font>
      <sz val="9"/>
      <color indexed="81"/>
      <name val="Tahoma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i/>
      <sz val="9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sz val="10"/>
      <color rgb="FF0000FF"/>
      <name val="Arial"/>
      <family val="2"/>
    </font>
    <font>
      <sz val="9"/>
      <color rgb="FF434343"/>
      <name val="Arial"/>
      <family val="2"/>
    </font>
    <font>
      <sz val="9"/>
      <color rgb="FFFF0000"/>
      <name val="Arial"/>
      <family val="2"/>
    </font>
    <font>
      <sz val="9"/>
      <color rgb="FF0000FF"/>
      <name val="Arial"/>
      <family val="2"/>
    </font>
    <font>
      <sz val="9"/>
      <name val="Arial"/>
      <family val="2"/>
    </font>
    <font>
      <sz val="11"/>
      <color rgb="FF00B050"/>
      <name val="Calibri"/>
      <family val="2"/>
      <scheme val="minor"/>
    </font>
    <font>
      <sz val="9"/>
      <color rgb="FF00B05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b/>
      <i/>
      <sz val="10"/>
      <color indexed="10"/>
      <name val="Arial"/>
      <family val="2"/>
    </font>
    <font>
      <sz val="10"/>
      <color indexed="81"/>
      <name val="Arial"/>
      <family val="2"/>
    </font>
    <font>
      <b/>
      <sz val="9"/>
      <color indexed="10"/>
      <name val="Tahoma"/>
      <family val="2"/>
    </font>
    <font>
      <b/>
      <i/>
      <sz val="8"/>
      <color indexed="10"/>
      <name val="Arial"/>
      <family val="2"/>
    </font>
    <font>
      <sz val="8"/>
      <color indexed="81"/>
      <name val="Arial"/>
      <family val="2"/>
    </font>
    <font>
      <b/>
      <sz val="8"/>
      <color indexed="10"/>
      <name val="Arial"/>
      <family val="2"/>
    </font>
    <font>
      <b/>
      <i/>
      <sz val="10"/>
      <color rgb="FF0000FF"/>
      <name val="Arial"/>
      <family val="2"/>
    </font>
    <font>
      <sz val="8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B2A1C7"/>
        <bgColor rgb="FFB2A1C7"/>
      </patternFill>
    </fill>
    <fill>
      <patternFill patternType="solid">
        <fgColor theme="0"/>
        <bgColor rgb="FFB2A1C7"/>
      </patternFill>
    </fill>
    <fill>
      <patternFill patternType="gray125">
        <fgColor theme="0" tint="-0.499984740745262"/>
        <bgColor indexed="65"/>
      </patternFill>
    </fill>
    <fill>
      <patternFill patternType="solid">
        <fgColor rgb="FFFFFF99"/>
        <bgColor rgb="FFFFFF00"/>
      </patternFill>
    </fill>
    <fill>
      <patternFill patternType="solid">
        <fgColor rgb="FFEBFFFF"/>
        <bgColor indexed="64"/>
      </patternFill>
    </fill>
    <fill>
      <patternFill patternType="solid">
        <fgColor rgb="FFF3F2E9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rgb="FFFFDDDD"/>
        <bgColor rgb="FFFFFFFF"/>
      </patternFill>
    </fill>
    <fill>
      <patternFill patternType="solid">
        <fgColor rgb="FFEAEFF2"/>
        <bgColor rgb="FFF6F8F9"/>
      </patternFill>
    </fill>
    <fill>
      <patternFill patternType="solid">
        <fgColor rgb="FFF6F4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theme="0"/>
      </patternFill>
    </fill>
    <fill>
      <patternFill patternType="solid">
        <fgColor rgb="FFCABED8"/>
        <bgColor rgb="FFB2A1C7"/>
      </patternFill>
    </fill>
    <fill>
      <patternFill patternType="solid">
        <fgColor rgb="FFEBE6D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184">
    <xf numFmtId="0" fontId="0" fillId="0" borderId="0" xfId="0"/>
    <xf numFmtId="0" fontId="3" fillId="0" borderId="0" xfId="0" applyFont="1"/>
    <xf numFmtId="41" fontId="2" fillId="0" borderId="1" xfId="1" applyNumberFormat="1" applyFont="1" applyBorder="1" applyAlignment="1" applyProtection="1">
      <alignment vertical="top" wrapText="1"/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41" fontId="2" fillId="0" borderId="1" xfId="1" applyNumberFormat="1" applyFont="1" applyBorder="1" applyProtection="1">
      <protection locked="0"/>
    </xf>
    <xf numFmtId="0" fontId="0" fillId="0" borderId="5" xfId="0" applyBorder="1"/>
    <xf numFmtId="0" fontId="0" fillId="0" borderId="6" xfId="0" applyBorder="1"/>
    <xf numFmtId="41" fontId="0" fillId="0" borderId="7" xfId="0" applyNumberFormat="1" applyBorder="1"/>
    <xf numFmtId="0" fontId="0" fillId="0" borderId="8" xfId="0" applyBorder="1"/>
    <xf numFmtId="41" fontId="5" fillId="0" borderId="7" xfId="0" applyNumberFormat="1" applyFont="1" applyBorder="1"/>
    <xf numFmtId="0" fontId="5" fillId="0" borderId="0" xfId="0" applyFont="1"/>
    <xf numFmtId="0" fontId="5" fillId="0" borderId="8" xfId="0" applyFont="1" applyBorder="1"/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7" fillId="2" borderId="9" xfId="2" applyNumberFormat="1" applyFont="1" applyFill="1" applyBorder="1" applyProtection="1">
      <protection locked="0" hidden="1"/>
    </xf>
    <xf numFmtId="49" fontId="8" fillId="0" borderId="0" xfId="0" applyNumberFormat="1" applyFont="1"/>
    <xf numFmtId="41" fontId="0" fillId="0" borderId="10" xfId="0" applyNumberFormat="1" applyBorder="1"/>
    <xf numFmtId="0" fontId="0" fillId="0" borderId="11" xfId="0" applyBorder="1"/>
    <xf numFmtId="0" fontId="0" fillId="0" borderId="12" xfId="0" applyBorder="1"/>
    <xf numFmtId="41" fontId="7" fillId="3" borderId="9" xfId="2" applyNumberFormat="1" applyFont="1" applyFill="1" applyBorder="1" applyAlignment="1" applyProtection="1">
      <alignment vertical="top" wrapText="1"/>
      <protection locked="0" hidden="1"/>
    </xf>
    <xf numFmtId="41" fontId="7" fillId="3" borderId="9" xfId="2" applyNumberFormat="1" applyFont="1" applyFill="1" applyBorder="1" applyAlignment="1" applyProtection="1">
      <alignment vertical="top"/>
      <protection locked="0" hidden="1"/>
    </xf>
    <xf numFmtId="41" fontId="11" fillId="0" borderId="1" xfId="1" applyNumberFormat="1" applyFont="1" applyBorder="1" applyAlignment="1" applyProtection="1">
      <alignment vertical="top" wrapText="1"/>
      <protection locked="0"/>
    </xf>
    <xf numFmtId="41" fontId="7" fillId="4" borderId="9" xfId="2" applyNumberFormat="1" applyFont="1" applyFill="1" applyBorder="1" applyAlignment="1" applyProtection="1">
      <alignment vertical="top"/>
      <protection locked="0" hidden="1"/>
    </xf>
    <xf numFmtId="41" fontId="2" fillId="0" borderId="1" xfId="1" applyNumberFormat="1" applyFont="1" applyBorder="1" applyAlignment="1" applyProtection="1">
      <alignment vertical="top"/>
      <protection locked="0"/>
    </xf>
    <xf numFmtId="41" fontId="2" fillId="0" borderId="9" xfId="1" applyNumberFormat="1" applyFont="1" applyBorder="1" applyAlignment="1" applyProtection="1">
      <alignment vertical="top" wrapText="1"/>
      <protection locked="0"/>
    </xf>
    <xf numFmtId="0" fontId="2" fillId="0" borderId="0" xfId="1" applyFont="1" applyProtection="1">
      <protection locked="0"/>
    </xf>
    <xf numFmtId="0" fontId="16" fillId="0" borderId="0" xfId="1" applyFont="1" applyProtection="1">
      <protection locked="0"/>
    </xf>
    <xf numFmtId="0" fontId="0" fillId="0" borderId="0" xfId="0" applyProtection="1">
      <protection locked="0"/>
    </xf>
    <xf numFmtId="14" fontId="2" fillId="0" borderId="0" xfId="1" applyNumberFormat="1" applyFont="1" applyProtection="1">
      <protection locked="0"/>
    </xf>
    <xf numFmtId="0" fontId="11" fillId="0" borderId="0" xfId="1" applyFont="1" applyProtection="1">
      <protection locked="0"/>
    </xf>
    <xf numFmtId="0" fontId="17" fillId="0" borderId="1" xfId="1" applyFont="1" applyBorder="1" applyAlignment="1" applyProtection="1">
      <alignment horizontal="center" vertical="top" wrapText="1"/>
      <protection locked="0"/>
    </xf>
    <xf numFmtId="0" fontId="17" fillId="0" borderId="1" xfId="1" applyFont="1" applyBorder="1" applyAlignment="1" applyProtection="1">
      <alignment horizontal="center" vertical="top"/>
      <protection locked="0"/>
    </xf>
    <xf numFmtId="2" fontId="18" fillId="3" borderId="9" xfId="2" applyNumberFormat="1" applyFont="1" applyFill="1" applyBorder="1" applyAlignment="1" applyProtection="1">
      <alignment horizontal="center" vertical="top" wrapText="1"/>
      <protection locked="0"/>
    </xf>
    <xf numFmtId="2" fontId="18" fillId="3" borderId="9" xfId="2" applyNumberFormat="1" applyFont="1" applyFill="1" applyBorder="1" applyAlignment="1" applyProtection="1">
      <alignment horizontal="center" vertical="top"/>
      <protection locked="0"/>
    </xf>
    <xf numFmtId="0" fontId="18" fillId="0" borderId="1" xfId="1" applyFont="1" applyBorder="1" applyAlignment="1" applyProtection="1">
      <alignment horizontal="center" vertical="top" wrapText="1"/>
      <protection locked="0"/>
    </xf>
    <xf numFmtId="0" fontId="18" fillId="5" borderId="1" xfId="1" applyFont="1" applyFill="1" applyBorder="1" applyAlignment="1" applyProtection="1">
      <alignment horizontal="center" vertical="top" wrapText="1"/>
      <protection locked="0"/>
    </xf>
    <xf numFmtId="0" fontId="17" fillId="5" borderId="1" xfId="1" applyFont="1" applyFill="1" applyBorder="1" applyAlignment="1" applyProtection="1">
      <alignment horizontal="center" vertical="top" wrapText="1"/>
      <protection locked="0"/>
    </xf>
    <xf numFmtId="2" fontId="8" fillId="4" borderId="9" xfId="2" applyNumberFormat="1" applyFont="1" applyFill="1" applyBorder="1" applyAlignment="1" applyProtection="1">
      <alignment horizontal="center" vertical="top"/>
      <protection locked="0"/>
    </xf>
    <xf numFmtId="0" fontId="17" fillId="8" borderId="1" xfId="1" applyFont="1" applyFill="1" applyBorder="1" applyAlignment="1" applyProtection="1">
      <alignment horizontal="center" vertical="top" wrapText="1"/>
      <protection locked="0"/>
    </xf>
    <xf numFmtId="0" fontId="19" fillId="9" borderId="9" xfId="1" applyFont="1" applyFill="1" applyBorder="1" applyAlignment="1" applyProtection="1">
      <alignment horizontal="center"/>
      <protection locked="0"/>
    </xf>
    <xf numFmtId="0" fontId="2" fillId="0" borderId="9" xfId="1" applyFont="1" applyBorder="1" applyAlignment="1" applyProtection="1">
      <alignment horizontal="center" vertical="center"/>
      <protection hidden="1"/>
    </xf>
    <xf numFmtId="164" fontId="2" fillId="0" borderId="9" xfId="1" applyNumberFormat="1" applyFont="1" applyBorder="1" applyAlignment="1" applyProtection="1">
      <alignment horizontal="center"/>
      <protection locked="0"/>
    </xf>
    <xf numFmtId="49" fontId="2" fillId="0" borderId="9" xfId="3" applyNumberFormat="1" applyFont="1" applyBorder="1" applyProtection="1">
      <protection locked="0"/>
    </xf>
    <xf numFmtId="0" fontId="2" fillId="0" borderId="9" xfId="3" applyFont="1" applyBorder="1" applyProtection="1">
      <protection locked="0"/>
    </xf>
    <xf numFmtId="49" fontId="2" fillId="0" borderId="2" xfId="3" applyNumberFormat="1" applyFont="1" applyBorder="1" applyAlignment="1" applyProtection="1">
      <alignment horizontal="center"/>
      <protection locked="0"/>
    </xf>
    <xf numFmtId="164" fontId="7" fillId="11" borderId="9" xfId="2" applyNumberFormat="1" applyFont="1" applyFill="1" applyBorder="1" applyProtection="1">
      <protection locked="0" hidden="1"/>
    </xf>
    <xf numFmtId="0" fontId="7" fillId="11" borderId="9" xfId="2" applyFont="1" applyFill="1" applyBorder="1" applyAlignment="1" applyProtection="1">
      <alignment horizontal="center"/>
      <protection locked="0" hidden="1"/>
    </xf>
    <xf numFmtId="0" fontId="7" fillId="11" borderId="9" xfId="4" applyFill="1" applyBorder="1" applyAlignment="1" applyProtection="1">
      <alignment horizontal="center"/>
      <protection locked="0" hidden="1"/>
    </xf>
    <xf numFmtId="49" fontId="2" fillId="0" borderId="9" xfId="1" applyNumberFormat="1" applyFont="1" applyBorder="1" applyProtection="1">
      <protection locked="0"/>
    </xf>
    <xf numFmtId="0" fontId="7" fillId="12" borderId="9" xfId="4" applyFill="1" applyBorder="1" applyProtection="1">
      <protection locked="0"/>
    </xf>
    <xf numFmtId="0" fontId="7" fillId="12" borderId="9" xfId="1" applyFont="1" applyFill="1" applyBorder="1" applyProtection="1">
      <protection locked="0"/>
    </xf>
    <xf numFmtId="0" fontId="2" fillId="12" borderId="9" xfId="1" applyFont="1" applyFill="1" applyBorder="1" applyAlignment="1" applyProtection="1">
      <alignment horizontal="center"/>
      <protection locked="0"/>
    </xf>
    <xf numFmtId="0" fontId="2" fillId="0" borderId="9" xfId="1" applyFont="1" applyBorder="1" applyAlignment="1" applyProtection="1">
      <alignment horizontal="center"/>
      <protection locked="0"/>
    </xf>
    <xf numFmtId="165" fontId="22" fillId="13" borderId="9" xfId="4" quotePrefix="1" applyNumberFormat="1" applyFont="1" applyFill="1" applyBorder="1" applyAlignment="1" applyProtection="1">
      <alignment horizontal="center"/>
      <protection locked="0" hidden="1"/>
    </xf>
    <xf numFmtId="0" fontId="2" fillId="12" borderId="9" xfId="1" quotePrefix="1" applyFont="1" applyFill="1" applyBorder="1" applyProtection="1">
      <protection locked="0"/>
    </xf>
    <xf numFmtId="0" fontId="2" fillId="0" borderId="9" xfId="1" applyFont="1" applyBorder="1" applyProtection="1">
      <protection locked="0"/>
    </xf>
    <xf numFmtId="49" fontId="2" fillId="0" borderId="9" xfId="3" applyNumberFormat="1" applyFont="1" applyBorder="1" applyAlignment="1" applyProtection="1">
      <alignment horizontal="center"/>
      <protection locked="0"/>
    </xf>
    <xf numFmtId="0" fontId="2" fillId="16" borderId="9" xfId="1" applyFont="1" applyFill="1" applyBorder="1" applyProtection="1">
      <protection locked="0"/>
    </xf>
    <xf numFmtId="0" fontId="4" fillId="13" borderId="0" xfId="1" applyFont="1" applyFill="1" applyProtection="1">
      <protection hidden="1"/>
    </xf>
    <xf numFmtId="49" fontId="4" fillId="13" borderId="0" xfId="1" applyNumberFormat="1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7" fillId="20" borderId="1" xfId="1" applyFont="1" applyFill="1" applyBorder="1" applyAlignment="1" applyProtection="1">
      <alignment horizontal="center" vertical="top" wrapText="1"/>
      <protection locked="0"/>
    </xf>
    <xf numFmtId="0" fontId="17" fillId="0" borderId="1" xfId="1" applyFont="1" applyFill="1" applyBorder="1" applyAlignment="1" applyProtection="1">
      <alignment horizontal="center" vertical="top" wrapText="1"/>
      <protection locked="0"/>
    </xf>
    <xf numFmtId="0" fontId="2" fillId="0" borderId="0" xfId="1" applyFont="1" applyProtection="1">
      <protection hidden="1"/>
    </xf>
    <xf numFmtId="0" fontId="17" fillId="10" borderId="13" xfId="1" applyFont="1" applyFill="1" applyBorder="1" applyAlignment="1" applyProtection="1">
      <alignment horizontal="center" vertical="top" wrapText="1"/>
      <protection hidden="1"/>
    </xf>
    <xf numFmtId="164" fontId="20" fillId="6" borderId="13" xfId="1" applyNumberFormat="1" applyFont="1" applyFill="1" applyBorder="1" applyAlignment="1" applyProtection="1">
      <alignment horizontal="center" vertical="top"/>
      <protection hidden="1"/>
    </xf>
    <xf numFmtId="164" fontId="21" fillId="6" borderId="13" xfId="1" applyNumberFormat="1" applyFont="1" applyFill="1" applyBorder="1" applyAlignment="1" applyProtection="1">
      <alignment horizontal="center" vertical="top"/>
      <protection hidden="1"/>
    </xf>
    <xf numFmtId="0" fontId="17" fillId="6" borderId="13" xfId="1" applyFont="1" applyFill="1" applyBorder="1" applyAlignment="1" applyProtection="1">
      <alignment horizontal="center" vertical="top" wrapText="1"/>
      <protection hidden="1"/>
    </xf>
    <xf numFmtId="37" fontId="11" fillId="14" borderId="13" xfId="0" applyNumberFormat="1" applyFont="1" applyFill="1" applyBorder="1" applyAlignment="1" applyProtection="1">
      <alignment vertical="top"/>
      <protection hidden="1"/>
    </xf>
    <xf numFmtId="0" fontId="23" fillId="15" borderId="13" xfId="1" applyFont="1" applyFill="1" applyBorder="1" applyProtection="1">
      <protection hidden="1"/>
    </xf>
    <xf numFmtId="0" fontId="24" fillId="15" borderId="13" xfId="1" applyFont="1" applyFill="1" applyBorder="1" applyAlignment="1" applyProtection="1">
      <alignment horizontal="center"/>
      <protection hidden="1"/>
    </xf>
    <xf numFmtId="0" fontId="11" fillId="0" borderId="0" xfId="1" applyFont="1" applyProtection="1">
      <protection hidden="1"/>
    </xf>
    <xf numFmtId="0" fontId="27" fillId="18" borderId="14" xfId="0" applyFont="1" applyFill="1" applyBorder="1" applyProtection="1">
      <protection hidden="1"/>
    </xf>
    <xf numFmtId="0" fontId="2" fillId="18" borderId="6" xfId="1" applyFont="1" applyFill="1" applyBorder="1" applyProtection="1">
      <protection hidden="1"/>
    </xf>
    <xf numFmtId="0" fontId="22" fillId="18" borderId="9" xfId="0" applyFont="1" applyFill="1" applyBorder="1" applyProtection="1">
      <protection hidden="1"/>
    </xf>
    <xf numFmtId="0" fontId="22" fillId="18" borderId="2" xfId="0" applyFont="1" applyFill="1" applyBorder="1" applyAlignment="1" applyProtection="1">
      <alignment horizontal="center"/>
      <protection hidden="1"/>
    </xf>
    <xf numFmtId="0" fontId="28" fillId="18" borderId="2" xfId="1" applyFont="1" applyFill="1" applyBorder="1" applyProtection="1">
      <protection hidden="1"/>
    </xf>
    <xf numFmtId="0" fontId="28" fillId="18" borderId="4" xfId="0" applyFont="1" applyFill="1" applyBorder="1" applyAlignment="1" applyProtection="1">
      <alignment horizontal="center"/>
      <protection hidden="1"/>
    </xf>
    <xf numFmtId="0" fontId="2" fillId="18" borderId="15" xfId="1" applyFont="1" applyFill="1" applyBorder="1" applyProtection="1">
      <protection hidden="1"/>
    </xf>
    <xf numFmtId="0" fontId="2" fillId="18" borderId="12" xfId="1" applyFont="1" applyFill="1" applyBorder="1" applyProtection="1">
      <protection hidden="1"/>
    </xf>
    <xf numFmtId="0" fontId="4" fillId="18" borderId="9" xfId="0" applyFont="1" applyFill="1" applyBorder="1" applyProtection="1">
      <protection hidden="1"/>
    </xf>
    <xf numFmtId="0" fontId="4" fillId="18" borderId="2" xfId="0" applyFont="1" applyFill="1" applyBorder="1" applyAlignment="1" applyProtection="1">
      <alignment horizontal="center"/>
      <protection hidden="1"/>
    </xf>
    <xf numFmtId="0" fontId="2" fillId="18" borderId="14" xfId="1" applyFont="1" applyFill="1" applyBorder="1" applyProtection="1">
      <protection hidden="1"/>
    </xf>
    <xf numFmtId="0" fontId="2" fillId="18" borderId="5" xfId="1" applyFont="1" applyFill="1" applyBorder="1" applyProtection="1">
      <protection hidden="1"/>
    </xf>
    <xf numFmtId="0" fontId="2" fillId="18" borderId="6" xfId="1" applyFont="1" applyFill="1" applyBorder="1" applyAlignment="1" applyProtection="1">
      <alignment horizontal="center"/>
      <protection hidden="1"/>
    </xf>
    <xf numFmtId="0" fontId="2" fillId="18" borderId="16" xfId="1" applyFont="1" applyFill="1" applyBorder="1" applyProtection="1">
      <protection hidden="1"/>
    </xf>
    <xf numFmtId="0" fontId="2" fillId="18" borderId="0" xfId="1" applyFont="1" applyFill="1" applyProtection="1">
      <protection hidden="1"/>
    </xf>
    <xf numFmtId="0" fontId="2" fillId="18" borderId="8" xfId="1" applyFont="1" applyFill="1" applyBorder="1" applyProtection="1">
      <protection hidden="1"/>
    </xf>
    <xf numFmtId="0" fontId="28" fillId="18" borderId="14" xfId="1" applyFont="1" applyFill="1" applyBorder="1" applyProtection="1">
      <protection hidden="1"/>
    </xf>
    <xf numFmtId="0" fontId="25" fillId="18" borderId="6" xfId="1" applyFont="1" applyFill="1" applyBorder="1" applyProtection="1">
      <protection hidden="1"/>
    </xf>
    <xf numFmtId="0" fontId="2" fillId="18" borderId="11" xfId="1" applyFont="1" applyFill="1" applyBorder="1" applyProtection="1">
      <protection hidden="1"/>
    </xf>
    <xf numFmtId="0" fontId="28" fillId="18" borderId="15" xfId="1" applyFont="1" applyFill="1" applyBorder="1" applyProtection="1">
      <protection hidden="1"/>
    </xf>
    <xf numFmtId="0" fontId="25" fillId="18" borderId="12" xfId="1" applyFont="1" applyFill="1" applyBorder="1" applyProtection="1">
      <protection hidden="1"/>
    </xf>
    <xf numFmtId="0" fontId="29" fillId="18" borderId="14" xfId="0" applyFont="1" applyFill="1" applyBorder="1" applyProtection="1">
      <protection hidden="1"/>
    </xf>
    <xf numFmtId="0" fontId="30" fillId="18" borderId="2" xfId="1" applyFont="1" applyFill="1" applyBorder="1" applyProtection="1">
      <protection hidden="1"/>
    </xf>
    <xf numFmtId="0" fontId="30" fillId="18" borderId="4" xfId="0" applyFont="1" applyFill="1" applyBorder="1" applyAlignment="1" applyProtection="1">
      <alignment horizontal="center"/>
      <protection hidden="1"/>
    </xf>
    <xf numFmtId="0" fontId="30" fillId="0" borderId="2" xfId="1" applyFont="1" applyBorder="1" applyProtection="1">
      <protection hidden="1"/>
    </xf>
    <xf numFmtId="0" fontId="30" fillId="0" borderId="4" xfId="0" applyFont="1" applyBorder="1" applyAlignment="1" applyProtection="1">
      <alignment horizontal="center"/>
      <protection hidden="1"/>
    </xf>
    <xf numFmtId="0" fontId="25" fillId="17" borderId="2" xfId="1" applyFont="1" applyFill="1" applyBorder="1" applyProtection="1">
      <protection hidden="1"/>
    </xf>
    <xf numFmtId="0" fontId="25" fillId="17" borderId="3" xfId="1" applyFont="1" applyFill="1" applyBorder="1" applyProtection="1">
      <protection hidden="1"/>
    </xf>
    <xf numFmtId="0" fontId="26" fillId="12" borderId="9" xfId="4" applyFont="1" applyFill="1" applyBorder="1" applyProtection="1">
      <protection hidden="1"/>
    </xf>
    <xf numFmtId="0" fontId="26" fillId="18" borderId="4" xfId="0" applyFont="1" applyFill="1" applyBorder="1" applyAlignment="1" applyProtection="1">
      <alignment horizontal="center"/>
      <protection hidden="1"/>
    </xf>
    <xf numFmtId="0" fontId="26" fillId="12" borderId="9" xfId="1" applyFont="1" applyFill="1" applyBorder="1" applyProtection="1">
      <protection hidden="1"/>
    </xf>
    <xf numFmtId="0" fontId="7" fillId="12" borderId="9" xfId="1" applyFont="1" applyFill="1" applyBorder="1" applyProtection="1">
      <protection hidden="1"/>
    </xf>
    <xf numFmtId="0" fontId="2" fillId="12" borderId="9" xfId="1" applyFont="1" applyFill="1" applyBorder="1" applyAlignment="1" applyProtection="1">
      <alignment horizontal="center"/>
      <protection hidden="1"/>
    </xf>
    <xf numFmtId="0" fontId="24" fillId="12" borderId="9" xfId="1" applyFont="1" applyFill="1" applyBorder="1" applyAlignment="1" applyProtection="1">
      <alignment horizontal="center"/>
      <protection hidden="1"/>
    </xf>
    <xf numFmtId="0" fontId="24" fillId="18" borderId="4" xfId="0" applyFont="1" applyFill="1" applyBorder="1" applyAlignment="1" applyProtection="1">
      <alignment horizontal="center"/>
      <protection hidden="1"/>
    </xf>
    <xf numFmtId="0" fontId="11" fillId="12" borderId="9" xfId="1" applyFont="1" applyFill="1" applyBorder="1" applyAlignment="1" applyProtection="1">
      <alignment horizontal="center"/>
      <protection hidden="1"/>
    </xf>
    <xf numFmtId="0" fontId="11" fillId="12" borderId="9" xfId="1" quotePrefix="1" applyFont="1" applyFill="1" applyBorder="1" applyProtection="1">
      <protection hidden="1"/>
    </xf>
    <xf numFmtId="0" fontId="24" fillId="12" borderId="9" xfId="1" quotePrefix="1" applyFont="1" applyFill="1" applyBorder="1" applyProtection="1">
      <protection hidden="1"/>
    </xf>
    <xf numFmtId="0" fontId="17" fillId="18" borderId="14" xfId="1" applyFont="1" applyFill="1" applyBorder="1" applyAlignment="1" applyProtection="1">
      <alignment horizontal="centerContinuous" vertical="top" wrapText="1"/>
      <protection locked="0"/>
    </xf>
    <xf numFmtId="0" fontId="17" fillId="18" borderId="6" xfId="1" applyFont="1" applyFill="1" applyBorder="1" applyAlignment="1" applyProtection="1">
      <alignment horizontal="centerContinuous" vertical="top" wrapText="1"/>
      <protection locked="0"/>
    </xf>
    <xf numFmtId="0" fontId="17" fillId="0" borderId="2" xfId="1" applyFont="1" applyBorder="1" applyAlignment="1" applyProtection="1">
      <alignment horizontal="centerContinuous" vertical="center" wrapText="1"/>
      <protection locked="0"/>
    </xf>
    <xf numFmtId="0" fontId="17" fillId="0" borderId="3" xfId="1" applyFont="1" applyBorder="1" applyAlignment="1" applyProtection="1">
      <alignment horizontal="centerContinuous" vertical="top" wrapText="1"/>
      <protection locked="0"/>
    </xf>
    <xf numFmtId="0" fontId="17" fillId="0" borderId="2" xfId="1" applyFont="1" applyBorder="1" applyAlignment="1" applyProtection="1">
      <alignment horizontal="centerContinuous" vertical="top" wrapText="1"/>
      <protection locked="0"/>
    </xf>
    <xf numFmtId="0" fontId="2" fillId="0" borderId="3" xfId="1" applyFont="1" applyBorder="1" applyAlignment="1" applyProtection="1">
      <alignment horizontal="centerContinuous"/>
      <protection locked="0"/>
    </xf>
    <xf numFmtId="0" fontId="2" fillId="0" borderId="4" xfId="1" applyFont="1" applyBorder="1" applyAlignment="1" applyProtection="1">
      <alignment horizontal="centerContinuous"/>
      <protection locked="0"/>
    </xf>
    <xf numFmtId="0" fontId="17" fillId="0" borderId="4" xfId="1" applyFont="1" applyBorder="1" applyAlignment="1" applyProtection="1">
      <alignment horizontal="centerContinuous" vertical="top" wrapText="1"/>
      <protection locked="0"/>
    </xf>
    <xf numFmtId="0" fontId="17" fillId="18" borderId="15" xfId="1" applyFont="1" applyFill="1" applyBorder="1" applyAlignment="1" applyProtection="1">
      <alignment horizontal="centerContinuous" vertical="top" wrapText="1"/>
      <protection locked="0"/>
    </xf>
    <xf numFmtId="0" fontId="17" fillId="18" borderId="12" xfId="1" applyFont="1" applyFill="1" applyBorder="1" applyAlignment="1" applyProtection="1">
      <alignment horizontal="centerContinuous" vertical="top" wrapText="1"/>
      <protection locked="0"/>
    </xf>
    <xf numFmtId="0" fontId="17" fillId="0" borderId="10" xfId="1" applyFont="1" applyBorder="1" applyAlignment="1" applyProtection="1">
      <alignment horizontal="center" vertical="top" wrapText="1"/>
      <protection locked="0"/>
    </xf>
    <xf numFmtId="0" fontId="17" fillId="19" borderId="9" xfId="1" applyFont="1" applyFill="1" applyBorder="1" applyAlignment="1" applyProtection="1">
      <alignment horizontal="center" vertical="center" wrapText="1"/>
      <protection locked="0"/>
    </xf>
    <xf numFmtId="0" fontId="17" fillId="0" borderId="9" xfId="1" applyFont="1" applyBorder="1" applyAlignment="1" applyProtection="1">
      <alignment horizontal="center" vertical="center" wrapText="1"/>
      <protection locked="0"/>
    </xf>
    <xf numFmtId="0" fontId="17" fillId="0" borderId="9" xfId="1" applyFont="1" applyBorder="1" applyAlignment="1" applyProtection="1">
      <alignment horizontal="center" vertical="top" wrapText="1"/>
      <protection locked="0"/>
    </xf>
    <xf numFmtId="0" fontId="17" fillId="19" borderId="9" xfId="1" applyFont="1" applyFill="1" applyBorder="1" applyAlignment="1" applyProtection="1">
      <alignment horizontal="center" vertical="top" wrapText="1"/>
      <protection locked="0"/>
    </xf>
    <xf numFmtId="49" fontId="17" fillId="7" borderId="9" xfId="1" applyNumberFormat="1" applyFont="1" applyFill="1" applyBorder="1" applyAlignment="1" applyProtection="1">
      <alignment horizontal="center" vertical="center" wrapText="1"/>
      <protection locked="0"/>
    </xf>
    <xf numFmtId="0" fontId="17" fillId="7" borderId="9" xfId="1" applyFont="1" applyFill="1" applyBorder="1" applyAlignment="1" applyProtection="1">
      <alignment horizontal="center" vertical="center" wrapText="1"/>
      <protection locked="0"/>
    </xf>
    <xf numFmtId="0" fontId="2" fillId="21" borderId="9" xfId="1" applyFont="1" applyFill="1" applyBorder="1" applyAlignment="1" applyProtection="1">
      <alignment horizontal="center" vertical="center"/>
      <protection locked="0"/>
    </xf>
    <xf numFmtId="37" fontId="2" fillId="18" borderId="9" xfId="3" applyNumberFormat="1" applyFont="1" applyFill="1" applyBorder="1" applyAlignment="1" applyProtection="1">
      <alignment vertical="center"/>
      <protection locked="0" hidden="1"/>
    </xf>
    <xf numFmtId="37" fontId="2" fillId="18" borderId="9" xfId="1" applyNumberFormat="1" applyFont="1" applyFill="1" applyBorder="1" applyAlignment="1" applyProtection="1">
      <alignment vertical="center"/>
      <protection locked="0" hidden="1"/>
    </xf>
    <xf numFmtId="0" fontId="2" fillId="18" borderId="9" xfId="3" applyFont="1" applyFill="1" applyBorder="1" applyAlignment="1" applyProtection="1">
      <alignment horizontal="center" vertical="center"/>
      <protection locked="0" hidden="1"/>
    </xf>
    <xf numFmtId="41" fontId="2" fillId="21" borderId="9" xfId="3" applyNumberFormat="1" applyFont="1" applyFill="1" applyBorder="1" applyAlignment="1" applyProtection="1">
      <alignment vertical="center"/>
      <protection locked="0"/>
    </xf>
    <xf numFmtId="37" fontId="9" fillId="23" borderId="9" xfId="1" applyNumberFormat="1" applyFont="1" applyFill="1" applyBorder="1" applyProtection="1">
      <protection locked="0" hidden="1"/>
    </xf>
    <xf numFmtId="37" fontId="9" fillId="22" borderId="2" xfId="1" applyNumberFormat="1" applyFont="1" applyFill="1" applyBorder="1" applyAlignment="1" applyProtection="1">
      <alignment horizontal="centerContinuous"/>
      <protection locked="0" hidden="1"/>
    </xf>
    <xf numFmtId="0" fontId="9" fillId="22" borderId="4" xfId="1" applyFont="1" applyFill="1" applyBorder="1" applyAlignment="1" applyProtection="1">
      <alignment horizontal="centerContinuous"/>
      <protection locked="0" hidden="1"/>
    </xf>
    <xf numFmtId="0" fontId="9" fillId="22" borderId="3" xfId="1" applyFont="1" applyFill="1" applyBorder="1" applyAlignment="1" applyProtection="1">
      <alignment horizontal="centerContinuous"/>
      <protection locked="0" hidden="1"/>
    </xf>
    <xf numFmtId="0" fontId="9" fillId="22" borderId="0" xfId="1" applyFont="1" applyFill="1" applyProtection="1">
      <protection locked="0" hidden="1"/>
    </xf>
    <xf numFmtId="37" fontId="9" fillId="24" borderId="2" xfId="1" applyNumberFormat="1" applyFont="1" applyFill="1" applyBorder="1" applyAlignment="1" applyProtection="1">
      <alignment horizontal="centerContinuous"/>
      <protection locked="0" hidden="1"/>
    </xf>
    <xf numFmtId="0" fontId="9" fillId="24" borderId="3" xfId="1" applyFont="1" applyFill="1" applyBorder="1" applyAlignment="1" applyProtection="1">
      <alignment horizontal="centerContinuous"/>
      <protection locked="0" hidden="1"/>
    </xf>
    <xf numFmtId="0" fontId="9" fillId="24" borderId="4" xfId="1" applyFont="1" applyFill="1" applyBorder="1" applyAlignment="1" applyProtection="1">
      <alignment horizontal="centerContinuous"/>
      <protection locked="0" hidden="1"/>
    </xf>
    <xf numFmtId="0" fontId="9" fillId="0" borderId="0" xfId="1" applyFont="1" applyFill="1" applyProtection="1">
      <protection locked="0" hidden="1"/>
    </xf>
    <xf numFmtId="0" fontId="17" fillId="7" borderId="14" xfId="1" applyFont="1" applyFill="1" applyBorder="1" applyAlignment="1" applyProtection="1">
      <alignment horizontal="center" vertical="top" wrapText="1"/>
      <protection locked="0"/>
    </xf>
    <xf numFmtId="0" fontId="17" fillId="7" borderId="6" xfId="1" applyFont="1" applyFill="1" applyBorder="1" applyAlignment="1" applyProtection="1">
      <alignment horizontal="center" vertical="top" wrapText="1"/>
      <protection locked="0"/>
    </xf>
    <xf numFmtId="0" fontId="17" fillId="7" borderId="15" xfId="1" applyFont="1" applyFill="1" applyBorder="1" applyAlignment="1" applyProtection="1">
      <alignment horizontal="center" vertical="top" wrapText="1"/>
      <protection locked="0"/>
    </xf>
    <xf numFmtId="0" fontId="17" fillId="7" borderId="12" xfId="1" applyFont="1" applyFill="1" applyBorder="1" applyAlignment="1" applyProtection="1">
      <alignment horizontal="center" vertical="top" wrapText="1"/>
      <protection locked="0"/>
    </xf>
    <xf numFmtId="0" fontId="17" fillId="0" borderId="14" xfId="1" applyFont="1" applyBorder="1" applyAlignment="1" applyProtection="1">
      <alignment horizontal="center" vertical="top" wrapText="1"/>
      <protection locked="0"/>
    </xf>
    <xf numFmtId="0" fontId="17" fillId="0" borderId="5" xfId="1" applyFont="1" applyBorder="1" applyAlignment="1" applyProtection="1">
      <alignment horizontal="center" vertical="top" wrapText="1"/>
      <protection locked="0"/>
    </xf>
    <xf numFmtId="0" fontId="17" fillId="0" borderId="6" xfId="1" applyFont="1" applyBorder="1" applyAlignment="1" applyProtection="1">
      <alignment horizontal="center" vertical="top" wrapText="1"/>
      <protection locked="0"/>
    </xf>
    <xf numFmtId="0" fontId="17" fillId="0" borderId="15" xfId="1" applyFont="1" applyBorder="1" applyAlignment="1" applyProtection="1">
      <alignment horizontal="center" vertical="top" wrapText="1"/>
      <protection locked="0"/>
    </xf>
    <xf numFmtId="0" fontId="17" fillId="0" borderId="11" xfId="1" applyFont="1" applyBorder="1" applyAlignment="1" applyProtection="1">
      <alignment horizontal="center" vertical="top" wrapText="1"/>
      <protection locked="0"/>
    </xf>
    <xf numFmtId="0" fontId="17" fillId="0" borderId="12" xfId="1" applyFont="1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horizontal="center" vertical="top" wrapText="1"/>
      <protection locked="0"/>
    </xf>
    <xf numFmtId="0" fontId="17" fillId="6" borderId="14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17" fillId="0" borderId="1" xfId="1" applyFont="1" applyBorder="1" applyAlignment="1" applyProtection="1">
      <alignment horizontal="center" vertical="top" wrapText="1"/>
      <protection locked="0"/>
    </xf>
    <xf numFmtId="0" fontId="17" fillId="0" borderId="10" xfId="1" applyFont="1" applyBorder="1" applyAlignment="1" applyProtection="1">
      <alignment horizontal="center" vertical="top" wrapText="1"/>
      <protection locked="0"/>
    </xf>
    <xf numFmtId="0" fontId="17" fillId="0" borderId="14" xfId="1" applyFont="1" applyBorder="1" applyAlignment="1" applyProtection="1">
      <alignment horizontal="center" vertical="center" wrapText="1"/>
      <protection locked="0"/>
    </xf>
    <xf numFmtId="0" fontId="17" fillId="0" borderId="5" xfId="1" applyFont="1" applyBorder="1" applyAlignment="1" applyProtection="1">
      <alignment horizontal="center" vertical="center" wrapText="1"/>
      <protection locked="0"/>
    </xf>
    <xf numFmtId="0" fontId="17" fillId="0" borderId="6" xfId="1" applyFont="1" applyBorder="1" applyAlignment="1" applyProtection="1">
      <alignment horizontal="center" vertical="center" wrapText="1"/>
      <protection locked="0"/>
    </xf>
    <xf numFmtId="0" fontId="17" fillId="0" borderId="15" xfId="1" applyFont="1" applyBorder="1" applyAlignment="1" applyProtection="1">
      <alignment horizontal="center" vertical="center" wrapText="1"/>
      <protection locked="0"/>
    </xf>
    <xf numFmtId="0" fontId="17" fillId="0" borderId="11" xfId="1" applyFont="1" applyBorder="1" applyAlignment="1" applyProtection="1">
      <alignment horizontal="center" vertical="center" wrapText="1"/>
      <protection locked="0"/>
    </xf>
    <xf numFmtId="0" fontId="17" fillId="0" borderId="12" xfId="1" applyFont="1" applyBorder="1" applyAlignment="1" applyProtection="1">
      <alignment horizontal="center" vertical="center" wrapText="1"/>
      <protection locked="0"/>
    </xf>
    <xf numFmtId="0" fontId="17" fillId="7" borderId="14" xfId="1" applyFont="1" applyFill="1" applyBorder="1" applyAlignment="1" applyProtection="1">
      <alignment horizontal="center" vertical="center" wrapText="1"/>
      <protection locked="0"/>
    </xf>
    <xf numFmtId="0" fontId="17" fillId="7" borderId="5" xfId="1" applyFont="1" applyFill="1" applyBorder="1" applyAlignment="1" applyProtection="1">
      <alignment horizontal="center" vertical="center" wrapText="1"/>
      <protection locked="0"/>
    </xf>
    <xf numFmtId="0" fontId="17" fillId="7" borderId="6" xfId="1" applyFont="1" applyFill="1" applyBorder="1" applyAlignment="1" applyProtection="1">
      <alignment horizontal="center" vertical="center" wrapText="1"/>
      <protection locked="0"/>
    </xf>
    <xf numFmtId="0" fontId="17" fillId="7" borderId="15" xfId="1" applyFont="1" applyFill="1" applyBorder="1" applyAlignment="1" applyProtection="1">
      <alignment horizontal="center" vertical="center" wrapText="1"/>
      <protection locked="0"/>
    </xf>
    <xf numFmtId="0" fontId="17" fillId="7" borderId="11" xfId="1" applyFont="1" applyFill="1" applyBorder="1" applyAlignment="1" applyProtection="1">
      <alignment horizontal="center" vertical="center" wrapText="1"/>
      <protection locked="0"/>
    </xf>
    <xf numFmtId="0" fontId="17" fillId="7" borderId="12" xfId="1" applyFont="1" applyFill="1" applyBorder="1" applyAlignment="1" applyProtection="1">
      <alignment horizontal="center" vertical="center" wrapText="1"/>
      <protection locked="0"/>
    </xf>
    <xf numFmtId="0" fontId="2" fillId="21" borderId="1" xfId="3" applyFont="1" applyFill="1" applyBorder="1" applyAlignment="1" applyProtection="1">
      <alignment horizontal="center" vertical="center"/>
      <protection locked="0"/>
    </xf>
    <xf numFmtId="0" fontId="2" fillId="21" borderId="7" xfId="3" applyFont="1" applyFill="1" applyBorder="1" applyAlignment="1" applyProtection="1">
      <alignment horizontal="center" vertical="center"/>
      <protection locked="0"/>
    </xf>
    <xf numFmtId="0" fontId="2" fillId="21" borderId="10" xfId="3" applyFont="1" applyFill="1" applyBorder="1" applyAlignment="1" applyProtection="1">
      <alignment horizontal="center" vertical="center"/>
      <protection locked="0"/>
    </xf>
    <xf numFmtId="0" fontId="2" fillId="21" borderId="1" xfId="1" applyFont="1" applyFill="1" applyBorder="1" applyAlignment="1" applyProtection="1">
      <alignment horizontal="center" vertical="center"/>
      <protection locked="0"/>
    </xf>
    <xf numFmtId="0" fontId="2" fillId="21" borderId="7" xfId="1" applyFont="1" applyFill="1" applyBorder="1" applyAlignment="1" applyProtection="1">
      <alignment horizontal="center" vertical="center"/>
      <protection locked="0"/>
    </xf>
    <xf numFmtId="0" fontId="2" fillId="21" borderId="10" xfId="1" applyFont="1" applyFill="1" applyBorder="1" applyAlignment="1" applyProtection="1">
      <alignment horizontal="center" vertical="center"/>
      <protection locked="0"/>
    </xf>
    <xf numFmtId="0" fontId="17" fillId="0" borderId="1" xfId="1" applyFont="1" applyBorder="1" applyAlignment="1" applyProtection="1">
      <alignment horizontal="center" vertical="center" wrapText="1"/>
      <protection locked="0"/>
    </xf>
    <xf numFmtId="0" fontId="17" fillId="0" borderId="7" xfId="1" applyFont="1" applyBorder="1" applyAlignment="1" applyProtection="1">
      <alignment horizontal="center" vertical="center" wrapText="1"/>
      <protection locked="0"/>
    </xf>
    <xf numFmtId="0" fontId="17" fillId="0" borderId="10" xfId="1" applyFont="1" applyBorder="1" applyAlignment="1" applyProtection="1">
      <alignment horizontal="center" vertical="center" wrapText="1"/>
      <protection locked="0"/>
    </xf>
    <xf numFmtId="0" fontId="38" fillId="0" borderId="0" xfId="1" applyFont="1" applyFill="1" applyProtection="1">
      <protection hidden="1"/>
    </xf>
  </cellXfs>
  <cellStyles count="5">
    <cellStyle name="Normal" xfId="0" builtinId="0"/>
    <cellStyle name="Normal 2" xfId="1" xr:uid="{35834753-D205-4972-BB02-1454B572DCC2}"/>
    <cellStyle name="Normal 2 2" xfId="3" xr:uid="{5FD24D20-F264-4B3B-AA5A-E863830F1F0D}"/>
    <cellStyle name="Normal 2 3" xfId="2" xr:uid="{0B827142-FEAE-48D0-8C63-39137916FD65}"/>
    <cellStyle name="Normal_2013_7" xfId="4" xr:uid="{04755F96-145E-4B63-AA82-4436813CEFA6}"/>
  </cellStyles>
  <dxfs count="0"/>
  <tableStyles count="0" defaultTableStyle="TableStyleMedium9" defaultPivotStyle="PivotStyleLight16"/>
  <colors>
    <mruColors>
      <color rgb="FFEBE6DD"/>
      <color rgb="FF0000FF"/>
      <color rgb="FFF6F4F0"/>
      <color rgb="FFCCFFFF"/>
      <color rgb="FFCABE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504F-97D5-4019-A059-DA0AAD83BA79}">
  <dimension ref="B2:I39"/>
  <sheetViews>
    <sheetView showGridLines="0" tabSelected="1" workbookViewId="0">
      <selection activeCell="B7" sqref="B7"/>
    </sheetView>
  </sheetViews>
  <sheetFormatPr defaultRowHeight="13.2" x14ac:dyDescent="0.25"/>
  <cols>
    <col min="2" max="2" width="25.44140625" bestFit="1" customWidth="1"/>
    <col min="3" max="3" width="9" customWidth="1"/>
    <col min="5" max="5" width="10.33203125" bestFit="1" customWidth="1"/>
    <col min="6" max="6" width="7" bestFit="1" customWidth="1"/>
    <col min="9" max="9" width="11.33203125" customWidth="1"/>
  </cols>
  <sheetData>
    <row r="2" spans="2:9" ht="20.399999999999999" x14ac:dyDescent="0.35">
      <c r="B2" s="1" t="s">
        <v>0</v>
      </c>
    </row>
    <row r="4" spans="2:9" x14ac:dyDescent="0.25">
      <c r="B4" s="2" t="s">
        <v>1</v>
      </c>
      <c r="C4" s="3" t="s">
        <v>2</v>
      </c>
      <c r="D4" s="4"/>
      <c r="E4" s="4"/>
      <c r="F4" s="4"/>
      <c r="G4" s="4"/>
      <c r="H4" s="4"/>
      <c r="I4" s="5"/>
    </row>
    <row r="5" spans="2:9" x14ac:dyDescent="0.25">
      <c r="B5" s="6" t="s">
        <v>3</v>
      </c>
      <c r="C5" s="3" t="s">
        <v>4</v>
      </c>
      <c r="D5" s="4"/>
      <c r="E5" s="4"/>
      <c r="F5" s="4"/>
      <c r="G5" s="4"/>
      <c r="H5" s="4"/>
      <c r="I5" s="5"/>
    </row>
    <row r="6" spans="2:9" x14ac:dyDescent="0.25">
      <c r="B6" s="6" t="s">
        <v>5</v>
      </c>
      <c r="C6" s="3" t="s">
        <v>6</v>
      </c>
      <c r="D6" s="4"/>
      <c r="E6" s="4"/>
      <c r="F6" s="4"/>
      <c r="G6" s="4"/>
      <c r="H6" s="4"/>
      <c r="I6" s="5"/>
    </row>
    <row r="7" spans="2:9" x14ac:dyDescent="0.25">
      <c r="B7" s="6" t="s">
        <v>7</v>
      </c>
      <c r="C7" s="7" t="s">
        <v>8</v>
      </c>
      <c r="D7" s="7"/>
      <c r="E7" s="7"/>
      <c r="F7" s="7"/>
      <c r="G7" s="7"/>
      <c r="H7" s="7"/>
      <c r="I7" s="8"/>
    </row>
    <row r="8" spans="2:9" x14ac:dyDescent="0.25">
      <c r="B8" s="9"/>
      <c r="C8" t="s">
        <v>182</v>
      </c>
      <c r="I8" s="10"/>
    </row>
    <row r="9" spans="2:9" s="12" customFormat="1" ht="6.6" x14ac:dyDescent="0.15">
      <c r="B9" s="11"/>
      <c r="I9" s="13"/>
    </row>
    <row r="10" spans="2:9" x14ac:dyDescent="0.25">
      <c r="B10" s="9"/>
      <c r="C10" s="14" t="s">
        <v>9</v>
      </c>
      <c r="D10" s="15" t="s">
        <v>10</v>
      </c>
      <c r="E10" s="15" t="s">
        <v>11</v>
      </c>
      <c r="F10" s="15" t="s">
        <v>12</v>
      </c>
      <c r="G10" s="14" t="s">
        <v>13</v>
      </c>
      <c r="I10" s="10"/>
    </row>
    <row r="11" spans="2:9" s="12" customFormat="1" ht="6.6" x14ac:dyDescent="0.15">
      <c r="B11" s="11"/>
      <c r="I11" s="13"/>
    </row>
    <row r="12" spans="2:9" x14ac:dyDescent="0.25">
      <c r="B12" s="9"/>
      <c r="C12" t="s">
        <v>14</v>
      </c>
      <c r="I12" s="10"/>
    </row>
    <row r="13" spans="2:9" x14ac:dyDescent="0.25">
      <c r="B13" s="9"/>
      <c r="C13" t="s">
        <v>15</v>
      </c>
      <c r="I13" s="10"/>
    </row>
    <row r="14" spans="2:9" x14ac:dyDescent="0.25">
      <c r="B14" s="9"/>
      <c r="C14" s="16" t="s">
        <v>16</v>
      </c>
      <c r="D14" t="s">
        <v>10</v>
      </c>
      <c r="E14" s="17">
        <v>28303</v>
      </c>
      <c r="F14" t="s">
        <v>17</v>
      </c>
      <c r="G14" s="18" t="s">
        <v>18</v>
      </c>
      <c r="I14" s="10"/>
    </row>
    <row r="15" spans="2:9" x14ac:dyDescent="0.25">
      <c r="B15" s="9"/>
      <c r="I15" s="10"/>
    </row>
    <row r="16" spans="2:9" x14ac:dyDescent="0.25">
      <c r="B16" s="9"/>
      <c r="C16" t="s">
        <v>19</v>
      </c>
      <c r="I16" s="10"/>
    </row>
    <row r="17" spans="2:9" x14ac:dyDescent="0.25">
      <c r="B17" s="9"/>
      <c r="C17" t="s">
        <v>15</v>
      </c>
      <c r="I17" s="10"/>
    </row>
    <row r="18" spans="2:9" x14ac:dyDescent="0.25">
      <c r="B18" s="9"/>
      <c r="C18" s="16" t="s">
        <v>20</v>
      </c>
      <c r="D18" t="s">
        <v>10</v>
      </c>
      <c r="E18" s="17">
        <v>28303</v>
      </c>
      <c r="F18" t="s">
        <v>17</v>
      </c>
      <c r="G18" s="18" t="s">
        <v>21</v>
      </c>
      <c r="I18" s="10"/>
    </row>
    <row r="19" spans="2:9" x14ac:dyDescent="0.25">
      <c r="B19" s="19"/>
      <c r="C19" s="20"/>
      <c r="D19" s="20"/>
      <c r="E19" s="20"/>
      <c r="F19" s="20"/>
      <c r="G19" s="20"/>
      <c r="H19" s="20"/>
      <c r="I19" s="21"/>
    </row>
    <row r="20" spans="2:9" x14ac:dyDescent="0.25">
      <c r="B20" s="2" t="s">
        <v>22</v>
      </c>
      <c r="C20" s="3" t="s">
        <v>23</v>
      </c>
      <c r="D20" s="4"/>
      <c r="E20" s="4"/>
      <c r="F20" s="4"/>
      <c r="G20" s="4"/>
      <c r="H20" s="4"/>
      <c r="I20" s="5"/>
    </row>
    <row r="21" spans="2:9" x14ac:dyDescent="0.25">
      <c r="B21" s="2" t="s">
        <v>24</v>
      </c>
      <c r="C21" s="3" t="s">
        <v>25</v>
      </c>
      <c r="D21" s="4"/>
      <c r="E21" s="4"/>
      <c r="F21" s="4"/>
      <c r="G21" s="4"/>
      <c r="H21" s="4"/>
      <c r="I21" s="5"/>
    </row>
    <row r="22" spans="2:9" x14ac:dyDescent="0.25">
      <c r="B22" s="2" t="s">
        <v>26</v>
      </c>
      <c r="C22" s="3" t="s">
        <v>27</v>
      </c>
      <c r="D22" s="4"/>
      <c r="E22" s="4"/>
      <c r="F22" s="4"/>
      <c r="G22" s="4"/>
      <c r="H22" s="4"/>
      <c r="I22" s="5"/>
    </row>
    <row r="23" spans="2:9" x14ac:dyDescent="0.25">
      <c r="B23" s="22" t="s">
        <v>28</v>
      </c>
      <c r="C23" s="3" t="s">
        <v>29</v>
      </c>
      <c r="D23" s="4"/>
      <c r="E23" s="4"/>
      <c r="F23" s="4"/>
      <c r="G23" s="4"/>
      <c r="H23" s="4"/>
      <c r="I23" s="5"/>
    </row>
    <row r="24" spans="2:9" x14ac:dyDescent="0.25">
      <c r="B24" s="23" t="s">
        <v>30</v>
      </c>
      <c r="C24" s="3" t="s">
        <v>31</v>
      </c>
      <c r="D24" s="4"/>
      <c r="E24" s="4"/>
      <c r="F24" s="4"/>
      <c r="G24" s="4"/>
      <c r="H24" s="4"/>
      <c r="I24" s="5"/>
    </row>
    <row r="25" spans="2:9" x14ac:dyDescent="0.25">
      <c r="B25" s="23" t="s">
        <v>32</v>
      </c>
      <c r="C25" s="3" t="s">
        <v>31</v>
      </c>
      <c r="D25" s="4"/>
      <c r="E25" s="4"/>
      <c r="F25" s="4"/>
      <c r="G25" s="4"/>
      <c r="H25" s="4"/>
      <c r="I25" s="5"/>
    </row>
    <row r="26" spans="2:9" x14ac:dyDescent="0.25">
      <c r="B26" s="24" t="s">
        <v>33</v>
      </c>
      <c r="C26" s="3" t="s">
        <v>34</v>
      </c>
      <c r="D26" s="4"/>
      <c r="E26" s="4"/>
      <c r="F26" s="4"/>
      <c r="G26" s="4"/>
      <c r="H26" s="4"/>
      <c r="I26" s="5"/>
    </row>
    <row r="27" spans="2:9" x14ac:dyDescent="0.25">
      <c r="B27" s="2" t="s">
        <v>35</v>
      </c>
      <c r="C27" s="3" t="s">
        <v>36</v>
      </c>
      <c r="D27" s="4"/>
      <c r="E27" s="4"/>
      <c r="F27" s="4"/>
      <c r="G27" s="4"/>
      <c r="H27" s="4"/>
      <c r="I27" s="5"/>
    </row>
    <row r="28" spans="2:9" x14ac:dyDescent="0.25">
      <c r="B28" s="2" t="s">
        <v>37</v>
      </c>
      <c r="C28" s="3" t="s">
        <v>38</v>
      </c>
      <c r="D28" s="4"/>
      <c r="E28" s="4"/>
      <c r="F28" s="4"/>
      <c r="G28" s="4"/>
      <c r="H28" s="4"/>
      <c r="I28" s="5"/>
    </row>
    <row r="29" spans="2:9" x14ac:dyDescent="0.25">
      <c r="B29" s="25" t="s">
        <v>39</v>
      </c>
      <c r="C29" s="3" t="s">
        <v>29</v>
      </c>
      <c r="D29" s="4"/>
      <c r="E29" s="4"/>
      <c r="F29" s="4"/>
      <c r="G29" s="4"/>
      <c r="H29" s="4"/>
      <c r="I29" s="5"/>
    </row>
    <row r="30" spans="2:9" x14ac:dyDescent="0.25">
      <c r="B30" s="26" t="s">
        <v>40</v>
      </c>
      <c r="C30" s="3" t="s">
        <v>38</v>
      </c>
      <c r="D30" s="4"/>
      <c r="E30" s="4"/>
      <c r="F30" s="4"/>
      <c r="G30" s="4"/>
      <c r="H30" s="4"/>
      <c r="I30" s="5"/>
    </row>
    <row r="31" spans="2:9" x14ac:dyDescent="0.25">
      <c r="B31" s="26" t="s">
        <v>41</v>
      </c>
      <c r="C31" s="3" t="s">
        <v>31</v>
      </c>
      <c r="D31" s="4"/>
      <c r="E31" s="4"/>
      <c r="F31" s="4"/>
      <c r="G31" s="4"/>
      <c r="H31" s="4"/>
      <c r="I31" s="5"/>
    </row>
    <row r="32" spans="2:9" x14ac:dyDescent="0.25">
      <c r="B32" s="26" t="s">
        <v>42</v>
      </c>
      <c r="C32" s="3" t="s">
        <v>31</v>
      </c>
      <c r="D32" s="4"/>
      <c r="E32" s="4"/>
      <c r="F32" s="4"/>
      <c r="G32" s="4"/>
      <c r="H32" s="4"/>
      <c r="I32" s="5"/>
    </row>
    <row r="33" spans="2:9" x14ac:dyDescent="0.25">
      <c r="B33" s="26" t="s">
        <v>43</v>
      </c>
      <c r="C33" s="3" t="s">
        <v>31</v>
      </c>
      <c r="D33" s="4"/>
      <c r="E33" s="4"/>
      <c r="F33" s="4"/>
      <c r="G33" s="4"/>
      <c r="H33" s="4"/>
      <c r="I33" s="5"/>
    </row>
    <row r="34" spans="2:9" x14ac:dyDescent="0.25">
      <c r="B34" s="26" t="s">
        <v>44</v>
      </c>
      <c r="C34" s="3" t="s">
        <v>36</v>
      </c>
      <c r="D34" s="4"/>
      <c r="E34" s="4"/>
      <c r="F34" s="4"/>
      <c r="G34" s="4"/>
      <c r="H34" s="4"/>
      <c r="I34" s="5"/>
    </row>
    <row r="35" spans="2:9" x14ac:dyDescent="0.25">
      <c r="B35" s="26" t="s">
        <v>45</v>
      </c>
      <c r="C35" s="3" t="s">
        <v>31</v>
      </c>
      <c r="D35" s="4"/>
      <c r="E35" s="4"/>
      <c r="F35" s="4"/>
      <c r="G35" s="4"/>
      <c r="H35" s="4"/>
      <c r="I35" s="5"/>
    </row>
    <row r="36" spans="2:9" x14ac:dyDescent="0.25">
      <c r="B36" s="26" t="s">
        <v>46</v>
      </c>
      <c r="C36" s="3" t="s">
        <v>38</v>
      </c>
      <c r="D36" s="4"/>
      <c r="E36" s="4"/>
      <c r="F36" s="4"/>
      <c r="G36" s="4"/>
      <c r="H36" s="4"/>
      <c r="I36" s="5"/>
    </row>
    <row r="37" spans="2:9" x14ac:dyDescent="0.25">
      <c r="B37" s="2" t="s">
        <v>47</v>
      </c>
      <c r="C37" s="3" t="s">
        <v>36</v>
      </c>
      <c r="D37" s="4"/>
      <c r="E37" s="4"/>
      <c r="F37" s="4"/>
      <c r="G37" s="4"/>
      <c r="H37" s="4"/>
      <c r="I37" s="5"/>
    </row>
    <row r="38" spans="2:9" x14ac:dyDescent="0.25">
      <c r="B38" s="2" t="s">
        <v>48</v>
      </c>
      <c r="C38" s="3" t="s">
        <v>38</v>
      </c>
      <c r="D38" s="4"/>
      <c r="E38" s="4"/>
      <c r="F38" s="4"/>
      <c r="G38" s="4"/>
      <c r="H38" s="4"/>
      <c r="I38" s="5"/>
    </row>
    <row r="39" spans="2:9" x14ac:dyDescent="0.25">
      <c r="B39" s="27" t="s">
        <v>49</v>
      </c>
      <c r="C39" s="3" t="s">
        <v>36</v>
      </c>
      <c r="D39" s="4"/>
      <c r="E39" s="4"/>
      <c r="F39" s="4"/>
      <c r="G39" s="4"/>
      <c r="H39" s="4"/>
      <c r="I39" s="5"/>
    </row>
  </sheetData>
  <pageMargins left="0.7" right="0.7" top="0.75" bottom="0.75" header="0.3" footer="0.3"/>
  <pageSetup orientation="portrait" horizontalDpi="1200" verticalDpi="12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CA22E-EE31-477E-BEA4-7C25285F161E}">
  <dimension ref="A1:AR504"/>
  <sheetViews>
    <sheetView workbookViewId="0">
      <pane xSplit="6" ySplit="4" topLeftCell="G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0" width="8.6640625" style="28" customWidth="1"/>
    <col min="31" max="31" width="13.44140625" style="28" customWidth="1"/>
    <col min="32" max="32" width="12.44140625" style="28" customWidth="1"/>
    <col min="33" max="33" width="11.21875" style="28" bestFit="1" customWidth="1"/>
    <col min="34" max="35" width="13.21875" style="28" bestFit="1" customWidth="1"/>
    <col min="36" max="36" width="22.33203125" style="28" bestFit="1" customWidth="1"/>
    <col min="37" max="37" width="8.6640625" style="28" customWidth="1"/>
    <col min="38" max="38" width="10.21875" style="28" customWidth="1"/>
    <col min="39" max="39" width="8.6640625" style="28" customWidth="1"/>
    <col min="40" max="41" width="10.77734375" style="28" bestFit="1" customWidth="1"/>
    <col min="42" max="42" width="15.21875" style="28" bestFit="1" customWidth="1"/>
    <col min="43" max="43" width="8.5546875" style="28" bestFit="1" customWidth="1"/>
    <col min="44" max="44" width="14.44140625" style="28" bestFit="1" customWidth="1"/>
    <col min="45" max="16384" width="8.88671875" style="30"/>
  </cols>
  <sheetData>
    <row r="1" spans="1:44" ht="17.399999999999999" x14ac:dyDescent="0.3">
      <c r="B1" s="29" t="s">
        <v>50</v>
      </c>
    </row>
    <row r="2" spans="1:44" x14ac:dyDescent="0.25">
      <c r="J2" s="31"/>
    </row>
    <row r="3" spans="1:44" ht="36" x14ac:dyDescent="0.25">
      <c r="A3" s="32"/>
      <c r="B3" s="33" t="s">
        <v>52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53</v>
      </c>
      <c r="N3" s="38" t="s">
        <v>54</v>
      </c>
      <c r="O3" s="37" t="s">
        <v>55</v>
      </c>
      <c r="P3" s="37" t="s">
        <v>56</v>
      </c>
      <c r="Q3" s="39" t="s">
        <v>57</v>
      </c>
      <c r="R3" s="39" t="s">
        <v>58</v>
      </c>
      <c r="S3" s="39" t="s">
        <v>59</v>
      </c>
      <c r="T3" s="33" t="s">
        <v>60</v>
      </c>
      <c r="U3" s="33" t="s">
        <v>61</v>
      </c>
      <c r="V3" s="33" t="s">
        <v>62</v>
      </c>
      <c r="W3" s="33" t="s">
        <v>63</v>
      </c>
      <c r="X3" s="33" t="s">
        <v>64</v>
      </c>
      <c r="Y3" s="40" t="s">
        <v>39</v>
      </c>
      <c r="Z3" s="33" t="s">
        <v>40</v>
      </c>
      <c r="AA3" s="33" t="s">
        <v>41</v>
      </c>
      <c r="AB3" s="33" t="s">
        <v>42</v>
      </c>
      <c r="AC3" s="33" t="s">
        <v>43</v>
      </c>
      <c r="AD3" s="33" t="s">
        <v>44</v>
      </c>
      <c r="AE3" s="33" t="s">
        <v>45</v>
      </c>
      <c r="AF3" s="33" t="s">
        <v>46</v>
      </c>
      <c r="AG3" s="33" t="s">
        <v>65</v>
      </c>
      <c r="AH3" s="33" t="s">
        <v>66</v>
      </c>
      <c r="AI3" s="65" t="s">
        <v>67</v>
      </c>
      <c r="AJ3" s="65" t="s">
        <v>68</v>
      </c>
      <c r="AK3" s="65" t="s">
        <v>69</v>
      </c>
      <c r="AL3" s="65" t="s">
        <v>70</v>
      </c>
      <c r="AM3" s="65" t="s">
        <v>48</v>
      </c>
      <c r="AN3" s="33" t="s">
        <v>71</v>
      </c>
      <c r="AO3" s="64" t="s">
        <v>72</v>
      </c>
      <c r="AP3" s="64" t="s">
        <v>73</v>
      </c>
      <c r="AQ3" s="64" t="s">
        <v>74</v>
      </c>
      <c r="AR3" s="41" t="s">
        <v>75</v>
      </c>
    </row>
    <row r="4" spans="1:44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>
        <v>26</v>
      </c>
      <c r="AB4" s="42">
        <v>27</v>
      </c>
      <c r="AC4" s="42">
        <v>28</v>
      </c>
      <c r="AD4" s="42">
        <v>29</v>
      </c>
      <c r="AE4" s="42">
        <v>30</v>
      </c>
      <c r="AF4" s="42">
        <v>31</v>
      </c>
      <c r="AG4" s="42">
        <v>32</v>
      </c>
      <c r="AH4" s="42">
        <v>33</v>
      </c>
      <c r="AI4" s="42">
        <v>34</v>
      </c>
      <c r="AJ4" s="42">
        <v>35</v>
      </c>
      <c r="AK4" s="42">
        <v>36</v>
      </c>
      <c r="AL4" s="42">
        <v>37</v>
      </c>
      <c r="AM4" s="42">
        <v>38</v>
      </c>
      <c r="AN4" s="42">
        <v>39</v>
      </c>
      <c r="AO4" s="42">
        <v>40</v>
      </c>
      <c r="AP4" s="42">
        <v>41</v>
      </c>
      <c r="AQ4" s="42">
        <v>42</v>
      </c>
      <c r="AR4" s="42"/>
    </row>
    <row r="5" spans="1:44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ca="1">IFERROR(DATEDIF(I5,D5,"Y"),"")</f>
        <v/>
      </c>
      <c r="K5" s="50" t="str">
        <f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>IF(OR(W5="",X5=""),"",W5/(X5/100)^2)</f>
        <v/>
      </c>
      <c r="Z5" s="55"/>
      <c r="AA5" s="55"/>
      <c r="AB5" s="55"/>
      <c r="AC5" s="55"/>
      <c r="AD5" s="54"/>
      <c r="AE5" s="57"/>
      <c r="AF5" s="58"/>
      <c r="AG5" s="54"/>
      <c r="AH5" s="53"/>
      <c r="AI5" s="53"/>
      <c r="AJ5" s="53"/>
      <c r="AK5" s="53"/>
      <c r="AL5" s="53"/>
      <c r="AM5" s="58"/>
      <c r="AN5" s="53"/>
      <c r="AO5" s="54"/>
      <c r="AP5" s="53"/>
      <c r="AQ5" s="53"/>
      <c r="AR5" s="58"/>
    </row>
    <row r="6" spans="1:44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ref="J6:J69" ca="1" si="1">IFERROR(DATEDIF(I6,D6,"Y"),"")</f>
        <v/>
      </c>
      <c r="K6" s="50" t="str">
        <f t="shared" ref="K6:K69" si="2">IFERROR(IF(ABS(MID($E6,7,2))&lt;40,"L","P"),"")</f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ref="Y6:Y69" si="3">IF(OR(W6="",X6=""),"",W6/(X6/100)^2)</f>
        <v/>
      </c>
      <c r="Z6" s="55"/>
      <c r="AA6" s="55"/>
      <c r="AB6" s="55"/>
      <c r="AC6" s="55"/>
      <c r="AD6" s="54"/>
      <c r="AE6" s="57"/>
      <c r="AF6" s="58"/>
      <c r="AG6" s="54"/>
      <c r="AH6" s="53"/>
      <c r="AI6" s="53"/>
      <c r="AJ6" s="53"/>
      <c r="AK6" s="53"/>
      <c r="AL6" s="53"/>
      <c r="AM6" s="58"/>
      <c r="AN6" s="53"/>
      <c r="AO6" s="54"/>
      <c r="AP6" s="53"/>
      <c r="AQ6" s="53"/>
      <c r="AR6" s="58"/>
    </row>
    <row r="7" spans="1:44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4"/>
      <c r="AE7" s="57"/>
      <c r="AF7" s="58"/>
      <c r="AG7" s="54"/>
      <c r="AH7" s="53"/>
      <c r="AI7" s="53"/>
      <c r="AJ7" s="53"/>
      <c r="AK7" s="53"/>
      <c r="AL7" s="53"/>
      <c r="AM7" s="58"/>
      <c r="AN7" s="53"/>
      <c r="AO7" s="54"/>
      <c r="AP7" s="53"/>
      <c r="AQ7" s="53"/>
      <c r="AR7" s="58"/>
    </row>
    <row r="8" spans="1:44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4"/>
      <c r="AE8" s="57"/>
      <c r="AF8" s="58"/>
      <c r="AG8" s="54"/>
      <c r="AH8" s="53"/>
      <c r="AI8" s="53"/>
      <c r="AJ8" s="53"/>
      <c r="AK8" s="53"/>
      <c r="AL8" s="53"/>
      <c r="AM8" s="58"/>
      <c r="AN8" s="53"/>
      <c r="AO8" s="54"/>
      <c r="AP8" s="53"/>
      <c r="AQ8" s="53"/>
      <c r="AR8" s="58"/>
    </row>
    <row r="9" spans="1:44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4"/>
      <c r="AE9" s="57"/>
      <c r="AF9" s="58"/>
      <c r="AG9" s="54"/>
      <c r="AH9" s="53"/>
      <c r="AI9" s="53"/>
      <c r="AJ9" s="53"/>
      <c r="AK9" s="53"/>
      <c r="AL9" s="53"/>
      <c r="AM9" s="58"/>
      <c r="AN9" s="53"/>
      <c r="AO9" s="54"/>
      <c r="AP9" s="53"/>
      <c r="AQ9" s="53"/>
      <c r="AR9" s="58"/>
    </row>
    <row r="10" spans="1:44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4"/>
      <c r="AE10" s="57"/>
      <c r="AF10" s="58"/>
      <c r="AG10" s="54"/>
      <c r="AH10" s="53"/>
      <c r="AI10" s="53"/>
      <c r="AJ10" s="53"/>
      <c r="AK10" s="53"/>
      <c r="AL10" s="53"/>
      <c r="AM10" s="58"/>
      <c r="AN10" s="53"/>
      <c r="AO10" s="54"/>
      <c r="AP10" s="53"/>
      <c r="AQ10" s="53"/>
      <c r="AR10" s="58"/>
    </row>
    <row r="11" spans="1:44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4"/>
      <c r="AE11" s="57"/>
      <c r="AF11" s="58"/>
      <c r="AG11" s="54"/>
      <c r="AH11" s="53"/>
      <c r="AI11" s="53"/>
      <c r="AJ11" s="53"/>
      <c r="AK11" s="53"/>
      <c r="AL11" s="53"/>
      <c r="AM11" s="58"/>
      <c r="AN11" s="53"/>
      <c r="AO11" s="54"/>
      <c r="AP11" s="53"/>
      <c r="AQ11" s="53"/>
      <c r="AR11" s="58"/>
    </row>
    <row r="12" spans="1:44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4"/>
      <c r="AE12" s="57"/>
      <c r="AF12" s="58"/>
      <c r="AG12" s="54"/>
      <c r="AH12" s="53"/>
      <c r="AI12" s="53"/>
      <c r="AJ12" s="53"/>
      <c r="AK12" s="53"/>
      <c r="AL12" s="53"/>
      <c r="AM12" s="58"/>
      <c r="AN12" s="53"/>
      <c r="AO12" s="54"/>
      <c r="AP12" s="53"/>
      <c r="AQ12" s="53"/>
      <c r="AR12" s="58"/>
    </row>
    <row r="13" spans="1:44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4"/>
      <c r="AE13" s="57"/>
      <c r="AF13" s="58"/>
      <c r="AG13" s="54"/>
      <c r="AH13" s="53"/>
      <c r="AI13" s="53"/>
      <c r="AJ13" s="53"/>
      <c r="AK13" s="53"/>
      <c r="AL13" s="53"/>
      <c r="AM13" s="58"/>
      <c r="AN13" s="53"/>
      <c r="AO13" s="54"/>
      <c r="AP13" s="53"/>
      <c r="AQ13" s="53"/>
      <c r="AR13" s="58"/>
    </row>
    <row r="14" spans="1:44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4"/>
      <c r="AE14" s="57"/>
      <c r="AF14" s="58"/>
      <c r="AG14" s="54"/>
      <c r="AH14" s="53"/>
      <c r="AI14" s="53"/>
      <c r="AJ14" s="53"/>
      <c r="AK14" s="53"/>
      <c r="AL14" s="53"/>
      <c r="AM14" s="58"/>
      <c r="AN14" s="53"/>
      <c r="AO14" s="54"/>
      <c r="AP14" s="53"/>
      <c r="AQ14" s="53"/>
      <c r="AR14" s="58"/>
    </row>
    <row r="15" spans="1:44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4"/>
      <c r="AE15" s="57"/>
      <c r="AF15" s="58"/>
      <c r="AG15" s="54"/>
      <c r="AH15" s="53"/>
      <c r="AI15" s="53"/>
      <c r="AJ15" s="53"/>
      <c r="AK15" s="53"/>
      <c r="AL15" s="53"/>
      <c r="AM15" s="58"/>
      <c r="AN15" s="53"/>
      <c r="AO15" s="54"/>
      <c r="AP15" s="53"/>
      <c r="AQ15" s="53"/>
      <c r="AR15" s="58"/>
    </row>
    <row r="16" spans="1:44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4"/>
      <c r="AE16" s="57"/>
      <c r="AF16" s="58"/>
      <c r="AG16" s="54"/>
      <c r="AH16" s="53"/>
      <c r="AI16" s="53"/>
      <c r="AJ16" s="53"/>
      <c r="AK16" s="53"/>
      <c r="AL16" s="53"/>
      <c r="AM16" s="58"/>
      <c r="AN16" s="53"/>
      <c r="AO16" s="54"/>
      <c r="AP16" s="53"/>
      <c r="AQ16" s="53"/>
      <c r="AR16" s="58"/>
    </row>
    <row r="17" spans="2:44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4"/>
      <c r="AE17" s="57"/>
      <c r="AF17" s="58"/>
      <c r="AG17" s="54"/>
      <c r="AH17" s="53"/>
      <c r="AI17" s="53"/>
      <c r="AJ17" s="53"/>
      <c r="AK17" s="53"/>
      <c r="AL17" s="53"/>
      <c r="AM17" s="58"/>
      <c r="AN17" s="53"/>
      <c r="AO17" s="54"/>
      <c r="AP17" s="53"/>
      <c r="AQ17" s="53"/>
      <c r="AR17" s="58"/>
    </row>
    <row r="18" spans="2:44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4"/>
      <c r="AE18" s="57"/>
      <c r="AF18" s="58"/>
      <c r="AG18" s="54"/>
      <c r="AH18" s="53"/>
      <c r="AI18" s="53"/>
      <c r="AJ18" s="53"/>
      <c r="AK18" s="53"/>
      <c r="AL18" s="53"/>
      <c r="AM18" s="58"/>
      <c r="AN18" s="53"/>
      <c r="AO18" s="54"/>
      <c r="AP18" s="53"/>
      <c r="AQ18" s="53"/>
      <c r="AR18" s="58"/>
    </row>
    <row r="19" spans="2:44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4"/>
      <c r="AE19" s="57"/>
      <c r="AF19" s="58"/>
      <c r="AG19" s="54"/>
      <c r="AH19" s="53"/>
      <c r="AI19" s="53"/>
      <c r="AJ19" s="53"/>
      <c r="AK19" s="53"/>
      <c r="AL19" s="53"/>
      <c r="AM19" s="58"/>
      <c r="AN19" s="53"/>
      <c r="AO19" s="54"/>
      <c r="AP19" s="53"/>
      <c r="AQ19" s="53"/>
      <c r="AR19" s="58"/>
    </row>
    <row r="20" spans="2:44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4"/>
      <c r="AE20" s="57"/>
      <c r="AF20" s="58"/>
      <c r="AG20" s="54"/>
      <c r="AH20" s="53"/>
      <c r="AI20" s="53"/>
      <c r="AJ20" s="53"/>
      <c r="AK20" s="53"/>
      <c r="AL20" s="53"/>
      <c r="AM20" s="58"/>
      <c r="AN20" s="53"/>
      <c r="AO20" s="54"/>
      <c r="AP20" s="53"/>
      <c r="AQ20" s="53"/>
      <c r="AR20" s="58"/>
    </row>
    <row r="21" spans="2:44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4"/>
      <c r="AE21" s="57"/>
      <c r="AF21" s="58"/>
      <c r="AG21" s="54"/>
      <c r="AH21" s="53"/>
      <c r="AI21" s="53"/>
      <c r="AJ21" s="53"/>
      <c r="AK21" s="53"/>
      <c r="AL21" s="53"/>
      <c r="AM21" s="58"/>
      <c r="AN21" s="53"/>
      <c r="AO21" s="54"/>
      <c r="AP21" s="53"/>
      <c r="AQ21" s="53"/>
      <c r="AR21" s="58"/>
    </row>
    <row r="22" spans="2:44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4"/>
      <c r="AE22" s="57"/>
      <c r="AF22" s="58"/>
      <c r="AG22" s="54"/>
      <c r="AH22" s="53"/>
      <c r="AI22" s="53"/>
      <c r="AJ22" s="53"/>
      <c r="AK22" s="53"/>
      <c r="AL22" s="53"/>
      <c r="AM22" s="58"/>
      <c r="AN22" s="53"/>
      <c r="AO22" s="54"/>
      <c r="AP22" s="53"/>
      <c r="AQ22" s="53"/>
      <c r="AR22" s="58"/>
    </row>
    <row r="23" spans="2:44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4"/>
      <c r="AE23" s="57"/>
      <c r="AF23" s="58"/>
      <c r="AG23" s="54"/>
      <c r="AH23" s="53"/>
      <c r="AI23" s="53"/>
      <c r="AJ23" s="53"/>
      <c r="AK23" s="53"/>
      <c r="AL23" s="53"/>
      <c r="AM23" s="58"/>
      <c r="AN23" s="53"/>
      <c r="AO23" s="54"/>
      <c r="AP23" s="53"/>
      <c r="AQ23" s="53"/>
      <c r="AR23" s="58"/>
    </row>
    <row r="24" spans="2:44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4"/>
      <c r="AE24" s="57"/>
      <c r="AF24" s="58"/>
      <c r="AG24" s="54"/>
      <c r="AH24" s="53"/>
      <c r="AI24" s="53"/>
      <c r="AJ24" s="53"/>
      <c r="AK24" s="53"/>
      <c r="AL24" s="53"/>
      <c r="AM24" s="58"/>
      <c r="AN24" s="53"/>
      <c r="AO24" s="54"/>
      <c r="AP24" s="53"/>
      <c r="AQ24" s="53"/>
      <c r="AR24" s="58"/>
    </row>
    <row r="25" spans="2:44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4"/>
      <c r="AE25" s="57"/>
      <c r="AF25" s="58"/>
      <c r="AG25" s="54"/>
      <c r="AH25" s="53"/>
      <c r="AI25" s="53"/>
      <c r="AJ25" s="53"/>
      <c r="AK25" s="53"/>
      <c r="AL25" s="53"/>
      <c r="AM25" s="58"/>
      <c r="AN25" s="53"/>
      <c r="AO25" s="54"/>
      <c r="AP25" s="53"/>
      <c r="AQ25" s="53"/>
      <c r="AR25" s="58"/>
    </row>
    <row r="26" spans="2:44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4"/>
      <c r="AE26" s="57"/>
      <c r="AF26" s="58"/>
      <c r="AG26" s="54"/>
      <c r="AH26" s="53"/>
      <c r="AI26" s="53"/>
      <c r="AJ26" s="53"/>
      <c r="AK26" s="53"/>
      <c r="AL26" s="53"/>
      <c r="AM26" s="58"/>
      <c r="AN26" s="53"/>
      <c r="AO26" s="54"/>
      <c r="AP26" s="53"/>
      <c r="AQ26" s="53"/>
      <c r="AR26" s="58"/>
    </row>
    <row r="27" spans="2:44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4"/>
      <c r="AE27" s="57"/>
      <c r="AF27" s="58"/>
      <c r="AG27" s="54"/>
      <c r="AH27" s="53"/>
      <c r="AI27" s="53"/>
      <c r="AJ27" s="53"/>
      <c r="AK27" s="53"/>
      <c r="AL27" s="53"/>
      <c r="AM27" s="58"/>
      <c r="AN27" s="53"/>
      <c r="AO27" s="54"/>
      <c r="AP27" s="53"/>
      <c r="AQ27" s="53"/>
      <c r="AR27" s="58"/>
    </row>
    <row r="28" spans="2:44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4"/>
      <c r="AE28" s="57"/>
      <c r="AF28" s="58"/>
      <c r="AG28" s="54"/>
      <c r="AH28" s="53"/>
      <c r="AI28" s="53"/>
      <c r="AJ28" s="53"/>
      <c r="AK28" s="53"/>
      <c r="AL28" s="53"/>
      <c r="AM28" s="58"/>
      <c r="AN28" s="53"/>
      <c r="AO28" s="54"/>
      <c r="AP28" s="53"/>
      <c r="AQ28" s="53"/>
      <c r="AR28" s="58"/>
    </row>
    <row r="29" spans="2:44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4"/>
      <c r="AE29" s="57"/>
      <c r="AF29" s="58"/>
      <c r="AG29" s="54"/>
      <c r="AH29" s="53"/>
      <c r="AI29" s="53"/>
      <c r="AJ29" s="53"/>
      <c r="AK29" s="53"/>
      <c r="AL29" s="53"/>
      <c r="AM29" s="58"/>
      <c r="AN29" s="53"/>
      <c r="AO29" s="54"/>
      <c r="AP29" s="53"/>
      <c r="AQ29" s="53"/>
      <c r="AR29" s="58"/>
    </row>
    <row r="30" spans="2:44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4"/>
      <c r="AE30" s="57"/>
      <c r="AF30" s="58"/>
      <c r="AG30" s="54"/>
      <c r="AH30" s="53"/>
      <c r="AI30" s="53"/>
      <c r="AJ30" s="53"/>
      <c r="AK30" s="53"/>
      <c r="AL30" s="53"/>
      <c r="AM30" s="58"/>
      <c r="AN30" s="53"/>
      <c r="AO30" s="54"/>
      <c r="AP30" s="53"/>
      <c r="AQ30" s="53"/>
      <c r="AR30" s="58"/>
    </row>
    <row r="31" spans="2:44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4"/>
      <c r="AE31" s="57"/>
      <c r="AF31" s="58"/>
      <c r="AG31" s="54"/>
      <c r="AH31" s="53"/>
      <c r="AI31" s="53"/>
      <c r="AJ31" s="53"/>
      <c r="AK31" s="53"/>
      <c r="AL31" s="53"/>
      <c r="AM31" s="58"/>
      <c r="AN31" s="53"/>
      <c r="AO31" s="54"/>
      <c r="AP31" s="53"/>
      <c r="AQ31" s="53"/>
      <c r="AR31" s="58"/>
    </row>
    <row r="32" spans="2:44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4"/>
      <c r="AE32" s="57"/>
      <c r="AF32" s="58"/>
      <c r="AG32" s="54"/>
      <c r="AH32" s="53"/>
      <c r="AI32" s="53"/>
      <c r="AJ32" s="53"/>
      <c r="AK32" s="53"/>
      <c r="AL32" s="53"/>
      <c r="AM32" s="58"/>
      <c r="AN32" s="53"/>
      <c r="AO32" s="54"/>
      <c r="AP32" s="53"/>
      <c r="AQ32" s="53"/>
      <c r="AR32" s="58"/>
    </row>
    <row r="33" spans="2:44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4"/>
      <c r="AE33" s="57"/>
      <c r="AF33" s="58"/>
      <c r="AG33" s="54"/>
      <c r="AH33" s="53"/>
      <c r="AI33" s="53"/>
      <c r="AJ33" s="53"/>
      <c r="AK33" s="53"/>
      <c r="AL33" s="53"/>
      <c r="AM33" s="58"/>
      <c r="AN33" s="53"/>
      <c r="AO33" s="54"/>
      <c r="AP33" s="53"/>
      <c r="AQ33" s="53"/>
      <c r="AR33" s="58"/>
    </row>
    <row r="34" spans="2:44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4"/>
      <c r="AE34" s="57"/>
      <c r="AF34" s="58"/>
      <c r="AG34" s="54"/>
      <c r="AH34" s="53"/>
      <c r="AI34" s="53"/>
      <c r="AJ34" s="53"/>
      <c r="AK34" s="53"/>
      <c r="AL34" s="53"/>
      <c r="AM34" s="58"/>
      <c r="AN34" s="53"/>
      <c r="AO34" s="54"/>
      <c r="AP34" s="53"/>
      <c r="AQ34" s="53"/>
      <c r="AR34" s="58"/>
    </row>
    <row r="35" spans="2:44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4"/>
      <c r="AE35" s="57"/>
      <c r="AF35" s="58"/>
      <c r="AG35" s="54"/>
      <c r="AH35" s="53"/>
      <c r="AI35" s="53"/>
      <c r="AJ35" s="53"/>
      <c r="AK35" s="53"/>
      <c r="AL35" s="53"/>
      <c r="AM35" s="58"/>
      <c r="AN35" s="53"/>
      <c r="AO35" s="54"/>
      <c r="AP35" s="53"/>
      <c r="AQ35" s="53"/>
      <c r="AR35" s="58"/>
    </row>
    <row r="36" spans="2:44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4"/>
      <c r="AE36" s="57"/>
      <c r="AF36" s="58"/>
      <c r="AG36" s="54"/>
      <c r="AH36" s="53"/>
      <c r="AI36" s="53"/>
      <c r="AJ36" s="53"/>
      <c r="AK36" s="53"/>
      <c r="AL36" s="53"/>
      <c r="AM36" s="58"/>
      <c r="AN36" s="53"/>
      <c r="AO36" s="54"/>
      <c r="AP36" s="53"/>
      <c r="AQ36" s="53"/>
      <c r="AR36" s="58"/>
    </row>
    <row r="37" spans="2:44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4"/>
      <c r="AE37" s="57"/>
      <c r="AF37" s="58"/>
      <c r="AG37" s="54"/>
      <c r="AH37" s="53"/>
      <c r="AI37" s="53"/>
      <c r="AJ37" s="53"/>
      <c r="AK37" s="53"/>
      <c r="AL37" s="53"/>
      <c r="AM37" s="58"/>
      <c r="AN37" s="53"/>
      <c r="AO37" s="54"/>
      <c r="AP37" s="53"/>
      <c r="AQ37" s="53"/>
      <c r="AR37" s="58"/>
    </row>
    <row r="38" spans="2:44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4"/>
      <c r="AE38" s="57"/>
      <c r="AF38" s="58"/>
      <c r="AG38" s="54"/>
      <c r="AH38" s="53"/>
      <c r="AI38" s="53"/>
      <c r="AJ38" s="53"/>
      <c r="AK38" s="53"/>
      <c r="AL38" s="53"/>
      <c r="AM38" s="58"/>
      <c r="AN38" s="53"/>
      <c r="AO38" s="54"/>
      <c r="AP38" s="53"/>
      <c r="AQ38" s="53"/>
      <c r="AR38" s="58"/>
    </row>
    <row r="39" spans="2:44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4"/>
      <c r="AE39" s="57"/>
      <c r="AF39" s="58"/>
      <c r="AG39" s="54"/>
      <c r="AH39" s="53"/>
      <c r="AI39" s="53"/>
      <c r="AJ39" s="53"/>
      <c r="AK39" s="53"/>
      <c r="AL39" s="53"/>
      <c r="AM39" s="58"/>
      <c r="AN39" s="53"/>
      <c r="AO39" s="54"/>
      <c r="AP39" s="53"/>
      <c r="AQ39" s="53"/>
      <c r="AR39" s="58"/>
    </row>
    <row r="40" spans="2:44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4"/>
      <c r="AE40" s="57"/>
      <c r="AF40" s="58"/>
      <c r="AG40" s="54"/>
      <c r="AH40" s="53"/>
      <c r="AI40" s="53"/>
      <c r="AJ40" s="53"/>
      <c r="AK40" s="53"/>
      <c r="AL40" s="53"/>
      <c r="AM40" s="58"/>
      <c r="AN40" s="53"/>
      <c r="AO40" s="54"/>
      <c r="AP40" s="53"/>
      <c r="AQ40" s="53"/>
      <c r="AR40" s="58"/>
    </row>
    <row r="41" spans="2:44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4"/>
      <c r="AE41" s="57"/>
      <c r="AF41" s="58"/>
      <c r="AG41" s="54"/>
      <c r="AH41" s="53"/>
      <c r="AI41" s="53"/>
      <c r="AJ41" s="53"/>
      <c r="AK41" s="53"/>
      <c r="AL41" s="53"/>
      <c r="AM41" s="58"/>
      <c r="AN41" s="53"/>
      <c r="AO41" s="54"/>
      <c r="AP41" s="53"/>
      <c r="AQ41" s="53"/>
      <c r="AR41" s="58"/>
    </row>
    <row r="42" spans="2:44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4"/>
      <c r="AE42" s="57"/>
      <c r="AF42" s="58"/>
      <c r="AG42" s="54"/>
      <c r="AH42" s="53"/>
      <c r="AI42" s="53"/>
      <c r="AJ42" s="53"/>
      <c r="AK42" s="53"/>
      <c r="AL42" s="53"/>
      <c r="AM42" s="58"/>
      <c r="AN42" s="53"/>
      <c r="AO42" s="54"/>
      <c r="AP42" s="53"/>
      <c r="AQ42" s="53"/>
      <c r="AR42" s="58"/>
    </row>
    <row r="43" spans="2:44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4"/>
      <c r="AE43" s="57"/>
      <c r="AF43" s="58"/>
      <c r="AG43" s="54"/>
      <c r="AH43" s="53"/>
      <c r="AI43" s="53"/>
      <c r="AJ43" s="53"/>
      <c r="AK43" s="53"/>
      <c r="AL43" s="53"/>
      <c r="AM43" s="58"/>
      <c r="AN43" s="53"/>
      <c r="AO43" s="54"/>
      <c r="AP43" s="53"/>
      <c r="AQ43" s="53"/>
      <c r="AR43" s="58"/>
    </row>
    <row r="44" spans="2:44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4"/>
      <c r="AE44" s="57"/>
      <c r="AF44" s="58"/>
      <c r="AG44" s="54"/>
      <c r="AH44" s="53"/>
      <c r="AI44" s="53"/>
      <c r="AJ44" s="53"/>
      <c r="AK44" s="53"/>
      <c r="AL44" s="53"/>
      <c r="AM44" s="58"/>
      <c r="AN44" s="53"/>
      <c r="AO44" s="54"/>
      <c r="AP44" s="53"/>
      <c r="AQ44" s="53"/>
      <c r="AR44" s="58"/>
    </row>
    <row r="45" spans="2:44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4"/>
      <c r="AE45" s="57"/>
      <c r="AF45" s="58"/>
      <c r="AG45" s="54"/>
      <c r="AH45" s="53"/>
      <c r="AI45" s="53"/>
      <c r="AJ45" s="53"/>
      <c r="AK45" s="53"/>
      <c r="AL45" s="53"/>
      <c r="AM45" s="58"/>
      <c r="AN45" s="53"/>
      <c r="AO45" s="54"/>
      <c r="AP45" s="53"/>
      <c r="AQ45" s="53"/>
      <c r="AR45" s="58"/>
    </row>
    <row r="46" spans="2:44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4"/>
      <c r="AE46" s="57"/>
      <c r="AF46" s="58"/>
      <c r="AG46" s="54"/>
      <c r="AH46" s="53"/>
      <c r="AI46" s="53"/>
      <c r="AJ46" s="53"/>
      <c r="AK46" s="53"/>
      <c r="AL46" s="53"/>
      <c r="AM46" s="58"/>
      <c r="AN46" s="53"/>
      <c r="AO46" s="54"/>
      <c r="AP46" s="53"/>
      <c r="AQ46" s="53"/>
      <c r="AR46" s="58"/>
    </row>
    <row r="47" spans="2:44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4"/>
      <c r="AE47" s="57"/>
      <c r="AF47" s="58"/>
      <c r="AG47" s="54"/>
      <c r="AH47" s="53"/>
      <c r="AI47" s="53"/>
      <c r="AJ47" s="53"/>
      <c r="AK47" s="53"/>
      <c r="AL47" s="53"/>
      <c r="AM47" s="58"/>
      <c r="AN47" s="53"/>
      <c r="AO47" s="54"/>
      <c r="AP47" s="53"/>
      <c r="AQ47" s="53"/>
      <c r="AR47" s="58"/>
    </row>
    <row r="48" spans="2:44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4"/>
      <c r="AE48" s="57"/>
      <c r="AF48" s="58"/>
      <c r="AG48" s="54"/>
      <c r="AH48" s="53"/>
      <c r="AI48" s="53"/>
      <c r="AJ48" s="53"/>
      <c r="AK48" s="53"/>
      <c r="AL48" s="53"/>
      <c r="AM48" s="58"/>
      <c r="AN48" s="53"/>
      <c r="AO48" s="54"/>
      <c r="AP48" s="53"/>
      <c r="AQ48" s="53"/>
      <c r="AR48" s="58"/>
    </row>
    <row r="49" spans="2:44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4"/>
      <c r="AE49" s="57"/>
      <c r="AF49" s="58"/>
      <c r="AG49" s="54"/>
      <c r="AH49" s="53"/>
      <c r="AI49" s="53"/>
      <c r="AJ49" s="53"/>
      <c r="AK49" s="53"/>
      <c r="AL49" s="53"/>
      <c r="AM49" s="58"/>
      <c r="AN49" s="53"/>
      <c r="AO49" s="54"/>
      <c r="AP49" s="53"/>
      <c r="AQ49" s="53"/>
      <c r="AR49" s="58"/>
    </row>
    <row r="50" spans="2:44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4"/>
      <c r="AE50" s="57"/>
      <c r="AF50" s="58"/>
      <c r="AG50" s="54"/>
      <c r="AH50" s="53"/>
      <c r="AI50" s="53"/>
      <c r="AJ50" s="53"/>
      <c r="AK50" s="53"/>
      <c r="AL50" s="53"/>
      <c r="AM50" s="58"/>
      <c r="AN50" s="53"/>
      <c r="AO50" s="54"/>
      <c r="AP50" s="53"/>
      <c r="AQ50" s="53"/>
      <c r="AR50" s="58"/>
    </row>
    <row r="51" spans="2:44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4"/>
      <c r="AE51" s="57"/>
      <c r="AF51" s="58"/>
      <c r="AG51" s="54"/>
      <c r="AH51" s="53"/>
      <c r="AI51" s="53"/>
      <c r="AJ51" s="53"/>
      <c r="AK51" s="53"/>
      <c r="AL51" s="53"/>
      <c r="AM51" s="58"/>
      <c r="AN51" s="53"/>
      <c r="AO51" s="54"/>
      <c r="AP51" s="53"/>
      <c r="AQ51" s="53"/>
      <c r="AR51" s="58"/>
    </row>
    <row r="52" spans="2:44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4"/>
      <c r="AE52" s="57"/>
      <c r="AF52" s="58"/>
      <c r="AG52" s="54"/>
      <c r="AH52" s="53"/>
      <c r="AI52" s="53"/>
      <c r="AJ52" s="53"/>
      <c r="AK52" s="53"/>
      <c r="AL52" s="53"/>
      <c r="AM52" s="58"/>
      <c r="AN52" s="53"/>
      <c r="AO52" s="54"/>
      <c r="AP52" s="53"/>
      <c r="AQ52" s="53"/>
      <c r="AR52" s="58"/>
    </row>
    <row r="53" spans="2:44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4"/>
      <c r="AE53" s="57"/>
      <c r="AF53" s="58"/>
      <c r="AG53" s="54"/>
      <c r="AH53" s="53"/>
      <c r="AI53" s="53"/>
      <c r="AJ53" s="53"/>
      <c r="AK53" s="53"/>
      <c r="AL53" s="53"/>
      <c r="AM53" s="58"/>
      <c r="AN53" s="53"/>
      <c r="AO53" s="54"/>
      <c r="AP53" s="53"/>
      <c r="AQ53" s="53"/>
      <c r="AR53" s="58"/>
    </row>
    <row r="54" spans="2:44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4"/>
      <c r="AE54" s="57"/>
      <c r="AF54" s="58"/>
      <c r="AG54" s="54"/>
      <c r="AH54" s="53"/>
      <c r="AI54" s="53"/>
      <c r="AJ54" s="53"/>
      <c r="AK54" s="53"/>
      <c r="AL54" s="53"/>
      <c r="AM54" s="58"/>
      <c r="AN54" s="53"/>
      <c r="AO54" s="54"/>
      <c r="AP54" s="53"/>
      <c r="AQ54" s="53"/>
      <c r="AR54" s="58"/>
    </row>
    <row r="55" spans="2:44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4"/>
      <c r="AE55" s="57"/>
      <c r="AF55" s="58"/>
      <c r="AG55" s="54"/>
      <c r="AH55" s="53"/>
      <c r="AI55" s="53"/>
      <c r="AJ55" s="53"/>
      <c r="AK55" s="53"/>
      <c r="AL55" s="53"/>
      <c r="AM55" s="58"/>
      <c r="AN55" s="53"/>
      <c r="AO55" s="54"/>
      <c r="AP55" s="53"/>
      <c r="AQ55" s="53"/>
      <c r="AR55" s="58"/>
    </row>
    <row r="56" spans="2:44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4"/>
      <c r="AE56" s="57"/>
      <c r="AF56" s="58"/>
      <c r="AG56" s="54"/>
      <c r="AH56" s="53"/>
      <c r="AI56" s="53"/>
      <c r="AJ56" s="53"/>
      <c r="AK56" s="53"/>
      <c r="AL56" s="53"/>
      <c r="AM56" s="58"/>
      <c r="AN56" s="53"/>
      <c r="AO56" s="54"/>
      <c r="AP56" s="53"/>
      <c r="AQ56" s="53"/>
      <c r="AR56" s="58"/>
    </row>
    <row r="57" spans="2:44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4"/>
      <c r="AE57" s="57"/>
      <c r="AF57" s="58"/>
      <c r="AG57" s="54"/>
      <c r="AH57" s="53"/>
      <c r="AI57" s="53"/>
      <c r="AJ57" s="53"/>
      <c r="AK57" s="53"/>
      <c r="AL57" s="53"/>
      <c r="AM57" s="58"/>
      <c r="AN57" s="53"/>
      <c r="AO57" s="54"/>
      <c r="AP57" s="53"/>
      <c r="AQ57" s="53"/>
      <c r="AR57" s="58"/>
    </row>
    <row r="58" spans="2:44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4"/>
      <c r="AE58" s="57"/>
      <c r="AF58" s="58"/>
      <c r="AG58" s="54"/>
      <c r="AH58" s="53"/>
      <c r="AI58" s="53"/>
      <c r="AJ58" s="53"/>
      <c r="AK58" s="53"/>
      <c r="AL58" s="53"/>
      <c r="AM58" s="58"/>
      <c r="AN58" s="53"/>
      <c r="AO58" s="54"/>
      <c r="AP58" s="53"/>
      <c r="AQ58" s="53"/>
      <c r="AR58" s="58"/>
    </row>
    <row r="59" spans="2:44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4"/>
      <c r="AE59" s="57"/>
      <c r="AF59" s="58"/>
      <c r="AG59" s="54"/>
      <c r="AH59" s="53"/>
      <c r="AI59" s="53"/>
      <c r="AJ59" s="53"/>
      <c r="AK59" s="53"/>
      <c r="AL59" s="53"/>
      <c r="AM59" s="58"/>
      <c r="AN59" s="53"/>
      <c r="AO59" s="54"/>
      <c r="AP59" s="53"/>
      <c r="AQ59" s="53"/>
      <c r="AR59" s="58"/>
    </row>
    <row r="60" spans="2:44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4"/>
      <c r="AE60" s="57"/>
      <c r="AF60" s="58"/>
      <c r="AG60" s="54"/>
      <c r="AH60" s="53"/>
      <c r="AI60" s="53"/>
      <c r="AJ60" s="53"/>
      <c r="AK60" s="53"/>
      <c r="AL60" s="53"/>
      <c r="AM60" s="58"/>
      <c r="AN60" s="53"/>
      <c r="AO60" s="54"/>
      <c r="AP60" s="53"/>
      <c r="AQ60" s="53"/>
      <c r="AR60" s="58"/>
    </row>
    <row r="61" spans="2:44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4"/>
      <c r="AE61" s="57"/>
      <c r="AF61" s="58"/>
      <c r="AG61" s="54"/>
      <c r="AH61" s="53"/>
      <c r="AI61" s="53"/>
      <c r="AJ61" s="53"/>
      <c r="AK61" s="53"/>
      <c r="AL61" s="53"/>
      <c r="AM61" s="58"/>
      <c r="AN61" s="53"/>
      <c r="AO61" s="54"/>
      <c r="AP61" s="53"/>
      <c r="AQ61" s="53"/>
      <c r="AR61" s="58"/>
    </row>
    <row r="62" spans="2:44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4"/>
      <c r="AE62" s="57"/>
      <c r="AF62" s="58"/>
      <c r="AG62" s="54"/>
      <c r="AH62" s="53"/>
      <c r="AI62" s="53"/>
      <c r="AJ62" s="53"/>
      <c r="AK62" s="53"/>
      <c r="AL62" s="53"/>
      <c r="AM62" s="58"/>
      <c r="AN62" s="53"/>
      <c r="AO62" s="54"/>
      <c r="AP62" s="53"/>
      <c r="AQ62" s="53"/>
      <c r="AR62" s="58"/>
    </row>
    <row r="63" spans="2:44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4"/>
      <c r="AE63" s="57"/>
      <c r="AF63" s="58"/>
      <c r="AG63" s="54"/>
      <c r="AH63" s="53"/>
      <c r="AI63" s="53"/>
      <c r="AJ63" s="53"/>
      <c r="AK63" s="53"/>
      <c r="AL63" s="53"/>
      <c r="AM63" s="58"/>
      <c r="AN63" s="53"/>
      <c r="AO63" s="54"/>
      <c r="AP63" s="53"/>
      <c r="AQ63" s="53"/>
      <c r="AR63" s="58"/>
    </row>
    <row r="64" spans="2:44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4"/>
      <c r="AE64" s="57"/>
      <c r="AF64" s="58"/>
      <c r="AG64" s="54"/>
      <c r="AH64" s="53"/>
      <c r="AI64" s="53"/>
      <c r="AJ64" s="53"/>
      <c r="AK64" s="53"/>
      <c r="AL64" s="53"/>
      <c r="AM64" s="58"/>
      <c r="AN64" s="53"/>
      <c r="AO64" s="54"/>
      <c r="AP64" s="53"/>
      <c r="AQ64" s="53"/>
      <c r="AR64" s="58"/>
    </row>
    <row r="65" spans="2:44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4"/>
      <c r="AE65" s="57"/>
      <c r="AF65" s="58"/>
      <c r="AG65" s="54"/>
      <c r="AH65" s="53"/>
      <c r="AI65" s="53"/>
      <c r="AJ65" s="53"/>
      <c r="AK65" s="53"/>
      <c r="AL65" s="53"/>
      <c r="AM65" s="58"/>
      <c r="AN65" s="53"/>
      <c r="AO65" s="54"/>
      <c r="AP65" s="53"/>
      <c r="AQ65" s="53"/>
      <c r="AR65" s="58"/>
    </row>
    <row r="66" spans="2:44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4"/>
      <c r="AE66" s="57"/>
      <c r="AF66" s="58"/>
      <c r="AG66" s="54"/>
      <c r="AH66" s="53"/>
      <c r="AI66" s="53"/>
      <c r="AJ66" s="53"/>
      <c r="AK66" s="53"/>
      <c r="AL66" s="53"/>
      <c r="AM66" s="58"/>
      <c r="AN66" s="53"/>
      <c r="AO66" s="54"/>
      <c r="AP66" s="53"/>
      <c r="AQ66" s="53"/>
      <c r="AR66" s="58"/>
    </row>
    <row r="67" spans="2:44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4"/>
      <c r="AE67" s="57"/>
      <c r="AF67" s="58"/>
      <c r="AG67" s="54"/>
      <c r="AH67" s="53"/>
      <c r="AI67" s="53"/>
      <c r="AJ67" s="53"/>
      <c r="AK67" s="53"/>
      <c r="AL67" s="53"/>
      <c r="AM67" s="58"/>
      <c r="AN67" s="53"/>
      <c r="AO67" s="54"/>
      <c r="AP67" s="53"/>
      <c r="AQ67" s="53"/>
      <c r="AR67" s="58"/>
    </row>
    <row r="68" spans="2:44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4"/>
      <c r="AE68" s="57"/>
      <c r="AF68" s="58"/>
      <c r="AG68" s="54"/>
      <c r="AH68" s="53"/>
      <c r="AI68" s="53"/>
      <c r="AJ68" s="53"/>
      <c r="AK68" s="53"/>
      <c r="AL68" s="53"/>
      <c r="AM68" s="58"/>
      <c r="AN68" s="53"/>
      <c r="AO68" s="54"/>
      <c r="AP68" s="53"/>
      <c r="AQ68" s="53"/>
      <c r="AR68" s="58"/>
    </row>
    <row r="69" spans="2:44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ca="1" si="1"/>
        <v/>
      </c>
      <c r="K69" s="50" t="str">
        <f t="shared" si="2"/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si="3"/>
        <v/>
      </c>
      <c r="Z69" s="55"/>
      <c r="AA69" s="55"/>
      <c r="AB69" s="55"/>
      <c r="AC69" s="55"/>
      <c r="AD69" s="54"/>
      <c r="AE69" s="57"/>
      <c r="AF69" s="58"/>
      <c r="AG69" s="54"/>
      <c r="AH69" s="53"/>
      <c r="AI69" s="53"/>
      <c r="AJ69" s="53"/>
      <c r="AK69" s="53"/>
      <c r="AL69" s="53"/>
      <c r="AM69" s="58"/>
      <c r="AN69" s="53"/>
      <c r="AO69" s="54"/>
      <c r="AP69" s="53"/>
      <c r="AQ69" s="53"/>
      <c r="AR69" s="58"/>
    </row>
    <row r="70" spans="2:44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ref="J70:J133" ca="1" si="5">IFERROR(DATEDIF(I70,D70,"Y"),"")</f>
        <v/>
      </c>
      <c r="K70" s="50" t="str">
        <f t="shared" ref="K70:K133" si="6">IFERROR(IF(ABS(MID($E70,7,2))&lt;40,"L","P"),"")</f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ref="Y70:Y133" si="7">IF(OR(W70="",X70=""),"",W70/(X70/100)^2)</f>
        <v/>
      </c>
      <c r="Z70" s="55"/>
      <c r="AA70" s="55"/>
      <c r="AB70" s="55"/>
      <c r="AC70" s="55"/>
      <c r="AD70" s="54"/>
      <c r="AE70" s="57"/>
      <c r="AF70" s="58"/>
      <c r="AG70" s="54"/>
      <c r="AH70" s="53"/>
      <c r="AI70" s="53"/>
      <c r="AJ70" s="53"/>
      <c r="AK70" s="53"/>
      <c r="AL70" s="53"/>
      <c r="AM70" s="58"/>
      <c r="AN70" s="53"/>
      <c r="AO70" s="54"/>
      <c r="AP70" s="53"/>
      <c r="AQ70" s="53"/>
      <c r="AR70" s="58"/>
    </row>
    <row r="71" spans="2:44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4"/>
      <c r="AE71" s="57"/>
      <c r="AF71" s="58"/>
      <c r="AG71" s="54"/>
      <c r="AH71" s="53"/>
      <c r="AI71" s="53"/>
      <c r="AJ71" s="53"/>
      <c r="AK71" s="53"/>
      <c r="AL71" s="53"/>
      <c r="AM71" s="58"/>
      <c r="AN71" s="53"/>
      <c r="AO71" s="54"/>
      <c r="AP71" s="53"/>
      <c r="AQ71" s="53"/>
      <c r="AR71" s="58"/>
    </row>
    <row r="72" spans="2:44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4"/>
      <c r="AE72" s="57"/>
      <c r="AF72" s="58"/>
      <c r="AG72" s="54"/>
      <c r="AH72" s="53"/>
      <c r="AI72" s="53"/>
      <c r="AJ72" s="53"/>
      <c r="AK72" s="53"/>
      <c r="AL72" s="53"/>
      <c r="AM72" s="58"/>
      <c r="AN72" s="53"/>
      <c r="AO72" s="54"/>
      <c r="AP72" s="53"/>
      <c r="AQ72" s="53"/>
      <c r="AR72" s="58"/>
    </row>
    <row r="73" spans="2:44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4"/>
      <c r="AE73" s="57"/>
      <c r="AF73" s="58"/>
      <c r="AG73" s="54"/>
      <c r="AH73" s="53"/>
      <c r="AI73" s="53"/>
      <c r="AJ73" s="53"/>
      <c r="AK73" s="53"/>
      <c r="AL73" s="53"/>
      <c r="AM73" s="58"/>
      <c r="AN73" s="53"/>
      <c r="AO73" s="54"/>
      <c r="AP73" s="53"/>
      <c r="AQ73" s="53"/>
      <c r="AR73" s="58"/>
    </row>
    <row r="74" spans="2:44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4"/>
      <c r="AE74" s="57"/>
      <c r="AF74" s="58"/>
      <c r="AG74" s="54"/>
      <c r="AH74" s="53"/>
      <c r="AI74" s="53"/>
      <c r="AJ74" s="53"/>
      <c r="AK74" s="53"/>
      <c r="AL74" s="53"/>
      <c r="AM74" s="58"/>
      <c r="AN74" s="53"/>
      <c r="AO74" s="54"/>
      <c r="AP74" s="53"/>
      <c r="AQ74" s="53"/>
      <c r="AR74" s="58"/>
    </row>
    <row r="75" spans="2:44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4"/>
      <c r="AE75" s="57"/>
      <c r="AF75" s="58"/>
      <c r="AG75" s="54"/>
      <c r="AH75" s="53"/>
      <c r="AI75" s="53"/>
      <c r="AJ75" s="53"/>
      <c r="AK75" s="53"/>
      <c r="AL75" s="53"/>
      <c r="AM75" s="58"/>
      <c r="AN75" s="53"/>
      <c r="AO75" s="54"/>
      <c r="AP75" s="53"/>
      <c r="AQ75" s="53"/>
      <c r="AR75" s="58"/>
    </row>
    <row r="76" spans="2:44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4"/>
      <c r="AE76" s="57"/>
      <c r="AF76" s="58"/>
      <c r="AG76" s="54"/>
      <c r="AH76" s="53"/>
      <c r="AI76" s="53"/>
      <c r="AJ76" s="53"/>
      <c r="AK76" s="53"/>
      <c r="AL76" s="53"/>
      <c r="AM76" s="58"/>
      <c r="AN76" s="53"/>
      <c r="AO76" s="54"/>
      <c r="AP76" s="53"/>
      <c r="AQ76" s="53"/>
      <c r="AR76" s="58"/>
    </row>
    <row r="77" spans="2:44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4"/>
      <c r="AE77" s="57"/>
      <c r="AF77" s="58"/>
      <c r="AG77" s="54"/>
      <c r="AH77" s="53"/>
      <c r="AI77" s="53"/>
      <c r="AJ77" s="53"/>
      <c r="AK77" s="53"/>
      <c r="AL77" s="53"/>
      <c r="AM77" s="58"/>
      <c r="AN77" s="53"/>
      <c r="AO77" s="54"/>
      <c r="AP77" s="53"/>
      <c r="AQ77" s="53"/>
      <c r="AR77" s="58"/>
    </row>
    <row r="78" spans="2:44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4"/>
      <c r="AE78" s="57"/>
      <c r="AF78" s="58"/>
      <c r="AG78" s="54"/>
      <c r="AH78" s="53"/>
      <c r="AI78" s="53"/>
      <c r="AJ78" s="53"/>
      <c r="AK78" s="53"/>
      <c r="AL78" s="53"/>
      <c r="AM78" s="58"/>
      <c r="AN78" s="53"/>
      <c r="AO78" s="54"/>
      <c r="AP78" s="53"/>
      <c r="AQ78" s="53"/>
      <c r="AR78" s="58"/>
    </row>
    <row r="79" spans="2:44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4"/>
      <c r="AE79" s="57"/>
      <c r="AF79" s="58"/>
      <c r="AG79" s="54"/>
      <c r="AH79" s="53"/>
      <c r="AI79" s="53"/>
      <c r="AJ79" s="53"/>
      <c r="AK79" s="53"/>
      <c r="AL79" s="53"/>
      <c r="AM79" s="58"/>
      <c r="AN79" s="53"/>
      <c r="AO79" s="54"/>
      <c r="AP79" s="53"/>
      <c r="AQ79" s="53"/>
      <c r="AR79" s="58"/>
    </row>
    <row r="80" spans="2:44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4"/>
      <c r="AE80" s="57"/>
      <c r="AF80" s="58"/>
      <c r="AG80" s="54"/>
      <c r="AH80" s="53"/>
      <c r="AI80" s="53"/>
      <c r="AJ80" s="53"/>
      <c r="AK80" s="53"/>
      <c r="AL80" s="53"/>
      <c r="AM80" s="58"/>
      <c r="AN80" s="53"/>
      <c r="AO80" s="54"/>
      <c r="AP80" s="53"/>
      <c r="AQ80" s="53"/>
      <c r="AR80" s="58"/>
    </row>
    <row r="81" spans="2:44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4"/>
      <c r="AE81" s="57"/>
      <c r="AF81" s="58"/>
      <c r="AG81" s="54"/>
      <c r="AH81" s="53"/>
      <c r="AI81" s="53"/>
      <c r="AJ81" s="53"/>
      <c r="AK81" s="53"/>
      <c r="AL81" s="53"/>
      <c r="AM81" s="58"/>
      <c r="AN81" s="53"/>
      <c r="AO81" s="54"/>
      <c r="AP81" s="53"/>
      <c r="AQ81" s="53"/>
      <c r="AR81" s="58"/>
    </row>
    <row r="82" spans="2:44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4"/>
      <c r="AE82" s="57"/>
      <c r="AF82" s="58"/>
      <c r="AG82" s="54"/>
      <c r="AH82" s="53"/>
      <c r="AI82" s="53"/>
      <c r="AJ82" s="53"/>
      <c r="AK82" s="53"/>
      <c r="AL82" s="53"/>
      <c r="AM82" s="58"/>
      <c r="AN82" s="53"/>
      <c r="AO82" s="54"/>
      <c r="AP82" s="53"/>
      <c r="AQ82" s="53"/>
      <c r="AR82" s="58"/>
    </row>
    <row r="83" spans="2:44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4"/>
      <c r="AE83" s="57"/>
      <c r="AF83" s="58"/>
      <c r="AG83" s="54"/>
      <c r="AH83" s="53"/>
      <c r="AI83" s="53"/>
      <c r="AJ83" s="53"/>
      <c r="AK83" s="53"/>
      <c r="AL83" s="53"/>
      <c r="AM83" s="58"/>
      <c r="AN83" s="53"/>
      <c r="AO83" s="54"/>
      <c r="AP83" s="53"/>
      <c r="AQ83" s="53"/>
      <c r="AR83" s="58"/>
    </row>
    <row r="84" spans="2:44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4"/>
      <c r="AE84" s="57"/>
      <c r="AF84" s="58"/>
      <c r="AG84" s="54"/>
      <c r="AH84" s="53"/>
      <c r="AI84" s="53"/>
      <c r="AJ84" s="53"/>
      <c r="AK84" s="53"/>
      <c r="AL84" s="53"/>
      <c r="AM84" s="58"/>
      <c r="AN84" s="53"/>
      <c r="AO84" s="54"/>
      <c r="AP84" s="53"/>
      <c r="AQ84" s="53"/>
      <c r="AR84" s="58"/>
    </row>
    <row r="85" spans="2:44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4"/>
      <c r="AE85" s="57"/>
      <c r="AF85" s="58"/>
      <c r="AG85" s="54"/>
      <c r="AH85" s="53"/>
      <c r="AI85" s="53"/>
      <c r="AJ85" s="53"/>
      <c r="AK85" s="53"/>
      <c r="AL85" s="53"/>
      <c r="AM85" s="58"/>
      <c r="AN85" s="53"/>
      <c r="AO85" s="54"/>
      <c r="AP85" s="53"/>
      <c r="AQ85" s="53"/>
      <c r="AR85" s="58"/>
    </row>
    <row r="86" spans="2:44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4"/>
      <c r="AE86" s="57"/>
      <c r="AF86" s="58"/>
      <c r="AG86" s="54"/>
      <c r="AH86" s="53"/>
      <c r="AI86" s="53"/>
      <c r="AJ86" s="53"/>
      <c r="AK86" s="53"/>
      <c r="AL86" s="53"/>
      <c r="AM86" s="58"/>
      <c r="AN86" s="53"/>
      <c r="AO86" s="54"/>
      <c r="AP86" s="53"/>
      <c r="AQ86" s="53"/>
      <c r="AR86" s="58"/>
    </row>
    <row r="87" spans="2:44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4"/>
      <c r="AE87" s="57"/>
      <c r="AF87" s="58"/>
      <c r="AG87" s="54"/>
      <c r="AH87" s="53"/>
      <c r="AI87" s="53"/>
      <c r="AJ87" s="53"/>
      <c r="AK87" s="53"/>
      <c r="AL87" s="53"/>
      <c r="AM87" s="58"/>
      <c r="AN87" s="53"/>
      <c r="AO87" s="54"/>
      <c r="AP87" s="53"/>
      <c r="AQ87" s="53"/>
      <c r="AR87" s="58"/>
    </row>
    <row r="88" spans="2:44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4"/>
      <c r="AE88" s="57"/>
      <c r="AF88" s="58"/>
      <c r="AG88" s="54"/>
      <c r="AH88" s="53"/>
      <c r="AI88" s="53"/>
      <c r="AJ88" s="53"/>
      <c r="AK88" s="53"/>
      <c r="AL88" s="53"/>
      <c r="AM88" s="58"/>
      <c r="AN88" s="53"/>
      <c r="AO88" s="54"/>
      <c r="AP88" s="53"/>
      <c r="AQ88" s="53"/>
      <c r="AR88" s="58"/>
    </row>
    <row r="89" spans="2:44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4"/>
      <c r="AE89" s="57"/>
      <c r="AF89" s="58"/>
      <c r="AG89" s="54"/>
      <c r="AH89" s="53"/>
      <c r="AI89" s="53"/>
      <c r="AJ89" s="53"/>
      <c r="AK89" s="53"/>
      <c r="AL89" s="53"/>
      <c r="AM89" s="58"/>
      <c r="AN89" s="53"/>
      <c r="AO89" s="54"/>
      <c r="AP89" s="53"/>
      <c r="AQ89" s="53"/>
      <c r="AR89" s="58"/>
    </row>
    <row r="90" spans="2:44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4"/>
      <c r="AE90" s="57"/>
      <c r="AF90" s="58"/>
      <c r="AG90" s="54"/>
      <c r="AH90" s="53"/>
      <c r="AI90" s="53"/>
      <c r="AJ90" s="53"/>
      <c r="AK90" s="53"/>
      <c r="AL90" s="53"/>
      <c r="AM90" s="58"/>
      <c r="AN90" s="53"/>
      <c r="AO90" s="54"/>
      <c r="AP90" s="53"/>
      <c r="AQ90" s="53"/>
      <c r="AR90" s="58"/>
    </row>
    <row r="91" spans="2:44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4"/>
      <c r="AE91" s="57"/>
      <c r="AF91" s="58"/>
      <c r="AG91" s="54"/>
      <c r="AH91" s="53"/>
      <c r="AI91" s="53"/>
      <c r="AJ91" s="53"/>
      <c r="AK91" s="53"/>
      <c r="AL91" s="53"/>
      <c r="AM91" s="58"/>
      <c r="AN91" s="53"/>
      <c r="AO91" s="54"/>
      <c r="AP91" s="53"/>
      <c r="AQ91" s="53"/>
      <c r="AR91" s="58"/>
    </row>
    <row r="92" spans="2:44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4"/>
      <c r="AE92" s="57"/>
      <c r="AF92" s="58"/>
      <c r="AG92" s="54"/>
      <c r="AH92" s="53"/>
      <c r="AI92" s="53"/>
      <c r="AJ92" s="53"/>
      <c r="AK92" s="53"/>
      <c r="AL92" s="53"/>
      <c r="AM92" s="58"/>
      <c r="AN92" s="53"/>
      <c r="AO92" s="54"/>
      <c r="AP92" s="53"/>
      <c r="AQ92" s="53"/>
      <c r="AR92" s="58"/>
    </row>
    <row r="93" spans="2:44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4"/>
      <c r="AE93" s="57"/>
      <c r="AF93" s="58"/>
      <c r="AG93" s="54"/>
      <c r="AH93" s="53"/>
      <c r="AI93" s="53"/>
      <c r="AJ93" s="53"/>
      <c r="AK93" s="53"/>
      <c r="AL93" s="53"/>
      <c r="AM93" s="58"/>
      <c r="AN93" s="53"/>
      <c r="AO93" s="54"/>
      <c r="AP93" s="53"/>
      <c r="AQ93" s="53"/>
      <c r="AR93" s="58"/>
    </row>
    <row r="94" spans="2:44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4"/>
      <c r="AE94" s="57"/>
      <c r="AF94" s="58"/>
      <c r="AG94" s="54"/>
      <c r="AH94" s="53"/>
      <c r="AI94" s="53"/>
      <c r="AJ94" s="53"/>
      <c r="AK94" s="53"/>
      <c r="AL94" s="53"/>
      <c r="AM94" s="58"/>
      <c r="AN94" s="53"/>
      <c r="AO94" s="54"/>
      <c r="AP94" s="53"/>
      <c r="AQ94" s="53"/>
      <c r="AR94" s="58"/>
    </row>
    <row r="95" spans="2:44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4"/>
      <c r="AE95" s="57"/>
      <c r="AF95" s="58"/>
      <c r="AG95" s="54"/>
      <c r="AH95" s="53"/>
      <c r="AI95" s="53"/>
      <c r="AJ95" s="53"/>
      <c r="AK95" s="53"/>
      <c r="AL95" s="53"/>
      <c r="AM95" s="58"/>
      <c r="AN95" s="53"/>
      <c r="AO95" s="54"/>
      <c r="AP95" s="53"/>
      <c r="AQ95" s="53"/>
      <c r="AR95" s="58"/>
    </row>
    <row r="96" spans="2:44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4"/>
      <c r="AE96" s="57"/>
      <c r="AF96" s="58"/>
      <c r="AG96" s="54"/>
      <c r="AH96" s="53"/>
      <c r="AI96" s="53"/>
      <c r="AJ96" s="53"/>
      <c r="AK96" s="53"/>
      <c r="AL96" s="53"/>
      <c r="AM96" s="58"/>
      <c r="AN96" s="53"/>
      <c r="AO96" s="54"/>
      <c r="AP96" s="53"/>
      <c r="AQ96" s="53"/>
      <c r="AR96" s="58"/>
    </row>
    <row r="97" spans="2:44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4"/>
      <c r="AE97" s="57"/>
      <c r="AF97" s="58"/>
      <c r="AG97" s="54"/>
      <c r="AH97" s="53"/>
      <c r="AI97" s="53"/>
      <c r="AJ97" s="53"/>
      <c r="AK97" s="53"/>
      <c r="AL97" s="53"/>
      <c r="AM97" s="58"/>
      <c r="AN97" s="53"/>
      <c r="AO97" s="54"/>
      <c r="AP97" s="53"/>
      <c r="AQ97" s="53"/>
      <c r="AR97" s="58"/>
    </row>
    <row r="98" spans="2:44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4"/>
      <c r="AE98" s="57"/>
      <c r="AF98" s="58"/>
      <c r="AG98" s="54"/>
      <c r="AH98" s="53"/>
      <c r="AI98" s="53"/>
      <c r="AJ98" s="53"/>
      <c r="AK98" s="53"/>
      <c r="AL98" s="53"/>
      <c r="AM98" s="58"/>
      <c r="AN98" s="53"/>
      <c r="AO98" s="54"/>
      <c r="AP98" s="53"/>
      <c r="AQ98" s="53"/>
      <c r="AR98" s="58"/>
    </row>
    <row r="99" spans="2:44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4"/>
      <c r="AE99" s="57"/>
      <c r="AF99" s="58"/>
      <c r="AG99" s="54"/>
      <c r="AH99" s="53"/>
      <c r="AI99" s="53"/>
      <c r="AJ99" s="53"/>
      <c r="AK99" s="53"/>
      <c r="AL99" s="53"/>
      <c r="AM99" s="58"/>
      <c r="AN99" s="53"/>
      <c r="AO99" s="54"/>
      <c r="AP99" s="53"/>
      <c r="AQ99" s="53"/>
      <c r="AR99" s="58"/>
    </row>
    <row r="100" spans="2:44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4"/>
      <c r="AE100" s="57"/>
      <c r="AF100" s="58"/>
      <c r="AG100" s="54"/>
      <c r="AH100" s="53"/>
      <c r="AI100" s="53"/>
      <c r="AJ100" s="53"/>
      <c r="AK100" s="53"/>
      <c r="AL100" s="53"/>
      <c r="AM100" s="58"/>
      <c r="AN100" s="53"/>
      <c r="AO100" s="54"/>
      <c r="AP100" s="53"/>
      <c r="AQ100" s="53"/>
      <c r="AR100" s="58"/>
    </row>
    <row r="101" spans="2:44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4"/>
      <c r="AE101" s="57"/>
      <c r="AF101" s="58"/>
      <c r="AG101" s="54"/>
      <c r="AH101" s="53"/>
      <c r="AI101" s="53"/>
      <c r="AJ101" s="53"/>
      <c r="AK101" s="53"/>
      <c r="AL101" s="53"/>
      <c r="AM101" s="58"/>
      <c r="AN101" s="53"/>
      <c r="AO101" s="54"/>
      <c r="AP101" s="53"/>
      <c r="AQ101" s="53"/>
      <c r="AR101" s="58"/>
    </row>
    <row r="102" spans="2:44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4"/>
      <c r="AE102" s="57"/>
      <c r="AF102" s="58"/>
      <c r="AG102" s="54"/>
      <c r="AH102" s="53"/>
      <c r="AI102" s="53"/>
      <c r="AJ102" s="53"/>
      <c r="AK102" s="53"/>
      <c r="AL102" s="53"/>
      <c r="AM102" s="58"/>
      <c r="AN102" s="53"/>
      <c r="AO102" s="54"/>
      <c r="AP102" s="53"/>
      <c r="AQ102" s="53"/>
      <c r="AR102" s="58"/>
    </row>
    <row r="103" spans="2:44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4"/>
      <c r="AE103" s="57"/>
      <c r="AF103" s="58"/>
      <c r="AG103" s="54"/>
      <c r="AH103" s="53"/>
      <c r="AI103" s="53"/>
      <c r="AJ103" s="53"/>
      <c r="AK103" s="53"/>
      <c r="AL103" s="53"/>
      <c r="AM103" s="58"/>
      <c r="AN103" s="53"/>
      <c r="AO103" s="54"/>
      <c r="AP103" s="53"/>
      <c r="AQ103" s="53"/>
      <c r="AR103" s="58"/>
    </row>
    <row r="104" spans="2:44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4"/>
      <c r="AE104" s="57"/>
      <c r="AF104" s="58"/>
      <c r="AG104" s="54"/>
      <c r="AH104" s="53"/>
      <c r="AI104" s="53"/>
      <c r="AJ104" s="53"/>
      <c r="AK104" s="53"/>
      <c r="AL104" s="53"/>
      <c r="AM104" s="58"/>
      <c r="AN104" s="53"/>
      <c r="AO104" s="54"/>
      <c r="AP104" s="53"/>
      <c r="AQ104" s="53"/>
      <c r="AR104" s="58"/>
    </row>
    <row r="105" spans="2:44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4"/>
      <c r="AE105" s="57"/>
      <c r="AF105" s="58"/>
      <c r="AG105" s="54"/>
      <c r="AH105" s="53"/>
      <c r="AI105" s="53"/>
      <c r="AJ105" s="53"/>
      <c r="AK105" s="53"/>
      <c r="AL105" s="53"/>
      <c r="AM105" s="58"/>
      <c r="AN105" s="53"/>
      <c r="AO105" s="54"/>
      <c r="AP105" s="53"/>
      <c r="AQ105" s="53"/>
      <c r="AR105" s="58"/>
    </row>
    <row r="106" spans="2:44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4"/>
      <c r="AE106" s="57"/>
      <c r="AF106" s="58"/>
      <c r="AG106" s="54"/>
      <c r="AH106" s="53"/>
      <c r="AI106" s="53"/>
      <c r="AJ106" s="53"/>
      <c r="AK106" s="53"/>
      <c r="AL106" s="53"/>
      <c r="AM106" s="58"/>
      <c r="AN106" s="53"/>
      <c r="AO106" s="54"/>
      <c r="AP106" s="53"/>
      <c r="AQ106" s="53"/>
      <c r="AR106" s="58"/>
    </row>
    <row r="107" spans="2:44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4"/>
      <c r="AE107" s="57"/>
      <c r="AF107" s="58"/>
      <c r="AG107" s="54"/>
      <c r="AH107" s="53"/>
      <c r="AI107" s="53"/>
      <c r="AJ107" s="53"/>
      <c r="AK107" s="53"/>
      <c r="AL107" s="53"/>
      <c r="AM107" s="58"/>
      <c r="AN107" s="53"/>
      <c r="AO107" s="54"/>
      <c r="AP107" s="53"/>
      <c r="AQ107" s="53"/>
      <c r="AR107" s="58"/>
    </row>
    <row r="108" spans="2:44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4"/>
      <c r="AE108" s="57"/>
      <c r="AF108" s="58"/>
      <c r="AG108" s="54"/>
      <c r="AH108" s="53"/>
      <c r="AI108" s="53"/>
      <c r="AJ108" s="53"/>
      <c r="AK108" s="53"/>
      <c r="AL108" s="53"/>
      <c r="AM108" s="58"/>
      <c r="AN108" s="53"/>
      <c r="AO108" s="54"/>
      <c r="AP108" s="53"/>
      <c r="AQ108" s="53"/>
      <c r="AR108" s="58"/>
    </row>
    <row r="109" spans="2:44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4"/>
      <c r="AE109" s="57"/>
      <c r="AF109" s="58"/>
      <c r="AG109" s="54"/>
      <c r="AH109" s="53"/>
      <c r="AI109" s="53"/>
      <c r="AJ109" s="53"/>
      <c r="AK109" s="53"/>
      <c r="AL109" s="53"/>
      <c r="AM109" s="58"/>
      <c r="AN109" s="53"/>
      <c r="AO109" s="54"/>
      <c r="AP109" s="53"/>
      <c r="AQ109" s="53"/>
      <c r="AR109" s="58"/>
    </row>
    <row r="110" spans="2:44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4"/>
      <c r="AE110" s="57"/>
      <c r="AF110" s="58"/>
      <c r="AG110" s="54"/>
      <c r="AH110" s="53"/>
      <c r="AI110" s="53"/>
      <c r="AJ110" s="53"/>
      <c r="AK110" s="53"/>
      <c r="AL110" s="53"/>
      <c r="AM110" s="58"/>
      <c r="AN110" s="53"/>
      <c r="AO110" s="54"/>
      <c r="AP110" s="53"/>
      <c r="AQ110" s="53"/>
      <c r="AR110" s="58"/>
    </row>
    <row r="111" spans="2:44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4"/>
      <c r="AE111" s="57"/>
      <c r="AF111" s="58"/>
      <c r="AG111" s="54"/>
      <c r="AH111" s="53"/>
      <c r="AI111" s="53"/>
      <c r="AJ111" s="53"/>
      <c r="AK111" s="53"/>
      <c r="AL111" s="53"/>
      <c r="AM111" s="58"/>
      <c r="AN111" s="53"/>
      <c r="AO111" s="54"/>
      <c r="AP111" s="53"/>
      <c r="AQ111" s="53"/>
      <c r="AR111" s="58"/>
    </row>
    <row r="112" spans="2:44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4"/>
      <c r="AE112" s="57"/>
      <c r="AF112" s="58"/>
      <c r="AG112" s="54"/>
      <c r="AH112" s="53"/>
      <c r="AI112" s="53"/>
      <c r="AJ112" s="53"/>
      <c r="AK112" s="53"/>
      <c r="AL112" s="53"/>
      <c r="AM112" s="58"/>
      <c r="AN112" s="53"/>
      <c r="AO112" s="54"/>
      <c r="AP112" s="53"/>
      <c r="AQ112" s="53"/>
      <c r="AR112" s="58"/>
    </row>
    <row r="113" spans="2:44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4"/>
      <c r="AE113" s="57"/>
      <c r="AF113" s="58"/>
      <c r="AG113" s="54"/>
      <c r="AH113" s="53"/>
      <c r="AI113" s="53"/>
      <c r="AJ113" s="53"/>
      <c r="AK113" s="53"/>
      <c r="AL113" s="53"/>
      <c r="AM113" s="58"/>
      <c r="AN113" s="53"/>
      <c r="AO113" s="54"/>
      <c r="AP113" s="53"/>
      <c r="AQ113" s="53"/>
      <c r="AR113" s="58"/>
    </row>
    <row r="114" spans="2:44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4"/>
      <c r="AE114" s="57"/>
      <c r="AF114" s="58"/>
      <c r="AG114" s="54"/>
      <c r="AH114" s="53"/>
      <c r="AI114" s="53"/>
      <c r="AJ114" s="53"/>
      <c r="AK114" s="53"/>
      <c r="AL114" s="53"/>
      <c r="AM114" s="58"/>
      <c r="AN114" s="53"/>
      <c r="AO114" s="54"/>
      <c r="AP114" s="53"/>
      <c r="AQ114" s="53"/>
      <c r="AR114" s="58"/>
    </row>
    <row r="115" spans="2:44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4"/>
      <c r="AE115" s="57"/>
      <c r="AF115" s="58"/>
      <c r="AG115" s="54"/>
      <c r="AH115" s="53"/>
      <c r="AI115" s="53"/>
      <c r="AJ115" s="53"/>
      <c r="AK115" s="53"/>
      <c r="AL115" s="53"/>
      <c r="AM115" s="58"/>
      <c r="AN115" s="53"/>
      <c r="AO115" s="54"/>
      <c r="AP115" s="53"/>
      <c r="AQ115" s="53"/>
      <c r="AR115" s="58"/>
    </row>
    <row r="116" spans="2:44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4"/>
      <c r="AE116" s="57"/>
      <c r="AF116" s="58"/>
      <c r="AG116" s="54"/>
      <c r="AH116" s="53"/>
      <c r="AI116" s="53"/>
      <c r="AJ116" s="53"/>
      <c r="AK116" s="53"/>
      <c r="AL116" s="53"/>
      <c r="AM116" s="58"/>
      <c r="AN116" s="53"/>
      <c r="AO116" s="54"/>
      <c r="AP116" s="53"/>
      <c r="AQ116" s="53"/>
      <c r="AR116" s="58"/>
    </row>
    <row r="117" spans="2:44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4"/>
      <c r="AE117" s="57"/>
      <c r="AF117" s="58"/>
      <c r="AG117" s="54"/>
      <c r="AH117" s="53"/>
      <c r="AI117" s="53"/>
      <c r="AJ117" s="53"/>
      <c r="AK117" s="53"/>
      <c r="AL117" s="53"/>
      <c r="AM117" s="58"/>
      <c r="AN117" s="53"/>
      <c r="AO117" s="54"/>
      <c r="AP117" s="53"/>
      <c r="AQ117" s="53"/>
      <c r="AR117" s="58"/>
    </row>
    <row r="118" spans="2:44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4"/>
      <c r="AE118" s="57"/>
      <c r="AF118" s="58"/>
      <c r="AG118" s="54"/>
      <c r="AH118" s="53"/>
      <c r="AI118" s="53"/>
      <c r="AJ118" s="53"/>
      <c r="AK118" s="53"/>
      <c r="AL118" s="53"/>
      <c r="AM118" s="58"/>
      <c r="AN118" s="53"/>
      <c r="AO118" s="54"/>
      <c r="AP118" s="53"/>
      <c r="AQ118" s="53"/>
      <c r="AR118" s="58"/>
    </row>
    <row r="119" spans="2:44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4"/>
      <c r="AE119" s="57"/>
      <c r="AF119" s="58"/>
      <c r="AG119" s="54"/>
      <c r="AH119" s="53"/>
      <c r="AI119" s="53"/>
      <c r="AJ119" s="53"/>
      <c r="AK119" s="53"/>
      <c r="AL119" s="53"/>
      <c r="AM119" s="58"/>
      <c r="AN119" s="53"/>
      <c r="AO119" s="54"/>
      <c r="AP119" s="53"/>
      <c r="AQ119" s="53"/>
      <c r="AR119" s="58"/>
    </row>
    <row r="120" spans="2:44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4"/>
      <c r="AE120" s="57"/>
      <c r="AF120" s="58"/>
      <c r="AG120" s="54"/>
      <c r="AH120" s="53"/>
      <c r="AI120" s="53"/>
      <c r="AJ120" s="53"/>
      <c r="AK120" s="53"/>
      <c r="AL120" s="53"/>
      <c r="AM120" s="58"/>
      <c r="AN120" s="53"/>
      <c r="AO120" s="54"/>
      <c r="AP120" s="53"/>
      <c r="AQ120" s="53"/>
      <c r="AR120" s="58"/>
    </row>
    <row r="121" spans="2:44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4"/>
      <c r="AE121" s="57"/>
      <c r="AF121" s="58"/>
      <c r="AG121" s="54"/>
      <c r="AH121" s="53"/>
      <c r="AI121" s="53"/>
      <c r="AJ121" s="53"/>
      <c r="AK121" s="53"/>
      <c r="AL121" s="53"/>
      <c r="AM121" s="58"/>
      <c r="AN121" s="53"/>
      <c r="AO121" s="54"/>
      <c r="AP121" s="53"/>
      <c r="AQ121" s="53"/>
      <c r="AR121" s="58"/>
    </row>
    <row r="122" spans="2:44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4"/>
      <c r="AE122" s="57"/>
      <c r="AF122" s="58"/>
      <c r="AG122" s="54"/>
      <c r="AH122" s="53"/>
      <c r="AI122" s="53"/>
      <c r="AJ122" s="53"/>
      <c r="AK122" s="53"/>
      <c r="AL122" s="53"/>
      <c r="AM122" s="58"/>
      <c r="AN122" s="53"/>
      <c r="AO122" s="54"/>
      <c r="AP122" s="53"/>
      <c r="AQ122" s="53"/>
      <c r="AR122" s="58"/>
    </row>
    <row r="123" spans="2:44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4"/>
      <c r="AE123" s="57"/>
      <c r="AF123" s="58"/>
      <c r="AG123" s="54"/>
      <c r="AH123" s="53"/>
      <c r="AI123" s="53"/>
      <c r="AJ123" s="53"/>
      <c r="AK123" s="53"/>
      <c r="AL123" s="53"/>
      <c r="AM123" s="58"/>
      <c r="AN123" s="53"/>
      <c r="AO123" s="54"/>
      <c r="AP123" s="53"/>
      <c r="AQ123" s="53"/>
      <c r="AR123" s="58"/>
    </row>
    <row r="124" spans="2:44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4"/>
      <c r="AE124" s="57"/>
      <c r="AF124" s="58"/>
      <c r="AG124" s="54"/>
      <c r="AH124" s="53"/>
      <c r="AI124" s="53"/>
      <c r="AJ124" s="53"/>
      <c r="AK124" s="53"/>
      <c r="AL124" s="53"/>
      <c r="AM124" s="58"/>
      <c r="AN124" s="53"/>
      <c r="AO124" s="54"/>
      <c r="AP124" s="53"/>
      <c r="AQ124" s="53"/>
      <c r="AR124" s="58"/>
    </row>
    <row r="125" spans="2:44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4"/>
      <c r="AE125" s="57"/>
      <c r="AF125" s="58"/>
      <c r="AG125" s="54"/>
      <c r="AH125" s="53"/>
      <c r="AI125" s="53"/>
      <c r="AJ125" s="53"/>
      <c r="AK125" s="53"/>
      <c r="AL125" s="53"/>
      <c r="AM125" s="58"/>
      <c r="AN125" s="53"/>
      <c r="AO125" s="54"/>
      <c r="AP125" s="53"/>
      <c r="AQ125" s="53"/>
      <c r="AR125" s="58"/>
    </row>
    <row r="126" spans="2:44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4"/>
      <c r="AE126" s="57"/>
      <c r="AF126" s="58"/>
      <c r="AG126" s="54"/>
      <c r="AH126" s="53"/>
      <c r="AI126" s="53"/>
      <c r="AJ126" s="53"/>
      <c r="AK126" s="53"/>
      <c r="AL126" s="53"/>
      <c r="AM126" s="58"/>
      <c r="AN126" s="53"/>
      <c r="AO126" s="54"/>
      <c r="AP126" s="53"/>
      <c r="AQ126" s="53"/>
      <c r="AR126" s="58"/>
    </row>
    <row r="127" spans="2:44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4"/>
      <c r="AE127" s="57"/>
      <c r="AF127" s="58"/>
      <c r="AG127" s="54"/>
      <c r="AH127" s="53"/>
      <c r="AI127" s="53"/>
      <c r="AJ127" s="53"/>
      <c r="AK127" s="53"/>
      <c r="AL127" s="53"/>
      <c r="AM127" s="58"/>
      <c r="AN127" s="53"/>
      <c r="AO127" s="54"/>
      <c r="AP127" s="53"/>
      <c r="AQ127" s="53"/>
      <c r="AR127" s="58"/>
    </row>
    <row r="128" spans="2:44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4"/>
      <c r="AE128" s="57"/>
      <c r="AF128" s="58"/>
      <c r="AG128" s="54"/>
      <c r="AH128" s="53"/>
      <c r="AI128" s="53"/>
      <c r="AJ128" s="53"/>
      <c r="AK128" s="53"/>
      <c r="AL128" s="53"/>
      <c r="AM128" s="58"/>
      <c r="AN128" s="53"/>
      <c r="AO128" s="54"/>
      <c r="AP128" s="53"/>
      <c r="AQ128" s="53"/>
      <c r="AR128" s="58"/>
    </row>
    <row r="129" spans="2:44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4"/>
      <c r="AE129" s="57"/>
      <c r="AF129" s="58"/>
      <c r="AG129" s="54"/>
      <c r="AH129" s="53"/>
      <c r="AI129" s="53"/>
      <c r="AJ129" s="53"/>
      <c r="AK129" s="53"/>
      <c r="AL129" s="53"/>
      <c r="AM129" s="58"/>
      <c r="AN129" s="53"/>
      <c r="AO129" s="54"/>
      <c r="AP129" s="53"/>
      <c r="AQ129" s="53"/>
      <c r="AR129" s="58"/>
    </row>
    <row r="130" spans="2:44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4"/>
      <c r="AE130" s="57"/>
      <c r="AF130" s="58"/>
      <c r="AG130" s="54"/>
      <c r="AH130" s="53"/>
      <c r="AI130" s="53"/>
      <c r="AJ130" s="53"/>
      <c r="AK130" s="53"/>
      <c r="AL130" s="53"/>
      <c r="AM130" s="58"/>
      <c r="AN130" s="53"/>
      <c r="AO130" s="54"/>
      <c r="AP130" s="53"/>
      <c r="AQ130" s="53"/>
      <c r="AR130" s="58"/>
    </row>
    <row r="131" spans="2:44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4"/>
      <c r="AE131" s="57"/>
      <c r="AF131" s="58"/>
      <c r="AG131" s="54"/>
      <c r="AH131" s="53"/>
      <c r="AI131" s="53"/>
      <c r="AJ131" s="53"/>
      <c r="AK131" s="53"/>
      <c r="AL131" s="53"/>
      <c r="AM131" s="58"/>
      <c r="AN131" s="53"/>
      <c r="AO131" s="54"/>
      <c r="AP131" s="53"/>
      <c r="AQ131" s="53"/>
      <c r="AR131" s="58"/>
    </row>
    <row r="132" spans="2:44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4"/>
      <c r="AE132" s="57"/>
      <c r="AF132" s="58"/>
      <c r="AG132" s="54"/>
      <c r="AH132" s="53"/>
      <c r="AI132" s="53"/>
      <c r="AJ132" s="53"/>
      <c r="AK132" s="53"/>
      <c r="AL132" s="53"/>
      <c r="AM132" s="58"/>
      <c r="AN132" s="53"/>
      <c r="AO132" s="54"/>
      <c r="AP132" s="53"/>
      <c r="AQ132" s="53"/>
      <c r="AR132" s="58"/>
    </row>
    <row r="133" spans="2:44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ca="1" si="5"/>
        <v/>
      </c>
      <c r="K133" s="50" t="str">
        <f t="shared" si="6"/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si="7"/>
        <v/>
      </c>
      <c r="Z133" s="55"/>
      <c r="AA133" s="55"/>
      <c r="AB133" s="55"/>
      <c r="AC133" s="55"/>
      <c r="AD133" s="54"/>
      <c r="AE133" s="57"/>
      <c r="AF133" s="58"/>
      <c r="AG133" s="54"/>
      <c r="AH133" s="53"/>
      <c r="AI133" s="53"/>
      <c r="AJ133" s="53"/>
      <c r="AK133" s="53"/>
      <c r="AL133" s="53"/>
      <c r="AM133" s="58"/>
      <c r="AN133" s="53"/>
      <c r="AO133" s="54"/>
      <c r="AP133" s="53"/>
      <c r="AQ133" s="53"/>
      <c r="AR133" s="58"/>
    </row>
    <row r="134" spans="2:44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ref="J134:J197" ca="1" si="9">IFERROR(DATEDIF(I134,D134,"Y"),"")</f>
        <v/>
      </c>
      <c r="K134" s="50" t="str">
        <f t="shared" ref="K134:K197" si="10">IFERROR(IF(ABS(MID($E134,7,2))&lt;40,"L","P"),"")</f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ref="Y134:Y197" si="11">IF(OR(W134="",X134=""),"",W134/(X134/100)^2)</f>
        <v/>
      </c>
      <c r="Z134" s="55"/>
      <c r="AA134" s="55"/>
      <c r="AB134" s="55"/>
      <c r="AC134" s="55"/>
      <c r="AD134" s="54"/>
      <c r="AE134" s="57"/>
      <c r="AF134" s="58"/>
      <c r="AG134" s="54"/>
      <c r="AH134" s="53"/>
      <c r="AI134" s="53"/>
      <c r="AJ134" s="53"/>
      <c r="AK134" s="53"/>
      <c r="AL134" s="53"/>
      <c r="AM134" s="58"/>
      <c r="AN134" s="53"/>
      <c r="AO134" s="54"/>
      <c r="AP134" s="53"/>
      <c r="AQ134" s="53"/>
      <c r="AR134" s="58"/>
    </row>
    <row r="135" spans="2:44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4"/>
      <c r="AE135" s="57"/>
      <c r="AF135" s="58"/>
      <c r="AG135" s="54"/>
      <c r="AH135" s="53"/>
      <c r="AI135" s="53"/>
      <c r="AJ135" s="53"/>
      <c r="AK135" s="53"/>
      <c r="AL135" s="53"/>
      <c r="AM135" s="58"/>
      <c r="AN135" s="53"/>
      <c r="AO135" s="54"/>
      <c r="AP135" s="53"/>
      <c r="AQ135" s="53"/>
      <c r="AR135" s="58"/>
    </row>
    <row r="136" spans="2:44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4"/>
      <c r="AE136" s="57"/>
      <c r="AF136" s="58"/>
      <c r="AG136" s="54"/>
      <c r="AH136" s="53"/>
      <c r="AI136" s="53"/>
      <c r="AJ136" s="53"/>
      <c r="AK136" s="53"/>
      <c r="AL136" s="53"/>
      <c r="AM136" s="58"/>
      <c r="AN136" s="53"/>
      <c r="AO136" s="54"/>
      <c r="AP136" s="53"/>
      <c r="AQ136" s="53"/>
      <c r="AR136" s="58"/>
    </row>
    <row r="137" spans="2:44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4"/>
      <c r="AE137" s="57"/>
      <c r="AF137" s="58"/>
      <c r="AG137" s="54"/>
      <c r="AH137" s="53"/>
      <c r="AI137" s="53"/>
      <c r="AJ137" s="53"/>
      <c r="AK137" s="53"/>
      <c r="AL137" s="53"/>
      <c r="AM137" s="58"/>
      <c r="AN137" s="53"/>
      <c r="AO137" s="54"/>
      <c r="AP137" s="53"/>
      <c r="AQ137" s="53"/>
      <c r="AR137" s="58"/>
    </row>
    <row r="138" spans="2:44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4"/>
      <c r="AE138" s="57"/>
      <c r="AF138" s="58"/>
      <c r="AG138" s="54"/>
      <c r="AH138" s="53"/>
      <c r="AI138" s="53"/>
      <c r="AJ138" s="53"/>
      <c r="AK138" s="53"/>
      <c r="AL138" s="53"/>
      <c r="AM138" s="58"/>
      <c r="AN138" s="53"/>
      <c r="AO138" s="54"/>
      <c r="AP138" s="53"/>
      <c r="AQ138" s="53"/>
      <c r="AR138" s="58"/>
    </row>
    <row r="139" spans="2:44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4"/>
      <c r="AE139" s="57"/>
      <c r="AF139" s="58"/>
      <c r="AG139" s="54"/>
      <c r="AH139" s="53"/>
      <c r="AI139" s="53"/>
      <c r="AJ139" s="53"/>
      <c r="AK139" s="53"/>
      <c r="AL139" s="53"/>
      <c r="AM139" s="58"/>
      <c r="AN139" s="53"/>
      <c r="AO139" s="54"/>
      <c r="AP139" s="53"/>
      <c r="AQ139" s="53"/>
      <c r="AR139" s="58"/>
    </row>
    <row r="140" spans="2:44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4"/>
      <c r="AE140" s="57"/>
      <c r="AF140" s="58"/>
      <c r="AG140" s="54"/>
      <c r="AH140" s="53"/>
      <c r="AI140" s="53"/>
      <c r="AJ140" s="53"/>
      <c r="AK140" s="53"/>
      <c r="AL140" s="53"/>
      <c r="AM140" s="58"/>
      <c r="AN140" s="53"/>
      <c r="AO140" s="54"/>
      <c r="AP140" s="53"/>
      <c r="AQ140" s="53"/>
      <c r="AR140" s="58"/>
    </row>
    <row r="141" spans="2:44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4"/>
      <c r="AE141" s="57"/>
      <c r="AF141" s="58"/>
      <c r="AG141" s="54"/>
      <c r="AH141" s="53"/>
      <c r="AI141" s="53"/>
      <c r="AJ141" s="53"/>
      <c r="AK141" s="53"/>
      <c r="AL141" s="53"/>
      <c r="AM141" s="58"/>
      <c r="AN141" s="53"/>
      <c r="AO141" s="54"/>
      <c r="AP141" s="53"/>
      <c r="AQ141" s="53"/>
      <c r="AR141" s="58"/>
    </row>
    <row r="142" spans="2:44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4"/>
      <c r="AE142" s="57"/>
      <c r="AF142" s="58"/>
      <c r="AG142" s="54"/>
      <c r="AH142" s="53"/>
      <c r="AI142" s="53"/>
      <c r="AJ142" s="53"/>
      <c r="AK142" s="53"/>
      <c r="AL142" s="53"/>
      <c r="AM142" s="58"/>
      <c r="AN142" s="53"/>
      <c r="AO142" s="54"/>
      <c r="AP142" s="53"/>
      <c r="AQ142" s="53"/>
      <c r="AR142" s="58"/>
    </row>
    <row r="143" spans="2:44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4"/>
      <c r="AE143" s="57"/>
      <c r="AF143" s="58"/>
      <c r="AG143" s="54"/>
      <c r="AH143" s="53"/>
      <c r="AI143" s="53"/>
      <c r="AJ143" s="53"/>
      <c r="AK143" s="53"/>
      <c r="AL143" s="53"/>
      <c r="AM143" s="58"/>
      <c r="AN143" s="53"/>
      <c r="AO143" s="54"/>
      <c r="AP143" s="53"/>
      <c r="AQ143" s="53"/>
      <c r="AR143" s="58"/>
    </row>
    <row r="144" spans="2:44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4"/>
      <c r="AE144" s="57"/>
      <c r="AF144" s="58"/>
      <c r="AG144" s="54"/>
      <c r="AH144" s="53"/>
      <c r="AI144" s="53"/>
      <c r="AJ144" s="53"/>
      <c r="AK144" s="53"/>
      <c r="AL144" s="53"/>
      <c r="AM144" s="58"/>
      <c r="AN144" s="53"/>
      <c r="AO144" s="54"/>
      <c r="AP144" s="53"/>
      <c r="AQ144" s="53"/>
      <c r="AR144" s="58"/>
    </row>
    <row r="145" spans="2:44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4"/>
      <c r="AE145" s="57"/>
      <c r="AF145" s="58"/>
      <c r="AG145" s="54"/>
      <c r="AH145" s="53"/>
      <c r="AI145" s="53"/>
      <c r="AJ145" s="53"/>
      <c r="AK145" s="53"/>
      <c r="AL145" s="53"/>
      <c r="AM145" s="58"/>
      <c r="AN145" s="53"/>
      <c r="AO145" s="54"/>
      <c r="AP145" s="53"/>
      <c r="AQ145" s="53"/>
      <c r="AR145" s="58"/>
    </row>
    <row r="146" spans="2:44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4"/>
      <c r="AE146" s="57"/>
      <c r="AF146" s="58"/>
      <c r="AG146" s="54"/>
      <c r="AH146" s="53"/>
      <c r="AI146" s="53"/>
      <c r="AJ146" s="53"/>
      <c r="AK146" s="53"/>
      <c r="AL146" s="53"/>
      <c r="AM146" s="58"/>
      <c r="AN146" s="53"/>
      <c r="AO146" s="54"/>
      <c r="AP146" s="53"/>
      <c r="AQ146" s="53"/>
      <c r="AR146" s="58"/>
    </row>
    <row r="147" spans="2:44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4"/>
      <c r="AE147" s="57"/>
      <c r="AF147" s="58"/>
      <c r="AG147" s="54"/>
      <c r="AH147" s="53"/>
      <c r="AI147" s="53"/>
      <c r="AJ147" s="53"/>
      <c r="AK147" s="53"/>
      <c r="AL147" s="53"/>
      <c r="AM147" s="58"/>
      <c r="AN147" s="53"/>
      <c r="AO147" s="54"/>
      <c r="AP147" s="53"/>
      <c r="AQ147" s="53"/>
      <c r="AR147" s="58"/>
    </row>
    <row r="148" spans="2:44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4"/>
      <c r="AE148" s="57"/>
      <c r="AF148" s="58"/>
      <c r="AG148" s="54"/>
      <c r="AH148" s="53"/>
      <c r="AI148" s="53"/>
      <c r="AJ148" s="53"/>
      <c r="AK148" s="53"/>
      <c r="AL148" s="53"/>
      <c r="AM148" s="58"/>
      <c r="AN148" s="53"/>
      <c r="AO148" s="54"/>
      <c r="AP148" s="53"/>
      <c r="AQ148" s="53"/>
      <c r="AR148" s="58"/>
    </row>
    <row r="149" spans="2:44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4"/>
      <c r="AE149" s="57"/>
      <c r="AF149" s="58"/>
      <c r="AG149" s="54"/>
      <c r="AH149" s="53"/>
      <c r="AI149" s="53"/>
      <c r="AJ149" s="53"/>
      <c r="AK149" s="53"/>
      <c r="AL149" s="53"/>
      <c r="AM149" s="58"/>
      <c r="AN149" s="53"/>
      <c r="AO149" s="54"/>
      <c r="AP149" s="53"/>
      <c r="AQ149" s="53"/>
      <c r="AR149" s="58"/>
    </row>
    <row r="150" spans="2:44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4"/>
      <c r="AE150" s="57"/>
      <c r="AF150" s="58"/>
      <c r="AG150" s="54"/>
      <c r="AH150" s="53"/>
      <c r="AI150" s="53"/>
      <c r="AJ150" s="53"/>
      <c r="AK150" s="53"/>
      <c r="AL150" s="53"/>
      <c r="AM150" s="58"/>
      <c r="AN150" s="53"/>
      <c r="AO150" s="54"/>
      <c r="AP150" s="53"/>
      <c r="AQ150" s="53"/>
      <c r="AR150" s="58"/>
    </row>
    <row r="151" spans="2:44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4"/>
      <c r="AE151" s="57"/>
      <c r="AF151" s="58"/>
      <c r="AG151" s="54"/>
      <c r="AH151" s="53"/>
      <c r="AI151" s="53"/>
      <c r="AJ151" s="53"/>
      <c r="AK151" s="53"/>
      <c r="AL151" s="53"/>
      <c r="AM151" s="58"/>
      <c r="AN151" s="53"/>
      <c r="AO151" s="54"/>
      <c r="AP151" s="53"/>
      <c r="AQ151" s="53"/>
      <c r="AR151" s="58"/>
    </row>
    <row r="152" spans="2:44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4"/>
      <c r="AE152" s="57"/>
      <c r="AF152" s="58"/>
      <c r="AG152" s="54"/>
      <c r="AH152" s="53"/>
      <c r="AI152" s="53"/>
      <c r="AJ152" s="53"/>
      <c r="AK152" s="53"/>
      <c r="AL152" s="53"/>
      <c r="AM152" s="58"/>
      <c r="AN152" s="53"/>
      <c r="AO152" s="54"/>
      <c r="AP152" s="53"/>
      <c r="AQ152" s="53"/>
      <c r="AR152" s="58"/>
    </row>
    <row r="153" spans="2:44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4"/>
      <c r="AE153" s="57"/>
      <c r="AF153" s="58"/>
      <c r="AG153" s="54"/>
      <c r="AH153" s="53"/>
      <c r="AI153" s="53"/>
      <c r="AJ153" s="53"/>
      <c r="AK153" s="53"/>
      <c r="AL153" s="53"/>
      <c r="AM153" s="58"/>
      <c r="AN153" s="53"/>
      <c r="AO153" s="54"/>
      <c r="AP153" s="53"/>
      <c r="AQ153" s="53"/>
      <c r="AR153" s="58"/>
    </row>
    <row r="154" spans="2:44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4"/>
      <c r="AE154" s="57"/>
      <c r="AF154" s="58"/>
      <c r="AG154" s="54"/>
      <c r="AH154" s="53"/>
      <c r="AI154" s="53"/>
      <c r="AJ154" s="53"/>
      <c r="AK154" s="53"/>
      <c r="AL154" s="53"/>
      <c r="AM154" s="58"/>
      <c r="AN154" s="53"/>
      <c r="AO154" s="54"/>
      <c r="AP154" s="53"/>
      <c r="AQ154" s="53"/>
      <c r="AR154" s="58"/>
    </row>
    <row r="155" spans="2:44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4"/>
      <c r="AE155" s="57"/>
      <c r="AF155" s="58"/>
      <c r="AG155" s="54"/>
      <c r="AH155" s="53"/>
      <c r="AI155" s="53"/>
      <c r="AJ155" s="53"/>
      <c r="AK155" s="53"/>
      <c r="AL155" s="53"/>
      <c r="AM155" s="58"/>
      <c r="AN155" s="53"/>
      <c r="AO155" s="54"/>
      <c r="AP155" s="53"/>
      <c r="AQ155" s="53"/>
      <c r="AR155" s="58"/>
    </row>
    <row r="156" spans="2:44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4"/>
      <c r="AE156" s="57"/>
      <c r="AF156" s="58"/>
      <c r="AG156" s="54"/>
      <c r="AH156" s="53"/>
      <c r="AI156" s="53"/>
      <c r="AJ156" s="53"/>
      <c r="AK156" s="53"/>
      <c r="AL156" s="53"/>
      <c r="AM156" s="58"/>
      <c r="AN156" s="53"/>
      <c r="AO156" s="54"/>
      <c r="AP156" s="53"/>
      <c r="AQ156" s="53"/>
      <c r="AR156" s="58"/>
    </row>
    <row r="157" spans="2:44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4"/>
      <c r="AE157" s="57"/>
      <c r="AF157" s="58"/>
      <c r="AG157" s="54"/>
      <c r="AH157" s="53"/>
      <c r="AI157" s="53"/>
      <c r="AJ157" s="53"/>
      <c r="AK157" s="53"/>
      <c r="AL157" s="53"/>
      <c r="AM157" s="58"/>
      <c r="AN157" s="53"/>
      <c r="AO157" s="54"/>
      <c r="AP157" s="53"/>
      <c r="AQ157" s="53"/>
      <c r="AR157" s="58"/>
    </row>
    <row r="158" spans="2:44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4"/>
      <c r="AE158" s="57"/>
      <c r="AF158" s="58"/>
      <c r="AG158" s="54"/>
      <c r="AH158" s="53"/>
      <c r="AI158" s="53"/>
      <c r="AJ158" s="53"/>
      <c r="AK158" s="53"/>
      <c r="AL158" s="53"/>
      <c r="AM158" s="58"/>
      <c r="AN158" s="53"/>
      <c r="AO158" s="54"/>
      <c r="AP158" s="53"/>
      <c r="AQ158" s="53"/>
      <c r="AR158" s="58"/>
    </row>
    <row r="159" spans="2:44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4"/>
      <c r="AE159" s="57"/>
      <c r="AF159" s="58"/>
      <c r="AG159" s="54"/>
      <c r="AH159" s="53"/>
      <c r="AI159" s="53"/>
      <c r="AJ159" s="53"/>
      <c r="AK159" s="53"/>
      <c r="AL159" s="53"/>
      <c r="AM159" s="58"/>
      <c r="AN159" s="53"/>
      <c r="AO159" s="54"/>
      <c r="AP159" s="53"/>
      <c r="AQ159" s="53"/>
      <c r="AR159" s="58"/>
    </row>
    <row r="160" spans="2:44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4"/>
      <c r="AE160" s="57"/>
      <c r="AF160" s="58"/>
      <c r="AG160" s="54"/>
      <c r="AH160" s="53"/>
      <c r="AI160" s="53"/>
      <c r="AJ160" s="53"/>
      <c r="AK160" s="53"/>
      <c r="AL160" s="53"/>
      <c r="AM160" s="58"/>
      <c r="AN160" s="53"/>
      <c r="AO160" s="54"/>
      <c r="AP160" s="53"/>
      <c r="AQ160" s="53"/>
      <c r="AR160" s="58"/>
    </row>
    <row r="161" spans="1:44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4"/>
      <c r="AE161" s="57"/>
      <c r="AF161" s="58"/>
      <c r="AG161" s="54"/>
      <c r="AH161" s="53"/>
      <c r="AI161" s="53"/>
      <c r="AJ161" s="53"/>
      <c r="AK161" s="53"/>
      <c r="AL161" s="53"/>
      <c r="AM161" s="58"/>
      <c r="AN161" s="53"/>
      <c r="AO161" s="54"/>
      <c r="AP161" s="53"/>
      <c r="AQ161" s="53"/>
      <c r="AR161" s="58"/>
    </row>
    <row r="162" spans="1:44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4"/>
      <c r="AE162" s="57"/>
      <c r="AF162" s="58"/>
      <c r="AG162" s="54"/>
      <c r="AH162" s="53"/>
      <c r="AI162" s="53"/>
      <c r="AJ162" s="53"/>
      <c r="AK162" s="53"/>
      <c r="AL162" s="53"/>
      <c r="AM162" s="58"/>
      <c r="AN162" s="53"/>
      <c r="AO162" s="54"/>
      <c r="AP162" s="53"/>
      <c r="AQ162" s="53"/>
      <c r="AR162" s="58"/>
    </row>
    <row r="163" spans="1:44" x14ac:dyDescent="0.25">
      <c r="A163" s="28" t="s">
        <v>91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4"/>
      <c r="AE163" s="57"/>
      <c r="AF163" s="58"/>
      <c r="AG163" s="54"/>
      <c r="AH163" s="53"/>
      <c r="AI163" s="53"/>
      <c r="AJ163" s="53"/>
      <c r="AK163" s="53"/>
      <c r="AL163" s="53"/>
      <c r="AM163" s="58"/>
      <c r="AN163" s="53"/>
      <c r="AO163" s="54"/>
      <c r="AP163" s="53"/>
      <c r="AQ163" s="53"/>
      <c r="AR163" s="58"/>
    </row>
    <row r="164" spans="1:44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4"/>
      <c r="AE164" s="57"/>
      <c r="AF164" s="58"/>
      <c r="AG164" s="54"/>
      <c r="AH164" s="53"/>
      <c r="AI164" s="53"/>
      <c r="AJ164" s="53"/>
      <c r="AK164" s="53"/>
      <c r="AL164" s="53"/>
      <c r="AM164" s="58"/>
      <c r="AN164" s="53"/>
      <c r="AO164" s="54"/>
      <c r="AP164" s="53"/>
      <c r="AQ164" s="53"/>
      <c r="AR164" s="58"/>
    </row>
    <row r="165" spans="1:44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4"/>
      <c r="AE165" s="57"/>
      <c r="AF165" s="58"/>
      <c r="AG165" s="54"/>
      <c r="AH165" s="53"/>
      <c r="AI165" s="53"/>
      <c r="AJ165" s="53"/>
      <c r="AK165" s="53"/>
      <c r="AL165" s="53"/>
      <c r="AM165" s="58"/>
      <c r="AN165" s="53"/>
      <c r="AO165" s="54"/>
      <c r="AP165" s="53"/>
      <c r="AQ165" s="53"/>
      <c r="AR165" s="58"/>
    </row>
    <row r="166" spans="1:44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4"/>
      <c r="AE166" s="57"/>
      <c r="AF166" s="58"/>
      <c r="AG166" s="54"/>
      <c r="AH166" s="53"/>
      <c r="AI166" s="53"/>
      <c r="AJ166" s="53"/>
      <c r="AK166" s="53"/>
      <c r="AL166" s="53"/>
      <c r="AM166" s="58"/>
      <c r="AN166" s="53"/>
      <c r="AO166" s="54"/>
      <c r="AP166" s="53"/>
      <c r="AQ166" s="53"/>
      <c r="AR166" s="58"/>
    </row>
    <row r="167" spans="1:44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4"/>
      <c r="AE167" s="57"/>
      <c r="AF167" s="58"/>
      <c r="AG167" s="54"/>
      <c r="AH167" s="53"/>
      <c r="AI167" s="53"/>
      <c r="AJ167" s="53"/>
      <c r="AK167" s="53"/>
      <c r="AL167" s="53"/>
      <c r="AM167" s="58"/>
      <c r="AN167" s="53"/>
      <c r="AO167" s="54"/>
      <c r="AP167" s="53"/>
      <c r="AQ167" s="53"/>
      <c r="AR167" s="58"/>
    </row>
    <row r="168" spans="1:44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4"/>
      <c r="AE168" s="57"/>
      <c r="AF168" s="58"/>
      <c r="AG168" s="54"/>
      <c r="AH168" s="53"/>
      <c r="AI168" s="53"/>
      <c r="AJ168" s="53"/>
      <c r="AK168" s="53"/>
      <c r="AL168" s="53"/>
      <c r="AM168" s="58"/>
      <c r="AN168" s="53"/>
      <c r="AO168" s="54"/>
      <c r="AP168" s="53"/>
      <c r="AQ168" s="53"/>
      <c r="AR168" s="58"/>
    </row>
    <row r="169" spans="1:44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4"/>
      <c r="AE169" s="57"/>
      <c r="AF169" s="58"/>
      <c r="AG169" s="54"/>
      <c r="AH169" s="53"/>
      <c r="AI169" s="53"/>
      <c r="AJ169" s="53"/>
      <c r="AK169" s="53"/>
      <c r="AL169" s="53"/>
      <c r="AM169" s="58"/>
      <c r="AN169" s="53"/>
      <c r="AO169" s="54"/>
      <c r="AP169" s="53"/>
      <c r="AQ169" s="53"/>
      <c r="AR169" s="58"/>
    </row>
    <row r="170" spans="1:44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4"/>
      <c r="AE170" s="57"/>
      <c r="AF170" s="58"/>
      <c r="AG170" s="54"/>
      <c r="AH170" s="53"/>
      <c r="AI170" s="53"/>
      <c r="AJ170" s="53"/>
      <c r="AK170" s="53"/>
      <c r="AL170" s="53"/>
      <c r="AM170" s="58"/>
      <c r="AN170" s="53"/>
      <c r="AO170" s="54"/>
      <c r="AP170" s="53"/>
      <c r="AQ170" s="53"/>
      <c r="AR170" s="58"/>
    </row>
    <row r="171" spans="1:44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4"/>
      <c r="AE171" s="57"/>
      <c r="AF171" s="58"/>
      <c r="AG171" s="54"/>
      <c r="AH171" s="53"/>
      <c r="AI171" s="53"/>
      <c r="AJ171" s="53"/>
      <c r="AK171" s="53"/>
      <c r="AL171" s="53"/>
      <c r="AM171" s="58"/>
      <c r="AN171" s="53"/>
      <c r="AO171" s="54"/>
      <c r="AP171" s="53"/>
      <c r="AQ171" s="53"/>
      <c r="AR171" s="58"/>
    </row>
    <row r="172" spans="1:44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4"/>
      <c r="AE172" s="57"/>
      <c r="AF172" s="58"/>
      <c r="AG172" s="54"/>
      <c r="AH172" s="53"/>
      <c r="AI172" s="53"/>
      <c r="AJ172" s="53"/>
      <c r="AK172" s="53"/>
      <c r="AL172" s="53"/>
      <c r="AM172" s="58"/>
      <c r="AN172" s="53"/>
      <c r="AO172" s="54"/>
      <c r="AP172" s="53"/>
      <c r="AQ172" s="53"/>
      <c r="AR172" s="58"/>
    </row>
    <row r="173" spans="1:44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4"/>
      <c r="AE173" s="57"/>
      <c r="AF173" s="58"/>
      <c r="AG173" s="54"/>
      <c r="AH173" s="53"/>
      <c r="AI173" s="53"/>
      <c r="AJ173" s="53"/>
      <c r="AK173" s="53"/>
      <c r="AL173" s="53"/>
      <c r="AM173" s="58"/>
      <c r="AN173" s="53"/>
      <c r="AO173" s="54"/>
      <c r="AP173" s="53"/>
      <c r="AQ173" s="53"/>
      <c r="AR173" s="58"/>
    </row>
    <row r="174" spans="1:44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4"/>
      <c r="AE174" s="57"/>
      <c r="AF174" s="58"/>
      <c r="AG174" s="54"/>
      <c r="AH174" s="53"/>
      <c r="AI174" s="53"/>
      <c r="AJ174" s="53"/>
      <c r="AK174" s="53"/>
      <c r="AL174" s="53"/>
      <c r="AM174" s="58"/>
      <c r="AN174" s="53"/>
      <c r="AO174" s="54"/>
      <c r="AP174" s="53"/>
      <c r="AQ174" s="53"/>
      <c r="AR174" s="58"/>
    </row>
    <row r="175" spans="1:44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4"/>
      <c r="AE175" s="57"/>
      <c r="AF175" s="58"/>
      <c r="AG175" s="54"/>
      <c r="AH175" s="53"/>
      <c r="AI175" s="53"/>
      <c r="AJ175" s="53"/>
      <c r="AK175" s="53"/>
      <c r="AL175" s="53"/>
      <c r="AM175" s="58"/>
      <c r="AN175" s="53"/>
      <c r="AO175" s="54"/>
      <c r="AP175" s="53"/>
      <c r="AQ175" s="53"/>
      <c r="AR175" s="58"/>
    </row>
    <row r="176" spans="1:44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4"/>
      <c r="AE176" s="57"/>
      <c r="AF176" s="58"/>
      <c r="AG176" s="54"/>
      <c r="AH176" s="53"/>
      <c r="AI176" s="53"/>
      <c r="AJ176" s="53"/>
      <c r="AK176" s="53"/>
      <c r="AL176" s="53"/>
      <c r="AM176" s="58"/>
      <c r="AN176" s="53"/>
      <c r="AO176" s="54"/>
      <c r="AP176" s="53"/>
      <c r="AQ176" s="53"/>
      <c r="AR176" s="58"/>
    </row>
    <row r="177" spans="2:44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4"/>
      <c r="AE177" s="57"/>
      <c r="AF177" s="58"/>
      <c r="AG177" s="54"/>
      <c r="AH177" s="53"/>
      <c r="AI177" s="53"/>
      <c r="AJ177" s="53"/>
      <c r="AK177" s="53"/>
      <c r="AL177" s="53"/>
      <c r="AM177" s="58"/>
      <c r="AN177" s="53"/>
      <c r="AO177" s="54"/>
      <c r="AP177" s="53"/>
      <c r="AQ177" s="53"/>
      <c r="AR177" s="58"/>
    </row>
    <row r="178" spans="2:44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4"/>
      <c r="AE178" s="57"/>
      <c r="AF178" s="58"/>
      <c r="AG178" s="54"/>
      <c r="AH178" s="53"/>
      <c r="AI178" s="53"/>
      <c r="AJ178" s="53"/>
      <c r="AK178" s="53"/>
      <c r="AL178" s="53"/>
      <c r="AM178" s="58"/>
      <c r="AN178" s="53"/>
      <c r="AO178" s="54"/>
      <c r="AP178" s="53"/>
      <c r="AQ178" s="53"/>
      <c r="AR178" s="58"/>
    </row>
    <row r="179" spans="2:44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4"/>
      <c r="AE179" s="57"/>
      <c r="AF179" s="58"/>
      <c r="AG179" s="54"/>
      <c r="AH179" s="53"/>
      <c r="AI179" s="53"/>
      <c r="AJ179" s="53"/>
      <c r="AK179" s="53"/>
      <c r="AL179" s="53"/>
      <c r="AM179" s="58"/>
      <c r="AN179" s="53"/>
      <c r="AO179" s="54"/>
      <c r="AP179" s="53"/>
      <c r="AQ179" s="53"/>
      <c r="AR179" s="58"/>
    </row>
    <row r="180" spans="2:44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4"/>
      <c r="AE180" s="57"/>
      <c r="AF180" s="58"/>
      <c r="AG180" s="54"/>
      <c r="AH180" s="53"/>
      <c r="AI180" s="53"/>
      <c r="AJ180" s="53"/>
      <c r="AK180" s="53"/>
      <c r="AL180" s="53"/>
      <c r="AM180" s="58"/>
      <c r="AN180" s="53"/>
      <c r="AO180" s="54"/>
      <c r="AP180" s="53"/>
      <c r="AQ180" s="53"/>
      <c r="AR180" s="58"/>
    </row>
    <row r="181" spans="2:44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4"/>
      <c r="AE181" s="57"/>
      <c r="AF181" s="58"/>
      <c r="AG181" s="54"/>
      <c r="AH181" s="53"/>
      <c r="AI181" s="53"/>
      <c r="AJ181" s="53"/>
      <c r="AK181" s="53"/>
      <c r="AL181" s="53"/>
      <c r="AM181" s="58"/>
      <c r="AN181" s="53"/>
      <c r="AO181" s="54"/>
      <c r="AP181" s="53"/>
      <c r="AQ181" s="53"/>
      <c r="AR181" s="58"/>
    </row>
    <row r="182" spans="2:44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4"/>
      <c r="AE182" s="57"/>
      <c r="AF182" s="58"/>
      <c r="AG182" s="54"/>
      <c r="AH182" s="53"/>
      <c r="AI182" s="53"/>
      <c r="AJ182" s="53"/>
      <c r="AK182" s="53"/>
      <c r="AL182" s="53"/>
      <c r="AM182" s="58"/>
      <c r="AN182" s="53"/>
      <c r="AO182" s="54"/>
      <c r="AP182" s="53"/>
      <c r="AQ182" s="53"/>
      <c r="AR182" s="58"/>
    </row>
    <row r="183" spans="2:44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4"/>
      <c r="AE183" s="57"/>
      <c r="AF183" s="58"/>
      <c r="AG183" s="54"/>
      <c r="AH183" s="53"/>
      <c r="AI183" s="53"/>
      <c r="AJ183" s="53"/>
      <c r="AK183" s="53"/>
      <c r="AL183" s="53"/>
      <c r="AM183" s="58"/>
      <c r="AN183" s="53"/>
      <c r="AO183" s="54"/>
      <c r="AP183" s="53"/>
      <c r="AQ183" s="53"/>
      <c r="AR183" s="58"/>
    </row>
    <row r="184" spans="2:44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4"/>
      <c r="AE184" s="57"/>
      <c r="AF184" s="58"/>
      <c r="AG184" s="54"/>
      <c r="AH184" s="53"/>
      <c r="AI184" s="53"/>
      <c r="AJ184" s="53"/>
      <c r="AK184" s="53"/>
      <c r="AL184" s="53"/>
      <c r="AM184" s="58"/>
      <c r="AN184" s="53"/>
      <c r="AO184" s="54"/>
      <c r="AP184" s="53"/>
      <c r="AQ184" s="53"/>
      <c r="AR184" s="58"/>
    </row>
    <row r="185" spans="2:44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4"/>
      <c r="AE185" s="57"/>
      <c r="AF185" s="58"/>
      <c r="AG185" s="54"/>
      <c r="AH185" s="53"/>
      <c r="AI185" s="53"/>
      <c r="AJ185" s="53"/>
      <c r="AK185" s="53"/>
      <c r="AL185" s="53"/>
      <c r="AM185" s="58"/>
      <c r="AN185" s="53"/>
      <c r="AO185" s="54"/>
      <c r="AP185" s="53"/>
      <c r="AQ185" s="53"/>
      <c r="AR185" s="58"/>
    </row>
    <row r="186" spans="2:44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4"/>
      <c r="AE186" s="57"/>
      <c r="AF186" s="58"/>
      <c r="AG186" s="54"/>
      <c r="AH186" s="53"/>
      <c r="AI186" s="53"/>
      <c r="AJ186" s="53"/>
      <c r="AK186" s="53"/>
      <c r="AL186" s="53"/>
      <c r="AM186" s="58"/>
      <c r="AN186" s="53"/>
      <c r="AO186" s="54"/>
      <c r="AP186" s="53"/>
      <c r="AQ186" s="53"/>
      <c r="AR186" s="58"/>
    </row>
    <row r="187" spans="2:44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4"/>
      <c r="AE187" s="57"/>
      <c r="AF187" s="58"/>
      <c r="AG187" s="54"/>
      <c r="AH187" s="53"/>
      <c r="AI187" s="53"/>
      <c r="AJ187" s="53"/>
      <c r="AK187" s="53"/>
      <c r="AL187" s="53"/>
      <c r="AM187" s="58"/>
      <c r="AN187" s="53"/>
      <c r="AO187" s="54"/>
      <c r="AP187" s="53"/>
      <c r="AQ187" s="53"/>
      <c r="AR187" s="58"/>
    </row>
    <row r="188" spans="2:44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4"/>
      <c r="AE188" s="57"/>
      <c r="AF188" s="58"/>
      <c r="AG188" s="54"/>
      <c r="AH188" s="53"/>
      <c r="AI188" s="53"/>
      <c r="AJ188" s="53"/>
      <c r="AK188" s="53"/>
      <c r="AL188" s="53"/>
      <c r="AM188" s="58"/>
      <c r="AN188" s="53"/>
      <c r="AO188" s="54"/>
      <c r="AP188" s="53"/>
      <c r="AQ188" s="53"/>
      <c r="AR188" s="58"/>
    </row>
    <row r="189" spans="2:44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4"/>
      <c r="AE189" s="57"/>
      <c r="AF189" s="58"/>
      <c r="AG189" s="54"/>
      <c r="AH189" s="53"/>
      <c r="AI189" s="53"/>
      <c r="AJ189" s="53"/>
      <c r="AK189" s="53"/>
      <c r="AL189" s="53"/>
      <c r="AM189" s="58"/>
      <c r="AN189" s="53"/>
      <c r="AO189" s="54"/>
      <c r="AP189" s="53"/>
      <c r="AQ189" s="53"/>
      <c r="AR189" s="58"/>
    </row>
    <row r="190" spans="2:44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4"/>
      <c r="AE190" s="57"/>
      <c r="AF190" s="58"/>
      <c r="AG190" s="54"/>
      <c r="AH190" s="53"/>
      <c r="AI190" s="53"/>
      <c r="AJ190" s="53"/>
      <c r="AK190" s="53"/>
      <c r="AL190" s="53"/>
      <c r="AM190" s="58"/>
      <c r="AN190" s="53"/>
      <c r="AO190" s="54"/>
      <c r="AP190" s="53"/>
      <c r="AQ190" s="53"/>
      <c r="AR190" s="58"/>
    </row>
    <row r="191" spans="2:44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4"/>
      <c r="AE191" s="57"/>
      <c r="AF191" s="58"/>
      <c r="AG191" s="54"/>
      <c r="AH191" s="53"/>
      <c r="AI191" s="53"/>
      <c r="AJ191" s="53"/>
      <c r="AK191" s="53"/>
      <c r="AL191" s="53"/>
      <c r="AM191" s="58"/>
      <c r="AN191" s="53"/>
      <c r="AO191" s="54"/>
      <c r="AP191" s="53"/>
      <c r="AQ191" s="53"/>
      <c r="AR191" s="58"/>
    </row>
    <row r="192" spans="2:44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4"/>
      <c r="AE192" s="57"/>
      <c r="AF192" s="58"/>
      <c r="AG192" s="54"/>
      <c r="AH192" s="53"/>
      <c r="AI192" s="53"/>
      <c r="AJ192" s="53"/>
      <c r="AK192" s="53"/>
      <c r="AL192" s="53"/>
      <c r="AM192" s="58"/>
      <c r="AN192" s="53"/>
      <c r="AO192" s="54"/>
      <c r="AP192" s="53"/>
      <c r="AQ192" s="53"/>
      <c r="AR192" s="58"/>
    </row>
    <row r="193" spans="2:44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4"/>
      <c r="AE193" s="57"/>
      <c r="AF193" s="58"/>
      <c r="AG193" s="54"/>
      <c r="AH193" s="53"/>
      <c r="AI193" s="53"/>
      <c r="AJ193" s="53"/>
      <c r="AK193" s="53"/>
      <c r="AL193" s="53"/>
      <c r="AM193" s="58"/>
      <c r="AN193" s="53"/>
      <c r="AO193" s="54"/>
      <c r="AP193" s="53"/>
      <c r="AQ193" s="53"/>
      <c r="AR193" s="58"/>
    </row>
    <row r="194" spans="2:44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4"/>
      <c r="AE194" s="57"/>
      <c r="AF194" s="58"/>
      <c r="AG194" s="54"/>
      <c r="AH194" s="53"/>
      <c r="AI194" s="53"/>
      <c r="AJ194" s="53"/>
      <c r="AK194" s="53"/>
      <c r="AL194" s="53"/>
      <c r="AM194" s="58"/>
      <c r="AN194" s="53"/>
      <c r="AO194" s="54"/>
      <c r="AP194" s="53"/>
      <c r="AQ194" s="53"/>
      <c r="AR194" s="58"/>
    </row>
    <row r="195" spans="2:44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4"/>
      <c r="AE195" s="57"/>
      <c r="AF195" s="58"/>
      <c r="AG195" s="54"/>
      <c r="AH195" s="53"/>
      <c r="AI195" s="53"/>
      <c r="AJ195" s="53"/>
      <c r="AK195" s="53"/>
      <c r="AL195" s="53"/>
      <c r="AM195" s="58"/>
      <c r="AN195" s="53"/>
      <c r="AO195" s="54"/>
      <c r="AP195" s="53"/>
      <c r="AQ195" s="53"/>
      <c r="AR195" s="58"/>
    </row>
    <row r="196" spans="2:44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4"/>
      <c r="AE196" s="57"/>
      <c r="AF196" s="58"/>
      <c r="AG196" s="54"/>
      <c r="AH196" s="53"/>
      <c r="AI196" s="53"/>
      <c r="AJ196" s="53"/>
      <c r="AK196" s="53"/>
      <c r="AL196" s="53"/>
      <c r="AM196" s="58"/>
      <c r="AN196" s="53"/>
      <c r="AO196" s="54"/>
      <c r="AP196" s="53"/>
      <c r="AQ196" s="53"/>
      <c r="AR196" s="58"/>
    </row>
    <row r="197" spans="2:44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ca="1" si="9"/>
        <v/>
      </c>
      <c r="K197" s="50" t="str">
        <f t="shared" si="10"/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si="11"/>
        <v/>
      </c>
      <c r="Z197" s="55"/>
      <c r="AA197" s="55"/>
      <c r="AB197" s="55"/>
      <c r="AC197" s="55"/>
      <c r="AD197" s="54"/>
      <c r="AE197" s="57"/>
      <c r="AF197" s="58"/>
      <c r="AG197" s="54"/>
      <c r="AH197" s="53"/>
      <c r="AI197" s="53"/>
      <c r="AJ197" s="53"/>
      <c r="AK197" s="53"/>
      <c r="AL197" s="53"/>
      <c r="AM197" s="58"/>
      <c r="AN197" s="53"/>
      <c r="AO197" s="54"/>
      <c r="AP197" s="53"/>
      <c r="AQ197" s="53"/>
      <c r="AR197" s="58"/>
    </row>
    <row r="198" spans="2:44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ref="J198:J261" ca="1" si="13">IFERROR(DATEDIF(I198,D198,"Y"),"")</f>
        <v/>
      </c>
      <c r="K198" s="50" t="str">
        <f t="shared" ref="K198:K261" si="14">IFERROR(IF(ABS(MID($E198,7,2))&lt;40,"L","P"),"")</f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ref="Y198:Y261" si="15">IF(OR(W198="",X198=""),"",W198/(X198/100)^2)</f>
        <v/>
      </c>
      <c r="Z198" s="55"/>
      <c r="AA198" s="55"/>
      <c r="AB198" s="55"/>
      <c r="AC198" s="55"/>
      <c r="AD198" s="54"/>
      <c r="AE198" s="57"/>
      <c r="AF198" s="58"/>
      <c r="AG198" s="54"/>
      <c r="AH198" s="53"/>
      <c r="AI198" s="53"/>
      <c r="AJ198" s="53"/>
      <c r="AK198" s="53"/>
      <c r="AL198" s="53"/>
      <c r="AM198" s="58"/>
      <c r="AN198" s="53"/>
      <c r="AO198" s="54"/>
      <c r="AP198" s="53"/>
      <c r="AQ198" s="53"/>
      <c r="AR198" s="58"/>
    </row>
    <row r="199" spans="2:44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4"/>
      <c r="AE199" s="57"/>
      <c r="AF199" s="58"/>
      <c r="AG199" s="54"/>
      <c r="AH199" s="53"/>
      <c r="AI199" s="53"/>
      <c r="AJ199" s="53"/>
      <c r="AK199" s="53"/>
      <c r="AL199" s="53"/>
      <c r="AM199" s="58"/>
      <c r="AN199" s="53"/>
      <c r="AO199" s="54"/>
      <c r="AP199" s="53"/>
      <c r="AQ199" s="53"/>
      <c r="AR199" s="58"/>
    </row>
    <row r="200" spans="2:44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4"/>
      <c r="AE200" s="57"/>
      <c r="AF200" s="58"/>
      <c r="AG200" s="54"/>
      <c r="AH200" s="53"/>
      <c r="AI200" s="53"/>
      <c r="AJ200" s="53"/>
      <c r="AK200" s="53"/>
      <c r="AL200" s="53"/>
      <c r="AM200" s="58"/>
      <c r="AN200" s="53"/>
      <c r="AO200" s="54"/>
      <c r="AP200" s="53"/>
      <c r="AQ200" s="53"/>
      <c r="AR200" s="58"/>
    </row>
    <row r="201" spans="2:44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4"/>
      <c r="AE201" s="57"/>
      <c r="AF201" s="58"/>
      <c r="AG201" s="54"/>
      <c r="AH201" s="53"/>
      <c r="AI201" s="53"/>
      <c r="AJ201" s="53"/>
      <c r="AK201" s="53"/>
      <c r="AL201" s="53"/>
      <c r="AM201" s="58"/>
      <c r="AN201" s="53"/>
      <c r="AO201" s="54"/>
      <c r="AP201" s="53"/>
      <c r="AQ201" s="53"/>
      <c r="AR201" s="58"/>
    </row>
    <row r="202" spans="2:44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4"/>
      <c r="AE202" s="57"/>
      <c r="AF202" s="58"/>
      <c r="AG202" s="54"/>
      <c r="AH202" s="53"/>
      <c r="AI202" s="53"/>
      <c r="AJ202" s="53"/>
      <c r="AK202" s="53"/>
      <c r="AL202" s="53"/>
      <c r="AM202" s="58"/>
      <c r="AN202" s="53"/>
      <c r="AO202" s="54"/>
      <c r="AP202" s="53"/>
      <c r="AQ202" s="53"/>
      <c r="AR202" s="58"/>
    </row>
    <row r="203" spans="2:44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4"/>
      <c r="AE203" s="57"/>
      <c r="AF203" s="58"/>
      <c r="AG203" s="54"/>
      <c r="AH203" s="53"/>
      <c r="AI203" s="53"/>
      <c r="AJ203" s="53"/>
      <c r="AK203" s="53"/>
      <c r="AL203" s="53"/>
      <c r="AM203" s="58"/>
      <c r="AN203" s="53"/>
      <c r="AO203" s="54"/>
      <c r="AP203" s="53"/>
      <c r="AQ203" s="53"/>
      <c r="AR203" s="58"/>
    </row>
    <row r="204" spans="2:44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4"/>
      <c r="AE204" s="57"/>
      <c r="AF204" s="58"/>
      <c r="AG204" s="54"/>
      <c r="AH204" s="53"/>
      <c r="AI204" s="53"/>
      <c r="AJ204" s="53"/>
      <c r="AK204" s="53"/>
      <c r="AL204" s="53"/>
      <c r="AM204" s="58"/>
      <c r="AN204" s="53"/>
      <c r="AO204" s="54"/>
      <c r="AP204" s="53"/>
      <c r="AQ204" s="53"/>
      <c r="AR204" s="58"/>
    </row>
    <row r="205" spans="2:44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4"/>
      <c r="AE205" s="57"/>
      <c r="AF205" s="58"/>
      <c r="AG205" s="54"/>
      <c r="AH205" s="53"/>
      <c r="AI205" s="53"/>
      <c r="AJ205" s="53"/>
      <c r="AK205" s="53"/>
      <c r="AL205" s="53"/>
      <c r="AM205" s="58"/>
      <c r="AN205" s="53"/>
      <c r="AO205" s="54"/>
      <c r="AP205" s="53"/>
      <c r="AQ205" s="53"/>
      <c r="AR205" s="58"/>
    </row>
    <row r="206" spans="2:44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4"/>
      <c r="AE206" s="57"/>
      <c r="AF206" s="58"/>
      <c r="AG206" s="54"/>
      <c r="AH206" s="53"/>
      <c r="AI206" s="53"/>
      <c r="AJ206" s="53"/>
      <c r="AK206" s="53"/>
      <c r="AL206" s="53"/>
      <c r="AM206" s="58"/>
      <c r="AN206" s="53"/>
      <c r="AO206" s="54"/>
      <c r="AP206" s="53"/>
      <c r="AQ206" s="53"/>
      <c r="AR206" s="58"/>
    </row>
    <row r="207" spans="2:44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4"/>
      <c r="AE207" s="57"/>
      <c r="AF207" s="58"/>
      <c r="AG207" s="54"/>
      <c r="AH207" s="53"/>
      <c r="AI207" s="53"/>
      <c r="AJ207" s="53"/>
      <c r="AK207" s="53"/>
      <c r="AL207" s="53"/>
      <c r="AM207" s="58"/>
      <c r="AN207" s="53"/>
      <c r="AO207" s="54"/>
      <c r="AP207" s="53"/>
      <c r="AQ207" s="53"/>
      <c r="AR207" s="58"/>
    </row>
    <row r="208" spans="2:44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4"/>
      <c r="AE208" s="57"/>
      <c r="AF208" s="58"/>
      <c r="AG208" s="54"/>
      <c r="AH208" s="53"/>
      <c r="AI208" s="53"/>
      <c r="AJ208" s="53"/>
      <c r="AK208" s="53"/>
      <c r="AL208" s="53"/>
      <c r="AM208" s="58"/>
      <c r="AN208" s="53"/>
      <c r="AO208" s="54"/>
      <c r="AP208" s="53"/>
      <c r="AQ208" s="53"/>
      <c r="AR208" s="58"/>
    </row>
    <row r="209" spans="2:44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4"/>
      <c r="AE209" s="57"/>
      <c r="AF209" s="58"/>
      <c r="AG209" s="54"/>
      <c r="AH209" s="53"/>
      <c r="AI209" s="53"/>
      <c r="AJ209" s="53"/>
      <c r="AK209" s="53"/>
      <c r="AL209" s="53"/>
      <c r="AM209" s="58"/>
      <c r="AN209" s="53"/>
      <c r="AO209" s="54"/>
      <c r="AP209" s="53"/>
      <c r="AQ209" s="53"/>
      <c r="AR209" s="58"/>
    </row>
    <row r="210" spans="2:44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4"/>
      <c r="AE210" s="57"/>
      <c r="AF210" s="58"/>
      <c r="AG210" s="54"/>
      <c r="AH210" s="53"/>
      <c r="AI210" s="53"/>
      <c r="AJ210" s="53"/>
      <c r="AK210" s="53"/>
      <c r="AL210" s="53"/>
      <c r="AM210" s="58"/>
      <c r="AN210" s="53"/>
      <c r="AO210" s="54"/>
      <c r="AP210" s="53"/>
      <c r="AQ210" s="53"/>
      <c r="AR210" s="58"/>
    </row>
    <row r="211" spans="2:44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4"/>
      <c r="AE211" s="57"/>
      <c r="AF211" s="58"/>
      <c r="AG211" s="54"/>
      <c r="AH211" s="53"/>
      <c r="AI211" s="53"/>
      <c r="AJ211" s="53"/>
      <c r="AK211" s="53"/>
      <c r="AL211" s="53"/>
      <c r="AM211" s="58"/>
      <c r="AN211" s="53"/>
      <c r="AO211" s="54"/>
      <c r="AP211" s="53"/>
      <c r="AQ211" s="53"/>
      <c r="AR211" s="58"/>
    </row>
    <row r="212" spans="2:44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4"/>
      <c r="AE212" s="57"/>
      <c r="AF212" s="58"/>
      <c r="AG212" s="54"/>
      <c r="AH212" s="53"/>
      <c r="AI212" s="53"/>
      <c r="AJ212" s="53"/>
      <c r="AK212" s="53"/>
      <c r="AL212" s="53"/>
      <c r="AM212" s="58"/>
      <c r="AN212" s="53"/>
      <c r="AO212" s="54"/>
      <c r="AP212" s="53"/>
      <c r="AQ212" s="53"/>
      <c r="AR212" s="58"/>
    </row>
    <row r="213" spans="2:44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4"/>
      <c r="AE213" s="57"/>
      <c r="AF213" s="58"/>
      <c r="AG213" s="54"/>
      <c r="AH213" s="53"/>
      <c r="AI213" s="53"/>
      <c r="AJ213" s="53"/>
      <c r="AK213" s="53"/>
      <c r="AL213" s="53"/>
      <c r="AM213" s="58"/>
      <c r="AN213" s="53"/>
      <c r="AO213" s="54"/>
      <c r="AP213" s="53"/>
      <c r="AQ213" s="53"/>
      <c r="AR213" s="58"/>
    </row>
    <row r="214" spans="2:44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4"/>
      <c r="AE214" s="57"/>
      <c r="AF214" s="58"/>
      <c r="AG214" s="54"/>
      <c r="AH214" s="53"/>
      <c r="AI214" s="53"/>
      <c r="AJ214" s="53"/>
      <c r="AK214" s="53"/>
      <c r="AL214" s="53"/>
      <c r="AM214" s="58"/>
      <c r="AN214" s="53"/>
      <c r="AO214" s="54"/>
      <c r="AP214" s="53"/>
      <c r="AQ214" s="53"/>
      <c r="AR214" s="58"/>
    </row>
    <row r="215" spans="2:44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4"/>
      <c r="AE215" s="57"/>
      <c r="AF215" s="58"/>
      <c r="AG215" s="54"/>
      <c r="AH215" s="53"/>
      <c r="AI215" s="53"/>
      <c r="AJ215" s="53"/>
      <c r="AK215" s="53"/>
      <c r="AL215" s="53"/>
      <c r="AM215" s="58"/>
      <c r="AN215" s="53"/>
      <c r="AO215" s="54"/>
      <c r="AP215" s="53"/>
      <c r="AQ215" s="53"/>
      <c r="AR215" s="58"/>
    </row>
    <row r="216" spans="2:44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4"/>
      <c r="AE216" s="57"/>
      <c r="AF216" s="58"/>
      <c r="AG216" s="54"/>
      <c r="AH216" s="53"/>
      <c r="AI216" s="53"/>
      <c r="AJ216" s="53"/>
      <c r="AK216" s="53"/>
      <c r="AL216" s="53"/>
      <c r="AM216" s="58"/>
      <c r="AN216" s="53"/>
      <c r="AO216" s="54"/>
      <c r="AP216" s="53"/>
      <c r="AQ216" s="53"/>
      <c r="AR216" s="58"/>
    </row>
    <row r="217" spans="2:44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4"/>
      <c r="AE217" s="57"/>
      <c r="AF217" s="58"/>
      <c r="AG217" s="54"/>
      <c r="AH217" s="53"/>
      <c r="AI217" s="53"/>
      <c r="AJ217" s="53"/>
      <c r="AK217" s="53"/>
      <c r="AL217" s="53"/>
      <c r="AM217" s="58"/>
      <c r="AN217" s="53"/>
      <c r="AO217" s="54"/>
      <c r="AP217" s="53"/>
      <c r="AQ217" s="53"/>
      <c r="AR217" s="58"/>
    </row>
    <row r="218" spans="2:44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4"/>
      <c r="AE218" s="57"/>
      <c r="AF218" s="58"/>
      <c r="AG218" s="54"/>
      <c r="AH218" s="53"/>
      <c r="AI218" s="53"/>
      <c r="AJ218" s="53"/>
      <c r="AK218" s="53"/>
      <c r="AL218" s="53"/>
      <c r="AM218" s="58"/>
      <c r="AN218" s="53"/>
      <c r="AO218" s="54"/>
      <c r="AP218" s="53"/>
      <c r="AQ218" s="53"/>
      <c r="AR218" s="58"/>
    </row>
    <row r="219" spans="2:44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4"/>
      <c r="AE219" s="57"/>
      <c r="AF219" s="58"/>
      <c r="AG219" s="54"/>
      <c r="AH219" s="53"/>
      <c r="AI219" s="53"/>
      <c r="AJ219" s="53"/>
      <c r="AK219" s="53"/>
      <c r="AL219" s="53"/>
      <c r="AM219" s="58"/>
      <c r="AN219" s="53"/>
      <c r="AO219" s="54"/>
      <c r="AP219" s="53"/>
      <c r="AQ219" s="53"/>
      <c r="AR219" s="58"/>
    </row>
    <row r="220" spans="2:44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4"/>
      <c r="AE220" s="57"/>
      <c r="AF220" s="58"/>
      <c r="AG220" s="54"/>
      <c r="AH220" s="53"/>
      <c r="AI220" s="53"/>
      <c r="AJ220" s="53"/>
      <c r="AK220" s="53"/>
      <c r="AL220" s="53"/>
      <c r="AM220" s="58"/>
      <c r="AN220" s="53"/>
      <c r="AO220" s="54"/>
      <c r="AP220" s="53"/>
      <c r="AQ220" s="53"/>
      <c r="AR220" s="58"/>
    </row>
    <row r="221" spans="2:44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4"/>
      <c r="AE221" s="57"/>
      <c r="AF221" s="58"/>
      <c r="AG221" s="54"/>
      <c r="AH221" s="53"/>
      <c r="AI221" s="53"/>
      <c r="AJ221" s="53"/>
      <c r="AK221" s="53"/>
      <c r="AL221" s="53"/>
      <c r="AM221" s="58"/>
      <c r="AN221" s="53"/>
      <c r="AO221" s="54"/>
      <c r="AP221" s="53"/>
      <c r="AQ221" s="53"/>
      <c r="AR221" s="58"/>
    </row>
    <row r="222" spans="2:44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4"/>
      <c r="AE222" s="57"/>
      <c r="AF222" s="58"/>
      <c r="AG222" s="54"/>
      <c r="AH222" s="53"/>
      <c r="AI222" s="53"/>
      <c r="AJ222" s="53"/>
      <c r="AK222" s="53"/>
      <c r="AL222" s="53"/>
      <c r="AM222" s="58"/>
      <c r="AN222" s="53"/>
      <c r="AO222" s="54"/>
      <c r="AP222" s="53"/>
      <c r="AQ222" s="53"/>
      <c r="AR222" s="58"/>
    </row>
    <row r="223" spans="2:44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4"/>
      <c r="AE223" s="57"/>
      <c r="AF223" s="58"/>
      <c r="AG223" s="54"/>
      <c r="AH223" s="53"/>
      <c r="AI223" s="53"/>
      <c r="AJ223" s="53"/>
      <c r="AK223" s="53"/>
      <c r="AL223" s="53"/>
      <c r="AM223" s="58"/>
      <c r="AN223" s="53"/>
      <c r="AO223" s="54"/>
      <c r="AP223" s="53"/>
      <c r="AQ223" s="53"/>
      <c r="AR223" s="58"/>
    </row>
    <row r="224" spans="2:44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4"/>
      <c r="AE224" s="57"/>
      <c r="AF224" s="58"/>
      <c r="AG224" s="54"/>
      <c r="AH224" s="53"/>
      <c r="AI224" s="53"/>
      <c r="AJ224" s="53"/>
      <c r="AK224" s="53"/>
      <c r="AL224" s="53"/>
      <c r="AM224" s="58"/>
      <c r="AN224" s="53"/>
      <c r="AO224" s="54"/>
      <c r="AP224" s="53"/>
      <c r="AQ224" s="53"/>
      <c r="AR224" s="58"/>
    </row>
    <row r="225" spans="2:44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4"/>
      <c r="AE225" s="57"/>
      <c r="AF225" s="58"/>
      <c r="AG225" s="54"/>
      <c r="AH225" s="53"/>
      <c r="AI225" s="53"/>
      <c r="AJ225" s="53"/>
      <c r="AK225" s="53"/>
      <c r="AL225" s="53"/>
      <c r="AM225" s="58"/>
      <c r="AN225" s="53"/>
      <c r="AO225" s="54"/>
      <c r="AP225" s="53"/>
      <c r="AQ225" s="53"/>
      <c r="AR225" s="58"/>
    </row>
    <row r="226" spans="2:44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4"/>
      <c r="AE226" s="57"/>
      <c r="AF226" s="58"/>
      <c r="AG226" s="54"/>
      <c r="AH226" s="53"/>
      <c r="AI226" s="53"/>
      <c r="AJ226" s="53"/>
      <c r="AK226" s="53"/>
      <c r="AL226" s="53"/>
      <c r="AM226" s="58"/>
      <c r="AN226" s="53"/>
      <c r="AO226" s="54"/>
      <c r="AP226" s="53"/>
      <c r="AQ226" s="53"/>
      <c r="AR226" s="58"/>
    </row>
    <row r="227" spans="2:44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4"/>
      <c r="AE227" s="57"/>
      <c r="AF227" s="58"/>
      <c r="AG227" s="54"/>
      <c r="AH227" s="53"/>
      <c r="AI227" s="53"/>
      <c r="AJ227" s="53"/>
      <c r="AK227" s="53"/>
      <c r="AL227" s="53"/>
      <c r="AM227" s="58"/>
      <c r="AN227" s="53"/>
      <c r="AO227" s="54"/>
      <c r="AP227" s="53"/>
      <c r="AQ227" s="53"/>
      <c r="AR227" s="58"/>
    </row>
    <row r="228" spans="2:44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4"/>
      <c r="AE228" s="57"/>
      <c r="AF228" s="58"/>
      <c r="AG228" s="54"/>
      <c r="AH228" s="53"/>
      <c r="AI228" s="53"/>
      <c r="AJ228" s="53"/>
      <c r="AK228" s="53"/>
      <c r="AL228" s="53"/>
      <c r="AM228" s="58"/>
      <c r="AN228" s="53"/>
      <c r="AO228" s="54"/>
      <c r="AP228" s="53"/>
      <c r="AQ228" s="53"/>
      <c r="AR228" s="58"/>
    </row>
    <row r="229" spans="2:44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4"/>
      <c r="AE229" s="57"/>
      <c r="AF229" s="58"/>
      <c r="AG229" s="54"/>
      <c r="AH229" s="53"/>
      <c r="AI229" s="53"/>
      <c r="AJ229" s="53"/>
      <c r="AK229" s="53"/>
      <c r="AL229" s="53"/>
      <c r="AM229" s="58"/>
      <c r="AN229" s="53"/>
      <c r="AO229" s="54"/>
      <c r="AP229" s="53"/>
      <c r="AQ229" s="53"/>
      <c r="AR229" s="58"/>
    </row>
    <row r="230" spans="2:44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4"/>
      <c r="AE230" s="57"/>
      <c r="AF230" s="58"/>
      <c r="AG230" s="54"/>
      <c r="AH230" s="53"/>
      <c r="AI230" s="53"/>
      <c r="AJ230" s="53"/>
      <c r="AK230" s="53"/>
      <c r="AL230" s="53"/>
      <c r="AM230" s="58"/>
      <c r="AN230" s="53"/>
      <c r="AO230" s="54"/>
      <c r="AP230" s="53"/>
      <c r="AQ230" s="53"/>
      <c r="AR230" s="58"/>
    </row>
    <row r="231" spans="2:44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4"/>
      <c r="AE231" s="57"/>
      <c r="AF231" s="58"/>
      <c r="AG231" s="54"/>
      <c r="AH231" s="53"/>
      <c r="AI231" s="53"/>
      <c r="AJ231" s="53"/>
      <c r="AK231" s="53"/>
      <c r="AL231" s="53"/>
      <c r="AM231" s="58"/>
      <c r="AN231" s="53"/>
      <c r="AO231" s="54"/>
      <c r="AP231" s="53"/>
      <c r="AQ231" s="53"/>
      <c r="AR231" s="58"/>
    </row>
    <row r="232" spans="2:44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4"/>
      <c r="AE232" s="57"/>
      <c r="AF232" s="58"/>
      <c r="AG232" s="54"/>
      <c r="AH232" s="53"/>
      <c r="AI232" s="53"/>
      <c r="AJ232" s="53"/>
      <c r="AK232" s="53"/>
      <c r="AL232" s="53"/>
      <c r="AM232" s="58"/>
      <c r="AN232" s="53"/>
      <c r="AO232" s="54"/>
      <c r="AP232" s="53"/>
      <c r="AQ232" s="53"/>
      <c r="AR232" s="58"/>
    </row>
    <row r="233" spans="2:44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4"/>
      <c r="AE233" s="57"/>
      <c r="AF233" s="58"/>
      <c r="AG233" s="54"/>
      <c r="AH233" s="53"/>
      <c r="AI233" s="53"/>
      <c r="AJ233" s="53"/>
      <c r="AK233" s="53"/>
      <c r="AL233" s="53"/>
      <c r="AM233" s="58"/>
      <c r="AN233" s="53"/>
      <c r="AO233" s="54"/>
      <c r="AP233" s="53"/>
      <c r="AQ233" s="53"/>
      <c r="AR233" s="58"/>
    </row>
    <row r="234" spans="2:44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4"/>
      <c r="AE234" s="57"/>
      <c r="AF234" s="58"/>
      <c r="AG234" s="54"/>
      <c r="AH234" s="53"/>
      <c r="AI234" s="53"/>
      <c r="AJ234" s="53"/>
      <c r="AK234" s="53"/>
      <c r="AL234" s="53"/>
      <c r="AM234" s="58"/>
      <c r="AN234" s="53"/>
      <c r="AO234" s="54"/>
      <c r="AP234" s="53"/>
      <c r="AQ234" s="53"/>
      <c r="AR234" s="58"/>
    </row>
    <row r="235" spans="2:44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4"/>
      <c r="AE235" s="57"/>
      <c r="AF235" s="58"/>
      <c r="AG235" s="54"/>
      <c r="AH235" s="53"/>
      <c r="AI235" s="53"/>
      <c r="AJ235" s="53"/>
      <c r="AK235" s="53"/>
      <c r="AL235" s="53"/>
      <c r="AM235" s="58"/>
      <c r="AN235" s="53"/>
      <c r="AO235" s="54"/>
      <c r="AP235" s="53"/>
      <c r="AQ235" s="53"/>
      <c r="AR235" s="58"/>
    </row>
    <row r="236" spans="2:44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4"/>
      <c r="AE236" s="57"/>
      <c r="AF236" s="58"/>
      <c r="AG236" s="54"/>
      <c r="AH236" s="53"/>
      <c r="AI236" s="53"/>
      <c r="AJ236" s="53"/>
      <c r="AK236" s="53"/>
      <c r="AL236" s="53"/>
      <c r="AM236" s="58"/>
      <c r="AN236" s="53"/>
      <c r="AO236" s="54"/>
      <c r="AP236" s="53"/>
      <c r="AQ236" s="53"/>
      <c r="AR236" s="58"/>
    </row>
    <row r="237" spans="2:44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4"/>
      <c r="AE237" s="57"/>
      <c r="AF237" s="58"/>
      <c r="AG237" s="54"/>
      <c r="AH237" s="53"/>
      <c r="AI237" s="53"/>
      <c r="AJ237" s="53"/>
      <c r="AK237" s="53"/>
      <c r="AL237" s="53"/>
      <c r="AM237" s="58"/>
      <c r="AN237" s="53"/>
      <c r="AO237" s="54"/>
      <c r="AP237" s="53"/>
      <c r="AQ237" s="53"/>
      <c r="AR237" s="58"/>
    </row>
    <row r="238" spans="2:44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4"/>
      <c r="AE238" s="57"/>
      <c r="AF238" s="58"/>
      <c r="AG238" s="54"/>
      <c r="AH238" s="53"/>
      <c r="AI238" s="53"/>
      <c r="AJ238" s="53"/>
      <c r="AK238" s="53"/>
      <c r="AL238" s="53"/>
      <c r="AM238" s="58"/>
      <c r="AN238" s="53"/>
      <c r="AO238" s="54"/>
      <c r="AP238" s="53"/>
      <c r="AQ238" s="53"/>
      <c r="AR238" s="58"/>
    </row>
    <row r="239" spans="2:44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4"/>
      <c r="AE239" s="57"/>
      <c r="AF239" s="58"/>
      <c r="AG239" s="54"/>
      <c r="AH239" s="53"/>
      <c r="AI239" s="53"/>
      <c r="AJ239" s="53"/>
      <c r="AK239" s="53"/>
      <c r="AL239" s="53"/>
      <c r="AM239" s="58"/>
      <c r="AN239" s="53"/>
      <c r="AO239" s="54"/>
      <c r="AP239" s="53"/>
      <c r="AQ239" s="53"/>
      <c r="AR239" s="58"/>
    </row>
    <row r="240" spans="2:44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4"/>
      <c r="AE240" s="57"/>
      <c r="AF240" s="58"/>
      <c r="AG240" s="54"/>
      <c r="AH240" s="53"/>
      <c r="AI240" s="53"/>
      <c r="AJ240" s="53"/>
      <c r="AK240" s="53"/>
      <c r="AL240" s="53"/>
      <c r="AM240" s="58"/>
      <c r="AN240" s="53"/>
      <c r="AO240" s="54"/>
      <c r="AP240" s="53"/>
      <c r="AQ240" s="53"/>
      <c r="AR240" s="58"/>
    </row>
    <row r="241" spans="2:44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4"/>
      <c r="AE241" s="57"/>
      <c r="AF241" s="58"/>
      <c r="AG241" s="54"/>
      <c r="AH241" s="53"/>
      <c r="AI241" s="53"/>
      <c r="AJ241" s="53"/>
      <c r="AK241" s="53"/>
      <c r="AL241" s="53"/>
      <c r="AM241" s="58"/>
      <c r="AN241" s="53"/>
      <c r="AO241" s="54"/>
      <c r="AP241" s="53"/>
      <c r="AQ241" s="53"/>
      <c r="AR241" s="58"/>
    </row>
    <row r="242" spans="2:44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4"/>
      <c r="AE242" s="57"/>
      <c r="AF242" s="58"/>
      <c r="AG242" s="54"/>
      <c r="AH242" s="53"/>
      <c r="AI242" s="53"/>
      <c r="AJ242" s="53"/>
      <c r="AK242" s="53"/>
      <c r="AL242" s="53"/>
      <c r="AM242" s="58"/>
      <c r="AN242" s="53"/>
      <c r="AO242" s="54"/>
      <c r="AP242" s="53"/>
      <c r="AQ242" s="53"/>
      <c r="AR242" s="58"/>
    </row>
    <row r="243" spans="2:44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4"/>
      <c r="AE243" s="57"/>
      <c r="AF243" s="58"/>
      <c r="AG243" s="54"/>
      <c r="AH243" s="53"/>
      <c r="AI243" s="53"/>
      <c r="AJ243" s="53"/>
      <c r="AK243" s="53"/>
      <c r="AL243" s="53"/>
      <c r="AM243" s="58"/>
      <c r="AN243" s="53"/>
      <c r="AO243" s="54"/>
      <c r="AP243" s="53"/>
      <c r="AQ243" s="53"/>
      <c r="AR243" s="58"/>
    </row>
    <row r="244" spans="2:44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4"/>
      <c r="AE244" s="57"/>
      <c r="AF244" s="58"/>
      <c r="AG244" s="54"/>
      <c r="AH244" s="53"/>
      <c r="AI244" s="53"/>
      <c r="AJ244" s="53"/>
      <c r="AK244" s="53"/>
      <c r="AL244" s="53"/>
      <c r="AM244" s="58"/>
      <c r="AN244" s="53"/>
      <c r="AO244" s="54"/>
      <c r="AP244" s="53"/>
      <c r="AQ244" s="53"/>
      <c r="AR244" s="58"/>
    </row>
    <row r="245" spans="2:44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4"/>
      <c r="AE245" s="57"/>
      <c r="AF245" s="58"/>
      <c r="AG245" s="54"/>
      <c r="AH245" s="53"/>
      <c r="AI245" s="53"/>
      <c r="AJ245" s="53"/>
      <c r="AK245" s="53"/>
      <c r="AL245" s="53"/>
      <c r="AM245" s="58"/>
      <c r="AN245" s="53"/>
      <c r="AO245" s="54"/>
      <c r="AP245" s="53"/>
      <c r="AQ245" s="53"/>
      <c r="AR245" s="58"/>
    </row>
    <row r="246" spans="2:44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4"/>
      <c r="AE246" s="57"/>
      <c r="AF246" s="58"/>
      <c r="AG246" s="54"/>
      <c r="AH246" s="53"/>
      <c r="AI246" s="53"/>
      <c r="AJ246" s="53"/>
      <c r="AK246" s="53"/>
      <c r="AL246" s="53"/>
      <c r="AM246" s="58"/>
      <c r="AN246" s="53"/>
      <c r="AO246" s="54"/>
      <c r="AP246" s="53"/>
      <c r="AQ246" s="53"/>
      <c r="AR246" s="58"/>
    </row>
    <row r="247" spans="2:44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4"/>
      <c r="AE247" s="57"/>
      <c r="AF247" s="58"/>
      <c r="AG247" s="54"/>
      <c r="AH247" s="53"/>
      <c r="AI247" s="53"/>
      <c r="AJ247" s="53"/>
      <c r="AK247" s="53"/>
      <c r="AL247" s="53"/>
      <c r="AM247" s="58"/>
      <c r="AN247" s="53"/>
      <c r="AO247" s="54"/>
      <c r="AP247" s="53"/>
      <c r="AQ247" s="53"/>
      <c r="AR247" s="58"/>
    </row>
    <row r="248" spans="2:44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4"/>
      <c r="AE248" s="57"/>
      <c r="AF248" s="58"/>
      <c r="AG248" s="54"/>
      <c r="AH248" s="53"/>
      <c r="AI248" s="53"/>
      <c r="AJ248" s="53"/>
      <c r="AK248" s="53"/>
      <c r="AL248" s="53"/>
      <c r="AM248" s="58"/>
      <c r="AN248" s="53"/>
      <c r="AO248" s="54"/>
      <c r="AP248" s="53"/>
      <c r="AQ248" s="53"/>
      <c r="AR248" s="58"/>
    </row>
    <row r="249" spans="2:44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4"/>
      <c r="AE249" s="57"/>
      <c r="AF249" s="58"/>
      <c r="AG249" s="54"/>
      <c r="AH249" s="53"/>
      <c r="AI249" s="53"/>
      <c r="AJ249" s="53"/>
      <c r="AK249" s="53"/>
      <c r="AL249" s="53"/>
      <c r="AM249" s="58"/>
      <c r="AN249" s="53"/>
      <c r="AO249" s="54"/>
      <c r="AP249" s="53"/>
      <c r="AQ249" s="53"/>
      <c r="AR249" s="58"/>
    </row>
    <row r="250" spans="2:44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4"/>
      <c r="AE250" s="57"/>
      <c r="AF250" s="58"/>
      <c r="AG250" s="54"/>
      <c r="AH250" s="53"/>
      <c r="AI250" s="53"/>
      <c r="AJ250" s="53"/>
      <c r="AK250" s="53"/>
      <c r="AL250" s="53"/>
      <c r="AM250" s="58"/>
      <c r="AN250" s="53"/>
      <c r="AO250" s="54"/>
      <c r="AP250" s="53"/>
      <c r="AQ250" s="53"/>
      <c r="AR250" s="58"/>
    </row>
    <row r="251" spans="2:44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4"/>
      <c r="AE251" s="57"/>
      <c r="AF251" s="58"/>
      <c r="AG251" s="54"/>
      <c r="AH251" s="53"/>
      <c r="AI251" s="53"/>
      <c r="AJ251" s="53"/>
      <c r="AK251" s="53"/>
      <c r="AL251" s="53"/>
      <c r="AM251" s="58"/>
      <c r="AN251" s="53"/>
      <c r="AO251" s="54"/>
      <c r="AP251" s="53"/>
      <c r="AQ251" s="53"/>
      <c r="AR251" s="58"/>
    </row>
    <row r="252" spans="2:44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4"/>
      <c r="AE252" s="57"/>
      <c r="AF252" s="58"/>
      <c r="AG252" s="54"/>
      <c r="AH252" s="53"/>
      <c r="AI252" s="53"/>
      <c r="AJ252" s="53"/>
      <c r="AK252" s="53"/>
      <c r="AL252" s="53"/>
      <c r="AM252" s="58"/>
      <c r="AN252" s="53"/>
      <c r="AO252" s="54"/>
      <c r="AP252" s="53"/>
      <c r="AQ252" s="53"/>
      <c r="AR252" s="58"/>
    </row>
    <row r="253" spans="2:44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4"/>
      <c r="AE253" s="57"/>
      <c r="AF253" s="58"/>
      <c r="AG253" s="54"/>
      <c r="AH253" s="53"/>
      <c r="AI253" s="53"/>
      <c r="AJ253" s="53"/>
      <c r="AK253" s="53"/>
      <c r="AL253" s="53"/>
      <c r="AM253" s="58"/>
      <c r="AN253" s="53"/>
      <c r="AO253" s="54"/>
      <c r="AP253" s="53"/>
      <c r="AQ253" s="53"/>
      <c r="AR253" s="58"/>
    </row>
    <row r="254" spans="2:44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4"/>
      <c r="AE254" s="57"/>
      <c r="AF254" s="58"/>
      <c r="AG254" s="54"/>
      <c r="AH254" s="53"/>
      <c r="AI254" s="53"/>
      <c r="AJ254" s="53"/>
      <c r="AK254" s="53"/>
      <c r="AL254" s="53"/>
      <c r="AM254" s="58"/>
      <c r="AN254" s="53"/>
      <c r="AO254" s="54"/>
      <c r="AP254" s="53"/>
      <c r="AQ254" s="53"/>
      <c r="AR254" s="58"/>
    </row>
    <row r="255" spans="2:44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4"/>
      <c r="AE255" s="57"/>
      <c r="AF255" s="58"/>
      <c r="AG255" s="54"/>
      <c r="AH255" s="53"/>
      <c r="AI255" s="53"/>
      <c r="AJ255" s="53"/>
      <c r="AK255" s="53"/>
      <c r="AL255" s="53"/>
      <c r="AM255" s="58"/>
      <c r="AN255" s="53"/>
      <c r="AO255" s="54"/>
      <c r="AP255" s="53"/>
      <c r="AQ255" s="53"/>
      <c r="AR255" s="58"/>
    </row>
    <row r="256" spans="2:44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4"/>
      <c r="AE256" s="57"/>
      <c r="AF256" s="58"/>
      <c r="AG256" s="54"/>
      <c r="AH256" s="53"/>
      <c r="AI256" s="53"/>
      <c r="AJ256" s="53"/>
      <c r="AK256" s="53"/>
      <c r="AL256" s="53"/>
      <c r="AM256" s="58"/>
      <c r="AN256" s="53"/>
      <c r="AO256" s="54"/>
      <c r="AP256" s="53"/>
      <c r="AQ256" s="53"/>
      <c r="AR256" s="58"/>
    </row>
    <row r="257" spans="2:44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4"/>
      <c r="AE257" s="57"/>
      <c r="AF257" s="58"/>
      <c r="AG257" s="54"/>
      <c r="AH257" s="53"/>
      <c r="AI257" s="53"/>
      <c r="AJ257" s="53"/>
      <c r="AK257" s="53"/>
      <c r="AL257" s="53"/>
      <c r="AM257" s="58"/>
      <c r="AN257" s="53"/>
      <c r="AO257" s="54"/>
      <c r="AP257" s="53"/>
      <c r="AQ257" s="53"/>
      <c r="AR257" s="58"/>
    </row>
    <row r="258" spans="2:44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4"/>
      <c r="AE258" s="57"/>
      <c r="AF258" s="58"/>
      <c r="AG258" s="54"/>
      <c r="AH258" s="53"/>
      <c r="AI258" s="53"/>
      <c r="AJ258" s="53"/>
      <c r="AK258" s="53"/>
      <c r="AL258" s="53"/>
      <c r="AM258" s="58"/>
      <c r="AN258" s="53"/>
      <c r="AO258" s="54"/>
      <c r="AP258" s="53"/>
      <c r="AQ258" s="53"/>
      <c r="AR258" s="58"/>
    </row>
    <row r="259" spans="2:44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4"/>
      <c r="AE259" s="57"/>
      <c r="AF259" s="58"/>
      <c r="AG259" s="54"/>
      <c r="AH259" s="53"/>
      <c r="AI259" s="53"/>
      <c r="AJ259" s="53"/>
      <c r="AK259" s="53"/>
      <c r="AL259" s="53"/>
      <c r="AM259" s="58"/>
      <c r="AN259" s="53"/>
      <c r="AO259" s="54"/>
      <c r="AP259" s="53"/>
      <c r="AQ259" s="53"/>
      <c r="AR259" s="58"/>
    </row>
    <row r="260" spans="2:44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4"/>
      <c r="AE260" s="57"/>
      <c r="AF260" s="58"/>
      <c r="AG260" s="54"/>
      <c r="AH260" s="53"/>
      <c r="AI260" s="53"/>
      <c r="AJ260" s="53"/>
      <c r="AK260" s="53"/>
      <c r="AL260" s="53"/>
      <c r="AM260" s="58"/>
      <c r="AN260" s="53"/>
      <c r="AO260" s="54"/>
      <c r="AP260" s="53"/>
      <c r="AQ260" s="53"/>
      <c r="AR260" s="58"/>
    </row>
    <row r="261" spans="2:44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ca="1" si="13"/>
        <v/>
      </c>
      <c r="K261" s="50" t="str">
        <f t="shared" si="14"/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si="15"/>
        <v/>
      </c>
      <c r="Z261" s="55"/>
      <c r="AA261" s="55"/>
      <c r="AB261" s="55"/>
      <c r="AC261" s="55"/>
      <c r="AD261" s="54"/>
      <c r="AE261" s="57"/>
      <c r="AF261" s="58"/>
      <c r="AG261" s="54"/>
      <c r="AH261" s="53"/>
      <c r="AI261" s="53"/>
      <c r="AJ261" s="53"/>
      <c r="AK261" s="53"/>
      <c r="AL261" s="53"/>
      <c r="AM261" s="58"/>
      <c r="AN261" s="53"/>
      <c r="AO261" s="54"/>
      <c r="AP261" s="53"/>
      <c r="AQ261" s="53"/>
      <c r="AR261" s="58"/>
    </row>
    <row r="262" spans="2:44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ref="J262:J325" ca="1" si="17">IFERROR(DATEDIF(I262,D262,"Y"),"")</f>
        <v/>
      </c>
      <c r="K262" s="50" t="str">
        <f t="shared" ref="K262:K325" si="18">IFERROR(IF(ABS(MID($E262,7,2))&lt;40,"L","P"),"")</f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ref="Y262:Y325" si="19">IF(OR(W262="",X262=""),"",W262/(X262/100)^2)</f>
        <v/>
      </c>
      <c r="Z262" s="55"/>
      <c r="AA262" s="55"/>
      <c r="AB262" s="55"/>
      <c r="AC262" s="55"/>
      <c r="AD262" s="54"/>
      <c r="AE262" s="57"/>
      <c r="AF262" s="58"/>
      <c r="AG262" s="54"/>
      <c r="AH262" s="53"/>
      <c r="AI262" s="53"/>
      <c r="AJ262" s="53"/>
      <c r="AK262" s="53"/>
      <c r="AL262" s="53"/>
      <c r="AM262" s="58"/>
      <c r="AN262" s="53"/>
      <c r="AO262" s="54"/>
      <c r="AP262" s="53"/>
      <c r="AQ262" s="53"/>
      <c r="AR262" s="58"/>
    </row>
    <row r="263" spans="2:44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4"/>
      <c r="AE263" s="57"/>
      <c r="AF263" s="58"/>
      <c r="AG263" s="54"/>
      <c r="AH263" s="53"/>
      <c r="AI263" s="53"/>
      <c r="AJ263" s="53"/>
      <c r="AK263" s="53"/>
      <c r="AL263" s="53"/>
      <c r="AM263" s="58"/>
      <c r="AN263" s="53"/>
      <c r="AO263" s="54"/>
      <c r="AP263" s="53"/>
      <c r="AQ263" s="53"/>
      <c r="AR263" s="58"/>
    </row>
    <row r="264" spans="2:44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4"/>
      <c r="AE264" s="57"/>
      <c r="AF264" s="58"/>
      <c r="AG264" s="54"/>
      <c r="AH264" s="53"/>
      <c r="AI264" s="53"/>
      <c r="AJ264" s="53"/>
      <c r="AK264" s="53"/>
      <c r="AL264" s="53"/>
      <c r="AM264" s="58"/>
      <c r="AN264" s="53"/>
      <c r="AO264" s="54"/>
      <c r="AP264" s="53"/>
      <c r="AQ264" s="53"/>
      <c r="AR264" s="58"/>
    </row>
    <row r="265" spans="2:44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4"/>
      <c r="AE265" s="57"/>
      <c r="AF265" s="58"/>
      <c r="AG265" s="54"/>
      <c r="AH265" s="53"/>
      <c r="AI265" s="53"/>
      <c r="AJ265" s="53"/>
      <c r="AK265" s="53"/>
      <c r="AL265" s="53"/>
      <c r="AM265" s="58"/>
      <c r="AN265" s="53"/>
      <c r="AO265" s="54"/>
      <c r="AP265" s="53"/>
      <c r="AQ265" s="53"/>
      <c r="AR265" s="58"/>
    </row>
    <row r="266" spans="2:44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4"/>
      <c r="AE266" s="57"/>
      <c r="AF266" s="58"/>
      <c r="AG266" s="54"/>
      <c r="AH266" s="53"/>
      <c r="AI266" s="53"/>
      <c r="AJ266" s="53"/>
      <c r="AK266" s="53"/>
      <c r="AL266" s="53"/>
      <c r="AM266" s="58"/>
      <c r="AN266" s="53"/>
      <c r="AO266" s="54"/>
      <c r="AP266" s="53"/>
      <c r="AQ266" s="53"/>
      <c r="AR266" s="58"/>
    </row>
    <row r="267" spans="2:44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4"/>
      <c r="AE267" s="57"/>
      <c r="AF267" s="58"/>
      <c r="AG267" s="54"/>
      <c r="AH267" s="53"/>
      <c r="AI267" s="53"/>
      <c r="AJ267" s="53"/>
      <c r="AK267" s="53"/>
      <c r="AL267" s="53"/>
      <c r="AM267" s="58"/>
      <c r="AN267" s="53"/>
      <c r="AO267" s="54"/>
      <c r="AP267" s="53"/>
      <c r="AQ267" s="53"/>
      <c r="AR267" s="58"/>
    </row>
    <row r="268" spans="2:44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4"/>
      <c r="AE268" s="57"/>
      <c r="AF268" s="58"/>
      <c r="AG268" s="54"/>
      <c r="AH268" s="53"/>
      <c r="AI268" s="53"/>
      <c r="AJ268" s="53"/>
      <c r="AK268" s="53"/>
      <c r="AL268" s="53"/>
      <c r="AM268" s="58"/>
      <c r="AN268" s="53"/>
      <c r="AO268" s="54"/>
      <c r="AP268" s="53"/>
      <c r="AQ268" s="53"/>
      <c r="AR268" s="58"/>
    </row>
    <row r="269" spans="2:44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4"/>
      <c r="AE269" s="57"/>
      <c r="AF269" s="58"/>
      <c r="AG269" s="54"/>
      <c r="AH269" s="53"/>
      <c r="AI269" s="53"/>
      <c r="AJ269" s="53"/>
      <c r="AK269" s="53"/>
      <c r="AL269" s="53"/>
      <c r="AM269" s="58"/>
      <c r="AN269" s="53"/>
      <c r="AO269" s="54"/>
      <c r="AP269" s="53"/>
      <c r="AQ269" s="53"/>
      <c r="AR269" s="58"/>
    </row>
    <row r="270" spans="2:44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4"/>
      <c r="AE270" s="57"/>
      <c r="AF270" s="58"/>
      <c r="AG270" s="54"/>
      <c r="AH270" s="53"/>
      <c r="AI270" s="53"/>
      <c r="AJ270" s="53"/>
      <c r="AK270" s="53"/>
      <c r="AL270" s="53"/>
      <c r="AM270" s="58"/>
      <c r="AN270" s="53"/>
      <c r="AO270" s="54"/>
      <c r="AP270" s="53"/>
      <c r="AQ270" s="53"/>
      <c r="AR270" s="58"/>
    </row>
    <row r="271" spans="2:44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4"/>
      <c r="AE271" s="57"/>
      <c r="AF271" s="58"/>
      <c r="AG271" s="54"/>
      <c r="AH271" s="53"/>
      <c r="AI271" s="53"/>
      <c r="AJ271" s="53"/>
      <c r="AK271" s="53"/>
      <c r="AL271" s="53"/>
      <c r="AM271" s="58"/>
      <c r="AN271" s="53"/>
      <c r="AO271" s="54"/>
      <c r="AP271" s="53"/>
      <c r="AQ271" s="53"/>
      <c r="AR271" s="58"/>
    </row>
    <row r="272" spans="2:44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4"/>
      <c r="AE272" s="57"/>
      <c r="AF272" s="58"/>
      <c r="AG272" s="54"/>
      <c r="AH272" s="53"/>
      <c r="AI272" s="53"/>
      <c r="AJ272" s="53"/>
      <c r="AK272" s="53"/>
      <c r="AL272" s="53"/>
      <c r="AM272" s="58"/>
      <c r="AN272" s="53"/>
      <c r="AO272" s="54"/>
      <c r="AP272" s="53"/>
      <c r="AQ272" s="53"/>
      <c r="AR272" s="58"/>
    </row>
    <row r="273" spans="2:44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4"/>
      <c r="AE273" s="57"/>
      <c r="AF273" s="58"/>
      <c r="AG273" s="54"/>
      <c r="AH273" s="53"/>
      <c r="AI273" s="53"/>
      <c r="AJ273" s="53"/>
      <c r="AK273" s="53"/>
      <c r="AL273" s="53"/>
      <c r="AM273" s="58"/>
      <c r="AN273" s="53"/>
      <c r="AO273" s="54"/>
      <c r="AP273" s="53"/>
      <c r="AQ273" s="53"/>
      <c r="AR273" s="58"/>
    </row>
    <row r="274" spans="2:44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4"/>
      <c r="AE274" s="57"/>
      <c r="AF274" s="58"/>
      <c r="AG274" s="54"/>
      <c r="AH274" s="53"/>
      <c r="AI274" s="53"/>
      <c r="AJ274" s="53"/>
      <c r="AK274" s="53"/>
      <c r="AL274" s="53"/>
      <c r="AM274" s="58"/>
      <c r="AN274" s="53"/>
      <c r="AO274" s="54"/>
      <c r="AP274" s="53"/>
      <c r="AQ274" s="53"/>
      <c r="AR274" s="58"/>
    </row>
    <row r="275" spans="2:44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4"/>
      <c r="AE275" s="57"/>
      <c r="AF275" s="58"/>
      <c r="AG275" s="54"/>
      <c r="AH275" s="53"/>
      <c r="AI275" s="53"/>
      <c r="AJ275" s="53"/>
      <c r="AK275" s="53"/>
      <c r="AL275" s="53"/>
      <c r="AM275" s="58"/>
      <c r="AN275" s="53"/>
      <c r="AO275" s="54"/>
      <c r="AP275" s="53"/>
      <c r="AQ275" s="53"/>
      <c r="AR275" s="58"/>
    </row>
    <row r="276" spans="2:44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4"/>
      <c r="AE276" s="57"/>
      <c r="AF276" s="58"/>
      <c r="AG276" s="54"/>
      <c r="AH276" s="53"/>
      <c r="AI276" s="53"/>
      <c r="AJ276" s="53"/>
      <c r="AK276" s="53"/>
      <c r="AL276" s="53"/>
      <c r="AM276" s="58"/>
      <c r="AN276" s="53"/>
      <c r="AO276" s="54"/>
      <c r="AP276" s="53"/>
      <c r="AQ276" s="53"/>
      <c r="AR276" s="58"/>
    </row>
    <row r="277" spans="2:44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4"/>
      <c r="AE277" s="57"/>
      <c r="AF277" s="58"/>
      <c r="AG277" s="54"/>
      <c r="AH277" s="53"/>
      <c r="AI277" s="53"/>
      <c r="AJ277" s="53"/>
      <c r="AK277" s="53"/>
      <c r="AL277" s="53"/>
      <c r="AM277" s="58"/>
      <c r="AN277" s="53"/>
      <c r="AO277" s="54"/>
      <c r="AP277" s="53"/>
      <c r="AQ277" s="53"/>
      <c r="AR277" s="58"/>
    </row>
    <row r="278" spans="2:44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4"/>
      <c r="AE278" s="57"/>
      <c r="AF278" s="58"/>
      <c r="AG278" s="54"/>
      <c r="AH278" s="53"/>
      <c r="AI278" s="53"/>
      <c r="AJ278" s="53"/>
      <c r="AK278" s="53"/>
      <c r="AL278" s="53"/>
      <c r="AM278" s="58"/>
      <c r="AN278" s="53"/>
      <c r="AO278" s="54"/>
      <c r="AP278" s="53"/>
      <c r="AQ278" s="53"/>
      <c r="AR278" s="58"/>
    </row>
    <row r="279" spans="2:44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4"/>
      <c r="AE279" s="57"/>
      <c r="AF279" s="58"/>
      <c r="AG279" s="54"/>
      <c r="AH279" s="53"/>
      <c r="AI279" s="53"/>
      <c r="AJ279" s="53"/>
      <c r="AK279" s="53"/>
      <c r="AL279" s="53"/>
      <c r="AM279" s="58"/>
      <c r="AN279" s="53"/>
      <c r="AO279" s="54"/>
      <c r="AP279" s="53"/>
      <c r="AQ279" s="53"/>
      <c r="AR279" s="58"/>
    </row>
    <row r="280" spans="2:44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4"/>
      <c r="AE280" s="57"/>
      <c r="AF280" s="58"/>
      <c r="AG280" s="54"/>
      <c r="AH280" s="53"/>
      <c r="AI280" s="53"/>
      <c r="AJ280" s="53"/>
      <c r="AK280" s="53"/>
      <c r="AL280" s="53"/>
      <c r="AM280" s="58"/>
      <c r="AN280" s="53"/>
      <c r="AO280" s="54"/>
      <c r="AP280" s="53"/>
      <c r="AQ280" s="53"/>
      <c r="AR280" s="58"/>
    </row>
    <row r="281" spans="2:44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4"/>
      <c r="AE281" s="57"/>
      <c r="AF281" s="58"/>
      <c r="AG281" s="54"/>
      <c r="AH281" s="53"/>
      <c r="AI281" s="53"/>
      <c r="AJ281" s="53"/>
      <c r="AK281" s="53"/>
      <c r="AL281" s="53"/>
      <c r="AM281" s="58"/>
      <c r="AN281" s="53"/>
      <c r="AO281" s="54"/>
      <c r="AP281" s="53"/>
      <c r="AQ281" s="53"/>
      <c r="AR281" s="58"/>
    </row>
    <row r="282" spans="2:44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4"/>
      <c r="AE282" s="57"/>
      <c r="AF282" s="58"/>
      <c r="AG282" s="54"/>
      <c r="AH282" s="53"/>
      <c r="AI282" s="53"/>
      <c r="AJ282" s="53"/>
      <c r="AK282" s="53"/>
      <c r="AL282" s="53"/>
      <c r="AM282" s="58"/>
      <c r="AN282" s="53"/>
      <c r="AO282" s="54"/>
      <c r="AP282" s="53"/>
      <c r="AQ282" s="53"/>
      <c r="AR282" s="58"/>
    </row>
    <row r="283" spans="2:44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4"/>
      <c r="AE283" s="57"/>
      <c r="AF283" s="58"/>
      <c r="AG283" s="54"/>
      <c r="AH283" s="53"/>
      <c r="AI283" s="53"/>
      <c r="AJ283" s="53"/>
      <c r="AK283" s="53"/>
      <c r="AL283" s="53"/>
      <c r="AM283" s="58"/>
      <c r="AN283" s="53"/>
      <c r="AO283" s="54"/>
      <c r="AP283" s="53"/>
      <c r="AQ283" s="53"/>
      <c r="AR283" s="58"/>
    </row>
    <row r="284" spans="2:44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4"/>
      <c r="AE284" s="57"/>
      <c r="AF284" s="58"/>
      <c r="AG284" s="54"/>
      <c r="AH284" s="53"/>
      <c r="AI284" s="53"/>
      <c r="AJ284" s="53"/>
      <c r="AK284" s="53"/>
      <c r="AL284" s="53"/>
      <c r="AM284" s="58"/>
      <c r="AN284" s="53"/>
      <c r="AO284" s="54"/>
      <c r="AP284" s="53"/>
      <c r="AQ284" s="53"/>
      <c r="AR284" s="58"/>
    </row>
    <row r="285" spans="2:44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4"/>
      <c r="AE285" s="57"/>
      <c r="AF285" s="58"/>
      <c r="AG285" s="54"/>
      <c r="AH285" s="53"/>
      <c r="AI285" s="53"/>
      <c r="AJ285" s="53"/>
      <c r="AK285" s="53"/>
      <c r="AL285" s="53"/>
      <c r="AM285" s="58"/>
      <c r="AN285" s="53"/>
      <c r="AO285" s="54"/>
      <c r="AP285" s="53"/>
      <c r="AQ285" s="53"/>
      <c r="AR285" s="58"/>
    </row>
    <row r="286" spans="2:44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4"/>
      <c r="AE286" s="57"/>
      <c r="AF286" s="58"/>
      <c r="AG286" s="54"/>
      <c r="AH286" s="53"/>
      <c r="AI286" s="53"/>
      <c r="AJ286" s="53"/>
      <c r="AK286" s="53"/>
      <c r="AL286" s="53"/>
      <c r="AM286" s="58"/>
      <c r="AN286" s="53"/>
      <c r="AO286" s="54"/>
      <c r="AP286" s="53"/>
      <c r="AQ286" s="53"/>
      <c r="AR286" s="58"/>
    </row>
    <row r="287" spans="2:44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4"/>
      <c r="AE287" s="57"/>
      <c r="AF287" s="58"/>
      <c r="AG287" s="54"/>
      <c r="AH287" s="53"/>
      <c r="AI287" s="53"/>
      <c r="AJ287" s="53"/>
      <c r="AK287" s="53"/>
      <c r="AL287" s="53"/>
      <c r="AM287" s="58"/>
      <c r="AN287" s="53"/>
      <c r="AO287" s="54"/>
      <c r="AP287" s="53"/>
      <c r="AQ287" s="53"/>
      <c r="AR287" s="58"/>
    </row>
    <row r="288" spans="2:44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4"/>
      <c r="AE288" s="57"/>
      <c r="AF288" s="58"/>
      <c r="AG288" s="54"/>
      <c r="AH288" s="53"/>
      <c r="AI288" s="53"/>
      <c r="AJ288" s="53"/>
      <c r="AK288" s="53"/>
      <c r="AL288" s="53"/>
      <c r="AM288" s="58"/>
      <c r="AN288" s="53"/>
      <c r="AO288" s="54"/>
      <c r="AP288" s="53"/>
      <c r="AQ288" s="53"/>
      <c r="AR288" s="58"/>
    </row>
    <row r="289" spans="2:44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4"/>
      <c r="AE289" s="57"/>
      <c r="AF289" s="58"/>
      <c r="AG289" s="54"/>
      <c r="AH289" s="53"/>
      <c r="AI289" s="53"/>
      <c r="AJ289" s="53"/>
      <c r="AK289" s="53"/>
      <c r="AL289" s="53"/>
      <c r="AM289" s="58"/>
      <c r="AN289" s="53"/>
      <c r="AO289" s="54"/>
      <c r="AP289" s="53"/>
      <c r="AQ289" s="53"/>
      <c r="AR289" s="58"/>
    </row>
    <row r="290" spans="2:44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4"/>
      <c r="AE290" s="57"/>
      <c r="AF290" s="58"/>
      <c r="AG290" s="54"/>
      <c r="AH290" s="53"/>
      <c r="AI290" s="53"/>
      <c r="AJ290" s="53"/>
      <c r="AK290" s="53"/>
      <c r="AL290" s="53"/>
      <c r="AM290" s="58"/>
      <c r="AN290" s="53"/>
      <c r="AO290" s="54"/>
      <c r="AP290" s="53"/>
      <c r="AQ290" s="53"/>
      <c r="AR290" s="58"/>
    </row>
    <row r="291" spans="2:44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4"/>
      <c r="AE291" s="57"/>
      <c r="AF291" s="58"/>
      <c r="AG291" s="54"/>
      <c r="AH291" s="53"/>
      <c r="AI291" s="53"/>
      <c r="AJ291" s="53"/>
      <c r="AK291" s="53"/>
      <c r="AL291" s="53"/>
      <c r="AM291" s="58"/>
      <c r="AN291" s="53"/>
      <c r="AO291" s="54"/>
      <c r="AP291" s="53"/>
      <c r="AQ291" s="53"/>
      <c r="AR291" s="58"/>
    </row>
    <row r="292" spans="2:44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4"/>
      <c r="AE292" s="57"/>
      <c r="AF292" s="58"/>
      <c r="AG292" s="54"/>
      <c r="AH292" s="53"/>
      <c r="AI292" s="53"/>
      <c r="AJ292" s="53"/>
      <c r="AK292" s="53"/>
      <c r="AL292" s="53"/>
      <c r="AM292" s="58"/>
      <c r="AN292" s="53"/>
      <c r="AO292" s="54"/>
      <c r="AP292" s="53"/>
      <c r="AQ292" s="53"/>
      <c r="AR292" s="58"/>
    </row>
    <row r="293" spans="2:44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4"/>
      <c r="AE293" s="57"/>
      <c r="AF293" s="58"/>
      <c r="AG293" s="54"/>
      <c r="AH293" s="53"/>
      <c r="AI293" s="53"/>
      <c r="AJ293" s="53"/>
      <c r="AK293" s="53"/>
      <c r="AL293" s="53"/>
      <c r="AM293" s="58"/>
      <c r="AN293" s="53"/>
      <c r="AO293" s="54"/>
      <c r="AP293" s="53"/>
      <c r="AQ293" s="53"/>
      <c r="AR293" s="58"/>
    </row>
    <row r="294" spans="2:44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4"/>
      <c r="AE294" s="57"/>
      <c r="AF294" s="58"/>
      <c r="AG294" s="54"/>
      <c r="AH294" s="53"/>
      <c r="AI294" s="53"/>
      <c r="AJ294" s="53"/>
      <c r="AK294" s="53"/>
      <c r="AL294" s="53"/>
      <c r="AM294" s="58"/>
      <c r="AN294" s="53"/>
      <c r="AO294" s="54"/>
      <c r="AP294" s="53"/>
      <c r="AQ294" s="53"/>
      <c r="AR294" s="58"/>
    </row>
    <row r="295" spans="2:44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4"/>
      <c r="AE295" s="57"/>
      <c r="AF295" s="58"/>
      <c r="AG295" s="54"/>
      <c r="AH295" s="53"/>
      <c r="AI295" s="53"/>
      <c r="AJ295" s="53"/>
      <c r="AK295" s="53"/>
      <c r="AL295" s="53"/>
      <c r="AM295" s="58"/>
      <c r="AN295" s="53"/>
      <c r="AO295" s="54"/>
      <c r="AP295" s="53"/>
      <c r="AQ295" s="53"/>
      <c r="AR295" s="58"/>
    </row>
    <row r="296" spans="2:44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4"/>
      <c r="AE296" s="57"/>
      <c r="AF296" s="58"/>
      <c r="AG296" s="54"/>
      <c r="AH296" s="53"/>
      <c r="AI296" s="53"/>
      <c r="AJ296" s="53"/>
      <c r="AK296" s="53"/>
      <c r="AL296" s="53"/>
      <c r="AM296" s="58"/>
      <c r="AN296" s="53"/>
      <c r="AO296" s="54"/>
      <c r="AP296" s="53"/>
      <c r="AQ296" s="53"/>
      <c r="AR296" s="58"/>
    </row>
    <row r="297" spans="2:44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4"/>
      <c r="AE297" s="57"/>
      <c r="AF297" s="58"/>
      <c r="AG297" s="54"/>
      <c r="AH297" s="53"/>
      <c r="AI297" s="53"/>
      <c r="AJ297" s="53"/>
      <c r="AK297" s="53"/>
      <c r="AL297" s="53"/>
      <c r="AM297" s="58"/>
      <c r="AN297" s="53"/>
      <c r="AO297" s="54"/>
      <c r="AP297" s="53"/>
      <c r="AQ297" s="53"/>
      <c r="AR297" s="58"/>
    </row>
    <row r="298" spans="2:44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4"/>
      <c r="AE298" s="57"/>
      <c r="AF298" s="58"/>
      <c r="AG298" s="54"/>
      <c r="AH298" s="53"/>
      <c r="AI298" s="53"/>
      <c r="AJ298" s="53"/>
      <c r="AK298" s="53"/>
      <c r="AL298" s="53"/>
      <c r="AM298" s="58"/>
      <c r="AN298" s="53"/>
      <c r="AO298" s="54"/>
      <c r="AP298" s="53"/>
      <c r="AQ298" s="53"/>
      <c r="AR298" s="58"/>
    </row>
    <row r="299" spans="2:44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4"/>
      <c r="AE299" s="57"/>
      <c r="AF299" s="58"/>
      <c r="AG299" s="54"/>
      <c r="AH299" s="53"/>
      <c r="AI299" s="53"/>
      <c r="AJ299" s="53"/>
      <c r="AK299" s="53"/>
      <c r="AL299" s="53"/>
      <c r="AM299" s="58"/>
      <c r="AN299" s="53"/>
      <c r="AO299" s="54"/>
      <c r="AP299" s="53"/>
      <c r="AQ299" s="53"/>
      <c r="AR299" s="58"/>
    </row>
    <row r="300" spans="2:44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4"/>
      <c r="AE300" s="57"/>
      <c r="AF300" s="58"/>
      <c r="AG300" s="54"/>
      <c r="AH300" s="53"/>
      <c r="AI300" s="53"/>
      <c r="AJ300" s="53"/>
      <c r="AK300" s="53"/>
      <c r="AL300" s="53"/>
      <c r="AM300" s="58"/>
      <c r="AN300" s="53"/>
      <c r="AO300" s="54"/>
      <c r="AP300" s="53"/>
      <c r="AQ300" s="53"/>
      <c r="AR300" s="58"/>
    </row>
    <row r="301" spans="2:44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4"/>
      <c r="AE301" s="57"/>
      <c r="AF301" s="58"/>
      <c r="AG301" s="54"/>
      <c r="AH301" s="53"/>
      <c r="AI301" s="53"/>
      <c r="AJ301" s="53"/>
      <c r="AK301" s="53"/>
      <c r="AL301" s="53"/>
      <c r="AM301" s="58"/>
      <c r="AN301" s="53"/>
      <c r="AO301" s="54"/>
      <c r="AP301" s="53"/>
      <c r="AQ301" s="53"/>
      <c r="AR301" s="58"/>
    </row>
    <row r="302" spans="2:44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4"/>
      <c r="AE302" s="57"/>
      <c r="AF302" s="58"/>
      <c r="AG302" s="54"/>
      <c r="AH302" s="53"/>
      <c r="AI302" s="53"/>
      <c r="AJ302" s="53"/>
      <c r="AK302" s="53"/>
      <c r="AL302" s="53"/>
      <c r="AM302" s="58"/>
      <c r="AN302" s="53"/>
      <c r="AO302" s="54"/>
      <c r="AP302" s="53"/>
      <c r="AQ302" s="53"/>
      <c r="AR302" s="58"/>
    </row>
    <row r="303" spans="2:44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4"/>
      <c r="AE303" s="57"/>
      <c r="AF303" s="58"/>
      <c r="AG303" s="54"/>
      <c r="AH303" s="53"/>
      <c r="AI303" s="53"/>
      <c r="AJ303" s="53"/>
      <c r="AK303" s="53"/>
      <c r="AL303" s="53"/>
      <c r="AM303" s="58"/>
      <c r="AN303" s="53"/>
      <c r="AO303" s="54"/>
      <c r="AP303" s="53"/>
      <c r="AQ303" s="53"/>
      <c r="AR303" s="58"/>
    </row>
    <row r="304" spans="2:44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4"/>
      <c r="AE304" s="57"/>
      <c r="AF304" s="58"/>
      <c r="AG304" s="54"/>
      <c r="AH304" s="53"/>
      <c r="AI304" s="53"/>
      <c r="AJ304" s="53"/>
      <c r="AK304" s="53"/>
      <c r="AL304" s="53"/>
      <c r="AM304" s="58"/>
      <c r="AN304" s="53"/>
      <c r="AO304" s="54"/>
      <c r="AP304" s="53"/>
      <c r="AQ304" s="53"/>
      <c r="AR304" s="58"/>
    </row>
    <row r="305" spans="2:44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4"/>
      <c r="AE305" s="57"/>
      <c r="AF305" s="58"/>
      <c r="AG305" s="54"/>
      <c r="AH305" s="53"/>
      <c r="AI305" s="53"/>
      <c r="AJ305" s="53"/>
      <c r="AK305" s="53"/>
      <c r="AL305" s="53"/>
      <c r="AM305" s="58"/>
      <c r="AN305" s="53"/>
      <c r="AO305" s="54"/>
      <c r="AP305" s="53"/>
      <c r="AQ305" s="53"/>
      <c r="AR305" s="58"/>
    </row>
    <row r="306" spans="2:44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4"/>
      <c r="AE306" s="57"/>
      <c r="AF306" s="58"/>
      <c r="AG306" s="54"/>
      <c r="AH306" s="53"/>
      <c r="AI306" s="53"/>
      <c r="AJ306" s="53"/>
      <c r="AK306" s="53"/>
      <c r="AL306" s="53"/>
      <c r="AM306" s="58"/>
      <c r="AN306" s="53"/>
      <c r="AO306" s="54"/>
      <c r="AP306" s="53"/>
      <c r="AQ306" s="53"/>
      <c r="AR306" s="58"/>
    </row>
    <row r="307" spans="2:44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4"/>
      <c r="AE307" s="57"/>
      <c r="AF307" s="58"/>
      <c r="AG307" s="54"/>
      <c r="AH307" s="53"/>
      <c r="AI307" s="53"/>
      <c r="AJ307" s="53"/>
      <c r="AK307" s="53"/>
      <c r="AL307" s="53"/>
      <c r="AM307" s="58"/>
      <c r="AN307" s="53"/>
      <c r="AO307" s="54"/>
      <c r="AP307" s="53"/>
      <c r="AQ307" s="53"/>
      <c r="AR307" s="58"/>
    </row>
    <row r="308" spans="2:44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4"/>
      <c r="AE308" s="57"/>
      <c r="AF308" s="58"/>
      <c r="AG308" s="54"/>
      <c r="AH308" s="53"/>
      <c r="AI308" s="53"/>
      <c r="AJ308" s="53"/>
      <c r="AK308" s="53"/>
      <c r="AL308" s="53"/>
      <c r="AM308" s="58"/>
      <c r="AN308" s="53"/>
      <c r="AO308" s="54"/>
      <c r="AP308" s="53"/>
      <c r="AQ308" s="53"/>
      <c r="AR308" s="58"/>
    </row>
    <row r="309" spans="2:44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4"/>
      <c r="AE309" s="57"/>
      <c r="AF309" s="58"/>
      <c r="AG309" s="54"/>
      <c r="AH309" s="53"/>
      <c r="AI309" s="53"/>
      <c r="AJ309" s="53"/>
      <c r="AK309" s="53"/>
      <c r="AL309" s="53"/>
      <c r="AM309" s="58"/>
      <c r="AN309" s="53"/>
      <c r="AO309" s="54"/>
      <c r="AP309" s="53"/>
      <c r="AQ309" s="53"/>
      <c r="AR309" s="58"/>
    </row>
    <row r="310" spans="2:44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4"/>
      <c r="AE310" s="57"/>
      <c r="AF310" s="58"/>
      <c r="AG310" s="54"/>
      <c r="AH310" s="53"/>
      <c r="AI310" s="53"/>
      <c r="AJ310" s="53"/>
      <c r="AK310" s="53"/>
      <c r="AL310" s="53"/>
      <c r="AM310" s="58"/>
      <c r="AN310" s="53"/>
      <c r="AO310" s="54"/>
      <c r="AP310" s="53"/>
      <c r="AQ310" s="53"/>
      <c r="AR310" s="58"/>
    </row>
    <row r="311" spans="2:44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4"/>
      <c r="AE311" s="57"/>
      <c r="AF311" s="58"/>
      <c r="AG311" s="54"/>
      <c r="AH311" s="53"/>
      <c r="AI311" s="53"/>
      <c r="AJ311" s="53"/>
      <c r="AK311" s="53"/>
      <c r="AL311" s="53"/>
      <c r="AM311" s="58"/>
      <c r="AN311" s="53"/>
      <c r="AO311" s="54"/>
      <c r="AP311" s="53"/>
      <c r="AQ311" s="53"/>
      <c r="AR311" s="58"/>
    </row>
    <row r="312" spans="2:44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4"/>
      <c r="AE312" s="57"/>
      <c r="AF312" s="58"/>
      <c r="AG312" s="54"/>
      <c r="AH312" s="53"/>
      <c r="AI312" s="53"/>
      <c r="AJ312" s="53"/>
      <c r="AK312" s="53"/>
      <c r="AL312" s="53"/>
      <c r="AM312" s="58"/>
      <c r="AN312" s="53"/>
      <c r="AO312" s="54"/>
      <c r="AP312" s="53"/>
      <c r="AQ312" s="53"/>
      <c r="AR312" s="58"/>
    </row>
    <row r="313" spans="2:44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4"/>
      <c r="AE313" s="57"/>
      <c r="AF313" s="58"/>
      <c r="AG313" s="54"/>
      <c r="AH313" s="53"/>
      <c r="AI313" s="53"/>
      <c r="AJ313" s="53"/>
      <c r="AK313" s="53"/>
      <c r="AL313" s="53"/>
      <c r="AM313" s="58"/>
      <c r="AN313" s="53"/>
      <c r="AO313" s="54"/>
      <c r="AP313" s="53"/>
      <c r="AQ313" s="53"/>
      <c r="AR313" s="58"/>
    </row>
    <row r="314" spans="2:44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4"/>
      <c r="AE314" s="57"/>
      <c r="AF314" s="58"/>
      <c r="AG314" s="54"/>
      <c r="AH314" s="53"/>
      <c r="AI314" s="53"/>
      <c r="AJ314" s="53"/>
      <c r="AK314" s="53"/>
      <c r="AL314" s="53"/>
      <c r="AM314" s="58"/>
      <c r="AN314" s="53"/>
      <c r="AO314" s="54"/>
      <c r="AP314" s="53"/>
      <c r="AQ314" s="53"/>
      <c r="AR314" s="58"/>
    </row>
    <row r="315" spans="2:44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4"/>
      <c r="AE315" s="57"/>
      <c r="AF315" s="58"/>
      <c r="AG315" s="54"/>
      <c r="AH315" s="53"/>
      <c r="AI315" s="53"/>
      <c r="AJ315" s="53"/>
      <c r="AK315" s="53"/>
      <c r="AL315" s="53"/>
      <c r="AM315" s="58"/>
      <c r="AN315" s="53"/>
      <c r="AO315" s="54"/>
      <c r="AP315" s="53"/>
      <c r="AQ315" s="53"/>
      <c r="AR315" s="58"/>
    </row>
    <row r="316" spans="2:44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4"/>
      <c r="AE316" s="57"/>
      <c r="AF316" s="58"/>
      <c r="AG316" s="54"/>
      <c r="AH316" s="53"/>
      <c r="AI316" s="53"/>
      <c r="AJ316" s="53"/>
      <c r="AK316" s="53"/>
      <c r="AL316" s="53"/>
      <c r="AM316" s="58"/>
      <c r="AN316" s="53"/>
      <c r="AO316" s="54"/>
      <c r="AP316" s="53"/>
      <c r="AQ316" s="53"/>
      <c r="AR316" s="58"/>
    </row>
    <row r="317" spans="2:44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4"/>
      <c r="AE317" s="57"/>
      <c r="AF317" s="58"/>
      <c r="AG317" s="54"/>
      <c r="AH317" s="53"/>
      <c r="AI317" s="53"/>
      <c r="AJ317" s="53"/>
      <c r="AK317" s="53"/>
      <c r="AL317" s="53"/>
      <c r="AM317" s="58"/>
      <c r="AN317" s="53"/>
      <c r="AO317" s="54"/>
      <c r="AP317" s="53"/>
      <c r="AQ317" s="53"/>
      <c r="AR317" s="58"/>
    </row>
    <row r="318" spans="2:44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4"/>
      <c r="AE318" s="57"/>
      <c r="AF318" s="58"/>
      <c r="AG318" s="54"/>
      <c r="AH318" s="53"/>
      <c r="AI318" s="53"/>
      <c r="AJ318" s="53"/>
      <c r="AK318" s="53"/>
      <c r="AL318" s="53"/>
      <c r="AM318" s="58"/>
      <c r="AN318" s="53"/>
      <c r="AO318" s="54"/>
      <c r="AP318" s="53"/>
      <c r="AQ318" s="53"/>
      <c r="AR318" s="58"/>
    </row>
    <row r="319" spans="2:44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4"/>
      <c r="AE319" s="57"/>
      <c r="AF319" s="58"/>
      <c r="AG319" s="54"/>
      <c r="AH319" s="53"/>
      <c r="AI319" s="53"/>
      <c r="AJ319" s="53"/>
      <c r="AK319" s="53"/>
      <c r="AL319" s="53"/>
      <c r="AM319" s="58"/>
      <c r="AN319" s="53"/>
      <c r="AO319" s="54"/>
      <c r="AP319" s="53"/>
      <c r="AQ319" s="53"/>
      <c r="AR319" s="58"/>
    </row>
    <row r="320" spans="2:44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4"/>
      <c r="AE320" s="57"/>
      <c r="AF320" s="58"/>
      <c r="AG320" s="54"/>
      <c r="AH320" s="53"/>
      <c r="AI320" s="53"/>
      <c r="AJ320" s="53"/>
      <c r="AK320" s="53"/>
      <c r="AL320" s="53"/>
      <c r="AM320" s="58"/>
      <c r="AN320" s="53"/>
      <c r="AO320" s="54"/>
      <c r="AP320" s="53"/>
      <c r="AQ320" s="53"/>
      <c r="AR320" s="58"/>
    </row>
    <row r="321" spans="2:44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4"/>
      <c r="AE321" s="57"/>
      <c r="AF321" s="58"/>
      <c r="AG321" s="54"/>
      <c r="AH321" s="53"/>
      <c r="AI321" s="53"/>
      <c r="AJ321" s="53"/>
      <c r="AK321" s="53"/>
      <c r="AL321" s="53"/>
      <c r="AM321" s="58"/>
      <c r="AN321" s="53"/>
      <c r="AO321" s="54"/>
      <c r="AP321" s="53"/>
      <c r="AQ321" s="53"/>
      <c r="AR321" s="58"/>
    </row>
    <row r="322" spans="2:44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4"/>
      <c r="AE322" s="57"/>
      <c r="AF322" s="58"/>
      <c r="AG322" s="54"/>
      <c r="AH322" s="53"/>
      <c r="AI322" s="53"/>
      <c r="AJ322" s="53"/>
      <c r="AK322" s="53"/>
      <c r="AL322" s="53"/>
      <c r="AM322" s="58"/>
      <c r="AN322" s="53"/>
      <c r="AO322" s="54"/>
      <c r="AP322" s="53"/>
      <c r="AQ322" s="53"/>
      <c r="AR322" s="58"/>
    </row>
    <row r="323" spans="2:44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4"/>
      <c r="AE323" s="57"/>
      <c r="AF323" s="58"/>
      <c r="AG323" s="54"/>
      <c r="AH323" s="53"/>
      <c r="AI323" s="53"/>
      <c r="AJ323" s="53"/>
      <c r="AK323" s="53"/>
      <c r="AL323" s="53"/>
      <c r="AM323" s="58"/>
      <c r="AN323" s="53"/>
      <c r="AO323" s="54"/>
      <c r="AP323" s="53"/>
      <c r="AQ323" s="53"/>
      <c r="AR323" s="58"/>
    </row>
    <row r="324" spans="2:44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4"/>
      <c r="AE324" s="57"/>
      <c r="AF324" s="58"/>
      <c r="AG324" s="54"/>
      <c r="AH324" s="53"/>
      <c r="AI324" s="53"/>
      <c r="AJ324" s="53"/>
      <c r="AK324" s="53"/>
      <c r="AL324" s="53"/>
      <c r="AM324" s="58"/>
      <c r="AN324" s="53"/>
      <c r="AO324" s="54"/>
      <c r="AP324" s="53"/>
      <c r="AQ324" s="53"/>
      <c r="AR324" s="58"/>
    </row>
    <row r="325" spans="2:44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ca="1" si="17"/>
        <v/>
      </c>
      <c r="K325" s="50" t="str">
        <f t="shared" si="18"/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si="19"/>
        <v/>
      </c>
      <c r="Z325" s="55"/>
      <c r="AA325" s="55"/>
      <c r="AB325" s="55"/>
      <c r="AC325" s="55"/>
      <c r="AD325" s="54"/>
      <c r="AE325" s="57"/>
      <c r="AF325" s="58"/>
      <c r="AG325" s="54"/>
      <c r="AH325" s="53"/>
      <c r="AI325" s="53"/>
      <c r="AJ325" s="53"/>
      <c r="AK325" s="53"/>
      <c r="AL325" s="53"/>
      <c r="AM325" s="58"/>
      <c r="AN325" s="53"/>
      <c r="AO325" s="54"/>
      <c r="AP325" s="53"/>
      <c r="AQ325" s="53"/>
      <c r="AR325" s="58"/>
    </row>
    <row r="326" spans="2:44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ref="J326:J389" ca="1" si="21">IFERROR(DATEDIF(I326,D326,"Y"),"")</f>
        <v/>
      </c>
      <c r="K326" s="50" t="str">
        <f t="shared" ref="K326:K389" si="22">IFERROR(IF(ABS(MID($E326,7,2))&lt;40,"L","P"),"")</f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ref="Y326:Y389" si="23">IF(OR(W326="",X326=""),"",W326/(X326/100)^2)</f>
        <v/>
      </c>
      <c r="Z326" s="55"/>
      <c r="AA326" s="55"/>
      <c r="AB326" s="55"/>
      <c r="AC326" s="55"/>
      <c r="AD326" s="54"/>
      <c r="AE326" s="57"/>
      <c r="AF326" s="58"/>
      <c r="AG326" s="54"/>
      <c r="AH326" s="53"/>
      <c r="AI326" s="53"/>
      <c r="AJ326" s="53"/>
      <c r="AK326" s="53"/>
      <c r="AL326" s="53"/>
      <c r="AM326" s="58"/>
      <c r="AN326" s="53"/>
      <c r="AO326" s="54"/>
      <c r="AP326" s="53"/>
      <c r="AQ326" s="53"/>
      <c r="AR326" s="58"/>
    </row>
    <row r="327" spans="2:44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4"/>
      <c r="AE327" s="57"/>
      <c r="AF327" s="58"/>
      <c r="AG327" s="54"/>
      <c r="AH327" s="53"/>
      <c r="AI327" s="53"/>
      <c r="AJ327" s="53"/>
      <c r="AK327" s="53"/>
      <c r="AL327" s="53"/>
      <c r="AM327" s="58"/>
      <c r="AN327" s="53"/>
      <c r="AO327" s="54"/>
      <c r="AP327" s="53"/>
      <c r="AQ327" s="53"/>
      <c r="AR327" s="58"/>
    </row>
    <row r="328" spans="2:44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4"/>
      <c r="AE328" s="57"/>
      <c r="AF328" s="58"/>
      <c r="AG328" s="54"/>
      <c r="AH328" s="53"/>
      <c r="AI328" s="53"/>
      <c r="AJ328" s="53"/>
      <c r="AK328" s="53"/>
      <c r="AL328" s="53"/>
      <c r="AM328" s="58"/>
      <c r="AN328" s="53"/>
      <c r="AO328" s="54"/>
      <c r="AP328" s="53"/>
      <c r="AQ328" s="53"/>
      <c r="AR328" s="58"/>
    </row>
    <row r="329" spans="2:44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4"/>
      <c r="AE329" s="57"/>
      <c r="AF329" s="58"/>
      <c r="AG329" s="54"/>
      <c r="AH329" s="53"/>
      <c r="AI329" s="53"/>
      <c r="AJ329" s="53"/>
      <c r="AK329" s="53"/>
      <c r="AL329" s="53"/>
      <c r="AM329" s="58"/>
      <c r="AN329" s="53"/>
      <c r="AO329" s="54"/>
      <c r="AP329" s="53"/>
      <c r="AQ329" s="53"/>
      <c r="AR329" s="58"/>
    </row>
    <row r="330" spans="2:44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4"/>
      <c r="AE330" s="57"/>
      <c r="AF330" s="58"/>
      <c r="AG330" s="54"/>
      <c r="AH330" s="53"/>
      <c r="AI330" s="53"/>
      <c r="AJ330" s="53"/>
      <c r="AK330" s="53"/>
      <c r="AL330" s="53"/>
      <c r="AM330" s="58"/>
      <c r="AN330" s="53"/>
      <c r="AO330" s="54"/>
      <c r="AP330" s="53"/>
      <c r="AQ330" s="53"/>
      <c r="AR330" s="58"/>
    </row>
    <row r="331" spans="2:44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4"/>
      <c r="AE331" s="57"/>
      <c r="AF331" s="58"/>
      <c r="AG331" s="54"/>
      <c r="AH331" s="53"/>
      <c r="AI331" s="53"/>
      <c r="AJ331" s="53"/>
      <c r="AK331" s="53"/>
      <c r="AL331" s="53"/>
      <c r="AM331" s="58"/>
      <c r="AN331" s="53"/>
      <c r="AO331" s="54"/>
      <c r="AP331" s="53"/>
      <c r="AQ331" s="53"/>
      <c r="AR331" s="58"/>
    </row>
    <row r="332" spans="2:44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4"/>
      <c r="AE332" s="57"/>
      <c r="AF332" s="58"/>
      <c r="AG332" s="54"/>
      <c r="AH332" s="53"/>
      <c r="AI332" s="53"/>
      <c r="AJ332" s="53"/>
      <c r="AK332" s="53"/>
      <c r="AL332" s="53"/>
      <c r="AM332" s="58"/>
      <c r="AN332" s="53"/>
      <c r="AO332" s="54"/>
      <c r="AP332" s="53"/>
      <c r="AQ332" s="53"/>
      <c r="AR332" s="58"/>
    </row>
    <row r="333" spans="2:44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4"/>
      <c r="AE333" s="57"/>
      <c r="AF333" s="58"/>
      <c r="AG333" s="54"/>
      <c r="AH333" s="53"/>
      <c r="AI333" s="53"/>
      <c r="AJ333" s="53"/>
      <c r="AK333" s="53"/>
      <c r="AL333" s="53"/>
      <c r="AM333" s="58"/>
      <c r="AN333" s="53"/>
      <c r="AO333" s="54"/>
      <c r="AP333" s="53"/>
      <c r="AQ333" s="53"/>
      <c r="AR333" s="58"/>
    </row>
    <row r="334" spans="2:44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4"/>
      <c r="AE334" s="57"/>
      <c r="AF334" s="58"/>
      <c r="AG334" s="54"/>
      <c r="AH334" s="53"/>
      <c r="AI334" s="53"/>
      <c r="AJ334" s="53"/>
      <c r="AK334" s="53"/>
      <c r="AL334" s="53"/>
      <c r="AM334" s="58"/>
      <c r="AN334" s="53"/>
      <c r="AO334" s="54"/>
      <c r="AP334" s="53"/>
      <c r="AQ334" s="53"/>
      <c r="AR334" s="58"/>
    </row>
    <row r="335" spans="2:44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4"/>
      <c r="AE335" s="57"/>
      <c r="AF335" s="58"/>
      <c r="AG335" s="54"/>
      <c r="AH335" s="53"/>
      <c r="AI335" s="53"/>
      <c r="AJ335" s="53"/>
      <c r="AK335" s="53"/>
      <c r="AL335" s="53"/>
      <c r="AM335" s="58"/>
      <c r="AN335" s="53"/>
      <c r="AO335" s="54"/>
      <c r="AP335" s="53"/>
      <c r="AQ335" s="53"/>
      <c r="AR335" s="58"/>
    </row>
    <row r="336" spans="2:44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4"/>
      <c r="AE336" s="57"/>
      <c r="AF336" s="58"/>
      <c r="AG336" s="54"/>
      <c r="AH336" s="53"/>
      <c r="AI336" s="53"/>
      <c r="AJ336" s="53"/>
      <c r="AK336" s="53"/>
      <c r="AL336" s="53"/>
      <c r="AM336" s="58"/>
      <c r="AN336" s="53"/>
      <c r="AO336" s="54"/>
      <c r="AP336" s="53"/>
      <c r="AQ336" s="53"/>
      <c r="AR336" s="58"/>
    </row>
    <row r="337" spans="2:44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4"/>
      <c r="AE337" s="57"/>
      <c r="AF337" s="58"/>
      <c r="AG337" s="54"/>
      <c r="AH337" s="53"/>
      <c r="AI337" s="53"/>
      <c r="AJ337" s="53"/>
      <c r="AK337" s="53"/>
      <c r="AL337" s="53"/>
      <c r="AM337" s="58"/>
      <c r="AN337" s="53"/>
      <c r="AO337" s="54"/>
      <c r="AP337" s="53"/>
      <c r="AQ337" s="53"/>
      <c r="AR337" s="58"/>
    </row>
    <row r="338" spans="2:44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4"/>
      <c r="AE338" s="57"/>
      <c r="AF338" s="58"/>
      <c r="AG338" s="54"/>
      <c r="AH338" s="53"/>
      <c r="AI338" s="53"/>
      <c r="AJ338" s="53"/>
      <c r="AK338" s="53"/>
      <c r="AL338" s="53"/>
      <c r="AM338" s="58"/>
      <c r="AN338" s="53"/>
      <c r="AO338" s="54"/>
      <c r="AP338" s="53"/>
      <c r="AQ338" s="53"/>
      <c r="AR338" s="58"/>
    </row>
    <row r="339" spans="2:44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4"/>
      <c r="AE339" s="57"/>
      <c r="AF339" s="58"/>
      <c r="AG339" s="54"/>
      <c r="AH339" s="53"/>
      <c r="AI339" s="53"/>
      <c r="AJ339" s="53"/>
      <c r="AK339" s="53"/>
      <c r="AL339" s="53"/>
      <c r="AM339" s="58"/>
      <c r="AN339" s="53"/>
      <c r="AO339" s="54"/>
      <c r="AP339" s="53"/>
      <c r="AQ339" s="53"/>
      <c r="AR339" s="58"/>
    </row>
    <row r="340" spans="2:44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4"/>
      <c r="AE340" s="57"/>
      <c r="AF340" s="58"/>
      <c r="AG340" s="54"/>
      <c r="AH340" s="53"/>
      <c r="AI340" s="53"/>
      <c r="AJ340" s="53"/>
      <c r="AK340" s="53"/>
      <c r="AL340" s="53"/>
      <c r="AM340" s="58"/>
      <c r="AN340" s="53"/>
      <c r="AO340" s="54"/>
      <c r="AP340" s="53"/>
      <c r="AQ340" s="53"/>
      <c r="AR340" s="58"/>
    </row>
    <row r="341" spans="2:44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4"/>
      <c r="AE341" s="57"/>
      <c r="AF341" s="58"/>
      <c r="AG341" s="54"/>
      <c r="AH341" s="53"/>
      <c r="AI341" s="53"/>
      <c r="AJ341" s="53"/>
      <c r="AK341" s="53"/>
      <c r="AL341" s="53"/>
      <c r="AM341" s="58"/>
      <c r="AN341" s="53"/>
      <c r="AO341" s="54"/>
      <c r="AP341" s="53"/>
      <c r="AQ341" s="53"/>
      <c r="AR341" s="58"/>
    </row>
    <row r="342" spans="2:44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4"/>
      <c r="AE342" s="57"/>
      <c r="AF342" s="58"/>
      <c r="AG342" s="54"/>
      <c r="AH342" s="53"/>
      <c r="AI342" s="53"/>
      <c r="AJ342" s="53"/>
      <c r="AK342" s="53"/>
      <c r="AL342" s="53"/>
      <c r="AM342" s="58"/>
      <c r="AN342" s="53"/>
      <c r="AO342" s="54"/>
      <c r="AP342" s="53"/>
      <c r="AQ342" s="53"/>
      <c r="AR342" s="58"/>
    </row>
    <row r="343" spans="2:44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4"/>
      <c r="AE343" s="57"/>
      <c r="AF343" s="58"/>
      <c r="AG343" s="54"/>
      <c r="AH343" s="53"/>
      <c r="AI343" s="53"/>
      <c r="AJ343" s="53"/>
      <c r="AK343" s="53"/>
      <c r="AL343" s="53"/>
      <c r="AM343" s="58"/>
      <c r="AN343" s="53"/>
      <c r="AO343" s="54"/>
      <c r="AP343" s="53"/>
      <c r="AQ343" s="53"/>
      <c r="AR343" s="58"/>
    </row>
    <row r="344" spans="2:44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4"/>
      <c r="AE344" s="57"/>
      <c r="AF344" s="58"/>
      <c r="AG344" s="54"/>
      <c r="AH344" s="53"/>
      <c r="AI344" s="53"/>
      <c r="AJ344" s="53"/>
      <c r="AK344" s="53"/>
      <c r="AL344" s="53"/>
      <c r="AM344" s="58"/>
      <c r="AN344" s="53"/>
      <c r="AO344" s="54"/>
      <c r="AP344" s="53"/>
      <c r="AQ344" s="53"/>
      <c r="AR344" s="58"/>
    </row>
    <row r="345" spans="2:44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4"/>
      <c r="AE345" s="57"/>
      <c r="AF345" s="58"/>
      <c r="AG345" s="54"/>
      <c r="AH345" s="53"/>
      <c r="AI345" s="53"/>
      <c r="AJ345" s="53"/>
      <c r="AK345" s="53"/>
      <c r="AL345" s="53"/>
      <c r="AM345" s="58"/>
      <c r="AN345" s="53"/>
      <c r="AO345" s="54"/>
      <c r="AP345" s="53"/>
      <c r="AQ345" s="53"/>
      <c r="AR345" s="58"/>
    </row>
    <row r="346" spans="2:44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4"/>
      <c r="AE346" s="57"/>
      <c r="AF346" s="58"/>
      <c r="AG346" s="54"/>
      <c r="AH346" s="53"/>
      <c r="AI346" s="53"/>
      <c r="AJ346" s="53"/>
      <c r="AK346" s="53"/>
      <c r="AL346" s="53"/>
      <c r="AM346" s="58"/>
      <c r="AN346" s="53"/>
      <c r="AO346" s="54"/>
      <c r="AP346" s="53"/>
      <c r="AQ346" s="53"/>
      <c r="AR346" s="58"/>
    </row>
    <row r="347" spans="2:44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4"/>
      <c r="AE347" s="57"/>
      <c r="AF347" s="58"/>
      <c r="AG347" s="54"/>
      <c r="AH347" s="53"/>
      <c r="AI347" s="53"/>
      <c r="AJ347" s="53"/>
      <c r="AK347" s="53"/>
      <c r="AL347" s="53"/>
      <c r="AM347" s="58"/>
      <c r="AN347" s="53"/>
      <c r="AO347" s="54"/>
      <c r="AP347" s="53"/>
      <c r="AQ347" s="53"/>
      <c r="AR347" s="58"/>
    </row>
    <row r="348" spans="2:44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4"/>
      <c r="AE348" s="57"/>
      <c r="AF348" s="58"/>
      <c r="AG348" s="54"/>
      <c r="AH348" s="53"/>
      <c r="AI348" s="53"/>
      <c r="AJ348" s="53"/>
      <c r="AK348" s="53"/>
      <c r="AL348" s="53"/>
      <c r="AM348" s="58"/>
      <c r="AN348" s="53"/>
      <c r="AO348" s="54"/>
      <c r="AP348" s="53"/>
      <c r="AQ348" s="53"/>
      <c r="AR348" s="58"/>
    </row>
    <row r="349" spans="2:44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4"/>
      <c r="AE349" s="57"/>
      <c r="AF349" s="58"/>
      <c r="AG349" s="54"/>
      <c r="AH349" s="53"/>
      <c r="AI349" s="53"/>
      <c r="AJ349" s="53"/>
      <c r="AK349" s="53"/>
      <c r="AL349" s="53"/>
      <c r="AM349" s="58"/>
      <c r="AN349" s="53"/>
      <c r="AO349" s="54"/>
      <c r="AP349" s="53"/>
      <c r="AQ349" s="53"/>
      <c r="AR349" s="58"/>
    </row>
    <row r="350" spans="2:44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4"/>
      <c r="AE350" s="57"/>
      <c r="AF350" s="58"/>
      <c r="AG350" s="54"/>
      <c r="AH350" s="53"/>
      <c r="AI350" s="53"/>
      <c r="AJ350" s="53"/>
      <c r="AK350" s="53"/>
      <c r="AL350" s="53"/>
      <c r="AM350" s="58"/>
      <c r="AN350" s="53"/>
      <c r="AO350" s="54"/>
      <c r="AP350" s="53"/>
      <c r="AQ350" s="53"/>
      <c r="AR350" s="58"/>
    </row>
    <row r="351" spans="2:44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4"/>
      <c r="AE351" s="57"/>
      <c r="AF351" s="58"/>
      <c r="AG351" s="54"/>
      <c r="AH351" s="53"/>
      <c r="AI351" s="53"/>
      <c r="AJ351" s="53"/>
      <c r="AK351" s="53"/>
      <c r="AL351" s="53"/>
      <c r="AM351" s="58"/>
      <c r="AN351" s="53"/>
      <c r="AO351" s="54"/>
      <c r="AP351" s="53"/>
      <c r="AQ351" s="53"/>
      <c r="AR351" s="58"/>
    </row>
    <row r="352" spans="2:44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4"/>
      <c r="AE352" s="57"/>
      <c r="AF352" s="58"/>
      <c r="AG352" s="54"/>
      <c r="AH352" s="53"/>
      <c r="AI352" s="53"/>
      <c r="AJ352" s="53"/>
      <c r="AK352" s="53"/>
      <c r="AL352" s="53"/>
      <c r="AM352" s="58"/>
      <c r="AN352" s="53"/>
      <c r="AO352" s="54"/>
      <c r="AP352" s="53"/>
      <c r="AQ352" s="53"/>
      <c r="AR352" s="58"/>
    </row>
    <row r="353" spans="2:44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4"/>
      <c r="AE353" s="57"/>
      <c r="AF353" s="58"/>
      <c r="AG353" s="54"/>
      <c r="AH353" s="53"/>
      <c r="AI353" s="53"/>
      <c r="AJ353" s="53"/>
      <c r="AK353" s="53"/>
      <c r="AL353" s="53"/>
      <c r="AM353" s="58"/>
      <c r="AN353" s="53"/>
      <c r="AO353" s="54"/>
      <c r="AP353" s="53"/>
      <c r="AQ353" s="53"/>
      <c r="AR353" s="58"/>
    </row>
    <row r="354" spans="2:44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4"/>
      <c r="AE354" s="57"/>
      <c r="AF354" s="58"/>
      <c r="AG354" s="54"/>
      <c r="AH354" s="53"/>
      <c r="AI354" s="53"/>
      <c r="AJ354" s="53"/>
      <c r="AK354" s="53"/>
      <c r="AL354" s="53"/>
      <c r="AM354" s="58"/>
      <c r="AN354" s="53"/>
      <c r="AO354" s="54"/>
      <c r="AP354" s="53"/>
      <c r="AQ354" s="53"/>
      <c r="AR354" s="58"/>
    </row>
    <row r="355" spans="2:44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4"/>
      <c r="AE355" s="57"/>
      <c r="AF355" s="58"/>
      <c r="AG355" s="54"/>
      <c r="AH355" s="53"/>
      <c r="AI355" s="53"/>
      <c r="AJ355" s="53"/>
      <c r="AK355" s="53"/>
      <c r="AL355" s="53"/>
      <c r="AM355" s="58"/>
      <c r="AN355" s="53"/>
      <c r="AO355" s="54"/>
      <c r="AP355" s="53"/>
      <c r="AQ355" s="53"/>
      <c r="AR355" s="58"/>
    </row>
    <row r="356" spans="2:44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4"/>
      <c r="AE356" s="57"/>
      <c r="AF356" s="58"/>
      <c r="AG356" s="54"/>
      <c r="AH356" s="53"/>
      <c r="AI356" s="53"/>
      <c r="AJ356" s="53"/>
      <c r="AK356" s="53"/>
      <c r="AL356" s="53"/>
      <c r="AM356" s="58"/>
      <c r="AN356" s="53"/>
      <c r="AO356" s="54"/>
      <c r="AP356" s="53"/>
      <c r="AQ356" s="53"/>
      <c r="AR356" s="58"/>
    </row>
    <row r="357" spans="2:44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4"/>
      <c r="AE357" s="57"/>
      <c r="AF357" s="58"/>
      <c r="AG357" s="54"/>
      <c r="AH357" s="53"/>
      <c r="AI357" s="53"/>
      <c r="AJ357" s="53"/>
      <c r="AK357" s="53"/>
      <c r="AL357" s="53"/>
      <c r="AM357" s="58"/>
      <c r="AN357" s="53"/>
      <c r="AO357" s="54"/>
      <c r="AP357" s="53"/>
      <c r="AQ357" s="53"/>
      <c r="AR357" s="58"/>
    </row>
    <row r="358" spans="2:44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4"/>
      <c r="AE358" s="57"/>
      <c r="AF358" s="58"/>
      <c r="AG358" s="54"/>
      <c r="AH358" s="53"/>
      <c r="AI358" s="53"/>
      <c r="AJ358" s="53"/>
      <c r="AK358" s="53"/>
      <c r="AL358" s="53"/>
      <c r="AM358" s="58"/>
      <c r="AN358" s="53"/>
      <c r="AO358" s="54"/>
      <c r="AP358" s="53"/>
      <c r="AQ358" s="53"/>
      <c r="AR358" s="58"/>
    </row>
    <row r="359" spans="2:44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4"/>
      <c r="AE359" s="57"/>
      <c r="AF359" s="58"/>
      <c r="AG359" s="54"/>
      <c r="AH359" s="53"/>
      <c r="AI359" s="53"/>
      <c r="AJ359" s="53"/>
      <c r="AK359" s="53"/>
      <c r="AL359" s="53"/>
      <c r="AM359" s="58"/>
      <c r="AN359" s="53"/>
      <c r="AO359" s="54"/>
      <c r="AP359" s="53"/>
      <c r="AQ359" s="53"/>
      <c r="AR359" s="58"/>
    </row>
    <row r="360" spans="2:44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4"/>
      <c r="AE360" s="57"/>
      <c r="AF360" s="58"/>
      <c r="AG360" s="54"/>
      <c r="AH360" s="53"/>
      <c r="AI360" s="53"/>
      <c r="AJ360" s="53"/>
      <c r="AK360" s="53"/>
      <c r="AL360" s="53"/>
      <c r="AM360" s="58"/>
      <c r="AN360" s="53"/>
      <c r="AO360" s="54"/>
      <c r="AP360" s="53"/>
      <c r="AQ360" s="53"/>
      <c r="AR360" s="58"/>
    </row>
    <row r="361" spans="2:44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4"/>
      <c r="AE361" s="57"/>
      <c r="AF361" s="58"/>
      <c r="AG361" s="54"/>
      <c r="AH361" s="53"/>
      <c r="AI361" s="53"/>
      <c r="AJ361" s="53"/>
      <c r="AK361" s="53"/>
      <c r="AL361" s="53"/>
      <c r="AM361" s="58"/>
      <c r="AN361" s="53"/>
      <c r="AO361" s="54"/>
      <c r="AP361" s="53"/>
      <c r="AQ361" s="53"/>
      <c r="AR361" s="58"/>
    </row>
    <row r="362" spans="2:44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4"/>
      <c r="AE362" s="57"/>
      <c r="AF362" s="58"/>
      <c r="AG362" s="54"/>
      <c r="AH362" s="53"/>
      <c r="AI362" s="53"/>
      <c r="AJ362" s="53"/>
      <c r="AK362" s="53"/>
      <c r="AL362" s="53"/>
      <c r="AM362" s="58"/>
      <c r="AN362" s="53"/>
      <c r="AO362" s="54"/>
      <c r="AP362" s="53"/>
      <c r="AQ362" s="53"/>
      <c r="AR362" s="58"/>
    </row>
    <row r="363" spans="2:44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4"/>
      <c r="AE363" s="57"/>
      <c r="AF363" s="58"/>
      <c r="AG363" s="54"/>
      <c r="AH363" s="53"/>
      <c r="AI363" s="53"/>
      <c r="AJ363" s="53"/>
      <c r="AK363" s="53"/>
      <c r="AL363" s="53"/>
      <c r="AM363" s="58"/>
      <c r="AN363" s="53"/>
      <c r="AO363" s="54"/>
      <c r="AP363" s="53"/>
      <c r="AQ363" s="53"/>
      <c r="AR363" s="58"/>
    </row>
    <row r="364" spans="2:44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4"/>
      <c r="AE364" s="57"/>
      <c r="AF364" s="58"/>
      <c r="AG364" s="54"/>
      <c r="AH364" s="53"/>
      <c r="AI364" s="53"/>
      <c r="AJ364" s="53"/>
      <c r="AK364" s="53"/>
      <c r="AL364" s="53"/>
      <c r="AM364" s="58"/>
      <c r="AN364" s="53"/>
      <c r="AO364" s="54"/>
      <c r="AP364" s="53"/>
      <c r="AQ364" s="53"/>
      <c r="AR364" s="58"/>
    </row>
    <row r="365" spans="2:44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4"/>
      <c r="AE365" s="57"/>
      <c r="AF365" s="58"/>
      <c r="AG365" s="54"/>
      <c r="AH365" s="53"/>
      <c r="AI365" s="53"/>
      <c r="AJ365" s="53"/>
      <c r="AK365" s="53"/>
      <c r="AL365" s="53"/>
      <c r="AM365" s="58"/>
      <c r="AN365" s="53"/>
      <c r="AO365" s="54"/>
      <c r="AP365" s="53"/>
      <c r="AQ365" s="53"/>
      <c r="AR365" s="58"/>
    </row>
    <row r="366" spans="2:44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4"/>
      <c r="AE366" s="57"/>
      <c r="AF366" s="58"/>
      <c r="AG366" s="54"/>
      <c r="AH366" s="53"/>
      <c r="AI366" s="53"/>
      <c r="AJ366" s="53"/>
      <c r="AK366" s="53"/>
      <c r="AL366" s="53"/>
      <c r="AM366" s="58"/>
      <c r="AN366" s="53"/>
      <c r="AO366" s="54"/>
      <c r="AP366" s="53"/>
      <c r="AQ366" s="53"/>
      <c r="AR366" s="58"/>
    </row>
    <row r="367" spans="2:44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4"/>
      <c r="AE367" s="57"/>
      <c r="AF367" s="58"/>
      <c r="AG367" s="54"/>
      <c r="AH367" s="53"/>
      <c r="AI367" s="53"/>
      <c r="AJ367" s="53"/>
      <c r="AK367" s="53"/>
      <c r="AL367" s="53"/>
      <c r="AM367" s="58"/>
      <c r="AN367" s="53"/>
      <c r="AO367" s="54"/>
      <c r="AP367" s="53"/>
      <c r="AQ367" s="53"/>
      <c r="AR367" s="58"/>
    </row>
    <row r="368" spans="2:44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4"/>
      <c r="AE368" s="57"/>
      <c r="AF368" s="58"/>
      <c r="AG368" s="54"/>
      <c r="AH368" s="53"/>
      <c r="AI368" s="53"/>
      <c r="AJ368" s="53"/>
      <c r="AK368" s="53"/>
      <c r="AL368" s="53"/>
      <c r="AM368" s="58"/>
      <c r="AN368" s="53"/>
      <c r="AO368" s="54"/>
      <c r="AP368" s="53"/>
      <c r="AQ368" s="53"/>
      <c r="AR368" s="58"/>
    </row>
    <row r="369" spans="2:44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4"/>
      <c r="AE369" s="57"/>
      <c r="AF369" s="58"/>
      <c r="AG369" s="54"/>
      <c r="AH369" s="53"/>
      <c r="AI369" s="53"/>
      <c r="AJ369" s="53"/>
      <c r="AK369" s="53"/>
      <c r="AL369" s="53"/>
      <c r="AM369" s="58"/>
      <c r="AN369" s="53"/>
      <c r="AO369" s="54"/>
      <c r="AP369" s="53"/>
      <c r="AQ369" s="53"/>
      <c r="AR369" s="58"/>
    </row>
    <row r="370" spans="2:44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4"/>
      <c r="AE370" s="57"/>
      <c r="AF370" s="58"/>
      <c r="AG370" s="54"/>
      <c r="AH370" s="53"/>
      <c r="AI370" s="53"/>
      <c r="AJ370" s="53"/>
      <c r="AK370" s="53"/>
      <c r="AL370" s="53"/>
      <c r="AM370" s="58"/>
      <c r="AN370" s="53"/>
      <c r="AO370" s="54"/>
      <c r="AP370" s="53"/>
      <c r="AQ370" s="53"/>
      <c r="AR370" s="58"/>
    </row>
    <row r="371" spans="2:44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4"/>
      <c r="AE371" s="57"/>
      <c r="AF371" s="58"/>
      <c r="AG371" s="54"/>
      <c r="AH371" s="53"/>
      <c r="AI371" s="53"/>
      <c r="AJ371" s="53"/>
      <c r="AK371" s="53"/>
      <c r="AL371" s="53"/>
      <c r="AM371" s="58"/>
      <c r="AN371" s="53"/>
      <c r="AO371" s="54"/>
      <c r="AP371" s="53"/>
      <c r="AQ371" s="53"/>
      <c r="AR371" s="58"/>
    </row>
    <row r="372" spans="2:44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4"/>
      <c r="AE372" s="57"/>
      <c r="AF372" s="58"/>
      <c r="AG372" s="54"/>
      <c r="AH372" s="53"/>
      <c r="AI372" s="53"/>
      <c r="AJ372" s="53"/>
      <c r="AK372" s="53"/>
      <c r="AL372" s="53"/>
      <c r="AM372" s="58"/>
      <c r="AN372" s="53"/>
      <c r="AO372" s="54"/>
      <c r="AP372" s="53"/>
      <c r="AQ372" s="53"/>
      <c r="AR372" s="58"/>
    </row>
    <row r="373" spans="2:44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4"/>
      <c r="AE373" s="57"/>
      <c r="AF373" s="58"/>
      <c r="AG373" s="54"/>
      <c r="AH373" s="53"/>
      <c r="AI373" s="53"/>
      <c r="AJ373" s="53"/>
      <c r="AK373" s="53"/>
      <c r="AL373" s="53"/>
      <c r="AM373" s="58"/>
      <c r="AN373" s="53"/>
      <c r="AO373" s="54"/>
      <c r="AP373" s="53"/>
      <c r="AQ373" s="53"/>
      <c r="AR373" s="58"/>
    </row>
    <row r="374" spans="2:44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4"/>
      <c r="AE374" s="57"/>
      <c r="AF374" s="58"/>
      <c r="AG374" s="54"/>
      <c r="AH374" s="53"/>
      <c r="AI374" s="53"/>
      <c r="AJ374" s="53"/>
      <c r="AK374" s="53"/>
      <c r="AL374" s="53"/>
      <c r="AM374" s="58"/>
      <c r="AN374" s="53"/>
      <c r="AO374" s="54"/>
      <c r="AP374" s="53"/>
      <c r="AQ374" s="53"/>
      <c r="AR374" s="58"/>
    </row>
    <row r="375" spans="2:44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4"/>
      <c r="AE375" s="57"/>
      <c r="AF375" s="58"/>
      <c r="AG375" s="54"/>
      <c r="AH375" s="53"/>
      <c r="AI375" s="53"/>
      <c r="AJ375" s="53"/>
      <c r="AK375" s="53"/>
      <c r="AL375" s="53"/>
      <c r="AM375" s="58"/>
      <c r="AN375" s="53"/>
      <c r="AO375" s="54"/>
      <c r="AP375" s="53"/>
      <c r="AQ375" s="53"/>
      <c r="AR375" s="58"/>
    </row>
    <row r="376" spans="2:44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4"/>
      <c r="AE376" s="57"/>
      <c r="AF376" s="58"/>
      <c r="AG376" s="54"/>
      <c r="AH376" s="53"/>
      <c r="AI376" s="53"/>
      <c r="AJ376" s="53"/>
      <c r="AK376" s="53"/>
      <c r="AL376" s="53"/>
      <c r="AM376" s="58"/>
      <c r="AN376" s="53"/>
      <c r="AO376" s="54"/>
      <c r="AP376" s="53"/>
      <c r="AQ376" s="53"/>
      <c r="AR376" s="58"/>
    </row>
    <row r="377" spans="2:44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4"/>
      <c r="AE377" s="57"/>
      <c r="AF377" s="58"/>
      <c r="AG377" s="54"/>
      <c r="AH377" s="53"/>
      <c r="AI377" s="53"/>
      <c r="AJ377" s="53"/>
      <c r="AK377" s="53"/>
      <c r="AL377" s="53"/>
      <c r="AM377" s="58"/>
      <c r="AN377" s="53"/>
      <c r="AO377" s="54"/>
      <c r="AP377" s="53"/>
      <c r="AQ377" s="53"/>
      <c r="AR377" s="58"/>
    </row>
    <row r="378" spans="2:44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4"/>
      <c r="AE378" s="57"/>
      <c r="AF378" s="58"/>
      <c r="AG378" s="54"/>
      <c r="AH378" s="53"/>
      <c r="AI378" s="53"/>
      <c r="AJ378" s="53"/>
      <c r="AK378" s="53"/>
      <c r="AL378" s="53"/>
      <c r="AM378" s="58"/>
      <c r="AN378" s="53"/>
      <c r="AO378" s="54"/>
      <c r="AP378" s="53"/>
      <c r="AQ378" s="53"/>
      <c r="AR378" s="58"/>
    </row>
    <row r="379" spans="2:44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4"/>
      <c r="AE379" s="57"/>
      <c r="AF379" s="58"/>
      <c r="AG379" s="54"/>
      <c r="AH379" s="53"/>
      <c r="AI379" s="53"/>
      <c r="AJ379" s="53"/>
      <c r="AK379" s="53"/>
      <c r="AL379" s="53"/>
      <c r="AM379" s="58"/>
      <c r="AN379" s="53"/>
      <c r="AO379" s="54"/>
      <c r="AP379" s="53"/>
      <c r="AQ379" s="53"/>
      <c r="AR379" s="58"/>
    </row>
    <row r="380" spans="2:44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4"/>
      <c r="AE380" s="57"/>
      <c r="AF380" s="58"/>
      <c r="AG380" s="54"/>
      <c r="AH380" s="53"/>
      <c r="AI380" s="53"/>
      <c r="AJ380" s="53"/>
      <c r="AK380" s="53"/>
      <c r="AL380" s="53"/>
      <c r="AM380" s="58"/>
      <c r="AN380" s="53"/>
      <c r="AO380" s="54"/>
      <c r="AP380" s="53"/>
      <c r="AQ380" s="53"/>
      <c r="AR380" s="58"/>
    </row>
    <row r="381" spans="2:44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4"/>
      <c r="AE381" s="57"/>
      <c r="AF381" s="58"/>
      <c r="AG381" s="54"/>
      <c r="AH381" s="53"/>
      <c r="AI381" s="53"/>
      <c r="AJ381" s="53"/>
      <c r="AK381" s="53"/>
      <c r="AL381" s="53"/>
      <c r="AM381" s="58"/>
      <c r="AN381" s="53"/>
      <c r="AO381" s="54"/>
      <c r="AP381" s="53"/>
      <c r="AQ381" s="53"/>
      <c r="AR381" s="58"/>
    </row>
    <row r="382" spans="2:44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4"/>
      <c r="AE382" s="57"/>
      <c r="AF382" s="58"/>
      <c r="AG382" s="54"/>
      <c r="AH382" s="53"/>
      <c r="AI382" s="53"/>
      <c r="AJ382" s="53"/>
      <c r="AK382" s="53"/>
      <c r="AL382" s="53"/>
      <c r="AM382" s="58"/>
      <c r="AN382" s="53"/>
      <c r="AO382" s="54"/>
      <c r="AP382" s="53"/>
      <c r="AQ382" s="53"/>
      <c r="AR382" s="58"/>
    </row>
    <row r="383" spans="2:44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4"/>
      <c r="AE383" s="57"/>
      <c r="AF383" s="58"/>
      <c r="AG383" s="54"/>
      <c r="AH383" s="53"/>
      <c r="AI383" s="53"/>
      <c r="AJ383" s="53"/>
      <c r="AK383" s="53"/>
      <c r="AL383" s="53"/>
      <c r="AM383" s="58"/>
      <c r="AN383" s="53"/>
      <c r="AO383" s="54"/>
      <c r="AP383" s="53"/>
      <c r="AQ383" s="53"/>
      <c r="AR383" s="58"/>
    </row>
    <row r="384" spans="2:44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4"/>
      <c r="AE384" s="57"/>
      <c r="AF384" s="58"/>
      <c r="AG384" s="54"/>
      <c r="AH384" s="53"/>
      <c r="AI384" s="53"/>
      <c r="AJ384" s="53"/>
      <c r="AK384" s="53"/>
      <c r="AL384" s="53"/>
      <c r="AM384" s="58"/>
      <c r="AN384" s="53"/>
      <c r="AO384" s="54"/>
      <c r="AP384" s="53"/>
      <c r="AQ384" s="53"/>
      <c r="AR384" s="58"/>
    </row>
    <row r="385" spans="2:44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4"/>
      <c r="AE385" s="57"/>
      <c r="AF385" s="58"/>
      <c r="AG385" s="54"/>
      <c r="AH385" s="53"/>
      <c r="AI385" s="53"/>
      <c r="AJ385" s="53"/>
      <c r="AK385" s="53"/>
      <c r="AL385" s="53"/>
      <c r="AM385" s="58"/>
      <c r="AN385" s="53"/>
      <c r="AO385" s="54"/>
      <c r="AP385" s="53"/>
      <c r="AQ385" s="53"/>
      <c r="AR385" s="58"/>
    </row>
    <row r="386" spans="2:44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4"/>
      <c r="AE386" s="57"/>
      <c r="AF386" s="58"/>
      <c r="AG386" s="54"/>
      <c r="AH386" s="53"/>
      <c r="AI386" s="53"/>
      <c r="AJ386" s="53"/>
      <c r="AK386" s="53"/>
      <c r="AL386" s="53"/>
      <c r="AM386" s="58"/>
      <c r="AN386" s="53"/>
      <c r="AO386" s="54"/>
      <c r="AP386" s="53"/>
      <c r="AQ386" s="53"/>
      <c r="AR386" s="58"/>
    </row>
    <row r="387" spans="2:44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4"/>
      <c r="AE387" s="57"/>
      <c r="AF387" s="58"/>
      <c r="AG387" s="54"/>
      <c r="AH387" s="53"/>
      <c r="AI387" s="53"/>
      <c r="AJ387" s="53"/>
      <c r="AK387" s="53"/>
      <c r="AL387" s="53"/>
      <c r="AM387" s="58"/>
      <c r="AN387" s="53"/>
      <c r="AO387" s="54"/>
      <c r="AP387" s="53"/>
      <c r="AQ387" s="53"/>
      <c r="AR387" s="58"/>
    </row>
    <row r="388" spans="2:44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4"/>
      <c r="AE388" s="57"/>
      <c r="AF388" s="58"/>
      <c r="AG388" s="54"/>
      <c r="AH388" s="53"/>
      <c r="AI388" s="53"/>
      <c r="AJ388" s="53"/>
      <c r="AK388" s="53"/>
      <c r="AL388" s="53"/>
      <c r="AM388" s="58"/>
      <c r="AN388" s="53"/>
      <c r="AO388" s="54"/>
      <c r="AP388" s="53"/>
      <c r="AQ388" s="53"/>
      <c r="AR388" s="58"/>
    </row>
    <row r="389" spans="2:44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ca="1" si="21"/>
        <v/>
      </c>
      <c r="K389" s="50" t="str">
        <f t="shared" si="22"/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si="23"/>
        <v/>
      </c>
      <c r="Z389" s="55"/>
      <c r="AA389" s="55"/>
      <c r="AB389" s="55"/>
      <c r="AC389" s="55"/>
      <c r="AD389" s="54"/>
      <c r="AE389" s="57"/>
      <c r="AF389" s="58"/>
      <c r="AG389" s="54"/>
      <c r="AH389" s="53"/>
      <c r="AI389" s="53"/>
      <c r="AJ389" s="53"/>
      <c r="AK389" s="53"/>
      <c r="AL389" s="53"/>
      <c r="AM389" s="58"/>
      <c r="AN389" s="53"/>
      <c r="AO389" s="54"/>
      <c r="AP389" s="53"/>
      <c r="AQ389" s="53"/>
      <c r="AR389" s="58"/>
    </row>
    <row r="390" spans="2:44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ref="J390:J453" ca="1" si="25">IFERROR(DATEDIF(I390,D390,"Y"),"")</f>
        <v/>
      </c>
      <c r="K390" s="50" t="str">
        <f t="shared" ref="K390:K453" si="26">IFERROR(IF(ABS(MID($E390,7,2))&lt;40,"L","P"),"")</f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ref="Y390:Y453" si="27">IF(OR(W390="",X390=""),"",W390/(X390/100)^2)</f>
        <v/>
      </c>
      <c r="Z390" s="55"/>
      <c r="AA390" s="55"/>
      <c r="AB390" s="55"/>
      <c r="AC390" s="55"/>
      <c r="AD390" s="54"/>
      <c r="AE390" s="57"/>
      <c r="AF390" s="58"/>
      <c r="AG390" s="54"/>
      <c r="AH390" s="53"/>
      <c r="AI390" s="53"/>
      <c r="AJ390" s="53"/>
      <c r="AK390" s="53"/>
      <c r="AL390" s="53"/>
      <c r="AM390" s="58"/>
      <c r="AN390" s="53"/>
      <c r="AO390" s="54"/>
      <c r="AP390" s="53"/>
      <c r="AQ390" s="53"/>
      <c r="AR390" s="58"/>
    </row>
    <row r="391" spans="2:44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4"/>
      <c r="AE391" s="57"/>
      <c r="AF391" s="58"/>
      <c r="AG391" s="54"/>
      <c r="AH391" s="53"/>
      <c r="AI391" s="53"/>
      <c r="AJ391" s="53"/>
      <c r="AK391" s="53"/>
      <c r="AL391" s="53"/>
      <c r="AM391" s="58"/>
      <c r="AN391" s="53"/>
      <c r="AO391" s="54"/>
      <c r="AP391" s="53"/>
      <c r="AQ391" s="53"/>
      <c r="AR391" s="58"/>
    </row>
    <row r="392" spans="2:44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4"/>
      <c r="AE392" s="57"/>
      <c r="AF392" s="58"/>
      <c r="AG392" s="54"/>
      <c r="AH392" s="53"/>
      <c r="AI392" s="53"/>
      <c r="AJ392" s="53"/>
      <c r="AK392" s="53"/>
      <c r="AL392" s="53"/>
      <c r="AM392" s="58"/>
      <c r="AN392" s="53"/>
      <c r="AO392" s="54"/>
      <c r="AP392" s="53"/>
      <c r="AQ392" s="53"/>
      <c r="AR392" s="58"/>
    </row>
    <row r="393" spans="2:44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4"/>
      <c r="AE393" s="57"/>
      <c r="AF393" s="58"/>
      <c r="AG393" s="54"/>
      <c r="AH393" s="53"/>
      <c r="AI393" s="53"/>
      <c r="AJ393" s="53"/>
      <c r="AK393" s="53"/>
      <c r="AL393" s="53"/>
      <c r="AM393" s="58"/>
      <c r="AN393" s="53"/>
      <c r="AO393" s="54"/>
      <c r="AP393" s="53"/>
      <c r="AQ393" s="53"/>
      <c r="AR393" s="58"/>
    </row>
    <row r="394" spans="2:44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4"/>
      <c r="AE394" s="57"/>
      <c r="AF394" s="58"/>
      <c r="AG394" s="54"/>
      <c r="AH394" s="53"/>
      <c r="AI394" s="53"/>
      <c r="AJ394" s="53"/>
      <c r="AK394" s="53"/>
      <c r="AL394" s="53"/>
      <c r="AM394" s="58"/>
      <c r="AN394" s="53"/>
      <c r="AO394" s="54"/>
      <c r="AP394" s="53"/>
      <c r="AQ394" s="53"/>
      <c r="AR394" s="58"/>
    </row>
    <row r="395" spans="2:44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4"/>
      <c r="AE395" s="57"/>
      <c r="AF395" s="58"/>
      <c r="AG395" s="54"/>
      <c r="AH395" s="53"/>
      <c r="AI395" s="53"/>
      <c r="AJ395" s="53"/>
      <c r="AK395" s="53"/>
      <c r="AL395" s="53"/>
      <c r="AM395" s="58"/>
      <c r="AN395" s="53"/>
      <c r="AO395" s="54"/>
      <c r="AP395" s="53"/>
      <c r="AQ395" s="53"/>
      <c r="AR395" s="58"/>
    </row>
    <row r="396" spans="2:44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4"/>
      <c r="AE396" s="57"/>
      <c r="AF396" s="58"/>
      <c r="AG396" s="54"/>
      <c r="AH396" s="53"/>
      <c r="AI396" s="53"/>
      <c r="AJ396" s="53"/>
      <c r="AK396" s="53"/>
      <c r="AL396" s="53"/>
      <c r="AM396" s="58"/>
      <c r="AN396" s="53"/>
      <c r="AO396" s="54"/>
      <c r="AP396" s="53"/>
      <c r="AQ396" s="53"/>
      <c r="AR396" s="58"/>
    </row>
    <row r="397" spans="2:44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4"/>
      <c r="AE397" s="57"/>
      <c r="AF397" s="58"/>
      <c r="AG397" s="54"/>
      <c r="AH397" s="53"/>
      <c r="AI397" s="53"/>
      <c r="AJ397" s="53"/>
      <c r="AK397" s="53"/>
      <c r="AL397" s="53"/>
      <c r="AM397" s="58"/>
      <c r="AN397" s="53"/>
      <c r="AO397" s="54"/>
      <c r="AP397" s="53"/>
      <c r="AQ397" s="53"/>
      <c r="AR397" s="58"/>
    </row>
    <row r="398" spans="2:44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4"/>
      <c r="AE398" s="57"/>
      <c r="AF398" s="58"/>
      <c r="AG398" s="54"/>
      <c r="AH398" s="53"/>
      <c r="AI398" s="53"/>
      <c r="AJ398" s="53"/>
      <c r="AK398" s="53"/>
      <c r="AL398" s="53"/>
      <c r="AM398" s="58"/>
      <c r="AN398" s="53"/>
      <c r="AO398" s="54"/>
      <c r="AP398" s="53"/>
      <c r="AQ398" s="53"/>
      <c r="AR398" s="58"/>
    </row>
    <row r="399" spans="2:44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4"/>
      <c r="AE399" s="57"/>
      <c r="AF399" s="58"/>
      <c r="AG399" s="54"/>
      <c r="AH399" s="53"/>
      <c r="AI399" s="53"/>
      <c r="AJ399" s="53"/>
      <c r="AK399" s="53"/>
      <c r="AL399" s="53"/>
      <c r="AM399" s="58"/>
      <c r="AN399" s="53"/>
      <c r="AO399" s="54"/>
      <c r="AP399" s="53"/>
      <c r="AQ399" s="53"/>
      <c r="AR399" s="58"/>
    </row>
    <row r="400" spans="2:44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4"/>
      <c r="AE400" s="57"/>
      <c r="AF400" s="58"/>
      <c r="AG400" s="54"/>
      <c r="AH400" s="53"/>
      <c r="AI400" s="53"/>
      <c r="AJ400" s="53"/>
      <c r="AK400" s="53"/>
      <c r="AL400" s="53"/>
      <c r="AM400" s="58"/>
      <c r="AN400" s="53"/>
      <c r="AO400" s="54"/>
      <c r="AP400" s="53"/>
      <c r="AQ400" s="53"/>
      <c r="AR400" s="58"/>
    </row>
    <row r="401" spans="2:44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4"/>
      <c r="AE401" s="57"/>
      <c r="AF401" s="58"/>
      <c r="AG401" s="54"/>
      <c r="AH401" s="53"/>
      <c r="AI401" s="53"/>
      <c r="AJ401" s="53"/>
      <c r="AK401" s="53"/>
      <c r="AL401" s="53"/>
      <c r="AM401" s="58"/>
      <c r="AN401" s="53"/>
      <c r="AO401" s="54"/>
      <c r="AP401" s="53"/>
      <c r="AQ401" s="53"/>
      <c r="AR401" s="58"/>
    </row>
    <row r="402" spans="2:44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4"/>
      <c r="AE402" s="57"/>
      <c r="AF402" s="58"/>
      <c r="AG402" s="54"/>
      <c r="AH402" s="53"/>
      <c r="AI402" s="53"/>
      <c r="AJ402" s="53"/>
      <c r="AK402" s="53"/>
      <c r="AL402" s="53"/>
      <c r="AM402" s="58"/>
      <c r="AN402" s="53"/>
      <c r="AO402" s="54"/>
      <c r="AP402" s="53"/>
      <c r="AQ402" s="53"/>
      <c r="AR402" s="58"/>
    </row>
    <row r="403" spans="2:44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4"/>
      <c r="AE403" s="57"/>
      <c r="AF403" s="58"/>
      <c r="AG403" s="54"/>
      <c r="AH403" s="53"/>
      <c r="AI403" s="53"/>
      <c r="AJ403" s="53"/>
      <c r="AK403" s="53"/>
      <c r="AL403" s="53"/>
      <c r="AM403" s="58"/>
      <c r="AN403" s="53"/>
      <c r="AO403" s="54"/>
      <c r="AP403" s="53"/>
      <c r="AQ403" s="53"/>
      <c r="AR403" s="58"/>
    </row>
    <row r="404" spans="2:44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4"/>
      <c r="AE404" s="57"/>
      <c r="AF404" s="58"/>
      <c r="AG404" s="54"/>
      <c r="AH404" s="53"/>
      <c r="AI404" s="53"/>
      <c r="AJ404" s="53"/>
      <c r="AK404" s="53"/>
      <c r="AL404" s="53"/>
      <c r="AM404" s="58"/>
      <c r="AN404" s="53"/>
      <c r="AO404" s="54"/>
      <c r="AP404" s="53"/>
      <c r="AQ404" s="53"/>
      <c r="AR404" s="58"/>
    </row>
    <row r="405" spans="2:44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4"/>
      <c r="AE405" s="57"/>
      <c r="AF405" s="58"/>
      <c r="AG405" s="54"/>
      <c r="AH405" s="53"/>
      <c r="AI405" s="53"/>
      <c r="AJ405" s="53"/>
      <c r="AK405" s="53"/>
      <c r="AL405" s="53"/>
      <c r="AM405" s="58"/>
      <c r="AN405" s="53"/>
      <c r="AO405" s="54"/>
      <c r="AP405" s="53"/>
      <c r="AQ405" s="53"/>
      <c r="AR405" s="58"/>
    </row>
    <row r="406" spans="2:44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4"/>
      <c r="AE406" s="57"/>
      <c r="AF406" s="58"/>
      <c r="AG406" s="54"/>
      <c r="AH406" s="53"/>
      <c r="AI406" s="53"/>
      <c r="AJ406" s="53"/>
      <c r="AK406" s="53"/>
      <c r="AL406" s="53"/>
      <c r="AM406" s="58"/>
      <c r="AN406" s="53"/>
      <c r="AO406" s="54"/>
      <c r="AP406" s="53"/>
      <c r="AQ406" s="53"/>
      <c r="AR406" s="58"/>
    </row>
    <row r="407" spans="2:44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4"/>
      <c r="AE407" s="57"/>
      <c r="AF407" s="58"/>
      <c r="AG407" s="54"/>
      <c r="AH407" s="53"/>
      <c r="AI407" s="53"/>
      <c r="AJ407" s="53"/>
      <c r="AK407" s="53"/>
      <c r="AL407" s="53"/>
      <c r="AM407" s="58"/>
      <c r="AN407" s="53"/>
      <c r="AO407" s="54"/>
      <c r="AP407" s="53"/>
      <c r="AQ407" s="53"/>
      <c r="AR407" s="58"/>
    </row>
    <row r="408" spans="2:44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4"/>
      <c r="AE408" s="57"/>
      <c r="AF408" s="58"/>
      <c r="AG408" s="54"/>
      <c r="AH408" s="53"/>
      <c r="AI408" s="53"/>
      <c r="AJ408" s="53"/>
      <c r="AK408" s="53"/>
      <c r="AL408" s="53"/>
      <c r="AM408" s="58"/>
      <c r="AN408" s="53"/>
      <c r="AO408" s="54"/>
      <c r="AP408" s="53"/>
      <c r="AQ408" s="53"/>
      <c r="AR408" s="58"/>
    </row>
    <row r="409" spans="2:44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4"/>
      <c r="AE409" s="57"/>
      <c r="AF409" s="58"/>
      <c r="AG409" s="54"/>
      <c r="AH409" s="53"/>
      <c r="AI409" s="53"/>
      <c r="AJ409" s="53"/>
      <c r="AK409" s="53"/>
      <c r="AL409" s="53"/>
      <c r="AM409" s="58"/>
      <c r="AN409" s="53"/>
      <c r="AO409" s="54"/>
      <c r="AP409" s="53"/>
      <c r="AQ409" s="53"/>
      <c r="AR409" s="58"/>
    </row>
    <row r="410" spans="2:44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4"/>
      <c r="AE410" s="57"/>
      <c r="AF410" s="58"/>
      <c r="AG410" s="54"/>
      <c r="AH410" s="53"/>
      <c r="AI410" s="53"/>
      <c r="AJ410" s="53"/>
      <c r="AK410" s="53"/>
      <c r="AL410" s="53"/>
      <c r="AM410" s="58"/>
      <c r="AN410" s="53"/>
      <c r="AO410" s="54"/>
      <c r="AP410" s="53"/>
      <c r="AQ410" s="53"/>
      <c r="AR410" s="58"/>
    </row>
    <row r="411" spans="2:44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4"/>
      <c r="AE411" s="57"/>
      <c r="AF411" s="58"/>
      <c r="AG411" s="54"/>
      <c r="AH411" s="53"/>
      <c r="AI411" s="53"/>
      <c r="AJ411" s="53"/>
      <c r="AK411" s="53"/>
      <c r="AL411" s="53"/>
      <c r="AM411" s="58"/>
      <c r="AN411" s="53"/>
      <c r="AO411" s="54"/>
      <c r="AP411" s="53"/>
      <c r="AQ411" s="53"/>
      <c r="AR411" s="58"/>
    </row>
    <row r="412" spans="2:44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4"/>
      <c r="AE412" s="57"/>
      <c r="AF412" s="58"/>
      <c r="AG412" s="54"/>
      <c r="AH412" s="53"/>
      <c r="AI412" s="53"/>
      <c r="AJ412" s="53"/>
      <c r="AK412" s="53"/>
      <c r="AL412" s="53"/>
      <c r="AM412" s="58"/>
      <c r="AN412" s="53"/>
      <c r="AO412" s="54"/>
      <c r="AP412" s="53"/>
      <c r="AQ412" s="53"/>
      <c r="AR412" s="58"/>
    </row>
    <row r="413" spans="2:44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4"/>
      <c r="AE413" s="57"/>
      <c r="AF413" s="58"/>
      <c r="AG413" s="54"/>
      <c r="AH413" s="53"/>
      <c r="AI413" s="53"/>
      <c r="AJ413" s="53"/>
      <c r="AK413" s="53"/>
      <c r="AL413" s="53"/>
      <c r="AM413" s="58"/>
      <c r="AN413" s="53"/>
      <c r="AO413" s="54"/>
      <c r="AP413" s="53"/>
      <c r="AQ413" s="53"/>
      <c r="AR413" s="58"/>
    </row>
    <row r="414" spans="2:44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4"/>
      <c r="AE414" s="57"/>
      <c r="AF414" s="58"/>
      <c r="AG414" s="54"/>
      <c r="AH414" s="53"/>
      <c r="AI414" s="53"/>
      <c r="AJ414" s="53"/>
      <c r="AK414" s="53"/>
      <c r="AL414" s="53"/>
      <c r="AM414" s="58"/>
      <c r="AN414" s="53"/>
      <c r="AO414" s="54"/>
      <c r="AP414" s="53"/>
      <c r="AQ414" s="53"/>
      <c r="AR414" s="58"/>
    </row>
    <row r="415" spans="2:44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4"/>
      <c r="AE415" s="57"/>
      <c r="AF415" s="58"/>
      <c r="AG415" s="54"/>
      <c r="AH415" s="53"/>
      <c r="AI415" s="53"/>
      <c r="AJ415" s="53"/>
      <c r="AK415" s="53"/>
      <c r="AL415" s="53"/>
      <c r="AM415" s="58"/>
      <c r="AN415" s="53"/>
      <c r="AO415" s="54"/>
      <c r="AP415" s="53"/>
      <c r="AQ415" s="53"/>
      <c r="AR415" s="58"/>
    </row>
    <row r="416" spans="2:44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4"/>
      <c r="AE416" s="57"/>
      <c r="AF416" s="58"/>
      <c r="AG416" s="54"/>
      <c r="AH416" s="53"/>
      <c r="AI416" s="53"/>
      <c r="AJ416" s="53"/>
      <c r="AK416" s="53"/>
      <c r="AL416" s="53"/>
      <c r="AM416" s="58"/>
      <c r="AN416" s="53"/>
      <c r="AO416" s="54"/>
      <c r="AP416" s="53"/>
      <c r="AQ416" s="53"/>
      <c r="AR416" s="58"/>
    </row>
    <row r="417" spans="2:44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4"/>
      <c r="AE417" s="57"/>
      <c r="AF417" s="58"/>
      <c r="AG417" s="54"/>
      <c r="AH417" s="53"/>
      <c r="AI417" s="53"/>
      <c r="AJ417" s="53"/>
      <c r="AK417" s="53"/>
      <c r="AL417" s="53"/>
      <c r="AM417" s="58"/>
      <c r="AN417" s="53"/>
      <c r="AO417" s="54"/>
      <c r="AP417" s="53"/>
      <c r="AQ417" s="53"/>
      <c r="AR417" s="58"/>
    </row>
    <row r="418" spans="2:44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4"/>
      <c r="AE418" s="57"/>
      <c r="AF418" s="58"/>
      <c r="AG418" s="54"/>
      <c r="AH418" s="53"/>
      <c r="AI418" s="53"/>
      <c r="AJ418" s="53"/>
      <c r="AK418" s="53"/>
      <c r="AL418" s="53"/>
      <c r="AM418" s="58"/>
      <c r="AN418" s="53"/>
      <c r="AO418" s="54"/>
      <c r="AP418" s="53"/>
      <c r="AQ418" s="53"/>
      <c r="AR418" s="58"/>
    </row>
    <row r="419" spans="2:44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4"/>
      <c r="AE419" s="57"/>
      <c r="AF419" s="58"/>
      <c r="AG419" s="54"/>
      <c r="AH419" s="53"/>
      <c r="AI419" s="53"/>
      <c r="AJ419" s="53"/>
      <c r="AK419" s="53"/>
      <c r="AL419" s="53"/>
      <c r="AM419" s="58"/>
      <c r="AN419" s="53"/>
      <c r="AO419" s="54"/>
      <c r="AP419" s="53"/>
      <c r="AQ419" s="53"/>
      <c r="AR419" s="58"/>
    </row>
    <row r="420" spans="2:44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4"/>
      <c r="AE420" s="57"/>
      <c r="AF420" s="58"/>
      <c r="AG420" s="54"/>
      <c r="AH420" s="53"/>
      <c r="AI420" s="53"/>
      <c r="AJ420" s="53"/>
      <c r="AK420" s="53"/>
      <c r="AL420" s="53"/>
      <c r="AM420" s="58"/>
      <c r="AN420" s="53"/>
      <c r="AO420" s="54"/>
      <c r="AP420" s="53"/>
      <c r="AQ420" s="53"/>
      <c r="AR420" s="58"/>
    </row>
    <row r="421" spans="2:44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4"/>
      <c r="AE421" s="57"/>
      <c r="AF421" s="58"/>
      <c r="AG421" s="54"/>
      <c r="AH421" s="53"/>
      <c r="AI421" s="53"/>
      <c r="AJ421" s="53"/>
      <c r="AK421" s="53"/>
      <c r="AL421" s="53"/>
      <c r="AM421" s="58"/>
      <c r="AN421" s="53"/>
      <c r="AO421" s="54"/>
      <c r="AP421" s="53"/>
      <c r="AQ421" s="53"/>
      <c r="AR421" s="58"/>
    </row>
    <row r="422" spans="2:44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4"/>
      <c r="AE422" s="57"/>
      <c r="AF422" s="58"/>
      <c r="AG422" s="54"/>
      <c r="AH422" s="53"/>
      <c r="AI422" s="53"/>
      <c r="AJ422" s="53"/>
      <c r="AK422" s="53"/>
      <c r="AL422" s="53"/>
      <c r="AM422" s="58"/>
      <c r="AN422" s="53"/>
      <c r="AO422" s="54"/>
      <c r="AP422" s="53"/>
      <c r="AQ422" s="53"/>
      <c r="AR422" s="58"/>
    </row>
    <row r="423" spans="2:44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4"/>
      <c r="AE423" s="57"/>
      <c r="AF423" s="58"/>
      <c r="AG423" s="54"/>
      <c r="AH423" s="53"/>
      <c r="AI423" s="53"/>
      <c r="AJ423" s="53"/>
      <c r="AK423" s="53"/>
      <c r="AL423" s="53"/>
      <c r="AM423" s="58"/>
      <c r="AN423" s="53"/>
      <c r="AO423" s="54"/>
      <c r="AP423" s="53"/>
      <c r="AQ423" s="53"/>
      <c r="AR423" s="58"/>
    </row>
    <row r="424" spans="2:44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4"/>
      <c r="AE424" s="57"/>
      <c r="AF424" s="58"/>
      <c r="AG424" s="54"/>
      <c r="AH424" s="53"/>
      <c r="AI424" s="53"/>
      <c r="AJ424" s="53"/>
      <c r="AK424" s="53"/>
      <c r="AL424" s="53"/>
      <c r="AM424" s="58"/>
      <c r="AN424" s="53"/>
      <c r="AO424" s="54"/>
      <c r="AP424" s="53"/>
      <c r="AQ424" s="53"/>
      <c r="AR424" s="58"/>
    </row>
    <row r="425" spans="2:44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4"/>
      <c r="AE425" s="57"/>
      <c r="AF425" s="58"/>
      <c r="AG425" s="54"/>
      <c r="AH425" s="53"/>
      <c r="AI425" s="53"/>
      <c r="AJ425" s="53"/>
      <c r="AK425" s="53"/>
      <c r="AL425" s="53"/>
      <c r="AM425" s="58"/>
      <c r="AN425" s="53"/>
      <c r="AO425" s="54"/>
      <c r="AP425" s="53"/>
      <c r="AQ425" s="53"/>
      <c r="AR425" s="58"/>
    </row>
    <row r="426" spans="2:44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4"/>
      <c r="AE426" s="57"/>
      <c r="AF426" s="58"/>
      <c r="AG426" s="54"/>
      <c r="AH426" s="53"/>
      <c r="AI426" s="53"/>
      <c r="AJ426" s="53"/>
      <c r="AK426" s="53"/>
      <c r="AL426" s="53"/>
      <c r="AM426" s="58"/>
      <c r="AN426" s="53"/>
      <c r="AO426" s="54"/>
      <c r="AP426" s="53"/>
      <c r="AQ426" s="53"/>
      <c r="AR426" s="58"/>
    </row>
    <row r="427" spans="2:44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4"/>
      <c r="AE427" s="57"/>
      <c r="AF427" s="58"/>
      <c r="AG427" s="54"/>
      <c r="AH427" s="53"/>
      <c r="AI427" s="53"/>
      <c r="AJ427" s="53"/>
      <c r="AK427" s="53"/>
      <c r="AL427" s="53"/>
      <c r="AM427" s="58"/>
      <c r="AN427" s="53"/>
      <c r="AO427" s="54"/>
      <c r="AP427" s="53"/>
      <c r="AQ427" s="53"/>
      <c r="AR427" s="58"/>
    </row>
    <row r="428" spans="2:44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4"/>
      <c r="AE428" s="57"/>
      <c r="AF428" s="58"/>
      <c r="AG428" s="54"/>
      <c r="AH428" s="53"/>
      <c r="AI428" s="53"/>
      <c r="AJ428" s="53"/>
      <c r="AK428" s="53"/>
      <c r="AL428" s="53"/>
      <c r="AM428" s="58"/>
      <c r="AN428" s="53"/>
      <c r="AO428" s="54"/>
      <c r="AP428" s="53"/>
      <c r="AQ428" s="53"/>
      <c r="AR428" s="58"/>
    </row>
    <row r="429" spans="2:44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4"/>
      <c r="AE429" s="57"/>
      <c r="AF429" s="58"/>
      <c r="AG429" s="54"/>
      <c r="AH429" s="53"/>
      <c r="AI429" s="53"/>
      <c r="AJ429" s="53"/>
      <c r="AK429" s="53"/>
      <c r="AL429" s="53"/>
      <c r="AM429" s="58"/>
      <c r="AN429" s="53"/>
      <c r="AO429" s="54"/>
      <c r="AP429" s="53"/>
      <c r="AQ429" s="53"/>
      <c r="AR429" s="58"/>
    </row>
    <row r="430" spans="2:44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4"/>
      <c r="AE430" s="57"/>
      <c r="AF430" s="58"/>
      <c r="AG430" s="54"/>
      <c r="AH430" s="53"/>
      <c r="AI430" s="53"/>
      <c r="AJ430" s="53"/>
      <c r="AK430" s="53"/>
      <c r="AL430" s="53"/>
      <c r="AM430" s="58"/>
      <c r="AN430" s="53"/>
      <c r="AO430" s="54"/>
      <c r="AP430" s="53"/>
      <c r="AQ430" s="53"/>
      <c r="AR430" s="58"/>
    </row>
    <row r="431" spans="2:44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4"/>
      <c r="AE431" s="57"/>
      <c r="AF431" s="58"/>
      <c r="AG431" s="54"/>
      <c r="AH431" s="53"/>
      <c r="AI431" s="53"/>
      <c r="AJ431" s="53"/>
      <c r="AK431" s="53"/>
      <c r="AL431" s="53"/>
      <c r="AM431" s="58"/>
      <c r="AN431" s="53"/>
      <c r="AO431" s="54"/>
      <c r="AP431" s="53"/>
      <c r="AQ431" s="53"/>
      <c r="AR431" s="58"/>
    </row>
    <row r="432" spans="2:44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4"/>
      <c r="AE432" s="57"/>
      <c r="AF432" s="58"/>
      <c r="AG432" s="54"/>
      <c r="AH432" s="53"/>
      <c r="AI432" s="53"/>
      <c r="AJ432" s="53"/>
      <c r="AK432" s="53"/>
      <c r="AL432" s="53"/>
      <c r="AM432" s="58"/>
      <c r="AN432" s="53"/>
      <c r="AO432" s="54"/>
      <c r="AP432" s="53"/>
      <c r="AQ432" s="53"/>
      <c r="AR432" s="58"/>
    </row>
    <row r="433" spans="2:44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4"/>
      <c r="AE433" s="57"/>
      <c r="AF433" s="58"/>
      <c r="AG433" s="54"/>
      <c r="AH433" s="53"/>
      <c r="AI433" s="53"/>
      <c r="AJ433" s="53"/>
      <c r="AK433" s="53"/>
      <c r="AL433" s="53"/>
      <c r="AM433" s="58"/>
      <c r="AN433" s="53"/>
      <c r="AO433" s="54"/>
      <c r="AP433" s="53"/>
      <c r="AQ433" s="53"/>
      <c r="AR433" s="58"/>
    </row>
    <row r="434" spans="2:44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4"/>
      <c r="AE434" s="57"/>
      <c r="AF434" s="58"/>
      <c r="AG434" s="54"/>
      <c r="AH434" s="53"/>
      <c r="AI434" s="53"/>
      <c r="AJ434" s="53"/>
      <c r="AK434" s="53"/>
      <c r="AL434" s="53"/>
      <c r="AM434" s="58"/>
      <c r="AN434" s="53"/>
      <c r="AO434" s="54"/>
      <c r="AP434" s="53"/>
      <c r="AQ434" s="53"/>
      <c r="AR434" s="58"/>
    </row>
    <row r="435" spans="2:44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4"/>
      <c r="AE435" s="57"/>
      <c r="AF435" s="58"/>
      <c r="AG435" s="54"/>
      <c r="AH435" s="53"/>
      <c r="AI435" s="53"/>
      <c r="AJ435" s="53"/>
      <c r="AK435" s="53"/>
      <c r="AL435" s="53"/>
      <c r="AM435" s="58"/>
      <c r="AN435" s="53"/>
      <c r="AO435" s="54"/>
      <c r="AP435" s="53"/>
      <c r="AQ435" s="53"/>
      <c r="AR435" s="58"/>
    </row>
    <row r="436" spans="2:44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4"/>
      <c r="AE436" s="57"/>
      <c r="AF436" s="58"/>
      <c r="AG436" s="54"/>
      <c r="AH436" s="53"/>
      <c r="AI436" s="53"/>
      <c r="AJ436" s="53"/>
      <c r="AK436" s="53"/>
      <c r="AL436" s="53"/>
      <c r="AM436" s="58"/>
      <c r="AN436" s="53"/>
      <c r="AO436" s="54"/>
      <c r="AP436" s="53"/>
      <c r="AQ436" s="53"/>
      <c r="AR436" s="58"/>
    </row>
    <row r="437" spans="2:44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4"/>
      <c r="AE437" s="57"/>
      <c r="AF437" s="58"/>
      <c r="AG437" s="54"/>
      <c r="AH437" s="53"/>
      <c r="AI437" s="53"/>
      <c r="AJ437" s="53"/>
      <c r="AK437" s="53"/>
      <c r="AL437" s="53"/>
      <c r="AM437" s="58"/>
      <c r="AN437" s="53"/>
      <c r="AO437" s="54"/>
      <c r="AP437" s="53"/>
      <c r="AQ437" s="53"/>
      <c r="AR437" s="58"/>
    </row>
    <row r="438" spans="2:44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4"/>
      <c r="AE438" s="57"/>
      <c r="AF438" s="58"/>
      <c r="AG438" s="54"/>
      <c r="AH438" s="53"/>
      <c r="AI438" s="53"/>
      <c r="AJ438" s="53"/>
      <c r="AK438" s="53"/>
      <c r="AL438" s="53"/>
      <c r="AM438" s="58"/>
      <c r="AN438" s="53"/>
      <c r="AO438" s="54"/>
      <c r="AP438" s="53"/>
      <c r="AQ438" s="53"/>
      <c r="AR438" s="58"/>
    </row>
    <row r="439" spans="2:44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4"/>
      <c r="AE439" s="57"/>
      <c r="AF439" s="58"/>
      <c r="AG439" s="54"/>
      <c r="AH439" s="53"/>
      <c r="AI439" s="53"/>
      <c r="AJ439" s="53"/>
      <c r="AK439" s="53"/>
      <c r="AL439" s="53"/>
      <c r="AM439" s="58"/>
      <c r="AN439" s="53"/>
      <c r="AO439" s="54"/>
      <c r="AP439" s="53"/>
      <c r="AQ439" s="53"/>
      <c r="AR439" s="58"/>
    </row>
    <row r="440" spans="2:44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4"/>
      <c r="AE440" s="57"/>
      <c r="AF440" s="58"/>
      <c r="AG440" s="54"/>
      <c r="AH440" s="53"/>
      <c r="AI440" s="53"/>
      <c r="AJ440" s="53"/>
      <c r="AK440" s="53"/>
      <c r="AL440" s="53"/>
      <c r="AM440" s="58"/>
      <c r="AN440" s="53"/>
      <c r="AO440" s="54"/>
      <c r="AP440" s="53"/>
      <c r="AQ440" s="53"/>
      <c r="AR440" s="58"/>
    </row>
    <row r="441" spans="2:44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4"/>
      <c r="AE441" s="57"/>
      <c r="AF441" s="58"/>
      <c r="AG441" s="54"/>
      <c r="AH441" s="53"/>
      <c r="AI441" s="53"/>
      <c r="AJ441" s="53"/>
      <c r="AK441" s="53"/>
      <c r="AL441" s="53"/>
      <c r="AM441" s="58"/>
      <c r="AN441" s="53"/>
      <c r="AO441" s="54"/>
      <c r="AP441" s="53"/>
      <c r="AQ441" s="53"/>
      <c r="AR441" s="58"/>
    </row>
    <row r="442" spans="2:44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4"/>
      <c r="AE442" s="57"/>
      <c r="AF442" s="58"/>
      <c r="AG442" s="54"/>
      <c r="AH442" s="53"/>
      <c r="AI442" s="53"/>
      <c r="AJ442" s="53"/>
      <c r="AK442" s="53"/>
      <c r="AL442" s="53"/>
      <c r="AM442" s="58"/>
      <c r="AN442" s="53"/>
      <c r="AO442" s="54"/>
      <c r="AP442" s="53"/>
      <c r="AQ442" s="53"/>
      <c r="AR442" s="58"/>
    </row>
    <row r="443" spans="2:44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4"/>
      <c r="AE443" s="57"/>
      <c r="AF443" s="58"/>
      <c r="AG443" s="54"/>
      <c r="AH443" s="53"/>
      <c r="AI443" s="53"/>
      <c r="AJ443" s="53"/>
      <c r="AK443" s="53"/>
      <c r="AL443" s="53"/>
      <c r="AM443" s="58"/>
      <c r="AN443" s="53"/>
      <c r="AO443" s="54"/>
      <c r="AP443" s="53"/>
      <c r="AQ443" s="53"/>
      <c r="AR443" s="58"/>
    </row>
    <row r="444" spans="2:44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4"/>
      <c r="AE444" s="57"/>
      <c r="AF444" s="58"/>
      <c r="AG444" s="54"/>
      <c r="AH444" s="53"/>
      <c r="AI444" s="53"/>
      <c r="AJ444" s="53"/>
      <c r="AK444" s="53"/>
      <c r="AL444" s="53"/>
      <c r="AM444" s="58"/>
      <c r="AN444" s="53"/>
      <c r="AO444" s="54"/>
      <c r="AP444" s="53"/>
      <c r="AQ444" s="53"/>
      <c r="AR444" s="58"/>
    </row>
    <row r="445" spans="2:44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4"/>
      <c r="AE445" s="57"/>
      <c r="AF445" s="58"/>
      <c r="AG445" s="54"/>
      <c r="AH445" s="53"/>
      <c r="AI445" s="53"/>
      <c r="AJ445" s="53"/>
      <c r="AK445" s="53"/>
      <c r="AL445" s="53"/>
      <c r="AM445" s="58"/>
      <c r="AN445" s="53"/>
      <c r="AO445" s="54"/>
      <c r="AP445" s="53"/>
      <c r="AQ445" s="53"/>
      <c r="AR445" s="58"/>
    </row>
    <row r="446" spans="2:44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4"/>
      <c r="AE446" s="57"/>
      <c r="AF446" s="58"/>
      <c r="AG446" s="54"/>
      <c r="AH446" s="53"/>
      <c r="AI446" s="53"/>
      <c r="AJ446" s="53"/>
      <c r="AK446" s="53"/>
      <c r="AL446" s="53"/>
      <c r="AM446" s="58"/>
      <c r="AN446" s="53"/>
      <c r="AO446" s="54"/>
      <c r="AP446" s="53"/>
      <c r="AQ446" s="53"/>
      <c r="AR446" s="58"/>
    </row>
    <row r="447" spans="2:44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4"/>
      <c r="AE447" s="57"/>
      <c r="AF447" s="58"/>
      <c r="AG447" s="54"/>
      <c r="AH447" s="53"/>
      <c r="AI447" s="53"/>
      <c r="AJ447" s="53"/>
      <c r="AK447" s="53"/>
      <c r="AL447" s="53"/>
      <c r="AM447" s="58"/>
      <c r="AN447" s="53"/>
      <c r="AO447" s="54"/>
      <c r="AP447" s="53"/>
      <c r="AQ447" s="53"/>
      <c r="AR447" s="58"/>
    </row>
    <row r="448" spans="2:44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4"/>
      <c r="AE448" s="57"/>
      <c r="AF448" s="58"/>
      <c r="AG448" s="54"/>
      <c r="AH448" s="53"/>
      <c r="AI448" s="53"/>
      <c r="AJ448" s="53"/>
      <c r="AK448" s="53"/>
      <c r="AL448" s="53"/>
      <c r="AM448" s="58"/>
      <c r="AN448" s="53"/>
      <c r="AO448" s="54"/>
      <c r="AP448" s="53"/>
      <c r="AQ448" s="53"/>
      <c r="AR448" s="58"/>
    </row>
    <row r="449" spans="2:44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4"/>
      <c r="AE449" s="57"/>
      <c r="AF449" s="58"/>
      <c r="AG449" s="54"/>
      <c r="AH449" s="53"/>
      <c r="AI449" s="53"/>
      <c r="AJ449" s="53"/>
      <c r="AK449" s="53"/>
      <c r="AL449" s="53"/>
      <c r="AM449" s="58"/>
      <c r="AN449" s="53"/>
      <c r="AO449" s="54"/>
      <c r="AP449" s="53"/>
      <c r="AQ449" s="53"/>
      <c r="AR449" s="58"/>
    </row>
    <row r="450" spans="2:44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4"/>
      <c r="AE450" s="57"/>
      <c r="AF450" s="58"/>
      <c r="AG450" s="54"/>
      <c r="AH450" s="53"/>
      <c r="AI450" s="53"/>
      <c r="AJ450" s="53"/>
      <c r="AK450" s="53"/>
      <c r="AL450" s="53"/>
      <c r="AM450" s="58"/>
      <c r="AN450" s="53"/>
      <c r="AO450" s="54"/>
      <c r="AP450" s="53"/>
      <c r="AQ450" s="53"/>
      <c r="AR450" s="58"/>
    </row>
    <row r="451" spans="2:44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4"/>
      <c r="AE451" s="57"/>
      <c r="AF451" s="58"/>
      <c r="AG451" s="54"/>
      <c r="AH451" s="53"/>
      <c r="AI451" s="53"/>
      <c r="AJ451" s="53"/>
      <c r="AK451" s="53"/>
      <c r="AL451" s="53"/>
      <c r="AM451" s="58"/>
      <c r="AN451" s="53"/>
      <c r="AO451" s="54"/>
      <c r="AP451" s="53"/>
      <c r="AQ451" s="53"/>
      <c r="AR451" s="58"/>
    </row>
    <row r="452" spans="2:44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4"/>
      <c r="AE452" s="57"/>
      <c r="AF452" s="58"/>
      <c r="AG452" s="54"/>
      <c r="AH452" s="53"/>
      <c r="AI452" s="53"/>
      <c r="AJ452" s="53"/>
      <c r="AK452" s="53"/>
      <c r="AL452" s="53"/>
      <c r="AM452" s="58"/>
      <c r="AN452" s="53"/>
      <c r="AO452" s="54"/>
      <c r="AP452" s="53"/>
      <c r="AQ452" s="53"/>
      <c r="AR452" s="58"/>
    </row>
    <row r="453" spans="2:44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ca="1" si="25"/>
        <v/>
      </c>
      <c r="K453" s="50" t="str">
        <f t="shared" si="26"/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si="27"/>
        <v/>
      </c>
      <c r="Z453" s="55"/>
      <c r="AA453" s="55"/>
      <c r="AB453" s="55"/>
      <c r="AC453" s="55"/>
      <c r="AD453" s="54"/>
      <c r="AE453" s="57"/>
      <c r="AF453" s="58"/>
      <c r="AG453" s="54"/>
      <c r="AH453" s="53"/>
      <c r="AI453" s="53"/>
      <c r="AJ453" s="53"/>
      <c r="AK453" s="53"/>
      <c r="AL453" s="53"/>
      <c r="AM453" s="58"/>
      <c r="AN453" s="53"/>
      <c r="AO453" s="54"/>
      <c r="AP453" s="53"/>
      <c r="AQ453" s="53"/>
      <c r="AR453" s="58"/>
    </row>
    <row r="454" spans="2:44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ref="J454:J504" ca="1" si="29">IFERROR(DATEDIF(I454,D454,"Y"),"")</f>
        <v/>
      </c>
      <c r="K454" s="50" t="str">
        <f t="shared" ref="K454:K504" si="30">IFERROR(IF(ABS(MID($E454,7,2))&lt;40,"L","P"),"")</f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ref="Y454:Y504" si="31">IF(OR(W454="",X454=""),"",W454/(X454/100)^2)</f>
        <v/>
      </c>
      <c r="Z454" s="55"/>
      <c r="AA454" s="55"/>
      <c r="AB454" s="55"/>
      <c r="AC454" s="55"/>
      <c r="AD454" s="54"/>
      <c r="AE454" s="57"/>
      <c r="AF454" s="58"/>
      <c r="AG454" s="54"/>
      <c r="AH454" s="53"/>
      <c r="AI454" s="53"/>
      <c r="AJ454" s="53"/>
      <c r="AK454" s="53"/>
      <c r="AL454" s="53"/>
      <c r="AM454" s="58"/>
      <c r="AN454" s="53"/>
      <c r="AO454" s="54"/>
      <c r="AP454" s="53"/>
      <c r="AQ454" s="53"/>
      <c r="AR454" s="58"/>
    </row>
    <row r="455" spans="2:44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4"/>
      <c r="AE455" s="57"/>
      <c r="AF455" s="58"/>
      <c r="AG455" s="54"/>
      <c r="AH455" s="53"/>
      <c r="AI455" s="53"/>
      <c r="AJ455" s="53"/>
      <c r="AK455" s="53"/>
      <c r="AL455" s="53"/>
      <c r="AM455" s="58"/>
      <c r="AN455" s="53"/>
      <c r="AO455" s="54"/>
      <c r="AP455" s="53"/>
      <c r="AQ455" s="53"/>
      <c r="AR455" s="58"/>
    </row>
    <row r="456" spans="2:44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4"/>
      <c r="AE456" s="57"/>
      <c r="AF456" s="58"/>
      <c r="AG456" s="54"/>
      <c r="AH456" s="53"/>
      <c r="AI456" s="53"/>
      <c r="AJ456" s="53"/>
      <c r="AK456" s="53"/>
      <c r="AL456" s="53"/>
      <c r="AM456" s="58"/>
      <c r="AN456" s="53"/>
      <c r="AO456" s="54"/>
      <c r="AP456" s="53"/>
      <c r="AQ456" s="53"/>
      <c r="AR456" s="58"/>
    </row>
    <row r="457" spans="2:44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4"/>
      <c r="AE457" s="57"/>
      <c r="AF457" s="58"/>
      <c r="AG457" s="54"/>
      <c r="AH457" s="53"/>
      <c r="AI457" s="53"/>
      <c r="AJ457" s="53"/>
      <c r="AK457" s="53"/>
      <c r="AL457" s="53"/>
      <c r="AM457" s="58"/>
      <c r="AN457" s="53"/>
      <c r="AO457" s="54"/>
      <c r="AP457" s="53"/>
      <c r="AQ457" s="53"/>
      <c r="AR457" s="58"/>
    </row>
    <row r="458" spans="2:44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4"/>
      <c r="AE458" s="57"/>
      <c r="AF458" s="58"/>
      <c r="AG458" s="54"/>
      <c r="AH458" s="53"/>
      <c r="AI458" s="53"/>
      <c r="AJ458" s="53"/>
      <c r="AK458" s="53"/>
      <c r="AL458" s="53"/>
      <c r="AM458" s="58"/>
      <c r="AN458" s="53"/>
      <c r="AO458" s="54"/>
      <c r="AP458" s="53"/>
      <c r="AQ458" s="53"/>
      <c r="AR458" s="58"/>
    </row>
    <row r="459" spans="2:44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4"/>
      <c r="AE459" s="57"/>
      <c r="AF459" s="58"/>
      <c r="AG459" s="54"/>
      <c r="AH459" s="53"/>
      <c r="AI459" s="53"/>
      <c r="AJ459" s="53"/>
      <c r="AK459" s="53"/>
      <c r="AL459" s="53"/>
      <c r="AM459" s="58"/>
      <c r="AN459" s="53"/>
      <c r="AO459" s="54"/>
      <c r="AP459" s="53"/>
      <c r="AQ459" s="53"/>
      <c r="AR459" s="58"/>
    </row>
    <row r="460" spans="2:44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4"/>
      <c r="AE460" s="57"/>
      <c r="AF460" s="58"/>
      <c r="AG460" s="54"/>
      <c r="AH460" s="53"/>
      <c r="AI460" s="53"/>
      <c r="AJ460" s="53"/>
      <c r="AK460" s="53"/>
      <c r="AL460" s="53"/>
      <c r="AM460" s="58"/>
      <c r="AN460" s="53"/>
      <c r="AO460" s="54"/>
      <c r="AP460" s="53"/>
      <c r="AQ460" s="53"/>
      <c r="AR460" s="58"/>
    </row>
    <row r="461" spans="2:44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4"/>
      <c r="AE461" s="57"/>
      <c r="AF461" s="58"/>
      <c r="AG461" s="54"/>
      <c r="AH461" s="53"/>
      <c r="AI461" s="53"/>
      <c r="AJ461" s="53"/>
      <c r="AK461" s="53"/>
      <c r="AL461" s="53"/>
      <c r="AM461" s="58"/>
      <c r="AN461" s="53"/>
      <c r="AO461" s="54"/>
      <c r="AP461" s="53"/>
      <c r="AQ461" s="53"/>
      <c r="AR461" s="58"/>
    </row>
    <row r="462" spans="2:44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4"/>
      <c r="AE462" s="57"/>
      <c r="AF462" s="58"/>
      <c r="AG462" s="54"/>
      <c r="AH462" s="53"/>
      <c r="AI462" s="53"/>
      <c r="AJ462" s="53"/>
      <c r="AK462" s="53"/>
      <c r="AL462" s="53"/>
      <c r="AM462" s="58"/>
      <c r="AN462" s="53"/>
      <c r="AO462" s="54"/>
      <c r="AP462" s="53"/>
      <c r="AQ462" s="53"/>
      <c r="AR462" s="58"/>
    </row>
    <row r="463" spans="2:44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4"/>
      <c r="AE463" s="57"/>
      <c r="AF463" s="58"/>
      <c r="AG463" s="54"/>
      <c r="AH463" s="53"/>
      <c r="AI463" s="53"/>
      <c r="AJ463" s="53"/>
      <c r="AK463" s="53"/>
      <c r="AL463" s="53"/>
      <c r="AM463" s="58"/>
      <c r="AN463" s="53"/>
      <c r="AO463" s="54"/>
      <c r="AP463" s="53"/>
      <c r="AQ463" s="53"/>
      <c r="AR463" s="58"/>
    </row>
    <row r="464" spans="2:44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4"/>
      <c r="AE464" s="57"/>
      <c r="AF464" s="58"/>
      <c r="AG464" s="54"/>
      <c r="AH464" s="53"/>
      <c r="AI464" s="53"/>
      <c r="AJ464" s="53"/>
      <c r="AK464" s="53"/>
      <c r="AL464" s="53"/>
      <c r="AM464" s="58"/>
      <c r="AN464" s="53"/>
      <c r="AO464" s="54"/>
      <c r="AP464" s="53"/>
      <c r="AQ464" s="53"/>
      <c r="AR464" s="58"/>
    </row>
    <row r="465" spans="2:44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4"/>
      <c r="AE465" s="57"/>
      <c r="AF465" s="58"/>
      <c r="AG465" s="54"/>
      <c r="AH465" s="53"/>
      <c r="AI465" s="53"/>
      <c r="AJ465" s="53"/>
      <c r="AK465" s="53"/>
      <c r="AL465" s="53"/>
      <c r="AM465" s="58"/>
      <c r="AN465" s="53"/>
      <c r="AO465" s="54"/>
      <c r="AP465" s="53"/>
      <c r="AQ465" s="53"/>
      <c r="AR465" s="58"/>
    </row>
    <row r="466" spans="2:44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4"/>
      <c r="AE466" s="57"/>
      <c r="AF466" s="58"/>
      <c r="AG466" s="54"/>
      <c r="AH466" s="53"/>
      <c r="AI466" s="53"/>
      <c r="AJ466" s="53"/>
      <c r="AK466" s="53"/>
      <c r="AL466" s="53"/>
      <c r="AM466" s="58"/>
      <c r="AN466" s="53"/>
      <c r="AO466" s="54"/>
      <c r="AP466" s="53"/>
      <c r="AQ466" s="53"/>
      <c r="AR466" s="58"/>
    </row>
    <row r="467" spans="2:44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4"/>
      <c r="AE467" s="57"/>
      <c r="AF467" s="58"/>
      <c r="AG467" s="54"/>
      <c r="AH467" s="53"/>
      <c r="AI467" s="53"/>
      <c r="AJ467" s="53"/>
      <c r="AK467" s="53"/>
      <c r="AL467" s="53"/>
      <c r="AM467" s="58"/>
      <c r="AN467" s="53"/>
      <c r="AO467" s="54"/>
      <c r="AP467" s="53"/>
      <c r="AQ467" s="53"/>
      <c r="AR467" s="58"/>
    </row>
    <row r="468" spans="2:44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4"/>
      <c r="AE468" s="57"/>
      <c r="AF468" s="58"/>
      <c r="AG468" s="54"/>
      <c r="AH468" s="53"/>
      <c r="AI468" s="53"/>
      <c r="AJ468" s="53"/>
      <c r="AK468" s="53"/>
      <c r="AL468" s="53"/>
      <c r="AM468" s="58"/>
      <c r="AN468" s="53"/>
      <c r="AO468" s="54"/>
      <c r="AP468" s="53"/>
      <c r="AQ468" s="53"/>
      <c r="AR468" s="58"/>
    </row>
    <row r="469" spans="2:44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4"/>
      <c r="AE469" s="57"/>
      <c r="AF469" s="58"/>
      <c r="AG469" s="54"/>
      <c r="AH469" s="53"/>
      <c r="AI469" s="53"/>
      <c r="AJ469" s="53"/>
      <c r="AK469" s="53"/>
      <c r="AL469" s="53"/>
      <c r="AM469" s="58"/>
      <c r="AN469" s="53"/>
      <c r="AO469" s="54"/>
      <c r="AP469" s="53"/>
      <c r="AQ469" s="53"/>
      <c r="AR469" s="58"/>
    </row>
    <row r="470" spans="2:44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4"/>
      <c r="AE470" s="57"/>
      <c r="AF470" s="58"/>
      <c r="AG470" s="54"/>
      <c r="AH470" s="53"/>
      <c r="AI470" s="53"/>
      <c r="AJ470" s="53"/>
      <c r="AK470" s="53"/>
      <c r="AL470" s="53"/>
      <c r="AM470" s="58"/>
      <c r="AN470" s="53"/>
      <c r="AO470" s="54"/>
      <c r="AP470" s="53"/>
      <c r="AQ470" s="53"/>
      <c r="AR470" s="58"/>
    </row>
    <row r="471" spans="2:44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4"/>
      <c r="AE471" s="57"/>
      <c r="AF471" s="58"/>
      <c r="AG471" s="54"/>
      <c r="AH471" s="53"/>
      <c r="AI471" s="53"/>
      <c r="AJ471" s="53"/>
      <c r="AK471" s="53"/>
      <c r="AL471" s="53"/>
      <c r="AM471" s="58"/>
      <c r="AN471" s="53"/>
      <c r="AO471" s="54"/>
      <c r="AP471" s="53"/>
      <c r="AQ471" s="53"/>
      <c r="AR471" s="58"/>
    </row>
    <row r="472" spans="2:44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4"/>
      <c r="AE472" s="57"/>
      <c r="AF472" s="58"/>
      <c r="AG472" s="54"/>
      <c r="AH472" s="53"/>
      <c r="AI472" s="53"/>
      <c r="AJ472" s="53"/>
      <c r="AK472" s="53"/>
      <c r="AL472" s="53"/>
      <c r="AM472" s="58"/>
      <c r="AN472" s="53"/>
      <c r="AO472" s="54"/>
      <c r="AP472" s="53"/>
      <c r="AQ472" s="53"/>
      <c r="AR472" s="58"/>
    </row>
    <row r="473" spans="2:44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4"/>
      <c r="AE473" s="57"/>
      <c r="AF473" s="58"/>
      <c r="AG473" s="54"/>
      <c r="AH473" s="53"/>
      <c r="AI473" s="53"/>
      <c r="AJ473" s="53"/>
      <c r="AK473" s="53"/>
      <c r="AL473" s="53"/>
      <c r="AM473" s="58"/>
      <c r="AN473" s="53"/>
      <c r="AO473" s="54"/>
      <c r="AP473" s="53"/>
      <c r="AQ473" s="53"/>
      <c r="AR473" s="58"/>
    </row>
    <row r="474" spans="2:44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4"/>
      <c r="AE474" s="57"/>
      <c r="AF474" s="58"/>
      <c r="AG474" s="54"/>
      <c r="AH474" s="53"/>
      <c r="AI474" s="53"/>
      <c r="AJ474" s="53"/>
      <c r="AK474" s="53"/>
      <c r="AL474" s="53"/>
      <c r="AM474" s="58"/>
      <c r="AN474" s="53"/>
      <c r="AO474" s="54"/>
      <c r="AP474" s="53"/>
      <c r="AQ474" s="53"/>
      <c r="AR474" s="58"/>
    </row>
    <row r="475" spans="2:44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4"/>
      <c r="AE475" s="57"/>
      <c r="AF475" s="58"/>
      <c r="AG475" s="54"/>
      <c r="AH475" s="53"/>
      <c r="AI475" s="53"/>
      <c r="AJ475" s="53"/>
      <c r="AK475" s="53"/>
      <c r="AL475" s="53"/>
      <c r="AM475" s="58"/>
      <c r="AN475" s="53"/>
      <c r="AO475" s="54"/>
      <c r="AP475" s="53"/>
      <c r="AQ475" s="53"/>
      <c r="AR475" s="58"/>
    </row>
    <row r="476" spans="2:44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4"/>
      <c r="AE476" s="57"/>
      <c r="AF476" s="58"/>
      <c r="AG476" s="54"/>
      <c r="AH476" s="53"/>
      <c r="AI476" s="53"/>
      <c r="AJ476" s="53"/>
      <c r="AK476" s="53"/>
      <c r="AL476" s="53"/>
      <c r="AM476" s="58"/>
      <c r="AN476" s="53"/>
      <c r="AO476" s="54"/>
      <c r="AP476" s="53"/>
      <c r="AQ476" s="53"/>
      <c r="AR476" s="58"/>
    </row>
    <row r="477" spans="2:44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4"/>
      <c r="AE477" s="57"/>
      <c r="AF477" s="58"/>
      <c r="AG477" s="54"/>
      <c r="AH477" s="53"/>
      <c r="AI477" s="53"/>
      <c r="AJ477" s="53"/>
      <c r="AK477" s="53"/>
      <c r="AL477" s="53"/>
      <c r="AM477" s="58"/>
      <c r="AN477" s="53"/>
      <c r="AO477" s="54"/>
      <c r="AP477" s="53"/>
      <c r="AQ477" s="53"/>
      <c r="AR477" s="58"/>
    </row>
    <row r="478" spans="2:44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4"/>
      <c r="AE478" s="57"/>
      <c r="AF478" s="58"/>
      <c r="AG478" s="54"/>
      <c r="AH478" s="53"/>
      <c r="AI478" s="53"/>
      <c r="AJ478" s="53"/>
      <c r="AK478" s="53"/>
      <c r="AL478" s="53"/>
      <c r="AM478" s="58"/>
      <c r="AN478" s="53"/>
      <c r="AO478" s="54"/>
      <c r="AP478" s="53"/>
      <c r="AQ478" s="53"/>
      <c r="AR478" s="58"/>
    </row>
    <row r="479" spans="2:44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4"/>
      <c r="AE479" s="57"/>
      <c r="AF479" s="58"/>
      <c r="AG479" s="54"/>
      <c r="AH479" s="53"/>
      <c r="AI479" s="53"/>
      <c r="AJ479" s="53"/>
      <c r="AK479" s="53"/>
      <c r="AL479" s="53"/>
      <c r="AM479" s="58"/>
      <c r="AN479" s="53"/>
      <c r="AO479" s="54"/>
      <c r="AP479" s="53"/>
      <c r="AQ479" s="53"/>
      <c r="AR479" s="58"/>
    </row>
    <row r="480" spans="2:44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4"/>
      <c r="AE480" s="57"/>
      <c r="AF480" s="58"/>
      <c r="AG480" s="54"/>
      <c r="AH480" s="53"/>
      <c r="AI480" s="53"/>
      <c r="AJ480" s="53"/>
      <c r="AK480" s="53"/>
      <c r="AL480" s="53"/>
      <c r="AM480" s="58"/>
      <c r="AN480" s="53"/>
      <c r="AO480" s="54"/>
      <c r="AP480" s="53"/>
      <c r="AQ480" s="53"/>
      <c r="AR480" s="58"/>
    </row>
    <row r="481" spans="2:44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4"/>
      <c r="AE481" s="57"/>
      <c r="AF481" s="58"/>
      <c r="AG481" s="54"/>
      <c r="AH481" s="53"/>
      <c r="AI481" s="53"/>
      <c r="AJ481" s="53"/>
      <c r="AK481" s="53"/>
      <c r="AL481" s="53"/>
      <c r="AM481" s="58"/>
      <c r="AN481" s="53"/>
      <c r="AO481" s="54"/>
      <c r="AP481" s="53"/>
      <c r="AQ481" s="53"/>
      <c r="AR481" s="58"/>
    </row>
    <row r="482" spans="2:44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4"/>
      <c r="AE482" s="57"/>
      <c r="AF482" s="58"/>
      <c r="AG482" s="54"/>
      <c r="AH482" s="53"/>
      <c r="AI482" s="53"/>
      <c r="AJ482" s="53"/>
      <c r="AK482" s="53"/>
      <c r="AL482" s="53"/>
      <c r="AM482" s="58"/>
      <c r="AN482" s="53"/>
      <c r="AO482" s="54"/>
      <c r="AP482" s="53"/>
      <c r="AQ482" s="53"/>
      <c r="AR482" s="58"/>
    </row>
    <row r="483" spans="2:44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4"/>
      <c r="AE483" s="57"/>
      <c r="AF483" s="58"/>
      <c r="AG483" s="54"/>
      <c r="AH483" s="53"/>
      <c r="AI483" s="53"/>
      <c r="AJ483" s="53"/>
      <c r="AK483" s="53"/>
      <c r="AL483" s="53"/>
      <c r="AM483" s="58"/>
      <c r="AN483" s="53"/>
      <c r="AO483" s="54"/>
      <c r="AP483" s="53"/>
      <c r="AQ483" s="53"/>
      <c r="AR483" s="58"/>
    </row>
    <row r="484" spans="2:44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4"/>
      <c r="AE484" s="57"/>
      <c r="AF484" s="58"/>
      <c r="AG484" s="54"/>
      <c r="AH484" s="53"/>
      <c r="AI484" s="53"/>
      <c r="AJ484" s="53"/>
      <c r="AK484" s="53"/>
      <c r="AL484" s="53"/>
      <c r="AM484" s="58"/>
      <c r="AN484" s="53"/>
      <c r="AO484" s="54"/>
      <c r="AP484" s="53"/>
      <c r="AQ484" s="53"/>
      <c r="AR484" s="58"/>
    </row>
    <row r="485" spans="2:44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4"/>
      <c r="AE485" s="57"/>
      <c r="AF485" s="58"/>
      <c r="AG485" s="54"/>
      <c r="AH485" s="53"/>
      <c r="AI485" s="53"/>
      <c r="AJ485" s="53"/>
      <c r="AK485" s="53"/>
      <c r="AL485" s="53"/>
      <c r="AM485" s="58"/>
      <c r="AN485" s="53"/>
      <c r="AO485" s="54"/>
      <c r="AP485" s="53"/>
      <c r="AQ485" s="53"/>
      <c r="AR485" s="58"/>
    </row>
    <row r="486" spans="2:44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4"/>
      <c r="AE486" s="57"/>
      <c r="AF486" s="58"/>
      <c r="AG486" s="54"/>
      <c r="AH486" s="53"/>
      <c r="AI486" s="53"/>
      <c r="AJ486" s="53"/>
      <c r="AK486" s="53"/>
      <c r="AL486" s="53"/>
      <c r="AM486" s="58"/>
      <c r="AN486" s="53"/>
      <c r="AO486" s="54"/>
      <c r="AP486" s="53"/>
      <c r="AQ486" s="53"/>
      <c r="AR486" s="58"/>
    </row>
    <row r="487" spans="2:44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4"/>
      <c r="AE487" s="57"/>
      <c r="AF487" s="58"/>
      <c r="AG487" s="54"/>
      <c r="AH487" s="53"/>
      <c r="AI487" s="53"/>
      <c r="AJ487" s="53"/>
      <c r="AK487" s="53"/>
      <c r="AL487" s="53"/>
      <c r="AM487" s="58"/>
      <c r="AN487" s="53"/>
      <c r="AO487" s="54"/>
      <c r="AP487" s="53"/>
      <c r="AQ487" s="53"/>
      <c r="AR487" s="58"/>
    </row>
    <row r="488" spans="2:44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4"/>
      <c r="AE488" s="57"/>
      <c r="AF488" s="58"/>
      <c r="AG488" s="54"/>
      <c r="AH488" s="53"/>
      <c r="AI488" s="53"/>
      <c r="AJ488" s="53"/>
      <c r="AK488" s="53"/>
      <c r="AL488" s="53"/>
      <c r="AM488" s="58"/>
      <c r="AN488" s="53"/>
      <c r="AO488" s="54"/>
      <c r="AP488" s="53"/>
      <c r="AQ488" s="53"/>
      <c r="AR488" s="58"/>
    </row>
    <row r="489" spans="2:44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4"/>
      <c r="AE489" s="57"/>
      <c r="AF489" s="58"/>
      <c r="AG489" s="54"/>
      <c r="AH489" s="53"/>
      <c r="AI489" s="53"/>
      <c r="AJ489" s="53"/>
      <c r="AK489" s="53"/>
      <c r="AL489" s="53"/>
      <c r="AM489" s="58"/>
      <c r="AN489" s="53"/>
      <c r="AO489" s="54"/>
      <c r="AP489" s="53"/>
      <c r="AQ489" s="53"/>
      <c r="AR489" s="58"/>
    </row>
    <row r="490" spans="2:44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4"/>
      <c r="AE490" s="57"/>
      <c r="AF490" s="58"/>
      <c r="AG490" s="54"/>
      <c r="AH490" s="53"/>
      <c r="AI490" s="53"/>
      <c r="AJ490" s="53"/>
      <c r="AK490" s="53"/>
      <c r="AL490" s="53"/>
      <c r="AM490" s="58"/>
      <c r="AN490" s="53"/>
      <c r="AO490" s="54"/>
      <c r="AP490" s="53"/>
      <c r="AQ490" s="53"/>
      <c r="AR490" s="58"/>
    </row>
    <row r="491" spans="2:44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4"/>
      <c r="AE491" s="57"/>
      <c r="AF491" s="58"/>
      <c r="AG491" s="54"/>
      <c r="AH491" s="53"/>
      <c r="AI491" s="53"/>
      <c r="AJ491" s="53"/>
      <c r="AK491" s="53"/>
      <c r="AL491" s="53"/>
      <c r="AM491" s="58"/>
      <c r="AN491" s="53"/>
      <c r="AO491" s="54"/>
      <c r="AP491" s="53"/>
      <c r="AQ491" s="53"/>
      <c r="AR491" s="58"/>
    </row>
    <row r="492" spans="2:44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4"/>
      <c r="AE492" s="57"/>
      <c r="AF492" s="58"/>
      <c r="AG492" s="54"/>
      <c r="AH492" s="53"/>
      <c r="AI492" s="53"/>
      <c r="AJ492" s="53"/>
      <c r="AK492" s="53"/>
      <c r="AL492" s="53"/>
      <c r="AM492" s="58"/>
      <c r="AN492" s="53"/>
      <c r="AO492" s="54"/>
      <c r="AP492" s="53"/>
      <c r="AQ492" s="53"/>
      <c r="AR492" s="58"/>
    </row>
    <row r="493" spans="2:44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4"/>
      <c r="AE493" s="57"/>
      <c r="AF493" s="58"/>
      <c r="AG493" s="54"/>
      <c r="AH493" s="53"/>
      <c r="AI493" s="53"/>
      <c r="AJ493" s="53"/>
      <c r="AK493" s="53"/>
      <c r="AL493" s="53"/>
      <c r="AM493" s="58"/>
      <c r="AN493" s="53"/>
      <c r="AO493" s="54"/>
      <c r="AP493" s="53"/>
      <c r="AQ493" s="53"/>
      <c r="AR493" s="58"/>
    </row>
    <row r="494" spans="2:44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4"/>
      <c r="AE494" s="57"/>
      <c r="AF494" s="58"/>
      <c r="AG494" s="54"/>
      <c r="AH494" s="53"/>
      <c r="AI494" s="53"/>
      <c r="AJ494" s="53"/>
      <c r="AK494" s="53"/>
      <c r="AL494" s="53"/>
      <c r="AM494" s="58"/>
      <c r="AN494" s="53"/>
      <c r="AO494" s="54"/>
      <c r="AP494" s="53"/>
      <c r="AQ494" s="53"/>
      <c r="AR494" s="58"/>
    </row>
    <row r="495" spans="2:44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4"/>
      <c r="AE495" s="57"/>
      <c r="AF495" s="58"/>
      <c r="AG495" s="54"/>
      <c r="AH495" s="53"/>
      <c r="AI495" s="53"/>
      <c r="AJ495" s="53"/>
      <c r="AK495" s="53"/>
      <c r="AL495" s="53"/>
      <c r="AM495" s="58"/>
      <c r="AN495" s="53"/>
      <c r="AO495" s="54"/>
      <c r="AP495" s="53"/>
      <c r="AQ495" s="53"/>
      <c r="AR495" s="58"/>
    </row>
    <row r="496" spans="2:44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4"/>
      <c r="AE496" s="57"/>
      <c r="AF496" s="58"/>
      <c r="AG496" s="54"/>
      <c r="AH496" s="53"/>
      <c r="AI496" s="53"/>
      <c r="AJ496" s="53"/>
      <c r="AK496" s="53"/>
      <c r="AL496" s="53"/>
      <c r="AM496" s="58"/>
      <c r="AN496" s="53"/>
      <c r="AO496" s="54"/>
      <c r="AP496" s="53"/>
      <c r="AQ496" s="53"/>
      <c r="AR496" s="58"/>
    </row>
    <row r="497" spans="2:44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4"/>
      <c r="AE497" s="57"/>
      <c r="AF497" s="58"/>
      <c r="AG497" s="54"/>
      <c r="AH497" s="53"/>
      <c r="AI497" s="53"/>
      <c r="AJ497" s="53"/>
      <c r="AK497" s="53"/>
      <c r="AL497" s="53"/>
      <c r="AM497" s="58"/>
      <c r="AN497" s="53"/>
      <c r="AO497" s="54"/>
      <c r="AP497" s="53"/>
      <c r="AQ497" s="53"/>
      <c r="AR497" s="58"/>
    </row>
    <row r="498" spans="2:44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4"/>
      <c r="AE498" s="57"/>
      <c r="AF498" s="58"/>
      <c r="AG498" s="54"/>
      <c r="AH498" s="53"/>
      <c r="AI498" s="53"/>
      <c r="AJ498" s="53"/>
      <c r="AK498" s="53"/>
      <c r="AL498" s="53"/>
      <c r="AM498" s="58"/>
      <c r="AN498" s="53"/>
      <c r="AO498" s="54"/>
      <c r="AP498" s="53"/>
      <c r="AQ498" s="53"/>
      <c r="AR498" s="58"/>
    </row>
    <row r="499" spans="2:44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4"/>
      <c r="AE499" s="57"/>
      <c r="AF499" s="58"/>
      <c r="AG499" s="54"/>
      <c r="AH499" s="53"/>
      <c r="AI499" s="53"/>
      <c r="AJ499" s="53"/>
      <c r="AK499" s="53"/>
      <c r="AL499" s="53"/>
      <c r="AM499" s="58"/>
      <c r="AN499" s="53"/>
      <c r="AO499" s="54"/>
      <c r="AP499" s="53"/>
      <c r="AQ499" s="53"/>
      <c r="AR499" s="58"/>
    </row>
    <row r="500" spans="2:44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4"/>
      <c r="AE500" s="57"/>
      <c r="AF500" s="58"/>
      <c r="AG500" s="54"/>
      <c r="AH500" s="53"/>
      <c r="AI500" s="53"/>
      <c r="AJ500" s="53"/>
      <c r="AK500" s="53"/>
      <c r="AL500" s="53"/>
      <c r="AM500" s="58"/>
      <c r="AN500" s="53"/>
      <c r="AO500" s="54"/>
      <c r="AP500" s="53"/>
      <c r="AQ500" s="53"/>
      <c r="AR500" s="58"/>
    </row>
    <row r="501" spans="2:44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4"/>
      <c r="AE501" s="57"/>
      <c r="AF501" s="58"/>
      <c r="AG501" s="54"/>
      <c r="AH501" s="53"/>
      <c r="AI501" s="53"/>
      <c r="AJ501" s="53"/>
      <c r="AK501" s="53"/>
      <c r="AL501" s="53"/>
      <c r="AM501" s="58"/>
      <c r="AN501" s="53"/>
      <c r="AO501" s="54"/>
      <c r="AP501" s="53"/>
      <c r="AQ501" s="53"/>
      <c r="AR501" s="58"/>
    </row>
    <row r="502" spans="2:44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4"/>
      <c r="AE502" s="57"/>
      <c r="AF502" s="58"/>
      <c r="AG502" s="54"/>
      <c r="AH502" s="53"/>
      <c r="AI502" s="53"/>
      <c r="AJ502" s="53"/>
      <c r="AK502" s="53"/>
      <c r="AL502" s="53"/>
      <c r="AM502" s="58"/>
      <c r="AN502" s="53"/>
      <c r="AO502" s="54"/>
      <c r="AP502" s="53"/>
      <c r="AQ502" s="53"/>
      <c r="AR502" s="58"/>
    </row>
    <row r="503" spans="2:44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4"/>
      <c r="AE503" s="57"/>
      <c r="AF503" s="58"/>
      <c r="AG503" s="54"/>
      <c r="AH503" s="53"/>
      <c r="AI503" s="53"/>
      <c r="AJ503" s="53"/>
      <c r="AK503" s="53"/>
      <c r="AL503" s="53"/>
      <c r="AM503" s="58"/>
      <c r="AN503" s="53"/>
      <c r="AO503" s="54"/>
      <c r="AP503" s="53"/>
      <c r="AQ503" s="53"/>
      <c r="AR503" s="58"/>
    </row>
    <row r="504" spans="2:44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4"/>
      <c r="AE504" s="57"/>
      <c r="AF504" s="58"/>
      <c r="AG504" s="54"/>
      <c r="AH504" s="53"/>
      <c r="AI504" s="53"/>
      <c r="AJ504" s="53"/>
      <c r="AK504" s="53"/>
      <c r="AL504" s="53"/>
      <c r="AM504" s="58"/>
      <c r="AN504" s="53"/>
      <c r="AO504" s="54"/>
      <c r="AP504" s="53"/>
      <c r="AQ504" s="53"/>
      <c r="AR504" s="58"/>
    </row>
  </sheetData>
  <sheetProtection algorithmName="SHA-512" hashValue="9uKSQjWTzjt4PDAnu5gRXrxBdOH3nJUI5BDEAs4lIxwWcV//+LhzwZ3VJbuqX1Jk2+EDV/76k2kcCWSGS3bZ5Q==" saltValue="h5H3GVBtQ69XY6FexBNI/A==" spinCount="100000" sheet="1" formatCells="0" formatColumns="0" formatRows="0" insertColumns="0" insertRows="0" deleteColumns="0" deleteRows="0" selectLockedCells="1" autoFilter="0"/>
  <autoFilter ref="B4:AQ504" xr:uid="{A4D4BB68-C480-43C0-8DB3-8BE51DA2BBBB}"/>
  <dataValidations count="19">
    <dataValidation type="list" allowBlank="1" showInputMessage="1" showErrorMessage="1" sqref="Q5:Q504" xr:uid="{3ED81509-3988-4AD7-B73D-535912482754}">
      <formula1>"DM,HT,DM-HT,Tidak"</formula1>
    </dataValidation>
    <dataValidation type="list" allowBlank="1" showInputMessage="1" showErrorMessage="1" sqref="S5:S504" xr:uid="{4A342322-1514-4699-AF21-FF7B9A938654}">
      <formula1>"Resiko,Tidak"</formula1>
    </dataValidation>
    <dataValidation type="list" allowBlank="1" showInputMessage="1" showErrorMessage="1" sqref="AL5:AL504 T5:T504 AN5:AN504" xr:uid="{F8555AC3-60DB-4ECC-B755-21159DE21FD9}">
      <formula1>"Negatif,Positif"</formula1>
    </dataValidation>
    <dataValidation type="list" allowBlank="1" showInputMessage="1" showErrorMessage="1" sqref="R5:R504" xr:uid="{E33C95B5-F725-4312-9AA6-C3BBB01EDFA1}">
      <formula1>"Tidak,Terduga"</formula1>
    </dataValidation>
    <dataValidation type="list" allowBlank="1" showInputMessage="1" showErrorMessage="1" sqref="N5:N504 AP5:AQ504" xr:uid="{A71523A9-4301-427E-B73A-ED3C711EE1D2}">
      <formula1>"Ya,Tidak"</formula1>
    </dataValidation>
    <dataValidation type="list" allowBlank="1" showInputMessage="1" showErrorMessage="1" sqref="G5:G504" xr:uid="{AA6EE4E1-8A85-4555-9D5C-B4C3DF9E658D}">
      <formula1>"Karangsoko,Sambirejo,Kelutan,Ngantru,Tamanan,Sumbergedong,Luar Wilayah"</formula1>
    </dataValidation>
    <dataValidation type="list" allowBlank="1" showInputMessage="1" showErrorMessage="1" sqref="U5" xr:uid="{28CC16BE-BD02-4565-A5A9-9B67A331B844}">
      <formula1>"Normal,Depresi,Cemas,Gelisah,Tidak Semangat"</formula1>
    </dataValidation>
    <dataValidation type="list" allowBlank="1" showInputMessage="1" showErrorMessage="1" sqref="AJ5:AJ504" xr:uid="{9BE38093-60ED-4FE3-B159-2A9C14A44164}">
      <formula1>"Caries (-)  Gigi hilang (-),Caries (-)  Gigi hilang (+),Caries (+)  Gigi hilang (-),Caries (+)  Gigi hilang (+)"</formula1>
    </dataValidation>
    <dataValidation type="list" allowBlank="1" showInputMessage="1" showErrorMessage="1" sqref="AH5:AI504" xr:uid="{829C031F-201B-4F2D-A3CA-85170D58F3A6}">
      <formula1>"Normal,Ada Gangguan"</formula1>
    </dataValidation>
    <dataValidation type="list" allowBlank="1" showInputMessage="1" showErrorMessage="1" sqref="V5:V504" xr:uid="{035FB94C-CBAF-4671-B33E-EE2FD2E5622C}">
      <formula1>"Beresiko,Tidak Beresiko"</formula1>
    </dataValidation>
    <dataValidation type="list" allowBlank="1" showInputMessage="1" showErrorMessage="1" sqref="AG5:AG504" xr:uid="{65E8DB18-B157-4355-BA21-D706C4531B72}">
      <formula1>"&lt;5%,5% - &lt;10%,10% - &lt;20%,20% - &lt;30%,≥30%"</formula1>
    </dataValidation>
    <dataValidation type="list" allowBlank="1" showInputMessage="1" showErrorMessage="1" sqref="AE5:AE504" xr:uid="{15A1F6E2-9E16-41F4-8D34-7646AD98480C}">
      <formula1>"TL_TCM,TL_BTA,TL_Hep B,TL_Hep C,Tidak ada"</formula1>
    </dataValidation>
    <dataValidation type="list" allowBlank="1" showInputMessage="1" showErrorMessage="1" sqref="AD5:AD504" xr:uid="{918097DB-64D1-4905-AD7B-70E1A65716FD}">
      <formula1>"&lt; 7,≥ 7"</formula1>
    </dataValidation>
    <dataValidation type="list" allowBlank="1" showInputMessage="1" showErrorMessage="1" sqref="AO5:AO504" xr:uid="{8046AE1E-1A6C-415F-BA9B-4AF643F3D12C}">
      <formula1>"20,12‒19,9‒11,5‒8,1‒4"</formula1>
    </dataValidation>
    <dataValidation type="list" allowBlank="1" showInputMessage="1" showErrorMessage="1" sqref="AK5:AK504" xr:uid="{93C09628-B4F3-4CAD-A064-257CFF3D660A}">
      <formula1>"Normal,Abnormal,Tidak"</formula1>
    </dataValidation>
    <dataValidation type="list" allowBlank="1" showInputMessage="1" showErrorMessage="1" sqref="U6:U504" xr:uid="{4D08CFC3-EB56-4EBA-BFFA-3EC58DD590EF}">
      <formula1>"Normal,Depresi,Cemas,Gelisah,Tdk Semangat"</formula1>
    </dataValidation>
    <dataValidation type="list" allowBlank="1" showInputMessage="1" showErrorMessage="1" sqref="P5:P504" xr:uid="{A3B65351-FA98-4092-A6FC-450FBF603C05}">
      <formula1>"&lt; 30 menit,≥ 30 menit"</formula1>
    </dataValidation>
    <dataValidation type="list" allowBlank="1" showInputMessage="1" showErrorMessage="1" sqref="O5:O504" xr:uid="{5CAE5D68-87F4-4C9A-A549-E1254981F51C}">
      <formula1>"Aktif-Ringan,Aktif-Sedang,Aktif-Berat,Pasif,Tidak"</formula1>
    </dataValidation>
    <dataValidation type="list" allowBlank="1" showInputMessage="1" showErrorMessage="1" sqref="M5:M504" xr:uid="{7A18A157-3B1E-4E0F-B657-B89995286A16}">
      <formula1>"Belum,Kawin,Cerai"</formula1>
    </dataValidation>
  </dataValidations>
  <pageMargins left="0.7" right="0.7" top="0.75" bottom="0.75" header="0.3" footer="0.3"/>
  <pageSetup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90BC78-236A-4683-8215-CCF17620813C}">
          <x14:formula1>
            <xm:f>Rekap!$D$1:$X$1</xm:f>
          </x14:formula1>
          <xm:sqref>C5:C504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F912-7ED2-43A6-8D48-04D589F61693}">
  <dimension ref="A1:AR504"/>
  <sheetViews>
    <sheetView workbookViewId="0">
      <pane xSplit="6" ySplit="4" topLeftCell="G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0" width="8.6640625" style="28" customWidth="1"/>
    <col min="31" max="31" width="13.44140625" style="28" customWidth="1"/>
    <col min="32" max="32" width="12.44140625" style="28" customWidth="1"/>
    <col min="33" max="33" width="11.21875" style="28" bestFit="1" customWidth="1"/>
    <col min="34" max="35" width="13.21875" style="28" bestFit="1" customWidth="1"/>
    <col min="36" max="36" width="22.33203125" style="28" bestFit="1" customWidth="1"/>
    <col min="37" max="37" width="8.6640625" style="28" customWidth="1"/>
    <col min="38" max="38" width="10.21875" style="28" customWidth="1"/>
    <col min="39" max="39" width="8.6640625" style="28" customWidth="1"/>
    <col min="40" max="41" width="10.77734375" style="28" bestFit="1" customWidth="1"/>
    <col min="42" max="42" width="15.21875" style="28" bestFit="1" customWidth="1"/>
    <col min="43" max="43" width="8.5546875" style="28" bestFit="1" customWidth="1"/>
    <col min="44" max="44" width="14.44140625" style="28" bestFit="1" customWidth="1"/>
    <col min="45" max="16384" width="8.88671875" style="30"/>
  </cols>
  <sheetData>
    <row r="1" spans="1:44" ht="17.399999999999999" x14ac:dyDescent="0.3">
      <c r="B1" s="29" t="s">
        <v>50</v>
      </c>
    </row>
    <row r="2" spans="1:44" x14ac:dyDescent="0.25">
      <c r="J2" s="31"/>
    </row>
    <row r="3" spans="1:44" ht="36" x14ac:dyDescent="0.25">
      <c r="A3" s="32"/>
      <c r="B3" s="33" t="s">
        <v>52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53</v>
      </c>
      <c r="N3" s="38" t="s">
        <v>54</v>
      </c>
      <c r="O3" s="37" t="s">
        <v>55</v>
      </c>
      <c r="P3" s="37" t="s">
        <v>56</v>
      </c>
      <c r="Q3" s="39" t="s">
        <v>57</v>
      </c>
      <c r="R3" s="39" t="s">
        <v>58</v>
      </c>
      <c r="S3" s="39" t="s">
        <v>59</v>
      </c>
      <c r="T3" s="33" t="s">
        <v>60</v>
      </c>
      <c r="U3" s="33" t="s">
        <v>61</v>
      </c>
      <c r="V3" s="33" t="s">
        <v>62</v>
      </c>
      <c r="W3" s="33" t="s">
        <v>63</v>
      </c>
      <c r="X3" s="33" t="s">
        <v>64</v>
      </c>
      <c r="Y3" s="40" t="s">
        <v>39</v>
      </c>
      <c r="Z3" s="33" t="s">
        <v>40</v>
      </c>
      <c r="AA3" s="33" t="s">
        <v>41</v>
      </c>
      <c r="AB3" s="33" t="s">
        <v>42</v>
      </c>
      <c r="AC3" s="33" t="s">
        <v>43</v>
      </c>
      <c r="AD3" s="33" t="s">
        <v>44</v>
      </c>
      <c r="AE3" s="33" t="s">
        <v>45</v>
      </c>
      <c r="AF3" s="33" t="s">
        <v>46</v>
      </c>
      <c r="AG3" s="33" t="s">
        <v>65</v>
      </c>
      <c r="AH3" s="33" t="s">
        <v>66</v>
      </c>
      <c r="AI3" s="65" t="s">
        <v>67</v>
      </c>
      <c r="AJ3" s="65" t="s">
        <v>68</v>
      </c>
      <c r="AK3" s="65" t="s">
        <v>69</v>
      </c>
      <c r="AL3" s="65" t="s">
        <v>70</v>
      </c>
      <c r="AM3" s="65" t="s">
        <v>48</v>
      </c>
      <c r="AN3" s="33" t="s">
        <v>71</v>
      </c>
      <c r="AO3" s="64" t="s">
        <v>72</v>
      </c>
      <c r="AP3" s="64" t="s">
        <v>73</v>
      </c>
      <c r="AQ3" s="64" t="s">
        <v>74</v>
      </c>
      <c r="AR3" s="41" t="s">
        <v>75</v>
      </c>
    </row>
    <row r="4" spans="1:44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>
        <v>26</v>
      </c>
      <c r="AB4" s="42">
        <v>27</v>
      </c>
      <c r="AC4" s="42">
        <v>28</v>
      </c>
      <c r="AD4" s="42">
        <v>29</v>
      </c>
      <c r="AE4" s="42">
        <v>30</v>
      </c>
      <c r="AF4" s="42">
        <v>31</v>
      </c>
      <c r="AG4" s="42">
        <v>32</v>
      </c>
      <c r="AH4" s="42">
        <v>33</v>
      </c>
      <c r="AI4" s="42">
        <v>34</v>
      </c>
      <c r="AJ4" s="42">
        <v>35</v>
      </c>
      <c r="AK4" s="42">
        <v>36</v>
      </c>
      <c r="AL4" s="42">
        <v>37</v>
      </c>
      <c r="AM4" s="42">
        <v>38</v>
      </c>
      <c r="AN4" s="42">
        <v>39</v>
      </c>
      <c r="AO4" s="42">
        <v>40</v>
      </c>
      <c r="AP4" s="42">
        <v>41</v>
      </c>
      <c r="AQ4" s="42">
        <v>42</v>
      </c>
      <c r="AR4" s="42"/>
    </row>
    <row r="5" spans="1:44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ca="1">IFERROR(DATEDIF(I5,D5,"Y"),"")</f>
        <v/>
      </c>
      <c r="K5" s="50" t="str">
        <f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>IF(OR(W5="",X5=""),"",W5/(X5/100)^2)</f>
        <v/>
      </c>
      <c r="Z5" s="55"/>
      <c r="AA5" s="55"/>
      <c r="AB5" s="55"/>
      <c r="AC5" s="55"/>
      <c r="AD5" s="54"/>
      <c r="AE5" s="57"/>
      <c r="AF5" s="58"/>
      <c r="AG5" s="54"/>
      <c r="AH5" s="53"/>
      <c r="AI5" s="53"/>
      <c r="AJ5" s="53"/>
      <c r="AK5" s="53"/>
      <c r="AL5" s="53"/>
      <c r="AM5" s="58"/>
      <c r="AN5" s="53"/>
      <c r="AO5" s="54"/>
      <c r="AP5" s="53"/>
      <c r="AQ5" s="53"/>
      <c r="AR5" s="58"/>
    </row>
    <row r="6" spans="1:44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ref="J6:J69" ca="1" si="1">IFERROR(DATEDIF(I6,D6,"Y"),"")</f>
        <v/>
      </c>
      <c r="K6" s="50" t="str">
        <f t="shared" ref="K6:K69" si="2">IFERROR(IF(ABS(MID($E6,7,2))&lt;40,"L","P"),"")</f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ref="Y6:Y69" si="3">IF(OR(W6="",X6=""),"",W6/(X6/100)^2)</f>
        <v/>
      </c>
      <c r="Z6" s="55"/>
      <c r="AA6" s="55"/>
      <c r="AB6" s="55"/>
      <c r="AC6" s="55"/>
      <c r="AD6" s="54"/>
      <c r="AE6" s="57"/>
      <c r="AF6" s="58"/>
      <c r="AG6" s="54"/>
      <c r="AH6" s="53"/>
      <c r="AI6" s="53"/>
      <c r="AJ6" s="53"/>
      <c r="AK6" s="53"/>
      <c r="AL6" s="53"/>
      <c r="AM6" s="58"/>
      <c r="AN6" s="53"/>
      <c r="AO6" s="54"/>
      <c r="AP6" s="53"/>
      <c r="AQ6" s="53"/>
      <c r="AR6" s="58"/>
    </row>
    <row r="7" spans="1:44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4"/>
      <c r="AE7" s="57"/>
      <c r="AF7" s="58"/>
      <c r="AG7" s="54"/>
      <c r="AH7" s="53"/>
      <c r="AI7" s="53"/>
      <c r="AJ7" s="53"/>
      <c r="AK7" s="53"/>
      <c r="AL7" s="53"/>
      <c r="AM7" s="58"/>
      <c r="AN7" s="53"/>
      <c r="AO7" s="54"/>
      <c r="AP7" s="53"/>
      <c r="AQ7" s="53"/>
      <c r="AR7" s="58"/>
    </row>
    <row r="8" spans="1:44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4"/>
      <c r="AE8" s="57"/>
      <c r="AF8" s="58"/>
      <c r="AG8" s="54"/>
      <c r="AH8" s="53"/>
      <c r="AI8" s="53"/>
      <c r="AJ8" s="53"/>
      <c r="AK8" s="53"/>
      <c r="AL8" s="53"/>
      <c r="AM8" s="58"/>
      <c r="AN8" s="53"/>
      <c r="AO8" s="54"/>
      <c r="AP8" s="53"/>
      <c r="AQ8" s="53"/>
      <c r="AR8" s="58"/>
    </row>
    <row r="9" spans="1:44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4"/>
      <c r="AE9" s="57"/>
      <c r="AF9" s="58"/>
      <c r="AG9" s="54"/>
      <c r="AH9" s="53"/>
      <c r="AI9" s="53"/>
      <c r="AJ9" s="53"/>
      <c r="AK9" s="53"/>
      <c r="AL9" s="53"/>
      <c r="AM9" s="58"/>
      <c r="AN9" s="53"/>
      <c r="AO9" s="54"/>
      <c r="AP9" s="53"/>
      <c r="AQ9" s="53"/>
      <c r="AR9" s="58"/>
    </row>
    <row r="10" spans="1:44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4"/>
      <c r="AE10" s="57"/>
      <c r="AF10" s="58"/>
      <c r="AG10" s="54"/>
      <c r="AH10" s="53"/>
      <c r="AI10" s="53"/>
      <c r="AJ10" s="53"/>
      <c r="AK10" s="53"/>
      <c r="AL10" s="53"/>
      <c r="AM10" s="58"/>
      <c r="AN10" s="53"/>
      <c r="AO10" s="54"/>
      <c r="AP10" s="53"/>
      <c r="AQ10" s="53"/>
      <c r="AR10" s="58"/>
    </row>
    <row r="11" spans="1:44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4"/>
      <c r="AE11" s="57"/>
      <c r="AF11" s="58"/>
      <c r="AG11" s="54"/>
      <c r="AH11" s="53"/>
      <c r="AI11" s="53"/>
      <c r="AJ11" s="53"/>
      <c r="AK11" s="53"/>
      <c r="AL11" s="53"/>
      <c r="AM11" s="58"/>
      <c r="AN11" s="53"/>
      <c r="AO11" s="54"/>
      <c r="AP11" s="53"/>
      <c r="AQ11" s="53"/>
      <c r="AR11" s="58"/>
    </row>
    <row r="12" spans="1:44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4"/>
      <c r="AE12" s="57"/>
      <c r="AF12" s="58"/>
      <c r="AG12" s="54"/>
      <c r="AH12" s="53"/>
      <c r="AI12" s="53"/>
      <c r="AJ12" s="53"/>
      <c r="AK12" s="53"/>
      <c r="AL12" s="53"/>
      <c r="AM12" s="58"/>
      <c r="AN12" s="53"/>
      <c r="AO12" s="54"/>
      <c r="AP12" s="53"/>
      <c r="AQ12" s="53"/>
      <c r="AR12" s="58"/>
    </row>
    <row r="13" spans="1:44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4"/>
      <c r="AE13" s="57"/>
      <c r="AF13" s="58"/>
      <c r="AG13" s="54"/>
      <c r="AH13" s="53"/>
      <c r="AI13" s="53"/>
      <c r="AJ13" s="53"/>
      <c r="AK13" s="53"/>
      <c r="AL13" s="53"/>
      <c r="AM13" s="58"/>
      <c r="AN13" s="53"/>
      <c r="AO13" s="54"/>
      <c r="AP13" s="53"/>
      <c r="AQ13" s="53"/>
      <c r="AR13" s="58"/>
    </row>
    <row r="14" spans="1:44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4"/>
      <c r="AE14" s="57"/>
      <c r="AF14" s="58"/>
      <c r="AG14" s="54"/>
      <c r="AH14" s="53"/>
      <c r="AI14" s="53"/>
      <c r="AJ14" s="53"/>
      <c r="AK14" s="53"/>
      <c r="AL14" s="53"/>
      <c r="AM14" s="58"/>
      <c r="AN14" s="53"/>
      <c r="AO14" s="54"/>
      <c r="AP14" s="53"/>
      <c r="AQ14" s="53"/>
      <c r="AR14" s="58"/>
    </row>
    <row r="15" spans="1:44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4"/>
      <c r="AE15" s="57"/>
      <c r="AF15" s="58"/>
      <c r="AG15" s="54"/>
      <c r="AH15" s="53"/>
      <c r="AI15" s="53"/>
      <c r="AJ15" s="53"/>
      <c r="AK15" s="53"/>
      <c r="AL15" s="53"/>
      <c r="AM15" s="58"/>
      <c r="AN15" s="53"/>
      <c r="AO15" s="54"/>
      <c r="AP15" s="53"/>
      <c r="AQ15" s="53"/>
      <c r="AR15" s="58"/>
    </row>
    <row r="16" spans="1:44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4"/>
      <c r="AE16" s="57"/>
      <c r="AF16" s="58"/>
      <c r="AG16" s="54"/>
      <c r="AH16" s="53"/>
      <c r="AI16" s="53"/>
      <c r="AJ16" s="53"/>
      <c r="AK16" s="53"/>
      <c r="AL16" s="53"/>
      <c r="AM16" s="58"/>
      <c r="AN16" s="53"/>
      <c r="AO16" s="54"/>
      <c r="AP16" s="53"/>
      <c r="AQ16" s="53"/>
      <c r="AR16" s="58"/>
    </row>
    <row r="17" spans="2:44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4"/>
      <c r="AE17" s="57"/>
      <c r="AF17" s="58"/>
      <c r="AG17" s="54"/>
      <c r="AH17" s="53"/>
      <c r="AI17" s="53"/>
      <c r="AJ17" s="53"/>
      <c r="AK17" s="53"/>
      <c r="AL17" s="53"/>
      <c r="AM17" s="58"/>
      <c r="AN17" s="53"/>
      <c r="AO17" s="54"/>
      <c r="AP17" s="53"/>
      <c r="AQ17" s="53"/>
      <c r="AR17" s="58"/>
    </row>
    <row r="18" spans="2:44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4"/>
      <c r="AE18" s="57"/>
      <c r="AF18" s="58"/>
      <c r="AG18" s="54"/>
      <c r="AH18" s="53"/>
      <c r="AI18" s="53"/>
      <c r="AJ18" s="53"/>
      <c r="AK18" s="53"/>
      <c r="AL18" s="53"/>
      <c r="AM18" s="58"/>
      <c r="AN18" s="53"/>
      <c r="AO18" s="54"/>
      <c r="AP18" s="53"/>
      <c r="AQ18" s="53"/>
      <c r="AR18" s="58"/>
    </row>
    <row r="19" spans="2:44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4"/>
      <c r="AE19" s="57"/>
      <c r="AF19" s="58"/>
      <c r="AG19" s="54"/>
      <c r="AH19" s="53"/>
      <c r="AI19" s="53"/>
      <c r="AJ19" s="53"/>
      <c r="AK19" s="53"/>
      <c r="AL19" s="53"/>
      <c r="AM19" s="58"/>
      <c r="AN19" s="53"/>
      <c r="AO19" s="54"/>
      <c r="AP19" s="53"/>
      <c r="AQ19" s="53"/>
      <c r="AR19" s="58"/>
    </row>
    <row r="20" spans="2:44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4"/>
      <c r="AE20" s="57"/>
      <c r="AF20" s="58"/>
      <c r="AG20" s="54"/>
      <c r="AH20" s="53"/>
      <c r="AI20" s="53"/>
      <c r="AJ20" s="53"/>
      <c r="AK20" s="53"/>
      <c r="AL20" s="53"/>
      <c r="AM20" s="58"/>
      <c r="AN20" s="53"/>
      <c r="AO20" s="54"/>
      <c r="AP20" s="53"/>
      <c r="AQ20" s="53"/>
      <c r="AR20" s="58"/>
    </row>
    <row r="21" spans="2:44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4"/>
      <c r="AE21" s="57"/>
      <c r="AF21" s="58"/>
      <c r="AG21" s="54"/>
      <c r="AH21" s="53"/>
      <c r="AI21" s="53"/>
      <c r="AJ21" s="53"/>
      <c r="AK21" s="53"/>
      <c r="AL21" s="53"/>
      <c r="AM21" s="58"/>
      <c r="AN21" s="53"/>
      <c r="AO21" s="54"/>
      <c r="AP21" s="53"/>
      <c r="AQ21" s="53"/>
      <c r="AR21" s="58"/>
    </row>
    <row r="22" spans="2:44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4"/>
      <c r="AE22" s="57"/>
      <c r="AF22" s="58"/>
      <c r="AG22" s="54"/>
      <c r="AH22" s="53"/>
      <c r="AI22" s="53"/>
      <c r="AJ22" s="53"/>
      <c r="AK22" s="53"/>
      <c r="AL22" s="53"/>
      <c r="AM22" s="58"/>
      <c r="AN22" s="53"/>
      <c r="AO22" s="54"/>
      <c r="AP22" s="53"/>
      <c r="AQ22" s="53"/>
      <c r="AR22" s="58"/>
    </row>
    <row r="23" spans="2:44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4"/>
      <c r="AE23" s="57"/>
      <c r="AF23" s="58"/>
      <c r="AG23" s="54"/>
      <c r="AH23" s="53"/>
      <c r="AI23" s="53"/>
      <c r="AJ23" s="53"/>
      <c r="AK23" s="53"/>
      <c r="AL23" s="53"/>
      <c r="AM23" s="58"/>
      <c r="AN23" s="53"/>
      <c r="AO23" s="54"/>
      <c r="AP23" s="53"/>
      <c r="AQ23" s="53"/>
      <c r="AR23" s="58"/>
    </row>
    <row r="24" spans="2:44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4"/>
      <c r="AE24" s="57"/>
      <c r="AF24" s="58"/>
      <c r="AG24" s="54"/>
      <c r="AH24" s="53"/>
      <c r="AI24" s="53"/>
      <c r="AJ24" s="53"/>
      <c r="AK24" s="53"/>
      <c r="AL24" s="53"/>
      <c r="AM24" s="58"/>
      <c r="AN24" s="53"/>
      <c r="AO24" s="54"/>
      <c r="AP24" s="53"/>
      <c r="AQ24" s="53"/>
      <c r="AR24" s="58"/>
    </row>
    <row r="25" spans="2:44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4"/>
      <c r="AE25" s="57"/>
      <c r="AF25" s="58"/>
      <c r="AG25" s="54"/>
      <c r="AH25" s="53"/>
      <c r="AI25" s="53"/>
      <c r="AJ25" s="53"/>
      <c r="AK25" s="53"/>
      <c r="AL25" s="53"/>
      <c r="AM25" s="58"/>
      <c r="AN25" s="53"/>
      <c r="AO25" s="54"/>
      <c r="AP25" s="53"/>
      <c r="AQ25" s="53"/>
      <c r="AR25" s="58"/>
    </row>
    <row r="26" spans="2:44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4"/>
      <c r="AE26" s="57"/>
      <c r="AF26" s="58"/>
      <c r="AG26" s="54"/>
      <c r="AH26" s="53"/>
      <c r="AI26" s="53"/>
      <c r="AJ26" s="53"/>
      <c r="AK26" s="53"/>
      <c r="AL26" s="53"/>
      <c r="AM26" s="58"/>
      <c r="AN26" s="53"/>
      <c r="AO26" s="54"/>
      <c r="AP26" s="53"/>
      <c r="AQ26" s="53"/>
      <c r="AR26" s="58"/>
    </row>
    <row r="27" spans="2:44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4"/>
      <c r="AE27" s="57"/>
      <c r="AF27" s="58"/>
      <c r="AG27" s="54"/>
      <c r="AH27" s="53"/>
      <c r="AI27" s="53"/>
      <c r="AJ27" s="53"/>
      <c r="AK27" s="53"/>
      <c r="AL27" s="53"/>
      <c r="AM27" s="58"/>
      <c r="AN27" s="53"/>
      <c r="AO27" s="54"/>
      <c r="AP27" s="53"/>
      <c r="AQ27" s="53"/>
      <c r="AR27" s="58"/>
    </row>
    <row r="28" spans="2:44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4"/>
      <c r="AE28" s="57"/>
      <c r="AF28" s="58"/>
      <c r="AG28" s="54"/>
      <c r="AH28" s="53"/>
      <c r="AI28" s="53"/>
      <c r="AJ28" s="53"/>
      <c r="AK28" s="53"/>
      <c r="AL28" s="53"/>
      <c r="AM28" s="58"/>
      <c r="AN28" s="53"/>
      <c r="AO28" s="54"/>
      <c r="AP28" s="53"/>
      <c r="AQ28" s="53"/>
      <c r="AR28" s="58"/>
    </row>
    <row r="29" spans="2:44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4"/>
      <c r="AE29" s="57"/>
      <c r="AF29" s="58"/>
      <c r="AG29" s="54"/>
      <c r="AH29" s="53"/>
      <c r="AI29" s="53"/>
      <c r="AJ29" s="53"/>
      <c r="AK29" s="53"/>
      <c r="AL29" s="53"/>
      <c r="AM29" s="58"/>
      <c r="AN29" s="53"/>
      <c r="AO29" s="54"/>
      <c r="AP29" s="53"/>
      <c r="AQ29" s="53"/>
      <c r="AR29" s="58"/>
    </row>
    <row r="30" spans="2:44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4"/>
      <c r="AE30" s="57"/>
      <c r="AF30" s="58"/>
      <c r="AG30" s="54"/>
      <c r="AH30" s="53"/>
      <c r="AI30" s="53"/>
      <c r="AJ30" s="53"/>
      <c r="AK30" s="53"/>
      <c r="AL30" s="53"/>
      <c r="AM30" s="58"/>
      <c r="AN30" s="53"/>
      <c r="AO30" s="54"/>
      <c r="AP30" s="53"/>
      <c r="AQ30" s="53"/>
      <c r="AR30" s="58"/>
    </row>
    <row r="31" spans="2:44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4"/>
      <c r="AE31" s="57"/>
      <c r="AF31" s="58"/>
      <c r="AG31" s="54"/>
      <c r="AH31" s="53"/>
      <c r="AI31" s="53"/>
      <c r="AJ31" s="53"/>
      <c r="AK31" s="53"/>
      <c r="AL31" s="53"/>
      <c r="AM31" s="58"/>
      <c r="AN31" s="53"/>
      <c r="AO31" s="54"/>
      <c r="AP31" s="53"/>
      <c r="AQ31" s="53"/>
      <c r="AR31" s="58"/>
    </row>
    <row r="32" spans="2:44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4"/>
      <c r="AE32" s="57"/>
      <c r="AF32" s="58"/>
      <c r="AG32" s="54"/>
      <c r="AH32" s="53"/>
      <c r="AI32" s="53"/>
      <c r="AJ32" s="53"/>
      <c r="AK32" s="53"/>
      <c r="AL32" s="53"/>
      <c r="AM32" s="58"/>
      <c r="AN32" s="53"/>
      <c r="AO32" s="54"/>
      <c r="AP32" s="53"/>
      <c r="AQ32" s="53"/>
      <c r="AR32" s="58"/>
    </row>
    <row r="33" spans="2:44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4"/>
      <c r="AE33" s="57"/>
      <c r="AF33" s="58"/>
      <c r="AG33" s="54"/>
      <c r="AH33" s="53"/>
      <c r="AI33" s="53"/>
      <c r="AJ33" s="53"/>
      <c r="AK33" s="53"/>
      <c r="AL33" s="53"/>
      <c r="AM33" s="58"/>
      <c r="AN33" s="53"/>
      <c r="AO33" s="54"/>
      <c r="AP33" s="53"/>
      <c r="AQ33" s="53"/>
      <c r="AR33" s="58"/>
    </row>
    <row r="34" spans="2:44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4"/>
      <c r="AE34" s="57"/>
      <c r="AF34" s="58"/>
      <c r="AG34" s="54"/>
      <c r="AH34" s="53"/>
      <c r="AI34" s="53"/>
      <c r="AJ34" s="53"/>
      <c r="AK34" s="53"/>
      <c r="AL34" s="53"/>
      <c r="AM34" s="58"/>
      <c r="AN34" s="53"/>
      <c r="AO34" s="54"/>
      <c r="AP34" s="53"/>
      <c r="AQ34" s="53"/>
      <c r="AR34" s="58"/>
    </row>
    <row r="35" spans="2:44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4"/>
      <c r="AE35" s="57"/>
      <c r="AF35" s="58"/>
      <c r="AG35" s="54"/>
      <c r="AH35" s="53"/>
      <c r="AI35" s="53"/>
      <c r="AJ35" s="53"/>
      <c r="AK35" s="53"/>
      <c r="AL35" s="53"/>
      <c r="AM35" s="58"/>
      <c r="AN35" s="53"/>
      <c r="AO35" s="54"/>
      <c r="AP35" s="53"/>
      <c r="AQ35" s="53"/>
      <c r="AR35" s="58"/>
    </row>
    <row r="36" spans="2:44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4"/>
      <c r="AE36" s="57"/>
      <c r="AF36" s="58"/>
      <c r="AG36" s="54"/>
      <c r="AH36" s="53"/>
      <c r="AI36" s="53"/>
      <c r="AJ36" s="53"/>
      <c r="AK36" s="53"/>
      <c r="AL36" s="53"/>
      <c r="AM36" s="58"/>
      <c r="AN36" s="53"/>
      <c r="AO36" s="54"/>
      <c r="AP36" s="53"/>
      <c r="AQ36" s="53"/>
      <c r="AR36" s="58"/>
    </row>
    <row r="37" spans="2:44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4"/>
      <c r="AE37" s="57"/>
      <c r="AF37" s="58"/>
      <c r="AG37" s="54"/>
      <c r="AH37" s="53"/>
      <c r="AI37" s="53"/>
      <c r="AJ37" s="53"/>
      <c r="AK37" s="53"/>
      <c r="AL37" s="53"/>
      <c r="AM37" s="58"/>
      <c r="AN37" s="53"/>
      <c r="AO37" s="54"/>
      <c r="AP37" s="53"/>
      <c r="AQ37" s="53"/>
      <c r="AR37" s="58"/>
    </row>
    <row r="38" spans="2:44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4"/>
      <c r="AE38" s="57"/>
      <c r="AF38" s="58"/>
      <c r="AG38" s="54"/>
      <c r="AH38" s="53"/>
      <c r="AI38" s="53"/>
      <c r="AJ38" s="53"/>
      <c r="AK38" s="53"/>
      <c r="AL38" s="53"/>
      <c r="AM38" s="58"/>
      <c r="AN38" s="53"/>
      <c r="AO38" s="54"/>
      <c r="AP38" s="53"/>
      <c r="AQ38" s="53"/>
      <c r="AR38" s="58"/>
    </row>
    <row r="39" spans="2:44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4"/>
      <c r="AE39" s="57"/>
      <c r="AF39" s="58"/>
      <c r="AG39" s="54"/>
      <c r="AH39" s="53"/>
      <c r="AI39" s="53"/>
      <c r="AJ39" s="53"/>
      <c r="AK39" s="53"/>
      <c r="AL39" s="53"/>
      <c r="AM39" s="58"/>
      <c r="AN39" s="53"/>
      <c r="AO39" s="54"/>
      <c r="AP39" s="53"/>
      <c r="AQ39" s="53"/>
      <c r="AR39" s="58"/>
    </row>
    <row r="40" spans="2:44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4"/>
      <c r="AE40" s="57"/>
      <c r="AF40" s="58"/>
      <c r="AG40" s="54"/>
      <c r="AH40" s="53"/>
      <c r="AI40" s="53"/>
      <c r="AJ40" s="53"/>
      <c r="AK40" s="53"/>
      <c r="AL40" s="53"/>
      <c r="AM40" s="58"/>
      <c r="AN40" s="53"/>
      <c r="AO40" s="54"/>
      <c r="AP40" s="53"/>
      <c r="AQ40" s="53"/>
      <c r="AR40" s="58"/>
    </row>
    <row r="41" spans="2:44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4"/>
      <c r="AE41" s="57"/>
      <c r="AF41" s="58"/>
      <c r="AG41" s="54"/>
      <c r="AH41" s="53"/>
      <c r="AI41" s="53"/>
      <c r="AJ41" s="53"/>
      <c r="AK41" s="53"/>
      <c r="AL41" s="53"/>
      <c r="AM41" s="58"/>
      <c r="AN41" s="53"/>
      <c r="AO41" s="54"/>
      <c r="AP41" s="53"/>
      <c r="AQ41" s="53"/>
      <c r="AR41" s="58"/>
    </row>
    <row r="42" spans="2:44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4"/>
      <c r="AE42" s="57"/>
      <c r="AF42" s="58"/>
      <c r="AG42" s="54"/>
      <c r="AH42" s="53"/>
      <c r="AI42" s="53"/>
      <c r="AJ42" s="53"/>
      <c r="AK42" s="53"/>
      <c r="AL42" s="53"/>
      <c r="AM42" s="58"/>
      <c r="AN42" s="53"/>
      <c r="AO42" s="54"/>
      <c r="AP42" s="53"/>
      <c r="AQ42" s="53"/>
      <c r="AR42" s="58"/>
    </row>
    <row r="43" spans="2:44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4"/>
      <c r="AE43" s="57"/>
      <c r="AF43" s="58"/>
      <c r="AG43" s="54"/>
      <c r="AH43" s="53"/>
      <c r="AI43" s="53"/>
      <c r="AJ43" s="53"/>
      <c r="AK43" s="53"/>
      <c r="AL43" s="53"/>
      <c r="AM43" s="58"/>
      <c r="AN43" s="53"/>
      <c r="AO43" s="54"/>
      <c r="AP43" s="53"/>
      <c r="AQ43" s="53"/>
      <c r="AR43" s="58"/>
    </row>
    <row r="44" spans="2:44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4"/>
      <c r="AE44" s="57"/>
      <c r="AF44" s="58"/>
      <c r="AG44" s="54"/>
      <c r="AH44" s="53"/>
      <c r="AI44" s="53"/>
      <c r="AJ44" s="53"/>
      <c r="AK44" s="53"/>
      <c r="AL44" s="53"/>
      <c r="AM44" s="58"/>
      <c r="AN44" s="53"/>
      <c r="AO44" s="54"/>
      <c r="AP44" s="53"/>
      <c r="AQ44" s="53"/>
      <c r="AR44" s="58"/>
    </row>
    <row r="45" spans="2:44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4"/>
      <c r="AE45" s="57"/>
      <c r="AF45" s="58"/>
      <c r="AG45" s="54"/>
      <c r="AH45" s="53"/>
      <c r="AI45" s="53"/>
      <c r="AJ45" s="53"/>
      <c r="AK45" s="53"/>
      <c r="AL45" s="53"/>
      <c r="AM45" s="58"/>
      <c r="AN45" s="53"/>
      <c r="AO45" s="54"/>
      <c r="AP45" s="53"/>
      <c r="AQ45" s="53"/>
      <c r="AR45" s="58"/>
    </row>
    <row r="46" spans="2:44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4"/>
      <c r="AE46" s="57"/>
      <c r="AF46" s="58"/>
      <c r="AG46" s="54"/>
      <c r="AH46" s="53"/>
      <c r="AI46" s="53"/>
      <c r="AJ46" s="53"/>
      <c r="AK46" s="53"/>
      <c r="AL46" s="53"/>
      <c r="AM46" s="58"/>
      <c r="AN46" s="53"/>
      <c r="AO46" s="54"/>
      <c r="AP46" s="53"/>
      <c r="AQ46" s="53"/>
      <c r="AR46" s="58"/>
    </row>
    <row r="47" spans="2:44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4"/>
      <c r="AE47" s="57"/>
      <c r="AF47" s="58"/>
      <c r="AG47" s="54"/>
      <c r="AH47" s="53"/>
      <c r="AI47" s="53"/>
      <c r="AJ47" s="53"/>
      <c r="AK47" s="53"/>
      <c r="AL47" s="53"/>
      <c r="AM47" s="58"/>
      <c r="AN47" s="53"/>
      <c r="AO47" s="54"/>
      <c r="AP47" s="53"/>
      <c r="AQ47" s="53"/>
      <c r="AR47" s="58"/>
    </row>
    <row r="48" spans="2:44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4"/>
      <c r="AE48" s="57"/>
      <c r="AF48" s="58"/>
      <c r="AG48" s="54"/>
      <c r="AH48" s="53"/>
      <c r="AI48" s="53"/>
      <c r="AJ48" s="53"/>
      <c r="AK48" s="53"/>
      <c r="AL48" s="53"/>
      <c r="AM48" s="58"/>
      <c r="AN48" s="53"/>
      <c r="AO48" s="54"/>
      <c r="AP48" s="53"/>
      <c r="AQ48" s="53"/>
      <c r="AR48" s="58"/>
    </row>
    <row r="49" spans="2:44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4"/>
      <c r="AE49" s="57"/>
      <c r="AF49" s="58"/>
      <c r="AG49" s="54"/>
      <c r="AH49" s="53"/>
      <c r="AI49" s="53"/>
      <c r="AJ49" s="53"/>
      <c r="AK49" s="53"/>
      <c r="AL49" s="53"/>
      <c r="AM49" s="58"/>
      <c r="AN49" s="53"/>
      <c r="AO49" s="54"/>
      <c r="AP49" s="53"/>
      <c r="AQ49" s="53"/>
      <c r="AR49" s="58"/>
    </row>
    <row r="50" spans="2:44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4"/>
      <c r="AE50" s="57"/>
      <c r="AF50" s="58"/>
      <c r="AG50" s="54"/>
      <c r="AH50" s="53"/>
      <c r="AI50" s="53"/>
      <c r="AJ50" s="53"/>
      <c r="AK50" s="53"/>
      <c r="AL50" s="53"/>
      <c r="AM50" s="58"/>
      <c r="AN50" s="53"/>
      <c r="AO50" s="54"/>
      <c r="AP50" s="53"/>
      <c r="AQ50" s="53"/>
      <c r="AR50" s="58"/>
    </row>
    <row r="51" spans="2:44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4"/>
      <c r="AE51" s="57"/>
      <c r="AF51" s="58"/>
      <c r="AG51" s="54"/>
      <c r="AH51" s="53"/>
      <c r="AI51" s="53"/>
      <c r="AJ51" s="53"/>
      <c r="AK51" s="53"/>
      <c r="AL51" s="53"/>
      <c r="AM51" s="58"/>
      <c r="AN51" s="53"/>
      <c r="AO51" s="54"/>
      <c r="AP51" s="53"/>
      <c r="AQ51" s="53"/>
      <c r="AR51" s="58"/>
    </row>
    <row r="52" spans="2:44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4"/>
      <c r="AE52" s="57"/>
      <c r="AF52" s="58"/>
      <c r="AG52" s="54"/>
      <c r="AH52" s="53"/>
      <c r="AI52" s="53"/>
      <c r="AJ52" s="53"/>
      <c r="AK52" s="53"/>
      <c r="AL52" s="53"/>
      <c r="AM52" s="58"/>
      <c r="AN52" s="53"/>
      <c r="AO52" s="54"/>
      <c r="AP52" s="53"/>
      <c r="AQ52" s="53"/>
      <c r="AR52" s="58"/>
    </row>
    <row r="53" spans="2:44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4"/>
      <c r="AE53" s="57"/>
      <c r="AF53" s="58"/>
      <c r="AG53" s="54"/>
      <c r="AH53" s="53"/>
      <c r="AI53" s="53"/>
      <c r="AJ53" s="53"/>
      <c r="AK53" s="53"/>
      <c r="AL53" s="53"/>
      <c r="AM53" s="58"/>
      <c r="AN53" s="53"/>
      <c r="AO53" s="54"/>
      <c r="AP53" s="53"/>
      <c r="AQ53" s="53"/>
      <c r="AR53" s="58"/>
    </row>
    <row r="54" spans="2:44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4"/>
      <c r="AE54" s="57"/>
      <c r="AF54" s="58"/>
      <c r="AG54" s="54"/>
      <c r="AH54" s="53"/>
      <c r="AI54" s="53"/>
      <c r="AJ54" s="53"/>
      <c r="AK54" s="53"/>
      <c r="AL54" s="53"/>
      <c r="AM54" s="58"/>
      <c r="AN54" s="53"/>
      <c r="AO54" s="54"/>
      <c r="AP54" s="53"/>
      <c r="AQ54" s="53"/>
      <c r="AR54" s="58"/>
    </row>
    <row r="55" spans="2:44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4"/>
      <c r="AE55" s="57"/>
      <c r="AF55" s="58"/>
      <c r="AG55" s="54"/>
      <c r="AH55" s="53"/>
      <c r="AI55" s="53"/>
      <c r="AJ55" s="53"/>
      <c r="AK55" s="53"/>
      <c r="AL55" s="53"/>
      <c r="AM55" s="58"/>
      <c r="AN55" s="53"/>
      <c r="AO55" s="54"/>
      <c r="AP55" s="53"/>
      <c r="AQ55" s="53"/>
      <c r="AR55" s="58"/>
    </row>
    <row r="56" spans="2:44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4"/>
      <c r="AE56" s="57"/>
      <c r="AF56" s="58"/>
      <c r="AG56" s="54"/>
      <c r="AH56" s="53"/>
      <c r="AI56" s="53"/>
      <c r="AJ56" s="53"/>
      <c r="AK56" s="53"/>
      <c r="AL56" s="53"/>
      <c r="AM56" s="58"/>
      <c r="AN56" s="53"/>
      <c r="AO56" s="54"/>
      <c r="AP56" s="53"/>
      <c r="AQ56" s="53"/>
      <c r="AR56" s="58"/>
    </row>
    <row r="57" spans="2:44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4"/>
      <c r="AE57" s="57"/>
      <c r="AF57" s="58"/>
      <c r="AG57" s="54"/>
      <c r="AH57" s="53"/>
      <c r="AI57" s="53"/>
      <c r="AJ57" s="53"/>
      <c r="AK57" s="53"/>
      <c r="AL57" s="53"/>
      <c r="AM57" s="58"/>
      <c r="AN57" s="53"/>
      <c r="AO57" s="54"/>
      <c r="AP57" s="53"/>
      <c r="AQ57" s="53"/>
      <c r="AR57" s="58"/>
    </row>
    <row r="58" spans="2:44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4"/>
      <c r="AE58" s="57"/>
      <c r="AF58" s="58"/>
      <c r="AG58" s="54"/>
      <c r="AH58" s="53"/>
      <c r="AI58" s="53"/>
      <c r="AJ58" s="53"/>
      <c r="AK58" s="53"/>
      <c r="AL58" s="53"/>
      <c r="AM58" s="58"/>
      <c r="AN58" s="53"/>
      <c r="AO58" s="54"/>
      <c r="AP58" s="53"/>
      <c r="AQ58" s="53"/>
      <c r="AR58" s="58"/>
    </row>
    <row r="59" spans="2:44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4"/>
      <c r="AE59" s="57"/>
      <c r="AF59" s="58"/>
      <c r="AG59" s="54"/>
      <c r="AH59" s="53"/>
      <c r="AI59" s="53"/>
      <c r="AJ59" s="53"/>
      <c r="AK59" s="53"/>
      <c r="AL59" s="53"/>
      <c r="AM59" s="58"/>
      <c r="AN59" s="53"/>
      <c r="AO59" s="54"/>
      <c r="AP59" s="53"/>
      <c r="AQ59" s="53"/>
      <c r="AR59" s="58"/>
    </row>
    <row r="60" spans="2:44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4"/>
      <c r="AE60" s="57"/>
      <c r="AF60" s="58"/>
      <c r="AG60" s="54"/>
      <c r="AH60" s="53"/>
      <c r="AI60" s="53"/>
      <c r="AJ60" s="53"/>
      <c r="AK60" s="53"/>
      <c r="AL60" s="53"/>
      <c r="AM60" s="58"/>
      <c r="AN60" s="53"/>
      <c r="AO60" s="54"/>
      <c r="AP60" s="53"/>
      <c r="AQ60" s="53"/>
      <c r="AR60" s="58"/>
    </row>
    <row r="61" spans="2:44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4"/>
      <c r="AE61" s="57"/>
      <c r="AF61" s="58"/>
      <c r="AG61" s="54"/>
      <c r="AH61" s="53"/>
      <c r="AI61" s="53"/>
      <c r="AJ61" s="53"/>
      <c r="AK61" s="53"/>
      <c r="AL61" s="53"/>
      <c r="AM61" s="58"/>
      <c r="AN61" s="53"/>
      <c r="AO61" s="54"/>
      <c r="AP61" s="53"/>
      <c r="AQ61" s="53"/>
      <c r="AR61" s="58"/>
    </row>
    <row r="62" spans="2:44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4"/>
      <c r="AE62" s="57"/>
      <c r="AF62" s="58"/>
      <c r="AG62" s="54"/>
      <c r="AH62" s="53"/>
      <c r="AI62" s="53"/>
      <c r="AJ62" s="53"/>
      <c r="AK62" s="53"/>
      <c r="AL62" s="53"/>
      <c r="AM62" s="58"/>
      <c r="AN62" s="53"/>
      <c r="AO62" s="54"/>
      <c r="AP62" s="53"/>
      <c r="AQ62" s="53"/>
      <c r="AR62" s="58"/>
    </row>
    <row r="63" spans="2:44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4"/>
      <c r="AE63" s="57"/>
      <c r="AF63" s="58"/>
      <c r="AG63" s="54"/>
      <c r="AH63" s="53"/>
      <c r="AI63" s="53"/>
      <c r="AJ63" s="53"/>
      <c r="AK63" s="53"/>
      <c r="AL63" s="53"/>
      <c r="AM63" s="58"/>
      <c r="AN63" s="53"/>
      <c r="AO63" s="54"/>
      <c r="AP63" s="53"/>
      <c r="AQ63" s="53"/>
      <c r="AR63" s="58"/>
    </row>
    <row r="64" spans="2:44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4"/>
      <c r="AE64" s="57"/>
      <c r="AF64" s="58"/>
      <c r="AG64" s="54"/>
      <c r="AH64" s="53"/>
      <c r="AI64" s="53"/>
      <c r="AJ64" s="53"/>
      <c r="AK64" s="53"/>
      <c r="AL64" s="53"/>
      <c r="AM64" s="58"/>
      <c r="AN64" s="53"/>
      <c r="AO64" s="54"/>
      <c r="AP64" s="53"/>
      <c r="AQ64" s="53"/>
      <c r="AR64" s="58"/>
    </row>
    <row r="65" spans="2:44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4"/>
      <c r="AE65" s="57"/>
      <c r="AF65" s="58"/>
      <c r="AG65" s="54"/>
      <c r="AH65" s="53"/>
      <c r="AI65" s="53"/>
      <c r="AJ65" s="53"/>
      <c r="AK65" s="53"/>
      <c r="AL65" s="53"/>
      <c r="AM65" s="58"/>
      <c r="AN65" s="53"/>
      <c r="AO65" s="54"/>
      <c r="AP65" s="53"/>
      <c r="AQ65" s="53"/>
      <c r="AR65" s="58"/>
    </row>
    <row r="66" spans="2:44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4"/>
      <c r="AE66" s="57"/>
      <c r="AF66" s="58"/>
      <c r="AG66" s="54"/>
      <c r="AH66" s="53"/>
      <c r="AI66" s="53"/>
      <c r="AJ66" s="53"/>
      <c r="AK66" s="53"/>
      <c r="AL66" s="53"/>
      <c r="AM66" s="58"/>
      <c r="AN66" s="53"/>
      <c r="AO66" s="54"/>
      <c r="AP66" s="53"/>
      <c r="AQ66" s="53"/>
      <c r="AR66" s="58"/>
    </row>
    <row r="67" spans="2:44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4"/>
      <c r="AE67" s="57"/>
      <c r="AF67" s="58"/>
      <c r="AG67" s="54"/>
      <c r="AH67" s="53"/>
      <c r="AI67" s="53"/>
      <c r="AJ67" s="53"/>
      <c r="AK67" s="53"/>
      <c r="AL67" s="53"/>
      <c r="AM67" s="58"/>
      <c r="AN67" s="53"/>
      <c r="AO67" s="54"/>
      <c r="AP67" s="53"/>
      <c r="AQ67" s="53"/>
      <c r="AR67" s="58"/>
    </row>
    <row r="68" spans="2:44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4"/>
      <c r="AE68" s="57"/>
      <c r="AF68" s="58"/>
      <c r="AG68" s="54"/>
      <c r="AH68" s="53"/>
      <c r="AI68" s="53"/>
      <c r="AJ68" s="53"/>
      <c r="AK68" s="53"/>
      <c r="AL68" s="53"/>
      <c r="AM68" s="58"/>
      <c r="AN68" s="53"/>
      <c r="AO68" s="54"/>
      <c r="AP68" s="53"/>
      <c r="AQ68" s="53"/>
      <c r="AR68" s="58"/>
    </row>
    <row r="69" spans="2:44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ca="1" si="1"/>
        <v/>
      </c>
      <c r="K69" s="50" t="str">
        <f t="shared" si="2"/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si="3"/>
        <v/>
      </c>
      <c r="Z69" s="55"/>
      <c r="AA69" s="55"/>
      <c r="AB69" s="55"/>
      <c r="AC69" s="55"/>
      <c r="AD69" s="54"/>
      <c r="AE69" s="57"/>
      <c r="AF69" s="58"/>
      <c r="AG69" s="54"/>
      <c r="AH69" s="53"/>
      <c r="AI69" s="53"/>
      <c r="AJ69" s="53"/>
      <c r="AK69" s="53"/>
      <c r="AL69" s="53"/>
      <c r="AM69" s="58"/>
      <c r="AN69" s="53"/>
      <c r="AO69" s="54"/>
      <c r="AP69" s="53"/>
      <c r="AQ69" s="53"/>
      <c r="AR69" s="58"/>
    </row>
    <row r="70" spans="2:44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ref="J70:J133" ca="1" si="5">IFERROR(DATEDIF(I70,D70,"Y"),"")</f>
        <v/>
      </c>
      <c r="K70" s="50" t="str">
        <f t="shared" ref="K70:K133" si="6">IFERROR(IF(ABS(MID($E70,7,2))&lt;40,"L","P"),"")</f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ref="Y70:Y133" si="7">IF(OR(W70="",X70=""),"",W70/(X70/100)^2)</f>
        <v/>
      </c>
      <c r="Z70" s="55"/>
      <c r="AA70" s="55"/>
      <c r="AB70" s="55"/>
      <c r="AC70" s="55"/>
      <c r="AD70" s="54"/>
      <c r="AE70" s="57"/>
      <c r="AF70" s="58"/>
      <c r="AG70" s="54"/>
      <c r="AH70" s="53"/>
      <c r="AI70" s="53"/>
      <c r="AJ70" s="53"/>
      <c r="AK70" s="53"/>
      <c r="AL70" s="53"/>
      <c r="AM70" s="58"/>
      <c r="AN70" s="53"/>
      <c r="AO70" s="54"/>
      <c r="AP70" s="53"/>
      <c r="AQ70" s="53"/>
      <c r="AR70" s="58"/>
    </row>
    <row r="71" spans="2:44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4"/>
      <c r="AE71" s="57"/>
      <c r="AF71" s="58"/>
      <c r="AG71" s="54"/>
      <c r="AH71" s="53"/>
      <c r="AI71" s="53"/>
      <c r="AJ71" s="53"/>
      <c r="AK71" s="53"/>
      <c r="AL71" s="53"/>
      <c r="AM71" s="58"/>
      <c r="AN71" s="53"/>
      <c r="AO71" s="54"/>
      <c r="AP71" s="53"/>
      <c r="AQ71" s="53"/>
      <c r="AR71" s="58"/>
    </row>
    <row r="72" spans="2:44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4"/>
      <c r="AE72" s="57"/>
      <c r="AF72" s="58"/>
      <c r="AG72" s="54"/>
      <c r="AH72" s="53"/>
      <c r="AI72" s="53"/>
      <c r="AJ72" s="53"/>
      <c r="AK72" s="53"/>
      <c r="AL72" s="53"/>
      <c r="AM72" s="58"/>
      <c r="AN72" s="53"/>
      <c r="AO72" s="54"/>
      <c r="AP72" s="53"/>
      <c r="AQ72" s="53"/>
      <c r="AR72" s="58"/>
    </row>
    <row r="73" spans="2:44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4"/>
      <c r="AE73" s="57"/>
      <c r="AF73" s="58"/>
      <c r="AG73" s="54"/>
      <c r="AH73" s="53"/>
      <c r="AI73" s="53"/>
      <c r="AJ73" s="53"/>
      <c r="AK73" s="53"/>
      <c r="AL73" s="53"/>
      <c r="AM73" s="58"/>
      <c r="AN73" s="53"/>
      <c r="AO73" s="54"/>
      <c r="AP73" s="53"/>
      <c r="AQ73" s="53"/>
      <c r="AR73" s="58"/>
    </row>
    <row r="74" spans="2:44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4"/>
      <c r="AE74" s="57"/>
      <c r="AF74" s="58"/>
      <c r="AG74" s="54"/>
      <c r="AH74" s="53"/>
      <c r="AI74" s="53"/>
      <c r="AJ74" s="53"/>
      <c r="AK74" s="53"/>
      <c r="AL74" s="53"/>
      <c r="AM74" s="58"/>
      <c r="AN74" s="53"/>
      <c r="AO74" s="54"/>
      <c r="AP74" s="53"/>
      <c r="AQ74" s="53"/>
      <c r="AR74" s="58"/>
    </row>
    <row r="75" spans="2:44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4"/>
      <c r="AE75" s="57"/>
      <c r="AF75" s="58"/>
      <c r="AG75" s="54"/>
      <c r="AH75" s="53"/>
      <c r="AI75" s="53"/>
      <c r="AJ75" s="53"/>
      <c r="AK75" s="53"/>
      <c r="AL75" s="53"/>
      <c r="AM75" s="58"/>
      <c r="AN75" s="53"/>
      <c r="AO75" s="54"/>
      <c r="AP75" s="53"/>
      <c r="AQ75" s="53"/>
      <c r="AR75" s="58"/>
    </row>
    <row r="76" spans="2:44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4"/>
      <c r="AE76" s="57"/>
      <c r="AF76" s="58"/>
      <c r="AG76" s="54"/>
      <c r="AH76" s="53"/>
      <c r="AI76" s="53"/>
      <c r="AJ76" s="53"/>
      <c r="AK76" s="53"/>
      <c r="AL76" s="53"/>
      <c r="AM76" s="58"/>
      <c r="AN76" s="53"/>
      <c r="AO76" s="54"/>
      <c r="AP76" s="53"/>
      <c r="AQ76" s="53"/>
      <c r="AR76" s="58"/>
    </row>
    <row r="77" spans="2:44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4"/>
      <c r="AE77" s="57"/>
      <c r="AF77" s="58"/>
      <c r="AG77" s="54"/>
      <c r="AH77" s="53"/>
      <c r="AI77" s="53"/>
      <c r="AJ77" s="53"/>
      <c r="AK77" s="53"/>
      <c r="AL77" s="53"/>
      <c r="AM77" s="58"/>
      <c r="AN77" s="53"/>
      <c r="AO77" s="54"/>
      <c r="AP77" s="53"/>
      <c r="AQ77" s="53"/>
      <c r="AR77" s="58"/>
    </row>
    <row r="78" spans="2:44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4"/>
      <c r="AE78" s="57"/>
      <c r="AF78" s="58"/>
      <c r="AG78" s="54"/>
      <c r="AH78" s="53"/>
      <c r="AI78" s="53"/>
      <c r="AJ78" s="53"/>
      <c r="AK78" s="53"/>
      <c r="AL78" s="53"/>
      <c r="AM78" s="58"/>
      <c r="AN78" s="53"/>
      <c r="AO78" s="54"/>
      <c r="AP78" s="53"/>
      <c r="AQ78" s="53"/>
      <c r="AR78" s="58"/>
    </row>
    <row r="79" spans="2:44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4"/>
      <c r="AE79" s="57"/>
      <c r="AF79" s="58"/>
      <c r="AG79" s="54"/>
      <c r="AH79" s="53"/>
      <c r="AI79" s="53"/>
      <c r="AJ79" s="53"/>
      <c r="AK79" s="53"/>
      <c r="AL79" s="53"/>
      <c r="AM79" s="58"/>
      <c r="AN79" s="53"/>
      <c r="AO79" s="54"/>
      <c r="AP79" s="53"/>
      <c r="AQ79" s="53"/>
      <c r="AR79" s="58"/>
    </row>
    <row r="80" spans="2:44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4"/>
      <c r="AE80" s="57"/>
      <c r="AF80" s="58"/>
      <c r="AG80" s="54"/>
      <c r="AH80" s="53"/>
      <c r="AI80" s="53"/>
      <c r="AJ80" s="53"/>
      <c r="AK80" s="53"/>
      <c r="AL80" s="53"/>
      <c r="AM80" s="58"/>
      <c r="AN80" s="53"/>
      <c r="AO80" s="54"/>
      <c r="AP80" s="53"/>
      <c r="AQ80" s="53"/>
      <c r="AR80" s="58"/>
    </row>
    <row r="81" spans="2:44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4"/>
      <c r="AE81" s="57"/>
      <c r="AF81" s="58"/>
      <c r="AG81" s="54"/>
      <c r="AH81" s="53"/>
      <c r="AI81" s="53"/>
      <c r="AJ81" s="53"/>
      <c r="AK81" s="53"/>
      <c r="AL81" s="53"/>
      <c r="AM81" s="58"/>
      <c r="AN81" s="53"/>
      <c r="AO81" s="54"/>
      <c r="AP81" s="53"/>
      <c r="AQ81" s="53"/>
      <c r="AR81" s="58"/>
    </row>
    <row r="82" spans="2:44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4"/>
      <c r="AE82" s="57"/>
      <c r="AF82" s="58"/>
      <c r="AG82" s="54"/>
      <c r="AH82" s="53"/>
      <c r="AI82" s="53"/>
      <c r="AJ82" s="53"/>
      <c r="AK82" s="53"/>
      <c r="AL82" s="53"/>
      <c r="AM82" s="58"/>
      <c r="AN82" s="53"/>
      <c r="AO82" s="54"/>
      <c r="AP82" s="53"/>
      <c r="AQ82" s="53"/>
      <c r="AR82" s="58"/>
    </row>
    <row r="83" spans="2:44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4"/>
      <c r="AE83" s="57"/>
      <c r="AF83" s="58"/>
      <c r="AG83" s="54"/>
      <c r="AH83" s="53"/>
      <c r="AI83" s="53"/>
      <c r="AJ83" s="53"/>
      <c r="AK83" s="53"/>
      <c r="AL83" s="53"/>
      <c r="AM83" s="58"/>
      <c r="AN83" s="53"/>
      <c r="AO83" s="54"/>
      <c r="AP83" s="53"/>
      <c r="AQ83" s="53"/>
      <c r="AR83" s="58"/>
    </row>
    <row r="84" spans="2:44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4"/>
      <c r="AE84" s="57"/>
      <c r="AF84" s="58"/>
      <c r="AG84" s="54"/>
      <c r="AH84" s="53"/>
      <c r="AI84" s="53"/>
      <c r="AJ84" s="53"/>
      <c r="AK84" s="53"/>
      <c r="AL84" s="53"/>
      <c r="AM84" s="58"/>
      <c r="AN84" s="53"/>
      <c r="AO84" s="54"/>
      <c r="AP84" s="53"/>
      <c r="AQ84" s="53"/>
      <c r="AR84" s="58"/>
    </row>
    <row r="85" spans="2:44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4"/>
      <c r="AE85" s="57"/>
      <c r="AF85" s="58"/>
      <c r="AG85" s="54"/>
      <c r="AH85" s="53"/>
      <c r="AI85" s="53"/>
      <c r="AJ85" s="53"/>
      <c r="AK85" s="53"/>
      <c r="AL85" s="53"/>
      <c r="AM85" s="58"/>
      <c r="AN85" s="53"/>
      <c r="AO85" s="54"/>
      <c r="AP85" s="53"/>
      <c r="AQ85" s="53"/>
      <c r="AR85" s="58"/>
    </row>
    <row r="86" spans="2:44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4"/>
      <c r="AE86" s="57"/>
      <c r="AF86" s="58"/>
      <c r="AG86" s="54"/>
      <c r="AH86" s="53"/>
      <c r="AI86" s="53"/>
      <c r="AJ86" s="53"/>
      <c r="AK86" s="53"/>
      <c r="AL86" s="53"/>
      <c r="AM86" s="58"/>
      <c r="AN86" s="53"/>
      <c r="AO86" s="54"/>
      <c r="AP86" s="53"/>
      <c r="AQ86" s="53"/>
      <c r="AR86" s="58"/>
    </row>
    <row r="87" spans="2:44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4"/>
      <c r="AE87" s="57"/>
      <c r="AF87" s="58"/>
      <c r="AG87" s="54"/>
      <c r="AH87" s="53"/>
      <c r="AI87" s="53"/>
      <c r="AJ87" s="53"/>
      <c r="AK87" s="53"/>
      <c r="AL87" s="53"/>
      <c r="AM87" s="58"/>
      <c r="AN87" s="53"/>
      <c r="AO87" s="54"/>
      <c r="AP87" s="53"/>
      <c r="AQ87" s="53"/>
      <c r="AR87" s="58"/>
    </row>
    <row r="88" spans="2:44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4"/>
      <c r="AE88" s="57"/>
      <c r="AF88" s="58"/>
      <c r="AG88" s="54"/>
      <c r="AH88" s="53"/>
      <c r="AI88" s="53"/>
      <c r="AJ88" s="53"/>
      <c r="AK88" s="53"/>
      <c r="AL88" s="53"/>
      <c r="AM88" s="58"/>
      <c r="AN88" s="53"/>
      <c r="AO88" s="54"/>
      <c r="AP88" s="53"/>
      <c r="AQ88" s="53"/>
      <c r="AR88" s="58"/>
    </row>
    <row r="89" spans="2:44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4"/>
      <c r="AE89" s="57"/>
      <c r="AF89" s="58"/>
      <c r="AG89" s="54"/>
      <c r="AH89" s="53"/>
      <c r="AI89" s="53"/>
      <c r="AJ89" s="53"/>
      <c r="AK89" s="53"/>
      <c r="AL89" s="53"/>
      <c r="AM89" s="58"/>
      <c r="AN89" s="53"/>
      <c r="AO89" s="54"/>
      <c r="AP89" s="53"/>
      <c r="AQ89" s="53"/>
      <c r="AR89" s="58"/>
    </row>
    <row r="90" spans="2:44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4"/>
      <c r="AE90" s="57"/>
      <c r="AF90" s="58"/>
      <c r="AG90" s="54"/>
      <c r="AH90" s="53"/>
      <c r="AI90" s="53"/>
      <c r="AJ90" s="53"/>
      <c r="AK90" s="53"/>
      <c r="AL90" s="53"/>
      <c r="AM90" s="58"/>
      <c r="AN90" s="53"/>
      <c r="AO90" s="54"/>
      <c r="AP90" s="53"/>
      <c r="AQ90" s="53"/>
      <c r="AR90" s="58"/>
    </row>
    <row r="91" spans="2:44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4"/>
      <c r="AE91" s="57"/>
      <c r="AF91" s="58"/>
      <c r="AG91" s="54"/>
      <c r="AH91" s="53"/>
      <c r="AI91" s="53"/>
      <c r="AJ91" s="53"/>
      <c r="AK91" s="53"/>
      <c r="AL91" s="53"/>
      <c r="AM91" s="58"/>
      <c r="AN91" s="53"/>
      <c r="AO91" s="54"/>
      <c r="AP91" s="53"/>
      <c r="AQ91" s="53"/>
      <c r="AR91" s="58"/>
    </row>
    <row r="92" spans="2:44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4"/>
      <c r="AE92" s="57"/>
      <c r="AF92" s="58"/>
      <c r="AG92" s="54"/>
      <c r="AH92" s="53"/>
      <c r="AI92" s="53"/>
      <c r="AJ92" s="53"/>
      <c r="AK92" s="53"/>
      <c r="AL92" s="53"/>
      <c r="AM92" s="58"/>
      <c r="AN92" s="53"/>
      <c r="AO92" s="54"/>
      <c r="AP92" s="53"/>
      <c r="AQ92" s="53"/>
      <c r="AR92" s="58"/>
    </row>
    <row r="93" spans="2:44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4"/>
      <c r="AE93" s="57"/>
      <c r="AF93" s="58"/>
      <c r="AG93" s="54"/>
      <c r="AH93" s="53"/>
      <c r="AI93" s="53"/>
      <c r="AJ93" s="53"/>
      <c r="AK93" s="53"/>
      <c r="AL93" s="53"/>
      <c r="AM93" s="58"/>
      <c r="AN93" s="53"/>
      <c r="AO93" s="54"/>
      <c r="AP93" s="53"/>
      <c r="AQ93" s="53"/>
      <c r="AR93" s="58"/>
    </row>
    <row r="94" spans="2:44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4"/>
      <c r="AE94" s="57"/>
      <c r="AF94" s="58"/>
      <c r="AG94" s="54"/>
      <c r="AH94" s="53"/>
      <c r="AI94" s="53"/>
      <c r="AJ94" s="53"/>
      <c r="AK94" s="53"/>
      <c r="AL94" s="53"/>
      <c r="AM94" s="58"/>
      <c r="AN94" s="53"/>
      <c r="AO94" s="54"/>
      <c r="AP94" s="53"/>
      <c r="AQ94" s="53"/>
      <c r="AR94" s="58"/>
    </row>
    <row r="95" spans="2:44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4"/>
      <c r="AE95" s="57"/>
      <c r="AF95" s="58"/>
      <c r="AG95" s="54"/>
      <c r="AH95" s="53"/>
      <c r="AI95" s="53"/>
      <c r="AJ95" s="53"/>
      <c r="AK95" s="53"/>
      <c r="AL95" s="53"/>
      <c r="AM95" s="58"/>
      <c r="AN95" s="53"/>
      <c r="AO95" s="54"/>
      <c r="AP95" s="53"/>
      <c r="AQ95" s="53"/>
      <c r="AR95" s="58"/>
    </row>
    <row r="96" spans="2:44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4"/>
      <c r="AE96" s="57"/>
      <c r="AF96" s="58"/>
      <c r="AG96" s="54"/>
      <c r="AH96" s="53"/>
      <c r="AI96" s="53"/>
      <c r="AJ96" s="53"/>
      <c r="AK96" s="53"/>
      <c r="AL96" s="53"/>
      <c r="AM96" s="58"/>
      <c r="AN96" s="53"/>
      <c r="AO96" s="54"/>
      <c r="AP96" s="53"/>
      <c r="AQ96" s="53"/>
      <c r="AR96" s="58"/>
    </row>
    <row r="97" spans="2:44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4"/>
      <c r="AE97" s="57"/>
      <c r="AF97" s="58"/>
      <c r="AG97" s="54"/>
      <c r="AH97" s="53"/>
      <c r="AI97" s="53"/>
      <c r="AJ97" s="53"/>
      <c r="AK97" s="53"/>
      <c r="AL97" s="53"/>
      <c r="AM97" s="58"/>
      <c r="AN97" s="53"/>
      <c r="AO97" s="54"/>
      <c r="AP97" s="53"/>
      <c r="AQ97" s="53"/>
      <c r="AR97" s="58"/>
    </row>
    <row r="98" spans="2:44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4"/>
      <c r="AE98" s="57"/>
      <c r="AF98" s="58"/>
      <c r="AG98" s="54"/>
      <c r="AH98" s="53"/>
      <c r="AI98" s="53"/>
      <c r="AJ98" s="53"/>
      <c r="AK98" s="53"/>
      <c r="AL98" s="53"/>
      <c r="AM98" s="58"/>
      <c r="AN98" s="53"/>
      <c r="AO98" s="54"/>
      <c r="AP98" s="53"/>
      <c r="AQ98" s="53"/>
      <c r="AR98" s="58"/>
    </row>
    <row r="99" spans="2:44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4"/>
      <c r="AE99" s="57"/>
      <c r="AF99" s="58"/>
      <c r="AG99" s="54"/>
      <c r="AH99" s="53"/>
      <c r="AI99" s="53"/>
      <c r="AJ99" s="53"/>
      <c r="AK99" s="53"/>
      <c r="AL99" s="53"/>
      <c r="AM99" s="58"/>
      <c r="AN99" s="53"/>
      <c r="AO99" s="54"/>
      <c r="AP99" s="53"/>
      <c r="AQ99" s="53"/>
      <c r="AR99" s="58"/>
    </row>
    <row r="100" spans="2:44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4"/>
      <c r="AE100" s="57"/>
      <c r="AF100" s="58"/>
      <c r="AG100" s="54"/>
      <c r="AH100" s="53"/>
      <c r="AI100" s="53"/>
      <c r="AJ100" s="53"/>
      <c r="AK100" s="53"/>
      <c r="AL100" s="53"/>
      <c r="AM100" s="58"/>
      <c r="AN100" s="53"/>
      <c r="AO100" s="54"/>
      <c r="AP100" s="53"/>
      <c r="AQ100" s="53"/>
      <c r="AR100" s="58"/>
    </row>
    <row r="101" spans="2:44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4"/>
      <c r="AE101" s="57"/>
      <c r="AF101" s="58"/>
      <c r="AG101" s="54"/>
      <c r="AH101" s="53"/>
      <c r="AI101" s="53"/>
      <c r="AJ101" s="53"/>
      <c r="AK101" s="53"/>
      <c r="AL101" s="53"/>
      <c r="AM101" s="58"/>
      <c r="AN101" s="53"/>
      <c r="AO101" s="54"/>
      <c r="AP101" s="53"/>
      <c r="AQ101" s="53"/>
      <c r="AR101" s="58"/>
    </row>
    <row r="102" spans="2:44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4"/>
      <c r="AE102" s="57"/>
      <c r="AF102" s="58"/>
      <c r="AG102" s="54"/>
      <c r="AH102" s="53"/>
      <c r="AI102" s="53"/>
      <c r="AJ102" s="53"/>
      <c r="AK102" s="53"/>
      <c r="AL102" s="53"/>
      <c r="AM102" s="58"/>
      <c r="AN102" s="53"/>
      <c r="AO102" s="54"/>
      <c r="AP102" s="53"/>
      <c r="AQ102" s="53"/>
      <c r="AR102" s="58"/>
    </row>
    <row r="103" spans="2:44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4"/>
      <c r="AE103" s="57"/>
      <c r="AF103" s="58"/>
      <c r="AG103" s="54"/>
      <c r="AH103" s="53"/>
      <c r="AI103" s="53"/>
      <c r="AJ103" s="53"/>
      <c r="AK103" s="53"/>
      <c r="AL103" s="53"/>
      <c r="AM103" s="58"/>
      <c r="AN103" s="53"/>
      <c r="AO103" s="54"/>
      <c r="AP103" s="53"/>
      <c r="AQ103" s="53"/>
      <c r="AR103" s="58"/>
    </row>
    <row r="104" spans="2:44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4"/>
      <c r="AE104" s="57"/>
      <c r="AF104" s="58"/>
      <c r="AG104" s="54"/>
      <c r="AH104" s="53"/>
      <c r="AI104" s="53"/>
      <c r="AJ104" s="53"/>
      <c r="AK104" s="53"/>
      <c r="AL104" s="53"/>
      <c r="AM104" s="58"/>
      <c r="AN104" s="53"/>
      <c r="AO104" s="54"/>
      <c r="AP104" s="53"/>
      <c r="AQ104" s="53"/>
      <c r="AR104" s="58"/>
    </row>
    <row r="105" spans="2:44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4"/>
      <c r="AE105" s="57"/>
      <c r="AF105" s="58"/>
      <c r="AG105" s="54"/>
      <c r="AH105" s="53"/>
      <c r="AI105" s="53"/>
      <c r="AJ105" s="53"/>
      <c r="AK105" s="53"/>
      <c r="AL105" s="53"/>
      <c r="AM105" s="58"/>
      <c r="AN105" s="53"/>
      <c r="AO105" s="54"/>
      <c r="AP105" s="53"/>
      <c r="AQ105" s="53"/>
      <c r="AR105" s="58"/>
    </row>
    <row r="106" spans="2:44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4"/>
      <c r="AE106" s="57"/>
      <c r="AF106" s="58"/>
      <c r="AG106" s="54"/>
      <c r="AH106" s="53"/>
      <c r="AI106" s="53"/>
      <c r="AJ106" s="53"/>
      <c r="AK106" s="53"/>
      <c r="AL106" s="53"/>
      <c r="AM106" s="58"/>
      <c r="AN106" s="53"/>
      <c r="AO106" s="54"/>
      <c r="AP106" s="53"/>
      <c r="AQ106" s="53"/>
      <c r="AR106" s="58"/>
    </row>
    <row r="107" spans="2:44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4"/>
      <c r="AE107" s="57"/>
      <c r="AF107" s="58"/>
      <c r="AG107" s="54"/>
      <c r="AH107" s="53"/>
      <c r="AI107" s="53"/>
      <c r="AJ107" s="53"/>
      <c r="AK107" s="53"/>
      <c r="AL107" s="53"/>
      <c r="AM107" s="58"/>
      <c r="AN107" s="53"/>
      <c r="AO107" s="54"/>
      <c r="AP107" s="53"/>
      <c r="AQ107" s="53"/>
      <c r="AR107" s="58"/>
    </row>
    <row r="108" spans="2:44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4"/>
      <c r="AE108" s="57"/>
      <c r="AF108" s="58"/>
      <c r="AG108" s="54"/>
      <c r="AH108" s="53"/>
      <c r="AI108" s="53"/>
      <c r="AJ108" s="53"/>
      <c r="AK108" s="53"/>
      <c r="AL108" s="53"/>
      <c r="AM108" s="58"/>
      <c r="AN108" s="53"/>
      <c r="AO108" s="54"/>
      <c r="AP108" s="53"/>
      <c r="AQ108" s="53"/>
      <c r="AR108" s="58"/>
    </row>
    <row r="109" spans="2:44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4"/>
      <c r="AE109" s="57"/>
      <c r="AF109" s="58"/>
      <c r="AG109" s="54"/>
      <c r="AH109" s="53"/>
      <c r="AI109" s="53"/>
      <c r="AJ109" s="53"/>
      <c r="AK109" s="53"/>
      <c r="AL109" s="53"/>
      <c r="AM109" s="58"/>
      <c r="AN109" s="53"/>
      <c r="AO109" s="54"/>
      <c r="AP109" s="53"/>
      <c r="AQ109" s="53"/>
      <c r="AR109" s="58"/>
    </row>
    <row r="110" spans="2:44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4"/>
      <c r="AE110" s="57"/>
      <c r="AF110" s="58"/>
      <c r="AG110" s="54"/>
      <c r="AH110" s="53"/>
      <c r="AI110" s="53"/>
      <c r="AJ110" s="53"/>
      <c r="AK110" s="53"/>
      <c r="AL110" s="53"/>
      <c r="AM110" s="58"/>
      <c r="AN110" s="53"/>
      <c r="AO110" s="54"/>
      <c r="AP110" s="53"/>
      <c r="AQ110" s="53"/>
      <c r="AR110" s="58"/>
    </row>
    <row r="111" spans="2:44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4"/>
      <c r="AE111" s="57"/>
      <c r="AF111" s="58"/>
      <c r="AG111" s="54"/>
      <c r="AH111" s="53"/>
      <c r="AI111" s="53"/>
      <c r="AJ111" s="53"/>
      <c r="AK111" s="53"/>
      <c r="AL111" s="53"/>
      <c r="AM111" s="58"/>
      <c r="AN111" s="53"/>
      <c r="AO111" s="54"/>
      <c r="AP111" s="53"/>
      <c r="AQ111" s="53"/>
      <c r="AR111" s="58"/>
    </row>
    <row r="112" spans="2:44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4"/>
      <c r="AE112" s="57"/>
      <c r="AF112" s="58"/>
      <c r="AG112" s="54"/>
      <c r="AH112" s="53"/>
      <c r="AI112" s="53"/>
      <c r="AJ112" s="53"/>
      <c r="AK112" s="53"/>
      <c r="AL112" s="53"/>
      <c r="AM112" s="58"/>
      <c r="AN112" s="53"/>
      <c r="AO112" s="54"/>
      <c r="AP112" s="53"/>
      <c r="AQ112" s="53"/>
      <c r="AR112" s="58"/>
    </row>
    <row r="113" spans="2:44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4"/>
      <c r="AE113" s="57"/>
      <c r="AF113" s="58"/>
      <c r="AG113" s="54"/>
      <c r="AH113" s="53"/>
      <c r="AI113" s="53"/>
      <c r="AJ113" s="53"/>
      <c r="AK113" s="53"/>
      <c r="AL113" s="53"/>
      <c r="AM113" s="58"/>
      <c r="AN113" s="53"/>
      <c r="AO113" s="54"/>
      <c r="AP113" s="53"/>
      <c r="AQ113" s="53"/>
      <c r="AR113" s="58"/>
    </row>
    <row r="114" spans="2:44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4"/>
      <c r="AE114" s="57"/>
      <c r="AF114" s="58"/>
      <c r="AG114" s="54"/>
      <c r="AH114" s="53"/>
      <c r="AI114" s="53"/>
      <c r="AJ114" s="53"/>
      <c r="AK114" s="53"/>
      <c r="AL114" s="53"/>
      <c r="AM114" s="58"/>
      <c r="AN114" s="53"/>
      <c r="AO114" s="54"/>
      <c r="AP114" s="53"/>
      <c r="AQ114" s="53"/>
      <c r="AR114" s="58"/>
    </row>
    <row r="115" spans="2:44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4"/>
      <c r="AE115" s="57"/>
      <c r="AF115" s="58"/>
      <c r="AG115" s="54"/>
      <c r="AH115" s="53"/>
      <c r="AI115" s="53"/>
      <c r="AJ115" s="53"/>
      <c r="AK115" s="53"/>
      <c r="AL115" s="53"/>
      <c r="AM115" s="58"/>
      <c r="AN115" s="53"/>
      <c r="AO115" s="54"/>
      <c r="AP115" s="53"/>
      <c r="AQ115" s="53"/>
      <c r="AR115" s="58"/>
    </row>
    <row r="116" spans="2:44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4"/>
      <c r="AE116" s="57"/>
      <c r="AF116" s="58"/>
      <c r="AG116" s="54"/>
      <c r="AH116" s="53"/>
      <c r="AI116" s="53"/>
      <c r="AJ116" s="53"/>
      <c r="AK116" s="53"/>
      <c r="AL116" s="53"/>
      <c r="AM116" s="58"/>
      <c r="AN116" s="53"/>
      <c r="AO116" s="54"/>
      <c r="AP116" s="53"/>
      <c r="AQ116" s="53"/>
      <c r="AR116" s="58"/>
    </row>
    <row r="117" spans="2:44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4"/>
      <c r="AE117" s="57"/>
      <c r="AF117" s="58"/>
      <c r="AG117" s="54"/>
      <c r="AH117" s="53"/>
      <c r="AI117" s="53"/>
      <c r="AJ117" s="53"/>
      <c r="AK117" s="53"/>
      <c r="AL117" s="53"/>
      <c r="AM117" s="58"/>
      <c r="AN117" s="53"/>
      <c r="AO117" s="54"/>
      <c r="AP117" s="53"/>
      <c r="AQ117" s="53"/>
      <c r="AR117" s="58"/>
    </row>
    <row r="118" spans="2:44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4"/>
      <c r="AE118" s="57"/>
      <c r="AF118" s="58"/>
      <c r="AG118" s="54"/>
      <c r="AH118" s="53"/>
      <c r="AI118" s="53"/>
      <c r="AJ118" s="53"/>
      <c r="AK118" s="53"/>
      <c r="AL118" s="53"/>
      <c r="AM118" s="58"/>
      <c r="AN118" s="53"/>
      <c r="AO118" s="54"/>
      <c r="AP118" s="53"/>
      <c r="AQ118" s="53"/>
      <c r="AR118" s="58"/>
    </row>
    <row r="119" spans="2:44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4"/>
      <c r="AE119" s="57"/>
      <c r="AF119" s="58"/>
      <c r="AG119" s="54"/>
      <c r="AH119" s="53"/>
      <c r="AI119" s="53"/>
      <c r="AJ119" s="53"/>
      <c r="AK119" s="53"/>
      <c r="AL119" s="53"/>
      <c r="AM119" s="58"/>
      <c r="AN119" s="53"/>
      <c r="AO119" s="54"/>
      <c r="AP119" s="53"/>
      <c r="AQ119" s="53"/>
      <c r="AR119" s="58"/>
    </row>
    <row r="120" spans="2:44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4"/>
      <c r="AE120" s="57"/>
      <c r="AF120" s="58"/>
      <c r="AG120" s="54"/>
      <c r="AH120" s="53"/>
      <c r="AI120" s="53"/>
      <c r="AJ120" s="53"/>
      <c r="AK120" s="53"/>
      <c r="AL120" s="53"/>
      <c r="AM120" s="58"/>
      <c r="AN120" s="53"/>
      <c r="AO120" s="54"/>
      <c r="AP120" s="53"/>
      <c r="AQ120" s="53"/>
      <c r="AR120" s="58"/>
    </row>
    <row r="121" spans="2:44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4"/>
      <c r="AE121" s="57"/>
      <c r="AF121" s="58"/>
      <c r="AG121" s="54"/>
      <c r="AH121" s="53"/>
      <c r="AI121" s="53"/>
      <c r="AJ121" s="53"/>
      <c r="AK121" s="53"/>
      <c r="AL121" s="53"/>
      <c r="AM121" s="58"/>
      <c r="AN121" s="53"/>
      <c r="AO121" s="54"/>
      <c r="AP121" s="53"/>
      <c r="AQ121" s="53"/>
      <c r="AR121" s="58"/>
    </row>
    <row r="122" spans="2:44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4"/>
      <c r="AE122" s="57"/>
      <c r="AF122" s="58"/>
      <c r="AG122" s="54"/>
      <c r="AH122" s="53"/>
      <c r="AI122" s="53"/>
      <c r="AJ122" s="53"/>
      <c r="AK122" s="53"/>
      <c r="AL122" s="53"/>
      <c r="AM122" s="58"/>
      <c r="AN122" s="53"/>
      <c r="AO122" s="54"/>
      <c r="AP122" s="53"/>
      <c r="AQ122" s="53"/>
      <c r="AR122" s="58"/>
    </row>
    <row r="123" spans="2:44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4"/>
      <c r="AE123" s="57"/>
      <c r="AF123" s="58"/>
      <c r="AG123" s="54"/>
      <c r="AH123" s="53"/>
      <c r="AI123" s="53"/>
      <c r="AJ123" s="53"/>
      <c r="AK123" s="53"/>
      <c r="AL123" s="53"/>
      <c r="AM123" s="58"/>
      <c r="AN123" s="53"/>
      <c r="AO123" s="54"/>
      <c r="AP123" s="53"/>
      <c r="AQ123" s="53"/>
      <c r="AR123" s="58"/>
    </row>
    <row r="124" spans="2:44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4"/>
      <c r="AE124" s="57"/>
      <c r="AF124" s="58"/>
      <c r="AG124" s="54"/>
      <c r="AH124" s="53"/>
      <c r="AI124" s="53"/>
      <c r="AJ124" s="53"/>
      <c r="AK124" s="53"/>
      <c r="AL124" s="53"/>
      <c r="AM124" s="58"/>
      <c r="AN124" s="53"/>
      <c r="AO124" s="54"/>
      <c r="AP124" s="53"/>
      <c r="AQ124" s="53"/>
      <c r="AR124" s="58"/>
    </row>
    <row r="125" spans="2:44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4"/>
      <c r="AE125" s="57"/>
      <c r="AF125" s="58"/>
      <c r="AG125" s="54"/>
      <c r="AH125" s="53"/>
      <c r="AI125" s="53"/>
      <c r="AJ125" s="53"/>
      <c r="AK125" s="53"/>
      <c r="AL125" s="53"/>
      <c r="AM125" s="58"/>
      <c r="AN125" s="53"/>
      <c r="AO125" s="54"/>
      <c r="AP125" s="53"/>
      <c r="AQ125" s="53"/>
      <c r="AR125" s="58"/>
    </row>
    <row r="126" spans="2:44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4"/>
      <c r="AE126" s="57"/>
      <c r="AF126" s="58"/>
      <c r="AG126" s="54"/>
      <c r="AH126" s="53"/>
      <c r="AI126" s="53"/>
      <c r="AJ126" s="53"/>
      <c r="AK126" s="53"/>
      <c r="AL126" s="53"/>
      <c r="AM126" s="58"/>
      <c r="AN126" s="53"/>
      <c r="AO126" s="54"/>
      <c r="AP126" s="53"/>
      <c r="AQ126" s="53"/>
      <c r="AR126" s="58"/>
    </row>
    <row r="127" spans="2:44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4"/>
      <c r="AE127" s="57"/>
      <c r="AF127" s="58"/>
      <c r="AG127" s="54"/>
      <c r="AH127" s="53"/>
      <c r="AI127" s="53"/>
      <c r="AJ127" s="53"/>
      <c r="AK127" s="53"/>
      <c r="AL127" s="53"/>
      <c r="AM127" s="58"/>
      <c r="AN127" s="53"/>
      <c r="AO127" s="54"/>
      <c r="AP127" s="53"/>
      <c r="AQ127" s="53"/>
      <c r="AR127" s="58"/>
    </row>
    <row r="128" spans="2:44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4"/>
      <c r="AE128" s="57"/>
      <c r="AF128" s="58"/>
      <c r="AG128" s="54"/>
      <c r="AH128" s="53"/>
      <c r="AI128" s="53"/>
      <c r="AJ128" s="53"/>
      <c r="AK128" s="53"/>
      <c r="AL128" s="53"/>
      <c r="AM128" s="58"/>
      <c r="AN128" s="53"/>
      <c r="AO128" s="54"/>
      <c r="AP128" s="53"/>
      <c r="AQ128" s="53"/>
      <c r="AR128" s="58"/>
    </row>
    <row r="129" spans="2:44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4"/>
      <c r="AE129" s="57"/>
      <c r="AF129" s="58"/>
      <c r="AG129" s="54"/>
      <c r="AH129" s="53"/>
      <c r="AI129" s="53"/>
      <c r="AJ129" s="53"/>
      <c r="AK129" s="53"/>
      <c r="AL129" s="53"/>
      <c r="AM129" s="58"/>
      <c r="AN129" s="53"/>
      <c r="AO129" s="54"/>
      <c r="AP129" s="53"/>
      <c r="AQ129" s="53"/>
      <c r="AR129" s="58"/>
    </row>
    <row r="130" spans="2:44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4"/>
      <c r="AE130" s="57"/>
      <c r="AF130" s="58"/>
      <c r="AG130" s="54"/>
      <c r="AH130" s="53"/>
      <c r="AI130" s="53"/>
      <c r="AJ130" s="53"/>
      <c r="AK130" s="53"/>
      <c r="AL130" s="53"/>
      <c r="AM130" s="58"/>
      <c r="AN130" s="53"/>
      <c r="AO130" s="54"/>
      <c r="AP130" s="53"/>
      <c r="AQ130" s="53"/>
      <c r="AR130" s="58"/>
    </row>
    <row r="131" spans="2:44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4"/>
      <c r="AE131" s="57"/>
      <c r="AF131" s="58"/>
      <c r="AG131" s="54"/>
      <c r="AH131" s="53"/>
      <c r="AI131" s="53"/>
      <c r="AJ131" s="53"/>
      <c r="AK131" s="53"/>
      <c r="AL131" s="53"/>
      <c r="AM131" s="58"/>
      <c r="AN131" s="53"/>
      <c r="AO131" s="54"/>
      <c r="AP131" s="53"/>
      <c r="AQ131" s="53"/>
      <c r="AR131" s="58"/>
    </row>
    <row r="132" spans="2:44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4"/>
      <c r="AE132" s="57"/>
      <c r="AF132" s="58"/>
      <c r="AG132" s="54"/>
      <c r="AH132" s="53"/>
      <c r="AI132" s="53"/>
      <c r="AJ132" s="53"/>
      <c r="AK132" s="53"/>
      <c r="AL132" s="53"/>
      <c r="AM132" s="58"/>
      <c r="AN132" s="53"/>
      <c r="AO132" s="54"/>
      <c r="AP132" s="53"/>
      <c r="AQ132" s="53"/>
      <c r="AR132" s="58"/>
    </row>
    <row r="133" spans="2:44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ca="1" si="5"/>
        <v/>
      </c>
      <c r="K133" s="50" t="str">
        <f t="shared" si="6"/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si="7"/>
        <v/>
      </c>
      <c r="Z133" s="55"/>
      <c r="AA133" s="55"/>
      <c r="AB133" s="55"/>
      <c r="AC133" s="55"/>
      <c r="AD133" s="54"/>
      <c r="AE133" s="57"/>
      <c r="AF133" s="58"/>
      <c r="AG133" s="54"/>
      <c r="AH133" s="53"/>
      <c r="AI133" s="53"/>
      <c r="AJ133" s="53"/>
      <c r="AK133" s="53"/>
      <c r="AL133" s="53"/>
      <c r="AM133" s="58"/>
      <c r="AN133" s="53"/>
      <c r="AO133" s="54"/>
      <c r="AP133" s="53"/>
      <c r="AQ133" s="53"/>
      <c r="AR133" s="58"/>
    </row>
    <row r="134" spans="2:44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ref="J134:J197" ca="1" si="9">IFERROR(DATEDIF(I134,D134,"Y"),"")</f>
        <v/>
      </c>
      <c r="K134" s="50" t="str">
        <f t="shared" ref="K134:K197" si="10">IFERROR(IF(ABS(MID($E134,7,2))&lt;40,"L","P"),"")</f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ref="Y134:Y197" si="11">IF(OR(W134="",X134=""),"",W134/(X134/100)^2)</f>
        <v/>
      </c>
      <c r="Z134" s="55"/>
      <c r="AA134" s="55"/>
      <c r="AB134" s="55"/>
      <c r="AC134" s="55"/>
      <c r="AD134" s="54"/>
      <c r="AE134" s="57"/>
      <c r="AF134" s="58"/>
      <c r="AG134" s="54"/>
      <c r="AH134" s="53"/>
      <c r="AI134" s="53"/>
      <c r="AJ134" s="53"/>
      <c r="AK134" s="53"/>
      <c r="AL134" s="53"/>
      <c r="AM134" s="58"/>
      <c r="AN134" s="53"/>
      <c r="AO134" s="54"/>
      <c r="AP134" s="53"/>
      <c r="AQ134" s="53"/>
      <c r="AR134" s="58"/>
    </row>
    <row r="135" spans="2:44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4"/>
      <c r="AE135" s="57"/>
      <c r="AF135" s="58"/>
      <c r="AG135" s="54"/>
      <c r="AH135" s="53"/>
      <c r="AI135" s="53"/>
      <c r="AJ135" s="53"/>
      <c r="AK135" s="53"/>
      <c r="AL135" s="53"/>
      <c r="AM135" s="58"/>
      <c r="AN135" s="53"/>
      <c r="AO135" s="54"/>
      <c r="AP135" s="53"/>
      <c r="AQ135" s="53"/>
      <c r="AR135" s="58"/>
    </row>
    <row r="136" spans="2:44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4"/>
      <c r="AE136" s="57"/>
      <c r="AF136" s="58"/>
      <c r="AG136" s="54"/>
      <c r="AH136" s="53"/>
      <c r="AI136" s="53"/>
      <c r="AJ136" s="53"/>
      <c r="AK136" s="53"/>
      <c r="AL136" s="53"/>
      <c r="AM136" s="58"/>
      <c r="AN136" s="53"/>
      <c r="AO136" s="54"/>
      <c r="AP136" s="53"/>
      <c r="AQ136" s="53"/>
      <c r="AR136" s="58"/>
    </row>
    <row r="137" spans="2:44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4"/>
      <c r="AE137" s="57"/>
      <c r="AF137" s="58"/>
      <c r="AG137" s="54"/>
      <c r="AH137" s="53"/>
      <c r="AI137" s="53"/>
      <c r="AJ137" s="53"/>
      <c r="AK137" s="53"/>
      <c r="AL137" s="53"/>
      <c r="AM137" s="58"/>
      <c r="AN137" s="53"/>
      <c r="AO137" s="54"/>
      <c r="AP137" s="53"/>
      <c r="AQ137" s="53"/>
      <c r="AR137" s="58"/>
    </row>
    <row r="138" spans="2:44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4"/>
      <c r="AE138" s="57"/>
      <c r="AF138" s="58"/>
      <c r="AG138" s="54"/>
      <c r="AH138" s="53"/>
      <c r="AI138" s="53"/>
      <c r="AJ138" s="53"/>
      <c r="AK138" s="53"/>
      <c r="AL138" s="53"/>
      <c r="AM138" s="58"/>
      <c r="AN138" s="53"/>
      <c r="AO138" s="54"/>
      <c r="AP138" s="53"/>
      <c r="AQ138" s="53"/>
      <c r="AR138" s="58"/>
    </row>
    <row r="139" spans="2:44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4"/>
      <c r="AE139" s="57"/>
      <c r="AF139" s="58"/>
      <c r="AG139" s="54"/>
      <c r="AH139" s="53"/>
      <c r="AI139" s="53"/>
      <c r="AJ139" s="53"/>
      <c r="AK139" s="53"/>
      <c r="AL139" s="53"/>
      <c r="AM139" s="58"/>
      <c r="AN139" s="53"/>
      <c r="AO139" s="54"/>
      <c r="AP139" s="53"/>
      <c r="AQ139" s="53"/>
      <c r="AR139" s="58"/>
    </row>
    <row r="140" spans="2:44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4"/>
      <c r="AE140" s="57"/>
      <c r="AF140" s="58"/>
      <c r="AG140" s="54"/>
      <c r="AH140" s="53"/>
      <c r="AI140" s="53"/>
      <c r="AJ140" s="53"/>
      <c r="AK140" s="53"/>
      <c r="AL140" s="53"/>
      <c r="AM140" s="58"/>
      <c r="AN140" s="53"/>
      <c r="AO140" s="54"/>
      <c r="AP140" s="53"/>
      <c r="AQ140" s="53"/>
      <c r="AR140" s="58"/>
    </row>
    <row r="141" spans="2:44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4"/>
      <c r="AE141" s="57"/>
      <c r="AF141" s="58"/>
      <c r="AG141" s="54"/>
      <c r="AH141" s="53"/>
      <c r="AI141" s="53"/>
      <c r="AJ141" s="53"/>
      <c r="AK141" s="53"/>
      <c r="AL141" s="53"/>
      <c r="AM141" s="58"/>
      <c r="AN141" s="53"/>
      <c r="AO141" s="54"/>
      <c r="AP141" s="53"/>
      <c r="AQ141" s="53"/>
      <c r="AR141" s="58"/>
    </row>
    <row r="142" spans="2:44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4"/>
      <c r="AE142" s="57"/>
      <c r="AF142" s="58"/>
      <c r="AG142" s="54"/>
      <c r="AH142" s="53"/>
      <c r="AI142" s="53"/>
      <c r="AJ142" s="53"/>
      <c r="AK142" s="53"/>
      <c r="AL142" s="53"/>
      <c r="AM142" s="58"/>
      <c r="AN142" s="53"/>
      <c r="AO142" s="54"/>
      <c r="AP142" s="53"/>
      <c r="AQ142" s="53"/>
      <c r="AR142" s="58"/>
    </row>
    <row r="143" spans="2:44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4"/>
      <c r="AE143" s="57"/>
      <c r="AF143" s="58"/>
      <c r="AG143" s="54"/>
      <c r="AH143" s="53"/>
      <c r="AI143" s="53"/>
      <c r="AJ143" s="53"/>
      <c r="AK143" s="53"/>
      <c r="AL143" s="53"/>
      <c r="AM143" s="58"/>
      <c r="AN143" s="53"/>
      <c r="AO143" s="54"/>
      <c r="AP143" s="53"/>
      <c r="AQ143" s="53"/>
      <c r="AR143" s="58"/>
    </row>
    <row r="144" spans="2:44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4"/>
      <c r="AE144" s="57"/>
      <c r="AF144" s="58"/>
      <c r="AG144" s="54"/>
      <c r="AH144" s="53"/>
      <c r="AI144" s="53"/>
      <c r="AJ144" s="53"/>
      <c r="AK144" s="53"/>
      <c r="AL144" s="53"/>
      <c r="AM144" s="58"/>
      <c r="AN144" s="53"/>
      <c r="AO144" s="54"/>
      <c r="AP144" s="53"/>
      <c r="AQ144" s="53"/>
      <c r="AR144" s="58"/>
    </row>
    <row r="145" spans="2:44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4"/>
      <c r="AE145" s="57"/>
      <c r="AF145" s="58"/>
      <c r="AG145" s="54"/>
      <c r="AH145" s="53"/>
      <c r="AI145" s="53"/>
      <c r="AJ145" s="53"/>
      <c r="AK145" s="53"/>
      <c r="AL145" s="53"/>
      <c r="AM145" s="58"/>
      <c r="AN145" s="53"/>
      <c r="AO145" s="54"/>
      <c r="AP145" s="53"/>
      <c r="AQ145" s="53"/>
      <c r="AR145" s="58"/>
    </row>
    <row r="146" spans="2:44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4"/>
      <c r="AE146" s="57"/>
      <c r="AF146" s="58"/>
      <c r="AG146" s="54"/>
      <c r="AH146" s="53"/>
      <c r="AI146" s="53"/>
      <c r="AJ146" s="53"/>
      <c r="AK146" s="53"/>
      <c r="AL146" s="53"/>
      <c r="AM146" s="58"/>
      <c r="AN146" s="53"/>
      <c r="AO146" s="54"/>
      <c r="AP146" s="53"/>
      <c r="AQ146" s="53"/>
      <c r="AR146" s="58"/>
    </row>
    <row r="147" spans="2:44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4"/>
      <c r="AE147" s="57"/>
      <c r="AF147" s="58"/>
      <c r="AG147" s="54"/>
      <c r="AH147" s="53"/>
      <c r="AI147" s="53"/>
      <c r="AJ147" s="53"/>
      <c r="AK147" s="53"/>
      <c r="AL147" s="53"/>
      <c r="AM147" s="58"/>
      <c r="AN147" s="53"/>
      <c r="AO147" s="54"/>
      <c r="AP147" s="53"/>
      <c r="AQ147" s="53"/>
      <c r="AR147" s="58"/>
    </row>
    <row r="148" spans="2:44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4"/>
      <c r="AE148" s="57"/>
      <c r="AF148" s="58"/>
      <c r="AG148" s="54"/>
      <c r="AH148" s="53"/>
      <c r="AI148" s="53"/>
      <c r="AJ148" s="53"/>
      <c r="AK148" s="53"/>
      <c r="AL148" s="53"/>
      <c r="AM148" s="58"/>
      <c r="AN148" s="53"/>
      <c r="AO148" s="54"/>
      <c r="AP148" s="53"/>
      <c r="AQ148" s="53"/>
      <c r="AR148" s="58"/>
    </row>
    <row r="149" spans="2:44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4"/>
      <c r="AE149" s="57"/>
      <c r="AF149" s="58"/>
      <c r="AG149" s="54"/>
      <c r="AH149" s="53"/>
      <c r="AI149" s="53"/>
      <c r="AJ149" s="53"/>
      <c r="AK149" s="53"/>
      <c r="AL149" s="53"/>
      <c r="AM149" s="58"/>
      <c r="AN149" s="53"/>
      <c r="AO149" s="54"/>
      <c r="AP149" s="53"/>
      <c r="AQ149" s="53"/>
      <c r="AR149" s="58"/>
    </row>
    <row r="150" spans="2:44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4"/>
      <c r="AE150" s="57"/>
      <c r="AF150" s="58"/>
      <c r="AG150" s="54"/>
      <c r="AH150" s="53"/>
      <c r="AI150" s="53"/>
      <c r="AJ150" s="53"/>
      <c r="AK150" s="53"/>
      <c r="AL150" s="53"/>
      <c r="AM150" s="58"/>
      <c r="AN150" s="53"/>
      <c r="AO150" s="54"/>
      <c r="AP150" s="53"/>
      <c r="AQ150" s="53"/>
      <c r="AR150" s="58"/>
    </row>
    <row r="151" spans="2:44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4"/>
      <c r="AE151" s="57"/>
      <c r="AF151" s="58"/>
      <c r="AG151" s="54"/>
      <c r="AH151" s="53"/>
      <c r="AI151" s="53"/>
      <c r="AJ151" s="53"/>
      <c r="AK151" s="53"/>
      <c r="AL151" s="53"/>
      <c r="AM151" s="58"/>
      <c r="AN151" s="53"/>
      <c r="AO151" s="54"/>
      <c r="AP151" s="53"/>
      <c r="AQ151" s="53"/>
      <c r="AR151" s="58"/>
    </row>
    <row r="152" spans="2:44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4"/>
      <c r="AE152" s="57"/>
      <c r="AF152" s="58"/>
      <c r="AG152" s="54"/>
      <c r="AH152" s="53"/>
      <c r="AI152" s="53"/>
      <c r="AJ152" s="53"/>
      <c r="AK152" s="53"/>
      <c r="AL152" s="53"/>
      <c r="AM152" s="58"/>
      <c r="AN152" s="53"/>
      <c r="AO152" s="54"/>
      <c r="AP152" s="53"/>
      <c r="AQ152" s="53"/>
      <c r="AR152" s="58"/>
    </row>
    <row r="153" spans="2:44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4"/>
      <c r="AE153" s="57"/>
      <c r="AF153" s="58"/>
      <c r="AG153" s="54"/>
      <c r="AH153" s="53"/>
      <c r="AI153" s="53"/>
      <c r="AJ153" s="53"/>
      <c r="AK153" s="53"/>
      <c r="AL153" s="53"/>
      <c r="AM153" s="58"/>
      <c r="AN153" s="53"/>
      <c r="AO153" s="54"/>
      <c r="AP153" s="53"/>
      <c r="AQ153" s="53"/>
      <c r="AR153" s="58"/>
    </row>
    <row r="154" spans="2:44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4"/>
      <c r="AE154" s="57"/>
      <c r="AF154" s="58"/>
      <c r="AG154" s="54"/>
      <c r="AH154" s="53"/>
      <c r="AI154" s="53"/>
      <c r="AJ154" s="53"/>
      <c r="AK154" s="53"/>
      <c r="AL154" s="53"/>
      <c r="AM154" s="58"/>
      <c r="AN154" s="53"/>
      <c r="AO154" s="54"/>
      <c r="AP154" s="53"/>
      <c r="AQ154" s="53"/>
      <c r="AR154" s="58"/>
    </row>
    <row r="155" spans="2:44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4"/>
      <c r="AE155" s="57"/>
      <c r="AF155" s="58"/>
      <c r="AG155" s="54"/>
      <c r="AH155" s="53"/>
      <c r="AI155" s="53"/>
      <c r="AJ155" s="53"/>
      <c r="AK155" s="53"/>
      <c r="AL155" s="53"/>
      <c r="AM155" s="58"/>
      <c r="AN155" s="53"/>
      <c r="AO155" s="54"/>
      <c r="AP155" s="53"/>
      <c r="AQ155" s="53"/>
      <c r="AR155" s="58"/>
    </row>
    <row r="156" spans="2:44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4"/>
      <c r="AE156" s="57"/>
      <c r="AF156" s="58"/>
      <c r="AG156" s="54"/>
      <c r="AH156" s="53"/>
      <c r="AI156" s="53"/>
      <c r="AJ156" s="53"/>
      <c r="AK156" s="53"/>
      <c r="AL156" s="53"/>
      <c r="AM156" s="58"/>
      <c r="AN156" s="53"/>
      <c r="AO156" s="54"/>
      <c r="AP156" s="53"/>
      <c r="AQ156" s="53"/>
      <c r="AR156" s="58"/>
    </row>
    <row r="157" spans="2:44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4"/>
      <c r="AE157" s="57"/>
      <c r="AF157" s="58"/>
      <c r="AG157" s="54"/>
      <c r="AH157" s="53"/>
      <c r="AI157" s="53"/>
      <c r="AJ157" s="53"/>
      <c r="AK157" s="53"/>
      <c r="AL157" s="53"/>
      <c r="AM157" s="58"/>
      <c r="AN157" s="53"/>
      <c r="AO157" s="54"/>
      <c r="AP157" s="53"/>
      <c r="AQ157" s="53"/>
      <c r="AR157" s="58"/>
    </row>
    <row r="158" spans="2:44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4"/>
      <c r="AE158" s="57"/>
      <c r="AF158" s="58"/>
      <c r="AG158" s="54"/>
      <c r="AH158" s="53"/>
      <c r="AI158" s="53"/>
      <c r="AJ158" s="53"/>
      <c r="AK158" s="53"/>
      <c r="AL158" s="53"/>
      <c r="AM158" s="58"/>
      <c r="AN158" s="53"/>
      <c r="AO158" s="54"/>
      <c r="AP158" s="53"/>
      <c r="AQ158" s="53"/>
      <c r="AR158" s="58"/>
    </row>
    <row r="159" spans="2:44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4"/>
      <c r="AE159" s="57"/>
      <c r="AF159" s="58"/>
      <c r="AG159" s="54"/>
      <c r="AH159" s="53"/>
      <c r="AI159" s="53"/>
      <c r="AJ159" s="53"/>
      <c r="AK159" s="53"/>
      <c r="AL159" s="53"/>
      <c r="AM159" s="58"/>
      <c r="AN159" s="53"/>
      <c r="AO159" s="54"/>
      <c r="AP159" s="53"/>
      <c r="AQ159" s="53"/>
      <c r="AR159" s="58"/>
    </row>
    <row r="160" spans="2:44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4"/>
      <c r="AE160" s="57"/>
      <c r="AF160" s="58"/>
      <c r="AG160" s="54"/>
      <c r="AH160" s="53"/>
      <c r="AI160" s="53"/>
      <c r="AJ160" s="53"/>
      <c r="AK160" s="53"/>
      <c r="AL160" s="53"/>
      <c r="AM160" s="58"/>
      <c r="AN160" s="53"/>
      <c r="AO160" s="54"/>
      <c r="AP160" s="53"/>
      <c r="AQ160" s="53"/>
      <c r="AR160" s="58"/>
    </row>
    <row r="161" spans="1:44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4"/>
      <c r="AE161" s="57"/>
      <c r="AF161" s="58"/>
      <c r="AG161" s="54"/>
      <c r="AH161" s="53"/>
      <c r="AI161" s="53"/>
      <c r="AJ161" s="53"/>
      <c r="AK161" s="53"/>
      <c r="AL161" s="53"/>
      <c r="AM161" s="58"/>
      <c r="AN161" s="53"/>
      <c r="AO161" s="54"/>
      <c r="AP161" s="53"/>
      <c r="AQ161" s="53"/>
      <c r="AR161" s="58"/>
    </row>
    <row r="162" spans="1:44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4"/>
      <c r="AE162" s="57"/>
      <c r="AF162" s="58"/>
      <c r="AG162" s="54"/>
      <c r="AH162" s="53"/>
      <c r="AI162" s="53"/>
      <c r="AJ162" s="53"/>
      <c r="AK162" s="53"/>
      <c r="AL162" s="53"/>
      <c r="AM162" s="58"/>
      <c r="AN162" s="53"/>
      <c r="AO162" s="54"/>
      <c r="AP162" s="53"/>
      <c r="AQ162" s="53"/>
      <c r="AR162" s="58"/>
    </row>
    <row r="163" spans="1:44" x14ac:dyDescent="0.25">
      <c r="A163" s="28" t="s">
        <v>91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4"/>
      <c r="AE163" s="57"/>
      <c r="AF163" s="58"/>
      <c r="AG163" s="54"/>
      <c r="AH163" s="53"/>
      <c r="AI163" s="53"/>
      <c r="AJ163" s="53"/>
      <c r="AK163" s="53"/>
      <c r="AL163" s="53"/>
      <c r="AM163" s="58"/>
      <c r="AN163" s="53"/>
      <c r="AO163" s="54"/>
      <c r="AP163" s="53"/>
      <c r="AQ163" s="53"/>
      <c r="AR163" s="58"/>
    </row>
    <row r="164" spans="1:44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4"/>
      <c r="AE164" s="57"/>
      <c r="AF164" s="58"/>
      <c r="AG164" s="54"/>
      <c r="AH164" s="53"/>
      <c r="AI164" s="53"/>
      <c r="AJ164" s="53"/>
      <c r="AK164" s="53"/>
      <c r="AL164" s="53"/>
      <c r="AM164" s="58"/>
      <c r="AN164" s="53"/>
      <c r="AO164" s="54"/>
      <c r="AP164" s="53"/>
      <c r="AQ164" s="53"/>
      <c r="AR164" s="58"/>
    </row>
    <row r="165" spans="1:44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4"/>
      <c r="AE165" s="57"/>
      <c r="AF165" s="58"/>
      <c r="AG165" s="54"/>
      <c r="AH165" s="53"/>
      <c r="AI165" s="53"/>
      <c r="AJ165" s="53"/>
      <c r="AK165" s="53"/>
      <c r="AL165" s="53"/>
      <c r="AM165" s="58"/>
      <c r="AN165" s="53"/>
      <c r="AO165" s="54"/>
      <c r="AP165" s="53"/>
      <c r="AQ165" s="53"/>
      <c r="AR165" s="58"/>
    </row>
    <row r="166" spans="1:44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4"/>
      <c r="AE166" s="57"/>
      <c r="AF166" s="58"/>
      <c r="AG166" s="54"/>
      <c r="AH166" s="53"/>
      <c r="AI166" s="53"/>
      <c r="AJ166" s="53"/>
      <c r="AK166" s="53"/>
      <c r="AL166" s="53"/>
      <c r="AM166" s="58"/>
      <c r="AN166" s="53"/>
      <c r="AO166" s="54"/>
      <c r="AP166" s="53"/>
      <c r="AQ166" s="53"/>
      <c r="AR166" s="58"/>
    </row>
    <row r="167" spans="1:44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4"/>
      <c r="AE167" s="57"/>
      <c r="AF167" s="58"/>
      <c r="AG167" s="54"/>
      <c r="AH167" s="53"/>
      <c r="AI167" s="53"/>
      <c r="AJ167" s="53"/>
      <c r="AK167" s="53"/>
      <c r="AL167" s="53"/>
      <c r="AM167" s="58"/>
      <c r="AN167" s="53"/>
      <c r="AO167" s="54"/>
      <c r="AP167" s="53"/>
      <c r="AQ167" s="53"/>
      <c r="AR167" s="58"/>
    </row>
    <row r="168" spans="1:44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4"/>
      <c r="AE168" s="57"/>
      <c r="AF168" s="58"/>
      <c r="AG168" s="54"/>
      <c r="AH168" s="53"/>
      <c r="AI168" s="53"/>
      <c r="AJ168" s="53"/>
      <c r="AK168" s="53"/>
      <c r="AL168" s="53"/>
      <c r="AM168" s="58"/>
      <c r="AN168" s="53"/>
      <c r="AO168" s="54"/>
      <c r="AP168" s="53"/>
      <c r="AQ168" s="53"/>
      <c r="AR168" s="58"/>
    </row>
    <row r="169" spans="1:44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4"/>
      <c r="AE169" s="57"/>
      <c r="AF169" s="58"/>
      <c r="AG169" s="54"/>
      <c r="AH169" s="53"/>
      <c r="AI169" s="53"/>
      <c r="AJ169" s="53"/>
      <c r="AK169" s="53"/>
      <c r="AL169" s="53"/>
      <c r="AM169" s="58"/>
      <c r="AN169" s="53"/>
      <c r="AO169" s="54"/>
      <c r="AP169" s="53"/>
      <c r="AQ169" s="53"/>
      <c r="AR169" s="58"/>
    </row>
    <row r="170" spans="1:44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4"/>
      <c r="AE170" s="57"/>
      <c r="AF170" s="58"/>
      <c r="AG170" s="54"/>
      <c r="AH170" s="53"/>
      <c r="AI170" s="53"/>
      <c r="AJ170" s="53"/>
      <c r="AK170" s="53"/>
      <c r="AL170" s="53"/>
      <c r="AM170" s="58"/>
      <c r="AN170" s="53"/>
      <c r="AO170" s="54"/>
      <c r="AP170" s="53"/>
      <c r="AQ170" s="53"/>
      <c r="AR170" s="58"/>
    </row>
    <row r="171" spans="1:44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4"/>
      <c r="AE171" s="57"/>
      <c r="AF171" s="58"/>
      <c r="AG171" s="54"/>
      <c r="AH171" s="53"/>
      <c r="AI171" s="53"/>
      <c r="AJ171" s="53"/>
      <c r="AK171" s="53"/>
      <c r="AL171" s="53"/>
      <c r="AM171" s="58"/>
      <c r="AN171" s="53"/>
      <c r="AO171" s="54"/>
      <c r="AP171" s="53"/>
      <c r="AQ171" s="53"/>
      <c r="AR171" s="58"/>
    </row>
    <row r="172" spans="1:44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4"/>
      <c r="AE172" s="57"/>
      <c r="AF172" s="58"/>
      <c r="AG172" s="54"/>
      <c r="AH172" s="53"/>
      <c r="AI172" s="53"/>
      <c r="AJ172" s="53"/>
      <c r="AK172" s="53"/>
      <c r="AL172" s="53"/>
      <c r="AM172" s="58"/>
      <c r="AN172" s="53"/>
      <c r="AO172" s="54"/>
      <c r="AP172" s="53"/>
      <c r="AQ172" s="53"/>
      <c r="AR172" s="58"/>
    </row>
    <row r="173" spans="1:44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4"/>
      <c r="AE173" s="57"/>
      <c r="AF173" s="58"/>
      <c r="AG173" s="54"/>
      <c r="AH173" s="53"/>
      <c r="AI173" s="53"/>
      <c r="AJ173" s="53"/>
      <c r="AK173" s="53"/>
      <c r="AL173" s="53"/>
      <c r="AM173" s="58"/>
      <c r="AN173" s="53"/>
      <c r="AO173" s="54"/>
      <c r="AP173" s="53"/>
      <c r="AQ173" s="53"/>
      <c r="AR173" s="58"/>
    </row>
    <row r="174" spans="1:44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4"/>
      <c r="AE174" s="57"/>
      <c r="AF174" s="58"/>
      <c r="AG174" s="54"/>
      <c r="AH174" s="53"/>
      <c r="AI174" s="53"/>
      <c r="AJ174" s="53"/>
      <c r="AK174" s="53"/>
      <c r="AL174" s="53"/>
      <c r="AM174" s="58"/>
      <c r="AN174" s="53"/>
      <c r="AO174" s="54"/>
      <c r="AP174" s="53"/>
      <c r="AQ174" s="53"/>
      <c r="AR174" s="58"/>
    </row>
    <row r="175" spans="1:44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4"/>
      <c r="AE175" s="57"/>
      <c r="AF175" s="58"/>
      <c r="AG175" s="54"/>
      <c r="AH175" s="53"/>
      <c r="AI175" s="53"/>
      <c r="AJ175" s="53"/>
      <c r="AK175" s="53"/>
      <c r="AL175" s="53"/>
      <c r="AM175" s="58"/>
      <c r="AN175" s="53"/>
      <c r="AO175" s="54"/>
      <c r="AP175" s="53"/>
      <c r="AQ175" s="53"/>
      <c r="AR175" s="58"/>
    </row>
    <row r="176" spans="1:44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4"/>
      <c r="AE176" s="57"/>
      <c r="AF176" s="58"/>
      <c r="AG176" s="54"/>
      <c r="AH176" s="53"/>
      <c r="AI176" s="53"/>
      <c r="AJ176" s="53"/>
      <c r="AK176" s="53"/>
      <c r="AL176" s="53"/>
      <c r="AM176" s="58"/>
      <c r="AN176" s="53"/>
      <c r="AO176" s="54"/>
      <c r="AP176" s="53"/>
      <c r="AQ176" s="53"/>
      <c r="AR176" s="58"/>
    </row>
    <row r="177" spans="2:44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4"/>
      <c r="AE177" s="57"/>
      <c r="AF177" s="58"/>
      <c r="AG177" s="54"/>
      <c r="AH177" s="53"/>
      <c r="AI177" s="53"/>
      <c r="AJ177" s="53"/>
      <c r="AK177" s="53"/>
      <c r="AL177" s="53"/>
      <c r="AM177" s="58"/>
      <c r="AN177" s="53"/>
      <c r="AO177" s="54"/>
      <c r="AP177" s="53"/>
      <c r="AQ177" s="53"/>
      <c r="AR177" s="58"/>
    </row>
    <row r="178" spans="2:44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4"/>
      <c r="AE178" s="57"/>
      <c r="AF178" s="58"/>
      <c r="AG178" s="54"/>
      <c r="AH178" s="53"/>
      <c r="AI178" s="53"/>
      <c r="AJ178" s="53"/>
      <c r="AK178" s="53"/>
      <c r="AL178" s="53"/>
      <c r="AM178" s="58"/>
      <c r="AN178" s="53"/>
      <c r="AO178" s="54"/>
      <c r="AP178" s="53"/>
      <c r="AQ178" s="53"/>
      <c r="AR178" s="58"/>
    </row>
    <row r="179" spans="2:44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4"/>
      <c r="AE179" s="57"/>
      <c r="AF179" s="58"/>
      <c r="AG179" s="54"/>
      <c r="AH179" s="53"/>
      <c r="AI179" s="53"/>
      <c r="AJ179" s="53"/>
      <c r="AK179" s="53"/>
      <c r="AL179" s="53"/>
      <c r="AM179" s="58"/>
      <c r="AN179" s="53"/>
      <c r="AO179" s="54"/>
      <c r="AP179" s="53"/>
      <c r="AQ179" s="53"/>
      <c r="AR179" s="58"/>
    </row>
    <row r="180" spans="2:44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4"/>
      <c r="AE180" s="57"/>
      <c r="AF180" s="58"/>
      <c r="AG180" s="54"/>
      <c r="AH180" s="53"/>
      <c r="AI180" s="53"/>
      <c r="AJ180" s="53"/>
      <c r="AK180" s="53"/>
      <c r="AL180" s="53"/>
      <c r="AM180" s="58"/>
      <c r="AN180" s="53"/>
      <c r="AO180" s="54"/>
      <c r="AP180" s="53"/>
      <c r="AQ180" s="53"/>
      <c r="AR180" s="58"/>
    </row>
    <row r="181" spans="2:44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4"/>
      <c r="AE181" s="57"/>
      <c r="AF181" s="58"/>
      <c r="AG181" s="54"/>
      <c r="AH181" s="53"/>
      <c r="AI181" s="53"/>
      <c r="AJ181" s="53"/>
      <c r="AK181" s="53"/>
      <c r="AL181" s="53"/>
      <c r="AM181" s="58"/>
      <c r="AN181" s="53"/>
      <c r="AO181" s="54"/>
      <c r="AP181" s="53"/>
      <c r="AQ181" s="53"/>
      <c r="AR181" s="58"/>
    </row>
    <row r="182" spans="2:44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4"/>
      <c r="AE182" s="57"/>
      <c r="AF182" s="58"/>
      <c r="AG182" s="54"/>
      <c r="AH182" s="53"/>
      <c r="AI182" s="53"/>
      <c r="AJ182" s="53"/>
      <c r="AK182" s="53"/>
      <c r="AL182" s="53"/>
      <c r="AM182" s="58"/>
      <c r="AN182" s="53"/>
      <c r="AO182" s="54"/>
      <c r="AP182" s="53"/>
      <c r="AQ182" s="53"/>
      <c r="AR182" s="58"/>
    </row>
    <row r="183" spans="2:44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4"/>
      <c r="AE183" s="57"/>
      <c r="AF183" s="58"/>
      <c r="AG183" s="54"/>
      <c r="AH183" s="53"/>
      <c r="AI183" s="53"/>
      <c r="AJ183" s="53"/>
      <c r="AK183" s="53"/>
      <c r="AL183" s="53"/>
      <c r="AM183" s="58"/>
      <c r="AN183" s="53"/>
      <c r="AO183" s="54"/>
      <c r="AP183" s="53"/>
      <c r="AQ183" s="53"/>
      <c r="AR183" s="58"/>
    </row>
    <row r="184" spans="2:44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4"/>
      <c r="AE184" s="57"/>
      <c r="AF184" s="58"/>
      <c r="AG184" s="54"/>
      <c r="AH184" s="53"/>
      <c r="AI184" s="53"/>
      <c r="AJ184" s="53"/>
      <c r="AK184" s="53"/>
      <c r="AL184" s="53"/>
      <c r="AM184" s="58"/>
      <c r="AN184" s="53"/>
      <c r="AO184" s="54"/>
      <c r="AP184" s="53"/>
      <c r="AQ184" s="53"/>
      <c r="AR184" s="58"/>
    </row>
    <row r="185" spans="2:44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4"/>
      <c r="AE185" s="57"/>
      <c r="AF185" s="58"/>
      <c r="AG185" s="54"/>
      <c r="AH185" s="53"/>
      <c r="AI185" s="53"/>
      <c r="AJ185" s="53"/>
      <c r="AK185" s="53"/>
      <c r="AL185" s="53"/>
      <c r="AM185" s="58"/>
      <c r="AN185" s="53"/>
      <c r="AO185" s="54"/>
      <c r="AP185" s="53"/>
      <c r="AQ185" s="53"/>
      <c r="AR185" s="58"/>
    </row>
    <row r="186" spans="2:44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4"/>
      <c r="AE186" s="57"/>
      <c r="AF186" s="58"/>
      <c r="AG186" s="54"/>
      <c r="AH186" s="53"/>
      <c r="AI186" s="53"/>
      <c r="AJ186" s="53"/>
      <c r="AK186" s="53"/>
      <c r="AL186" s="53"/>
      <c r="AM186" s="58"/>
      <c r="AN186" s="53"/>
      <c r="AO186" s="54"/>
      <c r="AP186" s="53"/>
      <c r="AQ186" s="53"/>
      <c r="AR186" s="58"/>
    </row>
    <row r="187" spans="2:44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4"/>
      <c r="AE187" s="57"/>
      <c r="AF187" s="58"/>
      <c r="AG187" s="54"/>
      <c r="AH187" s="53"/>
      <c r="AI187" s="53"/>
      <c r="AJ187" s="53"/>
      <c r="AK187" s="53"/>
      <c r="AL187" s="53"/>
      <c r="AM187" s="58"/>
      <c r="AN187" s="53"/>
      <c r="AO187" s="54"/>
      <c r="AP187" s="53"/>
      <c r="AQ187" s="53"/>
      <c r="AR187" s="58"/>
    </row>
    <row r="188" spans="2:44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4"/>
      <c r="AE188" s="57"/>
      <c r="AF188" s="58"/>
      <c r="AG188" s="54"/>
      <c r="AH188" s="53"/>
      <c r="AI188" s="53"/>
      <c r="AJ188" s="53"/>
      <c r="AK188" s="53"/>
      <c r="AL188" s="53"/>
      <c r="AM188" s="58"/>
      <c r="AN188" s="53"/>
      <c r="AO188" s="54"/>
      <c r="AP188" s="53"/>
      <c r="AQ188" s="53"/>
      <c r="AR188" s="58"/>
    </row>
    <row r="189" spans="2:44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4"/>
      <c r="AE189" s="57"/>
      <c r="AF189" s="58"/>
      <c r="AG189" s="54"/>
      <c r="AH189" s="53"/>
      <c r="AI189" s="53"/>
      <c r="AJ189" s="53"/>
      <c r="AK189" s="53"/>
      <c r="AL189" s="53"/>
      <c r="AM189" s="58"/>
      <c r="AN189" s="53"/>
      <c r="AO189" s="54"/>
      <c r="AP189" s="53"/>
      <c r="AQ189" s="53"/>
      <c r="AR189" s="58"/>
    </row>
    <row r="190" spans="2:44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4"/>
      <c r="AE190" s="57"/>
      <c r="AF190" s="58"/>
      <c r="AG190" s="54"/>
      <c r="AH190" s="53"/>
      <c r="AI190" s="53"/>
      <c r="AJ190" s="53"/>
      <c r="AK190" s="53"/>
      <c r="AL190" s="53"/>
      <c r="AM190" s="58"/>
      <c r="AN190" s="53"/>
      <c r="AO190" s="54"/>
      <c r="AP190" s="53"/>
      <c r="AQ190" s="53"/>
      <c r="AR190" s="58"/>
    </row>
    <row r="191" spans="2:44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4"/>
      <c r="AE191" s="57"/>
      <c r="AF191" s="58"/>
      <c r="AG191" s="54"/>
      <c r="AH191" s="53"/>
      <c r="AI191" s="53"/>
      <c r="AJ191" s="53"/>
      <c r="AK191" s="53"/>
      <c r="AL191" s="53"/>
      <c r="AM191" s="58"/>
      <c r="AN191" s="53"/>
      <c r="AO191" s="54"/>
      <c r="AP191" s="53"/>
      <c r="AQ191" s="53"/>
      <c r="AR191" s="58"/>
    </row>
    <row r="192" spans="2:44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4"/>
      <c r="AE192" s="57"/>
      <c r="AF192" s="58"/>
      <c r="AG192" s="54"/>
      <c r="AH192" s="53"/>
      <c r="AI192" s="53"/>
      <c r="AJ192" s="53"/>
      <c r="AK192" s="53"/>
      <c r="AL192" s="53"/>
      <c r="AM192" s="58"/>
      <c r="AN192" s="53"/>
      <c r="AO192" s="54"/>
      <c r="AP192" s="53"/>
      <c r="AQ192" s="53"/>
      <c r="AR192" s="58"/>
    </row>
    <row r="193" spans="2:44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4"/>
      <c r="AE193" s="57"/>
      <c r="AF193" s="58"/>
      <c r="AG193" s="54"/>
      <c r="AH193" s="53"/>
      <c r="AI193" s="53"/>
      <c r="AJ193" s="53"/>
      <c r="AK193" s="53"/>
      <c r="AL193" s="53"/>
      <c r="AM193" s="58"/>
      <c r="AN193" s="53"/>
      <c r="AO193" s="54"/>
      <c r="AP193" s="53"/>
      <c r="AQ193" s="53"/>
      <c r="AR193" s="58"/>
    </row>
    <row r="194" spans="2:44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4"/>
      <c r="AE194" s="57"/>
      <c r="AF194" s="58"/>
      <c r="AG194" s="54"/>
      <c r="AH194" s="53"/>
      <c r="AI194" s="53"/>
      <c r="AJ194" s="53"/>
      <c r="AK194" s="53"/>
      <c r="AL194" s="53"/>
      <c r="AM194" s="58"/>
      <c r="AN194" s="53"/>
      <c r="AO194" s="54"/>
      <c r="AP194" s="53"/>
      <c r="AQ194" s="53"/>
      <c r="AR194" s="58"/>
    </row>
    <row r="195" spans="2:44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4"/>
      <c r="AE195" s="57"/>
      <c r="AF195" s="58"/>
      <c r="AG195" s="54"/>
      <c r="AH195" s="53"/>
      <c r="AI195" s="53"/>
      <c r="AJ195" s="53"/>
      <c r="AK195" s="53"/>
      <c r="AL195" s="53"/>
      <c r="AM195" s="58"/>
      <c r="AN195" s="53"/>
      <c r="AO195" s="54"/>
      <c r="AP195" s="53"/>
      <c r="AQ195" s="53"/>
      <c r="AR195" s="58"/>
    </row>
    <row r="196" spans="2:44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4"/>
      <c r="AE196" s="57"/>
      <c r="AF196" s="58"/>
      <c r="AG196" s="54"/>
      <c r="AH196" s="53"/>
      <c r="AI196" s="53"/>
      <c r="AJ196" s="53"/>
      <c r="AK196" s="53"/>
      <c r="AL196" s="53"/>
      <c r="AM196" s="58"/>
      <c r="AN196" s="53"/>
      <c r="AO196" s="54"/>
      <c r="AP196" s="53"/>
      <c r="AQ196" s="53"/>
      <c r="AR196" s="58"/>
    </row>
    <row r="197" spans="2:44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ca="1" si="9"/>
        <v/>
      </c>
      <c r="K197" s="50" t="str">
        <f t="shared" si="10"/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si="11"/>
        <v/>
      </c>
      <c r="Z197" s="55"/>
      <c r="AA197" s="55"/>
      <c r="AB197" s="55"/>
      <c r="AC197" s="55"/>
      <c r="AD197" s="54"/>
      <c r="AE197" s="57"/>
      <c r="AF197" s="58"/>
      <c r="AG197" s="54"/>
      <c r="AH197" s="53"/>
      <c r="AI197" s="53"/>
      <c r="AJ197" s="53"/>
      <c r="AK197" s="53"/>
      <c r="AL197" s="53"/>
      <c r="AM197" s="58"/>
      <c r="AN197" s="53"/>
      <c r="AO197" s="54"/>
      <c r="AP197" s="53"/>
      <c r="AQ197" s="53"/>
      <c r="AR197" s="58"/>
    </row>
    <row r="198" spans="2:44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ref="J198:J261" ca="1" si="13">IFERROR(DATEDIF(I198,D198,"Y"),"")</f>
        <v/>
      </c>
      <c r="K198" s="50" t="str">
        <f t="shared" ref="K198:K261" si="14">IFERROR(IF(ABS(MID($E198,7,2))&lt;40,"L","P"),"")</f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ref="Y198:Y261" si="15">IF(OR(W198="",X198=""),"",W198/(X198/100)^2)</f>
        <v/>
      </c>
      <c r="Z198" s="55"/>
      <c r="AA198" s="55"/>
      <c r="AB198" s="55"/>
      <c r="AC198" s="55"/>
      <c r="AD198" s="54"/>
      <c r="AE198" s="57"/>
      <c r="AF198" s="58"/>
      <c r="AG198" s="54"/>
      <c r="AH198" s="53"/>
      <c r="AI198" s="53"/>
      <c r="AJ198" s="53"/>
      <c r="AK198" s="53"/>
      <c r="AL198" s="53"/>
      <c r="AM198" s="58"/>
      <c r="AN198" s="53"/>
      <c r="AO198" s="54"/>
      <c r="AP198" s="53"/>
      <c r="AQ198" s="53"/>
      <c r="AR198" s="58"/>
    </row>
    <row r="199" spans="2:44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4"/>
      <c r="AE199" s="57"/>
      <c r="AF199" s="58"/>
      <c r="AG199" s="54"/>
      <c r="AH199" s="53"/>
      <c r="AI199" s="53"/>
      <c r="AJ199" s="53"/>
      <c r="AK199" s="53"/>
      <c r="AL199" s="53"/>
      <c r="AM199" s="58"/>
      <c r="AN199" s="53"/>
      <c r="AO199" s="54"/>
      <c r="AP199" s="53"/>
      <c r="AQ199" s="53"/>
      <c r="AR199" s="58"/>
    </row>
    <row r="200" spans="2:44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4"/>
      <c r="AE200" s="57"/>
      <c r="AF200" s="58"/>
      <c r="AG200" s="54"/>
      <c r="AH200" s="53"/>
      <c r="AI200" s="53"/>
      <c r="AJ200" s="53"/>
      <c r="AK200" s="53"/>
      <c r="AL200" s="53"/>
      <c r="AM200" s="58"/>
      <c r="AN200" s="53"/>
      <c r="AO200" s="54"/>
      <c r="AP200" s="53"/>
      <c r="AQ200" s="53"/>
      <c r="AR200" s="58"/>
    </row>
    <row r="201" spans="2:44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4"/>
      <c r="AE201" s="57"/>
      <c r="AF201" s="58"/>
      <c r="AG201" s="54"/>
      <c r="AH201" s="53"/>
      <c r="AI201" s="53"/>
      <c r="AJ201" s="53"/>
      <c r="AK201" s="53"/>
      <c r="AL201" s="53"/>
      <c r="AM201" s="58"/>
      <c r="AN201" s="53"/>
      <c r="AO201" s="54"/>
      <c r="AP201" s="53"/>
      <c r="AQ201" s="53"/>
      <c r="AR201" s="58"/>
    </row>
    <row r="202" spans="2:44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4"/>
      <c r="AE202" s="57"/>
      <c r="AF202" s="58"/>
      <c r="AG202" s="54"/>
      <c r="AH202" s="53"/>
      <c r="AI202" s="53"/>
      <c r="AJ202" s="53"/>
      <c r="AK202" s="53"/>
      <c r="AL202" s="53"/>
      <c r="AM202" s="58"/>
      <c r="AN202" s="53"/>
      <c r="AO202" s="54"/>
      <c r="AP202" s="53"/>
      <c r="AQ202" s="53"/>
      <c r="AR202" s="58"/>
    </row>
    <row r="203" spans="2:44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4"/>
      <c r="AE203" s="57"/>
      <c r="AF203" s="58"/>
      <c r="AG203" s="54"/>
      <c r="AH203" s="53"/>
      <c r="AI203" s="53"/>
      <c r="AJ203" s="53"/>
      <c r="AK203" s="53"/>
      <c r="AL203" s="53"/>
      <c r="AM203" s="58"/>
      <c r="AN203" s="53"/>
      <c r="AO203" s="54"/>
      <c r="AP203" s="53"/>
      <c r="AQ203" s="53"/>
      <c r="AR203" s="58"/>
    </row>
    <row r="204" spans="2:44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4"/>
      <c r="AE204" s="57"/>
      <c r="AF204" s="58"/>
      <c r="AG204" s="54"/>
      <c r="AH204" s="53"/>
      <c r="AI204" s="53"/>
      <c r="AJ204" s="53"/>
      <c r="AK204" s="53"/>
      <c r="AL204" s="53"/>
      <c r="AM204" s="58"/>
      <c r="AN204" s="53"/>
      <c r="AO204" s="54"/>
      <c r="AP204" s="53"/>
      <c r="AQ204" s="53"/>
      <c r="AR204" s="58"/>
    </row>
    <row r="205" spans="2:44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4"/>
      <c r="AE205" s="57"/>
      <c r="AF205" s="58"/>
      <c r="AG205" s="54"/>
      <c r="AH205" s="53"/>
      <c r="AI205" s="53"/>
      <c r="AJ205" s="53"/>
      <c r="AK205" s="53"/>
      <c r="AL205" s="53"/>
      <c r="AM205" s="58"/>
      <c r="AN205" s="53"/>
      <c r="AO205" s="54"/>
      <c r="AP205" s="53"/>
      <c r="AQ205" s="53"/>
      <c r="AR205" s="58"/>
    </row>
    <row r="206" spans="2:44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4"/>
      <c r="AE206" s="57"/>
      <c r="AF206" s="58"/>
      <c r="AG206" s="54"/>
      <c r="AH206" s="53"/>
      <c r="AI206" s="53"/>
      <c r="AJ206" s="53"/>
      <c r="AK206" s="53"/>
      <c r="AL206" s="53"/>
      <c r="AM206" s="58"/>
      <c r="AN206" s="53"/>
      <c r="AO206" s="54"/>
      <c r="AP206" s="53"/>
      <c r="AQ206" s="53"/>
      <c r="AR206" s="58"/>
    </row>
    <row r="207" spans="2:44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4"/>
      <c r="AE207" s="57"/>
      <c r="AF207" s="58"/>
      <c r="AG207" s="54"/>
      <c r="AH207" s="53"/>
      <c r="AI207" s="53"/>
      <c r="AJ207" s="53"/>
      <c r="AK207" s="53"/>
      <c r="AL207" s="53"/>
      <c r="AM207" s="58"/>
      <c r="AN207" s="53"/>
      <c r="AO207" s="54"/>
      <c r="AP207" s="53"/>
      <c r="AQ207" s="53"/>
      <c r="AR207" s="58"/>
    </row>
    <row r="208" spans="2:44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4"/>
      <c r="AE208" s="57"/>
      <c r="AF208" s="58"/>
      <c r="AG208" s="54"/>
      <c r="AH208" s="53"/>
      <c r="AI208" s="53"/>
      <c r="AJ208" s="53"/>
      <c r="AK208" s="53"/>
      <c r="AL208" s="53"/>
      <c r="AM208" s="58"/>
      <c r="AN208" s="53"/>
      <c r="AO208" s="54"/>
      <c r="AP208" s="53"/>
      <c r="AQ208" s="53"/>
      <c r="AR208" s="58"/>
    </row>
    <row r="209" spans="2:44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4"/>
      <c r="AE209" s="57"/>
      <c r="AF209" s="58"/>
      <c r="AG209" s="54"/>
      <c r="AH209" s="53"/>
      <c r="AI209" s="53"/>
      <c r="AJ209" s="53"/>
      <c r="AK209" s="53"/>
      <c r="AL209" s="53"/>
      <c r="AM209" s="58"/>
      <c r="AN209" s="53"/>
      <c r="AO209" s="54"/>
      <c r="AP209" s="53"/>
      <c r="AQ209" s="53"/>
      <c r="AR209" s="58"/>
    </row>
    <row r="210" spans="2:44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4"/>
      <c r="AE210" s="57"/>
      <c r="AF210" s="58"/>
      <c r="AG210" s="54"/>
      <c r="AH210" s="53"/>
      <c r="AI210" s="53"/>
      <c r="AJ210" s="53"/>
      <c r="AK210" s="53"/>
      <c r="AL210" s="53"/>
      <c r="AM210" s="58"/>
      <c r="AN210" s="53"/>
      <c r="AO210" s="54"/>
      <c r="AP210" s="53"/>
      <c r="AQ210" s="53"/>
      <c r="AR210" s="58"/>
    </row>
    <row r="211" spans="2:44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4"/>
      <c r="AE211" s="57"/>
      <c r="AF211" s="58"/>
      <c r="AG211" s="54"/>
      <c r="AH211" s="53"/>
      <c r="AI211" s="53"/>
      <c r="AJ211" s="53"/>
      <c r="AK211" s="53"/>
      <c r="AL211" s="53"/>
      <c r="AM211" s="58"/>
      <c r="AN211" s="53"/>
      <c r="AO211" s="54"/>
      <c r="AP211" s="53"/>
      <c r="AQ211" s="53"/>
      <c r="AR211" s="58"/>
    </row>
    <row r="212" spans="2:44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4"/>
      <c r="AE212" s="57"/>
      <c r="AF212" s="58"/>
      <c r="AG212" s="54"/>
      <c r="AH212" s="53"/>
      <c r="AI212" s="53"/>
      <c r="AJ212" s="53"/>
      <c r="AK212" s="53"/>
      <c r="AL212" s="53"/>
      <c r="AM212" s="58"/>
      <c r="AN212" s="53"/>
      <c r="AO212" s="54"/>
      <c r="AP212" s="53"/>
      <c r="AQ212" s="53"/>
      <c r="AR212" s="58"/>
    </row>
    <row r="213" spans="2:44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4"/>
      <c r="AE213" s="57"/>
      <c r="AF213" s="58"/>
      <c r="AG213" s="54"/>
      <c r="AH213" s="53"/>
      <c r="AI213" s="53"/>
      <c r="AJ213" s="53"/>
      <c r="AK213" s="53"/>
      <c r="AL213" s="53"/>
      <c r="AM213" s="58"/>
      <c r="AN213" s="53"/>
      <c r="AO213" s="54"/>
      <c r="AP213" s="53"/>
      <c r="AQ213" s="53"/>
      <c r="AR213" s="58"/>
    </row>
    <row r="214" spans="2:44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4"/>
      <c r="AE214" s="57"/>
      <c r="AF214" s="58"/>
      <c r="AG214" s="54"/>
      <c r="AH214" s="53"/>
      <c r="AI214" s="53"/>
      <c r="AJ214" s="53"/>
      <c r="AK214" s="53"/>
      <c r="AL214" s="53"/>
      <c r="AM214" s="58"/>
      <c r="AN214" s="53"/>
      <c r="AO214" s="54"/>
      <c r="AP214" s="53"/>
      <c r="AQ214" s="53"/>
      <c r="AR214" s="58"/>
    </row>
    <row r="215" spans="2:44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4"/>
      <c r="AE215" s="57"/>
      <c r="AF215" s="58"/>
      <c r="AG215" s="54"/>
      <c r="AH215" s="53"/>
      <c r="AI215" s="53"/>
      <c r="AJ215" s="53"/>
      <c r="AK215" s="53"/>
      <c r="AL215" s="53"/>
      <c r="AM215" s="58"/>
      <c r="AN215" s="53"/>
      <c r="AO215" s="54"/>
      <c r="AP215" s="53"/>
      <c r="AQ215" s="53"/>
      <c r="AR215" s="58"/>
    </row>
    <row r="216" spans="2:44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4"/>
      <c r="AE216" s="57"/>
      <c r="AF216" s="58"/>
      <c r="AG216" s="54"/>
      <c r="AH216" s="53"/>
      <c r="AI216" s="53"/>
      <c r="AJ216" s="53"/>
      <c r="AK216" s="53"/>
      <c r="AL216" s="53"/>
      <c r="AM216" s="58"/>
      <c r="AN216" s="53"/>
      <c r="AO216" s="54"/>
      <c r="AP216" s="53"/>
      <c r="AQ216" s="53"/>
      <c r="AR216" s="58"/>
    </row>
    <row r="217" spans="2:44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4"/>
      <c r="AE217" s="57"/>
      <c r="AF217" s="58"/>
      <c r="AG217" s="54"/>
      <c r="AH217" s="53"/>
      <c r="AI217" s="53"/>
      <c r="AJ217" s="53"/>
      <c r="AK217" s="53"/>
      <c r="AL217" s="53"/>
      <c r="AM217" s="58"/>
      <c r="AN217" s="53"/>
      <c r="AO217" s="54"/>
      <c r="AP217" s="53"/>
      <c r="AQ217" s="53"/>
      <c r="AR217" s="58"/>
    </row>
    <row r="218" spans="2:44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4"/>
      <c r="AE218" s="57"/>
      <c r="AF218" s="58"/>
      <c r="AG218" s="54"/>
      <c r="AH218" s="53"/>
      <c r="AI218" s="53"/>
      <c r="AJ218" s="53"/>
      <c r="AK218" s="53"/>
      <c r="AL218" s="53"/>
      <c r="AM218" s="58"/>
      <c r="AN218" s="53"/>
      <c r="AO218" s="54"/>
      <c r="AP218" s="53"/>
      <c r="AQ218" s="53"/>
      <c r="AR218" s="58"/>
    </row>
    <row r="219" spans="2:44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4"/>
      <c r="AE219" s="57"/>
      <c r="AF219" s="58"/>
      <c r="AG219" s="54"/>
      <c r="AH219" s="53"/>
      <c r="AI219" s="53"/>
      <c r="AJ219" s="53"/>
      <c r="AK219" s="53"/>
      <c r="AL219" s="53"/>
      <c r="AM219" s="58"/>
      <c r="AN219" s="53"/>
      <c r="AO219" s="54"/>
      <c r="AP219" s="53"/>
      <c r="AQ219" s="53"/>
      <c r="AR219" s="58"/>
    </row>
    <row r="220" spans="2:44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4"/>
      <c r="AE220" s="57"/>
      <c r="AF220" s="58"/>
      <c r="AG220" s="54"/>
      <c r="AH220" s="53"/>
      <c r="AI220" s="53"/>
      <c r="AJ220" s="53"/>
      <c r="AK220" s="53"/>
      <c r="AL220" s="53"/>
      <c r="AM220" s="58"/>
      <c r="AN220" s="53"/>
      <c r="AO220" s="54"/>
      <c r="AP220" s="53"/>
      <c r="AQ220" s="53"/>
      <c r="AR220" s="58"/>
    </row>
    <row r="221" spans="2:44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4"/>
      <c r="AE221" s="57"/>
      <c r="AF221" s="58"/>
      <c r="AG221" s="54"/>
      <c r="AH221" s="53"/>
      <c r="AI221" s="53"/>
      <c r="AJ221" s="53"/>
      <c r="AK221" s="53"/>
      <c r="AL221" s="53"/>
      <c r="AM221" s="58"/>
      <c r="AN221" s="53"/>
      <c r="AO221" s="54"/>
      <c r="AP221" s="53"/>
      <c r="AQ221" s="53"/>
      <c r="AR221" s="58"/>
    </row>
    <row r="222" spans="2:44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4"/>
      <c r="AE222" s="57"/>
      <c r="AF222" s="58"/>
      <c r="AG222" s="54"/>
      <c r="AH222" s="53"/>
      <c r="AI222" s="53"/>
      <c r="AJ222" s="53"/>
      <c r="AK222" s="53"/>
      <c r="AL222" s="53"/>
      <c r="AM222" s="58"/>
      <c r="AN222" s="53"/>
      <c r="AO222" s="54"/>
      <c r="AP222" s="53"/>
      <c r="AQ222" s="53"/>
      <c r="AR222" s="58"/>
    </row>
    <row r="223" spans="2:44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4"/>
      <c r="AE223" s="57"/>
      <c r="AF223" s="58"/>
      <c r="AG223" s="54"/>
      <c r="AH223" s="53"/>
      <c r="AI223" s="53"/>
      <c r="AJ223" s="53"/>
      <c r="AK223" s="53"/>
      <c r="AL223" s="53"/>
      <c r="AM223" s="58"/>
      <c r="AN223" s="53"/>
      <c r="AO223" s="54"/>
      <c r="AP223" s="53"/>
      <c r="AQ223" s="53"/>
      <c r="AR223" s="58"/>
    </row>
    <row r="224" spans="2:44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4"/>
      <c r="AE224" s="57"/>
      <c r="AF224" s="58"/>
      <c r="AG224" s="54"/>
      <c r="AH224" s="53"/>
      <c r="AI224" s="53"/>
      <c r="AJ224" s="53"/>
      <c r="AK224" s="53"/>
      <c r="AL224" s="53"/>
      <c r="AM224" s="58"/>
      <c r="AN224" s="53"/>
      <c r="AO224" s="54"/>
      <c r="AP224" s="53"/>
      <c r="AQ224" s="53"/>
      <c r="AR224" s="58"/>
    </row>
    <row r="225" spans="2:44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4"/>
      <c r="AE225" s="57"/>
      <c r="AF225" s="58"/>
      <c r="AG225" s="54"/>
      <c r="AH225" s="53"/>
      <c r="AI225" s="53"/>
      <c r="AJ225" s="53"/>
      <c r="AK225" s="53"/>
      <c r="AL225" s="53"/>
      <c r="AM225" s="58"/>
      <c r="AN225" s="53"/>
      <c r="AO225" s="54"/>
      <c r="AP225" s="53"/>
      <c r="AQ225" s="53"/>
      <c r="AR225" s="58"/>
    </row>
    <row r="226" spans="2:44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4"/>
      <c r="AE226" s="57"/>
      <c r="AF226" s="58"/>
      <c r="AG226" s="54"/>
      <c r="AH226" s="53"/>
      <c r="AI226" s="53"/>
      <c r="AJ226" s="53"/>
      <c r="AK226" s="53"/>
      <c r="AL226" s="53"/>
      <c r="AM226" s="58"/>
      <c r="AN226" s="53"/>
      <c r="AO226" s="54"/>
      <c r="AP226" s="53"/>
      <c r="AQ226" s="53"/>
      <c r="AR226" s="58"/>
    </row>
    <row r="227" spans="2:44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4"/>
      <c r="AE227" s="57"/>
      <c r="AF227" s="58"/>
      <c r="AG227" s="54"/>
      <c r="AH227" s="53"/>
      <c r="AI227" s="53"/>
      <c r="AJ227" s="53"/>
      <c r="AK227" s="53"/>
      <c r="AL227" s="53"/>
      <c r="AM227" s="58"/>
      <c r="AN227" s="53"/>
      <c r="AO227" s="54"/>
      <c r="AP227" s="53"/>
      <c r="AQ227" s="53"/>
      <c r="AR227" s="58"/>
    </row>
    <row r="228" spans="2:44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4"/>
      <c r="AE228" s="57"/>
      <c r="AF228" s="58"/>
      <c r="AG228" s="54"/>
      <c r="AH228" s="53"/>
      <c r="AI228" s="53"/>
      <c r="AJ228" s="53"/>
      <c r="AK228" s="53"/>
      <c r="AL228" s="53"/>
      <c r="AM228" s="58"/>
      <c r="AN228" s="53"/>
      <c r="AO228" s="54"/>
      <c r="AP228" s="53"/>
      <c r="AQ228" s="53"/>
      <c r="AR228" s="58"/>
    </row>
    <row r="229" spans="2:44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4"/>
      <c r="AE229" s="57"/>
      <c r="AF229" s="58"/>
      <c r="AG229" s="54"/>
      <c r="AH229" s="53"/>
      <c r="AI229" s="53"/>
      <c r="AJ229" s="53"/>
      <c r="AK229" s="53"/>
      <c r="AL229" s="53"/>
      <c r="AM229" s="58"/>
      <c r="AN229" s="53"/>
      <c r="AO229" s="54"/>
      <c r="AP229" s="53"/>
      <c r="AQ229" s="53"/>
      <c r="AR229" s="58"/>
    </row>
    <row r="230" spans="2:44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4"/>
      <c r="AE230" s="57"/>
      <c r="AF230" s="58"/>
      <c r="AG230" s="54"/>
      <c r="AH230" s="53"/>
      <c r="AI230" s="53"/>
      <c r="AJ230" s="53"/>
      <c r="AK230" s="53"/>
      <c r="AL230" s="53"/>
      <c r="AM230" s="58"/>
      <c r="AN230" s="53"/>
      <c r="AO230" s="54"/>
      <c r="AP230" s="53"/>
      <c r="AQ230" s="53"/>
      <c r="AR230" s="58"/>
    </row>
    <row r="231" spans="2:44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4"/>
      <c r="AE231" s="57"/>
      <c r="AF231" s="58"/>
      <c r="AG231" s="54"/>
      <c r="AH231" s="53"/>
      <c r="AI231" s="53"/>
      <c r="AJ231" s="53"/>
      <c r="AK231" s="53"/>
      <c r="AL231" s="53"/>
      <c r="AM231" s="58"/>
      <c r="AN231" s="53"/>
      <c r="AO231" s="54"/>
      <c r="AP231" s="53"/>
      <c r="AQ231" s="53"/>
      <c r="AR231" s="58"/>
    </row>
    <row r="232" spans="2:44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4"/>
      <c r="AE232" s="57"/>
      <c r="AF232" s="58"/>
      <c r="AG232" s="54"/>
      <c r="AH232" s="53"/>
      <c r="AI232" s="53"/>
      <c r="AJ232" s="53"/>
      <c r="AK232" s="53"/>
      <c r="AL232" s="53"/>
      <c r="AM232" s="58"/>
      <c r="AN232" s="53"/>
      <c r="AO232" s="54"/>
      <c r="AP232" s="53"/>
      <c r="AQ232" s="53"/>
      <c r="AR232" s="58"/>
    </row>
    <row r="233" spans="2:44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4"/>
      <c r="AE233" s="57"/>
      <c r="AF233" s="58"/>
      <c r="AG233" s="54"/>
      <c r="AH233" s="53"/>
      <c r="AI233" s="53"/>
      <c r="AJ233" s="53"/>
      <c r="AK233" s="53"/>
      <c r="AL233" s="53"/>
      <c r="AM233" s="58"/>
      <c r="AN233" s="53"/>
      <c r="AO233" s="54"/>
      <c r="AP233" s="53"/>
      <c r="AQ233" s="53"/>
      <c r="AR233" s="58"/>
    </row>
    <row r="234" spans="2:44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4"/>
      <c r="AE234" s="57"/>
      <c r="AF234" s="58"/>
      <c r="AG234" s="54"/>
      <c r="AH234" s="53"/>
      <c r="AI234" s="53"/>
      <c r="AJ234" s="53"/>
      <c r="AK234" s="53"/>
      <c r="AL234" s="53"/>
      <c r="AM234" s="58"/>
      <c r="AN234" s="53"/>
      <c r="AO234" s="54"/>
      <c r="AP234" s="53"/>
      <c r="AQ234" s="53"/>
      <c r="AR234" s="58"/>
    </row>
    <row r="235" spans="2:44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4"/>
      <c r="AE235" s="57"/>
      <c r="AF235" s="58"/>
      <c r="AG235" s="54"/>
      <c r="AH235" s="53"/>
      <c r="AI235" s="53"/>
      <c r="AJ235" s="53"/>
      <c r="AK235" s="53"/>
      <c r="AL235" s="53"/>
      <c r="AM235" s="58"/>
      <c r="AN235" s="53"/>
      <c r="AO235" s="54"/>
      <c r="AP235" s="53"/>
      <c r="AQ235" s="53"/>
      <c r="AR235" s="58"/>
    </row>
    <row r="236" spans="2:44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4"/>
      <c r="AE236" s="57"/>
      <c r="AF236" s="58"/>
      <c r="AG236" s="54"/>
      <c r="AH236" s="53"/>
      <c r="AI236" s="53"/>
      <c r="AJ236" s="53"/>
      <c r="AK236" s="53"/>
      <c r="AL236" s="53"/>
      <c r="AM236" s="58"/>
      <c r="AN236" s="53"/>
      <c r="AO236" s="54"/>
      <c r="AP236" s="53"/>
      <c r="AQ236" s="53"/>
      <c r="AR236" s="58"/>
    </row>
    <row r="237" spans="2:44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4"/>
      <c r="AE237" s="57"/>
      <c r="AF237" s="58"/>
      <c r="AG237" s="54"/>
      <c r="AH237" s="53"/>
      <c r="AI237" s="53"/>
      <c r="AJ237" s="53"/>
      <c r="AK237" s="53"/>
      <c r="AL237" s="53"/>
      <c r="AM237" s="58"/>
      <c r="AN237" s="53"/>
      <c r="AO237" s="54"/>
      <c r="AP237" s="53"/>
      <c r="AQ237" s="53"/>
      <c r="AR237" s="58"/>
    </row>
    <row r="238" spans="2:44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4"/>
      <c r="AE238" s="57"/>
      <c r="AF238" s="58"/>
      <c r="AG238" s="54"/>
      <c r="AH238" s="53"/>
      <c r="AI238" s="53"/>
      <c r="AJ238" s="53"/>
      <c r="AK238" s="53"/>
      <c r="AL238" s="53"/>
      <c r="AM238" s="58"/>
      <c r="AN238" s="53"/>
      <c r="AO238" s="54"/>
      <c r="AP238" s="53"/>
      <c r="AQ238" s="53"/>
      <c r="AR238" s="58"/>
    </row>
    <row r="239" spans="2:44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4"/>
      <c r="AE239" s="57"/>
      <c r="AF239" s="58"/>
      <c r="AG239" s="54"/>
      <c r="AH239" s="53"/>
      <c r="AI239" s="53"/>
      <c r="AJ239" s="53"/>
      <c r="AK239" s="53"/>
      <c r="AL239" s="53"/>
      <c r="AM239" s="58"/>
      <c r="AN239" s="53"/>
      <c r="AO239" s="54"/>
      <c r="AP239" s="53"/>
      <c r="AQ239" s="53"/>
      <c r="AR239" s="58"/>
    </row>
    <row r="240" spans="2:44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4"/>
      <c r="AE240" s="57"/>
      <c r="AF240" s="58"/>
      <c r="AG240" s="54"/>
      <c r="AH240" s="53"/>
      <c r="AI240" s="53"/>
      <c r="AJ240" s="53"/>
      <c r="AK240" s="53"/>
      <c r="AL240" s="53"/>
      <c r="AM240" s="58"/>
      <c r="AN240" s="53"/>
      <c r="AO240" s="54"/>
      <c r="AP240" s="53"/>
      <c r="AQ240" s="53"/>
      <c r="AR240" s="58"/>
    </row>
    <row r="241" spans="2:44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4"/>
      <c r="AE241" s="57"/>
      <c r="AF241" s="58"/>
      <c r="AG241" s="54"/>
      <c r="AH241" s="53"/>
      <c r="AI241" s="53"/>
      <c r="AJ241" s="53"/>
      <c r="AK241" s="53"/>
      <c r="AL241" s="53"/>
      <c r="AM241" s="58"/>
      <c r="AN241" s="53"/>
      <c r="AO241" s="54"/>
      <c r="AP241" s="53"/>
      <c r="AQ241" s="53"/>
      <c r="AR241" s="58"/>
    </row>
    <row r="242" spans="2:44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4"/>
      <c r="AE242" s="57"/>
      <c r="AF242" s="58"/>
      <c r="AG242" s="54"/>
      <c r="AH242" s="53"/>
      <c r="AI242" s="53"/>
      <c r="AJ242" s="53"/>
      <c r="AK242" s="53"/>
      <c r="AL242" s="53"/>
      <c r="AM242" s="58"/>
      <c r="AN242" s="53"/>
      <c r="AO242" s="54"/>
      <c r="AP242" s="53"/>
      <c r="AQ242" s="53"/>
      <c r="AR242" s="58"/>
    </row>
    <row r="243" spans="2:44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4"/>
      <c r="AE243" s="57"/>
      <c r="AF243" s="58"/>
      <c r="AG243" s="54"/>
      <c r="AH243" s="53"/>
      <c r="AI243" s="53"/>
      <c r="AJ243" s="53"/>
      <c r="AK243" s="53"/>
      <c r="AL243" s="53"/>
      <c r="AM243" s="58"/>
      <c r="AN243" s="53"/>
      <c r="AO243" s="54"/>
      <c r="AP243" s="53"/>
      <c r="AQ243" s="53"/>
      <c r="AR243" s="58"/>
    </row>
    <row r="244" spans="2:44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4"/>
      <c r="AE244" s="57"/>
      <c r="AF244" s="58"/>
      <c r="AG244" s="54"/>
      <c r="AH244" s="53"/>
      <c r="AI244" s="53"/>
      <c r="AJ244" s="53"/>
      <c r="AK244" s="53"/>
      <c r="AL244" s="53"/>
      <c r="AM244" s="58"/>
      <c r="AN244" s="53"/>
      <c r="AO244" s="54"/>
      <c r="AP244" s="53"/>
      <c r="AQ244" s="53"/>
      <c r="AR244" s="58"/>
    </row>
    <row r="245" spans="2:44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4"/>
      <c r="AE245" s="57"/>
      <c r="AF245" s="58"/>
      <c r="AG245" s="54"/>
      <c r="AH245" s="53"/>
      <c r="AI245" s="53"/>
      <c r="AJ245" s="53"/>
      <c r="AK245" s="53"/>
      <c r="AL245" s="53"/>
      <c r="AM245" s="58"/>
      <c r="AN245" s="53"/>
      <c r="AO245" s="54"/>
      <c r="AP245" s="53"/>
      <c r="AQ245" s="53"/>
      <c r="AR245" s="58"/>
    </row>
    <row r="246" spans="2:44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4"/>
      <c r="AE246" s="57"/>
      <c r="AF246" s="58"/>
      <c r="AG246" s="54"/>
      <c r="AH246" s="53"/>
      <c r="AI246" s="53"/>
      <c r="AJ246" s="53"/>
      <c r="AK246" s="53"/>
      <c r="AL246" s="53"/>
      <c r="AM246" s="58"/>
      <c r="AN246" s="53"/>
      <c r="AO246" s="54"/>
      <c r="AP246" s="53"/>
      <c r="AQ246" s="53"/>
      <c r="AR246" s="58"/>
    </row>
    <row r="247" spans="2:44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4"/>
      <c r="AE247" s="57"/>
      <c r="AF247" s="58"/>
      <c r="AG247" s="54"/>
      <c r="AH247" s="53"/>
      <c r="AI247" s="53"/>
      <c r="AJ247" s="53"/>
      <c r="AK247" s="53"/>
      <c r="AL247" s="53"/>
      <c r="AM247" s="58"/>
      <c r="AN247" s="53"/>
      <c r="AO247" s="54"/>
      <c r="AP247" s="53"/>
      <c r="AQ247" s="53"/>
      <c r="AR247" s="58"/>
    </row>
    <row r="248" spans="2:44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4"/>
      <c r="AE248" s="57"/>
      <c r="AF248" s="58"/>
      <c r="AG248" s="54"/>
      <c r="AH248" s="53"/>
      <c r="AI248" s="53"/>
      <c r="AJ248" s="53"/>
      <c r="AK248" s="53"/>
      <c r="AL248" s="53"/>
      <c r="AM248" s="58"/>
      <c r="AN248" s="53"/>
      <c r="AO248" s="54"/>
      <c r="AP248" s="53"/>
      <c r="AQ248" s="53"/>
      <c r="AR248" s="58"/>
    </row>
    <row r="249" spans="2:44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4"/>
      <c r="AE249" s="57"/>
      <c r="AF249" s="58"/>
      <c r="AG249" s="54"/>
      <c r="AH249" s="53"/>
      <c r="AI249" s="53"/>
      <c r="AJ249" s="53"/>
      <c r="AK249" s="53"/>
      <c r="AL249" s="53"/>
      <c r="AM249" s="58"/>
      <c r="AN249" s="53"/>
      <c r="AO249" s="54"/>
      <c r="AP249" s="53"/>
      <c r="AQ249" s="53"/>
      <c r="AR249" s="58"/>
    </row>
    <row r="250" spans="2:44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4"/>
      <c r="AE250" s="57"/>
      <c r="AF250" s="58"/>
      <c r="AG250" s="54"/>
      <c r="AH250" s="53"/>
      <c r="AI250" s="53"/>
      <c r="AJ250" s="53"/>
      <c r="AK250" s="53"/>
      <c r="AL250" s="53"/>
      <c r="AM250" s="58"/>
      <c r="AN250" s="53"/>
      <c r="AO250" s="54"/>
      <c r="AP250" s="53"/>
      <c r="AQ250" s="53"/>
      <c r="AR250" s="58"/>
    </row>
    <row r="251" spans="2:44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4"/>
      <c r="AE251" s="57"/>
      <c r="AF251" s="58"/>
      <c r="AG251" s="54"/>
      <c r="AH251" s="53"/>
      <c r="AI251" s="53"/>
      <c r="AJ251" s="53"/>
      <c r="AK251" s="53"/>
      <c r="AL251" s="53"/>
      <c r="AM251" s="58"/>
      <c r="AN251" s="53"/>
      <c r="AO251" s="54"/>
      <c r="AP251" s="53"/>
      <c r="AQ251" s="53"/>
      <c r="AR251" s="58"/>
    </row>
    <row r="252" spans="2:44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4"/>
      <c r="AE252" s="57"/>
      <c r="AF252" s="58"/>
      <c r="AG252" s="54"/>
      <c r="AH252" s="53"/>
      <c r="AI252" s="53"/>
      <c r="AJ252" s="53"/>
      <c r="AK252" s="53"/>
      <c r="AL252" s="53"/>
      <c r="AM252" s="58"/>
      <c r="AN252" s="53"/>
      <c r="AO252" s="54"/>
      <c r="AP252" s="53"/>
      <c r="AQ252" s="53"/>
      <c r="AR252" s="58"/>
    </row>
    <row r="253" spans="2:44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4"/>
      <c r="AE253" s="57"/>
      <c r="AF253" s="58"/>
      <c r="AG253" s="54"/>
      <c r="AH253" s="53"/>
      <c r="AI253" s="53"/>
      <c r="AJ253" s="53"/>
      <c r="AK253" s="53"/>
      <c r="AL253" s="53"/>
      <c r="AM253" s="58"/>
      <c r="AN253" s="53"/>
      <c r="AO253" s="54"/>
      <c r="AP253" s="53"/>
      <c r="AQ253" s="53"/>
      <c r="AR253" s="58"/>
    </row>
    <row r="254" spans="2:44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4"/>
      <c r="AE254" s="57"/>
      <c r="AF254" s="58"/>
      <c r="AG254" s="54"/>
      <c r="AH254" s="53"/>
      <c r="AI254" s="53"/>
      <c r="AJ254" s="53"/>
      <c r="AK254" s="53"/>
      <c r="AL254" s="53"/>
      <c r="AM254" s="58"/>
      <c r="AN254" s="53"/>
      <c r="AO254" s="54"/>
      <c r="AP254" s="53"/>
      <c r="AQ254" s="53"/>
      <c r="AR254" s="58"/>
    </row>
    <row r="255" spans="2:44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4"/>
      <c r="AE255" s="57"/>
      <c r="AF255" s="58"/>
      <c r="AG255" s="54"/>
      <c r="AH255" s="53"/>
      <c r="AI255" s="53"/>
      <c r="AJ255" s="53"/>
      <c r="AK255" s="53"/>
      <c r="AL255" s="53"/>
      <c r="AM255" s="58"/>
      <c r="AN255" s="53"/>
      <c r="AO255" s="54"/>
      <c r="AP255" s="53"/>
      <c r="AQ255" s="53"/>
      <c r="AR255" s="58"/>
    </row>
    <row r="256" spans="2:44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4"/>
      <c r="AE256" s="57"/>
      <c r="AF256" s="58"/>
      <c r="AG256" s="54"/>
      <c r="AH256" s="53"/>
      <c r="AI256" s="53"/>
      <c r="AJ256" s="53"/>
      <c r="AK256" s="53"/>
      <c r="AL256" s="53"/>
      <c r="AM256" s="58"/>
      <c r="AN256" s="53"/>
      <c r="AO256" s="54"/>
      <c r="AP256" s="53"/>
      <c r="AQ256" s="53"/>
      <c r="AR256" s="58"/>
    </row>
    <row r="257" spans="2:44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4"/>
      <c r="AE257" s="57"/>
      <c r="AF257" s="58"/>
      <c r="AG257" s="54"/>
      <c r="AH257" s="53"/>
      <c r="AI257" s="53"/>
      <c r="AJ257" s="53"/>
      <c r="AK257" s="53"/>
      <c r="AL257" s="53"/>
      <c r="AM257" s="58"/>
      <c r="AN257" s="53"/>
      <c r="AO257" s="54"/>
      <c r="AP257" s="53"/>
      <c r="AQ257" s="53"/>
      <c r="AR257" s="58"/>
    </row>
    <row r="258" spans="2:44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4"/>
      <c r="AE258" s="57"/>
      <c r="AF258" s="58"/>
      <c r="AG258" s="54"/>
      <c r="AH258" s="53"/>
      <c r="AI258" s="53"/>
      <c r="AJ258" s="53"/>
      <c r="AK258" s="53"/>
      <c r="AL258" s="53"/>
      <c r="AM258" s="58"/>
      <c r="AN258" s="53"/>
      <c r="AO258" s="54"/>
      <c r="AP258" s="53"/>
      <c r="AQ258" s="53"/>
      <c r="AR258" s="58"/>
    </row>
    <row r="259" spans="2:44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4"/>
      <c r="AE259" s="57"/>
      <c r="AF259" s="58"/>
      <c r="AG259" s="54"/>
      <c r="AH259" s="53"/>
      <c r="AI259" s="53"/>
      <c r="AJ259" s="53"/>
      <c r="AK259" s="53"/>
      <c r="AL259" s="53"/>
      <c r="AM259" s="58"/>
      <c r="AN259" s="53"/>
      <c r="AO259" s="54"/>
      <c r="AP259" s="53"/>
      <c r="AQ259" s="53"/>
      <c r="AR259" s="58"/>
    </row>
    <row r="260" spans="2:44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4"/>
      <c r="AE260" s="57"/>
      <c r="AF260" s="58"/>
      <c r="AG260" s="54"/>
      <c r="AH260" s="53"/>
      <c r="AI260" s="53"/>
      <c r="AJ260" s="53"/>
      <c r="AK260" s="53"/>
      <c r="AL260" s="53"/>
      <c r="AM260" s="58"/>
      <c r="AN260" s="53"/>
      <c r="AO260" s="54"/>
      <c r="AP260" s="53"/>
      <c r="AQ260" s="53"/>
      <c r="AR260" s="58"/>
    </row>
    <row r="261" spans="2:44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ca="1" si="13"/>
        <v/>
      </c>
      <c r="K261" s="50" t="str">
        <f t="shared" si="14"/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si="15"/>
        <v/>
      </c>
      <c r="Z261" s="55"/>
      <c r="AA261" s="55"/>
      <c r="AB261" s="55"/>
      <c r="AC261" s="55"/>
      <c r="AD261" s="54"/>
      <c r="AE261" s="57"/>
      <c r="AF261" s="58"/>
      <c r="AG261" s="54"/>
      <c r="AH261" s="53"/>
      <c r="AI261" s="53"/>
      <c r="AJ261" s="53"/>
      <c r="AK261" s="53"/>
      <c r="AL261" s="53"/>
      <c r="AM261" s="58"/>
      <c r="AN261" s="53"/>
      <c r="AO261" s="54"/>
      <c r="AP261" s="53"/>
      <c r="AQ261" s="53"/>
      <c r="AR261" s="58"/>
    </row>
    <row r="262" spans="2:44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ref="J262:J325" ca="1" si="17">IFERROR(DATEDIF(I262,D262,"Y"),"")</f>
        <v/>
      </c>
      <c r="K262" s="50" t="str">
        <f t="shared" ref="K262:K325" si="18">IFERROR(IF(ABS(MID($E262,7,2))&lt;40,"L","P"),"")</f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ref="Y262:Y325" si="19">IF(OR(W262="",X262=""),"",W262/(X262/100)^2)</f>
        <v/>
      </c>
      <c r="Z262" s="55"/>
      <c r="AA262" s="55"/>
      <c r="AB262" s="55"/>
      <c r="AC262" s="55"/>
      <c r="AD262" s="54"/>
      <c r="AE262" s="57"/>
      <c r="AF262" s="58"/>
      <c r="AG262" s="54"/>
      <c r="AH262" s="53"/>
      <c r="AI262" s="53"/>
      <c r="AJ262" s="53"/>
      <c r="AK262" s="53"/>
      <c r="AL262" s="53"/>
      <c r="AM262" s="58"/>
      <c r="AN262" s="53"/>
      <c r="AO262" s="54"/>
      <c r="AP262" s="53"/>
      <c r="AQ262" s="53"/>
      <c r="AR262" s="58"/>
    </row>
    <row r="263" spans="2:44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4"/>
      <c r="AE263" s="57"/>
      <c r="AF263" s="58"/>
      <c r="AG263" s="54"/>
      <c r="AH263" s="53"/>
      <c r="AI263" s="53"/>
      <c r="AJ263" s="53"/>
      <c r="AK263" s="53"/>
      <c r="AL263" s="53"/>
      <c r="AM263" s="58"/>
      <c r="AN263" s="53"/>
      <c r="AO263" s="54"/>
      <c r="AP263" s="53"/>
      <c r="AQ263" s="53"/>
      <c r="AR263" s="58"/>
    </row>
    <row r="264" spans="2:44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4"/>
      <c r="AE264" s="57"/>
      <c r="AF264" s="58"/>
      <c r="AG264" s="54"/>
      <c r="AH264" s="53"/>
      <c r="AI264" s="53"/>
      <c r="AJ264" s="53"/>
      <c r="AK264" s="53"/>
      <c r="AL264" s="53"/>
      <c r="AM264" s="58"/>
      <c r="AN264" s="53"/>
      <c r="AO264" s="54"/>
      <c r="AP264" s="53"/>
      <c r="AQ264" s="53"/>
      <c r="AR264" s="58"/>
    </row>
    <row r="265" spans="2:44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4"/>
      <c r="AE265" s="57"/>
      <c r="AF265" s="58"/>
      <c r="AG265" s="54"/>
      <c r="AH265" s="53"/>
      <c r="AI265" s="53"/>
      <c r="AJ265" s="53"/>
      <c r="AK265" s="53"/>
      <c r="AL265" s="53"/>
      <c r="AM265" s="58"/>
      <c r="AN265" s="53"/>
      <c r="AO265" s="54"/>
      <c r="AP265" s="53"/>
      <c r="AQ265" s="53"/>
      <c r="AR265" s="58"/>
    </row>
    <row r="266" spans="2:44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4"/>
      <c r="AE266" s="57"/>
      <c r="AF266" s="58"/>
      <c r="AG266" s="54"/>
      <c r="AH266" s="53"/>
      <c r="AI266" s="53"/>
      <c r="AJ266" s="53"/>
      <c r="AK266" s="53"/>
      <c r="AL266" s="53"/>
      <c r="AM266" s="58"/>
      <c r="AN266" s="53"/>
      <c r="AO266" s="54"/>
      <c r="AP266" s="53"/>
      <c r="AQ266" s="53"/>
      <c r="AR266" s="58"/>
    </row>
    <row r="267" spans="2:44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4"/>
      <c r="AE267" s="57"/>
      <c r="AF267" s="58"/>
      <c r="AG267" s="54"/>
      <c r="AH267" s="53"/>
      <c r="AI267" s="53"/>
      <c r="AJ267" s="53"/>
      <c r="AK267" s="53"/>
      <c r="AL267" s="53"/>
      <c r="AM267" s="58"/>
      <c r="AN267" s="53"/>
      <c r="AO267" s="54"/>
      <c r="AP267" s="53"/>
      <c r="AQ267" s="53"/>
      <c r="AR267" s="58"/>
    </row>
    <row r="268" spans="2:44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4"/>
      <c r="AE268" s="57"/>
      <c r="AF268" s="58"/>
      <c r="AG268" s="54"/>
      <c r="AH268" s="53"/>
      <c r="AI268" s="53"/>
      <c r="AJ268" s="53"/>
      <c r="AK268" s="53"/>
      <c r="AL268" s="53"/>
      <c r="AM268" s="58"/>
      <c r="AN268" s="53"/>
      <c r="AO268" s="54"/>
      <c r="AP268" s="53"/>
      <c r="AQ268" s="53"/>
      <c r="AR268" s="58"/>
    </row>
    <row r="269" spans="2:44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4"/>
      <c r="AE269" s="57"/>
      <c r="AF269" s="58"/>
      <c r="AG269" s="54"/>
      <c r="AH269" s="53"/>
      <c r="AI269" s="53"/>
      <c r="AJ269" s="53"/>
      <c r="AK269" s="53"/>
      <c r="AL269" s="53"/>
      <c r="AM269" s="58"/>
      <c r="AN269" s="53"/>
      <c r="AO269" s="54"/>
      <c r="AP269" s="53"/>
      <c r="AQ269" s="53"/>
      <c r="AR269" s="58"/>
    </row>
    <row r="270" spans="2:44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4"/>
      <c r="AE270" s="57"/>
      <c r="AF270" s="58"/>
      <c r="AG270" s="54"/>
      <c r="AH270" s="53"/>
      <c r="AI270" s="53"/>
      <c r="AJ270" s="53"/>
      <c r="AK270" s="53"/>
      <c r="AL270" s="53"/>
      <c r="AM270" s="58"/>
      <c r="AN270" s="53"/>
      <c r="AO270" s="54"/>
      <c r="AP270" s="53"/>
      <c r="AQ270" s="53"/>
      <c r="AR270" s="58"/>
    </row>
    <row r="271" spans="2:44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4"/>
      <c r="AE271" s="57"/>
      <c r="AF271" s="58"/>
      <c r="AG271" s="54"/>
      <c r="AH271" s="53"/>
      <c r="AI271" s="53"/>
      <c r="AJ271" s="53"/>
      <c r="AK271" s="53"/>
      <c r="AL271" s="53"/>
      <c r="AM271" s="58"/>
      <c r="AN271" s="53"/>
      <c r="AO271" s="54"/>
      <c r="AP271" s="53"/>
      <c r="AQ271" s="53"/>
      <c r="AR271" s="58"/>
    </row>
    <row r="272" spans="2:44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4"/>
      <c r="AE272" s="57"/>
      <c r="AF272" s="58"/>
      <c r="AG272" s="54"/>
      <c r="AH272" s="53"/>
      <c r="AI272" s="53"/>
      <c r="AJ272" s="53"/>
      <c r="AK272" s="53"/>
      <c r="AL272" s="53"/>
      <c r="AM272" s="58"/>
      <c r="AN272" s="53"/>
      <c r="AO272" s="54"/>
      <c r="AP272" s="53"/>
      <c r="AQ272" s="53"/>
      <c r="AR272" s="58"/>
    </row>
    <row r="273" spans="2:44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4"/>
      <c r="AE273" s="57"/>
      <c r="AF273" s="58"/>
      <c r="AG273" s="54"/>
      <c r="AH273" s="53"/>
      <c r="AI273" s="53"/>
      <c r="AJ273" s="53"/>
      <c r="AK273" s="53"/>
      <c r="AL273" s="53"/>
      <c r="AM273" s="58"/>
      <c r="AN273" s="53"/>
      <c r="AO273" s="54"/>
      <c r="AP273" s="53"/>
      <c r="AQ273" s="53"/>
      <c r="AR273" s="58"/>
    </row>
    <row r="274" spans="2:44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4"/>
      <c r="AE274" s="57"/>
      <c r="AF274" s="58"/>
      <c r="AG274" s="54"/>
      <c r="AH274" s="53"/>
      <c r="AI274" s="53"/>
      <c r="AJ274" s="53"/>
      <c r="AK274" s="53"/>
      <c r="AL274" s="53"/>
      <c r="AM274" s="58"/>
      <c r="AN274" s="53"/>
      <c r="AO274" s="54"/>
      <c r="AP274" s="53"/>
      <c r="AQ274" s="53"/>
      <c r="AR274" s="58"/>
    </row>
    <row r="275" spans="2:44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4"/>
      <c r="AE275" s="57"/>
      <c r="AF275" s="58"/>
      <c r="AG275" s="54"/>
      <c r="AH275" s="53"/>
      <c r="AI275" s="53"/>
      <c r="AJ275" s="53"/>
      <c r="AK275" s="53"/>
      <c r="AL275" s="53"/>
      <c r="AM275" s="58"/>
      <c r="AN275" s="53"/>
      <c r="AO275" s="54"/>
      <c r="AP275" s="53"/>
      <c r="AQ275" s="53"/>
      <c r="AR275" s="58"/>
    </row>
    <row r="276" spans="2:44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4"/>
      <c r="AE276" s="57"/>
      <c r="AF276" s="58"/>
      <c r="AG276" s="54"/>
      <c r="AH276" s="53"/>
      <c r="AI276" s="53"/>
      <c r="AJ276" s="53"/>
      <c r="AK276" s="53"/>
      <c r="AL276" s="53"/>
      <c r="AM276" s="58"/>
      <c r="AN276" s="53"/>
      <c r="AO276" s="54"/>
      <c r="AP276" s="53"/>
      <c r="AQ276" s="53"/>
      <c r="AR276" s="58"/>
    </row>
    <row r="277" spans="2:44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4"/>
      <c r="AE277" s="57"/>
      <c r="AF277" s="58"/>
      <c r="AG277" s="54"/>
      <c r="AH277" s="53"/>
      <c r="AI277" s="53"/>
      <c r="AJ277" s="53"/>
      <c r="AK277" s="53"/>
      <c r="AL277" s="53"/>
      <c r="AM277" s="58"/>
      <c r="AN277" s="53"/>
      <c r="AO277" s="54"/>
      <c r="AP277" s="53"/>
      <c r="AQ277" s="53"/>
      <c r="AR277" s="58"/>
    </row>
    <row r="278" spans="2:44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4"/>
      <c r="AE278" s="57"/>
      <c r="AF278" s="58"/>
      <c r="AG278" s="54"/>
      <c r="AH278" s="53"/>
      <c r="AI278" s="53"/>
      <c r="AJ278" s="53"/>
      <c r="AK278" s="53"/>
      <c r="AL278" s="53"/>
      <c r="AM278" s="58"/>
      <c r="AN278" s="53"/>
      <c r="AO278" s="54"/>
      <c r="AP278" s="53"/>
      <c r="AQ278" s="53"/>
      <c r="AR278" s="58"/>
    </row>
    <row r="279" spans="2:44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4"/>
      <c r="AE279" s="57"/>
      <c r="AF279" s="58"/>
      <c r="AG279" s="54"/>
      <c r="AH279" s="53"/>
      <c r="AI279" s="53"/>
      <c r="AJ279" s="53"/>
      <c r="AK279" s="53"/>
      <c r="AL279" s="53"/>
      <c r="AM279" s="58"/>
      <c r="AN279" s="53"/>
      <c r="AO279" s="54"/>
      <c r="AP279" s="53"/>
      <c r="AQ279" s="53"/>
      <c r="AR279" s="58"/>
    </row>
    <row r="280" spans="2:44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4"/>
      <c r="AE280" s="57"/>
      <c r="AF280" s="58"/>
      <c r="AG280" s="54"/>
      <c r="AH280" s="53"/>
      <c r="AI280" s="53"/>
      <c r="AJ280" s="53"/>
      <c r="AK280" s="53"/>
      <c r="AL280" s="53"/>
      <c r="AM280" s="58"/>
      <c r="AN280" s="53"/>
      <c r="AO280" s="54"/>
      <c r="AP280" s="53"/>
      <c r="AQ280" s="53"/>
      <c r="AR280" s="58"/>
    </row>
    <row r="281" spans="2:44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4"/>
      <c r="AE281" s="57"/>
      <c r="AF281" s="58"/>
      <c r="AG281" s="54"/>
      <c r="AH281" s="53"/>
      <c r="AI281" s="53"/>
      <c r="AJ281" s="53"/>
      <c r="AK281" s="53"/>
      <c r="AL281" s="53"/>
      <c r="AM281" s="58"/>
      <c r="AN281" s="53"/>
      <c r="AO281" s="54"/>
      <c r="AP281" s="53"/>
      <c r="AQ281" s="53"/>
      <c r="AR281" s="58"/>
    </row>
    <row r="282" spans="2:44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4"/>
      <c r="AE282" s="57"/>
      <c r="AF282" s="58"/>
      <c r="AG282" s="54"/>
      <c r="AH282" s="53"/>
      <c r="AI282" s="53"/>
      <c r="AJ282" s="53"/>
      <c r="AK282" s="53"/>
      <c r="AL282" s="53"/>
      <c r="AM282" s="58"/>
      <c r="AN282" s="53"/>
      <c r="AO282" s="54"/>
      <c r="AP282" s="53"/>
      <c r="AQ282" s="53"/>
      <c r="AR282" s="58"/>
    </row>
    <row r="283" spans="2:44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4"/>
      <c r="AE283" s="57"/>
      <c r="AF283" s="58"/>
      <c r="AG283" s="54"/>
      <c r="AH283" s="53"/>
      <c r="AI283" s="53"/>
      <c r="AJ283" s="53"/>
      <c r="AK283" s="53"/>
      <c r="AL283" s="53"/>
      <c r="AM283" s="58"/>
      <c r="AN283" s="53"/>
      <c r="AO283" s="54"/>
      <c r="AP283" s="53"/>
      <c r="AQ283" s="53"/>
      <c r="AR283" s="58"/>
    </row>
    <row r="284" spans="2:44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4"/>
      <c r="AE284" s="57"/>
      <c r="AF284" s="58"/>
      <c r="AG284" s="54"/>
      <c r="AH284" s="53"/>
      <c r="AI284" s="53"/>
      <c r="AJ284" s="53"/>
      <c r="AK284" s="53"/>
      <c r="AL284" s="53"/>
      <c r="AM284" s="58"/>
      <c r="AN284" s="53"/>
      <c r="AO284" s="54"/>
      <c r="AP284" s="53"/>
      <c r="AQ284" s="53"/>
      <c r="AR284" s="58"/>
    </row>
    <row r="285" spans="2:44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4"/>
      <c r="AE285" s="57"/>
      <c r="AF285" s="58"/>
      <c r="AG285" s="54"/>
      <c r="AH285" s="53"/>
      <c r="AI285" s="53"/>
      <c r="AJ285" s="53"/>
      <c r="AK285" s="53"/>
      <c r="AL285" s="53"/>
      <c r="AM285" s="58"/>
      <c r="AN285" s="53"/>
      <c r="AO285" s="54"/>
      <c r="AP285" s="53"/>
      <c r="AQ285" s="53"/>
      <c r="AR285" s="58"/>
    </row>
    <row r="286" spans="2:44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4"/>
      <c r="AE286" s="57"/>
      <c r="AF286" s="58"/>
      <c r="AG286" s="54"/>
      <c r="AH286" s="53"/>
      <c r="AI286" s="53"/>
      <c r="AJ286" s="53"/>
      <c r="AK286" s="53"/>
      <c r="AL286" s="53"/>
      <c r="AM286" s="58"/>
      <c r="AN286" s="53"/>
      <c r="AO286" s="54"/>
      <c r="AP286" s="53"/>
      <c r="AQ286" s="53"/>
      <c r="AR286" s="58"/>
    </row>
    <row r="287" spans="2:44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4"/>
      <c r="AE287" s="57"/>
      <c r="AF287" s="58"/>
      <c r="AG287" s="54"/>
      <c r="AH287" s="53"/>
      <c r="AI287" s="53"/>
      <c r="AJ287" s="53"/>
      <c r="AK287" s="53"/>
      <c r="AL287" s="53"/>
      <c r="AM287" s="58"/>
      <c r="AN287" s="53"/>
      <c r="AO287" s="54"/>
      <c r="AP287" s="53"/>
      <c r="AQ287" s="53"/>
      <c r="AR287" s="58"/>
    </row>
    <row r="288" spans="2:44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4"/>
      <c r="AE288" s="57"/>
      <c r="AF288" s="58"/>
      <c r="AG288" s="54"/>
      <c r="AH288" s="53"/>
      <c r="AI288" s="53"/>
      <c r="AJ288" s="53"/>
      <c r="AK288" s="53"/>
      <c r="AL288" s="53"/>
      <c r="AM288" s="58"/>
      <c r="AN288" s="53"/>
      <c r="AO288" s="54"/>
      <c r="AP288" s="53"/>
      <c r="AQ288" s="53"/>
      <c r="AR288" s="58"/>
    </row>
    <row r="289" spans="2:44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4"/>
      <c r="AE289" s="57"/>
      <c r="AF289" s="58"/>
      <c r="AG289" s="54"/>
      <c r="AH289" s="53"/>
      <c r="AI289" s="53"/>
      <c r="AJ289" s="53"/>
      <c r="AK289" s="53"/>
      <c r="AL289" s="53"/>
      <c r="AM289" s="58"/>
      <c r="AN289" s="53"/>
      <c r="AO289" s="54"/>
      <c r="AP289" s="53"/>
      <c r="AQ289" s="53"/>
      <c r="AR289" s="58"/>
    </row>
    <row r="290" spans="2:44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4"/>
      <c r="AE290" s="57"/>
      <c r="AF290" s="58"/>
      <c r="AG290" s="54"/>
      <c r="AH290" s="53"/>
      <c r="AI290" s="53"/>
      <c r="AJ290" s="53"/>
      <c r="AK290" s="53"/>
      <c r="AL290" s="53"/>
      <c r="AM290" s="58"/>
      <c r="AN290" s="53"/>
      <c r="AO290" s="54"/>
      <c r="AP290" s="53"/>
      <c r="AQ290" s="53"/>
      <c r="AR290" s="58"/>
    </row>
    <row r="291" spans="2:44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4"/>
      <c r="AE291" s="57"/>
      <c r="AF291" s="58"/>
      <c r="AG291" s="54"/>
      <c r="AH291" s="53"/>
      <c r="AI291" s="53"/>
      <c r="AJ291" s="53"/>
      <c r="AK291" s="53"/>
      <c r="AL291" s="53"/>
      <c r="AM291" s="58"/>
      <c r="AN291" s="53"/>
      <c r="AO291" s="54"/>
      <c r="AP291" s="53"/>
      <c r="AQ291" s="53"/>
      <c r="AR291" s="58"/>
    </row>
    <row r="292" spans="2:44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4"/>
      <c r="AE292" s="57"/>
      <c r="AF292" s="58"/>
      <c r="AG292" s="54"/>
      <c r="AH292" s="53"/>
      <c r="AI292" s="53"/>
      <c r="AJ292" s="53"/>
      <c r="AK292" s="53"/>
      <c r="AL292" s="53"/>
      <c r="AM292" s="58"/>
      <c r="AN292" s="53"/>
      <c r="AO292" s="54"/>
      <c r="AP292" s="53"/>
      <c r="AQ292" s="53"/>
      <c r="AR292" s="58"/>
    </row>
    <row r="293" spans="2:44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4"/>
      <c r="AE293" s="57"/>
      <c r="AF293" s="58"/>
      <c r="AG293" s="54"/>
      <c r="AH293" s="53"/>
      <c r="AI293" s="53"/>
      <c r="AJ293" s="53"/>
      <c r="AK293" s="53"/>
      <c r="AL293" s="53"/>
      <c r="AM293" s="58"/>
      <c r="AN293" s="53"/>
      <c r="AO293" s="54"/>
      <c r="AP293" s="53"/>
      <c r="AQ293" s="53"/>
      <c r="AR293" s="58"/>
    </row>
    <row r="294" spans="2:44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4"/>
      <c r="AE294" s="57"/>
      <c r="AF294" s="58"/>
      <c r="AG294" s="54"/>
      <c r="AH294" s="53"/>
      <c r="AI294" s="53"/>
      <c r="AJ294" s="53"/>
      <c r="AK294" s="53"/>
      <c r="AL294" s="53"/>
      <c r="AM294" s="58"/>
      <c r="AN294" s="53"/>
      <c r="AO294" s="54"/>
      <c r="AP294" s="53"/>
      <c r="AQ294" s="53"/>
      <c r="AR294" s="58"/>
    </row>
    <row r="295" spans="2:44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4"/>
      <c r="AE295" s="57"/>
      <c r="AF295" s="58"/>
      <c r="AG295" s="54"/>
      <c r="AH295" s="53"/>
      <c r="AI295" s="53"/>
      <c r="AJ295" s="53"/>
      <c r="AK295" s="53"/>
      <c r="AL295" s="53"/>
      <c r="AM295" s="58"/>
      <c r="AN295" s="53"/>
      <c r="AO295" s="54"/>
      <c r="AP295" s="53"/>
      <c r="AQ295" s="53"/>
      <c r="AR295" s="58"/>
    </row>
    <row r="296" spans="2:44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4"/>
      <c r="AE296" s="57"/>
      <c r="AF296" s="58"/>
      <c r="AG296" s="54"/>
      <c r="AH296" s="53"/>
      <c r="AI296" s="53"/>
      <c r="AJ296" s="53"/>
      <c r="AK296" s="53"/>
      <c r="AL296" s="53"/>
      <c r="AM296" s="58"/>
      <c r="AN296" s="53"/>
      <c r="AO296" s="54"/>
      <c r="AP296" s="53"/>
      <c r="AQ296" s="53"/>
      <c r="AR296" s="58"/>
    </row>
    <row r="297" spans="2:44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4"/>
      <c r="AE297" s="57"/>
      <c r="AF297" s="58"/>
      <c r="AG297" s="54"/>
      <c r="AH297" s="53"/>
      <c r="AI297" s="53"/>
      <c r="AJ297" s="53"/>
      <c r="AK297" s="53"/>
      <c r="AL297" s="53"/>
      <c r="AM297" s="58"/>
      <c r="AN297" s="53"/>
      <c r="AO297" s="54"/>
      <c r="AP297" s="53"/>
      <c r="AQ297" s="53"/>
      <c r="AR297" s="58"/>
    </row>
    <row r="298" spans="2:44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4"/>
      <c r="AE298" s="57"/>
      <c r="AF298" s="58"/>
      <c r="AG298" s="54"/>
      <c r="AH298" s="53"/>
      <c r="AI298" s="53"/>
      <c r="AJ298" s="53"/>
      <c r="AK298" s="53"/>
      <c r="AL298" s="53"/>
      <c r="AM298" s="58"/>
      <c r="AN298" s="53"/>
      <c r="AO298" s="54"/>
      <c r="AP298" s="53"/>
      <c r="AQ298" s="53"/>
      <c r="AR298" s="58"/>
    </row>
    <row r="299" spans="2:44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4"/>
      <c r="AE299" s="57"/>
      <c r="AF299" s="58"/>
      <c r="AG299" s="54"/>
      <c r="AH299" s="53"/>
      <c r="AI299" s="53"/>
      <c r="AJ299" s="53"/>
      <c r="AK299" s="53"/>
      <c r="AL299" s="53"/>
      <c r="AM299" s="58"/>
      <c r="AN299" s="53"/>
      <c r="AO299" s="54"/>
      <c r="AP299" s="53"/>
      <c r="AQ299" s="53"/>
      <c r="AR299" s="58"/>
    </row>
    <row r="300" spans="2:44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4"/>
      <c r="AE300" s="57"/>
      <c r="AF300" s="58"/>
      <c r="AG300" s="54"/>
      <c r="AH300" s="53"/>
      <c r="AI300" s="53"/>
      <c r="AJ300" s="53"/>
      <c r="AK300" s="53"/>
      <c r="AL300" s="53"/>
      <c r="AM300" s="58"/>
      <c r="AN300" s="53"/>
      <c r="AO300" s="54"/>
      <c r="AP300" s="53"/>
      <c r="AQ300" s="53"/>
      <c r="AR300" s="58"/>
    </row>
    <row r="301" spans="2:44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4"/>
      <c r="AE301" s="57"/>
      <c r="AF301" s="58"/>
      <c r="AG301" s="54"/>
      <c r="AH301" s="53"/>
      <c r="AI301" s="53"/>
      <c r="AJ301" s="53"/>
      <c r="AK301" s="53"/>
      <c r="AL301" s="53"/>
      <c r="AM301" s="58"/>
      <c r="AN301" s="53"/>
      <c r="AO301" s="54"/>
      <c r="AP301" s="53"/>
      <c r="AQ301" s="53"/>
      <c r="AR301" s="58"/>
    </row>
    <row r="302" spans="2:44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4"/>
      <c r="AE302" s="57"/>
      <c r="AF302" s="58"/>
      <c r="AG302" s="54"/>
      <c r="AH302" s="53"/>
      <c r="AI302" s="53"/>
      <c r="AJ302" s="53"/>
      <c r="AK302" s="53"/>
      <c r="AL302" s="53"/>
      <c r="AM302" s="58"/>
      <c r="AN302" s="53"/>
      <c r="AO302" s="54"/>
      <c r="AP302" s="53"/>
      <c r="AQ302" s="53"/>
      <c r="AR302" s="58"/>
    </row>
    <row r="303" spans="2:44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4"/>
      <c r="AE303" s="57"/>
      <c r="AF303" s="58"/>
      <c r="AG303" s="54"/>
      <c r="AH303" s="53"/>
      <c r="AI303" s="53"/>
      <c r="AJ303" s="53"/>
      <c r="AK303" s="53"/>
      <c r="AL303" s="53"/>
      <c r="AM303" s="58"/>
      <c r="AN303" s="53"/>
      <c r="AO303" s="54"/>
      <c r="AP303" s="53"/>
      <c r="AQ303" s="53"/>
      <c r="AR303" s="58"/>
    </row>
    <row r="304" spans="2:44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4"/>
      <c r="AE304" s="57"/>
      <c r="AF304" s="58"/>
      <c r="AG304" s="54"/>
      <c r="AH304" s="53"/>
      <c r="AI304" s="53"/>
      <c r="AJ304" s="53"/>
      <c r="AK304" s="53"/>
      <c r="AL304" s="53"/>
      <c r="AM304" s="58"/>
      <c r="AN304" s="53"/>
      <c r="AO304" s="54"/>
      <c r="AP304" s="53"/>
      <c r="AQ304" s="53"/>
      <c r="AR304" s="58"/>
    </row>
    <row r="305" spans="2:44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4"/>
      <c r="AE305" s="57"/>
      <c r="AF305" s="58"/>
      <c r="AG305" s="54"/>
      <c r="AH305" s="53"/>
      <c r="AI305" s="53"/>
      <c r="AJ305" s="53"/>
      <c r="AK305" s="53"/>
      <c r="AL305" s="53"/>
      <c r="AM305" s="58"/>
      <c r="AN305" s="53"/>
      <c r="AO305" s="54"/>
      <c r="AP305" s="53"/>
      <c r="AQ305" s="53"/>
      <c r="AR305" s="58"/>
    </row>
    <row r="306" spans="2:44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4"/>
      <c r="AE306" s="57"/>
      <c r="AF306" s="58"/>
      <c r="AG306" s="54"/>
      <c r="AH306" s="53"/>
      <c r="AI306" s="53"/>
      <c r="AJ306" s="53"/>
      <c r="AK306" s="53"/>
      <c r="AL306" s="53"/>
      <c r="AM306" s="58"/>
      <c r="AN306" s="53"/>
      <c r="AO306" s="54"/>
      <c r="AP306" s="53"/>
      <c r="AQ306" s="53"/>
      <c r="AR306" s="58"/>
    </row>
    <row r="307" spans="2:44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4"/>
      <c r="AE307" s="57"/>
      <c r="AF307" s="58"/>
      <c r="AG307" s="54"/>
      <c r="AH307" s="53"/>
      <c r="AI307" s="53"/>
      <c r="AJ307" s="53"/>
      <c r="AK307" s="53"/>
      <c r="AL307" s="53"/>
      <c r="AM307" s="58"/>
      <c r="AN307" s="53"/>
      <c r="AO307" s="54"/>
      <c r="AP307" s="53"/>
      <c r="AQ307" s="53"/>
      <c r="AR307" s="58"/>
    </row>
    <row r="308" spans="2:44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4"/>
      <c r="AE308" s="57"/>
      <c r="AF308" s="58"/>
      <c r="AG308" s="54"/>
      <c r="AH308" s="53"/>
      <c r="AI308" s="53"/>
      <c r="AJ308" s="53"/>
      <c r="AK308" s="53"/>
      <c r="AL308" s="53"/>
      <c r="AM308" s="58"/>
      <c r="AN308" s="53"/>
      <c r="AO308" s="54"/>
      <c r="AP308" s="53"/>
      <c r="AQ308" s="53"/>
      <c r="AR308" s="58"/>
    </row>
    <row r="309" spans="2:44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4"/>
      <c r="AE309" s="57"/>
      <c r="AF309" s="58"/>
      <c r="AG309" s="54"/>
      <c r="AH309" s="53"/>
      <c r="AI309" s="53"/>
      <c r="AJ309" s="53"/>
      <c r="AK309" s="53"/>
      <c r="AL309" s="53"/>
      <c r="AM309" s="58"/>
      <c r="AN309" s="53"/>
      <c r="AO309" s="54"/>
      <c r="AP309" s="53"/>
      <c r="AQ309" s="53"/>
      <c r="AR309" s="58"/>
    </row>
    <row r="310" spans="2:44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4"/>
      <c r="AE310" s="57"/>
      <c r="AF310" s="58"/>
      <c r="AG310" s="54"/>
      <c r="AH310" s="53"/>
      <c r="AI310" s="53"/>
      <c r="AJ310" s="53"/>
      <c r="AK310" s="53"/>
      <c r="AL310" s="53"/>
      <c r="AM310" s="58"/>
      <c r="AN310" s="53"/>
      <c r="AO310" s="54"/>
      <c r="AP310" s="53"/>
      <c r="AQ310" s="53"/>
      <c r="AR310" s="58"/>
    </row>
    <row r="311" spans="2:44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4"/>
      <c r="AE311" s="57"/>
      <c r="AF311" s="58"/>
      <c r="AG311" s="54"/>
      <c r="AH311" s="53"/>
      <c r="AI311" s="53"/>
      <c r="AJ311" s="53"/>
      <c r="AK311" s="53"/>
      <c r="AL311" s="53"/>
      <c r="AM311" s="58"/>
      <c r="AN311" s="53"/>
      <c r="AO311" s="54"/>
      <c r="AP311" s="53"/>
      <c r="AQ311" s="53"/>
      <c r="AR311" s="58"/>
    </row>
    <row r="312" spans="2:44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4"/>
      <c r="AE312" s="57"/>
      <c r="AF312" s="58"/>
      <c r="AG312" s="54"/>
      <c r="AH312" s="53"/>
      <c r="AI312" s="53"/>
      <c r="AJ312" s="53"/>
      <c r="AK312" s="53"/>
      <c r="AL312" s="53"/>
      <c r="AM312" s="58"/>
      <c r="AN312" s="53"/>
      <c r="AO312" s="54"/>
      <c r="AP312" s="53"/>
      <c r="AQ312" s="53"/>
      <c r="AR312" s="58"/>
    </row>
    <row r="313" spans="2:44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4"/>
      <c r="AE313" s="57"/>
      <c r="AF313" s="58"/>
      <c r="AG313" s="54"/>
      <c r="AH313" s="53"/>
      <c r="AI313" s="53"/>
      <c r="AJ313" s="53"/>
      <c r="AK313" s="53"/>
      <c r="AL313" s="53"/>
      <c r="AM313" s="58"/>
      <c r="AN313" s="53"/>
      <c r="AO313" s="54"/>
      <c r="AP313" s="53"/>
      <c r="AQ313" s="53"/>
      <c r="AR313" s="58"/>
    </row>
    <row r="314" spans="2:44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4"/>
      <c r="AE314" s="57"/>
      <c r="AF314" s="58"/>
      <c r="AG314" s="54"/>
      <c r="AH314" s="53"/>
      <c r="AI314" s="53"/>
      <c r="AJ314" s="53"/>
      <c r="AK314" s="53"/>
      <c r="AL314" s="53"/>
      <c r="AM314" s="58"/>
      <c r="AN314" s="53"/>
      <c r="AO314" s="54"/>
      <c r="AP314" s="53"/>
      <c r="AQ314" s="53"/>
      <c r="AR314" s="58"/>
    </row>
    <row r="315" spans="2:44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4"/>
      <c r="AE315" s="57"/>
      <c r="AF315" s="58"/>
      <c r="AG315" s="54"/>
      <c r="AH315" s="53"/>
      <c r="AI315" s="53"/>
      <c r="AJ315" s="53"/>
      <c r="AK315" s="53"/>
      <c r="AL315" s="53"/>
      <c r="AM315" s="58"/>
      <c r="AN315" s="53"/>
      <c r="AO315" s="54"/>
      <c r="AP315" s="53"/>
      <c r="AQ315" s="53"/>
      <c r="AR315" s="58"/>
    </row>
    <row r="316" spans="2:44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4"/>
      <c r="AE316" s="57"/>
      <c r="AF316" s="58"/>
      <c r="AG316" s="54"/>
      <c r="AH316" s="53"/>
      <c r="AI316" s="53"/>
      <c r="AJ316" s="53"/>
      <c r="AK316" s="53"/>
      <c r="AL316" s="53"/>
      <c r="AM316" s="58"/>
      <c r="AN316" s="53"/>
      <c r="AO316" s="54"/>
      <c r="AP316" s="53"/>
      <c r="AQ316" s="53"/>
      <c r="AR316" s="58"/>
    </row>
    <row r="317" spans="2:44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4"/>
      <c r="AE317" s="57"/>
      <c r="AF317" s="58"/>
      <c r="AG317" s="54"/>
      <c r="AH317" s="53"/>
      <c r="AI317" s="53"/>
      <c r="AJ317" s="53"/>
      <c r="AK317" s="53"/>
      <c r="AL317" s="53"/>
      <c r="AM317" s="58"/>
      <c r="AN317" s="53"/>
      <c r="AO317" s="54"/>
      <c r="AP317" s="53"/>
      <c r="AQ317" s="53"/>
      <c r="AR317" s="58"/>
    </row>
    <row r="318" spans="2:44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4"/>
      <c r="AE318" s="57"/>
      <c r="AF318" s="58"/>
      <c r="AG318" s="54"/>
      <c r="AH318" s="53"/>
      <c r="AI318" s="53"/>
      <c r="AJ318" s="53"/>
      <c r="AK318" s="53"/>
      <c r="AL318" s="53"/>
      <c r="AM318" s="58"/>
      <c r="AN318" s="53"/>
      <c r="AO318" s="54"/>
      <c r="AP318" s="53"/>
      <c r="AQ318" s="53"/>
      <c r="AR318" s="58"/>
    </row>
    <row r="319" spans="2:44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4"/>
      <c r="AE319" s="57"/>
      <c r="AF319" s="58"/>
      <c r="AG319" s="54"/>
      <c r="AH319" s="53"/>
      <c r="AI319" s="53"/>
      <c r="AJ319" s="53"/>
      <c r="AK319" s="53"/>
      <c r="AL319" s="53"/>
      <c r="AM319" s="58"/>
      <c r="AN319" s="53"/>
      <c r="AO319" s="54"/>
      <c r="AP319" s="53"/>
      <c r="AQ319" s="53"/>
      <c r="AR319" s="58"/>
    </row>
    <row r="320" spans="2:44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4"/>
      <c r="AE320" s="57"/>
      <c r="AF320" s="58"/>
      <c r="AG320" s="54"/>
      <c r="AH320" s="53"/>
      <c r="AI320" s="53"/>
      <c r="AJ320" s="53"/>
      <c r="AK320" s="53"/>
      <c r="AL320" s="53"/>
      <c r="AM320" s="58"/>
      <c r="AN320" s="53"/>
      <c r="AO320" s="54"/>
      <c r="AP320" s="53"/>
      <c r="AQ320" s="53"/>
      <c r="AR320" s="58"/>
    </row>
    <row r="321" spans="2:44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4"/>
      <c r="AE321" s="57"/>
      <c r="AF321" s="58"/>
      <c r="AG321" s="54"/>
      <c r="AH321" s="53"/>
      <c r="AI321" s="53"/>
      <c r="AJ321" s="53"/>
      <c r="AK321" s="53"/>
      <c r="AL321" s="53"/>
      <c r="AM321" s="58"/>
      <c r="AN321" s="53"/>
      <c r="AO321" s="54"/>
      <c r="AP321" s="53"/>
      <c r="AQ321" s="53"/>
      <c r="AR321" s="58"/>
    </row>
    <row r="322" spans="2:44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4"/>
      <c r="AE322" s="57"/>
      <c r="AF322" s="58"/>
      <c r="AG322" s="54"/>
      <c r="AH322" s="53"/>
      <c r="AI322" s="53"/>
      <c r="AJ322" s="53"/>
      <c r="AK322" s="53"/>
      <c r="AL322" s="53"/>
      <c r="AM322" s="58"/>
      <c r="AN322" s="53"/>
      <c r="AO322" s="54"/>
      <c r="AP322" s="53"/>
      <c r="AQ322" s="53"/>
      <c r="AR322" s="58"/>
    </row>
    <row r="323" spans="2:44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4"/>
      <c r="AE323" s="57"/>
      <c r="AF323" s="58"/>
      <c r="AG323" s="54"/>
      <c r="AH323" s="53"/>
      <c r="AI323" s="53"/>
      <c r="AJ323" s="53"/>
      <c r="AK323" s="53"/>
      <c r="AL323" s="53"/>
      <c r="AM323" s="58"/>
      <c r="AN323" s="53"/>
      <c r="AO323" s="54"/>
      <c r="AP323" s="53"/>
      <c r="AQ323" s="53"/>
      <c r="AR323" s="58"/>
    </row>
    <row r="324" spans="2:44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4"/>
      <c r="AE324" s="57"/>
      <c r="AF324" s="58"/>
      <c r="AG324" s="54"/>
      <c r="AH324" s="53"/>
      <c r="AI324" s="53"/>
      <c r="AJ324" s="53"/>
      <c r="AK324" s="53"/>
      <c r="AL324" s="53"/>
      <c r="AM324" s="58"/>
      <c r="AN324" s="53"/>
      <c r="AO324" s="54"/>
      <c r="AP324" s="53"/>
      <c r="AQ324" s="53"/>
      <c r="AR324" s="58"/>
    </row>
    <row r="325" spans="2:44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ca="1" si="17"/>
        <v/>
      </c>
      <c r="K325" s="50" t="str">
        <f t="shared" si="18"/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si="19"/>
        <v/>
      </c>
      <c r="Z325" s="55"/>
      <c r="AA325" s="55"/>
      <c r="AB325" s="55"/>
      <c r="AC325" s="55"/>
      <c r="AD325" s="54"/>
      <c r="AE325" s="57"/>
      <c r="AF325" s="58"/>
      <c r="AG325" s="54"/>
      <c r="AH325" s="53"/>
      <c r="AI325" s="53"/>
      <c r="AJ325" s="53"/>
      <c r="AK325" s="53"/>
      <c r="AL325" s="53"/>
      <c r="AM325" s="58"/>
      <c r="AN325" s="53"/>
      <c r="AO325" s="54"/>
      <c r="AP325" s="53"/>
      <c r="AQ325" s="53"/>
      <c r="AR325" s="58"/>
    </row>
    <row r="326" spans="2:44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ref="J326:J389" ca="1" si="21">IFERROR(DATEDIF(I326,D326,"Y"),"")</f>
        <v/>
      </c>
      <c r="K326" s="50" t="str">
        <f t="shared" ref="K326:K389" si="22">IFERROR(IF(ABS(MID($E326,7,2))&lt;40,"L","P"),"")</f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ref="Y326:Y389" si="23">IF(OR(W326="",X326=""),"",W326/(X326/100)^2)</f>
        <v/>
      </c>
      <c r="Z326" s="55"/>
      <c r="AA326" s="55"/>
      <c r="AB326" s="55"/>
      <c r="AC326" s="55"/>
      <c r="AD326" s="54"/>
      <c r="AE326" s="57"/>
      <c r="AF326" s="58"/>
      <c r="AG326" s="54"/>
      <c r="AH326" s="53"/>
      <c r="AI326" s="53"/>
      <c r="AJ326" s="53"/>
      <c r="AK326" s="53"/>
      <c r="AL326" s="53"/>
      <c r="AM326" s="58"/>
      <c r="AN326" s="53"/>
      <c r="AO326" s="54"/>
      <c r="AP326" s="53"/>
      <c r="AQ326" s="53"/>
      <c r="AR326" s="58"/>
    </row>
    <row r="327" spans="2:44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4"/>
      <c r="AE327" s="57"/>
      <c r="AF327" s="58"/>
      <c r="AG327" s="54"/>
      <c r="AH327" s="53"/>
      <c r="AI327" s="53"/>
      <c r="AJ327" s="53"/>
      <c r="AK327" s="53"/>
      <c r="AL327" s="53"/>
      <c r="AM327" s="58"/>
      <c r="AN327" s="53"/>
      <c r="AO327" s="54"/>
      <c r="AP327" s="53"/>
      <c r="AQ327" s="53"/>
      <c r="AR327" s="58"/>
    </row>
    <row r="328" spans="2:44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4"/>
      <c r="AE328" s="57"/>
      <c r="AF328" s="58"/>
      <c r="AG328" s="54"/>
      <c r="AH328" s="53"/>
      <c r="AI328" s="53"/>
      <c r="AJ328" s="53"/>
      <c r="AK328" s="53"/>
      <c r="AL328" s="53"/>
      <c r="AM328" s="58"/>
      <c r="AN328" s="53"/>
      <c r="AO328" s="54"/>
      <c r="AP328" s="53"/>
      <c r="AQ328" s="53"/>
      <c r="AR328" s="58"/>
    </row>
    <row r="329" spans="2:44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4"/>
      <c r="AE329" s="57"/>
      <c r="AF329" s="58"/>
      <c r="AG329" s="54"/>
      <c r="AH329" s="53"/>
      <c r="AI329" s="53"/>
      <c r="AJ329" s="53"/>
      <c r="AK329" s="53"/>
      <c r="AL329" s="53"/>
      <c r="AM329" s="58"/>
      <c r="AN329" s="53"/>
      <c r="AO329" s="54"/>
      <c r="AP329" s="53"/>
      <c r="AQ329" s="53"/>
      <c r="AR329" s="58"/>
    </row>
    <row r="330" spans="2:44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4"/>
      <c r="AE330" s="57"/>
      <c r="AF330" s="58"/>
      <c r="AG330" s="54"/>
      <c r="AH330" s="53"/>
      <c r="AI330" s="53"/>
      <c r="AJ330" s="53"/>
      <c r="AK330" s="53"/>
      <c r="AL330" s="53"/>
      <c r="AM330" s="58"/>
      <c r="AN330" s="53"/>
      <c r="AO330" s="54"/>
      <c r="AP330" s="53"/>
      <c r="AQ330" s="53"/>
      <c r="AR330" s="58"/>
    </row>
    <row r="331" spans="2:44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4"/>
      <c r="AE331" s="57"/>
      <c r="AF331" s="58"/>
      <c r="AG331" s="54"/>
      <c r="AH331" s="53"/>
      <c r="AI331" s="53"/>
      <c r="AJ331" s="53"/>
      <c r="AK331" s="53"/>
      <c r="AL331" s="53"/>
      <c r="AM331" s="58"/>
      <c r="AN331" s="53"/>
      <c r="AO331" s="54"/>
      <c r="AP331" s="53"/>
      <c r="AQ331" s="53"/>
      <c r="AR331" s="58"/>
    </row>
    <row r="332" spans="2:44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4"/>
      <c r="AE332" s="57"/>
      <c r="AF332" s="58"/>
      <c r="AG332" s="54"/>
      <c r="AH332" s="53"/>
      <c r="AI332" s="53"/>
      <c r="AJ332" s="53"/>
      <c r="AK332" s="53"/>
      <c r="AL332" s="53"/>
      <c r="AM332" s="58"/>
      <c r="AN332" s="53"/>
      <c r="AO332" s="54"/>
      <c r="AP332" s="53"/>
      <c r="AQ332" s="53"/>
      <c r="AR332" s="58"/>
    </row>
    <row r="333" spans="2:44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4"/>
      <c r="AE333" s="57"/>
      <c r="AF333" s="58"/>
      <c r="AG333" s="54"/>
      <c r="AH333" s="53"/>
      <c r="AI333" s="53"/>
      <c r="AJ333" s="53"/>
      <c r="AK333" s="53"/>
      <c r="AL333" s="53"/>
      <c r="AM333" s="58"/>
      <c r="AN333" s="53"/>
      <c r="AO333" s="54"/>
      <c r="AP333" s="53"/>
      <c r="AQ333" s="53"/>
      <c r="AR333" s="58"/>
    </row>
    <row r="334" spans="2:44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4"/>
      <c r="AE334" s="57"/>
      <c r="AF334" s="58"/>
      <c r="AG334" s="54"/>
      <c r="AH334" s="53"/>
      <c r="AI334" s="53"/>
      <c r="AJ334" s="53"/>
      <c r="AK334" s="53"/>
      <c r="AL334" s="53"/>
      <c r="AM334" s="58"/>
      <c r="AN334" s="53"/>
      <c r="AO334" s="54"/>
      <c r="AP334" s="53"/>
      <c r="AQ334" s="53"/>
      <c r="AR334" s="58"/>
    </row>
    <row r="335" spans="2:44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4"/>
      <c r="AE335" s="57"/>
      <c r="AF335" s="58"/>
      <c r="AG335" s="54"/>
      <c r="AH335" s="53"/>
      <c r="AI335" s="53"/>
      <c r="AJ335" s="53"/>
      <c r="AK335" s="53"/>
      <c r="AL335" s="53"/>
      <c r="AM335" s="58"/>
      <c r="AN335" s="53"/>
      <c r="AO335" s="54"/>
      <c r="AP335" s="53"/>
      <c r="AQ335" s="53"/>
      <c r="AR335" s="58"/>
    </row>
    <row r="336" spans="2:44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4"/>
      <c r="AE336" s="57"/>
      <c r="AF336" s="58"/>
      <c r="AG336" s="54"/>
      <c r="AH336" s="53"/>
      <c r="AI336" s="53"/>
      <c r="AJ336" s="53"/>
      <c r="AK336" s="53"/>
      <c r="AL336" s="53"/>
      <c r="AM336" s="58"/>
      <c r="AN336" s="53"/>
      <c r="AO336" s="54"/>
      <c r="AP336" s="53"/>
      <c r="AQ336" s="53"/>
      <c r="AR336" s="58"/>
    </row>
    <row r="337" spans="2:44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4"/>
      <c r="AE337" s="57"/>
      <c r="AF337" s="58"/>
      <c r="AG337" s="54"/>
      <c r="AH337" s="53"/>
      <c r="AI337" s="53"/>
      <c r="AJ337" s="53"/>
      <c r="AK337" s="53"/>
      <c r="AL337" s="53"/>
      <c r="AM337" s="58"/>
      <c r="AN337" s="53"/>
      <c r="AO337" s="54"/>
      <c r="AP337" s="53"/>
      <c r="AQ337" s="53"/>
      <c r="AR337" s="58"/>
    </row>
    <row r="338" spans="2:44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4"/>
      <c r="AE338" s="57"/>
      <c r="AF338" s="58"/>
      <c r="AG338" s="54"/>
      <c r="AH338" s="53"/>
      <c r="AI338" s="53"/>
      <c r="AJ338" s="53"/>
      <c r="AK338" s="53"/>
      <c r="AL338" s="53"/>
      <c r="AM338" s="58"/>
      <c r="AN338" s="53"/>
      <c r="AO338" s="54"/>
      <c r="AP338" s="53"/>
      <c r="AQ338" s="53"/>
      <c r="AR338" s="58"/>
    </row>
    <row r="339" spans="2:44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4"/>
      <c r="AE339" s="57"/>
      <c r="AF339" s="58"/>
      <c r="AG339" s="54"/>
      <c r="AH339" s="53"/>
      <c r="AI339" s="53"/>
      <c r="AJ339" s="53"/>
      <c r="AK339" s="53"/>
      <c r="AL339" s="53"/>
      <c r="AM339" s="58"/>
      <c r="AN339" s="53"/>
      <c r="AO339" s="54"/>
      <c r="AP339" s="53"/>
      <c r="AQ339" s="53"/>
      <c r="AR339" s="58"/>
    </row>
    <row r="340" spans="2:44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4"/>
      <c r="AE340" s="57"/>
      <c r="AF340" s="58"/>
      <c r="AG340" s="54"/>
      <c r="AH340" s="53"/>
      <c r="AI340" s="53"/>
      <c r="AJ340" s="53"/>
      <c r="AK340" s="53"/>
      <c r="AL340" s="53"/>
      <c r="AM340" s="58"/>
      <c r="AN340" s="53"/>
      <c r="AO340" s="54"/>
      <c r="AP340" s="53"/>
      <c r="AQ340" s="53"/>
      <c r="AR340" s="58"/>
    </row>
    <row r="341" spans="2:44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4"/>
      <c r="AE341" s="57"/>
      <c r="AF341" s="58"/>
      <c r="AG341" s="54"/>
      <c r="AH341" s="53"/>
      <c r="AI341" s="53"/>
      <c r="AJ341" s="53"/>
      <c r="AK341" s="53"/>
      <c r="AL341" s="53"/>
      <c r="AM341" s="58"/>
      <c r="AN341" s="53"/>
      <c r="AO341" s="54"/>
      <c r="AP341" s="53"/>
      <c r="AQ341" s="53"/>
      <c r="AR341" s="58"/>
    </row>
    <row r="342" spans="2:44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4"/>
      <c r="AE342" s="57"/>
      <c r="AF342" s="58"/>
      <c r="AG342" s="54"/>
      <c r="AH342" s="53"/>
      <c r="AI342" s="53"/>
      <c r="AJ342" s="53"/>
      <c r="AK342" s="53"/>
      <c r="AL342" s="53"/>
      <c r="AM342" s="58"/>
      <c r="AN342" s="53"/>
      <c r="AO342" s="54"/>
      <c r="AP342" s="53"/>
      <c r="AQ342" s="53"/>
      <c r="AR342" s="58"/>
    </row>
    <row r="343" spans="2:44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4"/>
      <c r="AE343" s="57"/>
      <c r="AF343" s="58"/>
      <c r="AG343" s="54"/>
      <c r="AH343" s="53"/>
      <c r="AI343" s="53"/>
      <c r="AJ343" s="53"/>
      <c r="AK343" s="53"/>
      <c r="AL343" s="53"/>
      <c r="AM343" s="58"/>
      <c r="AN343" s="53"/>
      <c r="AO343" s="54"/>
      <c r="AP343" s="53"/>
      <c r="AQ343" s="53"/>
      <c r="AR343" s="58"/>
    </row>
    <row r="344" spans="2:44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4"/>
      <c r="AE344" s="57"/>
      <c r="AF344" s="58"/>
      <c r="AG344" s="54"/>
      <c r="AH344" s="53"/>
      <c r="AI344" s="53"/>
      <c r="AJ344" s="53"/>
      <c r="AK344" s="53"/>
      <c r="AL344" s="53"/>
      <c r="AM344" s="58"/>
      <c r="AN344" s="53"/>
      <c r="AO344" s="54"/>
      <c r="AP344" s="53"/>
      <c r="AQ344" s="53"/>
      <c r="AR344" s="58"/>
    </row>
    <row r="345" spans="2:44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4"/>
      <c r="AE345" s="57"/>
      <c r="AF345" s="58"/>
      <c r="AG345" s="54"/>
      <c r="AH345" s="53"/>
      <c r="AI345" s="53"/>
      <c r="AJ345" s="53"/>
      <c r="AK345" s="53"/>
      <c r="AL345" s="53"/>
      <c r="AM345" s="58"/>
      <c r="AN345" s="53"/>
      <c r="AO345" s="54"/>
      <c r="AP345" s="53"/>
      <c r="AQ345" s="53"/>
      <c r="AR345" s="58"/>
    </row>
    <row r="346" spans="2:44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4"/>
      <c r="AE346" s="57"/>
      <c r="AF346" s="58"/>
      <c r="AG346" s="54"/>
      <c r="AH346" s="53"/>
      <c r="AI346" s="53"/>
      <c r="AJ346" s="53"/>
      <c r="AK346" s="53"/>
      <c r="AL346" s="53"/>
      <c r="AM346" s="58"/>
      <c r="AN346" s="53"/>
      <c r="AO346" s="54"/>
      <c r="AP346" s="53"/>
      <c r="AQ346" s="53"/>
      <c r="AR346" s="58"/>
    </row>
    <row r="347" spans="2:44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4"/>
      <c r="AE347" s="57"/>
      <c r="AF347" s="58"/>
      <c r="AG347" s="54"/>
      <c r="AH347" s="53"/>
      <c r="AI347" s="53"/>
      <c r="AJ347" s="53"/>
      <c r="AK347" s="53"/>
      <c r="AL347" s="53"/>
      <c r="AM347" s="58"/>
      <c r="AN347" s="53"/>
      <c r="AO347" s="54"/>
      <c r="AP347" s="53"/>
      <c r="AQ347" s="53"/>
      <c r="AR347" s="58"/>
    </row>
    <row r="348" spans="2:44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4"/>
      <c r="AE348" s="57"/>
      <c r="AF348" s="58"/>
      <c r="AG348" s="54"/>
      <c r="AH348" s="53"/>
      <c r="AI348" s="53"/>
      <c r="AJ348" s="53"/>
      <c r="AK348" s="53"/>
      <c r="AL348" s="53"/>
      <c r="AM348" s="58"/>
      <c r="AN348" s="53"/>
      <c r="AO348" s="54"/>
      <c r="AP348" s="53"/>
      <c r="AQ348" s="53"/>
      <c r="AR348" s="58"/>
    </row>
    <row r="349" spans="2:44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4"/>
      <c r="AE349" s="57"/>
      <c r="AF349" s="58"/>
      <c r="AG349" s="54"/>
      <c r="AH349" s="53"/>
      <c r="AI349" s="53"/>
      <c r="AJ349" s="53"/>
      <c r="AK349" s="53"/>
      <c r="AL349" s="53"/>
      <c r="AM349" s="58"/>
      <c r="AN349" s="53"/>
      <c r="AO349" s="54"/>
      <c r="AP349" s="53"/>
      <c r="AQ349" s="53"/>
      <c r="AR349" s="58"/>
    </row>
    <row r="350" spans="2:44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4"/>
      <c r="AE350" s="57"/>
      <c r="AF350" s="58"/>
      <c r="AG350" s="54"/>
      <c r="AH350" s="53"/>
      <c r="AI350" s="53"/>
      <c r="AJ350" s="53"/>
      <c r="AK350" s="53"/>
      <c r="AL350" s="53"/>
      <c r="AM350" s="58"/>
      <c r="AN350" s="53"/>
      <c r="AO350" s="54"/>
      <c r="AP350" s="53"/>
      <c r="AQ350" s="53"/>
      <c r="AR350" s="58"/>
    </row>
    <row r="351" spans="2:44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4"/>
      <c r="AE351" s="57"/>
      <c r="AF351" s="58"/>
      <c r="AG351" s="54"/>
      <c r="AH351" s="53"/>
      <c r="AI351" s="53"/>
      <c r="AJ351" s="53"/>
      <c r="AK351" s="53"/>
      <c r="AL351" s="53"/>
      <c r="AM351" s="58"/>
      <c r="AN351" s="53"/>
      <c r="AO351" s="54"/>
      <c r="AP351" s="53"/>
      <c r="AQ351" s="53"/>
      <c r="AR351" s="58"/>
    </row>
    <row r="352" spans="2:44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4"/>
      <c r="AE352" s="57"/>
      <c r="AF352" s="58"/>
      <c r="AG352" s="54"/>
      <c r="AH352" s="53"/>
      <c r="AI352" s="53"/>
      <c r="AJ352" s="53"/>
      <c r="AK352" s="53"/>
      <c r="AL352" s="53"/>
      <c r="AM352" s="58"/>
      <c r="AN352" s="53"/>
      <c r="AO352" s="54"/>
      <c r="AP352" s="53"/>
      <c r="AQ352" s="53"/>
      <c r="AR352" s="58"/>
    </row>
    <row r="353" spans="2:44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4"/>
      <c r="AE353" s="57"/>
      <c r="AF353" s="58"/>
      <c r="AG353" s="54"/>
      <c r="AH353" s="53"/>
      <c r="AI353" s="53"/>
      <c r="AJ353" s="53"/>
      <c r="AK353" s="53"/>
      <c r="AL353" s="53"/>
      <c r="AM353" s="58"/>
      <c r="AN353" s="53"/>
      <c r="AO353" s="54"/>
      <c r="AP353" s="53"/>
      <c r="AQ353" s="53"/>
      <c r="AR353" s="58"/>
    </row>
    <row r="354" spans="2:44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4"/>
      <c r="AE354" s="57"/>
      <c r="AF354" s="58"/>
      <c r="AG354" s="54"/>
      <c r="AH354" s="53"/>
      <c r="AI354" s="53"/>
      <c r="AJ354" s="53"/>
      <c r="AK354" s="53"/>
      <c r="AL354" s="53"/>
      <c r="AM354" s="58"/>
      <c r="AN354" s="53"/>
      <c r="AO354" s="54"/>
      <c r="AP354" s="53"/>
      <c r="AQ354" s="53"/>
      <c r="AR354" s="58"/>
    </row>
    <row r="355" spans="2:44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4"/>
      <c r="AE355" s="57"/>
      <c r="AF355" s="58"/>
      <c r="AG355" s="54"/>
      <c r="AH355" s="53"/>
      <c r="AI355" s="53"/>
      <c r="AJ355" s="53"/>
      <c r="AK355" s="53"/>
      <c r="AL355" s="53"/>
      <c r="AM355" s="58"/>
      <c r="AN355" s="53"/>
      <c r="AO355" s="54"/>
      <c r="AP355" s="53"/>
      <c r="AQ355" s="53"/>
      <c r="AR355" s="58"/>
    </row>
    <row r="356" spans="2:44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4"/>
      <c r="AE356" s="57"/>
      <c r="AF356" s="58"/>
      <c r="AG356" s="54"/>
      <c r="AH356" s="53"/>
      <c r="AI356" s="53"/>
      <c r="AJ356" s="53"/>
      <c r="AK356" s="53"/>
      <c r="AL356" s="53"/>
      <c r="AM356" s="58"/>
      <c r="AN356" s="53"/>
      <c r="AO356" s="54"/>
      <c r="AP356" s="53"/>
      <c r="AQ356" s="53"/>
      <c r="AR356" s="58"/>
    </row>
    <row r="357" spans="2:44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4"/>
      <c r="AE357" s="57"/>
      <c r="AF357" s="58"/>
      <c r="AG357" s="54"/>
      <c r="AH357" s="53"/>
      <c r="AI357" s="53"/>
      <c r="AJ357" s="53"/>
      <c r="AK357" s="53"/>
      <c r="AL357" s="53"/>
      <c r="AM357" s="58"/>
      <c r="AN357" s="53"/>
      <c r="AO357" s="54"/>
      <c r="AP357" s="53"/>
      <c r="AQ357" s="53"/>
      <c r="AR357" s="58"/>
    </row>
    <row r="358" spans="2:44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4"/>
      <c r="AE358" s="57"/>
      <c r="AF358" s="58"/>
      <c r="AG358" s="54"/>
      <c r="AH358" s="53"/>
      <c r="AI358" s="53"/>
      <c r="AJ358" s="53"/>
      <c r="AK358" s="53"/>
      <c r="AL358" s="53"/>
      <c r="AM358" s="58"/>
      <c r="AN358" s="53"/>
      <c r="AO358" s="54"/>
      <c r="AP358" s="53"/>
      <c r="AQ358" s="53"/>
      <c r="AR358" s="58"/>
    </row>
    <row r="359" spans="2:44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4"/>
      <c r="AE359" s="57"/>
      <c r="AF359" s="58"/>
      <c r="AG359" s="54"/>
      <c r="AH359" s="53"/>
      <c r="AI359" s="53"/>
      <c r="AJ359" s="53"/>
      <c r="AK359" s="53"/>
      <c r="AL359" s="53"/>
      <c r="AM359" s="58"/>
      <c r="AN359" s="53"/>
      <c r="AO359" s="54"/>
      <c r="AP359" s="53"/>
      <c r="AQ359" s="53"/>
      <c r="AR359" s="58"/>
    </row>
    <row r="360" spans="2:44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4"/>
      <c r="AE360" s="57"/>
      <c r="AF360" s="58"/>
      <c r="AG360" s="54"/>
      <c r="AH360" s="53"/>
      <c r="AI360" s="53"/>
      <c r="AJ360" s="53"/>
      <c r="AK360" s="53"/>
      <c r="AL360" s="53"/>
      <c r="AM360" s="58"/>
      <c r="AN360" s="53"/>
      <c r="AO360" s="54"/>
      <c r="AP360" s="53"/>
      <c r="AQ360" s="53"/>
      <c r="AR360" s="58"/>
    </row>
    <row r="361" spans="2:44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4"/>
      <c r="AE361" s="57"/>
      <c r="AF361" s="58"/>
      <c r="AG361" s="54"/>
      <c r="AH361" s="53"/>
      <c r="AI361" s="53"/>
      <c r="AJ361" s="53"/>
      <c r="AK361" s="53"/>
      <c r="AL361" s="53"/>
      <c r="AM361" s="58"/>
      <c r="AN361" s="53"/>
      <c r="AO361" s="54"/>
      <c r="AP361" s="53"/>
      <c r="AQ361" s="53"/>
      <c r="AR361" s="58"/>
    </row>
    <row r="362" spans="2:44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4"/>
      <c r="AE362" s="57"/>
      <c r="AF362" s="58"/>
      <c r="AG362" s="54"/>
      <c r="AH362" s="53"/>
      <c r="AI362" s="53"/>
      <c r="AJ362" s="53"/>
      <c r="AK362" s="53"/>
      <c r="AL362" s="53"/>
      <c r="AM362" s="58"/>
      <c r="AN362" s="53"/>
      <c r="AO362" s="54"/>
      <c r="AP362" s="53"/>
      <c r="AQ362" s="53"/>
      <c r="AR362" s="58"/>
    </row>
    <row r="363" spans="2:44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4"/>
      <c r="AE363" s="57"/>
      <c r="AF363" s="58"/>
      <c r="AG363" s="54"/>
      <c r="AH363" s="53"/>
      <c r="AI363" s="53"/>
      <c r="AJ363" s="53"/>
      <c r="AK363" s="53"/>
      <c r="AL363" s="53"/>
      <c r="AM363" s="58"/>
      <c r="AN363" s="53"/>
      <c r="AO363" s="54"/>
      <c r="AP363" s="53"/>
      <c r="AQ363" s="53"/>
      <c r="AR363" s="58"/>
    </row>
    <row r="364" spans="2:44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4"/>
      <c r="AE364" s="57"/>
      <c r="AF364" s="58"/>
      <c r="AG364" s="54"/>
      <c r="AH364" s="53"/>
      <c r="AI364" s="53"/>
      <c r="AJ364" s="53"/>
      <c r="AK364" s="53"/>
      <c r="AL364" s="53"/>
      <c r="AM364" s="58"/>
      <c r="AN364" s="53"/>
      <c r="AO364" s="54"/>
      <c r="AP364" s="53"/>
      <c r="AQ364" s="53"/>
      <c r="AR364" s="58"/>
    </row>
    <row r="365" spans="2:44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4"/>
      <c r="AE365" s="57"/>
      <c r="AF365" s="58"/>
      <c r="AG365" s="54"/>
      <c r="AH365" s="53"/>
      <c r="AI365" s="53"/>
      <c r="AJ365" s="53"/>
      <c r="AK365" s="53"/>
      <c r="AL365" s="53"/>
      <c r="AM365" s="58"/>
      <c r="AN365" s="53"/>
      <c r="AO365" s="54"/>
      <c r="AP365" s="53"/>
      <c r="AQ365" s="53"/>
      <c r="AR365" s="58"/>
    </row>
    <row r="366" spans="2:44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4"/>
      <c r="AE366" s="57"/>
      <c r="AF366" s="58"/>
      <c r="AG366" s="54"/>
      <c r="AH366" s="53"/>
      <c r="AI366" s="53"/>
      <c r="AJ366" s="53"/>
      <c r="AK366" s="53"/>
      <c r="AL366" s="53"/>
      <c r="AM366" s="58"/>
      <c r="AN366" s="53"/>
      <c r="AO366" s="54"/>
      <c r="AP366" s="53"/>
      <c r="AQ366" s="53"/>
      <c r="AR366" s="58"/>
    </row>
    <row r="367" spans="2:44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4"/>
      <c r="AE367" s="57"/>
      <c r="AF367" s="58"/>
      <c r="AG367" s="54"/>
      <c r="AH367" s="53"/>
      <c r="AI367" s="53"/>
      <c r="AJ367" s="53"/>
      <c r="AK367" s="53"/>
      <c r="AL367" s="53"/>
      <c r="AM367" s="58"/>
      <c r="AN367" s="53"/>
      <c r="AO367" s="54"/>
      <c r="AP367" s="53"/>
      <c r="AQ367" s="53"/>
      <c r="AR367" s="58"/>
    </row>
    <row r="368" spans="2:44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4"/>
      <c r="AE368" s="57"/>
      <c r="AF368" s="58"/>
      <c r="AG368" s="54"/>
      <c r="AH368" s="53"/>
      <c r="AI368" s="53"/>
      <c r="AJ368" s="53"/>
      <c r="AK368" s="53"/>
      <c r="AL368" s="53"/>
      <c r="AM368" s="58"/>
      <c r="AN368" s="53"/>
      <c r="AO368" s="54"/>
      <c r="AP368" s="53"/>
      <c r="AQ368" s="53"/>
      <c r="AR368" s="58"/>
    </row>
    <row r="369" spans="2:44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4"/>
      <c r="AE369" s="57"/>
      <c r="AF369" s="58"/>
      <c r="AG369" s="54"/>
      <c r="AH369" s="53"/>
      <c r="AI369" s="53"/>
      <c r="AJ369" s="53"/>
      <c r="AK369" s="53"/>
      <c r="AL369" s="53"/>
      <c r="AM369" s="58"/>
      <c r="AN369" s="53"/>
      <c r="AO369" s="54"/>
      <c r="AP369" s="53"/>
      <c r="AQ369" s="53"/>
      <c r="AR369" s="58"/>
    </row>
    <row r="370" spans="2:44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4"/>
      <c r="AE370" s="57"/>
      <c r="AF370" s="58"/>
      <c r="AG370" s="54"/>
      <c r="AH370" s="53"/>
      <c r="AI370" s="53"/>
      <c r="AJ370" s="53"/>
      <c r="AK370" s="53"/>
      <c r="AL370" s="53"/>
      <c r="AM370" s="58"/>
      <c r="AN370" s="53"/>
      <c r="AO370" s="54"/>
      <c r="AP370" s="53"/>
      <c r="AQ370" s="53"/>
      <c r="AR370" s="58"/>
    </row>
    <row r="371" spans="2:44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4"/>
      <c r="AE371" s="57"/>
      <c r="AF371" s="58"/>
      <c r="AG371" s="54"/>
      <c r="AH371" s="53"/>
      <c r="AI371" s="53"/>
      <c r="AJ371" s="53"/>
      <c r="AK371" s="53"/>
      <c r="AL371" s="53"/>
      <c r="AM371" s="58"/>
      <c r="AN371" s="53"/>
      <c r="AO371" s="54"/>
      <c r="AP371" s="53"/>
      <c r="AQ371" s="53"/>
      <c r="AR371" s="58"/>
    </row>
    <row r="372" spans="2:44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4"/>
      <c r="AE372" s="57"/>
      <c r="AF372" s="58"/>
      <c r="AG372" s="54"/>
      <c r="AH372" s="53"/>
      <c r="AI372" s="53"/>
      <c r="AJ372" s="53"/>
      <c r="AK372" s="53"/>
      <c r="AL372" s="53"/>
      <c r="AM372" s="58"/>
      <c r="AN372" s="53"/>
      <c r="AO372" s="54"/>
      <c r="AP372" s="53"/>
      <c r="AQ372" s="53"/>
      <c r="AR372" s="58"/>
    </row>
    <row r="373" spans="2:44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4"/>
      <c r="AE373" s="57"/>
      <c r="AF373" s="58"/>
      <c r="AG373" s="54"/>
      <c r="AH373" s="53"/>
      <c r="AI373" s="53"/>
      <c r="AJ373" s="53"/>
      <c r="AK373" s="53"/>
      <c r="AL373" s="53"/>
      <c r="AM373" s="58"/>
      <c r="AN373" s="53"/>
      <c r="AO373" s="54"/>
      <c r="AP373" s="53"/>
      <c r="AQ373" s="53"/>
      <c r="AR373" s="58"/>
    </row>
    <row r="374" spans="2:44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4"/>
      <c r="AE374" s="57"/>
      <c r="AF374" s="58"/>
      <c r="AG374" s="54"/>
      <c r="AH374" s="53"/>
      <c r="AI374" s="53"/>
      <c r="AJ374" s="53"/>
      <c r="AK374" s="53"/>
      <c r="AL374" s="53"/>
      <c r="AM374" s="58"/>
      <c r="AN374" s="53"/>
      <c r="AO374" s="54"/>
      <c r="AP374" s="53"/>
      <c r="AQ374" s="53"/>
      <c r="AR374" s="58"/>
    </row>
    <row r="375" spans="2:44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4"/>
      <c r="AE375" s="57"/>
      <c r="AF375" s="58"/>
      <c r="AG375" s="54"/>
      <c r="AH375" s="53"/>
      <c r="AI375" s="53"/>
      <c r="AJ375" s="53"/>
      <c r="AK375" s="53"/>
      <c r="AL375" s="53"/>
      <c r="AM375" s="58"/>
      <c r="AN375" s="53"/>
      <c r="AO375" s="54"/>
      <c r="AP375" s="53"/>
      <c r="AQ375" s="53"/>
      <c r="AR375" s="58"/>
    </row>
    <row r="376" spans="2:44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4"/>
      <c r="AE376" s="57"/>
      <c r="AF376" s="58"/>
      <c r="AG376" s="54"/>
      <c r="AH376" s="53"/>
      <c r="AI376" s="53"/>
      <c r="AJ376" s="53"/>
      <c r="AK376" s="53"/>
      <c r="AL376" s="53"/>
      <c r="AM376" s="58"/>
      <c r="AN376" s="53"/>
      <c r="AO376" s="54"/>
      <c r="AP376" s="53"/>
      <c r="AQ376" s="53"/>
      <c r="AR376" s="58"/>
    </row>
    <row r="377" spans="2:44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4"/>
      <c r="AE377" s="57"/>
      <c r="AF377" s="58"/>
      <c r="AG377" s="54"/>
      <c r="AH377" s="53"/>
      <c r="AI377" s="53"/>
      <c r="AJ377" s="53"/>
      <c r="AK377" s="53"/>
      <c r="AL377" s="53"/>
      <c r="AM377" s="58"/>
      <c r="AN377" s="53"/>
      <c r="AO377" s="54"/>
      <c r="AP377" s="53"/>
      <c r="AQ377" s="53"/>
      <c r="AR377" s="58"/>
    </row>
    <row r="378" spans="2:44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4"/>
      <c r="AE378" s="57"/>
      <c r="AF378" s="58"/>
      <c r="AG378" s="54"/>
      <c r="AH378" s="53"/>
      <c r="AI378" s="53"/>
      <c r="AJ378" s="53"/>
      <c r="AK378" s="53"/>
      <c r="AL378" s="53"/>
      <c r="AM378" s="58"/>
      <c r="AN378" s="53"/>
      <c r="AO378" s="54"/>
      <c r="AP378" s="53"/>
      <c r="AQ378" s="53"/>
      <c r="AR378" s="58"/>
    </row>
    <row r="379" spans="2:44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4"/>
      <c r="AE379" s="57"/>
      <c r="AF379" s="58"/>
      <c r="AG379" s="54"/>
      <c r="AH379" s="53"/>
      <c r="AI379" s="53"/>
      <c r="AJ379" s="53"/>
      <c r="AK379" s="53"/>
      <c r="AL379" s="53"/>
      <c r="AM379" s="58"/>
      <c r="AN379" s="53"/>
      <c r="AO379" s="54"/>
      <c r="AP379" s="53"/>
      <c r="AQ379" s="53"/>
      <c r="AR379" s="58"/>
    </row>
    <row r="380" spans="2:44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4"/>
      <c r="AE380" s="57"/>
      <c r="AF380" s="58"/>
      <c r="AG380" s="54"/>
      <c r="AH380" s="53"/>
      <c r="AI380" s="53"/>
      <c r="AJ380" s="53"/>
      <c r="AK380" s="53"/>
      <c r="AL380" s="53"/>
      <c r="AM380" s="58"/>
      <c r="AN380" s="53"/>
      <c r="AO380" s="54"/>
      <c r="AP380" s="53"/>
      <c r="AQ380" s="53"/>
      <c r="AR380" s="58"/>
    </row>
    <row r="381" spans="2:44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4"/>
      <c r="AE381" s="57"/>
      <c r="AF381" s="58"/>
      <c r="AG381" s="54"/>
      <c r="AH381" s="53"/>
      <c r="AI381" s="53"/>
      <c r="AJ381" s="53"/>
      <c r="AK381" s="53"/>
      <c r="AL381" s="53"/>
      <c r="AM381" s="58"/>
      <c r="AN381" s="53"/>
      <c r="AO381" s="54"/>
      <c r="AP381" s="53"/>
      <c r="AQ381" s="53"/>
      <c r="AR381" s="58"/>
    </row>
    <row r="382" spans="2:44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4"/>
      <c r="AE382" s="57"/>
      <c r="AF382" s="58"/>
      <c r="AG382" s="54"/>
      <c r="AH382" s="53"/>
      <c r="AI382" s="53"/>
      <c r="AJ382" s="53"/>
      <c r="AK382" s="53"/>
      <c r="AL382" s="53"/>
      <c r="AM382" s="58"/>
      <c r="AN382" s="53"/>
      <c r="AO382" s="54"/>
      <c r="AP382" s="53"/>
      <c r="AQ382" s="53"/>
      <c r="AR382" s="58"/>
    </row>
    <row r="383" spans="2:44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4"/>
      <c r="AE383" s="57"/>
      <c r="AF383" s="58"/>
      <c r="AG383" s="54"/>
      <c r="AH383" s="53"/>
      <c r="AI383" s="53"/>
      <c r="AJ383" s="53"/>
      <c r="AK383" s="53"/>
      <c r="AL383" s="53"/>
      <c r="AM383" s="58"/>
      <c r="AN383" s="53"/>
      <c r="AO383" s="54"/>
      <c r="AP383" s="53"/>
      <c r="AQ383" s="53"/>
      <c r="AR383" s="58"/>
    </row>
    <row r="384" spans="2:44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4"/>
      <c r="AE384" s="57"/>
      <c r="AF384" s="58"/>
      <c r="AG384" s="54"/>
      <c r="AH384" s="53"/>
      <c r="AI384" s="53"/>
      <c r="AJ384" s="53"/>
      <c r="AK384" s="53"/>
      <c r="AL384" s="53"/>
      <c r="AM384" s="58"/>
      <c r="AN384" s="53"/>
      <c r="AO384" s="54"/>
      <c r="AP384" s="53"/>
      <c r="AQ384" s="53"/>
      <c r="AR384" s="58"/>
    </row>
    <row r="385" spans="2:44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4"/>
      <c r="AE385" s="57"/>
      <c r="AF385" s="58"/>
      <c r="AG385" s="54"/>
      <c r="AH385" s="53"/>
      <c r="AI385" s="53"/>
      <c r="AJ385" s="53"/>
      <c r="AK385" s="53"/>
      <c r="AL385" s="53"/>
      <c r="AM385" s="58"/>
      <c r="AN385" s="53"/>
      <c r="AO385" s="54"/>
      <c r="AP385" s="53"/>
      <c r="AQ385" s="53"/>
      <c r="AR385" s="58"/>
    </row>
    <row r="386" spans="2:44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4"/>
      <c r="AE386" s="57"/>
      <c r="AF386" s="58"/>
      <c r="AG386" s="54"/>
      <c r="AH386" s="53"/>
      <c r="AI386" s="53"/>
      <c r="AJ386" s="53"/>
      <c r="AK386" s="53"/>
      <c r="AL386" s="53"/>
      <c r="AM386" s="58"/>
      <c r="AN386" s="53"/>
      <c r="AO386" s="54"/>
      <c r="AP386" s="53"/>
      <c r="AQ386" s="53"/>
      <c r="AR386" s="58"/>
    </row>
    <row r="387" spans="2:44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4"/>
      <c r="AE387" s="57"/>
      <c r="AF387" s="58"/>
      <c r="AG387" s="54"/>
      <c r="AH387" s="53"/>
      <c r="AI387" s="53"/>
      <c r="AJ387" s="53"/>
      <c r="AK387" s="53"/>
      <c r="AL387" s="53"/>
      <c r="AM387" s="58"/>
      <c r="AN387" s="53"/>
      <c r="AO387" s="54"/>
      <c r="AP387" s="53"/>
      <c r="AQ387" s="53"/>
      <c r="AR387" s="58"/>
    </row>
    <row r="388" spans="2:44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4"/>
      <c r="AE388" s="57"/>
      <c r="AF388" s="58"/>
      <c r="AG388" s="54"/>
      <c r="AH388" s="53"/>
      <c r="AI388" s="53"/>
      <c r="AJ388" s="53"/>
      <c r="AK388" s="53"/>
      <c r="AL388" s="53"/>
      <c r="AM388" s="58"/>
      <c r="AN388" s="53"/>
      <c r="AO388" s="54"/>
      <c r="AP388" s="53"/>
      <c r="AQ388" s="53"/>
      <c r="AR388" s="58"/>
    </row>
    <row r="389" spans="2:44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ca="1" si="21"/>
        <v/>
      </c>
      <c r="K389" s="50" t="str">
        <f t="shared" si="22"/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si="23"/>
        <v/>
      </c>
      <c r="Z389" s="55"/>
      <c r="AA389" s="55"/>
      <c r="AB389" s="55"/>
      <c r="AC389" s="55"/>
      <c r="AD389" s="54"/>
      <c r="AE389" s="57"/>
      <c r="AF389" s="58"/>
      <c r="AG389" s="54"/>
      <c r="AH389" s="53"/>
      <c r="AI389" s="53"/>
      <c r="AJ389" s="53"/>
      <c r="AK389" s="53"/>
      <c r="AL389" s="53"/>
      <c r="AM389" s="58"/>
      <c r="AN389" s="53"/>
      <c r="AO389" s="54"/>
      <c r="AP389" s="53"/>
      <c r="AQ389" s="53"/>
      <c r="AR389" s="58"/>
    </row>
    <row r="390" spans="2:44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ref="J390:J453" ca="1" si="25">IFERROR(DATEDIF(I390,D390,"Y"),"")</f>
        <v/>
      </c>
      <c r="K390" s="50" t="str">
        <f t="shared" ref="K390:K453" si="26">IFERROR(IF(ABS(MID($E390,7,2))&lt;40,"L","P"),"")</f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ref="Y390:Y453" si="27">IF(OR(W390="",X390=""),"",W390/(X390/100)^2)</f>
        <v/>
      </c>
      <c r="Z390" s="55"/>
      <c r="AA390" s="55"/>
      <c r="AB390" s="55"/>
      <c r="AC390" s="55"/>
      <c r="AD390" s="54"/>
      <c r="AE390" s="57"/>
      <c r="AF390" s="58"/>
      <c r="AG390" s="54"/>
      <c r="AH390" s="53"/>
      <c r="AI390" s="53"/>
      <c r="AJ390" s="53"/>
      <c r="AK390" s="53"/>
      <c r="AL390" s="53"/>
      <c r="AM390" s="58"/>
      <c r="AN390" s="53"/>
      <c r="AO390" s="54"/>
      <c r="AP390" s="53"/>
      <c r="AQ390" s="53"/>
      <c r="AR390" s="58"/>
    </row>
    <row r="391" spans="2:44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4"/>
      <c r="AE391" s="57"/>
      <c r="AF391" s="58"/>
      <c r="AG391" s="54"/>
      <c r="AH391" s="53"/>
      <c r="AI391" s="53"/>
      <c r="AJ391" s="53"/>
      <c r="AK391" s="53"/>
      <c r="AL391" s="53"/>
      <c r="AM391" s="58"/>
      <c r="AN391" s="53"/>
      <c r="AO391" s="54"/>
      <c r="AP391" s="53"/>
      <c r="AQ391" s="53"/>
      <c r="AR391" s="58"/>
    </row>
    <row r="392" spans="2:44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4"/>
      <c r="AE392" s="57"/>
      <c r="AF392" s="58"/>
      <c r="AG392" s="54"/>
      <c r="AH392" s="53"/>
      <c r="AI392" s="53"/>
      <c r="AJ392" s="53"/>
      <c r="AK392" s="53"/>
      <c r="AL392" s="53"/>
      <c r="AM392" s="58"/>
      <c r="AN392" s="53"/>
      <c r="AO392" s="54"/>
      <c r="AP392" s="53"/>
      <c r="AQ392" s="53"/>
      <c r="AR392" s="58"/>
    </row>
    <row r="393" spans="2:44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4"/>
      <c r="AE393" s="57"/>
      <c r="AF393" s="58"/>
      <c r="AG393" s="54"/>
      <c r="AH393" s="53"/>
      <c r="AI393" s="53"/>
      <c r="AJ393" s="53"/>
      <c r="AK393" s="53"/>
      <c r="AL393" s="53"/>
      <c r="AM393" s="58"/>
      <c r="AN393" s="53"/>
      <c r="AO393" s="54"/>
      <c r="AP393" s="53"/>
      <c r="AQ393" s="53"/>
      <c r="AR393" s="58"/>
    </row>
    <row r="394" spans="2:44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4"/>
      <c r="AE394" s="57"/>
      <c r="AF394" s="58"/>
      <c r="AG394" s="54"/>
      <c r="AH394" s="53"/>
      <c r="AI394" s="53"/>
      <c r="AJ394" s="53"/>
      <c r="AK394" s="53"/>
      <c r="AL394" s="53"/>
      <c r="AM394" s="58"/>
      <c r="AN394" s="53"/>
      <c r="AO394" s="54"/>
      <c r="AP394" s="53"/>
      <c r="AQ394" s="53"/>
      <c r="AR394" s="58"/>
    </row>
    <row r="395" spans="2:44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4"/>
      <c r="AE395" s="57"/>
      <c r="AF395" s="58"/>
      <c r="AG395" s="54"/>
      <c r="AH395" s="53"/>
      <c r="AI395" s="53"/>
      <c r="AJ395" s="53"/>
      <c r="AK395" s="53"/>
      <c r="AL395" s="53"/>
      <c r="AM395" s="58"/>
      <c r="AN395" s="53"/>
      <c r="AO395" s="54"/>
      <c r="AP395" s="53"/>
      <c r="AQ395" s="53"/>
      <c r="AR395" s="58"/>
    </row>
    <row r="396" spans="2:44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4"/>
      <c r="AE396" s="57"/>
      <c r="AF396" s="58"/>
      <c r="AG396" s="54"/>
      <c r="AH396" s="53"/>
      <c r="AI396" s="53"/>
      <c r="AJ396" s="53"/>
      <c r="AK396" s="53"/>
      <c r="AL396" s="53"/>
      <c r="AM396" s="58"/>
      <c r="AN396" s="53"/>
      <c r="AO396" s="54"/>
      <c r="AP396" s="53"/>
      <c r="AQ396" s="53"/>
      <c r="AR396" s="58"/>
    </row>
    <row r="397" spans="2:44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4"/>
      <c r="AE397" s="57"/>
      <c r="AF397" s="58"/>
      <c r="AG397" s="54"/>
      <c r="AH397" s="53"/>
      <c r="AI397" s="53"/>
      <c r="AJ397" s="53"/>
      <c r="AK397" s="53"/>
      <c r="AL397" s="53"/>
      <c r="AM397" s="58"/>
      <c r="AN397" s="53"/>
      <c r="AO397" s="54"/>
      <c r="AP397" s="53"/>
      <c r="AQ397" s="53"/>
      <c r="AR397" s="58"/>
    </row>
    <row r="398" spans="2:44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4"/>
      <c r="AE398" s="57"/>
      <c r="AF398" s="58"/>
      <c r="AG398" s="54"/>
      <c r="AH398" s="53"/>
      <c r="AI398" s="53"/>
      <c r="AJ398" s="53"/>
      <c r="AK398" s="53"/>
      <c r="AL398" s="53"/>
      <c r="AM398" s="58"/>
      <c r="AN398" s="53"/>
      <c r="AO398" s="54"/>
      <c r="AP398" s="53"/>
      <c r="AQ398" s="53"/>
      <c r="AR398" s="58"/>
    </row>
    <row r="399" spans="2:44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4"/>
      <c r="AE399" s="57"/>
      <c r="AF399" s="58"/>
      <c r="AG399" s="54"/>
      <c r="AH399" s="53"/>
      <c r="AI399" s="53"/>
      <c r="AJ399" s="53"/>
      <c r="AK399" s="53"/>
      <c r="AL399" s="53"/>
      <c r="AM399" s="58"/>
      <c r="AN399" s="53"/>
      <c r="AO399" s="54"/>
      <c r="AP399" s="53"/>
      <c r="AQ399" s="53"/>
      <c r="AR399" s="58"/>
    </row>
    <row r="400" spans="2:44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4"/>
      <c r="AE400" s="57"/>
      <c r="AF400" s="58"/>
      <c r="AG400" s="54"/>
      <c r="AH400" s="53"/>
      <c r="AI400" s="53"/>
      <c r="AJ400" s="53"/>
      <c r="AK400" s="53"/>
      <c r="AL400" s="53"/>
      <c r="AM400" s="58"/>
      <c r="AN400" s="53"/>
      <c r="AO400" s="54"/>
      <c r="AP400" s="53"/>
      <c r="AQ400" s="53"/>
      <c r="AR400" s="58"/>
    </row>
    <row r="401" spans="2:44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4"/>
      <c r="AE401" s="57"/>
      <c r="AF401" s="58"/>
      <c r="AG401" s="54"/>
      <c r="AH401" s="53"/>
      <c r="AI401" s="53"/>
      <c r="AJ401" s="53"/>
      <c r="AK401" s="53"/>
      <c r="AL401" s="53"/>
      <c r="AM401" s="58"/>
      <c r="AN401" s="53"/>
      <c r="AO401" s="54"/>
      <c r="AP401" s="53"/>
      <c r="AQ401" s="53"/>
      <c r="AR401" s="58"/>
    </row>
    <row r="402" spans="2:44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4"/>
      <c r="AE402" s="57"/>
      <c r="AF402" s="58"/>
      <c r="AG402" s="54"/>
      <c r="AH402" s="53"/>
      <c r="AI402" s="53"/>
      <c r="AJ402" s="53"/>
      <c r="AK402" s="53"/>
      <c r="AL402" s="53"/>
      <c r="AM402" s="58"/>
      <c r="AN402" s="53"/>
      <c r="AO402" s="54"/>
      <c r="AP402" s="53"/>
      <c r="AQ402" s="53"/>
      <c r="AR402" s="58"/>
    </row>
    <row r="403" spans="2:44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4"/>
      <c r="AE403" s="57"/>
      <c r="AF403" s="58"/>
      <c r="AG403" s="54"/>
      <c r="AH403" s="53"/>
      <c r="AI403" s="53"/>
      <c r="AJ403" s="53"/>
      <c r="AK403" s="53"/>
      <c r="AL403" s="53"/>
      <c r="AM403" s="58"/>
      <c r="AN403" s="53"/>
      <c r="AO403" s="54"/>
      <c r="AP403" s="53"/>
      <c r="AQ403" s="53"/>
      <c r="AR403" s="58"/>
    </row>
    <row r="404" spans="2:44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4"/>
      <c r="AE404" s="57"/>
      <c r="AF404" s="58"/>
      <c r="AG404" s="54"/>
      <c r="AH404" s="53"/>
      <c r="AI404" s="53"/>
      <c r="AJ404" s="53"/>
      <c r="AK404" s="53"/>
      <c r="AL404" s="53"/>
      <c r="AM404" s="58"/>
      <c r="AN404" s="53"/>
      <c r="AO404" s="54"/>
      <c r="AP404" s="53"/>
      <c r="AQ404" s="53"/>
      <c r="AR404" s="58"/>
    </row>
    <row r="405" spans="2:44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4"/>
      <c r="AE405" s="57"/>
      <c r="AF405" s="58"/>
      <c r="AG405" s="54"/>
      <c r="AH405" s="53"/>
      <c r="AI405" s="53"/>
      <c r="AJ405" s="53"/>
      <c r="AK405" s="53"/>
      <c r="AL405" s="53"/>
      <c r="AM405" s="58"/>
      <c r="AN405" s="53"/>
      <c r="AO405" s="54"/>
      <c r="AP405" s="53"/>
      <c r="AQ405" s="53"/>
      <c r="AR405" s="58"/>
    </row>
    <row r="406" spans="2:44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4"/>
      <c r="AE406" s="57"/>
      <c r="AF406" s="58"/>
      <c r="AG406" s="54"/>
      <c r="AH406" s="53"/>
      <c r="AI406" s="53"/>
      <c r="AJ406" s="53"/>
      <c r="AK406" s="53"/>
      <c r="AL406" s="53"/>
      <c r="AM406" s="58"/>
      <c r="AN406" s="53"/>
      <c r="AO406" s="54"/>
      <c r="AP406" s="53"/>
      <c r="AQ406" s="53"/>
      <c r="AR406" s="58"/>
    </row>
    <row r="407" spans="2:44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4"/>
      <c r="AE407" s="57"/>
      <c r="AF407" s="58"/>
      <c r="AG407" s="54"/>
      <c r="AH407" s="53"/>
      <c r="AI407" s="53"/>
      <c r="AJ407" s="53"/>
      <c r="AK407" s="53"/>
      <c r="AL407" s="53"/>
      <c r="AM407" s="58"/>
      <c r="AN407" s="53"/>
      <c r="AO407" s="54"/>
      <c r="AP407" s="53"/>
      <c r="AQ407" s="53"/>
      <c r="AR407" s="58"/>
    </row>
    <row r="408" spans="2:44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4"/>
      <c r="AE408" s="57"/>
      <c r="AF408" s="58"/>
      <c r="AG408" s="54"/>
      <c r="AH408" s="53"/>
      <c r="AI408" s="53"/>
      <c r="AJ408" s="53"/>
      <c r="AK408" s="53"/>
      <c r="AL408" s="53"/>
      <c r="AM408" s="58"/>
      <c r="AN408" s="53"/>
      <c r="AO408" s="54"/>
      <c r="AP408" s="53"/>
      <c r="AQ408" s="53"/>
      <c r="AR408" s="58"/>
    </row>
    <row r="409" spans="2:44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4"/>
      <c r="AE409" s="57"/>
      <c r="AF409" s="58"/>
      <c r="AG409" s="54"/>
      <c r="AH409" s="53"/>
      <c r="AI409" s="53"/>
      <c r="AJ409" s="53"/>
      <c r="AK409" s="53"/>
      <c r="AL409" s="53"/>
      <c r="AM409" s="58"/>
      <c r="AN409" s="53"/>
      <c r="AO409" s="54"/>
      <c r="AP409" s="53"/>
      <c r="AQ409" s="53"/>
      <c r="AR409" s="58"/>
    </row>
    <row r="410" spans="2:44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4"/>
      <c r="AE410" s="57"/>
      <c r="AF410" s="58"/>
      <c r="AG410" s="54"/>
      <c r="AH410" s="53"/>
      <c r="AI410" s="53"/>
      <c r="AJ410" s="53"/>
      <c r="AK410" s="53"/>
      <c r="AL410" s="53"/>
      <c r="AM410" s="58"/>
      <c r="AN410" s="53"/>
      <c r="AO410" s="54"/>
      <c r="AP410" s="53"/>
      <c r="AQ410" s="53"/>
      <c r="AR410" s="58"/>
    </row>
    <row r="411" spans="2:44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4"/>
      <c r="AE411" s="57"/>
      <c r="AF411" s="58"/>
      <c r="AG411" s="54"/>
      <c r="AH411" s="53"/>
      <c r="AI411" s="53"/>
      <c r="AJ411" s="53"/>
      <c r="AK411" s="53"/>
      <c r="AL411" s="53"/>
      <c r="AM411" s="58"/>
      <c r="AN411" s="53"/>
      <c r="AO411" s="54"/>
      <c r="AP411" s="53"/>
      <c r="AQ411" s="53"/>
      <c r="AR411" s="58"/>
    </row>
    <row r="412" spans="2:44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4"/>
      <c r="AE412" s="57"/>
      <c r="AF412" s="58"/>
      <c r="AG412" s="54"/>
      <c r="AH412" s="53"/>
      <c r="AI412" s="53"/>
      <c r="AJ412" s="53"/>
      <c r="AK412" s="53"/>
      <c r="AL412" s="53"/>
      <c r="AM412" s="58"/>
      <c r="AN412" s="53"/>
      <c r="AO412" s="54"/>
      <c r="AP412" s="53"/>
      <c r="AQ412" s="53"/>
      <c r="AR412" s="58"/>
    </row>
    <row r="413" spans="2:44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4"/>
      <c r="AE413" s="57"/>
      <c r="AF413" s="58"/>
      <c r="AG413" s="54"/>
      <c r="AH413" s="53"/>
      <c r="AI413" s="53"/>
      <c r="AJ413" s="53"/>
      <c r="AK413" s="53"/>
      <c r="AL413" s="53"/>
      <c r="AM413" s="58"/>
      <c r="AN413" s="53"/>
      <c r="AO413" s="54"/>
      <c r="AP413" s="53"/>
      <c r="AQ413" s="53"/>
      <c r="AR413" s="58"/>
    </row>
    <row r="414" spans="2:44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4"/>
      <c r="AE414" s="57"/>
      <c r="AF414" s="58"/>
      <c r="AG414" s="54"/>
      <c r="AH414" s="53"/>
      <c r="AI414" s="53"/>
      <c r="AJ414" s="53"/>
      <c r="AK414" s="53"/>
      <c r="AL414" s="53"/>
      <c r="AM414" s="58"/>
      <c r="AN414" s="53"/>
      <c r="AO414" s="54"/>
      <c r="AP414" s="53"/>
      <c r="AQ414" s="53"/>
      <c r="AR414" s="58"/>
    </row>
    <row r="415" spans="2:44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4"/>
      <c r="AE415" s="57"/>
      <c r="AF415" s="58"/>
      <c r="AG415" s="54"/>
      <c r="AH415" s="53"/>
      <c r="AI415" s="53"/>
      <c r="AJ415" s="53"/>
      <c r="AK415" s="53"/>
      <c r="AL415" s="53"/>
      <c r="AM415" s="58"/>
      <c r="AN415" s="53"/>
      <c r="AO415" s="54"/>
      <c r="AP415" s="53"/>
      <c r="AQ415" s="53"/>
      <c r="AR415" s="58"/>
    </row>
    <row r="416" spans="2:44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4"/>
      <c r="AE416" s="57"/>
      <c r="AF416" s="58"/>
      <c r="AG416" s="54"/>
      <c r="AH416" s="53"/>
      <c r="AI416" s="53"/>
      <c r="AJ416" s="53"/>
      <c r="AK416" s="53"/>
      <c r="AL416" s="53"/>
      <c r="AM416" s="58"/>
      <c r="AN416" s="53"/>
      <c r="AO416" s="54"/>
      <c r="AP416" s="53"/>
      <c r="AQ416" s="53"/>
      <c r="AR416" s="58"/>
    </row>
    <row r="417" spans="2:44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4"/>
      <c r="AE417" s="57"/>
      <c r="AF417" s="58"/>
      <c r="AG417" s="54"/>
      <c r="AH417" s="53"/>
      <c r="AI417" s="53"/>
      <c r="AJ417" s="53"/>
      <c r="AK417" s="53"/>
      <c r="AL417" s="53"/>
      <c r="AM417" s="58"/>
      <c r="AN417" s="53"/>
      <c r="AO417" s="54"/>
      <c r="AP417" s="53"/>
      <c r="AQ417" s="53"/>
      <c r="AR417" s="58"/>
    </row>
    <row r="418" spans="2:44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4"/>
      <c r="AE418" s="57"/>
      <c r="AF418" s="58"/>
      <c r="AG418" s="54"/>
      <c r="AH418" s="53"/>
      <c r="AI418" s="53"/>
      <c r="AJ418" s="53"/>
      <c r="AK418" s="53"/>
      <c r="AL418" s="53"/>
      <c r="AM418" s="58"/>
      <c r="AN418" s="53"/>
      <c r="AO418" s="54"/>
      <c r="AP418" s="53"/>
      <c r="AQ418" s="53"/>
      <c r="AR418" s="58"/>
    </row>
    <row r="419" spans="2:44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4"/>
      <c r="AE419" s="57"/>
      <c r="AF419" s="58"/>
      <c r="AG419" s="54"/>
      <c r="AH419" s="53"/>
      <c r="AI419" s="53"/>
      <c r="AJ419" s="53"/>
      <c r="AK419" s="53"/>
      <c r="AL419" s="53"/>
      <c r="AM419" s="58"/>
      <c r="AN419" s="53"/>
      <c r="AO419" s="54"/>
      <c r="AP419" s="53"/>
      <c r="AQ419" s="53"/>
      <c r="AR419" s="58"/>
    </row>
    <row r="420" spans="2:44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4"/>
      <c r="AE420" s="57"/>
      <c r="AF420" s="58"/>
      <c r="AG420" s="54"/>
      <c r="AH420" s="53"/>
      <c r="AI420" s="53"/>
      <c r="AJ420" s="53"/>
      <c r="AK420" s="53"/>
      <c r="AL420" s="53"/>
      <c r="AM420" s="58"/>
      <c r="AN420" s="53"/>
      <c r="AO420" s="54"/>
      <c r="AP420" s="53"/>
      <c r="AQ420" s="53"/>
      <c r="AR420" s="58"/>
    </row>
    <row r="421" spans="2:44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4"/>
      <c r="AE421" s="57"/>
      <c r="AF421" s="58"/>
      <c r="AG421" s="54"/>
      <c r="AH421" s="53"/>
      <c r="AI421" s="53"/>
      <c r="AJ421" s="53"/>
      <c r="AK421" s="53"/>
      <c r="AL421" s="53"/>
      <c r="AM421" s="58"/>
      <c r="AN421" s="53"/>
      <c r="AO421" s="54"/>
      <c r="AP421" s="53"/>
      <c r="AQ421" s="53"/>
      <c r="AR421" s="58"/>
    </row>
    <row r="422" spans="2:44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4"/>
      <c r="AE422" s="57"/>
      <c r="AF422" s="58"/>
      <c r="AG422" s="54"/>
      <c r="AH422" s="53"/>
      <c r="AI422" s="53"/>
      <c r="AJ422" s="53"/>
      <c r="AK422" s="53"/>
      <c r="AL422" s="53"/>
      <c r="AM422" s="58"/>
      <c r="AN422" s="53"/>
      <c r="AO422" s="54"/>
      <c r="AP422" s="53"/>
      <c r="AQ422" s="53"/>
      <c r="AR422" s="58"/>
    </row>
    <row r="423" spans="2:44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4"/>
      <c r="AE423" s="57"/>
      <c r="AF423" s="58"/>
      <c r="AG423" s="54"/>
      <c r="AH423" s="53"/>
      <c r="AI423" s="53"/>
      <c r="AJ423" s="53"/>
      <c r="AK423" s="53"/>
      <c r="AL423" s="53"/>
      <c r="AM423" s="58"/>
      <c r="AN423" s="53"/>
      <c r="AO423" s="54"/>
      <c r="AP423" s="53"/>
      <c r="AQ423" s="53"/>
      <c r="AR423" s="58"/>
    </row>
    <row r="424" spans="2:44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4"/>
      <c r="AE424" s="57"/>
      <c r="AF424" s="58"/>
      <c r="AG424" s="54"/>
      <c r="AH424" s="53"/>
      <c r="AI424" s="53"/>
      <c r="AJ424" s="53"/>
      <c r="AK424" s="53"/>
      <c r="AL424" s="53"/>
      <c r="AM424" s="58"/>
      <c r="AN424" s="53"/>
      <c r="AO424" s="54"/>
      <c r="AP424" s="53"/>
      <c r="AQ424" s="53"/>
      <c r="AR424" s="58"/>
    </row>
    <row r="425" spans="2:44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4"/>
      <c r="AE425" s="57"/>
      <c r="AF425" s="58"/>
      <c r="AG425" s="54"/>
      <c r="AH425" s="53"/>
      <c r="AI425" s="53"/>
      <c r="AJ425" s="53"/>
      <c r="AK425" s="53"/>
      <c r="AL425" s="53"/>
      <c r="AM425" s="58"/>
      <c r="AN425" s="53"/>
      <c r="AO425" s="54"/>
      <c r="AP425" s="53"/>
      <c r="AQ425" s="53"/>
      <c r="AR425" s="58"/>
    </row>
    <row r="426" spans="2:44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4"/>
      <c r="AE426" s="57"/>
      <c r="AF426" s="58"/>
      <c r="AG426" s="54"/>
      <c r="AH426" s="53"/>
      <c r="AI426" s="53"/>
      <c r="AJ426" s="53"/>
      <c r="AK426" s="53"/>
      <c r="AL426" s="53"/>
      <c r="AM426" s="58"/>
      <c r="AN426" s="53"/>
      <c r="AO426" s="54"/>
      <c r="AP426" s="53"/>
      <c r="AQ426" s="53"/>
      <c r="AR426" s="58"/>
    </row>
    <row r="427" spans="2:44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4"/>
      <c r="AE427" s="57"/>
      <c r="AF427" s="58"/>
      <c r="AG427" s="54"/>
      <c r="AH427" s="53"/>
      <c r="AI427" s="53"/>
      <c r="AJ427" s="53"/>
      <c r="AK427" s="53"/>
      <c r="AL427" s="53"/>
      <c r="AM427" s="58"/>
      <c r="AN427" s="53"/>
      <c r="AO427" s="54"/>
      <c r="AP427" s="53"/>
      <c r="AQ427" s="53"/>
      <c r="AR427" s="58"/>
    </row>
    <row r="428" spans="2:44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4"/>
      <c r="AE428" s="57"/>
      <c r="AF428" s="58"/>
      <c r="AG428" s="54"/>
      <c r="AH428" s="53"/>
      <c r="AI428" s="53"/>
      <c r="AJ428" s="53"/>
      <c r="AK428" s="53"/>
      <c r="AL428" s="53"/>
      <c r="AM428" s="58"/>
      <c r="AN428" s="53"/>
      <c r="AO428" s="54"/>
      <c r="AP428" s="53"/>
      <c r="AQ428" s="53"/>
      <c r="AR428" s="58"/>
    </row>
    <row r="429" spans="2:44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4"/>
      <c r="AE429" s="57"/>
      <c r="AF429" s="58"/>
      <c r="AG429" s="54"/>
      <c r="AH429" s="53"/>
      <c r="AI429" s="53"/>
      <c r="AJ429" s="53"/>
      <c r="AK429" s="53"/>
      <c r="AL429" s="53"/>
      <c r="AM429" s="58"/>
      <c r="AN429" s="53"/>
      <c r="AO429" s="54"/>
      <c r="AP429" s="53"/>
      <c r="AQ429" s="53"/>
      <c r="AR429" s="58"/>
    </row>
    <row r="430" spans="2:44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4"/>
      <c r="AE430" s="57"/>
      <c r="AF430" s="58"/>
      <c r="AG430" s="54"/>
      <c r="AH430" s="53"/>
      <c r="AI430" s="53"/>
      <c r="AJ430" s="53"/>
      <c r="AK430" s="53"/>
      <c r="AL430" s="53"/>
      <c r="AM430" s="58"/>
      <c r="AN430" s="53"/>
      <c r="AO430" s="54"/>
      <c r="AP430" s="53"/>
      <c r="AQ430" s="53"/>
      <c r="AR430" s="58"/>
    </row>
    <row r="431" spans="2:44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4"/>
      <c r="AE431" s="57"/>
      <c r="AF431" s="58"/>
      <c r="AG431" s="54"/>
      <c r="AH431" s="53"/>
      <c r="AI431" s="53"/>
      <c r="AJ431" s="53"/>
      <c r="AK431" s="53"/>
      <c r="AL431" s="53"/>
      <c r="AM431" s="58"/>
      <c r="AN431" s="53"/>
      <c r="AO431" s="54"/>
      <c r="AP431" s="53"/>
      <c r="AQ431" s="53"/>
      <c r="AR431" s="58"/>
    </row>
    <row r="432" spans="2:44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4"/>
      <c r="AE432" s="57"/>
      <c r="AF432" s="58"/>
      <c r="AG432" s="54"/>
      <c r="AH432" s="53"/>
      <c r="AI432" s="53"/>
      <c r="AJ432" s="53"/>
      <c r="AK432" s="53"/>
      <c r="AL432" s="53"/>
      <c r="AM432" s="58"/>
      <c r="AN432" s="53"/>
      <c r="AO432" s="54"/>
      <c r="AP432" s="53"/>
      <c r="AQ432" s="53"/>
      <c r="AR432" s="58"/>
    </row>
    <row r="433" spans="2:44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4"/>
      <c r="AE433" s="57"/>
      <c r="AF433" s="58"/>
      <c r="AG433" s="54"/>
      <c r="AH433" s="53"/>
      <c r="AI433" s="53"/>
      <c r="AJ433" s="53"/>
      <c r="AK433" s="53"/>
      <c r="AL433" s="53"/>
      <c r="AM433" s="58"/>
      <c r="AN433" s="53"/>
      <c r="AO433" s="54"/>
      <c r="AP433" s="53"/>
      <c r="AQ433" s="53"/>
      <c r="AR433" s="58"/>
    </row>
    <row r="434" spans="2:44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4"/>
      <c r="AE434" s="57"/>
      <c r="AF434" s="58"/>
      <c r="AG434" s="54"/>
      <c r="AH434" s="53"/>
      <c r="AI434" s="53"/>
      <c r="AJ434" s="53"/>
      <c r="AK434" s="53"/>
      <c r="AL434" s="53"/>
      <c r="AM434" s="58"/>
      <c r="AN434" s="53"/>
      <c r="AO434" s="54"/>
      <c r="AP434" s="53"/>
      <c r="AQ434" s="53"/>
      <c r="AR434" s="58"/>
    </row>
    <row r="435" spans="2:44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4"/>
      <c r="AE435" s="57"/>
      <c r="AF435" s="58"/>
      <c r="AG435" s="54"/>
      <c r="AH435" s="53"/>
      <c r="AI435" s="53"/>
      <c r="AJ435" s="53"/>
      <c r="AK435" s="53"/>
      <c r="AL435" s="53"/>
      <c r="AM435" s="58"/>
      <c r="AN435" s="53"/>
      <c r="AO435" s="54"/>
      <c r="AP435" s="53"/>
      <c r="AQ435" s="53"/>
      <c r="AR435" s="58"/>
    </row>
    <row r="436" spans="2:44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4"/>
      <c r="AE436" s="57"/>
      <c r="AF436" s="58"/>
      <c r="AG436" s="54"/>
      <c r="AH436" s="53"/>
      <c r="AI436" s="53"/>
      <c r="AJ436" s="53"/>
      <c r="AK436" s="53"/>
      <c r="AL436" s="53"/>
      <c r="AM436" s="58"/>
      <c r="AN436" s="53"/>
      <c r="AO436" s="54"/>
      <c r="AP436" s="53"/>
      <c r="AQ436" s="53"/>
      <c r="AR436" s="58"/>
    </row>
    <row r="437" spans="2:44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4"/>
      <c r="AE437" s="57"/>
      <c r="AF437" s="58"/>
      <c r="AG437" s="54"/>
      <c r="AH437" s="53"/>
      <c r="AI437" s="53"/>
      <c r="AJ437" s="53"/>
      <c r="AK437" s="53"/>
      <c r="AL437" s="53"/>
      <c r="AM437" s="58"/>
      <c r="AN437" s="53"/>
      <c r="AO437" s="54"/>
      <c r="AP437" s="53"/>
      <c r="AQ437" s="53"/>
      <c r="AR437" s="58"/>
    </row>
    <row r="438" spans="2:44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4"/>
      <c r="AE438" s="57"/>
      <c r="AF438" s="58"/>
      <c r="AG438" s="54"/>
      <c r="AH438" s="53"/>
      <c r="AI438" s="53"/>
      <c r="AJ438" s="53"/>
      <c r="AK438" s="53"/>
      <c r="AL438" s="53"/>
      <c r="AM438" s="58"/>
      <c r="AN438" s="53"/>
      <c r="AO438" s="54"/>
      <c r="AP438" s="53"/>
      <c r="AQ438" s="53"/>
      <c r="AR438" s="58"/>
    </row>
    <row r="439" spans="2:44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4"/>
      <c r="AE439" s="57"/>
      <c r="AF439" s="58"/>
      <c r="AG439" s="54"/>
      <c r="AH439" s="53"/>
      <c r="AI439" s="53"/>
      <c r="AJ439" s="53"/>
      <c r="AK439" s="53"/>
      <c r="AL439" s="53"/>
      <c r="AM439" s="58"/>
      <c r="AN439" s="53"/>
      <c r="AO439" s="54"/>
      <c r="AP439" s="53"/>
      <c r="AQ439" s="53"/>
      <c r="AR439" s="58"/>
    </row>
    <row r="440" spans="2:44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4"/>
      <c r="AE440" s="57"/>
      <c r="AF440" s="58"/>
      <c r="AG440" s="54"/>
      <c r="AH440" s="53"/>
      <c r="AI440" s="53"/>
      <c r="AJ440" s="53"/>
      <c r="AK440" s="53"/>
      <c r="AL440" s="53"/>
      <c r="AM440" s="58"/>
      <c r="AN440" s="53"/>
      <c r="AO440" s="54"/>
      <c r="AP440" s="53"/>
      <c r="AQ440" s="53"/>
      <c r="AR440" s="58"/>
    </row>
    <row r="441" spans="2:44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4"/>
      <c r="AE441" s="57"/>
      <c r="AF441" s="58"/>
      <c r="AG441" s="54"/>
      <c r="AH441" s="53"/>
      <c r="AI441" s="53"/>
      <c r="AJ441" s="53"/>
      <c r="AK441" s="53"/>
      <c r="AL441" s="53"/>
      <c r="AM441" s="58"/>
      <c r="AN441" s="53"/>
      <c r="AO441" s="54"/>
      <c r="AP441" s="53"/>
      <c r="AQ441" s="53"/>
      <c r="AR441" s="58"/>
    </row>
    <row r="442" spans="2:44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4"/>
      <c r="AE442" s="57"/>
      <c r="AF442" s="58"/>
      <c r="AG442" s="54"/>
      <c r="AH442" s="53"/>
      <c r="AI442" s="53"/>
      <c r="AJ442" s="53"/>
      <c r="AK442" s="53"/>
      <c r="AL442" s="53"/>
      <c r="AM442" s="58"/>
      <c r="AN442" s="53"/>
      <c r="AO442" s="54"/>
      <c r="AP442" s="53"/>
      <c r="AQ442" s="53"/>
      <c r="AR442" s="58"/>
    </row>
    <row r="443" spans="2:44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4"/>
      <c r="AE443" s="57"/>
      <c r="AF443" s="58"/>
      <c r="AG443" s="54"/>
      <c r="AH443" s="53"/>
      <c r="AI443" s="53"/>
      <c r="AJ443" s="53"/>
      <c r="AK443" s="53"/>
      <c r="AL443" s="53"/>
      <c r="AM443" s="58"/>
      <c r="AN443" s="53"/>
      <c r="AO443" s="54"/>
      <c r="AP443" s="53"/>
      <c r="AQ443" s="53"/>
      <c r="AR443" s="58"/>
    </row>
    <row r="444" spans="2:44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4"/>
      <c r="AE444" s="57"/>
      <c r="AF444" s="58"/>
      <c r="AG444" s="54"/>
      <c r="AH444" s="53"/>
      <c r="AI444" s="53"/>
      <c r="AJ444" s="53"/>
      <c r="AK444" s="53"/>
      <c r="AL444" s="53"/>
      <c r="AM444" s="58"/>
      <c r="AN444" s="53"/>
      <c r="AO444" s="54"/>
      <c r="AP444" s="53"/>
      <c r="AQ444" s="53"/>
      <c r="AR444" s="58"/>
    </row>
    <row r="445" spans="2:44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4"/>
      <c r="AE445" s="57"/>
      <c r="AF445" s="58"/>
      <c r="AG445" s="54"/>
      <c r="AH445" s="53"/>
      <c r="AI445" s="53"/>
      <c r="AJ445" s="53"/>
      <c r="AK445" s="53"/>
      <c r="AL445" s="53"/>
      <c r="AM445" s="58"/>
      <c r="AN445" s="53"/>
      <c r="AO445" s="54"/>
      <c r="AP445" s="53"/>
      <c r="AQ445" s="53"/>
      <c r="AR445" s="58"/>
    </row>
    <row r="446" spans="2:44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4"/>
      <c r="AE446" s="57"/>
      <c r="AF446" s="58"/>
      <c r="AG446" s="54"/>
      <c r="AH446" s="53"/>
      <c r="AI446" s="53"/>
      <c r="AJ446" s="53"/>
      <c r="AK446" s="53"/>
      <c r="AL446" s="53"/>
      <c r="AM446" s="58"/>
      <c r="AN446" s="53"/>
      <c r="AO446" s="54"/>
      <c r="AP446" s="53"/>
      <c r="AQ446" s="53"/>
      <c r="AR446" s="58"/>
    </row>
    <row r="447" spans="2:44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4"/>
      <c r="AE447" s="57"/>
      <c r="AF447" s="58"/>
      <c r="AG447" s="54"/>
      <c r="AH447" s="53"/>
      <c r="AI447" s="53"/>
      <c r="AJ447" s="53"/>
      <c r="AK447" s="53"/>
      <c r="AL447" s="53"/>
      <c r="AM447" s="58"/>
      <c r="AN447" s="53"/>
      <c r="AO447" s="54"/>
      <c r="AP447" s="53"/>
      <c r="AQ447" s="53"/>
      <c r="AR447" s="58"/>
    </row>
    <row r="448" spans="2:44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4"/>
      <c r="AE448" s="57"/>
      <c r="AF448" s="58"/>
      <c r="AG448" s="54"/>
      <c r="AH448" s="53"/>
      <c r="AI448" s="53"/>
      <c r="AJ448" s="53"/>
      <c r="AK448" s="53"/>
      <c r="AL448" s="53"/>
      <c r="AM448" s="58"/>
      <c r="AN448" s="53"/>
      <c r="AO448" s="54"/>
      <c r="AP448" s="53"/>
      <c r="AQ448" s="53"/>
      <c r="AR448" s="58"/>
    </row>
    <row r="449" spans="2:44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4"/>
      <c r="AE449" s="57"/>
      <c r="AF449" s="58"/>
      <c r="AG449" s="54"/>
      <c r="AH449" s="53"/>
      <c r="AI449" s="53"/>
      <c r="AJ449" s="53"/>
      <c r="AK449" s="53"/>
      <c r="AL449" s="53"/>
      <c r="AM449" s="58"/>
      <c r="AN449" s="53"/>
      <c r="AO449" s="54"/>
      <c r="AP449" s="53"/>
      <c r="AQ449" s="53"/>
      <c r="AR449" s="58"/>
    </row>
    <row r="450" spans="2:44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4"/>
      <c r="AE450" s="57"/>
      <c r="AF450" s="58"/>
      <c r="AG450" s="54"/>
      <c r="AH450" s="53"/>
      <c r="AI450" s="53"/>
      <c r="AJ450" s="53"/>
      <c r="AK450" s="53"/>
      <c r="AL450" s="53"/>
      <c r="AM450" s="58"/>
      <c r="AN450" s="53"/>
      <c r="AO450" s="54"/>
      <c r="AP450" s="53"/>
      <c r="AQ450" s="53"/>
      <c r="AR450" s="58"/>
    </row>
    <row r="451" spans="2:44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4"/>
      <c r="AE451" s="57"/>
      <c r="AF451" s="58"/>
      <c r="AG451" s="54"/>
      <c r="AH451" s="53"/>
      <c r="AI451" s="53"/>
      <c r="AJ451" s="53"/>
      <c r="AK451" s="53"/>
      <c r="AL451" s="53"/>
      <c r="AM451" s="58"/>
      <c r="AN451" s="53"/>
      <c r="AO451" s="54"/>
      <c r="AP451" s="53"/>
      <c r="AQ451" s="53"/>
      <c r="AR451" s="58"/>
    </row>
    <row r="452" spans="2:44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4"/>
      <c r="AE452" s="57"/>
      <c r="AF452" s="58"/>
      <c r="AG452" s="54"/>
      <c r="AH452" s="53"/>
      <c r="AI452" s="53"/>
      <c r="AJ452" s="53"/>
      <c r="AK452" s="53"/>
      <c r="AL452" s="53"/>
      <c r="AM452" s="58"/>
      <c r="AN452" s="53"/>
      <c r="AO452" s="54"/>
      <c r="AP452" s="53"/>
      <c r="AQ452" s="53"/>
      <c r="AR452" s="58"/>
    </row>
    <row r="453" spans="2:44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ca="1" si="25"/>
        <v/>
      </c>
      <c r="K453" s="50" t="str">
        <f t="shared" si="26"/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si="27"/>
        <v/>
      </c>
      <c r="Z453" s="55"/>
      <c r="AA453" s="55"/>
      <c r="AB453" s="55"/>
      <c r="AC453" s="55"/>
      <c r="AD453" s="54"/>
      <c r="AE453" s="57"/>
      <c r="AF453" s="58"/>
      <c r="AG453" s="54"/>
      <c r="AH453" s="53"/>
      <c r="AI453" s="53"/>
      <c r="AJ453" s="53"/>
      <c r="AK453" s="53"/>
      <c r="AL453" s="53"/>
      <c r="AM453" s="58"/>
      <c r="AN453" s="53"/>
      <c r="AO453" s="54"/>
      <c r="AP453" s="53"/>
      <c r="AQ453" s="53"/>
      <c r="AR453" s="58"/>
    </row>
    <row r="454" spans="2:44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ref="J454:J504" ca="1" si="29">IFERROR(DATEDIF(I454,D454,"Y"),"")</f>
        <v/>
      </c>
      <c r="K454" s="50" t="str">
        <f t="shared" ref="K454:K504" si="30">IFERROR(IF(ABS(MID($E454,7,2))&lt;40,"L","P"),"")</f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ref="Y454:Y504" si="31">IF(OR(W454="",X454=""),"",W454/(X454/100)^2)</f>
        <v/>
      </c>
      <c r="Z454" s="55"/>
      <c r="AA454" s="55"/>
      <c r="AB454" s="55"/>
      <c r="AC454" s="55"/>
      <c r="AD454" s="54"/>
      <c r="AE454" s="57"/>
      <c r="AF454" s="58"/>
      <c r="AG454" s="54"/>
      <c r="AH454" s="53"/>
      <c r="AI454" s="53"/>
      <c r="AJ454" s="53"/>
      <c r="AK454" s="53"/>
      <c r="AL454" s="53"/>
      <c r="AM454" s="58"/>
      <c r="AN454" s="53"/>
      <c r="AO454" s="54"/>
      <c r="AP454" s="53"/>
      <c r="AQ454" s="53"/>
      <c r="AR454" s="58"/>
    </row>
    <row r="455" spans="2:44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4"/>
      <c r="AE455" s="57"/>
      <c r="AF455" s="58"/>
      <c r="AG455" s="54"/>
      <c r="AH455" s="53"/>
      <c r="AI455" s="53"/>
      <c r="AJ455" s="53"/>
      <c r="AK455" s="53"/>
      <c r="AL455" s="53"/>
      <c r="AM455" s="58"/>
      <c r="AN455" s="53"/>
      <c r="AO455" s="54"/>
      <c r="AP455" s="53"/>
      <c r="AQ455" s="53"/>
      <c r="AR455" s="58"/>
    </row>
    <row r="456" spans="2:44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4"/>
      <c r="AE456" s="57"/>
      <c r="AF456" s="58"/>
      <c r="AG456" s="54"/>
      <c r="AH456" s="53"/>
      <c r="AI456" s="53"/>
      <c r="AJ456" s="53"/>
      <c r="AK456" s="53"/>
      <c r="AL456" s="53"/>
      <c r="AM456" s="58"/>
      <c r="AN456" s="53"/>
      <c r="AO456" s="54"/>
      <c r="AP456" s="53"/>
      <c r="AQ456" s="53"/>
      <c r="AR456" s="58"/>
    </row>
    <row r="457" spans="2:44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4"/>
      <c r="AE457" s="57"/>
      <c r="AF457" s="58"/>
      <c r="AG457" s="54"/>
      <c r="AH457" s="53"/>
      <c r="AI457" s="53"/>
      <c r="AJ457" s="53"/>
      <c r="AK457" s="53"/>
      <c r="AL457" s="53"/>
      <c r="AM457" s="58"/>
      <c r="AN457" s="53"/>
      <c r="AO457" s="54"/>
      <c r="AP457" s="53"/>
      <c r="AQ457" s="53"/>
      <c r="AR457" s="58"/>
    </row>
    <row r="458" spans="2:44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4"/>
      <c r="AE458" s="57"/>
      <c r="AF458" s="58"/>
      <c r="AG458" s="54"/>
      <c r="AH458" s="53"/>
      <c r="AI458" s="53"/>
      <c r="AJ458" s="53"/>
      <c r="AK458" s="53"/>
      <c r="AL458" s="53"/>
      <c r="AM458" s="58"/>
      <c r="AN458" s="53"/>
      <c r="AO458" s="54"/>
      <c r="AP458" s="53"/>
      <c r="AQ458" s="53"/>
      <c r="AR458" s="58"/>
    </row>
    <row r="459" spans="2:44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4"/>
      <c r="AE459" s="57"/>
      <c r="AF459" s="58"/>
      <c r="AG459" s="54"/>
      <c r="AH459" s="53"/>
      <c r="AI459" s="53"/>
      <c r="AJ459" s="53"/>
      <c r="AK459" s="53"/>
      <c r="AL459" s="53"/>
      <c r="AM459" s="58"/>
      <c r="AN459" s="53"/>
      <c r="AO459" s="54"/>
      <c r="AP459" s="53"/>
      <c r="AQ459" s="53"/>
      <c r="AR459" s="58"/>
    </row>
    <row r="460" spans="2:44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4"/>
      <c r="AE460" s="57"/>
      <c r="AF460" s="58"/>
      <c r="AG460" s="54"/>
      <c r="AH460" s="53"/>
      <c r="AI460" s="53"/>
      <c r="AJ460" s="53"/>
      <c r="AK460" s="53"/>
      <c r="AL460" s="53"/>
      <c r="AM460" s="58"/>
      <c r="AN460" s="53"/>
      <c r="AO460" s="54"/>
      <c r="AP460" s="53"/>
      <c r="AQ460" s="53"/>
      <c r="AR460" s="58"/>
    </row>
    <row r="461" spans="2:44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4"/>
      <c r="AE461" s="57"/>
      <c r="AF461" s="58"/>
      <c r="AG461" s="54"/>
      <c r="AH461" s="53"/>
      <c r="AI461" s="53"/>
      <c r="AJ461" s="53"/>
      <c r="AK461" s="53"/>
      <c r="AL461" s="53"/>
      <c r="AM461" s="58"/>
      <c r="AN461" s="53"/>
      <c r="AO461" s="54"/>
      <c r="AP461" s="53"/>
      <c r="AQ461" s="53"/>
      <c r="AR461" s="58"/>
    </row>
    <row r="462" spans="2:44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4"/>
      <c r="AE462" s="57"/>
      <c r="AF462" s="58"/>
      <c r="AG462" s="54"/>
      <c r="AH462" s="53"/>
      <c r="AI462" s="53"/>
      <c r="AJ462" s="53"/>
      <c r="AK462" s="53"/>
      <c r="AL462" s="53"/>
      <c r="AM462" s="58"/>
      <c r="AN462" s="53"/>
      <c r="AO462" s="54"/>
      <c r="AP462" s="53"/>
      <c r="AQ462" s="53"/>
      <c r="AR462" s="58"/>
    </row>
    <row r="463" spans="2:44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4"/>
      <c r="AE463" s="57"/>
      <c r="AF463" s="58"/>
      <c r="AG463" s="54"/>
      <c r="AH463" s="53"/>
      <c r="AI463" s="53"/>
      <c r="AJ463" s="53"/>
      <c r="AK463" s="53"/>
      <c r="AL463" s="53"/>
      <c r="AM463" s="58"/>
      <c r="AN463" s="53"/>
      <c r="AO463" s="54"/>
      <c r="AP463" s="53"/>
      <c r="AQ463" s="53"/>
      <c r="AR463" s="58"/>
    </row>
    <row r="464" spans="2:44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4"/>
      <c r="AE464" s="57"/>
      <c r="AF464" s="58"/>
      <c r="AG464" s="54"/>
      <c r="AH464" s="53"/>
      <c r="AI464" s="53"/>
      <c r="AJ464" s="53"/>
      <c r="AK464" s="53"/>
      <c r="AL464" s="53"/>
      <c r="AM464" s="58"/>
      <c r="AN464" s="53"/>
      <c r="AO464" s="54"/>
      <c r="AP464" s="53"/>
      <c r="AQ464" s="53"/>
      <c r="AR464" s="58"/>
    </row>
    <row r="465" spans="2:44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4"/>
      <c r="AE465" s="57"/>
      <c r="AF465" s="58"/>
      <c r="AG465" s="54"/>
      <c r="AH465" s="53"/>
      <c r="AI465" s="53"/>
      <c r="AJ465" s="53"/>
      <c r="AK465" s="53"/>
      <c r="AL465" s="53"/>
      <c r="AM465" s="58"/>
      <c r="AN465" s="53"/>
      <c r="AO465" s="54"/>
      <c r="AP465" s="53"/>
      <c r="AQ465" s="53"/>
      <c r="AR465" s="58"/>
    </row>
    <row r="466" spans="2:44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4"/>
      <c r="AE466" s="57"/>
      <c r="AF466" s="58"/>
      <c r="AG466" s="54"/>
      <c r="AH466" s="53"/>
      <c r="AI466" s="53"/>
      <c r="AJ466" s="53"/>
      <c r="AK466" s="53"/>
      <c r="AL466" s="53"/>
      <c r="AM466" s="58"/>
      <c r="AN466" s="53"/>
      <c r="AO466" s="54"/>
      <c r="AP466" s="53"/>
      <c r="AQ466" s="53"/>
      <c r="AR466" s="58"/>
    </row>
    <row r="467" spans="2:44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4"/>
      <c r="AE467" s="57"/>
      <c r="AF467" s="58"/>
      <c r="AG467" s="54"/>
      <c r="AH467" s="53"/>
      <c r="AI467" s="53"/>
      <c r="AJ467" s="53"/>
      <c r="AK467" s="53"/>
      <c r="AL467" s="53"/>
      <c r="AM467" s="58"/>
      <c r="AN467" s="53"/>
      <c r="AO467" s="54"/>
      <c r="AP467" s="53"/>
      <c r="AQ467" s="53"/>
      <c r="AR467" s="58"/>
    </row>
    <row r="468" spans="2:44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4"/>
      <c r="AE468" s="57"/>
      <c r="AF468" s="58"/>
      <c r="AG468" s="54"/>
      <c r="AH468" s="53"/>
      <c r="AI468" s="53"/>
      <c r="AJ468" s="53"/>
      <c r="AK468" s="53"/>
      <c r="AL468" s="53"/>
      <c r="AM468" s="58"/>
      <c r="AN468" s="53"/>
      <c r="AO468" s="54"/>
      <c r="AP468" s="53"/>
      <c r="AQ468" s="53"/>
      <c r="AR468" s="58"/>
    </row>
    <row r="469" spans="2:44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4"/>
      <c r="AE469" s="57"/>
      <c r="AF469" s="58"/>
      <c r="AG469" s="54"/>
      <c r="AH469" s="53"/>
      <c r="AI469" s="53"/>
      <c r="AJ469" s="53"/>
      <c r="AK469" s="53"/>
      <c r="AL469" s="53"/>
      <c r="AM469" s="58"/>
      <c r="AN469" s="53"/>
      <c r="AO469" s="54"/>
      <c r="AP469" s="53"/>
      <c r="AQ469" s="53"/>
      <c r="AR469" s="58"/>
    </row>
    <row r="470" spans="2:44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4"/>
      <c r="AE470" s="57"/>
      <c r="AF470" s="58"/>
      <c r="AG470" s="54"/>
      <c r="AH470" s="53"/>
      <c r="AI470" s="53"/>
      <c r="AJ470" s="53"/>
      <c r="AK470" s="53"/>
      <c r="AL470" s="53"/>
      <c r="AM470" s="58"/>
      <c r="AN470" s="53"/>
      <c r="AO470" s="54"/>
      <c r="AP470" s="53"/>
      <c r="AQ470" s="53"/>
      <c r="AR470" s="58"/>
    </row>
    <row r="471" spans="2:44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4"/>
      <c r="AE471" s="57"/>
      <c r="AF471" s="58"/>
      <c r="AG471" s="54"/>
      <c r="AH471" s="53"/>
      <c r="AI471" s="53"/>
      <c r="AJ471" s="53"/>
      <c r="AK471" s="53"/>
      <c r="AL471" s="53"/>
      <c r="AM471" s="58"/>
      <c r="AN471" s="53"/>
      <c r="AO471" s="54"/>
      <c r="AP471" s="53"/>
      <c r="AQ471" s="53"/>
      <c r="AR471" s="58"/>
    </row>
    <row r="472" spans="2:44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4"/>
      <c r="AE472" s="57"/>
      <c r="AF472" s="58"/>
      <c r="AG472" s="54"/>
      <c r="AH472" s="53"/>
      <c r="AI472" s="53"/>
      <c r="AJ472" s="53"/>
      <c r="AK472" s="53"/>
      <c r="AL472" s="53"/>
      <c r="AM472" s="58"/>
      <c r="AN472" s="53"/>
      <c r="AO472" s="54"/>
      <c r="AP472" s="53"/>
      <c r="AQ472" s="53"/>
      <c r="AR472" s="58"/>
    </row>
    <row r="473" spans="2:44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4"/>
      <c r="AE473" s="57"/>
      <c r="AF473" s="58"/>
      <c r="AG473" s="54"/>
      <c r="AH473" s="53"/>
      <c r="AI473" s="53"/>
      <c r="AJ473" s="53"/>
      <c r="AK473" s="53"/>
      <c r="AL473" s="53"/>
      <c r="AM473" s="58"/>
      <c r="AN473" s="53"/>
      <c r="AO473" s="54"/>
      <c r="AP473" s="53"/>
      <c r="AQ473" s="53"/>
      <c r="AR473" s="58"/>
    </row>
    <row r="474" spans="2:44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4"/>
      <c r="AE474" s="57"/>
      <c r="AF474" s="58"/>
      <c r="AG474" s="54"/>
      <c r="AH474" s="53"/>
      <c r="AI474" s="53"/>
      <c r="AJ474" s="53"/>
      <c r="AK474" s="53"/>
      <c r="AL474" s="53"/>
      <c r="AM474" s="58"/>
      <c r="AN474" s="53"/>
      <c r="AO474" s="54"/>
      <c r="AP474" s="53"/>
      <c r="AQ474" s="53"/>
      <c r="AR474" s="58"/>
    </row>
    <row r="475" spans="2:44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4"/>
      <c r="AE475" s="57"/>
      <c r="AF475" s="58"/>
      <c r="AG475" s="54"/>
      <c r="AH475" s="53"/>
      <c r="AI475" s="53"/>
      <c r="AJ475" s="53"/>
      <c r="AK475" s="53"/>
      <c r="AL475" s="53"/>
      <c r="AM475" s="58"/>
      <c r="AN475" s="53"/>
      <c r="AO475" s="54"/>
      <c r="AP475" s="53"/>
      <c r="AQ475" s="53"/>
      <c r="AR475" s="58"/>
    </row>
    <row r="476" spans="2:44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4"/>
      <c r="AE476" s="57"/>
      <c r="AF476" s="58"/>
      <c r="AG476" s="54"/>
      <c r="AH476" s="53"/>
      <c r="AI476" s="53"/>
      <c r="AJ476" s="53"/>
      <c r="AK476" s="53"/>
      <c r="AL476" s="53"/>
      <c r="AM476" s="58"/>
      <c r="AN476" s="53"/>
      <c r="AO476" s="54"/>
      <c r="AP476" s="53"/>
      <c r="AQ476" s="53"/>
      <c r="AR476" s="58"/>
    </row>
    <row r="477" spans="2:44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4"/>
      <c r="AE477" s="57"/>
      <c r="AF477" s="58"/>
      <c r="AG477" s="54"/>
      <c r="AH477" s="53"/>
      <c r="AI477" s="53"/>
      <c r="AJ477" s="53"/>
      <c r="AK477" s="53"/>
      <c r="AL477" s="53"/>
      <c r="AM477" s="58"/>
      <c r="AN477" s="53"/>
      <c r="AO477" s="54"/>
      <c r="AP477" s="53"/>
      <c r="AQ477" s="53"/>
      <c r="AR477" s="58"/>
    </row>
    <row r="478" spans="2:44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4"/>
      <c r="AE478" s="57"/>
      <c r="AF478" s="58"/>
      <c r="AG478" s="54"/>
      <c r="AH478" s="53"/>
      <c r="AI478" s="53"/>
      <c r="AJ478" s="53"/>
      <c r="AK478" s="53"/>
      <c r="AL478" s="53"/>
      <c r="AM478" s="58"/>
      <c r="AN478" s="53"/>
      <c r="AO478" s="54"/>
      <c r="AP478" s="53"/>
      <c r="AQ478" s="53"/>
      <c r="AR478" s="58"/>
    </row>
    <row r="479" spans="2:44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4"/>
      <c r="AE479" s="57"/>
      <c r="AF479" s="58"/>
      <c r="AG479" s="54"/>
      <c r="AH479" s="53"/>
      <c r="AI479" s="53"/>
      <c r="AJ479" s="53"/>
      <c r="AK479" s="53"/>
      <c r="AL479" s="53"/>
      <c r="AM479" s="58"/>
      <c r="AN479" s="53"/>
      <c r="AO479" s="54"/>
      <c r="AP479" s="53"/>
      <c r="AQ479" s="53"/>
      <c r="AR479" s="58"/>
    </row>
    <row r="480" spans="2:44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4"/>
      <c r="AE480" s="57"/>
      <c r="AF480" s="58"/>
      <c r="AG480" s="54"/>
      <c r="AH480" s="53"/>
      <c r="AI480" s="53"/>
      <c r="AJ480" s="53"/>
      <c r="AK480" s="53"/>
      <c r="AL480" s="53"/>
      <c r="AM480" s="58"/>
      <c r="AN480" s="53"/>
      <c r="AO480" s="54"/>
      <c r="AP480" s="53"/>
      <c r="AQ480" s="53"/>
      <c r="AR480" s="58"/>
    </row>
    <row r="481" spans="2:44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4"/>
      <c r="AE481" s="57"/>
      <c r="AF481" s="58"/>
      <c r="AG481" s="54"/>
      <c r="AH481" s="53"/>
      <c r="AI481" s="53"/>
      <c r="AJ481" s="53"/>
      <c r="AK481" s="53"/>
      <c r="AL481" s="53"/>
      <c r="AM481" s="58"/>
      <c r="AN481" s="53"/>
      <c r="AO481" s="54"/>
      <c r="AP481" s="53"/>
      <c r="AQ481" s="53"/>
      <c r="AR481" s="58"/>
    </row>
    <row r="482" spans="2:44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4"/>
      <c r="AE482" s="57"/>
      <c r="AF482" s="58"/>
      <c r="AG482" s="54"/>
      <c r="AH482" s="53"/>
      <c r="AI482" s="53"/>
      <c r="AJ482" s="53"/>
      <c r="AK482" s="53"/>
      <c r="AL482" s="53"/>
      <c r="AM482" s="58"/>
      <c r="AN482" s="53"/>
      <c r="AO482" s="54"/>
      <c r="AP482" s="53"/>
      <c r="AQ482" s="53"/>
      <c r="AR482" s="58"/>
    </row>
    <row r="483" spans="2:44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4"/>
      <c r="AE483" s="57"/>
      <c r="AF483" s="58"/>
      <c r="AG483" s="54"/>
      <c r="AH483" s="53"/>
      <c r="AI483" s="53"/>
      <c r="AJ483" s="53"/>
      <c r="AK483" s="53"/>
      <c r="AL483" s="53"/>
      <c r="AM483" s="58"/>
      <c r="AN483" s="53"/>
      <c r="AO483" s="54"/>
      <c r="AP483" s="53"/>
      <c r="AQ483" s="53"/>
      <c r="AR483" s="58"/>
    </row>
    <row r="484" spans="2:44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4"/>
      <c r="AE484" s="57"/>
      <c r="AF484" s="58"/>
      <c r="AG484" s="54"/>
      <c r="AH484" s="53"/>
      <c r="AI484" s="53"/>
      <c r="AJ484" s="53"/>
      <c r="AK484" s="53"/>
      <c r="AL484" s="53"/>
      <c r="AM484" s="58"/>
      <c r="AN484" s="53"/>
      <c r="AO484" s="54"/>
      <c r="AP484" s="53"/>
      <c r="AQ484" s="53"/>
      <c r="AR484" s="58"/>
    </row>
    <row r="485" spans="2:44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4"/>
      <c r="AE485" s="57"/>
      <c r="AF485" s="58"/>
      <c r="AG485" s="54"/>
      <c r="AH485" s="53"/>
      <c r="AI485" s="53"/>
      <c r="AJ485" s="53"/>
      <c r="AK485" s="53"/>
      <c r="AL485" s="53"/>
      <c r="AM485" s="58"/>
      <c r="AN485" s="53"/>
      <c r="AO485" s="54"/>
      <c r="AP485" s="53"/>
      <c r="AQ485" s="53"/>
      <c r="AR485" s="58"/>
    </row>
    <row r="486" spans="2:44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4"/>
      <c r="AE486" s="57"/>
      <c r="AF486" s="58"/>
      <c r="AG486" s="54"/>
      <c r="AH486" s="53"/>
      <c r="AI486" s="53"/>
      <c r="AJ486" s="53"/>
      <c r="AK486" s="53"/>
      <c r="AL486" s="53"/>
      <c r="AM486" s="58"/>
      <c r="AN486" s="53"/>
      <c r="AO486" s="54"/>
      <c r="AP486" s="53"/>
      <c r="AQ486" s="53"/>
      <c r="AR486" s="58"/>
    </row>
    <row r="487" spans="2:44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4"/>
      <c r="AE487" s="57"/>
      <c r="AF487" s="58"/>
      <c r="AG487" s="54"/>
      <c r="AH487" s="53"/>
      <c r="AI487" s="53"/>
      <c r="AJ487" s="53"/>
      <c r="AK487" s="53"/>
      <c r="AL487" s="53"/>
      <c r="AM487" s="58"/>
      <c r="AN487" s="53"/>
      <c r="AO487" s="54"/>
      <c r="AP487" s="53"/>
      <c r="AQ487" s="53"/>
      <c r="AR487" s="58"/>
    </row>
    <row r="488" spans="2:44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4"/>
      <c r="AE488" s="57"/>
      <c r="AF488" s="58"/>
      <c r="AG488" s="54"/>
      <c r="AH488" s="53"/>
      <c r="AI488" s="53"/>
      <c r="AJ488" s="53"/>
      <c r="AK488" s="53"/>
      <c r="AL488" s="53"/>
      <c r="AM488" s="58"/>
      <c r="AN488" s="53"/>
      <c r="AO488" s="54"/>
      <c r="AP488" s="53"/>
      <c r="AQ488" s="53"/>
      <c r="AR488" s="58"/>
    </row>
    <row r="489" spans="2:44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4"/>
      <c r="AE489" s="57"/>
      <c r="AF489" s="58"/>
      <c r="AG489" s="54"/>
      <c r="AH489" s="53"/>
      <c r="AI489" s="53"/>
      <c r="AJ489" s="53"/>
      <c r="AK489" s="53"/>
      <c r="AL489" s="53"/>
      <c r="AM489" s="58"/>
      <c r="AN489" s="53"/>
      <c r="AO489" s="54"/>
      <c r="AP489" s="53"/>
      <c r="AQ489" s="53"/>
      <c r="AR489" s="58"/>
    </row>
    <row r="490" spans="2:44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4"/>
      <c r="AE490" s="57"/>
      <c r="AF490" s="58"/>
      <c r="AG490" s="54"/>
      <c r="AH490" s="53"/>
      <c r="AI490" s="53"/>
      <c r="AJ490" s="53"/>
      <c r="AK490" s="53"/>
      <c r="AL490" s="53"/>
      <c r="AM490" s="58"/>
      <c r="AN490" s="53"/>
      <c r="AO490" s="54"/>
      <c r="AP490" s="53"/>
      <c r="AQ490" s="53"/>
      <c r="AR490" s="58"/>
    </row>
    <row r="491" spans="2:44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4"/>
      <c r="AE491" s="57"/>
      <c r="AF491" s="58"/>
      <c r="AG491" s="54"/>
      <c r="AH491" s="53"/>
      <c r="AI491" s="53"/>
      <c r="AJ491" s="53"/>
      <c r="AK491" s="53"/>
      <c r="AL491" s="53"/>
      <c r="AM491" s="58"/>
      <c r="AN491" s="53"/>
      <c r="AO491" s="54"/>
      <c r="AP491" s="53"/>
      <c r="AQ491" s="53"/>
      <c r="AR491" s="58"/>
    </row>
    <row r="492" spans="2:44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4"/>
      <c r="AE492" s="57"/>
      <c r="AF492" s="58"/>
      <c r="AG492" s="54"/>
      <c r="AH492" s="53"/>
      <c r="AI492" s="53"/>
      <c r="AJ492" s="53"/>
      <c r="AK492" s="53"/>
      <c r="AL492" s="53"/>
      <c r="AM492" s="58"/>
      <c r="AN492" s="53"/>
      <c r="AO492" s="54"/>
      <c r="AP492" s="53"/>
      <c r="AQ492" s="53"/>
      <c r="AR492" s="58"/>
    </row>
    <row r="493" spans="2:44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4"/>
      <c r="AE493" s="57"/>
      <c r="AF493" s="58"/>
      <c r="AG493" s="54"/>
      <c r="AH493" s="53"/>
      <c r="AI493" s="53"/>
      <c r="AJ493" s="53"/>
      <c r="AK493" s="53"/>
      <c r="AL493" s="53"/>
      <c r="AM493" s="58"/>
      <c r="AN493" s="53"/>
      <c r="AO493" s="54"/>
      <c r="AP493" s="53"/>
      <c r="AQ493" s="53"/>
      <c r="AR493" s="58"/>
    </row>
    <row r="494" spans="2:44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4"/>
      <c r="AE494" s="57"/>
      <c r="AF494" s="58"/>
      <c r="AG494" s="54"/>
      <c r="AH494" s="53"/>
      <c r="AI494" s="53"/>
      <c r="AJ494" s="53"/>
      <c r="AK494" s="53"/>
      <c r="AL494" s="53"/>
      <c r="AM494" s="58"/>
      <c r="AN494" s="53"/>
      <c r="AO494" s="54"/>
      <c r="AP494" s="53"/>
      <c r="AQ494" s="53"/>
      <c r="AR494" s="58"/>
    </row>
    <row r="495" spans="2:44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4"/>
      <c r="AE495" s="57"/>
      <c r="AF495" s="58"/>
      <c r="AG495" s="54"/>
      <c r="AH495" s="53"/>
      <c r="AI495" s="53"/>
      <c r="AJ495" s="53"/>
      <c r="AK495" s="53"/>
      <c r="AL495" s="53"/>
      <c r="AM495" s="58"/>
      <c r="AN495" s="53"/>
      <c r="AO495" s="54"/>
      <c r="AP495" s="53"/>
      <c r="AQ495" s="53"/>
      <c r="AR495" s="58"/>
    </row>
    <row r="496" spans="2:44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4"/>
      <c r="AE496" s="57"/>
      <c r="AF496" s="58"/>
      <c r="AG496" s="54"/>
      <c r="AH496" s="53"/>
      <c r="AI496" s="53"/>
      <c r="AJ496" s="53"/>
      <c r="AK496" s="53"/>
      <c r="AL496" s="53"/>
      <c r="AM496" s="58"/>
      <c r="AN496" s="53"/>
      <c r="AO496" s="54"/>
      <c r="AP496" s="53"/>
      <c r="AQ496" s="53"/>
      <c r="AR496" s="58"/>
    </row>
    <row r="497" spans="2:44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4"/>
      <c r="AE497" s="57"/>
      <c r="AF497" s="58"/>
      <c r="AG497" s="54"/>
      <c r="AH497" s="53"/>
      <c r="AI497" s="53"/>
      <c r="AJ497" s="53"/>
      <c r="AK497" s="53"/>
      <c r="AL497" s="53"/>
      <c r="AM497" s="58"/>
      <c r="AN497" s="53"/>
      <c r="AO497" s="54"/>
      <c r="AP497" s="53"/>
      <c r="AQ497" s="53"/>
      <c r="AR497" s="58"/>
    </row>
    <row r="498" spans="2:44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4"/>
      <c r="AE498" s="57"/>
      <c r="AF498" s="58"/>
      <c r="AG498" s="54"/>
      <c r="AH498" s="53"/>
      <c r="AI498" s="53"/>
      <c r="AJ498" s="53"/>
      <c r="AK498" s="53"/>
      <c r="AL498" s="53"/>
      <c r="AM498" s="58"/>
      <c r="AN498" s="53"/>
      <c r="AO498" s="54"/>
      <c r="AP498" s="53"/>
      <c r="AQ498" s="53"/>
      <c r="AR498" s="58"/>
    </row>
    <row r="499" spans="2:44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4"/>
      <c r="AE499" s="57"/>
      <c r="AF499" s="58"/>
      <c r="AG499" s="54"/>
      <c r="AH499" s="53"/>
      <c r="AI499" s="53"/>
      <c r="AJ499" s="53"/>
      <c r="AK499" s="53"/>
      <c r="AL499" s="53"/>
      <c r="AM499" s="58"/>
      <c r="AN499" s="53"/>
      <c r="AO499" s="54"/>
      <c r="AP499" s="53"/>
      <c r="AQ499" s="53"/>
      <c r="AR499" s="58"/>
    </row>
    <row r="500" spans="2:44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4"/>
      <c r="AE500" s="57"/>
      <c r="AF500" s="58"/>
      <c r="AG500" s="54"/>
      <c r="AH500" s="53"/>
      <c r="AI500" s="53"/>
      <c r="AJ500" s="53"/>
      <c r="AK500" s="53"/>
      <c r="AL500" s="53"/>
      <c r="AM500" s="58"/>
      <c r="AN500" s="53"/>
      <c r="AO500" s="54"/>
      <c r="AP500" s="53"/>
      <c r="AQ500" s="53"/>
      <c r="AR500" s="58"/>
    </row>
    <row r="501" spans="2:44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4"/>
      <c r="AE501" s="57"/>
      <c r="AF501" s="58"/>
      <c r="AG501" s="54"/>
      <c r="AH501" s="53"/>
      <c r="AI501" s="53"/>
      <c r="AJ501" s="53"/>
      <c r="AK501" s="53"/>
      <c r="AL501" s="53"/>
      <c r="AM501" s="58"/>
      <c r="AN501" s="53"/>
      <c r="AO501" s="54"/>
      <c r="AP501" s="53"/>
      <c r="AQ501" s="53"/>
      <c r="AR501" s="58"/>
    </row>
    <row r="502" spans="2:44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4"/>
      <c r="AE502" s="57"/>
      <c r="AF502" s="58"/>
      <c r="AG502" s="54"/>
      <c r="AH502" s="53"/>
      <c r="AI502" s="53"/>
      <c r="AJ502" s="53"/>
      <c r="AK502" s="53"/>
      <c r="AL502" s="53"/>
      <c r="AM502" s="58"/>
      <c r="AN502" s="53"/>
      <c r="AO502" s="54"/>
      <c r="AP502" s="53"/>
      <c r="AQ502" s="53"/>
      <c r="AR502" s="58"/>
    </row>
    <row r="503" spans="2:44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4"/>
      <c r="AE503" s="57"/>
      <c r="AF503" s="58"/>
      <c r="AG503" s="54"/>
      <c r="AH503" s="53"/>
      <c r="AI503" s="53"/>
      <c r="AJ503" s="53"/>
      <c r="AK503" s="53"/>
      <c r="AL503" s="53"/>
      <c r="AM503" s="58"/>
      <c r="AN503" s="53"/>
      <c r="AO503" s="54"/>
      <c r="AP503" s="53"/>
      <c r="AQ503" s="53"/>
      <c r="AR503" s="58"/>
    </row>
    <row r="504" spans="2:44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4"/>
      <c r="AE504" s="57"/>
      <c r="AF504" s="58"/>
      <c r="AG504" s="54"/>
      <c r="AH504" s="53"/>
      <c r="AI504" s="53"/>
      <c r="AJ504" s="53"/>
      <c r="AK504" s="53"/>
      <c r="AL504" s="53"/>
      <c r="AM504" s="58"/>
      <c r="AN504" s="53"/>
      <c r="AO504" s="54"/>
      <c r="AP504" s="53"/>
      <c r="AQ504" s="53"/>
      <c r="AR504" s="58"/>
    </row>
  </sheetData>
  <sheetProtection algorithmName="SHA-512" hashValue="D4/oXzJDlp0+o3qwIske0+6kGHhC9fBQ5l7xLxS+LLg/8OjQgC4mM7CUXRvnLpa+FMRro3INGvLFsGERUxQhJA==" saltValue="e/Y/RLv3/cgIq8RTW+OIuQ==" spinCount="100000" sheet="1" formatCells="0" formatColumns="0" formatRows="0" insertColumns="0" insertRows="0" deleteColumns="0" deleteRows="0" selectLockedCells="1" autoFilter="0"/>
  <autoFilter ref="B4:AQ504" xr:uid="{A4D4BB68-C480-43C0-8DB3-8BE51DA2BBBB}"/>
  <dataValidations count="19">
    <dataValidation type="list" allowBlank="1" showInputMessage="1" showErrorMessage="1" sqref="M5:M504" xr:uid="{F8BD6126-A18D-436D-A8DF-03C45376A201}">
      <formula1>"Belum,Kawin,Cerai"</formula1>
    </dataValidation>
    <dataValidation type="list" allowBlank="1" showInputMessage="1" showErrorMessage="1" sqref="O5:O504" xr:uid="{E9985470-4E08-480D-9110-33DC34DED95B}">
      <formula1>"Aktif-Ringan,Aktif-Sedang,Aktif-Berat,Pasif,Tidak"</formula1>
    </dataValidation>
    <dataValidation type="list" allowBlank="1" showInputMessage="1" showErrorMessage="1" sqref="P5:P504" xr:uid="{0C9B0FF0-6729-46C0-B926-8965D23C7CEB}">
      <formula1>"&lt; 30 menit,≥ 30 menit"</formula1>
    </dataValidation>
    <dataValidation type="list" allowBlank="1" showInputMessage="1" showErrorMessage="1" sqref="U6:U504" xr:uid="{CF76F41E-92E7-4F67-868D-86E774EAF578}">
      <formula1>"Normal,Depresi,Cemas,Gelisah,Tdk Semangat"</formula1>
    </dataValidation>
    <dataValidation type="list" allowBlank="1" showInputMessage="1" showErrorMessage="1" sqref="AK5:AK504" xr:uid="{B737E10C-7FF5-4B80-AB6B-CA1D9AC557A3}">
      <formula1>"Normal,Abnormal,Tidak"</formula1>
    </dataValidation>
    <dataValidation type="list" allowBlank="1" showInputMessage="1" showErrorMessage="1" sqref="AO5:AO504" xr:uid="{2575080A-3D79-4251-AD56-ACFA22919E1B}">
      <formula1>"20,12‒19,9‒11,5‒8,1‒4"</formula1>
    </dataValidation>
    <dataValidation type="list" allowBlank="1" showInputMessage="1" showErrorMessage="1" sqref="AD5:AD504" xr:uid="{E4A2F8B7-2BED-44E4-BC89-7200747E1545}">
      <formula1>"&lt; 7,≥ 7"</formula1>
    </dataValidation>
    <dataValidation type="list" allowBlank="1" showInputMessage="1" showErrorMessage="1" sqref="AE5:AE504" xr:uid="{629E11C0-39B4-450D-8012-5B43C94598DD}">
      <formula1>"TL_TCM,TL_BTA,TL_Hep B,TL_Hep C,Tidak ada"</formula1>
    </dataValidation>
    <dataValidation type="list" allowBlank="1" showInputMessage="1" showErrorMessage="1" sqref="AG5:AG504" xr:uid="{1CDB1476-65E9-4510-B304-39093AA3B0AA}">
      <formula1>"&lt;5%,5% - &lt;10%,10% - &lt;20%,20% - &lt;30%,≥30%"</formula1>
    </dataValidation>
    <dataValidation type="list" allowBlank="1" showInputMessage="1" showErrorMessage="1" sqref="V5:V504" xr:uid="{35759B71-F6D3-4CFA-9C10-0A3228F16CD0}">
      <formula1>"Beresiko,Tidak Beresiko"</formula1>
    </dataValidation>
    <dataValidation type="list" allowBlank="1" showInputMessage="1" showErrorMessage="1" sqref="AH5:AI504" xr:uid="{784F9ACF-568F-448B-9DD2-031C8D3A08C7}">
      <formula1>"Normal,Ada Gangguan"</formula1>
    </dataValidation>
    <dataValidation type="list" allowBlank="1" showInputMessage="1" showErrorMessage="1" sqref="AJ5:AJ504" xr:uid="{7A6B559D-6481-44C2-A137-277CD3947DEE}">
      <formula1>"Caries (-)  Gigi hilang (-),Caries (-)  Gigi hilang (+),Caries (+)  Gigi hilang (-),Caries (+)  Gigi hilang (+)"</formula1>
    </dataValidation>
    <dataValidation type="list" allowBlank="1" showInputMessage="1" showErrorMessage="1" sqref="U5" xr:uid="{23FF5E29-774C-442A-8F91-B58BCEBD45BD}">
      <formula1>"Normal,Depresi,Cemas,Gelisah,Tidak Semangat"</formula1>
    </dataValidation>
    <dataValidation type="list" allowBlank="1" showInputMessage="1" showErrorMessage="1" sqref="G5:G504" xr:uid="{6D6C46A1-7D0F-43F5-BEEE-F82F1B650EAC}">
      <formula1>"Karangsoko,Sambirejo,Kelutan,Ngantru,Tamanan,Sumbergedong,Luar Wilayah"</formula1>
    </dataValidation>
    <dataValidation type="list" allowBlank="1" showInputMessage="1" showErrorMessage="1" sqref="N5:N504 AP5:AQ504" xr:uid="{E748CC59-159E-4568-B437-AD90DD602200}">
      <formula1>"Ya,Tidak"</formula1>
    </dataValidation>
    <dataValidation type="list" allowBlank="1" showInputMessage="1" showErrorMessage="1" sqref="R5:R504" xr:uid="{656A1BDB-C88A-48C1-BBE4-5E7926050FFF}">
      <formula1>"Tidak,Terduga"</formula1>
    </dataValidation>
    <dataValidation type="list" allowBlank="1" showInputMessage="1" showErrorMessage="1" sqref="AL5:AL504 T5:T504 AN5:AN504" xr:uid="{5A372D25-D19A-4490-8FB5-DF0F4172B60A}">
      <formula1>"Negatif,Positif"</formula1>
    </dataValidation>
    <dataValidation type="list" allowBlank="1" showInputMessage="1" showErrorMessage="1" sqref="S5:S504" xr:uid="{D10AA332-D8BA-48C4-9392-77240497EC86}">
      <formula1>"Resiko,Tidak"</formula1>
    </dataValidation>
    <dataValidation type="list" allowBlank="1" showInputMessage="1" showErrorMessage="1" sqref="Q5:Q504" xr:uid="{26BFD2A8-6B70-4755-832A-00B4385F4C81}">
      <formula1>"DM,HT,DM-HT,Tidak"</formula1>
    </dataValidation>
  </dataValidations>
  <pageMargins left="0.7" right="0.7" top="0.75" bottom="0.75" header="0.3" footer="0.3"/>
  <pageSetup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352FDC0-2EF0-41EB-B187-57735793E4DA}">
          <x14:formula1>
            <xm:f>Rekap!$D$1:$X$1</xm:f>
          </x14:formula1>
          <xm:sqref>C5:C504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3BB0-3C8C-4D85-B451-8168F56A0E55}">
  <dimension ref="A1:AR504"/>
  <sheetViews>
    <sheetView workbookViewId="0">
      <pane xSplit="6" ySplit="4" topLeftCell="G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0" width="8.6640625" style="28" customWidth="1"/>
    <col min="31" max="31" width="13.44140625" style="28" customWidth="1"/>
    <col min="32" max="32" width="12.44140625" style="28" customWidth="1"/>
    <col min="33" max="33" width="11.21875" style="28" bestFit="1" customWidth="1"/>
    <col min="34" max="35" width="13.21875" style="28" bestFit="1" customWidth="1"/>
    <col min="36" max="36" width="22.33203125" style="28" bestFit="1" customWidth="1"/>
    <col min="37" max="37" width="8.6640625" style="28" customWidth="1"/>
    <col min="38" max="38" width="10.21875" style="28" customWidth="1"/>
    <col min="39" max="39" width="8.6640625" style="28" customWidth="1"/>
    <col min="40" max="41" width="10.77734375" style="28" bestFit="1" customWidth="1"/>
    <col min="42" max="42" width="15.21875" style="28" bestFit="1" customWidth="1"/>
    <col min="43" max="43" width="8.5546875" style="28" bestFit="1" customWidth="1"/>
    <col min="44" max="44" width="14.44140625" style="28" bestFit="1" customWidth="1"/>
    <col min="45" max="16384" width="8.88671875" style="30"/>
  </cols>
  <sheetData>
    <row r="1" spans="1:44" ht="17.399999999999999" x14ac:dyDescent="0.3">
      <c r="B1" s="29" t="s">
        <v>50</v>
      </c>
    </row>
    <row r="2" spans="1:44" x14ac:dyDescent="0.25">
      <c r="J2" s="31"/>
    </row>
    <row r="3" spans="1:44" ht="36" x14ac:dyDescent="0.25">
      <c r="A3" s="32"/>
      <c r="B3" s="33" t="s">
        <v>52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53</v>
      </c>
      <c r="N3" s="38" t="s">
        <v>54</v>
      </c>
      <c r="O3" s="37" t="s">
        <v>55</v>
      </c>
      <c r="P3" s="37" t="s">
        <v>56</v>
      </c>
      <c r="Q3" s="39" t="s">
        <v>57</v>
      </c>
      <c r="R3" s="39" t="s">
        <v>58</v>
      </c>
      <c r="S3" s="39" t="s">
        <v>59</v>
      </c>
      <c r="T3" s="33" t="s">
        <v>60</v>
      </c>
      <c r="U3" s="33" t="s">
        <v>61</v>
      </c>
      <c r="V3" s="33" t="s">
        <v>62</v>
      </c>
      <c r="W3" s="33" t="s">
        <v>63</v>
      </c>
      <c r="X3" s="33" t="s">
        <v>64</v>
      </c>
      <c r="Y3" s="40" t="s">
        <v>39</v>
      </c>
      <c r="Z3" s="33" t="s">
        <v>40</v>
      </c>
      <c r="AA3" s="33" t="s">
        <v>41</v>
      </c>
      <c r="AB3" s="33" t="s">
        <v>42</v>
      </c>
      <c r="AC3" s="33" t="s">
        <v>43</v>
      </c>
      <c r="AD3" s="33" t="s">
        <v>44</v>
      </c>
      <c r="AE3" s="33" t="s">
        <v>45</v>
      </c>
      <c r="AF3" s="33" t="s">
        <v>46</v>
      </c>
      <c r="AG3" s="33" t="s">
        <v>65</v>
      </c>
      <c r="AH3" s="33" t="s">
        <v>66</v>
      </c>
      <c r="AI3" s="65" t="s">
        <v>67</v>
      </c>
      <c r="AJ3" s="65" t="s">
        <v>68</v>
      </c>
      <c r="AK3" s="65" t="s">
        <v>69</v>
      </c>
      <c r="AL3" s="65" t="s">
        <v>70</v>
      </c>
      <c r="AM3" s="65" t="s">
        <v>48</v>
      </c>
      <c r="AN3" s="33" t="s">
        <v>71</v>
      </c>
      <c r="AO3" s="64" t="s">
        <v>72</v>
      </c>
      <c r="AP3" s="64" t="s">
        <v>73</v>
      </c>
      <c r="AQ3" s="64" t="s">
        <v>74</v>
      </c>
      <c r="AR3" s="41" t="s">
        <v>75</v>
      </c>
    </row>
    <row r="4" spans="1:44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>
        <v>26</v>
      </c>
      <c r="AB4" s="42">
        <v>27</v>
      </c>
      <c r="AC4" s="42">
        <v>28</v>
      </c>
      <c r="AD4" s="42">
        <v>29</v>
      </c>
      <c r="AE4" s="42">
        <v>30</v>
      </c>
      <c r="AF4" s="42">
        <v>31</v>
      </c>
      <c r="AG4" s="42">
        <v>32</v>
      </c>
      <c r="AH4" s="42">
        <v>33</v>
      </c>
      <c r="AI4" s="42">
        <v>34</v>
      </c>
      <c r="AJ4" s="42">
        <v>35</v>
      </c>
      <c r="AK4" s="42">
        <v>36</v>
      </c>
      <c r="AL4" s="42">
        <v>37</v>
      </c>
      <c r="AM4" s="42">
        <v>38</v>
      </c>
      <c r="AN4" s="42">
        <v>39</v>
      </c>
      <c r="AO4" s="42">
        <v>40</v>
      </c>
      <c r="AP4" s="42">
        <v>41</v>
      </c>
      <c r="AQ4" s="42">
        <v>42</v>
      </c>
      <c r="AR4" s="42"/>
    </row>
    <row r="5" spans="1:44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t="shared" ref="J5:J68" ca="1" si="1">IFERROR(DATEDIF(I5,D5,"Y"),"")</f>
        <v/>
      </c>
      <c r="K5" s="50" t="str">
        <f t="shared" ref="K5:K68" si="2"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 t="shared" ref="Y5:Y68" si="3">IF(OR(W5="",X5=""),"",W5/(X5/100)^2)</f>
        <v/>
      </c>
      <c r="Z5" s="55"/>
      <c r="AA5" s="55"/>
      <c r="AB5" s="55"/>
      <c r="AC5" s="55"/>
      <c r="AD5" s="54"/>
      <c r="AE5" s="57"/>
      <c r="AF5" s="58"/>
      <c r="AG5" s="54"/>
      <c r="AH5" s="53"/>
      <c r="AI5" s="53"/>
      <c r="AJ5" s="53"/>
      <c r="AK5" s="53"/>
      <c r="AL5" s="53"/>
      <c r="AM5" s="58"/>
      <c r="AN5" s="53"/>
      <c r="AO5" s="54"/>
      <c r="AP5" s="53"/>
      <c r="AQ5" s="53"/>
      <c r="AR5" s="58"/>
    </row>
    <row r="6" spans="1:44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ca="1" si="1"/>
        <v/>
      </c>
      <c r="K6" s="50" t="str">
        <f t="shared" si="2"/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si="3"/>
        <v/>
      </c>
      <c r="Z6" s="55"/>
      <c r="AA6" s="55"/>
      <c r="AB6" s="55"/>
      <c r="AC6" s="55"/>
      <c r="AD6" s="54"/>
      <c r="AE6" s="57"/>
      <c r="AF6" s="58"/>
      <c r="AG6" s="54"/>
      <c r="AH6" s="53"/>
      <c r="AI6" s="53"/>
      <c r="AJ6" s="53"/>
      <c r="AK6" s="53"/>
      <c r="AL6" s="53"/>
      <c r="AM6" s="58"/>
      <c r="AN6" s="53"/>
      <c r="AO6" s="54"/>
      <c r="AP6" s="53"/>
      <c r="AQ6" s="53"/>
      <c r="AR6" s="58"/>
    </row>
    <row r="7" spans="1:44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4"/>
      <c r="AE7" s="57"/>
      <c r="AF7" s="58"/>
      <c r="AG7" s="54"/>
      <c r="AH7" s="53"/>
      <c r="AI7" s="53"/>
      <c r="AJ7" s="53"/>
      <c r="AK7" s="53"/>
      <c r="AL7" s="53"/>
      <c r="AM7" s="58"/>
      <c r="AN7" s="53"/>
      <c r="AO7" s="54"/>
      <c r="AP7" s="53"/>
      <c r="AQ7" s="53"/>
      <c r="AR7" s="58"/>
    </row>
    <row r="8" spans="1:44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4"/>
      <c r="AE8" s="57"/>
      <c r="AF8" s="58"/>
      <c r="AG8" s="54"/>
      <c r="AH8" s="53"/>
      <c r="AI8" s="53"/>
      <c r="AJ8" s="53"/>
      <c r="AK8" s="53"/>
      <c r="AL8" s="53"/>
      <c r="AM8" s="58"/>
      <c r="AN8" s="53"/>
      <c r="AO8" s="54"/>
      <c r="AP8" s="53"/>
      <c r="AQ8" s="53"/>
      <c r="AR8" s="58"/>
    </row>
    <row r="9" spans="1:44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4"/>
      <c r="AE9" s="57"/>
      <c r="AF9" s="58"/>
      <c r="AG9" s="54"/>
      <c r="AH9" s="53"/>
      <c r="AI9" s="53"/>
      <c r="AJ9" s="53"/>
      <c r="AK9" s="53"/>
      <c r="AL9" s="53"/>
      <c r="AM9" s="58"/>
      <c r="AN9" s="53"/>
      <c r="AO9" s="54"/>
      <c r="AP9" s="53"/>
      <c r="AQ9" s="53"/>
      <c r="AR9" s="58"/>
    </row>
    <row r="10" spans="1:44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4"/>
      <c r="AE10" s="57"/>
      <c r="AF10" s="58"/>
      <c r="AG10" s="54"/>
      <c r="AH10" s="53"/>
      <c r="AI10" s="53"/>
      <c r="AJ10" s="53"/>
      <c r="AK10" s="53"/>
      <c r="AL10" s="53"/>
      <c r="AM10" s="58"/>
      <c r="AN10" s="53"/>
      <c r="AO10" s="54"/>
      <c r="AP10" s="53"/>
      <c r="AQ10" s="53"/>
      <c r="AR10" s="58"/>
    </row>
    <row r="11" spans="1:44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4"/>
      <c r="AE11" s="57"/>
      <c r="AF11" s="58"/>
      <c r="AG11" s="54"/>
      <c r="AH11" s="53"/>
      <c r="AI11" s="53"/>
      <c r="AJ11" s="53"/>
      <c r="AK11" s="53"/>
      <c r="AL11" s="53"/>
      <c r="AM11" s="58"/>
      <c r="AN11" s="53"/>
      <c r="AO11" s="54"/>
      <c r="AP11" s="53"/>
      <c r="AQ11" s="53"/>
      <c r="AR11" s="58"/>
    </row>
    <row r="12" spans="1:44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4"/>
      <c r="AE12" s="57"/>
      <c r="AF12" s="58"/>
      <c r="AG12" s="54"/>
      <c r="AH12" s="53"/>
      <c r="AI12" s="53"/>
      <c r="AJ12" s="53"/>
      <c r="AK12" s="53"/>
      <c r="AL12" s="53"/>
      <c r="AM12" s="58"/>
      <c r="AN12" s="53"/>
      <c r="AO12" s="54"/>
      <c r="AP12" s="53"/>
      <c r="AQ12" s="53"/>
      <c r="AR12" s="58"/>
    </row>
    <row r="13" spans="1:44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4"/>
      <c r="AE13" s="57"/>
      <c r="AF13" s="58"/>
      <c r="AG13" s="54"/>
      <c r="AH13" s="53"/>
      <c r="AI13" s="53"/>
      <c r="AJ13" s="53"/>
      <c r="AK13" s="53"/>
      <c r="AL13" s="53"/>
      <c r="AM13" s="58"/>
      <c r="AN13" s="53"/>
      <c r="AO13" s="54"/>
      <c r="AP13" s="53"/>
      <c r="AQ13" s="53"/>
      <c r="AR13" s="58"/>
    </row>
    <row r="14" spans="1:44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4"/>
      <c r="AE14" s="57"/>
      <c r="AF14" s="58"/>
      <c r="AG14" s="54"/>
      <c r="AH14" s="53"/>
      <c r="AI14" s="53"/>
      <c r="AJ14" s="53"/>
      <c r="AK14" s="53"/>
      <c r="AL14" s="53"/>
      <c r="AM14" s="58"/>
      <c r="AN14" s="53"/>
      <c r="AO14" s="54"/>
      <c r="AP14" s="53"/>
      <c r="AQ14" s="53"/>
      <c r="AR14" s="58"/>
    </row>
    <row r="15" spans="1:44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4"/>
      <c r="AE15" s="57"/>
      <c r="AF15" s="58"/>
      <c r="AG15" s="54"/>
      <c r="AH15" s="53"/>
      <c r="AI15" s="53"/>
      <c r="AJ15" s="53"/>
      <c r="AK15" s="53"/>
      <c r="AL15" s="53"/>
      <c r="AM15" s="58"/>
      <c r="AN15" s="53"/>
      <c r="AO15" s="54"/>
      <c r="AP15" s="53"/>
      <c r="AQ15" s="53"/>
      <c r="AR15" s="58"/>
    </row>
    <row r="16" spans="1:44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4"/>
      <c r="AE16" s="57"/>
      <c r="AF16" s="58"/>
      <c r="AG16" s="54"/>
      <c r="AH16" s="53"/>
      <c r="AI16" s="53"/>
      <c r="AJ16" s="53"/>
      <c r="AK16" s="53"/>
      <c r="AL16" s="53"/>
      <c r="AM16" s="58"/>
      <c r="AN16" s="53"/>
      <c r="AO16" s="54"/>
      <c r="AP16" s="53"/>
      <c r="AQ16" s="53"/>
      <c r="AR16" s="58"/>
    </row>
    <row r="17" spans="2:44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4"/>
      <c r="AE17" s="57"/>
      <c r="AF17" s="58"/>
      <c r="AG17" s="54"/>
      <c r="AH17" s="53"/>
      <c r="AI17" s="53"/>
      <c r="AJ17" s="53"/>
      <c r="AK17" s="53"/>
      <c r="AL17" s="53"/>
      <c r="AM17" s="58"/>
      <c r="AN17" s="53"/>
      <c r="AO17" s="54"/>
      <c r="AP17" s="53"/>
      <c r="AQ17" s="53"/>
      <c r="AR17" s="58"/>
    </row>
    <row r="18" spans="2:44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4"/>
      <c r="AE18" s="57"/>
      <c r="AF18" s="58"/>
      <c r="AG18" s="54"/>
      <c r="AH18" s="53"/>
      <c r="AI18" s="53"/>
      <c r="AJ18" s="53"/>
      <c r="AK18" s="53"/>
      <c r="AL18" s="53"/>
      <c r="AM18" s="58"/>
      <c r="AN18" s="53"/>
      <c r="AO18" s="54"/>
      <c r="AP18" s="53"/>
      <c r="AQ18" s="53"/>
      <c r="AR18" s="58"/>
    </row>
    <row r="19" spans="2:44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4"/>
      <c r="AE19" s="57"/>
      <c r="AF19" s="58"/>
      <c r="AG19" s="54"/>
      <c r="AH19" s="53"/>
      <c r="AI19" s="53"/>
      <c r="AJ19" s="53"/>
      <c r="AK19" s="53"/>
      <c r="AL19" s="53"/>
      <c r="AM19" s="58"/>
      <c r="AN19" s="53"/>
      <c r="AO19" s="54"/>
      <c r="AP19" s="53"/>
      <c r="AQ19" s="53"/>
      <c r="AR19" s="58"/>
    </row>
    <row r="20" spans="2:44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4"/>
      <c r="AE20" s="57"/>
      <c r="AF20" s="58"/>
      <c r="AG20" s="54"/>
      <c r="AH20" s="53"/>
      <c r="AI20" s="53"/>
      <c r="AJ20" s="53"/>
      <c r="AK20" s="53"/>
      <c r="AL20" s="53"/>
      <c r="AM20" s="58"/>
      <c r="AN20" s="53"/>
      <c r="AO20" s="54"/>
      <c r="AP20" s="53"/>
      <c r="AQ20" s="53"/>
      <c r="AR20" s="58"/>
    </row>
    <row r="21" spans="2:44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4"/>
      <c r="AE21" s="57"/>
      <c r="AF21" s="58"/>
      <c r="AG21" s="54"/>
      <c r="AH21" s="53"/>
      <c r="AI21" s="53"/>
      <c r="AJ21" s="53"/>
      <c r="AK21" s="53"/>
      <c r="AL21" s="53"/>
      <c r="AM21" s="58"/>
      <c r="AN21" s="53"/>
      <c r="AO21" s="54"/>
      <c r="AP21" s="53"/>
      <c r="AQ21" s="53"/>
      <c r="AR21" s="58"/>
    </row>
    <row r="22" spans="2:44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4"/>
      <c r="AE22" s="57"/>
      <c r="AF22" s="58"/>
      <c r="AG22" s="54"/>
      <c r="AH22" s="53"/>
      <c r="AI22" s="53"/>
      <c r="AJ22" s="53"/>
      <c r="AK22" s="53"/>
      <c r="AL22" s="53"/>
      <c r="AM22" s="58"/>
      <c r="AN22" s="53"/>
      <c r="AO22" s="54"/>
      <c r="AP22" s="53"/>
      <c r="AQ22" s="53"/>
      <c r="AR22" s="58"/>
    </row>
    <row r="23" spans="2:44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4"/>
      <c r="AE23" s="57"/>
      <c r="AF23" s="58"/>
      <c r="AG23" s="54"/>
      <c r="AH23" s="53"/>
      <c r="AI23" s="53"/>
      <c r="AJ23" s="53"/>
      <c r="AK23" s="53"/>
      <c r="AL23" s="53"/>
      <c r="AM23" s="58"/>
      <c r="AN23" s="53"/>
      <c r="AO23" s="54"/>
      <c r="AP23" s="53"/>
      <c r="AQ23" s="53"/>
      <c r="AR23" s="58"/>
    </row>
    <row r="24" spans="2:44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4"/>
      <c r="AE24" s="57"/>
      <c r="AF24" s="58"/>
      <c r="AG24" s="54"/>
      <c r="AH24" s="53"/>
      <c r="AI24" s="53"/>
      <c r="AJ24" s="53"/>
      <c r="AK24" s="53"/>
      <c r="AL24" s="53"/>
      <c r="AM24" s="58"/>
      <c r="AN24" s="53"/>
      <c r="AO24" s="54"/>
      <c r="AP24" s="53"/>
      <c r="AQ24" s="53"/>
      <c r="AR24" s="58"/>
    </row>
    <row r="25" spans="2:44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4"/>
      <c r="AE25" s="57"/>
      <c r="AF25" s="58"/>
      <c r="AG25" s="54"/>
      <c r="AH25" s="53"/>
      <c r="AI25" s="53"/>
      <c r="AJ25" s="53"/>
      <c r="AK25" s="53"/>
      <c r="AL25" s="53"/>
      <c r="AM25" s="58"/>
      <c r="AN25" s="53"/>
      <c r="AO25" s="54"/>
      <c r="AP25" s="53"/>
      <c r="AQ25" s="53"/>
      <c r="AR25" s="58"/>
    </row>
    <row r="26" spans="2:44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4"/>
      <c r="AE26" s="57"/>
      <c r="AF26" s="58"/>
      <c r="AG26" s="54"/>
      <c r="AH26" s="53"/>
      <c r="AI26" s="53"/>
      <c r="AJ26" s="53"/>
      <c r="AK26" s="53"/>
      <c r="AL26" s="53"/>
      <c r="AM26" s="58"/>
      <c r="AN26" s="53"/>
      <c r="AO26" s="54"/>
      <c r="AP26" s="53"/>
      <c r="AQ26" s="53"/>
      <c r="AR26" s="58"/>
    </row>
    <row r="27" spans="2:44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4"/>
      <c r="AE27" s="57"/>
      <c r="AF27" s="58"/>
      <c r="AG27" s="54"/>
      <c r="AH27" s="53"/>
      <c r="AI27" s="53"/>
      <c r="AJ27" s="53"/>
      <c r="AK27" s="53"/>
      <c r="AL27" s="53"/>
      <c r="AM27" s="58"/>
      <c r="AN27" s="53"/>
      <c r="AO27" s="54"/>
      <c r="AP27" s="53"/>
      <c r="AQ27" s="53"/>
      <c r="AR27" s="58"/>
    </row>
    <row r="28" spans="2:44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4"/>
      <c r="AE28" s="57"/>
      <c r="AF28" s="58"/>
      <c r="AG28" s="54"/>
      <c r="AH28" s="53"/>
      <c r="AI28" s="53"/>
      <c r="AJ28" s="53"/>
      <c r="AK28" s="53"/>
      <c r="AL28" s="53"/>
      <c r="AM28" s="58"/>
      <c r="AN28" s="53"/>
      <c r="AO28" s="54"/>
      <c r="AP28" s="53"/>
      <c r="AQ28" s="53"/>
      <c r="AR28" s="58"/>
    </row>
    <row r="29" spans="2:44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4"/>
      <c r="AE29" s="57"/>
      <c r="AF29" s="58"/>
      <c r="AG29" s="54"/>
      <c r="AH29" s="53"/>
      <c r="AI29" s="53"/>
      <c r="AJ29" s="53"/>
      <c r="AK29" s="53"/>
      <c r="AL29" s="53"/>
      <c r="AM29" s="58"/>
      <c r="AN29" s="53"/>
      <c r="AO29" s="54"/>
      <c r="AP29" s="53"/>
      <c r="AQ29" s="53"/>
      <c r="AR29" s="58"/>
    </row>
    <row r="30" spans="2:44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4"/>
      <c r="AE30" s="57"/>
      <c r="AF30" s="58"/>
      <c r="AG30" s="54"/>
      <c r="AH30" s="53"/>
      <c r="AI30" s="53"/>
      <c r="AJ30" s="53"/>
      <c r="AK30" s="53"/>
      <c r="AL30" s="53"/>
      <c r="AM30" s="58"/>
      <c r="AN30" s="53"/>
      <c r="AO30" s="54"/>
      <c r="AP30" s="53"/>
      <c r="AQ30" s="53"/>
      <c r="AR30" s="58"/>
    </row>
    <row r="31" spans="2:44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4"/>
      <c r="AE31" s="57"/>
      <c r="AF31" s="58"/>
      <c r="AG31" s="54"/>
      <c r="AH31" s="53"/>
      <c r="AI31" s="53"/>
      <c r="AJ31" s="53"/>
      <c r="AK31" s="53"/>
      <c r="AL31" s="53"/>
      <c r="AM31" s="58"/>
      <c r="AN31" s="53"/>
      <c r="AO31" s="54"/>
      <c r="AP31" s="53"/>
      <c r="AQ31" s="53"/>
      <c r="AR31" s="58"/>
    </row>
    <row r="32" spans="2:44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4"/>
      <c r="AE32" s="57"/>
      <c r="AF32" s="58"/>
      <c r="AG32" s="54"/>
      <c r="AH32" s="53"/>
      <c r="AI32" s="53"/>
      <c r="AJ32" s="53"/>
      <c r="AK32" s="53"/>
      <c r="AL32" s="53"/>
      <c r="AM32" s="58"/>
      <c r="AN32" s="53"/>
      <c r="AO32" s="54"/>
      <c r="AP32" s="53"/>
      <c r="AQ32" s="53"/>
      <c r="AR32" s="58"/>
    </row>
    <row r="33" spans="2:44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4"/>
      <c r="AE33" s="57"/>
      <c r="AF33" s="58"/>
      <c r="AG33" s="54"/>
      <c r="AH33" s="53"/>
      <c r="AI33" s="53"/>
      <c r="AJ33" s="53"/>
      <c r="AK33" s="53"/>
      <c r="AL33" s="53"/>
      <c r="AM33" s="58"/>
      <c r="AN33" s="53"/>
      <c r="AO33" s="54"/>
      <c r="AP33" s="53"/>
      <c r="AQ33" s="53"/>
      <c r="AR33" s="58"/>
    </row>
    <row r="34" spans="2:44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4"/>
      <c r="AE34" s="57"/>
      <c r="AF34" s="58"/>
      <c r="AG34" s="54"/>
      <c r="AH34" s="53"/>
      <c r="AI34" s="53"/>
      <c r="AJ34" s="53"/>
      <c r="AK34" s="53"/>
      <c r="AL34" s="53"/>
      <c r="AM34" s="58"/>
      <c r="AN34" s="53"/>
      <c r="AO34" s="54"/>
      <c r="AP34" s="53"/>
      <c r="AQ34" s="53"/>
      <c r="AR34" s="58"/>
    </row>
    <row r="35" spans="2:44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4"/>
      <c r="AE35" s="57"/>
      <c r="AF35" s="58"/>
      <c r="AG35" s="54"/>
      <c r="AH35" s="53"/>
      <c r="AI35" s="53"/>
      <c r="AJ35" s="53"/>
      <c r="AK35" s="53"/>
      <c r="AL35" s="53"/>
      <c r="AM35" s="58"/>
      <c r="AN35" s="53"/>
      <c r="AO35" s="54"/>
      <c r="AP35" s="53"/>
      <c r="AQ35" s="53"/>
      <c r="AR35" s="58"/>
    </row>
    <row r="36" spans="2:44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4"/>
      <c r="AE36" s="57"/>
      <c r="AF36" s="58"/>
      <c r="AG36" s="54"/>
      <c r="AH36" s="53"/>
      <c r="AI36" s="53"/>
      <c r="AJ36" s="53"/>
      <c r="AK36" s="53"/>
      <c r="AL36" s="53"/>
      <c r="AM36" s="58"/>
      <c r="AN36" s="53"/>
      <c r="AO36" s="54"/>
      <c r="AP36" s="53"/>
      <c r="AQ36" s="53"/>
      <c r="AR36" s="58"/>
    </row>
    <row r="37" spans="2:44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4"/>
      <c r="AE37" s="57"/>
      <c r="AF37" s="58"/>
      <c r="AG37" s="54"/>
      <c r="AH37" s="53"/>
      <c r="AI37" s="53"/>
      <c r="AJ37" s="53"/>
      <c r="AK37" s="53"/>
      <c r="AL37" s="53"/>
      <c r="AM37" s="58"/>
      <c r="AN37" s="53"/>
      <c r="AO37" s="54"/>
      <c r="AP37" s="53"/>
      <c r="AQ37" s="53"/>
      <c r="AR37" s="58"/>
    </row>
    <row r="38" spans="2:44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4"/>
      <c r="AE38" s="57"/>
      <c r="AF38" s="58"/>
      <c r="AG38" s="54"/>
      <c r="AH38" s="53"/>
      <c r="AI38" s="53"/>
      <c r="AJ38" s="53"/>
      <c r="AK38" s="53"/>
      <c r="AL38" s="53"/>
      <c r="AM38" s="58"/>
      <c r="AN38" s="53"/>
      <c r="AO38" s="54"/>
      <c r="AP38" s="53"/>
      <c r="AQ38" s="53"/>
      <c r="AR38" s="58"/>
    </row>
    <row r="39" spans="2:44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4"/>
      <c r="AE39" s="57"/>
      <c r="AF39" s="58"/>
      <c r="AG39" s="54"/>
      <c r="AH39" s="53"/>
      <c r="AI39" s="53"/>
      <c r="AJ39" s="53"/>
      <c r="AK39" s="53"/>
      <c r="AL39" s="53"/>
      <c r="AM39" s="58"/>
      <c r="AN39" s="53"/>
      <c r="AO39" s="54"/>
      <c r="AP39" s="53"/>
      <c r="AQ39" s="53"/>
      <c r="AR39" s="58"/>
    </row>
    <row r="40" spans="2:44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4"/>
      <c r="AE40" s="57"/>
      <c r="AF40" s="58"/>
      <c r="AG40" s="54"/>
      <c r="AH40" s="53"/>
      <c r="AI40" s="53"/>
      <c r="AJ40" s="53"/>
      <c r="AK40" s="53"/>
      <c r="AL40" s="53"/>
      <c r="AM40" s="58"/>
      <c r="AN40" s="53"/>
      <c r="AO40" s="54"/>
      <c r="AP40" s="53"/>
      <c r="AQ40" s="53"/>
      <c r="AR40" s="58"/>
    </row>
    <row r="41" spans="2:44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4"/>
      <c r="AE41" s="57"/>
      <c r="AF41" s="58"/>
      <c r="AG41" s="54"/>
      <c r="AH41" s="53"/>
      <c r="AI41" s="53"/>
      <c r="AJ41" s="53"/>
      <c r="AK41" s="53"/>
      <c r="AL41" s="53"/>
      <c r="AM41" s="58"/>
      <c r="AN41" s="53"/>
      <c r="AO41" s="54"/>
      <c r="AP41" s="53"/>
      <c r="AQ41" s="53"/>
      <c r="AR41" s="58"/>
    </row>
    <row r="42" spans="2:44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4"/>
      <c r="AE42" s="57"/>
      <c r="AF42" s="58"/>
      <c r="AG42" s="54"/>
      <c r="AH42" s="53"/>
      <c r="AI42" s="53"/>
      <c r="AJ42" s="53"/>
      <c r="AK42" s="53"/>
      <c r="AL42" s="53"/>
      <c r="AM42" s="58"/>
      <c r="AN42" s="53"/>
      <c r="AO42" s="54"/>
      <c r="AP42" s="53"/>
      <c r="AQ42" s="53"/>
      <c r="AR42" s="58"/>
    </row>
    <row r="43" spans="2:44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4"/>
      <c r="AE43" s="57"/>
      <c r="AF43" s="58"/>
      <c r="AG43" s="54"/>
      <c r="AH43" s="53"/>
      <c r="AI43" s="53"/>
      <c r="AJ43" s="53"/>
      <c r="AK43" s="53"/>
      <c r="AL43" s="53"/>
      <c r="AM43" s="58"/>
      <c r="AN43" s="53"/>
      <c r="AO43" s="54"/>
      <c r="AP43" s="53"/>
      <c r="AQ43" s="53"/>
      <c r="AR43" s="58"/>
    </row>
    <row r="44" spans="2:44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4"/>
      <c r="AE44" s="57"/>
      <c r="AF44" s="58"/>
      <c r="AG44" s="54"/>
      <c r="AH44" s="53"/>
      <c r="AI44" s="53"/>
      <c r="AJ44" s="53"/>
      <c r="AK44" s="53"/>
      <c r="AL44" s="53"/>
      <c r="AM44" s="58"/>
      <c r="AN44" s="53"/>
      <c r="AO44" s="54"/>
      <c r="AP44" s="53"/>
      <c r="AQ44" s="53"/>
      <c r="AR44" s="58"/>
    </row>
    <row r="45" spans="2:44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4"/>
      <c r="AE45" s="57"/>
      <c r="AF45" s="58"/>
      <c r="AG45" s="54"/>
      <c r="AH45" s="53"/>
      <c r="AI45" s="53"/>
      <c r="AJ45" s="53"/>
      <c r="AK45" s="53"/>
      <c r="AL45" s="53"/>
      <c r="AM45" s="58"/>
      <c r="AN45" s="53"/>
      <c r="AO45" s="54"/>
      <c r="AP45" s="53"/>
      <c r="AQ45" s="53"/>
      <c r="AR45" s="58"/>
    </row>
    <row r="46" spans="2:44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4"/>
      <c r="AE46" s="57"/>
      <c r="AF46" s="58"/>
      <c r="AG46" s="54"/>
      <c r="AH46" s="53"/>
      <c r="AI46" s="53"/>
      <c r="AJ46" s="53"/>
      <c r="AK46" s="53"/>
      <c r="AL46" s="53"/>
      <c r="AM46" s="58"/>
      <c r="AN46" s="53"/>
      <c r="AO46" s="54"/>
      <c r="AP46" s="53"/>
      <c r="AQ46" s="53"/>
      <c r="AR46" s="58"/>
    </row>
    <row r="47" spans="2:44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4"/>
      <c r="AE47" s="57"/>
      <c r="AF47" s="58"/>
      <c r="AG47" s="54"/>
      <c r="AH47" s="53"/>
      <c r="AI47" s="53"/>
      <c r="AJ47" s="53"/>
      <c r="AK47" s="53"/>
      <c r="AL47" s="53"/>
      <c r="AM47" s="58"/>
      <c r="AN47" s="53"/>
      <c r="AO47" s="54"/>
      <c r="AP47" s="53"/>
      <c r="AQ47" s="53"/>
      <c r="AR47" s="58"/>
    </row>
    <row r="48" spans="2:44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4"/>
      <c r="AE48" s="57"/>
      <c r="AF48" s="58"/>
      <c r="AG48" s="54"/>
      <c r="AH48" s="53"/>
      <c r="AI48" s="53"/>
      <c r="AJ48" s="53"/>
      <c r="AK48" s="53"/>
      <c r="AL48" s="53"/>
      <c r="AM48" s="58"/>
      <c r="AN48" s="53"/>
      <c r="AO48" s="54"/>
      <c r="AP48" s="53"/>
      <c r="AQ48" s="53"/>
      <c r="AR48" s="58"/>
    </row>
    <row r="49" spans="2:44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4"/>
      <c r="AE49" s="57"/>
      <c r="AF49" s="58"/>
      <c r="AG49" s="54"/>
      <c r="AH49" s="53"/>
      <c r="AI49" s="53"/>
      <c r="AJ49" s="53"/>
      <c r="AK49" s="53"/>
      <c r="AL49" s="53"/>
      <c r="AM49" s="58"/>
      <c r="AN49" s="53"/>
      <c r="AO49" s="54"/>
      <c r="AP49" s="53"/>
      <c r="AQ49" s="53"/>
      <c r="AR49" s="58"/>
    </row>
    <row r="50" spans="2:44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4"/>
      <c r="AE50" s="57"/>
      <c r="AF50" s="58"/>
      <c r="AG50" s="54"/>
      <c r="AH50" s="53"/>
      <c r="AI50" s="53"/>
      <c r="AJ50" s="53"/>
      <c r="AK50" s="53"/>
      <c r="AL50" s="53"/>
      <c r="AM50" s="58"/>
      <c r="AN50" s="53"/>
      <c r="AO50" s="54"/>
      <c r="AP50" s="53"/>
      <c r="AQ50" s="53"/>
      <c r="AR50" s="58"/>
    </row>
    <row r="51" spans="2:44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4"/>
      <c r="AE51" s="57"/>
      <c r="AF51" s="58"/>
      <c r="AG51" s="54"/>
      <c r="AH51" s="53"/>
      <c r="AI51" s="53"/>
      <c r="AJ51" s="53"/>
      <c r="AK51" s="53"/>
      <c r="AL51" s="53"/>
      <c r="AM51" s="58"/>
      <c r="AN51" s="53"/>
      <c r="AO51" s="54"/>
      <c r="AP51" s="53"/>
      <c r="AQ51" s="53"/>
      <c r="AR51" s="58"/>
    </row>
    <row r="52" spans="2:44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4"/>
      <c r="AE52" s="57"/>
      <c r="AF52" s="58"/>
      <c r="AG52" s="54"/>
      <c r="AH52" s="53"/>
      <c r="AI52" s="53"/>
      <c r="AJ52" s="53"/>
      <c r="AK52" s="53"/>
      <c r="AL52" s="53"/>
      <c r="AM52" s="58"/>
      <c r="AN52" s="53"/>
      <c r="AO52" s="54"/>
      <c r="AP52" s="53"/>
      <c r="AQ52" s="53"/>
      <c r="AR52" s="58"/>
    </row>
    <row r="53" spans="2:44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4"/>
      <c r="AE53" s="57"/>
      <c r="AF53" s="58"/>
      <c r="AG53" s="54"/>
      <c r="AH53" s="53"/>
      <c r="AI53" s="53"/>
      <c r="AJ53" s="53"/>
      <c r="AK53" s="53"/>
      <c r="AL53" s="53"/>
      <c r="AM53" s="58"/>
      <c r="AN53" s="53"/>
      <c r="AO53" s="54"/>
      <c r="AP53" s="53"/>
      <c r="AQ53" s="53"/>
      <c r="AR53" s="58"/>
    </row>
    <row r="54" spans="2:44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4"/>
      <c r="AE54" s="57"/>
      <c r="AF54" s="58"/>
      <c r="AG54" s="54"/>
      <c r="AH54" s="53"/>
      <c r="AI54" s="53"/>
      <c r="AJ54" s="53"/>
      <c r="AK54" s="53"/>
      <c r="AL54" s="53"/>
      <c r="AM54" s="58"/>
      <c r="AN54" s="53"/>
      <c r="AO54" s="54"/>
      <c r="AP54" s="53"/>
      <c r="AQ54" s="53"/>
      <c r="AR54" s="58"/>
    </row>
    <row r="55" spans="2:44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4"/>
      <c r="AE55" s="57"/>
      <c r="AF55" s="58"/>
      <c r="AG55" s="54"/>
      <c r="AH55" s="53"/>
      <c r="AI55" s="53"/>
      <c r="AJ55" s="53"/>
      <c r="AK55" s="53"/>
      <c r="AL55" s="53"/>
      <c r="AM55" s="58"/>
      <c r="AN55" s="53"/>
      <c r="AO55" s="54"/>
      <c r="AP55" s="53"/>
      <c r="AQ55" s="53"/>
      <c r="AR55" s="58"/>
    </row>
    <row r="56" spans="2:44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4"/>
      <c r="AE56" s="57"/>
      <c r="AF56" s="58"/>
      <c r="AG56" s="54"/>
      <c r="AH56" s="53"/>
      <c r="AI56" s="53"/>
      <c r="AJ56" s="53"/>
      <c r="AK56" s="53"/>
      <c r="AL56" s="53"/>
      <c r="AM56" s="58"/>
      <c r="AN56" s="53"/>
      <c r="AO56" s="54"/>
      <c r="AP56" s="53"/>
      <c r="AQ56" s="53"/>
      <c r="AR56" s="58"/>
    </row>
    <row r="57" spans="2:44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4"/>
      <c r="AE57" s="57"/>
      <c r="AF57" s="58"/>
      <c r="AG57" s="54"/>
      <c r="AH57" s="53"/>
      <c r="AI57" s="53"/>
      <c r="AJ57" s="53"/>
      <c r="AK57" s="53"/>
      <c r="AL57" s="53"/>
      <c r="AM57" s="58"/>
      <c r="AN57" s="53"/>
      <c r="AO57" s="54"/>
      <c r="AP57" s="53"/>
      <c r="AQ57" s="53"/>
      <c r="AR57" s="58"/>
    </row>
    <row r="58" spans="2:44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4"/>
      <c r="AE58" s="57"/>
      <c r="AF58" s="58"/>
      <c r="AG58" s="54"/>
      <c r="AH58" s="53"/>
      <c r="AI58" s="53"/>
      <c r="AJ58" s="53"/>
      <c r="AK58" s="53"/>
      <c r="AL58" s="53"/>
      <c r="AM58" s="58"/>
      <c r="AN58" s="53"/>
      <c r="AO58" s="54"/>
      <c r="AP58" s="53"/>
      <c r="AQ58" s="53"/>
      <c r="AR58" s="58"/>
    </row>
    <row r="59" spans="2:44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4"/>
      <c r="AE59" s="57"/>
      <c r="AF59" s="58"/>
      <c r="AG59" s="54"/>
      <c r="AH59" s="53"/>
      <c r="AI59" s="53"/>
      <c r="AJ59" s="53"/>
      <c r="AK59" s="53"/>
      <c r="AL59" s="53"/>
      <c r="AM59" s="58"/>
      <c r="AN59" s="53"/>
      <c r="AO59" s="54"/>
      <c r="AP59" s="53"/>
      <c r="AQ59" s="53"/>
      <c r="AR59" s="58"/>
    </row>
    <row r="60" spans="2:44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4"/>
      <c r="AE60" s="57"/>
      <c r="AF60" s="58"/>
      <c r="AG60" s="54"/>
      <c r="AH60" s="53"/>
      <c r="AI60" s="53"/>
      <c r="AJ60" s="53"/>
      <c r="AK60" s="53"/>
      <c r="AL60" s="53"/>
      <c r="AM60" s="58"/>
      <c r="AN60" s="53"/>
      <c r="AO60" s="54"/>
      <c r="AP60" s="53"/>
      <c r="AQ60" s="53"/>
      <c r="AR60" s="58"/>
    </row>
    <row r="61" spans="2:44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4"/>
      <c r="AE61" s="57"/>
      <c r="AF61" s="58"/>
      <c r="AG61" s="54"/>
      <c r="AH61" s="53"/>
      <c r="AI61" s="53"/>
      <c r="AJ61" s="53"/>
      <c r="AK61" s="53"/>
      <c r="AL61" s="53"/>
      <c r="AM61" s="58"/>
      <c r="AN61" s="53"/>
      <c r="AO61" s="54"/>
      <c r="AP61" s="53"/>
      <c r="AQ61" s="53"/>
      <c r="AR61" s="58"/>
    </row>
    <row r="62" spans="2:44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4"/>
      <c r="AE62" s="57"/>
      <c r="AF62" s="58"/>
      <c r="AG62" s="54"/>
      <c r="AH62" s="53"/>
      <c r="AI62" s="53"/>
      <c r="AJ62" s="53"/>
      <c r="AK62" s="53"/>
      <c r="AL62" s="53"/>
      <c r="AM62" s="58"/>
      <c r="AN62" s="53"/>
      <c r="AO62" s="54"/>
      <c r="AP62" s="53"/>
      <c r="AQ62" s="53"/>
      <c r="AR62" s="58"/>
    </row>
    <row r="63" spans="2:44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4"/>
      <c r="AE63" s="57"/>
      <c r="AF63" s="58"/>
      <c r="AG63" s="54"/>
      <c r="AH63" s="53"/>
      <c r="AI63" s="53"/>
      <c r="AJ63" s="53"/>
      <c r="AK63" s="53"/>
      <c r="AL63" s="53"/>
      <c r="AM63" s="58"/>
      <c r="AN63" s="53"/>
      <c r="AO63" s="54"/>
      <c r="AP63" s="53"/>
      <c r="AQ63" s="53"/>
      <c r="AR63" s="58"/>
    </row>
    <row r="64" spans="2:44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4"/>
      <c r="AE64" s="57"/>
      <c r="AF64" s="58"/>
      <c r="AG64" s="54"/>
      <c r="AH64" s="53"/>
      <c r="AI64" s="53"/>
      <c r="AJ64" s="53"/>
      <c r="AK64" s="53"/>
      <c r="AL64" s="53"/>
      <c r="AM64" s="58"/>
      <c r="AN64" s="53"/>
      <c r="AO64" s="54"/>
      <c r="AP64" s="53"/>
      <c r="AQ64" s="53"/>
      <c r="AR64" s="58"/>
    </row>
    <row r="65" spans="2:44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4"/>
      <c r="AE65" s="57"/>
      <c r="AF65" s="58"/>
      <c r="AG65" s="54"/>
      <c r="AH65" s="53"/>
      <c r="AI65" s="53"/>
      <c r="AJ65" s="53"/>
      <c r="AK65" s="53"/>
      <c r="AL65" s="53"/>
      <c r="AM65" s="58"/>
      <c r="AN65" s="53"/>
      <c r="AO65" s="54"/>
      <c r="AP65" s="53"/>
      <c r="AQ65" s="53"/>
      <c r="AR65" s="58"/>
    </row>
    <row r="66" spans="2:44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4"/>
      <c r="AE66" s="57"/>
      <c r="AF66" s="58"/>
      <c r="AG66" s="54"/>
      <c r="AH66" s="53"/>
      <c r="AI66" s="53"/>
      <c r="AJ66" s="53"/>
      <c r="AK66" s="53"/>
      <c r="AL66" s="53"/>
      <c r="AM66" s="58"/>
      <c r="AN66" s="53"/>
      <c r="AO66" s="54"/>
      <c r="AP66" s="53"/>
      <c r="AQ66" s="53"/>
      <c r="AR66" s="58"/>
    </row>
    <row r="67" spans="2:44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4"/>
      <c r="AE67" s="57"/>
      <c r="AF67" s="58"/>
      <c r="AG67" s="54"/>
      <c r="AH67" s="53"/>
      <c r="AI67" s="53"/>
      <c r="AJ67" s="53"/>
      <c r="AK67" s="53"/>
      <c r="AL67" s="53"/>
      <c r="AM67" s="58"/>
      <c r="AN67" s="53"/>
      <c r="AO67" s="54"/>
      <c r="AP67" s="53"/>
      <c r="AQ67" s="53"/>
      <c r="AR67" s="58"/>
    </row>
    <row r="68" spans="2:44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4"/>
      <c r="AE68" s="57"/>
      <c r="AF68" s="58"/>
      <c r="AG68" s="54"/>
      <c r="AH68" s="53"/>
      <c r="AI68" s="53"/>
      <c r="AJ68" s="53"/>
      <c r="AK68" s="53"/>
      <c r="AL68" s="53"/>
      <c r="AM68" s="58"/>
      <c r="AN68" s="53"/>
      <c r="AO68" s="54"/>
      <c r="AP68" s="53"/>
      <c r="AQ68" s="53"/>
      <c r="AR68" s="58"/>
    </row>
    <row r="69" spans="2:44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ref="J69:J132" ca="1" si="5">IFERROR(DATEDIF(I69,D69,"Y"),"")</f>
        <v/>
      </c>
      <c r="K69" s="50" t="str">
        <f t="shared" ref="K69:K132" si="6">IFERROR(IF(ABS(MID($E69,7,2))&lt;40,"L","P"),"")</f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ref="Y69:Y132" si="7">IF(OR(W69="",X69=""),"",W69/(X69/100)^2)</f>
        <v/>
      </c>
      <c r="Z69" s="55"/>
      <c r="AA69" s="55"/>
      <c r="AB69" s="55"/>
      <c r="AC69" s="55"/>
      <c r="AD69" s="54"/>
      <c r="AE69" s="57"/>
      <c r="AF69" s="58"/>
      <c r="AG69" s="54"/>
      <c r="AH69" s="53"/>
      <c r="AI69" s="53"/>
      <c r="AJ69" s="53"/>
      <c r="AK69" s="53"/>
      <c r="AL69" s="53"/>
      <c r="AM69" s="58"/>
      <c r="AN69" s="53"/>
      <c r="AO69" s="54"/>
      <c r="AP69" s="53"/>
      <c r="AQ69" s="53"/>
      <c r="AR69" s="58"/>
    </row>
    <row r="70" spans="2:44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ca="1" si="5"/>
        <v/>
      </c>
      <c r="K70" s="50" t="str">
        <f t="shared" si="6"/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si="7"/>
        <v/>
      </c>
      <c r="Z70" s="55"/>
      <c r="AA70" s="55"/>
      <c r="AB70" s="55"/>
      <c r="AC70" s="55"/>
      <c r="AD70" s="54"/>
      <c r="AE70" s="57"/>
      <c r="AF70" s="58"/>
      <c r="AG70" s="54"/>
      <c r="AH70" s="53"/>
      <c r="AI70" s="53"/>
      <c r="AJ70" s="53"/>
      <c r="AK70" s="53"/>
      <c r="AL70" s="53"/>
      <c r="AM70" s="58"/>
      <c r="AN70" s="53"/>
      <c r="AO70" s="54"/>
      <c r="AP70" s="53"/>
      <c r="AQ70" s="53"/>
      <c r="AR70" s="58"/>
    </row>
    <row r="71" spans="2:44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4"/>
      <c r="AE71" s="57"/>
      <c r="AF71" s="58"/>
      <c r="AG71" s="54"/>
      <c r="AH71" s="53"/>
      <c r="AI71" s="53"/>
      <c r="AJ71" s="53"/>
      <c r="AK71" s="53"/>
      <c r="AL71" s="53"/>
      <c r="AM71" s="58"/>
      <c r="AN71" s="53"/>
      <c r="AO71" s="54"/>
      <c r="AP71" s="53"/>
      <c r="AQ71" s="53"/>
      <c r="AR71" s="58"/>
    </row>
    <row r="72" spans="2:44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4"/>
      <c r="AE72" s="57"/>
      <c r="AF72" s="58"/>
      <c r="AG72" s="54"/>
      <c r="AH72" s="53"/>
      <c r="AI72" s="53"/>
      <c r="AJ72" s="53"/>
      <c r="AK72" s="53"/>
      <c r="AL72" s="53"/>
      <c r="AM72" s="58"/>
      <c r="AN72" s="53"/>
      <c r="AO72" s="54"/>
      <c r="AP72" s="53"/>
      <c r="AQ72" s="53"/>
      <c r="AR72" s="58"/>
    </row>
    <row r="73" spans="2:44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4"/>
      <c r="AE73" s="57"/>
      <c r="AF73" s="58"/>
      <c r="AG73" s="54"/>
      <c r="AH73" s="53"/>
      <c r="AI73" s="53"/>
      <c r="AJ73" s="53"/>
      <c r="AK73" s="53"/>
      <c r="AL73" s="53"/>
      <c r="AM73" s="58"/>
      <c r="AN73" s="53"/>
      <c r="AO73" s="54"/>
      <c r="AP73" s="53"/>
      <c r="AQ73" s="53"/>
      <c r="AR73" s="58"/>
    </row>
    <row r="74" spans="2:44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4"/>
      <c r="AE74" s="57"/>
      <c r="AF74" s="58"/>
      <c r="AG74" s="54"/>
      <c r="AH74" s="53"/>
      <c r="AI74" s="53"/>
      <c r="AJ74" s="53"/>
      <c r="AK74" s="53"/>
      <c r="AL74" s="53"/>
      <c r="AM74" s="58"/>
      <c r="AN74" s="53"/>
      <c r="AO74" s="54"/>
      <c r="AP74" s="53"/>
      <c r="AQ74" s="53"/>
      <c r="AR74" s="58"/>
    </row>
    <row r="75" spans="2:44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4"/>
      <c r="AE75" s="57"/>
      <c r="AF75" s="58"/>
      <c r="AG75" s="54"/>
      <c r="AH75" s="53"/>
      <c r="AI75" s="53"/>
      <c r="AJ75" s="53"/>
      <c r="AK75" s="53"/>
      <c r="AL75" s="53"/>
      <c r="AM75" s="58"/>
      <c r="AN75" s="53"/>
      <c r="AO75" s="54"/>
      <c r="AP75" s="53"/>
      <c r="AQ75" s="53"/>
      <c r="AR75" s="58"/>
    </row>
    <row r="76" spans="2:44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4"/>
      <c r="AE76" s="57"/>
      <c r="AF76" s="58"/>
      <c r="AG76" s="54"/>
      <c r="AH76" s="53"/>
      <c r="AI76" s="53"/>
      <c r="AJ76" s="53"/>
      <c r="AK76" s="53"/>
      <c r="AL76" s="53"/>
      <c r="AM76" s="58"/>
      <c r="AN76" s="53"/>
      <c r="AO76" s="54"/>
      <c r="AP76" s="53"/>
      <c r="AQ76" s="53"/>
      <c r="AR76" s="58"/>
    </row>
    <row r="77" spans="2:44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4"/>
      <c r="AE77" s="57"/>
      <c r="AF77" s="58"/>
      <c r="AG77" s="54"/>
      <c r="AH77" s="53"/>
      <c r="AI77" s="53"/>
      <c r="AJ77" s="53"/>
      <c r="AK77" s="53"/>
      <c r="AL77" s="53"/>
      <c r="AM77" s="58"/>
      <c r="AN77" s="53"/>
      <c r="AO77" s="54"/>
      <c r="AP77" s="53"/>
      <c r="AQ77" s="53"/>
      <c r="AR77" s="58"/>
    </row>
    <row r="78" spans="2:44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4"/>
      <c r="AE78" s="57"/>
      <c r="AF78" s="58"/>
      <c r="AG78" s="54"/>
      <c r="AH78" s="53"/>
      <c r="AI78" s="53"/>
      <c r="AJ78" s="53"/>
      <c r="AK78" s="53"/>
      <c r="AL78" s="53"/>
      <c r="AM78" s="58"/>
      <c r="AN78" s="53"/>
      <c r="AO78" s="54"/>
      <c r="AP78" s="53"/>
      <c r="AQ78" s="53"/>
      <c r="AR78" s="58"/>
    </row>
    <row r="79" spans="2:44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4"/>
      <c r="AE79" s="57"/>
      <c r="AF79" s="58"/>
      <c r="AG79" s="54"/>
      <c r="AH79" s="53"/>
      <c r="AI79" s="53"/>
      <c r="AJ79" s="53"/>
      <c r="AK79" s="53"/>
      <c r="AL79" s="53"/>
      <c r="AM79" s="58"/>
      <c r="AN79" s="53"/>
      <c r="AO79" s="54"/>
      <c r="AP79" s="53"/>
      <c r="AQ79" s="53"/>
      <c r="AR79" s="58"/>
    </row>
    <row r="80" spans="2:44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4"/>
      <c r="AE80" s="57"/>
      <c r="AF80" s="58"/>
      <c r="AG80" s="54"/>
      <c r="AH80" s="53"/>
      <c r="AI80" s="53"/>
      <c r="AJ80" s="53"/>
      <c r="AK80" s="53"/>
      <c r="AL80" s="53"/>
      <c r="AM80" s="58"/>
      <c r="AN80" s="53"/>
      <c r="AO80" s="54"/>
      <c r="AP80" s="53"/>
      <c r="AQ80" s="53"/>
      <c r="AR80" s="58"/>
    </row>
    <row r="81" spans="2:44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4"/>
      <c r="AE81" s="57"/>
      <c r="AF81" s="58"/>
      <c r="AG81" s="54"/>
      <c r="AH81" s="53"/>
      <c r="AI81" s="53"/>
      <c r="AJ81" s="53"/>
      <c r="AK81" s="53"/>
      <c r="AL81" s="53"/>
      <c r="AM81" s="58"/>
      <c r="AN81" s="53"/>
      <c r="AO81" s="54"/>
      <c r="AP81" s="53"/>
      <c r="AQ81" s="53"/>
      <c r="AR81" s="58"/>
    </row>
    <row r="82" spans="2:44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4"/>
      <c r="AE82" s="57"/>
      <c r="AF82" s="58"/>
      <c r="AG82" s="54"/>
      <c r="AH82" s="53"/>
      <c r="AI82" s="53"/>
      <c r="AJ82" s="53"/>
      <c r="AK82" s="53"/>
      <c r="AL82" s="53"/>
      <c r="AM82" s="58"/>
      <c r="AN82" s="53"/>
      <c r="AO82" s="54"/>
      <c r="AP82" s="53"/>
      <c r="AQ82" s="53"/>
      <c r="AR82" s="58"/>
    </row>
    <row r="83" spans="2:44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4"/>
      <c r="AE83" s="57"/>
      <c r="AF83" s="58"/>
      <c r="AG83" s="54"/>
      <c r="AH83" s="53"/>
      <c r="AI83" s="53"/>
      <c r="AJ83" s="53"/>
      <c r="AK83" s="53"/>
      <c r="AL83" s="53"/>
      <c r="AM83" s="58"/>
      <c r="AN83" s="53"/>
      <c r="AO83" s="54"/>
      <c r="AP83" s="53"/>
      <c r="AQ83" s="53"/>
      <c r="AR83" s="58"/>
    </row>
    <row r="84" spans="2:44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4"/>
      <c r="AE84" s="57"/>
      <c r="AF84" s="58"/>
      <c r="AG84" s="54"/>
      <c r="AH84" s="53"/>
      <c r="AI84" s="53"/>
      <c r="AJ84" s="53"/>
      <c r="AK84" s="53"/>
      <c r="AL84" s="53"/>
      <c r="AM84" s="58"/>
      <c r="AN84" s="53"/>
      <c r="AO84" s="54"/>
      <c r="AP84" s="53"/>
      <c r="AQ84" s="53"/>
      <c r="AR84" s="58"/>
    </row>
    <row r="85" spans="2:44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4"/>
      <c r="AE85" s="57"/>
      <c r="AF85" s="58"/>
      <c r="AG85" s="54"/>
      <c r="AH85" s="53"/>
      <c r="AI85" s="53"/>
      <c r="AJ85" s="53"/>
      <c r="AK85" s="53"/>
      <c r="AL85" s="53"/>
      <c r="AM85" s="58"/>
      <c r="AN85" s="53"/>
      <c r="AO85" s="54"/>
      <c r="AP85" s="53"/>
      <c r="AQ85" s="53"/>
      <c r="AR85" s="58"/>
    </row>
    <row r="86" spans="2:44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4"/>
      <c r="AE86" s="57"/>
      <c r="AF86" s="58"/>
      <c r="AG86" s="54"/>
      <c r="AH86" s="53"/>
      <c r="AI86" s="53"/>
      <c r="AJ86" s="53"/>
      <c r="AK86" s="53"/>
      <c r="AL86" s="53"/>
      <c r="AM86" s="58"/>
      <c r="AN86" s="53"/>
      <c r="AO86" s="54"/>
      <c r="AP86" s="53"/>
      <c r="AQ86" s="53"/>
      <c r="AR86" s="58"/>
    </row>
    <row r="87" spans="2:44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4"/>
      <c r="AE87" s="57"/>
      <c r="AF87" s="58"/>
      <c r="AG87" s="54"/>
      <c r="AH87" s="53"/>
      <c r="AI87" s="53"/>
      <c r="AJ87" s="53"/>
      <c r="AK87" s="53"/>
      <c r="AL87" s="53"/>
      <c r="AM87" s="58"/>
      <c r="AN87" s="53"/>
      <c r="AO87" s="54"/>
      <c r="AP87" s="53"/>
      <c r="AQ87" s="53"/>
      <c r="AR87" s="58"/>
    </row>
    <row r="88" spans="2:44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4"/>
      <c r="AE88" s="57"/>
      <c r="AF88" s="58"/>
      <c r="AG88" s="54"/>
      <c r="AH88" s="53"/>
      <c r="AI88" s="53"/>
      <c r="AJ88" s="53"/>
      <c r="AK88" s="53"/>
      <c r="AL88" s="53"/>
      <c r="AM88" s="58"/>
      <c r="AN88" s="53"/>
      <c r="AO88" s="54"/>
      <c r="AP88" s="53"/>
      <c r="AQ88" s="53"/>
      <c r="AR88" s="58"/>
    </row>
    <row r="89" spans="2:44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4"/>
      <c r="AE89" s="57"/>
      <c r="AF89" s="58"/>
      <c r="AG89" s="54"/>
      <c r="AH89" s="53"/>
      <c r="AI89" s="53"/>
      <c r="AJ89" s="53"/>
      <c r="AK89" s="53"/>
      <c r="AL89" s="53"/>
      <c r="AM89" s="58"/>
      <c r="AN89" s="53"/>
      <c r="AO89" s="54"/>
      <c r="AP89" s="53"/>
      <c r="AQ89" s="53"/>
      <c r="AR89" s="58"/>
    </row>
    <row r="90" spans="2:44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4"/>
      <c r="AE90" s="57"/>
      <c r="AF90" s="58"/>
      <c r="AG90" s="54"/>
      <c r="AH90" s="53"/>
      <c r="AI90" s="53"/>
      <c r="AJ90" s="53"/>
      <c r="AK90" s="53"/>
      <c r="AL90" s="53"/>
      <c r="AM90" s="58"/>
      <c r="AN90" s="53"/>
      <c r="AO90" s="54"/>
      <c r="AP90" s="53"/>
      <c r="AQ90" s="53"/>
      <c r="AR90" s="58"/>
    </row>
    <row r="91" spans="2:44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4"/>
      <c r="AE91" s="57"/>
      <c r="AF91" s="58"/>
      <c r="AG91" s="54"/>
      <c r="AH91" s="53"/>
      <c r="AI91" s="53"/>
      <c r="AJ91" s="53"/>
      <c r="AK91" s="53"/>
      <c r="AL91" s="53"/>
      <c r="AM91" s="58"/>
      <c r="AN91" s="53"/>
      <c r="AO91" s="54"/>
      <c r="AP91" s="53"/>
      <c r="AQ91" s="53"/>
      <c r="AR91" s="58"/>
    </row>
    <row r="92" spans="2:44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4"/>
      <c r="AE92" s="57"/>
      <c r="AF92" s="58"/>
      <c r="AG92" s="54"/>
      <c r="AH92" s="53"/>
      <c r="AI92" s="53"/>
      <c r="AJ92" s="53"/>
      <c r="AK92" s="53"/>
      <c r="AL92" s="53"/>
      <c r="AM92" s="58"/>
      <c r="AN92" s="53"/>
      <c r="AO92" s="54"/>
      <c r="AP92" s="53"/>
      <c r="AQ92" s="53"/>
      <c r="AR92" s="58"/>
    </row>
    <row r="93" spans="2:44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4"/>
      <c r="AE93" s="57"/>
      <c r="AF93" s="58"/>
      <c r="AG93" s="54"/>
      <c r="AH93" s="53"/>
      <c r="AI93" s="53"/>
      <c r="AJ93" s="53"/>
      <c r="AK93" s="53"/>
      <c r="AL93" s="53"/>
      <c r="AM93" s="58"/>
      <c r="AN93" s="53"/>
      <c r="AO93" s="54"/>
      <c r="AP93" s="53"/>
      <c r="AQ93" s="53"/>
      <c r="AR93" s="58"/>
    </row>
    <row r="94" spans="2:44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4"/>
      <c r="AE94" s="57"/>
      <c r="AF94" s="58"/>
      <c r="AG94" s="54"/>
      <c r="AH94" s="53"/>
      <c r="AI94" s="53"/>
      <c r="AJ94" s="53"/>
      <c r="AK94" s="53"/>
      <c r="AL94" s="53"/>
      <c r="AM94" s="58"/>
      <c r="AN94" s="53"/>
      <c r="AO94" s="54"/>
      <c r="AP94" s="53"/>
      <c r="AQ94" s="53"/>
      <c r="AR94" s="58"/>
    </row>
    <row r="95" spans="2:44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4"/>
      <c r="AE95" s="57"/>
      <c r="AF95" s="58"/>
      <c r="AG95" s="54"/>
      <c r="AH95" s="53"/>
      <c r="AI95" s="53"/>
      <c r="AJ95" s="53"/>
      <c r="AK95" s="53"/>
      <c r="AL95" s="53"/>
      <c r="AM95" s="58"/>
      <c r="AN95" s="53"/>
      <c r="AO95" s="54"/>
      <c r="AP95" s="53"/>
      <c r="AQ95" s="53"/>
      <c r="AR95" s="58"/>
    </row>
    <row r="96" spans="2:44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4"/>
      <c r="AE96" s="57"/>
      <c r="AF96" s="58"/>
      <c r="AG96" s="54"/>
      <c r="AH96" s="53"/>
      <c r="AI96" s="53"/>
      <c r="AJ96" s="53"/>
      <c r="AK96" s="53"/>
      <c r="AL96" s="53"/>
      <c r="AM96" s="58"/>
      <c r="AN96" s="53"/>
      <c r="AO96" s="54"/>
      <c r="AP96" s="53"/>
      <c r="AQ96" s="53"/>
      <c r="AR96" s="58"/>
    </row>
    <row r="97" spans="2:44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4"/>
      <c r="AE97" s="57"/>
      <c r="AF97" s="58"/>
      <c r="AG97" s="54"/>
      <c r="AH97" s="53"/>
      <c r="AI97" s="53"/>
      <c r="AJ97" s="53"/>
      <c r="AK97" s="53"/>
      <c r="AL97" s="53"/>
      <c r="AM97" s="58"/>
      <c r="AN97" s="53"/>
      <c r="AO97" s="54"/>
      <c r="AP97" s="53"/>
      <c r="AQ97" s="53"/>
      <c r="AR97" s="58"/>
    </row>
    <row r="98" spans="2:44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4"/>
      <c r="AE98" s="57"/>
      <c r="AF98" s="58"/>
      <c r="AG98" s="54"/>
      <c r="AH98" s="53"/>
      <c r="AI98" s="53"/>
      <c r="AJ98" s="53"/>
      <c r="AK98" s="53"/>
      <c r="AL98" s="53"/>
      <c r="AM98" s="58"/>
      <c r="AN98" s="53"/>
      <c r="AO98" s="54"/>
      <c r="AP98" s="53"/>
      <c r="AQ98" s="53"/>
      <c r="AR98" s="58"/>
    </row>
    <row r="99" spans="2:44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4"/>
      <c r="AE99" s="57"/>
      <c r="AF99" s="58"/>
      <c r="AG99" s="54"/>
      <c r="AH99" s="53"/>
      <c r="AI99" s="53"/>
      <c r="AJ99" s="53"/>
      <c r="AK99" s="53"/>
      <c r="AL99" s="53"/>
      <c r="AM99" s="58"/>
      <c r="AN99" s="53"/>
      <c r="AO99" s="54"/>
      <c r="AP99" s="53"/>
      <c r="AQ99" s="53"/>
      <c r="AR99" s="58"/>
    </row>
    <row r="100" spans="2:44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4"/>
      <c r="AE100" s="57"/>
      <c r="AF100" s="58"/>
      <c r="AG100" s="54"/>
      <c r="AH100" s="53"/>
      <c r="AI100" s="53"/>
      <c r="AJ100" s="53"/>
      <c r="AK100" s="53"/>
      <c r="AL100" s="53"/>
      <c r="AM100" s="58"/>
      <c r="AN100" s="53"/>
      <c r="AO100" s="54"/>
      <c r="AP100" s="53"/>
      <c r="AQ100" s="53"/>
      <c r="AR100" s="58"/>
    </row>
    <row r="101" spans="2:44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4"/>
      <c r="AE101" s="57"/>
      <c r="AF101" s="58"/>
      <c r="AG101" s="54"/>
      <c r="AH101" s="53"/>
      <c r="AI101" s="53"/>
      <c r="AJ101" s="53"/>
      <c r="AK101" s="53"/>
      <c r="AL101" s="53"/>
      <c r="AM101" s="58"/>
      <c r="AN101" s="53"/>
      <c r="AO101" s="54"/>
      <c r="AP101" s="53"/>
      <c r="AQ101" s="53"/>
      <c r="AR101" s="58"/>
    </row>
    <row r="102" spans="2:44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4"/>
      <c r="AE102" s="57"/>
      <c r="AF102" s="58"/>
      <c r="AG102" s="54"/>
      <c r="AH102" s="53"/>
      <c r="AI102" s="53"/>
      <c r="AJ102" s="53"/>
      <c r="AK102" s="53"/>
      <c r="AL102" s="53"/>
      <c r="AM102" s="58"/>
      <c r="AN102" s="53"/>
      <c r="AO102" s="54"/>
      <c r="AP102" s="53"/>
      <c r="AQ102" s="53"/>
      <c r="AR102" s="58"/>
    </row>
    <row r="103" spans="2:44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4"/>
      <c r="AE103" s="57"/>
      <c r="AF103" s="58"/>
      <c r="AG103" s="54"/>
      <c r="AH103" s="53"/>
      <c r="AI103" s="53"/>
      <c r="AJ103" s="53"/>
      <c r="AK103" s="53"/>
      <c r="AL103" s="53"/>
      <c r="AM103" s="58"/>
      <c r="AN103" s="53"/>
      <c r="AO103" s="54"/>
      <c r="AP103" s="53"/>
      <c r="AQ103" s="53"/>
      <c r="AR103" s="58"/>
    </row>
    <row r="104" spans="2:44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4"/>
      <c r="AE104" s="57"/>
      <c r="AF104" s="58"/>
      <c r="AG104" s="54"/>
      <c r="AH104" s="53"/>
      <c r="AI104" s="53"/>
      <c r="AJ104" s="53"/>
      <c r="AK104" s="53"/>
      <c r="AL104" s="53"/>
      <c r="AM104" s="58"/>
      <c r="AN104" s="53"/>
      <c r="AO104" s="54"/>
      <c r="AP104" s="53"/>
      <c r="AQ104" s="53"/>
      <c r="AR104" s="58"/>
    </row>
    <row r="105" spans="2:44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4"/>
      <c r="AE105" s="57"/>
      <c r="AF105" s="58"/>
      <c r="AG105" s="54"/>
      <c r="AH105" s="53"/>
      <c r="AI105" s="53"/>
      <c r="AJ105" s="53"/>
      <c r="AK105" s="53"/>
      <c r="AL105" s="53"/>
      <c r="AM105" s="58"/>
      <c r="AN105" s="53"/>
      <c r="AO105" s="54"/>
      <c r="AP105" s="53"/>
      <c r="AQ105" s="53"/>
      <c r="AR105" s="58"/>
    </row>
    <row r="106" spans="2:44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4"/>
      <c r="AE106" s="57"/>
      <c r="AF106" s="58"/>
      <c r="AG106" s="54"/>
      <c r="AH106" s="53"/>
      <c r="AI106" s="53"/>
      <c r="AJ106" s="53"/>
      <c r="AK106" s="53"/>
      <c r="AL106" s="53"/>
      <c r="AM106" s="58"/>
      <c r="AN106" s="53"/>
      <c r="AO106" s="54"/>
      <c r="AP106" s="53"/>
      <c r="AQ106" s="53"/>
      <c r="AR106" s="58"/>
    </row>
    <row r="107" spans="2:44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4"/>
      <c r="AE107" s="57"/>
      <c r="AF107" s="58"/>
      <c r="AG107" s="54"/>
      <c r="AH107" s="53"/>
      <c r="AI107" s="53"/>
      <c r="AJ107" s="53"/>
      <c r="AK107" s="53"/>
      <c r="AL107" s="53"/>
      <c r="AM107" s="58"/>
      <c r="AN107" s="53"/>
      <c r="AO107" s="54"/>
      <c r="AP107" s="53"/>
      <c r="AQ107" s="53"/>
      <c r="AR107" s="58"/>
    </row>
    <row r="108" spans="2:44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4"/>
      <c r="AE108" s="57"/>
      <c r="AF108" s="58"/>
      <c r="AG108" s="54"/>
      <c r="AH108" s="53"/>
      <c r="AI108" s="53"/>
      <c r="AJ108" s="53"/>
      <c r="AK108" s="53"/>
      <c r="AL108" s="53"/>
      <c r="AM108" s="58"/>
      <c r="AN108" s="53"/>
      <c r="AO108" s="54"/>
      <c r="AP108" s="53"/>
      <c r="AQ108" s="53"/>
      <c r="AR108" s="58"/>
    </row>
    <row r="109" spans="2:44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4"/>
      <c r="AE109" s="57"/>
      <c r="AF109" s="58"/>
      <c r="AG109" s="54"/>
      <c r="AH109" s="53"/>
      <c r="AI109" s="53"/>
      <c r="AJ109" s="53"/>
      <c r="AK109" s="53"/>
      <c r="AL109" s="53"/>
      <c r="AM109" s="58"/>
      <c r="AN109" s="53"/>
      <c r="AO109" s="54"/>
      <c r="AP109" s="53"/>
      <c r="AQ109" s="53"/>
      <c r="AR109" s="58"/>
    </row>
    <row r="110" spans="2:44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4"/>
      <c r="AE110" s="57"/>
      <c r="AF110" s="58"/>
      <c r="AG110" s="54"/>
      <c r="AH110" s="53"/>
      <c r="AI110" s="53"/>
      <c r="AJ110" s="53"/>
      <c r="AK110" s="53"/>
      <c r="AL110" s="53"/>
      <c r="AM110" s="58"/>
      <c r="AN110" s="53"/>
      <c r="AO110" s="54"/>
      <c r="AP110" s="53"/>
      <c r="AQ110" s="53"/>
      <c r="AR110" s="58"/>
    </row>
    <row r="111" spans="2:44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4"/>
      <c r="AE111" s="57"/>
      <c r="AF111" s="58"/>
      <c r="AG111" s="54"/>
      <c r="AH111" s="53"/>
      <c r="AI111" s="53"/>
      <c r="AJ111" s="53"/>
      <c r="AK111" s="53"/>
      <c r="AL111" s="53"/>
      <c r="AM111" s="58"/>
      <c r="AN111" s="53"/>
      <c r="AO111" s="54"/>
      <c r="AP111" s="53"/>
      <c r="AQ111" s="53"/>
      <c r="AR111" s="58"/>
    </row>
    <row r="112" spans="2:44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4"/>
      <c r="AE112" s="57"/>
      <c r="AF112" s="58"/>
      <c r="AG112" s="54"/>
      <c r="AH112" s="53"/>
      <c r="AI112" s="53"/>
      <c r="AJ112" s="53"/>
      <c r="AK112" s="53"/>
      <c r="AL112" s="53"/>
      <c r="AM112" s="58"/>
      <c r="AN112" s="53"/>
      <c r="AO112" s="54"/>
      <c r="AP112" s="53"/>
      <c r="AQ112" s="53"/>
      <c r="AR112" s="58"/>
    </row>
    <row r="113" spans="2:44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4"/>
      <c r="AE113" s="57"/>
      <c r="AF113" s="58"/>
      <c r="AG113" s="54"/>
      <c r="AH113" s="53"/>
      <c r="AI113" s="53"/>
      <c r="AJ113" s="53"/>
      <c r="AK113" s="53"/>
      <c r="AL113" s="53"/>
      <c r="AM113" s="58"/>
      <c r="AN113" s="53"/>
      <c r="AO113" s="54"/>
      <c r="AP113" s="53"/>
      <c r="AQ113" s="53"/>
      <c r="AR113" s="58"/>
    </row>
    <row r="114" spans="2:44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4"/>
      <c r="AE114" s="57"/>
      <c r="AF114" s="58"/>
      <c r="AG114" s="54"/>
      <c r="AH114" s="53"/>
      <c r="AI114" s="53"/>
      <c r="AJ114" s="53"/>
      <c r="AK114" s="53"/>
      <c r="AL114" s="53"/>
      <c r="AM114" s="58"/>
      <c r="AN114" s="53"/>
      <c r="AO114" s="54"/>
      <c r="AP114" s="53"/>
      <c r="AQ114" s="53"/>
      <c r="AR114" s="58"/>
    </row>
    <row r="115" spans="2:44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4"/>
      <c r="AE115" s="57"/>
      <c r="AF115" s="58"/>
      <c r="AG115" s="54"/>
      <c r="AH115" s="53"/>
      <c r="AI115" s="53"/>
      <c r="AJ115" s="53"/>
      <c r="AK115" s="53"/>
      <c r="AL115" s="53"/>
      <c r="AM115" s="58"/>
      <c r="AN115" s="53"/>
      <c r="AO115" s="54"/>
      <c r="AP115" s="53"/>
      <c r="AQ115" s="53"/>
      <c r="AR115" s="58"/>
    </row>
    <row r="116" spans="2:44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4"/>
      <c r="AE116" s="57"/>
      <c r="AF116" s="58"/>
      <c r="AG116" s="54"/>
      <c r="AH116" s="53"/>
      <c r="AI116" s="53"/>
      <c r="AJ116" s="53"/>
      <c r="AK116" s="53"/>
      <c r="AL116" s="53"/>
      <c r="AM116" s="58"/>
      <c r="AN116" s="53"/>
      <c r="AO116" s="54"/>
      <c r="AP116" s="53"/>
      <c r="AQ116" s="53"/>
      <c r="AR116" s="58"/>
    </row>
    <row r="117" spans="2:44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4"/>
      <c r="AE117" s="57"/>
      <c r="AF117" s="58"/>
      <c r="AG117" s="54"/>
      <c r="AH117" s="53"/>
      <c r="AI117" s="53"/>
      <c r="AJ117" s="53"/>
      <c r="AK117" s="53"/>
      <c r="AL117" s="53"/>
      <c r="AM117" s="58"/>
      <c r="AN117" s="53"/>
      <c r="AO117" s="54"/>
      <c r="AP117" s="53"/>
      <c r="AQ117" s="53"/>
      <c r="AR117" s="58"/>
    </row>
    <row r="118" spans="2:44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4"/>
      <c r="AE118" s="57"/>
      <c r="AF118" s="58"/>
      <c r="AG118" s="54"/>
      <c r="AH118" s="53"/>
      <c r="AI118" s="53"/>
      <c r="AJ118" s="53"/>
      <c r="AK118" s="53"/>
      <c r="AL118" s="53"/>
      <c r="AM118" s="58"/>
      <c r="AN118" s="53"/>
      <c r="AO118" s="54"/>
      <c r="AP118" s="53"/>
      <c r="AQ118" s="53"/>
      <c r="AR118" s="58"/>
    </row>
    <row r="119" spans="2:44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4"/>
      <c r="AE119" s="57"/>
      <c r="AF119" s="58"/>
      <c r="AG119" s="54"/>
      <c r="AH119" s="53"/>
      <c r="AI119" s="53"/>
      <c r="AJ119" s="53"/>
      <c r="AK119" s="53"/>
      <c r="AL119" s="53"/>
      <c r="AM119" s="58"/>
      <c r="AN119" s="53"/>
      <c r="AO119" s="54"/>
      <c r="AP119" s="53"/>
      <c r="AQ119" s="53"/>
      <c r="AR119" s="58"/>
    </row>
    <row r="120" spans="2:44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4"/>
      <c r="AE120" s="57"/>
      <c r="AF120" s="58"/>
      <c r="AG120" s="54"/>
      <c r="AH120" s="53"/>
      <c r="AI120" s="53"/>
      <c r="AJ120" s="53"/>
      <c r="AK120" s="53"/>
      <c r="AL120" s="53"/>
      <c r="AM120" s="58"/>
      <c r="AN120" s="53"/>
      <c r="AO120" s="54"/>
      <c r="AP120" s="53"/>
      <c r="AQ120" s="53"/>
      <c r="AR120" s="58"/>
    </row>
    <row r="121" spans="2:44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4"/>
      <c r="AE121" s="57"/>
      <c r="AF121" s="58"/>
      <c r="AG121" s="54"/>
      <c r="AH121" s="53"/>
      <c r="AI121" s="53"/>
      <c r="AJ121" s="53"/>
      <c r="AK121" s="53"/>
      <c r="AL121" s="53"/>
      <c r="AM121" s="58"/>
      <c r="AN121" s="53"/>
      <c r="AO121" s="54"/>
      <c r="AP121" s="53"/>
      <c r="AQ121" s="53"/>
      <c r="AR121" s="58"/>
    </row>
    <row r="122" spans="2:44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4"/>
      <c r="AE122" s="57"/>
      <c r="AF122" s="58"/>
      <c r="AG122" s="54"/>
      <c r="AH122" s="53"/>
      <c r="AI122" s="53"/>
      <c r="AJ122" s="53"/>
      <c r="AK122" s="53"/>
      <c r="AL122" s="53"/>
      <c r="AM122" s="58"/>
      <c r="AN122" s="53"/>
      <c r="AO122" s="54"/>
      <c r="AP122" s="53"/>
      <c r="AQ122" s="53"/>
      <c r="AR122" s="58"/>
    </row>
    <row r="123" spans="2:44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4"/>
      <c r="AE123" s="57"/>
      <c r="AF123" s="58"/>
      <c r="AG123" s="54"/>
      <c r="AH123" s="53"/>
      <c r="AI123" s="53"/>
      <c r="AJ123" s="53"/>
      <c r="AK123" s="53"/>
      <c r="AL123" s="53"/>
      <c r="AM123" s="58"/>
      <c r="AN123" s="53"/>
      <c r="AO123" s="54"/>
      <c r="AP123" s="53"/>
      <c r="AQ123" s="53"/>
      <c r="AR123" s="58"/>
    </row>
    <row r="124" spans="2:44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4"/>
      <c r="AE124" s="57"/>
      <c r="AF124" s="58"/>
      <c r="AG124" s="54"/>
      <c r="AH124" s="53"/>
      <c r="AI124" s="53"/>
      <c r="AJ124" s="53"/>
      <c r="AK124" s="53"/>
      <c r="AL124" s="53"/>
      <c r="AM124" s="58"/>
      <c r="AN124" s="53"/>
      <c r="AO124" s="54"/>
      <c r="AP124" s="53"/>
      <c r="AQ124" s="53"/>
      <c r="AR124" s="58"/>
    </row>
    <row r="125" spans="2:44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4"/>
      <c r="AE125" s="57"/>
      <c r="AF125" s="58"/>
      <c r="AG125" s="54"/>
      <c r="AH125" s="53"/>
      <c r="AI125" s="53"/>
      <c r="AJ125" s="53"/>
      <c r="AK125" s="53"/>
      <c r="AL125" s="53"/>
      <c r="AM125" s="58"/>
      <c r="AN125" s="53"/>
      <c r="AO125" s="54"/>
      <c r="AP125" s="53"/>
      <c r="AQ125" s="53"/>
      <c r="AR125" s="58"/>
    </row>
    <row r="126" spans="2:44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4"/>
      <c r="AE126" s="57"/>
      <c r="AF126" s="58"/>
      <c r="AG126" s="54"/>
      <c r="AH126" s="53"/>
      <c r="AI126" s="53"/>
      <c r="AJ126" s="53"/>
      <c r="AK126" s="53"/>
      <c r="AL126" s="53"/>
      <c r="AM126" s="58"/>
      <c r="AN126" s="53"/>
      <c r="AO126" s="54"/>
      <c r="AP126" s="53"/>
      <c r="AQ126" s="53"/>
      <c r="AR126" s="58"/>
    </row>
    <row r="127" spans="2:44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4"/>
      <c r="AE127" s="57"/>
      <c r="AF127" s="58"/>
      <c r="AG127" s="54"/>
      <c r="AH127" s="53"/>
      <c r="AI127" s="53"/>
      <c r="AJ127" s="53"/>
      <c r="AK127" s="53"/>
      <c r="AL127" s="53"/>
      <c r="AM127" s="58"/>
      <c r="AN127" s="53"/>
      <c r="AO127" s="54"/>
      <c r="AP127" s="53"/>
      <c r="AQ127" s="53"/>
      <c r="AR127" s="58"/>
    </row>
    <row r="128" spans="2:44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4"/>
      <c r="AE128" s="57"/>
      <c r="AF128" s="58"/>
      <c r="AG128" s="54"/>
      <c r="AH128" s="53"/>
      <c r="AI128" s="53"/>
      <c r="AJ128" s="53"/>
      <c r="AK128" s="53"/>
      <c r="AL128" s="53"/>
      <c r="AM128" s="58"/>
      <c r="AN128" s="53"/>
      <c r="AO128" s="54"/>
      <c r="AP128" s="53"/>
      <c r="AQ128" s="53"/>
      <c r="AR128" s="58"/>
    </row>
    <row r="129" spans="2:44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4"/>
      <c r="AE129" s="57"/>
      <c r="AF129" s="58"/>
      <c r="AG129" s="54"/>
      <c r="AH129" s="53"/>
      <c r="AI129" s="53"/>
      <c r="AJ129" s="53"/>
      <c r="AK129" s="53"/>
      <c r="AL129" s="53"/>
      <c r="AM129" s="58"/>
      <c r="AN129" s="53"/>
      <c r="AO129" s="54"/>
      <c r="AP129" s="53"/>
      <c r="AQ129" s="53"/>
      <c r="AR129" s="58"/>
    </row>
    <row r="130" spans="2:44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4"/>
      <c r="AE130" s="57"/>
      <c r="AF130" s="58"/>
      <c r="AG130" s="54"/>
      <c r="AH130" s="53"/>
      <c r="AI130" s="53"/>
      <c r="AJ130" s="53"/>
      <c r="AK130" s="53"/>
      <c r="AL130" s="53"/>
      <c r="AM130" s="58"/>
      <c r="AN130" s="53"/>
      <c r="AO130" s="54"/>
      <c r="AP130" s="53"/>
      <c r="AQ130" s="53"/>
      <c r="AR130" s="58"/>
    </row>
    <row r="131" spans="2:44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4"/>
      <c r="AE131" s="57"/>
      <c r="AF131" s="58"/>
      <c r="AG131" s="54"/>
      <c r="AH131" s="53"/>
      <c r="AI131" s="53"/>
      <c r="AJ131" s="53"/>
      <c r="AK131" s="53"/>
      <c r="AL131" s="53"/>
      <c r="AM131" s="58"/>
      <c r="AN131" s="53"/>
      <c r="AO131" s="54"/>
      <c r="AP131" s="53"/>
      <c r="AQ131" s="53"/>
      <c r="AR131" s="58"/>
    </row>
    <row r="132" spans="2:44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4"/>
      <c r="AE132" s="57"/>
      <c r="AF132" s="58"/>
      <c r="AG132" s="54"/>
      <c r="AH132" s="53"/>
      <c r="AI132" s="53"/>
      <c r="AJ132" s="53"/>
      <c r="AK132" s="53"/>
      <c r="AL132" s="53"/>
      <c r="AM132" s="58"/>
      <c r="AN132" s="53"/>
      <c r="AO132" s="54"/>
      <c r="AP132" s="53"/>
      <c r="AQ132" s="53"/>
      <c r="AR132" s="58"/>
    </row>
    <row r="133" spans="2:44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ref="J133:J196" ca="1" si="9">IFERROR(DATEDIF(I133,D133,"Y"),"")</f>
        <v/>
      </c>
      <c r="K133" s="50" t="str">
        <f t="shared" ref="K133:K196" si="10">IFERROR(IF(ABS(MID($E133,7,2))&lt;40,"L","P"),"")</f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ref="Y133:Y196" si="11">IF(OR(W133="",X133=""),"",W133/(X133/100)^2)</f>
        <v/>
      </c>
      <c r="Z133" s="55"/>
      <c r="AA133" s="55"/>
      <c r="AB133" s="55"/>
      <c r="AC133" s="55"/>
      <c r="AD133" s="54"/>
      <c r="AE133" s="57"/>
      <c r="AF133" s="58"/>
      <c r="AG133" s="54"/>
      <c r="AH133" s="53"/>
      <c r="AI133" s="53"/>
      <c r="AJ133" s="53"/>
      <c r="AK133" s="53"/>
      <c r="AL133" s="53"/>
      <c r="AM133" s="58"/>
      <c r="AN133" s="53"/>
      <c r="AO133" s="54"/>
      <c r="AP133" s="53"/>
      <c r="AQ133" s="53"/>
      <c r="AR133" s="58"/>
    </row>
    <row r="134" spans="2:44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ca="1" si="9"/>
        <v/>
      </c>
      <c r="K134" s="50" t="str">
        <f t="shared" si="10"/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si="11"/>
        <v/>
      </c>
      <c r="Z134" s="55"/>
      <c r="AA134" s="55"/>
      <c r="AB134" s="55"/>
      <c r="AC134" s="55"/>
      <c r="AD134" s="54"/>
      <c r="AE134" s="57"/>
      <c r="AF134" s="58"/>
      <c r="AG134" s="54"/>
      <c r="AH134" s="53"/>
      <c r="AI134" s="53"/>
      <c r="AJ134" s="53"/>
      <c r="AK134" s="53"/>
      <c r="AL134" s="53"/>
      <c r="AM134" s="58"/>
      <c r="AN134" s="53"/>
      <c r="AO134" s="54"/>
      <c r="AP134" s="53"/>
      <c r="AQ134" s="53"/>
      <c r="AR134" s="58"/>
    </row>
    <row r="135" spans="2:44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4"/>
      <c r="AE135" s="57"/>
      <c r="AF135" s="58"/>
      <c r="AG135" s="54"/>
      <c r="AH135" s="53"/>
      <c r="AI135" s="53"/>
      <c r="AJ135" s="53"/>
      <c r="AK135" s="53"/>
      <c r="AL135" s="53"/>
      <c r="AM135" s="58"/>
      <c r="AN135" s="53"/>
      <c r="AO135" s="54"/>
      <c r="AP135" s="53"/>
      <c r="AQ135" s="53"/>
      <c r="AR135" s="58"/>
    </row>
    <row r="136" spans="2:44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4"/>
      <c r="AE136" s="57"/>
      <c r="AF136" s="58"/>
      <c r="AG136" s="54"/>
      <c r="AH136" s="53"/>
      <c r="AI136" s="53"/>
      <c r="AJ136" s="53"/>
      <c r="AK136" s="53"/>
      <c r="AL136" s="53"/>
      <c r="AM136" s="58"/>
      <c r="AN136" s="53"/>
      <c r="AO136" s="54"/>
      <c r="AP136" s="53"/>
      <c r="AQ136" s="53"/>
      <c r="AR136" s="58"/>
    </row>
    <row r="137" spans="2:44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4"/>
      <c r="AE137" s="57"/>
      <c r="AF137" s="58"/>
      <c r="AG137" s="54"/>
      <c r="AH137" s="53"/>
      <c r="AI137" s="53"/>
      <c r="AJ137" s="53"/>
      <c r="AK137" s="53"/>
      <c r="AL137" s="53"/>
      <c r="AM137" s="58"/>
      <c r="AN137" s="53"/>
      <c r="AO137" s="54"/>
      <c r="AP137" s="53"/>
      <c r="AQ137" s="53"/>
      <c r="AR137" s="58"/>
    </row>
    <row r="138" spans="2:44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4"/>
      <c r="AE138" s="57"/>
      <c r="AF138" s="58"/>
      <c r="AG138" s="54"/>
      <c r="AH138" s="53"/>
      <c r="AI138" s="53"/>
      <c r="AJ138" s="53"/>
      <c r="AK138" s="53"/>
      <c r="AL138" s="53"/>
      <c r="AM138" s="58"/>
      <c r="AN138" s="53"/>
      <c r="AO138" s="54"/>
      <c r="AP138" s="53"/>
      <c r="AQ138" s="53"/>
      <c r="AR138" s="58"/>
    </row>
    <row r="139" spans="2:44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4"/>
      <c r="AE139" s="57"/>
      <c r="AF139" s="58"/>
      <c r="AG139" s="54"/>
      <c r="AH139" s="53"/>
      <c r="AI139" s="53"/>
      <c r="AJ139" s="53"/>
      <c r="AK139" s="53"/>
      <c r="AL139" s="53"/>
      <c r="AM139" s="58"/>
      <c r="AN139" s="53"/>
      <c r="AO139" s="54"/>
      <c r="AP139" s="53"/>
      <c r="AQ139" s="53"/>
      <c r="AR139" s="58"/>
    </row>
    <row r="140" spans="2:44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4"/>
      <c r="AE140" s="57"/>
      <c r="AF140" s="58"/>
      <c r="AG140" s="54"/>
      <c r="AH140" s="53"/>
      <c r="AI140" s="53"/>
      <c r="AJ140" s="53"/>
      <c r="AK140" s="53"/>
      <c r="AL140" s="53"/>
      <c r="AM140" s="58"/>
      <c r="AN140" s="53"/>
      <c r="AO140" s="54"/>
      <c r="AP140" s="53"/>
      <c r="AQ140" s="53"/>
      <c r="AR140" s="58"/>
    </row>
    <row r="141" spans="2:44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4"/>
      <c r="AE141" s="57"/>
      <c r="AF141" s="58"/>
      <c r="AG141" s="54"/>
      <c r="AH141" s="53"/>
      <c r="AI141" s="53"/>
      <c r="AJ141" s="53"/>
      <c r="AK141" s="53"/>
      <c r="AL141" s="53"/>
      <c r="AM141" s="58"/>
      <c r="AN141" s="53"/>
      <c r="AO141" s="54"/>
      <c r="AP141" s="53"/>
      <c r="AQ141" s="53"/>
      <c r="AR141" s="58"/>
    </row>
    <row r="142" spans="2:44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4"/>
      <c r="AE142" s="57"/>
      <c r="AF142" s="58"/>
      <c r="AG142" s="54"/>
      <c r="AH142" s="53"/>
      <c r="AI142" s="53"/>
      <c r="AJ142" s="53"/>
      <c r="AK142" s="53"/>
      <c r="AL142" s="53"/>
      <c r="AM142" s="58"/>
      <c r="AN142" s="53"/>
      <c r="AO142" s="54"/>
      <c r="AP142" s="53"/>
      <c r="AQ142" s="53"/>
      <c r="AR142" s="58"/>
    </row>
    <row r="143" spans="2:44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4"/>
      <c r="AE143" s="57"/>
      <c r="AF143" s="58"/>
      <c r="AG143" s="54"/>
      <c r="AH143" s="53"/>
      <c r="AI143" s="53"/>
      <c r="AJ143" s="53"/>
      <c r="AK143" s="53"/>
      <c r="AL143" s="53"/>
      <c r="AM143" s="58"/>
      <c r="AN143" s="53"/>
      <c r="AO143" s="54"/>
      <c r="AP143" s="53"/>
      <c r="AQ143" s="53"/>
      <c r="AR143" s="58"/>
    </row>
    <row r="144" spans="2:44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4"/>
      <c r="AE144" s="57"/>
      <c r="AF144" s="58"/>
      <c r="AG144" s="54"/>
      <c r="AH144" s="53"/>
      <c r="AI144" s="53"/>
      <c r="AJ144" s="53"/>
      <c r="AK144" s="53"/>
      <c r="AL144" s="53"/>
      <c r="AM144" s="58"/>
      <c r="AN144" s="53"/>
      <c r="AO144" s="54"/>
      <c r="AP144" s="53"/>
      <c r="AQ144" s="53"/>
      <c r="AR144" s="58"/>
    </row>
    <row r="145" spans="2:44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4"/>
      <c r="AE145" s="57"/>
      <c r="AF145" s="58"/>
      <c r="AG145" s="54"/>
      <c r="AH145" s="53"/>
      <c r="AI145" s="53"/>
      <c r="AJ145" s="53"/>
      <c r="AK145" s="53"/>
      <c r="AL145" s="53"/>
      <c r="AM145" s="58"/>
      <c r="AN145" s="53"/>
      <c r="AO145" s="54"/>
      <c r="AP145" s="53"/>
      <c r="AQ145" s="53"/>
      <c r="AR145" s="58"/>
    </row>
    <row r="146" spans="2:44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4"/>
      <c r="AE146" s="57"/>
      <c r="AF146" s="58"/>
      <c r="AG146" s="54"/>
      <c r="AH146" s="53"/>
      <c r="AI146" s="53"/>
      <c r="AJ146" s="53"/>
      <c r="AK146" s="53"/>
      <c r="AL146" s="53"/>
      <c r="AM146" s="58"/>
      <c r="AN146" s="53"/>
      <c r="AO146" s="54"/>
      <c r="AP146" s="53"/>
      <c r="AQ146" s="53"/>
      <c r="AR146" s="58"/>
    </row>
    <row r="147" spans="2:44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4"/>
      <c r="AE147" s="57"/>
      <c r="AF147" s="58"/>
      <c r="AG147" s="54"/>
      <c r="AH147" s="53"/>
      <c r="AI147" s="53"/>
      <c r="AJ147" s="53"/>
      <c r="AK147" s="53"/>
      <c r="AL147" s="53"/>
      <c r="AM147" s="58"/>
      <c r="AN147" s="53"/>
      <c r="AO147" s="54"/>
      <c r="AP147" s="53"/>
      <c r="AQ147" s="53"/>
      <c r="AR147" s="58"/>
    </row>
    <row r="148" spans="2:44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4"/>
      <c r="AE148" s="57"/>
      <c r="AF148" s="58"/>
      <c r="AG148" s="54"/>
      <c r="AH148" s="53"/>
      <c r="AI148" s="53"/>
      <c r="AJ148" s="53"/>
      <c r="AK148" s="53"/>
      <c r="AL148" s="53"/>
      <c r="AM148" s="58"/>
      <c r="AN148" s="53"/>
      <c r="AO148" s="54"/>
      <c r="AP148" s="53"/>
      <c r="AQ148" s="53"/>
      <c r="AR148" s="58"/>
    </row>
    <row r="149" spans="2:44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4"/>
      <c r="AE149" s="57"/>
      <c r="AF149" s="58"/>
      <c r="AG149" s="54"/>
      <c r="AH149" s="53"/>
      <c r="AI149" s="53"/>
      <c r="AJ149" s="53"/>
      <c r="AK149" s="53"/>
      <c r="AL149" s="53"/>
      <c r="AM149" s="58"/>
      <c r="AN149" s="53"/>
      <c r="AO149" s="54"/>
      <c r="AP149" s="53"/>
      <c r="AQ149" s="53"/>
      <c r="AR149" s="58"/>
    </row>
    <row r="150" spans="2:44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4"/>
      <c r="AE150" s="57"/>
      <c r="AF150" s="58"/>
      <c r="AG150" s="54"/>
      <c r="AH150" s="53"/>
      <c r="AI150" s="53"/>
      <c r="AJ150" s="53"/>
      <c r="AK150" s="53"/>
      <c r="AL150" s="53"/>
      <c r="AM150" s="58"/>
      <c r="AN150" s="53"/>
      <c r="AO150" s="54"/>
      <c r="AP150" s="53"/>
      <c r="AQ150" s="53"/>
      <c r="AR150" s="58"/>
    </row>
    <row r="151" spans="2:44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4"/>
      <c r="AE151" s="57"/>
      <c r="AF151" s="58"/>
      <c r="AG151" s="54"/>
      <c r="AH151" s="53"/>
      <c r="AI151" s="53"/>
      <c r="AJ151" s="53"/>
      <c r="AK151" s="53"/>
      <c r="AL151" s="53"/>
      <c r="AM151" s="58"/>
      <c r="AN151" s="53"/>
      <c r="AO151" s="54"/>
      <c r="AP151" s="53"/>
      <c r="AQ151" s="53"/>
      <c r="AR151" s="58"/>
    </row>
    <row r="152" spans="2:44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4"/>
      <c r="AE152" s="57"/>
      <c r="AF152" s="58"/>
      <c r="AG152" s="54"/>
      <c r="AH152" s="53"/>
      <c r="AI152" s="53"/>
      <c r="AJ152" s="53"/>
      <c r="AK152" s="53"/>
      <c r="AL152" s="53"/>
      <c r="AM152" s="58"/>
      <c r="AN152" s="53"/>
      <c r="AO152" s="54"/>
      <c r="AP152" s="53"/>
      <c r="AQ152" s="53"/>
      <c r="AR152" s="58"/>
    </row>
    <row r="153" spans="2:44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4"/>
      <c r="AE153" s="57"/>
      <c r="AF153" s="58"/>
      <c r="AG153" s="54"/>
      <c r="AH153" s="53"/>
      <c r="AI153" s="53"/>
      <c r="AJ153" s="53"/>
      <c r="AK153" s="53"/>
      <c r="AL153" s="53"/>
      <c r="AM153" s="58"/>
      <c r="AN153" s="53"/>
      <c r="AO153" s="54"/>
      <c r="AP153" s="53"/>
      <c r="AQ153" s="53"/>
      <c r="AR153" s="58"/>
    </row>
    <row r="154" spans="2:44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4"/>
      <c r="AE154" s="57"/>
      <c r="AF154" s="58"/>
      <c r="AG154" s="54"/>
      <c r="AH154" s="53"/>
      <c r="AI154" s="53"/>
      <c r="AJ154" s="53"/>
      <c r="AK154" s="53"/>
      <c r="AL154" s="53"/>
      <c r="AM154" s="58"/>
      <c r="AN154" s="53"/>
      <c r="AO154" s="54"/>
      <c r="AP154" s="53"/>
      <c r="AQ154" s="53"/>
      <c r="AR154" s="58"/>
    </row>
    <row r="155" spans="2:44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4"/>
      <c r="AE155" s="57"/>
      <c r="AF155" s="58"/>
      <c r="AG155" s="54"/>
      <c r="AH155" s="53"/>
      <c r="AI155" s="53"/>
      <c r="AJ155" s="53"/>
      <c r="AK155" s="53"/>
      <c r="AL155" s="53"/>
      <c r="AM155" s="58"/>
      <c r="AN155" s="53"/>
      <c r="AO155" s="54"/>
      <c r="AP155" s="53"/>
      <c r="AQ155" s="53"/>
      <c r="AR155" s="58"/>
    </row>
    <row r="156" spans="2:44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4"/>
      <c r="AE156" s="57"/>
      <c r="AF156" s="58"/>
      <c r="AG156" s="54"/>
      <c r="AH156" s="53"/>
      <c r="AI156" s="53"/>
      <c r="AJ156" s="53"/>
      <c r="AK156" s="53"/>
      <c r="AL156" s="53"/>
      <c r="AM156" s="58"/>
      <c r="AN156" s="53"/>
      <c r="AO156" s="54"/>
      <c r="AP156" s="53"/>
      <c r="AQ156" s="53"/>
      <c r="AR156" s="58"/>
    </row>
    <row r="157" spans="2:44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4"/>
      <c r="AE157" s="57"/>
      <c r="AF157" s="58"/>
      <c r="AG157" s="54"/>
      <c r="AH157" s="53"/>
      <c r="AI157" s="53"/>
      <c r="AJ157" s="53"/>
      <c r="AK157" s="53"/>
      <c r="AL157" s="53"/>
      <c r="AM157" s="58"/>
      <c r="AN157" s="53"/>
      <c r="AO157" s="54"/>
      <c r="AP157" s="53"/>
      <c r="AQ157" s="53"/>
      <c r="AR157" s="58"/>
    </row>
    <row r="158" spans="2:44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4"/>
      <c r="AE158" s="57"/>
      <c r="AF158" s="58"/>
      <c r="AG158" s="54"/>
      <c r="AH158" s="53"/>
      <c r="AI158" s="53"/>
      <c r="AJ158" s="53"/>
      <c r="AK158" s="53"/>
      <c r="AL158" s="53"/>
      <c r="AM158" s="58"/>
      <c r="AN158" s="53"/>
      <c r="AO158" s="54"/>
      <c r="AP158" s="53"/>
      <c r="AQ158" s="53"/>
      <c r="AR158" s="58"/>
    </row>
    <row r="159" spans="2:44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4"/>
      <c r="AE159" s="57"/>
      <c r="AF159" s="58"/>
      <c r="AG159" s="54"/>
      <c r="AH159" s="53"/>
      <c r="AI159" s="53"/>
      <c r="AJ159" s="53"/>
      <c r="AK159" s="53"/>
      <c r="AL159" s="53"/>
      <c r="AM159" s="58"/>
      <c r="AN159" s="53"/>
      <c r="AO159" s="54"/>
      <c r="AP159" s="53"/>
      <c r="AQ159" s="53"/>
      <c r="AR159" s="58"/>
    </row>
    <row r="160" spans="2:44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4"/>
      <c r="AE160" s="57"/>
      <c r="AF160" s="58"/>
      <c r="AG160" s="54"/>
      <c r="AH160" s="53"/>
      <c r="AI160" s="53"/>
      <c r="AJ160" s="53"/>
      <c r="AK160" s="53"/>
      <c r="AL160" s="53"/>
      <c r="AM160" s="58"/>
      <c r="AN160" s="53"/>
      <c r="AO160" s="54"/>
      <c r="AP160" s="53"/>
      <c r="AQ160" s="53"/>
      <c r="AR160" s="58"/>
    </row>
    <row r="161" spans="1:44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4"/>
      <c r="AE161" s="57"/>
      <c r="AF161" s="58"/>
      <c r="AG161" s="54"/>
      <c r="AH161" s="53"/>
      <c r="AI161" s="53"/>
      <c r="AJ161" s="53"/>
      <c r="AK161" s="53"/>
      <c r="AL161" s="53"/>
      <c r="AM161" s="58"/>
      <c r="AN161" s="53"/>
      <c r="AO161" s="54"/>
      <c r="AP161" s="53"/>
      <c r="AQ161" s="53"/>
      <c r="AR161" s="58"/>
    </row>
    <row r="162" spans="1:44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4"/>
      <c r="AE162" s="57"/>
      <c r="AF162" s="58"/>
      <c r="AG162" s="54"/>
      <c r="AH162" s="53"/>
      <c r="AI162" s="53"/>
      <c r="AJ162" s="53"/>
      <c r="AK162" s="53"/>
      <c r="AL162" s="53"/>
      <c r="AM162" s="58"/>
      <c r="AN162" s="53"/>
      <c r="AO162" s="54"/>
      <c r="AP162" s="53"/>
      <c r="AQ162" s="53"/>
      <c r="AR162" s="58"/>
    </row>
    <row r="163" spans="1:44" x14ac:dyDescent="0.25">
      <c r="A163" s="28" t="s">
        <v>91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4"/>
      <c r="AE163" s="57"/>
      <c r="AF163" s="58"/>
      <c r="AG163" s="54"/>
      <c r="AH163" s="53"/>
      <c r="AI163" s="53"/>
      <c r="AJ163" s="53"/>
      <c r="AK163" s="53"/>
      <c r="AL163" s="53"/>
      <c r="AM163" s="58"/>
      <c r="AN163" s="53"/>
      <c r="AO163" s="54"/>
      <c r="AP163" s="53"/>
      <c r="AQ163" s="53"/>
      <c r="AR163" s="58"/>
    </row>
    <row r="164" spans="1:44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4"/>
      <c r="AE164" s="57"/>
      <c r="AF164" s="58"/>
      <c r="AG164" s="54"/>
      <c r="AH164" s="53"/>
      <c r="AI164" s="53"/>
      <c r="AJ164" s="53"/>
      <c r="AK164" s="53"/>
      <c r="AL164" s="53"/>
      <c r="AM164" s="58"/>
      <c r="AN164" s="53"/>
      <c r="AO164" s="54"/>
      <c r="AP164" s="53"/>
      <c r="AQ164" s="53"/>
      <c r="AR164" s="58"/>
    </row>
    <row r="165" spans="1:44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4"/>
      <c r="AE165" s="57"/>
      <c r="AF165" s="58"/>
      <c r="AG165" s="54"/>
      <c r="AH165" s="53"/>
      <c r="AI165" s="53"/>
      <c r="AJ165" s="53"/>
      <c r="AK165" s="53"/>
      <c r="AL165" s="53"/>
      <c r="AM165" s="58"/>
      <c r="AN165" s="53"/>
      <c r="AO165" s="54"/>
      <c r="AP165" s="53"/>
      <c r="AQ165" s="53"/>
      <c r="AR165" s="58"/>
    </row>
    <row r="166" spans="1:44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4"/>
      <c r="AE166" s="57"/>
      <c r="AF166" s="58"/>
      <c r="AG166" s="54"/>
      <c r="AH166" s="53"/>
      <c r="AI166" s="53"/>
      <c r="AJ166" s="53"/>
      <c r="AK166" s="53"/>
      <c r="AL166" s="53"/>
      <c r="AM166" s="58"/>
      <c r="AN166" s="53"/>
      <c r="AO166" s="54"/>
      <c r="AP166" s="53"/>
      <c r="AQ166" s="53"/>
      <c r="AR166" s="58"/>
    </row>
    <row r="167" spans="1:44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4"/>
      <c r="AE167" s="57"/>
      <c r="AF167" s="58"/>
      <c r="AG167" s="54"/>
      <c r="AH167" s="53"/>
      <c r="AI167" s="53"/>
      <c r="AJ167" s="53"/>
      <c r="AK167" s="53"/>
      <c r="AL167" s="53"/>
      <c r="AM167" s="58"/>
      <c r="AN167" s="53"/>
      <c r="AO167" s="54"/>
      <c r="AP167" s="53"/>
      <c r="AQ167" s="53"/>
      <c r="AR167" s="58"/>
    </row>
    <row r="168" spans="1:44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4"/>
      <c r="AE168" s="57"/>
      <c r="AF168" s="58"/>
      <c r="AG168" s="54"/>
      <c r="AH168" s="53"/>
      <c r="AI168" s="53"/>
      <c r="AJ168" s="53"/>
      <c r="AK168" s="53"/>
      <c r="AL168" s="53"/>
      <c r="AM168" s="58"/>
      <c r="AN168" s="53"/>
      <c r="AO168" s="54"/>
      <c r="AP168" s="53"/>
      <c r="AQ168" s="53"/>
      <c r="AR168" s="58"/>
    </row>
    <row r="169" spans="1:44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4"/>
      <c r="AE169" s="57"/>
      <c r="AF169" s="58"/>
      <c r="AG169" s="54"/>
      <c r="AH169" s="53"/>
      <c r="AI169" s="53"/>
      <c r="AJ169" s="53"/>
      <c r="AK169" s="53"/>
      <c r="AL169" s="53"/>
      <c r="AM169" s="58"/>
      <c r="AN169" s="53"/>
      <c r="AO169" s="54"/>
      <c r="AP169" s="53"/>
      <c r="AQ169" s="53"/>
      <c r="AR169" s="58"/>
    </row>
    <row r="170" spans="1:44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4"/>
      <c r="AE170" s="57"/>
      <c r="AF170" s="58"/>
      <c r="AG170" s="54"/>
      <c r="AH170" s="53"/>
      <c r="AI170" s="53"/>
      <c r="AJ170" s="53"/>
      <c r="AK170" s="53"/>
      <c r="AL170" s="53"/>
      <c r="AM170" s="58"/>
      <c r="AN170" s="53"/>
      <c r="AO170" s="54"/>
      <c r="AP170" s="53"/>
      <c r="AQ170" s="53"/>
      <c r="AR170" s="58"/>
    </row>
    <row r="171" spans="1:44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4"/>
      <c r="AE171" s="57"/>
      <c r="AF171" s="58"/>
      <c r="AG171" s="54"/>
      <c r="AH171" s="53"/>
      <c r="AI171" s="53"/>
      <c r="AJ171" s="53"/>
      <c r="AK171" s="53"/>
      <c r="AL171" s="53"/>
      <c r="AM171" s="58"/>
      <c r="AN171" s="53"/>
      <c r="AO171" s="54"/>
      <c r="AP171" s="53"/>
      <c r="AQ171" s="53"/>
      <c r="AR171" s="58"/>
    </row>
    <row r="172" spans="1:44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4"/>
      <c r="AE172" s="57"/>
      <c r="AF172" s="58"/>
      <c r="AG172" s="54"/>
      <c r="AH172" s="53"/>
      <c r="AI172" s="53"/>
      <c r="AJ172" s="53"/>
      <c r="AK172" s="53"/>
      <c r="AL172" s="53"/>
      <c r="AM172" s="58"/>
      <c r="AN172" s="53"/>
      <c r="AO172" s="54"/>
      <c r="AP172" s="53"/>
      <c r="AQ172" s="53"/>
      <c r="AR172" s="58"/>
    </row>
    <row r="173" spans="1:44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4"/>
      <c r="AE173" s="57"/>
      <c r="AF173" s="58"/>
      <c r="AG173" s="54"/>
      <c r="AH173" s="53"/>
      <c r="AI173" s="53"/>
      <c r="AJ173" s="53"/>
      <c r="AK173" s="53"/>
      <c r="AL173" s="53"/>
      <c r="AM173" s="58"/>
      <c r="AN173" s="53"/>
      <c r="AO173" s="54"/>
      <c r="AP173" s="53"/>
      <c r="AQ173" s="53"/>
      <c r="AR173" s="58"/>
    </row>
    <row r="174" spans="1:44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4"/>
      <c r="AE174" s="57"/>
      <c r="AF174" s="58"/>
      <c r="AG174" s="54"/>
      <c r="AH174" s="53"/>
      <c r="AI174" s="53"/>
      <c r="AJ174" s="53"/>
      <c r="AK174" s="53"/>
      <c r="AL174" s="53"/>
      <c r="AM174" s="58"/>
      <c r="AN174" s="53"/>
      <c r="AO174" s="54"/>
      <c r="AP174" s="53"/>
      <c r="AQ174" s="53"/>
      <c r="AR174" s="58"/>
    </row>
    <row r="175" spans="1:44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4"/>
      <c r="AE175" s="57"/>
      <c r="AF175" s="58"/>
      <c r="AG175" s="54"/>
      <c r="AH175" s="53"/>
      <c r="AI175" s="53"/>
      <c r="AJ175" s="53"/>
      <c r="AK175" s="53"/>
      <c r="AL175" s="53"/>
      <c r="AM175" s="58"/>
      <c r="AN175" s="53"/>
      <c r="AO175" s="54"/>
      <c r="AP175" s="53"/>
      <c r="AQ175" s="53"/>
      <c r="AR175" s="58"/>
    </row>
    <row r="176" spans="1:44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4"/>
      <c r="AE176" s="57"/>
      <c r="AF176" s="58"/>
      <c r="AG176" s="54"/>
      <c r="AH176" s="53"/>
      <c r="AI176" s="53"/>
      <c r="AJ176" s="53"/>
      <c r="AK176" s="53"/>
      <c r="AL176" s="53"/>
      <c r="AM176" s="58"/>
      <c r="AN176" s="53"/>
      <c r="AO176" s="54"/>
      <c r="AP176" s="53"/>
      <c r="AQ176" s="53"/>
      <c r="AR176" s="58"/>
    </row>
    <row r="177" spans="2:44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4"/>
      <c r="AE177" s="57"/>
      <c r="AF177" s="58"/>
      <c r="AG177" s="54"/>
      <c r="AH177" s="53"/>
      <c r="AI177" s="53"/>
      <c r="AJ177" s="53"/>
      <c r="AK177" s="53"/>
      <c r="AL177" s="53"/>
      <c r="AM177" s="58"/>
      <c r="AN177" s="53"/>
      <c r="AO177" s="54"/>
      <c r="AP177" s="53"/>
      <c r="AQ177" s="53"/>
      <c r="AR177" s="58"/>
    </row>
    <row r="178" spans="2:44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4"/>
      <c r="AE178" s="57"/>
      <c r="AF178" s="58"/>
      <c r="AG178" s="54"/>
      <c r="AH178" s="53"/>
      <c r="AI178" s="53"/>
      <c r="AJ178" s="53"/>
      <c r="AK178" s="53"/>
      <c r="AL178" s="53"/>
      <c r="AM178" s="58"/>
      <c r="AN178" s="53"/>
      <c r="AO178" s="54"/>
      <c r="AP178" s="53"/>
      <c r="AQ178" s="53"/>
      <c r="AR178" s="58"/>
    </row>
    <row r="179" spans="2:44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4"/>
      <c r="AE179" s="57"/>
      <c r="AF179" s="58"/>
      <c r="AG179" s="54"/>
      <c r="AH179" s="53"/>
      <c r="AI179" s="53"/>
      <c r="AJ179" s="53"/>
      <c r="AK179" s="53"/>
      <c r="AL179" s="53"/>
      <c r="AM179" s="58"/>
      <c r="AN179" s="53"/>
      <c r="AO179" s="54"/>
      <c r="AP179" s="53"/>
      <c r="AQ179" s="53"/>
      <c r="AR179" s="58"/>
    </row>
    <row r="180" spans="2:44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4"/>
      <c r="AE180" s="57"/>
      <c r="AF180" s="58"/>
      <c r="AG180" s="54"/>
      <c r="AH180" s="53"/>
      <c r="AI180" s="53"/>
      <c r="AJ180" s="53"/>
      <c r="AK180" s="53"/>
      <c r="AL180" s="53"/>
      <c r="AM180" s="58"/>
      <c r="AN180" s="53"/>
      <c r="AO180" s="54"/>
      <c r="AP180" s="53"/>
      <c r="AQ180" s="53"/>
      <c r="AR180" s="58"/>
    </row>
    <row r="181" spans="2:44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4"/>
      <c r="AE181" s="57"/>
      <c r="AF181" s="58"/>
      <c r="AG181" s="54"/>
      <c r="AH181" s="53"/>
      <c r="AI181" s="53"/>
      <c r="AJ181" s="53"/>
      <c r="AK181" s="53"/>
      <c r="AL181" s="53"/>
      <c r="AM181" s="58"/>
      <c r="AN181" s="53"/>
      <c r="AO181" s="54"/>
      <c r="AP181" s="53"/>
      <c r="AQ181" s="53"/>
      <c r="AR181" s="58"/>
    </row>
    <row r="182" spans="2:44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4"/>
      <c r="AE182" s="57"/>
      <c r="AF182" s="58"/>
      <c r="AG182" s="54"/>
      <c r="AH182" s="53"/>
      <c r="AI182" s="53"/>
      <c r="AJ182" s="53"/>
      <c r="AK182" s="53"/>
      <c r="AL182" s="53"/>
      <c r="AM182" s="58"/>
      <c r="AN182" s="53"/>
      <c r="AO182" s="54"/>
      <c r="AP182" s="53"/>
      <c r="AQ182" s="53"/>
      <c r="AR182" s="58"/>
    </row>
    <row r="183" spans="2:44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4"/>
      <c r="AE183" s="57"/>
      <c r="AF183" s="58"/>
      <c r="AG183" s="54"/>
      <c r="AH183" s="53"/>
      <c r="AI183" s="53"/>
      <c r="AJ183" s="53"/>
      <c r="AK183" s="53"/>
      <c r="AL183" s="53"/>
      <c r="AM183" s="58"/>
      <c r="AN183" s="53"/>
      <c r="AO183" s="54"/>
      <c r="AP183" s="53"/>
      <c r="AQ183" s="53"/>
      <c r="AR183" s="58"/>
    </row>
    <row r="184" spans="2:44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4"/>
      <c r="AE184" s="57"/>
      <c r="AF184" s="58"/>
      <c r="AG184" s="54"/>
      <c r="AH184" s="53"/>
      <c r="AI184" s="53"/>
      <c r="AJ184" s="53"/>
      <c r="AK184" s="53"/>
      <c r="AL184" s="53"/>
      <c r="AM184" s="58"/>
      <c r="AN184" s="53"/>
      <c r="AO184" s="54"/>
      <c r="AP184" s="53"/>
      <c r="AQ184" s="53"/>
      <c r="AR184" s="58"/>
    </row>
    <row r="185" spans="2:44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4"/>
      <c r="AE185" s="57"/>
      <c r="AF185" s="58"/>
      <c r="AG185" s="54"/>
      <c r="AH185" s="53"/>
      <c r="AI185" s="53"/>
      <c r="AJ185" s="53"/>
      <c r="AK185" s="53"/>
      <c r="AL185" s="53"/>
      <c r="AM185" s="58"/>
      <c r="AN185" s="53"/>
      <c r="AO185" s="54"/>
      <c r="AP185" s="53"/>
      <c r="AQ185" s="53"/>
      <c r="AR185" s="58"/>
    </row>
    <row r="186" spans="2:44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4"/>
      <c r="AE186" s="57"/>
      <c r="AF186" s="58"/>
      <c r="AG186" s="54"/>
      <c r="AH186" s="53"/>
      <c r="AI186" s="53"/>
      <c r="AJ186" s="53"/>
      <c r="AK186" s="53"/>
      <c r="AL186" s="53"/>
      <c r="AM186" s="58"/>
      <c r="AN186" s="53"/>
      <c r="AO186" s="54"/>
      <c r="AP186" s="53"/>
      <c r="AQ186" s="53"/>
      <c r="AR186" s="58"/>
    </row>
    <row r="187" spans="2:44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4"/>
      <c r="AE187" s="57"/>
      <c r="AF187" s="58"/>
      <c r="AG187" s="54"/>
      <c r="AH187" s="53"/>
      <c r="AI187" s="53"/>
      <c r="AJ187" s="53"/>
      <c r="AK187" s="53"/>
      <c r="AL187" s="53"/>
      <c r="AM187" s="58"/>
      <c r="AN187" s="53"/>
      <c r="AO187" s="54"/>
      <c r="AP187" s="53"/>
      <c r="AQ187" s="53"/>
      <c r="AR187" s="58"/>
    </row>
    <row r="188" spans="2:44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4"/>
      <c r="AE188" s="57"/>
      <c r="AF188" s="58"/>
      <c r="AG188" s="54"/>
      <c r="AH188" s="53"/>
      <c r="AI188" s="53"/>
      <c r="AJ188" s="53"/>
      <c r="AK188" s="53"/>
      <c r="AL188" s="53"/>
      <c r="AM188" s="58"/>
      <c r="AN188" s="53"/>
      <c r="AO188" s="54"/>
      <c r="AP188" s="53"/>
      <c r="AQ188" s="53"/>
      <c r="AR188" s="58"/>
    </row>
    <row r="189" spans="2:44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4"/>
      <c r="AE189" s="57"/>
      <c r="AF189" s="58"/>
      <c r="AG189" s="54"/>
      <c r="AH189" s="53"/>
      <c r="AI189" s="53"/>
      <c r="AJ189" s="53"/>
      <c r="AK189" s="53"/>
      <c r="AL189" s="53"/>
      <c r="AM189" s="58"/>
      <c r="AN189" s="53"/>
      <c r="AO189" s="54"/>
      <c r="AP189" s="53"/>
      <c r="AQ189" s="53"/>
      <c r="AR189" s="58"/>
    </row>
    <row r="190" spans="2:44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4"/>
      <c r="AE190" s="57"/>
      <c r="AF190" s="58"/>
      <c r="AG190" s="54"/>
      <c r="AH190" s="53"/>
      <c r="AI190" s="53"/>
      <c r="AJ190" s="53"/>
      <c r="AK190" s="53"/>
      <c r="AL190" s="53"/>
      <c r="AM190" s="58"/>
      <c r="AN190" s="53"/>
      <c r="AO190" s="54"/>
      <c r="AP190" s="53"/>
      <c r="AQ190" s="53"/>
      <c r="AR190" s="58"/>
    </row>
    <row r="191" spans="2:44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4"/>
      <c r="AE191" s="57"/>
      <c r="AF191" s="58"/>
      <c r="AG191" s="54"/>
      <c r="AH191" s="53"/>
      <c r="AI191" s="53"/>
      <c r="AJ191" s="53"/>
      <c r="AK191" s="53"/>
      <c r="AL191" s="53"/>
      <c r="AM191" s="58"/>
      <c r="AN191" s="53"/>
      <c r="AO191" s="54"/>
      <c r="AP191" s="53"/>
      <c r="AQ191" s="53"/>
      <c r="AR191" s="58"/>
    </row>
    <row r="192" spans="2:44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4"/>
      <c r="AE192" s="57"/>
      <c r="AF192" s="58"/>
      <c r="AG192" s="54"/>
      <c r="AH192" s="53"/>
      <c r="AI192" s="53"/>
      <c r="AJ192" s="53"/>
      <c r="AK192" s="53"/>
      <c r="AL192" s="53"/>
      <c r="AM192" s="58"/>
      <c r="AN192" s="53"/>
      <c r="AO192" s="54"/>
      <c r="AP192" s="53"/>
      <c r="AQ192" s="53"/>
      <c r="AR192" s="58"/>
    </row>
    <row r="193" spans="2:44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4"/>
      <c r="AE193" s="57"/>
      <c r="AF193" s="58"/>
      <c r="AG193" s="54"/>
      <c r="AH193" s="53"/>
      <c r="AI193" s="53"/>
      <c r="AJ193" s="53"/>
      <c r="AK193" s="53"/>
      <c r="AL193" s="53"/>
      <c r="AM193" s="58"/>
      <c r="AN193" s="53"/>
      <c r="AO193" s="54"/>
      <c r="AP193" s="53"/>
      <c r="AQ193" s="53"/>
      <c r="AR193" s="58"/>
    </row>
    <row r="194" spans="2:44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4"/>
      <c r="AE194" s="57"/>
      <c r="AF194" s="58"/>
      <c r="AG194" s="54"/>
      <c r="AH194" s="53"/>
      <c r="AI194" s="53"/>
      <c r="AJ194" s="53"/>
      <c r="AK194" s="53"/>
      <c r="AL194" s="53"/>
      <c r="AM194" s="58"/>
      <c r="AN194" s="53"/>
      <c r="AO194" s="54"/>
      <c r="AP194" s="53"/>
      <c r="AQ194" s="53"/>
      <c r="AR194" s="58"/>
    </row>
    <row r="195" spans="2:44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4"/>
      <c r="AE195" s="57"/>
      <c r="AF195" s="58"/>
      <c r="AG195" s="54"/>
      <c r="AH195" s="53"/>
      <c r="AI195" s="53"/>
      <c r="AJ195" s="53"/>
      <c r="AK195" s="53"/>
      <c r="AL195" s="53"/>
      <c r="AM195" s="58"/>
      <c r="AN195" s="53"/>
      <c r="AO195" s="54"/>
      <c r="AP195" s="53"/>
      <c r="AQ195" s="53"/>
      <c r="AR195" s="58"/>
    </row>
    <row r="196" spans="2:44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4"/>
      <c r="AE196" s="57"/>
      <c r="AF196" s="58"/>
      <c r="AG196" s="54"/>
      <c r="AH196" s="53"/>
      <c r="AI196" s="53"/>
      <c r="AJ196" s="53"/>
      <c r="AK196" s="53"/>
      <c r="AL196" s="53"/>
      <c r="AM196" s="58"/>
      <c r="AN196" s="53"/>
      <c r="AO196" s="54"/>
      <c r="AP196" s="53"/>
      <c r="AQ196" s="53"/>
      <c r="AR196" s="58"/>
    </row>
    <row r="197" spans="2:44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ref="J197:J260" ca="1" si="13">IFERROR(DATEDIF(I197,D197,"Y"),"")</f>
        <v/>
      </c>
      <c r="K197" s="50" t="str">
        <f t="shared" ref="K197:K260" si="14">IFERROR(IF(ABS(MID($E197,7,2))&lt;40,"L","P"),"")</f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ref="Y197:Y260" si="15">IF(OR(W197="",X197=""),"",W197/(X197/100)^2)</f>
        <v/>
      </c>
      <c r="Z197" s="55"/>
      <c r="AA197" s="55"/>
      <c r="AB197" s="55"/>
      <c r="AC197" s="55"/>
      <c r="AD197" s="54"/>
      <c r="AE197" s="57"/>
      <c r="AF197" s="58"/>
      <c r="AG197" s="54"/>
      <c r="AH197" s="53"/>
      <c r="AI197" s="53"/>
      <c r="AJ197" s="53"/>
      <c r="AK197" s="53"/>
      <c r="AL197" s="53"/>
      <c r="AM197" s="58"/>
      <c r="AN197" s="53"/>
      <c r="AO197" s="54"/>
      <c r="AP197" s="53"/>
      <c r="AQ197" s="53"/>
      <c r="AR197" s="58"/>
    </row>
    <row r="198" spans="2:44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ca="1" si="13"/>
        <v/>
      </c>
      <c r="K198" s="50" t="str">
        <f t="shared" si="14"/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si="15"/>
        <v/>
      </c>
      <c r="Z198" s="55"/>
      <c r="AA198" s="55"/>
      <c r="AB198" s="55"/>
      <c r="AC198" s="55"/>
      <c r="AD198" s="54"/>
      <c r="AE198" s="57"/>
      <c r="AF198" s="58"/>
      <c r="AG198" s="54"/>
      <c r="AH198" s="53"/>
      <c r="AI198" s="53"/>
      <c r="AJ198" s="53"/>
      <c r="AK198" s="53"/>
      <c r="AL198" s="53"/>
      <c r="AM198" s="58"/>
      <c r="AN198" s="53"/>
      <c r="AO198" s="54"/>
      <c r="AP198" s="53"/>
      <c r="AQ198" s="53"/>
      <c r="AR198" s="58"/>
    </row>
    <row r="199" spans="2:44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4"/>
      <c r="AE199" s="57"/>
      <c r="AF199" s="58"/>
      <c r="AG199" s="54"/>
      <c r="AH199" s="53"/>
      <c r="AI199" s="53"/>
      <c r="AJ199" s="53"/>
      <c r="AK199" s="53"/>
      <c r="AL199" s="53"/>
      <c r="AM199" s="58"/>
      <c r="AN199" s="53"/>
      <c r="AO199" s="54"/>
      <c r="AP199" s="53"/>
      <c r="AQ199" s="53"/>
      <c r="AR199" s="58"/>
    </row>
    <row r="200" spans="2:44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4"/>
      <c r="AE200" s="57"/>
      <c r="AF200" s="58"/>
      <c r="AG200" s="54"/>
      <c r="AH200" s="53"/>
      <c r="AI200" s="53"/>
      <c r="AJ200" s="53"/>
      <c r="AK200" s="53"/>
      <c r="AL200" s="53"/>
      <c r="AM200" s="58"/>
      <c r="AN200" s="53"/>
      <c r="AO200" s="54"/>
      <c r="AP200" s="53"/>
      <c r="AQ200" s="53"/>
      <c r="AR200" s="58"/>
    </row>
    <row r="201" spans="2:44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4"/>
      <c r="AE201" s="57"/>
      <c r="AF201" s="58"/>
      <c r="AG201" s="54"/>
      <c r="AH201" s="53"/>
      <c r="AI201" s="53"/>
      <c r="AJ201" s="53"/>
      <c r="AK201" s="53"/>
      <c r="AL201" s="53"/>
      <c r="AM201" s="58"/>
      <c r="AN201" s="53"/>
      <c r="AO201" s="54"/>
      <c r="AP201" s="53"/>
      <c r="AQ201" s="53"/>
      <c r="AR201" s="58"/>
    </row>
    <row r="202" spans="2:44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4"/>
      <c r="AE202" s="57"/>
      <c r="AF202" s="58"/>
      <c r="AG202" s="54"/>
      <c r="AH202" s="53"/>
      <c r="AI202" s="53"/>
      <c r="AJ202" s="53"/>
      <c r="AK202" s="53"/>
      <c r="AL202" s="53"/>
      <c r="AM202" s="58"/>
      <c r="AN202" s="53"/>
      <c r="AO202" s="54"/>
      <c r="AP202" s="53"/>
      <c r="AQ202" s="53"/>
      <c r="AR202" s="58"/>
    </row>
    <row r="203" spans="2:44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4"/>
      <c r="AE203" s="57"/>
      <c r="AF203" s="58"/>
      <c r="AG203" s="54"/>
      <c r="AH203" s="53"/>
      <c r="AI203" s="53"/>
      <c r="AJ203" s="53"/>
      <c r="AK203" s="53"/>
      <c r="AL203" s="53"/>
      <c r="AM203" s="58"/>
      <c r="AN203" s="53"/>
      <c r="AO203" s="54"/>
      <c r="AP203" s="53"/>
      <c r="AQ203" s="53"/>
      <c r="AR203" s="58"/>
    </row>
    <row r="204" spans="2:44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4"/>
      <c r="AE204" s="57"/>
      <c r="AF204" s="58"/>
      <c r="AG204" s="54"/>
      <c r="AH204" s="53"/>
      <c r="AI204" s="53"/>
      <c r="AJ204" s="53"/>
      <c r="AK204" s="53"/>
      <c r="AL204" s="53"/>
      <c r="AM204" s="58"/>
      <c r="AN204" s="53"/>
      <c r="AO204" s="54"/>
      <c r="AP204" s="53"/>
      <c r="AQ204" s="53"/>
      <c r="AR204" s="58"/>
    </row>
    <row r="205" spans="2:44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4"/>
      <c r="AE205" s="57"/>
      <c r="AF205" s="58"/>
      <c r="AG205" s="54"/>
      <c r="AH205" s="53"/>
      <c r="AI205" s="53"/>
      <c r="AJ205" s="53"/>
      <c r="AK205" s="53"/>
      <c r="AL205" s="53"/>
      <c r="AM205" s="58"/>
      <c r="AN205" s="53"/>
      <c r="AO205" s="54"/>
      <c r="AP205" s="53"/>
      <c r="AQ205" s="53"/>
      <c r="AR205" s="58"/>
    </row>
    <row r="206" spans="2:44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4"/>
      <c r="AE206" s="57"/>
      <c r="AF206" s="58"/>
      <c r="AG206" s="54"/>
      <c r="AH206" s="53"/>
      <c r="AI206" s="53"/>
      <c r="AJ206" s="53"/>
      <c r="AK206" s="53"/>
      <c r="AL206" s="53"/>
      <c r="AM206" s="58"/>
      <c r="AN206" s="53"/>
      <c r="AO206" s="54"/>
      <c r="AP206" s="53"/>
      <c r="AQ206" s="53"/>
      <c r="AR206" s="58"/>
    </row>
    <row r="207" spans="2:44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4"/>
      <c r="AE207" s="57"/>
      <c r="AF207" s="58"/>
      <c r="AG207" s="54"/>
      <c r="AH207" s="53"/>
      <c r="AI207" s="53"/>
      <c r="AJ207" s="53"/>
      <c r="AK207" s="53"/>
      <c r="AL207" s="53"/>
      <c r="AM207" s="58"/>
      <c r="AN207" s="53"/>
      <c r="AO207" s="54"/>
      <c r="AP207" s="53"/>
      <c r="AQ207" s="53"/>
      <c r="AR207" s="58"/>
    </row>
    <row r="208" spans="2:44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4"/>
      <c r="AE208" s="57"/>
      <c r="AF208" s="58"/>
      <c r="AG208" s="54"/>
      <c r="AH208" s="53"/>
      <c r="AI208" s="53"/>
      <c r="AJ208" s="53"/>
      <c r="AK208" s="53"/>
      <c r="AL208" s="53"/>
      <c r="AM208" s="58"/>
      <c r="AN208" s="53"/>
      <c r="AO208" s="54"/>
      <c r="AP208" s="53"/>
      <c r="AQ208" s="53"/>
      <c r="AR208" s="58"/>
    </row>
    <row r="209" spans="2:44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4"/>
      <c r="AE209" s="57"/>
      <c r="AF209" s="58"/>
      <c r="AG209" s="54"/>
      <c r="AH209" s="53"/>
      <c r="AI209" s="53"/>
      <c r="AJ209" s="53"/>
      <c r="AK209" s="53"/>
      <c r="AL209" s="53"/>
      <c r="AM209" s="58"/>
      <c r="AN209" s="53"/>
      <c r="AO209" s="54"/>
      <c r="AP209" s="53"/>
      <c r="AQ209" s="53"/>
      <c r="AR209" s="58"/>
    </row>
    <row r="210" spans="2:44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4"/>
      <c r="AE210" s="57"/>
      <c r="AF210" s="58"/>
      <c r="AG210" s="54"/>
      <c r="AH210" s="53"/>
      <c r="AI210" s="53"/>
      <c r="AJ210" s="53"/>
      <c r="AK210" s="53"/>
      <c r="AL210" s="53"/>
      <c r="AM210" s="58"/>
      <c r="AN210" s="53"/>
      <c r="AO210" s="54"/>
      <c r="AP210" s="53"/>
      <c r="AQ210" s="53"/>
      <c r="AR210" s="58"/>
    </row>
    <row r="211" spans="2:44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4"/>
      <c r="AE211" s="57"/>
      <c r="AF211" s="58"/>
      <c r="AG211" s="54"/>
      <c r="AH211" s="53"/>
      <c r="AI211" s="53"/>
      <c r="AJ211" s="53"/>
      <c r="AK211" s="53"/>
      <c r="AL211" s="53"/>
      <c r="AM211" s="58"/>
      <c r="AN211" s="53"/>
      <c r="AO211" s="54"/>
      <c r="AP211" s="53"/>
      <c r="AQ211" s="53"/>
      <c r="AR211" s="58"/>
    </row>
    <row r="212" spans="2:44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4"/>
      <c r="AE212" s="57"/>
      <c r="AF212" s="58"/>
      <c r="AG212" s="54"/>
      <c r="AH212" s="53"/>
      <c r="AI212" s="53"/>
      <c r="AJ212" s="53"/>
      <c r="AK212" s="53"/>
      <c r="AL212" s="53"/>
      <c r="AM212" s="58"/>
      <c r="AN212" s="53"/>
      <c r="AO212" s="54"/>
      <c r="AP212" s="53"/>
      <c r="AQ212" s="53"/>
      <c r="AR212" s="58"/>
    </row>
    <row r="213" spans="2:44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4"/>
      <c r="AE213" s="57"/>
      <c r="AF213" s="58"/>
      <c r="AG213" s="54"/>
      <c r="AH213" s="53"/>
      <c r="AI213" s="53"/>
      <c r="AJ213" s="53"/>
      <c r="AK213" s="53"/>
      <c r="AL213" s="53"/>
      <c r="AM213" s="58"/>
      <c r="AN213" s="53"/>
      <c r="AO213" s="54"/>
      <c r="AP213" s="53"/>
      <c r="AQ213" s="53"/>
      <c r="AR213" s="58"/>
    </row>
    <row r="214" spans="2:44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4"/>
      <c r="AE214" s="57"/>
      <c r="AF214" s="58"/>
      <c r="AG214" s="54"/>
      <c r="AH214" s="53"/>
      <c r="AI214" s="53"/>
      <c r="AJ214" s="53"/>
      <c r="AK214" s="53"/>
      <c r="AL214" s="53"/>
      <c r="AM214" s="58"/>
      <c r="AN214" s="53"/>
      <c r="AO214" s="54"/>
      <c r="AP214" s="53"/>
      <c r="AQ214" s="53"/>
      <c r="AR214" s="58"/>
    </row>
    <row r="215" spans="2:44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4"/>
      <c r="AE215" s="57"/>
      <c r="AF215" s="58"/>
      <c r="AG215" s="54"/>
      <c r="AH215" s="53"/>
      <c r="AI215" s="53"/>
      <c r="AJ215" s="53"/>
      <c r="AK215" s="53"/>
      <c r="AL215" s="53"/>
      <c r="AM215" s="58"/>
      <c r="AN215" s="53"/>
      <c r="AO215" s="54"/>
      <c r="AP215" s="53"/>
      <c r="AQ215" s="53"/>
      <c r="AR215" s="58"/>
    </row>
    <row r="216" spans="2:44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4"/>
      <c r="AE216" s="57"/>
      <c r="AF216" s="58"/>
      <c r="AG216" s="54"/>
      <c r="AH216" s="53"/>
      <c r="AI216" s="53"/>
      <c r="AJ216" s="53"/>
      <c r="AK216" s="53"/>
      <c r="AL216" s="53"/>
      <c r="AM216" s="58"/>
      <c r="AN216" s="53"/>
      <c r="AO216" s="54"/>
      <c r="AP216" s="53"/>
      <c r="AQ216" s="53"/>
      <c r="AR216" s="58"/>
    </row>
    <row r="217" spans="2:44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4"/>
      <c r="AE217" s="57"/>
      <c r="AF217" s="58"/>
      <c r="AG217" s="54"/>
      <c r="AH217" s="53"/>
      <c r="AI217" s="53"/>
      <c r="AJ217" s="53"/>
      <c r="AK217" s="53"/>
      <c r="AL217" s="53"/>
      <c r="AM217" s="58"/>
      <c r="AN217" s="53"/>
      <c r="AO217" s="54"/>
      <c r="AP217" s="53"/>
      <c r="AQ217" s="53"/>
      <c r="AR217" s="58"/>
    </row>
    <row r="218" spans="2:44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4"/>
      <c r="AE218" s="57"/>
      <c r="AF218" s="58"/>
      <c r="AG218" s="54"/>
      <c r="AH218" s="53"/>
      <c r="AI218" s="53"/>
      <c r="AJ218" s="53"/>
      <c r="AK218" s="53"/>
      <c r="AL218" s="53"/>
      <c r="AM218" s="58"/>
      <c r="AN218" s="53"/>
      <c r="AO218" s="54"/>
      <c r="AP218" s="53"/>
      <c r="AQ218" s="53"/>
      <c r="AR218" s="58"/>
    </row>
    <row r="219" spans="2:44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4"/>
      <c r="AE219" s="57"/>
      <c r="AF219" s="58"/>
      <c r="AG219" s="54"/>
      <c r="AH219" s="53"/>
      <c r="AI219" s="53"/>
      <c r="AJ219" s="53"/>
      <c r="AK219" s="53"/>
      <c r="AL219" s="53"/>
      <c r="AM219" s="58"/>
      <c r="AN219" s="53"/>
      <c r="AO219" s="54"/>
      <c r="AP219" s="53"/>
      <c r="AQ219" s="53"/>
      <c r="AR219" s="58"/>
    </row>
    <row r="220" spans="2:44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4"/>
      <c r="AE220" s="57"/>
      <c r="AF220" s="58"/>
      <c r="AG220" s="54"/>
      <c r="AH220" s="53"/>
      <c r="AI220" s="53"/>
      <c r="AJ220" s="53"/>
      <c r="AK220" s="53"/>
      <c r="AL220" s="53"/>
      <c r="AM220" s="58"/>
      <c r="AN220" s="53"/>
      <c r="AO220" s="54"/>
      <c r="AP220" s="53"/>
      <c r="AQ220" s="53"/>
      <c r="AR220" s="58"/>
    </row>
    <row r="221" spans="2:44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4"/>
      <c r="AE221" s="57"/>
      <c r="AF221" s="58"/>
      <c r="AG221" s="54"/>
      <c r="AH221" s="53"/>
      <c r="AI221" s="53"/>
      <c r="AJ221" s="53"/>
      <c r="AK221" s="53"/>
      <c r="AL221" s="53"/>
      <c r="AM221" s="58"/>
      <c r="AN221" s="53"/>
      <c r="AO221" s="54"/>
      <c r="AP221" s="53"/>
      <c r="AQ221" s="53"/>
      <c r="AR221" s="58"/>
    </row>
    <row r="222" spans="2:44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4"/>
      <c r="AE222" s="57"/>
      <c r="AF222" s="58"/>
      <c r="AG222" s="54"/>
      <c r="AH222" s="53"/>
      <c r="AI222" s="53"/>
      <c r="AJ222" s="53"/>
      <c r="AK222" s="53"/>
      <c r="AL222" s="53"/>
      <c r="AM222" s="58"/>
      <c r="AN222" s="53"/>
      <c r="AO222" s="54"/>
      <c r="AP222" s="53"/>
      <c r="AQ222" s="53"/>
      <c r="AR222" s="58"/>
    </row>
    <row r="223" spans="2:44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4"/>
      <c r="AE223" s="57"/>
      <c r="AF223" s="58"/>
      <c r="AG223" s="54"/>
      <c r="AH223" s="53"/>
      <c r="AI223" s="53"/>
      <c r="AJ223" s="53"/>
      <c r="AK223" s="53"/>
      <c r="AL223" s="53"/>
      <c r="AM223" s="58"/>
      <c r="AN223" s="53"/>
      <c r="AO223" s="54"/>
      <c r="AP223" s="53"/>
      <c r="AQ223" s="53"/>
      <c r="AR223" s="58"/>
    </row>
    <row r="224" spans="2:44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4"/>
      <c r="AE224" s="57"/>
      <c r="AF224" s="58"/>
      <c r="AG224" s="54"/>
      <c r="AH224" s="53"/>
      <c r="AI224" s="53"/>
      <c r="AJ224" s="53"/>
      <c r="AK224" s="53"/>
      <c r="AL224" s="53"/>
      <c r="AM224" s="58"/>
      <c r="AN224" s="53"/>
      <c r="AO224" s="54"/>
      <c r="AP224" s="53"/>
      <c r="AQ224" s="53"/>
      <c r="AR224" s="58"/>
    </row>
    <row r="225" spans="2:44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4"/>
      <c r="AE225" s="57"/>
      <c r="AF225" s="58"/>
      <c r="AG225" s="54"/>
      <c r="AH225" s="53"/>
      <c r="AI225" s="53"/>
      <c r="AJ225" s="53"/>
      <c r="AK225" s="53"/>
      <c r="AL225" s="53"/>
      <c r="AM225" s="58"/>
      <c r="AN225" s="53"/>
      <c r="AO225" s="54"/>
      <c r="AP225" s="53"/>
      <c r="AQ225" s="53"/>
      <c r="AR225" s="58"/>
    </row>
    <row r="226" spans="2:44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4"/>
      <c r="AE226" s="57"/>
      <c r="AF226" s="58"/>
      <c r="AG226" s="54"/>
      <c r="AH226" s="53"/>
      <c r="AI226" s="53"/>
      <c r="AJ226" s="53"/>
      <c r="AK226" s="53"/>
      <c r="AL226" s="53"/>
      <c r="AM226" s="58"/>
      <c r="AN226" s="53"/>
      <c r="AO226" s="54"/>
      <c r="AP226" s="53"/>
      <c r="AQ226" s="53"/>
      <c r="AR226" s="58"/>
    </row>
    <row r="227" spans="2:44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4"/>
      <c r="AE227" s="57"/>
      <c r="AF227" s="58"/>
      <c r="AG227" s="54"/>
      <c r="AH227" s="53"/>
      <c r="AI227" s="53"/>
      <c r="AJ227" s="53"/>
      <c r="AK227" s="53"/>
      <c r="AL227" s="53"/>
      <c r="AM227" s="58"/>
      <c r="AN227" s="53"/>
      <c r="AO227" s="54"/>
      <c r="AP227" s="53"/>
      <c r="AQ227" s="53"/>
      <c r="AR227" s="58"/>
    </row>
    <row r="228" spans="2:44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4"/>
      <c r="AE228" s="57"/>
      <c r="AF228" s="58"/>
      <c r="AG228" s="54"/>
      <c r="AH228" s="53"/>
      <c r="AI228" s="53"/>
      <c r="AJ228" s="53"/>
      <c r="AK228" s="53"/>
      <c r="AL228" s="53"/>
      <c r="AM228" s="58"/>
      <c r="AN228" s="53"/>
      <c r="AO228" s="54"/>
      <c r="AP228" s="53"/>
      <c r="AQ228" s="53"/>
      <c r="AR228" s="58"/>
    </row>
    <row r="229" spans="2:44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4"/>
      <c r="AE229" s="57"/>
      <c r="AF229" s="58"/>
      <c r="AG229" s="54"/>
      <c r="AH229" s="53"/>
      <c r="AI229" s="53"/>
      <c r="AJ229" s="53"/>
      <c r="AK229" s="53"/>
      <c r="AL229" s="53"/>
      <c r="AM229" s="58"/>
      <c r="AN229" s="53"/>
      <c r="AO229" s="54"/>
      <c r="AP229" s="53"/>
      <c r="AQ229" s="53"/>
      <c r="AR229" s="58"/>
    </row>
    <row r="230" spans="2:44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4"/>
      <c r="AE230" s="57"/>
      <c r="AF230" s="58"/>
      <c r="AG230" s="54"/>
      <c r="AH230" s="53"/>
      <c r="AI230" s="53"/>
      <c r="AJ230" s="53"/>
      <c r="AK230" s="53"/>
      <c r="AL230" s="53"/>
      <c r="AM230" s="58"/>
      <c r="AN230" s="53"/>
      <c r="AO230" s="54"/>
      <c r="AP230" s="53"/>
      <c r="AQ230" s="53"/>
      <c r="AR230" s="58"/>
    </row>
    <row r="231" spans="2:44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4"/>
      <c r="AE231" s="57"/>
      <c r="AF231" s="58"/>
      <c r="AG231" s="54"/>
      <c r="AH231" s="53"/>
      <c r="AI231" s="53"/>
      <c r="AJ231" s="53"/>
      <c r="AK231" s="53"/>
      <c r="AL231" s="53"/>
      <c r="AM231" s="58"/>
      <c r="AN231" s="53"/>
      <c r="AO231" s="54"/>
      <c r="AP231" s="53"/>
      <c r="AQ231" s="53"/>
      <c r="AR231" s="58"/>
    </row>
    <row r="232" spans="2:44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4"/>
      <c r="AE232" s="57"/>
      <c r="AF232" s="58"/>
      <c r="AG232" s="54"/>
      <c r="AH232" s="53"/>
      <c r="AI232" s="53"/>
      <c r="AJ232" s="53"/>
      <c r="AK232" s="53"/>
      <c r="AL232" s="53"/>
      <c r="AM232" s="58"/>
      <c r="AN232" s="53"/>
      <c r="AO232" s="54"/>
      <c r="AP232" s="53"/>
      <c r="AQ232" s="53"/>
      <c r="AR232" s="58"/>
    </row>
    <row r="233" spans="2:44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4"/>
      <c r="AE233" s="57"/>
      <c r="AF233" s="58"/>
      <c r="AG233" s="54"/>
      <c r="AH233" s="53"/>
      <c r="AI233" s="53"/>
      <c r="AJ233" s="53"/>
      <c r="AK233" s="53"/>
      <c r="AL233" s="53"/>
      <c r="AM233" s="58"/>
      <c r="AN233" s="53"/>
      <c r="AO233" s="54"/>
      <c r="AP233" s="53"/>
      <c r="AQ233" s="53"/>
      <c r="AR233" s="58"/>
    </row>
    <row r="234" spans="2:44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4"/>
      <c r="AE234" s="57"/>
      <c r="AF234" s="58"/>
      <c r="AG234" s="54"/>
      <c r="AH234" s="53"/>
      <c r="AI234" s="53"/>
      <c r="AJ234" s="53"/>
      <c r="AK234" s="53"/>
      <c r="AL234" s="53"/>
      <c r="AM234" s="58"/>
      <c r="AN234" s="53"/>
      <c r="AO234" s="54"/>
      <c r="AP234" s="53"/>
      <c r="AQ234" s="53"/>
      <c r="AR234" s="58"/>
    </row>
    <row r="235" spans="2:44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4"/>
      <c r="AE235" s="57"/>
      <c r="AF235" s="58"/>
      <c r="AG235" s="54"/>
      <c r="AH235" s="53"/>
      <c r="AI235" s="53"/>
      <c r="AJ235" s="53"/>
      <c r="AK235" s="53"/>
      <c r="AL235" s="53"/>
      <c r="AM235" s="58"/>
      <c r="AN235" s="53"/>
      <c r="AO235" s="54"/>
      <c r="AP235" s="53"/>
      <c r="AQ235" s="53"/>
      <c r="AR235" s="58"/>
    </row>
    <row r="236" spans="2:44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4"/>
      <c r="AE236" s="57"/>
      <c r="AF236" s="58"/>
      <c r="AG236" s="54"/>
      <c r="AH236" s="53"/>
      <c r="AI236" s="53"/>
      <c r="AJ236" s="53"/>
      <c r="AK236" s="53"/>
      <c r="AL236" s="53"/>
      <c r="AM236" s="58"/>
      <c r="AN236" s="53"/>
      <c r="AO236" s="54"/>
      <c r="AP236" s="53"/>
      <c r="AQ236" s="53"/>
      <c r="AR236" s="58"/>
    </row>
    <row r="237" spans="2:44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4"/>
      <c r="AE237" s="57"/>
      <c r="AF237" s="58"/>
      <c r="AG237" s="54"/>
      <c r="AH237" s="53"/>
      <c r="AI237" s="53"/>
      <c r="AJ237" s="53"/>
      <c r="AK237" s="53"/>
      <c r="AL237" s="53"/>
      <c r="AM237" s="58"/>
      <c r="AN237" s="53"/>
      <c r="AO237" s="54"/>
      <c r="AP237" s="53"/>
      <c r="AQ237" s="53"/>
      <c r="AR237" s="58"/>
    </row>
    <row r="238" spans="2:44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4"/>
      <c r="AE238" s="57"/>
      <c r="AF238" s="58"/>
      <c r="AG238" s="54"/>
      <c r="AH238" s="53"/>
      <c r="AI238" s="53"/>
      <c r="AJ238" s="53"/>
      <c r="AK238" s="53"/>
      <c r="AL238" s="53"/>
      <c r="AM238" s="58"/>
      <c r="AN238" s="53"/>
      <c r="AO238" s="54"/>
      <c r="AP238" s="53"/>
      <c r="AQ238" s="53"/>
      <c r="AR238" s="58"/>
    </row>
    <row r="239" spans="2:44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4"/>
      <c r="AE239" s="57"/>
      <c r="AF239" s="58"/>
      <c r="AG239" s="54"/>
      <c r="AH239" s="53"/>
      <c r="AI239" s="53"/>
      <c r="AJ239" s="53"/>
      <c r="AK239" s="53"/>
      <c r="AL239" s="53"/>
      <c r="AM239" s="58"/>
      <c r="AN239" s="53"/>
      <c r="AO239" s="54"/>
      <c r="AP239" s="53"/>
      <c r="AQ239" s="53"/>
      <c r="AR239" s="58"/>
    </row>
    <row r="240" spans="2:44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4"/>
      <c r="AE240" s="57"/>
      <c r="AF240" s="58"/>
      <c r="AG240" s="54"/>
      <c r="AH240" s="53"/>
      <c r="AI240" s="53"/>
      <c r="AJ240" s="53"/>
      <c r="AK240" s="53"/>
      <c r="AL240" s="53"/>
      <c r="AM240" s="58"/>
      <c r="AN240" s="53"/>
      <c r="AO240" s="54"/>
      <c r="AP240" s="53"/>
      <c r="AQ240" s="53"/>
      <c r="AR240" s="58"/>
    </row>
    <row r="241" spans="2:44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4"/>
      <c r="AE241" s="57"/>
      <c r="AF241" s="58"/>
      <c r="AG241" s="54"/>
      <c r="AH241" s="53"/>
      <c r="AI241" s="53"/>
      <c r="AJ241" s="53"/>
      <c r="AK241" s="53"/>
      <c r="AL241" s="53"/>
      <c r="AM241" s="58"/>
      <c r="AN241" s="53"/>
      <c r="AO241" s="54"/>
      <c r="AP241" s="53"/>
      <c r="AQ241" s="53"/>
      <c r="AR241" s="58"/>
    </row>
    <row r="242" spans="2:44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4"/>
      <c r="AE242" s="57"/>
      <c r="AF242" s="58"/>
      <c r="AG242" s="54"/>
      <c r="AH242" s="53"/>
      <c r="AI242" s="53"/>
      <c r="AJ242" s="53"/>
      <c r="AK242" s="53"/>
      <c r="AL242" s="53"/>
      <c r="AM242" s="58"/>
      <c r="AN242" s="53"/>
      <c r="AO242" s="54"/>
      <c r="AP242" s="53"/>
      <c r="AQ242" s="53"/>
      <c r="AR242" s="58"/>
    </row>
    <row r="243" spans="2:44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4"/>
      <c r="AE243" s="57"/>
      <c r="AF243" s="58"/>
      <c r="AG243" s="54"/>
      <c r="AH243" s="53"/>
      <c r="AI243" s="53"/>
      <c r="AJ243" s="53"/>
      <c r="AK243" s="53"/>
      <c r="AL243" s="53"/>
      <c r="AM243" s="58"/>
      <c r="AN243" s="53"/>
      <c r="AO243" s="54"/>
      <c r="AP243" s="53"/>
      <c r="AQ243" s="53"/>
      <c r="AR243" s="58"/>
    </row>
    <row r="244" spans="2:44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4"/>
      <c r="AE244" s="57"/>
      <c r="AF244" s="58"/>
      <c r="AG244" s="54"/>
      <c r="AH244" s="53"/>
      <c r="AI244" s="53"/>
      <c r="AJ244" s="53"/>
      <c r="AK244" s="53"/>
      <c r="AL244" s="53"/>
      <c r="AM244" s="58"/>
      <c r="AN244" s="53"/>
      <c r="AO244" s="54"/>
      <c r="AP244" s="53"/>
      <c r="AQ244" s="53"/>
      <c r="AR244" s="58"/>
    </row>
    <row r="245" spans="2:44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4"/>
      <c r="AE245" s="57"/>
      <c r="AF245" s="58"/>
      <c r="AG245" s="54"/>
      <c r="AH245" s="53"/>
      <c r="AI245" s="53"/>
      <c r="AJ245" s="53"/>
      <c r="AK245" s="53"/>
      <c r="AL245" s="53"/>
      <c r="AM245" s="58"/>
      <c r="AN245" s="53"/>
      <c r="AO245" s="54"/>
      <c r="AP245" s="53"/>
      <c r="AQ245" s="53"/>
      <c r="AR245" s="58"/>
    </row>
    <row r="246" spans="2:44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4"/>
      <c r="AE246" s="57"/>
      <c r="AF246" s="58"/>
      <c r="AG246" s="54"/>
      <c r="AH246" s="53"/>
      <c r="AI246" s="53"/>
      <c r="AJ246" s="53"/>
      <c r="AK246" s="53"/>
      <c r="AL246" s="53"/>
      <c r="AM246" s="58"/>
      <c r="AN246" s="53"/>
      <c r="AO246" s="54"/>
      <c r="AP246" s="53"/>
      <c r="AQ246" s="53"/>
      <c r="AR246" s="58"/>
    </row>
    <row r="247" spans="2:44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4"/>
      <c r="AE247" s="57"/>
      <c r="AF247" s="58"/>
      <c r="AG247" s="54"/>
      <c r="AH247" s="53"/>
      <c r="AI247" s="53"/>
      <c r="AJ247" s="53"/>
      <c r="AK247" s="53"/>
      <c r="AL247" s="53"/>
      <c r="AM247" s="58"/>
      <c r="AN247" s="53"/>
      <c r="AO247" s="54"/>
      <c r="AP247" s="53"/>
      <c r="AQ247" s="53"/>
      <c r="AR247" s="58"/>
    </row>
    <row r="248" spans="2:44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4"/>
      <c r="AE248" s="57"/>
      <c r="AF248" s="58"/>
      <c r="AG248" s="54"/>
      <c r="AH248" s="53"/>
      <c r="AI248" s="53"/>
      <c r="AJ248" s="53"/>
      <c r="AK248" s="53"/>
      <c r="AL248" s="53"/>
      <c r="AM248" s="58"/>
      <c r="AN248" s="53"/>
      <c r="AO248" s="54"/>
      <c r="AP248" s="53"/>
      <c r="AQ248" s="53"/>
      <c r="AR248" s="58"/>
    </row>
    <row r="249" spans="2:44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4"/>
      <c r="AE249" s="57"/>
      <c r="AF249" s="58"/>
      <c r="AG249" s="54"/>
      <c r="AH249" s="53"/>
      <c r="AI249" s="53"/>
      <c r="AJ249" s="53"/>
      <c r="AK249" s="53"/>
      <c r="AL249" s="53"/>
      <c r="AM249" s="58"/>
      <c r="AN249" s="53"/>
      <c r="AO249" s="54"/>
      <c r="AP249" s="53"/>
      <c r="AQ249" s="53"/>
      <c r="AR249" s="58"/>
    </row>
    <row r="250" spans="2:44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4"/>
      <c r="AE250" s="57"/>
      <c r="AF250" s="58"/>
      <c r="AG250" s="54"/>
      <c r="AH250" s="53"/>
      <c r="AI250" s="53"/>
      <c r="AJ250" s="53"/>
      <c r="AK250" s="53"/>
      <c r="AL250" s="53"/>
      <c r="AM250" s="58"/>
      <c r="AN250" s="53"/>
      <c r="AO250" s="54"/>
      <c r="AP250" s="53"/>
      <c r="AQ250" s="53"/>
      <c r="AR250" s="58"/>
    </row>
    <row r="251" spans="2:44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4"/>
      <c r="AE251" s="57"/>
      <c r="AF251" s="58"/>
      <c r="AG251" s="54"/>
      <c r="AH251" s="53"/>
      <c r="AI251" s="53"/>
      <c r="AJ251" s="53"/>
      <c r="AK251" s="53"/>
      <c r="AL251" s="53"/>
      <c r="AM251" s="58"/>
      <c r="AN251" s="53"/>
      <c r="AO251" s="54"/>
      <c r="AP251" s="53"/>
      <c r="AQ251" s="53"/>
      <c r="AR251" s="58"/>
    </row>
    <row r="252" spans="2:44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4"/>
      <c r="AE252" s="57"/>
      <c r="AF252" s="58"/>
      <c r="AG252" s="54"/>
      <c r="AH252" s="53"/>
      <c r="AI252" s="53"/>
      <c r="AJ252" s="53"/>
      <c r="AK252" s="53"/>
      <c r="AL252" s="53"/>
      <c r="AM252" s="58"/>
      <c r="AN252" s="53"/>
      <c r="AO252" s="54"/>
      <c r="AP252" s="53"/>
      <c r="AQ252" s="53"/>
      <c r="AR252" s="58"/>
    </row>
    <row r="253" spans="2:44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4"/>
      <c r="AE253" s="57"/>
      <c r="AF253" s="58"/>
      <c r="AG253" s="54"/>
      <c r="AH253" s="53"/>
      <c r="AI253" s="53"/>
      <c r="AJ253" s="53"/>
      <c r="AK253" s="53"/>
      <c r="AL253" s="53"/>
      <c r="AM253" s="58"/>
      <c r="AN253" s="53"/>
      <c r="AO253" s="54"/>
      <c r="AP253" s="53"/>
      <c r="AQ253" s="53"/>
      <c r="AR253" s="58"/>
    </row>
    <row r="254" spans="2:44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4"/>
      <c r="AE254" s="57"/>
      <c r="AF254" s="58"/>
      <c r="AG254" s="54"/>
      <c r="AH254" s="53"/>
      <c r="AI254" s="53"/>
      <c r="AJ254" s="53"/>
      <c r="AK254" s="53"/>
      <c r="AL254" s="53"/>
      <c r="AM254" s="58"/>
      <c r="AN254" s="53"/>
      <c r="AO254" s="54"/>
      <c r="AP254" s="53"/>
      <c r="AQ254" s="53"/>
      <c r="AR254" s="58"/>
    </row>
    <row r="255" spans="2:44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4"/>
      <c r="AE255" s="57"/>
      <c r="AF255" s="58"/>
      <c r="AG255" s="54"/>
      <c r="AH255" s="53"/>
      <c r="AI255" s="53"/>
      <c r="AJ255" s="53"/>
      <c r="AK255" s="53"/>
      <c r="AL255" s="53"/>
      <c r="AM255" s="58"/>
      <c r="AN255" s="53"/>
      <c r="AO255" s="54"/>
      <c r="AP255" s="53"/>
      <c r="AQ255" s="53"/>
      <c r="AR255" s="58"/>
    </row>
    <row r="256" spans="2:44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4"/>
      <c r="AE256" s="57"/>
      <c r="AF256" s="58"/>
      <c r="AG256" s="54"/>
      <c r="AH256" s="53"/>
      <c r="AI256" s="53"/>
      <c r="AJ256" s="53"/>
      <c r="AK256" s="53"/>
      <c r="AL256" s="53"/>
      <c r="AM256" s="58"/>
      <c r="AN256" s="53"/>
      <c r="AO256" s="54"/>
      <c r="AP256" s="53"/>
      <c r="AQ256" s="53"/>
      <c r="AR256" s="58"/>
    </row>
    <row r="257" spans="2:44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4"/>
      <c r="AE257" s="57"/>
      <c r="AF257" s="58"/>
      <c r="AG257" s="54"/>
      <c r="AH257" s="53"/>
      <c r="AI257" s="53"/>
      <c r="AJ257" s="53"/>
      <c r="AK257" s="53"/>
      <c r="AL257" s="53"/>
      <c r="AM257" s="58"/>
      <c r="AN257" s="53"/>
      <c r="AO257" s="54"/>
      <c r="AP257" s="53"/>
      <c r="AQ257" s="53"/>
      <c r="AR257" s="58"/>
    </row>
    <row r="258" spans="2:44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4"/>
      <c r="AE258" s="57"/>
      <c r="AF258" s="58"/>
      <c r="AG258" s="54"/>
      <c r="AH258" s="53"/>
      <c r="AI258" s="53"/>
      <c r="AJ258" s="53"/>
      <c r="AK258" s="53"/>
      <c r="AL258" s="53"/>
      <c r="AM258" s="58"/>
      <c r="AN258" s="53"/>
      <c r="AO258" s="54"/>
      <c r="AP258" s="53"/>
      <c r="AQ258" s="53"/>
      <c r="AR258" s="58"/>
    </row>
    <row r="259" spans="2:44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4"/>
      <c r="AE259" s="57"/>
      <c r="AF259" s="58"/>
      <c r="AG259" s="54"/>
      <c r="AH259" s="53"/>
      <c r="AI259" s="53"/>
      <c r="AJ259" s="53"/>
      <c r="AK259" s="53"/>
      <c r="AL259" s="53"/>
      <c r="AM259" s="58"/>
      <c r="AN259" s="53"/>
      <c r="AO259" s="54"/>
      <c r="AP259" s="53"/>
      <c r="AQ259" s="53"/>
      <c r="AR259" s="58"/>
    </row>
    <row r="260" spans="2:44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4"/>
      <c r="AE260" s="57"/>
      <c r="AF260" s="58"/>
      <c r="AG260" s="54"/>
      <c r="AH260" s="53"/>
      <c r="AI260" s="53"/>
      <c r="AJ260" s="53"/>
      <c r="AK260" s="53"/>
      <c r="AL260" s="53"/>
      <c r="AM260" s="58"/>
      <c r="AN260" s="53"/>
      <c r="AO260" s="54"/>
      <c r="AP260" s="53"/>
      <c r="AQ260" s="53"/>
      <c r="AR260" s="58"/>
    </row>
    <row r="261" spans="2:44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ref="J261:J324" ca="1" si="17">IFERROR(DATEDIF(I261,D261,"Y"),"")</f>
        <v/>
      </c>
      <c r="K261" s="50" t="str">
        <f t="shared" ref="K261:K324" si="18">IFERROR(IF(ABS(MID($E261,7,2))&lt;40,"L","P"),"")</f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ref="Y261:Y324" si="19">IF(OR(W261="",X261=""),"",W261/(X261/100)^2)</f>
        <v/>
      </c>
      <c r="Z261" s="55"/>
      <c r="AA261" s="55"/>
      <c r="AB261" s="55"/>
      <c r="AC261" s="55"/>
      <c r="AD261" s="54"/>
      <c r="AE261" s="57"/>
      <c r="AF261" s="58"/>
      <c r="AG261" s="54"/>
      <c r="AH261" s="53"/>
      <c r="AI261" s="53"/>
      <c r="AJ261" s="53"/>
      <c r="AK261" s="53"/>
      <c r="AL261" s="53"/>
      <c r="AM261" s="58"/>
      <c r="AN261" s="53"/>
      <c r="AO261" s="54"/>
      <c r="AP261" s="53"/>
      <c r="AQ261" s="53"/>
      <c r="AR261" s="58"/>
    </row>
    <row r="262" spans="2:44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ca="1" si="17"/>
        <v/>
      </c>
      <c r="K262" s="50" t="str">
        <f t="shared" si="18"/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si="19"/>
        <v/>
      </c>
      <c r="Z262" s="55"/>
      <c r="AA262" s="55"/>
      <c r="AB262" s="55"/>
      <c r="AC262" s="55"/>
      <c r="AD262" s="54"/>
      <c r="AE262" s="57"/>
      <c r="AF262" s="58"/>
      <c r="AG262" s="54"/>
      <c r="AH262" s="53"/>
      <c r="AI262" s="53"/>
      <c r="AJ262" s="53"/>
      <c r="AK262" s="53"/>
      <c r="AL262" s="53"/>
      <c r="AM262" s="58"/>
      <c r="AN262" s="53"/>
      <c r="AO262" s="54"/>
      <c r="AP262" s="53"/>
      <c r="AQ262" s="53"/>
      <c r="AR262" s="58"/>
    </row>
    <row r="263" spans="2:44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4"/>
      <c r="AE263" s="57"/>
      <c r="AF263" s="58"/>
      <c r="AG263" s="54"/>
      <c r="AH263" s="53"/>
      <c r="AI263" s="53"/>
      <c r="AJ263" s="53"/>
      <c r="AK263" s="53"/>
      <c r="AL263" s="53"/>
      <c r="AM263" s="58"/>
      <c r="AN263" s="53"/>
      <c r="AO263" s="54"/>
      <c r="AP263" s="53"/>
      <c r="AQ263" s="53"/>
      <c r="AR263" s="58"/>
    </row>
    <row r="264" spans="2:44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4"/>
      <c r="AE264" s="57"/>
      <c r="AF264" s="58"/>
      <c r="AG264" s="54"/>
      <c r="AH264" s="53"/>
      <c r="AI264" s="53"/>
      <c r="AJ264" s="53"/>
      <c r="AK264" s="53"/>
      <c r="AL264" s="53"/>
      <c r="AM264" s="58"/>
      <c r="AN264" s="53"/>
      <c r="AO264" s="54"/>
      <c r="AP264" s="53"/>
      <c r="AQ264" s="53"/>
      <c r="AR264" s="58"/>
    </row>
    <row r="265" spans="2:44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4"/>
      <c r="AE265" s="57"/>
      <c r="AF265" s="58"/>
      <c r="AG265" s="54"/>
      <c r="AH265" s="53"/>
      <c r="AI265" s="53"/>
      <c r="AJ265" s="53"/>
      <c r="AK265" s="53"/>
      <c r="AL265" s="53"/>
      <c r="AM265" s="58"/>
      <c r="AN265" s="53"/>
      <c r="AO265" s="54"/>
      <c r="AP265" s="53"/>
      <c r="AQ265" s="53"/>
      <c r="AR265" s="58"/>
    </row>
    <row r="266" spans="2:44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4"/>
      <c r="AE266" s="57"/>
      <c r="AF266" s="58"/>
      <c r="AG266" s="54"/>
      <c r="AH266" s="53"/>
      <c r="AI266" s="53"/>
      <c r="AJ266" s="53"/>
      <c r="AK266" s="53"/>
      <c r="AL266" s="53"/>
      <c r="AM266" s="58"/>
      <c r="AN266" s="53"/>
      <c r="AO266" s="54"/>
      <c r="AP266" s="53"/>
      <c r="AQ266" s="53"/>
      <c r="AR266" s="58"/>
    </row>
    <row r="267" spans="2:44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4"/>
      <c r="AE267" s="57"/>
      <c r="AF267" s="58"/>
      <c r="AG267" s="54"/>
      <c r="AH267" s="53"/>
      <c r="AI267" s="53"/>
      <c r="AJ267" s="53"/>
      <c r="AK267" s="53"/>
      <c r="AL267" s="53"/>
      <c r="AM267" s="58"/>
      <c r="AN267" s="53"/>
      <c r="AO267" s="54"/>
      <c r="AP267" s="53"/>
      <c r="AQ267" s="53"/>
      <c r="AR267" s="58"/>
    </row>
    <row r="268" spans="2:44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4"/>
      <c r="AE268" s="57"/>
      <c r="AF268" s="58"/>
      <c r="AG268" s="54"/>
      <c r="AH268" s="53"/>
      <c r="AI268" s="53"/>
      <c r="AJ268" s="53"/>
      <c r="AK268" s="53"/>
      <c r="AL268" s="53"/>
      <c r="AM268" s="58"/>
      <c r="AN268" s="53"/>
      <c r="AO268" s="54"/>
      <c r="AP268" s="53"/>
      <c r="AQ268" s="53"/>
      <c r="AR268" s="58"/>
    </row>
    <row r="269" spans="2:44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4"/>
      <c r="AE269" s="57"/>
      <c r="AF269" s="58"/>
      <c r="AG269" s="54"/>
      <c r="AH269" s="53"/>
      <c r="AI269" s="53"/>
      <c r="AJ269" s="53"/>
      <c r="AK269" s="53"/>
      <c r="AL269" s="53"/>
      <c r="AM269" s="58"/>
      <c r="AN269" s="53"/>
      <c r="AO269" s="54"/>
      <c r="AP269" s="53"/>
      <c r="AQ269" s="53"/>
      <c r="AR269" s="58"/>
    </row>
    <row r="270" spans="2:44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4"/>
      <c r="AE270" s="57"/>
      <c r="AF270" s="58"/>
      <c r="AG270" s="54"/>
      <c r="AH270" s="53"/>
      <c r="AI270" s="53"/>
      <c r="AJ270" s="53"/>
      <c r="AK270" s="53"/>
      <c r="AL270" s="53"/>
      <c r="AM270" s="58"/>
      <c r="AN270" s="53"/>
      <c r="AO270" s="54"/>
      <c r="AP270" s="53"/>
      <c r="AQ270" s="53"/>
      <c r="AR270" s="58"/>
    </row>
    <row r="271" spans="2:44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4"/>
      <c r="AE271" s="57"/>
      <c r="AF271" s="58"/>
      <c r="AG271" s="54"/>
      <c r="AH271" s="53"/>
      <c r="AI271" s="53"/>
      <c r="AJ271" s="53"/>
      <c r="AK271" s="53"/>
      <c r="AL271" s="53"/>
      <c r="AM271" s="58"/>
      <c r="AN271" s="53"/>
      <c r="AO271" s="54"/>
      <c r="AP271" s="53"/>
      <c r="AQ271" s="53"/>
      <c r="AR271" s="58"/>
    </row>
    <row r="272" spans="2:44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4"/>
      <c r="AE272" s="57"/>
      <c r="AF272" s="58"/>
      <c r="AG272" s="54"/>
      <c r="AH272" s="53"/>
      <c r="AI272" s="53"/>
      <c r="AJ272" s="53"/>
      <c r="AK272" s="53"/>
      <c r="AL272" s="53"/>
      <c r="AM272" s="58"/>
      <c r="AN272" s="53"/>
      <c r="AO272" s="54"/>
      <c r="AP272" s="53"/>
      <c r="AQ272" s="53"/>
      <c r="AR272" s="58"/>
    </row>
    <row r="273" spans="2:44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4"/>
      <c r="AE273" s="57"/>
      <c r="AF273" s="58"/>
      <c r="AG273" s="54"/>
      <c r="AH273" s="53"/>
      <c r="AI273" s="53"/>
      <c r="AJ273" s="53"/>
      <c r="AK273" s="53"/>
      <c r="AL273" s="53"/>
      <c r="AM273" s="58"/>
      <c r="AN273" s="53"/>
      <c r="AO273" s="54"/>
      <c r="AP273" s="53"/>
      <c r="AQ273" s="53"/>
      <c r="AR273" s="58"/>
    </row>
    <row r="274" spans="2:44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4"/>
      <c r="AE274" s="57"/>
      <c r="AF274" s="58"/>
      <c r="AG274" s="54"/>
      <c r="AH274" s="53"/>
      <c r="AI274" s="53"/>
      <c r="AJ274" s="53"/>
      <c r="AK274" s="53"/>
      <c r="AL274" s="53"/>
      <c r="AM274" s="58"/>
      <c r="AN274" s="53"/>
      <c r="AO274" s="54"/>
      <c r="AP274" s="53"/>
      <c r="AQ274" s="53"/>
      <c r="AR274" s="58"/>
    </row>
    <row r="275" spans="2:44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4"/>
      <c r="AE275" s="57"/>
      <c r="AF275" s="58"/>
      <c r="AG275" s="54"/>
      <c r="AH275" s="53"/>
      <c r="AI275" s="53"/>
      <c r="AJ275" s="53"/>
      <c r="AK275" s="53"/>
      <c r="AL275" s="53"/>
      <c r="AM275" s="58"/>
      <c r="AN275" s="53"/>
      <c r="AO275" s="54"/>
      <c r="AP275" s="53"/>
      <c r="AQ275" s="53"/>
      <c r="AR275" s="58"/>
    </row>
    <row r="276" spans="2:44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4"/>
      <c r="AE276" s="57"/>
      <c r="AF276" s="58"/>
      <c r="AG276" s="54"/>
      <c r="AH276" s="53"/>
      <c r="AI276" s="53"/>
      <c r="AJ276" s="53"/>
      <c r="AK276" s="53"/>
      <c r="AL276" s="53"/>
      <c r="AM276" s="58"/>
      <c r="AN276" s="53"/>
      <c r="AO276" s="54"/>
      <c r="AP276" s="53"/>
      <c r="AQ276" s="53"/>
      <c r="AR276" s="58"/>
    </row>
    <row r="277" spans="2:44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4"/>
      <c r="AE277" s="57"/>
      <c r="AF277" s="58"/>
      <c r="AG277" s="54"/>
      <c r="AH277" s="53"/>
      <c r="AI277" s="53"/>
      <c r="AJ277" s="53"/>
      <c r="AK277" s="53"/>
      <c r="AL277" s="53"/>
      <c r="AM277" s="58"/>
      <c r="AN277" s="53"/>
      <c r="AO277" s="54"/>
      <c r="AP277" s="53"/>
      <c r="AQ277" s="53"/>
      <c r="AR277" s="58"/>
    </row>
    <row r="278" spans="2:44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4"/>
      <c r="AE278" s="57"/>
      <c r="AF278" s="58"/>
      <c r="AG278" s="54"/>
      <c r="AH278" s="53"/>
      <c r="AI278" s="53"/>
      <c r="AJ278" s="53"/>
      <c r="AK278" s="53"/>
      <c r="AL278" s="53"/>
      <c r="AM278" s="58"/>
      <c r="AN278" s="53"/>
      <c r="AO278" s="54"/>
      <c r="AP278" s="53"/>
      <c r="AQ278" s="53"/>
      <c r="AR278" s="58"/>
    </row>
    <row r="279" spans="2:44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4"/>
      <c r="AE279" s="57"/>
      <c r="AF279" s="58"/>
      <c r="AG279" s="54"/>
      <c r="AH279" s="53"/>
      <c r="AI279" s="53"/>
      <c r="AJ279" s="53"/>
      <c r="AK279" s="53"/>
      <c r="AL279" s="53"/>
      <c r="AM279" s="58"/>
      <c r="AN279" s="53"/>
      <c r="AO279" s="54"/>
      <c r="AP279" s="53"/>
      <c r="AQ279" s="53"/>
      <c r="AR279" s="58"/>
    </row>
    <row r="280" spans="2:44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4"/>
      <c r="AE280" s="57"/>
      <c r="AF280" s="58"/>
      <c r="AG280" s="54"/>
      <c r="AH280" s="53"/>
      <c r="AI280" s="53"/>
      <c r="AJ280" s="53"/>
      <c r="AK280" s="53"/>
      <c r="AL280" s="53"/>
      <c r="AM280" s="58"/>
      <c r="AN280" s="53"/>
      <c r="AO280" s="54"/>
      <c r="AP280" s="53"/>
      <c r="AQ280" s="53"/>
      <c r="AR280" s="58"/>
    </row>
    <row r="281" spans="2:44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4"/>
      <c r="AE281" s="57"/>
      <c r="AF281" s="58"/>
      <c r="AG281" s="54"/>
      <c r="AH281" s="53"/>
      <c r="AI281" s="53"/>
      <c r="AJ281" s="53"/>
      <c r="AK281" s="53"/>
      <c r="AL281" s="53"/>
      <c r="AM281" s="58"/>
      <c r="AN281" s="53"/>
      <c r="AO281" s="54"/>
      <c r="AP281" s="53"/>
      <c r="AQ281" s="53"/>
      <c r="AR281" s="58"/>
    </row>
    <row r="282" spans="2:44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4"/>
      <c r="AE282" s="57"/>
      <c r="AF282" s="58"/>
      <c r="AG282" s="54"/>
      <c r="AH282" s="53"/>
      <c r="AI282" s="53"/>
      <c r="AJ282" s="53"/>
      <c r="AK282" s="53"/>
      <c r="AL282" s="53"/>
      <c r="AM282" s="58"/>
      <c r="AN282" s="53"/>
      <c r="AO282" s="54"/>
      <c r="AP282" s="53"/>
      <c r="AQ282" s="53"/>
      <c r="AR282" s="58"/>
    </row>
    <row r="283" spans="2:44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4"/>
      <c r="AE283" s="57"/>
      <c r="AF283" s="58"/>
      <c r="AG283" s="54"/>
      <c r="AH283" s="53"/>
      <c r="AI283" s="53"/>
      <c r="AJ283" s="53"/>
      <c r="AK283" s="53"/>
      <c r="AL283" s="53"/>
      <c r="AM283" s="58"/>
      <c r="AN283" s="53"/>
      <c r="AO283" s="54"/>
      <c r="AP283" s="53"/>
      <c r="AQ283" s="53"/>
      <c r="AR283" s="58"/>
    </row>
    <row r="284" spans="2:44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4"/>
      <c r="AE284" s="57"/>
      <c r="AF284" s="58"/>
      <c r="AG284" s="54"/>
      <c r="AH284" s="53"/>
      <c r="AI284" s="53"/>
      <c r="AJ284" s="53"/>
      <c r="AK284" s="53"/>
      <c r="AL284" s="53"/>
      <c r="AM284" s="58"/>
      <c r="AN284" s="53"/>
      <c r="AO284" s="54"/>
      <c r="AP284" s="53"/>
      <c r="AQ284" s="53"/>
      <c r="AR284" s="58"/>
    </row>
    <row r="285" spans="2:44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4"/>
      <c r="AE285" s="57"/>
      <c r="AF285" s="58"/>
      <c r="AG285" s="54"/>
      <c r="AH285" s="53"/>
      <c r="AI285" s="53"/>
      <c r="AJ285" s="53"/>
      <c r="AK285" s="53"/>
      <c r="AL285" s="53"/>
      <c r="AM285" s="58"/>
      <c r="AN285" s="53"/>
      <c r="AO285" s="54"/>
      <c r="AP285" s="53"/>
      <c r="AQ285" s="53"/>
      <c r="AR285" s="58"/>
    </row>
    <row r="286" spans="2:44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4"/>
      <c r="AE286" s="57"/>
      <c r="AF286" s="58"/>
      <c r="AG286" s="54"/>
      <c r="AH286" s="53"/>
      <c r="AI286" s="53"/>
      <c r="AJ286" s="53"/>
      <c r="AK286" s="53"/>
      <c r="AL286" s="53"/>
      <c r="AM286" s="58"/>
      <c r="AN286" s="53"/>
      <c r="AO286" s="54"/>
      <c r="AP286" s="53"/>
      <c r="AQ286" s="53"/>
      <c r="AR286" s="58"/>
    </row>
    <row r="287" spans="2:44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4"/>
      <c r="AE287" s="57"/>
      <c r="AF287" s="58"/>
      <c r="AG287" s="54"/>
      <c r="AH287" s="53"/>
      <c r="AI287" s="53"/>
      <c r="AJ287" s="53"/>
      <c r="AK287" s="53"/>
      <c r="AL287" s="53"/>
      <c r="AM287" s="58"/>
      <c r="AN287" s="53"/>
      <c r="AO287" s="54"/>
      <c r="AP287" s="53"/>
      <c r="AQ287" s="53"/>
      <c r="AR287" s="58"/>
    </row>
    <row r="288" spans="2:44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4"/>
      <c r="AE288" s="57"/>
      <c r="AF288" s="58"/>
      <c r="AG288" s="54"/>
      <c r="AH288" s="53"/>
      <c r="AI288" s="53"/>
      <c r="AJ288" s="53"/>
      <c r="AK288" s="53"/>
      <c r="AL288" s="53"/>
      <c r="AM288" s="58"/>
      <c r="AN288" s="53"/>
      <c r="AO288" s="54"/>
      <c r="AP288" s="53"/>
      <c r="AQ288" s="53"/>
      <c r="AR288" s="58"/>
    </row>
    <row r="289" spans="2:44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4"/>
      <c r="AE289" s="57"/>
      <c r="AF289" s="58"/>
      <c r="AG289" s="54"/>
      <c r="AH289" s="53"/>
      <c r="AI289" s="53"/>
      <c r="AJ289" s="53"/>
      <c r="AK289" s="53"/>
      <c r="AL289" s="53"/>
      <c r="AM289" s="58"/>
      <c r="AN289" s="53"/>
      <c r="AO289" s="54"/>
      <c r="AP289" s="53"/>
      <c r="AQ289" s="53"/>
      <c r="AR289" s="58"/>
    </row>
    <row r="290" spans="2:44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4"/>
      <c r="AE290" s="57"/>
      <c r="AF290" s="58"/>
      <c r="AG290" s="54"/>
      <c r="AH290" s="53"/>
      <c r="AI290" s="53"/>
      <c r="AJ290" s="53"/>
      <c r="AK290" s="53"/>
      <c r="AL290" s="53"/>
      <c r="AM290" s="58"/>
      <c r="AN290" s="53"/>
      <c r="AO290" s="54"/>
      <c r="AP290" s="53"/>
      <c r="AQ290" s="53"/>
      <c r="AR290" s="58"/>
    </row>
    <row r="291" spans="2:44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4"/>
      <c r="AE291" s="57"/>
      <c r="AF291" s="58"/>
      <c r="AG291" s="54"/>
      <c r="AH291" s="53"/>
      <c r="AI291" s="53"/>
      <c r="AJ291" s="53"/>
      <c r="AK291" s="53"/>
      <c r="AL291" s="53"/>
      <c r="AM291" s="58"/>
      <c r="AN291" s="53"/>
      <c r="AO291" s="54"/>
      <c r="AP291" s="53"/>
      <c r="AQ291" s="53"/>
      <c r="AR291" s="58"/>
    </row>
    <row r="292" spans="2:44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4"/>
      <c r="AE292" s="57"/>
      <c r="AF292" s="58"/>
      <c r="AG292" s="54"/>
      <c r="AH292" s="53"/>
      <c r="AI292" s="53"/>
      <c r="AJ292" s="53"/>
      <c r="AK292" s="53"/>
      <c r="AL292" s="53"/>
      <c r="AM292" s="58"/>
      <c r="AN292" s="53"/>
      <c r="AO292" s="54"/>
      <c r="AP292" s="53"/>
      <c r="AQ292" s="53"/>
      <c r="AR292" s="58"/>
    </row>
    <row r="293" spans="2:44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4"/>
      <c r="AE293" s="57"/>
      <c r="AF293" s="58"/>
      <c r="AG293" s="54"/>
      <c r="AH293" s="53"/>
      <c r="AI293" s="53"/>
      <c r="AJ293" s="53"/>
      <c r="AK293" s="53"/>
      <c r="AL293" s="53"/>
      <c r="AM293" s="58"/>
      <c r="AN293" s="53"/>
      <c r="AO293" s="54"/>
      <c r="AP293" s="53"/>
      <c r="AQ293" s="53"/>
      <c r="AR293" s="58"/>
    </row>
    <row r="294" spans="2:44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4"/>
      <c r="AE294" s="57"/>
      <c r="AF294" s="58"/>
      <c r="AG294" s="54"/>
      <c r="AH294" s="53"/>
      <c r="AI294" s="53"/>
      <c r="AJ294" s="53"/>
      <c r="AK294" s="53"/>
      <c r="AL294" s="53"/>
      <c r="AM294" s="58"/>
      <c r="AN294" s="53"/>
      <c r="AO294" s="54"/>
      <c r="AP294" s="53"/>
      <c r="AQ294" s="53"/>
      <c r="AR294" s="58"/>
    </row>
    <row r="295" spans="2:44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4"/>
      <c r="AE295" s="57"/>
      <c r="AF295" s="58"/>
      <c r="AG295" s="54"/>
      <c r="AH295" s="53"/>
      <c r="AI295" s="53"/>
      <c r="AJ295" s="53"/>
      <c r="AK295" s="53"/>
      <c r="AL295" s="53"/>
      <c r="AM295" s="58"/>
      <c r="AN295" s="53"/>
      <c r="AO295" s="54"/>
      <c r="AP295" s="53"/>
      <c r="AQ295" s="53"/>
      <c r="AR295" s="58"/>
    </row>
    <row r="296" spans="2:44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4"/>
      <c r="AE296" s="57"/>
      <c r="AF296" s="58"/>
      <c r="AG296" s="54"/>
      <c r="AH296" s="53"/>
      <c r="AI296" s="53"/>
      <c r="AJ296" s="53"/>
      <c r="AK296" s="53"/>
      <c r="AL296" s="53"/>
      <c r="AM296" s="58"/>
      <c r="AN296" s="53"/>
      <c r="AO296" s="54"/>
      <c r="AP296" s="53"/>
      <c r="AQ296" s="53"/>
      <c r="AR296" s="58"/>
    </row>
    <row r="297" spans="2:44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4"/>
      <c r="AE297" s="57"/>
      <c r="AF297" s="58"/>
      <c r="AG297" s="54"/>
      <c r="AH297" s="53"/>
      <c r="AI297" s="53"/>
      <c r="AJ297" s="53"/>
      <c r="AK297" s="53"/>
      <c r="AL297" s="53"/>
      <c r="AM297" s="58"/>
      <c r="AN297" s="53"/>
      <c r="AO297" s="54"/>
      <c r="AP297" s="53"/>
      <c r="AQ297" s="53"/>
      <c r="AR297" s="58"/>
    </row>
    <row r="298" spans="2:44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4"/>
      <c r="AE298" s="57"/>
      <c r="AF298" s="58"/>
      <c r="AG298" s="54"/>
      <c r="AH298" s="53"/>
      <c r="AI298" s="53"/>
      <c r="AJ298" s="53"/>
      <c r="AK298" s="53"/>
      <c r="AL298" s="53"/>
      <c r="AM298" s="58"/>
      <c r="AN298" s="53"/>
      <c r="AO298" s="54"/>
      <c r="AP298" s="53"/>
      <c r="AQ298" s="53"/>
      <c r="AR298" s="58"/>
    </row>
    <row r="299" spans="2:44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4"/>
      <c r="AE299" s="57"/>
      <c r="AF299" s="58"/>
      <c r="AG299" s="54"/>
      <c r="AH299" s="53"/>
      <c r="AI299" s="53"/>
      <c r="AJ299" s="53"/>
      <c r="AK299" s="53"/>
      <c r="AL299" s="53"/>
      <c r="AM299" s="58"/>
      <c r="AN299" s="53"/>
      <c r="AO299" s="54"/>
      <c r="AP299" s="53"/>
      <c r="AQ299" s="53"/>
      <c r="AR299" s="58"/>
    </row>
    <row r="300" spans="2:44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4"/>
      <c r="AE300" s="57"/>
      <c r="AF300" s="58"/>
      <c r="AG300" s="54"/>
      <c r="AH300" s="53"/>
      <c r="AI300" s="53"/>
      <c r="AJ300" s="53"/>
      <c r="AK300" s="53"/>
      <c r="AL300" s="53"/>
      <c r="AM300" s="58"/>
      <c r="AN300" s="53"/>
      <c r="AO300" s="54"/>
      <c r="AP300" s="53"/>
      <c r="AQ300" s="53"/>
      <c r="AR300" s="58"/>
    </row>
    <row r="301" spans="2:44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4"/>
      <c r="AE301" s="57"/>
      <c r="AF301" s="58"/>
      <c r="AG301" s="54"/>
      <c r="AH301" s="53"/>
      <c r="AI301" s="53"/>
      <c r="AJ301" s="53"/>
      <c r="AK301" s="53"/>
      <c r="AL301" s="53"/>
      <c r="AM301" s="58"/>
      <c r="AN301" s="53"/>
      <c r="AO301" s="54"/>
      <c r="AP301" s="53"/>
      <c r="AQ301" s="53"/>
      <c r="AR301" s="58"/>
    </row>
    <row r="302" spans="2:44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4"/>
      <c r="AE302" s="57"/>
      <c r="AF302" s="58"/>
      <c r="AG302" s="54"/>
      <c r="AH302" s="53"/>
      <c r="AI302" s="53"/>
      <c r="AJ302" s="53"/>
      <c r="AK302" s="53"/>
      <c r="AL302" s="53"/>
      <c r="AM302" s="58"/>
      <c r="AN302" s="53"/>
      <c r="AO302" s="54"/>
      <c r="AP302" s="53"/>
      <c r="AQ302" s="53"/>
      <c r="AR302" s="58"/>
    </row>
    <row r="303" spans="2:44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4"/>
      <c r="AE303" s="57"/>
      <c r="AF303" s="58"/>
      <c r="AG303" s="54"/>
      <c r="AH303" s="53"/>
      <c r="AI303" s="53"/>
      <c r="AJ303" s="53"/>
      <c r="AK303" s="53"/>
      <c r="AL303" s="53"/>
      <c r="AM303" s="58"/>
      <c r="AN303" s="53"/>
      <c r="AO303" s="54"/>
      <c r="AP303" s="53"/>
      <c r="AQ303" s="53"/>
      <c r="AR303" s="58"/>
    </row>
    <row r="304" spans="2:44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4"/>
      <c r="AE304" s="57"/>
      <c r="AF304" s="58"/>
      <c r="AG304" s="54"/>
      <c r="AH304" s="53"/>
      <c r="AI304" s="53"/>
      <c r="AJ304" s="53"/>
      <c r="AK304" s="53"/>
      <c r="AL304" s="53"/>
      <c r="AM304" s="58"/>
      <c r="AN304" s="53"/>
      <c r="AO304" s="54"/>
      <c r="AP304" s="53"/>
      <c r="AQ304" s="53"/>
      <c r="AR304" s="58"/>
    </row>
    <row r="305" spans="2:44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4"/>
      <c r="AE305" s="57"/>
      <c r="AF305" s="58"/>
      <c r="AG305" s="54"/>
      <c r="AH305" s="53"/>
      <c r="AI305" s="53"/>
      <c r="AJ305" s="53"/>
      <c r="AK305" s="53"/>
      <c r="AL305" s="53"/>
      <c r="AM305" s="58"/>
      <c r="AN305" s="53"/>
      <c r="AO305" s="54"/>
      <c r="AP305" s="53"/>
      <c r="AQ305" s="53"/>
      <c r="AR305" s="58"/>
    </row>
    <row r="306" spans="2:44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4"/>
      <c r="AE306" s="57"/>
      <c r="AF306" s="58"/>
      <c r="AG306" s="54"/>
      <c r="AH306" s="53"/>
      <c r="AI306" s="53"/>
      <c r="AJ306" s="53"/>
      <c r="AK306" s="53"/>
      <c r="AL306" s="53"/>
      <c r="AM306" s="58"/>
      <c r="AN306" s="53"/>
      <c r="AO306" s="54"/>
      <c r="AP306" s="53"/>
      <c r="AQ306" s="53"/>
      <c r="AR306" s="58"/>
    </row>
    <row r="307" spans="2:44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4"/>
      <c r="AE307" s="57"/>
      <c r="AF307" s="58"/>
      <c r="AG307" s="54"/>
      <c r="AH307" s="53"/>
      <c r="AI307" s="53"/>
      <c r="AJ307" s="53"/>
      <c r="AK307" s="53"/>
      <c r="AL307" s="53"/>
      <c r="AM307" s="58"/>
      <c r="AN307" s="53"/>
      <c r="AO307" s="54"/>
      <c r="AP307" s="53"/>
      <c r="AQ307" s="53"/>
      <c r="AR307" s="58"/>
    </row>
    <row r="308" spans="2:44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4"/>
      <c r="AE308" s="57"/>
      <c r="AF308" s="58"/>
      <c r="AG308" s="54"/>
      <c r="AH308" s="53"/>
      <c r="AI308" s="53"/>
      <c r="AJ308" s="53"/>
      <c r="AK308" s="53"/>
      <c r="AL308" s="53"/>
      <c r="AM308" s="58"/>
      <c r="AN308" s="53"/>
      <c r="AO308" s="54"/>
      <c r="AP308" s="53"/>
      <c r="AQ308" s="53"/>
      <c r="AR308" s="58"/>
    </row>
    <row r="309" spans="2:44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4"/>
      <c r="AE309" s="57"/>
      <c r="AF309" s="58"/>
      <c r="AG309" s="54"/>
      <c r="AH309" s="53"/>
      <c r="AI309" s="53"/>
      <c r="AJ309" s="53"/>
      <c r="AK309" s="53"/>
      <c r="AL309" s="53"/>
      <c r="AM309" s="58"/>
      <c r="AN309" s="53"/>
      <c r="AO309" s="54"/>
      <c r="AP309" s="53"/>
      <c r="AQ309" s="53"/>
      <c r="AR309" s="58"/>
    </row>
    <row r="310" spans="2:44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4"/>
      <c r="AE310" s="57"/>
      <c r="AF310" s="58"/>
      <c r="AG310" s="54"/>
      <c r="AH310" s="53"/>
      <c r="AI310" s="53"/>
      <c r="AJ310" s="53"/>
      <c r="AK310" s="53"/>
      <c r="AL310" s="53"/>
      <c r="AM310" s="58"/>
      <c r="AN310" s="53"/>
      <c r="AO310" s="54"/>
      <c r="AP310" s="53"/>
      <c r="AQ310" s="53"/>
      <c r="AR310" s="58"/>
    </row>
    <row r="311" spans="2:44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4"/>
      <c r="AE311" s="57"/>
      <c r="AF311" s="58"/>
      <c r="AG311" s="54"/>
      <c r="AH311" s="53"/>
      <c r="AI311" s="53"/>
      <c r="AJ311" s="53"/>
      <c r="AK311" s="53"/>
      <c r="AL311" s="53"/>
      <c r="AM311" s="58"/>
      <c r="AN311" s="53"/>
      <c r="AO311" s="54"/>
      <c r="AP311" s="53"/>
      <c r="AQ311" s="53"/>
      <c r="AR311" s="58"/>
    </row>
    <row r="312" spans="2:44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4"/>
      <c r="AE312" s="57"/>
      <c r="AF312" s="58"/>
      <c r="AG312" s="54"/>
      <c r="AH312" s="53"/>
      <c r="AI312" s="53"/>
      <c r="AJ312" s="53"/>
      <c r="AK312" s="53"/>
      <c r="AL312" s="53"/>
      <c r="AM312" s="58"/>
      <c r="AN312" s="53"/>
      <c r="AO312" s="54"/>
      <c r="AP312" s="53"/>
      <c r="AQ312" s="53"/>
      <c r="AR312" s="58"/>
    </row>
    <row r="313" spans="2:44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4"/>
      <c r="AE313" s="57"/>
      <c r="AF313" s="58"/>
      <c r="AG313" s="54"/>
      <c r="AH313" s="53"/>
      <c r="AI313" s="53"/>
      <c r="AJ313" s="53"/>
      <c r="AK313" s="53"/>
      <c r="AL313" s="53"/>
      <c r="AM313" s="58"/>
      <c r="AN313" s="53"/>
      <c r="AO313" s="54"/>
      <c r="AP313" s="53"/>
      <c r="AQ313" s="53"/>
      <c r="AR313" s="58"/>
    </row>
    <row r="314" spans="2:44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4"/>
      <c r="AE314" s="57"/>
      <c r="AF314" s="58"/>
      <c r="AG314" s="54"/>
      <c r="AH314" s="53"/>
      <c r="AI314" s="53"/>
      <c r="AJ314" s="53"/>
      <c r="AK314" s="53"/>
      <c r="AL314" s="53"/>
      <c r="AM314" s="58"/>
      <c r="AN314" s="53"/>
      <c r="AO314" s="54"/>
      <c r="AP314" s="53"/>
      <c r="AQ314" s="53"/>
      <c r="AR314" s="58"/>
    </row>
    <row r="315" spans="2:44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4"/>
      <c r="AE315" s="57"/>
      <c r="AF315" s="58"/>
      <c r="AG315" s="54"/>
      <c r="AH315" s="53"/>
      <c r="AI315" s="53"/>
      <c r="AJ315" s="53"/>
      <c r="AK315" s="53"/>
      <c r="AL315" s="53"/>
      <c r="AM315" s="58"/>
      <c r="AN315" s="53"/>
      <c r="AO315" s="54"/>
      <c r="AP315" s="53"/>
      <c r="AQ315" s="53"/>
      <c r="AR315" s="58"/>
    </row>
    <row r="316" spans="2:44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4"/>
      <c r="AE316" s="57"/>
      <c r="AF316" s="58"/>
      <c r="AG316" s="54"/>
      <c r="AH316" s="53"/>
      <c r="AI316" s="53"/>
      <c r="AJ316" s="53"/>
      <c r="AK316" s="53"/>
      <c r="AL316" s="53"/>
      <c r="AM316" s="58"/>
      <c r="AN316" s="53"/>
      <c r="AO316" s="54"/>
      <c r="AP316" s="53"/>
      <c r="AQ316" s="53"/>
      <c r="AR316" s="58"/>
    </row>
    <row r="317" spans="2:44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4"/>
      <c r="AE317" s="57"/>
      <c r="AF317" s="58"/>
      <c r="AG317" s="54"/>
      <c r="AH317" s="53"/>
      <c r="AI317" s="53"/>
      <c r="AJ317" s="53"/>
      <c r="AK317" s="53"/>
      <c r="AL317" s="53"/>
      <c r="AM317" s="58"/>
      <c r="AN317" s="53"/>
      <c r="AO317" s="54"/>
      <c r="AP317" s="53"/>
      <c r="AQ317" s="53"/>
      <c r="AR317" s="58"/>
    </row>
    <row r="318" spans="2:44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4"/>
      <c r="AE318" s="57"/>
      <c r="AF318" s="58"/>
      <c r="AG318" s="54"/>
      <c r="AH318" s="53"/>
      <c r="AI318" s="53"/>
      <c r="AJ318" s="53"/>
      <c r="AK318" s="53"/>
      <c r="AL318" s="53"/>
      <c r="AM318" s="58"/>
      <c r="AN318" s="53"/>
      <c r="AO318" s="54"/>
      <c r="AP318" s="53"/>
      <c r="AQ318" s="53"/>
      <c r="AR318" s="58"/>
    </row>
    <row r="319" spans="2:44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4"/>
      <c r="AE319" s="57"/>
      <c r="AF319" s="58"/>
      <c r="AG319" s="54"/>
      <c r="AH319" s="53"/>
      <c r="AI319" s="53"/>
      <c r="AJ319" s="53"/>
      <c r="AK319" s="53"/>
      <c r="AL319" s="53"/>
      <c r="AM319" s="58"/>
      <c r="AN319" s="53"/>
      <c r="AO319" s="54"/>
      <c r="AP319" s="53"/>
      <c r="AQ319" s="53"/>
      <c r="AR319" s="58"/>
    </row>
    <row r="320" spans="2:44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4"/>
      <c r="AE320" s="57"/>
      <c r="AF320" s="58"/>
      <c r="AG320" s="54"/>
      <c r="AH320" s="53"/>
      <c r="AI320" s="53"/>
      <c r="AJ320" s="53"/>
      <c r="AK320" s="53"/>
      <c r="AL320" s="53"/>
      <c r="AM320" s="58"/>
      <c r="AN320" s="53"/>
      <c r="AO320" s="54"/>
      <c r="AP320" s="53"/>
      <c r="AQ320" s="53"/>
      <c r="AR320" s="58"/>
    </row>
    <row r="321" spans="2:44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4"/>
      <c r="AE321" s="57"/>
      <c r="AF321" s="58"/>
      <c r="AG321" s="54"/>
      <c r="AH321" s="53"/>
      <c r="AI321" s="53"/>
      <c r="AJ321" s="53"/>
      <c r="AK321" s="53"/>
      <c r="AL321" s="53"/>
      <c r="AM321" s="58"/>
      <c r="AN321" s="53"/>
      <c r="AO321" s="54"/>
      <c r="AP321" s="53"/>
      <c r="AQ321" s="53"/>
      <c r="AR321" s="58"/>
    </row>
    <row r="322" spans="2:44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4"/>
      <c r="AE322" s="57"/>
      <c r="AF322" s="58"/>
      <c r="AG322" s="54"/>
      <c r="AH322" s="53"/>
      <c r="AI322" s="53"/>
      <c r="AJ322" s="53"/>
      <c r="AK322" s="53"/>
      <c r="AL322" s="53"/>
      <c r="AM322" s="58"/>
      <c r="AN322" s="53"/>
      <c r="AO322" s="54"/>
      <c r="AP322" s="53"/>
      <c r="AQ322" s="53"/>
      <c r="AR322" s="58"/>
    </row>
    <row r="323" spans="2:44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4"/>
      <c r="AE323" s="57"/>
      <c r="AF323" s="58"/>
      <c r="AG323" s="54"/>
      <c r="AH323" s="53"/>
      <c r="AI323" s="53"/>
      <c r="AJ323" s="53"/>
      <c r="AK323" s="53"/>
      <c r="AL323" s="53"/>
      <c r="AM323" s="58"/>
      <c r="AN323" s="53"/>
      <c r="AO323" s="54"/>
      <c r="AP323" s="53"/>
      <c r="AQ323" s="53"/>
      <c r="AR323" s="58"/>
    </row>
    <row r="324" spans="2:44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4"/>
      <c r="AE324" s="57"/>
      <c r="AF324" s="58"/>
      <c r="AG324" s="54"/>
      <c r="AH324" s="53"/>
      <c r="AI324" s="53"/>
      <c r="AJ324" s="53"/>
      <c r="AK324" s="53"/>
      <c r="AL324" s="53"/>
      <c r="AM324" s="58"/>
      <c r="AN324" s="53"/>
      <c r="AO324" s="54"/>
      <c r="AP324" s="53"/>
      <c r="AQ324" s="53"/>
      <c r="AR324" s="58"/>
    </row>
    <row r="325" spans="2:44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ref="J325:J388" ca="1" si="21">IFERROR(DATEDIF(I325,D325,"Y"),"")</f>
        <v/>
      </c>
      <c r="K325" s="50" t="str">
        <f t="shared" ref="K325:K388" si="22">IFERROR(IF(ABS(MID($E325,7,2))&lt;40,"L","P"),"")</f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ref="Y325:Y388" si="23">IF(OR(W325="",X325=""),"",W325/(X325/100)^2)</f>
        <v/>
      </c>
      <c r="Z325" s="55"/>
      <c r="AA325" s="55"/>
      <c r="AB325" s="55"/>
      <c r="AC325" s="55"/>
      <c r="AD325" s="54"/>
      <c r="AE325" s="57"/>
      <c r="AF325" s="58"/>
      <c r="AG325" s="54"/>
      <c r="AH325" s="53"/>
      <c r="AI325" s="53"/>
      <c r="AJ325" s="53"/>
      <c r="AK325" s="53"/>
      <c r="AL325" s="53"/>
      <c r="AM325" s="58"/>
      <c r="AN325" s="53"/>
      <c r="AO325" s="54"/>
      <c r="AP325" s="53"/>
      <c r="AQ325" s="53"/>
      <c r="AR325" s="58"/>
    </row>
    <row r="326" spans="2:44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ca="1" si="21"/>
        <v/>
      </c>
      <c r="K326" s="50" t="str">
        <f t="shared" si="22"/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si="23"/>
        <v/>
      </c>
      <c r="Z326" s="55"/>
      <c r="AA326" s="55"/>
      <c r="AB326" s="55"/>
      <c r="AC326" s="55"/>
      <c r="AD326" s="54"/>
      <c r="AE326" s="57"/>
      <c r="AF326" s="58"/>
      <c r="AG326" s="54"/>
      <c r="AH326" s="53"/>
      <c r="AI326" s="53"/>
      <c r="AJ326" s="53"/>
      <c r="AK326" s="53"/>
      <c r="AL326" s="53"/>
      <c r="AM326" s="58"/>
      <c r="AN326" s="53"/>
      <c r="AO326" s="54"/>
      <c r="AP326" s="53"/>
      <c r="AQ326" s="53"/>
      <c r="AR326" s="58"/>
    </row>
    <row r="327" spans="2:44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4"/>
      <c r="AE327" s="57"/>
      <c r="AF327" s="58"/>
      <c r="AG327" s="54"/>
      <c r="AH327" s="53"/>
      <c r="AI327" s="53"/>
      <c r="AJ327" s="53"/>
      <c r="AK327" s="53"/>
      <c r="AL327" s="53"/>
      <c r="AM327" s="58"/>
      <c r="AN327" s="53"/>
      <c r="AO327" s="54"/>
      <c r="AP327" s="53"/>
      <c r="AQ327" s="53"/>
      <c r="AR327" s="58"/>
    </row>
    <row r="328" spans="2:44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4"/>
      <c r="AE328" s="57"/>
      <c r="AF328" s="58"/>
      <c r="AG328" s="54"/>
      <c r="AH328" s="53"/>
      <c r="AI328" s="53"/>
      <c r="AJ328" s="53"/>
      <c r="AK328" s="53"/>
      <c r="AL328" s="53"/>
      <c r="AM328" s="58"/>
      <c r="AN328" s="53"/>
      <c r="AO328" s="54"/>
      <c r="AP328" s="53"/>
      <c r="AQ328" s="53"/>
      <c r="AR328" s="58"/>
    </row>
    <row r="329" spans="2:44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4"/>
      <c r="AE329" s="57"/>
      <c r="AF329" s="58"/>
      <c r="AG329" s="54"/>
      <c r="AH329" s="53"/>
      <c r="AI329" s="53"/>
      <c r="AJ329" s="53"/>
      <c r="AK329" s="53"/>
      <c r="AL329" s="53"/>
      <c r="AM329" s="58"/>
      <c r="AN329" s="53"/>
      <c r="AO329" s="54"/>
      <c r="AP329" s="53"/>
      <c r="AQ329" s="53"/>
      <c r="AR329" s="58"/>
    </row>
    <row r="330" spans="2:44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4"/>
      <c r="AE330" s="57"/>
      <c r="AF330" s="58"/>
      <c r="AG330" s="54"/>
      <c r="AH330" s="53"/>
      <c r="AI330" s="53"/>
      <c r="AJ330" s="53"/>
      <c r="AK330" s="53"/>
      <c r="AL330" s="53"/>
      <c r="AM330" s="58"/>
      <c r="AN330" s="53"/>
      <c r="AO330" s="54"/>
      <c r="AP330" s="53"/>
      <c r="AQ330" s="53"/>
      <c r="AR330" s="58"/>
    </row>
    <row r="331" spans="2:44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4"/>
      <c r="AE331" s="57"/>
      <c r="AF331" s="58"/>
      <c r="AG331" s="54"/>
      <c r="AH331" s="53"/>
      <c r="AI331" s="53"/>
      <c r="AJ331" s="53"/>
      <c r="AK331" s="53"/>
      <c r="AL331" s="53"/>
      <c r="AM331" s="58"/>
      <c r="AN331" s="53"/>
      <c r="AO331" s="54"/>
      <c r="AP331" s="53"/>
      <c r="AQ331" s="53"/>
      <c r="AR331" s="58"/>
    </row>
    <row r="332" spans="2:44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4"/>
      <c r="AE332" s="57"/>
      <c r="AF332" s="58"/>
      <c r="AG332" s="54"/>
      <c r="AH332" s="53"/>
      <c r="AI332" s="53"/>
      <c r="AJ332" s="53"/>
      <c r="AK332" s="53"/>
      <c r="AL332" s="53"/>
      <c r="AM332" s="58"/>
      <c r="AN332" s="53"/>
      <c r="AO332" s="54"/>
      <c r="AP332" s="53"/>
      <c r="AQ332" s="53"/>
      <c r="AR332" s="58"/>
    </row>
    <row r="333" spans="2:44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4"/>
      <c r="AE333" s="57"/>
      <c r="AF333" s="58"/>
      <c r="AG333" s="54"/>
      <c r="AH333" s="53"/>
      <c r="AI333" s="53"/>
      <c r="AJ333" s="53"/>
      <c r="AK333" s="53"/>
      <c r="AL333" s="53"/>
      <c r="AM333" s="58"/>
      <c r="AN333" s="53"/>
      <c r="AO333" s="54"/>
      <c r="AP333" s="53"/>
      <c r="AQ333" s="53"/>
      <c r="AR333" s="58"/>
    </row>
    <row r="334" spans="2:44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4"/>
      <c r="AE334" s="57"/>
      <c r="AF334" s="58"/>
      <c r="AG334" s="54"/>
      <c r="AH334" s="53"/>
      <c r="AI334" s="53"/>
      <c r="AJ334" s="53"/>
      <c r="AK334" s="53"/>
      <c r="AL334" s="53"/>
      <c r="AM334" s="58"/>
      <c r="AN334" s="53"/>
      <c r="AO334" s="54"/>
      <c r="AP334" s="53"/>
      <c r="AQ334" s="53"/>
      <c r="AR334" s="58"/>
    </row>
    <row r="335" spans="2:44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4"/>
      <c r="AE335" s="57"/>
      <c r="AF335" s="58"/>
      <c r="AG335" s="54"/>
      <c r="AH335" s="53"/>
      <c r="AI335" s="53"/>
      <c r="AJ335" s="53"/>
      <c r="AK335" s="53"/>
      <c r="AL335" s="53"/>
      <c r="AM335" s="58"/>
      <c r="AN335" s="53"/>
      <c r="AO335" s="54"/>
      <c r="AP335" s="53"/>
      <c r="AQ335" s="53"/>
      <c r="AR335" s="58"/>
    </row>
    <row r="336" spans="2:44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4"/>
      <c r="AE336" s="57"/>
      <c r="AF336" s="58"/>
      <c r="AG336" s="54"/>
      <c r="AH336" s="53"/>
      <c r="AI336" s="53"/>
      <c r="AJ336" s="53"/>
      <c r="AK336" s="53"/>
      <c r="AL336" s="53"/>
      <c r="AM336" s="58"/>
      <c r="AN336" s="53"/>
      <c r="AO336" s="54"/>
      <c r="AP336" s="53"/>
      <c r="AQ336" s="53"/>
      <c r="AR336" s="58"/>
    </row>
    <row r="337" spans="2:44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4"/>
      <c r="AE337" s="57"/>
      <c r="AF337" s="58"/>
      <c r="AG337" s="54"/>
      <c r="AH337" s="53"/>
      <c r="AI337" s="53"/>
      <c r="AJ337" s="53"/>
      <c r="AK337" s="53"/>
      <c r="AL337" s="53"/>
      <c r="AM337" s="58"/>
      <c r="AN337" s="53"/>
      <c r="AO337" s="54"/>
      <c r="AP337" s="53"/>
      <c r="AQ337" s="53"/>
      <c r="AR337" s="58"/>
    </row>
    <row r="338" spans="2:44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4"/>
      <c r="AE338" s="57"/>
      <c r="AF338" s="58"/>
      <c r="AG338" s="54"/>
      <c r="AH338" s="53"/>
      <c r="AI338" s="53"/>
      <c r="AJ338" s="53"/>
      <c r="AK338" s="53"/>
      <c r="AL338" s="53"/>
      <c r="AM338" s="58"/>
      <c r="AN338" s="53"/>
      <c r="AO338" s="54"/>
      <c r="AP338" s="53"/>
      <c r="AQ338" s="53"/>
      <c r="AR338" s="58"/>
    </row>
    <row r="339" spans="2:44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4"/>
      <c r="AE339" s="57"/>
      <c r="AF339" s="58"/>
      <c r="AG339" s="54"/>
      <c r="AH339" s="53"/>
      <c r="AI339" s="53"/>
      <c r="AJ339" s="53"/>
      <c r="AK339" s="53"/>
      <c r="AL339" s="53"/>
      <c r="AM339" s="58"/>
      <c r="AN339" s="53"/>
      <c r="AO339" s="54"/>
      <c r="AP339" s="53"/>
      <c r="AQ339" s="53"/>
      <c r="AR339" s="58"/>
    </row>
    <row r="340" spans="2:44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4"/>
      <c r="AE340" s="57"/>
      <c r="AF340" s="58"/>
      <c r="AG340" s="54"/>
      <c r="AH340" s="53"/>
      <c r="AI340" s="53"/>
      <c r="AJ340" s="53"/>
      <c r="AK340" s="53"/>
      <c r="AL340" s="53"/>
      <c r="AM340" s="58"/>
      <c r="AN340" s="53"/>
      <c r="AO340" s="54"/>
      <c r="AP340" s="53"/>
      <c r="AQ340" s="53"/>
      <c r="AR340" s="58"/>
    </row>
    <row r="341" spans="2:44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4"/>
      <c r="AE341" s="57"/>
      <c r="AF341" s="58"/>
      <c r="AG341" s="54"/>
      <c r="AH341" s="53"/>
      <c r="AI341" s="53"/>
      <c r="AJ341" s="53"/>
      <c r="AK341" s="53"/>
      <c r="AL341" s="53"/>
      <c r="AM341" s="58"/>
      <c r="AN341" s="53"/>
      <c r="AO341" s="54"/>
      <c r="AP341" s="53"/>
      <c r="AQ341" s="53"/>
      <c r="AR341" s="58"/>
    </row>
    <row r="342" spans="2:44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4"/>
      <c r="AE342" s="57"/>
      <c r="AF342" s="58"/>
      <c r="AG342" s="54"/>
      <c r="AH342" s="53"/>
      <c r="AI342" s="53"/>
      <c r="AJ342" s="53"/>
      <c r="AK342" s="53"/>
      <c r="AL342" s="53"/>
      <c r="AM342" s="58"/>
      <c r="AN342" s="53"/>
      <c r="AO342" s="54"/>
      <c r="AP342" s="53"/>
      <c r="AQ342" s="53"/>
      <c r="AR342" s="58"/>
    </row>
    <row r="343" spans="2:44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4"/>
      <c r="AE343" s="57"/>
      <c r="AF343" s="58"/>
      <c r="AG343" s="54"/>
      <c r="AH343" s="53"/>
      <c r="AI343" s="53"/>
      <c r="AJ343" s="53"/>
      <c r="AK343" s="53"/>
      <c r="AL343" s="53"/>
      <c r="AM343" s="58"/>
      <c r="AN343" s="53"/>
      <c r="AO343" s="54"/>
      <c r="AP343" s="53"/>
      <c r="AQ343" s="53"/>
      <c r="AR343" s="58"/>
    </row>
    <row r="344" spans="2:44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4"/>
      <c r="AE344" s="57"/>
      <c r="AF344" s="58"/>
      <c r="AG344" s="54"/>
      <c r="AH344" s="53"/>
      <c r="AI344" s="53"/>
      <c r="AJ344" s="53"/>
      <c r="AK344" s="53"/>
      <c r="AL344" s="53"/>
      <c r="AM344" s="58"/>
      <c r="AN344" s="53"/>
      <c r="AO344" s="54"/>
      <c r="AP344" s="53"/>
      <c r="AQ344" s="53"/>
      <c r="AR344" s="58"/>
    </row>
    <row r="345" spans="2:44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4"/>
      <c r="AE345" s="57"/>
      <c r="AF345" s="58"/>
      <c r="AG345" s="54"/>
      <c r="AH345" s="53"/>
      <c r="AI345" s="53"/>
      <c r="AJ345" s="53"/>
      <c r="AK345" s="53"/>
      <c r="AL345" s="53"/>
      <c r="AM345" s="58"/>
      <c r="AN345" s="53"/>
      <c r="AO345" s="54"/>
      <c r="AP345" s="53"/>
      <c r="AQ345" s="53"/>
      <c r="AR345" s="58"/>
    </row>
    <row r="346" spans="2:44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4"/>
      <c r="AE346" s="57"/>
      <c r="AF346" s="58"/>
      <c r="AG346" s="54"/>
      <c r="AH346" s="53"/>
      <c r="AI346" s="53"/>
      <c r="AJ346" s="53"/>
      <c r="AK346" s="53"/>
      <c r="AL346" s="53"/>
      <c r="AM346" s="58"/>
      <c r="AN346" s="53"/>
      <c r="AO346" s="54"/>
      <c r="AP346" s="53"/>
      <c r="AQ346" s="53"/>
      <c r="AR346" s="58"/>
    </row>
    <row r="347" spans="2:44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4"/>
      <c r="AE347" s="57"/>
      <c r="AF347" s="58"/>
      <c r="AG347" s="54"/>
      <c r="AH347" s="53"/>
      <c r="AI347" s="53"/>
      <c r="AJ347" s="53"/>
      <c r="AK347" s="53"/>
      <c r="AL347" s="53"/>
      <c r="AM347" s="58"/>
      <c r="AN347" s="53"/>
      <c r="AO347" s="54"/>
      <c r="AP347" s="53"/>
      <c r="AQ347" s="53"/>
      <c r="AR347" s="58"/>
    </row>
    <row r="348" spans="2:44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4"/>
      <c r="AE348" s="57"/>
      <c r="AF348" s="58"/>
      <c r="AG348" s="54"/>
      <c r="AH348" s="53"/>
      <c r="AI348" s="53"/>
      <c r="AJ348" s="53"/>
      <c r="AK348" s="53"/>
      <c r="AL348" s="53"/>
      <c r="AM348" s="58"/>
      <c r="AN348" s="53"/>
      <c r="AO348" s="54"/>
      <c r="AP348" s="53"/>
      <c r="AQ348" s="53"/>
      <c r="AR348" s="58"/>
    </row>
    <row r="349" spans="2:44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4"/>
      <c r="AE349" s="57"/>
      <c r="AF349" s="58"/>
      <c r="AG349" s="54"/>
      <c r="AH349" s="53"/>
      <c r="AI349" s="53"/>
      <c r="AJ349" s="53"/>
      <c r="AK349" s="53"/>
      <c r="AL349" s="53"/>
      <c r="AM349" s="58"/>
      <c r="AN349" s="53"/>
      <c r="AO349" s="54"/>
      <c r="AP349" s="53"/>
      <c r="AQ349" s="53"/>
      <c r="AR349" s="58"/>
    </row>
    <row r="350" spans="2:44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4"/>
      <c r="AE350" s="57"/>
      <c r="AF350" s="58"/>
      <c r="AG350" s="54"/>
      <c r="AH350" s="53"/>
      <c r="AI350" s="53"/>
      <c r="AJ350" s="53"/>
      <c r="AK350" s="53"/>
      <c r="AL350" s="53"/>
      <c r="AM350" s="58"/>
      <c r="AN350" s="53"/>
      <c r="AO350" s="54"/>
      <c r="AP350" s="53"/>
      <c r="AQ350" s="53"/>
      <c r="AR350" s="58"/>
    </row>
    <row r="351" spans="2:44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4"/>
      <c r="AE351" s="57"/>
      <c r="AF351" s="58"/>
      <c r="AG351" s="54"/>
      <c r="AH351" s="53"/>
      <c r="AI351" s="53"/>
      <c r="AJ351" s="53"/>
      <c r="AK351" s="53"/>
      <c r="AL351" s="53"/>
      <c r="AM351" s="58"/>
      <c r="AN351" s="53"/>
      <c r="AO351" s="54"/>
      <c r="AP351" s="53"/>
      <c r="AQ351" s="53"/>
      <c r="AR351" s="58"/>
    </row>
    <row r="352" spans="2:44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4"/>
      <c r="AE352" s="57"/>
      <c r="AF352" s="58"/>
      <c r="AG352" s="54"/>
      <c r="AH352" s="53"/>
      <c r="AI352" s="53"/>
      <c r="AJ352" s="53"/>
      <c r="AK352" s="53"/>
      <c r="AL352" s="53"/>
      <c r="AM352" s="58"/>
      <c r="AN352" s="53"/>
      <c r="AO352" s="54"/>
      <c r="AP352" s="53"/>
      <c r="AQ352" s="53"/>
      <c r="AR352" s="58"/>
    </row>
    <row r="353" spans="2:44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4"/>
      <c r="AE353" s="57"/>
      <c r="AF353" s="58"/>
      <c r="AG353" s="54"/>
      <c r="AH353" s="53"/>
      <c r="AI353" s="53"/>
      <c r="AJ353" s="53"/>
      <c r="AK353" s="53"/>
      <c r="AL353" s="53"/>
      <c r="AM353" s="58"/>
      <c r="AN353" s="53"/>
      <c r="AO353" s="54"/>
      <c r="AP353" s="53"/>
      <c r="AQ353" s="53"/>
      <c r="AR353" s="58"/>
    </row>
    <row r="354" spans="2:44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4"/>
      <c r="AE354" s="57"/>
      <c r="AF354" s="58"/>
      <c r="AG354" s="54"/>
      <c r="AH354" s="53"/>
      <c r="AI354" s="53"/>
      <c r="AJ354" s="53"/>
      <c r="AK354" s="53"/>
      <c r="AL354" s="53"/>
      <c r="AM354" s="58"/>
      <c r="AN354" s="53"/>
      <c r="AO354" s="54"/>
      <c r="AP354" s="53"/>
      <c r="AQ354" s="53"/>
      <c r="AR354" s="58"/>
    </row>
    <row r="355" spans="2:44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4"/>
      <c r="AE355" s="57"/>
      <c r="AF355" s="58"/>
      <c r="AG355" s="54"/>
      <c r="AH355" s="53"/>
      <c r="AI355" s="53"/>
      <c r="AJ355" s="53"/>
      <c r="AK355" s="53"/>
      <c r="AL355" s="53"/>
      <c r="AM355" s="58"/>
      <c r="AN355" s="53"/>
      <c r="AO355" s="54"/>
      <c r="AP355" s="53"/>
      <c r="AQ355" s="53"/>
      <c r="AR355" s="58"/>
    </row>
    <row r="356" spans="2:44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4"/>
      <c r="AE356" s="57"/>
      <c r="AF356" s="58"/>
      <c r="AG356" s="54"/>
      <c r="AH356" s="53"/>
      <c r="AI356" s="53"/>
      <c r="AJ356" s="53"/>
      <c r="AK356" s="53"/>
      <c r="AL356" s="53"/>
      <c r="AM356" s="58"/>
      <c r="AN356" s="53"/>
      <c r="AO356" s="54"/>
      <c r="AP356" s="53"/>
      <c r="AQ356" s="53"/>
      <c r="AR356" s="58"/>
    </row>
    <row r="357" spans="2:44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4"/>
      <c r="AE357" s="57"/>
      <c r="AF357" s="58"/>
      <c r="AG357" s="54"/>
      <c r="AH357" s="53"/>
      <c r="AI357" s="53"/>
      <c r="AJ357" s="53"/>
      <c r="AK357" s="53"/>
      <c r="AL357" s="53"/>
      <c r="AM357" s="58"/>
      <c r="AN357" s="53"/>
      <c r="AO357" s="54"/>
      <c r="AP357" s="53"/>
      <c r="AQ357" s="53"/>
      <c r="AR357" s="58"/>
    </row>
    <row r="358" spans="2:44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4"/>
      <c r="AE358" s="57"/>
      <c r="AF358" s="58"/>
      <c r="AG358" s="54"/>
      <c r="AH358" s="53"/>
      <c r="AI358" s="53"/>
      <c r="AJ358" s="53"/>
      <c r="AK358" s="53"/>
      <c r="AL358" s="53"/>
      <c r="AM358" s="58"/>
      <c r="AN358" s="53"/>
      <c r="AO358" s="54"/>
      <c r="AP358" s="53"/>
      <c r="AQ358" s="53"/>
      <c r="AR358" s="58"/>
    </row>
    <row r="359" spans="2:44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4"/>
      <c r="AE359" s="57"/>
      <c r="AF359" s="58"/>
      <c r="AG359" s="54"/>
      <c r="AH359" s="53"/>
      <c r="AI359" s="53"/>
      <c r="AJ359" s="53"/>
      <c r="AK359" s="53"/>
      <c r="AL359" s="53"/>
      <c r="AM359" s="58"/>
      <c r="AN359" s="53"/>
      <c r="AO359" s="54"/>
      <c r="AP359" s="53"/>
      <c r="AQ359" s="53"/>
      <c r="AR359" s="58"/>
    </row>
    <row r="360" spans="2:44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4"/>
      <c r="AE360" s="57"/>
      <c r="AF360" s="58"/>
      <c r="AG360" s="54"/>
      <c r="AH360" s="53"/>
      <c r="AI360" s="53"/>
      <c r="AJ360" s="53"/>
      <c r="AK360" s="53"/>
      <c r="AL360" s="53"/>
      <c r="AM360" s="58"/>
      <c r="AN360" s="53"/>
      <c r="AO360" s="54"/>
      <c r="AP360" s="53"/>
      <c r="AQ360" s="53"/>
      <c r="AR360" s="58"/>
    </row>
    <row r="361" spans="2:44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4"/>
      <c r="AE361" s="57"/>
      <c r="AF361" s="58"/>
      <c r="AG361" s="54"/>
      <c r="AH361" s="53"/>
      <c r="AI361" s="53"/>
      <c r="AJ361" s="53"/>
      <c r="AK361" s="53"/>
      <c r="AL361" s="53"/>
      <c r="AM361" s="58"/>
      <c r="AN361" s="53"/>
      <c r="AO361" s="54"/>
      <c r="AP361" s="53"/>
      <c r="AQ361" s="53"/>
      <c r="AR361" s="58"/>
    </row>
    <row r="362" spans="2:44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4"/>
      <c r="AE362" s="57"/>
      <c r="AF362" s="58"/>
      <c r="AG362" s="54"/>
      <c r="AH362" s="53"/>
      <c r="AI362" s="53"/>
      <c r="AJ362" s="53"/>
      <c r="AK362" s="53"/>
      <c r="AL362" s="53"/>
      <c r="AM362" s="58"/>
      <c r="AN362" s="53"/>
      <c r="AO362" s="54"/>
      <c r="AP362" s="53"/>
      <c r="AQ362" s="53"/>
      <c r="AR362" s="58"/>
    </row>
    <row r="363" spans="2:44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4"/>
      <c r="AE363" s="57"/>
      <c r="AF363" s="58"/>
      <c r="AG363" s="54"/>
      <c r="AH363" s="53"/>
      <c r="AI363" s="53"/>
      <c r="AJ363" s="53"/>
      <c r="AK363" s="53"/>
      <c r="AL363" s="53"/>
      <c r="AM363" s="58"/>
      <c r="AN363" s="53"/>
      <c r="AO363" s="54"/>
      <c r="AP363" s="53"/>
      <c r="AQ363" s="53"/>
      <c r="AR363" s="58"/>
    </row>
    <row r="364" spans="2:44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4"/>
      <c r="AE364" s="57"/>
      <c r="AF364" s="58"/>
      <c r="AG364" s="54"/>
      <c r="AH364" s="53"/>
      <c r="AI364" s="53"/>
      <c r="AJ364" s="53"/>
      <c r="AK364" s="53"/>
      <c r="AL364" s="53"/>
      <c r="AM364" s="58"/>
      <c r="AN364" s="53"/>
      <c r="AO364" s="54"/>
      <c r="AP364" s="53"/>
      <c r="AQ364" s="53"/>
      <c r="AR364" s="58"/>
    </row>
    <row r="365" spans="2:44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4"/>
      <c r="AE365" s="57"/>
      <c r="AF365" s="58"/>
      <c r="AG365" s="54"/>
      <c r="AH365" s="53"/>
      <c r="AI365" s="53"/>
      <c r="AJ365" s="53"/>
      <c r="AK365" s="53"/>
      <c r="AL365" s="53"/>
      <c r="AM365" s="58"/>
      <c r="AN365" s="53"/>
      <c r="AO365" s="54"/>
      <c r="AP365" s="53"/>
      <c r="AQ365" s="53"/>
      <c r="AR365" s="58"/>
    </row>
    <row r="366" spans="2:44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4"/>
      <c r="AE366" s="57"/>
      <c r="AF366" s="58"/>
      <c r="AG366" s="54"/>
      <c r="AH366" s="53"/>
      <c r="AI366" s="53"/>
      <c r="AJ366" s="53"/>
      <c r="AK366" s="53"/>
      <c r="AL366" s="53"/>
      <c r="AM366" s="58"/>
      <c r="AN366" s="53"/>
      <c r="AO366" s="54"/>
      <c r="AP366" s="53"/>
      <c r="AQ366" s="53"/>
      <c r="AR366" s="58"/>
    </row>
    <row r="367" spans="2:44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4"/>
      <c r="AE367" s="57"/>
      <c r="AF367" s="58"/>
      <c r="AG367" s="54"/>
      <c r="AH367" s="53"/>
      <c r="AI367" s="53"/>
      <c r="AJ367" s="53"/>
      <c r="AK367" s="53"/>
      <c r="AL367" s="53"/>
      <c r="AM367" s="58"/>
      <c r="AN367" s="53"/>
      <c r="AO367" s="54"/>
      <c r="AP367" s="53"/>
      <c r="AQ367" s="53"/>
      <c r="AR367" s="58"/>
    </row>
    <row r="368" spans="2:44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4"/>
      <c r="AE368" s="57"/>
      <c r="AF368" s="58"/>
      <c r="AG368" s="54"/>
      <c r="AH368" s="53"/>
      <c r="AI368" s="53"/>
      <c r="AJ368" s="53"/>
      <c r="AK368" s="53"/>
      <c r="AL368" s="53"/>
      <c r="AM368" s="58"/>
      <c r="AN368" s="53"/>
      <c r="AO368" s="54"/>
      <c r="AP368" s="53"/>
      <c r="AQ368" s="53"/>
      <c r="AR368" s="58"/>
    </row>
    <row r="369" spans="2:44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4"/>
      <c r="AE369" s="57"/>
      <c r="AF369" s="58"/>
      <c r="AG369" s="54"/>
      <c r="AH369" s="53"/>
      <c r="AI369" s="53"/>
      <c r="AJ369" s="53"/>
      <c r="AK369" s="53"/>
      <c r="AL369" s="53"/>
      <c r="AM369" s="58"/>
      <c r="AN369" s="53"/>
      <c r="AO369" s="54"/>
      <c r="AP369" s="53"/>
      <c r="AQ369" s="53"/>
      <c r="AR369" s="58"/>
    </row>
    <row r="370" spans="2:44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4"/>
      <c r="AE370" s="57"/>
      <c r="AF370" s="58"/>
      <c r="AG370" s="54"/>
      <c r="AH370" s="53"/>
      <c r="AI370" s="53"/>
      <c r="AJ370" s="53"/>
      <c r="AK370" s="53"/>
      <c r="AL370" s="53"/>
      <c r="AM370" s="58"/>
      <c r="AN370" s="53"/>
      <c r="AO370" s="54"/>
      <c r="AP370" s="53"/>
      <c r="AQ370" s="53"/>
      <c r="AR370" s="58"/>
    </row>
    <row r="371" spans="2:44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4"/>
      <c r="AE371" s="57"/>
      <c r="AF371" s="58"/>
      <c r="AG371" s="54"/>
      <c r="AH371" s="53"/>
      <c r="AI371" s="53"/>
      <c r="AJ371" s="53"/>
      <c r="AK371" s="53"/>
      <c r="AL371" s="53"/>
      <c r="AM371" s="58"/>
      <c r="AN371" s="53"/>
      <c r="AO371" s="54"/>
      <c r="AP371" s="53"/>
      <c r="AQ371" s="53"/>
      <c r="AR371" s="58"/>
    </row>
    <row r="372" spans="2:44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4"/>
      <c r="AE372" s="57"/>
      <c r="AF372" s="58"/>
      <c r="AG372" s="54"/>
      <c r="AH372" s="53"/>
      <c r="AI372" s="53"/>
      <c r="AJ372" s="53"/>
      <c r="AK372" s="53"/>
      <c r="AL372" s="53"/>
      <c r="AM372" s="58"/>
      <c r="AN372" s="53"/>
      <c r="AO372" s="54"/>
      <c r="AP372" s="53"/>
      <c r="AQ372" s="53"/>
      <c r="AR372" s="58"/>
    </row>
    <row r="373" spans="2:44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4"/>
      <c r="AE373" s="57"/>
      <c r="AF373" s="58"/>
      <c r="AG373" s="54"/>
      <c r="AH373" s="53"/>
      <c r="AI373" s="53"/>
      <c r="AJ373" s="53"/>
      <c r="AK373" s="53"/>
      <c r="AL373" s="53"/>
      <c r="AM373" s="58"/>
      <c r="AN373" s="53"/>
      <c r="AO373" s="54"/>
      <c r="AP373" s="53"/>
      <c r="AQ373" s="53"/>
      <c r="AR373" s="58"/>
    </row>
    <row r="374" spans="2:44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4"/>
      <c r="AE374" s="57"/>
      <c r="AF374" s="58"/>
      <c r="AG374" s="54"/>
      <c r="AH374" s="53"/>
      <c r="AI374" s="53"/>
      <c r="AJ374" s="53"/>
      <c r="AK374" s="53"/>
      <c r="AL374" s="53"/>
      <c r="AM374" s="58"/>
      <c r="AN374" s="53"/>
      <c r="AO374" s="54"/>
      <c r="AP374" s="53"/>
      <c r="AQ374" s="53"/>
      <c r="AR374" s="58"/>
    </row>
    <row r="375" spans="2:44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4"/>
      <c r="AE375" s="57"/>
      <c r="AF375" s="58"/>
      <c r="AG375" s="54"/>
      <c r="AH375" s="53"/>
      <c r="AI375" s="53"/>
      <c r="AJ375" s="53"/>
      <c r="AK375" s="53"/>
      <c r="AL375" s="53"/>
      <c r="AM375" s="58"/>
      <c r="AN375" s="53"/>
      <c r="AO375" s="54"/>
      <c r="AP375" s="53"/>
      <c r="AQ375" s="53"/>
      <c r="AR375" s="58"/>
    </row>
    <row r="376" spans="2:44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4"/>
      <c r="AE376" s="57"/>
      <c r="AF376" s="58"/>
      <c r="AG376" s="54"/>
      <c r="AH376" s="53"/>
      <c r="AI376" s="53"/>
      <c r="AJ376" s="53"/>
      <c r="AK376" s="53"/>
      <c r="AL376" s="53"/>
      <c r="AM376" s="58"/>
      <c r="AN376" s="53"/>
      <c r="AO376" s="54"/>
      <c r="AP376" s="53"/>
      <c r="AQ376" s="53"/>
      <c r="AR376" s="58"/>
    </row>
    <row r="377" spans="2:44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4"/>
      <c r="AE377" s="57"/>
      <c r="AF377" s="58"/>
      <c r="AG377" s="54"/>
      <c r="AH377" s="53"/>
      <c r="AI377" s="53"/>
      <c r="AJ377" s="53"/>
      <c r="AK377" s="53"/>
      <c r="AL377" s="53"/>
      <c r="AM377" s="58"/>
      <c r="AN377" s="53"/>
      <c r="AO377" s="54"/>
      <c r="AP377" s="53"/>
      <c r="AQ377" s="53"/>
      <c r="AR377" s="58"/>
    </row>
    <row r="378" spans="2:44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4"/>
      <c r="AE378" s="57"/>
      <c r="AF378" s="58"/>
      <c r="AG378" s="54"/>
      <c r="AH378" s="53"/>
      <c r="AI378" s="53"/>
      <c r="AJ378" s="53"/>
      <c r="AK378" s="53"/>
      <c r="AL378" s="53"/>
      <c r="AM378" s="58"/>
      <c r="AN378" s="53"/>
      <c r="AO378" s="54"/>
      <c r="AP378" s="53"/>
      <c r="AQ378" s="53"/>
      <c r="AR378" s="58"/>
    </row>
    <row r="379" spans="2:44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4"/>
      <c r="AE379" s="57"/>
      <c r="AF379" s="58"/>
      <c r="AG379" s="54"/>
      <c r="AH379" s="53"/>
      <c r="AI379" s="53"/>
      <c r="AJ379" s="53"/>
      <c r="AK379" s="53"/>
      <c r="AL379" s="53"/>
      <c r="AM379" s="58"/>
      <c r="AN379" s="53"/>
      <c r="AO379" s="54"/>
      <c r="AP379" s="53"/>
      <c r="AQ379" s="53"/>
      <c r="AR379" s="58"/>
    </row>
    <row r="380" spans="2:44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4"/>
      <c r="AE380" s="57"/>
      <c r="AF380" s="58"/>
      <c r="AG380" s="54"/>
      <c r="AH380" s="53"/>
      <c r="AI380" s="53"/>
      <c r="AJ380" s="53"/>
      <c r="AK380" s="53"/>
      <c r="AL380" s="53"/>
      <c r="AM380" s="58"/>
      <c r="AN380" s="53"/>
      <c r="AO380" s="54"/>
      <c r="AP380" s="53"/>
      <c r="AQ380" s="53"/>
      <c r="AR380" s="58"/>
    </row>
    <row r="381" spans="2:44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4"/>
      <c r="AE381" s="57"/>
      <c r="AF381" s="58"/>
      <c r="AG381" s="54"/>
      <c r="AH381" s="53"/>
      <c r="AI381" s="53"/>
      <c r="AJ381" s="53"/>
      <c r="AK381" s="53"/>
      <c r="AL381" s="53"/>
      <c r="AM381" s="58"/>
      <c r="AN381" s="53"/>
      <c r="AO381" s="54"/>
      <c r="AP381" s="53"/>
      <c r="AQ381" s="53"/>
      <c r="AR381" s="58"/>
    </row>
    <row r="382" spans="2:44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4"/>
      <c r="AE382" s="57"/>
      <c r="AF382" s="58"/>
      <c r="AG382" s="54"/>
      <c r="AH382" s="53"/>
      <c r="AI382" s="53"/>
      <c r="AJ382" s="53"/>
      <c r="AK382" s="53"/>
      <c r="AL382" s="53"/>
      <c r="AM382" s="58"/>
      <c r="AN382" s="53"/>
      <c r="AO382" s="54"/>
      <c r="AP382" s="53"/>
      <c r="AQ382" s="53"/>
      <c r="AR382" s="58"/>
    </row>
    <row r="383" spans="2:44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4"/>
      <c r="AE383" s="57"/>
      <c r="AF383" s="58"/>
      <c r="AG383" s="54"/>
      <c r="AH383" s="53"/>
      <c r="AI383" s="53"/>
      <c r="AJ383" s="53"/>
      <c r="AK383" s="53"/>
      <c r="AL383" s="53"/>
      <c r="AM383" s="58"/>
      <c r="AN383" s="53"/>
      <c r="AO383" s="54"/>
      <c r="AP383" s="53"/>
      <c r="AQ383" s="53"/>
      <c r="AR383" s="58"/>
    </row>
    <row r="384" spans="2:44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4"/>
      <c r="AE384" s="57"/>
      <c r="AF384" s="58"/>
      <c r="AG384" s="54"/>
      <c r="AH384" s="53"/>
      <c r="AI384" s="53"/>
      <c r="AJ384" s="53"/>
      <c r="AK384" s="53"/>
      <c r="AL384" s="53"/>
      <c r="AM384" s="58"/>
      <c r="AN384" s="53"/>
      <c r="AO384" s="54"/>
      <c r="AP384" s="53"/>
      <c r="AQ384" s="53"/>
      <c r="AR384" s="58"/>
    </row>
    <row r="385" spans="2:44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4"/>
      <c r="AE385" s="57"/>
      <c r="AF385" s="58"/>
      <c r="AG385" s="54"/>
      <c r="AH385" s="53"/>
      <c r="AI385" s="53"/>
      <c r="AJ385" s="53"/>
      <c r="AK385" s="53"/>
      <c r="AL385" s="53"/>
      <c r="AM385" s="58"/>
      <c r="AN385" s="53"/>
      <c r="AO385" s="54"/>
      <c r="AP385" s="53"/>
      <c r="AQ385" s="53"/>
      <c r="AR385" s="58"/>
    </row>
    <row r="386" spans="2:44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4"/>
      <c r="AE386" s="57"/>
      <c r="AF386" s="58"/>
      <c r="AG386" s="54"/>
      <c r="AH386" s="53"/>
      <c r="AI386" s="53"/>
      <c r="AJ386" s="53"/>
      <c r="AK386" s="53"/>
      <c r="AL386" s="53"/>
      <c r="AM386" s="58"/>
      <c r="AN386" s="53"/>
      <c r="AO386" s="54"/>
      <c r="AP386" s="53"/>
      <c r="AQ386" s="53"/>
      <c r="AR386" s="58"/>
    </row>
    <row r="387" spans="2:44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4"/>
      <c r="AE387" s="57"/>
      <c r="AF387" s="58"/>
      <c r="AG387" s="54"/>
      <c r="AH387" s="53"/>
      <c r="AI387" s="53"/>
      <c r="AJ387" s="53"/>
      <c r="AK387" s="53"/>
      <c r="AL387" s="53"/>
      <c r="AM387" s="58"/>
      <c r="AN387" s="53"/>
      <c r="AO387" s="54"/>
      <c r="AP387" s="53"/>
      <c r="AQ387" s="53"/>
      <c r="AR387" s="58"/>
    </row>
    <row r="388" spans="2:44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4"/>
      <c r="AE388" s="57"/>
      <c r="AF388" s="58"/>
      <c r="AG388" s="54"/>
      <c r="AH388" s="53"/>
      <c r="AI388" s="53"/>
      <c r="AJ388" s="53"/>
      <c r="AK388" s="53"/>
      <c r="AL388" s="53"/>
      <c r="AM388" s="58"/>
      <c r="AN388" s="53"/>
      <c r="AO388" s="54"/>
      <c r="AP388" s="53"/>
      <c r="AQ388" s="53"/>
      <c r="AR388" s="58"/>
    </row>
    <row r="389" spans="2:44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ref="J389:J452" ca="1" si="25">IFERROR(DATEDIF(I389,D389,"Y"),"")</f>
        <v/>
      </c>
      <c r="K389" s="50" t="str">
        <f t="shared" ref="K389:K452" si="26">IFERROR(IF(ABS(MID($E389,7,2))&lt;40,"L","P"),"")</f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ref="Y389:Y452" si="27">IF(OR(W389="",X389=""),"",W389/(X389/100)^2)</f>
        <v/>
      </c>
      <c r="Z389" s="55"/>
      <c r="AA389" s="55"/>
      <c r="AB389" s="55"/>
      <c r="AC389" s="55"/>
      <c r="AD389" s="54"/>
      <c r="AE389" s="57"/>
      <c r="AF389" s="58"/>
      <c r="AG389" s="54"/>
      <c r="AH389" s="53"/>
      <c r="AI389" s="53"/>
      <c r="AJ389" s="53"/>
      <c r="AK389" s="53"/>
      <c r="AL389" s="53"/>
      <c r="AM389" s="58"/>
      <c r="AN389" s="53"/>
      <c r="AO389" s="54"/>
      <c r="AP389" s="53"/>
      <c r="AQ389" s="53"/>
      <c r="AR389" s="58"/>
    </row>
    <row r="390" spans="2:44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ca="1" si="25"/>
        <v/>
      </c>
      <c r="K390" s="50" t="str">
        <f t="shared" si="26"/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si="27"/>
        <v/>
      </c>
      <c r="Z390" s="55"/>
      <c r="AA390" s="55"/>
      <c r="AB390" s="55"/>
      <c r="AC390" s="55"/>
      <c r="AD390" s="54"/>
      <c r="AE390" s="57"/>
      <c r="AF390" s="58"/>
      <c r="AG390" s="54"/>
      <c r="AH390" s="53"/>
      <c r="AI390" s="53"/>
      <c r="AJ390" s="53"/>
      <c r="AK390" s="53"/>
      <c r="AL390" s="53"/>
      <c r="AM390" s="58"/>
      <c r="AN390" s="53"/>
      <c r="AO390" s="54"/>
      <c r="AP390" s="53"/>
      <c r="AQ390" s="53"/>
      <c r="AR390" s="58"/>
    </row>
    <row r="391" spans="2:44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4"/>
      <c r="AE391" s="57"/>
      <c r="AF391" s="58"/>
      <c r="AG391" s="54"/>
      <c r="AH391" s="53"/>
      <c r="AI391" s="53"/>
      <c r="AJ391" s="53"/>
      <c r="AK391" s="53"/>
      <c r="AL391" s="53"/>
      <c r="AM391" s="58"/>
      <c r="AN391" s="53"/>
      <c r="AO391" s="54"/>
      <c r="AP391" s="53"/>
      <c r="AQ391" s="53"/>
      <c r="AR391" s="58"/>
    </row>
    <row r="392" spans="2:44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4"/>
      <c r="AE392" s="57"/>
      <c r="AF392" s="58"/>
      <c r="AG392" s="54"/>
      <c r="AH392" s="53"/>
      <c r="AI392" s="53"/>
      <c r="AJ392" s="53"/>
      <c r="AK392" s="53"/>
      <c r="AL392" s="53"/>
      <c r="AM392" s="58"/>
      <c r="AN392" s="53"/>
      <c r="AO392" s="54"/>
      <c r="AP392" s="53"/>
      <c r="AQ392" s="53"/>
      <c r="AR392" s="58"/>
    </row>
    <row r="393" spans="2:44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4"/>
      <c r="AE393" s="57"/>
      <c r="AF393" s="58"/>
      <c r="AG393" s="54"/>
      <c r="AH393" s="53"/>
      <c r="AI393" s="53"/>
      <c r="AJ393" s="53"/>
      <c r="AK393" s="53"/>
      <c r="AL393" s="53"/>
      <c r="AM393" s="58"/>
      <c r="AN393" s="53"/>
      <c r="AO393" s="54"/>
      <c r="AP393" s="53"/>
      <c r="AQ393" s="53"/>
      <c r="AR393" s="58"/>
    </row>
    <row r="394" spans="2:44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4"/>
      <c r="AE394" s="57"/>
      <c r="AF394" s="58"/>
      <c r="AG394" s="54"/>
      <c r="AH394" s="53"/>
      <c r="AI394" s="53"/>
      <c r="AJ394" s="53"/>
      <c r="AK394" s="53"/>
      <c r="AL394" s="53"/>
      <c r="AM394" s="58"/>
      <c r="AN394" s="53"/>
      <c r="AO394" s="54"/>
      <c r="AP394" s="53"/>
      <c r="AQ394" s="53"/>
      <c r="AR394" s="58"/>
    </row>
    <row r="395" spans="2:44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4"/>
      <c r="AE395" s="57"/>
      <c r="AF395" s="58"/>
      <c r="AG395" s="54"/>
      <c r="AH395" s="53"/>
      <c r="AI395" s="53"/>
      <c r="AJ395" s="53"/>
      <c r="AK395" s="53"/>
      <c r="AL395" s="53"/>
      <c r="AM395" s="58"/>
      <c r="AN395" s="53"/>
      <c r="AO395" s="54"/>
      <c r="AP395" s="53"/>
      <c r="AQ395" s="53"/>
      <c r="AR395" s="58"/>
    </row>
    <row r="396" spans="2:44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4"/>
      <c r="AE396" s="57"/>
      <c r="AF396" s="58"/>
      <c r="AG396" s="54"/>
      <c r="AH396" s="53"/>
      <c r="AI396" s="53"/>
      <c r="AJ396" s="53"/>
      <c r="AK396" s="53"/>
      <c r="AL396" s="53"/>
      <c r="AM396" s="58"/>
      <c r="AN396" s="53"/>
      <c r="AO396" s="54"/>
      <c r="AP396" s="53"/>
      <c r="AQ396" s="53"/>
      <c r="AR396" s="58"/>
    </row>
    <row r="397" spans="2:44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4"/>
      <c r="AE397" s="57"/>
      <c r="AF397" s="58"/>
      <c r="AG397" s="54"/>
      <c r="AH397" s="53"/>
      <c r="AI397" s="53"/>
      <c r="AJ397" s="53"/>
      <c r="AK397" s="53"/>
      <c r="AL397" s="53"/>
      <c r="AM397" s="58"/>
      <c r="AN397" s="53"/>
      <c r="AO397" s="54"/>
      <c r="AP397" s="53"/>
      <c r="AQ397" s="53"/>
      <c r="AR397" s="58"/>
    </row>
    <row r="398" spans="2:44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4"/>
      <c r="AE398" s="57"/>
      <c r="AF398" s="58"/>
      <c r="AG398" s="54"/>
      <c r="AH398" s="53"/>
      <c r="AI398" s="53"/>
      <c r="AJ398" s="53"/>
      <c r="AK398" s="53"/>
      <c r="AL398" s="53"/>
      <c r="AM398" s="58"/>
      <c r="AN398" s="53"/>
      <c r="AO398" s="54"/>
      <c r="AP398" s="53"/>
      <c r="AQ398" s="53"/>
      <c r="AR398" s="58"/>
    </row>
    <row r="399" spans="2:44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4"/>
      <c r="AE399" s="57"/>
      <c r="AF399" s="58"/>
      <c r="AG399" s="54"/>
      <c r="AH399" s="53"/>
      <c r="AI399" s="53"/>
      <c r="AJ399" s="53"/>
      <c r="AK399" s="53"/>
      <c r="AL399" s="53"/>
      <c r="AM399" s="58"/>
      <c r="AN399" s="53"/>
      <c r="AO399" s="54"/>
      <c r="AP399" s="53"/>
      <c r="AQ399" s="53"/>
      <c r="AR399" s="58"/>
    </row>
    <row r="400" spans="2:44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4"/>
      <c r="AE400" s="57"/>
      <c r="AF400" s="58"/>
      <c r="AG400" s="54"/>
      <c r="AH400" s="53"/>
      <c r="AI400" s="53"/>
      <c r="AJ400" s="53"/>
      <c r="AK400" s="53"/>
      <c r="AL400" s="53"/>
      <c r="AM400" s="58"/>
      <c r="AN400" s="53"/>
      <c r="AO400" s="54"/>
      <c r="AP400" s="53"/>
      <c r="AQ400" s="53"/>
      <c r="AR400" s="58"/>
    </row>
    <row r="401" spans="2:44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4"/>
      <c r="AE401" s="57"/>
      <c r="AF401" s="58"/>
      <c r="AG401" s="54"/>
      <c r="AH401" s="53"/>
      <c r="AI401" s="53"/>
      <c r="AJ401" s="53"/>
      <c r="AK401" s="53"/>
      <c r="AL401" s="53"/>
      <c r="AM401" s="58"/>
      <c r="AN401" s="53"/>
      <c r="AO401" s="54"/>
      <c r="AP401" s="53"/>
      <c r="AQ401" s="53"/>
      <c r="AR401" s="58"/>
    </row>
    <row r="402" spans="2:44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4"/>
      <c r="AE402" s="57"/>
      <c r="AF402" s="58"/>
      <c r="AG402" s="54"/>
      <c r="AH402" s="53"/>
      <c r="AI402" s="53"/>
      <c r="AJ402" s="53"/>
      <c r="AK402" s="53"/>
      <c r="AL402" s="53"/>
      <c r="AM402" s="58"/>
      <c r="AN402" s="53"/>
      <c r="AO402" s="54"/>
      <c r="AP402" s="53"/>
      <c r="AQ402" s="53"/>
      <c r="AR402" s="58"/>
    </row>
    <row r="403" spans="2:44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4"/>
      <c r="AE403" s="57"/>
      <c r="AF403" s="58"/>
      <c r="AG403" s="54"/>
      <c r="AH403" s="53"/>
      <c r="AI403" s="53"/>
      <c r="AJ403" s="53"/>
      <c r="AK403" s="53"/>
      <c r="AL403" s="53"/>
      <c r="AM403" s="58"/>
      <c r="AN403" s="53"/>
      <c r="AO403" s="54"/>
      <c r="AP403" s="53"/>
      <c r="AQ403" s="53"/>
      <c r="AR403" s="58"/>
    </row>
    <row r="404" spans="2:44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4"/>
      <c r="AE404" s="57"/>
      <c r="AF404" s="58"/>
      <c r="AG404" s="54"/>
      <c r="AH404" s="53"/>
      <c r="AI404" s="53"/>
      <c r="AJ404" s="53"/>
      <c r="AK404" s="53"/>
      <c r="AL404" s="53"/>
      <c r="AM404" s="58"/>
      <c r="AN404" s="53"/>
      <c r="AO404" s="54"/>
      <c r="AP404" s="53"/>
      <c r="AQ404" s="53"/>
      <c r="AR404" s="58"/>
    </row>
    <row r="405" spans="2:44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4"/>
      <c r="AE405" s="57"/>
      <c r="AF405" s="58"/>
      <c r="AG405" s="54"/>
      <c r="AH405" s="53"/>
      <c r="AI405" s="53"/>
      <c r="AJ405" s="53"/>
      <c r="AK405" s="53"/>
      <c r="AL405" s="53"/>
      <c r="AM405" s="58"/>
      <c r="AN405" s="53"/>
      <c r="AO405" s="54"/>
      <c r="AP405" s="53"/>
      <c r="AQ405" s="53"/>
      <c r="AR405" s="58"/>
    </row>
    <row r="406" spans="2:44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4"/>
      <c r="AE406" s="57"/>
      <c r="AF406" s="58"/>
      <c r="AG406" s="54"/>
      <c r="AH406" s="53"/>
      <c r="AI406" s="53"/>
      <c r="AJ406" s="53"/>
      <c r="AK406" s="53"/>
      <c r="AL406" s="53"/>
      <c r="AM406" s="58"/>
      <c r="AN406" s="53"/>
      <c r="AO406" s="54"/>
      <c r="AP406" s="53"/>
      <c r="AQ406" s="53"/>
      <c r="AR406" s="58"/>
    </row>
    <row r="407" spans="2:44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4"/>
      <c r="AE407" s="57"/>
      <c r="AF407" s="58"/>
      <c r="AG407" s="54"/>
      <c r="AH407" s="53"/>
      <c r="AI407" s="53"/>
      <c r="AJ407" s="53"/>
      <c r="AK407" s="53"/>
      <c r="AL407" s="53"/>
      <c r="AM407" s="58"/>
      <c r="AN407" s="53"/>
      <c r="AO407" s="54"/>
      <c r="AP407" s="53"/>
      <c r="AQ407" s="53"/>
      <c r="AR407" s="58"/>
    </row>
    <row r="408" spans="2:44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4"/>
      <c r="AE408" s="57"/>
      <c r="AF408" s="58"/>
      <c r="AG408" s="54"/>
      <c r="AH408" s="53"/>
      <c r="AI408" s="53"/>
      <c r="AJ408" s="53"/>
      <c r="AK408" s="53"/>
      <c r="AL408" s="53"/>
      <c r="AM408" s="58"/>
      <c r="AN408" s="53"/>
      <c r="AO408" s="54"/>
      <c r="AP408" s="53"/>
      <c r="AQ408" s="53"/>
      <c r="AR408" s="58"/>
    </row>
    <row r="409" spans="2:44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4"/>
      <c r="AE409" s="57"/>
      <c r="AF409" s="58"/>
      <c r="AG409" s="54"/>
      <c r="AH409" s="53"/>
      <c r="AI409" s="53"/>
      <c r="AJ409" s="53"/>
      <c r="AK409" s="53"/>
      <c r="AL409" s="53"/>
      <c r="AM409" s="58"/>
      <c r="AN409" s="53"/>
      <c r="AO409" s="54"/>
      <c r="AP409" s="53"/>
      <c r="AQ409" s="53"/>
      <c r="AR409" s="58"/>
    </row>
    <row r="410" spans="2:44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4"/>
      <c r="AE410" s="57"/>
      <c r="AF410" s="58"/>
      <c r="AG410" s="54"/>
      <c r="AH410" s="53"/>
      <c r="AI410" s="53"/>
      <c r="AJ410" s="53"/>
      <c r="AK410" s="53"/>
      <c r="AL410" s="53"/>
      <c r="AM410" s="58"/>
      <c r="AN410" s="53"/>
      <c r="AO410" s="54"/>
      <c r="AP410" s="53"/>
      <c r="AQ410" s="53"/>
      <c r="AR410" s="58"/>
    </row>
    <row r="411" spans="2:44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4"/>
      <c r="AE411" s="57"/>
      <c r="AF411" s="58"/>
      <c r="AG411" s="54"/>
      <c r="AH411" s="53"/>
      <c r="AI411" s="53"/>
      <c r="AJ411" s="53"/>
      <c r="AK411" s="53"/>
      <c r="AL411" s="53"/>
      <c r="AM411" s="58"/>
      <c r="AN411" s="53"/>
      <c r="AO411" s="54"/>
      <c r="AP411" s="53"/>
      <c r="AQ411" s="53"/>
      <c r="AR411" s="58"/>
    </row>
    <row r="412" spans="2:44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4"/>
      <c r="AE412" s="57"/>
      <c r="AF412" s="58"/>
      <c r="AG412" s="54"/>
      <c r="AH412" s="53"/>
      <c r="AI412" s="53"/>
      <c r="AJ412" s="53"/>
      <c r="AK412" s="53"/>
      <c r="AL412" s="53"/>
      <c r="AM412" s="58"/>
      <c r="AN412" s="53"/>
      <c r="AO412" s="54"/>
      <c r="AP412" s="53"/>
      <c r="AQ412" s="53"/>
      <c r="AR412" s="58"/>
    </row>
    <row r="413" spans="2:44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4"/>
      <c r="AE413" s="57"/>
      <c r="AF413" s="58"/>
      <c r="AG413" s="54"/>
      <c r="AH413" s="53"/>
      <c r="AI413" s="53"/>
      <c r="AJ413" s="53"/>
      <c r="AK413" s="53"/>
      <c r="AL413" s="53"/>
      <c r="AM413" s="58"/>
      <c r="AN413" s="53"/>
      <c r="AO413" s="54"/>
      <c r="AP413" s="53"/>
      <c r="AQ413" s="53"/>
      <c r="AR413" s="58"/>
    </row>
    <row r="414" spans="2:44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4"/>
      <c r="AE414" s="57"/>
      <c r="AF414" s="58"/>
      <c r="AG414" s="54"/>
      <c r="AH414" s="53"/>
      <c r="AI414" s="53"/>
      <c r="AJ414" s="53"/>
      <c r="AK414" s="53"/>
      <c r="AL414" s="53"/>
      <c r="AM414" s="58"/>
      <c r="AN414" s="53"/>
      <c r="AO414" s="54"/>
      <c r="AP414" s="53"/>
      <c r="AQ414" s="53"/>
      <c r="AR414" s="58"/>
    </row>
    <row r="415" spans="2:44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4"/>
      <c r="AE415" s="57"/>
      <c r="AF415" s="58"/>
      <c r="AG415" s="54"/>
      <c r="AH415" s="53"/>
      <c r="AI415" s="53"/>
      <c r="AJ415" s="53"/>
      <c r="AK415" s="53"/>
      <c r="AL415" s="53"/>
      <c r="AM415" s="58"/>
      <c r="AN415" s="53"/>
      <c r="AO415" s="54"/>
      <c r="AP415" s="53"/>
      <c r="AQ415" s="53"/>
      <c r="AR415" s="58"/>
    </row>
    <row r="416" spans="2:44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4"/>
      <c r="AE416" s="57"/>
      <c r="AF416" s="58"/>
      <c r="AG416" s="54"/>
      <c r="AH416" s="53"/>
      <c r="AI416" s="53"/>
      <c r="AJ416" s="53"/>
      <c r="AK416" s="53"/>
      <c r="AL416" s="53"/>
      <c r="AM416" s="58"/>
      <c r="AN416" s="53"/>
      <c r="AO416" s="54"/>
      <c r="AP416" s="53"/>
      <c r="AQ416" s="53"/>
      <c r="AR416" s="58"/>
    </row>
    <row r="417" spans="2:44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4"/>
      <c r="AE417" s="57"/>
      <c r="AF417" s="58"/>
      <c r="AG417" s="54"/>
      <c r="AH417" s="53"/>
      <c r="AI417" s="53"/>
      <c r="AJ417" s="53"/>
      <c r="AK417" s="53"/>
      <c r="AL417" s="53"/>
      <c r="AM417" s="58"/>
      <c r="AN417" s="53"/>
      <c r="AO417" s="54"/>
      <c r="AP417" s="53"/>
      <c r="AQ417" s="53"/>
      <c r="AR417" s="58"/>
    </row>
    <row r="418" spans="2:44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4"/>
      <c r="AE418" s="57"/>
      <c r="AF418" s="58"/>
      <c r="AG418" s="54"/>
      <c r="AH418" s="53"/>
      <c r="AI418" s="53"/>
      <c r="AJ418" s="53"/>
      <c r="AK418" s="53"/>
      <c r="AL418" s="53"/>
      <c r="AM418" s="58"/>
      <c r="AN418" s="53"/>
      <c r="AO418" s="54"/>
      <c r="AP418" s="53"/>
      <c r="AQ418" s="53"/>
      <c r="AR418" s="58"/>
    </row>
    <row r="419" spans="2:44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4"/>
      <c r="AE419" s="57"/>
      <c r="AF419" s="58"/>
      <c r="AG419" s="54"/>
      <c r="AH419" s="53"/>
      <c r="AI419" s="53"/>
      <c r="AJ419" s="53"/>
      <c r="AK419" s="53"/>
      <c r="AL419" s="53"/>
      <c r="AM419" s="58"/>
      <c r="AN419" s="53"/>
      <c r="AO419" s="54"/>
      <c r="AP419" s="53"/>
      <c r="AQ419" s="53"/>
      <c r="AR419" s="58"/>
    </row>
    <row r="420" spans="2:44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4"/>
      <c r="AE420" s="57"/>
      <c r="AF420" s="58"/>
      <c r="AG420" s="54"/>
      <c r="AH420" s="53"/>
      <c r="AI420" s="53"/>
      <c r="AJ420" s="53"/>
      <c r="AK420" s="53"/>
      <c r="AL420" s="53"/>
      <c r="AM420" s="58"/>
      <c r="AN420" s="53"/>
      <c r="AO420" s="54"/>
      <c r="AP420" s="53"/>
      <c r="AQ420" s="53"/>
      <c r="AR420" s="58"/>
    </row>
    <row r="421" spans="2:44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4"/>
      <c r="AE421" s="57"/>
      <c r="AF421" s="58"/>
      <c r="AG421" s="54"/>
      <c r="AH421" s="53"/>
      <c r="AI421" s="53"/>
      <c r="AJ421" s="53"/>
      <c r="AK421" s="53"/>
      <c r="AL421" s="53"/>
      <c r="AM421" s="58"/>
      <c r="AN421" s="53"/>
      <c r="AO421" s="54"/>
      <c r="AP421" s="53"/>
      <c r="AQ421" s="53"/>
      <c r="AR421" s="58"/>
    </row>
    <row r="422" spans="2:44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4"/>
      <c r="AE422" s="57"/>
      <c r="AF422" s="58"/>
      <c r="AG422" s="54"/>
      <c r="AH422" s="53"/>
      <c r="AI422" s="53"/>
      <c r="AJ422" s="53"/>
      <c r="AK422" s="53"/>
      <c r="AL422" s="53"/>
      <c r="AM422" s="58"/>
      <c r="AN422" s="53"/>
      <c r="AO422" s="54"/>
      <c r="AP422" s="53"/>
      <c r="AQ422" s="53"/>
      <c r="AR422" s="58"/>
    </row>
    <row r="423" spans="2:44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4"/>
      <c r="AE423" s="57"/>
      <c r="AF423" s="58"/>
      <c r="AG423" s="54"/>
      <c r="AH423" s="53"/>
      <c r="AI423" s="53"/>
      <c r="AJ423" s="53"/>
      <c r="AK423" s="53"/>
      <c r="AL423" s="53"/>
      <c r="AM423" s="58"/>
      <c r="AN423" s="53"/>
      <c r="AO423" s="54"/>
      <c r="AP423" s="53"/>
      <c r="AQ423" s="53"/>
      <c r="AR423" s="58"/>
    </row>
    <row r="424" spans="2:44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4"/>
      <c r="AE424" s="57"/>
      <c r="AF424" s="58"/>
      <c r="AG424" s="54"/>
      <c r="AH424" s="53"/>
      <c r="AI424" s="53"/>
      <c r="AJ424" s="53"/>
      <c r="AK424" s="53"/>
      <c r="AL424" s="53"/>
      <c r="AM424" s="58"/>
      <c r="AN424" s="53"/>
      <c r="AO424" s="54"/>
      <c r="AP424" s="53"/>
      <c r="AQ424" s="53"/>
      <c r="AR424" s="58"/>
    </row>
    <row r="425" spans="2:44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4"/>
      <c r="AE425" s="57"/>
      <c r="AF425" s="58"/>
      <c r="AG425" s="54"/>
      <c r="AH425" s="53"/>
      <c r="AI425" s="53"/>
      <c r="AJ425" s="53"/>
      <c r="AK425" s="53"/>
      <c r="AL425" s="53"/>
      <c r="AM425" s="58"/>
      <c r="AN425" s="53"/>
      <c r="AO425" s="54"/>
      <c r="AP425" s="53"/>
      <c r="AQ425" s="53"/>
      <c r="AR425" s="58"/>
    </row>
    <row r="426" spans="2:44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4"/>
      <c r="AE426" s="57"/>
      <c r="AF426" s="58"/>
      <c r="AG426" s="54"/>
      <c r="AH426" s="53"/>
      <c r="AI426" s="53"/>
      <c r="AJ426" s="53"/>
      <c r="AK426" s="53"/>
      <c r="AL426" s="53"/>
      <c r="AM426" s="58"/>
      <c r="AN426" s="53"/>
      <c r="AO426" s="54"/>
      <c r="AP426" s="53"/>
      <c r="AQ426" s="53"/>
      <c r="AR426" s="58"/>
    </row>
    <row r="427" spans="2:44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4"/>
      <c r="AE427" s="57"/>
      <c r="AF427" s="58"/>
      <c r="AG427" s="54"/>
      <c r="AH427" s="53"/>
      <c r="AI427" s="53"/>
      <c r="AJ427" s="53"/>
      <c r="AK427" s="53"/>
      <c r="AL427" s="53"/>
      <c r="AM427" s="58"/>
      <c r="AN427" s="53"/>
      <c r="AO427" s="54"/>
      <c r="AP427" s="53"/>
      <c r="AQ427" s="53"/>
      <c r="AR427" s="58"/>
    </row>
    <row r="428" spans="2:44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4"/>
      <c r="AE428" s="57"/>
      <c r="AF428" s="58"/>
      <c r="AG428" s="54"/>
      <c r="AH428" s="53"/>
      <c r="AI428" s="53"/>
      <c r="AJ428" s="53"/>
      <c r="AK428" s="53"/>
      <c r="AL428" s="53"/>
      <c r="AM428" s="58"/>
      <c r="AN428" s="53"/>
      <c r="AO428" s="54"/>
      <c r="AP428" s="53"/>
      <c r="AQ428" s="53"/>
      <c r="AR428" s="58"/>
    </row>
    <row r="429" spans="2:44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4"/>
      <c r="AE429" s="57"/>
      <c r="AF429" s="58"/>
      <c r="AG429" s="54"/>
      <c r="AH429" s="53"/>
      <c r="AI429" s="53"/>
      <c r="AJ429" s="53"/>
      <c r="AK429" s="53"/>
      <c r="AL429" s="53"/>
      <c r="AM429" s="58"/>
      <c r="AN429" s="53"/>
      <c r="AO429" s="54"/>
      <c r="AP429" s="53"/>
      <c r="AQ429" s="53"/>
      <c r="AR429" s="58"/>
    </row>
    <row r="430" spans="2:44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4"/>
      <c r="AE430" s="57"/>
      <c r="AF430" s="58"/>
      <c r="AG430" s="54"/>
      <c r="AH430" s="53"/>
      <c r="AI430" s="53"/>
      <c r="AJ430" s="53"/>
      <c r="AK430" s="53"/>
      <c r="AL430" s="53"/>
      <c r="AM430" s="58"/>
      <c r="AN430" s="53"/>
      <c r="AO430" s="54"/>
      <c r="AP430" s="53"/>
      <c r="AQ430" s="53"/>
      <c r="AR430" s="58"/>
    </row>
    <row r="431" spans="2:44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4"/>
      <c r="AE431" s="57"/>
      <c r="AF431" s="58"/>
      <c r="AG431" s="54"/>
      <c r="AH431" s="53"/>
      <c r="AI431" s="53"/>
      <c r="AJ431" s="53"/>
      <c r="AK431" s="53"/>
      <c r="AL431" s="53"/>
      <c r="AM431" s="58"/>
      <c r="AN431" s="53"/>
      <c r="AO431" s="54"/>
      <c r="AP431" s="53"/>
      <c r="AQ431" s="53"/>
      <c r="AR431" s="58"/>
    </row>
    <row r="432" spans="2:44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4"/>
      <c r="AE432" s="57"/>
      <c r="AF432" s="58"/>
      <c r="AG432" s="54"/>
      <c r="AH432" s="53"/>
      <c r="AI432" s="53"/>
      <c r="AJ432" s="53"/>
      <c r="AK432" s="53"/>
      <c r="AL432" s="53"/>
      <c r="AM432" s="58"/>
      <c r="AN432" s="53"/>
      <c r="AO432" s="54"/>
      <c r="AP432" s="53"/>
      <c r="AQ432" s="53"/>
      <c r="AR432" s="58"/>
    </row>
    <row r="433" spans="2:44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4"/>
      <c r="AE433" s="57"/>
      <c r="AF433" s="58"/>
      <c r="AG433" s="54"/>
      <c r="AH433" s="53"/>
      <c r="AI433" s="53"/>
      <c r="AJ433" s="53"/>
      <c r="AK433" s="53"/>
      <c r="AL433" s="53"/>
      <c r="AM433" s="58"/>
      <c r="AN433" s="53"/>
      <c r="AO433" s="54"/>
      <c r="AP433" s="53"/>
      <c r="AQ433" s="53"/>
      <c r="AR433" s="58"/>
    </row>
    <row r="434" spans="2:44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4"/>
      <c r="AE434" s="57"/>
      <c r="AF434" s="58"/>
      <c r="AG434" s="54"/>
      <c r="AH434" s="53"/>
      <c r="AI434" s="53"/>
      <c r="AJ434" s="53"/>
      <c r="AK434" s="53"/>
      <c r="AL434" s="53"/>
      <c r="AM434" s="58"/>
      <c r="AN434" s="53"/>
      <c r="AO434" s="54"/>
      <c r="AP434" s="53"/>
      <c r="AQ434" s="53"/>
      <c r="AR434" s="58"/>
    </row>
    <row r="435" spans="2:44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4"/>
      <c r="AE435" s="57"/>
      <c r="AF435" s="58"/>
      <c r="AG435" s="54"/>
      <c r="AH435" s="53"/>
      <c r="AI435" s="53"/>
      <c r="AJ435" s="53"/>
      <c r="AK435" s="53"/>
      <c r="AL435" s="53"/>
      <c r="AM435" s="58"/>
      <c r="AN435" s="53"/>
      <c r="AO435" s="54"/>
      <c r="AP435" s="53"/>
      <c r="AQ435" s="53"/>
      <c r="AR435" s="58"/>
    </row>
    <row r="436" spans="2:44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4"/>
      <c r="AE436" s="57"/>
      <c r="AF436" s="58"/>
      <c r="AG436" s="54"/>
      <c r="AH436" s="53"/>
      <c r="AI436" s="53"/>
      <c r="AJ436" s="53"/>
      <c r="AK436" s="53"/>
      <c r="AL436" s="53"/>
      <c r="AM436" s="58"/>
      <c r="AN436" s="53"/>
      <c r="AO436" s="54"/>
      <c r="AP436" s="53"/>
      <c r="AQ436" s="53"/>
      <c r="AR436" s="58"/>
    </row>
    <row r="437" spans="2:44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4"/>
      <c r="AE437" s="57"/>
      <c r="AF437" s="58"/>
      <c r="AG437" s="54"/>
      <c r="AH437" s="53"/>
      <c r="AI437" s="53"/>
      <c r="AJ437" s="53"/>
      <c r="AK437" s="53"/>
      <c r="AL437" s="53"/>
      <c r="AM437" s="58"/>
      <c r="AN437" s="53"/>
      <c r="AO437" s="54"/>
      <c r="AP437" s="53"/>
      <c r="AQ437" s="53"/>
      <c r="AR437" s="58"/>
    </row>
    <row r="438" spans="2:44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4"/>
      <c r="AE438" s="57"/>
      <c r="AF438" s="58"/>
      <c r="AG438" s="54"/>
      <c r="AH438" s="53"/>
      <c r="AI438" s="53"/>
      <c r="AJ438" s="53"/>
      <c r="AK438" s="53"/>
      <c r="AL438" s="53"/>
      <c r="AM438" s="58"/>
      <c r="AN438" s="53"/>
      <c r="AO438" s="54"/>
      <c r="AP438" s="53"/>
      <c r="AQ438" s="53"/>
      <c r="AR438" s="58"/>
    </row>
    <row r="439" spans="2:44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4"/>
      <c r="AE439" s="57"/>
      <c r="AF439" s="58"/>
      <c r="AG439" s="54"/>
      <c r="AH439" s="53"/>
      <c r="AI439" s="53"/>
      <c r="AJ439" s="53"/>
      <c r="AK439" s="53"/>
      <c r="AL439" s="53"/>
      <c r="AM439" s="58"/>
      <c r="AN439" s="53"/>
      <c r="AO439" s="54"/>
      <c r="AP439" s="53"/>
      <c r="AQ439" s="53"/>
      <c r="AR439" s="58"/>
    </row>
    <row r="440" spans="2:44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4"/>
      <c r="AE440" s="57"/>
      <c r="AF440" s="58"/>
      <c r="AG440" s="54"/>
      <c r="AH440" s="53"/>
      <c r="AI440" s="53"/>
      <c r="AJ440" s="53"/>
      <c r="AK440" s="53"/>
      <c r="AL440" s="53"/>
      <c r="AM440" s="58"/>
      <c r="AN440" s="53"/>
      <c r="AO440" s="54"/>
      <c r="AP440" s="53"/>
      <c r="AQ440" s="53"/>
      <c r="AR440" s="58"/>
    </row>
    <row r="441" spans="2:44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4"/>
      <c r="AE441" s="57"/>
      <c r="AF441" s="58"/>
      <c r="AG441" s="54"/>
      <c r="AH441" s="53"/>
      <c r="AI441" s="53"/>
      <c r="AJ441" s="53"/>
      <c r="AK441" s="53"/>
      <c r="AL441" s="53"/>
      <c r="AM441" s="58"/>
      <c r="AN441" s="53"/>
      <c r="AO441" s="54"/>
      <c r="AP441" s="53"/>
      <c r="AQ441" s="53"/>
      <c r="AR441" s="58"/>
    </row>
    <row r="442" spans="2:44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4"/>
      <c r="AE442" s="57"/>
      <c r="AF442" s="58"/>
      <c r="AG442" s="54"/>
      <c r="AH442" s="53"/>
      <c r="AI442" s="53"/>
      <c r="AJ442" s="53"/>
      <c r="AK442" s="53"/>
      <c r="AL442" s="53"/>
      <c r="AM442" s="58"/>
      <c r="AN442" s="53"/>
      <c r="AO442" s="54"/>
      <c r="AP442" s="53"/>
      <c r="AQ442" s="53"/>
      <c r="AR442" s="58"/>
    </row>
    <row r="443" spans="2:44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4"/>
      <c r="AE443" s="57"/>
      <c r="AF443" s="58"/>
      <c r="AG443" s="54"/>
      <c r="AH443" s="53"/>
      <c r="AI443" s="53"/>
      <c r="AJ443" s="53"/>
      <c r="AK443" s="53"/>
      <c r="AL443" s="53"/>
      <c r="AM443" s="58"/>
      <c r="AN443" s="53"/>
      <c r="AO443" s="54"/>
      <c r="AP443" s="53"/>
      <c r="AQ443" s="53"/>
      <c r="AR443" s="58"/>
    </row>
    <row r="444" spans="2:44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4"/>
      <c r="AE444" s="57"/>
      <c r="AF444" s="58"/>
      <c r="AG444" s="54"/>
      <c r="AH444" s="53"/>
      <c r="AI444" s="53"/>
      <c r="AJ444" s="53"/>
      <c r="AK444" s="53"/>
      <c r="AL444" s="53"/>
      <c r="AM444" s="58"/>
      <c r="AN444" s="53"/>
      <c r="AO444" s="54"/>
      <c r="AP444" s="53"/>
      <c r="AQ444" s="53"/>
      <c r="AR444" s="58"/>
    </row>
    <row r="445" spans="2:44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4"/>
      <c r="AE445" s="57"/>
      <c r="AF445" s="58"/>
      <c r="AG445" s="54"/>
      <c r="AH445" s="53"/>
      <c r="AI445" s="53"/>
      <c r="AJ445" s="53"/>
      <c r="AK445" s="53"/>
      <c r="AL445" s="53"/>
      <c r="AM445" s="58"/>
      <c r="AN445" s="53"/>
      <c r="AO445" s="54"/>
      <c r="AP445" s="53"/>
      <c r="AQ445" s="53"/>
      <c r="AR445" s="58"/>
    </row>
    <row r="446" spans="2:44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4"/>
      <c r="AE446" s="57"/>
      <c r="AF446" s="58"/>
      <c r="AG446" s="54"/>
      <c r="AH446" s="53"/>
      <c r="AI446" s="53"/>
      <c r="AJ446" s="53"/>
      <c r="AK446" s="53"/>
      <c r="AL446" s="53"/>
      <c r="AM446" s="58"/>
      <c r="AN446" s="53"/>
      <c r="AO446" s="54"/>
      <c r="AP446" s="53"/>
      <c r="AQ446" s="53"/>
      <c r="AR446" s="58"/>
    </row>
    <row r="447" spans="2:44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4"/>
      <c r="AE447" s="57"/>
      <c r="AF447" s="58"/>
      <c r="AG447" s="54"/>
      <c r="AH447" s="53"/>
      <c r="AI447" s="53"/>
      <c r="AJ447" s="53"/>
      <c r="AK447" s="53"/>
      <c r="AL447" s="53"/>
      <c r="AM447" s="58"/>
      <c r="AN447" s="53"/>
      <c r="AO447" s="54"/>
      <c r="AP447" s="53"/>
      <c r="AQ447" s="53"/>
      <c r="AR447" s="58"/>
    </row>
    <row r="448" spans="2:44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4"/>
      <c r="AE448" s="57"/>
      <c r="AF448" s="58"/>
      <c r="AG448" s="54"/>
      <c r="AH448" s="53"/>
      <c r="AI448" s="53"/>
      <c r="AJ448" s="53"/>
      <c r="AK448" s="53"/>
      <c r="AL448" s="53"/>
      <c r="AM448" s="58"/>
      <c r="AN448" s="53"/>
      <c r="AO448" s="54"/>
      <c r="AP448" s="53"/>
      <c r="AQ448" s="53"/>
      <c r="AR448" s="58"/>
    </row>
    <row r="449" spans="2:44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4"/>
      <c r="AE449" s="57"/>
      <c r="AF449" s="58"/>
      <c r="AG449" s="54"/>
      <c r="AH449" s="53"/>
      <c r="AI449" s="53"/>
      <c r="AJ449" s="53"/>
      <c r="AK449" s="53"/>
      <c r="AL449" s="53"/>
      <c r="AM449" s="58"/>
      <c r="AN449" s="53"/>
      <c r="AO449" s="54"/>
      <c r="AP449" s="53"/>
      <c r="AQ449" s="53"/>
      <c r="AR449" s="58"/>
    </row>
    <row r="450" spans="2:44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4"/>
      <c r="AE450" s="57"/>
      <c r="AF450" s="58"/>
      <c r="AG450" s="54"/>
      <c r="AH450" s="53"/>
      <c r="AI450" s="53"/>
      <c r="AJ450" s="53"/>
      <c r="AK450" s="53"/>
      <c r="AL450" s="53"/>
      <c r="AM450" s="58"/>
      <c r="AN450" s="53"/>
      <c r="AO450" s="54"/>
      <c r="AP450" s="53"/>
      <c r="AQ450" s="53"/>
      <c r="AR450" s="58"/>
    </row>
    <row r="451" spans="2:44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4"/>
      <c r="AE451" s="57"/>
      <c r="AF451" s="58"/>
      <c r="AG451" s="54"/>
      <c r="AH451" s="53"/>
      <c r="AI451" s="53"/>
      <c r="AJ451" s="53"/>
      <c r="AK451" s="53"/>
      <c r="AL451" s="53"/>
      <c r="AM451" s="58"/>
      <c r="AN451" s="53"/>
      <c r="AO451" s="54"/>
      <c r="AP451" s="53"/>
      <c r="AQ451" s="53"/>
      <c r="AR451" s="58"/>
    </row>
    <row r="452" spans="2:44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4"/>
      <c r="AE452" s="57"/>
      <c r="AF452" s="58"/>
      <c r="AG452" s="54"/>
      <c r="AH452" s="53"/>
      <c r="AI452" s="53"/>
      <c r="AJ452" s="53"/>
      <c r="AK452" s="53"/>
      <c r="AL452" s="53"/>
      <c r="AM452" s="58"/>
      <c r="AN452" s="53"/>
      <c r="AO452" s="54"/>
      <c r="AP452" s="53"/>
      <c r="AQ452" s="53"/>
      <c r="AR452" s="58"/>
    </row>
    <row r="453" spans="2:44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ref="J453:J504" ca="1" si="29">IFERROR(DATEDIF(I453,D453,"Y"),"")</f>
        <v/>
      </c>
      <c r="K453" s="50" t="str">
        <f t="shared" ref="K453:K504" si="30">IFERROR(IF(ABS(MID($E453,7,2))&lt;40,"L","P"),"")</f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ref="Y453:Y504" si="31">IF(OR(W453="",X453=""),"",W453/(X453/100)^2)</f>
        <v/>
      </c>
      <c r="Z453" s="55"/>
      <c r="AA453" s="55"/>
      <c r="AB453" s="55"/>
      <c r="AC453" s="55"/>
      <c r="AD453" s="54"/>
      <c r="AE453" s="57"/>
      <c r="AF453" s="58"/>
      <c r="AG453" s="54"/>
      <c r="AH453" s="53"/>
      <c r="AI453" s="53"/>
      <c r="AJ453" s="53"/>
      <c r="AK453" s="53"/>
      <c r="AL453" s="53"/>
      <c r="AM453" s="58"/>
      <c r="AN453" s="53"/>
      <c r="AO453" s="54"/>
      <c r="AP453" s="53"/>
      <c r="AQ453" s="53"/>
      <c r="AR453" s="58"/>
    </row>
    <row r="454" spans="2:44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ca="1" si="29"/>
        <v/>
      </c>
      <c r="K454" s="50" t="str">
        <f t="shared" si="30"/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si="31"/>
        <v/>
      </c>
      <c r="Z454" s="55"/>
      <c r="AA454" s="55"/>
      <c r="AB454" s="55"/>
      <c r="AC454" s="55"/>
      <c r="AD454" s="54"/>
      <c r="AE454" s="57"/>
      <c r="AF454" s="58"/>
      <c r="AG454" s="54"/>
      <c r="AH454" s="53"/>
      <c r="AI454" s="53"/>
      <c r="AJ454" s="53"/>
      <c r="AK454" s="53"/>
      <c r="AL454" s="53"/>
      <c r="AM454" s="58"/>
      <c r="AN454" s="53"/>
      <c r="AO454" s="54"/>
      <c r="AP454" s="53"/>
      <c r="AQ454" s="53"/>
      <c r="AR454" s="58"/>
    </row>
    <row r="455" spans="2:44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4"/>
      <c r="AE455" s="57"/>
      <c r="AF455" s="58"/>
      <c r="AG455" s="54"/>
      <c r="AH455" s="53"/>
      <c r="AI455" s="53"/>
      <c r="AJ455" s="53"/>
      <c r="AK455" s="53"/>
      <c r="AL455" s="53"/>
      <c r="AM455" s="58"/>
      <c r="AN455" s="53"/>
      <c r="AO455" s="54"/>
      <c r="AP455" s="53"/>
      <c r="AQ455" s="53"/>
      <c r="AR455" s="58"/>
    </row>
    <row r="456" spans="2:44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4"/>
      <c r="AE456" s="57"/>
      <c r="AF456" s="58"/>
      <c r="AG456" s="54"/>
      <c r="AH456" s="53"/>
      <c r="AI456" s="53"/>
      <c r="AJ456" s="53"/>
      <c r="AK456" s="53"/>
      <c r="AL456" s="53"/>
      <c r="AM456" s="58"/>
      <c r="AN456" s="53"/>
      <c r="AO456" s="54"/>
      <c r="AP456" s="53"/>
      <c r="AQ456" s="53"/>
      <c r="AR456" s="58"/>
    </row>
    <row r="457" spans="2:44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4"/>
      <c r="AE457" s="57"/>
      <c r="AF457" s="58"/>
      <c r="AG457" s="54"/>
      <c r="AH457" s="53"/>
      <c r="AI457" s="53"/>
      <c r="AJ457" s="53"/>
      <c r="AK457" s="53"/>
      <c r="AL457" s="53"/>
      <c r="AM457" s="58"/>
      <c r="AN457" s="53"/>
      <c r="AO457" s="54"/>
      <c r="AP457" s="53"/>
      <c r="AQ457" s="53"/>
      <c r="AR457" s="58"/>
    </row>
    <row r="458" spans="2:44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4"/>
      <c r="AE458" s="57"/>
      <c r="AF458" s="58"/>
      <c r="AG458" s="54"/>
      <c r="AH458" s="53"/>
      <c r="AI458" s="53"/>
      <c r="AJ458" s="53"/>
      <c r="AK458" s="53"/>
      <c r="AL458" s="53"/>
      <c r="AM458" s="58"/>
      <c r="AN458" s="53"/>
      <c r="AO458" s="54"/>
      <c r="AP458" s="53"/>
      <c r="AQ458" s="53"/>
      <c r="AR458" s="58"/>
    </row>
    <row r="459" spans="2:44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4"/>
      <c r="AE459" s="57"/>
      <c r="AF459" s="58"/>
      <c r="AG459" s="54"/>
      <c r="AH459" s="53"/>
      <c r="AI459" s="53"/>
      <c r="AJ459" s="53"/>
      <c r="AK459" s="53"/>
      <c r="AL459" s="53"/>
      <c r="AM459" s="58"/>
      <c r="AN459" s="53"/>
      <c r="AO459" s="54"/>
      <c r="AP459" s="53"/>
      <c r="AQ459" s="53"/>
      <c r="AR459" s="58"/>
    </row>
    <row r="460" spans="2:44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4"/>
      <c r="AE460" s="57"/>
      <c r="AF460" s="58"/>
      <c r="AG460" s="54"/>
      <c r="AH460" s="53"/>
      <c r="AI460" s="53"/>
      <c r="AJ460" s="53"/>
      <c r="AK460" s="53"/>
      <c r="AL460" s="53"/>
      <c r="AM460" s="58"/>
      <c r="AN460" s="53"/>
      <c r="AO460" s="54"/>
      <c r="AP460" s="53"/>
      <c r="AQ460" s="53"/>
      <c r="AR460" s="58"/>
    </row>
    <row r="461" spans="2:44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4"/>
      <c r="AE461" s="57"/>
      <c r="AF461" s="58"/>
      <c r="AG461" s="54"/>
      <c r="AH461" s="53"/>
      <c r="AI461" s="53"/>
      <c r="AJ461" s="53"/>
      <c r="AK461" s="53"/>
      <c r="AL461" s="53"/>
      <c r="AM461" s="58"/>
      <c r="AN461" s="53"/>
      <c r="AO461" s="54"/>
      <c r="AP461" s="53"/>
      <c r="AQ461" s="53"/>
      <c r="AR461" s="58"/>
    </row>
    <row r="462" spans="2:44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4"/>
      <c r="AE462" s="57"/>
      <c r="AF462" s="58"/>
      <c r="AG462" s="54"/>
      <c r="AH462" s="53"/>
      <c r="AI462" s="53"/>
      <c r="AJ462" s="53"/>
      <c r="AK462" s="53"/>
      <c r="AL462" s="53"/>
      <c r="AM462" s="58"/>
      <c r="AN462" s="53"/>
      <c r="AO462" s="54"/>
      <c r="AP462" s="53"/>
      <c r="AQ462" s="53"/>
      <c r="AR462" s="58"/>
    </row>
    <row r="463" spans="2:44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4"/>
      <c r="AE463" s="57"/>
      <c r="AF463" s="58"/>
      <c r="AG463" s="54"/>
      <c r="AH463" s="53"/>
      <c r="AI463" s="53"/>
      <c r="AJ463" s="53"/>
      <c r="AK463" s="53"/>
      <c r="AL463" s="53"/>
      <c r="AM463" s="58"/>
      <c r="AN463" s="53"/>
      <c r="AO463" s="54"/>
      <c r="AP463" s="53"/>
      <c r="AQ463" s="53"/>
      <c r="AR463" s="58"/>
    </row>
    <row r="464" spans="2:44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4"/>
      <c r="AE464" s="57"/>
      <c r="AF464" s="58"/>
      <c r="AG464" s="54"/>
      <c r="AH464" s="53"/>
      <c r="AI464" s="53"/>
      <c r="AJ464" s="53"/>
      <c r="AK464" s="53"/>
      <c r="AL464" s="53"/>
      <c r="AM464" s="58"/>
      <c r="AN464" s="53"/>
      <c r="AO464" s="54"/>
      <c r="AP464" s="53"/>
      <c r="AQ464" s="53"/>
      <c r="AR464" s="58"/>
    </row>
    <row r="465" spans="2:44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4"/>
      <c r="AE465" s="57"/>
      <c r="AF465" s="58"/>
      <c r="AG465" s="54"/>
      <c r="AH465" s="53"/>
      <c r="AI465" s="53"/>
      <c r="AJ465" s="53"/>
      <c r="AK465" s="53"/>
      <c r="AL465" s="53"/>
      <c r="AM465" s="58"/>
      <c r="AN465" s="53"/>
      <c r="AO465" s="54"/>
      <c r="AP465" s="53"/>
      <c r="AQ465" s="53"/>
      <c r="AR465" s="58"/>
    </row>
    <row r="466" spans="2:44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4"/>
      <c r="AE466" s="57"/>
      <c r="AF466" s="58"/>
      <c r="AG466" s="54"/>
      <c r="AH466" s="53"/>
      <c r="AI466" s="53"/>
      <c r="AJ466" s="53"/>
      <c r="AK466" s="53"/>
      <c r="AL466" s="53"/>
      <c r="AM466" s="58"/>
      <c r="AN466" s="53"/>
      <c r="AO466" s="54"/>
      <c r="AP466" s="53"/>
      <c r="AQ466" s="53"/>
      <c r="AR466" s="58"/>
    </row>
    <row r="467" spans="2:44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4"/>
      <c r="AE467" s="57"/>
      <c r="AF467" s="58"/>
      <c r="AG467" s="54"/>
      <c r="AH467" s="53"/>
      <c r="AI467" s="53"/>
      <c r="AJ467" s="53"/>
      <c r="AK467" s="53"/>
      <c r="AL467" s="53"/>
      <c r="AM467" s="58"/>
      <c r="AN467" s="53"/>
      <c r="AO467" s="54"/>
      <c r="AP467" s="53"/>
      <c r="AQ467" s="53"/>
      <c r="AR467" s="58"/>
    </row>
    <row r="468" spans="2:44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4"/>
      <c r="AE468" s="57"/>
      <c r="AF468" s="58"/>
      <c r="AG468" s="54"/>
      <c r="AH468" s="53"/>
      <c r="AI468" s="53"/>
      <c r="AJ468" s="53"/>
      <c r="AK468" s="53"/>
      <c r="AL468" s="53"/>
      <c r="AM468" s="58"/>
      <c r="AN468" s="53"/>
      <c r="AO468" s="54"/>
      <c r="AP468" s="53"/>
      <c r="AQ468" s="53"/>
      <c r="AR468" s="58"/>
    </row>
    <row r="469" spans="2:44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4"/>
      <c r="AE469" s="57"/>
      <c r="AF469" s="58"/>
      <c r="AG469" s="54"/>
      <c r="AH469" s="53"/>
      <c r="AI469" s="53"/>
      <c r="AJ469" s="53"/>
      <c r="AK469" s="53"/>
      <c r="AL469" s="53"/>
      <c r="AM469" s="58"/>
      <c r="AN469" s="53"/>
      <c r="AO469" s="54"/>
      <c r="AP469" s="53"/>
      <c r="AQ469" s="53"/>
      <c r="AR469" s="58"/>
    </row>
    <row r="470" spans="2:44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4"/>
      <c r="AE470" s="57"/>
      <c r="AF470" s="58"/>
      <c r="AG470" s="54"/>
      <c r="AH470" s="53"/>
      <c r="AI470" s="53"/>
      <c r="AJ470" s="53"/>
      <c r="AK470" s="53"/>
      <c r="AL470" s="53"/>
      <c r="AM470" s="58"/>
      <c r="AN470" s="53"/>
      <c r="AO470" s="54"/>
      <c r="AP470" s="53"/>
      <c r="AQ470" s="53"/>
      <c r="AR470" s="58"/>
    </row>
    <row r="471" spans="2:44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4"/>
      <c r="AE471" s="57"/>
      <c r="AF471" s="58"/>
      <c r="AG471" s="54"/>
      <c r="AH471" s="53"/>
      <c r="AI471" s="53"/>
      <c r="AJ471" s="53"/>
      <c r="AK471" s="53"/>
      <c r="AL471" s="53"/>
      <c r="AM471" s="58"/>
      <c r="AN471" s="53"/>
      <c r="AO471" s="54"/>
      <c r="AP471" s="53"/>
      <c r="AQ471" s="53"/>
      <c r="AR471" s="58"/>
    </row>
    <row r="472" spans="2:44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4"/>
      <c r="AE472" s="57"/>
      <c r="AF472" s="58"/>
      <c r="AG472" s="54"/>
      <c r="AH472" s="53"/>
      <c r="AI472" s="53"/>
      <c r="AJ472" s="53"/>
      <c r="AK472" s="53"/>
      <c r="AL472" s="53"/>
      <c r="AM472" s="58"/>
      <c r="AN472" s="53"/>
      <c r="AO472" s="54"/>
      <c r="AP472" s="53"/>
      <c r="AQ472" s="53"/>
      <c r="AR472" s="58"/>
    </row>
    <row r="473" spans="2:44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4"/>
      <c r="AE473" s="57"/>
      <c r="AF473" s="58"/>
      <c r="AG473" s="54"/>
      <c r="AH473" s="53"/>
      <c r="AI473" s="53"/>
      <c r="AJ473" s="53"/>
      <c r="AK473" s="53"/>
      <c r="AL473" s="53"/>
      <c r="AM473" s="58"/>
      <c r="AN473" s="53"/>
      <c r="AO473" s="54"/>
      <c r="AP473" s="53"/>
      <c r="AQ473" s="53"/>
      <c r="AR473" s="58"/>
    </row>
    <row r="474" spans="2:44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4"/>
      <c r="AE474" s="57"/>
      <c r="AF474" s="58"/>
      <c r="AG474" s="54"/>
      <c r="AH474" s="53"/>
      <c r="AI474" s="53"/>
      <c r="AJ474" s="53"/>
      <c r="AK474" s="53"/>
      <c r="AL474" s="53"/>
      <c r="AM474" s="58"/>
      <c r="AN474" s="53"/>
      <c r="AO474" s="54"/>
      <c r="AP474" s="53"/>
      <c r="AQ474" s="53"/>
      <c r="AR474" s="58"/>
    </row>
    <row r="475" spans="2:44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4"/>
      <c r="AE475" s="57"/>
      <c r="AF475" s="58"/>
      <c r="AG475" s="54"/>
      <c r="AH475" s="53"/>
      <c r="AI475" s="53"/>
      <c r="AJ475" s="53"/>
      <c r="AK475" s="53"/>
      <c r="AL475" s="53"/>
      <c r="AM475" s="58"/>
      <c r="AN475" s="53"/>
      <c r="AO475" s="54"/>
      <c r="AP475" s="53"/>
      <c r="AQ475" s="53"/>
      <c r="AR475" s="58"/>
    </row>
    <row r="476" spans="2:44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4"/>
      <c r="AE476" s="57"/>
      <c r="AF476" s="58"/>
      <c r="AG476" s="54"/>
      <c r="AH476" s="53"/>
      <c r="AI476" s="53"/>
      <c r="AJ476" s="53"/>
      <c r="AK476" s="53"/>
      <c r="AL476" s="53"/>
      <c r="AM476" s="58"/>
      <c r="AN476" s="53"/>
      <c r="AO476" s="54"/>
      <c r="AP476" s="53"/>
      <c r="AQ476" s="53"/>
      <c r="AR476" s="58"/>
    </row>
    <row r="477" spans="2:44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4"/>
      <c r="AE477" s="57"/>
      <c r="AF477" s="58"/>
      <c r="AG477" s="54"/>
      <c r="AH477" s="53"/>
      <c r="AI477" s="53"/>
      <c r="AJ477" s="53"/>
      <c r="AK477" s="53"/>
      <c r="AL477" s="53"/>
      <c r="AM477" s="58"/>
      <c r="AN477" s="53"/>
      <c r="AO477" s="54"/>
      <c r="AP477" s="53"/>
      <c r="AQ477" s="53"/>
      <c r="AR477" s="58"/>
    </row>
    <row r="478" spans="2:44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4"/>
      <c r="AE478" s="57"/>
      <c r="AF478" s="58"/>
      <c r="AG478" s="54"/>
      <c r="AH478" s="53"/>
      <c r="AI478" s="53"/>
      <c r="AJ478" s="53"/>
      <c r="AK478" s="53"/>
      <c r="AL478" s="53"/>
      <c r="AM478" s="58"/>
      <c r="AN478" s="53"/>
      <c r="AO478" s="54"/>
      <c r="AP478" s="53"/>
      <c r="AQ478" s="53"/>
      <c r="AR478" s="58"/>
    </row>
    <row r="479" spans="2:44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4"/>
      <c r="AE479" s="57"/>
      <c r="AF479" s="58"/>
      <c r="AG479" s="54"/>
      <c r="AH479" s="53"/>
      <c r="AI479" s="53"/>
      <c r="AJ479" s="53"/>
      <c r="AK479" s="53"/>
      <c r="AL479" s="53"/>
      <c r="AM479" s="58"/>
      <c r="AN479" s="53"/>
      <c r="AO479" s="54"/>
      <c r="AP479" s="53"/>
      <c r="AQ479" s="53"/>
      <c r="AR479" s="58"/>
    </row>
    <row r="480" spans="2:44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4"/>
      <c r="AE480" s="57"/>
      <c r="AF480" s="58"/>
      <c r="AG480" s="54"/>
      <c r="AH480" s="53"/>
      <c r="AI480" s="53"/>
      <c r="AJ480" s="53"/>
      <c r="AK480" s="53"/>
      <c r="AL480" s="53"/>
      <c r="AM480" s="58"/>
      <c r="AN480" s="53"/>
      <c r="AO480" s="54"/>
      <c r="AP480" s="53"/>
      <c r="AQ480" s="53"/>
      <c r="AR480" s="58"/>
    </row>
    <row r="481" spans="2:44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4"/>
      <c r="AE481" s="57"/>
      <c r="AF481" s="58"/>
      <c r="AG481" s="54"/>
      <c r="AH481" s="53"/>
      <c r="AI481" s="53"/>
      <c r="AJ481" s="53"/>
      <c r="AK481" s="53"/>
      <c r="AL481" s="53"/>
      <c r="AM481" s="58"/>
      <c r="AN481" s="53"/>
      <c r="AO481" s="54"/>
      <c r="AP481" s="53"/>
      <c r="AQ481" s="53"/>
      <c r="AR481" s="58"/>
    </row>
    <row r="482" spans="2:44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4"/>
      <c r="AE482" s="57"/>
      <c r="AF482" s="58"/>
      <c r="AG482" s="54"/>
      <c r="AH482" s="53"/>
      <c r="AI482" s="53"/>
      <c r="AJ482" s="53"/>
      <c r="AK482" s="53"/>
      <c r="AL482" s="53"/>
      <c r="AM482" s="58"/>
      <c r="AN482" s="53"/>
      <c r="AO482" s="54"/>
      <c r="AP482" s="53"/>
      <c r="AQ482" s="53"/>
      <c r="AR482" s="58"/>
    </row>
    <row r="483" spans="2:44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4"/>
      <c r="AE483" s="57"/>
      <c r="AF483" s="58"/>
      <c r="AG483" s="54"/>
      <c r="AH483" s="53"/>
      <c r="AI483" s="53"/>
      <c r="AJ483" s="53"/>
      <c r="AK483" s="53"/>
      <c r="AL483" s="53"/>
      <c r="AM483" s="58"/>
      <c r="AN483" s="53"/>
      <c r="AO483" s="54"/>
      <c r="AP483" s="53"/>
      <c r="AQ483" s="53"/>
      <c r="AR483" s="58"/>
    </row>
    <row r="484" spans="2:44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4"/>
      <c r="AE484" s="57"/>
      <c r="AF484" s="58"/>
      <c r="AG484" s="54"/>
      <c r="AH484" s="53"/>
      <c r="AI484" s="53"/>
      <c r="AJ484" s="53"/>
      <c r="AK484" s="53"/>
      <c r="AL484" s="53"/>
      <c r="AM484" s="58"/>
      <c r="AN484" s="53"/>
      <c r="AO484" s="54"/>
      <c r="AP484" s="53"/>
      <c r="AQ484" s="53"/>
      <c r="AR484" s="58"/>
    </row>
    <row r="485" spans="2:44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4"/>
      <c r="AE485" s="57"/>
      <c r="AF485" s="58"/>
      <c r="AG485" s="54"/>
      <c r="AH485" s="53"/>
      <c r="AI485" s="53"/>
      <c r="AJ485" s="53"/>
      <c r="AK485" s="53"/>
      <c r="AL485" s="53"/>
      <c r="AM485" s="58"/>
      <c r="AN485" s="53"/>
      <c r="AO485" s="54"/>
      <c r="AP485" s="53"/>
      <c r="AQ485" s="53"/>
      <c r="AR485" s="58"/>
    </row>
    <row r="486" spans="2:44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4"/>
      <c r="AE486" s="57"/>
      <c r="AF486" s="58"/>
      <c r="AG486" s="54"/>
      <c r="AH486" s="53"/>
      <c r="AI486" s="53"/>
      <c r="AJ486" s="53"/>
      <c r="AK486" s="53"/>
      <c r="AL486" s="53"/>
      <c r="AM486" s="58"/>
      <c r="AN486" s="53"/>
      <c r="AO486" s="54"/>
      <c r="AP486" s="53"/>
      <c r="AQ486" s="53"/>
      <c r="AR486" s="58"/>
    </row>
    <row r="487" spans="2:44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4"/>
      <c r="AE487" s="57"/>
      <c r="AF487" s="58"/>
      <c r="AG487" s="54"/>
      <c r="AH487" s="53"/>
      <c r="AI487" s="53"/>
      <c r="AJ487" s="53"/>
      <c r="AK487" s="53"/>
      <c r="AL487" s="53"/>
      <c r="AM487" s="58"/>
      <c r="AN487" s="53"/>
      <c r="AO487" s="54"/>
      <c r="AP487" s="53"/>
      <c r="AQ487" s="53"/>
      <c r="AR487" s="58"/>
    </row>
    <row r="488" spans="2:44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4"/>
      <c r="AE488" s="57"/>
      <c r="AF488" s="58"/>
      <c r="AG488" s="54"/>
      <c r="AH488" s="53"/>
      <c r="AI488" s="53"/>
      <c r="AJ488" s="53"/>
      <c r="AK488" s="53"/>
      <c r="AL488" s="53"/>
      <c r="AM488" s="58"/>
      <c r="AN488" s="53"/>
      <c r="AO488" s="54"/>
      <c r="AP488" s="53"/>
      <c r="AQ488" s="53"/>
      <c r="AR488" s="58"/>
    </row>
    <row r="489" spans="2:44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4"/>
      <c r="AE489" s="57"/>
      <c r="AF489" s="58"/>
      <c r="AG489" s="54"/>
      <c r="AH489" s="53"/>
      <c r="AI489" s="53"/>
      <c r="AJ489" s="53"/>
      <c r="AK489" s="53"/>
      <c r="AL489" s="53"/>
      <c r="AM489" s="58"/>
      <c r="AN489" s="53"/>
      <c r="AO489" s="54"/>
      <c r="AP489" s="53"/>
      <c r="AQ489" s="53"/>
      <c r="AR489" s="58"/>
    </row>
    <row r="490" spans="2:44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4"/>
      <c r="AE490" s="57"/>
      <c r="AF490" s="58"/>
      <c r="AG490" s="54"/>
      <c r="AH490" s="53"/>
      <c r="AI490" s="53"/>
      <c r="AJ490" s="53"/>
      <c r="AK490" s="53"/>
      <c r="AL490" s="53"/>
      <c r="AM490" s="58"/>
      <c r="AN490" s="53"/>
      <c r="AO490" s="54"/>
      <c r="AP490" s="53"/>
      <c r="AQ490" s="53"/>
      <c r="AR490" s="58"/>
    </row>
    <row r="491" spans="2:44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4"/>
      <c r="AE491" s="57"/>
      <c r="AF491" s="58"/>
      <c r="AG491" s="54"/>
      <c r="AH491" s="53"/>
      <c r="AI491" s="53"/>
      <c r="AJ491" s="53"/>
      <c r="AK491" s="53"/>
      <c r="AL491" s="53"/>
      <c r="AM491" s="58"/>
      <c r="AN491" s="53"/>
      <c r="AO491" s="54"/>
      <c r="AP491" s="53"/>
      <c r="AQ491" s="53"/>
      <c r="AR491" s="58"/>
    </row>
    <row r="492" spans="2:44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4"/>
      <c r="AE492" s="57"/>
      <c r="AF492" s="58"/>
      <c r="AG492" s="54"/>
      <c r="AH492" s="53"/>
      <c r="AI492" s="53"/>
      <c r="AJ492" s="53"/>
      <c r="AK492" s="53"/>
      <c r="AL492" s="53"/>
      <c r="AM492" s="58"/>
      <c r="AN492" s="53"/>
      <c r="AO492" s="54"/>
      <c r="AP492" s="53"/>
      <c r="AQ492" s="53"/>
      <c r="AR492" s="58"/>
    </row>
    <row r="493" spans="2:44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4"/>
      <c r="AE493" s="57"/>
      <c r="AF493" s="58"/>
      <c r="AG493" s="54"/>
      <c r="AH493" s="53"/>
      <c r="AI493" s="53"/>
      <c r="AJ493" s="53"/>
      <c r="AK493" s="53"/>
      <c r="AL493" s="53"/>
      <c r="AM493" s="58"/>
      <c r="AN493" s="53"/>
      <c r="AO493" s="54"/>
      <c r="AP493" s="53"/>
      <c r="AQ493" s="53"/>
      <c r="AR493" s="58"/>
    </row>
    <row r="494" spans="2:44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4"/>
      <c r="AE494" s="57"/>
      <c r="AF494" s="58"/>
      <c r="AG494" s="54"/>
      <c r="AH494" s="53"/>
      <c r="AI494" s="53"/>
      <c r="AJ494" s="53"/>
      <c r="AK494" s="53"/>
      <c r="AL494" s="53"/>
      <c r="AM494" s="58"/>
      <c r="AN494" s="53"/>
      <c r="AO494" s="54"/>
      <c r="AP494" s="53"/>
      <c r="AQ494" s="53"/>
      <c r="AR494" s="58"/>
    </row>
    <row r="495" spans="2:44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4"/>
      <c r="AE495" s="57"/>
      <c r="AF495" s="58"/>
      <c r="AG495" s="54"/>
      <c r="AH495" s="53"/>
      <c r="AI495" s="53"/>
      <c r="AJ495" s="53"/>
      <c r="AK495" s="53"/>
      <c r="AL495" s="53"/>
      <c r="AM495" s="58"/>
      <c r="AN495" s="53"/>
      <c r="AO495" s="54"/>
      <c r="AP495" s="53"/>
      <c r="AQ495" s="53"/>
      <c r="AR495" s="58"/>
    </row>
    <row r="496" spans="2:44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4"/>
      <c r="AE496" s="57"/>
      <c r="AF496" s="58"/>
      <c r="AG496" s="54"/>
      <c r="AH496" s="53"/>
      <c r="AI496" s="53"/>
      <c r="AJ496" s="53"/>
      <c r="AK496" s="53"/>
      <c r="AL496" s="53"/>
      <c r="AM496" s="58"/>
      <c r="AN496" s="53"/>
      <c r="AO496" s="54"/>
      <c r="AP496" s="53"/>
      <c r="AQ496" s="53"/>
      <c r="AR496" s="58"/>
    </row>
    <row r="497" spans="2:44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4"/>
      <c r="AE497" s="57"/>
      <c r="AF497" s="58"/>
      <c r="AG497" s="54"/>
      <c r="AH497" s="53"/>
      <c r="AI497" s="53"/>
      <c r="AJ497" s="53"/>
      <c r="AK497" s="53"/>
      <c r="AL497" s="53"/>
      <c r="AM497" s="58"/>
      <c r="AN497" s="53"/>
      <c r="AO497" s="54"/>
      <c r="AP497" s="53"/>
      <c r="AQ497" s="53"/>
      <c r="AR497" s="58"/>
    </row>
    <row r="498" spans="2:44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4"/>
      <c r="AE498" s="57"/>
      <c r="AF498" s="58"/>
      <c r="AG498" s="54"/>
      <c r="AH498" s="53"/>
      <c r="AI498" s="53"/>
      <c r="AJ498" s="53"/>
      <c r="AK498" s="53"/>
      <c r="AL498" s="53"/>
      <c r="AM498" s="58"/>
      <c r="AN498" s="53"/>
      <c r="AO498" s="54"/>
      <c r="AP498" s="53"/>
      <c r="AQ498" s="53"/>
      <c r="AR498" s="58"/>
    </row>
    <row r="499" spans="2:44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4"/>
      <c r="AE499" s="57"/>
      <c r="AF499" s="58"/>
      <c r="AG499" s="54"/>
      <c r="AH499" s="53"/>
      <c r="AI499" s="53"/>
      <c r="AJ499" s="53"/>
      <c r="AK499" s="53"/>
      <c r="AL499" s="53"/>
      <c r="AM499" s="58"/>
      <c r="AN499" s="53"/>
      <c r="AO499" s="54"/>
      <c r="AP499" s="53"/>
      <c r="AQ499" s="53"/>
      <c r="AR499" s="58"/>
    </row>
    <row r="500" spans="2:44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4"/>
      <c r="AE500" s="57"/>
      <c r="AF500" s="58"/>
      <c r="AG500" s="54"/>
      <c r="AH500" s="53"/>
      <c r="AI500" s="53"/>
      <c r="AJ500" s="53"/>
      <c r="AK500" s="53"/>
      <c r="AL500" s="53"/>
      <c r="AM500" s="58"/>
      <c r="AN500" s="53"/>
      <c r="AO500" s="54"/>
      <c r="AP500" s="53"/>
      <c r="AQ500" s="53"/>
      <c r="AR500" s="58"/>
    </row>
    <row r="501" spans="2:44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4"/>
      <c r="AE501" s="57"/>
      <c r="AF501" s="58"/>
      <c r="AG501" s="54"/>
      <c r="AH501" s="53"/>
      <c r="AI501" s="53"/>
      <c r="AJ501" s="53"/>
      <c r="AK501" s="53"/>
      <c r="AL501" s="53"/>
      <c r="AM501" s="58"/>
      <c r="AN501" s="53"/>
      <c r="AO501" s="54"/>
      <c r="AP501" s="53"/>
      <c r="AQ501" s="53"/>
      <c r="AR501" s="58"/>
    </row>
    <row r="502" spans="2:44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4"/>
      <c r="AE502" s="57"/>
      <c r="AF502" s="58"/>
      <c r="AG502" s="54"/>
      <c r="AH502" s="53"/>
      <c r="AI502" s="53"/>
      <c r="AJ502" s="53"/>
      <c r="AK502" s="53"/>
      <c r="AL502" s="53"/>
      <c r="AM502" s="58"/>
      <c r="AN502" s="53"/>
      <c r="AO502" s="54"/>
      <c r="AP502" s="53"/>
      <c r="AQ502" s="53"/>
      <c r="AR502" s="58"/>
    </row>
    <row r="503" spans="2:44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4"/>
      <c r="AE503" s="57"/>
      <c r="AF503" s="58"/>
      <c r="AG503" s="54"/>
      <c r="AH503" s="53"/>
      <c r="AI503" s="53"/>
      <c r="AJ503" s="53"/>
      <c r="AK503" s="53"/>
      <c r="AL503" s="53"/>
      <c r="AM503" s="58"/>
      <c r="AN503" s="53"/>
      <c r="AO503" s="54"/>
      <c r="AP503" s="53"/>
      <c r="AQ503" s="53"/>
      <c r="AR503" s="58"/>
    </row>
    <row r="504" spans="2:44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4"/>
      <c r="AE504" s="57"/>
      <c r="AF504" s="58"/>
      <c r="AG504" s="54"/>
      <c r="AH504" s="53"/>
      <c r="AI504" s="53"/>
      <c r="AJ504" s="53"/>
      <c r="AK504" s="53"/>
      <c r="AL504" s="53"/>
      <c r="AM504" s="58"/>
      <c r="AN504" s="53"/>
      <c r="AO504" s="54"/>
      <c r="AP504" s="53"/>
      <c r="AQ504" s="53"/>
      <c r="AR504" s="58"/>
    </row>
  </sheetData>
  <sheetProtection algorithmName="SHA-512" hashValue="j2lFVGndQ4owlE/bnVTr72Bhb3mrdMIFOwBM3D68rzVPybSXGMaplG+0nxtDwvBfZYUJqpwIMoe+4UMVSMFu2A==" saltValue="j7PameoOf6nll04nT1Vovw==" spinCount="100000" sheet="1" formatCells="0" formatColumns="0" formatRows="0" insertColumns="0" insertRows="0" deleteColumns="0" deleteRows="0" selectLockedCells="1" autoFilter="0"/>
  <autoFilter ref="B4:AQ504" xr:uid="{A4D4BB68-C480-43C0-8DB3-8BE51DA2BBBB}"/>
  <dataValidations count="19">
    <dataValidation type="list" allowBlank="1" showInputMessage="1" showErrorMessage="1" sqref="M5:M504" xr:uid="{87360B93-BB9F-4C98-8D6A-5AD26211F42B}">
      <formula1>"Belum,Kawin,Cerai"</formula1>
    </dataValidation>
    <dataValidation type="list" allowBlank="1" showInputMessage="1" showErrorMessage="1" sqref="O5:O504" xr:uid="{C96A6820-7B5B-47C8-A78C-911C4817E906}">
      <formula1>"Aktif-Ringan,Aktif-Sedang,Aktif-Berat,Pasif,Tidak"</formula1>
    </dataValidation>
    <dataValidation type="list" allowBlank="1" showInputMessage="1" showErrorMessage="1" sqref="P5:P504" xr:uid="{5398C336-6D47-43F2-8A77-8D79A2BC5325}">
      <formula1>"&lt; 30 menit,≥ 30 menit"</formula1>
    </dataValidation>
    <dataValidation type="list" allowBlank="1" showInputMessage="1" showErrorMessage="1" sqref="U6:U504" xr:uid="{23BD9E40-6C09-4B61-BC1B-3B9A90F51800}">
      <formula1>"Normal,Depresi,Cemas,Gelisah,Tdk Semangat"</formula1>
    </dataValidation>
    <dataValidation type="list" allowBlank="1" showInputMessage="1" showErrorMessage="1" sqref="AK5:AK504" xr:uid="{D762FD2A-06F6-406A-AD7B-98072803385B}">
      <formula1>"Normal,Abnormal,Tidak"</formula1>
    </dataValidation>
    <dataValidation type="list" allowBlank="1" showInputMessage="1" showErrorMessage="1" sqref="AO5:AO504" xr:uid="{63763320-6F90-473F-88C4-7B1FF95D2226}">
      <formula1>"20,12‒19,9‒11,5‒8,1‒4"</formula1>
    </dataValidation>
    <dataValidation type="list" allowBlank="1" showInputMessage="1" showErrorMessage="1" sqref="AD5:AD504" xr:uid="{D8733CCB-6260-4FD0-B262-BC60069036BA}">
      <formula1>"&lt; 7,≥ 7"</formula1>
    </dataValidation>
    <dataValidation type="list" allowBlank="1" showInputMessage="1" showErrorMessage="1" sqref="AE5:AE504" xr:uid="{27BC4131-9EB7-4302-890F-E784267BB380}">
      <formula1>"TL_TCM,TL_BTA,TL_Hep B,TL_Hep C,Tidak ada"</formula1>
    </dataValidation>
    <dataValidation type="list" allowBlank="1" showInputMessage="1" showErrorMessage="1" sqref="AG5:AG504" xr:uid="{A0B2EAC7-CDDC-481E-A8F2-827E2944B726}">
      <formula1>"&lt;5%,5% - &lt;10%,10% - &lt;20%,20% - &lt;30%,≥30%"</formula1>
    </dataValidation>
    <dataValidation type="list" allowBlank="1" showInputMessage="1" showErrorMessage="1" sqref="V5:V504" xr:uid="{D4D542A2-56B5-4295-994A-CCAEC2E91FEF}">
      <formula1>"Beresiko,Tidak Beresiko"</formula1>
    </dataValidation>
    <dataValidation type="list" allowBlank="1" showInputMessage="1" showErrorMessage="1" sqref="AH5:AI504" xr:uid="{2A6FCF7C-0564-4706-937A-9A49120D8A37}">
      <formula1>"Normal,Ada Gangguan"</formula1>
    </dataValidation>
    <dataValidation type="list" allowBlank="1" showInputMessage="1" showErrorMessage="1" sqref="AJ5:AJ504" xr:uid="{09501522-5224-439F-94B1-D283245EC348}">
      <formula1>"Caries (-)  Gigi hilang (-),Caries (-)  Gigi hilang (+),Caries (+)  Gigi hilang (-),Caries (+)  Gigi hilang (+)"</formula1>
    </dataValidation>
    <dataValidation type="list" allowBlank="1" showInputMessage="1" showErrorMessage="1" sqref="U5" xr:uid="{BD314978-DA0E-42E2-8A59-2B2E64D3B6CD}">
      <formula1>"Normal,Depresi,Cemas,Gelisah,Tidak Semangat"</formula1>
    </dataValidation>
    <dataValidation type="list" allowBlank="1" showInputMessage="1" showErrorMessage="1" sqref="G5:G504" xr:uid="{3CA12E73-7F18-4B70-A467-654960AA1C5C}">
      <formula1>"Karangsoko,Sambirejo,Kelutan,Ngantru,Tamanan,Sumbergedong,Luar Wilayah"</formula1>
    </dataValidation>
    <dataValidation type="list" allowBlank="1" showInputMessage="1" showErrorMessage="1" sqref="N5:N504 AP5:AQ504" xr:uid="{7781F537-E30F-4FBA-9B12-031B821E074A}">
      <formula1>"Ya,Tidak"</formula1>
    </dataValidation>
    <dataValidation type="list" allowBlank="1" showInputMessage="1" showErrorMessage="1" sqref="R5:R504" xr:uid="{FA2278E2-7ADA-4280-A72E-D1A2BBAEC806}">
      <formula1>"Tidak,Terduga"</formula1>
    </dataValidation>
    <dataValidation type="list" allowBlank="1" showInputMessage="1" showErrorMessage="1" sqref="AL5:AL504 T5:T504 AN5:AN504" xr:uid="{06FF573C-C98F-4942-8A64-4163E6DC1A24}">
      <formula1>"Negatif,Positif"</formula1>
    </dataValidation>
    <dataValidation type="list" allowBlank="1" showInputMessage="1" showErrorMessage="1" sqref="S5:S504" xr:uid="{31EAE304-3D75-459E-B15A-F70DB31ECC06}">
      <formula1>"Resiko,Tidak"</formula1>
    </dataValidation>
    <dataValidation type="list" allowBlank="1" showInputMessage="1" showErrorMessage="1" sqref="Q5:Q504" xr:uid="{835B0491-D12C-4603-8940-04448845E1EB}">
      <formula1>"DM,HT,DM-HT,Tidak"</formula1>
    </dataValidation>
  </dataValidations>
  <pageMargins left="0.7" right="0.7" top="0.75" bottom="0.75" header="0.3" footer="0.3"/>
  <pageSetup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9156279-F7E6-4375-A2AF-2A50B76A00B1}">
          <x14:formula1>
            <xm:f>Rekap!$D$1:$X$1</xm:f>
          </x14:formula1>
          <xm:sqref>C5:C504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0F86D-4814-47C6-A0B1-43C0017E5C0B}">
  <dimension ref="A1:AR504"/>
  <sheetViews>
    <sheetView workbookViewId="0">
      <pane xSplit="6" ySplit="4" topLeftCell="G5" activePane="bottomRight" state="frozen"/>
      <selection activeCell="D5" sqref="D5"/>
      <selection pane="topRight" activeCell="D5" sqref="D5"/>
      <selection pane="bottomLeft" activeCell="D5" sqref="D5"/>
      <selection pane="bottomRight" activeCell="C5" sqref="C5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0" width="8.6640625" style="28" customWidth="1"/>
    <col min="31" max="31" width="13.44140625" style="28" customWidth="1"/>
    <col min="32" max="32" width="12.44140625" style="28" customWidth="1"/>
    <col min="33" max="33" width="11.21875" style="28" bestFit="1" customWidth="1"/>
    <col min="34" max="35" width="13.21875" style="28" bestFit="1" customWidth="1"/>
    <col min="36" max="36" width="22.33203125" style="28" bestFit="1" customWidth="1"/>
    <col min="37" max="37" width="8.6640625" style="28" customWidth="1"/>
    <col min="38" max="38" width="10.21875" style="28" customWidth="1"/>
    <col min="39" max="39" width="8.6640625" style="28" customWidth="1"/>
    <col min="40" max="41" width="10.77734375" style="28" bestFit="1" customWidth="1"/>
    <col min="42" max="42" width="15.21875" style="28" bestFit="1" customWidth="1"/>
    <col min="43" max="43" width="8.5546875" style="28" bestFit="1" customWidth="1"/>
    <col min="44" max="44" width="14.44140625" style="28" bestFit="1" customWidth="1"/>
    <col min="45" max="16384" width="8.88671875" style="30"/>
  </cols>
  <sheetData>
    <row r="1" spans="1:44" ht="17.399999999999999" x14ac:dyDescent="0.3">
      <c r="B1" s="29" t="s">
        <v>50</v>
      </c>
    </row>
    <row r="2" spans="1:44" x14ac:dyDescent="0.25">
      <c r="J2" s="31"/>
    </row>
    <row r="3" spans="1:44" ht="36" x14ac:dyDescent="0.25">
      <c r="A3" s="32"/>
      <c r="B3" s="33" t="s">
        <v>52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53</v>
      </c>
      <c r="N3" s="38" t="s">
        <v>54</v>
      </c>
      <c r="O3" s="37" t="s">
        <v>55</v>
      </c>
      <c r="P3" s="37" t="s">
        <v>56</v>
      </c>
      <c r="Q3" s="39" t="s">
        <v>57</v>
      </c>
      <c r="R3" s="39" t="s">
        <v>58</v>
      </c>
      <c r="S3" s="39" t="s">
        <v>59</v>
      </c>
      <c r="T3" s="33" t="s">
        <v>60</v>
      </c>
      <c r="U3" s="33" t="s">
        <v>61</v>
      </c>
      <c r="V3" s="33" t="s">
        <v>62</v>
      </c>
      <c r="W3" s="33" t="s">
        <v>63</v>
      </c>
      <c r="X3" s="33" t="s">
        <v>64</v>
      </c>
      <c r="Y3" s="40" t="s">
        <v>39</v>
      </c>
      <c r="Z3" s="33" t="s">
        <v>40</v>
      </c>
      <c r="AA3" s="33" t="s">
        <v>41</v>
      </c>
      <c r="AB3" s="33" t="s">
        <v>42</v>
      </c>
      <c r="AC3" s="33" t="s">
        <v>43</v>
      </c>
      <c r="AD3" s="33" t="s">
        <v>44</v>
      </c>
      <c r="AE3" s="33" t="s">
        <v>45</v>
      </c>
      <c r="AF3" s="33" t="s">
        <v>46</v>
      </c>
      <c r="AG3" s="33" t="s">
        <v>65</v>
      </c>
      <c r="AH3" s="33" t="s">
        <v>66</v>
      </c>
      <c r="AI3" s="65" t="s">
        <v>67</v>
      </c>
      <c r="AJ3" s="65" t="s">
        <v>68</v>
      </c>
      <c r="AK3" s="65" t="s">
        <v>69</v>
      </c>
      <c r="AL3" s="65" t="s">
        <v>70</v>
      </c>
      <c r="AM3" s="65" t="s">
        <v>48</v>
      </c>
      <c r="AN3" s="33" t="s">
        <v>71</v>
      </c>
      <c r="AO3" s="64" t="s">
        <v>72</v>
      </c>
      <c r="AP3" s="64" t="s">
        <v>73</v>
      </c>
      <c r="AQ3" s="64" t="s">
        <v>74</v>
      </c>
      <c r="AR3" s="41" t="s">
        <v>75</v>
      </c>
    </row>
    <row r="4" spans="1:44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>
        <v>26</v>
      </c>
      <c r="AB4" s="42">
        <v>27</v>
      </c>
      <c r="AC4" s="42">
        <v>28</v>
      </c>
      <c r="AD4" s="42">
        <v>29</v>
      </c>
      <c r="AE4" s="42">
        <v>30</v>
      </c>
      <c r="AF4" s="42">
        <v>31</v>
      </c>
      <c r="AG4" s="42">
        <v>32</v>
      </c>
      <c r="AH4" s="42">
        <v>33</v>
      </c>
      <c r="AI4" s="42">
        <v>34</v>
      </c>
      <c r="AJ4" s="42">
        <v>35</v>
      </c>
      <c r="AK4" s="42">
        <v>36</v>
      </c>
      <c r="AL4" s="42">
        <v>37</v>
      </c>
      <c r="AM4" s="42">
        <v>38</v>
      </c>
      <c r="AN4" s="42">
        <v>39</v>
      </c>
      <c r="AO4" s="42">
        <v>40</v>
      </c>
      <c r="AP4" s="42">
        <v>41</v>
      </c>
      <c r="AQ4" s="42">
        <v>42</v>
      </c>
      <c r="AR4" s="42"/>
    </row>
    <row r="5" spans="1:44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t="shared" ref="J5:J68" ca="1" si="1">IFERROR(DATEDIF(I5,D5,"Y"),"")</f>
        <v/>
      </c>
      <c r="K5" s="50" t="str">
        <f t="shared" ref="K5:K68" si="2"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 t="shared" ref="Y5:Y68" si="3">IF(OR(W5="",X5=""),"",W5/(X5/100)^2)</f>
        <v/>
      </c>
      <c r="Z5" s="55"/>
      <c r="AA5" s="55"/>
      <c r="AB5" s="55"/>
      <c r="AC5" s="55"/>
      <c r="AD5" s="54"/>
      <c r="AE5" s="57"/>
      <c r="AF5" s="58"/>
      <c r="AG5" s="54"/>
      <c r="AH5" s="53"/>
      <c r="AI5" s="53"/>
      <c r="AJ5" s="53"/>
      <c r="AK5" s="53"/>
      <c r="AL5" s="53"/>
      <c r="AM5" s="58"/>
      <c r="AN5" s="53"/>
      <c r="AO5" s="54"/>
      <c r="AP5" s="53"/>
      <c r="AQ5" s="53"/>
      <c r="AR5" s="58"/>
    </row>
    <row r="6" spans="1:44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ca="1" si="1"/>
        <v/>
      </c>
      <c r="K6" s="50" t="str">
        <f t="shared" si="2"/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si="3"/>
        <v/>
      </c>
      <c r="Z6" s="55"/>
      <c r="AA6" s="55"/>
      <c r="AB6" s="55"/>
      <c r="AC6" s="55"/>
      <c r="AD6" s="54"/>
      <c r="AE6" s="57"/>
      <c r="AF6" s="58"/>
      <c r="AG6" s="54"/>
      <c r="AH6" s="53"/>
      <c r="AI6" s="53"/>
      <c r="AJ6" s="53"/>
      <c r="AK6" s="53"/>
      <c r="AL6" s="53"/>
      <c r="AM6" s="58"/>
      <c r="AN6" s="53"/>
      <c r="AO6" s="54"/>
      <c r="AP6" s="53"/>
      <c r="AQ6" s="53"/>
      <c r="AR6" s="58"/>
    </row>
    <row r="7" spans="1:44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4"/>
      <c r="AE7" s="57"/>
      <c r="AF7" s="58"/>
      <c r="AG7" s="54"/>
      <c r="AH7" s="53"/>
      <c r="AI7" s="53"/>
      <c r="AJ7" s="53"/>
      <c r="AK7" s="53"/>
      <c r="AL7" s="53"/>
      <c r="AM7" s="58"/>
      <c r="AN7" s="53"/>
      <c r="AO7" s="54"/>
      <c r="AP7" s="53"/>
      <c r="AQ7" s="53"/>
      <c r="AR7" s="58"/>
    </row>
    <row r="8" spans="1:44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4"/>
      <c r="AE8" s="57"/>
      <c r="AF8" s="58"/>
      <c r="AG8" s="54"/>
      <c r="AH8" s="53"/>
      <c r="AI8" s="53"/>
      <c r="AJ8" s="53"/>
      <c r="AK8" s="53"/>
      <c r="AL8" s="53"/>
      <c r="AM8" s="58"/>
      <c r="AN8" s="53"/>
      <c r="AO8" s="54"/>
      <c r="AP8" s="53"/>
      <c r="AQ8" s="53"/>
      <c r="AR8" s="58"/>
    </row>
    <row r="9" spans="1:44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4"/>
      <c r="AE9" s="57"/>
      <c r="AF9" s="58"/>
      <c r="AG9" s="54"/>
      <c r="AH9" s="53"/>
      <c r="AI9" s="53"/>
      <c r="AJ9" s="53"/>
      <c r="AK9" s="53"/>
      <c r="AL9" s="53"/>
      <c r="AM9" s="58"/>
      <c r="AN9" s="53"/>
      <c r="AO9" s="54"/>
      <c r="AP9" s="53"/>
      <c r="AQ9" s="53"/>
      <c r="AR9" s="58"/>
    </row>
    <row r="10" spans="1:44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4"/>
      <c r="AE10" s="57"/>
      <c r="AF10" s="58"/>
      <c r="AG10" s="54"/>
      <c r="AH10" s="53"/>
      <c r="AI10" s="53"/>
      <c r="AJ10" s="53"/>
      <c r="AK10" s="53"/>
      <c r="AL10" s="53"/>
      <c r="AM10" s="58"/>
      <c r="AN10" s="53"/>
      <c r="AO10" s="54"/>
      <c r="AP10" s="53"/>
      <c r="AQ10" s="53"/>
      <c r="AR10" s="58"/>
    </row>
    <row r="11" spans="1:44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4"/>
      <c r="AE11" s="57"/>
      <c r="AF11" s="58"/>
      <c r="AG11" s="54"/>
      <c r="AH11" s="53"/>
      <c r="AI11" s="53"/>
      <c r="AJ11" s="53"/>
      <c r="AK11" s="53"/>
      <c r="AL11" s="53"/>
      <c r="AM11" s="58"/>
      <c r="AN11" s="53"/>
      <c r="AO11" s="54"/>
      <c r="AP11" s="53"/>
      <c r="AQ11" s="53"/>
      <c r="AR11" s="58"/>
    </row>
    <row r="12" spans="1:44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4"/>
      <c r="AE12" s="57"/>
      <c r="AF12" s="58"/>
      <c r="AG12" s="54"/>
      <c r="AH12" s="53"/>
      <c r="AI12" s="53"/>
      <c r="AJ12" s="53"/>
      <c r="AK12" s="53"/>
      <c r="AL12" s="53"/>
      <c r="AM12" s="58"/>
      <c r="AN12" s="53"/>
      <c r="AO12" s="54"/>
      <c r="AP12" s="53"/>
      <c r="AQ12" s="53"/>
      <c r="AR12" s="58"/>
    </row>
    <row r="13" spans="1:44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4"/>
      <c r="AE13" s="57"/>
      <c r="AF13" s="58"/>
      <c r="AG13" s="54"/>
      <c r="AH13" s="53"/>
      <c r="AI13" s="53"/>
      <c r="AJ13" s="53"/>
      <c r="AK13" s="53"/>
      <c r="AL13" s="53"/>
      <c r="AM13" s="58"/>
      <c r="AN13" s="53"/>
      <c r="AO13" s="54"/>
      <c r="AP13" s="53"/>
      <c r="AQ13" s="53"/>
      <c r="AR13" s="58"/>
    </row>
    <row r="14" spans="1:44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4"/>
      <c r="AE14" s="57"/>
      <c r="AF14" s="58"/>
      <c r="AG14" s="54"/>
      <c r="AH14" s="53"/>
      <c r="AI14" s="53"/>
      <c r="AJ14" s="53"/>
      <c r="AK14" s="53"/>
      <c r="AL14" s="53"/>
      <c r="AM14" s="58"/>
      <c r="AN14" s="53"/>
      <c r="AO14" s="54"/>
      <c r="AP14" s="53"/>
      <c r="AQ14" s="53"/>
      <c r="AR14" s="58"/>
    </row>
    <row r="15" spans="1:44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4"/>
      <c r="AE15" s="57"/>
      <c r="AF15" s="58"/>
      <c r="AG15" s="54"/>
      <c r="AH15" s="53"/>
      <c r="AI15" s="53"/>
      <c r="AJ15" s="53"/>
      <c r="AK15" s="53"/>
      <c r="AL15" s="53"/>
      <c r="AM15" s="58"/>
      <c r="AN15" s="53"/>
      <c r="AO15" s="54"/>
      <c r="AP15" s="53"/>
      <c r="AQ15" s="53"/>
      <c r="AR15" s="58"/>
    </row>
    <row r="16" spans="1:44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4"/>
      <c r="AE16" s="57"/>
      <c r="AF16" s="58"/>
      <c r="AG16" s="54"/>
      <c r="AH16" s="53"/>
      <c r="AI16" s="53"/>
      <c r="AJ16" s="53"/>
      <c r="AK16" s="53"/>
      <c r="AL16" s="53"/>
      <c r="AM16" s="58"/>
      <c r="AN16" s="53"/>
      <c r="AO16" s="54"/>
      <c r="AP16" s="53"/>
      <c r="AQ16" s="53"/>
      <c r="AR16" s="58"/>
    </row>
    <row r="17" spans="2:44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4"/>
      <c r="AE17" s="57"/>
      <c r="AF17" s="58"/>
      <c r="AG17" s="54"/>
      <c r="AH17" s="53"/>
      <c r="AI17" s="53"/>
      <c r="AJ17" s="53"/>
      <c r="AK17" s="53"/>
      <c r="AL17" s="53"/>
      <c r="AM17" s="58"/>
      <c r="AN17" s="53"/>
      <c r="AO17" s="54"/>
      <c r="AP17" s="53"/>
      <c r="AQ17" s="53"/>
      <c r="AR17" s="58"/>
    </row>
    <row r="18" spans="2:44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4"/>
      <c r="AE18" s="57"/>
      <c r="AF18" s="58"/>
      <c r="AG18" s="54"/>
      <c r="AH18" s="53"/>
      <c r="AI18" s="53"/>
      <c r="AJ18" s="53"/>
      <c r="AK18" s="53"/>
      <c r="AL18" s="53"/>
      <c r="AM18" s="58"/>
      <c r="AN18" s="53"/>
      <c r="AO18" s="54"/>
      <c r="AP18" s="53"/>
      <c r="AQ18" s="53"/>
      <c r="AR18" s="58"/>
    </row>
    <row r="19" spans="2:44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4"/>
      <c r="AE19" s="57"/>
      <c r="AF19" s="58"/>
      <c r="AG19" s="54"/>
      <c r="AH19" s="53"/>
      <c r="AI19" s="53"/>
      <c r="AJ19" s="53"/>
      <c r="AK19" s="53"/>
      <c r="AL19" s="53"/>
      <c r="AM19" s="58"/>
      <c r="AN19" s="53"/>
      <c r="AO19" s="54"/>
      <c r="AP19" s="53"/>
      <c r="AQ19" s="53"/>
      <c r="AR19" s="58"/>
    </row>
    <row r="20" spans="2:44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4"/>
      <c r="AE20" s="57"/>
      <c r="AF20" s="58"/>
      <c r="AG20" s="54"/>
      <c r="AH20" s="53"/>
      <c r="AI20" s="53"/>
      <c r="AJ20" s="53"/>
      <c r="AK20" s="53"/>
      <c r="AL20" s="53"/>
      <c r="AM20" s="58"/>
      <c r="AN20" s="53"/>
      <c r="AO20" s="54"/>
      <c r="AP20" s="53"/>
      <c r="AQ20" s="53"/>
      <c r="AR20" s="58"/>
    </row>
    <row r="21" spans="2:44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4"/>
      <c r="AE21" s="57"/>
      <c r="AF21" s="58"/>
      <c r="AG21" s="54"/>
      <c r="AH21" s="53"/>
      <c r="AI21" s="53"/>
      <c r="AJ21" s="53"/>
      <c r="AK21" s="53"/>
      <c r="AL21" s="53"/>
      <c r="AM21" s="58"/>
      <c r="AN21" s="53"/>
      <c r="AO21" s="54"/>
      <c r="AP21" s="53"/>
      <c r="AQ21" s="53"/>
      <c r="AR21" s="58"/>
    </row>
    <row r="22" spans="2:44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4"/>
      <c r="AE22" s="57"/>
      <c r="AF22" s="58"/>
      <c r="AG22" s="54"/>
      <c r="AH22" s="53"/>
      <c r="AI22" s="53"/>
      <c r="AJ22" s="53"/>
      <c r="AK22" s="53"/>
      <c r="AL22" s="53"/>
      <c r="AM22" s="58"/>
      <c r="AN22" s="53"/>
      <c r="AO22" s="54"/>
      <c r="AP22" s="53"/>
      <c r="AQ22" s="53"/>
      <c r="AR22" s="58"/>
    </row>
    <row r="23" spans="2:44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4"/>
      <c r="AE23" s="57"/>
      <c r="AF23" s="58"/>
      <c r="AG23" s="54"/>
      <c r="AH23" s="53"/>
      <c r="AI23" s="53"/>
      <c r="AJ23" s="53"/>
      <c r="AK23" s="53"/>
      <c r="AL23" s="53"/>
      <c r="AM23" s="58"/>
      <c r="AN23" s="53"/>
      <c r="AO23" s="54"/>
      <c r="AP23" s="53"/>
      <c r="AQ23" s="53"/>
      <c r="AR23" s="58"/>
    </row>
    <row r="24" spans="2:44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4"/>
      <c r="AE24" s="57"/>
      <c r="AF24" s="58"/>
      <c r="AG24" s="54"/>
      <c r="AH24" s="53"/>
      <c r="AI24" s="53"/>
      <c r="AJ24" s="53"/>
      <c r="AK24" s="53"/>
      <c r="AL24" s="53"/>
      <c r="AM24" s="58"/>
      <c r="AN24" s="53"/>
      <c r="AO24" s="54"/>
      <c r="AP24" s="53"/>
      <c r="AQ24" s="53"/>
      <c r="AR24" s="58"/>
    </row>
    <row r="25" spans="2:44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4"/>
      <c r="AE25" s="57"/>
      <c r="AF25" s="58"/>
      <c r="AG25" s="54"/>
      <c r="AH25" s="53"/>
      <c r="AI25" s="53"/>
      <c r="AJ25" s="53"/>
      <c r="AK25" s="53"/>
      <c r="AL25" s="53"/>
      <c r="AM25" s="58"/>
      <c r="AN25" s="53"/>
      <c r="AO25" s="54"/>
      <c r="AP25" s="53"/>
      <c r="AQ25" s="53"/>
      <c r="AR25" s="58"/>
    </row>
    <row r="26" spans="2:44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4"/>
      <c r="AE26" s="57"/>
      <c r="AF26" s="58"/>
      <c r="AG26" s="54"/>
      <c r="AH26" s="53"/>
      <c r="AI26" s="53"/>
      <c r="AJ26" s="53"/>
      <c r="AK26" s="53"/>
      <c r="AL26" s="53"/>
      <c r="AM26" s="58"/>
      <c r="AN26" s="53"/>
      <c r="AO26" s="54"/>
      <c r="AP26" s="53"/>
      <c r="AQ26" s="53"/>
      <c r="AR26" s="58"/>
    </row>
    <row r="27" spans="2:44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4"/>
      <c r="AE27" s="57"/>
      <c r="AF27" s="58"/>
      <c r="AG27" s="54"/>
      <c r="AH27" s="53"/>
      <c r="AI27" s="53"/>
      <c r="AJ27" s="53"/>
      <c r="AK27" s="53"/>
      <c r="AL27" s="53"/>
      <c r="AM27" s="58"/>
      <c r="AN27" s="53"/>
      <c r="AO27" s="54"/>
      <c r="AP27" s="53"/>
      <c r="AQ27" s="53"/>
      <c r="AR27" s="58"/>
    </row>
    <row r="28" spans="2:44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4"/>
      <c r="AE28" s="57"/>
      <c r="AF28" s="58"/>
      <c r="AG28" s="54"/>
      <c r="AH28" s="53"/>
      <c r="AI28" s="53"/>
      <c r="AJ28" s="53"/>
      <c r="AK28" s="53"/>
      <c r="AL28" s="53"/>
      <c r="AM28" s="58"/>
      <c r="AN28" s="53"/>
      <c r="AO28" s="54"/>
      <c r="AP28" s="53"/>
      <c r="AQ28" s="53"/>
      <c r="AR28" s="58"/>
    </row>
    <row r="29" spans="2:44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4"/>
      <c r="AE29" s="57"/>
      <c r="AF29" s="58"/>
      <c r="AG29" s="54"/>
      <c r="AH29" s="53"/>
      <c r="AI29" s="53"/>
      <c r="AJ29" s="53"/>
      <c r="AK29" s="53"/>
      <c r="AL29" s="53"/>
      <c r="AM29" s="58"/>
      <c r="AN29" s="53"/>
      <c r="AO29" s="54"/>
      <c r="AP29" s="53"/>
      <c r="AQ29" s="53"/>
      <c r="AR29" s="58"/>
    </row>
    <row r="30" spans="2:44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4"/>
      <c r="AE30" s="57"/>
      <c r="AF30" s="58"/>
      <c r="AG30" s="54"/>
      <c r="AH30" s="53"/>
      <c r="AI30" s="53"/>
      <c r="AJ30" s="53"/>
      <c r="AK30" s="53"/>
      <c r="AL30" s="53"/>
      <c r="AM30" s="58"/>
      <c r="AN30" s="53"/>
      <c r="AO30" s="54"/>
      <c r="AP30" s="53"/>
      <c r="AQ30" s="53"/>
      <c r="AR30" s="58"/>
    </row>
    <row r="31" spans="2:44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4"/>
      <c r="AE31" s="57"/>
      <c r="AF31" s="58"/>
      <c r="AG31" s="54"/>
      <c r="AH31" s="53"/>
      <c r="AI31" s="53"/>
      <c r="AJ31" s="53"/>
      <c r="AK31" s="53"/>
      <c r="AL31" s="53"/>
      <c r="AM31" s="58"/>
      <c r="AN31" s="53"/>
      <c r="AO31" s="54"/>
      <c r="AP31" s="53"/>
      <c r="AQ31" s="53"/>
      <c r="AR31" s="58"/>
    </row>
    <row r="32" spans="2:44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4"/>
      <c r="AE32" s="57"/>
      <c r="AF32" s="58"/>
      <c r="AG32" s="54"/>
      <c r="AH32" s="53"/>
      <c r="AI32" s="53"/>
      <c r="AJ32" s="53"/>
      <c r="AK32" s="53"/>
      <c r="AL32" s="53"/>
      <c r="AM32" s="58"/>
      <c r="AN32" s="53"/>
      <c r="AO32" s="54"/>
      <c r="AP32" s="53"/>
      <c r="AQ32" s="53"/>
      <c r="AR32" s="58"/>
    </row>
    <row r="33" spans="2:44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4"/>
      <c r="AE33" s="57"/>
      <c r="AF33" s="58"/>
      <c r="AG33" s="54"/>
      <c r="AH33" s="53"/>
      <c r="AI33" s="53"/>
      <c r="AJ33" s="53"/>
      <c r="AK33" s="53"/>
      <c r="AL33" s="53"/>
      <c r="AM33" s="58"/>
      <c r="AN33" s="53"/>
      <c r="AO33" s="54"/>
      <c r="AP33" s="53"/>
      <c r="AQ33" s="53"/>
      <c r="AR33" s="58"/>
    </row>
    <row r="34" spans="2:44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4"/>
      <c r="AE34" s="57"/>
      <c r="AF34" s="58"/>
      <c r="AG34" s="54"/>
      <c r="AH34" s="53"/>
      <c r="AI34" s="53"/>
      <c r="AJ34" s="53"/>
      <c r="AK34" s="53"/>
      <c r="AL34" s="53"/>
      <c r="AM34" s="58"/>
      <c r="AN34" s="53"/>
      <c r="AO34" s="54"/>
      <c r="AP34" s="53"/>
      <c r="AQ34" s="53"/>
      <c r="AR34" s="58"/>
    </row>
    <row r="35" spans="2:44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4"/>
      <c r="AE35" s="57"/>
      <c r="AF35" s="58"/>
      <c r="AG35" s="54"/>
      <c r="AH35" s="53"/>
      <c r="AI35" s="53"/>
      <c r="AJ35" s="53"/>
      <c r="AK35" s="53"/>
      <c r="AL35" s="53"/>
      <c r="AM35" s="58"/>
      <c r="AN35" s="53"/>
      <c r="AO35" s="54"/>
      <c r="AP35" s="53"/>
      <c r="AQ35" s="53"/>
      <c r="AR35" s="58"/>
    </row>
    <row r="36" spans="2:44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4"/>
      <c r="AE36" s="57"/>
      <c r="AF36" s="58"/>
      <c r="AG36" s="54"/>
      <c r="AH36" s="53"/>
      <c r="AI36" s="53"/>
      <c r="AJ36" s="53"/>
      <c r="AK36" s="53"/>
      <c r="AL36" s="53"/>
      <c r="AM36" s="58"/>
      <c r="AN36" s="53"/>
      <c r="AO36" s="54"/>
      <c r="AP36" s="53"/>
      <c r="AQ36" s="53"/>
      <c r="AR36" s="58"/>
    </row>
    <row r="37" spans="2:44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4"/>
      <c r="AE37" s="57"/>
      <c r="AF37" s="58"/>
      <c r="AG37" s="54"/>
      <c r="AH37" s="53"/>
      <c r="AI37" s="53"/>
      <c r="AJ37" s="53"/>
      <c r="AK37" s="53"/>
      <c r="AL37" s="53"/>
      <c r="AM37" s="58"/>
      <c r="AN37" s="53"/>
      <c r="AO37" s="54"/>
      <c r="AP37" s="53"/>
      <c r="AQ37" s="53"/>
      <c r="AR37" s="58"/>
    </row>
    <row r="38" spans="2:44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4"/>
      <c r="AE38" s="57"/>
      <c r="AF38" s="58"/>
      <c r="AG38" s="54"/>
      <c r="AH38" s="53"/>
      <c r="AI38" s="53"/>
      <c r="AJ38" s="53"/>
      <c r="AK38" s="53"/>
      <c r="AL38" s="53"/>
      <c r="AM38" s="58"/>
      <c r="AN38" s="53"/>
      <c r="AO38" s="54"/>
      <c r="AP38" s="53"/>
      <c r="AQ38" s="53"/>
      <c r="AR38" s="58"/>
    </row>
    <row r="39" spans="2:44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4"/>
      <c r="AE39" s="57"/>
      <c r="AF39" s="58"/>
      <c r="AG39" s="54"/>
      <c r="AH39" s="53"/>
      <c r="AI39" s="53"/>
      <c r="AJ39" s="53"/>
      <c r="AK39" s="53"/>
      <c r="AL39" s="53"/>
      <c r="AM39" s="58"/>
      <c r="AN39" s="53"/>
      <c r="AO39" s="54"/>
      <c r="AP39" s="53"/>
      <c r="AQ39" s="53"/>
      <c r="AR39" s="58"/>
    </row>
    <row r="40" spans="2:44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4"/>
      <c r="AE40" s="57"/>
      <c r="AF40" s="58"/>
      <c r="AG40" s="54"/>
      <c r="AH40" s="53"/>
      <c r="AI40" s="53"/>
      <c r="AJ40" s="53"/>
      <c r="AK40" s="53"/>
      <c r="AL40" s="53"/>
      <c r="AM40" s="58"/>
      <c r="AN40" s="53"/>
      <c r="AO40" s="54"/>
      <c r="AP40" s="53"/>
      <c r="AQ40" s="53"/>
      <c r="AR40" s="58"/>
    </row>
    <row r="41" spans="2:44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4"/>
      <c r="AE41" s="57"/>
      <c r="AF41" s="58"/>
      <c r="AG41" s="54"/>
      <c r="AH41" s="53"/>
      <c r="AI41" s="53"/>
      <c r="AJ41" s="53"/>
      <c r="AK41" s="53"/>
      <c r="AL41" s="53"/>
      <c r="AM41" s="58"/>
      <c r="AN41" s="53"/>
      <c r="AO41" s="54"/>
      <c r="AP41" s="53"/>
      <c r="AQ41" s="53"/>
      <c r="AR41" s="58"/>
    </row>
    <row r="42" spans="2:44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4"/>
      <c r="AE42" s="57"/>
      <c r="AF42" s="58"/>
      <c r="AG42" s="54"/>
      <c r="AH42" s="53"/>
      <c r="AI42" s="53"/>
      <c r="AJ42" s="53"/>
      <c r="AK42" s="53"/>
      <c r="AL42" s="53"/>
      <c r="AM42" s="58"/>
      <c r="AN42" s="53"/>
      <c r="AO42" s="54"/>
      <c r="AP42" s="53"/>
      <c r="AQ42" s="53"/>
      <c r="AR42" s="58"/>
    </row>
    <row r="43" spans="2:44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4"/>
      <c r="AE43" s="57"/>
      <c r="AF43" s="58"/>
      <c r="AG43" s="54"/>
      <c r="AH43" s="53"/>
      <c r="AI43" s="53"/>
      <c r="AJ43" s="53"/>
      <c r="AK43" s="53"/>
      <c r="AL43" s="53"/>
      <c r="AM43" s="58"/>
      <c r="AN43" s="53"/>
      <c r="AO43" s="54"/>
      <c r="AP43" s="53"/>
      <c r="AQ43" s="53"/>
      <c r="AR43" s="58"/>
    </row>
    <row r="44" spans="2:44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4"/>
      <c r="AE44" s="57"/>
      <c r="AF44" s="58"/>
      <c r="AG44" s="54"/>
      <c r="AH44" s="53"/>
      <c r="AI44" s="53"/>
      <c r="AJ44" s="53"/>
      <c r="AK44" s="53"/>
      <c r="AL44" s="53"/>
      <c r="AM44" s="58"/>
      <c r="AN44" s="53"/>
      <c r="AO44" s="54"/>
      <c r="AP44" s="53"/>
      <c r="AQ44" s="53"/>
      <c r="AR44" s="58"/>
    </row>
    <row r="45" spans="2:44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4"/>
      <c r="AE45" s="57"/>
      <c r="AF45" s="58"/>
      <c r="AG45" s="54"/>
      <c r="AH45" s="53"/>
      <c r="AI45" s="53"/>
      <c r="AJ45" s="53"/>
      <c r="AK45" s="53"/>
      <c r="AL45" s="53"/>
      <c r="AM45" s="58"/>
      <c r="AN45" s="53"/>
      <c r="AO45" s="54"/>
      <c r="AP45" s="53"/>
      <c r="AQ45" s="53"/>
      <c r="AR45" s="58"/>
    </row>
    <row r="46" spans="2:44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4"/>
      <c r="AE46" s="57"/>
      <c r="AF46" s="58"/>
      <c r="AG46" s="54"/>
      <c r="AH46" s="53"/>
      <c r="AI46" s="53"/>
      <c r="AJ46" s="53"/>
      <c r="AK46" s="53"/>
      <c r="AL46" s="53"/>
      <c r="AM46" s="58"/>
      <c r="AN46" s="53"/>
      <c r="AO46" s="54"/>
      <c r="AP46" s="53"/>
      <c r="AQ46" s="53"/>
      <c r="AR46" s="58"/>
    </row>
    <row r="47" spans="2:44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4"/>
      <c r="AE47" s="57"/>
      <c r="AF47" s="58"/>
      <c r="AG47" s="54"/>
      <c r="AH47" s="53"/>
      <c r="AI47" s="53"/>
      <c r="AJ47" s="53"/>
      <c r="AK47" s="53"/>
      <c r="AL47" s="53"/>
      <c r="AM47" s="58"/>
      <c r="AN47" s="53"/>
      <c r="AO47" s="54"/>
      <c r="AP47" s="53"/>
      <c r="AQ47" s="53"/>
      <c r="AR47" s="58"/>
    </row>
    <row r="48" spans="2:44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4"/>
      <c r="AE48" s="57"/>
      <c r="AF48" s="58"/>
      <c r="AG48" s="54"/>
      <c r="AH48" s="53"/>
      <c r="AI48" s="53"/>
      <c r="AJ48" s="53"/>
      <c r="AK48" s="53"/>
      <c r="AL48" s="53"/>
      <c r="AM48" s="58"/>
      <c r="AN48" s="53"/>
      <c r="AO48" s="54"/>
      <c r="AP48" s="53"/>
      <c r="AQ48" s="53"/>
      <c r="AR48" s="58"/>
    </row>
    <row r="49" spans="2:44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4"/>
      <c r="AE49" s="57"/>
      <c r="AF49" s="58"/>
      <c r="AG49" s="54"/>
      <c r="AH49" s="53"/>
      <c r="AI49" s="53"/>
      <c r="AJ49" s="53"/>
      <c r="AK49" s="53"/>
      <c r="AL49" s="53"/>
      <c r="AM49" s="58"/>
      <c r="AN49" s="53"/>
      <c r="AO49" s="54"/>
      <c r="AP49" s="53"/>
      <c r="AQ49" s="53"/>
      <c r="AR49" s="58"/>
    </row>
    <row r="50" spans="2:44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4"/>
      <c r="AE50" s="57"/>
      <c r="AF50" s="58"/>
      <c r="AG50" s="54"/>
      <c r="AH50" s="53"/>
      <c r="AI50" s="53"/>
      <c r="AJ50" s="53"/>
      <c r="AK50" s="53"/>
      <c r="AL50" s="53"/>
      <c r="AM50" s="58"/>
      <c r="AN50" s="53"/>
      <c r="AO50" s="54"/>
      <c r="AP50" s="53"/>
      <c r="AQ50" s="53"/>
      <c r="AR50" s="58"/>
    </row>
    <row r="51" spans="2:44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4"/>
      <c r="AE51" s="57"/>
      <c r="AF51" s="58"/>
      <c r="AG51" s="54"/>
      <c r="AH51" s="53"/>
      <c r="AI51" s="53"/>
      <c r="AJ51" s="53"/>
      <c r="AK51" s="53"/>
      <c r="AL51" s="53"/>
      <c r="AM51" s="58"/>
      <c r="AN51" s="53"/>
      <c r="AO51" s="54"/>
      <c r="AP51" s="53"/>
      <c r="AQ51" s="53"/>
      <c r="AR51" s="58"/>
    </row>
    <row r="52" spans="2:44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4"/>
      <c r="AE52" s="57"/>
      <c r="AF52" s="58"/>
      <c r="AG52" s="54"/>
      <c r="AH52" s="53"/>
      <c r="AI52" s="53"/>
      <c r="AJ52" s="53"/>
      <c r="AK52" s="53"/>
      <c r="AL52" s="53"/>
      <c r="AM52" s="58"/>
      <c r="AN52" s="53"/>
      <c r="AO52" s="54"/>
      <c r="AP52" s="53"/>
      <c r="AQ52" s="53"/>
      <c r="AR52" s="58"/>
    </row>
    <row r="53" spans="2:44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4"/>
      <c r="AE53" s="57"/>
      <c r="AF53" s="58"/>
      <c r="AG53" s="54"/>
      <c r="AH53" s="53"/>
      <c r="AI53" s="53"/>
      <c r="AJ53" s="53"/>
      <c r="AK53" s="53"/>
      <c r="AL53" s="53"/>
      <c r="AM53" s="58"/>
      <c r="AN53" s="53"/>
      <c r="AO53" s="54"/>
      <c r="AP53" s="53"/>
      <c r="AQ53" s="53"/>
      <c r="AR53" s="58"/>
    </row>
    <row r="54" spans="2:44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4"/>
      <c r="AE54" s="57"/>
      <c r="AF54" s="58"/>
      <c r="AG54" s="54"/>
      <c r="AH54" s="53"/>
      <c r="AI54" s="53"/>
      <c r="AJ54" s="53"/>
      <c r="AK54" s="53"/>
      <c r="AL54" s="53"/>
      <c r="AM54" s="58"/>
      <c r="AN54" s="53"/>
      <c r="AO54" s="54"/>
      <c r="AP54" s="53"/>
      <c r="AQ54" s="53"/>
      <c r="AR54" s="58"/>
    </row>
    <row r="55" spans="2:44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4"/>
      <c r="AE55" s="57"/>
      <c r="AF55" s="58"/>
      <c r="AG55" s="54"/>
      <c r="AH55" s="53"/>
      <c r="AI55" s="53"/>
      <c r="AJ55" s="53"/>
      <c r="AK55" s="53"/>
      <c r="AL55" s="53"/>
      <c r="AM55" s="58"/>
      <c r="AN55" s="53"/>
      <c r="AO55" s="54"/>
      <c r="AP55" s="53"/>
      <c r="AQ55" s="53"/>
      <c r="AR55" s="58"/>
    </row>
    <row r="56" spans="2:44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4"/>
      <c r="AE56" s="57"/>
      <c r="AF56" s="58"/>
      <c r="AG56" s="54"/>
      <c r="AH56" s="53"/>
      <c r="AI56" s="53"/>
      <c r="AJ56" s="53"/>
      <c r="AK56" s="53"/>
      <c r="AL56" s="53"/>
      <c r="AM56" s="58"/>
      <c r="AN56" s="53"/>
      <c r="AO56" s="54"/>
      <c r="AP56" s="53"/>
      <c r="AQ56" s="53"/>
      <c r="AR56" s="58"/>
    </row>
    <row r="57" spans="2:44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4"/>
      <c r="AE57" s="57"/>
      <c r="AF57" s="58"/>
      <c r="AG57" s="54"/>
      <c r="AH57" s="53"/>
      <c r="AI57" s="53"/>
      <c r="AJ57" s="53"/>
      <c r="AK57" s="53"/>
      <c r="AL57" s="53"/>
      <c r="AM57" s="58"/>
      <c r="AN57" s="53"/>
      <c r="AO57" s="54"/>
      <c r="AP57" s="53"/>
      <c r="AQ57" s="53"/>
      <c r="AR57" s="58"/>
    </row>
    <row r="58" spans="2:44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4"/>
      <c r="AE58" s="57"/>
      <c r="AF58" s="58"/>
      <c r="AG58" s="54"/>
      <c r="AH58" s="53"/>
      <c r="AI58" s="53"/>
      <c r="AJ58" s="53"/>
      <c r="AK58" s="53"/>
      <c r="AL58" s="53"/>
      <c r="AM58" s="58"/>
      <c r="AN58" s="53"/>
      <c r="AO58" s="54"/>
      <c r="AP58" s="53"/>
      <c r="AQ58" s="53"/>
      <c r="AR58" s="58"/>
    </row>
    <row r="59" spans="2:44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4"/>
      <c r="AE59" s="57"/>
      <c r="AF59" s="58"/>
      <c r="AG59" s="54"/>
      <c r="AH59" s="53"/>
      <c r="AI59" s="53"/>
      <c r="AJ59" s="53"/>
      <c r="AK59" s="53"/>
      <c r="AL59" s="53"/>
      <c r="AM59" s="58"/>
      <c r="AN59" s="53"/>
      <c r="AO59" s="54"/>
      <c r="AP59" s="53"/>
      <c r="AQ59" s="53"/>
      <c r="AR59" s="58"/>
    </row>
    <row r="60" spans="2:44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4"/>
      <c r="AE60" s="57"/>
      <c r="AF60" s="58"/>
      <c r="AG60" s="54"/>
      <c r="AH60" s="53"/>
      <c r="AI60" s="53"/>
      <c r="AJ60" s="53"/>
      <c r="AK60" s="53"/>
      <c r="AL60" s="53"/>
      <c r="AM60" s="58"/>
      <c r="AN60" s="53"/>
      <c r="AO60" s="54"/>
      <c r="AP60" s="53"/>
      <c r="AQ60" s="53"/>
      <c r="AR60" s="58"/>
    </row>
    <row r="61" spans="2:44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4"/>
      <c r="AE61" s="57"/>
      <c r="AF61" s="58"/>
      <c r="AG61" s="54"/>
      <c r="AH61" s="53"/>
      <c r="AI61" s="53"/>
      <c r="AJ61" s="53"/>
      <c r="AK61" s="53"/>
      <c r="AL61" s="53"/>
      <c r="AM61" s="58"/>
      <c r="AN61" s="53"/>
      <c r="AO61" s="54"/>
      <c r="AP61" s="53"/>
      <c r="AQ61" s="53"/>
      <c r="AR61" s="58"/>
    </row>
    <row r="62" spans="2:44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4"/>
      <c r="AE62" s="57"/>
      <c r="AF62" s="58"/>
      <c r="AG62" s="54"/>
      <c r="AH62" s="53"/>
      <c r="AI62" s="53"/>
      <c r="AJ62" s="53"/>
      <c r="AK62" s="53"/>
      <c r="AL62" s="53"/>
      <c r="AM62" s="58"/>
      <c r="AN62" s="53"/>
      <c r="AO62" s="54"/>
      <c r="AP62" s="53"/>
      <c r="AQ62" s="53"/>
      <c r="AR62" s="58"/>
    </row>
    <row r="63" spans="2:44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4"/>
      <c r="AE63" s="57"/>
      <c r="AF63" s="58"/>
      <c r="AG63" s="54"/>
      <c r="AH63" s="53"/>
      <c r="AI63" s="53"/>
      <c r="AJ63" s="53"/>
      <c r="AK63" s="53"/>
      <c r="AL63" s="53"/>
      <c r="AM63" s="58"/>
      <c r="AN63" s="53"/>
      <c r="AO63" s="54"/>
      <c r="AP63" s="53"/>
      <c r="AQ63" s="53"/>
      <c r="AR63" s="58"/>
    </row>
    <row r="64" spans="2:44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4"/>
      <c r="AE64" s="57"/>
      <c r="AF64" s="58"/>
      <c r="AG64" s="54"/>
      <c r="AH64" s="53"/>
      <c r="AI64" s="53"/>
      <c r="AJ64" s="53"/>
      <c r="AK64" s="53"/>
      <c r="AL64" s="53"/>
      <c r="AM64" s="58"/>
      <c r="AN64" s="53"/>
      <c r="AO64" s="54"/>
      <c r="AP64" s="53"/>
      <c r="AQ64" s="53"/>
      <c r="AR64" s="58"/>
    </row>
    <row r="65" spans="2:44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4"/>
      <c r="AE65" s="57"/>
      <c r="AF65" s="58"/>
      <c r="AG65" s="54"/>
      <c r="AH65" s="53"/>
      <c r="AI65" s="53"/>
      <c r="AJ65" s="53"/>
      <c r="AK65" s="53"/>
      <c r="AL65" s="53"/>
      <c r="AM65" s="58"/>
      <c r="AN65" s="53"/>
      <c r="AO65" s="54"/>
      <c r="AP65" s="53"/>
      <c r="AQ65" s="53"/>
      <c r="AR65" s="58"/>
    </row>
    <row r="66" spans="2:44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4"/>
      <c r="AE66" s="57"/>
      <c r="AF66" s="58"/>
      <c r="AG66" s="54"/>
      <c r="AH66" s="53"/>
      <c r="AI66" s="53"/>
      <c r="AJ66" s="53"/>
      <c r="AK66" s="53"/>
      <c r="AL66" s="53"/>
      <c r="AM66" s="58"/>
      <c r="AN66" s="53"/>
      <c r="AO66" s="54"/>
      <c r="AP66" s="53"/>
      <c r="AQ66" s="53"/>
      <c r="AR66" s="58"/>
    </row>
    <row r="67" spans="2:44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4"/>
      <c r="AE67" s="57"/>
      <c r="AF67" s="58"/>
      <c r="AG67" s="54"/>
      <c r="AH67" s="53"/>
      <c r="AI67" s="53"/>
      <c r="AJ67" s="53"/>
      <c r="AK67" s="53"/>
      <c r="AL67" s="53"/>
      <c r="AM67" s="58"/>
      <c r="AN67" s="53"/>
      <c r="AO67" s="54"/>
      <c r="AP67" s="53"/>
      <c r="AQ67" s="53"/>
      <c r="AR67" s="58"/>
    </row>
    <row r="68" spans="2:44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4"/>
      <c r="AE68" s="57"/>
      <c r="AF68" s="58"/>
      <c r="AG68" s="54"/>
      <c r="AH68" s="53"/>
      <c r="AI68" s="53"/>
      <c r="AJ68" s="53"/>
      <c r="AK68" s="53"/>
      <c r="AL68" s="53"/>
      <c r="AM68" s="58"/>
      <c r="AN68" s="53"/>
      <c r="AO68" s="54"/>
      <c r="AP68" s="53"/>
      <c r="AQ68" s="53"/>
      <c r="AR68" s="58"/>
    </row>
    <row r="69" spans="2:44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ref="J69:J132" ca="1" si="5">IFERROR(DATEDIF(I69,D69,"Y"),"")</f>
        <v/>
      </c>
      <c r="K69" s="50" t="str">
        <f t="shared" ref="K69:K132" si="6">IFERROR(IF(ABS(MID($E69,7,2))&lt;40,"L","P"),"")</f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ref="Y69:Y132" si="7">IF(OR(W69="",X69=""),"",W69/(X69/100)^2)</f>
        <v/>
      </c>
      <c r="Z69" s="55"/>
      <c r="AA69" s="55"/>
      <c r="AB69" s="55"/>
      <c r="AC69" s="55"/>
      <c r="AD69" s="54"/>
      <c r="AE69" s="57"/>
      <c r="AF69" s="58"/>
      <c r="AG69" s="54"/>
      <c r="AH69" s="53"/>
      <c r="AI69" s="53"/>
      <c r="AJ69" s="53"/>
      <c r="AK69" s="53"/>
      <c r="AL69" s="53"/>
      <c r="AM69" s="58"/>
      <c r="AN69" s="53"/>
      <c r="AO69" s="54"/>
      <c r="AP69" s="53"/>
      <c r="AQ69" s="53"/>
      <c r="AR69" s="58"/>
    </row>
    <row r="70" spans="2:44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ca="1" si="5"/>
        <v/>
      </c>
      <c r="K70" s="50" t="str">
        <f t="shared" si="6"/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si="7"/>
        <v/>
      </c>
      <c r="Z70" s="55"/>
      <c r="AA70" s="55"/>
      <c r="AB70" s="55"/>
      <c r="AC70" s="55"/>
      <c r="AD70" s="54"/>
      <c r="AE70" s="57"/>
      <c r="AF70" s="58"/>
      <c r="AG70" s="54"/>
      <c r="AH70" s="53"/>
      <c r="AI70" s="53"/>
      <c r="AJ70" s="53"/>
      <c r="AK70" s="53"/>
      <c r="AL70" s="53"/>
      <c r="AM70" s="58"/>
      <c r="AN70" s="53"/>
      <c r="AO70" s="54"/>
      <c r="AP70" s="53"/>
      <c r="AQ70" s="53"/>
      <c r="AR70" s="58"/>
    </row>
    <row r="71" spans="2:44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4"/>
      <c r="AE71" s="57"/>
      <c r="AF71" s="58"/>
      <c r="AG71" s="54"/>
      <c r="AH71" s="53"/>
      <c r="AI71" s="53"/>
      <c r="AJ71" s="53"/>
      <c r="AK71" s="53"/>
      <c r="AL71" s="53"/>
      <c r="AM71" s="58"/>
      <c r="AN71" s="53"/>
      <c r="AO71" s="54"/>
      <c r="AP71" s="53"/>
      <c r="AQ71" s="53"/>
      <c r="AR71" s="58"/>
    </row>
    <row r="72" spans="2:44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4"/>
      <c r="AE72" s="57"/>
      <c r="AF72" s="58"/>
      <c r="AG72" s="54"/>
      <c r="AH72" s="53"/>
      <c r="AI72" s="53"/>
      <c r="AJ72" s="53"/>
      <c r="AK72" s="53"/>
      <c r="AL72" s="53"/>
      <c r="AM72" s="58"/>
      <c r="AN72" s="53"/>
      <c r="AO72" s="54"/>
      <c r="AP72" s="53"/>
      <c r="AQ72" s="53"/>
      <c r="AR72" s="58"/>
    </row>
    <row r="73" spans="2:44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4"/>
      <c r="AE73" s="57"/>
      <c r="AF73" s="58"/>
      <c r="AG73" s="54"/>
      <c r="AH73" s="53"/>
      <c r="AI73" s="53"/>
      <c r="AJ73" s="53"/>
      <c r="AK73" s="53"/>
      <c r="AL73" s="53"/>
      <c r="AM73" s="58"/>
      <c r="AN73" s="53"/>
      <c r="AO73" s="54"/>
      <c r="AP73" s="53"/>
      <c r="AQ73" s="53"/>
      <c r="AR73" s="58"/>
    </row>
    <row r="74" spans="2:44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4"/>
      <c r="AE74" s="57"/>
      <c r="AF74" s="58"/>
      <c r="AG74" s="54"/>
      <c r="AH74" s="53"/>
      <c r="AI74" s="53"/>
      <c r="AJ74" s="53"/>
      <c r="AK74" s="53"/>
      <c r="AL74" s="53"/>
      <c r="AM74" s="58"/>
      <c r="AN74" s="53"/>
      <c r="AO74" s="54"/>
      <c r="AP74" s="53"/>
      <c r="AQ74" s="53"/>
      <c r="AR74" s="58"/>
    </row>
    <row r="75" spans="2:44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4"/>
      <c r="AE75" s="57"/>
      <c r="AF75" s="58"/>
      <c r="AG75" s="54"/>
      <c r="AH75" s="53"/>
      <c r="AI75" s="53"/>
      <c r="AJ75" s="53"/>
      <c r="AK75" s="53"/>
      <c r="AL75" s="53"/>
      <c r="AM75" s="58"/>
      <c r="AN75" s="53"/>
      <c r="AO75" s="54"/>
      <c r="AP75" s="53"/>
      <c r="AQ75" s="53"/>
      <c r="AR75" s="58"/>
    </row>
    <row r="76" spans="2:44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4"/>
      <c r="AE76" s="57"/>
      <c r="AF76" s="58"/>
      <c r="AG76" s="54"/>
      <c r="AH76" s="53"/>
      <c r="AI76" s="53"/>
      <c r="AJ76" s="53"/>
      <c r="AK76" s="53"/>
      <c r="AL76" s="53"/>
      <c r="AM76" s="58"/>
      <c r="AN76" s="53"/>
      <c r="AO76" s="54"/>
      <c r="AP76" s="53"/>
      <c r="AQ76" s="53"/>
      <c r="AR76" s="58"/>
    </row>
    <row r="77" spans="2:44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4"/>
      <c r="AE77" s="57"/>
      <c r="AF77" s="58"/>
      <c r="AG77" s="54"/>
      <c r="AH77" s="53"/>
      <c r="AI77" s="53"/>
      <c r="AJ77" s="53"/>
      <c r="AK77" s="53"/>
      <c r="AL77" s="53"/>
      <c r="AM77" s="58"/>
      <c r="AN77" s="53"/>
      <c r="AO77" s="54"/>
      <c r="AP77" s="53"/>
      <c r="AQ77" s="53"/>
      <c r="AR77" s="58"/>
    </row>
    <row r="78" spans="2:44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4"/>
      <c r="AE78" s="57"/>
      <c r="AF78" s="58"/>
      <c r="AG78" s="54"/>
      <c r="AH78" s="53"/>
      <c r="AI78" s="53"/>
      <c r="AJ78" s="53"/>
      <c r="AK78" s="53"/>
      <c r="AL78" s="53"/>
      <c r="AM78" s="58"/>
      <c r="AN78" s="53"/>
      <c r="AO78" s="54"/>
      <c r="AP78" s="53"/>
      <c r="AQ78" s="53"/>
      <c r="AR78" s="58"/>
    </row>
    <row r="79" spans="2:44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4"/>
      <c r="AE79" s="57"/>
      <c r="AF79" s="58"/>
      <c r="AG79" s="54"/>
      <c r="AH79" s="53"/>
      <c r="AI79" s="53"/>
      <c r="AJ79" s="53"/>
      <c r="AK79" s="53"/>
      <c r="AL79" s="53"/>
      <c r="AM79" s="58"/>
      <c r="AN79" s="53"/>
      <c r="AO79" s="54"/>
      <c r="AP79" s="53"/>
      <c r="AQ79" s="53"/>
      <c r="AR79" s="58"/>
    </row>
    <row r="80" spans="2:44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4"/>
      <c r="AE80" s="57"/>
      <c r="AF80" s="58"/>
      <c r="AG80" s="54"/>
      <c r="AH80" s="53"/>
      <c r="AI80" s="53"/>
      <c r="AJ80" s="53"/>
      <c r="AK80" s="53"/>
      <c r="AL80" s="53"/>
      <c r="AM80" s="58"/>
      <c r="AN80" s="53"/>
      <c r="AO80" s="54"/>
      <c r="AP80" s="53"/>
      <c r="AQ80" s="53"/>
      <c r="AR80" s="58"/>
    </row>
    <row r="81" spans="2:44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4"/>
      <c r="AE81" s="57"/>
      <c r="AF81" s="58"/>
      <c r="AG81" s="54"/>
      <c r="AH81" s="53"/>
      <c r="AI81" s="53"/>
      <c r="AJ81" s="53"/>
      <c r="AK81" s="53"/>
      <c r="AL81" s="53"/>
      <c r="AM81" s="58"/>
      <c r="AN81" s="53"/>
      <c r="AO81" s="54"/>
      <c r="AP81" s="53"/>
      <c r="AQ81" s="53"/>
      <c r="AR81" s="58"/>
    </row>
    <row r="82" spans="2:44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4"/>
      <c r="AE82" s="57"/>
      <c r="AF82" s="58"/>
      <c r="AG82" s="54"/>
      <c r="AH82" s="53"/>
      <c r="AI82" s="53"/>
      <c r="AJ82" s="53"/>
      <c r="AK82" s="53"/>
      <c r="AL82" s="53"/>
      <c r="AM82" s="58"/>
      <c r="AN82" s="53"/>
      <c r="AO82" s="54"/>
      <c r="AP82" s="53"/>
      <c r="AQ82" s="53"/>
      <c r="AR82" s="58"/>
    </row>
    <row r="83" spans="2:44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4"/>
      <c r="AE83" s="57"/>
      <c r="AF83" s="58"/>
      <c r="AG83" s="54"/>
      <c r="AH83" s="53"/>
      <c r="AI83" s="53"/>
      <c r="AJ83" s="53"/>
      <c r="AK83" s="53"/>
      <c r="AL83" s="53"/>
      <c r="AM83" s="58"/>
      <c r="AN83" s="53"/>
      <c r="AO83" s="54"/>
      <c r="AP83" s="53"/>
      <c r="AQ83" s="53"/>
      <c r="AR83" s="58"/>
    </row>
    <row r="84" spans="2:44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4"/>
      <c r="AE84" s="57"/>
      <c r="AF84" s="58"/>
      <c r="AG84" s="54"/>
      <c r="AH84" s="53"/>
      <c r="AI84" s="53"/>
      <c r="AJ84" s="53"/>
      <c r="AK84" s="53"/>
      <c r="AL84" s="53"/>
      <c r="AM84" s="58"/>
      <c r="AN84" s="53"/>
      <c r="AO84" s="54"/>
      <c r="AP84" s="53"/>
      <c r="AQ84" s="53"/>
      <c r="AR84" s="58"/>
    </row>
    <row r="85" spans="2:44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4"/>
      <c r="AE85" s="57"/>
      <c r="AF85" s="58"/>
      <c r="AG85" s="54"/>
      <c r="AH85" s="53"/>
      <c r="AI85" s="53"/>
      <c r="AJ85" s="53"/>
      <c r="AK85" s="53"/>
      <c r="AL85" s="53"/>
      <c r="AM85" s="58"/>
      <c r="AN85" s="53"/>
      <c r="AO85" s="54"/>
      <c r="AP85" s="53"/>
      <c r="AQ85" s="53"/>
      <c r="AR85" s="58"/>
    </row>
    <row r="86" spans="2:44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4"/>
      <c r="AE86" s="57"/>
      <c r="AF86" s="58"/>
      <c r="AG86" s="54"/>
      <c r="AH86" s="53"/>
      <c r="AI86" s="53"/>
      <c r="AJ86" s="53"/>
      <c r="AK86" s="53"/>
      <c r="AL86" s="53"/>
      <c r="AM86" s="58"/>
      <c r="AN86" s="53"/>
      <c r="AO86" s="54"/>
      <c r="AP86" s="53"/>
      <c r="AQ86" s="53"/>
      <c r="AR86" s="58"/>
    </row>
    <row r="87" spans="2:44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4"/>
      <c r="AE87" s="57"/>
      <c r="AF87" s="58"/>
      <c r="AG87" s="54"/>
      <c r="AH87" s="53"/>
      <c r="AI87" s="53"/>
      <c r="AJ87" s="53"/>
      <c r="AK87" s="53"/>
      <c r="AL87" s="53"/>
      <c r="AM87" s="58"/>
      <c r="AN87" s="53"/>
      <c r="AO87" s="54"/>
      <c r="AP87" s="53"/>
      <c r="AQ87" s="53"/>
      <c r="AR87" s="58"/>
    </row>
    <row r="88" spans="2:44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4"/>
      <c r="AE88" s="57"/>
      <c r="AF88" s="58"/>
      <c r="AG88" s="54"/>
      <c r="AH88" s="53"/>
      <c r="AI88" s="53"/>
      <c r="AJ88" s="53"/>
      <c r="AK88" s="53"/>
      <c r="AL88" s="53"/>
      <c r="AM88" s="58"/>
      <c r="AN88" s="53"/>
      <c r="AO88" s="54"/>
      <c r="AP88" s="53"/>
      <c r="AQ88" s="53"/>
      <c r="AR88" s="58"/>
    </row>
    <row r="89" spans="2:44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4"/>
      <c r="AE89" s="57"/>
      <c r="AF89" s="58"/>
      <c r="AG89" s="54"/>
      <c r="AH89" s="53"/>
      <c r="AI89" s="53"/>
      <c r="AJ89" s="53"/>
      <c r="AK89" s="53"/>
      <c r="AL89" s="53"/>
      <c r="AM89" s="58"/>
      <c r="AN89" s="53"/>
      <c r="AO89" s="54"/>
      <c r="AP89" s="53"/>
      <c r="AQ89" s="53"/>
      <c r="AR89" s="58"/>
    </row>
    <row r="90" spans="2:44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4"/>
      <c r="AE90" s="57"/>
      <c r="AF90" s="58"/>
      <c r="AG90" s="54"/>
      <c r="AH90" s="53"/>
      <c r="AI90" s="53"/>
      <c r="AJ90" s="53"/>
      <c r="AK90" s="53"/>
      <c r="AL90" s="53"/>
      <c r="AM90" s="58"/>
      <c r="AN90" s="53"/>
      <c r="AO90" s="54"/>
      <c r="AP90" s="53"/>
      <c r="AQ90" s="53"/>
      <c r="AR90" s="58"/>
    </row>
    <row r="91" spans="2:44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4"/>
      <c r="AE91" s="57"/>
      <c r="AF91" s="58"/>
      <c r="AG91" s="54"/>
      <c r="AH91" s="53"/>
      <c r="AI91" s="53"/>
      <c r="AJ91" s="53"/>
      <c r="AK91" s="53"/>
      <c r="AL91" s="53"/>
      <c r="AM91" s="58"/>
      <c r="AN91" s="53"/>
      <c r="AO91" s="54"/>
      <c r="AP91" s="53"/>
      <c r="AQ91" s="53"/>
      <c r="AR91" s="58"/>
    </row>
    <row r="92" spans="2:44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4"/>
      <c r="AE92" s="57"/>
      <c r="AF92" s="58"/>
      <c r="AG92" s="54"/>
      <c r="AH92" s="53"/>
      <c r="AI92" s="53"/>
      <c r="AJ92" s="53"/>
      <c r="AK92" s="53"/>
      <c r="AL92" s="53"/>
      <c r="AM92" s="58"/>
      <c r="AN92" s="53"/>
      <c r="AO92" s="54"/>
      <c r="AP92" s="53"/>
      <c r="AQ92" s="53"/>
      <c r="AR92" s="58"/>
    </row>
    <row r="93" spans="2:44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4"/>
      <c r="AE93" s="57"/>
      <c r="AF93" s="58"/>
      <c r="AG93" s="54"/>
      <c r="AH93" s="53"/>
      <c r="AI93" s="53"/>
      <c r="AJ93" s="53"/>
      <c r="AK93" s="53"/>
      <c r="AL93" s="53"/>
      <c r="AM93" s="58"/>
      <c r="AN93" s="53"/>
      <c r="AO93" s="54"/>
      <c r="AP93" s="53"/>
      <c r="AQ93" s="53"/>
      <c r="AR93" s="58"/>
    </row>
    <row r="94" spans="2:44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4"/>
      <c r="AE94" s="57"/>
      <c r="AF94" s="58"/>
      <c r="AG94" s="54"/>
      <c r="AH94" s="53"/>
      <c r="AI94" s="53"/>
      <c r="AJ94" s="53"/>
      <c r="AK94" s="53"/>
      <c r="AL94" s="53"/>
      <c r="AM94" s="58"/>
      <c r="AN94" s="53"/>
      <c r="AO94" s="54"/>
      <c r="AP94" s="53"/>
      <c r="AQ94" s="53"/>
      <c r="AR94" s="58"/>
    </row>
    <row r="95" spans="2:44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4"/>
      <c r="AE95" s="57"/>
      <c r="AF95" s="58"/>
      <c r="AG95" s="54"/>
      <c r="AH95" s="53"/>
      <c r="AI95" s="53"/>
      <c r="AJ95" s="53"/>
      <c r="AK95" s="53"/>
      <c r="AL95" s="53"/>
      <c r="AM95" s="58"/>
      <c r="AN95" s="53"/>
      <c r="AO95" s="54"/>
      <c r="AP95" s="53"/>
      <c r="AQ95" s="53"/>
      <c r="AR95" s="58"/>
    </row>
    <row r="96" spans="2:44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4"/>
      <c r="AE96" s="57"/>
      <c r="AF96" s="58"/>
      <c r="AG96" s="54"/>
      <c r="AH96" s="53"/>
      <c r="AI96" s="53"/>
      <c r="AJ96" s="53"/>
      <c r="AK96" s="53"/>
      <c r="AL96" s="53"/>
      <c r="AM96" s="58"/>
      <c r="AN96" s="53"/>
      <c r="AO96" s="54"/>
      <c r="AP96" s="53"/>
      <c r="AQ96" s="53"/>
      <c r="AR96" s="58"/>
    </row>
    <row r="97" spans="2:44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4"/>
      <c r="AE97" s="57"/>
      <c r="AF97" s="58"/>
      <c r="AG97" s="54"/>
      <c r="AH97" s="53"/>
      <c r="AI97" s="53"/>
      <c r="AJ97" s="53"/>
      <c r="AK97" s="53"/>
      <c r="AL97" s="53"/>
      <c r="AM97" s="58"/>
      <c r="AN97" s="53"/>
      <c r="AO97" s="54"/>
      <c r="AP97" s="53"/>
      <c r="AQ97" s="53"/>
      <c r="AR97" s="58"/>
    </row>
    <row r="98" spans="2:44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4"/>
      <c r="AE98" s="57"/>
      <c r="AF98" s="58"/>
      <c r="AG98" s="54"/>
      <c r="AH98" s="53"/>
      <c r="AI98" s="53"/>
      <c r="AJ98" s="53"/>
      <c r="AK98" s="53"/>
      <c r="AL98" s="53"/>
      <c r="AM98" s="58"/>
      <c r="AN98" s="53"/>
      <c r="AO98" s="54"/>
      <c r="AP98" s="53"/>
      <c r="AQ98" s="53"/>
      <c r="AR98" s="58"/>
    </row>
    <row r="99" spans="2:44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4"/>
      <c r="AE99" s="57"/>
      <c r="AF99" s="58"/>
      <c r="AG99" s="54"/>
      <c r="AH99" s="53"/>
      <c r="AI99" s="53"/>
      <c r="AJ99" s="53"/>
      <c r="AK99" s="53"/>
      <c r="AL99" s="53"/>
      <c r="AM99" s="58"/>
      <c r="AN99" s="53"/>
      <c r="AO99" s="54"/>
      <c r="AP99" s="53"/>
      <c r="AQ99" s="53"/>
      <c r="AR99" s="58"/>
    </row>
    <row r="100" spans="2:44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4"/>
      <c r="AE100" s="57"/>
      <c r="AF100" s="58"/>
      <c r="AG100" s="54"/>
      <c r="AH100" s="53"/>
      <c r="AI100" s="53"/>
      <c r="AJ100" s="53"/>
      <c r="AK100" s="53"/>
      <c r="AL100" s="53"/>
      <c r="AM100" s="58"/>
      <c r="AN100" s="53"/>
      <c r="AO100" s="54"/>
      <c r="AP100" s="53"/>
      <c r="AQ100" s="53"/>
      <c r="AR100" s="58"/>
    </row>
    <row r="101" spans="2:44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4"/>
      <c r="AE101" s="57"/>
      <c r="AF101" s="58"/>
      <c r="AG101" s="54"/>
      <c r="AH101" s="53"/>
      <c r="AI101" s="53"/>
      <c r="AJ101" s="53"/>
      <c r="AK101" s="53"/>
      <c r="AL101" s="53"/>
      <c r="AM101" s="58"/>
      <c r="AN101" s="53"/>
      <c r="AO101" s="54"/>
      <c r="AP101" s="53"/>
      <c r="AQ101" s="53"/>
      <c r="AR101" s="58"/>
    </row>
    <row r="102" spans="2:44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4"/>
      <c r="AE102" s="57"/>
      <c r="AF102" s="58"/>
      <c r="AG102" s="54"/>
      <c r="AH102" s="53"/>
      <c r="AI102" s="53"/>
      <c r="AJ102" s="53"/>
      <c r="AK102" s="53"/>
      <c r="AL102" s="53"/>
      <c r="AM102" s="58"/>
      <c r="AN102" s="53"/>
      <c r="AO102" s="54"/>
      <c r="AP102" s="53"/>
      <c r="AQ102" s="53"/>
      <c r="AR102" s="58"/>
    </row>
    <row r="103" spans="2:44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4"/>
      <c r="AE103" s="57"/>
      <c r="AF103" s="58"/>
      <c r="AG103" s="54"/>
      <c r="AH103" s="53"/>
      <c r="AI103" s="53"/>
      <c r="AJ103" s="53"/>
      <c r="AK103" s="53"/>
      <c r="AL103" s="53"/>
      <c r="AM103" s="58"/>
      <c r="AN103" s="53"/>
      <c r="AO103" s="54"/>
      <c r="AP103" s="53"/>
      <c r="AQ103" s="53"/>
      <c r="AR103" s="58"/>
    </row>
    <row r="104" spans="2:44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4"/>
      <c r="AE104" s="57"/>
      <c r="AF104" s="58"/>
      <c r="AG104" s="54"/>
      <c r="AH104" s="53"/>
      <c r="AI104" s="53"/>
      <c r="AJ104" s="53"/>
      <c r="AK104" s="53"/>
      <c r="AL104" s="53"/>
      <c r="AM104" s="58"/>
      <c r="AN104" s="53"/>
      <c r="AO104" s="54"/>
      <c r="AP104" s="53"/>
      <c r="AQ104" s="53"/>
      <c r="AR104" s="58"/>
    </row>
    <row r="105" spans="2:44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4"/>
      <c r="AE105" s="57"/>
      <c r="AF105" s="58"/>
      <c r="AG105" s="54"/>
      <c r="AH105" s="53"/>
      <c r="AI105" s="53"/>
      <c r="AJ105" s="53"/>
      <c r="AK105" s="53"/>
      <c r="AL105" s="53"/>
      <c r="AM105" s="58"/>
      <c r="AN105" s="53"/>
      <c r="AO105" s="54"/>
      <c r="AP105" s="53"/>
      <c r="AQ105" s="53"/>
      <c r="AR105" s="58"/>
    </row>
    <row r="106" spans="2:44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4"/>
      <c r="AE106" s="57"/>
      <c r="AF106" s="58"/>
      <c r="AG106" s="54"/>
      <c r="AH106" s="53"/>
      <c r="AI106" s="53"/>
      <c r="AJ106" s="53"/>
      <c r="AK106" s="53"/>
      <c r="AL106" s="53"/>
      <c r="AM106" s="58"/>
      <c r="AN106" s="53"/>
      <c r="AO106" s="54"/>
      <c r="AP106" s="53"/>
      <c r="AQ106" s="53"/>
      <c r="AR106" s="58"/>
    </row>
    <row r="107" spans="2:44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4"/>
      <c r="AE107" s="57"/>
      <c r="AF107" s="58"/>
      <c r="AG107" s="54"/>
      <c r="AH107" s="53"/>
      <c r="AI107" s="53"/>
      <c r="AJ107" s="53"/>
      <c r="AK107" s="53"/>
      <c r="AL107" s="53"/>
      <c r="AM107" s="58"/>
      <c r="AN107" s="53"/>
      <c r="AO107" s="54"/>
      <c r="AP107" s="53"/>
      <c r="AQ107" s="53"/>
      <c r="AR107" s="58"/>
    </row>
    <row r="108" spans="2:44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4"/>
      <c r="AE108" s="57"/>
      <c r="AF108" s="58"/>
      <c r="AG108" s="54"/>
      <c r="AH108" s="53"/>
      <c r="AI108" s="53"/>
      <c r="AJ108" s="53"/>
      <c r="AK108" s="53"/>
      <c r="AL108" s="53"/>
      <c r="AM108" s="58"/>
      <c r="AN108" s="53"/>
      <c r="AO108" s="54"/>
      <c r="AP108" s="53"/>
      <c r="AQ108" s="53"/>
      <c r="AR108" s="58"/>
    </row>
    <row r="109" spans="2:44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4"/>
      <c r="AE109" s="57"/>
      <c r="AF109" s="58"/>
      <c r="AG109" s="54"/>
      <c r="AH109" s="53"/>
      <c r="AI109" s="53"/>
      <c r="AJ109" s="53"/>
      <c r="AK109" s="53"/>
      <c r="AL109" s="53"/>
      <c r="AM109" s="58"/>
      <c r="AN109" s="53"/>
      <c r="AO109" s="54"/>
      <c r="AP109" s="53"/>
      <c r="AQ109" s="53"/>
      <c r="AR109" s="58"/>
    </row>
    <row r="110" spans="2:44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4"/>
      <c r="AE110" s="57"/>
      <c r="AF110" s="58"/>
      <c r="AG110" s="54"/>
      <c r="AH110" s="53"/>
      <c r="AI110" s="53"/>
      <c r="AJ110" s="53"/>
      <c r="AK110" s="53"/>
      <c r="AL110" s="53"/>
      <c r="AM110" s="58"/>
      <c r="AN110" s="53"/>
      <c r="AO110" s="54"/>
      <c r="AP110" s="53"/>
      <c r="AQ110" s="53"/>
      <c r="AR110" s="58"/>
    </row>
    <row r="111" spans="2:44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4"/>
      <c r="AE111" s="57"/>
      <c r="AF111" s="58"/>
      <c r="AG111" s="54"/>
      <c r="AH111" s="53"/>
      <c r="AI111" s="53"/>
      <c r="AJ111" s="53"/>
      <c r="AK111" s="53"/>
      <c r="AL111" s="53"/>
      <c r="AM111" s="58"/>
      <c r="AN111" s="53"/>
      <c r="AO111" s="54"/>
      <c r="AP111" s="53"/>
      <c r="AQ111" s="53"/>
      <c r="AR111" s="58"/>
    </row>
    <row r="112" spans="2:44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4"/>
      <c r="AE112" s="57"/>
      <c r="AF112" s="58"/>
      <c r="AG112" s="54"/>
      <c r="AH112" s="53"/>
      <c r="AI112" s="53"/>
      <c r="AJ112" s="53"/>
      <c r="AK112" s="53"/>
      <c r="AL112" s="53"/>
      <c r="AM112" s="58"/>
      <c r="AN112" s="53"/>
      <c r="AO112" s="54"/>
      <c r="AP112" s="53"/>
      <c r="AQ112" s="53"/>
      <c r="AR112" s="58"/>
    </row>
    <row r="113" spans="2:44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4"/>
      <c r="AE113" s="57"/>
      <c r="AF113" s="58"/>
      <c r="AG113" s="54"/>
      <c r="AH113" s="53"/>
      <c r="AI113" s="53"/>
      <c r="AJ113" s="53"/>
      <c r="AK113" s="53"/>
      <c r="AL113" s="53"/>
      <c r="AM113" s="58"/>
      <c r="AN113" s="53"/>
      <c r="AO113" s="54"/>
      <c r="AP113" s="53"/>
      <c r="AQ113" s="53"/>
      <c r="AR113" s="58"/>
    </row>
    <row r="114" spans="2:44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4"/>
      <c r="AE114" s="57"/>
      <c r="AF114" s="58"/>
      <c r="AG114" s="54"/>
      <c r="AH114" s="53"/>
      <c r="AI114" s="53"/>
      <c r="AJ114" s="53"/>
      <c r="AK114" s="53"/>
      <c r="AL114" s="53"/>
      <c r="AM114" s="58"/>
      <c r="AN114" s="53"/>
      <c r="AO114" s="54"/>
      <c r="AP114" s="53"/>
      <c r="AQ114" s="53"/>
      <c r="AR114" s="58"/>
    </row>
    <row r="115" spans="2:44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4"/>
      <c r="AE115" s="57"/>
      <c r="AF115" s="58"/>
      <c r="AG115" s="54"/>
      <c r="AH115" s="53"/>
      <c r="AI115" s="53"/>
      <c r="AJ115" s="53"/>
      <c r="AK115" s="53"/>
      <c r="AL115" s="53"/>
      <c r="AM115" s="58"/>
      <c r="AN115" s="53"/>
      <c r="AO115" s="54"/>
      <c r="AP115" s="53"/>
      <c r="AQ115" s="53"/>
      <c r="AR115" s="58"/>
    </row>
    <row r="116" spans="2:44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4"/>
      <c r="AE116" s="57"/>
      <c r="AF116" s="58"/>
      <c r="AG116" s="54"/>
      <c r="AH116" s="53"/>
      <c r="AI116" s="53"/>
      <c r="AJ116" s="53"/>
      <c r="AK116" s="53"/>
      <c r="AL116" s="53"/>
      <c r="AM116" s="58"/>
      <c r="AN116" s="53"/>
      <c r="AO116" s="54"/>
      <c r="AP116" s="53"/>
      <c r="AQ116" s="53"/>
      <c r="AR116" s="58"/>
    </row>
    <row r="117" spans="2:44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4"/>
      <c r="AE117" s="57"/>
      <c r="AF117" s="58"/>
      <c r="AG117" s="54"/>
      <c r="AH117" s="53"/>
      <c r="AI117" s="53"/>
      <c r="AJ117" s="53"/>
      <c r="AK117" s="53"/>
      <c r="AL117" s="53"/>
      <c r="AM117" s="58"/>
      <c r="AN117" s="53"/>
      <c r="AO117" s="54"/>
      <c r="AP117" s="53"/>
      <c r="AQ117" s="53"/>
      <c r="AR117" s="58"/>
    </row>
    <row r="118" spans="2:44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4"/>
      <c r="AE118" s="57"/>
      <c r="AF118" s="58"/>
      <c r="AG118" s="54"/>
      <c r="AH118" s="53"/>
      <c r="AI118" s="53"/>
      <c r="AJ118" s="53"/>
      <c r="AK118" s="53"/>
      <c r="AL118" s="53"/>
      <c r="AM118" s="58"/>
      <c r="AN118" s="53"/>
      <c r="AO118" s="54"/>
      <c r="AP118" s="53"/>
      <c r="AQ118" s="53"/>
      <c r="AR118" s="58"/>
    </row>
    <row r="119" spans="2:44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4"/>
      <c r="AE119" s="57"/>
      <c r="AF119" s="58"/>
      <c r="AG119" s="54"/>
      <c r="AH119" s="53"/>
      <c r="AI119" s="53"/>
      <c r="AJ119" s="53"/>
      <c r="AK119" s="53"/>
      <c r="AL119" s="53"/>
      <c r="AM119" s="58"/>
      <c r="AN119" s="53"/>
      <c r="AO119" s="54"/>
      <c r="AP119" s="53"/>
      <c r="AQ119" s="53"/>
      <c r="AR119" s="58"/>
    </row>
    <row r="120" spans="2:44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4"/>
      <c r="AE120" s="57"/>
      <c r="AF120" s="58"/>
      <c r="AG120" s="54"/>
      <c r="AH120" s="53"/>
      <c r="AI120" s="53"/>
      <c r="AJ120" s="53"/>
      <c r="AK120" s="53"/>
      <c r="AL120" s="53"/>
      <c r="AM120" s="58"/>
      <c r="AN120" s="53"/>
      <c r="AO120" s="54"/>
      <c r="AP120" s="53"/>
      <c r="AQ120" s="53"/>
      <c r="AR120" s="58"/>
    </row>
    <row r="121" spans="2:44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4"/>
      <c r="AE121" s="57"/>
      <c r="AF121" s="58"/>
      <c r="AG121" s="54"/>
      <c r="AH121" s="53"/>
      <c r="AI121" s="53"/>
      <c r="AJ121" s="53"/>
      <c r="AK121" s="53"/>
      <c r="AL121" s="53"/>
      <c r="AM121" s="58"/>
      <c r="AN121" s="53"/>
      <c r="AO121" s="54"/>
      <c r="AP121" s="53"/>
      <c r="AQ121" s="53"/>
      <c r="AR121" s="58"/>
    </row>
    <row r="122" spans="2:44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4"/>
      <c r="AE122" s="57"/>
      <c r="AF122" s="58"/>
      <c r="AG122" s="54"/>
      <c r="AH122" s="53"/>
      <c r="AI122" s="53"/>
      <c r="AJ122" s="53"/>
      <c r="AK122" s="53"/>
      <c r="AL122" s="53"/>
      <c r="AM122" s="58"/>
      <c r="AN122" s="53"/>
      <c r="AO122" s="54"/>
      <c r="AP122" s="53"/>
      <c r="AQ122" s="53"/>
      <c r="AR122" s="58"/>
    </row>
    <row r="123" spans="2:44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4"/>
      <c r="AE123" s="57"/>
      <c r="AF123" s="58"/>
      <c r="AG123" s="54"/>
      <c r="AH123" s="53"/>
      <c r="AI123" s="53"/>
      <c r="AJ123" s="53"/>
      <c r="AK123" s="53"/>
      <c r="AL123" s="53"/>
      <c r="AM123" s="58"/>
      <c r="AN123" s="53"/>
      <c r="AO123" s="54"/>
      <c r="AP123" s="53"/>
      <c r="AQ123" s="53"/>
      <c r="AR123" s="58"/>
    </row>
    <row r="124" spans="2:44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4"/>
      <c r="AE124" s="57"/>
      <c r="AF124" s="58"/>
      <c r="AG124" s="54"/>
      <c r="AH124" s="53"/>
      <c r="AI124" s="53"/>
      <c r="AJ124" s="53"/>
      <c r="AK124" s="53"/>
      <c r="AL124" s="53"/>
      <c r="AM124" s="58"/>
      <c r="AN124" s="53"/>
      <c r="AO124" s="54"/>
      <c r="AP124" s="53"/>
      <c r="AQ124" s="53"/>
      <c r="AR124" s="58"/>
    </row>
    <row r="125" spans="2:44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4"/>
      <c r="AE125" s="57"/>
      <c r="AF125" s="58"/>
      <c r="AG125" s="54"/>
      <c r="AH125" s="53"/>
      <c r="AI125" s="53"/>
      <c r="AJ125" s="53"/>
      <c r="AK125" s="53"/>
      <c r="AL125" s="53"/>
      <c r="AM125" s="58"/>
      <c r="AN125" s="53"/>
      <c r="AO125" s="54"/>
      <c r="AP125" s="53"/>
      <c r="AQ125" s="53"/>
      <c r="AR125" s="58"/>
    </row>
    <row r="126" spans="2:44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4"/>
      <c r="AE126" s="57"/>
      <c r="AF126" s="58"/>
      <c r="AG126" s="54"/>
      <c r="AH126" s="53"/>
      <c r="AI126" s="53"/>
      <c r="AJ126" s="53"/>
      <c r="AK126" s="53"/>
      <c r="AL126" s="53"/>
      <c r="AM126" s="58"/>
      <c r="AN126" s="53"/>
      <c r="AO126" s="54"/>
      <c r="AP126" s="53"/>
      <c r="AQ126" s="53"/>
      <c r="AR126" s="58"/>
    </row>
    <row r="127" spans="2:44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4"/>
      <c r="AE127" s="57"/>
      <c r="AF127" s="58"/>
      <c r="AG127" s="54"/>
      <c r="AH127" s="53"/>
      <c r="AI127" s="53"/>
      <c r="AJ127" s="53"/>
      <c r="AK127" s="53"/>
      <c r="AL127" s="53"/>
      <c r="AM127" s="58"/>
      <c r="AN127" s="53"/>
      <c r="AO127" s="54"/>
      <c r="AP127" s="53"/>
      <c r="AQ127" s="53"/>
      <c r="AR127" s="58"/>
    </row>
    <row r="128" spans="2:44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4"/>
      <c r="AE128" s="57"/>
      <c r="AF128" s="58"/>
      <c r="AG128" s="54"/>
      <c r="AH128" s="53"/>
      <c r="AI128" s="53"/>
      <c r="AJ128" s="53"/>
      <c r="AK128" s="53"/>
      <c r="AL128" s="53"/>
      <c r="AM128" s="58"/>
      <c r="AN128" s="53"/>
      <c r="AO128" s="54"/>
      <c r="AP128" s="53"/>
      <c r="AQ128" s="53"/>
      <c r="AR128" s="58"/>
    </row>
    <row r="129" spans="2:44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4"/>
      <c r="AE129" s="57"/>
      <c r="AF129" s="58"/>
      <c r="AG129" s="54"/>
      <c r="AH129" s="53"/>
      <c r="AI129" s="53"/>
      <c r="AJ129" s="53"/>
      <c r="AK129" s="53"/>
      <c r="AL129" s="53"/>
      <c r="AM129" s="58"/>
      <c r="AN129" s="53"/>
      <c r="AO129" s="54"/>
      <c r="AP129" s="53"/>
      <c r="AQ129" s="53"/>
      <c r="AR129" s="58"/>
    </row>
    <row r="130" spans="2:44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4"/>
      <c r="AE130" s="57"/>
      <c r="AF130" s="58"/>
      <c r="AG130" s="54"/>
      <c r="AH130" s="53"/>
      <c r="AI130" s="53"/>
      <c r="AJ130" s="53"/>
      <c r="AK130" s="53"/>
      <c r="AL130" s="53"/>
      <c r="AM130" s="58"/>
      <c r="AN130" s="53"/>
      <c r="AO130" s="54"/>
      <c r="AP130" s="53"/>
      <c r="AQ130" s="53"/>
      <c r="AR130" s="58"/>
    </row>
    <row r="131" spans="2:44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4"/>
      <c r="AE131" s="57"/>
      <c r="AF131" s="58"/>
      <c r="AG131" s="54"/>
      <c r="AH131" s="53"/>
      <c r="AI131" s="53"/>
      <c r="AJ131" s="53"/>
      <c r="AK131" s="53"/>
      <c r="AL131" s="53"/>
      <c r="AM131" s="58"/>
      <c r="AN131" s="53"/>
      <c r="AO131" s="54"/>
      <c r="AP131" s="53"/>
      <c r="AQ131" s="53"/>
      <c r="AR131" s="58"/>
    </row>
    <row r="132" spans="2:44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4"/>
      <c r="AE132" s="57"/>
      <c r="AF132" s="58"/>
      <c r="AG132" s="54"/>
      <c r="AH132" s="53"/>
      <c r="AI132" s="53"/>
      <c r="AJ132" s="53"/>
      <c r="AK132" s="53"/>
      <c r="AL132" s="53"/>
      <c r="AM132" s="58"/>
      <c r="AN132" s="53"/>
      <c r="AO132" s="54"/>
      <c r="AP132" s="53"/>
      <c r="AQ132" s="53"/>
      <c r="AR132" s="58"/>
    </row>
    <row r="133" spans="2:44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ref="J133:J196" ca="1" si="9">IFERROR(DATEDIF(I133,D133,"Y"),"")</f>
        <v/>
      </c>
      <c r="K133" s="50" t="str">
        <f t="shared" ref="K133:K196" si="10">IFERROR(IF(ABS(MID($E133,7,2))&lt;40,"L","P"),"")</f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ref="Y133:Y196" si="11">IF(OR(W133="",X133=""),"",W133/(X133/100)^2)</f>
        <v/>
      </c>
      <c r="Z133" s="55"/>
      <c r="AA133" s="55"/>
      <c r="AB133" s="55"/>
      <c r="AC133" s="55"/>
      <c r="AD133" s="54"/>
      <c r="AE133" s="57"/>
      <c r="AF133" s="58"/>
      <c r="AG133" s="54"/>
      <c r="AH133" s="53"/>
      <c r="AI133" s="53"/>
      <c r="AJ133" s="53"/>
      <c r="AK133" s="53"/>
      <c r="AL133" s="53"/>
      <c r="AM133" s="58"/>
      <c r="AN133" s="53"/>
      <c r="AO133" s="54"/>
      <c r="AP133" s="53"/>
      <c r="AQ133" s="53"/>
      <c r="AR133" s="58"/>
    </row>
    <row r="134" spans="2:44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ca="1" si="9"/>
        <v/>
      </c>
      <c r="K134" s="50" t="str">
        <f t="shared" si="10"/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si="11"/>
        <v/>
      </c>
      <c r="Z134" s="55"/>
      <c r="AA134" s="55"/>
      <c r="AB134" s="55"/>
      <c r="AC134" s="55"/>
      <c r="AD134" s="54"/>
      <c r="AE134" s="57"/>
      <c r="AF134" s="58"/>
      <c r="AG134" s="54"/>
      <c r="AH134" s="53"/>
      <c r="AI134" s="53"/>
      <c r="AJ134" s="53"/>
      <c r="AK134" s="53"/>
      <c r="AL134" s="53"/>
      <c r="AM134" s="58"/>
      <c r="AN134" s="53"/>
      <c r="AO134" s="54"/>
      <c r="AP134" s="53"/>
      <c r="AQ134" s="53"/>
      <c r="AR134" s="58"/>
    </row>
    <row r="135" spans="2:44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4"/>
      <c r="AE135" s="57"/>
      <c r="AF135" s="58"/>
      <c r="AG135" s="54"/>
      <c r="AH135" s="53"/>
      <c r="AI135" s="53"/>
      <c r="AJ135" s="53"/>
      <c r="AK135" s="53"/>
      <c r="AL135" s="53"/>
      <c r="AM135" s="58"/>
      <c r="AN135" s="53"/>
      <c r="AO135" s="54"/>
      <c r="AP135" s="53"/>
      <c r="AQ135" s="53"/>
      <c r="AR135" s="58"/>
    </row>
    <row r="136" spans="2:44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4"/>
      <c r="AE136" s="57"/>
      <c r="AF136" s="58"/>
      <c r="AG136" s="54"/>
      <c r="AH136" s="53"/>
      <c r="AI136" s="53"/>
      <c r="AJ136" s="53"/>
      <c r="AK136" s="53"/>
      <c r="AL136" s="53"/>
      <c r="AM136" s="58"/>
      <c r="AN136" s="53"/>
      <c r="AO136" s="54"/>
      <c r="AP136" s="53"/>
      <c r="AQ136" s="53"/>
      <c r="AR136" s="58"/>
    </row>
    <row r="137" spans="2:44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4"/>
      <c r="AE137" s="57"/>
      <c r="AF137" s="58"/>
      <c r="AG137" s="54"/>
      <c r="AH137" s="53"/>
      <c r="AI137" s="53"/>
      <c r="AJ137" s="53"/>
      <c r="AK137" s="53"/>
      <c r="AL137" s="53"/>
      <c r="AM137" s="58"/>
      <c r="AN137" s="53"/>
      <c r="AO137" s="54"/>
      <c r="AP137" s="53"/>
      <c r="AQ137" s="53"/>
      <c r="AR137" s="58"/>
    </row>
    <row r="138" spans="2:44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4"/>
      <c r="AE138" s="57"/>
      <c r="AF138" s="58"/>
      <c r="AG138" s="54"/>
      <c r="AH138" s="53"/>
      <c r="AI138" s="53"/>
      <c r="AJ138" s="53"/>
      <c r="AK138" s="53"/>
      <c r="AL138" s="53"/>
      <c r="AM138" s="58"/>
      <c r="AN138" s="53"/>
      <c r="AO138" s="54"/>
      <c r="AP138" s="53"/>
      <c r="AQ138" s="53"/>
      <c r="AR138" s="58"/>
    </row>
    <row r="139" spans="2:44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4"/>
      <c r="AE139" s="57"/>
      <c r="AF139" s="58"/>
      <c r="AG139" s="54"/>
      <c r="AH139" s="53"/>
      <c r="AI139" s="53"/>
      <c r="AJ139" s="53"/>
      <c r="AK139" s="53"/>
      <c r="AL139" s="53"/>
      <c r="AM139" s="58"/>
      <c r="AN139" s="53"/>
      <c r="AO139" s="54"/>
      <c r="AP139" s="53"/>
      <c r="AQ139" s="53"/>
      <c r="AR139" s="58"/>
    </row>
    <row r="140" spans="2:44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4"/>
      <c r="AE140" s="57"/>
      <c r="AF140" s="58"/>
      <c r="AG140" s="54"/>
      <c r="AH140" s="53"/>
      <c r="AI140" s="53"/>
      <c r="AJ140" s="53"/>
      <c r="AK140" s="53"/>
      <c r="AL140" s="53"/>
      <c r="AM140" s="58"/>
      <c r="AN140" s="53"/>
      <c r="AO140" s="54"/>
      <c r="AP140" s="53"/>
      <c r="AQ140" s="53"/>
      <c r="AR140" s="58"/>
    </row>
    <row r="141" spans="2:44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4"/>
      <c r="AE141" s="57"/>
      <c r="AF141" s="58"/>
      <c r="AG141" s="54"/>
      <c r="AH141" s="53"/>
      <c r="AI141" s="53"/>
      <c r="AJ141" s="53"/>
      <c r="AK141" s="53"/>
      <c r="AL141" s="53"/>
      <c r="AM141" s="58"/>
      <c r="AN141" s="53"/>
      <c r="AO141" s="54"/>
      <c r="AP141" s="53"/>
      <c r="AQ141" s="53"/>
      <c r="AR141" s="58"/>
    </row>
    <row r="142" spans="2:44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4"/>
      <c r="AE142" s="57"/>
      <c r="AF142" s="58"/>
      <c r="AG142" s="54"/>
      <c r="AH142" s="53"/>
      <c r="AI142" s="53"/>
      <c r="AJ142" s="53"/>
      <c r="AK142" s="53"/>
      <c r="AL142" s="53"/>
      <c r="AM142" s="58"/>
      <c r="AN142" s="53"/>
      <c r="AO142" s="54"/>
      <c r="AP142" s="53"/>
      <c r="AQ142" s="53"/>
      <c r="AR142" s="58"/>
    </row>
    <row r="143" spans="2:44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4"/>
      <c r="AE143" s="57"/>
      <c r="AF143" s="58"/>
      <c r="AG143" s="54"/>
      <c r="AH143" s="53"/>
      <c r="AI143" s="53"/>
      <c r="AJ143" s="53"/>
      <c r="AK143" s="53"/>
      <c r="AL143" s="53"/>
      <c r="AM143" s="58"/>
      <c r="AN143" s="53"/>
      <c r="AO143" s="54"/>
      <c r="AP143" s="53"/>
      <c r="AQ143" s="53"/>
      <c r="AR143" s="58"/>
    </row>
    <row r="144" spans="2:44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4"/>
      <c r="AE144" s="57"/>
      <c r="AF144" s="58"/>
      <c r="AG144" s="54"/>
      <c r="AH144" s="53"/>
      <c r="AI144" s="53"/>
      <c r="AJ144" s="53"/>
      <c r="AK144" s="53"/>
      <c r="AL144" s="53"/>
      <c r="AM144" s="58"/>
      <c r="AN144" s="53"/>
      <c r="AO144" s="54"/>
      <c r="AP144" s="53"/>
      <c r="AQ144" s="53"/>
      <c r="AR144" s="58"/>
    </row>
    <row r="145" spans="2:44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4"/>
      <c r="AE145" s="57"/>
      <c r="AF145" s="58"/>
      <c r="AG145" s="54"/>
      <c r="AH145" s="53"/>
      <c r="AI145" s="53"/>
      <c r="AJ145" s="53"/>
      <c r="AK145" s="53"/>
      <c r="AL145" s="53"/>
      <c r="AM145" s="58"/>
      <c r="AN145" s="53"/>
      <c r="AO145" s="54"/>
      <c r="AP145" s="53"/>
      <c r="AQ145" s="53"/>
      <c r="AR145" s="58"/>
    </row>
    <row r="146" spans="2:44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4"/>
      <c r="AE146" s="57"/>
      <c r="AF146" s="58"/>
      <c r="AG146" s="54"/>
      <c r="AH146" s="53"/>
      <c r="AI146" s="53"/>
      <c r="AJ146" s="53"/>
      <c r="AK146" s="53"/>
      <c r="AL146" s="53"/>
      <c r="AM146" s="58"/>
      <c r="AN146" s="53"/>
      <c r="AO146" s="54"/>
      <c r="AP146" s="53"/>
      <c r="AQ146" s="53"/>
      <c r="AR146" s="58"/>
    </row>
    <row r="147" spans="2:44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4"/>
      <c r="AE147" s="57"/>
      <c r="AF147" s="58"/>
      <c r="AG147" s="54"/>
      <c r="AH147" s="53"/>
      <c r="AI147" s="53"/>
      <c r="AJ147" s="53"/>
      <c r="AK147" s="53"/>
      <c r="AL147" s="53"/>
      <c r="AM147" s="58"/>
      <c r="AN147" s="53"/>
      <c r="AO147" s="54"/>
      <c r="AP147" s="53"/>
      <c r="AQ147" s="53"/>
      <c r="AR147" s="58"/>
    </row>
    <row r="148" spans="2:44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4"/>
      <c r="AE148" s="57"/>
      <c r="AF148" s="58"/>
      <c r="AG148" s="54"/>
      <c r="AH148" s="53"/>
      <c r="AI148" s="53"/>
      <c r="AJ148" s="53"/>
      <c r="AK148" s="53"/>
      <c r="AL148" s="53"/>
      <c r="AM148" s="58"/>
      <c r="AN148" s="53"/>
      <c r="AO148" s="54"/>
      <c r="AP148" s="53"/>
      <c r="AQ148" s="53"/>
      <c r="AR148" s="58"/>
    </row>
    <row r="149" spans="2:44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4"/>
      <c r="AE149" s="57"/>
      <c r="AF149" s="58"/>
      <c r="AG149" s="54"/>
      <c r="AH149" s="53"/>
      <c r="AI149" s="53"/>
      <c r="AJ149" s="53"/>
      <c r="AK149" s="53"/>
      <c r="AL149" s="53"/>
      <c r="AM149" s="58"/>
      <c r="AN149" s="53"/>
      <c r="AO149" s="54"/>
      <c r="AP149" s="53"/>
      <c r="AQ149" s="53"/>
      <c r="AR149" s="58"/>
    </row>
    <row r="150" spans="2:44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4"/>
      <c r="AE150" s="57"/>
      <c r="AF150" s="58"/>
      <c r="AG150" s="54"/>
      <c r="AH150" s="53"/>
      <c r="AI150" s="53"/>
      <c r="AJ150" s="53"/>
      <c r="AK150" s="53"/>
      <c r="AL150" s="53"/>
      <c r="AM150" s="58"/>
      <c r="AN150" s="53"/>
      <c r="AO150" s="54"/>
      <c r="AP150" s="53"/>
      <c r="AQ150" s="53"/>
      <c r="AR150" s="58"/>
    </row>
    <row r="151" spans="2:44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4"/>
      <c r="AE151" s="57"/>
      <c r="AF151" s="58"/>
      <c r="AG151" s="54"/>
      <c r="AH151" s="53"/>
      <c r="AI151" s="53"/>
      <c r="AJ151" s="53"/>
      <c r="AK151" s="53"/>
      <c r="AL151" s="53"/>
      <c r="AM151" s="58"/>
      <c r="AN151" s="53"/>
      <c r="AO151" s="54"/>
      <c r="AP151" s="53"/>
      <c r="AQ151" s="53"/>
      <c r="AR151" s="58"/>
    </row>
    <row r="152" spans="2:44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4"/>
      <c r="AE152" s="57"/>
      <c r="AF152" s="58"/>
      <c r="AG152" s="54"/>
      <c r="AH152" s="53"/>
      <c r="AI152" s="53"/>
      <c r="AJ152" s="53"/>
      <c r="AK152" s="53"/>
      <c r="AL152" s="53"/>
      <c r="AM152" s="58"/>
      <c r="AN152" s="53"/>
      <c r="AO152" s="54"/>
      <c r="AP152" s="53"/>
      <c r="AQ152" s="53"/>
      <c r="AR152" s="58"/>
    </row>
    <row r="153" spans="2:44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4"/>
      <c r="AE153" s="57"/>
      <c r="AF153" s="58"/>
      <c r="AG153" s="54"/>
      <c r="AH153" s="53"/>
      <c r="AI153" s="53"/>
      <c r="AJ153" s="53"/>
      <c r="AK153" s="53"/>
      <c r="AL153" s="53"/>
      <c r="AM153" s="58"/>
      <c r="AN153" s="53"/>
      <c r="AO153" s="54"/>
      <c r="AP153" s="53"/>
      <c r="AQ153" s="53"/>
      <c r="AR153" s="58"/>
    </row>
    <row r="154" spans="2:44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4"/>
      <c r="AE154" s="57"/>
      <c r="AF154" s="58"/>
      <c r="AG154" s="54"/>
      <c r="AH154" s="53"/>
      <c r="AI154" s="53"/>
      <c r="AJ154" s="53"/>
      <c r="AK154" s="53"/>
      <c r="AL154" s="53"/>
      <c r="AM154" s="58"/>
      <c r="AN154" s="53"/>
      <c r="AO154" s="54"/>
      <c r="AP154" s="53"/>
      <c r="AQ154" s="53"/>
      <c r="AR154" s="58"/>
    </row>
    <row r="155" spans="2:44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4"/>
      <c r="AE155" s="57"/>
      <c r="AF155" s="58"/>
      <c r="AG155" s="54"/>
      <c r="AH155" s="53"/>
      <c r="AI155" s="53"/>
      <c r="AJ155" s="53"/>
      <c r="AK155" s="53"/>
      <c r="AL155" s="53"/>
      <c r="AM155" s="58"/>
      <c r="AN155" s="53"/>
      <c r="AO155" s="54"/>
      <c r="AP155" s="53"/>
      <c r="AQ155" s="53"/>
      <c r="AR155" s="58"/>
    </row>
    <row r="156" spans="2:44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4"/>
      <c r="AE156" s="57"/>
      <c r="AF156" s="58"/>
      <c r="AG156" s="54"/>
      <c r="AH156" s="53"/>
      <c r="AI156" s="53"/>
      <c r="AJ156" s="53"/>
      <c r="AK156" s="53"/>
      <c r="AL156" s="53"/>
      <c r="AM156" s="58"/>
      <c r="AN156" s="53"/>
      <c r="AO156" s="54"/>
      <c r="AP156" s="53"/>
      <c r="AQ156" s="53"/>
      <c r="AR156" s="58"/>
    </row>
    <row r="157" spans="2:44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4"/>
      <c r="AE157" s="57"/>
      <c r="AF157" s="58"/>
      <c r="AG157" s="54"/>
      <c r="AH157" s="53"/>
      <c r="AI157" s="53"/>
      <c r="AJ157" s="53"/>
      <c r="AK157" s="53"/>
      <c r="AL157" s="53"/>
      <c r="AM157" s="58"/>
      <c r="AN157" s="53"/>
      <c r="AO157" s="54"/>
      <c r="AP157" s="53"/>
      <c r="AQ157" s="53"/>
      <c r="AR157" s="58"/>
    </row>
    <row r="158" spans="2:44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4"/>
      <c r="AE158" s="57"/>
      <c r="AF158" s="58"/>
      <c r="AG158" s="54"/>
      <c r="AH158" s="53"/>
      <c r="AI158" s="53"/>
      <c r="AJ158" s="53"/>
      <c r="AK158" s="53"/>
      <c r="AL158" s="53"/>
      <c r="AM158" s="58"/>
      <c r="AN158" s="53"/>
      <c r="AO158" s="54"/>
      <c r="AP158" s="53"/>
      <c r="AQ158" s="53"/>
      <c r="AR158" s="58"/>
    </row>
    <row r="159" spans="2:44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4"/>
      <c r="AE159" s="57"/>
      <c r="AF159" s="58"/>
      <c r="AG159" s="54"/>
      <c r="AH159" s="53"/>
      <c r="AI159" s="53"/>
      <c r="AJ159" s="53"/>
      <c r="AK159" s="53"/>
      <c r="AL159" s="53"/>
      <c r="AM159" s="58"/>
      <c r="AN159" s="53"/>
      <c r="AO159" s="54"/>
      <c r="AP159" s="53"/>
      <c r="AQ159" s="53"/>
      <c r="AR159" s="58"/>
    </row>
    <row r="160" spans="2:44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4"/>
      <c r="AE160" s="57"/>
      <c r="AF160" s="58"/>
      <c r="AG160" s="54"/>
      <c r="AH160" s="53"/>
      <c r="AI160" s="53"/>
      <c r="AJ160" s="53"/>
      <c r="AK160" s="53"/>
      <c r="AL160" s="53"/>
      <c r="AM160" s="58"/>
      <c r="AN160" s="53"/>
      <c r="AO160" s="54"/>
      <c r="AP160" s="53"/>
      <c r="AQ160" s="53"/>
      <c r="AR160" s="58"/>
    </row>
    <row r="161" spans="1:44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4"/>
      <c r="AE161" s="57"/>
      <c r="AF161" s="58"/>
      <c r="AG161" s="54"/>
      <c r="AH161" s="53"/>
      <c r="AI161" s="53"/>
      <c r="AJ161" s="53"/>
      <c r="AK161" s="53"/>
      <c r="AL161" s="53"/>
      <c r="AM161" s="58"/>
      <c r="AN161" s="53"/>
      <c r="AO161" s="54"/>
      <c r="AP161" s="53"/>
      <c r="AQ161" s="53"/>
      <c r="AR161" s="58"/>
    </row>
    <row r="162" spans="1:44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4"/>
      <c r="AE162" s="57"/>
      <c r="AF162" s="58"/>
      <c r="AG162" s="54"/>
      <c r="AH162" s="53"/>
      <c r="AI162" s="53"/>
      <c r="AJ162" s="53"/>
      <c r="AK162" s="53"/>
      <c r="AL162" s="53"/>
      <c r="AM162" s="58"/>
      <c r="AN162" s="53"/>
      <c r="AO162" s="54"/>
      <c r="AP162" s="53"/>
      <c r="AQ162" s="53"/>
      <c r="AR162" s="58"/>
    </row>
    <row r="163" spans="1:44" x14ac:dyDescent="0.25">
      <c r="A163" s="28" t="s">
        <v>91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4"/>
      <c r="AE163" s="57"/>
      <c r="AF163" s="58"/>
      <c r="AG163" s="54"/>
      <c r="AH163" s="53"/>
      <c r="AI163" s="53"/>
      <c r="AJ163" s="53"/>
      <c r="AK163" s="53"/>
      <c r="AL163" s="53"/>
      <c r="AM163" s="58"/>
      <c r="AN163" s="53"/>
      <c r="AO163" s="54"/>
      <c r="AP163" s="53"/>
      <c r="AQ163" s="53"/>
      <c r="AR163" s="58"/>
    </row>
    <row r="164" spans="1:44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4"/>
      <c r="AE164" s="57"/>
      <c r="AF164" s="58"/>
      <c r="AG164" s="54"/>
      <c r="AH164" s="53"/>
      <c r="AI164" s="53"/>
      <c r="AJ164" s="53"/>
      <c r="AK164" s="53"/>
      <c r="AL164" s="53"/>
      <c r="AM164" s="58"/>
      <c r="AN164" s="53"/>
      <c r="AO164" s="54"/>
      <c r="AP164" s="53"/>
      <c r="AQ164" s="53"/>
      <c r="AR164" s="58"/>
    </row>
    <row r="165" spans="1:44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4"/>
      <c r="AE165" s="57"/>
      <c r="AF165" s="58"/>
      <c r="AG165" s="54"/>
      <c r="AH165" s="53"/>
      <c r="AI165" s="53"/>
      <c r="AJ165" s="53"/>
      <c r="AK165" s="53"/>
      <c r="AL165" s="53"/>
      <c r="AM165" s="58"/>
      <c r="AN165" s="53"/>
      <c r="AO165" s="54"/>
      <c r="AP165" s="53"/>
      <c r="AQ165" s="53"/>
      <c r="AR165" s="58"/>
    </row>
    <row r="166" spans="1:44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4"/>
      <c r="AE166" s="57"/>
      <c r="AF166" s="58"/>
      <c r="AG166" s="54"/>
      <c r="AH166" s="53"/>
      <c r="AI166" s="53"/>
      <c r="AJ166" s="53"/>
      <c r="AK166" s="53"/>
      <c r="AL166" s="53"/>
      <c r="AM166" s="58"/>
      <c r="AN166" s="53"/>
      <c r="AO166" s="54"/>
      <c r="AP166" s="53"/>
      <c r="AQ166" s="53"/>
      <c r="AR166" s="58"/>
    </row>
    <row r="167" spans="1:44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4"/>
      <c r="AE167" s="57"/>
      <c r="AF167" s="58"/>
      <c r="AG167" s="54"/>
      <c r="AH167" s="53"/>
      <c r="AI167" s="53"/>
      <c r="AJ167" s="53"/>
      <c r="AK167" s="53"/>
      <c r="AL167" s="53"/>
      <c r="AM167" s="58"/>
      <c r="AN167" s="53"/>
      <c r="AO167" s="54"/>
      <c r="AP167" s="53"/>
      <c r="AQ167" s="53"/>
      <c r="AR167" s="58"/>
    </row>
    <row r="168" spans="1:44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4"/>
      <c r="AE168" s="57"/>
      <c r="AF168" s="58"/>
      <c r="AG168" s="54"/>
      <c r="AH168" s="53"/>
      <c r="AI168" s="53"/>
      <c r="AJ168" s="53"/>
      <c r="AK168" s="53"/>
      <c r="AL168" s="53"/>
      <c r="AM168" s="58"/>
      <c r="AN168" s="53"/>
      <c r="AO168" s="54"/>
      <c r="AP168" s="53"/>
      <c r="AQ168" s="53"/>
      <c r="AR168" s="58"/>
    </row>
    <row r="169" spans="1:44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4"/>
      <c r="AE169" s="57"/>
      <c r="AF169" s="58"/>
      <c r="AG169" s="54"/>
      <c r="AH169" s="53"/>
      <c r="AI169" s="53"/>
      <c r="AJ169" s="53"/>
      <c r="AK169" s="53"/>
      <c r="AL169" s="53"/>
      <c r="AM169" s="58"/>
      <c r="AN169" s="53"/>
      <c r="AO169" s="54"/>
      <c r="AP169" s="53"/>
      <c r="AQ169" s="53"/>
      <c r="AR169" s="58"/>
    </row>
    <row r="170" spans="1:44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4"/>
      <c r="AE170" s="57"/>
      <c r="AF170" s="58"/>
      <c r="AG170" s="54"/>
      <c r="AH170" s="53"/>
      <c r="AI170" s="53"/>
      <c r="AJ170" s="53"/>
      <c r="AK170" s="53"/>
      <c r="AL170" s="53"/>
      <c r="AM170" s="58"/>
      <c r="AN170" s="53"/>
      <c r="AO170" s="54"/>
      <c r="AP170" s="53"/>
      <c r="AQ170" s="53"/>
      <c r="AR170" s="58"/>
    </row>
    <row r="171" spans="1:44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4"/>
      <c r="AE171" s="57"/>
      <c r="AF171" s="58"/>
      <c r="AG171" s="54"/>
      <c r="AH171" s="53"/>
      <c r="AI171" s="53"/>
      <c r="AJ171" s="53"/>
      <c r="AK171" s="53"/>
      <c r="AL171" s="53"/>
      <c r="AM171" s="58"/>
      <c r="AN171" s="53"/>
      <c r="AO171" s="54"/>
      <c r="AP171" s="53"/>
      <c r="AQ171" s="53"/>
      <c r="AR171" s="58"/>
    </row>
    <row r="172" spans="1:44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4"/>
      <c r="AE172" s="57"/>
      <c r="AF172" s="58"/>
      <c r="AG172" s="54"/>
      <c r="AH172" s="53"/>
      <c r="AI172" s="53"/>
      <c r="AJ172" s="53"/>
      <c r="AK172" s="53"/>
      <c r="AL172" s="53"/>
      <c r="AM172" s="58"/>
      <c r="AN172" s="53"/>
      <c r="AO172" s="54"/>
      <c r="AP172" s="53"/>
      <c r="AQ172" s="53"/>
      <c r="AR172" s="58"/>
    </row>
    <row r="173" spans="1:44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4"/>
      <c r="AE173" s="57"/>
      <c r="AF173" s="58"/>
      <c r="AG173" s="54"/>
      <c r="AH173" s="53"/>
      <c r="AI173" s="53"/>
      <c r="AJ173" s="53"/>
      <c r="AK173" s="53"/>
      <c r="AL173" s="53"/>
      <c r="AM173" s="58"/>
      <c r="AN173" s="53"/>
      <c r="AO173" s="54"/>
      <c r="AP173" s="53"/>
      <c r="AQ173" s="53"/>
      <c r="AR173" s="58"/>
    </row>
    <row r="174" spans="1:44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4"/>
      <c r="AE174" s="57"/>
      <c r="AF174" s="58"/>
      <c r="AG174" s="54"/>
      <c r="AH174" s="53"/>
      <c r="AI174" s="53"/>
      <c r="AJ174" s="53"/>
      <c r="AK174" s="53"/>
      <c r="AL174" s="53"/>
      <c r="AM174" s="58"/>
      <c r="AN174" s="53"/>
      <c r="AO174" s="54"/>
      <c r="AP174" s="53"/>
      <c r="AQ174" s="53"/>
      <c r="AR174" s="58"/>
    </row>
    <row r="175" spans="1:44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4"/>
      <c r="AE175" s="57"/>
      <c r="AF175" s="58"/>
      <c r="AG175" s="54"/>
      <c r="AH175" s="53"/>
      <c r="AI175" s="53"/>
      <c r="AJ175" s="53"/>
      <c r="AK175" s="53"/>
      <c r="AL175" s="53"/>
      <c r="AM175" s="58"/>
      <c r="AN175" s="53"/>
      <c r="AO175" s="54"/>
      <c r="AP175" s="53"/>
      <c r="AQ175" s="53"/>
      <c r="AR175" s="58"/>
    </row>
    <row r="176" spans="1:44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4"/>
      <c r="AE176" s="57"/>
      <c r="AF176" s="58"/>
      <c r="AG176" s="54"/>
      <c r="AH176" s="53"/>
      <c r="AI176" s="53"/>
      <c r="AJ176" s="53"/>
      <c r="AK176" s="53"/>
      <c r="AL176" s="53"/>
      <c r="AM176" s="58"/>
      <c r="AN176" s="53"/>
      <c r="AO176" s="54"/>
      <c r="AP176" s="53"/>
      <c r="AQ176" s="53"/>
      <c r="AR176" s="58"/>
    </row>
    <row r="177" spans="2:44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4"/>
      <c r="AE177" s="57"/>
      <c r="AF177" s="58"/>
      <c r="AG177" s="54"/>
      <c r="AH177" s="53"/>
      <c r="AI177" s="53"/>
      <c r="AJ177" s="53"/>
      <c r="AK177" s="53"/>
      <c r="AL177" s="53"/>
      <c r="AM177" s="58"/>
      <c r="AN177" s="53"/>
      <c r="AO177" s="54"/>
      <c r="AP177" s="53"/>
      <c r="AQ177" s="53"/>
      <c r="AR177" s="58"/>
    </row>
    <row r="178" spans="2:44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4"/>
      <c r="AE178" s="57"/>
      <c r="AF178" s="58"/>
      <c r="AG178" s="54"/>
      <c r="AH178" s="53"/>
      <c r="AI178" s="53"/>
      <c r="AJ178" s="53"/>
      <c r="AK178" s="53"/>
      <c r="AL178" s="53"/>
      <c r="AM178" s="58"/>
      <c r="AN178" s="53"/>
      <c r="AO178" s="54"/>
      <c r="AP178" s="53"/>
      <c r="AQ178" s="53"/>
      <c r="AR178" s="58"/>
    </row>
    <row r="179" spans="2:44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4"/>
      <c r="AE179" s="57"/>
      <c r="AF179" s="58"/>
      <c r="AG179" s="54"/>
      <c r="AH179" s="53"/>
      <c r="AI179" s="53"/>
      <c r="AJ179" s="53"/>
      <c r="AK179" s="53"/>
      <c r="AL179" s="53"/>
      <c r="AM179" s="58"/>
      <c r="AN179" s="53"/>
      <c r="AO179" s="54"/>
      <c r="AP179" s="53"/>
      <c r="AQ179" s="53"/>
      <c r="AR179" s="58"/>
    </row>
    <row r="180" spans="2:44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4"/>
      <c r="AE180" s="57"/>
      <c r="AF180" s="58"/>
      <c r="AG180" s="54"/>
      <c r="AH180" s="53"/>
      <c r="AI180" s="53"/>
      <c r="AJ180" s="53"/>
      <c r="AK180" s="53"/>
      <c r="AL180" s="53"/>
      <c r="AM180" s="58"/>
      <c r="AN180" s="53"/>
      <c r="AO180" s="54"/>
      <c r="AP180" s="53"/>
      <c r="AQ180" s="53"/>
      <c r="AR180" s="58"/>
    </row>
    <row r="181" spans="2:44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4"/>
      <c r="AE181" s="57"/>
      <c r="AF181" s="58"/>
      <c r="AG181" s="54"/>
      <c r="AH181" s="53"/>
      <c r="AI181" s="53"/>
      <c r="AJ181" s="53"/>
      <c r="AK181" s="53"/>
      <c r="AL181" s="53"/>
      <c r="AM181" s="58"/>
      <c r="AN181" s="53"/>
      <c r="AO181" s="54"/>
      <c r="AP181" s="53"/>
      <c r="AQ181" s="53"/>
      <c r="AR181" s="58"/>
    </row>
    <row r="182" spans="2:44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4"/>
      <c r="AE182" s="57"/>
      <c r="AF182" s="58"/>
      <c r="AG182" s="54"/>
      <c r="AH182" s="53"/>
      <c r="AI182" s="53"/>
      <c r="AJ182" s="53"/>
      <c r="AK182" s="53"/>
      <c r="AL182" s="53"/>
      <c r="AM182" s="58"/>
      <c r="AN182" s="53"/>
      <c r="AO182" s="54"/>
      <c r="AP182" s="53"/>
      <c r="AQ182" s="53"/>
      <c r="AR182" s="58"/>
    </row>
    <row r="183" spans="2:44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4"/>
      <c r="AE183" s="57"/>
      <c r="AF183" s="58"/>
      <c r="AG183" s="54"/>
      <c r="AH183" s="53"/>
      <c r="AI183" s="53"/>
      <c r="AJ183" s="53"/>
      <c r="AK183" s="53"/>
      <c r="AL183" s="53"/>
      <c r="AM183" s="58"/>
      <c r="AN183" s="53"/>
      <c r="AO183" s="54"/>
      <c r="AP183" s="53"/>
      <c r="AQ183" s="53"/>
      <c r="AR183" s="58"/>
    </row>
    <row r="184" spans="2:44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4"/>
      <c r="AE184" s="57"/>
      <c r="AF184" s="58"/>
      <c r="AG184" s="54"/>
      <c r="AH184" s="53"/>
      <c r="AI184" s="53"/>
      <c r="AJ184" s="53"/>
      <c r="AK184" s="53"/>
      <c r="AL184" s="53"/>
      <c r="AM184" s="58"/>
      <c r="AN184" s="53"/>
      <c r="AO184" s="54"/>
      <c r="AP184" s="53"/>
      <c r="AQ184" s="53"/>
      <c r="AR184" s="58"/>
    </row>
    <row r="185" spans="2:44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4"/>
      <c r="AE185" s="57"/>
      <c r="AF185" s="58"/>
      <c r="AG185" s="54"/>
      <c r="AH185" s="53"/>
      <c r="AI185" s="53"/>
      <c r="AJ185" s="53"/>
      <c r="AK185" s="53"/>
      <c r="AL185" s="53"/>
      <c r="AM185" s="58"/>
      <c r="AN185" s="53"/>
      <c r="AO185" s="54"/>
      <c r="AP185" s="53"/>
      <c r="AQ185" s="53"/>
      <c r="AR185" s="58"/>
    </row>
    <row r="186" spans="2:44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4"/>
      <c r="AE186" s="57"/>
      <c r="AF186" s="58"/>
      <c r="AG186" s="54"/>
      <c r="AH186" s="53"/>
      <c r="AI186" s="53"/>
      <c r="AJ186" s="53"/>
      <c r="AK186" s="53"/>
      <c r="AL186" s="53"/>
      <c r="AM186" s="58"/>
      <c r="AN186" s="53"/>
      <c r="AO186" s="54"/>
      <c r="AP186" s="53"/>
      <c r="AQ186" s="53"/>
      <c r="AR186" s="58"/>
    </row>
    <row r="187" spans="2:44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4"/>
      <c r="AE187" s="57"/>
      <c r="AF187" s="58"/>
      <c r="AG187" s="54"/>
      <c r="AH187" s="53"/>
      <c r="AI187" s="53"/>
      <c r="AJ187" s="53"/>
      <c r="AK187" s="53"/>
      <c r="AL187" s="53"/>
      <c r="AM187" s="58"/>
      <c r="AN187" s="53"/>
      <c r="AO187" s="54"/>
      <c r="AP187" s="53"/>
      <c r="AQ187" s="53"/>
      <c r="AR187" s="58"/>
    </row>
    <row r="188" spans="2:44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4"/>
      <c r="AE188" s="57"/>
      <c r="AF188" s="58"/>
      <c r="AG188" s="54"/>
      <c r="AH188" s="53"/>
      <c r="AI188" s="53"/>
      <c r="AJ188" s="53"/>
      <c r="AK188" s="53"/>
      <c r="AL188" s="53"/>
      <c r="AM188" s="58"/>
      <c r="AN188" s="53"/>
      <c r="AO188" s="54"/>
      <c r="AP188" s="53"/>
      <c r="AQ188" s="53"/>
      <c r="AR188" s="58"/>
    </row>
    <row r="189" spans="2:44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4"/>
      <c r="AE189" s="57"/>
      <c r="AF189" s="58"/>
      <c r="AG189" s="54"/>
      <c r="AH189" s="53"/>
      <c r="AI189" s="53"/>
      <c r="AJ189" s="53"/>
      <c r="AK189" s="53"/>
      <c r="AL189" s="53"/>
      <c r="AM189" s="58"/>
      <c r="AN189" s="53"/>
      <c r="AO189" s="54"/>
      <c r="AP189" s="53"/>
      <c r="AQ189" s="53"/>
      <c r="AR189" s="58"/>
    </row>
    <row r="190" spans="2:44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4"/>
      <c r="AE190" s="57"/>
      <c r="AF190" s="58"/>
      <c r="AG190" s="54"/>
      <c r="AH190" s="53"/>
      <c r="AI190" s="53"/>
      <c r="AJ190" s="53"/>
      <c r="AK190" s="53"/>
      <c r="AL190" s="53"/>
      <c r="AM190" s="58"/>
      <c r="AN190" s="53"/>
      <c r="AO190" s="54"/>
      <c r="AP190" s="53"/>
      <c r="AQ190" s="53"/>
      <c r="AR190" s="58"/>
    </row>
    <row r="191" spans="2:44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4"/>
      <c r="AE191" s="57"/>
      <c r="AF191" s="58"/>
      <c r="AG191" s="54"/>
      <c r="AH191" s="53"/>
      <c r="AI191" s="53"/>
      <c r="AJ191" s="53"/>
      <c r="AK191" s="53"/>
      <c r="AL191" s="53"/>
      <c r="AM191" s="58"/>
      <c r="AN191" s="53"/>
      <c r="AO191" s="54"/>
      <c r="AP191" s="53"/>
      <c r="AQ191" s="53"/>
      <c r="AR191" s="58"/>
    </row>
    <row r="192" spans="2:44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4"/>
      <c r="AE192" s="57"/>
      <c r="AF192" s="58"/>
      <c r="AG192" s="54"/>
      <c r="AH192" s="53"/>
      <c r="AI192" s="53"/>
      <c r="AJ192" s="53"/>
      <c r="AK192" s="53"/>
      <c r="AL192" s="53"/>
      <c r="AM192" s="58"/>
      <c r="AN192" s="53"/>
      <c r="AO192" s="54"/>
      <c r="AP192" s="53"/>
      <c r="AQ192" s="53"/>
      <c r="AR192" s="58"/>
    </row>
    <row r="193" spans="2:44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4"/>
      <c r="AE193" s="57"/>
      <c r="AF193" s="58"/>
      <c r="AG193" s="54"/>
      <c r="AH193" s="53"/>
      <c r="AI193" s="53"/>
      <c r="AJ193" s="53"/>
      <c r="AK193" s="53"/>
      <c r="AL193" s="53"/>
      <c r="AM193" s="58"/>
      <c r="AN193" s="53"/>
      <c r="AO193" s="54"/>
      <c r="AP193" s="53"/>
      <c r="AQ193" s="53"/>
      <c r="AR193" s="58"/>
    </row>
    <row r="194" spans="2:44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4"/>
      <c r="AE194" s="57"/>
      <c r="AF194" s="58"/>
      <c r="AG194" s="54"/>
      <c r="AH194" s="53"/>
      <c r="AI194" s="53"/>
      <c r="AJ194" s="53"/>
      <c r="AK194" s="53"/>
      <c r="AL194" s="53"/>
      <c r="AM194" s="58"/>
      <c r="AN194" s="53"/>
      <c r="AO194" s="54"/>
      <c r="AP194" s="53"/>
      <c r="AQ194" s="53"/>
      <c r="AR194" s="58"/>
    </row>
    <row r="195" spans="2:44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4"/>
      <c r="AE195" s="57"/>
      <c r="AF195" s="58"/>
      <c r="AG195" s="54"/>
      <c r="AH195" s="53"/>
      <c r="AI195" s="53"/>
      <c r="AJ195" s="53"/>
      <c r="AK195" s="53"/>
      <c r="AL195" s="53"/>
      <c r="AM195" s="58"/>
      <c r="AN195" s="53"/>
      <c r="AO195" s="54"/>
      <c r="AP195" s="53"/>
      <c r="AQ195" s="53"/>
      <c r="AR195" s="58"/>
    </row>
    <row r="196" spans="2:44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4"/>
      <c r="AE196" s="57"/>
      <c r="AF196" s="58"/>
      <c r="AG196" s="54"/>
      <c r="AH196" s="53"/>
      <c r="AI196" s="53"/>
      <c r="AJ196" s="53"/>
      <c r="AK196" s="53"/>
      <c r="AL196" s="53"/>
      <c r="AM196" s="58"/>
      <c r="AN196" s="53"/>
      <c r="AO196" s="54"/>
      <c r="AP196" s="53"/>
      <c r="AQ196" s="53"/>
      <c r="AR196" s="58"/>
    </row>
    <row r="197" spans="2:44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ref="J197:J260" ca="1" si="13">IFERROR(DATEDIF(I197,D197,"Y"),"")</f>
        <v/>
      </c>
      <c r="K197" s="50" t="str">
        <f t="shared" ref="K197:K260" si="14">IFERROR(IF(ABS(MID($E197,7,2))&lt;40,"L","P"),"")</f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ref="Y197:Y260" si="15">IF(OR(W197="",X197=""),"",W197/(X197/100)^2)</f>
        <v/>
      </c>
      <c r="Z197" s="55"/>
      <c r="AA197" s="55"/>
      <c r="AB197" s="55"/>
      <c r="AC197" s="55"/>
      <c r="AD197" s="54"/>
      <c r="AE197" s="57"/>
      <c r="AF197" s="58"/>
      <c r="AG197" s="54"/>
      <c r="AH197" s="53"/>
      <c r="AI197" s="53"/>
      <c r="AJ197" s="53"/>
      <c r="AK197" s="53"/>
      <c r="AL197" s="53"/>
      <c r="AM197" s="58"/>
      <c r="AN197" s="53"/>
      <c r="AO197" s="54"/>
      <c r="AP197" s="53"/>
      <c r="AQ197" s="53"/>
      <c r="AR197" s="58"/>
    </row>
    <row r="198" spans="2:44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ca="1" si="13"/>
        <v/>
      </c>
      <c r="K198" s="50" t="str">
        <f t="shared" si="14"/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si="15"/>
        <v/>
      </c>
      <c r="Z198" s="55"/>
      <c r="AA198" s="55"/>
      <c r="AB198" s="55"/>
      <c r="AC198" s="55"/>
      <c r="AD198" s="54"/>
      <c r="AE198" s="57"/>
      <c r="AF198" s="58"/>
      <c r="AG198" s="54"/>
      <c r="AH198" s="53"/>
      <c r="AI198" s="53"/>
      <c r="AJ198" s="53"/>
      <c r="AK198" s="53"/>
      <c r="AL198" s="53"/>
      <c r="AM198" s="58"/>
      <c r="AN198" s="53"/>
      <c r="AO198" s="54"/>
      <c r="AP198" s="53"/>
      <c r="AQ198" s="53"/>
      <c r="AR198" s="58"/>
    </row>
    <row r="199" spans="2:44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4"/>
      <c r="AE199" s="57"/>
      <c r="AF199" s="58"/>
      <c r="AG199" s="54"/>
      <c r="AH199" s="53"/>
      <c r="AI199" s="53"/>
      <c r="AJ199" s="53"/>
      <c r="AK199" s="53"/>
      <c r="AL199" s="53"/>
      <c r="AM199" s="58"/>
      <c r="AN199" s="53"/>
      <c r="AO199" s="54"/>
      <c r="AP199" s="53"/>
      <c r="AQ199" s="53"/>
      <c r="AR199" s="58"/>
    </row>
    <row r="200" spans="2:44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4"/>
      <c r="AE200" s="57"/>
      <c r="AF200" s="58"/>
      <c r="AG200" s="54"/>
      <c r="AH200" s="53"/>
      <c r="AI200" s="53"/>
      <c r="AJ200" s="53"/>
      <c r="AK200" s="53"/>
      <c r="AL200" s="53"/>
      <c r="AM200" s="58"/>
      <c r="AN200" s="53"/>
      <c r="AO200" s="54"/>
      <c r="AP200" s="53"/>
      <c r="AQ200" s="53"/>
      <c r="AR200" s="58"/>
    </row>
    <row r="201" spans="2:44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4"/>
      <c r="AE201" s="57"/>
      <c r="AF201" s="58"/>
      <c r="AG201" s="54"/>
      <c r="AH201" s="53"/>
      <c r="AI201" s="53"/>
      <c r="AJ201" s="53"/>
      <c r="AK201" s="53"/>
      <c r="AL201" s="53"/>
      <c r="AM201" s="58"/>
      <c r="AN201" s="53"/>
      <c r="AO201" s="54"/>
      <c r="AP201" s="53"/>
      <c r="AQ201" s="53"/>
      <c r="AR201" s="58"/>
    </row>
    <row r="202" spans="2:44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4"/>
      <c r="AE202" s="57"/>
      <c r="AF202" s="58"/>
      <c r="AG202" s="54"/>
      <c r="AH202" s="53"/>
      <c r="AI202" s="53"/>
      <c r="AJ202" s="53"/>
      <c r="AK202" s="53"/>
      <c r="AL202" s="53"/>
      <c r="AM202" s="58"/>
      <c r="AN202" s="53"/>
      <c r="AO202" s="54"/>
      <c r="AP202" s="53"/>
      <c r="AQ202" s="53"/>
      <c r="AR202" s="58"/>
    </row>
    <row r="203" spans="2:44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4"/>
      <c r="AE203" s="57"/>
      <c r="AF203" s="58"/>
      <c r="AG203" s="54"/>
      <c r="AH203" s="53"/>
      <c r="AI203" s="53"/>
      <c r="AJ203" s="53"/>
      <c r="AK203" s="53"/>
      <c r="AL203" s="53"/>
      <c r="AM203" s="58"/>
      <c r="AN203" s="53"/>
      <c r="AO203" s="54"/>
      <c r="AP203" s="53"/>
      <c r="AQ203" s="53"/>
      <c r="AR203" s="58"/>
    </row>
    <row r="204" spans="2:44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4"/>
      <c r="AE204" s="57"/>
      <c r="AF204" s="58"/>
      <c r="AG204" s="54"/>
      <c r="AH204" s="53"/>
      <c r="AI204" s="53"/>
      <c r="AJ204" s="53"/>
      <c r="AK204" s="53"/>
      <c r="AL204" s="53"/>
      <c r="AM204" s="58"/>
      <c r="AN204" s="53"/>
      <c r="AO204" s="54"/>
      <c r="AP204" s="53"/>
      <c r="AQ204" s="53"/>
      <c r="AR204" s="58"/>
    </row>
    <row r="205" spans="2:44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4"/>
      <c r="AE205" s="57"/>
      <c r="AF205" s="58"/>
      <c r="AG205" s="54"/>
      <c r="AH205" s="53"/>
      <c r="AI205" s="53"/>
      <c r="AJ205" s="53"/>
      <c r="AK205" s="53"/>
      <c r="AL205" s="53"/>
      <c r="AM205" s="58"/>
      <c r="AN205" s="53"/>
      <c r="AO205" s="54"/>
      <c r="AP205" s="53"/>
      <c r="AQ205" s="53"/>
      <c r="AR205" s="58"/>
    </row>
    <row r="206" spans="2:44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4"/>
      <c r="AE206" s="57"/>
      <c r="AF206" s="58"/>
      <c r="AG206" s="54"/>
      <c r="AH206" s="53"/>
      <c r="AI206" s="53"/>
      <c r="AJ206" s="53"/>
      <c r="AK206" s="53"/>
      <c r="AL206" s="53"/>
      <c r="AM206" s="58"/>
      <c r="AN206" s="53"/>
      <c r="AO206" s="54"/>
      <c r="AP206" s="53"/>
      <c r="AQ206" s="53"/>
      <c r="AR206" s="58"/>
    </row>
    <row r="207" spans="2:44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4"/>
      <c r="AE207" s="57"/>
      <c r="AF207" s="58"/>
      <c r="AG207" s="54"/>
      <c r="AH207" s="53"/>
      <c r="AI207" s="53"/>
      <c r="AJ207" s="53"/>
      <c r="AK207" s="53"/>
      <c r="AL207" s="53"/>
      <c r="AM207" s="58"/>
      <c r="AN207" s="53"/>
      <c r="AO207" s="54"/>
      <c r="AP207" s="53"/>
      <c r="AQ207" s="53"/>
      <c r="AR207" s="58"/>
    </row>
    <row r="208" spans="2:44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4"/>
      <c r="AE208" s="57"/>
      <c r="AF208" s="58"/>
      <c r="AG208" s="54"/>
      <c r="AH208" s="53"/>
      <c r="AI208" s="53"/>
      <c r="AJ208" s="53"/>
      <c r="AK208" s="53"/>
      <c r="AL208" s="53"/>
      <c r="AM208" s="58"/>
      <c r="AN208" s="53"/>
      <c r="AO208" s="54"/>
      <c r="AP208" s="53"/>
      <c r="AQ208" s="53"/>
      <c r="AR208" s="58"/>
    </row>
    <row r="209" spans="2:44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4"/>
      <c r="AE209" s="57"/>
      <c r="AF209" s="58"/>
      <c r="AG209" s="54"/>
      <c r="AH209" s="53"/>
      <c r="AI209" s="53"/>
      <c r="AJ209" s="53"/>
      <c r="AK209" s="53"/>
      <c r="AL209" s="53"/>
      <c r="AM209" s="58"/>
      <c r="AN209" s="53"/>
      <c r="AO209" s="54"/>
      <c r="AP209" s="53"/>
      <c r="AQ209" s="53"/>
      <c r="AR209" s="58"/>
    </row>
    <row r="210" spans="2:44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4"/>
      <c r="AE210" s="57"/>
      <c r="AF210" s="58"/>
      <c r="AG210" s="54"/>
      <c r="AH210" s="53"/>
      <c r="AI210" s="53"/>
      <c r="AJ210" s="53"/>
      <c r="AK210" s="53"/>
      <c r="AL210" s="53"/>
      <c r="AM210" s="58"/>
      <c r="AN210" s="53"/>
      <c r="AO210" s="54"/>
      <c r="AP210" s="53"/>
      <c r="AQ210" s="53"/>
      <c r="AR210" s="58"/>
    </row>
    <row r="211" spans="2:44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4"/>
      <c r="AE211" s="57"/>
      <c r="AF211" s="58"/>
      <c r="AG211" s="54"/>
      <c r="AH211" s="53"/>
      <c r="AI211" s="53"/>
      <c r="AJ211" s="53"/>
      <c r="AK211" s="53"/>
      <c r="AL211" s="53"/>
      <c r="AM211" s="58"/>
      <c r="AN211" s="53"/>
      <c r="AO211" s="54"/>
      <c r="AP211" s="53"/>
      <c r="AQ211" s="53"/>
      <c r="AR211" s="58"/>
    </row>
    <row r="212" spans="2:44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4"/>
      <c r="AE212" s="57"/>
      <c r="AF212" s="58"/>
      <c r="AG212" s="54"/>
      <c r="AH212" s="53"/>
      <c r="AI212" s="53"/>
      <c r="AJ212" s="53"/>
      <c r="AK212" s="53"/>
      <c r="AL212" s="53"/>
      <c r="AM212" s="58"/>
      <c r="AN212" s="53"/>
      <c r="AO212" s="54"/>
      <c r="AP212" s="53"/>
      <c r="AQ212" s="53"/>
      <c r="AR212" s="58"/>
    </row>
    <row r="213" spans="2:44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4"/>
      <c r="AE213" s="57"/>
      <c r="AF213" s="58"/>
      <c r="AG213" s="54"/>
      <c r="AH213" s="53"/>
      <c r="AI213" s="53"/>
      <c r="AJ213" s="53"/>
      <c r="AK213" s="53"/>
      <c r="AL213" s="53"/>
      <c r="AM213" s="58"/>
      <c r="AN213" s="53"/>
      <c r="AO213" s="54"/>
      <c r="AP213" s="53"/>
      <c r="AQ213" s="53"/>
      <c r="AR213" s="58"/>
    </row>
    <row r="214" spans="2:44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4"/>
      <c r="AE214" s="57"/>
      <c r="AF214" s="58"/>
      <c r="AG214" s="54"/>
      <c r="AH214" s="53"/>
      <c r="AI214" s="53"/>
      <c r="AJ214" s="53"/>
      <c r="AK214" s="53"/>
      <c r="AL214" s="53"/>
      <c r="AM214" s="58"/>
      <c r="AN214" s="53"/>
      <c r="AO214" s="54"/>
      <c r="AP214" s="53"/>
      <c r="AQ214" s="53"/>
      <c r="AR214" s="58"/>
    </row>
    <row r="215" spans="2:44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4"/>
      <c r="AE215" s="57"/>
      <c r="AF215" s="58"/>
      <c r="AG215" s="54"/>
      <c r="AH215" s="53"/>
      <c r="AI215" s="53"/>
      <c r="AJ215" s="53"/>
      <c r="AK215" s="53"/>
      <c r="AL215" s="53"/>
      <c r="AM215" s="58"/>
      <c r="AN215" s="53"/>
      <c r="AO215" s="54"/>
      <c r="AP215" s="53"/>
      <c r="AQ215" s="53"/>
      <c r="AR215" s="58"/>
    </row>
    <row r="216" spans="2:44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4"/>
      <c r="AE216" s="57"/>
      <c r="AF216" s="58"/>
      <c r="AG216" s="54"/>
      <c r="AH216" s="53"/>
      <c r="AI216" s="53"/>
      <c r="AJ216" s="53"/>
      <c r="AK216" s="53"/>
      <c r="AL216" s="53"/>
      <c r="AM216" s="58"/>
      <c r="AN216" s="53"/>
      <c r="AO216" s="54"/>
      <c r="AP216" s="53"/>
      <c r="AQ216" s="53"/>
      <c r="AR216" s="58"/>
    </row>
    <row r="217" spans="2:44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4"/>
      <c r="AE217" s="57"/>
      <c r="AF217" s="58"/>
      <c r="AG217" s="54"/>
      <c r="AH217" s="53"/>
      <c r="AI217" s="53"/>
      <c r="AJ217" s="53"/>
      <c r="AK217" s="53"/>
      <c r="AL217" s="53"/>
      <c r="AM217" s="58"/>
      <c r="AN217" s="53"/>
      <c r="AO217" s="54"/>
      <c r="AP217" s="53"/>
      <c r="AQ217" s="53"/>
      <c r="AR217" s="58"/>
    </row>
    <row r="218" spans="2:44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4"/>
      <c r="AE218" s="57"/>
      <c r="AF218" s="58"/>
      <c r="AG218" s="54"/>
      <c r="AH218" s="53"/>
      <c r="AI218" s="53"/>
      <c r="AJ218" s="53"/>
      <c r="AK218" s="53"/>
      <c r="AL218" s="53"/>
      <c r="AM218" s="58"/>
      <c r="AN218" s="53"/>
      <c r="AO218" s="54"/>
      <c r="AP218" s="53"/>
      <c r="AQ218" s="53"/>
      <c r="AR218" s="58"/>
    </row>
    <row r="219" spans="2:44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4"/>
      <c r="AE219" s="57"/>
      <c r="AF219" s="58"/>
      <c r="AG219" s="54"/>
      <c r="AH219" s="53"/>
      <c r="AI219" s="53"/>
      <c r="AJ219" s="53"/>
      <c r="AK219" s="53"/>
      <c r="AL219" s="53"/>
      <c r="AM219" s="58"/>
      <c r="AN219" s="53"/>
      <c r="AO219" s="54"/>
      <c r="AP219" s="53"/>
      <c r="AQ219" s="53"/>
      <c r="AR219" s="58"/>
    </row>
    <row r="220" spans="2:44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4"/>
      <c r="AE220" s="57"/>
      <c r="AF220" s="58"/>
      <c r="AG220" s="54"/>
      <c r="AH220" s="53"/>
      <c r="AI220" s="53"/>
      <c r="AJ220" s="53"/>
      <c r="AK220" s="53"/>
      <c r="AL220" s="53"/>
      <c r="AM220" s="58"/>
      <c r="AN220" s="53"/>
      <c r="AO220" s="54"/>
      <c r="AP220" s="53"/>
      <c r="AQ220" s="53"/>
      <c r="AR220" s="58"/>
    </row>
    <row r="221" spans="2:44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4"/>
      <c r="AE221" s="57"/>
      <c r="AF221" s="58"/>
      <c r="AG221" s="54"/>
      <c r="AH221" s="53"/>
      <c r="AI221" s="53"/>
      <c r="AJ221" s="53"/>
      <c r="AK221" s="53"/>
      <c r="AL221" s="53"/>
      <c r="AM221" s="58"/>
      <c r="AN221" s="53"/>
      <c r="AO221" s="54"/>
      <c r="AP221" s="53"/>
      <c r="AQ221" s="53"/>
      <c r="AR221" s="58"/>
    </row>
    <row r="222" spans="2:44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4"/>
      <c r="AE222" s="57"/>
      <c r="AF222" s="58"/>
      <c r="AG222" s="54"/>
      <c r="AH222" s="53"/>
      <c r="AI222" s="53"/>
      <c r="AJ222" s="53"/>
      <c r="AK222" s="53"/>
      <c r="AL222" s="53"/>
      <c r="AM222" s="58"/>
      <c r="AN222" s="53"/>
      <c r="AO222" s="54"/>
      <c r="AP222" s="53"/>
      <c r="AQ222" s="53"/>
      <c r="AR222" s="58"/>
    </row>
    <row r="223" spans="2:44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4"/>
      <c r="AE223" s="57"/>
      <c r="AF223" s="58"/>
      <c r="AG223" s="54"/>
      <c r="AH223" s="53"/>
      <c r="AI223" s="53"/>
      <c r="AJ223" s="53"/>
      <c r="AK223" s="53"/>
      <c r="AL223" s="53"/>
      <c r="AM223" s="58"/>
      <c r="AN223" s="53"/>
      <c r="AO223" s="54"/>
      <c r="AP223" s="53"/>
      <c r="AQ223" s="53"/>
      <c r="AR223" s="58"/>
    </row>
    <row r="224" spans="2:44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4"/>
      <c r="AE224" s="57"/>
      <c r="AF224" s="58"/>
      <c r="AG224" s="54"/>
      <c r="AH224" s="53"/>
      <c r="AI224" s="53"/>
      <c r="AJ224" s="53"/>
      <c r="AK224" s="53"/>
      <c r="AL224" s="53"/>
      <c r="AM224" s="58"/>
      <c r="AN224" s="53"/>
      <c r="AO224" s="54"/>
      <c r="AP224" s="53"/>
      <c r="AQ224" s="53"/>
      <c r="AR224" s="58"/>
    </row>
    <row r="225" spans="2:44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4"/>
      <c r="AE225" s="57"/>
      <c r="AF225" s="58"/>
      <c r="AG225" s="54"/>
      <c r="AH225" s="53"/>
      <c r="AI225" s="53"/>
      <c r="AJ225" s="53"/>
      <c r="AK225" s="53"/>
      <c r="AL225" s="53"/>
      <c r="AM225" s="58"/>
      <c r="AN225" s="53"/>
      <c r="AO225" s="54"/>
      <c r="AP225" s="53"/>
      <c r="AQ225" s="53"/>
      <c r="AR225" s="58"/>
    </row>
    <row r="226" spans="2:44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4"/>
      <c r="AE226" s="57"/>
      <c r="AF226" s="58"/>
      <c r="AG226" s="54"/>
      <c r="AH226" s="53"/>
      <c r="AI226" s="53"/>
      <c r="AJ226" s="53"/>
      <c r="AK226" s="53"/>
      <c r="AL226" s="53"/>
      <c r="AM226" s="58"/>
      <c r="AN226" s="53"/>
      <c r="AO226" s="54"/>
      <c r="AP226" s="53"/>
      <c r="AQ226" s="53"/>
      <c r="AR226" s="58"/>
    </row>
    <row r="227" spans="2:44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4"/>
      <c r="AE227" s="57"/>
      <c r="AF227" s="58"/>
      <c r="AG227" s="54"/>
      <c r="AH227" s="53"/>
      <c r="AI227" s="53"/>
      <c r="AJ227" s="53"/>
      <c r="AK227" s="53"/>
      <c r="AL227" s="53"/>
      <c r="AM227" s="58"/>
      <c r="AN227" s="53"/>
      <c r="AO227" s="54"/>
      <c r="AP227" s="53"/>
      <c r="AQ227" s="53"/>
      <c r="AR227" s="58"/>
    </row>
    <row r="228" spans="2:44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4"/>
      <c r="AE228" s="57"/>
      <c r="AF228" s="58"/>
      <c r="AG228" s="54"/>
      <c r="AH228" s="53"/>
      <c r="AI228" s="53"/>
      <c r="AJ228" s="53"/>
      <c r="AK228" s="53"/>
      <c r="AL228" s="53"/>
      <c r="AM228" s="58"/>
      <c r="AN228" s="53"/>
      <c r="AO228" s="54"/>
      <c r="AP228" s="53"/>
      <c r="AQ228" s="53"/>
      <c r="AR228" s="58"/>
    </row>
    <row r="229" spans="2:44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4"/>
      <c r="AE229" s="57"/>
      <c r="AF229" s="58"/>
      <c r="AG229" s="54"/>
      <c r="AH229" s="53"/>
      <c r="AI229" s="53"/>
      <c r="AJ229" s="53"/>
      <c r="AK229" s="53"/>
      <c r="AL229" s="53"/>
      <c r="AM229" s="58"/>
      <c r="AN229" s="53"/>
      <c r="AO229" s="54"/>
      <c r="AP229" s="53"/>
      <c r="AQ229" s="53"/>
      <c r="AR229" s="58"/>
    </row>
    <row r="230" spans="2:44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4"/>
      <c r="AE230" s="57"/>
      <c r="AF230" s="58"/>
      <c r="AG230" s="54"/>
      <c r="AH230" s="53"/>
      <c r="AI230" s="53"/>
      <c r="AJ230" s="53"/>
      <c r="AK230" s="53"/>
      <c r="AL230" s="53"/>
      <c r="AM230" s="58"/>
      <c r="AN230" s="53"/>
      <c r="AO230" s="54"/>
      <c r="AP230" s="53"/>
      <c r="AQ230" s="53"/>
      <c r="AR230" s="58"/>
    </row>
    <row r="231" spans="2:44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4"/>
      <c r="AE231" s="57"/>
      <c r="AF231" s="58"/>
      <c r="AG231" s="54"/>
      <c r="AH231" s="53"/>
      <c r="AI231" s="53"/>
      <c r="AJ231" s="53"/>
      <c r="AK231" s="53"/>
      <c r="AL231" s="53"/>
      <c r="AM231" s="58"/>
      <c r="AN231" s="53"/>
      <c r="AO231" s="54"/>
      <c r="AP231" s="53"/>
      <c r="AQ231" s="53"/>
      <c r="AR231" s="58"/>
    </row>
    <row r="232" spans="2:44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4"/>
      <c r="AE232" s="57"/>
      <c r="AF232" s="58"/>
      <c r="AG232" s="54"/>
      <c r="AH232" s="53"/>
      <c r="AI232" s="53"/>
      <c r="AJ232" s="53"/>
      <c r="AK232" s="53"/>
      <c r="AL232" s="53"/>
      <c r="AM232" s="58"/>
      <c r="AN232" s="53"/>
      <c r="AO232" s="54"/>
      <c r="AP232" s="53"/>
      <c r="AQ232" s="53"/>
      <c r="AR232" s="58"/>
    </row>
    <row r="233" spans="2:44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4"/>
      <c r="AE233" s="57"/>
      <c r="AF233" s="58"/>
      <c r="AG233" s="54"/>
      <c r="AH233" s="53"/>
      <c r="AI233" s="53"/>
      <c r="AJ233" s="53"/>
      <c r="AK233" s="53"/>
      <c r="AL233" s="53"/>
      <c r="AM233" s="58"/>
      <c r="AN233" s="53"/>
      <c r="AO233" s="54"/>
      <c r="AP233" s="53"/>
      <c r="AQ233" s="53"/>
      <c r="AR233" s="58"/>
    </row>
    <row r="234" spans="2:44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4"/>
      <c r="AE234" s="57"/>
      <c r="AF234" s="58"/>
      <c r="AG234" s="54"/>
      <c r="AH234" s="53"/>
      <c r="AI234" s="53"/>
      <c r="AJ234" s="53"/>
      <c r="AK234" s="53"/>
      <c r="AL234" s="53"/>
      <c r="AM234" s="58"/>
      <c r="AN234" s="53"/>
      <c r="AO234" s="54"/>
      <c r="AP234" s="53"/>
      <c r="AQ234" s="53"/>
      <c r="AR234" s="58"/>
    </row>
    <row r="235" spans="2:44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4"/>
      <c r="AE235" s="57"/>
      <c r="AF235" s="58"/>
      <c r="AG235" s="54"/>
      <c r="AH235" s="53"/>
      <c r="AI235" s="53"/>
      <c r="AJ235" s="53"/>
      <c r="AK235" s="53"/>
      <c r="AL235" s="53"/>
      <c r="AM235" s="58"/>
      <c r="AN235" s="53"/>
      <c r="AO235" s="54"/>
      <c r="AP235" s="53"/>
      <c r="AQ235" s="53"/>
      <c r="AR235" s="58"/>
    </row>
    <row r="236" spans="2:44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4"/>
      <c r="AE236" s="57"/>
      <c r="AF236" s="58"/>
      <c r="AG236" s="54"/>
      <c r="AH236" s="53"/>
      <c r="AI236" s="53"/>
      <c r="AJ236" s="53"/>
      <c r="AK236" s="53"/>
      <c r="AL236" s="53"/>
      <c r="AM236" s="58"/>
      <c r="AN236" s="53"/>
      <c r="AO236" s="54"/>
      <c r="AP236" s="53"/>
      <c r="AQ236" s="53"/>
      <c r="AR236" s="58"/>
    </row>
    <row r="237" spans="2:44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4"/>
      <c r="AE237" s="57"/>
      <c r="AF237" s="58"/>
      <c r="AG237" s="54"/>
      <c r="AH237" s="53"/>
      <c r="AI237" s="53"/>
      <c r="AJ237" s="53"/>
      <c r="AK237" s="53"/>
      <c r="AL237" s="53"/>
      <c r="AM237" s="58"/>
      <c r="AN237" s="53"/>
      <c r="AO237" s="54"/>
      <c r="AP237" s="53"/>
      <c r="AQ237" s="53"/>
      <c r="AR237" s="58"/>
    </row>
    <row r="238" spans="2:44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4"/>
      <c r="AE238" s="57"/>
      <c r="AF238" s="58"/>
      <c r="AG238" s="54"/>
      <c r="AH238" s="53"/>
      <c r="AI238" s="53"/>
      <c r="AJ238" s="53"/>
      <c r="AK238" s="53"/>
      <c r="AL238" s="53"/>
      <c r="AM238" s="58"/>
      <c r="AN238" s="53"/>
      <c r="AO238" s="54"/>
      <c r="AP238" s="53"/>
      <c r="AQ238" s="53"/>
      <c r="AR238" s="58"/>
    </row>
    <row r="239" spans="2:44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4"/>
      <c r="AE239" s="57"/>
      <c r="AF239" s="58"/>
      <c r="AG239" s="54"/>
      <c r="AH239" s="53"/>
      <c r="AI239" s="53"/>
      <c r="AJ239" s="53"/>
      <c r="AK239" s="53"/>
      <c r="AL239" s="53"/>
      <c r="AM239" s="58"/>
      <c r="AN239" s="53"/>
      <c r="AO239" s="54"/>
      <c r="AP239" s="53"/>
      <c r="AQ239" s="53"/>
      <c r="AR239" s="58"/>
    </row>
    <row r="240" spans="2:44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4"/>
      <c r="AE240" s="57"/>
      <c r="AF240" s="58"/>
      <c r="AG240" s="54"/>
      <c r="AH240" s="53"/>
      <c r="AI240" s="53"/>
      <c r="AJ240" s="53"/>
      <c r="AK240" s="53"/>
      <c r="AL240" s="53"/>
      <c r="AM240" s="58"/>
      <c r="AN240" s="53"/>
      <c r="AO240" s="54"/>
      <c r="AP240" s="53"/>
      <c r="AQ240" s="53"/>
      <c r="AR240" s="58"/>
    </row>
    <row r="241" spans="2:44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4"/>
      <c r="AE241" s="57"/>
      <c r="AF241" s="58"/>
      <c r="AG241" s="54"/>
      <c r="AH241" s="53"/>
      <c r="AI241" s="53"/>
      <c r="AJ241" s="53"/>
      <c r="AK241" s="53"/>
      <c r="AL241" s="53"/>
      <c r="AM241" s="58"/>
      <c r="AN241" s="53"/>
      <c r="AO241" s="54"/>
      <c r="AP241" s="53"/>
      <c r="AQ241" s="53"/>
      <c r="AR241" s="58"/>
    </row>
    <row r="242" spans="2:44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4"/>
      <c r="AE242" s="57"/>
      <c r="AF242" s="58"/>
      <c r="AG242" s="54"/>
      <c r="AH242" s="53"/>
      <c r="AI242" s="53"/>
      <c r="AJ242" s="53"/>
      <c r="AK242" s="53"/>
      <c r="AL242" s="53"/>
      <c r="AM242" s="58"/>
      <c r="AN242" s="53"/>
      <c r="AO242" s="54"/>
      <c r="AP242" s="53"/>
      <c r="AQ242" s="53"/>
      <c r="AR242" s="58"/>
    </row>
    <row r="243" spans="2:44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4"/>
      <c r="AE243" s="57"/>
      <c r="AF243" s="58"/>
      <c r="AG243" s="54"/>
      <c r="AH243" s="53"/>
      <c r="AI243" s="53"/>
      <c r="AJ243" s="53"/>
      <c r="AK243" s="53"/>
      <c r="AL243" s="53"/>
      <c r="AM243" s="58"/>
      <c r="AN243" s="53"/>
      <c r="AO243" s="54"/>
      <c r="AP243" s="53"/>
      <c r="AQ243" s="53"/>
      <c r="AR243" s="58"/>
    </row>
    <row r="244" spans="2:44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4"/>
      <c r="AE244" s="57"/>
      <c r="AF244" s="58"/>
      <c r="AG244" s="54"/>
      <c r="AH244" s="53"/>
      <c r="AI244" s="53"/>
      <c r="AJ244" s="53"/>
      <c r="AK244" s="53"/>
      <c r="AL244" s="53"/>
      <c r="AM244" s="58"/>
      <c r="AN244" s="53"/>
      <c r="AO244" s="54"/>
      <c r="AP244" s="53"/>
      <c r="AQ244" s="53"/>
      <c r="AR244" s="58"/>
    </row>
    <row r="245" spans="2:44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4"/>
      <c r="AE245" s="57"/>
      <c r="AF245" s="58"/>
      <c r="AG245" s="54"/>
      <c r="AH245" s="53"/>
      <c r="AI245" s="53"/>
      <c r="AJ245" s="53"/>
      <c r="AK245" s="53"/>
      <c r="AL245" s="53"/>
      <c r="AM245" s="58"/>
      <c r="AN245" s="53"/>
      <c r="AO245" s="54"/>
      <c r="AP245" s="53"/>
      <c r="AQ245" s="53"/>
      <c r="AR245" s="58"/>
    </row>
    <row r="246" spans="2:44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4"/>
      <c r="AE246" s="57"/>
      <c r="AF246" s="58"/>
      <c r="AG246" s="54"/>
      <c r="AH246" s="53"/>
      <c r="AI246" s="53"/>
      <c r="AJ246" s="53"/>
      <c r="AK246" s="53"/>
      <c r="AL246" s="53"/>
      <c r="AM246" s="58"/>
      <c r="AN246" s="53"/>
      <c r="AO246" s="54"/>
      <c r="AP246" s="53"/>
      <c r="AQ246" s="53"/>
      <c r="AR246" s="58"/>
    </row>
    <row r="247" spans="2:44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4"/>
      <c r="AE247" s="57"/>
      <c r="AF247" s="58"/>
      <c r="AG247" s="54"/>
      <c r="AH247" s="53"/>
      <c r="AI247" s="53"/>
      <c r="AJ247" s="53"/>
      <c r="AK247" s="53"/>
      <c r="AL247" s="53"/>
      <c r="AM247" s="58"/>
      <c r="AN247" s="53"/>
      <c r="AO247" s="54"/>
      <c r="AP247" s="53"/>
      <c r="AQ247" s="53"/>
      <c r="AR247" s="58"/>
    </row>
    <row r="248" spans="2:44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4"/>
      <c r="AE248" s="57"/>
      <c r="AF248" s="58"/>
      <c r="AG248" s="54"/>
      <c r="AH248" s="53"/>
      <c r="AI248" s="53"/>
      <c r="AJ248" s="53"/>
      <c r="AK248" s="53"/>
      <c r="AL248" s="53"/>
      <c r="AM248" s="58"/>
      <c r="AN248" s="53"/>
      <c r="AO248" s="54"/>
      <c r="AP248" s="53"/>
      <c r="AQ248" s="53"/>
      <c r="AR248" s="58"/>
    </row>
    <row r="249" spans="2:44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4"/>
      <c r="AE249" s="57"/>
      <c r="AF249" s="58"/>
      <c r="AG249" s="54"/>
      <c r="AH249" s="53"/>
      <c r="AI249" s="53"/>
      <c r="AJ249" s="53"/>
      <c r="AK249" s="53"/>
      <c r="AL249" s="53"/>
      <c r="AM249" s="58"/>
      <c r="AN249" s="53"/>
      <c r="AO249" s="54"/>
      <c r="AP249" s="53"/>
      <c r="AQ249" s="53"/>
      <c r="AR249" s="58"/>
    </row>
    <row r="250" spans="2:44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4"/>
      <c r="AE250" s="57"/>
      <c r="AF250" s="58"/>
      <c r="AG250" s="54"/>
      <c r="AH250" s="53"/>
      <c r="AI250" s="53"/>
      <c r="AJ250" s="53"/>
      <c r="AK250" s="53"/>
      <c r="AL250" s="53"/>
      <c r="AM250" s="58"/>
      <c r="AN250" s="53"/>
      <c r="AO250" s="54"/>
      <c r="AP250" s="53"/>
      <c r="AQ250" s="53"/>
      <c r="AR250" s="58"/>
    </row>
    <row r="251" spans="2:44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4"/>
      <c r="AE251" s="57"/>
      <c r="AF251" s="58"/>
      <c r="AG251" s="54"/>
      <c r="AH251" s="53"/>
      <c r="AI251" s="53"/>
      <c r="AJ251" s="53"/>
      <c r="AK251" s="53"/>
      <c r="AL251" s="53"/>
      <c r="AM251" s="58"/>
      <c r="AN251" s="53"/>
      <c r="AO251" s="54"/>
      <c r="AP251" s="53"/>
      <c r="AQ251" s="53"/>
      <c r="AR251" s="58"/>
    </row>
    <row r="252" spans="2:44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4"/>
      <c r="AE252" s="57"/>
      <c r="AF252" s="58"/>
      <c r="AG252" s="54"/>
      <c r="AH252" s="53"/>
      <c r="AI252" s="53"/>
      <c r="AJ252" s="53"/>
      <c r="AK252" s="53"/>
      <c r="AL252" s="53"/>
      <c r="AM252" s="58"/>
      <c r="AN252" s="53"/>
      <c r="AO252" s="54"/>
      <c r="AP252" s="53"/>
      <c r="AQ252" s="53"/>
      <c r="AR252" s="58"/>
    </row>
    <row r="253" spans="2:44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4"/>
      <c r="AE253" s="57"/>
      <c r="AF253" s="58"/>
      <c r="AG253" s="54"/>
      <c r="AH253" s="53"/>
      <c r="AI253" s="53"/>
      <c r="AJ253" s="53"/>
      <c r="AK253" s="53"/>
      <c r="AL253" s="53"/>
      <c r="AM253" s="58"/>
      <c r="AN253" s="53"/>
      <c r="AO253" s="54"/>
      <c r="AP253" s="53"/>
      <c r="AQ253" s="53"/>
      <c r="AR253" s="58"/>
    </row>
    <row r="254" spans="2:44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4"/>
      <c r="AE254" s="57"/>
      <c r="AF254" s="58"/>
      <c r="AG254" s="54"/>
      <c r="AH254" s="53"/>
      <c r="AI254" s="53"/>
      <c r="AJ254" s="53"/>
      <c r="AK254" s="53"/>
      <c r="AL254" s="53"/>
      <c r="AM254" s="58"/>
      <c r="AN254" s="53"/>
      <c r="AO254" s="54"/>
      <c r="AP254" s="53"/>
      <c r="AQ254" s="53"/>
      <c r="AR254" s="58"/>
    </row>
    <row r="255" spans="2:44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4"/>
      <c r="AE255" s="57"/>
      <c r="AF255" s="58"/>
      <c r="AG255" s="54"/>
      <c r="AH255" s="53"/>
      <c r="AI255" s="53"/>
      <c r="AJ255" s="53"/>
      <c r="AK255" s="53"/>
      <c r="AL255" s="53"/>
      <c r="AM255" s="58"/>
      <c r="AN255" s="53"/>
      <c r="AO255" s="54"/>
      <c r="AP255" s="53"/>
      <c r="AQ255" s="53"/>
      <c r="AR255" s="58"/>
    </row>
    <row r="256" spans="2:44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4"/>
      <c r="AE256" s="57"/>
      <c r="AF256" s="58"/>
      <c r="AG256" s="54"/>
      <c r="AH256" s="53"/>
      <c r="AI256" s="53"/>
      <c r="AJ256" s="53"/>
      <c r="AK256" s="53"/>
      <c r="AL256" s="53"/>
      <c r="AM256" s="58"/>
      <c r="AN256" s="53"/>
      <c r="AO256" s="54"/>
      <c r="AP256" s="53"/>
      <c r="AQ256" s="53"/>
      <c r="AR256" s="58"/>
    </row>
    <row r="257" spans="2:44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4"/>
      <c r="AE257" s="57"/>
      <c r="AF257" s="58"/>
      <c r="AG257" s="54"/>
      <c r="AH257" s="53"/>
      <c r="AI257" s="53"/>
      <c r="AJ257" s="53"/>
      <c r="AK257" s="53"/>
      <c r="AL257" s="53"/>
      <c r="AM257" s="58"/>
      <c r="AN257" s="53"/>
      <c r="AO257" s="54"/>
      <c r="AP257" s="53"/>
      <c r="AQ257" s="53"/>
      <c r="AR257" s="58"/>
    </row>
    <row r="258" spans="2:44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4"/>
      <c r="AE258" s="57"/>
      <c r="AF258" s="58"/>
      <c r="AG258" s="54"/>
      <c r="AH258" s="53"/>
      <c r="AI258" s="53"/>
      <c r="AJ258" s="53"/>
      <c r="AK258" s="53"/>
      <c r="AL258" s="53"/>
      <c r="AM258" s="58"/>
      <c r="AN258" s="53"/>
      <c r="AO258" s="54"/>
      <c r="AP258" s="53"/>
      <c r="AQ258" s="53"/>
      <c r="AR258" s="58"/>
    </row>
    <row r="259" spans="2:44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4"/>
      <c r="AE259" s="57"/>
      <c r="AF259" s="58"/>
      <c r="AG259" s="54"/>
      <c r="AH259" s="53"/>
      <c r="AI259" s="53"/>
      <c r="AJ259" s="53"/>
      <c r="AK259" s="53"/>
      <c r="AL259" s="53"/>
      <c r="AM259" s="58"/>
      <c r="AN259" s="53"/>
      <c r="AO259" s="54"/>
      <c r="AP259" s="53"/>
      <c r="AQ259" s="53"/>
      <c r="AR259" s="58"/>
    </row>
    <row r="260" spans="2:44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4"/>
      <c r="AE260" s="57"/>
      <c r="AF260" s="58"/>
      <c r="AG260" s="54"/>
      <c r="AH260" s="53"/>
      <c r="AI260" s="53"/>
      <c r="AJ260" s="53"/>
      <c r="AK260" s="53"/>
      <c r="AL260" s="53"/>
      <c r="AM260" s="58"/>
      <c r="AN260" s="53"/>
      <c r="AO260" s="54"/>
      <c r="AP260" s="53"/>
      <c r="AQ260" s="53"/>
      <c r="AR260" s="58"/>
    </row>
    <row r="261" spans="2:44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ref="J261:J324" ca="1" si="17">IFERROR(DATEDIF(I261,D261,"Y"),"")</f>
        <v/>
      </c>
      <c r="K261" s="50" t="str">
        <f t="shared" ref="K261:K324" si="18">IFERROR(IF(ABS(MID($E261,7,2))&lt;40,"L","P"),"")</f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ref="Y261:Y324" si="19">IF(OR(W261="",X261=""),"",W261/(X261/100)^2)</f>
        <v/>
      </c>
      <c r="Z261" s="55"/>
      <c r="AA261" s="55"/>
      <c r="AB261" s="55"/>
      <c r="AC261" s="55"/>
      <c r="AD261" s="54"/>
      <c r="AE261" s="57"/>
      <c r="AF261" s="58"/>
      <c r="AG261" s="54"/>
      <c r="AH261" s="53"/>
      <c r="AI261" s="53"/>
      <c r="AJ261" s="53"/>
      <c r="AK261" s="53"/>
      <c r="AL261" s="53"/>
      <c r="AM261" s="58"/>
      <c r="AN261" s="53"/>
      <c r="AO261" s="54"/>
      <c r="AP261" s="53"/>
      <c r="AQ261" s="53"/>
      <c r="AR261" s="58"/>
    </row>
    <row r="262" spans="2:44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ca="1" si="17"/>
        <v/>
      </c>
      <c r="K262" s="50" t="str">
        <f t="shared" si="18"/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si="19"/>
        <v/>
      </c>
      <c r="Z262" s="55"/>
      <c r="AA262" s="55"/>
      <c r="AB262" s="55"/>
      <c r="AC262" s="55"/>
      <c r="AD262" s="54"/>
      <c r="AE262" s="57"/>
      <c r="AF262" s="58"/>
      <c r="AG262" s="54"/>
      <c r="AH262" s="53"/>
      <c r="AI262" s="53"/>
      <c r="AJ262" s="53"/>
      <c r="AK262" s="53"/>
      <c r="AL262" s="53"/>
      <c r="AM262" s="58"/>
      <c r="AN262" s="53"/>
      <c r="AO262" s="54"/>
      <c r="AP262" s="53"/>
      <c r="AQ262" s="53"/>
      <c r="AR262" s="58"/>
    </row>
    <row r="263" spans="2:44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4"/>
      <c r="AE263" s="57"/>
      <c r="AF263" s="58"/>
      <c r="AG263" s="54"/>
      <c r="AH263" s="53"/>
      <c r="AI263" s="53"/>
      <c r="AJ263" s="53"/>
      <c r="AK263" s="53"/>
      <c r="AL263" s="53"/>
      <c r="AM263" s="58"/>
      <c r="AN263" s="53"/>
      <c r="AO263" s="54"/>
      <c r="AP263" s="53"/>
      <c r="AQ263" s="53"/>
      <c r="AR263" s="58"/>
    </row>
    <row r="264" spans="2:44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4"/>
      <c r="AE264" s="57"/>
      <c r="AF264" s="58"/>
      <c r="AG264" s="54"/>
      <c r="AH264" s="53"/>
      <c r="AI264" s="53"/>
      <c r="AJ264" s="53"/>
      <c r="AK264" s="53"/>
      <c r="AL264" s="53"/>
      <c r="AM264" s="58"/>
      <c r="AN264" s="53"/>
      <c r="AO264" s="54"/>
      <c r="AP264" s="53"/>
      <c r="AQ264" s="53"/>
      <c r="AR264" s="58"/>
    </row>
    <row r="265" spans="2:44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4"/>
      <c r="AE265" s="57"/>
      <c r="AF265" s="58"/>
      <c r="AG265" s="54"/>
      <c r="AH265" s="53"/>
      <c r="AI265" s="53"/>
      <c r="AJ265" s="53"/>
      <c r="AK265" s="53"/>
      <c r="AL265" s="53"/>
      <c r="AM265" s="58"/>
      <c r="AN265" s="53"/>
      <c r="AO265" s="54"/>
      <c r="AP265" s="53"/>
      <c r="AQ265" s="53"/>
      <c r="AR265" s="58"/>
    </row>
    <row r="266" spans="2:44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4"/>
      <c r="AE266" s="57"/>
      <c r="AF266" s="58"/>
      <c r="AG266" s="54"/>
      <c r="AH266" s="53"/>
      <c r="AI266" s="53"/>
      <c r="AJ266" s="53"/>
      <c r="AK266" s="53"/>
      <c r="AL266" s="53"/>
      <c r="AM266" s="58"/>
      <c r="AN266" s="53"/>
      <c r="AO266" s="54"/>
      <c r="AP266" s="53"/>
      <c r="AQ266" s="53"/>
      <c r="AR266" s="58"/>
    </row>
    <row r="267" spans="2:44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4"/>
      <c r="AE267" s="57"/>
      <c r="AF267" s="58"/>
      <c r="AG267" s="54"/>
      <c r="AH267" s="53"/>
      <c r="AI267" s="53"/>
      <c r="AJ267" s="53"/>
      <c r="AK267" s="53"/>
      <c r="AL267" s="53"/>
      <c r="AM267" s="58"/>
      <c r="AN267" s="53"/>
      <c r="AO267" s="54"/>
      <c r="AP267" s="53"/>
      <c r="AQ267" s="53"/>
      <c r="AR267" s="58"/>
    </row>
    <row r="268" spans="2:44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4"/>
      <c r="AE268" s="57"/>
      <c r="AF268" s="58"/>
      <c r="AG268" s="54"/>
      <c r="AH268" s="53"/>
      <c r="AI268" s="53"/>
      <c r="AJ268" s="53"/>
      <c r="AK268" s="53"/>
      <c r="AL268" s="53"/>
      <c r="AM268" s="58"/>
      <c r="AN268" s="53"/>
      <c r="AO268" s="54"/>
      <c r="AP268" s="53"/>
      <c r="AQ268" s="53"/>
      <c r="AR268" s="58"/>
    </row>
    <row r="269" spans="2:44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4"/>
      <c r="AE269" s="57"/>
      <c r="AF269" s="58"/>
      <c r="AG269" s="54"/>
      <c r="AH269" s="53"/>
      <c r="AI269" s="53"/>
      <c r="AJ269" s="53"/>
      <c r="AK269" s="53"/>
      <c r="AL269" s="53"/>
      <c r="AM269" s="58"/>
      <c r="AN269" s="53"/>
      <c r="AO269" s="54"/>
      <c r="AP269" s="53"/>
      <c r="AQ269" s="53"/>
      <c r="AR269" s="58"/>
    </row>
    <row r="270" spans="2:44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4"/>
      <c r="AE270" s="57"/>
      <c r="AF270" s="58"/>
      <c r="AG270" s="54"/>
      <c r="AH270" s="53"/>
      <c r="AI270" s="53"/>
      <c r="AJ270" s="53"/>
      <c r="AK270" s="53"/>
      <c r="AL270" s="53"/>
      <c r="AM270" s="58"/>
      <c r="AN270" s="53"/>
      <c r="AO270" s="54"/>
      <c r="AP270" s="53"/>
      <c r="AQ270" s="53"/>
      <c r="AR270" s="58"/>
    </row>
    <row r="271" spans="2:44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4"/>
      <c r="AE271" s="57"/>
      <c r="AF271" s="58"/>
      <c r="AG271" s="54"/>
      <c r="AH271" s="53"/>
      <c r="AI271" s="53"/>
      <c r="AJ271" s="53"/>
      <c r="AK271" s="53"/>
      <c r="AL271" s="53"/>
      <c r="AM271" s="58"/>
      <c r="AN271" s="53"/>
      <c r="AO271" s="54"/>
      <c r="AP271" s="53"/>
      <c r="AQ271" s="53"/>
      <c r="AR271" s="58"/>
    </row>
    <row r="272" spans="2:44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4"/>
      <c r="AE272" s="57"/>
      <c r="AF272" s="58"/>
      <c r="AG272" s="54"/>
      <c r="AH272" s="53"/>
      <c r="AI272" s="53"/>
      <c r="AJ272" s="53"/>
      <c r="AK272" s="53"/>
      <c r="AL272" s="53"/>
      <c r="AM272" s="58"/>
      <c r="AN272" s="53"/>
      <c r="AO272" s="54"/>
      <c r="AP272" s="53"/>
      <c r="AQ272" s="53"/>
      <c r="AR272" s="58"/>
    </row>
    <row r="273" spans="2:44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4"/>
      <c r="AE273" s="57"/>
      <c r="AF273" s="58"/>
      <c r="AG273" s="54"/>
      <c r="AH273" s="53"/>
      <c r="AI273" s="53"/>
      <c r="AJ273" s="53"/>
      <c r="AK273" s="53"/>
      <c r="AL273" s="53"/>
      <c r="AM273" s="58"/>
      <c r="AN273" s="53"/>
      <c r="AO273" s="54"/>
      <c r="AP273" s="53"/>
      <c r="AQ273" s="53"/>
      <c r="AR273" s="58"/>
    </row>
    <row r="274" spans="2:44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4"/>
      <c r="AE274" s="57"/>
      <c r="AF274" s="58"/>
      <c r="AG274" s="54"/>
      <c r="AH274" s="53"/>
      <c r="AI274" s="53"/>
      <c r="AJ274" s="53"/>
      <c r="AK274" s="53"/>
      <c r="AL274" s="53"/>
      <c r="AM274" s="58"/>
      <c r="AN274" s="53"/>
      <c r="AO274" s="54"/>
      <c r="AP274" s="53"/>
      <c r="AQ274" s="53"/>
      <c r="AR274" s="58"/>
    </row>
    <row r="275" spans="2:44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4"/>
      <c r="AE275" s="57"/>
      <c r="AF275" s="58"/>
      <c r="AG275" s="54"/>
      <c r="AH275" s="53"/>
      <c r="AI275" s="53"/>
      <c r="AJ275" s="53"/>
      <c r="AK275" s="53"/>
      <c r="AL275" s="53"/>
      <c r="AM275" s="58"/>
      <c r="AN275" s="53"/>
      <c r="AO275" s="54"/>
      <c r="AP275" s="53"/>
      <c r="AQ275" s="53"/>
      <c r="AR275" s="58"/>
    </row>
    <row r="276" spans="2:44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4"/>
      <c r="AE276" s="57"/>
      <c r="AF276" s="58"/>
      <c r="AG276" s="54"/>
      <c r="AH276" s="53"/>
      <c r="AI276" s="53"/>
      <c r="AJ276" s="53"/>
      <c r="AK276" s="53"/>
      <c r="AL276" s="53"/>
      <c r="AM276" s="58"/>
      <c r="AN276" s="53"/>
      <c r="AO276" s="54"/>
      <c r="AP276" s="53"/>
      <c r="AQ276" s="53"/>
      <c r="AR276" s="58"/>
    </row>
    <row r="277" spans="2:44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4"/>
      <c r="AE277" s="57"/>
      <c r="AF277" s="58"/>
      <c r="AG277" s="54"/>
      <c r="AH277" s="53"/>
      <c r="AI277" s="53"/>
      <c r="AJ277" s="53"/>
      <c r="AK277" s="53"/>
      <c r="AL277" s="53"/>
      <c r="AM277" s="58"/>
      <c r="AN277" s="53"/>
      <c r="AO277" s="54"/>
      <c r="AP277" s="53"/>
      <c r="AQ277" s="53"/>
      <c r="AR277" s="58"/>
    </row>
    <row r="278" spans="2:44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4"/>
      <c r="AE278" s="57"/>
      <c r="AF278" s="58"/>
      <c r="AG278" s="54"/>
      <c r="AH278" s="53"/>
      <c r="AI278" s="53"/>
      <c r="AJ278" s="53"/>
      <c r="AK278" s="53"/>
      <c r="AL278" s="53"/>
      <c r="AM278" s="58"/>
      <c r="AN278" s="53"/>
      <c r="AO278" s="54"/>
      <c r="AP278" s="53"/>
      <c r="AQ278" s="53"/>
      <c r="AR278" s="58"/>
    </row>
    <row r="279" spans="2:44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4"/>
      <c r="AE279" s="57"/>
      <c r="AF279" s="58"/>
      <c r="AG279" s="54"/>
      <c r="AH279" s="53"/>
      <c r="AI279" s="53"/>
      <c r="AJ279" s="53"/>
      <c r="AK279" s="53"/>
      <c r="AL279" s="53"/>
      <c r="AM279" s="58"/>
      <c r="AN279" s="53"/>
      <c r="AO279" s="54"/>
      <c r="AP279" s="53"/>
      <c r="AQ279" s="53"/>
      <c r="AR279" s="58"/>
    </row>
    <row r="280" spans="2:44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4"/>
      <c r="AE280" s="57"/>
      <c r="AF280" s="58"/>
      <c r="AG280" s="54"/>
      <c r="AH280" s="53"/>
      <c r="AI280" s="53"/>
      <c r="AJ280" s="53"/>
      <c r="AK280" s="53"/>
      <c r="AL280" s="53"/>
      <c r="AM280" s="58"/>
      <c r="AN280" s="53"/>
      <c r="AO280" s="54"/>
      <c r="AP280" s="53"/>
      <c r="AQ280" s="53"/>
      <c r="AR280" s="58"/>
    </row>
    <row r="281" spans="2:44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4"/>
      <c r="AE281" s="57"/>
      <c r="AF281" s="58"/>
      <c r="AG281" s="54"/>
      <c r="AH281" s="53"/>
      <c r="AI281" s="53"/>
      <c r="AJ281" s="53"/>
      <c r="AK281" s="53"/>
      <c r="AL281" s="53"/>
      <c r="AM281" s="58"/>
      <c r="AN281" s="53"/>
      <c r="AO281" s="54"/>
      <c r="AP281" s="53"/>
      <c r="AQ281" s="53"/>
      <c r="AR281" s="58"/>
    </row>
    <row r="282" spans="2:44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4"/>
      <c r="AE282" s="57"/>
      <c r="AF282" s="58"/>
      <c r="AG282" s="54"/>
      <c r="AH282" s="53"/>
      <c r="AI282" s="53"/>
      <c r="AJ282" s="53"/>
      <c r="AK282" s="53"/>
      <c r="AL282" s="53"/>
      <c r="AM282" s="58"/>
      <c r="AN282" s="53"/>
      <c r="AO282" s="54"/>
      <c r="AP282" s="53"/>
      <c r="AQ282" s="53"/>
      <c r="AR282" s="58"/>
    </row>
    <row r="283" spans="2:44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4"/>
      <c r="AE283" s="57"/>
      <c r="AF283" s="58"/>
      <c r="AG283" s="54"/>
      <c r="AH283" s="53"/>
      <c r="AI283" s="53"/>
      <c r="AJ283" s="53"/>
      <c r="AK283" s="53"/>
      <c r="AL283" s="53"/>
      <c r="AM283" s="58"/>
      <c r="AN283" s="53"/>
      <c r="AO283" s="54"/>
      <c r="AP283" s="53"/>
      <c r="AQ283" s="53"/>
      <c r="AR283" s="58"/>
    </row>
    <row r="284" spans="2:44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4"/>
      <c r="AE284" s="57"/>
      <c r="AF284" s="58"/>
      <c r="AG284" s="54"/>
      <c r="AH284" s="53"/>
      <c r="AI284" s="53"/>
      <c r="AJ284" s="53"/>
      <c r="AK284" s="53"/>
      <c r="AL284" s="53"/>
      <c r="AM284" s="58"/>
      <c r="AN284" s="53"/>
      <c r="AO284" s="54"/>
      <c r="AP284" s="53"/>
      <c r="AQ284" s="53"/>
      <c r="AR284" s="58"/>
    </row>
    <row r="285" spans="2:44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4"/>
      <c r="AE285" s="57"/>
      <c r="AF285" s="58"/>
      <c r="AG285" s="54"/>
      <c r="AH285" s="53"/>
      <c r="AI285" s="53"/>
      <c r="AJ285" s="53"/>
      <c r="AK285" s="53"/>
      <c r="AL285" s="53"/>
      <c r="AM285" s="58"/>
      <c r="AN285" s="53"/>
      <c r="AO285" s="54"/>
      <c r="AP285" s="53"/>
      <c r="AQ285" s="53"/>
      <c r="AR285" s="58"/>
    </row>
    <row r="286" spans="2:44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4"/>
      <c r="AE286" s="57"/>
      <c r="AF286" s="58"/>
      <c r="AG286" s="54"/>
      <c r="AH286" s="53"/>
      <c r="AI286" s="53"/>
      <c r="AJ286" s="53"/>
      <c r="AK286" s="53"/>
      <c r="AL286" s="53"/>
      <c r="AM286" s="58"/>
      <c r="AN286" s="53"/>
      <c r="AO286" s="54"/>
      <c r="AP286" s="53"/>
      <c r="AQ286" s="53"/>
      <c r="AR286" s="58"/>
    </row>
    <row r="287" spans="2:44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4"/>
      <c r="AE287" s="57"/>
      <c r="AF287" s="58"/>
      <c r="AG287" s="54"/>
      <c r="AH287" s="53"/>
      <c r="AI287" s="53"/>
      <c r="AJ287" s="53"/>
      <c r="AK287" s="53"/>
      <c r="AL287" s="53"/>
      <c r="AM287" s="58"/>
      <c r="AN287" s="53"/>
      <c r="AO287" s="54"/>
      <c r="AP287" s="53"/>
      <c r="AQ287" s="53"/>
      <c r="AR287" s="58"/>
    </row>
    <row r="288" spans="2:44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4"/>
      <c r="AE288" s="57"/>
      <c r="AF288" s="58"/>
      <c r="AG288" s="54"/>
      <c r="AH288" s="53"/>
      <c r="AI288" s="53"/>
      <c r="AJ288" s="53"/>
      <c r="AK288" s="53"/>
      <c r="AL288" s="53"/>
      <c r="AM288" s="58"/>
      <c r="AN288" s="53"/>
      <c r="AO288" s="54"/>
      <c r="AP288" s="53"/>
      <c r="AQ288" s="53"/>
      <c r="AR288" s="58"/>
    </row>
    <row r="289" spans="2:44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4"/>
      <c r="AE289" s="57"/>
      <c r="AF289" s="58"/>
      <c r="AG289" s="54"/>
      <c r="AH289" s="53"/>
      <c r="AI289" s="53"/>
      <c r="AJ289" s="53"/>
      <c r="AK289" s="53"/>
      <c r="AL289" s="53"/>
      <c r="AM289" s="58"/>
      <c r="AN289" s="53"/>
      <c r="AO289" s="54"/>
      <c r="AP289" s="53"/>
      <c r="AQ289" s="53"/>
      <c r="AR289" s="58"/>
    </row>
    <row r="290" spans="2:44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4"/>
      <c r="AE290" s="57"/>
      <c r="AF290" s="58"/>
      <c r="AG290" s="54"/>
      <c r="AH290" s="53"/>
      <c r="AI290" s="53"/>
      <c r="AJ290" s="53"/>
      <c r="AK290" s="53"/>
      <c r="AL290" s="53"/>
      <c r="AM290" s="58"/>
      <c r="AN290" s="53"/>
      <c r="AO290" s="54"/>
      <c r="AP290" s="53"/>
      <c r="AQ290" s="53"/>
      <c r="AR290" s="58"/>
    </row>
    <row r="291" spans="2:44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4"/>
      <c r="AE291" s="57"/>
      <c r="AF291" s="58"/>
      <c r="AG291" s="54"/>
      <c r="AH291" s="53"/>
      <c r="AI291" s="53"/>
      <c r="AJ291" s="53"/>
      <c r="AK291" s="53"/>
      <c r="AL291" s="53"/>
      <c r="AM291" s="58"/>
      <c r="AN291" s="53"/>
      <c r="AO291" s="54"/>
      <c r="AP291" s="53"/>
      <c r="AQ291" s="53"/>
      <c r="AR291" s="58"/>
    </row>
    <row r="292" spans="2:44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4"/>
      <c r="AE292" s="57"/>
      <c r="AF292" s="58"/>
      <c r="AG292" s="54"/>
      <c r="AH292" s="53"/>
      <c r="AI292" s="53"/>
      <c r="AJ292" s="53"/>
      <c r="AK292" s="53"/>
      <c r="AL292" s="53"/>
      <c r="AM292" s="58"/>
      <c r="AN292" s="53"/>
      <c r="AO292" s="54"/>
      <c r="AP292" s="53"/>
      <c r="AQ292" s="53"/>
      <c r="AR292" s="58"/>
    </row>
    <row r="293" spans="2:44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4"/>
      <c r="AE293" s="57"/>
      <c r="AF293" s="58"/>
      <c r="AG293" s="54"/>
      <c r="AH293" s="53"/>
      <c r="AI293" s="53"/>
      <c r="AJ293" s="53"/>
      <c r="AK293" s="53"/>
      <c r="AL293" s="53"/>
      <c r="AM293" s="58"/>
      <c r="AN293" s="53"/>
      <c r="AO293" s="54"/>
      <c r="AP293" s="53"/>
      <c r="AQ293" s="53"/>
      <c r="AR293" s="58"/>
    </row>
    <row r="294" spans="2:44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4"/>
      <c r="AE294" s="57"/>
      <c r="AF294" s="58"/>
      <c r="AG294" s="54"/>
      <c r="AH294" s="53"/>
      <c r="AI294" s="53"/>
      <c r="AJ294" s="53"/>
      <c r="AK294" s="53"/>
      <c r="AL294" s="53"/>
      <c r="AM294" s="58"/>
      <c r="AN294" s="53"/>
      <c r="AO294" s="54"/>
      <c r="AP294" s="53"/>
      <c r="AQ294" s="53"/>
      <c r="AR294" s="58"/>
    </row>
    <row r="295" spans="2:44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4"/>
      <c r="AE295" s="57"/>
      <c r="AF295" s="58"/>
      <c r="AG295" s="54"/>
      <c r="AH295" s="53"/>
      <c r="AI295" s="53"/>
      <c r="AJ295" s="53"/>
      <c r="AK295" s="53"/>
      <c r="AL295" s="53"/>
      <c r="AM295" s="58"/>
      <c r="AN295" s="53"/>
      <c r="AO295" s="54"/>
      <c r="AP295" s="53"/>
      <c r="AQ295" s="53"/>
      <c r="AR295" s="58"/>
    </row>
    <row r="296" spans="2:44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4"/>
      <c r="AE296" s="57"/>
      <c r="AF296" s="58"/>
      <c r="AG296" s="54"/>
      <c r="AH296" s="53"/>
      <c r="AI296" s="53"/>
      <c r="AJ296" s="53"/>
      <c r="AK296" s="53"/>
      <c r="AL296" s="53"/>
      <c r="AM296" s="58"/>
      <c r="AN296" s="53"/>
      <c r="AO296" s="54"/>
      <c r="AP296" s="53"/>
      <c r="AQ296" s="53"/>
      <c r="AR296" s="58"/>
    </row>
    <row r="297" spans="2:44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4"/>
      <c r="AE297" s="57"/>
      <c r="AF297" s="58"/>
      <c r="AG297" s="54"/>
      <c r="AH297" s="53"/>
      <c r="AI297" s="53"/>
      <c r="AJ297" s="53"/>
      <c r="AK297" s="53"/>
      <c r="AL297" s="53"/>
      <c r="AM297" s="58"/>
      <c r="AN297" s="53"/>
      <c r="AO297" s="54"/>
      <c r="AP297" s="53"/>
      <c r="AQ297" s="53"/>
      <c r="AR297" s="58"/>
    </row>
    <row r="298" spans="2:44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4"/>
      <c r="AE298" s="57"/>
      <c r="AF298" s="58"/>
      <c r="AG298" s="54"/>
      <c r="AH298" s="53"/>
      <c r="AI298" s="53"/>
      <c r="AJ298" s="53"/>
      <c r="AK298" s="53"/>
      <c r="AL298" s="53"/>
      <c r="AM298" s="58"/>
      <c r="AN298" s="53"/>
      <c r="AO298" s="54"/>
      <c r="AP298" s="53"/>
      <c r="AQ298" s="53"/>
      <c r="AR298" s="58"/>
    </row>
    <row r="299" spans="2:44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4"/>
      <c r="AE299" s="57"/>
      <c r="AF299" s="58"/>
      <c r="AG299" s="54"/>
      <c r="AH299" s="53"/>
      <c r="AI299" s="53"/>
      <c r="AJ299" s="53"/>
      <c r="AK299" s="53"/>
      <c r="AL299" s="53"/>
      <c r="AM299" s="58"/>
      <c r="AN299" s="53"/>
      <c r="AO299" s="54"/>
      <c r="AP299" s="53"/>
      <c r="AQ299" s="53"/>
      <c r="AR299" s="58"/>
    </row>
    <row r="300" spans="2:44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4"/>
      <c r="AE300" s="57"/>
      <c r="AF300" s="58"/>
      <c r="AG300" s="54"/>
      <c r="AH300" s="53"/>
      <c r="AI300" s="53"/>
      <c r="AJ300" s="53"/>
      <c r="AK300" s="53"/>
      <c r="AL300" s="53"/>
      <c r="AM300" s="58"/>
      <c r="AN300" s="53"/>
      <c r="AO300" s="54"/>
      <c r="AP300" s="53"/>
      <c r="AQ300" s="53"/>
      <c r="AR300" s="58"/>
    </row>
    <row r="301" spans="2:44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4"/>
      <c r="AE301" s="57"/>
      <c r="AF301" s="58"/>
      <c r="AG301" s="54"/>
      <c r="AH301" s="53"/>
      <c r="AI301" s="53"/>
      <c r="AJ301" s="53"/>
      <c r="AK301" s="53"/>
      <c r="AL301" s="53"/>
      <c r="AM301" s="58"/>
      <c r="AN301" s="53"/>
      <c r="AO301" s="54"/>
      <c r="AP301" s="53"/>
      <c r="AQ301" s="53"/>
      <c r="AR301" s="58"/>
    </row>
    <row r="302" spans="2:44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4"/>
      <c r="AE302" s="57"/>
      <c r="AF302" s="58"/>
      <c r="AG302" s="54"/>
      <c r="AH302" s="53"/>
      <c r="AI302" s="53"/>
      <c r="AJ302" s="53"/>
      <c r="AK302" s="53"/>
      <c r="AL302" s="53"/>
      <c r="AM302" s="58"/>
      <c r="AN302" s="53"/>
      <c r="AO302" s="54"/>
      <c r="AP302" s="53"/>
      <c r="AQ302" s="53"/>
      <c r="AR302" s="58"/>
    </row>
    <row r="303" spans="2:44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4"/>
      <c r="AE303" s="57"/>
      <c r="AF303" s="58"/>
      <c r="AG303" s="54"/>
      <c r="AH303" s="53"/>
      <c r="AI303" s="53"/>
      <c r="AJ303" s="53"/>
      <c r="AK303" s="53"/>
      <c r="AL303" s="53"/>
      <c r="AM303" s="58"/>
      <c r="AN303" s="53"/>
      <c r="AO303" s="54"/>
      <c r="AP303" s="53"/>
      <c r="AQ303" s="53"/>
      <c r="AR303" s="58"/>
    </row>
    <row r="304" spans="2:44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4"/>
      <c r="AE304" s="57"/>
      <c r="AF304" s="58"/>
      <c r="AG304" s="54"/>
      <c r="AH304" s="53"/>
      <c r="AI304" s="53"/>
      <c r="AJ304" s="53"/>
      <c r="AK304" s="53"/>
      <c r="AL304" s="53"/>
      <c r="AM304" s="58"/>
      <c r="AN304" s="53"/>
      <c r="AO304" s="54"/>
      <c r="AP304" s="53"/>
      <c r="AQ304" s="53"/>
      <c r="AR304" s="58"/>
    </row>
    <row r="305" spans="2:44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4"/>
      <c r="AE305" s="57"/>
      <c r="AF305" s="58"/>
      <c r="AG305" s="54"/>
      <c r="AH305" s="53"/>
      <c r="AI305" s="53"/>
      <c r="AJ305" s="53"/>
      <c r="AK305" s="53"/>
      <c r="AL305" s="53"/>
      <c r="AM305" s="58"/>
      <c r="AN305" s="53"/>
      <c r="AO305" s="54"/>
      <c r="AP305" s="53"/>
      <c r="AQ305" s="53"/>
      <c r="AR305" s="58"/>
    </row>
    <row r="306" spans="2:44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4"/>
      <c r="AE306" s="57"/>
      <c r="AF306" s="58"/>
      <c r="AG306" s="54"/>
      <c r="AH306" s="53"/>
      <c r="AI306" s="53"/>
      <c r="AJ306" s="53"/>
      <c r="AK306" s="53"/>
      <c r="AL306" s="53"/>
      <c r="AM306" s="58"/>
      <c r="AN306" s="53"/>
      <c r="AO306" s="54"/>
      <c r="AP306" s="53"/>
      <c r="AQ306" s="53"/>
      <c r="AR306" s="58"/>
    </row>
    <row r="307" spans="2:44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4"/>
      <c r="AE307" s="57"/>
      <c r="AF307" s="58"/>
      <c r="AG307" s="54"/>
      <c r="AH307" s="53"/>
      <c r="AI307" s="53"/>
      <c r="AJ307" s="53"/>
      <c r="AK307" s="53"/>
      <c r="AL307" s="53"/>
      <c r="AM307" s="58"/>
      <c r="AN307" s="53"/>
      <c r="AO307" s="54"/>
      <c r="AP307" s="53"/>
      <c r="AQ307" s="53"/>
      <c r="AR307" s="58"/>
    </row>
    <row r="308" spans="2:44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4"/>
      <c r="AE308" s="57"/>
      <c r="AF308" s="58"/>
      <c r="AG308" s="54"/>
      <c r="AH308" s="53"/>
      <c r="AI308" s="53"/>
      <c r="AJ308" s="53"/>
      <c r="AK308" s="53"/>
      <c r="AL308" s="53"/>
      <c r="AM308" s="58"/>
      <c r="AN308" s="53"/>
      <c r="AO308" s="54"/>
      <c r="AP308" s="53"/>
      <c r="AQ308" s="53"/>
      <c r="AR308" s="58"/>
    </row>
    <row r="309" spans="2:44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4"/>
      <c r="AE309" s="57"/>
      <c r="AF309" s="58"/>
      <c r="AG309" s="54"/>
      <c r="AH309" s="53"/>
      <c r="AI309" s="53"/>
      <c r="AJ309" s="53"/>
      <c r="AK309" s="53"/>
      <c r="AL309" s="53"/>
      <c r="AM309" s="58"/>
      <c r="AN309" s="53"/>
      <c r="AO309" s="54"/>
      <c r="AP309" s="53"/>
      <c r="AQ309" s="53"/>
      <c r="AR309" s="58"/>
    </row>
    <row r="310" spans="2:44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4"/>
      <c r="AE310" s="57"/>
      <c r="AF310" s="58"/>
      <c r="AG310" s="54"/>
      <c r="AH310" s="53"/>
      <c r="AI310" s="53"/>
      <c r="AJ310" s="53"/>
      <c r="AK310" s="53"/>
      <c r="AL310" s="53"/>
      <c r="AM310" s="58"/>
      <c r="AN310" s="53"/>
      <c r="AO310" s="54"/>
      <c r="AP310" s="53"/>
      <c r="AQ310" s="53"/>
      <c r="AR310" s="58"/>
    </row>
    <row r="311" spans="2:44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4"/>
      <c r="AE311" s="57"/>
      <c r="AF311" s="58"/>
      <c r="AG311" s="54"/>
      <c r="AH311" s="53"/>
      <c r="AI311" s="53"/>
      <c r="AJ311" s="53"/>
      <c r="AK311" s="53"/>
      <c r="AL311" s="53"/>
      <c r="AM311" s="58"/>
      <c r="AN311" s="53"/>
      <c r="AO311" s="54"/>
      <c r="AP311" s="53"/>
      <c r="AQ311" s="53"/>
      <c r="AR311" s="58"/>
    </row>
    <row r="312" spans="2:44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4"/>
      <c r="AE312" s="57"/>
      <c r="AF312" s="58"/>
      <c r="AG312" s="54"/>
      <c r="AH312" s="53"/>
      <c r="AI312" s="53"/>
      <c r="AJ312" s="53"/>
      <c r="AK312" s="53"/>
      <c r="AL312" s="53"/>
      <c r="AM312" s="58"/>
      <c r="AN312" s="53"/>
      <c r="AO312" s="54"/>
      <c r="AP312" s="53"/>
      <c r="AQ312" s="53"/>
      <c r="AR312" s="58"/>
    </row>
    <row r="313" spans="2:44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4"/>
      <c r="AE313" s="57"/>
      <c r="AF313" s="58"/>
      <c r="AG313" s="54"/>
      <c r="AH313" s="53"/>
      <c r="AI313" s="53"/>
      <c r="AJ313" s="53"/>
      <c r="AK313" s="53"/>
      <c r="AL313" s="53"/>
      <c r="AM313" s="58"/>
      <c r="AN313" s="53"/>
      <c r="AO313" s="54"/>
      <c r="AP313" s="53"/>
      <c r="AQ313" s="53"/>
      <c r="AR313" s="58"/>
    </row>
    <row r="314" spans="2:44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4"/>
      <c r="AE314" s="57"/>
      <c r="AF314" s="58"/>
      <c r="AG314" s="54"/>
      <c r="AH314" s="53"/>
      <c r="AI314" s="53"/>
      <c r="AJ314" s="53"/>
      <c r="AK314" s="53"/>
      <c r="AL314" s="53"/>
      <c r="AM314" s="58"/>
      <c r="AN314" s="53"/>
      <c r="AO314" s="54"/>
      <c r="AP314" s="53"/>
      <c r="AQ314" s="53"/>
      <c r="AR314" s="58"/>
    </row>
    <row r="315" spans="2:44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4"/>
      <c r="AE315" s="57"/>
      <c r="AF315" s="58"/>
      <c r="AG315" s="54"/>
      <c r="AH315" s="53"/>
      <c r="AI315" s="53"/>
      <c r="AJ315" s="53"/>
      <c r="AK315" s="53"/>
      <c r="AL315" s="53"/>
      <c r="AM315" s="58"/>
      <c r="AN315" s="53"/>
      <c r="AO315" s="54"/>
      <c r="AP315" s="53"/>
      <c r="AQ315" s="53"/>
      <c r="AR315" s="58"/>
    </row>
    <row r="316" spans="2:44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4"/>
      <c r="AE316" s="57"/>
      <c r="AF316" s="58"/>
      <c r="AG316" s="54"/>
      <c r="AH316" s="53"/>
      <c r="AI316" s="53"/>
      <c r="AJ316" s="53"/>
      <c r="AK316" s="53"/>
      <c r="AL316" s="53"/>
      <c r="AM316" s="58"/>
      <c r="AN316" s="53"/>
      <c r="AO316" s="54"/>
      <c r="AP316" s="53"/>
      <c r="AQ316" s="53"/>
      <c r="AR316" s="58"/>
    </row>
    <row r="317" spans="2:44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4"/>
      <c r="AE317" s="57"/>
      <c r="AF317" s="58"/>
      <c r="AG317" s="54"/>
      <c r="AH317" s="53"/>
      <c r="AI317" s="53"/>
      <c r="AJ317" s="53"/>
      <c r="AK317" s="53"/>
      <c r="AL317" s="53"/>
      <c r="AM317" s="58"/>
      <c r="AN317" s="53"/>
      <c r="AO317" s="54"/>
      <c r="AP317" s="53"/>
      <c r="AQ317" s="53"/>
      <c r="AR317" s="58"/>
    </row>
    <row r="318" spans="2:44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4"/>
      <c r="AE318" s="57"/>
      <c r="AF318" s="58"/>
      <c r="AG318" s="54"/>
      <c r="AH318" s="53"/>
      <c r="AI318" s="53"/>
      <c r="AJ318" s="53"/>
      <c r="AK318" s="53"/>
      <c r="AL318" s="53"/>
      <c r="AM318" s="58"/>
      <c r="AN318" s="53"/>
      <c r="AO318" s="54"/>
      <c r="AP318" s="53"/>
      <c r="AQ318" s="53"/>
      <c r="AR318" s="58"/>
    </row>
    <row r="319" spans="2:44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4"/>
      <c r="AE319" s="57"/>
      <c r="AF319" s="58"/>
      <c r="AG319" s="54"/>
      <c r="AH319" s="53"/>
      <c r="AI319" s="53"/>
      <c r="AJ319" s="53"/>
      <c r="AK319" s="53"/>
      <c r="AL319" s="53"/>
      <c r="AM319" s="58"/>
      <c r="AN319" s="53"/>
      <c r="AO319" s="54"/>
      <c r="AP319" s="53"/>
      <c r="AQ319" s="53"/>
      <c r="AR319" s="58"/>
    </row>
    <row r="320" spans="2:44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4"/>
      <c r="AE320" s="57"/>
      <c r="AF320" s="58"/>
      <c r="AG320" s="54"/>
      <c r="AH320" s="53"/>
      <c r="AI320" s="53"/>
      <c r="AJ320" s="53"/>
      <c r="AK320" s="53"/>
      <c r="AL320" s="53"/>
      <c r="AM320" s="58"/>
      <c r="AN320" s="53"/>
      <c r="AO320" s="54"/>
      <c r="AP320" s="53"/>
      <c r="AQ320" s="53"/>
      <c r="AR320" s="58"/>
    </row>
    <row r="321" spans="2:44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4"/>
      <c r="AE321" s="57"/>
      <c r="AF321" s="58"/>
      <c r="AG321" s="54"/>
      <c r="AH321" s="53"/>
      <c r="AI321" s="53"/>
      <c r="AJ321" s="53"/>
      <c r="AK321" s="53"/>
      <c r="AL321" s="53"/>
      <c r="AM321" s="58"/>
      <c r="AN321" s="53"/>
      <c r="AO321" s="54"/>
      <c r="AP321" s="53"/>
      <c r="AQ321" s="53"/>
      <c r="AR321" s="58"/>
    </row>
    <row r="322" spans="2:44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4"/>
      <c r="AE322" s="57"/>
      <c r="AF322" s="58"/>
      <c r="AG322" s="54"/>
      <c r="AH322" s="53"/>
      <c r="AI322" s="53"/>
      <c r="AJ322" s="53"/>
      <c r="AK322" s="53"/>
      <c r="AL322" s="53"/>
      <c r="AM322" s="58"/>
      <c r="AN322" s="53"/>
      <c r="AO322" s="54"/>
      <c r="AP322" s="53"/>
      <c r="AQ322" s="53"/>
      <c r="AR322" s="58"/>
    </row>
    <row r="323" spans="2:44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4"/>
      <c r="AE323" s="57"/>
      <c r="AF323" s="58"/>
      <c r="AG323" s="54"/>
      <c r="AH323" s="53"/>
      <c r="AI323" s="53"/>
      <c r="AJ323" s="53"/>
      <c r="AK323" s="53"/>
      <c r="AL323" s="53"/>
      <c r="AM323" s="58"/>
      <c r="AN323" s="53"/>
      <c r="AO323" s="54"/>
      <c r="AP323" s="53"/>
      <c r="AQ323" s="53"/>
      <c r="AR323" s="58"/>
    </row>
    <row r="324" spans="2:44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4"/>
      <c r="AE324" s="57"/>
      <c r="AF324" s="58"/>
      <c r="AG324" s="54"/>
      <c r="AH324" s="53"/>
      <c r="AI324" s="53"/>
      <c r="AJ324" s="53"/>
      <c r="AK324" s="53"/>
      <c r="AL324" s="53"/>
      <c r="AM324" s="58"/>
      <c r="AN324" s="53"/>
      <c r="AO324" s="54"/>
      <c r="AP324" s="53"/>
      <c r="AQ324" s="53"/>
      <c r="AR324" s="58"/>
    </row>
    <row r="325" spans="2:44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ref="J325:J388" ca="1" si="21">IFERROR(DATEDIF(I325,D325,"Y"),"")</f>
        <v/>
      </c>
      <c r="K325" s="50" t="str">
        <f t="shared" ref="K325:K388" si="22">IFERROR(IF(ABS(MID($E325,7,2))&lt;40,"L","P"),"")</f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ref="Y325:Y388" si="23">IF(OR(W325="",X325=""),"",W325/(X325/100)^2)</f>
        <v/>
      </c>
      <c r="Z325" s="55"/>
      <c r="AA325" s="55"/>
      <c r="AB325" s="55"/>
      <c r="AC325" s="55"/>
      <c r="AD325" s="54"/>
      <c r="AE325" s="57"/>
      <c r="AF325" s="58"/>
      <c r="AG325" s="54"/>
      <c r="AH325" s="53"/>
      <c r="AI325" s="53"/>
      <c r="AJ325" s="53"/>
      <c r="AK325" s="53"/>
      <c r="AL325" s="53"/>
      <c r="AM325" s="58"/>
      <c r="AN325" s="53"/>
      <c r="AO325" s="54"/>
      <c r="AP325" s="53"/>
      <c r="AQ325" s="53"/>
      <c r="AR325" s="58"/>
    </row>
    <row r="326" spans="2:44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ca="1" si="21"/>
        <v/>
      </c>
      <c r="K326" s="50" t="str">
        <f t="shared" si="22"/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si="23"/>
        <v/>
      </c>
      <c r="Z326" s="55"/>
      <c r="AA326" s="55"/>
      <c r="AB326" s="55"/>
      <c r="AC326" s="55"/>
      <c r="AD326" s="54"/>
      <c r="AE326" s="57"/>
      <c r="AF326" s="58"/>
      <c r="AG326" s="54"/>
      <c r="AH326" s="53"/>
      <c r="AI326" s="53"/>
      <c r="AJ326" s="53"/>
      <c r="AK326" s="53"/>
      <c r="AL326" s="53"/>
      <c r="AM326" s="58"/>
      <c r="AN326" s="53"/>
      <c r="AO326" s="54"/>
      <c r="AP326" s="53"/>
      <c r="AQ326" s="53"/>
      <c r="AR326" s="58"/>
    </row>
    <row r="327" spans="2:44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4"/>
      <c r="AE327" s="57"/>
      <c r="AF327" s="58"/>
      <c r="AG327" s="54"/>
      <c r="AH327" s="53"/>
      <c r="AI327" s="53"/>
      <c r="AJ327" s="53"/>
      <c r="AK327" s="53"/>
      <c r="AL327" s="53"/>
      <c r="AM327" s="58"/>
      <c r="AN327" s="53"/>
      <c r="AO327" s="54"/>
      <c r="AP327" s="53"/>
      <c r="AQ327" s="53"/>
      <c r="AR327" s="58"/>
    </row>
    <row r="328" spans="2:44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4"/>
      <c r="AE328" s="57"/>
      <c r="AF328" s="58"/>
      <c r="AG328" s="54"/>
      <c r="AH328" s="53"/>
      <c r="AI328" s="53"/>
      <c r="AJ328" s="53"/>
      <c r="AK328" s="53"/>
      <c r="AL328" s="53"/>
      <c r="AM328" s="58"/>
      <c r="AN328" s="53"/>
      <c r="AO328" s="54"/>
      <c r="AP328" s="53"/>
      <c r="AQ328" s="53"/>
      <c r="AR328" s="58"/>
    </row>
    <row r="329" spans="2:44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4"/>
      <c r="AE329" s="57"/>
      <c r="AF329" s="58"/>
      <c r="AG329" s="54"/>
      <c r="AH329" s="53"/>
      <c r="AI329" s="53"/>
      <c r="AJ329" s="53"/>
      <c r="AK329" s="53"/>
      <c r="AL329" s="53"/>
      <c r="AM329" s="58"/>
      <c r="AN329" s="53"/>
      <c r="AO329" s="54"/>
      <c r="AP329" s="53"/>
      <c r="AQ329" s="53"/>
      <c r="AR329" s="58"/>
    </row>
    <row r="330" spans="2:44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4"/>
      <c r="AE330" s="57"/>
      <c r="AF330" s="58"/>
      <c r="AG330" s="54"/>
      <c r="AH330" s="53"/>
      <c r="AI330" s="53"/>
      <c r="AJ330" s="53"/>
      <c r="AK330" s="53"/>
      <c r="AL330" s="53"/>
      <c r="AM330" s="58"/>
      <c r="AN330" s="53"/>
      <c r="AO330" s="54"/>
      <c r="AP330" s="53"/>
      <c r="AQ330" s="53"/>
      <c r="AR330" s="58"/>
    </row>
    <row r="331" spans="2:44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4"/>
      <c r="AE331" s="57"/>
      <c r="AF331" s="58"/>
      <c r="AG331" s="54"/>
      <c r="AH331" s="53"/>
      <c r="AI331" s="53"/>
      <c r="AJ331" s="53"/>
      <c r="AK331" s="53"/>
      <c r="AL331" s="53"/>
      <c r="AM331" s="58"/>
      <c r="AN331" s="53"/>
      <c r="AO331" s="54"/>
      <c r="AP331" s="53"/>
      <c r="AQ331" s="53"/>
      <c r="AR331" s="58"/>
    </row>
    <row r="332" spans="2:44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4"/>
      <c r="AE332" s="57"/>
      <c r="AF332" s="58"/>
      <c r="AG332" s="54"/>
      <c r="AH332" s="53"/>
      <c r="AI332" s="53"/>
      <c r="AJ332" s="53"/>
      <c r="AK332" s="53"/>
      <c r="AL332" s="53"/>
      <c r="AM332" s="58"/>
      <c r="AN332" s="53"/>
      <c r="AO332" s="54"/>
      <c r="AP332" s="53"/>
      <c r="AQ332" s="53"/>
      <c r="AR332" s="58"/>
    </row>
    <row r="333" spans="2:44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4"/>
      <c r="AE333" s="57"/>
      <c r="AF333" s="58"/>
      <c r="AG333" s="54"/>
      <c r="AH333" s="53"/>
      <c r="AI333" s="53"/>
      <c r="AJ333" s="53"/>
      <c r="AK333" s="53"/>
      <c r="AL333" s="53"/>
      <c r="AM333" s="58"/>
      <c r="AN333" s="53"/>
      <c r="AO333" s="54"/>
      <c r="AP333" s="53"/>
      <c r="AQ333" s="53"/>
      <c r="AR333" s="58"/>
    </row>
    <row r="334" spans="2:44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4"/>
      <c r="AE334" s="57"/>
      <c r="AF334" s="58"/>
      <c r="AG334" s="54"/>
      <c r="AH334" s="53"/>
      <c r="AI334" s="53"/>
      <c r="AJ334" s="53"/>
      <c r="AK334" s="53"/>
      <c r="AL334" s="53"/>
      <c r="AM334" s="58"/>
      <c r="AN334" s="53"/>
      <c r="AO334" s="54"/>
      <c r="AP334" s="53"/>
      <c r="AQ334" s="53"/>
      <c r="AR334" s="58"/>
    </row>
    <row r="335" spans="2:44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4"/>
      <c r="AE335" s="57"/>
      <c r="AF335" s="58"/>
      <c r="AG335" s="54"/>
      <c r="AH335" s="53"/>
      <c r="AI335" s="53"/>
      <c r="AJ335" s="53"/>
      <c r="AK335" s="53"/>
      <c r="AL335" s="53"/>
      <c r="AM335" s="58"/>
      <c r="AN335" s="53"/>
      <c r="AO335" s="54"/>
      <c r="AP335" s="53"/>
      <c r="AQ335" s="53"/>
      <c r="AR335" s="58"/>
    </row>
    <row r="336" spans="2:44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4"/>
      <c r="AE336" s="57"/>
      <c r="AF336" s="58"/>
      <c r="AG336" s="54"/>
      <c r="AH336" s="53"/>
      <c r="AI336" s="53"/>
      <c r="AJ336" s="53"/>
      <c r="AK336" s="53"/>
      <c r="AL336" s="53"/>
      <c r="AM336" s="58"/>
      <c r="AN336" s="53"/>
      <c r="AO336" s="54"/>
      <c r="AP336" s="53"/>
      <c r="AQ336" s="53"/>
      <c r="AR336" s="58"/>
    </row>
    <row r="337" spans="2:44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4"/>
      <c r="AE337" s="57"/>
      <c r="AF337" s="58"/>
      <c r="AG337" s="54"/>
      <c r="AH337" s="53"/>
      <c r="AI337" s="53"/>
      <c r="AJ337" s="53"/>
      <c r="AK337" s="53"/>
      <c r="AL337" s="53"/>
      <c r="AM337" s="58"/>
      <c r="AN337" s="53"/>
      <c r="AO337" s="54"/>
      <c r="AP337" s="53"/>
      <c r="AQ337" s="53"/>
      <c r="AR337" s="58"/>
    </row>
    <row r="338" spans="2:44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4"/>
      <c r="AE338" s="57"/>
      <c r="AF338" s="58"/>
      <c r="AG338" s="54"/>
      <c r="AH338" s="53"/>
      <c r="AI338" s="53"/>
      <c r="AJ338" s="53"/>
      <c r="AK338" s="53"/>
      <c r="AL338" s="53"/>
      <c r="AM338" s="58"/>
      <c r="AN338" s="53"/>
      <c r="AO338" s="54"/>
      <c r="AP338" s="53"/>
      <c r="AQ338" s="53"/>
      <c r="AR338" s="58"/>
    </row>
    <row r="339" spans="2:44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4"/>
      <c r="AE339" s="57"/>
      <c r="AF339" s="58"/>
      <c r="AG339" s="54"/>
      <c r="AH339" s="53"/>
      <c r="AI339" s="53"/>
      <c r="AJ339" s="53"/>
      <c r="AK339" s="53"/>
      <c r="AL339" s="53"/>
      <c r="AM339" s="58"/>
      <c r="AN339" s="53"/>
      <c r="AO339" s="54"/>
      <c r="AP339" s="53"/>
      <c r="AQ339" s="53"/>
      <c r="AR339" s="58"/>
    </row>
    <row r="340" spans="2:44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4"/>
      <c r="AE340" s="57"/>
      <c r="AF340" s="58"/>
      <c r="AG340" s="54"/>
      <c r="AH340" s="53"/>
      <c r="AI340" s="53"/>
      <c r="AJ340" s="53"/>
      <c r="AK340" s="53"/>
      <c r="AL340" s="53"/>
      <c r="AM340" s="58"/>
      <c r="AN340" s="53"/>
      <c r="AO340" s="54"/>
      <c r="AP340" s="53"/>
      <c r="AQ340" s="53"/>
      <c r="AR340" s="58"/>
    </row>
    <row r="341" spans="2:44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4"/>
      <c r="AE341" s="57"/>
      <c r="AF341" s="58"/>
      <c r="AG341" s="54"/>
      <c r="AH341" s="53"/>
      <c r="AI341" s="53"/>
      <c r="AJ341" s="53"/>
      <c r="AK341" s="53"/>
      <c r="AL341" s="53"/>
      <c r="AM341" s="58"/>
      <c r="AN341" s="53"/>
      <c r="AO341" s="54"/>
      <c r="AP341" s="53"/>
      <c r="AQ341" s="53"/>
      <c r="AR341" s="58"/>
    </row>
    <row r="342" spans="2:44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4"/>
      <c r="AE342" s="57"/>
      <c r="AF342" s="58"/>
      <c r="AG342" s="54"/>
      <c r="AH342" s="53"/>
      <c r="AI342" s="53"/>
      <c r="AJ342" s="53"/>
      <c r="AK342" s="53"/>
      <c r="AL342" s="53"/>
      <c r="AM342" s="58"/>
      <c r="AN342" s="53"/>
      <c r="AO342" s="54"/>
      <c r="AP342" s="53"/>
      <c r="AQ342" s="53"/>
      <c r="AR342" s="58"/>
    </row>
    <row r="343" spans="2:44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4"/>
      <c r="AE343" s="57"/>
      <c r="AF343" s="58"/>
      <c r="AG343" s="54"/>
      <c r="AH343" s="53"/>
      <c r="AI343" s="53"/>
      <c r="AJ343" s="53"/>
      <c r="AK343" s="53"/>
      <c r="AL343" s="53"/>
      <c r="AM343" s="58"/>
      <c r="AN343" s="53"/>
      <c r="AO343" s="54"/>
      <c r="AP343" s="53"/>
      <c r="AQ343" s="53"/>
      <c r="AR343" s="58"/>
    </row>
    <row r="344" spans="2:44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4"/>
      <c r="AE344" s="57"/>
      <c r="AF344" s="58"/>
      <c r="AG344" s="54"/>
      <c r="AH344" s="53"/>
      <c r="AI344" s="53"/>
      <c r="AJ344" s="53"/>
      <c r="AK344" s="53"/>
      <c r="AL344" s="53"/>
      <c r="AM344" s="58"/>
      <c r="AN344" s="53"/>
      <c r="AO344" s="54"/>
      <c r="AP344" s="53"/>
      <c r="AQ344" s="53"/>
      <c r="AR344" s="58"/>
    </row>
    <row r="345" spans="2:44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4"/>
      <c r="AE345" s="57"/>
      <c r="AF345" s="58"/>
      <c r="AG345" s="54"/>
      <c r="AH345" s="53"/>
      <c r="AI345" s="53"/>
      <c r="AJ345" s="53"/>
      <c r="AK345" s="53"/>
      <c r="AL345" s="53"/>
      <c r="AM345" s="58"/>
      <c r="AN345" s="53"/>
      <c r="AO345" s="54"/>
      <c r="AP345" s="53"/>
      <c r="AQ345" s="53"/>
      <c r="AR345" s="58"/>
    </row>
    <row r="346" spans="2:44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4"/>
      <c r="AE346" s="57"/>
      <c r="AF346" s="58"/>
      <c r="AG346" s="54"/>
      <c r="AH346" s="53"/>
      <c r="AI346" s="53"/>
      <c r="AJ346" s="53"/>
      <c r="AK346" s="53"/>
      <c r="AL346" s="53"/>
      <c r="AM346" s="58"/>
      <c r="AN346" s="53"/>
      <c r="AO346" s="54"/>
      <c r="AP346" s="53"/>
      <c r="AQ346" s="53"/>
      <c r="AR346" s="58"/>
    </row>
    <row r="347" spans="2:44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4"/>
      <c r="AE347" s="57"/>
      <c r="AF347" s="58"/>
      <c r="AG347" s="54"/>
      <c r="AH347" s="53"/>
      <c r="AI347" s="53"/>
      <c r="AJ347" s="53"/>
      <c r="AK347" s="53"/>
      <c r="AL347" s="53"/>
      <c r="AM347" s="58"/>
      <c r="AN347" s="53"/>
      <c r="AO347" s="54"/>
      <c r="AP347" s="53"/>
      <c r="AQ347" s="53"/>
      <c r="AR347" s="58"/>
    </row>
    <row r="348" spans="2:44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4"/>
      <c r="AE348" s="57"/>
      <c r="AF348" s="58"/>
      <c r="AG348" s="54"/>
      <c r="AH348" s="53"/>
      <c r="AI348" s="53"/>
      <c r="AJ348" s="53"/>
      <c r="AK348" s="53"/>
      <c r="AL348" s="53"/>
      <c r="AM348" s="58"/>
      <c r="AN348" s="53"/>
      <c r="AO348" s="54"/>
      <c r="AP348" s="53"/>
      <c r="AQ348" s="53"/>
      <c r="AR348" s="58"/>
    </row>
    <row r="349" spans="2:44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4"/>
      <c r="AE349" s="57"/>
      <c r="AF349" s="58"/>
      <c r="AG349" s="54"/>
      <c r="AH349" s="53"/>
      <c r="AI349" s="53"/>
      <c r="AJ349" s="53"/>
      <c r="AK349" s="53"/>
      <c r="AL349" s="53"/>
      <c r="AM349" s="58"/>
      <c r="AN349" s="53"/>
      <c r="AO349" s="54"/>
      <c r="AP349" s="53"/>
      <c r="AQ349" s="53"/>
      <c r="AR349" s="58"/>
    </row>
    <row r="350" spans="2:44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4"/>
      <c r="AE350" s="57"/>
      <c r="AF350" s="58"/>
      <c r="AG350" s="54"/>
      <c r="AH350" s="53"/>
      <c r="AI350" s="53"/>
      <c r="AJ350" s="53"/>
      <c r="AK350" s="53"/>
      <c r="AL350" s="53"/>
      <c r="AM350" s="58"/>
      <c r="AN350" s="53"/>
      <c r="AO350" s="54"/>
      <c r="AP350" s="53"/>
      <c r="AQ350" s="53"/>
      <c r="AR350" s="58"/>
    </row>
    <row r="351" spans="2:44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4"/>
      <c r="AE351" s="57"/>
      <c r="AF351" s="58"/>
      <c r="AG351" s="54"/>
      <c r="AH351" s="53"/>
      <c r="AI351" s="53"/>
      <c r="AJ351" s="53"/>
      <c r="AK351" s="53"/>
      <c r="AL351" s="53"/>
      <c r="AM351" s="58"/>
      <c r="AN351" s="53"/>
      <c r="AO351" s="54"/>
      <c r="AP351" s="53"/>
      <c r="AQ351" s="53"/>
      <c r="AR351" s="58"/>
    </row>
    <row r="352" spans="2:44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4"/>
      <c r="AE352" s="57"/>
      <c r="AF352" s="58"/>
      <c r="AG352" s="54"/>
      <c r="AH352" s="53"/>
      <c r="AI352" s="53"/>
      <c r="AJ352" s="53"/>
      <c r="AK352" s="53"/>
      <c r="AL352" s="53"/>
      <c r="AM352" s="58"/>
      <c r="AN352" s="53"/>
      <c r="AO352" s="54"/>
      <c r="AP352" s="53"/>
      <c r="AQ352" s="53"/>
      <c r="AR352" s="58"/>
    </row>
    <row r="353" spans="2:44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4"/>
      <c r="AE353" s="57"/>
      <c r="AF353" s="58"/>
      <c r="AG353" s="54"/>
      <c r="AH353" s="53"/>
      <c r="AI353" s="53"/>
      <c r="AJ353" s="53"/>
      <c r="AK353" s="53"/>
      <c r="AL353" s="53"/>
      <c r="AM353" s="58"/>
      <c r="AN353" s="53"/>
      <c r="AO353" s="54"/>
      <c r="AP353" s="53"/>
      <c r="AQ353" s="53"/>
      <c r="AR353" s="58"/>
    </row>
    <row r="354" spans="2:44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4"/>
      <c r="AE354" s="57"/>
      <c r="AF354" s="58"/>
      <c r="AG354" s="54"/>
      <c r="AH354" s="53"/>
      <c r="AI354" s="53"/>
      <c r="AJ354" s="53"/>
      <c r="AK354" s="53"/>
      <c r="AL354" s="53"/>
      <c r="AM354" s="58"/>
      <c r="AN354" s="53"/>
      <c r="AO354" s="54"/>
      <c r="AP354" s="53"/>
      <c r="AQ354" s="53"/>
      <c r="AR354" s="58"/>
    </row>
    <row r="355" spans="2:44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4"/>
      <c r="AE355" s="57"/>
      <c r="AF355" s="58"/>
      <c r="AG355" s="54"/>
      <c r="AH355" s="53"/>
      <c r="AI355" s="53"/>
      <c r="AJ355" s="53"/>
      <c r="AK355" s="53"/>
      <c r="AL355" s="53"/>
      <c r="AM355" s="58"/>
      <c r="AN355" s="53"/>
      <c r="AO355" s="54"/>
      <c r="AP355" s="53"/>
      <c r="AQ355" s="53"/>
      <c r="AR355" s="58"/>
    </row>
    <row r="356" spans="2:44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4"/>
      <c r="AE356" s="57"/>
      <c r="AF356" s="58"/>
      <c r="AG356" s="54"/>
      <c r="AH356" s="53"/>
      <c r="AI356" s="53"/>
      <c r="AJ356" s="53"/>
      <c r="AK356" s="53"/>
      <c r="AL356" s="53"/>
      <c r="AM356" s="58"/>
      <c r="AN356" s="53"/>
      <c r="AO356" s="54"/>
      <c r="AP356" s="53"/>
      <c r="AQ356" s="53"/>
      <c r="AR356" s="58"/>
    </row>
    <row r="357" spans="2:44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4"/>
      <c r="AE357" s="57"/>
      <c r="AF357" s="58"/>
      <c r="AG357" s="54"/>
      <c r="AH357" s="53"/>
      <c r="AI357" s="53"/>
      <c r="AJ357" s="53"/>
      <c r="AK357" s="53"/>
      <c r="AL357" s="53"/>
      <c r="AM357" s="58"/>
      <c r="AN357" s="53"/>
      <c r="AO357" s="54"/>
      <c r="AP357" s="53"/>
      <c r="AQ357" s="53"/>
      <c r="AR357" s="58"/>
    </row>
    <row r="358" spans="2:44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4"/>
      <c r="AE358" s="57"/>
      <c r="AF358" s="58"/>
      <c r="AG358" s="54"/>
      <c r="AH358" s="53"/>
      <c r="AI358" s="53"/>
      <c r="AJ358" s="53"/>
      <c r="AK358" s="53"/>
      <c r="AL358" s="53"/>
      <c r="AM358" s="58"/>
      <c r="AN358" s="53"/>
      <c r="AO358" s="54"/>
      <c r="AP358" s="53"/>
      <c r="AQ358" s="53"/>
      <c r="AR358" s="58"/>
    </row>
    <row r="359" spans="2:44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4"/>
      <c r="AE359" s="57"/>
      <c r="AF359" s="58"/>
      <c r="AG359" s="54"/>
      <c r="AH359" s="53"/>
      <c r="AI359" s="53"/>
      <c r="AJ359" s="53"/>
      <c r="AK359" s="53"/>
      <c r="AL359" s="53"/>
      <c r="AM359" s="58"/>
      <c r="AN359" s="53"/>
      <c r="AO359" s="54"/>
      <c r="AP359" s="53"/>
      <c r="AQ359" s="53"/>
      <c r="AR359" s="58"/>
    </row>
    <row r="360" spans="2:44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4"/>
      <c r="AE360" s="57"/>
      <c r="AF360" s="58"/>
      <c r="AG360" s="54"/>
      <c r="AH360" s="53"/>
      <c r="AI360" s="53"/>
      <c r="AJ360" s="53"/>
      <c r="AK360" s="53"/>
      <c r="AL360" s="53"/>
      <c r="AM360" s="58"/>
      <c r="AN360" s="53"/>
      <c r="AO360" s="54"/>
      <c r="AP360" s="53"/>
      <c r="AQ360" s="53"/>
      <c r="AR360" s="58"/>
    </row>
    <row r="361" spans="2:44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4"/>
      <c r="AE361" s="57"/>
      <c r="AF361" s="58"/>
      <c r="AG361" s="54"/>
      <c r="AH361" s="53"/>
      <c r="AI361" s="53"/>
      <c r="AJ361" s="53"/>
      <c r="AK361" s="53"/>
      <c r="AL361" s="53"/>
      <c r="AM361" s="58"/>
      <c r="AN361" s="53"/>
      <c r="AO361" s="54"/>
      <c r="AP361" s="53"/>
      <c r="AQ361" s="53"/>
      <c r="AR361" s="58"/>
    </row>
    <row r="362" spans="2:44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4"/>
      <c r="AE362" s="57"/>
      <c r="AF362" s="58"/>
      <c r="AG362" s="54"/>
      <c r="AH362" s="53"/>
      <c r="AI362" s="53"/>
      <c r="AJ362" s="53"/>
      <c r="AK362" s="53"/>
      <c r="AL362" s="53"/>
      <c r="AM362" s="58"/>
      <c r="AN362" s="53"/>
      <c r="AO362" s="54"/>
      <c r="AP362" s="53"/>
      <c r="AQ362" s="53"/>
      <c r="AR362" s="58"/>
    </row>
    <row r="363" spans="2:44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4"/>
      <c r="AE363" s="57"/>
      <c r="AF363" s="58"/>
      <c r="AG363" s="54"/>
      <c r="AH363" s="53"/>
      <c r="AI363" s="53"/>
      <c r="AJ363" s="53"/>
      <c r="AK363" s="53"/>
      <c r="AL363" s="53"/>
      <c r="AM363" s="58"/>
      <c r="AN363" s="53"/>
      <c r="AO363" s="54"/>
      <c r="AP363" s="53"/>
      <c r="AQ363" s="53"/>
      <c r="AR363" s="58"/>
    </row>
    <row r="364" spans="2:44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4"/>
      <c r="AE364" s="57"/>
      <c r="AF364" s="58"/>
      <c r="AG364" s="54"/>
      <c r="AH364" s="53"/>
      <c r="AI364" s="53"/>
      <c r="AJ364" s="53"/>
      <c r="AK364" s="53"/>
      <c r="AL364" s="53"/>
      <c r="AM364" s="58"/>
      <c r="AN364" s="53"/>
      <c r="AO364" s="54"/>
      <c r="AP364" s="53"/>
      <c r="AQ364" s="53"/>
      <c r="AR364" s="58"/>
    </row>
    <row r="365" spans="2:44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4"/>
      <c r="AE365" s="57"/>
      <c r="AF365" s="58"/>
      <c r="AG365" s="54"/>
      <c r="AH365" s="53"/>
      <c r="AI365" s="53"/>
      <c r="AJ365" s="53"/>
      <c r="AK365" s="53"/>
      <c r="AL365" s="53"/>
      <c r="AM365" s="58"/>
      <c r="AN365" s="53"/>
      <c r="AO365" s="54"/>
      <c r="AP365" s="53"/>
      <c r="AQ365" s="53"/>
      <c r="AR365" s="58"/>
    </row>
    <row r="366" spans="2:44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4"/>
      <c r="AE366" s="57"/>
      <c r="AF366" s="58"/>
      <c r="AG366" s="54"/>
      <c r="AH366" s="53"/>
      <c r="AI366" s="53"/>
      <c r="AJ366" s="53"/>
      <c r="AK366" s="53"/>
      <c r="AL366" s="53"/>
      <c r="AM366" s="58"/>
      <c r="AN366" s="53"/>
      <c r="AO366" s="54"/>
      <c r="AP366" s="53"/>
      <c r="AQ366" s="53"/>
      <c r="AR366" s="58"/>
    </row>
    <row r="367" spans="2:44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4"/>
      <c r="AE367" s="57"/>
      <c r="AF367" s="58"/>
      <c r="AG367" s="54"/>
      <c r="AH367" s="53"/>
      <c r="AI367" s="53"/>
      <c r="AJ367" s="53"/>
      <c r="AK367" s="53"/>
      <c r="AL367" s="53"/>
      <c r="AM367" s="58"/>
      <c r="AN367" s="53"/>
      <c r="AO367" s="54"/>
      <c r="AP367" s="53"/>
      <c r="AQ367" s="53"/>
      <c r="AR367" s="58"/>
    </row>
    <row r="368" spans="2:44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4"/>
      <c r="AE368" s="57"/>
      <c r="AF368" s="58"/>
      <c r="AG368" s="54"/>
      <c r="AH368" s="53"/>
      <c r="AI368" s="53"/>
      <c r="AJ368" s="53"/>
      <c r="AK368" s="53"/>
      <c r="AL368" s="53"/>
      <c r="AM368" s="58"/>
      <c r="AN368" s="53"/>
      <c r="AO368" s="54"/>
      <c r="AP368" s="53"/>
      <c r="AQ368" s="53"/>
      <c r="AR368" s="58"/>
    </row>
    <row r="369" spans="2:44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4"/>
      <c r="AE369" s="57"/>
      <c r="AF369" s="58"/>
      <c r="AG369" s="54"/>
      <c r="AH369" s="53"/>
      <c r="AI369" s="53"/>
      <c r="AJ369" s="53"/>
      <c r="AK369" s="53"/>
      <c r="AL369" s="53"/>
      <c r="AM369" s="58"/>
      <c r="AN369" s="53"/>
      <c r="AO369" s="54"/>
      <c r="AP369" s="53"/>
      <c r="AQ369" s="53"/>
      <c r="AR369" s="58"/>
    </row>
    <row r="370" spans="2:44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4"/>
      <c r="AE370" s="57"/>
      <c r="AF370" s="58"/>
      <c r="AG370" s="54"/>
      <c r="AH370" s="53"/>
      <c r="AI370" s="53"/>
      <c r="AJ370" s="53"/>
      <c r="AK370" s="53"/>
      <c r="AL370" s="53"/>
      <c r="AM370" s="58"/>
      <c r="AN370" s="53"/>
      <c r="AO370" s="54"/>
      <c r="AP370" s="53"/>
      <c r="AQ370" s="53"/>
      <c r="AR370" s="58"/>
    </row>
    <row r="371" spans="2:44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4"/>
      <c r="AE371" s="57"/>
      <c r="AF371" s="58"/>
      <c r="AG371" s="54"/>
      <c r="AH371" s="53"/>
      <c r="AI371" s="53"/>
      <c r="AJ371" s="53"/>
      <c r="AK371" s="53"/>
      <c r="AL371" s="53"/>
      <c r="AM371" s="58"/>
      <c r="AN371" s="53"/>
      <c r="AO371" s="54"/>
      <c r="AP371" s="53"/>
      <c r="AQ371" s="53"/>
      <c r="AR371" s="58"/>
    </row>
    <row r="372" spans="2:44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4"/>
      <c r="AE372" s="57"/>
      <c r="AF372" s="58"/>
      <c r="AG372" s="54"/>
      <c r="AH372" s="53"/>
      <c r="AI372" s="53"/>
      <c r="AJ372" s="53"/>
      <c r="AK372" s="53"/>
      <c r="AL372" s="53"/>
      <c r="AM372" s="58"/>
      <c r="AN372" s="53"/>
      <c r="AO372" s="54"/>
      <c r="AP372" s="53"/>
      <c r="AQ372" s="53"/>
      <c r="AR372" s="58"/>
    </row>
    <row r="373" spans="2:44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4"/>
      <c r="AE373" s="57"/>
      <c r="AF373" s="58"/>
      <c r="AG373" s="54"/>
      <c r="AH373" s="53"/>
      <c r="AI373" s="53"/>
      <c r="AJ373" s="53"/>
      <c r="AK373" s="53"/>
      <c r="AL373" s="53"/>
      <c r="AM373" s="58"/>
      <c r="AN373" s="53"/>
      <c r="AO373" s="54"/>
      <c r="AP373" s="53"/>
      <c r="AQ373" s="53"/>
      <c r="AR373" s="58"/>
    </row>
    <row r="374" spans="2:44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4"/>
      <c r="AE374" s="57"/>
      <c r="AF374" s="58"/>
      <c r="AG374" s="54"/>
      <c r="AH374" s="53"/>
      <c r="AI374" s="53"/>
      <c r="AJ374" s="53"/>
      <c r="AK374" s="53"/>
      <c r="AL374" s="53"/>
      <c r="AM374" s="58"/>
      <c r="AN374" s="53"/>
      <c r="AO374" s="54"/>
      <c r="AP374" s="53"/>
      <c r="AQ374" s="53"/>
      <c r="AR374" s="58"/>
    </row>
    <row r="375" spans="2:44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4"/>
      <c r="AE375" s="57"/>
      <c r="AF375" s="58"/>
      <c r="AG375" s="54"/>
      <c r="AH375" s="53"/>
      <c r="AI375" s="53"/>
      <c r="AJ375" s="53"/>
      <c r="AK375" s="53"/>
      <c r="AL375" s="53"/>
      <c r="AM375" s="58"/>
      <c r="AN375" s="53"/>
      <c r="AO375" s="54"/>
      <c r="AP375" s="53"/>
      <c r="AQ375" s="53"/>
      <c r="AR375" s="58"/>
    </row>
    <row r="376" spans="2:44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4"/>
      <c r="AE376" s="57"/>
      <c r="AF376" s="58"/>
      <c r="AG376" s="54"/>
      <c r="AH376" s="53"/>
      <c r="AI376" s="53"/>
      <c r="AJ376" s="53"/>
      <c r="AK376" s="53"/>
      <c r="AL376" s="53"/>
      <c r="AM376" s="58"/>
      <c r="AN376" s="53"/>
      <c r="AO376" s="54"/>
      <c r="AP376" s="53"/>
      <c r="AQ376" s="53"/>
      <c r="AR376" s="58"/>
    </row>
    <row r="377" spans="2:44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4"/>
      <c r="AE377" s="57"/>
      <c r="AF377" s="58"/>
      <c r="AG377" s="54"/>
      <c r="AH377" s="53"/>
      <c r="AI377" s="53"/>
      <c r="AJ377" s="53"/>
      <c r="AK377" s="53"/>
      <c r="AL377" s="53"/>
      <c r="AM377" s="58"/>
      <c r="AN377" s="53"/>
      <c r="AO377" s="54"/>
      <c r="AP377" s="53"/>
      <c r="AQ377" s="53"/>
      <c r="AR377" s="58"/>
    </row>
    <row r="378" spans="2:44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4"/>
      <c r="AE378" s="57"/>
      <c r="AF378" s="58"/>
      <c r="AG378" s="54"/>
      <c r="AH378" s="53"/>
      <c r="AI378" s="53"/>
      <c r="AJ378" s="53"/>
      <c r="AK378" s="53"/>
      <c r="AL378" s="53"/>
      <c r="AM378" s="58"/>
      <c r="AN378" s="53"/>
      <c r="AO378" s="54"/>
      <c r="AP378" s="53"/>
      <c r="AQ378" s="53"/>
      <c r="AR378" s="58"/>
    </row>
    <row r="379" spans="2:44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4"/>
      <c r="AE379" s="57"/>
      <c r="AF379" s="58"/>
      <c r="AG379" s="54"/>
      <c r="AH379" s="53"/>
      <c r="AI379" s="53"/>
      <c r="AJ379" s="53"/>
      <c r="AK379" s="53"/>
      <c r="AL379" s="53"/>
      <c r="AM379" s="58"/>
      <c r="AN379" s="53"/>
      <c r="AO379" s="54"/>
      <c r="AP379" s="53"/>
      <c r="AQ379" s="53"/>
      <c r="AR379" s="58"/>
    </row>
    <row r="380" spans="2:44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4"/>
      <c r="AE380" s="57"/>
      <c r="AF380" s="58"/>
      <c r="AG380" s="54"/>
      <c r="AH380" s="53"/>
      <c r="AI380" s="53"/>
      <c r="AJ380" s="53"/>
      <c r="AK380" s="53"/>
      <c r="AL380" s="53"/>
      <c r="AM380" s="58"/>
      <c r="AN380" s="53"/>
      <c r="AO380" s="54"/>
      <c r="AP380" s="53"/>
      <c r="AQ380" s="53"/>
      <c r="AR380" s="58"/>
    </row>
    <row r="381" spans="2:44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4"/>
      <c r="AE381" s="57"/>
      <c r="AF381" s="58"/>
      <c r="AG381" s="54"/>
      <c r="AH381" s="53"/>
      <c r="AI381" s="53"/>
      <c r="AJ381" s="53"/>
      <c r="AK381" s="53"/>
      <c r="AL381" s="53"/>
      <c r="AM381" s="58"/>
      <c r="AN381" s="53"/>
      <c r="AO381" s="54"/>
      <c r="AP381" s="53"/>
      <c r="AQ381" s="53"/>
      <c r="AR381" s="58"/>
    </row>
    <row r="382" spans="2:44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4"/>
      <c r="AE382" s="57"/>
      <c r="AF382" s="58"/>
      <c r="AG382" s="54"/>
      <c r="AH382" s="53"/>
      <c r="AI382" s="53"/>
      <c r="AJ382" s="53"/>
      <c r="AK382" s="53"/>
      <c r="AL382" s="53"/>
      <c r="AM382" s="58"/>
      <c r="AN382" s="53"/>
      <c r="AO382" s="54"/>
      <c r="AP382" s="53"/>
      <c r="AQ382" s="53"/>
      <c r="AR382" s="58"/>
    </row>
    <row r="383" spans="2:44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4"/>
      <c r="AE383" s="57"/>
      <c r="AF383" s="58"/>
      <c r="AG383" s="54"/>
      <c r="AH383" s="53"/>
      <c r="AI383" s="53"/>
      <c r="AJ383" s="53"/>
      <c r="AK383" s="53"/>
      <c r="AL383" s="53"/>
      <c r="AM383" s="58"/>
      <c r="AN383" s="53"/>
      <c r="AO383" s="54"/>
      <c r="AP383" s="53"/>
      <c r="AQ383" s="53"/>
      <c r="AR383" s="58"/>
    </row>
    <row r="384" spans="2:44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4"/>
      <c r="AE384" s="57"/>
      <c r="AF384" s="58"/>
      <c r="AG384" s="54"/>
      <c r="AH384" s="53"/>
      <c r="AI384" s="53"/>
      <c r="AJ384" s="53"/>
      <c r="AK384" s="53"/>
      <c r="AL384" s="53"/>
      <c r="AM384" s="58"/>
      <c r="AN384" s="53"/>
      <c r="AO384" s="54"/>
      <c r="AP384" s="53"/>
      <c r="AQ384" s="53"/>
      <c r="AR384" s="58"/>
    </row>
    <row r="385" spans="2:44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4"/>
      <c r="AE385" s="57"/>
      <c r="AF385" s="58"/>
      <c r="AG385" s="54"/>
      <c r="AH385" s="53"/>
      <c r="AI385" s="53"/>
      <c r="AJ385" s="53"/>
      <c r="AK385" s="53"/>
      <c r="AL385" s="53"/>
      <c r="AM385" s="58"/>
      <c r="AN385" s="53"/>
      <c r="AO385" s="54"/>
      <c r="AP385" s="53"/>
      <c r="AQ385" s="53"/>
      <c r="AR385" s="58"/>
    </row>
    <row r="386" spans="2:44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4"/>
      <c r="AE386" s="57"/>
      <c r="AF386" s="58"/>
      <c r="AG386" s="54"/>
      <c r="AH386" s="53"/>
      <c r="AI386" s="53"/>
      <c r="AJ386" s="53"/>
      <c r="AK386" s="53"/>
      <c r="AL386" s="53"/>
      <c r="AM386" s="58"/>
      <c r="AN386" s="53"/>
      <c r="AO386" s="54"/>
      <c r="AP386" s="53"/>
      <c r="AQ386" s="53"/>
      <c r="AR386" s="58"/>
    </row>
    <row r="387" spans="2:44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4"/>
      <c r="AE387" s="57"/>
      <c r="AF387" s="58"/>
      <c r="AG387" s="54"/>
      <c r="AH387" s="53"/>
      <c r="AI387" s="53"/>
      <c r="AJ387" s="53"/>
      <c r="AK387" s="53"/>
      <c r="AL387" s="53"/>
      <c r="AM387" s="58"/>
      <c r="AN387" s="53"/>
      <c r="AO387" s="54"/>
      <c r="AP387" s="53"/>
      <c r="AQ387" s="53"/>
      <c r="AR387" s="58"/>
    </row>
    <row r="388" spans="2:44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4"/>
      <c r="AE388" s="57"/>
      <c r="AF388" s="58"/>
      <c r="AG388" s="54"/>
      <c r="AH388" s="53"/>
      <c r="AI388" s="53"/>
      <c r="AJ388" s="53"/>
      <c r="AK388" s="53"/>
      <c r="AL388" s="53"/>
      <c r="AM388" s="58"/>
      <c r="AN388" s="53"/>
      <c r="AO388" s="54"/>
      <c r="AP388" s="53"/>
      <c r="AQ388" s="53"/>
      <c r="AR388" s="58"/>
    </row>
    <row r="389" spans="2:44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ref="J389:J452" ca="1" si="25">IFERROR(DATEDIF(I389,D389,"Y"),"")</f>
        <v/>
      </c>
      <c r="K389" s="50" t="str">
        <f t="shared" ref="K389:K452" si="26">IFERROR(IF(ABS(MID($E389,7,2))&lt;40,"L","P"),"")</f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ref="Y389:Y452" si="27">IF(OR(W389="",X389=""),"",W389/(X389/100)^2)</f>
        <v/>
      </c>
      <c r="Z389" s="55"/>
      <c r="AA389" s="55"/>
      <c r="AB389" s="55"/>
      <c r="AC389" s="55"/>
      <c r="AD389" s="54"/>
      <c r="AE389" s="57"/>
      <c r="AF389" s="58"/>
      <c r="AG389" s="54"/>
      <c r="AH389" s="53"/>
      <c r="AI389" s="53"/>
      <c r="AJ389" s="53"/>
      <c r="AK389" s="53"/>
      <c r="AL389" s="53"/>
      <c r="AM389" s="58"/>
      <c r="AN389" s="53"/>
      <c r="AO389" s="54"/>
      <c r="AP389" s="53"/>
      <c r="AQ389" s="53"/>
      <c r="AR389" s="58"/>
    </row>
    <row r="390" spans="2:44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ca="1" si="25"/>
        <v/>
      </c>
      <c r="K390" s="50" t="str">
        <f t="shared" si="26"/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si="27"/>
        <v/>
      </c>
      <c r="Z390" s="55"/>
      <c r="AA390" s="55"/>
      <c r="AB390" s="55"/>
      <c r="AC390" s="55"/>
      <c r="AD390" s="54"/>
      <c r="AE390" s="57"/>
      <c r="AF390" s="58"/>
      <c r="AG390" s="54"/>
      <c r="AH390" s="53"/>
      <c r="AI390" s="53"/>
      <c r="AJ390" s="53"/>
      <c r="AK390" s="53"/>
      <c r="AL390" s="53"/>
      <c r="AM390" s="58"/>
      <c r="AN390" s="53"/>
      <c r="AO390" s="54"/>
      <c r="AP390" s="53"/>
      <c r="AQ390" s="53"/>
      <c r="AR390" s="58"/>
    </row>
    <row r="391" spans="2:44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4"/>
      <c r="AE391" s="57"/>
      <c r="AF391" s="58"/>
      <c r="AG391" s="54"/>
      <c r="AH391" s="53"/>
      <c r="AI391" s="53"/>
      <c r="AJ391" s="53"/>
      <c r="AK391" s="53"/>
      <c r="AL391" s="53"/>
      <c r="AM391" s="58"/>
      <c r="AN391" s="53"/>
      <c r="AO391" s="54"/>
      <c r="AP391" s="53"/>
      <c r="AQ391" s="53"/>
      <c r="AR391" s="58"/>
    </row>
    <row r="392" spans="2:44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4"/>
      <c r="AE392" s="57"/>
      <c r="AF392" s="58"/>
      <c r="AG392" s="54"/>
      <c r="AH392" s="53"/>
      <c r="AI392" s="53"/>
      <c r="AJ392" s="53"/>
      <c r="AK392" s="53"/>
      <c r="AL392" s="53"/>
      <c r="AM392" s="58"/>
      <c r="AN392" s="53"/>
      <c r="AO392" s="54"/>
      <c r="AP392" s="53"/>
      <c r="AQ392" s="53"/>
      <c r="AR392" s="58"/>
    </row>
    <row r="393" spans="2:44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4"/>
      <c r="AE393" s="57"/>
      <c r="AF393" s="58"/>
      <c r="AG393" s="54"/>
      <c r="AH393" s="53"/>
      <c r="AI393" s="53"/>
      <c r="AJ393" s="53"/>
      <c r="AK393" s="53"/>
      <c r="AL393" s="53"/>
      <c r="AM393" s="58"/>
      <c r="AN393" s="53"/>
      <c r="AO393" s="54"/>
      <c r="AP393" s="53"/>
      <c r="AQ393" s="53"/>
      <c r="AR393" s="58"/>
    </row>
    <row r="394" spans="2:44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4"/>
      <c r="AE394" s="57"/>
      <c r="AF394" s="58"/>
      <c r="AG394" s="54"/>
      <c r="AH394" s="53"/>
      <c r="AI394" s="53"/>
      <c r="AJ394" s="53"/>
      <c r="AK394" s="53"/>
      <c r="AL394" s="53"/>
      <c r="AM394" s="58"/>
      <c r="AN394" s="53"/>
      <c r="AO394" s="54"/>
      <c r="AP394" s="53"/>
      <c r="AQ394" s="53"/>
      <c r="AR394" s="58"/>
    </row>
    <row r="395" spans="2:44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4"/>
      <c r="AE395" s="57"/>
      <c r="AF395" s="58"/>
      <c r="AG395" s="54"/>
      <c r="AH395" s="53"/>
      <c r="AI395" s="53"/>
      <c r="AJ395" s="53"/>
      <c r="AK395" s="53"/>
      <c r="AL395" s="53"/>
      <c r="AM395" s="58"/>
      <c r="AN395" s="53"/>
      <c r="AO395" s="54"/>
      <c r="AP395" s="53"/>
      <c r="AQ395" s="53"/>
      <c r="AR395" s="58"/>
    </row>
    <row r="396" spans="2:44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4"/>
      <c r="AE396" s="57"/>
      <c r="AF396" s="58"/>
      <c r="AG396" s="54"/>
      <c r="AH396" s="53"/>
      <c r="AI396" s="53"/>
      <c r="AJ396" s="53"/>
      <c r="AK396" s="53"/>
      <c r="AL396" s="53"/>
      <c r="AM396" s="58"/>
      <c r="AN396" s="53"/>
      <c r="AO396" s="54"/>
      <c r="AP396" s="53"/>
      <c r="AQ396" s="53"/>
      <c r="AR396" s="58"/>
    </row>
    <row r="397" spans="2:44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4"/>
      <c r="AE397" s="57"/>
      <c r="AF397" s="58"/>
      <c r="AG397" s="54"/>
      <c r="AH397" s="53"/>
      <c r="AI397" s="53"/>
      <c r="AJ397" s="53"/>
      <c r="AK397" s="53"/>
      <c r="AL397" s="53"/>
      <c r="AM397" s="58"/>
      <c r="AN397" s="53"/>
      <c r="AO397" s="54"/>
      <c r="AP397" s="53"/>
      <c r="AQ397" s="53"/>
      <c r="AR397" s="58"/>
    </row>
    <row r="398" spans="2:44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4"/>
      <c r="AE398" s="57"/>
      <c r="AF398" s="58"/>
      <c r="AG398" s="54"/>
      <c r="AH398" s="53"/>
      <c r="AI398" s="53"/>
      <c r="AJ398" s="53"/>
      <c r="AK398" s="53"/>
      <c r="AL398" s="53"/>
      <c r="AM398" s="58"/>
      <c r="AN398" s="53"/>
      <c r="AO398" s="54"/>
      <c r="AP398" s="53"/>
      <c r="AQ398" s="53"/>
      <c r="AR398" s="58"/>
    </row>
    <row r="399" spans="2:44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4"/>
      <c r="AE399" s="57"/>
      <c r="AF399" s="58"/>
      <c r="AG399" s="54"/>
      <c r="AH399" s="53"/>
      <c r="AI399" s="53"/>
      <c r="AJ399" s="53"/>
      <c r="AK399" s="53"/>
      <c r="AL399" s="53"/>
      <c r="AM399" s="58"/>
      <c r="AN399" s="53"/>
      <c r="AO399" s="54"/>
      <c r="AP399" s="53"/>
      <c r="AQ399" s="53"/>
      <c r="AR399" s="58"/>
    </row>
    <row r="400" spans="2:44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4"/>
      <c r="AE400" s="57"/>
      <c r="AF400" s="58"/>
      <c r="AG400" s="54"/>
      <c r="AH400" s="53"/>
      <c r="AI400" s="53"/>
      <c r="AJ400" s="53"/>
      <c r="AK400" s="53"/>
      <c r="AL400" s="53"/>
      <c r="AM400" s="58"/>
      <c r="AN400" s="53"/>
      <c r="AO400" s="54"/>
      <c r="AP400" s="53"/>
      <c r="AQ400" s="53"/>
      <c r="AR400" s="58"/>
    </row>
    <row r="401" spans="2:44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4"/>
      <c r="AE401" s="57"/>
      <c r="AF401" s="58"/>
      <c r="AG401" s="54"/>
      <c r="AH401" s="53"/>
      <c r="AI401" s="53"/>
      <c r="AJ401" s="53"/>
      <c r="AK401" s="53"/>
      <c r="AL401" s="53"/>
      <c r="AM401" s="58"/>
      <c r="AN401" s="53"/>
      <c r="AO401" s="54"/>
      <c r="AP401" s="53"/>
      <c r="AQ401" s="53"/>
      <c r="AR401" s="58"/>
    </row>
    <row r="402" spans="2:44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4"/>
      <c r="AE402" s="57"/>
      <c r="AF402" s="58"/>
      <c r="AG402" s="54"/>
      <c r="AH402" s="53"/>
      <c r="AI402" s="53"/>
      <c r="AJ402" s="53"/>
      <c r="AK402" s="53"/>
      <c r="AL402" s="53"/>
      <c r="AM402" s="58"/>
      <c r="AN402" s="53"/>
      <c r="AO402" s="54"/>
      <c r="AP402" s="53"/>
      <c r="AQ402" s="53"/>
      <c r="AR402" s="58"/>
    </row>
    <row r="403" spans="2:44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4"/>
      <c r="AE403" s="57"/>
      <c r="AF403" s="58"/>
      <c r="AG403" s="54"/>
      <c r="AH403" s="53"/>
      <c r="AI403" s="53"/>
      <c r="AJ403" s="53"/>
      <c r="AK403" s="53"/>
      <c r="AL403" s="53"/>
      <c r="AM403" s="58"/>
      <c r="AN403" s="53"/>
      <c r="AO403" s="54"/>
      <c r="AP403" s="53"/>
      <c r="AQ403" s="53"/>
      <c r="AR403" s="58"/>
    </row>
    <row r="404" spans="2:44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4"/>
      <c r="AE404" s="57"/>
      <c r="AF404" s="58"/>
      <c r="AG404" s="54"/>
      <c r="AH404" s="53"/>
      <c r="AI404" s="53"/>
      <c r="AJ404" s="53"/>
      <c r="AK404" s="53"/>
      <c r="AL404" s="53"/>
      <c r="AM404" s="58"/>
      <c r="AN404" s="53"/>
      <c r="AO404" s="54"/>
      <c r="AP404" s="53"/>
      <c r="AQ404" s="53"/>
      <c r="AR404" s="58"/>
    </row>
    <row r="405" spans="2:44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4"/>
      <c r="AE405" s="57"/>
      <c r="AF405" s="58"/>
      <c r="AG405" s="54"/>
      <c r="AH405" s="53"/>
      <c r="AI405" s="53"/>
      <c r="AJ405" s="53"/>
      <c r="AK405" s="53"/>
      <c r="AL405" s="53"/>
      <c r="AM405" s="58"/>
      <c r="AN405" s="53"/>
      <c r="AO405" s="54"/>
      <c r="AP405" s="53"/>
      <c r="AQ405" s="53"/>
      <c r="AR405" s="58"/>
    </row>
    <row r="406" spans="2:44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4"/>
      <c r="AE406" s="57"/>
      <c r="AF406" s="58"/>
      <c r="AG406" s="54"/>
      <c r="AH406" s="53"/>
      <c r="AI406" s="53"/>
      <c r="AJ406" s="53"/>
      <c r="AK406" s="53"/>
      <c r="AL406" s="53"/>
      <c r="AM406" s="58"/>
      <c r="AN406" s="53"/>
      <c r="AO406" s="54"/>
      <c r="AP406" s="53"/>
      <c r="AQ406" s="53"/>
      <c r="AR406" s="58"/>
    </row>
    <row r="407" spans="2:44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4"/>
      <c r="AE407" s="57"/>
      <c r="AF407" s="58"/>
      <c r="AG407" s="54"/>
      <c r="AH407" s="53"/>
      <c r="AI407" s="53"/>
      <c r="AJ407" s="53"/>
      <c r="AK407" s="53"/>
      <c r="AL407" s="53"/>
      <c r="AM407" s="58"/>
      <c r="AN407" s="53"/>
      <c r="AO407" s="54"/>
      <c r="AP407" s="53"/>
      <c r="AQ407" s="53"/>
      <c r="AR407" s="58"/>
    </row>
    <row r="408" spans="2:44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4"/>
      <c r="AE408" s="57"/>
      <c r="AF408" s="58"/>
      <c r="AG408" s="54"/>
      <c r="AH408" s="53"/>
      <c r="AI408" s="53"/>
      <c r="AJ408" s="53"/>
      <c r="AK408" s="53"/>
      <c r="AL408" s="53"/>
      <c r="AM408" s="58"/>
      <c r="AN408" s="53"/>
      <c r="AO408" s="54"/>
      <c r="AP408" s="53"/>
      <c r="AQ408" s="53"/>
      <c r="AR408" s="58"/>
    </row>
    <row r="409" spans="2:44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4"/>
      <c r="AE409" s="57"/>
      <c r="AF409" s="58"/>
      <c r="AG409" s="54"/>
      <c r="AH409" s="53"/>
      <c r="AI409" s="53"/>
      <c r="AJ409" s="53"/>
      <c r="AK409" s="53"/>
      <c r="AL409" s="53"/>
      <c r="AM409" s="58"/>
      <c r="AN409" s="53"/>
      <c r="AO409" s="54"/>
      <c r="AP409" s="53"/>
      <c r="AQ409" s="53"/>
      <c r="AR409" s="58"/>
    </row>
    <row r="410" spans="2:44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4"/>
      <c r="AE410" s="57"/>
      <c r="AF410" s="58"/>
      <c r="AG410" s="54"/>
      <c r="AH410" s="53"/>
      <c r="AI410" s="53"/>
      <c r="AJ410" s="53"/>
      <c r="AK410" s="53"/>
      <c r="AL410" s="53"/>
      <c r="AM410" s="58"/>
      <c r="AN410" s="53"/>
      <c r="AO410" s="54"/>
      <c r="AP410" s="53"/>
      <c r="AQ410" s="53"/>
      <c r="AR410" s="58"/>
    </row>
    <row r="411" spans="2:44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4"/>
      <c r="AE411" s="57"/>
      <c r="AF411" s="58"/>
      <c r="AG411" s="54"/>
      <c r="AH411" s="53"/>
      <c r="AI411" s="53"/>
      <c r="AJ411" s="53"/>
      <c r="AK411" s="53"/>
      <c r="AL411" s="53"/>
      <c r="AM411" s="58"/>
      <c r="AN411" s="53"/>
      <c r="AO411" s="54"/>
      <c r="AP411" s="53"/>
      <c r="AQ411" s="53"/>
      <c r="AR411" s="58"/>
    </row>
    <row r="412" spans="2:44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4"/>
      <c r="AE412" s="57"/>
      <c r="AF412" s="58"/>
      <c r="AG412" s="54"/>
      <c r="AH412" s="53"/>
      <c r="AI412" s="53"/>
      <c r="AJ412" s="53"/>
      <c r="AK412" s="53"/>
      <c r="AL412" s="53"/>
      <c r="AM412" s="58"/>
      <c r="AN412" s="53"/>
      <c r="AO412" s="54"/>
      <c r="AP412" s="53"/>
      <c r="AQ412" s="53"/>
      <c r="AR412" s="58"/>
    </row>
    <row r="413" spans="2:44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4"/>
      <c r="AE413" s="57"/>
      <c r="AF413" s="58"/>
      <c r="AG413" s="54"/>
      <c r="AH413" s="53"/>
      <c r="AI413" s="53"/>
      <c r="AJ413" s="53"/>
      <c r="AK413" s="53"/>
      <c r="AL413" s="53"/>
      <c r="AM413" s="58"/>
      <c r="AN413" s="53"/>
      <c r="AO413" s="54"/>
      <c r="AP413" s="53"/>
      <c r="AQ413" s="53"/>
      <c r="AR413" s="58"/>
    </row>
    <row r="414" spans="2:44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4"/>
      <c r="AE414" s="57"/>
      <c r="AF414" s="58"/>
      <c r="AG414" s="54"/>
      <c r="AH414" s="53"/>
      <c r="AI414" s="53"/>
      <c r="AJ414" s="53"/>
      <c r="AK414" s="53"/>
      <c r="AL414" s="53"/>
      <c r="AM414" s="58"/>
      <c r="AN414" s="53"/>
      <c r="AO414" s="54"/>
      <c r="AP414" s="53"/>
      <c r="AQ414" s="53"/>
      <c r="AR414" s="58"/>
    </row>
    <row r="415" spans="2:44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4"/>
      <c r="AE415" s="57"/>
      <c r="AF415" s="58"/>
      <c r="AG415" s="54"/>
      <c r="AH415" s="53"/>
      <c r="AI415" s="53"/>
      <c r="AJ415" s="53"/>
      <c r="AK415" s="53"/>
      <c r="AL415" s="53"/>
      <c r="AM415" s="58"/>
      <c r="AN415" s="53"/>
      <c r="AO415" s="54"/>
      <c r="AP415" s="53"/>
      <c r="AQ415" s="53"/>
      <c r="AR415" s="58"/>
    </row>
    <row r="416" spans="2:44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4"/>
      <c r="AE416" s="57"/>
      <c r="AF416" s="58"/>
      <c r="AG416" s="54"/>
      <c r="AH416" s="53"/>
      <c r="AI416" s="53"/>
      <c r="AJ416" s="53"/>
      <c r="AK416" s="53"/>
      <c r="AL416" s="53"/>
      <c r="AM416" s="58"/>
      <c r="AN416" s="53"/>
      <c r="AO416" s="54"/>
      <c r="AP416" s="53"/>
      <c r="AQ416" s="53"/>
      <c r="AR416" s="58"/>
    </row>
    <row r="417" spans="2:44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4"/>
      <c r="AE417" s="57"/>
      <c r="AF417" s="58"/>
      <c r="AG417" s="54"/>
      <c r="AH417" s="53"/>
      <c r="AI417" s="53"/>
      <c r="AJ417" s="53"/>
      <c r="AK417" s="53"/>
      <c r="AL417" s="53"/>
      <c r="AM417" s="58"/>
      <c r="AN417" s="53"/>
      <c r="AO417" s="54"/>
      <c r="AP417" s="53"/>
      <c r="AQ417" s="53"/>
      <c r="AR417" s="58"/>
    </row>
    <row r="418" spans="2:44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4"/>
      <c r="AE418" s="57"/>
      <c r="AF418" s="58"/>
      <c r="AG418" s="54"/>
      <c r="AH418" s="53"/>
      <c r="AI418" s="53"/>
      <c r="AJ418" s="53"/>
      <c r="AK418" s="53"/>
      <c r="AL418" s="53"/>
      <c r="AM418" s="58"/>
      <c r="AN418" s="53"/>
      <c r="AO418" s="54"/>
      <c r="AP418" s="53"/>
      <c r="AQ418" s="53"/>
      <c r="AR418" s="58"/>
    </row>
    <row r="419" spans="2:44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4"/>
      <c r="AE419" s="57"/>
      <c r="AF419" s="58"/>
      <c r="AG419" s="54"/>
      <c r="AH419" s="53"/>
      <c r="AI419" s="53"/>
      <c r="AJ419" s="53"/>
      <c r="AK419" s="53"/>
      <c r="AL419" s="53"/>
      <c r="AM419" s="58"/>
      <c r="AN419" s="53"/>
      <c r="AO419" s="54"/>
      <c r="AP419" s="53"/>
      <c r="AQ419" s="53"/>
      <c r="AR419" s="58"/>
    </row>
    <row r="420" spans="2:44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4"/>
      <c r="AE420" s="57"/>
      <c r="AF420" s="58"/>
      <c r="AG420" s="54"/>
      <c r="AH420" s="53"/>
      <c r="AI420" s="53"/>
      <c r="AJ420" s="53"/>
      <c r="AK420" s="53"/>
      <c r="AL420" s="53"/>
      <c r="AM420" s="58"/>
      <c r="AN420" s="53"/>
      <c r="AO420" s="54"/>
      <c r="AP420" s="53"/>
      <c r="AQ420" s="53"/>
      <c r="AR420" s="58"/>
    </row>
    <row r="421" spans="2:44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4"/>
      <c r="AE421" s="57"/>
      <c r="AF421" s="58"/>
      <c r="AG421" s="54"/>
      <c r="AH421" s="53"/>
      <c r="AI421" s="53"/>
      <c r="AJ421" s="53"/>
      <c r="AK421" s="53"/>
      <c r="AL421" s="53"/>
      <c r="AM421" s="58"/>
      <c r="AN421" s="53"/>
      <c r="AO421" s="54"/>
      <c r="AP421" s="53"/>
      <c r="AQ421" s="53"/>
      <c r="AR421" s="58"/>
    </row>
    <row r="422" spans="2:44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4"/>
      <c r="AE422" s="57"/>
      <c r="AF422" s="58"/>
      <c r="AG422" s="54"/>
      <c r="AH422" s="53"/>
      <c r="AI422" s="53"/>
      <c r="AJ422" s="53"/>
      <c r="AK422" s="53"/>
      <c r="AL422" s="53"/>
      <c r="AM422" s="58"/>
      <c r="AN422" s="53"/>
      <c r="AO422" s="54"/>
      <c r="AP422" s="53"/>
      <c r="AQ422" s="53"/>
      <c r="AR422" s="58"/>
    </row>
    <row r="423" spans="2:44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4"/>
      <c r="AE423" s="57"/>
      <c r="AF423" s="58"/>
      <c r="AG423" s="54"/>
      <c r="AH423" s="53"/>
      <c r="AI423" s="53"/>
      <c r="AJ423" s="53"/>
      <c r="AK423" s="53"/>
      <c r="AL423" s="53"/>
      <c r="AM423" s="58"/>
      <c r="AN423" s="53"/>
      <c r="AO423" s="54"/>
      <c r="AP423" s="53"/>
      <c r="AQ423" s="53"/>
      <c r="AR423" s="58"/>
    </row>
    <row r="424" spans="2:44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4"/>
      <c r="AE424" s="57"/>
      <c r="AF424" s="58"/>
      <c r="AG424" s="54"/>
      <c r="AH424" s="53"/>
      <c r="AI424" s="53"/>
      <c r="AJ424" s="53"/>
      <c r="AK424" s="53"/>
      <c r="AL424" s="53"/>
      <c r="AM424" s="58"/>
      <c r="AN424" s="53"/>
      <c r="AO424" s="54"/>
      <c r="AP424" s="53"/>
      <c r="AQ424" s="53"/>
      <c r="AR424" s="58"/>
    </row>
    <row r="425" spans="2:44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4"/>
      <c r="AE425" s="57"/>
      <c r="AF425" s="58"/>
      <c r="AG425" s="54"/>
      <c r="AH425" s="53"/>
      <c r="AI425" s="53"/>
      <c r="AJ425" s="53"/>
      <c r="AK425" s="53"/>
      <c r="AL425" s="53"/>
      <c r="AM425" s="58"/>
      <c r="AN425" s="53"/>
      <c r="AO425" s="54"/>
      <c r="AP425" s="53"/>
      <c r="AQ425" s="53"/>
      <c r="AR425" s="58"/>
    </row>
    <row r="426" spans="2:44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4"/>
      <c r="AE426" s="57"/>
      <c r="AF426" s="58"/>
      <c r="AG426" s="54"/>
      <c r="AH426" s="53"/>
      <c r="AI426" s="53"/>
      <c r="AJ426" s="53"/>
      <c r="AK426" s="53"/>
      <c r="AL426" s="53"/>
      <c r="AM426" s="58"/>
      <c r="AN426" s="53"/>
      <c r="AO426" s="54"/>
      <c r="AP426" s="53"/>
      <c r="AQ426" s="53"/>
      <c r="AR426" s="58"/>
    </row>
    <row r="427" spans="2:44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4"/>
      <c r="AE427" s="57"/>
      <c r="AF427" s="58"/>
      <c r="AG427" s="54"/>
      <c r="AH427" s="53"/>
      <c r="AI427" s="53"/>
      <c r="AJ427" s="53"/>
      <c r="AK427" s="53"/>
      <c r="AL427" s="53"/>
      <c r="AM427" s="58"/>
      <c r="AN427" s="53"/>
      <c r="AO427" s="54"/>
      <c r="AP427" s="53"/>
      <c r="AQ427" s="53"/>
      <c r="AR427" s="58"/>
    </row>
    <row r="428" spans="2:44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4"/>
      <c r="AE428" s="57"/>
      <c r="AF428" s="58"/>
      <c r="AG428" s="54"/>
      <c r="AH428" s="53"/>
      <c r="AI428" s="53"/>
      <c r="AJ428" s="53"/>
      <c r="AK428" s="53"/>
      <c r="AL428" s="53"/>
      <c r="AM428" s="58"/>
      <c r="AN428" s="53"/>
      <c r="AO428" s="54"/>
      <c r="AP428" s="53"/>
      <c r="AQ428" s="53"/>
      <c r="AR428" s="58"/>
    </row>
    <row r="429" spans="2:44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4"/>
      <c r="AE429" s="57"/>
      <c r="AF429" s="58"/>
      <c r="AG429" s="54"/>
      <c r="AH429" s="53"/>
      <c r="AI429" s="53"/>
      <c r="AJ429" s="53"/>
      <c r="AK429" s="53"/>
      <c r="AL429" s="53"/>
      <c r="AM429" s="58"/>
      <c r="AN429" s="53"/>
      <c r="AO429" s="54"/>
      <c r="AP429" s="53"/>
      <c r="AQ429" s="53"/>
      <c r="AR429" s="58"/>
    </row>
    <row r="430" spans="2:44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4"/>
      <c r="AE430" s="57"/>
      <c r="AF430" s="58"/>
      <c r="AG430" s="54"/>
      <c r="AH430" s="53"/>
      <c r="AI430" s="53"/>
      <c r="AJ430" s="53"/>
      <c r="AK430" s="53"/>
      <c r="AL430" s="53"/>
      <c r="AM430" s="58"/>
      <c r="AN430" s="53"/>
      <c r="AO430" s="54"/>
      <c r="AP430" s="53"/>
      <c r="AQ430" s="53"/>
      <c r="AR430" s="58"/>
    </row>
    <row r="431" spans="2:44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4"/>
      <c r="AE431" s="57"/>
      <c r="AF431" s="58"/>
      <c r="AG431" s="54"/>
      <c r="AH431" s="53"/>
      <c r="AI431" s="53"/>
      <c r="AJ431" s="53"/>
      <c r="AK431" s="53"/>
      <c r="AL431" s="53"/>
      <c r="AM431" s="58"/>
      <c r="AN431" s="53"/>
      <c r="AO431" s="54"/>
      <c r="AP431" s="53"/>
      <c r="AQ431" s="53"/>
      <c r="AR431" s="58"/>
    </row>
    <row r="432" spans="2:44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4"/>
      <c r="AE432" s="57"/>
      <c r="AF432" s="58"/>
      <c r="AG432" s="54"/>
      <c r="AH432" s="53"/>
      <c r="AI432" s="53"/>
      <c r="AJ432" s="53"/>
      <c r="AK432" s="53"/>
      <c r="AL432" s="53"/>
      <c r="AM432" s="58"/>
      <c r="AN432" s="53"/>
      <c r="AO432" s="54"/>
      <c r="AP432" s="53"/>
      <c r="AQ432" s="53"/>
      <c r="AR432" s="58"/>
    </row>
    <row r="433" spans="2:44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4"/>
      <c r="AE433" s="57"/>
      <c r="AF433" s="58"/>
      <c r="AG433" s="54"/>
      <c r="AH433" s="53"/>
      <c r="AI433" s="53"/>
      <c r="AJ433" s="53"/>
      <c r="AK433" s="53"/>
      <c r="AL433" s="53"/>
      <c r="AM433" s="58"/>
      <c r="AN433" s="53"/>
      <c r="AO433" s="54"/>
      <c r="AP433" s="53"/>
      <c r="AQ433" s="53"/>
      <c r="AR433" s="58"/>
    </row>
    <row r="434" spans="2:44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4"/>
      <c r="AE434" s="57"/>
      <c r="AF434" s="58"/>
      <c r="AG434" s="54"/>
      <c r="AH434" s="53"/>
      <c r="AI434" s="53"/>
      <c r="AJ434" s="53"/>
      <c r="AK434" s="53"/>
      <c r="AL434" s="53"/>
      <c r="AM434" s="58"/>
      <c r="AN434" s="53"/>
      <c r="AO434" s="54"/>
      <c r="AP434" s="53"/>
      <c r="AQ434" s="53"/>
      <c r="AR434" s="58"/>
    </row>
    <row r="435" spans="2:44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4"/>
      <c r="AE435" s="57"/>
      <c r="AF435" s="58"/>
      <c r="AG435" s="54"/>
      <c r="AH435" s="53"/>
      <c r="AI435" s="53"/>
      <c r="AJ435" s="53"/>
      <c r="AK435" s="53"/>
      <c r="AL435" s="53"/>
      <c r="AM435" s="58"/>
      <c r="AN435" s="53"/>
      <c r="AO435" s="54"/>
      <c r="AP435" s="53"/>
      <c r="AQ435" s="53"/>
      <c r="AR435" s="58"/>
    </row>
    <row r="436" spans="2:44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4"/>
      <c r="AE436" s="57"/>
      <c r="AF436" s="58"/>
      <c r="AG436" s="54"/>
      <c r="AH436" s="53"/>
      <c r="AI436" s="53"/>
      <c r="AJ436" s="53"/>
      <c r="AK436" s="53"/>
      <c r="AL436" s="53"/>
      <c r="AM436" s="58"/>
      <c r="AN436" s="53"/>
      <c r="AO436" s="54"/>
      <c r="AP436" s="53"/>
      <c r="AQ436" s="53"/>
      <c r="AR436" s="58"/>
    </row>
    <row r="437" spans="2:44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4"/>
      <c r="AE437" s="57"/>
      <c r="AF437" s="58"/>
      <c r="AG437" s="54"/>
      <c r="AH437" s="53"/>
      <c r="AI437" s="53"/>
      <c r="AJ437" s="53"/>
      <c r="AK437" s="53"/>
      <c r="AL437" s="53"/>
      <c r="AM437" s="58"/>
      <c r="AN437" s="53"/>
      <c r="AO437" s="54"/>
      <c r="AP437" s="53"/>
      <c r="AQ437" s="53"/>
      <c r="AR437" s="58"/>
    </row>
    <row r="438" spans="2:44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4"/>
      <c r="AE438" s="57"/>
      <c r="AF438" s="58"/>
      <c r="AG438" s="54"/>
      <c r="AH438" s="53"/>
      <c r="AI438" s="53"/>
      <c r="AJ438" s="53"/>
      <c r="AK438" s="53"/>
      <c r="AL438" s="53"/>
      <c r="AM438" s="58"/>
      <c r="AN438" s="53"/>
      <c r="AO438" s="54"/>
      <c r="AP438" s="53"/>
      <c r="AQ438" s="53"/>
      <c r="AR438" s="58"/>
    </row>
    <row r="439" spans="2:44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4"/>
      <c r="AE439" s="57"/>
      <c r="AF439" s="58"/>
      <c r="AG439" s="54"/>
      <c r="AH439" s="53"/>
      <c r="AI439" s="53"/>
      <c r="AJ439" s="53"/>
      <c r="AK439" s="53"/>
      <c r="AL439" s="53"/>
      <c r="AM439" s="58"/>
      <c r="AN439" s="53"/>
      <c r="AO439" s="54"/>
      <c r="AP439" s="53"/>
      <c r="AQ439" s="53"/>
      <c r="AR439" s="58"/>
    </row>
    <row r="440" spans="2:44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4"/>
      <c r="AE440" s="57"/>
      <c r="AF440" s="58"/>
      <c r="AG440" s="54"/>
      <c r="AH440" s="53"/>
      <c r="AI440" s="53"/>
      <c r="AJ440" s="53"/>
      <c r="AK440" s="53"/>
      <c r="AL440" s="53"/>
      <c r="AM440" s="58"/>
      <c r="AN440" s="53"/>
      <c r="AO440" s="54"/>
      <c r="AP440" s="53"/>
      <c r="AQ440" s="53"/>
      <c r="AR440" s="58"/>
    </row>
    <row r="441" spans="2:44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4"/>
      <c r="AE441" s="57"/>
      <c r="AF441" s="58"/>
      <c r="AG441" s="54"/>
      <c r="AH441" s="53"/>
      <c r="AI441" s="53"/>
      <c r="AJ441" s="53"/>
      <c r="AK441" s="53"/>
      <c r="AL441" s="53"/>
      <c r="AM441" s="58"/>
      <c r="AN441" s="53"/>
      <c r="AO441" s="54"/>
      <c r="AP441" s="53"/>
      <c r="AQ441" s="53"/>
      <c r="AR441" s="58"/>
    </row>
    <row r="442" spans="2:44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4"/>
      <c r="AE442" s="57"/>
      <c r="AF442" s="58"/>
      <c r="AG442" s="54"/>
      <c r="AH442" s="53"/>
      <c r="AI442" s="53"/>
      <c r="AJ442" s="53"/>
      <c r="AK442" s="53"/>
      <c r="AL442" s="53"/>
      <c r="AM442" s="58"/>
      <c r="AN442" s="53"/>
      <c r="AO442" s="54"/>
      <c r="AP442" s="53"/>
      <c r="AQ442" s="53"/>
      <c r="AR442" s="58"/>
    </row>
    <row r="443" spans="2:44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4"/>
      <c r="AE443" s="57"/>
      <c r="AF443" s="58"/>
      <c r="AG443" s="54"/>
      <c r="AH443" s="53"/>
      <c r="AI443" s="53"/>
      <c r="AJ443" s="53"/>
      <c r="AK443" s="53"/>
      <c r="AL443" s="53"/>
      <c r="AM443" s="58"/>
      <c r="AN443" s="53"/>
      <c r="AO443" s="54"/>
      <c r="AP443" s="53"/>
      <c r="AQ443" s="53"/>
      <c r="AR443" s="58"/>
    </row>
    <row r="444" spans="2:44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4"/>
      <c r="AE444" s="57"/>
      <c r="AF444" s="58"/>
      <c r="AG444" s="54"/>
      <c r="AH444" s="53"/>
      <c r="AI444" s="53"/>
      <c r="AJ444" s="53"/>
      <c r="AK444" s="53"/>
      <c r="AL444" s="53"/>
      <c r="AM444" s="58"/>
      <c r="AN444" s="53"/>
      <c r="AO444" s="54"/>
      <c r="AP444" s="53"/>
      <c r="AQ444" s="53"/>
      <c r="AR444" s="58"/>
    </row>
    <row r="445" spans="2:44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4"/>
      <c r="AE445" s="57"/>
      <c r="AF445" s="58"/>
      <c r="AG445" s="54"/>
      <c r="AH445" s="53"/>
      <c r="AI445" s="53"/>
      <c r="AJ445" s="53"/>
      <c r="AK445" s="53"/>
      <c r="AL445" s="53"/>
      <c r="AM445" s="58"/>
      <c r="AN445" s="53"/>
      <c r="AO445" s="54"/>
      <c r="AP445" s="53"/>
      <c r="AQ445" s="53"/>
      <c r="AR445" s="58"/>
    </row>
    <row r="446" spans="2:44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4"/>
      <c r="AE446" s="57"/>
      <c r="AF446" s="58"/>
      <c r="AG446" s="54"/>
      <c r="AH446" s="53"/>
      <c r="AI446" s="53"/>
      <c r="AJ446" s="53"/>
      <c r="AK446" s="53"/>
      <c r="AL446" s="53"/>
      <c r="AM446" s="58"/>
      <c r="AN446" s="53"/>
      <c r="AO446" s="54"/>
      <c r="AP446" s="53"/>
      <c r="AQ446" s="53"/>
      <c r="AR446" s="58"/>
    </row>
    <row r="447" spans="2:44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4"/>
      <c r="AE447" s="57"/>
      <c r="AF447" s="58"/>
      <c r="AG447" s="54"/>
      <c r="AH447" s="53"/>
      <c r="AI447" s="53"/>
      <c r="AJ447" s="53"/>
      <c r="AK447" s="53"/>
      <c r="AL447" s="53"/>
      <c r="AM447" s="58"/>
      <c r="AN447" s="53"/>
      <c r="AO447" s="54"/>
      <c r="AP447" s="53"/>
      <c r="AQ447" s="53"/>
      <c r="AR447" s="58"/>
    </row>
    <row r="448" spans="2:44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4"/>
      <c r="AE448" s="57"/>
      <c r="AF448" s="58"/>
      <c r="AG448" s="54"/>
      <c r="AH448" s="53"/>
      <c r="AI448" s="53"/>
      <c r="AJ448" s="53"/>
      <c r="AK448" s="53"/>
      <c r="AL448" s="53"/>
      <c r="AM448" s="58"/>
      <c r="AN448" s="53"/>
      <c r="AO448" s="54"/>
      <c r="AP448" s="53"/>
      <c r="AQ448" s="53"/>
      <c r="AR448" s="58"/>
    </row>
    <row r="449" spans="2:44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4"/>
      <c r="AE449" s="57"/>
      <c r="AF449" s="58"/>
      <c r="AG449" s="54"/>
      <c r="AH449" s="53"/>
      <c r="AI449" s="53"/>
      <c r="AJ449" s="53"/>
      <c r="AK449" s="53"/>
      <c r="AL449" s="53"/>
      <c r="AM449" s="58"/>
      <c r="AN449" s="53"/>
      <c r="AO449" s="54"/>
      <c r="AP449" s="53"/>
      <c r="AQ449" s="53"/>
      <c r="AR449" s="58"/>
    </row>
    <row r="450" spans="2:44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4"/>
      <c r="AE450" s="57"/>
      <c r="AF450" s="58"/>
      <c r="AG450" s="54"/>
      <c r="AH450" s="53"/>
      <c r="AI450" s="53"/>
      <c r="AJ450" s="53"/>
      <c r="AK450" s="53"/>
      <c r="AL450" s="53"/>
      <c r="AM450" s="58"/>
      <c r="AN450" s="53"/>
      <c r="AO450" s="54"/>
      <c r="AP450" s="53"/>
      <c r="AQ450" s="53"/>
      <c r="AR450" s="58"/>
    </row>
    <row r="451" spans="2:44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4"/>
      <c r="AE451" s="57"/>
      <c r="AF451" s="58"/>
      <c r="AG451" s="54"/>
      <c r="AH451" s="53"/>
      <c r="AI451" s="53"/>
      <c r="AJ451" s="53"/>
      <c r="AK451" s="53"/>
      <c r="AL451" s="53"/>
      <c r="AM451" s="58"/>
      <c r="AN451" s="53"/>
      <c r="AO451" s="54"/>
      <c r="AP451" s="53"/>
      <c r="AQ451" s="53"/>
      <c r="AR451" s="58"/>
    </row>
    <row r="452" spans="2:44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4"/>
      <c r="AE452" s="57"/>
      <c r="AF452" s="58"/>
      <c r="AG452" s="54"/>
      <c r="AH452" s="53"/>
      <c r="AI452" s="53"/>
      <c r="AJ452" s="53"/>
      <c r="AK452" s="53"/>
      <c r="AL452" s="53"/>
      <c r="AM452" s="58"/>
      <c r="AN452" s="53"/>
      <c r="AO452" s="54"/>
      <c r="AP452" s="53"/>
      <c r="AQ452" s="53"/>
      <c r="AR452" s="58"/>
    </row>
    <row r="453" spans="2:44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ref="J453:J504" ca="1" si="29">IFERROR(DATEDIF(I453,D453,"Y"),"")</f>
        <v/>
      </c>
      <c r="K453" s="50" t="str">
        <f t="shared" ref="K453:K504" si="30">IFERROR(IF(ABS(MID($E453,7,2))&lt;40,"L","P"),"")</f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ref="Y453:Y504" si="31">IF(OR(W453="",X453=""),"",W453/(X453/100)^2)</f>
        <v/>
      </c>
      <c r="Z453" s="55"/>
      <c r="AA453" s="55"/>
      <c r="AB453" s="55"/>
      <c r="AC453" s="55"/>
      <c r="AD453" s="54"/>
      <c r="AE453" s="57"/>
      <c r="AF453" s="58"/>
      <c r="AG453" s="54"/>
      <c r="AH453" s="53"/>
      <c r="AI453" s="53"/>
      <c r="AJ453" s="53"/>
      <c r="AK453" s="53"/>
      <c r="AL453" s="53"/>
      <c r="AM453" s="58"/>
      <c r="AN453" s="53"/>
      <c r="AO453" s="54"/>
      <c r="AP453" s="53"/>
      <c r="AQ453" s="53"/>
      <c r="AR453" s="58"/>
    </row>
    <row r="454" spans="2:44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ca="1" si="29"/>
        <v/>
      </c>
      <c r="K454" s="50" t="str">
        <f t="shared" si="30"/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si="31"/>
        <v/>
      </c>
      <c r="Z454" s="55"/>
      <c r="AA454" s="55"/>
      <c r="AB454" s="55"/>
      <c r="AC454" s="55"/>
      <c r="AD454" s="54"/>
      <c r="AE454" s="57"/>
      <c r="AF454" s="58"/>
      <c r="AG454" s="54"/>
      <c r="AH454" s="53"/>
      <c r="AI454" s="53"/>
      <c r="AJ454" s="53"/>
      <c r="AK454" s="53"/>
      <c r="AL454" s="53"/>
      <c r="AM454" s="58"/>
      <c r="AN454" s="53"/>
      <c r="AO454" s="54"/>
      <c r="AP454" s="53"/>
      <c r="AQ454" s="53"/>
      <c r="AR454" s="58"/>
    </row>
    <row r="455" spans="2:44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4"/>
      <c r="AE455" s="57"/>
      <c r="AF455" s="58"/>
      <c r="AG455" s="54"/>
      <c r="AH455" s="53"/>
      <c r="AI455" s="53"/>
      <c r="AJ455" s="53"/>
      <c r="AK455" s="53"/>
      <c r="AL455" s="53"/>
      <c r="AM455" s="58"/>
      <c r="AN455" s="53"/>
      <c r="AO455" s="54"/>
      <c r="AP455" s="53"/>
      <c r="AQ455" s="53"/>
      <c r="AR455" s="58"/>
    </row>
    <row r="456" spans="2:44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4"/>
      <c r="AE456" s="57"/>
      <c r="AF456" s="58"/>
      <c r="AG456" s="54"/>
      <c r="AH456" s="53"/>
      <c r="AI456" s="53"/>
      <c r="AJ456" s="53"/>
      <c r="AK456" s="53"/>
      <c r="AL456" s="53"/>
      <c r="AM456" s="58"/>
      <c r="AN456" s="53"/>
      <c r="AO456" s="54"/>
      <c r="AP456" s="53"/>
      <c r="AQ456" s="53"/>
      <c r="AR456" s="58"/>
    </row>
    <row r="457" spans="2:44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4"/>
      <c r="AE457" s="57"/>
      <c r="AF457" s="58"/>
      <c r="AG457" s="54"/>
      <c r="AH457" s="53"/>
      <c r="AI457" s="53"/>
      <c r="AJ457" s="53"/>
      <c r="AK457" s="53"/>
      <c r="AL457" s="53"/>
      <c r="AM457" s="58"/>
      <c r="AN457" s="53"/>
      <c r="AO457" s="54"/>
      <c r="AP457" s="53"/>
      <c r="AQ457" s="53"/>
      <c r="AR457" s="58"/>
    </row>
    <row r="458" spans="2:44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4"/>
      <c r="AE458" s="57"/>
      <c r="AF458" s="58"/>
      <c r="AG458" s="54"/>
      <c r="AH458" s="53"/>
      <c r="AI458" s="53"/>
      <c r="AJ458" s="53"/>
      <c r="AK458" s="53"/>
      <c r="AL458" s="53"/>
      <c r="AM458" s="58"/>
      <c r="AN458" s="53"/>
      <c r="AO458" s="54"/>
      <c r="AP458" s="53"/>
      <c r="AQ458" s="53"/>
      <c r="AR458" s="58"/>
    </row>
    <row r="459" spans="2:44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4"/>
      <c r="AE459" s="57"/>
      <c r="AF459" s="58"/>
      <c r="AG459" s="54"/>
      <c r="AH459" s="53"/>
      <c r="AI459" s="53"/>
      <c r="AJ459" s="53"/>
      <c r="AK459" s="53"/>
      <c r="AL459" s="53"/>
      <c r="AM459" s="58"/>
      <c r="AN459" s="53"/>
      <c r="AO459" s="54"/>
      <c r="AP459" s="53"/>
      <c r="AQ459" s="53"/>
      <c r="AR459" s="58"/>
    </row>
    <row r="460" spans="2:44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4"/>
      <c r="AE460" s="57"/>
      <c r="AF460" s="58"/>
      <c r="AG460" s="54"/>
      <c r="AH460" s="53"/>
      <c r="AI460" s="53"/>
      <c r="AJ460" s="53"/>
      <c r="AK460" s="53"/>
      <c r="AL460" s="53"/>
      <c r="AM460" s="58"/>
      <c r="AN460" s="53"/>
      <c r="AO460" s="54"/>
      <c r="AP460" s="53"/>
      <c r="AQ460" s="53"/>
      <c r="AR460" s="58"/>
    </row>
    <row r="461" spans="2:44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4"/>
      <c r="AE461" s="57"/>
      <c r="AF461" s="58"/>
      <c r="AG461" s="54"/>
      <c r="AH461" s="53"/>
      <c r="AI461" s="53"/>
      <c r="AJ461" s="53"/>
      <c r="AK461" s="53"/>
      <c r="AL461" s="53"/>
      <c r="AM461" s="58"/>
      <c r="AN461" s="53"/>
      <c r="AO461" s="54"/>
      <c r="AP461" s="53"/>
      <c r="AQ461" s="53"/>
      <c r="AR461" s="58"/>
    </row>
    <row r="462" spans="2:44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4"/>
      <c r="AE462" s="57"/>
      <c r="AF462" s="58"/>
      <c r="AG462" s="54"/>
      <c r="AH462" s="53"/>
      <c r="AI462" s="53"/>
      <c r="AJ462" s="53"/>
      <c r="AK462" s="53"/>
      <c r="AL462" s="53"/>
      <c r="AM462" s="58"/>
      <c r="AN462" s="53"/>
      <c r="AO462" s="54"/>
      <c r="AP462" s="53"/>
      <c r="AQ462" s="53"/>
      <c r="AR462" s="58"/>
    </row>
    <row r="463" spans="2:44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4"/>
      <c r="AE463" s="57"/>
      <c r="AF463" s="58"/>
      <c r="AG463" s="54"/>
      <c r="AH463" s="53"/>
      <c r="AI463" s="53"/>
      <c r="AJ463" s="53"/>
      <c r="AK463" s="53"/>
      <c r="AL463" s="53"/>
      <c r="AM463" s="58"/>
      <c r="AN463" s="53"/>
      <c r="AO463" s="54"/>
      <c r="AP463" s="53"/>
      <c r="AQ463" s="53"/>
      <c r="AR463" s="58"/>
    </row>
    <row r="464" spans="2:44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4"/>
      <c r="AE464" s="57"/>
      <c r="AF464" s="58"/>
      <c r="AG464" s="54"/>
      <c r="AH464" s="53"/>
      <c r="AI464" s="53"/>
      <c r="AJ464" s="53"/>
      <c r="AK464" s="53"/>
      <c r="AL464" s="53"/>
      <c r="AM464" s="58"/>
      <c r="AN464" s="53"/>
      <c r="AO464" s="54"/>
      <c r="AP464" s="53"/>
      <c r="AQ464" s="53"/>
      <c r="AR464" s="58"/>
    </row>
    <row r="465" spans="2:44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4"/>
      <c r="AE465" s="57"/>
      <c r="AF465" s="58"/>
      <c r="AG465" s="54"/>
      <c r="AH465" s="53"/>
      <c r="AI465" s="53"/>
      <c r="AJ465" s="53"/>
      <c r="AK465" s="53"/>
      <c r="AL465" s="53"/>
      <c r="AM465" s="58"/>
      <c r="AN465" s="53"/>
      <c r="AO465" s="54"/>
      <c r="AP465" s="53"/>
      <c r="AQ465" s="53"/>
      <c r="AR465" s="58"/>
    </row>
    <row r="466" spans="2:44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4"/>
      <c r="AE466" s="57"/>
      <c r="AF466" s="58"/>
      <c r="AG466" s="54"/>
      <c r="AH466" s="53"/>
      <c r="AI466" s="53"/>
      <c r="AJ466" s="53"/>
      <c r="AK466" s="53"/>
      <c r="AL466" s="53"/>
      <c r="AM466" s="58"/>
      <c r="AN466" s="53"/>
      <c r="AO466" s="54"/>
      <c r="AP466" s="53"/>
      <c r="AQ466" s="53"/>
      <c r="AR466" s="58"/>
    </row>
    <row r="467" spans="2:44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4"/>
      <c r="AE467" s="57"/>
      <c r="AF467" s="58"/>
      <c r="AG467" s="54"/>
      <c r="AH467" s="53"/>
      <c r="AI467" s="53"/>
      <c r="AJ467" s="53"/>
      <c r="AK467" s="53"/>
      <c r="AL467" s="53"/>
      <c r="AM467" s="58"/>
      <c r="AN467" s="53"/>
      <c r="AO467" s="54"/>
      <c r="AP467" s="53"/>
      <c r="AQ467" s="53"/>
      <c r="AR467" s="58"/>
    </row>
    <row r="468" spans="2:44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4"/>
      <c r="AE468" s="57"/>
      <c r="AF468" s="58"/>
      <c r="AG468" s="54"/>
      <c r="AH468" s="53"/>
      <c r="AI468" s="53"/>
      <c r="AJ468" s="53"/>
      <c r="AK468" s="53"/>
      <c r="AL468" s="53"/>
      <c r="AM468" s="58"/>
      <c r="AN468" s="53"/>
      <c r="AO468" s="54"/>
      <c r="AP468" s="53"/>
      <c r="AQ468" s="53"/>
      <c r="AR468" s="58"/>
    </row>
    <row r="469" spans="2:44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4"/>
      <c r="AE469" s="57"/>
      <c r="AF469" s="58"/>
      <c r="AG469" s="54"/>
      <c r="AH469" s="53"/>
      <c r="AI469" s="53"/>
      <c r="AJ469" s="53"/>
      <c r="AK469" s="53"/>
      <c r="AL469" s="53"/>
      <c r="AM469" s="58"/>
      <c r="AN469" s="53"/>
      <c r="AO469" s="54"/>
      <c r="AP469" s="53"/>
      <c r="AQ469" s="53"/>
      <c r="AR469" s="58"/>
    </row>
    <row r="470" spans="2:44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4"/>
      <c r="AE470" s="57"/>
      <c r="AF470" s="58"/>
      <c r="AG470" s="54"/>
      <c r="AH470" s="53"/>
      <c r="AI470" s="53"/>
      <c r="AJ470" s="53"/>
      <c r="AK470" s="53"/>
      <c r="AL470" s="53"/>
      <c r="AM470" s="58"/>
      <c r="AN470" s="53"/>
      <c r="AO470" s="54"/>
      <c r="AP470" s="53"/>
      <c r="AQ470" s="53"/>
      <c r="AR470" s="58"/>
    </row>
    <row r="471" spans="2:44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4"/>
      <c r="AE471" s="57"/>
      <c r="AF471" s="58"/>
      <c r="AG471" s="54"/>
      <c r="AH471" s="53"/>
      <c r="AI471" s="53"/>
      <c r="AJ471" s="53"/>
      <c r="AK471" s="53"/>
      <c r="AL471" s="53"/>
      <c r="AM471" s="58"/>
      <c r="AN471" s="53"/>
      <c r="AO471" s="54"/>
      <c r="AP471" s="53"/>
      <c r="AQ471" s="53"/>
      <c r="AR471" s="58"/>
    </row>
    <row r="472" spans="2:44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4"/>
      <c r="AE472" s="57"/>
      <c r="AF472" s="58"/>
      <c r="AG472" s="54"/>
      <c r="AH472" s="53"/>
      <c r="AI472" s="53"/>
      <c r="AJ472" s="53"/>
      <c r="AK472" s="53"/>
      <c r="AL472" s="53"/>
      <c r="AM472" s="58"/>
      <c r="AN472" s="53"/>
      <c r="AO472" s="54"/>
      <c r="AP472" s="53"/>
      <c r="AQ472" s="53"/>
      <c r="AR472" s="58"/>
    </row>
    <row r="473" spans="2:44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4"/>
      <c r="AE473" s="57"/>
      <c r="AF473" s="58"/>
      <c r="AG473" s="54"/>
      <c r="AH473" s="53"/>
      <c r="AI473" s="53"/>
      <c r="AJ473" s="53"/>
      <c r="AK473" s="53"/>
      <c r="AL473" s="53"/>
      <c r="AM473" s="58"/>
      <c r="AN473" s="53"/>
      <c r="AO473" s="54"/>
      <c r="AP473" s="53"/>
      <c r="AQ473" s="53"/>
      <c r="AR473" s="58"/>
    </row>
    <row r="474" spans="2:44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4"/>
      <c r="AE474" s="57"/>
      <c r="AF474" s="58"/>
      <c r="AG474" s="54"/>
      <c r="AH474" s="53"/>
      <c r="AI474" s="53"/>
      <c r="AJ474" s="53"/>
      <c r="AK474" s="53"/>
      <c r="AL474" s="53"/>
      <c r="AM474" s="58"/>
      <c r="AN474" s="53"/>
      <c r="AO474" s="54"/>
      <c r="AP474" s="53"/>
      <c r="AQ474" s="53"/>
      <c r="AR474" s="58"/>
    </row>
    <row r="475" spans="2:44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4"/>
      <c r="AE475" s="57"/>
      <c r="AF475" s="58"/>
      <c r="AG475" s="54"/>
      <c r="AH475" s="53"/>
      <c r="AI475" s="53"/>
      <c r="AJ475" s="53"/>
      <c r="AK475" s="53"/>
      <c r="AL475" s="53"/>
      <c r="AM475" s="58"/>
      <c r="AN475" s="53"/>
      <c r="AO475" s="54"/>
      <c r="AP475" s="53"/>
      <c r="AQ475" s="53"/>
      <c r="AR475" s="58"/>
    </row>
    <row r="476" spans="2:44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4"/>
      <c r="AE476" s="57"/>
      <c r="AF476" s="58"/>
      <c r="AG476" s="54"/>
      <c r="AH476" s="53"/>
      <c r="AI476" s="53"/>
      <c r="AJ476" s="53"/>
      <c r="AK476" s="53"/>
      <c r="AL476" s="53"/>
      <c r="AM476" s="58"/>
      <c r="AN476" s="53"/>
      <c r="AO476" s="54"/>
      <c r="AP476" s="53"/>
      <c r="AQ476" s="53"/>
      <c r="AR476" s="58"/>
    </row>
    <row r="477" spans="2:44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4"/>
      <c r="AE477" s="57"/>
      <c r="AF477" s="58"/>
      <c r="AG477" s="54"/>
      <c r="AH477" s="53"/>
      <c r="AI477" s="53"/>
      <c r="AJ477" s="53"/>
      <c r="AK477" s="53"/>
      <c r="AL477" s="53"/>
      <c r="AM477" s="58"/>
      <c r="AN477" s="53"/>
      <c r="AO477" s="54"/>
      <c r="AP477" s="53"/>
      <c r="AQ477" s="53"/>
      <c r="AR477" s="58"/>
    </row>
    <row r="478" spans="2:44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4"/>
      <c r="AE478" s="57"/>
      <c r="AF478" s="58"/>
      <c r="AG478" s="54"/>
      <c r="AH478" s="53"/>
      <c r="AI478" s="53"/>
      <c r="AJ478" s="53"/>
      <c r="AK478" s="53"/>
      <c r="AL478" s="53"/>
      <c r="AM478" s="58"/>
      <c r="AN478" s="53"/>
      <c r="AO478" s="54"/>
      <c r="AP478" s="53"/>
      <c r="AQ478" s="53"/>
      <c r="AR478" s="58"/>
    </row>
    <row r="479" spans="2:44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4"/>
      <c r="AE479" s="57"/>
      <c r="AF479" s="58"/>
      <c r="AG479" s="54"/>
      <c r="AH479" s="53"/>
      <c r="AI479" s="53"/>
      <c r="AJ479" s="53"/>
      <c r="AK479" s="53"/>
      <c r="AL479" s="53"/>
      <c r="AM479" s="58"/>
      <c r="AN479" s="53"/>
      <c r="AO479" s="54"/>
      <c r="AP479" s="53"/>
      <c r="AQ479" s="53"/>
      <c r="AR479" s="58"/>
    </row>
    <row r="480" spans="2:44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4"/>
      <c r="AE480" s="57"/>
      <c r="AF480" s="58"/>
      <c r="AG480" s="54"/>
      <c r="AH480" s="53"/>
      <c r="AI480" s="53"/>
      <c r="AJ480" s="53"/>
      <c r="AK480" s="53"/>
      <c r="AL480" s="53"/>
      <c r="AM480" s="58"/>
      <c r="AN480" s="53"/>
      <c r="AO480" s="54"/>
      <c r="AP480" s="53"/>
      <c r="AQ480" s="53"/>
      <c r="AR480" s="58"/>
    </row>
    <row r="481" spans="2:44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4"/>
      <c r="AE481" s="57"/>
      <c r="AF481" s="58"/>
      <c r="AG481" s="54"/>
      <c r="AH481" s="53"/>
      <c r="AI481" s="53"/>
      <c r="AJ481" s="53"/>
      <c r="AK481" s="53"/>
      <c r="AL481" s="53"/>
      <c r="AM481" s="58"/>
      <c r="AN481" s="53"/>
      <c r="AO481" s="54"/>
      <c r="AP481" s="53"/>
      <c r="AQ481" s="53"/>
      <c r="AR481" s="58"/>
    </row>
    <row r="482" spans="2:44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4"/>
      <c r="AE482" s="57"/>
      <c r="AF482" s="58"/>
      <c r="AG482" s="54"/>
      <c r="AH482" s="53"/>
      <c r="AI482" s="53"/>
      <c r="AJ482" s="53"/>
      <c r="AK482" s="53"/>
      <c r="AL482" s="53"/>
      <c r="AM482" s="58"/>
      <c r="AN482" s="53"/>
      <c r="AO482" s="54"/>
      <c r="AP482" s="53"/>
      <c r="AQ482" s="53"/>
      <c r="AR482" s="58"/>
    </row>
    <row r="483" spans="2:44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4"/>
      <c r="AE483" s="57"/>
      <c r="AF483" s="58"/>
      <c r="AG483" s="54"/>
      <c r="AH483" s="53"/>
      <c r="AI483" s="53"/>
      <c r="AJ483" s="53"/>
      <c r="AK483" s="53"/>
      <c r="AL483" s="53"/>
      <c r="AM483" s="58"/>
      <c r="AN483" s="53"/>
      <c r="AO483" s="54"/>
      <c r="AP483" s="53"/>
      <c r="AQ483" s="53"/>
      <c r="AR483" s="58"/>
    </row>
    <row r="484" spans="2:44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4"/>
      <c r="AE484" s="57"/>
      <c r="AF484" s="58"/>
      <c r="AG484" s="54"/>
      <c r="AH484" s="53"/>
      <c r="AI484" s="53"/>
      <c r="AJ484" s="53"/>
      <c r="AK484" s="53"/>
      <c r="AL484" s="53"/>
      <c r="AM484" s="58"/>
      <c r="AN484" s="53"/>
      <c r="AO484" s="54"/>
      <c r="AP484" s="53"/>
      <c r="AQ484" s="53"/>
      <c r="AR484" s="58"/>
    </row>
    <row r="485" spans="2:44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4"/>
      <c r="AE485" s="57"/>
      <c r="AF485" s="58"/>
      <c r="AG485" s="54"/>
      <c r="AH485" s="53"/>
      <c r="AI485" s="53"/>
      <c r="AJ485" s="53"/>
      <c r="AK485" s="53"/>
      <c r="AL485" s="53"/>
      <c r="AM485" s="58"/>
      <c r="AN485" s="53"/>
      <c r="AO485" s="54"/>
      <c r="AP485" s="53"/>
      <c r="AQ485" s="53"/>
      <c r="AR485" s="58"/>
    </row>
    <row r="486" spans="2:44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4"/>
      <c r="AE486" s="57"/>
      <c r="AF486" s="58"/>
      <c r="AG486" s="54"/>
      <c r="AH486" s="53"/>
      <c r="AI486" s="53"/>
      <c r="AJ486" s="53"/>
      <c r="AK486" s="53"/>
      <c r="AL486" s="53"/>
      <c r="AM486" s="58"/>
      <c r="AN486" s="53"/>
      <c r="AO486" s="54"/>
      <c r="AP486" s="53"/>
      <c r="AQ486" s="53"/>
      <c r="AR486" s="58"/>
    </row>
    <row r="487" spans="2:44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4"/>
      <c r="AE487" s="57"/>
      <c r="AF487" s="58"/>
      <c r="AG487" s="54"/>
      <c r="AH487" s="53"/>
      <c r="AI487" s="53"/>
      <c r="AJ487" s="53"/>
      <c r="AK487" s="53"/>
      <c r="AL487" s="53"/>
      <c r="AM487" s="58"/>
      <c r="AN487" s="53"/>
      <c r="AO487" s="54"/>
      <c r="AP487" s="53"/>
      <c r="AQ487" s="53"/>
      <c r="AR487" s="58"/>
    </row>
    <row r="488" spans="2:44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4"/>
      <c r="AE488" s="57"/>
      <c r="AF488" s="58"/>
      <c r="AG488" s="54"/>
      <c r="AH488" s="53"/>
      <c r="AI488" s="53"/>
      <c r="AJ488" s="53"/>
      <c r="AK488" s="53"/>
      <c r="AL488" s="53"/>
      <c r="AM488" s="58"/>
      <c r="AN488" s="53"/>
      <c r="AO488" s="54"/>
      <c r="AP488" s="53"/>
      <c r="AQ488" s="53"/>
      <c r="AR488" s="58"/>
    </row>
    <row r="489" spans="2:44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4"/>
      <c r="AE489" s="57"/>
      <c r="AF489" s="58"/>
      <c r="AG489" s="54"/>
      <c r="AH489" s="53"/>
      <c r="AI489" s="53"/>
      <c r="AJ489" s="53"/>
      <c r="AK489" s="53"/>
      <c r="AL489" s="53"/>
      <c r="AM489" s="58"/>
      <c r="AN489" s="53"/>
      <c r="AO489" s="54"/>
      <c r="AP489" s="53"/>
      <c r="AQ489" s="53"/>
      <c r="AR489" s="58"/>
    </row>
    <row r="490" spans="2:44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4"/>
      <c r="AE490" s="57"/>
      <c r="AF490" s="58"/>
      <c r="AG490" s="54"/>
      <c r="AH490" s="53"/>
      <c r="AI490" s="53"/>
      <c r="AJ490" s="53"/>
      <c r="AK490" s="53"/>
      <c r="AL490" s="53"/>
      <c r="AM490" s="58"/>
      <c r="AN490" s="53"/>
      <c r="AO490" s="54"/>
      <c r="AP490" s="53"/>
      <c r="AQ490" s="53"/>
      <c r="AR490" s="58"/>
    </row>
    <row r="491" spans="2:44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4"/>
      <c r="AE491" s="57"/>
      <c r="AF491" s="58"/>
      <c r="AG491" s="54"/>
      <c r="AH491" s="53"/>
      <c r="AI491" s="53"/>
      <c r="AJ491" s="53"/>
      <c r="AK491" s="53"/>
      <c r="AL491" s="53"/>
      <c r="AM491" s="58"/>
      <c r="AN491" s="53"/>
      <c r="AO491" s="54"/>
      <c r="AP491" s="53"/>
      <c r="AQ491" s="53"/>
      <c r="AR491" s="58"/>
    </row>
    <row r="492" spans="2:44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4"/>
      <c r="AE492" s="57"/>
      <c r="AF492" s="58"/>
      <c r="AG492" s="54"/>
      <c r="AH492" s="53"/>
      <c r="AI492" s="53"/>
      <c r="AJ492" s="53"/>
      <c r="AK492" s="53"/>
      <c r="AL492" s="53"/>
      <c r="AM492" s="58"/>
      <c r="AN492" s="53"/>
      <c r="AO492" s="54"/>
      <c r="AP492" s="53"/>
      <c r="AQ492" s="53"/>
      <c r="AR492" s="58"/>
    </row>
    <row r="493" spans="2:44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4"/>
      <c r="AE493" s="57"/>
      <c r="AF493" s="58"/>
      <c r="AG493" s="54"/>
      <c r="AH493" s="53"/>
      <c r="AI493" s="53"/>
      <c r="AJ493" s="53"/>
      <c r="AK493" s="53"/>
      <c r="AL493" s="53"/>
      <c r="AM493" s="58"/>
      <c r="AN493" s="53"/>
      <c r="AO493" s="54"/>
      <c r="AP493" s="53"/>
      <c r="AQ493" s="53"/>
      <c r="AR493" s="58"/>
    </row>
    <row r="494" spans="2:44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4"/>
      <c r="AE494" s="57"/>
      <c r="AF494" s="58"/>
      <c r="AG494" s="54"/>
      <c r="AH494" s="53"/>
      <c r="AI494" s="53"/>
      <c r="AJ494" s="53"/>
      <c r="AK494" s="53"/>
      <c r="AL494" s="53"/>
      <c r="AM494" s="58"/>
      <c r="AN494" s="53"/>
      <c r="AO494" s="54"/>
      <c r="AP494" s="53"/>
      <c r="AQ494" s="53"/>
      <c r="AR494" s="58"/>
    </row>
    <row r="495" spans="2:44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4"/>
      <c r="AE495" s="57"/>
      <c r="AF495" s="58"/>
      <c r="AG495" s="54"/>
      <c r="AH495" s="53"/>
      <c r="AI495" s="53"/>
      <c r="AJ495" s="53"/>
      <c r="AK495" s="53"/>
      <c r="AL495" s="53"/>
      <c r="AM495" s="58"/>
      <c r="AN495" s="53"/>
      <c r="AO495" s="54"/>
      <c r="AP495" s="53"/>
      <c r="AQ495" s="53"/>
      <c r="AR495" s="58"/>
    </row>
    <row r="496" spans="2:44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4"/>
      <c r="AE496" s="57"/>
      <c r="AF496" s="58"/>
      <c r="AG496" s="54"/>
      <c r="AH496" s="53"/>
      <c r="AI496" s="53"/>
      <c r="AJ496" s="53"/>
      <c r="AK496" s="53"/>
      <c r="AL496" s="53"/>
      <c r="AM496" s="58"/>
      <c r="AN496" s="53"/>
      <c r="AO496" s="54"/>
      <c r="AP496" s="53"/>
      <c r="AQ496" s="53"/>
      <c r="AR496" s="58"/>
    </row>
    <row r="497" spans="2:44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4"/>
      <c r="AE497" s="57"/>
      <c r="AF497" s="58"/>
      <c r="AG497" s="54"/>
      <c r="AH497" s="53"/>
      <c r="AI497" s="53"/>
      <c r="AJ497" s="53"/>
      <c r="AK497" s="53"/>
      <c r="AL497" s="53"/>
      <c r="AM497" s="58"/>
      <c r="AN497" s="53"/>
      <c r="AO497" s="54"/>
      <c r="AP497" s="53"/>
      <c r="AQ497" s="53"/>
      <c r="AR497" s="58"/>
    </row>
    <row r="498" spans="2:44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4"/>
      <c r="AE498" s="57"/>
      <c r="AF498" s="58"/>
      <c r="AG498" s="54"/>
      <c r="AH498" s="53"/>
      <c r="AI498" s="53"/>
      <c r="AJ498" s="53"/>
      <c r="AK498" s="53"/>
      <c r="AL498" s="53"/>
      <c r="AM498" s="58"/>
      <c r="AN498" s="53"/>
      <c r="AO498" s="54"/>
      <c r="AP498" s="53"/>
      <c r="AQ498" s="53"/>
      <c r="AR498" s="58"/>
    </row>
    <row r="499" spans="2:44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4"/>
      <c r="AE499" s="57"/>
      <c r="AF499" s="58"/>
      <c r="AG499" s="54"/>
      <c r="AH499" s="53"/>
      <c r="AI499" s="53"/>
      <c r="AJ499" s="53"/>
      <c r="AK499" s="53"/>
      <c r="AL499" s="53"/>
      <c r="AM499" s="58"/>
      <c r="AN499" s="53"/>
      <c r="AO499" s="54"/>
      <c r="AP499" s="53"/>
      <c r="AQ499" s="53"/>
      <c r="AR499" s="58"/>
    </row>
    <row r="500" spans="2:44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4"/>
      <c r="AE500" s="57"/>
      <c r="AF500" s="58"/>
      <c r="AG500" s="54"/>
      <c r="AH500" s="53"/>
      <c r="AI500" s="53"/>
      <c r="AJ500" s="53"/>
      <c r="AK500" s="53"/>
      <c r="AL500" s="53"/>
      <c r="AM500" s="58"/>
      <c r="AN500" s="53"/>
      <c r="AO500" s="54"/>
      <c r="AP500" s="53"/>
      <c r="AQ500" s="53"/>
      <c r="AR500" s="58"/>
    </row>
    <row r="501" spans="2:44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4"/>
      <c r="AE501" s="57"/>
      <c r="AF501" s="58"/>
      <c r="AG501" s="54"/>
      <c r="AH501" s="53"/>
      <c r="AI501" s="53"/>
      <c r="AJ501" s="53"/>
      <c r="AK501" s="53"/>
      <c r="AL501" s="53"/>
      <c r="AM501" s="58"/>
      <c r="AN501" s="53"/>
      <c r="AO501" s="54"/>
      <c r="AP501" s="53"/>
      <c r="AQ501" s="53"/>
      <c r="AR501" s="58"/>
    </row>
    <row r="502" spans="2:44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4"/>
      <c r="AE502" s="57"/>
      <c r="AF502" s="58"/>
      <c r="AG502" s="54"/>
      <c r="AH502" s="53"/>
      <c r="AI502" s="53"/>
      <c r="AJ502" s="53"/>
      <c r="AK502" s="53"/>
      <c r="AL502" s="53"/>
      <c r="AM502" s="58"/>
      <c r="AN502" s="53"/>
      <c r="AO502" s="54"/>
      <c r="AP502" s="53"/>
      <c r="AQ502" s="53"/>
      <c r="AR502" s="58"/>
    </row>
    <row r="503" spans="2:44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4"/>
      <c r="AE503" s="57"/>
      <c r="AF503" s="58"/>
      <c r="AG503" s="54"/>
      <c r="AH503" s="53"/>
      <c r="AI503" s="53"/>
      <c r="AJ503" s="53"/>
      <c r="AK503" s="53"/>
      <c r="AL503" s="53"/>
      <c r="AM503" s="58"/>
      <c r="AN503" s="53"/>
      <c r="AO503" s="54"/>
      <c r="AP503" s="53"/>
      <c r="AQ503" s="53"/>
      <c r="AR503" s="58"/>
    </row>
    <row r="504" spans="2:44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4"/>
      <c r="AE504" s="57"/>
      <c r="AF504" s="58"/>
      <c r="AG504" s="54"/>
      <c r="AH504" s="53"/>
      <c r="AI504" s="53"/>
      <c r="AJ504" s="53"/>
      <c r="AK504" s="53"/>
      <c r="AL504" s="53"/>
      <c r="AM504" s="58"/>
      <c r="AN504" s="53"/>
      <c r="AO504" s="54"/>
      <c r="AP504" s="53"/>
      <c r="AQ504" s="53"/>
      <c r="AR504" s="58"/>
    </row>
  </sheetData>
  <sheetProtection algorithmName="SHA-512" hashValue="RxnN6yFQNRPoCj2cAUDPF6wm558QPD2FmS/We3SSzLbpbnNDk7bAlUvZjhjrn2xO01dQcgrHUdhI/qQvDtbzeg==" saltValue="mDt+RItDHAe8bAAzOF32qA==" spinCount="100000" sheet="1" formatCells="0" formatColumns="0" formatRows="0" insertColumns="0" insertRows="0" deleteColumns="0" deleteRows="0" selectLockedCells="1" autoFilter="0"/>
  <autoFilter ref="B4:AQ504" xr:uid="{A4D4BB68-C480-43C0-8DB3-8BE51DA2BBBB}"/>
  <dataValidations count="19">
    <dataValidation type="list" allowBlank="1" showInputMessage="1" showErrorMessage="1" sqref="Q5:Q504" xr:uid="{BC28D5D9-8AE3-4B2E-9BA9-8FA9F2DA1B3B}">
      <formula1>"DM,HT,DM-HT,Tidak"</formula1>
    </dataValidation>
    <dataValidation type="list" allowBlank="1" showInputMessage="1" showErrorMessage="1" sqref="S5:S504" xr:uid="{8D9DD525-AB51-42E1-8F88-C4B006F7FDCF}">
      <formula1>"Resiko,Tidak"</formula1>
    </dataValidation>
    <dataValidation type="list" allowBlank="1" showInputMessage="1" showErrorMessage="1" sqref="AL5:AL504 T5:T504 AN5:AN504" xr:uid="{0FA69018-CAAE-47F0-85FF-61975F0630F4}">
      <formula1>"Negatif,Positif"</formula1>
    </dataValidation>
    <dataValidation type="list" allowBlank="1" showInputMessage="1" showErrorMessage="1" sqref="R5:R504" xr:uid="{2BC4E4C0-C26C-4F05-A5F7-51BB81CAD497}">
      <formula1>"Tidak,Terduga"</formula1>
    </dataValidation>
    <dataValidation type="list" allowBlank="1" showInputMessage="1" showErrorMessage="1" sqref="N5:N504 AP5:AQ504" xr:uid="{FB8F72FA-55C1-485E-9373-F613C9A208C0}">
      <formula1>"Ya,Tidak"</formula1>
    </dataValidation>
    <dataValidation type="list" allowBlank="1" showInputMessage="1" showErrorMessage="1" sqref="G5:G504" xr:uid="{E5D73E4D-6B5D-4C39-9F99-86A0F576D4AE}">
      <formula1>"Karangsoko,Sambirejo,Kelutan,Ngantru,Tamanan,Sumbergedong,Luar Wilayah"</formula1>
    </dataValidation>
    <dataValidation type="list" allowBlank="1" showInputMessage="1" showErrorMessage="1" sqref="U5" xr:uid="{81B2C5BB-40FE-4C40-9217-3CA28E088D02}">
      <formula1>"Normal,Depresi,Cemas,Gelisah,Tidak Semangat"</formula1>
    </dataValidation>
    <dataValidation type="list" allowBlank="1" showInputMessage="1" showErrorMessage="1" sqref="AJ5:AJ504" xr:uid="{3FB27E30-8E4B-4675-A700-0B9993A2DA24}">
      <formula1>"Caries (-)  Gigi hilang (-),Caries (-)  Gigi hilang (+),Caries (+)  Gigi hilang (-),Caries (+)  Gigi hilang (+)"</formula1>
    </dataValidation>
    <dataValidation type="list" allowBlank="1" showInputMessage="1" showErrorMessage="1" sqref="AH5:AI504" xr:uid="{D459374F-B632-40B4-B71A-AF721FA51CD4}">
      <formula1>"Normal,Ada Gangguan"</formula1>
    </dataValidation>
    <dataValidation type="list" allowBlank="1" showInputMessage="1" showErrorMessage="1" sqref="V5:V504" xr:uid="{887DE0E8-7DB3-463A-955D-2CA56CE8E811}">
      <formula1>"Beresiko,Tidak Beresiko"</formula1>
    </dataValidation>
    <dataValidation type="list" allowBlank="1" showInputMessage="1" showErrorMessage="1" sqref="AG5:AG504" xr:uid="{93A95F4C-BE76-457F-B12F-078809FB45FB}">
      <formula1>"&lt;5%,5% - &lt;10%,10% - &lt;20%,20% - &lt;30%,≥30%"</formula1>
    </dataValidation>
    <dataValidation type="list" allowBlank="1" showInputMessage="1" showErrorMessage="1" sqref="AE5:AE504" xr:uid="{4223A0BD-5EFF-49B1-ACC8-A573C10B414A}">
      <formula1>"TL_TCM,TL_BTA,TL_Hep B,TL_Hep C,Tidak ada"</formula1>
    </dataValidation>
    <dataValidation type="list" allowBlank="1" showInputMessage="1" showErrorMessage="1" sqref="AD5:AD504" xr:uid="{7C0CFCE0-3B62-455F-8F74-1E8384F292EB}">
      <formula1>"&lt; 7,≥ 7"</formula1>
    </dataValidation>
    <dataValidation type="list" allowBlank="1" showInputMessage="1" showErrorMessage="1" sqref="AO5:AO504" xr:uid="{E052B326-112A-4D42-8BF2-A3A9C5745BBD}">
      <formula1>"20,12‒19,9‒11,5‒8,1‒4"</formula1>
    </dataValidation>
    <dataValidation type="list" allowBlank="1" showInputMessage="1" showErrorMessage="1" sqref="AK5:AK504" xr:uid="{4AB2E745-F5AB-42D6-A9F6-63A08AFADB56}">
      <formula1>"Normal,Abnormal,Tidak"</formula1>
    </dataValidation>
    <dataValidation type="list" allowBlank="1" showInputMessage="1" showErrorMessage="1" sqref="U6:U504" xr:uid="{1CBE7E7E-9E75-40B9-971E-87675A7B7609}">
      <formula1>"Normal,Depresi,Cemas,Gelisah,Tdk Semangat"</formula1>
    </dataValidation>
    <dataValidation type="list" allowBlank="1" showInputMessage="1" showErrorMessage="1" sqref="P5:P504" xr:uid="{4935C739-8521-446E-B355-A72A548200AC}">
      <formula1>"&lt; 30 menit,≥ 30 menit"</formula1>
    </dataValidation>
    <dataValidation type="list" allowBlank="1" showInputMessage="1" showErrorMessage="1" sqref="O5:O504" xr:uid="{796277FE-6020-4C2C-BB86-2A42D74EB52E}">
      <formula1>"Aktif-Ringan,Aktif-Sedang,Aktif-Berat,Pasif,Tidak"</formula1>
    </dataValidation>
    <dataValidation type="list" allowBlank="1" showInputMessage="1" showErrorMessage="1" sqref="M5:M504" xr:uid="{3C467DA3-5523-4705-88CD-663A305EFAF9}">
      <formula1>"Belum,Kawin,Cerai"</formula1>
    </dataValidation>
  </dataValidations>
  <pageMargins left="0.7" right="0.7" top="0.75" bottom="0.75" header="0.3" footer="0.3"/>
  <pageSetup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733CC8-7C1F-479F-8661-779503D3CBA5}">
          <x14:formula1>
            <xm:f>Rekap!$D$1:$X$1</xm:f>
          </x14:formula1>
          <xm:sqref>C5:C504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430D1-715D-44D0-8B34-BD80B9D01037}">
  <sheetPr>
    <tabColor rgb="FFFFFF00"/>
  </sheetPr>
  <dimension ref="B2:FX546"/>
  <sheetViews>
    <sheetView showGridLines="0" showRowColHeaders="0" topLeftCell="GA1" workbookViewId="0">
      <pane xSplit="1" ySplit="1" topLeftCell="GB2" activePane="bottomRight" state="frozen"/>
      <selection activeCell="GA1" sqref="GA1"/>
      <selection pane="topRight" activeCell="GB1" sqref="GB1"/>
      <selection pane="bottomLeft" activeCell="GA2" sqref="GA2"/>
      <selection pane="bottomRight" activeCell="GB2" sqref="GB2"/>
    </sheetView>
  </sheetViews>
  <sheetFormatPr defaultRowHeight="13.2" x14ac:dyDescent="0.25"/>
  <cols>
    <col min="1" max="1" width="6.5546875" style="63" customWidth="1"/>
    <col min="2" max="2" width="6.6640625" style="66" hidden="1" customWidth="1"/>
    <col min="3" max="3" width="4.77734375" style="66" hidden="1" customWidth="1"/>
    <col min="4" max="5" width="7.88671875" style="66" hidden="1" customWidth="1"/>
    <col min="6" max="6" width="15.109375" style="66" hidden="1" customWidth="1"/>
    <col min="7" max="7" width="7.21875" style="66" hidden="1" customWidth="1"/>
    <col min="8" max="8" width="20.44140625" style="66" hidden="1" customWidth="1"/>
    <col min="9" max="11" width="7.21875" style="66" hidden="1" customWidth="1"/>
    <col min="12" max="12" width="22" style="66" hidden="1" customWidth="1"/>
    <col min="13" max="13" width="7.21875" style="66" hidden="1" customWidth="1"/>
    <col min="14" max="14" width="13.33203125" style="66" hidden="1" customWidth="1"/>
    <col min="15" max="15" width="7.21875" style="66" hidden="1" customWidth="1"/>
    <col min="16" max="16" width="0" style="63" hidden="1" customWidth="1"/>
    <col min="17" max="17" width="6.6640625" style="66" hidden="1" customWidth="1"/>
    <col min="18" max="18" width="4.77734375" style="66" hidden="1" customWidth="1"/>
    <col min="19" max="20" width="7.88671875" style="66" hidden="1" customWidth="1"/>
    <col min="21" max="21" width="15.109375" style="66" hidden="1" customWidth="1"/>
    <col min="22" max="22" width="7.21875" style="66" hidden="1" customWidth="1"/>
    <col min="23" max="23" width="20.44140625" style="66" hidden="1" customWidth="1"/>
    <col min="24" max="26" width="7.21875" style="66" hidden="1" customWidth="1"/>
    <col min="27" max="27" width="22" style="66" hidden="1" customWidth="1"/>
    <col min="28" max="28" width="7.21875" style="66" hidden="1" customWidth="1"/>
    <col min="29" max="29" width="13.33203125" style="66" hidden="1" customWidth="1"/>
    <col min="30" max="30" width="7.21875" style="66" hidden="1" customWidth="1"/>
    <col min="31" max="31" width="0" style="63" hidden="1" customWidth="1"/>
    <col min="32" max="32" width="6.6640625" style="66" hidden="1" customWidth="1"/>
    <col min="33" max="33" width="4.77734375" style="66" hidden="1" customWidth="1"/>
    <col min="34" max="35" width="7.88671875" style="66" hidden="1" customWidth="1"/>
    <col min="36" max="36" width="15.109375" style="66" hidden="1" customWidth="1"/>
    <col min="37" max="37" width="7.21875" style="66" hidden="1" customWidth="1"/>
    <col min="38" max="38" width="20.44140625" style="66" hidden="1" customWidth="1"/>
    <col min="39" max="41" width="7.21875" style="66" hidden="1" customWidth="1"/>
    <col min="42" max="42" width="22" style="66" hidden="1" customWidth="1"/>
    <col min="43" max="43" width="7.21875" style="66" hidden="1" customWidth="1"/>
    <col min="44" max="44" width="13.33203125" style="66" hidden="1" customWidth="1"/>
    <col min="45" max="45" width="7.21875" style="66" hidden="1" customWidth="1"/>
    <col min="46" max="46" width="0" style="63" hidden="1" customWidth="1"/>
    <col min="47" max="47" width="6.6640625" style="66" hidden="1" customWidth="1"/>
    <col min="48" max="48" width="4.77734375" style="66" hidden="1" customWidth="1"/>
    <col min="49" max="50" width="7.88671875" style="66" hidden="1" customWidth="1"/>
    <col min="51" max="51" width="15.109375" style="66" hidden="1" customWidth="1"/>
    <col min="52" max="52" width="7.21875" style="66" hidden="1" customWidth="1"/>
    <col min="53" max="53" width="20.44140625" style="66" hidden="1" customWidth="1"/>
    <col min="54" max="56" width="7.21875" style="66" hidden="1" customWidth="1"/>
    <col min="57" max="57" width="22" style="66" hidden="1" customWidth="1"/>
    <col min="58" max="58" width="7.21875" style="66" hidden="1" customWidth="1"/>
    <col min="59" max="59" width="13.33203125" style="66" hidden="1" customWidth="1"/>
    <col min="60" max="60" width="7.21875" style="66" hidden="1" customWidth="1"/>
    <col min="61" max="61" width="0" style="63" hidden="1" customWidth="1"/>
    <col min="62" max="62" width="6.6640625" style="66" hidden="1" customWidth="1"/>
    <col min="63" max="63" width="4.77734375" style="66" hidden="1" customWidth="1"/>
    <col min="64" max="65" width="7.88671875" style="66" hidden="1" customWidth="1"/>
    <col min="66" max="66" width="15.109375" style="66" hidden="1" customWidth="1"/>
    <col min="67" max="67" width="7.21875" style="66" hidden="1" customWidth="1"/>
    <col min="68" max="68" width="20.44140625" style="66" hidden="1" customWidth="1"/>
    <col min="69" max="71" width="7.21875" style="66" hidden="1" customWidth="1"/>
    <col min="72" max="72" width="22" style="66" hidden="1" customWidth="1"/>
    <col min="73" max="73" width="7.21875" style="66" hidden="1" customWidth="1"/>
    <col min="74" max="74" width="13.33203125" style="66" hidden="1" customWidth="1"/>
    <col min="75" max="75" width="7.21875" style="66" hidden="1" customWidth="1"/>
    <col min="76" max="76" width="0" style="63" hidden="1" customWidth="1"/>
    <col min="77" max="77" width="6.6640625" style="66" hidden="1" customWidth="1"/>
    <col min="78" max="78" width="4.77734375" style="66" hidden="1" customWidth="1"/>
    <col min="79" max="80" width="7.88671875" style="66" hidden="1" customWidth="1"/>
    <col min="81" max="81" width="15.109375" style="66" hidden="1" customWidth="1"/>
    <col min="82" max="82" width="7.21875" style="66" hidden="1" customWidth="1"/>
    <col min="83" max="83" width="20.44140625" style="66" hidden="1" customWidth="1"/>
    <col min="84" max="86" width="7.21875" style="66" hidden="1" customWidth="1"/>
    <col min="87" max="87" width="22" style="66" hidden="1" customWidth="1"/>
    <col min="88" max="88" width="7.21875" style="66" hidden="1" customWidth="1"/>
    <col min="89" max="89" width="13.33203125" style="66" hidden="1" customWidth="1"/>
    <col min="90" max="90" width="7.21875" style="66" hidden="1" customWidth="1"/>
    <col min="91" max="91" width="0" style="63" hidden="1" customWidth="1"/>
    <col min="92" max="92" width="6.6640625" style="66" hidden="1" customWidth="1"/>
    <col min="93" max="93" width="4.77734375" style="66" hidden="1" customWidth="1"/>
    <col min="94" max="95" width="7.88671875" style="66" hidden="1" customWidth="1"/>
    <col min="96" max="96" width="15.109375" style="66" hidden="1" customWidth="1"/>
    <col min="97" max="97" width="7.21875" style="66" hidden="1" customWidth="1"/>
    <col min="98" max="98" width="20.44140625" style="66" hidden="1" customWidth="1"/>
    <col min="99" max="101" width="7.21875" style="66" hidden="1" customWidth="1"/>
    <col min="102" max="102" width="22" style="66" hidden="1" customWidth="1"/>
    <col min="103" max="103" width="7.21875" style="66" hidden="1" customWidth="1"/>
    <col min="104" max="104" width="13.33203125" style="66" hidden="1" customWidth="1"/>
    <col min="105" max="105" width="7.21875" style="66" hidden="1" customWidth="1"/>
    <col min="106" max="106" width="0" style="63" hidden="1" customWidth="1"/>
    <col min="107" max="107" width="6.6640625" style="66" hidden="1" customWidth="1"/>
    <col min="108" max="108" width="4.77734375" style="66" hidden="1" customWidth="1"/>
    <col min="109" max="110" width="7.88671875" style="66" hidden="1" customWidth="1"/>
    <col min="111" max="111" width="15.109375" style="66" hidden="1" customWidth="1"/>
    <col min="112" max="112" width="7.21875" style="66" hidden="1" customWidth="1"/>
    <col min="113" max="113" width="20.44140625" style="66" hidden="1" customWidth="1"/>
    <col min="114" max="116" width="7.21875" style="66" hidden="1" customWidth="1"/>
    <col min="117" max="117" width="22" style="66" hidden="1" customWidth="1"/>
    <col min="118" max="118" width="7.21875" style="66" hidden="1" customWidth="1"/>
    <col min="119" max="119" width="13.33203125" style="66" hidden="1" customWidth="1"/>
    <col min="120" max="120" width="7.21875" style="66" hidden="1" customWidth="1"/>
    <col min="121" max="121" width="0" style="63" hidden="1" customWidth="1"/>
    <col min="122" max="122" width="6.6640625" style="66" hidden="1" customWidth="1"/>
    <col min="123" max="123" width="4.77734375" style="66" hidden="1" customWidth="1"/>
    <col min="124" max="125" width="7.88671875" style="66" hidden="1" customWidth="1"/>
    <col min="126" max="126" width="15.109375" style="66" hidden="1" customWidth="1"/>
    <col min="127" max="127" width="7.21875" style="66" hidden="1" customWidth="1"/>
    <col min="128" max="128" width="20.44140625" style="66" hidden="1" customWidth="1"/>
    <col min="129" max="131" width="7.21875" style="66" hidden="1" customWidth="1"/>
    <col min="132" max="132" width="22" style="66" hidden="1" customWidth="1"/>
    <col min="133" max="133" width="7.21875" style="66" hidden="1" customWidth="1"/>
    <col min="134" max="134" width="13.33203125" style="66" hidden="1" customWidth="1"/>
    <col min="135" max="135" width="7.21875" style="66" hidden="1" customWidth="1"/>
    <col min="136" max="136" width="6.5546875" style="63" hidden="1" customWidth="1"/>
    <col min="137" max="137" width="6.6640625" style="66" hidden="1" customWidth="1"/>
    <col min="138" max="138" width="4.77734375" style="66" hidden="1" customWidth="1"/>
    <col min="139" max="140" width="7.88671875" style="66" hidden="1" customWidth="1"/>
    <col min="141" max="141" width="15.109375" style="66" hidden="1" customWidth="1"/>
    <col min="142" max="142" width="7.21875" style="66" hidden="1" customWidth="1"/>
    <col min="143" max="143" width="20.44140625" style="66" hidden="1" customWidth="1"/>
    <col min="144" max="146" width="7.21875" style="66" hidden="1" customWidth="1"/>
    <col min="147" max="147" width="22" style="66" hidden="1" customWidth="1"/>
    <col min="148" max="148" width="7.21875" style="66" hidden="1" customWidth="1"/>
    <col min="149" max="149" width="13.33203125" style="66" hidden="1" customWidth="1"/>
    <col min="150" max="150" width="7.21875" style="66" hidden="1" customWidth="1"/>
    <col min="151" max="151" width="6.5546875" style="63" hidden="1" customWidth="1"/>
    <col min="152" max="152" width="6.6640625" style="66" hidden="1" customWidth="1"/>
    <col min="153" max="153" width="4.77734375" style="66" hidden="1" customWidth="1"/>
    <col min="154" max="155" width="7.88671875" style="66" hidden="1" customWidth="1"/>
    <col min="156" max="156" width="15.109375" style="66" hidden="1" customWidth="1"/>
    <col min="157" max="157" width="7.21875" style="66" hidden="1" customWidth="1"/>
    <col min="158" max="158" width="20.44140625" style="66" hidden="1" customWidth="1"/>
    <col min="159" max="161" width="7.21875" style="66" hidden="1" customWidth="1"/>
    <col min="162" max="162" width="22" style="66" hidden="1" customWidth="1"/>
    <col min="163" max="163" width="7.21875" style="66" hidden="1" customWidth="1"/>
    <col min="164" max="164" width="13.33203125" style="66" hidden="1" customWidth="1"/>
    <col min="165" max="165" width="7.21875" style="66" hidden="1" customWidth="1"/>
    <col min="166" max="166" width="0" style="63" hidden="1" customWidth="1"/>
    <col min="167" max="167" width="6.6640625" style="66" hidden="1" customWidth="1"/>
    <col min="168" max="168" width="4.77734375" style="66" hidden="1" customWidth="1"/>
    <col min="169" max="170" width="7.88671875" style="66" hidden="1" customWidth="1"/>
    <col min="171" max="171" width="15.109375" style="66" hidden="1" customWidth="1"/>
    <col min="172" max="172" width="7.21875" style="66" hidden="1" customWidth="1"/>
    <col min="173" max="173" width="20.44140625" style="66" hidden="1" customWidth="1"/>
    <col min="174" max="176" width="7.21875" style="66" hidden="1" customWidth="1"/>
    <col min="177" max="177" width="22" style="66" hidden="1" customWidth="1"/>
    <col min="178" max="178" width="7.21875" style="66" hidden="1" customWidth="1"/>
    <col min="179" max="179" width="13.33203125" style="66" hidden="1" customWidth="1"/>
    <col min="180" max="180" width="7.21875" style="66" hidden="1" customWidth="1"/>
    <col min="181" max="182" width="0" style="63" hidden="1" customWidth="1"/>
    <col min="183" max="16384" width="8.88671875" style="63"/>
  </cols>
  <sheetData>
    <row r="2" spans="2:180" x14ac:dyDescent="0.25">
      <c r="B2" s="61" t="s">
        <v>51</v>
      </c>
      <c r="C2" s="62" t="s">
        <v>148</v>
      </c>
      <c r="Q2" s="61" t="s">
        <v>51</v>
      </c>
      <c r="R2" s="62" t="s">
        <v>149</v>
      </c>
      <c r="AF2" s="61" t="s">
        <v>51</v>
      </c>
      <c r="AG2" s="62" t="s">
        <v>150</v>
      </c>
      <c r="AU2" s="61" t="s">
        <v>51</v>
      </c>
      <c r="AV2" s="62" t="s">
        <v>151</v>
      </c>
      <c r="BJ2" s="61" t="s">
        <v>51</v>
      </c>
      <c r="BK2" s="62" t="s">
        <v>152</v>
      </c>
      <c r="BY2" s="61" t="s">
        <v>51</v>
      </c>
      <c r="BZ2" s="62" t="s">
        <v>153</v>
      </c>
      <c r="CN2" s="61" t="s">
        <v>51</v>
      </c>
      <c r="CO2" s="62" t="s">
        <v>154</v>
      </c>
      <c r="DC2" s="61" t="s">
        <v>51</v>
      </c>
      <c r="DD2" s="62" t="s">
        <v>155</v>
      </c>
      <c r="DR2" s="61" t="s">
        <v>51</v>
      </c>
      <c r="DS2" s="62" t="s">
        <v>156</v>
      </c>
      <c r="EG2" s="61" t="s">
        <v>51</v>
      </c>
      <c r="EH2" s="62" t="s">
        <v>180</v>
      </c>
      <c r="EV2" s="61" t="s">
        <v>51</v>
      </c>
      <c r="EW2" s="62" t="s">
        <v>179</v>
      </c>
      <c r="FK2" s="61" t="s">
        <v>51</v>
      </c>
      <c r="FL2" s="62" t="s">
        <v>178</v>
      </c>
    </row>
    <row r="4" spans="2:180" x14ac:dyDescent="0.25">
      <c r="B4" s="67" t="s">
        <v>76</v>
      </c>
      <c r="C4" s="67" t="s">
        <v>77</v>
      </c>
      <c r="D4" s="68">
        <f ca="1">TODAY()</f>
        <v>46242</v>
      </c>
      <c r="E4" s="69">
        <v>46313</v>
      </c>
      <c r="F4" s="67" t="s">
        <v>78</v>
      </c>
      <c r="G4" s="67"/>
      <c r="H4" s="70" t="s">
        <v>79</v>
      </c>
      <c r="I4" s="70"/>
      <c r="J4" s="67" t="s">
        <v>80</v>
      </c>
      <c r="K4" s="67" t="s">
        <v>81</v>
      </c>
      <c r="L4" s="67" t="s">
        <v>82</v>
      </c>
      <c r="M4" s="67"/>
      <c r="N4" s="70" t="s">
        <v>83</v>
      </c>
      <c r="O4" s="70"/>
      <c r="Q4" s="67" t="s">
        <v>76</v>
      </c>
      <c r="R4" s="67" t="s">
        <v>77</v>
      </c>
      <c r="S4" s="68">
        <f ca="1">TODAY()</f>
        <v>46242</v>
      </c>
      <c r="T4" s="69">
        <v>46313</v>
      </c>
      <c r="U4" s="67" t="s">
        <v>78</v>
      </c>
      <c r="V4" s="67"/>
      <c r="W4" s="70" t="s">
        <v>79</v>
      </c>
      <c r="X4" s="70"/>
      <c r="Y4" s="67" t="s">
        <v>80</v>
      </c>
      <c r="Z4" s="67" t="s">
        <v>81</v>
      </c>
      <c r="AA4" s="67" t="s">
        <v>82</v>
      </c>
      <c r="AB4" s="67"/>
      <c r="AC4" s="70" t="s">
        <v>83</v>
      </c>
      <c r="AD4" s="70"/>
      <c r="AF4" s="67" t="s">
        <v>76</v>
      </c>
      <c r="AG4" s="67" t="s">
        <v>77</v>
      </c>
      <c r="AH4" s="68">
        <f ca="1">TODAY()</f>
        <v>46242</v>
      </c>
      <c r="AI4" s="69">
        <v>46313</v>
      </c>
      <c r="AJ4" s="67" t="s">
        <v>78</v>
      </c>
      <c r="AK4" s="67"/>
      <c r="AL4" s="70" t="s">
        <v>79</v>
      </c>
      <c r="AM4" s="70"/>
      <c r="AN4" s="67" t="s">
        <v>80</v>
      </c>
      <c r="AO4" s="67" t="s">
        <v>81</v>
      </c>
      <c r="AP4" s="67" t="s">
        <v>82</v>
      </c>
      <c r="AQ4" s="67"/>
      <c r="AR4" s="70" t="s">
        <v>83</v>
      </c>
      <c r="AS4" s="70"/>
      <c r="AU4" s="67" t="s">
        <v>76</v>
      </c>
      <c r="AV4" s="67" t="s">
        <v>77</v>
      </c>
      <c r="AW4" s="68">
        <f ca="1">TODAY()</f>
        <v>46242</v>
      </c>
      <c r="AX4" s="69">
        <v>46313</v>
      </c>
      <c r="AY4" s="67" t="s">
        <v>78</v>
      </c>
      <c r="AZ4" s="67"/>
      <c r="BA4" s="70" t="s">
        <v>79</v>
      </c>
      <c r="BB4" s="70"/>
      <c r="BC4" s="67" t="s">
        <v>80</v>
      </c>
      <c r="BD4" s="67" t="s">
        <v>81</v>
      </c>
      <c r="BE4" s="67" t="s">
        <v>82</v>
      </c>
      <c r="BF4" s="67"/>
      <c r="BG4" s="70" t="s">
        <v>83</v>
      </c>
      <c r="BH4" s="70"/>
      <c r="BJ4" s="67" t="s">
        <v>76</v>
      </c>
      <c r="BK4" s="67" t="s">
        <v>77</v>
      </c>
      <c r="BL4" s="68">
        <f ca="1">TODAY()</f>
        <v>46242</v>
      </c>
      <c r="BM4" s="69">
        <v>46313</v>
      </c>
      <c r="BN4" s="67" t="s">
        <v>78</v>
      </c>
      <c r="BO4" s="67"/>
      <c r="BP4" s="70" t="s">
        <v>79</v>
      </c>
      <c r="BQ4" s="70"/>
      <c r="BR4" s="67" t="s">
        <v>80</v>
      </c>
      <c r="BS4" s="67" t="s">
        <v>81</v>
      </c>
      <c r="BT4" s="67" t="s">
        <v>82</v>
      </c>
      <c r="BU4" s="67"/>
      <c r="BV4" s="70" t="s">
        <v>83</v>
      </c>
      <c r="BW4" s="70"/>
      <c r="BY4" s="67" t="s">
        <v>76</v>
      </c>
      <c r="BZ4" s="67" t="s">
        <v>77</v>
      </c>
      <c r="CA4" s="68">
        <f ca="1">TODAY()</f>
        <v>46242</v>
      </c>
      <c r="CB4" s="69">
        <v>46313</v>
      </c>
      <c r="CC4" s="67" t="s">
        <v>78</v>
      </c>
      <c r="CD4" s="67"/>
      <c r="CE4" s="70" t="s">
        <v>79</v>
      </c>
      <c r="CF4" s="70"/>
      <c r="CG4" s="67" t="s">
        <v>80</v>
      </c>
      <c r="CH4" s="67" t="s">
        <v>81</v>
      </c>
      <c r="CI4" s="67" t="s">
        <v>82</v>
      </c>
      <c r="CJ4" s="67"/>
      <c r="CK4" s="70" t="s">
        <v>83</v>
      </c>
      <c r="CL4" s="70"/>
      <c r="CN4" s="67" t="s">
        <v>76</v>
      </c>
      <c r="CO4" s="67" t="s">
        <v>77</v>
      </c>
      <c r="CP4" s="68">
        <f ca="1">TODAY()</f>
        <v>46242</v>
      </c>
      <c r="CQ4" s="69">
        <v>46313</v>
      </c>
      <c r="CR4" s="67" t="s">
        <v>78</v>
      </c>
      <c r="CS4" s="67"/>
      <c r="CT4" s="70" t="s">
        <v>79</v>
      </c>
      <c r="CU4" s="70"/>
      <c r="CV4" s="67" t="s">
        <v>80</v>
      </c>
      <c r="CW4" s="67" t="s">
        <v>81</v>
      </c>
      <c r="CX4" s="67" t="s">
        <v>82</v>
      </c>
      <c r="CY4" s="67"/>
      <c r="CZ4" s="70" t="s">
        <v>83</v>
      </c>
      <c r="DA4" s="70"/>
      <c r="DC4" s="67" t="s">
        <v>76</v>
      </c>
      <c r="DD4" s="67" t="s">
        <v>77</v>
      </c>
      <c r="DE4" s="68">
        <f ca="1">TODAY()</f>
        <v>46242</v>
      </c>
      <c r="DF4" s="69">
        <v>46313</v>
      </c>
      <c r="DG4" s="67" t="s">
        <v>78</v>
      </c>
      <c r="DH4" s="67"/>
      <c r="DI4" s="70" t="s">
        <v>79</v>
      </c>
      <c r="DJ4" s="70"/>
      <c r="DK4" s="67" t="s">
        <v>80</v>
      </c>
      <c r="DL4" s="67" t="s">
        <v>81</v>
      </c>
      <c r="DM4" s="67" t="s">
        <v>82</v>
      </c>
      <c r="DN4" s="67"/>
      <c r="DO4" s="70" t="s">
        <v>83</v>
      </c>
      <c r="DP4" s="70"/>
      <c r="DR4" s="67" t="s">
        <v>76</v>
      </c>
      <c r="DS4" s="67" t="s">
        <v>77</v>
      </c>
      <c r="DT4" s="68">
        <f ca="1">TODAY()</f>
        <v>46242</v>
      </c>
      <c r="DU4" s="69">
        <v>46313</v>
      </c>
      <c r="DV4" s="67" t="s">
        <v>78</v>
      </c>
      <c r="DW4" s="67"/>
      <c r="DX4" s="70" t="s">
        <v>79</v>
      </c>
      <c r="DY4" s="70"/>
      <c r="DZ4" s="67" t="s">
        <v>80</v>
      </c>
      <c r="EA4" s="67" t="s">
        <v>81</v>
      </c>
      <c r="EB4" s="67" t="s">
        <v>82</v>
      </c>
      <c r="EC4" s="67"/>
      <c r="ED4" s="70" t="s">
        <v>83</v>
      </c>
      <c r="EE4" s="70"/>
      <c r="EG4" s="67" t="s">
        <v>76</v>
      </c>
      <c r="EH4" s="67" t="s">
        <v>77</v>
      </c>
      <c r="EI4" s="68">
        <f ca="1">TODAY()</f>
        <v>46242</v>
      </c>
      <c r="EJ4" s="69">
        <v>46313</v>
      </c>
      <c r="EK4" s="67" t="s">
        <v>78</v>
      </c>
      <c r="EL4" s="67"/>
      <c r="EM4" s="70" t="s">
        <v>79</v>
      </c>
      <c r="EN4" s="70"/>
      <c r="EO4" s="67" t="s">
        <v>80</v>
      </c>
      <c r="EP4" s="67" t="s">
        <v>81</v>
      </c>
      <c r="EQ4" s="67" t="s">
        <v>82</v>
      </c>
      <c r="ER4" s="67"/>
      <c r="ES4" s="70" t="s">
        <v>83</v>
      </c>
      <c r="ET4" s="70"/>
      <c r="EV4" s="67" t="s">
        <v>76</v>
      </c>
      <c r="EW4" s="67" t="s">
        <v>77</v>
      </c>
      <c r="EX4" s="68">
        <f ca="1">TODAY()</f>
        <v>46242</v>
      </c>
      <c r="EY4" s="69">
        <v>46313</v>
      </c>
      <c r="EZ4" s="67" t="s">
        <v>78</v>
      </c>
      <c r="FA4" s="67"/>
      <c r="FB4" s="70" t="s">
        <v>79</v>
      </c>
      <c r="FC4" s="70"/>
      <c r="FD4" s="67" t="s">
        <v>80</v>
      </c>
      <c r="FE4" s="67" t="s">
        <v>81</v>
      </c>
      <c r="FF4" s="67" t="s">
        <v>82</v>
      </c>
      <c r="FG4" s="67"/>
      <c r="FH4" s="70" t="s">
        <v>83</v>
      </c>
      <c r="FI4" s="70"/>
      <c r="FK4" s="67" t="s">
        <v>76</v>
      </c>
      <c r="FL4" s="67" t="s">
        <v>77</v>
      </c>
      <c r="FM4" s="68">
        <f ca="1">TODAY()</f>
        <v>46242</v>
      </c>
      <c r="FN4" s="69">
        <v>46313</v>
      </c>
      <c r="FO4" s="67" t="s">
        <v>78</v>
      </c>
      <c r="FP4" s="67"/>
      <c r="FQ4" s="70" t="s">
        <v>79</v>
      </c>
      <c r="FR4" s="70"/>
      <c r="FS4" s="67" t="s">
        <v>80</v>
      </c>
      <c r="FT4" s="67" t="s">
        <v>81</v>
      </c>
      <c r="FU4" s="67" t="s">
        <v>82</v>
      </c>
      <c r="FV4" s="67"/>
      <c r="FW4" s="70" t="s">
        <v>83</v>
      </c>
      <c r="FX4" s="70"/>
    </row>
    <row r="5" spans="2:180" x14ac:dyDescent="0.25">
      <c r="B5" s="71" t="str">
        <f ca="1">IFERROR(DATEDIF(JANUARI!I5,JANUARI!D5,"Y"),"")</f>
        <v/>
      </c>
      <c r="C5" s="71" t="str">
        <f ca="1">IFERROR(DATEDIF(JANUARI!I5,JANUARI!D5,"YM"),"")</f>
        <v/>
      </c>
      <c r="D5" s="72" t="str">
        <f t="shared" ref="D5:D68" ca="1" si="0">IF(OR($D$4&gt;$E$4,B5=""),"",IF(AND(B5&gt;17,B5&lt;60),"Dewasa",IF(B5&gt;59,"Lansia","")))</f>
        <v/>
      </c>
      <c r="E5" s="72" t="str">
        <f ca="1">D5&amp;JANUARI!K5</f>
        <v/>
      </c>
      <c r="F5" s="72" t="str">
        <f>IF(JANUARI!Y5="","",IF(JANUARI!Y5&lt;18.5,"Kurus",IF(JANUARI!Y5&lt;25,"Normal",IF(JANUARI!Y5&lt;30,"Overweight (Risiko)",IF(JANUARI!Y5&lt;35,"Obesitas I","Obesitas II")))))</f>
        <v/>
      </c>
      <c r="G5" s="72" t="str">
        <f t="shared" ref="G5:G68" ca="1" si="1">D5&amp;F5</f>
        <v/>
      </c>
      <c r="H5" s="72" t="str">
        <f>IF(JANUARI!Z5="","",IF(AND(JANUARI!K5="L",JANUARI!Z5&lt;90),"Normal / Aman",IF(AND(JANUARI!K5="L",JANUARI!Z5&gt;=90,JANUARI!Z5&lt;=100),"Risiko Tinggi",IF(AND(JANUARI!K5="L",JANUARI!Z5&gt;100),"Obesitas (Sangat Berisiko)",IF(AND(JANUARI!K5="P",JANUARI!Z5&lt;80),"Normal / Aman",IF(AND(JANUARI!K5="P",JANUARI!Z5&gt;=80,JANUARI!Z5&lt;=95),"Risiko Tinggi",IF(AND(JANUARI!K5="P",JANUARI!Z5&gt;95),"Obesitas (Sangat Berisiko)","")))))))</f>
        <v/>
      </c>
      <c r="I5" s="72" t="str">
        <f t="shared" ref="I5:I68" ca="1" si="2">D5&amp;H5</f>
        <v/>
      </c>
      <c r="J5" s="73" t="str">
        <f>IFERROR(ABS(LEFT(JANUARI!AA5,FIND("/",JANUARI!AA5)-1)),"")</f>
        <v/>
      </c>
      <c r="K5" s="73" t="str">
        <f>IFERROR(ABS(MID(JANUARI!AA5,FIND("/",JANUARI!AA5)+1,LEN(JANUARI!AA5))),"")</f>
        <v/>
      </c>
      <c r="L5" s="72" t="str">
        <f t="shared" ref="L5:L68" si="3">IF(J5="","",IF(OR(J5&lt;90,K5&lt;60),"Hipotensi",
IF(AND(J5&gt;=90,J5&lt;=119,K5&gt;=60,K5&lt;=79),"Normal",
IF(OR(AND(J5&gt;=120,J5&lt;=139),AND(K5&gt;=80,K5&lt;=89)),"Prehipertensi / Normal Tinggi",
IF(OR(AND(J5&gt;=140,J5&lt;=159),AND(K5&gt;=90,K5&lt;=99)),"Hipertensi Derajat 1",
IF(OR(J5&gt;=160,K5&gt;=100),"Hipertensi Derajat 2",""))))))</f>
        <v/>
      </c>
      <c r="M5" s="72" t="str">
        <f t="shared" ref="M5:M68" ca="1" si="4">D5&amp;L5</f>
        <v/>
      </c>
      <c r="N5" s="72" t="str">
        <f>IF(JANUARI!AB5="","",IF(JANUARI!AB5&lt;181,"NORMAL",IF(JANUARI!AB5&lt;201,"Pre DM", "DM")))</f>
        <v/>
      </c>
      <c r="O5" s="72" t="str">
        <f t="shared" ref="O5:O68" ca="1" si="5">D5&amp;N5</f>
        <v/>
      </c>
      <c r="Q5" s="71" t="str">
        <f ca="1">IFERROR(DATEDIF(PEBRUARI!I5,PEBRUARI!D5,"Y"),"")</f>
        <v/>
      </c>
      <c r="R5" s="71" t="str">
        <f ca="1">IFERROR(DATEDIF(PEBRUARI!I5,PEBRUARI!D5,"YM"),"")</f>
        <v/>
      </c>
      <c r="S5" s="72" t="str">
        <f t="shared" ref="S5:S68" ca="1" si="6">IF(OR($S$4&gt;$T$4,Q5=""),"",IF(AND(Q5&gt;17,Q5&lt;60),"Dewasa",IF(Q5&gt;59,"Lansia","")))</f>
        <v/>
      </c>
      <c r="T5" s="72" t="str">
        <f ca="1">S5&amp;PEBRUARI!K5</f>
        <v/>
      </c>
      <c r="U5" s="72" t="str">
        <f>IF(PEBRUARI!Y5="","",IF(PEBRUARI!Y5&lt;18.5,"Kurus",IF(PEBRUARI!Y5&lt;25,"Normal",IF(PEBRUARI!Y5&lt;30,"Overweight (Risiko)",IF(PEBRUARI!Y5&lt;35,"Obesitas I","Obesitas II")))))</f>
        <v/>
      </c>
      <c r="V5" s="72" t="str">
        <f t="shared" ref="V5:V68" ca="1" si="7">S5&amp;U5</f>
        <v/>
      </c>
      <c r="W5" s="72" t="str">
        <f>IF(PEBRUARI!Z5="","",IF(AND(PEBRUARI!K5="L",PEBRUARI!Z5&lt;90),"Normal / Aman",IF(AND(PEBRUARI!K5="L",PEBRUARI!Z5&gt;=90,PEBRUARI!Z5&lt;=100),"Risiko Tinggi",IF(AND(PEBRUARI!K5="L",PEBRUARI!Z5&gt;100),"Obesitas (Sangat Berisiko)",IF(AND(PEBRUARI!K5="P",PEBRUARI!Z5&lt;80),"Normal / Aman",IF(AND(PEBRUARI!K5="P",PEBRUARI!Z5&gt;=80,PEBRUARI!Z5&lt;=95),"Risiko Tinggi",IF(AND(PEBRUARI!K5="P",PEBRUARI!Z5&gt;95),"Obesitas (Sangat Berisiko)","")))))))</f>
        <v/>
      </c>
      <c r="X5" s="72" t="str">
        <f t="shared" ref="X5:X68" ca="1" si="8">S5&amp;W5</f>
        <v/>
      </c>
      <c r="Y5" s="73" t="str">
        <f>IFERROR(ABS(LEFT(PEBRUARI!AA5,FIND("/",PEBRUARI!AA5)-1)),"")</f>
        <v/>
      </c>
      <c r="Z5" s="73" t="str">
        <f>IFERROR(ABS(MID(PEBRUARI!AA5,FIND("/",PEBRUARI!AA5)+1,LEN(PEBRUARI!AA5))),"")</f>
        <v/>
      </c>
      <c r="AA5" s="72" t="str">
        <f t="shared" ref="AA5:AA68" si="9">IF(Y5="","",IF(OR(Y5&lt;90,Z5&lt;60),"Hipotensi",
IF(AND(Y5&gt;=90,Y5&lt;=119,Z5&gt;=60,Z5&lt;=79),"Normal",
IF(OR(AND(Y5&gt;=120,Y5&lt;=139),AND(Z5&gt;=80,Z5&lt;=89)),"Prehipertensi / Normal Tinggi",
IF(OR(AND(Y5&gt;=140,Y5&lt;=159),AND(Z5&gt;=90,Z5&lt;=99)),"Hipertensi Derajat 1",
IF(OR(Y5&gt;=160,Z5&gt;=100),"Hipertensi Derajat 2",""))))))</f>
        <v/>
      </c>
      <c r="AB5" s="72" t="str">
        <f t="shared" ref="AB5:AB68" ca="1" si="10">S5&amp;AA5</f>
        <v/>
      </c>
      <c r="AC5" s="72" t="str">
        <f>IF(PEBRUARI!AB5="","",IF(PEBRUARI!AB5&lt;181,"NORMAL",IF(PEBRUARI!AB5&lt;201,"Pre DM", "DM")))</f>
        <v/>
      </c>
      <c r="AD5" s="72" t="str">
        <f t="shared" ref="AD5:AD68" ca="1" si="11">S5&amp;AC5</f>
        <v/>
      </c>
      <c r="AF5" s="71" t="str">
        <f ca="1">IFERROR(DATEDIF(MARET!I5,MARET!D5,"Y"),"")</f>
        <v/>
      </c>
      <c r="AG5" s="71" t="str">
        <f ca="1">IFERROR(DATEDIF(MARET!I5,MARET!D5,"YM"),"")</f>
        <v/>
      </c>
      <c r="AH5" s="72" t="str">
        <f t="shared" ref="AH5:AH68" ca="1" si="12">IF(OR($AH$4&gt;$AI$4,AF5=""),"",IF(AND(AF5&gt;17,AF5&lt;60),"Dewasa",IF(AF5&gt;59,"Lansia","")))</f>
        <v/>
      </c>
      <c r="AI5" s="72" t="str">
        <f ca="1">AH5&amp;MARET!K5</f>
        <v/>
      </c>
      <c r="AJ5" s="72" t="str">
        <f>IF(MARET!Y5="","",IF(MARET!Y5&lt;18.5,"Kurus",IF(MARET!Y5&lt;25,"Normal",IF(MARET!Y5&lt;30,"Overweight (Risiko)",IF(MARET!Y5&lt;35,"Obesitas I","Obesitas II")))))</f>
        <v/>
      </c>
      <c r="AK5" s="72" t="str">
        <f t="shared" ref="AK5:AK68" ca="1" si="13">AH5&amp;AJ5</f>
        <v/>
      </c>
      <c r="AL5" s="72" t="str">
        <f>IF(MARET!Z5="","",IF(AND(MARET!K5="L",MARET!Z5&lt;90),"Normal / Aman",IF(AND(MARET!K5="L",MARET!Z5&gt;=90,MARET!Z5&lt;=100),"Risiko Tinggi",IF(AND(MARET!K5="L",MARET!Z5&gt;100),"Obesitas (Sangat Berisiko)",IF(AND(MARET!K5="P",MARET!Z5&lt;80),"Normal / Aman",IF(AND(MARET!K5="P",MARET!Z5&gt;=80,MARET!Z5&lt;=95),"Risiko Tinggi",IF(AND(MARET!K5="P",MARET!Z5&gt;95),"Obesitas (Sangat Berisiko)","")))))))</f>
        <v/>
      </c>
      <c r="AM5" s="72" t="str">
        <f t="shared" ref="AM5:AM68" ca="1" si="14">AH5&amp;AL5</f>
        <v/>
      </c>
      <c r="AN5" s="73" t="str">
        <f>IFERROR(ABS(LEFT(MARET!AA5,FIND("/",MARET!AA5)-1)),"")</f>
        <v/>
      </c>
      <c r="AO5" s="73" t="str">
        <f>IFERROR(ABS(MID(MARET!AA5,FIND("/",MARET!AA5)+1,LEN(MARET!AA5))),"")</f>
        <v/>
      </c>
      <c r="AP5" s="72" t="str">
        <f t="shared" ref="AP5:AP68" si="15">IF(AN5="","",IF(OR(AN5&lt;90,AO5&lt;60),"Hipotensi",
IF(AND(AN5&gt;=90,AN5&lt;=119,AO5&gt;=60,AO5&lt;=79),"Normal",
IF(OR(AND(AN5&gt;=120,AN5&lt;=139),AND(AO5&gt;=80,AO5&lt;=89)),"Prehipertensi / Normal Tinggi",
IF(OR(AND(AN5&gt;=140,AN5&lt;=159),AND(AO5&gt;=90,AO5&lt;=99)),"Hipertensi Derajat 1",
IF(OR(AN5&gt;=160,AO5&gt;=100),"Hipertensi Derajat 2",""))))))</f>
        <v/>
      </c>
      <c r="AQ5" s="72" t="str">
        <f t="shared" ref="AQ5:AQ68" ca="1" si="16">AH5&amp;AP5</f>
        <v/>
      </c>
      <c r="AR5" s="72" t="str">
        <f>IF(MARET!AB5="","",IF(MARET!AB5&lt;181,"NORMAL",IF(MARET!AB5&lt;201,"Pre DM", "DM")))</f>
        <v/>
      </c>
      <c r="AS5" s="72" t="str">
        <f t="shared" ref="AS5:AS68" ca="1" si="17">AH5&amp;AR5</f>
        <v/>
      </c>
      <c r="AU5" s="71" t="str">
        <f ca="1">IFERROR(DATEDIF(APRIL!I5,APRIL!D5,"Y"),"")</f>
        <v/>
      </c>
      <c r="AV5" s="71" t="str">
        <f ca="1">IFERROR(DATEDIF(APRIL!I5,APRIL!D5,"YM"),"")</f>
        <v/>
      </c>
      <c r="AW5" s="72" t="str">
        <f t="shared" ref="AW5:AW68" ca="1" si="18">IF(OR($AW$4&gt;$AX$4,AU5=""),"",IF(AND(AU5&gt;17,AU5&lt;60),"Dewasa",IF(AU5&gt;59,"Lansia","")))</f>
        <v/>
      </c>
      <c r="AX5" s="72" t="str">
        <f ca="1">AW5&amp;APRIL!K5</f>
        <v/>
      </c>
      <c r="AY5" s="72" t="str">
        <f>IF(APRIL!Y5="","",IF(APRIL!Y5&lt;18.5,"Kurus",IF(APRIL!Y5&lt;25,"Normal",IF(APRIL!Y5&lt;30,"Overweight (Risiko)",IF(APRIL!Y5&lt;35,"Obesitas I","Obesitas II")))))</f>
        <v/>
      </c>
      <c r="AZ5" s="72" t="str">
        <f t="shared" ref="AZ5:AZ68" ca="1" si="19">AW5&amp;AY5</f>
        <v/>
      </c>
      <c r="BA5" s="72" t="str">
        <f>IF(APRIL!Z5="","",IF(AND(APRIL!K5="L",APRIL!Z5&lt;90),"Normal / Aman",IF(AND(APRIL!K5="L",APRIL!Z5&gt;=90,APRIL!Z5&lt;=100),"Risiko Tinggi",IF(AND(APRIL!K5="L",APRIL!Z5&gt;100),"Obesitas (Sangat Berisiko)",IF(AND(APRIL!K5="P",APRIL!Z5&lt;80),"Normal / Aman",IF(AND(APRIL!K5="P",APRIL!Z5&gt;=80,APRIL!Z5&lt;=95),"Risiko Tinggi",IF(AND(APRIL!K5="P",APRIL!Z5&gt;95),"Obesitas (Sangat Berisiko)","")))))))</f>
        <v/>
      </c>
      <c r="BB5" s="72" t="str">
        <f t="shared" ref="BB5:BB68" ca="1" si="20">AW5&amp;BA5</f>
        <v/>
      </c>
      <c r="BC5" s="73" t="str">
        <f>IFERROR(ABS(LEFT(APRIL!AA5,FIND("/",APRIL!AA5)-1)),"")</f>
        <v/>
      </c>
      <c r="BD5" s="73" t="str">
        <f>IFERROR(ABS(MID(APRIL!AA5,FIND("/",APRIL!AA5)+1,LEN(APRIL!AA5))),"")</f>
        <v/>
      </c>
      <c r="BE5" s="72" t="str">
        <f t="shared" ref="BE5:BE68" si="21">IF(BC5="","",IF(OR(BC5&lt;90,BD5&lt;60),"Hipotensi",
IF(AND(BC5&gt;=90,BC5&lt;=119,BD5&gt;=60,BD5&lt;=79),"Normal",
IF(OR(AND(BC5&gt;=120,BC5&lt;=139),AND(BD5&gt;=80,BD5&lt;=89)),"Prehipertensi / Normal Tinggi",
IF(OR(AND(BC5&gt;=140,BC5&lt;=159),AND(BD5&gt;=90,BD5&lt;=99)),"Hipertensi Derajat 1",
IF(OR(BC5&gt;=160,BD5&gt;=100),"Hipertensi Derajat 2",""))))))</f>
        <v/>
      </c>
      <c r="BF5" s="72" t="str">
        <f t="shared" ref="BF5:BF68" ca="1" si="22">AW5&amp;BE5</f>
        <v/>
      </c>
      <c r="BG5" s="72" t="str">
        <f>IF(APRIL!AB5="","",IF(APRIL!AB5&lt;181,"NORMAL",IF(APRIL!AB5&lt;201,"Pre DM", "DM")))</f>
        <v/>
      </c>
      <c r="BH5" s="72" t="str">
        <f t="shared" ref="BH5:BH68" ca="1" si="23">AW5&amp;BG5</f>
        <v/>
      </c>
      <c r="BJ5" s="71" t="str">
        <f ca="1">IFERROR(DATEDIF(MEI!I5,MEI!D5,"Y"),"")</f>
        <v/>
      </c>
      <c r="BK5" s="71" t="str">
        <f ca="1">IFERROR(DATEDIF(MEI!I5,MEI!D5,"YM"),"")</f>
        <v/>
      </c>
      <c r="BL5" s="72" t="str">
        <f t="shared" ref="BL5:BL68" ca="1" si="24">IF(OR($BL$4&gt;$BM$4,BJ5=""),"",IF(AND(BJ5&gt;17,BJ5&lt;60),"Dewasa",IF(BJ5&gt;59,"Lansia","")))</f>
        <v/>
      </c>
      <c r="BM5" s="72" t="str">
        <f ca="1">BL5&amp;MEI!K5</f>
        <v/>
      </c>
      <c r="BN5" s="72" t="str">
        <f>IF(MEI!Y5="","",IF(MEI!Y5&lt;18.5,"Kurus",IF(MEI!Y5&lt;25,"Normal",IF(MEI!Y5&lt;30,"Overweight (Risiko)",IF(MEI!Y5&lt;35,"Obesitas I","Obesitas II")))))</f>
        <v/>
      </c>
      <c r="BO5" s="72" t="str">
        <f t="shared" ref="BO5:BO68" ca="1" si="25">BL5&amp;BN5</f>
        <v/>
      </c>
      <c r="BP5" s="72" t="str">
        <f>IF(MEI!Z5="","",IF(AND(MEI!K5="L",MEI!Z5&lt;90),"Normal / Aman",IF(AND(MEI!K5="L",MEI!Z5&gt;=90,MEI!Z5&lt;=100),"Risiko Tinggi",IF(AND(MEI!K5="L",MEI!Z5&gt;100),"Obesitas (Sangat Berisiko)",IF(AND(MEI!K5="P",MEI!Z5&lt;80),"Normal / Aman",IF(AND(MEI!K5="P",MEI!Z5&gt;=80,MEI!Z5&lt;=95),"Risiko Tinggi",IF(AND(MEI!K5="P",MEI!Z5&gt;95),"Obesitas (Sangat Berisiko)","")))))))</f>
        <v/>
      </c>
      <c r="BQ5" s="72" t="str">
        <f t="shared" ref="BQ5:BQ68" ca="1" si="26">BL5&amp;BP5</f>
        <v/>
      </c>
      <c r="BR5" s="73" t="str">
        <f>IFERROR(ABS(LEFT(MEI!AA5,FIND("/",MEI!AA5)-1)),"")</f>
        <v/>
      </c>
      <c r="BS5" s="73" t="str">
        <f>IFERROR(ABS(MID(MEI!AA5,FIND("/",MEI!AA5)+1,LEN(MEI!AA5))),"")</f>
        <v/>
      </c>
      <c r="BT5" s="72" t="str">
        <f t="shared" ref="BT5:BT68" si="27">IF(BR5="","",IF(OR(BR5&lt;90,BS5&lt;60),"Hipotensi",
IF(AND(BR5&gt;=90,BR5&lt;=119,BS5&gt;=60,BS5&lt;=79),"Normal",
IF(OR(AND(BR5&gt;=120,BR5&lt;=139),AND(BS5&gt;=80,BS5&lt;=89)),"Prehipertensi / Normal Tinggi",
IF(OR(AND(BR5&gt;=140,BR5&lt;=159),AND(BS5&gt;=90,BS5&lt;=99)),"Hipertensi Derajat 1",
IF(OR(BR5&gt;=160,BS5&gt;=100),"Hipertensi Derajat 2",""))))))</f>
        <v/>
      </c>
      <c r="BU5" s="72" t="str">
        <f t="shared" ref="BU5:BU68" ca="1" si="28">BL5&amp;BT5</f>
        <v/>
      </c>
      <c r="BV5" s="72" t="str">
        <f>IF(MEI!AB5="","",IF(MEI!AB5&lt;181,"NORMAL",IF(MEI!AB5&lt;201,"Pre DM", "DM")))</f>
        <v/>
      </c>
      <c r="BW5" s="72" t="str">
        <f t="shared" ref="BW5:BW68" ca="1" si="29">BL5&amp;BV5</f>
        <v/>
      </c>
      <c r="BY5" s="71" t="str">
        <f ca="1">IFERROR(DATEDIF(JUNI!I5,JUNI!D5,"Y"),"")</f>
        <v/>
      </c>
      <c r="BZ5" s="71" t="str">
        <f ca="1">IFERROR(DATEDIF(JUNI!I5,JUNI!D5,"YM"),"")</f>
        <v/>
      </c>
      <c r="CA5" s="72" t="str">
        <f t="shared" ref="CA5:CA68" ca="1" si="30">IF(OR($CA$4&gt;$CB$4,BY5=""),"",IF(AND(BY5&gt;17,BY5&lt;60),"Dewasa",IF(BY5&gt;59,"Lansia","")))</f>
        <v/>
      </c>
      <c r="CB5" s="72" t="str">
        <f ca="1">CA5&amp;JUNI!K5</f>
        <v/>
      </c>
      <c r="CC5" s="72" t="str">
        <f>IF(JUNI!Y5="","",IF(JUNI!Y5&lt;18.5,"Kurus",IF(JUNI!Y5&lt;25,"Normal",IF(JUNI!Y5&lt;30,"Overweight (Risiko)",IF(JUNI!Y5&lt;35,"Obesitas I","Obesitas II")))))</f>
        <v/>
      </c>
      <c r="CD5" s="72" t="str">
        <f t="shared" ref="CD5:CD68" ca="1" si="31">CA5&amp;CC5</f>
        <v/>
      </c>
      <c r="CE5" s="72" t="str">
        <f>IF(JUNI!Z5="","",IF(AND(JUNI!K5="L",JUNI!Z5&lt;90),"Normal / Aman",IF(AND(JUNI!K5="L",JUNI!Z5&gt;=90,JUNI!Z5&lt;=100),"Risiko Tinggi",IF(AND(JUNI!K5="L",JUNI!Z5&gt;100),"Obesitas (Sangat Berisiko)",IF(AND(JUNI!K5="P",JUNI!Z5&lt;80),"Normal / Aman",IF(AND(JUNI!K5="P",JUNI!Z5&gt;=80,JUNI!Z5&lt;=95),"Risiko Tinggi",IF(AND(JUNI!K5="P",JUNI!Z5&gt;95),"Obesitas (Sangat Berisiko)","")))))))</f>
        <v/>
      </c>
      <c r="CF5" s="72" t="str">
        <f t="shared" ref="CF5:CF68" ca="1" si="32">CA5&amp;CE5</f>
        <v/>
      </c>
      <c r="CG5" s="73" t="str">
        <f>IFERROR(ABS(LEFT(JUNI!AA5,FIND("/",JUNI!AA5)-1)),"")</f>
        <v/>
      </c>
      <c r="CH5" s="73" t="str">
        <f>IFERROR(ABS(MID(JUNI!AA5,FIND("/",JUNI!AA5)+1,LEN(JUNI!AA5))),"")</f>
        <v/>
      </c>
      <c r="CI5" s="72" t="str">
        <f t="shared" ref="CI5:CI68" si="33">IF(CG5="","",IF(OR(CG5&lt;90,CH5&lt;60),"Hipotensi",
IF(AND(CG5&gt;=90,CG5&lt;=119,CH5&gt;=60,CH5&lt;=79),"Normal",
IF(OR(AND(CG5&gt;=120,CG5&lt;=139),AND(CH5&gt;=80,CH5&lt;=89)),"Prehipertensi / Normal Tinggi",
IF(OR(AND(CG5&gt;=140,CG5&lt;=159),AND(CH5&gt;=90,CH5&lt;=99)),"Hipertensi Derajat 1",
IF(OR(CG5&gt;=160,CH5&gt;=100),"Hipertensi Derajat 2",""))))))</f>
        <v/>
      </c>
      <c r="CJ5" s="72" t="str">
        <f t="shared" ref="CJ5:CJ68" ca="1" si="34">CA5&amp;CI5</f>
        <v/>
      </c>
      <c r="CK5" s="72" t="str">
        <f>IF(JUNI!AB5="","",IF(JUNI!AB5&lt;181,"NORMAL",IF(JUNI!AB5&lt;201,"Pre DM", "DM")))</f>
        <v/>
      </c>
      <c r="CL5" s="72" t="str">
        <f t="shared" ref="CL5:CL68" ca="1" si="35">CA5&amp;CK5</f>
        <v/>
      </c>
      <c r="CN5" s="71" t="str">
        <f ca="1">IFERROR(DATEDIF(JULI!I5,JULI!D5,"Y"),"")</f>
        <v/>
      </c>
      <c r="CO5" s="71" t="str">
        <f ca="1">IFERROR(DATEDIF(JULI!I5,JULI!D5,"YM"),"")</f>
        <v/>
      </c>
      <c r="CP5" s="72" t="str">
        <f t="shared" ref="CP5:CP68" ca="1" si="36">IF(OR($CP$4&gt;$CQ$4,CN5=""),"",IF(AND(CN5&gt;17,CN5&lt;60),"Dewasa",IF(CN5&gt;59,"Lansia","")))</f>
        <v/>
      </c>
      <c r="CQ5" s="72" t="str">
        <f ca="1">CP5&amp;JULI!K5</f>
        <v/>
      </c>
      <c r="CR5" s="72" t="str">
        <f>IF(JULI!Y5="","",IF(JULI!Y5&lt;18.5,"Kurus",IF(JULI!Y5&lt;25,"Normal",IF(JULI!Y5&lt;30,"Overweight (Risiko)",IF(JULI!Y5&lt;35,"Obesitas I","Obesitas II")))))</f>
        <v/>
      </c>
      <c r="CS5" s="72" t="str">
        <f t="shared" ref="CS5:CS68" ca="1" si="37">CP5&amp;CR5</f>
        <v/>
      </c>
      <c r="CT5" s="72" t="str">
        <f>IF(JULI!Z5="","",IF(AND(JULI!K5="L",JULI!Z5&lt;90),"Normal / Aman",IF(AND(JULI!K5="L",JULI!Z5&gt;=90,JULI!Z5&lt;=100),"Risiko Tinggi",IF(AND(JULI!K5="L",JULI!Z5&gt;100),"Obesitas (Sangat Berisiko)",IF(AND(JULI!K5="P",JULI!Z5&lt;80),"Normal / Aman",IF(AND(JULI!K5="P",JULI!Z5&gt;=80,JULI!Z5&lt;=95),"Risiko Tinggi",IF(AND(JULI!K5="P",JULI!Z5&gt;95),"Obesitas (Sangat Berisiko)","")))))))</f>
        <v/>
      </c>
      <c r="CU5" s="72" t="str">
        <f t="shared" ref="CU5:CU68" ca="1" si="38">CP5&amp;CT5</f>
        <v/>
      </c>
      <c r="CV5" s="73" t="str">
        <f>IFERROR(ABS(LEFT(JULI!AA5,FIND("/",JULI!AA5)-1)),"")</f>
        <v/>
      </c>
      <c r="CW5" s="73" t="str">
        <f>IFERROR(ABS(MID(JULI!AA5,FIND("/",JULI!AA5)+1,LEN(JULI!AA5))),"")</f>
        <v/>
      </c>
      <c r="CX5" s="72" t="str">
        <f t="shared" ref="CX5:CX68" si="39">IF(CV5="","",IF(OR(CV5&lt;90,CW5&lt;60),"Hipotensi",
IF(AND(CV5&gt;=90,CV5&lt;=119,CW5&gt;=60,CW5&lt;=79),"Normal",
IF(OR(AND(CV5&gt;=120,CV5&lt;=139),AND(CW5&gt;=80,CW5&lt;=89)),"Prehipertensi / Normal Tinggi",
IF(OR(AND(CV5&gt;=140,CV5&lt;=159),AND(CW5&gt;=90,CW5&lt;=99)),"Hipertensi Derajat 1",
IF(OR(CV5&gt;=160,CW5&gt;=100),"Hipertensi Derajat 2",""))))))</f>
        <v/>
      </c>
      <c r="CY5" s="72" t="str">
        <f t="shared" ref="CY5:CY68" ca="1" si="40">CP5&amp;CX5</f>
        <v/>
      </c>
      <c r="CZ5" s="72" t="str">
        <f>IF(JULI!AB5="","",IF(JULI!AB5&lt;181,"NORMAL",IF(JULI!AB5&lt;201,"Pre DM", "DM")))</f>
        <v/>
      </c>
      <c r="DA5" s="72" t="str">
        <f t="shared" ref="DA5:DA68" ca="1" si="41">CP5&amp;CZ5</f>
        <v/>
      </c>
      <c r="DC5" s="71" t="str">
        <f ca="1">IFERROR(DATEDIF(AGUSTUS!I5,AGUSTUS!D5,"Y"),"")</f>
        <v/>
      </c>
      <c r="DD5" s="71" t="str">
        <f ca="1">IFERROR(DATEDIF(AGUSTUS!I5,AGUSTUS!D5,"YM"),"")</f>
        <v/>
      </c>
      <c r="DE5" s="72" t="str">
        <f t="shared" ref="DE5:DE68" ca="1" si="42">IF(OR($DE$4&gt;$DF$4,DC5=""),"",IF(AND(DC5&gt;17,DC5&lt;60),"Dewasa",IF(DC5&gt;59,"Lansia","")))</f>
        <v/>
      </c>
      <c r="DF5" s="72" t="str">
        <f ca="1">DE5&amp;AGUSTUS!K5</f>
        <v/>
      </c>
      <c r="DG5" s="72" t="str">
        <f>IF(AGUSTUS!Y5="","",IF(AGUSTUS!Y5&lt;18.5,"Kurus",IF(AGUSTUS!Y5&lt;25,"Normal",IF(AGUSTUS!Y5&lt;30,"Overweight (Risiko)",IF(AGUSTUS!Y5&lt;35,"Obesitas I","Obesitas II")))))</f>
        <v/>
      </c>
      <c r="DH5" s="72" t="str">
        <f t="shared" ref="DH5:DH68" ca="1" si="43">DE5&amp;DG5</f>
        <v/>
      </c>
      <c r="DI5" s="72" t="str">
        <f>IF(AGUSTUS!Z5="","",IF(AND(AGUSTUS!K5="L",AGUSTUS!Z5&lt;90),"Normal / Aman",IF(AND(AGUSTUS!K5="L",AGUSTUS!Z5&gt;=90,AGUSTUS!Z5&lt;=100),"Risiko Tinggi",IF(AND(AGUSTUS!K5="L",AGUSTUS!Z5&gt;100),"Obesitas (Sangat Berisiko)",IF(AND(AGUSTUS!K5="P",AGUSTUS!Z5&lt;80),"Normal / Aman",IF(AND(AGUSTUS!K5="P",AGUSTUS!Z5&gt;=80,AGUSTUS!Z5&lt;=95),"Risiko Tinggi",IF(AND(AGUSTUS!K5="P",AGUSTUS!Z5&gt;95),"Obesitas (Sangat Berisiko)","")))))))</f>
        <v/>
      </c>
      <c r="DJ5" s="72" t="str">
        <f t="shared" ref="DJ5:DJ68" ca="1" si="44">DE5&amp;DI5</f>
        <v/>
      </c>
      <c r="DK5" s="73" t="str">
        <f>IFERROR(ABS(LEFT(AGUSTUS!AA5,FIND("/",AGUSTUS!AA5)-1)),"")</f>
        <v/>
      </c>
      <c r="DL5" s="73" t="str">
        <f>IFERROR(ABS(MID(AGUSTUS!AA5,FIND("/",AGUSTUS!AA5)+1,LEN(AGUSTUS!AA5))),"")</f>
        <v/>
      </c>
      <c r="DM5" s="72" t="str">
        <f t="shared" ref="DM5:DM68" si="45">IF(DK5="","",IF(OR(DK5&lt;90,DL5&lt;60),"Hipotensi",
IF(AND(DK5&gt;=90,DK5&lt;=119,DL5&gt;=60,DL5&lt;=79),"Normal",
IF(OR(AND(DK5&gt;=120,DK5&lt;=139),AND(DL5&gt;=80,DL5&lt;=89)),"Prehipertensi / Normal Tinggi",
IF(OR(AND(DK5&gt;=140,DK5&lt;=159),AND(DL5&gt;=90,DL5&lt;=99)),"Hipertensi Derajat 1",
IF(OR(DK5&gt;=160,DL5&gt;=100),"Hipertensi Derajat 2",""))))))</f>
        <v/>
      </c>
      <c r="DN5" s="72" t="str">
        <f t="shared" ref="DN5:DN68" ca="1" si="46">DE5&amp;DM5</f>
        <v/>
      </c>
      <c r="DO5" s="72" t="str">
        <f>IF(AGUSTUS!AB5="","",IF(AGUSTUS!AB5&lt;181,"NORMAL",IF(AGUSTUS!AB5&lt;201,"Pre DM", "DM")))</f>
        <v/>
      </c>
      <c r="DP5" s="72" t="str">
        <f t="shared" ref="DP5:DP68" ca="1" si="47">DE5&amp;DO5</f>
        <v/>
      </c>
      <c r="DR5" s="71" t="str">
        <f ca="1">IFERROR(DATEDIF(SEPTEMBER!I5,SEPTEMBER!D5,"Y"),"")</f>
        <v/>
      </c>
      <c r="DS5" s="71" t="str">
        <f ca="1">IFERROR(DATEDIF(SEPTEMBER!I5,SEPTEMBER!D5,"YM"),"")</f>
        <v/>
      </c>
      <c r="DT5" s="72" t="str">
        <f t="shared" ref="DT5:DT68" ca="1" si="48">IF(OR($DT$4&gt;$DU$4,DR5=""),"",IF(AND(DR5&gt;17,DR5&lt;60),"Dewasa",IF(DR5&gt;59,"Lansia","")))</f>
        <v/>
      </c>
      <c r="DU5" s="72" t="str">
        <f ca="1">DT5&amp;SEPTEMBER!K5</f>
        <v/>
      </c>
      <c r="DV5" s="72" t="str">
        <f>IF(SEPTEMBER!Y5="","",IF(SEPTEMBER!Y5&lt;18.5,"Kurus",IF(SEPTEMBER!Y5&lt;25,"Normal",IF(SEPTEMBER!Y5&lt;30,"Overweight (Risiko)",IF(SEPTEMBER!Y5&lt;35,"Obesitas I","Obesitas II")))))</f>
        <v/>
      </c>
      <c r="DW5" s="72" t="str">
        <f t="shared" ref="DW5:DW68" ca="1" si="49">DT5&amp;DV5</f>
        <v/>
      </c>
      <c r="DX5" s="72" t="str">
        <f>IF(SEPTEMBER!Z5="","",IF(AND(SEPTEMBER!K5="L",SEPTEMBER!Z5&lt;90),"Normal / Aman",IF(AND(SEPTEMBER!K5="L",SEPTEMBER!Z5&gt;=90,SEPTEMBER!Z5&lt;=100),"Risiko Tinggi",IF(AND(SEPTEMBER!K5="L",SEPTEMBER!Z5&gt;100),"Obesitas (Sangat Berisiko)",IF(AND(SEPTEMBER!K5="P",SEPTEMBER!Z5&lt;80),"Normal / Aman",IF(AND(SEPTEMBER!K5="P",SEPTEMBER!Z5&gt;=80,SEPTEMBER!Z5&lt;=95),"Risiko Tinggi",IF(AND(SEPTEMBER!K5="P",SEPTEMBER!Z5&gt;95),"Obesitas (Sangat Berisiko)","")))))))</f>
        <v/>
      </c>
      <c r="DY5" s="72" t="str">
        <f t="shared" ref="DY5:DY68" ca="1" si="50">DT5&amp;DX5</f>
        <v/>
      </c>
      <c r="DZ5" s="73" t="str">
        <f>IFERROR(ABS(LEFT(SEPTEMBER!AA5,FIND("/",SEPTEMBER!AA5)-1)),"")</f>
        <v/>
      </c>
      <c r="EA5" s="73" t="str">
        <f>IFERROR(ABS(MID(SEPTEMBER!AA5,FIND("/",SEPTEMBER!AA5)+1,LEN(SEPTEMBER!AA5))),"")</f>
        <v/>
      </c>
      <c r="EB5" s="72" t="str">
        <f t="shared" ref="EB5:EB68" si="51">IF(DZ5="","",IF(OR(DZ5&lt;90,EA5&lt;60),"Hipotensi",
IF(AND(DZ5&gt;=90,DZ5&lt;=119,EA5&gt;=60,EA5&lt;=79),"Normal",
IF(OR(AND(DZ5&gt;=120,DZ5&lt;=139),AND(EA5&gt;=80,EA5&lt;=89)),"Prehipertensi / Normal Tinggi",
IF(OR(AND(DZ5&gt;=140,DZ5&lt;=159),AND(EA5&gt;=90,EA5&lt;=99)),"Hipertensi Derajat 1",
IF(OR(DZ5&gt;=160,EA5&gt;=100),"Hipertensi Derajat 2",""))))))</f>
        <v/>
      </c>
      <c r="EC5" s="72" t="str">
        <f t="shared" ref="EC5:EC68" ca="1" si="52">DT5&amp;EB5</f>
        <v/>
      </c>
      <c r="ED5" s="72" t="str">
        <f>IF(SEPTEMBER!AB5="","",IF(SEPTEMBER!AB5&lt;181,"NORMAL",IF(SEPTEMBER!AB5&lt;201,"Pre DM", "DM")))</f>
        <v/>
      </c>
      <c r="EE5" s="72" t="str">
        <f t="shared" ref="EE5:EE68" ca="1" si="53">DT5&amp;ED5</f>
        <v/>
      </c>
      <c r="EG5" s="71" t="str">
        <f ca="1">IFERROR(DATEDIF(OKTOBER!I5,OKTOBER!D5,"Y"),"")</f>
        <v/>
      </c>
      <c r="EH5" s="71" t="str">
        <f ca="1">IFERROR(DATEDIF(OKTOBER!I5,OKTOBER!D5,"YM"),"")</f>
        <v/>
      </c>
      <c r="EI5" s="72" t="str">
        <f t="shared" ref="EI5:EI68" ca="1" si="54">IF(OR($EI$4&gt;$EJ$4,EG5=""),"",IF(AND(EG5&gt;17,EG5&lt;60),"Dewasa",IF(EG5&gt;59,"Lansia","")))</f>
        <v/>
      </c>
      <c r="EJ5" s="72" t="str">
        <f ca="1">EI5&amp;OKTOBER!K5</f>
        <v/>
      </c>
      <c r="EK5" s="72" t="str">
        <f>IF(OKTOBER!Y5="","",IF(OKTOBER!Y5&lt;18.5,"Kurus",IF(OKTOBER!Y5&lt;25,"Normal",IF(OKTOBER!Y5&lt;30,"Overweight (Risiko)",IF(OKTOBER!Y5&lt;35,"Obesitas I","Obesitas II")))))</f>
        <v/>
      </c>
      <c r="EL5" s="72" t="str">
        <f t="shared" ref="EL5:EL68" ca="1" si="55">EI5&amp;EK5</f>
        <v/>
      </c>
      <c r="EM5" s="72" t="str">
        <f>IF(OKTOBER!Z5="","",IF(AND(OKTOBER!K5="L",OKTOBER!Z5&lt;90),"Normal / Aman",IF(AND(OKTOBER!K5="L",OKTOBER!Z5&gt;=90,OKTOBER!Z5&lt;=100),"Risiko Tinggi",IF(AND(OKTOBER!K5="L",OKTOBER!Z5&gt;100),"Obesitas (Sangat Berisiko)",IF(AND(OKTOBER!K5="P",OKTOBER!Z5&lt;80),"Normal / Aman",IF(AND(OKTOBER!K5="P",OKTOBER!Z5&gt;=80,OKTOBER!Z5&lt;=95),"Risiko Tinggi",IF(AND(OKTOBER!K5="P",OKTOBER!Z5&gt;95),"Obesitas (Sangat Berisiko)","")))))))</f>
        <v/>
      </c>
      <c r="EN5" s="72" t="str">
        <f t="shared" ref="EN5:EN68" ca="1" si="56">EI5&amp;EM5</f>
        <v/>
      </c>
      <c r="EO5" s="73" t="str">
        <f>IFERROR(ABS(LEFT(OKTOBER!AA5,FIND("/",OKTOBER!AA5)-1)),"")</f>
        <v/>
      </c>
      <c r="EP5" s="73" t="str">
        <f>IFERROR(ABS(MID(OKTOBER!AA5,FIND("/",OKTOBER!AA5)+1,LEN(OKTOBER!AA5))),"")</f>
        <v/>
      </c>
      <c r="EQ5" s="72" t="str">
        <f t="shared" ref="EQ5:EQ68" si="57">IF(EO5="","",IF(OR(EO5&lt;90,EP5&lt;60),"Hipotensi",
IF(AND(EO5&gt;=90,EO5&lt;=119,EP5&gt;=60,EP5&lt;=79),"Normal",
IF(OR(AND(EO5&gt;=120,EO5&lt;=139),AND(EP5&gt;=80,EP5&lt;=89)),"Prehipertensi / Normal Tinggi",
IF(OR(AND(EO5&gt;=140,EO5&lt;=159),AND(EP5&gt;=90,EP5&lt;=99)),"Hipertensi Derajat 1",
IF(OR(EO5&gt;=160,EP5&gt;=100),"Hipertensi Derajat 2",""))))))</f>
        <v/>
      </c>
      <c r="ER5" s="72" t="str">
        <f t="shared" ref="ER5:ER68" ca="1" si="58">EI5&amp;EQ5</f>
        <v/>
      </c>
      <c r="ES5" s="72" t="str">
        <f>IF(OKTOBER!AB5="","",IF(OKTOBER!AB5&lt;181,"NORMAL",IF(OKTOBER!AB5&lt;201,"Pre DM", "DM")))</f>
        <v/>
      </c>
      <c r="ET5" s="72" t="str">
        <f t="shared" ref="ET5:ET68" ca="1" si="59">EI5&amp;ES5</f>
        <v/>
      </c>
      <c r="EV5" s="71" t="str">
        <f ca="1">IFERROR(DATEDIF(NOPEMBER!I5,NOPEMBER!D5,"Y"),"")</f>
        <v/>
      </c>
      <c r="EW5" s="71" t="str">
        <f ca="1">IFERROR(DATEDIF(NOPEMBER!I5,NOPEMBER!D5,"YM"),"")</f>
        <v/>
      </c>
      <c r="EX5" s="72" t="str">
        <f t="shared" ref="EX5:EX68" ca="1" si="60">IF(OR($EX$4&gt;$EY$4,EV5=""),"",IF(AND(EV5&gt;17,EV5&lt;60),"Dewasa",IF(EV5&gt;59,"Lansia","")))</f>
        <v/>
      </c>
      <c r="EY5" s="72" t="str">
        <f ca="1">EX5&amp;NOPEMBER!K5</f>
        <v/>
      </c>
      <c r="EZ5" s="72" t="str">
        <f>IF(NOPEMBER!Y5="","",IF(NOPEMBER!Y5&lt;18.5,"Kurus",IF(NOPEMBER!Y5&lt;25,"Normal",IF(NOPEMBER!Y5&lt;30,"Overweight (Risiko)",IF(NOPEMBER!Y5&lt;35,"Obesitas I","Obesitas II")))))</f>
        <v/>
      </c>
      <c r="FA5" s="72" t="str">
        <f t="shared" ref="FA5:FA68" ca="1" si="61">EX5&amp;EZ5</f>
        <v/>
      </c>
      <c r="FB5" s="72" t="str">
        <f>IF(NOPEMBER!Z5="","",IF(AND(NOPEMBER!K5="L",NOPEMBER!Z5&lt;90),"Normal / Aman",IF(AND(NOPEMBER!K5="L",NOPEMBER!Z5&gt;=90,NOPEMBER!Z5&lt;=100),"Risiko Tinggi",IF(AND(NOPEMBER!K5="L",NOPEMBER!Z5&gt;100),"Obesitas (Sangat Berisiko)",IF(AND(NOPEMBER!K5="P",NOPEMBER!Z5&lt;80),"Normal / Aman",IF(AND(NOPEMBER!K5="P",NOPEMBER!Z5&gt;=80,NOPEMBER!Z5&lt;=95),"Risiko Tinggi",IF(AND(NOPEMBER!K5="P",NOPEMBER!Z5&gt;95),"Obesitas (Sangat Berisiko)","")))))))</f>
        <v/>
      </c>
      <c r="FC5" s="72" t="str">
        <f t="shared" ref="FC5:FC68" ca="1" si="62">EX5&amp;FB5</f>
        <v/>
      </c>
      <c r="FD5" s="73" t="str">
        <f>IFERROR(ABS(LEFT(NOPEMBER!AA5,FIND("/",NOPEMBER!AA5)-1)),"")</f>
        <v/>
      </c>
      <c r="FE5" s="73" t="str">
        <f>IFERROR(ABS(MID(NOPEMBER!AA5,FIND("/",NOPEMBER!AA5)+1,LEN(NOPEMBER!AA5))),"")</f>
        <v/>
      </c>
      <c r="FF5" s="72" t="str">
        <f t="shared" ref="FF5:FF68" si="63">IF(FD5="","",IF(OR(FD5&lt;90,FE5&lt;60),"Hipotensi",
IF(AND(FD5&gt;=90,FD5&lt;=119,FE5&gt;=60,FE5&lt;=79),"Normal",
IF(OR(AND(FD5&gt;=120,FD5&lt;=139),AND(FE5&gt;=80,FE5&lt;=89)),"Prehipertensi / Normal Tinggi",
IF(OR(AND(FD5&gt;=140,FD5&lt;=159),AND(FE5&gt;=90,FE5&lt;=99)),"Hipertensi Derajat 1",
IF(OR(FD5&gt;=160,FE5&gt;=100),"Hipertensi Derajat 2",""))))))</f>
        <v/>
      </c>
      <c r="FG5" s="72" t="str">
        <f t="shared" ref="FG5:FG68" ca="1" si="64">EX5&amp;FF5</f>
        <v/>
      </c>
      <c r="FH5" s="72" t="str">
        <f>IF(NOPEMBER!AB5="","",IF(NOPEMBER!AB5&lt;181,"NORMAL",IF(NOPEMBER!AB5&lt;201,"Pre DM", "DM")))</f>
        <v/>
      </c>
      <c r="FI5" s="72" t="str">
        <f t="shared" ref="FI5:FI68" ca="1" si="65">EX5&amp;FH5</f>
        <v/>
      </c>
      <c r="FK5" s="71" t="str">
        <f ca="1">IFERROR(DATEDIF(DESEMBER!I5,DESEMBER!D5,"Y"),"")</f>
        <v/>
      </c>
      <c r="FL5" s="71" t="str">
        <f ca="1">IFERROR(DATEDIF(DESEMBER!I5,DESEMBER!D5,"YM"),"")</f>
        <v/>
      </c>
      <c r="FM5" s="72" t="str">
        <f t="shared" ref="FM5:FM68" ca="1" si="66">IF(OR($FM$4&gt;$FN$4,FK5=""),"",IF(AND(FK5&gt;17,FK5&lt;60),"Dewasa",IF(FK5&gt;59,"Lansia","")))</f>
        <v/>
      </c>
      <c r="FN5" s="72" t="str">
        <f ca="1">FM5&amp;DESEMBER!K5</f>
        <v/>
      </c>
      <c r="FO5" s="72" t="str">
        <f>IF(DESEMBER!Y5="","",IF(DESEMBER!Y5&lt;18.5,"Kurus",IF(DESEMBER!Y5&lt;25,"Normal",IF(DESEMBER!Y5&lt;30,"Overweight (Risiko)",IF(DESEMBER!Y5&lt;35,"Obesitas I","Obesitas II")))))</f>
        <v/>
      </c>
      <c r="FP5" s="72" t="str">
        <f t="shared" ref="FP5:FP68" ca="1" si="67">FM5&amp;FO5</f>
        <v/>
      </c>
      <c r="FQ5" s="72" t="str">
        <f>IF(DESEMBER!Z5="","",IF(AND(DESEMBER!K5="L",DESEMBER!Z5&lt;90),"Normal / Aman",IF(AND(DESEMBER!K5="L",DESEMBER!Z5&gt;=90,DESEMBER!Z5&lt;=100),"Risiko Tinggi",IF(AND(DESEMBER!K5="L",DESEMBER!Z5&gt;100),"Obesitas (Sangat Berisiko)",IF(AND(DESEMBER!K5="P",DESEMBER!Z5&lt;80),"Normal / Aman",IF(AND(DESEMBER!K5="P",DESEMBER!Z5&gt;=80,DESEMBER!Z5&lt;=95),"Risiko Tinggi",IF(AND(DESEMBER!K5="P",DESEMBER!Z5&gt;95),"Obesitas (Sangat Berisiko)","")))))))</f>
        <v/>
      </c>
      <c r="FR5" s="72" t="str">
        <f t="shared" ref="FR5:FR68" ca="1" si="68">FM5&amp;FQ5</f>
        <v/>
      </c>
      <c r="FS5" s="73" t="str">
        <f>IFERROR(ABS(LEFT(DESEMBER!AA5,FIND("/",DESEMBER!AA5)-1)),"")</f>
        <v/>
      </c>
      <c r="FT5" s="73" t="str">
        <f>IFERROR(ABS(MID(DESEMBER!AA5,FIND("/",DESEMBER!AA5)+1,LEN(DESEMBER!AA5))),"")</f>
        <v/>
      </c>
      <c r="FU5" s="72" t="str">
        <f t="shared" ref="FU5:FU68" si="69">IF(FS5="","",IF(OR(FS5&lt;90,FT5&lt;60),"Hipotensi",
IF(AND(FS5&gt;=90,FS5&lt;=119,FT5&gt;=60,FT5&lt;=79),"Normal",
IF(OR(AND(FS5&gt;=120,FS5&lt;=139),AND(FT5&gt;=80,FT5&lt;=89)),"Prehipertensi / Normal Tinggi",
IF(OR(AND(FS5&gt;=140,FS5&lt;=159),AND(FT5&gt;=90,FT5&lt;=99)),"Hipertensi Derajat 1",
IF(OR(FS5&gt;=160,FT5&gt;=100),"Hipertensi Derajat 2",""))))))</f>
        <v/>
      </c>
      <c r="FV5" s="72" t="str">
        <f t="shared" ref="FV5:FV68" ca="1" si="70">FM5&amp;FU5</f>
        <v/>
      </c>
      <c r="FW5" s="72" t="str">
        <f>IF(DESEMBER!AB5="","",IF(DESEMBER!AB5&lt;181,"NORMAL",IF(DESEMBER!AB5&lt;201,"Pre DM", "DM")))</f>
        <v/>
      </c>
      <c r="FX5" s="72" t="str">
        <f t="shared" ref="FX5:FX68" ca="1" si="71">FM5&amp;FW5</f>
        <v/>
      </c>
    </row>
    <row r="6" spans="2:180" x14ac:dyDescent="0.25">
      <c r="B6" s="71" t="str">
        <f ca="1">IFERROR(DATEDIF(JANUARI!I6,JANUARI!D6,"Y"),"")</f>
        <v/>
      </c>
      <c r="C6" s="71" t="str">
        <f ca="1">IFERROR(DATEDIF(JANUARI!I6,JANUARI!D6,"YM"),"")</f>
        <v/>
      </c>
      <c r="D6" s="72" t="str">
        <f t="shared" ca="1" si="0"/>
        <v/>
      </c>
      <c r="E6" s="72" t="str">
        <f ca="1">D6&amp;JANUARI!K6</f>
        <v/>
      </c>
      <c r="F6" s="72" t="str">
        <f>IF(JANUARI!Y6="","",IF(JANUARI!Y6&lt;18.5,"Kurus",IF(JANUARI!Y6&lt;25,"Normal",IF(JANUARI!Y6&lt;30,"Overweight (Risiko)",IF(JANUARI!Y6&lt;35,"Obesitas I","Obesitas II")))))</f>
        <v/>
      </c>
      <c r="G6" s="72" t="str">
        <f t="shared" ca="1" si="1"/>
        <v/>
      </c>
      <c r="H6" s="72" t="str">
        <f>IF(JANUARI!Z6="","",IF(AND(JANUARI!K6="L",JANUARI!Z6&lt;90),"Normal / Aman",IF(AND(JANUARI!K6="L",JANUARI!Z6&gt;=90,JANUARI!Z6&lt;=100),"Risiko Tinggi",IF(AND(JANUARI!K6="L",JANUARI!Z6&gt;100),"Obesitas (Sangat Berisiko)",IF(AND(JANUARI!K6="P",JANUARI!Z6&lt;80),"Normal / Aman",IF(AND(JANUARI!K6="P",JANUARI!Z6&gt;=80,JANUARI!Z6&lt;=95),"Risiko Tinggi",IF(AND(JANUARI!K6="P",JANUARI!Z6&gt;95),"Obesitas (Sangat Berisiko)","")))))))</f>
        <v/>
      </c>
      <c r="I6" s="72" t="str">
        <f t="shared" ca="1" si="2"/>
        <v/>
      </c>
      <c r="J6" s="73" t="str">
        <f>IFERROR(ABS(LEFT(JANUARI!AA6,FIND("/",JANUARI!AA6)-1)),"")</f>
        <v/>
      </c>
      <c r="K6" s="73" t="str">
        <f>IFERROR(ABS(MID(JANUARI!AA6,FIND("/",JANUARI!AA6)+1,LEN(JANUARI!AA6))),"")</f>
        <v/>
      </c>
      <c r="L6" s="72" t="str">
        <f t="shared" si="3"/>
        <v/>
      </c>
      <c r="M6" s="72" t="str">
        <f t="shared" ca="1" si="4"/>
        <v/>
      </c>
      <c r="N6" s="72" t="str">
        <f>IF(JANUARI!AB6="","",IF(JANUARI!AB6&lt;181,"NORMAL",IF(JANUARI!AB6&lt;201,"Pre DM", "DM")))</f>
        <v/>
      </c>
      <c r="O6" s="72" t="str">
        <f t="shared" ca="1" si="5"/>
        <v/>
      </c>
      <c r="Q6" s="71" t="str">
        <f ca="1">IFERROR(DATEDIF(PEBRUARI!I6,PEBRUARI!D6,"Y"),"")</f>
        <v/>
      </c>
      <c r="R6" s="71" t="str">
        <f ca="1">IFERROR(DATEDIF(PEBRUARI!I6,PEBRUARI!D6,"YM"),"")</f>
        <v/>
      </c>
      <c r="S6" s="72" t="str">
        <f t="shared" ca="1" si="6"/>
        <v/>
      </c>
      <c r="T6" s="72" t="str">
        <f ca="1">S6&amp;PEBRUARI!K6</f>
        <v/>
      </c>
      <c r="U6" s="72" t="str">
        <f>IF(PEBRUARI!Y6="","",IF(PEBRUARI!Y6&lt;18.5,"Kurus",IF(PEBRUARI!Y6&lt;25,"Normal",IF(PEBRUARI!Y6&lt;30,"Overweight (Risiko)",IF(PEBRUARI!Y6&lt;35,"Obesitas I","Obesitas II")))))</f>
        <v/>
      </c>
      <c r="V6" s="72" t="str">
        <f t="shared" ca="1" si="7"/>
        <v/>
      </c>
      <c r="W6" s="72" t="str">
        <f>IF(PEBRUARI!Z6="","",IF(AND(PEBRUARI!K6="L",PEBRUARI!Z6&lt;90),"Normal / Aman",IF(AND(PEBRUARI!K6="L",PEBRUARI!Z6&gt;=90,PEBRUARI!Z6&lt;=100),"Risiko Tinggi",IF(AND(PEBRUARI!K6="L",PEBRUARI!Z6&gt;100),"Obesitas (Sangat Berisiko)",IF(AND(PEBRUARI!K6="P",PEBRUARI!Z6&lt;80),"Normal / Aman",IF(AND(PEBRUARI!K6="P",PEBRUARI!Z6&gt;=80,PEBRUARI!Z6&lt;=95),"Risiko Tinggi",IF(AND(PEBRUARI!K6="P",PEBRUARI!Z6&gt;95),"Obesitas (Sangat Berisiko)","")))))))</f>
        <v/>
      </c>
      <c r="X6" s="72" t="str">
        <f t="shared" ca="1" si="8"/>
        <v/>
      </c>
      <c r="Y6" s="73" t="str">
        <f>IFERROR(ABS(LEFT(PEBRUARI!AA6,FIND("/",PEBRUARI!AA6)-1)),"")</f>
        <v/>
      </c>
      <c r="Z6" s="73" t="str">
        <f>IFERROR(ABS(MID(PEBRUARI!AA6,FIND("/",PEBRUARI!AA6)+1,LEN(PEBRUARI!AA6))),"")</f>
        <v/>
      </c>
      <c r="AA6" s="72" t="str">
        <f t="shared" si="9"/>
        <v/>
      </c>
      <c r="AB6" s="72" t="str">
        <f t="shared" ca="1" si="10"/>
        <v/>
      </c>
      <c r="AC6" s="72" t="str">
        <f>IF(PEBRUARI!AB6="","",IF(PEBRUARI!AB6&lt;181,"NORMAL",IF(PEBRUARI!AB6&lt;201,"Pre DM", "DM")))</f>
        <v/>
      </c>
      <c r="AD6" s="72" t="str">
        <f t="shared" ca="1" si="11"/>
        <v/>
      </c>
      <c r="AF6" s="71" t="str">
        <f ca="1">IFERROR(DATEDIF(MARET!I6,MARET!D6,"Y"),"")</f>
        <v/>
      </c>
      <c r="AG6" s="71" t="str">
        <f ca="1">IFERROR(DATEDIF(MARET!I6,MARET!D6,"YM"),"")</f>
        <v/>
      </c>
      <c r="AH6" s="72" t="str">
        <f t="shared" ca="1" si="12"/>
        <v/>
      </c>
      <c r="AI6" s="72" t="str">
        <f ca="1">AH6&amp;MARET!K6</f>
        <v/>
      </c>
      <c r="AJ6" s="72" t="str">
        <f>IF(MARET!Y6="","",IF(MARET!Y6&lt;18.5,"Kurus",IF(MARET!Y6&lt;25,"Normal",IF(MARET!Y6&lt;30,"Overweight (Risiko)",IF(MARET!Y6&lt;35,"Obesitas I","Obesitas II")))))</f>
        <v/>
      </c>
      <c r="AK6" s="72" t="str">
        <f t="shared" ca="1" si="13"/>
        <v/>
      </c>
      <c r="AL6" s="72" t="str">
        <f>IF(MARET!Z6="","",IF(AND(MARET!K6="L",MARET!Z6&lt;90),"Normal / Aman",IF(AND(MARET!K6="L",MARET!Z6&gt;=90,MARET!Z6&lt;=100),"Risiko Tinggi",IF(AND(MARET!K6="L",MARET!Z6&gt;100),"Obesitas (Sangat Berisiko)",IF(AND(MARET!K6="P",MARET!Z6&lt;80),"Normal / Aman",IF(AND(MARET!K6="P",MARET!Z6&gt;=80,MARET!Z6&lt;=95),"Risiko Tinggi",IF(AND(MARET!K6="P",MARET!Z6&gt;95),"Obesitas (Sangat Berisiko)","")))))))</f>
        <v/>
      </c>
      <c r="AM6" s="72" t="str">
        <f t="shared" ca="1" si="14"/>
        <v/>
      </c>
      <c r="AN6" s="73" t="str">
        <f>IFERROR(ABS(LEFT(MARET!AA6,FIND("/",MARET!AA6)-1)),"")</f>
        <v/>
      </c>
      <c r="AO6" s="73" t="str">
        <f>IFERROR(ABS(MID(MARET!AA6,FIND("/",MARET!AA6)+1,LEN(MARET!AA6))),"")</f>
        <v/>
      </c>
      <c r="AP6" s="72" t="str">
        <f t="shared" si="15"/>
        <v/>
      </c>
      <c r="AQ6" s="72" t="str">
        <f t="shared" ca="1" si="16"/>
        <v/>
      </c>
      <c r="AR6" s="72" t="str">
        <f>IF(MARET!AB6="","",IF(MARET!AB6&lt;181,"NORMAL",IF(MARET!AB6&lt;201,"Pre DM", "DM")))</f>
        <v/>
      </c>
      <c r="AS6" s="72" t="str">
        <f t="shared" ca="1" si="17"/>
        <v/>
      </c>
      <c r="AU6" s="71" t="str">
        <f ca="1">IFERROR(DATEDIF(APRIL!I6,APRIL!D6,"Y"),"")</f>
        <v/>
      </c>
      <c r="AV6" s="71" t="str">
        <f ca="1">IFERROR(DATEDIF(APRIL!I6,APRIL!D6,"YM"),"")</f>
        <v/>
      </c>
      <c r="AW6" s="72" t="str">
        <f t="shared" ca="1" si="18"/>
        <v/>
      </c>
      <c r="AX6" s="72" t="str">
        <f ca="1">AW6&amp;APRIL!K6</f>
        <v/>
      </c>
      <c r="AY6" s="72" t="str">
        <f>IF(APRIL!Y6="","",IF(APRIL!Y6&lt;18.5,"Kurus",IF(APRIL!Y6&lt;25,"Normal",IF(APRIL!Y6&lt;30,"Overweight (Risiko)",IF(APRIL!Y6&lt;35,"Obesitas I","Obesitas II")))))</f>
        <v/>
      </c>
      <c r="AZ6" s="72" t="str">
        <f t="shared" ca="1" si="19"/>
        <v/>
      </c>
      <c r="BA6" s="72" t="str">
        <f>IF(APRIL!Z6="","",IF(AND(APRIL!K6="L",APRIL!Z6&lt;90),"Normal / Aman",IF(AND(APRIL!K6="L",APRIL!Z6&gt;=90,APRIL!Z6&lt;=100),"Risiko Tinggi",IF(AND(APRIL!K6="L",APRIL!Z6&gt;100),"Obesitas (Sangat Berisiko)",IF(AND(APRIL!K6="P",APRIL!Z6&lt;80),"Normal / Aman",IF(AND(APRIL!K6="P",APRIL!Z6&gt;=80,APRIL!Z6&lt;=95),"Risiko Tinggi",IF(AND(APRIL!K6="P",APRIL!Z6&gt;95),"Obesitas (Sangat Berisiko)","")))))))</f>
        <v/>
      </c>
      <c r="BB6" s="72" t="str">
        <f t="shared" ca="1" si="20"/>
        <v/>
      </c>
      <c r="BC6" s="73" t="str">
        <f>IFERROR(ABS(LEFT(APRIL!AA6,FIND("/",APRIL!AA6)-1)),"")</f>
        <v/>
      </c>
      <c r="BD6" s="73" t="str">
        <f>IFERROR(ABS(MID(APRIL!AA6,FIND("/",APRIL!AA6)+1,LEN(APRIL!AA6))),"")</f>
        <v/>
      </c>
      <c r="BE6" s="72" t="str">
        <f t="shared" si="21"/>
        <v/>
      </c>
      <c r="BF6" s="72" t="str">
        <f t="shared" ca="1" si="22"/>
        <v/>
      </c>
      <c r="BG6" s="72" t="str">
        <f>IF(APRIL!AB6="","",IF(APRIL!AB6&lt;181,"NORMAL",IF(APRIL!AB6&lt;201,"Pre DM", "DM")))</f>
        <v/>
      </c>
      <c r="BH6" s="72" t="str">
        <f t="shared" ca="1" si="23"/>
        <v/>
      </c>
      <c r="BJ6" s="71" t="str">
        <f ca="1">IFERROR(DATEDIF(MEI!I6,MEI!D6,"Y"),"")</f>
        <v/>
      </c>
      <c r="BK6" s="71" t="str">
        <f ca="1">IFERROR(DATEDIF(MEI!I6,MEI!D6,"YM"),"")</f>
        <v/>
      </c>
      <c r="BL6" s="72" t="str">
        <f t="shared" ca="1" si="24"/>
        <v/>
      </c>
      <c r="BM6" s="72" t="str">
        <f ca="1">BL6&amp;MEI!K6</f>
        <v/>
      </c>
      <c r="BN6" s="72" t="str">
        <f>IF(MEI!Y6="","",IF(MEI!Y6&lt;18.5,"Kurus",IF(MEI!Y6&lt;25,"Normal",IF(MEI!Y6&lt;30,"Overweight (Risiko)",IF(MEI!Y6&lt;35,"Obesitas I","Obesitas II")))))</f>
        <v/>
      </c>
      <c r="BO6" s="72" t="str">
        <f t="shared" ca="1" si="25"/>
        <v/>
      </c>
      <c r="BP6" s="72" t="str">
        <f>IF(MEI!Z6="","",IF(AND(MEI!K6="L",MEI!Z6&lt;90),"Normal / Aman",IF(AND(MEI!K6="L",MEI!Z6&gt;=90,MEI!Z6&lt;=100),"Risiko Tinggi",IF(AND(MEI!K6="L",MEI!Z6&gt;100),"Obesitas (Sangat Berisiko)",IF(AND(MEI!K6="P",MEI!Z6&lt;80),"Normal / Aman",IF(AND(MEI!K6="P",MEI!Z6&gt;=80,MEI!Z6&lt;=95),"Risiko Tinggi",IF(AND(MEI!K6="P",MEI!Z6&gt;95),"Obesitas (Sangat Berisiko)","")))))))</f>
        <v/>
      </c>
      <c r="BQ6" s="72" t="str">
        <f t="shared" ca="1" si="26"/>
        <v/>
      </c>
      <c r="BR6" s="73" t="str">
        <f>IFERROR(ABS(LEFT(MEI!AA6,FIND("/",MEI!AA6)-1)),"")</f>
        <v/>
      </c>
      <c r="BS6" s="73" t="str">
        <f>IFERROR(ABS(MID(MEI!AA6,FIND("/",MEI!AA6)+1,LEN(MEI!AA6))),"")</f>
        <v/>
      </c>
      <c r="BT6" s="72" t="str">
        <f t="shared" si="27"/>
        <v/>
      </c>
      <c r="BU6" s="72" t="str">
        <f t="shared" ca="1" si="28"/>
        <v/>
      </c>
      <c r="BV6" s="72" t="str">
        <f>IF(MEI!AB6="","",IF(MEI!AB6&lt;181,"NORMAL",IF(MEI!AB6&lt;201,"Pre DM", "DM")))</f>
        <v/>
      </c>
      <c r="BW6" s="72" t="str">
        <f t="shared" ca="1" si="29"/>
        <v/>
      </c>
      <c r="BY6" s="71" t="str">
        <f ca="1">IFERROR(DATEDIF(JUNI!I6,JUNI!D6,"Y"),"")</f>
        <v/>
      </c>
      <c r="BZ6" s="71" t="str">
        <f ca="1">IFERROR(DATEDIF(JUNI!I6,JUNI!D6,"YM"),"")</f>
        <v/>
      </c>
      <c r="CA6" s="72" t="str">
        <f t="shared" ca="1" si="30"/>
        <v/>
      </c>
      <c r="CB6" s="72" t="str">
        <f ca="1">CA6&amp;JUNI!K6</f>
        <v/>
      </c>
      <c r="CC6" s="72" t="str">
        <f>IF(JUNI!Y6="","",IF(JUNI!Y6&lt;18.5,"Kurus",IF(JUNI!Y6&lt;25,"Normal",IF(JUNI!Y6&lt;30,"Overweight (Risiko)",IF(JUNI!Y6&lt;35,"Obesitas I","Obesitas II")))))</f>
        <v/>
      </c>
      <c r="CD6" s="72" t="str">
        <f t="shared" ca="1" si="31"/>
        <v/>
      </c>
      <c r="CE6" s="72" t="str">
        <f>IF(JUNI!Z6="","",IF(AND(JUNI!K6="L",JUNI!Z6&lt;90),"Normal / Aman",IF(AND(JUNI!K6="L",JUNI!Z6&gt;=90,JUNI!Z6&lt;=100),"Risiko Tinggi",IF(AND(JUNI!K6="L",JUNI!Z6&gt;100),"Obesitas (Sangat Berisiko)",IF(AND(JUNI!K6="P",JUNI!Z6&lt;80),"Normal / Aman",IF(AND(JUNI!K6="P",JUNI!Z6&gt;=80,JUNI!Z6&lt;=95),"Risiko Tinggi",IF(AND(JUNI!K6="P",JUNI!Z6&gt;95),"Obesitas (Sangat Berisiko)","")))))))</f>
        <v/>
      </c>
      <c r="CF6" s="72" t="str">
        <f t="shared" ca="1" si="32"/>
        <v/>
      </c>
      <c r="CG6" s="73" t="str">
        <f>IFERROR(ABS(LEFT(JUNI!AA6,FIND("/",JUNI!AA6)-1)),"")</f>
        <v/>
      </c>
      <c r="CH6" s="73" t="str">
        <f>IFERROR(ABS(MID(JUNI!AA6,FIND("/",JUNI!AA6)+1,LEN(JUNI!AA6))),"")</f>
        <v/>
      </c>
      <c r="CI6" s="72" t="str">
        <f t="shared" si="33"/>
        <v/>
      </c>
      <c r="CJ6" s="72" t="str">
        <f t="shared" ca="1" si="34"/>
        <v/>
      </c>
      <c r="CK6" s="72" t="str">
        <f>IF(JUNI!AB6="","",IF(JUNI!AB6&lt;181,"NORMAL",IF(JUNI!AB6&lt;201,"Pre DM", "DM")))</f>
        <v/>
      </c>
      <c r="CL6" s="72" t="str">
        <f t="shared" ca="1" si="35"/>
        <v/>
      </c>
      <c r="CN6" s="71" t="str">
        <f ca="1">IFERROR(DATEDIF(JULI!I6,JULI!D6,"Y"),"")</f>
        <v/>
      </c>
      <c r="CO6" s="71" t="str">
        <f ca="1">IFERROR(DATEDIF(JULI!I6,JULI!D6,"YM"),"")</f>
        <v/>
      </c>
      <c r="CP6" s="72" t="str">
        <f t="shared" ca="1" si="36"/>
        <v/>
      </c>
      <c r="CQ6" s="72" t="str">
        <f ca="1">CP6&amp;JULI!K6</f>
        <v/>
      </c>
      <c r="CR6" s="72" t="str">
        <f>IF(JULI!Y6="","",IF(JULI!Y6&lt;18.5,"Kurus",IF(JULI!Y6&lt;25,"Normal",IF(JULI!Y6&lt;30,"Overweight (Risiko)",IF(JULI!Y6&lt;35,"Obesitas I","Obesitas II")))))</f>
        <v/>
      </c>
      <c r="CS6" s="72" t="str">
        <f t="shared" ca="1" si="37"/>
        <v/>
      </c>
      <c r="CT6" s="72" t="str">
        <f>IF(JULI!Z6="","",IF(AND(JULI!K6="L",JULI!Z6&lt;90),"Normal / Aman",IF(AND(JULI!K6="L",JULI!Z6&gt;=90,JULI!Z6&lt;=100),"Risiko Tinggi",IF(AND(JULI!K6="L",JULI!Z6&gt;100),"Obesitas (Sangat Berisiko)",IF(AND(JULI!K6="P",JULI!Z6&lt;80),"Normal / Aman",IF(AND(JULI!K6="P",JULI!Z6&gt;=80,JULI!Z6&lt;=95),"Risiko Tinggi",IF(AND(JULI!K6="P",JULI!Z6&gt;95),"Obesitas (Sangat Berisiko)","")))))))</f>
        <v/>
      </c>
      <c r="CU6" s="72" t="str">
        <f t="shared" ca="1" si="38"/>
        <v/>
      </c>
      <c r="CV6" s="73" t="str">
        <f>IFERROR(ABS(LEFT(JULI!AA6,FIND("/",JULI!AA6)-1)),"")</f>
        <v/>
      </c>
      <c r="CW6" s="73" t="str">
        <f>IFERROR(ABS(MID(JULI!AA6,FIND("/",JULI!AA6)+1,LEN(JULI!AA6))),"")</f>
        <v/>
      </c>
      <c r="CX6" s="72" t="str">
        <f t="shared" si="39"/>
        <v/>
      </c>
      <c r="CY6" s="72" t="str">
        <f t="shared" ca="1" si="40"/>
        <v/>
      </c>
      <c r="CZ6" s="72" t="str">
        <f>IF(JULI!AB6="","",IF(JULI!AB6&lt;181,"NORMAL",IF(JULI!AB6&lt;201,"Pre DM", "DM")))</f>
        <v/>
      </c>
      <c r="DA6" s="72" t="str">
        <f t="shared" ca="1" si="41"/>
        <v/>
      </c>
      <c r="DC6" s="71" t="str">
        <f ca="1">IFERROR(DATEDIF(AGUSTUS!I6,AGUSTUS!D6,"Y"),"")</f>
        <v/>
      </c>
      <c r="DD6" s="71" t="str">
        <f ca="1">IFERROR(DATEDIF(AGUSTUS!I6,AGUSTUS!D6,"YM"),"")</f>
        <v/>
      </c>
      <c r="DE6" s="72" t="str">
        <f t="shared" ca="1" si="42"/>
        <v/>
      </c>
      <c r="DF6" s="72" t="str">
        <f ca="1">DE6&amp;AGUSTUS!K6</f>
        <v/>
      </c>
      <c r="DG6" s="72" t="str">
        <f>IF(AGUSTUS!Y6="","",IF(AGUSTUS!Y6&lt;18.5,"Kurus",IF(AGUSTUS!Y6&lt;25,"Normal",IF(AGUSTUS!Y6&lt;30,"Overweight (Risiko)",IF(AGUSTUS!Y6&lt;35,"Obesitas I","Obesitas II")))))</f>
        <v/>
      </c>
      <c r="DH6" s="72" t="str">
        <f t="shared" ca="1" si="43"/>
        <v/>
      </c>
      <c r="DI6" s="72" t="str">
        <f>IF(AGUSTUS!Z6="","",IF(AND(AGUSTUS!K6="L",AGUSTUS!Z6&lt;90),"Normal / Aman",IF(AND(AGUSTUS!K6="L",AGUSTUS!Z6&gt;=90,AGUSTUS!Z6&lt;=100),"Risiko Tinggi",IF(AND(AGUSTUS!K6="L",AGUSTUS!Z6&gt;100),"Obesitas (Sangat Berisiko)",IF(AND(AGUSTUS!K6="P",AGUSTUS!Z6&lt;80),"Normal / Aman",IF(AND(AGUSTUS!K6="P",AGUSTUS!Z6&gt;=80,AGUSTUS!Z6&lt;=95),"Risiko Tinggi",IF(AND(AGUSTUS!K6="P",AGUSTUS!Z6&gt;95),"Obesitas (Sangat Berisiko)","")))))))</f>
        <v/>
      </c>
      <c r="DJ6" s="72" t="str">
        <f t="shared" ca="1" si="44"/>
        <v/>
      </c>
      <c r="DK6" s="73" t="str">
        <f>IFERROR(ABS(LEFT(AGUSTUS!AA6,FIND("/",AGUSTUS!AA6)-1)),"")</f>
        <v/>
      </c>
      <c r="DL6" s="73" t="str">
        <f>IFERROR(ABS(MID(AGUSTUS!AA6,FIND("/",AGUSTUS!AA6)+1,LEN(AGUSTUS!AA6))),"")</f>
        <v/>
      </c>
      <c r="DM6" s="72" t="str">
        <f t="shared" si="45"/>
        <v/>
      </c>
      <c r="DN6" s="72" t="str">
        <f t="shared" ca="1" si="46"/>
        <v/>
      </c>
      <c r="DO6" s="72" t="str">
        <f>IF(AGUSTUS!AB6="","",IF(AGUSTUS!AB6&lt;181,"NORMAL",IF(AGUSTUS!AB6&lt;201,"Pre DM", "DM")))</f>
        <v/>
      </c>
      <c r="DP6" s="72" t="str">
        <f t="shared" ca="1" si="47"/>
        <v/>
      </c>
      <c r="DR6" s="71" t="str">
        <f ca="1">IFERROR(DATEDIF(SEPTEMBER!I6,SEPTEMBER!D6,"Y"),"")</f>
        <v/>
      </c>
      <c r="DS6" s="71" t="str">
        <f ca="1">IFERROR(DATEDIF(SEPTEMBER!I6,SEPTEMBER!D6,"YM"),"")</f>
        <v/>
      </c>
      <c r="DT6" s="72" t="str">
        <f t="shared" ca="1" si="48"/>
        <v/>
      </c>
      <c r="DU6" s="72" t="str">
        <f ca="1">DT6&amp;SEPTEMBER!K6</f>
        <v/>
      </c>
      <c r="DV6" s="72" t="str">
        <f>IF(SEPTEMBER!Y6="","",IF(SEPTEMBER!Y6&lt;18.5,"Kurus",IF(SEPTEMBER!Y6&lt;25,"Normal",IF(SEPTEMBER!Y6&lt;30,"Overweight (Risiko)",IF(SEPTEMBER!Y6&lt;35,"Obesitas I","Obesitas II")))))</f>
        <v/>
      </c>
      <c r="DW6" s="72" t="str">
        <f t="shared" ca="1" si="49"/>
        <v/>
      </c>
      <c r="DX6" s="72" t="str">
        <f>IF(SEPTEMBER!Z6="","",IF(AND(SEPTEMBER!K6="L",SEPTEMBER!Z6&lt;90),"Normal / Aman",IF(AND(SEPTEMBER!K6="L",SEPTEMBER!Z6&gt;=90,SEPTEMBER!Z6&lt;=100),"Risiko Tinggi",IF(AND(SEPTEMBER!K6="L",SEPTEMBER!Z6&gt;100),"Obesitas (Sangat Berisiko)",IF(AND(SEPTEMBER!K6="P",SEPTEMBER!Z6&lt;80),"Normal / Aman",IF(AND(SEPTEMBER!K6="P",SEPTEMBER!Z6&gt;=80,SEPTEMBER!Z6&lt;=95),"Risiko Tinggi",IF(AND(SEPTEMBER!K6="P",SEPTEMBER!Z6&gt;95),"Obesitas (Sangat Berisiko)","")))))))</f>
        <v/>
      </c>
      <c r="DY6" s="72" t="str">
        <f t="shared" ca="1" si="50"/>
        <v/>
      </c>
      <c r="DZ6" s="73" t="str">
        <f>IFERROR(ABS(LEFT(SEPTEMBER!AA6,FIND("/",SEPTEMBER!AA6)-1)),"")</f>
        <v/>
      </c>
      <c r="EA6" s="73" t="str">
        <f>IFERROR(ABS(MID(SEPTEMBER!AA6,FIND("/",SEPTEMBER!AA6)+1,LEN(SEPTEMBER!AA6))),"")</f>
        <v/>
      </c>
      <c r="EB6" s="72" t="str">
        <f t="shared" si="51"/>
        <v/>
      </c>
      <c r="EC6" s="72" t="str">
        <f t="shared" ca="1" si="52"/>
        <v/>
      </c>
      <c r="ED6" s="72" t="str">
        <f>IF(SEPTEMBER!AB6="","",IF(SEPTEMBER!AB6&lt;181,"NORMAL",IF(SEPTEMBER!AB6&lt;201,"Pre DM", "DM")))</f>
        <v/>
      </c>
      <c r="EE6" s="72" t="str">
        <f t="shared" ca="1" si="53"/>
        <v/>
      </c>
      <c r="EG6" s="71" t="str">
        <f ca="1">IFERROR(DATEDIF(OKTOBER!I6,OKTOBER!D6,"Y"),"")</f>
        <v/>
      </c>
      <c r="EH6" s="71" t="str">
        <f ca="1">IFERROR(DATEDIF(OKTOBER!I6,OKTOBER!D6,"YM"),"")</f>
        <v/>
      </c>
      <c r="EI6" s="72" t="str">
        <f t="shared" ca="1" si="54"/>
        <v/>
      </c>
      <c r="EJ6" s="72" t="str">
        <f ca="1">EI6&amp;OKTOBER!K6</f>
        <v/>
      </c>
      <c r="EK6" s="72" t="str">
        <f>IF(OKTOBER!Y6="","",IF(OKTOBER!Y6&lt;18.5,"Kurus",IF(OKTOBER!Y6&lt;25,"Normal",IF(OKTOBER!Y6&lt;30,"Overweight (Risiko)",IF(OKTOBER!Y6&lt;35,"Obesitas I","Obesitas II")))))</f>
        <v/>
      </c>
      <c r="EL6" s="72" t="str">
        <f t="shared" ca="1" si="55"/>
        <v/>
      </c>
      <c r="EM6" s="72" t="str">
        <f>IF(OKTOBER!Z6="","",IF(AND(OKTOBER!K6="L",OKTOBER!Z6&lt;90),"Normal / Aman",IF(AND(OKTOBER!K6="L",OKTOBER!Z6&gt;=90,OKTOBER!Z6&lt;=100),"Risiko Tinggi",IF(AND(OKTOBER!K6="L",OKTOBER!Z6&gt;100),"Obesitas (Sangat Berisiko)",IF(AND(OKTOBER!K6="P",OKTOBER!Z6&lt;80),"Normal / Aman",IF(AND(OKTOBER!K6="P",OKTOBER!Z6&gt;=80,OKTOBER!Z6&lt;=95),"Risiko Tinggi",IF(AND(OKTOBER!K6="P",OKTOBER!Z6&gt;95),"Obesitas (Sangat Berisiko)","")))))))</f>
        <v/>
      </c>
      <c r="EN6" s="72" t="str">
        <f t="shared" ca="1" si="56"/>
        <v/>
      </c>
      <c r="EO6" s="73" t="str">
        <f>IFERROR(ABS(LEFT(OKTOBER!AA6,FIND("/",OKTOBER!AA6)-1)),"")</f>
        <v/>
      </c>
      <c r="EP6" s="73" t="str">
        <f>IFERROR(ABS(MID(OKTOBER!AA6,FIND("/",OKTOBER!AA6)+1,LEN(OKTOBER!AA6))),"")</f>
        <v/>
      </c>
      <c r="EQ6" s="72" t="str">
        <f t="shared" si="57"/>
        <v/>
      </c>
      <c r="ER6" s="72" t="str">
        <f t="shared" ca="1" si="58"/>
        <v/>
      </c>
      <c r="ES6" s="72" t="str">
        <f>IF(OKTOBER!AB6="","",IF(OKTOBER!AB6&lt;181,"NORMAL",IF(OKTOBER!AB6&lt;201,"Pre DM", "DM")))</f>
        <v/>
      </c>
      <c r="ET6" s="72" t="str">
        <f t="shared" ca="1" si="59"/>
        <v/>
      </c>
      <c r="EV6" s="71" t="str">
        <f ca="1">IFERROR(DATEDIF(NOPEMBER!I6,NOPEMBER!D6,"Y"),"")</f>
        <v/>
      </c>
      <c r="EW6" s="71" t="str">
        <f ca="1">IFERROR(DATEDIF(NOPEMBER!I6,NOPEMBER!D6,"YM"),"")</f>
        <v/>
      </c>
      <c r="EX6" s="72" t="str">
        <f t="shared" ca="1" si="60"/>
        <v/>
      </c>
      <c r="EY6" s="72" t="str">
        <f ca="1">EX6&amp;NOPEMBER!K6</f>
        <v/>
      </c>
      <c r="EZ6" s="72" t="str">
        <f>IF(NOPEMBER!Y6="","",IF(NOPEMBER!Y6&lt;18.5,"Kurus",IF(NOPEMBER!Y6&lt;25,"Normal",IF(NOPEMBER!Y6&lt;30,"Overweight (Risiko)",IF(NOPEMBER!Y6&lt;35,"Obesitas I","Obesitas II")))))</f>
        <v/>
      </c>
      <c r="FA6" s="72" t="str">
        <f t="shared" ca="1" si="61"/>
        <v/>
      </c>
      <c r="FB6" s="72" t="str">
        <f>IF(NOPEMBER!Z6="","",IF(AND(NOPEMBER!K6="L",NOPEMBER!Z6&lt;90),"Normal / Aman",IF(AND(NOPEMBER!K6="L",NOPEMBER!Z6&gt;=90,NOPEMBER!Z6&lt;=100),"Risiko Tinggi",IF(AND(NOPEMBER!K6="L",NOPEMBER!Z6&gt;100),"Obesitas (Sangat Berisiko)",IF(AND(NOPEMBER!K6="P",NOPEMBER!Z6&lt;80),"Normal / Aman",IF(AND(NOPEMBER!K6="P",NOPEMBER!Z6&gt;=80,NOPEMBER!Z6&lt;=95),"Risiko Tinggi",IF(AND(NOPEMBER!K6="P",NOPEMBER!Z6&gt;95),"Obesitas (Sangat Berisiko)","")))))))</f>
        <v/>
      </c>
      <c r="FC6" s="72" t="str">
        <f t="shared" ca="1" si="62"/>
        <v/>
      </c>
      <c r="FD6" s="73" t="str">
        <f>IFERROR(ABS(LEFT(NOPEMBER!AA6,FIND("/",NOPEMBER!AA6)-1)),"")</f>
        <v/>
      </c>
      <c r="FE6" s="73" t="str">
        <f>IFERROR(ABS(MID(NOPEMBER!AA6,FIND("/",NOPEMBER!AA6)+1,LEN(NOPEMBER!AA6))),"")</f>
        <v/>
      </c>
      <c r="FF6" s="72" t="str">
        <f t="shared" si="63"/>
        <v/>
      </c>
      <c r="FG6" s="72" t="str">
        <f t="shared" ca="1" si="64"/>
        <v/>
      </c>
      <c r="FH6" s="72" t="str">
        <f>IF(NOPEMBER!AB6="","",IF(NOPEMBER!AB6&lt;181,"NORMAL",IF(NOPEMBER!AB6&lt;201,"Pre DM", "DM")))</f>
        <v/>
      </c>
      <c r="FI6" s="72" t="str">
        <f t="shared" ca="1" si="65"/>
        <v/>
      </c>
      <c r="FK6" s="71" t="str">
        <f ca="1">IFERROR(DATEDIF(DESEMBER!I6,DESEMBER!D6,"Y"),"")</f>
        <v/>
      </c>
      <c r="FL6" s="71" t="str">
        <f ca="1">IFERROR(DATEDIF(DESEMBER!I6,DESEMBER!D6,"YM"),"")</f>
        <v/>
      </c>
      <c r="FM6" s="72" t="str">
        <f t="shared" ca="1" si="66"/>
        <v/>
      </c>
      <c r="FN6" s="72" t="str">
        <f ca="1">FM6&amp;DESEMBER!K6</f>
        <v/>
      </c>
      <c r="FO6" s="72" t="str">
        <f>IF(DESEMBER!Y6="","",IF(DESEMBER!Y6&lt;18.5,"Kurus",IF(DESEMBER!Y6&lt;25,"Normal",IF(DESEMBER!Y6&lt;30,"Overweight (Risiko)",IF(DESEMBER!Y6&lt;35,"Obesitas I","Obesitas II")))))</f>
        <v/>
      </c>
      <c r="FP6" s="72" t="str">
        <f t="shared" ca="1" si="67"/>
        <v/>
      </c>
      <c r="FQ6" s="72" t="str">
        <f>IF(DESEMBER!Z6="","",IF(AND(DESEMBER!K6="L",DESEMBER!Z6&lt;90),"Normal / Aman",IF(AND(DESEMBER!K6="L",DESEMBER!Z6&gt;=90,DESEMBER!Z6&lt;=100),"Risiko Tinggi",IF(AND(DESEMBER!K6="L",DESEMBER!Z6&gt;100),"Obesitas (Sangat Berisiko)",IF(AND(DESEMBER!K6="P",DESEMBER!Z6&lt;80),"Normal / Aman",IF(AND(DESEMBER!K6="P",DESEMBER!Z6&gt;=80,DESEMBER!Z6&lt;=95),"Risiko Tinggi",IF(AND(DESEMBER!K6="P",DESEMBER!Z6&gt;95),"Obesitas (Sangat Berisiko)","")))))))</f>
        <v/>
      </c>
      <c r="FR6" s="72" t="str">
        <f t="shared" ca="1" si="68"/>
        <v/>
      </c>
      <c r="FS6" s="73" t="str">
        <f>IFERROR(ABS(LEFT(DESEMBER!AA6,FIND("/",DESEMBER!AA6)-1)),"")</f>
        <v/>
      </c>
      <c r="FT6" s="73" t="str">
        <f>IFERROR(ABS(MID(DESEMBER!AA6,FIND("/",DESEMBER!AA6)+1,LEN(DESEMBER!AA6))),"")</f>
        <v/>
      </c>
      <c r="FU6" s="72" t="str">
        <f t="shared" si="69"/>
        <v/>
      </c>
      <c r="FV6" s="72" t="str">
        <f t="shared" ca="1" si="70"/>
        <v/>
      </c>
      <c r="FW6" s="72" t="str">
        <f>IF(DESEMBER!AB6="","",IF(DESEMBER!AB6&lt;181,"NORMAL",IF(DESEMBER!AB6&lt;201,"Pre DM", "DM")))</f>
        <v/>
      </c>
      <c r="FX6" s="72" t="str">
        <f t="shared" ca="1" si="71"/>
        <v/>
      </c>
    </row>
    <row r="7" spans="2:180" x14ac:dyDescent="0.25">
      <c r="B7" s="71" t="str">
        <f ca="1">IFERROR(DATEDIF(JANUARI!I7,JANUARI!D7,"Y"),"")</f>
        <v/>
      </c>
      <c r="C7" s="71" t="str">
        <f ca="1">IFERROR(DATEDIF(JANUARI!I7,JANUARI!D7,"YM"),"")</f>
        <v/>
      </c>
      <c r="D7" s="72" t="str">
        <f t="shared" ca="1" si="0"/>
        <v/>
      </c>
      <c r="E7" s="72" t="str">
        <f ca="1">D7&amp;JANUARI!K7</f>
        <v/>
      </c>
      <c r="F7" s="72" t="str">
        <f>IF(JANUARI!Y7="","",IF(JANUARI!Y7&lt;18.5,"Kurus",IF(JANUARI!Y7&lt;25,"Normal",IF(JANUARI!Y7&lt;30,"Overweight (Risiko)",IF(JANUARI!Y7&lt;35,"Obesitas I","Obesitas II")))))</f>
        <v/>
      </c>
      <c r="G7" s="72" t="str">
        <f t="shared" ca="1" si="1"/>
        <v/>
      </c>
      <c r="H7" s="72" t="str">
        <f>IF(JANUARI!Z7="","",IF(AND(JANUARI!K7="L",JANUARI!Z7&lt;90),"Normal / Aman",IF(AND(JANUARI!K7="L",JANUARI!Z7&gt;=90,JANUARI!Z7&lt;=100),"Risiko Tinggi",IF(AND(JANUARI!K7="L",JANUARI!Z7&gt;100),"Obesitas (Sangat Berisiko)",IF(AND(JANUARI!K7="P",JANUARI!Z7&lt;80),"Normal / Aman",IF(AND(JANUARI!K7="P",JANUARI!Z7&gt;=80,JANUARI!Z7&lt;=95),"Risiko Tinggi",IF(AND(JANUARI!K7="P",JANUARI!Z7&gt;95),"Obesitas (Sangat Berisiko)","")))))))</f>
        <v/>
      </c>
      <c r="I7" s="72" t="str">
        <f t="shared" ca="1" si="2"/>
        <v/>
      </c>
      <c r="J7" s="73" t="str">
        <f>IFERROR(ABS(LEFT(JANUARI!AA7,FIND("/",JANUARI!AA7)-1)),"")</f>
        <v/>
      </c>
      <c r="K7" s="73" t="str">
        <f>IFERROR(ABS(MID(JANUARI!AA7,FIND("/",JANUARI!AA7)+1,LEN(JANUARI!AA7))),"")</f>
        <v/>
      </c>
      <c r="L7" s="72" t="str">
        <f t="shared" si="3"/>
        <v/>
      </c>
      <c r="M7" s="72" t="str">
        <f t="shared" ca="1" si="4"/>
        <v/>
      </c>
      <c r="N7" s="72" t="str">
        <f>IF(JANUARI!AB7="","",IF(JANUARI!AB7&lt;181,"NORMAL",IF(JANUARI!AB7&lt;201,"Pre DM", "DM")))</f>
        <v/>
      </c>
      <c r="O7" s="72" t="str">
        <f t="shared" ca="1" si="5"/>
        <v/>
      </c>
      <c r="Q7" s="71" t="str">
        <f ca="1">IFERROR(DATEDIF(PEBRUARI!I7,PEBRUARI!D7,"Y"),"")</f>
        <v/>
      </c>
      <c r="R7" s="71" t="str">
        <f ca="1">IFERROR(DATEDIF(PEBRUARI!I7,PEBRUARI!D7,"YM"),"")</f>
        <v/>
      </c>
      <c r="S7" s="72" t="str">
        <f t="shared" ca="1" si="6"/>
        <v/>
      </c>
      <c r="T7" s="72" t="str">
        <f ca="1">S7&amp;PEBRUARI!K7</f>
        <v/>
      </c>
      <c r="U7" s="72" t="str">
        <f>IF(PEBRUARI!Y7="","",IF(PEBRUARI!Y7&lt;18.5,"Kurus",IF(PEBRUARI!Y7&lt;25,"Normal",IF(PEBRUARI!Y7&lt;30,"Overweight (Risiko)",IF(PEBRUARI!Y7&lt;35,"Obesitas I","Obesitas II")))))</f>
        <v/>
      </c>
      <c r="V7" s="72" t="str">
        <f t="shared" ca="1" si="7"/>
        <v/>
      </c>
      <c r="W7" s="72" t="str">
        <f>IF(PEBRUARI!Z7="","",IF(AND(PEBRUARI!K7="L",PEBRUARI!Z7&lt;90),"Normal / Aman",IF(AND(PEBRUARI!K7="L",PEBRUARI!Z7&gt;=90,PEBRUARI!Z7&lt;=100),"Risiko Tinggi",IF(AND(PEBRUARI!K7="L",PEBRUARI!Z7&gt;100),"Obesitas (Sangat Berisiko)",IF(AND(PEBRUARI!K7="P",PEBRUARI!Z7&lt;80),"Normal / Aman",IF(AND(PEBRUARI!K7="P",PEBRUARI!Z7&gt;=80,PEBRUARI!Z7&lt;=95),"Risiko Tinggi",IF(AND(PEBRUARI!K7="P",PEBRUARI!Z7&gt;95),"Obesitas (Sangat Berisiko)","")))))))</f>
        <v/>
      </c>
      <c r="X7" s="72" t="str">
        <f t="shared" ca="1" si="8"/>
        <v/>
      </c>
      <c r="Y7" s="73" t="str">
        <f>IFERROR(ABS(LEFT(PEBRUARI!AA7,FIND("/",PEBRUARI!AA7)-1)),"")</f>
        <v/>
      </c>
      <c r="Z7" s="73" t="str">
        <f>IFERROR(ABS(MID(PEBRUARI!AA7,FIND("/",PEBRUARI!AA7)+1,LEN(PEBRUARI!AA7))),"")</f>
        <v/>
      </c>
      <c r="AA7" s="72" t="str">
        <f t="shared" si="9"/>
        <v/>
      </c>
      <c r="AB7" s="72" t="str">
        <f t="shared" ca="1" si="10"/>
        <v/>
      </c>
      <c r="AC7" s="72" t="str">
        <f>IF(PEBRUARI!AB7="","",IF(PEBRUARI!AB7&lt;181,"NORMAL",IF(PEBRUARI!AB7&lt;201,"Pre DM", "DM")))</f>
        <v/>
      </c>
      <c r="AD7" s="72" t="str">
        <f t="shared" ca="1" si="11"/>
        <v/>
      </c>
      <c r="AF7" s="71" t="str">
        <f ca="1">IFERROR(DATEDIF(MARET!I7,MARET!D7,"Y"),"")</f>
        <v/>
      </c>
      <c r="AG7" s="71" t="str">
        <f ca="1">IFERROR(DATEDIF(MARET!I7,MARET!D7,"YM"),"")</f>
        <v/>
      </c>
      <c r="AH7" s="72" t="str">
        <f t="shared" ca="1" si="12"/>
        <v/>
      </c>
      <c r="AI7" s="72" t="str">
        <f ca="1">AH7&amp;MARET!K7</f>
        <v/>
      </c>
      <c r="AJ7" s="72" t="str">
        <f>IF(MARET!Y7="","",IF(MARET!Y7&lt;18.5,"Kurus",IF(MARET!Y7&lt;25,"Normal",IF(MARET!Y7&lt;30,"Overweight (Risiko)",IF(MARET!Y7&lt;35,"Obesitas I","Obesitas II")))))</f>
        <v/>
      </c>
      <c r="AK7" s="72" t="str">
        <f t="shared" ca="1" si="13"/>
        <v/>
      </c>
      <c r="AL7" s="72" t="str">
        <f>IF(MARET!Z7="","",IF(AND(MARET!K7="L",MARET!Z7&lt;90),"Normal / Aman",IF(AND(MARET!K7="L",MARET!Z7&gt;=90,MARET!Z7&lt;=100),"Risiko Tinggi",IF(AND(MARET!K7="L",MARET!Z7&gt;100),"Obesitas (Sangat Berisiko)",IF(AND(MARET!K7="P",MARET!Z7&lt;80),"Normal / Aman",IF(AND(MARET!K7="P",MARET!Z7&gt;=80,MARET!Z7&lt;=95),"Risiko Tinggi",IF(AND(MARET!K7="P",MARET!Z7&gt;95),"Obesitas (Sangat Berisiko)","")))))))</f>
        <v/>
      </c>
      <c r="AM7" s="72" t="str">
        <f t="shared" ca="1" si="14"/>
        <v/>
      </c>
      <c r="AN7" s="73" t="str">
        <f>IFERROR(ABS(LEFT(MARET!AA7,FIND("/",MARET!AA7)-1)),"")</f>
        <v/>
      </c>
      <c r="AO7" s="73" t="str">
        <f>IFERROR(ABS(MID(MARET!AA7,FIND("/",MARET!AA7)+1,LEN(MARET!AA7))),"")</f>
        <v/>
      </c>
      <c r="AP7" s="72" t="str">
        <f t="shared" si="15"/>
        <v/>
      </c>
      <c r="AQ7" s="72" t="str">
        <f t="shared" ca="1" si="16"/>
        <v/>
      </c>
      <c r="AR7" s="72" t="str">
        <f>IF(MARET!AB7="","",IF(MARET!AB7&lt;181,"NORMAL",IF(MARET!AB7&lt;201,"Pre DM", "DM")))</f>
        <v/>
      </c>
      <c r="AS7" s="72" t="str">
        <f t="shared" ca="1" si="17"/>
        <v/>
      </c>
      <c r="AU7" s="71" t="str">
        <f ca="1">IFERROR(DATEDIF(APRIL!I7,APRIL!D7,"Y"),"")</f>
        <v/>
      </c>
      <c r="AV7" s="71" t="str">
        <f ca="1">IFERROR(DATEDIF(APRIL!I7,APRIL!D7,"YM"),"")</f>
        <v/>
      </c>
      <c r="AW7" s="72" t="str">
        <f t="shared" ca="1" si="18"/>
        <v/>
      </c>
      <c r="AX7" s="72" t="str">
        <f ca="1">AW7&amp;APRIL!K7</f>
        <v/>
      </c>
      <c r="AY7" s="72" t="str">
        <f>IF(APRIL!Y7="","",IF(APRIL!Y7&lt;18.5,"Kurus",IF(APRIL!Y7&lt;25,"Normal",IF(APRIL!Y7&lt;30,"Overweight (Risiko)",IF(APRIL!Y7&lt;35,"Obesitas I","Obesitas II")))))</f>
        <v/>
      </c>
      <c r="AZ7" s="72" t="str">
        <f t="shared" ca="1" si="19"/>
        <v/>
      </c>
      <c r="BA7" s="72" t="str">
        <f>IF(APRIL!Z7="","",IF(AND(APRIL!K7="L",APRIL!Z7&lt;90),"Normal / Aman",IF(AND(APRIL!K7="L",APRIL!Z7&gt;=90,APRIL!Z7&lt;=100),"Risiko Tinggi",IF(AND(APRIL!K7="L",APRIL!Z7&gt;100),"Obesitas (Sangat Berisiko)",IF(AND(APRIL!K7="P",APRIL!Z7&lt;80),"Normal / Aman",IF(AND(APRIL!K7="P",APRIL!Z7&gt;=80,APRIL!Z7&lt;=95),"Risiko Tinggi",IF(AND(APRIL!K7="P",APRIL!Z7&gt;95),"Obesitas (Sangat Berisiko)","")))))))</f>
        <v/>
      </c>
      <c r="BB7" s="72" t="str">
        <f t="shared" ca="1" si="20"/>
        <v/>
      </c>
      <c r="BC7" s="73" t="str">
        <f>IFERROR(ABS(LEFT(APRIL!AA7,FIND("/",APRIL!AA7)-1)),"")</f>
        <v/>
      </c>
      <c r="BD7" s="73" t="str">
        <f>IFERROR(ABS(MID(APRIL!AA7,FIND("/",APRIL!AA7)+1,LEN(APRIL!AA7))),"")</f>
        <v/>
      </c>
      <c r="BE7" s="72" t="str">
        <f t="shared" si="21"/>
        <v/>
      </c>
      <c r="BF7" s="72" t="str">
        <f t="shared" ca="1" si="22"/>
        <v/>
      </c>
      <c r="BG7" s="72" t="str">
        <f>IF(APRIL!AB7="","",IF(APRIL!AB7&lt;181,"NORMAL",IF(APRIL!AB7&lt;201,"Pre DM", "DM")))</f>
        <v/>
      </c>
      <c r="BH7" s="72" t="str">
        <f t="shared" ca="1" si="23"/>
        <v/>
      </c>
      <c r="BJ7" s="71" t="str">
        <f ca="1">IFERROR(DATEDIF(MEI!I7,MEI!D7,"Y"),"")</f>
        <v/>
      </c>
      <c r="BK7" s="71" t="str">
        <f ca="1">IFERROR(DATEDIF(MEI!I7,MEI!D7,"YM"),"")</f>
        <v/>
      </c>
      <c r="BL7" s="72" t="str">
        <f t="shared" ca="1" si="24"/>
        <v/>
      </c>
      <c r="BM7" s="72" t="str">
        <f ca="1">BL7&amp;MEI!K7</f>
        <v/>
      </c>
      <c r="BN7" s="72" t="str">
        <f>IF(MEI!Y7="","",IF(MEI!Y7&lt;18.5,"Kurus",IF(MEI!Y7&lt;25,"Normal",IF(MEI!Y7&lt;30,"Overweight (Risiko)",IF(MEI!Y7&lt;35,"Obesitas I","Obesitas II")))))</f>
        <v/>
      </c>
      <c r="BO7" s="72" t="str">
        <f t="shared" ca="1" si="25"/>
        <v/>
      </c>
      <c r="BP7" s="72" t="str">
        <f>IF(MEI!Z7="","",IF(AND(MEI!K7="L",MEI!Z7&lt;90),"Normal / Aman",IF(AND(MEI!K7="L",MEI!Z7&gt;=90,MEI!Z7&lt;=100),"Risiko Tinggi",IF(AND(MEI!K7="L",MEI!Z7&gt;100),"Obesitas (Sangat Berisiko)",IF(AND(MEI!K7="P",MEI!Z7&lt;80),"Normal / Aman",IF(AND(MEI!K7="P",MEI!Z7&gt;=80,MEI!Z7&lt;=95),"Risiko Tinggi",IF(AND(MEI!K7="P",MEI!Z7&gt;95),"Obesitas (Sangat Berisiko)","")))))))</f>
        <v/>
      </c>
      <c r="BQ7" s="72" t="str">
        <f t="shared" ca="1" si="26"/>
        <v/>
      </c>
      <c r="BR7" s="73" t="str">
        <f>IFERROR(ABS(LEFT(MEI!AA7,FIND("/",MEI!AA7)-1)),"")</f>
        <v/>
      </c>
      <c r="BS7" s="73" t="str">
        <f>IFERROR(ABS(MID(MEI!AA7,FIND("/",MEI!AA7)+1,LEN(MEI!AA7))),"")</f>
        <v/>
      </c>
      <c r="BT7" s="72" t="str">
        <f t="shared" si="27"/>
        <v/>
      </c>
      <c r="BU7" s="72" t="str">
        <f t="shared" ca="1" si="28"/>
        <v/>
      </c>
      <c r="BV7" s="72" t="str">
        <f>IF(MEI!AB7="","",IF(MEI!AB7&lt;181,"NORMAL",IF(MEI!AB7&lt;201,"Pre DM", "DM")))</f>
        <v/>
      </c>
      <c r="BW7" s="72" t="str">
        <f t="shared" ca="1" si="29"/>
        <v/>
      </c>
      <c r="BY7" s="71" t="str">
        <f ca="1">IFERROR(DATEDIF(JUNI!I7,JUNI!D7,"Y"),"")</f>
        <v/>
      </c>
      <c r="BZ7" s="71" t="str">
        <f ca="1">IFERROR(DATEDIF(JUNI!I7,JUNI!D7,"YM"),"")</f>
        <v/>
      </c>
      <c r="CA7" s="72" t="str">
        <f t="shared" ca="1" si="30"/>
        <v/>
      </c>
      <c r="CB7" s="72" t="str">
        <f ca="1">CA7&amp;JUNI!K7</f>
        <v/>
      </c>
      <c r="CC7" s="72" t="str">
        <f>IF(JUNI!Y7="","",IF(JUNI!Y7&lt;18.5,"Kurus",IF(JUNI!Y7&lt;25,"Normal",IF(JUNI!Y7&lt;30,"Overweight (Risiko)",IF(JUNI!Y7&lt;35,"Obesitas I","Obesitas II")))))</f>
        <v/>
      </c>
      <c r="CD7" s="72" t="str">
        <f t="shared" ca="1" si="31"/>
        <v/>
      </c>
      <c r="CE7" s="72" t="str">
        <f>IF(JUNI!Z7="","",IF(AND(JUNI!K7="L",JUNI!Z7&lt;90),"Normal / Aman",IF(AND(JUNI!K7="L",JUNI!Z7&gt;=90,JUNI!Z7&lt;=100),"Risiko Tinggi",IF(AND(JUNI!K7="L",JUNI!Z7&gt;100),"Obesitas (Sangat Berisiko)",IF(AND(JUNI!K7="P",JUNI!Z7&lt;80),"Normal / Aman",IF(AND(JUNI!K7="P",JUNI!Z7&gt;=80,JUNI!Z7&lt;=95),"Risiko Tinggi",IF(AND(JUNI!K7="P",JUNI!Z7&gt;95),"Obesitas (Sangat Berisiko)","")))))))</f>
        <v/>
      </c>
      <c r="CF7" s="72" t="str">
        <f t="shared" ca="1" si="32"/>
        <v/>
      </c>
      <c r="CG7" s="73" t="str">
        <f>IFERROR(ABS(LEFT(JUNI!AA7,FIND("/",JUNI!AA7)-1)),"")</f>
        <v/>
      </c>
      <c r="CH7" s="73" t="str">
        <f>IFERROR(ABS(MID(JUNI!AA7,FIND("/",JUNI!AA7)+1,LEN(JUNI!AA7))),"")</f>
        <v/>
      </c>
      <c r="CI7" s="72" t="str">
        <f t="shared" si="33"/>
        <v/>
      </c>
      <c r="CJ7" s="72" t="str">
        <f t="shared" ca="1" si="34"/>
        <v/>
      </c>
      <c r="CK7" s="72" t="str">
        <f>IF(JUNI!AB7="","",IF(JUNI!AB7&lt;181,"NORMAL",IF(JUNI!AB7&lt;201,"Pre DM", "DM")))</f>
        <v/>
      </c>
      <c r="CL7" s="72" t="str">
        <f t="shared" ca="1" si="35"/>
        <v/>
      </c>
      <c r="CN7" s="71" t="str">
        <f ca="1">IFERROR(DATEDIF(JULI!I7,JULI!D7,"Y"),"")</f>
        <v/>
      </c>
      <c r="CO7" s="71" t="str">
        <f ca="1">IFERROR(DATEDIF(JULI!I7,JULI!D7,"YM"),"")</f>
        <v/>
      </c>
      <c r="CP7" s="72" t="str">
        <f t="shared" ca="1" si="36"/>
        <v/>
      </c>
      <c r="CQ7" s="72" t="str">
        <f ca="1">CP7&amp;JULI!K7</f>
        <v/>
      </c>
      <c r="CR7" s="72" t="str">
        <f>IF(JULI!Y7="","",IF(JULI!Y7&lt;18.5,"Kurus",IF(JULI!Y7&lt;25,"Normal",IF(JULI!Y7&lt;30,"Overweight (Risiko)",IF(JULI!Y7&lt;35,"Obesitas I","Obesitas II")))))</f>
        <v/>
      </c>
      <c r="CS7" s="72" t="str">
        <f t="shared" ca="1" si="37"/>
        <v/>
      </c>
      <c r="CT7" s="72" t="str">
        <f>IF(JULI!Z7="","",IF(AND(JULI!K7="L",JULI!Z7&lt;90),"Normal / Aman",IF(AND(JULI!K7="L",JULI!Z7&gt;=90,JULI!Z7&lt;=100),"Risiko Tinggi",IF(AND(JULI!K7="L",JULI!Z7&gt;100),"Obesitas (Sangat Berisiko)",IF(AND(JULI!K7="P",JULI!Z7&lt;80),"Normal / Aman",IF(AND(JULI!K7="P",JULI!Z7&gt;=80,JULI!Z7&lt;=95),"Risiko Tinggi",IF(AND(JULI!K7="P",JULI!Z7&gt;95),"Obesitas (Sangat Berisiko)","")))))))</f>
        <v/>
      </c>
      <c r="CU7" s="72" t="str">
        <f t="shared" ca="1" si="38"/>
        <v/>
      </c>
      <c r="CV7" s="73" t="str">
        <f>IFERROR(ABS(LEFT(JULI!AA7,FIND("/",JULI!AA7)-1)),"")</f>
        <v/>
      </c>
      <c r="CW7" s="73" t="str">
        <f>IFERROR(ABS(MID(JULI!AA7,FIND("/",JULI!AA7)+1,LEN(JULI!AA7))),"")</f>
        <v/>
      </c>
      <c r="CX7" s="72" t="str">
        <f t="shared" si="39"/>
        <v/>
      </c>
      <c r="CY7" s="72" t="str">
        <f t="shared" ca="1" si="40"/>
        <v/>
      </c>
      <c r="CZ7" s="72" t="str">
        <f>IF(JULI!AB7="","",IF(JULI!AB7&lt;181,"NORMAL",IF(JULI!AB7&lt;201,"Pre DM", "DM")))</f>
        <v/>
      </c>
      <c r="DA7" s="72" t="str">
        <f t="shared" ca="1" si="41"/>
        <v/>
      </c>
      <c r="DC7" s="71" t="str">
        <f ca="1">IFERROR(DATEDIF(AGUSTUS!I7,AGUSTUS!D7,"Y"),"")</f>
        <v/>
      </c>
      <c r="DD7" s="71" t="str">
        <f ca="1">IFERROR(DATEDIF(AGUSTUS!I7,AGUSTUS!D7,"YM"),"")</f>
        <v/>
      </c>
      <c r="DE7" s="72" t="str">
        <f t="shared" ca="1" si="42"/>
        <v/>
      </c>
      <c r="DF7" s="72" t="str">
        <f ca="1">DE7&amp;AGUSTUS!K7</f>
        <v/>
      </c>
      <c r="DG7" s="72" t="str">
        <f>IF(AGUSTUS!Y7="","",IF(AGUSTUS!Y7&lt;18.5,"Kurus",IF(AGUSTUS!Y7&lt;25,"Normal",IF(AGUSTUS!Y7&lt;30,"Overweight (Risiko)",IF(AGUSTUS!Y7&lt;35,"Obesitas I","Obesitas II")))))</f>
        <v/>
      </c>
      <c r="DH7" s="72" t="str">
        <f t="shared" ca="1" si="43"/>
        <v/>
      </c>
      <c r="DI7" s="72" t="str">
        <f>IF(AGUSTUS!Z7="","",IF(AND(AGUSTUS!K7="L",AGUSTUS!Z7&lt;90),"Normal / Aman",IF(AND(AGUSTUS!K7="L",AGUSTUS!Z7&gt;=90,AGUSTUS!Z7&lt;=100),"Risiko Tinggi",IF(AND(AGUSTUS!K7="L",AGUSTUS!Z7&gt;100),"Obesitas (Sangat Berisiko)",IF(AND(AGUSTUS!K7="P",AGUSTUS!Z7&lt;80),"Normal / Aman",IF(AND(AGUSTUS!K7="P",AGUSTUS!Z7&gt;=80,AGUSTUS!Z7&lt;=95),"Risiko Tinggi",IF(AND(AGUSTUS!K7="P",AGUSTUS!Z7&gt;95),"Obesitas (Sangat Berisiko)","")))))))</f>
        <v/>
      </c>
      <c r="DJ7" s="72" t="str">
        <f t="shared" ca="1" si="44"/>
        <v/>
      </c>
      <c r="DK7" s="73" t="str">
        <f>IFERROR(ABS(LEFT(AGUSTUS!AA7,FIND("/",AGUSTUS!AA7)-1)),"")</f>
        <v/>
      </c>
      <c r="DL7" s="73" t="str">
        <f>IFERROR(ABS(MID(AGUSTUS!AA7,FIND("/",AGUSTUS!AA7)+1,LEN(AGUSTUS!AA7))),"")</f>
        <v/>
      </c>
      <c r="DM7" s="72" t="str">
        <f t="shared" si="45"/>
        <v/>
      </c>
      <c r="DN7" s="72" t="str">
        <f t="shared" ca="1" si="46"/>
        <v/>
      </c>
      <c r="DO7" s="72" t="str">
        <f>IF(AGUSTUS!AB7="","",IF(AGUSTUS!AB7&lt;181,"NORMAL",IF(AGUSTUS!AB7&lt;201,"Pre DM", "DM")))</f>
        <v/>
      </c>
      <c r="DP7" s="72" t="str">
        <f t="shared" ca="1" si="47"/>
        <v/>
      </c>
      <c r="DR7" s="71" t="str">
        <f ca="1">IFERROR(DATEDIF(SEPTEMBER!I7,SEPTEMBER!D7,"Y"),"")</f>
        <v/>
      </c>
      <c r="DS7" s="71" t="str">
        <f ca="1">IFERROR(DATEDIF(SEPTEMBER!I7,SEPTEMBER!D7,"YM"),"")</f>
        <v/>
      </c>
      <c r="DT7" s="72" t="str">
        <f t="shared" ca="1" si="48"/>
        <v/>
      </c>
      <c r="DU7" s="72" t="str">
        <f ca="1">DT7&amp;SEPTEMBER!K7</f>
        <v/>
      </c>
      <c r="DV7" s="72" t="str">
        <f>IF(SEPTEMBER!Y7="","",IF(SEPTEMBER!Y7&lt;18.5,"Kurus",IF(SEPTEMBER!Y7&lt;25,"Normal",IF(SEPTEMBER!Y7&lt;30,"Overweight (Risiko)",IF(SEPTEMBER!Y7&lt;35,"Obesitas I","Obesitas II")))))</f>
        <v/>
      </c>
      <c r="DW7" s="72" t="str">
        <f t="shared" ca="1" si="49"/>
        <v/>
      </c>
      <c r="DX7" s="72" t="str">
        <f>IF(SEPTEMBER!Z7="","",IF(AND(SEPTEMBER!K7="L",SEPTEMBER!Z7&lt;90),"Normal / Aman",IF(AND(SEPTEMBER!K7="L",SEPTEMBER!Z7&gt;=90,SEPTEMBER!Z7&lt;=100),"Risiko Tinggi",IF(AND(SEPTEMBER!K7="L",SEPTEMBER!Z7&gt;100),"Obesitas (Sangat Berisiko)",IF(AND(SEPTEMBER!K7="P",SEPTEMBER!Z7&lt;80),"Normal / Aman",IF(AND(SEPTEMBER!K7="P",SEPTEMBER!Z7&gt;=80,SEPTEMBER!Z7&lt;=95),"Risiko Tinggi",IF(AND(SEPTEMBER!K7="P",SEPTEMBER!Z7&gt;95),"Obesitas (Sangat Berisiko)","")))))))</f>
        <v/>
      </c>
      <c r="DY7" s="72" t="str">
        <f t="shared" ca="1" si="50"/>
        <v/>
      </c>
      <c r="DZ7" s="73" t="str">
        <f>IFERROR(ABS(LEFT(SEPTEMBER!AA7,FIND("/",SEPTEMBER!AA7)-1)),"")</f>
        <v/>
      </c>
      <c r="EA7" s="73" t="str">
        <f>IFERROR(ABS(MID(SEPTEMBER!AA7,FIND("/",SEPTEMBER!AA7)+1,LEN(SEPTEMBER!AA7))),"")</f>
        <v/>
      </c>
      <c r="EB7" s="72" t="str">
        <f t="shared" si="51"/>
        <v/>
      </c>
      <c r="EC7" s="72" t="str">
        <f t="shared" ca="1" si="52"/>
        <v/>
      </c>
      <c r="ED7" s="72" t="str">
        <f>IF(SEPTEMBER!AB7="","",IF(SEPTEMBER!AB7&lt;181,"NORMAL",IF(SEPTEMBER!AB7&lt;201,"Pre DM", "DM")))</f>
        <v/>
      </c>
      <c r="EE7" s="72" t="str">
        <f t="shared" ca="1" si="53"/>
        <v/>
      </c>
      <c r="EG7" s="71" t="str">
        <f ca="1">IFERROR(DATEDIF(OKTOBER!I7,OKTOBER!D7,"Y"),"")</f>
        <v/>
      </c>
      <c r="EH7" s="71" t="str">
        <f ca="1">IFERROR(DATEDIF(OKTOBER!I7,OKTOBER!D7,"YM"),"")</f>
        <v/>
      </c>
      <c r="EI7" s="72" t="str">
        <f t="shared" ca="1" si="54"/>
        <v/>
      </c>
      <c r="EJ7" s="72" t="str">
        <f ca="1">EI7&amp;OKTOBER!K7</f>
        <v/>
      </c>
      <c r="EK7" s="72" t="str">
        <f>IF(OKTOBER!Y7="","",IF(OKTOBER!Y7&lt;18.5,"Kurus",IF(OKTOBER!Y7&lt;25,"Normal",IF(OKTOBER!Y7&lt;30,"Overweight (Risiko)",IF(OKTOBER!Y7&lt;35,"Obesitas I","Obesitas II")))))</f>
        <v/>
      </c>
      <c r="EL7" s="72" t="str">
        <f t="shared" ca="1" si="55"/>
        <v/>
      </c>
      <c r="EM7" s="72" t="str">
        <f>IF(OKTOBER!Z7="","",IF(AND(OKTOBER!K7="L",OKTOBER!Z7&lt;90),"Normal / Aman",IF(AND(OKTOBER!K7="L",OKTOBER!Z7&gt;=90,OKTOBER!Z7&lt;=100),"Risiko Tinggi",IF(AND(OKTOBER!K7="L",OKTOBER!Z7&gt;100),"Obesitas (Sangat Berisiko)",IF(AND(OKTOBER!K7="P",OKTOBER!Z7&lt;80),"Normal / Aman",IF(AND(OKTOBER!K7="P",OKTOBER!Z7&gt;=80,OKTOBER!Z7&lt;=95),"Risiko Tinggi",IF(AND(OKTOBER!K7="P",OKTOBER!Z7&gt;95),"Obesitas (Sangat Berisiko)","")))))))</f>
        <v/>
      </c>
      <c r="EN7" s="72" t="str">
        <f t="shared" ca="1" si="56"/>
        <v/>
      </c>
      <c r="EO7" s="73" t="str">
        <f>IFERROR(ABS(LEFT(OKTOBER!AA7,FIND("/",OKTOBER!AA7)-1)),"")</f>
        <v/>
      </c>
      <c r="EP7" s="73" t="str">
        <f>IFERROR(ABS(MID(OKTOBER!AA7,FIND("/",OKTOBER!AA7)+1,LEN(OKTOBER!AA7))),"")</f>
        <v/>
      </c>
      <c r="EQ7" s="72" t="str">
        <f t="shared" si="57"/>
        <v/>
      </c>
      <c r="ER7" s="72" t="str">
        <f t="shared" ca="1" si="58"/>
        <v/>
      </c>
      <c r="ES7" s="72" t="str">
        <f>IF(OKTOBER!AB7="","",IF(OKTOBER!AB7&lt;181,"NORMAL",IF(OKTOBER!AB7&lt;201,"Pre DM", "DM")))</f>
        <v/>
      </c>
      <c r="ET7" s="72" t="str">
        <f t="shared" ca="1" si="59"/>
        <v/>
      </c>
      <c r="EV7" s="71" t="str">
        <f ca="1">IFERROR(DATEDIF(NOPEMBER!I7,NOPEMBER!D7,"Y"),"")</f>
        <v/>
      </c>
      <c r="EW7" s="71" t="str">
        <f ca="1">IFERROR(DATEDIF(NOPEMBER!I7,NOPEMBER!D7,"YM"),"")</f>
        <v/>
      </c>
      <c r="EX7" s="72" t="str">
        <f t="shared" ca="1" si="60"/>
        <v/>
      </c>
      <c r="EY7" s="72" t="str">
        <f ca="1">EX7&amp;NOPEMBER!K7</f>
        <v/>
      </c>
      <c r="EZ7" s="72" t="str">
        <f>IF(NOPEMBER!Y7="","",IF(NOPEMBER!Y7&lt;18.5,"Kurus",IF(NOPEMBER!Y7&lt;25,"Normal",IF(NOPEMBER!Y7&lt;30,"Overweight (Risiko)",IF(NOPEMBER!Y7&lt;35,"Obesitas I","Obesitas II")))))</f>
        <v/>
      </c>
      <c r="FA7" s="72" t="str">
        <f t="shared" ca="1" si="61"/>
        <v/>
      </c>
      <c r="FB7" s="72" t="str">
        <f>IF(NOPEMBER!Z7="","",IF(AND(NOPEMBER!K7="L",NOPEMBER!Z7&lt;90),"Normal / Aman",IF(AND(NOPEMBER!K7="L",NOPEMBER!Z7&gt;=90,NOPEMBER!Z7&lt;=100),"Risiko Tinggi",IF(AND(NOPEMBER!K7="L",NOPEMBER!Z7&gt;100),"Obesitas (Sangat Berisiko)",IF(AND(NOPEMBER!K7="P",NOPEMBER!Z7&lt;80),"Normal / Aman",IF(AND(NOPEMBER!K7="P",NOPEMBER!Z7&gt;=80,NOPEMBER!Z7&lt;=95),"Risiko Tinggi",IF(AND(NOPEMBER!K7="P",NOPEMBER!Z7&gt;95),"Obesitas (Sangat Berisiko)","")))))))</f>
        <v/>
      </c>
      <c r="FC7" s="72" t="str">
        <f t="shared" ca="1" si="62"/>
        <v/>
      </c>
      <c r="FD7" s="73" t="str">
        <f>IFERROR(ABS(LEFT(NOPEMBER!AA7,FIND("/",NOPEMBER!AA7)-1)),"")</f>
        <v/>
      </c>
      <c r="FE7" s="73" t="str">
        <f>IFERROR(ABS(MID(NOPEMBER!AA7,FIND("/",NOPEMBER!AA7)+1,LEN(NOPEMBER!AA7))),"")</f>
        <v/>
      </c>
      <c r="FF7" s="72" t="str">
        <f t="shared" si="63"/>
        <v/>
      </c>
      <c r="FG7" s="72" t="str">
        <f t="shared" ca="1" si="64"/>
        <v/>
      </c>
      <c r="FH7" s="72" t="str">
        <f>IF(NOPEMBER!AB7="","",IF(NOPEMBER!AB7&lt;181,"NORMAL",IF(NOPEMBER!AB7&lt;201,"Pre DM", "DM")))</f>
        <v/>
      </c>
      <c r="FI7" s="72" t="str">
        <f t="shared" ca="1" si="65"/>
        <v/>
      </c>
      <c r="FK7" s="71" t="str">
        <f ca="1">IFERROR(DATEDIF(DESEMBER!I7,DESEMBER!D7,"Y"),"")</f>
        <v/>
      </c>
      <c r="FL7" s="71" t="str">
        <f ca="1">IFERROR(DATEDIF(DESEMBER!I7,DESEMBER!D7,"YM"),"")</f>
        <v/>
      </c>
      <c r="FM7" s="72" t="str">
        <f t="shared" ca="1" si="66"/>
        <v/>
      </c>
      <c r="FN7" s="72" t="str">
        <f ca="1">FM7&amp;DESEMBER!K7</f>
        <v/>
      </c>
      <c r="FO7" s="72" t="str">
        <f>IF(DESEMBER!Y7="","",IF(DESEMBER!Y7&lt;18.5,"Kurus",IF(DESEMBER!Y7&lt;25,"Normal",IF(DESEMBER!Y7&lt;30,"Overweight (Risiko)",IF(DESEMBER!Y7&lt;35,"Obesitas I","Obesitas II")))))</f>
        <v/>
      </c>
      <c r="FP7" s="72" t="str">
        <f t="shared" ca="1" si="67"/>
        <v/>
      </c>
      <c r="FQ7" s="72" t="str">
        <f>IF(DESEMBER!Z7="","",IF(AND(DESEMBER!K7="L",DESEMBER!Z7&lt;90),"Normal / Aman",IF(AND(DESEMBER!K7="L",DESEMBER!Z7&gt;=90,DESEMBER!Z7&lt;=100),"Risiko Tinggi",IF(AND(DESEMBER!K7="L",DESEMBER!Z7&gt;100),"Obesitas (Sangat Berisiko)",IF(AND(DESEMBER!K7="P",DESEMBER!Z7&lt;80),"Normal / Aman",IF(AND(DESEMBER!K7="P",DESEMBER!Z7&gt;=80,DESEMBER!Z7&lt;=95),"Risiko Tinggi",IF(AND(DESEMBER!K7="P",DESEMBER!Z7&gt;95),"Obesitas (Sangat Berisiko)","")))))))</f>
        <v/>
      </c>
      <c r="FR7" s="72" t="str">
        <f t="shared" ca="1" si="68"/>
        <v/>
      </c>
      <c r="FS7" s="73" t="str">
        <f>IFERROR(ABS(LEFT(DESEMBER!AA7,FIND("/",DESEMBER!AA7)-1)),"")</f>
        <v/>
      </c>
      <c r="FT7" s="73" t="str">
        <f>IFERROR(ABS(MID(DESEMBER!AA7,FIND("/",DESEMBER!AA7)+1,LEN(DESEMBER!AA7))),"")</f>
        <v/>
      </c>
      <c r="FU7" s="72" t="str">
        <f t="shared" si="69"/>
        <v/>
      </c>
      <c r="FV7" s="72" t="str">
        <f t="shared" ca="1" si="70"/>
        <v/>
      </c>
      <c r="FW7" s="72" t="str">
        <f>IF(DESEMBER!AB7="","",IF(DESEMBER!AB7&lt;181,"NORMAL",IF(DESEMBER!AB7&lt;201,"Pre DM", "DM")))</f>
        <v/>
      </c>
      <c r="FX7" s="72" t="str">
        <f t="shared" ca="1" si="71"/>
        <v/>
      </c>
    </row>
    <row r="8" spans="2:180" x14ac:dyDescent="0.25">
      <c r="B8" s="71" t="str">
        <f ca="1">IFERROR(DATEDIF(JANUARI!I8,JANUARI!D8,"Y"),"")</f>
        <v/>
      </c>
      <c r="C8" s="71" t="str">
        <f ca="1">IFERROR(DATEDIF(JANUARI!I8,JANUARI!D8,"YM"),"")</f>
        <v/>
      </c>
      <c r="D8" s="72" t="str">
        <f t="shared" ca="1" si="0"/>
        <v/>
      </c>
      <c r="E8" s="72" t="str">
        <f ca="1">D8&amp;JANUARI!K8</f>
        <v/>
      </c>
      <c r="F8" s="72" t="str">
        <f>IF(JANUARI!Y8="","",IF(JANUARI!Y8&lt;18.5,"Kurus",IF(JANUARI!Y8&lt;25,"Normal",IF(JANUARI!Y8&lt;30,"Overweight (Risiko)",IF(JANUARI!Y8&lt;35,"Obesitas I","Obesitas II")))))</f>
        <v/>
      </c>
      <c r="G8" s="72" t="str">
        <f t="shared" ca="1" si="1"/>
        <v/>
      </c>
      <c r="H8" s="72" t="str">
        <f>IF(JANUARI!Z8="","",IF(AND(JANUARI!K8="L",JANUARI!Z8&lt;90),"Normal / Aman",IF(AND(JANUARI!K8="L",JANUARI!Z8&gt;=90,JANUARI!Z8&lt;=100),"Risiko Tinggi",IF(AND(JANUARI!K8="L",JANUARI!Z8&gt;100),"Obesitas (Sangat Berisiko)",IF(AND(JANUARI!K8="P",JANUARI!Z8&lt;80),"Normal / Aman",IF(AND(JANUARI!K8="P",JANUARI!Z8&gt;=80,JANUARI!Z8&lt;=95),"Risiko Tinggi",IF(AND(JANUARI!K8="P",JANUARI!Z8&gt;95),"Obesitas (Sangat Berisiko)","")))))))</f>
        <v/>
      </c>
      <c r="I8" s="72" t="str">
        <f t="shared" ca="1" si="2"/>
        <v/>
      </c>
      <c r="J8" s="73" t="str">
        <f>IFERROR(ABS(LEFT(JANUARI!AA8,FIND("/",JANUARI!AA8)-1)),"")</f>
        <v/>
      </c>
      <c r="K8" s="73" t="str">
        <f>IFERROR(ABS(MID(JANUARI!AA8,FIND("/",JANUARI!AA8)+1,LEN(JANUARI!AA8))),"")</f>
        <v/>
      </c>
      <c r="L8" s="72" t="str">
        <f t="shared" si="3"/>
        <v/>
      </c>
      <c r="M8" s="72" t="str">
        <f t="shared" ca="1" si="4"/>
        <v/>
      </c>
      <c r="N8" s="72" t="str">
        <f>IF(JANUARI!AB8="","",IF(JANUARI!AB8&lt;181,"NORMAL",IF(JANUARI!AB8&lt;201,"Pre DM", "DM")))</f>
        <v/>
      </c>
      <c r="O8" s="72" t="str">
        <f t="shared" ca="1" si="5"/>
        <v/>
      </c>
      <c r="Q8" s="71" t="str">
        <f ca="1">IFERROR(DATEDIF(PEBRUARI!I8,PEBRUARI!D8,"Y"),"")</f>
        <v/>
      </c>
      <c r="R8" s="71" t="str">
        <f ca="1">IFERROR(DATEDIF(PEBRUARI!I8,PEBRUARI!D8,"YM"),"")</f>
        <v/>
      </c>
      <c r="S8" s="72" t="str">
        <f t="shared" ca="1" si="6"/>
        <v/>
      </c>
      <c r="T8" s="72" t="str">
        <f ca="1">S8&amp;PEBRUARI!K8</f>
        <v/>
      </c>
      <c r="U8" s="72" t="str">
        <f>IF(PEBRUARI!Y8="","",IF(PEBRUARI!Y8&lt;18.5,"Kurus",IF(PEBRUARI!Y8&lt;25,"Normal",IF(PEBRUARI!Y8&lt;30,"Overweight (Risiko)",IF(PEBRUARI!Y8&lt;35,"Obesitas I","Obesitas II")))))</f>
        <v/>
      </c>
      <c r="V8" s="72" t="str">
        <f t="shared" ca="1" si="7"/>
        <v/>
      </c>
      <c r="W8" s="72" t="str">
        <f>IF(PEBRUARI!Z8="","",IF(AND(PEBRUARI!K8="L",PEBRUARI!Z8&lt;90),"Normal / Aman",IF(AND(PEBRUARI!K8="L",PEBRUARI!Z8&gt;=90,PEBRUARI!Z8&lt;=100),"Risiko Tinggi",IF(AND(PEBRUARI!K8="L",PEBRUARI!Z8&gt;100),"Obesitas (Sangat Berisiko)",IF(AND(PEBRUARI!K8="P",PEBRUARI!Z8&lt;80),"Normal / Aman",IF(AND(PEBRUARI!K8="P",PEBRUARI!Z8&gt;=80,PEBRUARI!Z8&lt;=95),"Risiko Tinggi",IF(AND(PEBRUARI!K8="P",PEBRUARI!Z8&gt;95),"Obesitas (Sangat Berisiko)","")))))))</f>
        <v/>
      </c>
      <c r="X8" s="72" t="str">
        <f t="shared" ca="1" si="8"/>
        <v/>
      </c>
      <c r="Y8" s="73" t="str">
        <f>IFERROR(ABS(LEFT(PEBRUARI!AA8,FIND("/",PEBRUARI!AA8)-1)),"")</f>
        <v/>
      </c>
      <c r="Z8" s="73" t="str">
        <f>IFERROR(ABS(MID(PEBRUARI!AA8,FIND("/",PEBRUARI!AA8)+1,LEN(PEBRUARI!AA8))),"")</f>
        <v/>
      </c>
      <c r="AA8" s="72" t="str">
        <f t="shared" si="9"/>
        <v/>
      </c>
      <c r="AB8" s="72" t="str">
        <f t="shared" ca="1" si="10"/>
        <v/>
      </c>
      <c r="AC8" s="72" t="str">
        <f>IF(PEBRUARI!AB8="","",IF(PEBRUARI!AB8&lt;181,"NORMAL",IF(PEBRUARI!AB8&lt;201,"Pre DM", "DM")))</f>
        <v/>
      </c>
      <c r="AD8" s="72" t="str">
        <f t="shared" ca="1" si="11"/>
        <v/>
      </c>
      <c r="AF8" s="71" t="str">
        <f ca="1">IFERROR(DATEDIF(MARET!I8,MARET!D8,"Y"),"")</f>
        <v/>
      </c>
      <c r="AG8" s="71" t="str">
        <f ca="1">IFERROR(DATEDIF(MARET!I8,MARET!D8,"YM"),"")</f>
        <v/>
      </c>
      <c r="AH8" s="72" t="str">
        <f t="shared" ca="1" si="12"/>
        <v/>
      </c>
      <c r="AI8" s="72" t="str">
        <f ca="1">AH8&amp;MARET!K8</f>
        <v/>
      </c>
      <c r="AJ8" s="72" t="str">
        <f>IF(MARET!Y8="","",IF(MARET!Y8&lt;18.5,"Kurus",IF(MARET!Y8&lt;25,"Normal",IF(MARET!Y8&lt;30,"Overweight (Risiko)",IF(MARET!Y8&lt;35,"Obesitas I","Obesitas II")))))</f>
        <v/>
      </c>
      <c r="AK8" s="72" t="str">
        <f t="shared" ca="1" si="13"/>
        <v/>
      </c>
      <c r="AL8" s="72" t="str">
        <f>IF(MARET!Z8="","",IF(AND(MARET!K8="L",MARET!Z8&lt;90),"Normal / Aman",IF(AND(MARET!K8="L",MARET!Z8&gt;=90,MARET!Z8&lt;=100),"Risiko Tinggi",IF(AND(MARET!K8="L",MARET!Z8&gt;100),"Obesitas (Sangat Berisiko)",IF(AND(MARET!K8="P",MARET!Z8&lt;80),"Normal / Aman",IF(AND(MARET!K8="P",MARET!Z8&gt;=80,MARET!Z8&lt;=95),"Risiko Tinggi",IF(AND(MARET!K8="P",MARET!Z8&gt;95),"Obesitas (Sangat Berisiko)","")))))))</f>
        <v/>
      </c>
      <c r="AM8" s="72" t="str">
        <f t="shared" ca="1" si="14"/>
        <v/>
      </c>
      <c r="AN8" s="73" t="str">
        <f>IFERROR(ABS(LEFT(MARET!AA8,FIND("/",MARET!AA8)-1)),"")</f>
        <v/>
      </c>
      <c r="AO8" s="73" t="str">
        <f>IFERROR(ABS(MID(MARET!AA8,FIND("/",MARET!AA8)+1,LEN(MARET!AA8))),"")</f>
        <v/>
      </c>
      <c r="AP8" s="72" t="str">
        <f t="shared" si="15"/>
        <v/>
      </c>
      <c r="AQ8" s="72" t="str">
        <f t="shared" ca="1" si="16"/>
        <v/>
      </c>
      <c r="AR8" s="72" t="str">
        <f>IF(MARET!AB8="","",IF(MARET!AB8&lt;181,"NORMAL",IF(MARET!AB8&lt;201,"Pre DM", "DM")))</f>
        <v/>
      </c>
      <c r="AS8" s="72" t="str">
        <f t="shared" ca="1" si="17"/>
        <v/>
      </c>
      <c r="AU8" s="71" t="str">
        <f ca="1">IFERROR(DATEDIF(APRIL!I8,APRIL!D8,"Y"),"")</f>
        <v/>
      </c>
      <c r="AV8" s="71" t="str">
        <f ca="1">IFERROR(DATEDIF(APRIL!I8,APRIL!D8,"YM"),"")</f>
        <v/>
      </c>
      <c r="AW8" s="72" t="str">
        <f t="shared" ca="1" si="18"/>
        <v/>
      </c>
      <c r="AX8" s="72" t="str">
        <f ca="1">AW8&amp;APRIL!K8</f>
        <v/>
      </c>
      <c r="AY8" s="72" t="str">
        <f>IF(APRIL!Y8="","",IF(APRIL!Y8&lt;18.5,"Kurus",IF(APRIL!Y8&lt;25,"Normal",IF(APRIL!Y8&lt;30,"Overweight (Risiko)",IF(APRIL!Y8&lt;35,"Obesitas I","Obesitas II")))))</f>
        <v/>
      </c>
      <c r="AZ8" s="72" t="str">
        <f t="shared" ca="1" si="19"/>
        <v/>
      </c>
      <c r="BA8" s="72" t="str">
        <f>IF(APRIL!Z8="","",IF(AND(APRIL!K8="L",APRIL!Z8&lt;90),"Normal / Aman",IF(AND(APRIL!K8="L",APRIL!Z8&gt;=90,APRIL!Z8&lt;=100),"Risiko Tinggi",IF(AND(APRIL!K8="L",APRIL!Z8&gt;100),"Obesitas (Sangat Berisiko)",IF(AND(APRIL!K8="P",APRIL!Z8&lt;80),"Normal / Aman",IF(AND(APRIL!K8="P",APRIL!Z8&gt;=80,APRIL!Z8&lt;=95),"Risiko Tinggi",IF(AND(APRIL!K8="P",APRIL!Z8&gt;95),"Obesitas (Sangat Berisiko)","")))))))</f>
        <v/>
      </c>
      <c r="BB8" s="72" t="str">
        <f t="shared" ca="1" si="20"/>
        <v/>
      </c>
      <c r="BC8" s="73" t="str">
        <f>IFERROR(ABS(LEFT(APRIL!AA8,FIND("/",APRIL!AA8)-1)),"")</f>
        <v/>
      </c>
      <c r="BD8" s="73" t="str">
        <f>IFERROR(ABS(MID(APRIL!AA8,FIND("/",APRIL!AA8)+1,LEN(APRIL!AA8))),"")</f>
        <v/>
      </c>
      <c r="BE8" s="72" t="str">
        <f t="shared" si="21"/>
        <v/>
      </c>
      <c r="BF8" s="72" t="str">
        <f t="shared" ca="1" si="22"/>
        <v/>
      </c>
      <c r="BG8" s="72" t="str">
        <f>IF(APRIL!AB8="","",IF(APRIL!AB8&lt;181,"NORMAL",IF(APRIL!AB8&lt;201,"Pre DM", "DM")))</f>
        <v/>
      </c>
      <c r="BH8" s="72" t="str">
        <f t="shared" ca="1" si="23"/>
        <v/>
      </c>
      <c r="BJ8" s="71" t="str">
        <f ca="1">IFERROR(DATEDIF(MEI!I8,MEI!D8,"Y"),"")</f>
        <v/>
      </c>
      <c r="BK8" s="71" t="str">
        <f ca="1">IFERROR(DATEDIF(MEI!I8,MEI!D8,"YM"),"")</f>
        <v/>
      </c>
      <c r="BL8" s="72" t="str">
        <f t="shared" ca="1" si="24"/>
        <v/>
      </c>
      <c r="BM8" s="72" t="str">
        <f ca="1">BL8&amp;MEI!K8</f>
        <v/>
      </c>
      <c r="BN8" s="72" t="str">
        <f>IF(MEI!Y8="","",IF(MEI!Y8&lt;18.5,"Kurus",IF(MEI!Y8&lt;25,"Normal",IF(MEI!Y8&lt;30,"Overweight (Risiko)",IF(MEI!Y8&lt;35,"Obesitas I","Obesitas II")))))</f>
        <v/>
      </c>
      <c r="BO8" s="72" t="str">
        <f t="shared" ca="1" si="25"/>
        <v/>
      </c>
      <c r="BP8" s="72" t="str">
        <f>IF(MEI!Z8="","",IF(AND(MEI!K8="L",MEI!Z8&lt;90),"Normal / Aman",IF(AND(MEI!K8="L",MEI!Z8&gt;=90,MEI!Z8&lt;=100),"Risiko Tinggi",IF(AND(MEI!K8="L",MEI!Z8&gt;100),"Obesitas (Sangat Berisiko)",IF(AND(MEI!K8="P",MEI!Z8&lt;80),"Normal / Aman",IF(AND(MEI!K8="P",MEI!Z8&gt;=80,MEI!Z8&lt;=95),"Risiko Tinggi",IF(AND(MEI!K8="P",MEI!Z8&gt;95),"Obesitas (Sangat Berisiko)","")))))))</f>
        <v/>
      </c>
      <c r="BQ8" s="72" t="str">
        <f t="shared" ca="1" si="26"/>
        <v/>
      </c>
      <c r="BR8" s="73" t="str">
        <f>IFERROR(ABS(LEFT(MEI!AA8,FIND("/",MEI!AA8)-1)),"")</f>
        <v/>
      </c>
      <c r="BS8" s="73" t="str">
        <f>IFERROR(ABS(MID(MEI!AA8,FIND("/",MEI!AA8)+1,LEN(MEI!AA8))),"")</f>
        <v/>
      </c>
      <c r="BT8" s="72" t="str">
        <f t="shared" si="27"/>
        <v/>
      </c>
      <c r="BU8" s="72" t="str">
        <f t="shared" ca="1" si="28"/>
        <v/>
      </c>
      <c r="BV8" s="72" t="str">
        <f>IF(MEI!AB8="","",IF(MEI!AB8&lt;181,"NORMAL",IF(MEI!AB8&lt;201,"Pre DM", "DM")))</f>
        <v/>
      </c>
      <c r="BW8" s="72" t="str">
        <f t="shared" ca="1" si="29"/>
        <v/>
      </c>
      <c r="BY8" s="71" t="str">
        <f ca="1">IFERROR(DATEDIF(JUNI!I8,JUNI!D8,"Y"),"")</f>
        <v/>
      </c>
      <c r="BZ8" s="71" t="str">
        <f ca="1">IFERROR(DATEDIF(JUNI!I8,JUNI!D8,"YM"),"")</f>
        <v/>
      </c>
      <c r="CA8" s="72" t="str">
        <f t="shared" ca="1" si="30"/>
        <v/>
      </c>
      <c r="CB8" s="72" t="str">
        <f ca="1">CA8&amp;JUNI!K8</f>
        <v/>
      </c>
      <c r="CC8" s="72" t="str">
        <f>IF(JUNI!Y8="","",IF(JUNI!Y8&lt;18.5,"Kurus",IF(JUNI!Y8&lt;25,"Normal",IF(JUNI!Y8&lt;30,"Overweight (Risiko)",IF(JUNI!Y8&lt;35,"Obesitas I","Obesitas II")))))</f>
        <v/>
      </c>
      <c r="CD8" s="72" t="str">
        <f t="shared" ca="1" si="31"/>
        <v/>
      </c>
      <c r="CE8" s="72" t="str">
        <f>IF(JUNI!Z8="","",IF(AND(JUNI!K8="L",JUNI!Z8&lt;90),"Normal / Aman",IF(AND(JUNI!K8="L",JUNI!Z8&gt;=90,JUNI!Z8&lt;=100),"Risiko Tinggi",IF(AND(JUNI!K8="L",JUNI!Z8&gt;100),"Obesitas (Sangat Berisiko)",IF(AND(JUNI!K8="P",JUNI!Z8&lt;80),"Normal / Aman",IF(AND(JUNI!K8="P",JUNI!Z8&gt;=80,JUNI!Z8&lt;=95),"Risiko Tinggi",IF(AND(JUNI!K8="P",JUNI!Z8&gt;95),"Obesitas (Sangat Berisiko)","")))))))</f>
        <v/>
      </c>
      <c r="CF8" s="72" t="str">
        <f t="shared" ca="1" si="32"/>
        <v/>
      </c>
      <c r="CG8" s="73" t="str">
        <f>IFERROR(ABS(LEFT(JUNI!AA8,FIND("/",JUNI!AA8)-1)),"")</f>
        <v/>
      </c>
      <c r="CH8" s="73" t="str">
        <f>IFERROR(ABS(MID(JUNI!AA8,FIND("/",JUNI!AA8)+1,LEN(JUNI!AA8))),"")</f>
        <v/>
      </c>
      <c r="CI8" s="72" t="str">
        <f t="shared" si="33"/>
        <v/>
      </c>
      <c r="CJ8" s="72" t="str">
        <f t="shared" ca="1" si="34"/>
        <v/>
      </c>
      <c r="CK8" s="72" t="str">
        <f>IF(JUNI!AB8="","",IF(JUNI!AB8&lt;181,"NORMAL",IF(JUNI!AB8&lt;201,"Pre DM", "DM")))</f>
        <v/>
      </c>
      <c r="CL8" s="72" t="str">
        <f t="shared" ca="1" si="35"/>
        <v/>
      </c>
      <c r="CN8" s="71" t="str">
        <f ca="1">IFERROR(DATEDIF(JULI!I8,JULI!D8,"Y"),"")</f>
        <v/>
      </c>
      <c r="CO8" s="71" t="str">
        <f ca="1">IFERROR(DATEDIF(JULI!I8,JULI!D8,"YM"),"")</f>
        <v/>
      </c>
      <c r="CP8" s="72" t="str">
        <f t="shared" ca="1" si="36"/>
        <v/>
      </c>
      <c r="CQ8" s="72" t="str">
        <f ca="1">CP8&amp;JULI!K8</f>
        <v/>
      </c>
      <c r="CR8" s="72" t="str">
        <f>IF(JULI!Y8="","",IF(JULI!Y8&lt;18.5,"Kurus",IF(JULI!Y8&lt;25,"Normal",IF(JULI!Y8&lt;30,"Overweight (Risiko)",IF(JULI!Y8&lt;35,"Obesitas I","Obesitas II")))))</f>
        <v/>
      </c>
      <c r="CS8" s="72" t="str">
        <f t="shared" ca="1" si="37"/>
        <v/>
      </c>
      <c r="CT8" s="72" t="str">
        <f>IF(JULI!Z8="","",IF(AND(JULI!K8="L",JULI!Z8&lt;90),"Normal / Aman",IF(AND(JULI!K8="L",JULI!Z8&gt;=90,JULI!Z8&lt;=100),"Risiko Tinggi",IF(AND(JULI!K8="L",JULI!Z8&gt;100),"Obesitas (Sangat Berisiko)",IF(AND(JULI!K8="P",JULI!Z8&lt;80),"Normal / Aman",IF(AND(JULI!K8="P",JULI!Z8&gt;=80,JULI!Z8&lt;=95),"Risiko Tinggi",IF(AND(JULI!K8="P",JULI!Z8&gt;95),"Obesitas (Sangat Berisiko)","")))))))</f>
        <v/>
      </c>
      <c r="CU8" s="72" t="str">
        <f t="shared" ca="1" si="38"/>
        <v/>
      </c>
      <c r="CV8" s="73" t="str">
        <f>IFERROR(ABS(LEFT(JULI!AA8,FIND("/",JULI!AA8)-1)),"")</f>
        <v/>
      </c>
      <c r="CW8" s="73" t="str">
        <f>IFERROR(ABS(MID(JULI!AA8,FIND("/",JULI!AA8)+1,LEN(JULI!AA8))),"")</f>
        <v/>
      </c>
      <c r="CX8" s="72" t="str">
        <f t="shared" si="39"/>
        <v/>
      </c>
      <c r="CY8" s="72" t="str">
        <f t="shared" ca="1" si="40"/>
        <v/>
      </c>
      <c r="CZ8" s="72" t="str">
        <f>IF(JULI!AB8="","",IF(JULI!AB8&lt;181,"NORMAL",IF(JULI!AB8&lt;201,"Pre DM", "DM")))</f>
        <v/>
      </c>
      <c r="DA8" s="72" t="str">
        <f t="shared" ca="1" si="41"/>
        <v/>
      </c>
      <c r="DC8" s="71" t="str">
        <f ca="1">IFERROR(DATEDIF(AGUSTUS!I8,AGUSTUS!D8,"Y"),"")</f>
        <v/>
      </c>
      <c r="DD8" s="71" t="str">
        <f ca="1">IFERROR(DATEDIF(AGUSTUS!I8,AGUSTUS!D8,"YM"),"")</f>
        <v/>
      </c>
      <c r="DE8" s="72" t="str">
        <f t="shared" ca="1" si="42"/>
        <v/>
      </c>
      <c r="DF8" s="72" t="str">
        <f ca="1">DE8&amp;AGUSTUS!K8</f>
        <v/>
      </c>
      <c r="DG8" s="72" t="str">
        <f>IF(AGUSTUS!Y8="","",IF(AGUSTUS!Y8&lt;18.5,"Kurus",IF(AGUSTUS!Y8&lt;25,"Normal",IF(AGUSTUS!Y8&lt;30,"Overweight (Risiko)",IF(AGUSTUS!Y8&lt;35,"Obesitas I","Obesitas II")))))</f>
        <v/>
      </c>
      <c r="DH8" s="72" t="str">
        <f t="shared" ca="1" si="43"/>
        <v/>
      </c>
      <c r="DI8" s="72" t="str">
        <f>IF(AGUSTUS!Z8="","",IF(AND(AGUSTUS!K8="L",AGUSTUS!Z8&lt;90),"Normal / Aman",IF(AND(AGUSTUS!K8="L",AGUSTUS!Z8&gt;=90,AGUSTUS!Z8&lt;=100),"Risiko Tinggi",IF(AND(AGUSTUS!K8="L",AGUSTUS!Z8&gt;100),"Obesitas (Sangat Berisiko)",IF(AND(AGUSTUS!K8="P",AGUSTUS!Z8&lt;80),"Normal / Aman",IF(AND(AGUSTUS!K8="P",AGUSTUS!Z8&gt;=80,AGUSTUS!Z8&lt;=95),"Risiko Tinggi",IF(AND(AGUSTUS!K8="P",AGUSTUS!Z8&gt;95),"Obesitas (Sangat Berisiko)","")))))))</f>
        <v/>
      </c>
      <c r="DJ8" s="72" t="str">
        <f t="shared" ca="1" si="44"/>
        <v/>
      </c>
      <c r="DK8" s="73" t="str">
        <f>IFERROR(ABS(LEFT(AGUSTUS!AA8,FIND("/",AGUSTUS!AA8)-1)),"")</f>
        <v/>
      </c>
      <c r="DL8" s="73" t="str">
        <f>IFERROR(ABS(MID(AGUSTUS!AA8,FIND("/",AGUSTUS!AA8)+1,LEN(AGUSTUS!AA8))),"")</f>
        <v/>
      </c>
      <c r="DM8" s="72" t="str">
        <f t="shared" si="45"/>
        <v/>
      </c>
      <c r="DN8" s="72" t="str">
        <f t="shared" ca="1" si="46"/>
        <v/>
      </c>
      <c r="DO8" s="72" t="str">
        <f>IF(AGUSTUS!AB8="","",IF(AGUSTUS!AB8&lt;181,"NORMAL",IF(AGUSTUS!AB8&lt;201,"Pre DM", "DM")))</f>
        <v/>
      </c>
      <c r="DP8" s="72" t="str">
        <f t="shared" ca="1" si="47"/>
        <v/>
      </c>
      <c r="DR8" s="71" t="str">
        <f ca="1">IFERROR(DATEDIF(SEPTEMBER!I8,SEPTEMBER!D8,"Y"),"")</f>
        <v/>
      </c>
      <c r="DS8" s="71" t="str">
        <f ca="1">IFERROR(DATEDIF(SEPTEMBER!I8,SEPTEMBER!D8,"YM"),"")</f>
        <v/>
      </c>
      <c r="DT8" s="72" t="str">
        <f t="shared" ca="1" si="48"/>
        <v/>
      </c>
      <c r="DU8" s="72" t="str">
        <f ca="1">DT8&amp;SEPTEMBER!K8</f>
        <v/>
      </c>
      <c r="DV8" s="72" t="str">
        <f>IF(SEPTEMBER!Y8="","",IF(SEPTEMBER!Y8&lt;18.5,"Kurus",IF(SEPTEMBER!Y8&lt;25,"Normal",IF(SEPTEMBER!Y8&lt;30,"Overweight (Risiko)",IF(SEPTEMBER!Y8&lt;35,"Obesitas I","Obesitas II")))))</f>
        <v/>
      </c>
      <c r="DW8" s="72" t="str">
        <f t="shared" ca="1" si="49"/>
        <v/>
      </c>
      <c r="DX8" s="72" t="str">
        <f>IF(SEPTEMBER!Z8="","",IF(AND(SEPTEMBER!K8="L",SEPTEMBER!Z8&lt;90),"Normal / Aman",IF(AND(SEPTEMBER!K8="L",SEPTEMBER!Z8&gt;=90,SEPTEMBER!Z8&lt;=100),"Risiko Tinggi",IF(AND(SEPTEMBER!K8="L",SEPTEMBER!Z8&gt;100),"Obesitas (Sangat Berisiko)",IF(AND(SEPTEMBER!K8="P",SEPTEMBER!Z8&lt;80),"Normal / Aman",IF(AND(SEPTEMBER!K8="P",SEPTEMBER!Z8&gt;=80,SEPTEMBER!Z8&lt;=95),"Risiko Tinggi",IF(AND(SEPTEMBER!K8="P",SEPTEMBER!Z8&gt;95),"Obesitas (Sangat Berisiko)","")))))))</f>
        <v/>
      </c>
      <c r="DY8" s="72" t="str">
        <f t="shared" ca="1" si="50"/>
        <v/>
      </c>
      <c r="DZ8" s="73" t="str">
        <f>IFERROR(ABS(LEFT(SEPTEMBER!AA8,FIND("/",SEPTEMBER!AA8)-1)),"")</f>
        <v/>
      </c>
      <c r="EA8" s="73" t="str">
        <f>IFERROR(ABS(MID(SEPTEMBER!AA8,FIND("/",SEPTEMBER!AA8)+1,LEN(SEPTEMBER!AA8))),"")</f>
        <v/>
      </c>
      <c r="EB8" s="72" t="str">
        <f t="shared" si="51"/>
        <v/>
      </c>
      <c r="EC8" s="72" t="str">
        <f t="shared" ca="1" si="52"/>
        <v/>
      </c>
      <c r="ED8" s="72" t="str">
        <f>IF(SEPTEMBER!AB8="","",IF(SEPTEMBER!AB8&lt;181,"NORMAL",IF(SEPTEMBER!AB8&lt;201,"Pre DM", "DM")))</f>
        <v/>
      </c>
      <c r="EE8" s="72" t="str">
        <f t="shared" ca="1" si="53"/>
        <v/>
      </c>
      <c r="EG8" s="71" t="str">
        <f ca="1">IFERROR(DATEDIF(OKTOBER!I8,OKTOBER!D8,"Y"),"")</f>
        <v/>
      </c>
      <c r="EH8" s="71" t="str">
        <f ca="1">IFERROR(DATEDIF(OKTOBER!I8,OKTOBER!D8,"YM"),"")</f>
        <v/>
      </c>
      <c r="EI8" s="72" t="str">
        <f t="shared" ca="1" si="54"/>
        <v/>
      </c>
      <c r="EJ8" s="72" t="str">
        <f ca="1">EI8&amp;OKTOBER!K8</f>
        <v/>
      </c>
      <c r="EK8" s="72" t="str">
        <f>IF(OKTOBER!Y8="","",IF(OKTOBER!Y8&lt;18.5,"Kurus",IF(OKTOBER!Y8&lt;25,"Normal",IF(OKTOBER!Y8&lt;30,"Overweight (Risiko)",IF(OKTOBER!Y8&lt;35,"Obesitas I","Obesitas II")))))</f>
        <v/>
      </c>
      <c r="EL8" s="72" t="str">
        <f t="shared" ca="1" si="55"/>
        <v/>
      </c>
      <c r="EM8" s="72" t="str">
        <f>IF(OKTOBER!Z8="","",IF(AND(OKTOBER!K8="L",OKTOBER!Z8&lt;90),"Normal / Aman",IF(AND(OKTOBER!K8="L",OKTOBER!Z8&gt;=90,OKTOBER!Z8&lt;=100),"Risiko Tinggi",IF(AND(OKTOBER!K8="L",OKTOBER!Z8&gt;100),"Obesitas (Sangat Berisiko)",IF(AND(OKTOBER!K8="P",OKTOBER!Z8&lt;80),"Normal / Aman",IF(AND(OKTOBER!K8="P",OKTOBER!Z8&gt;=80,OKTOBER!Z8&lt;=95),"Risiko Tinggi",IF(AND(OKTOBER!K8="P",OKTOBER!Z8&gt;95),"Obesitas (Sangat Berisiko)","")))))))</f>
        <v/>
      </c>
      <c r="EN8" s="72" t="str">
        <f t="shared" ca="1" si="56"/>
        <v/>
      </c>
      <c r="EO8" s="73" t="str">
        <f>IFERROR(ABS(LEFT(OKTOBER!AA8,FIND("/",OKTOBER!AA8)-1)),"")</f>
        <v/>
      </c>
      <c r="EP8" s="73" t="str">
        <f>IFERROR(ABS(MID(OKTOBER!AA8,FIND("/",OKTOBER!AA8)+1,LEN(OKTOBER!AA8))),"")</f>
        <v/>
      </c>
      <c r="EQ8" s="72" t="str">
        <f t="shared" si="57"/>
        <v/>
      </c>
      <c r="ER8" s="72" t="str">
        <f t="shared" ca="1" si="58"/>
        <v/>
      </c>
      <c r="ES8" s="72" t="str">
        <f>IF(OKTOBER!AB8="","",IF(OKTOBER!AB8&lt;181,"NORMAL",IF(OKTOBER!AB8&lt;201,"Pre DM", "DM")))</f>
        <v/>
      </c>
      <c r="ET8" s="72" t="str">
        <f t="shared" ca="1" si="59"/>
        <v/>
      </c>
      <c r="EV8" s="71" t="str">
        <f ca="1">IFERROR(DATEDIF(NOPEMBER!I8,NOPEMBER!D8,"Y"),"")</f>
        <v/>
      </c>
      <c r="EW8" s="71" t="str">
        <f ca="1">IFERROR(DATEDIF(NOPEMBER!I8,NOPEMBER!D8,"YM"),"")</f>
        <v/>
      </c>
      <c r="EX8" s="72" t="str">
        <f t="shared" ca="1" si="60"/>
        <v/>
      </c>
      <c r="EY8" s="72" t="str">
        <f ca="1">EX8&amp;NOPEMBER!K8</f>
        <v/>
      </c>
      <c r="EZ8" s="72" t="str">
        <f>IF(NOPEMBER!Y8="","",IF(NOPEMBER!Y8&lt;18.5,"Kurus",IF(NOPEMBER!Y8&lt;25,"Normal",IF(NOPEMBER!Y8&lt;30,"Overweight (Risiko)",IF(NOPEMBER!Y8&lt;35,"Obesitas I","Obesitas II")))))</f>
        <v/>
      </c>
      <c r="FA8" s="72" t="str">
        <f t="shared" ca="1" si="61"/>
        <v/>
      </c>
      <c r="FB8" s="72" t="str">
        <f>IF(NOPEMBER!Z8="","",IF(AND(NOPEMBER!K8="L",NOPEMBER!Z8&lt;90),"Normal / Aman",IF(AND(NOPEMBER!K8="L",NOPEMBER!Z8&gt;=90,NOPEMBER!Z8&lt;=100),"Risiko Tinggi",IF(AND(NOPEMBER!K8="L",NOPEMBER!Z8&gt;100),"Obesitas (Sangat Berisiko)",IF(AND(NOPEMBER!K8="P",NOPEMBER!Z8&lt;80),"Normal / Aman",IF(AND(NOPEMBER!K8="P",NOPEMBER!Z8&gt;=80,NOPEMBER!Z8&lt;=95),"Risiko Tinggi",IF(AND(NOPEMBER!K8="P",NOPEMBER!Z8&gt;95),"Obesitas (Sangat Berisiko)","")))))))</f>
        <v/>
      </c>
      <c r="FC8" s="72" t="str">
        <f t="shared" ca="1" si="62"/>
        <v/>
      </c>
      <c r="FD8" s="73" t="str">
        <f>IFERROR(ABS(LEFT(NOPEMBER!AA8,FIND("/",NOPEMBER!AA8)-1)),"")</f>
        <v/>
      </c>
      <c r="FE8" s="73" t="str">
        <f>IFERROR(ABS(MID(NOPEMBER!AA8,FIND("/",NOPEMBER!AA8)+1,LEN(NOPEMBER!AA8))),"")</f>
        <v/>
      </c>
      <c r="FF8" s="72" t="str">
        <f t="shared" si="63"/>
        <v/>
      </c>
      <c r="FG8" s="72" t="str">
        <f t="shared" ca="1" si="64"/>
        <v/>
      </c>
      <c r="FH8" s="72" t="str">
        <f>IF(NOPEMBER!AB8="","",IF(NOPEMBER!AB8&lt;181,"NORMAL",IF(NOPEMBER!AB8&lt;201,"Pre DM", "DM")))</f>
        <v/>
      </c>
      <c r="FI8" s="72" t="str">
        <f t="shared" ca="1" si="65"/>
        <v/>
      </c>
      <c r="FK8" s="71" t="str">
        <f ca="1">IFERROR(DATEDIF(DESEMBER!I8,DESEMBER!D8,"Y"),"")</f>
        <v/>
      </c>
      <c r="FL8" s="71" t="str">
        <f ca="1">IFERROR(DATEDIF(DESEMBER!I8,DESEMBER!D8,"YM"),"")</f>
        <v/>
      </c>
      <c r="FM8" s="72" t="str">
        <f t="shared" ca="1" si="66"/>
        <v/>
      </c>
      <c r="FN8" s="72" t="str">
        <f ca="1">FM8&amp;DESEMBER!K8</f>
        <v/>
      </c>
      <c r="FO8" s="72" t="str">
        <f>IF(DESEMBER!Y8="","",IF(DESEMBER!Y8&lt;18.5,"Kurus",IF(DESEMBER!Y8&lt;25,"Normal",IF(DESEMBER!Y8&lt;30,"Overweight (Risiko)",IF(DESEMBER!Y8&lt;35,"Obesitas I","Obesitas II")))))</f>
        <v/>
      </c>
      <c r="FP8" s="72" t="str">
        <f t="shared" ca="1" si="67"/>
        <v/>
      </c>
      <c r="FQ8" s="72" t="str">
        <f>IF(DESEMBER!Z8="","",IF(AND(DESEMBER!K8="L",DESEMBER!Z8&lt;90),"Normal / Aman",IF(AND(DESEMBER!K8="L",DESEMBER!Z8&gt;=90,DESEMBER!Z8&lt;=100),"Risiko Tinggi",IF(AND(DESEMBER!K8="L",DESEMBER!Z8&gt;100),"Obesitas (Sangat Berisiko)",IF(AND(DESEMBER!K8="P",DESEMBER!Z8&lt;80),"Normal / Aman",IF(AND(DESEMBER!K8="P",DESEMBER!Z8&gt;=80,DESEMBER!Z8&lt;=95),"Risiko Tinggi",IF(AND(DESEMBER!K8="P",DESEMBER!Z8&gt;95),"Obesitas (Sangat Berisiko)","")))))))</f>
        <v/>
      </c>
      <c r="FR8" s="72" t="str">
        <f t="shared" ca="1" si="68"/>
        <v/>
      </c>
      <c r="FS8" s="73" t="str">
        <f>IFERROR(ABS(LEFT(DESEMBER!AA8,FIND("/",DESEMBER!AA8)-1)),"")</f>
        <v/>
      </c>
      <c r="FT8" s="73" t="str">
        <f>IFERROR(ABS(MID(DESEMBER!AA8,FIND("/",DESEMBER!AA8)+1,LEN(DESEMBER!AA8))),"")</f>
        <v/>
      </c>
      <c r="FU8" s="72" t="str">
        <f t="shared" si="69"/>
        <v/>
      </c>
      <c r="FV8" s="72" t="str">
        <f t="shared" ca="1" si="70"/>
        <v/>
      </c>
      <c r="FW8" s="72" t="str">
        <f>IF(DESEMBER!AB8="","",IF(DESEMBER!AB8&lt;181,"NORMAL",IF(DESEMBER!AB8&lt;201,"Pre DM", "DM")))</f>
        <v/>
      </c>
      <c r="FX8" s="72" t="str">
        <f t="shared" ca="1" si="71"/>
        <v/>
      </c>
    </row>
    <row r="9" spans="2:180" x14ac:dyDescent="0.25">
      <c r="B9" s="71" t="str">
        <f ca="1">IFERROR(DATEDIF(JANUARI!I9,JANUARI!D9,"Y"),"")</f>
        <v/>
      </c>
      <c r="C9" s="71" t="str">
        <f ca="1">IFERROR(DATEDIF(JANUARI!I9,JANUARI!D9,"YM"),"")</f>
        <v/>
      </c>
      <c r="D9" s="72" t="str">
        <f t="shared" ca="1" si="0"/>
        <v/>
      </c>
      <c r="E9" s="72" t="str">
        <f ca="1">D9&amp;JANUARI!K9</f>
        <v/>
      </c>
      <c r="F9" s="72" t="str">
        <f>IF(JANUARI!Y9="","",IF(JANUARI!Y9&lt;18.5,"Kurus",IF(JANUARI!Y9&lt;25,"Normal",IF(JANUARI!Y9&lt;30,"Overweight (Risiko)",IF(JANUARI!Y9&lt;35,"Obesitas I","Obesitas II")))))</f>
        <v/>
      </c>
      <c r="G9" s="72" t="str">
        <f t="shared" ca="1" si="1"/>
        <v/>
      </c>
      <c r="H9" s="72" t="str">
        <f>IF(JANUARI!Z9="","",IF(AND(JANUARI!K9="L",JANUARI!Z9&lt;90),"Normal / Aman",IF(AND(JANUARI!K9="L",JANUARI!Z9&gt;=90,JANUARI!Z9&lt;=100),"Risiko Tinggi",IF(AND(JANUARI!K9="L",JANUARI!Z9&gt;100),"Obesitas (Sangat Berisiko)",IF(AND(JANUARI!K9="P",JANUARI!Z9&lt;80),"Normal / Aman",IF(AND(JANUARI!K9="P",JANUARI!Z9&gt;=80,JANUARI!Z9&lt;=95),"Risiko Tinggi",IF(AND(JANUARI!K9="P",JANUARI!Z9&gt;95),"Obesitas (Sangat Berisiko)","")))))))</f>
        <v/>
      </c>
      <c r="I9" s="72" t="str">
        <f t="shared" ca="1" si="2"/>
        <v/>
      </c>
      <c r="J9" s="73" t="str">
        <f>IFERROR(ABS(LEFT(JANUARI!AA9,FIND("/",JANUARI!AA9)-1)),"")</f>
        <v/>
      </c>
      <c r="K9" s="73" t="str">
        <f>IFERROR(ABS(MID(JANUARI!AA9,FIND("/",JANUARI!AA9)+1,LEN(JANUARI!AA9))),"")</f>
        <v/>
      </c>
      <c r="L9" s="72" t="str">
        <f t="shared" si="3"/>
        <v/>
      </c>
      <c r="M9" s="72" t="str">
        <f t="shared" ca="1" si="4"/>
        <v/>
      </c>
      <c r="N9" s="72" t="str">
        <f>IF(JANUARI!AB9="","",IF(JANUARI!AB9&lt;181,"NORMAL",IF(JANUARI!AB9&lt;201,"Pre DM", "DM")))</f>
        <v/>
      </c>
      <c r="O9" s="72" t="str">
        <f t="shared" ca="1" si="5"/>
        <v/>
      </c>
      <c r="Q9" s="71" t="str">
        <f ca="1">IFERROR(DATEDIF(PEBRUARI!I9,PEBRUARI!D9,"Y"),"")</f>
        <v/>
      </c>
      <c r="R9" s="71" t="str">
        <f ca="1">IFERROR(DATEDIF(PEBRUARI!I9,PEBRUARI!D9,"YM"),"")</f>
        <v/>
      </c>
      <c r="S9" s="72" t="str">
        <f t="shared" ca="1" si="6"/>
        <v/>
      </c>
      <c r="T9" s="72" t="str">
        <f ca="1">S9&amp;PEBRUARI!K9</f>
        <v/>
      </c>
      <c r="U9" s="72" t="str">
        <f>IF(PEBRUARI!Y9="","",IF(PEBRUARI!Y9&lt;18.5,"Kurus",IF(PEBRUARI!Y9&lt;25,"Normal",IF(PEBRUARI!Y9&lt;30,"Overweight (Risiko)",IF(PEBRUARI!Y9&lt;35,"Obesitas I","Obesitas II")))))</f>
        <v/>
      </c>
      <c r="V9" s="72" t="str">
        <f t="shared" ca="1" si="7"/>
        <v/>
      </c>
      <c r="W9" s="72" t="str">
        <f>IF(PEBRUARI!Z9="","",IF(AND(PEBRUARI!K9="L",PEBRUARI!Z9&lt;90),"Normal / Aman",IF(AND(PEBRUARI!K9="L",PEBRUARI!Z9&gt;=90,PEBRUARI!Z9&lt;=100),"Risiko Tinggi",IF(AND(PEBRUARI!K9="L",PEBRUARI!Z9&gt;100),"Obesitas (Sangat Berisiko)",IF(AND(PEBRUARI!K9="P",PEBRUARI!Z9&lt;80),"Normal / Aman",IF(AND(PEBRUARI!K9="P",PEBRUARI!Z9&gt;=80,PEBRUARI!Z9&lt;=95),"Risiko Tinggi",IF(AND(PEBRUARI!K9="P",PEBRUARI!Z9&gt;95),"Obesitas (Sangat Berisiko)","")))))))</f>
        <v/>
      </c>
      <c r="X9" s="72" t="str">
        <f t="shared" ca="1" si="8"/>
        <v/>
      </c>
      <c r="Y9" s="73" t="str">
        <f>IFERROR(ABS(LEFT(PEBRUARI!AA9,FIND("/",PEBRUARI!AA9)-1)),"")</f>
        <v/>
      </c>
      <c r="Z9" s="73" t="str">
        <f>IFERROR(ABS(MID(PEBRUARI!AA9,FIND("/",PEBRUARI!AA9)+1,LEN(PEBRUARI!AA9))),"")</f>
        <v/>
      </c>
      <c r="AA9" s="72" t="str">
        <f t="shared" si="9"/>
        <v/>
      </c>
      <c r="AB9" s="72" t="str">
        <f t="shared" ca="1" si="10"/>
        <v/>
      </c>
      <c r="AC9" s="72" t="str">
        <f>IF(PEBRUARI!AB9="","",IF(PEBRUARI!AB9&lt;181,"NORMAL",IF(PEBRUARI!AB9&lt;201,"Pre DM", "DM")))</f>
        <v/>
      </c>
      <c r="AD9" s="72" t="str">
        <f t="shared" ca="1" si="11"/>
        <v/>
      </c>
      <c r="AF9" s="71" t="str">
        <f ca="1">IFERROR(DATEDIF(MARET!I9,MARET!D9,"Y"),"")</f>
        <v/>
      </c>
      <c r="AG9" s="71" t="str">
        <f ca="1">IFERROR(DATEDIF(MARET!I9,MARET!D9,"YM"),"")</f>
        <v/>
      </c>
      <c r="AH9" s="72" t="str">
        <f t="shared" ca="1" si="12"/>
        <v/>
      </c>
      <c r="AI9" s="72" t="str">
        <f ca="1">AH9&amp;MARET!K9</f>
        <v/>
      </c>
      <c r="AJ9" s="72" t="str">
        <f>IF(MARET!Y9="","",IF(MARET!Y9&lt;18.5,"Kurus",IF(MARET!Y9&lt;25,"Normal",IF(MARET!Y9&lt;30,"Overweight (Risiko)",IF(MARET!Y9&lt;35,"Obesitas I","Obesitas II")))))</f>
        <v/>
      </c>
      <c r="AK9" s="72" t="str">
        <f t="shared" ca="1" si="13"/>
        <v/>
      </c>
      <c r="AL9" s="72" t="str">
        <f>IF(MARET!Z9="","",IF(AND(MARET!K9="L",MARET!Z9&lt;90),"Normal / Aman",IF(AND(MARET!K9="L",MARET!Z9&gt;=90,MARET!Z9&lt;=100),"Risiko Tinggi",IF(AND(MARET!K9="L",MARET!Z9&gt;100),"Obesitas (Sangat Berisiko)",IF(AND(MARET!K9="P",MARET!Z9&lt;80),"Normal / Aman",IF(AND(MARET!K9="P",MARET!Z9&gt;=80,MARET!Z9&lt;=95),"Risiko Tinggi",IF(AND(MARET!K9="P",MARET!Z9&gt;95),"Obesitas (Sangat Berisiko)","")))))))</f>
        <v/>
      </c>
      <c r="AM9" s="72" t="str">
        <f t="shared" ca="1" si="14"/>
        <v/>
      </c>
      <c r="AN9" s="73" t="str">
        <f>IFERROR(ABS(LEFT(MARET!AA9,FIND("/",MARET!AA9)-1)),"")</f>
        <v/>
      </c>
      <c r="AO9" s="73" t="str">
        <f>IFERROR(ABS(MID(MARET!AA9,FIND("/",MARET!AA9)+1,LEN(MARET!AA9))),"")</f>
        <v/>
      </c>
      <c r="AP9" s="72" t="str">
        <f t="shared" si="15"/>
        <v/>
      </c>
      <c r="AQ9" s="72" t="str">
        <f t="shared" ca="1" si="16"/>
        <v/>
      </c>
      <c r="AR9" s="72" t="str">
        <f>IF(MARET!AB9="","",IF(MARET!AB9&lt;181,"NORMAL",IF(MARET!AB9&lt;201,"Pre DM", "DM")))</f>
        <v/>
      </c>
      <c r="AS9" s="72" t="str">
        <f t="shared" ca="1" si="17"/>
        <v/>
      </c>
      <c r="AU9" s="71" t="str">
        <f ca="1">IFERROR(DATEDIF(APRIL!I9,APRIL!D9,"Y"),"")</f>
        <v/>
      </c>
      <c r="AV9" s="71" t="str">
        <f ca="1">IFERROR(DATEDIF(APRIL!I9,APRIL!D9,"YM"),"")</f>
        <v/>
      </c>
      <c r="AW9" s="72" t="str">
        <f t="shared" ca="1" si="18"/>
        <v/>
      </c>
      <c r="AX9" s="72" t="str">
        <f ca="1">AW9&amp;APRIL!K9</f>
        <v/>
      </c>
      <c r="AY9" s="72" t="str">
        <f>IF(APRIL!Y9="","",IF(APRIL!Y9&lt;18.5,"Kurus",IF(APRIL!Y9&lt;25,"Normal",IF(APRIL!Y9&lt;30,"Overweight (Risiko)",IF(APRIL!Y9&lt;35,"Obesitas I","Obesitas II")))))</f>
        <v/>
      </c>
      <c r="AZ9" s="72" t="str">
        <f t="shared" ca="1" si="19"/>
        <v/>
      </c>
      <c r="BA9" s="72" t="str">
        <f>IF(APRIL!Z9="","",IF(AND(APRIL!K9="L",APRIL!Z9&lt;90),"Normal / Aman",IF(AND(APRIL!K9="L",APRIL!Z9&gt;=90,APRIL!Z9&lt;=100),"Risiko Tinggi",IF(AND(APRIL!K9="L",APRIL!Z9&gt;100),"Obesitas (Sangat Berisiko)",IF(AND(APRIL!K9="P",APRIL!Z9&lt;80),"Normal / Aman",IF(AND(APRIL!K9="P",APRIL!Z9&gt;=80,APRIL!Z9&lt;=95),"Risiko Tinggi",IF(AND(APRIL!K9="P",APRIL!Z9&gt;95),"Obesitas (Sangat Berisiko)","")))))))</f>
        <v/>
      </c>
      <c r="BB9" s="72" t="str">
        <f t="shared" ca="1" si="20"/>
        <v/>
      </c>
      <c r="BC9" s="73" t="str">
        <f>IFERROR(ABS(LEFT(APRIL!AA9,FIND("/",APRIL!AA9)-1)),"")</f>
        <v/>
      </c>
      <c r="BD9" s="73" t="str">
        <f>IFERROR(ABS(MID(APRIL!AA9,FIND("/",APRIL!AA9)+1,LEN(APRIL!AA9))),"")</f>
        <v/>
      </c>
      <c r="BE9" s="72" t="str">
        <f t="shared" si="21"/>
        <v/>
      </c>
      <c r="BF9" s="72" t="str">
        <f t="shared" ca="1" si="22"/>
        <v/>
      </c>
      <c r="BG9" s="72" t="str">
        <f>IF(APRIL!AB9="","",IF(APRIL!AB9&lt;181,"NORMAL",IF(APRIL!AB9&lt;201,"Pre DM", "DM")))</f>
        <v/>
      </c>
      <c r="BH9" s="72" t="str">
        <f t="shared" ca="1" si="23"/>
        <v/>
      </c>
      <c r="BJ9" s="71" t="str">
        <f ca="1">IFERROR(DATEDIF(MEI!I9,MEI!D9,"Y"),"")</f>
        <v/>
      </c>
      <c r="BK9" s="71" t="str">
        <f ca="1">IFERROR(DATEDIF(MEI!I9,MEI!D9,"YM"),"")</f>
        <v/>
      </c>
      <c r="BL9" s="72" t="str">
        <f t="shared" ca="1" si="24"/>
        <v/>
      </c>
      <c r="BM9" s="72" t="str">
        <f ca="1">BL9&amp;MEI!K9</f>
        <v/>
      </c>
      <c r="BN9" s="72" t="str">
        <f>IF(MEI!Y9="","",IF(MEI!Y9&lt;18.5,"Kurus",IF(MEI!Y9&lt;25,"Normal",IF(MEI!Y9&lt;30,"Overweight (Risiko)",IF(MEI!Y9&lt;35,"Obesitas I","Obesitas II")))))</f>
        <v/>
      </c>
      <c r="BO9" s="72" t="str">
        <f t="shared" ca="1" si="25"/>
        <v/>
      </c>
      <c r="BP9" s="72" t="str">
        <f>IF(MEI!Z9="","",IF(AND(MEI!K9="L",MEI!Z9&lt;90),"Normal / Aman",IF(AND(MEI!K9="L",MEI!Z9&gt;=90,MEI!Z9&lt;=100),"Risiko Tinggi",IF(AND(MEI!K9="L",MEI!Z9&gt;100),"Obesitas (Sangat Berisiko)",IF(AND(MEI!K9="P",MEI!Z9&lt;80),"Normal / Aman",IF(AND(MEI!K9="P",MEI!Z9&gt;=80,MEI!Z9&lt;=95),"Risiko Tinggi",IF(AND(MEI!K9="P",MEI!Z9&gt;95),"Obesitas (Sangat Berisiko)","")))))))</f>
        <v/>
      </c>
      <c r="BQ9" s="72" t="str">
        <f t="shared" ca="1" si="26"/>
        <v/>
      </c>
      <c r="BR9" s="73" t="str">
        <f>IFERROR(ABS(LEFT(MEI!AA9,FIND("/",MEI!AA9)-1)),"")</f>
        <v/>
      </c>
      <c r="BS9" s="73" t="str">
        <f>IFERROR(ABS(MID(MEI!AA9,FIND("/",MEI!AA9)+1,LEN(MEI!AA9))),"")</f>
        <v/>
      </c>
      <c r="BT9" s="72" t="str">
        <f t="shared" si="27"/>
        <v/>
      </c>
      <c r="BU9" s="72" t="str">
        <f t="shared" ca="1" si="28"/>
        <v/>
      </c>
      <c r="BV9" s="72" t="str">
        <f>IF(MEI!AB9="","",IF(MEI!AB9&lt;181,"NORMAL",IF(MEI!AB9&lt;201,"Pre DM", "DM")))</f>
        <v/>
      </c>
      <c r="BW9" s="72" t="str">
        <f t="shared" ca="1" si="29"/>
        <v/>
      </c>
      <c r="BY9" s="71" t="str">
        <f ca="1">IFERROR(DATEDIF(JUNI!I9,JUNI!D9,"Y"),"")</f>
        <v/>
      </c>
      <c r="BZ9" s="71" t="str">
        <f ca="1">IFERROR(DATEDIF(JUNI!I9,JUNI!D9,"YM"),"")</f>
        <v/>
      </c>
      <c r="CA9" s="72" t="str">
        <f t="shared" ca="1" si="30"/>
        <v/>
      </c>
      <c r="CB9" s="72" t="str">
        <f ca="1">CA9&amp;JUNI!K9</f>
        <v/>
      </c>
      <c r="CC9" s="72" t="str">
        <f>IF(JUNI!Y9="","",IF(JUNI!Y9&lt;18.5,"Kurus",IF(JUNI!Y9&lt;25,"Normal",IF(JUNI!Y9&lt;30,"Overweight (Risiko)",IF(JUNI!Y9&lt;35,"Obesitas I","Obesitas II")))))</f>
        <v/>
      </c>
      <c r="CD9" s="72" t="str">
        <f t="shared" ca="1" si="31"/>
        <v/>
      </c>
      <c r="CE9" s="72" t="str">
        <f>IF(JUNI!Z9="","",IF(AND(JUNI!K9="L",JUNI!Z9&lt;90),"Normal / Aman",IF(AND(JUNI!K9="L",JUNI!Z9&gt;=90,JUNI!Z9&lt;=100),"Risiko Tinggi",IF(AND(JUNI!K9="L",JUNI!Z9&gt;100),"Obesitas (Sangat Berisiko)",IF(AND(JUNI!K9="P",JUNI!Z9&lt;80),"Normal / Aman",IF(AND(JUNI!K9="P",JUNI!Z9&gt;=80,JUNI!Z9&lt;=95),"Risiko Tinggi",IF(AND(JUNI!K9="P",JUNI!Z9&gt;95),"Obesitas (Sangat Berisiko)","")))))))</f>
        <v/>
      </c>
      <c r="CF9" s="72" t="str">
        <f t="shared" ca="1" si="32"/>
        <v/>
      </c>
      <c r="CG9" s="73" t="str">
        <f>IFERROR(ABS(LEFT(JUNI!AA9,FIND("/",JUNI!AA9)-1)),"")</f>
        <v/>
      </c>
      <c r="CH9" s="73" t="str">
        <f>IFERROR(ABS(MID(JUNI!AA9,FIND("/",JUNI!AA9)+1,LEN(JUNI!AA9))),"")</f>
        <v/>
      </c>
      <c r="CI9" s="72" t="str">
        <f t="shared" si="33"/>
        <v/>
      </c>
      <c r="CJ9" s="72" t="str">
        <f t="shared" ca="1" si="34"/>
        <v/>
      </c>
      <c r="CK9" s="72" t="str">
        <f>IF(JUNI!AB9="","",IF(JUNI!AB9&lt;181,"NORMAL",IF(JUNI!AB9&lt;201,"Pre DM", "DM")))</f>
        <v/>
      </c>
      <c r="CL9" s="72" t="str">
        <f t="shared" ca="1" si="35"/>
        <v/>
      </c>
      <c r="CN9" s="71" t="str">
        <f ca="1">IFERROR(DATEDIF(JULI!I9,JULI!D9,"Y"),"")</f>
        <v/>
      </c>
      <c r="CO9" s="71" t="str">
        <f ca="1">IFERROR(DATEDIF(JULI!I9,JULI!D9,"YM"),"")</f>
        <v/>
      </c>
      <c r="CP9" s="72" t="str">
        <f t="shared" ca="1" si="36"/>
        <v/>
      </c>
      <c r="CQ9" s="72" t="str">
        <f ca="1">CP9&amp;JULI!K9</f>
        <v/>
      </c>
      <c r="CR9" s="72" t="str">
        <f>IF(JULI!Y9="","",IF(JULI!Y9&lt;18.5,"Kurus",IF(JULI!Y9&lt;25,"Normal",IF(JULI!Y9&lt;30,"Overweight (Risiko)",IF(JULI!Y9&lt;35,"Obesitas I","Obesitas II")))))</f>
        <v/>
      </c>
      <c r="CS9" s="72" t="str">
        <f t="shared" ca="1" si="37"/>
        <v/>
      </c>
      <c r="CT9" s="72" t="str">
        <f>IF(JULI!Z9="","",IF(AND(JULI!K9="L",JULI!Z9&lt;90),"Normal / Aman",IF(AND(JULI!K9="L",JULI!Z9&gt;=90,JULI!Z9&lt;=100),"Risiko Tinggi",IF(AND(JULI!K9="L",JULI!Z9&gt;100),"Obesitas (Sangat Berisiko)",IF(AND(JULI!K9="P",JULI!Z9&lt;80),"Normal / Aman",IF(AND(JULI!K9="P",JULI!Z9&gt;=80,JULI!Z9&lt;=95),"Risiko Tinggi",IF(AND(JULI!K9="P",JULI!Z9&gt;95),"Obesitas (Sangat Berisiko)","")))))))</f>
        <v/>
      </c>
      <c r="CU9" s="72" t="str">
        <f t="shared" ca="1" si="38"/>
        <v/>
      </c>
      <c r="CV9" s="73" t="str">
        <f>IFERROR(ABS(LEFT(JULI!AA9,FIND("/",JULI!AA9)-1)),"")</f>
        <v/>
      </c>
      <c r="CW9" s="73" t="str">
        <f>IFERROR(ABS(MID(JULI!AA9,FIND("/",JULI!AA9)+1,LEN(JULI!AA9))),"")</f>
        <v/>
      </c>
      <c r="CX9" s="72" t="str">
        <f t="shared" si="39"/>
        <v/>
      </c>
      <c r="CY9" s="72" t="str">
        <f t="shared" ca="1" si="40"/>
        <v/>
      </c>
      <c r="CZ9" s="72" t="str">
        <f>IF(JULI!AB9="","",IF(JULI!AB9&lt;181,"NORMAL",IF(JULI!AB9&lt;201,"Pre DM", "DM")))</f>
        <v/>
      </c>
      <c r="DA9" s="72" t="str">
        <f t="shared" ca="1" si="41"/>
        <v/>
      </c>
      <c r="DC9" s="71" t="str">
        <f ca="1">IFERROR(DATEDIF(AGUSTUS!I9,AGUSTUS!D9,"Y"),"")</f>
        <v/>
      </c>
      <c r="DD9" s="71" t="str">
        <f ca="1">IFERROR(DATEDIF(AGUSTUS!I9,AGUSTUS!D9,"YM"),"")</f>
        <v/>
      </c>
      <c r="DE9" s="72" t="str">
        <f t="shared" ca="1" si="42"/>
        <v/>
      </c>
      <c r="DF9" s="72" t="str">
        <f ca="1">DE9&amp;AGUSTUS!K9</f>
        <v/>
      </c>
      <c r="DG9" s="72" t="str">
        <f>IF(AGUSTUS!Y9="","",IF(AGUSTUS!Y9&lt;18.5,"Kurus",IF(AGUSTUS!Y9&lt;25,"Normal",IF(AGUSTUS!Y9&lt;30,"Overweight (Risiko)",IF(AGUSTUS!Y9&lt;35,"Obesitas I","Obesitas II")))))</f>
        <v/>
      </c>
      <c r="DH9" s="72" t="str">
        <f t="shared" ca="1" si="43"/>
        <v/>
      </c>
      <c r="DI9" s="72" t="str">
        <f>IF(AGUSTUS!Z9="","",IF(AND(AGUSTUS!K9="L",AGUSTUS!Z9&lt;90),"Normal / Aman",IF(AND(AGUSTUS!K9="L",AGUSTUS!Z9&gt;=90,AGUSTUS!Z9&lt;=100),"Risiko Tinggi",IF(AND(AGUSTUS!K9="L",AGUSTUS!Z9&gt;100),"Obesitas (Sangat Berisiko)",IF(AND(AGUSTUS!K9="P",AGUSTUS!Z9&lt;80),"Normal / Aman",IF(AND(AGUSTUS!K9="P",AGUSTUS!Z9&gt;=80,AGUSTUS!Z9&lt;=95),"Risiko Tinggi",IF(AND(AGUSTUS!K9="P",AGUSTUS!Z9&gt;95),"Obesitas (Sangat Berisiko)","")))))))</f>
        <v/>
      </c>
      <c r="DJ9" s="72" t="str">
        <f t="shared" ca="1" si="44"/>
        <v/>
      </c>
      <c r="DK9" s="73" t="str">
        <f>IFERROR(ABS(LEFT(AGUSTUS!AA9,FIND("/",AGUSTUS!AA9)-1)),"")</f>
        <v/>
      </c>
      <c r="DL9" s="73" t="str">
        <f>IFERROR(ABS(MID(AGUSTUS!AA9,FIND("/",AGUSTUS!AA9)+1,LEN(AGUSTUS!AA9))),"")</f>
        <v/>
      </c>
      <c r="DM9" s="72" t="str">
        <f t="shared" si="45"/>
        <v/>
      </c>
      <c r="DN9" s="72" t="str">
        <f t="shared" ca="1" si="46"/>
        <v/>
      </c>
      <c r="DO9" s="72" t="str">
        <f>IF(AGUSTUS!AB9="","",IF(AGUSTUS!AB9&lt;181,"NORMAL",IF(AGUSTUS!AB9&lt;201,"Pre DM", "DM")))</f>
        <v/>
      </c>
      <c r="DP9" s="72" t="str">
        <f t="shared" ca="1" si="47"/>
        <v/>
      </c>
      <c r="DR9" s="71" t="str">
        <f ca="1">IFERROR(DATEDIF(SEPTEMBER!I9,SEPTEMBER!D9,"Y"),"")</f>
        <v/>
      </c>
      <c r="DS9" s="71" t="str">
        <f ca="1">IFERROR(DATEDIF(SEPTEMBER!I9,SEPTEMBER!D9,"YM"),"")</f>
        <v/>
      </c>
      <c r="DT9" s="72" t="str">
        <f t="shared" ca="1" si="48"/>
        <v/>
      </c>
      <c r="DU9" s="72" t="str">
        <f ca="1">DT9&amp;SEPTEMBER!K9</f>
        <v/>
      </c>
      <c r="DV9" s="72" t="str">
        <f>IF(SEPTEMBER!Y9="","",IF(SEPTEMBER!Y9&lt;18.5,"Kurus",IF(SEPTEMBER!Y9&lt;25,"Normal",IF(SEPTEMBER!Y9&lt;30,"Overweight (Risiko)",IF(SEPTEMBER!Y9&lt;35,"Obesitas I","Obesitas II")))))</f>
        <v/>
      </c>
      <c r="DW9" s="72" t="str">
        <f t="shared" ca="1" si="49"/>
        <v/>
      </c>
      <c r="DX9" s="72" t="str">
        <f>IF(SEPTEMBER!Z9="","",IF(AND(SEPTEMBER!K9="L",SEPTEMBER!Z9&lt;90),"Normal / Aman",IF(AND(SEPTEMBER!K9="L",SEPTEMBER!Z9&gt;=90,SEPTEMBER!Z9&lt;=100),"Risiko Tinggi",IF(AND(SEPTEMBER!K9="L",SEPTEMBER!Z9&gt;100),"Obesitas (Sangat Berisiko)",IF(AND(SEPTEMBER!K9="P",SEPTEMBER!Z9&lt;80),"Normal / Aman",IF(AND(SEPTEMBER!K9="P",SEPTEMBER!Z9&gt;=80,SEPTEMBER!Z9&lt;=95),"Risiko Tinggi",IF(AND(SEPTEMBER!K9="P",SEPTEMBER!Z9&gt;95),"Obesitas (Sangat Berisiko)","")))))))</f>
        <v/>
      </c>
      <c r="DY9" s="72" t="str">
        <f t="shared" ca="1" si="50"/>
        <v/>
      </c>
      <c r="DZ9" s="73" t="str">
        <f>IFERROR(ABS(LEFT(SEPTEMBER!AA9,FIND("/",SEPTEMBER!AA9)-1)),"")</f>
        <v/>
      </c>
      <c r="EA9" s="73" t="str">
        <f>IFERROR(ABS(MID(SEPTEMBER!AA9,FIND("/",SEPTEMBER!AA9)+1,LEN(SEPTEMBER!AA9))),"")</f>
        <v/>
      </c>
      <c r="EB9" s="72" t="str">
        <f t="shared" si="51"/>
        <v/>
      </c>
      <c r="EC9" s="72" t="str">
        <f t="shared" ca="1" si="52"/>
        <v/>
      </c>
      <c r="ED9" s="72" t="str">
        <f>IF(SEPTEMBER!AB9="","",IF(SEPTEMBER!AB9&lt;181,"NORMAL",IF(SEPTEMBER!AB9&lt;201,"Pre DM", "DM")))</f>
        <v/>
      </c>
      <c r="EE9" s="72" t="str">
        <f t="shared" ca="1" si="53"/>
        <v/>
      </c>
      <c r="EG9" s="71" t="str">
        <f ca="1">IFERROR(DATEDIF(OKTOBER!I9,OKTOBER!D9,"Y"),"")</f>
        <v/>
      </c>
      <c r="EH9" s="71" t="str">
        <f ca="1">IFERROR(DATEDIF(OKTOBER!I9,OKTOBER!D9,"YM"),"")</f>
        <v/>
      </c>
      <c r="EI9" s="72" t="str">
        <f t="shared" ca="1" si="54"/>
        <v/>
      </c>
      <c r="EJ9" s="72" t="str">
        <f ca="1">EI9&amp;OKTOBER!K9</f>
        <v/>
      </c>
      <c r="EK9" s="72" t="str">
        <f>IF(OKTOBER!Y9="","",IF(OKTOBER!Y9&lt;18.5,"Kurus",IF(OKTOBER!Y9&lt;25,"Normal",IF(OKTOBER!Y9&lt;30,"Overweight (Risiko)",IF(OKTOBER!Y9&lt;35,"Obesitas I","Obesitas II")))))</f>
        <v/>
      </c>
      <c r="EL9" s="72" t="str">
        <f t="shared" ca="1" si="55"/>
        <v/>
      </c>
      <c r="EM9" s="72" t="str">
        <f>IF(OKTOBER!Z9="","",IF(AND(OKTOBER!K9="L",OKTOBER!Z9&lt;90),"Normal / Aman",IF(AND(OKTOBER!K9="L",OKTOBER!Z9&gt;=90,OKTOBER!Z9&lt;=100),"Risiko Tinggi",IF(AND(OKTOBER!K9="L",OKTOBER!Z9&gt;100),"Obesitas (Sangat Berisiko)",IF(AND(OKTOBER!K9="P",OKTOBER!Z9&lt;80),"Normal / Aman",IF(AND(OKTOBER!K9="P",OKTOBER!Z9&gt;=80,OKTOBER!Z9&lt;=95),"Risiko Tinggi",IF(AND(OKTOBER!K9="P",OKTOBER!Z9&gt;95),"Obesitas (Sangat Berisiko)","")))))))</f>
        <v/>
      </c>
      <c r="EN9" s="72" t="str">
        <f t="shared" ca="1" si="56"/>
        <v/>
      </c>
      <c r="EO9" s="73" t="str">
        <f>IFERROR(ABS(LEFT(OKTOBER!AA9,FIND("/",OKTOBER!AA9)-1)),"")</f>
        <v/>
      </c>
      <c r="EP9" s="73" t="str">
        <f>IFERROR(ABS(MID(OKTOBER!AA9,FIND("/",OKTOBER!AA9)+1,LEN(OKTOBER!AA9))),"")</f>
        <v/>
      </c>
      <c r="EQ9" s="72" t="str">
        <f t="shared" si="57"/>
        <v/>
      </c>
      <c r="ER9" s="72" t="str">
        <f t="shared" ca="1" si="58"/>
        <v/>
      </c>
      <c r="ES9" s="72" t="str">
        <f>IF(OKTOBER!AB9="","",IF(OKTOBER!AB9&lt;181,"NORMAL",IF(OKTOBER!AB9&lt;201,"Pre DM", "DM")))</f>
        <v/>
      </c>
      <c r="ET9" s="72" t="str">
        <f t="shared" ca="1" si="59"/>
        <v/>
      </c>
      <c r="EV9" s="71" t="str">
        <f ca="1">IFERROR(DATEDIF(NOPEMBER!I9,NOPEMBER!D9,"Y"),"")</f>
        <v/>
      </c>
      <c r="EW9" s="71" t="str">
        <f ca="1">IFERROR(DATEDIF(NOPEMBER!I9,NOPEMBER!D9,"YM"),"")</f>
        <v/>
      </c>
      <c r="EX9" s="72" t="str">
        <f t="shared" ca="1" si="60"/>
        <v/>
      </c>
      <c r="EY9" s="72" t="str">
        <f ca="1">EX9&amp;NOPEMBER!K9</f>
        <v/>
      </c>
      <c r="EZ9" s="72" t="str">
        <f>IF(NOPEMBER!Y9="","",IF(NOPEMBER!Y9&lt;18.5,"Kurus",IF(NOPEMBER!Y9&lt;25,"Normal",IF(NOPEMBER!Y9&lt;30,"Overweight (Risiko)",IF(NOPEMBER!Y9&lt;35,"Obesitas I","Obesitas II")))))</f>
        <v/>
      </c>
      <c r="FA9" s="72" t="str">
        <f t="shared" ca="1" si="61"/>
        <v/>
      </c>
      <c r="FB9" s="72" t="str">
        <f>IF(NOPEMBER!Z9="","",IF(AND(NOPEMBER!K9="L",NOPEMBER!Z9&lt;90),"Normal / Aman",IF(AND(NOPEMBER!K9="L",NOPEMBER!Z9&gt;=90,NOPEMBER!Z9&lt;=100),"Risiko Tinggi",IF(AND(NOPEMBER!K9="L",NOPEMBER!Z9&gt;100),"Obesitas (Sangat Berisiko)",IF(AND(NOPEMBER!K9="P",NOPEMBER!Z9&lt;80),"Normal / Aman",IF(AND(NOPEMBER!K9="P",NOPEMBER!Z9&gt;=80,NOPEMBER!Z9&lt;=95),"Risiko Tinggi",IF(AND(NOPEMBER!K9="P",NOPEMBER!Z9&gt;95),"Obesitas (Sangat Berisiko)","")))))))</f>
        <v/>
      </c>
      <c r="FC9" s="72" t="str">
        <f t="shared" ca="1" si="62"/>
        <v/>
      </c>
      <c r="FD9" s="73" t="str">
        <f>IFERROR(ABS(LEFT(NOPEMBER!AA9,FIND("/",NOPEMBER!AA9)-1)),"")</f>
        <v/>
      </c>
      <c r="FE9" s="73" t="str">
        <f>IFERROR(ABS(MID(NOPEMBER!AA9,FIND("/",NOPEMBER!AA9)+1,LEN(NOPEMBER!AA9))),"")</f>
        <v/>
      </c>
      <c r="FF9" s="72" t="str">
        <f t="shared" si="63"/>
        <v/>
      </c>
      <c r="FG9" s="72" t="str">
        <f t="shared" ca="1" si="64"/>
        <v/>
      </c>
      <c r="FH9" s="72" t="str">
        <f>IF(NOPEMBER!AB9="","",IF(NOPEMBER!AB9&lt;181,"NORMAL",IF(NOPEMBER!AB9&lt;201,"Pre DM", "DM")))</f>
        <v/>
      </c>
      <c r="FI9" s="72" t="str">
        <f t="shared" ca="1" si="65"/>
        <v/>
      </c>
      <c r="FK9" s="71" t="str">
        <f ca="1">IFERROR(DATEDIF(DESEMBER!I9,DESEMBER!D9,"Y"),"")</f>
        <v/>
      </c>
      <c r="FL9" s="71" t="str">
        <f ca="1">IFERROR(DATEDIF(DESEMBER!I9,DESEMBER!D9,"YM"),"")</f>
        <v/>
      </c>
      <c r="FM9" s="72" t="str">
        <f t="shared" ca="1" si="66"/>
        <v/>
      </c>
      <c r="FN9" s="72" t="str">
        <f ca="1">FM9&amp;DESEMBER!K9</f>
        <v/>
      </c>
      <c r="FO9" s="72" t="str">
        <f>IF(DESEMBER!Y9="","",IF(DESEMBER!Y9&lt;18.5,"Kurus",IF(DESEMBER!Y9&lt;25,"Normal",IF(DESEMBER!Y9&lt;30,"Overweight (Risiko)",IF(DESEMBER!Y9&lt;35,"Obesitas I","Obesitas II")))))</f>
        <v/>
      </c>
      <c r="FP9" s="72" t="str">
        <f t="shared" ca="1" si="67"/>
        <v/>
      </c>
      <c r="FQ9" s="72" t="str">
        <f>IF(DESEMBER!Z9="","",IF(AND(DESEMBER!K9="L",DESEMBER!Z9&lt;90),"Normal / Aman",IF(AND(DESEMBER!K9="L",DESEMBER!Z9&gt;=90,DESEMBER!Z9&lt;=100),"Risiko Tinggi",IF(AND(DESEMBER!K9="L",DESEMBER!Z9&gt;100),"Obesitas (Sangat Berisiko)",IF(AND(DESEMBER!K9="P",DESEMBER!Z9&lt;80),"Normal / Aman",IF(AND(DESEMBER!K9="P",DESEMBER!Z9&gt;=80,DESEMBER!Z9&lt;=95),"Risiko Tinggi",IF(AND(DESEMBER!K9="P",DESEMBER!Z9&gt;95),"Obesitas (Sangat Berisiko)","")))))))</f>
        <v/>
      </c>
      <c r="FR9" s="72" t="str">
        <f t="shared" ca="1" si="68"/>
        <v/>
      </c>
      <c r="FS9" s="73" t="str">
        <f>IFERROR(ABS(LEFT(DESEMBER!AA9,FIND("/",DESEMBER!AA9)-1)),"")</f>
        <v/>
      </c>
      <c r="FT9" s="73" t="str">
        <f>IFERROR(ABS(MID(DESEMBER!AA9,FIND("/",DESEMBER!AA9)+1,LEN(DESEMBER!AA9))),"")</f>
        <v/>
      </c>
      <c r="FU9" s="72" t="str">
        <f t="shared" si="69"/>
        <v/>
      </c>
      <c r="FV9" s="72" t="str">
        <f t="shared" ca="1" si="70"/>
        <v/>
      </c>
      <c r="FW9" s="72" t="str">
        <f>IF(DESEMBER!AB9="","",IF(DESEMBER!AB9&lt;181,"NORMAL",IF(DESEMBER!AB9&lt;201,"Pre DM", "DM")))</f>
        <v/>
      </c>
      <c r="FX9" s="72" t="str">
        <f t="shared" ca="1" si="71"/>
        <v/>
      </c>
    </row>
    <row r="10" spans="2:180" x14ac:dyDescent="0.25">
      <c r="B10" s="71" t="str">
        <f ca="1">IFERROR(DATEDIF(JANUARI!I10,JANUARI!D10,"Y"),"")</f>
        <v/>
      </c>
      <c r="C10" s="71" t="str">
        <f ca="1">IFERROR(DATEDIF(JANUARI!I10,JANUARI!D10,"YM"),"")</f>
        <v/>
      </c>
      <c r="D10" s="72" t="str">
        <f t="shared" ca="1" si="0"/>
        <v/>
      </c>
      <c r="E10" s="72" t="str">
        <f ca="1">D10&amp;JANUARI!K10</f>
        <v/>
      </c>
      <c r="F10" s="72" t="str">
        <f>IF(JANUARI!Y10="","",IF(JANUARI!Y10&lt;18.5,"Kurus",IF(JANUARI!Y10&lt;25,"Normal",IF(JANUARI!Y10&lt;30,"Overweight (Risiko)",IF(JANUARI!Y10&lt;35,"Obesitas I","Obesitas II")))))</f>
        <v/>
      </c>
      <c r="G10" s="72" t="str">
        <f t="shared" ca="1" si="1"/>
        <v/>
      </c>
      <c r="H10" s="72" t="str">
        <f>IF(JANUARI!Z10="","",IF(AND(JANUARI!K10="L",JANUARI!Z10&lt;90),"Normal / Aman",IF(AND(JANUARI!K10="L",JANUARI!Z10&gt;=90,JANUARI!Z10&lt;=100),"Risiko Tinggi",IF(AND(JANUARI!K10="L",JANUARI!Z10&gt;100),"Obesitas (Sangat Berisiko)",IF(AND(JANUARI!K10="P",JANUARI!Z10&lt;80),"Normal / Aman",IF(AND(JANUARI!K10="P",JANUARI!Z10&gt;=80,JANUARI!Z10&lt;=95),"Risiko Tinggi",IF(AND(JANUARI!K10="P",JANUARI!Z10&gt;95),"Obesitas (Sangat Berisiko)","")))))))</f>
        <v/>
      </c>
      <c r="I10" s="72" t="str">
        <f t="shared" ca="1" si="2"/>
        <v/>
      </c>
      <c r="J10" s="73" t="str">
        <f>IFERROR(ABS(LEFT(JANUARI!AA10,FIND("/",JANUARI!AA10)-1)),"")</f>
        <v/>
      </c>
      <c r="K10" s="73" t="str">
        <f>IFERROR(ABS(MID(JANUARI!AA10,FIND("/",JANUARI!AA10)+1,LEN(JANUARI!AA10))),"")</f>
        <v/>
      </c>
      <c r="L10" s="72" t="str">
        <f t="shared" si="3"/>
        <v/>
      </c>
      <c r="M10" s="72" t="str">
        <f t="shared" ca="1" si="4"/>
        <v/>
      </c>
      <c r="N10" s="72" t="str">
        <f>IF(JANUARI!AB10="","",IF(JANUARI!AB10&lt;181,"NORMAL",IF(JANUARI!AB10&lt;201,"Pre DM", "DM")))</f>
        <v/>
      </c>
      <c r="O10" s="72" t="str">
        <f t="shared" ca="1" si="5"/>
        <v/>
      </c>
      <c r="Q10" s="71" t="str">
        <f ca="1">IFERROR(DATEDIF(PEBRUARI!I10,PEBRUARI!D10,"Y"),"")</f>
        <v/>
      </c>
      <c r="R10" s="71" t="str">
        <f ca="1">IFERROR(DATEDIF(PEBRUARI!I10,PEBRUARI!D10,"YM"),"")</f>
        <v/>
      </c>
      <c r="S10" s="72" t="str">
        <f t="shared" ca="1" si="6"/>
        <v/>
      </c>
      <c r="T10" s="72" t="str">
        <f ca="1">S10&amp;PEBRUARI!K10</f>
        <v/>
      </c>
      <c r="U10" s="72" t="str">
        <f>IF(PEBRUARI!Y10="","",IF(PEBRUARI!Y10&lt;18.5,"Kurus",IF(PEBRUARI!Y10&lt;25,"Normal",IF(PEBRUARI!Y10&lt;30,"Overweight (Risiko)",IF(PEBRUARI!Y10&lt;35,"Obesitas I","Obesitas II")))))</f>
        <v/>
      </c>
      <c r="V10" s="72" t="str">
        <f t="shared" ca="1" si="7"/>
        <v/>
      </c>
      <c r="W10" s="72" t="str">
        <f>IF(PEBRUARI!Z10="","",IF(AND(PEBRUARI!K10="L",PEBRUARI!Z10&lt;90),"Normal / Aman",IF(AND(PEBRUARI!K10="L",PEBRUARI!Z10&gt;=90,PEBRUARI!Z10&lt;=100),"Risiko Tinggi",IF(AND(PEBRUARI!K10="L",PEBRUARI!Z10&gt;100),"Obesitas (Sangat Berisiko)",IF(AND(PEBRUARI!K10="P",PEBRUARI!Z10&lt;80),"Normal / Aman",IF(AND(PEBRUARI!K10="P",PEBRUARI!Z10&gt;=80,PEBRUARI!Z10&lt;=95),"Risiko Tinggi",IF(AND(PEBRUARI!K10="P",PEBRUARI!Z10&gt;95),"Obesitas (Sangat Berisiko)","")))))))</f>
        <v/>
      </c>
      <c r="X10" s="72" t="str">
        <f t="shared" ca="1" si="8"/>
        <v/>
      </c>
      <c r="Y10" s="73" t="str">
        <f>IFERROR(ABS(LEFT(PEBRUARI!AA10,FIND("/",PEBRUARI!AA10)-1)),"")</f>
        <v/>
      </c>
      <c r="Z10" s="73" t="str">
        <f>IFERROR(ABS(MID(PEBRUARI!AA10,FIND("/",PEBRUARI!AA10)+1,LEN(PEBRUARI!AA10))),"")</f>
        <v/>
      </c>
      <c r="AA10" s="72" t="str">
        <f t="shared" si="9"/>
        <v/>
      </c>
      <c r="AB10" s="72" t="str">
        <f t="shared" ca="1" si="10"/>
        <v/>
      </c>
      <c r="AC10" s="72" t="str">
        <f>IF(PEBRUARI!AB10="","",IF(PEBRUARI!AB10&lt;181,"NORMAL",IF(PEBRUARI!AB10&lt;201,"Pre DM", "DM")))</f>
        <v/>
      </c>
      <c r="AD10" s="72" t="str">
        <f t="shared" ca="1" si="11"/>
        <v/>
      </c>
      <c r="AF10" s="71" t="str">
        <f ca="1">IFERROR(DATEDIF(MARET!I10,MARET!D10,"Y"),"")</f>
        <v/>
      </c>
      <c r="AG10" s="71" t="str">
        <f ca="1">IFERROR(DATEDIF(MARET!I10,MARET!D10,"YM"),"")</f>
        <v/>
      </c>
      <c r="AH10" s="72" t="str">
        <f t="shared" ca="1" si="12"/>
        <v/>
      </c>
      <c r="AI10" s="72" t="str">
        <f ca="1">AH10&amp;MARET!K10</f>
        <v/>
      </c>
      <c r="AJ10" s="72" t="str">
        <f>IF(MARET!Y10="","",IF(MARET!Y10&lt;18.5,"Kurus",IF(MARET!Y10&lt;25,"Normal",IF(MARET!Y10&lt;30,"Overweight (Risiko)",IF(MARET!Y10&lt;35,"Obesitas I","Obesitas II")))))</f>
        <v/>
      </c>
      <c r="AK10" s="72" t="str">
        <f t="shared" ca="1" si="13"/>
        <v/>
      </c>
      <c r="AL10" s="72" t="str">
        <f>IF(MARET!Z10="","",IF(AND(MARET!K10="L",MARET!Z10&lt;90),"Normal / Aman",IF(AND(MARET!K10="L",MARET!Z10&gt;=90,MARET!Z10&lt;=100),"Risiko Tinggi",IF(AND(MARET!K10="L",MARET!Z10&gt;100),"Obesitas (Sangat Berisiko)",IF(AND(MARET!K10="P",MARET!Z10&lt;80),"Normal / Aman",IF(AND(MARET!K10="P",MARET!Z10&gt;=80,MARET!Z10&lt;=95),"Risiko Tinggi",IF(AND(MARET!K10="P",MARET!Z10&gt;95),"Obesitas (Sangat Berisiko)","")))))))</f>
        <v/>
      </c>
      <c r="AM10" s="72" t="str">
        <f t="shared" ca="1" si="14"/>
        <v/>
      </c>
      <c r="AN10" s="73" t="str">
        <f>IFERROR(ABS(LEFT(MARET!AA10,FIND("/",MARET!AA10)-1)),"")</f>
        <v/>
      </c>
      <c r="AO10" s="73" t="str">
        <f>IFERROR(ABS(MID(MARET!AA10,FIND("/",MARET!AA10)+1,LEN(MARET!AA10))),"")</f>
        <v/>
      </c>
      <c r="AP10" s="72" t="str">
        <f t="shared" si="15"/>
        <v/>
      </c>
      <c r="AQ10" s="72" t="str">
        <f t="shared" ca="1" si="16"/>
        <v/>
      </c>
      <c r="AR10" s="72" t="str">
        <f>IF(MARET!AB10="","",IF(MARET!AB10&lt;181,"NORMAL",IF(MARET!AB10&lt;201,"Pre DM", "DM")))</f>
        <v/>
      </c>
      <c r="AS10" s="72" t="str">
        <f t="shared" ca="1" si="17"/>
        <v/>
      </c>
      <c r="AU10" s="71" t="str">
        <f ca="1">IFERROR(DATEDIF(APRIL!I10,APRIL!D10,"Y"),"")</f>
        <v/>
      </c>
      <c r="AV10" s="71" t="str">
        <f ca="1">IFERROR(DATEDIF(APRIL!I10,APRIL!D10,"YM"),"")</f>
        <v/>
      </c>
      <c r="AW10" s="72" t="str">
        <f t="shared" ca="1" si="18"/>
        <v/>
      </c>
      <c r="AX10" s="72" t="str">
        <f ca="1">AW10&amp;APRIL!K10</f>
        <v/>
      </c>
      <c r="AY10" s="72" t="str">
        <f>IF(APRIL!Y10="","",IF(APRIL!Y10&lt;18.5,"Kurus",IF(APRIL!Y10&lt;25,"Normal",IF(APRIL!Y10&lt;30,"Overweight (Risiko)",IF(APRIL!Y10&lt;35,"Obesitas I","Obesitas II")))))</f>
        <v/>
      </c>
      <c r="AZ10" s="72" t="str">
        <f t="shared" ca="1" si="19"/>
        <v/>
      </c>
      <c r="BA10" s="72" t="str">
        <f>IF(APRIL!Z10="","",IF(AND(APRIL!K10="L",APRIL!Z10&lt;90),"Normal / Aman",IF(AND(APRIL!K10="L",APRIL!Z10&gt;=90,APRIL!Z10&lt;=100),"Risiko Tinggi",IF(AND(APRIL!K10="L",APRIL!Z10&gt;100),"Obesitas (Sangat Berisiko)",IF(AND(APRIL!K10="P",APRIL!Z10&lt;80),"Normal / Aman",IF(AND(APRIL!K10="P",APRIL!Z10&gt;=80,APRIL!Z10&lt;=95),"Risiko Tinggi",IF(AND(APRIL!K10="P",APRIL!Z10&gt;95),"Obesitas (Sangat Berisiko)","")))))))</f>
        <v/>
      </c>
      <c r="BB10" s="72" t="str">
        <f t="shared" ca="1" si="20"/>
        <v/>
      </c>
      <c r="BC10" s="73" t="str">
        <f>IFERROR(ABS(LEFT(APRIL!AA10,FIND("/",APRIL!AA10)-1)),"")</f>
        <v/>
      </c>
      <c r="BD10" s="73" t="str">
        <f>IFERROR(ABS(MID(APRIL!AA10,FIND("/",APRIL!AA10)+1,LEN(APRIL!AA10))),"")</f>
        <v/>
      </c>
      <c r="BE10" s="72" t="str">
        <f t="shared" si="21"/>
        <v/>
      </c>
      <c r="BF10" s="72" t="str">
        <f t="shared" ca="1" si="22"/>
        <v/>
      </c>
      <c r="BG10" s="72" t="str">
        <f>IF(APRIL!AB10="","",IF(APRIL!AB10&lt;181,"NORMAL",IF(APRIL!AB10&lt;201,"Pre DM", "DM")))</f>
        <v/>
      </c>
      <c r="BH10" s="72" t="str">
        <f t="shared" ca="1" si="23"/>
        <v/>
      </c>
      <c r="BJ10" s="71" t="str">
        <f ca="1">IFERROR(DATEDIF(MEI!I10,MEI!D10,"Y"),"")</f>
        <v/>
      </c>
      <c r="BK10" s="71" t="str">
        <f ca="1">IFERROR(DATEDIF(MEI!I10,MEI!D10,"YM"),"")</f>
        <v/>
      </c>
      <c r="BL10" s="72" t="str">
        <f t="shared" ca="1" si="24"/>
        <v/>
      </c>
      <c r="BM10" s="72" t="str">
        <f ca="1">BL10&amp;MEI!K10</f>
        <v/>
      </c>
      <c r="BN10" s="72" t="str">
        <f>IF(MEI!Y10="","",IF(MEI!Y10&lt;18.5,"Kurus",IF(MEI!Y10&lt;25,"Normal",IF(MEI!Y10&lt;30,"Overweight (Risiko)",IF(MEI!Y10&lt;35,"Obesitas I","Obesitas II")))))</f>
        <v/>
      </c>
      <c r="BO10" s="72" t="str">
        <f t="shared" ca="1" si="25"/>
        <v/>
      </c>
      <c r="BP10" s="72" t="str">
        <f>IF(MEI!Z10="","",IF(AND(MEI!K10="L",MEI!Z10&lt;90),"Normal / Aman",IF(AND(MEI!K10="L",MEI!Z10&gt;=90,MEI!Z10&lt;=100),"Risiko Tinggi",IF(AND(MEI!K10="L",MEI!Z10&gt;100),"Obesitas (Sangat Berisiko)",IF(AND(MEI!K10="P",MEI!Z10&lt;80),"Normal / Aman",IF(AND(MEI!K10="P",MEI!Z10&gt;=80,MEI!Z10&lt;=95),"Risiko Tinggi",IF(AND(MEI!K10="P",MEI!Z10&gt;95),"Obesitas (Sangat Berisiko)","")))))))</f>
        <v/>
      </c>
      <c r="BQ10" s="72" t="str">
        <f t="shared" ca="1" si="26"/>
        <v/>
      </c>
      <c r="BR10" s="73" t="str">
        <f>IFERROR(ABS(LEFT(MEI!AA10,FIND("/",MEI!AA10)-1)),"")</f>
        <v/>
      </c>
      <c r="BS10" s="73" t="str">
        <f>IFERROR(ABS(MID(MEI!AA10,FIND("/",MEI!AA10)+1,LEN(MEI!AA10))),"")</f>
        <v/>
      </c>
      <c r="BT10" s="72" t="str">
        <f t="shared" si="27"/>
        <v/>
      </c>
      <c r="BU10" s="72" t="str">
        <f t="shared" ca="1" si="28"/>
        <v/>
      </c>
      <c r="BV10" s="72" t="str">
        <f>IF(MEI!AB10="","",IF(MEI!AB10&lt;181,"NORMAL",IF(MEI!AB10&lt;201,"Pre DM", "DM")))</f>
        <v/>
      </c>
      <c r="BW10" s="72" t="str">
        <f t="shared" ca="1" si="29"/>
        <v/>
      </c>
      <c r="BY10" s="71" t="str">
        <f ca="1">IFERROR(DATEDIF(JUNI!I10,JUNI!D10,"Y"),"")</f>
        <v/>
      </c>
      <c r="BZ10" s="71" t="str">
        <f ca="1">IFERROR(DATEDIF(JUNI!I10,JUNI!D10,"YM"),"")</f>
        <v/>
      </c>
      <c r="CA10" s="72" t="str">
        <f t="shared" ca="1" si="30"/>
        <v/>
      </c>
      <c r="CB10" s="72" t="str">
        <f ca="1">CA10&amp;JUNI!K10</f>
        <v/>
      </c>
      <c r="CC10" s="72" t="str">
        <f>IF(JUNI!Y10="","",IF(JUNI!Y10&lt;18.5,"Kurus",IF(JUNI!Y10&lt;25,"Normal",IF(JUNI!Y10&lt;30,"Overweight (Risiko)",IF(JUNI!Y10&lt;35,"Obesitas I","Obesitas II")))))</f>
        <v/>
      </c>
      <c r="CD10" s="72" t="str">
        <f t="shared" ca="1" si="31"/>
        <v/>
      </c>
      <c r="CE10" s="72" t="str">
        <f>IF(JUNI!Z10="","",IF(AND(JUNI!K10="L",JUNI!Z10&lt;90),"Normal / Aman",IF(AND(JUNI!K10="L",JUNI!Z10&gt;=90,JUNI!Z10&lt;=100),"Risiko Tinggi",IF(AND(JUNI!K10="L",JUNI!Z10&gt;100),"Obesitas (Sangat Berisiko)",IF(AND(JUNI!K10="P",JUNI!Z10&lt;80),"Normal / Aman",IF(AND(JUNI!K10="P",JUNI!Z10&gt;=80,JUNI!Z10&lt;=95),"Risiko Tinggi",IF(AND(JUNI!K10="P",JUNI!Z10&gt;95),"Obesitas (Sangat Berisiko)","")))))))</f>
        <v/>
      </c>
      <c r="CF10" s="72" t="str">
        <f t="shared" ca="1" si="32"/>
        <v/>
      </c>
      <c r="CG10" s="73" t="str">
        <f>IFERROR(ABS(LEFT(JUNI!AA10,FIND("/",JUNI!AA10)-1)),"")</f>
        <v/>
      </c>
      <c r="CH10" s="73" t="str">
        <f>IFERROR(ABS(MID(JUNI!AA10,FIND("/",JUNI!AA10)+1,LEN(JUNI!AA10))),"")</f>
        <v/>
      </c>
      <c r="CI10" s="72" t="str">
        <f t="shared" si="33"/>
        <v/>
      </c>
      <c r="CJ10" s="72" t="str">
        <f t="shared" ca="1" si="34"/>
        <v/>
      </c>
      <c r="CK10" s="72" t="str">
        <f>IF(JUNI!AB10="","",IF(JUNI!AB10&lt;181,"NORMAL",IF(JUNI!AB10&lt;201,"Pre DM", "DM")))</f>
        <v/>
      </c>
      <c r="CL10" s="72" t="str">
        <f t="shared" ca="1" si="35"/>
        <v/>
      </c>
      <c r="CN10" s="71" t="str">
        <f ca="1">IFERROR(DATEDIF(JULI!I10,JULI!D10,"Y"),"")</f>
        <v/>
      </c>
      <c r="CO10" s="71" t="str">
        <f ca="1">IFERROR(DATEDIF(JULI!I10,JULI!D10,"YM"),"")</f>
        <v/>
      </c>
      <c r="CP10" s="72" t="str">
        <f t="shared" ca="1" si="36"/>
        <v/>
      </c>
      <c r="CQ10" s="72" t="str">
        <f ca="1">CP10&amp;JULI!K10</f>
        <v/>
      </c>
      <c r="CR10" s="72" t="str">
        <f>IF(JULI!Y10="","",IF(JULI!Y10&lt;18.5,"Kurus",IF(JULI!Y10&lt;25,"Normal",IF(JULI!Y10&lt;30,"Overweight (Risiko)",IF(JULI!Y10&lt;35,"Obesitas I","Obesitas II")))))</f>
        <v/>
      </c>
      <c r="CS10" s="72" t="str">
        <f t="shared" ca="1" si="37"/>
        <v/>
      </c>
      <c r="CT10" s="72" t="str">
        <f>IF(JULI!Z10="","",IF(AND(JULI!K10="L",JULI!Z10&lt;90),"Normal / Aman",IF(AND(JULI!K10="L",JULI!Z10&gt;=90,JULI!Z10&lt;=100),"Risiko Tinggi",IF(AND(JULI!K10="L",JULI!Z10&gt;100),"Obesitas (Sangat Berisiko)",IF(AND(JULI!K10="P",JULI!Z10&lt;80),"Normal / Aman",IF(AND(JULI!K10="P",JULI!Z10&gt;=80,JULI!Z10&lt;=95),"Risiko Tinggi",IF(AND(JULI!K10="P",JULI!Z10&gt;95),"Obesitas (Sangat Berisiko)","")))))))</f>
        <v/>
      </c>
      <c r="CU10" s="72" t="str">
        <f t="shared" ca="1" si="38"/>
        <v/>
      </c>
      <c r="CV10" s="73" t="str">
        <f>IFERROR(ABS(LEFT(JULI!AA10,FIND("/",JULI!AA10)-1)),"")</f>
        <v/>
      </c>
      <c r="CW10" s="73" t="str">
        <f>IFERROR(ABS(MID(JULI!AA10,FIND("/",JULI!AA10)+1,LEN(JULI!AA10))),"")</f>
        <v/>
      </c>
      <c r="CX10" s="72" t="str">
        <f t="shared" si="39"/>
        <v/>
      </c>
      <c r="CY10" s="72" t="str">
        <f t="shared" ca="1" si="40"/>
        <v/>
      </c>
      <c r="CZ10" s="72" t="str">
        <f>IF(JULI!AB10="","",IF(JULI!AB10&lt;181,"NORMAL",IF(JULI!AB10&lt;201,"Pre DM", "DM")))</f>
        <v/>
      </c>
      <c r="DA10" s="72" t="str">
        <f t="shared" ca="1" si="41"/>
        <v/>
      </c>
      <c r="DC10" s="71" t="str">
        <f ca="1">IFERROR(DATEDIF(AGUSTUS!I10,AGUSTUS!D10,"Y"),"")</f>
        <v/>
      </c>
      <c r="DD10" s="71" t="str">
        <f ca="1">IFERROR(DATEDIF(AGUSTUS!I10,AGUSTUS!D10,"YM"),"")</f>
        <v/>
      </c>
      <c r="DE10" s="72" t="str">
        <f t="shared" ca="1" si="42"/>
        <v/>
      </c>
      <c r="DF10" s="72" t="str">
        <f ca="1">DE10&amp;AGUSTUS!K10</f>
        <v/>
      </c>
      <c r="DG10" s="72" t="str">
        <f>IF(AGUSTUS!Y10="","",IF(AGUSTUS!Y10&lt;18.5,"Kurus",IF(AGUSTUS!Y10&lt;25,"Normal",IF(AGUSTUS!Y10&lt;30,"Overweight (Risiko)",IF(AGUSTUS!Y10&lt;35,"Obesitas I","Obesitas II")))))</f>
        <v/>
      </c>
      <c r="DH10" s="72" t="str">
        <f t="shared" ca="1" si="43"/>
        <v/>
      </c>
      <c r="DI10" s="72" t="str">
        <f>IF(AGUSTUS!Z10="","",IF(AND(AGUSTUS!K10="L",AGUSTUS!Z10&lt;90),"Normal / Aman",IF(AND(AGUSTUS!K10="L",AGUSTUS!Z10&gt;=90,AGUSTUS!Z10&lt;=100),"Risiko Tinggi",IF(AND(AGUSTUS!K10="L",AGUSTUS!Z10&gt;100),"Obesitas (Sangat Berisiko)",IF(AND(AGUSTUS!K10="P",AGUSTUS!Z10&lt;80),"Normal / Aman",IF(AND(AGUSTUS!K10="P",AGUSTUS!Z10&gt;=80,AGUSTUS!Z10&lt;=95),"Risiko Tinggi",IF(AND(AGUSTUS!K10="P",AGUSTUS!Z10&gt;95),"Obesitas (Sangat Berisiko)","")))))))</f>
        <v/>
      </c>
      <c r="DJ10" s="72" t="str">
        <f t="shared" ca="1" si="44"/>
        <v/>
      </c>
      <c r="DK10" s="73" t="str">
        <f>IFERROR(ABS(LEFT(AGUSTUS!AA10,FIND("/",AGUSTUS!AA10)-1)),"")</f>
        <v/>
      </c>
      <c r="DL10" s="73" t="str">
        <f>IFERROR(ABS(MID(AGUSTUS!AA10,FIND("/",AGUSTUS!AA10)+1,LEN(AGUSTUS!AA10))),"")</f>
        <v/>
      </c>
      <c r="DM10" s="72" t="str">
        <f t="shared" si="45"/>
        <v/>
      </c>
      <c r="DN10" s="72" t="str">
        <f t="shared" ca="1" si="46"/>
        <v/>
      </c>
      <c r="DO10" s="72" t="str">
        <f>IF(AGUSTUS!AB10="","",IF(AGUSTUS!AB10&lt;181,"NORMAL",IF(AGUSTUS!AB10&lt;201,"Pre DM", "DM")))</f>
        <v/>
      </c>
      <c r="DP10" s="72" t="str">
        <f t="shared" ca="1" si="47"/>
        <v/>
      </c>
      <c r="DR10" s="71" t="str">
        <f ca="1">IFERROR(DATEDIF(SEPTEMBER!I10,SEPTEMBER!D10,"Y"),"")</f>
        <v/>
      </c>
      <c r="DS10" s="71" t="str">
        <f ca="1">IFERROR(DATEDIF(SEPTEMBER!I10,SEPTEMBER!D10,"YM"),"")</f>
        <v/>
      </c>
      <c r="DT10" s="72" t="str">
        <f t="shared" ca="1" si="48"/>
        <v/>
      </c>
      <c r="DU10" s="72" t="str">
        <f ca="1">DT10&amp;SEPTEMBER!K10</f>
        <v/>
      </c>
      <c r="DV10" s="72" t="str">
        <f>IF(SEPTEMBER!Y10="","",IF(SEPTEMBER!Y10&lt;18.5,"Kurus",IF(SEPTEMBER!Y10&lt;25,"Normal",IF(SEPTEMBER!Y10&lt;30,"Overweight (Risiko)",IF(SEPTEMBER!Y10&lt;35,"Obesitas I","Obesitas II")))))</f>
        <v/>
      </c>
      <c r="DW10" s="72" t="str">
        <f t="shared" ca="1" si="49"/>
        <v/>
      </c>
      <c r="DX10" s="72" t="str">
        <f>IF(SEPTEMBER!Z10="","",IF(AND(SEPTEMBER!K10="L",SEPTEMBER!Z10&lt;90),"Normal / Aman",IF(AND(SEPTEMBER!K10="L",SEPTEMBER!Z10&gt;=90,SEPTEMBER!Z10&lt;=100),"Risiko Tinggi",IF(AND(SEPTEMBER!K10="L",SEPTEMBER!Z10&gt;100),"Obesitas (Sangat Berisiko)",IF(AND(SEPTEMBER!K10="P",SEPTEMBER!Z10&lt;80),"Normal / Aman",IF(AND(SEPTEMBER!K10="P",SEPTEMBER!Z10&gt;=80,SEPTEMBER!Z10&lt;=95),"Risiko Tinggi",IF(AND(SEPTEMBER!K10="P",SEPTEMBER!Z10&gt;95),"Obesitas (Sangat Berisiko)","")))))))</f>
        <v/>
      </c>
      <c r="DY10" s="72" t="str">
        <f t="shared" ca="1" si="50"/>
        <v/>
      </c>
      <c r="DZ10" s="73" t="str">
        <f>IFERROR(ABS(LEFT(SEPTEMBER!AA10,FIND("/",SEPTEMBER!AA10)-1)),"")</f>
        <v/>
      </c>
      <c r="EA10" s="73" t="str">
        <f>IFERROR(ABS(MID(SEPTEMBER!AA10,FIND("/",SEPTEMBER!AA10)+1,LEN(SEPTEMBER!AA10))),"")</f>
        <v/>
      </c>
      <c r="EB10" s="72" t="str">
        <f t="shared" si="51"/>
        <v/>
      </c>
      <c r="EC10" s="72" t="str">
        <f t="shared" ca="1" si="52"/>
        <v/>
      </c>
      <c r="ED10" s="72" t="str">
        <f>IF(SEPTEMBER!AB10="","",IF(SEPTEMBER!AB10&lt;181,"NORMAL",IF(SEPTEMBER!AB10&lt;201,"Pre DM", "DM")))</f>
        <v/>
      </c>
      <c r="EE10" s="72" t="str">
        <f t="shared" ca="1" si="53"/>
        <v/>
      </c>
      <c r="EG10" s="71" t="str">
        <f ca="1">IFERROR(DATEDIF(OKTOBER!I10,OKTOBER!D10,"Y"),"")</f>
        <v/>
      </c>
      <c r="EH10" s="71" t="str">
        <f ca="1">IFERROR(DATEDIF(OKTOBER!I10,OKTOBER!D10,"YM"),"")</f>
        <v/>
      </c>
      <c r="EI10" s="72" t="str">
        <f t="shared" ca="1" si="54"/>
        <v/>
      </c>
      <c r="EJ10" s="72" t="str">
        <f ca="1">EI10&amp;OKTOBER!K10</f>
        <v/>
      </c>
      <c r="EK10" s="72" t="str">
        <f>IF(OKTOBER!Y10="","",IF(OKTOBER!Y10&lt;18.5,"Kurus",IF(OKTOBER!Y10&lt;25,"Normal",IF(OKTOBER!Y10&lt;30,"Overweight (Risiko)",IF(OKTOBER!Y10&lt;35,"Obesitas I","Obesitas II")))))</f>
        <v/>
      </c>
      <c r="EL10" s="72" t="str">
        <f t="shared" ca="1" si="55"/>
        <v/>
      </c>
      <c r="EM10" s="72" t="str">
        <f>IF(OKTOBER!Z10="","",IF(AND(OKTOBER!K10="L",OKTOBER!Z10&lt;90),"Normal / Aman",IF(AND(OKTOBER!K10="L",OKTOBER!Z10&gt;=90,OKTOBER!Z10&lt;=100),"Risiko Tinggi",IF(AND(OKTOBER!K10="L",OKTOBER!Z10&gt;100),"Obesitas (Sangat Berisiko)",IF(AND(OKTOBER!K10="P",OKTOBER!Z10&lt;80),"Normal / Aman",IF(AND(OKTOBER!K10="P",OKTOBER!Z10&gt;=80,OKTOBER!Z10&lt;=95),"Risiko Tinggi",IF(AND(OKTOBER!K10="P",OKTOBER!Z10&gt;95),"Obesitas (Sangat Berisiko)","")))))))</f>
        <v/>
      </c>
      <c r="EN10" s="72" t="str">
        <f t="shared" ca="1" si="56"/>
        <v/>
      </c>
      <c r="EO10" s="73" t="str">
        <f>IFERROR(ABS(LEFT(OKTOBER!AA10,FIND("/",OKTOBER!AA10)-1)),"")</f>
        <v/>
      </c>
      <c r="EP10" s="73" t="str">
        <f>IFERROR(ABS(MID(OKTOBER!AA10,FIND("/",OKTOBER!AA10)+1,LEN(OKTOBER!AA10))),"")</f>
        <v/>
      </c>
      <c r="EQ10" s="72" t="str">
        <f t="shared" si="57"/>
        <v/>
      </c>
      <c r="ER10" s="72" t="str">
        <f t="shared" ca="1" si="58"/>
        <v/>
      </c>
      <c r="ES10" s="72" t="str">
        <f>IF(OKTOBER!AB10="","",IF(OKTOBER!AB10&lt;181,"NORMAL",IF(OKTOBER!AB10&lt;201,"Pre DM", "DM")))</f>
        <v/>
      </c>
      <c r="ET10" s="72" t="str">
        <f t="shared" ca="1" si="59"/>
        <v/>
      </c>
      <c r="EV10" s="71" t="str">
        <f ca="1">IFERROR(DATEDIF(NOPEMBER!I10,NOPEMBER!D10,"Y"),"")</f>
        <v/>
      </c>
      <c r="EW10" s="71" t="str">
        <f ca="1">IFERROR(DATEDIF(NOPEMBER!I10,NOPEMBER!D10,"YM"),"")</f>
        <v/>
      </c>
      <c r="EX10" s="72" t="str">
        <f t="shared" ca="1" si="60"/>
        <v/>
      </c>
      <c r="EY10" s="72" t="str">
        <f ca="1">EX10&amp;NOPEMBER!K10</f>
        <v/>
      </c>
      <c r="EZ10" s="72" t="str">
        <f>IF(NOPEMBER!Y10="","",IF(NOPEMBER!Y10&lt;18.5,"Kurus",IF(NOPEMBER!Y10&lt;25,"Normal",IF(NOPEMBER!Y10&lt;30,"Overweight (Risiko)",IF(NOPEMBER!Y10&lt;35,"Obesitas I","Obesitas II")))))</f>
        <v/>
      </c>
      <c r="FA10" s="72" t="str">
        <f t="shared" ca="1" si="61"/>
        <v/>
      </c>
      <c r="FB10" s="72" t="str">
        <f>IF(NOPEMBER!Z10="","",IF(AND(NOPEMBER!K10="L",NOPEMBER!Z10&lt;90),"Normal / Aman",IF(AND(NOPEMBER!K10="L",NOPEMBER!Z10&gt;=90,NOPEMBER!Z10&lt;=100),"Risiko Tinggi",IF(AND(NOPEMBER!K10="L",NOPEMBER!Z10&gt;100),"Obesitas (Sangat Berisiko)",IF(AND(NOPEMBER!K10="P",NOPEMBER!Z10&lt;80),"Normal / Aman",IF(AND(NOPEMBER!K10="P",NOPEMBER!Z10&gt;=80,NOPEMBER!Z10&lt;=95),"Risiko Tinggi",IF(AND(NOPEMBER!K10="P",NOPEMBER!Z10&gt;95),"Obesitas (Sangat Berisiko)","")))))))</f>
        <v/>
      </c>
      <c r="FC10" s="72" t="str">
        <f t="shared" ca="1" si="62"/>
        <v/>
      </c>
      <c r="FD10" s="73" t="str">
        <f>IFERROR(ABS(LEFT(NOPEMBER!AA10,FIND("/",NOPEMBER!AA10)-1)),"")</f>
        <v/>
      </c>
      <c r="FE10" s="73" t="str">
        <f>IFERROR(ABS(MID(NOPEMBER!AA10,FIND("/",NOPEMBER!AA10)+1,LEN(NOPEMBER!AA10))),"")</f>
        <v/>
      </c>
      <c r="FF10" s="72" t="str">
        <f t="shared" si="63"/>
        <v/>
      </c>
      <c r="FG10" s="72" t="str">
        <f t="shared" ca="1" si="64"/>
        <v/>
      </c>
      <c r="FH10" s="72" t="str">
        <f>IF(NOPEMBER!AB10="","",IF(NOPEMBER!AB10&lt;181,"NORMAL",IF(NOPEMBER!AB10&lt;201,"Pre DM", "DM")))</f>
        <v/>
      </c>
      <c r="FI10" s="72" t="str">
        <f t="shared" ca="1" si="65"/>
        <v/>
      </c>
      <c r="FK10" s="71" t="str">
        <f ca="1">IFERROR(DATEDIF(DESEMBER!I10,DESEMBER!D10,"Y"),"")</f>
        <v/>
      </c>
      <c r="FL10" s="71" t="str">
        <f ca="1">IFERROR(DATEDIF(DESEMBER!I10,DESEMBER!D10,"YM"),"")</f>
        <v/>
      </c>
      <c r="FM10" s="72" t="str">
        <f t="shared" ca="1" si="66"/>
        <v/>
      </c>
      <c r="FN10" s="72" t="str">
        <f ca="1">FM10&amp;DESEMBER!K10</f>
        <v/>
      </c>
      <c r="FO10" s="72" t="str">
        <f>IF(DESEMBER!Y10="","",IF(DESEMBER!Y10&lt;18.5,"Kurus",IF(DESEMBER!Y10&lt;25,"Normal",IF(DESEMBER!Y10&lt;30,"Overweight (Risiko)",IF(DESEMBER!Y10&lt;35,"Obesitas I","Obesitas II")))))</f>
        <v/>
      </c>
      <c r="FP10" s="72" t="str">
        <f t="shared" ca="1" si="67"/>
        <v/>
      </c>
      <c r="FQ10" s="72" t="str">
        <f>IF(DESEMBER!Z10="","",IF(AND(DESEMBER!K10="L",DESEMBER!Z10&lt;90),"Normal / Aman",IF(AND(DESEMBER!K10="L",DESEMBER!Z10&gt;=90,DESEMBER!Z10&lt;=100),"Risiko Tinggi",IF(AND(DESEMBER!K10="L",DESEMBER!Z10&gt;100),"Obesitas (Sangat Berisiko)",IF(AND(DESEMBER!K10="P",DESEMBER!Z10&lt;80),"Normal / Aman",IF(AND(DESEMBER!K10="P",DESEMBER!Z10&gt;=80,DESEMBER!Z10&lt;=95),"Risiko Tinggi",IF(AND(DESEMBER!K10="P",DESEMBER!Z10&gt;95),"Obesitas (Sangat Berisiko)","")))))))</f>
        <v/>
      </c>
      <c r="FR10" s="72" t="str">
        <f t="shared" ca="1" si="68"/>
        <v/>
      </c>
      <c r="FS10" s="73" t="str">
        <f>IFERROR(ABS(LEFT(DESEMBER!AA10,FIND("/",DESEMBER!AA10)-1)),"")</f>
        <v/>
      </c>
      <c r="FT10" s="73" t="str">
        <f>IFERROR(ABS(MID(DESEMBER!AA10,FIND("/",DESEMBER!AA10)+1,LEN(DESEMBER!AA10))),"")</f>
        <v/>
      </c>
      <c r="FU10" s="72" t="str">
        <f t="shared" si="69"/>
        <v/>
      </c>
      <c r="FV10" s="72" t="str">
        <f t="shared" ca="1" si="70"/>
        <v/>
      </c>
      <c r="FW10" s="72" t="str">
        <f>IF(DESEMBER!AB10="","",IF(DESEMBER!AB10&lt;181,"NORMAL",IF(DESEMBER!AB10&lt;201,"Pre DM", "DM")))</f>
        <v/>
      </c>
      <c r="FX10" s="72" t="str">
        <f t="shared" ca="1" si="71"/>
        <v/>
      </c>
    </row>
    <row r="11" spans="2:180" x14ac:dyDescent="0.25">
      <c r="B11" s="71" t="str">
        <f ca="1">IFERROR(DATEDIF(JANUARI!I11,JANUARI!D11,"Y"),"")</f>
        <v/>
      </c>
      <c r="C11" s="71" t="str">
        <f ca="1">IFERROR(DATEDIF(JANUARI!I11,JANUARI!D11,"YM"),"")</f>
        <v/>
      </c>
      <c r="D11" s="72" t="str">
        <f t="shared" ca="1" si="0"/>
        <v/>
      </c>
      <c r="E11" s="72" t="str">
        <f ca="1">D11&amp;JANUARI!K11</f>
        <v/>
      </c>
      <c r="F11" s="72" t="str">
        <f>IF(JANUARI!Y11="","",IF(JANUARI!Y11&lt;18.5,"Kurus",IF(JANUARI!Y11&lt;25,"Normal",IF(JANUARI!Y11&lt;30,"Overweight (Risiko)",IF(JANUARI!Y11&lt;35,"Obesitas I","Obesitas II")))))</f>
        <v/>
      </c>
      <c r="G11" s="72" t="str">
        <f t="shared" ca="1" si="1"/>
        <v/>
      </c>
      <c r="H11" s="72" t="str">
        <f>IF(JANUARI!Z11="","",IF(AND(JANUARI!K11="L",JANUARI!Z11&lt;90),"Normal / Aman",IF(AND(JANUARI!K11="L",JANUARI!Z11&gt;=90,JANUARI!Z11&lt;=100),"Risiko Tinggi",IF(AND(JANUARI!K11="L",JANUARI!Z11&gt;100),"Obesitas (Sangat Berisiko)",IF(AND(JANUARI!K11="P",JANUARI!Z11&lt;80),"Normal / Aman",IF(AND(JANUARI!K11="P",JANUARI!Z11&gt;=80,JANUARI!Z11&lt;=95),"Risiko Tinggi",IF(AND(JANUARI!K11="P",JANUARI!Z11&gt;95),"Obesitas (Sangat Berisiko)","")))))))</f>
        <v/>
      </c>
      <c r="I11" s="72" t="str">
        <f t="shared" ca="1" si="2"/>
        <v/>
      </c>
      <c r="J11" s="73" t="str">
        <f>IFERROR(ABS(LEFT(JANUARI!AA11,FIND("/",JANUARI!AA11)-1)),"")</f>
        <v/>
      </c>
      <c r="K11" s="73" t="str">
        <f>IFERROR(ABS(MID(JANUARI!AA11,FIND("/",JANUARI!AA11)+1,LEN(JANUARI!AA11))),"")</f>
        <v/>
      </c>
      <c r="L11" s="72" t="str">
        <f t="shared" si="3"/>
        <v/>
      </c>
      <c r="M11" s="72" t="str">
        <f t="shared" ca="1" si="4"/>
        <v/>
      </c>
      <c r="N11" s="72" t="str">
        <f>IF(JANUARI!AB11="","",IF(JANUARI!AB11&lt;181,"NORMAL",IF(JANUARI!AB11&lt;201,"Pre DM", "DM")))</f>
        <v/>
      </c>
      <c r="O11" s="72" t="str">
        <f t="shared" ca="1" si="5"/>
        <v/>
      </c>
      <c r="Q11" s="71" t="str">
        <f ca="1">IFERROR(DATEDIF(PEBRUARI!I11,PEBRUARI!D11,"Y"),"")</f>
        <v/>
      </c>
      <c r="R11" s="71" t="str">
        <f ca="1">IFERROR(DATEDIF(PEBRUARI!I11,PEBRUARI!D11,"YM"),"")</f>
        <v/>
      </c>
      <c r="S11" s="72" t="str">
        <f t="shared" ca="1" si="6"/>
        <v/>
      </c>
      <c r="T11" s="72" t="str">
        <f ca="1">S11&amp;PEBRUARI!K11</f>
        <v/>
      </c>
      <c r="U11" s="72" t="str">
        <f>IF(PEBRUARI!Y11="","",IF(PEBRUARI!Y11&lt;18.5,"Kurus",IF(PEBRUARI!Y11&lt;25,"Normal",IF(PEBRUARI!Y11&lt;30,"Overweight (Risiko)",IF(PEBRUARI!Y11&lt;35,"Obesitas I","Obesitas II")))))</f>
        <v/>
      </c>
      <c r="V11" s="72" t="str">
        <f t="shared" ca="1" si="7"/>
        <v/>
      </c>
      <c r="W11" s="72" t="str">
        <f>IF(PEBRUARI!Z11="","",IF(AND(PEBRUARI!K11="L",PEBRUARI!Z11&lt;90),"Normal / Aman",IF(AND(PEBRUARI!K11="L",PEBRUARI!Z11&gt;=90,PEBRUARI!Z11&lt;=100),"Risiko Tinggi",IF(AND(PEBRUARI!K11="L",PEBRUARI!Z11&gt;100),"Obesitas (Sangat Berisiko)",IF(AND(PEBRUARI!K11="P",PEBRUARI!Z11&lt;80),"Normal / Aman",IF(AND(PEBRUARI!K11="P",PEBRUARI!Z11&gt;=80,PEBRUARI!Z11&lt;=95),"Risiko Tinggi",IF(AND(PEBRUARI!K11="P",PEBRUARI!Z11&gt;95),"Obesitas (Sangat Berisiko)","")))))))</f>
        <v/>
      </c>
      <c r="X11" s="72" t="str">
        <f t="shared" ca="1" si="8"/>
        <v/>
      </c>
      <c r="Y11" s="73" t="str">
        <f>IFERROR(ABS(LEFT(PEBRUARI!AA11,FIND("/",PEBRUARI!AA11)-1)),"")</f>
        <v/>
      </c>
      <c r="Z11" s="73" t="str">
        <f>IFERROR(ABS(MID(PEBRUARI!AA11,FIND("/",PEBRUARI!AA11)+1,LEN(PEBRUARI!AA11))),"")</f>
        <v/>
      </c>
      <c r="AA11" s="72" t="str">
        <f t="shared" si="9"/>
        <v/>
      </c>
      <c r="AB11" s="72" t="str">
        <f t="shared" ca="1" si="10"/>
        <v/>
      </c>
      <c r="AC11" s="72" t="str">
        <f>IF(PEBRUARI!AB11="","",IF(PEBRUARI!AB11&lt;181,"NORMAL",IF(PEBRUARI!AB11&lt;201,"Pre DM", "DM")))</f>
        <v/>
      </c>
      <c r="AD11" s="72" t="str">
        <f t="shared" ca="1" si="11"/>
        <v/>
      </c>
      <c r="AF11" s="71" t="str">
        <f ca="1">IFERROR(DATEDIF(MARET!I11,MARET!D11,"Y"),"")</f>
        <v/>
      </c>
      <c r="AG11" s="71" t="str">
        <f ca="1">IFERROR(DATEDIF(MARET!I11,MARET!D11,"YM"),"")</f>
        <v/>
      </c>
      <c r="AH11" s="72" t="str">
        <f t="shared" ca="1" si="12"/>
        <v/>
      </c>
      <c r="AI11" s="72" t="str">
        <f ca="1">AH11&amp;MARET!K11</f>
        <v/>
      </c>
      <c r="AJ11" s="72" t="str">
        <f>IF(MARET!Y11="","",IF(MARET!Y11&lt;18.5,"Kurus",IF(MARET!Y11&lt;25,"Normal",IF(MARET!Y11&lt;30,"Overweight (Risiko)",IF(MARET!Y11&lt;35,"Obesitas I","Obesitas II")))))</f>
        <v/>
      </c>
      <c r="AK11" s="72" t="str">
        <f t="shared" ca="1" si="13"/>
        <v/>
      </c>
      <c r="AL11" s="72" t="str">
        <f>IF(MARET!Z11="","",IF(AND(MARET!K11="L",MARET!Z11&lt;90),"Normal / Aman",IF(AND(MARET!K11="L",MARET!Z11&gt;=90,MARET!Z11&lt;=100),"Risiko Tinggi",IF(AND(MARET!K11="L",MARET!Z11&gt;100),"Obesitas (Sangat Berisiko)",IF(AND(MARET!K11="P",MARET!Z11&lt;80),"Normal / Aman",IF(AND(MARET!K11="P",MARET!Z11&gt;=80,MARET!Z11&lt;=95),"Risiko Tinggi",IF(AND(MARET!K11="P",MARET!Z11&gt;95),"Obesitas (Sangat Berisiko)","")))))))</f>
        <v/>
      </c>
      <c r="AM11" s="72" t="str">
        <f t="shared" ca="1" si="14"/>
        <v/>
      </c>
      <c r="AN11" s="73" t="str">
        <f>IFERROR(ABS(LEFT(MARET!AA11,FIND("/",MARET!AA11)-1)),"")</f>
        <v/>
      </c>
      <c r="AO11" s="73" t="str">
        <f>IFERROR(ABS(MID(MARET!AA11,FIND("/",MARET!AA11)+1,LEN(MARET!AA11))),"")</f>
        <v/>
      </c>
      <c r="AP11" s="72" t="str">
        <f t="shared" si="15"/>
        <v/>
      </c>
      <c r="AQ11" s="72" t="str">
        <f t="shared" ca="1" si="16"/>
        <v/>
      </c>
      <c r="AR11" s="72" t="str">
        <f>IF(MARET!AB11="","",IF(MARET!AB11&lt;181,"NORMAL",IF(MARET!AB11&lt;201,"Pre DM", "DM")))</f>
        <v/>
      </c>
      <c r="AS11" s="72" t="str">
        <f t="shared" ca="1" si="17"/>
        <v/>
      </c>
      <c r="AU11" s="71" t="str">
        <f ca="1">IFERROR(DATEDIF(APRIL!I11,APRIL!D11,"Y"),"")</f>
        <v/>
      </c>
      <c r="AV11" s="71" t="str">
        <f ca="1">IFERROR(DATEDIF(APRIL!I11,APRIL!D11,"YM"),"")</f>
        <v/>
      </c>
      <c r="AW11" s="72" t="str">
        <f t="shared" ca="1" si="18"/>
        <v/>
      </c>
      <c r="AX11" s="72" t="str">
        <f ca="1">AW11&amp;APRIL!K11</f>
        <v/>
      </c>
      <c r="AY11" s="72" t="str">
        <f>IF(APRIL!Y11="","",IF(APRIL!Y11&lt;18.5,"Kurus",IF(APRIL!Y11&lt;25,"Normal",IF(APRIL!Y11&lt;30,"Overweight (Risiko)",IF(APRIL!Y11&lt;35,"Obesitas I","Obesitas II")))))</f>
        <v/>
      </c>
      <c r="AZ11" s="72" t="str">
        <f t="shared" ca="1" si="19"/>
        <v/>
      </c>
      <c r="BA11" s="72" t="str">
        <f>IF(APRIL!Z11="","",IF(AND(APRIL!K11="L",APRIL!Z11&lt;90),"Normal / Aman",IF(AND(APRIL!K11="L",APRIL!Z11&gt;=90,APRIL!Z11&lt;=100),"Risiko Tinggi",IF(AND(APRIL!K11="L",APRIL!Z11&gt;100),"Obesitas (Sangat Berisiko)",IF(AND(APRIL!K11="P",APRIL!Z11&lt;80),"Normal / Aman",IF(AND(APRIL!K11="P",APRIL!Z11&gt;=80,APRIL!Z11&lt;=95),"Risiko Tinggi",IF(AND(APRIL!K11="P",APRIL!Z11&gt;95),"Obesitas (Sangat Berisiko)","")))))))</f>
        <v/>
      </c>
      <c r="BB11" s="72" t="str">
        <f t="shared" ca="1" si="20"/>
        <v/>
      </c>
      <c r="BC11" s="73" t="str">
        <f>IFERROR(ABS(LEFT(APRIL!AA11,FIND("/",APRIL!AA11)-1)),"")</f>
        <v/>
      </c>
      <c r="BD11" s="73" t="str">
        <f>IFERROR(ABS(MID(APRIL!AA11,FIND("/",APRIL!AA11)+1,LEN(APRIL!AA11))),"")</f>
        <v/>
      </c>
      <c r="BE11" s="72" t="str">
        <f t="shared" si="21"/>
        <v/>
      </c>
      <c r="BF11" s="72" t="str">
        <f t="shared" ca="1" si="22"/>
        <v/>
      </c>
      <c r="BG11" s="72" t="str">
        <f>IF(APRIL!AB11="","",IF(APRIL!AB11&lt;181,"NORMAL",IF(APRIL!AB11&lt;201,"Pre DM", "DM")))</f>
        <v/>
      </c>
      <c r="BH11" s="72" t="str">
        <f t="shared" ca="1" si="23"/>
        <v/>
      </c>
      <c r="BJ11" s="71" t="str">
        <f ca="1">IFERROR(DATEDIF(MEI!I11,MEI!D11,"Y"),"")</f>
        <v/>
      </c>
      <c r="BK11" s="71" t="str">
        <f ca="1">IFERROR(DATEDIF(MEI!I11,MEI!D11,"YM"),"")</f>
        <v/>
      </c>
      <c r="BL11" s="72" t="str">
        <f t="shared" ca="1" si="24"/>
        <v/>
      </c>
      <c r="BM11" s="72" t="str">
        <f ca="1">BL11&amp;MEI!K11</f>
        <v/>
      </c>
      <c r="BN11" s="72" t="str">
        <f>IF(MEI!Y11="","",IF(MEI!Y11&lt;18.5,"Kurus",IF(MEI!Y11&lt;25,"Normal",IF(MEI!Y11&lt;30,"Overweight (Risiko)",IF(MEI!Y11&lt;35,"Obesitas I","Obesitas II")))))</f>
        <v/>
      </c>
      <c r="BO11" s="72" t="str">
        <f t="shared" ca="1" si="25"/>
        <v/>
      </c>
      <c r="BP11" s="72" t="str">
        <f>IF(MEI!Z11="","",IF(AND(MEI!K11="L",MEI!Z11&lt;90),"Normal / Aman",IF(AND(MEI!K11="L",MEI!Z11&gt;=90,MEI!Z11&lt;=100),"Risiko Tinggi",IF(AND(MEI!K11="L",MEI!Z11&gt;100),"Obesitas (Sangat Berisiko)",IF(AND(MEI!K11="P",MEI!Z11&lt;80),"Normal / Aman",IF(AND(MEI!K11="P",MEI!Z11&gt;=80,MEI!Z11&lt;=95),"Risiko Tinggi",IF(AND(MEI!K11="P",MEI!Z11&gt;95),"Obesitas (Sangat Berisiko)","")))))))</f>
        <v/>
      </c>
      <c r="BQ11" s="72" t="str">
        <f t="shared" ca="1" si="26"/>
        <v/>
      </c>
      <c r="BR11" s="73" t="str">
        <f>IFERROR(ABS(LEFT(MEI!AA11,FIND("/",MEI!AA11)-1)),"")</f>
        <v/>
      </c>
      <c r="BS11" s="73" t="str">
        <f>IFERROR(ABS(MID(MEI!AA11,FIND("/",MEI!AA11)+1,LEN(MEI!AA11))),"")</f>
        <v/>
      </c>
      <c r="BT11" s="72" t="str">
        <f t="shared" si="27"/>
        <v/>
      </c>
      <c r="BU11" s="72" t="str">
        <f t="shared" ca="1" si="28"/>
        <v/>
      </c>
      <c r="BV11" s="72" t="str">
        <f>IF(MEI!AB11="","",IF(MEI!AB11&lt;181,"NORMAL",IF(MEI!AB11&lt;201,"Pre DM", "DM")))</f>
        <v/>
      </c>
      <c r="BW11" s="72" t="str">
        <f t="shared" ca="1" si="29"/>
        <v/>
      </c>
      <c r="BY11" s="71" t="str">
        <f ca="1">IFERROR(DATEDIF(JUNI!I11,JUNI!D11,"Y"),"")</f>
        <v/>
      </c>
      <c r="BZ11" s="71" t="str">
        <f ca="1">IFERROR(DATEDIF(JUNI!I11,JUNI!D11,"YM"),"")</f>
        <v/>
      </c>
      <c r="CA11" s="72" t="str">
        <f t="shared" ca="1" si="30"/>
        <v/>
      </c>
      <c r="CB11" s="72" t="str">
        <f ca="1">CA11&amp;JUNI!K11</f>
        <v/>
      </c>
      <c r="CC11" s="72" t="str">
        <f>IF(JUNI!Y11="","",IF(JUNI!Y11&lt;18.5,"Kurus",IF(JUNI!Y11&lt;25,"Normal",IF(JUNI!Y11&lt;30,"Overweight (Risiko)",IF(JUNI!Y11&lt;35,"Obesitas I","Obesitas II")))))</f>
        <v/>
      </c>
      <c r="CD11" s="72" t="str">
        <f t="shared" ca="1" si="31"/>
        <v/>
      </c>
      <c r="CE11" s="72" t="str">
        <f>IF(JUNI!Z11="","",IF(AND(JUNI!K11="L",JUNI!Z11&lt;90),"Normal / Aman",IF(AND(JUNI!K11="L",JUNI!Z11&gt;=90,JUNI!Z11&lt;=100),"Risiko Tinggi",IF(AND(JUNI!K11="L",JUNI!Z11&gt;100),"Obesitas (Sangat Berisiko)",IF(AND(JUNI!K11="P",JUNI!Z11&lt;80),"Normal / Aman",IF(AND(JUNI!K11="P",JUNI!Z11&gt;=80,JUNI!Z11&lt;=95),"Risiko Tinggi",IF(AND(JUNI!K11="P",JUNI!Z11&gt;95),"Obesitas (Sangat Berisiko)","")))))))</f>
        <v/>
      </c>
      <c r="CF11" s="72" t="str">
        <f t="shared" ca="1" si="32"/>
        <v/>
      </c>
      <c r="CG11" s="73" t="str">
        <f>IFERROR(ABS(LEFT(JUNI!AA11,FIND("/",JUNI!AA11)-1)),"")</f>
        <v/>
      </c>
      <c r="CH11" s="73" t="str">
        <f>IFERROR(ABS(MID(JUNI!AA11,FIND("/",JUNI!AA11)+1,LEN(JUNI!AA11))),"")</f>
        <v/>
      </c>
      <c r="CI11" s="72" t="str">
        <f t="shared" si="33"/>
        <v/>
      </c>
      <c r="CJ11" s="72" t="str">
        <f t="shared" ca="1" si="34"/>
        <v/>
      </c>
      <c r="CK11" s="72" t="str">
        <f>IF(JUNI!AB11="","",IF(JUNI!AB11&lt;181,"NORMAL",IF(JUNI!AB11&lt;201,"Pre DM", "DM")))</f>
        <v/>
      </c>
      <c r="CL11" s="72" t="str">
        <f t="shared" ca="1" si="35"/>
        <v/>
      </c>
      <c r="CN11" s="71" t="str">
        <f ca="1">IFERROR(DATEDIF(JULI!I11,JULI!D11,"Y"),"")</f>
        <v/>
      </c>
      <c r="CO11" s="71" t="str">
        <f ca="1">IFERROR(DATEDIF(JULI!I11,JULI!D11,"YM"),"")</f>
        <v/>
      </c>
      <c r="CP11" s="72" t="str">
        <f t="shared" ca="1" si="36"/>
        <v/>
      </c>
      <c r="CQ11" s="72" t="str">
        <f ca="1">CP11&amp;JULI!K11</f>
        <v/>
      </c>
      <c r="CR11" s="72" t="str">
        <f>IF(JULI!Y11="","",IF(JULI!Y11&lt;18.5,"Kurus",IF(JULI!Y11&lt;25,"Normal",IF(JULI!Y11&lt;30,"Overweight (Risiko)",IF(JULI!Y11&lt;35,"Obesitas I","Obesitas II")))))</f>
        <v/>
      </c>
      <c r="CS11" s="72" t="str">
        <f t="shared" ca="1" si="37"/>
        <v/>
      </c>
      <c r="CT11" s="72" t="str">
        <f>IF(JULI!Z11="","",IF(AND(JULI!K11="L",JULI!Z11&lt;90),"Normal / Aman",IF(AND(JULI!K11="L",JULI!Z11&gt;=90,JULI!Z11&lt;=100),"Risiko Tinggi",IF(AND(JULI!K11="L",JULI!Z11&gt;100),"Obesitas (Sangat Berisiko)",IF(AND(JULI!K11="P",JULI!Z11&lt;80),"Normal / Aman",IF(AND(JULI!K11="P",JULI!Z11&gt;=80,JULI!Z11&lt;=95),"Risiko Tinggi",IF(AND(JULI!K11="P",JULI!Z11&gt;95),"Obesitas (Sangat Berisiko)","")))))))</f>
        <v/>
      </c>
      <c r="CU11" s="72" t="str">
        <f t="shared" ca="1" si="38"/>
        <v/>
      </c>
      <c r="CV11" s="73" t="str">
        <f>IFERROR(ABS(LEFT(JULI!AA11,FIND("/",JULI!AA11)-1)),"")</f>
        <v/>
      </c>
      <c r="CW11" s="73" t="str">
        <f>IFERROR(ABS(MID(JULI!AA11,FIND("/",JULI!AA11)+1,LEN(JULI!AA11))),"")</f>
        <v/>
      </c>
      <c r="CX11" s="72" t="str">
        <f t="shared" si="39"/>
        <v/>
      </c>
      <c r="CY11" s="72" t="str">
        <f t="shared" ca="1" si="40"/>
        <v/>
      </c>
      <c r="CZ11" s="72" t="str">
        <f>IF(JULI!AB11="","",IF(JULI!AB11&lt;181,"NORMAL",IF(JULI!AB11&lt;201,"Pre DM", "DM")))</f>
        <v/>
      </c>
      <c r="DA11" s="72" t="str">
        <f t="shared" ca="1" si="41"/>
        <v/>
      </c>
      <c r="DC11" s="71" t="str">
        <f ca="1">IFERROR(DATEDIF(AGUSTUS!I11,AGUSTUS!D11,"Y"),"")</f>
        <v/>
      </c>
      <c r="DD11" s="71" t="str">
        <f ca="1">IFERROR(DATEDIF(AGUSTUS!I11,AGUSTUS!D11,"YM"),"")</f>
        <v/>
      </c>
      <c r="DE11" s="72" t="str">
        <f t="shared" ca="1" si="42"/>
        <v/>
      </c>
      <c r="DF11" s="72" t="str">
        <f ca="1">DE11&amp;AGUSTUS!K11</f>
        <v/>
      </c>
      <c r="DG11" s="72" t="str">
        <f>IF(AGUSTUS!Y11="","",IF(AGUSTUS!Y11&lt;18.5,"Kurus",IF(AGUSTUS!Y11&lt;25,"Normal",IF(AGUSTUS!Y11&lt;30,"Overweight (Risiko)",IF(AGUSTUS!Y11&lt;35,"Obesitas I","Obesitas II")))))</f>
        <v/>
      </c>
      <c r="DH11" s="72" t="str">
        <f t="shared" ca="1" si="43"/>
        <v/>
      </c>
      <c r="DI11" s="72" t="str">
        <f>IF(AGUSTUS!Z11="","",IF(AND(AGUSTUS!K11="L",AGUSTUS!Z11&lt;90),"Normal / Aman",IF(AND(AGUSTUS!K11="L",AGUSTUS!Z11&gt;=90,AGUSTUS!Z11&lt;=100),"Risiko Tinggi",IF(AND(AGUSTUS!K11="L",AGUSTUS!Z11&gt;100),"Obesitas (Sangat Berisiko)",IF(AND(AGUSTUS!K11="P",AGUSTUS!Z11&lt;80),"Normal / Aman",IF(AND(AGUSTUS!K11="P",AGUSTUS!Z11&gt;=80,AGUSTUS!Z11&lt;=95),"Risiko Tinggi",IF(AND(AGUSTUS!K11="P",AGUSTUS!Z11&gt;95),"Obesitas (Sangat Berisiko)","")))))))</f>
        <v/>
      </c>
      <c r="DJ11" s="72" t="str">
        <f t="shared" ca="1" si="44"/>
        <v/>
      </c>
      <c r="DK11" s="73" t="str">
        <f>IFERROR(ABS(LEFT(AGUSTUS!AA11,FIND("/",AGUSTUS!AA11)-1)),"")</f>
        <v/>
      </c>
      <c r="DL11" s="73" t="str">
        <f>IFERROR(ABS(MID(AGUSTUS!AA11,FIND("/",AGUSTUS!AA11)+1,LEN(AGUSTUS!AA11))),"")</f>
        <v/>
      </c>
      <c r="DM11" s="72" t="str">
        <f t="shared" si="45"/>
        <v/>
      </c>
      <c r="DN11" s="72" t="str">
        <f t="shared" ca="1" si="46"/>
        <v/>
      </c>
      <c r="DO11" s="72" t="str">
        <f>IF(AGUSTUS!AB11="","",IF(AGUSTUS!AB11&lt;181,"NORMAL",IF(AGUSTUS!AB11&lt;201,"Pre DM", "DM")))</f>
        <v/>
      </c>
      <c r="DP11" s="72" t="str">
        <f t="shared" ca="1" si="47"/>
        <v/>
      </c>
      <c r="DR11" s="71" t="str">
        <f ca="1">IFERROR(DATEDIF(SEPTEMBER!I11,SEPTEMBER!D11,"Y"),"")</f>
        <v/>
      </c>
      <c r="DS11" s="71" t="str">
        <f ca="1">IFERROR(DATEDIF(SEPTEMBER!I11,SEPTEMBER!D11,"YM"),"")</f>
        <v/>
      </c>
      <c r="DT11" s="72" t="str">
        <f t="shared" ca="1" si="48"/>
        <v/>
      </c>
      <c r="DU11" s="72" t="str">
        <f ca="1">DT11&amp;SEPTEMBER!K11</f>
        <v/>
      </c>
      <c r="DV11" s="72" t="str">
        <f>IF(SEPTEMBER!Y11="","",IF(SEPTEMBER!Y11&lt;18.5,"Kurus",IF(SEPTEMBER!Y11&lt;25,"Normal",IF(SEPTEMBER!Y11&lt;30,"Overweight (Risiko)",IF(SEPTEMBER!Y11&lt;35,"Obesitas I","Obesitas II")))))</f>
        <v/>
      </c>
      <c r="DW11" s="72" t="str">
        <f t="shared" ca="1" si="49"/>
        <v/>
      </c>
      <c r="DX11" s="72" t="str">
        <f>IF(SEPTEMBER!Z11="","",IF(AND(SEPTEMBER!K11="L",SEPTEMBER!Z11&lt;90),"Normal / Aman",IF(AND(SEPTEMBER!K11="L",SEPTEMBER!Z11&gt;=90,SEPTEMBER!Z11&lt;=100),"Risiko Tinggi",IF(AND(SEPTEMBER!K11="L",SEPTEMBER!Z11&gt;100),"Obesitas (Sangat Berisiko)",IF(AND(SEPTEMBER!K11="P",SEPTEMBER!Z11&lt;80),"Normal / Aman",IF(AND(SEPTEMBER!K11="P",SEPTEMBER!Z11&gt;=80,SEPTEMBER!Z11&lt;=95),"Risiko Tinggi",IF(AND(SEPTEMBER!K11="P",SEPTEMBER!Z11&gt;95),"Obesitas (Sangat Berisiko)","")))))))</f>
        <v/>
      </c>
      <c r="DY11" s="72" t="str">
        <f t="shared" ca="1" si="50"/>
        <v/>
      </c>
      <c r="DZ11" s="73" t="str">
        <f>IFERROR(ABS(LEFT(SEPTEMBER!AA11,FIND("/",SEPTEMBER!AA11)-1)),"")</f>
        <v/>
      </c>
      <c r="EA11" s="73" t="str">
        <f>IFERROR(ABS(MID(SEPTEMBER!AA11,FIND("/",SEPTEMBER!AA11)+1,LEN(SEPTEMBER!AA11))),"")</f>
        <v/>
      </c>
      <c r="EB11" s="72" t="str">
        <f t="shared" si="51"/>
        <v/>
      </c>
      <c r="EC11" s="72" t="str">
        <f t="shared" ca="1" si="52"/>
        <v/>
      </c>
      <c r="ED11" s="72" t="str">
        <f>IF(SEPTEMBER!AB11="","",IF(SEPTEMBER!AB11&lt;181,"NORMAL",IF(SEPTEMBER!AB11&lt;201,"Pre DM", "DM")))</f>
        <v/>
      </c>
      <c r="EE11" s="72" t="str">
        <f t="shared" ca="1" si="53"/>
        <v/>
      </c>
      <c r="EG11" s="71" t="str">
        <f ca="1">IFERROR(DATEDIF(OKTOBER!I11,OKTOBER!D11,"Y"),"")</f>
        <v/>
      </c>
      <c r="EH11" s="71" t="str">
        <f ca="1">IFERROR(DATEDIF(OKTOBER!I11,OKTOBER!D11,"YM"),"")</f>
        <v/>
      </c>
      <c r="EI11" s="72" t="str">
        <f t="shared" ca="1" si="54"/>
        <v/>
      </c>
      <c r="EJ11" s="72" t="str">
        <f ca="1">EI11&amp;OKTOBER!K11</f>
        <v/>
      </c>
      <c r="EK11" s="72" t="str">
        <f>IF(OKTOBER!Y11="","",IF(OKTOBER!Y11&lt;18.5,"Kurus",IF(OKTOBER!Y11&lt;25,"Normal",IF(OKTOBER!Y11&lt;30,"Overweight (Risiko)",IF(OKTOBER!Y11&lt;35,"Obesitas I","Obesitas II")))))</f>
        <v/>
      </c>
      <c r="EL11" s="72" t="str">
        <f t="shared" ca="1" si="55"/>
        <v/>
      </c>
      <c r="EM11" s="72" t="str">
        <f>IF(OKTOBER!Z11="","",IF(AND(OKTOBER!K11="L",OKTOBER!Z11&lt;90),"Normal / Aman",IF(AND(OKTOBER!K11="L",OKTOBER!Z11&gt;=90,OKTOBER!Z11&lt;=100),"Risiko Tinggi",IF(AND(OKTOBER!K11="L",OKTOBER!Z11&gt;100),"Obesitas (Sangat Berisiko)",IF(AND(OKTOBER!K11="P",OKTOBER!Z11&lt;80),"Normal / Aman",IF(AND(OKTOBER!K11="P",OKTOBER!Z11&gt;=80,OKTOBER!Z11&lt;=95),"Risiko Tinggi",IF(AND(OKTOBER!K11="P",OKTOBER!Z11&gt;95),"Obesitas (Sangat Berisiko)","")))))))</f>
        <v/>
      </c>
      <c r="EN11" s="72" t="str">
        <f t="shared" ca="1" si="56"/>
        <v/>
      </c>
      <c r="EO11" s="73" t="str">
        <f>IFERROR(ABS(LEFT(OKTOBER!AA11,FIND("/",OKTOBER!AA11)-1)),"")</f>
        <v/>
      </c>
      <c r="EP11" s="73" t="str">
        <f>IFERROR(ABS(MID(OKTOBER!AA11,FIND("/",OKTOBER!AA11)+1,LEN(OKTOBER!AA11))),"")</f>
        <v/>
      </c>
      <c r="EQ11" s="72" t="str">
        <f t="shared" si="57"/>
        <v/>
      </c>
      <c r="ER11" s="72" t="str">
        <f t="shared" ca="1" si="58"/>
        <v/>
      </c>
      <c r="ES11" s="72" t="str">
        <f>IF(OKTOBER!AB11="","",IF(OKTOBER!AB11&lt;181,"NORMAL",IF(OKTOBER!AB11&lt;201,"Pre DM", "DM")))</f>
        <v/>
      </c>
      <c r="ET11" s="72" t="str">
        <f t="shared" ca="1" si="59"/>
        <v/>
      </c>
      <c r="EV11" s="71" t="str">
        <f ca="1">IFERROR(DATEDIF(NOPEMBER!I11,NOPEMBER!D11,"Y"),"")</f>
        <v/>
      </c>
      <c r="EW11" s="71" t="str">
        <f ca="1">IFERROR(DATEDIF(NOPEMBER!I11,NOPEMBER!D11,"YM"),"")</f>
        <v/>
      </c>
      <c r="EX11" s="72" t="str">
        <f t="shared" ca="1" si="60"/>
        <v/>
      </c>
      <c r="EY11" s="72" t="str">
        <f ca="1">EX11&amp;NOPEMBER!K11</f>
        <v/>
      </c>
      <c r="EZ11" s="72" t="str">
        <f>IF(NOPEMBER!Y11="","",IF(NOPEMBER!Y11&lt;18.5,"Kurus",IF(NOPEMBER!Y11&lt;25,"Normal",IF(NOPEMBER!Y11&lt;30,"Overweight (Risiko)",IF(NOPEMBER!Y11&lt;35,"Obesitas I","Obesitas II")))))</f>
        <v/>
      </c>
      <c r="FA11" s="72" t="str">
        <f t="shared" ca="1" si="61"/>
        <v/>
      </c>
      <c r="FB11" s="72" t="str">
        <f>IF(NOPEMBER!Z11="","",IF(AND(NOPEMBER!K11="L",NOPEMBER!Z11&lt;90),"Normal / Aman",IF(AND(NOPEMBER!K11="L",NOPEMBER!Z11&gt;=90,NOPEMBER!Z11&lt;=100),"Risiko Tinggi",IF(AND(NOPEMBER!K11="L",NOPEMBER!Z11&gt;100),"Obesitas (Sangat Berisiko)",IF(AND(NOPEMBER!K11="P",NOPEMBER!Z11&lt;80),"Normal / Aman",IF(AND(NOPEMBER!K11="P",NOPEMBER!Z11&gt;=80,NOPEMBER!Z11&lt;=95),"Risiko Tinggi",IF(AND(NOPEMBER!K11="P",NOPEMBER!Z11&gt;95),"Obesitas (Sangat Berisiko)","")))))))</f>
        <v/>
      </c>
      <c r="FC11" s="72" t="str">
        <f t="shared" ca="1" si="62"/>
        <v/>
      </c>
      <c r="FD11" s="73" t="str">
        <f>IFERROR(ABS(LEFT(NOPEMBER!AA11,FIND("/",NOPEMBER!AA11)-1)),"")</f>
        <v/>
      </c>
      <c r="FE11" s="73" t="str">
        <f>IFERROR(ABS(MID(NOPEMBER!AA11,FIND("/",NOPEMBER!AA11)+1,LEN(NOPEMBER!AA11))),"")</f>
        <v/>
      </c>
      <c r="FF11" s="72" t="str">
        <f t="shared" si="63"/>
        <v/>
      </c>
      <c r="FG11" s="72" t="str">
        <f t="shared" ca="1" si="64"/>
        <v/>
      </c>
      <c r="FH11" s="72" t="str">
        <f>IF(NOPEMBER!AB11="","",IF(NOPEMBER!AB11&lt;181,"NORMAL",IF(NOPEMBER!AB11&lt;201,"Pre DM", "DM")))</f>
        <v/>
      </c>
      <c r="FI11" s="72" t="str">
        <f t="shared" ca="1" si="65"/>
        <v/>
      </c>
      <c r="FK11" s="71" t="str">
        <f ca="1">IFERROR(DATEDIF(DESEMBER!I11,DESEMBER!D11,"Y"),"")</f>
        <v/>
      </c>
      <c r="FL11" s="71" t="str">
        <f ca="1">IFERROR(DATEDIF(DESEMBER!I11,DESEMBER!D11,"YM"),"")</f>
        <v/>
      </c>
      <c r="FM11" s="72" t="str">
        <f t="shared" ca="1" si="66"/>
        <v/>
      </c>
      <c r="FN11" s="72" t="str">
        <f ca="1">FM11&amp;DESEMBER!K11</f>
        <v/>
      </c>
      <c r="FO11" s="72" t="str">
        <f>IF(DESEMBER!Y11="","",IF(DESEMBER!Y11&lt;18.5,"Kurus",IF(DESEMBER!Y11&lt;25,"Normal",IF(DESEMBER!Y11&lt;30,"Overweight (Risiko)",IF(DESEMBER!Y11&lt;35,"Obesitas I","Obesitas II")))))</f>
        <v/>
      </c>
      <c r="FP11" s="72" t="str">
        <f t="shared" ca="1" si="67"/>
        <v/>
      </c>
      <c r="FQ11" s="72" t="str">
        <f>IF(DESEMBER!Z11="","",IF(AND(DESEMBER!K11="L",DESEMBER!Z11&lt;90),"Normal / Aman",IF(AND(DESEMBER!K11="L",DESEMBER!Z11&gt;=90,DESEMBER!Z11&lt;=100),"Risiko Tinggi",IF(AND(DESEMBER!K11="L",DESEMBER!Z11&gt;100),"Obesitas (Sangat Berisiko)",IF(AND(DESEMBER!K11="P",DESEMBER!Z11&lt;80),"Normal / Aman",IF(AND(DESEMBER!K11="P",DESEMBER!Z11&gt;=80,DESEMBER!Z11&lt;=95),"Risiko Tinggi",IF(AND(DESEMBER!K11="P",DESEMBER!Z11&gt;95),"Obesitas (Sangat Berisiko)","")))))))</f>
        <v/>
      </c>
      <c r="FR11" s="72" t="str">
        <f t="shared" ca="1" si="68"/>
        <v/>
      </c>
      <c r="FS11" s="73" t="str">
        <f>IFERROR(ABS(LEFT(DESEMBER!AA11,FIND("/",DESEMBER!AA11)-1)),"")</f>
        <v/>
      </c>
      <c r="FT11" s="73" t="str">
        <f>IFERROR(ABS(MID(DESEMBER!AA11,FIND("/",DESEMBER!AA11)+1,LEN(DESEMBER!AA11))),"")</f>
        <v/>
      </c>
      <c r="FU11" s="72" t="str">
        <f t="shared" si="69"/>
        <v/>
      </c>
      <c r="FV11" s="72" t="str">
        <f t="shared" ca="1" si="70"/>
        <v/>
      </c>
      <c r="FW11" s="72" t="str">
        <f>IF(DESEMBER!AB11="","",IF(DESEMBER!AB11&lt;181,"NORMAL",IF(DESEMBER!AB11&lt;201,"Pre DM", "DM")))</f>
        <v/>
      </c>
      <c r="FX11" s="72" t="str">
        <f t="shared" ca="1" si="71"/>
        <v/>
      </c>
    </row>
    <row r="12" spans="2:180" x14ac:dyDescent="0.25">
      <c r="B12" s="71" t="str">
        <f ca="1">IFERROR(DATEDIF(JANUARI!I12,JANUARI!D12,"Y"),"")</f>
        <v/>
      </c>
      <c r="C12" s="71" t="str">
        <f ca="1">IFERROR(DATEDIF(JANUARI!I12,JANUARI!D12,"YM"),"")</f>
        <v/>
      </c>
      <c r="D12" s="72" t="str">
        <f t="shared" ca="1" si="0"/>
        <v/>
      </c>
      <c r="E12" s="72" t="str">
        <f ca="1">D12&amp;JANUARI!K12</f>
        <v/>
      </c>
      <c r="F12" s="72" t="str">
        <f>IF(JANUARI!Y12="","",IF(JANUARI!Y12&lt;18.5,"Kurus",IF(JANUARI!Y12&lt;25,"Normal",IF(JANUARI!Y12&lt;30,"Overweight (Risiko)",IF(JANUARI!Y12&lt;35,"Obesitas I","Obesitas II")))))</f>
        <v/>
      </c>
      <c r="G12" s="72" t="str">
        <f t="shared" ca="1" si="1"/>
        <v/>
      </c>
      <c r="H12" s="72" t="str">
        <f>IF(JANUARI!Z12="","",IF(AND(JANUARI!K12="L",JANUARI!Z12&lt;90),"Normal / Aman",IF(AND(JANUARI!K12="L",JANUARI!Z12&gt;=90,JANUARI!Z12&lt;=100),"Risiko Tinggi",IF(AND(JANUARI!K12="L",JANUARI!Z12&gt;100),"Obesitas (Sangat Berisiko)",IF(AND(JANUARI!K12="P",JANUARI!Z12&lt;80),"Normal / Aman",IF(AND(JANUARI!K12="P",JANUARI!Z12&gt;=80,JANUARI!Z12&lt;=95),"Risiko Tinggi",IF(AND(JANUARI!K12="P",JANUARI!Z12&gt;95),"Obesitas (Sangat Berisiko)","")))))))</f>
        <v/>
      </c>
      <c r="I12" s="72" t="str">
        <f t="shared" ca="1" si="2"/>
        <v/>
      </c>
      <c r="J12" s="73" t="str">
        <f>IFERROR(ABS(LEFT(JANUARI!AA12,FIND("/",JANUARI!AA12)-1)),"")</f>
        <v/>
      </c>
      <c r="K12" s="73" t="str">
        <f>IFERROR(ABS(MID(JANUARI!AA12,FIND("/",JANUARI!AA12)+1,LEN(JANUARI!AA12))),"")</f>
        <v/>
      </c>
      <c r="L12" s="72" t="str">
        <f t="shared" si="3"/>
        <v/>
      </c>
      <c r="M12" s="72" t="str">
        <f t="shared" ca="1" si="4"/>
        <v/>
      </c>
      <c r="N12" s="72" t="str">
        <f>IF(JANUARI!AB12="","",IF(JANUARI!AB12&lt;181,"NORMAL",IF(JANUARI!AB12&lt;201,"Pre DM", "DM")))</f>
        <v/>
      </c>
      <c r="O12" s="72" t="str">
        <f t="shared" ca="1" si="5"/>
        <v/>
      </c>
      <c r="Q12" s="71" t="str">
        <f ca="1">IFERROR(DATEDIF(PEBRUARI!I12,PEBRUARI!D12,"Y"),"")</f>
        <v/>
      </c>
      <c r="R12" s="71" t="str">
        <f ca="1">IFERROR(DATEDIF(PEBRUARI!I12,PEBRUARI!D12,"YM"),"")</f>
        <v/>
      </c>
      <c r="S12" s="72" t="str">
        <f t="shared" ca="1" si="6"/>
        <v/>
      </c>
      <c r="T12" s="72" t="str">
        <f ca="1">S12&amp;PEBRUARI!K12</f>
        <v/>
      </c>
      <c r="U12" s="72" t="str">
        <f>IF(PEBRUARI!Y12="","",IF(PEBRUARI!Y12&lt;18.5,"Kurus",IF(PEBRUARI!Y12&lt;25,"Normal",IF(PEBRUARI!Y12&lt;30,"Overweight (Risiko)",IF(PEBRUARI!Y12&lt;35,"Obesitas I","Obesitas II")))))</f>
        <v/>
      </c>
      <c r="V12" s="72" t="str">
        <f t="shared" ca="1" si="7"/>
        <v/>
      </c>
      <c r="W12" s="72" t="str">
        <f>IF(PEBRUARI!Z12="","",IF(AND(PEBRUARI!K12="L",PEBRUARI!Z12&lt;90),"Normal / Aman",IF(AND(PEBRUARI!K12="L",PEBRUARI!Z12&gt;=90,PEBRUARI!Z12&lt;=100),"Risiko Tinggi",IF(AND(PEBRUARI!K12="L",PEBRUARI!Z12&gt;100),"Obesitas (Sangat Berisiko)",IF(AND(PEBRUARI!K12="P",PEBRUARI!Z12&lt;80),"Normal / Aman",IF(AND(PEBRUARI!K12="P",PEBRUARI!Z12&gt;=80,PEBRUARI!Z12&lt;=95),"Risiko Tinggi",IF(AND(PEBRUARI!K12="P",PEBRUARI!Z12&gt;95),"Obesitas (Sangat Berisiko)","")))))))</f>
        <v/>
      </c>
      <c r="X12" s="72" t="str">
        <f t="shared" ca="1" si="8"/>
        <v/>
      </c>
      <c r="Y12" s="73" t="str">
        <f>IFERROR(ABS(LEFT(PEBRUARI!AA12,FIND("/",PEBRUARI!AA12)-1)),"")</f>
        <v/>
      </c>
      <c r="Z12" s="73" t="str">
        <f>IFERROR(ABS(MID(PEBRUARI!AA12,FIND("/",PEBRUARI!AA12)+1,LEN(PEBRUARI!AA12))),"")</f>
        <v/>
      </c>
      <c r="AA12" s="72" t="str">
        <f t="shared" si="9"/>
        <v/>
      </c>
      <c r="AB12" s="72" t="str">
        <f t="shared" ca="1" si="10"/>
        <v/>
      </c>
      <c r="AC12" s="72" t="str">
        <f>IF(PEBRUARI!AB12="","",IF(PEBRUARI!AB12&lt;181,"NORMAL",IF(PEBRUARI!AB12&lt;201,"Pre DM", "DM")))</f>
        <v/>
      </c>
      <c r="AD12" s="72" t="str">
        <f t="shared" ca="1" si="11"/>
        <v/>
      </c>
      <c r="AF12" s="71" t="str">
        <f ca="1">IFERROR(DATEDIF(MARET!I12,MARET!D12,"Y"),"")</f>
        <v/>
      </c>
      <c r="AG12" s="71" t="str">
        <f ca="1">IFERROR(DATEDIF(MARET!I12,MARET!D12,"YM"),"")</f>
        <v/>
      </c>
      <c r="AH12" s="72" t="str">
        <f t="shared" ca="1" si="12"/>
        <v/>
      </c>
      <c r="AI12" s="72" t="str">
        <f ca="1">AH12&amp;MARET!K12</f>
        <v/>
      </c>
      <c r="AJ12" s="72" t="str">
        <f>IF(MARET!Y12="","",IF(MARET!Y12&lt;18.5,"Kurus",IF(MARET!Y12&lt;25,"Normal",IF(MARET!Y12&lt;30,"Overweight (Risiko)",IF(MARET!Y12&lt;35,"Obesitas I","Obesitas II")))))</f>
        <v/>
      </c>
      <c r="AK12" s="72" t="str">
        <f t="shared" ca="1" si="13"/>
        <v/>
      </c>
      <c r="AL12" s="72" t="str">
        <f>IF(MARET!Z12="","",IF(AND(MARET!K12="L",MARET!Z12&lt;90),"Normal / Aman",IF(AND(MARET!K12="L",MARET!Z12&gt;=90,MARET!Z12&lt;=100),"Risiko Tinggi",IF(AND(MARET!K12="L",MARET!Z12&gt;100),"Obesitas (Sangat Berisiko)",IF(AND(MARET!K12="P",MARET!Z12&lt;80),"Normal / Aman",IF(AND(MARET!K12="P",MARET!Z12&gt;=80,MARET!Z12&lt;=95),"Risiko Tinggi",IF(AND(MARET!K12="P",MARET!Z12&gt;95),"Obesitas (Sangat Berisiko)","")))))))</f>
        <v/>
      </c>
      <c r="AM12" s="72" t="str">
        <f t="shared" ca="1" si="14"/>
        <v/>
      </c>
      <c r="AN12" s="73" t="str">
        <f>IFERROR(ABS(LEFT(MARET!AA12,FIND("/",MARET!AA12)-1)),"")</f>
        <v/>
      </c>
      <c r="AO12" s="73" t="str">
        <f>IFERROR(ABS(MID(MARET!AA12,FIND("/",MARET!AA12)+1,LEN(MARET!AA12))),"")</f>
        <v/>
      </c>
      <c r="AP12" s="72" t="str">
        <f t="shared" si="15"/>
        <v/>
      </c>
      <c r="AQ12" s="72" t="str">
        <f t="shared" ca="1" si="16"/>
        <v/>
      </c>
      <c r="AR12" s="72" t="str">
        <f>IF(MARET!AB12="","",IF(MARET!AB12&lt;181,"NORMAL",IF(MARET!AB12&lt;201,"Pre DM", "DM")))</f>
        <v/>
      </c>
      <c r="AS12" s="72" t="str">
        <f t="shared" ca="1" si="17"/>
        <v/>
      </c>
      <c r="AU12" s="71" t="str">
        <f ca="1">IFERROR(DATEDIF(APRIL!I12,APRIL!D12,"Y"),"")</f>
        <v/>
      </c>
      <c r="AV12" s="71" t="str">
        <f ca="1">IFERROR(DATEDIF(APRIL!I12,APRIL!D12,"YM"),"")</f>
        <v/>
      </c>
      <c r="AW12" s="72" t="str">
        <f t="shared" ca="1" si="18"/>
        <v/>
      </c>
      <c r="AX12" s="72" t="str">
        <f ca="1">AW12&amp;APRIL!K12</f>
        <v/>
      </c>
      <c r="AY12" s="72" t="str">
        <f>IF(APRIL!Y12="","",IF(APRIL!Y12&lt;18.5,"Kurus",IF(APRIL!Y12&lt;25,"Normal",IF(APRIL!Y12&lt;30,"Overweight (Risiko)",IF(APRIL!Y12&lt;35,"Obesitas I","Obesitas II")))))</f>
        <v/>
      </c>
      <c r="AZ12" s="72" t="str">
        <f t="shared" ca="1" si="19"/>
        <v/>
      </c>
      <c r="BA12" s="72" t="str">
        <f>IF(APRIL!Z12="","",IF(AND(APRIL!K12="L",APRIL!Z12&lt;90),"Normal / Aman",IF(AND(APRIL!K12="L",APRIL!Z12&gt;=90,APRIL!Z12&lt;=100),"Risiko Tinggi",IF(AND(APRIL!K12="L",APRIL!Z12&gt;100),"Obesitas (Sangat Berisiko)",IF(AND(APRIL!K12="P",APRIL!Z12&lt;80),"Normal / Aman",IF(AND(APRIL!K12="P",APRIL!Z12&gt;=80,APRIL!Z12&lt;=95),"Risiko Tinggi",IF(AND(APRIL!K12="P",APRIL!Z12&gt;95),"Obesitas (Sangat Berisiko)","")))))))</f>
        <v/>
      </c>
      <c r="BB12" s="72" t="str">
        <f t="shared" ca="1" si="20"/>
        <v/>
      </c>
      <c r="BC12" s="73" t="str">
        <f>IFERROR(ABS(LEFT(APRIL!AA12,FIND("/",APRIL!AA12)-1)),"")</f>
        <v/>
      </c>
      <c r="BD12" s="73" t="str">
        <f>IFERROR(ABS(MID(APRIL!AA12,FIND("/",APRIL!AA12)+1,LEN(APRIL!AA12))),"")</f>
        <v/>
      </c>
      <c r="BE12" s="72" t="str">
        <f t="shared" si="21"/>
        <v/>
      </c>
      <c r="BF12" s="72" t="str">
        <f t="shared" ca="1" si="22"/>
        <v/>
      </c>
      <c r="BG12" s="72" t="str">
        <f>IF(APRIL!AB12="","",IF(APRIL!AB12&lt;181,"NORMAL",IF(APRIL!AB12&lt;201,"Pre DM", "DM")))</f>
        <v/>
      </c>
      <c r="BH12" s="72" t="str">
        <f t="shared" ca="1" si="23"/>
        <v/>
      </c>
      <c r="BJ12" s="71" t="str">
        <f ca="1">IFERROR(DATEDIF(MEI!I12,MEI!D12,"Y"),"")</f>
        <v/>
      </c>
      <c r="BK12" s="71" t="str">
        <f ca="1">IFERROR(DATEDIF(MEI!I12,MEI!D12,"YM"),"")</f>
        <v/>
      </c>
      <c r="BL12" s="72" t="str">
        <f t="shared" ca="1" si="24"/>
        <v/>
      </c>
      <c r="BM12" s="72" t="str">
        <f ca="1">BL12&amp;MEI!K12</f>
        <v/>
      </c>
      <c r="BN12" s="72" t="str">
        <f>IF(MEI!Y12="","",IF(MEI!Y12&lt;18.5,"Kurus",IF(MEI!Y12&lt;25,"Normal",IF(MEI!Y12&lt;30,"Overweight (Risiko)",IF(MEI!Y12&lt;35,"Obesitas I","Obesitas II")))))</f>
        <v/>
      </c>
      <c r="BO12" s="72" t="str">
        <f t="shared" ca="1" si="25"/>
        <v/>
      </c>
      <c r="BP12" s="72" t="str">
        <f>IF(MEI!Z12="","",IF(AND(MEI!K12="L",MEI!Z12&lt;90),"Normal / Aman",IF(AND(MEI!K12="L",MEI!Z12&gt;=90,MEI!Z12&lt;=100),"Risiko Tinggi",IF(AND(MEI!K12="L",MEI!Z12&gt;100),"Obesitas (Sangat Berisiko)",IF(AND(MEI!K12="P",MEI!Z12&lt;80),"Normal / Aman",IF(AND(MEI!K12="P",MEI!Z12&gt;=80,MEI!Z12&lt;=95),"Risiko Tinggi",IF(AND(MEI!K12="P",MEI!Z12&gt;95),"Obesitas (Sangat Berisiko)","")))))))</f>
        <v/>
      </c>
      <c r="BQ12" s="72" t="str">
        <f t="shared" ca="1" si="26"/>
        <v/>
      </c>
      <c r="BR12" s="73" t="str">
        <f>IFERROR(ABS(LEFT(MEI!AA12,FIND("/",MEI!AA12)-1)),"")</f>
        <v/>
      </c>
      <c r="BS12" s="73" t="str">
        <f>IFERROR(ABS(MID(MEI!AA12,FIND("/",MEI!AA12)+1,LEN(MEI!AA12))),"")</f>
        <v/>
      </c>
      <c r="BT12" s="72" t="str">
        <f t="shared" si="27"/>
        <v/>
      </c>
      <c r="BU12" s="72" t="str">
        <f t="shared" ca="1" si="28"/>
        <v/>
      </c>
      <c r="BV12" s="72" t="str">
        <f>IF(MEI!AB12="","",IF(MEI!AB12&lt;181,"NORMAL",IF(MEI!AB12&lt;201,"Pre DM", "DM")))</f>
        <v/>
      </c>
      <c r="BW12" s="72" t="str">
        <f t="shared" ca="1" si="29"/>
        <v/>
      </c>
      <c r="BY12" s="71" t="str">
        <f ca="1">IFERROR(DATEDIF(JUNI!I12,JUNI!D12,"Y"),"")</f>
        <v/>
      </c>
      <c r="BZ12" s="71" t="str">
        <f ca="1">IFERROR(DATEDIF(JUNI!I12,JUNI!D12,"YM"),"")</f>
        <v/>
      </c>
      <c r="CA12" s="72" t="str">
        <f t="shared" ca="1" si="30"/>
        <v/>
      </c>
      <c r="CB12" s="72" t="str">
        <f ca="1">CA12&amp;JUNI!K12</f>
        <v/>
      </c>
      <c r="CC12" s="72" t="str">
        <f>IF(JUNI!Y12="","",IF(JUNI!Y12&lt;18.5,"Kurus",IF(JUNI!Y12&lt;25,"Normal",IF(JUNI!Y12&lt;30,"Overweight (Risiko)",IF(JUNI!Y12&lt;35,"Obesitas I","Obesitas II")))))</f>
        <v/>
      </c>
      <c r="CD12" s="72" t="str">
        <f t="shared" ca="1" si="31"/>
        <v/>
      </c>
      <c r="CE12" s="72" t="str">
        <f>IF(JUNI!Z12="","",IF(AND(JUNI!K12="L",JUNI!Z12&lt;90),"Normal / Aman",IF(AND(JUNI!K12="L",JUNI!Z12&gt;=90,JUNI!Z12&lt;=100),"Risiko Tinggi",IF(AND(JUNI!K12="L",JUNI!Z12&gt;100),"Obesitas (Sangat Berisiko)",IF(AND(JUNI!K12="P",JUNI!Z12&lt;80),"Normal / Aman",IF(AND(JUNI!K12="P",JUNI!Z12&gt;=80,JUNI!Z12&lt;=95),"Risiko Tinggi",IF(AND(JUNI!K12="P",JUNI!Z12&gt;95),"Obesitas (Sangat Berisiko)","")))))))</f>
        <v/>
      </c>
      <c r="CF12" s="72" t="str">
        <f t="shared" ca="1" si="32"/>
        <v/>
      </c>
      <c r="CG12" s="73" t="str">
        <f>IFERROR(ABS(LEFT(JUNI!AA12,FIND("/",JUNI!AA12)-1)),"")</f>
        <v/>
      </c>
      <c r="CH12" s="73" t="str">
        <f>IFERROR(ABS(MID(JUNI!AA12,FIND("/",JUNI!AA12)+1,LEN(JUNI!AA12))),"")</f>
        <v/>
      </c>
      <c r="CI12" s="72" t="str">
        <f t="shared" si="33"/>
        <v/>
      </c>
      <c r="CJ12" s="72" t="str">
        <f t="shared" ca="1" si="34"/>
        <v/>
      </c>
      <c r="CK12" s="72" t="str">
        <f>IF(JUNI!AB12="","",IF(JUNI!AB12&lt;181,"NORMAL",IF(JUNI!AB12&lt;201,"Pre DM", "DM")))</f>
        <v/>
      </c>
      <c r="CL12" s="72" t="str">
        <f t="shared" ca="1" si="35"/>
        <v/>
      </c>
      <c r="CN12" s="71" t="str">
        <f ca="1">IFERROR(DATEDIF(JULI!I12,JULI!D12,"Y"),"")</f>
        <v/>
      </c>
      <c r="CO12" s="71" t="str">
        <f ca="1">IFERROR(DATEDIF(JULI!I12,JULI!D12,"YM"),"")</f>
        <v/>
      </c>
      <c r="CP12" s="72" t="str">
        <f t="shared" ca="1" si="36"/>
        <v/>
      </c>
      <c r="CQ12" s="72" t="str">
        <f ca="1">CP12&amp;JULI!K12</f>
        <v/>
      </c>
      <c r="CR12" s="72" t="str">
        <f>IF(JULI!Y12="","",IF(JULI!Y12&lt;18.5,"Kurus",IF(JULI!Y12&lt;25,"Normal",IF(JULI!Y12&lt;30,"Overweight (Risiko)",IF(JULI!Y12&lt;35,"Obesitas I","Obesitas II")))))</f>
        <v/>
      </c>
      <c r="CS12" s="72" t="str">
        <f t="shared" ca="1" si="37"/>
        <v/>
      </c>
      <c r="CT12" s="72" t="str">
        <f>IF(JULI!Z12="","",IF(AND(JULI!K12="L",JULI!Z12&lt;90),"Normal / Aman",IF(AND(JULI!K12="L",JULI!Z12&gt;=90,JULI!Z12&lt;=100),"Risiko Tinggi",IF(AND(JULI!K12="L",JULI!Z12&gt;100),"Obesitas (Sangat Berisiko)",IF(AND(JULI!K12="P",JULI!Z12&lt;80),"Normal / Aman",IF(AND(JULI!K12="P",JULI!Z12&gt;=80,JULI!Z12&lt;=95),"Risiko Tinggi",IF(AND(JULI!K12="P",JULI!Z12&gt;95),"Obesitas (Sangat Berisiko)","")))))))</f>
        <v/>
      </c>
      <c r="CU12" s="72" t="str">
        <f t="shared" ca="1" si="38"/>
        <v/>
      </c>
      <c r="CV12" s="73" t="str">
        <f>IFERROR(ABS(LEFT(JULI!AA12,FIND("/",JULI!AA12)-1)),"")</f>
        <v/>
      </c>
      <c r="CW12" s="73" t="str">
        <f>IFERROR(ABS(MID(JULI!AA12,FIND("/",JULI!AA12)+1,LEN(JULI!AA12))),"")</f>
        <v/>
      </c>
      <c r="CX12" s="72" t="str">
        <f t="shared" si="39"/>
        <v/>
      </c>
      <c r="CY12" s="72" t="str">
        <f t="shared" ca="1" si="40"/>
        <v/>
      </c>
      <c r="CZ12" s="72" t="str">
        <f>IF(JULI!AB12="","",IF(JULI!AB12&lt;181,"NORMAL",IF(JULI!AB12&lt;201,"Pre DM", "DM")))</f>
        <v/>
      </c>
      <c r="DA12" s="72" t="str">
        <f t="shared" ca="1" si="41"/>
        <v/>
      </c>
      <c r="DC12" s="71" t="str">
        <f ca="1">IFERROR(DATEDIF(AGUSTUS!I12,AGUSTUS!D12,"Y"),"")</f>
        <v/>
      </c>
      <c r="DD12" s="71" t="str">
        <f ca="1">IFERROR(DATEDIF(AGUSTUS!I12,AGUSTUS!D12,"YM"),"")</f>
        <v/>
      </c>
      <c r="DE12" s="72" t="str">
        <f t="shared" ca="1" si="42"/>
        <v/>
      </c>
      <c r="DF12" s="72" t="str">
        <f ca="1">DE12&amp;AGUSTUS!K12</f>
        <v/>
      </c>
      <c r="DG12" s="72" t="str">
        <f>IF(AGUSTUS!Y12="","",IF(AGUSTUS!Y12&lt;18.5,"Kurus",IF(AGUSTUS!Y12&lt;25,"Normal",IF(AGUSTUS!Y12&lt;30,"Overweight (Risiko)",IF(AGUSTUS!Y12&lt;35,"Obesitas I","Obesitas II")))))</f>
        <v/>
      </c>
      <c r="DH12" s="72" t="str">
        <f t="shared" ca="1" si="43"/>
        <v/>
      </c>
      <c r="DI12" s="72" t="str">
        <f>IF(AGUSTUS!Z12="","",IF(AND(AGUSTUS!K12="L",AGUSTUS!Z12&lt;90),"Normal / Aman",IF(AND(AGUSTUS!K12="L",AGUSTUS!Z12&gt;=90,AGUSTUS!Z12&lt;=100),"Risiko Tinggi",IF(AND(AGUSTUS!K12="L",AGUSTUS!Z12&gt;100),"Obesitas (Sangat Berisiko)",IF(AND(AGUSTUS!K12="P",AGUSTUS!Z12&lt;80),"Normal / Aman",IF(AND(AGUSTUS!K12="P",AGUSTUS!Z12&gt;=80,AGUSTUS!Z12&lt;=95),"Risiko Tinggi",IF(AND(AGUSTUS!K12="P",AGUSTUS!Z12&gt;95),"Obesitas (Sangat Berisiko)","")))))))</f>
        <v/>
      </c>
      <c r="DJ12" s="72" t="str">
        <f t="shared" ca="1" si="44"/>
        <v/>
      </c>
      <c r="DK12" s="73" t="str">
        <f>IFERROR(ABS(LEFT(AGUSTUS!AA12,FIND("/",AGUSTUS!AA12)-1)),"")</f>
        <v/>
      </c>
      <c r="DL12" s="73" t="str">
        <f>IFERROR(ABS(MID(AGUSTUS!AA12,FIND("/",AGUSTUS!AA12)+1,LEN(AGUSTUS!AA12))),"")</f>
        <v/>
      </c>
      <c r="DM12" s="72" t="str">
        <f t="shared" si="45"/>
        <v/>
      </c>
      <c r="DN12" s="72" t="str">
        <f t="shared" ca="1" si="46"/>
        <v/>
      </c>
      <c r="DO12" s="72" t="str">
        <f>IF(AGUSTUS!AB12="","",IF(AGUSTUS!AB12&lt;181,"NORMAL",IF(AGUSTUS!AB12&lt;201,"Pre DM", "DM")))</f>
        <v/>
      </c>
      <c r="DP12" s="72" t="str">
        <f t="shared" ca="1" si="47"/>
        <v/>
      </c>
      <c r="DR12" s="71" t="str">
        <f ca="1">IFERROR(DATEDIF(SEPTEMBER!I12,SEPTEMBER!D12,"Y"),"")</f>
        <v/>
      </c>
      <c r="DS12" s="71" t="str">
        <f ca="1">IFERROR(DATEDIF(SEPTEMBER!I12,SEPTEMBER!D12,"YM"),"")</f>
        <v/>
      </c>
      <c r="DT12" s="72" t="str">
        <f t="shared" ca="1" si="48"/>
        <v/>
      </c>
      <c r="DU12" s="72" t="str">
        <f ca="1">DT12&amp;SEPTEMBER!K12</f>
        <v/>
      </c>
      <c r="DV12" s="72" t="str">
        <f>IF(SEPTEMBER!Y12="","",IF(SEPTEMBER!Y12&lt;18.5,"Kurus",IF(SEPTEMBER!Y12&lt;25,"Normal",IF(SEPTEMBER!Y12&lt;30,"Overweight (Risiko)",IF(SEPTEMBER!Y12&lt;35,"Obesitas I","Obesitas II")))))</f>
        <v/>
      </c>
      <c r="DW12" s="72" t="str">
        <f t="shared" ca="1" si="49"/>
        <v/>
      </c>
      <c r="DX12" s="72" t="str">
        <f>IF(SEPTEMBER!Z12="","",IF(AND(SEPTEMBER!K12="L",SEPTEMBER!Z12&lt;90),"Normal / Aman",IF(AND(SEPTEMBER!K12="L",SEPTEMBER!Z12&gt;=90,SEPTEMBER!Z12&lt;=100),"Risiko Tinggi",IF(AND(SEPTEMBER!K12="L",SEPTEMBER!Z12&gt;100),"Obesitas (Sangat Berisiko)",IF(AND(SEPTEMBER!K12="P",SEPTEMBER!Z12&lt;80),"Normal / Aman",IF(AND(SEPTEMBER!K12="P",SEPTEMBER!Z12&gt;=80,SEPTEMBER!Z12&lt;=95),"Risiko Tinggi",IF(AND(SEPTEMBER!K12="P",SEPTEMBER!Z12&gt;95),"Obesitas (Sangat Berisiko)","")))))))</f>
        <v/>
      </c>
      <c r="DY12" s="72" t="str">
        <f t="shared" ca="1" si="50"/>
        <v/>
      </c>
      <c r="DZ12" s="73" t="str">
        <f>IFERROR(ABS(LEFT(SEPTEMBER!AA12,FIND("/",SEPTEMBER!AA12)-1)),"")</f>
        <v/>
      </c>
      <c r="EA12" s="73" t="str">
        <f>IFERROR(ABS(MID(SEPTEMBER!AA12,FIND("/",SEPTEMBER!AA12)+1,LEN(SEPTEMBER!AA12))),"")</f>
        <v/>
      </c>
      <c r="EB12" s="72" t="str">
        <f t="shared" si="51"/>
        <v/>
      </c>
      <c r="EC12" s="72" t="str">
        <f t="shared" ca="1" si="52"/>
        <v/>
      </c>
      <c r="ED12" s="72" t="str">
        <f>IF(SEPTEMBER!AB12="","",IF(SEPTEMBER!AB12&lt;181,"NORMAL",IF(SEPTEMBER!AB12&lt;201,"Pre DM", "DM")))</f>
        <v/>
      </c>
      <c r="EE12" s="72" t="str">
        <f t="shared" ca="1" si="53"/>
        <v/>
      </c>
      <c r="EG12" s="71" t="str">
        <f ca="1">IFERROR(DATEDIF(OKTOBER!I12,OKTOBER!D12,"Y"),"")</f>
        <v/>
      </c>
      <c r="EH12" s="71" t="str">
        <f ca="1">IFERROR(DATEDIF(OKTOBER!I12,OKTOBER!D12,"YM"),"")</f>
        <v/>
      </c>
      <c r="EI12" s="72" t="str">
        <f t="shared" ca="1" si="54"/>
        <v/>
      </c>
      <c r="EJ12" s="72" t="str">
        <f ca="1">EI12&amp;OKTOBER!K12</f>
        <v/>
      </c>
      <c r="EK12" s="72" t="str">
        <f>IF(OKTOBER!Y12="","",IF(OKTOBER!Y12&lt;18.5,"Kurus",IF(OKTOBER!Y12&lt;25,"Normal",IF(OKTOBER!Y12&lt;30,"Overweight (Risiko)",IF(OKTOBER!Y12&lt;35,"Obesitas I","Obesitas II")))))</f>
        <v/>
      </c>
      <c r="EL12" s="72" t="str">
        <f t="shared" ca="1" si="55"/>
        <v/>
      </c>
      <c r="EM12" s="72" t="str">
        <f>IF(OKTOBER!Z12="","",IF(AND(OKTOBER!K12="L",OKTOBER!Z12&lt;90),"Normal / Aman",IF(AND(OKTOBER!K12="L",OKTOBER!Z12&gt;=90,OKTOBER!Z12&lt;=100),"Risiko Tinggi",IF(AND(OKTOBER!K12="L",OKTOBER!Z12&gt;100),"Obesitas (Sangat Berisiko)",IF(AND(OKTOBER!K12="P",OKTOBER!Z12&lt;80),"Normal / Aman",IF(AND(OKTOBER!K12="P",OKTOBER!Z12&gt;=80,OKTOBER!Z12&lt;=95),"Risiko Tinggi",IF(AND(OKTOBER!K12="P",OKTOBER!Z12&gt;95),"Obesitas (Sangat Berisiko)","")))))))</f>
        <v/>
      </c>
      <c r="EN12" s="72" t="str">
        <f t="shared" ca="1" si="56"/>
        <v/>
      </c>
      <c r="EO12" s="73" t="str">
        <f>IFERROR(ABS(LEFT(OKTOBER!AA12,FIND("/",OKTOBER!AA12)-1)),"")</f>
        <v/>
      </c>
      <c r="EP12" s="73" t="str">
        <f>IFERROR(ABS(MID(OKTOBER!AA12,FIND("/",OKTOBER!AA12)+1,LEN(OKTOBER!AA12))),"")</f>
        <v/>
      </c>
      <c r="EQ12" s="72" t="str">
        <f t="shared" si="57"/>
        <v/>
      </c>
      <c r="ER12" s="72" t="str">
        <f t="shared" ca="1" si="58"/>
        <v/>
      </c>
      <c r="ES12" s="72" t="str">
        <f>IF(OKTOBER!AB12="","",IF(OKTOBER!AB12&lt;181,"NORMAL",IF(OKTOBER!AB12&lt;201,"Pre DM", "DM")))</f>
        <v/>
      </c>
      <c r="ET12" s="72" t="str">
        <f t="shared" ca="1" si="59"/>
        <v/>
      </c>
      <c r="EV12" s="71" t="str">
        <f ca="1">IFERROR(DATEDIF(NOPEMBER!I12,NOPEMBER!D12,"Y"),"")</f>
        <v/>
      </c>
      <c r="EW12" s="71" t="str">
        <f ca="1">IFERROR(DATEDIF(NOPEMBER!I12,NOPEMBER!D12,"YM"),"")</f>
        <v/>
      </c>
      <c r="EX12" s="72" t="str">
        <f t="shared" ca="1" si="60"/>
        <v/>
      </c>
      <c r="EY12" s="72" t="str">
        <f ca="1">EX12&amp;NOPEMBER!K12</f>
        <v/>
      </c>
      <c r="EZ12" s="72" t="str">
        <f>IF(NOPEMBER!Y12="","",IF(NOPEMBER!Y12&lt;18.5,"Kurus",IF(NOPEMBER!Y12&lt;25,"Normal",IF(NOPEMBER!Y12&lt;30,"Overweight (Risiko)",IF(NOPEMBER!Y12&lt;35,"Obesitas I","Obesitas II")))))</f>
        <v/>
      </c>
      <c r="FA12" s="72" t="str">
        <f t="shared" ca="1" si="61"/>
        <v/>
      </c>
      <c r="FB12" s="72" t="str">
        <f>IF(NOPEMBER!Z12="","",IF(AND(NOPEMBER!K12="L",NOPEMBER!Z12&lt;90),"Normal / Aman",IF(AND(NOPEMBER!K12="L",NOPEMBER!Z12&gt;=90,NOPEMBER!Z12&lt;=100),"Risiko Tinggi",IF(AND(NOPEMBER!K12="L",NOPEMBER!Z12&gt;100),"Obesitas (Sangat Berisiko)",IF(AND(NOPEMBER!K12="P",NOPEMBER!Z12&lt;80),"Normal / Aman",IF(AND(NOPEMBER!K12="P",NOPEMBER!Z12&gt;=80,NOPEMBER!Z12&lt;=95),"Risiko Tinggi",IF(AND(NOPEMBER!K12="P",NOPEMBER!Z12&gt;95),"Obesitas (Sangat Berisiko)","")))))))</f>
        <v/>
      </c>
      <c r="FC12" s="72" t="str">
        <f t="shared" ca="1" si="62"/>
        <v/>
      </c>
      <c r="FD12" s="73" t="str">
        <f>IFERROR(ABS(LEFT(NOPEMBER!AA12,FIND("/",NOPEMBER!AA12)-1)),"")</f>
        <v/>
      </c>
      <c r="FE12" s="73" t="str">
        <f>IFERROR(ABS(MID(NOPEMBER!AA12,FIND("/",NOPEMBER!AA12)+1,LEN(NOPEMBER!AA12))),"")</f>
        <v/>
      </c>
      <c r="FF12" s="72" t="str">
        <f t="shared" si="63"/>
        <v/>
      </c>
      <c r="FG12" s="72" t="str">
        <f t="shared" ca="1" si="64"/>
        <v/>
      </c>
      <c r="FH12" s="72" t="str">
        <f>IF(NOPEMBER!AB12="","",IF(NOPEMBER!AB12&lt;181,"NORMAL",IF(NOPEMBER!AB12&lt;201,"Pre DM", "DM")))</f>
        <v/>
      </c>
      <c r="FI12" s="72" t="str">
        <f t="shared" ca="1" si="65"/>
        <v/>
      </c>
      <c r="FK12" s="71" t="str">
        <f ca="1">IFERROR(DATEDIF(DESEMBER!I12,DESEMBER!D12,"Y"),"")</f>
        <v/>
      </c>
      <c r="FL12" s="71" t="str">
        <f ca="1">IFERROR(DATEDIF(DESEMBER!I12,DESEMBER!D12,"YM"),"")</f>
        <v/>
      </c>
      <c r="FM12" s="72" t="str">
        <f t="shared" ca="1" si="66"/>
        <v/>
      </c>
      <c r="FN12" s="72" t="str">
        <f ca="1">FM12&amp;DESEMBER!K12</f>
        <v/>
      </c>
      <c r="FO12" s="72" t="str">
        <f>IF(DESEMBER!Y12="","",IF(DESEMBER!Y12&lt;18.5,"Kurus",IF(DESEMBER!Y12&lt;25,"Normal",IF(DESEMBER!Y12&lt;30,"Overweight (Risiko)",IF(DESEMBER!Y12&lt;35,"Obesitas I","Obesitas II")))))</f>
        <v/>
      </c>
      <c r="FP12" s="72" t="str">
        <f t="shared" ca="1" si="67"/>
        <v/>
      </c>
      <c r="FQ12" s="72" t="str">
        <f>IF(DESEMBER!Z12="","",IF(AND(DESEMBER!K12="L",DESEMBER!Z12&lt;90),"Normal / Aman",IF(AND(DESEMBER!K12="L",DESEMBER!Z12&gt;=90,DESEMBER!Z12&lt;=100),"Risiko Tinggi",IF(AND(DESEMBER!K12="L",DESEMBER!Z12&gt;100),"Obesitas (Sangat Berisiko)",IF(AND(DESEMBER!K12="P",DESEMBER!Z12&lt;80),"Normal / Aman",IF(AND(DESEMBER!K12="P",DESEMBER!Z12&gt;=80,DESEMBER!Z12&lt;=95),"Risiko Tinggi",IF(AND(DESEMBER!K12="P",DESEMBER!Z12&gt;95),"Obesitas (Sangat Berisiko)","")))))))</f>
        <v/>
      </c>
      <c r="FR12" s="72" t="str">
        <f t="shared" ca="1" si="68"/>
        <v/>
      </c>
      <c r="FS12" s="73" t="str">
        <f>IFERROR(ABS(LEFT(DESEMBER!AA12,FIND("/",DESEMBER!AA12)-1)),"")</f>
        <v/>
      </c>
      <c r="FT12" s="73" t="str">
        <f>IFERROR(ABS(MID(DESEMBER!AA12,FIND("/",DESEMBER!AA12)+1,LEN(DESEMBER!AA12))),"")</f>
        <v/>
      </c>
      <c r="FU12" s="72" t="str">
        <f t="shared" si="69"/>
        <v/>
      </c>
      <c r="FV12" s="72" t="str">
        <f t="shared" ca="1" si="70"/>
        <v/>
      </c>
      <c r="FW12" s="72" t="str">
        <f>IF(DESEMBER!AB12="","",IF(DESEMBER!AB12&lt;181,"NORMAL",IF(DESEMBER!AB12&lt;201,"Pre DM", "DM")))</f>
        <v/>
      </c>
      <c r="FX12" s="72" t="str">
        <f t="shared" ca="1" si="71"/>
        <v/>
      </c>
    </row>
    <row r="13" spans="2:180" x14ac:dyDescent="0.25">
      <c r="B13" s="71" t="str">
        <f ca="1">IFERROR(DATEDIF(JANUARI!I13,JANUARI!D13,"Y"),"")</f>
        <v/>
      </c>
      <c r="C13" s="71" t="str">
        <f ca="1">IFERROR(DATEDIF(JANUARI!I13,JANUARI!D13,"YM"),"")</f>
        <v/>
      </c>
      <c r="D13" s="72" t="str">
        <f t="shared" ca="1" si="0"/>
        <v/>
      </c>
      <c r="E13" s="72" t="str">
        <f ca="1">D13&amp;JANUARI!K13</f>
        <v/>
      </c>
      <c r="F13" s="72" t="str">
        <f>IF(JANUARI!Y13="","",IF(JANUARI!Y13&lt;18.5,"Kurus",IF(JANUARI!Y13&lt;25,"Normal",IF(JANUARI!Y13&lt;30,"Overweight (Risiko)",IF(JANUARI!Y13&lt;35,"Obesitas I","Obesitas II")))))</f>
        <v/>
      </c>
      <c r="G13" s="72" t="str">
        <f t="shared" ca="1" si="1"/>
        <v/>
      </c>
      <c r="H13" s="72" t="str">
        <f>IF(JANUARI!Z13="","",IF(AND(JANUARI!K13="L",JANUARI!Z13&lt;90),"Normal / Aman",IF(AND(JANUARI!K13="L",JANUARI!Z13&gt;=90,JANUARI!Z13&lt;=100),"Risiko Tinggi",IF(AND(JANUARI!K13="L",JANUARI!Z13&gt;100),"Obesitas (Sangat Berisiko)",IF(AND(JANUARI!K13="P",JANUARI!Z13&lt;80),"Normal / Aman",IF(AND(JANUARI!K13="P",JANUARI!Z13&gt;=80,JANUARI!Z13&lt;=95),"Risiko Tinggi",IF(AND(JANUARI!K13="P",JANUARI!Z13&gt;95),"Obesitas (Sangat Berisiko)","")))))))</f>
        <v/>
      </c>
      <c r="I13" s="72" t="str">
        <f t="shared" ca="1" si="2"/>
        <v/>
      </c>
      <c r="J13" s="73" t="str">
        <f>IFERROR(ABS(LEFT(JANUARI!AA13,FIND("/",JANUARI!AA13)-1)),"")</f>
        <v/>
      </c>
      <c r="K13" s="73" t="str">
        <f>IFERROR(ABS(MID(JANUARI!AA13,FIND("/",JANUARI!AA13)+1,LEN(JANUARI!AA13))),"")</f>
        <v/>
      </c>
      <c r="L13" s="72" t="str">
        <f t="shared" si="3"/>
        <v/>
      </c>
      <c r="M13" s="72" t="str">
        <f t="shared" ca="1" si="4"/>
        <v/>
      </c>
      <c r="N13" s="72" t="str">
        <f>IF(JANUARI!AB13="","",IF(JANUARI!AB13&lt;181,"NORMAL",IF(JANUARI!AB13&lt;201,"Pre DM", "DM")))</f>
        <v/>
      </c>
      <c r="O13" s="72" t="str">
        <f t="shared" ca="1" si="5"/>
        <v/>
      </c>
      <c r="Q13" s="71" t="str">
        <f ca="1">IFERROR(DATEDIF(PEBRUARI!I13,PEBRUARI!D13,"Y"),"")</f>
        <v/>
      </c>
      <c r="R13" s="71" t="str">
        <f ca="1">IFERROR(DATEDIF(PEBRUARI!I13,PEBRUARI!D13,"YM"),"")</f>
        <v/>
      </c>
      <c r="S13" s="72" t="str">
        <f t="shared" ca="1" si="6"/>
        <v/>
      </c>
      <c r="T13" s="72" t="str">
        <f ca="1">S13&amp;PEBRUARI!K13</f>
        <v/>
      </c>
      <c r="U13" s="72" t="str">
        <f>IF(PEBRUARI!Y13="","",IF(PEBRUARI!Y13&lt;18.5,"Kurus",IF(PEBRUARI!Y13&lt;25,"Normal",IF(PEBRUARI!Y13&lt;30,"Overweight (Risiko)",IF(PEBRUARI!Y13&lt;35,"Obesitas I","Obesitas II")))))</f>
        <v/>
      </c>
      <c r="V13" s="72" t="str">
        <f t="shared" ca="1" si="7"/>
        <v/>
      </c>
      <c r="W13" s="72" t="str">
        <f>IF(PEBRUARI!Z13="","",IF(AND(PEBRUARI!K13="L",PEBRUARI!Z13&lt;90),"Normal / Aman",IF(AND(PEBRUARI!K13="L",PEBRUARI!Z13&gt;=90,PEBRUARI!Z13&lt;=100),"Risiko Tinggi",IF(AND(PEBRUARI!K13="L",PEBRUARI!Z13&gt;100),"Obesitas (Sangat Berisiko)",IF(AND(PEBRUARI!K13="P",PEBRUARI!Z13&lt;80),"Normal / Aman",IF(AND(PEBRUARI!K13="P",PEBRUARI!Z13&gt;=80,PEBRUARI!Z13&lt;=95),"Risiko Tinggi",IF(AND(PEBRUARI!K13="P",PEBRUARI!Z13&gt;95),"Obesitas (Sangat Berisiko)","")))))))</f>
        <v/>
      </c>
      <c r="X13" s="72" t="str">
        <f t="shared" ca="1" si="8"/>
        <v/>
      </c>
      <c r="Y13" s="73" t="str">
        <f>IFERROR(ABS(LEFT(PEBRUARI!AA13,FIND("/",PEBRUARI!AA13)-1)),"")</f>
        <v/>
      </c>
      <c r="Z13" s="73" t="str">
        <f>IFERROR(ABS(MID(PEBRUARI!AA13,FIND("/",PEBRUARI!AA13)+1,LEN(PEBRUARI!AA13))),"")</f>
        <v/>
      </c>
      <c r="AA13" s="72" t="str">
        <f t="shared" si="9"/>
        <v/>
      </c>
      <c r="AB13" s="72" t="str">
        <f t="shared" ca="1" si="10"/>
        <v/>
      </c>
      <c r="AC13" s="72" t="str">
        <f>IF(PEBRUARI!AB13="","",IF(PEBRUARI!AB13&lt;181,"NORMAL",IF(PEBRUARI!AB13&lt;201,"Pre DM", "DM")))</f>
        <v/>
      </c>
      <c r="AD13" s="72" t="str">
        <f t="shared" ca="1" si="11"/>
        <v/>
      </c>
      <c r="AF13" s="71" t="str">
        <f ca="1">IFERROR(DATEDIF(MARET!I13,MARET!D13,"Y"),"")</f>
        <v/>
      </c>
      <c r="AG13" s="71" t="str">
        <f ca="1">IFERROR(DATEDIF(MARET!I13,MARET!D13,"YM"),"")</f>
        <v/>
      </c>
      <c r="AH13" s="72" t="str">
        <f t="shared" ca="1" si="12"/>
        <v/>
      </c>
      <c r="AI13" s="72" t="str">
        <f ca="1">AH13&amp;MARET!K13</f>
        <v/>
      </c>
      <c r="AJ13" s="72" t="str">
        <f>IF(MARET!Y13="","",IF(MARET!Y13&lt;18.5,"Kurus",IF(MARET!Y13&lt;25,"Normal",IF(MARET!Y13&lt;30,"Overweight (Risiko)",IF(MARET!Y13&lt;35,"Obesitas I","Obesitas II")))))</f>
        <v/>
      </c>
      <c r="AK13" s="72" t="str">
        <f t="shared" ca="1" si="13"/>
        <v/>
      </c>
      <c r="AL13" s="72" t="str">
        <f>IF(MARET!Z13="","",IF(AND(MARET!K13="L",MARET!Z13&lt;90),"Normal / Aman",IF(AND(MARET!K13="L",MARET!Z13&gt;=90,MARET!Z13&lt;=100),"Risiko Tinggi",IF(AND(MARET!K13="L",MARET!Z13&gt;100),"Obesitas (Sangat Berisiko)",IF(AND(MARET!K13="P",MARET!Z13&lt;80),"Normal / Aman",IF(AND(MARET!K13="P",MARET!Z13&gt;=80,MARET!Z13&lt;=95),"Risiko Tinggi",IF(AND(MARET!K13="P",MARET!Z13&gt;95),"Obesitas (Sangat Berisiko)","")))))))</f>
        <v/>
      </c>
      <c r="AM13" s="72" t="str">
        <f t="shared" ca="1" si="14"/>
        <v/>
      </c>
      <c r="AN13" s="73" t="str">
        <f>IFERROR(ABS(LEFT(MARET!AA13,FIND("/",MARET!AA13)-1)),"")</f>
        <v/>
      </c>
      <c r="AO13" s="73" t="str">
        <f>IFERROR(ABS(MID(MARET!AA13,FIND("/",MARET!AA13)+1,LEN(MARET!AA13))),"")</f>
        <v/>
      </c>
      <c r="AP13" s="72" t="str">
        <f t="shared" si="15"/>
        <v/>
      </c>
      <c r="AQ13" s="72" t="str">
        <f t="shared" ca="1" si="16"/>
        <v/>
      </c>
      <c r="AR13" s="72" t="str">
        <f>IF(MARET!AB13="","",IF(MARET!AB13&lt;181,"NORMAL",IF(MARET!AB13&lt;201,"Pre DM", "DM")))</f>
        <v/>
      </c>
      <c r="AS13" s="72" t="str">
        <f t="shared" ca="1" si="17"/>
        <v/>
      </c>
      <c r="AU13" s="71" t="str">
        <f ca="1">IFERROR(DATEDIF(APRIL!I13,APRIL!D13,"Y"),"")</f>
        <v/>
      </c>
      <c r="AV13" s="71" t="str">
        <f ca="1">IFERROR(DATEDIF(APRIL!I13,APRIL!D13,"YM"),"")</f>
        <v/>
      </c>
      <c r="AW13" s="72" t="str">
        <f t="shared" ca="1" si="18"/>
        <v/>
      </c>
      <c r="AX13" s="72" t="str">
        <f ca="1">AW13&amp;APRIL!K13</f>
        <v/>
      </c>
      <c r="AY13" s="72" t="str">
        <f>IF(APRIL!Y13="","",IF(APRIL!Y13&lt;18.5,"Kurus",IF(APRIL!Y13&lt;25,"Normal",IF(APRIL!Y13&lt;30,"Overweight (Risiko)",IF(APRIL!Y13&lt;35,"Obesitas I","Obesitas II")))))</f>
        <v/>
      </c>
      <c r="AZ13" s="72" t="str">
        <f t="shared" ca="1" si="19"/>
        <v/>
      </c>
      <c r="BA13" s="72" t="str">
        <f>IF(APRIL!Z13="","",IF(AND(APRIL!K13="L",APRIL!Z13&lt;90),"Normal / Aman",IF(AND(APRIL!K13="L",APRIL!Z13&gt;=90,APRIL!Z13&lt;=100),"Risiko Tinggi",IF(AND(APRIL!K13="L",APRIL!Z13&gt;100),"Obesitas (Sangat Berisiko)",IF(AND(APRIL!K13="P",APRIL!Z13&lt;80),"Normal / Aman",IF(AND(APRIL!K13="P",APRIL!Z13&gt;=80,APRIL!Z13&lt;=95),"Risiko Tinggi",IF(AND(APRIL!K13="P",APRIL!Z13&gt;95),"Obesitas (Sangat Berisiko)","")))))))</f>
        <v/>
      </c>
      <c r="BB13" s="72" t="str">
        <f t="shared" ca="1" si="20"/>
        <v/>
      </c>
      <c r="BC13" s="73" t="str">
        <f>IFERROR(ABS(LEFT(APRIL!AA13,FIND("/",APRIL!AA13)-1)),"")</f>
        <v/>
      </c>
      <c r="BD13" s="73" t="str">
        <f>IFERROR(ABS(MID(APRIL!AA13,FIND("/",APRIL!AA13)+1,LEN(APRIL!AA13))),"")</f>
        <v/>
      </c>
      <c r="BE13" s="72" t="str">
        <f t="shared" si="21"/>
        <v/>
      </c>
      <c r="BF13" s="72" t="str">
        <f t="shared" ca="1" si="22"/>
        <v/>
      </c>
      <c r="BG13" s="72" t="str">
        <f>IF(APRIL!AB13="","",IF(APRIL!AB13&lt;181,"NORMAL",IF(APRIL!AB13&lt;201,"Pre DM", "DM")))</f>
        <v/>
      </c>
      <c r="BH13" s="72" t="str">
        <f t="shared" ca="1" si="23"/>
        <v/>
      </c>
      <c r="BJ13" s="71" t="str">
        <f ca="1">IFERROR(DATEDIF(MEI!I13,MEI!D13,"Y"),"")</f>
        <v/>
      </c>
      <c r="BK13" s="71" t="str">
        <f ca="1">IFERROR(DATEDIF(MEI!I13,MEI!D13,"YM"),"")</f>
        <v/>
      </c>
      <c r="BL13" s="72" t="str">
        <f t="shared" ca="1" si="24"/>
        <v/>
      </c>
      <c r="BM13" s="72" t="str">
        <f ca="1">BL13&amp;MEI!K13</f>
        <v/>
      </c>
      <c r="BN13" s="72" t="str">
        <f>IF(MEI!Y13="","",IF(MEI!Y13&lt;18.5,"Kurus",IF(MEI!Y13&lt;25,"Normal",IF(MEI!Y13&lt;30,"Overweight (Risiko)",IF(MEI!Y13&lt;35,"Obesitas I","Obesitas II")))))</f>
        <v/>
      </c>
      <c r="BO13" s="72" t="str">
        <f t="shared" ca="1" si="25"/>
        <v/>
      </c>
      <c r="BP13" s="72" t="str">
        <f>IF(MEI!Z13="","",IF(AND(MEI!K13="L",MEI!Z13&lt;90),"Normal / Aman",IF(AND(MEI!K13="L",MEI!Z13&gt;=90,MEI!Z13&lt;=100),"Risiko Tinggi",IF(AND(MEI!K13="L",MEI!Z13&gt;100),"Obesitas (Sangat Berisiko)",IF(AND(MEI!K13="P",MEI!Z13&lt;80),"Normal / Aman",IF(AND(MEI!K13="P",MEI!Z13&gt;=80,MEI!Z13&lt;=95),"Risiko Tinggi",IF(AND(MEI!K13="P",MEI!Z13&gt;95),"Obesitas (Sangat Berisiko)","")))))))</f>
        <v/>
      </c>
      <c r="BQ13" s="72" t="str">
        <f t="shared" ca="1" si="26"/>
        <v/>
      </c>
      <c r="BR13" s="73" t="str">
        <f>IFERROR(ABS(LEFT(MEI!AA13,FIND("/",MEI!AA13)-1)),"")</f>
        <v/>
      </c>
      <c r="BS13" s="73" t="str">
        <f>IFERROR(ABS(MID(MEI!AA13,FIND("/",MEI!AA13)+1,LEN(MEI!AA13))),"")</f>
        <v/>
      </c>
      <c r="BT13" s="72" t="str">
        <f t="shared" si="27"/>
        <v/>
      </c>
      <c r="BU13" s="72" t="str">
        <f t="shared" ca="1" si="28"/>
        <v/>
      </c>
      <c r="BV13" s="72" t="str">
        <f>IF(MEI!AB13="","",IF(MEI!AB13&lt;181,"NORMAL",IF(MEI!AB13&lt;201,"Pre DM", "DM")))</f>
        <v/>
      </c>
      <c r="BW13" s="72" t="str">
        <f t="shared" ca="1" si="29"/>
        <v/>
      </c>
      <c r="BY13" s="71" t="str">
        <f ca="1">IFERROR(DATEDIF(JUNI!I13,JUNI!D13,"Y"),"")</f>
        <v/>
      </c>
      <c r="BZ13" s="71" t="str">
        <f ca="1">IFERROR(DATEDIF(JUNI!I13,JUNI!D13,"YM"),"")</f>
        <v/>
      </c>
      <c r="CA13" s="72" t="str">
        <f t="shared" ca="1" si="30"/>
        <v/>
      </c>
      <c r="CB13" s="72" t="str">
        <f ca="1">CA13&amp;JUNI!K13</f>
        <v/>
      </c>
      <c r="CC13" s="72" t="str">
        <f>IF(JUNI!Y13="","",IF(JUNI!Y13&lt;18.5,"Kurus",IF(JUNI!Y13&lt;25,"Normal",IF(JUNI!Y13&lt;30,"Overweight (Risiko)",IF(JUNI!Y13&lt;35,"Obesitas I","Obesitas II")))))</f>
        <v/>
      </c>
      <c r="CD13" s="72" t="str">
        <f t="shared" ca="1" si="31"/>
        <v/>
      </c>
      <c r="CE13" s="72" t="str">
        <f>IF(JUNI!Z13="","",IF(AND(JUNI!K13="L",JUNI!Z13&lt;90),"Normal / Aman",IF(AND(JUNI!K13="L",JUNI!Z13&gt;=90,JUNI!Z13&lt;=100),"Risiko Tinggi",IF(AND(JUNI!K13="L",JUNI!Z13&gt;100),"Obesitas (Sangat Berisiko)",IF(AND(JUNI!K13="P",JUNI!Z13&lt;80),"Normal / Aman",IF(AND(JUNI!K13="P",JUNI!Z13&gt;=80,JUNI!Z13&lt;=95),"Risiko Tinggi",IF(AND(JUNI!K13="P",JUNI!Z13&gt;95),"Obesitas (Sangat Berisiko)","")))))))</f>
        <v/>
      </c>
      <c r="CF13" s="72" t="str">
        <f t="shared" ca="1" si="32"/>
        <v/>
      </c>
      <c r="CG13" s="73" t="str">
        <f>IFERROR(ABS(LEFT(JUNI!AA13,FIND("/",JUNI!AA13)-1)),"")</f>
        <v/>
      </c>
      <c r="CH13" s="73" t="str">
        <f>IFERROR(ABS(MID(JUNI!AA13,FIND("/",JUNI!AA13)+1,LEN(JUNI!AA13))),"")</f>
        <v/>
      </c>
      <c r="CI13" s="72" t="str">
        <f t="shared" si="33"/>
        <v/>
      </c>
      <c r="CJ13" s="72" t="str">
        <f t="shared" ca="1" si="34"/>
        <v/>
      </c>
      <c r="CK13" s="72" t="str">
        <f>IF(JUNI!AB13="","",IF(JUNI!AB13&lt;181,"NORMAL",IF(JUNI!AB13&lt;201,"Pre DM", "DM")))</f>
        <v/>
      </c>
      <c r="CL13" s="72" t="str">
        <f t="shared" ca="1" si="35"/>
        <v/>
      </c>
      <c r="CN13" s="71" t="str">
        <f ca="1">IFERROR(DATEDIF(JULI!I13,JULI!D13,"Y"),"")</f>
        <v/>
      </c>
      <c r="CO13" s="71" t="str">
        <f ca="1">IFERROR(DATEDIF(JULI!I13,JULI!D13,"YM"),"")</f>
        <v/>
      </c>
      <c r="CP13" s="72" t="str">
        <f t="shared" ca="1" si="36"/>
        <v/>
      </c>
      <c r="CQ13" s="72" t="str">
        <f ca="1">CP13&amp;JULI!K13</f>
        <v/>
      </c>
      <c r="CR13" s="72" t="str">
        <f>IF(JULI!Y13="","",IF(JULI!Y13&lt;18.5,"Kurus",IF(JULI!Y13&lt;25,"Normal",IF(JULI!Y13&lt;30,"Overweight (Risiko)",IF(JULI!Y13&lt;35,"Obesitas I","Obesitas II")))))</f>
        <v/>
      </c>
      <c r="CS13" s="72" t="str">
        <f t="shared" ca="1" si="37"/>
        <v/>
      </c>
      <c r="CT13" s="72" t="str">
        <f>IF(JULI!Z13="","",IF(AND(JULI!K13="L",JULI!Z13&lt;90),"Normal / Aman",IF(AND(JULI!K13="L",JULI!Z13&gt;=90,JULI!Z13&lt;=100),"Risiko Tinggi",IF(AND(JULI!K13="L",JULI!Z13&gt;100),"Obesitas (Sangat Berisiko)",IF(AND(JULI!K13="P",JULI!Z13&lt;80),"Normal / Aman",IF(AND(JULI!K13="P",JULI!Z13&gt;=80,JULI!Z13&lt;=95),"Risiko Tinggi",IF(AND(JULI!K13="P",JULI!Z13&gt;95),"Obesitas (Sangat Berisiko)","")))))))</f>
        <v/>
      </c>
      <c r="CU13" s="72" t="str">
        <f t="shared" ca="1" si="38"/>
        <v/>
      </c>
      <c r="CV13" s="73" t="str">
        <f>IFERROR(ABS(LEFT(JULI!AA13,FIND("/",JULI!AA13)-1)),"")</f>
        <v/>
      </c>
      <c r="CW13" s="73" t="str">
        <f>IFERROR(ABS(MID(JULI!AA13,FIND("/",JULI!AA13)+1,LEN(JULI!AA13))),"")</f>
        <v/>
      </c>
      <c r="CX13" s="72" t="str">
        <f t="shared" si="39"/>
        <v/>
      </c>
      <c r="CY13" s="72" t="str">
        <f t="shared" ca="1" si="40"/>
        <v/>
      </c>
      <c r="CZ13" s="72" t="str">
        <f>IF(JULI!AB13="","",IF(JULI!AB13&lt;181,"NORMAL",IF(JULI!AB13&lt;201,"Pre DM", "DM")))</f>
        <v/>
      </c>
      <c r="DA13" s="72" t="str">
        <f t="shared" ca="1" si="41"/>
        <v/>
      </c>
      <c r="DC13" s="71" t="str">
        <f ca="1">IFERROR(DATEDIF(AGUSTUS!I13,AGUSTUS!D13,"Y"),"")</f>
        <v/>
      </c>
      <c r="DD13" s="71" t="str">
        <f ca="1">IFERROR(DATEDIF(AGUSTUS!I13,AGUSTUS!D13,"YM"),"")</f>
        <v/>
      </c>
      <c r="DE13" s="72" t="str">
        <f t="shared" ca="1" si="42"/>
        <v/>
      </c>
      <c r="DF13" s="72" t="str">
        <f ca="1">DE13&amp;AGUSTUS!K13</f>
        <v/>
      </c>
      <c r="DG13" s="72" t="str">
        <f>IF(AGUSTUS!Y13="","",IF(AGUSTUS!Y13&lt;18.5,"Kurus",IF(AGUSTUS!Y13&lt;25,"Normal",IF(AGUSTUS!Y13&lt;30,"Overweight (Risiko)",IF(AGUSTUS!Y13&lt;35,"Obesitas I","Obesitas II")))))</f>
        <v/>
      </c>
      <c r="DH13" s="72" t="str">
        <f t="shared" ca="1" si="43"/>
        <v/>
      </c>
      <c r="DI13" s="72" t="str">
        <f>IF(AGUSTUS!Z13="","",IF(AND(AGUSTUS!K13="L",AGUSTUS!Z13&lt;90),"Normal / Aman",IF(AND(AGUSTUS!K13="L",AGUSTUS!Z13&gt;=90,AGUSTUS!Z13&lt;=100),"Risiko Tinggi",IF(AND(AGUSTUS!K13="L",AGUSTUS!Z13&gt;100),"Obesitas (Sangat Berisiko)",IF(AND(AGUSTUS!K13="P",AGUSTUS!Z13&lt;80),"Normal / Aman",IF(AND(AGUSTUS!K13="P",AGUSTUS!Z13&gt;=80,AGUSTUS!Z13&lt;=95),"Risiko Tinggi",IF(AND(AGUSTUS!K13="P",AGUSTUS!Z13&gt;95),"Obesitas (Sangat Berisiko)","")))))))</f>
        <v/>
      </c>
      <c r="DJ13" s="72" t="str">
        <f t="shared" ca="1" si="44"/>
        <v/>
      </c>
      <c r="DK13" s="73" t="str">
        <f>IFERROR(ABS(LEFT(AGUSTUS!AA13,FIND("/",AGUSTUS!AA13)-1)),"")</f>
        <v/>
      </c>
      <c r="DL13" s="73" t="str">
        <f>IFERROR(ABS(MID(AGUSTUS!AA13,FIND("/",AGUSTUS!AA13)+1,LEN(AGUSTUS!AA13))),"")</f>
        <v/>
      </c>
      <c r="DM13" s="72" t="str">
        <f t="shared" si="45"/>
        <v/>
      </c>
      <c r="DN13" s="72" t="str">
        <f t="shared" ca="1" si="46"/>
        <v/>
      </c>
      <c r="DO13" s="72" t="str">
        <f>IF(AGUSTUS!AB13="","",IF(AGUSTUS!AB13&lt;181,"NORMAL",IF(AGUSTUS!AB13&lt;201,"Pre DM", "DM")))</f>
        <v/>
      </c>
      <c r="DP13" s="72" t="str">
        <f t="shared" ca="1" si="47"/>
        <v/>
      </c>
      <c r="DR13" s="71" t="str">
        <f ca="1">IFERROR(DATEDIF(SEPTEMBER!I13,SEPTEMBER!D13,"Y"),"")</f>
        <v/>
      </c>
      <c r="DS13" s="71" t="str">
        <f ca="1">IFERROR(DATEDIF(SEPTEMBER!I13,SEPTEMBER!D13,"YM"),"")</f>
        <v/>
      </c>
      <c r="DT13" s="72" t="str">
        <f t="shared" ca="1" si="48"/>
        <v/>
      </c>
      <c r="DU13" s="72" t="str">
        <f ca="1">DT13&amp;SEPTEMBER!K13</f>
        <v/>
      </c>
      <c r="DV13" s="72" t="str">
        <f>IF(SEPTEMBER!Y13="","",IF(SEPTEMBER!Y13&lt;18.5,"Kurus",IF(SEPTEMBER!Y13&lt;25,"Normal",IF(SEPTEMBER!Y13&lt;30,"Overweight (Risiko)",IF(SEPTEMBER!Y13&lt;35,"Obesitas I","Obesitas II")))))</f>
        <v/>
      </c>
      <c r="DW13" s="72" t="str">
        <f t="shared" ca="1" si="49"/>
        <v/>
      </c>
      <c r="DX13" s="72" t="str">
        <f>IF(SEPTEMBER!Z13="","",IF(AND(SEPTEMBER!K13="L",SEPTEMBER!Z13&lt;90),"Normal / Aman",IF(AND(SEPTEMBER!K13="L",SEPTEMBER!Z13&gt;=90,SEPTEMBER!Z13&lt;=100),"Risiko Tinggi",IF(AND(SEPTEMBER!K13="L",SEPTEMBER!Z13&gt;100),"Obesitas (Sangat Berisiko)",IF(AND(SEPTEMBER!K13="P",SEPTEMBER!Z13&lt;80),"Normal / Aman",IF(AND(SEPTEMBER!K13="P",SEPTEMBER!Z13&gt;=80,SEPTEMBER!Z13&lt;=95),"Risiko Tinggi",IF(AND(SEPTEMBER!K13="P",SEPTEMBER!Z13&gt;95),"Obesitas (Sangat Berisiko)","")))))))</f>
        <v/>
      </c>
      <c r="DY13" s="72" t="str">
        <f t="shared" ca="1" si="50"/>
        <v/>
      </c>
      <c r="DZ13" s="73" t="str">
        <f>IFERROR(ABS(LEFT(SEPTEMBER!AA13,FIND("/",SEPTEMBER!AA13)-1)),"")</f>
        <v/>
      </c>
      <c r="EA13" s="73" t="str">
        <f>IFERROR(ABS(MID(SEPTEMBER!AA13,FIND("/",SEPTEMBER!AA13)+1,LEN(SEPTEMBER!AA13))),"")</f>
        <v/>
      </c>
      <c r="EB13" s="72" t="str">
        <f t="shared" si="51"/>
        <v/>
      </c>
      <c r="EC13" s="72" t="str">
        <f t="shared" ca="1" si="52"/>
        <v/>
      </c>
      <c r="ED13" s="72" t="str">
        <f>IF(SEPTEMBER!AB13="","",IF(SEPTEMBER!AB13&lt;181,"NORMAL",IF(SEPTEMBER!AB13&lt;201,"Pre DM", "DM")))</f>
        <v/>
      </c>
      <c r="EE13" s="72" t="str">
        <f t="shared" ca="1" si="53"/>
        <v/>
      </c>
      <c r="EG13" s="71" t="str">
        <f ca="1">IFERROR(DATEDIF(OKTOBER!I13,OKTOBER!D13,"Y"),"")</f>
        <v/>
      </c>
      <c r="EH13" s="71" t="str">
        <f ca="1">IFERROR(DATEDIF(OKTOBER!I13,OKTOBER!D13,"YM"),"")</f>
        <v/>
      </c>
      <c r="EI13" s="72" t="str">
        <f t="shared" ca="1" si="54"/>
        <v/>
      </c>
      <c r="EJ13" s="72" t="str">
        <f ca="1">EI13&amp;OKTOBER!K13</f>
        <v/>
      </c>
      <c r="EK13" s="72" t="str">
        <f>IF(OKTOBER!Y13="","",IF(OKTOBER!Y13&lt;18.5,"Kurus",IF(OKTOBER!Y13&lt;25,"Normal",IF(OKTOBER!Y13&lt;30,"Overweight (Risiko)",IF(OKTOBER!Y13&lt;35,"Obesitas I","Obesitas II")))))</f>
        <v/>
      </c>
      <c r="EL13" s="72" t="str">
        <f t="shared" ca="1" si="55"/>
        <v/>
      </c>
      <c r="EM13" s="72" t="str">
        <f>IF(OKTOBER!Z13="","",IF(AND(OKTOBER!K13="L",OKTOBER!Z13&lt;90),"Normal / Aman",IF(AND(OKTOBER!K13="L",OKTOBER!Z13&gt;=90,OKTOBER!Z13&lt;=100),"Risiko Tinggi",IF(AND(OKTOBER!K13="L",OKTOBER!Z13&gt;100),"Obesitas (Sangat Berisiko)",IF(AND(OKTOBER!K13="P",OKTOBER!Z13&lt;80),"Normal / Aman",IF(AND(OKTOBER!K13="P",OKTOBER!Z13&gt;=80,OKTOBER!Z13&lt;=95),"Risiko Tinggi",IF(AND(OKTOBER!K13="P",OKTOBER!Z13&gt;95),"Obesitas (Sangat Berisiko)","")))))))</f>
        <v/>
      </c>
      <c r="EN13" s="72" t="str">
        <f t="shared" ca="1" si="56"/>
        <v/>
      </c>
      <c r="EO13" s="73" t="str">
        <f>IFERROR(ABS(LEFT(OKTOBER!AA13,FIND("/",OKTOBER!AA13)-1)),"")</f>
        <v/>
      </c>
      <c r="EP13" s="73" t="str">
        <f>IFERROR(ABS(MID(OKTOBER!AA13,FIND("/",OKTOBER!AA13)+1,LEN(OKTOBER!AA13))),"")</f>
        <v/>
      </c>
      <c r="EQ13" s="72" t="str">
        <f t="shared" si="57"/>
        <v/>
      </c>
      <c r="ER13" s="72" t="str">
        <f t="shared" ca="1" si="58"/>
        <v/>
      </c>
      <c r="ES13" s="72" t="str">
        <f>IF(OKTOBER!AB13="","",IF(OKTOBER!AB13&lt;181,"NORMAL",IF(OKTOBER!AB13&lt;201,"Pre DM", "DM")))</f>
        <v/>
      </c>
      <c r="ET13" s="72" t="str">
        <f t="shared" ca="1" si="59"/>
        <v/>
      </c>
      <c r="EV13" s="71" t="str">
        <f ca="1">IFERROR(DATEDIF(NOPEMBER!I13,NOPEMBER!D13,"Y"),"")</f>
        <v/>
      </c>
      <c r="EW13" s="71" t="str">
        <f ca="1">IFERROR(DATEDIF(NOPEMBER!I13,NOPEMBER!D13,"YM"),"")</f>
        <v/>
      </c>
      <c r="EX13" s="72" t="str">
        <f t="shared" ca="1" si="60"/>
        <v/>
      </c>
      <c r="EY13" s="72" t="str">
        <f ca="1">EX13&amp;NOPEMBER!K13</f>
        <v/>
      </c>
      <c r="EZ13" s="72" t="str">
        <f>IF(NOPEMBER!Y13="","",IF(NOPEMBER!Y13&lt;18.5,"Kurus",IF(NOPEMBER!Y13&lt;25,"Normal",IF(NOPEMBER!Y13&lt;30,"Overweight (Risiko)",IF(NOPEMBER!Y13&lt;35,"Obesitas I","Obesitas II")))))</f>
        <v/>
      </c>
      <c r="FA13" s="72" t="str">
        <f t="shared" ca="1" si="61"/>
        <v/>
      </c>
      <c r="FB13" s="72" t="str">
        <f>IF(NOPEMBER!Z13="","",IF(AND(NOPEMBER!K13="L",NOPEMBER!Z13&lt;90),"Normal / Aman",IF(AND(NOPEMBER!K13="L",NOPEMBER!Z13&gt;=90,NOPEMBER!Z13&lt;=100),"Risiko Tinggi",IF(AND(NOPEMBER!K13="L",NOPEMBER!Z13&gt;100),"Obesitas (Sangat Berisiko)",IF(AND(NOPEMBER!K13="P",NOPEMBER!Z13&lt;80),"Normal / Aman",IF(AND(NOPEMBER!K13="P",NOPEMBER!Z13&gt;=80,NOPEMBER!Z13&lt;=95),"Risiko Tinggi",IF(AND(NOPEMBER!K13="P",NOPEMBER!Z13&gt;95),"Obesitas (Sangat Berisiko)","")))))))</f>
        <v/>
      </c>
      <c r="FC13" s="72" t="str">
        <f t="shared" ca="1" si="62"/>
        <v/>
      </c>
      <c r="FD13" s="73" t="str">
        <f>IFERROR(ABS(LEFT(NOPEMBER!AA13,FIND("/",NOPEMBER!AA13)-1)),"")</f>
        <v/>
      </c>
      <c r="FE13" s="73" t="str">
        <f>IFERROR(ABS(MID(NOPEMBER!AA13,FIND("/",NOPEMBER!AA13)+1,LEN(NOPEMBER!AA13))),"")</f>
        <v/>
      </c>
      <c r="FF13" s="72" t="str">
        <f t="shared" si="63"/>
        <v/>
      </c>
      <c r="FG13" s="72" t="str">
        <f t="shared" ca="1" si="64"/>
        <v/>
      </c>
      <c r="FH13" s="72" t="str">
        <f>IF(NOPEMBER!AB13="","",IF(NOPEMBER!AB13&lt;181,"NORMAL",IF(NOPEMBER!AB13&lt;201,"Pre DM", "DM")))</f>
        <v/>
      </c>
      <c r="FI13" s="72" t="str">
        <f t="shared" ca="1" si="65"/>
        <v/>
      </c>
      <c r="FK13" s="71" t="str">
        <f ca="1">IFERROR(DATEDIF(DESEMBER!I13,DESEMBER!D13,"Y"),"")</f>
        <v/>
      </c>
      <c r="FL13" s="71" t="str">
        <f ca="1">IFERROR(DATEDIF(DESEMBER!I13,DESEMBER!D13,"YM"),"")</f>
        <v/>
      </c>
      <c r="FM13" s="72" t="str">
        <f t="shared" ca="1" si="66"/>
        <v/>
      </c>
      <c r="FN13" s="72" t="str">
        <f ca="1">FM13&amp;DESEMBER!K13</f>
        <v/>
      </c>
      <c r="FO13" s="72" t="str">
        <f>IF(DESEMBER!Y13="","",IF(DESEMBER!Y13&lt;18.5,"Kurus",IF(DESEMBER!Y13&lt;25,"Normal",IF(DESEMBER!Y13&lt;30,"Overweight (Risiko)",IF(DESEMBER!Y13&lt;35,"Obesitas I","Obesitas II")))))</f>
        <v/>
      </c>
      <c r="FP13" s="72" t="str">
        <f t="shared" ca="1" si="67"/>
        <v/>
      </c>
      <c r="FQ13" s="72" t="str">
        <f>IF(DESEMBER!Z13="","",IF(AND(DESEMBER!K13="L",DESEMBER!Z13&lt;90),"Normal / Aman",IF(AND(DESEMBER!K13="L",DESEMBER!Z13&gt;=90,DESEMBER!Z13&lt;=100),"Risiko Tinggi",IF(AND(DESEMBER!K13="L",DESEMBER!Z13&gt;100),"Obesitas (Sangat Berisiko)",IF(AND(DESEMBER!K13="P",DESEMBER!Z13&lt;80),"Normal / Aman",IF(AND(DESEMBER!K13="P",DESEMBER!Z13&gt;=80,DESEMBER!Z13&lt;=95),"Risiko Tinggi",IF(AND(DESEMBER!K13="P",DESEMBER!Z13&gt;95),"Obesitas (Sangat Berisiko)","")))))))</f>
        <v/>
      </c>
      <c r="FR13" s="72" t="str">
        <f t="shared" ca="1" si="68"/>
        <v/>
      </c>
      <c r="FS13" s="73" t="str">
        <f>IFERROR(ABS(LEFT(DESEMBER!AA13,FIND("/",DESEMBER!AA13)-1)),"")</f>
        <v/>
      </c>
      <c r="FT13" s="73" t="str">
        <f>IFERROR(ABS(MID(DESEMBER!AA13,FIND("/",DESEMBER!AA13)+1,LEN(DESEMBER!AA13))),"")</f>
        <v/>
      </c>
      <c r="FU13" s="72" t="str">
        <f t="shared" si="69"/>
        <v/>
      </c>
      <c r="FV13" s="72" t="str">
        <f t="shared" ca="1" si="70"/>
        <v/>
      </c>
      <c r="FW13" s="72" t="str">
        <f>IF(DESEMBER!AB13="","",IF(DESEMBER!AB13&lt;181,"NORMAL",IF(DESEMBER!AB13&lt;201,"Pre DM", "DM")))</f>
        <v/>
      </c>
      <c r="FX13" s="72" t="str">
        <f t="shared" ca="1" si="71"/>
        <v/>
      </c>
    </row>
    <row r="14" spans="2:180" x14ac:dyDescent="0.25">
      <c r="B14" s="71" t="str">
        <f ca="1">IFERROR(DATEDIF(JANUARI!I14,JANUARI!D14,"Y"),"")</f>
        <v/>
      </c>
      <c r="C14" s="71" t="str">
        <f ca="1">IFERROR(DATEDIF(JANUARI!I14,JANUARI!D14,"YM"),"")</f>
        <v/>
      </c>
      <c r="D14" s="72" t="str">
        <f t="shared" ca="1" si="0"/>
        <v/>
      </c>
      <c r="E14" s="72" t="str">
        <f ca="1">D14&amp;JANUARI!K14</f>
        <v/>
      </c>
      <c r="F14" s="72" t="str">
        <f>IF(JANUARI!Y14="","",IF(JANUARI!Y14&lt;18.5,"Kurus",IF(JANUARI!Y14&lt;25,"Normal",IF(JANUARI!Y14&lt;30,"Overweight (Risiko)",IF(JANUARI!Y14&lt;35,"Obesitas I","Obesitas II")))))</f>
        <v/>
      </c>
      <c r="G14" s="72" t="str">
        <f t="shared" ca="1" si="1"/>
        <v/>
      </c>
      <c r="H14" s="72" t="str">
        <f>IF(JANUARI!Z14="","",IF(AND(JANUARI!K14="L",JANUARI!Z14&lt;90),"Normal / Aman",IF(AND(JANUARI!K14="L",JANUARI!Z14&gt;=90,JANUARI!Z14&lt;=100),"Risiko Tinggi",IF(AND(JANUARI!K14="L",JANUARI!Z14&gt;100),"Obesitas (Sangat Berisiko)",IF(AND(JANUARI!K14="P",JANUARI!Z14&lt;80),"Normal / Aman",IF(AND(JANUARI!K14="P",JANUARI!Z14&gt;=80,JANUARI!Z14&lt;=95),"Risiko Tinggi",IF(AND(JANUARI!K14="P",JANUARI!Z14&gt;95),"Obesitas (Sangat Berisiko)","")))))))</f>
        <v/>
      </c>
      <c r="I14" s="72" t="str">
        <f t="shared" ca="1" si="2"/>
        <v/>
      </c>
      <c r="J14" s="73" t="str">
        <f>IFERROR(ABS(LEFT(JANUARI!AA14,FIND("/",JANUARI!AA14)-1)),"")</f>
        <v/>
      </c>
      <c r="K14" s="73" t="str">
        <f>IFERROR(ABS(MID(JANUARI!AA14,FIND("/",JANUARI!AA14)+1,LEN(JANUARI!AA14))),"")</f>
        <v/>
      </c>
      <c r="L14" s="72" t="str">
        <f t="shared" si="3"/>
        <v/>
      </c>
      <c r="M14" s="72" t="str">
        <f t="shared" ca="1" si="4"/>
        <v/>
      </c>
      <c r="N14" s="72" t="str">
        <f>IF(JANUARI!AB14="","",IF(JANUARI!AB14&lt;181,"NORMAL",IF(JANUARI!AB14&lt;201,"Pre DM", "DM")))</f>
        <v/>
      </c>
      <c r="O14" s="72" t="str">
        <f t="shared" ca="1" si="5"/>
        <v/>
      </c>
      <c r="Q14" s="71" t="str">
        <f ca="1">IFERROR(DATEDIF(PEBRUARI!I14,PEBRUARI!D14,"Y"),"")</f>
        <v/>
      </c>
      <c r="R14" s="71" t="str">
        <f ca="1">IFERROR(DATEDIF(PEBRUARI!I14,PEBRUARI!D14,"YM"),"")</f>
        <v/>
      </c>
      <c r="S14" s="72" t="str">
        <f t="shared" ca="1" si="6"/>
        <v/>
      </c>
      <c r="T14" s="72" t="str">
        <f ca="1">S14&amp;PEBRUARI!K14</f>
        <v/>
      </c>
      <c r="U14" s="72" t="str">
        <f>IF(PEBRUARI!Y14="","",IF(PEBRUARI!Y14&lt;18.5,"Kurus",IF(PEBRUARI!Y14&lt;25,"Normal",IF(PEBRUARI!Y14&lt;30,"Overweight (Risiko)",IF(PEBRUARI!Y14&lt;35,"Obesitas I","Obesitas II")))))</f>
        <v/>
      </c>
      <c r="V14" s="72" t="str">
        <f t="shared" ca="1" si="7"/>
        <v/>
      </c>
      <c r="W14" s="72" t="str">
        <f>IF(PEBRUARI!Z14="","",IF(AND(PEBRUARI!K14="L",PEBRUARI!Z14&lt;90),"Normal / Aman",IF(AND(PEBRUARI!K14="L",PEBRUARI!Z14&gt;=90,PEBRUARI!Z14&lt;=100),"Risiko Tinggi",IF(AND(PEBRUARI!K14="L",PEBRUARI!Z14&gt;100),"Obesitas (Sangat Berisiko)",IF(AND(PEBRUARI!K14="P",PEBRUARI!Z14&lt;80),"Normal / Aman",IF(AND(PEBRUARI!K14="P",PEBRUARI!Z14&gt;=80,PEBRUARI!Z14&lt;=95),"Risiko Tinggi",IF(AND(PEBRUARI!K14="P",PEBRUARI!Z14&gt;95),"Obesitas (Sangat Berisiko)","")))))))</f>
        <v/>
      </c>
      <c r="X14" s="72" t="str">
        <f t="shared" ca="1" si="8"/>
        <v/>
      </c>
      <c r="Y14" s="73" t="str">
        <f>IFERROR(ABS(LEFT(PEBRUARI!AA14,FIND("/",PEBRUARI!AA14)-1)),"")</f>
        <v/>
      </c>
      <c r="Z14" s="73" t="str">
        <f>IFERROR(ABS(MID(PEBRUARI!AA14,FIND("/",PEBRUARI!AA14)+1,LEN(PEBRUARI!AA14))),"")</f>
        <v/>
      </c>
      <c r="AA14" s="72" t="str">
        <f t="shared" si="9"/>
        <v/>
      </c>
      <c r="AB14" s="72" t="str">
        <f t="shared" ca="1" si="10"/>
        <v/>
      </c>
      <c r="AC14" s="72" t="str">
        <f>IF(PEBRUARI!AB14="","",IF(PEBRUARI!AB14&lt;181,"NORMAL",IF(PEBRUARI!AB14&lt;201,"Pre DM", "DM")))</f>
        <v/>
      </c>
      <c r="AD14" s="72" t="str">
        <f t="shared" ca="1" si="11"/>
        <v/>
      </c>
      <c r="AF14" s="71" t="str">
        <f ca="1">IFERROR(DATEDIF(MARET!I14,MARET!D14,"Y"),"")</f>
        <v/>
      </c>
      <c r="AG14" s="71" t="str">
        <f ca="1">IFERROR(DATEDIF(MARET!I14,MARET!D14,"YM"),"")</f>
        <v/>
      </c>
      <c r="AH14" s="72" t="str">
        <f t="shared" ca="1" si="12"/>
        <v/>
      </c>
      <c r="AI14" s="72" t="str">
        <f ca="1">AH14&amp;MARET!K14</f>
        <v/>
      </c>
      <c r="AJ14" s="72" t="str">
        <f>IF(MARET!Y14="","",IF(MARET!Y14&lt;18.5,"Kurus",IF(MARET!Y14&lt;25,"Normal",IF(MARET!Y14&lt;30,"Overweight (Risiko)",IF(MARET!Y14&lt;35,"Obesitas I","Obesitas II")))))</f>
        <v/>
      </c>
      <c r="AK14" s="72" t="str">
        <f t="shared" ca="1" si="13"/>
        <v/>
      </c>
      <c r="AL14" s="72" t="str">
        <f>IF(MARET!Z14="","",IF(AND(MARET!K14="L",MARET!Z14&lt;90),"Normal / Aman",IF(AND(MARET!K14="L",MARET!Z14&gt;=90,MARET!Z14&lt;=100),"Risiko Tinggi",IF(AND(MARET!K14="L",MARET!Z14&gt;100),"Obesitas (Sangat Berisiko)",IF(AND(MARET!K14="P",MARET!Z14&lt;80),"Normal / Aman",IF(AND(MARET!K14="P",MARET!Z14&gt;=80,MARET!Z14&lt;=95),"Risiko Tinggi",IF(AND(MARET!K14="P",MARET!Z14&gt;95),"Obesitas (Sangat Berisiko)","")))))))</f>
        <v/>
      </c>
      <c r="AM14" s="72" t="str">
        <f t="shared" ca="1" si="14"/>
        <v/>
      </c>
      <c r="AN14" s="73" t="str">
        <f>IFERROR(ABS(LEFT(MARET!AA14,FIND("/",MARET!AA14)-1)),"")</f>
        <v/>
      </c>
      <c r="AO14" s="73" t="str">
        <f>IFERROR(ABS(MID(MARET!AA14,FIND("/",MARET!AA14)+1,LEN(MARET!AA14))),"")</f>
        <v/>
      </c>
      <c r="AP14" s="72" t="str">
        <f t="shared" si="15"/>
        <v/>
      </c>
      <c r="AQ14" s="72" t="str">
        <f t="shared" ca="1" si="16"/>
        <v/>
      </c>
      <c r="AR14" s="72" t="str">
        <f>IF(MARET!AB14="","",IF(MARET!AB14&lt;181,"NORMAL",IF(MARET!AB14&lt;201,"Pre DM", "DM")))</f>
        <v/>
      </c>
      <c r="AS14" s="72" t="str">
        <f t="shared" ca="1" si="17"/>
        <v/>
      </c>
      <c r="AU14" s="71" t="str">
        <f ca="1">IFERROR(DATEDIF(APRIL!I14,APRIL!D14,"Y"),"")</f>
        <v/>
      </c>
      <c r="AV14" s="71" t="str">
        <f ca="1">IFERROR(DATEDIF(APRIL!I14,APRIL!D14,"YM"),"")</f>
        <v/>
      </c>
      <c r="AW14" s="72" t="str">
        <f t="shared" ca="1" si="18"/>
        <v/>
      </c>
      <c r="AX14" s="72" t="str">
        <f ca="1">AW14&amp;APRIL!K14</f>
        <v/>
      </c>
      <c r="AY14" s="72" t="str">
        <f>IF(APRIL!Y14="","",IF(APRIL!Y14&lt;18.5,"Kurus",IF(APRIL!Y14&lt;25,"Normal",IF(APRIL!Y14&lt;30,"Overweight (Risiko)",IF(APRIL!Y14&lt;35,"Obesitas I","Obesitas II")))))</f>
        <v/>
      </c>
      <c r="AZ14" s="72" t="str">
        <f t="shared" ca="1" si="19"/>
        <v/>
      </c>
      <c r="BA14" s="72" t="str">
        <f>IF(APRIL!Z14="","",IF(AND(APRIL!K14="L",APRIL!Z14&lt;90),"Normal / Aman",IF(AND(APRIL!K14="L",APRIL!Z14&gt;=90,APRIL!Z14&lt;=100),"Risiko Tinggi",IF(AND(APRIL!K14="L",APRIL!Z14&gt;100),"Obesitas (Sangat Berisiko)",IF(AND(APRIL!K14="P",APRIL!Z14&lt;80),"Normal / Aman",IF(AND(APRIL!K14="P",APRIL!Z14&gt;=80,APRIL!Z14&lt;=95),"Risiko Tinggi",IF(AND(APRIL!K14="P",APRIL!Z14&gt;95),"Obesitas (Sangat Berisiko)","")))))))</f>
        <v/>
      </c>
      <c r="BB14" s="72" t="str">
        <f t="shared" ca="1" si="20"/>
        <v/>
      </c>
      <c r="BC14" s="73" t="str">
        <f>IFERROR(ABS(LEFT(APRIL!AA14,FIND("/",APRIL!AA14)-1)),"")</f>
        <v/>
      </c>
      <c r="BD14" s="73" t="str">
        <f>IFERROR(ABS(MID(APRIL!AA14,FIND("/",APRIL!AA14)+1,LEN(APRIL!AA14))),"")</f>
        <v/>
      </c>
      <c r="BE14" s="72" t="str">
        <f t="shared" si="21"/>
        <v/>
      </c>
      <c r="BF14" s="72" t="str">
        <f t="shared" ca="1" si="22"/>
        <v/>
      </c>
      <c r="BG14" s="72" t="str">
        <f>IF(APRIL!AB14="","",IF(APRIL!AB14&lt;181,"NORMAL",IF(APRIL!AB14&lt;201,"Pre DM", "DM")))</f>
        <v/>
      </c>
      <c r="BH14" s="72" t="str">
        <f t="shared" ca="1" si="23"/>
        <v/>
      </c>
      <c r="BJ14" s="71" t="str">
        <f ca="1">IFERROR(DATEDIF(MEI!I14,MEI!D14,"Y"),"")</f>
        <v/>
      </c>
      <c r="BK14" s="71" t="str">
        <f ca="1">IFERROR(DATEDIF(MEI!I14,MEI!D14,"YM"),"")</f>
        <v/>
      </c>
      <c r="BL14" s="72" t="str">
        <f t="shared" ca="1" si="24"/>
        <v/>
      </c>
      <c r="BM14" s="72" t="str">
        <f ca="1">BL14&amp;MEI!K14</f>
        <v/>
      </c>
      <c r="BN14" s="72" t="str">
        <f>IF(MEI!Y14="","",IF(MEI!Y14&lt;18.5,"Kurus",IF(MEI!Y14&lt;25,"Normal",IF(MEI!Y14&lt;30,"Overweight (Risiko)",IF(MEI!Y14&lt;35,"Obesitas I","Obesitas II")))))</f>
        <v/>
      </c>
      <c r="BO14" s="72" t="str">
        <f t="shared" ca="1" si="25"/>
        <v/>
      </c>
      <c r="BP14" s="72" t="str">
        <f>IF(MEI!Z14="","",IF(AND(MEI!K14="L",MEI!Z14&lt;90),"Normal / Aman",IF(AND(MEI!K14="L",MEI!Z14&gt;=90,MEI!Z14&lt;=100),"Risiko Tinggi",IF(AND(MEI!K14="L",MEI!Z14&gt;100),"Obesitas (Sangat Berisiko)",IF(AND(MEI!K14="P",MEI!Z14&lt;80),"Normal / Aman",IF(AND(MEI!K14="P",MEI!Z14&gt;=80,MEI!Z14&lt;=95),"Risiko Tinggi",IF(AND(MEI!K14="P",MEI!Z14&gt;95),"Obesitas (Sangat Berisiko)","")))))))</f>
        <v/>
      </c>
      <c r="BQ14" s="72" t="str">
        <f t="shared" ca="1" si="26"/>
        <v/>
      </c>
      <c r="BR14" s="73" t="str">
        <f>IFERROR(ABS(LEFT(MEI!AA14,FIND("/",MEI!AA14)-1)),"")</f>
        <v/>
      </c>
      <c r="BS14" s="73" t="str">
        <f>IFERROR(ABS(MID(MEI!AA14,FIND("/",MEI!AA14)+1,LEN(MEI!AA14))),"")</f>
        <v/>
      </c>
      <c r="BT14" s="72" t="str">
        <f t="shared" si="27"/>
        <v/>
      </c>
      <c r="BU14" s="72" t="str">
        <f t="shared" ca="1" si="28"/>
        <v/>
      </c>
      <c r="BV14" s="72" t="str">
        <f>IF(MEI!AB14="","",IF(MEI!AB14&lt;181,"NORMAL",IF(MEI!AB14&lt;201,"Pre DM", "DM")))</f>
        <v/>
      </c>
      <c r="BW14" s="72" t="str">
        <f t="shared" ca="1" si="29"/>
        <v/>
      </c>
      <c r="BY14" s="71" t="str">
        <f ca="1">IFERROR(DATEDIF(JUNI!I14,JUNI!D14,"Y"),"")</f>
        <v/>
      </c>
      <c r="BZ14" s="71" t="str">
        <f ca="1">IFERROR(DATEDIF(JUNI!I14,JUNI!D14,"YM"),"")</f>
        <v/>
      </c>
      <c r="CA14" s="72" t="str">
        <f t="shared" ca="1" si="30"/>
        <v/>
      </c>
      <c r="CB14" s="72" t="str">
        <f ca="1">CA14&amp;JUNI!K14</f>
        <v/>
      </c>
      <c r="CC14" s="72" t="str">
        <f>IF(JUNI!Y14="","",IF(JUNI!Y14&lt;18.5,"Kurus",IF(JUNI!Y14&lt;25,"Normal",IF(JUNI!Y14&lt;30,"Overweight (Risiko)",IF(JUNI!Y14&lt;35,"Obesitas I","Obesitas II")))))</f>
        <v/>
      </c>
      <c r="CD14" s="72" t="str">
        <f t="shared" ca="1" si="31"/>
        <v/>
      </c>
      <c r="CE14" s="72" t="str">
        <f>IF(JUNI!Z14="","",IF(AND(JUNI!K14="L",JUNI!Z14&lt;90),"Normal / Aman",IF(AND(JUNI!K14="L",JUNI!Z14&gt;=90,JUNI!Z14&lt;=100),"Risiko Tinggi",IF(AND(JUNI!K14="L",JUNI!Z14&gt;100),"Obesitas (Sangat Berisiko)",IF(AND(JUNI!K14="P",JUNI!Z14&lt;80),"Normal / Aman",IF(AND(JUNI!K14="P",JUNI!Z14&gt;=80,JUNI!Z14&lt;=95),"Risiko Tinggi",IF(AND(JUNI!K14="P",JUNI!Z14&gt;95),"Obesitas (Sangat Berisiko)","")))))))</f>
        <v/>
      </c>
      <c r="CF14" s="72" t="str">
        <f t="shared" ca="1" si="32"/>
        <v/>
      </c>
      <c r="CG14" s="73" t="str">
        <f>IFERROR(ABS(LEFT(JUNI!AA14,FIND("/",JUNI!AA14)-1)),"")</f>
        <v/>
      </c>
      <c r="CH14" s="73" t="str">
        <f>IFERROR(ABS(MID(JUNI!AA14,FIND("/",JUNI!AA14)+1,LEN(JUNI!AA14))),"")</f>
        <v/>
      </c>
      <c r="CI14" s="72" t="str">
        <f t="shared" si="33"/>
        <v/>
      </c>
      <c r="CJ14" s="72" t="str">
        <f t="shared" ca="1" si="34"/>
        <v/>
      </c>
      <c r="CK14" s="72" t="str">
        <f>IF(JUNI!AB14="","",IF(JUNI!AB14&lt;181,"NORMAL",IF(JUNI!AB14&lt;201,"Pre DM", "DM")))</f>
        <v/>
      </c>
      <c r="CL14" s="72" t="str">
        <f t="shared" ca="1" si="35"/>
        <v/>
      </c>
      <c r="CN14" s="71" t="str">
        <f ca="1">IFERROR(DATEDIF(JULI!I14,JULI!D14,"Y"),"")</f>
        <v/>
      </c>
      <c r="CO14" s="71" t="str">
        <f ca="1">IFERROR(DATEDIF(JULI!I14,JULI!D14,"YM"),"")</f>
        <v/>
      </c>
      <c r="CP14" s="72" t="str">
        <f t="shared" ca="1" si="36"/>
        <v/>
      </c>
      <c r="CQ14" s="72" t="str">
        <f ca="1">CP14&amp;JULI!K14</f>
        <v/>
      </c>
      <c r="CR14" s="72" t="str">
        <f>IF(JULI!Y14="","",IF(JULI!Y14&lt;18.5,"Kurus",IF(JULI!Y14&lt;25,"Normal",IF(JULI!Y14&lt;30,"Overweight (Risiko)",IF(JULI!Y14&lt;35,"Obesitas I","Obesitas II")))))</f>
        <v/>
      </c>
      <c r="CS14" s="72" t="str">
        <f t="shared" ca="1" si="37"/>
        <v/>
      </c>
      <c r="CT14" s="72" t="str">
        <f>IF(JULI!Z14="","",IF(AND(JULI!K14="L",JULI!Z14&lt;90),"Normal / Aman",IF(AND(JULI!K14="L",JULI!Z14&gt;=90,JULI!Z14&lt;=100),"Risiko Tinggi",IF(AND(JULI!K14="L",JULI!Z14&gt;100),"Obesitas (Sangat Berisiko)",IF(AND(JULI!K14="P",JULI!Z14&lt;80),"Normal / Aman",IF(AND(JULI!K14="P",JULI!Z14&gt;=80,JULI!Z14&lt;=95),"Risiko Tinggi",IF(AND(JULI!K14="P",JULI!Z14&gt;95),"Obesitas (Sangat Berisiko)","")))))))</f>
        <v/>
      </c>
      <c r="CU14" s="72" t="str">
        <f t="shared" ca="1" si="38"/>
        <v/>
      </c>
      <c r="CV14" s="73" t="str">
        <f>IFERROR(ABS(LEFT(JULI!AA14,FIND("/",JULI!AA14)-1)),"")</f>
        <v/>
      </c>
      <c r="CW14" s="73" t="str">
        <f>IFERROR(ABS(MID(JULI!AA14,FIND("/",JULI!AA14)+1,LEN(JULI!AA14))),"")</f>
        <v/>
      </c>
      <c r="CX14" s="72" t="str">
        <f t="shared" si="39"/>
        <v/>
      </c>
      <c r="CY14" s="72" t="str">
        <f t="shared" ca="1" si="40"/>
        <v/>
      </c>
      <c r="CZ14" s="72" t="str">
        <f>IF(JULI!AB14="","",IF(JULI!AB14&lt;181,"NORMAL",IF(JULI!AB14&lt;201,"Pre DM", "DM")))</f>
        <v/>
      </c>
      <c r="DA14" s="72" t="str">
        <f t="shared" ca="1" si="41"/>
        <v/>
      </c>
      <c r="DC14" s="71" t="str">
        <f ca="1">IFERROR(DATEDIF(AGUSTUS!I14,AGUSTUS!D14,"Y"),"")</f>
        <v/>
      </c>
      <c r="DD14" s="71" t="str">
        <f ca="1">IFERROR(DATEDIF(AGUSTUS!I14,AGUSTUS!D14,"YM"),"")</f>
        <v/>
      </c>
      <c r="DE14" s="72" t="str">
        <f t="shared" ca="1" si="42"/>
        <v/>
      </c>
      <c r="DF14" s="72" t="str">
        <f ca="1">DE14&amp;AGUSTUS!K14</f>
        <v/>
      </c>
      <c r="DG14" s="72" t="str">
        <f>IF(AGUSTUS!Y14="","",IF(AGUSTUS!Y14&lt;18.5,"Kurus",IF(AGUSTUS!Y14&lt;25,"Normal",IF(AGUSTUS!Y14&lt;30,"Overweight (Risiko)",IF(AGUSTUS!Y14&lt;35,"Obesitas I","Obesitas II")))))</f>
        <v/>
      </c>
      <c r="DH14" s="72" t="str">
        <f t="shared" ca="1" si="43"/>
        <v/>
      </c>
      <c r="DI14" s="72" t="str">
        <f>IF(AGUSTUS!Z14="","",IF(AND(AGUSTUS!K14="L",AGUSTUS!Z14&lt;90),"Normal / Aman",IF(AND(AGUSTUS!K14="L",AGUSTUS!Z14&gt;=90,AGUSTUS!Z14&lt;=100),"Risiko Tinggi",IF(AND(AGUSTUS!K14="L",AGUSTUS!Z14&gt;100),"Obesitas (Sangat Berisiko)",IF(AND(AGUSTUS!K14="P",AGUSTUS!Z14&lt;80),"Normal / Aman",IF(AND(AGUSTUS!K14="P",AGUSTUS!Z14&gt;=80,AGUSTUS!Z14&lt;=95),"Risiko Tinggi",IF(AND(AGUSTUS!K14="P",AGUSTUS!Z14&gt;95),"Obesitas (Sangat Berisiko)","")))))))</f>
        <v/>
      </c>
      <c r="DJ14" s="72" t="str">
        <f t="shared" ca="1" si="44"/>
        <v/>
      </c>
      <c r="DK14" s="73" t="str">
        <f>IFERROR(ABS(LEFT(AGUSTUS!AA14,FIND("/",AGUSTUS!AA14)-1)),"")</f>
        <v/>
      </c>
      <c r="DL14" s="73" t="str">
        <f>IFERROR(ABS(MID(AGUSTUS!AA14,FIND("/",AGUSTUS!AA14)+1,LEN(AGUSTUS!AA14))),"")</f>
        <v/>
      </c>
      <c r="DM14" s="72" t="str">
        <f t="shared" si="45"/>
        <v/>
      </c>
      <c r="DN14" s="72" t="str">
        <f t="shared" ca="1" si="46"/>
        <v/>
      </c>
      <c r="DO14" s="72" t="str">
        <f>IF(AGUSTUS!AB14="","",IF(AGUSTUS!AB14&lt;181,"NORMAL",IF(AGUSTUS!AB14&lt;201,"Pre DM", "DM")))</f>
        <v/>
      </c>
      <c r="DP14" s="72" t="str">
        <f t="shared" ca="1" si="47"/>
        <v/>
      </c>
      <c r="DR14" s="71" t="str">
        <f ca="1">IFERROR(DATEDIF(SEPTEMBER!I14,SEPTEMBER!D14,"Y"),"")</f>
        <v/>
      </c>
      <c r="DS14" s="71" t="str">
        <f ca="1">IFERROR(DATEDIF(SEPTEMBER!I14,SEPTEMBER!D14,"YM"),"")</f>
        <v/>
      </c>
      <c r="DT14" s="72" t="str">
        <f t="shared" ca="1" si="48"/>
        <v/>
      </c>
      <c r="DU14" s="72" t="str">
        <f ca="1">DT14&amp;SEPTEMBER!K14</f>
        <v/>
      </c>
      <c r="DV14" s="72" t="str">
        <f>IF(SEPTEMBER!Y14="","",IF(SEPTEMBER!Y14&lt;18.5,"Kurus",IF(SEPTEMBER!Y14&lt;25,"Normal",IF(SEPTEMBER!Y14&lt;30,"Overweight (Risiko)",IF(SEPTEMBER!Y14&lt;35,"Obesitas I","Obesitas II")))))</f>
        <v/>
      </c>
      <c r="DW14" s="72" t="str">
        <f t="shared" ca="1" si="49"/>
        <v/>
      </c>
      <c r="DX14" s="72" t="str">
        <f>IF(SEPTEMBER!Z14="","",IF(AND(SEPTEMBER!K14="L",SEPTEMBER!Z14&lt;90),"Normal / Aman",IF(AND(SEPTEMBER!K14="L",SEPTEMBER!Z14&gt;=90,SEPTEMBER!Z14&lt;=100),"Risiko Tinggi",IF(AND(SEPTEMBER!K14="L",SEPTEMBER!Z14&gt;100),"Obesitas (Sangat Berisiko)",IF(AND(SEPTEMBER!K14="P",SEPTEMBER!Z14&lt;80),"Normal / Aman",IF(AND(SEPTEMBER!K14="P",SEPTEMBER!Z14&gt;=80,SEPTEMBER!Z14&lt;=95),"Risiko Tinggi",IF(AND(SEPTEMBER!K14="P",SEPTEMBER!Z14&gt;95),"Obesitas (Sangat Berisiko)","")))))))</f>
        <v/>
      </c>
      <c r="DY14" s="72" t="str">
        <f t="shared" ca="1" si="50"/>
        <v/>
      </c>
      <c r="DZ14" s="73" t="str">
        <f>IFERROR(ABS(LEFT(SEPTEMBER!AA14,FIND("/",SEPTEMBER!AA14)-1)),"")</f>
        <v/>
      </c>
      <c r="EA14" s="73" t="str">
        <f>IFERROR(ABS(MID(SEPTEMBER!AA14,FIND("/",SEPTEMBER!AA14)+1,LEN(SEPTEMBER!AA14))),"")</f>
        <v/>
      </c>
      <c r="EB14" s="72" t="str">
        <f t="shared" si="51"/>
        <v/>
      </c>
      <c r="EC14" s="72" t="str">
        <f t="shared" ca="1" si="52"/>
        <v/>
      </c>
      <c r="ED14" s="72" t="str">
        <f>IF(SEPTEMBER!AB14="","",IF(SEPTEMBER!AB14&lt;181,"NORMAL",IF(SEPTEMBER!AB14&lt;201,"Pre DM", "DM")))</f>
        <v/>
      </c>
      <c r="EE14" s="72" t="str">
        <f t="shared" ca="1" si="53"/>
        <v/>
      </c>
      <c r="EG14" s="71" t="str">
        <f ca="1">IFERROR(DATEDIF(OKTOBER!I14,OKTOBER!D14,"Y"),"")</f>
        <v/>
      </c>
      <c r="EH14" s="71" t="str">
        <f ca="1">IFERROR(DATEDIF(OKTOBER!I14,OKTOBER!D14,"YM"),"")</f>
        <v/>
      </c>
      <c r="EI14" s="72" t="str">
        <f t="shared" ca="1" si="54"/>
        <v/>
      </c>
      <c r="EJ14" s="72" t="str">
        <f ca="1">EI14&amp;OKTOBER!K14</f>
        <v/>
      </c>
      <c r="EK14" s="72" t="str">
        <f>IF(OKTOBER!Y14="","",IF(OKTOBER!Y14&lt;18.5,"Kurus",IF(OKTOBER!Y14&lt;25,"Normal",IF(OKTOBER!Y14&lt;30,"Overweight (Risiko)",IF(OKTOBER!Y14&lt;35,"Obesitas I","Obesitas II")))))</f>
        <v/>
      </c>
      <c r="EL14" s="72" t="str">
        <f t="shared" ca="1" si="55"/>
        <v/>
      </c>
      <c r="EM14" s="72" t="str">
        <f>IF(OKTOBER!Z14="","",IF(AND(OKTOBER!K14="L",OKTOBER!Z14&lt;90),"Normal / Aman",IF(AND(OKTOBER!K14="L",OKTOBER!Z14&gt;=90,OKTOBER!Z14&lt;=100),"Risiko Tinggi",IF(AND(OKTOBER!K14="L",OKTOBER!Z14&gt;100),"Obesitas (Sangat Berisiko)",IF(AND(OKTOBER!K14="P",OKTOBER!Z14&lt;80),"Normal / Aman",IF(AND(OKTOBER!K14="P",OKTOBER!Z14&gt;=80,OKTOBER!Z14&lt;=95),"Risiko Tinggi",IF(AND(OKTOBER!K14="P",OKTOBER!Z14&gt;95),"Obesitas (Sangat Berisiko)","")))))))</f>
        <v/>
      </c>
      <c r="EN14" s="72" t="str">
        <f t="shared" ca="1" si="56"/>
        <v/>
      </c>
      <c r="EO14" s="73" t="str">
        <f>IFERROR(ABS(LEFT(OKTOBER!AA14,FIND("/",OKTOBER!AA14)-1)),"")</f>
        <v/>
      </c>
      <c r="EP14" s="73" t="str">
        <f>IFERROR(ABS(MID(OKTOBER!AA14,FIND("/",OKTOBER!AA14)+1,LEN(OKTOBER!AA14))),"")</f>
        <v/>
      </c>
      <c r="EQ14" s="72" t="str">
        <f t="shared" si="57"/>
        <v/>
      </c>
      <c r="ER14" s="72" t="str">
        <f t="shared" ca="1" si="58"/>
        <v/>
      </c>
      <c r="ES14" s="72" t="str">
        <f>IF(OKTOBER!AB14="","",IF(OKTOBER!AB14&lt;181,"NORMAL",IF(OKTOBER!AB14&lt;201,"Pre DM", "DM")))</f>
        <v/>
      </c>
      <c r="ET14" s="72" t="str">
        <f t="shared" ca="1" si="59"/>
        <v/>
      </c>
      <c r="EV14" s="71" t="str">
        <f ca="1">IFERROR(DATEDIF(NOPEMBER!I14,NOPEMBER!D14,"Y"),"")</f>
        <v/>
      </c>
      <c r="EW14" s="71" t="str">
        <f ca="1">IFERROR(DATEDIF(NOPEMBER!I14,NOPEMBER!D14,"YM"),"")</f>
        <v/>
      </c>
      <c r="EX14" s="72" t="str">
        <f t="shared" ca="1" si="60"/>
        <v/>
      </c>
      <c r="EY14" s="72" t="str">
        <f ca="1">EX14&amp;NOPEMBER!K14</f>
        <v/>
      </c>
      <c r="EZ14" s="72" t="str">
        <f>IF(NOPEMBER!Y14="","",IF(NOPEMBER!Y14&lt;18.5,"Kurus",IF(NOPEMBER!Y14&lt;25,"Normal",IF(NOPEMBER!Y14&lt;30,"Overweight (Risiko)",IF(NOPEMBER!Y14&lt;35,"Obesitas I","Obesitas II")))))</f>
        <v/>
      </c>
      <c r="FA14" s="72" t="str">
        <f t="shared" ca="1" si="61"/>
        <v/>
      </c>
      <c r="FB14" s="72" t="str">
        <f>IF(NOPEMBER!Z14="","",IF(AND(NOPEMBER!K14="L",NOPEMBER!Z14&lt;90),"Normal / Aman",IF(AND(NOPEMBER!K14="L",NOPEMBER!Z14&gt;=90,NOPEMBER!Z14&lt;=100),"Risiko Tinggi",IF(AND(NOPEMBER!K14="L",NOPEMBER!Z14&gt;100),"Obesitas (Sangat Berisiko)",IF(AND(NOPEMBER!K14="P",NOPEMBER!Z14&lt;80),"Normal / Aman",IF(AND(NOPEMBER!K14="P",NOPEMBER!Z14&gt;=80,NOPEMBER!Z14&lt;=95),"Risiko Tinggi",IF(AND(NOPEMBER!K14="P",NOPEMBER!Z14&gt;95),"Obesitas (Sangat Berisiko)","")))))))</f>
        <v/>
      </c>
      <c r="FC14" s="72" t="str">
        <f t="shared" ca="1" si="62"/>
        <v/>
      </c>
      <c r="FD14" s="73" t="str">
        <f>IFERROR(ABS(LEFT(NOPEMBER!AA14,FIND("/",NOPEMBER!AA14)-1)),"")</f>
        <v/>
      </c>
      <c r="FE14" s="73" t="str">
        <f>IFERROR(ABS(MID(NOPEMBER!AA14,FIND("/",NOPEMBER!AA14)+1,LEN(NOPEMBER!AA14))),"")</f>
        <v/>
      </c>
      <c r="FF14" s="72" t="str">
        <f t="shared" si="63"/>
        <v/>
      </c>
      <c r="FG14" s="72" t="str">
        <f t="shared" ca="1" si="64"/>
        <v/>
      </c>
      <c r="FH14" s="72" t="str">
        <f>IF(NOPEMBER!AB14="","",IF(NOPEMBER!AB14&lt;181,"NORMAL",IF(NOPEMBER!AB14&lt;201,"Pre DM", "DM")))</f>
        <v/>
      </c>
      <c r="FI14" s="72" t="str">
        <f t="shared" ca="1" si="65"/>
        <v/>
      </c>
      <c r="FK14" s="71" t="str">
        <f ca="1">IFERROR(DATEDIF(DESEMBER!I14,DESEMBER!D14,"Y"),"")</f>
        <v/>
      </c>
      <c r="FL14" s="71" t="str">
        <f ca="1">IFERROR(DATEDIF(DESEMBER!I14,DESEMBER!D14,"YM"),"")</f>
        <v/>
      </c>
      <c r="FM14" s="72" t="str">
        <f t="shared" ca="1" si="66"/>
        <v/>
      </c>
      <c r="FN14" s="72" t="str">
        <f ca="1">FM14&amp;DESEMBER!K14</f>
        <v/>
      </c>
      <c r="FO14" s="72" t="str">
        <f>IF(DESEMBER!Y14="","",IF(DESEMBER!Y14&lt;18.5,"Kurus",IF(DESEMBER!Y14&lt;25,"Normal",IF(DESEMBER!Y14&lt;30,"Overweight (Risiko)",IF(DESEMBER!Y14&lt;35,"Obesitas I","Obesitas II")))))</f>
        <v/>
      </c>
      <c r="FP14" s="72" t="str">
        <f t="shared" ca="1" si="67"/>
        <v/>
      </c>
      <c r="FQ14" s="72" t="str">
        <f>IF(DESEMBER!Z14="","",IF(AND(DESEMBER!K14="L",DESEMBER!Z14&lt;90),"Normal / Aman",IF(AND(DESEMBER!K14="L",DESEMBER!Z14&gt;=90,DESEMBER!Z14&lt;=100),"Risiko Tinggi",IF(AND(DESEMBER!K14="L",DESEMBER!Z14&gt;100),"Obesitas (Sangat Berisiko)",IF(AND(DESEMBER!K14="P",DESEMBER!Z14&lt;80),"Normal / Aman",IF(AND(DESEMBER!K14="P",DESEMBER!Z14&gt;=80,DESEMBER!Z14&lt;=95),"Risiko Tinggi",IF(AND(DESEMBER!K14="P",DESEMBER!Z14&gt;95),"Obesitas (Sangat Berisiko)","")))))))</f>
        <v/>
      </c>
      <c r="FR14" s="72" t="str">
        <f t="shared" ca="1" si="68"/>
        <v/>
      </c>
      <c r="FS14" s="73" t="str">
        <f>IFERROR(ABS(LEFT(DESEMBER!AA14,FIND("/",DESEMBER!AA14)-1)),"")</f>
        <v/>
      </c>
      <c r="FT14" s="73" t="str">
        <f>IFERROR(ABS(MID(DESEMBER!AA14,FIND("/",DESEMBER!AA14)+1,LEN(DESEMBER!AA14))),"")</f>
        <v/>
      </c>
      <c r="FU14" s="72" t="str">
        <f t="shared" si="69"/>
        <v/>
      </c>
      <c r="FV14" s="72" t="str">
        <f t="shared" ca="1" si="70"/>
        <v/>
      </c>
      <c r="FW14" s="72" t="str">
        <f>IF(DESEMBER!AB14="","",IF(DESEMBER!AB14&lt;181,"NORMAL",IF(DESEMBER!AB14&lt;201,"Pre DM", "DM")))</f>
        <v/>
      </c>
      <c r="FX14" s="72" t="str">
        <f t="shared" ca="1" si="71"/>
        <v/>
      </c>
    </row>
    <row r="15" spans="2:180" x14ac:dyDescent="0.25">
      <c r="B15" s="71" t="str">
        <f ca="1">IFERROR(DATEDIF(JANUARI!I15,JANUARI!D15,"Y"),"")</f>
        <v/>
      </c>
      <c r="C15" s="71" t="str">
        <f ca="1">IFERROR(DATEDIF(JANUARI!I15,JANUARI!D15,"YM"),"")</f>
        <v/>
      </c>
      <c r="D15" s="72" t="str">
        <f t="shared" ca="1" si="0"/>
        <v/>
      </c>
      <c r="E15" s="72" t="str">
        <f ca="1">D15&amp;JANUARI!K15</f>
        <v/>
      </c>
      <c r="F15" s="72" t="str">
        <f>IF(JANUARI!Y15="","",IF(JANUARI!Y15&lt;18.5,"Kurus",IF(JANUARI!Y15&lt;25,"Normal",IF(JANUARI!Y15&lt;30,"Overweight (Risiko)",IF(JANUARI!Y15&lt;35,"Obesitas I","Obesitas II")))))</f>
        <v/>
      </c>
      <c r="G15" s="72" t="str">
        <f t="shared" ca="1" si="1"/>
        <v/>
      </c>
      <c r="H15" s="72" t="str">
        <f>IF(JANUARI!Z15="","",IF(AND(JANUARI!K15="L",JANUARI!Z15&lt;90),"Normal / Aman",IF(AND(JANUARI!K15="L",JANUARI!Z15&gt;=90,JANUARI!Z15&lt;=100),"Risiko Tinggi",IF(AND(JANUARI!K15="L",JANUARI!Z15&gt;100),"Obesitas (Sangat Berisiko)",IF(AND(JANUARI!K15="P",JANUARI!Z15&lt;80),"Normal / Aman",IF(AND(JANUARI!K15="P",JANUARI!Z15&gt;=80,JANUARI!Z15&lt;=95),"Risiko Tinggi",IF(AND(JANUARI!K15="P",JANUARI!Z15&gt;95),"Obesitas (Sangat Berisiko)","")))))))</f>
        <v/>
      </c>
      <c r="I15" s="72" t="str">
        <f t="shared" ca="1" si="2"/>
        <v/>
      </c>
      <c r="J15" s="73" t="str">
        <f>IFERROR(ABS(LEFT(JANUARI!AA15,FIND("/",JANUARI!AA15)-1)),"")</f>
        <v/>
      </c>
      <c r="K15" s="73" t="str">
        <f>IFERROR(ABS(MID(JANUARI!AA15,FIND("/",JANUARI!AA15)+1,LEN(JANUARI!AA15))),"")</f>
        <v/>
      </c>
      <c r="L15" s="72" t="str">
        <f t="shared" si="3"/>
        <v/>
      </c>
      <c r="M15" s="72" t="str">
        <f t="shared" ca="1" si="4"/>
        <v/>
      </c>
      <c r="N15" s="72" t="str">
        <f>IF(JANUARI!AB15="","",IF(JANUARI!AB15&lt;181,"NORMAL",IF(JANUARI!AB15&lt;201,"Pre DM", "DM")))</f>
        <v/>
      </c>
      <c r="O15" s="72" t="str">
        <f t="shared" ca="1" si="5"/>
        <v/>
      </c>
      <c r="Q15" s="71" t="str">
        <f ca="1">IFERROR(DATEDIF(PEBRUARI!I15,PEBRUARI!D15,"Y"),"")</f>
        <v/>
      </c>
      <c r="R15" s="71" t="str">
        <f ca="1">IFERROR(DATEDIF(PEBRUARI!I15,PEBRUARI!D15,"YM"),"")</f>
        <v/>
      </c>
      <c r="S15" s="72" t="str">
        <f t="shared" ca="1" si="6"/>
        <v/>
      </c>
      <c r="T15" s="72" t="str">
        <f ca="1">S15&amp;PEBRUARI!K15</f>
        <v/>
      </c>
      <c r="U15" s="72" t="str">
        <f>IF(PEBRUARI!Y15="","",IF(PEBRUARI!Y15&lt;18.5,"Kurus",IF(PEBRUARI!Y15&lt;25,"Normal",IF(PEBRUARI!Y15&lt;30,"Overweight (Risiko)",IF(PEBRUARI!Y15&lt;35,"Obesitas I","Obesitas II")))))</f>
        <v/>
      </c>
      <c r="V15" s="72" t="str">
        <f t="shared" ca="1" si="7"/>
        <v/>
      </c>
      <c r="W15" s="72" t="str">
        <f>IF(PEBRUARI!Z15="","",IF(AND(PEBRUARI!K15="L",PEBRUARI!Z15&lt;90),"Normal / Aman",IF(AND(PEBRUARI!K15="L",PEBRUARI!Z15&gt;=90,PEBRUARI!Z15&lt;=100),"Risiko Tinggi",IF(AND(PEBRUARI!K15="L",PEBRUARI!Z15&gt;100),"Obesitas (Sangat Berisiko)",IF(AND(PEBRUARI!K15="P",PEBRUARI!Z15&lt;80),"Normal / Aman",IF(AND(PEBRUARI!K15="P",PEBRUARI!Z15&gt;=80,PEBRUARI!Z15&lt;=95),"Risiko Tinggi",IF(AND(PEBRUARI!K15="P",PEBRUARI!Z15&gt;95),"Obesitas (Sangat Berisiko)","")))))))</f>
        <v/>
      </c>
      <c r="X15" s="72" t="str">
        <f t="shared" ca="1" si="8"/>
        <v/>
      </c>
      <c r="Y15" s="73" t="str">
        <f>IFERROR(ABS(LEFT(PEBRUARI!AA15,FIND("/",PEBRUARI!AA15)-1)),"")</f>
        <v/>
      </c>
      <c r="Z15" s="73" t="str">
        <f>IFERROR(ABS(MID(PEBRUARI!AA15,FIND("/",PEBRUARI!AA15)+1,LEN(PEBRUARI!AA15))),"")</f>
        <v/>
      </c>
      <c r="AA15" s="72" t="str">
        <f t="shared" si="9"/>
        <v/>
      </c>
      <c r="AB15" s="72" t="str">
        <f t="shared" ca="1" si="10"/>
        <v/>
      </c>
      <c r="AC15" s="72" t="str">
        <f>IF(PEBRUARI!AB15="","",IF(PEBRUARI!AB15&lt;181,"NORMAL",IF(PEBRUARI!AB15&lt;201,"Pre DM", "DM")))</f>
        <v/>
      </c>
      <c r="AD15" s="72" t="str">
        <f t="shared" ca="1" si="11"/>
        <v/>
      </c>
      <c r="AF15" s="71" t="str">
        <f ca="1">IFERROR(DATEDIF(MARET!I15,MARET!D15,"Y"),"")</f>
        <v/>
      </c>
      <c r="AG15" s="71" t="str">
        <f ca="1">IFERROR(DATEDIF(MARET!I15,MARET!D15,"YM"),"")</f>
        <v/>
      </c>
      <c r="AH15" s="72" t="str">
        <f t="shared" ca="1" si="12"/>
        <v/>
      </c>
      <c r="AI15" s="72" t="str">
        <f ca="1">AH15&amp;MARET!K15</f>
        <v/>
      </c>
      <c r="AJ15" s="72" t="str">
        <f>IF(MARET!Y15="","",IF(MARET!Y15&lt;18.5,"Kurus",IF(MARET!Y15&lt;25,"Normal",IF(MARET!Y15&lt;30,"Overweight (Risiko)",IF(MARET!Y15&lt;35,"Obesitas I","Obesitas II")))))</f>
        <v/>
      </c>
      <c r="AK15" s="72" t="str">
        <f t="shared" ca="1" si="13"/>
        <v/>
      </c>
      <c r="AL15" s="72" t="str">
        <f>IF(MARET!Z15="","",IF(AND(MARET!K15="L",MARET!Z15&lt;90),"Normal / Aman",IF(AND(MARET!K15="L",MARET!Z15&gt;=90,MARET!Z15&lt;=100),"Risiko Tinggi",IF(AND(MARET!K15="L",MARET!Z15&gt;100),"Obesitas (Sangat Berisiko)",IF(AND(MARET!K15="P",MARET!Z15&lt;80),"Normal / Aman",IF(AND(MARET!K15="P",MARET!Z15&gt;=80,MARET!Z15&lt;=95),"Risiko Tinggi",IF(AND(MARET!K15="P",MARET!Z15&gt;95),"Obesitas (Sangat Berisiko)","")))))))</f>
        <v/>
      </c>
      <c r="AM15" s="72" t="str">
        <f t="shared" ca="1" si="14"/>
        <v/>
      </c>
      <c r="AN15" s="73" t="str">
        <f>IFERROR(ABS(LEFT(MARET!AA15,FIND("/",MARET!AA15)-1)),"")</f>
        <v/>
      </c>
      <c r="AO15" s="73" t="str">
        <f>IFERROR(ABS(MID(MARET!AA15,FIND("/",MARET!AA15)+1,LEN(MARET!AA15))),"")</f>
        <v/>
      </c>
      <c r="AP15" s="72" t="str">
        <f t="shared" si="15"/>
        <v/>
      </c>
      <c r="AQ15" s="72" t="str">
        <f t="shared" ca="1" si="16"/>
        <v/>
      </c>
      <c r="AR15" s="72" t="str">
        <f>IF(MARET!AB15="","",IF(MARET!AB15&lt;181,"NORMAL",IF(MARET!AB15&lt;201,"Pre DM", "DM")))</f>
        <v/>
      </c>
      <c r="AS15" s="72" t="str">
        <f t="shared" ca="1" si="17"/>
        <v/>
      </c>
      <c r="AU15" s="71" t="str">
        <f ca="1">IFERROR(DATEDIF(APRIL!I15,APRIL!D15,"Y"),"")</f>
        <v/>
      </c>
      <c r="AV15" s="71" t="str">
        <f ca="1">IFERROR(DATEDIF(APRIL!I15,APRIL!D15,"YM"),"")</f>
        <v/>
      </c>
      <c r="AW15" s="72" t="str">
        <f t="shared" ca="1" si="18"/>
        <v/>
      </c>
      <c r="AX15" s="72" t="str">
        <f ca="1">AW15&amp;APRIL!K15</f>
        <v/>
      </c>
      <c r="AY15" s="72" t="str">
        <f>IF(APRIL!Y15="","",IF(APRIL!Y15&lt;18.5,"Kurus",IF(APRIL!Y15&lt;25,"Normal",IF(APRIL!Y15&lt;30,"Overweight (Risiko)",IF(APRIL!Y15&lt;35,"Obesitas I","Obesitas II")))))</f>
        <v/>
      </c>
      <c r="AZ15" s="72" t="str">
        <f t="shared" ca="1" si="19"/>
        <v/>
      </c>
      <c r="BA15" s="72" t="str">
        <f>IF(APRIL!Z15="","",IF(AND(APRIL!K15="L",APRIL!Z15&lt;90),"Normal / Aman",IF(AND(APRIL!K15="L",APRIL!Z15&gt;=90,APRIL!Z15&lt;=100),"Risiko Tinggi",IF(AND(APRIL!K15="L",APRIL!Z15&gt;100),"Obesitas (Sangat Berisiko)",IF(AND(APRIL!K15="P",APRIL!Z15&lt;80),"Normal / Aman",IF(AND(APRIL!K15="P",APRIL!Z15&gt;=80,APRIL!Z15&lt;=95),"Risiko Tinggi",IF(AND(APRIL!K15="P",APRIL!Z15&gt;95),"Obesitas (Sangat Berisiko)","")))))))</f>
        <v/>
      </c>
      <c r="BB15" s="72" t="str">
        <f t="shared" ca="1" si="20"/>
        <v/>
      </c>
      <c r="BC15" s="73" t="str">
        <f>IFERROR(ABS(LEFT(APRIL!AA15,FIND("/",APRIL!AA15)-1)),"")</f>
        <v/>
      </c>
      <c r="BD15" s="73" t="str">
        <f>IFERROR(ABS(MID(APRIL!AA15,FIND("/",APRIL!AA15)+1,LEN(APRIL!AA15))),"")</f>
        <v/>
      </c>
      <c r="BE15" s="72" t="str">
        <f t="shared" si="21"/>
        <v/>
      </c>
      <c r="BF15" s="72" t="str">
        <f t="shared" ca="1" si="22"/>
        <v/>
      </c>
      <c r="BG15" s="72" t="str">
        <f>IF(APRIL!AB15="","",IF(APRIL!AB15&lt;181,"NORMAL",IF(APRIL!AB15&lt;201,"Pre DM", "DM")))</f>
        <v/>
      </c>
      <c r="BH15" s="72" t="str">
        <f t="shared" ca="1" si="23"/>
        <v/>
      </c>
      <c r="BJ15" s="71" t="str">
        <f ca="1">IFERROR(DATEDIF(MEI!I15,MEI!D15,"Y"),"")</f>
        <v/>
      </c>
      <c r="BK15" s="71" t="str">
        <f ca="1">IFERROR(DATEDIF(MEI!I15,MEI!D15,"YM"),"")</f>
        <v/>
      </c>
      <c r="BL15" s="72" t="str">
        <f t="shared" ca="1" si="24"/>
        <v/>
      </c>
      <c r="BM15" s="72" t="str">
        <f ca="1">BL15&amp;MEI!K15</f>
        <v/>
      </c>
      <c r="BN15" s="72" t="str">
        <f>IF(MEI!Y15="","",IF(MEI!Y15&lt;18.5,"Kurus",IF(MEI!Y15&lt;25,"Normal",IF(MEI!Y15&lt;30,"Overweight (Risiko)",IF(MEI!Y15&lt;35,"Obesitas I","Obesitas II")))))</f>
        <v/>
      </c>
      <c r="BO15" s="72" t="str">
        <f t="shared" ca="1" si="25"/>
        <v/>
      </c>
      <c r="BP15" s="72" t="str">
        <f>IF(MEI!Z15="","",IF(AND(MEI!K15="L",MEI!Z15&lt;90),"Normal / Aman",IF(AND(MEI!K15="L",MEI!Z15&gt;=90,MEI!Z15&lt;=100),"Risiko Tinggi",IF(AND(MEI!K15="L",MEI!Z15&gt;100),"Obesitas (Sangat Berisiko)",IF(AND(MEI!K15="P",MEI!Z15&lt;80),"Normal / Aman",IF(AND(MEI!K15="P",MEI!Z15&gt;=80,MEI!Z15&lt;=95),"Risiko Tinggi",IF(AND(MEI!K15="P",MEI!Z15&gt;95),"Obesitas (Sangat Berisiko)","")))))))</f>
        <v/>
      </c>
      <c r="BQ15" s="72" t="str">
        <f t="shared" ca="1" si="26"/>
        <v/>
      </c>
      <c r="BR15" s="73" t="str">
        <f>IFERROR(ABS(LEFT(MEI!AA15,FIND("/",MEI!AA15)-1)),"")</f>
        <v/>
      </c>
      <c r="BS15" s="73" t="str">
        <f>IFERROR(ABS(MID(MEI!AA15,FIND("/",MEI!AA15)+1,LEN(MEI!AA15))),"")</f>
        <v/>
      </c>
      <c r="BT15" s="72" t="str">
        <f t="shared" si="27"/>
        <v/>
      </c>
      <c r="BU15" s="72" t="str">
        <f t="shared" ca="1" si="28"/>
        <v/>
      </c>
      <c r="BV15" s="72" t="str">
        <f>IF(MEI!AB15="","",IF(MEI!AB15&lt;181,"NORMAL",IF(MEI!AB15&lt;201,"Pre DM", "DM")))</f>
        <v/>
      </c>
      <c r="BW15" s="72" t="str">
        <f t="shared" ca="1" si="29"/>
        <v/>
      </c>
      <c r="BY15" s="71" t="str">
        <f ca="1">IFERROR(DATEDIF(JUNI!I15,JUNI!D15,"Y"),"")</f>
        <v/>
      </c>
      <c r="BZ15" s="71" t="str">
        <f ca="1">IFERROR(DATEDIF(JUNI!I15,JUNI!D15,"YM"),"")</f>
        <v/>
      </c>
      <c r="CA15" s="72" t="str">
        <f t="shared" ca="1" si="30"/>
        <v/>
      </c>
      <c r="CB15" s="72" t="str">
        <f ca="1">CA15&amp;JUNI!K15</f>
        <v/>
      </c>
      <c r="CC15" s="72" t="str">
        <f>IF(JUNI!Y15="","",IF(JUNI!Y15&lt;18.5,"Kurus",IF(JUNI!Y15&lt;25,"Normal",IF(JUNI!Y15&lt;30,"Overweight (Risiko)",IF(JUNI!Y15&lt;35,"Obesitas I","Obesitas II")))))</f>
        <v/>
      </c>
      <c r="CD15" s="72" t="str">
        <f t="shared" ca="1" si="31"/>
        <v/>
      </c>
      <c r="CE15" s="72" t="str">
        <f>IF(JUNI!Z15="","",IF(AND(JUNI!K15="L",JUNI!Z15&lt;90),"Normal / Aman",IF(AND(JUNI!K15="L",JUNI!Z15&gt;=90,JUNI!Z15&lt;=100),"Risiko Tinggi",IF(AND(JUNI!K15="L",JUNI!Z15&gt;100),"Obesitas (Sangat Berisiko)",IF(AND(JUNI!K15="P",JUNI!Z15&lt;80),"Normal / Aman",IF(AND(JUNI!K15="P",JUNI!Z15&gt;=80,JUNI!Z15&lt;=95),"Risiko Tinggi",IF(AND(JUNI!K15="P",JUNI!Z15&gt;95),"Obesitas (Sangat Berisiko)","")))))))</f>
        <v/>
      </c>
      <c r="CF15" s="72" t="str">
        <f t="shared" ca="1" si="32"/>
        <v/>
      </c>
      <c r="CG15" s="73" t="str">
        <f>IFERROR(ABS(LEFT(JUNI!AA15,FIND("/",JUNI!AA15)-1)),"")</f>
        <v/>
      </c>
      <c r="CH15" s="73" t="str">
        <f>IFERROR(ABS(MID(JUNI!AA15,FIND("/",JUNI!AA15)+1,LEN(JUNI!AA15))),"")</f>
        <v/>
      </c>
      <c r="CI15" s="72" t="str">
        <f t="shared" si="33"/>
        <v/>
      </c>
      <c r="CJ15" s="72" t="str">
        <f t="shared" ca="1" si="34"/>
        <v/>
      </c>
      <c r="CK15" s="72" t="str">
        <f>IF(JUNI!AB15="","",IF(JUNI!AB15&lt;181,"NORMAL",IF(JUNI!AB15&lt;201,"Pre DM", "DM")))</f>
        <v/>
      </c>
      <c r="CL15" s="72" t="str">
        <f t="shared" ca="1" si="35"/>
        <v/>
      </c>
      <c r="CN15" s="71" t="str">
        <f ca="1">IFERROR(DATEDIF(JULI!I15,JULI!D15,"Y"),"")</f>
        <v/>
      </c>
      <c r="CO15" s="71" t="str">
        <f ca="1">IFERROR(DATEDIF(JULI!I15,JULI!D15,"YM"),"")</f>
        <v/>
      </c>
      <c r="CP15" s="72" t="str">
        <f t="shared" ca="1" si="36"/>
        <v/>
      </c>
      <c r="CQ15" s="72" t="str">
        <f ca="1">CP15&amp;JULI!K15</f>
        <v/>
      </c>
      <c r="CR15" s="72" t="str">
        <f>IF(JULI!Y15="","",IF(JULI!Y15&lt;18.5,"Kurus",IF(JULI!Y15&lt;25,"Normal",IF(JULI!Y15&lt;30,"Overweight (Risiko)",IF(JULI!Y15&lt;35,"Obesitas I","Obesitas II")))))</f>
        <v/>
      </c>
      <c r="CS15" s="72" t="str">
        <f t="shared" ca="1" si="37"/>
        <v/>
      </c>
      <c r="CT15" s="72" t="str">
        <f>IF(JULI!Z15="","",IF(AND(JULI!K15="L",JULI!Z15&lt;90),"Normal / Aman",IF(AND(JULI!K15="L",JULI!Z15&gt;=90,JULI!Z15&lt;=100),"Risiko Tinggi",IF(AND(JULI!K15="L",JULI!Z15&gt;100),"Obesitas (Sangat Berisiko)",IF(AND(JULI!K15="P",JULI!Z15&lt;80),"Normal / Aman",IF(AND(JULI!K15="P",JULI!Z15&gt;=80,JULI!Z15&lt;=95),"Risiko Tinggi",IF(AND(JULI!K15="P",JULI!Z15&gt;95),"Obesitas (Sangat Berisiko)","")))))))</f>
        <v/>
      </c>
      <c r="CU15" s="72" t="str">
        <f t="shared" ca="1" si="38"/>
        <v/>
      </c>
      <c r="CV15" s="73" t="str">
        <f>IFERROR(ABS(LEFT(JULI!AA15,FIND("/",JULI!AA15)-1)),"")</f>
        <v/>
      </c>
      <c r="CW15" s="73" t="str">
        <f>IFERROR(ABS(MID(JULI!AA15,FIND("/",JULI!AA15)+1,LEN(JULI!AA15))),"")</f>
        <v/>
      </c>
      <c r="CX15" s="72" t="str">
        <f t="shared" si="39"/>
        <v/>
      </c>
      <c r="CY15" s="72" t="str">
        <f t="shared" ca="1" si="40"/>
        <v/>
      </c>
      <c r="CZ15" s="72" t="str">
        <f>IF(JULI!AB15="","",IF(JULI!AB15&lt;181,"NORMAL",IF(JULI!AB15&lt;201,"Pre DM", "DM")))</f>
        <v/>
      </c>
      <c r="DA15" s="72" t="str">
        <f t="shared" ca="1" si="41"/>
        <v/>
      </c>
      <c r="DC15" s="71" t="str">
        <f ca="1">IFERROR(DATEDIF(AGUSTUS!I15,AGUSTUS!D15,"Y"),"")</f>
        <v/>
      </c>
      <c r="DD15" s="71" t="str">
        <f ca="1">IFERROR(DATEDIF(AGUSTUS!I15,AGUSTUS!D15,"YM"),"")</f>
        <v/>
      </c>
      <c r="DE15" s="72" t="str">
        <f t="shared" ca="1" si="42"/>
        <v/>
      </c>
      <c r="DF15" s="72" t="str">
        <f ca="1">DE15&amp;AGUSTUS!K15</f>
        <v/>
      </c>
      <c r="DG15" s="72" t="str">
        <f>IF(AGUSTUS!Y15="","",IF(AGUSTUS!Y15&lt;18.5,"Kurus",IF(AGUSTUS!Y15&lt;25,"Normal",IF(AGUSTUS!Y15&lt;30,"Overweight (Risiko)",IF(AGUSTUS!Y15&lt;35,"Obesitas I","Obesitas II")))))</f>
        <v/>
      </c>
      <c r="DH15" s="72" t="str">
        <f t="shared" ca="1" si="43"/>
        <v/>
      </c>
      <c r="DI15" s="72" t="str">
        <f>IF(AGUSTUS!Z15="","",IF(AND(AGUSTUS!K15="L",AGUSTUS!Z15&lt;90),"Normal / Aman",IF(AND(AGUSTUS!K15="L",AGUSTUS!Z15&gt;=90,AGUSTUS!Z15&lt;=100),"Risiko Tinggi",IF(AND(AGUSTUS!K15="L",AGUSTUS!Z15&gt;100),"Obesitas (Sangat Berisiko)",IF(AND(AGUSTUS!K15="P",AGUSTUS!Z15&lt;80),"Normal / Aman",IF(AND(AGUSTUS!K15="P",AGUSTUS!Z15&gt;=80,AGUSTUS!Z15&lt;=95),"Risiko Tinggi",IF(AND(AGUSTUS!K15="P",AGUSTUS!Z15&gt;95),"Obesitas (Sangat Berisiko)","")))))))</f>
        <v/>
      </c>
      <c r="DJ15" s="72" t="str">
        <f t="shared" ca="1" si="44"/>
        <v/>
      </c>
      <c r="DK15" s="73" t="str">
        <f>IFERROR(ABS(LEFT(AGUSTUS!AA15,FIND("/",AGUSTUS!AA15)-1)),"")</f>
        <v/>
      </c>
      <c r="DL15" s="73" t="str">
        <f>IFERROR(ABS(MID(AGUSTUS!AA15,FIND("/",AGUSTUS!AA15)+1,LEN(AGUSTUS!AA15))),"")</f>
        <v/>
      </c>
      <c r="DM15" s="72" t="str">
        <f t="shared" si="45"/>
        <v/>
      </c>
      <c r="DN15" s="72" t="str">
        <f t="shared" ca="1" si="46"/>
        <v/>
      </c>
      <c r="DO15" s="72" t="str">
        <f>IF(AGUSTUS!AB15="","",IF(AGUSTUS!AB15&lt;181,"NORMAL",IF(AGUSTUS!AB15&lt;201,"Pre DM", "DM")))</f>
        <v/>
      </c>
      <c r="DP15" s="72" t="str">
        <f t="shared" ca="1" si="47"/>
        <v/>
      </c>
      <c r="DR15" s="71" t="str">
        <f ca="1">IFERROR(DATEDIF(SEPTEMBER!I15,SEPTEMBER!D15,"Y"),"")</f>
        <v/>
      </c>
      <c r="DS15" s="71" t="str">
        <f ca="1">IFERROR(DATEDIF(SEPTEMBER!I15,SEPTEMBER!D15,"YM"),"")</f>
        <v/>
      </c>
      <c r="DT15" s="72" t="str">
        <f t="shared" ca="1" si="48"/>
        <v/>
      </c>
      <c r="DU15" s="72" t="str">
        <f ca="1">DT15&amp;SEPTEMBER!K15</f>
        <v/>
      </c>
      <c r="DV15" s="72" t="str">
        <f>IF(SEPTEMBER!Y15="","",IF(SEPTEMBER!Y15&lt;18.5,"Kurus",IF(SEPTEMBER!Y15&lt;25,"Normal",IF(SEPTEMBER!Y15&lt;30,"Overweight (Risiko)",IF(SEPTEMBER!Y15&lt;35,"Obesitas I","Obesitas II")))))</f>
        <v/>
      </c>
      <c r="DW15" s="72" t="str">
        <f t="shared" ca="1" si="49"/>
        <v/>
      </c>
      <c r="DX15" s="72" t="str">
        <f>IF(SEPTEMBER!Z15="","",IF(AND(SEPTEMBER!K15="L",SEPTEMBER!Z15&lt;90),"Normal / Aman",IF(AND(SEPTEMBER!K15="L",SEPTEMBER!Z15&gt;=90,SEPTEMBER!Z15&lt;=100),"Risiko Tinggi",IF(AND(SEPTEMBER!K15="L",SEPTEMBER!Z15&gt;100),"Obesitas (Sangat Berisiko)",IF(AND(SEPTEMBER!K15="P",SEPTEMBER!Z15&lt;80),"Normal / Aman",IF(AND(SEPTEMBER!K15="P",SEPTEMBER!Z15&gt;=80,SEPTEMBER!Z15&lt;=95),"Risiko Tinggi",IF(AND(SEPTEMBER!K15="P",SEPTEMBER!Z15&gt;95),"Obesitas (Sangat Berisiko)","")))))))</f>
        <v/>
      </c>
      <c r="DY15" s="72" t="str">
        <f t="shared" ca="1" si="50"/>
        <v/>
      </c>
      <c r="DZ15" s="73" t="str">
        <f>IFERROR(ABS(LEFT(SEPTEMBER!AA15,FIND("/",SEPTEMBER!AA15)-1)),"")</f>
        <v/>
      </c>
      <c r="EA15" s="73" t="str">
        <f>IFERROR(ABS(MID(SEPTEMBER!AA15,FIND("/",SEPTEMBER!AA15)+1,LEN(SEPTEMBER!AA15))),"")</f>
        <v/>
      </c>
      <c r="EB15" s="72" t="str">
        <f t="shared" si="51"/>
        <v/>
      </c>
      <c r="EC15" s="72" t="str">
        <f t="shared" ca="1" si="52"/>
        <v/>
      </c>
      <c r="ED15" s="72" t="str">
        <f>IF(SEPTEMBER!AB15="","",IF(SEPTEMBER!AB15&lt;181,"NORMAL",IF(SEPTEMBER!AB15&lt;201,"Pre DM", "DM")))</f>
        <v/>
      </c>
      <c r="EE15" s="72" t="str">
        <f t="shared" ca="1" si="53"/>
        <v/>
      </c>
      <c r="EG15" s="71" t="str">
        <f ca="1">IFERROR(DATEDIF(OKTOBER!I15,OKTOBER!D15,"Y"),"")</f>
        <v/>
      </c>
      <c r="EH15" s="71" t="str">
        <f ca="1">IFERROR(DATEDIF(OKTOBER!I15,OKTOBER!D15,"YM"),"")</f>
        <v/>
      </c>
      <c r="EI15" s="72" t="str">
        <f t="shared" ca="1" si="54"/>
        <v/>
      </c>
      <c r="EJ15" s="72" t="str">
        <f ca="1">EI15&amp;OKTOBER!K15</f>
        <v/>
      </c>
      <c r="EK15" s="72" t="str">
        <f>IF(OKTOBER!Y15="","",IF(OKTOBER!Y15&lt;18.5,"Kurus",IF(OKTOBER!Y15&lt;25,"Normal",IF(OKTOBER!Y15&lt;30,"Overweight (Risiko)",IF(OKTOBER!Y15&lt;35,"Obesitas I","Obesitas II")))))</f>
        <v/>
      </c>
      <c r="EL15" s="72" t="str">
        <f t="shared" ca="1" si="55"/>
        <v/>
      </c>
      <c r="EM15" s="72" t="str">
        <f>IF(OKTOBER!Z15="","",IF(AND(OKTOBER!K15="L",OKTOBER!Z15&lt;90),"Normal / Aman",IF(AND(OKTOBER!K15="L",OKTOBER!Z15&gt;=90,OKTOBER!Z15&lt;=100),"Risiko Tinggi",IF(AND(OKTOBER!K15="L",OKTOBER!Z15&gt;100),"Obesitas (Sangat Berisiko)",IF(AND(OKTOBER!K15="P",OKTOBER!Z15&lt;80),"Normal / Aman",IF(AND(OKTOBER!K15="P",OKTOBER!Z15&gt;=80,OKTOBER!Z15&lt;=95),"Risiko Tinggi",IF(AND(OKTOBER!K15="P",OKTOBER!Z15&gt;95),"Obesitas (Sangat Berisiko)","")))))))</f>
        <v/>
      </c>
      <c r="EN15" s="72" t="str">
        <f t="shared" ca="1" si="56"/>
        <v/>
      </c>
      <c r="EO15" s="73" t="str">
        <f>IFERROR(ABS(LEFT(OKTOBER!AA15,FIND("/",OKTOBER!AA15)-1)),"")</f>
        <v/>
      </c>
      <c r="EP15" s="73" t="str">
        <f>IFERROR(ABS(MID(OKTOBER!AA15,FIND("/",OKTOBER!AA15)+1,LEN(OKTOBER!AA15))),"")</f>
        <v/>
      </c>
      <c r="EQ15" s="72" t="str">
        <f t="shared" si="57"/>
        <v/>
      </c>
      <c r="ER15" s="72" t="str">
        <f t="shared" ca="1" si="58"/>
        <v/>
      </c>
      <c r="ES15" s="72" t="str">
        <f>IF(OKTOBER!AB15="","",IF(OKTOBER!AB15&lt;181,"NORMAL",IF(OKTOBER!AB15&lt;201,"Pre DM", "DM")))</f>
        <v/>
      </c>
      <c r="ET15" s="72" t="str">
        <f t="shared" ca="1" si="59"/>
        <v/>
      </c>
      <c r="EV15" s="71" t="str">
        <f ca="1">IFERROR(DATEDIF(NOPEMBER!I15,NOPEMBER!D15,"Y"),"")</f>
        <v/>
      </c>
      <c r="EW15" s="71" t="str">
        <f ca="1">IFERROR(DATEDIF(NOPEMBER!I15,NOPEMBER!D15,"YM"),"")</f>
        <v/>
      </c>
      <c r="EX15" s="72" t="str">
        <f t="shared" ca="1" si="60"/>
        <v/>
      </c>
      <c r="EY15" s="72" t="str">
        <f ca="1">EX15&amp;NOPEMBER!K15</f>
        <v/>
      </c>
      <c r="EZ15" s="72" t="str">
        <f>IF(NOPEMBER!Y15="","",IF(NOPEMBER!Y15&lt;18.5,"Kurus",IF(NOPEMBER!Y15&lt;25,"Normal",IF(NOPEMBER!Y15&lt;30,"Overweight (Risiko)",IF(NOPEMBER!Y15&lt;35,"Obesitas I","Obesitas II")))))</f>
        <v/>
      </c>
      <c r="FA15" s="72" t="str">
        <f t="shared" ca="1" si="61"/>
        <v/>
      </c>
      <c r="FB15" s="72" t="str">
        <f>IF(NOPEMBER!Z15="","",IF(AND(NOPEMBER!K15="L",NOPEMBER!Z15&lt;90),"Normal / Aman",IF(AND(NOPEMBER!K15="L",NOPEMBER!Z15&gt;=90,NOPEMBER!Z15&lt;=100),"Risiko Tinggi",IF(AND(NOPEMBER!K15="L",NOPEMBER!Z15&gt;100),"Obesitas (Sangat Berisiko)",IF(AND(NOPEMBER!K15="P",NOPEMBER!Z15&lt;80),"Normal / Aman",IF(AND(NOPEMBER!K15="P",NOPEMBER!Z15&gt;=80,NOPEMBER!Z15&lt;=95),"Risiko Tinggi",IF(AND(NOPEMBER!K15="P",NOPEMBER!Z15&gt;95),"Obesitas (Sangat Berisiko)","")))))))</f>
        <v/>
      </c>
      <c r="FC15" s="72" t="str">
        <f t="shared" ca="1" si="62"/>
        <v/>
      </c>
      <c r="FD15" s="73" t="str">
        <f>IFERROR(ABS(LEFT(NOPEMBER!AA15,FIND("/",NOPEMBER!AA15)-1)),"")</f>
        <v/>
      </c>
      <c r="FE15" s="73" t="str">
        <f>IFERROR(ABS(MID(NOPEMBER!AA15,FIND("/",NOPEMBER!AA15)+1,LEN(NOPEMBER!AA15))),"")</f>
        <v/>
      </c>
      <c r="FF15" s="72" t="str">
        <f t="shared" si="63"/>
        <v/>
      </c>
      <c r="FG15" s="72" t="str">
        <f t="shared" ca="1" si="64"/>
        <v/>
      </c>
      <c r="FH15" s="72" t="str">
        <f>IF(NOPEMBER!AB15="","",IF(NOPEMBER!AB15&lt;181,"NORMAL",IF(NOPEMBER!AB15&lt;201,"Pre DM", "DM")))</f>
        <v/>
      </c>
      <c r="FI15" s="72" t="str">
        <f t="shared" ca="1" si="65"/>
        <v/>
      </c>
      <c r="FK15" s="71" t="str">
        <f ca="1">IFERROR(DATEDIF(DESEMBER!I15,DESEMBER!D15,"Y"),"")</f>
        <v/>
      </c>
      <c r="FL15" s="71" t="str">
        <f ca="1">IFERROR(DATEDIF(DESEMBER!I15,DESEMBER!D15,"YM"),"")</f>
        <v/>
      </c>
      <c r="FM15" s="72" t="str">
        <f t="shared" ca="1" si="66"/>
        <v/>
      </c>
      <c r="FN15" s="72" t="str">
        <f ca="1">FM15&amp;DESEMBER!K15</f>
        <v/>
      </c>
      <c r="FO15" s="72" t="str">
        <f>IF(DESEMBER!Y15="","",IF(DESEMBER!Y15&lt;18.5,"Kurus",IF(DESEMBER!Y15&lt;25,"Normal",IF(DESEMBER!Y15&lt;30,"Overweight (Risiko)",IF(DESEMBER!Y15&lt;35,"Obesitas I","Obesitas II")))))</f>
        <v/>
      </c>
      <c r="FP15" s="72" t="str">
        <f t="shared" ca="1" si="67"/>
        <v/>
      </c>
      <c r="FQ15" s="72" t="str">
        <f>IF(DESEMBER!Z15="","",IF(AND(DESEMBER!K15="L",DESEMBER!Z15&lt;90),"Normal / Aman",IF(AND(DESEMBER!K15="L",DESEMBER!Z15&gt;=90,DESEMBER!Z15&lt;=100),"Risiko Tinggi",IF(AND(DESEMBER!K15="L",DESEMBER!Z15&gt;100),"Obesitas (Sangat Berisiko)",IF(AND(DESEMBER!K15="P",DESEMBER!Z15&lt;80),"Normal / Aman",IF(AND(DESEMBER!K15="P",DESEMBER!Z15&gt;=80,DESEMBER!Z15&lt;=95),"Risiko Tinggi",IF(AND(DESEMBER!K15="P",DESEMBER!Z15&gt;95),"Obesitas (Sangat Berisiko)","")))))))</f>
        <v/>
      </c>
      <c r="FR15" s="72" t="str">
        <f t="shared" ca="1" si="68"/>
        <v/>
      </c>
      <c r="FS15" s="73" t="str">
        <f>IFERROR(ABS(LEFT(DESEMBER!AA15,FIND("/",DESEMBER!AA15)-1)),"")</f>
        <v/>
      </c>
      <c r="FT15" s="73" t="str">
        <f>IFERROR(ABS(MID(DESEMBER!AA15,FIND("/",DESEMBER!AA15)+1,LEN(DESEMBER!AA15))),"")</f>
        <v/>
      </c>
      <c r="FU15" s="72" t="str">
        <f t="shared" si="69"/>
        <v/>
      </c>
      <c r="FV15" s="72" t="str">
        <f t="shared" ca="1" si="70"/>
        <v/>
      </c>
      <c r="FW15" s="72" t="str">
        <f>IF(DESEMBER!AB15="","",IF(DESEMBER!AB15&lt;181,"NORMAL",IF(DESEMBER!AB15&lt;201,"Pre DM", "DM")))</f>
        <v/>
      </c>
      <c r="FX15" s="72" t="str">
        <f t="shared" ca="1" si="71"/>
        <v/>
      </c>
    </row>
    <row r="16" spans="2:180" x14ac:dyDescent="0.25">
      <c r="B16" s="71" t="str">
        <f ca="1">IFERROR(DATEDIF(JANUARI!I16,JANUARI!D16,"Y"),"")</f>
        <v/>
      </c>
      <c r="C16" s="71" t="str">
        <f ca="1">IFERROR(DATEDIF(JANUARI!I16,JANUARI!D16,"YM"),"")</f>
        <v/>
      </c>
      <c r="D16" s="72" t="str">
        <f t="shared" ca="1" si="0"/>
        <v/>
      </c>
      <c r="E16" s="72" t="str">
        <f ca="1">D16&amp;JANUARI!K16</f>
        <v/>
      </c>
      <c r="F16" s="72" t="str">
        <f>IF(JANUARI!Y16="","",IF(JANUARI!Y16&lt;18.5,"Kurus",IF(JANUARI!Y16&lt;25,"Normal",IF(JANUARI!Y16&lt;30,"Overweight (Risiko)",IF(JANUARI!Y16&lt;35,"Obesitas I","Obesitas II")))))</f>
        <v/>
      </c>
      <c r="G16" s="72" t="str">
        <f t="shared" ca="1" si="1"/>
        <v/>
      </c>
      <c r="H16" s="72" t="str">
        <f>IF(JANUARI!Z16="","",IF(AND(JANUARI!K16="L",JANUARI!Z16&lt;90),"Normal / Aman",IF(AND(JANUARI!K16="L",JANUARI!Z16&gt;=90,JANUARI!Z16&lt;=100),"Risiko Tinggi",IF(AND(JANUARI!K16="L",JANUARI!Z16&gt;100),"Obesitas (Sangat Berisiko)",IF(AND(JANUARI!K16="P",JANUARI!Z16&lt;80),"Normal / Aman",IF(AND(JANUARI!K16="P",JANUARI!Z16&gt;=80,JANUARI!Z16&lt;=95),"Risiko Tinggi",IF(AND(JANUARI!K16="P",JANUARI!Z16&gt;95),"Obesitas (Sangat Berisiko)","")))))))</f>
        <v/>
      </c>
      <c r="I16" s="72" t="str">
        <f t="shared" ca="1" si="2"/>
        <v/>
      </c>
      <c r="J16" s="73" t="str">
        <f>IFERROR(ABS(LEFT(JANUARI!AA16,FIND("/",JANUARI!AA16)-1)),"")</f>
        <v/>
      </c>
      <c r="K16" s="73" t="str">
        <f>IFERROR(ABS(MID(JANUARI!AA16,FIND("/",JANUARI!AA16)+1,LEN(JANUARI!AA16))),"")</f>
        <v/>
      </c>
      <c r="L16" s="72" t="str">
        <f t="shared" si="3"/>
        <v/>
      </c>
      <c r="M16" s="72" t="str">
        <f t="shared" ca="1" si="4"/>
        <v/>
      </c>
      <c r="N16" s="72" t="str">
        <f>IF(JANUARI!AB16="","",IF(JANUARI!AB16&lt;181,"NORMAL",IF(JANUARI!AB16&lt;201,"Pre DM", "DM")))</f>
        <v/>
      </c>
      <c r="O16" s="72" t="str">
        <f t="shared" ca="1" si="5"/>
        <v/>
      </c>
      <c r="Q16" s="71" t="str">
        <f ca="1">IFERROR(DATEDIF(PEBRUARI!I16,PEBRUARI!D16,"Y"),"")</f>
        <v/>
      </c>
      <c r="R16" s="71" t="str">
        <f ca="1">IFERROR(DATEDIF(PEBRUARI!I16,PEBRUARI!D16,"YM"),"")</f>
        <v/>
      </c>
      <c r="S16" s="72" t="str">
        <f t="shared" ca="1" si="6"/>
        <v/>
      </c>
      <c r="T16" s="72" t="str">
        <f ca="1">S16&amp;PEBRUARI!K16</f>
        <v/>
      </c>
      <c r="U16" s="72" t="str">
        <f>IF(PEBRUARI!Y16="","",IF(PEBRUARI!Y16&lt;18.5,"Kurus",IF(PEBRUARI!Y16&lt;25,"Normal",IF(PEBRUARI!Y16&lt;30,"Overweight (Risiko)",IF(PEBRUARI!Y16&lt;35,"Obesitas I","Obesitas II")))))</f>
        <v/>
      </c>
      <c r="V16" s="72" t="str">
        <f t="shared" ca="1" si="7"/>
        <v/>
      </c>
      <c r="W16" s="72" t="str">
        <f>IF(PEBRUARI!Z16="","",IF(AND(PEBRUARI!K16="L",PEBRUARI!Z16&lt;90),"Normal / Aman",IF(AND(PEBRUARI!K16="L",PEBRUARI!Z16&gt;=90,PEBRUARI!Z16&lt;=100),"Risiko Tinggi",IF(AND(PEBRUARI!K16="L",PEBRUARI!Z16&gt;100),"Obesitas (Sangat Berisiko)",IF(AND(PEBRUARI!K16="P",PEBRUARI!Z16&lt;80),"Normal / Aman",IF(AND(PEBRUARI!K16="P",PEBRUARI!Z16&gt;=80,PEBRUARI!Z16&lt;=95),"Risiko Tinggi",IF(AND(PEBRUARI!K16="P",PEBRUARI!Z16&gt;95),"Obesitas (Sangat Berisiko)","")))))))</f>
        <v/>
      </c>
      <c r="X16" s="72" t="str">
        <f t="shared" ca="1" si="8"/>
        <v/>
      </c>
      <c r="Y16" s="73" t="str">
        <f>IFERROR(ABS(LEFT(PEBRUARI!AA16,FIND("/",PEBRUARI!AA16)-1)),"")</f>
        <v/>
      </c>
      <c r="Z16" s="73" t="str">
        <f>IFERROR(ABS(MID(PEBRUARI!AA16,FIND("/",PEBRUARI!AA16)+1,LEN(PEBRUARI!AA16))),"")</f>
        <v/>
      </c>
      <c r="AA16" s="72" t="str">
        <f t="shared" si="9"/>
        <v/>
      </c>
      <c r="AB16" s="72" t="str">
        <f t="shared" ca="1" si="10"/>
        <v/>
      </c>
      <c r="AC16" s="72" t="str">
        <f>IF(PEBRUARI!AB16="","",IF(PEBRUARI!AB16&lt;181,"NORMAL",IF(PEBRUARI!AB16&lt;201,"Pre DM", "DM")))</f>
        <v/>
      </c>
      <c r="AD16" s="72" t="str">
        <f t="shared" ca="1" si="11"/>
        <v/>
      </c>
      <c r="AF16" s="71" t="str">
        <f ca="1">IFERROR(DATEDIF(MARET!I16,MARET!D16,"Y"),"")</f>
        <v/>
      </c>
      <c r="AG16" s="71" t="str">
        <f ca="1">IFERROR(DATEDIF(MARET!I16,MARET!D16,"YM"),"")</f>
        <v/>
      </c>
      <c r="AH16" s="72" t="str">
        <f t="shared" ca="1" si="12"/>
        <v/>
      </c>
      <c r="AI16" s="72" t="str">
        <f ca="1">AH16&amp;MARET!K16</f>
        <v/>
      </c>
      <c r="AJ16" s="72" t="str">
        <f>IF(MARET!Y16="","",IF(MARET!Y16&lt;18.5,"Kurus",IF(MARET!Y16&lt;25,"Normal",IF(MARET!Y16&lt;30,"Overweight (Risiko)",IF(MARET!Y16&lt;35,"Obesitas I","Obesitas II")))))</f>
        <v/>
      </c>
      <c r="AK16" s="72" t="str">
        <f t="shared" ca="1" si="13"/>
        <v/>
      </c>
      <c r="AL16" s="72" t="str">
        <f>IF(MARET!Z16="","",IF(AND(MARET!K16="L",MARET!Z16&lt;90),"Normal / Aman",IF(AND(MARET!K16="L",MARET!Z16&gt;=90,MARET!Z16&lt;=100),"Risiko Tinggi",IF(AND(MARET!K16="L",MARET!Z16&gt;100),"Obesitas (Sangat Berisiko)",IF(AND(MARET!K16="P",MARET!Z16&lt;80),"Normal / Aman",IF(AND(MARET!K16="P",MARET!Z16&gt;=80,MARET!Z16&lt;=95),"Risiko Tinggi",IF(AND(MARET!K16="P",MARET!Z16&gt;95),"Obesitas (Sangat Berisiko)","")))))))</f>
        <v/>
      </c>
      <c r="AM16" s="72" t="str">
        <f t="shared" ca="1" si="14"/>
        <v/>
      </c>
      <c r="AN16" s="73" t="str">
        <f>IFERROR(ABS(LEFT(MARET!AA16,FIND("/",MARET!AA16)-1)),"")</f>
        <v/>
      </c>
      <c r="AO16" s="73" t="str">
        <f>IFERROR(ABS(MID(MARET!AA16,FIND("/",MARET!AA16)+1,LEN(MARET!AA16))),"")</f>
        <v/>
      </c>
      <c r="AP16" s="72" t="str">
        <f t="shared" si="15"/>
        <v/>
      </c>
      <c r="AQ16" s="72" t="str">
        <f t="shared" ca="1" si="16"/>
        <v/>
      </c>
      <c r="AR16" s="72" t="str">
        <f>IF(MARET!AB16="","",IF(MARET!AB16&lt;181,"NORMAL",IF(MARET!AB16&lt;201,"Pre DM", "DM")))</f>
        <v/>
      </c>
      <c r="AS16" s="72" t="str">
        <f t="shared" ca="1" si="17"/>
        <v/>
      </c>
      <c r="AU16" s="71" t="str">
        <f ca="1">IFERROR(DATEDIF(APRIL!I16,APRIL!D16,"Y"),"")</f>
        <v/>
      </c>
      <c r="AV16" s="71" t="str">
        <f ca="1">IFERROR(DATEDIF(APRIL!I16,APRIL!D16,"YM"),"")</f>
        <v/>
      </c>
      <c r="AW16" s="72" t="str">
        <f t="shared" ca="1" si="18"/>
        <v/>
      </c>
      <c r="AX16" s="72" t="str">
        <f ca="1">AW16&amp;APRIL!K16</f>
        <v/>
      </c>
      <c r="AY16" s="72" t="str">
        <f>IF(APRIL!Y16="","",IF(APRIL!Y16&lt;18.5,"Kurus",IF(APRIL!Y16&lt;25,"Normal",IF(APRIL!Y16&lt;30,"Overweight (Risiko)",IF(APRIL!Y16&lt;35,"Obesitas I","Obesitas II")))))</f>
        <v/>
      </c>
      <c r="AZ16" s="72" t="str">
        <f t="shared" ca="1" si="19"/>
        <v/>
      </c>
      <c r="BA16" s="72" t="str">
        <f>IF(APRIL!Z16="","",IF(AND(APRIL!K16="L",APRIL!Z16&lt;90),"Normal / Aman",IF(AND(APRIL!K16="L",APRIL!Z16&gt;=90,APRIL!Z16&lt;=100),"Risiko Tinggi",IF(AND(APRIL!K16="L",APRIL!Z16&gt;100),"Obesitas (Sangat Berisiko)",IF(AND(APRIL!K16="P",APRIL!Z16&lt;80),"Normal / Aman",IF(AND(APRIL!K16="P",APRIL!Z16&gt;=80,APRIL!Z16&lt;=95),"Risiko Tinggi",IF(AND(APRIL!K16="P",APRIL!Z16&gt;95),"Obesitas (Sangat Berisiko)","")))))))</f>
        <v/>
      </c>
      <c r="BB16" s="72" t="str">
        <f t="shared" ca="1" si="20"/>
        <v/>
      </c>
      <c r="BC16" s="73" t="str">
        <f>IFERROR(ABS(LEFT(APRIL!AA16,FIND("/",APRIL!AA16)-1)),"")</f>
        <v/>
      </c>
      <c r="BD16" s="73" t="str">
        <f>IFERROR(ABS(MID(APRIL!AA16,FIND("/",APRIL!AA16)+1,LEN(APRIL!AA16))),"")</f>
        <v/>
      </c>
      <c r="BE16" s="72" t="str">
        <f t="shared" si="21"/>
        <v/>
      </c>
      <c r="BF16" s="72" t="str">
        <f t="shared" ca="1" si="22"/>
        <v/>
      </c>
      <c r="BG16" s="72" t="str">
        <f>IF(APRIL!AB16="","",IF(APRIL!AB16&lt;181,"NORMAL",IF(APRIL!AB16&lt;201,"Pre DM", "DM")))</f>
        <v/>
      </c>
      <c r="BH16" s="72" t="str">
        <f t="shared" ca="1" si="23"/>
        <v/>
      </c>
      <c r="BJ16" s="71" t="str">
        <f ca="1">IFERROR(DATEDIF(MEI!I16,MEI!D16,"Y"),"")</f>
        <v/>
      </c>
      <c r="BK16" s="71" t="str">
        <f ca="1">IFERROR(DATEDIF(MEI!I16,MEI!D16,"YM"),"")</f>
        <v/>
      </c>
      <c r="BL16" s="72" t="str">
        <f t="shared" ca="1" si="24"/>
        <v/>
      </c>
      <c r="BM16" s="72" t="str">
        <f ca="1">BL16&amp;MEI!K16</f>
        <v/>
      </c>
      <c r="BN16" s="72" t="str">
        <f>IF(MEI!Y16="","",IF(MEI!Y16&lt;18.5,"Kurus",IF(MEI!Y16&lt;25,"Normal",IF(MEI!Y16&lt;30,"Overweight (Risiko)",IF(MEI!Y16&lt;35,"Obesitas I","Obesitas II")))))</f>
        <v/>
      </c>
      <c r="BO16" s="72" t="str">
        <f t="shared" ca="1" si="25"/>
        <v/>
      </c>
      <c r="BP16" s="72" t="str">
        <f>IF(MEI!Z16="","",IF(AND(MEI!K16="L",MEI!Z16&lt;90),"Normal / Aman",IF(AND(MEI!K16="L",MEI!Z16&gt;=90,MEI!Z16&lt;=100),"Risiko Tinggi",IF(AND(MEI!K16="L",MEI!Z16&gt;100),"Obesitas (Sangat Berisiko)",IF(AND(MEI!K16="P",MEI!Z16&lt;80),"Normal / Aman",IF(AND(MEI!K16="P",MEI!Z16&gt;=80,MEI!Z16&lt;=95),"Risiko Tinggi",IF(AND(MEI!K16="P",MEI!Z16&gt;95),"Obesitas (Sangat Berisiko)","")))))))</f>
        <v/>
      </c>
      <c r="BQ16" s="72" t="str">
        <f t="shared" ca="1" si="26"/>
        <v/>
      </c>
      <c r="BR16" s="73" t="str">
        <f>IFERROR(ABS(LEFT(MEI!AA16,FIND("/",MEI!AA16)-1)),"")</f>
        <v/>
      </c>
      <c r="BS16" s="73" t="str">
        <f>IFERROR(ABS(MID(MEI!AA16,FIND("/",MEI!AA16)+1,LEN(MEI!AA16))),"")</f>
        <v/>
      </c>
      <c r="BT16" s="72" t="str">
        <f t="shared" si="27"/>
        <v/>
      </c>
      <c r="BU16" s="72" t="str">
        <f t="shared" ca="1" si="28"/>
        <v/>
      </c>
      <c r="BV16" s="72" t="str">
        <f>IF(MEI!AB16="","",IF(MEI!AB16&lt;181,"NORMAL",IF(MEI!AB16&lt;201,"Pre DM", "DM")))</f>
        <v/>
      </c>
      <c r="BW16" s="72" t="str">
        <f t="shared" ca="1" si="29"/>
        <v/>
      </c>
      <c r="BY16" s="71" t="str">
        <f ca="1">IFERROR(DATEDIF(JUNI!I16,JUNI!D16,"Y"),"")</f>
        <v/>
      </c>
      <c r="BZ16" s="71" t="str">
        <f ca="1">IFERROR(DATEDIF(JUNI!I16,JUNI!D16,"YM"),"")</f>
        <v/>
      </c>
      <c r="CA16" s="72" t="str">
        <f t="shared" ca="1" si="30"/>
        <v/>
      </c>
      <c r="CB16" s="72" t="str">
        <f ca="1">CA16&amp;JUNI!K16</f>
        <v/>
      </c>
      <c r="CC16" s="72" t="str">
        <f>IF(JUNI!Y16="","",IF(JUNI!Y16&lt;18.5,"Kurus",IF(JUNI!Y16&lt;25,"Normal",IF(JUNI!Y16&lt;30,"Overweight (Risiko)",IF(JUNI!Y16&lt;35,"Obesitas I","Obesitas II")))))</f>
        <v/>
      </c>
      <c r="CD16" s="72" t="str">
        <f t="shared" ca="1" si="31"/>
        <v/>
      </c>
      <c r="CE16" s="72" t="str">
        <f>IF(JUNI!Z16="","",IF(AND(JUNI!K16="L",JUNI!Z16&lt;90),"Normal / Aman",IF(AND(JUNI!K16="L",JUNI!Z16&gt;=90,JUNI!Z16&lt;=100),"Risiko Tinggi",IF(AND(JUNI!K16="L",JUNI!Z16&gt;100),"Obesitas (Sangat Berisiko)",IF(AND(JUNI!K16="P",JUNI!Z16&lt;80),"Normal / Aman",IF(AND(JUNI!K16="P",JUNI!Z16&gt;=80,JUNI!Z16&lt;=95),"Risiko Tinggi",IF(AND(JUNI!K16="P",JUNI!Z16&gt;95),"Obesitas (Sangat Berisiko)","")))))))</f>
        <v/>
      </c>
      <c r="CF16" s="72" t="str">
        <f t="shared" ca="1" si="32"/>
        <v/>
      </c>
      <c r="CG16" s="73" t="str">
        <f>IFERROR(ABS(LEFT(JUNI!AA16,FIND("/",JUNI!AA16)-1)),"")</f>
        <v/>
      </c>
      <c r="CH16" s="73" t="str">
        <f>IFERROR(ABS(MID(JUNI!AA16,FIND("/",JUNI!AA16)+1,LEN(JUNI!AA16))),"")</f>
        <v/>
      </c>
      <c r="CI16" s="72" t="str">
        <f t="shared" si="33"/>
        <v/>
      </c>
      <c r="CJ16" s="72" t="str">
        <f t="shared" ca="1" si="34"/>
        <v/>
      </c>
      <c r="CK16" s="72" t="str">
        <f>IF(JUNI!AB16="","",IF(JUNI!AB16&lt;181,"NORMAL",IF(JUNI!AB16&lt;201,"Pre DM", "DM")))</f>
        <v/>
      </c>
      <c r="CL16" s="72" t="str">
        <f t="shared" ca="1" si="35"/>
        <v/>
      </c>
      <c r="CN16" s="71" t="str">
        <f ca="1">IFERROR(DATEDIF(JULI!I16,JULI!D16,"Y"),"")</f>
        <v/>
      </c>
      <c r="CO16" s="71" t="str">
        <f ca="1">IFERROR(DATEDIF(JULI!I16,JULI!D16,"YM"),"")</f>
        <v/>
      </c>
      <c r="CP16" s="72" t="str">
        <f t="shared" ca="1" si="36"/>
        <v/>
      </c>
      <c r="CQ16" s="72" t="str">
        <f ca="1">CP16&amp;JULI!K16</f>
        <v/>
      </c>
      <c r="CR16" s="72" t="str">
        <f>IF(JULI!Y16="","",IF(JULI!Y16&lt;18.5,"Kurus",IF(JULI!Y16&lt;25,"Normal",IF(JULI!Y16&lt;30,"Overweight (Risiko)",IF(JULI!Y16&lt;35,"Obesitas I","Obesitas II")))))</f>
        <v/>
      </c>
      <c r="CS16" s="72" t="str">
        <f t="shared" ca="1" si="37"/>
        <v/>
      </c>
      <c r="CT16" s="72" t="str">
        <f>IF(JULI!Z16="","",IF(AND(JULI!K16="L",JULI!Z16&lt;90),"Normal / Aman",IF(AND(JULI!K16="L",JULI!Z16&gt;=90,JULI!Z16&lt;=100),"Risiko Tinggi",IF(AND(JULI!K16="L",JULI!Z16&gt;100),"Obesitas (Sangat Berisiko)",IF(AND(JULI!K16="P",JULI!Z16&lt;80),"Normal / Aman",IF(AND(JULI!K16="P",JULI!Z16&gt;=80,JULI!Z16&lt;=95),"Risiko Tinggi",IF(AND(JULI!K16="P",JULI!Z16&gt;95),"Obesitas (Sangat Berisiko)","")))))))</f>
        <v/>
      </c>
      <c r="CU16" s="72" t="str">
        <f t="shared" ca="1" si="38"/>
        <v/>
      </c>
      <c r="CV16" s="73" t="str">
        <f>IFERROR(ABS(LEFT(JULI!AA16,FIND("/",JULI!AA16)-1)),"")</f>
        <v/>
      </c>
      <c r="CW16" s="73" t="str">
        <f>IFERROR(ABS(MID(JULI!AA16,FIND("/",JULI!AA16)+1,LEN(JULI!AA16))),"")</f>
        <v/>
      </c>
      <c r="CX16" s="72" t="str">
        <f t="shared" si="39"/>
        <v/>
      </c>
      <c r="CY16" s="72" t="str">
        <f t="shared" ca="1" si="40"/>
        <v/>
      </c>
      <c r="CZ16" s="72" t="str">
        <f>IF(JULI!AB16="","",IF(JULI!AB16&lt;181,"NORMAL",IF(JULI!AB16&lt;201,"Pre DM", "DM")))</f>
        <v/>
      </c>
      <c r="DA16" s="72" t="str">
        <f t="shared" ca="1" si="41"/>
        <v/>
      </c>
      <c r="DC16" s="71" t="str">
        <f ca="1">IFERROR(DATEDIF(AGUSTUS!I16,AGUSTUS!D16,"Y"),"")</f>
        <v/>
      </c>
      <c r="DD16" s="71" t="str">
        <f ca="1">IFERROR(DATEDIF(AGUSTUS!I16,AGUSTUS!D16,"YM"),"")</f>
        <v/>
      </c>
      <c r="DE16" s="72" t="str">
        <f t="shared" ca="1" si="42"/>
        <v/>
      </c>
      <c r="DF16" s="72" t="str">
        <f ca="1">DE16&amp;AGUSTUS!K16</f>
        <v/>
      </c>
      <c r="DG16" s="72" t="str">
        <f>IF(AGUSTUS!Y16="","",IF(AGUSTUS!Y16&lt;18.5,"Kurus",IF(AGUSTUS!Y16&lt;25,"Normal",IF(AGUSTUS!Y16&lt;30,"Overweight (Risiko)",IF(AGUSTUS!Y16&lt;35,"Obesitas I","Obesitas II")))))</f>
        <v/>
      </c>
      <c r="DH16" s="72" t="str">
        <f t="shared" ca="1" si="43"/>
        <v/>
      </c>
      <c r="DI16" s="72" t="str">
        <f>IF(AGUSTUS!Z16="","",IF(AND(AGUSTUS!K16="L",AGUSTUS!Z16&lt;90),"Normal / Aman",IF(AND(AGUSTUS!K16="L",AGUSTUS!Z16&gt;=90,AGUSTUS!Z16&lt;=100),"Risiko Tinggi",IF(AND(AGUSTUS!K16="L",AGUSTUS!Z16&gt;100),"Obesitas (Sangat Berisiko)",IF(AND(AGUSTUS!K16="P",AGUSTUS!Z16&lt;80),"Normal / Aman",IF(AND(AGUSTUS!K16="P",AGUSTUS!Z16&gt;=80,AGUSTUS!Z16&lt;=95),"Risiko Tinggi",IF(AND(AGUSTUS!K16="P",AGUSTUS!Z16&gt;95),"Obesitas (Sangat Berisiko)","")))))))</f>
        <v/>
      </c>
      <c r="DJ16" s="72" t="str">
        <f t="shared" ca="1" si="44"/>
        <v/>
      </c>
      <c r="DK16" s="73" t="str">
        <f>IFERROR(ABS(LEFT(AGUSTUS!AA16,FIND("/",AGUSTUS!AA16)-1)),"")</f>
        <v/>
      </c>
      <c r="DL16" s="73" t="str">
        <f>IFERROR(ABS(MID(AGUSTUS!AA16,FIND("/",AGUSTUS!AA16)+1,LEN(AGUSTUS!AA16))),"")</f>
        <v/>
      </c>
      <c r="DM16" s="72" t="str">
        <f t="shared" si="45"/>
        <v/>
      </c>
      <c r="DN16" s="72" t="str">
        <f t="shared" ca="1" si="46"/>
        <v/>
      </c>
      <c r="DO16" s="72" t="str">
        <f>IF(AGUSTUS!AB16="","",IF(AGUSTUS!AB16&lt;181,"NORMAL",IF(AGUSTUS!AB16&lt;201,"Pre DM", "DM")))</f>
        <v/>
      </c>
      <c r="DP16" s="72" t="str">
        <f t="shared" ca="1" si="47"/>
        <v/>
      </c>
      <c r="DR16" s="71" t="str">
        <f ca="1">IFERROR(DATEDIF(SEPTEMBER!I16,SEPTEMBER!D16,"Y"),"")</f>
        <v/>
      </c>
      <c r="DS16" s="71" t="str">
        <f ca="1">IFERROR(DATEDIF(SEPTEMBER!I16,SEPTEMBER!D16,"YM"),"")</f>
        <v/>
      </c>
      <c r="DT16" s="72" t="str">
        <f t="shared" ca="1" si="48"/>
        <v/>
      </c>
      <c r="DU16" s="72" t="str">
        <f ca="1">DT16&amp;SEPTEMBER!K16</f>
        <v/>
      </c>
      <c r="DV16" s="72" t="str">
        <f>IF(SEPTEMBER!Y16="","",IF(SEPTEMBER!Y16&lt;18.5,"Kurus",IF(SEPTEMBER!Y16&lt;25,"Normal",IF(SEPTEMBER!Y16&lt;30,"Overweight (Risiko)",IF(SEPTEMBER!Y16&lt;35,"Obesitas I","Obesitas II")))))</f>
        <v/>
      </c>
      <c r="DW16" s="72" t="str">
        <f t="shared" ca="1" si="49"/>
        <v/>
      </c>
      <c r="DX16" s="72" t="str">
        <f>IF(SEPTEMBER!Z16="","",IF(AND(SEPTEMBER!K16="L",SEPTEMBER!Z16&lt;90),"Normal / Aman",IF(AND(SEPTEMBER!K16="L",SEPTEMBER!Z16&gt;=90,SEPTEMBER!Z16&lt;=100),"Risiko Tinggi",IF(AND(SEPTEMBER!K16="L",SEPTEMBER!Z16&gt;100),"Obesitas (Sangat Berisiko)",IF(AND(SEPTEMBER!K16="P",SEPTEMBER!Z16&lt;80),"Normal / Aman",IF(AND(SEPTEMBER!K16="P",SEPTEMBER!Z16&gt;=80,SEPTEMBER!Z16&lt;=95),"Risiko Tinggi",IF(AND(SEPTEMBER!K16="P",SEPTEMBER!Z16&gt;95),"Obesitas (Sangat Berisiko)","")))))))</f>
        <v/>
      </c>
      <c r="DY16" s="72" t="str">
        <f t="shared" ca="1" si="50"/>
        <v/>
      </c>
      <c r="DZ16" s="73" t="str">
        <f>IFERROR(ABS(LEFT(SEPTEMBER!AA16,FIND("/",SEPTEMBER!AA16)-1)),"")</f>
        <v/>
      </c>
      <c r="EA16" s="73" t="str">
        <f>IFERROR(ABS(MID(SEPTEMBER!AA16,FIND("/",SEPTEMBER!AA16)+1,LEN(SEPTEMBER!AA16))),"")</f>
        <v/>
      </c>
      <c r="EB16" s="72" t="str">
        <f t="shared" si="51"/>
        <v/>
      </c>
      <c r="EC16" s="72" t="str">
        <f t="shared" ca="1" si="52"/>
        <v/>
      </c>
      <c r="ED16" s="72" t="str">
        <f>IF(SEPTEMBER!AB16="","",IF(SEPTEMBER!AB16&lt;181,"NORMAL",IF(SEPTEMBER!AB16&lt;201,"Pre DM", "DM")))</f>
        <v/>
      </c>
      <c r="EE16" s="72" t="str">
        <f t="shared" ca="1" si="53"/>
        <v/>
      </c>
      <c r="EG16" s="71" t="str">
        <f ca="1">IFERROR(DATEDIF(OKTOBER!I16,OKTOBER!D16,"Y"),"")</f>
        <v/>
      </c>
      <c r="EH16" s="71" t="str">
        <f ca="1">IFERROR(DATEDIF(OKTOBER!I16,OKTOBER!D16,"YM"),"")</f>
        <v/>
      </c>
      <c r="EI16" s="72" t="str">
        <f t="shared" ca="1" si="54"/>
        <v/>
      </c>
      <c r="EJ16" s="72" t="str">
        <f ca="1">EI16&amp;OKTOBER!K16</f>
        <v/>
      </c>
      <c r="EK16" s="72" t="str">
        <f>IF(OKTOBER!Y16="","",IF(OKTOBER!Y16&lt;18.5,"Kurus",IF(OKTOBER!Y16&lt;25,"Normal",IF(OKTOBER!Y16&lt;30,"Overweight (Risiko)",IF(OKTOBER!Y16&lt;35,"Obesitas I","Obesitas II")))))</f>
        <v/>
      </c>
      <c r="EL16" s="72" t="str">
        <f t="shared" ca="1" si="55"/>
        <v/>
      </c>
      <c r="EM16" s="72" t="str">
        <f>IF(OKTOBER!Z16="","",IF(AND(OKTOBER!K16="L",OKTOBER!Z16&lt;90),"Normal / Aman",IF(AND(OKTOBER!K16="L",OKTOBER!Z16&gt;=90,OKTOBER!Z16&lt;=100),"Risiko Tinggi",IF(AND(OKTOBER!K16="L",OKTOBER!Z16&gt;100),"Obesitas (Sangat Berisiko)",IF(AND(OKTOBER!K16="P",OKTOBER!Z16&lt;80),"Normal / Aman",IF(AND(OKTOBER!K16="P",OKTOBER!Z16&gt;=80,OKTOBER!Z16&lt;=95),"Risiko Tinggi",IF(AND(OKTOBER!K16="P",OKTOBER!Z16&gt;95),"Obesitas (Sangat Berisiko)","")))))))</f>
        <v/>
      </c>
      <c r="EN16" s="72" t="str">
        <f t="shared" ca="1" si="56"/>
        <v/>
      </c>
      <c r="EO16" s="73" t="str">
        <f>IFERROR(ABS(LEFT(OKTOBER!AA16,FIND("/",OKTOBER!AA16)-1)),"")</f>
        <v/>
      </c>
      <c r="EP16" s="73" t="str">
        <f>IFERROR(ABS(MID(OKTOBER!AA16,FIND("/",OKTOBER!AA16)+1,LEN(OKTOBER!AA16))),"")</f>
        <v/>
      </c>
      <c r="EQ16" s="72" t="str">
        <f t="shared" si="57"/>
        <v/>
      </c>
      <c r="ER16" s="72" t="str">
        <f t="shared" ca="1" si="58"/>
        <v/>
      </c>
      <c r="ES16" s="72" t="str">
        <f>IF(OKTOBER!AB16="","",IF(OKTOBER!AB16&lt;181,"NORMAL",IF(OKTOBER!AB16&lt;201,"Pre DM", "DM")))</f>
        <v/>
      </c>
      <c r="ET16" s="72" t="str">
        <f t="shared" ca="1" si="59"/>
        <v/>
      </c>
      <c r="EV16" s="71" t="str">
        <f ca="1">IFERROR(DATEDIF(NOPEMBER!I16,NOPEMBER!D16,"Y"),"")</f>
        <v/>
      </c>
      <c r="EW16" s="71" t="str">
        <f ca="1">IFERROR(DATEDIF(NOPEMBER!I16,NOPEMBER!D16,"YM"),"")</f>
        <v/>
      </c>
      <c r="EX16" s="72" t="str">
        <f t="shared" ca="1" si="60"/>
        <v/>
      </c>
      <c r="EY16" s="72" t="str">
        <f ca="1">EX16&amp;NOPEMBER!K16</f>
        <v/>
      </c>
      <c r="EZ16" s="72" t="str">
        <f>IF(NOPEMBER!Y16="","",IF(NOPEMBER!Y16&lt;18.5,"Kurus",IF(NOPEMBER!Y16&lt;25,"Normal",IF(NOPEMBER!Y16&lt;30,"Overweight (Risiko)",IF(NOPEMBER!Y16&lt;35,"Obesitas I","Obesitas II")))))</f>
        <v/>
      </c>
      <c r="FA16" s="72" t="str">
        <f t="shared" ca="1" si="61"/>
        <v/>
      </c>
      <c r="FB16" s="72" t="str">
        <f>IF(NOPEMBER!Z16="","",IF(AND(NOPEMBER!K16="L",NOPEMBER!Z16&lt;90),"Normal / Aman",IF(AND(NOPEMBER!K16="L",NOPEMBER!Z16&gt;=90,NOPEMBER!Z16&lt;=100),"Risiko Tinggi",IF(AND(NOPEMBER!K16="L",NOPEMBER!Z16&gt;100),"Obesitas (Sangat Berisiko)",IF(AND(NOPEMBER!K16="P",NOPEMBER!Z16&lt;80),"Normal / Aman",IF(AND(NOPEMBER!K16="P",NOPEMBER!Z16&gt;=80,NOPEMBER!Z16&lt;=95),"Risiko Tinggi",IF(AND(NOPEMBER!K16="P",NOPEMBER!Z16&gt;95),"Obesitas (Sangat Berisiko)","")))))))</f>
        <v/>
      </c>
      <c r="FC16" s="72" t="str">
        <f t="shared" ca="1" si="62"/>
        <v/>
      </c>
      <c r="FD16" s="73" t="str">
        <f>IFERROR(ABS(LEFT(NOPEMBER!AA16,FIND("/",NOPEMBER!AA16)-1)),"")</f>
        <v/>
      </c>
      <c r="FE16" s="73" t="str">
        <f>IFERROR(ABS(MID(NOPEMBER!AA16,FIND("/",NOPEMBER!AA16)+1,LEN(NOPEMBER!AA16))),"")</f>
        <v/>
      </c>
      <c r="FF16" s="72" t="str">
        <f t="shared" si="63"/>
        <v/>
      </c>
      <c r="FG16" s="72" t="str">
        <f t="shared" ca="1" si="64"/>
        <v/>
      </c>
      <c r="FH16" s="72" t="str">
        <f>IF(NOPEMBER!AB16="","",IF(NOPEMBER!AB16&lt;181,"NORMAL",IF(NOPEMBER!AB16&lt;201,"Pre DM", "DM")))</f>
        <v/>
      </c>
      <c r="FI16" s="72" t="str">
        <f t="shared" ca="1" si="65"/>
        <v/>
      </c>
      <c r="FK16" s="71" t="str">
        <f ca="1">IFERROR(DATEDIF(DESEMBER!I16,DESEMBER!D16,"Y"),"")</f>
        <v/>
      </c>
      <c r="FL16" s="71" t="str">
        <f ca="1">IFERROR(DATEDIF(DESEMBER!I16,DESEMBER!D16,"YM"),"")</f>
        <v/>
      </c>
      <c r="FM16" s="72" t="str">
        <f t="shared" ca="1" si="66"/>
        <v/>
      </c>
      <c r="FN16" s="72" t="str">
        <f ca="1">FM16&amp;DESEMBER!K16</f>
        <v/>
      </c>
      <c r="FO16" s="72" t="str">
        <f>IF(DESEMBER!Y16="","",IF(DESEMBER!Y16&lt;18.5,"Kurus",IF(DESEMBER!Y16&lt;25,"Normal",IF(DESEMBER!Y16&lt;30,"Overweight (Risiko)",IF(DESEMBER!Y16&lt;35,"Obesitas I","Obesitas II")))))</f>
        <v/>
      </c>
      <c r="FP16" s="72" t="str">
        <f t="shared" ca="1" si="67"/>
        <v/>
      </c>
      <c r="FQ16" s="72" t="str">
        <f>IF(DESEMBER!Z16="","",IF(AND(DESEMBER!K16="L",DESEMBER!Z16&lt;90),"Normal / Aman",IF(AND(DESEMBER!K16="L",DESEMBER!Z16&gt;=90,DESEMBER!Z16&lt;=100),"Risiko Tinggi",IF(AND(DESEMBER!K16="L",DESEMBER!Z16&gt;100),"Obesitas (Sangat Berisiko)",IF(AND(DESEMBER!K16="P",DESEMBER!Z16&lt;80),"Normal / Aman",IF(AND(DESEMBER!K16="P",DESEMBER!Z16&gt;=80,DESEMBER!Z16&lt;=95),"Risiko Tinggi",IF(AND(DESEMBER!K16="P",DESEMBER!Z16&gt;95),"Obesitas (Sangat Berisiko)","")))))))</f>
        <v/>
      </c>
      <c r="FR16" s="72" t="str">
        <f t="shared" ca="1" si="68"/>
        <v/>
      </c>
      <c r="FS16" s="73" t="str">
        <f>IFERROR(ABS(LEFT(DESEMBER!AA16,FIND("/",DESEMBER!AA16)-1)),"")</f>
        <v/>
      </c>
      <c r="FT16" s="73" t="str">
        <f>IFERROR(ABS(MID(DESEMBER!AA16,FIND("/",DESEMBER!AA16)+1,LEN(DESEMBER!AA16))),"")</f>
        <v/>
      </c>
      <c r="FU16" s="72" t="str">
        <f t="shared" si="69"/>
        <v/>
      </c>
      <c r="FV16" s="72" t="str">
        <f t="shared" ca="1" si="70"/>
        <v/>
      </c>
      <c r="FW16" s="72" t="str">
        <f>IF(DESEMBER!AB16="","",IF(DESEMBER!AB16&lt;181,"NORMAL",IF(DESEMBER!AB16&lt;201,"Pre DM", "DM")))</f>
        <v/>
      </c>
      <c r="FX16" s="72" t="str">
        <f t="shared" ca="1" si="71"/>
        <v/>
      </c>
    </row>
    <row r="17" spans="2:180" x14ac:dyDescent="0.25">
      <c r="B17" s="71" t="str">
        <f ca="1">IFERROR(DATEDIF(JANUARI!I17,JANUARI!D17,"Y"),"")</f>
        <v/>
      </c>
      <c r="C17" s="71" t="str">
        <f ca="1">IFERROR(DATEDIF(JANUARI!I17,JANUARI!D17,"YM"),"")</f>
        <v/>
      </c>
      <c r="D17" s="72" t="str">
        <f t="shared" ca="1" si="0"/>
        <v/>
      </c>
      <c r="E17" s="72" t="str">
        <f ca="1">D17&amp;JANUARI!K17</f>
        <v/>
      </c>
      <c r="F17" s="72" t="str">
        <f>IF(JANUARI!Y17="","",IF(JANUARI!Y17&lt;18.5,"Kurus",IF(JANUARI!Y17&lt;25,"Normal",IF(JANUARI!Y17&lt;30,"Overweight (Risiko)",IF(JANUARI!Y17&lt;35,"Obesitas I","Obesitas II")))))</f>
        <v/>
      </c>
      <c r="G17" s="72" t="str">
        <f t="shared" ca="1" si="1"/>
        <v/>
      </c>
      <c r="H17" s="72" t="str">
        <f>IF(JANUARI!Z17="","",IF(AND(JANUARI!K17="L",JANUARI!Z17&lt;90),"Normal / Aman",IF(AND(JANUARI!K17="L",JANUARI!Z17&gt;=90,JANUARI!Z17&lt;=100),"Risiko Tinggi",IF(AND(JANUARI!K17="L",JANUARI!Z17&gt;100),"Obesitas (Sangat Berisiko)",IF(AND(JANUARI!K17="P",JANUARI!Z17&lt;80),"Normal / Aman",IF(AND(JANUARI!K17="P",JANUARI!Z17&gt;=80,JANUARI!Z17&lt;=95),"Risiko Tinggi",IF(AND(JANUARI!K17="P",JANUARI!Z17&gt;95),"Obesitas (Sangat Berisiko)","")))))))</f>
        <v/>
      </c>
      <c r="I17" s="72" t="str">
        <f t="shared" ca="1" si="2"/>
        <v/>
      </c>
      <c r="J17" s="73" t="str">
        <f>IFERROR(ABS(LEFT(JANUARI!AA17,FIND("/",JANUARI!AA17)-1)),"")</f>
        <v/>
      </c>
      <c r="K17" s="73" t="str">
        <f>IFERROR(ABS(MID(JANUARI!AA17,FIND("/",JANUARI!AA17)+1,LEN(JANUARI!AA17))),"")</f>
        <v/>
      </c>
      <c r="L17" s="72" t="str">
        <f t="shared" si="3"/>
        <v/>
      </c>
      <c r="M17" s="72" t="str">
        <f t="shared" ca="1" si="4"/>
        <v/>
      </c>
      <c r="N17" s="72" t="str">
        <f>IF(JANUARI!AB17="","",IF(JANUARI!AB17&lt;181,"NORMAL",IF(JANUARI!AB17&lt;201,"Pre DM", "DM")))</f>
        <v/>
      </c>
      <c r="O17" s="72" t="str">
        <f t="shared" ca="1" si="5"/>
        <v/>
      </c>
      <c r="Q17" s="71" t="str">
        <f ca="1">IFERROR(DATEDIF(PEBRUARI!I17,PEBRUARI!D17,"Y"),"")</f>
        <v/>
      </c>
      <c r="R17" s="71" t="str">
        <f ca="1">IFERROR(DATEDIF(PEBRUARI!I17,PEBRUARI!D17,"YM"),"")</f>
        <v/>
      </c>
      <c r="S17" s="72" t="str">
        <f t="shared" ca="1" si="6"/>
        <v/>
      </c>
      <c r="T17" s="72" t="str">
        <f ca="1">S17&amp;PEBRUARI!K17</f>
        <v/>
      </c>
      <c r="U17" s="72" t="str">
        <f>IF(PEBRUARI!Y17="","",IF(PEBRUARI!Y17&lt;18.5,"Kurus",IF(PEBRUARI!Y17&lt;25,"Normal",IF(PEBRUARI!Y17&lt;30,"Overweight (Risiko)",IF(PEBRUARI!Y17&lt;35,"Obesitas I","Obesitas II")))))</f>
        <v/>
      </c>
      <c r="V17" s="72" t="str">
        <f t="shared" ca="1" si="7"/>
        <v/>
      </c>
      <c r="W17" s="72" t="str">
        <f>IF(PEBRUARI!Z17="","",IF(AND(PEBRUARI!K17="L",PEBRUARI!Z17&lt;90),"Normal / Aman",IF(AND(PEBRUARI!K17="L",PEBRUARI!Z17&gt;=90,PEBRUARI!Z17&lt;=100),"Risiko Tinggi",IF(AND(PEBRUARI!K17="L",PEBRUARI!Z17&gt;100),"Obesitas (Sangat Berisiko)",IF(AND(PEBRUARI!K17="P",PEBRUARI!Z17&lt;80),"Normal / Aman",IF(AND(PEBRUARI!K17="P",PEBRUARI!Z17&gt;=80,PEBRUARI!Z17&lt;=95),"Risiko Tinggi",IF(AND(PEBRUARI!K17="P",PEBRUARI!Z17&gt;95),"Obesitas (Sangat Berisiko)","")))))))</f>
        <v/>
      </c>
      <c r="X17" s="72" t="str">
        <f t="shared" ca="1" si="8"/>
        <v/>
      </c>
      <c r="Y17" s="73" t="str">
        <f>IFERROR(ABS(LEFT(PEBRUARI!AA17,FIND("/",PEBRUARI!AA17)-1)),"")</f>
        <v/>
      </c>
      <c r="Z17" s="73" t="str">
        <f>IFERROR(ABS(MID(PEBRUARI!AA17,FIND("/",PEBRUARI!AA17)+1,LEN(PEBRUARI!AA17))),"")</f>
        <v/>
      </c>
      <c r="AA17" s="72" t="str">
        <f t="shared" si="9"/>
        <v/>
      </c>
      <c r="AB17" s="72" t="str">
        <f t="shared" ca="1" si="10"/>
        <v/>
      </c>
      <c r="AC17" s="72" t="str">
        <f>IF(PEBRUARI!AB17="","",IF(PEBRUARI!AB17&lt;181,"NORMAL",IF(PEBRUARI!AB17&lt;201,"Pre DM", "DM")))</f>
        <v/>
      </c>
      <c r="AD17" s="72" t="str">
        <f t="shared" ca="1" si="11"/>
        <v/>
      </c>
      <c r="AF17" s="71" t="str">
        <f ca="1">IFERROR(DATEDIF(MARET!I17,MARET!D17,"Y"),"")</f>
        <v/>
      </c>
      <c r="AG17" s="71" t="str">
        <f ca="1">IFERROR(DATEDIF(MARET!I17,MARET!D17,"YM"),"")</f>
        <v/>
      </c>
      <c r="AH17" s="72" t="str">
        <f t="shared" ca="1" si="12"/>
        <v/>
      </c>
      <c r="AI17" s="72" t="str">
        <f ca="1">AH17&amp;MARET!K17</f>
        <v/>
      </c>
      <c r="AJ17" s="72" t="str">
        <f>IF(MARET!Y17="","",IF(MARET!Y17&lt;18.5,"Kurus",IF(MARET!Y17&lt;25,"Normal",IF(MARET!Y17&lt;30,"Overweight (Risiko)",IF(MARET!Y17&lt;35,"Obesitas I","Obesitas II")))))</f>
        <v/>
      </c>
      <c r="AK17" s="72" t="str">
        <f t="shared" ca="1" si="13"/>
        <v/>
      </c>
      <c r="AL17" s="72" t="str">
        <f>IF(MARET!Z17="","",IF(AND(MARET!K17="L",MARET!Z17&lt;90),"Normal / Aman",IF(AND(MARET!K17="L",MARET!Z17&gt;=90,MARET!Z17&lt;=100),"Risiko Tinggi",IF(AND(MARET!K17="L",MARET!Z17&gt;100),"Obesitas (Sangat Berisiko)",IF(AND(MARET!K17="P",MARET!Z17&lt;80),"Normal / Aman",IF(AND(MARET!K17="P",MARET!Z17&gt;=80,MARET!Z17&lt;=95),"Risiko Tinggi",IF(AND(MARET!K17="P",MARET!Z17&gt;95),"Obesitas (Sangat Berisiko)","")))))))</f>
        <v/>
      </c>
      <c r="AM17" s="72" t="str">
        <f t="shared" ca="1" si="14"/>
        <v/>
      </c>
      <c r="AN17" s="73" t="str">
        <f>IFERROR(ABS(LEFT(MARET!AA17,FIND("/",MARET!AA17)-1)),"")</f>
        <v/>
      </c>
      <c r="AO17" s="73" t="str">
        <f>IFERROR(ABS(MID(MARET!AA17,FIND("/",MARET!AA17)+1,LEN(MARET!AA17))),"")</f>
        <v/>
      </c>
      <c r="AP17" s="72" t="str">
        <f t="shared" si="15"/>
        <v/>
      </c>
      <c r="AQ17" s="72" t="str">
        <f t="shared" ca="1" si="16"/>
        <v/>
      </c>
      <c r="AR17" s="72" t="str">
        <f>IF(MARET!AB17="","",IF(MARET!AB17&lt;181,"NORMAL",IF(MARET!AB17&lt;201,"Pre DM", "DM")))</f>
        <v/>
      </c>
      <c r="AS17" s="72" t="str">
        <f t="shared" ca="1" si="17"/>
        <v/>
      </c>
      <c r="AU17" s="71" t="str">
        <f ca="1">IFERROR(DATEDIF(APRIL!I17,APRIL!D17,"Y"),"")</f>
        <v/>
      </c>
      <c r="AV17" s="71" t="str">
        <f ca="1">IFERROR(DATEDIF(APRIL!I17,APRIL!D17,"YM"),"")</f>
        <v/>
      </c>
      <c r="AW17" s="72" t="str">
        <f t="shared" ca="1" si="18"/>
        <v/>
      </c>
      <c r="AX17" s="72" t="str">
        <f ca="1">AW17&amp;APRIL!K17</f>
        <v/>
      </c>
      <c r="AY17" s="72" t="str">
        <f>IF(APRIL!Y17="","",IF(APRIL!Y17&lt;18.5,"Kurus",IF(APRIL!Y17&lt;25,"Normal",IF(APRIL!Y17&lt;30,"Overweight (Risiko)",IF(APRIL!Y17&lt;35,"Obesitas I","Obesitas II")))))</f>
        <v/>
      </c>
      <c r="AZ17" s="72" t="str">
        <f t="shared" ca="1" si="19"/>
        <v/>
      </c>
      <c r="BA17" s="72" t="str">
        <f>IF(APRIL!Z17="","",IF(AND(APRIL!K17="L",APRIL!Z17&lt;90),"Normal / Aman",IF(AND(APRIL!K17="L",APRIL!Z17&gt;=90,APRIL!Z17&lt;=100),"Risiko Tinggi",IF(AND(APRIL!K17="L",APRIL!Z17&gt;100),"Obesitas (Sangat Berisiko)",IF(AND(APRIL!K17="P",APRIL!Z17&lt;80),"Normal / Aman",IF(AND(APRIL!K17="P",APRIL!Z17&gt;=80,APRIL!Z17&lt;=95),"Risiko Tinggi",IF(AND(APRIL!K17="P",APRIL!Z17&gt;95),"Obesitas (Sangat Berisiko)","")))))))</f>
        <v/>
      </c>
      <c r="BB17" s="72" t="str">
        <f t="shared" ca="1" si="20"/>
        <v/>
      </c>
      <c r="BC17" s="73" t="str">
        <f>IFERROR(ABS(LEFT(APRIL!AA17,FIND("/",APRIL!AA17)-1)),"")</f>
        <v/>
      </c>
      <c r="BD17" s="73" t="str">
        <f>IFERROR(ABS(MID(APRIL!AA17,FIND("/",APRIL!AA17)+1,LEN(APRIL!AA17))),"")</f>
        <v/>
      </c>
      <c r="BE17" s="72" t="str">
        <f t="shared" si="21"/>
        <v/>
      </c>
      <c r="BF17" s="72" t="str">
        <f t="shared" ca="1" si="22"/>
        <v/>
      </c>
      <c r="BG17" s="72" t="str">
        <f>IF(APRIL!AB17="","",IF(APRIL!AB17&lt;181,"NORMAL",IF(APRIL!AB17&lt;201,"Pre DM", "DM")))</f>
        <v/>
      </c>
      <c r="BH17" s="72" t="str">
        <f t="shared" ca="1" si="23"/>
        <v/>
      </c>
      <c r="BJ17" s="71" t="str">
        <f ca="1">IFERROR(DATEDIF(MEI!I17,MEI!D17,"Y"),"")</f>
        <v/>
      </c>
      <c r="BK17" s="71" t="str">
        <f ca="1">IFERROR(DATEDIF(MEI!I17,MEI!D17,"YM"),"")</f>
        <v/>
      </c>
      <c r="BL17" s="72" t="str">
        <f t="shared" ca="1" si="24"/>
        <v/>
      </c>
      <c r="BM17" s="72" t="str">
        <f ca="1">BL17&amp;MEI!K17</f>
        <v/>
      </c>
      <c r="BN17" s="72" t="str">
        <f>IF(MEI!Y17="","",IF(MEI!Y17&lt;18.5,"Kurus",IF(MEI!Y17&lt;25,"Normal",IF(MEI!Y17&lt;30,"Overweight (Risiko)",IF(MEI!Y17&lt;35,"Obesitas I","Obesitas II")))))</f>
        <v/>
      </c>
      <c r="BO17" s="72" t="str">
        <f t="shared" ca="1" si="25"/>
        <v/>
      </c>
      <c r="BP17" s="72" t="str">
        <f>IF(MEI!Z17="","",IF(AND(MEI!K17="L",MEI!Z17&lt;90),"Normal / Aman",IF(AND(MEI!K17="L",MEI!Z17&gt;=90,MEI!Z17&lt;=100),"Risiko Tinggi",IF(AND(MEI!K17="L",MEI!Z17&gt;100),"Obesitas (Sangat Berisiko)",IF(AND(MEI!K17="P",MEI!Z17&lt;80),"Normal / Aman",IF(AND(MEI!K17="P",MEI!Z17&gt;=80,MEI!Z17&lt;=95),"Risiko Tinggi",IF(AND(MEI!K17="P",MEI!Z17&gt;95),"Obesitas (Sangat Berisiko)","")))))))</f>
        <v/>
      </c>
      <c r="BQ17" s="72" t="str">
        <f t="shared" ca="1" si="26"/>
        <v/>
      </c>
      <c r="BR17" s="73" t="str">
        <f>IFERROR(ABS(LEFT(MEI!AA17,FIND("/",MEI!AA17)-1)),"")</f>
        <v/>
      </c>
      <c r="BS17" s="73" t="str">
        <f>IFERROR(ABS(MID(MEI!AA17,FIND("/",MEI!AA17)+1,LEN(MEI!AA17))),"")</f>
        <v/>
      </c>
      <c r="BT17" s="72" t="str">
        <f t="shared" si="27"/>
        <v/>
      </c>
      <c r="BU17" s="72" t="str">
        <f t="shared" ca="1" si="28"/>
        <v/>
      </c>
      <c r="BV17" s="72" t="str">
        <f>IF(MEI!AB17="","",IF(MEI!AB17&lt;181,"NORMAL",IF(MEI!AB17&lt;201,"Pre DM", "DM")))</f>
        <v/>
      </c>
      <c r="BW17" s="72" t="str">
        <f t="shared" ca="1" si="29"/>
        <v/>
      </c>
      <c r="BY17" s="71" t="str">
        <f ca="1">IFERROR(DATEDIF(JUNI!I17,JUNI!D17,"Y"),"")</f>
        <v/>
      </c>
      <c r="BZ17" s="71" t="str">
        <f ca="1">IFERROR(DATEDIF(JUNI!I17,JUNI!D17,"YM"),"")</f>
        <v/>
      </c>
      <c r="CA17" s="72" t="str">
        <f t="shared" ca="1" si="30"/>
        <v/>
      </c>
      <c r="CB17" s="72" t="str">
        <f ca="1">CA17&amp;JUNI!K17</f>
        <v/>
      </c>
      <c r="CC17" s="72" t="str">
        <f>IF(JUNI!Y17="","",IF(JUNI!Y17&lt;18.5,"Kurus",IF(JUNI!Y17&lt;25,"Normal",IF(JUNI!Y17&lt;30,"Overweight (Risiko)",IF(JUNI!Y17&lt;35,"Obesitas I","Obesitas II")))))</f>
        <v/>
      </c>
      <c r="CD17" s="72" t="str">
        <f t="shared" ca="1" si="31"/>
        <v/>
      </c>
      <c r="CE17" s="72" t="str">
        <f>IF(JUNI!Z17="","",IF(AND(JUNI!K17="L",JUNI!Z17&lt;90),"Normal / Aman",IF(AND(JUNI!K17="L",JUNI!Z17&gt;=90,JUNI!Z17&lt;=100),"Risiko Tinggi",IF(AND(JUNI!K17="L",JUNI!Z17&gt;100),"Obesitas (Sangat Berisiko)",IF(AND(JUNI!K17="P",JUNI!Z17&lt;80),"Normal / Aman",IF(AND(JUNI!K17="P",JUNI!Z17&gt;=80,JUNI!Z17&lt;=95),"Risiko Tinggi",IF(AND(JUNI!K17="P",JUNI!Z17&gt;95),"Obesitas (Sangat Berisiko)","")))))))</f>
        <v/>
      </c>
      <c r="CF17" s="72" t="str">
        <f t="shared" ca="1" si="32"/>
        <v/>
      </c>
      <c r="CG17" s="73" t="str">
        <f>IFERROR(ABS(LEFT(JUNI!AA17,FIND("/",JUNI!AA17)-1)),"")</f>
        <v/>
      </c>
      <c r="CH17" s="73" t="str">
        <f>IFERROR(ABS(MID(JUNI!AA17,FIND("/",JUNI!AA17)+1,LEN(JUNI!AA17))),"")</f>
        <v/>
      </c>
      <c r="CI17" s="72" t="str">
        <f t="shared" si="33"/>
        <v/>
      </c>
      <c r="CJ17" s="72" t="str">
        <f t="shared" ca="1" si="34"/>
        <v/>
      </c>
      <c r="CK17" s="72" t="str">
        <f>IF(JUNI!AB17="","",IF(JUNI!AB17&lt;181,"NORMAL",IF(JUNI!AB17&lt;201,"Pre DM", "DM")))</f>
        <v/>
      </c>
      <c r="CL17" s="72" t="str">
        <f t="shared" ca="1" si="35"/>
        <v/>
      </c>
      <c r="CN17" s="71" t="str">
        <f ca="1">IFERROR(DATEDIF(JULI!I17,JULI!D17,"Y"),"")</f>
        <v/>
      </c>
      <c r="CO17" s="71" t="str">
        <f ca="1">IFERROR(DATEDIF(JULI!I17,JULI!D17,"YM"),"")</f>
        <v/>
      </c>
      <c r="CP17" s="72" t="str">
        <f t="shared" ca="1" si="36"/>
        <v/>
      </c>
      <c r="CQ17" s="72" t="str">
        <f ca="1">CP17&amp;JULI!K17</f>
        <v/>
      </c>
      <c r="CR17" s="72" t="str">
        <f>IF(JULI!Y17="","",IF(JULI!Y17&lt;18.5,"Kurus",IF(JULI!Y17&lt;25,"Normal",IF(JULI!Y17&lt;30,"Overweight (Risiko)",IF(JULI!Y17&lt;35,"Obesitas I","Obesitas II")))))</f>
        <v/>
      </c>
      <c r="CS17" s="72" t="str">
        <f t="shared" ca="1" si="37"/>
        <v/>
      </c>
      <c r="CT17" s="72" t="str">
        <f>IF(JULI!Z17="","",IF(AND(JULI!K17="L",JULI!Z17&lt;90),"Normal / Aman",IF(AND(JULI!K17="L",JULI!Z17&gt;=90,JULI!Z17&lt;=100),"Risiko Tinggi",IF(AND(JULI!K17="L",JULI!Z17&gt;100),"Obesitas (Sangat Berisiko)",IF(AND(JULI!K17="P",JULI!Z17&lt;80),"Normal / Aman",IF(AND(JULI!K17="P",JULI!Z17&gt;=80,JULI!Z17&lt;=95),"Risiko Tinggi",IF(AND(JULI!K17="P",JULI!Z17&gt;95),"Obesitas (Sangat Berisiko)","")))))))</f>
        <v/>
      </c>
      <c r="CU17" s="72" t="str">
        <f t="shared" ca="1" si="38"/>
        <v/>
      </c>
      <c r="CV17" s="73" t="str">
        <f>IFERROR(ABS(LEFT(JULI!AA17,FIND("/",JULI!AA17)-1)),"")</f>
        <v/>
      </c>
      <c r="CW17" s="73" t="str">
        <f>IFERROR(ABS(MID(JULI!AA17,FIND("/",JULI!AA17)+1,LEN(JULI!AA17))),"")</f>
        <v/>
      </c>
      <c r="CX17" s="72" t="str">
        <f t="shared" si="39"/>
        <v/>
      </c>
      <c r="CY17" s="72" t="str">
        <f t="shared" ca="1" si="40"/>
        <v/>
      </c>
      <c r="CZ17" s="72" t="str">
        <f>IF(JULI!AB17="","",IF(JULI!AB17&lt;181,"NORMAL",IF(JULI!AB17&lt;201,"Pre DM", "DM")))</f>
        <v/>
      </c>
      <c r="DA17" s="72" t="str">
        <f t="shared" ca="1" si="41"/>
        <v/>
      </c>
      <c r="DC17" s="71" t="str">
        <f ca="1">IFERROR(DATEDIF(AGUSTUS!I17,AGUSTUS!D17,"Y"),"")</f>
        <v/>
      </c>
      <c r="DD17" s="71" t="str">
        <f ca="1">IFERROR(DATEDIF(AGUSTUS!I17,AGUSTUS!D17,"YM"),"")</f>
        <v/>
      </c>
      <c r="DE17" s="72" t="str">
        <f t="shared" ca="1" si="42"/>
        <v/>
      </c>
      <c r="DF17" s="72" t="str">
        <f ca="1">DE17&amp;AGUSTUS!K17</f>
        <v/>
      </c>
      <c r="DG17" s="72" t="str">
        <f>IF(AGUSTUS!Y17="","",IF(AGUSTUS!Y17&lt;18.5,"Kurus",IF(AGUSTUS!Y17&lt;25,"Normal",IF(AGUSTUS!Y17&lt;30,"Overweight (Risiko)",IF(AGUSTUS!Y17&lt;35,"Obesitas I","Obesitas II")))))</f>
        <v/>
      </c>
      <c r="DH17" s="72" t="str">
        <f t="shared" ca="1" si="43"/>
        <v/>
      </c>
      <c r="DI17" s="72" t="str">
        <f>IF(AGUSTUS!Z17="","",IF(AND(AGUSTUS!K17="L",AGUSTUS!Z17&lt;90),"Normal / Aman",IF(AND(AGUSTUS!K17="L",AGUSTUS!Z17&gt;=90,AGUSTUS!Z17&lt;=100),"Risiko Tinggi",IF(AND(AGUSTUS!K17="L",AGUSTUS!Z17&gt;100),"Obesitas (Sangat Berisiko)",IF(AND(AGUSTUS!K17="P",AGUSTUS!Z17&lt;80),"Normal / Aman",IF(AND(AGUSTUS!K17="P",AGUSTUS!Z17&gt;=80,AGUSTUS!Z17&lt;=95),"Risiko Tinggi",IF(AND(AGUSTUS!K17="P",AGUSTUS!Z17&gt;95),"Obesitas (Sangat Berisiko)","")))))))</f>
        <v/>
      </c>
      <c r="DJ17" s="72" t="str">
        <f t="shared" ca="1" si="44"/>
        <v/>
      </c>
      <c r="DK17" s="73" t="str">
        <f>IFERROR(ABS(LEFT(AGUSTUS!AA17,FIND("/",AGUSTUS!AA17)-1)),"")</f>
        <v/>
      </c>
      <c r="DL17" s="73" t="str">
        <f>IFERROR(ABS(MID(AGUSTUS!AA17,FIND("/",AGUSTUS!AA17)+1,LEN(AGUSTUS!AA17))),"")</f>
        <v/>
      </c>
      <c r="DM17" s="72" t="str">
        <f t="shared" si="45"/>
        <v/>
      </c>
      <c r="DN17" s="72" t="str">
        <f t="shared" ca="1" si="46"/>
        <v/>
      </c>
      <c r="DO17" s="72" t="str">
        <f>IF(AGUSTUS!AB17="","",IF(AGUSTUS!AB17&lt;181,"NORMAL",IF(AGUSTUS!AB17&lt;201,"Pre DM", "DM")))</f>
        <v/>
      </c>
      <c r="DP17" s="72" t="str">
        <f t="shared" ca="1" si="47"/>
        <v/>
      </c>
      <c r="DR17" s="71" t="str">
        <f ca="1">IFERROR(DATEDIF(SEPTEMBER!I17,SEPTEMBER!D17,"Y"),"")</f>
        <v/>
      </c>
      <c r="DS17" s="71" t="str">
        <f ca="1">IFERROR(DATEDIF(SEPTEMBER!I17,SEPTEMBER!D17,"YM"),"")</f>
        <v/>
      </c>
      <c r="DT17" s="72" t="str">
        <f t="shared" ca="1" si="48"/>
        <v/>
      </c>
      <c r="DU17" s="72" t="str">
        <f ca="1">DT17&amp;SEPTEMBER!K17</f>
        <v/>
      </c>
      <c r="DV17" s="72" t="str">
        <f>IF(SEPTEMBER!Y17="","",IF(SEPTEMBER!Y17&lt;18.5,"Kurus",IF(SEPTEMBER!Y17&lt;25,"Normal",IF(SEPTEMBER!Y17&lt;30,"Overweight (Risiko)",IF(SEPTEMBER!Y17&lt;35,"Obesitas I","Obesitas II")))))</f>
        <v/>
      </c>
      <c r="DW17" s="72" t="str">
        <f t="shared" ca="1" si="49"/>
        <v/>
      </c>
      <c r="DX17" s="72" t="str">
        <f>IF(SEPTEMBER!Z17="","",IF(AND(SEPTEMBER!K17="L",SEPTEMBER!Z17&lt;90),"Normal / Aman",IF(AND(SEPTEMBER!K17="L",SEPTEMBER!Z17&gt;=90,SEPTEMBER!Z17&lt;=100),"Risiko Tinggi",IF(AND(SEPTEMBER!K17="L",SEPTEMBER!Z17&gt;100),"Obesitas (Sangat Berisiko)",IF(AND(SEPTEMBER!K17="P",SEPTEMBER!Z17&lt;80),"Normal / Aman",IF(AND(SEPTEMBER!K17="P",SEPTEMBER!Z17&gt;=80,SEPTEMBER!Z17&lt;=95),"Risiko Tinggi",IF(AND(SEPTEMBER!K17="P",SEPTEMBER!Z17&gt;95),"Obesitas (Sangat Berisiko)","")))))))</f>
        <v/>
      </c>
      <c r="DY17" s="72" t="str">
        <f t="shared" ca="1" si="50"/>
        <v/>
      </c>
      <c r="DZ17" s="73" t="str">
        <f>IFERROR(ABS(LEFT(SEPTEMBER!AA17,FIND("/",SEPTEMBER!AA17)-1)),"")</f>
        <v/>
      </c>
      <c r="EA17" s="73" t="str">
        <f>IFERROR(ABS(MID(SEPTEMBER!AA17,FIND("/",SEPTEMBER!AA17)+1,LEN(SEPTEMBER!AA17))),"")</f>
        <v/>
      </c>
      <c r="EB17" s="72" t="str">
        <f t="shared" si="51"/>
        <v/>
      </c>
      <c r="EC17" s="72" t="str">
        <f t="shared" ca="1" si="52"/>
        <v/>
      </c>
      <c r="ED17" s="72" t="str">
        <f>IF(SEPTEMBER!AB17="","",IF(SEPTEMBER!AB17&lt;181,"NORMAL",IF(SEPTEMBER!AB17&lt;201,"Pre DM", "DM")))</f>
        <v/>
      </c>
      <c r="EE17" s="72" t="str">
        <f t="shared" ca="1" si="53"/>
        <v/>
      </c>
      <c r="EG17" s="71" t="str">
        <f ca="1">IFERROR(DATEDIF(OKTOBER!I17,OKTOBER!D17,"Y"),"")</f>
        <v/>
      </c>
      <c r="EH17" s="71" t="str">
        <f ca="1">IFERROR(DATEDIF(OKTOBER!I17,OKTOBER!D17,"YM"),"")</f>
        <v/>
      </c>
      <c r="EI17" s="72" t="str">
        <f t="shared" ca="1" si="54"/>
        <v/>
      </c>
      <c r="EJ17" s="72" t="str">
        <f ca="1">EI17&amp;OKTOBER!K17</f>
        <v/>
      </c>
      <c r="EK17" s="72" t="str">
        <f>IF(OKTOBER!Y17="","",IF(OKTOBER!Y17&lt;18.5,"Kurus",IF(OKTOBER!Y17&lt;25,"Normal",IF(OKTOBER!Y17&lt;30,"Overweight (Risiko)",IF(OKTOBER!Y17&lt;35,"Obesitas I","Obesitas II")))))</f>
        <v/>
      </c>
      <c r="EL17" s="72" t="str">
        <f t="shared" ca="1" si="55"/>
        <v/>
      </c>
      <c r="EM17" s="72" t="str">
        <f>IF(OKTOBER!Z17="","",IF(AND(OKTOBER!K17="L",OKTOBER!Z17&lt;90),"Normal / Aman",IF(AND(OKTOBER!K17="L",OKTOBER!Z17&gt;=90,OKTOBER!Z17&lt;=100),"Risiko Tinggi",IF(AND(OKTOBER!K17="L",OKTOBER!Z17&gt;100),"Obesitas (Sangat Berisiko)",IF(AND(OKTOBER!K17="P",OKTOBER!Z17&lt;80),"Normal / Aman",IF(AND(OKTOBER!K17="P",OKTOBER!Z17&gt;=80,OKTOBER!Z17&lt;=95),"Risiko Tinggi",IF(AND(OKTOBER!K17="P",OKTOBER!Z17&gt;95),"Obesitas (Sangat Berisiko)","")))))))</f>
        <v/>
      </c>
      <c r="EN17" s="72" t="str">
        <f t="shared" ca="1" si="56"/>
        <v/>
      </c>
      <c r="EO17" s="73" t="str">
        <f>IFERROR(ABS(LEFT(OKTOBER!AA17,FIND("/",OKTOBER!AA17)-1)),"")</f>
        <v/>
      </c>
      <c r="EP17" s="73" t="str">
        <f>IFERROR(ABS(MID(OKTOBER!AA17,FIND("/",OKTOBER!AA17)+1,LEN(OKTOBER!AA17))),"")</f>
        <v/>
      </c>
      <c r="EQ17" s="72" t="str">
        <f t="shared" si="57"/>
        <v/>
      </c>
      <c r="ER17" s="72" t="str">
        <f t="shared" ca="1" si="58"/>
        <v/>
      </c>
      <c r="ES17" s="72" t="str">
        <f>IF(OKTOBER!AB17="","",IF(OKTOBER!AB17&lt;181,"NORMAL",IF(OKTOBER!AB17&lt;201,"Pre DM", "DM")))</f>
        <v/>
      </c>
      <c r="ET17" s="72" t="str">
        <f t="shared" ca="1" si="59"/>
        <v/>
      </c>
      <c r="EV17" s="71" t="str">
        <f ca="1">IFERROR(DATEDIF(NOPEMBER!I17,NOPEMBER!D17,"Y"),"")</f>
        <v/>
      </c>
      <c r="EW17" s="71" t="str">
        <f ca="1">IFERROR(DATEDIF(NOPEMBER!I17,NOPEMBER!D17,"YM"),"")</f>
        <v/>
      </c>
      <c r="EX17" s="72" t="str">
        <f t="shared" ca="1" si="60"/>
        <v/>
      </c>
      <c r="EY17" s="72" t="str">
        <f ca="1">EX17&amp;NOPEMBER!K17</f>
        <v/>
      </c>
      <c r="EZ17" s="72" t="str">
        <f>IF(NOPEMBER!Y17="","",IF(NOPEMBER!Y17&lt;18.5,"Kurus",IF(NOPEMBER!Y17&lt;25,"Normal",IF(NOPEMBER!Y17&lt;30,"Overweight (Risiko)",IF(NOPEMBER!Y17&lt;35,"Obesitas I","Obesitas II")))))</f>
        <v/>
      </c>
      <c r="FA17" s="72" t="str">
        <f t="shared" ca="1" si="61"/>
        <v/>
      </c>
      <c r="FB17" s="72" t="str">
        <f>IF(NOPEMBER!Z17="","",IF(AND(NOPEMBER!K17="L",NOPEMBER!Z17&lt;90),"Normal / Aman",IF(AND(NOPEMBER!K17="L",NOPEMBER!Z17&gt;=90,NOPEMBER!Z17&lt;=100),"Risiko Tinggi",IF(AND(NOPEMBER!K17="L",NOPEMBER!Z17&gt;100),"Obesitas (Sangat Berisiko)",IF(AND(NOPEMBER!K17="P",NOPEMBER!Z17&lt;80),"Normal / Aman",IF(AND(NOPEMBER!K17="P",NOPEMBER!Z17&gt;=80,NOPEMBER!Z17&lt;=95),"Risiko Tinggi",IF(AND(NOPEMBER!K17="P",NOPEMBER!Z17&gt;95),"Obesitas (Sangat Berisiko)","")))))))</f>
        <v/>
      </c>
      <c r="FC17" s="72" t="str">
        <f t="shared" ca="1" si="62"/>
        <v/>
      </c>
      <c r="FD17" s="73" t="str">
        <f>IFERROR(ABS(LEFT(NOPEMBER!AA17,FIND("/",NOPEMBER!AA17)-1)),"")</f>
        <v/>
      </c>
      <c r="FE17" s="73" t="str">
        <f>IFERROR(ABS(MID(NOPEMBER!AA17,FIND("/",NOPEMBER!AA17)+1,LEN(NOPEMBER!AA17))),"")</f>
        <v/>
      </c>
      <c r="FF17" s="72" t="str">
        <f t="shared" si="63"/>
        <v/>
      </c>
      <c r="FG17" s="72" t="str">
        <f t="shared" ca="1" si="64"/>
        <v/>
      </c>
      <c r="FH17" s="72" t="str">
        <f>IF(NOPEMBER!AB17="","",IF(NOPEMBER!AB17&lt;181,"NORMAL",IF(NOPEMBER!AB17&lt;201,"Pre DM", "DM")))</f>
        <v/>
      </c>
      <c r="FI17" s="72" t="str">
        <f t="shared" ca="1" si="65"/>
        <v/>
      </c>
      <c r="FK17" s="71" t="str">
        <f ca="1">IFERROR(DATEDIF(DESEMBER!I17,DESEMBER!D17,"Y"),"")</f>
        <v/>
      </c>
      <c r="FL17" s="71" t="str">
        <f ca="1">IFERROR(DATEDIF(DESEMBER!I17,DESEMBER!D17,"YM"),"")</f>
        <v/>
      </c>
      <c r="FM17" s="72" t="str">
        <f t="shared" ca="1" si="66"/>
        <v/>
      </c>
      <c r="FN17" s="72" t="str">
        <f ca="1">FM17&amp;DESEMBER!K17</f>
        <v/>
      </c>
      <c r="FO17" s="72" t="str">
        <f>IF(DESEMBER!Y17="","",IF(DESEMBER!Y17&lt;18.5,"Kurus",IF(DESEMBER!Y17&lt;25,"Normal",IF(DESEMBER!Y17&lt;30,"Overweight (Risiko)",IF(DESEMBER!Y17&lt;35,"Obesitas I","Obesitas II")))))</f>
        <v/>
      </c>
      <c r="FP17" s="72" t="str">
        <f t="shared" ca="1" si="67"/>
        <v/>
      </c>
      <c r="FQ17" s="72" t="str">
        <f>IF(DESEMBER!Z17="","",IF(AND(DESEMBER!K17="L",DESEMBER!Z17&lt;90),"Normal / Aman",IF(AND(DESEMBER!K17="L",DESEMBER!Z17&gt;=90,DESEMBER!Z17&lt;=100),"Risiko Tinggi",IF(AND(DESEMBER!K17="L",DESEMBER!Z17&gt;100),"Obesitas (Sangat Berisiko)",IF(AND(DESEMBER!K17="P",DESEMBER!Z17&lt;80),"Normal / Aman",IF(AND(DESEMBER!K17="P",DESEMBER!Z17&gt;=80,DESEMBER!Z17&lt;=95),"Risiko Tinggi",IF(AND(DESEMBER!K17="P",DESEMBER!Z17&gt;95),"Obesitas (Sangat Berisiko)","")))))))</f>
        <v/>
      </c>
      <c r="FR17" s="72" t="str">
        <f t="shared" ca="1" si="68"/>
        <v/>
      </c>
      <c r="FS17" s="73" t="str">
        <f>IFERROR(ABS(LEFT(DESEMBER!AA17,FIND("/",DESEMBER!AA17)-1)),"")</f>
        <v/>
      </c>
      <c r="FT17" s="73" t="str">
        <f>IFERROR(ABS(MID(DESEMBER!AA17,FIND("/",DESEMBER!AA17)+1,LEN(DESEMBER!AA17))),"")</f>
        <v/>
      </c>
      <c r="FU17" s="72" t="str">
        <f t="shared" si="69"/>
        <v/>
      </c>
      <c r="FV17" s="72" t="str">
        <f t="shared" ca="1" si="70"/>
        <v/>
      </c>
      <c r="FW17" s="72" t="str">
        <f>IF(DESEMBER!AB17="","",IF(DESEMBER!AB17&lt;181,"NORMAL",IF(DESEMBER!AB17&lt;201,"Pre DM", "DM")))</f>
        <v/>
      </c>
      <c r="FX17" s="72" t="str">
        <f t="shared" ca="1" si="71"/>
        <v/>
      </c>
    </row>
    <row r="18" spans="2:180" x14ac:dyDescent="0.25">
      <c r="B18" s="71" t="str">
        <f ca="1">IFERROR(DATEDIF(JANUARI!I18,JANUARI!D18,"Y"),"")</f>
        <v/>
      </c>
      <c r="C18" s="71" t="str">
        <f ca="1">IFERROR(DATEDIF(JANUARI!I18,JANUARI!D18,"YM"),"")</f>
        <v/>
      </c>
      <c r="D18" s="72" t="str">
        <f t="shared" ca="1" si="0"/>
        <v/>
      </c>
      <c r="E18" s="72" t="str">
        <f ca="1">D18&amp;JANUARI!K18</f>
        <v/>
      </c>
      <c r="F18" s="72" t="str">
        <f>IF(JANUARI!Y18="","",IF(JANUARI!Y18&lt;18.5,"Kurus",IF(JANUARI!Y18&lt;25,"Normal",IF(JANUARI!Y18&lt;30,"Overweight (Risiko)",IF(JANUARI!Y18&lt;35,"Obesitas I","Obesitas II")))))</f>
        <v/>
      </c>
      <c r="G18" s="72" t="str">
        <f t="shared" ca="1" si="1"/>
        <v/>
      </c>
      <c r="H18" s="72" t="str">
        <f>IF(JANUARI!Z18="","",IF(AND(JANUARI!K18="L",JANUARI!Z18&lt;90),"Normal / Aman",IF(AND(JANUARI!K18="L",JANUARI!Z18&gt;=90,JANUARI!Z18&lt;=100),"Risiko Tinggi",IF(AND(JANUARI!K18="L",JANUARI!Z18&gt;100),"Obesitas (Sangat Berisiko)",IF(AND(JANUARI!K18="P",JANUARI!Z18&lt;80),"Normal / Aman",IF(AND(JANUARI!K18="P",JANUARI!Z18&gt;=80,JANUARI!Z18&lt;=95),"Risiko Tinggi",IF(AND(JANUARI!K18="P",JANUARI!Z18&gt;95),"Obesitas (Sangat Berisiko)","")))))))</f>
        <v/>
      </c>
      <c r="I18" s="72" t="str">
        <f t="shared" ca="1" si="2"/>
        <v/>
      </c>
      <c r="J18" s="73" t="str">
        <f>IFERROR(ABS(LEFT(JANUARI!AA18,FIND("/",JANUARI!AA18)-1)),"")</f>
        <v/>
      </c>
      <c r="K18" s="73" t="str">
        <f>IFERROR(ABS(MID(JANUARI!AA18,FIND("/",JANUARI!AA18)+1,LEN(JANUARI!AA18))),"")</f>
        <v/>
      </c>
      <c r="L18" s="72" t="str">
        <f t="shared" si="3"/>
        <v/>
      </c>
      <c r="M18" s="72" t="str">
        <f t="shared" ca="1" si="4"/>
        <v/>
      </c>
      <c r="N18" s="72" t="str">
        <f>IF(JANUARI!AB18="","",IF(JANUARI!AB18&lt;181,"NORMAL",IF(JANUARI!AB18&lt;201,"Pre DM", "DM")))</f>
        <v/>
      </c>
      <c r="O18" s="72" t="str">
        <f t="shared" ca="1" si="5"/>
        <v/>
      </c>
      <c r="Q18" s="71" t="str">
        <f ca="1">IFERROR(DATEDIF(PEBRUARI!I18,PEBRUARI!D18,"Y"),"")</f>
        <v/>
      </c>
      <c r="R18" s="71" t="str">
        <f ca="1">IFERROR(DATEDIF(PEBRUARI!I18,PEBRUARI!D18,"YM"),"")</f>
        <v/>
      </c>
      <c r="S18" s="72" t="str">
        <f t="shared" ca="1" si="6"/>
        <v/>
      </c>
      <c r="T18" s="72" t="str">
        <f ca="1">S18&amp;PEBRUARI!K18</f>
        <v/>
      </c>
      <c r="U18" s="72" t="str">
        <f>IF(PEBRUARI!Y18="","",IF(PEBRUARI!Y18&lt;18.5,"Kurus",IF(PEBRUARI!Y18&lt;25,"Normal",IF(PEBRUARI!Y18&lt;30,"Overweight (Risiko)",IF(PEBRUARI!Y18&lt;35,"Obesitas I","Obesitas II")))))</f>
        <v/>
      </c>
      <c r="V18" s="72" t="str">
        <f t="shared" ca="1" si="7"/>
        <v/>
      </c>
      <c r="W18" s="72" t="str">
        <f>IF(PEBRUARI!Z18="","",IF(AND(PEBRUARI!K18="L",PEBRUARI!Z18&lt;90),"Normal / Aman",IF(AND(PEBRUARI!K18="L",PEBRUARI!Z18&gt;=90,PEBRUARI!Z18&lt;=100),"Risiko Tinggi",IF(AND(PEBRUARI!K18="L",PEBRUARI!Z18&gt;100),"Obesitas (Sangat Berisiko)",IF(AND(PEBRUARI!K18="P",PEBRUARI!Z18&lt;80),"Normal / Aman",IF(AND(PEBRUARI!K18="P",PEBRUARI!Z18&gt;=80,PEBRUARI!Z18&lt;=95),"Risiko Tinggi",IF(AND(PEBRUARI!K18="P",PEBRUARI!Z18&gt;95),"Obesitas (Sangat Berisiko)","")))))))</f>
        <v/>
      </c>
      <c r="X18" s="72" t="str">
        <f t="shared" ca="1" si="8"/>
        <v/>
      </c>
      <c r="Y18" s="73" t="str">
        <f>IFERROR(ABS(LEFT(PEBRUARI!AA18,FIND("/",PEBRUARI!AA18)-1)),"")</f>
        <v/>
      </c>
      <c r="Z18" s="73" t="str">
        <f>IFERROR(ABS(MID(PEBRUARI!AA18,FIND("/",PEBRUARI!AA18)+1,LEN(PEBRUARI!AA18))),"")</f>
        <v/>
      </c>
      <c r="AA18" s="72" t="str">
        <f t="shared" si="9"/>
        <v/>
      </c>
      <c r="AB18" s="72" t="str">
        <f t="shared" ca="1" si="10"/>
        <v/>
      </c>
      <c r="AC18" s="72" t="str">
        <f>IF(PEBRUARI!AB18="","",IF(PEBRUARI!AB18&lt;181,"NORMAL",IF(PEBRUARI!AB18&lt;201,"Pre DM", "DM")))</f>
        <v/>
      </c>
      <c r="AD18" s="72" t="str">
        <f t="shared" ca="1" si="11"/>
        <v/>
      </c>
      <c r="AF18" s="71" t="str">
        <f ca="1">IFERROR(DATEDIF(MARET!I18,MARET!D18,"Y"),"")</f>
        <v/>
      </c>
      <c r="AG18" s="71" t="str">
        <f ca="1">IFERROR(DATEDIF(MARET!I18,MARET!D18,"YM"),"")</f>
        <v/>
      </c>
      <c r="AH18" s="72" t="str">
        <f t="shared" ca="1" si="12"/>
        <v/>
      </c>
      <c r="AI18" s="72" t="str">
        <f ca="1">AH18&amp;MARET!K18</f>
        <v/>
      </c>
      <c r="AJ18" s="72" t="str">
        <f>IF(MARET!Y18="","",IF(MARET!Y18&lt;18.5,"Kurus",IF(MARET!Y18&lt;25,"Normal",IF(MARET!Y18&lt;30,"Overweight (Risiko)",IF(MARET!Y18&lt;35,"Obesitas I","Obesitas II")))))</f>
        <v/>
      </c>
      <c r="AK18" s="72" t="str">
        <f t="shared" ca="1" si="13"/>
        <v/>
      </c>
      <c r="AL18" s="72" t="str">
        <f>IF(MARET!Z18="","",IF(AND(MARET!K18="L",MARET!Z18&lt;90),"Normal / Aman",IF(AND(MARET!K18="L",MARET!Z18&gt;=90,MARET!Z18&lt;=100),"Risiko Tinggi",IF(AND(MARET!K18="L",MARET!Z18&gt;100),"Obesitas (Sangat Berisiko)",IF(AND(MARET!K18="P",MARET!Z18&lt;80),"Normal / Aman",IF(AND(MARET!K18="P",MARET!Z18&gt;=80,MARET!Z18&lt;=95),"Risiko Tinggi",IF(AND(MARET!K18="P",MARET!Z18&gt;95),"Obesitas (Sangat Berisiko)","")))))))</f>
        <v/>
      </c>
      <c r="AM18" s="72" t="str">
        <f t="shared" ca="1" si="14"/>
        <v/>
      </c>
      <c r="AN18" s="73" t="str">
        <f>IFERROR(ABS(LEFT(MARET!AA18,FIND("/",MARET!AA18)-1)),"")</f>
        <v/>
      </c>
      <c r="AO18" s="73" t="str">
        <f>IFERROR(ABS(MID(MARET!AA18,FIND("/",MARET!AA18)+1,LEN(MARET!AA18))),"")</f>
        <v/>
      </c>
      <c r="AP18" s="72" t="str">
        <f t="shared" si="15"/>
        <v/>
      </c>
      <c r="AQ18" s="72" t="str">
        <f t="shared" ca="1" si="16"/>
        <v/>
      </c>
      <c r="AR18" s="72" t="str">
        <f>IF(MARET!AB18="","",IF(MARET!AB18&lt;181,"NORMAL",IF(MARET!AB18&lt;201,"Pre DM", "DM")))</f>
        <v/>
      </c>
      <c r="AS18" s="72" t="str">
        <f t="shared" ca="1" si="17"/>
        <v/>
      </c>
      <c r="AU18" s="71" t="str">
        <f ca="1">IFERROR(DATEDIF(APRIL!I18,APRIL!D18,"Y"),"")</f>
        <v/>
      </c>
      <c r="AV18" s="71" t="str">
        <f ca="1">IFERROR(DATEDIF(APRIL!I18,APRIL!D18,"YM"),"")</f>
        <v/>
      </c>
      <c r="AW18" s="72" t="str">
        <f t="shared" ca="1" si="18"/>
        <v/>
      </c>
      <c r="AX18" s="72" t="str">
        <f ca="1">AW18&amp;APRIL!K18</f>
        <v/>
      </c>
      <c r="AY18" s="72" t="str">
        <f>IF(APRIL!Y18="","",IF(APRIL!Y18&lt;18.5,"Kurus",IF(APRIL!Y18&lt;25,"Normal",IF(APRIL!Y18&lt;30,"Overweight (Risiko)",IF(APRIL!Y18&lt;35,"Obesitas I","Obesitas II")))))</f>
        <v/>
      </c>
      <c r="AZ18" s="72" t="str">
        <f t="shared" ca="1" si="19"/>
        <v/>
      </c>
      <c r="BA18" s="72" t="str">
        <f>IF(APRIL!Z18="","",IF(AND(APRIL!K18="L",APRIL!Z18&lt;90),"Normal / Aman",IF(AND(APRIL!K18="L",APRIL!Z18&gt;=90,APRIL!Z18&lt;=100),"Risiko Tinggi",IF(AND(APRIL!K18="L",APRIL!Z18&gt;100),"Obesitas (Sangat Berisiko)",IF(AND(APRIL!K18="P",APRIL!Z18&lt;80),"Normal / Aman",IF(AND(APRIL!K18="P",APRIL!Z18&gt;=80,APRIL!Z18&lt;=95),"Risiko Tinggi",IF(AND(APRIL!K18="P",APRIL!Z18&gt;95),"Obesitas (Sangat Berisiko)","")))))))</f>
        <v/>
      </c>
      <c r="BB18" s="72" t="str">
        <f t="shared" ca="1" si="20"/>
        <v/>
      </c>
      <c r="BC18" s="73" t="str">
        <f>IFERROR(ABS(LEFT(APRIL!AA18,FIND("/",APRIL!AA18)-1)),"")</f>
        <v/>
      </c>
      <c r="BD18" s="73" t="str">
        <f>IFERROR(ABS(MID(APRIL!AA18,FIND("/",APRIL!AA18)+1,LEN(APRIL!AA18))),"")</f>
        <v/>
      </c>
      <c r="BE18" s="72" t="str">
        <f t="shared" si="21"/>
        <v/>
      </c>
      <c r="BF18" s="72" t="str">
        <f t="shared" ca="1" si="22"/>
        <v/>
      </c>
      <c r="BG18" s="72" t="str">
        <f>IF(APRIL!AB18="","",IF(APRIL!AB18&lt;181,"NORMAL",IF(APRIL!AB18&lt;201,"Pre DM", "DM")))</f>
        <v/>
      </c>
      <c r="BH18" s="72" t="str">
        <f t="shared" ca="1" si="23"/>
        <v/>
      </c>
      <c r="BJ18" s="71" t="str">
        <f ca="1">IFERROR(DATEDIF(MEI!I18,MEI!D18,"Y"),"")</f>
        <v/>
      </c>
      <c r="BK18" s="71" t="str">
        <f ca="1">IFERROR(DATEDIF(MEI!I18,MEI!D18,"YM"),"")</f>
        <v/>
      </c>
      <c r="BL18" s="72" t="str">
        <f t="shared" ca="1" si="24"/>
        <v/>
      </c>
      <c r="BM18" s="72" t="str">
        <f ca="1">BL18&amp;MEI!K18</f>
        <v/>
      </c>
      <c r="BN18" s="72" t="str">
        <f>IF(MEI!Y18="","",IF(MEI!Y18&lt;18.5,"Kurus",IF(MEI!Y18&lt;25,"Normal",IF(MEI!Y18&lt;30,"Overweight (Risiko)",IF(MEI!Y18&lt;35,"Obesitas I","Obesitas II")))))</f>
        <v/>
      </c>
      <c r="BO18" s="72" t="str">
        <f t="shared" ca="1" si="25"/>
        <v/>
      </c>
      <c r="BP18" s="72" t="str">
        <f>IF(MEI!Z18="","",IF(AND(MEI!K18="L",MEI!Z18&lt;90),"Normal / Aman",IF(AND(MEI!K18="L",MEI!Z18&gt;=90,MEI!Z18&lt;=100),"Risiko Tinggi",IF(AND(MEI!K18="L",MEI!Z18&gt;100),"Obesitas (Sangat Berisiko)",IF(AND(MEI!K18="P",MEI!Z18&lt;80),"Normal / Aman",IF(AND(MEI!K18="P",MEI!Z18&gt;=80,MEI!Z18&lt;=95),"Risiko Tinggi",IF(AND(MEI!K18="P",MEI!Z18&gt;95),"Obesitas (Sangat Berisiko)","")))))))</f>
        <v/>
      </c>
      <c r="BQ18" s="72" t="str">
        <f t="shared" ca="1" si="26"/>
        <v/>
      </c>
      <c r="BR18" s="73" t="str">
        <f>IFERROR(ABS(LEFT(MEI!AA18,FIND("/",MEI!AA18)-1)),"")</f>
        <v/>
      </c>
      <c r="BS18" s="73" t="str">
        <f>IFERROR(ABS(MID(MEI!AA18,FIND("/",MEI!AA18)+1,LEN(MEI!AA18))),"")</f>
        <v/>
      </c>
      <c r="BT18" s="72" t="str">
        <f t="shared" si="27"/>
        <v/>
      </c>
      <c r="BU18" s="72" t="str">
        <f t="shared" ca="1" si="28"/>
        <v/>
      </c>
      <c r="BV18" s="72" t="str">
        <f>IF(MEI!AB18="","",IF(MEI!AB18&lt;181,"NORMAL",IF(MEI!AB18&lt;201,"Pre DM", "DM")))</f>
        <v/>
      </c>
      <c r="BW18" s="72" t="str">
        <f t="shared" ca="1" si="29"/>
        <v/>
      </c>
      <c r="BY18" s="71" t="str">
        <f ca="1">IFERROR(DATEDIF(JUNI!I18,JUNI!D18,"Y"),"")</f>
        <v/>
      </c>
      <c r="BZ18" s="71" t="str">
        <f ca="1">IFERROR(DATEDIF(JUNI!I18,JUNI!D18,"YM"),"")</f>
        <v/>
      </c>
      <c r="CA18" s="72" t="str">
        <f t="shared" ca="1" si="30"/>
        <v/>
      </c>
      <c r="CB18" s="72" t="str">
        <f ca="1">CA18&amp;JUNI!K18</f>
        <v/>
      </c>
      <c r="CC18" s="72" t="str">
        <f>IF(JUNI!Y18="","",IF(JUNI!Y18&lt;18.5,"Kurus",IF(JUNI!Y18&lt;25,"Normal",IF(JUNI!Y18&lt;30,"Overweight (Risiko)",IF(JUNI!Y18&lt;35,"Obesitas I","Obesitas II")))))</f>
        <v/>
      </c>
      <c r="CD18" s="72" t="str">
        <f t="shared" ca="1" si="31"/>
        <v/>
      </c>
      <c r="CE18" s="72" t="str">
        <f>IF(JUNI!Z18="","",IF(AND(JUNI!K18="L",JUNI!Z18&lt;90),"Normal / Aman",IF(AND(JUNI!K18="L",JUNI!Z18&gt;=90,JUNI!Z18&lt;=100),"Risiko Tinggi",IF(AND(JUNI!K18="L",JUNI!Z18&gt;100),"Obesitas (Sangat Berisiko)",IF(AND(JUNI!K18="P",JUNI!Z18&lt;80),"Normal / Aman",IF(AND(JUNI!K18="P",JUNI!Z18&gt;=80,JUNI!Z18&lt;=95),"Risiko Tinggi",IF(AND(JUNI!K18="P",JUNI!Z18&gt;95),"Obesitas (Sangat Berisiko)","")))))))</f>
        <v/>
      </c>
      <c r="CF18" s="72" t="str">
        <f t="shared" ca="1" si="32"/>
        <v/>
      </c>
      <c r="CG18" s="73" t="str">
        <f>IFERROR(ABS(LEFT(JUNI!AA18,FIND("/",JUNI!AA18)-1)),"")</f>
        <v/>
      </c>
      <c r="CH18" s="73" t="str">
        <f>IFERROR(ABS(MID(JUNI!AA18,FIND("/",JUNI!AA18)+1,LEN(JUNI!AA18))),"")</f>
        <v/>
      </c>
      <c r="CI18" s="72" t="str">
        <f t="shared" si="33"/>
        <v/>
      </c>
      <c r="CJ18" s="72" t="str">
        <f t="shared" ca="1" si="34"/>
        <v/>
      </c>
      <c r="CK18" s="72" t="str">
        <f>IF(JUNI!AB18="","",IF(JUNI!AB18&lt;181,"NORMAL",IF(JUNI!AB18&lt;201,"Pre DM", "DM")))</f>
        <v/>
      </c>
      <c r="CL18" s="72" t="str">
        <f t="shared" ca="1" si="35"/>
        <v/>
      </c>
      <c r="CN18" s="71" t="str">
        <f ca="1">IFERROR(DATEDIF(JULI!I18,JULI!D18,"Y"),"")</f>
        <v/>
      </c>
      <c r="CO18" s="71" t="str">
        <f ca="1">IFERROR(DATEDIF(JULI!I18,JULI!D18,"YM"),"")</f>
        <v/>
      </c>
      <c r="CP18" s="72" t="str">
        <f t="shared" ca="1" si="36"/>
        <v/>
      </c>
      <c r="CQ18" s="72" t="str">
        <f ca="1">CP18&amp;JULI!K18</f>
        <v/>
      </c>
      <c r="CR18" s="72" t="str">
        <f>IF(JULI!Y18="","",IF(JULI!Y18&lt;18.5,"Kurus",IF(JULI!Y18&lt;25,"Normal",IF(JULI!Y18&lt;30,"Overweight (Risiko)",IF(JULI!Y18&lt;35,"Obesitas I","Obesitas II")))))</f>
        <v/>
      </c>
      <c r="CS18" s="72" t="str">
        <f t="shared" ca="1" si="37"/>
        <v/>
      </c>
      <c r="CT18" s="72" t="str">
        <f>IF(JULI!Z18="","",IF(AND(JULI!K18="L",JULI!Z18&lt;90),"Normal / Aman",IF(AND(JULI!K18="L",JULI!Z18&gt;=90,JULI!Z18&lt;=100),"Risiko Tinggi",IF(AND(JULI!K18="L",JULI!Z18&gt;100),"Obesitas (Sangat Berisiko)",IF(AND(JULI!K18="P",JULI!Z18&lt;80),"Normal / Aman",IF(AND(JULI!K18="P",JULI!Z18&gt;=80,JULI!Z18&lt;=95),"Risiko Tinggi",IF(AND(JULI!K18="P",JULI!Z18&gt;95),"Obesitas (Sangat Berisiko)","")))))))</f>
        <v/>
      </c>
      <c r="CU18" s="72" t="str">
        <f t="shared" ca="1" si="38"/>
        <v/>
      </c>
      <c r="CV18" s="73" t="str">
        <f>IFERROR(ABS(LEFT(JULI!AA18,FIND("/",JULI!AA18)-1)),"")</f>
        <v/>
      </c>
      <c r="CW18" s="73" t="str">
        <f>IFERROR(ABS(MID(JULI!AA18,FIND("/",JULI!AA18)+1,LEN(JULI!AA18))),"")</f>
        <v/>
      </c>
      <c r="CX18" s="72" t="str">
        <f t="shared" si="39"/>
        <v/>
      </c>
      <c r="CY18" s="72" t="str">
        <f t="shared" ca="1" si="40"/>
        <v/>
      </c>
      <c r="CZ18" s="72" t="str">
        <f>IF(JULI!AB18="","",IF(JULI!AB18&lt;181,"NORMAL",IF(JULI!AB18&lt;201,"Pre DM", "DM")))</f>
        <v/>
      </c>
      <c r="DA18" s="72" t="str">
        <f t="shared" ca="1" si="41"/>
        <v/>
      </c>
      <c r="DC18" s="71" t="str">
        <f ca="1">IFERROR(DATEDIF(AGUSTUS!I18,AGUSTUS!D18,"Y"),"")</f>
        <v/>
      </c>
      <c r="DD18" s="71" t="str">
        <f ca="1">IFERROR(DATEDIF(AGUSTUS!I18,AGUSTUS!D18,"YM"),"")</f>
        <v/>
      </c>
      <c r="DE18" s="72" t="str">
        <f t="shared" ca="1" si="42"/>
        <v/>
      </c>
      <c r="DF18" s="72" t="str">
        <f ca="1">DE18&amp;AGUSTUS!K18</f>
        <v/>
      </c>
      <c r="DG18" s="72" t="str">
        <f>IF(AGUSTUS!Y18="","",IF(AGUSTUS!Y18&lt;18.5,"Kurus",IF(AGUSTUS!Y18&lt;25,"Normal",IF(AGUSTUS!Y18&lt;30,"Overweight (Risiko)",IF(AGUSTUS!Y18&lt;35,"Obesitas I","Obesitas II")))))</f>
        <v/>
      </c>
      <c r="DH18" s="72" t="str">
        <f t="shared" ca="1" si="43"/>
        <v/>
      </c>
      <c r="DI18" s="72" t="str">
        <f>IF(AGUSTUS!Z18="","",IF(AND(AGUSTUS!K18="L",AGUSTUS!Z18&lt;90),"Normal / Aman",IF(AND(AGUSTUS!K18="L",AGUSTUS!Z18&gt;=90,AGUSTUS!Z18&lt;=100),"Risiko Tinggi",IF(AND(AGUSTUS!K18="L",AGUSTUS!Z18&gt;100),"Obesitas (Sangat Berisiko)",IF(AND(AGUSTUS!K18="P",AGUSTUS!Z18&lt;80),"Normal / Aman",IF(AND(AGUSTUS!K18="P",AGUSTUS!Z18&gt;=80,AGUSTUS!Z18&lt;=95),"Risiko Tinggi",IF(AND(AGUSTUS!K18="P",AGUSTUS!Z18&gt;95),"Obesitas (Sangat Berisiko)","")))))))</f>
        <v/>
      </c>
      <c r="DJ18" s="72" t="str">
        <f t="shared" ca="1" si="44"/>
        <v/>
      </c>
      <c r="DK18" s="73" t="str">
        <f>IFERROR(ABS(LEFT(AGUSTUS!AA18,FIND("/",AGUSTUS!AA18)-1)),"")</f>
        <v/>
      </c>
      <c r="DL18" s="73" t="str">
        <f>IFERROR(ABS(MID(AGUSTUS!AA18,FIND("/",AGUSTUS!AA18)+1,LEN(AGUSTUS!AA18))),"")</f>
        <v/>
      </c>
      <c r="DM18" s="72" t="str">
        <f t="shared" si="45"/>
        <v/>
      </c>
      <c r="DN18" s="72" t="str">
        <f t="shared" ca="1" si="46"/>
        <v/>
      </c>
      <c r="DO18" s="72" t="str">
        <f>IF(AGUSTUS!AB18="","",IF(AGUSTUS!AB18&lt;181,"NORMAL",IF(AGUSTUS!AB18&lt;201,"Pre DM", "DM")))</f>
        <v/>
      </c>
      <c r="DP18" s="72" t="str">
        <f t="shared" ca="1" si="47"/>
        <v/>
      </c>
      <c r="DR18" s="71" t="str">
        <f ca="1">IFERROR(DATEDIF(SEPTEMBER!I18,SEPTEMBER!D18,"Y"),"")</f>
        <v/>
      </c>
      <c r="DS18" s="71" t="str">
        <f ca="1">IFERROR(DATEDIF(SEPTEMBER!I18,SEPTEMBER!D18,"YM"),"")</f>
        <v/>
      </c>
      <c r="DT18" s="72" t="str">
        <f t="shared" ca="1" si="48"/>
        <v/>
      </c>
      <c r="DU18" s="72" t="str">
        <f ca="1">DT18&amp;SEPTEMBER!K18</f>
        <v/>
      </c>
      <c r="DV18" s="72" t="str">
        <f>IF(SEPTEMBER!Y18="","",IF(SEPTEMBER!Y18&lt;18.5,"Kurus",IF(SEPTEMBER!Y18&lt;25,"Normal",IF(SEPTEMBER!Y18&lt;30,"Overweight (Risiko)",IF(SEPTEMBER!Y18&lt;35,"Obesitas I","Obesitas II")))))</f>
        <v/>
      </c>
      <c r="DW18" s="72" t="str">
        <f t="shared" ca="1" si="49"/>
        <v/>
      </c>
      <c r="DX18" s="72" t="str">
        <f>IF(SEPTEMBER!Z18="","",IF(AND(SEPTEMBER!K18="L",SEPTEMBER!Z18&lt;90),"Normal / Aman",IF(AND(SEPTEMBER!K18="L",SEPTEMBER!Z18&gt;=90,SEPTEMBER!Z18&lt;=100),"Risiko Tinggi",IF(AND(SEPTEMBER!K18="L",SEPTEMBER!Z18&gt;100),"Obesitas (Sangat Berisiko)",IF(AND(SEPTEMBER!K18="P",SEPTEMBER!Z18&lt;80),"Normal / Aman",IF(AND(SEPTEMBER!K18="P",SEPTEMBER!Z18&gt;=80,SEPTEMBER!Z18&lt;=95),"Risiko Tinggi",IF(AND(SEPTEMBER!K18="P",SEPTEMBER!Z18&gt;95),"Obesitas (Sangat Berisiko)","")))))))</f>
        <v/>
      </c>
      <c r="DY18" s="72" t="str">
        <f t="shared" ca="1" si="50"/>
        <v/>
      </c>
      <c r="DZ18" s="73" t="str">
        <f>IFERROR(ABS(LEFT(SEPTEMBER!AA18,FIND("/",SEPTEMBER!AA18)-1)),"")</f>
        <v/>
      </c>
      <c r="EA18" s="73" t="str">
        <f>IFERROR(ABS(MID(SEPTEMBER!AA18,FIND("/",SEPTEMBER!AA18)+1,LEN(SEPTEMBER!AA18))),"")</f>
        <v/>
      </c>
      <c r="EB18" s="72" t="str">
        <f t="shared" si="51"/>
        <v/>
      </c>
      <c r="EC18" s="72" t="str">
        <f t="shared" ca="1" si="52"/>
        <v/>
      </c>
      <c r="ED18" s="72" t="str">
        <f>IF(SEPTEMBER!AB18="","",IF(SEPTEMBER!AB18&lt;181,"NORMAL",IF(SEPTEMBER!AB18&lt;201,"Pre DM", "DM")))</f>
        <v/>
      </c>
      <c r="EE18" s="72" t="str">
        <f t="shared" ca="1" si="53"/>
        <v/>
      </c>
      <c r="EG18" s="71" t="str">
        <f ca="1">IFERROR(DATEDIF(OKTOBER!I18,OKTOBER!D18,"Y"),"")</f>
        <v/>
      </c>
      <c r="EH18" s="71" t="str">
        <f ca="1">IFERROR(DATEDIF(OKTOBER!I18,OKTOBER!D18,"YM"),"")</f>
        <v/>
      </c>
      <c r="EI18" s="72" t="str">
        <f t="shared" ca="1" si="54"/>
        <v/>
      </c>
      <c r="EJ18" s="72" t="str">
        <f ca="1">EI18&amp;OKTOBER!K18</f>
        <v/>
      </c>
      <c r="EK18" s="72" t="str">
        <f>IF(OKTOBER!Y18="","",IF(OKTOBER!Y18&lt;18.5,"Kurus",IF(OKTOBER!Y18&lt;25,"Normal",IF(OKTOBER!Y18&lt;30,"Overweight (Risiko)",IF(OKTOBER!Y18&lt;35,"Obesitas I","Obesitas II")))))</f>
        <v/>
      </c>
      <c r="EL18" s="72" t="str">
        <f t="shared" ca="1" si="55"/>
        <v/>
      </c>
      <c r="EM18" s="72" t="str">
        <f>IF(OKTOBER!Z18="","",IF(AND(OKTOBER!K18="L",OKTOBER!Z18&lt;90),"Normal / Aman",IF(AND(OKTOBER!K18="L",OKTOBER!Z18&gt;=90,OKTOBER!Z18&lt;=100),"Risiko Tinggi",IF(AND(OKTOBER!K18="L",OKTOBER!Z18&gt;100),"Obesitas (Sangat Berisiko)",IF(AND(OKTOBER!K18="P",OKTOBER!Z18&lt;80),"Normal / Aman",IF(AND(OKTOBER!K18="P",OKTOBER!Z18&gt;=80,OKTOBER!Z18&lt;=95),"Risiko Tinggi",IF(AND(OKTOBER!K18="P",OKTOBER!Z18&gt;95),"Obesitas (Sangat Berisiko)","")))))))</f>
        <v/>
      </c>
      <c r="EN18" s="72" t="str">
        <f t="shared" ca="1" si="56"/>
        <v/>
      </c>
      <c r="EO18" s="73" t="str">
        <f>IFERROR(ABS(LEFT(OKTOBER!AA18,FIND("/",OKTOBER!AA18)-1)),"")</f>
        <v/>
      </c>
      <c r="EP18" s="73" t="str">
        <f>IFERROR(ABS(MID(OKTOBER!AA18,FIND("/",OKTOBER!AA18)+1,LEN(OKTOBER!AA18))),"")</f>
        <v/>
      </c>
      <c r="EQ18" s="72" t="str">
        <f t="shared" si="57"/>
        <v/>
      </c>
      <c r="ER18" s="72" t="str">
        <f t="shared" ca="1" si="58"/>
        <v/>
      </c>
      <c r="ES18" s="72" t="str">
        <f>IF(OKTOBER!AB18="","",IF(OKTOBER!AB18&lt;181,"NORMAL",IF(OKTOBER!AB18&lt;201,"Pre DM", "DM")))</f>
        <v/>
      </c>
      <c r="ET18" s="72" t="str">
        <f t="shared" ca="1" si="59"/>
        <v/>
      </c>
      <c r="EV18" s="71" t="str">
        <f ca="1">IFERROR(DATEDIF(NOPEMBER!I18,NOPEMBER!D18,"Y"),"")</f>
        <v/>
      </c>
      <c r="EW18" s="71" t="str">
        <f ca="1">IFERROR(DATEDIF(NOPEMBER!I18,NOPEMBER!D18,"YM"),"")</f>
        <v/>
      </c>
      <c r="EX18" s="72" t="str">
        <f t="shared" ca="1" si="60"/>
        <v/>
      </c>
      <c r="EY18" s="72" t="str">
        <f ca="1">EX18&amp;NOPEMBER!K18</f>
        <v/>
      </c>
      <c r="EZ18" s="72" t="str">
        <f>IF(NOPEMBER!Y18="","",IF(NOPEMBER!Y18&lt;18.5,"Kurus",IF(NOPEMBER!Y18&lt;25,"Normal",IF(NOPEMBER!Y18&lt;30,"Overweight (Risiko)",IF(NOPEMBER!Y18&lt;35,"Obesitas I","Obesitas II")))))</f>
        <v/>
      </c>
      <c r="FA18" s="72" t="str">
        <f t="shared" ca="1" si="61"/>
        <v/>
      </c>
      <c r="FB18" s="72" t="str">
        <f>IF(NOPEMBER!Z18="","",IF(AND(NOPEMBER!K18="L",NOPEMBER!Z18&lt;90),"Normal / Aman",IF(AND(NOPEMBER!K18="L",NOPEMBER!Z18&gt;=90,NOPEMBER!Z18&lt;=100),"Risiko Tinggi",IF(AND(NOPEMBER!K18="L",NOPEMBER!Z18&gt;100),"Obesitas (Sangat Berisiko)",IF(AND(NOPEMBER!K18="P",NOPEMBER!Z18&lt;80),"Normal / Aman",IF(AND(NOPEMBER!K18="P",NOPEMBER!Z18&gt;=80,NOPEMBER!Z18&lt;=95),"Risiko Tinggi",IF(AND(NOPEMBER!K18="P",NOPEMBER!Z18&gt;95),"Obesitas (Sangat Berisiko)","")))))))</f>
        <v/>
      </c>
      <c r="FC18" s="72" t="str">
        <f t="shared" ca="1" si="62"/>
        <v/>
      </c>
      <c r="FD18" s="73" t="str">
        <f>IFERROR(ABS(LEFT(NOPEMBER!AA18,FIND("/",NOPEMBER!AA18)-1)),"")</f>
        <v/>
      </c>
      <c r="FE18" s="73" t="str">
        <f>IFERROR(ABS(MID(NOPEMBER!AA18,FIND("/",NOPEMBER!AA18)+1,LEN(NOPEMBER!AA18))),"")</f>
        <v/>
      </c>
      <c r="FF18" s="72" t="str">
        <f t="shared" si="63"/>
        <v/>
      </c>
      <c r="FG18" s="72" t="str">
        <f t="shared" ca="1" si="64"/>
        <v/>
      </c>
      <c r="FH18" s="72" t="str">
        <f>IF(NOPEMBER!AB18="","",IF(NOPEMBER!AB18&lt;181,"NORMAL",IF(NOPEMBER!AB18&lt;201,"Pre DM", "DM")))</f>
        <v/>
      </c>
      <c r="FI18" s="72" t="str">
        <f t="shared" ca="1" si="65"/>
        <v/>
      </c>
      <c r="FK18" s="71" t="str">
        <f ca="1">IFERROR(DATEDIF(DESEMBER!I18,DESEMBER!D18,"Y"),"")</f>
        <v/>
      </c>
      <c r="FL18" s="71" t="str">
        <f ca="1">IFERROR(DATEDIF(DESEMBER!I18,DESEMBER!D18,"YM"),"")</f>
        <v/>
      </c>
      <c r="FM18" s="72" t="str">
        <f t="shared" ca="1" si="66"/>
        <v/>
      </c>
      <c r="FN18" s="72" t="str">
        <f ca="1">FM18&amp;DESEMBER!K18</f>
        <v/>
      </c>
      <c r="FO18" s="72" t="str">
        <f>IF(DESEMBER!Y18="","",IF(DESEMBER!Y18&lt;18.5,"Kurus",IF(DESEMBER!Y18&lt;25,"Normal",IF(DESEMBER!Y18&lt;30,"Overweight (Risiko)",IF(DESEMBER!Y18&lt;35,"Obesitas I","Obesitas II")))))</f>
        <v/>
      </c>
      <c r="FP18" s="72" t="str">
        <f t="shared" ca="1" si="67"/>
        <v/>
      </c>
      <c r="FQ18" s="72" t="str">
        <f>IF(DESEMBER!Z18="","",IF(AND(DESEMBER!K18="L",DESEMBER!Z18&lt;90),"Normal / Aman",IF(AND(DESEMBER!K18="L",DESEMBER!Z18&gt;=90,DESEMBER!Z18&lt;=100),"Risiko Tinggi",IF(AND(DESEMBER!K18="L",DESEMBER!Z18&gt;100),"Obesitas (Sangat Berisiko)",IF(AND(DESEMBER!K18="P",DESEMBER!Z18&lt;80),"Normal / Aman",IF(AND(DESEMBER!K18="P",DESEMBER!Z18&gt;=80,DESEMBER!Z18&lt;=95),"Risiko Tinggi",IF(AND(DESEMBER!K18="P",DESEMBER!Z18&gt;95),"Obesitas (Sangat Berisiko)","")))))))</f>
        <v/>
      </c>
      <c r="FR18" s="72" t="str">
        <f t="shared" ca="1" si="68"/>
        <v/>
      </c>
      <c r="FS18" s="73" t="str">
        <f>IFERROR(ABS(LEFT(DESEMBER!AA18,FIND("/",DESEMBER!AA18)-1)),"")</f>
        <v/>
      </c>
      <c r="FT18" s="73" t="str">
        <f>IFERROR(ABS(MID(DESEMBER!AA18,FIND("/",DESEMBER!AA18)+1,LEN(DESEMBER!AA18))),"")</f>
        <v/>
      </c>
      <c r="FU18" s="72" t="str">
        <f t="shared" si="69"/>
        <v/>
      </c>
      <c r="FV18" s="72" t="str">
        <f t="shared" ca="1" si="70"/>
        <v/>
      </c>
      <c r="FW18" s="72" t="str">
        <f>IF(DESEMBER!AB18="","",IF(DESEMBER!AB18&lt;181,"NORMAL",IF(DESEMBER!AB18&lt;201,"Pre DM", "DM")))</f>
        <v/>
      </c>
      <c r="FX18" s="72" t="str">
        <f t="shared" ca="1" si="71"/>
        <v/>
      </c>
    </row>
    <row r="19" spans="2:180" x14ac:dyDescent="0.25">
      <c r="B19" s="71" t="str">
        <f ca="1">IFERROR(DATEDIF(JANUARI!I19,JANUARI!D19,"Y"),"")</f>
        <v/>
      </c>
      <c r="C19" s="71" t="str">
        <f ca="1">IFERROR(DATEDIF(JANUARI!I19,JANUARI!D19,"YM"),"")</f>
        <v/>
      </c>
      <c r="D19" s="72" t="str">
        <f t="shared" ca="1" si="0"/>
        <v/>
      </c>
      <c r="E19" s="72" t="str">
        <f ca="1">D19&amp;JANUARI!K19</f>
        <v/>
      </c>
      <c r="F19" s="72" t="str">
        <f>IF(JANUARI!Y19="","",IF(JANUARI!Y19&lt;18.5,"Kurus",IF(JANUARI!Y19&lt;25,"Normal",IF(JANUARI!Y19&lt;30,"Overweight (Risiko)",IF(JANUARI!Y19&lt;35,"Obesitas I","Obesitas II")))))</f>
        <v/>
      </c>
      <c r="G19" s="72" t="str">
        <f t="shared" ca="1" si="1"/>
        <v/>
      </c>
      <c r="H19" s="72" t="str">
        <f>IF(JANUARI!Z19="","",IF(AND(JANUARI!K19="L",JANUARI!Z19&lt;90),"Normal / Aman",IF(AND(JANUARI!K19="L",JANUARI!Z19&gt;=90,JANUARI!Z19&lt;=100),"Risiko Tinggi",IF(AND(JANUARI!K19="L",JANUARI!Z19&gt;100),"Obesitas (Sangat Berisiko)",IF(AND(JANUARI!K19="P",JANUARI!Z19&lt;80),"Normal / Aman",IF(AND(JANUARI!K19="P",JANUARI!Z19&gt;=80,JANUARI!Z19&lt;=95),"Risiko Tinggi",IF(AND(JANUARI!K19="P",JANUARI!Z19&gt;95),"Obesitas (Sangat Berisiko)","")))))))</f>
        <v/>
      </c>
      <c r="I19" s="72" t="str">
        <f t="shared" ca="1" si="2"/>
        <v/>
      </c>
      <c r="J19" s="73" t="str">
        <f>IFERROR(ABS(LEFT(JANUARI!AA19,FIND("/",JANUARI!AA19)-1)),"")</f>
        <v/>
      </c>
      <c r="K19" s="73" t="str">
        <f>IFERROR(ABS(MID(JANUARI!AA19,FIND("/",JANUARI!AA19)+1,LEN(JANUARI!AA19))),"")</f>
        <v/>
      </c>
      <c r="L19" s="72" t="str">
        <f t="shared" si="3"/>
        <v/>
      </c>
      <c r="M19" s="72" t="str">
        <f t="shared" ca="1" si="4"/>
        <v/>
      </c>
      <c r="N19" s="72" t="str">
        <f>IF(JANUARI!AB19="","",IF(JANUARI!AB19&lt;181,"NORMAL",IF(JANUARI!AB19&lt;201,"Pre DM", "DM")))</f>
        <v/>
      </c>
      <c r="O19" s="72" t="str">
        <f t="shared" ca="1" si="5"/>
        <v/>
      </c>
      <c r="Q19" s="71" t="str">
        <f ca="1">IFERROR(DATEDIF(PEBRUARI!I19,PEBRUARI!D19,"Y"),"")</f>
        <v/>
      </c>
      <c r="R19" s="71" t="str">
        <f ca="1">IFERROR(DATEDIF(PEBRUARI!I19,PEBRUARI!D19,"YM"),"")</f>
        <v/>
      </c>
      <c r="S19" s="72" t="str">
        <f t="shared" ca="1" si="6"/>
        <v/>
      </c>
      <c r="T19" s="72" t="str">
        <f ca="1">S19&amp;PEBRUARI!K19</f>
        <v/>
      </c>
      <c r="U19" s="72" t="str">
        <f>IF(PEBRUARI!Y19="","",IF(PEBRUARI!Y19&lt;18.5,"Kurus",IF(PEBRUARI!Y19&lt;25,"Normal",IF(PEBRUARI!Y19&lt;30,"Overweight (Risiko)",IF(PEBRUARI!Y19&lt;35,"Obesitas I","Obesitas II")))))</f>
        <v/>
      </c>
      <c r="V19" s="72" t="str">
        <f t="shared" ca="1" si="7"/>
        <v/>
      </c>
      <c r="W19" s="72" t="str">
        <f>IF(PEBRUARI!Z19="","",IF(AND(PEBRUARI!K19="L",PEBRUARI!Z19&lt;90),"Normal / Aman",IF(AND(PEBRUARI!K19="L",PEBRUARI!Z19&gt;=90,PEBRUARI!Z19&lt;=100),"Risiko Tinggi",IF(AND(PEBRUARI!K19="L",PEBRUARI!Z19&gt;100),"Obesitas (Sangat Berisiko)",IF(AND(PEBRUARI!K19="P",PEBRUARI!Z19&lt;80),"Normal / Aman",IF(AND(PEBRUARI!K19="P",PEBRUARI!Z19&gt;=80,PEBRUARI!Z19&lt;=95),"Risiko Tinggi",IF(AND(PEBRUARI!K19="P",PEBRUARI!Z19&gt;95),"Obesitas (Sangat Berisiko)","")))))))</f>
        <v/>
      </c>
      <c r="X19" s="72" t="str">
        <f t="shared" ca="1" si="8"/>
        <v/>
      </c>
      <c r="Y19" s="73" t="str">
        <f>IFERROR(ABS(LEFT(PEBRUARI!AA19,FIND("/",PEBRUARI!AA19)-1)),"")</f>
        <v/>
      </c>
      <c r="Z19" s="73" t="str">
        <f>IFERROR(ABS(MID(PEBRUARI!AA19,FIND("/",PEBRUARI!AA19)+1,LEN(PEBRUARI!AA19))),"")</f>
        <v/>
      </c>
      <c r="AA19" s="72" t="str">
        <f t="shared" si="9"/>
        <v/>
      </c>
      <c r="AB19" s="72" t="str">
        <f t="shared" ca="1" si="10"/>
        <v/>
      </c>
      <c r="AC19" s="72" t="str">
        <f>IF(PEBRUARI!AB19="","",IF(PEBRUARI!AB19&lt;181,"NORMAL",IF(PEBRUARI!AB19&lt;201,"Pre DM", "DM")))</f>
        <v/>
      </c>
      <c r="AD19" s="72" t="str">
        <f t="shared" ca="1" si="11"/>
        <v/>
      </c>
      <c r="AF19" s="71" t="str">
        <f ca="1">IFERROR(DATEDIF(MARET!I19,MARET!D19,"Y"),"")</f>
        <v/>
      </c>
      <c r="AG19" s="71" t="str">
        <f ca="1">IFERROR(DATEDIF(MARET!I19,MARET!D19,"YM"),"")</f>
        <v/>
      </c>
      <c r="AH19" s="72" t="str">
        <f t="shared" ca="1" si="12"/>
        <v/>
      </c>
      <c r="AI19" s="72" t="str">
        <f ca="1">AH19&amp;MARET!K19</f>
        <v/>
      </c>
      <c r="AJ19" s="72" t="str">
        <f>IF(MARET!Y19="","",IF(MARET!Y19&lt;18.5,"Kurus",IF(MARET!Y19&lt;25,"Normal",IF(MARET!Y19&lt;30,"Overweight (Risiko)",IF(MARET!Y19&lt;35,"Obesitas I","Obesitas II")))))</f>
        <v/>
      </c>
      <c r="AK19" s="72" t="str">
        <f t="shared" ca="1" si="13"/>
        <v/>
      </c>
      <c r="AL19" s="72" t="str">
        <f>IF(MARET!Z19="","",IF(AND(MARET!K19="L",MARET!Z19&lt;90),"Normal / Aman",IF(AND(MARET!K19="L",MARET!Z19&gt;=90,MARET!Z19&lt;=100),"Risiko Tinggi",IF(AND(MARET!K19="L",MARET!Z19&gt;100),"Obesitas (Sangat Berisiko)",IF(AND(MARET!K19="P",MARET!Z19&lt;80),"Normal / Aman",IF(AND(MARET!K19="P",MARET!Z19&gt;=80,MARET!Z19&lt;=95),"Risiko Tinggi",IF(AND(MARET!K19="P",MARET!Z19&gt;95),"Obesitas (Sangat Berisiko)","")))))))</f>
        <v/>
      </c>
      <c r="AM19" s="72" t="str">
        <f t="shared" ca="1" si="14"/>
        <v/>
      </c>
      <c r="AN19" s="73" t="str">
        <f>IFERROR(ABS(LEFT(MARET!AA19,FIND("/",MARET!AA19)-1)),"")</f>
        <v/>
      </c>
      <c r="AO19" s="73" t="str">
        <f>IFERROR(ABS(MID(MARET!AA19,FIND("/",MARET!AA19)+1,LEN(MARET!AA19))),"")</f>
        <v/>
      </c>
      <c r="AP19" s="72" t="str">
        <f t="shared" si="15"/>
        <v/>
      </c>
      <c r="AQ19" s="72" t="str">
        <f t="shared" ca="1" si="16"/>
        <v/>
      </c>
      <c r="AR19" s="72" t="str">
        <f>IF(MARET!AB19="","",IF(MARET!AB19&lt;181,"NORMAL",IF(MARET!AB19&lt;201,"Pre DM", "DM")))</f>
        <v/>
      </c>
      <c r="AS19" s="72" t="str">
        <f t="shared" ca="1" si="17"/>
        <v/>
      </c>
      <c r="AU19" s="71" t="str">
        <f ca="1">IFERROR(DATEDIF(APRIL!I19,APRIL!D19,"Y"),"")</f>
        <v/>
      </c>
      <c r="AV19" s="71" t="str">
        <f ca="1">IFERROR(DATEDIF(APRIL!I19,APRIL!D19,"YM"),"")</f>
        <v/>
      </c>
      <c r="AW19" s="72" t="str">
        <f t="shared" ca="1" si="18"/>
        <v/>
      </c>
      <c r="AX19" s="72" t="str">
        <f ca="1">AW19&amp;APRIL!K19</f>
        <v/>
      </c>
      <c r="AY19" s="72" t="str">
        <f>IF(APRIL!Y19="","",IF(APRIL!Y19&lt;18.5,"Kurus",IF(APRIL!Y19&lt;25,"Normal",IF(APRIL!Y19&lt;30,"Overweight (Risiko)",IF(APRIL!Y19&lt;35,"Obesitas I","Obesitas II")))))</f>
        <v/>
      </c>
      <c r="AZ19" s="72" t="str">
        <f t="shared" ca="1" si="19"/>
        <v/>
      </c>
      <c r="BA19" s="72" t="str">
        <f>IF(APRIL!Z19="","",IF(AND(APRIL!K19="L",APRIL!Z19&lt;90),"Normal / Aman",IF(AND(APRIL!K19="L",APRIL!Z19&gt;=90,APRIL!Z19&lt;=100),"Risiko Tinggi",IF(AND(APRIL!K19="L",APRIL!Z19&gt;100),"Obesitas (Sangat Berisiko)",IF(AND(APRIL!K19="P",APRIL!Z19&lt;80),"Normal / Aman",IF(AND(APRIL!K19="P",APRIL!Z19&gt;=80,APRIL!Z19&lt;=95),"Risiko Tinggi",IF(AND(APRIL!K19="P",APRIL!Z19&gt;95),"Obesitas (Sangat Berisiko)","")))))))</f>
        <v/>
      </c>
      <c r="BB19" s="72" t="str">
        <f t="shared" ca="1" si="20"/>
        <v/>
      </c>
      <c r="BC19" s="73" t="str">
        <f>IFERROR(ABS(LEFT(APRIL!AA19,FIND("/",APRIL!AA19)-1)),"")</f>
        <v/>
      </c>
      <c r="BD19" s="73" t="str">
        <f>IFERROR(ABS(MID(APRIL!AA19,FIND("/",APRIL!AA19)+1,LEN(APRIL!AA19))),"")</f>
        <v/>
      </c>
      <c r="BE19" s="72" t="str">
        <f t="shared" si="21"/>
        <v/>
      </c>
      <c r="BF19" s="72" t="str">
        <f t="shared" ca="1" si="22"/>
        <v/>
      </c>
      <c r="BG19" s="72" t="str">
        <f>IF(APRIL!AB19="","",IF(APRIL!AB19&lt;181,"NORMAL",IF(APRIL!AB19&lt;201,"Pre DM", "DM")))</f>
        <v/>
      </c>
      <c r="BH19" s="72" t="str">
        <f t="shared" ca="1" si="23"/>
        <v/>
      </c>
      <c r="BJ19" s="71" t="str">
        <f ca="1">IFERROR(DATEDIF(MEI!I19,MEI!D19,"Y"),"")</f>
        <v/>
      </c>
      <c r="BK19" s="71" t="str">
        <f ca="1">IFERROR(DATEDIF(MEI!I19,MEI!D19,"YM"),"")</f>
        <v/>
      </c>
      <c r="BL19" s="72" t="str">
        <f t="shared" ca="1" si="24"/>
        <v/>
      </c>
      <c r="BM19" s="72" t="str">
        <f ca="1">BL19&amp;MEI!K19</f>
        <v/>
      </c>
      <c r="BN19" s="72" t="str">
        <f>IF(MEI!Y19="","",IF(MEI!Y19&lt;18.5,"Kurus",IF(MEI!Y19&lt;25,"Normal",IF(MEI!Y19&lt;30,"Overweight (Risiko)",IF(MEI!Y19&lt;35,"Obesitas I","Obesitas II")))))</f>
        <v/>
      </c>
      <c r="BO19" s="72" t="str">
        <f t="shared" ca="1" si="25"/>
        <v/>
      </c>
      <c r="BP19" s="72" t="str">
        <f>IF(MEI!Z19="","",IF(AND(MEI!K19="L",MEI!Z19&lt;90),"Normal / Aman",IF(AND(MEI!K19="L",MEI!Z19&gt;=90,MEI!Z19&lt;=100),"Risiko Tinggi",IF(AND(MEI!K19="L",MEI!Z19&gt;100),"Obesitas (Sangat Berisiko)",IF(AND(MEI!K19="P",MEI!Z19&lt;80),"Normal / Aman",IF(AND(MEI!K19="P",MEI!Z19&gt;=80,MEI!Z19&lt;=95),"Risiko Tinggi",IF(AND(MEI!K19="P",MEI!Z19&gt;95),"Obesitas (Sangat Berisiko)","")))))))</f>
        <v/>
      </c>
      <c r="BQ19" s="72" t="str">
        <f t="shared" ca="1" si="26"/>
        <v/>
      </c>
      <c r="BR19" s="73" t="str">
        <f>IFERROR(ABS(LEFT(MEI!AA19,FIND("/",MEI!AA19)-1)),"")</f>
        <v/>
      </c>
      <c r="BS19" s="73" t="str">
        <f>IFERROR(ABS(MID(MEI!AA19,FIND("/",MEI!AA19)+1,LEN(MEI!AA19))),"")</f>
        <v/>
      </c>
      <c r="BT19" s="72" t="str">
        <f t="shared" si="27"/>
        <v/>
      </c>
      <c r="BU19" s="72" t="str">
        <f t="shared" ca="1" si="28"/>
        <v/>
      </c>
      <c r="BV19" s="72" t="str">
        <f>IF(MEI!AB19="","",IF(MEI!AB19&lt;181,"NORMAL",IF(MEI!AB19&lt;201,"Pre DM", "DM")))</f>
        <v/>
      </c>
      <c r="BW19" s="72" t="str">
        <f t="shared" ca="1" si="29"/>
        <v/>
      </c>
      <c r="BY19" s="71" t="str">
        <f ca="1">IFERROR(DATEDIF(JUNI!I19,JUNI!D19,"Y"),"")</f>
        <v/>
      </c>
      <c r="BZ19" s="71" t="str">
        <f ca="1">IFERROR(DATEDIF(JUNI!I19,JUNI!D19,"YM"),"")</f>
        <v/>
      </c>
      <c r="CA19" s="72" t="str">
        <f t="shared" ca="1" si="30"/>
        <v/>
      </c>
      <c r="CB19" s="72" t="str">
        <f ca="1">CA19&amp;JUNI!K19</f>
        <v/>
      </c>
      <c r="CC19" s="72" t="str">
        <f>IF(JUNI!Y19="","",IF(JUNI!Y19&lt;18.5,"Kurus",IF(JUNI!Y19&lt;25,"Normal",IF(JUNI!Y19&lt;30,"Overweight (Risiko)",IF(JUNI!Y19&lt;35,"Obesitas I","Obesitas II")))))</f>
        <v/>
      </c>
      <c r="CD19" s="72" t="str">
        <f t="shared" ca="1" si="31"/>
        <v/>
      </c>
      <c r="CE19" s="72" t="str">
        <f>IF(JUNI!Z19="","",IF(AND(JUNI!K19="L",JUNI!Z19&lt;90),"Normal / Aman",IF(AND(JUNI!K19="L",JUNI!Z19&gt;=90,JUNI!Z19&lt;=100),"Risiko Tinggi",IF(AND(JUNI!K19="L",JUNI!Z19&gt;100),"Obesitas (Sangat Berisiko)",IF(AND(JUNI!K19="P",JUNI!Z19&lt;80),"Normal / Aman",IF(AND(JUNI!K19="P",JUNI!Z19&gt;=80,JUNI!Z19&lt;=95),"Risiko Tinggi",IF(AND(JUNI!K19="P",JUNI!Z19&gt;95),"Obesitas (Sangat Berisiko)","")))))))</f>
        <v/>
      </c>
      <c r="CF19" s="72" t="str">
        <f t="shared" ca="1" si="32"/>
        <v/>
      </c>
      <c r="CG19" s="73" t="str">
        <f>IFERROR(ABS(LEFT(JUNI!AA19,FIND("/",JUNI!AA19)-1)),"")</f>
        <v/>
      </c>
      <c r="CH19" s="73" t="str">
        <f>IFERROR(ABS(MID(JUNI!AA19,FIND("/",JUNI!AA19)+1,LEN(JUNI!AA19))),"")</f>
        <v/>
      </c>
      <c r="CI19" s="72" t="str">
        <f t="shared" si="33"/>
        <v/>
      </c>
      <c r="CJ19" s="72" t="str">
        <f t="shared" ca="1" si="34"/>
        <v/>
      </c>
      <c r="CK19" s="72" t="str">
        <f>IF(JUNI!AB19="","",IF(JUNI!AB19&lt;181,"NORMAL",IF(JUNI!AB19&lt;201,"Pre DM", "DM")))</f>
        <v/>
      </c>
      <c r="CL19" s="72" t="str">
        <f t="shared" ca="1" si="35"/>
        <v/>
      </c>
      <c r="CN19" s="71" t="str">
        <f ca="1">IFERROR(DATEDIF(JULI!I19,JULI!D19,"Y"),"")</f>
        <v/>
      </c>
      <c r="CO19" s="71" t="str">
        <f ca="1">IFERROR(DATEDIF(JULI!I19,JULI!D19,"YM"),"")</f>
        <v/>
      </c>
      <c r="CP19" s="72" t="str">
        <f t="shared" ca="1" si="36"/>
        <v/>
      </c>
      <c r="CQ19" s="72" t="str">
        <f ca="1">CP19&amp;JULI!K19</f>
        <v/>
      </c>
      <c r="CR19" s="72" t="str">
        <f>IF(JULI!Y19="","",IF(JULI!Y19&lt;18.5,"Kurus",IF(JULI!Y19&lt;25,"Normal",IF(JULI!Y19&lt;30,"Overweight (Risiko)",IF(JULI!Y19&lt;35,"Obesitas I","Obesitas II")))))</f>
        <v/>
      </c>
      <c r="CS19" s="72" t="str">
        <f t="shared" ca="1" si="37"/>
        <v/>
      </c>
      <c r="CT19" s="72" t="str">
        <f>IF(JULI!Z19="","",IF(AND(JULI!K19="L",JULI!Z19&lt;90),"Normal / Aman",IF(AND(JULI!K19="L",JULI!Z19&gt;=90,JULI!Z19&lt;=100),"Risiko Tinggi",IF(AND(JULI!K19="L",JULI!Z19&gt;100),"Obesitas (Sangat Berisiko)",IF(AND(JULI!K19="P",JULI!Z19&lt;80),"Normal / Aman",IF(AND(JULI!K19="P",JULI!Z19&gt;=80,JULI!Z19&lt;=95),"Risiko Tinggi",IF(AND(JULI!K19="P",JULI!Z19&gt;95),"Obesitas (Sangat Berisiko)","")))))))</f>
        <v/>
      </c>
      <c r="CU19" s="72" t="str">
        <f t="shared" ca="1" si="38"/>
        <v/>
      </c>
      <c r="CV19" s="73" t="str">
        <f>IFERROR(ABS(LEFT(JULI!AA19,FIND("/",JULI!AA19)-1)),"")</f>
        <v/>
      </c>
      <c r="CW19" s="73" t="str">
        <f>IFERROR(ABS(MID(JULI!AA19,FIND("/",JULI!AA19)+1,LEN(JULI!AA19))),"")</f>
        <v/>
      </c>
      <c r="CX19" s="72" t="str">
        <f t="shared" si="39"/>
        <v/>
      </c>
      <c r="CY19" s="72" t="str">
        <f t="shared" ca="1" si="40"/>
        <v/>
      </c>
      <c r="CZ19" s="72" t="str">
        <f>IF(JULI!AB19="","",IF(JULI!AB19&lt;181,"NORMAL",IF(JULI!AB19&lt;201,"Pre DM", "DM")))</f>
        <v/>
      </c>
      <c r="DA19" s="72" t="str">
        <f t="shared" ca="1" si="41"/>
        <v/>
      </c>
      <c r="DC19" s="71" t="str">
        <f ca="1">IFERROR(DATEDIF(AGUSTUS!I19,AGUSTUS!D19,"Y"),"")</f>
        <v/>
      </c>
      <c r="DD19" s="71" t="str">
        <f ca="1">IFERROR(DATEDIF(AGUSTUS!I19,AGUSTUS!D19,"YM"),"")</f>
        <v/>
      </c>
      <c r="DE19" s="72" t="str">
        <f t="shared" ca="1" si="42"/>
        <v/>
      </c>
      <c r="DF19" s="72" t="str">
        <f ca="1">DE19&amp;AGUSTUS!K19</f>
        <v/>
      </c>
      <c r="DG19" s="72" t="str">
        <f>IF(AGUSTUS!Y19="","",IF(AGUSTUS!Y19&lt;18.5,"Kurus",IF(AGUSTUS!Y19&lt;25,"Normal",IF(AGUSTUS!Y19&lt;30,"Overweight (Risiko)",IF(AGUSTUS!Y19&lt;35,"Obesitas I","Obesitas II")))))</f>
        <v/>
      </c>
      <c r="DH19" s="72" t="str">
        <f t="shared" ca="1" si="43"/>
        <v/>
      </c>
      <c r="DI19" s="72" t="str">
        <f>IF(AGUSTUS!Z19="","",IF(AND(AGUSTUS!K19="L",AGUSTUS!Z19&lt;90),"Normal / Aman",IF(AND(AGUSTUS!K19="L",AGUSTUS!Z19&gt;=90,AGUSTUS!Z19&lt;=100),"Risiko Tinggi",IF(AND(AGUSTUS!K19="L",AGUSTUS!Z19&gt;100),"Obesitas (Sangat Berisiko)",IF(AND(AGUSTUS!K19="P",AGUSTUS!Z19&lt;80),"Normal / Aman",IF(AND(AGUSTUS!K19="P",AGUSTUS!Z19&gt;=80,AGUSTUS!Z19&lt;=95),"Risiko Tinggi",IF(AND(AGUSTUS!K19="P",AGUSTUS!Z19&gt;95),"Obesitas (Sangat Berisiko)","")))))))</f>
        <v/>
      </c>
      <c r="DJ19" s="72" t="str">
        <f t="shared" ca="1" si="44"/>
        <v/>
      </c>
      <c r="DK19" s="73" t="str">
        <f>IFERROR(ABS(LEFT(AGUSTUS!AA19,FIND("/",AGUSTUS!AA19)-1)),"")</f>
        <v/>
      </c>
      <c r="DL19" s="73" t="str">
        <f>IFERROR(ABS(MID(AGUSTUS!AA19,FIND("/",AGUSTUS!AA19)+1,LEN(AGUSTUS!AA19))),"")</f>
        <v/>
      </c>
      <c r="DM19" s="72" t="str">
        <f t="shared" si="45"/>
        <v/>
      </c>
      <c r="DN19" s="72" t="str">
        <f t="shared" ca="1" si="46"/>
        <v/>
      </c>
      <c r="DO19" s="72" t="str">
        <f>IF(AGUSTUS!AB19="","",IF(AGUSTUS!AB19&lt;181,"NORMAL",IF(AGUSTUS!AB19&lt;201,"Pre DM", "DM")))</f>
        <v/>
      </c>
      <c r="DP19" s="72" t="str">
        <f t="shared" ca="1" si="47"/>
        <v/>
      </c>
      <c r="DR19" s="71" t="str">
        <f ca="1">IFERROR(DATEDIF(SEPTEMBER!I19,SEPTEMBER!D19,"Y"),"")</f>
        <v/>
      </c>
      <c r="DS19" s="71" t="str">
        <f ca="1">IFERROR(DATEDIF(SEPTEMBER!I19,SEPTEMBER!D19,"YM"),"")</f>
        <v/>
      </c>
      <c r="DT19" s="72" t="str">
        <f t="shared" ca="1" si="48"/>
        <v/>
      </c>
      <c r="DU19" s="72" t="str">
        <f ca="1">DT19&amp;SEPTEMBER!K19</f>
        <v/>
      </c>
      <c r="DV19" s="72" t="str">
        <f>IF(SEPTEMBER!Y19="","",IF(SEPTEMBER!Y19&lt;18.5,"Kurus",IF(SEPTEMBER!Y19&lt;25,"Normal",IF(SEPTEMBER!Y19&lt;30,"Overweight (Risiko)",IF(SEPTEMBER!Y19&lt;35,"Obesitas I","Obesitas II")))))</f>
        <v/>
      </c>
      <c r="DW19" s="72" t="str">
        <f t="shared" ca="1" si="49"/>
        <v/>
      </c>
      <c r="DX19" s="72" t="str">
        <f>IF(SEPTEMBER!Z19="","",IF(AND(SEPTEMBER!K19="L",SEPTEMBER!Z19&lt;90),"Normal / Aman",IF(AND(SEPTEMBER!K19="L",SEPTEMBER!Z19&gt;=90,SEPTEMBER!Z19&lt;=100),"Risiko Tinggi",IF(AND(SEPTEMBER!K19="L",SEPTEMBER!Z19&gt;100),"Obesitas (Sangat Berisiko)",IF(AND(SEPTEMBER!K19="P",SEPTEMBER!Z19&lt;80),"Normal / Aman",IF(AND(SEPTEMBER!K19="P",SEPTEMBER!Z19&gt;=80,SEPTEMBER!Z19&lt;=95),"Risiko Tinggi",IF(AND(SEPTEMBER!K19="P",SEPTEMBER!Z19&gt;95),"Obesitas (Sangat Berisiko)","")))))))</f>
        <v/>
      </c>
      <c r="DY19" s="72" t="str">
        <f t="shared" ca="1" si="50"/>
        <v/>
      </c>
      <c r="DZ19" s="73" t="str">
        <f>IFERROR(ABS(LEFT(SEPTEMBER!AA19,FIND("/",SEPTEMBER!AA19)-1)),"")</f>
        <v/>
      </c>
      <c r="EA19" s="73" t="str">
        <f>IFERROR(ABS(MID(SEPTEMBER!AA19,FIND("/",SEPTEMBER!AA19)+1,LEN(SEPTEMBER!AA19))),"")</f>
        <v/>
      </c>
      <c r="EB19" s="72" t="str">
        <f t="shared" si="51"/>
        <v/>
      </c>
      <c r="EC19" s="72" t="str">
        <f t="shared" ca="1" si="52"/>
        <v/>
      </c>
      <c r="ED19" s="72" t="str">
        <f>IF(SEPTEMBER!AB19="","",IF(SEPTEMBER!AB19&lt;181,"NORMAL",IF(SEPTEMBER!AB19&lt;201,"Pre DM", "DM")))</f>
        <v/>
      </c>
      <c r="EE19" s="72" t="str">
        <f t="shared" ca="1" si="53"/>
        <v/>
      </c>
      <c r="EG19" s="71" t="str">
        <f ca="1">IFERROR(DATEDIF(OKTOBER!I19,OKTOBER!D19,"Y"),"")</f>
        <v/>
      </c>
      <c r="EH19" s="71" t="str">
        <f ca="1">IFERROR(DATEDIF(OKTOBER!I19,OKTOBER!D19,"YM"),"")</f>
        <v/>
      </c>
      <c r="EI19" s="72" t="str">
        <f t="shared" ca="1" si="54"/>
        <v/>
      </c>
      <c r="EJ19" s="72" t="str">
        <f ca="1">EI19&amp;OKTOBER!K19</f>
        <v/>
      </c>
      <c r="EK19" s="72" t="str">
        <f>IF(OKTOBER!Y19="","",IF(OKTOBER!Y19&lt;18.5,"Kurus",IF(OKTOBER!Y19&lt;25,"Normal",IF(OKTOBER!Y19&lt;30,"Overweight (Risiko)",IF(OKTOBER!Y19&lt;35,"Obesitas I","Obesitas II")))))</f>
        <v/>
      </c>
      <c r="EL19" s="72" t="str">
        <f t="shared" ca="1" si="55"/>
        <v/>
      </c>
      <c r="EM19" s="72" t="str">
        <f>IF(OKTOBER!Z19="","",IF(AND(OKTOBER!K19="L",OKTOBER!Z19&lt;90),"Normal / Aman",IF(AND(OKTOBER!K19="L",OKTOBER!Z19&gt;=90,OKTOBER!Z19&lt;=100),"Risiko Tinggi",IF(AND(OKTOBER!K19="L",OKTOBER!Z19&gt;100),"Obesitas (Sangat Berisiko)",IF(AND(OKTOBER!K19="P",OKTOBER!Z19&lt;80),"Normal / Aman",IF(AND(OKTOBER!K19="P",OKTOBER!Z19&gt;=80,OKTOBER!Z19&lt;=95),"Risiko Tinggi",IF(AND(OKTOBER!K19="P",OKTOBER!Z19&gt;95),"Obesitas (Sangat Berisiko)","")))))))</f>
        <v/>
      </c>
      <c r="EN19" s="72" t="str">
        <f t="shared" ca="1" si="56"/>
        <v/>
      </c>
      <c r="EO19" s="73" t="str">
        <f>IFERROR(ABS(LEFT(OKTOBER!AA19,FIND("/",OKTOBER!AA19)-1)),"")</f>
        <v/>
      </c>
      <c r="EP19" s="73" t="str">
        <f>IFERROR(ABS(MID(OKTOBER!AA19,FIND("/",OKTOBER!AA19)+1,LEN(OKTOBER!AA19))),"")</f>
        <v/>
      </c>
      <c r="EQ19" s="72" t="str">
        <f t="shared" si="57"/>
        <v/>
      </c>
      <c r="ER19" s="72" t="str">
        <f t="shared" ca="1" si="58"/>
        <v/>
      </c>
      <c r="ES19" s="72" t="str">
        <f>IF(OKTOBER!AB19="","",IF(OKTOBER!AB19&lt;181,"NORMAL",IF(OKTOBER!AB19&lt;201,"Pre DM", "DM")))</f>
        <v/>
      </c>
      <c r="ET19" s="72" t="str">
        <f t="shared" ca="1" si="59"/>
        <v/>
      </c>
      <c r="EV19" s="71" t="str">
        <f ca="1">IFERROR(DATEDIF(NOPEMBER!I19,NOPEMBER!D19,"Y"),"")</f>
        <v/>
      </c>
      <c r="EW19" s="71" t="str">
        <f ca="1">IFERROR(DATEDIF(NOPEMBER!I19,NOPEMBER!D19,"YM"),"")</f>
        <v/>
      </c>
      <c r="EX19" s="72" t="str">
        <f t="shared" ca="1" si="60"/>
        <v/>
      </c>
      <c r="EY19" s="72" t="str">
        <f ca="1">EX19&amp;NOPEMBER!K19</f>
        <v/>
      </c>
      <c r="EZ19" s="72" t="str">
        <f>IF(NOPEMBER!Y19="","",IF(NOPEMBER!Y19&lt;18.5,"Kurus",IF(NOPEMBER!Y19&lt;25,"Normal",IF(NOPEMBER!Y19&lt;30,"Overweight (Risiko)",IF(NOPEMBER!Y19&lt;35,"Obesitas I","Obesitas II")))))</f>
        <v/>
      </c>
      <c r="FA19" s="72" t="str">
        <f t="shared" ca="1" si="61"/>
        <v/>
      </c>
      <c r="FB19" s="72" t="str">
        <f>IF(NOPEMBER!Z19="","",IF(AND(NOPEMBER!K19="L",NOPEMBER!Z19&lt;90),"Normal / Aman",IF(AND(NOPEMBER!K19="L",NOPEMBER!Z19&gt;=90,NOPEMBER!Z19&lt;=100),"Risiko Tinggi",IF(AND(NOPEMBER!K19="L",NOPEMBER!Z19&gt;100),"Obesitas (Sangat Berisiko)",IF(AND(NOPEMBER!K19="P",NOPEMBER!Z19&lt;80),"Normal / Aman",IF(AND(NOPEMBER!K19="P",NOPEMBER!Z19&gt;=80,NOPEMBER!Z19&lt;=95),"Risiko Tinggi",IF(AND(NOPEMBER!K19="P",NOPEMBER!Z19&gt;95),"Obesitas (Sangat Berisiko)","")))))))</f>
        <v/>
      </c>
      <c r="FC19" s="72" t="str">
        <f t="shared" ca="1" si="62"/>
        <v/>
      </c>
      <c r="FD19" s="73" t="str">
        <f>IFERROR(ABS(LEFT(NOPEMBER!AA19,FIND("/",NOPEMBER!AA19)-1)),"")</f>
        <v/>
      </c>
      <c r="FE19" s="73" t="str">
        <f>IFERROR(ABS(MID(NOPEMBER!AA19,FIND("/",NOPEMBER!AA19)+1,LEN(NOPEMBER!AA19))),"")</f>
        <v/>
      </c>
      <c r="FF19" s="72" t="str">
        <f t="shared" si="63"/>
        <v/>
      </c>
      <c r="FG19" s="72" t="str">
        <f t="shared" ca="1" si="64"/>
        <v/>
      </c>
      <c r="FH19" s="72" t="str">
        <f>IF(NOPEMBER!AB19="","",IF(NOPEMBER!AB19&lt;181,"NORMAL",IF(NOPEMBER!AB19&lt;201,"Pre DM", "DM")))</f>
        <v/>
      </c>
      <c r="FI19" s="72" t="str">
        <f t="shared" ca="1" si="65"/>
        <v/>
      </c>
      <c r="FK19" s="71" t="str">
        <f ca="1">IFERROR(DATEDIF(DESEMBER!I19,DESEMBER!D19,"Y"),"")</f>
        <v/>
      </c>
      <c r="FL19" s="71" t="str">
        <f ca="1">IFERROR(DATEDIF(DESEMBER!I19,DESEMBER!D19,"YM"),"")</f>
        <v/>
      </c>
      <c r="FM19" s="72" t="str">
        <f t="shared" ca="1" si="66"/>
        <v/>
      </c>
      <c r="FN19" s="72" t="str">
        <f ca="1">FM19&amp;DESEMBER!K19</f>
        <v/>
      </c>
      <c r="FO19" s="72" t="str">
        <f>IF(DESEMBER!Y19="","",IF(DESEMBER!Y19&lt;18.5,"Kurus",IF(DESEMBER!Y19&lt;25,"Normal",IF(DESEMBER!Y19&lt;30,"Overweight (Risiko)",IF(DESEMBER!Y19&lt;35,"Obesitas I","Obesitas II")))))</f>
        <v/>
      </c>
      <c r="FP19" s="72" t="str">
        <f t="shared" ca="1" si="67"/>
        <v/>
      </c>
      <c r="FQ19" s="72" t="str">
        <f>IF(DESEMBER!Z19="","",IF(AND(DESEMBER!K19="L",DESEMBER!Z19&lt;90),"Normal / Aman",IF(AND(DESEMBER!K19="L",DESEMBER!Z19&gt;=90,DESEMBER!Z19&lt;=100),"Risiko Tinggi",IF(AND(DESEMBER!K19="L",DESEMBER!Z19&gt;100),"Obesitas (Sangat Berisiko)",IF(AND(DESEMBER!K19="P",DESEMBER!Z19&lt;80),"Normal / Aman",IF(AND(DESEMBER!K19="P",DESEMBER!Z19&gt;=80,DESEMBER!Z19&lt;=95),"Risiko Tinggi",IF(AND(DESEMBER!K19="P",DESEMBER!Z19&gt;95),"Obesitas (Sangat Berisiko)","")))))))</f>
        <v/>
      </c>
      <c r="FR19" s="72" t="str">
        <f t="shared" ca="1" si="68"/>
        <v/>
      </c>
      <c r="FS19" s="73" t="str">
        <f>IFERROR(ABS(LEFT(DESEMBER!AA19,FIND("/",DESEMBER!AA19)-1)),"")</f>
        <v/>
      </c>
      <c r="FT19" s="73" t="str">
        <f>IFERROR(ABS(MID(DESEMBER!AA19,FIND("/",DESEMBER!AA19)+1,LEN(DESEMBER!AA19))),"")</f>
        <v/>
      </c>
      <c r="FU19" s="72" t="str">
        <f t="shared" si="69"/>
        <v/>
      </c>
      <c r="FV19" s="72" t="str">
        <f t="shared" ca="1" si="70"/>
        <v/>
      </c>
      <c r="FW19" s="72" t="str">
        <f>IF(DESEMBER!AB19="","",IF(DESEMBER!AB19&lt;181,"NORMAL",IF(DESEMBER!AB19&lt;201,"Pre DM", "DM")))</f>
        <v/>
      </c>
      <c r="FX19" s="72" t="str">
        <f t="shared" ca="1" si="71"/>
        <v/>
      </c>
    </row>
    <row r="20" spans="2:180" x14ac:dyDescent="0.25">
      <c r="B20" s="71" t="str">
        <f ca="1">IFERROR(DATEDIF(JANUARI!I20,JANUARI!D20,"Y"),"")</f>
        <v/>
      </c>
      <c r="C20" s="71" t="str">
        <f ca="1">IFERROR(DATEDIF(JANUARI!I20,JANUARI!D20,"YM"),"")</f>
        <v/>
      </c>
      <c r="D20" s="72" t="str">
        <f t="shared" ca="1" si="0"/>
        <v/>
      </c>
      <c r="E20" s="72" t="str">
        <f ca="1">D20&amp;JANUARI!K20</f>
        <v/>
      </c>
      <c r="F20" s="72" t="str">
        <f>IF(JANUARI!Y20="","",IF(JANUARI!Y20&lt;18.5,"Kurus",IF(JANUARI!Y20&lt;25,"Normal",IF(JANUARI!Y20&lt;30,"Overweight (Risiko)",IF(JANUARI!Y20&lt;35,"Obesitas I","Obesitas II")))))</f>
        <v/>
      </c>
      <c r="G20" s="72" t="str">
        <f t="shared" ca="1" si="1"/>
        <v/>
      </c>
      <c r="H20" s="72" t="str">
        <f>IF(JANUARI!Z20="","",IF(AND(JANUARI!K20="L",JANUARI!Z20&lt;90),"Normal / Aman",IF(AND(JANUARI!K20="L",JANUARI!Z20&gt;=90,JANUARI!Z20&lt;=100),"Risiko Tinggi",IF(AND(JANUARI!K20="L",JANUARI!Z20&gt;100),"Obesitas (Sangat Berisiko)",IF(AND(JANUARI!K20="P",JANUARI!Z20&lt;80),"Normal / Aman",IF(AND(JANUARI!K20="P",JANUARI!Z20&gt;=80,JANUARI!Z20&lt;=95),"Risiko Tinggi",IF(AND(JANUARI!K20="P",JANUARI!Z20&gt;95),"Obesitas (Sangat Berisiko)","")))))))</f>
        <v/>
      </c>
      <c r="I20" s="72" t="str">
        <f t="shared" ca="1" si="2"/>
        <v/>
      </c>
      <c r="J20" s="73" t="str">
        <f>IFERROR(ABS(LEFT(JANUARI!AA20,FIND("/",JANUARI!AA20)-1)),"")</f>
        <v/>
      </c>
      <c r="K20" s="73" t="str">
        <f>IFERROR(ABS(MID(JANUARI!AA20,FIND("/",JANUARI!AA20)+1,LEN(JANUARI!AA20))),"")</f>
        <v/>
      </c>
      <c r="L20" s="72" t="str">
        <f t="shared" si="3"/>
        <v/>
      </c>
      <c r="M20" s="72" t="str">
        <f t="shared" ca="1" si="4"/>
        <v/>
      </c>
      <c r="N20" s="72" t="str">
        <f>IF(JANUARI!AB20="","",IF(JANUARI!AB20&lt;181,"NORMAL",IF(JANUARI!AB20&lt;201,"Pre DM", "DM")))</f>
        <v/>
      </c>
      <c r="O20" s="72" t="str">
        <f t="shared" ca="1" si="5"/>
        <v/>
      </c>
      <c r="Q20" s="71" t="str">
        <f ca="1">IFERROR(DATEDIF(PEBRUARI!I20,PEBRUARI!D20,"Y"),"")</f>
        <v/>
      </c>
      <c r="R20" s="71" t="str">
        <f ca="1">IFERROR(DATEDIF(PEBRUARI!I20,PEBRUARI!D20,"YM"),"")</f>
        <v/>
      </c>
      <c r="S20" s="72" t="str">
        <f t="shared" ca="1" si="6"/>
        <v/>
      </c>
      <c r="T20" s="72" t="str">
        <f ca="1">S20&amp;PEBRUARI!K20</f>
        <v/>
      </c>
      <c r="U20" s="72" t="str">
        <f>IF(PEBRUARI!Y20="","",IF(PEBRUARI!Y20&lt;18.5,"Kurus",IF(PEBRUARI!Y20&lt;25,"Normal",IF(PEBRUARI!Y20&lt;30,"Overweight (Risiko)",IF(PEBRUARI!Y20&lt;35,"Obesitas I","Obesitas II")))))</f>
        <v/>
      </c>
      <c r="V20" s="72" t="str">
        <f t="shared" ca="1" si="7"/>
        <v/>
      </c>
      <c r="W20" s="72" t="str">
        <f>IF(PEBRUARI!Z20="","",IF(AND(PEBRUARI!K20="L",PEBRUARI!Z20&lt;90),"Normal / Aman",IF(AND(PEBRUARI!K20="L",PEBRUARI!Z20&gt;=90,PEBRUARI!Z20&lt;=100),"Risiko Tinggi",IF(AND(PEBRUARI!K20="L",PEBRUARI!Z20&gt;100),"Obesitas (Sangat Berisiko)",IF(AND(PEBRUARI!K20="P",PEBRUARI!Z20&lt;80),"Normal / Aman",IF(AND(PEBRUARI!K20="P",PEBRUARI!Z20&gt;=80,PEBRUARI!Z20&lt;=95),"Risiko Tinggi",IF(AND(PEBRUARI!K20="P",PEBRUARI!Z20&gt;95),"Obesitas (Sangat Berisiko)","")))))))</f>
        <v/>
      </c>
      <c r="X20" s="72" t="str">
        <f t="shared" ca="1" si="8"/>
        <v/>
      </c>
      <c r="Y20" s="73" t="str">
        <f>IFERROR(ABS(LEFT(PEBRUARI!AA20,FIND("/",PEBRUARI!AA20)-1)),"")</f>
        <v/>
      </c>
      <c r="Z20" s="73" t="str">
        <f>IFERROR(ABS(MID(PEBRUARI!AA20,FIND("/",PEBRUARI!AA20)+1,LEN(PEBRUARI!AA20))),"")</f>
        <v/>
      </c>
      <c r="AA20" s="72" t="str">
        <f t="shared" si="9"/>
        <v/>
      </c>
      <c r="AB20" s="72" t="str">
        <f t="shared" ca="1" si="10"/>
        <v/>
      </c>
      <c r="AC20" s="72" t="str">
        <f>IF(PEBRUARI!AB20="","",IF(PEBRUARI!AB20&lt;181,"NORMAL",IF(PEBRUARI!AB20&lt;201,"Pre DM", "DM")))</f>
        <v/>
      </c>
      <c r="AD20" s="72" t="str">
        <f t="shared" ca="1" si="11"/>
        <v/>
      </c>
      <c r="AF20" s="71" t="str">
        <f ca="1">IFERROR(DATEDIF(MARET!I20,MARET!D20,"Y"),"")</f>
        <v/>
      </c>
      <c r="AG20" s="71" t="str">
        <f ca="1">IFERROR(DATEDIF(MARET!I20,MARET!D20,"YM"),"")</f>
        <v/>
      </c>
      <c r="AH20" s="72" t="str">
        <f t="shared" ca="1" si="12"/>
        <v/>
      </c>
      <c r="AI20" s="72" t="str">
        <f ca="1">AH20&amp;MARET!K20</f>
        <v/>
      </c>
      <c r="AJ20" s="72" t="str">
        <f>IF(MARET!Y20="","",IF(MARET!Y20&lt;18.5,"Kurus",IF(MARET!Y20&lt;25,"Normal",IF(MARET!Y20&lt;30,"Overweight (Risiko)",IF(MARET!Y20&lt;35,"Obesitas I","Obesitas II")))))</f>
        <v/>
      </c>
      <c r="AK20" s="72" t="str">
        <f t="shared" ca="1" si="13"/>
        <v/>
      </c>
      <c r="AL20" s="72" t="str">
        <f>IF(MARET!Z20="","",IF(AND(MARET!K20="L",MARET!Z20&lt;90),"Normal / Aman",IF(AND(MARET!K20="L",MARET!Z20&gt;=90,MARET!Z20&lt;=100),"Risiko Tinggi",IF(AND(MARET!K20="L",MARET!Z20&gt;100),"Obesitas (Sangat Berisiko)",IF(AND(MARET!K20="P",MARET!Z20&lt;80),"Normal / Aman",IF(AND(MARET!K20="P",MARET!Z20&gt;=80,MARET!Z20&lt;=95),"Risiko Tinggi",IF(AND(MARET!K20="P",MARET!Z20&gt;95),"Obesitas (Sangat Berisiko)","")))))))</f>
        <v/>
      </c>
      <c r="AM20" s="72" t="str">
        <f t="shared" ca="1" si="14"/>
        <v/>
      </c>
      <c r="AN20" s="73" t="str">
        <f>IFERROR(ABS(LEFT(MARET!AA20,FIND("/",MARET!AA20)-1)),"")</f>
        <v/>
      </c>
      <c r="AO20" s="73" t="str">
        <f>IFERROR(ABS(MID(MARET!AA20,FIND("/",MARET!AA20)+1,LEN(MARET!AA20))),"")</f>
        <v/>
      </c>
      <c r="AP20" s="72" t="str">
        <f t="shared" si="15"/>
        <v/>
      </c>
      <c r="AQ20" s="72" t="str">
        <f t="shared" ca="1" si="16"/>
        <v/>
      </c>
      <c r="AR20" s="72" t="str">
        <f>IF(MARET!AB20="","",IF(MARET!AB20&lt;181,"NORMAL",IF(MARET!AB20&lt;201,"Pre DM", "DM")))</f>
        <v/>
      </c>
      <c r="AS20" s="72" t="str">
        <f t="shared" ca="1" si="17"/>
        <v/>
      </c>
      <c r="AU20" s="71" t="str">
        <f ca="1">IFERROR(DATEDIF(APRIL!I20,APRIL!D20,"Y"),"")</f>
        <v/>
      </c>
      <c r="AV20" s="71" t="str">
        <f ca="1">IFERROR(DATEDIF(APRIL!I20,APRIL!D20,"YM"),"")</f>
        <v/>
      </c>
      <c r="AW20" s="72" t="str">
        <f t="shared" ca="1" si="18"/>
        <v/>
      </c>
      <c r="AX20" s="72" t="str">
        <f ca="1">AW20&amp;APRIL!K20</f>
        <v/>
      </c>
      <c r="AY20" s="72" t="str">
        <f>IF(APRIL!Y20="","",IF(APRIL!Y20&lt;18.5,"Kurus",IF(APRIL!Y20&lt;25,"Normal",IF(APRIL!Y20&lt;30,"Overweight (Risiko)",IF(APRIL!Y20&lt;35,"Obesitas I","Obesitas II")))))</f>
        <v/>
      </c>
      <c r="AZ20" s="72" t="str">
        <f t="shared" ca="1" si="19"/>
        <v/>
      </c>
      <c r="BA20" s="72" t="str">
        <f>IF(APRIL!Z20="","",IF(AND(APRIL!K20="L",APRIL!Z20&lt;90),"Normal / Aman",IF(AND(APRIL!K20="L",APRIL!Z20&gt;=90,APRIL!Z20&lt;=100),"Risiko Tinggi",IF(AND(APRIL!K20="L",APRIL!Z20&gt;100),"Obesitas (Sangat Berisiko)",IF(AND(APRIL!K20="P",APRIL!Z20&lt;80),"Normal / Aman",IF(AND(APRIL!K20="P",APRIL!Z20&gt;=80,APRIL!Z20&lt;=95),"Risiko Tinggi",IF(AND(APRIL!K20="P",APRIL!Z20&gt;95),"Obesitas (Sangat Berisiko)","")))))))</f>
        <v/>
      </c>
      <c r="BB20" s="72" t="str">
        <f t="shared" ca="1" si="20"/>
        <v/>
      </c>
      <c r="BC20" s="73" t="str">
        <f>IFERROR(ABS(LEFT(APRIL!AA20,FIND("/",APRIL!AA20)-1)),"")</f>
        <v/>
      </c>
      <c r="BD20" s="73" t="str">
        <f>IFERROR(ABS(MID(APRIL!AA20,FIND("/",APRIL!AA20)+1,LEN(APRIL!AA20))),"")</f>
        <v/>
      </c>
      <c r="BE20" s="72" t="str">
        <f t="shared" si="21"/>
        <v/>
      </c>
      <c r="BF20" s="72" t="str">
        <f t="shared" ca="1" si="22"/>
        <v/>
      </c>
      <c r="BG20" s="72" t="str">
        <f>IF(APRIL!AB20="","",IF(APRIL!AB20&lt;181,"NORMAL",IF(APRIL!AB20&lt;201,"Pre DM", "DM")))</f>
        <v/>
      </c>
      <c r="BH20" s="72" t="str">
        <f t="shared" ca="1" si="23"/>
        <v/>
      </c>
      <c r="BJ20" s="71" t="str">
        <f ca="1">IFERROR(DATEDIF(MEI!I20,MEI!D20,"Y"),"")</f>
        <v/>
      </c>
      <c r="BK20" s="71" t="str">
        <f ca="1">IFERROR(DATEDIF(MEI!I20,MEI!D20,"YM"),"")</f>
        <v/>
      </c>
      <c r="BL20" s="72" t="str">
        <f t="shared" ca="1" si="24"/>
        <v/>
      </c>
      <c r="BM20" s="72" t="str">
        <f ca="1">BL20&amp;MEI!K20</f>
        <v/>
      </c>
      <c r="BN20" s="72" t="str">
        <f>IF(MEI!Y20="","",IF(MEI!Y20&lt;18.5,"Kurus",IF(MEI!Y20&lt;25,"Normal",IF(MEI!Y20&lt;30,"Overweight (Risiko)",IF(MEI!Y20&lt;35,"Obesitas I","Obesitas II")))))</f>
        <v/>
      </c>
      <c r="BO20" s="72" t="str">
        <f t="shared" ca="1" si="25"/>
        <v/>
      </c>
      <c r="BP20" s="72" t="str">
        <f>IF(MEI!Z20="","",IF(AND(MEI!K20="L",MEI!Z20&lt;90),"Normal / Aman",IF(AND(MEI!K20="L",MEI!Z20&gt;=90,MEI!Z20&lt;=100),"Risiko Tinggi",IF(AND(MEI!K20="L",MEI!Z20&gt;100),"Obesitas (Sangat Berisiko)",IF(AND(MEI!K20="P",MEI!Z20&lt;80),"Normal / Aman",IF(AND(MEI!K20="P",MEI!Z20&gt;=80,MEI!Z20&lt;=95),"Risiko Tinggi",IF(AND(MEI!K20="P",MEI!Z20&gt;95),"Obesitas (Sangat Berisiko)","")))))))</f>
        <v/>
      </c>
      <c r="BQ20" s="72" t="str">
        <f t="shared" ca="1" si="26"/>
        <v/>
      </c>
      <c r="BR20" s="73" t="str">
        <f>IFERROR(ABS(LEFT(MEI!AA20,FIND("/",MEI!AA20)-1)),"")</f>
        <v/>
      </c>
      <c r="BS20" s="73" t="str">
        <f>IFERROR(ABS(MID(MEI!AA20,FIND("/",MEI!AA20)+1,LEN(MEI!AA20))),"")</f>
        <v/>
      </c>
      <c r="BT20" s="72" t="str">
        <f t="shared" si="27"/>
        <v/>
      </c>
      <c r="BU20" s="72" t="str">
        <f t="shared" ca="1" si="28"/>
        <v/>
      </c>
      <c r="BV20" s="72" t="str">
        <f>IF(MEI!AB20="","",IF(MEI!AB20&lt;181,"NORMAL",IF(MEI!AB20&lt;201,"Pre DM", "DM")))</f>
        <v/>
      </c>
      <c r="BW20" s="72" t="str">
        <f t="shared" ca="1" si="29"/>
        <v/>
      </c>
      <c r="BY20" s="71" t="str">
        <f ca="1">IFERROR(DATEDIF(JUNI!I20,JUNI!D20,"Y"),"")</f>
        <v/>
      </c>
      <c r="BZ20" s="71" t="str">
        <f ca="1">IFERROR(DATEDIF(JUNI!I20,JUNI!D20,"YM"),"")</f>
        <v/>
      </c>
      <c r="CA20" s="72" t="str">
        <f t="shared" ca="1" si="30"/>
        <v/>
      </c>
      <c r="CB20" s="72" t="str">
        <f ca="1">CA20&amp;JUNI!K20</f>
        <v/>
      </c>
      <c r="CC20" s="72" t="str">
        <f>IF(JUNI!Y20="","",IF(JUNI!Y20&lt;18.5,"Kurus",IF(JUNI!Y20&lt;25,"Normal",IF(JUNI!Y20&lt;30,"Overweight (Risiko)",IF(JUNI!Y20&lt;35,"Obesitas I","Obesitas II")))))</f>
        <v/>
      </c>
      <c r="CD20" s="72" t="str">
        <f t="shared" ca="1" si="31"/>
        <v/>
      </c>
      <c r="CE20" s="72" t="str">
        <f>IF(JUNI!Z20="","",IF(AND(JUNI!K20="L",JUNI!Z20&lt;90),"Normal / Aman",IF(AND(JUNI!K20="L",JUNI!Z20&gt;=90,JUNI!Z20&lt;=100),"Risiko Tinggi",IF(AND(JUNI!K20="L",JUNI!Z20&gt;100),"Obesitas (Sangat Berisiko)",IF(AND(JUNI!K20="P",JUNI!Z20&lt;80),"Normal / Aman",IF(AND(JUNI!K20="P",JUNI!Z20&gt;=80,JUNI!Z20&lt;=95),"Risiko Tinggi",IF(AND(JUNI!K20="P",JUNI!Z20&gt;95),"Obesitas (Sangat Berisiko)","")))))))</f>
        <v/>
      </c>
      <c r="CF20" s="72" t="str">
        <f t="shared" ca="1" si="32"/>
        <v/>
      </c>
      <c r="CG20" s="73" t="str">
        <f>IFERROR(ABS(LEFT(JUNI!AA20,FIND("/",JUNI!AA20)-1)),"")</f>
        <v/>
      </c>
      <c r="CH20" s="73" t="str">
        <f>IFERROR(ABS(MID(JUNI!AA20,FIND("/",JUNI!AA20)+1,LEN(JUNI!AA20))),"")</f>
        <v/>
      </c>
      <c r="CI20" s="72" t="str">
        <f t="shared" si="33"/>
        <v/>
      </c>
      <c r="CJ20" s="72" t="str">
        <f t="shared" ca="1" si="34"/>
        <v/>
      </c>
      <c r="CK20" s="72" t="str">
        <f>IF(JUNI!AB20="","",IF(JUNI!AB20&lt;181,"NORMAL",IF(JUNI!AB20&lt;201,"Pre DM", "DM")))</f>
        <v/>
      </c>
      <c r="CL20" s="72" t="str">
        <f t="shared" ca="1" si="35"/>
        <v/>
      </c>
      <c r="CN20" s="71" t="str">
        <f ca="1">IFERROR(DATEDIF(JULI!I20,JULI!D20,"Y"),"")</f>
        <v/>
      </c>
      <c r="CO20" s="71" t="str">
        <f ca="1">IFERROR(DATEDIF(JULI!I20,JULI!D20,"YM"),"")</f>
        <v/>
      </c>
      <c r="CP20" s="72" t="str">
        <f t="shared" ca="1" si="36"/>
        <v/>
      </c>
      <c r="CQ20" s="72" t="str">
        <f ca="1">CP20&amp;JULI!K20</f>
        <v/>
      </c>
      <c r="CR20" s="72" t="str">
        <f>IF(JULI!Y20="","",IF(JULI!Y20&lt;18.5,"Kurus",IF(JULI!Y20&lt;25,"Normal",IF(JULI!Y20&lt;30,"Overweight (Risiko)",IF(JULI!Y20&lt;35,"Obesitas I","Obesitas II")))))</f>
        <v/>
      </c>
      <c r="CS20" s="72" t="str">
        <f t="shared" ca="1" si="37"/>
        <v/>
      </c>
      <c r="CT20" s="72" t="str">
        <f>IF(JULI!Z20="","",IF(AND(JULI!K20="L",JULI!Z20&lt;90),"Normal / Aman",IF(AND(JULI!K20="L",JULI!Z20&gt;=90,JULI!Z20&lt;=100),"Risiko Tinggi",IF(AND(JULI!K20="L",JULI!Z20&gt;100),"Obesitas (Sangat Berisiko)",IF(AND(JULI!K20="P",JULI!Z20&lt;80),"Normal / Aman",IF(AND(JULI!K20="P",JULI!Z20&gt;=80,JULI!Z20&lt;=95),"Risiko Tinggi",IF(AND(JULI!K20="P",JULI!Z20&gt;95),"Obesitas (Sangat Berisiko)","")))))))</f>
        <v/>
      </c>
      <c r="CU20" s="72" t="str">
        <f t="shared" ca="1" si="38"/>
        <v/>
      </c>
      <c r="CV20" s="73" t="str">
        <f>IFERROR(ABS(LEFT(JULI!AA20,FIND("/",JULI!AA20)-1)),"")</f>
        <v/>
      </c>
      <c r="CW20" s="73" t="str">
        <f>IFERROR(ABS(MID(JULI!AA20,FIND("/",JULI!AA20)+1,LEN(JULI!AA20))),"")</f>
        <v/>
      </c>
      <c r="CX20" s="72" t="str">
        <f t="shared" si="39"/>
        <v/>
      </c>
      <c r="CY20" s="72" t="str">
        <f t="shared" ca="1" si="40"/>
        <v/>
      </c>
      <c r="CZ20" s="72" t="str">
        <f>IF(JULI!AB20="","",IF(JULI!AB20&lt;181,"NORMAL",IF(JULI!AB20&lt;201,"Pre DM", "DM")))</f>
        <v/>
      </c>
      <c r="DA20" s="72" t="str">
        <f t="shared" ca="1" si="41"/>
        <v/>
      </c>
      <c r="DC20" s="71" t="str">
        <f ca="1">IFERROR(DATEDIF(AGUSTUS!I20,AGUSTUS!D20,"Y"),"")</f>
        <v/>
      </c>
      <c r="DD20" s="71" t="str">
        <f ca="1">IFERROR(DATEDIF(AGUSTUS!I20,AGUSTUS!D20,"YM"),"")</f>
        <v/>
      </c>
      <c r="DE20" s="72" t="str">
        <f t="shared" ca="1" si="42"/>
        <v/>
      </c>
      <c r="DF20" s="72" t="str">
        <f ca="1">DE20&amp;AGUSTUS!K20</f>
        <v/>
      </c>
      <c r="DG20" s="72" t="str">
        <f>IF(AGUSTUS!Y20="","",IF(AGUSTUS!Y20&lt;18.5,"Kurus",IF(AGUSTUS!Y20&lt;25,"Normal",IF(AGUSTUS!Y20&lt;30,"Overweight (Risiko)",IF(AGUSTUS!Y20&lt;35,"Obesitas I","Obesitas II")))))</f>
        <v/>
      </c>
      <c r="DH20" s="72" t="str">
        <f t="shared" ca="1" si="43"/>
        <v/>
      </c>
      <c r="DI20" s="72" t="str">
        <f>IF(AGUSTUS!Z20="","",IF(AND(AGUSTUS!K20="L",AGUSTUS!Z20&lt;90),"Normal / Aman",IF(AND(AGUSTUS!K20="L",AGUSTUS!Z20&gt;=90,AGUSTUS!Z20&lt;=100),"Risiko Tinggi",IF(AND(AGUSTUS!K20="L",AGUSTUS!Z20&gt;100),"Obesitas (Sangat Berisiko)",IF(AND(AGUSTUS!K20="P",AGUSTUS!Z20&lt;80),"Normal / Aman",IF(AND(AGUSTUS!K20="P",AGUSTUS!Z20&gt;=80,AGUSTUS!Z20&lt;=95),"Risiko Tinggi",IF(AND(AGUSTUS!K20="P",AGUSTUS!Z20&gt;95),"Obesitas (Sangat Berisiko)","")))))))</f>
        <v/>
      </c>
      <c r="DJ20" s="72" t="str">
        <f t="shared" ca="1" si="44"/>
        <v/>
      </c>
      <c r="DK20" s="73" t="str">
        <f>IFERROR(ABS(LEFT(AGUSTUS!AA20,FIND("/",AGUSTUS!AA20)-1)),"")</f>
        <v/>
      </c>
      <c r="DL20" s="73" t="str">
        <f>IFERROR(ABS(MID(AGUSTUS!AA20,FIND("/",AGUSTUS!AA20)+1,LEN(AGUSTUS!AA20))),"")</f>
        <v/>
      </c>
      <c r="DM20" s="72" t="str">
        <f t="shared" si="45"/>
        <v/>
      </c>
      <c r="DN20" s="72" t="str">
        <f t="shared" ca="1" si="46"/>
        <v/>
      </c>
      <c r="DO20" s="72" t="str">
        <f>IF(AGUSTUS!AB20="","",IF(AGUSTUS!AB20&lt;181,"NORMAL",IF(AGUSTUS!AB20&lt;201,"Pre DM", "DM")))</f>
        <v/>
      </c>
      <c r="DP20" s="72" t="str">
        <f t="shared" ca="1" si="47"/>
        <v/>
      </c>
      <c r="DR20" s="71" t="str">
        <f ca="1">IFERROR(DATEDIF(SEPTEMBER!I20,SEPTEMBER!D20,"Y"),"")</f>
        <v/>
      </c>
      <c r="DS20" s="71" t="str">
        <f ca="1">IFERROR(DATEDIF(SEPTEMBER!I20,SEPTEMBER!D20,"YM"),"")</f>
        <v/>
      </c>
      <c r="DT20" s="72" t="str">
        <f t="shared" ca="1" si="48"/>
        <v/>
      </c>
      <c r="DU20" s="72" t="str">
        <f ca="1">DT20&amp;SEPTEMBER!K20</f>
        <v/>
      </c>
      <c r="DV20" s="72" t="str">
        <f>IF(SEPTEMBER!Y20="","",IF(SEPTEMBER!Y20&lt;18.5,"Kurus",IF(SEPTEMBER!Y20&lt;25,"Normal",IF(SEPTEMBER!Y20&lt;30,"Overweight (Risiko)",IF(SEPTEMBER!Y20&lt;35,"Obesitas I","Obesitas II")))))</f>
        <v/>
      </c>
      <c r="DW20" s="72" t="str">
        <f t="shared" ca="1" si="49"/>
        <v/>
      </c>
      <c r="DX20" s="72" t="str">
        <f>IF(SEPTEMBER!Z20="","",IF(AND(SEPTEMBER!K20="L",SEPTEMBER!Z20&lt;90),"Normal / Aman",IF(AND(SEPTEMBER!K20="L",SEPTEMBER!Z20&gt;=90,SEPTEMBER!Z20&lt;=100),"Risiko Tinggi",IF(AND(SEPTEMBER!K20="L",SEPTEMBER!Z20&gt;100),"Obesitas (Sangat Berisiko)",IF(AND(SEPTEMBER!K20="P",SEPTEMBER!Z20&lt;80),"Normal / Aman",IF(AND(SEPTEMBER!K20="P",SEPTEMBER!Z20&gt;=80,SEPTEMBER!Z20&lt;=95),"Risiko Tinggi",IF(AND(SEPTEMBER!K20="P",SEPTEMBER!Z20&gt;95),"Obesitas (Sangat Berisiko)","")))))))</f>
        <v/>
      </c>
      <c r="DY20" s="72" t="str">
        <f t="shared" ca="1" si="50"/>
        <v/>
      </c>
      <c r="DZ20" s="73" t="str">
        <f>IFERROR(ABS(LEFT(SEPTEMBER!AA20,FIND("/",SEPTEMBER!AA20)-1)),"")</f>
        <v/>
      </c>
      <c r="EA20" s="73" t="str">
        <f>IFERROR(ABS(MID(SEPTEMBER!AA20,FIND("/",SEPTEMBER!AA20)+1,LEN(SEPTEMBER!AA20))),"")</f>
        <v/>
      </c>
      <c r="EB20" s="72" t="str">
        <f t="shared" si="51"/>
        <v/>
      </c>
      <c r="EC20" s="72" t="str">
        <f t="shared" ca="1" si="52"/>
        <v/>
      </c>
      <c r="ED20" s="72" t="str">
        <f>IF(SEPTEMBER!AB20="","",IF(SEPTEMBER!AB20&lt;181,"NORMAL",IF(SEPTEMBER!AB20&lt;201,"Pre DM", "DM")))</f>
        <v/>
      </c>
      <c r="EE20" s="72" t="str">
        <f t="shared" ca="1" si="53"/>
        <v/>
      </c>
      <c r="EG20" s="71" t="str">
        <f ca="1">IFERROR(DATEDIF(OKTOBER!I20,OKTOBER!D20,"Y"),"")</f>
        <v/>
      </c>
      <c r="EH20" s="71" t="str">
        <f ca="1">IFERROR(DATEDIF(OKTOBER!I20,OKTOBER!D20,"YM"),"")</f>
        <v/>
      </c>
      <c r="EI20" s="72" t="str">
        <f t="shared" ca="1" si="54"/>
        <v/>
      </c>
      <c r="EJ20" s="72" t="str">
        <f ca="1">EI20&amp;OKTOBER!K20</f>
        <v/>
      </c>
      <c r="EK20" s="72" t="str">
        <f>IF(OKTOBER!Y20="","",IF(OKTOBER!Y20&lt;18.5,"Kurus",IF(OKTOBER!Y20&lt;25,"Normal",IF(OKTOBER!Y20&lt;30,"Overweight (Risiko)",IF(OKTOBER!Y20&lt;35,"Obesitas I","Obesitas II")))))</f>
        <v/>
      </c>
      <c r="EL20" s="72" t="str">
        <f t="shared" ca="1" si="55"/>
        <v/>
      </c>
      <c r="EM20" s="72" t="str">
        <f>IF(OKTOBER!Z20="","",IF(AND(OKTOBER!K20="L",OKTOBER!Z20&lt;90),"Normal / Aman",IF(AND(OKTOBER!K20="L",OKTOBER!Z20&gt;=90,OKTOBER!Z20&lt;=100),"Risiko Tinggi",IF(AND(OKTOBER!K20="L",OKTOBER!Z20&gt;100),"Obesitas (Sangat Berisiko)",IF(AND(OKTOBER!K20="P",OKTOBER!Z20&lt;80),"Normal / Aman",IF(AND(OKTOBER!K20="P",OKTOBER!Z20&gt;=80,OKTOBER!Z20&lt;=95),"Risiko Tinggi",IF(AND(OKTOBER!K20="P",OKTOBER!Z20&gt;95),"Obesitas (Sangat Berisiko)","")))))))</f>
        <v/>
      </c>
      <c r="EN20" s="72" t="str">
        <f t="shared" ca="1" si="56"/>
        <v/>
      </c>
      <c r="EO20" s="73" t="str">
        <f>IFERROR(ABS(LEFT(OKTOBER!AA20,FIND("/",OKTOBER!AA20)-1)),"")</f>
        <v/>
      </c>
      <c r="EP20" s="73" t="str">
        <f>IFERROR(ABS(MID(OKTOBER!AA20,FIND("/",OKTOBER!AA20)+1,LEN(OKTOBER!AA20))),"")</f>
        <v/>
      </c>
      <c r="EQ20" s="72" t="str">
        <f t="shared" si="57"/>
        <v/>
      </c>
      <c r="ER20" s="72" t="str">
        <f t="shared" ca="1" si="58"/>
        <v/>
      </c>
      <c r="ES20" s="72" t="str">
        <f>IF(OKTOBER!AB20="","",IF(OKTOBER!AB20&lt;181,"NORMAL",IF(OKTOBER!AB20&lt;201,"Pre DM", "DM")))</f>
        <v/>
      </c>
      <c r="ET20" s="72" t="str">
        <f t="shared" ca="1" si="59"/>
        <v/>
      </c>
      <c r="EV20" s="71" t="str">
        <f ca="1">IFERROR(DATEDIF(NOPEMBER!I20,NOPEMBER!D20,"Y"),"")</f>
        <v/>
      </c>
      <c r="EW20" s="71" t="str">
        <f ca="1">IFERROR(DATEDIF(NOPEMBER!I20,NOPEMBER!D20,"YM"),"")</f>
        <v/>
      </c>
      <c r="EX20" s="72" t="str">
        <f t="shared" ca="1" si="60"/>
        <v/>
      </c>
      <c r="EY20" s="72" t="str">
        <f ca="1">EX20&amp;NOPEMBER!K20</f>
        <v/>
      </c>
      <c r="EZ20" s="72" t="str">
        <f>IF(NOPEMBER!Y20="","",IF(NOPEMBER!Y20&lt;18.5,"Kurus",IF(NOPEMBER!Y20&lt;25,"Normal",IF(NOPEMBER!Y20&lt;30,"Overweight (Risiko)",IF(NOPEMBER!Y20&lt;35,"Obesitas I","Obesitas II")))))</f>
        <v/>
      </c>
      <c r="FA20" s="72" t="str">
        <f t="shared" ca="1" si="61"/>
        <v/>
      </c>
      <c r="FB20" s="72" t="str">
        <f>IF(NOPEMBER!Z20="","",IF(AND(NOPEMBER!K20="L",NOPEMBER!Z20&lt;90),"Normal / Aman",IF(AND(NOPEMBER!K20="L",NOPEMBER!Z20&gt;=90,NOPEMBER!Z20&lt;=100),"Risiko Tinggi",IF(AND(NOPEMBER!K20="L",NOPEMBER!Z20&gt;100),"Obesitas (Sangat Berisiko)",IF(AND(NOPEMBER!K20="P",NOPEMBER!Z20&lt;80),"Normal / Aman",IF(AND(NOPEMBER!K20="P",NOPEMBER!Z20&gt;=80,NOPEMBER!Z20&lt;=95),"Risiko Tinggi",IF(AND(NOPEMBER!K20="P",NOPEMBER!Z20&gt;95),"Obesitas (Sangat Berisiko)","")))))))</f>
        <v/>
      </c>
      <c r="FC20" s="72" t="str">
        <f t="shared" ca="1" si="62"/>
        <v/>
      </c>
      <c r="FD20" s="73" t="str">
        <f>IFERROR(ABS(LEFT(NOPEMBER!AA20,FIND("/",NOPEMBER!AA20)-1)),"")</f>
        <v/>
      </c>
      <c r="FE20" s="73" t="str">
        <f>IFERROR(ABS(MID(NOPEMBER!AA20,FIND("/",NOPEMBER!AA20)+1,LEN(NOPEMBER!AA20))),"")</f>
        <v/>
      </c>
      <c r="FF20" s="72" t="str">
        <f t="shared" si="63"/>
        <v/>
      </c>
      <c r="FG20" s="72" t="str">
        <f t="shared" ca="1" si="64"/>
        <v/>
      </c>
      <c r="FH20" s="72" t="str">
        <f>IF(NOPEMBER!AB20="","",IF(NOPEMBER!AB20&lt;181,"NORMAL",IF(NOPEMBER!AB20&lt;201,"Pre DM", "DM")))</f>
        <v/>
      </c>
      <c r="FI20" s="72" t="str">
        <f t="shared" ca="1" si="65"/>
        <v/>
      </c>
      <c r="FK20" s="71" t="str">
        <f ca="1">IFERROR(DATEDIF(DESEMBER!I20,DESEMBER!D20,"Y"),"")</f>
        <v/>
      </c>
      <c r="FL20" s="71" t="str">
        <f ca="1">IFERROR(DATEDIF(DESEMBER!I20,DESEMBER!D20,"YM"),"")</f>
        <v/>
      </c>
      <c r="FM20" s="72" t="str">
        <f t="shared" ca="1" si="66"/>
        <v/>
      </c>
      <c r="FN20" s="72" t="str">
        <f ca="1">FM20&amp;DESEMBER!K20</f>
        <v/>
      </c>
      <c r="FO20" s="72" t="str">
        <f>IF(DESEMBER!Y20="","",IF(DESEMBER!Y20&lt;18.5,"Kurus",IF(DESEMBER!Y20&lt;25,"Normal",IF(DESEMBER!Y20&lt;30,"Overweight (Risiko)",IF(DESEMBER!Y20&lt;35,"Obesitas I","Obesitas II")))))</f>
        <v/>
      </c>
      <c r="FP20" s="72" t="str">
        <f t="shared" ca="1" si="67"/>
        <v/>
      </c>
      <c r="FQ20" s="72" t="str">
        <f>IF(DESEMBER!Z20="","",IF(AND(DESEMBER!K20="L",DESEMBER!Z20&lt;90),"Normal / Aman",IF(AND(DESEMBER!K20="L",DESEMBER!Z20&gt;=90,DESEMBER!Z20&lt;=100),"Risiko Tinggi",IF(AND(DESEMBER!K20="L",DESEMBER!Z20&gt;100),"Obesitas (Sangat Berisiko)",IF(AND(DESEMBER!K20="P",DESEMBER!Z20&lt;80),"Normal / Aman",IF(AND(DESEMBER!K20="P",DESEMBER!Z20&gt;=80,DESEMBER!Z20&lt;=95),"Risiko Tinggi",IF(AND(DESEMBER!K20="P",DESEMBER!Z20&gt;95),"Obesitas (Sangat Berisiko)","")))))))</f>
        <v/>
      </c>
      <c r="FR20" s="72" t="str">
        <f t="shared" ca="1" si="68"/>
        <v/>
      </c>
      <c r="FS20" s="73" t="str">
        <f>IFERROR(ABS(LEFT(DESEMBER!AA20,FIND("/",DESEMBER!AA20)-1)),"")</f>
        <v/>
      </c>
      <c r="FT20" s="73" t="str">
        <f>IFERROR(ABS(MID(DESEMBER!AA20,FIND("/",DESEMBER!AA20)+1,LEN(DESEMBER!AA20))),"")</f>
        <v/>
      </c>
      <c r="FU20" s="72" t="str">
        <f t="shared" si="69"/>
        <v/>
      </c>
      <c r="FV20" s="72" t="str">
        <f t="shared" ca="1" si="70"/>
        <v/>
      </c>
      <c r="FW20" s="72" t="str">
        <f>IF(DESEMBER!AB20="","",IF(DESEMBER!AB20&lt;181,"NORMAL",IF(DESEMBER!AB20&lt;201,"Pre DM", "DM")))</f>
        <v/>
      </c>
      <c r="FX20" s="72" t="str">
        <f t="shared" ca="1" si="71"/>
        <v/>
      </c>
    </row>
    <row r="21" spans="2:180" x14ac:dyDescent="0.25">
      <c r="B21" s="71" t="str">
        <f ca="1">IFERROR(DATEDIF(JANUARI!I21,JANUARI!D21,"Y"),"")</f>
        <v/>
      </c>
      <c r="C21" s="71" t="str">
        <f ca="1">IFERROR(DATEDIF(JANUARI!I21,JANUARI!D21,"YM"),"")</f>
        <v/>
      </c>
      <c r="D21" s="72" t="str">
        <f t="shared" ca="1" si="0"/>
        <v/>
      </c>
      <c r="E21" s="72" t="str">
        <f ca="1">D21&amp;JANUARI!K21</f>
        <v/>
      </c>
      <c r="F21" s="72" t="str">
        <f>IF(JANUARI!Y21="","",IF(JANUARI!Y21&lt;18.5,"Kurus",IF(JANUARI!Y21&lt;25,"Normal",IF(JANUARI!Y21&lt;30,"Overweight (Risiko)",IF(JANUARI!Y21&lt;35,"Obesitas I","Obesitas II")))))</f>
        <v/>
      </c>
      <c r="G21" s="72" t="str">
        <f t="shared" ca="1" si="1"/>
        <v/>
      </c>
      <c r="H21" s="72" t="str">
        <f>IF(JANUARI!Z21="","",IF(AND(JANUARI!K21="L",JANUARI!Z21&lt;90),"Normal / Aman",IF(AND(JANUARI!K21="L",JANUARI!Z21&gt;=90,JANUARI!Z21&lt;=100),"Risiko Tinggi",IF(AND(JANUARI!K21="L",JANUARI!Z21&gt;100),"Obesitas (Sangat Berisiko)",IF(AND(JANUARI!K21="P",JANUARI!Z21&lt;80),"Normal / Aman",IF(AND(JANUARI!K21="P",JANUARI!Z21&gt;=80,JANUARI!Z21&lt;=95),"Risiko Tinggi",IF(AND(JANUARI!K21="P",JANUARI!Z21&gt;95),"Obesitas (Sangat Berisiko)","")))))))</f>
        <v/>
      </c>
      <c r="I21" s="72" t="str">
        <f t="shared" ca="1" si="2"/>
        <v/>
      </c>
      <c r="J21" s="73" t="str">
        <f>IFERROR(ABS(LEFT(JANUARI!AA21,FIND("/",JANUARI!AA21)-1)),"")</f>
        <v/>
      </c>
      <c r="K21" s="73" t="str">
        <f>IFERROR(ABS(MID(JANUARI!AA21,FIND("/",JANUARI!AA21)+1,LEN(JANUARI!AA21))),"")</f>
        <v/>
      </c>
      <c r="L21" s="72" t="str">
        <f t="shared" si="3"/>
        <v/>
      </c>
      <c r="M21" s="72" t="str">
        <f t="shared" ca="1" si="4"/>
        <v/>
      </c>
      <c r="N21" s="72" t="str">
        <f>IF(JANUARI!AB21="","",IF(JANUARI!AB21&lt;181,"NORMAL",IF(JANUARI!AB21&lt;201,"Pre DM", "DM")))</f>
        <v/>
      </c>
      <c r="O21" s="72" t="str">
        <f t="shared" ca="1" si="5"/>
        <v/>
      </c>
      <c r="Q21" s="71" t="str">
        <f ca="1">IFERROR(DATEDIF(PEBRUARI!I21,PEBRUARI!D21,"Y"),"")</f>
        <v/>
      </c>
      <c r="R21" s="71" t="str">
        <f ca="1">IFERROR(DATEDIF(PEBRUARI!I21,PEBRUARI!D21,"YM"),"")</f>
        <v/>
      </c>
      <c r="S21" s="72" t="str">
        <f t="shared" ca="1" si="6"/>
        <v/>
      </c>
      <c r="T21" s="72" t="str">
        <f ca="1">S21&amp;PEBRUARI!K21</f>
        <v/>
      </c>
      <c r="U21" s="72" t="str">
        <f>IF(PEBRUARI!Y21="","",IF(PEBRUARI!Y21&lt;18.5,"Kurus",IF(PEBRUARI!Y21&lt;25,"Normal",IF(PEBRUARI!Y21&lt;30,"Overweight (Risiko)",IF(PEBRUARI!Y21&lt;35,"Obesitas I","Obesitas II")))))</f>
        <v/>
      </c>
      <c r="V21" s="72" t="str">
        <f t="shared" ca="1" si="7"/>
        <v/>
      </c>
      <c r="W21" s="72" t="str">
        <f>IF(PEBRUARI!Z21="","",IF(AND(PEBRUARI!K21="L",PEBRUARI!Z21&lt;90),"Normal / Aman",IF(AND(PEBRUARI!K21="L",PEBRUARI!Z21&gt;=90,PEBRUARI!Z21&lt;=100),"Risiko Tinggi",IF(AND(PEBRUARI!K21="L",PEBRUARI!Z21&gt;100),"Obesitas (Sangat Berisiko)",IF(AND(PEBRUARI!K21="P",PEBRUARI!Z21&lt;80),"Normal / Aman",IF(AND(PEBRUARI!K21="P",PEBRUARI!Z21&gt;=80,PEBRUARI!Z21&lt;=95),"Risiko Tinggi",IF(AND(PEBRUARI!K21="P",PEBRUARI!Z21&gt;95),"Obesitas (Sangat Berisiko)","")))))))</f>
        <v/>
      </c>
      <c r="X21" s="72" t="str">
        <f t="shared" ca="1" si="8"/>
        <v/>
      </c>
      <c r="Y21" s="73" t="str">
        <f>IFERROR(ABS(LEFT(PEBRUARI!AA21,FIND("/",PEBRUARI!AA21)-1)),"")</f>
        <v/>
      </c>
      <c r="Z21" s="73" t="str">
        <f>IFERROR(ABS(MID(PEBRUARI!AA21,FIND("/",PEBRUARI!AA21)+1,LEN(PEBRUARI!AA21))),"")</f>
        <v/>
      </c>
      <c r="AA21" s="72" t="str">
        <f t="shared" si="9"/>
        <v/>
      </c>
      <c r="AB21" s="72" t="str">
        <f t="shared" ca="1" si="10"/>
        <v/>
      </c>
      <c r="AC21" s="72" t="str">
        <f>IF(PEBRUARI!AB21="","",IF(PEBRUARI!AB21&lt;181,"NORMAL",IF(PEBRUARI!AB21&lt;201,"Pre DM", "DM")))</f>
        <v/>
      </c>
      <c r="AD21" s="72" t="str">
        <f t="shared" ca="1" si="11"/>
        <v/>
      </c>
      <c r="AF21" s="71" t="str">
        <f ca="1">IFERROR(DATEDIF(MARET!I21,MARET!D21,"Y"),"")</f>
        <v/>
      </c>
      <c r="AG21" s="71" t="str">
        <f ca="1">IFERROR(DATEDIF(MARET!I21,MARET!D21,"YM"),"")</f>
        <v/>
      </c>
      <c r="AH21" s="72" t="str">
        <f t="shared" ca="1" si="12"/>
        <v/>
      </c>
      <c r="AI21" s="72" t="str">
        <f ca="1">AH21&amp;MARET!K21</f>
        <v/>
      </c>
      <c r="AJ21" s="72" t="str">
        <f>IF(MARET!Y21="","",IF(MARET!Y21&lt;18.5,"Kurus",IF(MARET!Y21&lt;25,"Normal",IF(MARET!Y21&lt;30,"Overweight (Risiko)",IF(MARET!Y21&lt;35,"Obesitas I","Obesitas II")))))</f>
        <v/>
      </c>
      <c r="AK21" s="72" t="str">
        <f t="shared" ca="1" si="13"/>
        <v/>
      </c>
      <c r="AL21" s="72" t="str">
        <f>IF(MARET!Z21="","",IF(AND(MARET!K21="L",MARET!Z21&lt;90),"Normal / Aman",IF(AND(MARET!K21="L",MARET!Z21&gt;=90,MARET!Z21&lt;=100),"Risiko Tinggi",IF(AND(MARET!K21="L",MARET!Z21&gt;100),"Obesitas (Sangat Berisiko)",IF(AND(MARET!K21="P",MARET!Z21&lt;80),"Normal / Aman",IF(AND(MARET!K21="P",MARET!Z21&gt;=80,MARET!Z21&lt;=95),"Risiko Tinggi",IF(AND(MARET!K21="P",MARET!Z21&gt;95),"Obesitas (Sangat Berisiko)","")))))))</f>
        <v/>
      </c>
      <c r="AM21" s="72" t="str">
        <f t="shared" ca="1" si="14"/>
        <v/>
      </c>
      <c r="AN21" s="73" t="str">
        <f>IFERROR(ABS(LEFT(MARET!AA21,FIND("/",MARET!AA21)-1)),"")</f>
        <v/>
      </c>
      <c r="AO21" s="73" t="str">
        <f>IFERROR(ABS(MID(MARET!AA21,FIND("/",MARET!AA21)+1,LEN(MARET!AA21))),"")</f>
        <v/>
      </c>
      <c r="AP21" s="72" t="str">
        <f t="shared" si="15"/>
        <v/>
      </c>
      <c r="AQ21" s="72" t="str">
        <f t="shared" ca="1" si="16"/>
        <v/>
      </c>
      <c r="AR21" s="72" t="str">
        <f>IF(MARET!AB21="","",IF(MARET!AB21&lt;181,"NORMAL",IF(MARET!AB21&lt;201,"Pre DM", "DM")))</f>
        <v/>
      </c>
      <c r="AS21" s="72" t="str">
        <f t="shared" ca="1" si="17"/>
        <v/>
      </c>
      <c r="AU21" s="71" t="str">
        <f ca="1">IFERROR(DATEDIF(APRIL!I21,APRIL!D21,"Y"),"")</f>
        <v/>
      </c>
      <c r="AV21" s="71" t="str">
        <f ca="1">IFERROR(DATEDIF(APRIL!I21,APRIL!D21,"YM"),"")</f>
        <v/>
      </c>
      <c r="AW21" s="72" t="str">
        <f t="shared" ca="1" si="18"/>
        <v/>
      </c>
      <c r="AX21" s="72" t="str">
        <f ca="1">AW21&amp;APRIL!K21</f>
        <v/>
      </c>
      <c r="AY21" s="72" t="str">
        <f>IF(APRIL!Y21="","",IF(APRIL!Y21&lt;18.5,"Kurus",IF(APRIL!Y21&lt;25,"Normal",IF(APRIL!Y21&lt;30,"Overweight (Risiko)",IF(APRIL!Y21&lt;35,"Obesitas I","Obesitas II")))))</f>
        <v/>
      </c>
      <c r="AZ21" s="72" t="str">
        <f t="shared" ca="1" si="19"/>
        <v/>
      </c>
      <c r="BA21" s="72" t="str">
        <f>IF(APRIL!Z21="","",IF(AND(APRIL!K21="L",APRIL!Z21&lt;90),"Normal / Aman",IF(AND(APRIL!K21="L",APRIL!Z21&gt;=90,APRIL!Z21&lt;=100),"Risiko Tinggi",IF(AND(APRIL!K21="L",APRIL!Z21&gt;100),"Obesitas (Sangat Berisiko)",IF(AND(APRIL!K21="P",APRIL!Z21&lt;80),"Normal / Aman",IF(AND(APRIL!K21="P",APRIL!Z21&gt;=80,APRIL!Z21&lt;=95),"Risiko Tinggi",IF(AND(APRIL!K21="P",APRIL!Z21&gt;95),"Obesitas (Sangat Berisiko)","")))))))</f>
        <v/>
      </c>
      <c r="BB21" s="72" t="str">
        <f t="shared" ca="1" si="20"/>
        <v/>
      </c>
      <c r="BC21" s="73" t="str">
        <f>IFERROR(ABS(LEFT(APRIL!AA21,FIND("/",APRIL!AA21)-1)),"")</f>
        <v/>
      </c>
      <c r="BD21" s="73" t="str">
        <f>IFERROR(ABS(MID(APRIL!AA21,FIND("/",APRIL!AA21)+1,LEN(APRIL!AA21))),"")</f>
        <v/>
      </c>
      <c r="BE21" s="72" t="str">
        <f t="shared" si="21"/>
        <v/>
      </c>
      <c r="BF21" s="72" t="str">
        <f t="shared" ca="1" si="22"/>
        <v/>
      </c>
      <c r="BG21" s="72" t="str">
        <f>IF(APRIL!AB21="","",IF(APRIL!AB21&lt;181,"NORMAL",IF(APRIL!AB21&lt;201,"Pre DM", "DM")))</f>
        <v/>
      </c>
      <c r="BH21" s="72" t="str">
        <f t="shared" ca="1" si="23"/>
        <v/>
      </c>
      <c r="BJ21" s="71" t="str">
        <f ca="1">IFERROR(DATEDIF(MEI!I21,MEI!D21,"Y"),"")</f>
        <v/>
      </c>
      <c r="BK21" s="71" t="str">
        <f ca="1">IFERROR(DATEDIF(MEI!I21,MEI!D21,"YM"),"")</f>
        <v/>
      </c>
      <c r="BL21" s="72" t="str">
        <f t="shared" ca="1" si="24"/>
        <v/>
      </c>
      <c r="BM21" s="72" t="str">
        <f ca="1">BL21&amp;MEI!K21</f>
        <v/>
      </c>
      <c r="BN21" s="72" t="str">
        <f>IF(MEI!Y21="","",IF(MEI!Y21&lt;18.5,"Kurus",IF(MEI!Y21&lt;25,"Normal",IF(MEI!Y21&lt;30,"Overweight (Risiko)",IF(MEI!Y21&lt;35,"Obesitas I","Obesitas II")))))</f>
        <v/>
      </c>
      <c r="BO21" s="72" t="str">
        <f t="shared" ca="1" si="25"/>
        <v/>
      </c>
      <c r="BP21" s="72" t="str">
        <f>IF(MEI!Z21="","",IF(AND(MEI!K21="L",MEI!Z21&lt;90),"Normal / Aman",IF(AND(MEI!K21="L",MEI!Z21&gt;=90,MEI!Z21&lt;=100),"Risiko Tinggi",IF(AND(MEI!K21="L",MEI!Z21&gt;100),"Obesitas (Sangat Berisiko)",IF(AND(MEI!K21="P",MEI!Z21&lt;80),"Normal / Aman",IF(AND(MEI!K21="P",MEI!Z21&gt;=80,MEI!Z21&lt;=95),"Risiko Tinggi",IF(AND(MEI!K21="P",MEI!Z21&gt;95),"Obesitas (Sangat Berisiko)","")))))))</f>
        <v/>
      </c>
      <c r="BQ21" s="72" t="str">
        <f t="shared" ca="1" si="26"/>
        <v/>
      </c>
      <c r="BR21" s="73" t="str">
        <f>IFERROR(ABS(LEFT(MEI!AA21,FIND("/",MEI!AA21)-1)),"")</f>
        <v/>
      </c>
      <c r="BS21" s="73" t="str">
        <f>IFERROR(ABS(MID(MEI!AA21,FIND("/",MEI!AA21)+1,LEN(MEI!AA21))),"")</f>
        <v/>
      </c>
      <c r="BT21" s="72" t="str">
        <f t="shared" si="27"/>
        <v/>
      </c>
      <c r="BU21" s="72" t="str">
        <f t="shared" ca="1" si="28"/>
        <v/>
      </c>
      <c r="BV21" s="72" t="str">
        <f>IF(MEI!AB21="","",IF(MEI!AB21&lt;181,"NORMAL",IF(MEI!AB21&lt;201,"Pre DM", "DM")))</f>
        <v/>
      </c>
      <c r="BW21" s="72" t="str">
        <f t="shared" ca="1" si="29"/>
        <v/>
      </c>
      <c r="BY21" s="71" t="str">
        <f ca="1">IFERROR(DATEDIF(JUNI!I21,JUNI!D21,"Y"),"")</f>
        <v/>
      </c>
      <c r="BZ21" s="71" t="str">
        <f ca="1">IFERROR(DATEDIF(JUNI!I21,JUNI!D21,"YM"),"")</f>
        <v/>
      </c>
      <c r="CA21" s="72" t="str">
        <f t="shared" ca="1" si="30"/>
        <v/>
      </c>
      <c r="CB21" s="72" t="str">
        <f ca="1">CA21&amp;JUNI!K21</f>
        <v/>
      </c>
      <c r="CC21" s="72" t="str">
        <f>IF(JUNI!Y21="","",IF(JUNI!Y21&lt;18.5,"Kurus",IF(JUNI!Y21&lt;25,"Normal",IF(JUNI!Y21&lt;30,"Overweight (Risiko)",IF(JUNI!Y21&lt;35,"Obesitas I","Obesitas II")))))</f>
        <v/>
      </c>
      <c r="CD21" s="72" t="str">
        <f t="shared" ca="1" si="31"/>
        <v/>
      </c>
      <c r="CE21" s="72" t="str">
        <f>IF(JUNI!Z21="","",IF(AND(JUNI!K21="L",JUNI!Z21&lt;90),"Normal / Aman",IF(AND(JUNI!K21="L",JUNI!Z21&gt;=90,JUNI!Z21&lt;=100),"Risiko Tinggi",IF(AND(JUNI!K21="L",JUNI!Z21&gt;100),"Obesitas (Sangat Berisiko)",IF(AND(JUNI!K21="P",JUNI!Z21&lt;80),"Normal / Aman",IF(AND(JUNI!K21="P",JUNI!Z21&gt;=80,JUNI!Z21&lt;=95),"Risiko Tinggi",IF(AND(JUNI!K21="P",JUNI!Z21&gt;95),"Obesitas (Sangat Berisiko)","")))))))</f>
        <v/>
      </c>
      <c r="CF21" s="72" t="str">
        <f t="shared" ca="1" si="32"/>
        <v/>
      </c>
      <c r="CG21" s="73" t="str">
        <f>IFERROR(ABS(LEFT(JUNI!AA21,FIND("/",JUNI!AA21)-1)),"")</f>
        <v/>
      </c>
      <c r="CH21" s="73" t="str">
        <f>IFERROR(ABS(MID(JUNI!AA21,FIND("/",JUNI!AA21)+1,LEN(JUNI!AA21))),"")</f>
        <v/>
      </c>
      <c r="CI21" s="72" t="str">
        <f t="shared" si="33"/>
        <v/>
      </c>
      <c r="CJ21" s="72" t="str">
        <f t="shared" ca="1" si="34"/>
        <v/>
      </c>
      <c r="CK21" s="72" t="str">
        <f>IF(JUNI!AB21="","",IF(JUNI!AB21&lt;181,"NORMAL",IF(JUNI!AB21&lt;201,"Pre DM", "DM")))</f>
        <v/>
      </c>
      <c r="CL21" s="72" t="str">
        <f t="shared" ca="1" si="35"/>
        <v/>
      </c>
      <c r="CN21" s="71" t="str">
        <f ca="1">IFERROR(DATEDIF(JULI!I21,JULI!D21,"Y"),"")</f>
        <v/>
      </c>
      <c r="CO21" s="71" t="str">
        <f ca="1">IFERROR(DATEDIF(JULI!I21,JULI!D21,"YM"),"")</f>
        <v/>
      </c>
      <c r="CP21" s="72" t="str">
        <f t="shared" ca="1" si="36"/>
        <v/>
      </c>
      <c r="CQ21" s="72" t="str">
        <f ca="1">CP21&amp;JULI!K21</f>
        <v/>
      </c>
      <c r="CR21" s="72" t="str">
        <f>IF(JULI!Y21="","",IF(JULI!Y21&lt;18.5,"Kurus",IF(JULI!Y21&lt;25,"Normal",IF(JULI!Y21&lt;30,"Overweight (Risiko)",IF(JULI!Y21&lt;35,"Obesitas I","Obesitas II")))))</f>
        <v/>
      </c>
      <c r="CS21" s="72" t="str">
        <f t="shared" ca="1" si="37"/>
        <v/>
      </c>
      <c r="CT21" s="72" t="str">
        <f>IF(JULI!Z21="","",IF(AND(JULI!K21="L",JULI!Z21&lt;90),"Normal / Aman",IF(AND(JULI!K21="L",JULI!Z21&gt;=90,JULI!Z21&lt;=100),"Risiko Tinggi",IF(AND(JULI!K21="L",JULI!Z21&gt;100),"Obesitas (Sangat Berisiko)",IF(AND(JULI!K21="P",JULI!Z21&lt;80),"Normal / Aman",IF(AND(JULI!K21="P",JULI!Z21&gt;=80,JULI!Z21&lt;=95),"Risiko Tinggi",IF(AND(JULI!K21="P",JULI!Z21&gt;95),"Obesitas (Sangat Berisiko)","")))))))</f>
        <v/>
      </c>
      <c r="CU21" s="72" t="str">
        <f t="shared" ca="1" si="38"/>
        <v/>
      </c>
      <c r="CV21" s="73" t="str">
        <f>IFERROR(ABS(LEFT(JULI!AA21,FIND("/",JULI!AA21)-1)),"")</f>
        <v/>
      </c>
      <c r="CW21" s="73" t="str">
        <f>IFERROR(ABS(MID(JULI!AA21,FIND("/",JULI!AA21)+1,LEN(JULI!AA21))),"")</f>
        <v/>
      </c>
      <c r="CX21" s="72" t="str">
        <f t="shared" si="39"/>
        <v/>
      </c>
      <c r="CY21" s="72" t="str">
        <f t="shared" ca="1" si="40"/>
        <v/>
      </c>
      <c r="CZ21" s="72" t="str">
        <f>IF(JULI!AB21="","",IF(JULI!AB21&lt;181,"NORMAL",IF(JULI!AB21&lt;201,"Pre DM", "DM")))</f>
        <v/>
      </c>
      <c r="DA21" s="72" t="str">
        <f t="shared" ca="1" si="41"/>
        <v/>
      </c>
      <c r="DC21" s="71" t="str">
        <f ca="1">IFERROR(DATEDIF(AGUSTUS!I21,AGUSTUS!D21,"Y"),"")</f>
        <v/>
      </c>
      <c r="DD21" s="71" t="str">
        <f ca="1">IFERROR(DATEDIF(AGUSTUS!I21,AGUSTUS!D21,"YM"),"")</f>
        <v/>
      </c>
      <c r="DE21" s="72" t="str">
        <f t="shared" ca="1" si="42"/>
        <v/>
      </c>
      <c r="DF21" s="72" t="str">
        <f ca="1">DE21&amp;AGUSTUS!K21</f>
        <v/>
      </c>
      <c r="DG21" s="72" t="str">
        <f>IF(AGUSTUS!Y21="","",IF(AGUSTUS!Y21&lt;18.5,"Kurus",IF(AGUSTUS!Y21&lt;25,"Normal",IF(AGUSTUS!Y21&lt;30,"Overweight (Risiko)",IF(AGUSTUS!Y21&lt;35,"Obesitas I","Obesitas II")))))</f>
        <v/>
      </c>
      <c r="DH21" s="72" t="str">
        <f t="shared" ca="1" si="43"/>
        <v/>
      </c>
      <c r="DI21" s="72" t="str">
        <f>IF(AGUSTUS!Z21="","",IF(AND(AGUSTUS!K21="L",AGUSTUS!Z21&lt;90),"Normal / Aman",IF(AND(AGUSTUS!K21="L",AGUSTUS!Z21&gt;=90,AGUSTUS!Z21&lt;=100),"Risiko Tinggi",IF(AND(AGUSTUS!K21="L",AGUSTUS!Z21&gt;100),"Obesitas (Sangat Berisiko)",IF(AND(AGUSTUS!K21="P",AGUSTUS!Z21&lt;80),"Normal / Aman",IF(AND(AGUSTUS!K21="P",AGUSTUS!Z21&gt;=80,AGUSTUS!Z21&lt;=95),"Risiko Tinggi",IF(AND(AGUSTUS!K21="P",AGUSTUS!Z21&gt;95),"Obesitas (Sangat Berisiko)","")))))))</f>
        <v/>
      </c>
      <c r="DJ21" s="72" t="str">
        <f t="shared" ca="1" si="44"/>
        <v/>
      </c>
      <c r="DK21" s="73" t="str">
        <f>IFERROR(ABS(LEFT(AGUSTUS!AA21,FIND("/",AGUSTUS!AA21)-1)),"")</f>
        <v/>
      </c>
      <c r="DL21" s="73" t="str">
        <f>IFERROR(ABS(MID(AGUSTUS!AA21,FIND("/",AGUSTUS!AA21)+1,LEN(AGUSTUS!AA21))),"")</f>
        <v/>
      </c>
      <c r="DM21" s="72" t="str">
        <f t="shared" si="45"/>
        <v/>
      </c>
      <c r="DN21" s="72" t="str">
        <f t="shared" ca="1" si="46"/>
        <v/>
      </c>
      <c r="DO21" s="72" t="str">
        <f>IF(AGUSTUS!AB21="","",IF(AGUSTUS!AB21&lt;181,"NORMAL",IF(AGUSTUS!AB21&lt;201,"Pre DM", "DM")))</f>
        <v/>
      </c>
      <c r="DP21" s="72" t="str">
        <f t="shared" ca="1" si="47"/>
        <v/>
      </c>
      <c r="DR21" s="71" t="str">
        <f ca="1">IFERROR(DATEDIF(SEPTEMBER!I21,SEPTEMBER!D21,"Y"),"")</f>
        <v/>
      </c>
      <c r="DS21" s="71" t="str">
        <f ca="1">IFERROR(DATEDIF(SEPTEMBER!I21,SEPTEMBER!D21,"YM"),"")</f>
        <v/>
      </c>
      <c r="DT21" s="72" t="str">
        <f t="shared" ca="1" si="48"/>
        <v/>
      </c>
      <c r="DU21" s="72" t="str">
        <f ca="1">DT21&amp;SEPTEMBER!K21</f>
        <v/>
      </c>
      <c r="DV21" s="72" t="str">
        <f>IF(SEPTEMBER!Y21="","",IF(SEPTEMBER!Y21&lt;18.5,"Kurus",IF(SEPTEMBER!Y21&lt;25,"Normal",IF(SEPTEMBER!Y21&lt;30,"Overweight (Risiko)",IF(SEPTEMBER!Y21&lt;35,"Obesitas I","Obesitas II")))))</f>
        <v/>
      </c>
      <c r="DW21" s="72" t="str">
        <f t="shared" ca="1" si="49"/>
        <v/>
      </c>
      <c r="DX21" s="72" t="str">
        <f>IF(SEPTEMBER!Z21="","",IF(AND(SEPTEMBER!K21="L",SEPTEMBER!Z21&lt;90),"Normal / Aman",IF(AND(SEPTEMBER!K21="L",SEPTEMBER!Z21&gt;=90,SEPTEMBER!Z21&lt;=100),"Risiko Tinggi",IF(AND(SEPTEMBER!K21="L",SEPTEMBER!Z21&gt;100),"Obesitas (Sangat Berisiko)",IF(AND(SEPTEMBER!K21="P",SEPTEMBER!Z21&lt;80),"Normal / Aman",IF(AND(SEPTEMBER!K21="P",SEPTEMBER!Z21&gt;=80,SEPTEMBER!Z21&lt;=95),"Risiko Tinggi",IF(AND(SEPTEMBER!K21="P",SEPTEMBER!Z21&gt;95),"Obesitas (Sangat Berisiko)","")))))))</f>
        <v/>
      </c>
      <c r="DY21" s="72" t="str">
        <f t="shared" ca="1" si="50"/>
        <v/>
      </c>
      <c r="DZ21" s="73" t="str">
        <f>IFERROR(ABS(LEFT(SEPTEMBER!AA21,FIND("/",SEPTEMBER!AA21)-1)),"")</f>
        <v/>
      </c>
      <c r="EA21" s="73" t="str">
        <f>IFERROR(ABS(MID(SEPTEMBER!AA21,FIND("/",SEPTEMBER!AA21)+1,LEN(SEPTEMBER!AA21))),"")</f>
        <v/>
      </c>
      <c r="EB21" s="72" t="str">
        <f t="shared" si="51"/>
        <v/>
      </c>
      <c r="EC21" s="72" t="str">
        <f t="shared" ca="1" si="52"/>
        <v/>
      </c>
      <c r="ED21" s="72" t="str">
        <f>IF(SEPTEMBER!AB21="","",IF(SEPTEMBER!AB21&lt;181,"NORMAL",IF(SEPTEMBER!AB21&lt;201,"Pre DM", "DM")))</f>
        <v/>
      </c>
      <c r="EE21" s="72" t="str">
        <f t="shared" ca="1" si="53"/>
        <v/>
      </c>
      <c r="EG21" s="71" t="str">
        <f ca="1">IFERROR(DATEDIF(OKTOBER!I21,OKTOBER!D21,"Y"),"")</f>
        <v/>
      </c>
      <c r="EH21" s="71" t="str">
        <f ca="1">IFERROR(DATEDIF(OKTOBER!I21,OKTOBER!D21,"YM"),"")</f>
        <v/>
      </c>
      <c r="EI21" s="72" t="str">
        <f t="shared" ca="1" si="54"/>
        <v/>
      </c>
      <c r="EJ21" s="72" t="str">
        <f ca="1">EI21&amp;OKTOBER!K21</f>
        <v/>
      </c>
      <c r="EK21" s="72" t="str">
        <f>IF(OKTOBER!Y21="","",IF(OKTOBER!Y21&lt;18.5,"Kurus",IF(OKTOBER!Y21&lt;25,"Normal",IF(OKTOBER!Y21&lt;30,"Overweight (Risiko)",IF(OKTOBER!Y21&lt;35,"Obesitas I","Obesitas II")))))</f>
        <v/>
      </c>
      <c r="EL21" s="72" t="str">
        <f t="shared" ca="1" si="55"/>
        <v/>
      </c>
      <c r="EM21" s="72" t="str">
        <f>IF(OKTOBER!Z21="","",IF(AND(OKTOBER!K21="L",OKTOBER!Z21&lt;90),"Normal / Aman",IF(AND(OKTOBER!K21="L",OKTOBER!Z21&gt;=90,OKTOBER!Z21&lt;=100),"Risiko Tinggi",IF(AND(OKTOBER!K21="L",OKTOBER!Z21&gt;100),"Obesitas (Sangat Berisiko)",IF(AND(OKTOBER!K21="P",OKTOBER!Z21&lt;80),"Normal / Aman",IF(AND(OKTOBER!K21="P",OKTOBER!Z21&gt;=80,OKTOBER!Z21&lt;=95),"Risiko Tinggi",IF(AND(OKTOBER!K21="P",OKTOBER!Z21&gt;95),"Obesitas (Sangat Berisiko)","")))))))</f>
        <v/>
      </c>
      <c r="EN21" s="72" t="str">
        <f t="shared" ca="1" si="56"/>
        <v/>
      </c>
      <c r="EO21" s="73" t="str">
        <f>IFERROR(ABS(LEFT(OKTOBER!AA21,FIND("/",OKTOBER!AA21)-1)),"")</f>
        <v/>
      </c>
      <c r="EP21" s="73" t="str">
        <f>IFERROR(ABS(MID(OKTOBER!AA21,FIND("/",OKTOBER!AA21)+1,LEN(OKTOBER!AA21))),"")</f>
        <v/>
      </c>
      <c r="EQ21" s="72" t="str">
        <f t="shared" si="57"/>
        <v/>
      </c>
      <c r="ER21" s="72" t="str">
        <f t="shared" ca="1" si="58"/>
        <v/>
      </c>
      <c r="ES21" s="72" t="str">
        <f>IF(OKTOBER!AB21="","",IF(OKTOBER!AB21&lt;181,"NORMAL",IF(OKTOBER!AB21&lt;201,"Pre DM", "DM")))</f>
        <v/>
      </c>
      <c r="ET21" s="72" t="str">
        <f t="shared" ca="1" si="59"/>
        <v/>
      </c>
      <c r="EV21" s="71" t="str">
        <f ca="1">IFERROR(DATEDIF(NOPEMBER!I21,NOPEMBER!D21,"Y"),"")</f>
        <v/>
      </c>
      <c r="EW21" s="71" t="str">
        <f ca="1">IFERROR(DATEDIF(NOPEMBER!I21,NOPEMBER!D21,"YM"),"")</f>
        <v/>
      </c>
      <c r="EX21" s="72" t="str">
        <f t="shared" ca="1" si="60"/>
        <v/>
      </c>
      <c r="EY21" s="72" t="str">
        <f ca="1">EX21&amp;NOPEMBER!K21</f>
        <v/>
      </c>
      <c r="EZ21" s="72" t="str">
        <f>IF(NOPEMBER!Y21="","",IF(NOPEMBER!Y21&lt;18.5,"Kurus",IF(NOPEMBER!Y21&lt;25,"Normal",IF(NOPEMBER!Y21&lt;30,"Overweight (Risiko)",IF(NOPEMBER!Y21&lt;35,"Obesitas I","Obesitas II")))))</f>
        <v/>
      </c>
      <c r="FA21" s="72" t="str">
        <f t="shared" ca="1" si="61"/>
        <v/>
      </c>
      <c r="FB21" s="72" t="str">
        <f>IF(NOPEMBER!Z21="","",IF(AND(NOPEMBER!K21="L",NOPEMBER!Z21&lt;90),"Normal / Aman",IF(AND(NOPEMBER!K21="L",NOPEMBER!Z21&gt;=90,NOPEMBER!Z21&lt;=100),"Risiko Tinggi",IF(AND(NOPEMBER!K21="L",NOPEMBER!Z21&gt;100),"Obesitas (Sangat Berisiko)",IF(AND(NOPEMBER!K21="P",NOPEMBER!Z21&lt;80),"Normal / Aman",IF(AND(NOPEMBER!K21="P",NOPEMBER!Z21&gt;=80,NOPEMBER!Z21&lt;=95),"Risiko Tinggi",IF(AND(NOPEMBER!K21="P",NOPEMBER!Z21&gt;95),"Obesitas (Sangat Berisiko)","")))))))</f>
        <v/>
      </c>
      <c r="FC21" s="72" t="str">
        <f t="shared" ca="1" si="62"/>
        <v/>
      </c>
      <c r="FD21" s="73" t="str">
        <f>IFERROR(ABS(LEFT(NOPEMBER!AA21,FIND("/",NOPEMBER!AA21)-1)),"")</f>
        <v/>
      </c>
      <c r="FE21" s="73" t="str">
        <f>IFERROR(ABS(MID(NOPEMBER!AA21,FIND("/",NOPEMBER!AA21)+1,LEN(NOPEMBER!AA21))),"")</f>
        <v/>
      </c>
      <c r="FF21" s="72" t="str">
        <f t="shared" si="63"/>
        <v/>
      </c>
      <c r="FG21" s="72" t="str">
        <f t="shared" ca="1" si="64"/>
        <v/>
      </c>
      <c r="FH21" s="72" t="str">
        <f>IF(NOPEMBER!AB21="","",IF(NOPEMBER!AB21&lt;181,"NORMAL",IF(NOPEMBER!AB21&lt;201,"Pre DM", "DM")))</f>
        <v/>
      </c>
      <c r="FI21" s="72" t="str">
        <f t="shared" ca="1" si="65"/>
        <v/>
      </c>
      <c r="FK21" s="71" t="str">
        <f ca="1">IFERROR(DATEDIF(DESEMBER!I21,DESEMBER!D21,"Y"),"")</f>
        <v/>
      </c>
      <c r="FL21" s="71" t="str">
        <f ca="1">IFERROR(DATEDIF(DESEMBER!I21,DESEMBER!D21,"YM"),"")</f>
        <v/>
      </c>
      <c r="FM21" s="72" t="str">
        <f t="shared" ca="1" si="66"/>
        <v/>
      </c>
      <c r="FN21" s="72" t="str">
        <f ca="1">FM21&amp;DESEMBER!K21</f>
        <v/>
      </c>
      <c r="FO21" s="72" t="str">
        <f>IF(DESEMBER!Y21="","",IF(DESEMBER!Y21&lt;18.5,"Kurus",IF(DESEMBER!Y21&lt;25,"Normal",IF(DESEMBER!Y21&lt;30,"Overweight (Risiko)",IF(DESEMBER!Y21&lt;35,"Obesitas I","Obesitas II")))))</f>
        <v/>
      </c>
      <c r="FP21" s="72" t="str">
        <f t="shared" ca="1" si="67"/>
        <v/>
      </c>
      <c r="FQ21" s="72" t="str">
        <f>IF(DESEMBER!Z21="","",IF(AND(DESEMBER!K21="L",DESEMBER!Z21&lt;90),"Normal / Aman",IF(AND(DESEMBER!K21="L",DESEMBER!Z21&gt;=90,DESEMBER!Z21&lt;=100),"Risiko Tinggi",IF(AND(DESEMBER!K21="L",DESEMBER!Z21&gt;100),"Obesitas (Sangat Berisiko)",IF(AND(DESEMBER!K21="P",DESEMBER!Z21&lt;80),"Normal / Aman",IF(AND(DESEMBER!K21="P",DESEMBER!Z21&gt;=80,DESEMBER!Z21&lt;=95),"Risiko Tinggi",IF(AND(DESEMBER!K21="P",DESEMBER!Z21&gt;95),"Obesitas (Sangat Berisiko)","")))))))</f>
        <v/>
      </c>
      <c r="FR21" s="72" t="str">
        <f t="shared" ca="1" si="68"/>
        <v/>
      </c>
      <c r="FS21" s="73" t="str">
        <f>IFERROR(ABS(LEFT(DESEMBER!AA21,FIND("/",DESEMBER!AA21)-1)),"")</f>
        <v/>
      </c>
      <c r="FT21" s="73" t="str">
        <f>IFERROR(ABS(MID(DESEMBER!AA21,FIND("/",DESEMBER!AA21)+1,LEN(DESEMBER!AA21))),"")</f>
        <v/>
      </c>
      <c r="FU21" s="72" t="str">
        <f t="shared" si="69"/>
        <v/>
      </c>
      <c r="FV21" s="72" t="str">
        <f t="shared" ca="1" si="70"/>
        <v/>
      </c>
      <c r="FW21" s="72" t="str">
        <f>IF(DESEMBER!AB21="","",IF(DESEMBER!AB21&lt;181,"NORMAL",IF(DESEMBER!AB21&lt;201,"Pre DM", "DM")))</f>
        <v/>
      </c>
      <c r="FX21" s="72" t="str">
        <f t="shared" ca="1" si="71"/>
        <v/>
      </c>
    </row>
    <row r="22" spans="2:180" x14ac:dyDescent="0.25">
      <c r="B22" s="71" t="str">
        <f ca="1">IFERROR(DATEDIF(JANUARI!I22,JANUARI!D22,"Y"),"")</f>
        <v/>
      </c>
      <c r="C22" s="71" t="str">
        <f ca="1">IFERROR(DATEDIF(JANUARI!I22,JANUARI!D22,"YM"),"")</f>
        <v/>
      </c>
      <c r="D22" s="72" t="str">
        <f t="shared" ca="1" si="0"/>
        <v/>
      </c>
      <c r="E22" s="72" t="str">
        <f ca="1">D22&amp;JANUARI!K22</f>
        <v/>
      </c>
      <c r="F22" s="72" t="str">
        <f>IF(JANUARI!Y22="","",IF(JANUARI!Y22&lt;18.5,"Kurus",IF(JANUARI!Y22&lt;25,"Normal",IF(JANUARI!Y22&lt;30,"Overweight (Risiko)",IF(JANUARI!Y22&lt;35,"Obesitas I","Obesitas II")))))</f>
        <v/>
      </c>
      <c r="G22" s="72" t="str">
        <f t="shared" ca="1" si="1"/>
        <v/>
      </c>
      <c r="H22" s="72" t="str">
        <f>IF(JANUARI!Z22="","",IF(AND(JANUARI!K22="L",JANUARI!Z22&lt;90),"Normal / Aman",IF(AND(JANUARI!K22="L",JANUARI!Z22&gt;=90,JANUARI!Z22&lt;=100),"Risiko Tinggi",IF(AND(JANUARI!K22="L",JANUARI!Z22&gt;100),"Obesitas (Sangat Berisiko)",IF(AND(JANUARI!K22="P",JANUARI!Z22&lt;80),"Normal / Aman",IF(AND(JANUARI!K22="P",JANUARI!Z22&gt;=80,JANUARI!Z22&lt;=95),"Risiko Tinggi",IF(AND(JANUARI!K22="P",JANUARI!Z22&gt;95),"Obesitas (Sangat Berisiko)","")))))))</f>
        <v/>
      </c>
      <c r="I22" s="72" t="str">
        <f t="shared" ca="1" si="2"/>
        <v/>
      </c>
      <c r="J22" s="73" t="str">
        <f>IFERROR(ABS(LEFT(JANUARI!AA22,FIND("/",JANUARI!AA22)-1)),"")</f>
        <v/>
      </c>
      <c r="K22" s="73" t="str">
        <f>IFERROR(ABS(MID(JANUARI!AA22,FIND("/",JANUARI!AA22)+1,LEN(JANUARI!AA22))),"")</f>
        <v/>
      </c>
      <c r="L22" s="72" t="str">
        <f t="shared" si="3"/>
        <v/>
      </c>
      <c r="M22" s="72" t="str">
        <f t="shared" ca="1" si="4"/>
        <v/>
      </c>
      <c r="N22" s="72" t="str">
        <f>IF(JANUARI!AB22="","",IF(JANUARI!AB22&lt;181,"NORMAL",IF(JANUARI!AB22&lt;201,"Pre DM", "DM")))</f>
        <v/>
      </c>
      <c r="O22" s="72" t="str">
        <f t="shared" ca="1" si="5"/>
        <v/>
      </c>
      <c r="Q22" s="71" t="str">
        <f ca="1">IFERROR(DATEDIF(PEBRUARI!I22,PEBRUARI!D22,"Y"),"")</f>
        <v/>
      </c>
      <c r="R22" s="71" t="str">
        <f ca="1">IFERROR(DATEDIF(PEBRUARI!I22,PEBRUARI!D22,"YM"),"")</f>
        <v/>
      </c>
      <c r="S22" s="72" t="str">
        <f t="shared" ca="1" si="6"/>
        <v/>
      </c>
      <c r="T22" s="72" t="str">
        <f ca="1">S22&amp;PEBRUARI!K22</f>
        <v/>
      </c>
      <c r="U22" s="72" t="str">
        <f>IF(PEBRUARI!Y22="","",IF(PEBRUARI!Y22&lt;18.5,"Kurus",IF(PEBRUARI!Y22&lt;25,"Normal",IF(PEBRUARI!Y22&lt;30,"Overweight (Risiko)",IF(PEBRUARI!Y22&lt;35,"Obesitas I","Obesitas II")))))</f>
        <v/>
      </c>
      <c r="V22" s="72" t="str">
        <f t="shared" ca="1" si="7"/>
        <v/>
      </c>
      <c r="W22" s="72" t="str">
        <f>IF(PEBRUARI!Z22="","",IF(AND(PEBRUARI!K22="L",PEBRUARI!Z22&lt;90),"Normal / Aman",IF(AND(PEBRUARI!K22="L",PEBRUARI!Z22&gt;=90,PEBRUARI!Z22&lt;=100),"Risiko Tinggi",IF(AND(PEBRUARI!K22="L",PEBRUARI!Z22&gt;100),"Obesitas (Sangat Berisiko)",IF(AND(PEBRUARI!K22="P",PEBRUARI!Z22&lt;80),"Normal / Aman",IF(AND(PEBRUARI!K22="P",PEBRUARI!Z22&gt;=80,PEBRUARI!Z22&lt;=95),"Risiko Tinggi",IF(AND(PEBRUARI!K22="P",PEBRUARI!Z22&gt;95),"Obesitas (Sangat Berisiko)","")))))))</f>
        <v/>
      </c>
      <c r="X22" s="72" t="str">
        <f t="shared" ca="1" si="8"/>
        <v/>
      </c>
      <c r="Y22" s="73" t="str">
        <f>IFERROR(ABS(LEFT(PEBRUARI!AA22,FIND("/",PEBRUARI!AA22)-1)),"")</f>
        <v/>
      </c>
      <c r="Z22" s="73" t="str">
        <f>IFERROR(ABS(MID(PEBRUARI!AA22,FIND("/",PEBRUARI!AA22)+1,LEN(PEBRUARI!AA22))),"")</f>
        <v/>
      </c>
      <c r="AA22" s="72" t="str">
        <f t="shared" si="9"/>
        <v/>
      </c>
      <c r="AB22" s="72" t="str">
        <f t="shared" ca="1" si="10"/>
        <v/>
      </c>
      <c r="AC22" s="72" t="str">
        <f>IF(PEBRUARI!AB22="","",IF(PEBRUARI!AB22&lt;181,"NORMAL",IF(PEBRUARI!AB22&lt;201,"Pre DM", "DM")))</f>
        <v/>
      </c>
      <c r="AD22" s="72" t="str">
        <f t="shared" ca="1" si="11"/>
        <v/>
      </c>
      <c r="AF22" s="71" t="str">
        <f ca="1">IFERROR(DATEDIF(MARET!I22,MARET!D22,"Y"),"")</f>
        <v/>
      </c>
      <c r="AG22" s="71" t="str">
        <f ca="1">IFERROR(DATEDIF(MARET!I22,MARET!D22,"YM"),"")</f>
        <v/>
      </c>
      <c r="AH22" s="72" t="str">
        <f t="shared" ca="1" si="12"/>
        <v/>
      </c>
      <c r="AI22" s="72" t="str">
        <f ca="1">AH22&amp;MARET!K22</f>
        <v/>
      </c>
      <c r="AJ22" s="72" t="str">
        <f>IF(MARET!Y22="","",IF(MARET!Y22&lt;18.5,"Kurus",IF(MARET!Y22&lt;25,"Normal",IF(MARET!Y22&lt;30,"Overweight (Risiko)",IF(MARET!Y22&lt;35,"Obesitas I","Obesitas II")))))</f>
        <v/>
      </c>
      <c r="AK22" s="72" t="str">
        <f t="shared" ca="1" si="13"/>
        <v/>
      </c>
      <c r="AL22" s="72" t="str">
        <f>IF(MARET!Z22="","",IF(AND(MARET!K22="L",MARET!Z22&lt;90),"Normal / Aman",IF(AND(MARET!K22="L",MARET!Z22&gt;=90,MARET!Z22&lt;=100),"Risiko Tinggi",IF(AND(MARET!K22="L",MARET!Z22&gt;100),"Obesitas (Sangat Berisiko)",IF(AND(MARET!K22="P",MARET!Z22&lt;80),"Normal / Aman",IF(AND(MARET!K22="P",MARET!Z22&gt;=80,MARET!Z22&lt;=95),"Risiko Tinggi",IF(AND(MARET!K22="P",MARET!Z22&gt;95),"Obesitas (Sangat Berisiko)","")))))))</f>
        <v/>
      </c>
      <c r="AM22" s="72" t="str">
        <f t="shared" ca="1" si="14"/>
        <v/>
      </c>
      <c r="AN22" s="73" t="str">
        <f>IFERROR(ABS(LEFT(MARET!AA22,FIND("/",MARET!AA22)-1)),"")</f>
        <v/>
      </c>
      <c r="AO22" s="73" t="str">
        <f>IFERROR(ABS(MID(MARET!AA22,FIND("/",MARET!AA22)+1,LEN(MARET!AA22))),"")</f>
        <v/>
      </c>
      <c r="AP22" s="72" t="str">
        <f t="shared" si="15"/>
        <v/>
      </c>
      <c r="AQ22" s="72" t="str">
        <f t="shared" ca="1" si="16"/>
        <v/>
      </c>
      <c r="AR22" s="72" t="str">
        <f>IF(MARET!AB22="","",IF(MARET!AB22&lt;181,"NORMAL",IF(MARET!AB22&lt;201,"Pre DM", "DM")))</f>
        <v/>
      </c>
      <c r="AS22" s="72" t="str">
        <f t="shared" ca="1" si="17"/>
        <v/>
      </c>
      <c r="AU22" s="71" t="str">
        <f ca="1">IFERROR(DATEDIF(APRIL!I22,APRIL!D22,"Y"),"")</f>
        <v/>
      </c>
      <c r="AV22" s="71" t="str">
        <f ca="1">IFERROR(DATEDIF(APRIL!I22,APRIL!D22,"YM"),"")</f>
        <v/>
      </c>
      <c r="AW22" s="72" t="str">
        <f t="shared" ca="1" si="18"/>
        <v/>
      </c>
      <c r="AX22" s="72" t="str">
        <f ca="1">AW22&amp;APRIL!K22</f>
        <v/>
      </c>
      <c r="AY22" s="72" t="str">
        <f>IF(APRIL!Y22="","",IF(APRIL!Y22&lt;18.5,"Kurus",IF(APRIL!Y22&lt;25,"Normal",IF(APRIL!Y22&lt;30,"Overweight (Risiko)",IF(APRIL!Y22&lt;35,"Obesitas I","Obesitas II")))))</f>
        <v/>
      </c>
      <c r="AZ22" s="72" t="str">
        <f t="shared" ca="1" si="19"/>
        <v/>
      </c>
      <c r="BA22" s="72" t="str">
        <f>IF(APRIL!Z22="","",IF(AND(APRIL!K22="L",APRIL!Z22&lt;90),"Normal / Aman",IF(AND(APRIL!K22="L",APRIL!Z22&gt;=90,APRIL!Z22&lt;=100),"Risiko Tinggi",IF(AND(APRIL!K22="L",APRIL!Z22&gt;100),"Obesitas (Sangat Berisiko)",IF(AND(APRIL!K22="P",APRIL!Z22&lt;80),"Normal / Aman",IF(AND(APRIL!K22="P",APRIL!Z22&gt;=80,APRIL!Z22&lt;=95),"Risiko Tinggi",IF(AND(APRIL!K22="P",APRIL!Z22&gt;95),"Obesitas (Sangat Berisiko)","")))))))</f>
        <v/>
      </c>
      <c r="BB22" s="72" t="str">
        <f t="shared" ca="1" si="20"/>
        <v/>
      </c>
      <c r="BC22" s="73" t="str">
        <f>IFERROR(ABS(LEFT(APRIL!AA22,FIND("/",APRIL!AA22)-1)),"")</f>
        <v/>
      </c>
      <c r="BD22" s="73" t="str">
        <f>IFERROR(ABS(MID(APRIL!AA22,FIND("/",APRIL!AA22)+1,LEN(APRIL!AA22))),"")</f>
        <v/>
      </c>
      <c r="BE22" s="72" t="str">
        <f t="shared" si="21"/>
        <v/>
      </c>
      <c r="BF22" s="72" t="str">
        <f t="shared" ca="1" si="22"/>
        <v/>
      </c>
      <c r="BG22" s="72" t="str">
        <f>IF(APRIL!AB22="","",IF(APRIL!AB22&lt;181,"NORMAL",IF(APRIL!AB22&lt;201,"Pre DM", "DM")))</f>
        <v/>
      </c>
      <c r="BH22" s="72" t="str">
        <f t="shared" ca="1" si="23"/>
        <v/>
      </c>
      <c r="BJ22" s="71" t="str">
        <f ca="1">IFERROR(DATEDIF(MEI!I22,MEI!D22,"Y"),"")</f>
        <v/>
      </c>
      <c r="BK22" s="71" t="str">
        <f ca="1">IFERROR(DATEDIF(MEI!I22,MEI!D22,"YM"),"")</f>
        <v/>
      </c>
      <c r="BL22" s="72" t="str">
        <f t="shared" ca="1" si="24"/>
        <v/>
      </c>
      <c r="BM22" s="72" t="str">
        <f ca="1">BL22&amp;MEI!K22</f>
        <v/>
      </c>
      <c r="BN22" s="72" t="str">
        <f>IF(MEI!Y22="","",IF(MEI!Y22&lt;18.5,"Kurus",IF(MEI!Y22&lt;25,"Normal",IF(MEI!Y22&lt;30,"Overweight (Risiko)",IF(MEI!Y22&lt;35,"Obesitas I","Obesitas II")))))</f>
        <v/>
      </c>
      <c r="BO22" s="72" t="str">
        <f t="shared" ca="1" si="25"/>
        <v/>
      </c>
      <c r="BP22" s="72" t="str">
        <f>IF(MEI!Z22="","",IF(AND(MEI!K22="L",MEI!Z22&lt;90),"Normal / Aman",IF(AND(MEI!K22="L",MEI!Z22&gt;=90,MEI!Z22&lt;=100),"Risiko Tinggi",IF(AND(MEI!K22="L",MEI!Z22&gt;100),"Obesitas (Sangat Berisiko)",IF(AND(MEI!K22="P",MEI!Z22&lt;80),"Normal / Aman",IF(AND(MEI!K22="P",MEI!Z22&gt;=80,MEI!Z22&lt;=95),"Risiko Tinggi",IF(AND(MEI!K22="P",MEI!Z22&gt;95),"Obesitas (Sangat Berisiko)","")))))))</f>
        <v/>
      </c>
      <c r="BQ22" s="72" t="str">
        <f t="shared" ca="1" si="26"/>
        <v/>
      </c>
      <c r="BR22" s="73" t="str">
        <f>IFERROR(ABS(LEFT(MEI!AA22,FIND("/",MEI!AA22)-1)),"")</f>
        <v/>
      </c>
      <c r="BS22" s="73" t="str">
        <f>IFERROR(ABS(MID(MEI!AA22,FIND("/",MEI!AA22)+1,LEN(MEI!AA22))),"")</f>
        <v/>
      </c>
      <c r="BT22" s="72" t="str">
        <f t="shared" si="27"/>
        <v/>
      </c>
      <c r="BU22" s="72" t="str">
        <f t="shared" ca="1" si="28"/>
        <v/>
      </c>
      <c r="BV22" s="72" t="str">
        <f>IF(MEI!AB22="","",IF(MEI!AB22&lt;181,"NORMAL",IF(MEI!AB22&lt;201,"Pre DM", "DM")))</f>
        <v/>
      </c>
      <c r="BW22" s="72" t="str">
        <f t="shared" ca="1" si="29"/>
        <v/>
      </c>
      <c r="BY22" s="71" t="str">
        <f ca="1">IFERROR(DATEDIF(JUNI!I22,JUNI!D22,"Y"),"")</f>
        <v/>
      </c>
      <c r="BZ22" s="71" t="str">
        <f ca="1">IFERROR(DATEDIF(JUNI!I22,JUNI!D22,"YM"),"")</f>
        <v/>
      </c>
      <c r="CA22" s="72" t="str">
        <f t="shared" ca="1" si="30"/>
        <v/>
      </c>
      <c r="CB22" s="72" t="str">
        <f ca="1">CA22&amp;JUNI!K22</f>
        <v/>
      </c>
      <c r="CC22" s="72" t="str">
        <f>IF(JUNI!Y22="","",IF(JUNI!Y22&lt;18.5,"Kurus",IF(JUNI!Y22&lt;25,"Normal",IF(JUNI!Y22&lt;30,"Overweight (Risiko)",IF(JUNI!Y22&lt;35,"Obesitas I","Obesitas II")))))</f>
        <v/>
      </c>
      <c r="CD22" s="72" t="str">
        <f t="shared" ca="1" si="31"/>
        <v/>
      </c>
      <c r="CE22" s="72" t="str">
        <f>IF(JUNI!Z22="","",IF(AND(JUNI!K22="L",JUNI!Z22&lt;90),"Normal / Aman",IF(AND(JUNI!K22="L",JUNI!Z22&gt;=90,JUNI!Z22&lt;=100),"Risiko Tinggi",IF(AND(JUNI!K22="L",JUNI!Z22&gt;100),"Obesitas (Sangat Berisiko)",IF(AND(JUNI!K22="P",JUNI!Z22&lt;80),"Normal / Aman",IF(AND(JUNI!K22="P",JUNI!Z22&gt;=80,JUNI!Z22&lt;=95),"Risiko Tinggi",IF(AND(JUNI!K22="P",JUNI!Z22&gt;95),"Obesitas (Sangat Berisiko)","")))))))</f>
        <v/>
      </c>
      <c r="CF22" s="72" t="str">
        <f t="shared" ca="1" si="32"/>
        <v/>
      </c>
      <c r="CG22" s="73" t="str">
        <f>IFERROR(ABS(LEFT(JUNI!AA22,FIND("/",JUNI!AA22)-1)),"")</f>
        <v/>
      </c>
      <c r="CH22" s="73" t="str">
        <f>IFERROR(ABS(MID(JUNI!AA22,FIND("/",JUNI!AA22)+1,LEN(JUNI!AA22))),"")</f>
        <v/>
      </c>
      <c r="CI22" s="72" t="str">
        <f t="shared" si="33"/>
        <v/>
      </c>
      <c r="CJ22" s="72" t="str">
        <f t="shared" ca="1" si="34"/>
        <v/>
      </c>
      <c r="CK22" s="72" t="str">
        <f>IF(JUNI!AB22="","",IF(JUNI!AB22&lt;181,"NORMAL",IF(JUNI!AB22&lt;201,"Pre DM", "DM")))</f>
        <v/>
      </c>
      <c r="CL22" s="72" t="str">
        <f t="shared" ca="1" si="35"/>
        <v/>
      </c>
      <c r="CN22" s="71" t="str">
        <f ca="1">IFERROR(DATEDIF(JULI!I22,JULI!D22,"Y"),"")</f>
        <v/>
      </c>
      <c r="CO22" s="71" t="str">
        <f ca="1">IFERROR(DATEDIF(JULI!I22,JULI!D22,"YM"),"")</f>
        <v/>
      </c>
      <c r="CP22" s="72" t="str">
        <f t="shared" ca="1" si="36"/>
        <v/>
      </c>
      <c r="CQ22" s="72" t="str">
        <f ca="1">CP22&amp;JULI!K22</f>
        <v/>
      </c>
      <c r="CR22" s="72" t="str">
        <f>IF(JULI!Y22="","",IF(JULI!Y22&lt;18.5,"Kurus",IF(JULI!Y22&lt;25,"Normal",IF(JULI!Y22&lt;30,"Overweight (Risiko)",IF(JULI!Y22&lt;35,"Obesitas I","Obesitas II")))))</f>
        <v/>
      </c>
      <c r="CS22" s="72" t="str">
        <f t="shared" ca="1" si="37"/>
        <v/>
      </c>
      <c r="CT22" s="72" t="str">
        <f>IF(JULI!Z22="","",IF(AND(JULI!K22="L",JULI!Z22&lt;90),"Normal / Aman",IF(AND(JULI!K22="L",JULI!Z22&gt;=90,JULI!Z22&lt;=100),"Risiko Tinggi",IF(AND(JULI!K22="L",JULI!Z22&gt;100),"Obesitas (Sangat Berisiko)",IF(AND(JULI!K22="P",JULI!Z22&lt;80),"Normal / Aman",IF(AND(JULI!K22="P",JULI!Z22&gt;=80,JULI!Z22&lt;=95),"Risiko Tinggi",IF(AND(JULI!K22="P",JULI!Z22&gt;95),"Obesitas (Sangat Berisiko)","")))))))</f>
        <v/>
      </c>
      <c r="CU22" s="72" t="str">
        <f t="shared" ca="1" si="38"/>
        <v/>
      </c>
      <c r="CV22" s="73" t="str">
        <f>IFERROR(ABS(LEFT(JULI!AA22,FIND("/",JULI!AA22)-1)),"")</f>
        <v/>
      </c>
      <c r="CW22" s="73" t="str">
        <f>IFERROR(ABS(MID(JULI!AA22,FIND("/",JULI!AA22)+1,LEN(JULI!AA22))),"")</f>
        <v/>
      </c>
      <c r="CX22" s="72" t="str">
        <f t="shared" si="39"/>
        <v/>
      </c>
      <c r="CY22" s="72" t="str">
        <f t="shared" ca="1" si="40"/>
        <v/>
      </c>
      <c r="CZ22" s="72" t="str">
        <f>IF(JULI!AB22="","",IF(JULI!AB22&lt;181,"NORMAL",IF(JULI!AB22&lt;201,"Pre DM", "DM")))</f>
        <v/>
      </c>
      <c r="DA22" s="72" t="str">
        <f t="shared" ca="1" si="41"/>
        <v/>
      </c>
      <c r="DC22" s="71" t="str">
        <f ca="1">IFERROR(DATEDIF(AGUSTUS!I22,AGUSTUS!D22,"Y"),"")</f>
        <v/>
      </c>
      <c r="DD22" s="71" t="str">
        <f ca="1">IFERROR(DATEDIF(AGUSTUS!I22,AGUSTUS!D22,"YM"),"")</f>
        <v/>
      </c>
      <c r="DE22" s="72" t="str">
        <f t="shared" ca="1" si="42"/>
        <v/>
      </c>
      <c r="DF22" s="72" t="str">
        <f ca="1">DE22&amp;AGUSTUS!K22</f>
        <v/>
      </c>
      <c r="DG22" s="72" t="str">
        <f>IF(AGUSTUS!Y22="","",IF(AGUSTUS!Y22&lt;18.5,"Kurus",IF(AGUSTUS!Y22&lt;25,"Normal",IF(AGUSTUS!Y22&lt;30,"Overweight (Risiko)",IF(AGUSTUS!Y22&lt;35,"Obesitas I","Obesitas II")))))</f>
        <v/>
      </c>
      <c r="DH22" s="72" t="str">
        <f t="shared" ca="1" si="43"/>
        <v/>
      </c>
      <c r="DI22" s="72" t="str">
        <f>IF(AGUSTUS!Z22="","",IF(AND(AGUSTUS!K22="L",AGUSTUS!Z22&lt;90),"Normal / Aman",IF(AND(AGUSTUS!K22="L",AGUSTUS!Z22&gt;=90,AGUSTUS!Z22&lt;=100),"Risiko Tinggi",IF(AND(AGUSTUS!K22="L",AGUSTUS!Z22&gt;100),"Obesitas (Sangat Berisiko)",IF(AND(AGUSTUS!K22="P",AGUSTUS!Z22&lt;80),"Normal / Aman",IF(AND(AGUSTUS!K22="P",AGUSTUS!Z22&gt;=80,AGUSTUS!Z22&lt;=95),"Risiko Tinggi",IF(AND(AGUSTUS!K22="P",AGUSTUS!Z22&gt;95),"Obesitas (Sangat Berisiko)","")))))))</f>
        <v/>
      </c>
      <c r="DJ22" s="72" t="str">
        <f t="shared" ca="1" si="44"/>
        <v/>
      </c>
      <c r="DK22" s="73" t="str">
        <f>IFERROR(ABS(LEFT(AGUSTUS!AA22,FIND("/",AGUSTUS!AA22)-1)),"")</f>
        <v/>
      </c>
      <c r="DL22" s="73" t="str">
        <f>IFERROR(ABS(MID(AGUSTUS!AA22,FIND("/",AGUSTUS!AA22)+1,LEN(AGUSTUS!AA22))),"")</f>
        <v/>
      </c>
      <c r="DM22" s="72" t="str">
        <f t="shared" si="45"/>
        <v/>
      </c>
      <c r="DN22" s="72" t="str">
        <f t="shared" ca="1" si="46"/>
        <v/>
      </c>
      <c r="DO22" s="72" t="str">
        <f>IF(AGUSTUS!AB22="","",IF(AGUSTUS!AB22&lt;181,"NORMAL",IF(AGUSTUS!AB22&lt;201,"Pre DM", "DM")))</f>
        <v/>
      </c>
      <c r="DP22" s="72" t="str">
        <f t="shared" ca="1" si="47"/>
        <v/>
      </c>
      <c r="DR22" s="71" t="str">
        <f ca="1">IFERROR(DATEDIF(SEPTEMBER!I22,SEPTEMBER!D22,"Y"),"")</f>
        <v/>
      </c>
      <c r="DS22" s="71" t="str">
        <f ca="1">IFERROR(DATEDIF(SEPTEMBER!I22,SEPTEMBER!D22,"YM"),"")</f>
        <v/>
      </c>
      <c r="DT22" s="72" t="str">
        <f t="shared" ca="1" si="48"/>
        <v/>
      </c>
      <c r="DU22" s="72" t="str">
        <f ca="1">DT22&amp;SEPTEMBER!K22</f>
        <v/>
      </c>
      <c r="DV22" s="72" t="str">
        <f>IF(SEPTEMBER!Y22="","",IF(SEPTEMBER!Y22&lt;18.5,"Kurus",IF(SEPTEMBER!Y22&lt;25,"Normal",IF(SEPTEMBER!Y22&lt;30,"Overweight (Risiko)",IF(SEPTEMBER!Y22&lt;35,"Obesitas I","Obesitas II")))))</f>
        <v/>
      </c>
      <c r="DW22" s="72" t="str">
        <f t="shared" ca="1" si="49"/>
        <v/>
      </c>
      <c r="DX22" s="72" t="str">
        <f>IF(SEPTEMBER!Z22="","",IF(AND(SEPTEMBER!K22="L",SEPTEMBER!Z22&lt;90),"Normal / Aman",IF(AND(SEPTEMBER!K22="L",SEPTEMBER!Z22&gt;=90,SEPTEMBER!Z22&lt;=100),"Risiko Tinggi",IF(AND(SEPTEMBER!K22="L",SEPTEMBER!Z22&gt;100),"Obesitas (Sangat Berisiko)",IF(AND(SEPTEMBER!K22="P",SEPTEMBER!Z22&lt;80),"Normal / Aman",IF(AND(SEPTEMBER!K22="P",SEPTEMBER!Z22&gt;=80,SEPTEMBER!Z22&lt;=95),"Risiko Tinggi",IF(AND(SEPTEMBER!K22="P",SEPTEMBER!Z22&gt;95),"Obesitas (Sangat Berisiko)","")))))))</f>
        <v/>
      </c>
      <c r="DY22" s="72" t="str">
        <f t="shared" ca="1" si="50"/>
        <v/>
      </c>
      <c r="DZ22" s="73" t="str">
        <f>IFERROR(ABS(LEFT(SEPTEMBER!AA22,FIND("/",SEPTEMBER!AA22)-1)),"")</f>
        <v/>
      </c>
      <c r="EA22" s="73" t="str">
        <f>IFERROR(ABS(MID(SEPTEMBER!AA22,FIND("/",SEPTEMBER!AA22)+1,LEN(SEPTEMBER!AA22))),"")</f>
        <v/>
      </c>
      <c r="EB22" s="72" t="str">
        <f t="shared" si="51"/>
        <v/>
      </c>
      <c r="EC22" s="72" t="str">
        <f t="shared" ca="1" si="52"/>
        <v/>
      </c>
      <c r="ED22" s="72" t="str">
        <f>IF(SEPTEMBER!AB22="","",IF(SEPTEMBER!AB22&lt;181,"NORMAL",IF(SEPTEMBER!AB22&lt;201,"Pre DM", "DM")))</f>
        <v/>
      </c>
      <c r="EE22" s="72" t="str">
        <f t="shared" ca="1" si="53"/>
        <v/>
      </c>
      <c r="EG22" s="71" t="str">
        <f ca="1">IFERROR(DATEDIF(OKTOBER!I22,OKTOBER!D22,"Y"),"")</f>
        <v/>
      </c>
      <c r="EH22" s="71" t="str">
        <f ca="1">IFERROR(DATEDIF(OKTOBER!I22,OKTOBER!D22,"YM"),"")</f>
        <v/>
      </c>
      <c r="EI22" s="72" t="str">
        <f t="shared" ca="1" si="54"/>
        <v/>
      </c>
      <c r="EJ22" s="72" t="str">
        <f ca="1">EI22&amp;OKTOBER!K22</f>
        <v/>
      </c>
      <c r="EK22" s="72" t="str">
        <f>IF(OKTOBER!Y22="","",IF(OKTOBER!Y22&lt;18.5,"Kurus",IF(OKTOBER!Y22&lt;25,"Normal",IF(OKTOBER!Y22&lt;30,"Overweight (Risiko)",IF(OKTOBER!Y22&lt;35,"Obesitas I","Obesitas II")))))</f>
        <v/>
      </c>
      <c r="EL22" s="72" t="str">
        <f t="shared" ca="1" si="55"/>
        <v/>
      </c>
      <c r="EM22" s="72" t="str">
        <f>IF(OKTOBER!Z22="","",IF(AND(OKTOBER!K22="L",OKTOBER!Z22&lt;90),"Normal / Aman",IF(AND(OKTOBER!K22="L",OKTOBER!Z22&gt;=90,OKTOBER!Z22&lt;=100),"Risiko Tinggi",IF(AND(OKTOBER!K22="L",OKTOBER!Z22&gt;100),"Obesitas (Sangat Berisiko)",IF(AND(OKTOBER!K22="P",OKTOBER!Z22&lt;80),"Normal / Aman",IF(AND(OKTOBER!K22="P",OKTOBER!Z22&gt;=80,OKTOBER!Z22&lt;=95),"Risiko Tinggi",IF(AND(OKTOBER!K22="P",OKTOBER!Z22&gt;95),"Obesitas (Sangat Berisiko)","")))))))</f>
        <v/>
      </c>
      <c r="EN22" s="72" t="str">
        <f t="shared" ca="1" si="56"/>
        <v/>
      </c>
      <c r="EO22" s="73" t="str">
        <f>IFERROR(ABS(LEFT(OKTOBER!AA22,FIND("/",OKTOBER!AA22)-1)),"")</f>
        <v/>
      </c>
      <c r="EP22" s="73" t="str">
        <f>IFERROR(ABS(MID(OKTOBER!AA22,FIND("/",OKTOBER!AA22)+1,LEN(OKTOBER!AA22))),"")</f>
        <v/>
      </c>
      <c r="EQ22" s="72" t="str">
        <f t="shared" si="57"/>
        <v/>
      </c>
      <c r="ER22" s="72" t="str">
        <f t="shared" ca="1" si="58"/>
        <v/>
      </c>
      <c r="ES22" s="72" t="str">
        <f>IF(OKTOBER!AB22="","",IF(OKTOBER!AB22&lt;181,"NORMAL",IF(OKTOBER!AB22&lt;201,"Pre DM", "DM")))</f>
        <v/>
      </c>
      <c r="ET22" s="72" t="str">
        <f t="shared" ca="1" si="59"/>
        <v/>
      </c>
      <c r="EV22" s="71" t="str">
        <f ca="1">IFERROR(DATEDIF(NOPEMBER!I22,NOPEMBER!D22,"Y"),"")</f>
        <v/>
      </c>
      <c r="EW22" s="71" t="str">
        <f ca="1">IFERROR(DATEDIF(NOPEMBER!I22,NOPEMBER!D22,"YM"),"")</f>
        <v/>
      </c>
      <c r="EX22" s="72" t="str">
        <f t="shared" ca="1" si="60"/>
        <v/>
      </c>
      <c r="EY22" s="72" t="str">
        <f ca="1">EX22&amp;NOPEMBER!K22</f>
        <v/>
      </c>
      <c r="EZ22" s="72" t="str">
        <f>IF(NOPEMBER!Y22="","",IF(NOPEMBER!Y22&lt;18.5,"Kurus",IF(NOPEMBER!Y22&lt;25,"Normal",IF(NOPEMBER!Y22&lt;30,"Overweight (Risiko)",IF(NOPEMBER!Y22&lt;35,"Obesitas I","Obesitas II")))))</f>
        <v/>
      </c>
      <c r="FA22" s="72" t="str">
        <f t="shared" ca="1" si="61"/>
        <v/>
      </c>
      <c r="FB22" s="72" t="str">
        <f>IF(NOPEMBER!Z22="","",IF(AND(NOPEMBER!K22="L",NOPEMBER!Z22&lt;90),"Normal / Aman",IF(AND(NOPEMBER!K22="L",NOPEMBER!Z22&gt;=90,NOPEMBER!Z22&lt;=100),"Risiko Tinggi",IF(AND(NOPEMBER!K22="L",NOPEMBER!Z22&gt;100),"Obesitas (Sangat Berisiko)",IF(AND(NOPEMBER!K22="P",NOPEMBER!Z22&lt;80),"Normal / Aman",IF(AND(NOPEMBER!K22="P",NOPEMBER!Z22&gt;=80,NOPEMBER!Z22&lt;=95),"Risiko Tinggi",IF(AND(NOPEMBER!K22="P",NOPEMBER!Z22&gt;95),"Obesitas (Sangat Berisiko)","")))))))</f>
        <v/>
      </c>
      <c r="FC22" s="72" t="str">
        <f t="shared" ca="1" si="62"/>
        <v/>
      </c>
      <c r="FD22" s="73" t="str">
        <f>IFERROR(ABS(LEFT(NOPEMBER!AA22,FIND("/",NOPEMBER!AA22)-1)),"")</f>
        <v/>
      </c>
      <c r="FE22" s="73" t="str">
        <f>IFERROR(ABS(MID(NOPEMBER!AA22,FIND("/",NOPEMBER!AA22)+1,LEN(NOPEMBER!AA22))),"")</f>
        <v/>
      </c>
      <c r="FF22" s="72" t="str">
        <f t="shared" si="63"/>
        <v/>
      </c>
      <c r="FG22" s="72" t="str">
        <f t="shared" ca="1" si="64"/>
        <v/>
      </c>
      <c r="FH22" s="72" t="str">
        <f>IF(NOPEMBER!AB22="","",IF(NOPEMBER!AB22&lt;181,"NORMAL",IF(NOPEMBER!AB22&lt;201,"Pre DM", "DM")))</f>
        <v/>
      </c>
      <c r="FI22" s="72" t="str">
        <f t="shared" ca="1" si="65"/>
        <v/>
      </c>
      <c r="FK22" s="71" t="str">
        <f ca="1">IFERROR(DATEDIF(DESEMBER!I22,DESEMBER!D22,"Y"),"")</f>
        <v/>
      </c>
      <c r="FL22" s="71" t="str">
        <f ca="1">IFERROR(DATEDIF(DESEMBER!I22,DESEMBER!D22,"YM"),"")</f>
        <v/>
      </c>
      <c r="FM22" s="72" t="str">
        <f t="shared" ca="1" si="66"/>
        <v/>
      </c>
      <c r="FN22" s="72" t="str">
        <f ca="1">FM22&amp;DESEMBER!K22</f>
        <v/>
      </c>
      <c r="FO22" s="72" t="str">
        <f>IF(DESEMBER!Y22="","",IF(DESEMBER!Y22&lt;18.5,"Kurus",IF(DESEMBER!Y22&lt;25,"Normal",IF(DESEMBER!Y22&lt;30,"Overweight (Risiko)",IF(DESEMBER!Y22&lt;35,"Obesitas I","Obesitas II")))))</f>
        <v/>
      </c>
      <c r="FP22" s="72" t="str">
        <f t="shared" ca="1" si="67"/>
        <v/>
      </c>
      <c r="FQ22" s="72" t="str">
        <f>IF(DESEMBER!Z22="","",IF(AND(DESEMBER!K22="L",DESEMBER!Z22&lt;90),"Normal / Aman",IF(AND(DESEMBER!K22="L",DESEMBER!Z22&gt;=90,DESEMBER!Z22&lt;=100),"Risiko Tinggi",IF(AND(DESEMBER!K22="L",DESEMBER!Z22&gt;100),"Obesitas (Sangat Berisiko)",IF(AND(DESEMBER!K22="P",DESEMBER!Z22&lt;80),"Normal / Aman",IF(AND(DESEMBER!K22="P",DESEMBER!Z22&gt;=80,DESEMBER!Z22&lt;=95),"Risiko Tinggi",IF(AND(DESEMBER!K22="P",DESEMBER!Z22&gt;95),"Obesitas (Sangat Berisiko)","")))))))</f>
        <v/>
      </c>
      <c r="FR22" s="72" t="str">
        <f t="shared" ca="1" si="68"/>
        <v/>
      </c>
      <c r="FS22" s="73" t="str">
        <f>IFERROR(ABS(LEFT(DESEMBER!AA22,FIND("/",DESEMBER!AA22)-1)),"")</f>
        <v/>
      </c>
      <c r="FT22" s="73" t="str">
        <f>IFERROR(ABS(MID(DESEMBER!AA22,FIND("/",DESEMBER!AA22)+1,LEN(DESEMBER!AA22))),"")</f>
        <v/>
      </c>
      <c r="FU22" s="72" t="str">
        <f t="shared" si="69"/>
        <v/>
      </c>
      <c r="FV22" s="72" t="str">
        <f t="shared" ca="1" si="70"/>
        <v/>
      </c>
      <c r="FW22" s="72" t="str">
        <f>IF(DESEMBER!AB22="","",IF(DESEMBER!AB22&lt;181,"NORMAL",IF(DESEMBER!AB22&lt;201,"Pre DM", "DM")))</f>
        <v/>
      </c>
      <c r="FX22" s="72" t="str">
        <f t="shared" ca="1" si="71"/>
        <v/>
      </c>
    </row>
    <row r="23" spans="2:180" x14ac:dyDescent="0.25">
      <c r="B23" s="71" t="str">
        <f ca="1">IFERROR(DATEDIF(JANUARI!I23,JANUARI!D23,"Y"),"")</f>
        <v/>
      </c>
      <c r="C23" s="71" t="str">
        <f ca="1">IFERROR(DATEDIF(JANUARI!I23,JANUARI!D23,"YM"),"")</f>
        <v/>
      </c>
      <c r="D23" s="72" t="str">
        <f t="shared" ca="1" si="0"/>
        <v/>
      </c>
      <c r="E23" s="72" t="str">
        <f ca="1">D23&amp;JANUARI!K23</f>
        <v/>
      </c>
      <c r="F23" s="72" t="str">
        <f>IF(JANUARI!Y23="","",IF(JANUARI!Y23&lt;18.5,"Kurus",IF(JANUARI!Y23&lt;25,"Normal",IF(JANUARI!Y23&lt;30,"Overweight (Risiko)",IF(JANUARI!Y23&lt;35,"Obesitas I","Obesitas II")))))</f>
        <v/>
      </c>
      <c r="G23" s="72" t="str">
        <f t="shared" ca="1" si="1"/>
        <v/>
      </c>
      <c r="H23" s="72" t="str">
        <f>IF(JANUARI!Z23="","",IF(AND(JANUARI!K23="L",JANUARI!Z23&lt;90),"Normal / Aman",IF(AND(JANUARI!K23="L",JANUARI!Z23&gt;=90,JANUARI!Z23&lt;=100),"Risiko Tinggi",IF(AND(JANUARI!K23="L",JANUARI!Z23&gt;100),"Obesitas (Sangat Berisiko)",IF(AND(JANUARI!K23="P",JANUARI!Z23&lt;80),"Normal / Aman",IF(AND(JANUARI!K23="P",JANUARI!Z23&gt;=80,JANUARI!Z23&lt;=95),"Risiko Tinggi",IF(AND(JANUARI!K23="P",JANUARI!Z23&gt;95),"Obesitas (Sangat Berisiko)","")))))))</f>
        <v/>
      </c>
      <c r="I23" s="72" t="str">
        <f t="shared" ca="1" si="2"/>
        <v/>
      </c>
      <c r="J23" s="73" t="str">
        <f>IFERROR(ABS(LEFT(JANUARI!AA23,FIND("/",JANUARI!AA23)-1)),"")</f>
        <v/>
      </c>
      <c r="K23" s="73" t="str">
        <f>IFERROR(ABS(MID(JANUARI!AA23,FIND("/",JANUARI!AA23)+1,LEN(JANUARI!AA23))),"")</f>
        <v/>
      </c>
      <c r="L23" s="72" t="str">
        <f t="shared" si="3"/>
        <v/>
      </c>
      <c r="M23" s="72" t="str">
        <f t="shared" ca="1" si="4"/>
        <v/>
      </c>
      <c r="N23" s="72" t="str">
        <f>IF(JANUARI!AB23="","",IF(JANUARI!AB23&lt;181,"NORMAL",IF(JANUARI!AB23&lt;201,"Pre DM", "DM")))</f>
        <v/>
      </c>
      <c r="O23" s="72" t="str">
        <f t="shared" ca="1" si="5"/>
        <v/>
      </c>
      <c r="Q23" s="71" t="str">
        <f ca="1">IFERROR(DATEDIF(PEBRUARI!I23,PEBRUARI!D23,"Y"),"")</f>
        <v/>
      </c>
      <c r="R23" s="71" t="str">
        <f ca="1">IFERROR(DATEDIF(PEBRUARI!I23,PEBRUARI!D23,"YM"),"")</f>
        <v/>
      </c>
      <c r="S23" s="72" t="str">
        <f t="shared" ca="1" si="6"/>
        <v/>
      </c>
      <c r="T23" s="72" t="str">
        <f ca="1">S23&amp;PEBRUARI!K23</f>
        <v/>
      </c>
      <c r="U23" s="72" t="str">
        <f>IF(PEBRUARI!Y23="","",IF(PEBRUARI!Y23&lt;18.5,"Kurus",IF(PEBRUARI!Y23&lt;25,"Normal",IF(PEBRUARI!Y23&lt;30,"Overweight (Risiko)",IF(PEBRUARI!Y23&lt;35,"Obesitas I","Obesitas II")))))</f>
        <v/>
      </c>
      <c r="V23" s="72" t="str">
        <f t="shared" ca="1" si="7"/>
        <v/>
      </c>
      <c r="W23" s="72" t="str">
        <f>IF(PEBRUARI!Z23="","",IF(AND(PEBRUARI!K23="L",PEBRUARI!Z23&lt;90),"Normal / Aman",IF(AND(PEBRUARI!K23="L",PEBRUARI!Z23&gt;=90,PEBRUARI!Z23&lt;=100),"Risiko Tinggi",IF(AND(PEBRUARI!K23="L",PEBRUARI!Z23&gt;100),"Obesitas (Sangat Berisiko)",IF(AND(PEBRUARI!K23="P",PEBRUARI!Z23&lt;80),"Normal / Aman",IF(AND(PEBRUARI!K23="P",PEBRUARI!Z23&gt;=80,PEBRUARI!Z23&lt;=95),"Risiko Tinggi",IF(AND(PEBRUARI!K23="P",PEBRUARI!Z23&gt;95),"Obesitas (Sangat Berisiko)","")))))))</f>
        <v/>
      </c>
      <c r="X23" s="72" t="str">
        <f t="shared" ca="1" si="8"/>
        <v/>
      </c>
      <c r="Y23" s="73" t="str">
        <f>IFERROR(ABS(LEFT(PEBRUARI!AA23,FIND("/",PEBRUARI!AA23)-1)),"")</f>
        <v/>
      </c>
      <c r="Z23" s="73" t="str">
        <f>IFERROR(ABS(MID(PEBRUARI!AA23,FIND("/",PEBRUARI!AA23)+1,LEN(PEBRUARI!AA23))),"")</f>
        <v/>
      </c>
      <c r="AA23" s="72" t="str">
        <f t="shared" si="9"/>
        <v/>
      </c>
      <c r="AB23" s="72" t="str">
        <f t="shared" ca="1" si="10"/>
        <v/>
      </c>
      <c r="AC23" s="72" t="str">
        <f>IF(PEBRUARI!AB23="","",IF(PEBRUARI!AB23&lt;181,"NORMAL",IF(PEBRUARI!AB23&lt;201,"Pre DM", "DM")))</f>
        <v/>
      </c>
      <c r="AD23" s="72" t="str">
        <f t="shared" ca="1" si="11"/>
        <v/>
      </c>
      <c r="AF23" s="71" t="str">
        <f ca="1">IFERROR(DATEDIF(MARET!I23,MARET!D23,"Y"),"")</f>
        <v/>
      </c>
      <c r="AG23" s="71" t="str">
        <f ca="1">IFERROR(DATEDIF(MARET!I23,MARET!D23,"YM"),"")</f>
        <v/>
      </c>
      <c r="AH23" s="72" t="str">
        <f t="shared" ca="1" si="12"/>
        <v/>
      </c>
      <c r="AI23" s="72" t="str">
        <f ca="1">AH23&amp;MARET!K23</f>
        <v/>
      </c>
      <c r="AJ23" s="72" t="str">
        <f>IF(MARET!Y23="","",IF(MARET!Y23&lt;18.5,"Kurus",IF(MARET!Y23&lt;25,"Normal",IF(MARET!Y23&lt;30,"Overweight (Risiko)",IF(MARET!Y23&lt;35,"Obesitas I","Obesitas II")))))</f>
        <v/>
      </c>
      <c r="AK23" s="72" t="str">
        <f t="shared" ca="1" si="13"/>
        <v/>
      </c>
      <c r="AL23" s="72" t="str">
        <f>IF(MARET!Z23="","",IF(AND(MARET!K23="L",MARET!Z23&lt;90),"Normal / Aman",IF(AND(MARET!K23="L",MARET!Z23&gt;=90,MARET!Z23&lt;=100),"Risiko Tinggi",IF(AND(MARET!K23="L",MARET!Z23&gt;100),"Obesitas (Sangat Berisiko)",IF(AND(MARET!K23="P",MARET!Z23&lt;80),"Normal / Aman",IF(AND(MARET!K23="P",MARET!Z23&gt;=80,MARET!Z23&lt;=95),"Risiko Tinggi",IF(AND(MARET!K23="P",MARET!Z23&gt;95),"Obesitas (Sangat Berisiko)","")))))))</f>
        <v/>
      </c>
      <c r="AM23" s="72" t="str">
        <f t="shared" ca="1" si="14"/>
        <v/>
      </c>
      <c r="AN23" s="73" t="str">
        <f>IFERROR(ABS(LEFT(MARET!AA23,FIND("/",MARET!AA23)-1)),"")</f>
        <v/>
      </c>
      <c r="AO23" s="73" t="str">
        <f>IFERROR(ABS(MID(MARET!AA23,FIND("/",MARET!AA23)+1,LEN(MARET!AA23))),"")</f>
        <v/>
      </c>
      <c r="AP23" s="72" t="str">
        <f t="shared" si="15"/>
        <v/>
      </c>
      <c r="AQ23" s="72" t="str">
        <f t="shared" ca="1" si="16"/>
        <v/>
      </c>
      <c r="AR23" s="72" t="str">
        <f>IF(MARET!AB23="","",IF(MARET!AB23&lt;181,"NORMAL",IF(MARET!AB23&lt;201,"Pre DM", "DM")))</f>
        <v/>
      </c>
      <c r="AS23" s="72" t="str">
        <f t="shared" ca="1" si="17"/>
        <v/>
      </c>
      <c r="AU23" s="71" t="str">
        <f ca="1">IFERROR(DATEDIF(APRIL!I23,APRIL!D23,"Y"),"")</f>
        <v/>
      </c>
      <c r="AV23" s="71" t="str">
        <f ca="1">IFERROR(DATEDIF(APRIL!I23,APRIL!D23,"YM"),"")</f>
        <v/>
      </c>
      <c r="AW23" s="72" t="str">
        <f t="shared" ca="1" si="18"/>
        <v/>
      </c>
      <c r="AX23" s="72" t="str">
        <f ca="1">AW23&amp;APRIL!K23</f>
        <v/>
      </c>
      <c r="AY23" s="72" t="str">
        <f>IF(APRIL!Y23="","",IF(APRIL!Y23&lt;18.5,"Kurus",IF(APRIL!Y23&lt;25,"Normal",IF(APRIL!Y23&lt;30,"Overweight (Risiko)",IF(APRIL!Y23&lt;35,"Obesitas I","Obesitas II")))))</f>
        <v/>
      </c>
      <c r="AZ23" s="72" t="str">
        <f t="shared" ca="1" si="19"/>
        <v/>
      </c>
      <c r="BA23" s="72" t="str">
        <f>IF(APRIL!Z23="","",IF(AND(APRIL!K23="L",APRIL!Z23&lt;90),"Normal / Aman",IF(AND(APRIL!K23="L",APRIL!Z23&gt;=90,APRIL!Z23&lt;=100),"Risiko Tinggi",IF(AND(APRIL!K23="L",APRIL!Z23&gt;100),"Obesitas (Sangat Berisiko)",IF(AND(APRIL!K23="P",APRIL!Z23&lt;80),"Normal / Aman",IF(AND(APRIL!K23="P",APRIL!Z23&gt;=80,APRIL!Z23&lt;=95),"Risiko Tinggi",IF(AND(APRIL!K23="P",APRIL!Z23&gt;95),"Obesitas (Sangat Berisiko)","")))))))</f>
        <v/>
      </c>
      <c r="BB23" s="72" t="str">
        <f t="shared" ca="1" si="20"/>
        <v/>
      </c>
      <c r="BC23" s="73" t="str">
        <f>IFERROR(ABS(LEFT(APRIL!AA23,FIND("/",APRIL!AA23)-1)),"")</f>
        <v/>
      </c>
      <c r="BD23" s="73" t="str">
        <f>IFERROR(ABS(MID(APRIL!AA23,FIND("/",APRIL!AA23)+1,LEN(APRIL!AA23))),"")</f>
        <v/>
      </c>
      <c r="BE23" s="72" t="str">
        <f t="shared" si="21"/>
        <v/>
      </c>
      <c r="BF23" s="72" t="str">
        <f t="shared" ca="1" si="22"/>
        <v/>
      </c>
      <c r="BG23" s="72" t="str">
        <f>IF(APRIL!AB23="","",IF(APRIL!AB23&lt;181,"NORMAL",IF(APRIL!AB23&lt;201,"Pre DM", "DM")))</f>
        <v/>
      </c>
      <c r="BH23" s="72" t="str">
        <f t="shared" ca="1" si="23"/>
        <v/>
      </c>
      <c r="BJ23" s="71" t="str">
        <f ca="1">IFERROR(DATEDIF(MEI!I23,MEI!D23,"Y"),"")</f>
        <v/>
      </c>
      <c r="BK23" s="71" t="str">
        <f ca="1">IFERROR(DATEDIF(MEI!I23,MEI!D23,"YM"),"")</f>
        <v/>
      </c>
      <c r="BL23" s="72" t="str">
        <f t="shared" ca="1" si="24"/>
        <v/>
      </c>
      <c r="BM23" s="72" t="str">
        <f ca="1">BL23&amp;MEI!K23</f>
        <v/>
      </c>
      <c r="BN23" s="72" t="str">
        <f>IF(MEI!Y23="","",IF(MEI!Y23&lt;18.5,"Kurus",IF(MEI!Y23&lt;25,"Normal",IF(MEI!Y23&lt;30,"Overweight (Risiko)",IF(MEI!Y23&lt;35,"Obesitas I","Obesitas II")))))</f>
        <v/>
      </c>
      <c r="BO23" s="72" t="str">
        <f t="shared" ca="1" si="25"/>
        <v/>
      </c>
      <c r="BP23" s="72" t="str">
        <f>IF(MEI!Z23="","",IF(AND(MEI!K23="L",MEI!Z23&lt;90),"Normal / Aman",IF(AND(MEI!K23="L",MEI!Z23&gt;=90,MEI!Z23&lt;=100),"Risiko Tinggi",IF(AND(MEI!K23="L",MEI!Z23&gt;100),"Obesitas (Sangat Berisiko)",IF(AND(MEI!K23="P",MEI!Z23&lt;80),"Normal / Aman",IF(AND(MEI!K23="P",MEI!Z23&gt;=80,MEI!Z23&lt;=95),"Risiko Tinggi",IF(AND(MEI!K23="P",MEI!Z23&gt;95),"Obesitas (Sangat Berisiko)","")))))))</f>
        <v/>
      </c>
      <c r="BQ23" s="72" t="str">
        <f t="shared" ca="1" si="26"/>
        <v/>
      </c>
      <c r="BR23" s="73" t="str">
        <f>IFERROR(ABS(LEFT(MEI!AA23,FIND("/",MEI!AA23)-1)),"")</f>
        <v/>
      </c>
      <c r="BS23" s="73" t="str">
        <f>IFERROR(ABS(MID(MEI!AA23,FIND("/",MEI!AA23)+1,LEN(MEI!AA23))),"")</f>
        <v/>
      </c>
      <c r="BT23" s="72" t="str">
        <f t="shared" si="27"/>
        <v/>
      </c>
      <c r="BU23" s="72" t="str">
        <f t="shared" ca="1" si="28"/>
        <v/>
      </c>
      <c r="BV23" s="72" t="str">
        <f>IF(MEI!AB23="","",IF(MEI!AB23&lt;181,"NORMAL",IF(MEI!AB23&lt;201,"Pre DM", "DM")))</f>
        <v/>
      </c>
      <c r="BW23" s="72" t="str">
        <f t="shared" ca="1" si="29"/>
        <v/>
      </c>
      <c r="BY23" s="71" t="str">
        <f ca="1">IFERROR(DATEDIF(JUNI!I23,JUNI!D23,"Y"),"")</f>
        <v/>
      </c>
      <c r="BZ23" s="71" t="str">
        <f ca="1">IFERROR(DATEDIF(JUNI!I23,JUNI!D23,"YM"),"")</f>
        <v/>
      </c>
      <c r="CA23" s="72" t="str">
        <f t="shared" ca="1" si="30"/>
        <v/>
      </c>
      <c r="CB23" s="72" t="str">
        <f ca="1">CA23&amp;JUNI!K23</f>
        <v/>
      </c>
      <c r="CC23" s="72" t="str">
        <f>IF(JUNI!Y23="","",IF(JUNI!Y23&lt;18.5,"Kurus",IF(JUNI!Y23&lt;25,"Normal",IF(JUNI!Y23&lt;30,"Overweight (Risiko)",IF(JUNI!Y23&lt;35,"Obesitas I","Obesitas II")))))</f>
        <v/>
      </c>
      <c r="CD23" s="72" t="str">
        <f t="shared" ca="1" si="31"/>
        <v/>
      </c>
      <c r="CE23" s="72" t="str">
        <f>IF(JUNI!Z23="","",IF(AND(JUNI!K23="L",JUNI!Z23&lt;90),"Normal / Aman",IF(AND(JUNI!K23="L",JUNI!Z23&gt;=90,JUNI!Z23&lt;=100),"Risiko Tinggi",IF(AND(JUNI!K23="L",JUNI!Z23&gt;100),"Obesitas (Sangat Berisiko)",IF(AND(JUNI!K23="P",JUNI!Z23&lt;80),"Normal / Aman",IF(AND(JUNI!K23="P",JUNI!Z23&gt;=80,JUNI!Z23&lt;=95),"Risiko Tinggi",IF(AND(JUNI!K23="P",JUNI!Z23&gt;95),"Obesitas (Sangat Berisiko)","")))))))</f>
        <v/>
      </c>
      <c r="CF23" s="72" t="str">
        <f t="shared" ca="1" si="32"/>
        <v/>
      </c>
      <c r="CG23" s="73" t="str">
        <f>IFERROR(ABS(LEFT(JUNI!AA23,FIND("/",JUNI!AA23)-1)),"")</f>
        <v/>
      </c>
      <c r="CH23" s="73" t="str">
        <f>IFERROR(ABS(MID(JUNI!AA23,FIND("/",JUNI!AA23)+1,LEN(JUNI!AA23))),"")</f>
        <v/>
      </c>
      <c r="CI23" s="72" t="str">
        <f t="shared" si="33"/>
        <v/>
      </c>
      <c r="CJ23" s="72" t="str">
        <f t="shared" ca="1" si="34"/>
        <v/>
      </c>
      <c r="CK23" s="72" t="str">
        <f>IF(JUNI!AB23="","",IF(JUNI!AB23&lt;181,"NORMAL",IF(JUNI!AB23&lt;201,"Pre DM", "DM")))</f>
        <v/>
      </c>
      <c r="CL23" s="72" t="str">
        <f t="shared" ca="1" si="35"/>
        <v/>
      </c>
      <c r="CN23" s="71" t="str">
        <f ca="1">IFERROR(DATEDIF(JULI!I23,JULI!D23,"Y"),"")</f>
        <v/>
      </c>
      <c r="CO23" s="71" t="str">
        <f ca="1">IFERROR(DATEDIF(JULI!I23,JULI!D23,"YM"),"")</f>
        <v/>
      </c>
      <c r="CP23" s="72" t="str">
        <f t="shared" ca="1" si="36"/>
        <v/>
      </c>
      <c r="CQ23" s="72" t="str">
        <f ca="1">CP23&amp;JULI!K23</f>
        <v/>
      </c>
      <c r="CR23" s="72" t="str">
        <f>IF(JULI!Y23="","",IF(JULI!Y23&lt;18.5,"Kurus",IF(JULI!Y23&lt;25,"Normal",IF(JULI!Y23&lt;30,"Overweight (Risiko)",IF(JULI!Y23&lt;35,"Obesitas I","Obesitas II")))))</f>
        <v/>
      </c>
      <c r="CS23" s="72" t="str">
        <f t="shared" ca="1" si="37"/>
        <v/>
      </c>
      <c r="CT23" s="72" t="str">
        <f>IF(JULI!Z23="","",IF(AND(JULI!K23="L",JULI!Z23&lt;90),"Normal / Aman",IF(AND(JULI!K23="L",JULI!Z23&gt;=90,JULI!Z23&lt;=100),"Risiko Tinggi",IF(AND(JULI!K23="L",JULI!Z23&gt;100),"Obesitas (Sangat Berisiko)",IF(AND(JULI!K23="P",JULI!Z23&lt;80),"Normal / Aman",IF(AND(JULI!K23="P",JULI!Z23&gt;=80,JULI!Z23&lt;=95),"Risiko Tinggi",IF(AND(JULI!K23="P",JULI!Z23&gt;95),"Obesitas (Sangat Berisiko)","")))))))</f>
        <v/>
      </c>
      <c r="CU23" s="72" t="str">
        <f t="shared" ca="1" si="38"/>
        <v/>
      </c>
      <c r="CV23" s="73" t="str">
        <f>IFERROR(ABS(LEFT(JULI!AA23,FIND("/",JULI!AA23)-1)),"")</f>
        <v/>
      </c>
      <c r="CW23" s="73" t="str">
        <f>IFERROR(ABS(MID(JULI!AA23,FIND("/",JULI!AA23)+1,LEN(JULI!AA23))),"")</f>
        <v/>
      </c>
      <c r="CX23" s="72" t="str">
        <f t="shared" si="39"/>
        <v/>
      </c>
      <c r="CY23" s="72" t="str">
        <f t="shared" ca="1" si="40"/>
        <v/>
      </c>
      <c r="CZ23" s="72" t="str">
        <f>IF(JULI!AB23="","",IF(JULI!AB23&lt;181,"NORMAL",IF(JULI!AB23&lt;201,"Pre DM", "DM")))</f>
        <v/>
      </c>
      <c r="DA23" s="72" t="str">
        <f t="shared" ca="1" si="41"/>
        <v/>
      </c>
      <c r="DC23" s="71" t="str">
        <f ca="1">IFERROR(DATEDIF(AGUSTUS!I23,AGUSTUS!D23,"Y"),"")</f>
        <v/>
      </c>
      <c r="DD23" s="71" t="str">
        <f ca="1">IFERROR(DATEDIF(AGUSTUS!I23,AGUSTUS!D23,"YM"),"")</f>
        <v/>
      </c>
      <c r="DE23" s="72" t="str">
        <f t="shared" ca="1" si="42"/>
        <v/>
      </c>
      <c r="DF23" s="72" t="str">
        <f ca="1">DE23&amp;AGUSTUS!K23</f>
        <v/>
      </c>
      <c r="DG23" s="72" t="str">
        <f>IF(AGUSTUS!Y23="","",IF(AGUSTUS!Y23&lt;18.5,"Kurus",IF(AGUSTUS!Y23&lt;25,"Normal",IF(AGUSTUS!Y23&lt;30,"Overweight (Risiko)",IF(AGUSTUS!Y23&lt;35,"Obesitas I","Obesitas II")))))</f>
        <v/>
      </c>
      <c r="DH23" s="72" t="str">
        <f t="shared" ca="1" si="43"/>
        <v/>
      </c>
      <c r="DI23" s="72" t="str">
        <f>IF(AGUSTUS!Z23="","",IF(AND(AGUSTUS!K23="L",AGUSTUS!Z23&lt;90),"Normal / Aman",IF(AND(AGUSTUS!K23="L",AGUSTUS!Z23&gt;=90,AGUSTUS!Z23&lt;=100),"Risiko Tinggi",IF(AND(AGUSTUS!K23="L",AGUSTUS!Z23&gt;100),"Obesitas (Sangat Berisiko)",IF(AND(AGUSTUS!K23="P",AGUSTUS!Z23&lt;80),"Normal / Aman",IF(AND(AGUSTUS!K23="P",AGUSTUS!Z23&gt;=80,AGUSTUS!Z23&lt;=95),"Risiko Tinggi",IF(AND(AGUSTUS!K23="P",AGUSTUS!Z23&gt;95),"Obesitas (Sangat Berisiko)","")))))))</f>
        <v/>
      </c>
      <c r="DJ23" s="72" t="str">
        <f t="shared" ca="1" si="44"/>
        <v/>
      </c>
      <c r="DK23" s="73" t="str">
        <f>IFERROR(ABS(LEFT(AGUSTUS!AA23,FIND("/",AGUSTUS!AA23)-1)),"")</f>
        <v/>
      </c>
      <c r="DL23" s="73" t="str">
        <f>IFERROR(ABS(MID(AGUSTUS!AA23,FIND("/",AGUSTUS!AA23)+1,LEN(AGUSTUS!AA23))),"")</f>
        <v/>
      </c>
      <c r="DM23" s="72" t="str">
        <f t="shared" si="45"/>
        <v/>
      </c>
      <c r="DN23" s="72" t="str">
        <f t="shared" ca="1" si="46"/>
        <v/>
      </c>
      <c r="DO23" s="72" t="str">
        <f>IF(AGUSTUS!AB23="","",IF(AGUSTUS!AB23&lt;181,"NORMAL",IF(AGUSTUS!AB23&lt;201,"Pre DM", "DM")))</f>
        <v/>
      </c>
      <c r="DP23" s="72" t="str">
        <f t="shared" ca="1" si="47"/>
        <v/>
      </c>
      <c r="DR23" s="71" t="str">
        <f ca="1">IFERROR(DATEDIF(SEPTEMBER!I23,SEPTEMBER!D23,"Y"),"")</f>
        <v/>
      </c>
      <c r="DS23" s="71" t="str">
        <f ca="1">IFERROR(DATEDIF(SEPTEMBER!I23,SEPTEMBER!D23,"YM"),"")</f>
        <v/>
      </c>
      <c r="DT23" s="72" t="str">
        <f t="shared" ca="1" si="48"/>
        <v/>
      </c>
      <c r="DU23" s="72" t="str">
        <f ca="1">DT23&amp;SEPTEMBER!K23</f>
        <v/>
      </c>
      <c r="DV23" s="72" t="str">
        <f>IF(SEPTEMBER!Y23="","",IF(SEPTEMBER!Y23&lt;18.5,"Kurus",IF(SEPTEMBER!Y23&lt;25,"Normal",IF(SEPTEMBER!Y23&lt;30,"Overweight (Risiko)",IF(SEPTEMBER!Y23&lt;35,"Obesitas I","Obesitas II")))))</f>
        <v/>
      </c>
      <c r="DW23" s="72" t="str">
        <f t="shared" ca="1" si="49"/>
        <v/>
      </c>
      <c r="DX23" s="72" t="str">
        <f>IF(SEPTEMBER!Z23="","",IF(AND(SEPTEMBER!K23="L",SEPTEMBER!Z23&lt;90),"Normal / Aman",IF(AND(SEPTEMBER!K23="L",SEPTEMBER!Z23&gt;=90,SEPTEMBER!Z23&lt;=100),"Risiko Tinggi",IF(AND(SEPTEMBER!K23="L",SEPTEMBER!Z23&gt;100),"Obesitas (Sangat Berisiko)",IF(AND(SEPTEMBER!K23="P",SEPTEMBER!Z23&lt;80),"Normal / Aman",IF(AND(SEPTEMBER!K23="P",SEPTEMBER!Z23&gt;=80,SEPTEMBER!Z23&lt;=95),"Risiko Tinggi",IF(AND(SEPTEMBER!K23="P",SEPTEMBER!Z23&gt;95),"Obesitas (Sangat Berisiko)","")))))))</f>
        <v/>
      </c>
      <c r="DY23" s="72" t="str">
        <f t="shared" ca="1" si="50"/>
        <v/>
      </c>
      <c r="DZ23" s="73" t="str">
        <f>IFERROR(ABS(LEFT(SEPTEMBER!AA23,FIND("/",SEPTEMBER!AA23)-1)),"")</f>
        <v/>
      </c>
      <c r="EA23" s="73" t="str">
        <f>IFERROR(ABS(MID(SEPTEMBER!AA23,FIND("/",SEPTEMBER!AA23)+1,LEN(SEPTEMBER!AA23))),"")</f>
        <v/>
      </c>
      <c r="EB23" s="72" t="str">
        <f t="shared" si="51"/>
        <v/>
      </c>
      <c r="EC23" s="72" t="str">
        <f t="shared" ca="1" si="52"/>
        <v/>
      </c>
      <c r="ED23" s="72" t="str">
        <f>IF(SEPTEMBER!AB23="","",IF(SEPTEMBER!AB23&lt;181,"NORMAL",IF(SEPTEMBER!AB23&lt;201,"Pre DM", "DM")))</f>
        <v/>
      </c>
      <c r="EE23" s="72" t="str">
        <f t="shared" ca="1" si="53"/>
        <v/>
      </c>
      <c r="EG23" s="71" t="str">
        <f ca="1">IFERROR(DATEDIF(OKTOBER!I23,OKTOBER!D23,"Y"),"")</f>
        <v/>
      </c>
      <c r="EH23" s="71" t="str">
        <f ca="1">IFERROR(DATEDIF(OKTOBER!I23,OKTOBER!D23,"YM"),"")</f>
        <v/>
      </c>
      <c r="EI23" s="72" t="str">
        <f t="shared" ca="1" si="54"/>
        <v/>
      </c>
      <c r="EJ23" s="72" t="str">
        <f ca="1">EI23&amp;OKTOBER!K23</f>
        <v/>
      </c>
      <c r="EK23" s="72" t="str">
        <f>IF(OKTOBER!Y23="","",IF(OKTOBER!Y23&lt;18.5,"Kurus",IF(OKTOBER!Y23&lt;25,"Normal",IF(OKTOBER!Y23&lt;30,"Overweight (Risiko)",IF(OKTOBER!Y23&lt;35,"Obesitas I","Obesitas II")))))</f>
        <v/>
      </c>
      <c r="EL23" s="72" t="str">
        <f t="shared" ca="1" si="55"/>
        <v/>
      </c>
      <c r="EM23" s="72" t="str">
        <f>IF(OKTOBER!Z23="","",IF(AND(OKTOBER!K23="L",OKTOBER!Z23&lt;90),"Normal / Aman",IF(AND(OKTOBER!K23="L",OKTOBER!Z23&gt;=90,OKTOBER!Z23&lt;=100),"Risiko Tinggi",IF(AND(OKTOBER!K23="L",OKTOBER!Z23&gt;100),"Obesitas (Sangat Berisiko)",IF(AND(OKTOBER!K23="P",OKTOBER!Z23&lt;80),"Normal / Aman",IF(AND(OKTOBER!K23="P",OKTOBER!Z23&gt;=80,OKTOBER!Z23&lt;=95),"Risiko Tinggi",IF(AND(OKTOBER!K23="P",OKTOBER!Z23&gt;95),"Obesitas (Sangat Berisiko)","")))))))</f>
        <v/>
      </c>
      <c r="EN23" s="72" t="str">
        <f t="shared" ca="1" si="56"/>
        <v/>
      </c>
      <c r="EO23" s="73" t="str">
        <f>IFERROR(ABS(LEFT(OKTOBER!AA23,FIND("/",OKTOBER!AA23)-1)),"")</f>
        <v/>
      </c>
      <c r="EP23" s="73" t="str">
        <f>IFERROR(ABS(MID(OKTOBER!AA23,FIND("/",OKTOBER!AA23)+1,LEN(OKTOBER!AA23))),"")</f>
        <v/>
      </c>
      <c r="EQ23" s="72" t="str">
        <f t="shared" si="57"/>
        <v/>
      </c>
      <c r="ER23" s="72" t="str">
        <f t="shared" ca="1" si="58"/>
        <v/>
      </c>
      <c r="ES23" s="72" t="str">
        <f>IF(OKTOBER!AB23="","",IF(OKTOBER!AB23&lt;181,"NORMAL",IF(OKTOBER!AB23&lt;201,"Pre DM", "DM")))</f>
        <v/>
      </c>
      <c r="ET23" s="72" t="str">
        <f t="shared" ca="1" si="59"/>
        <v/>
      </c>
      <c r="EV23" s="71" t="str">
        <f ca="1">IFERROR(DATEDIF(NOPEMBER!I23,NOPEMBER!D23,"Y"),"")</f>
        <v/>
      </c>
      <c r="EW23" s="71" t="str">
        <f ca="1">IFERROR(DATEDIF(NOPEMBER!I23,NOPEMBER!D23,"YM"),"")</f>
        <v/>
      </c>
      <c r="EX23" s="72" t="str">
        <f t="shared" ca="1" si="60"/>
        <v/>
      </c>
      <c r="EY23" s="72" t="str">
        <f ca="1">EX23&amp;NOPEMBER!K23</f>
        <v/>
      </c>
      <c r="EZ23" s="72" t="str">
        <f>IF(NOPEMBER!Y23="","",IF(NOPEMBER!Y23&lt;18.5,"Kurus",IF(NOPEMBER!Y23&lt;25,"Normal",IF(NOPEMBER!Y23&lt;30,"Overweight (Risiko)",IF(NOPEMBER!Y23&lt;35,"Obesitas I","Obesitas II")))))</f>
        <v/>
      </c>
      <c r="FA23" s="72" t="str">
        <f t="shared" ca="1" si="61"/>
        <v/>
      </c>
      <c r="FB23" s="72" t="str">
        <f>IF(NOPEMBER!Z23="","",IF(AND(NOPEMBER!K23="L",NOPEMBER!Z23&lt;90),"Normal / Aman",IF(AND(NOPEMBER!K23="L",NOPEMBER!Z23&gt;=90,NOPEMBER!Z23&lt;=100),"Risiko Tinggi",IF(AND(NOPEMBER!K23="L",NOPEMBER!Z23&gt;100),"Obesitas (Sangat Berisiko)",IF(AND(NOPEMBER!K23="P",NOPEMBER!Z23&lt;80),"Normal / Aman",IF(AND(NOPEMBER!K23="P",NOPEMBER!Z23&gt;=80,NOPEMBER!Z23&lt;=95),"Risiko Tinggi",IF(AND(NOPEMBER!K23="P",NOPEMBER!Z23&gt;95),"Obesitas (Sangat Berisiko)","")))))))</f>
        <v/>
      </c>
      <c r="FC23" s="72" t="str">
        <f t="shared" ca="1" si="62"/>
        <v/>
      </c>
      <c r="FD23" s="73" t="str">
        <f>IFERROR(ABS(LEFT(NOPEMBER!AA23,FIND("/",NOPEMBER!AA23)-1)),"")</f>
        <v/>
      </c>
      <c r="FE23" s="73" t="str">
        <f>IFERROR(ABS(MID(NOPEMBER!AA23,FIND("/",NOPEMBER!AA23)+1,LEN(NOPEMBER!AA23))),"")</f>
        <v/>
      </c>
      <c r="FF23" s="72" t="str">
        <f t="shared" si="63"/>
        <v/>
      </c>
      <c r="FG23" s="72" t="str">
        <f t="shared" ca="1" si="64"/>
        <v/>
      </c>
      <c r="FH23" s="72" t="str">
        <f>IF(NOPEMBER!AB23="","",IF(NOPEMBER!AB23&lt;181,"NORMAL",IF(NOPEMBER!AB23&lt;201,"Pre DM", "DM")))</f>
        <v/>
      </c>
      <c r="FI23" s="72" t="str">
        <f t="shared" ca="1" si="65"/>
        <v/>
      </c>
      <c r="FK23" s="71" t="str">
        <f ca="1">IFERROR(DATEDIF(DESEMBER!I23,DESEMBER!D23,"Y"),"")</f>
        <v/>
      </c>
      <c r="FL23" s="71" t="str">
        <f ca="1">IFERROR(DATEDIF(DESEMBER!I23,DESEMBER!D23,"YM"),"")</f>
        <v/>
      </c>
      <c r="FM23" s="72" t="str">
        <f t="shared" ca="1" si="66"/>
        <v/>
      </c>
      <c r="FN23" s="72" t="str">
        <f ca="1">FM23&amp;DESEMBER!K23</f>
        <v/>
      </c>
      <c r="FO23" s="72" t="str">
        <f>IF(DESEMBER!Y23="","",IF(DESEMBER!Y23&lt;18.5,"Kurus",IF(DESEMBER!Y23&lt;25,"Normal",IF(DESEMBER!Y23&lt;30,"Overweight (Risiko)",IF(DESEMBER!Y23&lt;35,"Obesitas I","Obesitas II")))))</f>
        <v/>
      </c>
      <c r="FP23" s="72" t="str">
        <f t="shared" ca="1" si="67"/>
        <v/>
      </c>
      <c r="FQ23" s="72" t="str">
        <f>IF(DESEMBER!Z23="","",IF(AND(DESEMBER!K23="L",DESEMBER!Z23&lt;90),"Normal / Aman",IF(AND(DESEMBER!K23="L",DESEMBER!Z23&gt;=90,DESEMBER!Z23&lt;=100),"Risiko Tinggi",IF(AND(DESEMBER!K23="L",DESEMBER!Z23&gt;100),"Obesitas (Sangat Berisiko)",IF(AND(DESEMBER!K23="P",DESEMBER!Z23&lt;80),"Normal / Aman",IF(AND(DESEMBER!K23="P",DESEMBER!Z23&gt;=80,DESEMBER!Z23&lt;=95),"Risiko Tinggi",IF(AND(DESEMBER!K23="P",DESEMBER!Z23&gt;95),"Obesitas (Sangat Berisiko)","")))))))</f>
        <v/>
      </c>
      <c r="FR23" s="72" t="str">
        <f t="shared" ca="1" si="68"/>
        <v/>
      </c>
      <c r="FS23" s="73" t="str">
        <f>IFERROR(ABS(LEFT(DESEMBER!AA23,FIND("/",DESEMBER!AA23)-1)),"")</f>
        <v/>
      </c>
      <c r="FT23" s="73" t="str">
        <f>IFERROR(ABS(MID(DESEMBER!AA23,FIND("/",DESEMBER!AA23)+1,LEN(DESEMBER!AA23))),"")</f>
        <v/>
      </c>
      <c r="FU23" s="72" t="str">
        <f t="shared" si="69"/>
        <v/>
      </c>
      <c r="FV23" s="72" t="str">
        <f t="shared" ca="1" si="70"/>
        <v/>
      </c>
      <c r="FW23" s="72" t="str">
        <f>IF(DESEMBER!AB23="","",IF(DESEMBER!AB23&lt;181,"NORMAL",IF(DESEMBER!AB23&lt;201,"Pre DM", "DM")))</f>
        <v/>
      </c>
      <c r="FX23" s="72" t="str">
        <f t="shared" ca="1" si="71"/>
        <v/>
      </c>
    </row>
    <row r="24" spans="2:180" x14ac:dyDescent="0.25">
      <c r="B24" s="71" t="str">
        <f ca="1">IFERROR(DATEDIF(JANUARI!I24,JANUARI!D24,"Y"),"")</f>
        <v/>
      </c>
      <c r="C24" s="71" t="str">
        <f ca="1">IFERROR(DATEDIF(JANUARI!I24,JANUARI!D24,"YM"),"")</f>
        <v/>
      </c>
      <c r="D24" s="72" t="str">
        <f t="shared" ca="1" si="0"/>
        <v/>
      </c>
      <c r="E24" s="72" t="str">
        <f ca="1">D24&amp;JANUARI!K24</f>
        <v/>
      </c>
      <c r="F24" s="72" t="str">
        <f>IF(JANUARI!Y24="","",IF(JANUARI!Y24&lt;18.5,"Kurus",IF(JANUARI!Y24&lt;25,"Normal",IF(JANUARI!Y24&lt;30,"Overweight (Risiko)",IF(JANUARI!Y24&lt;35,"Obesitas I","Obesitas II")))))</f>
        <v/>
      </c>
      <c r="G24" s="72" t="str">
        <f t="shared" ca="1" si="1"/>
        <v/>
      </c>
      <c r="H24" s="72" t="str">
        <f>IF(JANUARI!Z24="","",IF(AND(JANUARI!K24="L",JANUARI!Z24&lt;90),"Normal / Aman",IF(AND(JANUARI!K24="L",JANUARI!Z24&gt;=90,JANUARI!Z24&lt;=100),"Risiko Tinggi",IF(AND(JANUARI!K24="L",JANUARI!Z24&gt;100),"Obesitas (Sangat Berisiko)",IF(AND(JANUARI!K24="P",JANUARI!Z24&lt;80),"Normal / Aman",IF(AND(JANUARI!K24="P",JANUARI!Z24&gt;=80,JANUARI!Z24&lt;=95),"Risiko Tinggi",IF(AND(JANUARI!K24="P",JANUARI!Z24&gt;95),"Obesitas (Sangat Berisiko)","")))))))</f>
        <v/>
      </c>
      <c r="I24" s="72" t="str">
        <f t="shared" ca="1" si="2"/>
        <v/>
      </c>
      <c r="J24" s="73" t="str">
        <f>IFERROR(ABS(LEFT(JANUARI!AA24,FIND("/",JANUARI!AA24)-1)),"")</f>
        <v/>
      </c>
      <c r="K24" s="73" t="str">
        <f>IFERROR(ABS(MID(JANUARI!AA24,FIND("/",JANUARI!AA24)+1,LEN(JANUARI!AA24))),"")</f>
        <v/>
      </c>
      <c r="L24" s="72" t="str">
        <f t="shared" si="3"/>
        <v/>
      </c>
      <c r="M24" s="72" t="str">
        <f t="shared" ca="1" si="4"/>
        <v/>
      </c>
      <c r="N24" s="72" t="str">
        <f>IF(JANUARI!AB24="","",IF(JANUARI!AB24&lt;181,"NORMAL",IF(JANUARI!AB24&lt;201,"Pre DM", "DM")))</f>
        <v/>
      </c>
      <c r="O24" s="72" t="str">
        <f t="shared" ca="1" si="5"/>
        <v/>
      </c>
      <c r="Q24" s="71" t="str">
        <f ca="1">IFERROR(DATEDIF(PEBRUARI!I24,PEBRUARI!D24,"Y"),"")</f>
        <v/>
      </c>
      <c r="R24" s="71" t="str">
        <f ca="1">IFERROR(DATEDIF(PEBRUARI!I24,PEBRUARI!D24,"YM"),"")</f>
        <v/>
      </c>
      <c r="S24" s="72" t="str">
        <f t="shared" ca="1" si="6"/>
        <v/>
      </c>
      <c r="T24" s="72" t="str">
        <f ca="1">S24&amp;PEBRUARI!K24</f>
        <v/>
      </c>
      <c r="U24" s="72" t="str">
        <f>IF(PEBRUARI!Y24="","",IF(PEBRUARI!Y24&lt;18.5,"Kurus",IF(PEBRUARI!Y24&lt;25,"Normal",IF(PEBRUARI!Y24&lt;30,"Overweight (Risiko)",IF(PEBRUARI!Y24&lt;35,"Obesitas I","Obesitas II")))))</f>
        <v/>
      </c>
      <c r="V24" s="72" t="str">
        <f t="shared" ca="1" si="7"/>
        <v/>
      </c>
      <c r="W24" s="72" t="str">
        <f>IF(PEBRUARI!Z24="","",IF(AND(PEBRUARI!K24="L",PEBRUARI!Z24&lt;90),"Normal / Aman",IF(AND(PEBRUARI!K24="L",PEBRUARI!Z24&gt;=90,PEBRUARI!Z24&lt;=100),"Risiko Tinggi",IF(AND(PEBRUARI!K24="L",PEBRUARI!Z24&gt;100),"Obesitas (Sangat Berisiko)",IF(AND(PEBRUARI!K24="P",PEBRUARI!Z24&lt;80),"Normal / Aman",IF(AND(PEBRUARI!K24="P",PEBRUARI!Z24&gt;=80,PEBRUARI!Z24&lt;=95),"Risiko Tinggi",IF(AND(PEBRUARI!K24="P",PEBRUARI!Z24&gt;95),"Obesitas (Sangat Berisiko)","")))))))</f>
        <v/>
      </c>
      <c r="X24" s="72" t="str">
        <f t="shared" ca="1" si="8"/>
        <v/>
      </c>
      <c r="Y24" s="73" t="str">
        <f>IFERROR(ABS(LEFT(PEBRUARI!AA24,FIND("/",PEBRUARI!AA24)-1)),"")</f>
        <v/>
      </c>
      <c r="Z24" s="73" t="str">
        <f>IFERROR(ABS(MID(PEBRUARI!AA24,FIND("/",PEBRUARI!AA24)+1,LEN(PEBRUARI!AA24))),"")</f>
        <v/>
      </c>
      <c r="AA24" s="72" t="str">
        <f t="shared" si="9"/>
        <v/>
      </c>
      <c r="AB24" s="72" t="str">
        <f t="shared" ca="1" si="10"/>
        <v/>
      </c>
      <c r="AC24" s="72" t="str">
        <f>IF(PEBRUARI!AB24="","",IF(PEBRUARI!AB24&lt;181,"NORMAL",IF(PEBRUARI!AB24&lt;201,"Pre DM", "DM")))</f>
        <v/>
      </c>
      <c r="AD24" s="72" t="str">
        <f t="shared" ca="1" si="11"/>
        <v/>
      </c>
      <c r="AF24" s="71" t="str">
        <f ca="1">IFERROR(DATEDIF(MARET!I24,MARET!D24,"Y"),"")</f>
        <v/>
      </c>
      <c r="AG24" s="71" t="str">
        <f ca="1">IFERROR(DATEDIF(MARET!I24,MARET!D24,"YM"),"")</f>
        <v/>
      </c>
      <c r="AH24" s="72" t="str">
        <f t="shared" ca="1" si="12"/>
        <v/>
      </c>
      <c r="AI24" s="72" t="str">
        <f ca="1">AH24&amp;MARET!K24</f>
        <v/>
      </c>
      <c r="AJ24" s="72" t="str">
        <f>IF(MARET!Y24="","",IF(MARET!Y24&lt;18.5,"Kurus",IF(MARET!Y24&lt;25,"Normal",IF(MARET!Y24&lt;30,"Overweight (Risiko)",IF(MARET!Y24&lt;35,"Obesitas I","Obesitas II")))))</f>
        <v/>
      </c>
      <c r="AK24" s="72" t="str">
        <f t="shared" ca="1" si="13"/>
        <v/>
      </c>
      <c r="AL24" s="72" t="str">
        <f>IF(MARET!Z24="","",IF(AND(MARET!K24="L",MARET!Z24&lt;90),"Normal / Aman",IF(AND(MARET!K24="L",MARET!Z24&gt;=90,MARET!Z24&lt;=100),"Risiko Tinggi",IF(AND(MARET!K24="L",MARET!Z24&gt;100),"Obesitas (Sangat Berisiko)",IF(AND(MARET!K24="P",MARET!Z24&lt;80),"Normal / Aman",IF(AND(MARET!K24="P",MARET!Z24&gt;=80,MARET!Z24&lt;=95),"Risiko Tinggi",IF(AND(MARET!K24="P",MARET!Z24&gt;95),"Obesitas (Sangat Berisiko)","")))))))</f>
        <v/>
      </c>
      <c r="AM24" s="72" t="str">
        <f t="shared" ca="1" si="14"/>
        <v/>
      </c>
      <c r="AN24" s="73" t="str">
        <f>IFERROR(ABS(LEFT(MARET!AA24,FIND("/",MARET!AA24)-1)),"")</f>
        <v/>
      </c>
      <c r="AO24" s="73" t="str">
        <f>IFERROR(ABS(MID(MARET!AA24,FIND("/",MARET!AA24)+1,LEN(MARET!AA24))),"")</f>
        <v/>
      </c>
      <c r="AP24" s="72" t="str">
        <f t="shared" si="15"/>
        <v/>
      </c>
      <c r="AQ24" s="72" t="str">
        <f t="shared" ca="1" si="16"/>
        <v/>
      </c>
      <c r="AR24" s="72" t="str">
        <f>IF(MARET!AB24="","",IF(MARET!AB24&lt;181,"NORMAL",IF(MARET!AB24&lt;201,"Pre DM", "DM")))</f>
        <v/>
      </c>
      <c r="AS24" s="72" t="str">
        <f t="shared" ca="1" si="17"/>
        <v/>
      </c>
      <c r="AU24" s="71" t="str">
        <f ca="1">IFERROR(DATEDIF(APRIL!I24,APRIL!D24,"Y"),"")</f>
        <v/>
      </c>
      <c r="AV24" s="71" t="str">
        <f ca="1">IFERROR(DATEDIF(APRIL!I24,APRIL!D24,"YM"),"")</f>
        <v/>
      </c>
      <c r="AW24" s="72" t="str">
        <f t="shared" ca="1" si="18"/>
        <v/>
      </c>
      <c r="AX24" s="72" t="str">
        <f ca="1">AW24&amp;APRIL!K24</f>
        <v/>
      </c>
      <c r="AY24" s="72" t="str">
        <f>IF(APRIL!Y24="","",IF(APRIL!Y24&lt;18.5,"Kurus",IF(APRIL!Y24&lt;25,"Normal",IF(APRIL!Y24&lt;30,"Overweight (Risiko)",IF(APRIL!Y24&lt;35,"Obesitas I","Obesitas II")))))</f>
        <v/>
      </c>
      <c r="AZ24" s="72" t="str">
        <f t="shared" ca="1" si="19"/>
        <v/>
      </c>
      <c r="BA24" s="72" t="str">
        <f>IF(APRIL!Z24="","",IF(AND(APRIL!K24="L",APRIL!Z24&lt;90),"Normal / Aman",IF(AND(APRIL!K24="L",APRIL!Z24&gt;=90,APRIL!Z24&lt;=100),"Risiko Tinggi",IF(AND(APRIL!K24="L",APRIL!Z24&gt;100),"Obesitas (Sangat Berisiko)",IF(AND(APRIL!K24="P",APRIL!Z24&lt;80),"Normal / Aman",IF(AND(APRIL!K24="P",APRIL!Z24&gt;=80,APRIL!Z24&lt;=95),"Risiko Tinggi",IF(AND(APRIL!K24="P",APRIL!Z24&gt;95),"Obesitas (Sangat Berisiko)","")))))))</f>
        <v/>
      </c>
      <c r="BB24" s="72" t="str">
        <f t="shared" ca="1" si="20"/>
        <v/>
      </c>
      <c r="BC24" s="73" t="str">
        <f>IFERROR(ABS(LEFT(APRIL!AA24,FIND("/",APRIL!AA24)-1)),"")</f>
        <v/>
      </c>
      <c r="BD24" s="73" t="str">
        <f>IFERROR(ABS(MID(APRIL!AA24,FIND("/",APRIL!AA24)+1,LEN(APRIL!AA24))),"")</f>
        <v/>
      </c>
      <c r="BE24" s="72" t="str">
        <f t="shared" si="21"/>
        <v/>
      </c>
      <c r="BF24" s="72" t="str">
        <f t="shared" ca="1" si="22"/>
        <v/>
      </c>
      <c r="BG24" s="72" t="str">
        <f>IF(APRIL!AB24="","",IF(APRIL!AB24&lt;181,"NORMAL",IF(APRIL!AB24&lt;201,"Pre DM", "DM")))</f>
        <v/>
      </c>
      <c r="BH24" s="72" t="str">
        <f t="shared" ca="1" si="23"/>
        <v/>
      </c>
      <c r="BJ24" s="71" t="str">
        <f ca="1">IFERROR(DATEDIF(MEI!I24,MEI!D24,"Y"),"")</f>
        <v/>
      </c>
      <c r="BK24" s="71" t="str">
        <f ca="1">IFERROR(DATEDIF(MEI!I24,MEI!D24,"YM"),"")</f>
        <v/>
      </c>
      <c r="BL24" s="72" t="str">
        <f t="shared" ca="1" si="24"/>
        <v/>
      </c>
      <c r="BM24" s="72" t="str">
        <f ca="1">BL24&amp;MEI!K24</f>
        <v/>
      </c>
      <c r="BN24" s="72" t="str">
        <f>IF(MEI!Y24="","",IF(MEI!Y24&lt;18.5,"Kurus",IF(MEI!Y24&lt;25,"Normal",IF(MEI!Y24&lt;30,"Overweight (Risiko)",IF(MEI!Y24&lt;35,"Obesitas I","Obesitas II")))))</f>
        <v/>
      </c>
      <c r="BO24" s="72" t="str">
        <f t="shared" ca="1" si="25"/>
        <v/>
      </c>
      <c r="BP24" s="72" t="str">
        <f>IF(MEI!Z24="","",IF(AND(MEI!K24="L",MEI!Z24&lt;90),"Normal / Aman",IF(AND(MEI!K24="L",MEI!Z24&gt;=90,MEI!Z24&lt;=100),"Risiko Tinggi",IF(AND(MEI!K24="L",MEI!Z24&gt;100),"Obesitas (Sangat Berisiko)",IF(AND(MEI!K24="P",MEI!Z24&lt;80),"Normal / Aman",IF(AND(MEI!K24="P",MEI!Z24&gt;=80,MEI!Z24&lt;=95),"Risiko Tinggi",IF(AND(MEI!K24="P",MEI!Z24&gt;95),"Obesitas (Sangat Berisiko)","")))))))</f>
        <v/>
      </c>
      <c r="BQ24" s="72" t="str">
        <f t="shared" ca="1" si="26"/>
        <v/>
      </c>
      <c r="BR24" s="73" t="str">
        <f>IFERROR(ABS(LEFT(MEI!AA24,FIND("/",MEI!AA24)-1)),"")</f>
        <v/>
      </c>
      <c r="BS24" s="73" t="str">
        <f>IFERROR(ABS(MID(MEI!AA24,FIND("/",MEI!AA24)+1,LEN(MEI!AA24))),"")</f>
        <v/>
      </c>
      <c r="BT24" s="72" t="str">
        <f t="shared" si="27"/>
        <v/>
      </c>
      <c r="BU24" s="72" t="str">
        <f t="shared" ca="1" si="28"/>
        <v/>
      </c>
      <c r="BV24" s="72" t="str">
        <f>IF(MEI!AB24="","",IF(MEI!AB24&lt;181,"NORMAL",IF(MEI!AB24&lt;201,"Pre DM", "DM")))</f>
        <v/>
      </c>
      <c r="BW24" s="72" t="str">
        <f t="shared" ca="1" si="29"/>
        <v/>
      </c>
      <c r="BY24" s="71" t="str">
        <f ca="1">IFERROR(DATEDIF(JUNI!I24,JUNI!D24,"Y"),"")</f>
        <v/>
      </c>
      <c r="BZ24" s="71" t="str">
        <f ca="1">IFERROR(DATEDIF(JUNI!I24,JUNI!D24,"YM"),"")</f>
        <v/>
      </c>
      <c r="CA24" s="72" t="str">
        <f t="shared" ca="1" si="30"/>
        <v/>
      </c>
      <c r="CB24" s="72" t="str">
        <f ca="1">CA24&amp;JUNI!K24</f>
        <v/>
      </c>
      <c r="CC24" s="72" t="str">
        <f>IF(JUNI!Y24="","",IF(JUNI!Y24&lt;18.5,"Kurus",IF(JUNI!Y24&lt;25,"Normal",IF(JUNI!Y24&lt;30,"Overweight (Risiko)",IF(JUNI!Y24&lt;35,"Obesitas I","Obesitas II")))))</f>
        <v/>
      </c>
      <c r="CD24" s="72" t="str">
        <f t="shared" ca="1" si="31"/>
        <v/>
      </c>
      <c r="CE24" s="72" t="str">
        <f>IF(JUNI!Z24="","",IF(AND(JUNI!K24="L",JUNI!Z24&lt;90),"Normal / Aman",IF(AND(JUNI!K24="L",JUNI!Z24&gt;=90,JUNI!Z24&lt;=100),"Risiko Tinggi",IF(AND(JUNI!K24="L",JUNI!Z24&gt;100),"Obesitas (Sangat Berisiko)",IF(AND(JUNI!K24="P",JUNI!Z24&lt;80),"Normal / Aman",IF(AND(JUNI!K24="P",JUNI!Z24&gt;=80,JUNI!Z24&lt;=95),"Risiko Tinggi",IF(AND(JUNI!K24="P",JUNI!Z24&gt;95),"Obesitas (Sangat Berisiko)","")))))))</f>
        <v/>
      </c>
      <c r="CF24" s="72" t="str">
        <f t="shared" ca="1" si="32"/>
        <v/>
      </c>
      <c r="CG24" s="73" t="str">
        <f>IFERROR(ABS(LEFT(JUNI!AA24,FIND("/",JUNI!AA24)-1)),"")</f>
        <v/>
      </c>
      <c r="CH24" s="73" t="str">
        <f>IFERROR(ABS(MID(JUNI!AA24,FIND("/",JUNI!AA24)+1,LEN(JUNI!AA24))),"")</f>
        <v/>
      </c>
      <c r="CI24" s="72" t="str">
        <f t="shared" si="33"/>
        <v/>
      </c>
      <c r="CJ24" s="72" t="str">
        <f t="shared" ca="1" si="34"/>
        <v/>
      </c>
      <c r="CK24" s="72" t="str">
        <f>IF(JUNI!AB24="","",IF(JUNI!AB24&lt;181,"NORMAL",IF(JUNI!AB24&lt;201,"Pre DM", "DM")))</f>
        <v/>
      </c>
      <c r="CL24" s="72" t="str">
        <f t="shared" ca="1" si="35"/>
        <v/>
      </c>
      <c r="CN24" s="71" t="str">
        <f ca="1">IFERROR(DATEDIF(JULI!I24,JULI!D24,"Y"),"")</f>
        <v/>
      </c>
      <c r="CO24" s="71" t="str">
        <f ca="1">IFERROR(DATEDIF(JULI!I24,JULI!D24,"YM"),"")</f>
        <v/>
      </c>
      <c r="CP24" s="72" t="str">
        <f t="shared" ca="1" si="36"/>
        <v/>
      </c>
      <c r="CQ24" s="72" t="str">
        <f ca="1">CP24&amp;JULI!K24</f>
        <v/>
      </c>
      <c r="CR24" s="72" t="str">
        <f>IF(JULI!Y24="","",IF(JULI!Y24&lt;18.5,"Kurus",IF(JULI!Y24&lt;25,"Normal",IF(JULI!Y24&lt;30,"Overweight (Risiko)",IF(JULI!Y24&lt;35,"Obesitas I","Obesitas II")))))</f>
        <v/>
      </c>
      <c r="CS24" s="72" t="str">
        <f t="shared" ca="1" si="37"/>
        <v/>
      </c>
      <c r="CT24" s="72" t="str">
        <f>IF(JULI!Z24="","",IF(AND(JULI!K24="L",JULI!Z24&lt;90),"Normal / Aman",IF(AND(JULI!K24="L",JULI!Z24&gt;=90,JULI!Z24&lt;=100),"Risiko Tinggi",IF(AND(JULI!K24="L",JULI!Z24&gt;100),"Obesitas (Sangat Berisiko)",IF(AND(JULI!K24="P",JULI!Z24&lt;80),"Normal / Aman",IF(AND(JULI!K24="P",JULI!Z24&gt;=80,JULI!Z24&lt;=95),"Risiko Tinggi",IF(AND(JULI!K24="P",JULI!Z24&gt;95),"Obesitas (Sangat Berisiko)","")))))))</f>
        <v/>
      </c>
      <c r="CU24" s="72" t="str">
        <f t="shared" ca="1" si="38"/>
        <v/>
      </c>
      <c r="CV24" s="73" t="str">
        <f>IFERROR(ABS(LEFT(JULI!AA24,FIND("/",JULI!AA24)-1)),"")</f>
        <v/>
      </c>
      <c r="CW24" s="73" t="str">
        <f>IFERROR(ABS(MID(JULI!AA24,FIND("/",JULI!AA24)+1,LEN(JULI!AA24))),"")</f>
        <v/>
      </c>
      <c r="CX24" s="72" t="str">
        <f t="shared" si="39"/>
        <v/>
      </c>
      <c r="CY24" s="72" t="str">
        <f t="shared" ca="1" si="40"/>
        <v/>
      </c>
      <c r="CZ24" s="72" t="str">
        <f>IF(JULI!AB24="","",IF(JULI!AB24&lt;181,"NORMAL",IF(JULI!AB24&lt;201,"Pre DM", "DM")))</f>
        <v/>
      </c>
      <c r="DA24" s="72" t="str">
        <f t="shared" ca="1" si="41"/>
        <v/>
      </c>
      <c r="DC24" s="71" t="str">
        <f ca="1">IFERROR(DATEDIF(AGUSTUS!I24,AGUSTUS!D24,"Y"),"")</f>
        <v/>
      </c>
      <c r="DD24" s="71" t="str">
        <f ca="1">IFERROR(DATEDIF(AGUSTUS!I24,AGUSTUS!D24,"YM"),"")</f>
        <v/>
      </c>
      <c r="DE24" s="72" t="str">
        <f t="shared" ca="1" si="42"/>
        <v/>
      </c>
      <c r="DF24" s="72" t="str">
        <f ca="1">DE24&amp;AGUSTUS!K24</f>
        <v/>
      </c>
      <c r="DG24" s="72" t="str">
        <f>IF(AGUSTUS!Y24="","",IF(AGUSTUS!Y24&lt;18.5,"Kurus",IF(AGUSTUS!Y24&lt;25,"Normal",IF(AGUSTUS!Y24&lt;30,"Overweight (Risiko)",IF(AGUSTUS!Y24&lt;35,"Obesitas I","Obesitas II")))))</f>
        <v/>
      </c>
      <c r="DH24" s="72" t="str">
        <f t="shared" ca="1" si="43"/>
        <v/>
      </c>
      <c r="DI24" s="72" t="str">
        <f>IF(AGUSTUS!Z24="","",IF(AND(AGUSTUS!K24="L",AGUSTUS!Z24&lt;90),"Normal / Aman",IF(AND(AGUSTUS!K24="L",AGUSTUS!Z24&gt;=90,AGUSTUS!Z24&lt;=100),"Risiko Tinggi",IF(AND(AGUSTUS!K24="L",AGUSTUS!Z24&gt;100),"Obesitas (Sangat Berisiko)",IF(AND(AGUSTUS!K24="P",AGUSTUS!Z24&lt;80),"Normal / Aman",IF(AND(AGUSTUS!K24="P",AGUSTUS!Z24&gt;=80,AGUSTUS!Z24&lt;=95),"Risiko Tinggi",IF(AND(AGUSTUS!K24="P",AGUSTUS!Z24&gt;95),"Obesitas (Sangat Berisiko)","")))))))</f>
        <v/>
      </c>
      <c r="DJ24" s="72" t="str">
        <f t="shared" ca="1" si="44"/>
        <v/>
      </c>
      <c r="DK24" s="73" t="str">
        <f>IFERROR(ABS(LEFT(AGUSTUS!AA24,FIND("/",AGUSTUS!AA24)-1)),"")</f>
        <v/>
      </c>
      <c r="DL24" s="73" t="str">
        <f>IFERROR(ABS(MID(AGUSTUS!AA24,FIND("/",AGUSTUS!AA24)+1,LEN(AGUSTUS!AA24))),"")</f>
        <v/>
      </c>
      <c r="DM24" s="72" t="str">
        <f t="shared" si="45"/>
        <v/>
      </c>
      <c r="DN24" s="72" t="str">
        <f t="shared" ca="1" si="46"/>
        <v/>
      </c>
      <c r="DO24" s="72" t="str">
        <f>IF(AGUSTUS!AB24="","",IF(AGUSTUS!AB24&lt;181,"NORMAL",IF(AGUSTUS!AB24&lt;201,"Pre DM", "DM")))</f>
        <v/>
      </c>
      <c r="DP24" s="72" t="str">
        <f t="shared" ca="1" si="47"/>
        <v/>
      </c>
      <c r="DR24" s="71" t="str">
        <f ca="1">IFERROR(DATEDIF(SEPTEMBER!I24,SEPTEMBER!D24,"Y"),"")</f>
        <v/>
      </c>
      <c r="DS24" s="71" t="str">
        <f ca="1">IFERROR(DATEDIF(SEPTEMBER!I24,SEPTEMBER!D24,"YM"),"")</f>
        <v/>
      </c>
      <c r="DT24" s="72" t="str">
        <f t="shared" ca="1" si="48"/>
        <v/>
      </c>
      <c r="DU24" s="72" t="str">
        <f ca="1">DT24&amp;SEPTEMBER!K24</f>
        <v/>
      </c>
      <c r="DV24" s="72" t="str">
        <f>IF(SEPTEMBER!Y24="","",IF(SEPTEMBER!Y24&lt;18.5,"Kurus",IF(SEPTEMBER!Y24&lt;25,"Normal",IF(SEPTEMBER!Y24&lt;30,"Overweight (Risiko)",IF(SEPTEMBER!Y24&lt;35,"Obesitas I","Obesitas II")))))</f>
        <v/>
      </c>
      <c r="DW24" s="72" t="str">
        <f t="shared" ca="1" si="49"/>
        <v/>
      </c>
      <c r="DX24" s="72" t="str">
        <f>IF(SEPTEMBER!Z24="","",IF(AND(SEPTEMBER!K24="L",SEPTEMBER!Z24&lt;90),"Normal / Aman",IF(AND(SEPTEMBER!K24="L",SEPTEMBER!Z24&gt;=90,SEPTEMBER!Z24&lt;=100),"Risiko Tinggi",IF(AND(SEPTEMBER!K24="L",SEPTEMBER!Z24&gt;100),"Obesitas (Sangat Berisiko)",IF(AND(SEPTEMBER!K24="P",SEPTEMBER!Z24&lt;80),"Normal / Aman",IF(AND(SEPTEMBER!K24="P",SEPTEMBER!Z24&gt;=80,SEPTEMBER!Z24&lt;=95),"Risiko Tinggi",IF(AND(SEPTEMBER!K24="P",SEPTEMBER!Z24&gt;95),"Obesitas (Sangat Berisiko)","")))))))</f>
        <v/>
      </c>
      <c r="DY24" s="72" t="str">
        <f t="shared" ca="1" si="50"/>
        <v/>
      </c>
      <c r="DZ24" s="73" t="str">
        <f>IFERROR(ABS(LEFT(SEPTEMBER!AA24,FIND("/",SEPTEMBER!AA24)-1)),"")</f>
        <v/>
      </c>
      <c r="EA24" s="73" t="str">
        <f>IFERROR(ABS(MID(SEPTEMBER!AA24,FIND("/",SEPTEMBER!AA24)+1,LEN(SEPTEMBER!AA24))),"")</f>
        <v/>
      </c>
      <c r="EB24" s="72" t="str">
        <f t="shared" si="51"/>
        <v/>
      </c>
      <c r="EC24" s="72" t="str">
        <f t="shared" ca="1" si="52"/>
        <v/>
      </c>
      <c r="ED24" s="72" t="str">
        <f>IF(SEPTEMBER!AB24="","",IF(SEPTEMBER!AB24&lt;181,"NORMAL",IF(SEPTEMBER!AB24&lt;201,"Pre DM", "DM")))</f>
        <v/>
      </c>
      <c r="EE24" s="72" t="str">
        <f t="shared" ca="1" si="53"/>
        <v/>
      </c>
      <c r="EG24" s="71" t="str">
        <f ca="1">IFERROR(DATEDIF(OKTOBER!I24,OKTOBER!D24,"Y"),"")</f>
        <v/>
      </c>
      <c r="EH24" s="71" t="str">
        <f ca="1">IFERROR(DATEDIF(OKTOBER!I24,OKTOBER!D24,"YM"),"")</f>
        <v/>
      </c>
      <c r="EI24" s="72" t="str">
        <f t="shared" ca="1" si="54"/>
        <v/>
      </c>
      <c r="EJ24" s="72" t="str">
        <f ca="1">EI24&amp;OKTOBER!K24</f>
        <v/>
      </c>
      <c r="EK24" s="72" t="str">
        <f>IF(OKTOBER!Y24="","",IF(OKTOBER!Y24&lt;18.5,"Kurus",IF(OKTOBER!Y24&lt;25,"Normal",IF(OKTOBER!Y24&lt;30,"Overweight (Risiko)",IF(OKTOBER!Y24&lt;35,"Obesitas I","Obesitas II")))))</f>
        <v/>
      </c>
      <c r="EL24" s="72" t="str">
        <f t="shared" ca="1" si="55"/>
        <v/>
      </c>
      <c r="EM24" s="72" t="str">
        <f>IF(OKTOBER!Z24="","",IF(AND(OKTOBER!K24="L",OKTOBER!Z24&lt;90),"Normal / Aman",IF(AND(OKTOBER!K24="L",OKTOBER!Z24&gt;=90,OKTOBER!Z24&lt;=100),"Risiko Tinggi",IF(AND(OKTOBER!K24="L",OKTOBER!Z24&gt;100),"Obesitas (Sangat Berisiko)",IF(AND(OKTOBER!K24="P",OKTOBER!Z24&lt;80),"Normal / Aman",IF(AND(OKTOBER!K24="P",OKTOBER!Z24&gt;=80,OKTOBER!Z24&lt;=95),"Risiko Tinggi",IF(AND(OKTOBER!K24="P",OKTOBER!Z24&gt;95),"Obesitas (Sangat Berisiko)","")))))))</f>
        <v/>
      </c>
      <c r="EN24" s="72" t="str">
        <f t="shared" ca="1" si="56"/>
        <v/>
      </c>
      <c r="EO24" s="73" t="str">
        <f>IFERROR(ABS(LEFT(OKTOBER!AA24,FIND("/",OKTOBER!AA24)-1)),"")</f>
        <v/>
      </c>
      <c r="EP24" s="73" t="str">
        <f>IFERROR(ABS(MID(OKTOBER!AA24,FIND("/",OKTOBER!AA24)+1,LEN(OKTOBER!AA24))),"")</f>
        <v/>
      </c>
      <c r="EQ24" s="72" t="str">
        <f t="shared" si="57"/>
        <v/>
      </c>
      <c r="ER24" s="72" t="str">
        <f t="shared" ca="1" si="58"/>
        <v/>
      </c>
      <c r="ES24" s="72" t="str">
        <f>IF(OKTOBER!AB24="","",IF(OKTOBER!AB24&lt;181,"NORMAL",IF(OKTOBER!AB24&lt;201,"Pre DM", "DM")))</f>
        <v/>
      </c>
      <c r="ET24" s="72" t="str">
        <f t="shared" ca="1" si="59"/>
        <v/>
      </c>
      <c r="EV24" s="71" t="str">
        <f ca="1">IFERROR(DATEDIF(NOPEMBER!I24,NOPEMBER!D24,"Y"),"")</f>
        <v/>
      </c>
      <c r="EW24" s="71" t="str">
        <f ca="1">IFERROR(DATEDIF(NOPEMBER!I24,NOPEMBER!D24,"YM"),"")</f>
        <v/>
      </c>
      <c r="EX24" s="72" t="str">
        <f t="shared" ca="1" si="60"/>
        <v/>
      </c>
      <c r="EY24" s="72" t="str">
        <f ca="1">EX24&amp;NOPEMBER!K24</f>
        <v/>
      </c>
      <c r="EZ24" s="72" t="str">
        <f>IF(NOPEMBER!Y24="","",IF(NOPEMBER!Y24&lt;18.5,"Kurus",IF(NOPEMBER!Y24&lt;25,"Normal",IF(NOPEMBER!Y24&lt;30,"Overweight (Risiko)",IF(NOPEMBER!Y24&lt;35,"Obesitas I","Obesitas II")))))</f>
        <v/>
      </c>
      <c r="FA24" s="72" t="str">
        <f t="shared" ca="1" si="61"/>
        <v/>
      </c>
      <c r="FB24" s="72" t="str">
        <f>IF(NOPEMBER!Z24="","",IF(AND(NOPEMBER!K24="L",NOPEMBER!Z24&lt;90),"Normal / Aman",IF(AND(NOPEMBER!K24="L",NOPEMBER!Z24&gt;=90,NOPEMBER!Z24&lt;=100),"Risiko Tinggi",IF(AND(NOPEMBER!K24="L",NOPEMBER!Z24&gt;100),"Obesitas (Sangat Berisiko)",IF(AND(NOPEMBER!K24="P",NOPEMBER!Z24&lt;80),"Normal / Aman",IF(AND(NOPEMBER!K24="P",NOPEMBER!Z24&gt;=80,NOPEMBER!Z24&lt;=95),"Risiko Tinggi",IF(AND(NOPEMBER!K24="P",NOPEMBER!Z24&gt;95),"Obesitas (Sangat Berisiko)","")))))))</f>
        <v/>
      </c>
      <c r="FC24" s="72" t="str">
        <f t="shared" ca="1" si="62"/>
        <v/>
      </c>
      <c r="FD24" s="73" t="str">
        <f>IFERROR(ABS(LEFT(NOPEMBER!AA24,FIND("/",NOPEMBER!AA24)-1)),"")</f>
        <v/>
      </c>
      <c r="FE24" s="73" t="str">
        <f>IFERROR(ABS(MID(NOPEMBER!AA24,FIND("/",NOPEMBER!AA24)+1,LEN(NOPEMBER!AA24))),"")</f>
        <v/>
      </c>
      <c r="FF24" s="72" t="str">
        <f t="shared" si="63"/>
        <v/>
      </c>
      <c r="FG24" s="72" t="str">
        <f t="shared" ca="1" si="64"/>
        <v/>
      </c>
      <c r="FH24" s="72" t="str">
        <f>IF(NOPEMBER!AB24="","",IF(NOPEMBER!AB24&lt;181,"NORMAL",IF(NOPEMBER!AB24&lt;201,"Pre DM", "DM")))</f>
        <v/>
      </c>
      <c r="FI24" s="72" t="str">
        <f t="shared" ca="1" si="65"/>
        <v/>
      </c>
      <c r="FK24" s="71" t="str">
        <f ca="1">IFERROR(DATEDIF(DESEMBER!I24,DESEMBER!D24,"Y"),"")</f>
        <v/>
      </c>
      <c r="FL24" s="71" t="str">
        <f ca="1">IFERROR(DATEDIF(DESEMBER!I24,DESEMBER!D24,"YM"),"")</f>
        <v/>
      </c>
      <c r="FM24" s="72" t="str">
        <f t="shared" ca="1" si="66"/>
        <v/>
      </c>
      <c r="FN24" s="72" t="str">
        <f ca="1">FM24&amp;DESEMBER!K24</f>
        <v/>
      </c>
      <c r="FO24" s="72" t="str">
        <f>IF(DESEMBER!Y24="","",IF(DESEMBER!Y24&lt;18.5,"Kurus",IF(DESEMBER!Y24&lt;25,"Normal",IF(DESEMBER!Y24&lt;30,"Overweight (Risiko)",IF(DESEMBER!Y24&lt;35,"Obesitas I","Obesitas II")))))</f>
        <v/>
      </c>
      <c r="FP24" s="72" t="str">
        <f t="shared" ca="1" si="67"/>
        <v/>
      </c>
      <c r="FQ24" s="72" t="str">
        <f>IF(DESEMBER!Z24="","",IF(AND(DESEMBER!K24="L",DESEMBER!Z24&lt;90),"Normal / Aman",IF(AND(DESEMBER!K24="L",DESEMBER!Z24&gt;=90,DESEMBER!Z24&lt;=100),"Risiko Tinggi",IF(AND(DESEMBER!K24="L",DESEMBER!Z24&gt;100),"Obesitas (Sangat Berisiko)",IF(AND(DESEMBER!K24="P",DESEMBER!Z24&lt;80),"Normal / Aman",IF(AND(DESEMBER!K24="P",DESEMBER!Z24&gt;=80,DESEMBER!Z24&lt;=95),"Risiko Tinggi",IF(AND(DESEMBER!K24="P",DESEMBER!Z24&gt;95),"Obesitas (Sangat Berisiko)","")))))))</f>
        <v/>
      </c>
      <c r="FR24" s="72" t="str">
        <f t="shared" ca="1" si="68"/>
        <v/>
      </c>
      <c r="FS24" s="73" t="str">
        <f>IFERROR(ABS(LEFT(DESEMBER!AA24,FIND("/",DESEMBER!AA24)-1)),"")</f>
        <v/>
      </c>
      <c r="FT24" s="73" t="str">
        <f>IFERROR(ABS(MID(DESEMBER!AA24,FIND("/",DESEMBER!AA24)+1,LEN(DESEMBER!AA24))),"")</f>
        <v/>
      </c>
      <c r="FU24" s="72" t="str">
        <f t="shared" si="69"/>
        <v/>
      </c>
      <c r="FV24" s="72" t="str">
        <f t="shared" ca="1" si="70"/>
        <v/>
      </c>
      <c r="FW24" s="72" t="str">
        <f>IF(DESEMBER!AB24="","",IF(DESEMBER!AB24&lt;181,"NORMAL",IF(DESEMBER!AB24&lt;201,"Pre DM", "DM")))</f>
        <v/>
      </c>
      <c r="FX24" s="72" t="str">
        <f t="shared" ca="1" si="71"/>
        <v/>
      </c>
    </row>
    <row r="25" spans="2:180" x14ac:dyDescent="0.25">
      <c r="B25" s="71" t="str">
        <f ca="1">IFERROR(DATEDIF(JANUARI!I25,JANUARI!D25,"Y"),"")</f>
        <v/>
      </c>
      <c r="C25" s="71" t="str">
        <f ca="1">IFERROR(DATEDIF(JANUARI!I25,JANUARI!D25,"YM"),"")</f>
        <v/>
      </c>
      <c r="D25" s="72" t="str">
        <f t="shared" ca="1" si="0"/>
        <v/>
      </c>
      <c r="E25" s="72" t="str">
        <f ca="1">D25&amp;JANUARI!K25</f>
        <v/>
      </c>
      <c r="F25" s="72" t="str">
        <f>IF(JANUARI!Y25="","",IF(JANUARI!Y25&lt;18.5,"Kurus",IF(JANUARI!Y25&lt;25,"Normal",IF(JANUARI!Y25&lt;30,"Overweight (Risiko)",IF(JANUARI!Y25&lt;35,"Obesitas I","Obesitas II")))))</f>
        <v/>
      </c>
      <c r="G25" s="72" t="str">
        <f t="shared" ca="1" si="1"/>
        <v/>
      </c>
      <c r="H25" s="72" t="str">
        <f>IF(JANUARI!Z25="","",IF(AND(JANUARI!K25="L",JANUARI!Z25&lt;90),"Normal / Aman",IF(AND(JANUARI!K25="L",JANUARI!Z25&gt;=90,JANUARI!Z25&lt;=100),"Risiko Tinggi",IF(AND(JANUARI!K25="L",JANUARI!Z25&gt;100),"Obesitas (Sangat Berisiko)",IF(AND(JANUARI!K25="P",JANUARI!Z25&lt;80),"Normal / Aman",IF(AND(JANUARI!K25="P",JANUARI!Z25&gt;=80,JANUARI!Z25&lt;=95),"Risiko Tinggi",IF(AND(JANUARI!K25="P",JANUARI!Z25&gt;95),"Obesitas (Sangat Berisiko)","")))))))</f>
        <v/>
      </c>
      <c r="I25" s="72" t="str">
        <f t="shared" ca="1" si="2"/>
        <v/>
      </c>
      <c r="J25" s="73" t="str">
        <f>IFERROR(ABS(LEFT(JANUARI!AA25,FIND("/",JANUARI!AA25)-1)),"")</f>
        <v/>
      </c>
      <c r="K25" s="73" t="str">
        <f>IFERROR(ABS(MID(JANUARI!AA25,FIND("/",JANUARI!AA25)+1,LEN(JANUARI!AA25))),"")</f>
        <v/>
      </c>
      <c r="L25" s="72" t="str">
        <f t="shared" si="3"/>
        <v/>
      </c>
      <c r="M25" s="72" t="str">
        <f t="shared" ca="1" si="4"/>
        <v/>
      </c>
      <c r="N25" s="72" t="str">
        <f>IF(JANUARI!AB25="","",IF(JANUARI!AB25&lt;181,"NORMAL",IF(JANUARI!AB25&lt;201,"Pre DM", "DM")))</f>
        <v/>
      </c>
      <c r="O25" s="72" t="str">
        <f t="shared" ca="1" si="5"/>
        <v/>
      </c>
      <c r="Q25" s="71" t="str">
        <f ca="1">IFERROR(DATEDIF(PEBRUARI!I25,PEBRUARI!D25,"Y"),"")</f>
        <v/>
      </c>
      <c r="R25" s="71" t="str">
        <f ca="1">IFERROR(DATEDIF(PEBRUARI!I25,PEBRUARI!D25,"YM"),"")</f>
        <v/>
      </c>
      <c r="S25" s="72" t="str">
        <f t="shared" ca="1" si="6"/>
        <v/>
      </c>
      <c r="T25" s="72" t="str">
        <f ca="1">S25&amp;PEBRUARI!K25</f>
        <v/>
      </c>
      <c r="U25" s="72" t="str">
        <f>IF(PEBRUARI!Y25="","",IF(PEBRUARI!Y25&lt;18.5,"Kurus",IF(PEBRUARI!Y25&lt;25,"Normal",IF(PEBRUARI!Y25&lt;30,"Overweight (Risiko)",IF(PEBRUARI!Y25&lt;35,"Obesitas I","Obesitas II")))))</f>
        <v/>
      </c>
      <c r="V25" s="72" t="str">
        <f t="shared" ca="1" si="7"/>
        <v/>
      </c>
      <c r="W25" s="72" t="str">
        <f>IF(PEBRUARI!Z25="","",IF(AND(PEBRUARI!K25="L",PEBRUARI!Z25&lt;90),"Normal / Aman",IF(AND(PEBRUARI!K25="L",PEBRUARI!Z25&gt;=90,PEBRUARI!Z25&lt;=100),"Risiko Tinggi",IF(AND(PEBRUARI!K25="L",PEBRUARI!Z25&gt;100),"Obesitas (Sangat Berisiko)",IF(AND(PEBRUARI!K25="P",PEBRUARI!Z25&lt;80),"Normal / Aman",IF(AND(PEBRUARI!K25="P",PEBRUARI!Z25&gt;=80,PEBRUARI!Z25&lt;=95),"Risiko Tinggi",IF(AND(PEBRUARI!K25="P",PEBRUARI!Z25&gt;95),"Obesitas (Sangat Berisiko)","")))))))</f>
        <v/>
      </c>
      <c r="X25" s="72" t="str">
        <f t="shared" ca="1" si="8"/>
        <v/>
      </c>
      <c r="Y25" s="73" t="str">
        <f>IFERROR(ABS(LEFT(PEBRUARI!AA25,FIND("/",PEBRUARI!AA25)-1)),"")</f>
        <v/>
      </c>
      <c r="Z25" s="73" t="str">
        <f>IFERROR(ABS(MID(PEBRUARI!AA25,FIND("/",PEBRUARI!AA25)+1,LEN(PEBRUARI!AA25))),"")</f>
        <v/>
      </c>
      <c r="AA25" s="72" t="str">
        <f t="shared" si="9"/>
        <v/>
      </c>
      <c r="AB25" s="72" t="str">
        <f t="shared" ca="1" si="10"/>
        <v/>
      </c>
      <c r="AC25" s="72" t="str">
        <f>IF(PEBRUARI!AB25="","",IF(PEBRUARI!AB25&lt;181,"NORMAL",IF(PEBRUARI!AB25&lt;201,"Pre DM", "DM")))</f>
        <v/>
      </c>
      <c r="AD25" s="72" t="str">
        <f t="shared" ca="1" si="11"/>
        <v/>
      </c>
      <c r="AF25" s="71" t="str">
        <f ca="1">IFERROR(DATEDIF(MARET!I25,MARET!D25,"Y"),"")</f>
        <v/>
      </c>
      <c r="AG25" s="71" t="str">
        <f ca="1">IFERROR(DATEDIF(MARET!I25,MARET!D25,"YM"),"")</f>
        <v/>
      </c>
      <c r="AH25" s="72" t="str">
        <f t="shared" ca="1" si="12"/>
        <v/>
      </c>
      <c r="AI25" s="72" t="str">
        <f ca="1">AH25&amp;MARET!K25</f>
        <v/>
      </c>
      <c r="AJ25" s="72" t="str">
        <f>IF(MARET!Y25="","",IF(MARET!Y25&lt;18.5,"Kurus",IF(MARET!Y25&lt;25,"Normal",IF(MARET!Y25&lt;30,"Overweight (Risiko)",IF(MARET!Y25&lt;35,"Obesitas I","Obesitas II")))))</f>
        <v/>
      </c>
      <c r="AK25" s="72" t="str">
        <f t="shared" ca="1" si="13"/>
        <v/>
      </c>
      <c r="AL25" s="72" t="str">
        <f>IF(MARET!Z25="","",IF(AND(MARET!K25="L",MARET!Z25&lt;90),"Normal / Aman",IF(AND(MARET!K25="L",MARET!Z25&gt;=90,MARET!Z25&lt;=100),"Risiko Tinggi",IF(AND(MARET!K25="L",MARET!Z25&gt;100),"Obesitas (Sangat Berisiko)",IF(AND(MARET!K25="P",MARET!Z25&lt;80),"Normal / Aman",IF(AND(MARET!K25="P",MARET!Z25&gt;=80,MARET!Z25&lt;=95),"Risiko Tinggi",IF(AND(MARET!K25="P",MARET!Z25&gt;95),"Obesitas (Sangat Berisiko)","")))))))</f>
        <v/>
      </c>
      <c r="AM25" s="72" t="str">
        <f t="shared" ca="1" si="14"/>
        <v/>
      </c>
      <c r="AN25" s="73" t="str">
        <f>IFERROR(ABS(LEFT(MARET!AA25,FIND("/",MARET!AA25)-1)),"")</f>
        <v/>
      </c>
      <c r="AO25" s="73" t="str">
        <f>IFERROR(ABS(MID(MARET!AA25,FIND("/",MARET!AA25)+1,LEN(MARET!AA25))),"")</f>
        <v/>
      </c>
      <c r="AP25" s="72" t="str">
        <f t="shared" si="15"/>
        <v/>
      </c>
      <c r="AQ25" s="72" t="str">
        <f t="shared" ca="1" si="16"/>
        <v/>
      </c>
      <c r="AR25" s="72" t="str">
        <f>IF(MARET!AB25="","",IF(MARET!AB25&lt;181,"NORMAL",IF(MARET!AB25&lt;201,"Pre DM", "DM")))</f>
        <v/>
      </c>
      <c r="AS25" s="72" t="str">
        <f t="shared" ca="1" si="17"/>
        <v/>
      </c>
      <c r="AU25" s="71" t="str">
        <f ca="1">IFERROR(DATEDIF(APRIL!I25,APRIL!D25,"Y"),"")</f>
        <v/>
      </c>
      <c r="AV25" s="71" t="str">
        <f ca="1">IFERROR(DATEDIF(APRIL!I25,APRIL!D25,"YM"),"")</f>
        <v/>
      </c>
      <c r="AW25" s="72" t="str">
        <f t="shared" ca="1" si="18"/>
        <v/>
      </c>
      <c r="AX25" s="72" t="str">
        <f ca="1">AW25&amp;APRIL!K25</f>
        <v/>
      </c>
      <c r="AY25" s="72" t="str">
        <f>IF(APRIL!Y25="","",IF(APRIL!Y25&lt;18.5,"Kurus",IF(APRIL!Y25&lt;25,"Normal",IF(APRIL!Y25&lt;30,"Overweight (Risiko)",IF(APRIL!Y25&lt;35,"Obesitas I","Obesitas II")))))</f>
        <v/>
      </c>
      <c r="AZ25" s="72" t="str">
        <f t="shared" ca="1" si="19"/>
        <v/>
      </c>
      <c r="BA25" s="72" t="str">
        <f>IF(APRIL!Z25="","",IF(AND(APRIL!K25="L",APRIL!Z25&lt;90),"Normal / Aman",IF(AND(APRIL!K25="L",APRIL!Z25&gt;=90,APRIL!Z25&lt;=100),"Risiko Tinggi",IF(AND(APRIL!K25="L",APRIL!Z25&gt;100),"Obesitas (Sangat Berisiko)",IF(AND(APRIL!K25="P",APRIL!Z25&lt;80),"Normal / Aman",IF(AND(APRIL!K25="P",APRIL!Z25&gt;=80,APRIL!Z25&lt;=95),"Risiko Tinggi",IF(AND(APRIL!K25="P",APRIL!Z25&gt;95),"Obesitas (Sangat Berisiko)","")))))))</f>
        <v/>
      </c>
      <c r="BB25" s="72" t="str">
        <f t="shared" ca="1" si="20"/>
        <v/>
      </c>
      <c r="BC25" s="73" t="str">
        <f>IFERROR(ABS(LEFT(APRIL!AA25,FIND("/",APRIL!AA25)-1)),"")</f>
        <v/>
      </c>
      <c r="BD25" s="73" t="str">
        <f>IFERROR(ABS(MID(APRIL!AA25,FIND("/",APRIL!AA25)+1,LEN(APRIL!AA25))),"")</f>
        <v/>
      </c>
      <c r="BE25" s="72" t="str">
        <f t="shared" si="21"/>
        <v/>
      </c>
      <c r="BF25" s="72" t="str">
        <f t="shared" ca="1" si="22"/>
        <v/>
      </c>
      <c r="BG25" s="72" t="str">
        <f>IF(APRIL!AB25="","",IF(APRIL!AB25&lt;181,"NORMAL",IF(APRIL!AB25&lt;201,"Pre DM", "DM")))</f>
        <v/>
      </c>
      <c r="BH25" s="72" t="str">
        <f t="shared" ca="1" si="23"/>
        <v/>
      </c>
      <c r="BJ25" s="71" t="str">
        <f ca="1">IFERROR(DATEDIF(MEI!I25,MEI!D25,"Y"),"")</f>
        <v/>
      </c>
      <c r="BK25" s="71" t="str">
        <f ca="1">IFERROR(DATEDIF(MEI!I25,MEI!D25,"YM"),"")</f>
        <v/>
      </c>
      <c r="BL25" s="72" t="str">
        <f t="shared" ca="1" si="24"/>
        <v/>
      </c>
      <c r="BM25" s="72" t="str">
        <f ca="1">BL25&amp;MEI!K25</f>
        <v/>
      </c>
      <c r="BN25" s="72" t="str">
        <f>IF(MEI!Y25="","",IF(MEI!Y25&lt;18.5,"Kurus",IF(MEI!Y25&lt;25,"Normal",IF(MEI!Y25&lt;30,"Overweight (Risiko)",IF(MEI!Y25&lt;35,"Obesitas I","Obesitas II")))))</f>
        <v/>
      </c>
      <c r="BO25" s="72" t="str">
        <f t="shared" ca="1" si="25"/>
        <v/>
      </c>
      <c r="BP25" s="72" t="str">
        <f>IF(MEI!Z25="","",IF(AND(MEI!K25="L",MEI!Z25&lt;90),"Normal / Aman",IF(AND(MEI!K25="L",MEI!Z25&gt;=90,MEI!Z25&lt;=100),"Risiko Tinggi",IF(AND(MEI!K25="L",MEI!Z25&gt;100),"Obesitas (Sangat Berisiko)",IF(AND(MEI!K25="P",MEI!Z25&lt;80),"Normal / Aman",IF(AND(MEI!K25="P",MEI!Z25&gt;=80,MEI!Z25&lt;=95),"Risiko Tinggi",IF(AND(MEI!K25="P",MEI!Z25&gt;95),"Obesitas (Sangat Berisiko)","")))))))</f>
        <v/>
      </c>
      <c r="BQ25" s="72" t="str">
        <f t="shared" ca="1" si="26"/>
        <v/>
      </c>
      <c r="BR25" s="73" t="str">
        <f>IFERROR(ABS(LEFT(MEI!AA25,FIND("/",MEI!AA25)-1)),"")</f>
        <v/>
      </c>
      <c r="BS25" s="73" t="str">
        <f>IFERROR(ABS(MID(MEI!AA25,FIND("/",MEI!AA25)+1,LEN(MEI!AA25))),"")</f>
        <v/>
      </c>
      <c r="BT25" s="72" t="str">
        <f t="shared" si="27"/>
        <v/>
      </c>
      <c r="BU25" s="72" t="str">
        <f t="shared" ca="1" si="28"/>
        <v/>
      </c>
      <c r="BV25" s="72" t="str">
        <f>IF(MEI!AB25="","",IF(MEI!AB25&lt;181,"NORMAL",IF(MEI!AB25&lt;201,"Pre DM", "DM")))</f>
        <v/>
      </c>
      <c r="BW25" s="72" t="str">
        <f t="shared" ca="1" si="29"/>
        <v/>
      </c>
      <c r="BY25" s="71" t="str">
        <f ca="1">IFERROR(DATEDIF(JUNI!I25,JUNI!D25,"Y"),"")</f>
        <v/>
      </c>
      <c r="BZ25" s="71" t="str">
        <f ca="1">IFERROR(DATEDIF(JUNI!I25,JUNI!D25,"YM"),"")</f>
        <v/>
      </c>
      <c r="CA25" s="72" t="str">
        <f t="shared" ca="1" si="30"/>
        <v/>
      </c>
      <c r="CB25" s="72" t="str">
        <f ca="1">CA25&amp;JUNI!K25</f>
        <v/>
      </c>
      <c r="CC25" s="72" t="str">
        <f>IF(JUNI!Y25="","",IF(JUNI!Y25&lt;18.5,"Kurus",IF(JUNI!Y25&lt;25,"Normal",IF(JUNI!Y25&lt;30,"Overweight (Risiko)",IF(JUNI!Y25&lt;35,"Obesitas I","Obesitas II")))))</f>
        <v/>
      </c>
      <c r="CD25" s="72" t="str">
        <f t="shared" ca="1" si="31"/>
        <v/>
      </c>
      <c r="CE25" s="72" t="str">
        <f>IF(JUNI!Z25="","",IF(AND(JUNI!K25="L",JUNI!Z25&lt;90),"Normal / Aman",IF(AND(JUNI!K25="L",JUNI!Z25&gt;=90,JUNI!Z25&lt;=100),"Risiko Tinggi",IF(AND(JUNI!K25="L",JUNI!Z25&gt;100),"Obesitas (Sangat Berisiko)",IF(AND(JUNI!K25="P",JUNI!Z25&lt;80),"Normal / Aman",IF(AND(JUNI!K25="P",JUNI!Z25&gt;=80,JUNI!Z25&lt;=95),"Risiko Tinggi",IF(AND(JUNI!K25="P",JUNI!Z25&gt;95),"Obesitas (Sangat Berisiko)","")))))))</f>
        <v/>
      </c>
      <c r="CF25" s="72" t="str">
        <f t="shared" ca="1" si="32"/>
        <v/>
      </c>
      <c r="CG25" s="73" t="str">
        <f>IFERROR(ABS(LEFT(JUNI!AA25,FIND("/",JUNI!AA25)-1)),"")</f>
        <v/>
      </c>
      <c r="CH25" s="73" t="str">
        <f>IFERROR(ABS(MID(JUNI!AA25,FIND("/",JUNI!AA25)+1,LEN(JUNI!AA25))),"")</f>
        <v/>
      </c>
      <c r="CI25" s="72" t="str">
        <f t="shared" si="33"/>
        <v/>
      </c>
      <c r="CJ25" s="72" t="str">
        <f t="shared" ca="1" si="34"/>
        <v/>
      </c>
      <c r="CK25" s="72" t="str">
        <f>IF(JUNI!AB25="","",IF(JUNI!AB25&lt;181,"NORMAL",IF(JUNI!AB25&lt;201,"Pre DM", "DM")))</f>
        <v/>
      </c>
      <c r="CL25" s="72" t="str">
        <f t="shared" ca="1" si="35"/>
        <v/>
      </c>
      <c r="CN25" s="71" t="str">
        <f ca="1">IFERROR(DATEDIF(JULI!I25,JULI!D25,"Y"),"")</f>
        <v/>
      </c>
      <c r="CO25" s="71" t="str">
        <f ca="1">IFERROR(DATEDIF(JULI!I25,JULI!D25,"YM"),"")</f>
        <v/>
      </c>
      <c r="CP25" s="72" t="str">
        <f t="shared" ca="1" si="36"/>
        <v/>
      </c>
      <c r="CQ25" s="72" t="str">
        <f ca="1">CP25&amp;JULI!K25</f>
        <v/>
      </c>
      <c r="CR25" s="72" t="str">
        <f>IF(JULI!Y25="","",IF(JULI!Y25&lt;18.5,"Kurus",IF(JULI!Y25&lt;25,"Normal",IF(JULI!Y25&lt;30,"Overweight (Risiko)",IF(JULI!Y25&lt;35,"Obesitas I","Obesitas II")))))</f>
        <v/>
      </c>
      <c r="CS25" s="72" t="str">
        <f t="shared" ca="1" si="37"/>
        <v/>
      </c>
      <c r="CT25" s="72" t="str">
        <f>IF(JULI!Z25="","",IF(AND(JULI!K25="L",JULI!Z25&lt;90),"Normal / Aman",IF(AND(JULI!K25="L",JULI!Z25&gt;=90,JULI!Z25&lt;=100),"Risiko Tinggi",IF(AND(JULI!K25="L",JULI!Z25&gt;100),"Obesitas (Sangat Berisiko)",IF(AND(JULI!K25="P",JULI!Z25&lt;80),"Normal / Aman",IF(AND(JULI!K25="P",JULI!Z25&gt;=80,JULI!Z25&lt;=95),"Risiko Tinggi",IF(AND(JULI!K25="P",JULI!Z25&gt;95),"Obesitas (Sangat Berisiko)","")))))))</f>
        <v/>
      </c>
      <c r="CU25" s="72" t="str">
        <f t="shared" ca="1" si="38"/>
        <v/>
      </c>
      <c r="CV25" s="73" t="str">
        <f>IFERROR(ABS(LEFT(JULI!AA25,FIND("/",JULI!AA25)-1)),"")</f>
        <v/>
      </c>
      <c r="CW25" s="73" t="str">
        <f>IFERROR(ABS(MID(JULI!AA25,FIND("/",JULI!AA25)+1,LEN(JULI!AA25))),"")</f>
        <v/>
      </c>
      <c r="CX25" s="72" t="str">
        <f t="shared" si="39"/>
        <v/>
      </c>
      <c r="CY25" s="72" t="str">
        <f t="shared" ca="1" si="40"/>
        <v/>
      </c>
      <c r="CZ25" s="72" t="str">
        <f>IF(JULI!AB25="","",IF(JULI!AB25&lt;181,"NORMAL",IF(JULI!AB25&lt;201,"Pre DM", "DM")))</f>
        <v/>
      </c>
      <c r="DA25" s="72" t="str">
        <f t="shared" ca="1" si="41"/>
        <v/>
      </c>
      <c r="DC25" s="71" t="str">
        <f ca="1">IFERROR(DATEDIF(AGUSTUS!I25,AGUSTUS!D25,"Y"),"")</f>
        <v/>
      </c>
      <c r="DD25" s="71" t="str">
        <f ca="1">IFERROR(DATEDIF(AGUSTUS!I25,AGUSTUS!D25,"YM"),"")</f>
        <v/>
      </c>
      <c r="DE25" s="72" t="str">
        <f t="shared" ca="1" si="42"/>
        <v/>
      </c>
      <c r="DF25" s="72" t="str">
        <f ca="1">DE25&amp;AGUSTUS!K25</f>
        <v/>
      </c>
      <c r="DG25" s="72" t="str">
        <f>IF(AGUSTUS!Y25="","",IF(AGUSTUS!Y25&lt;18.5,"Kurus",IF(AGUSTUS!Y25&lt;25,"Normal",IF(AGUSTUS!Y25&lt;30,"Overweight (Risiko)",IF(AGUSTUS!Y25&lt;35,"Obesitas I","Obesitas II")))))</f>
        <v/>
      </c>
      <c r="DH25" s="72" t="str">
        <f t="shared" ca="1" si="43"/>
        <v/>
      </c>
      <c r="DI25" s="72" t="str">
        <f>IF(AGUSTUS!Z25="","",IF(AND(AGUSTUS!K25="L",AGUSTUS!Z25&lt;90),"Normal / Aman",IF(AND(AGUSTUS!K25="L",AGUSTUS!Z25&gt;=90,AGUSTUS!Z25&lt;=100),"Risiko Tinggi",IF(AND(AGUSTUS!K25="L",AGUSTUS!Z25&gt;100),"Obesitas (Sangat Berisiko)",IF(AND(AGUSTUS!K25="P",AGUSTUS!Z25&lt;80),"Normal / Aman",IF(AND(AGUSTUS!K25="P",AGUSTUS!Z25&gt;=80,AGUSTUS!Z25&lt;=95),"Risiko Tinggi",IF(AND(AGUSTUS!K25="P",AGUSTUS!Z25&gt;95),"Obesitas (Sangat Berisiko)","")))))))</f>
        <v/>
      </c>
      <c r="DJ25" s="72" t="str">
        <f t="shared" ca="1" si="44"/>
        <v/>
      </c>
      <c r="DK25" s="73" t="str">
        <f>IFERROR(ABS(LEFT(AGUSTUS!AA25,FIND("/",AGUSTUS!AA25)-1)),"")</f>
        <v/>
      </c>
      <c r="DL25" s="73" t="str">
        <f>IFERROR(ABS(MID(AGUSTUS!AA25,FIND("/",AGUSTUS!AA25)+1,LEN(AGUSTUS!AA25))),"")</f>
        <v/>
      </c>
      <c r="DM25" s="72" t="str">
        <f t="shared" si="45"/>
        <v/>
      </c>
      <c r="DN25" s="72" t="str">
        <f t="shared" ca="1" si="46"/>
        <v/>
      </c>
      <c r="DO25" s="72" t="str">
        <f>IF(AGUSTUS!AB25="","",IF(AGUSTUS!AB25&lt;181,"NORMAL",IF(AGUSTUS!AB25&lt;201,"Pre DM", "DM")))</f>
        <v/>
      </c>
      <c r="DP25" s="72" t="str">
        <f t="shared" ca="1" si="47"/>
        <v/>
      </c>
      <c r="DR25" s="71" t="str">
        <f ca="1">IFERROR(DATEDIF(SEPTEMBER!I25,SEPTEMBER!D25,"Y"),"")</f>
        <v/>
      </c>
      <c r="DS25" s="71" t="str">
        <f ca="1">IFERROR(DATEDIF(SEPTEMBER!I25,SEPTEMBER!D25,"YM"),"")</f>
        <v/>
      </c>
      <c r="DT25" s="72" t="str">
        <f t="shared" ca="1" si="48"/>
        <v/>
      </c>
      <c r="DU25" s="72" t="str">
        <f ca="1">DT25&amp;SEPTEMBER!K25</f>
        <v/>
      </c>
      <c r="DV25" s="72" t="str">
        <f>IF(SEPTEMBER!Y25="","",IF(SEPTEMBER!Y25&lt;18.5,"Kurus",IF(SEPTEMBER!Y25&lt;25,"Normal",IF(SEPTEMBER!Y25&lt;30,"Overweight (Risiko)",IF(SEPTEMBER!Y25&lt;35,"Obesitas I","Obesitas II")))))</f>
        <v/>
      </c>
      <c r="DW25" s="72" t="str">
        <f t="shared" ca="1" si="49"/>
        <v/>
      </c>
      <c r="DX25" s="72" t="str">
        <f>IF(SEPTEMBER!Z25="","",IF(AND(SEPTEMBER!K25="L",SEPTEMBER!Z25&lt;90),"Normal / Aman",IF(AND(SEPTEMBER!K25="L",SEPTEMBER!Z25&gt;=90,SEPTEMBER!Z25&lt;=100),"Risiko Tinggi",IF(AND(SEPTEMBER!K25="L",SEPTEMBER!Z25&gt;100),"Obesitas (Sangat Berisiko)",IF(AND(SEPTEMBER!K25="P",SEPTEMBER!Z25&lt;80),"Normal / Aman",IF(AND(SEPTEMBER!K25="P",SEPTEMBER!Z25&gt;=80,SEPTEMBER!Z25&lt;=95),"Risiko Tinggi",IF(AND(SEPTEMBER!K25="P",SEPTEMBER!Z25&gt;95),"Obesitas (Sangat Berisiko)","")))))))</f>
        <v/>
      </c>
      <c r="DY25" s="72" t="str">
        <f t="shared" ca="1" si="50"/>
        <v/>
      </c>
      <c r="DZ25" s="73" t="str">
        <f>IFERROR(ABS(LEFT(SEPTEMBER!AA25,FIND("/",SEPTEMBER!AA25)-1)),"")</f>
        <v/>
      </c>
      <c r="EA25" s="73" t="str">
        <f>IFERROR(ABS(MID(SEPTEMBER!AA25,FIND("/",SEPTEMBER!AA25)+1,LEN(SEPTEMBER!AA25))),"")</f>
        <v/>
      </c>
      <c r="EB25" s="72" t="str">
        <f t="shared" si="51"/>
        <v/>
      </c>
      <c r="EC25" s="72" t="str">
        <f t="shared" ca="1" si="52"/>
        <v/>
      </c>
      <c r="ED25" s="72" t="str">
        <f>IF(SEPTEMBER!AB25="","",IF(SEPTEMBER!AB25&lt;181,"NORMAL",IF(SEPTEMBER!AB25&lt;201,"Pre DM", "DM")))</f>
        <v/>
      </c>
      <c r="EE25" s="72" t="str">
        <f t="shared" ca="1" si="53"/>
        <v/>
      </c>
      <c r="EG25" s="71" t="str">
        <f ca="1">IFERROR(DATEDIF(OKTOBER!I25,OKTOBER!D25,"Y"),"")</f>
        <v/>
      </c>
      <c r="EH25" s="71" t="str">
        <f ca="1">IFERROR(DATEDIF(OKTOBER!I25,OKTOBER!D25,"YM"),"")</f>
        <v/>
      </c>
      <c r="EI25" s="72" t="str">
        <f t="shared" ca="1" si="54"/>
        <v/>
      </c>
      <c r="EJ25" s="72" t="str">
        <f ca="1">EI25&amp;OKTOBER!K25</f>
        <v/>
      </c>
      <c r="EK25" s="72" t="str">
        <f>IF(OKTOBER!Y25="","",IF(OKTOBER!Y25&lt;18.5,"Kurus",IF(OKTOBER!Y25&lt;25,"Normal",IF(OKTOBER!Y25&lt;30,"Overweight (Risiko)",IF(OKTOBER!Y25&lt;35,"Obesitas I","Obesitas II")))))</f>
        <v/>
      </c>
      <c r="EL25" s="72" t="str">
        <f t="shared" ca="1" si="55"/>
        <v/>
      </c>
      <c r="EM25" s="72" t="str">
        <f>IF(OKTOBER!Z25="","",IF(AND(OKTOBER!K25="L",OKTOBER!Z25&lt;90),"Normal / Aman",IF(AND(OKTOBER!K25="L",OKTOBER!Z25&gt;=90,OKTOBER!Z25&lt;=100),"Risiko Tinggi",IF(AND(OKTOBER!K25="L",OKTOBER!Z25&gt;100),"Obesitas (Sangat Berisiko)",IF(AND(OKTOBER!K25="P",OKTOBER!Z25&lt;80),"Normal / Aman",IF(AND(OKTOBER!K25="P",OKTOBER!Z25&gt;=80,OKTOBER!Z25&lt;=95),"Risiko Tinggi",IF(AND(OKTOBER!K25="P",OKTOBER!Z25&gt;95),"Obesitas (Sangat Berisiko)","")))))))</f>
        <v/>
      </c>
      <c r="EN25" s="72" t="str">
        <f t="shared" ca="1" si="56"/>
        <v/>
      </c>
      <c r="EO25" s="73" t="str">
        <f>IFERROR(ABS(LEFT(OKTOBER!AA25,FIND("/",OKTOBER!AA25)-1)),"")</f>
        <v/>
      </c>
      <c r="EP25" s="73" t="str">
        <f>IFERROR(ABS(MID(OKTOBER!AA25,FIND("/",OKTOBER!AA25)+1,LEN(OKTOBER!AA25))),"")</f>
        <v/>
      </c>
      <c r="EQ25" s="72" t="str">
        <f t="shared" si="57"/>
        <v/>
      </c>
      <c r="ER25" s="72" t="str">
        <f t="shared" ca="1" si="58"/>
        <v/>
      </c>
      <c r="ES25" s="72" t="str">
        <f>IF(OKTOBER!AB25="","",IF(OKTOBER!AB25&lt;181,"NORMAL",IF(OKTOBER!AB25&lt;201,"Pre DM", "DM")))</f>
        <v/>
      </c>
      <c r="ET25" s="72" t="str">
        <f t="shared" ca="1" si="59"/>
        <v/>
      </c>
      <c r="EV25" s="71" t="str">
        <f ca="1">IFERROR(DATEDIF(NOPEMBER!I25,NOPEMBER!D25,"Y"),"")</f>
        <v/>
      </c>
      <c r="EW25" s="71" t="str">
        <f ca="1">IFERROR(DATEDIF(NOPEMBER!I25,NOPEMBER!D25,"YM"),"")</f>
        <v/>
      </c>
      <c r="EX25" s="72" t="str">
        <f t="shared" ca="1" si="60"/>
        <v/>
      </c>
      <c r="EY25" s="72" t="str">
        <f ca="1">EX25&amp;NOPEMBER!K25</f>
        <v/>
      </c>
      <c r="EZ25" s="72" t="str">
        <f>IF(NOPEMBER!Y25="","",IF(NOPEMBER!Y25&lt;18.5,"Kurus",IF(NOPEMBER!Y25&lt;25,"Normal",IF(NOPEMBER!Y25&lt;30,"Overweight (Risiko)",IF(NOPEMBER!Y25&lt;35,"Obesitas I","Obesitas II")))))</f>
        <v/>
      </c>
      <c r="FA25" s="72" t="str">
        <f t="shared" ca="1" si="61"/>
        <v/>
      </c>
      <c r="FB25" s="72" t="str">
        <f>IF(NOPEMBER!Z25="","",IF(AND(NOPEMBER!K25="L",NOPEMBER!Z25&lt;90),"Normal / Aman",IF(AND(NOPEMBER!K25="L",NOPEMBER!Z25&gt;=90,NOPEMBER!Z25&lt;=100),"Risiko Tinggi",IF(AND(NOPEMBER!K25="L",NOPEMBER!Z25&gt;100),"Obesitas (Sangat Berisiko)",IF(AND(NOPEMBER!K25="P",NOPEMBER!Z25&lt;80),"Normal / Aman",IF(AND(NOPEMBER!K25="P",NOPEMBER!Z25&gt;=80,NOPEMBER!Z25&lt;=95),"Risiko Tinggi",IF(AND(NOPEMBER!K25="P",NOPEMBER!Z25&gt;95),"Obesitas (Sangat Berisiko)","")))))))</f>
        <v/>
      </c>
      <c r="FC25" s="72" t="str">
        <f t="shared" ca="1" si="62"/>
        <v/>
      </c>
      <c r="FD25" s="73" t="str">
        <f>IFERROR(ABS(LEFT(NOPEMBER!AA25,FIND("/",NOPEMBER!AA25)-1)),"")</f>
        <v/>
      </c>
      <c r="FE25" s="73" t="str">
        <f>IFERROR(ABS(MID(NOPEMBER!AA25,FIND("/",NOPEMBER!AA25)+1,LEN(NOPEMBER!AA25))),"")</f>
        <v/>
      </c>
      <c r="FF25" s="72" t="str">
        <f t="shared" si="63"/>
        <v/>
      </c>
      <c r="FG25" s="72" t="str">
        <f t="shared" ca="1" si="64"/>
        <v/>
      </c>
      <c r="FH25" s="72" t="str">
        <f>IF(NOPEMBER!AB25="","",IF(NOPEMBER!AB25&lt;181,"NORMAL",IF(NOPEMBER!AB25&lt;201,"Pre DM", "DM")))</f>
        <v/>
      </c>
      <c r="FI25" s="72" t="str">
        <f t="shared" ca="1" si="65"/>
        <v/>
      </c>
      <c r="FK25" s="71" t="str">
        <f ca="1">IFERROR(DATEDIF(DESEMBER!I25,DESEMBER!D25,"Y"),"")</f>
        <v/>
      </c>
      <c r="FL25" s="71" t="str">
        <f ca="1">IFERROR(DATEDIF(DESEMBER!I25,DESEMBER!D25,"YM"),"")</f>
        <v/>
      </c>
      <c r="FM25" s="72" t="str">
        <f t="shared" ca="1" si="66"/>
        <v/>
      </c>
      <c r="FN25" s="72" t="str">
        <f ca="1">FM25&amp;DESEMBER!K25</f>
        <v/>
      </c>
      <c r="FO25" s="72" t="str">
        <f>IF(DESEMBER!Y25="","",IF(DESEMBER!Y25&lt;18.5,"Kurus",IF(DESEMBER!Y25&lt;25,"Normal",IF(DESEMBER!Y25&lt;30,"Overweight (Risiko)",IF(DESEMBER!Y25&lt;35,"Obesitas I","Obesitas II")))))</f>
        <v/>
      </c>
      <c r="FP25" s="72" t="str">
        <f t="shared" ca="1" si="67"/>
        <v/>
      </c>
      <c r="FQ25" s="72" t="str">
        <f>IF(DESEMBER!Z25="","",IF(AND(DESEMBER!K25="L",DESEMBER!Z25&lt;90),"Normal / Aman",IF(AND(DESEMBER!K25="L",DESEMBER!Z25&gt;=90,DESEMBER!Z25&lt;=100),"Risiko Tinggi",IF(AND(DESEMBER!K25="L",DESEMBER!Z25&gt;100),"Obesitas (Sangat Berisiko)",IF(AND(DESEMBER!K25="P",DESEMBER!Z25&lt;80),"Normal / Aman",IF(AND(DESEMBER!K25="P",DESEMBER!Z25&gt;=80,DESEMBER!Z25&lt;=95),"Risiko Tinggi",IF(AND(DESEMBER!K25="P",DESEMBER!Z25&gt;95),"Obesitas (Sangat Berisiko)","")))))))</f>
        <v/>
      </c>
      <c r="FR25" s="72" t="str">
        <f t="shared" ca="1" si="68"/>
        <v/>
      </c>
      <c r="FS25" s="73" t="str">
        <f>IFERROR(ABS(LEFT(DESEMBER!AA25,FIND("/",DESEMBER!AA25)-1)),"")</f>
        <v/>
      </c>
      <c r="FT25" s="73" t="str">
        <f>IFERROR(ABS(MID(DESEMBER!AA25,FIND("/",DESEMBER!AA25)+1,LEN(DESEMBER!AA25))),"")</f>
        <v/>
      </c>
      <c r="FU25" s="72" t="str">
        <f t="shared" si="69"/>
        <v/>
      </c>
      <c r="FV25" s="72" t="str">
        <f t="shared" ca="1" si="70"/>
        <v/>
      </c>
      <c r="FW25" s="72" t="str">
        <f>IF(DESEMBER!AB25="","",IF(DESEMBER!AB25&lt;181,"NORMAL",IF(DESEMBER!AB25&lt;201,"Pre DM", "DM")))</f>
        <v/>
      </c>
      <c r="FX25" s="72" t="str">
        <f t="shared" ca="1" si="71"/>
        <v/>
      </c>
    </row>
    <row r="26" spans="2:180" x14ac:dyDescent="0.25">
      <c r="B26" s="71" t="str">
        <f ca="1">IFERROR(DATEDIF(JANUARI!I26,JANUARI!D26,"Y"),"")</f>
        <v/>
      </c>
      <c r="C26" s="71" t="str">
        <f ca="1">IFERROR(DATEDIF(JANUARI!I26,JANUARI!D26,"YM"),"")</f>
        <v/>
      </c>
      <c r="D26" s="72" t="str">
        <f t="shared" ca="1" si="0"/>
        <v/>
      </c>
      <c r="E26" s="72" t="str">
        <f ca="1">D26&amp;JANUARI!K26</f>
        <v/>
      </c>
      <c r="F26" s="72" t="str">
        <f>IF(JANUARI!Y26="","",IF(JANUARI!Y26&lt;18.5,"Kurus",IF(JANUARI!Y26&lt;25,"Normal",IF(JANUARI!Y26&lt;30,"Overweight (Risiko)",IF(JANUARI!Y26&lt;35,"Obesitas I","Obesitas II")))))</f>
        <v/>
      </c>
      <c r="G26" s="72" t="str">
        <f t="shared" ca="1" si="1"/>
        <v/>
      </c>
      <c r="H26" s="72" t="str">
        <f>IF(JANUARI!Z26="","",IF(AND(JANUARI!K26="L",JANUARI!Z26&lt;90),"Normal / Aman",IF(AND(JANUARI!K26="L",JANUARI!Z26&gt;=90,JANUARI!Z26&lt;=100),"Risiko Tinggi",IF(AND(JANUARI!K26="L",JANUARI!Z26&gt;100),"Obesitas (Sangat Berisiko)",IF(AND(JANUARI!K26="P",JANUARI!Z26&lt;80),"Normal / Aman",IF(AND(JANUARI!K26="P",JANUARI!Z26&gt;=80,JANUARI!Z26&lt;=95),"Risiko Tinggi",IF(AND(JANUARI!K26="P",JANUARI!Z26&gt;95),"Obesitas (Sangat Berisiko)","")))))))</f>
        <v/>
      </c>
      <c r="I26" s="72" t="str">
        <f t="shared" ca="1" si="2"/>
        <v/>
      </c>
      <c r="J26" s="73" t="str">
        <f>IFERROR(ABS(LEFT(JANUARI!AA26,FIND("/",JANUARI!AA26)-1)),"")</f>
        <v/>
      </c>
      <c r="K26" s="73" t="str">
        <f>IFERROR(ABS(MID(JANUARI!AA26,FIND("/",JANUARI!AA26)+1,LEN(JANUARI!AA26))),"")</f>
        <v/>
      </c>
      <c r="L26" s="72" t="str">
        <f t="shared" si="3"/>
        <v/>
      </c>
      <c r="M26" s="72" t="str">
        <f t="shared" ca="1" si="4"/>
        <v/>
      </c>
      <c r="N26" s="72" t="str">
        <f>IF(JANUARI!AB26="","",IF(JANUARI!AB26&lt;181,"NORMAL",IF(JANUARI!AB26&lt;201,"Pre DM", "DM")))</f>
        <v/>
      </c>
      <c r="O26" s="72" t="str">
        <f t="shared" ca="1" si="5"/>
        <v/>
      </c>
      <c r="Q26" s="71" t="str">
        <f ca="1">IFERROR(DATEDIF(PEBRUARI!I26,PEBRUARI!D26,"Y"),"")</f>
        <v/>
      </c>
      <c r="R26" s="71" t="str">
        <f ca="1">IFERROR(DATEDIF(PEBRUARI!I26,PEBRUARI!D26,"YM"),"")</f>
        <v/>
      </c>
      <c r="S26" s="72" t="str">
        <f t="shared" ca="1" si="6"/>
        <v/>
      </c>
      <c r="T26" s="72" t="str">
        <f ca="1">S26&amp;PEBRUARI!K26</f>
        <v/>
      </c>
      <c r="U26" s="72" t="str">
        <f>IF(PEBRUARI!Y26="","",IF(PEBRUARI!Y26&lt;18.5,"Kurus",IF(PEBRUARI!Y26&lt;25,"Normal",IF(PEBRUARI!Y26&lt;30,"Overweight (Risiko)",IF(PEBRUARI!Y26&lt;35,"Obesitas I","Obesitas II")))))</f>
        <v/>
      </c>
      <c r="V26" s="72" t="str">
        <f t="shared" ca="1" si="7"/>
        <v/>
      </c>
      <c r="W26" s="72" t="str">
        <f>IF(PEBRUARI!Z26="","",IF(AND(PEBRUARI!K26="L",PEBRUARI!Z26&lt;90),"Normal / Aman",IF(AND(PEBRUARI!K26="L",PEBRUARI!Z26&gt;=90,PEBRUARI!Z26&lt;=100),"Risiko Tinggi",IF(AND(PEBRUARI!K26="L",PEBRUARI!Z26&gt;100),"Obesitas (Sangat Berisiko)",IF(AND(PEBRUARI!K26="P",PEBRUARI!Z26&lt;80),"Normal / Aman",IF(AND(PEBRUARI!K26="P",PEBRUARI!Z26&gt;=80,PEBRUARI!Z26&lt;=95),"Risiko Tinggi",IF(AND(PEBRUARI!K26="P",PEBRUARI!Z26&gt;95),"Obesitas (Sangat Berisiko)","")))))))</f>
        <v/>
      </c>
      <c r="X26" s="72" t="str">
        <f t="shared" ca="1" si="8"/>
        <v/>
      </c>
      <c r="Y26" s="73" t="str">
        <f>IFERROR(ABS(LEFT(PEBRUARI!AA26,FIND("/",PEBRUARI!AA26)-1)),"")</f>
        <v/>
      </c>
      <c r="Z26" s="73" t="str">
        <f>IFERROR(ABS(MID(PEBRUARI!AA26,FIND("/",PEBRUARI!AA26)+1,LEN(PEBRUARI!AA26))),"")</f>
        <v/>
      </c>
      <c r="AA26" s="72" t="str">
        <f t="shared" si="9"/>
        <v/>
      </c>
      <c r="AB26" s="72" t="str">
        <f t="shared" ca="1" si="10"/>
        <v/>
      </c>
      <c r="AC26" s="72" t="str">
        <f>IF(PEBRUARI!AB26="","",IF(PEBRUARI!AB26&lt;181,"NORMAL",IF(PEBRUARI!AB26&lt;201,"Pre DM", "DM")))</f>
        <v/>
      </c>
      <c r="AD26" s="72" t="str">
        <f t="shared" ca="1" si="11"/>
        <v/>
      </c>
      <c r="AF26" s="71" t="str">
        <f ca="1">IFERROR(DATEDIF(MARET!I26,MARET!D26,"Y"),"")</f>
        <v/>
      </c>
      <c r="AG26" s="71" t="str">
        <f ca="1">IFERROR(DATEDIF(MARET!I26,MARET!D26,"YM"),"")</f>
        <v/>
      </c>
      <c r="AH26" s="72" t="str">
        <f t="shared" ca="1" si="12"/>
        <v/>
      </c>
      <c r="AI26" s="72" t="str">
        <f ca="1">AH26&amp;MARET!K26</f>
        <v/>
      </c>
      <c r="AJ26" s="72" t="str">
        <f>IF(MARET!Y26="","",IF(MARET!Y26&lt;18.5,"Kurus",IF(MARET!Y26&lt;25,"Normal",IF(MARET!Y26&lt;30,"Overweight (Risiko)",IF(MARET!Y26&lt;35,"Obesitas I","Obesitas II")))))</f>
        <v/>
      </c>
      <c r="AK26" s="72" t="str">
        <f t="shared" ca="1" si="13"/>
        <v/>
      </c>
      <c r="AL26" s="72" t="str">
        <f>IF(MARET!Z26="","",IF(AND(MARET!K26="L",MARET!Z26&lt;90),"Normal / Aman",IF(AND(MARET!K26="L",MARET!Z26&gt;=90,MARET!Z26&lt;=100),"Risiko Tinggi",IF(AND(MARET!K26="L",MARET!Z26&gt;100),"Obesitas (Sangat Berisiko)",IF(AND(MARET!K26="P",MARET!Z26&lt;80),"Normal / Aman",IF(AND(MARET!K26="P",MARET!Z26&gt;=80,MARET!Z26&lt;=95),"Risiko Tinggi",IF(AND(MARET!K26="P",MARET!Z26&gt;95),"Obesitas (Sangat Berisiko)","")))))))</f>
        <v/>
      </c>
      <c r="AM26" s="72" t="str">
        <f t="shared" ca="1" si="14"/>
        <v/>
      </c>
      <c r="AN26" s="73" t="str">
        <f>IFERROR(ABS(LEFT(MARET!AA26,FIND("/",MARET!AA26)-1)),"")</f>
        <v/>
      </c>
      <c r="AO26" s="73" t="str">
        <f>IFERROR(ABS(MID(MARET!AA26,FIND("/",MARET!AA26)+1,LEN(MARET!AA26))),"")</f>
        <v/>
      </c>
      <c r="AP26" s="72" t="str">
        <f t="shared" si="15"/>
        <v/>
      </c>
      <c r="AQ26" s="72" t="str">
        <f t="shared" ca="1" si="16"/>
        <v/>
      </c>
      <c r="AR26" s="72" t="str">
        <f>IF(MARET!AB26="","",IF(MARET!AB26&lt;181,"NORMAL",IF(MARET!AB26&lt;201,"Pre DM", "DM")))</f>
        <v/>
      </c>
      <c r="AS26" s="72" t="str">
        <f t="shared" ca="1" si="17"/>
        <v/>
      </c>
      <c r="AU26" s="71" t="str">
        <f ca="1">IFERROR(DATEDIF(APRIL!I26,APRIL!D26,"Y"),"")</f>
        <v/>
      </c>
      <c r="AV26" s="71" t="str">
        <f ca="1">IFERROR(DATEDIF(APRIL!I26,APRIL!D26,"YM"),"")</f>
        <v/>
      </c>
      <c r="AW26" s="72" t="str">
        <f t="shared" ca="1" si="18"/>
        <v/>
      </c>
      <c r="AX26" s="72" t="str">
        <f ca="1">AW26&amp;APRIL!K26</f>
        <v/>
      </c>
      <c r="AY26" s="72" t="str">
        <f>IF(APRIL!Y26="","",IF(APRIL!Y26&lt;18.5,"Kurus",IF(APRIL!Y26&lt;25,"Normal",IF(APRIL!Y26&lt;30,"Overweight (Risiko)",IF(APRIL!Y26&lt;35,"Obesitas I","Obesitas II")))))</f>
        <v/>
      </c>
      <c r="AZ26" s="72" t="str">
        <f t="shared" ca="1" si="19"/>
        <v/>
      </c>
      <c r="BA26" s="72" t="str">
        <f>IF(APRIL!Z26="","",IF(AND(APRIL!K26="L",APRIL!Z26&lt;90),"Normal / Aman",IF(AND(APRIL!K26="L",APRIL!Z26&gt;=90,APRIL!Z26&lt;=100),"Risiko Tinggi",IF(AND(APRIL!K26="L",APRIL!Z26&gt;100),"Obesitas (Sangat Berisiko)",IF(AND(APRIL!K26="P",APRIL!Z26&lt;80),"Normal / Aman",IF(AND(APRIL!K26="P",APRIL!Z26&gt;=80,APRIL!Z26&lt;=95),"Risiko Tinggi",IF(AND(APRIL!K26="P",APRIL!Z26&gt;95),"Obesitas (Sangat Berisiko)","")))))))</f>
        <v/>
      </c>
      <c r="BB26" s="72" t="str">
        <f t="shared" ca="1" si="20"/>
        <v/>
      </c>
      <c r="BC26" s="73" t="str">
        <f>IFERROR(ABS(LEFT(APRIL!AA26,FIND("/",APRIL!AA26)-1)),"")</f>
        <v/>
      </c>
      <c r="BD26" s="73" t="str">
        <f>IFERROR(ABS(MID(APRIL!AA26,FIND("/",APRIL!AA26)+1,LEN(APRIL!AA26))),"")</f>
        <v/>
      </c>
      <c r="BE26" s="72" t="str">
        <f t="shared" si="21"/>
        <v/>
      </c>
      <c r="BF26" s="72" t="str">
        <f t="shared" ca="1" si="22"/>
        <v/>
      </c>
      <c r="BG26" s="72" t="str">
        <f>IF(APRIL!AB26="","",IF(APRIL!AB26&lt;181,"NORMAL",IF(APRIL!AB26&lt;201,"Pre DM", "DM")))</f>
        <v/>
      </c>
      <c r="BH26" s="72" t="str">
        <f t="shared" ca="1" si="23"/>
        <v/>
      </c>
      <c r="BJ26" s="71" t="str">
        <f ca="1">IFERROR(DATEDIF(MEI!I26,MEI!D26,"Y"),"")</f>
        <v/>
      </c>
      <c r="BK26" s="71" t="str">
        <f ca="1">IFERROR(DATEDIF(MEI!I26,MEI!D26,"YM"),"")</f>
        <v/>
      </c>
      <c r="BL26" s="72" t="str">
        <f t="shared" ca="1" si="24"/>
        <v/>
      </c>
      <c r="BM26" s="72" t="str">
        <f ca="1">BL26&amp;MEI!K26</f>
        <v/>
      </c>
      <c r="BN26" s="72" t="str">
        <f>IF(MEI!Y26="","",IF(MEI!Y26&lt;18.5,"Kurus",IF(MEI!Y26&lt;25,"Normal",IF(MEI!Y26&lt;30,"Overweight (Risiko)",IF(MEI!Y26&lt;35,"Obesitas I","Obesitas II")))))</f>
        <v/>
      </c>
      <c r="BO26" s="72" t="str">
        <f t="shared" ca="1" si="25"/>
        <v/>
      </c>
      <c r="BP26" s="72" t="str">
        <f>IF(MEI!Z26="","",IF(AND(MEI!K26="L",MEI!Z26&lt;90),"Normal / Aman",IF(AND(MEI!K26="L",MEI!Z26&gt;=90,MEI!Z26&lt;=100),"Risiko Tinggi",IF(AND(MEI!K26="L",MEI!Z26&gt;100),"Obesitas (Sangat Berisiko)",IF(AND(MEI!K26="P",MEI!Z26&lt;80),"Normal / Aman",IF(AND(MEI!K26="P",MEI!Z26&gt;=80,MEI!Z26&lt;=95),"Risiko Tinggi",IF(AND(MEI!K26="P",MEI!Z26&gt;95),"Obesitas (Sangat Berisiko)","")))))))</f>
        <v/>
      </c>
      <c r="BQ26" s="72" t="str">
        <f t="shared" ca="1" si="26"/>
        <v/>
      </c>
      <c r="BR26" s="73" t="str">
        <f>IFERROR(ABS(LEFT(MEI!AA26,FIND("/",MEI!AA26)-1)),"")</f>
        <v/>
      </c>
      <c r="BS26" s="73" t="str">
        <f>IFERROR(ABS(MID(MEI!AA26,FIND("/",MEI!AA26)+1,LEN(MEI!AA26))),"")</f>
        <v/>
      </c>
      <c r="BT26" s="72" t="str">
        <f t="shared" si="27"/>
        <v/>
      </c>
      <c r="BU26" s="72" t="str">
        <f t="shared" ca="1" si="28"/>
        <v/>
      </c>
      <c r="BV26" s="72" t="str">
        <f>IF(MEI!AB26="","",IF(MEI!AB26&lt;181,"NORMAL",IF(MEI!AB26&lt;201,"Pre DM", "DM")))</f>
        <v/>
      </c>
      <c r="BW26" s="72" t="str">
        <f t="shared" ca="1" si="29"/>
        <v/>
      </c>
      <c r="BY26" s="71" t="str">
        <f ca="1">IFERROR(DATEDIF(JUNI!I26,JUNI!D26,"Y"),"")</f>
        <v/>
      </c>
      <c r="BZ26" s="71" t="str">
        <f ca="1">IFERROR(DATEDIF(JUNI!I26,JUNI!D26,"YM"),"")</f>
        <v/>
      </c>
      <c r="CA26" s="72" t="str">
        <f t="shared" ca="1" si="30"/>
        <v/>
      </c>
      <c r="CB26" s="72" t="str">
        <f ca="1">CA26&amp;JUNI!K26</f>
        <v/>
      </c>
      <c r="CC26" s="72" t="str">
        <f>IF(JUNI!Y26="","",IF(JUNI!Y26&lt;18.5,"Kurus",IF(JUNI!Y26&lt;25,"Normal",IF(JUNI!Y26&lt;30,"Overweight (Risiko)",IF(JUNI!Y26&lt;35,"Obesitas I","Obesitas II")))))</f>
        <v/>
      </c>
      <c r="CD26" s="72" t="str">
        <f t="shared" ca="1" si="31"/>
        <v/>
      </c>
      <c r="CE26" s="72" t="str">
        <f>IF(JUNI!Z26="","",IF(AND(JUNI!K26="L",JUNI!Z26&lt;90),"Normal / Aman",IF(AND(JUNI!K26="L",JUNI!Z26&gt;=90,JUNI!Z26&lt;=100),"Risiko Tinggi",IF(AND(JUNI!K26="L",JUNI!Z26&gt;100),"Obesitas (Sangat Berisiko)",IF(AND(JUNI!K26="P",JUNI!Z26&lt;80),"Normal / Aman",IF(AND(JUNI!K26="P",JUNI!Z26&gt;=80,JUNI!Z26&lt;=95),"Risiko Tinggi",IF(AND(JUNI!K26="P",JUNI!Z26&gt;95),"Obesitas (Sangat Berisiko)","")))))))</f>
        <v/>
      </c>
      <c r="CF26" s="72" t="str">
        <f t="shared" ca="1" si="32"/>
        <v/>
      </c>
      <c r="CG26" s="73" t="str">
        <f>IFERROR(ABS(LEFT(JUNI!AA26,FIND("/",JUNI!AA26)-1)),"")</f>
        <v/>
      </c>
      <c r="CH26" s="73" t="str">
        <f>IFERROR(ABS(MID(JUNI!AA26,FIND("/",JUNI!AA26)+1,LEN(JUNI!AA26))),"")</f>
        <v/>
      </c>
      <c r="CI26" s="72" t="str">
        <f t="shared" si="33"/>
        <v/>
      </c>
      <c r="CJ26" s="72" t="str">
        <f t="shared" ca="1" si="34"/>
        <v/>
      </c>
      <c r="CK26" s="72" t="str">
        <f>IF(JUNI!AB26="","",IF(JUNI!AB26&lt;181,"NORMAL",IF(JUNI!AB26&lt;201,"Pre DM", "DM")))</f>
        <v/>
      </c>
      <c r="CL26" s="72" t="str">
        <f t="shared" ca="1" si="35"/>
        <v/>
      </c>
      <c r="CN26" s="71" t="str">
        <f ca="1">IFERROR(DATEDIF(JULI!I26,JULI!D26,"Y"),"")</f>
        <v/>
      </c>
      <c r="CO26" s="71" t="str">
        <f ca="1">IFERROR(DATEDIF(JULI!I26,JULI!D26,"YM"),"")</f>
        <v/>
      </c>
      <c r="CP26" s="72" t="str">
        <f t="shared" ca="1" si="36"/>
        <v/>
      </c>
      <c r="CQ26" s="72" t="str">
        <f ca="1">CP26&amp;JULI!K26</f>
        <v/>
      </c>
      <c r="CR26" s="72" t="str">
        <f>IF(JULI!Y26="","",IF(JULI!Y26&lt;18.5,"Kurus",IF(JULI!Y26&lt;25,"Normal",IF(JULI!Y26&lt;30,"Overweight (Risiko)",IF(JULI!Y26&lt;35,"Obesitas I","Obesitas II")))))</f>
        <v/>
      </c>
      <c r="CS26" s="72" t="str">
        <f t="shared" ca="1" si="37"/>
        <v/>
      </c>
      <c r="CT26" s="72" t="str">
        <f>IF(JULI!Z26="","",IF(AND(JULI!K26="L",JULI!Z26&lt;90),"Normal / Aman",IF(AND(JULI!K26="L",JULI!Z26&gt;=90,JULI!Z26&lt;=100),"Risiko Tinggi",IF(AND(JULI!K26="L",JULI!Z26&gt;100),"Obesitas (Sangat Berisiko)",IF(AND(JULI!K26="P",JULI!Z26&lt;80),"Normal / Aman",IF(AND(JULI!K26="P",JULI!Z26&gt;=80,JULI!Z26&lt;=95),"Risiko Tinggi",IF(AND(JULI!K26="P",JULI!Z26&gt;95),"Obesitas (Sangat Berisiko)","")))))))</f>
        <v/>
      </c>
      <c r="CU26" s="72" t="str">
        <f t="shared" ca="1" si="38"/>
        <v/>
      </c>
      <c r="CV26" s="73" t="str">
        <f>IFERROR(ABS(LEFT(JULI!AA26,FIND("/",JULI!AA26)-1)),"")</f>
        <v/>
      </c>
      <c r="CW26" s="73" t="str">
        <f>IFERROR(ABS(MID(JULI!AA26,FIND("/",JULI!AA26)+1,LEN(JULI!AA26))),"")</f>
        <v/>
      </c>
      <c r="CX26" s="72" t="str">
        <f t="shared" si="39"/>
        <v/>
      </c>
      <c r="CY26" s="72" t="str">
        <f t="shared" ca="1" si="40"/>
        <v/>
      </c>
      <c r="CZ26" s="72" t="str">
        <f>IF(JULI!AB26="","",IF(JULI!AB26&lt;181,"NORMAL",IF(JULI!AB26&lt;201,"Pre DM", "DM")))</f>
        <v/>
      </c>
      <c r="DA26" s="72" t="str">
        <f t="shared" ca="1" si="41"/>
        <v/>
      </c>
      <c r="DC26" s="71" t="str">
        <f ca="1">IFERROR(DATEDIF(AGUSTUS!I26,AGUSTUS!D26,"Y"),"")</f>
        <v/>
      </c>
      <c r="DD26" s="71" t="str">
        <f ca="1">IFERROR(DATEDIF(AGUSTUS!I26,AGUSTUS!D26,"YM"),"")</f>
        <v/>
      </c>
      <c r="DE26" s="72" t="str">
        <f t="shared" ca="1" si="42"/>
        <v/>
      </c>
      <c r="DF26" s="72" t="str">
        <f ca="1">DE26&amp;AGUSTUS!K26</f>
        <v/>
      </c>
      <c r="DG26" s="72" t="str">
        <f>IF(AGUSTUS!Y26="","",IF(AGUSTUS!Y26&lt;18.5,"Kurus",IF(AGUSTUS!Y26&lt;25,"Normal",IF(AGUSTUS!Y26&lt;30,"Overweight (Risiko)",IF(AGUSTUS!Y26&lt;35,"Obesitas I","Obesitas II")))))</f>
        <v/>
      </c>
      <c r="DH26" s="72" t="str">
        <f t="shared" ca="1" si="43"/>
        <v/>
      </c>
      <c r="DI26" s="72" t="str">
        <f>IF(AGUSTUS!Z26="","",IF(AND(AGUSTUS!K26="L",AGUSTUS!Z26&lt;90),"Normal / Aman",IF(AND(AGUSTUS!K26="L",AGUSTUS!Z26&gt;=90,AGUSTUS!Z26&lt;=100),"Risiko Tinggi",IF(AND(AGUSTUS!K26="L",AGUSTUS!Z26&gt;100),"Obesitas (Sangat Berisiko)",IF(AND(AGUSTUS!K26="P",AGUSTUS!Z26&lt;80),"Normal / Aman",IF(AND(AGUSTUS!K26="P",AGUSTUS!Z26&gt;=80,AGUSTUS!Z26&lt;=95),"Risiko Tinggi",IF(AND(AGUSTUS!K26="P",AGUSTUS!Z26&gt;95),"Obesitas (Sangat Berisiko)","")))))))</f>
        <v/>
      </c>
      <c r="DJ26" s="72" t="str">
        <f t="shared" ca="1" si="44"/>
        <v/>
      </c>
      <c r="DK26" s="73" t="str">
        <f>IFERROR(ABS(LEFT(AGUSTUS!AA26,FIND("/",AGUSTUS!AA26)-1)),"")</f>
        <v/>
      </c>
      <c r="DL26" s="73" t="str">
        <f>IFERROR(ABS(MID(AGUSTUS!AA26,FIND("/",AGUSTUS!AA26)+1,LEN(AGUSTUS!AA26))),"")</f>
        <v/>
      </c>
      <c r="DM26" s="72" t="str">
        <f t="shared" si="45"/>
        <v/>
      </c>
      <c r="DN26" s="72" t="str">
        <f t="shared" ca="1" si="46"/>
        <v/>
      </c>
      <c r="DO26" s="72" t="str">
        <f>IF(AGUSTUS!AB26="","",IF(AGUSTUS!AB26&lt;181,"NORMAL",IF(AGUSTUS!AB26&lt;201,"Pre DM", "DM")))</f>
        <v/>
      </c>
      <c r="DP26" s="72" t="str">
        <f t="shared" ca="1" si="47"/>
        <v/>
      </c>
      <c r="DR26" s="71" t="str">
        <f ca="1">IFERROR(DATEDIF(SEPTEMBER!I26,SEPTEMBER!D26,"Y"),"")</f>
        <v/>
      </c>
      <c r="DS26" s="71" t="str">
        <f ca="1">IFERROR(DATEDIF(SEPTEMBER!I26,SEPTEMBER!D26,"YM"),"")</f>
        <v/>
      </c>
      <c r="DT26" s="72" t="str">
        <f t="shared" ca="1" si="48"/>
        <v/>
      </c>
      <c r="DU26" s="72" t="str">
        <f ca="1">DT26&amp;SEPTEMBER!K26</f>
        <v/>
      </c>
      <c r="DV26" s="72" t="str">
        <f>IF(SEPTEMBER!Y26="","",IF(SEPTEMBER!Y26&lt;18.5,"Kurus",IF(SEPTEMBER!Y26&lt;25,"Normal",IF(SEPTEMBER!Y26&lt;30,"Overweight (Risiko)",IF(SEPTEMBER!Y26&lt;35,"Obesitas I","Obesitas II")))))</f>
        <v/>
      </c>
      <c r="DW26" s="72" t="str">
        <f t="shared" ca="1" si="49"/>
        <v/>
      </c>
      <c r="DX26" s="72" t="str">
        <f>IF(SEPTEMBER!Z26="","",IF(AND(SEPTEMBER!K26="L",SEPTEMBER!Z26&lt;90),"Normal / Aman",IF(AND(SEPTEMBER!K26="L",SEPTEMBER!Z26&gt;=90,SEPTEMBER!Z26&lt;=100),"Risiko Tinggi",IF(AND(SEPTEMBER!K26="L",SEPTEMBER!Z26&gt;100),"Obesitas (Sangat Berisiko)",IF(AND(SEPTEMBER!K26="P",SEPTEMBER!Z26&lt;80),"Normal / Aman",IF(AND(SEPTEMBER!K26="P",SEPTEMBER!Z26&gt;=80,SEPTEMBER!Z26&lt;=95),"Risiko Tinggi",IF(AND(SEPTEMBER!K26="P",SEPTEMBER!Z26&gt;95),"Obesitas (Sangat Berisiko)","")))))))</f>
        <v/>
      </c>
      <c r="DY26" s="72" t="str">
        <f t="shared" ca="1" si="50"/>
        <v/>
      </c>
      <c r="DZ26" s="73" t="str">
        <f>IFERROR(ABS(LEFT(SEPTEMBER!AA26,FIND("/",SEPTEMBER!AA26)-1)),"")</f>
        <v/>
      </c>
      <c r="EA26" s="73" t="str">
        <f>IFERROR(ABS(MID(SEPTEMBER!AA26,FIND("/",SEPTEMBER!AA26)+1,LEN(SEPTEMBER!AA26))),"")</f>
        <v/>
      </c>
      <c r="EB26" s="72" t="str">
        <f t="shared" si="51"/>
        <v/>
      </c>
      <c r="EC26" s="72" t="str">
        <f t="shared" ca="1" si="52"/>
        <v/>
      </c>
      <c r="ED26" s="72" t="str">
        <f>IF(SEPTEMBER!AB26="","",IF(SEPTEMBER!AB26&lt;181,"NORMAL",IF(SEPTEMBER!AB26&lt;201,"Pre DM", "DM")))</f>
        <v/>
      </c>
      <c r="EE26" s="72" t="str">
        <f t="shared" ca="1" si="53"/>
        <v/>
      </c>
      <c r="EG26" s="71" t="str">
        <f ca="1">IFERROR(DATEDIF(OKTOBER!I26,OKTOBER!D26,"Y"),"")</f>
        <v/>
      </c>
      <c r="EH26" s="71" t="str">
        <f ca="1">IFERROR(DATEDIF(OKTOBER!I26,OKTOBER!D26,"YM"),"")</f>
        <v/>
      </c>
      <c r="EI26" s="72" t="str">
        <f t="shared" ca="1" si="54"/>
        <v/>
      </c>
      <c r="EJ26" s="72" t="str">
        <f ca="1">EI26&amp;OKTOBER!K26</f>
        <v/>
      </c>
      <c r="EK26" s="72" t="str">
        <f>IF(OKTOBER!Y26="","",IF(OKTOBER!Y26&lt;18.5,"Kurus",IF(OKTOBER!Y26&lt;25,"Normal",IF(OKTOBER!Y26&lt;30,"Overweight (Risiko)",IF(OKTOBER!Y26&lt;35,"Obesitas I","Obesitas II")))))</f>
        <v/>
      </c>
      <c r="EL26" s="72" t="str">
        <f t="shared" ca="1" si="55"/>
        <v/>
      </c>
      <c r="EM26" s="72" t="str">
        <f>IF(OKTOBER!Z26="","",IF(AND(OKTOBER!K26="L",OKTOBER!Z26&lt;90),"Normal / Aman",IF(AND(OKTOBER!K26="L",OKTOBER!Z26&gt;=90,OKTOBER!Z26&lt;=100),"Risiko Tinggi",IF(AND(OKTOBER!K26="L",OKTOBER!Z26&gt;100),"Obesitas (Sangat Berisiko)",IF(AND(OKTOBER!K26="P",OKTOBER!Z26&lt;80),"Normal / Aman",IF(AND(OKTOBER!K26="P",OKTOBER!Z26&gt;=80,OKTOBER!Z26&lt;=95),"Risiko Tinggi",IF(AND(OKTOBER!K26="P",OKTOBER!Z26&gt;95),"Obesitas (Sangat Berisiko)","")))))))</f>
        <v/>
      </c>
      <c r="EN26" s="72" t="str">
        <f t="shared" ca="1" si="56"/>
        <v/>
      </c>
      <c r="EO26" s="73" t="str">
        <f>IFERROR(ABS(LEFT(OKTOBER!AA26,FIND("/",OKTOBER!AA26)-1)),"")</f>
        <v/>
      </c>
      <c r="EP26" s="73" t="str">
        <f>IFERROR(ABS(MID(OKTOBER!AA26,FIND("/",OKTOBER!AA26)+1,LEN(OKTOBER!AA26))),"")</f>
        <v/>
      </c>
      <c r="EQ26" s="72" t="str">
        <f t="shared" si="57"/>
        <v/>
      </c>
      <c r="ER26" s="72" t="str">
        <f t="shared" ca="1" si="58"/>
        <v/>
      </c>
      <c r="ES26" s="72" t="str">
        <f>IF(OKTOBER!AB26="","",IF(OKTOBER!AB26&lt;181,"NORMAL",IF(OKTOBER!AB26&lt;201,"Pre DM", "DM")))</f>
        <v/>
      </c>
      <c r="ET26" s="72" t="str">
        <f t="shared" ca="1" si="59"/>
        <v/>
      </c>
      <c r="EV26" s="71" t="str">
        <f ca="1">IFERROR(DATEDIF(NOPEMBER!I26,NOPEMBER!D26,"Y"),"")</f>
        <v/>
      </c>
      <c r="EW26" s="71" t="str">
        <f ca="1">IFERROR(DATEDIF(NOPEMBER!I26,NOPEMBER!D26,"YM"),"")</f>
        <v/>
      </c>
      <c r="EX26" s="72" t="str">
        <f t="shared" ca="1" si="60"/>
        <v/>
      </c>
      <c r="EY26" s="72" t="str">
        <f ca="1">EX26&amp;NOPEMBER!K26</f>
        <v/>
      </c>
      <c r="EZ26" s="72" t="str">
        <f>IF(NOPEMBER!Y26="","",IF(NOPEMBER!Y26&lt;18.5,"Kurus",IF(NOPEMBER!Y26&lt;25,"Normal",IF(NOPEMBER!Y26&lt;30,"Overweight (Risiko)",IF(NOPEMBER!Y26&lt;35,"Obesitas I","Obesitas II")))))</f>
        <v/>
      </c>
      <c r="FA26" s="72" t="str">
        <f t="shared" ca="1" si="61"/>
        <v/>
      </c>
      <c r="FB26" s="72" t="str">
        <f>IF(NOPEMBER!Z26="","",IF(AND(NOPEMBER!K26="L",NOPEMBER!Z26&lt;90),"Normal / Aman",IF(AND(NOPEMBER!K26="L",NOPEMBER!Z26&gt;=90,NOPEMBER!Z26&lt;=100),"Risiko Tinggi",IF(AND(NOPEMBER!K26="L",NOPEMBER!Z26&gt;100),"Obesitas (Sangat Berisiko)",IF(AND(NOPEMBER!K26="P",NOPEMBER!Z26&lt;80),"Normal / Aman",IF(AND(NOPEMBER!K26="P",NOPEMBER!Z26&gt;=80,NOPEMBER!Z26&lt;=95),"Risiko Tinggi",IF(AND(NOPEMBER!K26="P",NOPEMBER!Z26&gt;95),"Obesitas (Sangat Berisiko)","")))))))</f>
        <v/>
      </c>
      <c r="FC26" s="72" t="str">
        <f t="shared" ca="1" si="62"/>
        <v/>
      </c>
      <c r="FD26" s="73" t="str">
        <f>IFERROR(ABS(LEFT(NOPEMBER!AA26,FIND("/",NOPEMBER!AA26)-1)),"")</f>
        <v/>
      </c>
      <c r="FE26" s="73" t="str">
        <f>IFERROR(ABS(MID(NOPEMBER!AA26,FIND("/",NOPEMBER!AA26)+1,LEN(NOPEMBER!AA26))),"")</f>
        <v/>
      </c>
      <c r="FF26" s="72" t="str">
        <f t="shared" si="63"/>
        <v/>
      </c>
      <c r="FG26" s="72" t="str">
        <f t="shared" ca="1" si="64"/>
        <v/>
      </c>
      <c r="FH26" s="72" t="str">
        <f>IF(NOPEMBER!AB26="","",IF(NOPEMBER!AB26&lt;181,"NORMAL",IF(NOPEMBER!AB26&lt;201,"Pre DM", "DM")))</f>
        <v/>
      </c>
      <c r="FI26" s="72" t="str">
        <f t="shared" ca="1" si="65"/>
        <v/>
      </c>
      <c r="FK26" s="71" t="str">
        <f ca="1">IFERROR(DATEDIF(DESEMBER!I26,DESEMBER!D26,"Y"),"")</f>
        <v/>
      </c>
      <c r="FL26" s="71" t="str">
        <f ca="1">IFERROR(DATEDIF(DESEMBER!I26,DESEMBER!D26,"YM"),"")</f>
        <v/>
      </c>
      <c r="FM26" s="72" t="str">
        <f t="shared" ca="1" si="66"/>
        <v/>
      </c>
      <c r="FN26" s="72" t="str">
        <f ca="1">FM26&amp;DESEMBER!K26</f>
        <v/>
      </c>
      <c r="FO26" s="72" t="str">
        <f>IF(DESEMBER!Y26="","",IF(DESEMBER!Y26&lt;18.5,"Kurus",IF(DESEMBER!Y26&lt;25,"Normal",IF(DESEMBER!Y26&lt;30,"Overweight (Risiko)",IF(DESEMBER!Y26&lt;35,"Obesitas I","Obesitas II")))))</f>
        <v/>
      </c>
      <c r="FP26" s="72" t="str">
        <f t="shared" ca="1" si="67"/>
        <v/>
      </c>
      <c r="FQ26" s="72" t="str">
        <f>IF(DESEMBER!Z26="","",IF(AND(DESEMBER!K26="L",DESEMBER!Z26&lt;90),"Normal / Aman",IF(AND(DESEMBER!K26="L",DESEMBER!Z26&gt;=90,DESEMBER!Z26&lt;=100),"Risiko Tinggi",IF(AND(DESEMBER!K26="L",DESEMBER!Z26&gt;100),"Obesitas (Sangat Berisiko)",IF(AND(DESEMBER!K26="P",DESEMBER!Z26&lt;80),"Normal / Aman",IF(AND(DESEMBER!K26="P",DESEMBER!Z26&gt;=80,DESEMBER!Z26&lt;=95),"Risiko Tinggi",IF(AND(DESEMBER!K26="P",DESEMBER!Z26&gt;95),"Obesitas (Sangat Berisiko)","")))))))</f>
        <v/>
      </c>
      <c r="FR26" s="72" t="str">
        <f t="shared" ca="1" si="68"/>
        <v/>
      </c>
      <c r="FS26" s="73" t="str">
        <f>IFERROR(ABS(LEFT(DESEMBER!AA26,FIND("/",DESEMBER!AA26)-1)),"")</f>
        <v/>
      </c>
      <c r="FT26" s="73" t="str">
        <f>IFERROR(ABS(MID(DESEMBER!AA26,FIND("/",DESEMBER!AA26)+1,LEN(DESEMBER!AA26))),"")</f>
        <v/>
      </c>
      <c r="FU26" s="72" t="str">
        <f t="shared" si="69"/>
        <v/>
      </c>
      <c r="FV26" s="72" t="str">
        <f t="shared" ca="1" si="70"/>
        <v/>
      </c>
      <c r="FW26" s="72" t="str">
        <f>IF(DESEMBER!AB26="","",IF(DESEMBER!AB26&lt;181,"NORMAL",IF(DESEMBER!AB26&lt;201,"Pre DM", "DM")))</f>
        <v/>
      </c>
      <c r="FX26" s="72" t="str">
        <f t="shared" ca="1" si="71"/>
        <v/>
      </c>
    </row>
    <row r="27" spans="2:180" x14ac:dyDescent="0.25">
      <c r="B27" s="71" t="str">
        <f ca="1">IFERROR(DATEDIF(JANUARI!I27,JANUARI!D27,"Y"),"")</f>
        <v/>
      </c>
      <c r="C27" s="71" t="str">
        <f ca="1">IFERROR(DATEDIF(JANUARI!I27,JANUARI!D27,"YM"),"")</f>
        <v/>
      </c>
      <c r="D27" s="72" t="str">
        <f t="shared" ca="1" si="0"/>
        <v/>
      </c>
      <c r="E27" s="72" t="str">
        <f ca="1">D27&amp;JANUARI!K27</f>
        <v/>
      </c>
      <c r="F27" s="72" t="str">
        <f>IF(JANUARI!Y27="","",IF(JANUARI!Y27&lt;18.5,"Kurus",IF(JANUARI!Y27&lt;25,"Normal",IF(JANUARI!Y27&lt;30,"Overweight (Risiko)",IF(JANUARI!Y27&lt;35,"Obesitas I","Obesitas II")))))</f>
        <v/>
      </c>
      <c r="G27" s="72" t="str">
        <f t="shared" ca="1" si="1"/>
        <v/>
      </c>
      <c r="H27" s="72" t="str">
        <f>IF(JANUARI!Z27="","",IF(AND(JANUARI!K27="L",JANUARI!Z27&lt;90),"Normal / Aman",IF(AND(JANUARI!K27="L",JANUARI!Z27&gt;=90,JANUARI!Z27&lt;=100),"Risiko Tinggi",IF(AND(JANUARI!K27="L",JANUARI!Z27&gt;100),"Obesitas (Sangat Berisiko)",IF(AND(JANUARI!K27="P",JANUARI!Z27&lt;80),"Normal / Aman",IF(AND(JANUARI!K27="P",JANUARI!Z27&gt;=80,JANUARI!Z27&lt;=95),"Risiko Tinggi",IF(AND(JANUARI!K27="P",JANUARI!Z27&gt;95),"Obesitas (Sangat Berisiko)","")))))))</f>
        <v/>
      </c>
      <c r="I27" s="72" t="str">
        <f t="shared" ca="1" si="2"/>
        <v/>
      </c>
      <c r="J27" s="73" t="str">
        <f>IFERROR(ABS(LEFT(JANUARI!AA27,FIND("/",JANUARI!AA27)-1)),"")</f>
        <v/>
      </c>
      <c r="K27" s="73" t="str">
        <f>IFERROR(ABS(MID(JANUARI!AA27,FIND("/",JANUARI!AA27)+1,LEN(JANUARI!AA27))),"")</f>
        <v/>
      </c>
      <c r="L27" s="72" t="str">
        <f t="shared" si="3"/>
        <v/>
      </c>
      <c r="M27" s="72" t="str">
        <f t="shared" ca="1" si="4"/>
        <v/>
      </c>
      <c r="N27" s="72" t="str">
        <f>IF(JANUARI!AB27="","",IF(JANUARI!AB27&lt;181,"NORMAL",IF(JANUARI!AB27&lt;201,"Pre DM", "DM")))</f>
        <v/>
      </c>
      <c r="O27" s="72" t="str">
        <f t="shared" ca="1" si="5"/>
        <v/>
      </c>
      <c r="Q27" s="71" t="str">
        <f ca="1">IFERROR(DATEDIF(PEBRUARI!I27,PEBRUARI!D27,"Y"),"")</f>
        <v/>
      </c>
      <c r="R27" s="71" t="str">
        <f ca="1">IFERROR(DATEDIF(PEBRUARI!I27,PEBRUARI!D27,"YM"),"")</f>
        <v/>
      </c>
      <c r="S27" s="72" t="str">
        <f t="shared" ca="1" si="6"/>
        <v/>
      </c>
      <c r="T27" s="72" t="str">
        <f ca="1">S27&amp;PEBRUARI!K27</f>
        <v/>
      </c>
      <c r="U27" s="72" t="str">
        <f>IF(PEBRUARI!Y27="","",IF(PEBRUARI!Y27&lt;18.5,"Kurus",IF(PEBRUARI!Y27&lt;25,"Normal",IF(PEBRUARI!Y27&lt;30,"Overweight (Risiko)",IF(PEBRUARI!Y27&lt;35,"Obesitas I","Obesitas II")))))</f>
        <v/>
      </c>
      <c r="V27" s="72" t="str">
        <f t="shared" ca="1" si="7"/>
        <v/>
      </c>
      <c r="W27" s="72" t="str">
        <f>IF(PEBRUARI!Z27="","",IF(AND(PEBRUARI!K27="L",PEBRUARI!Z27&lt;90),"Normal / Aman",IF(AND(PEBRUARI!K27="L",PEBRUARI!Z27&gt;=90,PEBRUARI!Z27&lt;=100),"Risiko Tinggi",IF(AND(PEBRUARI!K27="L",PEBRUARI!Z27&gt;100),"Obesitas (Sangat Berisiko)",IF(AND(PEBRUARI!K27="P",PEBRUARI!Z27&lt;80),"Normal / Aman",IF(AND(PEBRUARI!K27="P",PEBRUARI!Z27&gt;=80,PEBRUARI!Z27&lt;=95),"Risiko Tinggi",IF(AND(PEBRUARI!K27="P",PEBRUARI!Z27&gt;95),"Obesitas (Sangat Berisiko)","")))))))</f>
        <v/>
      </c>
      <c r="X27" s="72" t="str">
        <f t="shared" ca="1" si="8"/>
        <v/>
      </c>
      <c r="Y27" s="73" t="str">
        <f>IFERROR(ABS(LEFT(PEBRUARI!AA27,FIND("/",PEBRUARI!AA27)-1)),"")</f>
        <v/>
      </c>
      <c r="Z27" s="73" t="str">
        <f>IFERROR(ABS(MID(PEBRUARI!AA27,FIND("/",PEBRUARI!AA27)+1,LEN(PEBRUARI!AA27))),"")</f>
        <v/>
      </c>
      <c r="AA27" s="72" t="str">
        <f t="shared" si="9"/>
        <v/>
      </c>
      <c r="AB27" s="72" t="str">
        <f t="shared" ca="1" si="10"/>
        <v/>
      </c>
      <c r="AC27" s="72" t="str">
        <f>IF(PEBRUARI!AB27="","",IF(PEBRUARI!AB27&lt;181,"NORMAL",IF(PEBRUARI!AB27&lt;201,"Pre DM", "DM")))</f>
        <v/>
      </c>
      <c r="AD27" s="72" t="str">
        <f t="shared" ca="1" si="11"/>
        <v/>
      </c>
      <c r="AF27" s="71" t="str">
        <f ca="1">IFERROR(DATEDIF(MARET!I27,MARET!D27,"Y"),"")</f>
        <v/>
      </c>
      <c r="AG27" s="71" t="str">
        <f ca="1">IFERROR(DATEDIF(MARET!I27,MARET!D27,"YM"),"")</f>
        <v/>
      </c>
      <c r="AH27" s="72" t="str">
        <f t="shared" ca="1" si="12"/>
        <v/>
      </c>
      <c r="AI27" s="72" t="str">
        <f ca="1">AH27&amp;MARET!K27</f>
        <v/>
      </c>
      <c r="AJ27" s="72" t="str">
        <f>IF(MARET!Y27="","",IF(MARET!Y27&lt;18.5,"Kurus",IF(MARET!Y27&lt;25,"Normal",IF(MARET!Y27&lt;30,"Overweight (Risiko)",IF(MARET!Y27&lt;35,"Obesitas I","Obesitas II")))))</f>
        <v/>
      </c>
      <c r="AK27" s="72" t="str">
        <f t="shared" ca="1" si="13"/>
        <v/>
      </c>
      <c r="AL27" s="72" t="str">
        <f>IF(MARET!Z27="","",IF(AND(MARET!K27="L",MARET!Z27&lt;90),"Normal / Aman",IF(AND(MARET!K27="L",MARET!Z27&gt;=90,MARET!Z27&lt;=100),"Risiko Tinggi",IF(AND(MARET!K27="L",MARET!Z27&gt;100),"Obesitas (Sangat Berisiko)",IF(AND(MARET!K27="P",MARET!Z27&lt;80),"Normal / Aman",IF(AND(MARET!K27="P",MARET!Z27&gt;=80,MARET!Z27&lt;=95),"Risiko Tinggi",IF(AND(MARET!K27="P",MARET!Z27&gt;95),"Obesitas (Sangat Berisiko)","")))))))</f>
        <v/>
      </c>
      <c r="AM27" s="72" t="str">
        <f t="shared" ca="1" si="14"/>
        <v/>
      </c>
      <c r="AN27" s="73" t="str">
        <f>IFERROR(ABS(LEFT(MARET!AA27,FIND("/",MARET!AA27)-1)),"")</f>
        <v/>
      </c>
      <c r="AO27" s="73" t="str">
        <f>IFERROR(ABS(MID(MARET!AA27,FIND("/",MARET!AA27)+1,LEN(MARET!AA27))),"")</f>
        <v/>
      </c>
      <c r="AP27" s="72" t="str">
        <f t="shared" si="15"/>
        <v/>
      </c>
      <c r="AQ27" s="72" t="str">
        <f t="shared" ca="1" si="16"/>
        <v/>
      </c>
      <c r="AR27" s="72" t="str">
        <f>IF(MARET!AB27="","",IF(MARET!AB27&lt;181,"NORMAL",IF(MARET!AB27&lt;201,"Pre DM", "DM")))</f>
        <v/>
      </c>
      <c r="AS27" s="72" t="str">
        <f t="shared" ca="1" si="17"/>
        <v/>
      </c>
      <c r="AU27" s="71" t="str">
        <f ca="1">IFERROR(DATEDIF(APRIL!I27,APRIL!D27,"Y"),"")</f>
        <v/>
      </c>
      <c r="AV27" s="71" t="str">
        <f ca="1">IFERROR(DATEDIF(APRIL!I27,APRIL!D27,"YM"),"")</f>
        <v/>
      </c>
      <c r="AW27" s="72" t="str">
        <f t="shared" ca="1" si="18"/>
        <v/>
      </c>
      <c r="AX27" s="72" t="str">
        <f ca="1">AW27&amp;APRIL!K27</f>
        <v/>
      </c>
      <c r="AY27" s="72" t="str">
        <f>IF(APRIL!Y27="","",IF(APRIL!Y27&lt;18.5,"Kurus",IF(APRIL!Y27&lt;25,"Normal",IF(APRIL!Y27&lt;30,"Overweight (Risiko)",IF(APRIL!Y27&lt;35,"Obesitas I","Obesitas II")))))</f>
        <v/>
      </c>
      <c r="AZ27" s="72" t="str">
        <f t="shared" ca="1" si="19"/>
        <v/>
      </c>
      <c r="BA27" s="72" t="str">
        <f>IF(APRIL!Z27="","",IF(AND(APRIL!K27="L",APRIL!Z27&lt;90),"Normal / Aman",IF(AND(APRIL!K27="L",APRIL!Z27&gt;=90,APRIL!Z27&lt;=100),"Risiko Tinggi",IF(AND(APRIL!K27="L",APRIL!Z27&gt;100),"Obesitas (Sangat Berisiko)",IF(AND(APRIL!K27="P",APRIL!Z27&lt;80),"Normal / Aman",IF(AND(APRIL!K27="P",APRIL!Z27&gt;=80,APRIL!Z27&lt;=95),"Risiko Tinggi",IF(AND(APRIL!K27="P",APRIL!Z27&gt;95),"Obesitas (Sangat Berisiko)","")))))))</f>
        <v/>
      </c>
      <c r="BB27" s="72" t="str">
        <f t="shared" ca="1" si="20"/>
        <v/>
      </c>
      <c r="BC27" s="73" t="str">
        <f>IFERROR(ABS(LEFT(APRIL!AA27,FIND("/",APRIL!AA27)-1)),"")</f>
        <v/>
      </c>
      <c r="BD27" s="73" t="str">
        <f>IFERROR(ABS(MID(APRIL!AA27,FIND("/",APRIL!AA27)+1,LEN(APRIL!AA27))),"")</f>
        <v/>
      </c>
      <c r="BE27" s="72" t="str">
        <f t="shared" si="21"/>
        <v/>
      </c>
      <c r="BF27" s="72" t="str">
        <f t="shared" ca="1" si="22"/>
        <v/>
      </c>
      <c r="BG27" s="72" t="str">
        <f>IF(APRIL!AB27="","",IF(APRIL!AB27&lt;181,"NORMAL",IF(APRIL!AB27&lt;201,"Pre DM", "DM")))</f>
        <v/>
      </c>
      <c r="BH27" s="72" t="str">
        <f t="shared" ca="1" si="23"/>
        <v/>
      </c>
      <c r="BJ27" s="71" t="str">
        <f ca="1">IFERROR(DATEDIF(MEI!I27,MEI!D27,"Y"),"")</f>
        <v/>
      </c>
      <c r="BK27" s="71" t="str">
        <f ca="1">IFERROR(DATEDIF(MEI!I27,MEI!D27,"YM"),"")</f>
        <v/>
      </c>
      <c r="BL27" s="72" t="str">
        <f t="shared" ca="1" si="24"/>
        <v/>
      </c>
      <c r="BM27" s="72" t="str">
        <f ca="1">BL27&amp;MEI!K27</f>
        <v/>
      </c>
      <c r="BN27" s="72" t="str">
        <f>IF(MEI!Y27="","",IF(MEI!Y27&lt;18.5,"Kurus",IF(MEI!Y27&lt;25,"Normal",IF(MEI!Y27&lt;30,"Overweight (Risiko)",IF(MEI!Y27&lt;35,"Obesitas I","Obesitas II")))))</f>
        <v/>
      </c>
      <c r="BO27" s="72" t="str">
        <f t="shared" ca="1" si="25"/>
        <v/>
      </c>
      <c r="BP27" s="72" t="str">
        <f>IF(MEI!Z27="","",IF(AND(MEI!K27="L",MEI!Z27&lt;90),"Normal / Aman",IF(AND(MEI!K27="L",MEI!Z27&gt;=90,MEI!Z27&lt;=100),"Risiko Tinggi",IF(AND(MEI!K27="L",MEI!Z27&gt;100),"Obesitas (Sangat Berisiko)",IF(AND(MEI!K27="P",MEI!Z27&lt;80),"Normal / Aman",IF(AND(MEI!K27="P",MEI!Z27&gt;=80,MEI!Z27&lt;=95),"Risiko Tinggi",IF(AND(MEI!K27="P",MEI!Z27&gt;95),"Obesitas (Sangat Berisiko)","")))))))</f>
        <v/>
      </c>
      <c r="BQ27" s="72" t="str">
        <f t="shared" ca="1" si="26"/>
        <v/>
      </c>
      <c r="BR27" s="73" t="str">
        <f>IFERROR(ABS(LEFT(MEI!AA27,FIND("/",MEI!AA27)-1)),"")</f>
        <v/>
      </c>
      <c r="BS27" s="73" t="str">
        <f>IFERROR(ABS(MID(MEI!AA27,FIND("/",MEI!AA27)+1,LEN(MEI!AA27))),"")</f>
        <v/>
      </c>
      <c r="BT27" s="72" t="str">
        <f t="shared" si="27"/>
        <v/>
      </c>
      <c r="BU27" s="72" t="str">
        <f t="shared" ca="1" si="28"/>
        <v/>
      </c>
      <c r="BV27" s="72" t="str">
        <f>IF(MEI!AB27="","",IF(MEI!AB27&lt;181,"NORMAL",IF(MEI!AB27&lt;201,"Pre DM", "DM")))</f>
        <v/>
      </c>
      <c r="BW27" s="72" t="str">
        <f t="shared" ca="1" si="29"/>
        <v/>
      </c>
      <c r="BY27" s="71" t="str">
        <f ca="1">IFERROR(DATEDIF(JUNI!I27,JUNI!D27,"Y"),"")</f>
        <v/>
      </c>
      <c r="BZ27" s="71" t="str">
        <f ca="1">IFERROR(DATEDIF(JUNI!I27,JUNI!D27,"YM"),"")</f>
        <v/>
      </c>
      <c r="CA27" s="72" t="str">
        <f t="shared" ca="1" si="30"/>
        <v/>
      </c>
      <c r="CB27" s="72" t="str">
        <f ca="1">CA27&amp;JUNI!K27</f>
        <v/>
      </c>
      <c r="CC27" s="72" t="str">
        <f>IF(JUNI!Y27="","",IF(JUNI!Y27&lt;18.5,"Kurus",IF(JUNI!Y27&lt;25,"Normal",IF(JUNI!Y27&lt;30,"Overweight (Risiko)",IF(JUNI!Y27&lt;35,"Obesitas I","Obesitas II")))))</f>
        <v/>
      </c>
      <c r="CD27" s="72" t="str">
        <f t="shared" ca="1" si="31"/>
        <v/>
      </c>
      <c r="CE27" s="72" t="str">
        <f>IF(JUNI!Z27="","",IF(AND(JUNI!K27="L",JUNI!Z27&lt;90),"Normal / Aman",IF(AND(JUNI!K27="L",JUNI!Z27&gt;=90,JUNI!Z27&lt;=100),"Risiko Tinggi",IF(AND(JUNI!K27="L",JUNI!Z27&gt;100),"Obesitas (Sangat Berisiko)",IF(AND(JUNI!K27="P",JUNI!Z27&lt;80),"Normal / Aman",IF(AND(JUNI!K27="P",JUNI!Z27&gt;=80,JUNI!Z27&lt;=95),"Risiko Tinggi",IF(AND(JUNI!K27="P",JUNI!Z27&gt;95),"Obesitas (Sangat Berisiko)","")))))))</f>
        <v/>
      </c>
      <c r="CF27" s="72" t="str">
        <f t="shared" ca="1" si="32"/>
        <v/>
      </c>
      <c r="CG27" s="73" t="str">
        <f>IFERROR(ABS(LEFT(JUNI!AA27,FIND("/",JUNI!AA27)-1)),"")</f>
        <v/>
      </c>
      <c r="CH27" s="73" t="str">
        <f>IFERROR(ABS(MID(JUNI!AA27,FIND("/",JUNI!AA27)+1,LEN(JUNI!AA27))),"")</f>
        <v/>
      </c>
      <c r="CI27" s="72" t="str">
        <f t="shared" si="33"/>
        <v/>
      </c>
      <c r="CJ27" s="72" t="str">
        <f t="shared" ca="1" si="34"/>
        <v/>
      </c>
      <c r="CK27" s="72" t="str">
        <f>IF(JUNI!AB27="","",IF(JUNI!AB27&lt;181,"NORMAL",IF(JUNI!AB27&lt;201,"Pre DM", "DM")))</f>
        <v/>
      </c>
      <c r="CL27" s="72" t="str">
        <f t="shared" ca="1" si="35"/>
        <v/>
      </c>
      <c r="CN27" s="71" t="str">
        <f ca="1">IFERROR(DATEDIF(JULI!I27,JULI!D27,"Y"),"")</f>
        <v/>
      </c>
      <c r="CO27" s="71" t="str">
        <f ca="1">IFERROR(DATEDIF(JULI!I27,JULI!D27,"YM"),"")</f>
        <v/>
      </c>
      <c r="CP27" s="72" t="str">
        <f t="shared" ca="1" si="36"/>
        <v/>
      </c>
      <c r="CQ27" s="72" t="str">
        <f ca="1">CP27&amp;JULI!K27</f>
        <v/>
      </c>
      <c r="CR27" s="72" t="str">
        <f>IF(JULI!Y27="","",IF(JULI!Y27&lt;18.5,"Kurus",IF(JULI!Y27&lt;25,"Normal",IF(JULI!Y27&lt;30,"Overweight (Risiko)",IF(JULI!Y27&lt;35,"Obesitas I","Obesitas II")))))</f>
        <v/>
      </c>
      <c r="CS27" s="72" t="str">
        <f t="shared" ca="1" si="37"/>
        <v/>
      </c>
      <c r="CT27" s="72" t="str">
        <f>IF(JULI!Z27="","",IF(AND(JULI!K27="L",JULI!Z27&lt;90),"Normal / Aman",IF(AND(JULI!K27="L",JULI!Z27&gt;=90,JULI!Z27&lt;=100),"Risiko Tinggi",IF(AND(JULI!K27="L",JULI!Z27&gt;100),"Obesitas (Sangat Berisiko)",IF(AND(JULI!K27="P",JULI!Z27&lt;80),"Normal / Aman",IF(AND(JULI!K27="P",JULI!Z27&gt;=80,JULI!Z27&lt;=95),"Risiko Tinggi",IF(AND(JULI!K27="P",JULI!Z27&gt;95),"Obesitas (Sangat Berisiko)","")))))))</f>
        <v/>
      </c>
      <c r="CU27" s="72" t="str">
        <f t="shared" ca="1" si="38"/>
        <v/>
      </c>
      <c r="CV27" s="73" t="str">
        <f>IFERROR(ABS(LEFT(JULI!AA27,FIND("/",JULI!AA27)-1)),"")</f>
        <v/>
      </c>
      <c r="CW27" s="73" t="str">
        <f>IFERROR(ABS(MID(JULI!AA27,FIND("/",JULI!AA27)+1,LEN(JULI!AA27))),"")</f>
        <v/>
      </c>
      <c r="CX27" s="72" t="str">
        <f t="shared" si="39"/>
        <v/>
      </c>
      <c r="CY27" s="72" t="str">
        <f t="shared" ca="1" si="40"/>
        <v/>
      </c>
      <c r="CZ27" s="72" t="str">
        <f>IF(JULI!AB27="","",IF(JULI!AB27&lt;181,"NORMAL",IF(JULI!AB27&lt;201,"Pre DM", "DM")))</f>
        <v/>
      </c>
      <c r="DA27" s="72" t="str">
        <f t="shared" ca="1" si="41"/>
        <v/>
      </c>
      <c r="DC27" s="71" t="str">
        <f ca="1">IFERROR(DATEDIF(AGUSTUS!I27,AGUSTUS!D27,"Y"),"")</f>
        <v/>
      </c>
      <c r="DD27" s="71" t="str">
        <f ca="1">IFERROR(DATEDIF(AGUSTUS!I27,AGUSTUS!D27,"YM"),"")</f>
        <v/>
      </c>
      <c r="DE27" s="72" t="str">
        <f t="shared" ca="1" si="42"/>
        <v/>
      </c>
      <c r="DF27" s="72" t="str">
        <f ca="1">DE27&amp;AGUSTUS!K27</f>
        <v/>
      </c>
      <c r="DG27" s="72" t="str">
        <f>IF(AGUSTUS!Y27="","",IF(AGUSTUS!Y27&lt;18.5,"Kurus",IF(AGUSTUS!Y27&lt;25,"Normal",IF(AGUSTUS!Y27&lt;30,"Overweight (Risiko)",IF(AGUSTUS!Y27&lt;35,"Obesitas I","Obesitas II")))))</f>
        <v/>
      </c>
      <c r="DH27" s="72" t="str">
        <f t="shared" ca="1" si="43"/>
        <v/>
      </c>
      <c r="DI27" s="72" t="str">
        <f>IF(AGUSTUS!Z27="","",IF(AND(AGUSTUS!K27="L",AGUSTUS!Z27&lt;90),"Normal / Aman",IF(AND(AGUSTUS!K27="L",AGUSTUS!Z27&gt;=90,AGUSTUS!Z27&lt;=100),"Risiko Tinggi",IF(AND(AGUSTUS!K27="L",AGUSTUS!Z27&gt;100),"Obesitas (Sangat Berisiko)",IF(AND(AGUSTUS!K27="P",AGUSTUS!Z27&lt;80),"Normal / Aman",IF(AND(AGUSTUS!K27="P",AGUSTUS!Z27&gt;=80,AGUSTUS!Z27&lt;=95),"Risiko Tinggi",IF(AND(AGUSTUS!K27="P",AGUSTUS!Z27&gt;95),"Obesitas (Sangat Berisiko)","")))))))</f>
        <v/>
      </c>
      <c r="DJ27" s="72" t="str">
        <f t="shared" ca="1" si="44"/>
        <v/>
      </c>
      <c r="DK27" s="73" t="str">
        <f>IFERROR(ABS(LEFT(AGUSTUS!AA27,FIND("/",AGUSTUS!AA27)-1)),"")</f>
        <v/>
      </c>
      <c r="DL27" s="73" t="str">
        <f>IFERROR(ABS(MID(AGUSTUS!AA27,FIND("/",AGUSTUS!AA27)+1,LEN(AGUSTUS!AA27))),"")</f>
        <v/>
      </c>
      <c r="DM27" s="72" t="str">
        <f t="shared" si="45"/>
        <v/>
      </c>
      <c r="DN27" s="72" t="str">
        <f t="shared" ca="1" si="46"/>
        <v/>
      </c>
      <c r="DO27" s="72" t="str">
        <f>IF(AGUSTUS!AB27="","",IF(AGUSTUS!AB27&lt;181,"NORMAL",IF(AGUSTUS!AB27&lt;201,"Pre DM", "DM")))</f>
        <v/>
      </c>
      <c r="DP27" s="72" t="str">
        <f t="shared" ca="1" si="47"/>
        <v/>
      </c>
      <c r="DR27" s="71" t="str">
        <f ca="1">IFERROR(DATEDIF(SEPTEMBER!I27,SEPTEMBER!D27,"Y"),"")</f>
        <v/>
      </c>
      <c r="DS27" s="71" t="str">
        <f ca="1">IFERROR(DATEDIF(SEPTEMBER!I27,SEPTEMBER!D27,"YM"),"")</f>
        <v/>
      </c>
      <c r="DT27" s="72" t="str">
        <f t="shared" ca="1" si="48"/>
        <v/>
      </c>
      <c r="DU27" s="72" t="str">
        <f ca="1">DT27&amp;SEPTEMBER!K27</f>
        <v/>
      </c>
      <c r="DV27" s="72" t="str">
        <f>IF(SEPTEMBER!Y27="","",IF(SEPTEMBER!Y27&lt;18.5,"Kurus",IF(SEPTEMBER!Y27&lt;25,"Normal",IF(SEPTEMBER!Y27&lt;30,"Overweight (Risiko)",IF(SEPTEMBER!Y27&lt;35,"Obesitas I","Obesitas II")))))</f>
        <v/>
      </c>
      <c r="DW27" s="72" t="str">
        <f t="shared" ca="1" si="49"/>
        <v/>
      </c>
      <c r="DX27" s="72" t="str">
        <f>IF(SEPTEMBER!Z27="","",IF(AND(SEPTEMBER!K27="L",SEPTEMBER!Z27&lt;90),"Normal / Aman",IF(AND(SEPTEMBER!K27="L",SEPTEMBER!Z27&gt;=90,SEPTEMBER!Z27&lt;=100),"Risiko Tinggi",IF(AND(SEPTEMBER!K27="L",SEPTEMBER!Z27&gt;100),"Obesitas (Sangat Berisiko)",IF(AND(SEPTEMBER!K27="P",SEPTEMBER!Z27&lt;80),"Normal / Aman",IF(AND(SEPTEMBER!K27="P",SEPTEMBER!Z27&gt;=80,SEPTEMBER!Z27&lt;=95),"Risiko Tinggi",IF(AND(SEPTEMBER!K27="P",SEPTEMBER!Z27&gt;95),"Obesitas (Sangat Berisiko)","")))))))</f>
        <v/>
      </c>
      <c r="DY27" s="72" t="str">
        <f t="shared" ca="1" si="50"/>
        <v/>
      </c>
      <c r="DZ27" s="73" t="str">
        <f>IFERROR(ABS(LEFT(SEPTEMBER!AA27,FIND("/",SEPTEMBER!AA27)-1)),"")</f>
        <v/>
      </c>
      <c r="EA27" s="73" t="str">
        <f>IFERROR(ABS(MID(SEPTEMBER!AA27,FIND("/",SEPTEMBER!AA27)+1,LEN(SEPTEMBER!AA27))),"")</f>
        <v/>
      </c>
      <c r="EB27" s="72" t="str">
        <f t="shared" si="51"/>
        <v/>
      </c>
      <c r="EC27" s="72" t="str">
        <f t="shared" ca="1" si="52"/>
        <v/>
      </c>
      <c r="ED27" s="72" t="str">
        <f>IF(SEPTEMBER!AB27="","",IF(SEPTEMBER!AB27&lt;181,"NORMAL",IF(SEPTEMBER!AB27&lt;201,"Pre DM", "DM")))</f>
        <v/>
      </c>
      <c r="EE27" s="72" t="str">
        <f t="shared" ca="1" si="53"/>
        <v/>
      </c>
      <c r="EG27" s="71" t="str">
        <f ca="1">IFERROR(DATEDIF(OKTOBER!I27,OKTOBER!D27,"Y"),"")</f>
        <v/>
      </c>
      <c r="EH27" s="71" t="str">
        <f ca="1">IFERROR(DATEDIF(OKTOBER!I27,OKTOBER!D27,"YM"),"")</f>
        <v/>
      </c>
      <c r="EI27" s="72" t="str">
        <f t="shared" ca="1" si="54"/>
        <v/>
      </c>
      <c r="EJ27" s="72" t="str">
        <f ca="1">EI27&amp;OKTOBER!K27</f>
        <v/>
      </c>
      <c r="EK27" s="72" t="str">
        <f>IF(OKTOBER!Y27="","",IF(OKTOBER!Y27&lt;18.5,"Kurus",IF(OKTOBER!Y27&lt;25,"Normal",IF(OKTOBER!Y27&lt;30,"Overweight (Risiko)",IF(OKTOBER!Y27&lt;35,"Obesitas I","Obesitas II")))))</f>
        <v/>
      </c>
      <c r="EL27" s="72" t="str">
        <f t="shared" ca="1" si="55"/>
        <v/>
      </c>
      <c r="EM27" s="72" t="str">
        <f>IF(OKTOBER!Z27="","",IF(AND(OKTOBER!K27="L",OKTOBER!Z27&lt;90),"Normal / Aman",IF(AND(OKTOBER!K27="L",OKTOBER!Z27&gt;=90,OKTOBER!Z27&lt;=100),"Risiko Tinggi",IF(AND(OKTOBER!K27="L",OKTOBER!Z27&gt;100),"Obesitas (Sangat Berisiko)",IF(AND(OKTOBER!K27="P",OKTOBER!Z27&lt;80),"Normal / Aman",IF(AND(OKTOBER!K27="P",OKTOBER!Z27&gt;=80,OKTOBER!Z27&lt;=95),"Risiko Tinggi",IF(AND(OKTOBER!K27="P",OKTOBER!Z27&gt;95),"Obesitas (Sangat Berisiko)","")))))))</f>
        <v/>
      </c>
      <c r="EN27" s="72" t="str">
        <f t="shared" ca="1" si="56"/>
        <v/>
      </c>
      <c r="EO27" s="73" t="str">
        <f>IFERROR(ABS(LEFT(OKTOBER!AA27,FIND("/",OKTOBER!AA27)-1)),"")</f>
        <v/>
      </c>
      <c r="EP27" s="73" t="str">
        <f>IFERROR(ABS(MID(OKTOBER!AA27,FIND("/",OKTOBER!AA27)+1,LEN(OKTOBER!AA27))),"")</f>
        <v/>
      </c>
      <c r="EQ27" s="72" t="str">
        <f t="shared" si="57"/>
        <v/>
      </c>
      <c r="ER27" s="72" t="str">
        <f t="shared" ca="1" si="58"/>
        <v/>
      </c>
      <c r="ES27" s="72" t="str">
        <f>IF(OKTOBER!AB27="","",IF(OKTOBER!AB27&lt;181,"NORMAL",IF(OKTOBER!AB27&lt;201,"Pre DM", "DM")))</f>
        <v/>
      </c>
      <c r="ET27" s="72" t="str">
        <f t="shared" ca="1" si="59"/>
        <v/>
      </c>
      <c r="EV27" s="71" t="str">
        <f ca="1">IFERROR(DATEDIF(NOPEMBER!I27,NOPEMBER!D27,"Y"),"")</f>
        <v/>
      </c>
      <c r="EW27" s="71" t="str">
        <f ca="1">IFERROR(DATEDIF(NOPEMBER!I27,NOPEMBER!D27,"YM"),"")</f>
        <v/>
      </c>
      <c r="EX27" s="72" t="str">
        <f t="shared" ca="1" si="60"/>
        <v/>
      </c>
      <c r="EY27" s="72" t="str">
        <f ca="1">EX27&amp;NOPEMBER!K27</f>
        <v/>
      </c>
      <c r="EZ27" s="72" t="str">
        <f>IF(NOPEMBER!Y27="","",IF(NOPEMBER!Y27&lt;18.5,"Kurus",IF(NOPEMBER!Y27&lt;25,"Normal",IF(NOPEMBER!Y27&lt;30,"Overweight (Risiko)",IF(NOPEMBER!Y27&lt;35,"Obesitas I","Obesitas II")))))</f>
        <v/>
      </c>
      <c r="FA27" s="72" t="str">
        <f t="shared" ca="1" si="61"/>
        <v/>
      </c>
      <c r="FB27" s="72" t="str">
        <f>IF(NOPEMBER!Z27="","",IF(AND(NOPEMBER!K27="L",NOPEMBER!Z27&lt;90),"Normal / Aman",IF(AND(NOPEMBER!K27="L",NOPEMBER!Z27&gt;=90,NOPEMBER!Z27&lt;=100),"Risiko Tinggi",IF(AND(NOPEMBER!K27="L",NOPEMBER!Z27&gt;100),"Obesitas (Sangat Berisiko)",IF(AND(NOPEMBER!K27="P",NOPEMBER!Z27&lt;80),"Normal / Aman",IF(AND(NOPEMBER!K27="P",NOPEMBER!Z27&gt;=80,NOPEMBER!Z27&lt;=95),"Risiko Tinggi",IF(AND(NOPEMBER!K27="P",NOPEMBER!Z27&gt;95),"Obesitas (Sangat Berisiko)","")))))))</f>
        <v/>
      </c>
      <c r="FC27" s="72" t="str">
        <f t="shared" ca="1" si="62"/>
        <v/>
      </c>
      <c r="FD27" s="73" t="str">
        <f>IFERROR(ABS(LEFT(NOPEMBER!AA27,FIND("/",NOPEMBER!AA27)-1)),"")</f>
        <v/>
      </c>
      <c r="FE27" s="73" t="str">
        <f>IFERROR(ABS(MID(NOPEMBER!AA27,FIND("/",NOPEMBER!AA27)+1,LEN(NOPEMBER!AA27))),"")</f>
        <v/>
      </c>
      <c r="FF27" s="72" t="str">
        <f t="shared" si="63"/>
        <v/>
      </c>
      <c r="FG27" s="72" t="str">
        <f t="shared" ca="1" si="64"/>
        <v/>
      </c>
      <c r="FH27" s="72" t="str">
        <f>IF(NOPEMBER!AB27="","",IF(NOPEMBER!AB27&lt;181,"NORMAL",IF(NOPEMBER!AB27&lt;201,"Pre DM", "DM")))</f>
        <v/>
      </c>
      <c r="FI27" s="72" t="str">
        <f t="shared" ca="1" si="65"/>
        <v/>
      </c>
      <c r="FK27" s="71" t="str">
        <f ca="1">IFERROR(DATEDIF(DESEMBER!I27,DESEMBER!D27,"Y"),"")</f>
        <v/>
      </c>
      <c r="FL27" s="71" t="str">
        <f ca="1">IFERROR(DATEDIF(DESEMBER!I27,DESEMBER!D27,"YM"),"")</f>
        <v/>
      </c>
      <c r="FM27" s="72" t="str">
        <f t="shared" ca="1" si="66"/>
        <v/>
      </c>
      <c r="FN27" s="72" t="str">
        <f ca="1">FM27&amp;DESEMBER!K27</f>
        <v/>
      </c>
      <c r="FO27" s="72" t="str">
        <f>IF(DESEMBER!Y27="","",IF(DESEMBER!Y27&lt;18.5,"Kurus",IF(DESEMBER!Y27&lt;25,"Normal",IF(DESEMBER!Y27&lt;30,"Overweight (Risiko)",IF(DESEMBER!Y27&lt;35,"Obesitas I","Obesitas II")))))</f>
        <v/>
      </c>
      <c r="FP27" s="72" t="str">
        <f t="shared" ca="1" si="67"/>
        <v/>
      </c>
      <c r="FQ27" s="72" t="str">
        <f>IF(DESEMBER!Z27="","",IF(AND(DESEMBER!K27="L",DESEMBER!Z27&lt;90),"Normal / Aman",IF(AND(DESEMBER!K27="L",DESEMBER!Z27&gt;=90,DESEMBER!Z27&lt;=100),"Risiko Tinggi",IF(AND(DESEMBER!K27="L",DESEMBER!Z27&gt;100),"Obesitas (Sangat Berisiko)",IF(AND(DESEMBER!K27="P",DESEMBER!Z27&lt;80),"Normal / Aman",IF(AND(DESEMBER!K27="P",DESEMBER!Z27&gt;=80,DESEMBER!Z27&lt;=95),"Risiko Tinggi",IF(AND(DESEMBER!K27="P",DESEMBER!Z27&gt;95),"Obesitas (Sangat Berisiko)","")))))))</f>
        <v/>
      </c>
      <c r="FR27" s="72" t="str">
        <f t="shared" ca="1" si="68"/>
        <v/>
      </c>
      <c r="FS27" s="73" t="str">
        <f>IFERROR(ABS(LEFT(DESEMBER!AA27,FIND("/",DESEMBER!AA27)-1)),"")</f>
        <v/>
      </c>
      <c r="FT27" s="73" t="str">
        <f>IFERROR(ABS(MID(DESEMBER!AA27,FIND("/",DESEMBER!AA27)+1,LEN(DESEMBER!AA27))),"")</f>
        <v/>
      </c>
      <c r="FU27" s="72" t="str">
        <f t="shared" si="69"/>
        <v/>
      </c>
      <c r="FV27" s="72" t="str">
        <f t="shared" ca="1" si="70"/>
        <v/>
      </c>
      <c r="FW27" s="72" t="str">
        <f>IF(DESEMBER!AB27="","",IF(DESEMBER!AB27&lt;181,"NORMAL",IF(DESEMBER!AB27&lt;201,"Pre DM", "DM")))</f>
        <v/>
      </c>
      <c r="FX27" s="72" t="str">
        <f t="shared" ca="1" si="71"/>
        <v/>
      </c>
    </row>
    <row r="28" spans="2:180" x14ac:dyDescent="0.25">
      <c r="B28" s="71" t="str">
        <f ca="1">IFERROR(DATEDIF(JANUARI!I28,JANUARI!D28,"Y"),"")</f>
        <v/>
      </c>
      <c r="C28" s="71" t="str">
        <f ca="1">IFERROR(DATEDIF(JANUARI!I28,JANUARI!D28,"YM"),"")</f>
        <v/>
      </c>
      <c r="D28" s="72" t="str">
        <f t="shared" ca="1" si="0"/>
        <v/>
      </c>
      <c r="E28" s="72" t="str">
        <f ca="1">D28&amp;JANUARI!K28</f>
        <v/>
      </c>
      <c r="F28" s="72" t="str">
        <f>IF(JANUARI!Y28="","",IF(JANUARI!Y28&lt;18.5,"Kurus",IF(JANUARI!Y28&lt;25,"Normal",IF(JANUARI!Y28&lt;30,"Overweight (Risiko)",IF(JANUARI!Y28&lt;35,"Obesitas I","Obesitas II")))))</f>
        <v/>
      </c>
      <c r="G28" s="72" t="str">
        <f t="shared" ca="1" si="1"/>
        <v/>
      </c>
      <c r="H28" s="72" t="str">
        <f>IF(JANUARI!Z28="","",IF(AND(JANUARI!K28="L",JANUARI!Z28&lt;90),"Normal / Aman",IF(AND(JANUARI!K28="L",JANUARI!Z28&gt;=90,JANUARI!Z28&lt;=100),"Risiko Tinggi",IF(AND(JANUARI!K28="L",JANUARI!Z28&gt;100),"Obesitas (Sangat Berisiko)",IF(AND(JANUARI!K28="P",JANUARI!Z28&lt;80),"Normal / Aman",IF(AND(JANUARI!K28="P",JANUARI!Z28&gt;=80,JANUARI!Z28&lt;=95),"Risiko Tinggi",IF(AND(JANUARI!K28="P",JANUARI!Z28&gt;95),"Obesitas (Sangat Berisiko)","")))))))</f>
        <v/>
      </c>
      <c r="I28" s="72" t="str">
        <f t="shared" ca="1" si="2"/>
        <v/>
      </c>
      <c r="J28" s="73" t="str">
        <f>IFERROR(ABS(LEFT(JANUARI!AA28,FIND("/",JANUARI!AA28)-1)),"")</f>
        <v/>
      </c>
      <c r="K28" s="73" t="str">
        <f>IFERROR(ABS(MID(JANUARI!AA28,FIND("/",JANUARI!AA28)+1,LEN(JANUARI!AA28))),"")</f>
        <v/>
      </c>
      <c r="L28" s="72" t="str">
        <f t="shared" si="3"/>
        <v/>
      </c>
      <c r="M28" s="72" t="str">
        <f t="shared" ca="1" si="4"/>
        <v/>
      </c>
      <c r="N28" s="72" t="str">
        <f>IF(JANUARI!AB28="","",IF(JANUARI!AB28&lt;181,"NORMAL",IF(JANUARI!AB28&lt;201,"Pre DM", "DM")))</f>
        <v/>
      </c>
      <c r="O28" s="72" t="str">
        <f t="shared" ca="1" si="5"/>
        <v/>
      </c>
      <c r="Q28" s="71" t="str">
        <f ca="1">IFERROR(DATEDIF(PEBRUARI!I28,PEBRUARI!D28,"Y"),"")</f>
        <v/>
      </c>
      <c r="R28" s="71" t="str">
        <f ca="1">IFERROR(DATEDIF(PEBRUARI!I28,PEBRUARI!D28,"YM"),"")</f>
        <v/>
      </c>
      <c r="S28" s="72" t="str">
        <f t="shared" ca="1" si="6"/>
        <v/>
      </c>
      <c r="T28" s="72" t="str">
        <f ca="1">S28&amp;PEBRUARI!K28</f>
        <v/>
      </c>
      <c r="U28" s="72" t="str">
        <f>IF(PEBRUARI!Y28="","",IF(PEBRUARI!Y28&lt;18.5,"Kurus",IF(PEBRUARI!Y28&lt;25,"Normal",IF(PEBRUARI!Y28&lt;30,"Overweight (Risiko)",IF(PEBRUARI!Y28&lt;35,"Obesitas I","Obesitas II")))))</f>
        <v/>
      </c>
      <c r="V28" s="72" t="str">
        <f t="shared" ca="1" si="7"/>
        <v/>
      </c>
      <c r="W28" s="72" t="str">
        <f>IF(PEBRUARI!Z28="","",IF(AND(PEBRUARI!K28="L",PEBRUARI!Z28&lt;90),"Normal / Aman",IF(AND(PEBRUARI!K28="L",PEBRUARI!Z28&gt;=90,PEBRUARI!Z28&lt;=100),"Risiko Tinggi",IF(AND(PEBRUARI!K28="L",PEBRUARI!Z28&gt;100),"Obesitas (Sangat Berisiko)",IF(AND(PEBRUARI!K28="P",PEBRUARI!Z28&lt;80),"Normal / Aman",IF(AND(PEBRUARI!K28="P",PEBRUARI!Z28&gt;=80,PEBRUARI!Z28&lt;=95),"Risiko Tinggi",IF(AND(PEBRUARI!K28="P",PEBRUARI!Z28&gt;95),"Obesitas (Sangat Berisiko)","")))))))</f>
        <v/>
      </c>
      <c r="X28" s="72" t="str">
        <f t="shared" ca="1" si="8"/>
        <v/>
      </c>
      <c r="Y28" s="73" t="str">
        <f>IFERROR(ABS(LEFT(PEBRUARI!AA28,FIND("/",PEBRUARI!AA28)-1)),"")</f>
        <v/>
      </c>
      <c r="Z28" s="73" t="str">
        <f>IFERROR(ABS(MID(PEBRUARI!AA28,FIND("/",PEBRUARI!AA28)+1,LEN(PEBRUARI!AA28))),"")</f>
        <v/>
      </c>
      <c r="AA28" s="72" t="str">
        <f t="shared" si="9"/>
        <v/>
      </c>
      <c r="AB28" s="72" t="str">
        <f t="shared" ca="1" si="10"/>
        <v/>
      </c>
      <c r="AC28" s="72" t="str">
        <f>IF(PEBRUARI!AB28="","",IF(PEBRUARI!AB28&lt;181,"NORMAL",IF(PEBRUARI!AB28&lt;201,"Pre DM", "DM")))</f>
        <v/>
      </c>
      <c r="AD28" s="72" t="str">
        <f t="shared" ca="1" si="11"/>
        <v/>
      </c>
      <c r="AF28" s="71" t="str">
        <f ca="1">IFERROR(DATEDIF(MARET!I28,MARET!D28,"Y"),"")</f>
        <v/>
      </c>
      <c r="AG28" s="71" t="str">
        <f ca="1">IFERROR(DATEDIF(MARET!I28,MARET!D28,"YM"),"")</f>
        <v/>
      </c>
      <c r="AH28" s="72" t="str">
        <f t="shared" ca="1" si="12"/>
        <v/>
      </c>
      <c r="AI28" s="72" t="str">
        <f ca="1">AH28&amp;MARET!K28</f>
        <v/>
      </c>
      <c r="AJ28" s="72" t="str">
        <f>IF(MARET!Y28="","",IF(MARET!Y28&lt;18.5,"Kurus",IF(MARET!Y28&lt;25,"Normal",IF(MARET!Y28&lt;30,"Overweight (Risiko)",IF(MARET!Y28&lt;35,"Obesitas I","Obesitas II")))))</f>
        <v/>
      </c>
      <c r="AK28" s="72" t="str">
        <f t="shared" ca="1" si="13"/>
        <v/>
      </c>
      <c r="AL28" s="72" t="str">
        <f>IF(MARET!Z28="","",IF(AND(MARET!K28="L",MARET!Z28&lt;90),"Normal / Aman",IF(AND(MARET!K28="L",MARET!Z28&gt;=90,MARET!Z28&lt;=100),"Risiko Tinggi",IF(AND(MARET!K28="L",MARET!Z28&gt;100),"Obesitas (Sangat Berisiko)",IF(AND(MARET!K28="P",MARET!Z28&lt;80),"Normal / Aman",IF(AND(MARET!K28="P",MARET!Z28&gt;=80,MARET!Z28&lt;=95),"Risiko Tinggi",IF(AND(MARET!K28="P",MARET!Z28&gt;95),"Obesitas (Sangat Berisiko)","")))))))</f>
        <v/>
      </c>
      <c r="AM28" s="72" t="str">
        <f t="shared" ca="1" si="14"/>
        <v/>
      </c>
      <c r="AN28" s="73" t="str">
        <f>IFERROR(ABS(LEFT(MARET!AA28,FIND("/",MARET!AA28)-1)),"")</f>
        <v/>
      </c>
      <c r="AO28" s="73" t="str">
        <f>IFERROR(ABS(MID(MARET!AA28,FIND("/",MARET!AA28)+1,LEN(MARET!AA28))),"")</f>
        <v/>
      </c>
      <c r="AP28" s="72" t="str">
        <f t="shared" si="15"/>
        <v/>
      </c>
      <c r="AQ28" s="72" t="str">
        <f t="shared" ca="1" si="16"/>
        <v/>
      </c>
      <c r="AR28" s="72" t="str">
        <f>IF(MARET!AB28="","",IF(MARET!AB28&lt;181,"NORMAL",IF(MARET!AB28&lt;201,"Pre DM", "DM")))</f>
        <v/>
      </c>
      <c r="AS28" s="72" t="str">
        <f t="shared" ca="1" si="17"/>
        <v/>
      </c>
      <c r="AU28" s="71" t="str">
        <f ca="1">IFERROR(DATEDIF(APRIL!I28,APRIL!D28,"Y"),"")</f>
        <v/>
      </c>
      <c r="AV28" s="71" t="str">
        <f ca="1">IFERROR(DATEDIF(APRIL!I28,APRIL!D28,"YM"),"")</f>
        <v/>
      </c>
      <c r="AW28" s="72" t="str">
        <f t="shared" ca="1" si="18"/>
        <v/>
      </c>
      <c r="AX28" s="72" t="str">
        <f ca="1">AW28&amp;APRIL!K28</f>
        <v/>
      </c>
      <c r="AY28" s="72" t="str">
        <f>IF(APRIL!Y28="","",IF(APRIL!Y28&lt;18.5,"Kurus",IF(APRIL!Y28&lt;25,"Normal",IF(APRIL!Y28&lt;30,"Overweight (Risiko)",IF(APRIL!Y28&lt;35,"Obesitas I","Obesitas II")))))</f>
        <v/>
      </c>
      <c r="AZ28" s="72" t="str">
        <f t="shared" ca="1" si="19"/>
        <v/>
      </c>
      <c r="BA28" s="72" t="str">
        <f>IF(APRIL!Z28="","",IF(AND(APRIL!K28="L",APRIL!Z28&lt;90),"Normal / Aman",IF(AND(APRIL!K28="L",APRIL!Z28&gt;=90,APRIL!Z28&lt;=100),"Risiko Tinggi",IF(AND(APRIL!K28="L",APRIL!Z28&gt;100),"Obesitas (Sangat Berisiko)",IF(AND(APRIL!K28="P",APRIL!Z28&lt;80),"Normal / Aman",IF(AND(APRIL!K28="P",APRIL!Z28&gt;=80,APRIL!Z28&lt;=95),"Risiko Tinggi",IF(AND(APRIL!K28="P",APRIL!Z28&gt;95),"Obesitas (Sangat Berisiko)","")))))))</f>
        <v/>
      </c>
      <c r="BB28" s="72" t="str">
        <f t="shared" ca="1" si="20"/>
        <v/>
      </c>
      <c r="BC28" s="73" t="str">
        <f>IFERROR(ABS(LEFT(APRIL!AA28,FIND("/",APRIL!AA28)-1)),"")</f>
        <v/>
      </c>
      <c r="BD28" s="73" t="str">
        <f>IFERROR(ABS(MID(APRIL!AA28,FIND("/",APRIL!AA28)+1,LEN(APRIL!AA28))),"")</f>
        <v/>
      </c>
      <c r="BE28" s="72" t="str">
        <f t="shared" si="21"/>
        <v/>
      </c>
      <c r="BF28" s="72" t="str">
        <f t="shared" ca="1" si="22"/>
        <v/>
      </c>
      <c r="BG28" s="72" t="str">
        <f>IF(APRIL!AB28="","",IF(APRIL!AB28&lt;181,"NORMAL",IF(APRIL!AB28&lt;201,"Pre DM", "DM")))</f>
        <v/>
      </c>
      <c r="BH28" s="72" t="str">
        <f t="shared" ca="1" si="23"/>
        <v/>
      </c>
      <c r="BJ28" s="71" t="str">
        <f ca="1">IFERROR(DATEDIF(MEI!I28,MEI!D28,"Y"),"")</f>
        <v/>
      </c>
      <c r="BK28" s="71" t="str">
        <f ca="1">IFERROR(DATEDIF(MEI!I28,MEI!D28,"YM"),"")</f>
        <v/>
      </c>
      <c r="BL28" s="72" t="str">
        <f t="shared" ca="1" si="24"/>
        <v/>
      </c>
      <c r="BM28" s="72" t="str">
        <f ca="1">BL28&amp;MEI!K28</f>
        <v/>
      </c>
      <c r="BN28" s="72" t="str">
        <f>IF(MEI!Y28="","",IF(MEI!Y28&lt;18.5,"Kurus",IF(MEI!Y28&lt;25,"Normal",IF(MEI!Y28&lt;30,"Overweight (Risiko)",IF(MEI!Y28&lt;35,"Obesitas I","Obesitas II")))))</f>
        <v/>
      </c>
      <c r="BO28" s="72" t="str">
        <f t="shared" ca="1" si="25"/>
        <v/>
      </c>
      <c r="BP28" s="72" t="str">
        <f>IF(MEI!Z28="","",IF(AND(MEI!K28="L",MEI!Z28&lt;90),"Normal / Aman",IF(AND(MEI!K28="L",MEI!Z28&gt;=90,MEI!Z28&lt;=100),"Risiko Tinggi",IF(AND(MEI!K28="L",MEI!Z28&gt;100),"Obesitas (Sangat Berisiko)",IF(AND(MEI!K28="P",MEI!Z28&lt;80),"Normal / Aman",IF(AND(MEI!K28="P",MEI!Z28&gt;=80,MEI!Z28&lt;=95),"Risiko Tinggi",IF(AND(MEI!K28="P",MEI!Z28&gt;95),"Obesitas (Sangat Berisiko)","")))))))</f>
        <v/>
      </c>
      <c r="BQ28" s="72" t="str">
        <f t="shared" ca="1" si="26"/>
        <v/>
      </c>
      <c r="BR28" s="73" t="str">
        <f>IFERROR(ABS(LEFT(MEI!AA28,FIND("/",MEI!AA28)-1)),"")</f>
        <v/>
      </c>
      <c r="BS28" s="73" t="str">
        <f>IFERROR(ABS(MID(MEI!AA28,FIND("/",MEI!AA28)+1,LEN(MEI!AA28))),"")</f>
        <v/>
      </c>
      <c r="BT28" s="72" t="str">
        <f t="shared" si="27"/>
        <v/>
      </c>
      <c r="BU28" s="72" t="str">
        <f t="shared" ca="1" si="28"/>
        <v/>
      </c>
      <c r="BV28" s="72" t="str">
        <f>IF(MEI!AB28="","",IF(MEI!AB28&lt;181,"NORMAL",IF(MEI!AB28&lt;201,"Pre DM", "DM")))</f>
        <v/>
      </c>
      <c r="BW28" s="72" t="str">
        <f t="shared" ca="1" si="29"/>
        <v/>
      </c>
      <c r="BY28" s="71" t="str">
        <f ca="1">IFERROR(DATEDIF(JUNI!I28,JUNI!D28,"Y"),"")</f>
        <v/>
      </c>
      <c r="BZ28" s="71" t="str">
        <f ca="1">IFERROR(DATEDIF(JUNI!I28,JUNI!D28,"YM"),"")</f>
        <v/>
      </c>
      <c r="CA28" s="72" t="str">
        <f t="shared" ca="1" si="30"/>
        <v/>
      </c>
      <c r="CB28" s="72" t="str">
        <f ca="1">CA28&amp;JUNI!K28</f>
        <v/>
      </c>
      <c r="CC28" s="72" t="str">
        <f>IF(JUNI!Y28="","",IF(JUNI!Y28&lt;18.5,"Kurus",IF(JUNI!Y28&lt;25,"Normal",IF(JUNI!Y28&lt;30,"Overweight (Risiko)",IF(JUNI!Y28&lt;35,"Obesitas I","Obesitas II")))))</f>
        <v/>
      </c>
      <c r="CD28" s="72" t="str">
        <f t="shared" ca="1" si="31"/>
        <v/>
      </c>
      <c r="CE28" s="72" t="str">
        <f>IF(JUNI!Z28="","",IF(AND(JUNI!K28="L",JUNI!Z28&lt;90),"Normal / Aman",IF(AND(JUNI!K28="L",JUNI!Z28&gt;=90,JUNI!Z28&lt;=100),"Risiko Tinggi",IF(AND(JUNI!K28="L",JUNI!Z28&gt;100),"Obesitas (Sangat Berisiko)",IF(AND(JUNI!K28="P",JUNI!Z28&lt;80),"Normal / Aman",IF(AND(JUNI!K28="P",JUNI!Z28&gt;=80,JUNI!Z28&lt;=95),"Risiko Tinggi",IF(AND(JUNI!K28="P",JUNI!Z28&gt;95),"Obesitas (Sangat Berisiko)","")))))))</f>
        <v/>
      </c>
      <c r="CF28" s="72" t="str">
        <f t="shared" ca="1" si="32"/>
        <v/>
      </c>
      <c r="CG28" s="73" t="str">
        <f>IFERROR(ABS(LEFT(JUNI!AA28,FIND("/",JUNI!AA28)-1)),"")</f>
        <v/>
      </c>
      <c r="CH28" s="73" t="str">
        <f>IFERROR(ABS(MID(JUNI!AA28,FIND("/",JUNI!AA28)+1,LEN(JUNI!AA28))),"")</f>
        <v/>
      </c>
      <c r="CI28" s="72" t="str">
        <f t="shared" si="33"/>
        <v/>
      </c>
      <c r="CJ28" s="72" t="str">
        <f t="shared" ca="1" si="34"/>
        <v/>
      </c>
      <c r="CK28" s="72" t="str">
        <f>IF(JUNI!AB28="","",IF(JUNI!AB28&lt;181,"NORMAL",IF(JUNI!AB28&lt;201,"Pre DM", "DM")))</f>
        <v/>
      </c>
      <c r="CL28" s="72" t="str">
        <f t="shared" ca="1" si="35"/>
        <v/>
      </c>
      <c r="CN28" s="71" t="str">
        <f ca="1">IFERROR(DATEDIF(JULI!I28,JULI!D28,"Y"),"")</f>
        <v/>
      </c>
      <c r="CO28" s="71" t="str">
        <f ca="1">IFERROR(DATEDIF(JULI!I28,JULI!D28,"YM"),"")</f>
        <v/>
      </c>
      <c r="CP28" s="72" t="str">
        <f t="shared" ca="1" si="36"/>
        <v/>
      </c>
      <c r="CQ28" s="72" t="str">
        <f ca="1">CP28&amp;JULI!K28</f>
        <v/>
      </c>
      <c r="CR28" s="72" t="str">
        <f>IF(JULI!Y28="","",IF(JULI!Y28&lt;18.5,"Kurus",IF(JULI!Y28&lt;25,"Normal",IF(JULI!Y28&lt;30,"Overweight (Risiko)",IF(JULI!Y28&lt;35,"Obesitas I","Obesitas II")))))</f>
        <v/>
      </c>
      <c r="CS28" s="72" t="str">
        <f t="shared" ca="1" si="37"/>
        <v/>
      </c>
      <c r="CT28" s="72" t="str">
        <f>IF(JULI!Z28="","",IF(AND(JULI!K28="L",JULI!Z28&lt;90),"Normal / Aman",IF(AND(JULI!K28="L",JULI!Z28&gt;=90,JULI!Z28&lt;=100),"Risiko Tinggi",IF(AND(JULI!K28="L",JULI!Z28&gt;100),"Obesitas (Sangat Berisiko)",IF(AND(JULI!K28="P",JULI!Z28&lt;80),"Normal / Aman",IF(AND(JULI!K28="P",JULI!Z28&gt;=80,JULI!Z28&lt;=95),"Risiko Tinggi",IF(AND(JULI!K28="P",JULI!Z28&gt;95),"Obesitas (Sangat Berisiko)","")))))))</f>
        <v/>
      </c>
      <c r="CU28" s="72" t="str">
        <f t="shared" ca="1" si="38"/>
        <v/>
      </c>
      <c r="CV28" s="73" t="str">
        <f>IFERROR(ABS(LEFT(JULI!AA28,FIND("/",JULI!AA28)-1)),"")</f>
        <v/>
      </c>
      <c r="CW28" s="73" t="str">
        <f>IFERROR(ABS(MID(JULI!AA28,FIND("/",JULI!AA28)+1,LEN(JULI!AA28))),"")</f>
        <v/>
      </c>
      <c r="CX28" s="72" t="str">
        <f t="shared" si="39"/>
        <v/>
      </c>
      <c r="CY28" s="72" t="str">
        <f t="shared" ca="1" si="40"/>
        <v/>
      </c>
      <c r="CZ28" s="72" t="str">
        <f>IF(JULI!AB28="","",IF(JULI!AB28&lt;181,"NORMAL",IF(JULI!AB28&lt;201,"Pre DM", "DM")))</f>
        <v/>
      </c>
      <c r="DA28" s="72" t="str">
        <f t="shared" ca="1" si="41"/>
        <v/>
      </c>
      <c r="DC28" s="71" t="str">
        <f ca="1">IFERROR(DATEDIF(AGUSTUS!I28,AGUSTUS!D28,"Y"),"")</f>
        <v/>
      </c>
      <c r="DD28" s="71" t="str">
        <f ca="1">IFERROR(DATEDIF(AGUSTUS!I28,AGUSTUS!D28,"YM"),"")</f>
        <v/>
      </c>
      <c r="DE28" s="72" t="str">
        <f t="shared" ca="1" si="42"/>
        <v/>
      </c>
      <c r="DF28" s="72" t="str">
        <f ca="1">DE28&amp;AGUSTUS!K28</f>
        <v/>
      </c>
      <c r="DG28" s="72" t="str">
        <f>IF(AGUSTUS!Y28="","",IF(AGUSTUS!Y28&lt;18.5,"Kurus",IF(AGUSTUS!Y28&lt;25,"Normal",IF(AGUSTUS!Y28&lt;30,"Overweight (Risiko)",IF(AGUSTUS!Y28&lt;35,"Obesitas I","Obesitas II")))))</f>
        <v/>
      </c>
      <c r="DH28" s="72" t="str">
        <f t="shared" ca="1" si="43"/>
        <v/>
      </c>
      <c r="DI28" s="72" t="str">
        <f>IF(AGUSTUS!Z28="","",IF(AND(AGUSTUS!K28="L",AGUSTUS!Z28&lt;90),"Normal / Aman",IF(AND(AGUSTUS!K28="L",AGUSTUS!Z28&gt;=90,AGUSTUS!Z28&lt;=100),"Risiko Tinggi",IF(AND(AGUSTUS!K28="L",AGUSTUS!Z28&gt;100),"Obesitas (Sangat Berisiko)",IF(AND(AGUSTUS!K28="P",AGUSTUS!Z28&lt;80),"Normal / Aman",IF(AND(AGUSTUS!K28="P",AGUSTUS!Z28&gt;=80,AGUSTUS!Z28&lt;=95),"Risiko Tinggi",IF(AND(AGUSTUS!K28="P",AGUSTUS!Z28&gt;95),"Obesitas (Sangat Berisiko)","")))))))</f>
        <v/>
      </c>
      <c r="DJ28" s="72" t="str">
        <f t="shared" ca="1" si="44"/>
        <v/>
      </c>
      <c r="DK28" s="73" t="str">
        <f>IFERROR(ABS(LEFT(AGUSTUS!AA28,FIND("/",AGUSTUS!AA28)-1)),"")</f>
        <v/>
      </c>
      <c r="DL28" s="73" t="str">
        <f>IFERROR(ABS(MID(AGUSTUS!AA28,FIND("/",AGUSTUS!AA28)+1,LEN(AGUSTUS!AA28))),"")</f>
        <v/>
      </c>
      <c r="DM28" s="72" t="str">
        <f t="shared" si="45"/>
        <v/>
      </c>
      <c r="DN28" s="72" t="str">
        <f t="shared" ca="1" si="46"/>
        <v/>
      </c>
      <c r="DO28" s="72" t="str">
        <f>IF(AGUSTUS!AB28="","",IF(AGUSTUS!AB28&lt;181,"NORMAL",IF(AGUSTUS!AB28&lt;201,"Pre DM", "DM")))</f>
        <v/>
      </c>
      <c r="DP28" s="72" t="str">
        <f t="shared" ca="1" si="47"/>
        <v/>
      </c>
      <c r="DR28" s="71" t="str">
        <f ca="1">IFERROR(DATEDIF(SEPTEMBER!I28,SEPTEMBER!D28,"Y"),"")</f>
        <v/>
      </c>
      <c r="DS28" s="71" t="str">
        <f ca="1">IFERROR(DATEDIF(SEPTEMBER!I28,SEPTEMBER!D28,"YM"),"")</f>
        <v/>
      </c>
      <c r="DT28" s="72" t="str">
        <f t="shared" ca="1" si="48"/>
        <v/>
      </c>
      <c r="DU28" s="72" t="str">
        <f ca="1">DT28&amp;SEPTEMBER!K28</f>
        <v/>
      </c>
      <c r="DV28" s="72" t="str">
        <f>IF(SEPTEMBER!Y28="","",IF(SEPTEMBER!Y28&lt;18.5,"Kurus",IF(SEPTEMBER!Y28&lt;25,"Normal",IF(SEPTEMBER!Y28&lt;30,"Overweight (Risiko)",IF(SEPTEMBER!Y28&lt;35,"Obesitas I","Obesitas II")))))</f>
        <v/>
      </c>
      <c r="DW28" s="72" t="str">
        <f t="shared" ca="1" si="49"/>
        <v/>
      </c>
      <c r="DX28" s="72" t="str">
        <f>IF(SEPTEMBER!Z28="","",IF(AND(SEPTEMBER!K28="L",SEPTEMBER!Z28&lt;90),"Normal / Aman",IF(AND(SEPTEMBER!K28="L",SEPTEMBER!Z28&gt;=90,SEPTEMBER!Z28&lt;=100),"Risiko Tinggi",IF(AND(SEPTEMBER!K28="L",SEPTEMBER!Z28&gt;100),"Obesitas (Sangat Berisiko)",IF(AND(SEPTEMBER!K28="P",SEPTEMBER!Z28&lt;80),"Normal / Aman",IF(AND(SEPTEMBER!K28="P",SEPTEMBER!Z28&gt;=80,SEPTEMBER!Z28&lt;=95),"Risiko Tinggi",IF(AND(SEPTEMBER!K28="P",SEPTEMBER!Z28&gt;95),"Obesitas (Sangat Berisiko)","")))))))</f>
        <v/>
      </c>
      <c r="DY28" s="72" t="str">
        <f t="shared" ca="1" si="50"/>
        <v/>
      </c>
      <c r="DZ28" s="73" t="str">
        <f>IFERROR(ABS(LEFT(SEPTEMBER!AA28,FIND("/",SEPTEMBER!AA28)-1)),"")</f>
        <v/>
      </c>
      <c r="EA28" s="73" t="str">
        <f>IFERROR(ABS(MID(SEPTEMBER!AA28,FIND("/",SEPTEMBER!AA28)+1,LEN(SEPTEMBER!AA28))),"")</f>
        <v/>
      </c>
      <c r="EB28" s="72" t="str">
        <f t="shared" si="51"/>
        <v/>
      </c>
      <c r="EC28" s="72" t="str">
        <f t="shared" ca="1" si="52"/>
        <v/>
      </c>
      <c r="ED28" s="72" t="str">
        <f>IF(SEPTEMBER!AB28="","",IF(SEPTEMBER!AB28&lt;181,"NORMAL",IF(SEPTEMBER!AB28&lt;201,"Pre DM", "DM")))</f>
        <v/>
      </c>
      <c r="EE28" s="72" t="str">
        <f t="shared" ca="1" si="53"/>
        <v/>
      </c>
      <c r="EG28" s="71" t="str">
        <f ca="1">IFERROR(DATEDIF(OKTOBER!I28,OKTOBER!D28,"Y"),"")</f>
        <v/>
      </c>
      <c r="EH28" s="71" t="str">
        <f ca="1">IFERROR(DATEDIF(OKTOBER!I28,OKTOBER!D28,"YM"),"")</f>
        <v/>
      </c>
      <c r="EI28" s="72" t="str">
        <f t="shared" ca="1" si="54"/>
        <v/>
      </c>
      <c r="EJ28" s="72" t="str">
        <f ca="1">EI28&amp;OKTOBER!K28</f>
        <v/>
      </c>
      <c r="EK28" s="72" t="str">
        <f>IF(OKTOBER!Y28="","",IF(OKTOBER!Y28&lt;18.5,"Kurus",IF(OKTOBER!Y28&lt;25,"Normal",IF(OKTOBER!Y28&lt;30,"Overweight (Risiko)",IF(OKTOBER!Y28&lt;35,"Obesitas I","Obesitas II")))))</f>
        <v/>
      </c>
      <c r="EL28" s="72" t="str">
        <f t="shared" ca="1" si="55"/>
        <v/>
      </c>
      <c r="EM28" s="72" t="str">
        <f>IF(OKTOBER!Z28="","",IF(AND(OKTOBER!K28="L",OKTOBER!Z28&lt;90),"Normal / Aman",IF(AND(OKTOBER!K28="L",OKTOBER!Z28&gt;=90,OKTOBER!Z28&lt;=100),"Risiko Tinggi",IF(AND(OKTOBER!K28="L",OKTOBER!Z28&gt;100),"Obesitas (Sangat Berisiko)",IF(AND(OKTOBER!K28="P",OKTOBER!Z28&lt;80),"Normal / Aman",IF(AND(OKTOBER!K28="P",OKTOBER!Z28&gt;=80,OKTOBER!Z28&lt;=95),"Risiko Tinggi",IF(AND(OKTOBER!K28="P",OKTOBER!Z28&gt;95),"Obesitas (Sangat Berisiko)","")))))))</f>
        <v/>
      </c>
      <c r="EN28" s="72" t="str">
        <f t="shared" ca="1" si="56"/>
        <v/>
      </c>
      <c r="EO28" s="73" t="str">
        <f>IFERROR(ABS(LEFT(OKTOBER!AA28,FIND("/",OKTOBER!AA28)-1)),"")</f>
        <v/>
      </c>
      <c r="EP28" s="73" t="str">
        <f>IFERROR(ABS(MID(OKTOBER!AA28,FIND("/",OKTOBER!AA28)+1,LEN(OKTOBER!AA28))),"")</f>
        <v/>
      </c>
      <c r="EQ28" s="72" t="str">
        <f t="shared" si="57"/>
        <v/>
      </c>
      <c r="ER28" s="72" t="str">
        <f t="shared" ca="1" si="58"/>
        <v/>
      </c>
      <c r="ES28" s="72" t="str">
        <f>IF(OKTOBER!AB28="","",IF(OKTOBER!AB28&lt;181,"NORMAL",IF(OKTOBER!AB28&lt;201,"Pre DM", "DM")))</f>
        <v/>
      </c>
      <c r="ET28" s="72" t="str">
        <f t="shared" ca="1" si="59"/>
        <v/>
      </c>
      <c r="EV28" s="71" t="str">
        <f ca="1">IFERROR(DATEDIF(NOPEMBER!I28,NOPEMBER!D28,"Y"),"")</f>
        <v/>
      </c>
      <c r="EW28" s="71" t="str">
        <f ca="1">IFERROR(DATEDIF(NOPEMBER!I28,NOPEMBER!D28,"YM"),"")</f>
        <v/>
      </c>
      <c r="EX28" s="72" t="str">
        <f t="shared" ca="1" si="60"/>
        <v/>
      </c>
      <c r="EY28" s="72" t="str">
        <f ca="1">EX28&amp;NOPEMBER!K28</f>
        <v/>
      </c>
      <c r="EZ28" s="72" t="str">
        <f>IF(NOPEMBER!Y28="","",IF(NOPEMBER!Y28&lt;18.5,"Kurus",IF(NOPEMBER!Y28&lt;25,"Normal",IF(NOPEMBER!Y28&lt;30,"Overweight (Risiko)",IF(NOPEMBER!Y28&lt;35,"Obesitas I","Obesitas II")))))</f>
        <v/>
      </c>
      <c r="FA28" s="72" t="str">
        <f t="shared" ca="1" si="61"/>
        <v/>
      </c>
      <c r="FB28" s="72" t="str">
        <f>IF(NOPEMBER!Z28="","",IF(AND(NOPEMBER!K28="L",NOPEMBER!Z28&lt;90),"Normal / Aman",IF(AND(NOPEMBER!K28="L",NOPEMBER!Z28&gt;=90,NOPEMBER!Z28&lt;=100),"Risiko Tinggi",IF(AND(NOPEMBER!K28="L",NOPEMBER!Z28&gt;100),"Obesitas (Sangat Berisiko)",IF(AND(NOPEMBER!K28="P",NOPEMBER!Z28&lt;80),"Normal / Aman",IF(AND(NOPEMBER!K28="P",NOPEMBER!Z28&gt;=80,NOPEMBER!Z28&lt;=95),"Risiko Tinggi",IF(AND(NOPEMBER!K28="P",NOPEMBER!Z28&gt;95),"Obesitas (Sangat Berisiko)","")))))))</f>
        <v/>
      </c>
      <c r="FC28" s="72" t="str">
        <f t="shared" ca="1" si="62"/>
        <v/>
      </c>
      <c r="FD28" s="73" t="str">
        <f>IFERROR(ABS(LEFT(NOPEMBER!AA28,FIND("/",NOPEMBER!AA28)-1)),"")</f>
        <v/>
      </c>
      <c r="FE28" s="73" t="str">
        <f>IFERROR(ABS(MID(NOPEMBER!AA28,FIND("/",NOPEMBER!AA28)+1,LEN(NOPEMBER!AA28))),"")</f>
        <v/>
      </c>
      <c r="FF28" s="72" t="str">
        <f t="shared" si="63"/>
        <v/>
      </c>
      <c r="FG28" s="72" t="str">
        <f t="shared" ca="1" si="64"/>
        <v/>
      </c>
      <c r="FH28" s="72" t="str">
        <f>IF(NOPEMBER!AB28="","",IF(NOPEMBER!AB28&lt;181,"NORMAL",IF(NOPEMBER!AB28&lt;201,"Pre DM", "DM")))</f>
        <v/>
      </c>
      <c r="FI28" s="72" t="str">
        <f t="shared" ca="1" si="65"/>
        <v/>
      </c>
      <c r="FK28" s="71" t="str">
        <f ca="1">IFERROR(DATEDIF(DESEMBER!I28,DESEMBER!D28,"Y"),"")</f>
        <v/>
      </c>
      <c r="FL28" s="71" t="str">
        <f ca="1">IFERROR(DATEDIF(DESEMBER!I28,DESEMBER!D28,"YM"),"")</f>
        <v/>
      </c>
      <c r="FM28" s="72" t="str">
        <f t="shared" ca="1" si="66"/>
        <v/>
      </c>
      <c r="FN28" s="72" t="str">
        <f ca="1">FM28&amp;DESEMBER!K28</f>
        <v/>
      </c>
      <c r="FO28" s="72" t="str">
        <f>IF(DESEMBER!Y28="","",IF(DESEMBER!Y28&lt;18.5,"Kurus",IF(DESEMBER!Y28&lt;25,"Normal",IF(DESEMBER!Y28&lt;30,"Overweight (Risiko)",IF(DESEMBER!Y28&lt;35,"Obesitas I","Obesitas II")))))</f>
        <v/>
      </c>
      <c r="FP28" s="72" t="str">
        <f t="shared" ca="1" si="67"/>
        <v/>
      </c>
      <c r="FQ28" s="72" t="str">
        <f>IF(DESEMBER!Z28="","",IF(AND(DESEMBER!K28="L",DESEMBER!Z28&lt;90),"Normal / Aman",IF(AND(DESEMBER!K28="L",DESEMBER!Z28&gt;=90,DESEMBER!Z28&lt;=100),"Risiko Tinggi",IF(AND(DESEMBER!K28="L",DESEMBER!Z28&gt;100),"Obesitas (Sangat Berisiko)",IF(AND(DESEMBER!K28="P",DESEMBER!Z28&lt;80),"Normal / Aman",IF(AND(DESEMBER!K28="P",DESEMBER!Z28&gt;=80,DESEMBER!Z28&lt;=95),"Risiko Tinggi",IF(AND(DESEMBER!K28="P",DESEMBER!Z28&gt;95),"Obesitas (Sangat Berisiko)","")))))))</f>
        <v/>
      </c>
      <c r="FR28" s="72" t="str">
        <f t="shared" ca="1" si="68"/>
        <v/>
      </c>
      <c r="FS28" s="73" t="str">
        <f>IFERROR(ABS(LEFT(DESEMBER!AA28,FIND("/",DESEMBER!AA28)-1)),"")</f>
        <v/>
      </c>
      <c r="FT28" s="73" t="str">
        <f>IFERROR(ABS(MID(DESEMBER!AA28,FIND("/",DESEMBER!AA28)+1,LEN(DESEMBER!AA28))),"")</f>
        <v/>
      </c>
      <c r="FU28" s="72" t="str">
        <f t="shared" si="69"/>
        <v/>
      </c>
      <c r="FV28" s="72" t="str">
        <f t="shared" ca="1" si="70"/>
        <v/>
      </c>
      <c r="FW28" s="72" t="str">
        <f>IF(DESEMBER!AB28="","",IF(DESEMBER!AB28&lt;181,"NORMAL",IF(DESEMBER!AB28&lt;201,"Pre DM", "DM")))</f>
        <v/>
      </c>
      <c r="FX28" s="72" t="str">
        <f t="shared" ca="1" si="71"/>
        <v/>
      </c>
    </row>
    <row r="29" spans="2:180" x14ac:dyDescent="0.25">
      <c r="B29" s="71" t="str">
        <f ca="1">IFERROR(DATEDIF(JANUARI!I29,JANUARI!D29,"Y"),"")</f>
        <v/>
      </c>
      <c r="C29" s="71" t="str">
        <f ca="1">IFERROR(DATEDIF(JANUARI!I29,JANUARI!D29,"YM"),"")</f>
        <v/>
      </c>
      <c r="D29" s="72" t="str">
        <f t="shared" ca="1" si="0"/>
        <v/>
      </c>
      <c r="E29" s="72" t="str">
        <f ca="1">D29&amp;JANUARI!K29</f>
        <v/>
      </c>
      <c r="F29" s="72" t="str">
        <f>IF(JANUARI!Y29="","",IF(JANUARI!Y29&lt;18.5,"Kurus",IF(JANUARI!Y29&lt;25,"Normal",IF(JANUARI!Y29&lt;30,"Overweight (Risiko)",IF(JANUARI!Y29&lt;35,"Obesitas I","Obesitas II")))))</f>
        <v/>
      </c>
      <c r="G29" s="72" t="str">
        <f t="shared" ca="1" si="1"/>
        <v/>
      </c>
      <c r="H29" s="72" t="str">
        <f>IF(JANUARI!Z29="","",IF(AND(JANUARI!K29="L",JANUARI!Z29&lt;90),"Normal / Aman",IF(AND(JANUARI!K29="L",JANUARI!Z29&gt;=90,JANUARI!Z29&lt;=100),"Risiko Tinggi",IF(AND(JANUARI!K29="L",JANUARI!Z29&gt;100),"Obesitas (Sangat Berisiko)",IF(AND(JANUARI!K29="P",JANUARI!Z29&lt;80),"Normal / Aman",IF(AND(JANUARI!K29="P",JANUARI!Z29&gt;=80,JANUARI!Z29&lt;=95),"Risiko Tinggi",IF(AND(JANUARI!K29="P",JANUARI!Z29&gt;95),"Obesitas (Sangat Berisiko)","")))))))</f>
        <v/>
      </c>
      <c r="I29" s="72" t="str">
        <f t="shared" ca="1" si="2"/>
        <v/>
      </c>
      <c r="J29" s="73" t="str">
        <f>IFERROR(ABS(LEFT(JANUARI!AA29,FIND("/",JANUARI!AA29)-1)),"")</f>
        <v/>
      </c>
      <c r="K29" s="73" t="str">
        <f>IFERROR(ABS(MID(JANUARI!AA29,FIND("/",JANUARI!AA29)+1,LEN(JANUARI!AA29))),"")</f>
        <v/>
      </c>
      <c r="L29" s="72" t="str">
        <f t="shared" si="3"/>
        <v/>
      </c>
      <c r="M29" s="72" t="str">
        <f t="shared" ca="1" si="4"/>
        <v/>
      </c>
      <c r="N29" s="72" t="str">
        <f>IF(JANUARI!AB29="","",IF(JANUARI!AB29&lt;181,"NORMAL",IF(JANUARI!AB29&lt;201,"Pre DM", "DM")))</f>
        <v/>
      </c>
      <c r="O29" s="72" t="str">
        <f t="shared" ca="1" si="5"/>
        <v/>
      </c>
      <c r="Q29" s="71" t="str">
        <f ca="1">IFERROR(DATEDIF(PEBRUARI!I29,PEBRUARI!D29,"Y"),"")</f>
        <v/>
      </c>
      <c r="R29" s="71" t="str">
        <f ca="1">IFERROR(DATEDIF(PEBRUARI!I29,PEBRUARI!D29,"YM"),"")</f>
        <v/>
      </c>
      <c r="S29" s="72" t="str">
        <f t="shared" ca="1" si="6"/>
        <v/>
      </c>
      <c r="T29" s="72" t="str">
        <f ca="1">S29&amp;PEBRUARI!K29</f>
        <v/>
      </c>
      <c r="U29" s="72" t="str">
        <f>IF(PEBRUARI!Y29="","",IF(PEBRUARI!Y29&lt;18.5,"Kurus",IF(PEBRUARI!Y29&lt;25,"Normal",IF(PEBRUARI!Y29&lt;30,"Overweight (Risiko)",IF(PEBRUARI!Y29&lt;35,"Obesitas I","Obesitas II")))))</f>
        <v/>
      </c>
      <c r="V29" s="72" t="str">
        <f t="shared" ca="1" si="7"/>
        <v/>
      </c>
      <c r="W29" s="72" t="str">
        <f>IF(PEBRUARI!Z29="","",IF(AND(PEBRUARI!K29="L",PEBRUARI!Z29&lt;90),"Normal / Aman",IF(AND(PEBRUARI!K29="L",PEBRUARI!Z29&gt;=90,PEBRUARI!Z29&lt;=100),"Risiko Tinggi",IF(AND(PEBRUARI!K29="L",PEBRUARI!Z29&gt;100),"Obesitas (Sangat Berisiko)",IF(AND(PEBRUARI!K29="P",PEBRUARI!Z29&lt;80),"Normal / Aman",IF(AND(PEBRUARI!K29="P",PEBRUARI!Z29&gt;=80,PEBRUARI!Z29&lt;=95),"Risiko Tinggi",IF(AND(PEBRUARI!K29="P",PEBRUARI!Z29&gt;95),"Obesitas (Sangat Berisiko)","")))))))</f>
        <v/>
      </c>
      <c r="X29" s="72" t="str">
        <f t="shared" ca="1" si="8"/>
        <v/>
      </c>
      <c r="Y29" s="73" t="str">
        <f>IFERROR(ABS(LEFT(PEBRUARI!AA29,FIND("/",PEBRUARI!AA29)-1)),"")</f>
        <v/>
      </c>
      <c r="Z29" s="73" t="str">
        <f>IFERROR(ABS(MID(PEBRUARI!AA29,FIND("/",PEBRUARI!AA29)+1,LEN(PEBRUARI!AA29))),"")</f>
        <v/>
      </c>
      <c r="AA29" s="72" t="str">
        <f t="shared" si="9"/>
        <v/>
      </c>
      <c r="AB29" s="72" t="str">
        <f t="shared" ca="1" si="10"/>
        <v/>
      </c>
      <c r="AC29" s="72" t="str">
        <f>IF(PEBRUARI!AB29="","",IF(PEBRUARI!AB29&lt;181,"NORMAL",IF(PEBRUARI!AB29&lt;201,"Pre DM", "DM")))</f>
        <v/>
      </c>
      <c r="AD29" s="72" t="str">
        <f t="shared" ca="1" si="11"/>
        <v/>
      </c>
      <c r="AF29" s="71" t="str">
        <f ca="1">IFERROR(DATEDIF(MARET!I29,MARET!D29,"Y"),"")</f>
        <v/>
      </c>
      <c r="AG29" s="71" t="str">
        <f ca="1">IFERROR(DATEDIF(MARET!I29,MARET!D29,"YM"),"")</f>
        <v/>
      </c>
      <c r="AH29" s="72" t="str">
        <f t="shared" ca="1" si="12"/>
        <v/>
      </c>
      <c r="AI29" s="72" t="str">
        <f ca="1">AH29&amp;MARET!K29</f>
        <v/>
      </c>
      <c r="AJ29" s="72" t="str">
        <f>IF(MARET!Y29="","",IF(MARET!Y29&lt;18.5,"Kurus",IF(MARET!Y29&lt;25,"Normal",IF(MARET!Y29&lt;30,"Overweight (Risiko)",IF(MARET!Y29&lt;35,"Obesitas I","Obesitas II")))))</f>
        <v/>
      </c>
      <c r="AK29" s="72" t="str">
        <f t="shared" ca="1" si="13"/>
        <v/>
      </c>
      <c r="AL29" s="72" t="str">
        <f>IF(MARET!Z29="","",IF(AND(MARET!K29="L",MARET!Z29&lt;90),"Normal / Aman",IF(AND(MARET!K29="L",MARET!Z29&gt;=90,MARET!Z29&lt;=100),"Risiko Tinggi",IF(AND(MARET!K29="L",MARET!Z29&gt;100),"Obesitas (Sangat Berisiko)",IF(AND(MARET!K29="P",MARET!Z29&lt;80),"Normal / Aman",IF(AND(MARET!K29="P",MARET!Z29&gt;=80,MARET!Z29&lt;=95),"Risiko Tinggi",IF(AND(MARET!K29="P",MARET!Z29&gt;95),"Obesitas (Sangat Berisiko)","")))))))</f>
        <v/>
      </c>
      <c r="AM29" s="72" t="str">
        <f t="shared" ca="1" si="14"/>
        <v/>
      </c>
      <c r="AN29" s="73" t="str">
        <f>IFERROR(ABS(LEFT(MARET!AA29,FIND("/",MARET!AA29)-1)),"")</f>
        <v/>
      </c>
      <c r="AO29" s="73" t="str">
        <f>IFERROR(ABS(MID(MARET!AA29,FIND("/",MARET!AA29)+1,LEN(MARET!AA29))),"")</f>
        <v/>
      </c>
      <c r="AP29" s="72" t="str">
        <f t="shared" si="15"/>
        <v/>
      </c>
      <c r="AQ29" s="72" t="str">
        <f t="shared" ca="1" si="16"/>
        <v/>
      </c>
      <c r="AR29" s="72" t="str">
        <f>IF(MARET!AB29="","",IF(MARET!AB29&lt;181,"NORMAL",IF(MARET!AB29&lt;201,"Pre DM", "DM")))</f>
        <v/>
      </c>
      <c r="AS29" s="72" t="str">
        <f t="shared" ca="1" si="17"/>
        <v/>
      </c>
      <c r="AU29" s="71" t="str">
        <f ca="1">IFERROR(DATEDIF(APRIL!I29,APRIL!D29,"Y"),"")</f>
        <v/>
      </c>
      <c r="AV29" s="71" t="str">
        <f ca="1">IFERROR(DATEDIF(APRIL!I29,APRIL!D29,"YM"),"")</f>
        <v/>
      </c>
      <c r="AW29" s="72" t="str">
        <f t="shared" ca="1" si="18"/>
        <v/>
      </c>
      <c r="AX29" s="72" t="str">
        <f ca="1">AW29&amp;APRIL!K29</f>
        <v/>
      </c>
      <c r="AY29" s="72" t="str">
        <f>IF(APRIL!Y29="","",IF(APRIL!Y29&lt;18.5,"Kurus",IF(APRIL!Y29&lt;25,"Normal",IF(APRIL!Y29&lt;30,"Overweight (Risiko)",IF(APRIL!Y29&lt;35,"Obesitas I","Obesitas II")))))</f>
        <v/>
      </c>
      <c r="AZ29" s="72" t="str">
        <f t="shared" ca="1" si="19"/>
        <v/>
      </c>
      <c r="BA29" s="72" t="str">
        <f>IF(APRIL!Z29="","",IF(AND(APRIL!K29="L",APRIL!Z29&lt;90),"Normal / Aman",IF(AND(APRIL!K29="L",APRIL!Z29&gt;=90,APRIL!Z29&lt;=100),"Risiko Tinggi",IF(AND(APRIL!K29="L",APRIL!Z29&gt;100),"Obesitas (Sangat Berisiko)",IF(AND(APRIL!K29="P",APRIL!Z29&lt;80),"Normal / Aman",IF(AND(APRIL!K29="P",APRIL!Z29&gt;=80,APRIL!Z29&lt;=95),"Risiko Tinggi",IF(AND(APRIL!K29="P",APRIL!Z29&gt;95),"Obesitas (Sangat Berisiko)","")))))))</f>
        <v/>
      </c>
      <c r="BB29" s="72" t="str">
        <f t="shared" ca="1" si="20"/>
        <v/>
      </c>
      <c r="BC29" s="73" t="str">
        <f>IFERROR(ABS(LEFT(APRIL!AA29,FIND("/",APRIL!AA29)-1)),"")</f>
        <v/>
      </c>
      <c r="BD29" s="73" t="str">
        <f>IFERROR(ABS(MID(APRIL!AA29,FIND("/",APRIL!AA29)+1,LEN(APRIL!AA29))),"")</f>
        <v/>
      </c>
      <c r="BE29" s="72" t="str">
        <f t="shared" si="21"/>
        <v/>
      </c>
      <c r="BF29" s="72" t="str">
        <f t="shared" ca="1" si="22"/>
        <v/>
      </c>
      <c r="BG29" s="72" t="str">
        <f>IF(APRIL!AB29="","",IF(APRIL!AB29&lt;181,"NORMAL",IF(APRIL!AB29&lt;201,"Pre DM", "DM")))</f>
        <v/>
      </c>
      <c r="BH29" s="72" t="str">
        <f t="shared" ca="1" si="23"/>
        <v/>
      </c>
      <c r="BJ29" s="71" t="str">
        <f ca="1">IFERROR(DATEDIF(MEI!I29,MEI!D29,"Y"),"")</f>
        <v/>
      </c>
      <c r="BK29" s="71" t="str">
        <f ca="1">IFERROR(DATEDIF(MEI!I29,MEI!D29,"YM"),"")</f>
        <v/>
      </c>
      <c r="BL29" s="72" t="str">
        <f t="shared" ca="1" si="24"/>
        <v/>
      </c>
      <c r="BM29" s="72" t="str">
        <f ca="1">BL29&amp;MEI!K29</f>
        <v/>
      </c>
      <c r="BN29" s="72" t="str">
        <f>IF(MEI!Y29="","",IF(MEI!Y29&lt;18.5,"Kurus",IF(MEI!Y29&lt;25,"Normal",IF(MEI!Y29&lt;30,"Overweight (Risiko)",IF(MEI!Y29&lt;35,"Obesitas I","Obesitas II")))))</f>
        <v/>
      </c>
      <c r="BO29" s="72" t="str">
        <f t="shared" ca="1" si="25"/>
        <v/>
      </c>
      <c r="BP29" s="72" t="str">
        <f>IF(MEI!Z29="","",IF(AND(MEI!K29="L",MEI!Z29&lt;90),"Normal / Aman",IF(AND(MEI!K29="L",MEI!Z29&gt;=90,MEI!Z29&lt;=100),"Risiko Tinggi",IF(AND(MEI!K29="L",MEI!Z29&gt;100),"Obesitas (Sangat Berisiko)",IF(AND(MEI!K29="P",MEI!Z29&lt;80),"Normal / Aman",IF(AND(MEI!K29="P",MEI!Z29&gt;=80,MEI!Z29&lt;=95),"Risiko Tinggi",IF(AND(MEI!K29="P",MEI!Z29&gt;95),"Obesitas (Sangat Berisiko)","")))))))</f>
        <v/>
      </c>
      <c r="BQ29" s="72" t="str">
        <f t="shared" ca="1" si="26"/>
        <v/>
      </c>
      <c r="BR29" s="73" t="str">
        <f>IFERROR(ABS(LEFT(MEI!AA29,FIND("/",MEI!AA29)-1)),"")</f>
        <v/>
      </c>
      <c r="BS29" s="73" t="str">
        <f>IFERROR(ABS(MID(MEI!AA29,FIND("/",MEI!AA29)+1,LEN(MEI!AA29))),"")</f>
        <v/>
      </c>
      <c r="BT29" s="72" t="str">
        <f t="shared" si="27"/>
        <v/>
      </c>
      <c r="BU29" s="72" t="str">
        <f t="shared" ca="1" si="28"/>
        <v/>
      </c>
      <c r="BV29" s="72" t="str">
        <f>IF(MEI!AB29="","",IF(MEI!AB29&lt;181,"NORMAL",IF(MEI!AB29&lt;201,"Pre DM", "DM")))</f>
        <v/>
      </c>
      <c r="BW29" s="72" t="str">
        <f t="shared" ca="1" si="29"/>
        <v/>
      </c>
      <c r="BY29" s="71" t="str">
        <f ca="1">IFERROR(DATEDIF(JUNI!I29,JUNI!D29,"Y"),"")</f>
        <v/>
      </c>
      <c r="BZ29" s="71" t="str">
        <f ca="1">IFERROR(DATEDIF(JUNI!I29,JUNI!D29,"YM"),"")</f>
        <v/>
      </c>
      <c r="CA29" s="72" t="str">
        <f t="shared" ca="1" si="30"/>
        <v/>
      </c>
      <c r="CB29" s="72" t="str">
        <f ca="1">CA29&amp;JUNI!K29</f>
        <v/>
      </c>
      <c r="CC29" s="72" t="str">
        <f>IF(JUNI!Y29="","",IF(JUNI!Y29&lt;18.5,"Kurus",IF(JUNI!Y29&lt;25,"Normal",IF(JUNI!Y29&lt;30,"Overweight (Risiko)",IF(JUNI!Y29&lt;35,"Obesitas I","Obesitas II")))))</f>
        <v/>
      </c>
      <c r="CD29" s="72" t="str">
        <f t="shared" ca="1" si="31"/>
        <v/>
      </c>
      <c r="CE29" s="72" t="str">
        <f>IF(JUNI!Z29="","",IF(AND(JUNI!K29="L",JUNI!Z29&lt;90),"Normal / Aman",IF(AND(JUNI!K29="L",JUNI!Z29&gt;=90,JUNI!Z29&lt;=100),"Risiko Tinggi",IF(AND(JUNI!K29="L",JUNI!Z29&gt;100),"Obesitas (Sangat Berisiko)",IF(AND(JUNI!K29="P",JUNI!Z29&lt;80),"Normal / Aman",IF(AND(JUNI!K29="P",JUNI!Z29&gt;=80,JUNI!Z29&lt;=95),"Risiko Tinggi",IF(AND(JUNI!K29="P",JUNI!Z29&gt;95),"Obesitas (Sangat Berisiko)","")))))))</f>
        <v/>
      </c>
      <c r="CF29" s="72" t="str">
        <f t="shared" ca="1" si="32"/>
        <v/>
      </c>
      <c r="CG29" s="73" t="str">
        <f>IFERROR(ABS(LEFT(JUNI!AA29,FIND("/",JUNI!AA29)-1)),"")</f>
        <v/>
      </c>
      <c r="CH29" s="73" t="str">
        <f>IFERROR(ABS(MID(JUNI!AA29,FIND("/",JUNI!AA29)+1,LEN(JUNI!AA29))),"")</f>
        <v/>
      </c>
      <c r="CI29" s="72" t="str">
        <f t="shared" si="33"/>
        <v/>
      </c>
      <c r="CJ29" s="72" t="str">
        <f t="shared" ca="1" si="34"/>
        <v/>
      </c>
      <c r="CK29" s="72" t="str">
        <f>IF(JUNI!AB29="","",IF(JUNI!AB29&lt;181,"NORMAL",IF(JUNI!AB29&lt;201,"Pre DM", "DM")))</f>
        <v/>
      </c>
      <c r="CL29" s="72" t="str">
        <f t="shared" ca="1" si="35"/>
        <v/>
      </c>
      <c r="CN29" s="71" t="str">
        <f ca="1">IFERROR(DATEDIF(JULI!I29,JULI!D29,"Y"),"")</f>
        <v/>
      </c>
      <c r="CO29" s="71" t="str">
        <f ca="1">IFERROR(DATEDIF(JULI!I29,JULI!D29,"YM"),"")</f>
        <v/>
      </c>
      <c r="CP29" s="72" t="str">
        <f t="shared" ca="1" si="36"/>
        <v/>
      </c>
      <c r="CQ29" s="72" t="str">
        <f ca="1">CP29&amp;JULI!K29</f>
        <v/>
      </c>
      <c r="CR29" s="72" t="str">
        <f>IF(JULI!Y29="","",IF(JULI!Y29&lt;18.5,"Kurus",IF(JULI!Y29&lt;25,"Normal",IF(JULI!Y29&lt;30,"Overweight (Risiko)",IF(JULI!Y29&lt;35,"Obesitas I","Obesitas II")))))</f>
        <v/>
      </c>
      <c r="CS29" s="72" t="str">
        <f t="shared" ca="1" si="37"/>
        <v/>
      </c>
      <c r="CT29" s="72" t="str">
        <f>IF(JULI!Z29="","",IF(AND(JULI!K29="L",JULI!Z29&lt;90),"Normal / Aman",IF(AND(JULI!K29="L",JULI!Z29&gt;=90,JULI!Z29&lt;=100),"Risiko Tinggi",IF(AND(JULI!K29="L",JULI!Z29&gt;100),"Obesitas (Sangat Berisiko)",IF(AND(JULI!K29="P",JULI!Z29&lt;80),"Normal / Aman",IF(AND(JULI!K29="P",JULI!Z29&gt;=80,JULI!Z29&lt;=95),"Risiko Tinggi",IF(AND(JULI!K29="P",JULI!Z29&gt;95),"Obesitas (Sangat Berisiko)","")))))))</f>
        <v/>
      </c>
      <c r="CU29" s="72" t="str">
        <f t="shared" ca="1" si="38"/>
        <v/>
      </c>
      <c r="CV29" s="73" t="str">
        <f>IFERROR(ABS(LEFT(JULI!AA29,FIND("/",JULI!AA29)-1)),"")</f>
        <v/>
      </c>
      <c r="CW29" s="73" t="str">
        <f>IFERROR(ABS(MID(JULI!AA29,FIND("/",JULI!AA29)+1,LEN(JULI!AA29))),"")</f>
        <v/>
      </c>
      <c r="CX29" s="72" t="str">
        <f t="shared" si="39"/>
        <v/>
      </c>
      <c r="CY29" s="72" t="str">
        <f t="shared" ca="1" si="40"/>
        <v/>
      </c>
      <c r="CZ29" s="72" t="str">
        <f>IF(JULI!AB29="","",IF(JULI!AB29&lt;181,"NORMAL",IF(JULI!AB29&lt;201,"Pre DM", "DM")))</f>
        <v/>
      </c>
      <c r="DA29" s="72" t="str">
        <f t="shared" ca="1" si="41"/>
        <v/>
      </c>
      <c r="DC29" s="71" t="str">
        <f ca="1">IFERROR(DATEDIF(AGUSTUS!I29,AGUSTUS!D29,"Y"),"")</f>
        <v/>
      </c>
      <c r="DD29" s="71" t="str">
        <f ca="1">IFERROR(DATEDIF(AGUSTUS!I29,AGUSTUS!D29,"YM"),"")</f>
        <v/>
      </c>
      <c r="DE29" s="72" t="str">
        <f t="shared" ca="1" si="42"/>
        <v/>
      </c>
      <c r="DF29" s="72" t="str">
        <f ca="1">DE29&amp;AGUSTUS!K29</f>
        <v/>
      </c>
      <c r="DG29" s="72" t="str">
        <f>IF(AGUSTUS!Y29="","",IF(AGUSTUS!Y29&lt;18.5,"Kurus",IF(AGUSTUS!Y29&lt;25,"Normal",IF(AGUSTUS!Y29&lt;30,"Overweight (Risiko)",IF(AGUSTUS!Y29&lt;35,"Obesitas I","Obesitas II")))))</f>
        <v/>
      </c>
      <c r="DH29" s="72" t="str">
        <f t="shared" ca="1" si="43"/>
        <v/>
      </c>
      <c r="DI29" s="72" t="str">
        <f>IF(AGUSTUS!Z29="","",IF(AND(AGUSTUS!K29="L",AGUSTUS!Z29&lt;90),"Normal / Aman",IF(AND(AGUSTUS!K29="L",AGUSTUS!Z29&gt;=90,AGUSTUS!Z29&lt;=100),"Risiko Tinggi",IF(AND(AGUSTUS!K29="L",AGUSTUS!Z29&gt;100),"Obesitas (Sangat Berisiko)",IF(AND(AGUSTUS!K29="P",AGUSTUS!Z29&lt;80),"Normal / Aman",IF(AND(AGUSTUS!K29="P",AGUSTUS!Z29&gt;=80,AGUSTUS!Z29&lt;=95),"Risiko Tinggi",IF(AND(AGUSTUS!K29="P",AGUSTUS!Z29&gt;95),"Obesitas (Sangat Berisiko)","")))))))</f>
        <v/>
      </c>
      <c r="DJ29" s="72" t="str">
        <f t="shared" ca="1" si="44"/>
        <v/>
      </c>
      <c r="DK29" s="73" t="str">
        <f>IFERROR(ABS(LEFT(AGUSTUS!AA29,FIND("/",AGUSTUS!AA29)-1)),"")</f>
        <v/>
      </c>
      <c r="DL29" s="73" t="str">
        <f>IFERROR(ABS(MID(AGUSTUS!AA29,FIND("/",AGUSTUS!AA29)+1,LEN(AGUSTUS!AA29))),"")</f>
        <v/>
      </c>
      <c r="DM29" s="72" t="str">
        <f t="shared" si="45"/>
        <v/>
      </c>
      <c r="DN29" s="72" t="str">
        <f t="shared" ca="1" si="46"/>
        <v/>
      </c>
      <c r="DO29" s="72" t="str">
        <f>IF(AGUSTUS!AB29="","",IF(AGUSTUS!AB29&lt;181,"NORMAL",IF(AGUSTUS!AB29&lt;201,"Pre DM", "DM")))</f>
        <v/>
      </c>
      <c r="DP29" s="72" t="str">
        <f t="shared" ca="1" si="47"/>
        <v/>
      </c>
      <c r="DR29" s="71" t="str">
        <f ca="1">IFERROR(DATEDIF(SEPTEMBER!I29,SEPTEMBER!D29,"Y"),"")</f>
        <v/>
      </c>
      <c r="DS29" s="71" t="str">
        <f ca="1">IFERROR(DATEDIF(SEPTEMBER!I29,SEPTEMBER!D29,"YM"),"")</f>
        <v/>
      </c>
      <c r="DT29" s="72" t="str">
        <f t="shared" ca="1" si="48"/>
        <v/>
      </c>
      <c r="DU29" s="72" t="str">
        <f ca="1">DT29&amp;SEPTEMBER!K29</f>
        <v/>
      </c>
      <c r="DV29" s="72" t="str">
        <f>IF(SEPTEMBER!Y29="","",IF(SEPTEMBER!Y29&lt;18.5,"Kurus",IF(SEPTEMBER!Y29&lt;25,"Normal",IF(SEPTEMBER!Y29&lt;30,"Overweight (Risiko)",IF(SEPTEMBER!Y29&lt;35,"Obesitas I","Obesitas II")))))</f>
        <v/>
      </c>
      <c r="DW29" s="72" t="str">
        <f t="shared" ca="1" si="49"/>
        <v/>
      </c>
      <c r="DX29" s="72" t="str">
        <f>IF(SEPTEMBER!Z29="","",IF(AND(SEPTEMBER!K29="L",SEPTEMBER!Z29&lt;90),"Normal / Aman",IF(AND(SEPTEMBER!K29="L",SEPTEMBER!Z29&gt;=90,SEPTEMBER!Z29&lt;=100),"Risiko Tinggi",IF(AND(SEPTEMBER!K29="L",SEPTEMBER!Z29&gt;100),"Obesitas (Sangat Berisiko)",IF(AND(SEPTEMBER!K29="P",SEPTEMBER!Z29&lt;80),"Normal / Aman",IF(AND(SEPTEMBER!K29="P",SEPTEMBER!Z29&gt;=80,SEPTEMBER!Z29&lt;=95),"Risiko Tinggi",IF(AND(SEPTEMBER!K29="P",SEPTEMBER!Z29&gt;95),"Obesitas (Sangat Berisiko)","")))))))</f>
        <v/>
      </c>
      <c r="DY29" s="72" t="str">
        <f t="shared" ca="1" si="50"/>
        <v/>
      </c>
      <c r="DZ29" s="73" t="str">
        <f>IFERROR(ABS(LEFT(SEPTEMBER!AA29,FIND("/",SEPTEMBER!AA29)-1)),"")</f>
        <v/>
      </c>
      <c r="EA29" s="73" t="str">
        <f>IFERROR(ABS(MID(SEPTEMBER!AA29,FIND("/",SEPTEMBER!AA29)+1,LEN(SEPTEMBER!AA29))),"")</f>
        <v/>
      </c>
      <c r="EB29" s="72" t="str">
        <f t="shared" si="51"/>
        <v/>
      </c>
      <c r="EC29" s="72" t="str">
        <f t="shared" ca="1" si="52"/>
        <v/>
      </c>
      <c r="ED29" s="72" t="str">
        <f>IF(SEPTEMBER!AB29="","",IF(SEPTEMBER!AB29&lt;181,"NORMAL",IF(SEPTEMBER!AB29&lt;201,"Pre DM", "DM")))</f>
        <v/>
      </c>
      <c r="EE29" s="72" t="str">
        <f t="shared" ca="1" si="53"/>
        <v/>
      </c>
      <c r="EG29" s="71" t="str">
        <f ca="1">IFERROR(DATEDIF(OKTOBER!I29,OKTOBER!D29,"Y"),"")</f>
        <v/>
      </c>
      <c r="EH29" s="71" t="str">
        <f ca="1">IFERROR(DATEDIF(OKTOBER!I29,OKTOBER!D29,"YM"),"")</f>
        <v/>
      </c>
      <c r="EI29" s="72" t="str">
        <f t="shared" ca="1" si="54"/>
        <v/>
      </c>
      <c r="EJ29" s="72" t="str">
        <f ca="1">EI29&amp;OKTOBER!K29</f>
        <v/>
      </c>
      <c r="EK29" s="72" t="str">
        <f>IF(OKTOBER!Y29="","",IF(OKTOBER!Y29&lt;18.5,"Kurus",IF(OKTOBER!Y29&lt;25,"Normal",IF(OKTOBER!Y29&lt;30,"Overweight (Risiko)",IF(OKTOBER!Y29&lt;35,"Obesitas I","Obesitas II")))))</f>
        <v/>
      </c>
      <c r="EL29" s="72" t="str">
        <f t="shared" ca="1" si="55"/>
        <v/>
      </c>
      <c r="EM29" s="72" t="str">
        <f>IF(OKTOBER!Z29="","",IF(AND(OKTOBER!K29="L",OKTOBER!Z29&lt;90),"Normal / Aman",IF(AND(OKTOBER!K29="L",OKTOBER!Z29&gt;=90,OKTOBER!Z29&lt;=100),"Risiko Tinggi",IF(AND(OKTOBER!K29="L",OKTOBER!Z29&gt;100),"Obesitas (Sangat Berisiko)",IF(AND(OKTOBER!K29="P",OKTOBER!Z29&lt;80),"Normal / Aman",IF(AND(OKTOBER!K29="P",OKTOBER!Z29&gt;=80,OKTOBER!Z29&lt;=95),"Risiko Tinggi",IF(AND(OKTOBER!K29="P",OKTOBER!Z29&gt;95),"Obesitas (Sangat Berisiko)","")))))))</f>
        <v/>
      </c>
      <c r="EN29" s="72" t="str">
        <f t="shared" ca="1" si="56"/>
        <v/>
      </c>
      <c r="EO29" s="73" t="str">
        <f>IFERROR(ABS(LEFT(OKTOBER!AA29,FIND("/",OKTOBER!AA29)-1)),"")</f>
        <v/>
      </c>
      <c r="EP29" s="73" t="str">
        <f>IFERROR(ABS(MID(OKTOBER!AA29,FIND("/",OKTOBER!AA29)+1,LEN(OKTOBER!AA29))),"")</f>
        <v/>
      </c>
      <c r="EQ29" s="72" t="str">
        <f t="shared" si="57"/>
        <v/>
      </c>
      <c r="ER29" s="72" t="str">
        <f t="shared" ca="1" si="58"/>
        <v/>
      </c>
      <c r="ES29" s="72" t="str">
        <f>IF(OKTOBER!AB29="","",IF(OKTOBER!AB29&lt;181,"NORMAL",IF(OKTOBER!AB29&lt;201,"Pre DM", "DM")))</f>
        <v/>
      </c>
      <c r="ET29" s="72" t="str">
        <f t="shared" ca="1" si="59"/>
        <v/>
      </c>
      <c r="EV29" s="71" t="str">
        <f ca="1">IFERROR(DATEDIF(NOPEMBER!I29,NOPEMBER!D29,"Y"),"")</f>
        <v/>
      </c>
      <c r="EW29" s="71" t="str">
        <f ca="1">IFERROR(DATEDIF(NOPEMBER!I29,NOPEMBER!D29,"YM"),"")</f>
        <v/>
      </c>
      <c r="EX29" s="72" t="str">
        <f t="shared" ca="1" si="60"/>
        <v/>
      </c>
      <c r="EY29" s="72" t="str">
        <f ca="1">EX29&amp;NOPEMBER!K29</f>
        <v/>
      </c>
      <c r="EZ29" s="72" t="str">
        <f>IF(NOPEMBER!Y29="","",IF(NOPEMBER!Y29&lt;18.5,"Kurus",IF(NOPEMBER!Y29&lt;25,"Normal",IF(NOPEMBER!Y29&lt;30,"Overweight (Risiko)",IF(NOPEMBER!Y29&lt;35,"Obesitas I","Obesitas II")))))</f>
        <v/>
      </c>
      <c r="FA29" s="72" t="str">
        <f t="shared" ca="1" si="61"/>
        <v/>
      </c>
      <c r="FB29" s="72" t="str">
        <f>IF(NOPEMBER!Z29="","",IF(AND(NOPEMBER!K29="L",NOPEMBER!Z29&lt;90),"Normal / Aman",IF(AND(NOPEMBER!K29="L",NOPEMBER!Z29&gt;=90,NOPEMBER!Z29&lt;=100),"Risiko Tinggi",IF(AND(NOPEMBER!K29="L",NOPEMBER!Z29&gt;100),"Obesitas (Sangat Berisiko)",IF(AND(NOPEMBER!K29="P",NOPEMBER!Z29&lt;80),"Normal / Aman",IF(AND(NOPEMBER!K29="P",NOPEMBER!Z29&gt;=80,NOPEMBER!Z29&lt;=95),"Risiko Tinggi",IF(AND(NOPEMBER!K29="P",NOPEMBER!Z29&gt;95),"Obesitas (Sangat Berisiko)","")))))))</f>
        <v/>
      </c>
      <c r="FC29" s="72" t="str">
        <f t="shared" ca="1" si="62"/>
        <v/>
      </c>
      <c r="FD29" s="73" t="str">
        <f>IFERROR(ABS(LEFT(NOPEMBER!AA29,FIND("/",NOPEMBER!AA29)-1)),"")</f>
        <v/>
      </c>
      <c r="FE29" s="73" t="str">
        <f>IFERROR(ABS(MID(NOPEMBER!AA29,FIND("/",NOPEMBER!AA29)+1,LEN(NOPEMBER!AA29))),"")</f>
        <v/>
      </c>
      <c r="FF29" s="72" t="str">
        <f t="shared" si="63"/>
        <v/>
      </c>
      <c r="FG29" s="72" t="str">
        <f t="shared" ca="1" si="64"/>
        <v/>
      </c>
      <c r="FH29" s="72" t="str">
        <f>IF(NOPEMBER!AB29="","",IF(NOPEMBER!AB29&lt;181,"NORMAL",IF(NOPEMBER!AB29&lt;201,"Pre DM", "DM")))</f>
        <v/>
      </c>
      <c r="FI29" s="72" t="str">
        <f t="shared" ca="1" si="65"/>
        <v/>
      </c>
      <c r="FK29" s="71" t="str">
        <f ca="1">IFERROR(DATEDIF(DESEMBER!I29,DESEMBER!D29,"Y"),"")</f>
        <v/>
      </c>
      <c r="FL29" s="71" t="str">
        <f ca="1">IFERROR(DATEDIF(DESEMBER!I29,DESEMBER!D29,"YM"),"")</f>
        <v/>
      </c>
      <c r="FM29" s="72" t="str">
        <f t="shared" ca="1" si="66"/>
        <v/>
      </c>
      <c r="FN29" s="72" t="str">
        <f ca="1">FM29&amp;DESEMBER!K29</f>
        <v/>
      </c>
      <c r="FO29" s="72" t="str">
        <f>IF(DESEMBER!Y29="","",IF(DESEMBER!Y29&lt;18.5,"Kurus",IF(DESEMBER!Y29&lt;25,"Normal",IF(DESEMBER!Y29&lt;30,"Overweight (Risiko)",IF(DESEMBER!Y29&lt;35,"Obesitas I","Obesitas II")))))</f>
        <v/>
      </c>
      <c r="FP29" s="72" t="str">
        <f t="shared" ca="1" si="67"/>
        <v/>
      </c>
      <c r="FQ29" s="72" t="str">
        <f>IF(DESEMBER!Z29="","",IF(AND(DESEMBER!K29="L",DESEMBER!Z29&lt;90),"Normal / Aman",IF(AND(DESEMBER!K29="L",DESEMBER!Z29&gt;=90,DESEMBER!Z29&lt;=100),"Risiko Tinggi",IF(AND(DESEMBER!K29="L",DESEMBER!Z29&gt;100),"Obesitas (Sangat Berisiko)",IF(AND(DESEMBER!K29="P",DESEMBER!Z29&lt;80),"Normal / Aman",IF(AND(DESEMBER!K29="P",DESEMBER!Z29&gt;=80,DESEMBER!Z29&lt;=95),"Risiko Tinggi",IF(AND(DESEMBER!K29="P",DESEMBER!Z29&gt;95),"Obesitas (Sangat Berisiko)","")))))))</f>
        <v/>
      </c>
      <c r="FR29" s="72" t="str">
        <f t="shared" ca="1" si="68"/>
        <v/>
      </c>
      <c r="FS29" s="73" t="str">
        <f>IFERROR(ABS(LEFT(DESEMBER!AA29,FIND("/",DESEMBER!AA29)-1)),"")</f>
        <v/>
      </c>
      <c r="FT29" s="73" t="str">
        <f>IFERROR(ABS(MID(DESEMBER!AA29,FIND("/",DESEMBER!AA29)+1,LEN(DESEMBER!AA29))),"")</f>
        <v/>
      </c>
      <c r="FU29" s="72" t="str">
        <f t="shared" si="69"/>
        <v/>
      </c>
      <c r="FV29" s="72" t="str">
        <f t="shared" ca="1" si="70"/>
        <v/>
      </c>
      <c r="FW29" s="72" t="str">
        <f>IF(DESEMBER!AB29="","",IF(DESEMBER!AB29&lt;181,"NORMAL",IF(DESEMBER!AB29&lt;201,"Pre DM", "DM")))</f>
        <v/>
      </c>
      <c r="FX29" s="72" t="str">
        <f t="shared" ca="1" si="71"/>
        <v/>
      </c>
    </row>
    <row r="30" spans="2:180" x14ac:dyDescent="0.25">
      <c r="B30" s="71" t="str">
        <f ca="1">IFERROR(DATEDIF(JANUARI!I30,JANUARI!D30,"Y"),"")</f>
        <v/>
      </c>
      <c r="C30" s="71" t="str">
        <f ca="1">IFERROR(DATEDIF(JANUARI!I30,JANUARI!D30,"YM"),"")</f>
        <v/>
      </c>
      <c r="D30" s="72" t="str">
        <f t="shared" ca="1" si="0"/>
        <v/>
      </c>
      <c r="E30" s="72" t="str">
        <f ca="1">D30&amp;JANUARI!K30</f>
        <v/>
      </c>
      <c r="F30" s="72" t="str">
        <f>IF(JANUARI!Y30="","",IF(JANUARI!Y30&lt;18.5,"Kurus",IF(JANUARI!Y30&lt;25,"Normal",IF(JANUARI!Y30&lt;30,"Overweight (Risiko)",IF(JANUARI!Y30&lt;35,"Obesitas I","Obesitas II")))))</f>
        <v/>
      </c>
      <c r="G30" s="72" t="str">
        <f t="shared" ca="1" si="1"/>
        <v/>
      </c>
      <c r="H30" s="72" t="str">
        <f>IF(JANUARI!Z30="","",IF(AND(JANUARI!K30="L",JANUARI!Z30&lt;90),"Normal / Aman",IF(AND(JANUARI!K30="L",JANUARI!Z30&gt;=90,JANUARI!Z30&lt;=100),"Risiko Tinggi",IF(AND(JANUARI!K30="L",JANUARI!Z30&gt;100),"Obesitas (Sangat Berisiko)",IF(AND(JANUARI!K30="P",JANUARI!Z30&lt;80),"Normal / Aman",IF(AND(JANUARI!K30="P",JANUARI!Z30&gt;=80,JANUARI!Z30&lt;=95),"Risiko Tinggi",IF(AND(JANUARI!K30="P",JANUARI!Z30&gt;95),"Obesitas (Sangat Berisiko)","")))))))</f>
        <v/>
      </c>
      <c r="I30" s="72" t="str">
        <f t="shared" ca="1" si="2"/>
        <v/>
      </c>
      <c r="J30" s="73" t="str">
        <f>IFERROR(ABS(LEFT(JANUARI!AA30,FIND("/",JANUARI!AA30)-1)),"")</f>
        <v/>
      </c>
      <c r="K30" s="73" t="str">
        <f>IFERROR(ABS(MID(JANUARI!AA30,FIND("/",JANUARI!AA30)+1,LEN(JANUARI!AA30))),"")</f>
        <v/>
      </c>
      <c r="L30" s="72" t="str">
        <f t="shared" si="3"/>
        <v/>
      </c>
      <c r="M30" s="72" t="str">
        <f t="shared" ca="1" si="4"/>
        <v/>
      </c>
      <c r="N30" s="72" t="str">
        <f>IF(JANUARI!AB30="","",IF(JANUARI!AB30&lt;181,"NORMAL",IF(JANUARI!AB30&lt;201,"Pre DM", "DM")))</f>
        <v/>
      </c>
      <c r="O30" s="72" t="str">
        <f t="shared" ca="1" si="5"/>
        <v/>
      </c>
      <c r="Q30" s="71" t="str">
        <f ca="1">IFERROR(DATEDIF(PEBRUARI!I30,PEBRUARI!D30,"Y"),"")</f>
        <v/>
      </c>
      <c r="R30" s="71" t="str">
        <f ca="1">IFERROR(DATEDIF(PEBRUARI!I30,PEBRUARI!D30,"YM"),"")</f>
        <v/>
      </c>
      <c r="S30" s="72" t="str">
        <f t="shared" ca="1" si="6"/>
        <v/>
      </c>
      <c r="T30" s="72" t="str">
        <f ca="1">S30&amp;PEBRUARI!K30</f>
        <v/>
      </c>
      <c r="U30" s="72" t="str">
        <f>IF(PEBRUARI!Y30="","",IF(PEBRUARI!Y30&lt;18.5,"Kurus",IF(PEBRUARI!Y30&lt;25,"Normal",IF(PEBRUARI!Y30&lt;30,"Overweight (Risiko)",IF(PEBRUARI!Y30&lt;35,"Obesitas I","Obesitas II")))))</f>
        <v/>
      </c>
      <c r="V30" s="72" t="str">
        <f t="shared" ca="1" si="7"/>
        <v/>
      </c>
      <c r="W30" s="72" t="str">
        <f>IF(PEBRUARI!Z30="","",IF(AND(PEBRUARI!K30="L",PEBRUARI!Z30&lt;90),"Normal / Aman",IF(AND(PEBRUARI!K30="L",PEBRUARI!Z30&gt;=90,PEBRUARI!Z30&lt;=100),"Risiko Tinggi",IF(AND(PEBRUARI!K30="L",PEBRUARI!Z30&gt;100),"Obesitas (Sangat Berisiko)",IF(AND(PEBRUARI!K30="P",PEBRUARI!Z30&lt;80),"Normal / Aman",IF(AND(PEBRUARI!K30="P",PEBRUARI!Z30&gt;=80,PEBRUARI!Z30&lt;=95),"Risiko Tinggi",IF(AND(PEBRUARI!K30="P",PEBRUARI!Z30&gt;95),"Obesitas (Sangat Berisiko)","")))))))</f>
        <v/>
      </c>
      <c r="X30" s="72" t="str">
        <f t="shared" ca="1" si="8"/>
        <v/>
      </c>
      <c r="Y30" s="73" t="str">
        <f>IFERROR(ABS(LEFT(PEBRUARI!AA30,FIND("/",PEBRUARI!AA30)-1)),"")</f>
        <v/>
      </c>
      <c r="Z30" s="73" t="str">
        <f>IFERROR(ABS(MID(PEBRUARI!AA30,FIND("/",PEBRUARI!AA30)+1,LEN(PEBRUARI!AA30))),"")</f>
        <v/>
      </c>
      <c r="AA30" s="72" t="str">
        <f t="shared" si="9"/>
        <v/>
      </c>
      <c r="AB30" s="72" t="str">
        <f t="shared" ca="1" si="10"/>
        <v/>
      </c>
      <c r="AC30" s="72" t="str">
        <f>IF(PEBRUARI!AB30="","",IF(PEBRUARI!AB30&lt;181,"NORMAL",IF(PEBRUARI!AB30&lt;201,"Pre DM", "DM")))</f>
        <v/>
      </c>
      <c r="AD30" s="72" t="str">
        <f t="shared" ca="1" si="11"/>
        <v/>
      </c>
      <c r="AF30" s="71" t="str">
        <f ca="1">IFERROR(DATEDIF(MARET!I30,MARET!D30,"Y"),"")</f>
        <v/>
      </c>
      <c r="AG30" s="71" t="str">
        <f ca="1">IFERROR(DATEDIF(MARET!I30,MARET!D30,"YM"),"")</f>
        <v/>
      </c>
      <c r="AH30" s="72" t="str">
        <f t="shared" ca="1" si="12"/>
        <v/>
      </c>
      <c r="AI30" s="72" t="str">
        <f ca="1">AH30&amp;MARET!K30</f>
        <v/>
      </c>
      <c r="AJ30" s="72" t="str">
        <f>IF(MARET!Y30="","",IF(MARET!Y30&lt;18.5,"Kurus",IF(MARET!Y30&lt;25,"Normal",IF(MARET!Y30&lt;30,"Overweight (Risiko)",IF(MARET!Y30&lt;35,"Obesitas I","Obesitas II")))))</f>
        <v/>
      </c>
      <c r="AK30" s="72" t="str">
        <f t="shared" ca="1" si="13"/>
        <v/>
      </c>
      <c r="AL30" s="72" t="str">
        <f>IF(MARET!Z30="","",IF(AND(MARET!K30="L",MARET!Z30&lt;90),"Normal / Aman",IF(AND(MARET!K30="L",MARET!Z30&gt;=90,MARET!Z30&lt;=100),"Risiko Tinggi",IF(AND(MARET!K30="L",MARET!Z30&gt;100),"Obesitas (Sangat Berisiko)",IF(AND(MARET!K30="P",MARET!Z30&lt;80),"Normal / Aman",IF(AND(MARET!K30="P",MARET!Z30&gt;=80,MARET!Z30&lt;=95),"Risiko Tinggi",IF(AND(MARET!K30="P",MARET!Z30&gt;95),"Obesitas (Sangat Berisiko)","")))))))</f>
        <v/>
      </c>
      <c r="AM30" s="72" t="str">
        <f t="shared" ca="1" si="14"/>
        <v/>
      </c>
      <c r="AN30" s="73" t="str">
        <f>IFERROR(ABS(LEFT(MARET!AA30,FIND("/",MARET!AA30)-1)),"")</f>
        <v/>
      </c>
      <c r="AO30" s="73" t="str">
        <f>IFERROR(ABS(MID(MARET!AA30,FIND("/",MARET!AA30)+1,LEN(MARET!AA30))),"")</f>
        <v/>
      </c>
      <c r="AP30" s="72" t="str">
        <f t="shared" si="15"/>
        <v/>
      </c>
      <c r="AQ30" s="72" t="str">
        <f t="shared" ca="1" si="16"/>
        <v/>
      </c>
      <c r="AR30" s="72" t="str">
        <f>IF(MARET!AB30="","",IF(MARET!AB30&lt;181,"NORMAL",IF(MARET!AB30&lt;201,"Pre DM", "DM")))</f>
        <v/>
      </c>
      <c r="AS30" s="72" t="str">
        <f t="shared" ca="1" si="17"/>
        <v/>
      </c>
      <c r="AU30" s="71" t="str">
        <f ca="1">IFERROR(DATEDIF(APRIL!I30,APRIL!D30,"Y"),"")</f>
        <v/>
      </c>
      <c r="AV30" s="71" t="str">
        <f ca="1">IFERROR(DATEDIF(APRIL!I30,APRIL!D30,"YM"),"")</f>
        <v/>
      </c>
      <c r="AW30" s="72" t="str">
        <f t="shared" ca="1" si="18"/>
        <v/>
      </c>
      <c r="AX30" s="72" t="str">
        <f ca="1">AW30&amp;APRIL!K30</f>
        <v/>
      </c>
      <c r="AY30" s="72" t="str">
        <f>IF(APRIL!Y30="","",IF(APRIL!Y30&lt;18.5,"Kurus",IF(APRIL!Y30&lt;25,"Normal",IF(APRIL!Y30&lt;30,"Overweight (Risiko)",IF(APRIL!Y30&lt;35,"Obesitas I","Obesitas II")))))</f>
        <v/>
      </c>
      <c r="AZ30" s="72" t="str">
        <f t="shared" ca="1" si="19"/>
        <v/>
      </c>
      <c r="BA30" s="72" t="str">
        <f>IF(APRIL!Z30="","",IF(AND(APRIL!K30="L",APRIL!Z30&lt;90),"Normal / Aman",IF(AND(APRIL!K30="L",APRIL!Z30&gt;=90,APRIL!Z30&lt;=100),"Risiko Tinggi",IF(AND(APRIL!K30="L",APRIL!Z30&gt;100),"Obesitas (Sangat Berisiko)",IF(AND(APRIL!K30="P",APRIL!Z30&lt;80),"Normal / Aman",IF(AND(APRIL!K30="P",APRIL!Z30&gt;=80,APRIL!Z30&lt;=95),"Risiko Tinggi",IF(AND(APRIL!K30="P",APRIL!Z30&gt;95),"Obesitas (Sangat Berisiko)","")))))))</f>
        <v/>
      </c>
      <c r="BB30" s="72" t="str">
        <f t="shared" ca="1" si="20"/>
        <v/>
      </c>
      <c r="BC30" s="73" t="str">
        <f>IFERROR(ABS(LEFT(APRIL!AA30,FIND("/",APRIL!AA30)-1)),"")</f>
        <v/>
      </c>
      <c r="BD30" s="73" t="str">
        <f>IFERROR(ABS(MID(APRIL!AA30,FIND("/",APRIL!AA30)+1,LEN(APRIL!AA30))),"")</f>
        <v/>
      </c>
      <c r="BE30" s="72" t="str">
        <f t="shared" si="21"/>
        <v/>
      </c>
      <c r="BF30" s="72" t="str">
        <f t="shared" ca="1" si="22"/>
        <v/>
      </c>
      <c r="BG30" s="72" t="str">
        <f>IF(APRIL!AB30="","",IF(APRIL!AB30&lt;181,"NORMAL",IF(APRIL!AB30&lt;201,"Pre DM", "DM")))</f>
        <v/>
      </c>
      <c r="BH30" s="72" t="str">
        <f t="shared" ca="1" si="23"/>
        <v/>
      </c>
      <c r="BJ30" s="71" t="str">
        <f ca="1">IFERROR(DATEDIF(MEI!I30,MEI!D30,"Y"),"")</f>
        <v/>
      </c>
      <c r="BK30" s="71" t="str">
        <f ca="1">IFERROR(DATEDIF(MEI!I30,MEI!D30,"YM"),"")</f>
        <v/>
      </c>
      <c r="BL30" s="72" t="str">
        <f t="shared" ca="1" si="24"/>
        <v/>
      </c>
      <c r="BM30" s="72" t="str">
        <f ca="1">BL30&amp;MEI!K30</f>
        <v/>
      </c>
      <c r="BN30" s="72" t="str">
        <f>IF(MEI!Y30="","",IF(MEI!Y30&lt;18.5,"Kurus",IF(MEI!Y30&lt;25,"Normal",IF(MEI!Y30&lt;30,"Overweight (Risiko)",IF(MEI!Y30&lt;35,"Obesitas I","Obesitas II")))))</f>
        <v/>
      </c>
      <c r="BO30" s="72" t="str">
        <f t="shared" ca="1" si="25"/>
        <v/>
      </c>
      <c r="BP30" s="72" t="str">
        <f>IF(MEI!Z30="","",IF(AND(MEI!K30="L",MEI!Z30&lt;90),"Normal / Aman",IF(AND(MEI!K30="L",MEI!Z30&gt;=90,MEI!Z30&lt;=100),"Risiko Tinggi",IF(AND(MEI!K30="L",MEI!Z30&gt;100),"Obesitas (Sangat Berisiko)",IF(AND(MEI!K30="P",MEI!Z30&lt;80),"Normal / Aman",IF(AND(MEI!K30="P",MEI!Z30&gt;=80,MEI!Z30&lt;=95),"Risiko Tinggi",IF(AND(MEI!K30="P",MEI!Z30&gt;95),"Obesitas (Sangat Berisiko)","")))))))</f>
        <v/>
      </c>
      <c r="BQ30" s="72" t="str">
        <f t="shared" ca="1" si="26"/>
        <v/>
      </c>
      <c r="BR30" s="73" t="str">
        <f>IFERROR(ABS(LEFT(MEI!AA30,FIND("/",MEI!AA30)-1)),"")</f>
        <v/>
      </c>
      <c r="BS30" s="73" t="str">
        <f>IFERROR(ABS(MID(MEI!AA30,FIND("/",MEI!AA30)+1,LEN(MEI!AA30))),"")</f>
        <v/>
      </c>
      <c r="BT30" s="72" t="str">
        <f t="shared" si="27"/>
        <v/>
      </c>
      <c r="BU30" s="72" t="str">
        <f t="shared" ca="1" si="28"/>
        <v/>
      </c>
      <c r="BV30" s="72" t="str">
        <f>IF(MEI!AB30="","",IF(MEI!AB30&lt;181,"NORMAL",IF(MEI!AB30&lt;201,"Pre DM", "DM")))</f>
        <v/>
      </c>
      <c r="BW30" s="72" t="str">
        <f t="shared" ca="1" si="29"/>
        <v/>
      </c>
      <c r="BY30" s="71" t="str">
        <f ca="1">IFERROR(DATEDIF(JUNI!I30,JUNI!D30,"Y"),"")</f>
        <v/>
      </c>
      <c r="BZ30" s="71" t="str">
        <f ca="1">IFERROR(DATEDIF(JUNI!I30,JUNI!D30,"YM"),"")</f>
        <v/>
      </c>
      <c r="CA30" s="72" t="str">
        <f t="shared" ca="1" si="30"/>
        <v/>
      </c>
      <c r="CB30" s="72" t="str">
        <f ca="1">CA30&amp;JUNI!K30</f>
        <v/>
      </c>
      <c r="CC30" s="72" t="str">
        <f>IF(JUNI!Y30="","",IF(JUNI!Y30&lt;18.5,"Kurus",IF(JUNI!Y30&lt;25,"Normal",IF(JUNI!Y30&lt;30,"Overweight (Risiko)",IF(JUNI!Y30&lt;35,"Obesitas I","Obesitas II")))))</f>
        <v/>
      </c>
      <c r="CD30" s="72" t="str">
        <f t="shared" ca="1" si="31"/>
        <v/>
      </c>
      <c r="CE30" s="72" t="str">
        <f>IF(JUNI!Z30="","",IF(AND(JUNI!K30="L",JUNI!Z30&lt;90),"Normal / Aman",IF(AND(JUNI!K30="L",JUNI!Z30&gt;=90,JUNI!Z30&lt;=100),"Risiko Tinggi",IF(AND(JUNI!K30="L",JUNI!Z30&gt;100),"Obesitas (Sangat Berisiko)",IF(AND(JUNI!K30="P",JUNI!Z30&lt;80),"Normal / Aman",IF(AND(JUNI!K30="P",JUNI!Z30&gt;=80,JUNI!Z30&lt;=95),"Risiko Tinggi",IF(AND(JUNI!K30="P",JUNI!Z30&gt;95),"Obesitas (Sangat Berisiko)","")))))))</f>
        <v/>
      </c>
      <c r="CF30" s="72" t="str">
        <f t="shared" ca="1" si="32"/>
        <v/>
      </c>
      <c r="CG30" s="73" t="str">
        <f>IFERROR(ABS(LEFT(JUNI!AA30,FIND("/",JUNI!AA30)-1)),"")</f>
        <v/>
      </c>
      <c r="CH30" s="73" t="str">
        <f>IFERROR(ABS(MID(JUNI!AA30,FIND("/",JUNI!AA30)+1,LEN(JUNI!AA30))),"")</f>
        <v/>
      </c>
      <c r="CI30" s="72" t="str">
        <f t="shared" si="33"/>
        <v/>
      </c>
      <c r="CJ30" s="72" t="str">
        <f t="shared" ca="1" si="34"/>
        <v/>
      </c>
      <c r="CK30" s="72" t="str">
        <f>IF(JUNI!AB30="","",IF(JUNI!AB30&lt;181,"NORMAL",IF(JUNI!AB30&lt;201,"Pre DM", "DM")))</f>
        <v/>
      </c>
      <c r="CL30" s="72" t="str">
        <f t="shared" ca="1" si="35"/>
        <v/>
      </c>
      <c r="CN30" s="71" t="str">
        <f ca="1">IFERROR(DATEDIF(JULI!I30,JULI!D30,"Y"),"")</f>
        <v/>
      </c>
      <c r="CO30" s="71" t="str">
        <f ca="1">IFERROR(DATEDIF(JULI!I30,JULI!D30,"YM"),"")</f>
        <v/>
      </c>
      <c r="CP30" s="72" t="str">
        <f t="shared" ca="1" si="36"/>
        <v/>
      </c>
      <c r="CQ30" s="72" t="str">
        <f ca="1">CP30&amp;JULI!K30</f>
        <v/>
      </c>
      <c r="CR30" s="72" t="str">
        <f>IF(JULI!Y30="","",IF(JULI!Y30&lt;18.5,"Kurus",IF(JULI!Y30&lt;25,"Normal",IF(JULI!Y30&lt;30,"Overweight (Risiko)",IF(JULI!Y30&lt;35,"Obesitas I","Obesitas II")))))</f>
        <v/>
      </c>
      <c r="CS30" s="72" t="str">
        <f t="shared" ca="1" si="37"/>
        <v/>
      </c>
      <c r="CT30" s="72" t="str">
        <f>IF(JULI!Z30="","",IF(AND(JULI!K30="L",JULI!Z30&lt;90),"Normal / Aman",IF(AND(JULI!K30="L",JULI!Z30&gt;=90,JULI!Z30&lt;=100),"Risiko Tinggi",IF(AND(JULI!K30="L",JULI!Z30&gt;100),"Obesitas (Sangat Berisiko)",IF(AND(JULI!K30="P",JULI!Z30&lt;80),"Normal / Aman",IF(AND(JULI!K30="P",JULI!Z30&gt;=80,JULI!Z30&lt;=95),"Risiko Tinggi",IF(AND(JULI!K30="P",JULI!Z30&gt;95),"Obesitas (Sangat Berisiko)","")))))))</f>
        <v/>
      </c>
      <c r="CU30" s="72" t="str">
        <f t="shared" ca="1" si="38"/>
        <v/>
      </c>
      <c r="CV30" s="73" t="str">
        <f>IFERROR(ABS(LEFT(JULI!AA30,FIND("/",JULI!AA30)-1)),"")</f>
        <v/>
      </c>
      <c r="CW30" s="73" t="str">
        <f>IFERROR(ABS(MID(JULI!AA30,FIND("/",JULI!AA30)+1,LEN(JULI!AA30))),"")</f>
        <v/>
      </c>
      <c r="CX30" s="72" t="str">
        <f t="shared" si="39"/>
        <v/>
      </c>
      <c r="CY30" s="72" t="str">
        <f t="shared" ca="1" si="40"/>
        <v/>
      </c>
      <c r="CZ30" s="72" t="str">
        <f>IF(JULI!AB30="","",IF(JULI!AB30&lt;181,"NORMAL",IF(JULI!AB30&lt;201,"Pre DM", "DM")))</f>
        <v/>
      </c>
      <c r="DA30" s="72" t="str">
        <f t="shared" ca="1" si="41"/>
        <v/>
      </c>
      <c r="DC30" s="71" t="str">
        <f ca="1">IFERROR(DATEDIF(AGUSTUS!I30,AGUSTUS!D30,"Y"),"")</f>
        <v/>
      </c>
      <c r="DD30" s="71" t="str">
        <f ca="1">IFERROR(DATEDIF(AGUSTUS!I30,AGUSTUS!D30,"YM"),"")</f>
        <v/>
      </c>
      <c r="DE30" s="72" t="str">
        <f t="shared" ca="1" si="42"/>
        <v/>
      </c>
      <c r="DF30" s="72" t="str">
        <f ca="1">DE30&amp;AGUSTUS!K30</f>
        <v/>
      </c>
      <c r="DG30" s="72" t="str">
        <f>IF(AGUSTUS!Y30="","",IF(AGUSTUS!Y30&lt;18.5,"Kurus",IF(AGUSTUS!Y30&lt;25,"Normal",IF(AGUSTUS!Y30&lt;30,"Overweight (Risiko)",IF(AGUSTUS!Y30&lt;35,"Obesitas I","Obesitas II")))))</f>
        <v/>
      </c>
      <c r="DH30" s="72" t="str">
        <f t="shared" ca="1" si="43"/>
        <v/>
      </c>
      <c r="DI30" s="72" t="str">
        <f>IF(AGUSTUS!Z30="","",IF(AND(AGUSTUS!K30="L",AGUSTUS!Z30&lt;90),"Normal / Aman",IF(AND(AGUSTUS!K30="L",AGUSTUS!Z30&gt;=90,AGUSTUS!Z30&lt;=100),"Risiko Tinggi",IF(AND(AGUSTUS!K30="L",AGUSTUS!Z30&gt;100),"Obesitas (Sangat Berisiko)",IF(AND(AGUSTUS!K30="P",AGUSTUS!Z30&lt;80),"Normal / Aman",IF(AND(AGUSTUS!K30="P",AGUSTUS!Z30&gt;=80,AGUSTUS!Z30&lt;=95),"Risiko Tinggi",IF(AND(AGUSTUS!K30="P",AGUSTUS!Z30&gt;95),"Obesitas (Sangat Berisiko)","")))))))</f>
        <v/>
      </c>
      <c r="DJ30" s="72" t="str">
        <f t="shared" ca="1" si="44"/>
        <v/>
      </c>
      <c r="DK30" s="73" t="str">
        <f>IFERROR(ABS(LEFT(AGUSTUS!AA30,FIND("/",AGUSTUS!AA30)-1)),"")</f>
        <v/>
      </c>
      <c r="DL30" s="73" t="str">
        <f>IFERROR(ABS(MID(AGUSTUS!AA30,FIND("/",AGUSTUS!AA30)+1,LEN(AGUSTUS!AA30))),"")</f>
        <v/>
      </c>
      <c r="DM30" s="72" t="str">
        <f t="shared" si="45"/>
        <v/>
      </c>
      <c r="DN30" s="72" t="str">
        <f t="shared" ca="1" si="46"/>
        <v/>
      </c>
      <c r="DO30" s="72" t="str">
        <f>IF(AGUSTUS!AB30="","",IF(AGUSTUS!AB30&lt;181,"NORMAL",IF(AGUSTUS!AB30&lt;201,"Pre DM", "DM")))</f>
        <v/>
      </c>
      <c r="DP30" s="72" t="str">
        <f t="shared" ca="1" si="47"/>
        <v/>
      </c>
      <c r="DR30" s="71" t="str">
        <f ca="1">IFERROR(DATEDIF(SEPTEMBER!I30,SEPTEMBER!D30,"Y"),"")</f>
        <v/>
      </c>
      <c r="DS30" s="71" t="str">
        <f ca="1">IFERROR(DATEDIF(SEPTEMBER!I30,SEPTEMBER!D30,"YM"),"")</f>
        <v/>
      </c>
      <c r="DT30" s="72" t="str">
        <f t="shared" ca="1" si="48"/>
        <v/>
      </c>
      <c r="DU30" s="72" t="str">
        <f ca="1">DT30&amp;SEPTEMBER!K30</f>
        <v/>
      </c>
      <c r="DV30" s="72" t="str">
        <f>IF(SEPTEMBER!Y30="","",IF(SEPTEMBER!Y30&lt;18.5,"Kurus",IF(SEPTEMBER!Y30&lt;25,"Normal",IF(SEPTEMBER!Y30&lt;30,"Overweight (Risiko)",IF(SEPTEMBER!Y30&lt;35,"Obesitas I","Obesitas II")))))</f>
        <v/>
      </c>
      <c r="DW30" s="72" t="str">
        <f t="shared" ca="1" si="49"/>
        <v/>
      </c>
      <c r="DX30" s="72" t="str">
        <f>IF(SEPTEMBER!Z30="","",IF(AND(SEPTEMBER!K30="L",SEPTEMBER!Z30&lt;90),"Normal / Aman",IF(AND(SEPTEMBER!K30="L",SEPTEMBER!Z30&gt;=90,SEPTEMBER!Z30&lt;=100),"Risiko Tinggi",IF(AND(SEPTEMBER!K30="L",SEPTEMBER!Z30&gt;100),"Obesitas (Sangat Berisiko)",IF(AND(SEPTEMBER!K30="P",SEPTEMBER!Z30&lt;80),"Normal / Aman",IF(AND(SEPTEMBER!K30="P",SEPTEMBER!Z30&gt;=80,SEPTEMBER!Z30&lt;=95),"Risiko Tinggi",IF(AND(SEPTEMBER!K30="P",SEPTEMBER!Z30&gt;95),"Obesitas (Sangat Berisiko)","")))))))</f>
        <v/>
      </c>
      <c r="DY30" s="72" t="str">
        <f t="shared" ca="1" si="50"/>
        <v/>
      </c>
      <c r="DZ30" s="73" t="str">
        <f>IFERROR(ABS(LEFT(SEPTEMBER!AA30,FIND("/",SEPTEMBER!AA30)-1)),"")</f>
        <v/>
      </c>
      <c r="EA30" s="73" t="str">
        <f>IFERROR(ABS(MID(SEPTEMBER!AA30,FIND("/",SEPTEMBER!AA30)+1,LEN(SEPTEMBER!AA30))),"")</f>
        <v/>
      </c>
      <c r="EB30" s="72" t="str">
        <f t="shared" si="51"/>
        <v/>
      </c>
      <c r="EC30" s="72" t="str">
        <f t="shared" ca="1" si="52"/>
        <v/>
      </c>
      <c r="ED30" s="72" t="str">
        <f>IF(SEPTEMBER!AB30="","",IF(SEPTEMBER!AB30&lt;181,"NORMAL",IF(SEPTEMBER!AB30&lt;201,"Pre DM", "DM")))</f>
        <v/>
      </c>
      <c r="EE30" s="72" t="str">
        <f t="shared" ca="1" si="53"/>
        <v/>
      </c>
      <c r="EG30" s="71" t="str">
        <f ca="1">IFERROR(DATEDIF(OKTOBER!I30,OKTOBER!D30,"Y"),"")</f>
        <v/>
      </c>
      <c r="EH30" s="71" t="str">
        <f ca="1">IFERROR(DATEDIF(OKTOBER!I30,OKTOBER!D30,"YM"),"")</f>
        <v/>
      </c>
      <c r="EI30" s="72" t="str">
        <f t="shared" ca="1" si="54"/>
        <v/>
      </c>
      <c r="EJ30" s="72" t="str">
        <f ca="1">EI30&amp;OKTOBER!K30</f>
        <v/>
      </c>
      <c r="EK30" s="72" t="str">
        <f>IF(OKTOBER!Y30="","",IF(OKTOBER!Y30&lt;18.5,"Kurus",IF(OKTOBER!Y30&lt;25,"Normal",IF(OKTOBER!Y30&lt;30,"Overweight (Risiko)",IF(OKTOBER!Y30&lt;35,"Obesitas I","Obesitas II")))))</f>
        <v/>
      </c>
      <c r="EL30" s="72" t="str">
        <f t="shared" ca="1" si="55"/>
        <v/>
      </c>
      <c r="EM30" s="72" t="str">
        <f>IF(OKTOBER!Z30="","",IF(AND(OKTOBER!K30="L",OKTOBER!Z30&lt;90),"Normal / Aman",IF(AND(OKTOBER!K30="L",OKTOBER!Z30&gt;=90,OKTOBER!Z30&lt;=100),"Risiko Tinggi",IF(AND(OKTOBER!K30="L",OKTOBER!Z30&gt;100),"Obesitas (Sangat Berisiko)",IF(AND(OKTOBER!K30="P",OKTOBER!Z30&lt;80),"Normal / Aman",IF(AND(OKTOBER!K30="P",OKTOBER!Z30&gt;=80,OKTOBER!Z30&lt;=95),"Risiko Tinggi",IF(AND(OKTOBER!K30="P",OKTOBER!Z30&gt;95),"Obesitas (Sangat Berisiko)","")))))))</f>
        <v/>
      </c>
      <c r="EN30" s="72" t="str">
        <f t="shared" ca="1" si="56"/>
        <v/>
      </c>
      <c r="EO30" s="73" t="str">
        <f>IFERROR(ABS(LEFT(OKTOBER!AA30,FIND("/",OKTOBER!AA30)-1)),"")</f>
        <v/>
      </c>
      <c r="EP30" s="73" t="str">
        <f>IFERROR(ABS(MID(OKTOBER!AA30,FIND("/",OKTOBER!AA30)+1,LEN(OKTOBER!AA30))),"")</f>
        <v/>
      </c>
      <c r="EQ30" s="72" t="str">
        <f t="shared" si="57"/>
        <v/>
      </c>
      <c r="ER30" s="72" t="str">
        <f t="shared" ca="1" si="58"/>
        <v/>
      </c>
      <c r="ES30" s="72" t="str">
        <f>IF(OKTOBER!AB30="","",IF(OKTOBER!AB30&lt;181,"NORMAL",IF(OKTOBER!AB30&lt;201,"Pre DM", "DM")))</f>
        <v/>
      </c>
      <c r="ET30" s="72" t="str">
        <f t="shared" ca="1" si="59"/>
        <v/>
      </c>
      <c r="EV30" s="71" t="str">
        <f ca="1">IFERROR(DATEDIF(NOPEMBER!I30,NOPEMBER!D30,"Y"),"")</f>
        <v/>
      </c>
      <c r="EW30" s="71" t="str">
        <f ca="1">IFERROR(DATEDIF(NOPEMBER!I30,NOPEMBER!D30,"YM"),"")</f>
        <v/>
      </c>
      <c r="EX30" s="72" t="str">
        <f t="shared" ca="1" si="60"/>
        <v/>
      </c>
      <c r="EY30" s="72" t="str">
        <f ca="1">EX30&amp;NOPEMBER!K30</f>
        <v/>
      </c>
      <c r="EZ30" s="72" t="str">
        <f>IF(NOPEMBER!Y30="","",IF(NOPEMBER!Y30&lt;18.5,"Kurus",IF(NOPEMBER!Y30&lt;25,"Normal",IF(NOPEMBER!Y30&lt;30,"Overweight (Risiko)",IF(NOPEMBER!Y30&lt;35,"Obesitas I","Obesitas II")))))</f>
        <v/>
      </c>
      <c r="FA30" s="72" t="str">
        <f t="shared" ca="1" si="61"/>
        <v/>
      </c>
      <c r="FB30" s="72" t="str">
        <f>IF(NOPEMBER!Z30="","",IF(AND(NOPEMBER!K30="L",NOPEMBER!Z30&lt;90),"Normal / Aman",IF(AND(NOPEMBER!K30="L",NOPEMBER!Z30&gt;=90,NOPEMBER!Z30&lt;=100),"Risiko Tinggi",IF(AND(NOPEMBER!K30="L",NOPEMBER!Z30&gt;100),"Obesitas (Sangat Berisiko)",IF(AND(NOPEMBER!K30="P",NOPEMBER!Z30&lt;80),"Normal / Aman",IF(AND(NOPEMBER!K30="P",NOPEMBER!Z30&gt;=80,NOPEMBER!Z30&lt;=95),"Risiko Tinggi",IF(AND(NOPEMBER!K30="P",NOPEMBER!Z30&gt;95),"Obesitas (Sangat Berisiko)","")))))))</f>
        <v/>
      </c>
      <c r="FC30" s="72" t="str">
        <f t="shared" ca="1" si="62"/>
        <v/>
      </c>
      <c r="FD30" s="73" t="str">
        <f>IFERROR(ABS(LEFT(NOPEMBER!AA30,FIND("/",NOPEMBER!AA30)-1)),"")</f>
        <v/>
      </c>
      <c r="FE30" s="73" t="str">
        <f>IFERROR(ABS(MID(NOPEMBER!AA30,FIND("/",NOPEMBER!AA30)+1,LEN(NOPEMBER!AA30))),"")</f>
        <v/>
      </c>
      <c r="FF30" s="72" t="str">
        <f t="shared" si="63"/>
        <v/>
      </c>
      <c r="FG30" s="72" t="str">
        <f t="shared" ca="1" si="64"/>
        <v/>
      </c>
      <c r="FH30" s="72" t="str">
        <f>IF(NOPEMBER!AB30="","",IF(NOPEMBER!AB30&lt;181,"NORMAL",IF(NOPEMBER!AB30&lt;201,"Pre DM", "DM")))</f>
        <v/>
      </c>
      <c r="FI30" s="72" t="str">
        <f t="shared" ca="1" si="65"/>
        <v/>
      </c>
      <c r="FK30" s="71" t="str">
        <f ca="1">IFERROR(DATEDIF(DESEMBER!I30,DESEMBER!D30,"Y"),"")</f>
        <v/>
      </c>
      <c r="FL30" s="71" t="str">
        <f ca="1">IFERROR(DATEDIF(DESEMBER!I30,DESEMBER!D30,"YM"),"")</f>
        <v/>
      </c>
      <c r="FM30" s="72" t="str">
        <f t="shared" ca="1" si="66"/>
        <v/>
      </c>
      <c r="FN30" s="72" t="str">
        <f ca="1">FM30&amp;DESEMBER!K30</f>
        <v/>
      </c>
      <c r="FO30" s="72" t="str">
        <f>IF(DESEMBER!Y30="","",IF(DESEMBER!Y30&lt;18.5,"Kurus",IF(DESEMBER!Y30&lt;25,"Normal",IF(DESEMBER!Y30&lt;30,"Overweight (Risiko)",IF(DESEMBER!Y30&lt;35,"Obesitas I","Obesitas II")))))</f>
        <v/>
      </c>
      <c r="FP30" s="72" t="str">
        <f t="shared" ca="1" si="67"/>
        <v/>
      </c>
      <c r="FQ30" s="72" t="str">
        <f>IF(DESEMBER!Z30="","",IF(AND(DESEMBER!K30="L",DESEMBER!Z30&lt;90),"Normal / Aman",IF(AND(DESEMBER!K30="L",DESEMBER!Z30&gt;=90,DESEMBER!Z30&lt;=100),"Risiko Tinggi",IF(AND(DESEMBER!K30="L",DESEMBER!Z30&gt;100),"Obesitas (Sangat Berisiko)",IF(AND(DESEMBER!K30="P",DESEMBER!Z30&lt;80),"Normal / Aman",IF(AND(DESEMBER!K30="P",DESEMBER!Z30&gt;=80,DESEMBER!Z30&lt;=95),"Risiko Tinggi",IF(AND(DESEMBER!K30="P",DESEMBER!Z30&gt;95),"Obesitas (Sangat Berisiko)","")))))))</f>
        <v/>
      </c>
      <c r="FR30" s="72" t="str">
        <f t="shared" ca="1" si="68"/>
        <v/>
      </c>
      <c r="FS30" s="73" t="str">
        <f>IFERROR(ABS(LEFT(DESEMBER!AA30,FIND("/",DESEMBER!AA30)-1)),"")</f>
        <v/>
      </c>
      <c r="FT30" s="73" t="str">
        <f>IFERROR(ABS(MID(DESEMBER!AA30,FIND("/",DESEMBER!AA30)+1,LEN(DESEMBER!AA30))),"")</f>
        <v/>
      </c>
      <c r="FU30" s="72" t="str">
        <f t="shared" si="69"/>
        <v/>
      </c>
      <c r="FV30" s="72" t="str">
        <f t="shared" ca="1" si="70"/>
        <v/>
      </c>
      <c r="FW30" s="72" t="str">
        <f>IF(DESEMBER!AB30="","",IF(DESEMBER!AB30&lt;181,"NORMAL",IF(DESEMBER!AB30&lt;201,"Pre DM", "DM")))</f>
        <v/>
      </c>
      <c r="FX30" s="72" t="str">
        <f t="shared" ca="1" si="71"/>
        <v/>
      </c>
    </row>
    <row r="31" spans="2:180" x14ac:dyDescent="0.25">
      <c r="B31" s="71" t="str">
        <f ca="1">IFERROR(DATEDIF(JANUARI!I31,JANUARI!D31,"Y"),"")</f>
        <v/>
      </c>
      <c r="C31" s="71" t="str">
        <f ca="1">IFERROR(DATEDIF(JANUARI!I31,JANUARI!D31,"YM"),"")</f>
        <v/>
      </c>
      <c r="D31" s="72" t="str">
        <f t="shared" ca="1" si="0"/>
        <v/>
      </c>
      <c r="E31" s="72" t="str">
        <f ca="1">D31&amp;JANUARI!K31</f>
        <v/>
      </c>
      <c r="F31" s="72" t="str">
        <f>IF(JANUARI!Y31="","",IF(JANUARI!Y31&lt;18.5,"Kurus",IF(JANUARI!Y31&lt;25,"Normal",IF(JANUARI!Y31&lt;30,"Overweight (Risiko)",IF(JANUARI!Y31&lt;35,"Obesitas I","Obesitas II")))))</f>
        <v/>
      </c>
      <c r="G31" s="72" t="str">
        <f t="shared" ca="1" si="1"/>
        <v/>
      </c>
      <c r="H31" s="72" t="str">
        <f>IF(JANUARI!Z31="","",IF(AND(JANUARI!K31="L",JANUARI!Z31&lt;90),"Normal / Aman",IF(AND(JANUARI!K31="L",JANUARI!Z31&gt;=90,JANUARI!Z31&lt;=100),"Risiko Tinggi",IF(AND(JANUARI!K31="L",JANUARI!Z31&gt;100),"Obesitas (Sangat Berisiko)",IF(AND(JANUARI!K31="P",JANUARI!Z31&lt;80),"Normal / Aman",IF(AND(JANUARI!K31="P",JANUARI!Z31&gt;=80,JANUARI!Z31&lt;=95),"Risiko Tinggi",IF(AND(JANUARI!K31="P",JANUARI!Z31&gt;95),"Obesitas (Sangat Berisiko)","")))))))</f>
        <v/>
      </c>
      <c r="I31" s="72" t="str">
        <f t="shared" ca="1" si="2"/>
        <v/>
      </c>
      <c r="J31" s="73" t="str">
        <f>IFERROR(ABS(LEFT(JANUARI!AA31,FIND("/",JANUARI!AA31)-1)),"")</f>
        <v/>
      </c>
      <c r="K31" s="73" t="str">
        <f>IFERROR(ABS(MID(JANUARI!AA31,FIND("/",JANUARI!AA31)+1,LEN(JANUARI!AA31))),"")</f>
        <v/>
      </c>
      <c r="L31" s="72" t="str">
        <f t="shared" si="3"/>
        <v/>
      </c>
      <c r="M31" s="72" t="str">
        <f t="shared" ca="1" si="4"/>
        <v/>
      </c>
      <c r="N31" s="72" t="str">
        <f>IF(JANUARI!AB31="","",IF(JANUARI!AB31&lt;181,"NORMAL",IF(JANUARI!AB31&lt;201,"Pre DM", "DM")))</f>
        <v/>
      </c>
      <c r="O31" s="72" t="str">
        <f t="shared" ca="1" si="5"/>
        <v/>
      </c>
      <c r="Q31" s="71" t="str">
        <f ca="1">IFERROR(DATEDIF(PEBRUARI!I31,PEBRUARI!D31,"Y"),"")</f>
        <v/>
      </c>
      <c r="R31" s="71" t="str">
        <f ca="1">IFERROR(DATEDIF(PEBRUARI!I31,PEBRUARI!D31,"YM"),"")</f>
        <v/>
      </c>
      <c r="S31" s="72" t="str">
        <f t="shared" ca="1" si="6"/>
        <v/>
      </c>
      <c r="T31" s="72" t="str">
        <f ca="1">S31&amp;PEBRUARI!K31</f>
        <v/>
      </c>
      <c r="U31" s="72" t="str">
        <f>IF(PEBRUARI!Y31="","",IF(PEBRUARI!Y31&lt;18.5,"Kurus",IF(PEBRUARI!Y31&lt;25,"Normal",IF(PEBRUARI!Y31&lt;30,"Overweight (Risiko)",IF(PEBRUARI!Y31&lt;35,"Obesitas I","Obesitas II")))))</f>
        <v/>
      </c>
      <c r="V31" s="72" t="str">
        <f t="shared" ca="1" si="7"/>
        <v/>
      </c>
      <c r="W31" s="72" t="str">
        <f>IF(PEBRUARI!Z31="","",IF(AND(PEBRUARI!K31="L",PEBRUARI!Z31&lt;90),"Normal / Aman",IF(AND(PEBRUARI!K31="L",PEBRUARI!Z31&gt;=90,PEBRUARI!Z31&lt;=100),"Risiko Tinggi",IF(AND(PEBRUARI!K31="L",PEBRUARI!Z31&gt;100),"Obesitas (Sangat Berisiko)",IF(AND(PEBRUARI!K31="P",PEBRUARI!Z31&lt;80),"Normal / Aman",IF(AND(PEBRUARI!K31="P",PEBRUARI!Z31&gt;=80,PEBRUARI!Z31&lt;=95),"Risiko Tinggi",IF(AND(PEBRUARI!K31="P",PEBRUARI!Z31&gt;95),"Obesitas (Sangat Berisiko)","")))))))</f>
        <v/>
      </c>
      <c r="X31" s="72" t="str">
        <f t="shared" ca="1" si="8"/>
        <v/>
      </c>
      <c r="Y31" s="73" t="str">
        <f>IFERROR(ABS(LEFT(PEBRUARI!AA31,FIND("/",PEBRUARI!AA31)-1)),"")</f>
        <v/>
      </c>
      <c r="Z31" s="73" t="str">
        <f>IFERROR(ABS(MID(PEBRUARI!AA31,FIND("/",PEBRUARI!AA31)+1,LEN(PEBRUARI!AA31))),"")</f>
        <v/>
      </c>
      <c r="AA31" s="72" t="str">
        <f t="shared" si="9"/>
        <v/>
      </c>
      <c r="AB31" s="72" t="str">
        <f t="shared" ca="1" si="10"/>
        <v/>
      </c>
      <c r="AC31" s="72" t="str">
        <f>IF(PEBRUARI!AB31="","",IF(PEBRUARI!AB31&lt;181,"NORMAL",IF(PEBRUARI!AB31&lt;201,"Pre DM", "DM")))</f>
        <v/>
      </c>
      <c r="AD31" s="72" t="str">
        <f t="shared" ca="1" si="11"/>
        <v/>
      </c>
      <c r="AF31" s="71" t="str">
        <f ca="1">IFERROR(DATEDIF(MARET!I31,MARET!D31,"Y"),"")</f>
        <v/>
      </c>
      <c r="AG31" s="71" t="str">
        <f ca="1">IFERROR(DATEDIF(MARET!I31,MARET!D31,"YM"),"")</f>
        <v/>
      </c>
      <c r="AH31" s="72" t="str">
        <f t="shared" ca="1" si="12"/>
        <v/>
      </c>
      <c r="AI31" s="72" t="str">
        <f ca="1">AH31&amp;MARET!K31</f>
        <v/>
      </c>
      <c r="AJ31" s="72" t="str">
        <f>IF(MARET!Y31="","",IF(MARET!Y31&lt;18.5,"Kurus",IF(MARET!Y31&lt;25,"Normal",IF(MARET!Y31&lt;30,"Overweight (Risiko)",IF(MARET!Y31&lt;35,"Obesitas I","Obesitas II")))))</f>
        <v/>
      </c>
      <c r="AK31" s="72" t="str">
        <f t="shared" ca="1" si="13"/>
        <v/>
      </c>
      <c r="AL31" s="72" t="str">
        <f>IF(MARET!Z31="","",IF(AND(MARET!K31="L",MARET!Z31&lt;90),"Normal / Aman",IF(AND(MARET!K31="L",MARET!Z31&gt;=90,MARET!Z31&lt;=100),"Risiko Tinggi",IF(AND(MARET!K31="L",MARET!Z31&gt;100),"Obesitas (Sangat Berisiko)",IF(AND(MARET!K31="P",MARET!Z31&lt;80),"Normal / Aman",IF(AND(MARET!K31="P",MARET!Z31&gt;=80,MARET!Z31&lt;=95),"Risiko Tinggi",IF(AND(MARET!K31="P",MARET!Z31&gt;95),"Obesitas (Sangat Berisiko)","")))))))</f>
        <v/>
      </c>
      <c r="AM31" s="72" t="str">
        <f t="shared" ca="1" si="14"/>
        <v/>
      </c>
      <c r="AN31" s="73" t="str">
        <f>IFERROR(ABS(LEFT(MARET!AA31,FIND("/",MARET!AA31)-1)),"")</f>
        <v/>
      </c>
      <c r="AO31" s="73" t="str">
        <f>IFERROR(ABS(MID(MARET!AA31,FIND("/",MARET!AA31)+1,LEN(MARET!AA31))),"")</f>
        <v/>
      </c>
      <c r="AP31" s="72" t="str">
        <f t="shared" si="15"/>
        <v/>
      </c>
      <c r="AQ31" s="72" t="str">
        <f t="shared" ca="1" si="16"/>
        <v/>
      </c>
      <c r="AR31" s="72" t="str">
        <f>IF(MARET!AB31="","",IF(MARET!AB31&lt;181,"NORMAL",IF(MARET!AB31&lt;201,"Pre DM", "DM")))</f>
        <v/>
      </c>
      <c r="AS31" s="72" t="str">
        <f t="shared" ca="1" si="17"/>
        <v/>
      </c>
      <c r="AU31" s="71" t="str">
        <f ca="1">IFERROR(DATEDIF(APRIL!I31,APRIL!D31,"Y"),"")</f>
        <v/>
      </c>
      <c r="AV31" s="71" t="str">
        <f ca="1">IFERROR(DATEDIF(APRIL!I31,APRIL!D31,"YM"),"")</f>
        <v/>
      </c>
      <c r="AW31" s="72" t="str">
        <f t="shared" ca="1" si="18"/>
        <v/>
      </c>
      <c r="AX31" s="72" t="str">
        <f ca="1">AW31&amp;APRIL!K31</f>
        <v/>
      </c>
      <c r="AY31" s="72" t="str">
        <f>IF(APRIL!Y31="","",IF(APRIL!Y31&lt;18.5,"Kurus",IF(APRIL!Y31&lt;25,"Normal",IF(APRIL!Y31&lt;30,"Overweight (Risiko)",IF(APRIL!Y31&lt;35,"Obesitas I","Obesitas II")))))</f>
        <v/>
      </c>
      <c r="AZ31" s="72" t="str">
        <f t="shared" ca="1" si="19"/>
        <v/>
      </c>
      <c r="BA31" s="72" t="str">
        <f>IF(APRIL!Z31="","",IF(AND(APRIL!K31="L",APRIL!Z31&lt;90),"Normal / Aman",IF(AND(APRIL!K31="L",APRIL!Z31&gt;=90,APRIL!Z31&lt;=100),"Risiko Tinggi",IF(AND(APRIL!K31="L",APRIL!Z31&gt;100),"Obesitas (Sangat Berisiko)",IF(AND(APRIL!K31="P",APRIL!Z31&lt;80),"Normal / Aman",IF(AND(APRIL!K31="P",APRIL!Z31&gt;=80,APRIL!Z31&lt;=95),"Risiko Tinggi",IF(AND(APRIL!K31="P",APRIL!Z31&gt;95),"Obesitas (Sangat Berisiko)","")))))))</f>
        <v/>
      </c>
      <c r="BB31" s="72" t="str">
        <f t="shared" ca="1" si="20"/>
        <v/>
      </c>
      <c r="BC31" s="73" t="str">
        <f>IFERROR(ABS(LEFT(APRIL!AA31,FIND("/",APRIL!AA31)-1)),"")</f>
        <v/>
      </c>
      <c r="BD31" s="73" t="str">
        <f>IFERROR(ABS(MID(APRIL!AA31,FIND("/",APRIL!AA31)+1,LEN(APRIL!AA31))),"")</f>
        <v/>
      </c>
      <c r="BE31" s="72" t="str">
        <f t="shared" si="21"/>
        <v/>
      </c>
      <c r="BF31" s="72" t="str">
        <f t="shared" ca="1" si="22"/>
        <v/>
      </c>
      <c r="BG31" s="72" t="str">
        <f>IF(APRIL!AB31="","",IF(APRIL!AB31&lt;181,"NORMAL",IF(APRIL!AB31&lt;201,"Pre DM", "DM")))</f>
        <v/>
      </c>
      <c r="BH31" s="72" t="str">
        <f t="shared" ca="1" si="23"/>
        <v/>
      </c>
      <c r="BJ31" s="71" t="str">
        <f ca="1">IFERROR(DATEDIF(MEI!I31,MEI!D31,"Y"),"")</f>
        <v/>
      </c>
      <c r="BK31" s="71" t="str">
        <f ca="1">IFERROR(DATEDIF(MEI!I31,MEI!D31,"YM"),"")</f>
        <v/>
      </c>
      <c r="BL31" s="72" t="str">
        <f t="shared" ca="1" si="24"/>
        <v/>
      </c>
      <c r="BM31" s="72" t="str">
        <f ca="1">BL31&amp;MEI!K31</f>
        <v/>
      </c>
      <c r="BN31" s="72" t="str">
        <f>IF(MEI!Y31="","",IF(MEI!Y31&lt;18.5,"Kurus",IF(MEI!Y31&lt;25,"Normal",IF(MEI!Y31&lt;30,"Overweight (Risiko)",IF(MEI!Y31&lt;35,"Obesitas I","Obesitas II")))))</f>
        <v/>
      </c>
      <c r="BO31" s="72" t="str">
        <f t="shared" ca="1" si="25"/>
        <v/>
      </c>
      <c r="BP31" s="72" t="str">
        <f>IF(MEI!Z31="","",IF(AND(MEI!K31="L",MEI!Z31&lt;90),"Normal / Aman",IF(AND(MEI!K31="L",MEI!Z31&gt;=90,MEI!Z31&lt;=100),"Risiko Tinggi",IF(AND(MEI!K31="L",MEI!Z31&gt;100),"Obesitas (Sangat Berisiko)",IF(AND(MEI!K31="P",MEI!Z31&lt;80),"Normal / Aman",IF(AND(MEI!K31="P",MEI!Z31&gt;=80,MEI!Z31&lt;=95),"Risiko Tinggi",IF(AND(MEI!K31="P",MEI!Z31&gt;95),"Obesitas (Sangat Berisiko)","")))))))</f>
        <v/>
      </c>
      <c r="BQ31" s="72" t="str">
        <f t="shared" ca="1" si="26"/>
        <v/>
      </c>
      <c r="BR31" s="73" t="str">
        <f>IFERROR(ABS(LEFT(MEI!AA31,FIND("/",MEI!AA31)-1)),"")</f>
        <v/>
      </c>
      <c r="BS31" s="73" t="str">
        <f>IFERROR(ABS(MID(MEI!AA31,FIND("/",MEI!AA31)+1,LEN(MEI!AA31))),"")</f>
        <v/>
      </c>
      <c r="BT31" s="72" t="str">
        <f t="shared" si="27"/>
        <v/>
      </c>
      <c r="BU31" s="72" t="str">
        <f t="shared" ca="1" si="28"/>
        <v/>
      </c>
      <c r="BV31" s="72" t="str">
        <f>IF(MEI!AB31="","",IF(MEI!AB31&lt;181,"NORMAL",IF(MEI!AB31&lt;201,"Pre DM", "DM")))</f>
        <v/>
      </c>
      <c r="BW31" s="72" t="str">
        <f t="shared" ca="1" si="29"/>
        <v/>
      </c>
      <c r="BY31" s="71" t="str">
        <f ca="1">IFERROR(DATEDIF(JUNI!I31,JUNI!D31,"Y"),"")</f>
        <v/>
      </c>
      <c r="BZ31" s="71" t="str">
        <f ca="1">IFERROR(DATEDIF(JUNI!I31,JUNI!D31,"YM"),"")</f>
        <v/>
      </c>
      <c r="CA31" s="72" t="str">
        <f t="shared" ca="1" si="30"/>
        <v/>
      </c>
      <c r="CB31" s="72" t="str">
        <f ca="1">CA31&amp;JUNI!K31</f>
        <v/>
      </c>
      <c r="CC31" s="72" t="str">
        <f>IF(JUNI!Y31="","",IF(JUNI!Y31&lt;18.5,"Kurus",IF(JUNI!Y31&lt;25,"Normal",IF(JUNI!Y31&lt;30,"Overweight (Risiko)",IF(JUNI!Y31&lt;35,"Obesitas I","Obesitas II")))))</f>
        <v/>
      </c>
      <c r="CD31" s="72" t="str">
        <f t="shared" ca="1" si="31"/>
        <v/>
      </c>
      <c r="CE31" s="72" t="str">
        <f>IF(JUNI!Z31="","",IF(AND(JUNI!K31="L",JUNI!Z31&lt;90),"Normal / Aman",IF(AND(JUNI!K31="L",JUNI!Z31&gt;=90,JUNI!Z31&lt;=100),"Risiko Tinggi",IF(AND(JUNI!K31="L",JUNI!Z31&gt;100),"Obesitas (Sangat Berisiko)",IF(AND(JUNI!K31="P",JUNI!Z31&lt;80),"Normal / Aman",IF(AND(JUNI!K31="P",JUNI!Z31&gt;=80,JUNI!Z31&lt;=95),"Risiko Tinggi",IF(AND(JUNI!K31="P",JUNI!Z31&gt;95),"Obesitas (Sangat Berisiko)","")))))))</f>
        <v/>
      </c>
      <c r="CF31" s="72" t="str">
        <f t="shared" ca="1" si="32"/>
        <v/>
      </c>
      <c r="CG31" s="73" t="str">
        <f>IFERROR(ABS(LEFT(JUNI!AA31,FIND("/",JUNI!AA31)-1)),"")</f>
        <v/>
      </c>
      <c r="CH31" s="73" t="str">
        <f>IFERROR(ABS(MID(JUNI!AA31,FIND("/",JUNI!AA31)+1,LEN(JUNI!AA31))),"")</f>
        <v/>
      </c>
      <c r="CI31" s="72" t="str">
        <f t="shared" si="33"/>
        <v/>
      </c>
      <c r="CJ31" s="72" t="str">
        <f t="shared" ca="1" si="34"/>
        <v/>
      </c>
      <c r="CK31" s="72" t="str">
        <f>IF(JUNI!AB31="","",IF(JUNI!AB31&lt;181,"NORMAL",IF(JUNI!AB31&lt;201,"Pre DM", "DM")))</f>
        <v/>
      </c>
      <c r="CL31" s="72" t="str">
        <f t="shared" ca="1" si="35"/>
        <v/>
      </c>
      <c r="CN31" s="71" t="str">
        <f ca="1">IFERROR(DATEDIF(JULI!I31,JULI!D31,"Y"),"")</f>
        <v/>
      </c>
      <c r="CO31" s="71" t="str">
        <f ca="1">IFERROR(DATEDIF(JULI!I31,JULI!D31,"YM"),"")</f>
        <v/>
      </c>
      <c r="CP31" s="72" t="str">
        <f t="shared" ca="1" si="36"/>
        <v/>
      </c>
      <c r="CQ31" s="72" t="str">
        <f ca="1">CP31&amp;JULI!K31</f>
        <v/>
      </c>
      <c r="CR31" s="72" t="str">
        <f>IF(JULI!Y31="","",IF(JULI!Y31&lt;18.5,"Kurus",IF(JULI!Y31&lt;25,"Normal",IF(JULI!Y31&lt;30,"Overweight (Risiko)",IF(JULI!Y31&lt;35,"Obesitas I","Obesitas II")))))</f>
        <v/>
      </c>
      <c r="CS31" s="72" t="str">
        <f t="shared" ca="1" si="37"/>
        <v/>
      </c>
      <c r="CT31" s="72" t="str">
        <f>IF(JULI!Z31="","",IF(AND(JULI!K31="L",JULI!Z31&lt;90),"Normal / Aman",IF(AND(JULI!K31="L",JULI!Z31&gt;=90,JULI!Z31&lt;=100),"Risiko Tinggi",IF(AND(JULI!K31="L",JULI!Z31&gt;100),"Obesitas (Sangat Berisiko)",IF(AND(JULI!K31="P",JULI!Z31&lt;80),"Normal / Aman",IF(AND(JULI!K31="P",JULI!Z31&gt;=80,JULI!Z31&lt;=95),"Risiko Tinggi",IF(AND(JULI!K31="P",JULI!Z31&gt;95),"Obesitas (Sangat Berisiko)","")))))))</f>
        <v/>
      </c>
      <c r="CU31" s="72" t="str">
        <f t="shared" ca="1" si="38"/>
        <v/>
      </c>
      <c r="CV31" s="73" t="str">
        <f>IFERROR(ABS(LEFT(JULI!AA31,FIND("/",JULI!AA31)-1)),"")</f>
        <v/>
      </c>
      <c r="CW31" s="73" t="str">
        <f>IFERROR(ABS(MID(JULI!AA31,FIND("/",JULI!AA31)+1,LEN(JULI!AA31))),"")</f>
        <v/>
      </c>
      <c r="CX31" s="72" t="str">
        <f t="shared" si="39"/>
        <v/>
      </c>
      <c r="CY31" s="72" t="str">
        <f t="shared" ca="1" si="40"/>
        <v/>
      </c>
      <c r="CZ31" s="72" t="str">
        <f>IF(JULI!AB31="","",IF(JULI!AB31&lt;181,"NORMAL",IF(JULI!AB31&lt;201,"Pre DM", "DM")))</f>
        <v/>
      </c>
      <c r="DA31" s="72" t="str">
        <f t="shared" ca="1" si="41"/>
        <v/>
      </c>
      <c r="DC31" s="71" t="str">
        <f ca="1">IFERROR(DATEDIF(AGUSTUS!I31,AGUSTUS!D31,"Y"),"")</f>
        <v/>
      </c>
      <c r="DD31" s="71" t="str">
        <f ca="1">IFERROR(DATEDIF(AGUSTUS!I31,AGUSTUS!D31,"YM"),"")</f>
        <v/>
      </c>
      <c r="DE31" s="72" t="str">
        <f t="shared" ca="1" si="42"/>
        <v/>
      </c>
      <c r="DF31" s="72" t="str">
        <f ca="1">DE31&amp;AGUSTUS!K31</f>
        <v/>
      </c>
      <c r="DG31" s="72" t="str">
        <f>IF(AGUSTUS!Y31="","",IF(AGUSTUS!Y31&lt;18.5,"Kurus",IF(AGUSTUS!Y31&lt;25,"Normal",IF(AGUSTUS!Y31&lt;30,"Overweight (Risiko)",IF(AGUSTUS!Y31&lt;35,"Obesitas I","Obesitas II")))))</f>
        <v/>
      </c>
      <c r="DH31" s="72" t="str">
        <f t="shared" ca="1" si="43"/>
        <v/>
      </c>
      <c r="DI31" s="72" t="str">
        <f>IF(AGUSTUS!Z31="","",IF(AND(AGUSTUS!K31="L",AGUSTUS!Z31&lt;90),"Normal / Aman",IF(AND(AGUSTUS!K31="L",AGUSTUS!Z31&gt;=90,AGUSTUS!Z31&lt;=100),"Risiko Tinggi",IF(AND(AGUSTUS!K31="L",AGUSTUS!Z31&gt;100),"Obesitas (Sangat Berisiko)",IF(AND(AGUSTUS!K31="P",AGUSTUS!Z31&lt;80),"Normal / Aman",IF(AND(AGUSTUS!K31="P",AGUSTUS!Z31&gt;=80,AGUSTUS!Z31&lt;=95),"Risiko Tinggi",IF(AND(AGUSTUS!K31="P",AGUSTUS!Z31&gt;95),"Obesitas (Sangat Berisiko)","")))))))</f>
        <v/>
      </c>
      <c r="DJ31" s="72" t="str">
        <f t="shared" ca="1" si="44"/>
        <v/>
      </c>
      <c r="DK31" s="73" t="str">
        <f>IFERROR(ABS(LEFT(AGUSTUS!AA31,FIND("/",AGUSTUS!AA31)-1)),"")</f>
        <v/>
      </c>
      <c r="DL31" s="73" t="str">
        <f>IFERROR(ABS(MID(AGUSTUS!AA31,FIND("/",AGUSTUS!AA31)+1,LEN(AGUSTUS!AA31))),"")</f>
        <v/>
      </c>
      <c r="DM31" s="72" t="str">
        <f t="shared" si="45"/>
        <v/>
      </c>
      <c r="DN31" s="72" t="str">
        <f t="shared" ca="1" si="46"/>
        <v/>
      </c>
      <c r="DO31" s="72" t="str">
        <f>IF(AGUSTUS!AB31="","",IF(AGUSTUS!AB31&lt;181,"NORMAL",IF(AGUSTUS!AB31&lt;201,"Pre DM", "DM")))</f>
        <v/>
      </c>
      <c r="DP31" s="72" t="str">
        <f t="shared" ca="1" si="47"/>
        <v/>
      </c>
      <c r="DR31" s="71" t="str">
        <f ca="1">IFERROR(DATEDIF(SEPTEMBER!I31,SEPTEMBER!D31,"Y"),"")</f>
        <v/>
      </c>
      <c r="DS31" s="71" t="str">
        <f ca="1">IFERROR(DATEDIF(SEPTEMBER!I31,SEPTEMBER!D31,"YM"),"")</f>
        <v/>
      </c>
      <c r="DT31" s="72" t="str">
        <f t="shared" ca="1" si="48"/>
        <v/>
      </c>
      <c r="DU31" s="72" t="str">
        <f ca="1">DT31&amp;SEPTEMBER!K31</f>
        <v/>
      </c>
      <c r="DV31" s="72" t="str">
        <f>IF(SEPTEMBER!Y31="","",IF(SEPTEMBER!Y31&lt;18.5,"Kurus",IF(SEPTEMBER!Y31&lt;25,"Normal",IF(SEPTEMBER!Y31&lt;30,"Overweight (Risiko)",IF(SEPTEMBER!Y31&lt;35,"Obesitas I","Obesitas II")))))</f>
        <v/>
      </c>
      <c r="DW31" s="72" t="str">
        <f t="shared" ca="1" si="49"/>
        <v/>
      </c>
      <c r="DX31" s="72" t="str">
        <f>IF(SEPTEMBER!Z31="","",IF(AND(SEPTEMBER!K31="L",SEPTEMBER!Z31&lt;90),"Normal / Aman",IF(AND(SEPTEMBER!K31="L",SEPTEMBER!Z31&gt;=90,SEPTEMBER!Z31&lt;=100),"Risiko Tinggi",IF(AND(SEPTEMBER!K31="L",SEPTEMBER!Z31&gt;100),"Obesitas (Sangat Berisiko)",IF(AND(SEPTEMBER!K31="P",SEPTEMBER!Z31&lt;80),"Normal / Aman",IF(AND(SEPTEMBER!K31="P",SEPTEMBER!Z31&gt;=80,SEPTEMBER!Z31&lt;=95),"Risiko Tinggi",IF(AND(SEPTEMBER!K31="P",SEPTEMBER!Z31&gt;95),"Obesitas (Sangat Berisiko)","")))))))</f>
        <v/>
      </c>
      <c r="DY31" s="72" t="str">
        <f t="shared" ca="1" si="50"/>
        <v/>
      </c>
      <c r="DZ31" s="73" t="str">
        <f>IFERROR(ABS(LEFT(SEPTEMBER!AA31,FIND("/",SEPTEMBER!AA31)-1)),"")</f>
        <v/>
      </c>
      <c r="EA31" s="73" t="str">
        <f>IFERROR(ABS(MID(SEPTEMBER!AA31,FIND("/",SEPTEMBER!AA31)+1,LEN(SEPTEMBER!AA31))),"")</f>
        <v/>
      </c>
      <c r="EB31" s="72" t="str">
        <f t="shared" si="51"/>
        <v/>
      </c>
      <c r="EC31" s="72" t="str">
        <f t="shared" ca="1" si="52"/>
        <v/>
      </c>
      <c r="ED31" s="72" t="str">
        <f>IF(SEPTEMBER!AB31="","",IF(SEPTEMBER!AB31&lt;181,"NORMAL",IF(SEPTEMBER!AB31&lt;201,"Pre DM", "DM")))</f>
        <v/>
      </c>
      <c r="EE31" s="72" t="str">
        <f t="shared" ca="1" si="53"/>
        <v/>
      </c>
      <c r="EG31" s="71" t="str">
        <f ca="1">IFERROR(DATEDIF(OKTOBER!I31,OKTOBER!D31,"Y"),"")</f>
        <v/>
      </c>
      <c r="EH31" s="71" t="str">
        <f ca="1">IFERROR(DATEDIF(OKTOBER!I31,OKTOBER!D31,"YM"),"")</f>
        <v/>
      </c>
      <c r="EI31" s="72" t="str">
        <f t="shared" ca="1" si="54"/>
        <v/>
      </c>
      <c r="EJ31" s="72" t="str">
        <f ca="1">EI31&amp;OKTOBER!K31</f>
        <v/>
      </c>
      <c r="EK31" s="72" t="str">
        <f>IF(OKTOBER!Y31="","",IF(OKTOBER!Y31&lt;18.5,"Kurus",IF(OKTOBER!Y31&lt;25,"Normal",IF(OKTOBER!Y31&lt;30,"Overweight (Risiko)",IF(OKTOBER!Y31&lt;35,"Obesitas I","Obesitas II")))))</f>
        <v/>
      </c>
      <c r="EL31" s="72" t="str">
        <f t="shared" ca="1" si="55"/>
        <v/>
      </c>
      <c r="EM31" s="72" t="str">
        <f>IF(OKTOBER!Z31="","",IF(AND(OKTOBER!K31="L",OKTOBER!Z31&lt;90),"Normal / Aman",IF(AND(OKTOBER!K31="L",OKTOBER!Z31&gt;=90,OKTOBER!Z31&lt;=100),"Risiko Tinggi",IF(AND(OKTOBER!K31="L",OKTOBER!Z31&gt;100),"Obesitas (Sangat Berisiko)",IF(AND(OKTOBER!K31="P",OKTOBER!Z31&lt;80),"Normal / Aman",IF(AND(OKTOBER!K31="P",OKTOBER!Z31&gt;=80,OKTOBER!Z31&lt;=95),"Risiko Tinggi",IF(AND(OKTOBER!K31="P",OKTOBER!Z31&gt;95),"Obesitas (Sangat Berisiko)","")))))))</f>
        <v/>
      </c>
      <c r="EN31" s="72" t="str">
        <f t="shared" ca="1" si="56"/>
        <v/>
      </c>
      <c r="EO31" s="73" t="str">
        <f>IFERROR(ABS(LEFT(OKTOBER!AA31,FIND("/",OKTOBER!AA31)-1)),"")</f>
        <v/>
      </c>
      <c r="EP31" s="73" t="str">
        <f>IFERROR(ABS(MID(OKTOBER!AA31,FIND("/",OKTOBER!AA31)+1,LEN(OKTOBER!AA31))),"")</f>
        <v/>
      </c>
      <c r="EQ31" s="72" t="str">
        <f t="shared" si="57"/>
        <v/>
      </c>
      <c r="ER31" s="72" t="str">
        <f t="shared" ca="1" si="58"/>
        <v/>
      </c>
      <c r="ES31" s="72" t="str">
        <f>IF(OKTOBER!AB31="","",IF(OKTOBER!AB31&lt;181,"NORMAL",IF(OKTOBER!AB31&lt;201,"Pre DM", "DM")))</f>
        <v/>
      </c>
      <c r="ET31" s="72" t="str">
        <f t="shared" ca="1" si="59"/>
        <v/>
      </c>
      <c r="EV31" s="71" t="str">
        <f ca="1">IFERROR(DATEDIF(NOPEMBER!I31,NOPEMBER!D31,"Y"),"")</f>
        <v/>
      </c>
      <c r="EW31" s="71" t="str">
        <f ca="1">IFERROR(DATEDIF(NOPEMBER!I31,NOPEMBER!D31,"YM"),"")</f>
        <v/>
      </c>
      <c r="EX31" s="72" t="str">
        <f t="shared" ca="1" si="60"/>
        <v/>
      </c>
      <c r="EY31" s="72" t="str">
        <f ca="1">EX31&amp;NOPEMBER!K31</f>
        <v/>
      </c>
      <c r="EZ31" s="72" t="str">
        <f>IF(NOPEMBER!Y31="","",IF(NOPEMBER!Y31&lt;18.5,"Kurus",IF(NOPEMBER!Y31&lt;25,"Normal",IF(NOPEMBER!Y31&lt;30,"Overweight (Risiko)",IF(NOPEMBER!Y31&lt;35,"Obesitas I","Obesitas II")))))</f>
        <v/>
      </c>
      <c r="FA31" s="72" t="str">
        <f t="shared" ca="1" si="61"/>
        <v/>
      </c>
      <c r="FB31" s="72" t="str">
        <f>IF(NOPEMBER!Z31="","",IF(AND(NOPEMBER!K31="L",NOPEMBER!Z31&lt;90),"Normal / Aman",IF(AND(NOPEMBER!K31="L",NOPEMBER!Z31&gt;=90,NOPEMBER!Z31&lt;=100),"Risiko Tinggi",IF(AND(NOPEMBER!K31="L",NOPEMBER!Z31&gt;100),"Obesitas (Sangat Berisiko)",IF(AND(NOPEMBER!K31="P",NOPEMBER!Z31&lt;80),"Normal / Aman",IF(AND(NOPEMBER!K31="P",NOPEMBER!Z31&gt;=80,NOPEMBER!Z31&lt;=95),"Risiko Tinggi",IF(AND(NOPEMBER!K31="P",NOPEMBER!Z31&gt;95),"Obesitas (Sangat Berisiko)","")))))))</f>
        <v/>
      </c>
      <c r="FC31" s="72" t="str">
        <f t="shared" ca="1" si="62"/>
        <v/>
      </c>
      <c r="FD31" s="73" t="str">
        <f>IFERROR(ABS(LEFT(NOPEMBER!AA31,FIND("/",NOPEMBER!AA31)-1)),"")</f>
        <v/>
      </c>
      <c r="FE31" s="73" t="str">
        <f>IFERROR(ABS(MID(NOPEMBER!AA31,FIND("/",NOPEMBER!AA31)+1,LEN(NOPEMBER!AA31))),"")</f>
        <v/>
      </c>
      <c r="FF31" s="72" t="str">
        <f t="shared" si="63"/>
        <v/>
      </c>
      <c r="FG31" s="72" t="str">
        <f t="shared" ca="1" si="64"/>
        <v/>
      </c>
      <c r="FH31" s="72" t="str">
        <f>IF(NOPEMBER!AB31="","",IF(NOPEMBER!AB31&lt;181,"NORMAL",IF(NOPEMBER!AB31&lt;201,"Pre DM", "DM")))</f>
        <v/>
      </c>
      <c r="FI31" s="72" t="str">
        <f t="shared" ca="1" si="65"/>
        <v/>
      </c>
      <c r="FK31" s="71" t="str">
        <f ca="1">IFERROR(DATEDIF(DESEMBER!I31,DESEMBER!D31,"Y"),"")</f>
        <v/>
      </c>
      <c r="FL31" s="71" t="str">
        <f ca="1">IFERROR(DATEDIF(DESEMBER!I31,DESEMBER!D31,"YM"),"")</f>
        <v/>
      </c>
      <c r="FM31" s="72" t="str">
        <f t="shared" ca="1" si="66"/>
        <v/>
      </c>
      <c r="FN31" s="72" t="str">
        <f ca="1">FM31&amp;DESEMBER!K31</f>
        <v/>
      </c>
      <c r="FO31" s="72" t="str">
        <f>IF(DESEMBER!Y31="","",IF(DESEMBER!Y31&lt;18.5,"Kurus",IF(DESEMBER!Y31&lt;25,"Normal",IF(DESEMBER!Y31&lt;30,"Overweight (Risiko)",IF(DESEMBER!Y31&lt;35,"Obesitas I","Obesitas II")))))</f>
        <v/>
      </c>
      <c r="FP31" s="72" t="str">
        <f t="shared" ca="1" si="67"/>
        <v/>
      </c>
      <c r="FQ31" s="72" t="str">
        <f>IF(DESEMBER!Z31="","",IF(AND(DESEMBER!K31="L",DESEMBER!Z31&lt;90),"Normal / Aman",IF(AND(DESEMBER!K31="L",DESEMBER!Z31&gt;=90,DESEMBER!Z31&lt;=100),"Risiko Tinggi",IF(AND(DESEMBER!K31="L",DESEMBER!Z31&gt;100),"Obesitas (Sangat Berisiko)",IF(AND(DESEMBER!K31="P",DESEMBER!Z31&lt;80),"Normal / Aman",IF(AND(DESEMBER!K31="P",DESEMBER!Z31&gt;=80,DESEMBER!Z31&lt;=95),"Risiko Tinggi",IF(AND(DESEMBER!K31="P",DESEMBER!Z31&gt;95),"Obesitas (Sangat Berisiko)","")))))))</f>
        <v/>
      </c>
      <c r="FR31" s="72" t="str">
        <f t="shared" ca="1" si="68"/>
        <v/>
      </c>
      <c r="FS31" s="73" t="str">
        <f>IFERROR(ABS(LEFT(DESEMBER!AA31,FIND("/",DESEMBER!AA31)-1)),"")</f>
        <v/>
      </c>
      <c r="FT31" s="73" t="str">
        <f>IFERROR(ABS(MID(DESEMBER!AA31,FIND("/",DESEMBER!AA31)+1,LEN(DESEMBER!AA31))),"")</f>
        <v/>
      </c>
      <c r="FU31" s="72" t="str">
        <f t="shared" si="69"/>
        <v/>
      </c>
      <c r="FV31" s="72" t="str">
        <f t="shared" ca="1" si="70"/>
        <v/>
      </c>
      <c r="FW31" s="72" t="str">
        <f>IF(DESEMBER!AB31="","",IF(DESEMBER!AB31&lt;181,"NORMAL",IF(DESEMBER!AB31&lt;201,"Pre DM", "DM")))</f>
        <v/>
      </c>
      <c r="FX31" s="72" t="str">
        <f t="shared" ca="1" si="71"/>
        <v/>
      </c>
    </row>
    <row r="32" spans="2:180" x14ac:dyDescent="0.25">
      <c r="B32" s="71" t="str">
        <f ca="1">IFERROR(DATEDIF(JANUARI!I32,JANUARI!D32,"Y"),"")</f>
        <v/>
      </c>
      <c r="C32" s="71" t="str">
        <f ca="1">IFERROR(DATEDIF(JANUARI!I32,JANUARI!D32,"YM"),"")</f>
        <v/>
      </c>
      <c r="D32" s="72" t="str">
        <f t="shared" ca="1" si="0"/>
        <v/>
      </c>
      <c r="E32" s="72" t="str">
        <f ca="1">D32&amp;JANUARI!K32</f>
        <v/>
      </c>
      <c r="F32" s="72" t="str">
        <f>IF(JANUARI!Y32="","",IF(JANUARI!Y32&lt;18.5,"Kurus",IF(JANUARI!Y32&lt;25,"Normal",IF(JANUARI!Y32&lt;30,"Overweight (Risiko)",IF(JANUARI!Y32&lt;35,"Obesitas I","Obesitas II")))))</f>
        <v/>
      </c>
      <c r="G32" s="72" t="str">
        <f t="shared" ca="1" si="1"/>
        <v/>
      </c>
      <c r="H32" s="72" t="str">
        <f>IF(JANUARI!Z32="","",IF(AND(JANUARI!K32="L",JANUARI!Z32&lt;90),"Normal / Aman",IF(AND(JANUARI!K32="L",JANUARI!Z32&gt;=90,JANUARI!Z32&lt;=100),"Risiko Tinggi",IF(AND(JANUARI!K32="L",JANUARI!Z32&gt;100),"Obesitas (Sangat Berisiko)",IF(AND(JANUARI!K32="P",JANUARI!Z32&lt;80),"Normal / Aman",IF(AND(JANUARI!K32="P",JANUARI!Z32&gt;=80,JANUARI!Z32&lt;=95),"Risiko Tinggi",IF(AND(JANUARI!K32="P",JANUARI!Z32&gt;95),"Obesitas (Sangat Berisiko)","")))))))</f>
        <v/>
      </c>
      <c r="I32" s="72" t="str">
        <f t="shared" ca="1" si="2"/>
        <v/>
      </c>
      <c r="J32" s="73" t="str">
        <f>IFERROR(ABS(LEFT(JANUARI!AA32,FIND("/",JANUARI!AA32)-1)),"")</f>
        <v/>
      </c>
      <c r="K32" s="73" t="str">
        <f>IFERROR(ABS(MID(JANUARI!AA32,FIND("/",JANUARI!AA32)+1,LEN(JANUARI!AA32))),"")</f>
        <v/>
      </c>
      <c r="L32" s="72" t="str">
        <f t="shared" si="3"/>
        <v/>
      </c>
      <c r="M32" s="72" t="str">
        <f t="shared" ca="1" si="4"/>
        <v/>
      </c>
      <c r="N32" s="72" t="str">
        <f>IF(JANUARI!AB32="","",IF(JANUARI!AB32&lt;181,"NORMAL",IF(JANUARI!AB32&lt;201,"Pre DM", "DM")))</f>
        <v/>
      </c>
      <c r="O32" s="72" t="str">
        <f t="shared" ca="1" si="5"/>
        <v/>
      </c>
      <c r="Q32" s="71" t="str">
        <f ca="1">IFERROR(DATEDIF(PEBRUARI!I32,PEBRUARI!D32,"Y"),"")</f>
        <v/>
      </c>
      <c r="R32" s="71" t="str">
        <f ca="1">IFERROR(DATEDIF(PEBRUARI!I32,PEBRUARI!D32,"YM"),"")</f>
        <v/>
      </c>
      <c r="S32" s="72" t="str">
        <f t="shared" ca="1" si="6"/>
        <v/>
      </c>
      <c r="T32" s="72" t="str">
        <f ca="1">S32&amp;PEBRUARI!K32</f>
        <v/>
      </c>
      <c r="U32" s="72" t="str">
        <f>IF(PEBRUARI!Y32="","",IF(PEBRUARI!Y32&lt;18.5,"Kurus",IF(PEBRUARI!Y32&lt;25,"Normal",IF(PEBRUARI!Y32&lt;30,"Overweight (Risiko)",IF(PEBRUARI!Y32&lt;35,"Obesitas I","Obesitas II")))))</f>
        <v/>
      </c>
      <c r="V32" s="72" t="str">
        <f t="shared" ca="1" si="7"/>
        <v/>
      </c>
      <c r="W32" s="72" t="str">
        <f>IF(PEBRUARI!Z32="","",IF(AND(PEBRUARI!K32="L",PEBRUARI!Z32&lt;90),"Normal / Aman",IF(AND(PEBRUARI!K32="L",PEBRUARI!Z32&gt;=90,PEBRUARI!Z32&lt;=100),"Risiko Tinggi",IF(AND(PEBRUARI!K32="L",PEBRUARI!Z32&gt;100),"Obesitas (Sangat Berisiko)",IF(AND(PEBRUARI!K32="P",PEBRUARI!Z32&lt;80),"Normal / Aman",IF(AND(PEBRUARI!K32="P",PEBRUARI!Z32&gt;=80,PEBRUARI!Z32&lt;=95),"Risiko Tinggi",IF(AND(PEBRUARI!K32="P",PEBRUARI!Z32&gt;95),"Obesitas (Sangat Berisiko)","")))))))</f>
        <v/>
      </c>
      <c r="X32" s="72" t="str">
        <f t="shared" ca="1" si="8"/>
        <v/>
      </c>
      <c r="Y32" s="73" t="str">
        <f>IFERROR(ABS(LEFT(PEBRUARI!AA32,FIND("/",PEBRUARI!AA32)-1)),"")</f>
        <v/>
      </c>
      <c r="Z32" s="73" t="str">
        <f>IFERROR(ABS(MID(PEBRUARI!AA32,FIND("/",PEBRUARI!AA32)+1,LEN(PEBRUARI!AA32))),"")</f>
        <v/>
      </c>
      <c r="AA32" s="72" t="str">
        <f t="shared" si="9"/>
        <v/>
      </c>
      <c r="AB32" s="72" t="str">
        <f t="shared" ca="1" si="10"/>
        <v/>
      </c>
      <c r="AC32" s="72" t="str">
        <f>IF(PEBRUARI!AB32="","",IF(PEBRUARI!AB32&lt;181,"NORMAL",IF(PEBRUARI!AB32&lt;201,"Pre DM", "DM")))</f>
        <v/>
      </c>
      <c r="AD32" s="72" t="str">
        <f t="shared" ca="1" si="11"/>
        <v/>
      </c>
      <c r="AF32" s="71" t="str">
        <f ca="1">IFERROR(DATEDIF(MARET!I32,MARET!D32,"Y"),"")</f>
        <v/>
      </c>
      <c r="AG32" s="71" t="str">
        <f ca="1">IFERROR(DATEDIF(MARET!I32,MARET!D32,"YM"),"")</f>
        <v/>
      </c>
      <c r="AH32" s="72" t="str">
        <f t="shared" ca="1" si="12"/>
        <v/>
      </c>
      <c r="AI32" s="72" t="str">
        <f ca="1">AH32&amp;MARET!K32</f>
        <v/>
      </c>
      <c r="AJ32" s="72" t="str">
        <f>IF(MARET!Y32="","",IF(MARET!Y32&lt;18.5,"Kurus",IF(MARET!Y32&lt;25,"Normal",IF(MARET!Y32&lt;30,"Overweight (Risiko)",IF(MARET!Y32&lt;35,"Obesitas I","Obesitas II")))))</f>
        <v/>
      </c>
      <c r="AK32" s="72" t="str">
        <f t="shared" ca="1" si="13"/>
        <v/>
      </c>
      <c r="AL32" s="72" t="str">
        <f>IF(MARET!Z32="","",IF(AND(MARET!K32="L",MARET!Z32&lt;90),"Normal / Aman",IF(AND(MARET!K32="L",MARET!Z32&gt;=90,MARET!Z32&lt;=100),"Risiko Tinggi",IF(AND(MARET!K32="L",MARET!Z32&gt;100),"Obesitas (Sangat Berisiko)",IF(AND(MARET!K32="P",MARET!Z32&lt;80),"Normal / Aman",IF(AND(MARET!K32="P",MARET!Z32&gt;=80,MARET!Z32&lt;=95),"Risiko Tinggi",IF(AND(MARET!K32="P",MARET!Z32&gt;95),"Obesitas (Sangat Berisiko)","")))))))</f>
        <v/>
      </c>
      <c r="AM32" s="72" t="str">
        <f t="shared" ca="1" si="14"/>
        <v/>
      </c>
      <c r="AN32" s="73" t="str">
        <f>IFERROR(ABS(LEFT(MARET!AA32,FIND("/",MARET!AA32)-1)),"")</f>
        <v/>
      </c>
      <c r="AO32" s="73" t="str">
        <f>IFERROR(ABS(MID(MARET!AA32,FIND("/",MARET!AA32)+1,LEN(MARET!AA32))),"")</f>
        <v/>
      </c>
      <c r="AP32" s="72" t="str">
        <f t="shared" si="15"/>
        <v/>
      </c>
      <c r="AQ32" s="72" t="str">
        <f t="shared" ca="1" si="16"/>
        <v/>
      </c>
      <c r="AR32" s="72" t="str">
        <f>IF(MARET!AB32="","",IF(MARET!AB32&lt;181,"NORMAL",IF(MARET!AB32&lt;201,"Pre DM", "DM")))</f>
        <v/>
      </c>
      <c r="AS32" s="72" t="str">
        <f t="shared" ca="1" si="17"/>
        <v/>
      </c>
      <c r="AU32" s="71" t="str">
        <f ca="1">IFERROR(DATEDIF(APRIL!I32,APRIL!D32,"Y"),"")</f>
        <v/>
      </c>
      <c r="AV32" s="71" t="str">
        <f ca="1">IFERROR(DATEDIF(APRIL!I32,APRIL!D32,"YM"),"")</f>
        <v/>
      </c>
      <c r="AW32" s="72" t="str">
        <f t="shared" ca="1" si="18"/>
        <v/>
      </c>
      <c r="AX32" s="72" t="str">
        <f ca="1">AW32&amp;APRIL!K32</f>
        <v/>
      </c>
      <c r="AY32" s="72" t="str">
        <f>IF(APRIL!Y32="","",IF(APRIL!Y32&lt;18.5,"Kurus",IF(APRIL!Y32&lt;25,"Normal",IF(APRIL!Y32&lt;30,"Overweight (Risiko)",IF(APRIL!Y32&lt;35,"Obesitas I","Obesitas II")))))</f>
        <v/>
      </c>
      <c r="AZ32" s="72" t="str">
        <f t="shared" ca="1" si="19"/>
        <v/>
      </c>
      <c r="BA32" s="72" t="str">
        <f>IF(APRIL!Z32="","",IF(AND(APRIL!K32="L",APRIL!Z32&lt;90),"Normal / Aman",IF(AND(APRIL!K32="L",APRIL!Z32&gt;=90,APRIL!Z32&lt;=100),"Risiko Tinggi",IF(AND(APRIL!K32="L",APRIL!Z32&gt;100),"Obesitas (Sangat Berisiko)",IF(AND(APRIL!K32="P",APRIL!Z32&lt;80),"Normal / Aman",IF(AND(APRIL!K32="P",APRIL!Z32&gt;=80,APRIL!Z32&lt;=95),"Risiko Tinggi",IF(AND(APRIL!K32="P",APRIL!Z32&gt;95),"Obesitas (Sangat Berisiko)","")))))))</f>
        <v/>
      </c>
      <c r="BB32" s="72" t="str">
        <f t="shared" ca="1" si="20"/>
        <v/>
      </c>
      <c r="BC32" s="73" t="str">
        <f>IFERROR(ABS(LEFT(APRIL!AA32,FIND("/",APRIL!AA32)-1)),"")</f>
        <v/>
      </c>
      <c r="BD32" s="73" t="str">
        <f>IFERROR(ABS(MID(APRIL!AA32,FIND("/",APRIL!AA32)+1,LEN(APRIL!AA32))),"")</f>
        <v/>
      </c>
      <c r="BE32" s="72" t="str">
        <f t="shared" si="21"/>
        <v/>
      </c>
      <c r="BF32" s="72" t="str">
        <f t="shared" ca="1" si="22"/>
        <v/>
      </c>
      <c r="BG32" s="72" t="str">
        <f>IF(APRIL!AB32="","",IF(APRIL!AB32&lt;181,"NORMAL",IF(APRIL!AB32&lt;201,"Pre DM", "DM")))</f>
        <v/>
      </c>
      <c r="BH32" s="72" t="str">
        <f t="shared" ca="1" si="23"/>
        <v/>
      </c>
      <c r="BJ32" s="71" t="str">
        <f ca="1">IFERROR(DATEDIF(MEI!I32,MEI!D32,"Y"),"")</f>
        <v/>
      </c>
      <c r="BK32" s="71" t="str">
        <f ca="1">IFERROR(DATEDIF(MEI!I32,MEI!D32,"YM"),"")</f>
        <v/>
      </c>
      <c r="BL32" s="72" t="str">
        <f t="shared" ca="1" si="24"/>
        <v/>
      </c>
      <c r="BM32" s="72" t="str">
        <f ca="1">BL32&amp;MEI!K32</f>
        <v/>
      </c>
      <c r="BN32" s="72" t="str">
        <f>IF(MEI!Y32="","",IF(MEI!Y32&lt;18.5,"Kurus",IF(MEI!Y32&lt;25,"Normal",IF(MEI!Y32&lt;30,"Overweight (Risiko)",IF(MEI!Y32&lt;35,"Obesitas I","Obesitas II")))))</f>
        <v/>
      </c>
      <c r="BO32" s="72" t="str">
        <f t="shared" ca="1" si="25"/>
        <v/>
      </c>
      <c r="BP32" s="72" t="str">
        <f>IF(MEI!Z32="","",IF(AND(MEI!K32="L",MEI!Z32&lt;90),"Normal / Aman",IF(AND(MEI!K32="L",MEI!Z32&gt;=90,MEI!Z32&lt;=100),"Risiko Tinggi",IF(AND(MEI!K32="L",MEI!Z32&gt;100),"Obesitas (Sangat Berisiko)",IF(AND(MEI!K32="P",MEI!Z32&lt;80),"Normal / Aman",IF(AND(MEI!K32="P",MEI!Z32&gt;=80,MEI!Z32&lt;=95),"Risiko Tinggi",IF(AND(MEI!K32="P",MEI!Z32&gt;95),"Obesitas (Sangat Berisiko)","")))))))</f>
        <v/>
      </c>
      <c r="BQ32" s="72" t="str">
        <f t="shared" ca="1" si="26"/>
        <v/>
      </c>
      <c r="BR32" s="73" t="str">
        <f>IFERROR(ABS(LEFT(MEI!AA32,FIND("/",MEI!AA32)-1)),"")</f>
        <v/>
      </c>
      <c r="BS32" s="73" t="str">
        <f>IFERROR(ABS(MID(MEI!AA32,FIND("/",MEI!AA32)+1,LEN(MEI!AA32))),"")</f>
        <v/>
      </c>
      <c r="BT32" s="72" t="str">
        <f t="shared" si="27"/>
        <v/>
      </c>
      <c r="BU32" s="72" t="str">
        <f t="shared" ca="1" si="28"/>
        <v/>
      </c>
      <c r="BV32" s="72" t="str">
        <f>IF(MEI!AB32="","",IF(MEI!AB32&lt;181,"NORMAL",IF(MEI!AB32&lt;201,"Pre DM", "DM")))</f>
        <v/>
      </c>
      <c r="BW32" s="72" t="str">
        <f t="shared" ca="1" si="29"/>
        <v/>
      </c>
      <c r="BY32" s="71" t="str">
        <f ca="1">IFERROR(DATEDIF(JUNI!I32,JUNI!D32,"Y"),"")</f>
        <v/>
      </c>
      <c r="BZ32" s="71" t="str">
        <f ca="1">IFERROR(DATEDIF(JUNI!I32,JUNI!D32,"YM"),"")</f>
        <v/>
      </c>
      <c r="CA32" s="72" t="str">
        <f t="shared" ca="1" si="30"/>
        <v/>
      </c>
      <c r="CB32" s="72" t="str">
        <f ca="1">CA32&amp;JUNI!K32</f>
        <v/>
      </c>
      <c r="CC32" s="72" t="str">
        <f>IF(JUNI!Y32="","",IF(JUNI!Y32&lt;18.5,"Kurus",IF(JUNI!Y32&lt;25,"Normal",IF(JUNI!Y32&lt;30,"Overweight (Risiko)",IF(JUNI!Y32&lt;35,"Obesitas I","Obesitas II")))))</f>
        <v/>
      </c>
      <c r="CD32" s="72" t="str">
        <f t="shared" ca="1" si="31"/>
        <v/>
      </c>
      <c r="CE32" s="72" t="str">
        <f>IF(JUNI!Z32="","",IF(AND(JUNI!K32="L",JUNI!Z32&lt;90),"Normal / Aman",IF(AND(JUNI!K32="L",JUNI!Z32&gt;=90,JUNI!Z32&lt;=100),"Risiko Tinggi",IF(AND(JUNI!K32="L",JUNI!Z32&gt;100),"Obesitas (Sangat Berisiko)",IF(AND(JUNI!K32="P",JUNI!Z32&lt;80),"Normal / Aman",IF(AND(JUNI!K32="P",JUNI!Z32&gt;=80,JUNI!Z32&lt;=95),"Risiko Tinggi",IF(AND(JUNI!K32="P",JUNI!Z32&gt;95),"Obesitas (Sangat Berisiko)","")))))))</f>
        <v/>
      </c>
      <c r="CF32" s="72" t="str">
        <f t="shared" ca="1" si="32"/>
        <v/>
      </c>
      <c r="CG32" s="73" t="str">
        <f>IFERROR(ABS(LEFT(JUNI!AA32,FIND("/",JUNI!AA32)-1)),"")</f>
        <v/>
      </c>
      <c r="CH32" s="73" t="str">
        <f>IFERROR(ABS(MID(JUNI!AA32,FIND("/",JUNI!AA32)+1,LEN(JUNI!AA32))),"")</f>
        <v/>
      </c>
      <c r="CI32" s="72" t="str">
        <f t="shared" si="33"/>
        <v/>
      </c>
      <c r="CJ32" s="72" t="str">
        <f t="shared" ca="1" si="34"/>
        <v/>
      </c>
      <c r="CK32" s="72" t="str">
        <f>IF(JUNI!AB32="","",IF(JUNI!AB32&lt;181,"NORMAL",IF(JUNI!AB32&lt;201,"Pre DM", "DM")))</f>
        <v/>
      </c>
      <c r="CL32" s="72" t="str">
        <f t="shared" ca="1" si="35"/>
        <v/>
      </c>
      <c r="CN32" s="71" t="str">
        <f ca="1">IFERROR(DATEDIF(JULI!I32,JULI!D32,"Y"),"")</f>
        <v/>
      </c>
      <c r="CO32" s="71" t="str">
        <f ca="1">IFERROR(DATEDIF(JULI!I32,JULI!D32,"YM"),"")</f>
        <v/>
      </c>
      <c r="CP32" s="72" t="str">
        <f t="shared" ca="1" si="36"/>
        <v/>
      </c>
      <c r="CQ32" s="72" t="str">
        <f ca="1">CP32&amp;JULI!K32</f>
        <v/>
      </c>
      <c r="CR32" s="72" t="str">
        <f>IF(JULI!Y32="","",IF(JULI!Y32&lt;18.5,"Kurus",IF(JULI!Y32&lt;25,"Normal",IF(JULI!Y32&lt;30,"Overweight (Risiko)",IF(JULI!Y32&lt;35,"Obesitas I","Obesitas II")))))</f>
        <v/>
      </c>
      <c r="CS32" s="72" t="str">
        <f t="shared" ca="1" si="37"/>
        <v/>
      </c>
      <c r="CT32" s="72" t="str">
        <f>IF(JULI!Z32="","",IF(AND(JULI!K32="L",JULI!Z32&lt;90),"Normal / Aman",IF(AND(JULI!K32="L",JULI!Z32&gt;=90,JULI!Z32&lt;=100),"Risiko Tinggi",IF(AND(JULI!K32="L",JULI!Z32&gt;100),"Obesitas (Sangat Berisiko)",IF(AND(JULI!K32="P",JULI!Z32&lt;80),"Normal / Aman",IF(AND(JULI!K32="P",JULI!Z32&gt;=80,JULI!Z32&lt;=95),"Risiko Tinggi",IF(AND(JULI!K32="P",JULI!Z32&gt;95),"Obesitas (Sangat Berisiko)","")))))))</f>
        <v/>
      </c>
      <c r="CU32" s="72" t="str">
        <f t="shared" ca="1" si="38"/>
        <v/>
      </c>
      <c r="CV32" s="73" t="str">
        <f>IFERROR(ABS(LEFT(JULI!AA32,FIND("/",JULI!AA32)-1)),"")</f>
        <v/>
      </c>
      <c r="CW32" s="73" t="str">
        <f>IFERROR(ABS(MID(JULI!AA32,FIND("/",JULI!AA32)+1,LEN(JULI!AA32))),"")</f>
        <v/>
      </c>
      <c r="CX32" s="72" t="str">
        <f t="shared" si="39"/>
        <v/>
      </c>
      <c r="CY32" s="72" t="str">
        <f t="shared" ca="1" si="40"/>
        <v/>
      </c>
      <c r="CZ32" s="72" t="str">
        <f>IF(JULI!AB32="","",IF(JULI!AB32&lt;181,"NORMAL",IF(JULI!AB32&lt;201,"Pre DM", "DM")))</f>
        <v/>
      </c>
      <c r="DA32" s="72" t="str">
        <f t="shared" ca="1" si="41"/>
        <v/>
      </c>
      <c r="DC32" s="71" t="str">
        <f ca="1">IFERROR(DATEDIF(AGUSTUS!I32,AGUSTUS!D32,"Y"),"")</f>
        <v/>
      </c>
      <c r="DD32" s="71" t="str">
        <f ca="1">IFERROR(DATEDIF(AGUSTUS!I32,AGUSTUS!D32,"YM"),"")</f>
        <v/>
      </c>
      <c r="DE32" s="72" t="str">
        <f t="shared" ca="1" si="42"/>
        <v/>
      </c>
      <c r="DF32" s="72" t="str">
        <f ca="1">DE32&amp;AGUSTUS!K32</f>
        <v/>
      </c>
      <c r="DG32" s="72" t="str">
        <f>IF(AGUSTUS!Y32="","",IF(AGUSTUS!Y32&lt;18.5,"Kurus",IF(AGUSTUS!Y32&lt;25,"Normal",IF(AGUSTUS!Y32&lt;30,"Overweight (Risiko)",IF(AGUSTUS!Y32&lt;35,"Obesitas I","Obesitas II")))))</f>
        <v/>
      </c>
      <c r="DH32" s="72" t="str">
        <f t="shared" ca="1" si="43"/>
        <v/>
      </c>
      <c r="DI32" s="72" t="str">
        <f>IF(AGUSTUS!Z32="","",IF(AND(AGUSTUS!K32="L",AGUSTUS!Z32&lt;90),"Normal / Aman",IF(AND(AGUSTUS!K32="L",AGUSTUS!Z32&gt;=90,AGUSTUS!Z32&lt;=100),"Risiko Tinggi",IF(AND(AGUSTUS!K32="L",AGUSTUS!Z32&gt;100),"Obesitas (Sangat Berisiko)",IF(AND(AGUSTUS!K32="P",AGUSTUS!Z32&lt;80),"Normal / Aman",IF(AND(AGUSTUS!K32="P",AGUSTUS!Z32&gt;=80,AGUSTUS!Z32&lt;=95),"Risiko Tinggi",IF(AND(AGUSTUS!K32="P",AGUSTUS!Z32&gt;95),"Obesitas (Sangat Berisiko)","")))))))</f>
        <v/>
      </c>
      <c r="DJ32" s="72" t="str">
        <f t="shared" ca="1" si="44"/>
        <v/>
      </c>
      <c r="DK32" s="73" t="str">
        <f>IFERROR(ABS(LEFT(AGUSTUS!AA32,FIND("/",AGUSTUS!AA32)-1)),"")</f>
        <v/>
      </c>
      <c r="DL32" s="73" t="str">
        <f>IFERROR(ABS(MID(AGUSTUS!AA32,FIND("/",AGUSTUS!AA32)+1,LEN(AGUSTUS!AA32))),"")</f>
        <v/>
      </c>
      <c r="DM32" s="72" t="str">
        <f t="shared" si="45"/>
        <v/>
      </c>
      <c r="DN32" s="72" t="str">
        <f t="shared" ca="1" si="46"/>
        <v/>
      </c>
      <c r="DO32" s="72" t="str">
        <f>IF(AGUSTUS!AB32="","",IF(AGUSTUS!AB32&lt;181,"NORMAL",IF(AGUSTUS!AB32&lt;201,"Pre DM", "DM")))</f>
        <v/>
      </c>
      <c r="DP32" s="72" t="str">
        <f t="shared" ca="1" si="47"/>
        <v/>
      </c>
      <c r="DR32" s="71" t="str">
        <f ca="1">IFERROR(DATEDIF(SEPTEMBER!I32,SEPTEMBER!D32,"Y"),"")</f>
        <v/>
      </c>
      <c r="DS32" s="71" t="str">
        <f ca="1">IFERROR(DATEDIF(SEPTEMBER!I32,SEPTEMBER!D32,"YM"),"")</f>
        <v/>
      </c>
      <c r="DT32" s="72" t="str">
        <f t="shared" ca="1" si="48"/>
        <v/>
      </c>
      <c r="DU32" s="72" t="str">
        <f ca="1">DT32&amp;SEPTEMBER!K32</f>
        <v/>
      </c>
      <c r="DV32" s="72" t="str">
        <f>IF(SEPTEMBER!Y32="","",IF(SEPTEMBER!Y32&lt;18.5,"Kurus",IF(SEPTEMBER!Y32&lt;25,"Normal",IF(SEPTEMBER!Y32&lt;30,"Overweight (Risiko)",IF(SEPTEMBER!Y32&lt;35,"Obesitas I","Obesitas II")))))</f>
        <v/>
      </c>
      <c r="DW32" s="72" t="str">
        <f t="shared" ca="1" si="49"/>
        <v/>
      </c>
      <c r="DX32" s="72" t="str">
        <f>IF(SEPTEMBER!Z32="","",IF(AND(SEPTEMBER!K32="L",SEPTEMBER!Z32&lt;90),"Normal / Aman",IF(AND(SEPTEMBER!K32="L",SEPTEMBER!Z32&gt;=90,SEPTEMBER!Z32&lt;=100),"Risiko Tinggi",IF(AND(SEPTEMBER!K32="L",SEPTEMBER!Z32&gt;100),"Obesitas (Sangat Berisiko)",IF(AND(SEPTEMBER!K32="P",SEPTEMBER!Z32&lt;80),"Normal / Aman",IF(AND(SEPTEMBER!K32="P",SEPTEMBER!Z32&gt;=80,SEPTEMBER!Z32&lt;=95),"Risiko Tinggi",IF(AND(SEPTEMBER!K32="P",SEPTEMBER!Z32&gt;95),"Obesitas (Sangat Berisiko)","")))))))</f>
        <v/>
      </c>
      <c r="DY32" s="72" t="str">
        <f t="shared" ca="1" si="50"/>
        <v/>
      </c>
      <c r="DZ32" s="73" t="str">
        <f>IFERROR(ABS(LEFT(SEPTEMBER!AA32,FIND("/",SEPTEMBER!AA32)-1)),"")</f>
        <v/>
      </c>
      <c r="EA32" s="73" t="str">
        <f>IFERROR(ABS(MID(SEPTEMBER!AA32,FIND("/",SEPTEMBER!AA32)+1,LEN(SEPTEMBER!AA32))),"")</f>
        <v/>
      </c>
      <c r="EB32" s="72" t="str">
        <f t="shared" si="51"/>
        <v/>
      </c>
      <c r="EC32" s="72" t="str">
        <f t="shared" ca="1" si="52"/>
        <v/>
      </c>
      <c r="ED32" s="72" t="str">
        <f>IF(SEPTEMBER!AB32="","",IF(SEPTEMBER!AB32&lt;181,"NORMAL",IF(SEPTEMBER!AB32&lt;201,"Pre DM", "DM")))</f>
        <v/>
      </c>
      <c r="EE32" s="72" t="str">
        <f t="shared" ca="1" si="53"/>
        <v/>
      </c>
      <c r="EG32" s="71" t="str">
        <f ca="1">IFERROR(DATEDIF(OKTOBER!I32,OKTOBER!D32,"Y"),"")</f>
        <v/>
      </c>
      <c r="EH32" s="71" t="str">
        <f ca="1">IFERROR(DATEDIF(OKTOBER!I32,OKTOBER!D32,"YM"),"")</f>
        <v/>
      </c>
      <c r="EI32" s="72" t="str">
        <f t="shared" ca="1" si="54"/>
        <v/>
      </c>
      <c r="EJ32" s="72" t="str">
        <f ca="1">EI32&amp;OKTOBER!K32</f>
        <v/>
      </c>
      <c r="EK32" s="72" t="str">
        <f>IF(OKTOBER!Y32="","",IF(OKTOBER!Y32&lt;18.5,"Kurus",IF(OKTOBER!Y32&lt;25,"Normal",IF(OKTOBER!Y32&lt;30,"Overweight (Risiko)",IF(OKTOBER!Y32&lt;35,"Obesitas I","Obesitas II")))))</f>
        <v/>
      </c>
      <c r="EL32" s="72" t="str">
        <f t="shared" ca="1" si="55"/>
        <v/>
      </c>
      <c r="EM32" s="72" t="str">
        <f>IF(OKTOBER!Z32="","",IF(AND(OKTOBER!K32="L",OKTOBER!Z32&lt;90),"Normal / Aman",IF(AND(OKTOBER!K32="L",OKTOBER!Z32&gt;=90,OKTOBER!Z32&lt;=100),"Risiko Tinggi",IF(AND(OKTOBER!K32="L",OKTOBER!Z32&gt;100),"Obesitas (Sangat Berisiko)",IF(AND(OKTOBER!K32="P",OKTOBER!Z32&lt;80),"Normal / Aman",IF(AND(OKTOBER!K32="P",OKTOBER!Z32&gt;=80,OKTOBER!Z32&lt;=95),"Risiko Tinggi",IF(AND(OKTOBER!K32="P",OKTOBER!Z32&gt;95),"Obesitas (Sangat Berisiko)","")))))))</f>
        <v/>
      </c>
      <c r="EN32" s="72" t="str">
        <f t="shared" ca="1" si="56"/>
        <v/>
      </c>
      <c r="EO32" s="73" t="str">
        <f>IFERROR(ABS(LEFT(OKTOBER!AA32,FIND("/",OKTOBER!AA32)-1)),"")</f>
        <v/>
      </c>
      <c r="EP32" s="73" t="str">
        <f>IFERROR(ABS(MID(OKTOBER!AA32,FIND("/",OKTOBER!AA32)+1,LEN(OKTOBER!AA32))),"")</f>
        <v/>
      </c>
      <c r="EQ32" s="72" t="str">
        <f t="shared" si="57"/>
        <v/>
      </c>
      <c r="ER32" s="72" t="str">
        <f t="shared" ca="1" si="58"/>
        <v/>
      </c>
      <c r="ES32" s="72" t="str">
        <f>IF(OKTOBER!AB32="","",IF(OKTOBER!AB32&lt;181,"NORMAL",IF(OKTOBER!AB32&lt;201,"Pre DM", "DM")))</f>
        <v/>
      </c>
      <c r="ET32" s="72" t="str">
        <f t="shared" ca="1" si="59"/>
        <v/>
      </c>
      <c r="EV32" s="71" t="str">
        <f ca="1">IFERROR(DATEDIF(NOPEMBER!I32,NOPEMBER!D32,"Y"),"")</f>
        <v/>
      </c>
      <c r="EW32" s="71" t="str">
        <f ca="1">IFERROR(DATEDIF(NOPEMBER!I32,NOPEMBER!D32,"YM"),"")</f>
        <v/>
      </c>
      <c r="EX32" s="72" t="str">
        <f t="shared" ca="1" si="60"/>
        <v/>
      </c>
      <c r="EY32" s="72" t="str">
        <f ca="1">EX32&amp;NOPEMBER!K32</f>
        <v/>
      </c>
      <c r="EZ32" s="72" t="str">
        <f>IF(NOPEMBER!Y32="","",IF(NOPEMBER!Y32&lt;18.5,"Kurus",IF(NOPEMBER!Y32&lt;25,"Normal",IF(NOPEMBER!Y32&lt;30,"Overweight (Risiko)",IF(NOPEMBER!Y32&lt;35,"Obesitas I","Obesitas II")))))</f>
        <v/>
      </c>
      <c r="FA32" s="72" t="str">
        <f t="shared" ca="1" si="61"/>
        <v/>
      </c>
      <c r="FB32" s="72" t="str">
        <f>IF(NOPEMBER!Z32="","",IF(AND(NOPEMBER!K32="L",NOPEMBER!Z32&lt;90),"Normal / Aman",IF(AND(NOPEMBER!K32="L",NOPEMBER!Z32&gt;=90,NOPEMBER!Z32&lt;=100),"Risiko Tinggi",IF(AND(NOPEMBER!K32="L",NOPEMBER!Z32&gt;100),"Obesitas (Sangat Berisiko)",IF(AND(NOPEMBER!K32="P",NOPEMBER!Z32&lt;80),"Normal / Aman",IF(AND(NOPEMBER!K32="P",NOPEMBER!Z32&gt;=80,NOPEMBER!Z32&lt;=95),"Risiko Tinggi",IF(AND(NOPEMBER!K32="P",NOPEMBER!Z32&gt;95),"Obesitas (Sangat Berisiko)","")))))))</f>
        <v/>
      </c>
      <c r="FC32" s="72" t="str">
        <f t="shared" ca="1" si="62"/>
        <v/>
      </c>
      <c r="FD32" s="73" t="str">
        <f>IFERROR(ABS(LEFT(NOPEMBER!AA32,FIND("/",NOPEMBER!AA32)-1)),"")</f>
        <v/>
      </c>
      <c r="FE32" s="73" t="str">
        <f>IFERROR(ABS(MID(NOPEMBER!AA32,FIND("/",NOPEMBER!AA32)+1,LEN(NOPEMBER!AA32))),"")</f>
        <v/>
      </c>
      <c r="FF32" s="72" t="str">
        <f t="shared" si="63"/>
        <v/>
      </c>
      <c r="FG32" s="72" t="str">
        <f t="shared" ca="1" si="64"/>
        <v/>
      </c>
      <c r="FH32" s="72" t="str">
        <f>IF(NOPEMBER!AB32="","",IF(NOPEMBER!AB32&lt;181,"NORMAL",IF(NOPEMBER!AB32&lt;201,"Pre DM", "DM")))</f>
        <v/>
      </c>
      <c r="FI32" s="72" t="str">
        <f t="shared" ca="1" si="65"/>
        <v/>
      </c>
      <c r="FK32" s="71" t="str">
        <f ca="1">IFERROR(DATEDIF(DESEMBER!I32,DESEMBER!D32,"Y"),"")</f>
        <v/>
      </c>
      <c r="FL32" s="71" t="str">
        <f ca="1">IFERROR(DATEDIF(DESEMBER!I32,DESEMBER!D32,"YM"),"")</f>
        <v/>
      </c>
      <c r="FM32" s="72" t="str">
        <f t="shared" ca="1" si="66"/>
        <v/>
      </c>
      <c r="FN32" s="72" t="str">
        <f ca="1">FM32&amp;DESEMBER!K32</f>
        <v/>
      </c>
      <c r="FO32" s="72" t="str">
        <f>IF(DESEMBER!Y32="","",IF(DESEMBER!Y32&lt;18.5,"Kurus",IF(DESEMBER!Y32&lt;25,"Normal",IF(DESEMBER!Y32&lt;30,"Overweight (Risiko)",IF(DESEMBER!Y32&lt;35,"Obesitas I","Obesitas II")))))</f>
        <v/>
      </c>
      <c r="FP32" s="72" t="str">
        <f t="shared" ca="1" si="67"/>
        <v/>
      </c>
      <c r="FQ32" s="72" t="str">
        <f>IF(DESEMBER!Z32="","",IF(AND(DESEMBER!K32="L",DESEMBER!Z32&lt;90),"Normal / Aman",IF(AND(DESEMBER!K32="L",DESEMBER!Z32&gt;=90,DESEMBER!Z32&lt;=100),"Risiko Tinggi",IF(AND(DESEMBER!K32="L",DESEMBER!Z32&gt;100),"Obesitas (Sangat Berisiko)",IF(AND(DESEMBER!K32="P",DESEMBER!Z32&lt;80),"Normal / Aman",IF(AND(DESEMBER!K32="P",DESEMBER!Z32&gt;=80,DESEMBER!Z32&lt;=95),"Risiko Tinggi",IF(AND(DESEMBER!K32="P",DESEMBER!Z32&gt;95),"Obesitas (Sangat Berisiko)","")))))))</f>
        <v/>
      </c>
      <c r="FR32" s="72" t="str">
        <f t="shared" ca="1" si="68"/>
        <v/>
      </c>
      <c r="FS32" s="73" t="str">
        <f>IFERROR(ABS(LEFT(DESEMBER!AA32,FIND("/",DESEMBER!AA32)-1)),"")</f>
        <v/>
      </c>
      <c r="FT32" s="73" t="str">
        <f>IFERROR(ABS(MID(DESEMBER!AA32,FIND("/",DESEMBER!AA32)+1,LEN(DESEMBER!AA32))),"")</f>
        <v/>
      </c>
      <c r="FU32" s="72" t="str">
        <f t="shared" si="69"/>
        <v/>
      </c>
      <c r="FV32" s="72" t="str">
        <f t="shared" ca="1" si="70"/>
        <v/>
      </c>
      <c r="FW32" s="72" t="str">
        <f>IF(DESEMBER!AB32="","",IF(DESEMBER!AB32&lt;181,"NORMAL",IF(DESEMBER!AB32&lt;201,"Pre DM", "DM")))</f>
        <v/>
      </c>
      <c r="FX32" s="72" t="str">
        <f t="shared" ca="1" si="71"/>
        <v/>
      </c>
    </row>
    <row r="33" spans="2:180" x14ac:dyDescent="0.25">
      <c r="B33" s="71" t="str">
        <f ca="1">IFERROR(DATEDIF(JANUARI!I33,JANUARI!D33,"Y"),"")</f>
        <v/>
      </c>
      <c r="C33" s="71" t="str">
        <f ca="1">IFERROR(DATEDIF(JANUARI!I33,JANUARI!D33,"YM"),"")</f>
        <v/>
      </c>
      <c r="D33" s="72" t="str">
        <f t="shared" ca="1" si="0"/>
        <v/>
      </c>
      <c r="E33" s="72" t="str">
        <f ca="1">D33&amp;JANUARI!K33</f>
        <v/>
      </c>
      <c r="F33" s="72" t="str">
        <f>IF(JANUARI!Y33="","",IF(JANUARI!Y33&lt;18.5,"Kurus",IF(JANUARI!Y33&lt;25,"Normal",IF(JANUARI!Y33&lt;30,"Overweight (Risiko)",IF(JANUARI!Y33&lt;35,"Obesitas I","Obesitas II")))))</f>
        <v/>
      </c>
      <c r="G33" s="72" t="str">
        <f t="shared" ca="1" si="1"/>
        <v/>
      </c>
      <c r="H33" s="72" t="str">
        <f>IF(JANUARI!Z33="","",IF(AND(JANUARI!K33="L",JANUARI!Z33&lt;90),"Normal / Aman",IF(AND(JANUARI!K33="L",JANUARI!Z33&gt;=90,JANUARI!Z33&lt;=100),"Risiko Tinggi",IF(AND(JANUARI!K33="L",JANUARI!Z33&gt;100),"Obesitas (Sangat Berisiko)",IF(AND(JANUARI!K33="P",JANUARI!Z33&lt;80),"Normal / Aman",IF(AND(JANUARI!K33="P",JANUARI!Z33&gt;=80,JANUARI!Z33&lt;=95),"Risiko Tinggi",IF(AND(JANUARI!K33="P",JANUARI!Z33&gt;95),"Obesitas (Sangat Berisiko)","")))))))</f>
        <v/>
      </c>
      <c r="I33" s="72" t="str">
        <f t="shared" ca="1" si="2"/>
        <v/>
      </c>
      <c r="J33" s="73" t="str">
        <f>IFERROR(ABS(LEFT(JANUARI!AA33,FIND("/",JANUARI!AA33)-1)),"")</f>
        <v/>
      </c>
      <c r="K33" s="73" t="str">
        <f>IFERROR(ABS(MID(JANUARI!AA33,FIND("/",JANUARI!AA33)+1,LEN(JANUARI!AA33))),"")</f>
        <v/>
      </c>
      <c r="L33" s="72" t="str">
        <f t="shared" si="3"/>
        <v/>
      </c>
      <c r="M33" s="72" t="str">
        <f t="shared" ca="1" si="4"/>
        <v/>
      </c>
      <c r="N33" s="72" t="str">
        <f>IF(JANUARI!AB33="","",IF(JANUARI!AB33&lt;181,"NORMAL",IF(JANUARI!AB33&lt;201,"Pre DM", "DM")))</f>
        <v/>
      </c>
      <c r="O33" s="72" t="str">
        <f t="shared" ca="1" si="5"/>
        <v/>
      </c>
      <c r="Q33" s="71" t="str">
        <f ca="1">IFERROR(DATEDIF(PEBRUARI!I33,PEBRUARI!D33,"Y"),"")</f>
        <v/>
      </c>
      <c r="R33" s="71" t="str">
        <f ca="1">IFERROR(DATEDIF(PEBRUARI!I33,PEBRUARI!D33,"YM"),"")</f>
        <v/>
      </c>
      <c r="S33" s="72" t="str">
        <f t="shared" ca="1" si="6"/>
        <v/>
      </c>
      <c r="T33" s="72" t="str">
        <f ca="1">S33&amp;PEBRUARI!K33</f>
        <v/>
      </c>
      <c r="U33" s="72" t="str">
        <f>IF(PEBRUARI!Y33="","",IF(PEBRUARI!Y33&lt;18.5,"Kurus",IF(PEBRUARI!Y33&lt;25,"Normal",IF(PEBRUARI!Y33&lt;30,"Overweight (Risiko)",IF(PEBRUARI!Y33&lt;35,"Obesitas I","Obesitas II")))))</f>
        <v/>
      </c>
      <c r="V33" s="72" t="str">
        <f t="shared" ca="1" si="7"/>
        <v/>
      </c>
      <c r="W33" s="72" t="str">
        <f>IF(PEBRUARI!Z33="","",IF(AND(PEBRUARI!K33="L",PEBRUARI!Z33&lt;90),"Normal / Aman",IF(AND(PEBRUARI!K33="L",PEBRUARI!Z33&gt;=90,PEBRUARI!Z33&lt;=100),"Risiko Tinggi",IF(AND(PEBRUARI!K33="L",PEBRUARI!Z33&gt;100),"Obesitas (Sangat Berisiko)",IF(AND(PEBRUARI!K33="P",PEBRUARI!Z33&lt;80),"Normal / Aman",IF(AND(PEBRUARI!K33="P",PEBRUARI!Z33&gt;=80,PEBRUARI!Z33&lt;=95),"Risiko Tinggi",IF(AND(PEBRUARI!K33="P",PEBRUARI!Z33&gt;95),"Obesitas (Sangat Berisiko)","")))))))</f>
        <v/>
      </c>
      <c r="X33" s="72" t="str">
        <f t="shared" ca="1" si="8"/>
        <v/>
      </c>
      <c r="Y33" s="73" t="str">
        <f>IFERROR(ABS(LEFT(PEBRUARI!AA33,FIND("/",PEBRUARI!AA33)-1)),"")</f>
        <v/>
      </c>
      <c r="Z33" s="73" t="str">
        <f>IFERROR(ABS(MID(PEBRUARI!AA33,FIND("/",PEBRUARI!AA33)+1,LEN(PEBRUARI!AA33))),"")</f>
        <v/>
      </c>
      <c r="AA33" s="72" t="str">
        <f t="shared" si="9"/>
        <v/>
      </c>
      <c r="AB33" s="72" t="str">
        <f t="shared" ca="1" si="10"/>
        <v/>
      </c>
      <c r="AC33" s="72" t="str">
        <f>IF(PEBRUARI!AB33="","",IF(PEBRUARI!AB33&lt;181,"NORMAL",IF(PEBRUARI!AB33&lt;201,"Pre DM", "DM")))</f>
        <v/>
      </c>
      <c r="AD33" s="72" t="str">
        <f t="shared" ca="1" si="11"/>
        <v/>
      </c>
      <c r="AF33" s="71" t="str">
        <f ca="1">IFERROR(DATEDIF(MARET!I33,MARET!D33,"Y"),"")</f>
        <v/>
      </c>
      <c r="AG33" s="71" t="str">
        <f ca="1">IFERROR(DATEDIF(MARET!I33,MARET!D33,"YM"),"")</f>
        <v/>
      </c>
      <c r="AH33" s="72" t="str">
        <f t="shared" ca="1" si="12"/>
        <v/>
      </c>
      <c r="AI33" s="72" t="str">
        <f ca="1">AH33&amp;MARET!K33</f>
        <v/>
      </c>
      <c r="AJ33" s="72" t="str">
        <f>IF(MARET!Y33="","",IF(MARET!Y33&lt;18.5,"Kurus",IF(MARET!Y33&lt;25,"Normal",IF(MARET!Y33&lt;30,"Overweight (Risiko)",IF(MARET!Y33&lt;35,"Obesitas I","Obesitas II")))))</f>
        <v/>
      </c>
      <c r="AK33" s="72" t="str">
        <f t="shared" ca="1" si="13"/>
        <v/>
      </c>
      <c r="AL33" s="72" t="str">
        <f>IF(MARET!Z33="","",IF(AND(MARET!K33="L",MARET!Z33&lt;90),"Normal / Aman",IF(AND(MARET!K33="L",MARET!Z33&gt;=90,MARET!Z33&lt;=100),"Risiko Tinggi",IF(AND(MARET!K33="L",MARET!Z33&gt;100),"Obesitas (Sangat Berisiko)",IF(AND(MARET!K33="P",MARET!Z33&lt;80),"Normal / Aman",IF(AND(MARET!K33="P",MARET!Z33&gt;=80,MARET!Z33&lt;=95),"Risiko Tinggi",IF(AND(MARET!K33="P",MARET!Z33&gt;95),"Obesitas (Sangat Berisiko)","")))))))</f>
        <v/>
      </c>
      <c r="AM33" s="72" t="str">
        <f t="shared" ca="1" si="14"/>
        <v/>
      </c>
      <c r="AN33" s="73" t="str">
        <f>IFERROR(ABS(LEFT(MARET!AA33,FIND("/",MARET!AA33)-1)),"")</f>
        <v/>
      </c>
      <c r="AO33" s="73" t="str">
        <f>IFERROR(ABS(MID(MARET!AA33,FIND("/",MARET!AA33)+1,LEN(MARET!AA33))),"")</f>
        <v/>
      </c>
      <c r="AP33" s="72" t="str">
        <f t="shared" si="15"/>
        <v/>
      </c>
      <c r="AQ33" s="72" t="str">
        <f t="shared" ca="1" si="16"/>
        <v/>
      </c>
      <c r="AR33" s="72" t="str">
        <f>IF(MARET!AB33="","",IF(MARET!AB33&lt;181,"NORMAL",IF(MARET!AB33&lt;201,"Pre DM", "DM")))</f>
        <v/>
      </c>
      <c r="AS33" s="72" t="str">
        <f t="shared" ca="1" si="17"/>
        <v/>
      </c>
      <c r="AU33" s="71" t="str">
        <f ca="1">IFERROR(DATEDIF(APRIL!I33,APRIL!D33,"Y"),"")</f>
        <v/>
      </c>
      <c r="AV33" s="71" t="str">
        <f ca="1">IFERROR(DATEDIF(APRIL!I33,APRIL!D33,"YM"),"")</f>
        <v/>
      </c>
      <c r="AW33" s="72" t="str">
        <f t="shared" ca="1" si="18"/>
        <v/>
      </c>
      <c r="AX33" s="72" t="str">
        <f ca="1">AW33&amp;APRIL!K33</f>
        <v/>
      </c>
      <c r="AY33" s="72" t="str">
        <f>IF(APRIL!Y33="","",IF(APRIL!Y33&lt;18.5,"Kurus",IF(APRIL!Y33&lt;25,"Normal",IF(APRIL!Y33&lt;30,"Overweight (Risiko)",IF(APRIL!Y33&lt;35,"Obesitas I","Obesitas II")))))</f>
        <v/>
      </c>
      <c r="AZ33" s="72" t="str">
        <f t="shared" ca="1" si="19"/>
        <v/>
      </c>
      <c r="BA33" s="72" t="str">
        <f>IF(APRIL!Z33="","",IF(AND(APRIL!K33="L",APRIL!Z33&lt;90),"Normal / Aman",IF(AND(APRIL!K33="L",APRIL!Z33&gt;=90,APRIL!Z33&lt;=100),"Risiko Tinggi",IF(AND(APRIL!K33="L",APRIL!Z33&gt;100),"Obesitas (Sangat Berisiko)",IF(AND(APRIL!K33="P",APRIL!Z33&lt;80),"Normal / Aman",IF(AND(APRIL!K33="P",APRIL!Z33&gt;=80,APRIL!Z33&lt;=95),"Risiko Tinggi",IF(AND(APRIL!K33="P",APRIL!Z33&gt;95),"Obesitas (Sangat Berisiko)","")))))))</f>
        <v/>
      </c>
      <c r="BB33" s="72" t="str">
        <f t="shared" ca="1" si="20"/>
        <v/>
      </c>
      <c r="BC33" s="73" t="str">
        <f>IFERROR(ABS(LEFT(APRIL!AA33,FIND("/",APRIL!AA33)-1)),"")</f>
        <v/>
      </c>
      <c r="BD33" s="73" t="str">
        <f>IFERROR(ABS(MID(APRIL!AA33,FIND("/",APRIL!AA33)+1,LEN(APRIL!AA33))),"")</f>
        <v/>
      </c>
      <c r="BE33" s="72" t="str">
        <f t="shared" si="21"/>
        <v/>
      </c>
      <c r="BF33" s="72" t="str">
        <f t="shared" ca="1" si="22"/>
        <v/>
      </c>
      <c r="BG33" s="72" t="str">
        <f>IF(APRIL!AB33="","",IF(APRIL!AB33&lt;181,"NORMAL",IF(APRIL!AB33&lt;201,"Pre DM", "DM")))</f>
        <v/>
      </c>
      <c r="BH33" s="72" t="str">
        <f t="shared" ca="1" si="23"/>
        <v/>
      </c>
      <c r="BJ33" s="71" t="str">
        <f ca="1">IFERROR(DATEDIF(MEI!I33,MEI!D33,"Y"),"")</f>
        <v/>
      </c>
      <c r="BK33" s="71" t="str">
        <f ca="1">IFERROR(DATEDIF(MEI!I33,MEI!D33,"YM"),"")</f>
        <v/>
      </c>
      <c r="BL33" s="72" t="str">
        <f t="shared" ca="1" si="24"/>
        <v/>
      </c>
      <c r="BM33" s="72" t="str">
        <f ca="1">BL33&amp;MEI!K33</f>
        <v/>
      </c>
      <c r="BN33" s="72" t="str">
        <f>IF(MEI!Y33="","",IF(MEI!Y33&lt;18.5,"Kurus",IF(MEI!Y33&lt;25,"Normal",IF(MEI!Y33&lt;30,"Overweight (Risiko)",IF(MEI!Y33&lt;35,"Obesitas I","Obesitas II")))))</f>
        <v/>
      </c>
      <c r="BO33" s="72" t="str">
        <f t="shared" ca="1" si="25"/>
        <v/>
      </c>
      <c r="BP33" s="72" t="str">
        <f>IF(MEI!Z33="","",IF(AND(MEI!K33="L",MEI!Z33&lt;90),"Normal / Aman",IF(AND(MEI!K33="L",MEI!Z33&gt;=90,MEI!Z33&lt;=100),"Risiko Tinggi",IF(AND(MEI!K33="L",MEI!Z33&gt;100),"Obesitas (Sangat Berisiko)",IF(AND(MEI!K33="P",MEI!Z33&lt;80),"Normal / Aman",IF(AND(MEI!K33="P",MEI!Z33&gt;=80,MEI!Z33&lt;=95),"Risiko Tinggi",IF(AND(MEI!K33="P",MEI!Z33&gt;95),"Obesitas (Sangat Berisiko)","")))))))</f>
        <v/>
      </c>
      <c r="BQ33" s="72" t="str">
        <f t="shared" ca="1" si="26"/>
        <v/>
      </c>
      <c r="BR33" s="73" t="str">
        <f>IFERROR(ABS(LEFT(MEI!AA33,FIND("/",MEI!AA33)-1)),"")</f>
        <v/>
      </c>
      <c r="BS33" s="73" t="str">
        <f>IFERROR(ABS(MID(MEI!AA33,FIND("/",MEI!AA33)+1,LEN(MEI!AA33))),"")</f>
        <v/>
      </c>
      <c r="BT33" s="72" t="str">
        <f t="shared" si="27"/>
        <v/>
      </c>
      <c r="BU33" s="72" t="str">
        <f t="shared" ca="1" si="28"/>
        <v/>
      </c>
      <c r="BV33" s="72" t="str">
        <f>IF(MEI!AB33="","",IF(MEI!AB33&lt;181,"NORMAL",IF(MEI!AB33&lt;201,"Pre DM", "DM")))</f>
        <v/>
      </c>
      <c r="BW33" s="72" t="str">
        <f t="shared" ca="1" si="29"/>
        <v/>
      </c>
      <c r="BY33" s="71" t="str">
        <f ca="1">IFERROR(DATEDIF(JUNI!I33,JUNI!D33,"Y"),"")</f>
        <v/>
      </c>
      <c r="BZ33" s="71" t="str">
        <f ca="1">IFERROR(DATEDIF(JUNI!I33,JUNI!D33,"YM"),"")</f>
        <v/>
      </c>
      <c r="CA33" s="72" t="str">
        <f t="shared" ca="1" si="30"/>
        <v/>
      </c>
      <c r="CB33" s="72" t="str">
        <f ca="1">CA33&amp;JUNI!K33</f>
        <v/>
      </c>
      <c r="CC33" s="72" t="str">
        <f>IF(JUNI!Y33="","",IF(JUNI!Y33&lt;18.5,"Kurus",IF(JUNI!Y33&lt;25,"Normal",IF(JUNI!Y33&lt;30,"Overweight (Risiko)",IF(JUNI!Y33&lt;35,"Obesitas I","Obesitas II")))))</f>
        <v/>
      </c>
      <c r="CD33" s="72" t="str">
        <f t="shared" ca="1" si="31"/>
        <v/>
      </c>
      <c r="CE33" s="72" t="str">
        <f>IF(JUNI!Z33="","",IF(AND(JUNI!K33="L",JUNI!Z33&lt;90),"Normal / Aman",IF(AND(JUNI!K33="L",JUNI!Z33&gt;=90,JUNI!Z33&lt;=100),"Risiko Tinggi",IF(AND(JUNI!K33="L",JUNI!Z33&gt;100),"Obesitas (Sangat Berisiko)",IF(AND(JUNI!K33="P",JUNI!Z33&lt;80),"Normal / Aman",IF(AND(JUNI!K33="P",JUNI!Z33&gt;=80,JUNI!Z33&lt;=95),"Risiko Tinggi",IF(AND(JUNI!K33="P",JUNI!Z33&gt;95),"Obesitas (Sangat Berisiko)","")))))))</f>
        <v/>
      </c>
      <c r="CF33" s="72" t="str">
        <f t="shared" ca="1" si="32"/>
        <v/>
      </c>
      <c r="CG33" s="73" t="str">
        <f>IFERROR(ABS(LEFT(JUNI!AA33,FIND("/",JUNI!AA33)-1)),"")</f>
        <v/>
      </c>
      <c r="CH33" s="73" t="str">
        <f>IFERROR(ABS(MID(JUNI!AA33,FIND("/",JUNI!AA33)+1,LEN(JUNI!AA33))),"")</f>
        <v/>
      </c>
      <c r="CI33" s="72" t="str">
        <f t="shared" si="33"/>
        <v/>
      </c>
      <c r="CJ33" s="72" t="str">
        <f t="shared" ca="1" si="34"/>
        <v/>
      </c>
      <c r="CK33" s="72" t="str">
        <f>IF(JUNI!AB33="","",IF(JUNI!AB33&lt;181,"NORMAL",IF(JUNI!AB33&lt;201,"Pre DM", "DM")))</f>
        <v/>
      </c>
      <c r="CL33" s="72" t="str">
        <f t="shared" ca="1" si="35"/>
        <v/>
      </c>
      <c r="CN33" s="71" t="str">
        <f ca="1">IFERROR(DATEDIF(JULI!I33,JULI!D33,"Y"),"")</f>
        <v/>
      </c>
      <c r="CO33" s="71" t="str">
        <f ca="1">IFERROR(DATEDIF(JULI!I33,JULI!D33,"YM"),"")</f>
        <v/>
      </c>
      <c r="CP33" s="72" t="str">
        <f t="shared" ca="1" si="36"/>
        <v/>
      </c>
      <c r="CQ33" s="72" t="str">
        <f ca="1">CP33&amp;JULI!K33</f>
        <v/>
      </c>
      <c r="CR33" s="72" t="str">
        <f>IF(JULI!Y33="","",IF(JULI!Y33&lt;18.5,"Kurus",IF(JULI!Y33&lt;25,"Normal",IF(JULI!Y33&lt;30,"Overweight (Risiko)",IF(JULI!Y33&lt;35,"Obesitas I","Obesitas II")))))</f>
        <v/>
      </c>
      <c r="CS33" s="72" t="str">
        <f t="shared" ca="1" si="37"/>
        <v/>
      </c>
      <c r="CT33" s="72" t="str">
        <f>IF(JULI!Z33="","",IF(AND(JULI!K33="L",JULI!Z33&lt;90),"Normal / Aman",IF(AND(JULI!K33="L",JULI!Z33&gt;=90,JULI!Z33&lt;=100),"Risiko Tinggi",IF(AND(JULI!K33="L",JULI!Z33&gt;100),"Obesitas (Sangat Berisiko)",IF(AND(JULI!K33="P",JULI!Z33&lt;80),"Normal / Aman",IF(AND(JULI!K33="P",JULI!Z33&gt;=80,JULI!Z33&lt;=95),"Risiko Tinggi",IF(AND(JULI!K33="P",JULI!Z33&gt;95),"Obesitas (Sangat Berisiko)","")))))))</f>
        <v/>
      </c>
      <c r="CU33" s="72" t="str">
        <f t="shared" ca="1" si="38"/>
        <v/>
      </c>
      <c r="CV33" s="73" t="str">
        <f>IFERROR(ABS(LEFT(JULI!AA33,FIND("/",JULI!AA33)-1)),"")</f>
        <v/>
      </c>
      <c r="CW33" s="73" t="str">
        <f>IFERROR(ABS(MID(JULI!AA33,FIND("/",JULI!AA33)+1,LEN(JULI!AA33))),"")</f>
        <v/>
      </c>
      <c r="CX33" s="72" t="str">
        <f t="shared" si="39"/>
        <v/>
      </c>
      <c r="CY33" s="72" t="str">
        <f t="shared" ca="1" si="40"/>
        <v/>
      </c>
      <c r="CZ33" s="72" t="str">
        <f>IF(JULI!AB33="","",IF(JULI!AB33&lt;181,"NORMAL",IF(JULI!AB33&lt;201,"Pre DM", "DM")))</f>
        <v/>
      </c>
      <c r="DA33" s="72" t="str">
        <f t="shared" ca="1" si="41"/>
        <v/>
      </c>
      <c r="DC33" s="71" t="str">
        <f ca="1">IFERROR(DATEDIF(AGUSTUS!I33,AGUSTUS!D33,"Y"),"")</f>
        <v/>
      </c>
      <c r="DD33" s="71" t="str">
        <f ca="1">IFERROR(DATEDIF(AGUSTUS!I33,AGUSTUS!D33,"YM"),"")</f>
        <v/>
      </c>
      <c r="DE33" s="72" t="str">
        <f t="shared" ca="1" si="42"/>
        <v/>
      </c>
      <c r="DF33" s="72" t="str">
        <f ca="1">DE33&amp;AGUSTUS!K33</f>
        <v/>
      </c>
      <c r="DG33" s="72" t="str">
        <f>IF(AGUSTUS!Y33="","",IF(AGUSTUS!Y33&lt;18.5,"Kurus",IF(AGUSTUS!Y33&lt;25,"Normal",IF(AGUSTUS!Y33&lt;30,"Overweight (Risiko)",IF(AGUSTUS!Y33&lt;35,"Obesitas I","Obesitas II")))))</f>
        <v/>
      </c>
      <c r="DH33" s="72" t="str">
        <f t="shared" ca="1" si="43"/>
        <v/>
      </c>
      <c r="DI33" s="72" t="str">
        <f>IF(AGUSTUS!Z33="","",IF(AND(AGUSTUS!K33="L",AGUSTUS!Z33&lt;90),"Normal / Aman",IF(AND(AGUSTUS!K33="L",AGUSTUS!Z33&gt;=90,AGUSTUS!Z33&lt;=100),"Risiko Tinggi",IF(AND(AGUSTUS!K33="L",AGUSTUS!Z33&gt;100),"Obesitas (Sangat Berisiko)",IF(AND(AGUSTUS!K33="P",AGUSTUS!Z33&lt;80),"Normal / Aman",IF(AND(AGUSTUS!K33="P",AGUSTUS!Z33&gt;=80,AGUSTUS!Z33&lt;=95),"Risiko Tinggi",IF(AND(AGUSTUS!K33="P",AGUSTUS!Z33&gt;95),"Obesitas (Sangat Berisiko)","")))))))</f>
        <v/>
      </c>
      <c r="DJ33" s="72" t="str">
        <f t="shared" ca="1" si="44"/>
        <v/>
      </c>
      <c r="DK33" s="73" t="str">
        <f>IFERROR(ABS(LEFT(AGUSTUS!AA33,FIND("/",AGUSTUS!AA33)-1)),"")</f>
        <v/>
      </c>
      <c r="DL33" s="73" t="str">
        <f>IFERROR(ABS(MID(AGUSTUS!AA33,FIND("/",AGUSTUS!AA33)+1,LEN(AGUSTUS!AA33))),"")</f>
        <v/>
      </c>
      <c r="DM33" s="72" t="str">
        <f t="shared" si="45"/>
        <v/>
      </c>
      <c r="DN33" s="72" t="str">
        <f t="shared" ca="1" si="46"/>
        <v/>
      </c>
      <c r="DO33" s="72" t="str">
        <f>IF(AGUSTUS!AB33="","",IF(AGUSTUS!AB33&lt;181,"NORMAL",IF(AGUSTUS!AB33&lt;201,"Pre DM", "DM")))</f>
        <v/>
      </c>
      <c r="DP33" s="72" t="str">
        <f t="shared" ca="1" si="47"/>
        <v/>
      </c>
      <c r="DR33" s="71" t="str">
        <f ca="1">IFERROR(DATEDIF(SEPTEMBER!I33,SEPTEMBER!D33,"Y"),"")</f>
        <v/>
      </c>
      <c r="DS33" s="71" t="str">
        <f ca="1">IFERROR(DATEDIF(SEPTEMBER!I33,SEPTEMBER!D33,"YM"),"")</f>
        <v/>
      </c>
      <c r="DT33" s="72" t="str">
        <f t="shared" ca="1" si="48"/>
        <v/>
      </c>
      <c r="DU33" s="72" t="str">
        <f ca="1">DT33&amp;SEPTEMBER!K33</f>
        <v/>
      </c>
      <c r="DV33" s="72" t="str">
        <f>IF(SEPTEMBER!Y33="","",IF(SEPTEMBER!Y33&lt;18.5,"Kurus",IF(SEPTEMBER!Y33&lt;25,"Normal",IF(SEPTEMBER!Y33&lt;30,"Overweight (Risiko)",IF(SEPTEMBER!Y33&lt;35,"Obesitas I","Obesitas II")))))</f>
        <v/>
      </c>
      <c r="DW33" s="72" t="str">
        <f t="shared" ca="1" si="49"/>
        <v/>
      </c>
      <c r="DX33" s="72" t="str">
        <f>IF(SEPTEMBER!Z33="","",IF(AND(SEPTEMBER!K33="L",SEPTEMBER!Z33&lt;90),"Normal / Aman",IF(AND(SEPTEMBER!K33="L",SEPTEMBER!Z33&gt;=90,SEPTEMBER!Z33&lt;=100),"Risiko Tinggi",IF(AND(SEPTEMBER!K33="L",SEPTEMBER!Z33&gt;100),"Obesitas (Sangat Berisiko)",IF(AND(SEPTEMBER!K33="P",SEPTEMBER!Z33&lt;80),"Normal / Aman",IF(AND(SEPTEMBER!K33="P",SEPTEMBER!Z33&gt;=80,SEPTEMBER!Z33&lt;=95),"Risiko Tinggi",IF(AND(SEPTEMBER!K33="P",SEPTEMBER!Z33&gt;95),"Obesitas (Sangat Berisiko)","")))))))</f>
        <v/>
      </c>
      <c r="DY33" s="72" t="str">
        <f t="shared" ca="1" si="50"/>
        <v/>
      </c>
      <c r="DZ33" s="73" t="str">
        <f>IFERROR(ABS(LEFT(SEPTEMBER!AA33,FIND("/",SEPTEMBER!AA33)-1)),"")</f>
        <v/>
      </c>
      <c r="EA33" s="73" t="str">
        <f>IFERROR(ABS(MID(SEPTEMBER!AA33,FIND("/",SEPTEMBER!AA33)+1,LEN(SEPTEMBER!AA33))),"")</f>
        <v/>
      </c>
      <c r="EB33" s="72" t="str">
        <f t="shared" si="51"/>
        <v/>
      </c>
      <c r="EC33" s="72" t="str">
        <f t="shared" ca="1" si="52"/>
        <v/>
      </c>
      <c r="ED33" s="72" t="str">
        <f>IF(SEPTEMBER!AB33="","",IF(SEPTEMBER!AB33&lt;181,"NORMAL",IF(SEPTEMBER!AB33&lt;201,"Pre DM", "DM")))</f>
        <v/>
      </c>
      <c r="EE33" s="72" t="str">
        <f t="shared" ca="1" si="53"/>
        <v/>
      </c>
      <c r="EG33" s="71" t="str">
        <f ca="1">IFERROR(DATEDIF(OKTOBER!I33,OKTOBER!D33,"Y"),"")</f>
        <v/>
      </c>
      <c r="EH33" s="71" t="str">
        <f ca="1">IFERROR(DATEDIF(OKTOBER!I33,OKTOBER!D33,"YM"),"")</f>
        <v/>
      </c>
      <c r="EI33" s="72" t="str">
        <f t="shared" ca="1" si="54"/>
        <v/>
      </c>
      <c r="EJ33" s="72" t="str">
        <f ca="1">EI33&amp;OKTOBER!K33</f>
        <v/>
      </c>
      <c r="EK33" s="72" t="str">
        <f>IF(OKTOBER!Y33="","",IF(OKTOBER!Y33&lt;18.5,"Kurus",IF(OKTOBER!Y33&lt;25,"Normal",IF(OKTOBER!Y33&lt;30,"Overweight (Risiko)",IF(OKTOBER!Y33&lt;35,"Obesitas I","Obesitas II")))))</f>
        <v/>
      </c>
      <c r="EL33" s="72" t="str">
        <f t="shared" ca="1" si="55"/>
        <v/>
      </c>
      <c r="EM33" s="72" t="str">
        <f>IF(OKTOBER!Z33="","",IF(AND(OKTOBER!K33="L",OKTOBER!Z33&lt;90),"Normal / Aman",IF(AND(OKTOBER!K33="L",OKTOBER!Z33&gt;=90,OKTOBER!Z33&lt;=100),"Risiko Tinggi",IF(AND(OKTOBER!K33="L",OKTOBER!Z33&gt;100),"Obesitas (Sangat Berisiko)",IF(AND(OKTOBER!K33="P",OKTOBER!Z33&lt;80),"Normal / Aman",IF(AND(OKTOBER!K33="P",OKTOBER!Z33&gt;=80,OKTOBER!Z33&lt;=95),"Risiko Tinggi",IF(AND(OKTOBER!K33="P",OKTOBER!Z33&gt;95),"Obesitas (Sangat Berisiko)","")))))))</f>
        <v/>
      </c>
      <c r="EN33" s="72" t="str">
        <f t="shared" ca="1" si="56"/>
        <v/>
      </c>
      <c r="EO33" s="73" t="str">
        <f>IFERROR(ABS(LEFT(OKTOBER!AA33,FIND("/",OKTOBER!AA33)-1)),"")</f>
        <v/>
      </c>
      <c r="EP33" s="73" t="str">
        <f>IFERROR(ABS(MID(OKTOBER!AA33,FIND("/",OKTOBER!AA33)+1,LEN(OKTOBER!AA33))),"")</f>
        <v/>
      </c>
      <c r="EQ33" s="72" t="str">
        <f t="shared" si="57"/>
        <v/>
      </c>
      <c r="ER33" s="72" t="str">
        <f t="shared" ca="1" si="58"/>
        <v/>
      </c>
      <c r="ES33" s="72" t="str">
        <f>IF(OKTOBER!AB33="","",IF(OKTOBER!AB33&lt;181,"NORMAL",IF(OKTOBER!AB33&lt;201,"Pre DM", "DM")))</f>
        <v/>
      </c>
      <c r="ET33" s="72" t="str">
        <f t="shared" ca="1" si="59"/>
        <v/>
      </c>
      <c r="EV33" s="71" t="str">
        <f ca="1">IFERROR(DATEDIF(NOPEMBER!I33,NOPEMBER!D33,"Y"),"")</f>
        <v/>
      </c>
      <c r="EW33" s="71" t="str">
        <f ca="1">IFERROR(DATEDIF(NOPEMBER!I33,NOPEMBER!D33,"YM"),"")</f>
        <v/>
      </c>
      <c r="EX33" s="72" t="str">
        <f t="shared" ca="1" si="60"/>
        <v/>
      </c>
      <c r="EY33" s="72" t="str">
        <f ca="1">EX33&amp;NOPEMBER!K33</f>
        <v/>
      </c>
      <c r="EZ33" s="72" t="str">
        <f>IF(NOPEMBER!Y33="","",IF(NOPEMBER!Y33&lt;18.5,"Kurus",IF(NOPEMBER!Y33&lt;25,"Normal",IF(NOPEMBER!Y33&lt;30,"Overweight (Risiko)",IF(NOPEMBER!Y33&lt;35,"Obesitas I","Obesitas II")))))</f>
        <v/>
      </c>
      <c r="FA33" s="72" t="str">
        <f t="shared" ca="1" si="61"/>
        <v/>
      </c>
      <c r="FB33" s="72" t="str">
        <f>IF(NOPEMBER!Z33="","",IF(AND(NOPEMBER!K33="L",NOPEMBER!Z33&lt;90),"Normal / Aman",IF(AND(NOPEMBER!K33="L",NOPEMBER!Z33&gt;=90,NOPEMBER!Z33&lt;=100),"Risiko Tinggi",IF(AND(NOPEMBER!K33="L",NOPEMBER!Z33&gt;100),"Obesitas (Sangat Berisiko)",IF(AND(NOPEMBER!K33="P",NOPEMBER!Z33&lt;80),"Normal / Aman",IF(AND(NOPEMBER!K33="P",NOPEMBER!Z33&gt;=80,NOPEMBER!Z33&lt;=95),"Risiko Tinggi",IF(AND(NOPEMBER!K33="P",NOPEMBER!Z33&gt;95),"Obesitas (Sangat Berisiko)","")))))))</f>
        <v/>
      </c>
      <c r="FC33" s="72" t="str">
        <f t="shared" ca="1" si="62"/>
        <v/>
      </c>
      <c r="FD33" s="73" t="str">
        <f>IFERROR(ABS(LEFT(NOPEMBER!AA33,FIND("/",NOPEMBER!AA33)-1)),"")</f>
        <v/>
      </c>
      <c r="FE33" s="73" t="str">
        <f>IFERROR(ABS(MID(NOPEMBER!AA33,FIND("/",NOPEMBER!AA33)+1,LEN(NOPEMBER!AA33))),"")</f>
        <v/>
      </c>
      <c r="FF33" s="72" t="str">
        <f t="shared" si="63"/>
        <v/>
      </c>
      <c r="FG33" s="72" t="str">
        <f t="shared" ca="1" si="64"/>
        <v/>
      </c>
      <c r="FH33" s="72" t="str">
        <f>IF(NOPEMBER!AB33="","",IF(NOPEMBER!AB33&lt;181,"NORMAL",IF(NOPEMBER!AB33&lt;201,"Pre DM", "DM")))</f>
        <v/>
      </c>
      <c r="FI33" s="72" t="str">
        <f t="shared" ca="1" si="65"/>
        <v/>
      </c>
      <c r="FK33" s="71" t="str">
        <f ca="1">IFERROR(DATEDIF(DESEMBER!I33,DESEMBER!D33,"Y"),"")</f>
        <v/>
      </c>
      <c r="FL33" s="71" t="str">
        <f ca="1">IFERROR(DATEDIF(DESEMBER!I33,DESEMBER!D33,"YM"),"")</f>
        <v/>
      </c>
      <c r="FM33" s="72" t="str">
        <f t="shared" ca="1" si="66"/>
        <v/>
      </c>
      <c r="FN33" s="72" t="str">
        <f ca="1">FM33&amp;DESEMBER!K33</f>
        <v/>
      </c>
      <c r="FO33" s="72" t="str">
        <f>IF(DESEMBER!Y33="","",IF(DESEMBER!Y33&lt;18.5,"Kurus",IF(DESEMBER!Y33&lt;25,"Normal",IF(DESEMBER!Y33&lt;30,"Overweight (Risiko)",IF(DESEMBER!Y33&lt;35,"Obesitas I","Obesitas II")))))</f>
        <v/>
      </c>
      <c r="FP33" s="72" t="str">
        <f t="shared" ca="1" si="67"/>
        <v/>
      </c>
      <c r="FQ33" s="72" t="str">
        <f>IF(DESEMBER!Z33="","",IF(AND(DESEMBER!K33="L",DESEMBER!Z33&lt;90),"Normal / Aman",IF(AND(DESEMBER!K33="L",DESEMBER!Z33&gt;=90,DESEMBER!Z33&lt;=100),"Risiko Tinggi",IF(AND(DESEMBER!K33="L",DESEMBER!Z33&gt;100),"Obesitas (Sangat Berisiko)",IF(AND(DESEMBER!K33="P",DESEMBER!Z33&lt;80),"Normal / Aman",IF(AND(DESEMBER!K33="P",DESEMBER!Z33&gt;=80,DESEMBER!Z33&lt;=95),"Risiko Tinggi",IF(AND(DESEMBER!K33="P",DESEMBER!Z33&gt;95),"Obesitas (Sangat Berisiko)","")))))))</f>
        <v/>
      </c>
      <c r="FR33" s="72" t="str">
        <f t="shared" ca="1" si="68"/>
        <v/>
      </c>
      <c r="FS33" s="73" t="str">
        <f>IFERROR(ABS(LEFT(DESEMBER!AA33,FIND("/",DESEMBER!AA33)-1)),"")</f>
        <v/>
      </c>
      <c r="FT33" s="73" t="str">
        <f>IFERROR(ABS(MID(DESEMBER!AA33,FIND("/",DESEMBER!AA33)+1,LEN(DESEMBER!AA33))),"")</f>
        <v/>
      </c>
      <c r="FU33" s="72" t="str">
        <f t="shared" si="69"/>
        <v/>
      </c>
      <c r="FV33" s="72" t="str">
        <f t="shared" ca="1" si="70"/>
        <v/>
      </c>
      <c r="FW33" s="72" t="str">
        <f>IF(DESEMBER!AB33="","",IF(DESEMBER!AB33&lt;181,"NORMAL",IF(DESEMBER!AB33&lt;201,"Pre DM", "DM")))</f>
        <v/>
      </c>
      <c r="FX33" s="72" t="str">
        <f t="shared" ca="1" si="71"/>
        <v/>
      </c>
    </row>
    <row r="34" spans="2:180" x14ac:dyDescent="0.25">
      <c r="B34" s="71" t="str">
        <f ca="1">IFERROR(DATEDIF(JANUARI!I34,JANUARI!D34,"Y"),"")</f>
        <v/>
      </c>
      <c r="C34" s="71" t="str">
        <f ca="1">IFERROR(DATEDIF(JANUARI!I34,JANUARI!D34,"YM"),"")</f>
        <v/>
      </c>
      <c r="D34" s="72" t="str">
        <f t="shared" ca="1" si="0"/>
        <v/>
      </c>
      <c r="E34" s="72" t="str">
        <f ca="1">D34&amp;JANUARI!K34</f>
        <v/>
      </c>
      <c r="F34" s="72" t="str">
        <f>IF(JANUARI!Y34="","",IF(JANUARI!Y34&lt;18.5,"Kurus",IF(JANUARI!Y34&lt;25,"Normal",IF(JANUARI!Y34&lt;30,"Overweight (Risiko)",IF(JANUARI!Y34&lt;35,"Obesitas I","Obesitas II")))))</f>
        <v/>
      </c>
      <c r="G34" s="72" t="str">
        <f t="shared" ca="1" si="1"/>
        <v/>
      </c>
      <c r="H34" s="72" t="str">
        <f>IF(JANUARI!Z34="","",IF(AND(JANUARI!K34="L",JANUARI!Z34&lt;90),"Normal / Aman",IF(AND(JANUARI!K34="L",JANUARI!Z34&gt;=90,JANUARI!Z34&lt;=100),"Risiko Tinggi",IF(AND(JANUARI!K34="L",JANUARI!Z34&gt;100),"Obesitas (Sangat Berisiko)",IF(AND(JANUARI!K34="P",JANUARI!Z34&lt;80),"Normal / Aman",IF(AND(JANUARI!K34="P",JANUARI!Z34&gt;=80,JANUARI!Z34&lt;=95),"Risiko Tinggi",IF(AND(JANUARI!K34="P",JANUARI!Z34&gt;95),"Obesitas (Sangat Berisiko)","")))))))</f>
        <v/>
      </c>
      <c r="I34" s="72" t="str">
        <f t="shared" ca="1" si="2"/>
        <v/>
      </c>
      <c r="J34" s="73" t="str">
        <f>IFERROR(ABS(LEFT(JANUARI!AA34,FIND("/",JANUARI!AA34)-1)),"")</f>
        <v/>
      </c>
      <c r="K34" s="73" t="str">
        <f>IFERROR(ABS(MID(JANUARI!AA34,FIND("/",JANUARI!AA34)+1,LEN(JANUARI!AA34))),"")</f>
        <v/>
      </c>
      <c r="L34" s="72" t="str">
        <f t="shared" si="3"/>
        <v/>
      </c>
      <c r="M34" s="72" t="str">
        <f t="shared" ca="1" si="4"/>
        <v/>
      </c>
      <c r="N34" s="72" t="str">
        <f>IF(JANUARI!AB34="","",IF(JANUARI!AB34&lt;181,"NORMAL",IF(JANUARI!AB34&lt;201,"Pre DM", "DM")))</f>
        <v/>
      </c>
      <c r="O34" s="72" t="str">
        <f t="shared" ca="1" si="5"/>
        <v/>
      </c>
      <c r="Q34" s="71" t="str">
        <f ca="1">IFERROR(DATEDIF(PEBRUARI!I34,PEBRUARI!D34,"Y"),"")</f>
        <v/>
      </c>
      <c r="R34" s="71" t="str">
        <f ca="1">IFERROR(DATEDIF(PEBRUARI!I34,PEBRUARI!D34,"YM"),"")</f>
        <v/>
      </c>
      <c r="S34" s="72" t="str">
        <f t="shared" ca="1" si="6"/>
        <v/>
      </c>
      <c r="T34" s="72" t="str">
        <f ca="1">S34&amp;PEBRUARI!K34</f>
        <v/>
      </c>
      <c r="U34" s="72" t="str">
        <f>IF(PEBRUARI!Y34="","",IF(PEBRUARI!Y34&lt;18.5,"Kurus",IF(PEBRUARI!Y34&lt;25,"Normal",IF(PEBRUARI!Y34&lt;30,"Overweight (Risiko)",IF(PEBRUARI!Y34&lt;35,"Obesitas I","Obesitas II")))))</f>
        <v/>
      </c>
      <c r="V34" s="72" t="str">
        <f t="shared" ca="1" si="7"/>
        <v/>
      </c>
      <c r="W34" s="72" t="str">
        <f>IF(PEBRUARI!Z34="","",IF(AND(PEBRUARI!K34="L",PEBRUARI!Z34&lt;90),"Normal / Aman",IF(AND(PEBRUARI!K34="L",PEBRUARI!Z34&gt;=90,PEBRUARI!Z34&lt;=100),"Risiko Tinggi",IF(AND(PEBRUARI!K34="L",PEBRUARI!Z34&gt;100),"Obesitas (Sangat Berisiko)",IF(AND(PEBRUARI!K34="P",PEBRUARI!Z34&lt;80),"Normal / Aman",IF(AND(PEBRUARI!K34="P",PEBRUARI!Z34&gt;=80,PEBRUARI!Z34&lt;=95),"Risiko Tinggi",IF(AND(PEBRUARI!K34="P",PEBRUARI!Z34&gt;95),"Obesitas (Sangat Berisiko)","")))))))</f>
        <v/>
      </c>
      <c r="X34" s="72" t="str">
        <f t="shared" ca="1" si="8"/>
        <v/>
      </c>
      <c r="Y34" s="73" t="str">
        <f>IFERROR(ABS(LEFT(PEBRUARI!AA34,FIND("/",PEBRUARI!AA34)-1)),"")</f>
        <v/>
      </c>
      <c r="Z34" s="73" t="str">
        <f>IFERROR(ABS(MID(PEBRUARI!AA34,FIND("/",PEBRUARI!AA34)+1,LEN(PEBRUARI!AA34))),"")</f>
        <v/>
      </c>
      <c r="AA34" s="72" t="str">
        <f t="shared" si="9"/>
        <v/>
      </c>
      <c r="AB34" s="72" t="str">
        <f t="shared" ca="1" si="10"/>
        <v/>
      </c>
      <c r="AC34" s="72" t="str">
        <f>IF(PEBRUARI!AB34="","",IF(PEBRUARI!AB34&lt;181,"NORMAL",IF(PEBRUARI!AB34&lt;201,"Pre DM", "DM")))</f>
        <v/>
      </c>
      <c r="AD34" s="72" t="str">
        <f t="shared" ca="1" si="11"/>
        <v/>
      </c>
      <c r="AF34" s="71" t="str">
        <f ca="1">IFERROR(DATEDIF(MARET!I34,MARET!D34,"Y"),"")</f>
        <v/>
      </c>
      <c r="AG34" s="71" t="str">
        <f ca="1">IFERROR(DATEDIF(MARET!I34,MARET!D34,"YM"),"")</f>
        <v/>
      </c>
      <c r="AH34" s="72" t="str">
        <f t="shared" ca="1" si="12"/>
        <v/>
      </c>
      <c r="AI34" s="72" t="str">
        <f ca="1">AH34&amp;MARET!K34</f>
        <v/>
      </c>
      <c r="AJ34" s="72" t="str">
        <f>IF(MARET!Y34="","",IF(MARET!Y34&lt;18.5,"Kurus",IF(MARET!Y34&lt;25,"Normal",IF(MARET!Y34&lt;30,"Overweight (Risiko)",IF(MARET!Y34&lt;35,"Obesitas I","Obesitas II")))))</f>
        <v/>
      </c>
      <c r="AK34" s="72" t="str">
        <f t="shared" ca="1" si="13"/>
        <v/>
      </c>
      <c r="AL34" s="72" t="str">
        <f>IF(MARET!Z34="","",IF(AND(MARET!K34="L",MARET!Z34&lt;90),"Normal / Aman",IF(AND(MARET!K34="L",MARET!Z34&gt;=90,MARET!Z34&lt;=100),"Risiko Tinggi",IF(AND(MARET!K34="L",MARET!Z34&gt;100),"Obesitas (Sangat Berisiko)",IF(AND(MARET!K34="P",MARET!Z34&lt;80),"Normal / Aman",IF(AND(MARET!K34="P",MARET!Z34&gt;=80,MARET!Z34&lt;=95),"Risiko Tinggi",IF(AND(MARET!K34="P",MARET!Z34&gt;95),"Obesitas (Sangat Berisiko)","")))))))</f>
        <v/>
      </c>
      <c r="AM34" s="72" t="str">
        <f t="shared" ca="1" si="14"/>
        <v/>
      </c>
      <c r="AN34" s="73" t="str">
        <f>IFERROR(ABS(LEFT(MARET!AA34,FIND("/",MARET!AA34)-1)),"")</f>
        <v/>
      </c>
      <c r="AO34" s="73" t="str">
        <f>IFERROR(ABS(MID(MARET!AA34,FIND("/",MARET!AA34)+1,LEN(MARET!AA34))),"")</f>
        <v/>
      </c>
      <c r="AP34" s="72" t="str">
        <f t="shared" si="15"/>
        <v/>
      </c>
      <c r="AQ34" s="72" t="str">
        <f t="shared" ca="1" si="16"/>
        <v/>
      </c>
      <c r="AR34" s="72" t="str">
        <f>IF(MARET!AB34="","",IF(MARET!AB34&lt;181,"NORMAL",IF(MARET!AB34&lt;201,"Pre DM", "DM")))</f>
        <v/>
      </c>
      <c r="AS34" s="72" t="str">
        <f t="shared" ca="1" si="17"/>
        <v/>
      </c>
      <c r="AU34" s="71" t="str">
        <f ca="1">IFERROR(DATEDIF(APRIL!I34,APRIL!D34,"Y"),"")</f>
        <v/>
      </c>
      <c r="AV34" s="71" t="str">
        <f ca="1">IFERROR(DATEDIF(APRIL!I34,APRIL!D34,"YM"),"")</f>
        <v/>
      </c>
      <c r="AW34" s="72" t="str">
        <f t="shared" ca="1" si="18"/>
        <v/>
      </c>
      <c r="AX34" s="72" t="str">
        <f ca="1">AW34&amp;APRIL!K34</f>
        <v/>
      </c>
      <c r="AY34" s="72" t="str">
        <f>IF(APRIL!Y34="","",IF(APRIL!Y34&lt;18.5,"Kurus",IF(APRIL!Y34&lt;25,"Normal",IF(APRIL!Y34&lt;30,"Overweight (Risiko)",IF(APRIL!Y34&lt;35,"Obesitas I","Obesitas II")))))</f>
        <v/>
      </c>
      <c r="AZ34" s="72" t="str">
        <f t="shared" ca="1" si="19"/>
        <v/>
      </c>
      <c r="BA34" s="72" t="str">
        <f>IF(APRIL!Z34="","",IF(AND(APRIL!K34="L",APRIL!Z34&lt;90),"Normal / Aman",IF(AND(APRIL!K34="L",APRIL!Z34&gt;=90,APRIL!Z34&lt;=100),"Risiko Tinggi",IF(AND(APRIL!K34="L",APRIL!Z34&gt;100),"Obesitas (Sangat Berisiko)",IF(AND(APRIL!K34="P",APRIL!Z34&lt;80),"Normal / Aman",IF(AND(APRIL!K34="P",APRIL!Z34&gt;=80,APRIL!Z34&lt;=95),"Risiko Tinggi",IF(AND(APRIL!K34="P",APRIL!Z34&gt;95),"Obesitas (Sangat Berisiko)","")))))))</f>
        <v/>
      </c>
      <c r="BB34" s="72" t="str">
        <f t="shared" ca="1" si="20"/>
        <v/>
      </c>
      <c r="BC34" s="73" t="str">
        <f>IFERROR(ABS(LEFT(APRIL!AA34,FIND("/",APRIL!AA34)-1)),"")</f>
        <v/>
      </c>
      <c r="BD34" s="73" t="str">
        <f>IFERROR(ABS(MID(APRIL!AA34,FIND("/",APRIL!AA34)+1,LEN(APRIL!AA34))),"")</f>
        <v/>
      </c>
      <c r="BE34" s="72" t="str">
        <f t="shared" si="21"/>
        <v/>
      </c>
      <c r="BF34" s="72" t="str">
        <f t="shared" ca="1" si="22"/>
        <v/>
      </c>
      <c r="BG34" s="72" t="str">
        <f>IF(APRIL!AB34="","",IF(APRIL!AB34&lt;181,"NORMAL",IF(APRIL!AB34&lt;201,"Pre DM", "DM")))</f>
        <v/>
      </c>
      <c r="BH34" s="72" t="str">
        <f t="shared" ca="1" si="23"/>
        <v/>
      </c>
      <c r="BJ34" s="71" t="str">
        <f ca="1">IFERROR(DATEDIF(MEI!I34,MEI!D34,"Y"),"")</f>
        <v/>
      </c>
      <c r="BK34" s="71" t="str">
        <f ca="1">IFERROR(DATEDIF(MEI!I34,MEI!D34,"YM"),"")</f>
        <v/>
      </c>
      <c r="BL34" s="72" t="str">
        <f t="shared" ca="1" si="24"/>
        <v/>
      </c>
      <c r="BM34" s="72" t="str">
        <f ca="1">BL34&amp;MEI!K34</f>
        <v/>
      </c>
      <c r="BN34" s="72" t="str">
        <f>IF(MEI!Y34="","",IF(MEI!Y34&lt;18.5,"Kurus",IF(MEI!Y34&lt;25,"Normal",IF(MEI!Y34&lt;30,"Overweight (Risiko)",IF(MEI!Y34&lt;35,"Obesitas I","Obesitas II")))))</f>
        <v/>
      </c>
      <c r="BO34" s="72" t="str">
        <f t="shared" ca="1" si="25"/>
        <v/>
      </c>
      <c r="BP34" s="72" t="str">
        <f>IF(MEI!Z34="","",IF(AND(MEI!K34="L",MEI!Z34&lt;90),"Normal / Aman",IF(AND(MEI!K34="L",MEI!Z34&gt;=90,MEI!Z34&lt;=100),"Risiko Tinggi",IF(AND(MEI!K34="L",MEI!Z34&gt;100),"Obesitas (Sangat Berisiko)",IF(AND(MEI!K34="P",MEI!Z34&lt;80),"Normal / Aman",IF(AND(MEI!K34="P",MEI!Z34&gt;=80,MEI!Z34&lt;=95),"Risiko Tinggi",IF(AND(MEI!K34="P",MEI!Z34&gt;95),"Obesitas (Sangat Berisiko)","")))))))</f>
        <v/>
      </c>
      <c r="BQ34" s="72" t="str">
        <f t="shared" ca="1" si="26"/>
        <v/>
      </c>
      <c r="BR34" s="73" t="str">
        <f>IFERROR(ABS(LEFT(MEI!AA34,FIND("/",MEI!AA34)-1)),"")</f>
        <v/>
      </c>
      <c r="BS34" s="73" t="str">
        <f>IFERROR(ABS(MID(MEI!AA34,FIND("/",MEI!AA34)+1,LEN(MEI!AA34))),"")</f>
        <v/>
      </c>
      <c r="BT34" s="72" t="str">
        <f t="shared" si="27"/>
        <v/>
      </c>
      <c r="BU34" s="72" t="str">
        <f t="shared" ca="1" si="28"/>
        <v/>
      </c>
      <c r="BV34" s="72" t="str">
        <f>IF(MEI!AB34="","",IF(MEI!AB34&lt;181,"NORMAL",IF(MEI!AB34&lt;201,"Pre DM", "DM")))</f>
        <v/>
      </c>
      <c r="BW34" s="72" t="str">
        <f t="shared" ca="1" si="29"/>
        <v/>
      </c>
      <c r="BY34" s="71" t="str">
        <f ca="1">IFERROR(DATEDIF(JUNI!I34,JUNI!D34,"Y"),"")</f>
        <v/>
      </c>
      <c r="BZ34" s="71" t="str">
        <f ca="1">IFERROR(DATEDIF(JUNI!I34,JUNI!D34,"YM"),"")</f>
        <v/>
      </c>
      <c r="CA34" s="72" t="str">
        <f t="shared" ca="1" si="30"/>
        <v/>
      </c>
      <c r="CB34" s="72" t="str">
        <f ca="1">CA34&amp;JUNI!K34</f>
        <v/>
      </c>
      <c r="CC34" s="72" t="str">
        <f>IF(JUNI!Y34="","",IF(JUNI!Y34&lt;18.5,"Kurus",IF(JUNI!Y34&lt;25,"Normal",IF(JUNI!Y34&lt;30,"Overweight (Risiko)",IF(JUNI!Y34&lt;35,"Obesitas I","Obesitas II")))))</f>
        <v/>
      </c>
      <c r="CD34" s="72" t="str">
        <f t="shared" ca="1" si="31"/>
        <v/>
      </c>
      <c r="CE34" s="72" t="str">
        <f>IF(JUNI!Z34="","",IF(AND(JUNI!K34="L",JUNI!Z34&lt;90),"Normal / Aman",IF(AND(JUNI!K34="L",JUNI!Z34&gt;=90,JUNI!Z34&lt;=100),"Risiko Tinggi",IF(AND(JUNI!K34="L",JUNI!Z34&gt;100),"Obesitas (Sangat Berisiko)",IF(AND(JUNI!K34="P",JUNI!Z34&lt;80),"Normal / Aman",IF(AND(JUNI!K34="P",JUNI!Z34&gt;=80,JUNI!Z34&lt;=95),"Risiko Tinggi",IF(AND(JUNI!K34="P",JUNI!Z34&gt;95),"Obesitas (Sangat Berisiko)","")))))))</f>
        <v/>
      </c>
      <c r="CF34" s="72" t="str">
        <f t="shared" ca="1" si="32"/>
        <v/>
      </c>
      <c r="CG34" s="73" t="str">
        <f>IFERROR(ABS(LEFT(JUNI!AA34,FIND("/",JUNI!AA34)-1)),"")</f>
        <v/>
      </c>
      <c r="CH34" s="73" t="str">
        <f>IFERROR(ABS(MID(JUNI!AA34,FIND("/",JUNI!AA34)+1,LEN(JUNI!AA34))),"")</f>
        <v/>
      </c>
      <c r="CI34" s="72" t="str">
        <f t="shared" si="33"/>
        <v/>
      </c>
      <c r="CJ34" s="72" t="str">
        <f t="shared" ca="1" si="34"/>
        <v/>
      </c>
      <c r="CK34" s="72" t="str">
        <f>IF(JUNI!AB34="","",IF(JUNI!AB34&lt;181,"NORMAL",IF(JUNI!AB34&lt;201,"Pre DM", "DM")))</f>
        <v/>
      </c>
      <c r="CL34" s="72" t="str">
        <f t="shared" ca="1" si="35"/>
        <v/>
      </c>
      <c r="CN34" s="71" t="str">
        <f ca="1">IFERROR(DATEDIF(JULI!I34,JULI!D34,"Y"),"")</f>
        <v/>
      </c>
      <c r="CO34" s="71" t="str">
        <f ca="1">IFERROR(DATEDIF(JULI!I34,JULI!D34,"YM"),"")</f>
        <v/>
      </c>
      <c r="CP34" s="72" t="str">
        <f t="shared" ca="1" si="36"/>
        <v/>
      </c>
      <c r="CQ34" s="72" t="str">
        <f ca="1">CP34&amp;JULI!K34</f>
        <v/>
      </c>
      <c r="CR34" s="72" t="str">
        <f>IF(JULI!Y34="","",IF(JULI!Y34&lt;18.5,"Kurus",IF(JULI!Y34&lt;25,"Normal",IF(JULI!Y34&lt;30,"Overweight (Risiko)",IF(JULI!Y34&lt;35,"Obesitas I","Obesitas II")))))</f>
        <v/>
      </c>
      <c r="CS34" s="72" t="str">
        <f t="shared" ca="1" si="37"/>
        <v/>
      </c>
      <c r="CT34" s="72" t="str">
        <f>IF(JULI!Z34="","",IF(AND(JULI!K34="L",JULI!Z34&lt;90),"Normal / Aman",IF(AND(JULI!K34="L",JULI!Z34&gt;=90,JULI!Z34&lt;=100),"Risiko Tinggi",IF(AND(JULI!K34="L",JULI!Z34&gt;100),"Obesitas (Sangat Berisiko)",IF(AND(JULI!K34="P",JULI!Z34&lt;80),"Normal / Aman",IF(AND(JULI!K34="P",JULI!Z34&gt;=80,JULI!Z34&lt;=95),"Risiko Tinggi",IF(AND(JULI!K34="P",JULI!Z34&gt;95),"Obesitas (Sangat Berisiko)","")))))))</f>
        <v/>
      </c>
      <c r="CU34" s="72" t="str">
        <f t="shared" ca="1" si="38"/>
        <v/>
      </c>
      <c r="CV34" s="73" t="str">
        <f>IFERROR(ABS(LEFT(JULI!AA34,FIND("/",JULI!AA34)-1)),"")</f>
        <v/>
      </c>
      <c r="CW34" s="73" t="str">
        <f>IFERROR(ABS(MID(JULI!AA34,FIND("/",JULI!AA34)+1,LEN(JULI!AA34))),"")</f>
        <v/>
      </c>
      <c r="CX34" s="72" t="str">
        <f t="shared" si="39"/>
        <v/>
      </c>
      <c r="CY34" s="72" t="str">
        <f t="shared" ca="1" si="40"/>
        <v/>
      </c>
      <c r="CZ34" s="72" t="str">
        <f>IF(JULI!AB34="","",IF(JULI!AB34&lt;181,"NORMAL",IF(JULI!AB34&lt;201,"Pre DM", "DM")))</f>
        <v/>
      </c>
      <c r="DA34" s="72" t="str">
        <f t="shared" ca="1" si="41"/>
        <v/>
      </c>
      <c r="DC34" s="71" t="str">
        <f ca="1">IFERROR(DATEDIF(AGUSTUS!I34,AGUSTUS!D34,"Y"),"")</f>
        <v/>
      </c>
      <c r="DD34" s="71" t="str">
        <f ca="1">IFERROR(DATEDIF(AGUSTUS!I34,AGUSTUS!D34,"YM"),"")</f>
        <v/>
      </c>
      <c r="DE34" s="72" t="str">
        <f t="shared" ca="1" si="42"/>
        <v/>
      </c>
      <c r="DF34" s="72" t="str">
        <f ca="1">DE34&amp;AGUSTUS!K34</f>
        <v/>
      </c>
      <c r="DG34" s="72" t="str">
        <f>IF(AGUSTUS!Y34="","",IF(AGUSTUS!Y34&lt;18.5,"Kurus",IF(AGUSTUS!Y34&lt;25,"Normal",IF(AGUSTUS!Y34&lt;30,"Overweight (Risiko)",IF(AGUSTUS!Y34&lt;35,"Obesitas I","Obesitas II")))))</f>
        <v/>
      </c>
      <c r="DH34" s="72" t="str">
        <f t="shared" ca="1" si="43"/>
        <v/>
      </c>
      <c r="DI34" s="72" t="str">
        <f>IF(AGUSTUS!Z34="","",IF(AND(AGUSTUS!K34="L",AGUSTUS!Z34&lt;90),"Normal / Aman",IF(AND(AGUSTUS!K34="L",AGUSTUS!Z34&gt;=90,AGUSTUS!Z34&lt;=100),"Risiko Tinggi",IF(AND(AGUSTUS!K34="L",AGUSTUS!Z34&gt;100),"Obesitas (Sangat Berisiko)",IF(AND(AGUSTUS!K34="P",AGUSTUS!Z34&lt;80),"Normal / Aman",IF(AND(AGUSTUS!K34="P",AGUSTUS!Z34&gt;=80,AGUSTUS!Z34&lt;=95),"Risiko Tinggi",IF(AND(AGUSTUS!K34="P",AGUSTUS!Z34&gt;95),"Obesitas (Sangat Berisiko)","")))))))</f>
        <v/>
      </c>
      <c r="DJ34" s="72" t="str">
        <f t="shared" ca="1" si="44"/>
        <v/>
      </c>
      <c r="DK34" s="73" t="str">
        <f>IFERROR(ABS(LEFT(AGUSTUS!AA34,FIND("/",AGUSTUS!AA34)-1)),"")</f>
        <v/>
      </c>
      <c r="DL34" s="73" t="str">
        <f>IFERROR(ABS(MID(AGUSTUS!AA34,FIND("/",AGUSTUS!AA34)+1,LEN(AGUSTUS!AA34))),"")</f>
        <v/>
      </c>
      <c r="DM34" s="72" t="str">
        <f t="shared" si="45"/>
        <v/>
      </c>
      <c r="DN34" s="72" t="str">
        <f t="shared" ca="1" si="46"/>
        <v/>
      </c>
      <c r="DO34" s="72" t="str">
        <f>IF(AGUSTUS!AB34="","",IF(AGUSTUS!AB34&lt;181,"NORMAL",IF(AGUSTUS!AB34&lt;201,"Pre DM", "DM")))</f>
        <v/>
      </c>
      <c r="DP34" s="72" t="str">
        <f t="shared" ca="1" si="47"/>
        <v/>
      </c>
      <c r="DR34" s="71" t="str">
        <f ca="1">IFERROR(DATEDIF(SEPTEMBER!I34,SEPTEMBER!D34,"Y"),"")</f>
        <v/>
      </c>
      <c r="DS34" s="71" t="str">
        <f ca="1">IFERROR(DATEDIF(SEPTEMBER!I34,SEPTEMBER!D34,"YM"),"")</f>
        <v/>
      </c>
      <c r="DT34" s="72" t="str">
        <f t="shared" ca="1" si="48"/>
        <v/>
      </c>
      <c r="DU34" s="72" t="str">
        <f ca="1">DT34&amp;SEPTEMBER!K34</f>
        <v/>
      </c>
      <c r="DV34" s="72" t="str">
        <f>IF(SEPTEMBER!Y34="","",IF(SEPTEMBER!Y34&lt;18.5,"Kurus",IF(SEPTEMBER!Y34&lt;25,"Normal",IF(SEPTEMBER!Y34&lt;30,"Overweight (Risiko)",IF(SEPTEMBER!Y34&lt;35,"Obesitas I","Obesitas II")))))</f>
        <v/>
      </c>
      <c r="DW34" s="72" t="str">
        <f t="shared" ca="1" si="49"/>
        <v/>
      </c>
      <c r="DX34" s="72" t="str">
        <f>IF(SEPTEMBER!Z34="","",IF(AND(SEPTEMBER!K34="L",SEPTEMBER!Z34&lt;90),"Normal / Aman",IF(AND(SEPTEMBER!K34="L",SEPTEMBER!Z34&gt;=90,SEPTEMBER!Z34&lt;=100),"Risiko Tinggi",IF(AND(SEPTEMBER!K34="L",SEPTEMBER!Z34&gt;100),"Obesitas (Sangat Berisiko)",IF(AND(SEPTEMBER!K34="P",SEPTEMBER!Z34&lt;80),"Normal / Aman",IF(AND(SEPTEMBER!K34="P",SEPTEMBER!Z34&gt;=80,SEPTEMBER!Z34&lt;=95),"Risiko Tinggi",IF(AND(SEPTEMBER!K34="P",SEPTEMBER!Z34&gt;95),"Obesitas (Sangat Berisiko)","")))))))</f>
        <v/>
      </c>
      <c r="DY34" s="72" t="str">
        <f t="shared" ca="1" si="50"/>
        <v/>
      </c>
      <c r="DZ34" s="73" t="str">
        <f>IFERROR(ABS(LEFT(SEPTEMBER!AA34,FIND("/",SEPTEMBER!AA34)-1)),"")</f>
        <v/>
      </c>
      <c r="EA34" s="73" t="str">
        <f>IFERROR(ABS(MID(SEPTEMBER!AA34,FIND("/",SEPTEMBER!AA34)+1,LEN(SEPTEMBER!AA34))),"")</f>
        <v/>
      </c>
      <c r="EB34" s="72" t="str">
        <f t="shared" si="51"/>
        <v/>
      </c>
      <c r="EC34" s="72" t="str">
        <f t="shared" ca="1" si="52"/>
        <v/>
      </c>
      <c r="ED34" s="72" t="str">
        <f>IF(SEPTEMBER!AB34="","",IF(SEPTEMBER!AB34&lt;181,"NORMAL",IF(SEPTEMBER!AB34&lt;201,"Pre DM", "DM")))</f>
        <v/>
      </c>
      <c r="EE34" s="72" t="str">
        <f t="shared" ca="1" si="53"/>
        <v/>
      </c>
      <c r="EG34" s="71" t="str">
        <f ca="1">IFERROR(DATEDIF(OKTOBER!I34,OKTOBER!D34,"Y"),"")</f>
        <v/>
      </c>
      <c r="EH34" s="71" t="str">
        <f ca="1">IFERROR(DATEDIF(OKTOBER!I34,OKTOBER!D34,"YM"),"")</f>
        <v/>
      </c>
      <c r="EI34" s="72" t="str">
        <f t="shared" ca="1" si="54"/>
        <v/>
      </c>
      <c r="EJ34" s="72" t="str">
        <f ca="1">EI34&amp;OKTOBER!K34</f>
        <v/>
      </c>
      <c r="EK34" s="72" t="str">
        <f>IF(OKTOBER!Y34="","",IF(OKTOBER!Y34&lt;18.5,"Kurus",IF(OKTOBER!Y34&lt;25,"Normal",IF(OKTOBER!Y34&lt;30,"Overweight (Risiko)",IF(OKTOBER!Y34&lt;35,"Obesitas I","Obesitas II")))))</f>
        <v/>
      </c>
      <c r="EL34" s="72" t="str">
        <f t="shared" ca="1" si="55"/>
        <v/>
      </c>
      <c r="EM34" s="72" t="str">
        <f>IF(OKTOBER!Z34="","",IF(AND(OKTOBER!K34="L",OKTOBER!Z34&lt;90),"Normal / Aman",IF(AND(OKTOBER!K34="L",OKTOBER!Z34&gt;=90,OKTOBER!Z34&lt;=100),"Risiko Tinggi",IF(AND(OKTOBER!K34="L",OKTOBER!Z34&gt;100),"Obesitas (Sangat Berisiko)",IF(AND(OKTOBER!K34="P",OKTOBER!Z34&lt;80),"Normal / Aman",IF(AND(OKTOBER!K34="P",OKTOBER!Z34&gt;=80,OKTOBER!Z34&lt;=95),"Risiko Tinggi",IF(AND(OKTOBER!K34="P",OKTOBER!Z34&gt;95),"Obesitas (Sangat Berisiko)","")))))))</f>
        <v/>
      </c>
      <c r="EN34" s="72" t="str">
        <f t="shared" ca="1" si="56"/>
        <v/>
      </c>
      <c r="EO34" s="73" t="str">
        <f>IFERROR(ABS(LEFT(OKTOBER!AA34,FIND("/",OKTOBER!AA34)-1)),"")</f>
        <v/>
      </c>
      <c r="EP34" s="73" t="str">
        <f>IFERROR(ABS(MID(OKTOBER!AA34,FIND("/",OKTOBER!AA34)+1,LEN(OKTOBER!AA34))),"")</f>
        <v/>
      </c>
      <c r="EQ34" s="72" t="str">
        <f t="shared" si="57"/>
        <v/>
      </c>
      <c r="ER34" s="72" t="str">
        <f t="shared" ca="1" si="58"/>
        <v/>
      </c>
      <c r="ES34" s="72" t="str">
        <f>IF(OKTOBER!AB34="","",IF(OKTOBER!AB34&lt;181,"NORMAL",IF(OKTOBER!AB34&lt;201,"Pre DM", "DM")))</f>
        <v/>
      </c>
      <c r="ET34" s="72" t="str">
        <f t="shared" ca="1" si="59"/>
        <v/>
      </c>
      <c r="EV34" s="71" t="str">
        <f ca="1">IFERROR(DATEDIF(NOPEMBER!I34,NOPEMBER!D34,"Y"),"")</f>
        <v/>
      </c>
      <c r="EW34" s="71" t="str">
        <f ca="1">IFERROR(DATEDIF(NOPEMBER!I34,NOPEMBER!D34,"YM"),"")</f>
        <v/>
      </c>
      <c r="EX34" s="72" t="str">
        <f t="shared" ca="1" si="60"/>
        <v/>
      </c>
      <c r="EY34" s="72" t="str">
        <f ca="1">EX34&amp;NOPEMBER!K34</f>
        <v/>
      </c>
      <c r="EZ34" s="72" t="str">
        <f>IF(NOPEMBER!Y34="","",IF(NOPEMBER!Y34&lt;18.5,"Kurus",IF(NOPEMBER!Y34&lt;25,"Normal",IF(NOPEMBER!Y34&lt;30,"Overweight (Risiko)",IF(NOPEMBER!Y34&lt;35,"Obesitas I","Obesitas II")))))</f>
        <v/>
      </c>
      <c r="FA34" s="72" t="str">
        <f t="shared" ca="1" si="61"/>
        <v/>
      </c>
      <c r="FB34" s="72" t="str">
        <f>IF(NOPEMBER!Z34="","",IF(AND(NOPEMBER!K34="L",NOPEMBER!Z34&lt;90),"Normal / Aman",IF(AND(NOPEMBER!K34="L",NOPEMBER!Z34&gt;=90,NOPEMBER!Z34&lt;=100),"Risiko Tinggi",IF(AND(NOPEMBER!K34="L",NOPEMBER!Z34&gt;100),"Obesitas (Sangat Berisiko)",IF(AND(NOPEMBER!K34="P",NOPEMBER!Z34&lt;80),"Normal / Aman",IF(AND(NOPEMBER!K34="P",NOPEMBER!Z34&gt;=80,NOPEMBER!Z34&lt;=95),"Risiko Tinggi",IF(AND(NOPEMBER!K34="P",NOPEMBER!Z34&gt;95),"Obesitas (Sangat Berisiko)","")))))))</f>
        <v/>
      </c>
      <c r="FC34" s="72" t="str">
        <f t="shared" ca="1" si="62"/>
        <v/>
      </c>
      <c r="FD34" s="73" t="str">
        <f>IFERROR(ABS(LEFT(NOPEMBER!AA34,FIND("/",NOPEMBER!AA34)-1)),"")</f>
        <v/>
      </c>
      <c r="FE34" s="73" t="str">
        <f>IFERROR(ABS(MID(NOPEMBER!AA34,FIND("/",NOPEMBER!AA34)+1,LEN(NOPEMBER!AA34))),"")</f>
        <v/>
      </c>
      <c r="FF34" s="72" t="str">
        <f t="shared" si="63"/>
        <v/>
      </c>
      <c r="FG34" s="72" t="str">
        <f t="shared" ca="1" si="64"/>
        <v/>
      </c>
      <c r="FH34" s="72" t="str">
        <f>IF(NOPEMBER!AB34="","",IF(NOPEMBER!AB34&lt;181,"NORMAL",IF(NOPEMBER!AB34&lt;201,"Pre DM", "DM")))</f>
        <v/>
      </c>
      <c r="FI34" s="72" t="str">
        <f t="shared" ca="1" si="65"/>
        <v/>
      </c>
      <c r="FK34" s="71" t="str">
        <f ca="1">IFERROR(DATEDIF(DESEMBER!I34,DESEMBER!D34,"Y"),"")</f>
        <v/>
      </c>
      <c r="FL34" s="71" t="str">
        <f ca="1">IFERROR(DATEDIF(DESEMBER!I34,DESEMBER!D34,"YM"),"")</f>
        <v/>
      </c>
      <c r="FM34" s="72" t="str">
        <f t="shared" ca="1" si="66"/>
        <v/>
      </c>
      <c r="FN34" s="72" t="str">
        <f ca="1">FM34&amp;DESEMBER!K34</f>
        <v/>
      </c>
      <c r="FO34" s="72" t="str">
        <f>IF(DESEMBER!Y34="","",IF(DESEMBER!Y34&lt;18.5,"Kurus",IF(DESEMBER!Y34&lt;25,"Normal",IF(DESEMBER!Y34&lt;30,"Overweight (Risiko)",IF(DESEMBER!Y34&lt;35,"Obesitas I","Obesitas II")))))</f>
        <v/>
      </c>
      <c r="FP34" s="72" t="str">
        <f t="shared" ca="1" si="67"/>
        <v/>
      </c>
      <c r="FQ34" s="72" t="str">
        <f>IF(DESEMBER!Z34="","",IF(AND(DESEMBER!K34="L",DESEMBER!Z34&lt;90),"Normal / Aman",IF(AND(DESEMBER!K34="L",DESEMBER!Z34&gt;=90,DESEMBER!Z34&lt;=100),"Risiko Tinggi",IF(AND(DESEMBER!K34="L",DESEMBER!Z34&gt;100),"Obesitas (Sangat Berisiko)",IF(AND(DESEMBER!K34="P",DESEMBER!Z34&lt;80),"Normal / Aman",IF(AND(DESEMBER!K34="P",DESEMBER!Z34&gt;=80,DESEMBER!Z34&lt;=95),"Risiko Tinggi",IF(AND(DESEMBER!K34="P",DESEMBER!Z34&gt;95),"Obesitas (Sangat Berisiko)","")))))))</f>
        <v/>
      </c>
      <c r="FR34" s="72" t="str">
        <f t="shared" ca="1" si="68"/>
        <v/>
      </c>
      <c r="FS34" s="73" t="str">
        <f>IFERROR(ABS(LEFT(DESEMBER!AA34,FIND("/",DESEMBER!AA34)-1)),"")</f>
        <v/>
      </c>
      <c r="FT34" s="73" t="str">
        <f>IFERROR(ABS(MID(DESEMBER!AA34,FIND("/",DESEMBER!AA34)+1,LEN(DESEMBER!AA34))),"")</f>
        <v/>
      </c>
      <c r="FU34" s="72" t="str">
        <f t="shared" si="69"/>
        <v/>
      </c>
      <c r="FV34" s="72" t="str">
        <f t="shared" ca="1" si="70"/>
        <v/>
      </c>
      <c r="FW34" s="72" t="str">
        <f>IF(DESEMBER!AB34="","",IF(DESEMBER!AB34&lt;181,"NORMAL",IF(DESEMBER!AB34&lt;201,"Pre DM", "DM")))</f>
        <v/>
      </c>
      <c r="FX34" s="72" t="str">
        <f t="shared" ca="1" si="71"/>
        <v/>
      </c>
    </row>
    <row r="35" spans="2:180" x14ac:dyDescent="0.25">
      <c r="B35" s="71" t="str">
        <f ca="1">IFERROR(DATEDIF(JANUARI!I35,JANUARI!D35,"Y"),"")</f>
        <v/>
      </c>
      <c r="C35" s="71" t="str">
        <f ca="1">IFERROR(DATEDIF(JANUARI!I35,JANUARI!D35,"YM"),"")</f>
        <v/>
      </c>
      <c r="D35" s="72" t="str">
        <f t="shared" ca="1" si="0"/>
        <v/>
      </c>
      <c r="E35" s="72" t="str">
        <f ca="1">D35&amp;JANUARI!K35</f>
        <v/>
      </c>
      <c r="F35" s="72" t="str">
        <f>IF(JANUARI!Y35="","",IF(JANUARI!Y35&lt;18.5,"Kurus",IF(JANUARI!Y35&lt;25,"Normal",IF(JANUARI!Y35&lt;30,"Overweight (Risiko)",IF(JANUARI!Y35&lt;35,"Obesitas I","Obesitas II")))))</f>
        <v/>
      </c>
      <c r="G35" s="72" t="str">
        <f t="shared" ca="1" si="1"/>
        <v/>
      </c>
      <c r="H35" s="72" t="str">
        <f>IF(JANUARI!Z35="","",IF(AND(JANUARI!K35="L",JANUARI!Z35&lt;90),"Normal / Aman",IF(AND(JANUARI!K35="L",JANUARI!Z35&gt;=90,JANUARI!Z35&lt;=100),"Risiko Tinggi",IF(AND(JANUARI!K35="L",JANUARI!Z35&gt;100),"Obesitas (Sangat Berisiko)",IF(AND(JANUARI!K35="P",JANUARI!Z35&lt;80),"Normal / Aman",IF(AND(JANUARI!K35="P",JANUARI!Z35&gt;=80,JANUARI!Z35&lt;=95),"Risiko Tinggi",IF(AND(JANUARI!K35="P",JANUARI!Z35&gt;95),"Obesitas (Sangat Berisiko)","")))))))</f>
        <v/>
      </c>
      <c r="I35" s="72" t="str">
        <f t="shared" ca="1" si="2"/>
        <v/>
      </c>
      <c r="J35" s="73" t="str">
        <f>IFERROR(ABS(LEFT(JANUARI!AA35,FIND("/",JANUARI!AA35)-1)),"")</f>
        <v/>
      </c>
      <c r="K35" s="73" t="str">
        <f>IFERROR(ABS(MID(JANUARI!AA35,FIND("/",JANUARI!AA35)+1,LEN(JANUARI!AA35))),"")</f>
        <v/>
      </c>
      <c r="L35" s="72" t="str">
        <f t="shared" si="3"/>
        <v/>
      </c>
      <c r="M35" s="72" t="str">
        <f t="shared" ca="1" si="4"/>
        <v/>
      </c>
      <c r="N35" s="72" t="str">
        <f>IF(JANUARI!AB35="","",IF(JANUARI!AB35&lt;181,"NORMAL",IF(JANUARI!AB35&lt;201,"Pre DM", "DM")))</f>
        <v/>
      </c>
      <c r="O35" s="72" t="str">
        <f t="shared" ca="1" si="5"/>
        <v/>
      </c>
      <c r="Q35" s="71" t="str">
        <f ca="1">IFERROR(DATEDIF(PEBRUARI!I35,PEBRUARI!D35,"Y"),"")</f>
        <v/>
      </c>
      <c r="R35" s="71" t="str">
        <f ca="1">IFERROR(DATEDIF(PEBRUARI!I35,PEBRUARI!D35,"YM"),"")</f>
        <v/>
      </c>
      <c r="S35" s="72" t="str">
        <f t="shared" ca="1" si="6"/>
        <v/>
      </c>
      <c r="T35" s="72" t="str">
        <f ca="1">S35&amp;PEBRUARI!K35</f>
        <v/>
      </c>
      <c r="U35" s="72" t="str">
        <f>IF(PEBRUARI!Y35="","",IF(PEBRUARI!Y35&lt;18.5,"Kurus",IF(PEBRUARI!Y35&lt;25,"Normal",IF(PEBRUARI!Y35&lt;30,"Overweight (Risiko)",IF(PEBRUARI!Y35&lt;35,"Obesitas I","Obesitas II")))))</f>
        <v/>
      </c>
      <c r="V35" s="72" t="str">
        <f t="shared" ca="1" si="7"/>
        <v/>
      </c>
      <c r="W35" s="72" t="str">
        <f>IF(PEBRUARI!Z35="","",IF(AND(PEBRUARI!K35="L",PEBRUARI!Z35&lt;90),"Normal / Aman",IF(AND(PEBRUARI!K35="L",PEBRUARI!Z35&gt;=90,PEBRUARI!Z35&lt;=100),"Risiko Tinggi",IF(AND(PEBRUARI!K35="L",PEBRUARI!Z35&gt;100),"Obesitas (Sangat Berisiko)",IF(AND(PEBRUARI!K35="P",PEBRUARI!Z35&lt;80),"Normal / Aman",IF(AND(PEBRUARI!K35="P",PEBRUARI!Z35&gt;=80,PEBRUARI!Z35&lt;=95),"Risiko Tinggi",IF(AND(PEBRUARI!K35="P",PEBRUARI!Z35&gt;95),"Obesitas (Sangat Berisiko)","")))))))</f>
        <v/>
      </c>
      <c r="X35" s="72" t="str">
        <f t="shared" ca="1" si="8"/>
        <v/>
      </c>
      <c r="Y35" s="73" t="str">
        <f>IFERROR(ABS(LEFT(PEBRUARI!AA35,FIND("/",PEBRUARI!AA35)-1)),"")</f>
        <v/>
      </c>
      <c r="Z35" s="73" t="str">
        <f>IFERROR(ABS(MID(PEBRUARI!AA35,FIND("/",PEBRUARI!AA35)+1,LEN(PEBRUARI!AA35))),"")</f>
        <v/>
      </c>
      <c r="AA35" s="72" t="str">
        <f t="shared" si="9"/>
        <v/>
      </c>
      <c r="AB35" s="72" t="str">
        <f t="shared" ca="1" si="10"/>
        <v/>
      </c>
      <c r="AC35" s="72" t="str">
        <f>IF(PEBRUARI!AB35="","",IF(PEBRUARI!AB35&lt;181,"NORMAL",IF(PEBRUARI!AB35&lt;201,"Pre DM", "DM")))</f>
        <v/>
      </c>
      <c r="AD35" s="72" t="str">
        <f t="shared" ca="1" si="11"/>
        <v/>
      </c>
      <c r="AF35" s="71" t="str">
        <f ca="1">IFERROR(DATEDIF(MARET!I35,MARET!D35,"Y"),"")</f>
        <v/>
      </c>
      <c r="AG35" s="71" t="str">
        <f ca="1">IFERROR(DATEDIF(MARET!I35,MARET!D35,"YM"),"")</f>
        <v/>
      </c>
      <c r="AH35" s="72" t="str">
        <f t="shared" ca="1" si="12"/>
        <v/>
      </c>
      <c r="AI35" s="72" t="str">
        <f ca="1">AH35&amp;MARET!K35</f>
        <v/>
      </c>
      <c r="AJ35" s="72" t="str">
        <f>IF(MARET!Y35="","",IF(MARET!Y35&lt;18.5,"Kurus",IF(MARET!Y35&lt;25,"Normal",IF(MARET!Y35&lt;30,"Overweight (Risiko)",IF(MARET!Y35&lt;35,"Obesitas I","Obesitas II")))))</f>
        <v/>
      </c>
      <c r="AK35" s="72" t="str">
        <f t="shared" ca="1" si="13"/>
        <v/>
      </c>
      <c r="AL35" s="72" t="str">
        <f>IF(MARET!Z35="","",IF(AND(MARET!K35="L",MARET!Z35&lt;90),"Normal / Aman",IF(AND(MARET!K35="L",MARET!Z35&gt;=90,MARET!Z35&lt;=100),"Risiko Tinggi",IF(AND(MARET!K35="L",MARET!Z35&gt;100),"Obesitas (Sangat Berisiko)",IF(AND(MARET!K35="P",MARET!Z35&lt;80),"Normal / Aman",IF(AND(MARET!K35="P",MARET!Z35&gt;=80,MARET!Z35&lt;=95),"Risiko Tinggi",IF(AND(MARET!K35="P",MARET!Z35&gt;95),"Obesitas (Sangat Berisiko)","")))))))</f>
        <v/>
      </c>
      <c r="AM35" s="72" t="str">
        <f t="shared" ca="1" si="14"/>
        <v/>
      </c>
      <c r="AN35" s="73" t="str">
        <f>IFERROR(ABS(LEFT(MARET!AA35,FIND("/",MARET!AA35)-1)),"")</f>
        <v/>
      </c>
      <c r="AO35" s="73" t="str">
        <f>IFERROR(ABS(MID(MARET!AA35,FIND("/",MARET!AA35)+1,LEN(MARET!AA35))),"")</f>
        <v/>
      </c>
      <c r="AP35" s="72" t="str">
        <f t="shared" si="15"/>
        <v/>
      </c>
      <c r="AQ35" s="72" t="str">
        <f t="shared" ca="1" si="16"/>
        <v/>
      </c>
      <c r="AR35" s="72" t="str">
        <f>IF(MARET!AB35="","",IF(MARET!AB35&lt;181,"NORMAL",IF(MARET!AB35&lt;201,"Pre DM", "DM")))</f>
        <v/>
      </c>
      <c r="AS35" s="72" t="str">
        <f t="shared" ca="1" si="17"/>
        <v/>
      </c>
      <c r="AU35" s="71" t="str">
        <f ca="1">IFERROR(DATEDIF(APRIL!I35,APRIL!D35,"Y"),"")</f>
        <v/>
      </c>
      <c r="AV35" s="71" t="str">
        <f ca="1">IFERROR(DATEDIF(APRIL!I35,APRIL!D35,"YM"),"")</f>
        <v/>
      </c>
      <c r="AW35" s="72" t="str">
        <f t="shared" ca="1" si="18"/>
        <v/>
      </c>
      <c r="AX35" s="72" t="str">
        <f ca="1">AW35&amp;APRIL!K35</f>
        <v/>
      </c>
      <c r="AY35" s="72" t="str">
        <f>IF(APRIL!Y35="","",IF(APRIL!Y35&lt;18.5,"Kurus",IF(APRIL!Y35&lt;25,"Normal",IF(APRIL!Y35&lt;30,"Overweight (Risiko)",IF(APRIL!Y35&lt;35,"Obesitas I","Obesitas II")))))</f>
        <v/>
      </c>
      <c r="AZ35" s="72" t="str">
        <f t="shared" ca="1" si="19"/>
        <v/>
      </c>
      <c r="BA35" s="72" t="str">
        <f>IF(APRIL!Z35="","",IF(AND(APRIL!K35="L",APRIL!Z35&lt;90),"Normal / Aman",IF(AND(APRIL!K35="L",APRIL!Z35&gt;=90,APRIL!Z35&lt;=100),"Risiko Tinggi",IF(AND(APRIL!K35="L",APRIL!Z35&gt;100),"Obesitas (Sangat Berisiko)",IF(AND(APRIL!K35="P",APRIL!Z35&lt;80),"Normal / Aman",IF(AND(APRIL!K35="P",APRIL!Z35&gt;=80,APRIL!Z35&lt;=95),"Risiko Tinggi",IF(AND(APRIL!K35="P",APRIL!Z35&gt;95),"Obesitas (Sangat Berisiko)","")))))))</f>
        <v/>
      </c>
      <c r="BB35" s="72" t="str">
        <f t="shared" ca="1" si="20"/>
        <v/>
      </c>
      <c r="BC35" s="73" t="str">
        <f>IFERROR(ABS(LEFT(APRIL!AA35,FIND("/",APRIL!AA35)-1)),"")</f>
        <v/>
      </c>
      <c r="BD35" s="73" t="str">
        <f>IFERROR(ABS(MID(APRIL!AA35,FIND("/",APRIL!AA35)+1,LEN(APRIL!AA35))),"")</f>
        <v/>
      </c>
      <c r="BE35" s="72" t="str">
        <f t="shared" si="21"/>
        <v/>
      </c>
      <c r="BF35" s="72" t="str">
        <f t="shared" ca="1" si="22"/>
        <v/>
      </c>
      <c r="BG35" s="72" t="str">
        <f>IF(APRIL!AB35="","",IF(APRIL!AB35&lt;181,"NORMAL",IF(APRIL!AB35&lt;201,"Pre DM", "DM")))</f>
        <v/>
      </c>
      <c r="BH35" s="72" t="str">
        <f t="shared" ca="1" si="23"/>
        <v/>
      </c>
      <c r="BJ35" s="71" t="str">
        <f ca="1">IFERROR(DATEDIF(MEI!I35,MEI!D35,"Y"),"")</f>
        <v/>
      </c>
      <c r="BK35" s="71" t="str">
        <f ca="1">IFERROR(DATEDIF(MEI!I35,MEI!D35,"YM"),"")</f>
        <v/>
      </c>
      <c r="BL35" s="72" t="str">
        <f t="shared" ca="1" si="24"/>
        <v/>
      </c>
      <c r="BM35" s="72" t="str">
        <f ca="1">BL35&amp;MEI!K35</f>
        <v/>
      </c>
      <c r="BN35" s="72" t="str">
        <f>IF(MEI!Y35="","",IF(MEI!Y35&lt;18.5,"Kurus",IF(MEI!Y35&lt;25,"Normal",IF(MEI!Y35&lt;30,"Overweight (Risiko)",IF(MEI!Y35&lt;35,"Obesitas I","Obesitas II")))))</f>
        <v/>
      </c>
      <c r="BO35" s="72" t="str">
        <f t="shared" ca="1" si="25"/>
        <v/>
      </c>
      <c r="BP35" s="72" t="str">
        <f>IF(MEI!Z35="","",IF(AND(MEI!K35="L",MEI!Z35&lt;90),"Normal / Aman",IF(AND(MEI!K35="L",MEI!Z35&gt;=90,MEI!Z35&lt;=100),"Risiko Tinggi",IF(AND(MEI!K35="L",MEI!Z35&gt;100),"Obesitas (Sangat Berisiko)",IF(AND(MEI!K35="P",MEI!Z35&lt;80),"Normal / Aman",IF(AND(MEI!K35="P",MEI!Z35&gt;=80,MEI!Z35&lt;=95),"Risiko Tinggi",IF(AND(MEI!K35="P",MEI!Z35&gt;95),"Obesitas (Sangat Berisiko)","")))))))</f>
        <v/>
      </c>
      <c r="BQ35" s="72" t="str">
        <f t="shared" ca="1" si="26"/>
        <v/>
      </c>
      <c r="BR35" s="73" t="str">
        <f>IFERROR(ABS(LEFT(MEI!AA35,FIND("/",MEI!AA35)-1)),"")</f>
        <v/>
      </c>
      <c r="BS35" s="73" t="str">
        <f>IFERROR(ABS(MID(MEI!AA35,FIND("/",MEI!AA35)+1,LEN(MEI!AA35))),"")</f>
        <v/>
      </c>
      <c r="BT35" s="72" t="str">
        <f t="shared" si="27"/>
        <v/>
      </c>
      <c r="BU35" s="72" t="str">
        <f t="shared" ca="1" si="28"/>
        <v/>
      </c>
      <c r="BV35" s="72" t="str">
        <f>IF(MEI!AB35="","",IF(MEI!AB35&lt;181,"NORMAL",IF(MEI!AB35&lt;201,"Pre DM", "DM")))</f>
        <v/>
      </c>
      <c r="BW35" s="72" t="str">
        <f t="shared" ca="1" si="29"/>
        <v/>
      </c>
      <c r="BY35" s="71" t="str">
        <f ca="1">IFERROR(DATEDIF(JUNI!I35,JUNI!D35,"Y"),"")</f>
        <v/>
      </c>
      <c r="BZ35" s="71" t="str">
        <f ca="1">IFERROR(DATEDIF(JUNI!I35,JUNI!D35,"YM"),"")</f>
        <v/>
      </c>
      <c r="CA35" s="72" t="str">
        <f t="shared" ca="1" si="30"/>
        <v/>
      </c>
      <c r="CB35" s="72" t="str">
        <f ca="1">CA35&amp;JUNI!K35</f>
        <v/>
      </c>
      <c r="CC35" s="72" t="str">
        <f>IF(JUNI!Y35="","",IF(JUNI!Y35&lt;18.5,"Kurus",IF(JUNI!Y35&lt;25,"Normal",IF(JUNI!Y35&lt;30,"Overweight (Risiko)",IF(JUNI!Y35&lt;35,"Obesitas I","Obesitas II")))))</f>
        <v/>
      </c>
      <c r="CD35" s="72" t="str">
        <f t="shared" ca="1" si="31"/>
        <v/>
      </c>
      <c r="CE35" s="72" t="str">
        <f>IF(JUNI!Z35="","",IF(AND(JUNI!K35="L",JUNI!Z35&lt;90),"Normal / Aman",IF(AND(JUNI!K35="L",JUNI!Z35&gt;=90,JUNI!Z35&lt;=100),"Risiko Tinggi",IF(AND(JUNI!K35="L",JUNI!Z35&gt;100),"Obesitas (Sangat Berisiko)",IF(AND(JUNI!K35="P",JUNI!Z35&lt;80),"Normal / Aman",IF(AND(JUNI!K35="P",JUNI!Z35&gt;=80,JUNI!Z35&lt;=95),"Risiko Tinggi",IF(AND(JUNI!K35="P",JUNI!Z35&gt;95),"Obesitas (Sangat Berisiko)","")))))))</f>
        <v/>
      </c>
      <c r="CF35" s="72" t="str">
        <f t="shared" ca="1" si="32"/>
        <v/>
      </c>
      <c r="CG35" s="73" t="str">
        <f>IFERROR(ABS(LEFT(JUNI!AA35,FIND("/",JUNI!AA35)-1)),"")</f>
        <v/>
      </c>
      <c r="CH35" s="73" t="str">
        <f>IFERROR(ABS(MID(JUNI!AA35,FIND("/",JUNI!AA35)+1,LEN(JUNI!AA35))),"")</f>
        <v/>
      </c>
      <c r="CI35" s="72" t="str">
        <f t="shared" si="33"/>
        <v/>
      </c>
      <c r="CJ35" s="72" t="str">
        <f t="shared" ca="1" si="34"/>
        <v/>
      </c>
      <c r="CK35" s="72" t="str">
        <f>IF(JUNI!AB35="","",IF(JUNI!AB35&lt;181,"NORMAL",IF(JUNI!AB35&lt;201,"Pre DM", "DM")))</f>
        <v/>
      </c>
      <c r="CL35" s="72" t="str">
        <f t="shared" ca="1" si="35"/>
        <v/>
      </c>
      <c r="CN35" s="71" t="str">
        <f ca="1">IFERROR(DATEDIF(JULI!I35,JULI!D35,"Y"),"")</f>
        <v/>
      </c>
      <c r="CO35" s="71" t="str">
        <f ca="1">IFERROR(DATEDIF(JULI!I35,JULI!D35,"YM"),"")</f>
        <v/>
      </c>
      <c r="CP35" s="72" t="str">
        <f t="shared" ca="1" si="36"/>
        <v/>
      </c>
      <c r="CQ35" s="72" t="str">
        <f ca="1">CP35&amp;JULI!K35</f>
        <v/>
      </c>
      <c r="CR35" s="72" t="str">
        <f>IF(JULI!Y35="","",IF(JULI!Y35&lt;18.5,"Kurus",IF(JULI!Y35&lt;25,"Normal",IF(JULI!Y35&lt;30,"Overweight (Risiko)",IF(JULI!Y35&lt;35,"Obesitas I","Obesitas II")))))</f>
        <v/>
      </c>
      <c r="CS35" s="72" t="str">
        <f t="shared" ca="1" si="37"/>
        <v/>
      </c>
      <c r="CT35" s="72" t="str">
        <f>IF(JULI!Z35="","",IF(AND(JULI!K35="L",JULI!Z35&lt;90),"Normal / Aman",IF(AND(JULI!K35="L",JULI!Z35&gt;=90,JULI!Z35&lt;=100),"Risiko Tinggi",IF(AND(JULI!K35="L",JULI!Z35&gt;100),"Obesitas (Sangat Berisiko)",IF(AND(JULI!K35="P",JULI!Z35&lt;80),"Normal / Aman",IF(AND(JULI!K35="P",JULI!Z35&gt;=80,JULI!Z35&lt;=95),"Risiko Tinggi",IF(AND(JULI!K35="P",JULI!Z35&gt;95),"Obesitas (Sangat Berisiko)","")))))))</f>
        <v/>
      </c>
      <c r="CU35" s="72" t="str">
        <f t="shared" ca="1" si="38"/>
        <v/>
      </c>
      <c r="CV35" s="73" t="str">
        <f>IFERROR(ABS(LEFT(JULI!AA35,FIND("/",JULI!AA35)-1)),"")</f>
        <v/>
      </c>
      <c r="CW35" s="73" t="str">
        <f>IFERROR(ABS(MID(JULI!AA35,FIND("/",JULI!AA35)+1,LEN(JULI!AA35))),"")</f>
        <v/>
      </c>
      <c r="CX35" s="72" t="str">
        <f t="shared" si="39"/>
        <v/>
      </c>
      <c r="CY35" s="72" t="str">
        <f t="shared" ca="1" si="40"/>
        <v/>
      </c>
      <c r="CZ35" s="72" t="str">
        <f>IF(JULI!AB35="","",IF(JULI!AB35&lt;181,"NORMAL",IF(JULI!AB35&lt;201,"Pre DM", "DM")))</f>
        <v/>
      </c>
      <c r="DA35" s="72" t="str">
        <f t="shared" ca="1" si="41"/>
        <v/>
      </c>
      <c r="DC35" s="71" t="str">
        <f ca="1">IFERROR(DATEDIF(AGUSTUS!I35,AGUSTUS!D35,"Y"),"")</f>
        <v/>
      </c>
      <c r="DD35" s="71" t="str">
        <f ca="1">IFERROR(DATEDIF(AGUSTUS!I35,AGUSTUS!D35,"YM"),"")</f>
        <v/>
      </c>
      <c r="DE35" s="72" t="str">
        <f t="shared" ca="1" si="42"/>
        <v/>
      </c>
      <c r="DF35" s="72" t="str">
        <f ca="1">DE35&amp;AGUSTUS!K35</f>
        <v/>
      </c>
      <c r="DG35" s="72" t="str">
        <f>IF(AGUSTUS!Y35="","",IF(AGUSTUS!Y35&lt;18.5,"Kurus",IF(AGUSTUS!Y35&lt;25,"Normal",IF(AGUSTUS!Y35&lt;30,"Overweight (Risiko)",IF(AGUSTUS!Y35&lt;35,"Obesitas I","Obesitas II")))))</f>
        <v/>
      </c>
      <c r="DH35" s="72" t="str">
        <f t="shared" ca="1" si="43"/>
        <v/>
      </c>
      <c r="DI35" s="72" t="str">
        <f>IF(AGUSTUS!Z35="","",IF(AND(AGUSTUS!K35="L",AGUSTUS!Z35&lt;90),"Normal / Aman",IF(AND(AGUSTUS!K35="L",AGUSTUS!Z35&gt;=90,AGUSTUS!Z35&lt;=100),"Risiko Tinggi",IF(AND(AGUSTUS!K35="L",AGUSTUS!Z35&gt;100),"Obesitas (Sangat Berisiko)",IF(AND(AGUSTUS!K35="P",AGUSTUS!Z35&lt;80),"Normal / Aman",IF(AND(AGUSTUS!K35="P",AGUSTUS!Z35&gt;=80,AGUSTUS!Z35&lt;=95),"Risiko Tinggi",IF(AND(AGUSTUS!K35="P",AGUSTUS!Z35&gt;95),"Obesitas (Sangat Berisiko)","")))))))</f>
        <v/>
      </c>
      <c r="DJ35" s="72" t="str">
        <f t="shared" ca="1" si="44"/>
        <v/>
      </c>
      <c r="DK35" s="73" t="str">
        <f>IFERROR(ABS(LEFT(AGUSTUS!AA35,FIND("/",AGUSTUS!AA35)-1)),"")</f>
        <v/>
      </c>
      <c r="DL35" s="73" t="str">
        <f>IFERROR(ABS(MID(AGUSTUS!AA35,FIND("/",AGUSTUS!AA35)+1,LEN(AGUSTUS!AA35))),"")</f>
        <v/>
      </c>
      <c r="DM35" s="72" t="str">
        <f t="shared" si="45"/>
        <v/>
      </c>
      <c r="DN35" s="72" t="str">
        <f t="shared" ca="1" si="46"/>
        <v/>
      </c>
      <c r="DO35" s="72" t="str">
        <f>IF(AGUSTUS!AB35="","",IF(AGUSTUS!AB35&lt;181,"NORMAL",IF(AGUSTUS!AB35&lt;201,"Pre DM", "DM")))</f>
        <v/>
      </c>
      <c r="DP35" s="72" t="str">
        <f t="shared" ca="1" si="47"/>
        <v/>
      </c>
      <c r="DR35" s="71" t="str">
        <f ca="1">IFERROR(DATEDIF(SEPTEMBER!I35,SEPTEMBER!D35,"Y"),"")</f>
        <v/>
      </c>
      <c r="DS35" s="71" t="str">
        <f ca="1">IFERROR(DATEDIF(SEPTEMBER!I35,SEPTEMBER!D35,"YM"),"")</f>
        <v/>
      </c>
      <c r="DT35" s="72" t="str">
        <f t="shared" ca="1" si="48"/>
        <v/>
      </c>
      <c r="DU35" s="72" t="str">
        <f ca="1">DT35&amp;SEPTEMBER!K35</f>
        <v/>
      </c>
      <c r="DV35" s="72" t="str">
        <f>IF(SEPTEMBER!Y35="","",IF(SEPTEMBER!Y35&lt;18.5,"Kurus",IF(SEPTEMBER!Y35&lt;25,"Normal",IF(SEPTEMBER!Y35&lt;30,"Overweight (Risiko)",IF(SEPTEMBER!Y35&lt;35,"Obesitas I","Obesitas II")))))</f>
        <v/>
      </c>
      <c r="DW35" s="72" t="str">
        <f t="shared" ca="1" si="49"/>
        <v/>
      </c>
      <c r="DX35" s="72" t="str">
        <f>IF(SEPTEMBER!Z35="","",IF(AND(SEPTEMBER!K35="L",SEPTEMBER!Z35&lt;90),"Normal / Aman",IF(AND(SEPTEMBER!K35="L",SEPTEMBER!Z35&gt;=90,SEPTEMBER!Z35&lt;=100),"Risiko Tinggi",IF(AND(SEPTEMBER!K35="L",SEPTEMBER!Z35&gt;100),"Obesitas (Sangat Berisiko)",IF(AND(SEPTEMBER!K35="P",SEPTEMBER!Z35&lt;80),"Normal / Aman",IF(AND(SEPTEMBER!K35="P",SEPTEMBER!Z35&gt;=80,SEPTEMBER!Z35&lt;=95),"Risiko Tinggi",IF(AND(SEPTEMBER!K35="P",SEPTEMBER!Z35&gt;95),"Obesitas (Sangat Berisiko)","")))))))</f>
        <v/>
      </c>
      <c r="DY35" s="72" t="str">
        <f t="shared" ca="1" si="50"/>
        <v/>
      </c>
      <c r="DZ35" s="73" t="str">
        <f>IFERROR(ABS(LEFT(SEPTEMBER!AA35,FIND("/",SEPTEMBER!AA35)-1)),"")</f>
        <v/>
      </c>
      <c r="EA35" s="73" t="str">
        <f>IFERROR(ABS(MID(SEPTEMBER!AA35,FIND("/",SEPTEMBER!AA35)+1,LEN(SEPTEMBER!AA35))),"")</f>
        <v/>
      </c>
      <c r="EB35" s="72" t="str">
        <f t="shared" si="51"/>
        <v/>
      </c>
      <c r="EC35" s="72" t="str">
        <f t="shared" ca="1" si="52"/>
        <v/>
      </c>
      <c r="ED35" s="72" t="str">
        <f>IF(SEPTEMBER!AB35="","",IF(SEPTEMBER!AB35&lt;181,"NORMAL",IF(SEPTEMBER!AB35&lt;201,"Pre DM", "DM")))</f>
        <v/>
      </c>
      <c r="EE35" s="72" t="str">
        <f t="shared" ca="1" si="53"/>
        <v/>
      </c>
      <c r="EG35" s="71" t="str">
        <f ca="1">IFERROR(DATEDIF(OKTOBER!I35,OKTOBER!D35,"Y"),"")</f>
        <v/>
      </c>
      <c r="EH35" s="71" t="str">
        <f ca="1">IFERROR(DATEDIF(OKTOBER!I35,OKTOBER!D35,"YM"),"")</f>
        <v/>
      </c>
      <c r="EI35" s="72" t="str">
        <f t="shared" ca="1" si="54"/>
        <v/>
      </c>
      <c r="EJ35" s="72" t="str">
        <f ca="1">EI35&amp;OKTOBER!K35</f>
        <v/>
      </c>
      <c r="EK35" s="72" t="str">
        <f>IF(OKTOBER!Y35="","",IF(OKTOBER!Y35&lt;18.5,"Kurus",IF(OKTOBER!Y35&lt;25,"Normal",IF(OKTOBER!Y35&lt;30,"Overweight (Risiko)",IF(OKTOBER!Y35&lt;35,"Obesitas I","Obesitas II")))))</f>
        <v/>
      </c>
      <c r="EL35" s="72" t="str">
        <f t="shared" ca="1" si="55"/>
        <v/>
      </c>
      <c r="EM35" s="72" t="str">
        <f>IF(OKTOBER!Z35="","",IF(AND(OKTOBER!K35="L",OKTOBER!Z35&lt;90),"Normal / Aman",IF(AND(OKTOBER!K35="L",OKTOBER!Z35&gt;=90,OKTOBER!Z35&lt;=100),"Risiko Tinggi",IF(AND(OKTOBER!K35="L",OKTOBER!Z35&gt;100),"Obesitas (Sangat Berisiko)",IF(AND(OKTOBER!K35="P",OKTOBER!Z35&lt;80),"Normal / Aman",IF(AND(OKTOBER!K35="P",OKTOBER!Z35&gt;=80,OKTOBER!Z35&lt;=95),"Risiko Tinggi",IF(AND(OKTOBER!K35="P",OKTOBER!Z35&gt;95),"Obesitas (Sangat Berisiko)","")))))))</f>
        <v/>
      </c>
      <c r="EN35" s="72" t="str">
        <f t="shared" ca="1" si="56"/>
        <v/>
      </c>
      <c r="EO35" s="73" t="str">
        <f>IFERROR(ABS(LEFT(OKTOBER!AA35,FIND("/",OKTOBER!AA35)-1)),"")</f>
        <v/>
      </c>
      <c r="EP35" s="73" t="str">
        <f>IFERROR(ABS(MID(OKTOBER!AA35,FIND("/",OKTOBER!AA35)+1,LEN(OKTOBER!AA35))),"")</f>
        <v/>
      </c>
      <c r="EQ35" s="72" t="str">
        <f t="shared" si="57"/>
        <v/>
      </c>
      <c r="ER35" s="72" t="str">
        <f t="shared" ca="1" si="58"/>
        <v/>
      </c>
      <c r="ES35" s="72" t="str">
        <f>IF(OKTOBER!AB35="","",IF(OKTOBER!AB35&lt;181,"NORMAL",IF(OKTOBER!AB35&lt;201,"Pre DM", "DM")))</f>
        <v/>
      </c>
      <c r="ET35" s="72" t="str">
        <f t="shared" ca="1" si="59"/>
        <v/>
      </c>
      <c r="EV35" s="71" t="str">
        <f ca="1">IFERROR(DATEDIF(NOPEMBER!I35,NOPEMBER!D35,"Y"),"")</f>
        <v/>
      </c>
      <c r="EW35" s="71" t="str">
        <f ca="1">IFERROR(DATEDIF(NOPEMBER!I35,NOPEMBER!D35,"YM"),"")</f>
        <v/>
      </c>
      <c r="EX35" s="72" t="str">
        <f t="shared" ca="1" si="60"/>
        <v/>
      </c>
      <c r="EY35" s="72" t="str">
        <f ca="1">EX35&amp;NOPEMBER!K35</f>
        <v/>
      </c>
      <c r="EZ35" s="72" t="str">
        <f>IF(NOPEMBER!Y35="","",IF(NOPEMBER!Y35&lt;18.5,"Kurus",IF(NOPEMBER!Y35&lt;25,"Normal",IF(NOPEMBER!Y35&lt;30,"Overweight (Risiko)",IF(NOPEMBER!Y35&lt;35,"Obesitas I","Obesitas II")))))</f>
        <v/>
      </c>
      <c r="FA35" s="72" t="str">
        <f t="shared" ca="1" si="61"/>
        <v/>
      </c>
      <c r="FB35" s="72" t="str">
        <f>IF(NOPEMBER!Z35="","",IF(AND(NOPEMBER!K35="L",NOPEMBER!Z35&lt;90),"Normal / Aman",IF(AND(NOPEMBER!K35="L",NOPEMBER!Z35&gt;=90,NOPEMBER!Z35&lt;=100),"Risiko Tinggi",IF(AND(NOPEMBER!K35="L",NOPEMBER!Z35&gt;100),"Obesitas (Sangat Berisiko)",IF(AND(NOPEMBER!K35="P",NOPEMBER!Z35&lt;80),"Normal / Aman",IF(AND(NOPEMBER!K35="P",NOPEMBER!Z35&gt;=80,NOPEMBER!Z35&lt;=95),"Risiko Tinggi",IF(AND(NOPEMBER!K35="P",NOPEMBER!Z35&gt;95),"Obesitas (Sangat Berisiko)","")))))))</f>
        <v/>
      </c>
      <c r="FC35" s="72" t="str">
        <f t="shared" ca="1" si="62"/>
        <v/>
      </c>
      <c r="FD35" s="73" t="str">
        <f>IFERROR(ABS(LEFT(NOPEMBER!AA35,FIND("/",NOPEMBER!AA35)-1)),"")</f>
        <v/>
      </c>
      <c r="FE35" s="73" t="str">
        <f>IFERROR(ABS(MID(NOPEMBER!AA35,FIND("/",NOPEMBER!AA35)+1,LEN(NOPEMBER!AA35))),"")</f>
        <v/>
      </c>
      <c r="FF35" s="72" t="str">
        <f t="shared" si="63"/>
        <v/>
      </c>
      <c r="FG35" s="72" t="str">
        <f t="shared" ca="1" si="64"/>
        <v/>
      </c>
      <c r="FH35" s="72" t="str">
        <f>IF(NOPEMBER!AB35="","",IF(NOPEMBER!AB35&lt;181,"NORMAL",IF(NOPEMBER!AB35&lt;201,"Pre DM", "DM")))</f>
        <v/>
      </c>
      <c r="FI35" s="72" t="str">
        <f t="shared" ca="1" si="65"/>
        <v/>
      </c>
      <c r="FK35" s="71" t="str">
        <f ca="1">IFERROR(DATEDIF(DESEMBER!I35,DESEMBER!D35,"Y"),"")</f>
        <v/>
      </c>
      <c r="FL35" s="71" t="str">
        <f ca="1">IFERROR(DATEDIF(DESEMBER!I35,DESEMBER!D35,"YM"),"")</f>
        <v/>
      </c>
      <c r="FM35" s="72" t="str">
        <f t="shared" ca="1" si="66"/>
        <v/>
      </c>
      <c r="FN35" s="72" t="str">
        <f ca="1">FM35&amp;DESEMBER!K35</f>
        <v/>
      </c>
      <c r="FO35" s="72" t="str">
        <f>IF(DESEMBER!Y35="","",IF(DESEMBER!Y35&lt;18.5,"Kurus",IF(DESEMBER!Y35&lt;25,"Normal",IF(DESEMBER!Y35&lt;30,"Overweight (Risiko)",IF(DESEMBER!Y35&lt;35,"Obesitas I","Obesitas II")))))</f>
        <v/>
      </c>
      <c r="FP35" s="72" t="str">
        <f t="shared" ca="1" si="67"/>
        <v/>
      </c>
      <c r="FQ35" s="72" t="str">
        <f>IF(DESEMBER!Z35="","",IF(AND(DESEMBER!K35="L",DESEMBER!Z35&lt;90),"Normal / Aman",IF(AND(DESEMBER!K35="L",DESEMBER!Z35&gt;=90,DESEMBER!Z35&lt;=100),"Risiko Tinggi",IF(AND(DESEMBER!K35="L",DESEMBER!Z35&gt;100),"Obesitas (Sangat Berisiko)",IF(AND(DESEMBER!K35="P",DESEMBER!Z35&lt;80),"Normal / Aman",IF(AND(DESEMBER!K35="P",DESEMBER!Z35&gt;=80,DESEMBER!Z35&lt;=95),"Risiko Tinggi",IF(AND(DESEMBER!K35="P",DESEMBER!Z35&gt;95),"Obesitas (Sangat Berisiko)","")))))))</f>
        <v/>
      </c>
      <c r="FR35" s="72" t="str">
        <f t="shared" ca="1" si="68"/>
        <v/>
      </c>
      <c r="FS35" s="73" t="str">
        <f>IFERROR(ABS(LEFT(DESEMBER!AA35,FIND("/",DESEMBER!AA35)-1)),"")</f>
        <v/>
      </c>
      <c r="FT35" s="73" t="str">
        <f>IFERROR(ABS(MID(DESEMBER!AA35,FIND("/",DESEMBER!AA35)+1,LEN(DESEMBER!AA35))),"")</f>
        <v/>
      </c>
      <c r="FU35" s="72" t="str">
        <f t="shared" si="69"/>
        <v/>
      </c>
      <c r="FV35" s="72" t="str">
        <f t="shared" ca="1" si="70"/>
        <v/>
      </c>
      <c r="FW35" s="72" t="str">
        <f>IF(DESEMBER!AB35="","",IF(DESEMBER!AB35&lt;181,"NORMAL",IF(DESEMBER!AB35&lt;201,"Pre DM", "DM")))</f>
        <v/>
      </c>
      <c r="FX35" s="72" t="str">
        <f t="shared" ca="1" si="71"/>
        <v/>
      </c>
    </row>
    <row r="36" spans="2:180" x14ac:dyDescent="0.25">
      <c r="B36" s="71" t="str">
        <f ca="1">IFERROR(DATEDIF(JANUARI!I36,JANUARI!D36,"Y"),"")</f>
        <v/>
      </c>
      <c r="C36" s="71" t="str">
        <f ca="1">IFERROR(DATEDIF(JANUARI!I36,JANUARI!D36,"YM"),"")</f>
        <v/>
      </c>
      <c r="D36" s="72" t="str">
        <f t="shared" ca="1" si="0"/>
        <v/>
      </c>
      <c r="E36" s="72" t="str">
        <f ca="1">D36&amp;JANUARI!K36</f>
        <v/>
      </c>
      <c r="F36" s="72" t="str">
        <f>IF(JANUARI!Y36="","",IF(JANUARI!Y36&lt;18.5,"Kurus",IF(JANUARI!Y36&lt;25,"Normal",IF(JANUARI!Y36&lt;30,"Overweight (Risiko)",IF(JANUARI!Y36&lt;35,"Obesitas I","Obesitas II")))))</f>
        <v/>
      </c>
      <c r="G36" s="72" t="str">
        <f t="shared" ca="1" si="1"/>
        <v/>
      </c>
      <c r="H36" s="72" t="str">
        <f>IF(JANUARI!Z36="","",IF(AND(JANUARI!K36="L",JANUARI!Z36&lt;90),"Normal / Aman",IF(AND(JANUARI!K36="L",JANUARI!Z36&gt;=90,JANUARI!Z36&lt;=100),"Risiko Tinggi",IF(AND(JANUARI!K36="L",JANUARI!Z36&gt;100),"Obesitas (Sangat Berisiko)",IF(AND(JANUARI!K36="P",JANUARI!Z36&lt;80),"Normal / Aman",IF(AND(JANUARI!K36="P",JANUARI!Z36&gt;=80,JANUARI!Z36&lt;=95),"Risiko Tinggi",IF(AND(JANUARI!K36="P",JANUARI!Z36&gt;95),"Obesitas (Sangat Berisiko)","")))))))</f>
        <v/>
      </c>
      <c r="I36" s="72" t="str">
        <f t="shared" ca="1" si="2"/>
        <v/>
      </c>
      <c r="J36" s="73" t="str">
        <f>IFERROR(ABS(LEFT(JANUARI!AA36,FIND("/",JANUARI!AA36)-1)),"")</f>
        <v/>
      </c>
      <c r="K36" s="73" t="str">
        <f>IFERROR(ABS(MID(JANUARI!AA36,FIND("/",JANUARI!AA36)+1,LEN(JANUARI!AA36))),"")</f>
        <v/>
      </c>
      <c r="L36" s="72" t="str">
        <f t="shared" si="3"/>
        <v/>
      </c>
      <c r="M36" s="72" t="str">
        <f t="shared" ca="1" si="4"/>
        <v/>
      </c>
      <c r="N36" s="72" t="str">
        <f>IF(JANUARI!AB36="","",IF(JANUARI!AB36&lt;181,"NORMAL",IF(JANUARI!AB36&lt;201,"Pre DM", "DM")))</f>
        <v/>
      </c>
      <c r="O36" s="72" t="str">
        <f t="shared" ca="1" si="5"/>
        <v/>
      </c>
      <c r="Q36" s="71" t="str">
        <f ca="1">IFERROR(DATEDIF(PEBRUARI!I36,PEBRUARI!D36,"Y"),"")</f>
        <v/>
      </c>
      <c r="R36" s="71" t="str">
        <f ca="1">IFERROR(DATEDIF(PEBRUARI!I36,PEBRUARI!D36,"YM"),"")</f>
        <v/>
      </c>
      <c r="S36" s="72" t="str">
        <f t="shared" ca="1" si="6"/>
        <v/>
      </c>
      <c r="T36" s="72" t="str">
        <f ca="1">S36&amp;PEBRUARI!K36</f>
        <v/>
      </c>
      <c r="U36" s="72" t="str">
        <f>IF(PEBRUARI!Y36="","",IF(PEBRUARI!Y36&lt;18.5,"Kurus",IF(PEBRUARI!Y36&lt;25,"Normal",IF(PEBRUARI!Y36&lt;30,"Overweight (Risiko)",IF(PEBRUARI!Y36&lt;35,"Obesitas I","Obesitas II")))))</f>
        <v/>
      </c>
      <c r="V36" s="72" t="str">
        <f t="shared" ca="1" si="7"/>
        <v/>
      </c>
      <c r="W36" s="72" t="str">
        <f>IF(PEBRUARI!Z36="","",IF(AND(PEBRUARI!K36="L",PEBRUARI!Z36&lt;90),"Normal / Aman",IF(AND(PEBRUARI!K36="L",PEBRUARI!Z36&gt;=90,PEBRUARI!Z36&lt;=100),"Risiko Tinggi",IF(AND(PEBRUARI!K36="L",PEBRUARI!Z36&gt;100),"Obesitas (Sangat Berisiko)",IF(AND(PEBRUARI!K36="P",PEBRUARI!Z36&lt;80),"Normal / Aman",IF(AND(PEBRUARI!K36="P",PEBRUARI!Z36&gt;=80,PEBRUARI!Z36&lt;=95),"Risiko Tinggi",IF(AND(PEBRUARI!K36="P",PEBRUARI!Z36&gt;95),"Obesitas (Sangat Berisiko)","")))))))</f>
        <v/>
      </c>
      <c r="X36" s="72" t="str">
        <f t="shared" ca="1" si="8"/>
        <v/>
      </c>
      <c r="Y36" s="73" t="str">
        <f>IFERROR(ABS(LEFT(PEBRUARI!AA36,FIND("/",PEBRUARI!AA36)-1)),"")</f>
        <v/>
      </c>
      <c r="Z36" s="73" t="str">
        <f>IFERROR(ABS(MID(PEBRUARI!AA36,FIND("/",PEBRUARI!AA36)+1,LEN(PEBRUARI!AA36))),"")</f>
        <v/>
      </c>
      <c r="AA36" s="72" t="str">
        <f t="shared" si="9"/>
        <v/>
      </c>
      <c r="AB36" s="72" t="str">
        <f t="shared" ca="1" si="10"/>
        <v/>
      </c>
      <c r="AC36" s="72" t="str">
        <f>IF(PEBRUARI!AB36="","",IF(PEBRUARI!AB36&lt;181,"NORMAL",IF(PEBRUARI!AB36&lt;201,"Pre DM", "DM")))</f>
        <v/>
      </c>
      <c r="AD36" s="72" t="str">
        <f t="shared" ca="1" si="11"/>
        <v/>
      </c>
      <c r="AF36" s="71" t="str">
        <f ca="1">IFERROR(DATEDIF(MARET!I36,MARET!D36,"Y"),"")</f>
        <v/>
      </c>
      <c r="AG36" s="71" t="str">
        <f ca="1">IFERROR(DATEDIF(MARET!I36,MARET!D36,"YM"),"")</f>
        <v/>
      </c>
      <c r="AH36" s="72" t="str">
        <f t="shared" ca="1" si="12"/>
        <v/>
      </c>
      <c r="AI36" s="72" t="str">
        <f ca="1">AH36&amp;MARET!K36</f>
        <v/>
      </c>
      <c r="AJ36" s="72" t="str">
        <f>IF(MARET!Y36="","",IF(MARET!Y36&lt;18.5,"Kurus",IF(MARET!Y36&lt;25,"Normal",IF(MARET!Y36&lt;30,"Overweight (Risiko)",IF(MARET!Y36&lt;35,"Obesitas I","Obesitas II")))))</f>
        <v/>
      </c>
      <c r="AK36" s="72" t="str">
        <f t="shared" ca="1" si="13"/>
        <v/>
      </c>
      <c r="AL36" s="72" t="str">
        <f>IF(MARET!Z36="","",IF(AND(MARET!K36="L",MARET!Z36&lt;90),"Normal / Aman",IF(AND(MARET!K36="L",MARET!Z36&gt;=90,MARET!Z36&lt;=100),"Risiko Tinggi",IF(AND(MARET!K36="L",MARET!Z36&gt;100),"Obesitas (Sangat Berisiko)",IF(AND(MARET!K36="P",MARET!Z36&lt;80),"Normal / Aman",IF(AND(MARET!K36="P",MARET!Z36&gt;=80,MARET!Z36&lt;=95),"Risiko Tinggi",IF(AND(MARET!K36="P",MARET!Z36&gt;95),"Obesitas (Sangat Berisiko)","")))))))</f>
        <v/>
      </c>
      <c r="AM36" s="72" t="str">
        <f t="shared" ca="1" si="14"/>
        <v/>
      </c>
      <c r="AN36" s="73" t="str">
        <f>IFERROR(ABS(LEFT(MARET!AA36,FIND("/",MARET!AA36)-1)),"")</f>
        <v/>
      </c>
      <c r="AO36" s="73" t="str">
        <f>IFERROR(ABS(MID(MARET!AA36,FIND("/",MARET!AA36)+1,LEN(MARET!AA36))),"")</f>
        <v/>
      </c>
      <c r="AP36" s="72" t="str">
        <f t="shared" si="15"/>
        <v/>
      </c>
      <c r="AQ36" s="72" t="str">
        <f t="shared" ca="1" si="16"/>
        <v/>
      </c>
      <c r="AR36" s="72" t="str">
        <f>IF(MARET!AB36="","",IF(MARET!AB36&lt;181,"NORMAL",IF(MARET!AB36&lt;201,"Pre DM", "DM")))</f>
        <v/>
      </c>
      <c r="AS36" s="72" t="str">
        <f t="shared" ca="1" si="17"/>
        <v/>
      </c>
      <c r="AU36" s="71" t="str">
        <f ca="1">IFERROR(DATEDIF(APRIL!I36,APRIL!D36,"Y"),"")</f>
        <v/>
      </c>
      <c r="AV36" s="71" t="str">
        <f ca="1">IFERROR(DATEDIF(APRIL!I36,APRIL!D36,"YM"),"")</f>
        <v/>
      </c>
      <c r="AW36" s="72" t="str">
        <f t="shared" ca="1" si="18"/>
        <v/>
      </c>
      <c r="AX36" s="72" t="str">
        <f ca="1">AW36&amp;APRIL!K36</f>
        <v/>
      </c>
      <c r="AY36" s="72" t="str">
        <f>IF(APRIL!Y36="","",IF(APRIL!Y36&lt;18.5,"Kurus",IF(APRIL!Y36&lt;25,"Normal",IF(APRIL!Y36&lt;30,"Overweight (Risiko)",IF(APRIL!Y36&lt;35,"Obesitas I","Obesitas II")))))</f>
        <v/>
      </c>
      <c r="AZ36" s="72" t="str">
        <f t="shared" ca="1" si="19"/>
        <v/>
      </c>
      <c r="BA36" s="72" t="str">
        <f>IF(APRIL!Z36="","",IF(AND(APRIL!K36="L",APRIL!Z36&lt;90),"Normal / Aman",IF(AND(APRIL!K36="L",APRIL!Z36&gt;=90,APRIL!Z36&lt;=100),"Risiko Tinggi",IF(AND(APRIL!K36="L",APRIL!Z36&gt;100),"Obesitas (Sangat Berisiko)",IF(AND(APRIL!K36="P",APRIL!Z36&lt;80),"Normal / Aman",IF(AND(APRIL!K36="P",APRIL!Z36&gt;=80,APRIL!Z36&lt;=95),"Risiko Tinggi",IF(AND(APRIL!K36="P",APRIL!Z36&gt;95),"Obesitas (Sangat Berisiko)","")))))))</f>
        <v/>
      </c>
      <c r="BB36" s="72" t="str">
        <f t="shared" ca="1" si="20"/>
        <v/>
      </c>
      <c r="BC36" s="73" t="str">
        <f>IFERROR(ABS(LEFT(APRIL!AA36,FIND("/",APRIL!AA36)-1)),"")</f>
        <v/>
      </c>
      <c r="BD36" s="73" t="str">
        <f>IFERROR(ABS(MID(APRIL!AA36,FIND("/",APRIL!AA36)+1,LEN(APRIL!AA36))),"")</f>
        <v/>
      </c>
      <c r="BE36" s="72" t="str">
        <f t="shared" si="21"/>
        <v/>
      </c>
      <c r="BF36" s="72" t="str">
        <f t="shared" ca="1" si="22"/>
        <v/>
      </c>
      <c r="BG36" s="72" t="str">
        <f>IF(APRIL!AB36="","",IF(APRIL!AB36&lt;181,"NORMAL",IF(APRIL!AB36&lt;201,"Pre DM", "DM")))</f>
        <v/>
      </c>
      <c r="BH36" s="72" t="str">
        <f t="shared" ca="1" si="23"/>
        <v/>
      </c>
      <c r="BJ36" s="71" t="str">
        <f ca="1">IFERROR(DATEDIF(MEI!I36,MEI!D36,"Y"),"")</f>
        <v/>
      </c>
      <c r="BK36" s="71" t="str">
        <f ca="1">IFERROR(DATEDIF(MEI!I36,MEI!D36,"YM"),"")</f>
        <v/>
      </c>
      <c r="BL36" s="72" t="str">
        <f t="shared" ca="1" si="24"/>
        <v/>
      </c>
      <c r="BM36" s="72" t="str">
        <f ca="1">BL36&amp;MEI!K36</f>
        <v/>
      </c>
      <c r="BN36" s="72" t="str">
        <f>IF(MEI!Y36="","",IF(MEI!Y36&lt;18.5,"Kurus",IF(MEI!Y36&lt;25,"Normal",IF(MEI!Y36&lt;30,"Overweight (Risiko)",IF(MEI!Y36&lt;35,"Obesitas I","Obesitas II")))))</f>
        <v/>
      </c>
      <c r="BO36" s="72" t="str">
        <f t="shared" ca="1" si="25"/>
        <v/>
      </c>
      <c r="BP36" s="72" t="str">
        <f>IF(MEI!Z36="","",IF(AND(MEI!K36="L",MEI!Z36&lt;90),"Normal / Aman",IF(AND(MEI!K36="L",MEI!Z36&gt;=90,MEI!Z36&lt;=100),"Risiko Tinggi",IF(AND(MEI!K36="L",MEI!Z36&gt;100),"Obesitas (Sangat Berisiko)",IF(AND(MEI!K36="P",MEI!Z36&lt;80),"Normal / Aman",IF(AND(MEI!K36="P",MEI!Z36&gt;=80,MEI!Z36&lt;=95),"Risiko Tinggi",IF(AND(MEI!K36="P",MEI!Z36&gt;95),"Obesitas (Sangat Berisiko)","")))))))</f>
        <v/>
      </c>
      <c r="BQ36" s="72" t="str">
        <f t="shared" ca="1" si="26"/>
        <v/>
      </c>
      <c r="BR36" s="73" t="str">
        <f>IFERROR(ABS(LEFT(MEI!AA36,FIND("/",MEI!AA36)-1)),"")</f>
        <v/>
      </c>
      <c r="BS36" s="73" t="str">
        <f>IFERROR(ABS(MID(MEI!AA36,FIND("/",MEI!AA36)+1,LEN(MEI!AA36))),"")</f>
        <v/>
      </c>
      <c r="BT36" s="72" t="str">
        <f t="shared" si="27"/>
        <v/>
      </c>
      <c r="BU36" s="72" t="str">
        <f t="shared" ca="1" si="28"/>
        <v/>
      </c>
      <c r="BV36" s="72" t="str">
        <f>IF(MEI!AB36="","",IF(MEI!AB36&lt;181,"NORMAL",IF(MEI!AB36&lt;201,"Pre DM", "DM")))</f>
        <v/>
      </c>
      <c r="BW36" s="72" t="str">
        <f t="shared" ca="1" si="29"/>
        <v/>
      </c>
      <c r="BY36" s="71" t="str">
        <f ca="1">IFERROR(DATEDIF(JUNI!I36,JUNI!D36,"Y"),"")</f>
        <v/>
      </c>
      <c r="BZ36" s="71" t="str">
        <f ca="1">IFERROR(DATEDIF(JUNI!I36,JUNI!D36,"YM"),"")</f>
        <v/>
      </c>
      <c r="CA36" s="72" t="str">
        <f t="shared" ca="1" si="30"/>
        <v/>
      </c>
      <c r="CB36" s="72" t="str">
        <f ca="1">CA36&amp;JUNI!K36</f>
        <v/>
      </c>
      <c r="CC36" s="72" t="str">
        <f>IF(JUNI!Y36="","",IF(JUNI!Y36&lt;18.5,"Kurus",IF(JUNI!Y36&lt;25,"Normal",IF(JUNI!Y36&lt;30,"Overweight (Risiko)",IF(JUNI!Y36&lt;35,"Obesitas I","Obesitas II")))))</f>
        <v/>
      </c>
      <c r="CD36" s="72" t="str">
        <f t="shared" ca="1" si="31"/>
        <v/>
      </c>
      <c r="CE36" s="72" t="str">
        <f>IF(JUNI!Z36="","",IF(AND(JUNI!K36="L",JUNI!Z36&lt;90),"Normal / Aman",IF(AND(JUNI!K36="L",JUNI!Z36&gt;=90,JUNI!Z36&lt;=100),"Risiko Tinggi",IF(AND(JUNI!K36="L",JUNI!Z36&gt;100),"Obesitas (Sangat Berisiko)",IF(AND(JUNI!K36="P",JUNI!Z36&lt;80),"Normal / Aman",IF(AND(JUNI!K36="P",JUNI!Z36&gt;=80,JUNI!Z36&lt;=95),"Risiko Tinggi",IF(AND(JUNI!K36="P",JUNI!Z36&gt;95),"Obesitas (Sangat Berisiko)","")))))))</f>
        <v/>
      </c>
      <c r="CF36" s="72" t="str">
        <f t="shared" ca="1" si="32"/>
        <v/>
      </c>
      <c r="CG36" s="73" t="str">
        <f>IFERROR(ABS(LEFT(JUNI!AA36,FIND("/",JUNI!AA36)-1)),"")</f>
        <v/>
      </c>
      <c r="CH36" s="73" t="str">
        <f>IFERROR(ABS(MID(JUNI!AA36,FIND("/",JUNI!AA36)+1,LEN(JUNI!AA36))),"")</f>
        <v/>
      </c>
      <c r="CI36" s="72" t="str">
        <f t="shared" si="33"/>
        <v/>
      </c>
      <c r="CJ36" s="72" t="str">
        <f t="shared" ca="1" si="34"/>
        <v/>
      </c>
      <c r="CK36" s="72" t="str">
        <f>IF(JUNI!AB36="","",IF(JUNI!AB36&lt;181,"NORMAL",IF(JUNI!AB36&lt;201,"Pre DM", "DM")))</f>
        <v/>
      </c>
      <c r="CL36" s="72" t="str">
        <f t="shared" ca="1" si="35"/>
        <v/>
      </c>
      <c r="CN36" s="71" t="str">
        <f ca="1">IFERROR(DATEDIF(JULI!I36,JULI!D36,"Y"),"")</f>
        <v/>
      </c>
      <c r="CO36" s="71" t="str">
        <f ca="1">IFERROR(DATEDIF(JULI!I36,JULI!D36,"YM"),"")</f>
        <v/>
      </c>
      <c r="CP36" s="72" t="str">
        <f t="shared" ca="1" si="36"/>
        <v/>
      </c>
      <c r="CQ36" s="72" t="str">
        <f ca="1">CP36&amp;JULI!K36</f>
        <v/>
      </c>
      <c r="CR36" s="72" t="str">
        <f>IF(JULI!Y36="","",IF(JULI!Y36&lt;18.5,"Kurus",IF(JULI!Y36&lt;25,"Normal",IF(JULI!Y36&lt;30,"Overweight (Risiko)",IF(JULI!Y36&lt;35,"Obesitas I","Obesitas II")))))</f>
        <v/>
      </c>
      <c r="CS36" s="72" t="str">
        <f t="shared" ca="1" si="37"/>
        <v/>
      </c>
      <c r="CT36" s="72" t="str">
        <f>IF(JULI!Z36="","",IF(AND(JULI!K36="L",JULI!Z36&lt;90),"Normal / Aman",IF(AND(JULI!K36="L",JULI!Z36&gt;=90,JULI!Z36&lt;=100),"Risiko Tinggi",IF(AND(JULI!K36="L",JULI!Z36&gt;100),"Obesitas (Sangat Berisiko)",IF(AND(JULI!K36="P",JULI!Z36&lt;80),"Normal / Aman",IF(AND(JULI!K36="P",JULI!Z36&gt;=80,JULI!Z36&lt;=95),"Risiko Tinggi",IF(AND(JULI!K36="P",JULI!Z36&gt;95),"Obesitas (Sangat Berisiko)","")))))))</f>
        <v/>
      </c>
      <c r="CU36" s="72" t="str">
        <f t="shared" ca="1" si="38"/>
        <v/>
      </c>
      <c r="CV36" s="73" t="str">
        <f>IFERROR(ABS(LEFT(JULI!AA36,FIND("/",JULI!AA36)-1)),"")</f>
        <v/>
      </c>
      <c r="CW36" s="73" t="str">
        <f>IFERROR(ABS(MID(JULI!AA36,FIND("/",JULI!AA36)+1,LEN(JULI!AA36))),"")</f>
        <v/>
      </c>
      <c r="CX36" s="72" t="str">
        <f t="shared" si="39"/>
        <v/>
      </c>
      <c r="CY36" s="72" t="str">
        <f t="shared" ca="1" si="40"/>
        <v/>
      </c>
      <c r="CZ36" s="72" t="str">
        <f>IF(JULI!AB36="","",IF(JULI!AB36&lt;181,"NORMAL",IF(JULI!AB36&lt;201,"Pre DM", "DM")))</f>
        <v/>
      </c>
      <c r="DA36" s="72" t="str">
        <f t="shared" ca="1" si="41"/>
        <v/>
      </c>
      <c r="DC36" s="71" t="str">
        <f ca="1">IFERROR(DATEDIF(AGUSTUS!I36,AGUSTUS!D36,"Y"),"")</f>
        <v/>
      </c>
      <c r="DD36" s="71" t="str">
        <f ca="1">IFERROR(DATEDIF(AGUSTUS!I36,AGUSTUS!D36,"YM"),"")</f>
        <v/>
      </c>
      <c r="DE36" s="72" t="str">
        <f t="shared" ca="1" si="42"/>
        <v/>
      </c>
      <c r="DF36" s="72" t="str">
        <f ca="1">DE36&amp;AGUSTUS!K36</f>
        <v/>
      </c>
      <c r="DG36" s="72" t="str">
        <f>IF(AGUSTUS!Y36="","",IF(AGUSTUS!Y36&lt;18.5,"Kurus",IF(AGUSTUS!Y36&lt;25,"Normal",IF(AGUSTUS!Y36&lt;30,"Overweight (Risiko)",IF(AGUSTUS!Y36&lt;35,"Obesitas I","Obesitas II")))))</f>
        <v/>
      </c>
      <c r="DH36" s="72" t="str">
        <f t="shared" ca="1" si="43"/>
        <v/>
      </c>
      <c r="DI36" s="72" t="str">
        <f>IF(AGUSTUS!Z36="","",IF(AND(AGUSTUS!K36="L",AGUSTUS!Z36&lt;90),"Normal / Aman",IF(AND(AGUSTUS!K36="L",AGUSTUS!Z36&gt;=90,AGUSTUS!Z36&lt;=100),"Risiko Tinggi",IF(AND(AGUSTUS!K36="L",AGUSTUS!Z36&gt;100),"Obesitas (Sangat Berisiko)",IF(AND(AGUSTUS!K36="P",AGUSTUS!Z36&lt;80),"Normal / Aman",IF(AND(AGUSTUS!K36="P",AGUSTUS!Z36&gt;=80,AGUSTUS!Z36&lt;=95),"Risiko Tinggi",IF(AND(AGUSTUS!K36="P",AGUSTUS!Z36&gt;95),"Obesitas (Sangat Berisiko)","")))))))</f>
        <v/>
      </c>
      <c r="DJ36" s="72" t="str">
        <f t="shared" ca="1" si="44"/>
        <v/>
      </c>
      <c r="DK36" s="73" t="str">
        <f>IFERROR(ABS(LEFT(AGUSTUS!AA36,FIND("/",AGUSTUS!AA36)-1)),"")</f>
        <v/>
      </c>
      <c r="DL36" s="73" t="str">
        <f>IFERROR(ABS(MID(AGUSTUS!AA36,FIND("/",AGUSTUS!AA36)+1,LEN(AGUSTUS!AA36))),"")</f>
        <v/>
      </c>
      <c r="DM36" s="72" t="str">
        <f t="shared" si="45"/>
        <v/>
      </c>
      <c r="DN36" s="72" t="str">
        <f t="shared" ca="1" si="46"/>
        <v/>
      </c>
      <c r="DO36" s="72" t="str">
        <f>IF(AGUSTUS!AB36="","",IF(AGUSTUS!AB36&lt;181,"NORMAL",IF(AGUSTUS!AB36&lt;201,"Pre DM", "DM")))</f>
        <v/>
      </c>
      <c r="DP36" s="72" t="str">
        <f t="shared" ca="1" si="47"/>
        <v/>
      </c>
      <c r="DR36" s="71" t="str">
        <f ca="1">IFERROR(DATEDIF(SEPTEMBER!I36,SEPTEMBER!D36,"Y"),"")</f>
        <v/>
      </c>
      <c r="DS36" s="71" t="str">
        <f ca="1">IFERROR(DATEDIF(SEPTEMBER!I36,SEPTEMBER!D36,"YM"),"")</f>
        <v/>
      </c>
      <c r="DT36" s="72" t="str">
        <f t="shared" ca="1" si="48"/>
        <v/>
      </c>
      <c r="DU36" s="72" t="str">
        <f ca="1">DT36&amp;SEPTEMBER!K36</f>
        <v/>
      </c>
      <c r="DV36" s="72" t="str">
        <f>IF(SEPTEMBER!Y36="","",IF(SEPTEMBER!Y36&lt;18.5,"Kurus",IF(SEPTEMBER!Y36&lt;25,"Normal",IF(SEPTEMBER!Y36&lt;30,"Overweight (Risiko)",IF(SEPTEMBER!Y36&lt;35,"Obesitas I","Obesitas II")))))</f>
        <v/>
      </c>
      <c r="DW36" s="72" t="str">
        <f t="shared" ca="1" si="49"/>
        <v/>
      </c>
      <c r="DX36" s="72" t="str">
        <f>IF(SEPTEMBER!Z36="","",IF(AND(SEPTEMBER!K36="L",SEPTEMBER!Z36&lt;90),"Normal / Aman",IF(AND(SEPTEMBER!K36="L",SEPTEMBER!Z36&gt;=90,SEPTEMBER!Z36&lt;=100),"Risiko Tinggi",IF(AND(SEPTEMBER!K36="L",SEPTEMBER!Z36&gt;100),"Obesitas (Sangat Berisiko)",IF(AND(SEPTEMBER!K36="P",SEPTEMBER!Z36&lt;80),"Normal / Aman",IF(AND(SEPTEMBER!K36="P",SEPTEMBER!Z36&gt;=80,SEPTEMBER!Z36&lt;=95),"Risiko Tinggi",IF(AND(SEPTEMBER!K36="P",SEPTEMBER!Z36&gt;95),"Obesitas (Sangat Berisiko)","")))))))</f>
        <v/>
      </c>
      <c r="DY36" s="72" t="str">
        <f t="shared" ca="1" si="50"/>
        <v/>
      </c>
      <c r="DZ36" s="73" t="str">
        <f>IFERROR(ABS(LEFT(SEPTEMBER!AA36,FIND("/",SEPTEMBER!AA36)-1)),"")</f>
        <v/>
      </c>
      <c r="EA36" s="73" t="str">
        <f>IFERROR(ABS(MID(SEPTEMBER!AA36,FIND("/",SEPTEMBER!AA36)+1,LEN(SEPTEMBER!AA36))),"")</f>
        <v/>
      </c>
      <c r="EB36" s="72" t="str">
        <f t="shared" si="51"/>
        <v/>
      </c>
      <c r="EC36" s="72" t="str">
        <f t="shared" ca="1" si="52"/>
        <v/>
      </c>
      <c r="ED36" s="72" t="str">
        <f>IF(SEPTEMBER!AB36="","",IF(SEPTEMBER!AB36&lt;181,"NORMAL",IF(SEPTEMBER!AB36&lt;201,"Pre DM", "DM")))</f>
        <v/>
      </c>
      <c r="EE36" s="72" t="str">
        <f t="shared" ca="1" si="53"/>
        <v/>
      </c>
      <c r="EG36" s="71" t="str">
        <f ca="1">IFERROR(DATEDIF(OKTOBER!I36,OKTOBER!D36,"Y"),"")</f>
        <v/>
      </c>
      <c r="EH36" s="71" t="str">
        <f ca="1">IFERROR(DATEDIF(OKTOBER!I36,OKTOBER!D36,"YM"),"")</f>
        <v/>
      </c>
      <c r="EI36" s="72" t="str">
        <f t="shared" ca="1" si="54"/>
        <v/>
      </c>
      <c r="EJ36" s="72" t="str">
        <f ca="1">EI36&amp;OKTOBER!K36</f>
        <v/>
      </c>
      <c r="EK36" s="72" t="str">
        <f>IF(OKTOBER!Y36="","",IF(OKTOBER!Y36&lt;18.5,"Kurus",IF(OKTOBER!Y36&lt;25,"Normal",IF(OKTOBER!Y36&lt;30,"Overweight (Risiko)",IF(OKTOBER!Y36&lt;35,"Obesitas I","Obesitas II")))))</f>
        <v/>
      </c>
      <c r="EL36" s="72" t="str">
        <f t="shared" ca="1" si="55"/>
        <v/>
      </c>
      <c r="EM36" s="72" t="str">
        <f>IF(OKTOBER!Z36="","",IF(AND(OKTOBER!K36="L",OKTOBER!Z36&lt;90),"Normal / Aman",IF(AND(OKTOBER!K36="L",OKTOBER!Z36&gt;=90,OKTOBER!Z36&lt;=100),"Risiko Tinggi",IF(AND(OKTOBER!K36="L",OKTOBER!Z36&gt;100),"Obesitas (Sangat Berisiko)",IF(AND(OKTOBER!K36="P",OKTOBER!Z36&lt;80),"Normal / Aman",IF(AND(OKTOBER!K36="P",OKTOBER!Z36&gt;=80,OKTOBER!Z36&lt;=95),"Risiko Tinggi",IF(AND(OKTOBER!K36="P",OKTOBER!Z36&gt;95),"Obesitas (Sangat Berisiko)","")))))))</f>
        <v/>
      </c>
      <c r="EN36" s="72" t="str">
        <f t="shared" ca="1" si="56"/>
        <v/>
      </c>
      <c r="EO36" s="73" t="str">
        <f>IFERROR(ABS(LEFT(OKTOBER!AA36,FIND("/",OKTOBER!AA36)-1)),"")</f>
        <v/>
      </c>
      <c r="EP36" s="73" t="str">
        <f>IFERROR(ABS(MID(OKTOBER!AA36,FIND("/",OKTOBER!AA36)+1,LEN(OKTOBER!AA36))),"")</f>
        <v/>
      </c>
      <c r="EQ36" s="72" t="str">
        <f t="shared" si="57"/>
        <v/>
      </c>
      <c r="ER36" s="72" t="str">
        <f t="shared" ca="1" si="58"/>
        <v/>
      </c>
      <c r="ES36" s="72" t="str">
        <f>IF(OKTOBER!AB36="","",IF(OKTOBER!AB36&lt;181,"NORMAL",IF(OKTOBER!AB36&lt;201,"Pre DM", "DM")))</f>
        <v/>
      </c>
      <c r="ET36" s="72" t="str">
        <f t="shared" ca="1" si="59"/>
        <v/>
      </c>
      <c r="EV36" s="71" t="str">
        <f ca="1">IFERROR(DATEDIF(NOPEMBER!I36,NOPEMBER!D36,"Y"),"")</f>
        <v/>
      </c>
      <c r="EW36" s="71" t="str">
        <f ca="1">IFERROR(DATEDIF(NOPEMBER!I36,NOPEMBER!D36,"YM"),"")</f>
        <v/>
      </c>
      <c r="EX36" s="72" t="str">
        <f t="shared" ca="1" si="60"/>
        <v/>
      </c>
      <c r="EY36" s="72" t="str">
        <f ca="1">EX36&amp;NOPEMBER!K36</f>
        <v/>
      </c>
      <c r="EZ36" s="72" t="str">
        <f>IF(NOPEMBER!Y36="","",IF(NOPEMBER!Y36&lt;18.5,"Kurus",IF(NOPEMBER!Y36&lt;25,"Normal",IF(NOPEMBER!Y36&lt;30,"Overweight (Risiko)",IF(NOPEMBER!Y36&lt;35,"Obesitas I","Obesitas II")))))</f>
        <v/>
      </c>
      <c r="FA36" s="72" t="str">
        <f t="shared" ca="1" si="61"/>
        <v/>
      </c>
      <c r="FB36" s="72" t="str">
        <f>IF(NOPEMBER!Z36="","",IF(AND(NOPEMBER!K36="L",NOPEMBER!Z36&lt;90),"Normal / Aman",IF(AND(NOPEMBER!K36="L",NOPEMBER!Z36&gt;=90,NOPEMBER!Z36&lt;=100),"Risiko Tinggi",IF(AND(NOPEMBER!K36="L",NOPEMBER!Z36&gt;100),"Obesitas (Sangat Berisiko)",IF(AND(NOPEMBER!K36="P",NOPEMBER!Z36&lt;80),"Normal / Aman",IF(AND(NOPEMBER!K36="P",NOPEMBER!Z36&gt;=80,NOPEMBER!Z36&lt;=95),"Risiko Tinggi",IF(AND(NOPEMBER!K36="P",NOPEMBER!Z36&gt;95),"Obesitas (Sangat Berisiko)","")))))))</f>
        <v/>
      </c>
      <c r="FC36" s="72" t="str">
        <f t="shared" ca="1" si="62"/>
        <v/>
      </c>
      <c r="FD36" s="73" t="str">
        <f>IFERROR(ABS(LEFT(NOPEMBER!AA36,FIND("/",NOPEMBER!AA36)-1)),"")</f>
        <v/>
      </c>
      <c r="FE36" s="73" t="str">
        <f>IFERROR(ABS(MID(NOPEMBER!AA36,FIND("/",NOPEMBER!AA36)+1,LEN(NOPEMBER!AA36))),"")</f>
        <v/>
      </c>
      <c r="FF36" s="72" t="str">
        <f t="shared" si="63"/>
        <v/>
      </c>
      <c r="FG36" s="72" t="str">
        <f t="shared" ca="1" si="64"/>
        <v/>
      </c>
      <c r="FH36" s="72" t="str">
        <f>IF(NOPEMBER!AB36="","",IF(NOPEMBER!AB36&lt;181,"NORMAL",IF(NOPEMBER!AB36&lt;201,"Pre DM", "DM")))</f>
        <v/>
      </c>
      <c r="FI36" s="72" t="str">
        <f t="shared" ca="1" si="65"/>
        <v/>
      </c>
      <c r="FK36" s="71" t="str">
        <f ca="1">IFERROR(DATEDIF(DESEMBER!I36,DESEMBER!D36,"Y"),"")</f>
        <v/>
      </c>
      <c r="FL36" s="71" t="str">
        <f ca="1">IFERROR(DATEDIF(DESEMBER!I36,DESEMBER!D36,"YM"),"")</f>
        <v/>
      </c>
      <c r="FM36" s="72" t="str">
        <f t="shared" ca="1" si="66"/>
        <v/>
      </c>
      <c r="FN36" s="72" t="str">
        <f ca="1">FM36&amp;DESEMBER!K36</f>
        <v/>
      </c>
      <c r="FO36" s="72" t="str">
        <f>IF(DESEMBER!Y36="","",IF(DESEMBER!Y36&lt;18.5,"Kurus",IF(DESEMBER!Y36&lt;25,"Normal",IF(DESEMBER!Y36&lt;30,"Overweight (Risiko)",IF(DESEMBER!Y36&lt;35,"Obesitas I","Obesitas II")))))</f>
        <v/>
      </c>
      <c r="FP36" s="72" t="str">
        <f t="shared" ca="1" si="67"/>
        <v/>
      </c>
      <c r="FQ36" s="72" t="str">
        <f>IF(DESEMBER!Z36="","",IF(AND(DESEMBER!K36="L",DESEMBER!Z36&lt;90),"Normal / Aman",IF(AND(DESEMBER!K36="L",DESEMBER!Z36&gt;=90,DESEMBER!Z36&lt;=100),"Risiko Tinggi",IF(AND(DESEMBER!K36="L",DESEMBER!Z36&gt;100),"Obesitas (Sangat Berisiko)",IF(AND(DESEMBER!K36="P",DESEMBER!Z36&lt;80),"Normal / Aman",IF(AND(DESEMBER!K36="P",DESEMBER!Z36&gt;=80,DESEMBER!Z36&lt;=95),"Risiko Tinggi",IF(AND(DESEMBER!K36="P",DESEMBER!Z36&gt;95),"Obesitas (Sangat Berisiko)","")))))))</f>
        <v/>
      </c>
      <c r="FR36" s="72" t="str">
        <f t="shared" ca="1" si="68"/>
        <v/>
      </c>
      <c r="FS36" s="73" t="str">
        <f>IFERROR(ABS(LEFT(DESEMBER!AA36,FIND("/",DESEMBER!AA36)-1)),"")</f>
        <v/>
      </c>
      <c r="FT36" s="73" t="str">
        <f>IFERROR(ABS(MID(DESEMBER!AA36,FIND("/",DESEMBER!AA36)+1,LEN(DESEMBER!AA36))),"")</f>
        <v/>
      </c>
      <c r="FU36" s="72" t="str">
        <f t="shared" si="69"/>
        <v/>
      </c>
      <c r="FV36" s="72" t="str">
        <f t="shared" ca="1" si="70"/>
        <v/>
      </c>
      <c r="FW36" s="72" t="str">
        <f>IF(DESEMBER!AB36="","",IF(DESEMBER!AB36&lt;181,"NORMAL",IF(DESEMBER!AB36&lt;201,"Pre DM", "DM")))</f>
        <v/>
      </c>
      <c r="FX36" s="72" t="str">
        <f t="shared" ca="1" si="71"/>
        <v/>
      </c>
    </row>
    <row r="37" spans="2:180" x14ac:dyDescent="0.25">
      <c r="B37" s="71" t="str">
        <f ca="1">IFERROR(DATEDIF(JANUARI!I37,JANUARI!D37,"Y"),"")</f>
        <v/>
      </c>
      <c r="C37" s="71" t="str">
        <f ca="1">IFERROR(DATEDIF(JANUARI!I37,JANUARI!D37,"YM"),"")</f>
        <v/>
      </c>
      <c r="D37" s="72" t="str">
        <f t="shared" ca="1" si="0"/>
        <v/>
      </c>
      <c r="E37" s="72" t="str">
        <f ca="1">D37&amp;JANUARI!K37</f>
        <v/>
      </c>
      <c r="F37" s="72" t="str">
        <f>IF(JANUARI!Y37="","",IF(JANUARI!Y37&lt;18.5,"Kurus",IF(JANUARI!Y37&lt;25,"Normal",IF(JANUARI!Y37&lt;30,"Overweight (Risiko)",IF(JANUARI!Y37&lt;35,"Obesitas I","Obesitas II")))))</f>
        <v/>
      </c>
      <c r="G37" s="72" t="str">
        <f t="shared" ca="1" si="1"/>
        <v/>
      </c>
      <c r="H37" s="72" t="str">
        <f>IF(JANUARI!Z37="","",IF(AND(JANUARI!K37="L",JANUARI!Z37&lt;90),"Normal / Aman",IF(AND(JANUARI!K37="L",JANUARI!Z37&gt;=90,JANUARI!Z37&lt;=100),"Risiko Tinggi",IF(AND(JANUARI!K37="L",JANUARI!Z37&gt;100),"Obesitas (Sangat Berisiko)",IF(AND(JANUARI!K37="P",JANUARI!Z37&lt;80),"Normal / Aman",IF(AND(JANUARI!K37="P",JANUARI!Z37&gt;=80,JANUARI!Z37&lt;=95),"Risiko Tinggi",IF(AND(JANUARI!K37="P",JANUARI!Z37&gt;95),"Obesitas (Sangat Berisiko)","")))))))</f>
        <v/>
      </c>
      <c r="I37" s="72" t="str">
        <f t="shared" ca="1" si="2"/>
        <v/>
      </c>
      <c r="J37" s="73" t="str">
        <f>IFERROR(ABS(LEFT(JANUARI!AA37,FIND("/",JANUARI!AA37)-1)),"")</f>
        <v/>
      </c>
      <c r="K37" s="73" t="str">
        <f>IFERROR(ABS(MID(JANUARI!AA37,FIND("/",JANUARI!AA37)+1,LEN(JANUARI!AA37))),"")</f>
        <v/>
      </c>
      <c r="L37" s="72" t="str">
        <f t="shared" si="3"/>
        <v/>
      </c>
      <c r="M37" s="72" t="str">
        <f t="shared" ca="1" si="4"/>
        <v/>
      </c>
      <c r="N37" s="72" t="str">
        <f>IF(JANUARI!AB37="","",IF(JANUARI!AB37&lt;181,"NORMAL",IF(JANUARI!AB37&lt;201,"Pre DM", "DM")))</f>
        <v/>
      </c>
      <c r="O37" s="72" t="str">
        <f t="shared" ca="1" si="5"/>
        <v/>
      </c>
      <c r="Q37" s="71" t="str">
        <f ca="1">IFERROR(DATEDIF(PEBRUARI!I37,PEBRUARI!D37,"Y"),"")</f>
        <v/>
      </c>
      <c r="R37" s="71" t="str">
        <f ca="1">IFERROR(DATEDIF(PEBRUARI!I37,PEBRUARI!D37,"YM"),"")</f>
        <v/>
      </c>
      <c r="S37" s="72" t="str">
        <f t="shared" ca="1" si="6"/>
        <v/>
      </c>
      <c r="T37" s="72" t="str">
        <f ca="1">S37&amp;PEBRUARI!K37</f>
        <v/>
      </c>
      <c r="U37" s="72" t="str">
        <f>IF(PEBRUARI!Y37="","",IF(PEBRUARI!Y37&lt;18.5,"Kurus",IF(PEBRUARI!Y37&lt;25,"Normal",IF(PEBRUARI!Y37&lt;30,"Overweight (Risiko)",IF(PEBRUARI!Y37&lt;35,"Obesitas I","Obesitas II")))))</f>
        <v/>
      </c>
      <c r="V37" s="72" t="str">
        <f t="shared" ca="1" si="7"/>
        <v/>
      </c>
      <c r="W37" s="72" t="str">
        <f>IF(PEBRUARI!Z37="","",IF(AND(PEBRUARI!K37="L",PEBRUARI!Z37&lt;90),"Normal / Aman",IF(AND(PEBRUARI!K37="L",PEBRUARI!Z37&gt;=90,PEBRUARI!Z37&lt;=100),"Risiko Tinggi",IF(AND(PEBRUARI!K37="L",PEBRUARI!Z37&gt;100),"Obesitas (Sangat Berisiko)",IF(AND(PEBRUARI!K37="P",PEBRUARI!Z37&lt;80),"Normal / Aman",IF(AND(PEBRUARI!K37="P",PEBRUARI!Z37&gt;=80,PEBRUARI!Z37&lt;=95),"Risiko Tinggi",IF(AND(PEBRUARI!K37="P",PEBRUARI!Z37&gt;95),"Obesitas (Sangat Berisiko)","")))))))</f>
        <v/>
      </c>
      <c r="X37" s="72" t="str">
        <f t="shared" ca="1" si="8"/>
        <v/>
      </c>
      <c r="Y37" s="73" t="str">
        <f>IFERROR(ABS(LEFT(PEBRUARI!AA37,FIND("/",PEBRUARI!AA37)-1)),"")</f>
        <v/>
      </c>
      <c r="Z37" s="73" t="str">
        <f>IFERROR(ABS(MID(PEBRUARI!AA37,FIND("/",PEBRUARI!AA37)+1,LEN(PEBRUARI!AA37))),"")</f>
        <v/>
      </c>
      <c r="AA37" s="72" t="str">
        <f t="shared" si="9"/>
        <v/>
      </c>
      <c r="AB37" s="72" t="str">
        <f t="shared" ca="1" si="10"/>
        <v/>
      </c>
      <c r="AC37" s="72" t="str">
        <f>IF(PEBRUARI!AB37="","",IF(PEBRUARI!AB37&lt;181,"NORMAL",IF(PEBRUARI!AB37&lt;201,"Pre DM", "DM")))</f>
        <v/>
      </c>
      <c r="AD37" s="72" t="str">
        <f t="shared" ca="1" si="11"/>
        <v/>
      </c>
      <c r="AF37" s="71" t="str">
        <f ca="1">IFERROR(DATEDIF(MARET!I37,MARET!D37,"Y"),"")</f>
        <v/>
      </c>
      <c r="AG37" s="71" t="str">
        <f ca="1">IFERROR(DATEDIF(MARET!I37,MARET!D37,"YM"),"")</f>
        <v/>
      </c>
      <c r="AH37" s="72" t="str">
        <f t="shared" ca="1" si="12"/>
        <v/>
      </c>
      <c r="AI37" s="72" t="str">
        <f ca="1">AH37&amp;MARET!K37</f>
        <v/>
      </c>
      <c r="AJ37" s="72" t="str">
        <f>IF(MARET!Y37="","",IF(MARET!Y37&lt;18.5,"Kurus",IF(MARET!Y37&lt;25,"Normal",IF(MARET!Y37&lt;30,"Overweight (Risiko)",IF(MARET!Y37&lt;35,"Obesitas I","Obesitas II")))))</f>
        <v/>
      </c>
      <c r="AK37" s="72" t="str">
        <f t="shared" ca="1" si="13"/>
        <v/>
      </c>
      <c r="AL37" s="72" t="str">
        <f>IF(MARET!Z37="","",IF(AND(MARET!K37="L",MARET!Z37&lt;90),"Normal / Aman",IF(AND(MARET!K37="L",MARET!Z37&gt;=90,MARET!Z37&lt;=100),"Risiko Tinggi",IF(AND(MARET!K37="L",MARET!Z37&gt;100),"Obesitas (Sangat Berisiko)",IF(AND(MARET!K37="P",MARET!Z37&lt;80),"Normal / Aman",IF(AND(MARET!K37="P",MARET!Z37&gt;=80,MARET!Z37&lt;=95),"Risiko Tinggi",IF(AND(MARET!K37="P",MARET!Z37&gt;95),"Obesitas (Sangat Berisiko)","")))))))</f>
        <v/>
      </c>
      <c r="AM37" s="72" t="str">
        <f t="shared" ca="1" si="14"/>
        <v/>
      </c>
      <c r="AN37" s="73" t="str">
        <f>IFERROR(ABS(LEFT(MARET!AA37,FIND("/",MARET!AA37)-1)),"")</f>
        <v/>
      </c>
      <c r="AO37" s="73" t="str">
        <f>IFERROR(ABS(MID(MARET!AA37,FIND("/",MARET!AA37)+1,LEN(MARET!AA37))),"")</f>
        <v/>
      </c>
      <c r="AP37" s="72" t="str">
        <f t="shared" si="15"/>
        <v/>
      </c>
      <c r="AQ37" s="72" t="str">
        <f t="shared" ca="1" si="16"/>
        <v/>
      </c>
      <c r="AR37" s="72" t="str">
        <f>IF(MARET!AB37="","",IF(MARET!AB37&lt;181,"NORMAL",IF(MARET!AB37&lt;201,"Pre DM", "DM")))</f>
        <v/>
      </c>
      <c r="AS37" s="72" t="str">
        <f t="shared" ca="1" si="17"/>
        <v/>
      </c>
      <c r="AU37" s="71" t="str">
        <f ca="1">IFERROR(DATEDIF(APRIL!I37,APRIL!D37,"Y"),"")</f>
        <v/>
      </c>
      <c r="AV37" s="71" t="str">
        <f ca="1">IFERROR(DATEDIF(APRIL!I37,APRIL!D37,"YM"),"")</f>
        <v/>
      </c>
      <c r="AW37" s="72" t="str">
        <f t="shared" ca="1" si="18"/>
        <v/>
      </c>
      <c r="AX37" s="72" t="str">
        <f ca="1">AW37&amp;APRIL!K37</f>
        <v/>
      </c>
      <c r="AY37" s="72" t="str">
        <f>IF(APRIL!Y37="","",IF(APRIL!Y37&lt;18.5,"Kurus",IF(APRIL!Y37&lt;25,"Normal",IF(APRIL!Y37&lt;30,"Overweight (Risiko)",IF(APRIL!Y37&lt;35,"Obesitas I","Obesitas II")))))</f>
        <v/>
      </c>
      <c r="AZ37" s="72" t="str">
        <f t="shared" ca="1" si="19"/>
        <v/>
      </c>
      <c r="BA37" s="72" t="str">
        <f>IF(APRIL!Z37="","",IF(AND(APRIL!K37="L",APRIL!Z37&lt;90),"Normal / Aman",IF(AND(APRIL!K37="L",APRIL!Z37&gt;=90,APRIL!Z37&lt;=100),"Risiko Tinggi",IF(AND(APRIL!K37="L",APRIL!Z37&gt;100),"Obesitas (Sangat Berisiko)",IF(AND(APRIL!K37="P",APRIL!Z37&lt;80),"Normal / Aman",IF(AND(APRIL!K37="P",APRIL!Z37&gt;=80,APRIL!Z37&lt;=95),"Risiko Tinggi",IF(AND(APRIL!K37="P",APRIL!Z37&gt;95),"Obesitas (Sangat Berisiko)","")))))))</f>
        <v/>
      </c>
      <c r="BB37" s="72" t="str">
        <f t="shared" ca="1" si="20"/>
        <v/>
      </c>
      <c r="BC37" s="73" t="str">
        <f>IFERROR(ABS(LEFT(APRIL!AA37,FIND("/",APRIL!AA37)-1)),"")</f>
        <v/>
      </c>
      <c r="BD37" s="73" t="str">
        <f>IFERROR(ABS(MID(APRIL!AA37,FIND("/",APRIL!AA37)+1,LEN(APRIL!AA37))),"")</f>
        <v/>
      </c>
      <c r="BE37" s="72" t="str">
        <f t="shared" si="21"/>
        <v/>
      </c>
      <c r="BF37" s="72" t="str">
        <f t="shared" ca="1" si="22"/>
        <v/>
      </c>
      <c r="BG37" s="72" t="str">
        <f>IF(APRIL!AB37="","",IF(APRIL!AB37&lt;181,"NORMAL",IF(APRIL!AB37&lt;201,"Pre DM", "DM")))</f>
        <v/>
      </c>
      <c r="BH37" s="72" t="str">
        <f t="shared" ca="1" si="23"/>
        <v/>
      </c>
      <c r="BJ37" s="71" t="str">
        <f ca="1">IFERROR(DATEDIF(MEI!I37,MEI!D37,"Y"),"")</f>
        <v/>
      </c>
      <c r="BK37" s="71" t="str">
        <f ca="1">IFERROR(DATEDIF(MEI!I37,MEI!D37,"YM"),"")</f>
        <v/>
      </c>
      <c r="BL37" s="72" t="str">
        <f t="shared" ca="1" si="24"/>
        <v/>
      </c>
      <c r="BM37" s="72" t="str">
        <f ca="1">BL37&amp;MEI!K37</f>
        <v/>
      </c>
      <c r="BN37" s="72" t="str">
        <f>IF(MEI!Y37="","",IF(MEI!Y37&lt;18.5,"Kurus",IF(MEI!Y37&lt;25,"Normal",IF(MEI!Y37&lt;30,"Overweight (Risiko)",IF(MEI!Y37&lt;35,"Obesitas I","Obesitas II")))))</f>
        <v/>
      </c>
      <c r="BO37" s="72" t="str">
        <f t="shared" ca="1" si="25"/>
        <v/>
      </c>
      <c r="BP37" s="72" t="str">
        <f>IF(MEI!Z37="","",IF(AND(MEI!K37="L",MEI!Z37&lt;90),"Normal / Aman",IF(AND(MEI!K37="L",MEI!Z37&gt;=90,MEI!Z37&lt;=100),"Risiko Tinggi",IF(AND(MEI!K37="L",MEI!Z37&gt;100),"Obesitas (Sangat Berisiko)",IF(AND(MEI!K37="P",MEI!Z37&lt;80),"Normal / Aman",IF(AND(MEI!K37="P",MEI!Z37&gt;=80,MEI!Z37&lt;=95),"Risiko Tinggi",IF(AND(MEI!K37="P",MEI!Z37&gt;95),"Obesitas (Sangat Berisiko)","")))))))</f>
        <v/>
      </c>
      <c r="BQ37" s="72" t="str">
        <f t="shared" ca="1" si="26"/>
        <v/>
      </c>
      <c r="BR37" s="73" t="str">
        <f>IFERROR(ABS(LEFT(MEI!AA37,FIND("/",MEI!AA37)-1)),"")</f>
        <v/>
      </c>
      <c r="BS37" s="73" t="str">
        <f>IFERROR(ABS(MID(MEI!AA37,FIND("/",MEI!AA37)+1,LEN(MEI!AA37))),"")</f>
        <v/>
      </c>
      <c r="BT37" s="72" t="str">
        <f t="shared" si="27"/>
        <v/>
      </c>
      <c r="BU37" s="72" t="str">
        <f t="shared" ca="1" si="28"/>
        <v/>
      </c>
      <c r="BV37" s="72" t="str">
        <f>IF(MEI!AB37="","",IF(MEI!AB37&lt;181,"NORMAL",IF(MEI!AB37&lt;201,"Pre DM", "DM")))</f>
        <v/>
      </c>
      <c r="BW37" s="72" t="str">
        <f t="shared" ca="1" si="29"/>
        <v/>
      </c>
      <c r="BY37" s="71" t="str">
        <f ca="1">IFERROR(DATEDIF(JUNI!I37,JUNI!D37,"Y"),"")</f>
        <v/>
      </c>
      <c r="BZ37" s="71" t="str">
        <f ca="1">IFERROR(DATEDIF(JUNI!I37,JUNI!D37,"YM"),"")</f>
        <v/>
      </c>
      <c r="CA37" s="72" t="str">
        <f t="shared" ca="1" si="30"/>
        <v/>
      </c>
      <c r="CB37" s="72" t="str">
        <f ca="1">CA37&amp;JUNI!K37</f>
        <v/>
      </c>
      <c r="CC37" s="72" t="str">
        <f>IF(JUNI!Y37="","",IF(JUNI!Y37&lt;18.5,"Kurus",IF(JUNI!Y37&lt;25,"Normal",IF(JUNI!Y37&lt;30,"Overweight (Risiko)",IF(JUNI!Y37&lt;35,"Obesitas I","Obesitas II")))))</f>
        <v/>
      </c>
      <c r="CD37" s="72" t="str">
        <f t="shared" ca="1" si="31"/>
        <v/>
      </c>
      <c r="CE37" s="72" t="str">
        <f>IF(JUNI!Z37="","",IF(AND(JUNI!K37="L",JUNI!Z37&lt;90),"Normal / Aman",IF(AND(JUNI!K37="L",JUNI!Z37&gt;=90,JUNI!Z37&lt;=100),"Risiko Tinggi",IF(AND(JUNI!K37="L",JUNI!Z37&gt;100),"Obesitas (Sangat Berisiko)",IF(AND(JUNI!K37="P",JUNI!Z37&lt;80),"Normal / Aman",IF(AND(JUNI!K37="P",JUNI!Z37&gt;=80,JUNI!Z37&lt;=95),"Risiko Tinggi",IF(AND(JUNI!K37="P",JUNI!Z37&gt;95),"Obesitas (Sangat Berisiko)","")))))))</f>
        <v/>
      </c>
      <c r="CF37" s="72" t="str">
        <f t="shared" ca="1" si="32"/>
        <v/>
      </c>
      <c r="CG37" s="73" t="str">
        <f>IFERROR(ABS(LEFT(JUNI!AA37,FIND("/",JUNI!AA37)-1)),"")</f>
        <v/>
      </c>
      <c r="CH37" s="73" t="str">
        <f>IFERROR(ABS(MID(JUNI!AA37,FIND("/",JUNI!AA37)+1,LEN(JUNI!AA37))),"")</f>
        <v/>
      </c>
      <c r="CI37" s="72" t="str">
        <f t="shared" si="33"/>
        <v/>
      </c>
      <c r="CJ37" s="72" t="str">
        <f t="shared" ca="1" si="34"/>
        <v/>
      </c>
      <c r="CK37" s="72" t="str">
        <f>IF(JUNI!AB37="","",IF(JUNI!AB37&lt;181,"NORMAL",IF(JUNI!AB37&lt;201,"Pre DM", "DM")))</f>
        <v/>
      </c>
      <c r="CL37" s="72" t="str">
        <f t="shared" ca="1" si="35"/>
        <v/>
      </c>
      <c r="CN37" s="71" t="str">
        <f ca="1">IFERROR(DATEDIF(JULI!I37,JULI!D37,"Y"),"")</f>
        <v/>
      </c>
      <c r="CO37" s="71" t="str">
        <f ca="1">IFERROR(DATEDIF(JULI!I37,JULI!D37,"YM"),"")</f>
        <v/>
      </c>
      <c r="CP37" s="72" t="str">
        <f t="shared" ca="1" si="36"/>
        <v/>
      </c>
      <c r="CQ37" s="72" t="str">
        <f ca="1">CP37&amp;JULI!K37</f>
        <v/>
      </c>
      <c r="CR37" s="72" t="str">
        <f>IF(JULI!Y37="","",IF(JULI!Y37&lt;18.5,"Kurus",IF(JULI!Y37&lt;25,"Normal",IF(JULI!Y37&lt;30,"Overweight (Risiko)",IF(JULI!Y37&lt;35,"Obesitas I","Obesitas II")))))</f>
        <v/>
      </c>
      <c r="CS37" s="72" t="str">
        <f t="shared" ca="1" si="37"/>
        <v/>
      </c>
      <c r="CT37" s="72" t="str">
        <f>IF(JULI!Z37="","",IF(AND(JULI!K37="L",JULI!Z37&lt;90),"Normal / Aman",IF(AND(JULI!K37="L",JULI!Z37&gt;=90,JULI!Z37&lt;=100),"Risiko Tinggi",IF(AND(JULI!K37="L",JULI!Z37&gt;100),"Obesitas (Sangat Berisiko)",IF(AND(JULI!K37="P",JULI!Z37&lt;80),"Normal / Aman",IF(AND(JULI!K37="P",JULI!Z37&gt;=80,JULI!Z37&lt;=95),"Risiko Tinggi",IF(AND(JULI!K37="P",JULI!Z37&gt;95),"Obesitas (Sangat Berisiko)","")))))))</f>
        <v/>
      </c>
      <c r="CU37" s="72" t="str">
        <f t="shared" ca="1" si="38"/>
        <v/>
      </c>
      <c r="CV37" s="73" t="str">
        <f>IFERROR(ABS(LEFT(JULI!AA37,FIND("/",JULI!AA37)-1)),"")</f>
        <v/>
      </c>
      <c r="CW37" s="73" t="str">
        <f>IFERROR(ABS(MID(JULI!AA37,FIND("/",JULI!AA37)+1,LEN(JULI!AA37))),"")</f>
        <v/>
      </c>
      <c r="CX37" s="72" t="str">
        <f t="shared" si="39"/>
        <v/>
      </c>
      <c r="CY37" s="72" t="str">
        <f t="shared" ca="1" si="40"/>
        <v/>
      </c>
      <c r="CZ37" s="72" t="str">
        <f>IF(JULI!AB37="","",IF(JULI!AB37&lt;181,"NORMAL",IF(JULI!AB37&lt;201,"Pre DM", "DM")))</f>
        <v/>
      </c>
      <c r="DA37" s="72" t="str">
        <f t="shared" ca="1" si="41"/>
        <v/>
      </c>
      <c r="DC37" s="71" t="str">
        <f ca="1">IFERROR(DATEDIF(AGUSTUS!I37,AGUSTUS!D37,"Y"),"")</f>
        <v/>
      </c>
      <c r="DD37" s="71" t="str">
        <f ca="1">IFERROR(DATEDIF(AGUSTUS!I37,AGUSTUS!D37,"YM"),"")</f>
        <v/>
      </c>
      <c r="DE37" s="72" t="str">
        <f t="shared" ca="1" si="42"/>
        <v/>
      </c>
      <c r="DF37" s="72" t="str">
        <f ca="1">DE37&amp;AGUSTUS!K37</f>
        <v/>
      </c>
      <c r="DG37" s="72" t="str">
        <f>IF(AGUSTUS!Y37="","",IF(AGUSTUS!Y37&lt;18.5,"Kurus",IF(AGUSTUS!Y37&lt;25,"Normal",IF(AGUSTUS!Y37&lt;30,"Overweight (Risiko)",IF(AGUSTUS!Y37&lt;35,"Obesitas I","Obesitas II")))))</f>
        <v/>
      </c>
      <c r="DH37" s="72" t="str">
        <f t="shared" ca="1" si="43"/>
        <v/>
      </c>
      <c r="DI37" s="72" t="str">
        <f>IF(AGUSTUS!Z37="","",IF(AND(AGUSTUS!K37="L",AGUSTUS!Z37&lt;90),"Normal / Aman",IF(AND(AGUSTUS!K37="L",AGUSTUS!Z37&gt;=90,AGUSTUS!Z37&lt;=100),"Risiko Tinggi",IF(AND(AGUSTUS!K37="L",AGUSTUS!Z37&gt;100),"Obesitas (Sangat Berisiko)",IF(AND(AGUSTUS!K37="P",AGUSTUS!Z37&lt;80),"Normal / Aman",IF(AND(AGUSTUS!K37="P",AGUSTUS!Z37&gt;=80,AGUSTUS!Z37&lt;=95),"Risiko Tinggi",IF(AND(AGUSTUS!K37="P",AGUSTUS!Z37&gt;95),"Obesitas (Sangat Berisiko)","")))))))</f>
        <v/>
      </c>
      <c r="DJ37" s="72" t="str">
        <f t="shared" ca="1" si="44"/>
        <v/>
      </c>
      <c r="DK37" s="73" t="str">
        <f>IFERROR(ABS(LEFT(AGUSTUS!AA37,FIND("/",AGUSTUS!AA37)-1)),"")</f>
        <v/>
      </c>
      <c r="DL37" s="73" t="str">
        <f>IFERROR(ABS(MID(AGUSTUS!AA37,FIND("/",AGUSTUS!AA37)+1,LEN(AGUSTUS!AA37))),"")</f>
        <v/>
      </c>
      <c r="DM37" s="72" t="str">
        <f t="shared" si="45"/>
        <v/>
      </c>
      <c r="DN37" s="72" t="str">
        <f t="shared" ca="1" si="46"/>
        <v/>
      </c>
      <c r="DO37" s="72" t="str">
        <f>IF(AGUSTUS!AB37="","",IF(AGUSTUS!AB37&lt;181,"NORMAL",IF(AGUSTUS!AB37&lt;201,"Pre DM", "DM")))</f>
        <v/>
      </c>
      <c r="DP37" s="72" t="str">
        <f t="shared" ca="1" si="47"/>
        <v/>
      </c>
      <c r="DR37" s="71" t="str">
        <f ca="1">IFERROR(DATEDIF(SEPTEMBER!I37,SEPTEMBER!D37,"Y"),"")</f>
        <v/>
      </c>
      <c r="DS37" s="71" t="str">
        <f ca="1">IFERROR(DATEDIF(SEPTEMBER!I37,SEPTEMBER!D37,"YM"),"")</f>
        <v/>
      </c>
      <c r="DT37" s="72" t="str">
        <f t="shared" ca="1" si="48"/>
        <v/>
      </c>
      <c r="DU37" s="72" t="str">
        <f ca="1">DT37&amp;SEPTEMBER!K37</f>
        <v/>
      </c>
      <c r="DV37" s="72" t="str">
        <f>IF(SEPTEMBER!Y37="","",IF(SEPTEMBER!Y37&lt;18.5,"Kurus",IF(SEPTEMBER!Y37&lt;25,"Normal",IF(SEPTEMBER!Y37&lt;30,"Overweight (Risiko)",IF(SEPTEMBER!Y37&lt;35,"Obesitas I","Obesitas II")))))</f>
        <v/>
      </c>
      <c r="DW37" s="72" t="str">
        <f t="shared" ca="1" si="49"/>
        <v/>
      </c>
      <c r="DX37" s="72" t="str">
        <f>IF(SEPTEMBER!Z37="","",IF(AND(SEPTEMBER!K37="L",SEPTEMBER!Z37&lt;90),"Normal / Aman",IF(AND(SEPTEMBER!K37="L",SEPTEMBER!Z37&gt;=90,SEPTEMBER!Z37&lt;=100),"Risiko Tinggi",IF(AND(SEPTEMBER!K37="L",SEPTEMBER!Z37&gt;100),"Obesitas (Sangat Berisiko)",IF(AND(SEPTEMBER!K37="P",SEPTEMBER!Z37&lt;80),"Normal / Aman",IF(AND(SEPTEMBER!K37="P",SEPTEMBER!Z37&gt;=80,SEPTEMBER!Z37&lt;=95),"Risiko Tinggi",IF(AND(SEPTEMBER!K37="P",SEPTEMBER!Z37&gt;95),"Obesitas (Sangat Berisiko)","")))))))</f>
        <v/>
      </c>
      <c r="DY37" s="72" t="str">
        <f t="shared" ca="1" si="50"/>
        <v/>
      </c>
      <c r="DZ37" s="73" t="str">
        <f>IFERROR(ABS(LEFT(SEPTEMBER!AA37,FIND("/",SEPTEMBER!AA37)-1)),"")</f>
        <v/>
      </c>
      <c r="EA37" s="73" t="str">
        <f>IFERROR(ABS(MID(SEPTEMBER!AA37,FIND("/",SEPTEMBER!AA37)+1,LEN(SEPTEMBER!AA37))),"")</f>
        <v/>
      </c>
      <c r="EB37" s="72" t="str">
        <f t="shared" si="51"/>
        <v/>
      </c>
      <c r="EC37" s="72" t="str">
        <f t="shared" ca="1" si="52"/>
        <v/>
      </c>
      <c r="ED37" s="72" t="str">
        <f>IF(SEPTEMBER!AB37="","",IF(SEPTEMBER!AB37&lt;181,"NORMAL",IF(SEPTEMBER!AB37&lt;201,"Pre DM", "DM")))</f>
        <v/>
      </c>
      <c r="EE37" s="72" t="str">
        <f t="shared" ca="1" si="53"/>
        <v/>
      </c>
      <c r="EG37" s="71" t="str">
        <f ca="1">IFERROR(DATEDIF(OKTOBER!I37,OKTOBER!D37,"Y"),"")</f>
        <v/>
      </c>
      <c r="EH37" s="71" t="str">
        <f ca="1">IFERROR(DATEDIF(OKTOBER!I37,OKTOBER!D37,"YM"),"")</f>
        <v/>
      </c>
      <c r="EI37" s="72" t="str">
        <f t="shared" ca="1" si="54"/>
        <v/>
      </c>
      <c r="EJ37" s="72" t="str">
        <f ca="1">EI37&amp;OKTOBER!K37</f>
        <v/>
      </c>
      <c r="EK37" s="72" t="str">
        <f>IF(OKTOBER!Y37="","",IF(OKTOBER!Y37&lt;18.5,"Kurus",IF(OKTOBER!Y37&lt;25,"Normal",IF(OKTOBER!Y37&lt;30,"Overweight (Risiko)",IF(OKTOBER!Y37&lt;35,"Obesitas I","Obesitas II")))))</f>
        <v/>
      </c>
      <c r="EL37" s="72" t="str">
        <f t="shared" ca="1" si="55"/>
        <v/>
      </c>
      <c r="EM37" s="72" t="str">
        <f>IF(OKTOBER!Z37="","",IF(AND(OKTOBER!K37="L",OKTOBER!Z37&lt;90),"Normal / Aman",IF(AND(OKTOBER!K37="L",OKTOBER!Z37&gt;=90,OKTOBER!Z37&lt;=100),"Risiko Tinggi",IF(AND(OKTOBER!K37="L",OKTOBER!Z37&gt;100),"Obesitas (Sangat Berisiko)",IF(AND(OKTOBER!K37="P",OKTOBER!Z37&lt;80),"Normal / Aman",IF(AND(OKTOBER!K37="P",OKTOBER!Z37&gt;=80,OKTOBER!Z37&lt;=95),"Risiko Tinggi",IF(AND(OKTOBER!K37="P",OKTOBER!Z37&gt;95),"Obesitas (Sangat Berisiko)","")))))))</f>
        <v/>
      </c>
      <c r="EN37" s="72" t="str">
        <f t="shared" ca="1" si="56"/>
        <v/>
      </c>
      <c r="EO37" s="73" t="str">
        <f>IFERROR(ABS(LEFT(OKTOBER!AA37,FIND("/",OKTOBER!AA37)-1)),"")</f>
        <v/>
      </c>
      <c r="EP37" s="73" t="str">
        <f>IFERROR(ABS(MID(OKTOBER!AA37,FIND("/",OKTOBER!AA37)+1,LEN(OKTOBER!AA37))),"")</f>
        <v/>
      </c>
      <c r="EQ37" s="72" t="str">
        <f t="shared" si="57"/>
        <v/>
      </c>
      <c r="ER37" s="72" t="str">
        <f t="shared" ca="1" si="58"/>
        <v/>
      </c>
      <c r="ES37" s="72" t="str">
        <f>IF(OKTOBER!AB37="","",IF(OKTOBER!AB37&lt;181,"NORMAL",IF(OKTOBER!AB37&lt;201,"Pre DM", "DM")))</f>
        <v/>
      </c>
      <c r="ET37" s="72" t="str">
        <f t="shared" ca="1" si="59"/>
        <v/>
      </c>
      <c r="EV37" s="71" t="str">
        <f ca="1">IFERROR(DATEDIF(NOPEMBER!I37,NOPEMBER!D37,"Y"),"")</f>
        <v/>
      </c>
      <c r="EW37" s="71" t="str">
        <f ca="1">IFERROR(DATEDIF(NOPEMBER!I37,NOPEMBER!D37,"YM"),"")</f>
        <v/>
      </c>
      <c r="EX37" s="72" t="str">
        <f t="shared" ca="1" si="60"/>
        <v/>
      </c>
      <c r="EY37" s="72" t="str">
        <f ca="1">EX37&amp;NOPEMBER!K37</f>
        <v/>
      </c>
      <c r="EZ37" s="72" t="str">
        <f>IF(NOPEMBER!Y37="","",IF(NOPEMBER!Y37&lt;18.5,"Kurus",IF(NOPEMBER!Y37&lt;25,"Normal",IF(NOPEMBER!Y37&lt;30,"Overweight (Risiko)",IF(NOPEMBER!Y37&lt;35,"Obesitas I","Obesitas II")))))</f>
        <v/>
      </c>
      <c r="FA37" s="72" t="str">
        <f t="shared" ca="1" si="61"/>
        <v/>
      </c>
      <c r="FB37" s="72" t="str">
        <f>IF(NOPEMBER!Z37="","",IF(AND(NOPEMBER!K37="L",NOPEMBER!Z37&lt;90),"Normal / Aman",IF(AND(NOPEMBER!K37="L",NOPEMBER!Z37&gt;=90,NOPEMBER!Z37&lt;=100),"Risiko Tinggi",IF(AND(NOPEMBER!K37="L",NOPEMBER!Z37&gt;100),"Obesitas (Sangat Berisiko)",IF(AND(NOPEMBER!K37="P",NOPEMBER!Z37&lt;80),"Normal / Aman",IF(AND(NOPEMBER!K37="P",NOPEMBER!Z37&gt;=80,NOPEMBER!Z37&lt;=95),"Risiko Tinggi",IF(AND(NOPEMBER!K37="P",NOPEMBER!Z37&gt;95),"Obesitas (Sangat Berisiko)","")))))))</f>
        <v/>
      </c>
      <c r="FC37" s="72" t="str">
        <f t="shared" ca="1" si="62"/>
        <v/>
      </c>
      <c r="FD37" s="73" t="str">
        <f>IFERROR(ABS(LEFT(NOPEMBER!AA37,FIND("/",NOPEMBER!AA37)-1)),"")</f>
        <v/>
      </c>
      <c r="FE37" s="73" t="str">
        <f>IFERROR(ABS(MID(NOPEMBER!AA37,FIND("/",NOPEMBER!AA37)+1,LEN(NOPEMBER!AA37))),"")</f>
        <v/>
      </c>
      <c r="FF37" s="72" t="str">
        <f t="shared" si="63"/>
        <v/>
      </c>
      <c r="FG37" s="72" t="str">
        <f t="shared" ca="1" si="64"/>
        <v/>
      </c>
      <c r="FH37" s="72" t="str">
        <f>IF(NOPEMBER!AB37="","",IF(NOPEMBER!AB37&lt;181,"NORMAL",IF(NOPEMBER!AB37&lt;201,"Pre DM", "DM")))</f>
        <v/>
      </c>
      <c r="FI37" s="72" t="str">
        <f t="shared" ca="1" si="65"/>
        <v/>
      </c>
      <c r="FK37" s="71" t="str">
        <f ca="1">IFERROR(DATEDIF(DESEMBER!I37,DESEMBER!D37,"Y"),"")</f>
        <v/>
      </c>
      <c r="FL37" s="71" t="str">
        <f ca="1">IFERROR(DATEDIF(DESEMBER!I37,DESEMBER!D37,"YM"),"")</f>
        <v/>
      </c>
      <c r="FM37" s="72" t="str">
        <f t="shared" ca="1" si="66"/>
        <v/>
      </c>
      <c r="FN37" s="72" t="str">
        <f ca="1">FM37&amp;DESEMBER!K37</f>
        <v/>
      </c>
      <c r="FO37" s="72" t="str">
        <f>IF(DESEMBER!Y37="","",IF(DESEMBER!Y37&lt;18.5,"Kurus",IF(DESEMBER!Y37&lt;25,"Normal",IF(DESEMBER!Y37&lt;30,"Overweight (Risiko)",IF(DESEMBER!Y37&lt;35,"Obesitas I","Obesitas II")))))</f>
        <v/>
      </c>
      <c r="FP37" s="72" t="str">
        <f t="shared" ca="1" si="67"/>
        <v/>
      </c>
      <c r="FQ37" s="72" t="str">
        <f>IF(DESEMBER!Z37="","",IF(AND(DESEMBER!K37="L",DESEMBER!Z37&lt;90),"Normal / Aman",IF(AND(DESEMBER!K37="L",DESEMBER!Z37&gt;=90,DESEMBER!Z37&lt;=100),"Risiko Tinggi",IF(AND(DESEMBER!K37="L",DESEMBER!Z37&gt;100),"Obesitas (Sangat Berisiko)",IF(AND(DESEMBER!K37="P",DESEMBER!Z37&lt;80),"Normal / Aman",IF(AND(DESEMBER!K37="P",DESEMBER!Z37&gt;=80,DESEMBER!Z37&lt;=95),"Risiko Tinggi",IF(AND(DESEMBER!K37="P",DESEMBER!Z37&gt;95),"Obesitas (Sangat Berisiko)","")))))))</f>
        <v/>
      </c>
      <c r="FR37" s="72" t="str">
        <f t="shared" ca="1" si="68"/>
        <v/>
      </c>
      <c r="FS37" s="73" t="str">
        <f>IFERROR(ABS(LEFT(DESEMBER!AA37,FIND("/",DESEMBER!AA37)-1)),"")</f>
        <v/>
      </c>
      <c r="FT37" s="73" t="str">
        <f>IFERROR(ABS(MID(DESEMBER!AA37,FIND("/",DESEMBER!AA37)+1,LEN(DESEMBER!AA37))),"")</f>
        <v/>
      </c>
      <c r="FU37" s="72" t="str">
        <f t="shared" si="69"/>
        <v/>
      </c>
      <c r="FV37" s="72" t="str">
        <f t="shared" ca="1" si="70"/>
        <v/>
      </c>
      <c r="FW37" s="72" t="str">
        <f>IF(DESEMBER!AB37="","",IF(DESEMBER!AB37&lt;181,"NORMAL",IF(DESEMBER!AB37&lt;201,"Pre DM", "DM")))</f>
        <v/>
      </c>
      <c r="FX37" s="72" t="str">
        <f t="shared" ca="1" si="71"/>
        <v/>
      </c>
    </row>
    <row r="38" spans="2:180" x14ac:dyDescent="0.25">
      <c r="B38" s="71" t="str">
        <f ca="1">IFERROR(DATEDIF(JANUARI!I38,JANUARI!D38,"Y"),"")</f>
        <v/>
      </c>
      <c r="C38" s="71" t="str">
        <f ca="1">IFERROR(DATEDIF(JANUARI!I38,JANUARI!D38,"YM"),"")</f>
        <v/>
      </c>
      <c r="D38" s="72" t="str">
        <f t="shared" ca="1" si="0"/>
        <v/>
      </c>
      <c r="E38" s="72" t="str">
        <f ca="1">D38&amp;JANUARI!K38</f>
        <v/>
      </c>
      <c r="F38" s="72" t="str">
        <f>IF(JANUARI!Y38="","",IF(JANUARI!Y38&lt;18.5,"Kurus",IF(JANUARI!Y38&lt;25,"Normal",IF(JANUARI!Y38&lt;30,"Overweight (Risiko)",IF(JANUARI!Y38&lt;35,"Obesitas I","Obesitas II")))))</f>
        <v/>
      </c>
      <c r="G38" s="72" t="str">
        <f t="shared" ca="1" si="1"/>
        <v/>
      </c>
      <c r="H38" s="72" t="str">
        <f>IF(JANUARI!Z38="","",IF(AND(JANUARI!K38="L",JANUARI!Z38&lt;90),"Normal / Aman",IF(AND(JANUARI!K38="L",JANUARI!Z38&gt;=90,JANUARI!Z38&lt;=100),"Risiko Tinggi",IF(AND(JANUARI!K38="L",JANUARI!Z38&gt;100),"Obesitas (Sangat Berisiko)",IF(AND(JANUARI!K38="P",JANUARI!Z38&lt;80),"Normal / Aman",IF(AND(JANUARI!K38="P",JANUARI!Z38&gt;=80,JANUARI!Z38&lt;=95),"Risiko Tinggi",IF(AND(JANUARI!K38="P",JANUARI!Z38&gt;95),"Obesitas (Sangat Berisiko)","")))))))</f>
        <v/>
      </c>
      <c r="I38" s="72" t="str">
        <f t="shared" ca="1" si="2"/>
        <v/>
      </c>
      <c r="J38" s="73" t="str">
        <f>IFERROR(ABS(LEFT(JANUARI!AA38,FIND("/",JANUARI!AA38)-1)),"")</f>
        <v/>
      </c>
      <c r="K38" s="73" t="str">
        <f>IFERROR(ABS(MID(JANUARI!AA38,FIND("/",JANUARI!AA38)+1,LEN(JANUARI!AA38))),"")</f>
        <v/>
      </c>
      <c r="L38" s="72" t="str">
        <f t="shared" si="3"/>
        <v/>
      </c>
      <c r="M38" s="72" t="str">
        <f t="shared" ca="1" si="4"/>
        <v/>
      </c>
      <c r="N38" s="72" t="str">
        <f>IF(JANUARI!AB38="","",IF(JANUARI!AB38&lt;181,"NORMAL",IF(JANUARI!AB38&lt;201,"Pre DM", "DM")))</f>
        <v/>
      </c>
      <c r="O38" s="72" t="str">
        <f t="shared" ca="1" si="5"/>
        <v/>
      </c>
      <c r="Q38" s="71" t="str">
        <f ca="1">IFERROR(DATEDIF(PEBRUARI!I38,PEBRUARI!D38,"Y"),"")</f>
        <v/>
      </c>
      <c r="R38" s="71" t="str">
        <f ca="1">IFERROR(DATEDIF(PEBRUARI!I38,PEBRUARI!D38,"YM"),"")</f>
        <v/>
      </c>
      <c r="S38" s="72" t="str">
        <f t="shared" ca="1" si="6"/>
        <v/>
      </c>
      <c r="T38" s="72" t="str">
        <f ca="1">S38&amp;PEBRUARI!K38</f>
        <v/>
      </c>
      <c r="U38" s="72" t="str">
        <f>IF(PEBRUARI!Y38="","",IF(PEBRUARI!Y38&lt;18.5,"Kurus",IF(PEBRUARI!Y38&lt;25,"Normal",IF(PEBRUARI!Y38&lt;30,"Overweight (Risiko)",IF(PEBRUARI!Y38&lt;35,"Obesitas I","Obesitas II")))))</f>
        <v/>
      </c>
      <c r="V38" s="72" t="str">
        <f t="shared" ca="1" si="7"/>
        <v/>
      </c>
      <c r="W38" s="72" t="str">
        <f>IF(PEBRUARI!Z38="","",IF(AND(PEBRUARI!K38="L",PEBRUARI!Z38&lt;90),"Normal / Aman",IF(AND(PEBRUARI!K38="L",PEBRUARI!Z38&gt;=90,PEBRUARI!Z38&lt;=100),"Risiko Tinggi",IF(AND(PEBRUARI!K38="L",PEBRUARI!Z38&gt;100),"Obesitas (Sangat Berisiko)",IF(AND(PEBRUARI!K38="P",PEBRUARI!Z38&lt;80),"Normal / Aman",IF(AND(PEBRUARI!K38="P",PEBRUARI!Z38&gt;=80,PEBRUARI!Z38&lt;=95),"Risiko Tinggi",IF(AND(PEBRUARI!K38="P",PEBRUARI!Z38&gt;95),"Obesitas (Sangat Berisiko)","")))))))</f>
        <v/>
      </c>
      <c r="X38" s="72" t="str">
        <f t="shared" ca="1" si="8"/>
        <v/>
      </c>
      <c r="Y38" s="73" t="str">
        <f>IFERROR(ABS(LEFT(PEBRUARI!AA38,FIND("/",PEBRUARI!AA38)-1)),"")</f>
        <v/>
      </c>
      <c r="Z38" s="73" t="str">
        <f>IFERROR(ABS(MID(PEBRUARI!AA38,FIND("/",PEBRUARI!AA38)+1,LEN(PEBRUARI!AA38))),"")</f>
        <v/>
      </c>
      <c r="AA38" s="72" t="str">
        <f t="shared" si="9"/>
        <v/>
      </c>
      <c r="AB38" s="72" t="str">
        <f t="shared" ca="1" si="10"/>
        <v/>
      </c>
      <c r="AC38" s="72" t="str">
        <f>IF(PEBRUARI!AB38="","",IF(PEBRUARI!AB38&lt;181,"NORMAL",IF(PEBRUARI!AB38&lt;201,"Pre DM", "DM")))</f>
        <v/>
      </c>
      <c r="AD38" s="72" t="str">
        <f t="shared" ca="1" si="11"/>
        <v/>
      </c>
      <c r="AF38" s="71" t="str">
        <f ca="1">IFERROR(DATEDIF(MARET!I38,MARET!D38,"Y"),"")</f>
        <v/>
      </c>
      <c r="AG38" s="71" t="str">
        <f ca="1">IFERROR(DATEDIF(MARET!I38,MARET!D38,"YM"),"")</f>
        <v/>
      </c>
      <c r="AH38" s="72" t="str">
        <f t="shared" ca="1" si="12"/>
        <v/>
      </c>
      <c r="AI38" s="72" t="str">
        <f ca="1">AH38&amp;MARET!K38</f>
        <v/>
      </c>
      <c r="AJ38" s="72" t="str">
        <f>IF(MARET!Y38="","",IF(MARET!Y38&lt;18.5,"Kurus",IF(MARET!Y38&lt;25,"Normal",IF(MARET!Y38&lt;30,"Overweight (Risiko)",IF(MARET!Y38&lt;35,"Obesitas I","Obesitas II")))))</f>
        <v/>
      </c>
      <c r="AK38" s="72" t="str">
        <f t="shared" ca="1" si="13"/>
        <v/>
      </c>
      <c r="AL38" s="72" t="str">
        <f>IF(MARET!Z38="","",IF(AND(MARET!K38="L",MARET!Z38&lt;90),"Normal / Aman",IF(AND(MARET!K38="L",MARET!Z38&gt;=90,MARET!Z38&lt;=100),"Risiko Tinggi",IF(AND(MARET!K38="L",MARET!Z38&gt;100),"Obesitas (Sangat Berisiko)",IF(AND(MARET!K38="P",MARET!Z38&lt;80),"Normal / Aman",IF(AND(MARET!K38="P",MARET!Z38&gt;=80,MARET!Z38&lt;=95),"Risiko Tinggi",IF(AND(MARET!K38="P",MARET!Z38&gt;95),"Obesitas (Sangat Berisiko)","")))))))</f>
        <v/>
      </c>
      <c r="AM38" s="72" t="str">
        <f t="shared" ca="1" si="14"/>
        <v/>
      </c>
      <c r="AN38" s="73" t="str">
        <f>IFERROR(ABS(LEFT(MARET!AA38,FIND("/",MARET!AA38)-1)),"")</f>
        <v/>
      </c>
      <c r="AO38" s="73" t="str">
        <f>IFERROR(ABS(MID(MARET!AA38,FIND("/",MARET!AA38)+1,LEN(MARET!AA38))),"")</f>
        <v/>
      </c>
      <c r="AP38" s="72" t="str">
        <f t="shared" si="15"/>
        <v/>
      </c>
      <c r="AQ38" s="72" t="str">
        <f t="shared" ca="1" si="16"/>
        <v/>
      </c>
      <c r="AR38" s="72" t="str">
        <f>IF(MARET!AB38="","",IF(MARET!AB38&lt;181,"NORMAL",IF(MARET!AB38&lt;201,"Pre DM", "DM")))</f>
        <v/>
      </c>
      <c r="AS38" s="72" t="str">
        <f t="shared" ca="1" si="17"/>
        <v/>
      </c>
      <c r="AU38" s="71" t="str">
        <f ca="1">IFERROR(DATEDIF(APRIL!I38,APRIL!D38,"Y"),"")</f>
        <v/>
      </c>
      <c r="AV38" s="71" t="str">
        <f ca="1">IFERROR(DATEDIF(APRIL!I38,APRIL!D38,"YM"),"")</f>
        <v/>
      </c>
      <c r="AW38" s="72" t="str">
        <f t="shared" ca="1" si="18"/>
        <v/>
      </c>
      <c r="AX38" s="72" t="str">
        <f ca="1">AW38&amp;APRIL!K38</f>
        <v/>
      </c>
      <c r="AY38" s="72" t="str">
        <f>IF(APRIL!Y38="","",IF(APRIL!Y38&lt;18.5,"Kurus",IF(APRIL!Y38&lt;25,"Normal",IF(APRIL!Y38&lt;30,"Overweight (Risiko)",IF(APRIL!Y38&lt;35,"Obesitas I","Obesitas II")))))</f>
        <v/>
      </c>
      <c r="AZ38" s="72" t="str">
        <f t="shared" ca="1" si="19"/>
        <v/>
      </c>
      <c r="BA38" s="72" t="str">
        <f>IF(APRIL!Z38="","",IF(AND(APRIL!K38="L",APRIL!Z38&lt;90),"Normal / Aman",IF(AND(APRIL!K38="L",APRIL!Z38&gt;=90,APRIL!Z38&lt;=100),"Risiko Tinggi",IF(AND(APRIL!K38="L",APRIL!Z38&gt;100),"Obesitas (Sangat Berisiko)",IF(AND(APRIL!K38="P",APRIL!Z38&lt;80),"Normal / Aman",IF(AND(APRIL!K38="P",APRIL!Z38&gt;=80,APRIL!Z38&lt;=95),"Risiko Tinggi",IF(AND(APRIL!K38="P",APRIL!Z38&gt;95),"Obesitas (Sangat Berisiko)","")))))))</f>
        <v/>
      </c>
      <c r="BB38" s="72" t="str">
        <f t="shared" ca="1" si="20"/>
        <v/>
      </c>
      <c r="BC38" s="73" t="str">
        <f>IFERROR(ABS(LEFT(APRIL!AA38,FIND("/",APRIL!AA38)-1)),"")</f>
        <v/>
      </c>
      <c r="BD38" s="73" t="str">
        <f>IFERROR(ABS(MID(APRIL!AA38,FIND("/",APRIL!AA38)+1,LEN(APRIL!AA38))),"")</f>
        <v/>
      </c>
      <c r="BE38" s="72" t="str">
        <f t="shared" si="21"/>
        <v/>
      </c>
      <c r="BF38" s="72" t="str">
        <f t="shared" ca="1" si="22"/>
        <v/>
      </c>
      <c r="BG38" s="72" t="str">
        <f>IF(APRIL!AB38="","",IF(APRIL!AB38&lt;181,"NORMAL",IF(APRIL!AB38&lt;201,"Pre DM", "DM")))</f>
        <v/>
      </c>
      <c r="BH38" s="72" t="str">
        <f t="shared" ca="1" si="23"/>
        <v/>
      </c>
      <c r="BJ38" s="71" t="str">
        <f ca="1">IFERROR(DATEDIF(MEI!I38,MEI!D38,"Y"),"")</f>
        <v/>
      </c>
      <c r="BK38" s="71" t="str">
        <f ca="1">IFERROR(DATEDIF(MEI!I38,MEI!D38,"YM"),"")</f>
        <v/>
      </c>
      <c r="BL38" s="72" t="str">
        <f t="shared" ca="1" si="24"/>
        <v/>
      </c>
      <c r="BM38" s="72" t="str">
        <f ca="1">BL38&amp;MEI!K38</f>
        <v/>
      </c>
      <c r="BN38" s="72" t="str">
        <f>IF(MEI!Y38="","",IF(MEI!Y38&lt;18.5,"Kurus",IF(MEI!Y38&lt;25,"Normal",IF(MEI!Y38&lt;30,"Overweight (Risiko)",IF(MEI!Y38&lt;35,"Obesitas I","Obesitas II")))))</f>
        <v/>
      </c>
      <c r="BO38" s="72" t="str">
        <f t="shared" ca="1" si="25"/>
        <v/>
      </c>
      <c r="BP38" s="72" t="str">
        <f>IF(MEI!Z38="","",IF(AND(MEI!K38="L",MEI!Z38&lt;90),"Normal / Aman",IF(AND(MEI!K38="L",MEI!Z38&gt;=90,MEI!Z38&lt;=100),"Risiko Tinggi",IF(AND(MEI!K38="L",MEI!Z38&gt;100),"Obesitas (Sangat Berisiko)",IF(AND(MEI!K38="P",MEI!Z38&lt;80),"Normal / Aman",IF(AND(MEI!K38="P",MEI!Z38&gt;=80,MEI!Z38&lt;=95),"Risiko Tinggi",IF(AND(MEI!K38="P",MEI!Z38&gt;95),"Obesitas (Sangat Berisiko)","")))))))</f>
        <v/>
      </c>
      <c r="BQ38" s="72" t="str">
        <f t="shared" ca="1" si="26"/>
        <v/>
      </c>
      <c r="BR38" s="73" t="str">
        <f>IFERROR(ABS(LEFT(MEI!AA38,FIND("/",MEI!AA38)-1)),"")</f>
        <v/>
      </c>
      <c r="BS38" s="73" t="str">
        <f>IFERROR(ABS(MID(MEI!AA38,FIND("/",MEI!AA38)+1,LEN(MEI!AA38))),"")</f>
        <v/>
      </c>
      <c r="BT38" s="72" t="str">
        <f t="shared" si="27"/>
        <v/>
      </c>
      <c r="BU38" s="72" t="str">
        <f t="shared" ca="1" si="28"/>
        <v/>
      </c>
      <c r="BV38" s="72" t="str">
        <f>IF(MEI!AB38="","",IF(MEI!AB38&lt;181,"NORMAL",IF(MEI!AB38&lt;201,"Pre DM", "DM")))</f>
        <v/>
      </c>
      <c r="BW38" s="72" t="str">
        <f t="shared" ca="1" si="29"/>
        <v/>
      </c>
      <c r="BY38" s="71" t="str">
        <f ca="1">IFERROR(DATEDIF(JUNI!I38,JUNI!D38,"Y"),"")</f>
        <v/>
      </c>
      <c r="BZ38" s="71" t="str">
        <f ca="1">IFERROR(DATEDIF(JUNI!I38,JUNI!D38,"YM"),"")</f>
        <v/>
      </c>
      <c r="CA38" s="72" t="str">
        <f t="shared" ca="1" si="30"/>
        <v/>
      </c>
      <c r="CB38" s="72" t="str">
        <f ca="1">CA38&amp;JUNI!K38</f>
        <v/>
      </c>
      <c r="CC38" s="72" t="str">
        <f>IF(JUNI!Y38="","",IF(JUNI!Y38&lt;18.5,"Kurus",IF(JUNI!Y38&lt;25,"Normal",IF(JUNI!Y38&lt;30,"Overweight (Risiko)",IF(JUNI!Y38&lt;35,"Obesitas I","Obesitas II")))))</f>
        <v/>
      </c>
      <c r="CD38" s="72" t="str">
        <f t="shared" ca="1" si="31"/>
        <v/>
      </c>
      <c r="CE38" s="72" t="str">
        <f>IF(JUNI!Z38="","",IF(AND(JUNI!K38="L",JUNI!Z38&lt;90),"Normal / Aman",IF(AND(JUNI!K38="L",JUNI!Z38&gt;=90,JUNI!Z38&lt;=100),"Risiko Tinggi",IF(AND(JUNI!K38="L",JUNI!Z38&gt;100),"Obesitas (Sangat Berisiko)",IF(AND(JUNI!K38="P",JUNI!Z38&lt;80),"Normal / Aman",IF(AND(JUNI!K38="P",JUNI!Z38&gt;=80,JUNI!Z38&lt;=95),"Risiko Tinggi",IF(AND(JUNI!K38="P",JUNI!Z38&gt;95),"Obesitas (Sangat Berisiko)","")))))))</f>
        <v/>
      </c>
      <c r="CF38" s="72" t="str">
        <f t="shared" ca="1" si="32"/>
        <v/>
      </c>
      <c r="CG38" s="73" t="str">
        <f>IFERROR(ABS(LEFT(JUNI!AA38,FIND("/",JUNI!AA38)-1)),"")</f>
        <v/>
      </c>
      <c r="CH38" s="73" t="str">
        <f>IFERROR(ABS(MID(JUNI!AA38,FIND("/",JUNI!AA38)+1,LEN(JUNI!AA38))),"")</f>
        <v/>
      </c>
      <c r="CI38" s="72" t="str">
        <f t="shared" si="33"/>
        <v/>
      </c>
      <c r="CJ38" s="72" t="str">
        <f t="shared" ca="1" si="34"/>
        <v/>
      </c>
      <c r="CK38" s="72" t="str">
        <f>IF(JUNI!AB38="","",IF(JUNI!AB38&lt;181,"NORMAL",IF(JUNI!AB38&lt;201,"Pre DM", "DM")))</f>
        <v/>
      </c>
      <c r="CL38" s="72" t="str">
        <f t="shared" ca="1" si="35"/>
        <v/>
      </c>
      <c r="CN38" s="71" t="str">
        <f ca="1">IFERROR(DATEDIF(JULI!I38,JULI!D38,"Y"),"")</f>
        <v/>
      </c>
      <c r="CO38" s="71" t="str">
        <f ca="1">IFERROR(DATEDIF(JULI!I38,JULI!D38,"YM"),"")</f>
        <v/>
      </c>
      <c r="CP38" s="72" t="str">
        <f t="shared" ca="1" si="36"/>
        <v/>
      </c>
      <c r="CQ38" s="72" t="str">
        <f ca="1">CP38&amp;JULI!K38</f>
        <v/>
      </c>
      <c r="CR38" s="72" t="str">
        <f>IF(JULI!Y38="","",IF(JULI!Y38&lt;18.5,"Kurus",IF(JULI!Y38&lt;25,"Normal",IF(JULI!Y38&lt;30,"Overweight (Risiko)",IF(JULI!Y38&lt;35,"Obesitas I","Obesitas II")))))</f>
        <v/>
      </c>
      <c r="CS38" s="72" t="str">
        <f t="shared" ca="1" si="37"/>
        <v/>
      </c>
      <c r="CT38" s="72" t="str">
        <f>IF(JULI!Z38="","",IF(AND(JULI!K38="L",JULI!Z38&lt;90),"Normal / Aman",IF(AND(JULI!K38="L",JULI!Z38&gt;=90,JULI!Z38&lt;=100),"Risiko Tinggi",IF(AND(JULI!K38="L",JULI!Z38&gt;100),"Obesitas (Sangat Berisiko)",IF(AND(JULI!K38="P",JULI!Z38&lt;80),"Normal / Aman",IF(AND(JULI!K38="P",JULI!Z38&gt;=80,JULI!Z38&lt;=95),"Risiko Tinggi",IF(AND(JULI!K38="P",JULI!Z38&gt;95),"Obesitas (Sangat Berisiko)","")))))))</f>
        <v/>
      </c>
      <c r="CU38" s="72" t="str">
        <f t="shared" ca="1" si="38"/>
        <v/>
      </c>
      <c r="CV38" s="73" t="str">
        <f>IFERROR(ABS(LEFT(JULI!AA38,FIND("/",JULI!AA38)-1)),"")</f>
        <v/>
      </c>
      <c r="CW38" s="73" t="str">
        <f>IFERROR(ABS(MID(JULI!AA38,FIND("/",JULI!AA38)+1,LEN(JULI!AA38))),"")</f>
        <v/>
      </c>
      <c r="CX38" s="72" t="str">
        <f t="shared" si="39"/>
        <v/>
      </c>
      <c r="CY38" s="72" t="str">
        <f t="shared" ca="1" si="40"/>
        <v/>
      </c>
      <c r="CZ38" s="72" t="str">
        <f>IF(JULI!AB38="","",IF(JULI!AB38&lt;181,"NORMAL",IF(JULI!AB38&lt;201,"Pre DM", "DM")))</f>
        <v/>
      </c>
      <c r="DA38" s="72" t="str">
        <f t="shared" ca="1" si="41"/>
        <v/>
      </c>
      <c r="DC38" s="71" t="str">
        <f ca="1">IFERROR(DATEDIF(AGUSTUS!I38,AGUSTUS!D38,"Y"),"")</f>
        <v/>
      </c>
      <c r="DD38" s="71" t="str">
        <f ca="1">IFERROR(DATEDIF(AGUSTUS!I38,AGUSTUS!D38,"YM"),"")</f>
        <v/>
      </c>
      <c r="DE38" s="72" t="str">
        <f t="shared" ca="1" si="42"/>
        <v/>
      </c>
      <c r="DF38" s="72" t="str">
        <f ca="1">DE38&amp;AGUSTUS!K38</f>
        <v/>
      </c>
      <c r="DG38" s="72" t="str">
        <f>IF(AGUSTUS!Y38="","",IF(AGUSTUS!Y38&lt;18.5,"Kurus",IF(AGUSTUS!Y38&lt;25,"Normal",IF(AGUSTUS!Y38&lt;30,"Overweight (Risiko)",IF(AGUSTUS!Y38&lt;35,"Obesitas I","Obesitas II")))))</f>
        <v/>
      </c>
      <c r="DH38" s="72" t="str">
        <f t="shared" ca="1" si="43"/>
        <v/>
      </c>
      <c r="DI38" s="72" t="str">
        <f>IF(AGUSTUS!Z38="","",IF(AND(AGUSTUS!K38="L",AGUSTUS!Z38&lt;90),"Normal / Aman",IF(AND(AGUSTUS!K38="L",AGUSTUS!Z38&gt;=90,AGUSTUS!Z38&lt;=100),"Risiko Tinggi",IF(AND(AGUSTUS!K38="L",AGUSTUS!Z38&gt;100),"Obesitas (Sangat Berisiko)",IF(AND(AGUSTUS!K38="P",AGUSTUS!Z38&lt;80),"Normal / Aman",IF(AND(AGUSTUS!K38="P",AGUSTUS!Z38&gt;=80,AGUSTUS!Z38&lt;=95),"Risiko Tinggi",IF(AND(AGUSTUS!K38="P",AGUSTUS!Z38&gt;95),"Obesitas (Sangat Berisiko)","")))))))</f>
        <v/>
      </c>
      <c r="DJ38" s="72" t="str">
        <f t="shared" ca="1" si="44"/>
        <v/>
      </c>
      <c r="DK38" s="73" t="str">
        <f>IFERROR(ABS(LEFT(AGUSTUS!AA38,FIND("/",AGUSTUS!AA38)-1)),"")</f>
        <v/>
      </c>
      <c r="DL38" s="73" t="str">
        <f>IFERROR(ABS(MID(AGUSTUS!AA38,FIND("/",AGUSTUS!AA38)+1,LEN(AGUSTUS!AA38))),"")</f>
        <v/>
      </c>
      <c r="DM38" s="72" t="str">
        <f t="shared" si="45"/>
        <v/>
      </c>
      <c r="DN38" s="72" t="str">
        <f t="shared" ca="1" si="46"/>
        <v/>
      </c>
      <c r="DO38" s="72" t="str">
        <f>IF(AGUSTUS!AB38="","",IF(AGUSTUS!AB38&lt;181,"NORMAL",IF(AGUSTUS!AB38&lt;201,"Pre DM", "DM")))</f>
        <v/>
      </c>
      <c r="DP38" s="72" t="str">
        <f t="shared" ca="1" si="47"/>
        <v/>
      </c>
      <c r="DR38" s="71" t="str">
        <f ca="1">IFERROR(DATEDIF(SEPTEMBER!I38,SEPTEMBER!D38,"Y"),"")</f>
        <v/>
      </c>
      <c r="DS38" s="71" t="str">
        <f ca="1">IFERROR(DATEDIF(SEPTEMBER!I38,SEPTEMBER!D38,"YM"),"")</f>
        <v/>
      </c>
      <c r="DT38" s="72" t="str">
        <f t="shared" ca="1" si="48"/>
        <v/>
      </c>
      <c r="DU38" s="72" t="str">
        <f ca="1">DT38&amp;SEPTEMBER!K38</f>
        <v/>
      </c>
      <c r="DV38" s="72" t="str">
        <f>IF(SEPTEMBER!Y38="","",IF(SEPTEMBER!Y38&lt;18.5,"Kurus",IF(SEPTEMBER!Y38&lt;25,"Normal",IF(SEPTEMBER!Y38&lt;30,"Overweight (Risiko)",IF(SEPTEMBER!Y38&lt;35,"Obesitas I","Obesitas II")))))</f>
        <v/>
      </c>
      <c r="DW38" s="72" t="str">
        <f t="shared" ca="1" si="49"/>
        <v/>
      </c>
      <c r="DX38" s="72" t="str">
        <f>IF(SEPTEMBER!Z38="","",IF(AND(SEPTEMBER!K38="L",SEPTEMBER!Z38&lt;90),"Normal / Aman",IF(AND(SEPTEMBER!K38="L",SEPTEMBER!Z38&gt;=90,SEPTEMBER!Z38&lt;=100),"Risiko Tinggi",IF(AND(SEPTEMBER!K38="L",SEPTEMBER!Z38&gt;100),"Obesitas (Sangat Berisiko)",IF(AND(SEPTEMBER!K38="P",SEPTEMBER!Z38&lt;80),"Normal / Aman",IF(AND(SEPTEMBER!K38="P",SEPTEMBER!Z38&gt;=80,SEPTEMBER!Z38&lt;=95),"Risiko Tinggi",IF(AND(SEPTEMBER!K38="P",SEPTEMBER!Z38&gt;95),"Obesitas (Sangat Berisiko)","")))))))</f>
        <v/>
      </c>
      <c r="DY38" s="72" t="str">
        <f t="shared" ca="1" si="50"/>
        <v/>
      </c>
      <c r="DZ38" s="73" t="str">
        <f>IFERROR(ABS(LEFT(SEPTEMBER!AA38,FIND("/",SEPTEMBER!AA38)-1)),"")</f>
        <v/>
      </c>
      <c r="EA38" s="73" t="str">
        <f>IFERROR(ABS(MID(SEPTEMBER!AA38,FIND("/",SEPTEMBER!AA38)+1,LEN(SEPTEMBER!AA38))),"")</f>
        <v/>
      </c>
      <c r="EB38" s="72" t="str">
        <f t="shared" si="51"/>
        <v/>
      </c>
      <c r="EC38" s="72" t="str">
        <f t="shared" ca="1" si="52"/>
        <v/>
      </c>
      <c r="ED38" s="72" t="str">
        <f>IF(SEPTEMBER!AB38="","",IF(SEPTEMBER!AB38&lt;181,"NORMAL",IF(SEPTEMBER!AB38&lt;201,"Pre DM", "DM")))</f>
        <v/>
      </c>
      <c r="EE38" s="72" t="str">
        <f t="shared" ca="1" si="53"/>
        <v/>
      </c>
      <c r="EG38" s="71" t="str">
        <f ca="1">IFERROR(DATEDIF(OKTOBER!I38,OKTOBER!D38,"Y"),"")</f>
        <v/>
      </c>
      <c r="EH38" s="71" t="str">
        <f ca="1">IFERROR(DATEDIF(OKTOBER!I38,OKTOBER!D38,"YM"),"")</f>
        <v/>
      </c>
      <c r="EI38" s="72" t="str">
        <f t="shared" ca="1" si="54"/>
        <v/>
      </c>
      <c r="EJ38" s="72" t="str">
        <f ca="1">EI38&amp;OKTOBER!K38</f>
        <v/>
      </c>
      <c r="EK38" s="72" t="str">
        <f>IF(OKTOBER!Y38="","",IF(OKTOBER!Y38&lt;18.5,"Kurus",IF(OKTOBER!Y38&lt;25,"Normal",IF(OKTOBER!Y38&lt;30,"Overweight (Risiko)",IF(OKTOBER!Y38&lt;35,"Obesitas I","Obesitas II")))))</f>
        <v/>
      </c>
      <c r="EL38" s="72" t="str">
        <f t="shared" ca="1" si="55"/>
        <v/>
      </c>
      <c r="EM38" s="72" t="str">
        <f>IF(OKTOBER!Z38="","",IF(AND(OKTOBER!K38="L",OKTOBER!Z38&lt;90),"Normal / Aman",IF(AND(OKTOBER!K38="L",OKTOBER!Z38&gt;=90,OKTOBER!Z38&lt;=100),"Risiko Tinggi",IF(AND(OKTOBER!K38="L",OKTOBER!Z38&gt;100),"Obesitas (Sangat Berisiko)",IF(AND(OKTOBER!K38="P",OKTOBER!Z38&lt;80),"Normal / Aman",IF(AND(OKTOBER!K38="P",OKTOBER!Z38&gt;=80,OKTOBER!Z38&lt;=95),"Risiko Tinggi",IF(AND(OKTOBER!K38="P",OKTOBER!Z38&gt;95),"Obesitas (Sangat Berisiko)","")))))))</f>
        <v/>
      </c>
      <c r="EN38" s="72" t="str">
        <f t="shared" ca="1" si="56"/>
        <v/>
      </c>
      <c r="EO38" s="73" t="str">
        <f>IFERROR(ABS(LEFT(OKTOBER!AA38,FIND("/",OKTOBER!AA38)-1)),"")</f>
        <v/>
      </c>
      <c r="EP38" s="73" t="str">
        <f>IFERROR(ABS(MID(OKTOBER!AA38,FIND("/",OKTOBER!AA38)+1,LEN(OKTOBER!AA38))),"")</f>
        <v/>
      </c>
      <c r="EQ38" s="72" t="str">
        <f t="shared" si="57"/>
        <v/>
      </c>
      <c r="ER38" s="72" t="str">
        <f t="shared" ca="1" si="58"/>
        <v/>
      </c>
      <c r="ES38" s="72" t="str">
        <f>IF(OKTOBER!AB38="","",IF(OKTOBER!AB38&lt;181,"NORMAL",IF(OKTOBER!AB38&lt;201,"Pre DM", "DM")))</f>
        <v/>
      </c>
      <c r="ET38" s="72" t="str">
        <f t="shared" ca="1" si="59"/>
        <v/>
      </c>
      <c r="EV38" s="71" t="str">
        <f ca="1">IFERROR(DATEDIF(NOPEMBER!I38,NOPEMBER!D38,"Y"),"")</f>
        <v/>
      </c>
      <c r="EW38" s="71" t="str">
        <f ca="1">IFERROR(DATEDIF(NOPEMBER!I38,NOPEMBER!D38,"YM"),"")</f>
        <v/>
      </c>
      <c r="EX38" s="72" t="str">
        <f t="shared" ca="1" si="60"/>
        <v/>
      </c>
      <c r="EY38" s="72" t="str">
        <f ca="1">EX38&amp;NOPEMBER!K38</f>
        <v/>
      </c>
      <c r="EZ38" s="72" t="str">
        <f>IF(NOPEMBER!Y38="","",IF(NOPEMBER!Y38&lt;18.5,"Kurus",IF(NOPEMBER!Y38&lt;25,"Normal",IF(NOPEMBER!Y38&lt;30,"Overweight (Risiko)",IF(NOPEMBER!Y38&lt;35,"Obesitas I","Obesitas II")))))</f>
        <v/>
      </c>
      <c r="FA38" s="72" t="str">
        <f t="shared" ca="1" si="61"/>
        <v/>
      </c>
      <c r="FB38" s="72" t="str">
        <f>IF(NOPEMBER!Z38="","",IF(AND(NOPEMBER!K38="L",NOPEMBER!Z38&lt;90),"Normal / Aman",IF(AND(NOPEMBER!K38="L",NOPEMBER!Z38&gt;=90,NOPEMBER!Z38&lt;=100),"Risiko Tinggi",IF(AND(NOPEMBER!K38="L",NOPEMBER!Z38&gt;100),"Obesitas (Sangat Berisiko)",IF(AND(NOPEMBER!K38="P",NOPEMBER!Z38&lt;80),"Normal / Aman",IF(AND(NOPEMBER!K38="P",NOPEMBER!Z38&gt;=80,NOPEMBER!Z38&lt;=95),"Risiko Tinggi",IF(AND(NOPEMBER!K38="P",NOPEMBER!Z38&gt;95),"Obesitas (Sangat Berisiko)","")))))))</f>
        <v/>
      </c>
      <c r="FC38" s="72" t="str">
        <f t="shared" ca="1" si="62"/>
        <v/>
      </c>
      <c r="FD38" s="73" t="str">
        <f>IFERROR(ABS(LEFT(NOPEMBER!AA38,FIND("/",NOPEMBER!AA38)-1)),"")</f>
        <v/>
      </c>
      <c r="FE38" s="73" t="str">
        <f>IFERROR(ABS(MID(NOPEMBER!AA38,FIND("/",NOPEMBER!AA38)+1,LEN(NOPEMBER!AA38))),"")</f>
        <v/>
      </c>
      <c r="FF38" s="72" t="str">
        <f t="shared" si="63"/>
        <v/>
      </c>
      <c r="FG38" s="72" t="str">
        <f t="shared" ca="1" si="64"/>
        <v/>
      </c>
      <c r="FH38" s="72" t="str">
        <f>IF(NOPEMBER!AB38="","",IF(NOPEMBER!AB38&lt;181,"NORMAL",IF(NOPEMBER!AB38&lt;201,"Pre DM", "DM")))</f>
        <v/>
      </c>
      <c r="FI38" s="72" t="str">
        <f t="shared" ca="1" si="65"/>
        <v/>
      </c>
      <c r="FK38" s="71" t="str">
        <f ca="1">IFERROR(DATEDIF(DESEMBER!I38,DESEMBER!D38,"Y"),"")</f>
        <v/>
      </c>
      <c r="FL38" s="71" t="str">
        <f ca="1">IFERROR(DATEDIF(DESEMBER!I38,DESEMBER!D38,"YM"),"")</f>
        <v/>
      </c>
      <c r="FM38" s="72" t="str">
        <f t="shared" ca="1" si="66"/>
        <v/>
      </c>
      <c r="FN38" s="72" t="str">
        <f ca="1">FM38&amp;DESEMBER!K38</f>
        <v/>
      </c>
      <c r="FO38" s="72" t="str">
        <f>IF(DESEMBER!Y38="","",IF(DESEMBER!Y38&lt;18.5,"Kurus",IF(DESEMBER!Y38&lt;25,"Normal",IF(DESEMBER!Y38&lt;30,"Overweight (Risiko)",IF(DESEMBER!Y38&lt;35,"Obesitas I","Obesitas II")))))</f>
        <v/>
      </c>
      <c r="FP38" s="72" t="str">
        <f t="shared" ca="1" si="67"/>
        <v/>
      </c>
      <c r="FQ38" s="72" t="str">
        <f>IF(DESEMBER!Z38="","",IF(AND(DESEMBER!K38="L",DESEMBER!Z38&lt;90),"Normal / Aman",IF(AND(DESEMBER!K38="L",DESEMBER!Z38&gt;=90,DESEMBER!Z38&lt;=100),"Risiko Tinggi",IF(AND(DESEMBER!K38="L",DESEMBER!Z38&gt;100),"Obesitas (Sangat Berisiko)",IF(AND(DESEMBER!K38="P",DESEMBER!Z38&lt;80),"Normal / Aman",IF(AND(DESEMBER!K38="P",DESEMBER!Z38&gt;=80,DESEMBER!Z38&lt;=95),"Risiko Tinggi",IF(AND(DESEMBER!K38="P",DESEMBER!Z38&gt;95),"Obesitas (Sangat Berisiko)","")))))))</f>
        <v/>
      </c>
      <c r="FR38" s="72" t="str">
        <f t="shared" ca="1" si="68"/>
        <v/>
      </c>
      <c r="FS38" s="73" t="str">
        <f>IFERROR(ABS(LEFT(DESEMBER!AA38,FIND("/",DESEMBER!AA38)-1)),"")</f>
        <v/>
      </c>
      <c r="FT38" s="73" t="str">
        <f>IFERROR(ABS(MID(DESEMBER!AA38,FIND("/",DESEMBER!AA38)+1,LEN(DESEMBER!AA38))),"")</f>
        <v/>
      </c>
      <c r="FU38" s="72" t="str">
        <f t="shared" si="69"/>
        <v/>
      </c>
      <c r="FV38" s="72" t="str">
        <f t="shared" ca="1" si="70"/>
        <v/>
      </c>
      <c r="FW38" s="72" t="str">
        <f>IF(DESEMBER!AB38="","",IF(DESEMBER!AB38&lt;181,"NORMAL",IF(DESEMBER!AB38&lt;201,"Pre DM", "DM")))</f>
        <v/>
      </c>
      <c r="FX38" s="72" t="str">
        <f t="shared" ca="1" si="71"/>
        <v/>
      </c>
    </row>
    <row r="39" spans="2:180" x14ac:dyDescent="0.25">
      <c r="B39" s="71" t="str">
        <f ca="1">IFERROR(DATEDIF(JANUARI!I39,JANUARI!D39,"Y"),"")</f>
        <v/>
      </c>
      <c r="C39" s="71" t="str">
        <f ca="1">IFERROR(DATEDIF(JANUARI!I39,JANUARI!D39,"YM"),"")</f>
        <v/>
      </c>
      <c r="D39" s="72" t="str">
        <f t="shared" ca="1" si="0"/>
        <v/>
      </c>
      <c r="E39" s="72" t="str">
        <f ca="1">D39&amp;JANUARI!K39</f>
        <v/>
      </c>
      <c r="F39" s="72" t="str">
        <f>IF(JANUARI!Y39="","",IF(JANUARI!Y39&lt;18.5,"Kurus",IF(JANUARI!Y39&lt;25,"Normal",IF(JANUARI!Y39&lt;30,"Overweight (Risiko)",IF(JANUARI!Y39&lt;35,"Obesitas I","Obesitas II")))))</f>
        <v/>
      </c>
      <c r="G39" s="72" t="str">
        <f t="shared" ca="1" si="1"/>
        <v/>
      </c>
      <c r="H39" s="72" t="str">
        <f>IF(JANUARI!Z39="","",IF(AND(JANUARI!K39="L",JANUARI!Z39&lt;90),"Normal / Aman",IF(AND(JANUARI!K39="L",JANUARI!Z39&gt;=90,JANUARI!Z39&lt;=100),"Risiko Tinggi",IF(AND(JANUARI!K39="L",JANUARI!Z39&gt;100),"Obesitas (Sangat Berisiko)",IF(AND(JANUARI!K39="P",JANUARI!Z39&lt;80),"Normal / Aman",IF(AND(JANUARI!K39="P",JANUARI!Z39&gt;=80,JANUARI!Z39&lt;=95),"Risiko Tinggi",IF(AND(JANUARI!K39="P",JANUARI!Z39&gt;95),"Obesitas (Sangat Berisiko)","")))))))</f>
        <v/>
      </c>
      <c r="I39" s="72" t="str">
        <f t="shared" ca="1" si="2"/>
        <v/>
      </c>
      <c r="J39" s="73" t="str">
        <f>IFERROR(ABS(LEFT(JANUARI!AA39,FIND("/",JANUARI!AA39)-1)),"")</f>
        <v/>
      </c>
      <c r="K39" s="73" t="str">
        <f>IFERROR(ABS(MID(JANUARI!AA39,FIND("/",JANUARI!AA39)+1,LEN(JANUARI!AA39))),"")</f>
        <v/>
      </c>
      <c r="L39" s="72" t="str">
        <f t="shared" si="3"/>
        <v/>
      </c>
      <c r="M39" s="72" t="str">
        <f t="shared" ca="1" si="4"/>
        <v/>
      </c>
      <c r="N39" s="72" t="str">
        <f>IF(JANUARI!AB39="","",IF(JANUARI!AB39&lt;181,"NORMAL",IF(JANUARI!AB39&lt;201,"Pre DM", "DM")))</f>
        <v/>
      </c>
      <c r="O39" s="72" t="str">
        <f t="shared" ca="1" si="5"/>
        <v/>
      </c>
      <c r="Q39" s="71" t="str">
        <f ca="1">IFERROR(DATEDIF(PEBRUARI!I39,PEBRUARI!D39,"Y"),"")</f>
        <v/>
      </c>
      <c r="R39" s="71" t="str">
        <f ca="1">IFERROR(DATEDIF(PEBRUARI!I39,PEBRUARI!D39,"YM"),"")</f>
        <v/>
      </c>
      <c r="S39" s="72" t="str">
        <f t="shared" ca="1" si="6"/>
        <v/>
      </c>
      <c r="T39" s="72" t="str">
        <f ca="1">S39&amp;PEBRUARI!K39</f>
        <v/>
      </c>
      <c r="U39" s="72" t="str">
        <f>IF(PEBRUARI!Y39="","",IF(PEBRUARI!Y39&lt;18.5,"Kurus",IF(PEBRUARI!Y39&lt;25,"Normal",IF(PEBRUARI!Y39&lt;30,"Overweight (Risiko)",IF(PEBRUARI!Y39&lt;35,"Obesitas I","Obesitas II")))))</f>
        <v/>
      </c>
      <c r="V39" s="72" t="str">
        <f t="shared" ca="1" si="7"/>
        <v/>
      </c>
      <c r="W39" s="72" t="str">
        <f>IF(PEBRUARI!Z39="","",IF(AND(PEBRUARI!K39="L",PEBRUARI!Z39&lt;90),"Normal / Aman",IF(AND(PEBRUARI!K39="L",PEBRUARI!Z39&gt;=90,PEBRUARI!Z39&lt;=100),"Risiko Tinggi",IF(AND(PEBRUARI!K39="L",PEBRUARI!Z39&gt;100),"Obesitas (Sangat Berisiko)",IF(AND(PEBRUARI!K39="P",PEBRUARI!Z39&lt;80),"Normal / Aman",IF(AND(PEBRUARI!K39="P",PEBRUARI!Z39&gt;=80,PEBRUARI!Z39&lt;=95),"Risiko Tinggi",IF(AND(PEBRUARI!K39="P",PEBRUARI!Z39&gt;95),"Obesitas (Sangat Berisiko)","")))))))</f>
        <v/>
      </c>
      <c r="X39" s="72" t="str">
        <f t="shared" ca="1" si="8"/>
        <v/>
      </c>
      <c r="Y39" s="73" t="str">
        <f>IFERROR(ABS(LEFT(PEBRUARI!AA39,FIND("/",PEBRUARI!AA39)-1)),"")</f>
        <v/>
      </c>
      <c r="Z39" s="73" t="str">
        <f>IFERROR(ABS(MID(PEBRUARI!AA39,FIND("/",PEBRUARI!AA39)+1,LEN(PEBRUARI!AA39))),"")</f>
        <v/>
      </c>
      <c r="AA39" s="72" t="str">
        <f t="shared" si="9"/>
        <v/>
      </c>
      <c r="AB39" s="72" t="str">
        <f t="shared" ca="1" si="10"/>
        <v/>
      </c>
      <c r="AC39" s="72" t="str">
        <f>IF(PEBRUARI!AB39="","",IF(PEBRUARI!AB39&lt;181,"NORMAL",IF(PEBRUARI!AB39&lt;201,"Pre DM", "DM")))</f>
        <v/>
      </c>
      <c r="AD39" s="72" t="str">
        <f t="shared" ca="1" si="11"/>
        <v/>
      </c>
      <c r="AF39" s="71" t="str">
        <f ca="1">IFERROR(DATEDIF(MARET!I39,MARET!D39,"Y"),"")</f>
        <v/>
      </c>
      <c r="AG39" s="71" t="str">
        <f ca="1">IFERROR(DATEDIF(MARET!I39,MARET!D39,"YM"),"")</f>
        <v/>
      </c>
      <c r="AH39" s="72" t="str">
        <f t="shared" ca="1" si="12"/>
        <v/>
      </c>
      <c r="AI39" s="72" t="str">
        <f ca="1">AH39&amp;MARET!K39</f>
        <v/>
      </c>
      <c r="AJ39" s="72" t="str">
        <f>IF(MARET!Y39="","",IF(MARET!Y39&lt;18.5,"Kurus",IF(MARET!Y39&lt;25,"Normal",IF(MARET!Y39&lt;30,"Overweight (Risiko)",IF(MARET!Y39&lt;35,"Obesitas I","Obesitas II")))))</f>
        <v/>
      </c>
      <c r="AK39" s="72" t="str">
        <f t="shared" ca="1" si="13"/>
        <v/>
      </c>
      <c r="AL39" s="72" t="str">
        <f>IF(MARET!Z39="","",IF(AND(MARET!K39="L",MARET!Z39&lt;90),"Normal / Aman",IF(AND(MARET!K39="L",MARET!Z39&gt;=90,MARET!Z39&lt;=100),"Risiko Tinggi",IF(AND(MARET!K39="L",MARET!Z39&gt;100),"Obesitas (Sangat Berisiko)",IF(AND(MARET!K39="P",MARET!Z39&lt;80),"Normal / Aman",IF(AND(MARET!K39="P",MARET!Z39&gt;=80,MARET!Z39&lt;=95),"Risiko Tinggi",IF(AND(MARET!K39="P",MARET!Z39&gt;95),"Obesitas (Sangat Berisiko)","")))))))</f>
        <v/>
      </c>
      <c r="AM39" s="72" t="str">
        <f t="shared" ca="1" si="14"/>
        <v/>
      </c>
      <c r="AN39" s="73" t="str">
        <f>IFERROR(ABS(LEFT(MARET!AA39,FIND("/",MARET!AA39)-1)),"")</f>
        <v/>
      </c>
      <c r="AO39" s="73" t="str">
        <f>IFERROR(ABS(MID(MARET!AA39,FIND("/",MARET!AA39)+1,LEN(MARET!AA39))),"")</f>
        <v/>
      </c>
      <c r="AP39" s="72" t="str">
        <f t="shared" si="15"/>
        <v/>
      </c>
      <c r="AQ39" s="72" t="str">
        <f t="shared" ca="1" si="16"/>
        <v/>
      </c>
      <c r="AR39" s="72" t="str">
        <f>IF(MARET!AB39="","",IF(MARET!AB39&lt;181,"NORMAL",IF(MARET!AB39&lt;201,"Pre DM", "DM")))</f>
        <v/>
      </c>
      <c r="AS39" s="72" t="str">
        <f t="shared" ca="1" si="17"/>
        <v/>
      </c>
      <c r="AU39" s="71" t="str">
        <f ca="1">IFERROR(DATEDIF(APRIL!I39,APRIL!D39,"Y"),"")</f>
        <v/>
      </c>
      <c r="AV39" s="71" t="str">
        <f ca="1">IFERROR(DATEDIF(APRIL!I39,APRIL!D39,"YM"),"")</f>
        <v/>
      </c>
      <c r="AW39" s="72" t="str">
        <f t="shared" ca="1" si="18"/>
        <v/>
      </c>
      <c r="AX39" s="72" t="str">
        <f ca="1">AW39&amp;APRIL!K39</f>
        <v/>
      </c>
      <c r="AY39" s="72" t="str">
        <f>IF(APRIL!Y39="","",IF(APRIL!Y39&lt;18.5,"Kurus",IF(APRIL!Y39&lt;25,"Normal",IF(APRIL!Y39&lt;30,"Overweight (Risiko)",IF(APRIL!Y39&lt;35,"Obesitas I","Obesitas II")))))</f>
        <v/>
      </c>
      <c r="AZ39" s="72" t="str">
        <f t="shared" ca="1" si="19"/>
        <v/>
      </c>
      <c r="BA39" s="72" t="str">
        <f>IF(APRIL!Z39="","",IF(AND(APRIL!K39="L",APRIL!Z39&lt;90),"Normal / Aman",IF(AND(APRIL!K39="L",APRIL!Z39&gt;=90,APRIL!Z39&lt;=100),"Risiko Tinggi",IF(AND(APRIL!K39="L",APRIL!Z39&gt;100),"Obesitas (Sangat Berisiko)",IF(AND(APRIL!K39="P",APRIL!Z39&lt;80),"Normal / Aman",IF(AND(APRIL!K39="P",APRIL!Z39&gt;=80,APRIL!Z39&lt;=95),"Risiko Tinggi",IF(AND(APRIL!K39="P",APRIL!Z39&gt;95),"Obesitas (Sangat Berisiko)","")))))))</f>
        <v/>
      </c>
      <c r="BB39" s="72" t="str">
        <f t="shared" ca="1" si="20"/>
        <v/>
      </c>
      <c r="BC39" s="73" t="str">
        <f>IFERROR(ABS(LEFT(APRIL!AA39,FIND("/",APRIL!AA39)-1)),"")</f>
        <v/>
      </c>
      <c r="BD39" s="73" t="str">
        <f>IFERROR(ABS(MID(APRIL!AA39,FIND("/",APRIL!AA39)+1,LEN(APRIL!AA39))),"")</f>
        <v/>
      </c>
      <c r="BE39" s="72" t="str">
        <f t="shared" si="21"/>
        <v/>
      </c>
      <c r="BF39" s="72" t="str">
        <f t="shared" ca="1" si="22"/>
        <v/>
      </c>
      <c r="BG39" s="72" t="str">
        <f>IF(APRIL!AB39="","",IF(APRIL!AB39&lt;181,"NORMAL",IF(APRIL!AB39&lt;201,"Pre DM", "DM")))</f>
        <v/>
      </c>
      <c r="BH39" s="72" t="str">
        <f t="shared" ca="1" si="23"/>
        <v/>
      </c>
      <c r="BJ39" s="71" t="str">
        <f ca="1">IFERROR(DATEDIF(MEI!I39,MEI!D39,"Y"),"")</f>
        <v/>
      </c>
      <c r="BK39" s="71" t="str">
        <f ca="1">IFERROR(DATEDIF(MEI!I39,MEI!D39,"YM"),"")</f>
        <v/>
      </c>
      <c r="BL39" s="72" t="str">
        <f t="shared" ca="1" si="24"/>
        <v/>
      </c>
      <c r="BM39" s="72" t="str">
        <f ca="1">BL39&amp;MEI!K39</f>
        <v/>
      </c>
      <c r="BN39" s="72" t="str">
        <f>IF(MEI!Y39="","",IF(MEI!Y39&lt;18.5,"Kurus",IF(MEI!Y39&lt;25,"Normal",IF(MEI!Y39&lt;30,"Overweight (Risiko)",IF(MEI!Y39&lt;35,"Obesitas I","Obesitas II")))))</f>
        <v/>
      </c>
      <c r="BO39" s="72" t="str">
        <f t="shared" ca="1" si="25"/>
        <v/>
      </c>
      <c r="BP39" s="72" t="str">
        <f>IF(MEI!Z39="","",IF(AND(MEI!K39="L",MEI!Z39&lt;90),"Normal / Aman",IF(AND(MEI!K39="L",MEI!Z39&gt;=90,MEI!Z39&lt;=100),"Risiko Tinggi",IF(AND(MEI!K39="L",MEI!Z39&gt;100),"Obesitas (Sangat Berisiko)",IF(AND(MEI!K39="P",MEI!Z39&lt;80),"Normal / Aman",IF(AND(MEI!K39="P",MEI!Z39&gt;=80,MEI!Z39&lt;=95),"Risiko Tinggi",IF(AND(MEI!K39="P",MEI!Z39&gt;95),"Obesitas (Sangat Berisiko)","")))))))</f>
        <v/>
      </c>
      <c r="BQ39" s="72" t="str">
        <f t="shared" ca="1" si="26"/>
        <v/>
      </c>
      <c r="BR39" s="73" t="str">
        <f>IFERROR(ABS(LEFT(MEI!AA39,FIND("/",MEI!AA39)-1)),"")</f>
        <v/>
      </c>
      <c r="BS39" s="73" t="str">
        <f>IFERROR(ABS(MID(MEI!AA39,FIND("/",MEI!AA39)+1,LEN(MEI!AA39))),"")</f>
        <v/>
      </c>
      <c r="BT39" s="72" t="str">
        <f t="shared" si="27"/>
        <v/>
      </c>
      <c r="BU39" s="72" t="str">
        <f t="shared" ca="1" si="28"/>
        <v/>
      </c>
      <c r="BV39" s="72" t="str">
        <f>IF(MEI!AB39="","",IF(MEI!AB39&lt;181,"NORMAL",IF(MEI!AB39&lt;201,"Pre DM", "DM")))</f>
        <v/>
      </c>
      <c r="BW39" s="72" t="str">
        <f t="shared" ca="1" si="29"/>
        <v/>
      </c>
      <c r="BY39" s="71" t="str">
        <f ca="1">IFERROR(DATEDIF(JUNI!I39,JUNI!D39,"Y"),"")</f>
        <v/>
      </c>
      <c r="BZ39" s="71" t="str">
        <f ca="1">IFERROR(DATEDIF(JUNI!I39,JUNI!D39,"YM"),"")</f>
        <v/>
      </c>
      <c r="CA39" s="72" t="str">
        <f t="shared" ca="1" si="30"/>
        <v/>
      </c>
      <c r="CB39" s="72" t="str">
        <f ca="1">CA39&amp;JUNI!K39</f>
        <v/>
      </c>
      <c r="CC39" s="72" t="str">
        <f>IF(JUNI!Y39="","",IF(JUNI!Y39&lt;18.5,"Kurus",IF(JUNI!Y39&lt;25,"Normal",IF(JUNI!Y39&lt;30,"Overweight (Risiko)",IF(JUNI!Y39&lt;35,"Obesitas I","Obesitas II")))))</f>
        <v/>
      </c>
      <c r="CD39" s="72" t="str">
        <f t="shared" ca="1" si="31"/>
        <v/>
      </c>
      <c r="CE39" s="72" t="str">
        <f>IF(JUNI!Z39="","",IF(AND(JUNI!K39="L",JUNI!Z39&lt;90),"Normal / Aman",IF(AND(JUNI!K39="L",JUNI!Z39&gt;=90,JUNI!Z39&lt;=100),"Risiko Tinggi",IF(AND(JUNI!K39="L",JUNI!Z39&gt;100),"Obesitas (Sangat Berisiko)",IF(AND(JUNI!K39="P",JUNI!Z39&lt;80),"Normal / Aman",IF(AND(JUNI!K39="P",JUNI!Z39&gt;=80,JUNI!Z39&lt;=95),"Risiko Tinggi",IF(AND(JUNI!K39="P",JUNI!Z39&gt;95),"Obesitas (Sangat Berisiko)","")))))))</f>
        <v/>
      </c>
      <c r="CF39" s="72" t="str">
        <f t="shared" ca="1" si="32"/>
        <v/>
      </c>
      <c r="CG39" s="73" t="str">
        <f>IFERROR(ABS(LEFT(JUNI!AA39,FIND("/",JUNI!AA39)-1)),"")</f>
        <v/>
      </c>
      <c r="CH39" s="73" t="str">
        <f>IFERROR(ABS(MID(JUNI!AA39,FIND("/",JUNI!AA39)+1,LEN(JUNI!AA39))),"")</f>
        <v/>
      </c>
      <c r="CI39" s="72" t="str">
        <f t="shared" si="33"/>
        <v/>
      </c>
      <c r="CJ39" s="72" t="str">
        <f t="shared" ca="1" si="34"/>
        <v/>
      </c>
      <c r="CK39" s="72" t="str">
        <f>IF(JUNI!AB39="","",IF(JUNI!AB39&lt;181,"NORMAL",IF(JUNI!AB39&lt;201,"Pre DM", "DM")))</f>
        <v/>
      </c>
      <c r="CL39" s="72" t="str">
        <f t="shared" ca="1" si="35"/>
        <v/>
      </c>
      <c r="CN39" s="71" t="str">
        <f ca="1">IFERROR(DATEDIF(JULI!I39,JULI!D39,"Y"),"")</f>
        <v/>
      </c>
      <c r="CO39" s="71" t="str">
        <f ca="1">IFERROR(DATEDIF(JULI!I39,JULI!D39,"YM"),"")</f>
        <v/>
      </c>
      <c r="CP39" s="72" t="str">
        <f t="shared" ca="1" si="36"/>
        <v/>
      </c>
      <c r="CQ39" s="72" t="str">
        <f ca="1">CP39&amp;JULI!K39</f>
        <v/>
      </c>
      <c r="CR39" s="72" t="str">
        <f>IF(JULI!Y39="","",IF(JULI!Y39&lt;18.5,"Kurus",IF(JULI!Y39&lt;25,"Normal",IF(JULI!Y39&lt;30,"Overweight (Risiko)",IF(JULI!Y39&lt;35,"Obesitas I","Obesitas II")))))</f>
        <v/>
      </c>
      <c r="CS39" s="72" t="str">
        <f t="shared" ca="1" si="37"/>
        <v/>
      </c>
      <c r="CT39" s="72" t="str">
        <f>IF(JULI!Z39="","",IF(AND(JULI!K39="L",JULI!Z39&lt;90),"Normal / Aman",IF(AND(JULI!K39="L",JULI!Z39&gt;=90,JULI!Z39&lt;=100),"Risiko Tinggi",IF(AND(JULI!K39="L",JULI!Z39&gt;100),"Obesitas (Sangat Berisiko)",IF(AND(JULI!K39="P",JULI!Z39&lt;80),"Normal / Aman",IF(AND(JULI!K39="P",JULI!Z39&gt;=80,JULI!Z39&lt;=95),"Risiko Tinggi",IF(AND(JULI!K39="P",JULI!Z39&gt;95),"Obesitas (Sangat Berisiko)","")))))))</f>
        <v/>
      </c>
      <c r="CU39" s="72" t="str">
        <f t="shared" ca="1" si="38"/>
        <v/>
      </c>
      <c r="CV39" s="73" t="str">
        <f>IFERROR(ABS(LEFT(JULI!AA39,FIND("/",JULI!AA39)-1)),"")</f>
        <v/>
      </c>
      <c r="CW39" s="73" t="str">
        <f>IFERROR(ABS(MID(JULI!AA39,FIND("/",JULI!AA39)+1,LEN(JULI!AA39))),"")</f>
        <v/>
      </c>
      <c r="CX39" s="72" t="str">
        <f t="shared" si="39"/>
        <v/>
      </c>
      <c r="CY39" s="72" t="str">
        <f t="shared" ca="1" si="40"/>
        <v/>
      </c>
      <c r="CZ39" s="72" t="str">
        <f>IF(JULI!AB39="","",IF(JULI!AB39&lt;181,"NORMAL",IF(JULI!AB39&lt;201,"Pre DM", "DM")))</f>
        <v/>
      </c>
      <c r="DA39" s="72" t="str">
        <f t="shared" ca="1" si="41"/>
        <v/>
      </c>
      <c r="DC39" s="71" t="str">
        <f ca="1">IFERROR(DATEDIF(AGUSTUS!I39,AGUSTUS!D39,"Y"),"")</f>
        <v/>
      </c>
      <c r="DD39" s="71" t="str">
        <f ca="1">IFERROR(DATEDIF(AGUSTUS!I39,AGUSTUS!D39,"YM"),"")</f>
        <v/>
      </c>
      <c r="DE39" s="72" t="str">
        <f t="shared" ca="1" si="42"/>
        <v/>
      </c>
      <c r="DF39" s="72" t="str">
        <f ca="1">DE39&amp;AGUSTUS!K39</f>
        <v/>
      </c>
      <c r="DG39" s="72" t="str">
        <f>IF(AGUSTUS!Y39="","",IF(AGUSTUS!Y39&lt;18.5,"Kurus",IF(AGUSTUS!Y39&lt;25,"Normal",IF(AGUSTUS!Y39&lt;30,"Overweight (Risiko)",IF(AGUSTUS!Y39&lt;35,"Obesitas I","Obesitas II")))))</f>
        <v/>
      </c>
      <c r="DH39" s="72" t="str">
        <f t="shared" ca="1" si="43"/>
        <v/>
      </c>
      <c r="DI39" s="72" t="str">
        <f>IF(AGUSTUS!Z39="","",IF(AND(AGUSTUS!K39="L",AGUSTUS!Z39&lt;90),"Normal / Aman",IF(AND(AGUSTUS!K39="L",AGUSTUS!Z39&gt;=90,AGUSTUS!Z39&lt;=100),"Risiko Tinggi",IF(AND(AGUSTUS!K39="L",AGUSTUS!Z39&gt;100),"Obesitas (Sangat Berisiko)",IF(AND(AGUSTUS!K39="P",AGUSTUS!Z39&lt;80),"Normal / Aman",IF(AND(AGUSTUS!K39="P",AGUSTUS!Z39&gt;=80,AGUSTUS!Z39&lt;=95),"Risiko Tinggi",IF(AND(AGUSTUS!K39="P",AGUSTUS!Z39&gt;95),"Obesitas (Sangat Berisiko)","")))))))</f>
        <v/>
      </c>
      <c r="DJ39" s="72" t="str">
        <f t="shared" ca="1" si="44"/>
        <v/>
      </c>
      <c r="DK39" s="73" t="str">
        <f>IFERROR(ABS(LEFT(AGUSTUS!AA39,FIND("/",AGUSTUS!AA39)-1)),"")</f>
        <v/>
      </c>
      <c r="DL39" s="73" t="str">
        <f>IFERROR(ABS(MID(AGUSTUS!AA39,FIND("/",AGUSTUS!AA39)+1,LEN(AGUSTUS!AA39))),"")</f>
        <v/>
      </c>
      <c r="DM39" s="72" t="str">
        <f t="shared" si="45"/>
        <v/>
      </c>
      <c r="DN39" s="72" t="str">
        <f t="shared" ca="1" si="46"/>
        <v/>
      </c>
      <c r="DO39" s="72" t="str">
        <f>IF(AGUSTUS!AB39="","",IF(AGUSTUS!AB39&lt;181,"NORMAL",IF(AGUSTUS!AB39&lt;201,"Pre DM", "DM")))</f>
        <v/>
      </c>
      <c r="DP39" s="72" t="str">
        <f t="shared" ca="1" si="47"/>
        <v/>
      </c>
      <c r="DR39" s="71" t="str">
        <f ca="1">IFERROR(DATEDIF(SEPTEMBER!I39,SEPTEMBER!D39,"Y"),"")</f>
        <v/>
      </c>
      <c r="DS39" s="71" t="str">
        <f ca="1">IFERROR(DATEDIF(SEPTEMBER!I39,SEPTEMBER!D39,"YM"),"")</f>
        <v/>
      </c>
      <c r="DT39" s="72" t="str">
        <f t="shared" ca="1" si="48"/>
        <v/>
      </c>
      <c r="DU39" s="72" t="str">
        <f ca="1">DT39&amp;SEPTEMBER!K39</f>
        <v/>
      </c>
      <c r="DV39" s="72" t="str">
        <f>IF(SEPTEMBER!Y39="","",IF(SEPTEMBER!Y39&lt;18.5,"Kurus",IF(SEPTEMBER!Y39&lt;25,"Normal",IF(SEPTEMBER!Y39&lt;30,"Overweight (Risiko)",IF(SEPTEMBER!Y39&lt;35,"Obesitas I","Obesitas II")))))</f>
        <v/>
      </c>
      <c r="DW39" s="72" t="str">
        <f t="shared" ca="1" si="49"/>
        <v/>
      </c>
      <c r="DX39" s="72" t="str">
        <f>IF(SEPTEMBER!Z39="","",IF(AND(SEPTEMBER!K39="L",SEPTEMBER!Z39&lt;90),"Normal / Aman",IF(AND(SEPTEMBER!K39="L",SEPTEMBER!Z39&gt;=90,SEPTEMBER!Z39&lt;=100),"Risiko Tinggi",IF(AND(SEPTEMBER!K39="L",SEPTEMBER!Z39&gt;100),"Obesitas (Sangat Berisiko)",IF(AND(SEPTEMBER!K39="P",SEPTEMBER!Z39&lt;80),"Normal / Aman",IF(AND(SEPTEMBER!K39="P",SEPTEMBER!Z39&gt;=80,SEPTEMBER!Z39&lt;=95),"Risiko Tinggi",IF(AND(SEPTEMBER!K39="P",SEPTEMBER!Z39&gt;95),"Obesitas (Sangat Berisiko)","")))))))</f>
        <v/>
      </c>
      <c r="DY39" s="72" t="str">
        <f t="shared" ca="1" si="50"/>
        <v/>
      </c>
      <c r="DZ39" s="73" t="str">
        <f>IFERROR(ABS(LEFT(SEPTEMBER!AA39,FIND("/",SEPTEMBER!AA39)-1)),"")</f>
        <v/>
      </c>
      <c r="EA39" s="73" t="str">
        <f>IFERROR(ABS(MID(SEPTEMBER!AA39,FIND("/",SEPTEMBER!AA39)+1,LEN(SEPTEMBER!AA39))),"")</f>
        <v/>
      </c>
      <c r="EB39" s="72" t="str">
        <f t="shared" si="51"/>
        <v/>
      </c>
      <c r="EC39" s="72" t="str">
        <f t="shared" ca="1" si="52"/>
        <v/>
      </c>
      <c r="ED39" s="72" t="str">
        <f>IF(SEPTEMBER!AB39="","",IF(SEPTEMBER!AB39&lt;181,"NORMAL",IF(SEPTEMBER!AB39&lt;201,"Pre DM", "DM")))</f>
        <v/>
      </c>
      <c r="EE39" s="72" t="str">
        <f t="shared" ca="1" si="53"/>
        <v/>
      </c>
      <c r="EG39" s="71" t="str">
        <f ca="1">IFERROR(DATEDIF(OKTOBER!I39,OKTOBER!D39,"Y"),"")</f>
        <v/>
      </c>
      <c r="EH39" s="71" t="str">
        <f ca="1">IFERROR(DATEDIF(OKTOBER!I39,OKTOBER!D39,"YM"),"")</f>
        <v/>
      </c>
      <c r="EI39" s="72" t="str">
        <f t="shared" ca="1" si="54"/>
        <v/>
      </c>
      <c r="EJ39" s="72" t="str">
        <f ca="1">EI39&amp;OKTOBER!K39</f>
        <v/>
      </c>
      <c r="EK39" s="72" t="str">
        <f>IF(OKTOBER!Y39="","",IF(OKTOBER!Y39&lt;18.5,"Kurus",IF(OKTOBER!Y39&lt;25,"Normal",IF(OKTOBER!Y39&lt;30,"Overweight (Risiko)",IF(OKTOBER!Y39&lt;35,"Obesitas I","Obesitas II")))))</f>
        <v/>
      </c>
      <c r="EL39" s="72" t="str">
        <f t="shared" ca="1" si="55"/>
        <v/>
      </c>
      <c r="EM39" s="72" t="str">
        <f>IF(OKTOBER!Z39="","",IF(AND(OKTOBER!K39="L",OKTOBER!Z39&lt;90),"Normal / Aman",IF(AND(OKTOBER!K39="L",OKTOBER!Z39&gt;=90,OKTOBER!Z39&lt;=100),"Risiko Tinggi",IF(AND(OKTOBER!K39="L",OKTOBER!Z39&gt;100),"Obesitas (Sangat Berisiko)",IF(AND(OKTOBER!K39="P",OKTOBER!Z39&lt;80),"Normal / Aman",IF(AND(OKTOBER!K39="P",OKTOBER!Z39&gt;=80,OKTOBER!Z39&lt;=95),"Risiko Tinggi",IF(AND(OKTOBER!K39="P",OKTOBER!Z39&gt;95),"Obesitas (Sangat Berisiko)","")))))))</f>
        <v/>
      </c>
      <c r="EN39" s="72" t="str">
        <f t="shared" ca="1" si="56"/>
        <v/>
      </c>
      <c r="EO39" s="73" t="str">
        <f>IFERROR(ABS(LEFT(OKTOBER!AA39,FIND("/",OKTOBER!AA39)-1)),"")</f>
        <v/>
      </c>
      <c r="EP39" s="73" t="str">
        <f>IFERROR(ABS(MID(OKTOBER!AA39,FIND("/",OKTOBER!AA39)+1,LEN(OKTOBER!AA39))),"")</f>
        <v/>
      </c>
      <c r="EQ39" s="72" t="str">
        <f t="shared" si="57"/>
        <v/>
      </c>
      <c r="ER39" s="72" t="str">
        <f t="shared" ca="1" si="58"/>
        <v/>
      </c>
      <c r="ES39" s="72" t="str">
        <f>IF(OKTOBER!AB39="","",IF(OKTOBER!AB39&lt;181,"NORMAL",IF(OKTOBER!AB39&lt;201,"Pre DM", "DM")))</f>
        <v/>
      </c>
      <c r="ET39" s="72" t="str">
        <f t="shared" ca="1" si="59"/>
        <v/>
      </c>
      <c r="EV39" s="71" t="str">
        <f ca="1">IFERROR(DATEDIF(NOPEMBER!I39,NOPEMBER!D39,"Y"),"")</f>
        <v/>
      </c>
      <c r="EW39" s="71" t="str">
        <f ca="1">IFERROR(DATEDIF(NOPEMBER!I39,NOPEMBER!D39,"YM"),"")</f>
        <v/>
      </c>
      <c r="EX39" s="72" t="str">
        <f t="shared" ca="1" si="60"/>
        <v/>
      </c>
      <c r="EY39" s="72" t="str">
        <f ca="1">EX39&amp;NOPEMBER!K39</f>
        <v/>
      </c>
      <c r="EZ39" s="72" t="str">
        <f>IF(NOPEMBER!Y39="","",IF(NOPEMBER!Y39&lt;18.5,"Kurus",IF(NOPEMBER!Y39&lt;25,"Normal",IF(NOPEMBER!Y39&lt;30,"Overweight (Risiko)",IF(NOPEMBER!Y39&lt;35,"Obesitas I","Obesitas II")))))</f>
        <v/>
      </c>
      <c r="FA39" s="72" t="str">
        <f t="shared" ca="1" si="61"/>
        <v/>
      </c>
      <c r="FB39" s="72" t="str">
        <f>IF(NOPEMBER!Z39="","",IF(AND(NOPEMBER!K39="L",NOPEMBER!Z39&lt;90),"Normal / Aman",IF(AND(NOPEMBER!K39="L",NOPEMBER!Z39&gt;=90,NOPEMBER!Z39&lt;=100),"Risiko Tinggi",IF(AND(NOPEMBER!K39="L",NOPEMBER!Z39&gt;100),"Obesitas (Sangat Berisiko)",IF(AND(NOPEMBER!K39="P",NOPEMBER!Z39&lt;80),"Normal / Aman",IF(AND(NOPEMBER!K39="P",NOPEMBER!Z39&gt;=80,NOPEMBER!Z39&lt;=95),"Risiko Tinggi",IF(AND(NOPEMBER!K39="P",NOPEMBER!Z39&gt;95),"Obesitas (Sangat Berisiko)","")))))))</f>
        <v/>
      </c>
      <c r="FC39" s="72" t="str">
        <f t="shared" ca="1" si="62"/>
        <v/>
      </c>
      <c r="FD39" s="73" t="str">
        <f>IFERROR(ABS(LEFT(NOPEMBER!AA39,FIND("/",NOPEMBER!AA39)-1)),"")</f>
        <v/>
      </c>
      <c r="FE39" s="73" t="str">
        <f>IFERROR(ABS(MID(NOPEMBER!AA39,FIND("/",NOPEMBER!AA39)+1,LEN(NOPEMBER!AA39))),"")</f>
        <v/>
      </c>
      <c r="FF39" s="72" t="str">
        <f t="shared" si="63"/>
        <v/>
      </c>
      <c r="FG39" s="72" t="str">
        <f t="shared" ca="1" si="64"/>
        <v/>
      </c>
      <c r="FH39" s="72" t="str">
        <f>IF(NOPEMBER!AB39="","",IF(NOPEMBER!AB39&lt;181,"NORMAL",IF(NOPEMBER!AB39&lt;201,"Pre DM", "DM")))</f>
        <v/>
      </c>
      <c r="FI39" s="72" t="str">
        <f t="shared" ca="1" si="65"/>
        <v/>
      </c>
      <c r="FK39" s="71" t="str">
        <f ca="1">IFERROR(DATEDIF(DESEMBER!I39,DESEMBER!D39,"Y"),"")</f>
        <v/>
      </c>
      <c r="FL39" s="71" t="str">
        <f ca="1">IFERROR(DATEDIF(DESEMBER!I39,DESEMBER!D39,"YM"),"")</f>
        <v/>
      </c>
      <c r="FM39" s="72" t="str">
        <f t="shared" ca="1" si="66"/>
        <v/>
      </c>
      <c r="FN39" s="72" t="str">
        <f ca="1">FM39&amp;DESEMBER!K39</f>
        <v/>
      </c>
      <c r="FO39" s="72" t="str">
        <f>IF(DESEMBER!Y39="","",IF(DESEMBER!Y39&lt;18.5,"Kurus",IF(DESEMBER!Y39&lt;25,"Normal",IF(DESEMBER!Y39&lt;30,"Overweight (Risiko)",IF(DESEMBER!Y39&lt;35,"Obesitas I","Obesitas II")))))</f>
        <v/>
      </c>
      <c r="FP39" s="72" t="str">
        <f t="shared" ca="1" si="67"/>
        <v/>
      </c>
      <c r="FQ39" s="72" t="str">
        <f>IF(DESEMBER!Z39="","",IF(AND(DESEMBER!K39="L",DESEMBER!Z39&lt;90),"Normal / Aman",IF(AND(DESEMBER!K39="L",DESEMBER!Z39&gt;=90,DESEMBER!Z39&lt;=100),"Risiko Tinggi",IF(AND(DESEMBER!K39="L",DESEMBER!Z39&gt;100),"Obesitas (Sangat Berisiko)",IF(AND(DESEMBER!K39="P",DESEMBER!Z39&lt;80),"Normal / Aman",IF(AND(DESEMBER!K39="P",DESEMBER!Z39&gt;=80,DESEMBER!Z39&lt;=95),"Risiko Tinggi",IF(AND(DESEMBER!K39="P",DESEMBER!Z39&gt;95),"Obesitas (Sangat Berisiko)","")))))))</f>
        <v/>
      </c>
      <c r="FR39" s="72" t="str">
        <f t="shared" ca="1" si="68"/>
        <v/>
      </c>
      <c r="FS39" s="73" t="str">
        <f>IFERROR(ABS(LEFT(DESEMBER!AA39,FIND("/",DESEMBER!AA39)-1)),"")</f>
        <v/>
      </c>
      <c r="FT39" s="73" t="str">
        <f>IFERROR(ABS(MID(DESEMBER!AA39,FIND("/",DESEMBER!AA39)+1,LEN(DESEMBER!AA39))),"")</f>
        <v/>
      </c>
      <c r="FU39" s="72" t="str">
        <f t="shared" si="69"/>
        <v/>
      </c>
      <c r="FV39" s="72" t="str">
        <f t="shared" ca="1" si="70"/>
        <v/>
      </c>
      <c r="FW39" s="72" t="str">
        <f>IF(DESEMBER!AB39="","",IF(DESEMBER!AB39&lt;181,"NORMAL",IF(DESEMBER!AB39&lt;201,"Pre DM", "DM")))</f>
        <v/>
      </c>
      <c r="FX39" s="72" t="str">
        <f t="shared" ca="1" si="71"/>
        <v/>
      </c>
    </row>
    <row r="40" spans="2:180" x14ac:dyDescent="0.25">
      <c r="B40" s="71" t="str">
        <f ca="1">IFERROR(DATEDIF(JANUARI!I40,JANUARI!D40,"Y"),"")</f>
        <v/>
      </c>
      <c r="C40" s="71" t="str">
        <f ca="1">IFERROR(DATEDIF(JANUARI!I40,JANUARI!D40,"YM"),"")</f>
        <v/>
      </c>
      <c r="D40" s="72" t="str">
        <f t="shared" ca="1" si="0"/>
        <v/>
      </c>
      <c r="E40" s="72" t="str">
        <f ca="1">D40&amp;JANUARI!K40</f>
        <v/>
      </c>
      <c r="F40" s="72" t="str">
        <f>IF(JANUARI!Y40="","",IF(JANUARI!Y40&lt;18.5,"Kurus",IF(JANUARI!Y40&lt;25,"Normal",IF(JANUARI!Y40&lt;30,"Overweight (Risiko)",IF(JANUARI!Y40&lt;35,"Obesitas I","Obesitas II")))))</f>
        <v/>
      </c>
      <c r="G40" s="72" t="str">
        <f t="shared" ca="1" si="1"/>
        <v/>
      </c>
      <c r="H40" s="72" t="str">
        <f>IF(JANUARI!Z40="","",IF(AND(JANUARI!K40="L",JANUARI!Z40&lt;90),"Normal / Aman",IF(AND(JANUARI!K40="L",JANUARI!Z40&gt;=90,JANUARI!Z40&lt;=100),"Risiko Tinggi",IF(AND(JANUARI!K40="L",JANUARI!Z40&gt;100),"Obesitas (Sangat Berisiko)",IF(AND(JANUARI!K40="P",JANUARI!Z40&lt;80),"Normal / Aman",IF(AND(JANUARI!K40="P",JANUARI!Z40&gt;=80,JANUARI!Z40&lt;=95),"Risiko Tinggi",IF(AND(JANUARI!K40="P",JANUARI!Z40&gt;95),"Obesitas (Sangat Berisiko)","")))))))</f>
        <v/>
      </c>
      <c r="I40" s="72" t="str">
        <f t="shared" ca="1" si="2"/>
        <v/>
      </c>
      <c r="J40" s="73" t="str">
        <f>IFERROR(ABS(LEFT(JANUARI!AA40,FIND("/",JANUARI!AA40)-1)),"")</f>
        <v/>
      </c>
      <c r="K40" s="73" t="str">
        <f>IFERROR(ABS(MID(JANUARI!AA40,FIND("/",JANUARI!AA40)+1,LEN(JANUARI!AA40))),"")</f>
        <v/>
      </c>
      <c r="L40" s="72" t="str">
        <f t="shared" si="3"/>
        <v/>
      </c>
      <c r="M40" s="72" t="str">
        <f t="shared" ca="1" si="4"/>
        <v/>
      </c>
      <c r="N40" s="72" t="str">
        <f>IF(JANUARI!AB40="","",IF(JANUARI!AB40&lt;181,"NORMAL",IF(JANUARI!AB40&lt;201,"Pre DM", "DM")))</f>
        <v/>
      </c>
      <c r="O40" s="72" t="str">
        <f t="shared" ca="1" si="5"/>
        <v/>
      </c>
      <c r="Q40" s="71" t="str">
        <f ca="1">IFERROR(DATEDIF(PEBRUARI!I40,PEBRUARI!D40,"Y"),"")</f>
        <v/>
      </c>
      <c r="R40" s="71" t="str">
        <f ca="1">IFERROR(DATEDIF(PEBRUARI!I40,PEBRUARI!D40,"YM"),"")</f>
        <v/>
      </c>
      <c r="S40" s="72" t="str">
        <f t="shared" ca="1" si="6"/>
        <v/>
      </c>
      <c r="T40" s="72" t="str">
        <f ca="1">S40&amp;PEBRUARI!K40</f>
        <v/>
      </c>
      <c r="U40" s="72" t="str">
        <f>IF(PEBRUARI!Y40="","",IF(PEBRUARI!Y40&lt;18.5,"Kurus",IF(PEBRUARI!Y40&lt;25,"Normal",IF(PEBRUARI!Y40&lt;30,"Overweight (Risiko)",IF(PEBRUARI!Y40&lt;35,"Obesitas I","Obesitas II")))))</f>
        <v/>
      </c>
      <c r="V40" s="72" t="str">
        <f t="shared" ca="1" si="7"/>
        <v/>
      </c>
      <c r="W40" s="72" t="str">
        <f>IF(PEBRUARI!Z40="","",IF(AND(PEBRUARI!K40="L",PEBRUARI!Z40&lt;90),"Normal / Aman",IF(AND(PEBRUARI!K40="L",PEBRUARI!Z40&gt;=90,PEBRUARI!Z40&lt;=100),"Risiko Tinggi",IF(AND(PEBRUARI!K40="L",PEBRUARI!Z40&gt;100),"Obesitas (Sangat Berisiko)",IF(AND(PEBRUARI!K40="P",PEBRUARI!Z40&lt;80),"Normal / Aman",IF(AND(PEBRUARI!K40="P",PEBRUARI!Z40&gt;=80,PEBRUARI!Z40&lt;=95),"Risiko Tinggi",IF(AND(PEBRUARI!K40="P",PEBRUARI!Z40&gt;95),"Obesitas (Sangat Berisiko)","")))))))</f>
        <v/>
      </c>
      <c r="X40" s="72" t="str">
        <f t="shared" ca="1" si="8"/>
        <v/>
      </c>
      <c r="Y40" s="73" t="str">
        <f>IFERROR(ABS(LEFT(PEBRUARI!AA40,FIND("/",PEBRUARI!AA40)-1)),"")</f>
        <v/>
      </c>
      <c r="Z40" s="73" t="str">
        <f>IFERROR(ABS(MID(PEBRUARI!AA40,FIND("/",PEBRUARI!AA40)+1,LEN(PEBRUARI!AA40))),"")</f>
        <v/>
      </c>
      <c r="AA40" s="72" t="str">
        <f t="shared" si="9"/>
        <v/>
      </c>
      <c r="AB40" s="72" t="str">
        <f t="shared" ca="1" si="10"/>
        <v/>
      </c>
      <c r="AC40" s="72" t="str">
        <f>IF(PEBRUARI!AB40="","",IF(PEBRUARI!AB40&lt;181,"NORMAL",IF(PEBRUARI!AB40&lt;201,"Pre DM", "DM")))</f>
        <v/>
      </c>
      <c r="AD40" s="72" t="str">
        <f t="shared" ca="1" si="11"/>
        <v/>
      </c>
      <c r="AF40" s="71" t="str">
        <f ca="1">IFERROR(DATEDIF(MARET!I40,MARET!D40,"Y"),"")</f>
        <v/>
      </c>
      <c r="AG40" s="71" t="str">
        <f ca="1">IFERROR(DATEDIF(MARET!I40,MARET!D40,"YM"),"")</f>
        <v/>
      </c>
      <c r="AH40" s="72" t="str">
        <f t="shared" ca="1" si="12"/>
        <v/>
      </c>
      <c r="AI40" s="72" t="str">
        <f ca="1">AH40&amp;MARET!K40</f>
        <v/>
      </c>
      <c r="AJ40" s="72" t="str">
        <f>IF(MARET!Y40="","",IF(MARET!Y40&lt;18.5,"Kurus",IF(MARET!Y40&lt;25,"Normal",IF(MARET!Y40&lt;30,"Overweight (Risiko)",IF(MARET!Y40&lt;35,"Obesitas I","Obesitas II")))))</f>
        <v/>
      </c>
      <c r="AK40" s="72" t="str">
        <f t="shared" ca="1" si="13"/>
        <v/>
      </c>
      <c r="AL40" s="72" t="str">
        <f>IF(MARET!Z40="","",IF(AND(MARET!K40="L",MARET!Z40&lt;90),"Normal / Aman",IF(AND(MARET!K40="L",MARET!Z40&gt;=90,MARET!Z40&lt;=100),"Risiko Tinggi",IF(AND(MARET!K40="L",MARET!Z40&gt;100),"Obesitas (Sangat Berisiko)",IF(AND(MARET!K40="P",MARET!Z40&lt;80),"Normal / Aman",IF(AND(MARET!K40="P",MARET!Z40&gt;=80,MARET!Z40&lt;=95),"Risiko Tinggi",IF(AND(MARET!K40="P",MARET!Z40&gt;95),"Obesitas (Sangat Berisiko)","")))))))</f>
        <v/>
      </c>
      <c r="AM40" s="72" t="str">
        <f t="shared" ca="1" si="14"/>
        <v/>
      </c>
      <c r="AN40" s="73" t="str">
        <f>IFERROR(ABS(LEFT(MARET!AA40,FIND("/",MARET!AA40)-1)),"")</f>
        <v/>
      </c>
      <c r="AO40" s="73" t="str">
        <f>IFERROR(ABS(MID(MARET!AA40,FIND("/",MARET!AA40)+1,LEN(MARET!AA40))),"")</f>
        <v/>
      </c>
      <c r="AP40" s="72" t="str">
        <f t="shared" si="15"/>
        <v/>
      </c>
      <c r="AQ40" s="72" t="str">
        <f t="shared" ca="1" si="16"/>
        <v/>
      </c>
      <c r="AR40" s="72" t="str">
        <f>IF(MARET!AB40="","",IF(MARET!AB40&lt;181,"NORMAL",IF(MARET!AB40&lt;201,"Pre DM", "DM")))</f>
        <v/>
      </c>
      <c r="AS40" s="72" t="str">
        <f t="shared" ca="1" si="17"/>
        <v/>
      </c>
      <c r="AU40" s="71" t="str">
        <f ca="1">IFERROR(DATEDIF(APRIL!I40,APRIL!D40,"Y"),"")</f>
        <v/>
      </c>
      <c r="AV40" s="71" t="str">
        <f ca="1">IFERROR(DATEDIF(APRIL!I40,APRIL!D40,"YM"),"")</f>
        <v/>
      </c>
      <c r="AW40" s="72" t="str">
        <f t="shared" ca="1" si="18"/>
        <v/>
      </c>
      <c r="AX40" s="72" t="str">
        <f ca="1">AW40&amp;APRIL!K40</f>
        <v/>
      </c>
      <c r="AY40" s="72" t="str">
        <f>IF(APRIL!Y40="","",IF(APRIL!Y40&lt;18.5,"Kurus",IF(APRIL!Y40&lt;25,"Normal",IF(APRIL!Y40&lt;30,"Overweight (Risiko)",IF(APRIL!Y40&lt;35,"Obesitas I","Obesitas II")))))</f>
        <v/>
      </c>
      <c r="AZ40" s="72" t="str">
        <f t="shared" ca="1" si="19"/>
        <v/>
      </c>
      <c r="BA40" s="72" t="str">
        <f>IF(APRIL!Z40="","",IF(AND(APRIL!K40="L",APRIL!Z40&lt;90),"Normal / Aman",IF(AND(APRIL!K40="L",APRIL!Z40&gt;=90,APRIL!Z40&lt;=100),"Risiko Tinggi",IF(AND(APRIL!K40="L",APRIL!Z40&gt;100),"Obesitas (Sangat Berisiko)",IF(AND(APRIL!K40="P",APRIL!Z40&lt;80),"Normal / Aman",IF(AND(APRIL!K40="P",APRIL!Z40&gt;=80,APRIL!Z40&lt;=95),"Risiko Tinggi",IF(AND(APRIL!K40="P",APRIL!Z40&gt;95),"Obesitas (Sangat Berisiko)","")))))))</f>
        <v/>
      </c>
      <c r="BB40" s="72" t="str">
        <f t="shared" ca="1" si="20"/>
        <v/>
      </c>
      <c r="BC40" s="73" t="str">
        <f>IFERROR(ABS(LEFT(APRIL!AA40,FIND("/",APRIL!AA40)-1)),"")</f>
        <v/>
      </c>
      <c r="BD40" s="73" t="str">
        <f>IFERROR(ABS(MID(APRIL!AA40,FIND("/",APRIL!AA40)+1,LEN(APRIL!AA40))),"")</f>
        <v/>
      </c>
      <c r="BE40" s="72" t="str">
        <f t="shared" si="21"/>
        <v/>
      </c>
      <c r="BF40" s="72" t="str">
        <f t="shared" ca="1" si="22"/>
        <v/>
      </c>
      <c r="BG40" s="72" t="str">
        <f>IF(APRIL!AB40="","",IF(APRIL!AB40&lt;181,"NORMAL",IF(APRIL!AB40&lt;201,"Pre DM", "DM")))</f>
        <v/>
      </c>
      <c r="BH40" s="72" t="str">
        <f t="shared" ca="1" si="23"/>
        <v/>
      </c>
      <c r="BJ40" s="71" t="str">
        <f ca="1">IFERROR(DATEDIF(MEI!I40,MEI!D40,"Y"),"")</f>
        <v/>
      </c>
      <c r="BK40" s="71" t="str">
        <f ca="1">IFERROR(DATEDIF(MEI!I40,MEI!D40,"YM"),"")</f>
        <v/>
      </c>
      <c r="BL40" s="72" t="str">
        <f t="shared" ca="1" si="24"/>
        <v/>
      </c>
      <c r="BM40" s="72" t="str">
        <f ca="1">BL40&amp;MEI!K40</f>
        <v/>
      </c>
      <c r="BN40" s="72" t="str">
        <f>IF(MEI!Y40="","",IF(MEI!Y40&lt;18.5,"Kurus",IF(MEI!Y40&lt;25,"Normal",IF(MEI!Y40&lt;30,"Overweight (Risiko)",IF(MEI!Y40&lt;35,"Obesitas I","Obesitas II")))))</f>
        <v/>
      </c>
      <c r="BO40" s="72" t="str">
        <f t="shared" ca="1" si="25"/>
        <v/>
      </c>
      <c r="BP40" s="72" t="str">
        <f>IF(MEI!Z40="","",IF(AND(MEI!K40="L",MEI!Z40&lt;90),"Normal / Aman",IF(AND(MEI!K40="L",MEI!Z40&gt;=90,MEI!Z40&lt;=100),"Risiko Tinggi",IF(AND(MEI!K40="L",MEI!Z40&gt;100),"Obesitas (Sangat Berisiko)",IF(AND(MEI!K40="P",MEI!Z40&lt;80),"Normal / Aman",IF(AND(MEI!K40="P",MEI!Z40&gt;=80,MEI!Z40&lt;=95),"Risiko Tinggi",IF(AND(MEI!K40="P",MEI!Z40&gt;95),"Obesitas (Sangat Berisiko)","")))))))</f>
        <v/>
      </c>
      <c r="BQ40" s="72" t="str">
        <f t="shared" ca="1" si="26"/>
        <v/>
      </c>
      <c r="BR40" s="73" t="str">
        <f>IFERROR(ABS(LEFT(MEI!AA40,FIND("/",MEI!AA40)-1)),"")</f>
        <v/>
      </c>
      <c r="BS40" s="73" t="str">
        <f>IFERROR(ABS(MID(MEI!AA40,FIND("/",MEI!AA40)+1,LEN(MEI!AA40))),"")</f>
        <v/>
      </c>
      <c r="BT40" s="72" t="str">
        <f t="shared" si="27"/>
        <v/>
      </c>
      <c r="BU40" s="72" t="str">
        <f t="shared" ca="1" si="28"/>
        <v/>
      </c>
      <c r="BV40" s="72" t="str">
        <f>IF(MEI!AB40="","",IF(MEI!AB40&lt;181,"NORMAL",IF(MEI!AB40&lt;201,"Pre DM", "DM")))</f>
        <v/>
      </c>
      <c r="BW40" s="72" t="str">
        <f t="shared" ca="1" si="29"/>
        <v/>
      </c>
      <c r="BY40" s="71" t="str">
        <f ca="1">IFERROR(DATEDIF(JUNI!I40,JUNI!D40,"Y"),"")</f>
        <v/>
      </c>
      <c r="BZ40" s="71" t="str">
        <f ca="1">IFERROR(DATEDIF(JUNI!I40,JUNI!D40,"YM"),"")</f>
        <v/>
      </c>
      <c r="CA40" s="72" t="str">
        <f t="shared" ca="1" si="30"/>
        <v/>
      </c>
      <c r="CB40" s="72" t="str">
        <f ca="1">CA40&amp;JUNI!K40</f>
        <v/>
      </c>
      <c r="CC40" s="72" t="str">
        <f>IF(JUNI!Y40="","",IF(JUNI!Y40&lt;18.5,"Kurus",IF(JUNI!Y40&lt;25,"Normal",IF(JUNI!Y40&lt;30,"Overweight (Risiko)",IF(JUNI!Y40&lt;35,"Obesitas I","Obesitas II")))))</f>
        <v/>
      </c>
      <c r="CD40" s="72" t="str">
        <f t="shared" ca="1" si="31"/>
        <v/>
      </c>
      <c r="CE40" s="72" t="str">
        <f>IF(JUNI!Z40="","",IF(AND(JUNI!K40="L",JUNI!Z40&lt;90),"Normal / Aman",IF(AND(JUNI!K40="L",JUNI!Z40&gt;=90,JUNI!Z40&lt;=100),"Risiko Tinggi",IF(AND(JUNI!K40="L",JUNI!Z40&gt;100),"Obesitas (Sangat Berisiko)",IF(AND(JUNI!K40="P",JUNI!Z40&lt;80),"Normal / Aman",IF(AND(JUNI!K40="P",JUNI!Z40&gt;=80,JUNI!Z40&lt;=95),"Risiko Tinggi",IF(AND(JUNI!K40="P",JUNI!Z40&gt;95),"Obesitas (Sangat Berisiko)","")))))))</f>
        <v/>
      </c>
      <c r="CF40" s="72" t="str">
        <f t="shared" ca="1" si="32"/>
        <v/>
      </c>
      <c r="CG40" s="73" t="str">
        <f>IFERROR(ABS(LEFT(JUNI!AA40,FIND("/",JUNI!AA40)-1)),"")</f>
        <v/>
      </c>
      <c r="CH40" s="73" t="str">
        <f>IFERROR(ABS(MID(JUNI!AA40,FIND("/",JUNI!AA40)+1,LEN(JUNI!AA40))),"")</f>
        <v/>
      </c>
      <c r="CI40" s="72" t="str">
        <f t="shared" si="33"/>
        <v/>
      </c>
      <c r="CJ40" s="72" t="str">
        <f t="shared" ca="1" si="34"/>
        <v/>
      </c>
      <c r="CK40" s="72" t="str">
        <f>IF(JUNI!AB40="","",IF(JUNI!AB40&lt;181,"NORMAL",IF(JUNI!AB40&lt;201,"Pre DM", "DM")))</f>
        <v/>
      </c>
      <c r="CL40" s="72" t="str">
        <f t="shared" ca="1" si="35"/>
        <v/>
      </c>
      <c r="CN40" s="71" t="str">
        <f ca="1">IFERROR(DATEDIF(JULI!I40,JULI!D40,"Y"),"")</f>
        <v/>
      </c>
      <c r="CO40" s="71" t="str">
        <f ca="1">IFERROR(DATEDIF(JULI!I40,JULI!D40,"YM"),"")</f>
        <v/>
      </c>
      <c r="CP40" s="72" t="str">
        <f t="shared" ca="1" si="36"/>
        <v/>
      </c>
      <c r="CQ40" s="72" t="str">
        <f ca="1">CP40&amp;JULI!K40</f>
        <v/>
      </c>
      <c r="CR40" s="72" t="str">
        <f>IF(JULI!Y40="","",IF(JULI!Y40&lt;18.5,"Kurus",IF(JULI!Y40&lt;25,"Normal",IF(JULI!Y40&lt;30,"Overweight (Risiko)",IF(JULI!Y40&lt;35,"Obesitas I","Obesitas II")))))</f>
        <v/>
      </c>
      <c r="CS40" s="72" t="str">
        <f t="shared" ca="1" si="37"/>
        <v/>
      </c>
      <c r="CT40" s="72" t="str">
        <f>IF(JULI!Z40="","",IF(AND(JULI!K40="L",JULI!Z40&lt;90),"Normal / Aman",IF(AND(JULI!K40="L",JULI!Z40&gt;=90,JULI!Z40&lt;=100),"Risiko Tinggi",IF(AND(JULI!K40="L",JULI!Z40&gt;100),"Obesitas (Sangat Berisiko)",IF(AND(JULI!K40="P",JULI!Z40&lt;80),"Normal / Aman",IF(AND(JULI!K40="P",JULI!Z40&gt;=80,JULI!Z40&lt;=95),"Risiko Tinggi",IF(AND(JULI!K40="P",JULI!Z40&gt;95),"Obesitas (Sangat Berisiko)","")))))))</f>
        <v/>
      </c>
      <c r="CU40" s="72" t="str">
        <f t="shared" ca="1" si="38"/>
        <v/>
      </c>
      <c r="CV40" s="73" t="str">
        <f>IFERROR(ABS(LEFT(JULI!AA40,FIND("/",JULI!AA40)-1)),"")</f>
        <v/>
      </c>
      <c r="CW40" s="73" t="str">
        <f>IFERROR(ABS(MID(JULI!AA40,FIND("/",JULI!AA40)+1,LEN(JULI!AA40))),"")</f>
        <v/>
      </c>
      <c r="CX40" s="72" t="str">
        <f t="shared" si="39"/>
        <v/>
      </c>
      <c r="CY40" s="72" t="str">
        <f t="shared" ca="1" si="40"/>
        <v/>
      </c>
      <c r="CZ40" s="72" t="str">
        <f>IF(JULI!AB40="","",IF(JULI!AB40&lt;181,"NORMAL",IF(JULI!AB40&lt;201,"Pre DM", "DM")))</f>
        <v/>
      </c>
      <c r="DA40" s="72" t="str">
        <f t="shared" ca="1" si="41"/>
        <v/>
      </c>
      <c r="DC40" s="71" t="str">
        <f ca="1">IFERROR(DATEDIF(AGUSTUS!I40,AGUSTUS!D40,"Y"),"")</f>
        <v/>
      </c>
      <c r="DD40" s="71" t="str">
        <f ca="1">IFERROR(DATEDIF(AGUSTUS!I40,AGUSTUS!D40,"YM"),"")</f>
        <v/>
      </c>
      <c r="DE40" s="72" t="str">
        <f t="shared" ca="1" si="42"/>
        <v/>
      </c>
      <c r="DF40" s="72" t="str">
        <f ca="1">DE40&amp;AGUSTUS!K40</f>
        <v/>
      </c>
      <c r="DG40" s="72" t="str">
        <f>IF(AGUSTUS!Y40="","",IF(AGUSTUS!Y40&lt;18.5,"Kurus",IF(AGUSTUS!Y40&lt;25,"Normal",IF(AGUSTUS!Y40&lt;30,"Overweight (Risiko)",IF(AGUSTUS!Y40&lt;35,"Obesitas I","Obesitas II")))))</f>
        <v/>
      </c>
      <c r="DH40" s="72" t="str">
        <f t="shared" ca="1" si="43"/>
        <v/>
      </c>
      <c r="DI40" s="72" t="str">
        <f>IF(AGUSTUS!Z40="","",IF(AND(AGUSTUS!K40="L",AGUSTUS!Z40&lt;90),"Normal / Aman",IF(AND(AGUSTUS!K40="L",AGUSTUS!Z40&gt;=90,AGUSTUS!Z40&lt;=100),"Risiko Tinggi",IF(AND(AGUSTUS!K40="L",AGUSTUS!Z40&gt;100),"Obesitas (Sangat Berisiko)",IF(AND(AGUSTUS!K40="P",AGUSTUS!Z40&lt;80),"Normal / Aman",IF(AND(AGUSTUS!K40="P",AGUSTUS!Z40&gt;=80,AGUSTUS!Z40&lt;=95),"Risiko Tinggi",IF(AND(AGUSTUS!K40="P",AGUSTUS!Z40&gt;95),"Obesitas (Sangat Berisiko)","")))))))</f>
        <v/>
      </c>
      <c r="DJ40" s="72" t="str">
        <f t="shared" ca="1" si="44"/>
        <v/>
      </c>
      <c r="DK40" s="73" t="str">
        <f>IFERROR(ABS(LEFT(AGUSTUS!AA40,FIND("/",AGUSTUS!AA40)-1)),"")</f>
        <v/>
      </c>
      <c r="DL40" s="73" t="str">
        <f>IFERROR(ABS(MID(AGUSTUS!AA40,FIND("/",AGUSTUS!AA40)+1,LEN(AGUSTUS!AA40))),"")</f>
        <v/>
      </c>
      <c r="DM40" s="72" t="str">
        <f t="shared" si="45"/>
        <v/>
      </c>
      <c r="DN40" s="72" t="str">
        <f t="shared" ca="1" si="46"/>
        <v/>
      </c>
      <c r="DO40" s="72" t="str">
        <f>IF(AGUSTUS!AB40="","",IF(AGUSTUS!AB40&lt;181,"NORMAL",IF(AGUSTUS!AB40&lt;201,"Pre DM", "DM")))</f>
        <v/>
      </c>
      <c r="DP40" s="72" t="str">
        <f t="shared" ca="1" si="47"/>
        <v/>
      </c>
      <c r="DR40" s="71" t="str">
        <f ca="1">IFERROR(DATEDIF(SEPTEMBER!I40,SEPTEMBER!D40,"Y"),"")</f>
        <v/>
      </c>
      <c r="DS40" s="71" t="str">
        <f ca="1">IFERROR(DATEDIF(SEPTEMBER!I40,SEPTEMBER!D40,"YM"),"")</f>
        <v/>
      </c>
      <c r="DT40" s="72" t="str">
        <f t="shared" ca="1" si="48"/>
        <v/>
      </c>
      <c r="DU40" s="72" t="str">
        <f ca="1">DT40&amp;SEPTEMBER!K40</f>
        <v/>
      </c>
      <c r="DV40" s="72" t="str">
        <f>IF(SEPTEMBER!Y40="","",IF(SEPTEMBER!Y40&lt;18.5,"Kurus",IF(SEPTEMBER!Y40&lt;25,"Normal",IF(SEPTEMBER!Y40&lt;30,"Overweight (Risiko)",IF(SEPTEMBER!Y40&lt;35,"Obesitas I","Obesitas II")))))</f>
        <v/>
      </c>
      <c r="DW40" s="72" t="str">
        <f t="shared" ca="1" si="49"/>
        <v/>
      </c>
      <c r="DX40" s="72" t="str">
        <f>IF(SEPTEMBER!Z40="","",IF(AND(SEPTEMBER!K40="L",SEPTEMBER!Z40&lt;90),"Normal / Aman",IF(AND(SEPTEMBER!K40="L",SEPTEMBER!Z40&gt;=90,SEPTEMBER!Z40&lt;=100),"Risiko Tinggi",IF(AND(SEPTEMBER!K40="L",SEPTEMBER!Z40&gt;100),"Obesitas (Sangat Berisiko)",IF(AND(SEPTEMBER!K40="P",SEPTEMBER!Z40&lt;80),"Normal / Aman",IF(AND(SEPTEMBER!K40="P",SEPTEMBER!Z40&gt;=80,SEPTEMBER!Z40&lt;=95),"Risiko Tinggi",IF(AND(SEPTEMBER!K40="P",SEPTEMBER!Z40&gt;95),"Obesitas (Sangat Berisiko)","")))))))</f>
        <v/>
      </c>
      <c r="DY40" s="72" t="str">
        <f t="shared" ca="1" si="50"/>
        <v/>
      </c>
      <c r="DZ40" s="73" t="str">
        <f>IFERROR(ABS(LEFT(SEPTEMBER!AA40,FIND("/",SEPTEMBER!AA40)-1)),"")</f>
        <v/>
      </c>
      <c r="EA40" s="73" t="str">
        <f>IFERROR(ABS(MID(SEPTEMBER!AA40,FIND("/",SEPTEMBER!AA40)+1,LEN(SEPTEMBER!AA40))),"")</f>
        <v/>
      </c>
      <c r="EB40" s="72" t="str">
        <f t="shared" si="51"/>
        <v/>
      </c>
      <c r="EC40" s="72" t="str">
        <f t="shared" ca="1" si="52"/>
        <v/>
      </c>
      <c r="ED40" s="72" t="str">
        <f>IF(SEPTEMBER!AB40="","",IF(SEPTEMBER!AB40&lt;181,"NORMAL",IF(SEPTEMBER!AB40&lt;201,"Pre DM", "DM")))</f>
        <v/>
      </c>
      <c r="EE40" s="72" t="str">
        <f t="shared" ca="1" si="53"/>
        <v/>
      </c>
      <c r="EG40" s="71" t="str">
        <f ca="1">IFERROR(DATEDIF(OKTOBER!I40,OKTOBER!D40,"Y"),"")</f>
        <v/>
      </c>
      <c r="EH40" s="71" t="str">
        <f ca="1">IFERROR(DATEDIF(OKTOBER!I40,OKTOBER!D40,"YM"),"")</f>
        <v/>
      </c>
      <c r="EI40" s="72" t="str">
        <f t="shared" ca="1" si="54"/>
        <v/>
      </c>
      <c r="EJ40" s="72" t="str">
        <f ca="1">EI40&amp;OKTOBER!K40</f>
        <v/>
      </c>
      <c r="EK40" s="72" t="str">
        <f>IF(OKTOBER!Y40="","",IF(OKTOBER!Y40&lt;18.5,"Kurus",IF(OKTOBER!Y40&lt;25,"Normal",IF(OKTOBER!Y40&lt;30,"Overweight (Risiko)",IF(OKTOBER!Y40&lt;35,"Obesitas I","Obesitas II")))))</f>
        <v/>
      </c>
      <c r="EL40" s="72" t="str">
        <f t="shared" ca="1" si="55"/>
        <v/>
      </c>
      <c r="EM40" s="72" t="str">
        <f>IF(OKTOBER!Z40="","",IF(AND(OKTOBER!K40="L",OKTOBER!Z40&lt;90),"Normal / Aman",IF(AND(OKTOBER!K40="L",OKTOBER!Z40&gt;=90,OKTOBER!Z40&lt;=100),"Risiko Tinggi",IF(AND(OKTOBER!K40="L",OKTOBER!Z40&gt;100),"Obesitas (Sangat Berisiko)",IF(AND(OKTOBER!K40="P",OKTOBER!Z40&lt;80),"Normal / Aman",IF(AND(OKTOBER!K40="P",OKTOBER!Z40&gt;=80,OKTOBER!Z40&lt;=95),"Risiko Tinggi",IF(AND(OKTOBER!K40="P",OKTOBER!Z40&gt;95),"Obesitas (Sangat Berisiko)","")))))))</f>
        <v/>
      </c>
      <c r="EN40" s="72" t="str">
        <f t="shared" ca="1" si="56"/>
        <v/>
      </c>
      <c r="EO40" s="73" t="str">
        <f>IFERROR(ABS(LEFT(OKTOBER!AA40,FIND("/",OKTOBER!AA40)-1)),"")</f>
        <v/>
      </c>
      <c r="EP40" s="73" t="str">
        <f>IFERROR(ABS(MID(OKTOBER!AA40,FIND("/",OKTOBER!AA40)+1,LEN(OKTOBER!AA40))),"")</f>
        <v/>
      </c>
      <c r="EQ40" s="72" t="str">
        <f t="shared" si="57"/>
        <v/>
      </c>
      <c r="ER40" s="72" t="str">
        <f t="shared" ca="1" si="58"/>
        <v/>
      </c>
      <c r="ES40" s="72" t="str">
        <f>IF(OKTOBER!AB40="","",IF(OKTOBER!AB40&lt;181,"NORMAL",IF(OKTOBER!AB40&lt;201,"Pre DM", "DM")))</f>
        <v/>
      </c>
      <c r="ET40" s="72" t="str">
        <f t="shared" ca="1" si="59"/>
        <v/>
      </c>
      <c r="EV40" s="71" t="str">
        <f ca="1">IFERROR(DATEDIF(NOPEMBER!I40,NOPEMBER!D40,"Y"),"")</f>
        <v/>
      </c>
      <c r="EW40" s="71" t="str">
        <f ca="1">IFERROR(DATEDIF(NOPEMBER!I40,NOPEMBER!D40,"YM"),"")</f>
        <v/>
      </c>
      <c r="EX40" s="72" t="str">
        <f t="shared" ca="1" si="60"/>
        <v/>
      </c>
      <c r="EY40" s="72" t="str">
        <f ca="1">EX40&amp;NOPEMBER!K40</f>
        <v/>
      </c>
      <c r="EZ40" s="72" t="str">
        <f>IF(NOPEMBER!Y40="","",IF(NOPEMBER!Y40&lt;18.5,"Kurus",IF(NOPEMBER!Y40&lt;25,"Normal",IF(NOPEMBER!Y40&lt;30,"Overweight (Risiko)",IF(NOPEMBER!Y40&lt;35,"Obesitas I","Obesitas II")))))</f>
        <v/>
      </c>
      <c r="FA40" s="72" t="str">
        <f t="shared" ca="1" si="61"/>
        <v/>
      </c>
      <c r="FB40" s="72" t="str">
        <f>IF(NOPEMBER!Z40="","",IF(AND(NOPEMBER!K40="L",NOPEMBER!Z40&lt;90),"Normal / Aman",IF(AND(NOPEMBER!K40="L",NOPEMBER!Z40&gt;=90,NOPEMBER!Z40&lt;=100),"Risiko Tinggi",IF(AND(NOPEMBER!K40="L",NOPEMBER!Z40&gt;100),"Obesitas (Sangat Berisiko)",IF(AND(NOPEMBER!K40="P",NOPEMBER!Z40&lt;80),"Normal / Aman",IF(AND(NOPEMBER!K40="P",NOPEMBER!Z40&gt;=80,NOPEMBER!Z40&lt;=95),"Risiko Tinggi",IF(AND(NOPEMBER!K40="P",NOPEMBER!Z40&gt;95),"Obesitas (Sangat Berisiko)","")))))))</f>
        <v/>
      </c>
      <c r="FC40" s="72" t="str">
        <f t="shared" ca="1" si="62"/>
        <v/>
      </c>
      <c r="FD40" s="73" t="str">
        <f>IFERROR(ABS(LEFT(NOPEMBER!AA40,FIND("/",NOPEMBER!AA40)-1)),"")</f>
        <v/>
      </c>
      <c r="FE40" s="73" t="str">
        <f>IFERROR(ABS(MID(NOPEMBER!AA40,FIND("/",NOPEMBER!AA40)+1,LEN(NOPEMBER!AA40))),"")</f>
        <v/>
      </c>
      <c r="FF40" s="72" t="str">
        <f t="shared" si="63"/>
        <v/>
      </c>
      <c r="FG40" s="72" t="str">
        <f t="shared" ca="1" si="64"/>
        <v/>
      </c>
      <c r="FH40" s="72" t="str">
        <f>IF(NOPEMBER!AB40="","",IF(NOPEMBER!AB40&lt;181,"NORMAL",IF(NOPEMBER!AB40&lt;201,"Pre DM", "DM")))</f>
        <v/>
      </c>
      <c r="FI40" s="72" t="str">
        <f t="shared" ca="1" si="65"/>
        <v/>
      </c>
      <c r="FK40" s="71" t="str">
        <f ca="1">IFERROR(DATEDIF(DESEMBER!I40,DESEMBER!D40,"Y"),"")</f>
        <v/>
      </c>
      <c r="FL40" s="71" t="str">
        <f ca="1">IFERROR(DATEDIF(DESEMBER!I40,DESEMBER!D40,"YM"),"")</f>
        <v/>
      </c>
      <c r="FM40" s="72" t="str">
        <f t="shared" ca="1" si="66"/>
        <v/>
      </c>
      <c r="FN40" s="72" t="str">
        <f ca="1">FM40&amp;DESEMBER!K40</f>
        <v/>
      </c>
      <c r="FO40" s="72" t="str">
        <f>IF(DESEMBER!Y40="","",IF(DESEMBER!Y40&lt;18.5,"Kurus",IF(DESEMBER!Y40&lt;25,"Normal",IF(DESEMBER!Y40&lt;30,"Overweight (Risiko)",IF(DESEMBER!Y40&lt;35,"Obesitas I","Obesitas II")))))</f>
        <v/>
      </c>
      <c r="FP40" s="72" t="str">
        <f t="shared" ca="1" si="67"/>
        <v/>
      </c>
      <c r="FQ40" s="72" t="str">
        <f>IF(DESEMBER!Z40="","",IF(AND(DESEMBER!K40="L",DESEMBER!Z40&lt;90),"Normal / Aman",IF(AND(DESEMBER!K40="L",DESEMBER!Z40&gt;=90,DESEMBER!Z40&lt;=100),"Risiko Tinggi",IF(AND(DESEMBER!K40="L",DESEMBER!Z40&gt;100),"Obesitas (Sangat Berisiko)",IF(AND(DESEMBER!K40="P",DESEMBER!Z40&lt;80),"Normal / Aman",IF(AND(DESEMBER!K40="P",DESEMBER!Z40&gt;=80,DESEMBER!Z40&lt;=95),"Risiko Tinggi",IF(AND(DESEMBER!K40="P",DESEMBER!Z40&gt;95),"Obesitas (Sangat Berisiko)","")))))))</f>
        <v/>
      </c>
      <c r="FR40" s="72" t="str">
        <f t="shared" ca="1" si="68"/>
        <v/>
      </c>
      <c r="FS40" s="73" t="str">
        <f>IFERROR(ABS(LEFT(DESEMBER!AA40,FIND("/",DESEMBER!AA40)-1)),"")</f>
        <v/>
      </c>
      <c r="FT40" s="73" t="str">
        <f>IFERROR(ABS(MID(DESEMBER!AA40,FIND("/",DESEMBER!AA40)+1,LEN(DESEMBER!AA40))),"")</f>
        <v/>
      </c>
      <c r="FU40" s="72" t="str">
        <f t="shared" si="69"/>
        <v/>
      </c>
      <c r="FV40" s="72" t="str">
        <f t="shared" ca="1" si="70"/>
        <v/>
      </c>
      <c r="FW40" s="72" t="str">
        <f>IF(DESEMBER!AB40="","",IF(DESEMBER!AB40&lt;181,"NORMAL",IF(DESEMBER!AB40&lt;201,"Pre DM", "DM")))</f>
        <v/>
      </c>
      <c r="FX40" s="72" t="str">
        <f t="shared" ca="1" si="71"/>
        <v/>
      </c>
    </row>
    <row r="41" spans="2:180" x14ac:dyDescent="0.25">
      <c r="B41" s="71" t="str">
        <f ca="1">IFERROR(DATEDIF(JANUARI!I41,JANUARI!D41,"Y"),"")</f>
        <v/>
      </c>
      <c r="C41" s="71" t="str">
        <f ca="1">IFERROR(DATEDIF(JANUARI!I41,JANUARI!D41,"YM"),"")</f>
        <v/>
      </c>
      <c r="D41" s="72" t="str">
        <f t="shared" ca="1" si="0"/>
        <v/>
      </c>
      <c r="E41" s="72" t="str">
        <f ca="1">D41&amp;JANUARI!K41</f>
        <v/>
      </c>
      <c r="F41" s="72" t="str">
        <f>IF(JANUARI!Y41="","",IF(JANUARI!Y41&lt;18.5,"Kurus",IF(JANUARI!Y41&lt;25,"Normal",IF(JANUARI!Y41&lt;30,"Overweight (Risiko)",IF(JANUARI!Y41&lt;35,"Obesitas I","Obesitas II")))))</f>
        <v/>
      </c>
      <c r="G41" s="72" t="str">
        <f t="shared" ca="1" si="1"/>
        <v/>
      </c>
      <c r="H41" s="72" t="str">
        <f>IF(JANUARI!Z41="","",IF(AND(JANUARI!K41="L",JANUARI!Z41&lt;90),"Normal / Aman",IF(AND(JANUARI!K41="L",JANUARI!Z41&gt;=90,JANUARI!Z41&lt;=100),"Risiko Tinggi",IF(AND(JANUARI!K41="L",JANUARI!Z41&gt;100),"Obesitas (Sangat Berisiko)",IF(AND(JANUARI!K41="P",JANUARI!Z41&lt;80),"Normal / Aman",IF(AND(JANUARI!K41="P",JANUARI!Z41&gt;=80,JANUARI!Z41&lt;=95),"Risiko Tinggi",IF(AND(JANUARI!K41="P",JANUARI!Z41&gt;95),"Obesitas (Sangat Berisiko)","")))))))</f>
        <v/>
      </c>
      <c r="I41" s="72" t="str">
        <f t="shared" ca="1" si="2"/>
        <v/>
      </c>
      <c r="J41" s="73" t="str">
        <f>IFERROR(ABS(LEFT(JANUARI!AA41,FIND("/",JANUARI!AA41)-1)),"")</f>
        <v/>
      </c>
      <c r="K41" s="73" t="str">
        <f>IFERROR(ABS(MID(JANUARI!AA41,FIND("/",JANUARI!AA41)+1,LEN(JANUARI!AA41))),"")</f>
        <v/>
      </c>
      <c r="L41" s="72" t="str">
        <f t="shared" si="3"/>
        <v/>
      </c>
      <c r="M41" s="72" t="str">
        <f t="shared" ca="1" si="4"/>
        <v/>
      </c>
      <c r="N41" s="72" t="str">
        <f>IF(JANUARI!AB41="","",IF(JANUARI!AB41&lt;181,"NORMAL",IF(JANUARI!AB41&lt;201,"Pre DM", "DM")))</f>
        <v/>
      </c>
      <c r="O41" s="72" t="str">
        <f t="shared" ca="1" si="5"/>
        <v/>
      </c>
      <c r="Q41" s="71" t="str">
        <f ca="1">IFERROR(DATEDIF(PEBRUARI!I41,PEBRUARI!D41,"Y"),"")</f>
        <v/>
      </c>
      <c r="R41" s="71" t="str">
        <f ca="1">IFERROR(DATEDIF(PEBRUARI!I41,PEBRUARI!D41,"YM"),"")</f>
        <v/>
      </c>
      <c r="S41" s="72" t="str">
        <f t="shared" ca="1" si="6"/>
        <v/>
      </c>
      <c r="T41" s="72" t="str">
        <f ca="1">S41&amp;PEBRUARI!K41</f>
        <v/>
      </c>
      <c r="U41" s="72" t="str">
        <f>IF(PEBRUARI!Y41="","",IF(PEBRUARI!Y41&lt;18.5,"Kurus",IF(PEBRUARI!Y41&lt;25,"Normal",IF(PEBRUARI!Y41&lt;30,"Overweight (Risiko)",IF(PEBRUARI!Y41&lt;35,"Obesitas I","Obesitas II")))))</f>
        <v/>
      </c>
      <c r="V41" s="72" t="str">
        <f t="shared" ca="1" si="7"/>
        <v/>
      </c>
      <c r="W41" s="72" t="str">
        <f>IF(PEBRUARI!Z41="","",IF(AND(PEBRUARI!K41="L",PEBRUARI!Z41&lt;90),"Normal / Aman",IF(AND(PEBRUARI!K41="L",PEBRUARI!Z41&gt;=90,PEBRUARI!Z41&lt;=100),"Risiko Tinggi",IF(AND(PEBRUARI!K41="L",PEBRUARI!Z41&gt;100),"Obesitas (Sangat Berisiko)",IF(AND(PEBRUARI!K41="P",PEBRUARI!Z41&lt;80),"Normal / Aman",IF(AND(PEBRUARI!K41="P",PEBRUARI!Z41&gt;=80,PEBRUARI!Z41&lt;=95),"Risiko Tinggi",IF(AND(PEBRUARI!K41="P",PEBRUARI!Z41&gt;95),"Obesitas (Sangat Berisiko)","")))))))</f>
        <v/>
      </c>
      <c r="X41" s="72" t="str">
        <f t="shared" ca="1" si="8"/>
        <v/>
      </c>
      <c r="Y41" s="73" t="str">
        <f>IFERROR(ABS(LEFT(PEBRUARI!AA41,FIND("/",PEBRUARI!AA41)-1)),"")</f>
        <v/>
      </c>
      <c r="Z41" s="73" t="str">
        <f>IFERROR(ABS(MID(PEBRUARI!AA41,FIND("/",PEBRUARI!AA41)+1,LEN(PEBRUARI!AA41))),"")</f>
        <v/>
      </c>
      <c r="AA41" s="72" t="str">
        <f t="shared" si="9"/>
        <v/>
      </c>
      <c r="AB41" s="72" t="str">
        <f t="shared" ca="1" si="10"/>
        <v/>
      </c>
      <c r="AC41" s="72" t="str">
        <f>IF(PEBRUARI!AB41="","",IF(PEBRUARI!AB41&lt;181,"NORMAL",IF(PEBRUARI!AB41&lt;201,"Pre DM", "DM")))</f>
        <v/>
      </c>
      <c r="AD41" s="72" t="str">
        <f t="shared" ca="1" si="11"/>
        <v/>
      </c>
      <c r="AF41" s="71" t="str">
        <f ca="1">IFERROR(DATEDIF(MARET!I41,MARET!D41,"Y"),"")</f>
        <v/>
      </c>
      <c r="AG41" s="71" t="str">
        <f ca="1">IFERROR(DATEDIF(MARET!I41,MARET!D41,"YM"),"")</f>
        <v/>
      </c>
      <c r="AH41" s="72" t="str">
        <f t="shared" ca="1" si="12"/>
        <v/>
      </c>
      <c r="AI41" s="72" t="str">
        <f ca="1">AH41&amp;MARET!K41</f>
        <v/>
      </c>
      <c r="AJ41" s="72" t="str">
        <f>IF(MARET!Y41="","",IF(MARET!Y41&lt;18.5,"Kurus",IF(MARET!Y41&lt;25,"Normal",IF(MARET!Y41&lt;30,"Overweight (Risiko)",IF(MARET!Y41&lt;35,"Obesitas I","Obesitas II")))))</f>
        <v/>
      </c>
      <c r="AK41" s="72" t="str">
        <f t="shared" ca="1" si="13"/>
        <v/>
      </c>
      <c r="AL41" s="72" t="str">
        <f>IF(MARET!Z41="","",IF(AND(MARET!K41="L",MARET!Z41&lt;90),"Normal / Aman",IF(AND(MARET!K41="L",MARET!Z41&gt;=90,MARET!Z41&lt;=100),"Risiko Tinggi",IF(AND(MARET!K41="L",MARET!Z41&gt;100),"Obesitas (Sangat Berisiko)",IF(AND(MARET!K41="P",MARET!Z41&lt;80),"Normal / Aman",IF(AND(MARET!K41="P",MARET!Z41&gt;=80,MARET!Z41&lt;=95),"Risiko Tinggi",IF(AND(MARET!K41="P",MARET!Z41&gt;95),"Obesitas (Sangat Berisiko)","")))))))</f>
        <v/>
      </c>
      <c r="AM41" s="72" t="str">
        <f t="shared" ca="1" si="14"/>
        <v/>
      </c>
      <c r="AN41" s="73" t="str">
        <f>IFERROR(ABS(LEFT(MARET!AA41,FIND("/",MARET!AA41)-1)),"")</f>
        <v/>
      </c>
      <c r="AO41" s="73" t="str">
        <f>IFERROR(ABS(MID(MARET!AA41,FIND("/",MARET!AA41)+1,LEN(MARET!AA41))),"")</f>
        <v/>
      </c>
      <c r="AP41" s="72" t="str">
        <f t="shared" si="15"/>
        <v/>
      </c>
      <c r="AQ41" s="72" t="str">
        <f t="shared" ca="1" si="16"/>
        <v/>
      </c>
      <c r="AR41" s="72" t="str">
        <f>IF(MARET!AB41="","",IF(MARET!AB41&lt;181,"NORMAL",IF(MARET!AB41&lt;201,"Pre DM", "DM")))</f>
        <v/>
      </c>
      <c r="AS41" s="72" t="str">
        <f t="shared" ca="1" si="17"/>
        <v/>
      </c>
      <c r="AU41" s="71" t="str">
        <f ca="1">IFERROR(DATEDIF(APRIL!I41,APRIL!D41,"Y"),"")</f>
        <v/>
      </c>
      <c r="AV41" s="71" t="str">
        <f ca="1">IFERROR(DATEDIF(APRIL!I41,APRIL!D41,"YM"),"")</f>
        <v/>
      </c>
      <c r="AW41" s="72" t="str">
        <f t="shared" ca="1" si="18"/>
        <v/>
      </c>
      <c r="AX41" s="72" t="str">
        <f ca="1">AW41&amp;APRIL!K41</f>
        <v/>
      </c>
      <c r="AY41" s="72" t="str">
        <f>IF(APRIL!Y41="","",IF(APRIL!Y41&lt;18.5,"Kurus",IF(APRIL!Y41&lt;25,"Normal",IF(APRIL!Y41&lt;30,"Overweight (Risiko)",IF(APRIL!Y41&lt;35,"Obesitas I","Obesitas II")))))</f>
        <v/>
      </c>
      <c r="AZ41" s="72" t="str">
        <f t="shared" ca="1" si="19"/>
        <v/>
      </c>
      <c r="BA41" s="72" t="str">
        <f>IF(APRIL!Z41="","",IF(AND(APRIL!K41="L",APRIL!Z41&lt;90),"Normal / Aman",IF(AND(APRIL!K41="L",APRIL!Z41&gt;=90,APRIL!Z41&lt;=100),"Risiko Tinggi",IF(AND(APRIL!K41="L",APRIL!Z41&gt;100),"Obesitas (Sangat Berisiko)",IF(AND(APRIL!K41="P",APRIL!Z41&lt;80),"Normal / Aman",IF(AND(APRIL!K41="P",APRIL!Z41&gt;=80,APRIL!Z41&lt;=95),"Risiko Tinggi",IF(AND(APRIL!K41="P",APRIL!Z41&gt;95),"Obesitas (Sangat Berisiko)","")))))))</f>
        <v/>
      </c>
      <c r="BB41" s="72" t="str">
        <f t="shared" ca="1" si="20"/>
        <v/>
      </c>
      <c r="BC41" s="73" t="str">
        <f>IFERROR(ABS(LEFT(APRIL!AA41,FIND("/",APRIL!AA41)-1)),"")</f>
        <v/>
      </c>
      <c r="BD41" s="73" t="str">
        <f>IFERROR(ABS(MID(APRIL!AA41,FIND("/",APRIL!AA41)+1,LEN(APRIL!AA41))),"")</f>
        <v/>
      </c>
      <c r="BE41" s="72" t="str">
        <f t="shared" si="21"/>
        <v/>
      </c>
      <c r="BF41" s="72" t="str">
        <f t="shared" ca="1" si="22"/>
        <v/>
      </c>
      <c r="BG41" s="72" t="str">
        <f>IF(APRIL!AB41="","",IF(APRIL!AB41&lt;181,"NORMAL",IF(APRIL!AB41&lt;201,"Pre DM", "DM")))</f>
        <v/>
      </c>
      <c r="BH41" s="72" t="str">
        <f t="shared" ca="1" si="23"/>
        <v/>
      </c>
      <c r="BJ41" s="71" t="str">
        <f ca="1">IFERROR(DATEDIF(MEI!I41,MEI!D41,"Y"),"")</f>
        <v/>
      </c>
      <c r="BK41" s="71" t="str">
        <f ca="1">IFERROR(DATEDIF(MEI!I41,MEI!D41,"YM"),"")</f>
        <v/>
      </c>
      <c r="BL41" s="72" t="str">
        <f t="shared" ca="1" si="24"/>
        <v/>
      </c>
      <c r="BM41" s="72" t="str">
        <f ca="1">BL41&amp;MEI!K41</f>
        <v/>
      </c>
      <c r="BN41" s="72" t="str">
        <f>IF(MEI!Y41="","",IF(MEI!Y41&lt;18.5,"Kurus",IF(MEI!Y41&lt;25,"Normal",IF(MEI!Y41&lt;30,"Overweight (Risiko)",IF(MEI!Y41&lt;35,"Obesitas I","Obesitas II")))))</f>
        <v/>
      </c>
      <c r="BO41" s="72" t="str">
        <f t="shared" ca="1" si="25"/>
        <v/>
      </c>
      <c r="BP41" s="72" t="str">
        <f>IF(MEI!Z41="","",IF(AND(MEI!K41="L",MEI!Z41&lt;90),"Normal / Aman",IF(AND(MEI!K41="L",MEI!Z41&gt;=90,MEI!Z41&lt;=100),"Risiko Tinggi",IF(AND(MEI!K41="L",MEI!Z41&gt;100),"Obesitas (Sangat Berisiko)",IF(AND(MEI!K41="P",MEI!Z41&lt;80),"Normal / Aman",IF(AND(MEI!K41="P",MEI!Z41&gt;=80,MEI!Z41&lt;=95),"Risiko Tinggi",IF(AND(MEI!K41="P",MEI!Z41&gt;95),"Obesitas (Sangat Berisiko)","")))))))</f>
        <v/>
      </c>
      <c r="BQ41" s="72" t="str">
        <f t="shared" ca="1" si="26"/>
        <v/>
      </c>
      <c r="BR41" s="73" t="str">
        <f>IFERROR(ABS(LEFT(MEI!AA41,FIND("/",MEI!AA41)-1)),"")</f>
        <v/>
      </c>
      <c r="BS41" s="73" t="str">
        <f>IFERROR(ABS(MID(MEI!AA41,FIND("/",MEI!AA41)+1,LEN(MEI!AA41))),"")</f>
        <v/>
      </c>
      <c r="BT41" s="72" t="str">
        <f t="shared" si="27"/>
        <v/>
      </c>
      <c r="BU41" s="72" t="str">
        <f t="shared" ca="1" si="28"/>
        <v/>
      </c>
      <c r="BV41" s="72" t="str">
        <f>IF(MEI!AB41="","",IF(MEI!AB41&lt;181,"NORMAL",IF(MEI!AB41&lt;201,"Pre DM", "DM")))</f>
        <v/>
      </c>
      <c r="BW41" s="72" t="str">
        <f t="shared" ca="1" si="29"/>
        <v/>
      </c>
      <c r="BY41" s="71" t="str">
        <f ca="1">IFERROR(DATEDIF(JUNI!I41,JUNI!D41,"Y"),"")</f>
        <v/>
      </c>
      <c r="BZ41" s="71" t="str">
        <f ca="1">IFERROR(DATEDIF(JUNI!I41,JUNI!D41,"YM"),"")</f>
        <v/>
      </c>
      <c r="CA41" s="72" t="str">
        <f t="shared" ca="1" si="30"/>
        <v/>
      </c>
      <c r="CB41" s="72" t="str">
        <f ca="1">CA41&amp;JUNI!K41</f>
        <v/>
      </c>
      <c r="CC41" s="72" t="str">
        <f>IF(JUNI!Y41="","",IF(JUNI!Y41&lt;18.5,"Kurus",IF(JUNI!Y41&lt;25,"Normal",IF(JUNI!Y41&lt;30,"Overweight (Risiko)",IF(JUNI!Y41&lt;35,"Obesitas I","Obesitas II")))))</f>
        <v/>
      </c>
      <c r="CD41" s="72" t="str">
        <f t="shared" ca="1" si="31"/>
        <v/>
      </c>
      <c r="CE41" s="72" t="str">
        <f>IF(JUNI!Z41="","",IF(AND(JUNI!K41="L",JUNI!Z41&lt;90),"Normal / Aman",IF(AND(JUNI!K41="L",JUNI!Z41&gt;=90,JUNI!Z41&lt;=100),"Risiko Tinggi",IF(AND(JUNI!K41="L",JUNI!Z41&gt;100),"Obesitas (Sangat Berisiko)",IF(AND(JUNI!K41="P",JUNI!Z41&lt;80),"Normal / Aman",IF(AND(JUNI!K41="P",JUNI!Z41&gt;=80,JUNI!Z41&lt;=95),"Risiko Tinggi",IF(AND(JUNI!K41="P",JUNI!Z41&gt;95),"Obesitas (Sangat Berisiko)","")))))))</f>
        <v/>
      </c>
      <c r="CF41" s="72" t="str">
        <f t="shared" ca="1" si="32"/>
        <v/>
      </c>
      <c r="CG41" s="73" t="str">
        <f>IFERROR(ABS(LEFT(JUNI!AA41,FIND("/",JUNI!AA41)-1)),"")</f>
        <v/>
      </c>
      <c r="CH41" s="73" t="str">
        <f>IFERROR(ABS(MID(JUNI!AA41,FIND("/",JUNI!AA41)+1,LEN(JUNI!AA41))),"")</f>
        <v/>
      </c>
      <c r="CI41" s="72" t="str">
        <f t="shared" si="33"/>
        <v/>
      </c>
      <c r="CJ41" s="72" t="str">
        <f t="shared" ca="1" si="34"/>
        <v/>
      </c>
      <c r="CK41" s="72" t="str">
        <f>IF(JUNI!AB41="","",IF(JUNI!AB41&lt;181,"NORMAL",IF(JUNI!AB41&lt;201,"Pre DM", "DM")))</f>
        <v/>
      </c>
      <c r="CL41" s="72" t="str">
        <f t="shared" ca="1" si="35"/>
        <v/>
      </c>
      <c r="CN41" s="71" t="str">
        <f ca="1">IFERROR(DATEDIF(JULI!I41,JULI!D41,"Y"),"")</f>
        <v/>
      </c>
      <c r="CO41" s="71" t="str">
        <f ca="1">IFERROR(DATEDIF(JULI!I41,JULI!D41,"YM"),"")</f>
        <v/>
      </c>
      <c r="CP41" s="72" t="str">
        <f t="shared" ca="1" si="36"/>
        <v/>
      </c>
      <c r="CQ41" s="72" t="str">
        <f ca="1">CP41&amp;JULI!K41</f>
        <v/>
      </c>
      <c r="CR41" s="72" t="str">
        <f>IF(JULI!Y41="","",IF(JULI!Y41&lt;18.5,"Kurus",IF(JULI!Y41&lt;25,"Normal",IF(JULI!Y41&lt;30,"Overweight (Risiko)",IF(JULI!Y41&lt;35,"Obesitas I","Obesitas II")))))</f>
        <v/>
      </c>
      <c r="CS41" s="72" t="str">
        <f t="shared" ca="1" si="37"/>
        <v/>
      </c>
      <c r="CT41" s="72" t="str">
        <f>IF(JULI!Z41="","",IF(AND(JULI!K41="L",JULI!Z41&lt;90),"Normal / Aman",IF(AND(JULI!K41="L",JULI!Z41&gt;=90,JULI!Z41&lt;=100),"Risiko Tinggi",IF(AND(JULI!K41="L",JULI!Z41&gt;100),"Obesitas (Sangat Berisiko)",IF(AND(JULI!K41="P",JULI!Z41&lt;80),"Normal / Aman",IF(AND(JULI!K41="P",JULI!Z41&gt;=80,JULI!Z41&lt;=95),"Risiko Tinggi",IF(AND(JULI!K41="P",JULI!Z41&gt;95),"Obesitas (Sangat Berisiko)","")))))))</f>
        <v/>
      </c>
      <c r="CU41" s="72" t="str">
        <f t="shared" ca="1" si="38"/>
        <v/>
      </c>
      <c r="CV41" s="73" t="str">
        <f>IFERROR(ABS(LEFT(JULI!AA41,FIND("/",JULI!AA41)-1)),"")</f>
        <v/>
      </c>
      <c r="CW41" s="73" t="str">
        <f>IFERROR(ABS(MID(JULI!AA41,FIND("/",JULI!AA41)+1,LEN(JULI!AA41))),"")</f>
        <v/>
      </c>
      <c r="CX41" s="72" t="str">
        <f t="shared" si="39"/>
        <v/>
      </c>
      <c r="CY41" s="72" t="str">
        <f t="shared" ca="1" si="40"/>
        <v/>
      </c>
      <c r="CZ41" s="72" t="str">
        <f>IF(JULI!AB41="","",IF(JULI!AB41&lt;181,"NORMAL",IF(JULI!AB41&lt;201,"Pre DM", "DM")))</f>
        <v/>
      </c>
      <c r="DA41" s="72" t="str">
        <f t="shared" ca="1" si="41"/>
        <v/>
      </c>
      <c r="DC41" s="71" t="str">
        <f ca="1">IFERROR(DATEDIF(AGUSTUS!I41,AGUSTUS!D41,"Y"),"")</f>
        <v/>
      </c>
      <c r="DD41" s="71" t="str">
        <f ca="1">IFERROR(DATEDIF(AGUSTUS!I41,AGUSTUS!D41,"YM"),"")</f>
        <v/>
      </c>
      <c r="DE41" s="72" t="str">
        <f t="shared" ca="1" si="42"/>
        <v/>
      </c>
      <c r="DF41" s="72" t="str">
        <f ca="1">DE41&amp;AGUSTUS!K41</f>
        <v/>
      </c>
      <c r="DG41" s="72" t="str">
        <f>IF(AGUSTUS!Y41="","",IF(AGUSTUS!Y41&lt;18.5,"Kurus",IF(AGUSTUS!Y41&lt;25,"Normal",IF(AGUSTUS!Y41&lt;30,"Overweight (Risiko)",IF(AGUSTUS!Y41&lt;35,"Obesitas I","Obesitas II")))))</f>
        <v/>
      </c>
      <c r="DH41" s="72" t="str">
        <f t="shared" ca="1" si="43"/>
        <v/>
      </c>
      <c r="DI41" s="72" t="str">
        <f>IF(AGUSTUS!Z41="","",IF(AND(AGUSTUS!K41="L",AGUSTUS!Z41&lt;90),"Normal / Aman",IF(AND(AGUSTUS!K41="L",AGUSTUS!Z41&gt;=90,AGUSTUS!Z41&lt;=100),"Risiko Tinggi",IF(AND(AGUSTUS!K41="L",AGUSTUS!Z41&gt;100),"Obesitas (Sangat Berisiko)",IF(AND(AGUSTUS!K41="P",AGUSTUS!Z41&lt;80),"Normal / Aman",IF(AND(AGUSTUS!K41="P",AGUSTUS!Z41&gt;=80,AGUSTUS!Z41&lt;=95),"Risiko Tinggi",IF(AND(AGUSTUS!K41="P",AGUSTUS!Z41&gt;95),"Obesitas (Sangat Berisiko)","")))))))</f>
        <v/>
      </c>
      <c r="DJ41" s="72" t="str">
        <f t="shared" ca="1" si="44"/>
        <v/>
      </c>
      <c r="DK41" s="73" t="str">
        <f>IFERROR(ABS(LEFT(AGUSTUS!AA41,FIND("/",AGUSTUS!AA41)-1)),"")</f>
        <v/>
      </c>
      <c r="DL41" s="73" t="str">
        <f>IFERROR(ABS(MID(AGUSTUS!AA41,FIND("/",AGUSTUS!AA41)+1,LEN(AGUSTUS!AA41))),"")</f>
        <v/>
      </c>
      <c r="DM41" s="72" t="str">
        <f t="shared" si="45"/>
        <v/>
      </c>
      <c r="DN41" s="72" t="str">
        <f t="shared" ca="1" si="46"/>
        <v/>
      </c>
      <c r="DO41" s="72" t="str">
        <f>IF(AGUSTUS!AB41="","",IF(AGUSTUS!AB41&lt;181,"NORMAL",IF(AGUSTUS!AB41&lt;201,"Pre DM", "DM")))</f>
        <v/>
      </c>
      <c r="DP41" s="72" t="str">
        <f t="shared" ca="1" si="47"/>
        <v/>
      </c>
      <c r="DR41" s="71" t="str">
        <f ca="1">IFERROR(DATEDIF(SEPTEMBER!I41,SEPTEMBER!D41,"Y"),"")</f>
        <v/>
      </c>
      <c r="DS41" s="71" t="str">
        <f ca="1">IFERROR(DATEDIF(SEPTEMBER!I41,SEPTEMBER!D41,"YM"),"")</f>
        <v/>
      </c>
      <c r="DT41" s="72" t="str">
        <f t="shared" ca="1" si="48"/>
        <v/>
      </c>
      <c r="DU41" s="72" t="str">
        <f ca="1">DT41&amp;SEPTEMBER!K41</f>
        <v/>
      </c>
      <c r="DV41" s="72" t="str">
        <f>IF(SEPTEMBER!Y41="","",IF(SEPTEMBER!Y41&lt;18.5,"Kurus",IF(SEPTEMBER!Y41&lt;25,"Normal",IF(SEPTEMBER!Y41&lt;30,"Overweight (Risiko)",IF(SEPTEMBER!Y41&lt;35,"Obesitas I","Obesitas II")))))</f>
        <v/>
      </c>
      <c r="DW41" s="72" t="str">
        <f t="shared" ca="1" si="49"/>
        <v/>
      </c>
      <c r="DX41" s="72" t="str">
        <f>IF(SEPTEMBER!Z41="","",IF(AND(SEPTEMBER!K41="L",SEPTEMBER!Z41&lt;90),"Normal / Aman",IF(AND(SEPTEMBER!K41="L",SEPTEMBER!Z41&gt;=90,SEPTEMBER!Z41&lt;=100),"Risiko Tinggi",IF(AND(SEPTEMBER!K41="L",SEPTEMBER!Z41&gt;100),"Obesitas (Sangat Berisiko)",IF(AND(SEPTEMBER!K41="P",SEPTEMBER!Z41&lt;80),"Normal / Aman",IF(AND(SEPTEMBER!K41="P",SEPTEMBER!Z41&gt;=80,SEPTEMBER!Z41&lt;=95),"Risiko Tinggi",IF(AND(SEPTEMBER!K41="P",SEPTEMBER!Z41&gt;95),"Obesitas (Sangat Berisiko)","")))))))</f>
        <v/>
      </c>
      <c r="DY41" s="72" t="str">
        <f t="shared" ca="1" si="50"/>
        <v/>
      </c>
      <c r="DZ41" s="73" t="str">
        <f>IFERROR(ABS(LEFT(SEPTEMBER!AA41,FIND("/",SEPTEMBER!AA41)-1)),"")</f>
        <v/>
      </c>
      <c r="EA41" s="73" t="str">
        <f>IFERROR(ABS(MID(SEPTEMBER!AA41,FIND("/",SEPTEMBER!AA41)+1,LEN(SEPTEMBER!AA41))),"")</f>
        <v/>
      </c>
      <c r="EB41" s="72" t="str">
        <f t="shared" si="51"/>
        <v/>
      </c>
      <c r="EC41" s="72" t="str">
        <f t="shared" ca="1" si="52"/>
        <v/>
      </c>
      <c r="ED41" s="72" t="str">
        <f>IF(SEPTEMBER!AB41="","",IF(SEPTEMBER!AB41&lt;181,"NORMAL",IF(SEPTEMBER!AB41&lt;201,"Pre DM", "DM")))</f>
        <v/>
      </c>
      <c r="EE41" s="72" t="str">
        <f t="shared" ca="1" si="53"/>
        <v/>
      </c>
      <c r="EG41" s="71" t="str">
        <f ca="1">IFERROR(DATEDIF(OKTOBER!I41,OKTOBER!D41,"Y"),"")</f>
        <v/>
      </c>
      <c r="EH41" s="71" t="str">
        <f ca="1">IFERROR(DATEDIF(OKTOBER!I41,OKTOBER!D41,"YM"),"")</f>
        <v/>
      </c>
      <c r="EI41" s="72" t="str">
        <f t="shared" ca="1" si="54"/>
        <v/>
      </c>
      <c r="EJ41" s="72" t="str">
        <f ca="1">EI41&amp;OKTOBER!K41</f>
        <v/>
      </c>
      <c r="EK41" s="72" t="str">
        <f>IF(OKTOBER!Y41="","",IF(OKTOBER!Y41&lt;18.5,"Kurus",IF(OKTOBER!Y41&lt;25,"Normal",IF(OKTOBER!Y41&lt;30,"Overweight (Risiko)",IF(OKTOBER!Y41&lt;35,"Obesitas I","Obesitas II")))))</f>
        <v/>
      </c>
      <c r="EL41" s="72" t="str">
        <f t="shared" ca="1" si="55"/>
        <v/>
      </c>
      <c r="EM41" s="72" t="str">
        <f>IF(OKTOBER!Z41="","",IF(AND(OKTOBER!K41="L",OKTOBER!Z41&lt;90),"Normal / Aman",IF(AND(OKTOBER!K41="L",OKTOBER!Z41&gt;=90,OKTOBER!Z41&lt;=100),"Risiko Tinggi",IF(AND(OKTOBER!K41="L",OKTOBER!Z41&gt;100),"Obesitas (Sangat Berisiko)",IF(AND(OKTOBER!K41="P",OKTOBER!Z41&lt;80),"Normal / Aman",IF(AND(OKTOBER!K41="P",OKTOBER!Z41&gt;=80,OKTOBER!Z41&lt;=95),"Risiko Tinggi",IF(AND(OKTOBER!K41="P",OKTOBER!Z41&gt;95),"Obesitas (Sangat Berisiko)","")))))))</f>
        <v/>
      </c>
      <c r="EN41" s="72" t="str">
        <f t="shared" ca="1" si="56"/>
        <v/>
      </c>
      <c r="EO41" s="73" t="str">
        <f>IFERROR(ABS(LEFT(OKTOBER!AA41,FIND("/",OKTOBER!AA41)-1)),"")</f>
        <v/>
      </c>
      <c r="EP41" s="73" t="str">
        <f>IFERROR(ABS(MID(OKTOBER!AA41,FIND("/",OKTOBER!AA41)+1,LEN(OKTOBER!AA41))),"")</f>
        <v/>
      </c>
      <c r="EQ41" s="72" t="str">
        <f t="shared" si="57"/>
        <v/>
      </c>
      <c r="ER41" s="72" t="str">
        <f t="shared" ca="1" si="58"/>
        <v/>
      </c>
      <c r="ES41" s="72" t="str">
        <f>IF(OKTOBER!AB41="","",IF(OKTOBER!AB41&lt;181,"NORMAL",IF(OKTOBER!AB41&lt;201,"Pre DM", "DM")))</f>
        <v/>
      </c>
      <c r="ET41" s="72" t="str">
        <f t="shared" ca="1" si="59"/>
        <v/>
      </c>
      <c r="EV41" s="71" t="str">
        <f ca="1">IFERROR(DATEDIF(NOPEMBER!I41,NOPEMBER!D41,"Y"),"")</f>
        <v/>
      </c>
      <c r="EW41" s="71" t="str">
        <f ca="1">IFERROR(DATEDIF(NOPEMBER!I41,NOPEMBER!D41,"YM"),"")</f>
        <v/>
      </c>
      <c r="EX41" s="72" t="str">
        <f t="shared" ca="1" si="60"/>
        <v/>
      </c>
      <c r="EY41" s="72" t="str">
        <f ca="1">EX41&amp;NOPEMBER!K41</f>
        <v/>
      </c>
      <c r="EZ41" s="72" t="str">
        <f>IF(NOPEMBER!Y41="","",IF(NOPEMBER!Y41&lt;18.5,"Kurus",IF(NOPEMBER!Y41&lt;25,"Normal",IF(NOPEMBER!Y41&lt;30,"Overweight (Risiko)",IF(NOPEMBER!Y41&lt;35,"Obesitas I","Obesitas II")))))</f>
        <v/>
      </c>
      <c r="FA41" s="72" t="str">
        <f t="shared" ca="1" si="61"/>
        <v/>
      </c>
      <c r="FB41" s="72" t="str">
        <f>IF(NOPEMBER!Z41="","",IF(AND(NOPEMBER!K41="L",NOPEMBER!Z41&lt;90),"Normal / Aman",IF(AND(NOPEMBER!K41="L",NOPEMBER!Z41&gt;=90,NOPEMBER!Z41&lt;=100),"Risiko Tinggi",IF(AND(NOPEMBER!K41="L",NOPEMBER!Z41&gt;100),"Obesitas (Sangat Berisiko)",IF(AND(NOPEMBER!K41="P",NOPEMBER!Z41&lt;80),"Normal / Aman",IF(AND(NOPEMBER!K41="P",NOPEMBER!Z41&gt;=80,NOPEMBER!Z41&lt;=95),"Risiko Tinggi",IF(AND(NOPEMBER!K41="P",NOPEMBER!Z41&gt;95),"Obesitas (Sangat Berisiko)","")))))))</f>
        <v/>
      </c>
      <c r="FC41" s="72" t="str">
        <f t="shared" ca="1" si="62"/>
        <v/>
      </c>
      <c r="FD41" s="73" t="str">
        <f>IFERROR(ABS(LEFT(NOPEMBER!AA41,FIND("/",NOPEMBER!AA41)-1)),"")</f>
        <v/>
      </c>
      <c r="FE41" s="73" t="str">
        <f>IFERROR(ABS(MID(NOPEMBER!AA41,FIND("/",NOPEMBER!AA41)+1,LEN(NOPEMBER!AA41))),"")</f>
        <v/>
      </c>
      <c r="FF41" s="72" t="str">
        <f t="shared" si="63"/>
        <v/>
      </c>
      <c r="FG41" s="72" t="str">
        <f t="shared" ca="1" si="64"/>
        <v/>
      </c>
      <c r="FH41" s="72" t="str">
        <f>IF(NOPEMBER!AB41="","",IF(NOPEMBER!AB41&lt;181,"NORMAL",IF(NOPEMBER!AB41&lt;201,"Pre DM", "DM")))</f>
        <v/>
      </c>
      <c r="FI41" s="72" t="str">
        <f t="shared" ca="1" si="65"/>
        <v/>
      </c>
      <c r="FK41" s="71" t="str">
        <f ca="1">IFERROR(DATEDIF(DESEMBER!I41,DESEMBER!D41,"Y"),"")</f>
        <v/>
      </c>
      <c r="FL41" s="71" t="str">
        <f ca="1">IFERROR(DATEDIF(DESEMBER!I41,DESEMBER!D41,"YM"),"")</f>
        <v/>
      </c>
      <c r="FM41" s="72" t="str">
        <f t="shared" ca="1" si="66"/>
        <v/>
      </c>
      <c r="FN41" s="72" t="str">
        <f ca="1">FM41&amp;DESEMBER!K41</f>
        <v/>
      </c>
      <c r="FO41" s="72" t="str">
        <f>IF(DESEMBER!Y41="","",IF(DESEMBER!Y41&lt;18.5,"Kurus",IF(DESEMBER!Y41&lt;25,"Normal",IF(DESEMBER!Y41&lt;30,"Overweight (Risiko)",IF(DESEMBER!Y41&lt;35,"Obesitas I","Obesitas II")))))</f>
        <v/>
      </c>
      <c r="FP41" s="72" t="str">
        <f t="shared" ca="1" si="67"/>
        <v/>
      </c>
      <c r="FQ41" s="72" t="str">
        <f>IF(DESEMBER!Z41="","",IF(AND(DESEMBER!K41="L",DESEMBER!Z41&lt;90),"Normal / Aman",IF(AND(DESEMBER!K41="L",DESEMBER!Z41&gt;=90,DESEMBER!Z41&lt;=100),"Risiko Tinggi",IF(AND(DESEMBER!K41="L",DESEMBER!Z41&gt;100),"Obesitas (Sangat Berisiko)",IF(AND(DESEMBER!K41="P",DESEMBER!Z41&lt;80),"Normal / Aman",IF(AND(DESEMBER!K41="P",DESEMBER!Z41&gt;=80,DESEMBER!Z41&lt;=95),"Risiko Tinggi",IF(AND(DESEMBER!K41="P",DESEMBER!Z41&gt;95),"Obesitas (Sangat Berisiko)","")))))))</f>
        <v/>
      </c>
      <c r="FR41" s="72" t="str">
        <f t="shared" ca="1" si="68"/>
        <v/>
      </c>
      <c r="FS41" s="73" t="str">
        <f>IFERROR(ABS(LEFT(DESEMBER!AA41,FIND("/",DESEMBER!AA41)-1)),"")</f>
        <v/>
      </c>
      <c r="FT41" s="73" t="str">
        <f>IFERROR(ABS(MID(DESEMBER!AA41,FIND("/",DESEMBER!AA41)+1,LEN(DESEMBER!AA41))),"")</f>
        <v/>
      </c>
      <c r="FU41" s="72" t="str">
        <f t="shared" si="69"/>
        <v/>
      </c>
      <c r="FV41" s="72" t="str">
        <f t="shared" ca="1" si="70"/>
        <v/>
      </c>
      <c r="FW41" s="72" t="str">
        <f>IF(DESEMBER!AB41="","",IF(DESEMBER!AB41&lt;181,"NORMAL",IF(DESEMBER!AB41&lt;201,"Pre DM", "DM")))</f>
        <v/>
      </c>
      <c r="FX41" s="72" t="str">
        <f t="shared" ca="1" si="71"/>
        <v/>
      </c>
    </row>
    <row r="42" spans="2:180" x14ac:dyDescent="0.25">
      <c r="B42" s="71" t="str">
        <f ca="1">IFERROR(DATEDIF(JANUARI!I42,JANUARI!D42,"Y"),"")</f>
        <v/>
      </c>
      <c r="C42" s="71" t="str">
        <f ca="1">IFERROR(DATEDIF(JANUARI!I42,JANUARI!D42,"YM"),"")</f>
        <v/>
      </c>
      <c r="D42" s="72" t="str">
        <f t="shared" ca="1" si="0"/>
        <v/>
      </c>
      <c r="E42" s="72" t="str">
        <f ca="1">D42&amp;JANUARI!K42</f>
        <v/>
      </c>
      <c r="F42" s="72" t="str">
        <f>IF(JANUARI!Y42="","",IF(JANUARI!Y42&lt;18.5,"Kurus",IF(JANUARI!Y42&lt;25,"Normal",IF(JANUARI!Y42&lt;30,"Overweight (Risiko)",IF(JANUARI!Y42&lt;35,"Obesitas I","Obesitas II")))))</f>
        <v/>
      </c>
      <c r="G42" s="72" t="str">
        <f t="shared" ca="1" si="1"/>
        <v/>
      </c>
      <c r="H42" s="72" t="str">
        <f>IF(JANUARI!Z42="","",IF(AND(JANUARI!K42="L",JANUARI!Z42&lt;90),"Normal / Aman",IF(AND(JANUARI!K42="L",JANUARI!Z42&gt;=90,JANUARI!Z42&lt;=100),"Risiko Tinggi",IF(AND(JANUARI!K42="L",JANUARI!Z42&gt;100),"Obesitas (Sangat Berisiko)",IF(AND(JANUARI!K42="P",JANUARI!Z42&lt;80),"Normal / Aman",IF(AND(JANUARI!K42="P",JANUARI!Z42&gt;=80,JANUARI!Z42&lt;=95),"Risiko Tinggi",IF(AND(JANUARI!K42="P",JANUARI!Z42&gt;95),"Obesitas (Sangat Berisiko)","")))))))</f>
        <v/>
      </c>
      <c r="I42" s="72" t="str">
        <f t="shared" ca="1" si="2"/>
        <v/>
      </c>
      <c r="J42" s="73" t="str">
        <f>IFERROR(ABS(LEFT(JANUARI!AA42,FIND("/",JANUARI!AA42)-1)),"")</f>
        <v/>
      </c>
      <c r="K42" s="73" t="str">
        <f>IFERROR(ABS(MID(JANUARI!AA42,FIND("/",JANUARI!AA42)+1,LEN(JANUARI!AA42))),"")</f>
        <v/>
      </c>
      <c r="L42" s="72" t="str">
        <f t="shared" si="3"/>
        <v/>
      </c>
      <c r="M42" s="72" t="str">
        <f t="shared" ca="1" si="4"/>
        <v/>
      </c>
      <c r="N42" s="72" t="str">
        <f>IF(JANUARI!AB42="","",IF(JANUARI!AB42&lt;181,"NORMAL",IF(JANUARI!AB42&lt;201,"Pre DM", "DM")))</f>
        <v/>
      </c>
      <c r="O42" s="72" t="str">
        <f t="shared" ca="1" si="5"/>
        <v/>
      </c>
      <c r="Q42" s="71" t="str">
        <f ca="1">IFERROR(DATEDIF(PEBRUARI!I42,PEBRUARI!D42,"Y"),"")</f>
        <v/>
      </c>
      <c r="R42" s="71" t="str">
        <f ca="1">IFERROR(DATEDIF(PEBRUARI!I42,PEBRUARI!D42,"YM"),"")</f>
        <v/>
      </c>
      <c r="S42" s="72" t="str">
        <f t="shared" ca="1" si="6"/>
        <v/>
      </c>
      <c r="T42" s="72" t="str">
        <f ca="1">S42&amp;PEBRUARI!K42</f>
        <v/>
      </c>
      <c r="U42" s="72" t="str">
        <f>IF(PEBRUARI!Y42="","",IF(PEBRUARI!Y42&lt;18.5,"Kurus",IF(PEBRUARI!Y42&lt;25,"Normal",IF(PEBRUARI!Y42&lt;30,"Overweight (Risiko)",IF(PEBRUARI!Y42&lt;35,"Obesitas I","Obesitas II")))))</f>
        <v/>
      </c>
      <c r="V42" s="72" t="str">
        <f t="shared" ca="1" si="7"/>
        <v/>
      </c>
      <c r="W42" s="72" t="str">
        <f>IF(PEBRUARI!Z42="","",IF(AND(PEBRUARI!K42="L",PEBRUARI!Z42&lt;90),"Normal / Aman",IF(AND(PEBRUARI!K42="L",PEBRUARI!Z42&gt;=90,PEBRUARI!Z42&lt;=100),"Risiko Tinggi",IF(AND(PEBRUARI!K42="L",PEBRUARI!Z42&gt;100),"Obesitas (Sangat Berisiko)",IF(AND(PEBRUARI!K42="P",PEBRUARI!Z42&lt;80),"Normal / Aman",IF(AND(PEBRUARI!K42="P",PEBRUARI!Z42&gt;=80,PEBRUARI!Z42&lt;=95),"Risiko Tinggi",IF(AND(PEBRUARI!K42="P",PEBRUARI!Z42&gt;95),"Obesitas (Sangat Berisiko)","")))))))</f>
        <v/>
      </c>
      <c r="X42" s="72" t="str">
        <f t="shared" ca="1" si="8"/>
        <v/>
      </c>
      <c r="Y42" s="73" t="str">
        <f>IFERROR(ABS(LEFT(PEBRUARI!AA42,FIND("/",PEBRUARI!AA42)-1)),"")</f>
        <v/>
      </c>
      <c r="Z42" s="73" t="str">
        <f>IFERROR(ABS(MID(PEBRUARI!AA42,FIND("/",PEBRUARI!AA42)+1,LEN(PEBRUARI!AA42))),"")</f>
        <v/>
      </c>
      <c r="AA42" s="72" t="str">
        <f t="shared" si="9"/>
        <v/>
      </c>
      <c r="AB42" s="72" t="str">
        <f t="shared" ca="1" si="10"/>
        <v/>
      </c>
      <c r="AC42" s="72" t="str">
        <f>IF(PEBRUARI!AB42="","",IF(PEBRUARI!AB42&lt;181,"NORMAL",IF(PEBRUARI!AB42&lt;201,"Pre DM", "DM")))</f>
        <v/>
      </c>
      <c r="AD42" s="72" t="str">
        <f t="shared" ca="1" si="11"/>
        <v/>
      </c>
      <c r="AF42" s="71" t="str">
        <f ca="1">IFERROR(DATEDIF(MARET!I42,MARET!D42,"Y"),"")</f>
        <v/>
      </c>
      <c r="AG42" s="71" t="str">
        <f ca="1">IFERROR(DATEDIF(MARET!I42,MARET!D42,"YM"),"")</f>
        <v/>
      </c>
      <c r="AH42" s="72" t="str">
        <f t="shared" ca="1" si="12"/>
        <v/>
      </c>
      <c r="AI42" s="72" t="str">
        <f ca="1">AH42&amp;MARET!K42</f>
        <v/>
      </c>
      <c r="AJ42" s="72" t="str">
        <f>IF(MARET!Y42="","",IF(MARET!Y42&lt;18.5,"Kurus",IF(MARET!Y42&lt;25,"Normal",IF(MARET!Y42&lt;30,"Overweight (Risiko)",IF(MARET!Y42&lt;35,"Obesitas I","Obesitas II")))))</f>
        <v/>
      </c>
      <c r="AK42" s="72" t="str">
        <f t="shared" ca="1" si="13"/>
        <v/>
      </c>
      <c r="AL42" s="72" t="str">
        <f>IF(MARET!Z42="","",IF(AND(MARET!K42="L",MARET!Z42&lt;90),"Normal / Aman",IF(AND(MARET!K42="L",MARET!Z42&gt;=90,MARET!Z42&lt;=100),"Risiko Tinggi",IF(AND(MARET!K42="L",MARET!Z42&gt;100),"Obesitas (Sangat Berisiko)",IF(AND(MARET!K42="P",MARET!Z42&lt;80),"Normal / Aman",IF(AND(MARET!K42="P",MARET!Z42&gt;=80,MARET!Z42&lt;=95),"Risiko Tinggi",IF(AND(MARET!K42="P",MARET!Z42&gt;95),"Obesitas (Sangat Berisiko)","")))))))</f>
        <v/>
      </c>
      <c r="AM42" s="72" t="str">
        <f t="shared" ca="1" si="14"/>
        <v/>
      </c>
      <c r="AN42" s="73" t="str">
        <f>IFERROR(ABS(LEFT(MARET!AA42,FIND("/",MARET!AA42)-1)),"")</f>
        <v/>
      </c>
      <c r="AO42" s="73" t="str">
        <f>IFERROR(ABS(MID(MARET!AA42,FIND("/",MARET!AA42)+1,LEN(MARET!AA42))),"")</f>
        <v/>
      </c>
      <c r="AP42" s="72" t="str">
        <f t="shared" si="15"/>
        <v/>
      </c>
      <c r="AQ42" s="72" t="str">
        <f t="shared" ca="1" si="16"/>
        <v/>
      </c>
      <c r="AR42" s="72" t="str">
        <f>IF(MARET!AB42="","",IF(MARET!AB42&lt;181,"NORMAL",IF(MARET!AB42&lt;201,"Pre DM", "DM")))</f>
        <v/>
      </c>
      <c r="AS42" s="72" t="str">
        <f t="shared" ca="1" si="17"/>
        <v/>
      </c>
      <c r="AU42" s="71" t="str">
        <f ca="1">IFERROR(DATEDIF(APRIL!I42,APRIL!D42,"Y"),"")</f>
        <v/>
      </c>
      <c r="AV42" s="71" t="str">
        <f ca="1">IFERROR(DATEDIF(APRIL!I42,APRIL!D42,"YM"),"")</f>
        <v/>
      </c>
      <c r="AW42" s="72" t="str">
        <f t="shared" ca="1" si="18"/>
        <v/>
      </c>
      <c r="AX42" s="72" t="str">
        <f ca="1">AW42&amp;APRIL!K42</f>
        <v/>
      </c>
      <c r="AY42" s="72" t="str">
        <f>IF(APRIL!Y42="","",IF(APRIL!Y42&lt;18.5,"Kurus",IF(APRIL!Y42&lt;25,"Normal",IF(APRIL!Y42&lt;30,"Overweight (Risiko)",IF(APRIL!Y42&lt;35,"Obesitas I","Obesitas II")))))</f>
        <v/>
      </c>
      <c r="AZ42" s="72" t="str">
        <f t="shared" ca="1" si="19"/>
        <v/>
      </c>
      <c r="BA42" s="72" t="str">
        <f>IF(APRIL!Z42="","",IF(AND(APRIL!K42="L",APRIL!Z42&lt;90),"Normal / Aman",IF(AND(APRIL!K42="L",APRIL!Z42&gt;=90,APRIL!Z42&lt;=100),"Risiko Tinggi",IF(AND(APRIL!K42="L",APRIL!Z42&gt;100),"Obesitas (Sangat Berisiko)",IF(AND(APRIL!K42="P",APRIL!Z42&lt;80),"Normal / Aman",IF(AND(APRIL!K42="P",APRIL!Z42&gt;=80,APRIL!Z42&lt;=95),"Risiko Tinggi",IF(AND(APRIL!K42="P",APRIL!Z42&gt;95),"Obesitas (Sangat Berisiko)","")))))))</f>
        <v/>
      </c>
      <c r="BB42" s="72" t="str">
        <f t="shared" ca="1" si="20"/>
        <v/>
      </c>
      <c r="BC42" s="73" t="str">
        <f>IFERROR(ABS(LEFT(APRIL!AA42,FIND("/",APRIL!AA42)-1)),"")</f>
        <v/>
      </c>
      <c r="BD42" s="73" t="str">
        <f>IFERROR(ABS(MID(APRIL!AA42,FIND("/",APRIL!AA42)+1,LEN(APRIL!AA42))),"")</f>
        <v/>
      </c>
      <c r="BE42" s="72" t="str">
        <f t="shared" si="21"/>
        <v/>
      </c>
      <c r="BF42" s="72" t="str">
        <f t="shared" ca="1" si="22"/>
        <v/>
      </c>
      <c r="BG42" s="72" t="str">
        <f>IF(APRIL!AB42="","",IF(APRIL!AB42&lt;181,"NORMAL",IF(APRIL!AB42&lt;201,"Pre DM", "DM")))</f>
        <v/>
      </c>
      <c r="BH42" s="72" t="str">
        <f t="shared" ca="1" si="23"/>
        <v/>
      </c>
      <c r="BJ42" s="71" t="str">
        <f ca="1">IFERROR(DATEDIF(MEI!I42,MEI!D42,"Y"),"")</f>
        <v/>
      </c>
      <c r="BK42" s="71" t="str">
        <f ca="1">IFERROR(DATEDIF(MEI!I42,MEI!D42,"YM"),"")</f>
        <v/>
      </c>
      <c r="BL42" s="72" t="str">
        <f t="shared" ca="1" si="24"/>
        <v/>
      </c>
      <c r="BM42" s="72" t="str">
        <f ca="1">BL42&amp;MEI!K42</f>
        <v/>
      </c>
      <c r="BN42" s="72" t="str">
        <f>IF(MEI!Y42="","",IF(MEI!Y42&lt;18.5,"Kurus",IF(MEI!Y42&lt;25,"Normal",IF(MEI!Y42&lt;30,"Overweight (Risiko)",IF(MEI!Y42&lt;35,"Obesitas I","Obesitas II")))))</f>
        <v/>
      </c>
      <c r="BO42" s="72" t="str">
        <f t="shared" ca="1" si="25"/>
        <v/>
      </c>
      <c r="BP42" s="72" t="str">
        <f>IF(MEI!Z42="","",IF(AND(MEI!K42="L",MEI!Z42&lt;90),"Normal / Aman",IF(AND(MEI!K42="L",MEI!Z42&gt;=90,MEI!Z42&lt;=100),"Risiko Tinggi",IF(AND(MEI!K42="L",MEI!Z42&gt;100),"Obesitas (Sangat Berisiko)",IF(AND(MEI!K42="P",MEI!Z42&lt;80),"Normal / Aman",IF(AND(MEI!K42="P",MEI!Z42&gt;=80,MEI!Z42&lt;=95),"Risiko Tinggi",IF(AND(MEI!K42="P",MEI!Z42&gt;95),"Obesitas (Sangat Berisiko)","")))))))</f>
        <v/>
      </c>
      <c r="BQ42" s="72" t="str">
        <f t="shared" ca="1" si="26"/>
        <v/>
      </c>
      <c r="BR42" s="73" t="str">
        <f>IFERROR(ABS(LEFT(MEI!AA42,FIND("/",MEI!AA42)-1)),"")</f>
        <v/>
      </c>
      <c r="BS42" s="73" t="str">
        <f>IFERROR(ABS(MID(MEI!AA42,FIND("/",MEI!AA42)+1,LEN(MEI!AA42))),"")</f>
        <v/>
      </c>
      <c r="BT42" s="72" t="str">
        <f t="shared" si="27"/>
        <v/>
      </c>
      <c r="BU42" s="72" t="str">
        <f t="shared" ca="1" si="28"/>
        <v/>
      </c>
      <c r="BV42" s="72" t="str">
        <f>IF(MEI!AB42="","",IF(MEI!AB42&lt;181,"NORMAL",IF(MEI!AB42&lt;201,"Pre DM", "DM")))</f>
        <v/>
      </c>
      <c r="BW42" s="72" t="str">
        <f t="shared" ca="1" si="29"/>
        <v/>
      </c>
      <c r="BY42" s="71" t="str">
        <f ca="1">IFERROR(DATEDIF(JUNI!I42,JUNI!D42,"Y"),"")</f>
        <v/>
      </c>
      <c r="BZ42" s="71" t="str">
        <f ca="1">IFERROR(DATEDIF(JUNI!I42,JUNI!D42,"YM"),"")</f>
        <v/>
      </c>
      <c r="CA42" s="72" t="str">
        <f t="shared" ca="1" si="30"/>
        <v/>
      </c>
      <c r="CB42" s="72" t="str">
        <f ca="1">CA42&amp;JUNI!K42</f>
        <v/>
      </c>
      <c r="CC42" s="72" t="str">
        <f>IF(JUNI!Y42="","",IF(JUNI!Y42&lt;18.5,"Kurus",IF(JUNI!Y42&lt;25,"Normal",IF(JUNI!Y42&lt;30,"Overweight (Risiko)",IF(JUNI!Y42&lt;35,"Obesitas I","Obesitas II")))))</f>
        <v/>
      </c>
      <c r="CD42" s="72" t="str">
        <f t="shared" ca="1" si="31"/>
        <v/>
      </c>
      <c r="CE42" s="72" t="str">
        <f>IF(JUNI!Z42="","",IF(AND(JUNI!K42="L",JUNI!Z42&lt;90),"Normal / Aman",IF(AND(JUNI!K42="L",JUNI!Z42&gt;=90,JUNI!Z42&lt;=100),"Risiko Tinggi",IF(AND(JUNI!K42="L",JUNI!Z42&gt;100),"Obesitas (Sangat Berisiko)",IF(AND(JUNI!K42="P",JUNI!Z42&lt;80),"Normal / Aman",IF(AND(JUNI!K42="P",JUNI!Z42&gt;=80,JUNI!Z42&lt;=95),"Risiko Tinggi",IF(AND(JUNI!K42="P",JUNI!Z42&gt;95),"Obesitas (Sangat Berisiko)","")))))))</f>
        <v/>
      </c>
      <c r="CF42" s="72" t="str">
        <f t="shared" ca="1" si="32"/>
        <v/>
      </c>
      <c r="CG42" s="73" t="str">
        <f>IFERROR(ABS(LEFT(JUNI!AA42,FIND("/",JUNI!AA42)-1)),"")</f>
        <v/>
      </c>
      <c r="CH42" s="73" t="str">
        <f>IFERROR(ABS(MID(JUNI!AA42,FIND("/",JUNI!AA42)+1,LEN(JUNI!AA42))),"")</f>
        <v/>
      </c>
      <c r="CI42" s="72" t="str">
        <f t="shared" si="33"/>
        <v/>
      </c>
      <c r="CJ42" s="72" t="str">
        <f t="shared" ca="1" si="34"/>
        <v/>
      </c>
      <c r="CK42" s="72" t="str">
        <f>IF(JUNI!AB42="","",IF(JUNI!AB42&lt;181,"NORMAL",IF(JUNI!AB42&lt;201,"Pre DM", "DM")))</f>
        <v/>
      </c>
      <c r="CL42" s="72" t="str">
        <f t="shared" ca="1" si="35"/>
        <v/>
      </c>
      <c r="CN42" s="71" t="str">
        <f ca="1">IFERROR(DATEDIF(JULI!I42,JULI!D42,"Y"),"")</f>
        <v/>
      </c>
      <c r="CO42" s="71" t="str">
        <f ca="1">IFERROR(DATEDIF(JULI!I42,JULI!D42,"YM"),"")</f>
        <v/>
      </c>
      <c r="CP42" s="72" t="str">
        <f t="shared" ca="1" si="36"/>
        <v/>
      </c>
      <c r="CQ42" s="72" t="str">
        <f ca="1">CP42&amp;JULI!K42</f>
        <v/>
      </c>
      <c r="CR42" s="72" t="str">
        <f>IF(JULI!Y42="","",IF(JULI!Y42&lt;18.5,"Kurus",IF(JULI!Y42&lt;25,"Normal",IF(JULI!Y42&lt;30,"Overweight (Risiko)",IF(JULI!Y42&lt;35,"Obesitas I","Obesitas II")))))</f>
        <v/>
      </c>
      <c r="CS42" s="72" t="str">
        <f t="shared" ca="1" si="37"/>
        <v/>
      </c>
      <c r="CT42" s="72" t="str">
        <f>IF(JULI!Z42="","",IF(AND(JULI!K42="L",JULI!Z42&lt;90),"Normal / Aman",IF(AND(JULI!K42="L",JULI!Z42&gt;=90,JULI!Z42&lt;=100),"Risiko Tinggi",IF(AND(JULI!K42="L",JULI!Z42&gt;100),"Obesitas (Sangat Berisiko)",IF(AND(JULI!K42="P",JULI!Z42&lt;80),"Normal / Aman",IF(AND(JULI!K42="P",JULI!Z42&gt;=80,JULI!Z42&lt;=95),"Risiko Tinggi",IF(AND(JULI!K42="P",JULI!Z42&gt;95),"Obesitas (Sangat Berisiko)","")))))))</f>
        <v/>
      </c>
      <c r="CU42" s="72" t="str">
        <f t="shared" ca="1" si="38"/>
        <v/>
      </c>
      <c r="CV42" s="73" t="str">
        <f>IFERROR(ABS(LEFT(JULI!AA42,FIND("/",JULI!AA42)-1)),"")</f>
        <v/>
      </c>
      <c r="CW42" s="73" t="str">
        <f>IFERROR(ABS(MID(JULI!AA42,FIND("/",JULI!AA42)+1,LEN(JULI!AA42))),"")</f>
        <v/>
      </c>
      <c r="CX42" s="72" t="str">
        <f t="shared" si="39"/>
        <v/>
      </c>
      <c r="CY42" s="72" t="str">
        <f t="shared" ca="1" si="40"/>
        <v/>
      </c>
      <c r="CZ42" s="72" t="str">
        <f>IF(JULI!AB42="","",IF(JULI!AB42&lt;181,"NORMAL",IF(JULI!AB42&lt;201,"Pre DM", "DM")))</f>
        <v/>
      </c>
      <c r="DA42" s="72" t="str">
        <f t="shared" ca="1" si="41"/>
        <v/>
      </c>
      <c r="DC42" s="71" t="str">
        <f ca="1">IFERROR(DATEDIF(AGUSTUS!I42,AGUSTUS!D42,"Y"),"")</f>
        <v/>
      </c>
      <c r="DD42" s="71" t="str">
        <f ca="1">IFERROR(DATEDIF(AGUSTUS!I42,AGUSTUS!D42,"YM"),"")</f>
        <v/>
      </c>
      <c r="DE42" s="72" t="str">
        <f t="shared" ca="1" si="42"/>
        <v/>
      </c>
      <c r="DF42" s="72" t="str">
        <f ca="1">DE42&amp;AGUSTUS!K42</f>
        <v/>
      </c>
      <c r="DG42" s="72" t="str">
        <f>IF(AGUSTUS!Y42="","",IF(AGUSTUS!Y42&lt;18.5,"Kurus",IF(AGUSTUS!Y42&lt;25,"Normal",IF(AGUSTUS!Y42&lt;30,"Overweight (Risiko)",IF(AGUSTUS!Y42&lt;35,"Obesitas I","Obesitas II")))))</f>
        <v/>
      </c>
      <c r="DH42" s="72" t="str">
        <f t="shared" ca="1" si="43"/>
        <v/>
      </c>
      <c r="DI42" s="72" t="str">
        <f>IF(AGUSTUS!Z42="","",IF(AND(AGUSTUS!K42="L",AGUSTUS!Z42&lt;90),"Normal / Aman",IF(AND(AGUSTUS!K42="L",AGUSTUS!Z42&gt;=90,AGUSTUS!Z42&lt;=100),"Risiko Tinggi",IF(AND(AGUSTUS!K42="L",AGUSTUS!Z42&gt;100),"Obesitas (Sangat Berisiko)",IF(AND(AGUSTUS!K42="P",AGUSTUS!Z42&lt;80),"Normal / Aman",IF(AND(AGUSTUS!K42="P",AGUSTUS!Z42&gt;=80,AGUSTUS!Z42&lt;=95),"Risiko Tinggi",IF(AND(AGUSTUS!K42="P",AGUSTUS!Z42&gt;95),"Obesitas (Sangat Berisiko)","")))))))</f>
        <v/>
      </c>
      <c r="DJ42" s="72" t="str">
        <f t="shared" ca="1" si="44"/>
        <v/>
      </c>
      <c r="DK42" s="73" t="str">
        <f>IFERROR(ABS(LEFT(AGUSTUS!AA42,FIND("/",AGUSTUS!AA42)-1)),"")</f>
        <v/>
      </c>
      <c r="DL42" s="73" t="str">
        <f>IFERROR(ABS(MID(AGUSTUS!AA42,FIND("/",AGUSTUS!AA42)+1,LEN(AGUSTUS!AA42))),"")</f>
        <v/>
      </c>
      <c r="DM42" s="72" t="str">
        <f t="shared" si="45"/>
        <v/>
      </c>
      <c r="DN42" s="72" t="str">
        <f t="shared" ca="1" si="46"/>
        <v/>
      </c>
      <c r="DO42" s="72" t="str">
        <f>IF(AGUSTUS!AB42="","",IF(AGUSTUS!AB42&lt;181,"NORMAL",IF(AGUSTUS!AB42&lt;201,"Pre DM", "DM")))</f>
        <v/>
      </c>
      <c r="DP42" s="72" t="str">
        <f t="shared" ca="1" si="47"/>
        <v/>
      </c>
      <c r="DR42" s="71" t="str">
        <f ca="1">IFERROR(DATEDIF(SEPTEMBER!I42,SEPTEMBER!D42,"Y"),"")</f>
        <v/>
      </c>
      <c r="DS42" s="71" t="str">
        <f ca="1">IFERROR(DATEDIF(SEPTEMBER!I42,SEPTEMBER!D42,"YM"),"")</f>
        <v/>
      </c>
      <c r="DT42" s="72" t="str">
        <f t="shared" ca="1" si="48"/>
        <v/>
      </c>
      <c r="DU42" s="72" t="str">
        <f ca="1">DT42&amp;SEPTEMBER!K42</f>
        <v/>
      </c>
      <c r="DV42" s="72" t="str">
        <f>IF(SEPTEMBER!Y42="","",IF(SEPTEMBER!Y42&lt;18.5,"Kurus",IF(SEPTEMBER!Y42&lt;25,"Normal",IF(SEPTEMBER!Y42&lt;30,"Overweight (Risiko)",IF(SEPTEMBER!Y42&lt;35,"Obesitas I","Obesitas II")))))</f>
        <v/>
      </c>
      <c r="DW42" s="72" t="str">
        <f t="shared" ca="1" si="49"/>
        <v/>
      </c>
      <c r="DX42" s="72" t="str">
        <f>IF(SEPTEMBER!Z42="","",IF(AND(SEPTEMBER!K42="L",SEPTEMBER!Z42&lt;90),"Normal / Aman",IF(AND(SEPTEMBER!K42="L",SEPTEMBER!Z42&gt;=90,SEPTEMBER!Z42&lt;=100),"Risiko Tinggi",IF(AND(SEPTEMBER!K42="L",SEPTEMBER!Z42&gt;100),"Obesitas (Sangat Berisiko)",IF(AND(SEPTEMBER!K42="P",SEPTEMBER!Z42&lt;80),"Normal / Aman",IF(AND(SEPTEMBER!K42="P",SEPTEMBER!Z42&gt;=80,SEPTEMBER!Z42&lt;=95),"Risiko Tinggi",IF(AND(SEPTEMBER!K42="P",SEPTEMBER!Z42&gt;95),"Obesitas (Sangat Berisiko)","")))))))</f>
        <v/>
      </c>
      <c r="DY42" s="72" t="str">
        <f t="shared" ca="1" si="50"/>
        <v/>
      </c>
      <c r="DZ42" s="73" t="str">
        <f>IFERROR(ABS(LEFT(SEPTEMBER!AA42,FIND("/",SEPTEMBER!AA42)-1)),"")</f>
        <v/>
      </c>
      <c r="EA42" s="73" t="str">
        <f>IFERROR(ABS(MID(SEPTEMBER!AA42,FIND("/",SEPTEMBER!AA42)+1,LEN(SEPTEMBER!AA42))),"")</f>
        <v/>
      </c>
      <c r="EB42" s="72" t="str">
        <f t="shared" si="51"/>
        <v/>
      </c>
      <c r="EC42" s="72" t="str">
        <f t="shared" ca="1" si="52"/>
        <v/>
      </c>
      <c r="ED42" s="72" t="str">
        <f>IF(SEPTEMBER!AB42="","",IF(SEPTEMBER!AB42&lt;181,"NORMAL",IF(SEPTEMBER!AB42&lt;201,"Pre DM", "DM")))</f>
        <v/>
      </c>
      <c r="EE42" s="72" t="str">
        <f t="shared" ca="1" si="53"/>
        <v/>
      </c>
      <c r="EG42" s="71" t="str">
        <f ca="1">IFERROR(DATEDIF(OKTOBER!I42,OKTOBER!D42,"Y"),"")</f>
        <v/>
      </c>
      <c r="EH42" s="71" t="str">
        <f ca="1">IFERROR(DATEDIF(OKTOBER!I42,OKTOBER!D42,"YM"),"")</f>
        <v/>
      </c>
      <c r="EI42" s="72" t="str">
        <f t="shared" ca="1" si="54"/>
        <v/>
      </c>
      <c r="EJ42" s="72" t="str">
        <f ca="1">EI42&amp;OKTOBER!K42</f>
        <v/>
      </c>
      <c r="EK42" s="72" t="str">
        <f>IF(OKTOBER!Y42="","",IF(OKTOBER!Y42&lt;18.5,"Kurus",IF(OKTOBER!Y42&lt;25,"Normal",IF(OKTOBER!Y42&lt;30,"Overweight (Risiko)",IF(OKTOBER!Y42&lt;35,"Obesitas I","Obesitas II")))))</f>
        <v/>
      </c>
      <c r="EL42" s="72" t="str">
        <f t="shared" ca="1" si="55"/>
        <v/>
      </c>
      <c r="EM42" s="72" t="str">
        <f>IF(OKTOBER!Z42="","",IF(AND(OKTOBER!K42="L",OKTOBER!Z42&lt;90),"Normal / Aman",IF(AND(OKTOBER!K42="L",OKTOBER!Z42&gt;=90,OKTOBER!Z42&lt;=100),"Risiko Tinggi",IF(AND(OKTOBER!K42="L",OKTOBER!Z42&gt;100),"Obesitas (Sangat Berisiko)",IF(AND(OKTOBER!K42="P",OKTOBER!Z42&lt;80),"Normal / Aman",IF(AND(OKTOBER!K42="P",OKTOBER!Z42&gt;=80,OKTOBER!Z42&lt;=95),"Risiko Tinggi",IF(AND(OKTOBER!K42="P",OKTOBER!Z42&gt;95),"Obesitas (Sangat Berisiko)","")))))))</f>
        <v/>
      </c>
      <c r="EN42" s="72" t="str">
        <f t="shared" ca="1" si="56"/>
        <v/>
      </c>
      <c r="EO42" s="73" t="str">
        <f>IFERROR(ABS(LEFT(OKTOBER!AA42,FIND("/",OKTOBER!AA42)-1)),"")</f>
        <v/>
      </c>
      <c r="EP42" s="73" t="str">
        <f>IFERROR(ABS(MID(OKTOBER!AA42,FIND("/",OKTOBER!AA42)+1,LEN(OKTOBER!AA42))),"")</f>
        <v/>
      </c>
      <c r="EQ42" s="72" t="str">
        <f t="shared" si="57"/>
        <v/>
      </c>
      <c r="ER42" s="72" t="str">
        <f t="shared" ca="1" si="58"/>
        <v/>
      </c>
      <c r="ES42" s="72" t="str">
        <f>IF(OKTOBER!AB42="","",IF(OKTOBER!AB42&lt;181,"NORMAL",IF(OKTOBER!AB42&lt;201,"Pre DM", "DM")))</f>
        <v/>
      </c>
      <c r="ET42" s="72" t="str">
        <f t="shared" ca="1" si="59"/>
        <v/>
      </c>
      <c r="EV42" s="71" t="str">
        <f ca="1">IFERROR(DATEDIF(NOPEMBER!I42,NOPEMBER!D42,"Y"),"")</f>
        <v/>
      </c>
      <c r="EW42" s="71" t="str">
        <f ca="1">IFERROR(DATEDIF(NOPEMBER!I42,NOPEMBER!D42,"YM"),"")</f>
        <v/>
      </c>
      <c r="EX42" s="72" t="str">
        <f t="shared" ca="1" si="60"/>
        <v/>
      </c>
      <c r="EY42" s="72" t="str">
        <f ca="1">EX42&amp;NOPEMBER!K42</f>
        <v/>
      </c>
      <c r="EZ42" s="72" t="str">
        <f>IF(NOPEMBER!Y42="","",IF(NOPEMBER!Y42&lt;18.5,"Kurus",IF(NOPEMBER!Y42&lt;25,"Normal",IF(NOPEMBER!Y42&lt;30,"Overweight (Risiko)",IF(NOPEMBER!Y42&lt;35,"Obesitas I","Obesitas II")))))</f>
        <v/>
      </c>
      <c r="FA42" s="72" t="str">
        <f t="shared" ca="1" si="61"/>
        <v/>
      </c>
      <c r="FB42" s="72" t="str">
        <f>IF(NOPEMBER!Z42="","",IF(AND(NOPEMBER!K42="L",NOPEMBER!Z42&lt;90),"Normal / Aman",IF(AND(NOPEMBER!K42="L",NOPEMBER!Z42&gt;=90,NOPEMBER!Z42&lt;=100),"Risiko Tinggi",IF(AND(NOPEMBER!K42="L",NOPEMBER!Z42&gt;100),"Obesitas (Sangat Berisiko)",IF(AND(NOPEMBER!K42="P",NOPEMBER!Z42&lt;80),"Normal / Aman",IF(AND(NOPEMBER!K42="P",NOPEMBER!Z42&gt;=80,NOPEMBER!Z42&lt;=95),"Risiko Tinggi",IF(AND(NOPEMBER!K42="P",NOPEMBER!Z42&gt;95),"Obesitas (Sangat Berisiko)","")))))))</f>
        <v/>
      </c>
      <c r="FC42" s="72" t="str">
        <f t="shared" ca="1" si="62"/>
        <v/>
      </c>
      <c r="FD42" s="73" t="str">
        <f>IFERROR(ABS(LEFT(NOPEMBER!AA42,FIND("/",NOPEMBER!AA42)-1)),"")</f>
        <v/>
      </c>
      <c r="FE42" s="73" t="str">
        <f>IFERROR(ABS(MID(NOPEMBER!AA42,FIND("/",NOPEMBER!AA42)+1,LEN(NOPEMBER!AA42))),"")</f>
        <v/>
      </c>
      <c r="FF42" s="72" t="str">
        <f t="shared" si="63"/>
        <v/>
      </c>
      <c r="FG42" s="72" t="str">
        <f t="shared" ca="1" si="64"/>
        <v/>
      </c>
      <c r="FH42" s="72" t="str">
        <f>IF(NOPEMBER!AB42="","",IF(NOPEMBER!AB42&lt;181,"NORMAL",IF(NOPEMBER!AB42&lt;201,"Pre DM", "DM")))</f>
        <v/>
      </c>
      <c r="FI42" s="72" t="str">
        <f t="shared" ca="1" si="65"/>
        <v/>
      </c>
      <c r="FK42" s="71" t="str">
        <f ca="1">IFERROR(DATEDIF(DESEMBER!I42,DESEMBER!D42,"Y"),"")</f>
        <v/>
      </c>
      <c r="FL42" s="71" t="str">
        <f ca="1">IFERROR(DATEDIF(DESEMBER!I42,DESEMBER!D42,"YM"),"")</f>
        <v/>
      </c>
      <c r="FM42" s="72" t="str">
        <f t="shared" ca="1" si="66"/>
        <v/>
      </c>
      <c r="FN42" s="72" t="str">
        <f ca="1">FM42&amp;DESEMBER!K42</f>
        <v/>
      </c>
      <c r="FO42" s="72" t="str">
        <f>IF(DESEMBER!Y42="","",IF(DESEMBER!Y42&lt;18.5,"Kurus",IF(DESEMBER!Y42&lt;25,"Normal",IF(DESEMBER!Y42&lt;30,"Overweight (Risiko)",IF(DESEMBER!Y42&lt;35,"Obesitas I","Obesitas II")))))</f>
        <v/>
      </c>
      <c r="FP42" s="72" t="str">
        <f t="shared" ca="1" si="67"/>
        <v/>
      </c>
      <c r="FQ42" s="72" t="str">
        <f>IF(DESEMBER!Z42="","",IF(AND(DESEMBER!K42="L",DESEMBER!Z42&lt;90),"Normal / Aman",IF(AND(DESEMBER!K42="L",DESEMBER!Z42&gt;=90,DESEMBER!Z42&lt;=100),"Risiko Tinggi",IF(AND(DESEMBER!K42="L",DESEMBER!Z42&gt;100),"Obesitas (Sangat Berisiko)",IF(AND(DESEMBER!K42="P",DESEMBER!Z42&lt;80),"Normal / Aman",IF(AND(DESEMBER!K42="P",DESEMBER!Z42&gt;=80,DESEMBER!Z42&lt;=95),"Risiko Tinggi",IF(AND(DESEMBER!K42="P",DESEMBER!Z42&gt;95),"Obesitas (Sangat Berisiko)","")))))))</f>
        <v/>
      </c>
      <c r="FR42" s="72" t="str">
        <f t="shared" ca="1" si="68"/>
        <v/>
      </c>
      <c r="FS42" s="73" t="str">
        <f>IFERROR(ABS(LEFT(DESEMBER!AA42,FIND("/",DESEMBER!AA42)-1)),"")</f>
        <v/>
      </c>
      <c r="FT42" s="73" t="str">
        <f>IFERROR(ABS(MID(DESEMBER!AA42,FIND("/",DESEMBER!AA42)+1,LEN(DESEMBER!AA42))),"")</f>
        <v/>
      </c>
      <c r="FU42" s="72" t="str">
        <f t="shared" si="69"/>
        <v/>
      </c>
      <c r="FV42" s="72" t="str">
        <f t="shared" ca="1" si="70"/>
        <v/>
      </c>
      <c r="FW42" s="72" t="str">
        <f>IF(DESEMBER!AB42="","",IF(DESEMBER!AB42&lt;181,"NORMAL",IF(DESEMBER!AB42&lt;201,"Pre DM", "DM")))</f>
        <v/>
      </c>
      <c r="FX42" s="72" t="str">
        <f t="shared" ca="1" si="71"/>
        <v/>
      </c>
    </row>
    <row r="43" spans="2:180" x14ac:dyDescent="0.25">
      <c r="B43" s="71" t="str">
        <f ca="1">IFERROR(DATEDIF(JANUARI!I43,JANUARI!D43,"Y"),"")</f>
        <v/>
      </c>
      <c r="C43" s="71" t="str">
        <f ca="1">IFERROR(DATEDIF(JANUARI!I43,JANUARI!D43,"YM"),"")</f>
        <v/>
      </c>
      <c r="D43" s="72" t="str">
        <f t="shared" ca="1" si="0"/>
        <v/>
      </c>
      <c r="E43" s="72" t="str">
        <f ca="1">D43&amp;JANUARI!K43</f>
        <v/>
      </c>
      <c r="F43" s="72" t="str">
        <f>IF(JANUARI!Y43="","",IF(JANUARI!Y43&lt;18.5,"Kurus",IF(JANUARI!Y43&lt;25,"Normal",IF(JANUARI!Y43&lt;30,"Overweight (Risiko)",IF(JANUARI!Y43&lt;35,"Obesitas I","Obesitas II")))))</f>
        <v/>
      </c>
      <c r="G43" s="72" t="str">
        <f t="shared" ca="1" si="1"/>
        <v/>
      </c>
      <c r="H43" s="72" t="str">
        <f>IF(JANUARI!Z43="","",IF(AND(JANUARI!K43="L",JANUARI!Z43&lt;90),"Normal / Aman",IF(AND(JANUARI!K43="L",JANUARI!Z43&gt;=90,JANUARI!Z43&lt;=100),"Risiko Tinggi",IF(AND(JANUARI!K43="L",JANUARI!Z43&gt;100),"Obesitas (Sangat Berisiko)",IF(AND(JANUARI!K43="P",JANUARI!Z43&lt;80),"Normal / Aman",IF(AND(JANUARI!K43="P",JANUARI!Z43&gt;=80,JANUARI!Z43&lt;=95),"Risiko Tinggi",IF(AND(JANUARI!K43="P",JANUARI!Z43&gt;95),"Obesitas (Sangat Berisiko)","")))))))</f>
        <v/>
      </c>
      <c r="I43" s="72" t="str">
        <f t="shared" ca="1" si="2"/>
        <v/>
      </c>
      <c r="J43" s="73" t="str">
        <f>IFERROR(ABS(LEFT(JANUARI!AA43,FIND("/",JANUARI!AA43)-1)),"")</f>
        <v/>
      </c>
      <c r="K43" s="73" t="str">
        <f>IFERROR(ABS(MID(JANUARI!AA43,FIND("/",JANUARI!AA43)+1,LEN(JANUARI!AA43))),"")</f>
        <v/>
      </c>
      <c r="L43" s="72" t="str">
        <f t="shared" si="3"/>
        <v/>
      </c>
      <c r="M43" s="72" t="str">
        <f t="shared" ca="1" si="4"/>
        <v/>
      </c>
      <c r="N43" s="72" t="str">
        <f>IF(JANUARI!AB43="","",IF(JANUARI!AB43&lt;181,"NORMAL",IF(JANUARI!AB43&lt;201,"Pre DM", "DM")))</f>
        <v/>
      </c>
      <c r="O43" s="72" t="str">
        <f t="shared" ca="1" si="5"/>
        <v/>
      </c>
      <c r="Q43" s="71" t="str">
        <f ca="1">IFERROR(DATEDIF(PEBRUARI!I43,PEBRUARI!D43,"Y"),"")</f>
        <v/>
      </c>
      <c r="R43" s="71" t="str">
        <f ca="1">IFERROR(DATEDIF(PEBRUARI!I43,PEBRUARI!D43,"YM"),"")</f>
        <v/>
      </c>
      <c r="S43" s="72" t="str">
        <f t="shared" ca="1" si="6"/>
        <v/>
      </c>
      <c r="T43" s="72" t="str">
        <f ca="1">S43&amp;PEBRUARI!K43</f>
        <v/>
      </c>
      <c r="U43" s="72" t="str">
        <f>IF(PEBRUARI!Y43="","",IF(PEBRUARI!Y43&lt;18.5,"Kurus",IF(PEBRUARI!Y43&lt;25,"Normal",IF(PEBRUARI!Y43&lt;30,"Overweight (Risiko)",IF(PEBRUARI!Y43&lt;35,"Obesitas I","Obesitas II")))))</f>
        <v/>
      </c>
      <c r="V43" s="72" t="str">
        <f t="shared" ca="1" si="7"/>
        <v/>
      </c>
      <c r="W43" s="72" t="str">
        <f>IF(PEBRUARI!Z43="","",IF(AND(PEBRUARI!K43="L",PEBRUARI!Z43&lt;90),"Normal / Aman",IF(AND(PEBRUARI!K43="L",PEBRUARI!Z43&gt;=90,PEBRUARI!Z43&lt;=100),"Risiko Tinggi",IF(AND(PEBRUARI!K43="L",PEBRUARI!Z43&gt;100),"Obesitas (Sangat Berisiko)",IF(AND(PEBRUARI!K43="P",PEBRUARI!Z43&lt;80),"Normal / Aman",IF(AND(PEBRUARI!K43="P",PEBRUARI!Z43&gt;=80,PEBRUARI!Z43&lt;=95),"Risiko Tinggi",IF(AND(PEBRUARI!K43="P",PEBRUARI!Z43&gt;95),"Obesitas (Sangat Berisiko)","")))))))</f>
        <v/>
      </c>
      <c r="X43" s="72" t="str">
        <f t="shared" ca="1" si="8"/>
        <v/>
      </c>
      <c r="Y43" s="73" t="str">
        <f>IFERROR(ABS(LEFT(PEBRUARI!AA43,FIND("/",PEBRUARI!AA43)-1)),"")</f>
        <v/>
      </c>
      <c r="Z43" s="73" t="str">
        <f>IFERROR(ABS(MID(PEBRUARI!AA43,FIND("/",PEBRUARI!AA43)+1,LEN(PEBRUARI!AA43))),"")</f>
        <v/>
      </c>
      <c r="AA43" s="72" t="str">
        <f t="shared" si="9"/>
        <v/>
      </c>
      <c r="AB43" s="72" t="str">
        <f t="shared" ca="1" si="10"/>
        <v/>
      </c>
      <c r="AC43" s="72" t="str">
        <f>IF(PEBRUARI!AB43="","",IF(PEBRUARI!AB43&lt;181,"NORMAL",IF(PEBRUARI!AB43&lt;201,"Pre DM", "DM")))</f>
        <v/>
      </c>
      <c r="AD43" s="72" t="str">
        <f t="shared" ca="1" si="11"/>
        <v/>
      </c>
      <c r="AF43" s="71" t="str">
        <f ca="1">IFERROR(DATEDIF(MARET!I43,MARET!D43,"Y"),"")</f>
        <v/>
      </c>
      <c r="AG43" s="71" t="str">
        <f ca="1">IFERROR(DATEDIF(MARET!I43,MARET!D43,"YM"),"")</f>
        <v/>
      </c>
      <c r="AH43" s="72" t="str">
        <f t="shared" ca="1" si="12"/>
        <v/>
      </c>
      <c r="AI43" s="72" t="str">
        <f ca="1">AH43&amp;MARET!K43</f>
        <v/>
      </c>
      <c r="AJ43" s="72" t="str">
        <f>IF(MARET!Y43="","",IF(MARET!Y43&lt;18.5,"Kurus",IF(MARET!Y43&lt;25,"Normal",IF(MARET!Y43&lt;30,"Overweight (Risiko)",IF(MARET!Y43&lt;35,"Obesitas I","Obesitas II")))))</f>
        <v/>
      </c>
      <c r="AK43" s="72" t="str">
        <f t="shared" ca="1" si="13"/>
        <v/>
      </c>
      <c r="AL43" s="72" t="str">
        <f>IF(MARET!Z43="","",IF(AND(MARET!K43="L",MARET!Z43&lt;90),"Normal / Aman",IF(AND(MARET!K43="L",MARET!Z43&gt;=90,MARET!Z43&lt;=100),"Risiko Tinggi",IF(AND(MARET!K43="L",MARET!Z43&gt;100),"Obesitas (Sangat Berisiko)",IF(AND(MARET!K43="P",MARET!Z43&lt;80),"Normal / Aman",IF(AND(MARET!K43="P",MARET!Z43&gt;=80,MARET!Z43&lt;=95),"Risiko Tinggi",IF(AND(MARET!K43="P",MARET!Z43&gt;95),"Obesitas (Sangat Berisiko)","")))))))</f>
        <v/>
      </c>
      <c r="AM43" s="72" t="str">
        <f t="shared" ca="1" si="14"/>
        <v/>
      </c>
      <c r="AN43" s="73" t="str">
        <f>IFERROR(ABS(LEFT(MARET!AA43,FIND("/",MARET!AA43)-1)),"")</f>
        <v/>
      </c>
      <c r="AO43" s="73" t="str">
        <f>IFERROR(ABS(MID(MARET!AA43,FIND("/",MARET!AA43)+1,LEN(MARET!AA43))),"")</f>
        <v/>
      </c>
      <c r="AP43" s="72" t="str">
        <f t="shared" si="15"/>
        <v/>
      </c>
      <c r="AQ43" s="72" t="str">
        <f t="shared" ca="1" si="16"/>
        <v/>
      </c>
      <c r="AR43" s="72" t="str">
        <f>IF(MARET!AB43="","",IF(MARET!AB43&lt;181,"NORMAL",IF(MARET!AB43&lt;201,"Pre DM", "DM")))</f>
        <v/>
      </c>
      <c r="AS43" s="72" t="str">
        <f t="shared" ca="1" si="17"/>
        <v/>
      </c>
      <c r="AU43" s="71" t="str">
        <f ca="1">IFERROR(DATEDIF(APRIL!I43,APRIL!D43,"Y"),"")</f>
        <v/>
      </c>
      <c r="AV43" s="71" t="str">
        <f ca="1">IFERROR(DATEDIF(APRIL!I43,APRIL!D43,"YM"),"")</f>
        <v/>
      </c>
      <c r="AW43" s="72" t="str">
        <f t="shared" ca="1" si="18"/>
        <v/>
      </c>
      <c r="AX43" s="72" t="str">
        <f ca="1">AW43&amp;APRIL!K43</f>
        <v/>
      </c>
      <c r="AY43" s="72" t="str">
        <f>IF(APRIL!Y43="","",IF(APRIL!Y43&lt;18.5,"Kurus",IF(APRIL!Y43&lt;25,"Normal",IF(APRIL!Y43&lt;30,"Overweight (Risiko)",IF(APRIL!Y43&lt;35,"Obesitas I","Obesitas II")))))</f>
        <v/>
      </c>
      <c r="AZ43" s="72" t="str">
        <f t="shared" ca="1" si="19"/>
        <v/>
      </c>
      <c r="BA43" s="72" t="str">
        <f>IF(APRIL!Z43="","",IF(AND(APRIL!K43="L",APRIL!Z43&lt;90),"Normal / Aman",IF(AND(APRIL!K43="L",APRIL!Z43&gt;=90,APRIL!Z43&lt;=100),"Risiko Tinggi",IF(AND(APRIL!K43="L",APRIL!Z43&gt;100),"Obesitas (Sangat Berisiko)",IF(AND(APRIL!K43="P",APRIL!Z43&lt;80),"Normal / Aman",IF(AND(APRIL!K43="P",APRIL!Z43&gt;=80,APRIL!Z43&lt;=95),"Risiko Tinggi",IF(AND(APRIL!K43="P",APRIL!Z43&gt;95),"Obesitas (Sangat Berisiko)","")))))))</f>
        <v/>
      </c>
      <c r="BB43" s="72" t="str">
        <f t="shared" ca="1" si="20"/>
        <v/>
      </c>
      <c r="BC43" s="73" t="str">
        <f>IFERROR(ABS(LEFT(APRIL!AA43,FIND("/",APRIL!AA43)-1)),"")</f>
        <v/>
      </c>
      <c r="BD43" s="73" t="str">
        <f>IFERROR(ABS(MID(APRIL!AA43,FIND("/",APRIL!AA43)+1,LEN(APRIL!AA43))),"")</f>
        <v/>
      </c>
      <c r="BE43" s="72" t="str">
        <f t="shared" si="21"/>
        <v/>
      </c>
      <c r="BF43" s="72" t="str">
        <f t="shared" ca="1" si="22"/>
        <v/>
      </c>
      <c r="BG43" s="72" t="str">
        <f>IF(APRIL!AB43="","",IF(APRIL!AB43&lt;181,"NORMAL",IF(APRIL!AB43&lt;201,"Pre DM", "DM")))</f>
        <v/>
      </c>
      <c r="BH43" s="72" t="str">
        <f t="shared" ca="1" si="23"/>
        <v/>
      </c>
      <c r="BJ43" s="71" t="str">
        <f ca="1">IFERROR(DATEDIF(MEI!I43,MEI!D43,"Y"),"")</f>
        <v/>
      </c>
      <c r="BK43" s="71" t="str">
        <f ca="1">IFERROR(DATEDIF(MEI!I43,MEI!D43,"YM"),"")</f>
        <v/>
      </c>
      <c r="BL43" s="72" t="str">
        <f t="shared" ca="1" si="24"/>
        <v/>
      </c>
      <c r="BM43" s="72" t="str">
        <f ca="1">BL43&amp;MEI!K43</f>
        <v/>
      </c>
      <c r="BN43" s="72" t="str">
        <f>IF(MEI!Y43="","",IF(MEI!Y43&lt;18.5,"Kurus",IF(MEI!Y43&lt;25,"Normal",IF(MEI!Y43&lt;30,"Overweight (Risiko)",IF(MEI!Y43&lt;35,"Obesitas I","Obesitas II")))))</f>
        <v/>
      </c>
      <c r="BO43" s="72" t="str">
        <f t="shared" ca="1" si="25"/>
        <v/>
      </c>
      <c r="BP43" s="72" t="str">
        <f>IF(MEI!Z43="","",IF(AND(MEI!K43="L",MEI!Z43&lt;90),"Normal / Aman",IF(AND(MEI!K43="L",MEI!Z43&gt;=90,MEI!Z43&lt;=100),"Risiko Tinggi",IF(AND(MEI!K43="L",MEI!Z43&gt;100),"Obesitas (Sangat Berisiko)",IF(AND(MEI!K43="P",MEI!Z43&lt;80),"Normal / Aman",IF(AND(MEI!K43="P",MEI!Z43&gt;=80,MEI!Z43&lt;=95),"Risiko Tinggi",IF(AND(MEI!K43="P",MEI!Z43&gt;95),"Obesitas (Sangat Berisiko)","")))))))</f>
        <v/>
      </c>
      <c r="BQ43" s="72" t="str">
        <f t="shared" ca="1" si="26"/>
        <v/>
      </c>
      <c r="BR43" s="73" t="str">
        <f>IFERROR(ABS(LEFT(MEI!AA43,FIND("/",MEI!AA43)-1)),"")</f>
        <v/>
      </c>
      <c r="BS43" s="73" t="str">
        <f>IFERROR(ABS(MID(MEI!AA43,FIND("/",MEI!AA43)+1,LEN(MEI!AA43))),"")</f>
        <v/>
      </c>
      <c r="BT43" s="72" t="str">
        <f t="shared" si="27"/>
        <v/>
      </c>
      <c r="BU43" s="72" t="str">
        <f t="shared" ca="1" si="28"/>
        <v/>
      </c>
      <c r="BV43" s="72" t="str">
        <f>IF(MEI!AB43="","",IF(MEI!AB43&lt;181,"NORMAL",IF(MEI!AB43&lt;201,"Pre DM", "DM")))</f>
        <v/>
      </c>
      <c r="BW43" s="72" t="str">
        <f t="shared" ca="1" si="29"/>
        <v/>
      </c>
      <c r="BY43" s="71" t="str">
        <f ca="1">IFERROR(DATEDIF(JUNI!I43,JUNI!D43,"Y"),"")</f>
        <v/>
      </c>
      <c r="BZ43" s="71" t="str">
        <f ca="1">IFERROR(DATEDIF(JUNI!I43,JUNI!D43,"YM"),"")</f>
        <v/>
      </c>
      <c r="CA43" s="72" t="str">
        <f t="shared" ca="1" si="30"/>
        <v/>
      </c>
      <c r="CB43" s="72" t="str">
        <f ca="1">CA43&amp;JUNI!K43</f>
        <v/>
      </c>
      <c r="CC43" s="72" t="str">
        <f>IF(JUNI!Y43="","",IF(JUNI!Y43&lt;18.5,"Kurus",IF(JUNI!Y43&lt;25,"Normal",IF(JUNI!Y43&lt;30,"Overweight (Risiko)",IF(JUNI!Y43&lt;35,"Obesitas I","Obesitas II")))))</f>
        <v/>
      </c>
      <c r="CD43" s="72" t="str">
        <f t="shared" ca="1" si="31"/>
        <v/>
      </c>
      <c r="CE43" s="72" t="str">
        <f>IF(JUNI!Z43="","",IF(AND(JUNI!K43="L",JUNI!Z43&lt;90),"Normal / Aman",IF(AND(JUNI!K43="L",JUNI!Z43&gt;=90,JUNI!Z43&lt;=100),"Risiko Tinggi",IF(AND(JUNI!K43="L",JUNI!Z43&gt;100),"Obesitas (Sangat Berisiko)",IF(AND(JUNI!K43="P",JUNI!Z43&lt;80),"Normal / Aman",IF(AND(JUNI!K43="P",JUNI!Z43&gt;=80,JUNI!Z43&lt;=95),"Risiko Tinggi",IF(AND(JUNI!K43="P",JUNI!Z43&gt;95),"Obesitas (Sangat Berisiko)","")))))))</f>
        <v/>
      </c>
      <c r="CF43" s="72" t="str">
        <f t="shared" ca="1" si="32"/>
        <v/>
      </c>
      <c r="CG43" s="73" t="str">
        <f>IFERROR(ABS(LEFT(JUNI!AA43,FIND("/",JUNI!AA43)-1)),"")</f>
        <v/>
      </c>
      <c r="CH43" s="73" t="str">
        <f>IFERROR(ABS(MID(JUNI!AA43,FIND("/",JUNI!AA43)+1,LEN(JUNI!AA43))),"")</f>
        <v/>
      </c>
      <c r="CI43" s="72" t="str">
        <f t="shared" si="33"/>
        <v/>
      </c>
      <c r="CJ43" s="72" t="str">
        <f t="shared" ca="1" si="34"/>
        <v/>
      </c>
      <c r="CK43" s="72" t="str">
        <f>IF(JUNI!AB43="","",IF(JUNI!AB43&lt;181,"NORMAL",IF(JUNI!AB43&lt;201,"Pre DM", "DM")))</f>
        <v/>
      </c>
      <c r="CL43" s="72" t="str">
        <f t="shared" ca="1" si="35"/>
        <v/>
      </c>
      <c r="CN43" s="71" t="str">
        <f ca="1">IFERROR(DATEDIF(JULI!I43,JULI!D43,"Y"),"")</f>
        <v/>
      </c>
      <c r="CO43" s="71" t="str">
        <f ca="1">IFERROR(DATEDIF(JULI!I43,JULI!D43,"YM"),"")</f>
        <v/>
      </c>
      <c r="CP43" s="72" t="str">
        <f t="shared" ca="1" si="36"/>
        <v/>
      </c>
      <c r="CQ43" s="72" t="str">
        <f ca="1">CP43&amp;JULI!K43</f>
        <v/>
      </c>
      <c r="CR43" s="72" t="str">
        <f>IF(JULI!Y43="","",IF(JULI!Y43&lt;18.5,"Kurus",IF(JULI!Y43&lt;25,"Normal",IF(JULI!Y43&lt;30,"Overweight (Risiko)",IF(JULI!Y43&lt;35,"Obesitas I","Obesitas II")))))</f>
        <v/>
      </c>
      <c r="CS43" s="72" t="str">
        <f t="shared" ca="1" si="37"/>
        <v/>
      </c>
      <c r="CT43" s="72" t="str">
        <f>IF(JULI!Z43="","",IF(AND(JULI!K43="L",JULI!Z43&lt;90),"Normal / Aman",IF(AND(JULI!K43="L",JULI!Z43&gt;=90,JULI!Z43&lt;=100),"Risiko Tinggi",IF(AND(JULI!K43="L",JULI!Z43&gt;100),"Obesitas (Sangat Berisiko)",IF(AND(JULI!K43="P",JULI!Z43&lt;80),"Normal / Aman",IF(AND(JULI!K43="P",JULI!Z43&gt;=80,JULI!Z43&lt;=95),"Risiko Tinggi",IF(AND(JULI!K43="P",JULI!Z43&gt;95),"Obesitas (Sangat Berisiko)","")))))))</f>
        <v/>
      </c>
      <c r="CU43" s="72" t="str">
        <f t="shared" ca="1" si="38"/>
        <v/>
      </c>
      <c r="CV43" s="73" t="str">
        <f>IFERROR(ABS(LEFT(JULI!AA43,FIND("/",JULI!AA43)-1)),"")</f>
        <v/>
      </c>
      <c r="CW43" s="73" t="str">
        <f>IFERROR(ABS(MID(JULI!AA43,FIND("/",JULI!AA43)+1,LEN(JULI!AA43))),"")</f>
        <v/>
      </c>
      <c r="CX43" s="72" t="str">
        <f t="shared" si="39"/>
        <v/>
      </c>
      <c r="CY43" s="72" t="str">
        <f t="shared" ca="1" si="40"/>
        <v/>
      </c>
      <c r="CZ43" s="72" t="str">
        <f>IF(JULI!AB43="","",IF(JULI!AB43&lt;181,"NORMAL",IF(JULI!AB43&lt;201,"Pre DM", "DM")))</f>
        <v/>
      </c>
      <c r="DA43" s="72" t="str">
        <f t="shared" ca="1" si="41"/>
        <v/>
      </c>
      <c r="DC43" s="71" t="str">
        <f ca="1">IFERROR(DATEDIF(AGUSTUS!I43,AGUSTUS!D43,"Y"),"")</f>
        <v/>
      </c>
      <c r="DD43" s="71" t="str">
        <f ca="1">IFERROR(DATEDIF(AGUSTUS!I43,AGUSTUS!D43,"YM"),"")</f>
        <v/>
      </c>
      <c r="DE43" s="72" t="str">
        <f t="shared" ca="1" si="42"/>
        <v/>
      </c>
      <c r="DF43" s="72" t="str">
        <f ca="1">DE43&amp;AGUSTUS!K43</f>
        <v/>
      </c>
      <c r="DG43" s="72" t="str">
        <f>IF(AGUSTUS!Y43="","",IF(AGUSTUS!Y43&lt;18.5,"Kurus",IF(AGUSTUS!Y43&lt;25,"Normal",IF(AGUSTUS!Y43&lt;30,"Overweight (Risiko)",IF(AGUSTUS!Y43&lt;35,"Obesitas I","Obesitas II")))))</f>
        <v/>
      </c>
      <c r="DH43" s="72" t="str">
        <f t="shared" ca="1" si="43"/>
        <v/>
      </c>
      <c r="DI43" s="72" t="str">
        <f>IF(AGUSTUS!Z43="","",IF(AND(AGUSTUS!K43="L",AGUSTUS!Z43&lt;90),"Normal / Aman",IF(AND(AGUSTUS!K43="L",AGUSTUS!Z43&gt;=90,AGUSTUS!Z43&lt;=100),"Risiko Tinggi",IF(AND(AGUSTUS!K43="L",AGUSTUS!Z43&gt;100),"Obesitas (Sangat Berisiko)",IF(AND(AGUSTUS!K43="P",AGUSTUS!Z43&lt;80),"Normal / Aman",IF(AND(AGUSTUS!K43="P",AGUSTUS!Z43&gt;=80,AGUSTUS!Z43&lt;=95),"Risiko Tinggi",IF(AND(AGUSTUS!K43="P",AGUSTUS!Z43&gt;95),"Obesitas (Sangat Berisiko)","")))))))</f>
        <v/>
      </c>
      <c r="DJ43" s="72" t="str">
        <f t="shared" ca="1" si="44"/>
        <v/>
      </c>
      <c r="DK43" s="73" t="str">
        <f>IFERROR(ABS(LEFT(AGUSTUS!AA43,FIND("/",AGUSTUS!AA43)-1)),"")</f>
        <v/>
      </c>
      <c r="DL43" s="73" t="str">
        <f>IFERROR(ABS(MID(AGUSTUS!AA43,FIND("/",AGUSTUS!AA43)+1,LEN(AGUSTUS!AA43))),"")</f>
        <v/>
      </c>
      <c r="DM43" s="72" t="str">
        <f t="shared" si="45"/>
        <v/>
      </c>
      <c r="DN43" s="72" t="str">
        <f t="shared" ca="1" si="46"/>
        <v/>
      </c>
      <c r="DO43" s="72" t="str">
        <f>IF(AGUSTUS!AB43="","",IF(AGUSTUS!AB43&lt;181,"NORMAL",IF(AGUSTUS!AB43&lt;201,"Pre DM", "DM")))</f>
        <v/>
      </c>
      <c r="DP43" s="72" t="str">
        <f t="shared" ca="1" si="47"/>
        <v/>
      </c>
      <c r="DR43" s="71" t="str">
        <f ca="1">IFERROR(DATEDIF(SEPTEMBER!I43,SEPTEMBER!D43,"Y"),"")</f>
        <v/>
      </c>
      <c r="DS43" s="71" t="str">
        <f ca="1">IFERROR(DATEDIF(SEPTEMBER!I43,SEPTEMBER!D43,"YM"),"")</f>
        <v/>
      </c>
      <c r="DT43" s="72" t="str">
        <f t="shared" ca="1" si="48"/>
        <v/>
      </c>
      <c r="DU43" s="72" t="str">
        <f ca="1">DT43&amp;SEPTEMBER!K43</f>
        <v/>
      </c>
      <c r="DV43" s="72" t="str">
        <f>IF(SEPTEMBER!Y43="","",IF(SEPTEMBER!Y43&lt;18.5,"Kurus",IF(SEPTEMBER!Y43&lt;25,"Normal",IF(SEPTEMBER!Y43&lt;30,"Overweight (Risiko)",IF(SEPTEMBER!Y43&lt;35,"Obesitas I","Obesitas II")))))</f>
        <v/>
      </c>
      <c r="DW43" s="72" t="str">
        <f t="shared" ca="1" si="49"/>
        <v/>
      </c>
      <c r="DX43" s="72" t="str">
        <f>IF(SEPTEMBER!Z43="","",IF(AND(SEPTEMBER!K43="L",SEPTEMBER!Z43&lt;90),"Normal / Aman",IF(AND(SEPTEMBER!K43="L",SEPTEMBER!Z43&gt;=90,SEPTEMBER!Z43&lt;=100),"Risiko Tinggi",IF(AND(SEPTEMBER!K43="L",SEPTEMBER!Z43&gt;100),"Obesitas (Sangat Berisiko)",IF(AND(SEPTEMBER!K43="P",SEPTEMBER!Z43&lt;80),"Normal / Aman",IF(AND(SEPTEMBER!K43="P",SEPTEMBER!Z43&gt;=80,SEPTEMBER!Z43&lt;=95),"Risiko Tinggi",IF(AND(SEPTEMBER!K43="P",SEPTEMBER!Z43&gt;95),"Obesitas (Sangat Berisiko)","")))))))</f>
        <v/>
      </c>
      <c r="DY43" s="72" t="str">
        <f t="shared" ca="1" si="50"/>
        <v/>
      </c>
      <c r="DZ43" s="73" t="str">
        <f>IFERROR(ABS(LEFT(SEPTEMBER!AA43,FIND("/",SEPTEMBER!AA43)-1)),"")</f>
        <v/>
      </c>
      <c r="EA43" s="73" t="str">
        <f>IFERROR(ABS(MID(SEPTEMBER!AA43,FIND("/",SEPTEMBER!AA43)+1,LEN(SEPTEMBER!AA43))),"")</f>
        <v/>
      </c>
      <c r="EB43" s="72" t="str">
        <f t="shared" si="51"/>
        <v/>
      </c>
      <c r="EC43" s="72" t="str">
        <f t="shared" ca="1" si="52"/>
        <v/>
      </c>
      <c r="ED43" s="72" t="str">
        <f>IF(SEPTEMBER!AB43="","",IF(SEPTEMBER!AB43&lt;181,"NORMAL",IF(SEPTEMBER!AB43&lt;201,"Pre DM", "DM")))</f>
        <v/>
      </c>
      <c r="EE43" s="72" t="str">
        <f t="shared" ca="1" si="53"/>
        <v/>
      </c>
      <c r="EG43" s="71" t="str">
        <f ca="1">IFERROR(DATEDIF(OKTOBER!I43,OKTOBER!D43,"Y"),"")</f>
        <v/>
      </c>
      <c r="EH43" s="71" t="str">
        <f ca="1">IFERROR(DATEDIF(OKTOBER!I43,OKTOBER!D43,"YM"),"")</f>
        <v/>
      </c>
      <c r="EI43" s="72" t="str">
        <f t="shared" ca="1" si="54"/>
        <v/>
      </c>
      <c r="EJ43" s="72" t="str">
        <f ca="1">EI43&amp;OKTOBER!K43</f>
        <v/>
      </c>
      <c r="EK43" s="72" t="str">
        <f>IF(OKTOBER!Y43="","",IF(OKTOBER!Y43&lt;18.5,"Kurus",IF(OKTOBER!Y43&lt;25,"Normal",IF(OKTOBER!Y43&lt;30,"Overweight (Risiko)",IF(OKTOBER!Y43&lt;35,"Obesitas I","Obesitas II")))))</f>
        <v/>
      </c>
      <c r="EL43" s="72" t="str">
        <f t="shared" ca="1" si="55"/>
        <v/>
      </c>
      <c r="EM43" s="72" t="str">
        <f>IF(OKTOBER!Z43="","",IF(AND(OKTOBER!K43="L",OKTOBER!Z43&lt;90),"Normal / Aman",IF(AND(OKTOBER!K43="L",OKTOBER!Z43&gt;=90,OKTOBER!Z43&lt;=100),"Risiko Tinggi",IF(AND(OKTOBER!K43="L",OKTOBER!Z43&gt;100),"Obesitas (Sangat Berisiko)",IF(AND(OKTOBER!K43="P",OKTOBER!Z43&lt;80),"Normal / Aman",IF(AND(OKTOBER!K43="P",OKTOBER!Z43&gt;=80,OKTOBER!Z43&lt;=95),"Risiko Tinggi",IF(AND(OKTOBER!K43="P",OKTOBER!Z43&gt;95),"Obesitas (Sangat Berisiko)","")))))))</f>
        <v/>
      </c>
      <c r="EN43" s="72" t="str">
        <f t="shared" ca="1" si="56"/>
        <v/>
      </c>
      <c r="EO43" s="73" t="str">
        <f>IFERROR(ABS(LEFT(OKTOBER!AA43,FIND("/",OKTOBER!AA43)-1)),"")</f>
        <v/>
      </c>
      <c r="EP43" s="73" t="str">
        <f>IFERROR(ABS(MID(OKTOBER!AA43,FIND("/",OKTOBER!AA43)+1,LEN(OKTOBER!AA43))),"")</f>
        <v/>
      </c>
      <c r="EQ43" s="72" t="str">
        <f t="shared" si="57"/>
        <v/>
      </c>
      <c r="ER43" s="72" t="str">
        <f t="shared" ca="1" si="58"/>
        <v/>
      </c>
      <c r="ES43" s="72" t="str">
        <f>IF(OKTOBER!AB43="","",IF(OKTOBER!AB43&lt;181,"NORMAL",IF(OKTOBER!AB43&lt;201,"Pre DM", "DM")))</f>
        <v/>
      </c>
      <c r="ET43" s="72" t="str">
        <f t="shared" ca="1" si="59"/>
        <v/>
      </c>
      <c r="EV43" s="71" t="str">
        <f ca="1">IFERROR(DATEDIF(NOPEMBER!I43,NOPEMBER!D43,"Y"),"")</f>
        <v/>
      </c>
      <c r="EW43" s="71" t="str">
        <f ca="1">IFERROR(DATEDIF(NOPEMBER!I43,NOPEMBER!D43,"YM"),"")</f>
        <v/>
      </c>
      <c r="EX43" s="72" t="str">
        <f t="shared" ca="1" si="60"/>
        <v/>
      </c>
      <c r="EY43" s="72" t="str">
        <f ca="1">EX43&amp;NOPEMBER!K43</f>
        <v/>
      </c>
      <c r="EZ43" s="72" t="str">
        <f>IF(NOPEMBER!Y43="","",IF(NOPEMBER!Y43&lt;18.5,"Kurus",IF(NOPEMBER!Y43&lt;25,"Normal",IF(NOPEMBER!Y43&lt;30,"Overweight (Risiko)",IF(NOPEMBER!Y43&lt;35,"Obesitas I","Obesitas II")))))</f>
        <v/>
      </c>
      <c r="FA43" s="72" t="str">
        <f t="shared" ca="1" si="61"/>
        <v/>
      </c>
      <c r="FB43" s="72" t="str">
        <f>IF(NOPEMBER!Z43="","",IF(AND(NOPEMBER!K43="L",NOPEMBER!Z43&lt;90),"Normal / Aman",IF(AND(NOPEMBER!K43="L",NOPEMBER!Z43&gt;=90,NOPEMBER!Z43&lt;=100),"Risiko Tinggi",IF(AND(NOPEMBER!K43="L",NOPEMBER!Z43&gt;100),"Obesitas (Sangat Berisiko)",IF(AND(NOPEMBER!K43="P",NOPEMBER!Z43&lt;80),"Normal / Aman",IF(AND(NOPEMBER!K43="P",NOPEMBER!Z43&gt;=80,NOPEMBER!Z43&lt;=95),"Risiko Tinggi",IF(AND(NOPEMBER!K43="P",NOPEMBER!Z43&gt;95),"Obesitas (Sangat Berisiko)","")))))))</f>
        <v/>
      </c>
      <c r="FC43" s="72" t="str">
        <f t="shared" ca="1" si="62"/>
        <v/>
      </c>
      <c r="FD43" s="73" t="str">
        <f>IFERROR(ABS(LEFT(NOPEMBER!AA43,FIND("/",NOPEMBER!AA43)-1)),"")</f>
        <v/>
      </c>
      <c r="FE43" s="73" t="str">
        <f>IFERROR(ABS(MID(NOPEMBER!AA43,FIND("/",NOPEMBER!AA43)+1,LEN(NOPEMBER!AA43))),"")</f>
        <v/>
      </c>
      <c r="FF43" s="72" t="str">
        <f t="shared" si="63"/>
        <v/>
      </c>
      <c r="FG43" s="72" t="str">
        <f t="shared" ca="1" si="64"/>
        <v/>
      </c>
      <c r="FH43" s="72" t="str">
        <f>IF(NOPEMBER!AB43="","",IF(NOPEMBER!AB43&lt;181,"NORMAL",IF(NOPEMBER!AB43&lt;201,"Pre DM", "DM")))</f>
        <v/>
      </c>
      <c r="FI43" s="72" t="str">
        <f t="shared" ca="1" si="65"/>
        <v/>
      </c>
      <c r="FK43" s="71" t="str">
        <f ca="1">IFERROR(DATEDIF(DESEMBER!I43,DESEMBER!D43,"Y"),"")</f>
        <v/>
      </c>
      <c r="FL43" s="71" t="str">
        <f ca="1">IFERROR(DATEDIF(DESEMBER!I43,DESEMBER!D43,"YM"),"")</f>
        <v/>
      </c>
      <c r="FM43" s="72" t="str">
        <f t="shared" ca="1" si="66"/>
        <v/>
      </c>
      <c r="FN43" s="72" t="str">
        <f ca="1">FM43&amp;DESEMBER!K43</f>
        <v/>
      </c>
      <c r="FO43" s="72" t="str">
        <f>IF(DESEMBER!Y43="","",IF(DESEMBER!Y43&lt;18.5,"Kurus",IF(DESEMBER!Y43&lt;25,"Normal",IF(DESEMBER!Y43&lt;30,"Overweight (Risiko)",IF(DESEMBER!Y43&lt;35,"Obesitas I","Obesitas II")))))</f>
        <v/>
      </c>
      <c r="FP43" s="72" t="str">
        <f t="shared" ca="1" si="67"/>
        <v/>
      </c>
      <c r="FQ43" s="72" t="str">
        <f>IF(DESEMBER!Z43="","",IF(AND(DESEMBER!K43="L",DESEMBER!Z43&lt;90),"Normal / Aman",IF(AND(DESEMBER!K43="L",DESEMBER!Z43&gt;=90,DESEMBER!Z43&lt;=100),"Risiko Tinggi",IF(AND(DESEMBER!K43="L",DESEMBER!Z43&gt;100),"Obesitas (Sangat Berisiko)",IF(AND(DESEMBER!K43="P",DESEMBER!Z43&lt;80),"Normal / Aman",IF(AND(DESEMBER!K43="P",DESEMBER!Z43&gt;=80,DESEMBER!Z43&lt;=95),"Risiko Tinggi",IF(AND(DESEMBER!K43="P",DESEMBER!Z43&gt;95),"Obesitas (Sangat Berisiko)","")))))))</f>
        <v/>
      </c>
      <c r="FR43" s="72" t="str">
        <f t="shared" ca="1" si="68"/>
        <v/>
      </c>
      <c r="FS43" s="73" t="str">
        <f>IFERROR(ABS(LEFT(DESEMBER!AA43,FIND("/",DESEMBER!AA43)-1)),"")</f>
        <v/>
      </c>
      <c r="FT43" s="73" t="str">
        <f>IFERROR(ABS(MID(DESEMBER!AA43,FIND("/",DESEMBER!AA43)+1,LEN(DESEMBER!AA43))),"")</f>
        <v/>
      </c>
      <c r="FU43" s="72" t="str">
        <f t="shared" si="69"/>
        <v/>
      </c>
      <c r="FV43" s="72" t="str">
        <f t="shared" ca="1" si="70"/>
        <v/>
      </c>
      <c r="FW43" s="72" t="str">
        <f>IF(DESEMBER!AB43="","",IF(DESEMBER!AB43&lt;181,"NORMAL",IF(DESEMBER!AB43&lt;201,"Pre DM", "DM")))</f>
        <v/>
      </c>
      <c r="FX43" s="72" t="str">
        <f t="shared" ca="1" si="71"/>
        <v/>
      </c>
    </row>
    <row r="44" spans="2:180" x14ac:dyDescent="0.25">
      <c r="B44" s="71" t="str">
        <f ca="1">IFERROR(DATEDIF(JANUARI!I44,JANUARI!D44,"Y"),"")</f>
        <v/>
      </c>
      <c r="C44" s="71" t="str">
        <f ca="1">IFERROR(DATEDIF(JANUARI!I44,JANUARI!D44,"YM"),"")</f>
        <v/>
      </c>
      <c r="D44" s="72" t="str">
        <f t="shared" ca="1" si="0"/>
        <v/>
      </c>
      <c r="E44" s="72" t="str">
        <f ca="1">D44&amp;JANUARI!K44</f>
        <v/>
      </c>
      <c r="F44" s="72" t="str">
        <f>IF(JANUARI!Y44="","",IF(JANUARI!Y44&lt;18.5,"Kurus",IF(JANUARI!Y44&lt;25,"Normal",IF(JANUARI!Y44&lt;30,"Overweight (Risiko)",IF(JANUARI!Y44&lt;35,"Obesitas I","Obesitas II")))))</f>
        <v/>
      </c>
      <c r="G44" s="72" t="str">
        <f t="shared" ca="1" si="1"/>
        <v/>
      </c>
      <c r="H44" s="72" t="str">
        <f>IF(JANUARI!Z44="","",IF(AND(JANUARI!K44="L",JANUARI!Z44&lt;90),"Normal / Aman",IF(AND(JANUARI!K44="L",JANUARI!Z44&gt;=90,JANUARI!Z44&lt;=100),"Risiko Tinggi",IF(AND(JANUARI!K44="L",JANUARI!Z44&gt;100),"Obesitas (Sangat Berisiko)",IF(AND(JANUARI!K44="P",JANUARI!Z44&lt;80),"Normal / Aman",IF(AND(JANUARI!K44="P",JANUARI!Z44&gt;=80,JANUARI!Z44&lt;=95),"Risiko Tinggi",IF(AND(JANUARI!K44="P",JANUARI!Z44&gt;95),"Obesitas (Sangat Berisiko)","")))))))</f>
        <v/>
      </c>
      <c r="I44" s="72" t="str">
        <f t="shared" ca="1" si="2"/>
        <v/>
      </c>
      <c r="J44" s="73" t="str">
        <f>IFERROR(ABS(LEFT(JANUARI!AA44,FIND("/",JANUARI!AA44)-1)),"")</f>
        <v/>
      </c>
      <c r="K44" s="73" t="str">
        <f>IFERROR(ABS(MID(JANUARI!AA44,FIND("/",JANUARI!AA44)+1,LEN(JANUARI!AA44))),"")</f>
        <v/>
      </c>
      <c r="L44" s="72" t="str">
        <f t="shared" si="3"/>
        <v/>
      </c>
      <c r="M44" s="72" t="str">
        <f t="shared" ca="1" si="4"/>
        <v/>
      </c>
      <c r="N44" s="72" t="str">
        <f>IF(JANUARI!AB44="","",IF(JANUARI!AB44&lt;181,"NORMAL",IF(JANUARI!AB44&lt;201,"Pre DM", "DM")))</f>
        <v/>
      </c>
      <c r="O44" s="72" t="str">
        <f t="shared" ca="1" si="5"/>
        <v/>
      </c>
      <c r="Q44" s="71" t="str">
        <f ca="1">IFERROR(DATEDIF(PEBRUARI!I44,PEBRUARI!D44,"Y"),"")</f>
        <v/>
      </c>
      <c r="R44" s="71" t="str">
        <f ca="1">IFERROR(DATEDIF(PEBRUARI!I44,PEBRUARI!D44,"YM"),"")</f>
        <v/>
      </c>
      <c r="S44" s="72" t="str">
        <f t="shared" ca="1" si="6"/>
        <v/>
      </c>
      <c r="T44" s="72" t="str">
        <f ca="1">S44&amp;PEBRUARI!K44</f>
        <v/>
      </c>
      <c r="U44" s="72" t="str">
        <f>IF(PEBRUARI!Y44="","",IF(PEBRUARI!Y44&lt;18.5,"Kurus",IF(PEBRUARI!Y44&lt;25,"Normal",IF(PEBRUARI!Y44&lt;30,"Overweight (Risiko)",IF(PEBRUARI!Y44&lt;35,"Obesitas I","Obesitas II")))))</f>
        <v/>
      </c>
      <c r="V44" s="72" t="str">
        <f t="shared" ca="1" si="7"/>
        <v/>
      </c>
      <c r="W44" s="72" t="str">
        <f>IF(PEBRUARI!Z44="","",IF(AND(PEBRUARI!K44="L",PEBRUARI!Z44&lt;90),"Normal / Aman",IF(AND(PEBRUARI!K44="L",PEBRUARI!Z44&gt;=90,PEBRUARI!Z44&lt;=100),"Risiko Tinggi",IF(AND(PEBRUARI!K44="L",PEBRUARI!Z44&gt;100),"Obesitas (Sangat Berisiko)",IF(AND(PEBRUARI!K44="P",PEBRUARI!Z44&lt;80),"Normal / Aman",IF(AND(PEBRUARI!K44="P",PEBRUARI!Z44&gt;=80,PEBRUARI!Z44&lt;=95),"Risiko Tinggi",IF(AND(PEBRUARI!K44="P",PEBRUARI!Z44&gt;95),"Obesitas (Sangat Berisiko)","")))))))</f>
        <v/>
      </c>
      <c r="X44" s="72" t="str">
        <f t="shared" ca="1" si="8"/>
        <v/>
      </c>
      <c r="Y44" s="73" t="str">
        <f>IFERROR(ABS(LEFT(PEBRUARI!AA44,FIND("/",PEBRUARI!AA44)-1)),"")</f>
        <v/>
      </c>
      <c r="Z44" s="73" t="str">
        <f>IFERROR(ABS(MID(PEBRUARI!AA44,FIND("/",PEBRUARI!AA44)+1,LEN(PEBRUARI!AA44))),"")</f>
        <v/>
      </c>
      <c r="AA44" s="72" t="str">
        <f t="shared" si="9"/>
        <v/>
      </c>
      <c r="AB44" s="72" t="str">
        <f t="shared" ca="1" si="10"/>
        <v/>
      </c>
      <c r="AC44" s="72" t="str">
        <f>IF(PEBRUARI!AB44="","",IF(PEBRUARI!AB44&lt;181,"NORMAL",IF(PEBRUARI!AB44&lt;201,"Pre DM", "DM")))</f>
        <v/>
      </c>
      <c r="AD44" s="72" t="str">
        <f t="shared" ca="1" si="11"/>
        <v/>
      </c>
      <c r="AF44" s="71" t="str">
        <f ca="1">IFERROR(DATEDIF(MARET!I44,MARET!D44,"Y"),"")</f>
        <v/>
      </c>
      <c r="AG44" s="71" t="str">
        <f ca="1">IFERROR(DATEDIF(MARET!I44,MARET!D44,"YM"),"")</f>
        <v/>
      </c>
      <c r="AH44" s="72" t="str">
        <f t="shared" ca="1" si="12"/>
        <v/>
      </c>
      <c r="AI44" s="72" t="str">
        <f ca="1">AH44&amp;MARET!K44</f>
        <v/>
      </c>
      <c r="AJ44" s="72" t="str">
        <f>IF(MARET!Y44="","",IF(MARET!Y44&lt;18.5,"Kurus",IF(MARET!Y44&lt;25,"Normal",IF(MARET!Y44&lt;30,"Overweight (Risiko)",IF(MARET!Y44&lt;35,"Obesitas I","Obesitas II")))))</f>
        <v/>
      </c>
      <c r="AK44" s="72" t="str">
        <f t="shared" ca="1" si="13"/>
        <v/>
      </c>
      <c r="AL44" s="72" t="str">
        <f>IF(MARET!Z44="","",IF(AND(MARET!K44="L",MARET!Z44&lt;90),"Normal / Aman",IF(AND(MARET!K44="L",MARET!Z44&gt;=90,MARET!Z44&lt;=100),"Risiko Tinggi",IF(AND(MARET!K44="L",MARET!Z44&gt;100),"Obesitas (Sangat Berisiko)",IF(AND(MARET!K44="P",MARET!Z44&lt;80),"Normal / Aman",IF(AND(MARET!K44="P",MARET!Z44&gt;=80,MARET!Z44&lt;=95),"Risiko Tinggi",IF(AND(MARET!K44="P",MARET!Z44&gt;95),"Obesitas (Sangat Berisiko)","")))))))</f>
        <v/>
      </c>
      <c r="AM44" s="72" t="str">
        <f t="shared" ca="1" si="14"/>
        <v/>
      </c>
      <c r="AN44" s="73" t="str">
        <f>IFERROR(ABS(LEFT(MARET!AA44,FIND("/",MARET!AA44)-1)),"")</f>
        <v/>
      </c>
      <c r="AO44" s="73" t="str">
        <f>IFERROR(ABS(MID(MARET!AA44,FIND("/",MARET!AA44)+1,LEN(MARET!AA44))),"")</f>
        <v/>
      </c>
      <c r="AP44" s="72" t="str">
        <f t="shared" si="15"/>
        <v/>
      </c>
      <c r="AQ44" s="72" t="str">
        <f t="shared" ca="1" si="16"/>
        <v/>
      </c>
      <c r="AR44" s="72" t="str">
        <f>IF(MARET!AB44="","",IF(MARET!AB44&lt;181,"NORMAL",IF(MARET!AB44&lt;201,"Pre DM", "DM")))</f>
        <v/>
      </c>
      <c r="AS44" s="72" t="str">
        <f t="shared" ca="1" si="17"/>
        <v/>
      </c>
      <c r="AU44" s="71" t="str">
        <f ca="1">IFERROR(DATEDIF(APRIL!I44,APRIL!D44,"Y"),"")</f>
        <v/>
      </c>
      <c r="AV44" s="71" t="str">
        <f ca="1">IFERROR(DATEDIF(APRIL!I44,APRIL!D44,"YM"),"")</f>
        <v/>
      </c>
      <c r="AW44" s="72" t="str">
        <f t="shared" ca="1" si="18"/>
        <v/>
      </c>
      <c r="AX44" s="72" t="str">
        <f ca="1">AW44&amp;APRIL!K44</f>
        <v/>
      </c>
      <c r="AY44" s="72" t="str">
        <f>IF(APRIL!Y44="","",IF(APRIL!Y44&lt;18.5,"Kurus",IF(APRIL!Y44&lt;25,"Normal",IF(APRIL!Y44&lt;30,"Overweight (Risiko)",IF(APRIL!Y44&lt;35,"Obesitas I","Obesitas II")))))</f>
        <v/>
      </c>
      <c r="AZ44" s="72" t="str">
        <f t="shared" ca="1" si="19"/>
        <v/>
      </c>
      <c r="BA44" s="72" t="str">
        <f>IF(APRIL!Z44="","",IF(AND(APRIL!K44="L",APRIL!Z44&lt;90),"Normal / Aman",IF(AND(APRIL!K44="L",APRIL!Z44&gt;=90,APRIL!Z44&lt;=100),"Risiko Tinggi",IF(AND(APRIL!K44="L",APRIL!Z44&gt;100),"Obesitas (Sangat Berisiko)",IF(AND(APRIL!K44="P",APRIL!Z44&lt;80),"Normal / Aman",IF(AND(APRIL!K44="P",APRIL!Z44&gt;=80,APRIL!Z44&lt;=95),"Risiko Tinggi",IF(AND(APRIL!K44="P",APRIL!Z44&gt;95),"Obesitas (Sangat Berisiko)","")))))))</f>
        <v/>
      </c>
      <c r="BB44" s="72" t="str">
        <f t="shared" ca="1" si="20"/>
        <v/>
      </c>
      <c r="BC44" s="73" t="str">
        <f>IFERROR(ABS(LEFT(APRIL!AA44,FIND("/",APRIL!AA44)-1)),"")</f>
        <v/>
      </c>
      <c r="BD44" s="73" t="str">
        <f>IFERROR(ABS(MID(APRIL!AA44,FIND("/",APRIL!AA44)+1,LEN(APRIL!AA44))),"")</f>
        <v/>
      </c>
      <c r="BE44" s="72" t="str">
        <f t="shared" si="21"/>
        <v/>
      </c>
      <c r="BF44" s="72" t="str">
        <f t="shared" ca="1" si="22"/>
        <v/>
      </c>
      <c r="BG44" s="72" t="str">
        <f>IF(APRIL!AB44="","",IF(APRIL!AB44&lt;181,"NORMAL",IF(APRIL!AB44&lt;201,"Pre DM", "DM")))</f>
        <v/>
      </c>
      <c r="BH44" s="72" t="str">
        <f t="shared" ca="1" si="23"/>
        <v/>
      </c>
      <c r="BJ44" s="71" t="str">
        <f ca="1">IFERROR(DATEDIF(MEI!I44,MEI!D44,"Y"),"")</f>
        <v/>
      </c>
      <c r="BK44" s="71" t="str">
        <f ca="1">IFERROR(DATEDIF(MEI!I44,MEI!D44,"YM"),"")</f>
        <v/>
      </c>
      <c r="BL44" s="72" t="str">
        <f t="shared" ca="1" si="24"/>
        <v/>
      </c>
      <c r="BM44" s="72" t="str">
        <f ca="1">BL44&amp;MEI!K44</f>
        <v/>
      </c>
      <c r="BN44" s="72" t="str">
        <f>IF(MEI!Y44="","",IF(MEI!Y44&lt;18.5,"Kurus",IF(MEI!Y44&lt;25,"Normal",IF(MEI!Y44&lt;30,"Overweight (Risiko)",IF(MEI!Y44&lt;35,"Obesitas I","Obesitas II")))))</f>
        <v/>
      </c>
      <c r="BO44" s="72" t="str">
        <f t="shared" ca="1" si="25"/>
        <v/>
      </c>
      <c r="BP44" s="72" t="str">
        <f>IF(MEI!Z44="","",IF(AND(MEI!K44="L",MEI!Z44&lt;90),"Normal / Aman",IF(AND(MEI!K44="L",MEI!Z44&gt;=90,MEI!Z44&lt;=100),"Risiko Tinggi",IF(AND(MEI!K44="L",MEI!Z44&gt;100),"Obesitas (Sangat Berisiko)",IF(AND(MEI!K44="P",MEI!Z44&lt;80),"Normal / Aman",IF(AND(MEI!K44="P",MEI!Z44&gt;=80,MEI!Z44&lt;=95),"Risiko Tinggi",IF(AND(MEI!K44="P",MEI!Z44&gt;95),"Obesitas (Sangat Berisiko)","")))))))</f>
        <v/>
      </c>
      <c r="BQ44" s="72" t="str">
        <f t="shared" ca="1" si="26"/>
        <v/>
      </c>
      <c r="BR44" s="73" t="str">
        <f>IFERROR(ABS(LEFT(MEI!AA44,FIND("/",MEI!AA44)-1)),"")</f>
        <v/>
      </c>
      <c r="BS44" s="73" t="str">
        <f>IFERROR(ABS(MID(MEI!AA44,FIND("/",MEI!AA44)+1,LEN(MEI!AA44))),"")</f>
        <v/>
      </c>
      <c r="BT44" s="72" t="str">
        <f t="shared" si="27"/>
        <v/>
      </c>
      <c r="BU44" s="72" t="str">
        <f t="shared" ca="1" si="28"/>
        <v/>
      </c>
      <c r="BV44" s="72" t="str">
        <f>IF(MEI!AB44="","",IF(MEI!AB44&lt;181,"NORMAL",IF(MEI!AB44&lt;201,"Pre DM", "DM")))</f>
        <v/>
      </c>
      <c r="BW44" s="72" t="str">
        <f t="shared" ca="1" si="29"/>
        <v/>
      </c>
      <c r="BY44" s="71" t="str">
        <f ca="1">IFERROR(DATEDIF(JUNI!I44,JUNI!D44,"Y"),"")</f>
        <v/>
      </c>
      <c r="BZ44" s="71" t="str">
        <f ca="1">IFERROR(DATEDIF(JUNI!I44,JUNI!D44,"YM"),"")</f>
        <v/>
      </c>
      <c r="CA44" s="72" t="str">
        <f t="shared" ca="1" si="30"/>
        <v/>
      </c>
      <c r="CB44" s="72" t="str">
        <f ca="1">CA44&amp;JUNI!K44</f>
        <v/>
      </c>
      <c r="CC44" s="72" t="str">
        <f>IF(JUNI!Y44="","",IF(JUNI!Y44&lt;18.5,"Kurus",IF(JUNI!Y44&lt;25,"Normal",IF(JUNI!Y44&lt;30,"Overweight (Risiko)",IF(JUNI!Y44&lt;35,"Obesitas I","Obesitas II")))))</f>
        <v/>
      </c>
      <c r="CD44" s="72" t="str">
        <f t="shared" ca="1" si="31"/>
        <v/>
      </c>
      <c r="CE44" s="72" t="str">
        <f>IF(JUNI!Z44="","",IF(AND(JUNI!K44="L",JUNI!Z44&lt;90),"Normal / Aman",IF(AND(JUNI!K44="L",JUNI!Z44&gt;=90,JUNI!Z44&lt;=100),"Risiko Tinggi",IF(AND(JUNI!K44="L",JUNI!Z44&gt;100),"Obesitas (Sangat Berisiko)",IF(AND(JUNI!K44="P",JUNI!Z44&lt;80),"Normal / Aman",IF(AND(JUNI!K44="P",JUNI!Z44&gt;=80,JUNI!Z44&lt;=95),"Risiko Tinggi",IF(AND(JUNI!K44="P",JUNI!Z44&gt;95),"Obesitas (Sangat Berisiko)","")))))))</f>
        <v/>
      </c>
      <c r="CF44" s="72" t="str">
        <f t="shared" ca="1" si="32"/>
        <v/>
      </c>
      <c r="CG44" s="73" t="str">
        <f>IFERROR(ABS(LEFT(JUNI!AA44,FIND("/",JUNI!AA44)-1)),"")</f>
        <v/>
      </c>
      <c r="CH44" s="73" t="str">
        <f>IFERROR(ABS(MID(JUNI!AA44,FIND("/",JUNI!AA44)+1,LEN(JUNI!AA44))),"")</f>
        <v/>
      </c>
      <c r="CI44" s="72" t="str">
        <f t="shared" si="33"/>
        <v/>
      </c>
      <c r="CJ44" s="72" t="str">
        <f t="shared" ca="1" si="34"/>
        <v/>
      </c>
      <c r="CK44" s="72" t="str">
        <f>IF(JUNI!AB44="","",IF(JUNI!AB44&lt;181,"NORMAL",IF(JUNI!AB44&lt;201,"Pre DM", "DM")))</f>
        <v/>
      </c>
      <c r="CL44" s="72" t="str">
        <f t="shared" ca="1" si="35"/>
        <v/>
      </c>
      <c r="CN44" s="71" t="str">
        <f ca="1">IFERROR(DATEDIF(JULI!I44,JULI!D44,"Y"),"")</f>
        <v/>
      </c>
      <c r="CO44" s="71" t="str">
        <f ca="1">IFERROR(DATEDIF(JULI!I44,JULI!D44,"YM"),"")</f>
        <v/>
      </c>
      <c r="CP44" s="72" t="str">
        <f t="shared" ca="1" si="36"/>
        <v/>
      </c>
      <c r="CQ44" s="72" t="str">
        <f ca="1">CP44&amp;JULI!K44</f>
        <v/>
      </c>
      <c r="CR44" s="72" t="str">
        <f>IF(JULI!Y44="","",IF(JULI!Y44&lt;18.5,"Kurus",IF(JULI!Y44&lt;25,"Normal",IF(JULI!Y44&lt;30,"Overweight (Risiko)",IF(JULI!Y44&lt;35,"Obesitas I","Obesitas II")))))</f>
        <v/>
      </c>
      <c r="CS44" s="72" t="str">
        <f t="shared" ca="1" si="37"/>
        <v/>
      </c>
      <c r="CT44" s="72" t="str">
        <f>IF(JULI!Z44="","",IF(AND(JULI!K44="L",JULI!Z44&lt;90),"Normal / Aman",IF(AND(JULI!K44="L",JULI!Z44&gt;=90,JULI!Z44&lt;=100),"Risiko Tinggi",IF(AND(JULI!K44="L",JULI!Z44&gt;100),"Obesitas (Sangat Berisiko)",IF(AND(JULI!K44="P",JULI!Z44&lt;80),"Normal / Aman",IF(AND(JULI!K44="P",JULI!Z44&gt;=80,JULI!Z44&lt;=95),"Risiko Tinggi",IF(AND(JULI!K44="P",JULI!Z44&gt;95),"Obesitas (Sangat Berisiko)","")))))))</f>
        <v/>
      </c>
      <c r="CU44" s="72" t="str">
        <f t="shared" ca="1" si="38"/>
        <v/>
      </c>
      <c r="CV44" s="73" t="str">
        <f>IFERROR(ABS(LEFT(JULI!AA44,FIND("/",JULI!AA44)-1)),"")</f>
        <v/>
      </c>
      <c r="CW44" s="73" t="str">
        <f>IFERROR(ABS(MID(JULI!AA44,FIND("/",JULI!AA44)+1,LEN(JULI!AA44))),"")</f>
        <v/>
      </c>
      <c r="CX44" s="72" t="str">
        <f t="shared" si="39"/>
        <v/>
      </c>
      <c r="CY44" s="72" t="str">
        <f t="shared" ca="1" si="40"/>
        <v/>
      </c>
      <c r="CZ44" s="72" t="str">
        <f>IF(JULI!AB44="","",IF(JULI!AB44&lt;181,"NORMAL",IF(JULI!AB44&lt;201,"Pre DM", "DM")))</f>
        <v/>
      </c>
      <c r="DA44" s="72" t="str">
        <f t="shared" ca="1" si="41"/>
        <v/>
      </c>
      <c r="DC44" s="71" t="str">
        <f ca="1">IFERROR(DATEDIF(AGUSTUS!I44,AGUSTUS!D44,"Y"),"")</f>
        <v/>
      </c>
      <c r="DD44" s="71" t="str">
        <f ca="1">IFERROR(DATEDIF(AGUSTUS!I44,AGUSTUS!D44,"YM"),"")</f>
        <v/>
      </c>
      <c r="DE44" s="72" t="str">
        <f t="shared" ca="1" si="42"/>
        <v/>
      </c>
      <c r="DF44" s="72" t="str">
        <f ca="1">DE44&amp;AGUSTUS!K44</f>
        <v/>
      </c>
      <c r="DG44" s="72" t="str">
        <f>IF(AGUSTUS!Y44="","",IF(AGUSTUS!Y44&lt;18.5,"Kurus",IF(AGUSTUS!Y44&lt;25,"Normal",IF(AGUSTUS!Y44&lt;30,"Overweight (Risiko)",IF(AGUSTUS!Y44&lt;35,"Obesitas I","Obesitas II")))))</f>
        <v/>
      </c>
      <c r="DH44" s="72" t="str">
        <f t="shared" ca="1" si="43"/>
        <v/>
      </c>
      <c r="DI44" s="72" t="str">
        <f>IF(AGUSTUS!Z44="","",IF(AND(AGUSTUS!K44="L",AGUSTUS!Z44&lt;90),"Normal / Aman",IF(AND(AGUSTUS!K44="L",AGUSTUS!Z44&gt;=90,AGUSTUS!Z44&lt;=100),"Risiko Tinggi",IF(AND(AGUSTUS!K44="L",AGUSTUS!Z44&gt;100),"Obesitas (Sangat Berisiko)",IF(AND(AGUSTUS!K44="P",AGUSTUS!Z44&lt;80),"Normal / Aman",IF(AND(AGUSTUS!K44="P",AGUSTUS!Z44&gt;=80,AGUSTUS!Z44&lt;=95),"Risiko Tinggi",IF(AND(AGUSTUS!K44="P",AGUSTUS!Z44&gt;95),"Obesitas (Sangat Berisiko)","")))))))</f>
        <v/>
      </c>
      <c r="DJ44" s="72" t="str">
        <f t="shared" ca="1" si="44"/>
        <v/>
      </c>
      <c r="DK44" s="73" t="str">
        <f>IFERROR(ABS(LEFT(AGUSTUS!AA44,FIND("/",AGUSTUS!AA44)-1)),"")</f>
        <v/>
      </c>
      <c r="DL44" s="73" t="str">
        <f>IFERROR(ABS(MID(AGUSTUS!AA44,FIND("/",AGUSTUS!AA44)+1,LEN(AGUSTUS!AA44))),"")</f>
        <v/>
      </c>
      <c r="DM44" s="72" t="str">
        <f t="shared" si="45"/>
        <v/>
      </c>
      <c r="DN44" s="72" t="str">
        <f t="shared" ca="1" si="46"/>
        <v/>
      </c>
      <c r="DO44" s="72" t="str">
        <f>IF(AGUSTUS!AB44="","",IF(AGUSTUS!AB44&lt;181,"NORMAL",IF(AGUSTUS!AB44&lt;201,"Pre DM", "DM")))</f>
        <v/>
      </c>
      <c r="DP44" s="72" t="str">
        <f t="shared" ca="1" si="47"/>
        <v/>
      </c>
      <c r="DR44" s="71" t="str">
        <f ca="1">IFERROR(DATEDIF(SEPTEMBER!I44,SEPTEMBER!D44,"Y"),"")</f>
        <v/>
      </c>
      <c r="DS44" s="71" t="str">
        <f ca="1">IFERROR(DATEDIF(SEPTEMBER!I44,SEPTEMBER!D44,"YM"),"")</f>
        <v/>
      </c>
      <c r="DT44" s="72" t="str">
        <f t="shared" ca="1" si="48"/>
        <v/>
      </c>
      <c r="DU44" s="72" t="str">
        <f ca="1">DT44&amp;SEPTEMBER!K44</f>
        <v/>
      </c>
      <c r="DV44" s="72" t="str">
        <f>IF(SEPTEMBER!Y44="","",IF(SEPTEMBER!Y44&lt;18.5,"Kurus",IF(SEPTEMBER!Y44&lt;25,"Normal",IF(SEPTEMBER!Y44&lt;30,"Overweight (Risiko)",IF(SEPTEMBER!Y44&lt;35,"Obesitas I","Obesitas II")))))</f>
        <v/>
      </c>
      <c r="DW44" s="72" t="str">
        <f t="shared" ca="1" si="49"/>
        <v/>
      </c>
      <c r="DX44" s="72" t="str">
        <f>IF(SEPTEMBER!Z44="","",IF(AND(SEPTEMBER!K44="L",SEPTEMBER!Z44&lt;90),"Normal / Aman",IF(AND(SEPTEMBER!K44="L",SEPTEMBER!Z44&gt;=90,SEPTEMBER!Z44&lt;=100),"Risiko Tinggi",IF(AND(SEPTEMBER!K44="L",SEPTEMBER!Z44&gt;100),"Obesitas (Sangat Berisiko)",IF(AND(SEPTEMBER!K44="P",SEPTEMBER!Z44&lt;80),"Normal / Aman",IF(AND(SEPTEMBER!K44="P",SEPTEMBER!Z44&gt;=80,SEPTEMBER!Z44&lt;=95),"Risiko Tinggi",IF(AND(SEPTEMBER!K44="P",SEPTEMBER!Z44&gt;95),"Obesitas (Sangat Berisiko)","")))))))</f>
        <v/>
      </c>
      <c r="DY44" s="72" t="str">
        <f t="shared" ca="1" si="50"/>
        <v/>
      </c>
      <c r="DZ44" s="73" t="str">
        <f>IFERROR(ABS(LEFT(SEPTEMBER!AA44,FIND("/",SEPTEMBER!AA44)-1)),"")</f>
        <v/>
      </c>
      <c r="EA44" s="73" t="str">
        <f>IFERROR(ABS(MID(SEPTEMBER!AA44,FIND("/",SEPTEMBER!AA44)+1,LEN(SEPTEMBER!AA44))),"")</f>
        <v/>
      </c>
      <c r="EB44" s="72" t="str">
        <f t="shared" si="51"/>
        <v/>
      </c>
      <c r="EC44" s="72" t="str">
        <f t="shared" ca="1" si="52"/>
        <v/>
      </c>
      <c r="ED44" s="72" t="str">
        <f>IF(SEPTEMBER!AB44="","",IF(SEPTEMBER!AB44&lt;181,"NORMAL",IF(SEPTEMBER!AB44&lt;201,"Pre DM", "DM")))</f>
        <v/>
      </c>
      <c r="EE44" s="72" t="str">
        <f t="shared" ca="1" si="53"/>
        <v/>
      </c>
      <c r="EG44" s="71" t="str">
        <f ca="1">IFERROR(DATEDIF(OKTOBER!I44,OKTOBER!D44,"Y"),"")</f>
        <v/>
      </c>
      <c r="EH44" s="71" t="str">
        <f ca="1">IFERROR(DATEDIF(OKTOBER!I44,OKTOBER!D44,"YM"),"")</f>
        <v/>
      </c>
      <c r="EI44" s="72" t="str">
        <f t="shared" ca="1" si="54"/>
        <v/>
      </c>
      <c r="EJ44" s="72" t="str">
        <f ca="1">EI44&amp;OKTOBER!K44</f>
        <v/>
      </c>
      <c r="EK44" s="72" t="str">
        <f>IF(OKTOBER!Y44="","",IF(OKTOBER!Y44&lt;18.5,"Kurus",IF(OKTOBER!Y44&lt;25,"Normal",IF(OKTOBER!Y44&lt;30,"Overweight (Risiko)",IF(OKTOBER!Y44&lt;35,"Obesitas I","Obesitas II")))))</f>
        <v/>
      </c>
      <c r="EL44" s="72" t="str">
        <f t="shared" ca="1" si="55"/>
        <v/>
      </c>
      <c r="EM44" s="72" t="str">
        <f>IF(OKTOBER!Z44="","",IF(AND(OKTOBER!K44="L",OKTOBER!Z44&lt;90),"Normal / Aman",IF(AND(OKTOBER!K44="L",OKTOBER!Z44&gt;=90,OKTOBER!Z44&lt;=100),"Risiko Tinggi",IF(AND(OKTOBER!K44="L",OKTOBER!Z44&gt;100),"Obesitas (Sangat Berisiko)",IF(AND(OKTOBER!K44="P",OKTOBER!Z44&lt;80),"Normal / Aman",IF(AND(OKTOBER!K44="P",OKTOBER!Z44&gt;=80,OKTOBER!Z44&lt;=95),"Risiko Tinggi",IF(AND(OKTOBER!K44="P",OKTOBER!Z44&gt;95),"Obesitas (Sangat Berisiko)","")))))))</f>
        <v/>
      </c>
      <c r="EN44" s="72" t="str">
        <f t="shared" ca="1" si="56"/>
        <v/>
      </c>
      <c r="EO44" s="73" t="str">
        <f>IFERROR(ABS(LEFT(OKTOBER!AA44,FIND("/",OKTOBER!AA44)-1)),"")</f>
        <v/>
      </c>
      <c r="EP44" s="73" t="str">
        <f>IFERROR(ABS(MID(OKTOBER!AA44,FIND("/",OKTOBER!AA44)+1,LEN(OKTOBER!AA44))),"")</f>
        <v/>
      </c>
      <c r="EQ44" s="72" t="str">
        <f t="shared" si="57"/>
        <v/>
      </c>
      <c r="ER44" s="72" t="str">
        <f t="shared" ca="1" si="58"/>
        <v/>
      </c>
      <c r="ES44" s="72" t="str">
        <f>IF(OKTOBER!AB44="","",IF(OKTOBER!AB44&lt;181,"NORMAL",IF(OKTOBER!AB44&lt;201,"Pre DM", "DM")))</f>
        <v/>
      </c>
      <c r="ET44" s="72" t="str">
        <f t="shared" ca="1" si="59"/>
        <v/>
      </c>
      <c r="EV44" s="71" t="str">
        <f ca="1">IFERROR(DATEDIF(NOPEMBER!I44,NOPEMBER!D44,"Y"),"")</f>
        <v/>
      </c>
      <c r="EW44" s="71" t="str">
        <f ca="1">IFERROR(DATEDIF(NOPEMBER!I44,NOPEMBER!D44,"YM"),"")</f>
        <v/>
      </c>
      <c r="EX44" s="72" t="str">
        <f t="shared" ca="1" si="60"/>
        <v/>
      </c>
      <c r="EY44" s="72" t="str">
        <f ca="1">EX44&amp;NOPEMBER!K44</f>
        <v/>
      </c>
      <c r="EZ44" s="72" t="str">
        <f>IF(NOPEMBER!Y44="","",IF(NOPEMBER!Y44&lt;18.5,"Kurus",IF(NOPEMBER!Y44&lt;25,"Normal",IF(NOPEMBER!Y44&lt;30,"Overweight (Risiko)",IF(NOPEMBER!Y44&lt;35,"Obesitas I","Obesitas II")))))</f>
        <v/>
      </c>
      <c r="FA44" s="72" t="str">
        <f t="shared" ca="1" si="61"/>
        <v/>
      </c>
      <c r="FB44" s="72" t="str">
        <f>IF(NOPEMBER!Z44="","",IF(AND(NOPEMBER!K44="L",NOPEMBER!Z44&lt;90),"Normal / Aman",IF(AND(NOPEMBER!K44="L",NOPEMBER!Z44&gt;=90,NOPEMBER!Z44&lt;=100),"Risiko Tinggi",IF(AND(NOPEMBER!K44="L",NOPEMBER!Z44&gt;100),"Obesitas (Sangat Berisiko)",IF(AND(NOPEMBER!K44="P",NOPEMBER!Z44&lt;80),"Normal / Aman",IF(AND(NOPEMBER!K44="P",NOPEMBER!Z44&gt;=80,NOPEMBER!Z44&lt;=95),"Risiko Tinggi",IF(AND(NOPEMBER!K44="P",NOPEMBER!Z44&gt;95),"Obesitas (Sangat Berisiko)","")))))))</f>
        <v/>
      </c>
      <c r="FC44" s="72" t="str">
        <f t="shared" ca="1" si="62"/>
        <v/>
      </c>
      <c r="FD44" s="73" t="str">
        <f>IFERROR(ABS(LEFT(NOPEMBER!AA44,FIND("/",NOPEMBER!AA44)-1)),"")</f>
        <v/>
      </c>
      <c r="FE44" s="73" t="str">
        <f>IFERROR(ABS(MID(NOPEMBER!AA44,FIND("/",NOPEMBER!AA44)+1,LEN(NOPEMBER!AA44))),"")</f>
        <v/>
      </c>
      <c r="FF44" s="72" t="str">
        <f t="shared" si="63"/>
        <v/>
      </c>
      <c r="FG44" s="72" t="str">
        <f t="shared" ca="1" si="64"/>
        <v/>
      </c>
      <c r="FH44" s="72" t="str">
        <f>IF(NOPEMBER!AB44="","",IF(NOPEMBER!AB44&lt;181,"NORMAL",IF(NOPEMBER!AB44&lt;201,"Pre DM", "DM")))</f>
        <v/>
      </c>
      <c r="FI44" s="72" t="str">
        <f t="shared" ca="1" si="65"/>
        <v/>
      </c>
      <c r="FK44" s="71" t="str">
        <f ca="1">IFERROR(DATEDIF(DESEMBER!I44,DESEMBER!D44,"Y"),"")</f>
        <v/>
      </c>
      <c r="FL44" s="71" t="str">
        <f ca="1">IFERROR(DATEDIF(DESEMBER!I44,DESEMBER!D44,"YM"),"")</f>
        <v/>
      </c>
      <c r="FM44" s="72" t="str">
        <f t="shared" ca="1" si="66"/>
        <v/>
      </c>
      <c r="FN44" s="72" t="str">
        <f ca="1">FM44&amp;DESEMBER!K44</f>
        <v/>
      </c>
      <c r="FO44" s="72" t="str">
        <f>IF(DESEMBER!Y44="","",IF(DESEMBER!Y44&lt;18.5,"Kurus",IF(DESEMBER!Y44&lt;25,"Normal",IF(DESEMBER!Y44&lt;30,"Overweight (Risiko)",IF(DESEMBER!Y44&lt;35,"Obesitas I","Obesitas II")))))</f>
        <v/>
      </c>
      <c r="FP44" s="72" t="str">
        <f t="shared" ca="1" si="67"/>
        <v/>
      </c>
      <c r="FQ44" s="72" t="str">
        <f>IF(DESEMBER!Z44="","",IF(AND(DESEMBER!K44="L",DESEMBER!Z44&lt;90),"Normal / Aman",IF(AND(DESEMBER!K44="L",DESEMBER!Z44&gt;=90,DESEMBER!Z44&lt;=100),"Risiko Tinggi",IF(AND(DESEMBER!K44="L",DESEMBER!Z44&gt;100),"Obesitas (Sangat Berisiko)",IF(AND(DESEMBER!K44="P",DESEMBER!Z44&lt;80),"Normal / Aman",IF(AND(DESEMBER!K44="P",DESEMBER!Z44&gt;=80,DESEMBER!Z44&lt;=95),"Risiko Tinggi",IF(AND(DESEMBER!K44="P",DESEMBER!Z44&gt;95),"Obesitas (Sangat Berisiko)","")))))))</f>
        <v/>
      </c>
      <c r="FR44" s="72" t="str">
        <f t="shared" ca="1" si="68"/>
        <v/>
      </c>
      <c r="FS44" s="73" t="str">
        <f>IFERROR(ABS(LEFT(DESEMBER!AA44,FIND("/",DESEMBER!AA44)-1)),"")</f>
        <v/>
      </c>
      <c r="FT44" s="73" t="str">
        <f>IFERROR(ABS(MID(DESEMBER!AA44,FIND("/",DESEMBER!AA44)+1,LEN(DESEMBER!AA44))),"")</f>
        <v/>
      </c>
      <c r="FU44" s="72" t="str">
        <f t="shared" si="69"/>
        <v/>
      </c>
      <c r="FV44" s="72" t="str">
        <f t="shared" ca="1" si="70"/>
        <v/>
      </c>
      <c r="FW44" s="72" t="str">
        <f>IF(DESEMBER!AB44="","",IF(DESEMBER!AB44&lt;181,"NORMAL",IF(DESEMBER!AB44&lt;201,"Pre DM", "DM")))</f>
        <v/>
      </c>
      <c r="FX44" s="72" t="str">
        <f t="shared" ca="1" si="71"/>
        <v/>
      </c>
    </row>
    <row r="45" spans="2:180" x14ac:dyDescent="0.25">
      <c r="B45" s="71" t="str">
        <f ca="1">IFERROR(DATEDIF(JANUARI!I45,JANUARI!D45,"Y"),"")</f>
        <v/>
      </c>
      <c r="C45" s="71" t="str">
        <f ca="1">IFERROR(DATEDIF(JANUARI!I45,JANUARI!D45,"YM"),"")</f>
        <v/>
      </c>
      <c r="D45" s="72" t="str">
        <f t="shared" ca="1" si="0"/>
        <v/>
      </c>
      <c r="E45" s="72" t="str">
        <f ca="1">D45&amp;JANUARI!K45</f>
        <v/>
      </c>
      <c r="F45" s="72" t="str">
        <f>IF(JANUARI!Y45="","",IF(JANUARI!Y45&lt;18.5,"Kurus",IF(JANUARI!Y45&lt;25,"Normal",IF(JANUARI!Y45&lt;30,"Overweight (Risiko)",IF(JANUARI!Y45&lt;35,"Obesitas I","Obesitas II")))))</f>
        <v/>
      </c>
      <c r="G45" s="72" t="str">
        <f t="shared" ca="1" si="1"/>
        <v/>
      </c>
      <c r="H45" s="72" t="str">
        <f>IF(JANUARI!Z45="","",IF(AND(JANUARI!K45="L",JANUARI!Z45&lt;90),"Normal / Aman",IF(AND(JANUARI!K45="L",JANUARI!Z45&gt;=90,JANUARI!Z45&lt;=100),"Risiko Tinggi",IF(AND(JANUARI!K45="L",JANUARI!Z45&gt;100),"Obesitas (Sangat Berisiko)",IF(AND(JANUARI!K45="P",JANUARI!Z45&lt;80),"Normal / Aman",IF(AND(JANUARI!K45="P",JANUARI!Z45&gt;=80,JANUARI!Z45&lt;=95),"Risiko Tinggi",IF(AND(JANUARI!K45="P",JANUARI!Z45&gt;95),"Obesitas (Sangat Berisiko)","")))))))</f>
        <v/>
      </c>
      <c r="I45" s="72" t="str">
        <f t="shared" ca="1" si="2"/>
        <v/>
      </c>
      <c r="J45" s="73" t="str">
        <f>IFERROR(ABS(LEFT(JANUARI!AA45,FIND("/",JANUARI!AA45)-1)),"")</f>
        <v/>
      </c>
      <c r="K45" s="73" t="str">
        <f>IFERROR(ABS(MID(JANUARI!AA45,FIND("/",JANUARI!AA45)+1,LEN(JANUARI!AA45))),"")</f>
        <v/>
      </c>
      <c r="L45" s="72" t="str">
        <f t="shared" si="3"/>
        <v/>
      </c>
      <c r="M45" s="72" t="str">
        <f t="shared" ca="1" si="4"/>
        <v/>
      </c>
      <c r="N45" s="72" t="str">
        <f>IF(JANUARI!AB45="","",IF(JANUARI!AB45&lt;181,"NORMAL",IF(JANUARI!AB45&lt;201,"Pre DM", "DM")))</f>
        <v/>
      </c>
      <c r="O45" s="72" t="str">
        <f t="shared" ca="1" si="5"/>
        <v/>
      </c>
      <c r="Q45" s="71" t="str">
        <f ca="1">IFERROR(DATEDIF(PEBRUARI!I45,PEBRUARI!D45,"Y"),"")</f>
        <v/>
      </c>
      <c r="R45" s="71" t="str">
        <f ca="1">IFERROR(DATEDIF(PEBRUARI!I45,PEBRUARI!D45,"YM"),"")</f>
        <v/>
      </c>
      <c r="S45" s="72" t="str">
        <f t="shared" ca="1" si="6"/>
        <v/>
      </c>
      <c r="T45" s="72" t="str">
        <f ca="1">S45&amp;PEBRUARI!K45</f>
        <v/>
      </c>
      <c r="U45" s="72" t="str">
        <f>IF(PEBRUARI!Y45="","",IF(PEBRUARI!Y45&lt;18.5,"Kurus",IF(PEBRUARI!Y45&lt;25,"Normal",IF(PEBRUARI!Y45&lt;30,"Overweight (Risiko)",IF(PEBRUARI!Y45&lt;35,"Obesitas I","Obesitas II")))))</f>
        <v/>
      </c>
      <c r="V45" s="72" t="str">
        <f t="shared" ca="1" si="7"/>
        <v/>
      </c>
      <c r="W45" s="72" t="str">
        <f>IF(PEBRUARI!Z45="","",IF(AND(PEBRUARI!K45="L",PEBRUARI!Z45&lt;90),"Normal / Aman",IF(AND(PEBRUARI!K45="L",PEBRUARI!Z45&gt;=90,PEBRUARI!Z45&lt;=100),"Risiko Tinggi",IF(AND(PEBRUARI!K45="L",PEBRUARI!Z45&gt;100),"Obesitas (Sangat Berisiko)",IF(AND(PEBRUARI!K45="P",PEBRUARI!Z45&lt;80),"Normal / Aman",IF(AND(PEBRUARI!K45="P",PEBRUARI!Z45&gt;=80,PEBRUARI!Z45&lt;=95),"Risiko Tinggi",IF(AND(PEBRUARI!K45="P",PEBRUARI!Z45&gt;95),"Obesitas (Sangat Berisiko)","")))))))</f>
        <v/>
      </c>
      <c r="X45" s="72" t="str">
        <f t="shared" ca="1" si="8"/>
        <v/>
      </c>
      <c r="Y45" s="73" t="str">
        <f>IFERROR(ABS(LEFT(PEBRUARI!AA45,FIND("/",PEBRUARI!AA45)-1)),"")</f>
        <v/>
      </c>
      <c r="Z45" s="73" t="str">
        <f>IFERROR(ABS(MID(PEBRUARI!AA45,FIND("/",PEBRUARI!AA45)+1,LEN(PEBRUARI!AA45))),"")</f>
        <v/>
      </c>
      <c r="AA45" s="72" t="str">
        <f t="shared" si="9"/>
        <v/>
      </c>
      <c r="AB45" s="72" t="str">
        <f t="shared" ca="1" si="10"/>
        <v/>
      </c>
      <c r="AC45" s="72" t="str">
        <f>IF(PEBRUARI!AB45="","",IF(PEBRUARI!AB45&lt;181,"NORMAL",IF(PEBRUARI!AB45&lt;201,"Pre DM", "DM")))</f>
        <v/>
      </c>
      <c r="AD45" s="72" t="str">
        <f t="shared" ca="1" si="11"/>
        <v/>
      </c>
      <c r="AF45" s="71" t="str">
        <f ca="1">IFERROR(DATEDIF(MARET!I45,MARET!D45,"Y"),"")</f>
        <v/>
      </c>
      <c r="AG45" s="71" t="str">
        <f ca="1">IFERROR(DATEDIF(MARET!I45,MARET!D45,"YM"),"")</f>
        <v/>
      </c>
      <c r="AH45" s="72" t="str">
        <f t="shared" ca="1" si="12"/>
        <v/>
      </c>
      <c r="AI45" s="72" t="str">
        <f ca="1">AH45&amp;MARET!K45</f>
        <v/>
      </c>
      <c r="AJ45" s="72" t="str">
        <f>IF(MARET!Y45="","",IF(MARET!Y45&lt;18.5,"Kurus",IF(MARET!Y45&lt;25,"Normal",IF(MARET!Y45&lt;30,"Overweight (Risiko)",IF(MARET!Y45&lt;35,"Obesitas I","Obesitas II")))))</f>
        <v/>
      </c>
      <c r="AK45" s="72" t="str">
        <f t="shared" ca="1" si="13"/>
        <v/>
      </c>
      <c r="AL45" s="72" t="str">
        <f>IF(MARET!Z45="","",IF(AND(MARET!K45="L",MARET!Z45&lt;90),"Normal / Aman",IF(AND(MARET!K45="L",MARET!Z45&gt;=90,MARET!Z45&lt;=100),"Risiko Tinggi",IF(AND(MARET!K45="L",MARET!Z45&gt;100),"Obesitas (Sangat Berisiko)",IF(AND(MARET!K45="P",MARET!Z45&lt;80),"Normal / Aman",IF(AND(MARET!K45="P",MARET!Z45&gt;=80,MARET!Z45&lt;=95),"Risiko Tinggi",IF(AND(MARET!K45="P",MARET!Z45&gt;95),"Obesitas (Sangat Berisiko)","")))))))</f>
        <v/>
      </c>
      <c r="AM45" s="72" t="str">
        <f t="shared" ca="1" si="14"/>
        <v/>
      </c>
      <c r="AN45" s="73" t="str">
        <f>IFERROR(ABS(LEFT(MARET!AA45,FIND("/",MARET!AA45)-1)),"")</f>
        <v/>
      </c>
      <c r="AO45" s="73" t="str">
        <f>IFERROR(ABS(MID(MARET!AA45,FIND("/",MARET!AA45)+1,LEN(MARET!AA45))),"")</f>
        <v/>
      </c>
      <c r="AP45" s="72" t="str">
        <f t="shared" si="15"/>
        <v/>
      </c>
      <c r="AQ45" s="72" t="str">
        <f t="shared" ca="1" si="16"/>
        <v/>
      </c>
      <c r="AR45" s="72" t="str">
        <f>IF(MARET!AB45="","",IF(MARET!AB45&lt;181,"NORMAL",IF(MARET!AB45&lt;201,"Pre DM", "DM")))</f>
        <v/>
      </c>
      <c r="AS45" s="72" t="str">
        <f t="shared" ca="1" si="17"/>
        <v/>
      </c>
      <c r="AU45" s="71" t="str">
        <f ca="1">IFERROR(DATEDIF(APRIL!I45,APRIL!D45,"Y"),"")</f>
        <v/>
      </c>
      <c r="AV45" s="71" t="str">
        <f ca="1">IFERROR(DATEDIF(APRIL!I45,APRIL!D45,"YM"),"")</f>
        <v/>
      </c>
      <c r="AW45" s="72" t="str">
        <f t="shared" ca="1" si="18"/>
        <v/>
      </c>
      <c r="AX45" s="72" t="str">
        <f ca="1">AW45&amp;APRIL!K45</f>
        <v/>
      </c>
      <c r="AY45" s="72" t="str">
        <f>IF(APRIL!Y45="","",IF(APRIL!Y45&lt;18.5,"Kurus",IF(APRIL!Y45&lt;25,"Normal",IF(APRIL!Y45&lt;30,"Overweight (Risiko)",IF(APRIL!Y45&lt;35,"Obesitas I","Obesitas II")))))</f>
        <v/>
      </c>
      <c r="AZ45" s="72" t="str">
        <f t="shared" ca="1" si="19"/>
        <v/>
      </c>
      <c r="BA45" s="72" t="str">
        <f>IF(APRIL!Z45="","",IF(AND(APRIL!K45="L",APRIL!Z45&lt;90),"Normal / Aman",IF(AND(APRIL!K45="L",APRIL!Z45&gt;=90,APRIL!Z45&lt;=100),"Risiko Tinggi",IF(AND(APRIL!K45="L",APRIL!Z45&gt;100),"Obesitas (Sangat Berisiko)",IF(AND(APRIL!K45="P",APRIL!Z45&lt;80),"Normal / Aman",IF(AND(APRIL!K45="P",APRIL!Z45&gt;=80,APRIL!Z45&lt;=95),"Risiko Tinggi",IF(AND(APRIL!K45="P",APRIL!Z45&gt;95),"Obesitas (Sangat Berisiko)","")))))))</f>
        <v/>
      </c>
      <c r="BB45" s="72" t="str">
        <f t="shared" ca="1" si="20"/>
        <v/>
      </c>
      <c r="BC45" s="73" t="str">
        <f>IFERROR(ABS(LEFT(APRIL!AA45,FIND("/",APRIL!AA45)-1)),"")</f>
        <v/>
      </c>
      <c r="BD45" s="73" t="str">
        <f>IFERROR(ABS(MID(APRIL!AA45,FIND("/",APRIL!AA45)+1,LEN(APRIL!AA45))),"")</f>
        <v/>
      </c>
      <c r="BE45" s="72" t="str">
        <f t="shared" si="21"/>
        <v/>
      </c>
      <c r="BF45" s="72" t="str">
        <f t="shared" ca="1" si="22"/>
        <v/>
      </c>
      <c r="BG45" s="72" t="str">
        <f>IF(APRIL!AB45="","",IF(APRIL!AB45&lt;181,"NORMAL",IF(APRIL!AB45&lt;201,"Pre DM", "DM")))</f>
        <v/>
      </c>
      <c r="BH45" s="72" t="str">
        <f t="shared" ca="1" si="23"/>
        <v/>
      </c>
      <c r="BJ45" s="71" t="str">
        <f ca="1">IFERROR(DATEDIF(MEI!I45,MEI!D45,"Y"),"")</f>
        <v/>
      </c>
      <c r="BK45" s="71" t="str">
        <f ca="1">IFERROR(DATEDIF(MEI!I45,MEI!D45,"YM"),"")</f>
        <v/>
      </c>
      <c r="BL45" s="72" t="str">
        <f t="shared" ca="1" si="24"/>
        <v/>
      </c>
      <c r="BM45" s="72" t="str">
        <f ca="1">BL45&amp;MEI!K45</f>
        <v/>
      </c>
      <c r="BN45" s="72" t="str">
        <f>IF(MEI!Y45="","",IF(MEI!Y45&lt;18.5,"Kurus",IF(MEI!Y45&lt;25,"Normal",IF(MEI!Y45&lt;30,"Overweight (Risiko)",IF(MEI!Y45&lt;35,"Obesitas I","Obesitas II")))))</f>
        <v/>
      </c>
      <c r="BO45" s="72" t="str">
        <f t="shared" ca="1" si="25"/>
        <v/>
      </c>
      <c r="BP45" s="72" t="str">
        <f>IF(MEI!Z45="","",IF(AND(MEI!K45="L",MEI!Z45&lt;90),"Normal / Aman",IF(AND(MEI!K45="L",MEI!Z45&gt;=90,MEI!Z45&lt;=100),"Risiko Tinggi",IF(AND(MEI!K45="L",MEI!Z45&gt;100),"Obesitas (Sangat Berisiko)",IF(AND(MEI!K45="P",MEI!Z45&lt;80),"Normal / Aman",IF(AND(MEI!K45="P",MEI!Z45&gt;=80,MEI!Z45&lt;=95),"Risiko Tinggi",IF(AND(MEI!K45="P",MEI!Z45&gt;95),"Obesitas (Sangat Berisiko)","")))))))</f>
        <v/>
      </c>
      <c r="BQ45" s="72" t="str">
        <f t="shared" ca="1" si="26"/>
        <v/>
      </c>
      <c r="BR45" s="73" t="str">
        <f>IFERROR(ABS(LEFT(MEI!AA45,FIND("/",MEI!AA45)-1)),"")</f>
        <v/>
      </c>
      <c r="BS45" s="73" t="str">
        <f>IFERROR(ABS(MID(MEI!AA45,FIND("/",MEI!AA45)+1,LEN(MEI!AA45))),"")</f>
        <v/>
      </c>
      <c r="BT45" s="72" t="str">
        <f t="shared" si="27"/>
        <v/>
      </c>
      <c r="BU45" s="72" t="str">
        <f t="shared" ca="1" si="28"/>
        <v/>
      </c>
      <c r="BV45" s="72" t="str">
        <f>IF(MEI!AB45="","",IF(MEI!AB45&lt;181,"NORMAL",IF(MEI!AB45&lt;201,"Pre DM", "DM")))</f>
        <v/>
      </c>
      <c r="BW45" s="72" t="str">
        <f t="shared" ca="1" si="29"/>
        <v/>
      </c>
      <c r="BY45" s="71" t="str">
        <f ca="1">IFERROR(DATEDIF(JUNI!I45,JUNI!D45,"Y"),"")</f>
        <v/>
      </c>
      <c r="BZ45" s="71" t="str">
        <f ca="1">IFERROR(DATEDIF(JUNI!I45,JUNI!D45,"YM"),"")</f>
        <v/>
      </c>
      <c r="CA45" s="72" t="str">
        <f t="shared" ca="1" si="30"/>
        <v/>
      </c>
      <c r="CB45" s="72" t="str">
        <f ca="1">CA45&amp;JUNI!K45</f>
        <v/>
      </c>
      <c r="CC45" s="72" t="str">
        <f>IF(JUNI!Y45="","",IF(JUNI!Y45&lt;18.5,"Kurus",IF(JUNI!Y45&lt;25,"Normal",IF(JUNI!Y45&lt;30,"Overweight (Risiko)",IF(JUNI!Y45&lt;35,"Obesitas I","Obesitas II")))))</f>
        <v/>
      </c>
      <c r="CD45" s="72" t="str">
        <f t="shared" ca="1" si="31"/>
        <v/>
      </c>
      <c r="CE45" s="72" t="str">
        <f>IF(JUNI!Z45="","",IF(AND(JUNI!K45="L",JUNI!Z45&lt;90),"Normal / Aman",IF(AND(JUNI!K45="L",JUNI!Z45&gt;=90,JUNI!Z45&lt;=100),"Risiko Tinggi",IF(AND(JUNI!K45="L",JUNI!Z45&gt;100),"Obesitas (Sangat Berisiko)",IF(AND(JUNI!K45="P",JUNI!Z45&lt;80),"Normal / Aman",IF(AND(JUNI!K45="P",JUNI!Z45&gt;=80,JUNI!Z45&lt;=95),"Risiko Tinggi",IF(AND(JUNI!K45="P",JUNI!Z45&gt;95),"Obesitas (Sangat Berisiko)","")))))))</f>
        <v/>
      </c>
      <c r="CF45" s="72" t="str">
        <f t="shared" ca="1" si="32"/>
        <v/>
      </c>
      <c r="CG45" s="73" t="str">
        <f>IFERROR(ABS(LEFT(JUNI!AA45,FIND("/",JUNI!AA45)-1)),"")</f>
        <v/>
      </c>
      <c r="CH45" s="73" t="str">
        <f>IFERROR(ABS(MID(JUNI!AA45,FIND("/",JUNI!AA45)+1,LEN(JUNI!AA45))),"")</f>
        <v/>
      </c>
      <c r="CI45" s="72" t="str">
        <f t="shared" si="33"/>
        <v/>
      </c>
      <c r="CJ45" s="72" t="str">
        <f t="shared" ca="1" si="34"/>
        <v/>
      </c>
      <c r="CK45" s="72" t="str">
        <f>IF(JUNI!AB45="","",IF(JUNI!AB45&lt;181,"NORMAL",IF(JUNI!AB45&lt;201,"Pre DM", "DM")))</f>
        <v/>
      </c>
      <c r="CL45" s="72" t="str">
        <f t="shared" ca="1" si="35"/>
        <v/>
      </c>
      <c r="CN45" s="71" t="str">
        <f ca="1">IFERROR(DATEDIF(JULI!I45,JULI!D45,"Y"),"")</f>
        <v/>
      </c>
      <c r="CO45" s="71" t="str">
        <f ca="1">IFERROR(DATEDIF(JULI!I45,JULI!D45,"YM"),"")</f>
        <v/>
      </c>
      <c r="CP45" s="72" t="str">
        <f t="shared" ca="1" si="36"/>
        <v/>
      </c>
      <c r="CQ45" s="72" t="str">
        <f ca="1">CP45&amp;JULI!K45</f>
        <v/>
      </c>
      <c r="CR45" s="72" t="str">
        <f>IF(JULI!Y45="","",IF(JULI!Y45&lt;18.5,"Kurus",IF(JULI!Y45&lt;25,"Normal",IF(JULI!Y45&lt;30,"Overweight (Risiko)",IF(JULI!Y45&lt;35,"Obesitas I","Obesitas II")))))</f>
        <v/>
      </c>
      <c r="CS45" s="72" t="str">
        <f t="shared" ca="1" si="37"/>
        <v/>
      </c>
      <c r="CT45" s="72" t="str">
        <f>IF(JULI!Z45="","",IF(AND(JULI!K45="L",JULI!Z45&lt;90),"Normal / Aman",IF(AND(JULI!K45="L",JULI!Z45&gt;=90,JULI!Z45&lt;=100),"Risiko Tinggi",IF(AND(JULI!K45="L",JULI!Z45&gt;100),"Obesitas (Sangat Berisiko)",IF(AND(JULI!K45="P",JULI!Z45&lt;80),"Normal / Aman",IF(AND(JULI!K45="P",JULI!Z45&gt;=80,JULI!Z45&lt;=95),"Risiko Tinggi",IF(AND(JULI!K45="P",JULI!Z45&gt;95),"Obesitas (Sangat Berisiko)","")))))))</f>
        <v/>
      </c>
      <c r="CU45" s="72" t="str">
        <f t="shared" ca="1" si="38"/>
        <v/>
      </c>
      <c r="CV45" s="73" t="str">
        <f>IFERROR(ABS(LEFT(JULI!AA45,FIND("/",JULI!AA45)-1)),"")</f>
        <v/>
      </c>
      <c r="CW45" s="73" t="str">
        <f>IFERROR(ABS(MID(JULI!AA45,FIND("/",JULI!AA45)+1,LEN(JULI!AA45))),"")</f>
        <v/>
      </c>
      <c r="CX45" s="72" t="str">
        <f t="shared" si="39"/>
        <v/>
      </c>
      <c r="CY45" s="72" t="str">
        <f t="shared" ca="1" si="40"/>
        <v/>
      </c>
      <c r="CZ45" s="72" t="str">
        <f>IF(JULI!AB45="","",IF(JULI!AB45&lt;181,"NORMAL",IF(JULI!AB45&lt;201,"Pre DM", "DM")))</f>
        <v/>
      </c>
      <c r="DA45" s="72" t="str">
        <f t="shared" ca="1" si="41"/>
        <v/>
      </c>
      <c r="DC45" s="71" t="str">
        <f ca="1">IFERROR(DATEDIF(AGUSTUS!I45,AGUSTUS!D45,"Y"),"")</f>
        <v/>
      </c>
      <c r="DD45" s="71" t="str">
        <f ca="1">IFERROR(DATEDIF(AGUSTUS!I45,AGUSTUS!D45,"YM"),"")</f>
        <v/>
      </c>
      <c r="DE45" s="72" t="str">
        <f t="shared" ca="1" si="42"/>
        <v/>
      </c>
      <c r="DF45" s="72" t="str">
        <f ca="1">DE45&amp;AGUSTUS!K45</f>
        <v/>
      </c>
      <c r="DG45" s="72" t="str">
        <f>IF(AGUSTUS!Y45="","",IF(AGUSTUS!Y45&lt;18.5,"Kurus",IF(AGUSTUS!Y45&lt;25,"Normal",IF(AGUSTUS!Y45&lt;30,"Overweight (Risiko)",IF(AGUSTUS!Y45&lt;35,"Obesitas I","Obesitas II")))))</f>
        <v/>
      </c>
      <c r="DH45" s="72" t="str">
        <f t="shared" ca="1" si="43"/>
        <v/>
      </c>
      <c r="DI45" s="72" t="str">
        <f>IF(AGUSTUS!Z45="","",IF(AND(AGUSTUS!K45="L",AGUSTUS!Z45&lt;90),"Normal / Aman",IF(AND(AGUSTUS!K45="L",AGUSTUS!Z45&gt;=90,AGUSTUS!Z45&lt;=100),"Risiko Tinggi",IF(AND(AGUSTUS!K45="L",AGUSTUS!Z45&gt;100),"Obesitas (Sangat Berisiko)",IF(AND(AGUSTUS!K45="P",AGUSTUS!Z45&lt;80),"Normal / Aman",IF(AND(AGUSTUS!K45="P",AGUSTUS!Z45&gt;=80,AGUSTUS!Z45&lt;=95),"Risiko Tinggi",IF(AND(AGUSTUS!K45="P",AGUSTUS!Z45&gt;95),"Obesitas (Sangat Berisiko)","")))))))</f>
        <v/>
      </c>
      <c r="DJ45" s="72" t="str">
        <f t="shared" ca="1" si="44"/>
        <v/>
      </c>
      <c r="DK45" s="73" t="str">
        <f>IFERROR(ABS(LEFT(AGUSTUS!AA45,FIND("/",AGUSTUS!AA45)-1)),"")</f>
        <v/>
      </c>
      <c r="DL45" s="73" t="str">
        <f>IFERROR(ABS(MID(AGUSTUS!AA45,FIND("/",AGUSTUS!AA45)+1,LEN(AGUSTUS!AA45))),"")</f>
        <v/>
      </c>
      <c r="DM45" s="72" t="str">
        <f t="shared" si="45"/>
        <v/>
      </c>
      <c r="DN45" s="72" t="str">
        <f t="shared" ca="1" si="46"/>
        <v/>
      </c>
      <c r="DO45" s="72" t="str">
        <f>IF(AGUSTUS!AB45="","",IF(AGUSTUS!AB45&lt;181,"NORMAL",IF(AGUSTUS!AB45&lt;201,"Pre DM", "DM")))</f>
        <v/>
      </c>
      <c r="DP45" s="72" t="str">
        <f t="shared" ca="1" si="47"/>
        <v/>
      </c>
      <c r="DR45" s="71" t="str">
        <f ca="1">IFERROR(DATEDIF(SEPTEMBER!I45,SEPTEMBER!D45,"Y"),"")</f>
        <v/>
      </c>
      <c r="DS45" s="71" t="str">
        <f ca="1">IFERROR(DATEDIF(SEPTEMBER!I45,SEPTEMBER!D45,"YM"),"")</f>
        <v/>
      </c>
      <c r="DT45" s="72" t="str">
        <f t="shared" ca="1" si="48"/>
        <v/>
      </c>
      <c r="DU45" s="72" t="str">
        <f ca="1">DT45&amp;SEPTEMBER!K45</f>
        <v/>
      </c>
      <c r="DV45" s="72" t="str">
        <f>IF(SEPTEMBER!Y45="","",IF(SEPTEMBER!Y45&lt;18.5,"Kurus",IF(SEPTEMBER!Y45&lt;25,"Normal",IF(SEPTEMBER!Y45&lt;30,"Overweight (Risiko)",IF(SEPTEMBER!Y45&lt;35,"Obesitas I","Obesitas II")))))</f>
        <v/>
      </c>
      <c r="DW45" s="72" t="str">
        <f t="shared" ca="1" si="49"/>
        <v/>
      </c>
      <c r="DX45" s="72" t="str">
        <f>IF(SEPTEMBER!Z45="","",IF(AND(SEPTEMBER!K45="L",SEPTEMBER!Z45&lt;90),"Normal / Aman",IF(AND(SEPTEMBER!K45="L",SEPTEMBER!Z45&gt;=90,SEPTEMBER!Z45&lt;=100),"Risiko Tinggi",IF(AND(SEPTEMBER!K45="L",SEPTEMBER!Z45&gt;100),"Obesitas (Sangat Berisiko)",IF(AND(SEPTEMBER!K45="P",SEPTEMBER!Z45&lt;80),"Normal / Aman",IF(AND(SEPTEMBER!K45="P",SEPTEMBER!Z45&gt;=80,SEPTEMBER!Z45&lt;=95),"Risiko Tinggi",IF(AND(SEPTEMBER!K45="P",SEPTEMBER!Z45&gt;95),"Obesitas (Sangat Berisiko)","")))))))</f>
        <v/>
      </c>
      <c r="DY45" s="72" t="str">
        <f t="shared" ca="1" si="50"/>
        <v/>
      </c>
      <c r="DZ45" s="73" t="str">
        <f>IFERROR(ABS(LEFT(SEPTEMBER!AA45,FIND("/",SEPTEMBER!AA45)-1)),"")</f>
        <v/>
      </c>
      <c r="EA45" s="73" t="str">
        <f>IFERROR(ABS(MID(SEPTEMBER!AA45,FIND("/",SEPTEMBER!AA45)+1,LEN(SEPTEMBER!AA45))),"")</f>
        <v/>
      </c>
      <c r="EB45" s="72" t="str">
        <f t="shared" si="51"/>
        <v/>
      </c>
      <c r="EC45" s="72" t="str">
        <f t="shared" ca="1" si="52"/>
        <v/>
      </c>
      <c r="ED45" s="72" t="str">
        <f>IF(SEPTEMBER!AB45="","",IF(SEPTEMBER!AB45&lt;181,"NORMAL",IF(SEPTEMBER!AB45&lt;201,"Pre DM", "DM")))</f>
        <v/>
      </c>
      <c r="EE45" s="72" t="str">
        <f t="shared" ca="1" si="53"/>
        <v/>
      </c>
      <c r="EG45" s="71" t="str">
        <f ca="1">IFERROR(DATEDIF(OKTOBER!I45,OKTOBER!D45,"Y"),"")</f>
        <v/>
      </c>
      <c r="EH45" s="71" t="str">
        <f ca="1">IFERROR(DATEDIF(OKTOBER!I45,OKTOBER!D45,"YM"),"")</f>
        <v/>
      </c>
      <c r="EI45" s="72" t="str">
        <f t="shared" ca="1" si="54"/>
        <v/>
      </c>
      <c r="EJ45" s="72" t="str">
        <f ca="1">EI45&amp;OKTOBER!K45</f>
        <v/>
      </c>
      <c r="EK45" s="72" t="str">
        <f>IF(OKTOBER!Y45="","",IF(OKTOBER!Y45&lt;18.5,"Kurus",IF(OKTOBER!Y45&lt;25,"Normal",IF(OKTOBER!Y45&lt;30,"Overweight (Risiko)",IF(OKTOBER!Y45&lt;35,"Obesitas I","Obesitas II")))))</f>
        <v/>
      </c>
      <c r="EL45" s="72" t="str">
        <f t="shared" ca="1" si="55"/>
        <v/>
      </c>
      <c r="EM45" s="72" t="str">
        <f>IF(OKTOBER!Z45="","",IF(AND(OKTOBER!K45="L",OKTOBER!Z45&lt;90),"Normal / Aman",IF(AND(OKTOBER!K45="L",OKTOBER!Z45&gt;=90,OKTOBER!Z45&lt;=100),"Risiko Tinggi",IF(AND(OKTOBER!K45="L",OKTOBER!Z45&gt;100),"Obesitas (Sangat Berisiko)",IF(AND(OKTOBER!K45="P",OKTOBER!Z45&lt;80),"Normal / Aman",IF(AND(OKTOBER!K45="P",OKTOBER!Z45&gt;=80,OKTOBER!Z45&lt;=95),"Risiko Tinggi",IF(AND(OKTOBER!K45="P",OKTOBER!Z45&gt;95),"Obesitas (Sangat Berisiko)","")))))))</f>
        <v/>
      </c>
      <c r="EN45" s="72" t="str">
        <f t="shared" ca="1" si="56"/>
        <v/>
      </c>
      <c r="EO45" s="73" t="str">
        <f>IFERROR(ABS(LEFT(OKTOBER!AA45,FIND("/",OKTOBER!AA45)-1)),"")</f>
        <v/>
      </c>
      <c r="EP45" s="73" t="str">
        <f>IFERROR(ABS(MID(OKTOBER!AA45,FIND("/",OKTOBER!AA45)+1,LEN(OKTOBER!AA45))),"")</f>
        <v/>
      </c>
      <c r="EQ45" s="72" t="str">
        <f t="shared" si="57"/>
        <v/>
      </c>
      <c r="ER45" s="72" t="str">
        <f t="shared" ca="1" si="58"/>
        <v/>
      </c>
      <c r="ES45" s="72" t="str">
        <f>IF(OKTOBER!AB45="","",IF(OKTOBER!AB45&lt;181,"NORMAL",IF(OKTOBER!AB45&lt;201,"Pre DM", "DM")))</f>
        <v/>
      </c>
      <c r="ET45" s="72" t="str">
        <f t="shared" ca="1" si="59"/>
        <v/>
      </c>
      <c r="EV45" s="71" t="str">
        <f ca="1">IFERROR(DATEDIF(NOPEMBER!I45,NOPEMBER!D45,"Y"),"")</f>
        <v/>
      </c>
      <c r="EW45" s="71" t="str">
        <f ca="1">IFERROR(DATEDIF(NOPEMBER!I45,NOPEMBER!D45,"YM"),"")</f>
        <v/>
      </c>
      <c r="EX45" s="72" t="str">
        <f t="shared" ca="1" si="60"/>
        <v/>
      </c>
      <c r="EY45" s="72" t="str">
        <f ca="1">EX45&amp;NOPEMBER!K45</f>
        <v/>
      </c>
      <c r="EZ45" s="72" t="str">
        <f>IF(NOPEMBER!Y45="","",IF(NOPEMBER!Y45&lt;18.5,"Kurus",IF(NOPEMBER!Y45&lt;25,"Normal",IF(NOPEMBER!Y45&lt;30,"Overweight (Risiko)",IF(NOPEMBER!Y45&lt;35,"Obesitas I","Obesitas II")))))</f>
        <v/>
      </c>
      <c r="FA45" s="72" t="str">
        <f t="shared" ca="1" si="61"/>
        <v/>
      </c>
      <c r="FB45" s="72" t="str">
        <f>IF(NOPEMBER!Z45="","",IF(AND(NOPEMBER!K45="L",NOPEMBER!Z45&lt;90),"Normal / Aman",IF(AND(NOPEMBER!K45="L",NOPEMBER!Z45&gt;=90,NOPEMBER!Z45&lt;=100),"Risiko Tinggi",IF(AND(NOPEMBER!K45="L",NOPEMBER!Z45&gt;100),"Obesitas (Sangat Berisiko)",IF(AND(NOPEMBER!K45="P",NOPEMBER!Z45&lt;80),"Normal / Aman",IF(AND(NOPEMBER!K45="P",NOPEMBER!Z45&gt;=80,NOPEMBER!Z45&lt;=95),"Risiko Tinggi",IF(AND(NOPEMBER!K45="P",NOPEMBER!Z45&gt;95),"Obesitas (Sangat Berisiko)","")))))))</f>
        <v/>
      </c>
      <c r="FC45" s="72" t="str">
        <f t="shared" ca="1" si="62"/>
        <v/>
      </c>
      <c r="FD45" s="73" t="str">
        <f>IFERROR(ABS(LEFT(NOPEMBER!AA45,FIND("/",NOPEMBER!AA45)-1)),"")</f>
        <v/>
      </c>
      <c r="FE45" s="73" t="str">
        <f>IFERROR(ABS(MID(NOPEMBER!AA45,FIND("/",NOPEMBER!AA45)+1,LEN(NOPEMBER!AA45))),"")</f>
        <v/>
      </c>
      <c r="FF45" s="72" t="str">
        <f t="shared" si="63"/>
        <v/>
      </c>
      <c r="FG45" s="72" t="str">
        <f t="shared" ca="1" si="64"/>
        <v/>
      </c>
      <c r="FH45" s="72" t="str">
        <f>IF(NOPEMBER!AB45="","",IF(NOPEMBER!AB45&lt;181,"NORMAL",IF(NOPEMBER!AB45&lt;201,"Pre DM", "DM")))</f>
        <v/>
      </c>
      <c r="FI45" s="72" t="str">
        <f t="shared" ca="1" si="65"/>
        <v/>
      </c>
      <c r="FK45" s="71" t="str">
        <f ca="1">IFERROR(DATEDIF(DESEMBER!I45,DESEMBER!D45,"Y"),"")</f>
        <v/>
      </c>
      <c r="FL45" s="71" t="str">
        <f ca="1">IFERROR(DATEDIF(DESEMBER!I45,DESEMBER!D45,"YM"),"")</f>
        <v/>
      </c>
      <c r="FM45" s="72" t="str">
        <f t="shared" ca="1" si="66"/>
        <v/>
      </c>
      <c r="FN45" s="72" t="str">
        <f ca="1">FM45&amp;DESEMBER!K45</f>
        <v/>
      </c>
      <c r="FO45" s="72" t="str">
        <f>IF(DESEMBER!Y45="","",IF(DESEMBER!Y45&lt;18.5,"Kurus",IF(DESEMBER!Y45&lt;25,"Normal",IF(DESEMBER!Y45&lt;30,"Overweight (Risiko)",IF(DESEMBER!Y45&lt;35,"Obesitas I","Obesitas II")))))</f>
        <v/>
      </c>
      <c r="FP45" s="72" t="str">
        <f t="shared" ca="1" si="67"/>
        <v/>
      </c>
      <c r="FQ45" s="72" t="str">
        <f>IF(DESEMBER!Z45="","",IF(AND(DESEMBER!K45="L",DESEMBER!Z45&lt;90),"Normal / Aman",IF(AND(DESEMBER!K45="L",DESEMBER!Z45&gt;=90,DESEMBER!Z45&lt;=100),"Risiko Tinggi",IF(AND(DESEMBER!K45="L",DESEMBER!Z45&gt;100),"Obesitas (Sangat Berisiko)",IF(AND(DESEMBER!K45="P",DESEMBER!Z45&lt;80),"Normal / Aman",IF(AND(DESEMBER!K45="P",DESEMBER!Z45&gt;=80,DESEMBER!Z45&lt;=95),"Risiko Tinggi",IF(AND(DESEMBER!K45="P",DESEMBER!Z45&gt;95),"Obesitas (Sangat Berisiko)","")))))))</f>
        <v/>
      </c>
      <c r="FR45" s="72" t="str">
        <f t="shared" ca="1" si="68"/>
        <v/>
      </c>
      <c r="FS45" s="73" t="str">
        <f>IFERROR(ABS(LEFT(DESEMBER!AA45,FIND("/",DESEMBER!AA45)-1)),"")</f>
        <v/>
      </c>
      <c r="FT45" s="73" t="str">
        <f>IFERROR(ABS(MID(DESEMBER!AA45,FIND("/",DESEMBER!AA45)+1,LEN(DESEMBER!AA45))),"")</f>
        <v/>
      </c>
      <c r="FU45" s="72" t="str">
        <f t="shared" si="69"/>
        <v/>
      </c>
      <c r="FV45" s="72" t="str">
        <f t="shared" ca="1" si="70"/>
        <v/>
      </c>
      <c r="FW45" s="72" t="str">
        <f>IF(DESEMBER!AB45="","",IF(DESEMBER!AB45&lt;181,"NORMAL",IF(DESEMBER!AB45&lt;201,"Pre DM", "DM")))</f>
        <v/>
      </c>
      <c r="FX45" s="72" t="str">
        <f t="shared" ca="1" si="71"/>
        <v/>
      </c>
    </row>
    <row r="46" spans="2:180" x14ac:dyDescent="0.25">
      <c r="B46" s="71" t="str">
        <f ca="1">IFERROR(DATEDIF(JANUARI!I46,JANUARI!D46,"Y"),"")</f>
        <v/>
      </c>
      <c r="C46" s="71" t="str">
        <f ca="1">IFERROR(DATEDIF(JANUARI!I46,JANUARI!D46,"YM"),"")</f>
        <v/>
      </c>
      <c r="D46" s="72" t="str">
        <f t="shared" ca="1" si="0"/>
        <v/>
      </c>
      <c r="E46" s="72" t="str">
        <f ca="1">D46&amp;JANUARI!K46</f>
        <v/>
      </c>
      <c r="F46" s="72" t="str">
        <f>IF(JANUARI!Y46="","",IF(JANUARI!Y46&lt;18.5,"Kurus",IF(JANUARI!Y46&lt;25,"Normal",IF(JANUARI!Y46&lt;30,"Overweight (Risiko)",IF(JANUARI!Y46&lt;35,"Obesitas I","Obesitas II")))))</f>
        <v/>
      </c>
      <c r="G46" s="72" t="str">
        <f t="shared" ca="1" si="1"/>
        <v/>
      </c>
      <c r="H46" s="72" t="str">
        <f>IF(JANUARI!Z46="","",IF(AND(JANUARI!K46="L",JANUARI!Z46&lt;90),"Normal / Aman",IF(AND(JANUARI!K46="L",JANUARI!Z46&gt;=90,JANUARI!Z46&lt;=100),"Risiko Tinggi",IF(AND(JANUARI!K46="L",JANUARI!Z46&gt;100),"Obesitas (Sangat Berisiko)",IF(AND(JANUARI!K46="P",JANUARI!Z46&lt;80),"Normal / Aman",IF(AND(JANUARI!K46="P",JANUARI!Z46&gt;=80,JANUARI!Z46&lt;=95),"Risiko Tinggi",IF(AND(JANUARI!K46="P",JANUARI!Z46&gt;95),"Obesitas (Sangat Berisiko)","")))))))</f>
        <v/>
      </c>
      <c r="I46" s="72" t="str">
        <f t="shared" ca="1" si="2"/>
        <v/>
      </c>
      <c r="J46" s="73" t="str">
        <f>IFERROR(ABS(LEFT(JANUARI!AA46,FIND("/",JANUARI!AA46)-1)),"")</f>
        <v/>
      </c>
      <c r="K46" s="73" t="str">
        <f>IFERROR(ABS(MID(JANUARI!AA46,FIND("/",JANUARI!AA46)+1,LEN(JANUARI!AA46))),"")</f>
        <v/>
      </c>
      <c r="L46" s="72" t="str">
        <f t="shared" si="3"/>
        <v/>
      </c>
      <c r="M46" s="72" t="str">
        <f t="shared" ca="1" si="4"/>
        <v/>
      </c>
      <c r="N46" s="72" t="str">
        <f>IF(JANUARI!AB46="","",IF(JANUARI!AB46&lt;181,"NORMAL",IF(JANUARI!AB46&lt;201,"Pre DM", "DM")))</f>
        <v/>
      </c>
      <c r="O46" s="72" t="str">
        <f t="shared" ca="1" si="5"/>
        <v/>
      </c>
      <c r="Q46" s="71" t="str">
        <f ca="1">IFERROR(DATEDIF(PEBRUARI!I46,PEBRUARI!D46,"Y"),"")</f>
        <v/>
      </c>
      <c r="R46" s="71" t="str">
        <f ca="1">IFERROR(DATEDIF(PEBRUARI!I46,PEBRUARI!D46,"YM"),"")</f>
        <v/>
      </c>
      <c r="S46" s="72" t="str">
        <f t="shared" ca="1" si="6"/>
        <v/>
      </c>
      <c r="T46" s="72" t="str">
        <f ca="1">S46&amp;PEBRUARI!K46</f>
        <v/>
      </c>
      <c r="U46" s="72" t="str">
        <f>IF(PEBRUARI!Y46="","",IF(PEBRUARI!Y46&lt;18.5,"Kurus",IF(PEBRUARI!Y46&lt;25,"Normal",IF(PEBRUARI!Y46&lt;30,"Overweight (Risiko)",IF(PEBRUARI!Y46&lt;35,"Obesitas I","Obesitas II")))))</f>
        <v/>
      </c>
      <c r="V46" s="72" t="str">
        <f t="shared" ca="1" si="7"/>
        <v/>
      </c>
      <c r="W46" s="72" t="str">
        <f>IF(PEBRUARI!Z46="","",IF(AND(PEBRUARI!K46="L",PEBRUARI!Z46&lt;90),"Normal / Aman",IF(AND(PEBRUARI!K46="L",PEBRUARI!Z46&gt;=90,PEBRUARI!Z46&lt;=100),"Risiko Tinggi",IF(AND(PEBRUARI!K46="L",PEBRUARI!Z46&gt;100),"Obesitas (Sangat Berisiko)",IF(AND(PEBRUARI!K46="P",PEBRUARI!Z46&lt;80),"Normal / Aman",IF(AND(PEBRUARI!K46="P",PEBRUARI!Z46&gt;=80,PEBRUARI!Z46&lt;=95),"Risiko Tinggi",IF(AND(PEBRUARI!K46="P",PEBRUARI!Z46&gt;95),"Obesitas (Sangat Berisiko)","")))))))</f>
        <v/>
      </c>
      <c r="X46" s="72" t="str">
        <f t="shared" ca="1" si="8"/>
        <v/>
      </c>
      <c r="Y46" s="73" t="str">
        <f>IFERROR(ABS(LEFT(PEBRUARI!AA46,FIND("/",PEBRUARI!AA46)-1)),"")</f>
        <v/>
      </c>
      <c r="Z46" s="73" t="str">
        <f>IFERROR(ABS(MID(PEBRUARI!AA46,FIND("/",PEBRUARI!AA46)+1,LEN(PEBRUARI!AA46))),"")</f>
        <v/>
      </c>
      <c r="AA46" s="72" t="str">
        <f t="shared" si="9"/>
        <v/>
      </c>
      <c r="AB46" s="72" t="str">
        <f t="shared" ca="1" si="10"/>
        <v/>
      </c>
      <c r="AC46" s="72" t="str">
        <f>IF(PEBRUARI!AB46="","",IF(PEBRUARI!AB46&lt;181,"NORMAL",IF(PEBRUARI!AB46&lt;201,"Pre DM", "DM")))</f>
        <v/>
      </c>
      <c r="AD46" s="72" t="str">
        <f t="shared" ca="1" si="11"/>
        <v/>
      </c>
      <c r="AF46" s="71" t="str">
        <f ca="1">IFERROR(DATEDIF(MARET!I46,MARET!D46,"Y"),"")</f>
        <v/>
      </c>
      <c r="AG46" s="71" t="str">
        <f ca="1">IFERROR(DATEDIF(MARET!I46,MARET!D46,"YM"),"")</f>
        <v/>
      </c>
      <c r="AH46" s="72" t="str">
        <f t="shared" ca="1" si="12"/>
        <v/>
      </c>
      <c r="AI46" s="72" t="str">
        <f ca="1">AH46&amp;MARET!K46</f>
        <v/>
      </c>
      <c r="AJ46" s="72" t="str">
        <f>IF(MARET!Y46="","",IF(MARET!Y46&lt;18.5,"Kurus",IF(MARET!Y46&lt;25,"Normal",IF(MARET!Y46&lt;30,"Overweight (Risiko)",IF(MARET!Y46&lt;35,"Obesitas I","Obesitas II")))))</f>
        <v/>
      </c>
      <c r="AK46" s="72" t="str">
        <f t="shared" ca="1" si="13"/>
        <v/>
      </c>
      <c r="AL46" s="72" t="str">
        <f>IF(MARET!Z46="","",IF(AND(MARET!K46="L",MARET!Z46&lt;90),"Normal / Aman",IF(AND(MARET!K46="L",MARET!Z46&gt;=90,MARET!Z46&lt;=100),"Risiko Tinggi",IF(AND(MARET!K46="L",MARET!Z46&gt;100),"Obesitas (Sangat Berisiko)",IF(AND(MARET!K46="P",MARET!Z46&lt;80),"Normal / Aman",IF(AND(MARET!K46="P",MARET!Z46&gt;=80,MARET!Z46&lt;=95),"Risiko Tinggi",IF(AND(MARET!K46="P",MARET!Z46&gt;95),"Obesitas (Sangat Berisiko)","")))))))</f>
        <v/>
      </c>
      <c r="AM46" s="72" t="str">
        <f t="shared" ca="1" si="14"/>
        <v/>
      </c>
      <c r="AN46" s="73" t="str">
        <f>IFERROR(ABS(LEFT(MARET!AA46,FIND("/",MARET!AA46)-1)),"")</f>
        <v/>
      </c>
      <c r="AO46" s="73" t="str">
        <f>IFERROR(ABS(MID(MARET!AA46,FIND("/",MARET!AA46)+1,LEN(MARET!AA46))),"")</f>
        <v/>
      </c>
      <c r="AP46" s="72" t="str">
        <f t="shared" si="15"/>
        <v/>
      </c>
      <c r="AQ46" s="72" t="str">
        <f t="shared" ca="1" si="16"/>
        <v/>
      </c>
      <c r="AR46" s="72" t="str">
        <f>IF(MARET!AB46="","",IF(MARET!AB46&lt;181,"NORMAL",IF(MARET!AB46&lt;201,"Pre DM", "DM")))</f>
        <v/>
      </c>
      <c r="AS46" s="72" t="str">
        <f t="shared" ca="1" si="17"/>
        <v/>
      </c>
      <c r="AU46" s="71" t="str">
        <f ca="1">IFERROR(DATEDIF(APRIL!I46,APRIL!D46,"Y"),"")</f>
        <v/>
      </c>
      <c r="AV46" s="71" t="str">
        <f ca="1">IFERROR(DATEDIF(APRIL!I46,APRIL!D46,"YM"),"")</f>
        <v/>
      </c>
      <c r="AW46" s="72" t="str">
        <f t="shared" ca="1" si="18"/>
        <v/>
      </c>
      <c r="AX46" s="72" t="str">
        <f ca="1">AW46&amp;APRIL!K46</f>
        <v/>
      </c>
      <c r="AY46" s="72" t="str">
        <f>IF(APRIL!Y46="","",IF(APRIL!Y46&lt;18.5,"Kurus",IF(APRIL!Y46&lt;25,"Normal",IF(APRIL!Y46&lt;30,"Overweight (Risiko)",IF(APRIL!Y46&lt;35,"Obesitas I","Obesitas II")))))</f>
        <v/>
      </c>
      <c r="AZ46" s="72" t="str">
        <f t="shared" ca="1" si="19"/>
        <v/>
      </c>
      <c r="BA46" s="72" t="str">
        <f>IF(APRIL!Z46="","",IF(AND(APRIL!K46="L",APRIL!Z46&lt;90),"Normal / Aman",IF(AND(APRIL!K46="L",APRIL!Z46&gt;=90,APRIL!Z46&lt;=100),"Risiko Tinggi",IF(AND(APRIL!K46="L",APRIL!Z46&gt;100),"Obesitas (Sangat Berisiko)",IF(AND(APRIL!K46="P",APRIL!Z46&lt;80),"Normal / Aman",IF(AND(APRIL!K46="P",APRIL!Z46&gt;=80,APRIL!Z46&lt;=95),"Risiko Tinggi",IF(AND(APRIL!K46="P",APRIL!Z46&gt;95),"Obesitas (Sangat Berisiko)","")))))))</f>
        <v/>
      </c>
      <c r="BB46" s="72" t="str">
        <f t="shared" ca="1" si="20"/>
        <v/>
      </c>
      <c r="BC46" s="73" t="str">
        <f>IFERROR(ABS(LEFT(APRIL!AA46,FIND("/",APRIL!AA46)-1)),"")</f>
        <v/>
      </c>
      <c r="BD46" s="73" t="str">
        <f>IFERROR(ABS(MID(APRIL!AA46,FIND("/",APRIL!AA46)+1,LEN(APRIL!AA46))),"")</f>
        <v/>
      </c>
      <c r="BE46" s="72" t="str">
        <f t="shared" si="21"/>
        <v/>
      </c>
      <c r="BF46" s="72" t="str">
        <f t="shared" ca="1" si="22"/>
        <v/>
      </c>
      <c r="BG46" s="72" t="str">
        <f>IF(APRIL!AB46="","",IF(APRIL!AB46&lt;181,"NORMAL",IF(APRIL!AB46&lt;201,"Pre DM", "DM")))</f>
        <v/>
      </c>
      <c r="BH46" s="72" t="str">
        <f t="shared" ca="1" si="23"/>
        <v/>
      </c>
      <c r="BJ46" s="71" t="str">
        <f ca="1">IFERROR(DATEDIF(MEI!I46,MEI!D46,"Y"),"")</f>
        <v/>
      </c>
      <c r="BK46" s="71" t="str">
        <f ca="1">IFERROR(DATEDIF(MEI!I46,MEI!D46,"YM"),"")</f>
        <v/>
      </c>
      <c r="BL46" s="72" t="str">
        <f t="shared" ca="1" si="24"/>
        <v/>
      </c>
      <c r="BM46" s="72" t="str">
        <f ca="1">BL46&amp;MEI!K46</f>
        <v/>
      </c>
      <c r="BN46" s="72" t="str">
        <f>IF(MEI!Y46="","",IF(MEI!Y46&lt;18.5,"Kurus",IF(MEI!Y46&lt;25,"Normal",IF(MEI!Y46&lt;30,"Overweight (Risiko)",IF(MEI!Y46&lt;35,"Obesitas I","Obesitas II")))))</f>
        <v/>
      </c>
      <c r="BO46" s="72" t="str">
        <f t="shared" ca="1" si="25"/>
        <v/>
      </c>
      <c r="BP46" s="72" t="str">
        <f>IF(MEI!Z46="","",IF(AND(MEI!K46="L",MEI!Z46&lt;90),"Normal / Aman",IF(AND(MEI!K46="L",MEI!Z46&gt;=90,MEI!Z46&lt;=100),"Risiko Tinggi",IF(AND(MEI!K46="L",MEI!Z46&gt;100),"Obesitas (Sangat Berisiko)",IF(AND(MEI!K46="P",MEI!Z46&lt;80),"Normal / Aman",IF(AND(MEI!K46="P",MEI!Z46&gt;=80,MEI!Z46&lt;=95),"Risiko Tinggi",IF(AND(MEI!K46="P",MEI!Z46&gt;95),"Obesitas (Sangat Berisiko)","")))))))</f>
        <v/>
      </c>
      <c r="BQ46" s="72" t="str">
        <f t="shared" ca="1" si="26"/>
        <v/>
      </c>
      <c r="BR46" s="73" t="str">
        <f>IFERROR(ABS(LEFT(MEI!AA46,FIND("/",MEI!AA46)-1)),"")</f>
        <v/>
      </c>
      <c r="BS46" s="73" t="str">
        <f>IFERROR(ABS(MID(MEI!AA46,FIND("/",MEI!AA46)+1,LEN(MEI!AA46))),"")</f>
        <v/>
      </c>
      <c r="BT46" s="72" t="str">
        <f t="shared" si="27"/>
        <v/>
      </c>
      <c r="BU46" s="72" t="str">
        <f t="shared" ca="1" si="28"/>
        <v/>
      </c>
      <c r="BV46" s="72" t="str">
        <f>IF(MEI!AB46="","",IF(MEI!AB46&lt;181,"NORMAL",IF(MEI!AB46&lt;201,"Pre DM", "DM")))</f>
        <v/>
      </c>
      <c r="BW46" s="72" t="str">
        <f t="shared" ca="1" si="29"/>
        <v/>
      </c>
      <c r="BY46" s="71" t="str">
        <f ca="1">IFERROR(DATEDIF(JUNI!I46,JUNI!D46,"Y"),"")</f>
        <v/>
      </c>
      <c r="BZ46" s="71" t="str">
        <f ca="1">IFERROR(DATEDIF(JUNI!I46,JUNI!D46,"YM"),"")</f>
        <v/>
      </c>
      <c r="CA46" s="72" t="str">
        <f t="shared" ca="1" si="30"/>
        <v/>
      </c>
      <c r="CB46" s="72" t="str">
        <f ca="1">CA46&amp;JUNI!K46</f>
        <v/>
      </c>
      <c r="CC46" s="72" t="str">
        <f>IF(JUNI!Y46="","",IF(JUNI!Y46&lt;18.5,"Kurus",IF(JUNI!Y46&lt;25,"Normal",IF(JUNI!Y46&lt;30,"Overweight (Risiko)",IF(JUNI!Y46&lt;35,"Obesitas I","Obesitas II")))))</f>
        <v/>
      </c>
      <c r="CD46" s="72" t="str">
        <f t="shared" ca="1" si="31"/>
        <v/>
      </c>
      <c r="CE46" s="72" t="str">
        <f>IF(JUNI!Z46="","",IF(AND(JUNI!K46="L",JUNI!Z46&lt;90),"Normal / Aman",IF(AND(JUNI!K46="L",JUNI!Z46&gt;=90,JUNI!Z46&lt;=100),"Risiko Tinggi",IF(AND(JUNI!K46="L",JUNI!Z46&gt;100),"Obesitas (Sangat Berisiko)",IF(AND(JUNI!K46="P",JUNI!Z46&lt;80),"Normal / Aman",IF(AND(JUNI!K46="P",JUNI!Z46&gt;=80,JUNI!Z46&lt;=95),"Risiko Tinggi",IF(AND(JUNI!K46="P",JUNI!Z46&gt;95),"Obesitas (Sangat Berisiko)","")))))))</f>
        <v/>
      </c>
      <c r="CF46" s="72" t="str">
        <f t="shared" ca="1" si="32"/>
        <v/>
      </c>
      <c r="CG46" s="73" t="str">
        <f>IFERROR(ABS(LEFT(JUNI!AA46,FIND("/",JUNI!AA46)-1)),"")</f>
        <v/>
      </c>
      <c r="CH46" s="73" t="str">
        <f>IFERROR(ABS(MID(JUNI!AA46,FIND("/",JUNI!AA46)+1,LEN(JUNI!AA46))),"")</f>
        <v/>
      </c>
      <c r="CI46" s="72" t="str">
        <f t="shared" si="33"/>
        <v/>
      </c>
      <c r="CJ46" s="72" t="str">
        <f t="shared" ca="1" si="34"/>
        <v/>
      </c>
      <c r="CK46" s="72" t="str">
        <f>IF(JUNI!AB46="","",IF(JUNI!AB46&lt;181,"NORMAL",IF(JUNI!AB46&lt;201,"Pre DM", "DM")))</f>
        <v/>
      </c>
      <c r="CL46" s="72" t="str">
        <f t="shared" ca="1" si="35"/>
        <v/>
      </c>
      <c r="CN46" s="71" t="str">
        <f ca="1">IFERROR(DATEDIF(JULI!I46,JULI!D46,"Y"),"")</f>
        <v/>
      </c>
      <c r="CO46" s="71" t="str">
        <f ca="1">IFERROR(DATEDIF(JULI!I46,JULI!D46,"YM"),"")</f>
        <v/>
      </c>
      <c r="CP46" s="72" t="str">
        <f t="shared" ca="1" si="36"/>
        <v/>
      </c>
      <c r="CQ46" s="72" t="str">
        <f ca="1">CP46&amp;JULI!K46</f>
        <v/>
      </c>
      <c r="CR46" s="72" t="str">
        <f>IF(JULI!Y46="","",IF(JULI!Y46&lt;18.5,"Kurus",IF(JULI!Y46&lt;25,"Normal",IF(JULI!Y46&lt;30,"Overweight (Risiko)",IF(JULI!Y46&lt;35,"Obesitas I","Obesitas II")))))</f>
        <v/>
      </c>
      <c r="CS46" s="72" t="str">
        <f t="shared" ca="1" si="37"/>
        <v/>
      </c>
      <c r="CT46" s="72" t="str">
        <f>IF(JULI!Z46="","",IF(AND(JULI!K46="L",JULI!Z46&lt;90),"Normal / Aman",IF(AND(JULI!K46="L",JULI!Z46&gt;=90,JULI!Z46&lt;=100),"Risiko Tinggi",IF(AND(JULI!K46="L",JULI!Z46&gt;100),"Obesitas (Sangat Berisiko)",IF(AND(JULI!K46="P",JULI!Z46&lt;80),"Normal / Aman",IF(AND(JULI!K46="P",JULI!Z46&gt;=80,JULI!Z46&lt;=95),"Risiko Tinggi",IF(AND(JULI!K46="P",JULI!Z46&gt;95),"Obesitas (Sangat Berisiko)","")))))))</f>
        <v/>
      </c>
      <c r="CU46" s="72" t="str">
        <f t="shared" ca="1" si="38"/>
        <v/>
      </c>
      <c r="CV46" s="73" t="str">
        <f>IFERROR(ABS(LEFT(JULI!AA46,FIND("/",JULI!AA46)-1)),"")</f>
        <v/>
      </c>
      <c r="CW46" s="73" t="str">
        <f>IFERROR(ABS(MID(JULI!AA46,FIND("/",JULI!AA46)+1,LEN(JULI!AA46))),"")</f>
        <v/>
      </c>
      <c r="CX46" s="72" t="str">
        <f t="shared" si="39"/>
        <v/>
      </c>
      <c r="CY46" s="72" t="str">
        <f t="shared" ca="1" si="40"/>
        <v/>
      </c>
      <c r="CZ46" s="72" t="str">
        <f>IF(JULI!AB46="","",IF(JULI!AB46&lt;181,"NORMAL",IF(JULI!AB46&lt;201,"Pre DM", "DM")))</f>
        <v/>
      </c>
      <c r="DA46" s="72" t="str">
        <f t="shared" ca="1" si="41"/>
        <v/>
      </c>
      <c r="DC46" s="71" t="str">
        <f ca="1">IFERROR(DATEDIF(AGUSTUS!I46,AGUSTUS!D46,"Y"),"")</f>
        <v/>
      </c>
      <c r="DD46" s="71" t="str">
        <f ca="1">IFERROR(DATEDIF(AGUSTUS!I46,AGUSTUS!D46,"YM"),"")</f>
        <v/>
      </c>
      <c r="DE46" s="72" t="str">
        <f t="shared" ca="1" si="42"/>
        <v/>
      </c>
      <c r="DF46" s="72" t="str">
        <f ca="1">DE46&amp;AGUSTUS!K46</f>
        <v/>
      </c>
      <c r="DG46" s="72" t="str">
        <f>IF(AGUSTUS!Y46="","",IF(AGUSTUS!Y46&lt;18.5,"Kurus",IF(AGUSTUS!Y46&lt;25,"Normal",IF(AGUSTUS!Y46&lt;30,"Overweight (Risiko)",IF(AGUSTUS!Y46&lt;35,"Obesitas I","Obesitas II")))))</f>
        <v/>
      </c>
      <c r="DH46" s="72" t="str">
        <f t="shared" ca="1" si="43"/>
        <v/>
      </c>
      <c r="DI46" s="72" t="str">
        <f>IF(AGUSTUS!Z46="","",IF(AND(AGUSTUS!K46="L",AGUSTUS!Z46&lt;90),"Normal / Aman",IF(AND(AGUSTUS!K46="L",AGUSTUS!Z46&gt;=90,AGUSTUS!Z46&lt;=100),"Risiko Tinggi",IF(AND(AGUSTUS!K46="L",AGUSTUS!Z46&gt;100),"Obesitas (Sangat Berisiko)",IF(AND(AGUSTUS!K46="P",AGUSTUS!Z46&lt;80),"Normal / Aman",IF(AND(AGUSTUS!K46="P",AGUSTUS!Z46&gt;=80,AGUSTUS!Z46&lt;=95),"Risiko Tinggi",IF(AND(AGUSTUS!K46="P",AGUSTUS!Z46&gt;95),"Obesitas (Sangat Berisiko)","")))))))</f>
        <v/>
      </c>
      <c r="DJ46" s="72" t="str">
        <f t="shared" ca="1" si="44"/>
        <v/>
      </c>
      <c r="DK46" s="73" t="str">
        <f>IFERROR(ABS(LEFT(AGUSTUS!AA46,FIND("/",AGUSTUS!AA46)-1)),"")</f>
        <v/>
      </c>
      <c r="DL46" s="73" t="str">
        <f>IFERROR(ABS(MID(AGUSTUS!AA46,FIND("/",AGUSTUS!AA46)+1,LEN(AGUSTUS!AA46))),"")</f>
        <v/>
      </c>
      <c r="DM46" s="72" t="str">
        <f t="shared" si="45"/>
        <v/>
      </c>
      <c r="DN46" s="72" t="str">
        <f t="shared" ca="1" si="46"/>
        <v/>
      </c>
      <c r="DO46" s="72" t="str">
        <f>IF(AGUSTUS!AB46="","",IF(AGUSTUS!AB46&lt;181,"NORMAL",IF(AGUSTUS!AB46&lt;201,"Pre DM", "DM")))</f>
        <v/>
      </c>
      <c r="DP46" s="72" t="str">
        <f t="shared" ca="1" si="47"/>
        <v/>
      </c>
      <c r="DR46" s="71" t="str">
        <f ca="1">IFERROR(DATEDIF(SEPTEMBER!I46,SEPTEMBER!D46,"Y"),"")</f>
        <v/>
      </c>
      <c r="DS46" s="71" t="str">
        <f ca="1">IFERROR(DATEDIF(SEPTEMBER!I46,SEPTEMBER!D46,"YM"),"")</f>
        <v/>
      </c>
      <c r="DT46" s="72" t="str">
        <f t="shared" ca="1" si="48"/>
        <v/>
      </c>
      <c r="DU46" s="72" t="str">
        <f ca="1">DT46&amp;SEPTEMBER!K46</f>
        <v/>
      </c>
      <c r="DV46" s="72" t="str">
        <f>IF(SEPTEMBER!Y46="","",IF(SEPTEMBER!Y46&lt;18.5,"Kurus",IF(SEPTEMBER!Y46&lt;25,"Normal",IF(SEPTEMBER!Y46&lt;30,"Overweight (Risiko)",IF(SEPTEMBER!Y46&lt;35,"Obesitas I","Obesitas II")))))</f>
        <v/>
      </c>
      <c r="DW46" s="72" t="str">
        <f t="shared" ca="1" si="49"/>
        <v/>
      </c>
      <c r="DX46" s="72" t="str">
        <f>IF(SEPTEMBER!Z46="","",IF(AND(SEPTEMBER!K46="L",SEPTEMBER!Z46&lt;90),"Normal / Aman",IF(AND(SEPTEMBER!K46="L",SEPTEMBER!Z46&gt;=90,SEPTEMBER!Z46&lt;=100),"Risiko Tinggi",IF(AND(SEPTEMBER!K46="L",SEPTEMBER!Z46&gt;100),"Obesitas (Sangat Berisiko)",IF(AND(SEPTEMBER!K46="P",SEPTEMBER!Z46&lt;80),"Normal / Aman",IF(AND(SEPTEMBER!K46="P",SEPTEMBER!Z46&gt;=80,SEPTEMBER!Z46&lt;=95),"Risiko Tinggi",IF(AND(SEPTEMBER!K46="P",SEPTEMBER!Z46&gt;95),"Obesitas (Sangat Berisiko)","")))))))</f>
        <v/>
      </c>
      <c r="DY46" s="72" t="str">
        <f t="shared" ca="1" si="50"/>
        <v/>
      </c>
      <c r="DZ46" s="73" t="str">
        <f>IFERROR(ABS(LEFT(SEPTEMBER!AA46,FIND("/",SEPTEMBER!AA46)-1)),"")</f>
        <v/>
      </c>
      <c r="EA46" s="73" t="str">
        <f>IFERROR(ABS(MID(SEPTEMBER!AA46,FIND("/",SEPTEMBER!AA46)+1,LEN(SEPTEMBER!AA46))),"")</f>
        <v/>
      </c>
      <c r="EB46" s="72" t="str">
        <f t="shared" si="51"/>
        <v/>
      </c>
      <c r="EC46" s="72" t="str">
        <f t="shared" ca="1" si="52"/>
        <v/>
      </c>
      <c r="ED46" s="72" t="str">
        <f>IF(SEPTEMBER!AB46="","",IF(SEPTEMBER!AB46&lt;181,"NORMAL",IF(SEPTEMBER!AB46&lt;201,"Pre DM", "DM")))</f>
        <v/>
      </c>
      <c r="EE46" s="72" t="str">
        <f t="shared" ca="1" si="53"/>
        <v/>
      </c>
      <c r="EG46" s="71" t="str">
        <f ca="1">IFERROR(DATEDIF(OKTOBER!I46,OKTOBER!D46,"Y"),"")</f>
        <v/>
      </c>
      <c r="EH46" s="71" t="str">
        <f ca="1">IFERROR(DATEDIF(OKTOBER!I46,OKTOBER!D46,"YM"),"")</f>
        <v/>
      </c>
      <c r="EI46" s="72" t="str">
        <f t="shared" ca="1" si="54"/>
        <v/>
      </c>
      <c r="EJ46" s="72" t="str">
        <f ca="1">EI46&amp;OKTOBER!K46</f>
        <v/>
      </c>
      <c r="EK46" s="72" t="str">
        <f>IF(OKTOBER!Y46="","",IF(OKTOBER!Y46&lt;18.5,"Kurus",IF(OKTOBER!Y46&lt;25,"Normal",IF(OKTOBER!Y46&lt;30,"Overweight (Risiko)",IF(OKTOBER!Y46&lt;35,"Obesitas I","Obesitas II")))))</f>
        <v/>
      </c>
      <c r="EL46" s="72" t="str">
        <f t="shared" ca="1" si="55"/>
        <v/>
      </c>
      <c r="EM46" s="72" t="str">
        <f>IF(OKTOBER!Z46="","",IF(AND(OKTOBER!K46="L",OKTOBER!Z46&lt;90),"Normal / Aman",IF(AND(OKTOBER!K46="L",OKTOBER!Z46&gt;=90,OKTOBER!Z46&lt;=100),"Risiko Tinggi",IF(AND(OKTOBER!K46="L",OKTOBER!Z46&gt;100),"Obesitas (Sangat Berisiko)",IF(AND(OKTOBER!K46="P",OKTOBER!Z46&lt;80),"Normal / Aman",IF(AND(OKTOBER!K46="P",OKTOBER!Z46&gt;=80,OKTOBER!Z46&lt;=95),"Risiko Tinggi",IF(AND(OKTOBER!K46="P",OKTOBER!Z46&gt;95),"Obesitas (Sangat Berisiko)","")))))))</f>
        <v/>
      </c>
      <c r="EN46" s="72" t="str">
        <f t="shared" ca="1" si="56"/>
        <v/>
      </c>
      <c r="EO46" s="73" t="str">
        <f>IFERROR(ABS(LEFT(OKTOBER!AA46,FIND("/",OKTOBER!AA46)-1)),"")</f>
        <v/>
      </c>
      <c r="EP46" s="73" t="str">
        <f>IFERROR(ABS(MID(OKTOBER!AA46,FIND("/",OKTOBER!AA46)+1,LEN(OKTOBER!AA46))),"")</f>
        <v/>
      </c>
      <c r="EQ46" s="72" t="str">
        <f t="shared" si="57"/>
        <v/>
      </c>
      <c r="ER46" s="72" t="str">
        <f t="shared" ca="1" si="58"/>
        <v/>
      </c>
      <c r="ES46" s="72" t="str">
        <f>IF(OKTOBER!AB46="","",IF(OKTOBER!AB46&lt;181,"NORMAL",IF(OKTOBER!AB46&lt;201,"Pre DM", "DM")))</f>
        <v/>
      </c>
      <c r="ET46" s="72" t="str">
        <f t="shared" ca="1" si="59"/>
        <v/>
      </c>
      <c r="EV46" s="71" t="str">
        <f ca="1">IFERROR(DATEDIF(NOPEMBER!I46,NOPEMBER!D46,"Y"),"")</f>
        <v/>
      </c>
      <c r="EW46" s="71" t="str">
        <f ca="1">IFERROR(DATEDIF(NOPEMBER!I46,NOPEMBER!D46,"YM"),"")</f>
        <v/>
      </c>
      <c r="EX46" s="72" t="str">
        <f t="shared" ca="1" si="60"/>
        <v/>
      </c>
      <c r="EY46" s="72" t="str">
        <f ca="1">EX46&amp;NOPEMBER!K46</f>
        <v/>
      </c>
      <c r="EZ46" s="72" t="str">
        <f>IF(NOPEMBER!Y46="","",IF(NOPEMBER!Y46&lt;18.5,"Kurus",IF(NOPEMBER!Y46&lt;25,"Normal",IF(NOPEMBER!Y46&lt;30,"Overweight (Risiko)",IF(NOPEMBER!Y46&lt;35,"Obesitas I","Obesitas II")))))</f>
        <v/>
      </c>
      <c r="FA46" s="72" t="str">
        <f t="shared" ca="1" si="61"/>
        <v/>
      </c>
      <c r="FB46" s="72" t="str">
        <f>IF(NOPEMBER!Z46="","",IF(AND(NOPEMBER!K46="L",NOPEMBER!Z46&lt;90),"Normal / Aman",IF(AND(NOPEMBER!K46="L",NOPEMBER!Z46&gt;=90,NOPEMBER!Z46&lt;=100),"Risiko Tinggi",IF(AND(NOPEMBER!K46="L",NOPEMBER!Z46&gt;100),"Obesitas (Sangat Berisiko)",IF(AND(NOPEMBER!K46="P",NOPEMBER!Z46&lt;80),"Normal / Aman",IF(AND(NOPEMBER!K46="P",NOPEMBER!Z46&gt;=80,NOPEMBER!Z46&lt;=95),"Risiko Tinggi",IF(AND(NOPEMBER!K46="P",NOPEMBER!Z46&gt;95),"Obesitas (Sangat Berisiko)","")))))))</f>
        <v/>
      </c>
      <c r="FC46" s="72" t="str">
        <f t="shared" ca="1" si="62"/>
        <v/>
      </c>
      <c r="FD46" s="73" t="str">
        <f>IFERROR(ABS(LEFT(NOPEMBER!AA46,FIND("/",NOPEMBER!AA46)-1)),"")</f>
        <v/>
      </c>
      <c r="FE46" s="73" t="str">
        <f>IFERROR(ABS(MID(NOPEMBER!AA46,FIND("/",NOPEMBER!AA46)+1,LEN(NOPEMBER!AA46))),"")</f>
        <v/>
      </c>
      <c r="FF46" s="72" t="str">
        <f t="shared" si="63"/>
        <v/>
      </c>
      <c r="FG46" s="72" t="str">
        <f t="shared" ca="1" si="64"/>
        <v/>
      </c>
      <c r="FH46" s="72" t="str">
        <f>IF(NOPEMBER!AB46="","",IF(NOPEMBER!AB46&lt;181,"NORMAL",IF(NOPEMBER!AB46&lt;201,"Pre DM", "DM")))</f>
        <v/>
      </c>
      <c r="FI46" s="72" t="str">
        <f t="shared" ca="1" si="65"/>
        <v/>
      </c>
      <c r="FK46" s="71" t="str">
        <f ca="1">IFERROR(DATEDIF(DESEMBER!I46,DESEMBER!D46,"Y"),"")</f>
        <v/>
      </c>
      <c r="FL46" s="71" t="str">
        <f ca="1">IFERROR(DATEDIF(DESEMBER!I46,DESEMBER!D46,"YM"),"")</f>
        <v/>
      </c>
      <c r="FM46" s="72" t="str">
        <f t="shared" ca="1" si="66"/>
        <v/>
      </c>
      <c r="FN46" s="72" t="str">
        <f ca="1">FM46&amp;DESEMBER!K46</f>
        <v/>
      </c>
      <c r="FO46" s="72" t="str">
        <f>IF(DESEMBER!Y46="","",IF(DESEMBER!Y46&lt;18.5,"Kurus",IF(DESEMBER!Y46&lt;25,"Normal",IF(DESEMBER!Y46&lt;30,"Overweight (Risiko)",IF(DESEMBER!Y46&lt;35,"Obesitas I","Obesitas II")))))</f>
        <v/>
      </c>
      <c r="FP46" s="72" t="str">
        <f t="shared" ca="1" si="67"/>
        <v/>
      </c>
      <c r="FQ46" s="72" t="str">
        <f>IF(DESEMBER!Z46="","",IF(AND(DESEMBER!K46="L",DESEMBER!Z46&lt;90),"Normal / Aman",IF(AND(DESEMBER!K46="L",DESEMBER!Z46&gt;=90,DESEMBER!Z46&lt;=100),"Risiko Tinggi",IF(AND(DESEMBER!K46="L",DESEMBER!Z46&gt;100),"Obesitas (Sangat Berisiko)",IF(AND(DESEMBER!K46="P",DESEMBER!Z46&lt;80),"Normal / Aman",IF(AND(DESEMBER!K46="P",DESEMBER!Z46&gt;=80,DESEMBER!Z46&lt;=95),"Risiko Tinggi",IF(AND(DESEMBER!K46="P",DESEMBER!Z46&gt;95),"Obesitas (Sangat Berisiko)","")))))))</f>
        <v/>
      </c>
      <c r="FR46" s="72" t="str">
        <f t="shared" ca="1" si="68"/>
        <v/>
      </c>
      <c r="FS46" s="73" t="str">
        <f>IFERROR(ABS(LEFT(DESEMBER!AA46,FIND("/",DESEMBER!AA46)-1)),"")</f>
        <v/>
      </c>
      <c r="FT46" s="73" t="str">
        <f>IFERROR(ABS(MID(DESEMBER!AA46,FIND("/",DESEMBER!AA46)+1,LEN(DESEMBER!AA46))),"")</f>
        <v/>
      </c>
      <c r="FU46" s="72" t="str">
        <f t="shared" si="69"/>
        <v/>
      </c>
      <c r="FV46" s="72" t="str">
        <f t="shared" ca="1" si="70"/>
        <v/>
      </c>
      <c r="FW46" s="72" t="str">
        <f>IF(DESEMBER!AB46="","",IF(DESEMBER!AB46&lt;181,"NORMAL",IF(DESEMBER!AB46&lt;201,"Pre DM", "DM")))</f>
        <v/>
      </c>
      <c r="FX46" s="72" t="str">
        <f t="shared" ca="1" si="71"/>
        <v/>
      </c>
    </row>
    <row r="47" spans="2:180" x14ac:dyDescent="0.25">
      <c r="B47" s="71" t="str">
        <f ca="1">IFERROR(DATEDIF(JANUARI!I47,JANUARI!D47,"Y"),"")</f>
        <v/>
      </c>
      <c r="C47" s="71" t="str">
        <f ca="1">IFERROR(DATEDIF(JANUARI!I47,JANUARI!D47,"YM"),"")</f>
        <v/>
      </c>
      <c r="D47" s="72" t="str">
        <f t="shared" ca="1" si="0"/>
        <v/>
      </c>
      <c r="E47" s="72" t="str">
        <f ca="1">D47&amp;JANUARI!K47</f>
        <v/>
      </c>
      <c r="F47" s="72" t="str">
        <f>IF(JANUARI!Y47="","",IF(JANUARI!Y47&lt;18.5,"Kurus",IF(JANUARI!Y47&lt;25,"Normal",IF(JANUARI!Y47&lt;30,"Overweight (Risiko)",IF(JANUARI!Y47&lt;35,"Obesitas I","Obesitas II")))))</f>
        <v/>
      </c>
      <c r="G47" s="72" t="str">
        <f t="shared" ca="1" si="1"/>
        <v/>
      </c>
      <c r="H47" s="72" t="str">
        <f>IF(JANUARI!Z47="","",IF(AND(JANUARI!K47="L",JANUARI!Z47&lt;90),"Normal / Aman",IF(AND(JANUARI!K47="L",JANUARI!Z47&gt;=90,JANUARI!Z47&lt;=100),"Risiko Tinggi",IF(AND(JANUARI!K47="L",JANUARI!Z47&gt;100),"Obesitas (Sangat Berisiko)",IF(AND(JANUARI!K47="P",JANUARI!Z47&lt;80),"Normal / Aman",IF(AND(JANUARI!K47="P",JANUARI!Z47&gt;=80,JANUARI!Z47&lt;=95),"Risiko Tinggi",IF(AND(JANUARI!K47="P",JANUARI!Z47&gt;95),"Obesitas (Sangat Berisiko)","")))))))</f>
        <v/>
      </c>
      <c r="I47" s="72" t="str">
        <f t="shared" ca="1" si="2"/>
        <v/>
      </c>
      <c r="J47" s="73" t="str">
        <f>IFERROR(ABS(LEFT(JANUARI!AA47,FIND("/",JANUARI!AA47)-1)),"")</f>
        <v/>
      </c>
      <c r="K47" s="73" t="str">
        <f>IFERROR(ABS(MID(JANUARI!AA47,FIND("/",JANUARI!AA47)+1,LEN(JANUARI!AA47))),"")</f>
        <v/>
      </c>
      <c r="L47" s="72" t="str">
        <f t="shared" si="3"/>
        <v/>
      </c>
      <c r="M47" s="72" t="str">
        <f t="shared" ca="1" si="4"/>
        <v/>
      </c>
      <c r="N47" s="72" t="str">
        <f>IF(JANUARI!AB47="","",IF(JANUARI!AB47&lt;181,"NORMAL",IF(JANUARI!AB47&lt;201,"Pre DM", "DM")))</f>
        <v/>
      </c>
      <c r="O47" s="72" t="str">
        <f t="shared" ca="1" si="5"/>
        <v/>
      </c>
      <c r="Q47" s="71" t="str">
        <f ca="1">IFERROR(DATEDIF(PEBRUARI!I47,PEBRUARI!D47,"Y"),"")</f>
        <v/>
      </c>
      <c r="R47" s="71" t="str">
        <f ca="1">IFERROR(DATEDIF(PEBRUARI!I47,PEBRUARI!D47,"YM"),"")</f>
        <v/>
      </c>
      <c r="S47" s="72" t="str">
        <f t="shared" ca="1" si="6"/>
        <v/>
      </c>
      <c r="T47" s="72" t="str">
        <f ca="1">S47&amp;PEBRUARI!K47</f>
        <v/>
      </c>
      <c r="U47" s="72" t="str">
        <f>IF(PEBRUARI!Y47="","",IF(PEBRUARI!Y47&lt;18.5,"Kurus",IF(PEBRUARI!Y47&lt;25,"Normal",IF(PEBRUARI!Y47&lt;30,"Overweight (Risiko)",IF(PEBRUARI!Y47&lt;35,"Obesitas I","Obesitas II")))))</f>
        <v/>
      </c>
      <c r="V47" s="72" t="str">
        <f t="shared" ca="1" si="7"/>
        <v/>
      </c>
      <c r="W47" s="72" t="str">
        <f>IF(PEBRUARI!Z47="","",IF(AND(PEBRUARI!K47="L",PEBRUARI!Z47&lt;90),"Normal / Aman",IF(AND(PEBRUARI!K47="L",PEBRUARI!Z47&gt;=90,PEBRUARI!Z47&lt;=100),"Risiko Tinggi",IF(AND(PEBRUARI!K47="L",PEBRUARI!Z47&gt;100),"Obesitas (Sangat Berisiko)",IF(AND(PEBRUARI!K47="P",PEBRUARI!Z47&lt;80),"Normal / Aman",IF(AND(PEBRUARI!K47="P",PEBRUARI!Z47&gt;=80,PEBRUARI!Z47&lt;=95),"Risiko Tinggi",IF(AND(PEBRUARI!K47="P",PEBRUARI!Z47&gt;95),"Obesitas (Sangat Berisiko)","")))))))</f>
        <v/>
      </c>
      <c r="X47" s="72" t="str">
        <f t="shared" ca="1" si="8"/>
        <v/>
      </c>
      <c r="Y47" s="73" t="str">
        <f>IFERROR(ABS(LEFT(PEBRUARI!AA47,FIND("/",PEBRUARI!AA47)-1)),"")</f>
        <v/>
      </c>
      <c r="Z47" s="73" t="str">
        <f>IFERROR(ABS(MID(PEBRUARI!AA47,FIND("/",PEBRUARI!AA47)+1,LEN(PEBRUARI!AA47))),"")</f>
        <v/>
      </c>
      <c r="AA47" s="72" t="str">
        <f t="shared" si="9"/>
        <v/>
      </c>
      <c r="AB47" s="72" t="str">
        <f t="shared" ca="1" si="10"/>
        <v/>
      </c>
      <c r="AC47" s="72" t="str">
        <f>IF(PEBRUARI!AB47="","",IF(PEBRUARI!AB47&lt;181,"NORMAL",IF(PEBRUARI!AB47&lt;201,"Pre DM", "DM")))</f>
        <v/>
      </c>
      <c r="AD47" s="72" t="str">
        <f t="shared" ca="1" si="11"/>
        <v/>
      </c>
      <c r="AF47" s="71" t="str">
        <f ca="1">IFERROR(DATEDIF(MARET!I47,MARET!D47,"Y"),"")</f>
        <v/>
      </c>
      <c r="AG47" s="71" t="str">
        <f ca="1">IFERROR(DATEDIF(MARET!I47,MARET!D47,"YM"),"")</f>
        <v/>
      </c>
      <c r="AH47" s="72" t="str">
        <f t="shared" ca="1" si="12"/>
        <v/>
      </c>
      <c r="AI47" s="72" t="str">
        <f ca="1">AH47&amp;MARET!K47</f>
        <v/>
      </c>
      <c r="AJ47" s="72" t="str">
        <f>IF(MARET!Y47="","",IF(MARET!Y47&lt;18.5,"Kurus",IF(MARET!Y47&lt;25,"Normal",IF(MARET!Y47&lt;30,"Overweight (Risiko)",IF(MARET!Y47&lt;35,"Obesitas I","Obesitas II")))))</f>
        <v/>
      </c>
      <c r="AK47" s="72" t="str">
        <f t="shared" ca="1" si="13"/>
        <v/>
      </c>
      <c r="AL47" s="72" t="str">
        <f>IF(MARET!Z47="","",IF(AND(MARET!K47="L",MARET!Z47&lt;90),"Normal / Aman",IF(AND(MARET!K47="L",MARET!Z47&gt;=90,MARET!Z47&lt;=100),"Risiko Tinggi",IF(AND(MARET!K47="L",MARET!Z47&gt;100),"Obesitas (Sangat Berisiko)",IF(AND(MARET!K47="P",MARET!Z47&lt;80),"Normal / Aman",IF(AND(MARET!K47="P",MARET!Z47&gt;=80,MARET!Z47&lt;=95),"Risiko Tinggi",IF(AND(MARET!K47="P",MARET!Z47&gt;95),"Obesitas (Sangat Berisiko)","")))))))</f>
        <v/>
      </c>
      <c r="AM47" s="72" t="str">
        <f t="shared" ca="1" si="14"/>
        <v/>
      </c>
      <c r="AN47" s="73" t="str">
        <f>IFERROR(ABS(LEFT(MARET!AA47,FIND("/",MARET!AA47)-1)),"")</f>
        <v/>
      </c>
      <c r="AO47" s="73" t="str">
        <f>IFERROR(ABS(MID(MARET!AA47,FIND("/",MARET!AA47)+1,LEN(MARET!AA47))),"")</f>
        <v/>
      </c>
      <c r="AP47" s="72" t="str">
        <f t="shared" si="15"/>
        <v/>
      </c>
      <c r="AQ47" s="72" t="str">
        <f t="shared" ca="1" si="16"/>
        <v/>
      </c>
      <c r="AR47" s="72" t="str">
        <f>IF(MARET!AB47="","",IF(MARET!AB47&lt;181,"NORMAL",IF(MARET!AB47&lt;201,"Pre DM", "DM")))</f>
        <v/>
      </c>
      <c r="AS47" s="72" t="str">
        <f t="shared" ca="1" si="17"/>
        <v/>
      </c>
      <c r="AU47" s="71" t="str">
        <f ca="1">IFERROR(DATEDIF(APRIL!I47,APRIL!D47,"Y"),"")</f>
        <v/>
      </c>
      <c r="AV47" s="71" t="str">
        <f ca="1">IFERROR(DATEDIF(APRIL!I47,APRIL!D47,"YM"),"")</f>
        <v/>
      </c>
      <c r="AW47" s="72" t="str">
        <f t="shared" ca="1" si="18"/>
        <v/>
      </c>
      <c r="AX47" s="72" t="str">
        <f ca="1">AW47&amp;APRIL!K47</f>
        <v/>
      </c>
      <c r="AY47" s="72" t="str">
        <f>IF(APRIL!Y47="","",IF(APRIL!Y47&lt;18.5,"Kurus",IF(APRIL!Y47&lt;25,"Normal",IF(APRIL!Y47&lt;30,"Overweight (Risiko)",IF(APRIL!Y47&lt;35,"Obesitas I","Obesitas II")))))</f>
        <v/>
      </c>
      <c r="AZ47" s="72" t="str">
        <f t="shared" ca="1" si="19"/>
        <v/>
      </c>
      <c r="BA47" s="72" t="str">
        <f>IF(APRIL!Z47="","",IF(AND(APRIL!K47="L",APRIL!Z47&lt;90),"Normal / Aman",IF(AND(APRIL!K47="L",APRIL!Z47&gt;=90,APRIL!Z47&lt;=100),"Risiko Tinggi",IF(AND(APRIL!K47="L",APRIL!Z47&gt;100),"Obesitas (Sangat Berisiko)",IF(AND(APRIL!K47="P",APRIL!Z47&lt;80),"Normal / Aman",IF(AND(APRIL!K47="P",APRIL!Z47&gt;=80,APRIL!Z47&lt;=95),"Risiko Tinggi",IF(AND(APRIL!K47="P",APRIL!Z47&gt;95),"Obesitas (Sangat Berisiko)","")))))))</f>
        <v/>
      </c>
      <c r="BB47" s="72" t="str">
        <f t="shared" ca="1" si="20"/>
        <v/>
      </c>
      <c r="BC47" s="73" t="str">
        <f>IFERROR(ABS(LEFT(APRIL!AA47,FIND("/",APRIL!AA47)-1)),"")</f>
        <v/>
      </c>
      <c r="BD47" s="73" t="str">
        <f>IFERROR(ABS(MID(APRIL!AA47,FIND("/",APRIL!AA47)+1,LEN(APRIL!AA47))),"")</f>
        <v/>
      </c>
      <c r="BE47" s="72" t="str">
        <f t="shared" si="21"/>
        <v/>
      </c>
      <c r="BF47" s="72" t="str">
        <f t="shared" ca="1" si="22"/>
        <v/>
      </c>
      <c r="BG47" s="72" t="str">
        <f>IF(APRIL!AB47="","",IF(APRIL!AB47&lt;181,"NORMAL",IF(APRIL!AB47&lt;201,"Pre DM", "DM")))</f>
        <v/>
      </c>
      <c r="BH47" s="72" t="str">
        <f t="shared" ca="1" si="23"/>
        <v/>
      </c>
      <c r="BJ47" s="71" t="str">
        <f ca="1">IFERROR(DATEDIF(MEI!I47,MEI!D47,"Y"),"")</f>
        <v/>
      </c>
      <c r="BK47" s="71" t="str">
        <f ca="1">IFERROR(DATEDIF(MEI!I47,MEI!D47,"YM"),"")</f>
        <v/>
      </c>
      <c r="BL47" s="72" t="str">
        <f t="shared" ca="1" si="24"/>
        <v/>
      </c>
      <c r="BM47" s="72" t="str">
        <f ca="1">BL47&amp;MEI!K47</f>
        <v/>
      </c>
      <c r="BN47" s="72" t="str">
        <f>IF(MEI!Y47="","",IF(MEI!Y47&lt;18.5,"Kurus",IF(MEI!Y47&lt;25,"Normal",IF(MEI!Y47&lt;30,"Overweight (Risiko)",IF(MEI!Y47&lt;35,"Obesitas I","Obesitas II")))))</f>
        <v/>
      </c>
      <c r="BO47" s="72" t="str">
        <f t="shared" ca="1" si="25"/>
        <v/>
      </c>
      <c r="BP47" s="72" t="str">
        <f>IF(MEI!Z47="","",IF(AND(MEI!K47="L",MEI!Z47&lt;90),"Normal / Aman",IF(AND(MEI!K47="L",MEI!Z47&gt;=90,MEI!Z47&lt;=100),"Risiko Tinggi",IF(AND(MEI!K47="L",MEI!Z47&gt;100),"Obesitas (Sangat Berisiko)",IF(AND(MEI!K47="P",MEI!Z47&lt;80),"Normal / Aman",IF(AND(MEI!K47="P",MEI!Z47&gt;=80,MEI!Z47&lt;=95),"Risiko Tinggi",IF(AND(MEI!K47="P",MEI!Z47&gt;95),"Obesitas (Sangat Berisiko)","")))))))</f>
        <v/>
      </c>
      <c r="BQ47" s="72" t="str">
        <f t="shared" ca="1" si="26"/>
        <v/>
      </c>
      <c r="BR47" s="73" t="str">
        <f>IFERROR(ABS(LEFT(MEI!AA47,FIND("/",MEI!AA47)-1)),"")</f>
        <v/>
      </c>
      <c r="BS47" s="73" t="str">
        <f>IFERROR(ABS(MID(MEI!AA47,FIND("/",MEI!AA47)+1,LEN(MEI!AA47))),"")</f>
        <v/>
      </c>
      <c r="BT47" s="72" t="str">
        <f t="shared" si="27"/>
        <v/>
      </c>
      <c r="BU47" s="72" t="str">
        <f t="shared" ca="1" si="28"/>
        <v/>
      </c>
      <c r="BV47" s="72" t="str">
        <f>IF(MEI!AB47="","",IF(MEI!AB47&lt;181,"NORMAL",IF(MEI!AB47&lt;201,"Pre DM", "DM")))</f>
        <v/>
      </c>
      <c r="BW47" s="72" t="str">
        <f t="shared" ca="1" si="29"/>
        <v/>
      </c>
      <c r="BY47" s="71" t="str">
        <f ca="1">IFERROR(DATEDIF(JUNI!I47,JUNI!D47,"Y"),"")</f>
        <v/>
      </c>
      <c r="BZ47" s="71" t="str">
        <f ca="1">IFERROR(DATEDIF(JUNI!I47,JUNI!D47,"YM"),"")</f>
        <v/>
      </c>
      <c r="CA47" s="72" t="str">
        <f t="shared" ca="1" si="30"/>
        <v/>
      </c>
      <c r="CB47" s="72" t="str">
        <f ca="1">CA47&amp;JUNI!K47</f>
        <v/>
      </c>
      <c r="CC47" s="72" t="str">
        <f>IF(JUNI!Y47="","",IF(JUNI!Y47&lt;18.5,"Kurus",IF(JUNI!Y47&lt;25,"Normal",IF(JUNI!Y47&lt;30,"Overweight (Risiko)",IF(JUNI!Y47&lt;35,"Obesitas I","Obesitas II")))))</f>
        <v/>
      </c>
      <c r="CD47" s="72" t="str">
        <f t="shared" ca="1" si="31"/>
        <v/>
      </c>
      <c r="CE47" s="72" t="str">
        <f>IF(JUNI!Z47="","",IF(AND(JUNI!K47="L",JUNI!Z47&lt;90),"Normal / Aman",IF(AND(JUNI!K47="L",JUNI!Z47&gt;=90,JUNI!Z47&lt;=100),"Risiko Tinggi",IF(AND(JUNI!K47="L",JUNI!Z47&gt;100),"Obesitas (Sangat Berisiko)",IF(AND(JUNI!K47="P",JUNI!Z47&lt;80),"Normal / Aman",IF(AND(JUNI!K47="P",JUNI!Z47&gt;=80,JUNI!Z47&lt;=95),"Risiko Tinggi",IF(AND(JUNI!K47="P",JUNI!Z47&gt;95),"Obesitas (Sangat Berisiko)","")))))))</f>
        <v/>
      </c>
      <c r="CF47" s="72" t="str">
        <f t="shared" ca="1" si="32"/>
        <v/>
      </c>
      <c r="CG47" s="73" t="str">
        <f>IFERROR(ABS(LEFT(JUNI!AA47,FIND("/",JUNI!AA47)-1)),"")</f>
        <v/>
      </c>
      <c r="CH47" s="73" t="str">
        <f>IFERROR(ABS(MID(JUNI!AA47,FIND("/",JUNI!AA47)+1,LEN(JUNI!AA47))),"")</f>
        <v/>
      </c>
      <c r="CI47" s="72" t="str">
        <f t="shared" si="33"/>
        <v/>
      </c>
      <c r="CJ47" s="72" t="str">
        <f t="shared" ca="1" si="34"/>
        <v/>
      </c>
      <c r="CK47" s="72" t="str">
        <f>IF(JUNI!AB47="","",IF(JUNI!AB47&lt;181,"NORMAL",IF(JUNI!AB47&lt;201,"Pre DM", "DM")))</f>
        <v/>
      </c>
      <c r="CL47" s="72" t="str">
        <f t="shared" ca="1" si="35"/>
        <v/>
      </c>
      <c r="CN47" s="71" t="str">
        <f ca="1">IFERROR(DATEDIF(JULI!I47,JULI!D47,"Y"),"")</f>
        <v/>
      </c>
      <c r="CO47" s="71" t="str">
        <f ca="1">IFERROR(DATEDIF(JULI!I47,JULI!D47,"YM"),"")</f>
        <v/>
      </c>
      <c r="CP47" s="72" t="str">
        <f t="shared" ca="1" si="36"/>
        <v/>
      </c>
      <c r="CQ47" s="72" t="str">
        <f ca="1">CP47&amp;JULI!K47</f>
        <v/>
      </c>
      <c r="CR47" s="72" t="str">
        <f>IF(JULI!Y47="","",IF(JULI!Y47&lt;18.5,"Kurus",IF(JULI!Y47&lt;25,"Normal",IF(JULI!Y47&lt;30,"Overweight (Risiko)",IF(JULI!Y47&lt;35,"Obesitas I","Obesitas II")))))</f>
        <v/>
      </c>
      <c r="CS47" s="72" t="str">
        <f t="shared" ca="1" si="37"/>
        <v/>
      </c>
      <c r="CT47" s="72" t="str">
        <f>IF(JULI!Z47="","",IF(AND(JULI!K47="L",JULI!Z47&lt;90),"Normal / Aman",IF(AND(JULI!K47="L",JULI!Z47&gt;=90,JULI!Z47&lt;=100),"Risiko Tinggi",IF(AND(JULI!K47="L",JULI!Z47&gt;100),"Obesitas (Sangat Berisiko)",IF(AND(JULI!K47="P",JULI!Z47&lt;80),"Normal / Aman",IF(AND(JULI!K47="P",JULI!Z47&gt;=80,JULI!Z47&lt;=95),"Risiko Tinggi",IF(AND(JULI!K47="P",JULI!Z47&gt;95),"Obesitas (Sangat Berisiko)","")))))))</f>
        <v/>
      </c>
      <c r="CU47" s="72" t="str">
        <f t="shared" ca="1" si="38"/>
        <v/>
      </c>
      <c r="CV47" s="73" t="str">
        <f>IFERROR(ABS(LEFT(JULI!AA47,FIND("/",JULI!AA47)-1)),"")</f>
        <v/>
      </c>
      <c r="CW47" s="73" t="str">
        <f>IFERROR(ABS(MID(JULI!AA47,FIND("/",JULI!AA47)+1,LEN(JULI!AA47))),"")</f>
        <v/>
      </c>
      <c r="CX47" s="72" t="str">
        <f t="shared" si="39"/>
        <v/>
      </c>
      <c r="CY47" s="72" t="str">
        <f t="shared" ca="1" si="40"/>
        <v/>
      </c>
      <c r="CZ47" s="72" t="str">
        <f>IF(JULI!AB47="","",IF(JULI!AB47&lt;181,"NORMAL",IF(JULI!AB47&lt;201,"Pre DM", "DM")))</f>
        <v/>
      </c>
      <c r="DA47" s="72" t="str">
        <f t="shared" ca="1" si="41"/>
        <v/>
      </c>
      <c r="DC47" s="71" t="str">
        <f ca="1">IFERROR(DATEDIF(AGUSTUS!I47,AGUSTUS!D47,"Y"),"")</f>
        <v/>
      </c>
      <c r="DD47" s="71" t="str">
        <f ca="1">IFERROR(DATEDIF(AGUSTUS!I47,AGUSTUS!D47,"YM"),"")</f>
        <v/>
      </c>
      <c r="DE47" s="72" t="str">
        <f t="shared" ca="1" si="42"/>
        <v/>
      </c>
      <c r="DF47" s="72" t="str">
        <f ca="1">DE47&amp;AGUSTUS!K47</f>
        <v/>
      </c>
      <c r="DG47" s="72" t="str">
        <f>IF(AGUSTUS!Y47="","",IF(AGUSTUS!Y47&lt;18.5,"Kurus",IF(AGUSTUS!Y47&lt;25,"Normal",IF(AGUSTUS!Y47&lt;30,"Overweight (Risiko)",IF(AGUSTUS!Y47&lt;35,"Obesitas I","Obesitas II")))))</f>
        <v/>
      </c>
      <c r="DH47" s="72" t="str">
        <f t="shared" ca="1" si="43"/>
        <v/>
      </c>
      <c r="DI47" s="72" t="str">
        <f>IF(AGUSTUS!Z47="","",IF(AND(AGUSTUS!K47="L",AGUSTUS!Z47&lt;90),"Normal / Aman",IF(AND(AGUSTUS!K47="L",AGUSTUS!Z47&gt;=90,AGUSTUS!Z47&lt;=100),"Risiko Tinggi",IF(AND(AGUSTUS!K47="L",AGUSTUS!Z47&gt;100),"Obesitas (Sangat Berisiko)",IF(AND(AGUSTUS!K47="P",AGUSTUS!Z47&lt;80),"Normal / Aman",IF(AND(AGUSTUS!K47="P",AGUSTUS!Z47&gt;=80,AGUSTUS!Z47&lt;=95),"Risiko Tinggi",IF(AND(AGUSTUS!K47="P",AGUSTUS!Z47&gt;95),"Obesitas (Sangat Berisiko)","")))))))</f>
        <v/>
      </c>
      <c r="DJ47" s="72" t="str">
        <f t="shared" ca="1" si="44"/>
        <v/>
      </c>
      <c r="DK47" s="73" t="str">
        <f>IFERROR(ABS(LEFT(AGUSTUS!AA47,FIND("/",AGUSTUS!AA47)-1)),"")</f>
        <v/>
      </c>
      <c r="DL47" s="73" t="str">
        <f>IFERROR(ABS(MID(AGUSTUS!AA47,FIND("/",AGUSTUS!AA47)+1,LEN(AGUSTUS!AA47))),"")</f>
        <v/>
      </c>
      <c r="DM47" s="72" t="str">
        <f t="shared" si="45"/>
        <v/>
      </c>
      <c r="DN47" s="72" t="str">
        <f t="shared" ca="1" si="46"/>
        <v/>
      </c>
      <c r="DO47" s="72" t="str">
        <f>IF(AGUSTUS!AB47="","",IF(AGUSTUS!AB47&lt;181,"NORMAL",IF(AGUSTUS!AB47&lt;201,"Pre DM", "DM")))</f>
        <v/>
      </c>
      <c r="DP47" s="72" t="str">
        <f t="shared" ca="1" si="47"/>
        <v/>
      </c>
      <c r="DR47" s="71" t="str">
        <f ca="1">IFERROR(DATEDIF(SEPTEMBER!I47,SEPTEMBER!D47,"Y"),"")</f>
        <v/>
      </c>
      <c r="DS47" s="71" t="str">
        <f ca="1">IFERROR(DATEDIF(SEPTEMBER!I47,SEPTEMBER!D47,"YM"),"")</f>
        <v/>
      </c>
      <c r="DT47" s="72" t="str">
        <f t="shared" ca="1" si="48"/>
        <v/>
      </c>
      <c r="DU47" s="72" t="str">
        <f ca="1">DT47&amp;SEPTEMBER!K47</f>
        <v/>
      </c>
      <c r="DV47" s="72" t="str">
        <f>IF(SEPTEMBER!Y47="","",IF(SEPTEMBER!Y47&lt;18.5,"Kurus",IF(SEPTEMBER!Y47&lt;25,"Normal",IF(SEPTEMBER!Y47&lt;30,"Overweight (Risiko)",IF(SEPTEMBER!Y47&lt;35,"Obesitas I","Obesitas II")))))</f>
        <v/>
      </c>
      <c r="DW47" s="72" t="str">
        <f t="shared" ca="1" si="49"/>
        <v/>
      </c>
      <c r="DX47" s="72" t="str">
        <f>IF(SEPTEMBER!Z47="","",IF(AND(SEPTEMBER!K47="L",SEPTEMBER!Z47&lt;90),"Normal / Aman",IF(AND(SEPTEMBER!K47="L",SEPTEMBER!Z47&gt;=90,SEPTEMBER!Z47&lt;=100),"Risiko Tinggi",IF(AND(SEPTEMBER!K47="L",SEPTEMBER!Z47&gt;100),"Obesitas (Sangat Berisiko)",IF(AND(SEPTEMBER!K47="P",SEPTEMBER!Z47&lt;80),"Normal / Aman",IF(AND(SEPTEMBER!K47="P",SEPTEMBER!Z47&gt;=80,SEPTEMBER!Z47&lt;=95),"Risiko Tinggi",IF(AND(SEPTEMBER!K47="P",SEPTEMBER!Z47&gt;95),"Obesitas (Sangat Berisiko)","")))))))</f>
        <v/>
      </c>
      <c r="DY47" s="72" t="str">
        <f t="shared" ca="1" si="50"/>
        <v/>
      </c>
      <c r="DZ47" s="73" t="str">
        <f>IFERROR(ABS(LEFT(SEPTEMBER!AA47,FIND("/",SEPTEMBER!AA47)-1)),"")</f>
        <v/>
      </c>
      <c r="EA47" s="73" t="str">
        <f>IFERROR(ABS(MID(SEPTEMBER!AA47,FIND("/",SEPTEMBER!AA47)+1,LEN(SEPTEMBER!AA47))),"")</f>
        <v/>
      </c>
      <c r="EB47" s="72" t="str">
        <f t="shared" si="51"/>
        <v/>
      </c>
      <c r="EC47" s="72" t="str">
        <f t="shared" ca="1" si="52"/>
        <v/>
      </c>
      <c r="ED47" s="72" t="str">
        <f>IF(SEPTEMBER!AB47="","",IF(SEPTEMBER!AB47&lt;181,"NORMAL",IF(SEPTEMBER!AB47&lt;201,"Pre DM", "DM")))</f>
        <v/>
      </c>
      <c r="EE47" s="72" t="str">
        <f t="shared" ca="1" si="53"/>
        <v/>
      </c>
      <c r="EG47" s="71" t="str">
        <f ca="1">IFERROR(DATEDIF(OKTOBER!I47,OKTOBER!D47,"Y"),"")</f>
        <v/>
      </c>
      <c r="EH47" s="71" t="str">
        <f ca="1">IFERROR(DATEDIF(OKTOBER!I47,OKTOBER!D47,"YM"),"")</f>
        <v/>
      </c>
      <c r="EI47" s="72" t="str">
        <f t="shared" ca="1" si="54"/>
        <v/>
      </c>
      <c r="EJ47" s="72" t="str">
        <f ca="1">EI47&amp;OKTOBER!K47</f>
        <v/>
      </c>
      <c r="EK47" s="72" t="str">
        <f>IF(OKTOBER!Y47="","",IF(OKTOBER!Y47&lt;18.5,"Kurus",IF(OKTOBER!Y47&lt;25,"Normal",IF(OKTOBER!Y47&lt;30,"Overweight (Risiko)",IF(OKTOBER!Y47&lt;35,"Obesitas I","Obesitas II")))))</f>
        <v/>
      </c>
      <c r="EL47" s="72" t="str">
        <f t="shared" ca="1" si="55"/>
        <v/>
      </c>
      <c r="EM47" s="72" t="str">
        <f>IF(OKTOBER!Z47="","",IF(AND(OKTOBER!K47="L",OKTOBER!Z47&lt;90),"Normal / Aman",IF(AND(OKTOBER!K47="L",OKTOBER!Z47&gt;=90,OKTOBER!Z47&lt;=100),"Risiko Tinggi",IF(AND(OKTOBER!K47="L",OKTOBER!Z47&gt;100),"Obesitas (Sangat Berisiko)",IF(AND(OKTOBER!K47="P",OKTOBER!Z47&lt;80),"Normal / Aman",IF(AND(OKTOBER!K47="P",OKTOBER!Z47&gt;=80,OKTOBER!Z47&lt;=95),"Risiko Tinggi",IF(AND(OKTOBER!K47="P",OKTOBER!Z47&gt;95),"Obesitas (Sangat Berisiko)","")))))))</f>
        <v/>
      </c>
      <c r="EN47" s="72" t="str">
        <f t="shared" ca="1" si="56"/>
        <v/>
      </c>
      <c r="EO47" s="73" t="str">
        <f>IFERROR(ABS(LEFT(OKTOBER!AA47,FIND("/",OKTOBER!AA47)-1)),"")</f>
        <v/>
      </c>
      <c r="EP47" s="73" t="str">
        <f>IFERROR(ABS(MID(OKTOBER!AA47,FIND("/",OKTOBER!AA47)+1,LEN(OKTOBER!AA47))),"")</f>
        <v/>
      </c>
      <c r="EQ47" s="72" t="str">
        <f t="shared" si="57"/>
        <v/>
      </c>
      <c r="ER47" s="72" t="str">
        <f t="shared" ca="1" si="58"/>
        <v/>
      </c>
      <c r="ES47" s="72" t="str">
        <f>IF(OKTOBER!AB47="","",IF(OKTOBER!AB47&lt;181,"NORMAL",IF(OKTOBER!AB47&lt;201,"Pre DM", "DM")))</f>
        <v/>
      </c>
      <c r="ET47" s="72" t="str">
        <f t="shared" ca="1" si="59"/>
        <v/>
      </c>
      <c r="EV47" s="71" t="str">
        <f ca="1">IFERROR(DATEDIF(NOPEMBER!I47,NOPEMBER!D47,"Y"),"")</f>
        <v/>
      </c>
      <c r="EW47" s="71" t="str">
        <f ca="1">IFERROR(DATEDIF(NOPEMBER!I47,NOPEMBER!D47,"YM"),"")</f>
        <v/>
      </c>
      <c r="EX47" s="72" t="str">
        <f t="shared" ca="1" si="60"/>
        <v/>
      </c>
      <c r="EY47" s="72" t="str">
        <f ca="1">EX47&amp;NOPEMBER!K47</f>
        <v/>
      </c>
      <c r="EZ47" s="72" t="str">
        <f>IF(NOPEMBER!Y47="","",IF(NOPEMBER!Y47&lt;18.5,"Kurus",IF(NOPEMBER!Y47&lt;25,"Normal",IF(NOPEMBER!Y47&lt;30,"Overweight (Risiko)",IF(NOPEMBER!Y47&lt;35,"Obesitas I","Obesitas II")))))</f>
        <v/>
      </c>
      <c r="FA47" s="72" t="str">
        <f t="shared" ca="1" si="61"/>
        <v/>
      </c>
      <c r="FB47" s="72" t="str">
        <f>IF(NOPEMBER!Z47="","",IF(AND(NOPEMBER!K47="L",NOPEMBER!Z47&lt;90),"Normal / Aman",IF(AND(NOPEMBER!K47="L",NOPEMBER!Z47&gt;=90,NOPEMBER!Z47&lt;=100),"Risiko Tinggi",IF(AND(NOPEMBER!K47="L",NOPEMBER!Z47&gt;100),"Obesitas (Sangat Berisiko)",IF(AND(NOPEMBER!K47="P",NOPEMBER!Z47&lt;80),"Normal / Aman",IF(AND(NOPEMBER!K47="P",NOPEMBER!Z47&gt;=80,NOPEMBER!Z47&lt;=95),"Risiko Tinggi",IF(AND(NOPEMBER!K47="P",NOPEMBER!Z47&gt;95),"Obesitas (Sangat Berisiko)","")))))))</f>
        <v/>
      </c>
      <c r="FC47" s="72" t="str">
        <f t="shared" ca="1" si="62"/>
        <v/>
      </c>
      <c r="FD47" s="73" t="str">
        <f>IFERROR(ABS(LEFT(NOPEMBER!AA47,FIND("/",NOPEMBER!AA47)-1)),"")</f>
        <v/>
      </c>
      <c r="FE47" s="73" t="str">
        <f>IFERROR(ABS(MID(NOPEMBER!AA47,FIND("/",NOPEMBER!AA47)+1,LEN(NOPEMBER!AA47))),"")</f>
        <v/>
      </c>
      <c r="FF47" s="72" t="str">
        <f t="shared" si="63"/>
        <v/>
      </c>
      <c r="FG47" s="72" t="str">
        <f t="shared" ca="1" si="64"/>
        <v/>
      </c>
      <c r="FH47" s="72" t="str">
        <f>IF(NOPEMBER!AB47="","",IF(NOPEMBER!AB47&lt;181,"NORMAL",IF(NOPEMBER!AB47&lt;201,"Pre DM", "DM")))</f>
        <v/>
      </c>
      <c r="FI47" s="72" t="str">
        <f t="shared" ca="1" si="65"/>
        <v/>
      </c>
      <c r="FK47" s="71" t="str">
        <f ca="1">IFERROR(DATEDIF(DESEMBER!I47,DESEMBER!D47,"Y"),"")</f>
        <v/>
      </c>
      <c r="FL47" s="71" t="str">
        <f ca="1">IFERROR(DATEDIF(DESEMBER!I47,DESEMBER!D47,"YM"),"")</f>
        <v/>
      </c>
      <c r="FM47" s="72" t="str">
        <f t="shared" ca="1" si="66"/>
        <v/>
      </c>
      <c r="FN47" s="72" t="str">
        <f ca="1">FM47&amp;DESEMBER!K47</f>
        <v/>
      </c>
      <c r="FO47" s="72" t="str">
        <f>IF(DESEMBER!Y47="","",IF(DESEMBER!Y47&lt;18.5,"Kurus",IF(DESEMBER!Y47&lt;25,"Normal",IF(DESEMBER!Y47&lt;30,"Overweight (Risiko)",IF(DESEMBER!Y47&lt;35,"Obesitas I","Obesitas II")))))</f>
        <v/>
      </c>
      <c r="FP47" s="72" t="str">
        <f t="shared" ca="1" si="67"/>
        <v/>
      </c>
      <c r="FQ47" s="72" t="str">
        <f>IF(DESEMBER!Z47="","",IF(AND(DESEMBER!K47="L",DESEMBER!Z47&lt;90),"Normal / Aman",IF(AND(DESEMBER!K47="L",DESEMBER!Z47&gt;=90,DESEMBER!Z47&lt;=100),"Risiko Tinggi",IF(AND(DESEMBER!K47="L",DESEMBER!Z47&gt;100),"Obesitas (Sangat Berisiko)",IF(AND(DESEMBER!K47="P",DESEMBER!Z47&lt;80),"Normal / Aman",IF(AND(DESEMBER!K47="P",DESEMBER!Z47&gt;=80,DESEMBER!Z47&lt;=95),"Risiko Tinggi",IF(AND(DESEMBER!K47="P",DESEMBER!Z47&gt;95),"Obesitas (Sangat Berisiko)","")))))))</f>
        <v/>
      </c>
      <c r="FR47" s="72" t="str">
        <f t="shared" ca="1" si="68"/>
        <v/>
      </c>
      <c r="FS47" s="73" t="str">
        <f>IFERROR(ABS(LEFT(DESEMBER!AA47,FIND("/",DESEMBER!AA47)-1)),"")</f>
        <v/>
      </c>
      <c r="FT47" s="73" t="str">
        <f>IFERROR(ABS(MID(DESEMBER!AA47,FIND("/",DESEMBER!AA47)+1,LEN(DESEMBER!AA47))),"")</f>
        <v/>
      </c>
      <c r="FU47" s="72" t="str">
        <f t="shared" si="69"/>
        <v/>
      </c>
      <c r="FV47" s="72" t="str">
        <f t="shared" ca="1" si="70"/>
        <v/>
      </c>
      <c r="FW47" s="72" t="str">
        <f>IF(DESEMBER!AB47="","",IF(DESEMBER!AB47&lt;181,"NORMAL",IF(DESEMBER!AB47&lt;201,"Pre DM", "DM")))</f>
        <v/>
      </c>
      <c r="FX47" s="72" t="str">
        <f t="shared" ca="1" si="71"/>
        <v/>
      </c>
    </row>
    <row r="48" spans="2:180" x14ac:dyDescent="0.25">
      <c r="B48" s="71" t="str">
        <f ca="1">IFERROR(DATEDIF(JANUARI!I48,JANUARI!D48,"Y"),"")</f>
        <v/>
      </c>
      <c r="C48" s="71" t="str">
        <f ca="1">IFERROR(DATEDIF(JANUARI!I48,JANUARI!D48,"YM"),"")</f>
        <v/>
      </c>
      <c r="D48" s="72" t="str">
        <f t="shared" ca="1" si="0"/>
        <v/>
      </c>
      <c r="E48" s="72" t="str">
        <f ca="1">D48&amp;JANUARI!K48</f>
        <v/>
      </c>
      <c r="F48" s="72" t="str">
        <f>IF(JANUARI!Y48="","",IF(JANUARI!Y48&lt;18.5,"Kurus",IF(JANUARI!Y48&lt;25,"Normal",IF(JANUARI!Y48&lt;30,"Overweight (Risiko)",IF(JANUARI!Y48&lt;35,"Obesitas I","Obesitas II")))))</f>
        <v/>
      </c>
      <c r="G48" s="72" t="str">
        <f t="shared" ca="1" si="1"/>
        <v/>
      </c>
      <c r="H48" s="72" t="str">
        <f>IF(JANUARI!Z48="","",IF(AND(JANUARI!K48="L",JANUARI!Z48&lt;90),"Normal / Aman",IF(AND(JANUARI!K48="L",JANUARI!Z48&gt;=90,JANUARI!Z48&lt;=100),"Risiko Tinggi",IF(AND(JANUARI!K48="L",JANUARI!Z48&gt;100),"Obesitas (Sangat Berisiko)",IF(AND(JANUARI!K48="P",JANUARI!Z48&lt;80),"Normal / Aman",IF(AND(JANUARI!K48="P",JANUARI!Z48&gt;=80,JANUARI!Z48&lt;=95),"Risiko Tinggi",IF(AND(JANUARI!K48="P",JANUARI!Z48&gt;95),"Obesitas (Sangat Berisiko)","")))))))</f>
        <v/>
      </c>
      <c r="I48" s="72" t="str">
        <f t="shared" ca="1" si="2"/>
        <v/>
      </c>
      <c r="J48" s="73" t="str">
        <f>IFERROR(ABS(LEFT(JANUARI!AA48,FIND("/",JANUARI!AA48)-1)),"")</f>
        <v/>
      </c>
      <c r="K48" s="73" t="str">
        <f>IFERROR(ABS(MID(JANUARI!AA48,FIND("/",JANUARI!AA48)+1,LEN(JANUARI!AA48))),"")</f>
        <v/>
      </c>
      <c r="L48" s="72" t="str">
        <f t="shared" si="3"/>
        <v/>
      </c>
      <c r="M48" s="72" t="str">
        <f t="shared" ca="1" si="4"/>
        <v/>
      </c>
      <c r="N48" s="72" t="str">
        <f>IF(JANUARI!AB48="","",IF(JANUARI!AB48&lt;181,"NORMAL",IF(JANUARI!AB48&lt;201,"Pre DM", "DM")))</f>
        <v/>
      </c>
      <c r="O48" s="72" t="str">
        <f t="shared" ca="1" si="5"/>
        <v/>
      </c>
      <c r="Q48" s="71" t="str">
        <f ca="1">IFERROR(DATEDIF(PEBRUARI!I48,PEBRUARI!D48,"Y"),"")</f>
        <v/>
      </c>
      <c r="R48" s="71" t="str">
        <f ca="1">IFERROR(DATEDIF(PEBRUARI!I48,PEBRUARI!D48,"YM"),"")</f>
        <v/>
      </c>
      <c r="S48" s="72" t="str">
        <f t="shared" ca="1" si="6"/>
        <v/>
      </c>
      <c r="T48" s="72" t="str">
        <f ca="1">S48&amp;PEBRUARI!K48</f>
        <v/>
      </c>
      <c r="U48" s="72" t="str">
        <f>IF(PEBRUARI!Y48="","",IF(PEBRUARI!Y48&lt;18.5,"Kurus",IF(PEBRUARI!Y48&lt;25,"Normal",IF(PEBRUARI!Y48&lt;30,"Overweight (Risiko)",IF(PEBRUARI!Y48&lt;35,"Obesitas I","Obesitas II")))))</f>
        <v/>
      </c>
      <c r="V48" s="72" t="str">
        <f t="shared" ca="1" si="7"/>
        <v/>
      </c>
      <c r="W48" s="72" t="str">
        <f>IF(PEBRUARI!Z48="","",IF(AND(PEBRUARI!K48="L",PEBRUARI!Z48&lt;90),"Normal / Aman",IF(AND(PEBRUARI!K48="L",PEBRUARI!Z48&gt;=90,PEBRUARI!Z48&lt;=100),"Risiko Tinggi",IF(AND(PEBRUARI!K48="L",PEBRUARI!Z48&gt;100),"Obesitas (Sangat Berisiko)",IF(AND(PEBRUARI!K48="P",PEBRUARI!Z48&lt;80),"Normal / Aman",IF(AND(PEBRUARI!K48="P",PEBRUARI!Z48&gt;=80,PEBRUARI!Z48&lt;=95),"Risiko Tinggi",IF(AND(PEBRUARI!K48="P",PEBRUARI!Z48&gt;95),"Obesitas (Sangat Berisiko)","")))))))</f>
        <v/>
      </c>
      <c r="X48" s="72" t="str">
        <f t="shared" ca="1" si="8"/>
        <v/>
      </c>
      <c r="Y48" s="73" t="str">
        <f>IFERROR(ABS(LEFT(PEBRUARI!AA48,FIND("/",PEBRUARI!AA48)-1)),"")</f>
        <v/>
      </c>
      <c r="Z48" s="73" t="str">
        <f>IFERROR(ABS(MID(PEBRUARI!AA48,FIND("/",PEBRUARI!AA48)+1,LEN(PEBRUARI!AA48))),"")</f>
        <v/>
      </c>
      <c r="AA48" s="72" t="str">
        <f t="shared" si="9"/>
        <v/>
      </c>
      <c r="AB48" s="72" t="str">
        <f t="shared" ca="1" si="10"/>
        <v/>
      </c>
      <c r="AC48" s="72" t="str">
        <f>IF(PEBRUARI!AB48="","",IF(PEBRUARI!AB48&lt;181,"NORMAL",IF(PEBRUARI!AB48&lt;201,"Pre DM", "DM")))</f>
        <v/>
      </c>
      <c r="AD48" s="72" t="str">
        <f t="shared" ca="1" si="11"/>
        <v/>
      </c>
      <c r="AF48" s="71" t="str">
        <f ca="1">IFERROR(DATEDIF(MARET!I48,MARET!D48,"Y"),"")</f>
        <v/>
      </c>
      <c r="AG48" s="71" t="str">
        <f ca="1">IFERROR(DATEDIF(MARET!I48,MARET!D48,"YM"),"")</f>
        <v/>
      </c>
      <c r="AH48" s="72" t="str">
        <f t="shared" ca="1" si="12"/>
        <v/>
      </c>
      <c r="AI48" s="72" t="str">
        <f ca="1">AH48&amp;MARET!K48</f>
        <v/>
      </c>
      <c r="AJ48" s="72" t="str">
        <f>IF(MARET!Y48="","",IF(MARET!Y48&lt;18.5,"Kurus",IF(MARET!Y48&lt;25,"Normal",IF(MARET!Y48&lt;30,"Overweight (Risiko)",IF(MARET!Y48&lt;35,"Obesitas I","Obesitas II")))))</f>
        <v/>
      </c>
      <c r="AK48" s="72" t="str">
        <f t="shared" ca="1" si="13"/>
        <v/>
      </c>
      <c r="AL48" s="72" t="str">
        <f>IF(MARET!Z48="","",IF(AND(MARET!K48="L",MARET!Z48&lt;90),"Normal / Aman",IF(AND(MARET!K48="L",MARET!Z48&gt;=90,MARET!Z48&lt;=100),"Risiko Tinggi",IF(AND(MARET!K48="L",MARET!Z48&gt;100),"Obesitas (Sangat Berisiko)",IF(AND(MARET!K48="P",MARET!Z48&lt;80),"Normal / Aman",IF(AND(MARET!K48="P",MARET!Z48&gt;=80,MARET!Z48&lt;=95),"Risiko Tinggi",IF(AND(MARET!K48="P",MARET!Z48&gt;95),"Obesitas (Sangat Berisiko)","")))))))</f>
        <v/>
      </c>
      <c r="AM48" s="72" t="str">
        <f t="shared" ca="1" si="14"/>
        <v/>
      </c>
      <c r="AN48" s="73" t="str">
        <f>IFERROR(ABS(LEFT(MARET!AA48,FIND("/",MARET!AA48)-1)),"")</f>
        <v/>
      </c>
      <c r="AO48" s="73" t="str">
        <f>IFERROR(ABS(MID(MARET!AA48,FIND("/",MARET!AA48)+1,LEN(MARET!AA48))),"")</f>
        <v/>
      </c>
      <c r="AP48" s="72" t="str">
        <f t="shared" si="15"/>
        <v/>
      </c>
      <c r="AQ48" s="72" t="str">
        <f t="shared" ca="1" si="16"/>
        <v/>
      </c>
      <c r="AR48" s="72" t="str">
        <f>IF(MARET!AB48="","",IF(MARET!AB48&lt;181,"NORMAL",IF(MARET!AB48&lt;201,"Pre DM", "DM")))</f>
        <v/>
      </c>
      <c r="AS48" s="72" t="str">
        <f t="shared" ca="1" si="17"/>
        <v/>
      </c>
      <c r="AU48" s="71" t="str">
        <f ca="1">IFERROR(DATEDIF(APRIL!I48,APRIL!D48,"Y"),"")</f>
        <v/>
      </c>
      <c r="AV48" s="71" t="str">
        <f ca="1">IFERROR(DATEDIF(APRIL!I48,APRIL!D48,"YM"),"")</f>
        <v/>
      </c>
      <c r="AW48" s="72" t="str">
        <f t="shared" ca="1" si="18"/>
        <v/>
      </c>
      <c r="AX48" s="72" t="str">
        <f ca="1">AW48&amp;APRIL!K48</f>
        <v/>
      </c>
      <c r="AY48" s="72" t="str">
        <f>IF(APRIL!Y48="","",IF(APRIL!Y48&lt;18.5,"Kurus",IF(APRIL!Y48&lt;25,"Normal",IF(APRIL!Y48&lt;30,"Overweight (Risiko)",IF(APRIL!Y48&lt;35,"Obesitas I","Obesitas II")))))</f>
        <v/>
      </c>
      <c r="AZ48" s="72" t="str">
        <f t="shared" ca="1" si="19"/>
        <v/>
      </c>
      <c r="BA48" s="72" t="str">
        <f>IF(APRIL!Z48="","",IF(AND(APRIL!K48="L",APRIL!Z48&lt;90),"Normal / Aman",IF(AND(APRIL!K48="L",APRIL!Z48&gt;=90,APRIL!Z48&lt;=100),"Risiko Tinggi",IF(AND(APRIL!K48="L",APRIL!Z48&gt;100),"Obesitas (Sangat Berisiko)",IF(AND(APRIL!K48="P",APRIL!Z48&lt;80),"Normal / Aman",IF(AND(APRIL!K48="P",APRIL!Z48&gt;=80,APRIL!Z48&lt;=95),"Risiko Tinggi",IF(AND(APRIL!K48="P",APRIL!Z48&gt;95),"Obesitas (Sangat Berisiko)","")))))))</f>
        <v/>
      </c>
      <c r="BB48" s="72" t="str">
        <f t="shared" ca="1" si="20"/>
        <v/>
      </c>
      <c r="BC48" s="73" t="str">
        <f>IFERROR(ABS(LEFT(APRIL!AA48,FIND("/",APRIL!AA48)-1)),"")</f>
        <v/>
      </c>
      <c r="BD48" s="73" t="str">
        <f>IFERROR(ABS(MID(APRIL!AA48,FIND("/",APRIL!AA48)+1,LEN(APRIL!AA48))),"")</f>
        <v/>
      </c>
      <c r="BE48" s="72" t="str">
        <f t="shared" si="21"/>
        <v/>
      </c>
      <c r="BF48" s="72" t="str">
        <f t="shared" ca="1" si="22"/>
        <v/>
      </c>
      <c r="BG48" s="72" t="str">
        <f>IF(APRIL!AB48="","",IF(APRIL!AB48&lt;181,"NORMAL",IF(APRIL!AB48&lt;201,"Pre DM", "DM")))</f>
        <v/>
      </c>
      <c r="BH48" s="72" t="str">
        <f t="shared" ca="1" si="23"/>
        <v/>
      </c>
      <c r="BJ48" s="71" t="str">
        <f ca="1">IFERROR(DATEDIF(MEI!I48,MEI!D48,"Y"),"")</f>
        <v/>
      </c>
      <c r="BK48" s="71" t="str">
        <f ca="1">IFERROR(DATEDIF(MEI!I48,MEI!D48,"YM"),"")</f>
        <v/>
      </c>
      <c r="BL48" s="72" t="str">
        <f t="shared" ca="1" si="24"/>
        <v/>
      </c>
      <c r="BM48" s="72" t="str">
        <f ca="1">BL48&amp;MEI!K48</f>
        <v/>
      </c>
      <c r="BN48" s="72" t="str">
        <f>IF(MEI!Y48="","",IF(MEI!Y48&lt;18.5,"Kurus",IF(MEI!Y48&lt;25,"Normal",IF(MEI!Y48&lt;30,"Overweight (Risiko)",IF(MEI!Y48&lt;35,"Obesitas I","Obesitas II")))))</f>
        <v/>
      </c>
      <c r="BO48" s="72" t="str">
        <f t="shared" ca="1" si="25"/>
        <v/>
      </c>
      <c r="BP48" s="72" t="str">
        <f>IF(MEI!Z48="","",IF(AND(MEI!K48="L",MEI!Z48&lt;90),"Normal / Aman",IF(AND(MEI!K48="L",MEI!Z48&gt;=90,MEI!Z48&lt;=100),"Risiko Tinggi",IF(AND(MEI!K48="L",MEI!Z48&gt;100),"Obesitas (Sangat Berisiko)",IF(AND(MEI!K48="P",MEI!Z48&lt;80),"Normal / Aman",IF(AND(MEI!K48="P",MEI!Z48&gt;=80,MEI!Z48&lt;=95),"Risiko Tinggi",IF(AND(MEI!K48="P",MEI!Z48&gt;95),"Obesitas (Sangat Berisiko)","")))))))</f>
        <v/>
      </c>
      <c r="BQ48" s="72" t="str">
        <f t="shared" ca="1" si="26"/>
        <v/>
      </c>
      <c r="BR48" s="73" t="str">
        <f>IFERROR(ABS(LEFT(MEI!AA48,FIND("/",MEI!AA48)-1)),"")</f>
        <v/>
      </c>
      <c r="BS48" s="73" t="str">
        <f>IFERROR(ABS(MID(MEI!AA48,FIND("/",MEI!AA48)+1,LEN(MEI!AA48))),"")</f>
        <v/>
      </c>
      <c r="BT48" s="72" t="str">
        <f t="shared" si="27"/>
        <v/>
      </c>
      <c r="BU48" s="72" t="str">
        <f t="shared" ca="1" si="28"/>
        <v/>
      </c>
      <c r="BV48" s="72" t="str">
        <f>IF(MEI!AB48="","",IF(MEI!AB48&lt;181,"NORMAL",IF(MEI!AB48&lt;201,"Pre DM", "DM")))</f>
        <v/>
      </c>
      <c r="BW48" s="72" t="str">
        <f t="shared" ca="1" si="29"/>
        <v/>
      </c>
      <c r="BY48" s="71" t="str">
        <f ca="1">IFERROR(DATEDIF(JUNI!I48,JUNI!D48,"Y"),"")</f>
        <v/>
      </c>
      <c r="BZ48" s="71" t="str">
        <f ca="1">IFERROR(DATEDIF(JUNI!I48,JUNI!D48,"YM"),"")</f>
        <v/>
      </c>
      <c r="CA48" s="72" t="str">
        <f t="shared" ca="1" si="30"/>
        <v/>
      </c>
      <c r="CB48" s="72" t="str">
        <f ca="1">CA48&amp;JUNI!K48</f>
        <v/>
      </c>
      <c r="CC48" s="72" t="str">
        <f>IF(JUNI!Y48="","",IF(JUNI!Y48&lt;18.5,"Kurus",IF(JUNI!Y48&lt;25,"Normal",IF(JUNI!Y48&lt;30,"Overweight (Risiko)",IF(JUNI!Y48&lt;35,"Obesitas I","Obesitas II")))))</f>
        <v/>
      </c>
      <c r="CD48" s="72" t="str">
        <f t="shared" ca="1" si="31"/>
        <v/>
      </c>
      <c r="CE48" s="72" t="str">
        <f>IF(JUNI!Z48="","",IF(AND(JUNI!K48="L",JUNI!Z48&lt;90),"Normal / Aman",IF(AND(JUNI!K48="L",JUNI!Z48&gt;=90,JUNI!Z48&lt;=100),"Risiko Tinggi",IF(AND(JUNI!K48="L",JUNI!Z48&gt;100),"Obesitas (Sangat Berisiko)",IF(AND(JUNI!K48="P",JUNI!Z48&lt;80),"Normal / Aman",IF(AND(JUNI!K48="P",JUNI!Z48&gt;=80,JUNI!Z48&lt;=95),"Risiko Tinggi",IF(AND(JUNI!K48="P",JUNI!Z48&gt;95),"Obesitas (Sangat Berisiko)","")))))))</f>
        <v/>
      </c>
      <c r="CF48" s="72" t="str">
        <f t="shared" ca="1" si="32"/>
        <v/>
      </c>
      <c r="CG48" s="73" t="str">
        <f>IFERROR(ABS(LEFT(JUNI!AA48,FIND("/",JUNI!AA48)-1)),"")</f>
        <v/>
      </c>
      <c r="CH48" s="73" t="str">
        <f>IFERROR(ABS(MID(JUNI!AA48,FIND("/",JUNI!AA48)+1,LEN(JUNI!AA48))),"")</f>
        <v/>
      </c>
      <c r="CI48" s="72" t="str">
        <f t="shared" si="33"/>
        <v/>
      </c>
      <c r="CJ48" s="72" t="str">
        <f t="shared" ca="1" si="34"/>
        <v/>
      </c>
      <c r="CK48" s="72" t="str">
        <f>IF(JUNI!AB48="","",IF(JUNI!AB48&lt;181,"NORMAL",IF(JUNI!AB48&lt;201,"Pre DM", "DM")))</f>
        <v/>
      </c>
      <c r="CL48" s="72" t="str">
        <f t="shared" ca="1" si="35"/>
        <v/>
      </c>
      <c r="CN48" s="71" t="str">
        <f ca="1">IFERROR(DATEDIF(JULI!I48,JULI!D48,"Y"),"")</f>
        <v/>
      </c>
      <c r="CO48" s="71" t="str">
        <f ca="1">IFERROR(DATEDIF(JULI!I48,JULI!D48,"YM"),"")</f>
        <v/>
      </c>
      <c r="CP48" s="72" t="str">
        <f t="shared" ca="1" si="36"/>
        <v/>
      </c>
      <c r="CQ48" s="72" t="str">
        <f ca="1">CP48&amp;JULI!K48</f>
        <v/>
      </c>
      <c r="CR48" s="72" t="str">
        <f>IF(JULI!Y48="","",IF(JULI!Y48&lt;18.5,"Kurus",IF(JULI!Y48&lt;25,"Normal",IF(JULI!Y48&lt;30,"Overweight (Risiko)",IF(JULI!Y48&lt;35,"Obesitas I","Obesitas II")))))</f>
        <v/>
      </c>
      <c r="CS48" s="72" t="str">
        <f t="shared" ca="1" si="37"/>
        <v/>
      </c>
      <c r="CT48" s="72" t="str">
        <f>IF(JULI!Z48="","",IF(AND(JULI!K48="L",JULI!Z48&lt;90),"Normal / Aman",IF(AND(JULI!K48="L",JULI!Z48&gt;=90,JULI!Z48&lt;=100),"Risiko Tinggi",IF(AND(JULI!K48="L",JULI!Z48&gt;100),"Obesitas (Sangat Berisiko)",IF(AND(JULI!K48="P",JULI!Z48&lt;80),"Normal / Aman",IF(AND(JULI!K48="P",JULI!Z48&gt;=80,JULI!Z48&lt;=95),"Risiko Tinggi",IF(AND(JULI!K48="P",JULI!Z48&gt;95),"Obesitas (Sangat Berisiko)","")))))))</f>
        <v/>
      </c>
      <c r="CU48" s="72" t="str">
        <f t="shared" ca="1" si="38"/>
        <v/>
      </c>
      <c r="CV48" s="73" t="str">
        <f>IFERROR(ABS(LEFT(JULI!AA48,FIND("/",JULI!AA48)-1)),"")</f>
        <v/>
      </c>
      <c r="CW48" s="73" t="str">
        <f>IFERROR(ABS(MID(JULI!AA48,FIND("/",JULI!AA48)+1,LEN(JULI!AA48))),"")</f>
        <v/>
      </c>
      <c r="CX48" s="72" t="str">
        <f t="shared" si="39"/>
        <v/>
      </c>
      <c r="CY48" s="72" t="str">
        <f t="shared" ca="1" si="40"/>
        <v/>
      </c>
      <c r="CZ48" s="72" t="str">
        <f>IF(JULI!AB48="","",IF(JULI!AB48&lt;181,"NORMAL",IF(JULI!AB48&lt;201,"Pre DM", "DM")))</f>
        <v/>
      </c>
      <c r="DA48" s="72" t="str">
        <f t="shared" ca="1" si="41"/>
        <v/>
      </c>
      <c r="DC48" s="71" t="str">
        <f ca="1">IFERROR(DATEDIF(AGUSTUS!I48,AGUSTUS!D48,"Y"),"")</f>
        <v/>
      </c>
      <c r="DD48" s="71" t="str">
        <f ca="1">IFERROR(DATEDIF(AGUSTUS!I48,AGUSTUS!D48,"YM"),"")</f>
        <v/>
      </c>
      <c r="DE48" s="72" t="str">
        <f t="shared" ca="1" si="42"/>
        <v/>
      </c>
      <c r="DF48" s="72" t="str">
        <f ca="1">DE48&amp;AGUSTUS!K48</f>
        <v/>
      </c>
      <c r="DG48" s="72" t="str">
        <f>IF(AGUSTUS!Y48="","",IF(AGUSTUS!Y48&lt;18.5,"Kurus",IF(AGUSTUS!Y48&lt;25,"Normal",IF(AGUSTUS!Y48&lt;30,"Overweight (Risiko)",IF(AGUSTUS!Y48&lt;35,"Obesitas I","Obesitas II")))))</f>
        <v/>
      </c>
      <c r="DH48" s="72" t="str">
        <f t="shared" ca="1" si="43"/>
        <v/>
      </c>
      <c r="DI48" s="72" t="str">
        <f>IF(AGUSTUS!Z48="","",IF(AND(AGUSTUS!K48="L",AGUSTUS!Z48&lt;90),"Normal / Aman",IF(AND(AGUSTUS!K48="L",AGUSTUS!Z48&gt;=90,AGUSTUS!Z48&lt;=100),"Risiko Tinggi",IF(AND(AGUSTUS!K48="L",AGUSTUS!Z48&gt;100),"Obesitas (Sangat Berisiko)",IF(AND(AGUSTUS!K48="P",AGUSTUS!Z48&lt;80),"Normal / Aman",IF(AND(AGUSTUS!K48="P",AGUSTUS!Z48&gt;=80,AGUSTUS!Z48&lt;=95),"Risiko Tinggi",IF(AND(AGUSTUS!K48="P",AGUSTUS!Z48&gt;95),"Obesitas (Sangat Berisiko)","")))))))</f>
        <v/>
      </c>
      <c r="DJ48" s="72" t="str">
        <f t="shared" ca="1" si="44"/>
        <v/>
      </c>
      <c r="DK48" s="73" t="str">
        <f>IFERROR(ABS(LEFT(AGUSTUS!AA48,FIND("/",AGUSTUS!AA48)-1)),"")</f>
        <v/>
      </c>
      <c r="DL48" s="73" t="str">
        <f>IFERROR(ABS(MID(AGUSTUS!AA48,FIND("/",AGUSTUS!AA48)+1,LEN(AGUSTUS!AA48))),"")</f>
        <v/>
      </c>
      <c r="DM48" s="72" t="str">
        <f t="shared" si="45"/>
        <v/>
      </c>
      <c r="DN48" s="72" t="str">
        <f t="shared" ca="1" si="46"/>
        <v/>
      </c>
      <c r="DO48" s="72" t="str">
        <f>IF(AGUSTUS!AB48="","",IF(AGUSTUS!AB48&lt;181,"NORMAL",IF(AGUSTUS!AB48&lt;201,"Pre DM", "DM")))</f>
        <v/>
      </c>
      <c r="DP48" s="72" t="str">
        <f t="shared" ca="1" si="47"/>
        <v/>
      </c>
      <c r="DR48" s="71" t="str">
        <f ca="1">IFERROR(DATEDIF(SEPTEMBER!I48,SEPTEMBER!D48,"Y"),"")</f>
        <v/>
      </c>
      <c r="DS48" s="71" t="str">
        <f ca="1">IFERROR(DATEDIF(SEPTEMBER!I48,SEPTEMBER!D48,"YM"),"")</f>
        <v/>
      </c>
      <c r="DT48" s="72" t="str">
        <f t="shared" ca="1" si="48"/>
        <v/>
      </c>
      <c r="DU48" s="72" t="str">
        <f ca="1">DT48&amp;SEPTEMBER!K48</f>
        <v/>
      </c>
      <c r="DV48" s="72" t="str">
        <f>IF(SEPTEMBER!Y48="","",IF(SEPTEMBER!Y48&lt;18.5,"Kurus",IF(SEPTEMBER!Y48&lt;25,"Normal",IF(SEPTEMBER!Y48&lt;30,"Overweight (Risiko)",IF(SEPTEMBER!Y48&lt;35,"Obesitas I","Obesitas II")))))</f>
        <v/>
      </c>
      <c r="DW48" s="72" t="str">
        <f t="shared" ca="1" si="49"/>
        <v/>
      </c>
      <c r="DX48" s="72" t="str">
        <f>IF(SEPTEMBER!Z48="","",IF(AND(SEPTEMBER!K48="L",SEPTEMBER!Z48&lt;90),"Normal / Aman",IF(AND(SEPTEMBER!K48="L",SEPTEMBER!Z48&gt;=90,SEPTEMBER!Z48&lt;=100),"Risiko Tinggi",IF(AND(SEPTEMBER!K48="L",SEPTEMBER!Z48&gt;100),"Obesitas (Sangat Berisiko)",IF(AND(SEPTEMBER!K48="P",SEPTEMBER!Z48&lt;80),"Normal / Aman",IF(AND(SEPTEMBER!K48="P",SEPTEMBER!Z48&gt;=80,SEPTEMBER!Z48&lt;=95),"Risiko Tinggi",IF(AND(SEPTEMBER!K48="P",SEPTEMBER!Z48&gt;95),"Obesitas (Sangat Berisiko)","")))))))</f>
        <v/>
      </c>
      <c r="DY48" s="72" t="str">
        <f t="shared" ca="1" si="50"/>
        <v/>
      </c>
      <c r="DZ48" s="73" t="str">
        <f>IFERROR(ABS(LEFT(SEPTEMBER!AA48,FIND("/",SEPTEMBER!AA48)-1)),"")</f>
        <v/>
      </c>
      <c r="EA48" s="73" t="str">
        <f>IFERROR(ABS(MID(SEPTEMBER!AA48,FIND("/",SEPTEMBER!AA48)+1,LEN(SEPTEMBER!AA48))),"")</f>
        <v/>
      </c>
      <c r="EB48" s="72" t="str">
        <f t="shared" si="51"/>
        <v/>
      </c>
      <c r="EC48" s="72" t="str">
        <f t="shared" ca="1" si="52"/>
        <v/>
      </c>
      <c r="ED48" s="72" t="str">
        <f>IF(SEPTEMBER!AB48="","",IF(SEPTEMBER!AB48&lt;181,"NORMAL",IF(SEPTEMBER!AB48&lt;201,"Pre DM", "DM")))</f>
        <v/>
      </c>
      <c r="EE48" s="72" t="str">
        <f t="shared" ca="1" si="53"/>
        <v/>
      </c>
      <c r="EG48" s="71" t="str">
        <f ca="1">IFERROR(DATEDIF(OKTOBER!I48,OKTOBER!D48,"Y"),"")</f>
        <v/>
      </c>
      <c r="EH48" s="71" t="str">
        <f ca="1">IFERROR(DATEDIF(OKTOBER!I48,OKTOBER!D48,"YM"),"")</f>
        <v/>
      </c>
      <c r="EI48" s="72" t="str">
        <f t="shared" ca="1" si="54"/>
        <v/>
      </c>
      <c r="EJ48" s="72" t="str">
        <f ca="1">EI48&amp;OKTOBER!K48</f>
        <v/>
      </c>
      <c r="EK48" s="72" t="str">
        <f>IF(OKTOBER!Y48="","",IF(OKTOBER!Y48&lt;18.5,"Kurus",IF(OKTOBER!Y48&lt;25,"Normal",IF(OKTOBER!Y48&lt;30,"Overweight (Risiko)",IF(OKTOBER!Y48&lt;35,"Obesitas I","Obesitas II")))))</f>
        <v/>
      </c>
      <c r="EL48" s="72" t="str">
        <f t="shared" ca="1" si="55"/>
        <v/>
      </c>
      <c r="EM48" s="72" t="str">
        <f>IF(OKTOBER!Z48="","",IF(AND(OKTOBER!K48="L",OKTOBER!Z48&lt;90),"Normal / Aman",IF(AND(OKTOBER!K48="L",OKTOBER!Z48&gt;=90,OKTOBER!Z48&lt;=100),"Risiko Tinggi",IF(AND(OKTOBER!K48="L",OKTOBER!Z48&gt;100),"Obesitas (Sangat Berisiko)",IF(AND(OKTOBER!K48="P",OKTOBER!Z48&lt;80),"Normal / Aman",IF(AND(OKTOBER!K48="P",OKTOBER!Z48&gt;=80,OKTOBER!Z48&lt;=95),"Risiko Tinggi",IF(AND(OKTOBER!K48="P",OKTOBER!Z48&gt;95),"Obesitas (Sangat Berisiko)","")))))))</f>
        <v/>
      </c>
      <c r="EN48" s="72" t="str">
        <f t="shared" ca="1" si="56"/>
        <v/>
      </c>
      <c r="EO48" s="73" t="str">
        <f>IFERROR(ABS(LEFT(OKTOBER!AA48,FIND("/",OKTOBER!AA48)-1)),"")</f>
        <v/>
      </c>
      <c r="EP48" s="73" t="str">
        <f>IFERROR(ABS(MID(OKTOBER!AA48,FIND("/",OKTOBER!AA48)+1,LEN(OKTOBER!AA48))),"")</f>
        <v/>
      </c>
      <c r="EQ48" s="72" t="str">
        <f t="shared" si="57"/>
        <v/>
      </c>
      <c r="ER48" s="72" t="str">
        <f t="shared" ca="1" si="58"/>
        <v/>
      </c>
      <c r="ES48" s="72" t="str">
        <f>IF(OKTOBER!AB48="","",IF(OKTOBER!AB48&lt;181,"NORMAL",IF(OKTOBER!AB48&lt;201,"Pre DM", "DM")))</f>
        <v/>
      </c>
      <c r="ET48" s="72" t="str">
        <f t="shared" ca="1" si="59"/>
        <v/>
      </c>
      <c r="EV48" s="71" t="str">
        <f ca="1">IFERROR(DATEDIF(NOPEMBER!I48,NOPEMBER!D48,"Y"),"")</f>
        <v/>
      </c>
      <c r="EW48" s="71" t="str">
        <f ca="1">IFERROR(DATEDIF(NOPEMBER!I48,NOPEMBER!D48,"YM"),"")</f>
        <v/>
      </c>
      <c r="EX48" s="72" t="str">
        <f t="shared" ca="1" si="60"/>
        <v/>
      </c>
      <c r="EY48" s="72" t="str">
        <f ca="1">EX48&amp;NOPEMBER!K48</f>
        <v/>
      </c>
      <c r="EZ48" s="72" t="str">
        <f>IF(NOPEMBER!Y48="","",IF(NOPEMBER!Y48&lt;18.5,"Kurus",IF(NOPEMBER!Y48&lt;25,"Normal",IF(NOPEMBER!Y48&lt;30,"Overweight (Risiko)",IF(NOPEMBER!Y48&lt;35,"Obesitas I","Obesitas II")))))</f>
        <v/>
      </c>
      <c r="FA48" s="72" t="str">
        <f t="shared" ca="1" si="61"/>
        <v/>
      </c>
      <c r="FB48" s="72" t="str">
        <f>IF(NOPEMBER!Z48="","",IF(AND(NOPEMBER!K48="L",NOPEMBER!Z48&lt;90),"Normal / Aman",IF(AND(NOPEMBER!K48="L",NOPEMBER!Z48&gt;=90,NOPEMBER!Z48&lt;=100),"Risiko Tinggi",IF(AND(NOPEMBER!K48="L",NOPEMBER!Z48&gt;100),"Obesitas (Sangat Berisiko)",IF(AND(NOPEMBER!K48="P",NOPEMBER!Z48&lt;80),"Normal / Aman",IF(AND(NOPEMBER!K48="P",NOPEMBER!Z48&gt;=80,NOPEMBER!Z48&lt;=95),"Risiko Tinggi",IF(AND(NOPEMBER!K48="P",NOPEMBER!Z48&gt;95),"Obesitas (Sangat Berisiko)","")))))))</f>
        <v/>
      </c>
      <c r="FC48" s="72" t="str">
        <f t="shared" ca="1" si="62"/>
        <v/>
      </c>
      <c r="FD48" s="73" t="str">
        <f>IFERROR(ABS(LEFT(NOPEMBER!AA48,FIND("/",NOPEMBER!AA48)-1)),"")</f>
        <v/>
      </c>
      <c r="FE48" s="73" t="str">
        <f>IFERROR(ABS(MID(NOPEMBER!AA48,FIND("/",NOPEMBER!AA48)+1,LEN(NOPEMBER!AA48))),"")</f>
        <v/>
      </c>
      <c r="FF48" s="72" t="str">
        <f t="shared" si="63"/>
        <v/>
      </c>
      <c r="FG48" s="72" t="str">
        <f t="shared" ca="1" si="64"/>
        <v/>
      </c>
      <c r="FH48" s="72" t="str">
        <f>IF(NOPEMBER!AB48="","",IF(NOPEMBER!AB48&lt;181,"NORMAL",IF(NOPEMBER!AB48&lt;201,"Pre DM", "DM")))</f>
        <v/>
      </c>
      <c r="FI48" s="72" t="str">
        <f t="shared" ca="1" si="65"/>
        <v/>
      </c>
      <c r="FK48" s="71" t="str">
        <f ca="1">IFERROR(DATEDIF(DESEMBER!I48,DESEMBER!D48,"Y"),"")</f>
        <v/>
      </c>
      <c r="FL48" s="71" t="str">
        <f ca="1">IFERROR(DATEDIF(DESEMBER!I48,DESEMBER!D48,"YM"),"")</f>
        <v/>
      </c>
      <c r="FM48" s="72" t="str">
        <f t="shared" ca="1" si="66"/>
        <v/>
      </c>
      <c r="FN48" s="72" t="str">
        <f ca="1">FM48&amp;DESEMBER!K48</f>
        <v/>
      </c>
      <c r="FO48" s="72" t="str">
        <f>IF(DESEMBER!Y48="","",IF(DESEMBER!Y48&lt;18.5,"Kurus",IF(DESEMBER!Y48&lt;25,"Normal",IF(DESEMBER!Y48&lt;30,"Overweight (Risiko)",IF(DESEMBER!Y48&lt;35,"Obesitas I","Obesitas II")))))</f>
        <v/>
      </c>
      <c r="FP48" s="72" t="str">
        <f t="shared" ca="1" si="67"/>
        <v/>
      </c>
      <c r="FQ48" s="72" t="str">
        <f>IF(DESEMBER!Z48="","",IF(AND(DESEMBER!K48="L",DESEMBER!Z48&lt;90),"Normal / Aman",IF(AND(DESEMBER!K48="L",DESEMBER!Z48&gt;=90,DESEMBER!Z48&lt;=100),"Risiko Tinggi",IF(AND(DESEMBER!K48="L",DESEMBER!Z48&gt;100),"Obesitas (Sangat Berisiko)",IF(AND(DESEMBER!K48="P",DESEMBER!Z48&lt;80),"Normal / Aman",IF(AND(DESEMBER!K48="P",DESEMBER!Z48&gt;=80,DESEMBER!Z48&lt;=95),"Risiko Tinggi",IF(AND(DESEMBER!K48="P",DESEMBER!Z48&gt;95),"Obesitas (Sangat Berisiko)","")))))))</f>
        <v/>
      </c>
      <c r="FR48" s="72" t="str">
        <f t="shared" ca="1" si="68"/>
        <v/>
      </c>
      <c r="FS48" s="73" t="str">
        <f>IFERROR(ABS(LEFT(DESEMBER!AA48,FIND("/",DESEMBER!AA48)-1)),"")</f>
        <v/>
      </c>
      <c r="FT48" s="73" t="str">
        <f>IFERROR(ABS(MID(DESEMBER!AA48,FIND("/",DESEMBER!AA48)+1,LEN(DESEMBER!AA48))),"")</f>
        <v/>
      </c>
      <c r="FU48" s="72" t="str">
        <f t="shared" si="69"/>
        <v/>
      </c>
      <c r="FV48" s="72" t="str">
        <f t="shared" ca="1" si="70"/>
        <v/>
      </c>
      <c r="FW48" s="72" t="str">
        <f>IF(DESEMBER!AB48="","",IF(DESEMBER!AB48&lt;181,"NORMAL",IF(DESEMBER!AB48&lt;201,"Pre DM", "DM")))</f>
        <v/>
      </c>
      <c r="FX48" s="72" t="str">
        <f t="shared" ca="1" si="71"/>
        <v/>
      </c>
    </row>
    <row r="49" spans="2:180" x14ac:dyDescent="0.25">
      <c r="B49" s="71" t="str">
        <f ca="1">IFERROR(DATEDIF(JANUARI!I49,JANUARI!D49,"Y"),"")</f>
        <v/>
      </c>
      <c r="C49" s="71" t="str">
        <f ca="1">IFERROR(DATEDIF(JANUARI!I49,JANUARI!D49,"YM"),"")</f>
        <v/>
      </c>
      <c r="D49" s="72" t="str">
        <f t="shared" ca="1" si="0"/>
        <v/>
      </c>
      <c r="E49" s="72" t="str">
        <f ca="1">D49&amp;JANUARI!K49</f>
        <v/>
      </c>
      <c r="F49" s="72" t="str">
        <f>IF(JANUARI!Y49="","",IF(JANUARI!Y49&lt;18.5,"Kurus",IF(JANUARI!Y49&lt;25,"Normal",IF(JANUARI!Y49&lt;30,"Overweight (Risiko)",IF(JANUARI!Y49&lt;35,"Obesitas I","Obesitas II")))))</f>
        <v/>
      </c>
      <c r="G49" s="72" t="str">
        <f t="shared" ca="1" si="1"/>
        <v/>
      </c>
      <c r="H49" s="72" t="str">
        <f>IF(JANUARI!Z49="","",IF(AND(JANUARI!K49="L",JANUARI!Z49&lt;90),"Normal / Aman",IF(AND(JANUARI!K49="L",JANUARI!Z49&gt;=90,JANUARI!Z49&lt;=100),"Risiko Tinggi",IF(AND(JANUARI!K49="L",JANUARI!Z49&gt;100),"Obesitas (Sangat Berisiko)",IF(AND(JANUARI!K49="P",JANUARI!Z49&lt;80),"Normal / Aman",IF(AND(JANUARI!K49="P",JANUARI!Z49&gt;=80,JANUARI!Z49&lt;=95),"Risiko Tinggi",IF(AND(JANUARI!K49="P",JANUARI!Z49&gt;95),"Obesitas (Sangat Berisiko)","")))))))</f>
        <v/>
      </c>
      <c r="I49" s="72" t="str">
        <f t="shared" ca="1" si="2"/>
        <v/>
      </c>
      <c r="J49" s="73" t="str">
        <f>IFERROR(ABS(LEFT(JANUARI!AA49,FIND("/",JANUARI!AA49)-1)),"")</f>
        <v/>
      </c>
      <c r="K49" s="73" t="str">
        <f>IFERROR(ABS(MID(JANUARI!AA49,FIND("/",JANUARI!AA49)+1,LEN(JANUARI!AA49))),"")</f>
        <v/>
      </c>
      <c r="L49" s="72" t="str">
        <f t="shared" si="3"/>
        <v/>
      </c>
      <c r="M49" s="72" t="str">
        <f t="shared" ca="1" si="4"/>
        <v/>
      </c>
      <c r="N49" s="72" t="str">
        <f>IF(JANUARI!AB49="","",IF(JANUARI!AB49&lt;181,"NORMAL",IF(JANUARI!AB49&lt;201,"Pre DM", "DM")))</f>
        <v/>
      </c>
      <c r="O49" s="72" t="str">
        <f t="shared" ca="1" si="5"/>
        <v/>
      </c>
      <c r="Q49" s="71" t="str">
        <f ca="1">IFERROR(DATEDIF(PEBRUARI!I49,PEBRUARI!D49,"Y"),"")</f>
        <v/>
      </c>
      <c r="R49" s="71" t="str">
        <f ca="1">IFERROR(DATEDIF(PEBRUARI!I49,PEBRUARI!D49,"YM"),"")</f>
        <v/>
      </c>
      <c r="S49" s="72" t="str">
        <f t="shared" ca="1" si="6"/>
        <v/>
      </c>
      <c r="T49" s="72" t="str">
        <f ca="1">S49&amp;PEBRUARI!K49</f>
        <v/>
      </c>
      <c r="U49" s="72" t="str">
        <f>IF(PEBRUARI!Y49="","",IF(PEBRUARI!Y49&lt;18.5,"Kurus",IF(PEBRUARI!Y49&lt;25,"Normal",IF(PEBRUARI!Y49&lt;30,"Overweight (Risiko)",IF(PEBRUARI!Y49&lt;35,"Obesitas I","Obesitas II")))))</f>
        <v/>
      </c>
      <c r="V49" s="72" t="str">
        <f t="shared" ca="1" si="7"/>
        <v/>
      </c>
      <c r="W49" s="72" t="str">
        <f>IF(PEBRUARI!Z49="","",IF(AND(PEBRUARI!K49="L",PEBRUARI!Z49&lt;90),"Normal / Aman",IF(AND(PEBRUARI!K49="L",PEBRUARI!Z49&gt;=90,PEBRUARI!Z49&lt;=100),"Risiko Tinggi",IF(AND(PEBRUARI!K49="L",PEBRUARI!Z49&gt;100),"Obesitas (Sangat Berisiko)",IF(AND(PEBRUARI!K49="P",PEBRUARI!Z49&lt;80),"Normal / Aman",IF(AND(PEBRUARI!K49="P",PEBRUARI!Z49&gt;=80,PEBRUARI!Z49&lt;=95),"Risiko Tinggi",IF(AND(PEBRUARI!K49="P",PEBRUARI!Z49&gt;95),"Obesitas (Sangat Berisiko)","")))))))</f>
        <v/>
      </c>
      <c r="X49" s="72" t="str">
        <f t="shared" ca="1" si="8"/>
        <v/>
      </c>
      <c r="Y49" s="73" t="str">
        <f>IFERROR(ABS(LEFT(PEBRUARI!AA49,FIND("/",PEBRUARI!AA49)-1)),"")</f>
        <v/>
      </c>
      <c r="Z49" s="73" t="str">
        <f>IFERROR(ABS(MID(PEBRUARI!AA49,FIND("/",PEBRUARI!AA49)+1,LEN(PEBRUARI!AA49))),"")</f>
        <v/>
      </c>
      <c r="AA49" s="72" t="str">
        <f t="shared" si="9"/>
        <v/>
      </c>
      <c r="AB49" s="72" t="str">
        <f t="shared" ca="1" si="10"/>
        <v/>
      </c>
      <c r="AC49" s="72" t="str">
        <f>IF(PEBRUARI!AB49="","",IF(PEBRUARI!AB49&lt;181,"NORMAL",IF(PEBRUARI!AB49&lt;201,"Pre DM", "DM")))</f>
        <v/>
      </c>
      <c r="AD49" s="72" t="str">
        <f t="shared" ca="1" si="11"/>
        <v/>
      </c>
      <c r="AF49" s="71" t="str">
        <f ca="1">IFERROR(DATEDIF(MARET!I49,MARET!D49,"Y"),"")</f>
        <v/>
      </c>
      <c r="AG49" s="71" t="str">
        <f ca="1">IFERROR(DATEDIF(MARET!I49,MARET!D49,"YM"),"")</f>
        <v/>
      </c>
      <c r="AH49" s="72" t="str">
        <f t="shared" ca="1" si="12"/>
        <v/>
      </c>
      <c r="AI49" s="72" t="str">
        <f ca="1">AH49&amp;MARET!K49</f>
        <v/>
      </c>
      <c r="AJ49" s="72" t="str">
        <f>IF(MARET!Y49="","",IF(MARET!Y49&lt;18.5,"Kurus",IF(MARET!Y49&lt;25,"Normal",IF(MARET!Y49&lt;30,"Overweight (Risiko)",IF(MARET!Y49&lt;35,"Obesitas I","Obesitas II")))))</f>
        <v/>
      </c>
      <c r="AK49" s="72" t="str">
        <f t="shared" ca="1" si="13"/>
        <v/>
      </c>
      <c r="AL49" s="72" t="str">
        <f>IF(MARET!Z49="","",IF(AND(MARET!K49="L",MARET!Z49&lt;90),"Normal / Aman",IF(AND(MARET!K49="L",MARET!Z49&gt;=90,MARET!Z49&lt;=100),"Risiko Tinggi",IF(AND(MARET!K49="L",MARET!Z49&gt;100),"Obesitas (Sangat Berisiko)",IF(AND(MARET!K49="P",MARET!Z49&lt;80),"Normal / Aman",IF(AND(MARET!K49="P",MARET!Z49&gt;=80,MARET!Z49&lt;=95),"Risiko Tinggi",IF(AND(MARET!K49="P",MARET!Z49&gt;95),"Obesitas (Sangat Berisiko)","")))))))</f>
        <v/>
      </c>
      <c r="AM49" s="72" t="str">
        <f t="shared" ca="1" si="14"/>
        <v/>
      </c>
      <c r="AN49" s="73" t="str">
        <f>IFERROR(ABS(LEFT(MARET!AA49,FIND("/",MARET!AA49)-1)),"")</f>
        <v/>
      </c>
      <c r="AO49" s="73" t="str">
        <f>IFERROR(ABS(MID(MARET!AA49,FIND("/",MARET!AA49)+1,LEN(MARET!AA49))),"")</f>
        <v/>
      </c>
      <c r="AP49" s="72" t="str">
        <f t="shared" si="15"/>
        <v/>
      </c>
      <c r="AQ49" s="72" t="str">
        <f t="shared" ca="1" si="16"/>
        <v/>
      </c>
      <c r="AR49" s="72" t="str">
        <f>IF(MARET!AB49="","",IF(MARET!AB49&lt;181,"NORMAL",IF(MARET!AB49&lt;201,"Pre DM", "DM")))</f>
        <v/>
      </c>
      <c r="AS49" s="72" t="str">
        <f t="shared" ca="1" si="17"/>
        <v/>
      </c>
      <c r="AU49" s="71" t="str">
        <f ca="1">IFERROR(DATEDIF(APRIL!I49,APRIL!D49,"Y"),"")</f>
        <v/>
      </c>
      <c r="AV49" s="71" t="str">
        <f ca="1">IFERROR(DATEDIF(APRIL!I49,APRIL!D49,"YM"),"")</f>
        <v/>
      </c>
      <c r="AW49" s="72" t="str">
        <f t="shared" ca="1" si="18"/>
        <v/>
      </c>
      <c r="AX49" s="72" t="str">
        <f ca="1">AW49&amp;APRIL!K49</f>
        <v/>
      </c>
      <c r="AY49" s="72" t="str">
        <f>IF(APRIL!Y49="","",IF(APRIL!Y49&lt;18.5,"Kurus",IF(APRIL!Y49&lt;25,"Normal",IF(APRIL!Y49&lt;30,"Overweight (Risiko)",IF(APRIL!Y49&lt;35,"Obesitas I","Obesitas II")))))</f>
        <v/>
      </c>
      <c r="AZ49" s="72" t="str">
        <f t="shared" ca="1" si="19"/>
        <v/>
      </c>
      <c r="BA49" s="72" t="str">
        <f>IF(APRIL!Z49="","",IF(AND(APRIL!K49="L",APRIL!Z49&lt;90),"Normal / Aman",IF(AND(APRIL!K49="L",APRIL!Z49&gt;=90,APRIL!Z49&lt;=100),"Risiko Tinggi",IF(AND(APRIL!K49="L",APRIL!Z49&gt;100),"Obesitas (Sangat Berisiko)",IF(AND(APRIL!K49="P",APRIL!Z49&lt;80),"Normal / Aman",IF(AND(APRIL!K49="P",APRIL!Z49&gt;=80,APRIL!Z49&lt;=95),"Risiko Tinggi",IF(AND(APRIL!K49="P",APRIL!Z49&gt;95),"Obesitas (Sangat Berisiko)","")))))))</f>
        <v/>
      </c>
      <c r="BB49" s="72" t="str">
        <f t="shared" ca="1" si="20"/>
        <v/>
      </c>
      <c r="BC49" s="73" t="str">
        <f>IFERROR(ABS(LEFT(APRIL!AA49,FIND("/",APRIL!AA49)-1)),"")</f>
        <v/>
      </c>
      <c r="BD49" s="73" t="str">
        <f>IFERROR(ABS(MID(APRIL!AA49,FIND("/",APRIL!AA49)+1,LEN(APRIL!AA49))),"")</f>
        <v/>
      </c>
      <c r="BE49" s="72" t="str">
        <f t="shared" si="21"/>
        <v/>
      </c>
      <c r="BF49" s="72" t="str">
        <f t="shared" ca="1" si="22"/>
        <v/>
      </c>
      <c r="BG49" s="72" t="str">
        <f>IF(APRIL!AB49="","",IF(APRIL!AB49&lt;181,"NORMAL",IF(APRIL!AB49&lt;201,"Pre DM", "DM")))</f>
        <v/>
      </c>
      <c r="BH49" s="72" t="str">
        <f t="shared" ca="1" si="23"/>
        <v/>
      </c>
      <c r="BJ49" s="71" t="str">
        <f ca="1">IFERROR(DATEDIF(MEI!I49,MEI!D49,"Y"),"")</f>
        <v/>
      </c>
      <c r="BK49" s="71" t="str">
        <f ca="1">IFERROR(DATEDIF(MEI!I49,MEI!D49,"YM"),"")</f>
        <v/>
      </c>
      <c r="BL49" s="72" t="str">
        <f t="shared" ca="1" si="24"/>
        <v/>
      </c>
      <c r="BM49" s="72" t="str">
        <f ca="1">BL49&amp;MEI!K49</f>
        <v/>
      </c>
      <c r="BN49" s="72" t="str">
        <f>IF(MEI!Y49="","",IF(MEI!Y49&lt;18.5,"Kurus",IF(MEI!Y49&lt;25,"Normal",IF(MEI!Y49&lt;30,"Overweight (Risiko)",IF(MEI!Y49&lt;35,"Obesitas I","Obesitas II")))))</f>
        <v/>
      </c>
      <c r="BO49" s="72" t="str">
        <f t="shared" ca="1" si="25"/>
        <v/>
      </c>
      <c r="BP49" s="72" t="str">
        <f>IF(MEI!Z49="","",IF(AND(MEI!K49="L",MEI!Z49&lt;90),"Normal / Aman",IF(AND(MEI!K49="L",MEI!Z49&gt;=90,MEI!Z49&lt;=100),"Risiko Tinggi",IF(AND(MEI!K49="L",MEI!Z49&gt;100),"Obesitas (Sangat Berisiko)",IF(AND(MEI!K49="P",MEI!Z49&lt;80),"Normal / Aman",IF(AND(MEI!K49="P",MEI!Z49&gt;=80,MEI!Z49&lt;=95),"Risiko Tinggi",IF(AND(MEI!K49="P",MEI!Z49&gt;95),"Obesitas (Sangat Berisiko)","")))))))</f>
        <v/>
      </c>
      <c r="BQ49" s="72" t="str">
        <f t="shared" ca="1" si="26"/>
        <v/>
      </c>
      <c r="BR49" s="73" t="str">
        <f>IFERROR(ABS(LEFT(MEI!AA49,FIND("/",MEI!AA49)-1)),"")</f>
        <v/>
      </c>
      <c r="BS49" s="73" t="str">
        <f>IFERROR(ABS(MID(MEI!AA49,FIND("/",MEI!AA49)+1,LEN(MEI!AA49))),"")</f>
        <v/>
      </c>
      <c r="BT49" s="72" t="str">
        <f t="shared" si="27"/>
        <v/>
      </c>
      <c r="BU49" s="72" t="str">
        <f t="shared" ca="1" si="28"/>
        <v/>
      </c>
      <c r="BV49" s="72" t="str">
        <f>IF(MEI!AB49="","",IF(MEI!AB49&lt;181,"NORMAL",IF(MEI!AB49&lt;201,"Pre DM", "DM")))</f>
        <v/>
      </c>
      <c r="BW49" s="72" t="str">
        <f t="shared" ca="1" si="29"/>
        <v/>
      </c>
      <c r="BY49" s="71" t="str">
        <f ca="1">IFERROR(DATEDIF(JUNI!I49,JUNI!D49,"Y"),"")</f>
        <v/>
      </c>
      <c r="BZ49" s="71" t="str">
        <f ca="1">IFERROR(DATEDIF(JUNI!I49,JUNI!D49,"YM"),"")</f>
        <v/>
      </c>
      <c r="CA49" s="72" t="str">
        <f t="shared" ca="1" si="30"/>
        <v/>
      </c>
      <c r="CB49" s="72" t="str">
        <f ca="1">CA49&amp;JUNI!K49</f>
        <v/>
      </c>
      <c r="CC49" s="72" t="str">
        <f>IF(JUNI!Y49="","",IF(JUNI!Y49&lt;18.5,"Kurus",IF(JUNI!Y49&lt;25,"Normal",IF(JUNI!Y49&lt;30,"Overweight (Risiko)",IF(JUNI!Y49&lt;35,"Obesitas I","Obesitas II")))))</f>
        <v/>
      </c>
      <c r="CD49" s="72" t="str">
        <f t="shared" ca="1" si="31"/>
        <v/>
      </c>
      <c r="CE49" s="72" t="str">
        <f>IF(JUNI!Z49="","",IF(AND(JUNI!K49="L",JUNI!Z49&lt;90),"Normal / Aman",IF(AND(JUNI!K49="L",JUNI!Z49&gt;=90,JUNI!Z49&lt;=100),"Risiko Tinggi",IF(AND(JUNI!K49="L",JUNI!Z49&gt;100),"Obesitas (Sangat Berisiko)",IF(AND(JUNI!K49="P",JUNI!Z49&lt;80),"Normal / Aman",IF(AND(JUNI!K49="P",JUNI!Z49&gt;=80,JUNI!Z49&lt;=95),"Risiko Tinggi",IF(AND(JUNI!K49="P",JUNI!Z49&gt;95),"Obesitas (Sangat Berisiko)","")))))))</f>
        <v/>
      </c>
      <c r="CF49" s="72" t="str">
        <f t="shared" ca="1" si="32"/>
        <v/>
      </c>
      <c r="CG49" s="73" t="str">
        <f>IFERROR(ABS(LEFT(JUNI!AA49,FIND("/",JUNI!AA49)-1)),"")</f>
        <v/>
      </c>
      <c r="CH49" s="73" t="str">
        <f>IFERROR(ABS(MID(JUNI!AA49,FIND("/",JUNI!AA49)+1,LEN(JUNI!AA49))),"")</f>
        <v/>
      </c>
      <c r="CI49" s="72" t="str">
        <f t="shared" si="33"/>
        <v/>
      </c>
      <c r="CJ49" s="72" t="str">
        <f t="shared" ca="1" si="34"/>
        <v/>
      </c>
      <c r="CK49" s="72" t="str">
        <f>IF(JUNI!AB49="","",IF(JUNI!AB49&lt;181,"NORMAL",IF(JUNI!AB49&lt;201,"Pre DM", "DM")))</f>
        <v/>
      </c>
      <c r="CL49" s="72" t="str">
        <f t="shared" ca="1" si="35"/>
        <v/>
      </c>
      <c r="CN49" s="71" t="str">
        <f ca="1">IFERROR(DATEDIF(JULI!I49,JULI!D49,"Y"),"")</f>
        <v/>
      </c>
      <c r="CO49" s="71" t="str">
        <f ca="1">IFERROR(DATEDIF(JULI!I49,JULI!D49,"YM"),"")</f>
        <v/>
      </c>
      <c r="CP49" s="72" t="str">
        <f t="shared" ca="1" si="36"/>
        <v/>
      </c>
      <c r="CQ49" s="72" t="str">
        <f ca="1">CP49&amp;JULI!K49</f>
        <v/>
      </c>
      <c r="CR49" s="72" t="str">
        <f>IF(JULI!Y49="","",IF(JULI!Y49&lt;18.5,"Kurus",IF(JULI!Y49&lt;25,"Normal",IF(JULI!Y49&lt;30,"Overweight (Risiko)",IF(JULI!Y49&lt;35,"Obesitas I","Obesitas II")))))</f>
        <v/>
      </c>
      <c r="CS49" s="72" t="str">
        <f t="shared" ca="1" si="37"/>
        <v/>
      </c>
      <c r="CT49" s="72" t="str">
        <f>IF(JULI!Z49="","",IF(AND(JULI!K49="L",JULI!Z49&lt;90),"Normal / Aman",IF(AND(JULI!K49="L",JULI!Z49&gt;=90,JULI!Z49&lt;=100),"Risiko Tinggi",IF(AND(JULI!K49="L",JULI!Z49&gt;100),"Obesitas (Sangat Berisiko)",IF(AND(JULI!K49="P",JULI!Z49&lt;80),"Normal / Aman",IF(AND(JULI!K49="P",JULI!Z49&gt;=80,JULI!Z49&lt;=95),"Risiko Tinggi",IF(AND(JULI!K49="P",JULI!Z49&gt;95),"Obesitas (Sangat Berisiko)","")))))))</f>
        <v/>
      </c>
      <c r="CU49" s="72" t="str">
        <f t="shared" ca="1" si="38"/>
        <v/>
      </c>
      <c r="CV49" s="73" t="str">
        <f>IFERROR(ABS(LEFT(JULI!AA49,FIND("/",JULI!AA49)-1)),"")</f>
        <v/>
      </c>
      <c r="CW49" s="73" t="str">
        <f>IFERROR(ABS(MID(JULI!AA49,FIND("/",JULI!AA49)+1,LEN(JULI!AA49))),"")</f>
        <v/>
      </c>
      <c r="CX49" s="72" t="str">
        <f t="shared" si="39"/>
        <v/>
      </c>
      <c r="CY49" s="72" t="str">
        <f t="shared" ca="1" si="40"/>
        <v/>
      </c>
      <c r="CZ49" s="72" t="str">
        <f>IF(JULI!AB49="","",IF(JULI!AB49&lt;181,"NORMAL",IF(JULI!AB49&lt;201,"Pre DM", "DM")))</f>
        <v/>
      </c>
      <c r="DA49" s="72" t="str">
        <f t="shared" ca="1" si="41"/>
        <v/>
      </c>
      <c r="DC49" s="71" t="str">
        <f ca="1">IFERROR(DATEDIF(AGUSTUS!I49,AGUSTUS!D49,"Y"),"")</f>
        <v/>
      </c>
      <c r="DD49" s="71" t="str">
        <f ca="1">IFERROR(DATEDIF(AGUSTUS!I49,AGUSTUS!D49,"YM"),"")</f>
        <v/>
      </c>
      <c r="DE49" s="72" t="str">
        <f t="shared" ca="1" si="42"/>
        <v/>
      </c>
      <c r="DF49" s="72" t="str">
        <f ca="1">DE49&amp;AGUSTUS!K49</f>
        <v/>
      </c>
      <c r="DG49" s="72" t="str">
        <f>IF(AGUSTUS!Y49="","",IF(AGUSTUS!Y49&lt;18.5,"Kurus",IF(AGUSTUS!Y49&lt;25,"Normal",IF(AGUSTUS!Y49&lt;30,"Overweight (Risiko)",IF(AGUSTUS!Y49&lt;35,"Obesitas I","Obesitas II")))))</f>
        <v/>
      </c>
      <c r="DH49" s="72" t="str">
        <f t="shared" ca="1" si="43"/>
        <v/>
      </c>
      <c r="DI49" s="72" t="str">
        <f>IF(AGUSTUS!Z49="","",IF(AND(AGUSTUS!K49="L",AGUSTUS!Z49&lt;90),"Normal / Aman",IF(AND(AGUSTUS!K49="L",AGUSTUS!Z49&gt;=90,AGUSTUS!Z49&lt;=100),"Risiko Tinggi",IF(AND(AGUSTUS!K49="L",AGUSTUS!Z49&gt;100),"Obesitas (Sangat Berisiko)",IF(AND(AGUSTUS!K49="P",AGUSTUS!Z49&lt;80),"Normal / Aman",IF(AND(AGUSTUS!K49="P",AGUSTUS!Z49&gt;=80,AGUSTUS!Z49&lt;=95),"Risiko Tinggi",IF(AND(AGUSTUS!K49="P",AGUSTUS!Z49&gt;95),"Obesitas (Sangat Berisiko)","")))))))</f>
        <v/>
      </c>
      <c r="DJ49" s="72" t="str">
        <f t="shared" ca="1" si="44"/>
        <v/>
      </c>
      <c r="DK49" s="73" t="str">
        <f>IFERROR(ABS(LEFT(AGUSTUS!AA49,FIND("/",AGUSTUS!AA49)-1)),"")</f>
        <v/>
      </c>
      <c r="DL49" s="73" t="str">
        <f>IFERROR(ABS(MID(AGUSTUS!AA49,FIND("/",AGUSTUS!AA49)+1,LEN(AGUSTUS!AA49))),"")</f>
        <v/>
      </c>
      <c r="DM49" s="72" t="str">
        <f t="shared" si="45"/>
        <v/>
      </c>
      <c r="DN49" s="72" t="str">
        <f t="shared" ca="1" si="46"/>
        <v/>
      </c>
      <c r="DO49" s="72" t="str">
        <f>IF(AGUSTUS!AB49="","",IF(AGUSTUS!AB49&lt;181,"NORMAL",IF(AGUSTUS!AB49&lt;201,"Pre DM", "DM")))</f>
        <v/>
      </c>
      <c r="DP49" s="72" t="str">
        <f t="shared" ca="1" si="47"/>
        <v/>
      </c>
      <c r="DR49" s="71" t="str">
        <f ca="1">IFERROR(DATEDIF(SEPTEMBER!I49,SEPTEMBER!D49,"Y"),"")</f>
        <v/>
      </c>
      <c r="DS49" s="71" t="str">
        <f ca="1">IFERROR(DATEDIF(SEPTEMBER!I49,SEPTEMBER!D49,"YM"),"")</f>
        <v/>
      </c>
      <c r="DT49" s="72" t="str">
        <f t="shared" ca="1" si="48"/>
        <v/>
      </c>
      <c r="DU49" s="72" t="str">
        <f ca="1">DT49&amp;SEPTEMBER!K49</f>
        <v/>
      </c>
      <c r="DV49" s="72" t="str">
        <f>IF(SEPTEMBER!Y49="","",IF(SEPTEMBER!Y49&lt;18.5,"Kurus",IF(SEPTEMBER!Y49&lt;25,"Normal",IF(SEPTEMBER!Y49&lt;30,"Overweight (Risiko)",IF(SEPTEMBER!Y49&lt;35,"Obesitas I","Obesitas II")))))</f>
        <v/>
      </c>
      <c r="DW49" s="72" t="str">
        <f t="shared" ca="1" si="49"/>
        <v/>
      </c>
      <c r="DX49" s="72" t="str">
        <f>IF(SEPTEMBER!Z49="","",IF(AND(SEPTEMBER!K49="L",SEPTEMBER!Z49&lt;90),"Normal / Aman",IF(AND(SEPTEMBER!K49="L",SEPTEMBER!Z49&gt;=90,SEPTEMBER!Z49&lt;=100),"Risiko Tinggi",IF(AND(SEPTEMBER!K49="L",SEPTEMBER!Z49&gt;100),"Obesitas (Sangat Berisiko)",IF(AND(SEPTEMBER!K49="P",SEPTEMBER!Z49&lt;80),"Normal / Aman",IF(AND(SEPTEMBER!K49="P",SEPTEMBER!Z49&gt;=80,SEPTEMBER!Z49&lt;=95),"Risiko Tinggi",IF(AND(SEPTEMBER!K49="P",SEPTEMBER!Z49&gt;95),"Obesitas (Sangat Berisiko)","")))))))</f>
        <v/>
      </c>
      <c r="DY49" s="72" t="str">
        <f t="shared" ca="1" si="50"/>
        <v/>
      </c>
      <c r="DZ49" s="73" t="str">
        <f>IFERROR(ABS(LEFT(SEPTEMBER!AA49,FIND("/",SEPTEMBER!AA49)-1)),"")</f>
        <v/>
      </c>
      <c r="EA49" s="73" t="str">
        <f>IFERROR(ABS(MID(SEPTEMBER!AA49,FIND("/",SEPTEMBER!AA49)+1,LEN(SEPTEMBER!AA49))),"")</f>
        <v/>
      </c>
      <c r="EB49" s="72" t="str">
        <f t="shared" si="51"/>
        <v/>
      </c>
      <c r="EC49" s="72" t="str">
        <f t="shared" ca="1" si="52"/>
        <v/>
      </c>
      <c r="ED49" s="72" t="str">
        <f>IF(SEPTEMBER!AB49="","",IF(SEPTEMBER!AB49&lt;181,"NORMAL",IF(SEPTEMBER!AB49&lt;201,"Pre DM", "DM")))</f>
        <v/>
      </c>
      <c r="EE49" s="72" t="str">
        <f t="shared" ca="1" si="53"/>
        <v/>
      </c>
      <c r="EG49" s="71" t="str">
        <f ca="1">IFERROR(DATEDIF(OKTOBER!I49,OKTOBER!D49,"Y"),"")</f>
        <v/>
      </c>
      <c r="EH49" s="71" t="str">
        <f ca="1">IFERROR(DATEDIF(OKTOBER!I49,OKTOBER!D49,"YM"),"")</f>
        <v/>
      </c>
      <c r="EI49" s="72" t="str">
        <f t="shared" ca="1" si="54"/>
        <v/>
      </c>
      <c r="EJ49" s="72" t="str">
        <f ca="1">EI49&amp;OKTOBER!K49</f>
        <v/>
      </c>
      <c r="EK49" s="72" t="str">
        <f>IF(OKTOBER!Y49="","",IF(OKTOBER!Y49&lt;18.5,"Kurus",IF(OKTOBER!Y49&lt;25,"Normal",IF(OKTOBER!Y49&lt;30,"Overweight (Risiko)",IF(OKTOBER!Y49&lt;35,"Obesitas I","Obesitas II")))))</f>
        <v/>
      </c>
      <c r="EL49" s="72" t="str">
        <f t="shared" ca="1" si="55"/>
        <v/>
      </c>
      <c r="EM49" s="72" t="str">
        <f>IF(OKTOBER!Z49="","",IF(AND(OKTOBER!K49="L",OKTOBER!Z49&lt;90),"Normal / Aman",IF(AND(OKTOBER!K49="L",OKTOBER!Z49&gt;=90,OKTOBER!Z49&lt;=100),"Risiko Tinggi",IF(AND(OKTOBER!K49="L",OKTOBER!Z49&gt;100),"Obesitas (Sangat Berisiko)",IF(AND(OKTOBER!K49="P",OKTOBER!Z49&lt;80),"Normal / Aman",IF(AND(OKTOBER!K49="P",OKTOBER!Z49&gt;=80,OKTOBER!Z49&lt;=95),"Risiko Tinggi",IF(AND(OKTOBER!K49="P",OKTOBER!Z49&gt;95),"Obesitas (Sangat Berisiko)","")))))))</f>
        <v/>
      </c>
      <c r="EN49" s="72" t="str">
        <f t="shared" ca="1" si="56"/>
        <v/>
      </c>
      <c r="EO49" s="73" t="str">
        <f>IFERROR(ABS(LEFT(OKTOBER!AA49,FIND("/",OKTOBER!AA49)-1)),"")</f>
        <v/>
      </c>
      <c r="EP49" s="73" t="str">
        <f>IFERROR(ABS(MID(OKTOBER!AA49,FIND("/",OKTOBER!AA49)+1,LEN(OKTOBER!AA49))),"")</f>
        <v/>
      </c>
      <c r="EQ49" s="72" t="str">
        <f t="shared" si="57"/>
        <v/>
      </c>
      <c r="ER49" s="72" t="str">
        <f t="shared" ca="1" si="58"/>
        <v/>
      </c>
      <c r="ES49" s="72" t="str">
        <f>IF(OKTOBER!AB49="","",IF(OKTOBER!AB49&lt;181,"NORMAL",IF(OKTOBER!AB49&lt;201,"Pre DM", "DM")))</f>
        <v/>
      </c>
      <c r="ET49" s="72" t="str">
        <f t="shared" ca="1" si="59"/>
        <v/>
      </c>
      <c r="EV49" s="71" t="str">
        <f ca="1">IFERROR(DATEDIF(NOPEMBER!I49,NOPEMBER!D49,"Y"),"")</f>
        <v/>
      </c>
      <c r="EW49" s="71" t="str">
        <f ca="1">IFERROR(DATEDIF(NOPEMBER!I49,NOPEMBER!D49,"YM"),"")</f>
        <v/>
      </c>
      <c r="EX49" s="72" t="str">
        <f t="shared" ca="1" si="60"/>
        <v/>
      </c>
      <c r="EY49" s="72" t="str">
        <f ca="1">EX49&amp;NOPEMBER!K49</f>
        <v/>
      </c>
      <c r="EZ49" s="72" t="str">
        <f>IF(NOPEMBER!Y49="","",IF(NOPEMBER!Y49&lt;18.5,"Kurus",IF(NOPEMBER!Y49&lt;25,"Normal",IF(NOPEMBER!Y49&lt;30,"Overweight (Risiko)",IF(NOPEMBER!Y49&lt;35,"Obesitas I","Obesitas II")))))</f>
        <v/>
      </c>
      <c r="FA49" s="72" t="str">
        <f t="shared" ca="1" si="61"/>
        <v/>
      </c>
      <c r="FB49" s="72" t="str">
        <f>IF(NOPEMBER!Z49="","",IF(AND(NOPEMBER!K49="L",NOPEMBER!Z49&lt;90),"Normal / Aman",IF(AND(NOPEMBER!K49="L",NOPEMBER!Z49&gt;=90,NOPEMBER!Z49&lt;=100),"Risiko Tinggi",IF(AND(NOPEMBER!K49="L",NOPEMBER!Z49&gt;100),"Obesitas (Sangat Berisiko)",IF(AND(NOPEMBER!K49="P",NOPEMBER!Z49&lt;80),"Normal / Aman",IF(AND(NOPEMBER!K49="P",NOPEMBER!Z49&gt;=80,NOPEMBER!Z49&lt;=95),"Risiko Tinggi",IF(AND(NOPEMBER!K49="P",NOPEMBER!Z49&gt;95),"Obesitas (Sangat Berisiko)","")))))))</f>
        <v/>
      </c>
      <c r="FC49" s="72" t="str">
        <f t="shared" ca="1" si="62"/>
        <v/>
      </c>
      <c r="FD49" s="73" t="str">
        <f>IFERROR(ABS(LEFT(NOPEMBER!AA49,FIND("/",NOPEMBER!AA49)-1)),"")</f>
        <v/>
      </c>
      <c r="FE49" s="73" t="str">
        <f>IFERROR(ABS(MID(NOPEMBER!AA49,FIND("/",NOPEMBER!AA49)+1,LEN(NOPEMBER!AA49))),"")</f>
        <v/>
      </c>
      <c r="FF49" s="72" t="str">
        <f t="shared" si="63"/>
        <v/>
      </c>
      <c r="FG49" s="72" t="str">
        <f t="shared" ca="1" si="64"/>
        <v/>
      </c>
      <c r="FH49" s="72" t="str">
        <f>IF(NOPEMBER!AB49="","",IF(NOPEMBER!AB49&lt;181,"NORMAL",IF(NOPEMBER!AB49&lt;201,"Pre DM", "DM")))</f>
        <v/>
      </c>
      <c r="FI49" s="72" t="str">
        <f t="shared" ca="1" si="65"/>
        <v/>
      </c>
      <c r="FK49" s="71" t="str">
        <f ca="1">IFERROR(DATEDIF(DESEMBER!I49,DESEMBER!D49,"Y"),"")</f>
        <v/>
      </c>
      <c r="FL49" s="71" t="str">
        <f ca="1">IFERROR(DATEDIF(DESEMBER!I49,DESEMBER!D49,"YM"),"")</f>
        <v/>
      </c>
      <c r="FM49" s="72" t="str">
        <f t="shared" ca="1" si="66"/>
        <v/>
      </c>
      <c r="FN49" s="72" t="str">
        <f ca="1">FM49&amp;DESEMBER!K49</f>
        <v/>
      </c>
      <c r="FO49" s="72" t="str">
        <f>IF(DESEMBER!Y49="","",IF(DESEMBER!Y49&lt;18.5,"Kurus",IF(DESEMBER!Y49&lt;25,"Normal",IF(DESEMBER!Y49&lt;30,"Overweight (Risiko)",IF(DESEMBER!Y49&lt;35,"Obesitas I","Obesitas II")))))</f>
        <v/>
      </c>
      <c r="FP49" s="72" t="str">
        <f t="shared" ca="1" si="67"/>
        <v/>
      </c>
      <c r="FQ49" s="72" t="str">
        <f>IF(DESEMBER!Z49="","",IF(AND(DESEMBER!K49="L",DESEMBER!Z49&lt;90),"Normal / Aman",IF(AND(DESEMBER!K49="L",DESEMBER!Z49&gt;=90,DESEMBER!Z49&lt;=100),"Risiko Tinggi",IF(AND(DESEMBER!K49="L",DESEMBER!Z49&gt;100),"Obesitas (Sangat Berisiko)",IF(AND(DESEMBER!K49="P",DESEMBER!Z49&lt;80),"Normal / Aman",IF(AND(DESEMBER!K49="P",DESEMBER!Z49&gt;=80,DESEMBER!Z49&lt;=95),"Risiko Tinggi",IF(AND(DESEMBER!K49="P",DESEMBER!Z49&gt;95),"Obesitas (Sangat Berisiko)","")))))))</f>
        <v/>
      </c>
      <c r="FR49" s="72" t="str">
        <f t="shared" ca="1" si="68"/>
        <v/>
      </c>
      <c r="FS49" s="73" t="str">
        <f>IFERROR(ABS(LEFT(DESEMBER!AA49,FIND("/",DESEMBER!AA49)-1)),"")</f>
        <v/>
      </c>
      <c r="FT49" s="73" t="str">
        <f>IFERROR(ABS(MID(DESEMBER!AA49,FIND("/",DESEMBER!AA49)+1,LEN(DESEMBER!AA49))),"")</f>
        <v/>
      </c>
      <c r="FU49" s="72" t="str">
        <f t="shared" si="69"/>
        <v/>
      </c>
      <c r="FV49" s="72" t="str">
        <f t="shared" ca="1" si="70"/>
        <v/>
      </c>
      <c r="FW49" s="72" t="str">
        <f>IF(DESEMBER!AB49="","",IF(DESEMBER!AB49&lt;181,"NORMAL",IF(DESEMBER!AB49&lt;201,"Pre DM", "DM")))</f>
        <v/>
      </c>
      <c r="FX49" s="72" t="str">
        <f t="shared" ca="1" si="71"/>
        <v/>
      </c>
    </row>
    <row r="50" spans="2:180" x14ac:dyDescent="0.25">
      <c r="B50" s="71" t="str">
        <f ca="1">IFERROR(DATEDIF(JANUARI!I50,JANUARI!D50,"Y"),"")</f>
        <v/>
      </c>
      <c r="C50" s="71" t="str">
        <f ca="1">IFERROR(DATEDIF(JANUARI!I50,JANUARI!D50,"YM"),"")</f>
        <v/>
      </c>
      <c r="D50" s="72" t="str">
        <f t="shared" ca="1" si="0"/>
        <v/>
      </c>
      <c r="E50" s="72" t="str">
        <f ca="1">D50&amp;JANUARI!K50</f>
        <v/>
      </c>
      <c r="F50" s="72" t="str">
        <f>IF(JANUARI!Y50="","",IF(JANUARI!Y50&lt;18.5,"Kurus",IF(JANUARI!Y50&lt;25,"Normal",IF(JANUARI!Y50&lt;30,"Overweight (Risiko)",IF(JANUARI!Y50&lt;35,"Obesitas I","Obesitas II")))))</f>
        <v/>
      </c>
      <c r="G50" s="72" t="str">
        <f t="shared" ca="1" si="1"/>
        <v/>
      </c>
      <c r="H50" s="72" t="str">
        <f>IF(JANUARI!Z50="","",IF(AND(JANUARI!K50="L",JANUARI!Z50&lt;90),"Normal / Aman",IF(AND(JANUARI!K50="L",JANUARI!Z50&gt;=90,JANUARI!Z50&lt;=100),"Risiko Tinggi",IF(AND(JANUARI!K50="L",JANUARI!Z50&gt;100),"Obesitas (Sangat Berisiko)",IF(AND(JANUARI!K50="P",JANUARI!Z50&lt;80),"Normal / Aman",IF(AND(JANUARI!K50="P",JANUARI!Z50&gt;=80,JANUARI!Z50&lt;=95),"Risiko Tinggi",IF(AND(JANUARI!K50="P",JANUARI!Z50&gt;95),"Obesitas (Sangat Berisiko)","")))))))</f>
        <v/>
      </c>
      <c r="I50" s="72" t="str">
        <f t="shared" ca="1" si="2"/>
        <v/>
      </c>
      <c r="J50" s="73" t="str">
        <f>IFERROR(ABS(LEFT(JANUARI!AA50,FIND("/",JANUARI!AA50)-1)),"")</f>
        <v/>
      </c>
      <c r="K50" s="73" t="str">
        <f>IFERROR(ABS(MID(JANUARI!AA50,FIND("/",JANUARI!AA50)+1,LEN(JANUARI!AA50))),"")</f>
        <v/>
      </c>
      <c r="L50" s="72" t="str">
        <f t="shared" si="3"/>
        <v/>
      </c>
      <c r="M50" s="72" t="str">
        <f t="shared" ca="1" si="4"/>
        <v/>
      </c>
      <c r="N50" s="72" t="str">
        <f>IF(JANUARI!AB50="","",IF(JANUARI!AB50&lt;181,"NORMAL",IF(JANUARI!AB50&lt;201,"Pre DM", "DM")))</f>
        <v/>
      </c>
      <c r="O50" s="72" t="str">
        <f t="shared" ca="1" si="5"/>
        <v/>
      </c>
      <c r="Q50" s="71" t="str">
        <f ca="1">IFERROR(DATEDIF(PEBRUARI!I50,PEBRUARI!D50,"Y"),"")</f>
        <v/>
      </c>
      <c r="R50" s="71" t="str">
        <f ca="1">IFERROR(DATEDIF(PEBRUARI!I50,PEBRUARI!D50,"YM"),"")</f>
        <v/>
      </c>
      <c r="S50" s="72" t="str">
        <f t="shared" ca="1" si="6"/>
        <v/>
      </c>
      <c r="T50" s="72" t="str">
        <f ca="1">S50&amp;PEBRUARI!K50</f>
        <v/>
      </c>
      <c r="U50" s="72" t="str">
        <f>IF(PEBRUARI!Y50="","",IF(PEBRUARI!Y50&lt;18.5,"Kurus",IF(PEBRUARI!Y50&lt;25,"Normal",IF(PEBRUARI!Y50&lt;30,"Overweight (Risiko)",IF(PEBRUARI!Y50&lt;35,"Obesitas I","Obesitas II")))))</f>
        <v/>
      </c>
      <c r="V50" s="72" t="str">
        <f t="shared" ca="1" si="7"/>
        <v/>
      </c>
      <c r="W50" s="72" t="str">
        <f>IF(PEBRUARI!Z50="","",IF(AND(PEBRUARI!K50="L",PEBRUARI!Z50&lt;90),"Normal / Aman",IF(AND(PEBRUARI!K50="L",PEBRUARI!Z50&gt;=90,PEBRUARI!Z50&lt;=100),"Risiko Tinggi",IF(AND(PEBRUARI!K50="L",PEBRUARI!Z50&gt;100),"Obesitas (Sangat Berisiko)",IF(AND(PEBRUARI!K50="P",PEBRUARI!Z50&lt;80),"Normal / Aman",IF(AND(PEBRUARI!K50="P",PEBRUARI!Z50&gt;=80,PEBRUARI!Z50&lt;=95),"Risiko Tinggi",IF(AND(PEBRUARI!K50="P",PEBRUARI!Z50&gt;95),"Obesitas (Sangat Berisiko)","")))))))</f>
        <v/>
      </c>
      <c r="X50" s="72" t="str">
        <f t="shared" ca="1" si="8"/>
        <v/>
      </c>
      <c r="Y50" s="73" t="str">
        <f>IFERROR(ABS(LEFT(PEBRUARI!AA50,FIND("/",PEBRUARI!AA50)-1)),"")</f>
        <v/>
      </c>
      <c r="Z50" s="73" t="str">
        <f>IFERROR(ABS(MID(PEBRUARI!AA50,FIND("/",PEBRUARI!AA50)+1,LEN(PEBRUARI!AA50))),"")</f>
        <v/>
      </c>
      <c r="AA50" s="72" t="str">
        <f t="shared" si="9"/>
        <v/>
      </c>
      <c r="AB50" s="72" t="str">
        <f t="shared" ca="1" si="10"/>
        <v/>
      </c>
      <c r="AC50" s="72" t="str">
        <f>IF(PEBRUARI!AB50="","",IF(PEBRUARI!AB50&lt;181,"NORMAL",IF(PEBRUARI!AB50&lt;201,"Pre DM", "DM")))</f>
        <v/>
      </c>
      <c r="AD50" s="72" t="str">
        <f t="shared" ca="1" si="11"/>
        <v/>
      </c>
      <c r="AF50" s="71" t="str">
        <f ca="1">IFERROR(DATEDIF(MARET!I50,MARET!D50,"Y"),"")</f>
        <v/>
      </c>
      <c r="AG50" s="71" t="str">
        <f ca="1">IFERROR(DATEDIF(MARET!I50,MARET!D50,"YM"),"")</f>
        <v/>
      </c>
      <c r="AH50" s="72" t="str">
        <f t="shared" ca="1" si="12"/>
        <v/>
      </c>
      <c r="AI50" s="72" t="str">
        <f ca="1">AH50&amp;MARET!K50</f>
        <v/>
      </c>
      <c r="AJ50" s="72" t="str">
        <f>IF(MARET!Y50="","",IF(MARET!Y50&lt;18.5,"Kurus",IF(MARET!Y50&lt;25,"Normal",IF(MARET!Y50&lt;30,"Overweight (Risiko)",IF(MARET!Y50&lt;35,"Obesitas I","Obesitas II")))))</f>
        <v/>
      </c>
      <c r="AK50" s="72" t="str">
        <f t="shared" ca="1" si="13"/>
        <v/>
      </c>
      <c r="AL50" s="72" t="str">
        <f>IF(MARET!Z50="","",IF(AND(MARET!K50="L",MARET!Z50&lt;90),"Normal / Aman",IF(AND(MARET!K50="L",MARET!Z50&gt;=90,MARET!Z50&lt;=100),"Risiko Tinggi",IF(AND(MARET!K50="L",MARET!Z50&gt;100),"Obesitas (Sangat Berisiko)",IF(AND(MARET!K50="P",MARET!Z50&lt;80),"Normal / Aman",IF(AND(MARET!K50="P",MARET!Z50&gt;=80,MARET!Z50&lt;=95),"Risiko Tinggi",IF(AND(MARET!K50="P",MARET!Z50&gt;95),"Obesitas (Sangat Berisiko)","")))))))</f>
        <v/>
      </c>
      <c r="AM50" s="72" t="str">
        <f t="shared" ca="1" si="14"/>
        <v/>
      </c>
      <c r="AN50" s="73" t="str">
        <f>IFERROR(ABS(LEFT(MARET!AA50,FIND("/",MARET!AA50)-1)),"")</f>
        <v/>
      </c>
      <c r="AO50" s="73" t="str">
        <f>IFERROR(ABS(MID(MARET!AA50,FIND("/",MARET!AA50)+1,LEN(MARET!AA50))),"")</f>
        <v/>
      </c>
      <c r="AP50" s="72" t="str">
        <f t="shared" si="15"/>
        <v/>
      </c>
      <c r="AQ50" s="72" t="str">
        <f t="shared" ca="1" si="16"/>
        <v/>
      </c>
      <c r="AR50" s="72" t="str">
        <f>IF(MARET!AB50="","",IF(MARET!AB50&lt;181,"NORMAL",IF(MARET!AB50&lt;201,"Pre DM", "DM")))</f>
        <v/>
      </c>
      <c r="AS50" s="72" t="str">
        <f t="shared" ca="1" si="17"/>
        <v/>
      </c>
      <c r="AU50" s="71" t="str">
        <f ca="1">IFERROR(DATEDIF(APRIL!I50,APRIL!D50,"Y"),"")</f>
        <v/>
      </c>
      <c r="AV50" s="71" t="str">
        <f ca="1">IFERROR(DATEDIF(APRIL!I50,APRIL!D50,"YM"),"")</f>
        <v/>
      </c>
      <c r="AW50" s="72" t="str">
        <f t="shared" ca="1" si="18"/>
        <v/>
      </c>
      <c r="AX50" s="72" t="str">
        <f ca="1">AW50&amp;APRIL!K50</f>
        <v/>
      </c>
      <c r="AY50" s="72" t="str">
        <f>IF(APRIL!Y50="","",IF(APRIL!Y50&lt;18.5,"Kurus",IF(APRIL!Y50&lt;25,"Normal",IF(APRIL!Y50&lt;30,"Overweight (Risiko)",IF(APRIL!Y50&lt;35,"Obesitas I","Obesitas II")))))</f>
        <v/>
      </c>
      <c r="AZ50" s="72" t="str">
        <f t="shared" ca="1" si="19"/>
        <v/>
      </c>
      <c r="BA50" s="72" t="str">
        <f>IF(APRIL!Z50="","",IF(AND(APRIL!K50="L",APRIL!Z50&lt;90),"Normal / Aman",IF(AND(APRIL!K50="L",APRIL!Z50&gt;=90,APRIL!Z50&lt;=100),"Risiko Tinggi",IF(AND(APRIL!K50="L",APRIL!Z50&gt;100),"Obesitas (Sangat Berisiko)",IF(AND(APRIL!K50="P",APRIL!Z50&lt;80),"Normal / Aman",IF(AND(APRIL!K50="P",APRIL!Z50&gt;=80,APRIL!Z50&lt;=95),"Risiko Tinggi",IF(AND(APRIL!K50="P",APRIL!Z50&gt;95),"Obesitas (Sangat Berisiko)","")))))))</f>
        <v/>
      </c>
      <c r="BB50" s="72" t="str">
        <f t="shared" ca="1" si="20"/>
        <v/>
      </c>
      <c r="BC50" s="73" t="str">
        <f>IFERROR(ABS(LEFT(APRIL!AA50,FIND("/",APRIL!AA50)-1)),"")</f>
        <v/>
      </c>
      <c r="BD50" s="73" t="str">
        <f>IFERROR(ABS(MID(APRIL!AA50,FIND("/",APRIL!AA50)+1,LEN(APRIL!AA50))),"")</f>
        <v/>
      </c>
      <c r="BE50" s="72" t="str">
        <f t="shared" si="21"/>
        <v/>
      </c>
      <c r="BF50" s="72" t="str">
        <f t="shared" ca="1" si="22"/>
        <v/>
      </c>
      <c r="BG50" s="72" t="str">
        <f>IF(APRIL!AB50="","",IF(APRIL!AB50&lt;181,"NORMAL",IF(APRIL!AB50&lt;201,"Pre DM", "DM")))</f>
        <v/>
      </c>
      <c r="BH50" s="72" t="str">
        <f t="shared" ca="1" si="23"/>
        <v/>
      </c>
      <c r="BJ50" s="71" t="str">
        <f ca="1">IFERROR(DATEDIF(MEI!I50,MEI!D50,"Y"),"")</f>
        <v/>
      </c>
      <c r="BK50" s="71" t="str">
        <f ca="1">IFERROR(DATEDIF(MEI!I50,MEI!D50,"YM"),"")</f>
        <v/>
      </c>
      <c r="BL50" s="72" t="str">
        <f t="shared" ca="1" si="24"/>
        <v/>
      </c>
      <c r="BM50" s="72" t="str">
        <f ca="1">BL50&amp;MEI!K50</f>
        <v/>
      </c>
      <c r="BN50" s="72" t="str">
        <f>IF(MEI!Y50="","",IF(MEI!Y50&lt;18.5,"Kurus",IF(MEI!Y50&lt;25,"Normal",IF(MEI!Y50&lt;30,"Overweight (Risiko)",IF(MEI!Y50&lt;35,"Obesitas I","Obesitas II")))))</f>
        <v/>
      </c>
      <c r="BO50" s="72" t="str">
        <f t="shared" ca="1" si="25"/>
        <v/>
      </c>
      <c r="BP50" s="72" t="str">
        <f>IF(MEI!Z50="","",IF(AND(MEI!K50="L",MEI!Z50&lt;90),"Normal / Aman",IF(AND(MEI!K50="L",MEI!Z50&gt;=90,MEI!Z50&lt;=100),"Risiko Tinggi",IF(AND(MEI!K50="L",MEI!Z50&gt;100),"Obesitas (Sangat Berisiko)",IF(AND(MEI!K50="P",MEI!Z50&lt;80),"Normal / Aman",IF(AND(MEI!K50="P",MEI!Z50&gt;=80,MEI!Z50&lt;=95),"Risiko Tinggi",IF(AND(MEI!K50="P",MEI!Z50&gt;95),"Obesitas (Sangat Berisiko)","")))))))</f>
        <v/>
      </c>
      <c r="BQ50" s="72" t="str">
        <f t="shared" ca="1" si="26"/>
        <v/>
      </c>
      <c r="BR50" s="73" t="str">
        <f>IFERROR(ABS(LEFT(MEI!AA50,FIND("/",MEI!AA50)-1)),"")</f>
        <v/>
      </c>
      <c r="BS50" s="73" t="str">
        <f>IFERROR(ABS(MID(MEI!AA50,FIND("/",MEI!AA50)+1,LEN(MEI!AA50))),"")</f>
        <v/>
      </c>
      <c r="BT50" s="72" t="str">
        <f t="shared" si="27"/>
        <v/>
      </c>
      <c r="BU50" s="72" t="str">
        <f t="shared" ca="1" si="28"/>
        <v/>
      </c>
      <c r="BV50" s="72" t="str">
        <f>IF(MEI!AB50="","",IF(MEI!AB50&lt;181,"NORMAL",IF(MEI!AB50&lt;201,"Pre DM", "DM")))</f>
        <v/>
      </c>
      <c r="BW50" s="72" t="str">
        <f t="shared" ca="1" si="29"/>
        <v/>
      </c>
      <c r="BY50" s="71" t="str">
        <f ca="1">IFERROR(DATEDIF(JUNI!I50,JUNI!D50,"Y"),"")</f>
        <v/>
      </c>
      <c r="BZ50" s="71" t="str">
        <f ca="1">IFERROR(DATEDIF(JUNI!I50,JUNI!D50,"YM"),"")</f>
        <v/>
      </c>
      <c r="CA50" s="72" t="str">
        <f t="shared" ca="1" si="30"/>
        <v/>
      </c>
      <c r="CB50" s="72" t="str">
        <f ca="1">CA50&amp;JUNI!K50</f>
        <v/>
      </c>
      <c r="CC50" s="72" t="str">
        <f>IF(JUNI!Y50="","",IF(JUNI!Y50&lt;18.5,"Kurus",IF(JUNI!Y50&lt;25,"Normal",IF(JUNI!Y50&lt;30,"Overweight (Risiko)",IF(JUNI!Y50&lt;35,"Obesitas I","Obesitas II")))))</f>
        <v/>
      </c>
      <c r="CD50" s="72" t="str">
        <f t="shared" ca="1" si="31"/>
        <v/>
      </c>
      <c r="CE50" s="72" t="str">
        <f>IF(JUNI!Z50="","",IF(AND(JUNI!K50="L",JUNI!Z50&lt;90),"Normal / Aman",IF(AND(JUNI!K50="L",JUNI!Z50&gt;=90,JUNI!Z50&lt;=100),"Risiko Tinggi",IF(AND(JUNI!K50="L",JUNI!Z50&gt;100),"Obesitas (Sangat Berisiko)",IF(AND(JUNI!K50="P",JUNI!Z50&lt;80),"Normal / Aman",IF(AND(JUNI!K50="P",JUNI!Z50&gt;=80,JUNI!Z50&lt;=95),"Risiko Tinggi",IF(AND(JUNI!K50="P",JUNI!Z50&gt;95),"Obesitas (Sangat Berisiko)","")))))))</f>
        <v/>
      </c>
      <c r="CF50" s="72" t="str">
        <f t="shared" ca="1" si="32"/>
        <v/>
      </c>
      <c r="CG50" s="73" t="str">
        <f>IFERROR(ABS(LEFT(JUNI!AA50,FIND("/",JUNI!AA50)-1)),"")</f>
        <v/>
      </c>
      <c r="CH50" s="73" t="str">
        <f>IFERROR(ABS(MID(JUNI!AA50,FIND("/",JUNI!AA50)+1,LEN(JUNI!AA50))),"")</f>
        <v/>
      </c>
      <c r="CI50" s="72" t="str">
        <f t="shared" si="33"/>
        <v/>
      </c>
      <c r="CJ50" s="72" t="str">
        <f t="shared" ca="1" si="34"/>
        <v/>
      </c>
      <c r="CK50" s="72" t="str">
        <f>IF(JUNI!AB50="","",IF(JUNI!AB50&lt;181,"NORMAL",IF(JUNI!AB50&lt;201,"Pre DM", "DM")))</f>
        <v/>
      </c>
      <c r="CL50" s="72" t="str">
        <f t="shared" ca="1" si="35"/>
        <v/>
      </c>
      <c r="CN50" s="71" t="str">
        <f ca="1">IFERROR(DATEDIF(JULI!I50,JULI!D50,"Y"),"")</f>
        <v/>
      </c>
      <c r="CO50" s="71" t="str">
        <f ca="1">IFERROR(DATEDIF(JULI!I50,JULI!D50,"YM"),"")</f>
        <v/>
      </c>
      <c r="CP50" s="72" t="str">
        <f t="shared" ca="1" si="36"/>
        <v/>
      </c>
      <c r="CQ50" s="72" t="str">
        <f ca="1">CP50&amp;JULI!K50</f>
        <v/>
      </c>
      <c r="CR50" s="72" t="str">
        <f>IF(JULI!Y50="","",IF(JULI!Y50&lt;18.5,"Kurus",IF(JULI!Y50&lt;25,"Normal",IF(JULI!Y50&lt;30,"Overweight (Risiko)",IF(JULI!Y50&lt;35,"Obesitas I","Obesitas II")))))</f>
        <v/>
      </c>
      <c r="CS50" s="72" t="str">
        <f t="shared" ca="1" si="37"/>
        <v/>
      </c>
      <c r="CT50" s="72" t="str">
        <f>IF(JULI!Z50="","",IF(AND(JULI!K50="L",JULI!Z50&lt;90),"Normal / Aman",IF(AND(JULI!K50="L",JULI!Z50&gt;=90,JULI!Z50&lt;=100),"Risiko Tinggi",IF(AND(JULI!K50="L",JULI!Z50&gt;100),"Obesitas (Sangat Berisiko)",IF(AND(JULI!K50="P",JULI!Z50&lt;80),"Normal / Aman",IF(AND(JULI!K50="P",JULI!Z50&gt;=80,JULI!Z50&lt;=95),"Risiko Tinggi",IF(AND(JULI!K50="P",JULI!Z50&gt;95),"Obesitas (Sangat Berisiko)","")))))))</f>
        <v/>
      </c>
      <c r="CU50" s="72" t="str">
        <f t="shared" ca="1" si="38"/>
        <v/>
      </c>
      <c r="CV50" s="73" t="str">
        <f>IFERROR(ABS(LEFT(JULI!AA50,FIND("/",JULI!AA50)-1)),"")</f>
        <v/>
      </c>
      <c r="CW50" s="73" t="str">
        <f>IFERROR(ABS(MID(JULI!AA50,FIND("/",JULI!AA50)+1,LEN(JULI!AA50))),"")</f>
        <v/>
      </c>
      <c r="CX50" s="72" t="str">
        <f t="shared" si="39"/>
        <v/>
      </c>
      <c r="CY50" s="72" t="str">
        <f t="shared" ca="1" si="40"/>
        <v/>
      </c>
      <c r="CZ50" s="72" t="str">
        <f>IF(JULI!AB50="","",IF(JULI!AB50&lt;181,"NORMAL",IF(JULI!AB50&lt;201,"Pre DM", "DM")))</f>
        <v/>
      </c>
      <c r="DA50" s="72" t="str">
        <f t="shared" ca="1" si="41"/>
        <v/>
      </c>
      <c r="DC50" s="71" t="str">
        <f ca="1">IFERROR(DATEDIF(AGUSTUS!I50,AGUSTUS!D50,"Y"),"")</f>
        <v/>
      </c>
      <c r="DD50" s="71" t="str">
        <f ca="1">IFERROR(DATEDIF(AGUSTUS!I50,AGUSTUS!D50,"YM"),"")</f>
        <v/>
      </c>
      <c r="DE50" s="72" t="str">
        <f t="shared" ca="1" si="42"/>
        <v/>
      </c>
      <c r="DF50" s="72" t="str">
        <f ca="1">DE50&amp;AGUSTUS!K50</f>
        <v/>
      </c>
      <c r="DG50" s="72" t="str">
        <f>IF(AGUSTUS!Y50="","",IF(AGUSTUS!Y50&lt;18.5,"Kurus",IF(AGUSTUS!Y50&lt;25,"Normal",IF(AGUSTUS!Y50&lt;30,"Overweight (Risiko)",IF(AGUSTUS!Y50&lt;35,"Obesitas I","Obesitas II")))))</f>
        <v/>
      </c>
      <c r="DH50" s="72" t="str">
        <f t="shared" ca="1" si="43"/>
        <v/>
      </c>
      <c r="DI50" s="72" t="str">
        <f>IF(AGUSTUS!Z50="","",IF(AND(AGUSTUS!K50="L",AGUSTUS!Z50&lt;90),"Normal / Aman",IF(AND(AGUSTUS!K50="L",AGUSTUS!Z50&gt;=90,AGUSTUS!Z50&lt;=100),"Risiko Tinggi",IF(AND(AGUSTUS!K50="L",AGUSTUS!Z50&gt;100),"Obesitas (Sangat Berisiko)",IF(AND(AGUSTUS!K50="P",AGUSTUS!Z50&lt;80),"Normal / Aman",IF(AND(AGUSTUS!K50="P",AGUSTUS!Z50&gt;=80,AGUSTUS!Z50&lt;=95),"Risiko Tinggi",IF(AND(AGUSTUS!K50="P",AGUSTUS!Z50&gt;95),"Obesitas (Sangat Berisiko)","")))))))</f>
        <v/>
      </c>
      <c r="DJ50" s="72" t="str">
        <f t="shared" ca="1" si="44"/>
        <v/>
      </c>
      <c r="DK50" s="73" t="str">
        <f>IFERROR(ABS(LEFT(AGUSTUS!AA50,FIND("/",AGUSTUS!AA50)-1)),"")</f>
        <v/>
      </c>
      <c r="DL50" s="73" t="str">
        <f>IFERROR(ABS(MID(AGUSTUS!AA50,FIND("/",AGUSTUS!AA50)+1,LEN(AGUSTUS!AA50))),"")</f>
        <v/>
      </c>
      <c r="DM50" s="72" t="str">
        <f t="shared" si="45"/>
        <v/>
      </c>
      <c r="DN50" s="72" t="str">
        <f t="shared" ca="1" si="46"/>
        <v/>
      </c>
      <c r="DO50" s="72" t="str">
        <f>IF(AGUSTUS!AB50="","",IF(AGUSTUS!AB50&lt;181,"NORMAL",IF(AGUSTUS!AB50&lt;201,"Pre DM", "DM")))</f>
        <v/>
      </c>
      <c r="DP50" s="72" t="str">
        <f t="shared" ca="1" si="47"/>
        <v/>
      </c>
      <c r="DR50" s="71" t="str">
        <f ca="1">IFERROR(DATEDIF(SEPTEMBER!I50,SEPTEMBER!D50,"Y"),"")</f>
        <v/>
      </c>
      <c r="DS50" s="71" t="str">
        <f ca="1">IFERROR(DATEDIF(SEPTEMBER!I50,SEPTEMBER!D50,"YM"),"")</f>
        <v/>
      </c>
      <c r="DT50" s="72" t="str">
        <f t="shared" ca="1" si="48"/>
        <v/>
      </c>
      <c r="DU50" s="72" t="str">
        <f ca="1">DT50&amp;SEPTEMBER!K50</f>
        <v/>
      </c>
      <c r="DV50" s="72" t="str">
        <f>IF(SEPTEMBER!Y50="","",IF(SEPTEMBER!Y50&lt;18.5,"Kurus",IF(SEPTEMBER!Y50&lt;25,"Normal",IF(SEPTEMBER!Y50&lt;30,"Overweight (Risiko)",IF(SEPTEMBER!Y50&lt;35,"Obesitas I","Obesitas II")))))</f>
        <v/>
      </c>
      <c r="DW50" s="72" t="str">
        <f t="shared" ca="1" si="49"/>
        <v/>
      </c>
      <c r="DX50" s="72" t="str">
        <f>IF(SEPTEMBER!Z50="","",IF(AND(SEPTEMBER!K50="L",SEPTEMBER!Z50&lt;90),"Normal / Aman",IF(AND(SEPTEMBER!K50="L",SEPTEMBER!Z50&gt;=90,SEPTEMBER!Z50&lt;=100),"Risiko Tinggi",IF(AND(SEPTEMBER!K50="L",SEPTEMBER!Z50&gt;100),"Obesitas (Sangat Berisiko)",IF(AND(SEPTEMBER!K50="P",SEPTEMBER!Z50&lt;80),"Normal / Aman",IF(AND(SEPTEMBER!K50="P",SEPTEMBER!Z50&gt;=80,SEPTEMBER!Z50&lt;=95),"Risiko Tinggi",IF(AND(SEPTEMBER!K50="P",SEPTEMBER!Z50&gt;95),"Obesitas (Sangat Berisiko)","")))))))</f>
        <v/>
      </c>
      <c r="DY50" s="72" t="str">
        <f t="shared" ca="1" si="50"/>
        <v/>
      </c>
      <c r="DZ50" s="73" t="str">
        <f>IFERROR(ABS(LEFT(SEPTEMBER!AA50,FIND("/",SEPTEMBER!AA50)-1)),"")</f>
        <v/>
      </c>
      <c r="EA50" s="73" t="str">
        <f>IFERROR(ABS(MID(SEPTEMBER!AA50,FIND("/",SEPTEMBER!AA50)+1,LEN(SEPTEMBER!AA50))),"")</f>
        <v/>
      </c>
      <c r="EB50" s="72" t="str">
        <f t="shared" si="51"/>
        <v/>
      </c>
      <c r="EC50" s="72" t="str">
        <f t="shared" ca="1" si="52"/>
        <v/>
      </c>
      <c r="ED50" s="72" t="str">
        <f>IF(SEPTEMBER!AB50="","",IF(SEPTEMBER!AB50&lt;181,"NORMAL",IF(SEPTEMBER!AB50&lt;201,"Pre DM", "DM")))</f>
        <v/>
      </c>
      <c r="EE50" s="72" t="str">
        <f t="shared" ca="1" si="53"/>
        <v/>
      </c>
      <c r="EG50" s="71" t="str">
        <f ca="1">IFERROR(DATEDIF(OKTOBER!I50,OKTOBER!D50,"Y"),"")</f>
        <v/>
      </c>
      <c r="EH50" s="71" t="str">
        <f ca="1">IFERROR(DATEDIF(OKTOBER!I50,OKTOBER!D50,"YM"),"")</f>
        <v/>
      </c>
      <c r="EI50" s="72" t="str">
        <f t="shared" ca="1" si="54"/>
        <v/>
      </c>
      <c r="EJ50" s="72" t="str">
        <f ca="1">EI50&amp;OKTOBER!K50</f>
        <v/>
      </c>
      <c r="EK50" s="72" t="str">
        <f>IF(OKTOBER!Y50="","",IF(OKTOBER!Y50&lt;18.5,"Kurus",IF(OKTOBER!Y50&lt;25,"Normal",IF(OKTOBER!Y50&lt;30,"Overweight (Risiko)",IF(OKTOBER!Y50&lt;35,"Obesitas I","Obesitas II")))))</f>
        <v/>
      </c>
      <c r="EL50" s="72" t="str">
        <f t="shared" ca="1" si="55"/>
        <v/>
      </c>
      <c r="EM50" s="72" t="str">
        <f>IF(OKTOBER!Z50="","",IF(AND(OKTOBER!K50="L",OKTOBER!Z50&lt;90),"Normal / Aman",IF(AND(OKTOBER!K50="L",OKTOBER!Z50&gt;=90,OKTOBER!Z50&lt;=100),"Risiko Tinggi",IF(AND(OKTOBER!K50="L",OKTOBER!Z50&gt;100),"Obesitas (Sangat Berisiko)",IF(AND(OKTOBER!K50="P",OKTOBER!Z50&lt;80),"Normal / Aman",IF(AND(OKTOBER!K50="P",OKTOBER!Z50&gt;=80,OKTOBER!Z50&lt;=95),"Risiko Tinggi",IF(AND(OKTOBER!K50="P",OKTOBER!Z50&gt;95),"Obesitas (Sangat Berisiko)","")))))))</f>
        <v/>
      </c>
      <c r="EN50" s="72" t="str">
        <f t="shared" ca="1" si="56"/>
        <v/>
      </c>
      <c r="EO50" s="73" t="str">
        <f>IFERROR(ABS(LEFT(OKTOBER!AA50,FIND("/",OKTOBER!AA50)-1)),"")</f>
        <v/>
      </c>
      <c r="EP50" s="73" t="str">
        <f>IFERROR(ABS(MID(OKTOBER!AA50,FIND("/",OKTOBER!AA50)+1,LEN(OKTOBER!AA50))),"")</f>
        <v/>
      </c>
      <c r="EQ50" s="72" t="str">
        <f t="shared" si="57"/>
        <v/>
      </c>
      <c r="ER50" s="72" t="str">
        <f t="shared" ca="1" si="58"/>
        <v/>
      </c>
      <c r="ES50" s="72" t="str">
        <f>IF(OKTOBER!AB50="","",IF(OKTOBER!AB50&lt;181,"NORMAL",IF(OKTOBER!AB50&lt;201,"Pre DM", "DM")))</f>
        <v/>
      </c>
      <c r="ET50" s="72" t="str">
        <f t="shared" ca="1" si="59"/>
        <v/>
      </c>
      <c r="EV50" s="71" t="str">
        <f ca="1">IFERROR(DATEDIF(NOPEMBER!I50,NOPEMBER!D50,"Y"),"")</f>
        <v/>
      </c>
      <c r="EW50" s="71" t="str">
        <f ca="1">IFERROR(DATEDIF(NOPEMBER!I50,NOPEMBER!D50,"YM"),"")</f>
        <v/>
      </c>
      <c r="EX50" s="72" t="str">
        <f t="shared" ca="1" si="60"/>
        <v/>
      </c>
      <c r="EY50" s="72" t="str">
        <f ca="1">EX50&amp;NOPEMBER!K50</f>
        <v/>
      </c>
      <c r="EZ50" s="72" t="str">
        <f>IF(NOPEMBER!Y50="","",IF(NOPEMBER!Y50&lt;18.5,"Kurus",IF(NOPEMBER!Y50&lt;25,"Normal",IF(NOPEMBER!Y50&lt;30,"Overweight (Risiko)",IF(NOPEMBER!Y50&lt;35,"Obesitas I","Obesitas II")))))</f>
        <v/>
      </c>
      <c r="FA50" s="72" t="str">
        <f t="shared" ca="1" si="61"/>
        <v/>
      </c>
      <c r="FB50" s="72" t="str">
        <f>IF(NOPEMBER!Z50="","",IF(AND(NOPEMBER!K50="L",NOPEMBER!Z50&lt;90),"Normal / Aman",IF(AND(NOPEMBER!K50="L",NOPEMBER!Z50&gt;=90,NOPEMBER!Z50&lt;=100),"Risiko Tinggi",IF(AND(NOPEMBER!K50="L",NOPEMBER!Z50&gt;100),"Obesitas (Sangat Berisiko)",IF(AND(NOPEMBER!K50="P",NOPEMBER!Z50&lt;80),"Normal / Aman",IF(AND(NOPEMBER!K50="P",NOPEMBER!Z50&gt;=80,NOPEMBER!Z50&lt;=95),"Risiko Tinggi",IF(AND(NOPEMBER!K50="P",NOPEMBER!Z50&gt;95),"Obesitas (Sangat Berisiko)","")))))))</f>
        <v/>
      </c>
      <c r="FC50" s="72" t="str">
        <f t="shared" ca="1" si="62"/>
        <v/>
      </c>
      <c r="FD50" s="73" t="str">
        <f>IFERROR(ABS(LEFT(NOPEMBER!AA50,FIND("/",NOPEMBER!AA50)-1)),"")</f>
        <v/>
      </c>
      <c r="FE50" s="73" t="str">
        <f>IFERROR(ABS(MID(NOPEMBER!AA50,FIND("/",NOPEMBER!AA50)+1,LEN(NOPEMBER!AA50))),"")</f>
        <v/>
      </c>
      <c r="FF50" s="72" t="str">
        <f t="shared" si="63"/>
        <v/>
      </c>
      <c r="FG50" s="72" t="str">
        <f t="shared" ca="1" si="64"/>
        <v/>
      </c>
      <c r="FH50" s="72" t="str">
        <f>IF(NOPEMBER!AB50="","",IF(NOPEMBER!AB50&lt;181,"NORMAL",IF(NOPEMBER!AB50&lt;201,"Pre DM", "DM")))</f>
        <v/>
      </c>
      <c r="FI50" s="72" t="str">
        <f t="shared" ca="1" si="65"/>
        <v/>
      </c>
      <c r="FK50" s="71" t="str">
        <f ca="1">IFERROR(DATEDIF(DESEMBER!I50,DESEMBER!D50,"Y"),"")</f>
        <v/>
      </c>
      <c r="FL50" s="71" t="str">
        <f ca="1">IFERROR(DATEDIF(DESEMBER!I50,DESEMBER!D50,"YM"),"")</f>
        <v/>
      </c>
      <c r="FM50" s="72" t="str">
        <f t="shared" ca="1" si="66"/>
        <v/>
      </c>
      <c r="FN50" s="72" t="str">
        <f ca="1">FM50&amp;DESEMBER!K50</f>
        <v/>
      </c>
      <c r="FO50" s="72" t="str">
        <f>IF(DESEMBER!Y50="","",IF(DESEMBER!Y50&lt;18.5,"Kurus",IF(DESEMBER!Y50&lt;25,"Normal",IF(DESEMBER!Y50&lt;30,"Overweight (Risiko)",IF(DESEMBER!Y50&lt;35,"Obesitas I","Obesitas II")))))</f>
        <v/>
      </c>
      <c r="FP50" s="72" t="str">
        <f t="shared" ca="1" si="67"/>
        <v/>
      </c>
      <c r="FQ50" s="72" t="str">
        <f>IF(DESEMBER!Z50="","",IF(AND(DESEMBER!K50="L",DESEMBER!Z50&lt;90),"Normal / Aman",IF(AND(DESEMBER!K50="L",DESEMBER!Z50&gt;=90,DESEMBER!Z50&lt;=100),"Risiko Tinggi",IF(AND(DESEMBER!K50="L",DESEMBER!Z50&gt;100),"Obesitas (Sangat Berisiko)",IF(AND(DESEMBER!K50="P",DESEMBER!Z50&lt;80),"Normal / Aman",IF(AND(DESEMBER!K50="P",DESEMBER!Z50&gt;=80,DESEMBER!Z50&lt;=95),"Risiko Tinggi",IF(AND(DESEMBER!K50="P",DESEMBER!Z50&gt;95),"Obesitas (Sangat Berisiko)","")))))))</f>
        <v/>
      </c>
      <c r="FR50" s="72" t="str">
        <f t="shared" ca="1" si="68"/>
        <v/>
      </c>
      <c r="FS50" s="73" t="str">
        <f>IFERROR(ABS(LEFT(DESEMBER!AA50,FIND("/",DESEMBER!AA50)-1)),"")</f>
        <v/>
      </c>
      <c r="FT50" s="73" t="str">
        <f>IFERROR(ABS(MID(DESEMBER!AA50,FIND("/",DESEMBER!AA50)+1,LEN(DESEMBER!AA50))),"")</f>
        <v/>
      </c>
      <c r="FU50" s="72" t="str">
        <f t="shared" si="69"/>
        <v/>
      </c>
      <c r="FV50" s="72" t="str">
        <f t="shared" ca="1" si="70"/>
        <v/>
      </c>
      <c r="FW50" s="72" t="str">
        <f>IF(DESEMBER!AB50="","",IF(DESEMBER!AB50&lt;181,"NORMAL",IF(DESEMBER!AB50&lt;201,"Pre DM", "DM")))</f>
        <v/>
      </c>
      <c r="FX50" s="72" t="str">
        <f t="shared" ca="1" si="71"/>
        <v/>
      </c>
    </row>
    <row r="51" spans="2:180" x14ac:dyDescent="0.25">
      <c r="B51" s="71" t="str">
        <f ca="1">IFERROR(DATEDIF(JANUARI!I51,JANUARI!D51,"Y"),"")</f>
        <v/>
      </c>
      <c r="C51" s="71" t="str">
        <f ca="1">IFERROR(DATEDIF(JANUARI!I51,JANUARI!D51,"YM"),"")</f>
        <v/>
      </c>
      <c r="D51" s="72" t="str">
        <f t="shared" ca="1" si="0"/>
        <v/>
      </c>
      <c r="E51" s="72" t="str">
        <f ca="1">D51&amp;JANUARI!K51</f>
        <v/>
      </c>
      <c r="F51" s="72" t="str">
        <f>IF(JANUARI!Y51="","",IF(JANUARI!Y51&lt;18.5,"Kurus",IF(JANUARI!Y51&lt;25,"Normal",IF(JANUARI!Y51&lt;30,"Overweight (Risiko)",IF(JANUARI!Y51&lt;35,"Obesitas I","Obesitas II")))))</f>
        <v/>
      </c>
      <c r="G51" s="72" t="str">
        <f t="shared" ca="1" si="1"/>
        <v/>
      </c>
      <c r="H51" s="72" t="str">
        <f>IF(JANUARI!Z51="","",IF(AND(JANUARI!K51="L",JANUARI!Z51&lt;90),"Normal / Aman",IF(AND(JANUARI!K51="L",JANUARI!Z51&gt;=90,JANUARI!Z51&lt;=100),"Risiko Tinggi",IF(AND(JANUARI!K51="L",JANUARI!Z51&gt;100),"Obesitas (Sangat Berisiko)",IF(AND(JANUARI!K51="P",JANUARI!Z51&lt;80),"Normal / Aman",IF(AND(JANUARI!K51="P",JANUARI!Z51&gt;=80,JANUARI!Z51&lt;=95),"Risiko Tinggi",IF(AND(JANUARI!K51="P",JANUARI!Z51&gt;95),"Obesitas (Sangat Berisiko)","")))))))</f>
        <v/>
      </c>
      <c r="I51" s="72" t="str">
        <f t="shared" ca="1" si="2"/>
        <v/>
      </c>
      <c r="J51" s="73" t="str">
        <f>IFERROR(ABS(LEFT(JANUARI!AA51,FIND("/",JANUARI!AA51)-1)),"")</f>
        <v/>
      </c>
      <c r="K51" s="73" t="str">
        <f>IFERROR(ABS(MID(JANUARI!AA51,FIND("/",JANUARI!AA51)+1,LEN(JANUARI!AA51))),"")</f>
        <v/>
      </c>
      <c r="L51" s="72" t="str">
        <f t="shared" si="3"/>
        <v/>
      </c>
      <c r="M51" s="72" t="str">
        <f t="shared" ca="1" si="4"/>
        <v/>
      </c>
      <c r="N51" s="72" t="str">
        <f>IF(JANUARI!AB51="","",IF(JANUARI!AB51&lt;181,"NORMAL",IF(JANUARI!AB51&lt;201,"Pre DM", "DM")))</f>
        <v/>
      </c>
      <c r="O51" s="72" t="str">
        <f t="shared" ca="1" si="5"/>
        <v/>
      </c>
      <c r="Q51" s="71" t="str">
        <f ca="1">IFERROR(DATEDIF(PEBRUARI!I51,PEBRUARI!D51,"Y"),"")</f>
        <v/>
      </c>
      <c r="R51" s="71" t="str">
        <f ca="1">IFERROR(DATEDIF(PEBRUARI!I51,PEBRUARI!D51,"YM"),"")</f>
        <v/>
      </c>
      <c r="S51" s="72" t="str">
        <f t="shared" ca="1" si="6"/>
        <v/>
      </c>
      <c r="T51" s="72" t="str">
        <f ca="1">S51&amp;PEBRUARI!K51</f>
        <v/>
      </c>
      <c r="U51" s="72" t="str">
        <f>IF(PEBRUARI!Y51="","",IF(PEBRUARI!Y51&lt;18.5,"Kurus",IF(PEBRUARI!Y51&lt;25,"Normal",IF(PEBRUARI!Y51&lt;30,"Overweight (Risiko)",IF(PEBRUARI!Y51&lt;35,"Obesitas I","Obesitas II")))))</f>
        <v/>
      </c>
      <c r="V51" s="72" t="str">
        <f t="shared" ca="1" si="7"/>
        <v/>
      </c>
      <c r="W51" s="72" t="str">
        <f>IF(PEBRUARI!Z51="","",IF(AND(PEBRUARI!K51="L",PEBRUARI!Z51&lt;90),"Normal / Aman",IF(AND(PEBRUARI!K51="L",PEBRUARI!Z51&gt;=90,PEBRUARI!Z51&lt;=100),"Risiko Tinggi",IF(AND(PEBRUARI!K51="L",PEBRUARI!Z51&gt;100),"Obesitas (Sangat Berisiko)",IF(AND(PEBRUARI!K51="P",PEBRUARI!Z51&lt;80),"Normal / Aman",IF(AND(PEBRUARI!K51="P",PEBRUARI!Z51&gt;=80,PEBRUARI!Z51&lt;=95),"Risiko Tinggi",IF(AND(PEBRUARI!K51="P",PEBRUARI!Z51&gt;95),"Obesitas (Sangat Berisiko)","")))))))</f>
        <v/>
      </c>
      <c r="X51" s="72" t="str">
        <f t="shared" ca="1" si="8"/>
        <v/>
      </c>
      <c r="Y51" s="73" t="str">
        <f>IFERROR(ABS(LEFT(PEBRUARI!AA51,FIND("/",PEBRUARI!AA51)-1)),"")</f>
        <v/>
      </c>
      <c r="Z51" s="73" t="str">
        <f>IFERROR(ABS(MID(PEBRUARI!AA51,FIND("/",PEBRUARI!AA51)+1,LEN(PEBRUARI!AA51))),"")</f>
        <v/>
      </c>
      <c r="AA51" s="72" t="str">
        <f t="shared" si="9"/>
        <v/>
      </c>
      <c r="AB51" s="72" t="str">
        <f t="shared" ca="1" si="10"/>
        <v/>
      </c>
      <c r="AC51" s="72" t="str">
        <f>IF(PEBRUARI!AB51="","",IF(PEBRUARI!AB51&lt;181,"NORMAL",IF(PEBRUARI!AB51&lt;201,"Pre DM", "DM")))</f>
        <v/>
      </c>
      <c r="AD51" s="72" t="str">
        <f t="shared" ca="1" si="11"/>
        <v/>
      </c>
      <c r="AF51" s="71" t="str">
        <f ca="1">IFERROR(DATEDIF(MARET!I51,MARET!D51,"Y"),"")</f>
        <v/>
      </c>
      <c r="AG51" s="71" t="str">
        <f ca="1">IFERROR(DATEDIF(MARET!I51,MARET!D51,"YM"),"")</f>
        <v/>
      </c>
      <c r="AH51" s="72" t="str">
        <f t="shared" ca="1" si="12"/>
        <v/>
      </c>
      <c r="AI51" s="72" t="str">
        <f ca="1">AH51&amp;MARET!K51</f>
        <v/>
      </c>
      <c r="AJ51" s="72" t="str">
        <f>IF(MARET!Y51="","",IF(MARET!Y51&lt;18.5,"Kurus",IF(MARET!Y51&lt;25,"Normal",IF(MARET!Y51&lt;30,"Overweight (Risiko)",IF(MARET!Y51&lt;35,"Obesitas I","Obesitas II")))))</f>
        <v/>
      </c>
      <c r="AK51" s="72" t="str">
        <f t="shared" ca="1" si="13"/>
        <v/>
      </c>
      <c r="AL51" s="72" t="str">
        <f>IF(MARET!Z51="","",IF(AND(MARET!K51="L",MARET!Z51&lt;90),"Normal / Aman",IF(AND(MARET!K51="L",MARET!Z51&gt;=90,MARET!Z51&lt;=100),"Risiko Tinggi",IF(AND(MARET!K51="L",MARET!Z51&gt;100),"Obesitas (Sangat Berisiko)",IF(AND(MARET!K51="P",MARET!Z51&lt;80),"Normal / Aman",IF(AND(MARET!K51="P",MARET!Z51&gt;=80,MARET!Z51&lt;=95),"Risiko Tinggi",IF(AND(MARET!K51="P",MARET!Z51&gt;95),"Obesitas (Sangat Berisiko)","")))))))</f>
        <v/>
      </c>
      <c r="AM51" s="72" t="str">
        <f t="shared" ca="1" si="14"/>
        <v/>
      </c>
      <c r="AN51" s="73" t="str">
        <f>IFERROR(ABS(LEFT(MARET!AA51,FIND("/",MARET!AA51)-1)),"")</f>
        <v/>
      </c>
      <c r="AO51" s="73" t="str">
        <f>IFERROR(ABS(MID(MARET!AA51,FIND("/",MARET!AA51)+1,LEN(MARET!AA51))),"")</f>
        <v/>
      </c>
      <c r="AP51" s="72" t="str">
        <f t="shared" si="15"/>
        <v/>
      </c>
      <c r="AQ51" s="72" t="str">
        <f t="shared" ca="1" si="16"/>
        <v/>
      </c>
      <c r="AR51" s="72" t="str">
        <f>IF(MARET!AB51="","",IF(MARET!AB51&lt;181,"NORMAL",IF(MARET!AB51&lt;201,"Pre DM", "DM")))</f>
        <v/>
      </c>
      <c r="AS51" s="72" t="str">
        <f t="shared" ca="1" si="17"/>
        <v/>
      </c>
      <c r="AU51" s="71" t="str">
        <f ca="1">IFERROR(DATEDIF(APRIL!I51,APRIL!D51,"Y"),"")</f>
        <v/>
      </c>
      <c r="AV51" s="71" t="str">
        <f ca="1">IFERROR(DATEDIF(APRIL!I51,APRIL!D51,"YM"),"")</f>
        <v/>
      </c>
      <c r="AW51" s="72" t="str">
        <f t="shared" ca="1" si="18"/>
        <v/>
      </c>
      <c r="AX51" s="72" t="str">
        <f ca="1">AW51&amp;APRIL!K51</f>
        <v/>
      </c>
      <c r="AY51" s="72" t="str">
        <f>IF(APRIL!Y51="","",IF(APRIL!Y51&lt;18.5,"Kurus",IF(APRIL!Y51&lt;25,"Normal",IF(APRIL!Y51&lt;30,"Overweight (Risiko)",IF(APRIL!Y51&lt;35,"Obesitas I","Obesitas II")))))</f>
        <v/>
      </c>
      <c r="AZ51" s="72" t="str">
        <f t="shared" ca="1" si="19"/>
        <v/>
      </c>
      <c r="BA51" s="72" t="str">
        <f>IF(APRIL!Z51="","",IF(AND(APRIL!K51="L",APRIL!Z51&lt;90),"Normal / Aman",IF(AND(APRIL!K51="L",APRIL!Z51&gt;=90,APRIL!Z51&lt;=100),"Risiko Tinggi",IF(AND(APRIL!K51="L",APRIL!Z51&gt;100),"Obesitas (Sangat Berisiko)",IF(AND(APRIL!K51="P",APRIL!Z51&lt;80),"Normal / Aman",IF(AND(APRIL!K51="P",APRIL!Z51&gt;=80,APRIL!Z51&lt;=95),"Risiko Tinggi",IF(AND(APRIL!K51="P",APRIL!Z51&gt;95),"Obesitas (Sangat Berisiko)","")))))))</f>
        <v/>
      </c>
      <c r="BB51" s="72" t="str">
        <f t="shared" ca="1" si="20"/>
        <v/>
      </c>
      <c r="BC51" s="73" t="str">
        <f>IFERROR(ABS(LEFT(APRIL!AA51,FIND("/",APRIL!AA51)-1)),"")</f>
        <v/>
      </c>
      <c r="BD51" s="73" t="str">
        <f>IFERROR(ABS(MID(APRIL!AA51,FIND("/",APRIL!AA51)+1,LEN(APRIL!AA51))),"")</f>
        <v/>
      </c>
      <c r="BE51" s="72" t="str">
        <f t="shared" si="21"/>
        <v/>
      </c>
      <c r="BF51" s="72" t="str">
        <f t="shared" ca="1" si="22"/>
        <v/>
      </c>
      <c r="BG51" s="72" t="str">
        <f>IF(APRIL!AB51="","",IF(APRIL!AB51&lt;181,"NORMAL",IF(APRIL!AB51&lt;201,"Pre DM", "DM")))</f>
        <v/>
      </c>
      <c r="BH51" s="72" t="str">
        <f t="shared" ca="1" si="23"/>
        <v/>
      </c>
      <c r="BJ51" s="71" t="str">
        <f ca="1">IFERROR(DATEDIF(MEI!I51,MEI!D51,"Y"),"")</f>
        <v/>
      </c>
      <c r="BK51" s="71" t="str">
        <f ca="1">IFERROR(DATEDIF(MEI!I51,MEI!D51,"YM"),"")</f>
        <v/>
      </c>
      <c r="BL51" s="72" t="str">
        <f t="shared" ca="1" si="24"/>
        <v/>
      </c>
      <c r="BM51" s="72" t="str">
        <f ca="1">BL51&amp;MEI!K51</f>
        <v/>
      </c>
      <c r="BN51" s="72" t="str">
        <f>IF(MEI!Y51="","",IF(MEI!Y51&lt;18.5,"Kurus",IF(MEI!Y51&lt;25,"Normal",IF(MEI!Y51&lt;30,"Overweight (Risiko)",IF(MEI!Y51&lt;35,"Obesitas I","Obesitas II")))))</f>
        <v/>
      </c>
      <c r="BO51" s="72" t="str">
        <f t="shared" ca="1" si="25"/>
        <v/>
      </c>
      <c r="BP51" s="72" t="str">
        <f>IF(MEI!Z51="","",IF(AND(MEI!K51="L",MEI!Z51&lt;90),"Normal / Aman",IF(AND(MEI!K51="L",MEI!Z51&gt;=90,MEI!Z51&lt;=100),"Risiko Tinggi",IF(AND(MEI!K51="L",MEI!Z51&gt;100),"Obesitas (Sangat Berisiko)",IF(AND(MEI!K51="P",MEI!Z51&lt;80),"Normal / Aman",IF(AND(MEI!K51="P",MEI!Z51&gt;=80,MEI!Z51&lt;=95),"Risiko Tinggi",IF(AND(MEI!K51="P",MEI!Z51&gt;95),"Obesitas (Sangat Berisiko)","")))))))</f>
        <v/>
      </c>
      <c r="BQ51" s="72" t="str">
        <f t="shared" ca="1" si="26"/>
        <v/>
      </c>
      <c r="BR51" s="73" t="str">
        <f>IFERROR(ABS(LEFT(MEI!AA51,FIND("/",MEI!AA51)-1)),"")</f>
        <v/>
      </c>
      <c r="BS51" s="73" t="str">
        <f>IFERROR(ABS(MID(MEI!AA51,FIND("/",MEI!AA51)+1,LEN(MEI!AA51))),"")</f>
        <v/>
      </c>
      <c r="BT51" s="72" t="str">
        <f t="shared" si="27"/>
        <v/>
      </c>
      <c r="BU51" s="72" t="str">
        <f t="shared" ca="1" si="28"/>
        <v/>
      </c>
      <c r="BV51" s="72" t="str">
        <f>IF(MEI!AB51="","",IF(MEI!AB51&lt;181,"NORMAL",IF(MEI!AB51&lt;201,"Pre DM", "DM")))</f>
        <v/>
      </c>
      <c r="BW51" s="72" t="str">
        <f t="shared" ca="1" si="29"/>
        <v/>
      </c>
      <c r="BY51" s="71" t="str">
        <f ca="1">IFERROR(DATEDIF(JUNI!I51,JUNI!D51,"Y"),"")</f>
        <v/>
      </c>
      <c r="BZ51" s="71" t="str">
        <f ca="1">IFERROR(DATEDIF(JUNI!I51,JUNI!D51,"YM"),"")</f>
        <v/>
      </c>
      <c r="CA51" s="72" t="str">
        <f t="shared" ca="1" si="30"/>
        <v/>
      </c>
      <c r="CB51" s="72" t="str">
        <f ca="1">CA51&amp;JUNI!K51</f>
        <v/>
      </c>
      <c r="CC51" s="72" t="str">
        <f>IF(JUNI!Y51="","",IF(JUNI!Y51&lt;18.5,"Kurus",IF(JUNI!Y51&lt;25,"Normal",IF(JUNI!Y51&lt;30,"Overweight (Risiko)",IF(JUNI!Y51&lt;35,"Obesitas I","Obesitas II")))))</f>
        <v/>
      </c>
      <c r="CD51" s="72" t="str">
        <f t="shared" ca="1" si="31"/>
        <v/>
      </c>
      <c r="CE51" s="72" t="str">
        <f>IF(JUNI!Z51="","",IF(AND(JUNI!K51="L",JUNI!Z51&lt;90),"Normal / Aman",IF(AND(JUNI!K51="L",JUNI!Z51&gt;=90,JUNI!Z51&lt;=100),"Risiko Tinggi",IF(AND(JUNI!K51="L",JUNI!Z51&gt;100),"Obesitas (Sangat Berisiko)",IF(AND(JUNI!K51="P",JUNI!Z51&lt;80),"Normal / Aman",IF(AND(JUNI!K51="P",JUNI!Z51&gt;=80,JUNI!Z51&lt;=95),"Risiko Tinggi",IF(AND(JUNI!K51="P",JUNI!Z51&gt;95),"Obesitas (Sangat Berisiko)","")))))))</f>
        <v/>
      </c>
      <c r="CF51" s="72" t="str">
        <f t="shared" ca="1" si="32"/>
        <v/>
      </c>
      <c r="CG51" s="73" t="str">
        <f>IFERROR(ABS(LEFT(JUNI!AA51,FIND("/",JUNI!AA51)-1)),"")</f>
        <v/>
      </c>
      <c r="CH51" s="73" t="str">
        <f>IFERROR(ABS(MID(JUNI!AA51,FIND("/",JUNI!AA51)+1,LEN(JUNI!AA51))),"")</f>
        <v/>
      </c>
      <c r="CI51" s="72" t="str">
        <f t="shared" si="33"/>
        <v/>
      </c>
      <c r="CJ51" s="72" t="str">
        <f t="shared" ca="1" si="34"/>
        <v/>
      </c>
      <c r="CK51" s="72" t="str">
        <f>IF(JUNI!AB51="","",IF(JUNI!AB51&lt;181,"NORMAL",IF(JUNI!AB51&lt;201,"Pre DM", "DM")))</f>
        <v/>
      </c>
      <c r="CL51" s="72" t="str">
        <f t="shared" ca="1" si="35"/>
        <v/>
      </c>
      <c r="CN51" s="71" t="str">
        <f ca="1">IFERROR(DATEDIF(JULI!I51,JULI!D51,"Y"),"")</f>
        <v/>
      </c>
      <c r="CO51" s="71" t="str">
        <f ca="1">IFERROR(DATEDIF(JULI!I51,JULI!D51,"YM"),"")</f>
        <v/>
      </c>
      <c r="CP51" s="72" t="str">
        <f t="shared" ca="1" si="36"/>
        <v/>
      </c>
      <c r="CQ51" s="72" t="str">
        <f ca="1">CP51&amp;JULI!K51</f>
        <v/>
      </c>
      <c r="CR51" s="72" t="str">
        <f>IF(JULI!Y51="","",IF(JULI!Y51&lt;18.5,"Kurus",IF(JULI!Y51&lt;25,"Normal",IF(JULI!Y51&lt;30,"Overweight (Risiko)",IF(JULI!Y51&lt;35,"Obesitas I","Obesitas II")))))</f>
        <v/>
      </c>
      <c r="CS51" s="72" t="str">
        <f t="shared" ca="1" si="37"/>
        <v/>
      </c>
      <c r="CT51" s="72" t="str">
        <f>IF(JULI!Z51="","",IF(AND(JULI!K51="L",JULI!Z51&lt;90),"Normal / Aman",IF(AND(JULI!K51="L",JULI!Z51&gt;=90,JULI!Z51&lt;=100),"Risiko Tinggi",IF(AND(JULI!K51="L",JULI!Z51&gt;100),"Obesitas (Sangat Berisiko)",IF(AND(JULI!K51="P",JULI!Z51&lt;80),"Normal / Aman",IF(AND(JULI!K51="P",JULI!Z51&gt;=80,JULI!Z51&lt;=95),"Risiko Tinggi",IF(AND(JULI!K51="P",JULI!Z51&gt;95),"Obesitas (Sangat Berisiko)","")))))))</f>
        <v/>
      </c>
      <c r="CU51" s="72" t="str">
        <f t="shared" ca="1" si="38"/>
        <v/>
      </c>
      <c r="CV51" s="73" t="str">
        <f>IFERROR(ABS(LEFT(JULI!AA51,FIND("/",JULI!AA51)-1)),"")</f>
        <v/>
      </c>
      <c r="CW51" s="73" t="str">
        <f>IFERROR(ABS(MID(JULI!AA51,FIND("/",JULI!AA51)+1,LEN(JULI!AA51))),"")</f>
        <v/>
      </c>
      <c r="CX51" s="72" t="str">
        <f t="shared" si="39"/>
        <v/>
      </c>
      <c r="CY51" s="72" t="str">
        <f t="shared" ca="1" si="40"/>
        <v/>
      </c>
      <c r="CZ51" s="72" t="str">
        <f>IF(JULI!AB51="","",IF(JULI!AB51&lt;181,"NORMAL",IF(JULI!AB51&lt;201,"Pre DM", "DM")))</f>
        <v/>
      </c>
      <c r="DA51" s="72" t="str">
        <f t="shared" ca="1" si="41"/>
        <v/>
      </c>
      <c r="DC51" s="71" t="str">
        <f ca="1">IFERROR(DATEDIF(AGUSTUS!I51,AGUSTUS!D51,"Y"),"")</f>
        <v/>
      </c>
      <c r="DD51" s="71" t="str">
        <f ca="1">IFERROR(DATEDIF(AGUSTUS!I51,AGUSTUS!D51,"YM"),"")</f>
        <v/>
      </c>
      <c r="DE51" s="72" t="str">
        <f t="shared" ca="1" si="42"/>
        <v/>
      </c>
      <c r="DF51" s="72" t="str">
        <f ca="1">DE51&amp;AGUSTUS!K51</f>
        <v/>
      </c>
      <c r="DG51" s="72" t="str">
        <f>IF(AGUSTUS!Y51="","",IF(AGUSTUS!Y51&lt;18.5,"Kurus",IF(AGUSTUS!Y51&lt;25,"Normal",IF(AGUSTUS!Y51&lt;30,"Overweight (Risiko)",IF(AGUSTUS!Y51&lt;35,"Obesitas I","Obesitas II")))))</f>
        <v/>
      </c>
      <c r="DH51" s="72" t="str">
        <f t="shared" ca="1" si="43"/>
        <v/>
      </c>
      <c r="DI51" s="72" t="str">
        <f>IF(AGUSTUS!Z51="","",IF(AND(AGUSTUS!K51="L",AGUSTUS!Z51&lt;90),"Normal / Aman",IF(AND(AGUSTUS!K51="L",AGUSTUS!Z51&gt;=90,AGUSTUS!Z51&lt;=100),"Risiko Tinggi",IF(AND(AGUSTUS!K51="L",AGUSTUS!Z51&gt;100),"Obesitas (Sangat Berisiko)",IF(AND(AGUSTUS!K51="P",AGUSTUS!Z51&lt;80),"Normal / Aman",IF(AND(AGUSTUS!K51="P",AGUSTUS!Z51&gt;=80,AGUSTUS!Z51&lt;=95),"Risiko Tinggi",IF(AND(AGUSTUS!K51="P",AGUSTUS!Z51&gt;95),"Obesitas (Sangat Berisiko)","")))))))</f>
        <v/>
      </c>
      <c r="DJ51" s="72" t="str">
        <f t="shared" ca="1" si="44"/>
        <v/>
      </c>
      <c r="DK51" s="73" t="str">
        <f>IFERROR(ABS(LEFT(AGUSTUS!AA51,FIND("/",AGUSTUS!AA51)-1)),"")</f>
        <v/>
      </c>
      <c r="DL51" s="73" t="str">
        <f>IFERROR(ABS(MID(AGUSTUS!AA51,FIND("/",AGUSTUS!AA51)+1,LEN(AGUSTUS!AA51))),"")</f>
        <v/>
      </c>
      <c r="DM51" s="72" t="str">
        <f t="shared" si="45"/>
        <v/>
      </c>
      <c r="DN51" s="72" t="str">
        <f t="shared" ca="1" si="46"/>
        <v/>
      </c>
      <c r="DO51" s="72" t="str">
        <f>IF(AGUSTUS!AB51="","",IF(AGUSTUS!AB51&lt;181,"NORMAL",IF(AGUSTUS!AB51&lt;201,"Pre DM", "DM")))</f>
        <v/>
      </c>
      <c r="DP51" s="72" t="str">
        <f t="shared" ca="1" si="47"/>
        <v/>
      </c>
      <c r="DR51" s="71" t="str">
        <f ca="1">IFERROR(DATEDIF(SEPTEMBER!I51,SEPTEMBER!D51,"Y"),"")</f>
        <v/>
      </c>
      <c r="DS51" s="71" t="str">
        <f ca="1">IFERROR(DATEDIF(SEPTEMBER!I51,SEPTEMBER!D51,"YM"),"")</f>
        <v/>
      </c>
      <c r="DT51" s="72" t="str">
        <f t="shared" ca="1" si="48"/>
        <v/>
      </c>
      <c r="DU51" s="72" t="str">
        <f ca="1">DT51&amp;SEPTEMBER!K51</f>
        <v/>
      </c>
      <c r="DV51" s="72" t="str">
        <f>IF(SEPTEMBER!Y51="","",IF(SEPTEMBER!Y51&lt;18.5,"Kurus",IF(SEPTEMBER!Y51&lt;25,"Normal",IF(SEPTEMBER!Y51&lt;30,"Overweight (Risiko)",IF(SEPTEMBER!Y51&lt;35,"Obesitas I","Obesitas II")))))</f>
        <v/>
      </c>
      <c r="DW51" s="72" t="str">
        <f t="shared" ca="1" si="49"/>
        <v/>
      </c>
      <c r="DX51" s="72" t="str">
        <f>IF(SEPTEMBER!Z51="","",IF(AND(SEPTEMBER!K51="L",SEPTEMBER!Z51&lt;90),"Normal / Aman",IF(AND(SEPTEMBER!K51="L",SEPTEMBER!Z51&gt;=90,SEPTEMBER!Z51&lt;=100),"Risiko Tinggi",IF(AND(SEPTEMBER!K51="L",SEPTEMBER!Z51&gt;100),"Obesitas (Sangat Berisiko)",IF(AND(SEPTEMBER!K51="P",SEPTEMBER!Z51&lt;80),"Normal / Aman",IF(AND(SEPTEMBER!K51="P",SEPTEMBER!Z51&gt;=80,SEPTEMBER!Z51&lt;=95),"Risiko Tinggi",IF(AND(SEPTEMBER!K51="P",SEPTEMBER!Z51&gt;95),"Obesitas (Sangat Berisiko)","")))))))</f>
        <v/>
      </c>
      <c r="DY51" s="72" t="str">
        <f t="shared" ca="1" si="50"/>
        <v/>
      </c>
      <c r="DZ51" s="73" t="str">
        <f>IFERROR(ABS(LEFT(SEPTEMBER!AA51,FIND("/",SEPTEMBER!AA51)-1)),"")</f>
        <v/>
      </c>
      <c r="EA51" s="73" t="str">
        <f>IFERROR(ABS(MID(SEPTEMBER!AA51,FIND("/",SEPTEMBER!AA51)+1,LEN(SEPTEMBER!AA51))),"")</f>
        <v/>
      </c>
      <c r="EB51" s="72" t="str">
        <f t="shared" si="51"/>
        <v/>
      </c>
      <c r="EC51" s="72" t="str">
        <f t="shared" ca="1" si="52"/>
        <v/>
      </c>
      <c r="ED51" s="72" t="str">
        <f>IF(SEPTEMBER!AB51="","",IF(SEPTEMBER!AB51&lt;181,"NORMAL",IF(SEPTEMBER!AB51&lt;201,"Pre DM", "DM")))</f>
        <v/>
      </c>
      <c r="EE51" s="72" t="str">
        <f t="shared" ca="1" si="53"/>
        <v/>
      </c>
      <c r="EG51" s="71" t="str">
        <f ca="1">IFERROR(DATEDIF(OKTOBER!I51,OKTOBER!D51,"Y"),"")</f>
        <v/>
      </c>
      <c r="EH51" s="71" t="str">
        <f ca="1">IFERROR(DATEDIF(OKTOBER!I51,OKTOBER!D51,"YM"),"")</f>
        <v/>
      </c>
      <c r="EI51" s="72" t="str">
        <f t="shared" ca="1" si="54"/>
        <v/>
      </c>
      <c r="EJ51" s="72" t="str">
        <f ca="1">EI51&amp;OKTOBER!K51</f>
        <v/>
      </c>
      <c r="EK51" s="72" t="str">
        <f>IF(OKTOBER!Y51="","",IF(OKTOBER!Y51&lt;18.5,"Kurus",IF(OKTOBER!Y51&lt;25,"Normal",IF(OKTOBER!Y51&lt;30,"Overweight (Risiko)",IF(OKTOBER!Y51&lt;35,"Obesitas I","Obesitas II")))))</f>
        <v/>
      </c>
      <c r="EL51" s="72" t="str">
        <f t="shared" ca="1" si="55"/>
        <v/>
      </c>
      <c r="EM51" s="72" t="str">
        <f>IF(OKTOBER!Z51="","",IF(AND(OKTOBER!K51="L",OKTOBER!Z51&lt;90),"Normal / Aman",IF(AND(OKTOBER!K51="L",OKTOBER!Z51&gt;=90,OKTOBER!Z51&lt;=100),"Risiko Tinggi",IF(AND(OKTOBER!K51="L",OKTOBER!Z51&gt;100),"Obesitas (Sangat Berisiko)",IF(AND(OKTOBER!K51="P",OKTOBER!Z51&lt;80),"Normal / Aman",IF(AND(OKTOBER!K51="P",OKTOBER!Z51&gt;=80,OKTOBER!Z51&lt;=95),"Risiko Tinggi",IF(AND(OKTOBER!K51="P",OKTOBER!Z51&gt;95),"Obesitas (Sangat Berisiko)","")))))))</f>
        <v/>
      </c>
      <c r="EN51" s="72" t="str">
        <f t="shared" ca="1" si="56"/>
        <v/>
      </c>
      <c r="EO51" s="73" t="str">
        <f>IFERROR(ABS(LEFT(OKTOBER!AA51,FIND("/",OKTOBER!AA51)-1)),"")</f>
        <v/>
      </c>
      <c r="EP51" s="73" t="str">
        <f>IFERROR(ABS(MID(OKTOBER!AA51,FIND("/",OKTOBER!AA51)+1,LEN(OKTOBER!AA51))),"")</f>
        <v/>
      </c>
      <c r="EQ51" s="72" t="str">
        <f t="shared" si="57"/>
        <v/>
      </c>
      <c r="ER51" s="72" t="str">
        <f t="shared" ca="1" si="58"/>
        <v/>
      </c>
      <c r="ES51" s="72" t="str">
        <f>IF(OKTOBER!AB51="","",IF(OKTOBER!AB51&lt;181,"NORMAL",IF(OKTOBER!AB51&lt;201,"Pre DM", "DM")))</f>
        <v/>
      </c>
      <c r="ET51" s="72" t="str">
        <f t="shared" ca="1" si="59"/>
        <v/>
      </c>
      <c r="EV51" s="71" t="str">
        <f ca="1">IFERROR(DATEDIF(NOPEMBER!I51,NOPEMBER!D51,"Y"),"")</f>
        <v/>
      </c>
      <c r="EW51" s="71" t="str">
        <f ca="1">IFERROR(DATEDIF(NOPEMBER!I51,NOPEMBER!D51,"YM"),"")</f>
        <v/>
      </c>
      <c r="EX51" s="72" t="str">
        <f t="shared" ca="1" si="60"/>
        <v/>
      </c>
      <c r="EY51" s="72" t="str">
        <f ca="1">EX51&amp;NOPEMBER!K51</f>
        <v/>
      </c>
      <c r="EZ51" s="72" t="str">
        <f>IF(NOPEMBER!Y51="","",IF(NOPEMBER!Y51&lt;18.5,"Kurus",IF(NOPEMBER!Y51&lt;25,"Normal",IF(NOPEMBER!Y51&lt;30,"Overweight (Risiko)",IF(NOPEMBER!Y51&lt;35,"Obesitas I","Obesitas II")))))</f>
        <v/>
      </c>
      <c r="FA51" s="72" t="str">
        <f t="shared" ca="1" si="61"/>
        <v/>
      </c>
      <c r="FB51" s="72" t="str">
        <f>IF(NOPEMBER!Z51="","",IF(AND(NOPEMBER!K51="L",NOPEMBER!Z51&lt;90),"Normal / Aman",IF(AND(NOPEMBER!K51="L",NOPEMBER!Z51&gt;=90,NOPEMBER!Z51&lt;=100),"Risiko Tinggi",IF(AND(NOPEMBER!K51="L",NOPEMBER!Z51&gt;100),"Obesitas (Sangat Berisiko)",IF(AND(NOPEMBER!K51="P",NOPEMBER!Z51&lt;80),"Normal / Aman",IF(AND(NOPEMBER!K51="P",NOPEMBER!Z51&gt;=80,NOPEMBER!Z51&lt;=95),"Risiko Tinggi",IF(AND(NOPEMBER!K51="P",NOPEMBER!Z51&gt;95),"Obesitas (Sangat Berisiko)","")))))))</f>
        <v/>
      </c>
      <c r="FC51" s="72" t="str">
        <f t="shared" ca="1" si="62"/>
        <v/>
      </c>
      <c r="FD51" s="73" t="str">
        <f>IFERROR(ABS(LEFT(NOPEMBER!AA51,FIND("/",NOPEMBER!AA51)-1)),"")</f>
        <v/>
      </c>
      <c r="FE51" s="73" t="str">
        <f>IFERROR(ABS(MID(NOPEMBER!AA51,FIND("/",NOPEMBER!AA51)+1,LEN(NOPEMBER!AA51))),"")</f>
        <v/>
      </c>
      <c r="FF51" s="72" t="str">
        <f t="shared" si="63"/>
        <v/>
      </c>
      <c r="FG51" s="72" t="str">
        <f t="shared" ca="1" si="64"/>
        <v/>
      </c>
      <c r="FH51" s="72" t="str">
        <f>IF(NOPEMBER!AB51="","",IF(NOPEMBER!AB51&lt;181,"NORMAL",IF(NOPEMBER!AB51&lt;201,"Pre DM", "DM")))</f>
        <v/>
      </c>
      <c r="FI51" s="72" t="str">
        <f t="shared" ca="1" si="65"/>
        <v/>
      </c>
      <c r="FK51" s="71" t="str">
        <f ca="1">IFERROR(DATEDIF(DESEMBER!I51,DESEMBER!D51,"Y"),"")</f>
        <v/>
      </c>
      <c r="FL51" s="71" t="str">
        <f ca="1">IFERROR(DATEDIF(DESEMBER!I51,DESEMBER!D51,"YM"),"")</f>
        <v/>
      </c>
      <c r="FM51" s="72" t="str">
        <f t="shared" ca="1" si="66"/>
        <v/>
      </c>
      <c r="FN51" s="72" t="str">
        <f ca="1">FM51&amp;DESEMBER!K51</f>
        <v/>
      </c>
      <c r="FO51" s="72" t="str">
        <f>IF(DESEMBER!Y51="","",IF(DESEMBER!Y51&lt;18.5,"Kurus",IF(DESEMBER!Y51&lt;25,"Normal",IF(DESEMBER!Y51&lt;30,"Overweight (Risiko)",IF(DESEMBER!Y51&lt;35,"Obesitas I","Obesitas II")))))</f>
        <v/>
      </c>
      <c r="FP51" s="72" t="str">
        <f t="shared" ca="1" si="67"/>
        <v/>
      </c>
      <c r="FQ51" s="72" t="str">
        <f>IF(DESEMBER!Z51="","",IF(AND(DESEMBER!K51="L",DESEMBER!Z51&lt;90),"Normal / Aman",IF(AND(DESEMBER!K51="L",DESEMBER!Z51&gt;=90,DESEMBER!Z51&lt;=100),"Risiko Tinggi",IF(AND(DESEMBER!K51="L",DESEMBER!Z51&gt;100),"Obesitas (Sangat Berisiko)",IF(AND(DESEMBER!K51="P",DESEMBER!Z51&lt;80),"Normal / Aman",IF(AND(DESEMBER!K51="P",DESEMBER!Z51&gt;=80,DESEMBER!Z51&lt;=95),"Risiko Tinggi",IF(AND(DESEMBER!K51="P",DESEMBER!Z51&gt;95),"Obesitas (Sangat Berisiko)","")))))))</f>
        <v/>
      </c>
      <c r="FR51" s="72" t="str">
        <f t="shared" ca="1" si="68"/>
        <v/>
      </c>
      <c r="FS51" s="73" t="str">
        <f>IFERROR(ABS(LEFT(DESEMBER!AA51,FIND("/",DESEMBER!AA51)-1)),"")</f>
        <v/>
      </c>
      <c r="FT51" s="73" t="str">
        <f>IFERROR(ABS(MID(DESEMBER!AA51,FIND("/",DESEMBER!AA51)+1,LEN(DESEMBER!AA51))),"")</f>
        <v/>
      </c>
      <c r="FU51" s="72" t="str">
        <f t="shared" si="69"/>
        <v/>
      </c>
      <c r="FV51" s="72" t="str">
        <f t="shared" ca="1" si="70"/>
        <v/>
      </c>
      <c r="FW51" s="72" t="str">
        <f>IF(DESEMBER!AB51="","",IF(DESEMBER!AB51&lt;181,"NORMAL",IF(DESEMBER!AB51&lt;201,"Pre DM", "DM")))</f>
        <v/>
      </c>
      <c r="FX51" s="72" t="str">
        <f t="shared" ca="1" si="71"/>
        <v/>
      </c>
    </row>
    <row r="52" spans="2:180" x14ac:dyDescent="0.25">
      <c r="B52" s="71" t="str">
        <f ca="1">IFERROR(DATEDIF(JANUARI!I52,JANUARI!D52,"Y"),"")</f>
        <v/>
      </c>
      <c r="C52" s="71" t="str">
        <f ca="1">IFERROR(DATEDIF(JANUARI!I52,JANUARI!D52,"YM"),"")</f>
        <v/>
      </c>
      <c r="D52" s="72" t="str">
        <f t="shared" ca="1" si="0"/>
        <v/>
      </c>
      <c r="E52" s="72" t="str">
        <f ca="1">D52&amp;JANUARI!K52</f>
        <v/>
      </c>
      <c r="F52" s="72" t="str">
        <f>IF(JANUARI!Y52="","",IF(JANUARI!Y52&lt;18.5,"Kurus",IF(JANUARI!Y52&lt;25,"Normal",IF(JANUARI!Y52&lt;30,"Overweight (Risiko)",IF(JANUARI!Y52&lt;35,"Obesitas I","Obesitas II")))))</f>
        <v/>
      </c>
      <c r="G52" s="72" t="str">
        <f t="shared" ca="1" si="1"/>
        <v/>
      </c>
      <c r="H52" s="72" t="str">
        <f>IF(JANUARI!Z52="","",IF(AND(JANUARI!K52="L",JANUARI!Z52&lt;90),"Normal / Aman",IF(AND(JANUARI!K52="L",JANUARI!Z52&gt;=90,JANUARI!Z52&lt;=100),"Risiko Tinggi",IF(AND(JANUARI!K52="L",JANUARI!Z52&gt;100),"Obesitas (Sangat Berisiko)",IF(AND(JANUARI!K52="P",JANUARI!Z52&lt;80),"Normal / Aman",IF(AND(JANUARI!K52="P",JANUARI!Z52&gt;=80,JANUARI!Z52&lt;=95),"Risiko Tinggi",IF(AND(JANUARI!K52="P",JANUARI!Z52&gt;95),"Obesitas (Sangat Berisiko)","")))))))</f>
        <v/>
      </c>
      <c r="I52" s="72" t="str">
        <f t="shared" ca="1" si="2"/>
        <v/>
      </c>
      <c r="J52" s="73" t="str">
        <f>IFERROR(ABS(LEFT(JANUARI!AA52,FIND("/",JANUARI!AA52)-1)),"")</f>
        <v/>
      </c>
      <c r="K52" s="73" t="str">
        <f>IFERROR(ABS(MID(JANUARI!AA52,FIND("/",JANUARI!AA52)+1,LEN(JANUARI!AA52))),"")</f>
        <v/>
      </c>
      <c r="L52" s="72" t="str">
        <f t="shared" si="3"/>
        <v/>
      </c>
      <c r="M52" s="72" t="str">
        <f t="shared" ca="1" si="4"/>
        <v/>
      </c>
      <c r="N52" s="72" t="str">
        <f>IF(JANUARI!AB52="","",IF(JANUARI!AB52&lt;181,"NORMAL",IF(JANUARI!AB52&lt;201,"Pre DM", "DM")))</f>
        <v/>
      </c>
      <c r="O52" s="72" t="str">
        <f t="shared" ca="1" si="5"/>
        <v/>
      </c>
      <c r="Q52" s="71" t="str">
        <f ca="1">IFERROR(DATEDIF(PEBRUARI!I52,PEBRUARI!D52,"Y"),"")</f>
        <v/>
      </c>
      <c r="R52" s="71" t="str">
        <f ca="1">IFERROR(DATEDIF(PEBRUARI!I52,PEBRUARI!D52,"YM"),"")</f>
        <v/>
      </c>
      <c r="S52" s="72" t="str">
        <f t="shared" ca="1" si="6"/>
        <v/>
      </c>
      <c r="T52" s="72" t="str">
        <f ca="1">S52&amp;PEBRUARI!K52</f>
        <v/>
      </c>
      <c r="U52" s="72" t="str">
        <f>IF(PEBRUARI!Y52="","",IF(PEBRUARI!Y52&lt;18.5,"Kurus",IF(PEBRUARI!Y52&lt;25,"Normal",IF(PEBRUARI!Y52&lt;30,"Overweight (Risiko)",IF(PEBRUARI!Y52&lt;35,"Obesitas I","Obesitas II")))))</f>
        <v/>
      </c>
      <c r="V52" s="72" t="str">
        <f t="shared" ca="1" si="7"/>
        <v/>
      </c>
      <c r="W52" s="72" t="str">
        <f>IF(PEBRUARI!Z52="","",IF(AND(PEBRUARI!K52="L",PEBRUARI!Z52&lt;90),"Normal / Aman",IF(AND(PEBRUARI!K52="L",PEBRUARI!Z52&gt;=90,PEBRUARI!Z52&lt;=100),"Risiko Tinggi",IF(AND(PEBRUARI!K52="L",PEBRUARI!Z52&gt;100),"Obesitas (Sangat Berisiko)",IF(AND(PEBRUARI!K52="P",PEBRUARI!Z52&lt;80),"Normal / Aman",IF(AND(PEBRUARI!K52="P",PEBRUARI!Z52&gt;=80,PEBRUARI!Z52&lt;=95),"Risiko Tinggi",IF(AND(PEBRUARI!K52="P",PEBRUARI!Z52&gt;95),"Obesitas (Sangat Berisiko)","")))))))</f>
        <v/>
      </c>
      <c r="X52" s="72" t="str">
        <f t="shared" ca="1" si="8"/>
        <v/>
      </c>
      <c r="Y52" s="73" t="str">
        <f>IFERROR(ABS(LEFT(PEBRUARI!AA52,FIND("/",PEBRUARI!AA52)-1)),"")</f>
        <v/>
      </c>
      <c r="Z52" s="73" t="str">
        <f>IFERROR(ABS(MID(PEBRUARI!AA52,FIND("/",PEBRUARI!AA52)+1,LEN(PEBRUARI!AA52))),"")</f>
        <v/>
      </c>
      <c r="AA52" s="72" t="str">
        <f t="shared" si="9"/>
        <v/>
      </c>
      <c r="AB52" s="72" t="str">
        <f t="shared" ca="1" si="10"/>
        <v/>
      </c>
      <c r="AC52" s="72" t="str">
        <f>IF(PEBRUARI!AB52="","",IF(PEBRUARI!AB52&lt;181,"NORMAL",IF(PEBRUARI!AB52&lt;201,"Pre DM", "DM")))</f>
        <v/>
      </c>
      <c r="AD52" s="72" t="str">
        <f t="shared" ca="1" si="11"/>
        <v/>
      </c>
      <c r="AF52" s="71" t="str">
        <f ca="1">IFERROR(DATEDIF(MARET!I52,MARET!D52,"Y"),"")</f>
        <v/>
      </c>
      <c r="AG52" s="71" t="str">
        <f ca="1">IFERROR(DATEDIF(MARET!I52,MARET!D52,"YM"),"")</f>
        <v/>
      </c>
      <c r="AH52" s="72" t="str">
        <f t="shared" ca="1" si="12"/>
        <v/>
      </c>
      <c r="AI52" s="72" t="str">
        <f ca="1">AH52&amp;MARET!K52</f>
        <v/>
      </c>
      <c r="AJ52" s="72" t="str">
        <f>IF(MARET!Y52="","",IF(MARET!Y52&lt;18.5,"Kurus",IF(MARET!Y52&lt;25,"Normal",IF(MARET!Y52&lt;30,"Overweight (Risiko)",IF(MARET!Y52&lt;35,"Obesitas I","Obesitas II")))))</f>
        <v/>
      </c>
      <c r="AK52" s="72" t="str">
        <f t="shared" ca="1" si="13"/>
        <v/>
      </c>
      <c r="AL52" s="72" t="str">
        <f>IF(MARET!Z52="","",IF(AND(MARET!K52="L",MARET!Z52&lt;90),"Normal / Aman",IF(AND(MARET!K52="L",MARET!Z52&gt;=90,MARET!Z52&lt;=100),"Risiko Tinggi",IF(AND(MARET!K52="L",MARET!Z52&gt;100),"Obesitas (Sangat Berisiko)",IF(AND(MARET!K52="P",MARET!Z52&lt;80),"Normal / Aman",IF(AND(MARET!K52="P",MARET!Z52&gt;=80,MARET!Z52&lt;=95),"Risiko Tinggi",IF(AND(MARET!K52="P",MARET!Z52&gt;95),"Obesitas (Sangat Berisiko)","")))))))</f>
        <v/>
      </c>
      <c r="AM52" s="72" t="str">
        <f t="shared" ca="1" si="14"/>
        <v/>
      </c>
      <c r="AN52" s="73" t="str">
        <f>IFERROR(ABS(LEFT(MARET!AA52,FIND("/",MARET!AA52)-1)),"")</f>
        <v/>
      </c>
      <c r="AO52" s="73" t="str">
        <f>IFERROR(ABS(MID(MARET!AA52,FIND("/",MARET!AA52)+1,LEN(MARET!AA52))),"")</f>
        <v/>
      </c>
      <c r="AP52" s="72" t="str">
        <f t="shared" si="15"/>
        <v/>
      </c>
      <c r="AQ52" s="72" t="str">
        <f t="shared" ca="1" si="16"/>
        <v/>
      </c>
      <c r="AR52" s="72" t="str">
        <f>IF(MARET!AB52="","",IF(MARET!AB52&lt;181,"NORMAL",IF(MARET!AB52&lt;201,"Pre DM", "DM")))</f>
        <v/>
      </c>
      <c r="AS52" s="72" t="str">
        <f t="shared" ca="1" si="17"/>
        <v/>
      </c>
      <c r="AU52" s="71" t="str">
        <f ca="1">IFERROR(DATEDIF(APRIL!I52,APRIL!D52,"Y"),"")</f>
        <v/>
      </c>
      <c r="AV52" s="71" t="str">
        <f ca="1">IFERROR(DATEDIF(APRIL!I52,APRIL!D52,"YM"),"")</f>
        <v/>
      </c>
      <c r="AW52" s="72" t="str">
        <f t="shared" ca="1" si="18"/>
        <v/>
      </c>
      <c r="AX52" s="72" t="str">
        <f ca="1">AW52&amp;APRIL!K52</f>
        <v/>
      </c>
      <c r="AY52" s="72" t="str">
        <f>IF(APRIL!Y52="","",IF(APRIL!Y52&lt;18.5,"Kurus",IF(APRIL!Y52&lt;25,"Normal",IF(APRIL!Y52&lt;30,"Overweight (Risiko)",IF(APRIL!Y52&lt;35,"Obesitas I","Obesitas II")))))</f>
        <v/>
      </c>
      <c r="AZ52" s="72" t="str">
        <f t="shared" ca="1" si="19"/>
        <v/>
      </c>
      <c r="BA52" s="72" t="str">
        <f>IF(APRIL!Z52="","",IF(AND(APRIL!K52="L",APRIL!Z52&lt;90),"Normal / Aman",IF(AND(APRIL!K52="L",APRIL!Z52&gt;=90,APRIL!Z52&lt;=100),"Risiko Tinggi",IF(AND(APRIL!K52="L",APRIL!Z52&gt;100),"Obesitas (Sangat Berisiko)",IF(AND(APRIL!K52="P",APRIL!Z52&lt;80),"Normal / Aman",IF(AND(APRIL!K52="P",APRIL!Z52&gt;=80,APRIL!Z52&lt;=95),"Risiko Tinggi",IF(AND(APRIL!K52="P",APRIL!Z52&gt;95),"Obesitas (Sangat Berisiko)","")))))))</f>
        <v/>
      </c>
      <c r="BB52" s="72" t="str">
        <f t="shared" ca="1" si="20"/>
        <v/>
      </c>
      <c r="BC52" s="73" t="str">
        <f>IFERROR(ABS(LEFT(APRIL!AA52,FIND("/",APRIL!AA52)-1)),"")</f>
        <v/>
      </c>
      <c r="BD52" s="73" t="str">
        <f>IFERROR(ABS(MID(APRIL!AA52,FIND("/",APRIL!AA52)+1,LEN(APRIL!AA52))),"")</f>
        <v/>
      </c>
      <c r="BE52" s="72" t="str">
        <f t="shared" si="21"/>
        <v/>
      </c>
      <c r="BF52" s="72" t="str">
        <f t="shared" ca="1" si="22"/>
        <v/>
      </c>
      <c r="BG52" s="72" t="str">
        <f>IF(APRIL!AB52="","",IF(APRIL!AB52&lt;181,"NORMAL",IF(APRIL!AB52&lt;201,"Pre DM", "DM")))</f>
        <v/>
      </c>
      <c r="BH52" s="72" t="str">
        <f t="shared" ca="1" si="23"/>
        <v/>
      </c>
      <c r="BJ52" s="71" t="str">
        <f ca="1">IFERROR(DATEDIF(MEI!I52,MEI!D52,"Y"),"")</f>
        <v/>
      </c>
      <c r="BK52" s="71" t="str">
        <f ca="1">IFERROR(DATEDIF(MEI!I52,MEI!D52,"YM"),"")</f>
        <v/>
      </c>
      <c r="BL52" s="72" t="str">
        <f t="shared" ca="1" si="24"/>
        <v/>
      </c>
      <c r="BM52" s="72" t="str">
        <f ca="1">BL52&amp;MEI!K52</f>
        <v/>
      </c>
      <c r="BN52" s="72" t="str">
        <f>IF(MEI!Y52="","",IF(MEI!Y52&lt;18.5,"Kurus",IF(MEI!Y52&lt;25,"Normal",IF(MEI!Y52&lt;30,"Overweight (Risiko)",IF(MEI!Y52&lt;35,"Obesitas I","Obesitas II")))))</f>
        <v/>
      </c>
      <c r="BO52" s="72" t="str">
        <f t="shared" ca="1" si="25"/>
        <v/>
      </c>
      <c r="BP52" s="72" t="str">
        <f>IF(MEI!Z52="","",IF(AND(MEI!K52="L",MEI!Z52&lt;90),"Normal / Aman",IF(AND(MEI!K52="L",MEI!Z52&gt;=90,MEI!Z52&lt;=100),"Risiko Tinggi",IF(AND(MEI!K52="L",MEI!Z52&gt;100),"Obesitas (Sangat Berisiko)",IF(AND(MEI!K52="P",MEI!Z52&lt;80),"Normal / Aman",IF(AND(MEI!K52="P",MEI!Z52&gt;=80,MEI!Z52&lt;=95),"Risiko Tinggi",IF(AND(MEI!K52="P",MEI!Z52&gt;95),"Obesitas (Sangat Berisiko)","")))))))</f>
        <v/>
      </c>
      <c r="BQ52" s="72" t="str">
        <f t="shared" ca="1" si="26"/>
        <v/>
      </c>
      <c r="BR52" s="73" t="str">
        <f>IFERROR(ABS(LEFT(MEI!AA52,FIND("/",MEI!AA52)-1)),"")</f>
        <v/>
      </c>
      <c r="BS52" s="73" t="str">
        <f>IFERROR(ABS(MID(MEI!AA52,FIND("/",MEI!AA52)+1,LEN(MEI!AA52))),"")</f>
        <v/>
      </c>
      <c r="BT52" s="72" t="str">
        <f t="shared" si="27"/>
        <v/>
      </c>
      <c r="BU52" s="72" t="str">
        <f t="shared" ca="1" si="28"/>
        <v/>
      </c>
      <c r="BV52" s="72" t="str">
        <f>IF(MEI!AB52="","",IF(MEI!AB52&lt;181,"NORMAL",IF(MEI!AB52&lt;201,"Pre DM", "DM")))</f>
        <v/>
      </c>
      <c r="BW52" s="72" t="str">
        <f t="shared" ca="1" si="29"/>
        <v/>
      </c>
      <c r="BY52" s="71" t="str">
        <f ca="1">IFERROR(DATEDIF(JUNI!I52,JUNI!D52,"Y"),"")</f>
        <v/>
      </c>
      <c r="BZ52" s="71" t="str">
        <f ca="1">IFERROR(DATEDIF(JUNI!I52,JUNI!D52,"YM"),"")</f>
        <v/>
      </c>
      <c r="CA52" s="72" t="str">
        <f t="shared" ca="1" si="30"/>
        <v/>
      </c>
      <c r="CB52" s="72" t="str">
        <f ca="1">CA52&amp;JUNI!K52</f>
        <v/>
      </c>
      <c r="CC52" s="72" t="str">
        <f>IF(JUNI!Y52="","",IF(JUNI!Y52&lt;18.5,"Kurus",IF(JUNI!Y52&lt;25,"Normal",IF(JUNI!Y52&lt;30,"Overweight (Risiko)",IF(JUNI!Y52&lt;35,"Obesitas I","Obesitas II")))))</f>
        <v/>
      </c>
      <c r="CD52" s="72" t="str">
        <f t="shared" ca="1" si="31"/>
        <v/>
      </c>
      <c r="CE52" s="72" t="str">
        <f>IF(JUNI!Z52="","",IF(AND(JUNI!K52="L",JUNI!Z52&lt;90),"Normal / Aman",IF(AND(JUNI!K52="L",JUNI!Z52&gt;=90,JUNI!Z52&lt;=100),"Risiko Tinggi",IF(AND(JUNI!K52="L",JUNI!Z52&gt;100),"Obesitas (Sangat Berisiko)",IF(AND(JUNI!K52="P",JUNI!Z52&lt;80),"Normal / Aman",IF(AND(JUNI!K52="P",JUNI!Z52&gt;=80,JUNI!Z52&lt;=95),"Risiko Tinggi",IF(AND(JUNI!K52="P",JUNI!Z52&gt;95),"Obesitas (Sangat Berisiko)","")))))))</f>
        <v/>
      </c>
      <c r="CF52" s="72" t="str">
        <f t="shared" ca="1" si="32"/>
        <v/>
      </c>
      <c r="CG52" s="73" t="str">
        <f>IFERROR(ABS(LEFT(JUNI!AA52,FIND("/",JUNI!AA52)-1)),"")</f>
        <v/>
      </c>
      <c r="CH52" s="73" t="str">
        <f>IFERROR(ABS(MID(JUNI!AA52,FIND("/",JUNI!AA52)+1,LEN(JUNI!AA52))),"")</f>
        <v/>
      </c>
      <c r="CI52" s="72" t="str">
        <f t="shared" si="33"/>
        <v/>
      </c>
      <c r="CJ52" s="72" t="str">
        <f t="shared" ca="1" si="34"/>
        <v/>
      </c>
      <c r="CK52" s="72" t="str">
        <f>IF(JUNI!AB52="","",IF(JUNI!AB52&lt;181,"NORMAL",IF(JUNI!AB52&lt;201,"Pre DM", "DM")))</f>
        <v/>
      </c>
      <c r="CL52" s="72" t="str">
        <f t="shared" ca="1" si="35"/>
        <v/>
      </c>
      <c r="CN52" s="71" t="str">
        <f ca="1">IFERROR(DATEDIF(JULI!I52,JULI!D52,"Y"),"")</f>
        <v/>
      </c>
      <c r="CO52" s="71" t="str">
        <f ca="1">IFERROR(DATEDIF(JULI!I52,JULI!D52,"YM"),"")</f>
        <v/>
      </c>
      <c r="CP52" s="72" t="str">
        <f t="shared" ca="1" si="36"/>
        <v/>
      </c>
      <c r="CQ52" s="72" t="str">
        <f ca="1">CP52&amp;JULI!K52</f>
        <v/>
      </c>
      <c r="CR52" s="72" t="str">
        <f>IF(JULI!Y52="","",IF(JULI!Y52&lt;18.5,"Kurus",IF(JULI!Y52&lt;25,"Normal",IF(JULI!Y52&lt;30,"Overweight (Risiko)",IF(JULI!Y52&lt;35,"Obesitas I","Obesitas II")))))</f>
        <v/>
      </c>
      <c r="CS52" s="72" t="str">
        <f t="shared" ca="1" si="37"/>
        <v/>
      </c>
      <c r="CT52" s="72" t="str">
        <f>IF(JULI!Z52="","",IF(AND(JULI!K52="L",JULI!Z52&lt;90),"Normal / Aman",IF(AND(JULI!K52="L",JULI!Z52&gt;=90,JULI!Z52&lt;=100),"Risiko Tinggi",IF(AND(JULI!K52="L",JULI!Z52&gt;100),"Obesitas (Sangat Berisiko)",IF(AND(JULI!K52="P",JULI!Z52&lt;80),"Normal / Aman",IF(AND(JULI!K52="P",JULI!Z52&gt;=80,JULI!Z52&lt;=95),"Risiko Tinggi",IF(AND(JULI!K52="P",JULI!Z52&gt;95),"Obesitas (Sangat Berisiko)","")))))))</f>
        <v/>
      </c>
      <c r="CU52" s="72" t="str">
        <f t="shared" ca="1" si="38"/>
        <v/>
      </c>
      <c r="CV52" s="73" t="str">
        <f>IFERROR(ABS(LEFT(JULI!AA52,FIND("/",JULI!AA52)-1)),"")</f>
        <v/>
      </c>
      <c r="CW52" s="73" t="str">
        <f>IFERROR(ABS(MID(JULI!AA52,FIND("/",JULI!AA52)+1,LEN(JULI!AA52))),"")</f>
        <v/>
      </c>
      <c r="CX52" s="72" t="str">
        <f t="shared" si="39"/>
        <v/>
      </c>
      <c r="CY52" s="72" t="str">
        <f t="shared" ca="1" si="40"/>
        <v/>
      </c>
      <c r="CZ52" s="72" t="str">
        <f>IF(JULI!AB52="","",IF(JULI!AB52&lt;181,"NORMAL",IF(JULI!AB52&lt;201,"Pre DM", "DM")))</f>
        <v/>
      </c>
      <c r="DA52" s="72" t="str">
        <f t="shared" ca="1" si="41"/>
        <v/>
      </c>
      <c r="DC52" s="71" t="str">
        <f ca="1">IFERROR(DATEDIF(AGUSTUS!I52,AGUSTUS!D52,"Y"),"")</f>
        <v/>
      </c>
      <c r="DD52" s="71" t="str">
        <f ca="1">IFERROR(DATEDIF(AGUSTUS!I52,AGUSTUS!D52,"YM"),"")</f>
        <v/>
      </c>
      <c r="DE52" s="72" t="str">
        <f t="shared" ca="1" si="42"/>
        <v/>
      </c>
      <c r="DF52" s="72" t="str">
        <f ca="1">DE52&amp;AGUSTUS!K52</f>
        <v/>
      </c>
      <c r="DG52" s="72" t="str">
        <f>IF(AGUSTUS!Y52="","",IF(AGUSTUS!Y52&lt;18.5,"Kurus",IF(AGUSTUS!Y52&lt;25,"Normal",IF(AGUSTUS!Y52&lt;30,"Overweight (Risiko)",IF(AGUSTUS!Y52&lt;35,"Obesitas I","Obesitas II")))))</f>
        <v/>
      </c>
      <c r="DH52" s="72" t="str">
        <f t="shared" ca="1" si="43"/>
        <v/>
      </c>
      <c r="DI52" s="72" t="str">
        <f>IF(AGUSTUS!Z52="","",IF(AND(AGUSTUS!K52="L",AGUSTUS!Z52&lt;90),"Normal / Aman",IF(AND(AGUSTUS!K52="L",AGUSTUS!Z52&gt;=90,AGUSTUS!Z52&lt;=100),"Risiko Tinggi",IF(AND(AGUSTUS!K52="L",AGUSTUS!Z52&gt;100),"Obesitas (Sangat Berisiko)",IF(AND(AGUSTUS!K52="P",AGUSTUS!Z52&lt;80),"Normal / Aman",IF(AND(AGUSTUS!K52="P",AGUSTUS!Z52&gt;=80,AGUSTUS!Z52&lt;=95),"Risiko Tinggi",IF(AND(AGUSTUS!K52="P",AGUSTUS!Z52&gt;95),"Obesitas (Sangat Berisiko)","")))))))</f>
        <v/>
      </c>
      <c r="DJ52" s="72" t="str">
        <f t="shared" ca="1" si="44"/>
        <v/>
      </c>
      <c r="DK52" s="73" t="str">
        <f>IFERROR(ABS(LEFT(AGUSTUS!AA52,FIND("/",AGUSTUS!AA52)-1)),"")</f>
        <v/>
      </c>
      <c r="DL52" s="73" t="str">
        <f>IFERROR(ABS(MID(AGUSTUS!AA52,FIND("/",AGUSTUS!AA52)+1,LEN(AGUSTUS!AA52))),"")</f>
        <v/>
      </c>
      <c r="DM52" s="72" t="str">
        <f t="shared" si="45"/>
        <v/>
      </c>
      <c r="DN52" s="72" t="str">
        <f t="shared" ca="1" si="46"/>
        <v/>
      </c>
      <c r="DO52" s="72" t="str">
        <f>IF(AGUSTUS!AB52="","",IF(AGUSTUS!AB52&lt;181,"NORMAL",IF(AGUSTUS!AB52&lt;201,"Pre DM", "DM")))</f>
        <v/>
      </c>
      <c r="DP52" s="72" t="str">
        <f t="shared" ca="1" si="47"/>
        <v/>
      </c>
      <c r="DR52" s="71" t="str">
        <f ca="1">IFERROR(DATEDIF(SEPTEMBER!I52,SEPTEMBER!D52,"Y"),"")</f>
        <v/>
      </c>
      <c r="DS52" s="71" t="str">
        <f ca="1">IFERROR(DATEDIF(SEPTEMBER!I52,SEPTEMBER!D52,"YM"),"")</f>
        <v/>
      </c>
      <c r="DT52" s="72" t="str">
        <f t="shared" ca="1" si="48"/>
        <v/>
      </c>
      <c r="DU52" s="72" t="str">
        <f ca="1">DT52&amp;SEPTEMBER!K52</f>
        <v/>
      </c>
      <c r="DV52" s="72" t="str">
        <f>IF(SEPTEMBER!Y52="","",IF(SEPTEMBER!Y52&lt;18.5,"Kurus",IF(SEPTEMBER!Y52&lt;25,"Normal",IF(SEPTEMBER!Y52&lt;30,"Overweight (Risiko)",IF(SEPTEMBER!Y52&lt;35,"Obesitas I","Obesitas II")))))</f>
        <v/>
      </c>
      <c r="DW52" s="72" t="str">
        <f t="shared" ca="1" si="49"/>
        <v/>
      </c>
      <c r="DX52" s="72" t="str">
        <f>IF(SEPTEMBER!Z52="","",IF(AND(SEPTEMBER!K52="L",SEPTEMBER!Z52&lt;90),"Normal / Aman",IF(AND(SEPTEMBER!K52="L",SEPTEMBER!Z52&gt;=90,SEPTEMBER!Z52&lt;=100),"Risiko Tinggi",IF(AND(SEPTEMBER!K52="L",SEPTEMBER!Z52&gt;100),"Obesitas (Sangat Berisiko)",IF(AND(SEPTEMBER!K52="P",SEPTEMBER!Z52&lt;80),"Normal / Aman",IF(AND(SEPTEMBER!K52="P",SEPTEMBER!Z52&gt;=80,SEPTEMBER!Z52&lt;=95),"Risiko Tinggi",IF(AND(SEPTEMBER!K52="P",SEPTEMBER!Z52&gt;95),"Obesitas (Sangat Berisiko)","")))))))</f>
        <v/>
      </c>
      <c r="DY52" s="72" t="str">
        <f t="shared" ca="1" si="50"/>
        <v/>
      </c>
      <c r="DZ52" s="73" t="str">
        <f>IFERROR(ABS(LEFT(SEPTEMBER!AA52,FIND("/",SEPTEMBER!AA52)-1)),"")</f>
        <v/>
      </c>
      <c r="EA52" s="73" t="str">
        <f>IFERROR(ABS(MID(SEPTEMBER!AA52,FIND("/",SEPTEMBER!AA52)+1,LEN(SEPTEMBER!AA52))),"")</f>
        <v/>
      </c>
      <c r="EB52" s="72" t="str">
        <f t="shared" si="51"/>
        <v/>
      </c>
      <c r="EC52" s="72" t="str">
        <f t="shared" ca="1" si="52"/>
        <v/>
      </c>
      <c r="ED52" s="72" t="str">
        <f>IF(SEPTEMBER!AB52="","",IF(SEPTEMBER!AB52&lt;181,"NORMAL",IF(SEPTEMBER!AB52&lt;201,"Pre DM", "DM")))</f>
        <v/>
      </c>
      <c r="EE52" s="72" t="str">
        <f t="shared" ca="1" si="53"/>
        <v/>
      </c>
      <c r="EG52" s="71" t="str">
        <f ca="1">IFERROR(DATEDIF(OKTOBER!I52,OKTOBER!D52,"Y"),"")</f>
        <v/>
      </c>
      <c r="EH52" s="71" t="str">
        <f ca="1">IFERROR(DATEDIF(OKTOBER!I52,OKTOBER!D52,"YM"),"")</f>
        <v/>
      </c>
      <c r="EI52" s="72" t="str">
        <f t="shared" ca="1" si="54"/>
        <v/>
      </c>
      <c r="EJ52" s="72" t="str">
        <f ca="1">EI52&amp;OKTOBER!K52</f>
        <v/>
      </c>
      <c r="EK52" s="72" t="str">
        <f>IF(OKTOBER!Y52="","",IF(OKTOBER!Y52&lt;18.5,"Kurus",IF(OKTOBER!Y52&lt;25,"Normal",IF(OKTOBER!Y52&lt;30,"Overweight (Risiko)",IF(OKTOBER!Y52&lt;35,"Obesitas I","Obesitas II")))))</f>
        <v/>
      </c>
      <c r="EL52" s="72" t="str">
        <f t="shared" ca="1" si="55"/>
        <v/>
      </c>
      <c r="EM52" s="72" t="str">
        <f>IF(OKTOBER!Z52="","",IF(AND(OKTOBER!K52="L",OKTOBER!Z52&lt;90),"Normal / Aman",IF(AND(OKTOBER!K52="L",OKTOBER!Z52&gt;=90,OKTOBER!Z52&lt;=100),"Risiko Tinggi",IF(AND(OKTOBER!K52="L",OKTOBER!Z52&gt;100),"Obesitas (Sangat Berisiko)",IF(AND(OKTOBER!K52="P",OKTOBER!Z52&lt;80),"Normal / Aman",IF(AND(OKTOBER!K52="P",OKTOBER!Z52&gt;=80,OKTOBER!Z52&lt;=95),"Risiko Tinggi",IF(AND(OKTOBER!K52="P",OKTOBER!Z52&gt;95),"Obesitas (Sangat Berisiko)","")))))))</f>
        <v/>
      </c>
      <c r="EN52" s="72" t="str">
        <f t="shared" ca="1" si="56"/>
        <v/>
      </c>
      <c r="EO52" s="73" t="str">
        <f>IFERROR(ABS(LEFT(OKTOBER!AA52,FIND("/",OKTOBER!AA52)-1)),"")</f>
        <v/>
      </c>
      <c r="EP52" s="73" t="str">
        <f>IFERROR(ABS(MID(OKTOBER!AA52,FIND("/",OKTOBER!AA52)+1,LEN(OKTOBER!AA52))),"")</f>
        <v/>
      </c>
      <c r="EQ52" s="72" t="str">
        <f t="shared" si="57"/>
        <v/>
      </c>
      <c r="ER52" s="72" t="str">
        <f t="shared" ca="1" si="58"/>
        <v/>
      </c>
      <c r="ES52" s="72" t="str">
        <f>IF(OKTOBER!AB52="","",IF(OKTOBER!AB52&lt;181,"NORMAL",IF(OKTOBER!AB52&lt;201,"Pre DM", "DM")))</f>
        <v/>
      </c>
      <c r="ET52" s="72" t="str">
        <f t="shared" ca="1" si="59"/>
        <v/>
      </c>
      <c r="EV52" s="71" t="str">
        <f ca="1">IFERROR(DATEDIF(NOPEMBER!I52,NOPEMBER!D52,"Y"),"")</f>
        <v/>
      </c>
      <c r="EW52" s="71" t="str">
        <f ca="1">IFERROR(DATEDIF(NOPEMBER!I52,NOPEMBER!D52,"YM"),"")</f>
        <v/>
      </c>
      <c r="EX52" s="72" t="str">
        <f t="shared" ca="1" si="60"/>
        <v/>
      </c>
      <c r="EY52" s="72" t="str">
        <f ca="1">EX52&amp;NOPEMBER!K52</f>
        <v/>
      </c>
      <c r="EZ52" s="72" t="str">
        <f>IF(NOPEMBER!Y52="","",IF(NOPEMBER!Y52&lt;18.5,"Kurus",IF(NOPEMBER!Y52&lt;25,"Normal",IF(NOPEMBER!Y52&lt;30,"Overweight (Risiko)",IF(NOPEMBER!Y52&lt;35,"Obesitas I","Obesitas II")))))</f>
        <v/>
      </c>
      <c r="FA52" s="72" t="str">
        <f t="shared" ca="1" si="61"/>
        <v/>
      </c>
      <c r="FB52" s="72" t="str">
        <f>IF(NOPEMBER!Z52="","",IF(AND(NOPEMBER!K52="L",NOPEMBER!Z52&lt;90),"Normal / Aman",IF(AND(NOPEMBER!K52="L",NOPEMBER!Z52&gt;=90,NOPEMBER!Z52&lt;=100),"Risiko Tinggi",IF(AND(NOPEMBER!K52="L",NOPEMBER!Z52&gt;100),"Obesitas (Sangat Berisiko)",IF(AND(NOPEMBER!K52="P",NOPEMBER!Z52&lt;80),"Normal / Aman",IF(AND(NOPEMBER!K52="P",NOPEMBER!Z52&gt;=80,NOPEMBER!Z52&lt;=95),"Risiko Tinggi",IF(AND(NOPEMBER!K52="P",NOPEMBER!Z52&gt;95),"Obesitas (Sangat Berisiko)","")))))))</f>
        <v/>
      </c>
      <c r="FC52" s="72" t="str">
        <f t="shared" ca="1" si="62"/>
        <v/>
      </c>
      <c r="FD52" s="73" t="str">
        <f>IFERROR(ABS(LEFT(NOPEMBER!AA52,FIND("/",NOPEMBER!AA52)-1)),"")</f>
        <v/>
      </c>
      <c r="FE52" s="73" t="str">
        <f>IFERROR(ABS(MID(NOPEMBER!AA52,FIND("/",NOPEMBER!AA52)+1,LEN(NOPEMBER!AA52))),"")</f>
        <v/>
      </c>
      <c r="FF52" s="72" t="str">
        <f t="shared" si="63"/>
        <v/>
      </c>
      <c r="FG52" s="72" t="str">
        <f t="shared" ca="1" si="64"/>
        <v/>
      </c>
      <c r="FH52" s="72" t="str">
        <f>IF(NOPEMBER!AB52="","",IF(NOPEMBER!AB52&lt;181,"NORMAL",IF(NOPEMBER!AB52&lt;201,"Pre DM", "DM")))</f>
        <v/>
      </c>
      <c r="FI52" s="72" t="str">
        <f t="shared" ca="1" si="65"/>
        <v/>
      </c>
      <c r="FK52" s="71" t="str">
        <f ca="1">IFERROR(DATEDIF(DESEMBER!I52,DESEMBER!D52,"Y"),"")</f>
        <v/>
      </c>
      <c r="FL52" s="71" t="str">
        <f ca="1">IFERROR(DATEDIF(DESEMBER!I52,DESEMBER!D52,"YM"),"")</f>
        <v/>
      </c>
      <c r="FM52" s="72" t="str">
        <f t="shared" ca="1" si="66"/>
        <v/>
      </c>
      <c r="FN52" s="72" t="str">
        <f ca="1">FM52&amp;DESEMBER!K52</f>
        <v/>
      </c>
      <c r="FO52" s="72" t="str">
        <f>IF(DESEMBER!Y52="","",IF(DESEMBER!Y52&lt;18.5,"Kurus",IF(DESEMBER!Y52&lt;25,"Normal",IF(DESEMBER!Y52&lt;30,"Overweight (Risiko)",IF(DESEMBER!Y52&lt;35,"Obesitas I","Obesitas II")))))</f>
        <v/>
      </c>
      <c r="FP52" s="72" t="str">
        <f t="shared" ca="1" si="67"/>
        <v/>
      </c>
      <c r="FQ52" s="72" t="str">
        <f>IF(DESEMBER!Z52="","",IF(AND(DESEMBER!K52="L",DESEMBER!Z52&lt;90),"Normal / Aman",IF(AND(DESEMBER!K52="L",DESEMBER!Z52&gt;=90,DESEMBER!Z52&lt;=100),"Risiko Tinggi",IF(AND(DESEMBER!K52="L",DESEMBER!Z52&gt;100),"Obesitas (Sangat Berisiko)",IF(AND(DESEMBER!K52="P",DESEMBER!Z52&lt;80),"Normal / Aman",IF(AND(DESEMBER!K52="P",DESEMBER!Z52&gt;=80,DESEMBER!Z52&lt;=95),"Risiko Tinggi",IF(AND(DESEMBER!K52="P",DESEMBER!Z52&gt;95),"Obesitas (Sangat Berisiko)","")))))))</f>
        <v/>
      </c>
      <c r="FR52" s="72" t="str">
        <f t="shared" ca="1" si="68"/>
        <v/>
      </c>
      <c r="FS52" s="73" t="str">
        <f>IFERROR(ABS(LEFT(DESEMBER!AA52,FIND("/",DESEMBER!AA52)-1)),"")</f>
        <v/>
      </c>
      <c r="FT52" s="73" t="str">
        <f>IFERROR(ABS(MID(DESEMBER!AA52,FIND("/",DESEMBER!AA52)+1,LEN(DESEMBER!AA52))),"")</f>
        <v/>
      </c>
      <c r="FU52" s="72" t="str">
        <f t="shared" si="69"/>
        <v/>
      </c>
      <c r="FV52" s="72" t="str">
        <f t="shared" ca="1" si="70"/>
        <v/>
      </c>
      <c r="FW52" s="72" t="str">
        <f>IF(DESEMBER!AB52="","",IF(DESEMBER!AB52&lt;181,"NORMAL",IF(DESEMBER!AB52&lt;201,"Pre DM", "DM")))</f>
        <v/>
      </c>
      <c r="FX52" s="72" t="str">
        <f t="shared" ca="1" si="71"/>
        <v/>
      </c>
    </row>
    <row r="53" spans="2:180" x14ac:dyDescent="0.25">
      <c r="B53" s="71" t="str">
        <f ca="1">IFERROR(DATEDIF(JANUARI!I53,JANUARI!D53,"Y"),"")</f>
        <v/>
      </c>
      <c r="C53" s="71" t="str">
        <f ca="1">IFERROR(DATEDIF(JANUARI!I53,JANUARI!D53,"YM"),"")</f>
        <v/>
      </c>
      <c r="D53" s="72" t="str">
        <f t="shared" ca="1" si="0"/>
        <v/>
      </c>
      <c r="E53" s="72" t="str">
        <f ca="1">D53&amp;JANUARI!K53</f>
        <v/>
      </c>
      <c r="F53" s="72" t="str">
        <f>IF(JANUARI!Y53="","",IF(JANUARI!Y53&lt;18.5,"Kurus",IF(JANUARI!Y53&lt;25,"Normal",IF(JANUARI!Y53&lt;30,"Overweight (Risiko)",IF(JANUARI!Y53&lt;35,"Obesitas I","Obesitas II")))))</f>
        <v/>
      </c>
      <c r="G53" s="72" t="str">
        <f t="shared" ca="1" si="1"/>
        <v/>
      </c>
      <c r="H53" s="72" t="str">
        <f>IF(JANUARI!Z53="","",IF(AND(JANUARI!K53="L",JANUARI!Z53&lt;90),"Normal / Aman",IF(AND(JANUARI!K53="L",JANUARI!Z53&gt;=90,JANUARI!Z53&lt;=100),"Risiko Tinggi",IF(AND(JANUARI!K53="L",JANUARI!Z53&gt;100),"Obesitas (Sangat Berisiko)",IF(AND(JANUARI!K53="P",JANUARI!Z53&lt;80),"Normal / Aman",IF(AND(JANUARI!K53="P",JANUARI!Z53&gt;=80,JANUARI!Z53&lt;=95),"Risiko Tinggi",IF(AND(JANUARI!K53="P",JANUARI!Z53&gt;95),"Obesitas (Sangat Berisiko)","")))))))</f>
        <v/>
      </c>
      <c r="I53" s="72" t="str">
        <f t="shared" ca="1" si="2"/>
        <v/>
      </c>
      <c r="J53" s="73" t="str">
        <f>IFERROR(ABS(LEFT(JANUARI!AA53,FIND("/",JANUARI!AA53)-1)),"")</f>
        <v/>
      </c>
      <c r="K53" s="73" t="str">
        <f>IFERROR(ABS(MID(JANUARI!AA53,FIND("/",JANUARI!AA53)+1,LEN(JANUARI!AA53))),"")</f>
        <v/>
      </c>
      <c r="L53" s="72" t="str">
        <f t="shared" si="3"/>
        <v/>
      </c>
      <c r="M53" s="72" t="str">
        <f t="shared" ca="1" si="4"/>
        <v/>
      </c>
      <c r="N53" s="72" t="str">
        <f>IF(JANUARI!AB53="","",IF(JANUARI!AB53&lt;181,"NORMAL",IF(JANUARI!AB53&lt;201,"Pre DM", "DM")))</f>
        <v/>
      </c>
      <c r="O53" s="72" t="str">
        <f t="shared" ca="1" si="5"/>
        <v/>
      </c>
      <c r="Q53" s="71" t="str">
        <f ca="1">IFERROR(DATEDIF(PEBRUARI!I53,PEBRUARI!D53,"Y"),"")</f>
        <v/>
      </c>
      <c r="R53" s="71" t="str">
        <f ca="1">IFERROR(DATEDIF(PEBRUARI!I53,PEBRUARI!D53,"YM"),"")</f>
        <v/>
      </c>
      <c r="S53" s="72" t="str">
        <f t="shared" ca="1" si="6"/>
        <v/>
      </c>
      <c r="T53" s="72" t="str">
        <f ca="1">S53&amp;PEBRUARI!K53</f>
        <v/>
      </c>
      <c r="U53" s="72" t="str">
        <f>IF(PEBRUARI!Y53="","",IF(PEBRUARI!Y53&lt;18.5,"Kurus",IF(PEBRUARI!Y53&lt;25,"Normal",IF(PEBRUARI!Y53&lt;30,"Overweight (Risiko)",IF(PEBRUARI!Y53&lt;35,"Obesitas I","Obesitas II")))))</f>
        <v/>
      </c>
      <c r="V53" s="72" t="str">
        <f t="shared" ca="1" si="7"/>
        <v/>
      </c>
      <c r="W53" s="72" t="str">
        <f>IF(PEBRUARI!Z53="","",IF(AND(PEBRUARI!K53="L",PEBRUARI!Z53&lt;90),"Normal / Aman",IF(AND(PEBRUARI!K53="L",PEBRUARI!Z53&gt;=90,PEBRUARI!Z53&lt;=100),"Risiko Tinggi",IF(AND(PEBRUARI!K53="L",PEBRUARI!Z53&gt;100),"Obesitas (Sangat Berisiko)",IF(AND(PEBRUARI!K53="P",PEBRUARI!Z53&lt;80),"Normal / Aman",IF(AND(PEBRUARI!K53="P",PEBRUARI!Z53&gt;=80,PEBRUARI!Z53&lt;=95),"Risiko Tinggi",IF(AND(PEBRUARI!K53="P",PEBRUARI!Z53&gt;95),"Obesitas (Sangat Berisiko)","")))))))</f>
        <v/>
      </c>
      <c r="X53" s="72" t="str">
        <f t="shared" ca="1" si="8"/>
        <v/>
      </c>
      <c r="Y53" s="73" t="str">
        <f>IFERROR(ABS(LEFT(PEBRUARI!AA53,FIND("/",PEBRUARI!AA53)-1)),"")</f>
        <v/>
      </c>
      <c r="Z53" s="73" t="str">
        <f>IFERROR(ABS(MID(PEBRUARI!AA53,FIND("/",PEBRUARI!AA53)+1,LEN(PEBRUARI!AA53))),"")</f>
        <v/>
      </c>
      <c r="AA53" s="72" t="str">
        <f t="shared" si="9"/>
        <v/>
      </c>
      <c r="AB53" s="72" t="str">
        <f t="shared" ca="1" si="10"/>
        <v/>
      </c>
      <c r="AC53" s="72" t="str">
        <f>IF(PEBRUARI!AB53="","",IF(PEBRUARI!AB53&lt;181,"NORMAL",IF(PEBRUARI!AB53&lt;201,"Pre DM", "DM")))</f>
        <v/>
      </c>
      <c r="AD53" s="72" t="str">
        <f t="shared" ca="1" si="11"/>
        <v/>
      </c>
      <c r="AF53" s="71" t="str">
        <f ca="1">IFERROR(DATEDIF(MARET!I53,MARET!D53,"Y"),"")</f>
        <v/>
      </c>
      <c r="AG53" s="71" t="str">
        <f ca="1">IFERROR(DATEDIF(MARET!I53,MARET!D53,"YM"),"")</f>
        <v/>
      </c>
      <c r="AH53" s="72" t="str">
        <f t="shared" ca="1" si="12"/>
        <v/>
      </c>
      <c r="AI53" s="72" t="str">
        <f ca="1">AH53&amp;MARET!K53</f>
        <v/>
      </c>
      <c r="AJ53" s="72" t="str">
        <f>IF(MARET!Y53="","",IF(MARET!Y53&lt;18.5,"Kurus",IF(MARET!Y53&lt;25,"Normal",IF(MARET!Y53&lt;30,"Overweight (Risiko)",IF(MARET!Y53&lt;35,"Obesitas I","Obesitas II")))))</f>
        <v/>
      </c>
      <c r="AK53" s="72" t="str">
        <f t="shared" ca="1" si="13"/>
        <v/>
      </c>
      <c r="AL53" s="72" t="str">
        <f>IF(MARET!Z53="","",IF(AND(MARET!K53="L",MARET!Z53&lt;90),"Normal / Aman",IF(AND(MARET!K53="L",MARET!Z53&gt;=90,MARET!Z53&lt;=100),"Risiko Tinggi",IF(AND(MARET!K53="L",MARET!Z53&gt;100),"Obesitas (Sangat Berisiko)",IF(AND(MARET!K53="P",MARET!Z53&lt;80),"Normal / Aman",IF(AND(MARET!K53="P",MARET!Z53&gt;=80,MARET!Z53&lt;=95),"Risiko Tinggi",IF(AND(MARET!K53="P",MARET!Z53&gt;95),"Obesitas (Sangat Berisiko)","")))))))</f>
        <v/>
      </c>
      <c r="AM53" s="72" t="str">
        <f t="shared" ca="1" si="14"/>
        <v/>
      </c>
      <c r="AN53" s="73" t="str">
        <f>IFERROR(ABS(LEFT(MARET!AA53,FIND("/",MARET!AA53)-1)),"")</f>
        <v/>
      </c>
      <c r="AO53" s="73" t="str">
        <f>IFERROR(ABS(MID(MARET!AA53,FIND("/",MARET!AA53)+1,LEN(MARET!AA53))),"")</f>
        <v/>
      </c>
      <c r="AP53" s="72" t="str">
        <f t="shared" si="15"/>
        <v/>
      </c>
      <c r="AQ53" s="72" t="str">
        <f t="shared" ca="1" si="16"/>
        <v/>
      </c>
      <c r="AR53" s="72" t="str">
        <f>IF(MARET!AB53="","",IF(MARET!AB53&lt;181,"NORMAL",IF(MARET!AB53&lt;201,"Pre DM", "DM")))</f>
        <v/>
      </c>
      <c r="AS53" s="72" t="str">
        <f t="shared" ca="1" si="17"/>
        <v/>
      </c>
      <c r="AU53" s="71" t="str">
        <f ca="1">IFERROR(DATEDIF(APRIL!I53,APRIL!D53,"Y"),"")</f>
        <v/>
      </c>
      <c r="AV53" s="71" t="str">
        <f ca="1">IFERROR(DATEDIF(APRIL!I53,APRIL!D53,"YM"),"")</f>
        <v/>
      </c>
      <c r="AW53" s="72" t="str">
        <f t="shared" ca="1" si="18"/>
        <v/>
      </c>
      <c r="AX53" s="72" t="str">
        <f ca="1">AW53&amp;APRIL!K53</f>
        <v/>
      </c>
      <c r="AY53" s="72" t="str">
        <f>IF(APRIL!Y53="","",IF(APRIL!Y53&lt;18.5,"Kurus",IF(APRIL!Y53&lt;25,"Normal",IF(APRIL!Y53&lt;30,"Overweight (Risiko)",IF(APRIL!Y53&lt;35,"Obesitas I","Obesitas II")))))</f>
        <v/>
      </c>
      <c r="AZ53" s="72" t="str">
        <f t="shared" ca="1" si="19"/>
        <v/>
      </c>
      <c r="BA53" s="72" t="str">
        <f>IF(APRIL!Z53="","",IF(AND(APRIL!K53="L",APRIL!Z53&lt;90),"Normal / Aman",IF(AND(APRIL!K53="L",APRIL!Z53&gt;=90,APRIL!Z53&lt;=100),"Risiko Tinggi",IF(AND(APRIL!K53="L",APRIL!Z53&gt;100),"Obesitas (Sangat Berisiko)",IF(AND(APRIL!K53="P",APRIL!Z53&lt;80),"Normal / Aman",IF(AND(APRIL!K53="P",APRIL!Z53&gt;=80,APRIL!Z53&lt;=95),"Risiko Tinggi",IF(AND(APRIL!K53="P",APRIL!Z53&gt;95),"Obesitas (Sangat Berisiko)","")))))))</f>
        <v/>
      </c>
      <c r="BB53" s="72" t="str">
        <f t="shared" ca="1" si="20"/>
        <v/>
      </c>
      <c r="BC53" s="73" t="str">
        <f>IFERROR(ABS(LEFT(APRIL!AA53,FIND("/",APRIL!AA53)-1)),"")</f>
        <v/>
      </c>
      <c r="BD53" s="73" t="str">
        <f>IFERROR(ABS(MID(APRIL!AA53,FIND("/",APRIL!AA53)+1,LEN(APRIL!AA53))),"")</f>
        <v/>
      </c>
      <c r="BE53" s="72" t="str">
        <f t="shared" si="21"/>
        <v/>
      </c>
      <c r="BF53" s="72" t="str">
        <f t="shared" ca="1" si="22"/>
        <v/>
      </c>
      <c r="BG53" s="72" t="str">
        <f>IF(APRIL!AB53="","",IF(APRIL!AB53&lt;181,"NORMAL",IF(APRIL!AB53&lt;201,"Pre DM", "DM")))</f>
        <v/>
      </c>
      <c r="BH53" s="72" t="str">
        <f t="shared" ca="1" si="23"/>
        <v/>
      </c>
      <c r="BJ53" s="71" t="str">
        <f ca="1">IFERROR(DATEDIF(MEI!I53,MEI!D53,"Y"),"")</f>
        <v/>
      </c>
      <c r="BK53" s="71" t="str">
        <f ca="1">IFERROR(DATEDIF(MEI!I53,MEI!D53,"YM"),"")</f>
        <v/>
      </c>
      <c r="BL53" s="72" t="str">
        <f t="shared" ca="1" si="24"/>
        <v/>
      </c>
      <c r="BM53" s="72" t="str">
        <f ca="1">BL53&amp;MEI!K53</f>
        <v/>
      </c>
      <c r="BN53" s="72" t="str">
        <f>IF(MEI!Y53="","",IF(MEI!Y53&lt;18.5,"Kurus",IF(MEI!Y53&lt;25,"Normal",IF(MEI!Y53&lt;30,"Overweight (Risiko)",IF(MEI!Y53&lt;35,"Obesitas I","Obesitas II")))))</f>
        <v/>
      </c>
      <c r="BO53" s="72" t="str">
        <f t="shared" ca="1" si="25"/>
        <v/>
      </c>
      <c r="BP53" s="72" t="str">
        <f>IF(MEI!Z53="","",IF(AND(MEI!K53="L",MEI!Z53&lt;90),"Normal / Aman",IF(AND(MEI!K53="L",MEI!Z53&gt;=90,MEI!Z53&lt;=100),"Risiko Tinggi",IF(AND(MEI!K53="L",MEI!Z53&gt;100),"Obesitas (Sangat Berisiko)",IF(AND(MEI!K53="P",MEI!Z53&lt;80),"Normal / Aman",IF(AND(MEI!K53="P",MEI!Z53&gt;=80,MEI!Z53&lt;=95),"Risiko Tinggi",IF(AND(MEI!K53="P",MEI!Z53&gt;95),"Obesitas (Sangat Berisiko)","")))))))</f>
        <v/>
      </c>
      <c r="BQ53" s="72" t="str">
        <f t="shared" ca="1" si="26"/>
        <v/>
      </c>
      <c r="BR53" s="73" t="str">
        <f>IFERROR(ABS(LEFT(MEI!AA53,FIND("/",MEI!AA53)-1)),"")</f>
        <v/>
      </c>
      <c r="BS53" s="73" t="str">
        <f>IFERROR(ABS(MID(MEI!AA53,FIND("/",MEI!AA53)+1,LEN(MEI!AA53))),"")</f>
        <v/>
      </c>
      <c r="BT53" s="72" t="str">
        <f t="shared" si="27"/>
        <v/>
      </c>
      <c r="BU53" s="72" t="str">
        <f t="shared" ca="1" si="28"/>
        <v/>
      </c>
      <c r="BV53" s="72" t="str">
        <f>IF(MEI!AB53="","",IF(MEI!AB53&lt;181,"NORMAL",IF(MEI!AB53&lt;201,"Pre DM", "DM")))</f>
        <v/>
      </c>
      <c r="BW53" s="72" t="str">
        <f t="shared" ca="1" si="29"/>
        <v/>
      </c>
      <c r="BY53" s="71" t="str">
        <f ca="1">IFERROR(DATEDIF(JUNI!I53,JUNI!D53,"Y"),"")</f>
        <v/>
      </c>
      <c r="BZ53" s="71" t="str">
        <f ca="1">IFERROR(DATEDIF(JUNI!I53,JUNI!D53,"YM"),"")</f>
        <v/>
      </c>
      <c r="CA53" s="72" t="str">
        <f t="shared" ca="1" si="30"/>
        <v/>
      </c>
      <c r="CB53" s="72" t="str">
        <f ca="1">CA53&amp;JUNI!K53</f>
        <v/>
      </c>
      <c r="CC53" s="72" t="str">
        <f>IF(JUNI!Y53="","",IF(JUNI!Y53&lt;18.5,"Kurus",IF(JUNI!Y53&lt;25,"Normal",IF(JUNI!Y53&lt;30,"Overweight (Risiko)",IF(JUNI!Y53&lt;35,"Obesitas I","Obesitas II")))))</f>
        <v/>
      </c>
      <c r="CD53" s="72" t="str">
        <f t="shared" ca="1" si="31"/>
        <v/>
      </c>
      <c r="CE53" s="72" t="str">
        <f>IF(JUNI!Z53="","",IF(AND(JUNI!K53="L",JUNI!Z53&lt;90),"Normal / Aman",IF(AND(JUNI!K53="L",JUNI!Z53&gt;=90,JUNI!Z53&lt;=100),"Risiko Tinggi",IF(AND(JUNI!K53="L",JUNI!Z53&gt;100),"Obesitas (Sangat Berisiko)",IF(AND(JUNI!K53="P",JUNI!Z53&lt;80),"Normal / Aman",IF(AND(JUNI!K53="P",JUNI!Z53&gt;=80,JUNI!Z53&lt;=95),"Risiko Tinggi",IF(AND(JUNI!K53="P",JUNI!Z53&gt;95),"Obesitas (Sangat Berisiko)","")))))))</f>
        <v/>
      </c>
      <c r="CF53" s="72" t="str">
        <f t="shared" ca="1" si="32"/>
        <v/>
      </c>
      <c r="CG53" s="73" t="str">
        <f>IFERROR(ABS(LEFT(JUNI!AA53,FIND("/",JUNI!AA53)-1)),"")</f>
        <v/>
      </c>
      <c r="CH53" s="73" t="str">
        <f>IFERROR(ABS(MID(JUNI!AA53,FIND("/",JUNI!AA53)+1,LEN(JUNI!AA53))),"")</f>
        <v/>
      </c>
      <c r="CI53" s="72" t="str">
        <f t="shared" si="33"/>
        <v/>
      </c>
      <c r="CJ53" s="72" t="str">
        <f t="shared" ca="1" si="34"/>
        <v/>
      </c>
      <c r="CK53" s="72" t="str">
        <f>IF(JUNI!AB53="","",IF(JUNI!AB53&lt;181,"NORMAL",IF(JUNI!AB53&lt;201,"Pre DM", "DM")))</f>
        <v/>
      </c>
      <c r="CL53" s="72" t="str">
        <f t="shared" ca="1" si="35"/>
        <v/>
      </c>
      <c r="CN53" s="71" t="str">
        <f ca="1">IFERROR(DATEDIF(JULI!I53,JULI!D53,"Y"),"")</f>
        <v/>
      </c>
      <c r="CO53" s="71" t="str">
        <f ca="1">IFERROR(DATEDIF(JULI!I53,JULI!D53,"YM"),"")</f>
        <v/>
      </c>
      <c r="CP53" s="72" t="str">
        <f t="shared" ca="1" si="36"/>
        <v/>
      </c>
      <c r="CQ53" s="72" t="str">
        <f ca="1">CP53&amp;JULI!K53</f>
        <v/>
      </c>
      <c r="CR53" s="72" t="str">
        <f>IF(JULI!Y53="","",IF(JULI!Y53&lt;18.5,"Kurus",IF(JULI!Y53&lt;25,"Normal",IF(JULI!Y53&lt;30,"Overweight (Risiko)",IF(JULI!Y53&lt;35,"Obesitas I","Obesitas II")))))</f>
        <v/>
      </c>
      <c r="CS53" s="72" t="str">
        <f t="shared" ca="1" si="37"/>
        <v/>
      </c>
      <c r="CT53" s="72" t="str">
        <f>IF(JULI!Z53="","",IF(AND(JULI!K53="L",JULI!Z53&lt;90),"Normal / Aman",IF(AND(JULI!K53="L",JULI!Z53&gt;=90,JULI!Z53&lt;=100),"Risiko Tinggi",IF(AND(JULI!K53="L",JULI!Z53&gt;100),"Obesitas (Sangat Berisiko)",IF(AND(JULI!K53="P",JULI!Z53&lt;80),"Normal / Aman",IF(AND(JULI!K53="P",JULI!Z53&gt;=80,JULI!Z53&lt;=95),"Risiko Tinggi",IF(AND(JULI!K53="P",JULI!Z53&gt;95),"Obesitas (Sangat Berisiko)","")))))))</f>
        <v/>
      </c>
      <c r="CU53" s="72" t="str">
        <f t="shared" ca="1" si="38"/>
        <v/>
      </c>
      <c r="CV53" s="73" t="str">
        <f>IFERROR(ABS(LEFT(JULI!AA53,FIND("/",JULI!AA53)-1)),"")</f>
        <v/>
      </c>
      <c r="CW53" s="73" t="str">
        <f>IFERROR(ABS(MID(JULI!AA53,FIND("/",JULI!AA53)+1,LEN(JULI!AA53))),"")</f>
        <v/>
      </c>
      <c r="CX53" s="72" t="str">
        <f t="shared" si="39"/>
        <v/>
      </c>
      <c r="CY53" s="72" t="str">
        <f t="shared" ca="1" si="40"/>
        <v/>
      </c>
      <c r="CZ53" s="72" t="str">
        <f>IF(JULI!AB53="","",IF(JULI!AB53&lt;181,"NORMAL",IF(JULI!AB53&lt;201,"Pre DM", "DM")))</f>
        <v/>
      </c>
      <c r="DA53" s="72" t="str">
        <f t="shared" ca="1" si="41"/>
        <v/>
      </c>
      <c r="DC53" s="71" t="str">
        <f ca="1">IFERROR(DATEDIF(AGUSTUS!I53,AGUSTUS!D53,"Y"),"")</f>
        <v/>
      </c>
      <c r="DD53" s="71" t="str">
        <f ca="1">IFERROR(DATEDIF(AGUSTUS!I53,AGUSTUS!D53,"YM"),"")</f>
        <v/>
      </c>
      <c r="DE53" s="72" t="str">
        <f t="shared" ca="1" si="42"/>
        <v/>
      </c>
      <c r="DF53" s="72" t="str">
        <f ca="1">DE53&amp;AGUSTUS!K53</f>
        <v/>
      </c>
      <c r="DG53" s="72" t="str">
        <f>IF(AGUSTUS!Y53="","",IF(AGUSTUS!Y53&lt;18.5,"Kurus",IF(AGUSTUS!Y53&lt;25,"Normal",IF(AGUSTUS!Y53&lt;30,"Overweight (Risiko)",IF(AGUSTUS!Y53&lt;35,"Obesitas I","Obesitas II")))))</f>
        <v/>
      </c>
      <c r="DH53" s="72" t="str">
        <f t="shared" ca="1" si="43"/>
        <v/>
      </c>
      <c r="DI53" s="72" t="str">
        <f>IF(AGUSTUS!Z53="","",IF(AND(AGUSTUS!K53="L",AGUSTUS!Z53&lt;90),"Normal / Aman",IF(AND(AGUSTUS!K53="L",AGUSTUS!Z53&gt;=90,AGUSTUS!Z53&lt;=100),"Risiko Tinggi",IF(AND(AGUSTUS!K53="L",AGUSTUS!Z53&gt;100),"Obesitas (Sangat Berisiko)",IF(AND(AGUSTUS!K53="P",AGUSTUS!Z53&lt;80),"Normal / Aman",IF(AND(AGUSTUS!K53="P",AGUSTUS!Z53&gt;=80,AGUSTUS!Z53&lt;=95),"Risiko Tinggi",IF(AND(AGUSTUS!K53="P",AGUSTUS!Z53&gt;95),"Obesitas (Sangat Berisiko)","")))))))</f>
        <v/>
      </c>
      <c r="DJ53" s="72" t="str">
        <f t="shared" ca="1" si="44"/>
        <v/>
      </c>
      <c r="DK53" s="73" t="str">
        <f>IFERROR(ABS(LEFT(AGUSTUS!AA53,FIND("/",AGUSTUS!AA53)-1)),"")</f>
        <v/>
      </c>
      <c r="DL53" s="73" t="str">
        <f>IFERROR(ABS(MID(AGUSTUS!AA53,FIND("/",AGUSTUS!AA53)+1,LEN(AGUSTUS!AA53))),"")</f>
        <v/>
      </c>
      <c r="DM53" s="72" t="str">
        <f t="shared" si="45"/>
        <v/>
      </c>
      <c r="DN53" s="72" t="str">
        <f t="shared" ca="1" si="46"/>
        <v/>
      </c>
      <c r="DO53" s="72" t="str">
        <f>IF(AGUSTUS!AB53="","",IF(AGUSTUS!AB53&lt;181,"NORMAL",IF(AGUSTUS!AB53&lt;201,"Pre DM", "DM")))</f>
        <v/>
      </c>
      <c r="DP53" s="72" t="str">
        <f t="shared" ca="1" si="47"/>
        <v/>
      </c>
      <c r="DR53" s="71" t="str">
        <f ca="1">IFERROR(DATEDIF(SEPTEMBER!I53,SEPTEMBER!D53,"Y"),"")</f>
        <v/>
      </c>
      <c r="DS53" s="71" t="str">
        <f ca="1">IFERROR(DATEDIF(SEPTEMBER!I53,SEPTEMBER!D53,"YM"),"")</f>
        <v/>
      </c>
      <c r="DT53" s="72" t="str">
        <f t="shared" ca="1" si="48"/>
        <v/>
      </c>
      <c r="DU53" s="72" t="str">
        <f ca="1">DT53&amp;SEPTEMBER!K53</f>
        <v/>
      </c>
      <c r="DV53" s="72" t="str">
        <f>IF(SEPTEMBER!Y53="","",IF(SEPTEMBER!Y53&lt;18.5,"Kurus",IF(SEPTEMBER!Y53&lt;25,"Normal",IF(SEPTEMBER!Y53&lt;30,"Overweight (Risiko)",IF(SEPTEMBER!Y53&lt;35,"Obesitas I","Obesitas II")))))</f>
        <v/>
      </c>
      <c r="DW53" s="72" t="str">
        <f t="shared" ca="1" si="49"/>
        <v/>
      </c>
      <c r="DX53" s="72" t="str">
        <f>IF(SEPTEMBER!Z53="","",IF(AND(SEPTEMBER!K53="L",SEPTEMBER!Z53&lt;90),"Normal / Aman",IF(AND(SEPTEMBER!K53="L",SEPTEMBER!Z53&gt;=90,SEPTEMBER!Z53&lt;=100),"Risiko Tinggi",IF(AND(SEPTEMBER!K53="L",SEPTEMBER!Z53&gt;100),"Obesitas (Sangat Berisiko)",IF(AND(SEPTEMBER!K53="P",SEPTEMBER!Z53&lt;80),"Normal / Aman",IF(AND(SEPTEMBER!K53="P",SEPTEMBER!Z53&gt;=80,SEPTEMBER!Z53&lt;=95),"Risiko Tinggi",IF(AND(SEPTEMBER!K53="P",SEPTEMBER!Z53&gt;95),"Obesitas (Sangat Berisiko)","")))))))</f>
        <v/>
      </c>
      <c r="DY53" s="72" t="str">
        <f t="shared" ca="1" si="50"/>
        <v/>
      </c>
      <c r="DZ53" s="73" t="str">
        <f>IFERROR(ABS(LEFT(SEPTEMBER!AA53,FIND("/",SEPTEMBER!AA53)-1)),"")</f>
        <v/>
      </c>
      <c r="EA53" s="73" t="str">
        <f>IFERROR(ABS(MID(SEPTEMBER!AA53,FIND("/",SEPTEMBER!AA53)+1,LEN(SEPTEMBER!AA53))),"")</f>
        <v/>
      </c>
      <c r="EB53" s="72" t="str">
        <f t="shared" si="51"/>
        <v/>
      </c>
      <c r="EC53" s="72" t="str">
        <f t="shared" ca="1" si="52"/>
        <v/>
      </c>
      <c r="ED53" s="72" t="str">
        <f>IF(SEPTEMBER!AB53="","",IF(SEPTEMBER!AB53&lt;181,"NORMAL",IF(SEPTEMBER!AB53&lt;201,"Pre DM", "DM")))</f>
        <v/>
      </c>
      <c r="EE53" s="72" t="str">
        <f t="shared" ca="1" si="53"/>
        <v/>
      </c>
      <c r="EG53" s="71" t="str">
        <f ca="1">IFERROR(DATEDIF(OKTOBER!I53,OKTOBER!D53,"Y"),"")</f>
        <v/>
      </c>
      <c r="EH53" s="71" t="str">
        <f ca="1">IFERROR(DATEDIF(OKTOBER!I53,OKTOBER!D53,"YM"),"")</f>
        <v/>
      </c>
      <c r="EI53" s="72" t="str">
        <f t="shared" ca="1" si="54"/>
        <v/>
      </c>
      <c r="EJ53" s="72" t="str">
        <f ca="1">EI53&amp;OKTOBER!K53</f>
        <v/>
      </c>
      <c r="EK53" s="72" t="str">
        <f>IF(OKTOBER!Y53="","",IF(OKTOBER!Y53&lt;18.5,"Kurus",IF(OKTOBER!Y53&lt;25,"Normal",IF(OKTOBER!Y53&lt;30,"Overweight (Risiko)",IF(OKTOBER!Y53&lt;35,"Obesitas I","Obesitas II")))))</f>
        <v/>
      </c>
      <c r="EL53" s="72" t="str">
        <f t="shared" ca="1" si="55"/>
        <v/>
      </c>
      <c r="EM53" s="72" t="str">
        <f>IF(OKTOBER!Z53="","",IF(AND(OKTOBER!K53="L",OKTOBER!Z53&lt;90),"Normal / Aman",IF(AND(OKTOBER!K53="L",OKTOBER!Z53&gt;=90,OKTOBER!Z53&lt;=100),"Risiko Tinggi",IF(AND(OKTOBER!K53="L",OKTOBER!Z53&gt;100),"Obesitas (Sangat Berisiko)",IF(AND(OKTOBER!K53="P",OKTOBER!Z53&lt;80),"Normal / Aman",IF(AND(OKTOBER!K53="P",OKTOBER!Z53&gt;=80,OKTOBER!Z53&lt;=95),"Risiko Tinggi",IF(AND(OKTOBER!K53="P",OKTOBER!Z53&gt;95),"Obesitas (Sangat Berisiko)","")))))))</f>
        <v/>
      </c>
      <c r="EN53" s="72" t="str">
        <f t="shared" ca="1" si="56"/>
        <v/>
      </c>
      <c r="EO53" s="73" t="str">
        <f>IFERROR(ABS(LEFT(OKTOBER!AA53,FIND("/",OKTOBER!AA53)-1)),"")</f>
        <v/>
      </c>
      <c r="EP53" s="73" t="str">
        <f>IFERROR(ABS(MID(OKTOBER!AA53,FIND("/",OKTOBER!AA53)+1,LEN(OKTOBER!AA53))),"")</f>
        <v/>
      </c>
      <c r="EQ53" s="72" t="str">
        <f t="shared" si="57"/>
        <v/>
      </c>
      <c r="ER53" s="72" t="str">
        <f t="shared" ca="1" si="58"/>
        <v/>
      </c>
      <c r="ES53" s="72" t="str">
        <f>IF(OKTOBER!AB53="","",IF(OKTOBER!AB53&lt;181,"NORMAL",IF(OKTOBER!AB53&lt;201,"Pre DM", "DM")))</f>
        <v/>
      </c>
      <c r="ET53" s="72" t="str">
        <f t="shared" ca="1" si="59"/>
        <v/>
      </c>
      <c r="EV53" s="71" t="str">
        <f ca="1">IFERROR(DATEDIF(NOPEMBER!I53,NOPEMBER!D53,"Y"),"")</f>
        <v/>
      </c>
      <c r="EW53" s="71" t="str">
        <f ca="1">IFERROR(DATEDIF(NOPEMBER!I53,NOPEMBER!D53,"YM"),"")</f>
        <v/>
      </c>
      <c r="EX53" s="72" t="str">
        <f t="shared" ca="1" si="60"/>
        <v/>
      </c>
      <c r="EY53" s="72" t="str">
        <f ca="1">EX53&amp;NOPEMBER!K53</f>
        <v/>
      </c>
      <c r="EZ53" s="72" t="str">
        <f>IF(NOPEMBER!Y53="","",IF(NOPEMBER!Y53&lt;18.5,"Kurus",IF(NOPEMBER!Y53&lt;25,"Normal",IF(NOPEMBER!Y53&lt;30,"Overweight (Risiko)",IF(NOPEMBER!Y53&lt;35,"Obesitas I","Obesitas II")))))</f>
        <v/>
      </c>
      <c r="FA53" s="72" t="str">
        <f t="shared" ca="1" si="61"/>
        <v/>
      </c>
      <c r="FB53" s="72" t="str">
        <f>IF(NOPEMBER!Z53="","",IF(AND(NOPEMBER!K53="L",NOPEMBER!Z53&lt;90),"Normal / Aman",IF(AND(NOPEMBER!K53="L",NOPEMBER!Z53&gt;=90,NOPEMBER!Z53&lt;=100),"Risiko Tinggi",IF(AND(NOPEMBER!K53="L",NOPEMBER!Z53&gt;100),"Obesitas (Sangat Berisiko)",IF(AND(NOPEMBER!K53="P",NOPEMBER!Z53&lt;80),"Normal / Aman",IF(AND(NOPEMBER!K53="P",NOPEMBER!Z53&gt;=80,NOPEMBER!Z53&lt;=95),"Risiko Tinggi",IF(AND(NOPEMBER!K53="P",NOPEMBER!Z53&gt;95),"Obesitas (Sangat Berisiko)","")))))))</f>
        <v/>
      </c>
      <c r="FC53" s="72" t="str">
        <f t="shared" ca="1" si="62"/>
        <v/>
      </c>
      <c r="FD53" s="73" t="str">
        <f>IFERROR(ABS(LEFT(NOPEMBER!AA53,FIND("/",NOPEMBER!AA53)-1)),"")</f>
        <v/>
      </c>
      <c r="FE53" s="73" t="str">
        <f>IFERROR(ABS(MID(NOPEMBER!AA53,FIND("/",NOPEMBER!AA53)+1,LEN(NOPEMBER!AA53))),"")</f>
        <v/>
      </c>
      <c r="FF53" s="72" t="str">
        <f t="shared" si="63"/>
        <v/>
      </c>
      <c r="FG53" s="72" t="str">
        <f t="shared" ca="1" si="64"/>
        <v/>
      </c>
      <c r="FH53" s="72" t="str">
        <f>IF(NOPEMBER!AB53="","",IF(NOPEMBER!AB53&lt;181,"NORMAL",IF(NOPEMBER!AB53&lt;201,"Pre DM", "DM")))</f>
        <v/>
      </c>
      <c r="FI53" s="72" t="str">
        <f t="shared" ca="1" si="65"/>
        <v/>
      </c>
      <c r="FK53" s="71" t="str">
        <f ca="1">IFERROR(DATEDIF(DESEMBER!I53,DESEMBER!D53,"Y"),"")</f>
        <v/>
      </c>
      <c r="FL53" s="71" t="str">
        <f ca="1">IFERROR(DATEDIF(DESEMBER!I53,DESEMBER!D53,"YM"),"")</f>
        <v/>
      </c>
      <c r="FM53" s="72" t="str">
        <f t="shared" ca="1" si="66"/>
        <v/>
      </c>
      <c r="FN53" s="72" t="str">
        <f ca="1">FM53&amp;DESEMBER!K53</f>
        <v/>
      </c>
      <c r="FO53" s="72" t="str">
        <f>IF(DESEMBER!Y53="","",IF(DESEMBER!Y53&lt;18.5,"Kurus",IF(DESEMBER!Y53&lt;25,"Normal",IF(DESEMBER!Y53&lt;30,"Overweight (Risiko)",IF(DESEMBER!Y53&lt;35,"Obesitas I","Obesitas II")))))</f>
        <v/>
      </c>
      <c r="FP53" s="72" t="str">
        <f t="shared" ca="1" si="67"/>
        <v/>
      </c>
      <c r="FQ53" s="72" t="str">
        <f>IF(DESEMBER!Z53="","",IF(AND(DESEMBER!K53="L",DESEMBER!Z53&lt;90),"Normal / Aman",IF(AND(DESEMBER!K53="L",DESEMBER!Z53&gt;=90,DESEMBER!Z53&lt;=100),"Risiko Tinggi",IF(AND(DESEMBER!K53="L",DESEMBER!Z53&gt;100),"Obesitas (Sangat Berisiko)",IF(AND(DESEMBER!K53="P",DESEMBER!Z53&lt;80),"Normal / Aman",IF(AND(DESEMBER!K53="P",DESEMBER!Z53&gt;=80,DESEMBER!Z53&lt;=95),"Risiko Tinggi",IF(AND(DESEMBER!K53="P",DESEMBER!Z53&gt;95),"Obesitas (Sangat Berisiko)","")))))))</f>
        <v/>
      </c>
      <c r="FR53" s="72" t="str">
        <f t="shared" ca="1" si="68"/>
        <v/>
      </c>
      <c r="FS53" s="73" t="str">
        <f>IFERROR(ABS(LEFT(DESEMBER!AA53,FIND("/",DESEMBER!AA53)-1)),"")</f>
        <v/>
      </c>
      <c r="FT53" s="73" t="str">
        <f>IFERROR(ABS(MID(DESEMBER!AA53,FIND("/",DESEMBER!AA53)+1,LEN(DESEMBER!AA53))),"")</f>
        <v/>
      </c>
      <c r="FU53" s="72" t="str">
        <f t="shared" si="69"/>
        <v/>
      </c>
      <c r="FV53" s="72" t="str">
        <f t="shared" ca="1" si="70"/>
        <v/>
      </c>
      <c r="FW53" s="72" t="str">
        <f>IF(DESEMBER!AB53="","",IF(DESEMBER!AB53&lt;181,"NORMAL",IF(DESEMBER!AB53&lt;201,"Pre DM", "DM")))</f>
        <v/>
      </c>
      <c r="FX53" s="72" t="str">
        <f t="shared" ca="1" si="71"/>
        <v/>
      </c>
    </row>
    <row r="54" spans="2:180" x14ac:dyDescent="0.25">
      <c r="B54" s="71" t="str">
        <f ca="1">IFERROR(DATEDIF(JANUARI!I54,JANUARI!D54,"Y"),"")</f>
        <v/>
      </c>
      <c r="C54" s="71" t="str">
        <f ca="1">IFERROR(DATEDIF(JANUARI!I54,JANUARI!D54,"YM"),"")</f>
        <v/>
      </c>
      <c r="D54" s="72" t="str">
        <f t="shared" ca="1" si="0"/>
        <v/>
      </c>
      <c r="E54" s="72" t="str">
        <f ca="1">D54&amp;JANUARI!K54</f>
        <v/>
      </c>
      <c r="F54" s="72" t="str">
        <f>IF(JANUARI!Y54="","",IF(JANUARI!Y54&lt;18.5,"Kurus",IF(JANUARI!Y54&lt;25,"Normal",IF(JANUARI!Y54&lt;30,"Overweight (Risiko)",IF(JANUARI!Y54&lt;35,"Obesitas I","Obesitas II")))))</f>
        <v/>
      </c>
      <c r="G54" s="72" t="str">
        <f t="shared" ca="1" si="1"/>
        <v/>
      </c>
      <c r="H54" s="72" t="str">
        <f>IF(JANUARI!Z54="","",IF(AND(JANUARI!K54="L",JANUARI!Z54&lt;90),"Normal / Aman",IF(AND(JANUARI!K54="L",JANUARI!Z54&gt;=90,JANUARI!Z54&lt;=100),"Risiko Tinggi",IF(AND(JANUARI!K54="L",JANUARI!Z54&gt;100),"Obesitas (Sangat Berisiko)",IF(AND(JANUARI!K54="P",JANUARI!Z54&lt;80),"Normal / Aman",IF(AND(JANUARI!K54="P",JANUARI!Z54&gt;=80,JANUARI!Z54&lt;=95),"Risiko Tinggi",IF(AND(JANUARI!K54="P",JANUARI!Z54&gt;95),"Obesitas (Sangat Berisiko)","")))))))</f>
        <v/>
      </c>
      <c r="I54" s="72" t="str">
        <f t="shared" ca="1" si="2"/>
        <v/>
      </c>
      <c r="J54" s="73" t="str">
        <f>IFERROR(ABS(LEFT(JANUARI!AA54,FIND("/",JANUARI!AA54)-1)),"")</f>
        <v/>
      </c>
      <c r="K54" s="73" t="str">
        <f>IFERROR(ABS(MID(JANUARI!AA54,FIND("/",JANUARI!AA54)+1,LEN(JANUARI!AA54))),"")</f>
        <v/>
      </c>
      <c r="L54" s="72" t="str">
        <f t="shared" si="3"/>
        <v/>
      </c>
      <c r="M54" s="72" t="str">
        <f t="shared" ca="1" si="4"/>
        <v/>
      </c>
      <c r="N54" s="72" t="str">
        <f>IF(JANUARI!AB54="","",IF(JANUARI!AB54&lt;181,"NORMAL",IF(JANUARI!AB54&lt;201,"Pre DM", "DM")))</f>
        <v/>
      </c>
      <c r="O54" s="72" t="str">
        <f t="shared" ca="1" si="5"/>
        <v/>
      </c>
      <c r="Q54" s="71" t="str">
        <f ca="1">IFERROR(DATEDIF(PEBRUARI!I54,PEBRUARI!D54,"Y"),"")</f>
        <v/>
      </c>
      <c r="R54" s="71" t="str">
        <f ca="1">IFERROR(DATEDIF(PEBRUARI!I54,PEBRUARI!D54,"YM"),"")</f>
        <v/>
      </c>
      <c r="S54" s="72" t="str">
        <f t="shared" ca="1" si="6"/>
        <v/>
      </c>
      <c r="T54" s="72" t="str">
        <f ca="1">S54&amp;PEBRUARI!K54</f>
        <v/>
      </c>
      <c r="U54" s="72" t="str">
        <f>IF(PEBRUARI!Y54="","",IF(PEBRUARI!Y54&lt;18.5,"Kurus",IF(PEBRUARI!Y54&lt;25,"Normal",IF(PEBRUARI!Y54&lt;30,"Overweight (Risiko)",IF(PEBRUARI!Y54&lt;35,"Obesitas I","Obesitas II")))))</f>
        <v/>
      </c>
      <c r="V54" s="72" t="str">
        <f t="shared" ca="1" si="7"/>
        <v/>
      </c>
      <c r="W54" s="72" t="str">
        <f>IF(PEBRUARI!Z54="","",IF(AND(PEBRUARI!K54="L",PEBRUARI!Z54&lt;90),"Normal / Aman",IF(AND(PEBRUARI!K54="L",PEBRUARI!Z54&gt;=90,PEBRUARI!Z54&lt;=100),"Risiko Tinggi",IF(AND(PEBRUARI!K54="L",PEBRUARI!Z54&gt;100),"Obesitas (Sangat Berisiko)",IF(AND(PEBRUARI!K54="P",PEBRUARI!Z54&lt;80),"Normal / Aman",IF(AND(PEBRUARI!K54="P",PEBRUARI!Z54&gt;=80,PEBRUARI!Z54&lt;=95),"Risiko Tinggi",IF(AND(PEBRUARI!K54="P",PEBRUARI!Z54&gt;95),"Obesitas (Sangat Berisiko)","")))))))</f>
        <v/>
      </c>
      <c r="X54" s="72" t="str">
        <f t="shared" ca="1" si="8"/>
        <v/>
      </c>
      <c r="Y54" s="73" t="str">
        <f>IFERROR(ABS(LEFT(PEBRUARI!AA54,FIND("/",PEBRUARI!AA54)-1)),"")</f>
        <v/>
      </c>
      <c r="Z54" s="73" t="str">
        <f>IFERROR(ABS(MID(PEBRUARI!AA54,FIND("/",PEBRUARI!AA54)+1,LEN(PEBRUARI!AA54))),"")</f>
        <v/>
      </c>
      <c r="AA54" s="72" t="str">
        <f t="shared" si="9"/>
        <v/>
      </c>
      <c r="AB54" s="72" t="str">
        <f t="shared" ca="1" si="10"/>
        <v/>
      </c>
      <c r="AC54" s="72" t="str">
        <f>IF(PEBRUARI!AB54="","",IF(PEBRUARI!AB54&lt;181,"NORMAL",IF(PEBRUARI!AB54&lt;201,"Pre DM", "DM")))</f>
        <v/>
      </c>
      <c r="AD54" s="72" t="str">
        <f t="shared" ca="1" si="11"/>
        <v/>
      </c>
      <c r="AF54" s="71" t="str">
        <f ca="1">IFERROR(DATEDIF(MARET!I54,MARET!D54,"Y"),"")</f>
        <v/>
      </c>
      <c r="AG54" s="71" t="str">
        <f ca="1">IFERROR(DATEDIF(MARET!I54,MARET!D54,"YM"),"")</f>
        <v/>
      </c>
      <c r="AH54" s="72" t="str">
        <f t="shared" ca="1" si="12"/>
        <v/>
      </c>
      <c r="AI54" s="72" t="str">
        <f ca="1">AH54&amp;MARET!K54</f>
        <v/>
      </c>
      <c r="AJ54" s="72" t="str">
        <f>IF(MARET!Y54="","",IF(MARET!Y54&lt;18.5,"Kurus",IF(MARET!Y54&lt;25,"Normal",IF(MARET!Y54&lt;30,"Overweight (Risiko)",IF(MARET!Y54&lt;35,"Obesitas I","Obesitas II")))))</f>
        <v/>
      </c>
      <c r="AK54" s="72" t="str">
        <f t="shared" ca="1" si="13"/>
        <v/>
      </c>
      <c r="AL54" s="72" t="str">
        <f>IF(MARET!Z54="","",IF(AND(MARET!K54="L",MARET!Z54&lt;90),"Normal / Aman",IF(AND(MARET!K54="L",MARET!Z54&gt;=90,MARET!Z54&lt;=100),"Risiko Tinggi",IF(AND(MARET!K54="L",MARET!Z54&gt;100),"Obesitas (Sangat Berisiko)",IF(AND(MARET!K54="P",MARET!Z54&lt;80),"Normal / Aman",IF(AND(MARET!K54="P",MARET!Z54&gt;=80,MARET!Z54&lt;=95),"Risiko Tinggi",IF(AND(MARET!K54="P",MARET!Z54&gt;95),"Obesitas (Sangat Berisiko)","")))))))</f>
        <v/>
      </c>
      <c r="AM54" s="72" t="str">
        <f t="shared" ca="1" si="14"/>
        <v/>
      </c>
      <c r="AN54" s="73" t="str">
        <f>IFERROR(ABS(LEFT(MARET!AA54,FIND("/",MARET!AA54)-1)),"")</f>
        <v/>
      </c>
      <c r="AO54" s="73" t="str">
        <f>IFERROR(ABS(MID(MARET!AA54,FIND("/",MARET!AA54)+1,LEN(MARET!AA54))),"")</f>
        <v/>
      </c>
      <c r="AP54" s="72" t="str">
        <f t="shared" si="15"/>
        <v/>
      </c>
      <c r="AQ54" s="72" t="str">
        <f t="shared" ca="1" si="16"/>
        <v/>
      </c>
      <c r="AR54" s="72" t="str">
        <f>IF(MARET!AB54="","",IF(MARET!AB54&lt;181,"NORMAL",IF(MARET!AB54&lt;201,"Pre DM", "DM")))</f>
        <v/>
      </c>
      <c r="AS54" s="72" t="str">
        <f t="shared" ca="1" si="17"/>
        <v/>
      </c>
      <c r="AU54" s="71" t="str">
        <f ca="1">IFERROR(DATEDIF(APRIL!I54,APRIL!D54,"Y"),"")</f>
        <v/>
      </c>
      <c r="AV54" s="71" t="str">
        <f ca="1">IFERROR(DATEDIF(APRIL!I54,APRIL!D54,"YM"),"")</f>
        <v/>
      </c>
      <c r="AW54" s="72" t="str">
        <f t="shared" ca="1" si="18"/>
        <v/>
      </c>
      <c r="AX54" s="72" t="str">
        <f ca="1">AW54&amp;APRIL!K54</f>
        <v/>
      </c>
      <c r="AY54" s="72" t="str">
        <f>IF(APRIL!Y54="","",IF(APRIL!Y54&lt;18.5,"Kurus",IF(APRIL!Y54&lt;25,"Normal",IF(APRIL!Y54&lt;30,"Overweight (Risiko)",IF(APRIL!Y54&lt;35,"Obesitas I","Obesitas II")))))</f>
        <v/>
      </c>
      <c r="AZ54" s="72" t="str">
        <f t="shared" ca="1" si="19"/>
        <v/>
      </c>
      <c r="BA54" s="72" t="str">
        <f>IF(APRIL!Z54="","",IF(AND(APRIL!K54="L",APRIL!Z54&lt;90),"Normal / Aman",IF(AND(APRIL!K54="L",APRIL!Z54&gt;=90,APRIL!Z54&lt;=100),"Risiko Tinggi",IF(AND(APRIL!K54="L",APRIL!Z54&gt;100),"Obesitas (Sangat Berisiko)",IF(AND(APRIL!K54="P",APRIL!Z54&lt;80),"Normal / Aman",IF(AND(APRIL!K54="P",APRIL!Z54&gt;=80,APRIL!Z54&lt;=95),"Risiko Tinggi",IF(AND(APRIL!K54="P",APRIL!Z54&gt;95),"Obesitas (Sangat Berisiko)","")))))))</f>
        <v/>
      </c>
      <c r="BB54" s="72" t="str">
        <f t="shared" ca="1" si="20"/>
        <v/>
      </c>
      <c r="BC54" s="73" t="str">
        <f>IFERROR(ABS(LEFT(APRIL!AA54,FIND("/",APRIL!AA54)-1)),"")</f>
        <v/>
      </c>
      <c r="BD54" s="73" t="str">
        <f>IFERROR(ABS(MID(APRIL!AA54,FIND("/",APRIL!AA54)+1,LEN(APRIL!AA54))),"")</f>
        <v/>
      </c>
      <c r="BE54" s="72" t="str">
        <f t="shared" si="21"/>
        <v/>
      </c>
      <c r="BF54" s="72" t="str">
        <f t="shared" ca="1" si="22"/>
        <v/>
      </c>
      <c r="BG54" s="72" t="str">
        <f>IF(APRIL!AB54="","",IF(APRIL!AB54&lt;181,"NORMAL",IF(APRIL!AB54&lt;201,"Pre DM", "DM")))</f>
        <v/>
      </c>
      <c r="BH54" s="72" t="str">
        <f t="shared" ca="1" si="23"/>
        <v/>
      </c>
      <c r="BJ54" s="71" t="str">
        <f ca="1">IFERROR(DATEDIF(MEI!I54,MEI!D54,"Y"),"")</f>
        <v/>
      </c>
      <c r="BK54" s="71" t="str">
        <f ca="1">IFERROR(DATEDIF(MEI!I54,MEI!D54,"YM"),"")</f>
        <v/>
      </c>
      <c r="BL54" s="72" t="str">
        <f t="shared" ca="1" si="24"/>
        <v/>
      </c>
      <c r="BM54" s="72" t="str">
        <f ca="1">BL54&amp;MEI!K54</f>
        <v/>
      </c>
      <c r="BN54" s="72" t="str">
        <f>IF(MEI!Y54="","",IF(MEI!Y54&lt;18.5,"Kurus",IF(MEI!Y54&lt;25,"Normal",IF(MEI!Y54&lt;30,"Overweight (Risiko)",IF(MEI!Y54&lt;35,"Obesitas I","Obesitas II")))))</f>
        <v/>
      </c>
      <c r="BO54" s="72" t="str">
        <f t="shared" ca="1" si="25"/>
        <v/>
      </c>
      <c r="BP54" s="72" t="str">
        <f>IF(MEI!Z54="","",IF(AND(MEI!K54="L",MEI!Z54&lt;90),"Normal / Aman",IF(AND(MEI!K54="L",MEI!Z54&gt;=90,MEI!Z54&lt;=100),"Risiko Tinggi",IF(AND(MEI!K54="L",MEI!Z54&gt;100),"Obesitas (Sangat Berisiko)",IF(AND(MEI!K54="P",MEI!Z54&lt;80),"Normal / Aman",IF(AND(MEI!K54="P",MEI!Z54&gt;=80,MEI!Z54&lt;=95),"Risiko Tinggi",IF(AND(MEI!K54="P",MEI!Z54&gt;95),"Obesitas (Sangat Berisiko)","")))))))</f>
        <v/>
      </c>
      <c r="BQ54" s="72" t="str">
        <f t="shared" ca="1" si="26"/>
        <v/>
      </c>
      <c r="BR54" s="73" t="str">
        <f>IFERROR(ABS(LEFT(MEI!AA54,FIND("/",MEI!AA54)-1)),"")</f>
        <v/>
      </c>
      <c r="BS54" s="73" t="str">
        <f>IFERROR(ABS(MID(MEI!AA54,FIND("/",MEI!AA54)+1,LEN(MEI!AA54))),"")</f>
        <v/>
      </c>
      <c r="BT54" s="72" t="str">
        <f t="shared" si="27"/>
        <v/>
      </c>
      <c r="BU54" s="72" t="str">
        <f t="shared" ca="1" si="28"/>
        <v/>
      </c>
      <c r="BV54" s="72" t="str">
        <f>IF(MEI!AB54="","",IF(MEI!AB54&lt;181,"NORMAL",IF(MEI!AB54&lt;201,"Pre DM", "DM")))</f>
        <v/>
      </c>
      <c r="BW54" s="72" t="str">
        <f t="shared" ca="1" si="29"/>
        <v/>
      </c>
      <c r="BY54" s="71" t="str">
        <f ca="1">IFERROR(DATEDIF(JUNI!I54,JUNI!D54,"Y"),"")</f>
        <v/>
      </c>
      <c r="BZ54" s="71" t="str">
        <f ca="1">IFERROR(DATEDIF(JUNI!I54,JUNI!D54,"YM"),"")</f>
        <v/>
      </c>
      <c r="CA54" s="72" t="str">
        <f t="shared" ca="1" si="30"/>
        <v/>
      </c>
      <c r="CB54" s="72" t="str">
        <f ca="1">CA54&amp;JUNI!K54</f>
        <v/>
      </c>
      <c r="CC54" s="72" t="str">
        <f>IF(JUNI!Y54="","",IF(JUNI!Y54&lt;18.5,"Kurus",IF(JUNI!Y54&lt;25,"Normal",IF(JUNI!Y54&lt;30,"Overweight (Risiko)",IF(JUNI!Y54&lt;35,"Obesitas I","Obesitas II")))))</f>
        <v/>
      </c>
      <c r="CD54" s="72" t="str">
        <f t="shared" ca="1" si="31"/>
        <v/>
      </c>
      <c r="CE54" s="72" t="str">
        <f>IF(JUNI!Z54="","",IF(AND(JUNI!K54="L",JUNI!Z54&lt;90),"Normal / Aman",IF(AND(JUNI!K54="L",JUNI!Z54&gt;=90,JUNI!Z54&lt;=100),"Risiko Tinggi",IF(AND(JUNI!K54="L",JUNI!Z54&gt;100),"Obesitas (Sangat Berisiko)",IF(AND(JUNI!K54="P",JUNI!Z54&lt;80),"Normal / Aman",IF(AND(JUNI!K54="P",JUNI!Z54&gt;=80,JUNI!Z54&lt;=95),"Risiko Tinggi",IF(AND(JUNI!K54="P",JUNI!Z54&gt;95),"Obesitas (Sangat Berisiko)","")))))))</f>
        <v/>
      </c>
      <c r="CF54" s="72" t="str">
        <f t="shared" ca="1" si="32"/>
        <v/>
      </c>
      <c r="CG54" s="73" t="str">
        <f>IFERROR(ABS(LEFT(JUNI!AA54,FIND("/",JUNI!AA54)-1)),"")</f>
        <v/>
      </c>
      <c r="CH54" s="73" t="str">
        <f>IFERROR(ABS(MID(JUNI!AA54,FIND("/",JUNI!AA54)+1,LEN(JUNI!AA54))),"")</f>
        <v/>
      </c>
      <c r="CI54" s="72" t="str">
        <f t="shared" si="33"/>
        <v/>
      </c>
      <c r="CJ54" s="72" t="str">
        <f t="shared" ca="1" si="34"/>
        <v/>
      </c>
      <c r="CK54" s="72" t="str">
        <f>IF(JUNI!AB54="","",IF(JUNI!AB54&lt;181,"NORMAL",IF(JUNI!AB54&lt;201,"Pre DM", "DM")))</f>
        <v/>
      </c>
      <c r="CL54" s="72" t="str">
        <f t="shared" ca="1" si="35"/>
        <v/>
      </c>
      <c r="CN54" s="71" t="str">
        <f ca="1">IFERROR(DATEDIF(JULI!I54,JULI!D54,"Y"),"")</f>
        <v/>
      </c>
      <c r="CO54" s="71" t="str">
        <f ca="1">IFERROR(DATEDIF(JULI!I54,JULI!D54,"YM"),"")</f>
        <v/>
      </c>
      <c r="CP54" s="72" t="str">
        <f t="shared" ca="1" si="36"/>
        <v/>
      </c>
      <c r="CQ54" s="72" t="str">
        <f ca="1">CP54&amp;JULI!K54</f>
        <v/>
      </c>
      <c r="CR54" s="72" t="str">
        <f>IF(JULI!Y54="","",IF(JULI!Y54&lt;18.5,"Kurus",IF(JULI!Y54&lt;25,"Normal",IF(JULI!Y54&lt;30,"Overweight (Risiko)",IF(JULI!Y54&lt;35,"Obesitas I","Obesitas II")))))</f>
        <v/>
      </c>
      <c r="CS54" s="72" t="str">
        <f t="shared" ca="1" si="37"/>
        <v/>
      </c>
      <c r="CT54" s="72" t="str">
        <f>IF(JULI!Z54="","",IF(AND(JULI!K54="L",JULI!Z54&lt;90),"Normal / Aman",IF(AND(JULI!K54="L",JULI!Z54&gt;=90,JULI!Z54&lt;=100),"Risiko Tinggi",IF(AND(JULI!K54="L",JULI!Z54&gt;100),"Obesitas (Sangat Berisiko)",IF(AND(JULI!K54="P",JULI!Z54&lt;80),"Normal / Aman",IF(AND(JULI!K54="P",JULI!Z54&gt;=80,JULI!Z54&lt;=95),"Risiko Tinggi",IF(AND(JULI!K54="P",JULI!Z54&gt;95),"Obesitas (Sangat Berisiko)","")))))))</f>
        <v/>
      </c>
      <c r="CU54" s="72" t="str">
        <f t="shared" ca="1" si="38"/>
        <v/>
      </c>
      <c r="CV54" s="73" t="str">
        <f>IFERROR(ABS(LEFT(JULI!AA54,FIND("/",JULI!AA54)-1)),"")</f>
        <v/>
      </c>
      <c r="CW54" s="73" t="str">
        <f>IFERROR(ABS(MID(JULI!AA54,FIND("/",JULI!AA54)+1,LEN(JULI!AA54))),"")</f>
        <v/>
      </c>
      <c r="CX54" s="72" t="str">
        <f t="shared" si="39"/>
        <v/>
      </c>
      <c r="CY54" s="72" t="str">
        <f t="shared" ca="1" si="40"/>
        <v/>
      </c>
      <c r="CZ54" s="72" t="str">
        <f>IF(JULI!AB54="","",IF(JULI!AB54&lt;181,"NORMAL",IF(JULI!AB54&lt;201,"Pre DM", "DM")))</f>
        <v/>
      </c>
      <c r="DA54" s="72" t="str">
        <f t="shared" ca="1" si="41"/>
        <v/>
      </c>
      <c r="DC54" s="71" t="str">
        <f ca="1">IFERROR(DATEDIF(AGUSTUS!I54,AGUSTUS!D54,"Y"),"")</f>
        <v/>
      </c>
      <c r="DD54" s="71" t="str">
        <f ca="1">IFERROR(DATEDIF(AGUSTUS!I54,AGUSTUS!D54,"YM"),"")</f>
        <v/>
      </c>
      <c r="DE54" s="72" t="str">
        <f t="shared" ca="1" si="42"/>
        <v/>
      </c>
      <c r="DF54" s="72" t="str">
        <f ca="1">DE54&amp;AGUSTUS!K54</f>
        <v/>
      </c>
      <c r="DG54" s="72" t="str">
        <f>IF(AGUSTUS!Y54="","",IF(AGUSTUS!Y54&lt;18.5,"Kurus",IF(AGUSTUS!Y54&lt;25,"Normal",IF(AGUSTUS!Y54&lt;30,"Overweight (Risiko)",IF(AGUSTUS!Y54&lt;35,"Obesitas I","Obesitas II")))))</f>
        <v/>
      </c>
      <c r="DH54" s="72" t="str">
        <f t="shared" ca="1" si="43"/>
        <v/>
      </c>
      <c r="DI54" s="72" t="str">
        <f>IF(AGUSTUS!Z54="","",IF(AND(AGUSTUS!K54="L",AGUSTUS!Z54&lt;90),"Normal / Aman",IF(AND(AGUSTUS!K54="L",AGUSTUS!Z54&gt;=90,AGUSTUS!Z54&lt;=100),"Risiko Tinggi",IF(AND(AGUSTUS!K54="L",AGUSTUS!Z54&gt;100),"Obesitas (Sangat Berisiko)",IF(AND(AGUSTUS!K54="P",AGUSTUS!Z54&lt;80),"Normal / Aman",IF(AND(AGUSTUS!K54="P",AGUSTUS!Z54&gt;=80,AGUSTUS!Z54&lt;=95),"Risiko Tinggi",IF(AND(AGUSTUS!K54="P",AGUSTUS!Z54&gt;95),"Obesitas (Sangat Berisiko)","")))))))</f>
        <v/>
      </c>
      <c r="DJ54" s="72" t="str">
        <f t="shared" ca="1" si="44"/>
        <v/>
      </c>
      <c r="DK54" s="73" t="str">
        <f>IFERROR(ABS(LEFT(AGUSTUS!AA54,FIND("/",AGUSTUS!AA54)-1)),"")</f>
        <v/>
      </c>
      <c r="DL54" s="73" t="str">
        <f>IFERROR(ABS(MID(AGUSTUS!AA54,FIND("/",AGUSTUS!AA54)+1,LEN(AGUSTUS!AA54))),"")</f>
        <v/>
      </c>
      <c r="DM54" s="72" t="str">
        <f t="shared" si="45"/>
        <v/>
      </c>
      <c r="DN54" s="72" t="str">
        <f t="shared" ca="1" si="46"/>
        <v/>
      </c>
      <c r="DO54" s="72" t="str">
        <f>IF(AGUSTUS!AB54="","",IF(AGUSTUS!AB54&lt;181,"NORMAL",IF(AGUSTUS!AB54&lt;201,"Pre DM", "DM")))</f>
        <v/>
      </c>
      <c r="DP54" s="72" t="str">
        <f t="shared" ca="1" si="47"/>
        <v/>
      </c>
      <c r="DR54" s="71" t="str">
        <f ca="1">IFERROR(DATEDIF(SEPTEMBER!I54,SEPTEMBER!D54,"Y"),"")</f>
        <v/>
      </c>
      <c r="DS54" s="71" t="str">
        <f ca="1">IFERROR(DATEDIF(SEPTEMBER!I54,SEPTEMBER!D54,"YM"),"")</f>
        <v/>
      </c>
      <c r="DT54" s="72" t="str">
        <f t="shared" ca="1" si="48"/>
        <v/>
      </c>
      <c r="DU54" s="72" t="str">
        <f ca="1">DT54&amp;SEPTEMBER!K54</f>
        <v/>
      </c>
      <c r="DV54" s="72" t="str">
        <f>IF(SEPTEMBER!Y54="","",IF(SEPTEMBER!Y54&lt;18.5,"Kurus",IF(SEPTEMBER!Y54&lt;25,"Normal",IF(SEPTEMBER!Y54&lt;30,"Overweight (Risiko)",IF(SEPTEMBER!Y54&lt;35,"Obesitas I","Obesitas II")))))</f>
        <v/>
      </c>
      <c r="DW54" s="72" t="str">
        <f t="shared" ca="1" si="49"/>
        <v/>
      </c>
      <c r="DX54" s="72" t="str">
        <f>IF(SEPTEMBER!Z54="","",IF(AND(SEPTEMBER!K54="L",SEPTEMBER!Z54&lt;90),"Normal / Aman",IF(AND(SEPTEMBER!K54="L",SEPTEMBER!Z54&gt;=90,SEPTEMBER!Z54&lt;=100),"Risiko Tinggi",IF(AND(SEPTEMBER!K54="L",SEPTEMBER!Z54&gt;100),"Obesitas (Sangat Berisiko)",IF(AND(SEPTEMBER!K54="P",SEPTEMBER!Z54&lt;80),"Normal / Aman",IF(AND(SEPTEMBER!K54="P",SEPTEMBER!Z54&gt;=80,SEPTEMBER!Z54&lt;=95),"Risiko Tinggi",IF(AND(SEPTEMBER!K54="P",SEPTEMBER!Z54&gt;95),"Obesitas (Sangat Berisiko)","")))))))</f>
        <v/>
      </c>
      <c r="DY54" s="72" t="str">
        <f t="shared" ca="1" si="50"/>
        <v/>
      </c>
      <c r="DZ54" s="73" t="str">
        <f>IFERROR(ABS(LEFT(SEPTEMBER!AA54,FIND("/",SEPTEMBER!AA54)-1)),"")</f>
        <v/>
      </c>
      <c r="EA54" s="73" t="str">
        <f>IFERROR(ABS(MID(SEPTEMBER!AA54,FIND("/",SEPTEMBER!AA54)+1,LEN(SEPTEMBER!AA54))),"")</f>
        <v/>
      </c>
      <c r="EB54" s="72" t="str">
        <f t="shared" si="51"/>
        <v/>
      </c>
      <c r="EC54" s="72" t="str">
        <f t="shared" ca="1" si="52"/>
        <v/>
      </c>
      <c r="ED54" s="72" t="str">
        <f>IF(SEPTEMBER!AB54="","",IF(SEPTEMBER!AB54&lt;181,"NORMAL",IF(SEPTEMBER!AB54&lt;201,"Pre DM", "DM")))</f>
        <v/>
      </c>
      <c r="EE54" s="72" t="str">
        <f t="shared" ca="1" si="53"/>
        <v/>
      </c>
      <c r="EG54" s="71" t="str">
        <f ca="1">IFERROR(DATEDIF(OKTOBER!I54,OKTOBER!D54,"Y"),"")</f>
        <v/>
      </c>
      <c r="EH54" s="71" t="str">
        <f ca="1">IFERROR(DATEDIF(OKTOBER!I54,OKTOBER!D54,"YM"),"")</f>
        <v/>
      </c>
      <c r="EI54" s="72" t="str">
        <f t="shared" ca="1" si="54"/>
        <v/>
      </c>
      <c r="EJ54" s="72" t="str">
        <f ca="1">EI54&amp;OKTOBER!K54</f>
        <v/>
      </c>
      <c r="EK54" s="72" t="str">
        <f>IF(OKTOBER!Y54="","",IF(OKTOBER!Y54&lt;18.5,"Kurus",IF(OKTOBER!Y54&lt;25,"Normal",IF(OKTOBER!Y54&lt;30,"Overweight (Risiko)",IF(OKTOBER!Y54&lt;35,"Obesitas I","Obesitas II")))))</f>
        <v/>
      </c>
      <c r="EL54" s="72" t="str">
        <f t="shared" ca="1" si="55"/>
        <v/>
      </c>
      <c r="EM54" s="72" t="str">
        <f>IF(OKTOBER!Z54="","",IF(AND(OKTOBER!K54="L",OKTOBER!Z54&lt;90),"Normal / Aman",IF(AND(OKTOBER!K54="L",OKTOBER!Z54&gt;=90,OKTOBER!Z54&lt;=100),"Risiko Tinggi",IF(AND(OKTOBER!K54="L",OKTOBER!Z54&gt;100),"Obesitas (Sangat Berisiko)",IF(AND(OKTOBER!K54="P",OKTOBER!Z54&lt;80),"Normal / Aman",IF(AND(OKTOBER!K54="P",OKTOBER!Z54&gt;=80,OKTOBER!Z54&lt;=95),"Risiko Tinggi",IF(AND(OKTOBER!K54="P",OKTOBER!Z54&gt;95),"Obesitas (Sangat Berisiko)","")))))))</f>
        <v/>
      </c>
      <c r="EN54" s="72" t="str">
        <f t="shared" ca="1" si="56"/>
        <v/>
      </c>
      <c r="EO54" s="73" t="str">
        <f>IFERROR(ABS(LEFT(OKTOBER!AA54,FIND("/",OKTOBER!AA54)-1)),"")</f>
        <v/>
      </c>
      <c r="EP54" s="73" t="str">
        <f>IFERROR(ABS(MID(OKTOBER!AA54,FIND("/",OKTOBER!AA54)+1,LEN(OKTOBER!AA54))),"")</f>
        <v/>
      </c>
      <c r="EQ54" s="72" t="str">
        <f t="shared" si="57"/>
        <v/>
      </c>
      <c r="ER54" s="72" t="str">
        <f t="shared" ca="1" si="58"/>
        <v/>
      </c>
      <c r="ES54" s="72" t="str">
        <f>IF(OKTOBER!AB54="","",IF(OKTOBER!AB54&lt;181,"NORMAL",IF(OKTOBER!AB54&lt;201,"Pre DM", "DM")))</f>
        <v/>
      </c>
      <c r="ET54" s="72" t="str">
        <f t="shared" ca="1" si="59"/>
        <v/>
      </c>
      <c r="EV54" s="71" t="str">
        <f ca="1">IFERROR(DATEDIF(NOPEMBER!I54,NOPEMBER!D54,"Y"),"")</f>
        <v/>
      </c>
      <c r="EW54" s="71" t="str">
        <f ca="1">IFERROR(DATEDIF(NOPEMBER!I54,NOPEMBER!D54,"YM"),"")</f>
        <v/>
      </c>
      <c r="EX54" s="72" t="str">
        <f t="shared" ca="1" si="60"/>
        <v/>
      </c>
      <c r="EY54" s="72" t="str">
        <f ca="1">EX54&amp;NOPEMBER!K54</f>
        <v/>
      </c>
      <c r="EZ54" s="72" t="str">
        <f>IF(NOPEMBER!Y54="","",IF(NOPEMBER!Y54&lt;18.5,"Kurus",IF(NOPEMBER!Y54&lt;25,"Normal",IF(NOPEMBER!Y54&lt;30,"Overweight (Risiko)",IF(NOPEMBER!Y54&lt;35,"Obesitas I","Obesitas II")))))</f>
        <v/>
      </c>
      <c r="FA54" s="72" t="str">
        <f t="shared" ca="1" si="61"/>
        <v/>
      </c>
      <c r="FB54" s="72" t="str">
        <f>IF(NOPEMBER!Z54="","",IF(AND(NOPEMBER!K54="L",NOPEMBER!Z54&lt;90),"Normal / Aman",IF(AND(NOPEMBER!K54="L",NOPEMBER!Z54&gt;=90,NOPEMBER!Z54&lt;=100),"Risiko Tinggi",IF(AND(NOPEMBER!K54="L",NOPEMBER!Z54&gt;100),"Obesitas (Sangat Berisiko)",IF(AND(NOPEMBER!K54="P",NOPEMBER!Z54&lt;80),"Normal / Aman",IF(AND(NOPEMBER!K54="P",NOPEMBER!Z54&gt;=80,NOPEMBER!Z54&lt;=95),"Risiko Tinggi",IF(AND(NOPEMBER!K54="P",NOPEMBER!Z54&gt;95),"Obesitas (Sangat Berisiko)","")))))))</f>
        <v/>
      </c>
      <c r="FC54" s="72" t="str">
        <f t="shared" ca="1" si="62"/>
        <v/>
      </c>
      <c r="FD54" s="73" t="str">
        <f>IFERROR(ABS(LEFT(NOPEMBER!AA54,FIND("/",NOPEMBER!AA54)-1)),"")</f>
        <v/>
      </c>
      <c r="FE54" s="73" t="str">
        <f>IFERROR(ABS(MID(NOPEMBER!AA54,FIND("/",NOPEMBER!AA54)+1,LEN(NOPEMBER!AA54))),"")</f>
        <v/>
      </c>
      <c r="FF54" s="72" t="str">
        <f t="shared" si="63"/>
        <v/>
      </c>
      <c r="FG54" s="72" t="str">
        <f t="shared" ca="1" si="64"/>
        <v/>
      </c>
      <c r="FH54" s="72" t="str">
        <f>IF(NOPEMBER!AB54="","",IF(NOPEMBER!AB54&lt;181,"NORMAL",IF(NOPEMBER!AB54&lt;201,"Pre DM", "DM")))</f>
        <v/>
      </c>
      <c r="FI54" s="72" t="str">
        <f t="shared" ca="1" si="65"/>
        <v/>
      </c>
      <c r="FK54" s="71" t="str">
        <f ca="1">IFERROR(DATEDIF(DESEMBER!I54,DESEMBER!D54,"Y"),"")</f>
        <v/>
      </c>
      <c r="FL54" s="71" t="str">
        <f ca="1">IFERROR(DATEDIF(DESEMBER!I54,DESEMBER!D54,"YM"),"")</f>
        <v/>
      </c>
      <c r="FM54" s="72" t="str">
        <f t="shared" ca="1" si="66"/>
        <v/>
      </c>
      <c r="FN54" s="72" t="str">
        <f ca="1">FM54&amp;DESEMBER!K54</f>
        <v/>
      </c>
      <c r="FO54" s="72" t="str">
        <f>IF(DESEMBER!Y54="","",IF(DESEMBER!Y54&lt;18.5,"Kurus",IF(DESEMBER!Y54&lt;25,"Normal",IF(DESEMBER!Y54&lt;30,"Overweight (Risiko)",IF(DESEMBER!Y54&lt;35,"Obesitas I","Obesitas II")))))</f>
        <v/>
      </c>
      <c r="FP54" s="72" t="str">
        <f t="shared" ca="1" si="67"/>
        <v/>
      </c>
      <c r="FQ54" s="72" t="str">
        <f>IF(DESEMBER!Z54="","",IF(AND(DESEMBER!K54="L",DESEMBER!Z54&lt;90),"Normal / Aman",IF(AND(DESEMBER!K54="L",DESEMBER!Z54&gt;=90,DESEMBER!Z54&lt;=100),"Risiko Tinggi",IF(AND(DESEMBER!K54="L",DESEMBER!Z54&gt;100),"Obesitas (Sangat Berisiko)",IF(AND(DESEMBER!K54="P",DESEMBER!Z54&lt;80),"Normal / Aman",IF(AND(DESEMBER!K54="P",DESEMBER!Z54&gt;=80,DESEMBER!Z54&lt;=95),"Risiko Tinggi",IF(AND(DESEMBER!K54="P",DESEMBER!Z54&gt;95),"Obesitas (Sangat Berisiko)","")))))))</f>
        <v/>
      </c>
      <c r="FR54" s="72" t="str">
        <f t="shared" ca="1" si="68"/>
        <v/>
      </c>
      <c r="FS54" s="73" t="str">
        <f>IFERROR(ABS(LEFT(DESEMBER!AA54,FIND("/",DESEMBER!AA54)-1)),"")</f>
        <v/>
      </c>
      <c r="FT54" s="73" t="str">
        <f>IFERROR(ABS(MID(DESEMBER!AA54,FIND("/",DESEMBER!AA54)+1,LEN(DESEMBER!AA54))),"")</f>
        <v/>
      </c>
      <c r="FU54" s="72" t="str">
        <f t="shared" si="69"/>
        <v/>
      </c>
      <c r="FV54" s="72" t="str">
        <f t="shared" ca="1" si="70"/>
        <v/>
      </c>
      <c r="FW54" s="72" t="str">
        <f>IF(DESEMBER!AB54="","",IF(DESEMBER!AB54&lt;181,"NORMAL",IF(DESEMBER!AB54&lt;201,"Pre DM", "DM")))</f>
        <v/>
      </c>
      <c r="FX54" s="72" t="str">
        <f t="shared" ca="1" si="71"/>
        <v/>
      </c>
    </row>
    <row r="55" spans="2:180" x14ac:dyDescent="0.25">
      <c r="B55" s="71" t="str">
        <f ca="1">IFERROR(DATEDIF(JANUARI!I55,JANUARI!D55,"Y"),"")</f>
        <v/>
      </c>
      <c r="C55" s="71" t="str">
        <f ca="1">IFERROR(DATEDIF(JANUARI!I55,JANUARI!D55,"YM"),"")</f>
        <v/>
      </c>
      <c r="D55" s="72" t="str">
        <f t="shared" ca="1" si="0"/>
        <v/>
      </c>
      <c r="E55" s="72" t="str">
        <f ca="1">D55&amp;JANUARI!K55</f>
        <v/>
      </c>
      <c r="F55" s="72" t="str">
        <f>IF(JANUARI!Y55="","",IF(JANUARI!Y55&lt;18.5,"Kurus",IF(JANUARI!Y55&lt;25,"Normal",IF(JANUARI!Y55&lt;30,"Overweight (Risiko)",IF(JANUARI!Y55&lt;35,"Obesitas I","Obesitas II")))))</f>
        <v/>
      </c>
      <c r="G55" s="72" t="str">
        <f t="shared" ca="1" si="1"/>
        <v/>
      </c>
      <c r="H55" s="72" t="str">
        <f>IF(JANUARI!Z55="","",IF(AND(JANUARI!K55="L",JANUARI!Z55&lt;90),"Normal / Aman",IF(AND(JANUARI!K55="L",JANUARI!Z55&gt;=90,JANUARI!Z55&lt;=100),"Risiko Tinggi",IF(AND(JANUARI!K55="L",JANUARI!Z55&gt;100),"Obesitas (Sangat Berisiko)",IF(AND(JANUARI!K55="P",JANUARI!Z55&lt;80),"Normal / Aman",IF(AND(JANUARI!K55="P",JANUARI!Z55&gt;=80,JANUARI!Z55&lt;=95),"Risiko Tinggi",IF(AND(JANUARI!K55="P",JANUARI!Z55&gt;95),"Obesitas (Sangat Berisiko)","")))))))</f>
        <v/>
      </c>
      <c r="I55" s="72" t="str">
        <f t="shared" ca="1" si="2"/>
        <v/>
      </c>
      <c r="J55" s="73" t="str">
        <f>IFERROR(ABS(LEFT(JANUARI!AA55,FIND("/",JANUARI!AA55)-1)),"")</f>
        <v/>
      </c>
      <c r="K55" s="73" t="str">
        <f>IFERROR(ABS(MID(JANUARI!AA55,FIND("/",JANUARI!AA55)+1,LEN(JANUARI!AA55))),"")</f>
        <v/>
      </c>
      <c r="L55" s="72" t="str">
        <f t="shared" si="3"/>
        <v/>
      </c>
      <c r="M55" s="72" t="str">
        <f t="shared" ca="1" si="4"/>
        <v/>
      </c>
      <c r="N55" s="72" t="str">
        <f>IF(JANUARI!AB55="","",IF(JANUARI!AB55&lt;181,"NORMAL",IF(JANUARI!AB55&lt;201,"Pre DM", "DM")))</f>
        <v/>
      </c>
      <c r="O55" s="72" t="str">
        <f t="shared" ca="1" si="5"/>
        <v/>
      </c>
      <c r="Q55" s="71" t="str">
        <f ca="1">IFERROR(DATEDIF(PEBRUARI!I55,PEBRUARI!D55,"Y"),"")</f>
        <v/>
      </c>
      <c r="R55" s="71" t="str">
        <f ca="1">IFERROR(DATEDIF(PEBRUARI!I55,PEBRUARI!D55,"YM"),"")</f>
        <v/>
      </c>
      <c r="S55" s="72" t="str">
        <f t="shared" ca="1" si="6"/>
        <v/>
      </c>
      <c r="T55" s="72" t="str">
        <f ca="1">S55&amp;PEBRUARI!K55</f>
        <v/>
      </c>
      <c r="U55" s="72" t="str">
        <f>IF(PEBRUARI!Y55="","",IF(PEBRUARI!Y55&lt;18.5,"Kurus",IF(PEBRUARI!Y55&lt;25,"Normal",IF(PEBRUARI!Y55&lt;30,"Overweight (Risiko)",IF(PEBRUARI!Y55&lt;35,"Obesitas I","Obesitas II")))))</f>
        <v/>
      </c>
      <c r="V55" s="72" t="str">
        <f t="shared" ca="1" si="7"/>
        <v/>
      </c>
      <c r="W55" s="72" t="str">
        <f>IF(PEBRUARI!Z55="","",IF(AND(PEBRUARI!K55="L",PEBRUARI!Z55&lt;90),"Normal / Aman",IF(AND(PEBRUARI!K55="L",PEBRUARI!Z55&gt;=90,PEBRUARI!Z55&lt;=100),"Risiko Tinggi",IF(AND(PEBRUARI!K55="L",PEBRUARI!Z55&gt;100),"Obesitas (Sangat Berisiko)",IF(AND(PEBRUARI!K55="P",PEBRUARI!Z55&lt;80),"Normal / Aman",IF(AND(PEBRUARI!K55="P",PEBRUARI!Z55&gt;=80,PEBRUARI!Z55&lt;=95),"Risiko Tinggi",IF(AND(PEBRUARI!K55="P",PEBRUARI!Z55&gt;95),"Obesitas (Sangat Berisiko)","")))))))</f>
        <v/>
      </c>
      <c r="X55" s="72" t="str">
        <f t="shared" ca="1" si="8"/>
        <v/>
      </c>
      <c r="Y55" s="73" t="str">
        <f>IFERROR(ABS(LEFT(PEBRUARI!AA55,FIND("/",PEBRUARI!AA55)-1)),"")</f>
        <v/>
      </c>
      <c r="Z55" s="73" t="str">
        <f>IFERROR(ABS(MID(PEBRUARI!AA55,FIND("/",PEBRUARI!AA55)+1,LEN(PEBRUARI!AA55))),"")</f>
        <v/>
      </c>
      <c r="AA55" s="72" t="str">
        <f t="shared" si="9"/>
        <v/>
      </c>
      <c r="AB55" s="72" t="str">
        <f t="shared" ca="1" si="10"/>
        <v/>
      </c>
      <c r="AC55" s="72" t="str">
        <f>IF(PEBRUARI!AB55="","",IF(PEBRUARI!AB55&lt;181,"NORMAL",IF(PEBRUARI!AB55&lt;201,"Pre DM", "DM")))</f>
        <v/>
      </c>
      <c r="AD55" s="72" t="str">
        <f t="shared" ca="1" si="11"/>
        <v/>
      </c>
      <c r="AF55" s="71" t="str">
        <f ca="1">IFERROR(DATEDIF(MARET!I55,MARET!D55,"Y"),"")</f>
        <v/>
      </c>
      <c r="AG55" s="71" t="str">
        <f ca="1">IFERROR(DATEDIF(MARET!I55,MARET!D55,"YM"),"")</f>
        <v/>
      </c>
      <c r="AH55" s="72" t="str">
        <f t="shared" ca="1" si="12"/>
        <v/>
      </c>
      <c r="AI55" s="72" t="str">
        <f ca="1">AH55&amp;MARET!K55</f>
        <v/>
      </c>
      <c r="AJ55" s="72" t="str">
        <f>IF(MARET!Y55="","",IF(MARET!Y55&lt;18.5,"Kurus",IF(MARET!Y55&lt;25,"Normal",IF(MARET!Y55&lt;30,"Overweight (Risiko)",IF(MARET!Y55&lt;35,"Obesitas I","Obesitas II")))))</f>
        <v/>
      </c>
      <c r="AK55" s="72" t="str">
        <f t="shared" ca="1" si="13"/>
        <v/>
      </c>
      <c r="AL55" s="72" t="str">
        <f>IF(MARET!Z55="","",IF(AND(MARET!K55="L",MARET!Z55&lt;90),"Normal / Aman",IF(AND(MARET!K55="L",MARET!Z55&gt;=90,MARET!Z55&lt;=100),"Risiko Tinggi",IF(AND(MARET!K55="L",MARET!Z55&gt;100),"Obesitas (Sangat Berisiko)",IF(AND(MARET!K55="P",MARET!Z55&lt;80),"Normal / Aman",IF(AND(MARET!K55="P",MARET!Z55&gt;=80,MARET!Z55&lt;=95),"Risiko Tinggi",IF(AND(MARET!K55="P",MARET!Z55&gt;95),"Obesitas (Sangat Berisiko)","")))))))</f>
        <v/>
      </c>
      <c r="AM55" s="72" t="str">
        <f t="shared" ca="1" si="14"/>
        <v/>
      </c>
      <c r="AN55" s="73" t="str">
        <f>IFERROR(ABS(LEFT(MARET!AA55,FIND("/",MARET!AA55)-1)),"")</f>
        <v/>
      </c>
      <c r="AO55" s="73" t="str">
        <f>IFERROR(ABS(MID(MARET!AA55,FIND("/",MARET!AA55)+1,LEN(MARET!AA55))),"")</f>
        <v/>
      </c>
      <c r="AP55" s="72" t="str">
        <f t="shared" si="15"/>
        <v/>
      </c>
      <c r="AQ55" s="72" t="str">
        <f t="shared" ca="1" si="16"/>
        <v/>
      </c>
      <c r="AR55" s="72" t="str">
        <f>IF(MARET!AB55="","",IF(MARET!AB55&lt;181,"NORMAL",IF(MARET!AB55&lt;201,"Pre DM", "DM")))</f>
        <v/>
      </c>
      <c r="AS55" s="72" t="str">
        <f t="shared" ca="1" si="17"/>
        <v/>
      </c>
      <c r="AU55" s="71" t="str">
        <f ca="1">IFERROR(DATEDIF(APRIL!I55,APRIL!D55,"Y"),"")</f>
        <v/>
      </c>
      <c r="AV55" s="71" t="str">
        <f ca="1">IFERROR(DATEDIF(APRIL!I55,APRIL!D55,"YM"),"")</f>
        <v/>
      </c>
      <c r="AW55" s="72" t="str">
        <f t="shared" ca="1" si="18"/>
        <v/>
      </c>
      <c r="AX55" s="72" t="str">
        <f ca="1">AW55&amp;APRIL!K55</f>
        <v/>
      </c>
      <c r="AY55" s="72" t="str">
        <f>IF(APRIL!Y55="","",IF(APRIL!Y55&lt;18.5,"Kurus",IF(APRIL!Y55&lt;25,"Normal",IF(APRIL!Y55&lt;30,"Overweight (Risiko)",IF(APRIL!Y55&lt;35,"Obesitas I","Obesitas II")))))</f>
        <v/>
      </c>
      <c r="AZ55" s="72" t="str">
        <f t="shared" ca="1" si="19"/>
        <v/>
      </c>
      <c r="BA55" s="72" t="str">
        <f>IF(APRIL!Z55="","",IF(AND(APRIL!K55="L",APRIL!Z55&lt;90),"Normal / Aman",IF(AND(APRIL!K55="L",APRIL!Z55&gt;=90,APRIL!Z55&lt;=100),"Risiko Tinggi",IF(AND(APRIL!K55="L",APRIL!Z55&gt;100),"Obesitas (Sangat Berisiko)",IF(AND(APRIL!K55="P",APRIL!Z55&lt;80),"Normal / Aman",IF(AND(APRIL!K55="P",APRIL!Z55&gt;=80,APRIL!Z55&lt;=95),"Risiko Tinggi",IF(AND(APRIL!K55="P",APRIL!Z55&gt;95),"Obesitas (Sangat Berisiko)","")))))))</f>
        <v/>
      </c>
      <c r="BB55" s="72" t="str">
        <f t="shared" ca="1" si="20"/>
        <v/>
      </c>
      <c r="BC55" s="73" t="str">
        <f>IFERROR(ABS(LEFT(APRIL!AA55,FIND("/",APRIL!AA55)-1)),"")</f>
        <v/>
      </c>
      <c r="BD55" s="73" t="str">
        <f>IFERROR(ABS(MID(APRIL!AA55,FIND("/",APRIL!AA55)+1,LEN(APRIL!AA55))),"")</f>
        <v/>
      </c>
      <c r="BE55" s="72" t="str">
        <f t="shared" si="21"/>
        <v/>
      </c>
      <c r="BF55" s="72" t="str">
        <f t="shared" ca="1" si="22"/>
        <v/>
      </c>
      <c r="BG55" s="72" t="str">
        <f>IF(APRIL!AB55="","",IF(APRIL!AB55&lt;181,"NORMAL",IF(APRIL!AB55&lt;201,"Pre DM", "DM")))</f>
        <v/>
      </c>
      <c r="BH55" s="72" t="str">
        <f t="shared" ca="1" si="23"/>
        <v/>
      </c>
      <c r="BJ55" s="71" t="str">
        <f ca="1">IFERROR(DATEDIF(MEI!I55,MEI!D55,"Y"),"")</f>
        <v/>
      </c>
      <c r="BK55" s="71" t="str">
        <f ca="1">IFERROR(DATEDIF(MEI!I55,MEI!D55,"YM"),"")</f>
        <v/>
      </c>
      <c r="BL55" s="72" t="str">
        <f t="shared" ca="1" si="24"/>
        <v/>
      </c>
      <c r="BM55" s="72" t="str">
        <f ca="1">BL55&amp;MEI!K55</f>
        <v/>
      </c>
      <c r="BN55" s="72" t="str">
        <f>IF(MEI!Y55="","",IF(MEI!Y55&lt;18.5,"Kurus",IF(MEI!Y55&lt;25,"Normal",IF(MEI!Y55&lt;30,"Overweight (Risiko)",IF(MEI!Y55&lt;35,"Obesitas I","Obesitas II")))))</f>
        <v/>
      </c>
      <c r="BO55" s="72" t="str">
        <f t="shared" ca="1" si="25"/>
        <v/>
      </c>
      <c r="BP55" s="72" t="str">
        <f>IF(MEI!Z55="","",IF(AND(MEI!K55="L",MEI!Z55&lt;90),"Normal / Aman",IF(AND(MEI!K55="L",MEI!Z55&gt;=90,MEI!Z55&lt;=100),"Risiko Tinggi",IF(AND(MEI!K55="L",MEI!Z55&gt;100),"Obesitas (Sangat Berisiko)",IF(AND(MEI!K55="P",MEI!Z55&lt;80),"Normal / Aman",IF(AND(MEI!K55="P",MEI!Z55&gt;=80,MEI!Z55&lt;=95),"Risiko Tinggi",IF(AND(MEI!K55="P",MEI!Z55&gt;95),"Obesitas (Sangat Berisiko)","")))))))</f>
        <v/>
      </c>
      <c r="BQ55" s="72" t="str">
        <f t="shared" ca="1" si="26"/>
        <v/>
      </c>
      <c r="BR55" s="73" t="str">
        <f>IFERROR(ABS(LEFT(MEI!AA55,FIND("/",MEI!AA55)-1)),"")</f>
        <v/>
      </c>
      <c r="BS55" s="73" t="str">
        <f>IFERROR(ABS(MID(MEI!AA55,FIND("/",MEI!AA55)+1,LEN(MEI!AA55))),"")</f>
        <v/>
      </c>
      <c r="BT55" s="72" t="str">
        <f t="shared" si="27"/>
        <v/>
      </c>
      <c r="BU55" s="72" t="str">
        <f t="shared" ca="1" si="28"/>
        <v/>
      </c>
      <c r="BV55" s="72" t="str">
        <f>IF(MEI!AB55="","",IF(MEI!AB55&lt;181,"NORMAL",IF(MEI!AB55&lt;201,"Pre DM", "DM")))</f>
        <v/>
      </c>
      <c r="BW55" s="72" t="str">
        <f t="shared" ca="1" si="29"/>
        <v/>
      </c>
      <c r="BY55" s="71" t="str">
        <f ca="1">IFERROR(DATEDIF(JUNI!I55,JUNI!D55,"Y"),"")</f>
        <v/>
      </c>
      <c r="BZ55" s="71" t="str">
        <f ca="1">IFERROR(DATEDIF(JUNI!I55,JUNI!D55,"YM"),"")</f>
        <v/>
      </c>
      <c r="CA55" s="72" t="str">
        <f t="shared" ca="1" si="30"/>
        <v/>
      </c>
      <c r="CB55" s="72" t="str">
        <f ca="1">CA55&amp;JUNI!K55</f>
        <v/>
      </c>
      <c r="CC55" s="72" t="str">
        <f>IF(JUNI!Y55="","",IF(JUNI!Y55&lt;18.5,"Kurus",IF(JUNI!Y55&lt;25,"Normal",IF(JUNI!Y55&lt;30,"Overweight (Risiko)",IF(JUNI!Y55&lt;35,"Obesitas I","Obesitas II")))))</f>
        <v/>
      </c>
      <c r="CD55" s="72" t="str">
        <f t="shared" ca="1" si="31"/>
        <v/>
      </c>
      <c r="CE55" s="72" t="str">
        <f>IF(JUNI!Z55="","",IF(AND(JUNI!K55="L",JUNI!Z55&lt;90),"Normal / Aman",IF(AND(JUNI!K55="L",JUNI!Z55&gt;=90,JUNI!Z55&lt;=100),"Risiko Tinggi",IF(AND(JUNI!K55="L",JUNI!Z55&gt;100),"Obesitas (Sangat Berisiko)",IF(AND(JUNI!K55="P",JUNI!Z55&lt;80),"Normal / Aman",IF(AND(JUNI!K55="P",JUNI!Z55&gt;=80,JUNI!Z55&lt;=95),"Risiko Tinggi",IF(AND(JUNI!K55="P",JUNI!Z55&gt;95),"Obesitas (Sangat Berisiko)","")))))))</f>
        <v/>
      </c>
      <c r="CF55" s="72" t="str">
        <f t="shared" ca="1" si="32"/>
        <v/>
      </c>
      <c r="CG55" s="73" t="str">
        <f>IFERROR(ABS(LEFT(JUNI!AA55,FIND("/",JUNI!AA55)-1)),"")</f>
        <v/>
      </c>
      <c r="CH55" s="73" t="str">
        <f>IFERROR(ABS(MID(JUNI!AA55,FIND("/",JUNI!AA55)+1,LEN(JUNI!AA55))),"")</f>
        <v/>
      </c>
      <c r="CI55" s="72" t="str">
        <f t="shared" si="33"/>
        <v/>
      </c>
      <c r="CJ55" s="72" t="str">
        <f t="shared" ca="1" si="34"/>
        <v/>
      </c>
      <c r="CK55" s="72" t="str">
        <f>IF(JUNI!AB55="","",IF(JUNI!AB55&lt;181,"NORMAL",IF(JUNI!AB55&lt;201,"Pre DM", "DM")))</f>
        <v/>
      </c>
      <c r="CL55" s="72" t="str">
        <f t="shared" ca="1" si="35"/>
        <v/>
      </c>
      <c r="CN55" s="71" t="str">
        <f ca="1">IFERROR(DATEDIF(JULI!I55,JULI!D55,"Y"),"")</f>
        <v/>
      </c>
      <c r="CO55" s="71" t="str">
        <f ca="1">IFERROR(DATEDIF(JULI!I55,JULI!D55,"YM"),"")</f>
        <v/>
      </c>
      <c r="CP55" s="72" t="str">
        <f t="shared" ca="1" si="36"/>
        <v/>
      </c>
      <c r="CQ55" s="72" t="str">
        <f ca="1">CP55&amp;JULI!K55</f>
        <v/>
      </c>
      <c r="CR55" s="72" t="str">
        <f>IF(JULI!Y55="","",IF(JULI!Y55&lt;18.5,"Kurus",IF(JULI!Y55&lt;25,"Normal",IF(JULI!Y55&lt;30,"Overweight (Risiko)",IF(JULI!Y55&lt;35,"Obesitas I","Obesitas II")))))</f>
        <v/>
      </c>
      <c r="CS55" s="72" t="str">
        <f t="shared" ca="1" si="37"/>
        <v/>
      </c>
      <c r="CT55" s="72" t="str">
        <f>IF(JULI!Z55="","",IF(AND(JULI!K55="L",JULI!Z55&lt;90),"Normal / Aman",IF(AND(JULI!K55="L",JULI!Z55&gt;=90,JULI!Z55&lt;=100),"Risiko Tinggi",IF(AND(JULI!K55="L",JULI!Z55&gt;100),"Obesitas (Sangat Berisiko)",IF(AND(JULI!K55="P",JULI!Z55&lt;80),"Normal / Aman",IF(AND(JULI!K55="P",JULI!Z55&gt;=80,JULI!Z55&lt;=95),"Risiko Tinggi",IF(AND(JULI!K55="P",JULI!Z55&gt;95),"Obesitas (Sangat Berisiko)","")))))))</f>
        <v/>
      </c>
      <c r="CU55" s="72" t="str">
        <f t="shared" ca="1" si="38"/>
        <v/>
      </c>
      <c r="CV55" s="73" t="str">
        <f>IFERROR(ABS(LEFT(JULI!AA55,FIND("/",JULI!AA55)-1)),"")</f>
        <v/>
      </c>
      <c r="CW55" s="73" t="str">
        <f>IFERROR(ABS(MID(JULI!AA55,FIND("/",JULI!AA55)+1,LEN(JULI!AA55))),"")</f>
        <v/>
      </c>
      <c r="CX55" s="72" t="str">
        <f t="shared" si="39"/>
        <v/>
      </c>
      <c r="CY55" s="72" t="str">
        <f t="shared" ca="1" si="40"/>
        <v/>
      </c>
      <c r="CZ55" s="72" t="str">
        <f>IF(JULI!AB55="","",IF(JULI!AB55&lt;181,"NORMAL",IF(JULI!AB55&lt;201,"Pre DM", "DM")))</f>
        <v/>
      </c>
      <c r="DA55" s="72" t="str">
        <f t="shared" ca="1" si="41"/>
        <v/>
      </c>
      <c r="DC55" s="71" t="str">
        <f ca="1">IFERROR(DATEDIF(AGUSTUS!I55,AGUSTUS!D55,"Y"),"")</f>
        <v/>
      </c>
      <c r="DD55" s="71" t="str">
        <f ca="1">IFERROR(DATEDIF(AGUSTUS!I55,AGUSTUS!D55,"YM"),"")</f>
        <v/>
      </c>
      <c r="DE55" s="72" t="str">
        <f t="shared" ca="1" si="42"/>
        <v/>
      </c>
      <c r="DF55" s="72" t="str">
        <f ca="1">DE55&amp;AGUSTUS!K55</f>
        <v/>
      </c>
      <c r="DG55" s="72" t="str">
        <f>IF(AGUSTUS!Y55="","",IF(AGUSTUS!Y55&lt;18.5,"Kurus",IF(AGUSTUS!Y55&lt;25,"Normal",IF(AGUSTUS!Y55&lt;30,"Overweight (Risiko)",IF(AGUSTUS!Y55&lt;35,"Obesitas I","Obesitas II")))))</f>
        <v/>
      </c>
      <c r="DH55" s="72" t="str">
        <f t="shared" ca="1" si="43"/>
        <v/>
      </c>
      <c r="DI55" s="72" t="str">
        <f>IF(AGUSTUS!Z55="","",IF(AND(AGUSTUS!K55="L",AGUSTUS!Z55&lt;90),"Normal / Aman",IF(AND(AGUSTUS!K55="L",AGUSTUS!Z55&gt;=90,AGUSTUS!Z55&lt;=100),"Risiko Tinggi",IF(AND(AGUSTUS!K55="L",AGUSTUS!Z55&gt;100),"Obesitas (Sangat Berisiko)",IF(AND(AGUSTUS!K55="P",AGUSTUS!Z55&lt;80),"Normal / Aman",IF(AND(AGUSTUS!K55="P",AGUSTUS!Z55&gt;=80,AGUSTUS!Z55&lt;=95),"Risiko Tinggi",IF(AND(AGUSTUS!K55="P",AGUSTUS!Z55&gt;95),"Obesitas (Sangat Berisiko)","")))))))</f>
        <v/>
      </c>
      <c r="DJ55" s="72" t="str">
        <f t="shared" ca="1" si="44"/>
        <v/>
      </c>
      <c r="DK55" s="73" t="str">
        <f>IFERROR(ABS(LEFT(AGUSTUS!AA55,FIND("/",AGUSTUS!AA55)-1)),"")</f>
        <v/>
      </c>
      <c r="DL55" s="73" t="str">
        <f>IFERROR(ABS(MID(AGUSTUS!AA55,FIND("/",AGUSTUS!AA55)+1,LEN(AGUSTUS!AA55))),"")</f>
        <v/>
      </c>
      <c r="DM55" s="72" t="str">
        <f t="shared" si="45"/>
        <v/>
      </c>
      <c r="DN55" s="72" t="str">
        <f t="shared" ca="1" si="46"/>
        <v/>
      </c>
      <c r="DO55" s="72" t="str">
        <f>IF(AGUSTUS!AB55="","",IF(AGUSTUS!AB55&lt;181,"NORMAL",IF(AGUSTUS!AB55&lt;201,"Pre DM", "DM")))</f>
        <v/>
      </c>
      <c r="DP55" s="72" t="str">
        <f t="shared" ca="1" si="47"/>
        <v/>
      </c>
      <c r="DR55" s="71" t="str">
        <f ca="1">IFERROR(DATEDIF(SEPTEMBER!I55,SEPTEMBER!D55,"Y"),"")</f>
        <v/>
      </c>
      <c r="DS55" s="71" t="str">
        <f ca="1">IFERROR(DATEDIF(SEPTEMBER!I55,SEPTEMBER!D55,"YM"),"")</f>
        <v/>
      </c>
      <c r="DT55" s="72" t="str">
        <f t="shared" ca="1" si="48"/>
        <v/>
      </c>
      <c r="DU55" s="72" t="str">
        <f ca="1">DT55&amp;SEPTEMBER!K55</f>
        <v/>
      </c>
      <c r="DV55" s="72" t="str">
        <f>IF(SEPTEMBER!Y55="","",IF(SEPTEMBER!Y55&lt;18.5,"Kurus",IF(SEPTEMBER!Y55&lt;25,"Normal",IF(SEPTEMBER!Y55&lt;30,"Overweight (Risiko)",IF(SEPTEMBER!Y55&lt;35,"Obesitas I","Obesitas II")))))</f>
        <v/>
      </c>
      <c r="DW55" s="72" t="str">
        <f t="shared" ca="1" si="49"/>
        <v/>
      </c>
      <c r="DX55" s="72" t="str">
        <f>IF(SEPTEMBER!Z55="","",IF(AND(SEPTEMBER!K55="L",SEPTEMBER!Z55&lt;90),"Normal / Aman",IF(AND(SEPTEMBER!K55="L",SEPTEMBER!Z55&gt;=90,SEPTEMBER!Z55&lt;=100),"Risiko Tinggi",IF(AND(SEPTEMBER!K55="L",SEPTEMBER!Z55&gt;100),"Obesitas (Sangat Berisiko)",IF(AND(SEPTEMBER!K55="P",SEPTEMBER!Z55&lt;80),"Normal / Aman",IF(AND(SEPTEMBER!K55="P",SEPTEMBER!Z55&gt;=80,SEPTEMBER!Z55&lt;=95),"Risiko Tinggi",IF(AND(SEPTEMBER!K55="P",SEPTEMBER!Z55&gt;95),"Obesitas (Sangat Berisiko)","")))))))</f>
        <v/>
      </c>
      <c r="DY55" s="72" t="str">
        <f t="shared" ca="1" si="50"/>
        <v/>
      </c>
      <c r="DZ55" s="73" t="str">
        <f>IFERROR(ABS(LEFT(SEPTEMBER!AA55,FIND("/",SEPTEMBER!AA55)-1)),"")</f>
        <v/>
      </c>
      <c r="EA55" s="73" t="str">
        <f>IFERROR(ABS(MID(SEPTEMBER!AA55,FIND("/",SEPTEMBER!AA55)+1,LEN(SEPTEMBER!AA55))),"")</f>
        <v/>
      </c>
      <c r="EB55" s="72" t="str">
        <f t="shared" si="51"/>
        <v/>
      </c>
      <c r="EC55" s="72" t="str">
        <f t="shared" ca="1" si="52"/>
        <v/>
      </c>
      <c r="ED55" s="72" t="str">
        <f>IF(SEPTEMBER!AB55="","",IF(SEPTEMBER!AB55&lt;181,"NORMAL",IF(SEPTEMBER!AB55&lt;201,"Pre DM", "DM")))</f>
        <v/>
      </c>
      <c r="EE55" s="72" t="str">
        <f t="shared" ca="1" si="53"/>
        <v/>
      </c>
      <c r="EG55" s="71" t="str">
        <f ca="1">IFERROR(DATEDIF(OKTOBER!I55,OKTOBER!D55,"Y"),"")</f>
        <v/>
      </c>
      <c r="EH55" s="71" t="str">
        <f ca="1">IFERROR(DATEDIF(OKTOBER!I55,OKTOBER!D55,"YM"),"")</f>
        <v/>
      </c>
      <c r="EI55" s="72" t="str">
        <f t="shared" ca="1" si="54"/>
        <v/>
      </c>
      <c r="EJ55" s="72" t="str">
        <f ca="1">EI55&amp;OKTOBER!K55</f>
        <v/>
      </c>
      <c r="EK55" s="72" t="str">
        <f>IF(OKTOBER!Y55="","",IF(OKTOBER!Y55&lt;18.5,"Kurus",IF(OKTOBER!Y55&lt;25,"Normal",IF(OKTOBER!Y55&lt;30,"Overweight (Risiko)",IF(OKTOBER!Y55&lt;35,"Obesitas I","Obesitas II")))))</f>
        <v/>
      </c>
      <c r="EL55" s="72" t="str">
        <f t="shared" ca="1" si="55"/>
        <v/>
      </c>
      <c r="EM55" s="72" t="str">
        <f>IF(OKTOBER!Z55="","",IF(AND(OKTOBER!K55="L",OKTOBER!Z55&lt;90),"Normal / Aman",IF(AND(OKTOBER!K55="L",OKTOBER!Z55&gt;=90,OKTOBER!Z55&lt;=100),"Risiko Tinggi",IF(AND(OKTOBER!K55="L",OKTOBER!Z55&gt;100),"Obesitas (Sangat Berisiko)",IF(AND(OKTOBER!K55="P",OKTOBER!Z55&lt;80),"Normal / Aman",IF(AND(OKTOBER!K55="P",OKTOBER!Z55&gt;=80,OKTOBER!Z55&lt;=95),"Risiko Tinggi",IF(AND(OKTOBER!K55="P",OKTOBER!Z55&gt;95),"Obesitas (Sangat Berisiko)","")))))))</f>
        <v/>
      </c>
      <c r="EN55" s="72" t="str">
        <f t="shared" ca="1" si="56"/>
        <v/>
      </c>
      <c r="EO55" s="73" t="str">
        <f>IFERROR(ABS(LEFT(OKTOBER!AA55,FIND("/",OKTOBER!AA55)-1)),"")</f>
        <v/>
      </c>
      <c r="EP55" s="73" t="str">
        <f>IFERROR(ABS(MID(OKTOBER!AA55,FIND("/",OKTOBER!AA55)+1,LEN(OKTOBER!AA55))),"")</f>
        <v/>
      </c>
      <c r="EQ55" s="72" t="str">
        <f t="shared" si="57"/>
        <v/>
      </c>
      <c r="ER55" s="72" t="str">
        <f t="shared" ca="1" si="58"/>
        <v/>
      </c>
      <c r="ES55" s="72" t="str">
        <f>IF(OKTOBER!AB55="","",IF(OKTOBER!AB55&lt;181,"NORMAL",IF(OKTOBER!AB55&lt;201,"Pre DM", "DM")))</f>
        <v/>
      </c>
      <c r="ET55" s="72" t="str">
        <f t="shared" ca="1" si="59"/>
        <v/>
      </c>
      <c r="EV55" s="71" t="str">
        <f ca="1">IFERROR(DATEDIF(NOPEMBER!I55,NOPEMBER!D55,"Y"),"")</f>
        <v/>
      </c>
      <c r="EW55" s="71" t="str">
        <f ca="1">IFERROR(DATEDIF(NOPEMBER!I55,NOPEMBER!D55,"YM"),"")</f>
        <v/>
      </c>
      <c r="EX55" s="72" t="str">
        <f t="shared" ca="1" si="60"/>
        <v/>
      </c>
      <c r="EY55" s="72" t="str">
        <f ca="1">EX55&amp;NOPEMBER!K55</f>
        <v/>
      </c>
      <c r="EZ55" s="72" t="str">
        <f>IF(NOPEMBER!Y55="","",IF(NOPEMBER!Y55&lt;18.5,"Kurus",IF(NOPEMBER!Y55&lt;25,"Normal",IF(NOPEMBER!Y55&lt;30,"Overweight (Risiko)",IF(NOPEMBER!Y55&lt;35,"Obesitas I","Obesitas II")))))</f>
        <v/>
      </c>
      <c r="FA55" s="72" t="str">
        <f t="shared" ca="1" si="61"/>
        <v/>
      </c>
      <c r="FB55" s="72" t="str">
        <f>IF(NOPEMBER!Z55="","",IF(AND(NOPEMBER!K55="L",NOPEMBER!Z55&lt;90),"Normal / Aman",IF(AND(NOPEMBER!K55="L",NOPEMBER!Z55&gt;=90,NOPEMBER!Z55&lt;=100),"Risiko Tinggi",IF(AND(NOPEMBER!K55="L",NOPEMBER!Z55&gt;100),"Obesitas (Sangat Berisiko)",IF(AND(NOPEMBER!K55="P",NOPEMBER!Z55&lt;80),"Normal / Aman",IF(AND(NOPEMBER!K55="P",NOPEMBER!Z55&gt;=80,NOPEMBER!Z55&lt;=95),"Risiko Tinggi",IF(AND(NOPEMBER!K55="P",NOPEMBER!Z55&gt;95),"Obesitas (Sangat Berisiko)","")))))))</f>
        <v/>
      </c>
      <c r="FC55" s="72" t="str">
        <f t="shared" ca="1" si="62"/>
        <v/>
      </c>
      <c r="FD55" s="73" t="str">
        <f>IFERROR(ABS(LEFT(NOPEMBER!AA55,FIND("/",NOPEMBER!AA55)-1)),"")</f>
        <v/>
      </c>
      <c r="FE55" s="73" t="str">
        <f>IFERROR(ABS(MID(NOPEMBER!AA55,FIND("/",NOPEMBER!AA55)+1,LEN(NOPEMBER!AA55))),"")</f>
        <v/>
      </c>
      <c r="FF55" s="72" t="str">
        <f t="shared" si="63"/>
        <v/>
      </c>
      <c r="FG55" s="72" t="str">
        <f t="shared" ca="1" si="64"/>
        <v/>
      </c>
      <c r="FH55" s="72" t="str">
        <f>IF(NOPEMBER!AB55="","",IF(NOPEMBER!AB55&lt;181,"NORMAL",IF(NOPEMBER!AB55&lt;201,"Pre DM", "DM")))</f>
        <v/>
      </c>
      <c r="FI55" s="72" t="str">
        <f t="shared" ca="1" si="65"/>
        <v/>
      </c>
      <c r="FK55" s="71" t="str">
        <f ca="1">IFERROR(DATEDIF(DESEMBER!I55,DESEMBER!D55,"Y"),"")</f>
        <v/>
      </c>
      <c r="FL55" s="71" t="str">
        <f ca="1">IFERROR(DATEDIF(DESEMBER!I55,DESEMBER!D55,"YM"),"")</f>
        <v/>
      </c>
      <c r="FM55" s="72" t="str">
        <f t="shared" ca="1" si="66"/>
        <v/>
      </c>
      <c r="FN55" s="72" t="str">
        <f ca="1">FM55&amp;DESEMBER!K55</f>
        <v/>
      </c>
      <c r="FO55" s="72" t="str">
        <f>IF(DESEMBER!Y55="","",IF(DESEMBER!Y55&lt;18.5,"Kurus",IF(DESEMBER!Y55&lt;25,"Normal",IF(DESEMBER!Y55&lt;30,"Overweight (Risiko)",IF(DESEMBER!Y55&lt;35,"Obesitas I","Obesitas II")))))</f>
        <v/>
      </c>
      <c r="FP55" s="72" t="str">
        <f t="shared" ca="1" si="67"/>
        <v/>
      </c>
      <c r="FQ55" s="72" t="str">
        <f>IF(DESEMBER!Z55="","",IF(AND(DESEMBER!K55="L",DESEMBER!Z55&lt;90),"Normal / Aman",IF(AND(DESEMBER!K55="L",DESEMBER!Z55&gt;=90,DESEMBER!Z55&lt;=100),"Risiko Tinggi",IF(AND(DESEMBER!K55="L",DESEMBER!Z55&gt;100),"Obesitas (Sangat Berisiko)",IF(AND(DESEMBER!K55="P",DESEMBER!Z55&lt;80),"Normal / Aman",IF(AND(DESEMBER!K55="P",DESEMBER!Z55&gt;=80,DESEMBER!Z55&lt;=95),"Risiko Tinggi",IF(AND(DESEMBER!K55="P",DESEMBER!Z55&gt;95),"Obesitas (Sangat Berisiko)","")))))))</f>
        <v/>
      </c>
      <c r="FR55" s="72" t="str">
        <f t="shared" ca="1" si="68"/>
        <v/>
      </c>
      <c r="FS55" s="73" t="str">
        <f>IFERROR(ABS(LEFT(DESEMBER!AA55,FIND("/",DESEMBER!AA55)-1)),"")</f>
        <v/>
      </c>
      <c r="FT55" s="73" t="str">
        <f>IFERROR(ABS(MID(DESEMBER!AA55,FIND("/",DESEMBER!AA55)+1,LEN(DESEMBER!AA55))),"")</f>
        <v/>
      </c>
      <c r="FU55" s="72" t="str">
        <f t="shared" si="69"/>
        <v/>
      </c>
      <c r="FV55" s="72" t="str">
        <f t="shared" ca="1" si="70"/>
        <v/>
      </c>
      <c r="FW55" s="72" t="str">
        <f>IF(DESEMBER!AB55="","",IF(DESEMBER!AB55&lt;181,"NORMAL",IF(DESEMBER!AB55&lt;201,"Pre DM", "DM")))</f>
        <v/>
      </c>
      <c r="FX55" s="72" t="str">
        <f t="shared" ca="1" si="71"/>
        <v/>
      </c>
    </row>
    <row r="56" spans="2:180" x14ac:dyDescent="0.25">
      <c r="B56" s="71" t="str">
        <f ca="1">IFERROR(DATEDIF(JANUARI!I56,JANUARI!D56,"Y"),"")</f>
        <v/>
      </c>
      <c r="C56" s="71" t="str">
        <f ca="1">IFERROR(DATEDIF(JANUARI!I56,JANUARI!D56,"YM"),"")</f>
        <v/>
      </c>
      <c r="D56" s="72" t="str">
        <f t="shared" ca="1" si="0"/>
        <v/>
      </c>
      <c r="E56" s="72" t="str">
        <f ca="1">D56&amp;JANUARI!K56</f>
        <v/>
      </c>
      <c r="F56" s="72" t="str">
        <f>IF(JANUARI!Y56="","",IF(JANUARI!Y56&lt;18.5,"Kurus",IF(JANUARI!Y56&lt;25,"Normal",IF(JANUARI!Y56&lt;30,"Overweight (Risiko)",IF(JANUARI!Y56&lt;35,"Obesitas I","Obesitas II")))))</f>
        <v/>
      </c>
      <c r="G56" s="72" t="str">
        <f t="shared" ca="1" si="1"/>
        <v/>
      </c>
      <c r="H56" s="72" t="str">
        <f>IF(JANUARI!Z56="","",IF(AND(JANUARI!K56="L",JANUARI!Z56&lt;90),"Normal / Aman",IF(AND(JANUARI!K56="L",JANUARI!Z56&gt;=90,JANUARI!Z56&lt;=100),"Risiko Tinggi",IF(AND(JANUARI!K56="L",JANUARI!Z56&gt;100),"Obesitas (Sangat Berisiko)",IF(AND(JANUARI!K56="P",JANUARI!Z56&lt;80),"Normal / Aman",IF(AND(JANUARI!K56="P",JANUARI!Z56&gt;=80,JANUARI!Z56&lt;=95),"Risiko Tinggi",IF(AND(JANUARI!K56="P",JANUARI!Z56&gt;95),"Obesitas (Sangat Berisiko)","")))))))</f>
        <v/>
      </c>
      <c r="I56" s="72" t="str">
        <f t="shared" ca="1" si="2"/>
        <v/>
      </c>
      <c r="J56" s="73" t="str">
        <f>IFERROR(ABS(LEFT(JANUARI!AA56,FIND("/",JANUARI!AA56)-1)),"")</f>
        <v/>
      </c>
      <c r="K56" s="73" t="str">
        <f>IFERROR(ABS(MID(JANUARI!AA56,FIND("/",JANUARI!AA56)+1,LEN(JANUARI!AA56))),"")</f>
        <v/>
      </c>
      <c r="L56" s="72" t="str">
        <f t="shared" si="3"/>
        <v/>
      </c>
      <c r="M56" s="72" t="str">
        <f t="shared" ca="1" si="4"/>
        <v/>
      </c>
      <c r="N56" s="72" t="str">
        <f>IF(JANUARI!AB56="","",IF(JANUARI!AB56&lt;181,"NORMAL",IF(JANUARI!AB56&lt;201,"Pre DM", "DM")))</f>
        <v/>
      </c>
      <c r="O56" s="72" t="str">
        <f t="shared" ca="1" si="5"/>
        <v/>
      </c>
      <c r="Q56" s="71" t="str">
        <f ca="1">IFERROR(DATEDIF(PEBRUARI!I56,PEBRUARI!D56,"Y"),"")</f>
        <v/>
      </c>
      <c r="R56" s="71" t="str">
        <f ca="1">IFERROR(DATEDIF(PEBRUARI!I56,PEBRUARI!D56,"YM"),"")</f>
        <v/>
      </c>
      <c r="S56" s="72" t="str">
        <f t="shared" ca="1" si="6"/>
        <v/>
      </c>
      <c r="T56" s="72" t="str">
        <f ca="1">S56&amp;PEBRUARI!K56</f>
        <v/>
      </c>
      <c r="U56" s="72" t="str">
        <f>IF(PEBRUARI!Y56="","",IF(PEBRUARI!Y56&lt;18.5,"Kurus",IF(PEBRUARI!Y56&lt;25,"Normal",IF(PEBRUARI!Y56&lt;30,"Overweight (Risiko)",IF(PEBRUARI!Y56&lt;35,"Obesitas I","Obesitas II")))))</f>
        <v/>
      </c>
      <c r="V56" s="72" t="str">
        <f t="shared" ca="1" si="7"/>
        <v/>
      </c>
      <c r="W56" s="72" t="str">
        <f>IF(PEBRUARI!Z56="","",IF(AND(PEBRUARI!K56="L",PEBRUARI!Z56&lt;90),"Normal / Aman",IF(AND(PEBRUARI!K56="L",PEBRUARI!Z56&gt;=90,PEBRUARI!Z56&lt;=100),"Risiko Tinggi",IF(AND(PEBRUARI!K56="L",PEBRUARI!Z56&gt;100),"Obesitas (Sangat Berisiko)",IF(AND(PEBRUARI!K56="P",PEBRUARI!Z56&lt;80),"Normal / Aman",IF(AND(PEBRUARI!K56="P",PEBRUARI!Z56&gt;=80,PEBRUARI!Z56&lt;=95),"Risiko Tinggi",IF(AND(PEBRUARI!K56="P",PEBRUARI!Z56&gt;95),"Obesitas (Sangat Berisiko)","")))))))</f>
        <v/>
      </c>
      <c r="X56" s="72" t="str">
        <f t="shared" ca="1" si="8"/>
        <v/>
      </c>
      <c r="Y56" s="73" t="str">
        <f>IFERROR(ABS(LEFT(PEBRUARI!AA56,FIND("/",PEBRUARI!AA56)-1)),"")</f>
        <v/>
      </c>
      <c r="Z56" s="73" t="str">
        <f>IFERROR(ABS(MID(PEBRUARI!AA56,FIND("/",PEBRUARI!AA56)+1,LEN(PEBRUARI!AA56))),"")</f>
        <v/>
      </c>
      <c r="AA56" s="72" t="str">
        <f t="shared" si="9"/>
        <v/>
      </c>
      <c r="AB56" s="72" t="str">
        <f t="shared" ca="1" si="10"/>
        <v/>
      </c>
      <c r="AC56" s="72" t="str">
        <f>IF(PEBRUARI!AB56="","",IF(PEBRUARI!AB56&lt;181,"NORMAL",IF(PEBRUARI!AB56&lt;201,"Pre DM", "DM")))</f>
        <v/>
      </c>
      <c r="AD56" s="72" t="str">
        <f t="shared" ca="1" si="11"/>
        <v/>
      </c>
      <c r="AF56" s="71" t="str">
        <f ca="1">IFERROR(DATEDIF(MARET!I56,MARET!D56,"Y"),"")</f>
        <v/>
      </c>
      <c r="AG56" s="71" t="str">
        <f ca="1">IFERROR(DATEDIF(MARET!I56,MARET!D56,"YM"),"")</f>
        <v/>
      </c>
      <c r="AH56" s="72" t="str">
        <f t="shared" ca="1" si="12"/>
        <v/>
      </c>
      <c r="AI56" s="72" t="str">
        <f ca="1">AH56&amp;MARET!K56</f>
        <v/>
      </c>
      <c r="AJ56" s="72" t="str">
        <f>IF(MARET!Y56="","",IF(MARET!Y56&lt;18.5,"Kurus",IF(MARET!Y56&lt;25,"Normal",IF(MARET!Y56&lt;30,"Overweight (Risiko)",IF(MARET!Y56&lt;35,"Obesitas I","Obesitas II")))))</f>
        <v/>
      </c>
      <c r="AK56" s="72" t="str">
        <f t="shared" ca="1" si="13"/>
        <v/>
      </c>
      <c r="AL56" s="72" t="str">
        <f>IF(MARET!Z56="","",IF(AND(MARET!K56="L",MARET!Z56&lt;90),"Normal / Aman",IF(AND(MARET!K56="L",MARET!Z56&gt;=90,MARET!Z56&lt;=100),"Risiko Tinggi",IF(AND(MARET!K56="L",MARET!Z56&gt;100),"Obesitas (Sangat Berisiko)",IF(AND(MARET!K56="P",MARET!Z56&lt;80),"Normal / Aman",IF(AND(MARET!K56="P",MARET!Z56&gt;=80,MARET!Z56&lt;=95),"Risiko Tinggi",IF(AND(MARET!K56="P",MARET!Z56&gt;95),"Obesitas (Sangat Berisiko)","")))))))</f>
        <v/>
      </c>
      <c r="AM56" s="72" t="str">
        <f t="shared" ca="1" si="14"/>
        <v/>
      </c>
      <c r="AN56" s="73" t="str">
        <f>IFERROR(ABS(LEFT(MARET!AA56,FIND("/",MARET!AA56)-1)),"")</f>
        <v/>
      </c>
      <c r="AO56" s="73" t="str">
        <f>IFERROR(ABS(MID(MARET!AA56,FIND("/",MARET!AA56)+1,LEN(MARET!AA56))),"")</f>
        <v/>
      </c>
      <c r="AP56" s="72" t="str">
        <f t="shared" si="15"/>
        <v/>
      </c>
      <c r="AQ56" s="72" t="str">
        <f t="shared" ca="1" si="16"/>
        <v/>
      </c>
      <c r="AR56" s="72" t="str">
        <f>IF(MARET!AB56="","",IF(MARET!AB56&lt;181,"NORMAL",IF(MARET!AB56&lt;201,"Pre DM", "DM")))</f>
        <v/>
      </c>
      <c r="AS56" s="72" t="str">
        <f t="shared" ca="1" si="17"/>
        <v/>
      </c>
      <c r="AU56" s="71" t="str">
        <f ca="1">IFERROR(DATEDIF(APRIL!I56,APRIL!D56,"Y"),"")</f>
        <v/>
      </c>
      <c r="AV56" s="71" t="str">
        <f ca="1">IFERROR(DATEDIF(APRIL!I56,APRIL!D56,"YM"),"")</f>
        <v/>
      </c>
      <c r="AW56" s="72" t="str">
        <f t="shared" ca="1" si="18"/>
        <v/>
      </c>
      <c r="AX56" s="72" t="str">
        <f ca="1">AW56&amp;APRIL!K56</f>
        <v/>
      </c>
      <c r="AY56" s="72" t="str">
        <f>IF(APRIL!Y56="","",IF(APRIL!Y56&lt;18.5,"Kurus",IF(APRIL!Y56&lt;25,"Normal",IF(APRIL!Y56&lt;30,"Overweight (Risiko)",IF(APRIL!Y56&lt;35,"Obesitas I","Obesitas II")))))</f>
        <v/>
      </c>
      <c r="AZ56" s="72" t="str">
        <f t="shared" ca="1" si="19"/>
        <v/>
      </c>
      <c r="BA56" s="72" t="str">
        <f>IF(APRIL!Z56="","",IF(AND(APRIL!K56="L",APRIL!Z56&lt;90),"Normal / Aman",IF(AND(APRIL!K56="L",APRIL!Z56&gt;=90,APRIL!Z56&lt;=100),"Risiko Tinggi",IF(AND(APRIL!K56="L",APRIL!Z56&gt;100),"Obesitas (Sangat Berisiko)",IF(AND(APRIL!K56="P",APRIL!Z56&lt;80),"Normal / Aman",IF(AND(APRIL!K56="P",APRIL!Z56&gt;=80,APRIL!Z56&lt;=95),"Risiko Tinggi",IF(AND(APRIL!K56="P",APRIL!Z56&gt;95),"Obesitas (Sangat Berisiko)","")))))))</f>
        <v/>
      </c>
      <c r="BB56" s="72" t="str">
        <f t="shared" ca="1" si="20"/>
        <v/>
      </c>
      <c r="BC56" s="73" t="str">
        <f>IFERROR(ABS(LEFT(APRIL!AA56,FIND("/",APRIL!AA56)-1)),"")</f>
        <v/>
      </c>
      <c r="BD56" s="73" t="str">
        <f>IFERROR(ABS(MID(APRIL!AA56,FIND("/",APRIL!AA56)+1,LEN(APRIL!AA56))),"")</f>
        <v/>
      </c>
      <c r="BE56" s="72" t="str">
        <f t="shared" si="21"/>
        <v/>
      </c>
      <c r="BF56" s="72" t="str">
        <f t="shared" ca="1" si="22"/>
        <v/>
      </c>
      <c r="BG56" s="72" t="str">
        <f>IF(APRIL!AB56="","",IF(APRIL!AB56&lt;181,"NORMAL",IF(APRIL!AB56&lt;201,"Pre DM", "DM")))</f>
        <v/>
      </c>
      <c r="BH56" s="72" t="str">
        <f t="shared" ca="1" si="23"/>
        <v/>
      </c>
      <c r="BJ56" s="71" t="str">
        <f ca="1">IFERROR(DATEDIF(MEI!I56,MEI!D56,"Y"),"")</f>
        <v/>
      </c>
      <c r="BK56" s="71" t="str">
        <f ca="1">IFERROR(DATEDIF(MEI!I56,MEI!D56,"YM"),"")</f>
        <v/>
      </c>
      <c r="BL56" s="72" t="str">
        <f t="shared" ca="1" si="24"/>
        <v/>
      </c>
      <c r="BM56" s="72" t="str">
        <f ca="1">BL56&amp;MEI!K56</f>
        <v/>
      </c>
      <c r="BN56" s="72" t="str">
        <f>IF(MEI!Y56="","",IF(MEI!Y56&lt;18.5,"Kurus",IF(MEI!Y56&lt;25,"Normal",IF(MEI!Y56&lt;30,"Overweight (Risiko)",IF(MEI!Y56&lt;35,"Obesitas I","Obesitas II")))))</f>
        <v/>
      </c>
      <c r="BO56" s="72" t="str">
        <f t="shared" ca="1" si="25"/>
        <v/>
      </c>
      <c r="BP56" s="72" t="str">
        <f>IF(MEI!Z56="","",IF(AND(MEI!K56="L",MEI!Z56&lt;90),"Normal / Aman",IF(AND(MEI!K56="L",MEI!Z56&gt;=90,MEI!Z56&lt;=100),"Risiko Tinggi",IF(AND(MEI!K56="L",MEI!Z56&gt;100),"Obesitas (Sangat Berisiko)",IF(AND(MEI!K56="P",MEI!Z56&lt;80),"Normal / Aman",IF(AND(MEI!K56="P",MEI!Z56&gt;=80,MEI!Z56&lt;=95),"Risiko Tinggi",IF(AND(MEI!K56="P",MEI!Z56&gt;95),"Obesitas (Sangat Berisiko)","")))))))</f>
        <v/>
      </c>
      <c r="BQ56" s="72" t="str">
        <f t="shared" ca="1" si="26"/>
        <v/>
      </c>
      <c r="BR56" s="73" t="str">
        <f>IFERROR(ABS(LEFT(MEI!AA56,FIND("/",MEI!AA56)-1)),"")</f>
        <v/>
      </c>
      <c r="BS56" s="73" t="str">
        <f>IFERROR(ABS(MID(MEI!AA56,FIND("/",MEI!AA56)+1,LEN(MEI!AA56))),"")</f>
        <v/>
      </c>
      <c r="BT56" s="72" t="str">
        <f t="shared" si="27"/>
        <v/>
      </c>
      <c r="BU56" s="72" t="str">
        <f t="shared" ca="1" si="28"/>
        <v/>
      </c>
      <c r="BV56" s="72" t="str">
        <f>IF(MEI!AB56="","",IF(MEI!AB56&lt;181,"NORMAL",IF(MEI!AB56&lt;201,"Pre DM", "DM")))</f>
        <v/>
      </c>
      <c r="BW56" s="72" t="str">
        <f t="shared" ca="1" si="29"/>
        <v/>
      </c>
      <c r="BY56" s="71" t="str">
        <f ca="1">IFERROR(DATEDIF(JUNI!I56,JUNI!D56,"Y"),"")</f>
        <v/>
      </c>
      <c r="BZ56" s="71" t="str">
        <f ca="1">IFERROR(DATEDIF(JUNI!I56,JUNI!D56,"YM"),"")</f>
        <v/>
      </c>
      <c r="CA56" s="72" t="str">
        <f t="shared" ca="1" si="30"/>
        <v/>
      </c>
      <c r="CB56" s="72" t="str">
        <f ca="1">CA56&amp;JUNI!K56</f>
        <v/>
      </c>
      <c r="CC56" s="72" t="str">
        <f>IF(JUNI!Y56="","",IF(JUNI!Y56&lt;18.5,"Kurus",IF(JUNI!Y56&lt;25,"Normal",IF(JUNI!Y56&lt;30,"Overweight (Risiko)",IF(JUNI!Y56&lt;35,"Obesitas I","Obesitas II")))))</f>
        <v/>
      </c>
      <c r="CD56" s="72" t="str">
        <f t="shared" ca="1" si="31"/>
        <v/>
      </c>
      <c r="CE56" s="72" t="str">
        <f>IF(JUNI!Z56="","",IF(AND(JUNI!K56="L",JUNI!Z56&lt;90),"Normal / Aman",IF(AND(JUNI!K56="L",JUNI!Z56&gt;=90,JUNI!Z56&lt;=100),"Risiko Tinggi",IF(AND(JUNI!K56="L",JUNI!Z56&gt;100),"Obesitas (Sangat Berisiko)",IF(AND(JUNI!K56="P",JUNI!Z56&lt;80),"Normal / Aman",IF(AND(JUNI!K56="P",JUNI!Z56&gt;=80,JUNI!Z56&lt;=95),"Risiko Tinggi",IF(AND(JUNI!K56="P",JUNI!Z56&gt;95),"Obesitas (Sangat Berisiko)","")))))))</f>
        <v/>
      </c>
      <c r="CF56" s="72" t="str">
        <f t="shared" ca="1" si="32"/>
        <v/>
      </c>
      <c r="CG56" s="73" t="str">
        <f>IFERROR(ABS(LEFT(JUNI!AA56,FIND("/",JUNI!AA56)-1)),"")</f>
        <v/>
      </c>
      <c r="CH56" s="73" t="str">
        <f>IFERROR(ABS(MID(JUNI!AA56,FIND("/",JUNI!AA56)+1,LEN(JUNI!AA56))),"")</f>
        <v/>
      </c>
      <c r="CI56" s="72" t="str">
        <f t="shared" si="33"/>
        <v/>
      </c>
      <c r="CJ56" s="72" t="str">
        <f t="shared" ca="1" si="34"/>
        <v/>
      </c>
      <c r="CK56" s="72" t="str">
        <f>IF(JUNI!AB56="","",IF(JUNI!AB56&lt;181,"NORMAL",IF(JUNI!AB56&lt;201,"Pre DM", "DM")))</f>
        <v/>
      </c>
      <c r="CL56" s="72" t="str">
        <f t="shared" ca="1" si="35"/>
        <v/>
      </c>
      <c r="CN56" s="71" t="str">
        <f ca="1">IFERROR(DATEDIF(JULI!I56,JULI!D56,"Y"),"")</f>
        <v/>
      </c>
      <c r="CO56" s="71" t="str">
        <f ca="1">IFERROR(DATEDIF(JULI!I56,JULI!D56,"YM"),"")</f>
        <v/>
      </c>
      <c r="CP56" s="72" t="str">
        <f t="shared" ca="1" si="36"/>
        <v/>
      </c>
      <c r="CQ56" s="72" t="str">
        <f ca="1">CP56&amp;JULI!K56</f>
        <v/>
      </c>
      <c r="CR56" s="72" t="str">
        <f>IF(JULI!Y56="","",IF(JULI!Y56&lt;18.5,"Kurus",IF(JULI!Y56&lt;25,"Normal",IF(JULI!Y56&lt;30,"Overweight (Risiko)",IF(JULI!Y56&lt;35,"Obesitas I","Obesitas II")))))</f>
        <v/>
      </c>
      <c r="CS56" s="72" t="str">
        <f t="shared" ca="1" si="37"/>
        <v/>
      </c>
      <c r="CT56" s="72" t="str">
        <f>IF(JULI!Z56="","",IF(AND(JULI!K56="L",JULI!Z56&lt;90),"Normal / Aman",IF(AND(JULI!K56="L",JULI!Z56&gt;=90,JULI!Z56&lt;=100),"Risiko Tinggi",IF(AND(JULI!K56="L",JULI!Z56&gt;100),"Obesitas (Sangat Berisiko)",IF(AND(JULI!K56="P",JULI!Z56&lt;80),"Normal / Aman",IF(AND(JULI!K56="P",JULI!Z56&gt;=80,JULI!Z56&lt;=95),"Risiko Tinggi",IF(AND(JULI!K56="P",JULI!Z56&gt;95),"Obesitas (Sangat Berisiko)","")))))))</f>
        <v/>
      </c>
      <c r="CU56" s="72" t="str">
        <f t="shared" ca="1" si="38"/>
        <v/>
      </c>
      <c r="CV56" s="73" t="str">
        <f>IFERROR(ABS(LEFT(JULI!AA56,FIND("/",JULI!AA56)-1)),"")</f>
        <v/>
      </c>
      <c r="CW56" s="73" t="str">
        <f>IFERROR(ABS(MID(JULI!AA56,FIND("/",JULI!AA56)+1,LEN(JULI!AA56))),"")</f>
        <v/>
      </c>
      <c r="CX56" s="72" t="str">
        <f t="shared" si="39"/>
        <v/>
      </c>
      <c r="CY56" s="72" t="str">
        <f t="shared" ca="1" si="40"/>
        <v/>
      </c>
      <c r="CZ56" s="72" t="str">
        <f>IF(JULI!AB56="","",IF(JULI!AB56&lt;181,"NORMAL",IF(JULI!AB56&lt;201,"Pre DM", "DM")))</f>
        <v/>
      </c>
      <c r="DA56" s="72" t="str">
        <f t="shared" ca="1" si="41"/>
        <v/>
      </c>
      <c r="DC56" s="71" t="str">
        <f ca="1">IFERROR(DATEDIF(AGUSTUS!I56,AGUSTUS!D56,"Y"),"")</f>
        <v/>
      </c>
      <c r="DD56" s="71" t="str">
        <f ca="1">IFERROR(DATEDIF(AGUSTUS!I56,AGUSTUS!D56,"YM"),"")</f>
        <v/>
      </c>
      <c r="DE56" s="72" t="str">
        <f t="shared" ca="1" si="42"/>
        <v/>
      </c>
      <c r="DF56" s="72" t="str">
        <f ca="1">DE56&amp;AGUSTUS!K56</f>
        <v/>
      </c>
      <c r="DG56" s="72" t="str">
        <f>IF(AGUSTUS!Y56="","",IF(AGUSTUS!Y56&lt;18.5,"Kurus",IF(AGUSTUS!Y56&lt;25,"Normal",IF(AGUSTUS!Y56&lt;30,"Overweight (Risiko)",IF(AGUSTUS!Y56&lt;35,"Obesitas I","Obesitas II")))))</f>
        <v/>
      </c>
      <c r="DH56" s="72" t="str">
        <f t="shared" ca="1" si="43"/>
        <v/>
      </c>
      <c r="DI56" s="72" t="str">
        <f>IF(AGUSTUS!Z56="","",IF(AND(AGUSTUS!K56="L",AGUSTUS!Z56&lt;90),"Normal / Aman",IF(AND(AGUSTUS!K56="L",AGUSTUS!Z56&gt;=90,AGUSTUS!Z56&lt;=100),"Risiko Tinggi",IF(AND(AGUSTUS!K56="L",AGUSTUS!Z56&gt;100),"Obesitas (Sangat Berisiko)",IF(AND(AGUSTUS!K56="P",AGUSTUS!Z56&lt;80),"Normal / Aman",IF(AND(AGUSTUS!K56="P",AGUSTUS!Z56&gt;=80,AGUSTUS!Z56&lt;=95),"Risiko Tinggi",IF(AND(AGUSTUS!K56="P",AGUSTUS!Z56&gt;95),"Obesitas (Sangat Berisiko)","")))))))</f>
        <v/>
      </c>
      <c r="DJ56" s="72" t="str">
        <f t="shared" ca="1" si="44"/>
        <v/>
      </c>
      <c r="DK56" s="73" t="str">
        <f>IFERROR(ABS(LEFT(AGUSTUS!AA56,FIND("/",AGUSTUS!AA56)-1)),"")</f>
        <v/>
      </c>
      <c r="DL56" s="73" t="str">
        <f>IFERROR(ABS(MID(AGUSTUS!AA56,FIND("/",AGUSTUS!AA56)+1,LEN(AGUSTUS!AA56))),"")</f>
        <v/>
      </c>
      <c r="DM56" s="72" t="str">
        <f t="shared" si="45"/>
        <v/>
      </c>
      <c r="DN56" s="72" t="str">
        <f t="shared" ca="1" si="46"/>
        <v/>
      </c>
      <c r="DO56" s="72" t="str">
        <f>IF(AGUSTUS!AB56="","",IF(AGUSTUS!AB56&lt;181,"NORMAL",IF(AGUSTUS!AB56&lt;201,"Pre DM", "DM")))</f>
        <v/>
      </c>
      <c r="DP56" s="72" t="str">
        <f t="shared" ca="1" si="47"/>
        <v/>
      </c>
      <c r="DR56" s="71" t="str">
        <f ca="1">IFERROR(DATEDIF(SEPTEMBER!I56,SEPTEMBER!D56,"Y"),"")</f>
        <v/>
      </c>
      <c r="DS56" s="71" t="str">
        <f ca="1">IFERROR(DATEDIF(SEPTEMBER!I56,SEPTEMBER!D56,"YM"),"")</f>
        <v/>
      </c>
      <c r="DT56" s="72" t="str">
        <f t="shared" ca="1" si="48"/>
        <v/>
      </c>
      <c r="DU56" s="72" t="str">
        <f ca="1">DT56&amp;SEPTEMBER!K56</f>
        <v/>
      </c>
      <c r="DV56" s="72" t="str">
        <f>IF(SEPTEMBER!Y56="","",IF(SEPTEMBER!Y56&lt;18.5,"Kurus",IF(SEPTEMBER!Y56&lt;25,"Normal",IF(SEPTEMBER!Y56&lt;30,"Overweight (Risiko)",IF(SEPTEMBER!Y56&lt;35,"Obesitas I","Obesitas II")))))</f>
        <v/>
      </c>
      <c r="DW56" s="72" t="str">
        <f t="shared" ca="1" si="49"/>
        <v/>
      </c>
      <c r="DX56" s="72" t="str">
        <f>IF(SEPTEMBER!Z56="","",IF(AND(SEPTEMBER!K56="L",SEPTEMBER!Z56&lt;90),"Normal / Aman",IF(AND(SEPTEMBER!K56="L",SEPTEMBER!Z56&gt;=90,SEPTEMBER!Z56&lt;=100),"Risiko Tinggi",IF(AND(SEPTEMBER!K56="L",SEPTEMBER!Z56&gt;100),"Obesitas (Sangat Berisiko)",IF(AND(SEPTEMBER!K56="P",SEPTEMBER!Z56&lt;80),"Normal / Aman",IF(AND(SEPTEMBER!K56="P",SEPTEMBER!Z56&gt;=80,SEPTEMBER!Z56&lt;=95),"Risiko Tinggi",IF(AND(SEPTEMBER!K56="P",SEPTEMBER!Z56&gt;95),"Obesitas (Sangat Berisiko)","")))))))</f>
        <v/>
      </c>
      <c r="DY56" s="72" t="str">
        <f t="shared" ca="1" si="50"/>
        <v/>
      </c>
      <c r="DZ56" s="73" t="str">
        <f>IFERROR(ABS(LEFT(SEPTEMBER!AA56,FIND("/",SEPTEMBER!AA56)-1)),"")</f>
        <v/>
      </c>
      <c r="EA56" s="73" t="str">
        <f>IFERROR(ABS(MID(SEPTEMBER!AA56,FIND("/",SEPTEMBER!AA56)+1,LEN(SEPTEMBER!AA56))),"")</f>
        <v/>
      </c>
      <c r="EB56" s="72" t="str">
        <f t="shared" si="51"/>
        <v/>
      </c>
      <c r="EC56" s="72" t="str">
        <f t="shared" ca="1" si="52"/>
        <v/>
      </c>
      <c r="ED56" s="72" t="str">
        <f>IF(SEPTEMBER!AB56="","",IF(SEPTEMBER!AB56&lt;181,"NORMAL",IF(SEPTEMBER!AB56&lt;201,"Pre DM", "DM")))</f>
        <v/>
      </c>
      <c r="EE56" s="72" t="str">
        <f t="shared" ca="1" si="53"/>
        <v/>
      </c>
      <c r="EG56" s="71" t="str">
        <f ca="1">IFERROR(DATEDIF(OKTOBER!I56,OKTOBER!D56,"Y"),"")</f>
        <v/>
      </c>
      <c r="EH56" s="71" t="str">
        <f ca="1">IFERROR(DATEDIF(OKTOBER!I56,OKTOBER!D56,"YM"),"")</f>
        <v/>
      </c>
      <c r="EI56" s="72" t="str">
        <f t="shared" ca="1" si="54"/>
        <v/>
      </c>
      <c r="EJ56" s="72" t="str">
        <f ca="1">EI56&amp;OKTOBER!K56</f>
        <v/>
      </c>
      <c r="EK56" s="72" t="str">
        <f>IF(OKTOBER!Y56="","",IF(OKTOBER!Y56&lt;18.5,"Kurus",IF(OKTOBER!Y56&lt;25,"Normal",IF(OKTOBER!Y56&lt;30,"Overweight (Risiko)",IF(OKTOBER!Y56&lt;35,"Obesitas I","Obesitas II")))))</f>
        <v/>
      </c>
      <c r="EL56" s="72" t="str">
        <f t="shared" ca="1" si="55"/>
        <v/>
      </c>
      <c r="EM56" s="72" t="str">
        <f>IF(OKTOBER!Z56="","",IF(AND(OKTOBER!K56="L",OKTOBER!Z56&lt;90),"Normal / Aman",IF(AND(OKTOBER!K56="L",OKTOBER!Z56&gt;=90,OKTOBER!Z56&lt;=100),"Risiko Tinggi",IF(AND(OKTOBER!K56="L",OKTOBER!Z56&gt;100),"Obesitas (Sangat Berisiko)",IF(AND(OKTOBER!K56="P",OKTOBER!Z56&lt;80),"Normal / Aman",IF(AND(OKTOBER!K56="P",OKTOBER!Z56&gt;=80,OKTOBER!Z56&lt;=95),"Risiko Tinggi",IF(AND(OKTOBER!K56="P",OKTOBER!Z56&gt;95),"Obesitas (Sangat Berisiko)","")))))))</f>
        <v/>
      </c>
      <c r="EN56" s="72" t="str">
        <f t="shared" ca="1" si="56"/>
        <v/>
      </c>
      <c r="EO56" s="73" t="str">
        <f>IFERROR(ABS(LEFT(OKTOBER!AA56,FIND("/",OKTOBER!AA56)-1)),"")</f>
        <v/>
      </c>
      <c r="EP56" s="73" t="str">
        <f>IFERROR(ABS(MID(OKTOBER!AA56,FIND("/",OKTOBER!AA56)+1,LEN(OKTOBER!AA56))),"")</f>
        <v/>
      </c>
      <c r="EQ56" s="72" t="str">
        <f t="shared" si="57"/>
        <v/>
      </c>
      <c r="ER56" s="72" t="str">
        <f t="shared" ca="1" si="58"/>
        <v/>
      </c>
      <c r="ES56" s="72" t="str">
        <f>IF(OKTOBER!AB56="","",IF(OKTOBER!AB56&lt;181,"NORMAL",IF(OKTOBER!AB56&lt;201,"Pre DM", "DM")))</f>
        <v/>
      </c>
      <c r="ET56" s="72" t="str">
        <f t="shared" ca="1" si="59"/>
        <v/>
      </c>
      <c r="EV56" s="71" t="str">
        <f ca="1">IFERROR(DATEDIF(NOPEMBER!I56,NOPEMBER!D56,"Y"),"")</f>
        <v/>
      </c>
      <c r="EW56" s="71" t="str">
        <f ca="1">IFERROR(DATEDIF(NOPEMBER!I56,NOPEMBER!D56,"YM"),"")</f>
        <v/>
      </c>
      <c r="EX56" s="72" t="str">
        <f t="shared" ca="1" si="60"/>
        <v/>
      </c>
      <c r="EY56" s="72" t="str">
        <f ca="1">EX56&amp;NOPEMBER!K56</f>
        <v/>
      </c>
      <c r="EZ56" s="72" t="str">
        <f>IF(NOPEMBER!Y56="","",IF(NOPEMBER!Y56&lt;18.5,"Kurus",IF(NOPEMBER!Y56&lt;25,"Normal",IF(NOPEMBER!Y56&lt;30,"Overweight (Risiko)",IF(NOPEMBER!Y56&lt;35,"Obesitas I","Obesitas II")))))</f>
        <v/>
      </c>
      <c r="FA56" s="72" t="str">
        <f t="shared" ca="1" si="61"/>
        <v/>
      </c>
      <c r="FB56" s="72" t="str">
        <f>IF(NOPEMBER!Z56="","",IF(AND(NOPEMBER!K56="L",NOPEMBER!Z56&lt;90),"Normal / Aman",IF(AND(NOPEMBER!K56="L",NOPEMBER!Z56&gt;=90,NOPEMBER!Z56&lt;=100),"Risiko Tinggi",IF(AND(NOPEMBER!K56="L",NOPEMBER!Z56&gt;100),"Obesitas (Sangat Berisiko)",IF(AND(NOPEMBER!K56="P",NOPEMBER!Z56&lt;80),"Normal / Aman",IF(AND(NOPEMBER!K56="P",NOPEMBER!Z56&gt;=80,NOPEMBER!Z56&lt;=95),"Risiko Tinggi",IF(AND(NOPEMBER!K56="P",NOPEMBER!Z56&gt;95),"Obesitas (Sangat Berisiko)","")))))))</f>
        <v/>
      </c>
      <c r="FC56" s="72" t="str">
        <f t="shared" ca="1" si="62"/>
        <v/>
      </c>
      <c r="FD56" s="73" t="str">
        <f>IFERROR(ABS(LEFT(NOPEMBER!AA56,FIND("/",NOPEMBER!AA56)-1)),"")</f>
        <v/>
      </c>
      <c r="FE56" s="73" t="str">
        <f>IFERROR(ABS(MID(NOPEMBER!AA56,FIND("/",NOPEMBER!AA56)+1,LEN(NOPEMBER!AA56))),"")</f>
        <v/>
      </c>
      <c r="FF56" s="72" t="str">
        <f t="shared" si="63"/>
        <v/>
      </c>
      <c r="FG56" s="72" t="str">
        <f t="shared" ca="1" si="64"/>
        <v/>
      </c>
      <c r="FH56" s="72" t="str">
        <f>IF(NOPEMBER!AB56="","",IF(NOPEMBER!AB56&lt;181,"NORMAL",IF(NOPEMBER!AB56&lt;201,"Pre DM", "DM")))</f>
        <v/>
      </c>
      <c r="FI56" s="72" t="str">
        <f t="shared" ca="1" si="65"/>
        <v/>
      </c>
      <c r="FK56" s="71" t="str">
        <f ca="1">IFERROR(DATEDIF(DESEMBER!I56,DESEMBER!D56,"Y"),"")</f>
        <v/>
      </c>
      <c r="FL56" s="71" t="str">
        <f ca="1">IFERROR(DATEDIF(DESEMBER!I56,DESEMBER!D56,"YM"),"")</f>
        <v/>
      </c>
      <c r="FM56" s="72" t="str">
        <f t="shared" ca="1" si="66"/>
        <v/>
      </c>
      <c r="FN56" s="72" t="str">
        <f ca="1">FM56&amp;DESEMBER!K56</f>
        <v/>
      </c>
      <c r="FO56" s="72" t="str">
        <f>IF(DESEMBER!Y56="","",IF(DESEMBER!Y56&lt;18.5,"Kurus",IF(DESEMBER!Y56&lt;25,"Normal",IF(DESEMBER!Y56&lt;30,"Overweight (Risiko)",IF(DESEMBER!Y56&lt;35,"Obesitas I","Obesitas II")))))</f>
        <v/>
      </c>
      <c r="FP56" s="72" t="str">
        <f t="shared" ca="1" si="67"/>
        <v/>
      </c>
      <c r="FQ56" s="72" t="str">
        <f>IF(DESEMBER!Z56="","",IF(AND(DESEMBER!K56="L",DESEMBER!Z56&lt;90),"Normal / Aman",IF(AND(DESEMBER!K56="L",DESEMBER!Z56&gt;=90,DESEMBER!Z56&lt;=100),"Risiko Tinggi",IF(AND(DESEMBER!K56="L",DESEMBER!Z56&gt;100),"Obesitas (Sangat Berisiko)",IF(AND(DESEMBER!K56="P",DESEMBER!Z56&lt;80),"Normal / Aman",IF(AND(DESEMBER!K56="P",DESEMBER!Z56&gt;=80,DESEMBER!Z56&lt;=95),"Risiko Tinggi",IF(AND(DESEMBER!K56="P",DESEMBER!Z56&gt;95),"Obesitas (Sangat Berisiko)","")))))))</f>
        <v/>
      </c>
      <c r="FR56" s="72" t="str">
        <f t="shared" ca="1" si="68"/>
        <v/>
      </c>
      <c r="FS56" s="73" t="str">
        <f>IFERROR(ABS(LEFT(DESEMBER!AA56,FIND("/",DESEMBER!AA56)-1)),"")</f>
        <v/>
      </c>
      <c r="FT56" s="73" t="str">
        <f>IFERROR(ABS(MID(DESEMBER!AA56,FIND("/",DESEMBER!AA56)+1,LEN(DESEMBER!AA56))),"")</f>
        <v/>
      </c>
      <c r="FU56" s="72" t="str">
        <f t="shared" si="69"/>
        <v/>
      </c>
      <c r="FV56" s="72" t="str">
        <f t="shared" ca="1" si="70"/>
        <v/>
      </c>
      <c r="FW56" s="72" t="str">
        <f>IF(DESEMBER!AB56="","",IF(DESEMBER!AB56&lt;181,"NORMAL",IF(DESEMBER!AB56&lt;201,"Pre DM", "DM")))</f>
        <v/>
      </c>
      <c r="FX56" s="72" t="str">
        <f t="shared" ca="1" si="71"/>
        <v/>
      </c>
    </row>
    <row r="57" spans="2:180" x14ac:dyDescent="0.25">
      <c r="B57" s="71" t="str">
        <f ca="1">IFERROR(DATEDIF(JANUARI!I57,JANUARI!D57,"Y"),"")</f>
        <v/>
      </c>
      <c r="C57" s="71" t="str">
        <f ca="1">IFERROR(DATEDIF(JANUARI!I57,JANUARI!D57,"YM"),"")</f>
        <v/>
      </c>
      <c r="D57" s="72" t="str">
        <f t="shared" ca="1" si="0"/>
        <v/>
      </c>
      <c r="E57" s="72" t="str">
        <f ca="1">D57&amp;JANUARI!K57</f>
        <v/>
      </c>
      <c r="F57" s="72" t="str">
        <f>IF(JANUARI!Y57="","",IF(JANUARI!Y57&lt;18.5,"Kurus",IF(JANUARI!Y57&lt;25,"Normal",IF(JANUARI!Y57&lt;30,"Overweight (Risiko)",IF(JANUARI!Y57&lt;35,"Obesitas I","Obesitas II")))))</f>
        <v/>
      </c>
      <c r="G57" s="72" t="str">
        <f t="shared" ca="1" si="1"/>
        <v/>
      </c>
      <c r="H57" s="72" t="str">
        <f>IF(JANUARI!Z57="","",IF(AND(JANUARI!K57="L",JANUARI!Z57&lt;90),"Normal / Aman",IF(AND(JANUARI!K57="L",JANUARI!Z57&gt;=90,JANUARI!Z57&lt;=100),"Risiko Tinggi",IF(AND(JANUARI!K57="L",JANUARI!Z57&gt;100),"Obesitas (Sangat Berisiko)",IF(AND(JANUARI!K57="P",JANUARI!Z57&lt;80),"Normal / Aman",IF(AND(JANUARI!K57="P",JANUARI!Z57&gt;=80,JANUARI!Z57&lt;=95),"Risiko Tinggi",IF(AND(JANUARI!K57="P",JANUARI!Z57&gt;95),"Obesitas (Sangat Berisiko)","")))))))</f>
        <v/>
      </c>
      <c r="I57" s="72" t="str">
        <f t="shared" ca="1" si="2"/>
        <v/>
      </c>
      <c r="J57" s="73" t="str">
        <f>IFERROR(ABS(LEFT(JANUARI!AA57,FIND("/",JANUARI!AA57)-1)),"")</f>
        <v/>
      </c>
      <c r="K57" s="73" t="str">
        <f>IFERROR(ABS(MID(JANUARI!AA57,FIND("/",JANUARI!AA57)+1,LEN(JANUARI!AA57))),"")</f>
        <v/>
      </c>
      <c r="L57" s="72" t="str">
        <f t="shared" si="3"/>
        <v/>
      </c>
      <c r="M57" s="72" t="str">
        <f t="shared" ca="1" si="4"/>
        <v/>
      </c>
      <c r="N57" s="72" t="str">
        <f>IF(JANUARI!AB57="","",IF(JANUARI!AB57&lt;181,"NORMAL",IF(JANUARI!AB57&lt;201,"Pre DM", "DM")))</f>
        <v/>
      </c>
      <c r="O57" s="72" t="str">
        <f t="shared" ca="1" si="5"/>
        <v/>
      </c>
      <c r="Q57" s="71" t="str">
        <f ca="1">IFERROR(DATEDIF(PEBRUARI!I57,PEBRUARI!D57,"Y"),"")</f>
        <v/>
      </c>
      <c r="R57" s="71" t="str">
        <f ca="1">IFERROR(DATEDIF(PEBRUARI!I57,PEBRUARI!D57,"YM"),"")</f>
        <v/>
      </c>
      <c r="S57" s="72" t="str">
        <f t="shared" ca="1" si="6"/>
        <v/>
      </c>
      <c r="T57" s="72" t="str">
        <f ca="1">S57&amp;PEBRUARI!K57</f>
        <v/>
      </c>
      <c r="U57" s="72" t="str">
        <f>IF(PEBRUARI!Y57="","",IF(PEBRUARI!Y57&lt;18.5,"Kurus",IF(PEBRUARI!Y57&lt;25,"Normal",IF(PEBRUARI!Y57&lt;30,"Overweight (Risiko)",IF(PEBRUARI!Y57&lt;35,"Obesitas I","Obesitas II")))))</f>
        <v/>
      </c>
      <c r="V57" s="72" t="str">
        <f t="shared" ca="1" si="7"/>
        <v/>
      </c>
      <c r="W57" s="72" t="str">
        <f>IF(PEBRUARI!Z57="","",IF(AND(PEBRUARI!K57="L",PEBRUARI!Z57&lt;90),"Normal / Aman",IF(AND(PEBRUARI!K57="L",PEBRUARI!Z57&gt;=90,PEBRUARI!Z57&lt;=100),"Risiko Tinggi",IF(AND(PEBRUARI!K57="L",PEBRUARI!Z57&gt;100),"Obesitas (Sangat Berisiko)",IF(AND(PEBRUARI!K57="P",PEBRUARI!Z57&lt;80),"Normal / Aman",IF(AND(PEBRUARI!K57="P",PEBRUARI!Z57&gt;=80,PEBRUARI!Z57&lt;=95),"Risiko Tinggi",IF(AND(PEBRUARI!K57="P",PEBRUARI!Z57&gt;95),"Obesitas (Sangat Berisiko)","")))))))</f>
        <v/>
      </c>
      <c r="X57" s="72" t="str">
        <f t="shared" ca="1" si="8"/>
        <v/>
      </c>
      <c r="Y57" s="73" t="str">
        <f>IFERROR(ABS(LEFT(PEBRUARI!AA57,FIND("/",PEBRUARI!AA57)-1)),"")</f>
        <v/>
      </c>
      <c r="Z57" s="73" t="str">
        <f>IFERROR(ABS(MID(PEBRUARI!AA57,FIND("/",PEBRUARI!AA57)+1,LEN(PEBRUARI!AA57))),"")</f>
        <v/>
      </c>
      <c r="AA57" s="72" t="str">
        <f t="shared" si="9"/>
        <v/>
      </c>
      <c r="AB57" s="72" t="str">
        <f t="shared" ca="1" si="10"/>
        <v/>
      </c>
      <c r="AC57" s="72" t="str">
        <f>IF(PEBRUARI!AB57="","",IF(PEBRUARI!AB57&lt;181,"NORMAL",IF(PEBRUARI!AB57&lt;201,"Pre DM", "DM")))</f>
        <v/>
      </c>
      <c r="AD57" s="72" t="str">
        <f t="shared" ca="1" si="11"/>
        <v/>
      </c>
      <c r="AF57" s="71" t="str">
        <f ca="1">IFERROR(DATEDIF(MARET!I57,MARET!D57,"Y"),"")</f>
        <v/>
      </c>
      <c r="AG57" s="71" t="str">
        <f ca="1">IFERROR(DATEDIF(MARET!I57,MARET!D57,"YM"),"")</f>
        <v/>
      </c>
      <c r="AH57" s="72" t="str">
        <f t="shared" ca="1" si="12"/>
        <v/>
      </c>
      <c r="AI57" s="72" t="str">
        <f ca="1">AH57&amp;MARET!K57</f>
        <v/>
      </c>
      <c r="AJ57" s="72" t="str">
        <f>IF(MARET!Y57="","",IF(MARET!Y57&lt;18.5,"Kurus",IF(MARET!Y57&lt;25,"Normal",IF(MARET!Y57&lt;30,"Overweight (Risiko)",IF(MARET!Y57&lt;35,"Obesitas I","Obesitas II")))))</f>
        <v/>
      </c>
      <c r="AK57" s="72" t="str">
        <f t="shared" ca="1" si="13"/>
        <v/>
      </c>
      <c r="AL57" s="72" t="str">
        <f>IF(MARET!Z57="","",IF(AND(MARET!K57="L",MARET!Z57&lt;90),"Normal / Aman",IF(AND(MARET!K57="L",MARET!Z57&gt;=90,MARET!Z57&lt;=100),"Risiko Tinggi",IF(AND(MARET!K57="L",MARET!Z57&gt;100),"Obesitas (Sangat Berisiko)",IF(AND(MARET!K57="P",MARET!Z57&lt;80),"Normal / Aman",IF(AND(MARET!K57="P",MARET!Z57&gt;=80,MARET!Z57&lt;=95),"Risiko Tinggi",IF(AND(MARET!K57="P",MARET!Z57&gt;95),"Obesitas (Sangat Berisiko)","")))))))</f>
        <v/>
      </c>
      <c r="AM57" s="72" t="str">
        <f t="shared" ca="1" si="14"/>
        <v/>
      </c>
      <c r="AN57" s="73" t="str">
        <f>IFERROR(ABS(LEFT(MARET!AA57,FIND("/",MARET!AA57)-1)),"")</f>
        <v/>
      </c>
      <c r="AO57" s="73" t="str">
        <f>IFERROR(ABS(MID(MARET!AA57,FIND("/",MARET!AA57)+1,LEN(MARET!AA57))),"")</f>
        <v/>
      </c>
      <c r="AP57" s="72" t="str">
        <f t="shared" si="15"/>
        <v/>
      </c>
      <c r="AQ57" s="72" t="str">
        <f t="shared" ca="1" si="16"/>
        <v/>
      </c>
      <c r="AR57" s="72" t="str">
        <f>IF(MARET!AB57="","",IF(MARET!AB57&lt;181,"NORMAL",IF(MARET!AB57&lt;201,"Pre DM", "DM")))</f>
        <v/>
      </c>
      <c r="AS57" s="72" t="str">
        <f t="shared" ca="1" si="17"/>
        <v/>
      </c>
      <c r="AU57" s="71" t="str">
        <f ca="1">IFERROR(DATEDIF(APRIL!I57,APRIL!D57,"Y"),"")</f>
        <v/>
      </c>
      <c r="AV57" s="71" t="str">
        <f ca="1">IFERROR(DATEDIF(APRIL!I57,APRIL!D57,"YM"),"")</f>
        <v/>
      </c>
      <c r="AW57" s="72" t="str">
        <f t="shared" ca="1" si="18"/>
        <v/>
      </c>
      <c r="AX57" s="72" t="str">
        <f ca="1">AW57&amp;APRIL!K57</f>
        <v/>
      </c>
      <c r="AY57" s="72" t="str">
        <f>IF(APRIL!Y57="","",IF(APRIL!Y57&lt;18.5,"Kurus",IF(APRIL!Y57&lt;25,"Normal",IF(APRIL!Y57&lt;30,"Overweight (Risiko)",IF(APRIL!Y57&lt;35,"Obesitas I","Obesitas II")))))</f>
        <v/>
      </c>
      <c r="AZ57" s="72" t="str">
        <f t="shared" ca="1" si="19"/>
        <v/>
      </c>
      <c r="BA57" s="72" t="str">
        <f>IF(APRIL!Z57="","",IF(AND(APRIL!K57="L",APRIL!Z57&lt;90),"Normal / Aman",IF(AND(APRIL!K57="L",APRIL!Z57&gt;=90,APRIL!Z57&lt;=100),"Risiko Tinggi",IF(AND(APRIL!K57="L",APRIL!Z57&gt;100),"Obesitas (Sangat Berisiko)",IF(AND(APRIL!K57="P",APRIL!Z57&lt;80),"Normal / Aman",IF(AND(APRIL!K57="P",APRIL!Z57&gt;=80,APRIL!Z57&lt;=95),"Risiko Tinggi",IF(AND(APRIL!K57="P",APRIL!Z57&gt;95),"Obesitas (Sangat Berisiko)","")))))))</f>
        <v/>
      </c>
      <c r="BB57" s="72" t="str">
        <f t="shared" ca="1" si="20"/>
        <v/>
      </c>
      <c r="BC57" s="73" t="str">
        <f>IFERROR(ABS(LEFT(APRIL!AA57,FIND("/",APRIL!AA57)-1)),"")</f>
        <v/>
      </c>
      <c r="BD57" s="73" t="str">
        <f>IFERROR(ABS(MID(APRIL!AA57,FIND("/",APRIL!AA57)+1,LEN(APRIL!AA57))),"")</f>
        <v/>
      </c>
      <c r="BE57" s="72" t="str">
        <f t="shared" si="21"/>
        <v/>
      </c>
      <c r="BF57" s="72" t="str">
        <f t="shared" ca="1" si="22"/>
        <v/>
      </c>
      <c r="BG57" s="72" t="str">
        <f>IF(APRIL!AB57="","",IF(APRIL!AB57&lt;181,"NORMAL",IF(APRIL!AB57&lt;201,"Pre DM", "DM")))</f>
        <v/>
      </c>
      <c r="BH57" s="72" t="str">
        <f t="shared" ca="1" si="23"/>
        <v/>
      </c>
      <c r="BJ57" s="71" t="str">
        <f ca="1">IFERROR(DATEDIF(MEI!I57,MEI!D57,"Y"),"")</f>
        <v/>
      </c>
      <c r="BK57" s="71" t="str">
        <f ca="1">IFERROR(DATEDIF(MEI!I57,MEI!D57,"YM"),"")</f>
        <v/>
      </c>
      <c r="BL57" s="72" t="str">
        <f t="shared" ca="1" si="24"/>
        <v/>
      </c>
      <c r="BM57" s="72" t="str">
        <f ca="1">BL57&amp;MEI!K57</f>
        <v/>
      </c>
      <c r="BN57" s="72" t="str">
        <f>IF(MEI!Y57="","",IF(MEI!Y57&lt;18.5,"Kurus",IF(MEI!Y57&lt;25,"Normal",IF(MEI!Y57&lt;30,"Overweight (Risiko)",IF(MEI!Y57&lt;35,"Obesitas I","Obesitas II")))))</f>
        <v/>
      </c>
      <c r="BO57" s="72" t="str">
        <f t="shared" ca="1" si="25"/>
        <v/>
      </c>
      <c r="BP57" s="72" t="str">
        <f>IF(MEI!Z57="","",IF(AND(MEI!K57="L",MEI!Z57&lt;90),"Normal / Aman",IF(AND(MEI!K57="L",MEI!Z57&gt;=90,MEI!Z57&lt;=100),"Risiko Tinggi",IF(AND(MEI!K57="L",MEI!Z57&gt;100),"Obesitas (Sangat Berisiko)",IF(AND(MEI!K57="P",MEI!Z57&lt;80),"Normal / Aman",IF(AND(MEI!K57="P",MEI!Z57&gt;=80,MEI!Z57&lt;=95),"Risiko Tinggi",IF(AND(MEI!K57="P",MEI!Z57&gt;95),"Obesitas (Sangat Berisiko)","")))))))</f>
        <v/>
      </c>
      <c r="BQ57" s="72" t="str">
        <f t="shared" ca="1" si="26"/>
        <v/>
      </c>
      <c r="BR57" s="73" t="str">
        <f>IFERROR(ABS(LEFT(MEI!AA57,FIND("/",MEI!AA57)-1)),"")</f>
        <v/>
      </c>
      <c r="BS57" s="73" t="str">
        <f>IFERROR(ABS(MID(MEI!AA57,FIND("/",MEI!AA57)+1,LEN(MEI!AA57))),"")</f>
        <v/>
      </c>
      <c r="BT57" s="72" t="str">
        <f t="shared" si="27"/>
        <v/>
      </c>
      <c r="BU57" s="72" t="str">
        <f t="shared" ca="1" si="28"/>
        <v/>
      </c>
      <c r="BV57" s="72" t="str">
        <f>IF(MEI!AB57="","",IF(MEI!AB57&lt;181,"NORMAL",IF(MEI!AB57&lt;201,"Pre DM", "DM")))</f>
        <v/>
      </c>
      <c r="BW57" s="72" t="str">
        <f t="shared" ca="1" si="29"/>
        <v/>
      </c>
      <c r="BY57" s="71" t="str">
        <f ca="1">IFERROR(DATEDIF(JUNI!I57,JUNI!D57,"Y"),"")</f>
        <v/>
      </c>
      <c r="BZ57" s="71" t="str">
        <f ca="1">IFERROR(DATEDIF(JUNI!I57,JUNI!D57,"YM"),"")</f>
        <v/>
      </c>
      <c r="CA57" s="72" t="str">
        <f t="shared" ca="1" si="30"/>
        <v/>
      </c>
      <c r="CB57" s="72" t="str">
        <f ca="1">CA57&amp;JUNI!K57</f>
        <v/>
      </c>
      <c r="CC57" s="72" t="str">
        <f>IF(JUNI!Y57="","",IF(JUNI!Y57&lt;18.5,"Kurus",IF(JUNI!Y57&lt;25,"Normal",IF(JUNI!Y57&lt;30,"Overweight (Risiko)",IF(JUNI!Y57&lt;35,"Obesitas I","Obesitas II")))))</f>
        <v/>
      </c>
      <c r="CD57" s="72" t="str">
        <f t="shared" ca="1" si="31"/>
        <v/>
      </c>
      <c r="CE57" s="72" t="str">
        <f>IF(JUNI!Z57="","",IF(AND(JUNI!K57="L",JUNI!Z57&lt;90),"Normal / Aman",IF(AND(JUNI!K57="L",JUNI!Z57&gt;=90,JUNI!Z57&lt;=100),"Risiko Tinggi",IF(AND(JUNI!K57="L",JUNI!Z57&gt;100),"Obesitas (Sangat Berisiko)",IF(AND(JUNI!K57="P",JUNI!Z57&lt;80),"Normal / Aman",IF(AND(JUNI!K57="P",JUNI!Z57&gt;=80,JUNI!Z57&lt;=95),"Risiko Tinggi",IF(AND(JUNI!K57="P",JUNI!Z57&gt;95),"Obesitas (Sangat Berisiko)","")))))))</f>
        <v/>
      </c>
      <c r="CF57" s="72" t="str">
        <f t="shared" ca="1" si="32"/>
        <v/>
      </c>
      <c r="CG57" s="73" t="str">
        <f>IFERROR(ABS(LEFT(JUNI!AA57,FIND("/",JUNI!AA57)-1)),"")</f>
        <v/>
      </c>
      <c r="CH57" s="73" t="str">
        <f>IFERROR(ABS(MID(JUNI!AA57,FIND("/",JUNI!AA57)+1,LEN(JUNI!AA57))),"")</f>
        <v/>
      </c>
      <c r="CI57" s="72" t="str">
        <f t="shared" si="33"/>
        <v/>
      </c>
      <c r="CJ57" s="72" t="str">
        <f t="shared" ca="1" si="34"/>
        <v/>
      </c>
      <c r="CK57" s="72" t="str">
        <f>IF(JUNI!AB57="","",IF(JUNI!AB57&lt;181,"NORMAL",IF(JUNI!AB57&lt;201,"Pre DM", "DM")))</f>
        <v/>
      </c>
      <c r="CL57" s="72" t="str">
        <f t="shared" ca="1" si="35"/>
        <v/>
      </c>
      <c r="CN57" s="71" t="str">
        <f ca="1">IFERROR(DATEDIF(JULI!I57,JULI!D57,"Y"),"")</f>
        <v/>
      </c>
      <c r="CO57" s="71" t="str">
        <f ca="1">IFERROR(DATEDIF(JULI!I57,JULI!D57,"YM"),"")</f>
        <v/>
      </c>
      <c r="CP57" s="72" t="str">
        <f t="shared" ca="1" si="36"/>
        <v/>
      </c>
      <c r="CQ57" s="72" t="str">
        <f ca="1">CP57&amp;JULI!K57</f>
        <v/>
      </c>
      <c r="CR57" s="72" t="str">
        <f>IF(JULI!Y57="","",IF(JULI!Y57&lt;18.5,"Kurus",IF(JULI!Y57&lt;25,"Normal",IF(JULI!Y57&lt;30,"Overweight (Risiko)",IF(JULI!Y57&lt;35,"Obesitas I","Obesitas II")))))</f>
        <v/>
      </c>
      <c r="CS57" s="72" t="str">
        <f t="shared" ca="1" si="37"/>
        <v/>
      </c>
      <c r="CT57" s="72" t="str">
        <f>IF(JULI!Z57="","",IF(AND(JULI!K57="L",JULI!Z57&lt;90),"Normal / Aman",IF(AND(JULI!K57="L",JULI!Z57&gt;=90,JULI!Z57&lt;=100),"Risiko Tinggi",IF(AND(JULI!K57="L",JULI!Z57&gt;100),"Obesitas (Sangat Berisiko)",IF(AND(JULI!K57="P",JULI!Z57&lt;80),"Normal / Aman",IF(AND(JULI!K57="P",JULI!Z57&gt;=80,JULI!Z57&lt;=95),"Risiko Tinggi",IF(AND(JULI!K57="P",JULI!Z57&gt;95),"Obesitas (Sangat Berisiko)","")))))))</f>
        <v/>
      </c>
      <c r="CU57" s="72" t="str">
        <f t="shared" ca="1" si="38"/>
        <v/>
      </c>
      <c r="CV57" s="73" t="str">
        <f>IFERROR(ABS(LEFT(JULI!AA57,FIND("/",JULI!AA57)-1)),"")</f>
        <v/>
      </c>
      <c r="CW57" s="73" t="str">
        <f>IFERROR(ABS(MID(JULI!AA57,FIND("/",JULI!AA57)+1,LEN(JULI!AA57))),"")</f>
        <v/>
      </c>
      <c r="CX57" s="72" t="str">
        <f t="shared" si="39"/>
        <v/>
      </c>
      <c r="CY57" s="72" t="str">
        <f t="shared" ca="1" si="40"/>
        <v/>
      </c>
      <c r="CZ57" s="72" t="str">
        <f>IF(JULI!AB57="","",IF(JULI!AB57&lt;181,"NORMAL",IF(JULI!AB57&lt;201,"Pre DM", "DM")))</f>
        <v/>
      </c>
      <c r="DA57" s="72" t="str">
        <f t="shared" ca="1" si="41"/>
        <v/>
      </c>
      <c r="DC57" s="71" t="str">
        <f ca="1">IFERROR(DATEDIF(AGUSTUS!I57,AGUSTUS!D57,"Y"),"")</f>
        <v/>
      </c>
      <c r="DD57" s="71" t="str">
        <f ca="1">IFERROR(DATEDIF(AGUSTUS!I57,AGUSTUS!D57,"YM"),"")</f>
        <v/>
      </c>
      <c r="DE57" s="72" t="str">
        <f t="shared" ca="1" si="42"/>
        <v/>
      </c>
      <c r="DF57" s="72" t="str">
        <f ca="1">DE57&amp;AGUSTUS!K57</f>
        <v/>
      </c>
      <c r="DG57" s="72" t="str">
        <f>IF(AGUSTUS!Y57="","",IF(AGUSTUS!Y57&lt;18.5,"Kurus",IF(AGUSTUS!Y57&lt;25,"Normal",IF(AGUSTUS!Y57&lt;30,"Overweight (Risiko)",IF(AGUSTUS!Y57&lt;35,"Obesitas I","Obesitas II")))))</f>
        <v/>
      </c>
      <c r="DH57" s="72" t="str">
        <f t="shared" ca="1" si="43"/>
        <v/>
      </c>
      <c r="DI57" s="72" t="str">
        <f>IF(AGUSTUS!Z57="","",IF(AND(AGUSTUS!K57="L",AGUSTUS!Z57&lt;90),"Normal / Aman",IF(AND(AGUSTUS!K57="L",AGUSTUS!Z57&gt;=90,AGUSTUS!Z57&lt;=100),"Risiko Tinggi",IF(AND(AGUSTUS!K57="L",AGUSTUS!Z57&gt;100),"Obesitas (Sangat Berisiko)",IF(AND(AGUSTUS!K57="P",AGUSTUS!Z57&lt;80),"Normal / Aman",IF(AND(AGUSTUS!K57="P",AGUSTUS!Z57&gt;=80,AGUSTUS!Z57&lt;=95),"Risiko Tinggi",IF(AND(AGUSTUS!K57="P",AGUSTUS!Z57&gt;95),"Obesitas (Sangat Berisiko)","")))))))</f>
        <v/>
      </c>
      <c r="DJ57" s="72" t="str">
        <f t="shared" ca="1" si="44"/>
        <v/>
      </c>
      <c r="DK57" s="73" t="str">
        <f>IFERROR(ABS(LEFT(AGUSTUS!AA57,FIND("/",AGUSTUS!AA57)-1)),"")</f>
        <v/>
      </c>
      <c r="DL57" s="73" t="str">
        <f>IFERROR(ABS(MID(AGUSTUS!AA57,FIND("/",AGUSTUS!AA57)+1,LEN(AGUSTUS!AA57))),"")</f>
        <v/>
      </c>
      <c r="DM57" s="72" t="str">
        <f t="shared" si="45"/>
        <v/>
      </c>
      <c r="DN57" s="72" t="str">
        <f t="shared" ca="1" si="46"/>
        <v/>
      </c>
      <c r="DO57" s="72" t="str">
        <f>IF(AGUSTUS!AB57="","",IF(AGUSTUS!AB57&lt;181,"NORMAL",IF(AGUSTUS!AB57&lt;201,"Pre DM", "DM")))</f>
        <v/>
      </c>
      <c r="DP57" s="72" t="str">
        <f t="shared" ca="1" si="47"/>
        <v/>
      </c>
      <c r="DR57" s="71" t="str">
        <f ca="1">IFERROR(DATEDIF(SEPTEMBER!I57,SEPTEMBER!D57,"Y"),"")</f>
        <v/>
      </c>
      <c r="DS57" s="71" t="str">
        <f ca="1">IFERROR(DATEDIF(SEPTEMBER!I57,SEPTEMBER!D57,"YM"),"")</f>
        <v/>
      </c>
      <c r="DT57" s="72" t="str">
        <f t="shared" ca="1" si="48"/>
        <v/>
      </c>
      <c r="DU57" s="72" t="str">
        <f ca="1">DT57&amp;SEPTEMBER!K57</f>
        <v/>
      </c>
      <c r="DV57" s="72" t="str">
        <f>IF(SEPTEMBER!Y57="","",IF(SEPTEMBER!Y57&lt;18.5,"Kurus",IF(SEPTEMBER!Y57&lt;25,"Normal",IF(SEPTEMBER!Y57&lt;30,"Overweight (Risiko)",IF(SEPTEMBER!Y57&lt;35,"Obesitas I","Obesitas II")))))</f>
        <v/>
      </c>
      <c r="DW57" s="72" t="str">
        <f t="shared" ca="1" si="49"/>
        <v/>
      </c>
      <c r="DX57" s="72" t="str">
        <f>IF(SEPTEMBER!Z57="","",IF(AND(SEPTEMBER!K57="L",SEPTEMBER!Z57&lt;90),"Normal / Aman",IF(AND(SEPTEMBER!K57="L",SEPTEMBER!Z57&gt;=90,SEPTEMBER!Z57&lt;=100),"Risiko Tinggi",IF(AND(SEPTEMBER!K57="L",SEPTEMBER!Z57&gt;100),"Obesitas (Sangat Berisiko)",IF(AND(SEPTEMBER!K57="P",SEPTEMBER!Z57&lt;80),"Normal / Aman",IF(AND(SEPTEMBER!K57="P",SEPTEMBER!Z57&gt;=80,SEPTEMBER!Z57&lt;=95),"Risiko Tinggi",IF(AND(SEPTEMBER!K57="P",SEPTEMBER!Z57&gt;95),"Obesitas (Sangat Berisiko)","")))))))</f>
        <v/>
      </c>
      <c r="DY57" s="72" t="str">
        <f t="shared" ca="1" si="50"/>
        <v/>
      </c>
      <c r="DZ57" s="73" t="str">
        <f>IFERROR(ABS(LEFT(SEPTEMBER!AA57,FIND("/",SEPTEMBER!AA57)-1)),"")</f>
        <v/>
      </c>
      <c r="EA57" s="73" t="str">
        <f>IFERROR(ABS(MID(SEPTEMBER!AA57,FIND("/",SEPTEMBER!AA57)+1,LEN(SEPTEMBER!AA57))),"")</f>
        <v/>
      </c>
      <c r="EB57" s="72" t="str">
        <f t="shared" si="51"/>
        <v/>
      </c>
      <c r="EC57" s="72" t="str">
        <f t="shared" ca="1" si="52"/>
        <v/>
      </c>
      <c r="ED57" s="72" t="str">
        <f>IF(SEPTEMBER!AB57="","",IF(SEPTEMBER!AB57&lt;181,"NORMAL",IF(SEPTEMBER!AB57&lt;201,"Pre DM", "DM")))</f>
        <v/>
      </c>
      <c r="EE57" s="72" t="str">
        <f t="shared" ca="1" si="53"/>
        <v/>
      </c>
      <c r="EG57" s="71" t="str">
        <f ca="1">IFERROR(DATEDIF(OKTOBER!I57,OKTOBER!D57,"Y"),"")</f>
        <v/>
      </c>
      <c r="EH57" s="71" t="str">
        <f ca="1">IFERROR(DATEDIF(OKTOBER!I57,OKTOBER!D57,"YM"),"")</f>
        <v/>
      </c>
      <c r="EI57" s="72" t="str">
        <f t="shared" ca="1" si="54"/>
        <v/>
      </c>
      <c r="EJ57" s="72" t="str">
        <f ca="1">EI57&amp;OKTOBER!K57</f>
        <v/>
      </c>
      <c r="EK57" s="72" t="str">
        <f>IF(OKTOBER!Y57="","",IF(OKTOBER!Y57&lt;18.5,"Kurus",IF(OKTOBER!Y57&lt;25,"Normal",IF(OKTOBER!Y57&lt;30,"Overweight (Risiko)",IF(OKTOBER!Y57&lt;35,"Obesitas I","Obesitas II")))))</f>
        <v/>
      </c>
      <c r="EL57" s="72" t="str">
        <f t="shared" ca="1" si="55"/>
        <v/>
      </c>
      <c r="EM57" s="72" t="str">
        <f>IF(OKTOBER!Z57="","",IF(AND(OKTOBER!K57="L",OKTOBER!Z57&lt;90),"Normal / Aman",IF(AND(OKTOBER!K57="L",OKTOBER!Z57&gt;=90,OKTOBER!Z57&lt;=100),"Risiko Tinggi",IF(AND(OKTOBER!K57="L",OKTOBER!Z57&gt;100),"Obesitas (Sangat Berisiko)",IF(AND(OKTOBER!K57="P",OKTOBER!Z57&lt;80),"Normal / Aman",IF(AND(OKTOBER!K57="P",OKTOBER!Z57&gt;=80,OKTOBER!Z57&lt;=95),"Risiko Tinggi",IF(AND(OKTOBER!K57="P",OKTOBER!Z57&gt;95),"Obesitas (Sangat Berisiko)","")))))))</f>
        <v/>
      </c>
      <c r="EN57" s="72" t="str">
        <f t="shared" ca="1" si="56"/>
        <v/>
      </c>
      <c r="EO57" s="73" t="str">
        <f>IFERROR(ABS(LEFT(OKTOBER!AA57,FIND("/",OKTOBER!AA57)-1)),"")</f>
        <v/>
      </c>
      <c r="EP57" s="73" t="str">
        <f>IFERROR(ABS(MID(OKTOBER!AA57,FIND("/",OKTOBER!AA57)+1,LEN(OKTOBER!AA57))),"")</f>
        <v/>
      </c>
      <c r="EQ57" s="72" t="str">
        <f t="shared" si="57"/>
        <v/>
      </c>
      <c r="ER57" s="72" t="str">
        <f t="shared" ca="1" si="58"/>
        <v/>
      </c>
      <c r="ES57" s="72" t="str">
        <f>IF(OKTOBER!AB57="","",IF(OKTOBER!AB57&lt;181,"NORMAL",IF(OKTOBER!AB57&lt;201,"Pre DM", "DM")))</f>
        <v/>
      </c>
      <c r="ET57" s="72" t="str">
        <f t="shared" ca="1" si="59"/>
        <v/>
      </c>
      <c r="EV57" s="71" t="str">
        <f ca="1">IFERROR(DATEDIF(NOPEMBER!I57,NOPEMBER!D57,"Y"),"")</f>
        <v/>
      </c>
      <c r="EW57" s="71" t="str">
        <f ca="1">IFERROR(DATEDIF(NOPEMBER!I57,NOPEMBER!D57,"YM"),"")</f>
        <v/>
      </c>
      <c r="EX57" s="72" t="str">
        <f t="shared" ca="1" si="60"/>
        <v/>
      </c>
      <c r="EY57" s="72" t="str">
        <f ca="1">EX57&amp;NOPEMBER!K57</f>
        <v/>
      </c>
      <c r="EZ57" s="72" t="str">
        <f>IF(NOPEMBER!Y57="","",IF(NOPEMBER!Y57&lt;18.5,"Kurus",IF(NOPEMBER!Y57&lt;25,"Normal",IF(NOPEMBER!Y57&lt;30,"Overweight (Risiko)",IF(NOPEMBER!Y57&lt;35,"Obesitas I","Obesitas II")))))</f>
        <v/>
      </c>
      <c r="FA57" s="72" t="str">
        <f t="shared" ca="1" si="61"/>
        <v/>
      </c>
      <c r="FB57" s="72" t="str">
        <f>IF(NOPEMBER!Z57="","",IF(AND(NOPEMBER!K57="L",NOPEMBER!Z57&lt;90),"Normal / Aman",IF(AND(NOPEMBER!K57="L",NOPEMBER!Z57&gt;=90,NOPEMBER!Z57&lt;=100),"Risiko Tinggi",IF(AND(NOPEMBER!K57="L",NOPEMBER!Z57&gt;100),"Obesitas (Sangat Berisiko)",IF(AND(NOPEMBER!K57="P",NOPEMBER!Z57&lt;80),"Normal / Aman",IF(AND(NOPEMBER!K57="P",NOPEMBER!Z57&gt;=80,NOPEMBER!Z57&lt;=95),"Risiko Tinggi",IF(AND(NOPEMBER!K57="P",NOPEMBER!Z57&gt;95),"Obesitas (Sangat Berisiko)","")))))))</f>
        <v/>
      </c>
      <c r="FC57" s="72" t="str">
        <f t="shared" ca="1" si="62"/>
        <v/>
      </c>
      <c r="FD57" s="73" t="str">
        <f>IFERROR(ABS(LEFT(NOPEMBER!AA57,FIND("/",NOPEMBER!AA57)-1)),"")</f>
        <v/>
      </c>
      <c r="FE57" s="73" t="str">
        <f>IFERROR(ABS(MID(NOPEMBER!AA57,FIND("/",NOPEMBER!AA57)+1,LEN(NOPEMBER!AA57))),"")</f>
        <v/>
      </c>
      <c r="FF57" s="72" t="str">
        <f t="shared" si="63"/>
        <v/>
      </c>
      <c r="FG57" s="72" t="str">
        <f t="shared" ca="1" si="64"/>
        <v/>
      </c>
      <c r="FH57" s="72" t="str">
        <f>IF(NOPEMBER!AB57="","",IF(NOPEMBER!AB57&lt;181,"NORMAL",IF(NOPEMBER!AB57&lt;201,"Pre DM", "DM")))</f>
        <v/>
      </c>
      <c r="FI57" s="72" t="str">
        <f t="shared" ca="1" si="65"/>
        <v/>
      </c>
      <c r="FK57" s="71" t="str">
        <f ca="1">IFERROR(DATEDIF(DESEMBER!I57,DESEMBER!D57,"Y"),"")</f>
        <v/>
      </c>
      <c r="FL57" s="71" t="str">
        <f ca="1">IFERROR(DATEDIF(DESEMBER!I57,DESEMBER!D57,"YM"),"")</f>
        <v/>
      </c>
      <c r="FM57" s="72" t="str">
        <f t="shared" ca="1" si="66"/>
        <v/>
      </c>
      <c r="FN57" s="72" t="str">
        <f ca="1">FM57&amp;DESEMBER!K57</f>
        <v/>
      </c>
      <c r="FO57" s="72" t="str">
        <f>IF(DESEMBER!Y57="","",IF(DESEMBER!Y57&lt;18.5,"Kurus",IF(DESEMBER!Y57&lt;25,"Normal",IF(DESEMBER!Y57&lt;30,"Overweight (Risiko)",IF(DESEMBER!Y57&lt;35,"Obesitas I","Obesitas II")))))</f>
        <v/>
      </c>
      <c r="FP57" s="72" t="str">
        <f t="shared" ca="1" si="67"/>
        <v/>
      </c>
      <c r="FQ57" s="72" t="str">
        <f>IF(DESEMBER!Z57="","",IF(AND(DESEMBER!K57="L",DESEMBER!Z57&lt;90),"Normal / Aman",IF(AND(DESEMBER!K57="L",DESEMBER!Z57&gt;=90,DESEMBER!Z57&lt;=100),"Risiko Tinggi",IF(AND(DESEMBER!K57="L",DESEMBER!Z57&gt;100),"Obesitas (Sangat Berisiko)",IF(AND(DESEMBER!K57="P",DESEMBER!Z57&lt;80),"Normal / Aman",IF(AND(DESEMBER!K57="P",DESEMBER!Z57&gt;=80,DESEMBER!Z57&lt;=95),"Risiko Tinggi",IF(AND(DESEMBER!K57="P",DESEMBER!Z57&gt;95),"Obesitas (Sangat Berisiko)","")))))))</f>
        <v/>
      </c>
      <c r="FR57" s="72" t="str">
        <f t="shared" ca="1" si="68"/>
        <v/>
      </c>
      <c r="FS57" s="73" t="str">
        <f>IFERROR(ABS(LEFT(DESEMBER!AA57,FIND("/",DESEMBER!AA57)-1)),"")</f>
        <v/>
      </c>
      <c r="FT57" s="73" t="str">
        <f>IFERROR(ABS(MID(DESEMBER!AA57,FIND("/",DESEMBER!AA57)+1,LEN(DESEMBER!AA57))),"")</f>
        <v/>
      </c>
      <c r="FU57" s="72" t="str">
        <f t="shared" si="69"/>
        <v/>
      </c>
      <c r="FV57" s="72" t="str">
        <f t="shared" ca="1" si="70"/>
        <v/>
      </c>
      <c r="FW57" s="72" t="str">
        <f>IF(DESEMBER!AB57="","",IF(DESEMBER!AB57&lt;181,"NORMAL",IF(DESEMBER!AB57&lt;201,"Pre DM", "DM")))</f>
        <v/>
      </c>
      <c r="FX57" s="72" t="str">
        <f t="shared" ca="1" si="71"/>
        <v/>
      </c>
    </row>
    <row r="58" spans="2:180" x14ac:dyDescent="0.25">
      <c r="B58" s="71" t="str">
        <f ca="1">IFERROR(DATEDIF(JANUARI!I58,JANUARI!D58,"Y"),"")</f>
        <v/>
      </c>
      <c r="C58" s="71" t="str">
        <f ca="1">IFERROR(DATEDIF(JANUARI!I58,JANUARI!D58,"YM"),"")</f>
        <v/>
      </c>
      <c r="D58" s="72" t="str">
        <f t="shared" ca="1" si="0"/>
        <v/>
      </c>
      <c r="E58" s="72" t="str">
        <f ca="1">D58&amp;JANUARI!K58</f>
        <v/>
      </c>
      <c r="F58" s="72" t="str">
        <f>IF(JANUARI!Y58="","",IF(JANUARI!Y58&lt;18.5,"Kurus",IF(JANUARI!Y58&lt;25,"Normal",IF(JANUARI!Y58&lt;30,"Overweight (Risiko)",IF(JANUARI!Y58&lt;35,"Obesitas I","Obesitas II")))))</f>
        <v/>
      </c>
      <c r="G58" s="72" t="str">
        <f t="shared" ca="1" si="1"/>
        <v/>
      </c>
      <c r="H58" s="72" t="str">
        <f>IF(JANUARI!Z58="","",IF(AND(JANUARI!K58="L",JANUARI!Z58&lt;90),"Normal / Aman",IF(AND(JANUARI!K58="L",JANUARI!Z58&gt;=90,JANUARI!Z58&lt;=100),"Risiko Tinggi",IF(AND(JANUARI!K58="L",JANUARI!Z58&gt;100),"Obesitas (Sangat Berisiko)",IF(AND(JANUARI!K58="P",JANUARI!Z58&lt;80),"Normal / Aman",IF(AND(JANUARI!K58="P",JANUARI!Z58&gt;=80,JANUARI!Z58&lt;=95),"Risiko Tinggi",IF(AND(JANUARI!K58="P",JANUARI!Z58&gt;95),"Obesitas (Sangat Berisiko)","")))))))</f>
        <v/>
      </c>
      <c r="I58" s="72" t="str">
        <f t="shared" ca="1" si="2"/>
        <v/>
      </c>
      <c r="J58" s="73" t="str">
        <f>IFERROR(ABS(LEFT(JANUARI!AA58,FIND("/",JANUARI!AA58)-1)),"")</f>
        <v/>
      </c>
      <c r="K58" s="73" t="str">
        <f>IFERROR(ABS(MID(JANUARI!AA58,FIND("/",JANUARI!AA58)+1,LEN(JANUARI!AA58))),"")</f>
        <v/>
      </c>
      <c r="L58" s="72" t="str">
        <f t="shared" si="3"/>
        <v/>
      </c>
      <c r="M58" s="72" t="str">
        <f t="shared" ca="1" si="4"/>
        <v/>
      </c>
      <c r="N58" s="72" t="str">
        <f>IF(JANUARI!AB58="","",IF(JANUARI!AB58&lt;181,"NORMAL",IF(JANUARI!AB58&lt;201,"Pre DM", "DM")))</f>
        <v/>
      </c>
      <c r="O58" s="72" t="str">
        <f t="shared" ca="1" si="5"/>
        <v/>
      </c>
      <c r="Q58" s="71" t="str">
        <f ca="1">IFERROR(DATEDIF(PEBRUARI!I58,PEBRUARI!D58,"Y"),"")</f>
        <v/>
      </c>
      <c r="R58" s="71" t="str">
        <f ca="1">IFERROR(DATEDIF(PEBRUARI!I58,PEBRUARI!D58,"YM"),"")</f>
        <v/>
      </c>
      <c r="S58" s="72" t="str">
        <f t="shared" ca="1" si="6"/>
        <v/>
      </c>
      <c r="T58" s="72" t="str">
        <f ca="1">S58&amp;PEBRUARI!K58</f>
        <v/>
      </c>
      <c r="U58" s="72" t="str">
        <f>IF(PEBRUARI!Y58="","",IF(PEBRUARI!Y58&lt;18.5,"Kurus",IF(PEBRUARI!Y58&lt;25,"Normal",IF(PEBRUARI!Y58&lt;30,"Overweight (Risiko)",IF(PEBRUARI!Y58&lt;35,"Obesitas I","Obesitas II")))))</f>
        <v/>
      </c>
      <c r="V58" s="72" t="str">
        <f t="shared" ca="1" si="7"/>
        <v/>
      </c>
      <c r="W58" s="72" t="str">
        <f>IF(PEBRUARI!Z58="","",IF(AND(PEBRUARI!K58="L",PEBRUARI!Z58&lt;90),"Normal / Aman",IF(AND(PEBRUARI!K58="L",PEBRUARI!Z58&gt;=90,PEBRUARI!Z58&lt;=100),"Risiko Tinggi",IF(AND(PEBRUARI!K58="L",PEBRUARI!Z58&gt;100),"Obesitas (Sangat Berisiko)",IF(AND(PEBRUARI!K58="P",PEBRUARI!Z58&lt;80),"Normal / Aman",IF(AND(PEBRUARI!K58="P",PEBRUARI!Z58&gt;=80,PEBRUARI!Z58&lt;=95),"Risiko Tinggi",IF(AND(PEBRUARI!K58="P",PEBRUARI!Z58&gt;95),"Obesitas (Sangat Berisiko)","")))))))</f>
        <v/>
      </c>
      <c r="X58" s="72" t="str">
        <f t="shared" ca="1" si="8"/>
        <v/>
      </c>
      <c r="Y58" s="73" t="str">
        <f>IFERROR(ABS(LEFT(PEBRUARI!AA58,FIND("/",PEBRUARI!AA58)-1)),"")</f>
        <v/>
      </c>
      <c r="Z58" s="73" t="str">
        <f>IFERROR(ABS(MID(PEBRUARI!AA58,FIND("/",PEBRUARI!AA58)+1,LEN(PEBRUARI!AA58))),"")</f>
        <v/>
      </c>
      <c r="AA58" s="72" t="str">
        <f t="shared" si="9"/>
        <v/>
      </c>
      <c r="AB58" s="72" t="str">
        <f t="shared" ca="1" si="10"/>
        <v/>
      </c>
      <c r="AC58" s="72" t="str">
        <f>IF(PEBRUARI!AB58="","",IF(PEBRUARI!AB58&lt;181,"NORMAL",IF(PEBRUARI!AB58&lt;201,"Pre DM", "DM")))</f>
        <v/>
      </c>
      <c r="AD58" s="72" t="str">
        <f t="shared" ca="1" si="11"/>
        <v/>
      </c>
      <c r="AF58" s="71" t="str">
        <f ca="1">IFERROR(DATEDIF(MARET!I58,MARET!D58,"Y"),"")</f>
        <v/>
      </c>
      <c r="AG58" s="71" t="str">
        <f ca="1">IFERROR(DATEDIF(MARET!I58,MARET!D58,"YM"),"")</f>
        <v/>
      </c>
      <c r="AH58" s="72" t="str">
        <f t="shared" ca="1" si="12"/>
        <v/>
      </c>
      <c r="AI58" s="72" t="str">
        <f ca="1">AH58&amp;MARET!K58</f>
        <v/>
      </c>
      <c r="AJ58" s="72" t="str">
        <f>IF(MARET!Y58="","",IF(MARET!Y58&lt;18.5,"Kurus",IF(MARET!Y58&lt;25,"Normal",IF(MARET!Y58&lt;30,"Overweight (Risiko)",IF(MARET!Y58&lt;35,"Obesitas I","Obesitas II")))))</f>
        <v/>
      </c>
      <c r="AK58" s="72" t="str">
        <f t="shared" ca="1" si="13"/>
        <v/>
      </c>
      <c r="AL58" s="72" t="str">
        <f>IF(MARET!Z58="","",IF(AND(MARET!K58="L",MARET!Z58&lt;90),"Normal / Aman",IF(AND(MARET!K58="L",MARET!Z58&gt;=90,MARET!Z58&lt;=100),"Risiko Tinggi",IF(AND(MARET!K58="L",MARET!Z58&gt;100),"Obesitas (Sangat Berisiko)",IF(AND(MARET!K58="P",MARET!Z58&lt;80),"Normal / Aman",IF(AND(MARET!K58="P",MARET!Z58&gt;=80,MARET!Z58&lt;=95),"Risiko Tinggi",IF(AND(MARET!K58="P",MARET!Z58&gt;95),"Obesitas (Sangat Berisiko)","")))))))</f>
        <v/>
      </c>
      <c r="AM58" s="72" t="str">
        <f t="shared" ca="1" si="14"/>
        <v/>
      </c>
      <c r="AN58" s="73" t="str">
        <f>IFERROR(ABS(LEFT(MARET!AA58,FIND("/",MARET!AA58)-1)),"")</f>
        <v/>
      </c>
      <c r="AO58" s="73" t="str">
        <f>IFERROR(ABS(MID(MARET!AA58,FIND("/",MARET!AA58)+1,LEN(MARET!AA58))),"")</f>
        <v/>
      </c>
      <c r="AP58" s="72" t="str">
        <f t="shared" si="15"/>
        <v/>
      </c>
      <c r="AQ58" s="72" t="str">
        <f t="shared" ca="1" si="16"/>
        <v/>
      </c>
      <c r="AR58" s="72" t="str">
        <f>IF(MARET!AB58="","",IF(MARET!AB58&lt;181,"NORMAL",IF(MARET!AB58&lt;201,"Pre DM", "DM")))</f>
        <v/>
      </c>
      <c r="AS58" s="72" t="str">
        <f t="shared" ca="1" si="17"/>
        <v/>
      </c>
      <c r="AU58" s="71" t="str">
        <f ca="1">IFERROR(DATEDIF(APRIL!I58,APRIL!D58,"Y"),"")</f>
        <v/>
      </c>
      <c r="AV58" s="71" t="str">
        <f ca="1">IFERROR(DATEDIF(APRIL!I58,APRIL!D58,"YM"),"")</f>
        <v/>
      </c>
      <c r="AW58" s="72" t="str">
        <f t="shared" ca="1" si="18"/>
        <v/>
      </c>
      <c r="AX58" s="72" t="str">
        <f ca="1">AW58&amp;APRIL!K58</f>
        <v/>
      </c>
      <c r="AY58" s="72" t="str">
        <f>IF(APRIL!Y58="","",IF(APRIL!Y58&lt;18.5,"Kurus",IF(APRIL!Y58&lt;25,"Normal",IF(APRIL!Y58&lt;30,"Overweight (Risiko)",IF(APRIL!Y58&lt;35,"Obesitas I","Obesitas II")))))</f>
        <v/>
      </c>
      <c r="AZ58" s="72" t="str">
        <f t="shared" ca="1" si="19"/>
        <v/>
      </c>
      <c r="BA58" s="72" t="str">
        <f>IF(APRIL!Z58="","",IF(AND(APRIL!K58="L",APRIL!Z58&lt;90),"Normal / Aman",IF(AND(APRIL!K58="L",APRIL!Z58&gt;=90,APRIL!Z58&lt;=100),"Risiko Tinggi",IF(AND(APRIL!K58="L",APRIL!Z58&gt;100),"Obesitas (Sangat Berisiko)",IF(AND(APRIL!K58="P",APRIL!Z58&lt;80),"Normal / Aman",IF(AND(APRIL!K58="P",APRIL!Z58&gt;=80,APRIL!Z58&lt;=95),"Risiko Tinggi",IF(AND(APRIL!K58="P",APRIL!Z58&gt;95),"Obesitas (Sangat Berisiko)","")))))))</f>
        <v/>
      </c>
      <c r="BB58" s="72" t="str">
        <f t="shared" ca="1" si="20"/>
        <v/>
      </c>
      <c r="BC58" s="73" t="str">
        <f>IFERROR(ABS(LEFT(APRIL!AA58,FIND("/",APRIL!AA58)-1)),"")</f>
        <v/>
      </c>
      <c r="BD58" s="73" t="str">
        <f>IFERROR(ABS(MID(APRIL!AA58,FIND("/",APRIL!AA58)+1,LEN(APRIL!AA58))),"")</f>
        <v/>
      </c>
      <c r="BE58" s="72" t="str">
        <f t="shared" si="21"/>
        <v/>
      </c>
      <c r="BF58" s="72" t="str">
        <f t="shared" ca="1" si="22"/>
        <v/>
      </c>
      <c r="BG58" s="72" t="str">
        <f>IF(APRIL!AB58="","",IF(APRIL!AB58&lt;181,"NORMAL",IF(APRIL!AB58&lt;201,"Pre DM", "DM")))</f>
        <v/>
      </c>
      <c r="BH58" s="72" t="str">
        <f t="shared" ca="1" si="23"/>
        <v/>
      </c>
      <c r="BJ58" s="71" t="str">
        <f ca="1">IFERROR(DATEDIF(MEI!I58,MEI!D58,"Y"),"")</f>
        <v/>
      </c>
      <c r="BK58" s="71" t="str">
        <f ca="1">IFERROR(DATEDIF(MEI!I58,MEI!D58,"YM"),"")</f>
        <v/>
      </c>
      <c r="BL58" s="72" t="str">
        <f t="shared" ca="1" si="24"/>
        <v/>
      </c>
      <c r="BM58" s="72" t="str">
        <f ca="1">BL58&amp;MEI!K58</f>
        <v/>
      </c>
      <c r="BN58" s="72" t="str">
        <f>IF(MEI!Y58="","",IF(MEI!Y58&lt;18.5,"Kurus",IF(MEI!Y58&lt;25,"Normal",IF(MEI!Y58&lt;30,"Overweight (Risiko)",IF(MEI!Y58&lt;35,"Obesitas I","Obesitas II")))))</f>
        <v/>
      </c>
      <c r="BO58" s="72" t="str">
        <f t="shared" ca="1" si="25"/>
        <v/>
      </c>
      <c r="BP58" s="72" t="str">
        <f>IF(MEI!Z58="","",IF(AND(MEI!K58="L",MEI!Z58&lt;90),"Normal / Aman",IF(AND(MEI!K58="L",MEI!Z58&gt;=90,MEI!Z58&lt;=100),"Risiko Tinggi",IF(AND(MEI!K58="L",MEI!Z58&gt;100),"Obesitas (Sangat Berisiko)",IF(AND(MEI!K58="P",MEI!Z58&lt;80),"Normal / Aman",IF(AND(MEI!K58="P",MEI!Z58&gt;=80,MEI!Z58&lt;=95),"Risiko Tinggi",IF(AND(MEI!K58="P",MEI!Z58&gt;95),"Obesitas (Sangat Berisiko)","")))))))</f>
        <v/>
      </c>
      <c r="BQ58" s="72" t="str">
        <f t="shared" ca="1" si="26"/>
        <v/>
      </c>
      <c r="BR58" s="73" t="str">
        <f>IFERROR(ABS(LEFT(MEI!AA58,FIND("/",MEI!AA58)-1)),"")</f>
        <v/>
      </c>
      <c r="BS58" s="73" t="str">
        <f>IFERROR(ABS(MID(MEI!AA58,FIND("/",MEI!AA58)+1,LEN(MEI!AA58))),"")</f>
        <v/>
      </c>
      <c r="BT58" s="72" t="str">
        <f t="shared" si="27"/>
        <v/>
      </c>
      <c r="BU58" s="72" t="str">
        <f t="shared" ca="1" si="28"/>
        <v/>
      </c>
      <c r="BV58" s="72" t="str">
        <f>IF(MEI!AB58="","",IF(MEI!AB58&lt;181,"NORMAL",IF(MEI!AB58&lt;201,"Pre DM", "DM")))</f>
        <v/>
      </c>
      <c r="BW58" s="72" t="str">
        <f t="shared" ca="1" si="29"/>
        <v/>
      </c>
      <c r="BY58" s="71" t="str">
        <f ca="1">IFERROR(DATEDIF(JUNI!I58,JUNI!D58,"Y"),"")</f>
        <v/>
      </c>
      <c r="BZ58" s="71" t="str">
        <f ca="1">IFERROR(DATEDIF(JUNI!I58,JUNI!D58,"YM"),"")</f>
        <v/>
      </c>
      <c r="CA58" s="72" t="str">
        <f t="shared" ca="1" si="30"/>
        <v/>
      </c>
      <c r="CB58" s="72" t="str">
        <f ca="1">CA58&amp;JUNI!K58</f>
        <v/>
      </c>
      <c r="CC58" s="72" t="str">
        <f>IF(JUNI!Y58="","",IF(JUNI!Y58&lt;18.5,"Kurus",IF(JUNI!Y58&lt;25,"Normal",IF(JUNI!Y58&lt;30,"Overweight (Risiko)",IF(JUNI!Y58&lt;35,"Obesitas I","Obesitas II")))))</f>
        <v/>
      </c>
      <c r="CD58" s="72" t="str">
        <f t="shared" ca="1" si="31"/>
        <v/>
      </c>
      <c r="CE58" s="72" t="str">
        <f>IF(JUNI!Z58="","",IF(AND(JUNI!K58="L",JUNI!Z58&lt;90),"Normal / Aman",IF(AND(JUNI!K58="L",JUNI!Z58&gt;=90,JUNI!Z58&lt;=100),"Risiko Tinggi",IF(AND(JUNI!K58="L",JUNI!Z58&gt;100),"Obesitas (Sangat Berisiko)",IF(AND(JUNI!K58="P",JUNI!Z58&lt;80),"Normal / Aman",IF(AND(JUNI!K58="P",JUNI!Z58&gt;=80,JUNI!Z58&lt;=95),"Risiko Tinggi",IF(AND(JUNI!K58="P",JUNI!Z58&gt;95),"Obesitas (Sangat Berisiko)","")))))))</f>
        <v/>
      </c>
      <c r="CF58" s="72" t="str">
        <f t="shared" ca="1" si="32"/>
        <v/>
      </c>
      <c r="CG58" s="73" t="str">
        <f>IFERROR(ABS(LEFT(JUNI!AA58,FIND("/",JUNI!AA58)-1)),"")</f>
        <v/>
      </c>
      <c r="CH58" s="73" t="str">
        <f>IFERROR(ABS(MID(JUNI!AA58,FIND("/",JUNI!AA58)+1,LEN(JUNI!AA58))),"")</f>
        <v/>
      </c>
      <c r="CI58" s="72" t="str">
        <f t="shared" si="33"/>
        <v/>
      </c>
      <c r="CJ58" s="72" t="str">
        <f t="shared" ca="1" si="34"/>
        <v/>
      </c>
      <c r="CK58" s="72" t="str">
        <f>IF(JUNI!AB58="","",IF(JUNI!AB58&lt;181,"NORMAL",IF(JUNI!AB58&lt;201,"Pre DM", "DM")))</f>
        <v/>
      </c>
      <c r="CL58" s="72" t="str">
        <f t="shared" ca="1" si="35"/>
        <v/>
      </c>
      <c r="CN58" s="71" t="str">
        <f ca="1">IFERROR(DATEDIF(JULI!I58,JULI!D58,"Y"),"")</f>
        <v/>
      </c>
      <c r="CO58" s="71" t="str">
        <f ca="1">IFERROR(DATEDIF(JULI!I58,JULI!D58,"YM"),"")</f>
        <v/>
      </c>
      <c r="CP58" s="72" t="str">
        <f t="shared" ca="1" si="36"/>
        <v/>
      </c>
      <c r="CQ58" s="72" t="str">
        <f ca="1">CP58&amp;JULI!K58</f>
        <v/>
      </c>
      <c r="CR58" s="72" t="str">
        <f>IF(JULI!Y58="","",IF(JULI!Y58&lt;18.5,"Kurus",IF(JULI!Y58&lt;25,"Normal",IF(JULI!Y58&lt;30,"Overweight (Risiko)",IF(JULI!Y58&lt;35,"Obesitas I","Obesitas II")))))</f>
        <v/>
      </c>
      <c r="CS58" s="72" t="str">
        <f t="shared" ca="1" si="37"/>
        <v/>
      </c>
      <c r="CT58" s="72" t="str">
        <f>IF(JULI!Z58="","",IF(AND(JULI!K58="L",JULI!Z58&lt;90),"Normal / Aman",IF(AND(JULI!K58="L",JULI!Z58&gt;=90,JULI!Z58&lt;=100),"Risiko Tinggi",IF(AND(JULI!K58="L",JULI!Z58&gt;100),"Obesitas (Sangat Berisiko)",IF(AND(JULI!K58="P",JULI!Z58&lt;80),"Normal / Aman",IF(AND(JULI!K58="P",JULI!Z58&gt;=80,JULI!Z58&lt;=95),"Risiko Tinggi",IF(AND(JULI!K58="P",JULI!Z58&gt;95),"Obesitas (Sangat Berisiko)","")))))))</f>
        <v/>
      </c>
      <c r="CU58" s="72" t="str">
        <f t="shared" ca="1" si="38"/>
        <v/>
      </c>
      <c r="CV58" s="73" t="str">
        <f>IFERROR(ABS(LEFT(JULI!AA58,FIND("/",JULI!AA58)-1)),"")</f>
        <v/>
      </c>
      <c r="CW58" s="73" t="str">
        <f>IFERROR(ABS(MID(JULI!AA58,FIND("/",JULI!AA58)+1,LEN(JULI!AA58))),"")</f>
        <v/>
      </c>
      <c r="CX58" s="72" t="str">
        <f t="shared" si="39"/>
        <v/>
      </c>
      <c r="CY58" s="72" t="str">
        <f t="shared" ca="1" si="40"/>
        <v/>
      </c>
      <c r="CZ58" s="72" t="str">
        <f>IF(JULI!AB58="","",IF(JULI!AB58&lt;181,"NORMAL",IF(JULI!AB58&lt;201,"Pre DM", "DM")))</f>
        <v/>
      </c>
      <c r="DA58" s="72" t="str">
        <f t="shared" ca="1" si="41"/>
        <v/>
      </c>
      <c r="DC58" s="71" t="str">
        <f ca="1">IFERROR(DATEDIF(AGUSTUS!I58,AGUSTUS!D58,"Y"),"")</f>
        <v/>
      </c>
      <c r="DD58" s="71" t="str">
        <f ca="1">IFERROR(DATEDIF(AGUSTUS!I58,AGUSTUS!D58,"YM"),"")</f>
        <v/>
      </c>
      <c r="DE58" s="72" t="str">
        <f t="shared" ca="1" si="42"/>
        <v/>
      </c>
      <c r="DF58" s="72" t="str">
        <f ca="1">DE58&amp;AGUSTUS!K58</f>
        <v/>
      </c>
      <c r="DG58" s="72" t="str">
        <f>IF(AGUSTUS!Y58="","",IF(AGUSTUS!Y58&lt;18.5,"Kurus",IF(AGUSTUS!Y58&lt;25,"Normal",IF(AGUSTUS!Y58&lt;30,"Overweight (Risiko)",IF(AGUSTUS!Y58&lt;35,"Obesitas I","Obesitas II")))))</f>
        <v/>
      </c>
      <c r="DH58" s="72" t="str">
        <f t="shared" ca="1" si="43"/>
        <v/>
      </c>
      <c r="DI58" s="72" t="str">
        <f>IF(AGUSTUS!Z58="","",IF(AND(AGUSTUS!K58="L",AGUSTUS!Z58&lt;90),"Normal / Aman",IF(AND(AGUSTUS!K58="L",AGUSTUS!Z58&gt;=90,AGUSTUS!Z58&lt;=100),"Risiko Tinggi",IF(AND(AGUSTUS!K58="L",AGUSTUS!Z58&gt;100),"Obesitas (Sangat Berisiko)",IF(AND(AGUSTUS!K58="P",AGUSTUS!Z58&lt;80),"Normal / Aman",IF(AND(AGUSTUS!K58="P",AGUSTUS!Z58&gt;=80,AGUSTUS!Z58&lt;=95),"Risiko Tinggi",IF(AND(AGUSTUS!K58="P",AGUSTUS!Z58&gt;95),"Obesitas (Sangat Berisiko)","")))))))</f>
        <v/>
      </c>
      <c r="DJ58" s="72" t="str">
        <f t="shared" ca="1" si="44"/>
        <v/>
      </c>
      <c r="DK58" s="73" t="str">
        <f>IFERROR(ABS(LEFT(AGUSTUS!AA58,FIND("/",AGUSTUS!AA58)-1)),"")</f>
        <v/>
      </c>
      <c r="DL58" s="73" t="str">
        <f>IFERROR(ABS(MID(AGUSTUS!AA58,FIND("/",AGUSTUS!AA58)+1,LEN(AGUSTUS!AA58))),"")</f>
        <v/>
      </c>
      <c r="DM58" s="72" t="str">
        <f t="shared" si="45"/>
        <v/>
      </c>
      <c r="DN58" s="72" t="str">
        <f t="shared" ca="1" si="46"/>
        <v/>
      </c>
      <c r="DO58" s="72" t="str">
        <f>IF(AGUSTUS!AB58="","",IF(AGUSTUS!AB58&lt;181,"NORMAL",IF(AGUSTUS!AB58&lt;201,"Pre DM", "DM")))</f>
        <v/>
      </c>
      <c r="DP58" s="72" t="str">
        <f t="shared" ca="1" si="47"/>
        <v/>
      </c>
      <c r="DR58" s="71" t="str">
        <f ca="1">IFERROR(DATEDIF(SEPTEMBER!I58,SEPTEMBER!D58,"Y"),"")</f>
        <v/>
      </c>
      <c r="DS58" s="71" t="str">
        <f ca="1">IFERROR(DATEDIF(SEPTEMBER!I58,SEPTEMBER!D58,"YM"),"")</f>
        <v/>
      </c>
      <c r="DT58" s="72" t="str">
        <f t="shared" ca="1" si="48"/>
        <v/>
      </c>
      <c r="DU58" s="72" t="str">
        <f ca="1">DT58&amp;SEPTEMBER!K58</f>
        <v/>
      </c>
      <c r="DV58" s="72" t="str">
        <f>IF(SEPTEMBER!Y58="","",IF(SEPTEMBER!Y58&lt;18.5,"Kurus",IF(SEPTEMBER!Y58&lt;25,"Normal",IF(SEPTEMBER!Y58&lt;30,"Overweight (Risiko)",IF(SEPTEMBER!Y58&lt;35,"Obesitas I","Obesitas II")))))</f>
        <v/>
      </c>
      <c r="DW58" s="72" t="str">
        <f t="shared" ca="1" si="49"/>
        <v/>
      </c>
      <c r="DX58" s="72" t="str">
        <f>IF(SEPTEMBER!Z58="","",IF(AND(SEPTEMBER!K58="L",SEPTEMBER!Z58&lt;90),"Normal / Aman",IF(AND(SEPTEMBER!K58="L",SEPTEMBER!Z58&gt;=90,SEPTEMBER!Z58&lt;=100),"Risiko Tinggi",IF(AND(SEPTEMBER!K58="L",SEPTEMBER!Z58&gt;100),"Obesitas (Sangat Berisiko)",IF(AND(SEPTEMBER!K58="P",SEPTEMBER!Z58&lt;80),"Normal / Aman",IF(AND(SEPTEMBER!K58="P",SEPTEMBER!Z58&gt;=80,SEPTEMBER!Z58&lt;=95),"Risiko Tinggi",IF(AND(SEPTEMBER!K58="P",SEPTEMBER!Z58&gt;95),"Obesitas (Sangat Berisiko)","")))))))</f>
        <v/>
      </c>
      <c r="DY58" s="72" t="str">
        <f t="shared" ca="1" si="50"/>
        <v/>
      </c>
      <c r="DZ58" s="73" t="str">
        <f>IFERROR(ABS(LEFT(SEPTEMBER!AA58,FIND("/",SEPTEMBER!AA58)-1)),"")</f>
        <v/>
      </c>
      <c r="EA58" s="73" t="str">
        <f>IFERROR(ABS(MID(SEPTEMBER!AA58,FIND("/",SEPTEMBER!AA58)+1,LEN(SEPTEMBER!AA58))),"")</f>
        <v/>
      </c>
      <c r="EB58" s="72" t="str">
        <f t="shared" si="51"/>
        <v/>
      </c>
      <c r="EC58" s="72" t="str">
        <f t="shared" ca="1" si="52"/>
        <v/>
      </c>
      <c r="ED58" s="72" t="str">
        <f>IF(SEPTEMBER!AB58="","",IF(SEPTEMBER!AB58&lt;181,"NORMAL",IF(SEPTEMBER!AB58&lt;201,"Pre DM", "DM")))</f>
        <v/>
      </c>
      <c r="EE58" s="72" t="str">
        <f t="shared" ca="1" si="53"/>
        <v/>
      </c>
      <c r="EG58" s="71" t="str">
        <f ca="1">IFERROR(DATEDIF(OKTOBER!I58,OKTOBER!D58,"Y"),"")</f>
        <v/>
      </c>
      <c r="EH58" s="71" t="str">
        <f ca="1">IFERROR(DATEDIF(OKTOBER!I58,OKTOBER!D58,"YM"),"")</f>
        <v/>
      </c>
      <c r="EI58" s="72" t="str">
        <f t="shared" ca="1" si="54"/>
        <v/>
      </c>
      <c r="EJ58" s="72" t="str">
        <f ca="1">EI58&amp;OKTOBER!K58</f>
        <v/>
      </c>
      <c r="EK58" s="72" t="str">
        <f>IF(OKTOBER!Y58="","",IF(OKTOBER!Y58&lt;18.5,"Kurus",IF(OKTOBER!Y58&lt;25,"Normal",IF(OKTOBER!Y58&lt;30,"Overweight (Risiko)",IF(OKTOBER!Y58&lt;35,"Obesitas I","Obesitas II")))))</f>
        <v/>
      </c>
      <c r="EL58" s="72" t="str">
        <f t="shared" ca="1" si="55"/>
        <v/>
      </c>
      <c r="EM58" s="72" t="str">
        <f>IF(OKTOBER!Z58="","",IF(AND(OKTOBER!K58="L",OKTOBER!Z58&lt;90),"Normal / Aman",IF(AND(OKTOBER!K58="L",OKTOBER!Z58&gt;=90,OKTOBER!Z58&lt;=100),"Risiko Tinggi",IF(AND(OKTOBER!K58="L",OKTOBER!Z58&gt;100),"Obesitas (Sangat Berisiko)",IF(AND(OKTOBER!K58="P",OKTOBER!Z58&lt;80),"Normal / Aman",IF(AND(OKTOBER!K58="P",OKTOBER!Z58&gt;=80,OKTOBER!Z58&lt;=95),"Risiko Tinggi",IF(AND(OKTOBER!K58="P",OKTOBER!Z58&gt;95),"Obesitas (Sangat Berisiko)","")))))))</f>
        <v/>
      </c>
      <c r="EN58" s="72" t="str">
        <f t="shared" ca="1" si="56"/>
        <v/>
      </c>
      <c r="EO58" s="73" t="str">
        <f>IFERROR(ABS(LEFT(OKTOBER!AA58,FIND("/",OKTOBER!AA58)-1)),"")</f>
        <v/>
      </c>
      <c r="EP58" s="73" t="str">
        <f>IFERROR(ABS(MID(OKTOBER!AA58,FIND("/",OKTOBER!AA58)+1,LEN(OKTOBER!AA58))),"")</f>
        <v/>
      </c>
      <c r="EQ58" s="72" t="str">
        <f t="shared" si="57"/>
        <v/>
      </c>
      <c r="ER58" s="72" t="str">
        <f t="shared" ca="1" si="58"/>
        <v/>
      </c>
      <c r="ES58" s="72" t="str">
        <f>IF(OKTOBER!AB58="","",IF(OKTOBER!AB58&lt;181,"NORMAL",IF(OKTOBER!AB58&lt;201,"Pre DM", "DM")))</f>
        <v/>
      </c>
      <c r="ET58" s="72" t="str">
        <f t="shared" ca="1" si="59"/>
        <v/>
      </c>
      <c r="EV58" s="71" t="str">
        <f ca="1">IFERROR(DATEDIF(NOPEMBER!I58,NOPEMBER!D58,"Y"),"")</f>
        <v/>
      </c>
      <c r="EW58" s="71" t="str">
        <f ca="1">IFERROR(DATEDIF(NOPEMBER!I58,NOPEMBER!D58,"YM"),"")</f>
        <v/>
      </c>
      <c r="EX58" s="72" t="str">
        <f t="shared" ca="1" si="60"/>
        <v/>
      </c>
      <c r="EY58" s="72" t="str">
        <f ca="1">EX58&amp;NOPEMBER!K58</f>
        <v/>
      </c>
      <c r="EZ58" s="72" t="str">
        <f>IF(NOPEMBER!Y58="","",IF(NOPEMBER!Y58&lt;18.5,"Kurus",IF(NOPEMBER!Y58&lt;25,"Normal",IF(NOPEMBER!Y58&lt;30,"Overweight (Risiko)",IF(NOPEMBER!Y58&lt;35,"Obesitas I","Obesitas II")))))</f>
        <v/>
      </c>
      <c r="FA58" s="72" t="str">
        <f t="shared" ca="1" si="61"/>
        <v/>
      </c>
      <c r="FB58" s="72" t="str">
        <f>IF(NOPEMBER!Z58="","",IF(AND(NOPEMBER!K58="L",NOPEMBER!Z58&lt;90),"Normal / Aman",IF(AND(NOPEMBER!K58="L",NOPEMBER!Z58&gt;=90,NOPEMBER!Z58&lt;=100),"Risiko Tinggi",IF(AND(NOPEMBER!K58="L",NOPEMBER!Z58&gt;100),"Obesitas (Sangat Berisiko)",IF(AND(NOPEMBER!K58="P",NOPEMBER!Z58&lt;80),"Normal / Aman",IF(AND(NOPEMBER!K58="P",NOPEMBER!Z58&gt;=80,NOPEMBER!Z58&lt;=95),"Risiko Tinggi",IF(AND(NOPEMBER!K58="P",NOPEMBER!Z58&gt;95),"Obesitas (Sangat Berisiko)","")))))))</f>
        <v/>
      </c>
      <c r="FC58" s="72" t="str">
        <f t="shared" ca="1" si="62"/>
        <v/>
      </c>
      <c r="FD58" s="73" t="str">
        <f>IFERROR(ABS(LEFT(NOPEMBER!AA58,FIND("/",NOPEMBER!AA58)-1)),"")</f>
        <v/>
      </c>
      <c r="FE58" s="73" t="str">
        <f>IFERROR(ABS(MID(NOPEMBER!AA58,FIND("/",NOPEMBER!AA58)+1,LEN(NOPEMBER!AA58))),"")</f>
        <v/>
      </c>
      <c r="FF58" s="72" t="str">
        <f t="shared" si="63"/>
        <v/>
      </c>
      <c r="FG58" s="72" t="str">
        <f t="shared" ca="1" si="64"/>
        <v/>
      </c>
      <c r="FH58" s="72" t="str">
        <f>IF(NOPEMBER!AB58="","",IF(NOPEMBER!AB58&lt;181,"NORMAL",IF(NOPEMBER!AB58&lt;201,"Pre DM", "DM")))</f>
        <v/>
      </c>
      <c r="FI58" s="72" t="str">
        <f t="shared" ca="1" si="65"/>
        <v/>
      </c>
      <c r="FK58" s="71" t="str">
        <f ca="1">IFERROR(DATEDIF(DESEMBER!I58,DESEMBER!D58,"Y"),"")</f>
        <v/>
      </c>
      <c r="FL58" s="71" t="str">
        <f ca="1">IFERROR(DATEDIF(DESEMBER!I58,DESEMBER!D58,"YM"),"")</f>
        <v/>
      </c>
      <c r="FM58" s="72" t="str">
        <f t="shared" ca="1" si="66"/>
        <v/>
      </c>
      <c r="FN58" s="72" t="str">
        <f ca="1">FM58&amp;DESEMBER!K58</f>
        <v/>
      </c>
      <c r="FO58" s="72" t="str">
        <f>IF(DESEMBER!Y58="","",IF(DESEMBER!Y58&lt;18.5,"Kurus",IF(DESEMBER!Y58&lt;25,"Normal",IF(DESEMBER!Y58&lt;30,"Overweight (Risiko)",IF(DESEMBER!Y58&lt;35,"Obesitas I","Obesitas II")))))</f>
        <v/>
      </c>
      <c r="FP58" s="72" t="str">
        <f t="shared" ca="1" si="67"/>
        <v/>
      </c>
      <c r="FQ58" s="72" t="str">
        <f>IF(DESEMBER!Z58="","",IF(AND(DESEMBER!K58="L",DESEMBER!Z58&lt;90),"Normal / Aman",IF(AND(DESEMBER!K58="L",DESEMBER!Z58&gt;=90,DESEMBER!Z58&lt;=100),"Risiko Tinggi",IF(AND(DESEMBER!K58="L",DESEMBER!Z58&gt;100),"Obesitas (Sangat Berisiko)",IF(AND(DESEMBER!K58="P",DESEMBER!Z58&lt;80),"Normal / Aman",IF(AND(DESEMBER!K58="P",DESEMBER!Z58&gt;=80,DESEMBER!Z58&lt;=95),"Risiko Tinggi",IF(AND(DESEMBER!K58="P",DESEMBER!Z58&gt;95),"Obesitas (Sangat Berisiko)","")))))))</f>
        <v/>
      </c>
      <c r="FR58" s="72" t="str">
        <f t="shared" ca="1" si="68"/>
        <v/>
      </c>
      <c r="FS58" s="73" t="str">
        <f>IFERROR(ABS(LEFT(DESEMBER!AA58,FIND("/",DESEMBER!AA58)-1)),"")</f>
        <v/>
      </c>
      <c r="FT58" s="73" t="str">
        <f>IFERROR(ABS(MID(DESEMBER!AA58,FIND("/",DESEMBER!AA58)+1,LEN(DESEMBER!AA58))),"")</f>
        <v/>
      </c>
      <c r="FU58" s="72" t="str">
        <f t="shared" si="69"/>
        <v/>
      </c>
      <c r="FV58" s="72" t="str">
        <f t="shared" ca="1" si="70"/>
        <v/>
      </c>
      <c r="FW58" s="72" t="str">
        <f>IF(DESEMBER!AB58="","",IF(DESEMBER!AB58&lt;181,"NORMAL",IF(DESEMBER!AB58&lt;201,"Pre DM", "DM")))</f>
        <v/>
      </c>
      <c r="FX58" s="72" t="str">
        <f t="shared" ca="1" si="71"/>
        <v/>
      </c>
    </row>
    <row r="59" spans="2:180" x14ac:dyDescent="0.25">
      <c r="B59" s="71" t="str">
        <f ca="1">IFERROR(DATEDIF(JANUARI!I59,JANUARI!D59,"Y"),"")</f>
        <v/>
      </c>
      <c r="C59" s="71" t="str">
        <f ca="1">IFERROR(DATEDIF(JANUARI!I59,JANUARI!D59,"YM"),"")</f>
        <v/>
      </c>
      <c r="D59" s="72" t="str">
        <f t="shared" ca="1" si="0"/>
        <v/>
      </c>
      <c r="E59" s="72" t="str">
        <f ca="1">D59&amp;JANUARI!K59</f>
        <v/>
      </c>
      <c r="F59" s="72" t="str">
        <f>IF(JANUARI!Y59="","",IF(JANUARI!Y59&lt;18.5,"Kurus",IF(JANUARI!Y59&lt;25,"Normal",IF(JANUARI!Y59&lt;30,"Overweight (Risiko)",IF(JANUARI!Y59&lt;35,"Obesitas I","Obesitas II")))))</f>
        <v/>
      </c>
      <c r="G59" s="72" t="str">
        <f t="shared" ca="1" si="1"/>
        <v/>
      </c>
      <c r="H59" s="72" t="str">
        <f>IF(JANUARI!Z59="","",IF(AND(JANUARI!K59="L",JANUARI!Z59&lt;90),"Normal / Aman",IF(AND(JANUARI!K59="L",JANUARI!Z59&gt;=90,JANUARI!Z59&lt;=100),"Risiko Tinggi",IF(AND(JANUARI!K59="L",JANUARI!Z59&gt;100),"Obesitas (Sangat Berisiko)",IF(AND(JANUARI!K59="P",JANUARI!Z59&lt;80),"Normal / Aman",IF(AND(JANUARI!K59="P",JANUARI!Z59&gt;=80,JANUARI!Z59&lt;=95),"Risiko Tinggi",IF(AND(JANUARI!K59="P",JANUARI!Z59&gt;95),"Obesitas (Sangat Berisiko)","")))))))</f>
        <v/>
      </c>
      <c r="I59" s="72" t="str">
        <f t="shared" ca="1" si="2"/>
        <v/>
      </c>
      <c r="J59" s="73" t="str">
        <f>IFERROR(ABS(LEFT(JANUARI!AA59,FIND("/",JANUARI!AA59)-1)),"")</f>
        <v/>
      </c>
      <c r="K59" s="73" t="str">
        <f>IFERROR(ABS(MID(JANUARI!AA59,FIND("/",JANUARI!AA59)+1,LEN(JANUARI!AA59))),"")</f>
        <v/>
      </c>
      <c r="L59" s="72" t="str">
        <f t="shared" si="3"/>
        <v/>
      </c>
      <c r="M59" s="72" t="str">
        <f t="shared" ca="1" si="4"/>
        <v/>
      </c>
      <c r="N59" s="72" t="str">
        <f>IF(JANUARI!AB59="","",IF(JANUARI!AB59&lt;181,"NORMAL",IF(JANUARI!AB59&lt;201,"Pre DM", "DM")))</f>
        <v/>
      </c>
      <c r="O59" s="72" t="str">
        <f t="shared" ca="1" si="5"/>
        <v/>
      </c>
      <c r="Q59" s="71" t="str">
        <f ca="1">IFERROR(DATEDIF(PEBRUARI!I59,PEBRUARI!D59,"Y"),"")</f>
        <v/>
      </c>
      <c r="R59" s="71" t="str">
        <f ca="1">IFERROR(DATEDIF(PEBRUARI!I59,PEBRUARI!D59,"YM"),"")</f>
        <v/>
      </c>
      <c r="S59" s="72" t="str">
        <f t="shared" ca="1" si="6"/>
        <v/>
      </c>
      <c r="T59" s="72" t="str">
        <f ca="1">S59&amp;PEBRUARI!K59</f>
        <v/>
      </c>
      <c r="U59" s="72" t="str">
        <f>IF(PEBRUARI!Y59="","",IF(PEBRUARI!Y59&lt;18.5,"Kurus",IF(PEBRUARI!Y59&lt;25,"Normal",IF(PEBRUARI!Y59&lt;30,"Overweight (Risiko)",IF(PEBRUARI!Y59&lt;35,"Obesitas I","Obesitas II")))))</f>
        <v/>
      </c>
      <c r="V59" s="72" t="str">
        <f t="shared" ca="1" si="7"/>
        <v/>
      </c>
      <c r="W59" s="72" t="str">
        <f>IF(PEBRUARI!Z59="","",IF(AND(PEBRUARI!K59="L",PEBRUARI!Z59&lt;90),"Normal / Aman",IF(AND(PEBRUARI!K59="L",PEBRUARI!Z59&gt;=90,PEBRUARI!Z59&lt;=100),"Risiko Tinggi",IF(AND(PEBRUARI!K59="L",PEBRUARI!Z59&gt;100),"Obesitas (Sangat Berisiko)",IF(AND(PEBRUARI!K59="P",PEBRUARI!Z59&lt;80),"Normal / Aman",IF(AND(PEBRUARI!K59="P",PEBRUARI!Z59&gt;=80,PEBRUARI!Z59&lt;=95),"Risiko Tinggi",IF(AND(PEBRUARI!K59="P",PEBRUARI!Z59&gt;95),"Obesitas (Sangat Berisiko)","")))))))</f>
        <v/>
      </c>
      <c r="X59" s="72" t="str">
        <f t="shared" ca="1" si="8"/>
        <v/>
      </c>
      <c r="Y59" s="73" t="str">
        <f>IFERROR(ABS(LEFT(PEBRUARI!AA59,FIND("/",PEBRUARI!AA59)-1)),"")</f>
        <v/>
      </c>
      <c r="Z59" s="73" t="str">
        <f>IFERROR(ABS(MID(PEBRUARI!AA59,FIND("/",PEBRUARI!AA59)+1,LEN(PEBRUARI!AA59))),"")</f>
        <v/>
      </c>
      <c r="AA59" s="72" t="str">
        <f t="shared" si="9"/>
        <v/>
      </c>
      <c r="AB59" s="72" t="str">
        <f t="shared" ca="1" si="10"/>
        <v/>
      </c>
      <c r="AC59" s="72" t="str">
        <f>IF(PEBRUARI!AB59="","",IF(PEBRUARI!AB59&lt;181,"NORMAL",IF(PEBRUARI!AB59&lt;201,"Pre DM", "DM")))</f>
        <v/>
      </c>
      <c r="AD59" s="72" t="str">
        <f t="shared" ca="1" si="11"/>
        <v/>
      </c>
      <c r="AF59" s="71" t="str">
        <f ca="1">IFERROR(DATEDIF(MARET!I59,MARET!D59,"Y"),"")</f>
        <v/>
      </c>
      <c r="AG59" s="71" t="str">
        <f ca="1">IFERROR(DATEDIF(MARET!I59,MARET!D59,"YM"),"")</f>
        <v/>
      </c>
      <c r="AH59" s="72" t="str">
        <f t="shared" ca="1" si="12"/>
        <v/>
      </c>
      <c r="AI59" s="72" t="str">
        <f ca="1">AH59&amp;MARET!K59</f>
        <v/>
      </c>
      <c r="AJ59" s="72" t="str">
        <f>IF(MARET!Y59="","",IF(MARET!Y59&lt;18.5,"Kurus",IF(MARET!Y59&lt;25,"Normal",IF(MARET!Y59&lt;30,"Overweight (Risiko)",IF(MARET!Y59&lt;35,"Obesitas I","Obesitas II")))))</f>
        <v/>
      </c>
      <c r="AK59" s="72" t="str">
        <f t="shared" ca="1" si="13"/>
        <v/>
      </c>
      <c r="AL59" s="72" t="str">
        <f>IF(MARET!Z59="","",IF(AND(MARET!K59="L",MARET!Z59&lt;90),"Normal / Aman",IF(AND(MARET!K59="L",MARET!Z59&gt;=90,MARET!Z59&lt;=100),"Risiko Tinggi",IF(AND(MARET!K59="L",MARET!Z59&gt;100),"Obesitas (Sangat Berisiko)",IF(AND(MARET!K59="P",MARET!Z59&lt;80),"Normal / Aman",IF(AND(MARET!K59="P",MARET!Z59&gt;=80,MARET!Z59&lt;=95),"Risiko Tinggi",IF(AND(MARET!K59="P",MARET!Z59&gt;95),"Obesitas (Sangat Berisiko)","")))))))</f>
        <v/>
      </c>
      <c r="AM59" s="72" t="str">
        <f t="shared" ca="1" si="14"/>
        <v/>
      </c>
      <c r="AN59" s="73" t="str">
        <f>IFERROR(ABS(LEFT(MARET!AA59,FIND("/",MARET!AA59)-1)),"")</f>
        <v/>
      </c>
      <c r="AO59" s="73" t="str">
        <f>IFERROR(ABS(MID(MARET!AA59,FIND("/",MARET!AA59)+1,LEN(MARET!AA59))),"")</f>
        <v/>
      </c>
      <c r="AP59" s="72" t="str">
        <f t="shared" si="15"/>
        <v/>
      </c>
      <c r="AQ59" s="72" t="str">
        <f t="shared" ca="1" si="16"/>
        <v/>
      </c>
      <c r="AR59" s="72" t="str">
        <f>IF(MARET!AB59="","",IF(MARET!AB59&lt;181,"NORMAL",IF(MARET!AB59&lt;201,"Pre DM", "DM")))</f>
        <v/>
      </c>
      <c r="AS59" s="72" t="str">
        <f t="shared" ca="1" si="17"/>
        <v/>
      </c>
      <c r="AU59" s="71" t="str">
        <f ca="1">IFERROR(DATEDIF(APRIL!I59,APRIL!D59,"Y"),"")</f>
        <v/>
      </c>
      <c r="AV59" s="71" t="str">
        <f ca="1">IFERROR(DATEDIF(APRIL!I59,APRIL!D59,"YM"),"")</f>
        <v/>
      </c>
      <c r="AW59" s="72" t="str">
        <f t="shared" ca="1" si="18"/>
        <v/>
      </c>
      <c r="AX59" s="72" t="str">
        <f ca="1">AW59&amp;APRIL!K59</f>
        <v/>
      </c>
      <c r="AY59" s="72" t="str">
        <f>IF(APRIL!Y59="","",IF(APRIL!Y59&lt;18.5,"Kurus",IF(APRIL!Y59&lt;25,"Normal",IF(APRIL!Y59&lt;30,"Overweight (Risiko)",IF(APRIL!Y59&lt;35,"Obesitas I","Obesitas II")))))</f>
        <v/>
      </c>
      <c r="AZ59" s="72" t="str">
        <f t="shared" ca="1" si="19"/>
        <v/>
      </c>
      <c r="BA59" s="72" t="str">
        <f>IF(APRIL!Z59="","",IF(AND(APRIL!K59="L",APRIL!Z59&lt;90),"Normal / Aman",IF(AND(APRIL!K59="L",APRIL!Z59&gt;=90,APRIL!Z59&lt;=100),"Risiko Tinggi",IF(AND(APRIL!K59="L",APRIL!Z59&gt;100),"Obesitas (Sangat Berisiko)",IF(AND(APRIL!K59="P",APRIL!Z59&lt;80),"Normal / Aman",IF(AND(APRIL!K59="P",APRIL!Z59&gt;=80,APRIL!Z59&lt;=95),"Risiko Tinggi",IF(AND(APRIL!K59="P",APRIL!Z59&gt;95),"Obesitas (Sangat Berisiko)","")))))))</f>
        <v/>
      </c>
      <c r="BB59" s="72" t="str">
        <f t="shared" ca="1" si="20"/>
        <v/>
      </c>
      <c r="BC59" s="73" t="str">
        <f>IFERROR(ABS(LEFT(APRIL!AA59,FIND("/",APRIL!AA59)-1)),"")</f>
        <v/>
      </c>
      <c r="BD59" s="73" t="str">
        <f>IFERROR(ABS(MID(APRIL!AA59,FIND("/",APRIL!AA59)+1,LEN(APRIL!AA59))),"")</f>
        <v/>
      </c>
      <c r="BE59" s="72" t="str">
        <f t="shared" si="21"/>
        <v/>
      </c>
      <c r="BF59" s="72" t="str">
        <f t="shared" ca="1" si="22"/>
        <v/>
      </c>
      <c r="BG59" s="72" t="str">
        <f>IF(APRIL!AB59="","",IF(APRIL!AB59&lt;181,"NORMAL",IF(APRIL!AB59&lt;201,"Pre DM", "DM")))</f>
        <v/>
      </c>
      <c r="BH59" s="72" t="str">
        <f t="shared" ca="1" si="23"/>
        <v/>
      </c>
      <c r="BJ59" s="71" t="str">
        <f ca="1">IFERROR(DATEDIF(MEI!I59,MEI!D59,"Y"),"")</f>
        <v/>
      </c>
      <c r="BK59" s="71" t="str">
        <f ca="1">IFERROR(DATEDIF(MEI!I59,MEI!D59,"YM"),"")</f>
        <v/>
      </c>
      <c r="BL59" s="72" t="str">
        <f t="shared" ca="1" si="24"/>
        <v/>
      </c>
      <c r="BM59" s="72" t="str">
        <f ca="1">BL59&amp;MEI!K59</f>
        <v/>
      </c>
      <c r="BN59" s="72" t="str">
        <f>IF(MEI!Y59="","",IF(MEI!Y59&lt;18.5,"Kurus",IF(MEI!Y59&lt;25,"Normal",IF(MEI!Y59&lt;30,"Overweight (Risiko)",IF(MEI!Y59&lt;35,"Obesitas I","Obesitas II")))))</f>
        <v/>
      </c>
      <c r="BO59" s="72" t="str">
        <f t="shared" ca="1" si="25"/>
        <v/>
      </c>
      <c r="BP59" s="72" t="str">
        <f>IF(MEI!Z59="","",IF(AND(MEI!K59="L",MEI!Z59&lt;90),"Normal / Aman",IF(AND(MEI!K59="L",MEI!Z59&gt;=90,MEI!Z59&lt;=100),"Risiko Tinggi",IF(AND(MEI!K59="L",MEI!Z59&gt;100),"Obesitas (Sangat Berisiko)",IF(AND(MEI!K59="P",MEI!Z59&lt;80),"Normal / Aman",IF(AND(MEI!K59="P",MEI!Z59&gt;=80,MEI!Z59&lt;=95),"Risiko Tinggi",IF(AND(MEI!K59="P",MEI!Z59&gt;95),"Obesitas (Sangat Berisiko)","")))))))</f>
        <v/>
      </c>
      <c r="BQ59" s="72" t="str">
        <f t="shared" ca="1" si="26"/>
        <v/>
      </c>
      <c r="BR59" s="73" t="str">
        <f>IFERROR(ABS(LEFT(MEI!AA59,FIND("/",MEI!AA59)-1)),"")</f>
        <v/>
      </c>
      <c r="BS59" s="73" t="str">
        <f>IFERROR(ABS(MID(MEI!AA59,FIND("/",MEI!AA59)+1,LEN(MEI!AA59))),"")</f>
        <v/>
      </c>
      <c r="BT59" s="72" t="str">
        <f t="shared" si="27"/>
        <v/>
      </c>
      <c r="BU59" s="72" t="str">
        <f t="shared" ca="1" si="28"/>
        <v/>
      </c>
      <c r="BV59" s="72" t="str">
        <f>IF(MEI!AB59="","",IF(MEI!AB59&lt;181,"NORMAL",IF(MEI!AB59&lt;201,"Pre DM", "DM")))</f>
        <v/>
      </c>
      <c r="BW59" s="72" t="str">
        <f t="shared" ca="1" si="29"/>
        <v/>
      </c>
      <c r="BY59" s="71" t="str">
        <f ca="1">IFERROR(DATEDIF(JUNI!I59,JUNI!D59,"Y"),"")</f>
        <v/>
      </c>
      <c r="BZ59" s="71" t="str">
        <f ca="1">IFERROR(DATEDIF(JUNI!I59,JUNI!D59,"YM"),"")</f>
        <v/>
      </c>
      <c r="CA59" s="72" t="str">
        <f t="shared" ca="1" si="30"/>
        <v/>
      </c>
      <c r="CB59" s="72" t="str">
        <f ca="1">CA59&amp;JUNI!K59</f>
        <v/>
      </c>
      <c r="CC59" s="72" t="str">
        <f>IF(JUNI!Y59="","",IF(JUNI!Y59&lt;18.5,"Kurus",IF(JUNI!Y59&lt;25,"Normal",IF(JUNI!Y59&lt;30,"Overweight (Risiko)",IF(JUNI!Y59&lt;35,"Obesitas I","Obesitas II")))))</f>
        <v/>
      </c>
      <c r="CD59" s="72" t="str">
        <f t="shared" ca="1" si="31"/>
        <v/>
      </c>
      <c r="CE59" s="72" t="str">
        <f>IF(JUNI!Z59="","",IF(AND(JUNI!K59="L",JUNI!Z59&lt;90),"Normal / Aman",IF(AND(JUNI!K59="L",JUNI!Z59&gt;=90,JUNI!Z59&lt;=100),"Risiko Tinggi",IF(AND(JUNI!K59="L",JUNI!Z59&gt;100),"Obesitas (Sangat Berisiko)",IF(AND(JUNI!K59="P",JUNI!Z59&lt;80),"Normal / Aman",IF(AND(JUNI!K59="P",JUNI!Z59&gt;=80,JUNI!Z59&lt;=95),"Risiko Tinggi",IF(AND(JUNI!K59="P",JUNI!Z59&gt;95),"Obesitas (Sangat Berisiko)","")))))))</f>
        <v/>
      </c>
      <c r="CF59" s="72" t="str">
        <f t="shared" ca="1" si="32"/>
        <v/>
      </c>
      <c r="CG59" s="73" t="str">
        <f>IFERROR(ABS(LEFT(JUNI!AA59,FIND("/",JUNI!AA59)-1)),"")</f>
        <v/>
      </c>
      <c r="CH59" s="73" t="str">
        <f>IFERROR(ABS(MID(JUNI!AA59,FIND("/",JUNI!AA59)+1,LEN(JUNI!AA59))),"")</f>
        <v/>
      </c>
      <c r="CI59" s="72" t="str">
        <f t="shared" si="33"/>
        <v/>
      </c>
      <c r="CJ59" s="72" t="str">
        <f t="shared" ca="1" si="34"/>
        <v/>
      </c>
      <c r="CK59" s="72" t="str">
        <f>IF(JUNI!AB59="","",IF(JUNI!AB59&lt;181,"NORMAL",IF(JUNI!AB59&lt;201,"Pre DM", "DM")))</f>
        <v/>
      </c>
      <c r="CL59" s="72" t="str">
        <f t="shared" ca="1" si="35"/>
        <v/>
      </c>
      <c r="CN59" s="71" t="str">
        <f ca="1">IFERROR(DATEDIF(JULI!I59,JULI!D59,"Y"),"")</f>
        <v/>
      </c>
      <c r="CO59" s="71" t="str">
        <f ca="1">IFERROR(DATEDIF(JULI!I59,JULI!D59,"YM"),"")</f>
        <v/>
      </c>
      <c r="CP59" s="72" t="str">
        <f t="shared" ca="1" si="36"/>
        <v/>
      </c>
      <c r="CQ59" s="72" t="str">
        <f ca="1">CP59&amp;JULI!K59</f>
        <v/>
      </c>
      <c r="CR59" s="72" t="str">
        <f>IF(JULI!Y59="","",IF(JULI!Y59&lt;18.5,"Kurus",IF(JULI!Y59&lt;25,"Normal",IF(JULI!Y59&lt;30,"Overweight (Risiko)",IF(JULI!Y59&lt;35,"Obesitas I","Obesitas II")))))</f>
        <v/>
      </c>
      <c r="CS59" s="72" t="str">
        <f t="shared" ca="1" si="37"/>
        <v/>
      </c>
      <c r="CT59" s="72" t="str">
        <f>IF(JULI!Z59="","",IF(AND(JULI!K59="L",JULI!Z59&lt;90),"Normal / Aman",IF(AND(JULI!K59="L",JULI!Z59&gt;=90,JULI!Z59&lt;=100),"Risiko Tinggi",IF(AND(JULI!K59="L",JULI!Z59&gt;100),"Obesitas (Sangat Berisiko)",IF(AND(JULI!K59="P",JULI!Z59&lt;80),"Normal / Aman",IF(AND(JULI!K59="P",JULI!Z59&gt;=80,JULI!Z59&lt;=95),"Risiko Tinggi",IF(AND(JULI!K59="P",JULI!Z59&gt;95),"Obesitas (Sangat Berisiko)","")))))))</f>
        <v/>
      </c>
      <c r="CU59" s="72" t="str">
        <f t="shared" ca="1" si="38"/>
        <v/>
      </c>
      <c r="CV59" s="73" t="str">
        <f>IFERROR(ABS(LEFT(JULI!AA59,FIND("/",JULI!AA59)-1)),"")</f>
        <v/>
      </c>
      <c r="CW59" s="73" t="str">
        <f>IFERROR(ABS(MID(JULI!AA59,FIND("/",JULI!AA59)+1,LEN(JULI!AA59))),"")</f>
        <v/>
      </c>
      <c r="CX59" s="72" t="str">
        <f t="shared" si="39"/>
        <v/>
      </c>
      <c r="CY59" s="72" t="str">
        <f t="shared" ca="1" si="40"/>
        <v/>
      </c>
      <c r="CZ59" s="72" t="str">
        <f>IF(JULI!AB59="","",IF(JULI!AB59&lt;181,"NORMAL",IF(JULI!AB59&lt;201,"Pre DM", "DM")))</f>
        <v/>
      </c>
      <c r="DA59" s="72" t="str">
        <f t="shared" ca="1" si="41"/>
        <v/>
      </c>
      <c r="DC59" s="71" t="str">
        <f ca="1">IFERROR(DATEDIF(AGUSTUS!I59,AGUSTUS!D59,"Y"),"")</f>
        <v/>
      </c>
      <c r="DD59" s="71" t="str">
        <f ca="1">IFERROR(DATEDIF(AGUSTUS!I59,AGUSTUS!D59,"YM"),"")</f>
        <v/>
      </c>
      <c r="DE59" s="72" t="str">
        <f t="shared" ca="1" si="42"/>
        <v/>
      </c>
      <c r="DF59" s="72" t="str">
        <f ca="1">DE59&amp;AGUSTUS!K59</f>
        <v/>
      </c>
      <c r="DG59" s="72" t="str">
        <f>IF(AGUSTUS!Y59="","",IF(AGUSTUS!Y59&lt;18.5,"Kurus",IF(AGUSTUS!Y59&lt;25,"Normal",IF(AGUSTUS!Y59&lt;30,"Overweight (Risiko)",IF(AGUSTUS!Y59&lt;35,"Obesitas I","Obesitas II")))))</f>
        <v/>
      </c>
      <c r="DH59" s="72" t="str">
        <f t="shared" ca="1" si="43"/>
        <v/>
      </c>
      <c r="DI59" s="72" t="str">
        <f>IF(AGUSTUS!Z59="","",IF(AND(AGUSTUS!K59="L",AGUSTUS!Z59&lt;90),"Normal / Aman",IF(AND(AGUSTUS!K59="L",AGUSTUS!Z59&gt;=90,AGUSTUS!Z59&lt;=100),"Risiko Tinggi",IF(AND(AGUSTUS!K59="L",AGUSTUS!Z59&gt;100),"Obesitas (Sangat Berisiko)",IF(AND(AGUSTUS!K59="P",AGUSTUS!Z59&lt;80),"Normal / Aman",IF(AND(AGUSTUS!K59="P",AGUSTUS!Z59&gt;=80,AGUSTUS!Z59&lt;=95),"Risiko Tinggi",IF(AND(AGUSTUS!K59="P",AGUSTUS!Z59&gt;95),"Obesitas (Sangat Berisiko)","")))))))</f>
        <v/>
      </c>
      <c r="DJ59" s="72" t="str">
        <f t="shared" ca="1" si="44"/>
        <v/>
      </c>
      <c r="DK59" s="73" t="str">
        <f>IFERROR(ABS(LEFT(AGUSTUS!AA59,FIND("/",AGUSTUS!AA59)-1)),"")</f>
        <v/>
      </c>
      <c r="DL59" s="73" t="str">
        <f>IFERROR(ABS(MID(AGUSTUS!AA59,FIND("/",AGUSTUS!AA59)+1,LEN(AGUSTUS!AA59))),"")</f>
        <v/>
      </c>
      <c r="DM59" s="72" t="str">
        <f t="shared" si="45"/>
        <v/>
      </c>
      <c r="DN59" s="72" t="str">
        <f t="shared" ca="1" si="46"/>
        <v/>
      </c>
      <c r="DO59" s="72" t="str">
        <f>IF(AGUSTUS!AB59="","",IF(AGUSTUS!AB59&lt;181,"NORMAL",IF(AGUSTUS!AB59&lt;201,"Pre DM", "DM")))</f>
        <v/>
      </c>
      <c r="DP59" s="72" t="str">
        <f t="shared" ca="1" si="47"/>
        <v/>
      </c>
      <c r="DR59" s="71" t="str">
        <f ca="1">IFERROR(DATEDIF(SEPTEMBER!I59,SEPTEMBER!D59,"Y"),"")</f>
        <v/>
      </c>
      <c r="DS59" s="71" t="str">
        <f ca="1">IFERROR(DATEDIF(SEPTEMBER!I59,SEPTEMBER!D59,"YM"),"")</f>
        <v/>
      </c>
      <c r="DT59" s="72" t="str">
        <f t="shared" ca="1" si="48"/>
        <v/>
      </c>
      <c r="DU59" s="72" t="str">
        <f ca="1">DT59&amp;SEPTEMBER!K59</f>
        <v/>
      </c>
      <c r="DV59" s="72" t="str">
        <f>IF(SEPTEMBER!Y59="","",IF(SEPTEMBER!Y59&lt;18.5,"Kurus",IF(SEPTEMBER!Y59&lt;25,"Normal",IF(SEPTEMBER!Y59&lt;30,"Overweight (Risiko)",IF(SEPTEMBER!Y59&lt;35,"Obesitas I","Obesitas II")))))</f>
        <v/>
      </c>
      <c r="DW59" s="72" t="str">
        <f t="shared" ca="1" si="49"/>
        <v/>
      </c>
      <c r="DX59" s="72" t="str">
        <f>IF(SEPTEMBER!Z59="","",IF(AND(SEPTEMBER!K59="L",SEPTEMBER!Z59&lt;90),"Normal / Aman",IF(AND(SEPTEMBER!K59="L",SEPTEMBER!Z59&gt;=90,SEPTEMBER!Z59&lt;=100),"Risiko Tinggi",IF(AND(SEPTEMBER!K59="L",SEPTEMBER!Z59&gt;100),"Obesitas (Sangat Berisiko)",IF(AND(SEPTEMBER!K59="P",SEPTEMBER!Z59&lt;80),"Normal / Aman",IF(AND(SEPTEMBER!K59="P",SEPTEMBER!Z59&gt;=80,SEPTEMBER!Z59&lt;=95),"Risiko Tinggi",IF(AND(SEPTEMBER!K59="P",SEPTEMBER!Z59&gt;95),"Obesitas (Sangat Berisiko)","")))))))</f>
        <v/>
      </c>
      <c r="DY59" s="72" t="str">
        <f t="shared" ca="1" si="50"/>
        <v/>
      </c>
      <c r="DZ59" s="73" t="str">
        <f>IFERROR(ABS(LEFT(SEPTEMBER!AA59,FIND("/",SEPTEMBER!AA59)-1)),"")</f>
        <v/>
      </c>
      <c r="EA59" s="73" t="str">
        <f>IFERROR(ABS(MID(SEPTEMBER!AA59,FIND("/",SEPTEMBER!AA59)+1,LEN(SEPTEMBER!AA59))),"")</f>
        <v/>
      </c>
      <c r="EB59" s="72" t="str">
        <f t="shared" si="51"/>
        <v/>
      </c>
      <c r="EC59" s="72" t="str">
        <f t="shared" ca="1" si="52"/>
        <v/>
      </c>
      <c r="ED59" s="72" t="str">
        <f>IF(SEPTEMBER!AB59="","",IF(SEPTEMBER!AB59&lt;181,"NORMAL",IF(SEPTEMBER!AB59&lt;201,"Pre DM", "DM")))</f>
        <v/>
      </c>
      <c r="EE59" s="72" t="str">
        <f t="shared" ca="1" si="53"/>
        <v/>
      </c>
      <c r="EG59" s="71" t="str">
        <f ca="1">IFERROR(DATEDIF(OKTOBER!I59,OKTOBER!D59,"Y"),"")</f>
        <v/>
      </c>
      <c r="EH59" s="71" t="str">
        <f ca="1">IFERROR(DATEDIF(OKTOBER!I59,OKTOBER!D59,"YM"),"")</f>
        <v/>
      </c>
      <c r="EI59" s="72" t="str">
        <f t="shared" ca="1" si="54"/>
        <v/>
      </c>
      <c r="EJ59" s="72" t="str">
        <f ca="1">EI59&amp;OKTOBER!K59</f>
        <v/>
      </c>
      <c r="EK59" s="72" t="str">
        <f>IF(OKTOBER!Y59="","",IF(OKTOBER!Y59&lt;18.5,"Kurus",IF(OKTOBER!Y59&lt;25,"Normal",IF(OKTOBER!Y59&lt;30,"Overweight (Risiko)",IF(OKTOBER!Y59&lt;35,"Obesitas I","Obesitas II")))))</f>
        <v/>
      </c>
      <c r="EL59" s="72" t="str">
        <f t="shared" ca="1" si="55"/>
        <v/>
      </c>
      <c r="EM59" s="72" t="str">
        <f>IF(OKTOBER!Z59="","",IF(AND(OKTOBER!K59="L",OKTOBER!Z59&lt;90),"Normal / Aman",IF(AND(OKTOBER!K59="L",OKTOBER!Z59&gt;=90,OKTOBER!Z59&lt;=100),"Risiko Tinggi",IF(AND(OKTOBER!K59="L",OKTOBER!Z59&gt;100),"Obesitas (Sangat Berisiko)",IF(AND(OKTOBER!K59="P",OKTOBER!Z59&lt;80),"Normal / Aman",IF(AND(OKTOBER!K59="P",OKTOBER!Z59&gt;=80,OKTOBER!Z59&lt;=95),"Risiko Tinggi",IF(AND(OKTOBER!K59="P",OKTOBER!Z59&gt;95),"Obesitas (Sangat Berisiko)","")))))))</f>
        <v/>
      </c>
      <c r="EN59" s="72" t="str">
        <f t="shared" ca="1" si="56"/>
        <v/>
      </c>
      <c r="EO59" s="73" t="str">
        <f>IFERROR(ABS(LEFT(OKTOBER!AA59,FIND("/",OKTOBER!AA59)-1)),"")</f>
        <v/>
      </c>
      <c r="EP59" s="73" t="str">
        <f>IFERROR(ABS(MID(OKTOBER!AA59,FIND("/",OKTOBER!AA59)+1,LEN(OKTOBER!AA59))),"")</f>
        <v/>
      </c>
      <c r="EQ59" s="72" t="str">
        <f t="shared" si="57"/>
        <v/>
      </c>
      <c r="ER59" s="72" t="str">
        <f t="shared" ca="1" si="58"/>
        <v/>
      </c>
      <c r="ES59" s="72" t="str">
        <f>IF(OKTOBER!AB59="","",IF(OKTOBER!AB59&lt;181,"NORMAL",IF(OKTOBER!AB59&lt;201,"Pre DM", "DM")))</f>
        <v/>
      </c>
      <c r="ET59" s="72" t="str">
        <f t="shared" ca="1" si="59"/>
        <v/>
      </c>
      <c r="EV59" s="71" t="str">
        <f ca="1">IFERROR(DATEDIF(NOPEMBER!I59,NOPEMBER!D59,"Y"),"")</f>
        <v/>
      </c>
      <c r="EW59" s="71" t="str">
        <f ca="1">IFERROR(DATEDIF(NOPEMBER!I59,NOPEMBER!D59,"YM"),"")</f>
        <v/>
      </c>
      <c r="EX59" s="72" t="str">
        <f t="shared" ca="1" si="60"/>
        <v/>
      </c>
      <c r="EY59" s="72" t="str">
        <f ca="1">EX59&amp;NOPEMBER!K59</f>
        <v/>
      </c>
      <c r="EZ59" s="72" t="str">
        <f>IF(NOPEMBER!Y59="","",IF(NOPEMBER!Y59&lt;18.5,"Kurus",IF(NOPEMBER!Y59&lt;25,"Normal",IF(NOPEMBER!Y59&lt;30,"Overweight (Risiko)",IF(NOPEMBER!Y59&lt;35,"Obesitas I","Obesitas II")))))</f>
        <v/>
      </c>
      <c r="FA59" s="72" t="str">
        <f t="shared" ca="1" si="61"/>
        <v/>
      </c>
      <c r="FB59" s="72" t="str">
        <f>IF(NOPEMBER!Z59="","",IF(AND(NOPEMBER!K59="L",NOPEMBER!Z59&lt;90),"Normal / Aman",IF(AND(NOPEMBER!K59="L",NOPEMBER!Z59&gt;=90,NOPEMBER!Z59&lt;=100),"Risiko Tinggi",IF(AND(NOPEMBER!K59="L",NOPEMBER!Z59&gt;100),"Obesitas (Sangat Berisiko)",IF(AND(NOPEMBER!K59="P",NOPEMBER!Z59&lt;80),"Normal / Aman",IF(AND(NOPEMBER!K59="P",NOPEMBER!Z59&gt;=80,NOPEMBER!Z59&lt;=95),"Risiko Tinggi",IF(AND(NOPEMBER!K59="P",NOPEMBER!Z59&gt;95),"Obesitas (Sangat Berisiko)","")))))))</f>
        <v/>
      </c>
      <c r="FC59" s="72" t="str">
        <f t="shared" ca="1" si="62"/>
        <v/>
      </c>
      <c r="FD59" s="73" t="str">
        <f>IFERROR(ABS(LEFT(NOPEMBER!AA59,FIND("/",NOPEMBER!AA59)-1)),"")</f>
        <v/>
      </c>
      <c r="FE59" s="73" t="str">
        <f>IFERROR(ABS(MID(NOPEMBER!AA59,FIND("/",NOPEMBER!AA59)+1,LEN(NOPEMBER!AA59))),"")</f>
        <v/>
      </c>
      <c r="FF59" s="72" t="str">
        <f t="shared" si="63"/>
        <v/>
      </c>
      <c r="FG59" s="72" t="str">
        <f t="shared" ca="1" si="64"/>
        <v/>
      </c>
      <c r="FH59" s="72" t="str">
        <f>IF(NOPEMBER!AB59="","",IF(NOPEMBER!AB59&lt;181,"NORMAL",IF(NOPEMBER!AB59&lt;201,"Pre DM", "DM")))</f>
        <v/>
      </c>
      <c r="FI59" s="72" t="str">
        <f t="shared" ca="1" si="65"/>
        <v/>
      </c>
      <c r="FK59" s="71" t="str">
        <f ca="1">IFERROR(DATEDIF(DESEMBER!I59,DESEMBER!D59,"Y"),"")</f>
        <v/>
      </c>
      <c r="FL59" s="71" t="str">
        <f ca="1">IFERROR(DATEDIF(DESEMBER!I59,DESEMBER!D59,"YM"),"")</f>
        <v/>
      </c>
      <c r="FM59" s="72" t="str">
        <f t="shared" ca="1" si="66"/>
        <v/>
      </c>
      <c r="FN59" s="72" t="str">
        <f ca="1">FM59&amp;DESEMBER!K59</f>
        <v/>
      </c>
      <c r="FO59" s="72" t="str">
        <f>IF(DESEMBER!Y59="","",IF(DESEMBER!Y59&lt;18.5,"Kurus",IF(DESEMBER!Y59&lt;25,"Normal",IF(DESEMBER!Y59&lt;30,"Overweight (Risiko)",IF(DESEMBER!Y59&lt;35,"Obesitas I","Obesitas II")))))</f>
        <v/>
      </c>
      <c r="FP59" s="72" t="str">
        <f t="shared" ca="1" si="67"/>
        <v/>
      </c>
      <c r="FQ59" s="72" t="str">
        <f>IF(DESEMBER!Z59="","",IF(AND(DESEMBER!K59="L",DESEMBER!Z59&lt;90),"Normal / Aman",IF(AND(DESEMBER!K59="L",DESEMBER!Z59&gt;=90,DESEMBER!Z59&lt;=100),"Risiko Tinggi",IF(AND(DESEMBER!K59="L",DESEMBER!Z59&gt;100),"Obesitas (Sangat Berisiko)",IF(AND(DESEMBER!K59="P",DESEMBER!Z59&lt;80),"Normal / Aman",IF(AND(DESEMBER!K59="P",DESEMBER!Z59&gt;=80,DESEMBER!Z59&lt;=95),"Risiko Tinggi",IF(AND(DESEMBER!K59="P",DESEMBER!Z59&gt;95),"Obesitas (Sangat Berisiko)","")))))))</f>
        <v/>
      </c>
      <c r="FR59" s="72" t="str">
        <f t="shared" ca="1" si="68"/>
        <v/>
      </c>
      <c r="FS59" s="73" t="str">
        <f>IFERROR(ABS(LEFT(DESEMBER!AA59,FIND("/",DESEMBER!AA59)-1)),"")</f>
        <v/>
      </c>
      <c r="FT59" s="73" t="str">
        <f>IFERROR(ABS(MID(DESEMBER!AA59,FIND("/",DESEMBER!AA59)+1,LEN(DESEMBER!AA59))),"")</f>
        <v/>
      </c>
      <c r="FU59" s="72" t="str">
        <f t="shared" si="69"/>
        <v/>
      </c>
      <c r="FV59" s="72" t="str">
        <f t="shared" ca="1" si="70"/>
        <v/>
      </c>
      <c r="FW59" s="72" t="str">
        <f>IF(DESEMBER!AB59="","",IF(DESEMBER!AB59&lt;181,"NORMAL",IF(DESEMBER!AB59&lt;201,"Pre DM", "DM")))</f>
        <v/>
      </c>
      <c r="FX59" s="72" t="str">
        <f t="shared" ca="1" si="71"/>
        <v/>
      </c>
    </row>
    <row r="60" spans="2:180" x14ac:dyDescent="0.25">
      <c r="B60" s="71" t="str">
        <f ca="1">IFERROR(DATEDIF(JANUARI!I60,JANUARI!D60,"Y"),"")</f>
        <v/>
      </c>
      <c r="C60" s="71" t="str">
        <f ca="1">IFERROR(DATEDIF(JANUARI!I60,JANUARI!D60,"YM"),"")</f>
        <v/>
      </c>
      <c r="D60" s="72" t="str">
        <f t="shared" ca="1" si="0"/>
        <v/>
      </c>
      <c r="E60" s="72" t="str">
        <f ca="1">D60&amp;JANUARI!K60</f>
        <v/>
      </c>
      <c r="F60" s="72" t="str">
        <f>IF(JANUARI!Y60="","",IF(JANUARI!Y60&lt;18.5,"Kurus",IF(JANUARI!Y60&lt;25,"Normal",IF(JANUARI!Y60&lt;30,"Overweight (Risiko)",IF(JANUARI!Y60&lt;35,"Obesitas I","Obesitas II")))))</f>
        <v/>
      </c>
      <c r="G60" s="72" t="str">
        <f t="shared" ca="1" si="1"/>
        <v/>
      </c>
      <c r="H60" s="72" t="str">
        <f>IF(JANUARI!Z60="","",IF(AND(JANUARI!K60="L",JANUARI!Z60&lt;90),"Normal / Aman",IF(AND(JANUARI!K60="L",JANUARI!Z60&gt;=90,JANUARI!Z60&lt;=100),"Risiko Tinggi",IF(AND(JANUARI!K60="L",JANUARI!Z60&gt;100),"Obesitas (Sangat Berisiko)",IF(AND(JANUARI!K60="P",JANUARI!Z60&lt;80),"Normal / Aman",IF(AND(JANUARI!K60="P",JANUARI!Z60&gt;=80,JANUARI!Z60&lt;=95),"Risiko Tinggi",IF(AND(JANUARI!K60="P",JANUARI!Z60&gt;95),"Obesitas (Sangat Berisiko)","")))))))</f>
        <v/>
      </c>
      <c r="I60" s="72" t="str">
        <f t="shared" ca="1" si="2"/>
        <v/>
      </c>
      <c r="J60" s="73" t="str">
        <f>IFERROR(ABS(LEFT(JANUARI!AA60,FIND("/",JANUARI!AA60)-1)),"")</f>
        <v/>
      </c>
      <c r="K60" s="73" t="str">
        <f>IFERROR(ABS(MID(JANUARI!AA60,FIND("/",JANUARI!AA60)+1,LEN(JANUARI!AA60))),"")</f>
        <v/>
      </c>
      <c r="L60" s="72" t="str">
        <f t="shared" si="3"/>
        <v/>
      </c>
      <c r="M60" s="72" t="str">
        <f t="shared" ca="1" si="4"/>
        <v/>
      </c>
      <c r="N60" s="72" t="str">
        <f>IF(JANUARI!AB60="","",IF(JANUARI!AB60&lt;181,"NORMAL",IF(JANUARI!AB60&lt;201,"Pre DM", "DM")))</f>
        <v/>
      </c>
      <c r="O60" s="72" t="str">
        <f t="shared" ca="1" si="5"/>
        <v/>
      </c>
      <c r="Q60" s="71" t="str">
        <f ca="1">IFERROR(DATEDIF(PEBRUARI!I60,PEBRUARI!D60,"Y"),"")</f>
        <v/>
      </c>
      <c r="R60" s="71" t="str">
        <f ca="1">IFERROR(DATEDIF(PEBRUARI!I60,PEBRUARI!D60,"YM"),"")</f>
        <v/>
      </c>
      <c r="S60" s="72" t="str">
        <f t="shared" ca="1" si="6"/>
        <v/>
      </c>
      <c r="T60" s="72" t="str">
        <f ca="1">S60&amp;PEBRUARI!K60</f>
        <v/>
      </c>
      <c r="U60" s="72" t="str">
        <f>IF(PEBRUARI!Y60="","",IF(PEBRUARI!Y60&lt;18.5,"Kurus",IF(PEBRUARI!Y60&lt;25,"Normal",IF(PEBRUARI!Y60&lt;30,"Overweight (Risiko)",IF(PEBRUARI!Y60&lt;35,"Obesitas I","Obesitas II")))))</f>
        <v/>
      </c>
      <c r="V60" s="72" t="str">
        <f t="shared" ca="1" si="7"/>
        <v/>
      </c>
      <c r="W60" s="72" t="str">
        <f>IF(PEBRUARI!Z60="","",IF(AND(PEBRUARI!K60="L",PEBRUARI!Z60&lt;90),"Normal / Aman",IF(AND(PEBRUARI!K60="L",PEBRUARI!Z60&gt;=90,PEBRUARI!Z60&lt;=100),"Risiko Tinggi",IF(AND(PEBRUARI!K60="L",PEBRUARI!Z60&gt;100),"Obesitas (Sangat Berisiko)",IF(AND(PEBRUARI!K60="P",PEBRUARI!Z60&lt;80),"Normal / Aman",IF(AND(PEBRUARI!K60="P",PEBRUARI!Z60&gt;=80,PEBRUARI!Z60&lt;=95),"Risiko Tinggi",IF(AND(PEBRUARI!K60="P",PEBRUARI!Z60&gt;95),"Obesitas (Sangat Berisiko)","")))))))</f>
        <v/>
      </c>
      <c r="X60" s="72" t="str">
        <f t="shared" ca="1" si="8"/>
        <v/>
      </c>
      <c r="Y60" s="73" t="str">
        <f>IFERROR(ABS(LEFT(PEBRUARI!AA60,FIND("/",PEBRUARI!AA60)-1)),"")</f>
        <v/>
      </c>
      <c r="Z60" s="73" t="str">
        <f>IFERROR(ABS(MID(PEBRUARI!AA60,FIND("/",PEBRUARI!AA60)+1,LEN(PEBRUARI!AA60))),"")</f>
        <v/>
      </c>
      <c r="AA60" s="72" t="str">
        <f t="shared" si="9"/>
        <v/>
      </c>
      <c r="AB60" s="72" t="str">
        <f t="shared" ca="1" si="10"/>
        <v/>
      </c>
      <c r="AC60" s="72" t="str">
        <f>IF(PEBRUARI!AB60="","",IF(PEBRUARI!AB60&lt;181,"NORMAL",IF(PEBRUARI!AB60&lt;201,"Pre DM", "DM")))</f>
        <v/>
      </c>
      <c r="AD60" s="72" t="str">
        <f t="shared" ca="1" si="11"/>
        <v/>
      </c>
      <c r="AF60" s="71" t="str">
        <f ca="1">IFERROR(DATEDIF(MARET!I60,MARET!D60,"Y"),"")</f>
        <v/>
      </c>
      <c r="AG60" s="71" t="str">
        <f ca="1">IFERROR(DATEDIF(MARET!I60,MARET!D60,"YM"),"")</f>
        <v/>
      </c>
      <c r="AH60" s="72" t="str">
        <f t="shared" ca="1" si="12"/>
        <v/>
      </c>
      <c r="AI60" s="72" t="str">
        <f ca="1">AH60&amp;MARET!K60</f>
        <v/>
      </c>
      <c r="AJ60" s="72" t="str">
        <f>IF(MARET!Y60="","",IF(MARET!Y60&lt;18.5,"Kurus",IF(MARET!Y60&lt;25,"Normal",IF(MARET!Y60&lt;30,"Overweight (Risiko)",IF(MARET!Y60&lt;35,"Obesitas I","Obesitas II")))))</f>
        <v/>
      </c>
      <c r="AK60" s="72" t="str">
        <f t="shared" ca="1" si="13"/>
        <v/>
      </c>
      <c r="AL60" s="72" t="str">
        <f>IF(MARET!Z60="","",IF(AND(MARET!K60="L",MARET!Z60&lt;90),"Normal / Aman",IF(AND(MARET!K60="L",MARET!Z60&gt;=90,MARET!Z60&lt;=100),"Risiko Tinggi",IF(AND(MARET!K60="L",MARET!Z60&gt;100),"Obesitas (Sangat Berisiko)",IF(AND(MARET!K60="P",MARET!Z60&lt;80),"Normal / Aman",IF(AND(MARET!K60="P",MARET!Z60&gt;=80,MARET!Z60&lt;=95),"Risiko Tinggi",IF(AND(MARET!K60="P",MARET!Z60&gt;95),"Obesitas (Sangat Berisiko)","")))))))</f>
        <v/>
      </c>
      <c r="AM60" s="72" t="str">
        <f t="shared" ca="1" si="14"/>
        <v/>
      </c>
      <c r="AN60" s="73" t="str">
        <f>IFERROR(ABS(LEFT(MARET!AA60,FIND("/",MARET!AA60)-1)),"")</f>
        <v/>
      </c>
      <c r="AO60" s="73" t="str">
        <f>IFERROR(ABS(MID(MARET!AA60,FIND("/",MARET!AA60)+1,LEN(MARET!AA60))),"")</f>
        <v/>
      </c>
      <c r="AP60" s="72" t="str">
        <f t="shared" si="15"/>
        <v/>
      </c>
      <c r="AQ60" s="72" t="str">
        <f t="shared" ca="1" si="16"/>
        <v/>
      </c>
      <c r="AR60" s="72" t="str">
        <f>IF(MARET!AB60="","",IF(MARET!AB60&lt;181,"NORMAL",IF(MARET!AB60&lt;201,"Pre DM", "DM")))</f>
        <v/>
      </c>
      <c r="AS60" s="72" t="str">
        <f t="shared" ca="1" si="17"/>
        <v/>
      </c>
      <c r="AU60" s="71" t="str">
        <f ca="1">IFERROR(DATEDIF(APRIL!I60,APRIL!D60,"Y"),"")</f>
        <v/>
      </c>
      <c r="AV60" s="71" t="str">
        <f ca="1">IFERROR(DATEDIF(APRIL!I60,APRIL!D60,"YM"),"")</f>
        <v/>
      </c>
      <c r="AW60" s="72" t="str">
        <f t="shared" ca="1" si="18"/>
        <v/>
      </c>
      <c r="AX60" s="72" t="str">
        <f ca="1">AW60&amp;APRIL!K60</f>
        <v/>
      </c>
      <c r="AY60" s="72" t="str">
        <f>IF(APRIL!Y60="","",IF(APRIL!Y60&lt;18.5,"Kurus",IF(APRIL!Y60&lt;25,"Normal",IF(APRIL!Y60&lt;30,"Overweight (Risiko)",IF(APRIL!Y60&lt;35,"Obesitas I","Obesitas II")))))</f>
        <v/>
      </c>
      <c r="AZ60" s="72" t="str">
        <f t="shared" ca="1" si="19"/>
        <v/>
      </c>
      <c r="BA60" s="72" t="str">
        <f>IF(APRIL!Z60="","",IF(AND(APRIL!K60="L",APRIL!Z60&lt;90),"Normal / Aman",IF(AND(APRIL!K60="L",APRIL!Z60&gt;=90,APRIL!Z60&lt;=100),"Risiko Tinggi",IF(AND(APRIL!K60="L",APRIL!Z60&gt;100),"Obesitas (Sangat Berisiko)",IF(AND(APRIL!K60="P",APRIL!Z60&lt;80),"Normal / Aman",IF(AND(APRIL!K60="P",APRIL!Z60&gt;=80,APRIL!Z60&lt;=95),"Risiko Tinggi",IF(AND(APRIL!K60="P",APRIL!Z60&gt;95),"Obesitas (Sangat Berisiko)","")))))))</f>
        <v/>
      </c>
      <c r="BB60" s="72" t="str">
        <f t="shared" ca="1" si="20"/>
        <v/>
      </c>
      <c r="BC60" s="73" t="str">
        <f>IFERROR(ABS(LEFT(APRIL!AA60,FIND("/",APRIL!AA60)-1)),"")</f>
        <v/>
      </c>
      <c r="BD60" s="73" t="str">
        <f>IFERROR(ABS(MID(APRIL!AA60,FIND("/",APRIL!AA60)+1,LEN(APRIL!AA60))),"")</f>
        <v/>
      </c>
      <c r="BE60" s="72" t="str">
        <f t="shared" si="21"/>
        <v/>
      </c>
      <c r="BF60" s="72" t="str">
        <f t="shared" ca="1" si="22"/>
        <v/>
      </c>
      <c r="BG60" s="72" t="str">
        <f>IF(APRIL!AB60="","",IF(APRIL!AB60&lt;181,"NORMAL",IF(APRIL!AB60&lt;201,"Pre DM", "DM")))</f>
        <v/>
      </c>
      <c r="BH60" s="72" t="str">
        <f t="shared" ca="1" si="23"/>
        <v/>
      </c>
      <c r="BJ60" s="71" t="str">
        <f ca="1">IFERROR(DATEDIF(MEI!I60,MEI!D60,"Y"),"")</f>
        <v/>
      </c>
      <c r="BK60" s="71" t="str">
        <f ca="1">IFERROR(DATEDIF(MEI!I60,MEI!D60,"YM"),"")</f>
        <v/>
      </c>
      <c r="BL60" s="72" t="str">
        <f t="shared" ca="1" si="24"/>
        <v/>
      </c>
      <c r="BM60" s="72" t="str">
        <f ca="1">BL60&amp;MEI!K60</f>
        <v/>
      </c>
      <c r="BN60" s="72" t="str">
        <f>IF(MEI!Y60="","",IF(MEI!Y60&lt;18.5,"Kurus",IF(MEI!Y60&lt;25,"Normal",IF(MEI!Y60&lt;30,"Overweight (Risiko)",IF(MEI!Y60&lt;35,"Obesitas I","Obesitas II")))))</f>
        <v/>
      </c>
      <c r="BO60" s="72" t="str">
        <f t="shared" ca="1" si="25"/>
        <v/>
      </c>
      <c r="BP60" s="72" t="str">
        <f>IF(MEI!Z60="","",IF(AND(MEI!K60="L",MEI!Z60&lt;90),"Normal / Aman",IF(AND(MEI!K60="L",MEI!Z60&gt;=90,MEI!Z60&lt;=100),"Risiko Tinggi",IF(AND(MEI!K60="L",MEI!Z60&gt;100),"Obesitas (Sangat Berisiko)",IF(AND(MEI!K60="P",MEI!Z60&lt;80),"Normal / Aman",IF(AND(MEI!K60="P",MEI!Z60&gt;=80,MEI!Z60&lt;=95),"Risiko Tinggi",IF(AND(MEI!K60="P",MEI!Z60&gt;95),"Obesitas (Sangat Berisiko)","")))))))</f>
        <v/>
      </c>
      <c r="BQ60" s="72" t="str">
        <f t="shared" ca="1" si="26"/>
        <v/>
      </c>
      <c r="BR60" s="73" t="str">
        <f>IFERROR(ABS(LEFT(MEI!AA60,FIND("/",MEI!AA60)-1)),"")</f>
        <v/>
      </c>
      <c r="BS60" s="73" t="str">
        <f>IFERROR(ABS(MID(MEI!AA60,FIND("/",MEI!AA60)+1,LEN(MEI!AA60))),"")</f>
        <v/>
      </c>
      <c r="BT60" s="72" t="str">
        <f t="shared" si="27"/>
        <v/>
      </c>
      <c r="BU60" s="72" t="str">
        <f t="shared" ca="1" si="28"/>
        <v/>
      </c>
      <c r="BV60" s="72" t="str">
        <f>IF(MEI!AB60="","",IF(MEI!AB60&lt;181,"NORMAL",IF(MEI!AB60&lt;201,"Pre DM", "DM")))</f>
        <v/>
      </c>
      <c r="BW60" s="72" t="str">
        <f t="shared" ca="1" si="29"/>
        <v/>
      </c>
      <c r="BY60" s="71" t="str">
        <f ca="1">IFERROR(DATEDIF(JUNI!I60,JUNI!D60,"Y"),"")</f>
        <v/>
      </c>
      <c r="BZ60" s="71" t="str">
        <f ca="1">IFERROR(DATEDIF(JUNI!I60,JUNI!D60,"YM"),"")</f>
        <v/>
      </c>
      <c r="CA60" s="72" t="str">
        <f t="shared" ca="1" si="30"/>
        <v/>
      </c>
      <c r="CB60" s="72" t="str">
        <f ca="1">CA60&amp;JUNI!K60</f>
        <v/>
      </c>
      <c r="CC60" s="72" t="str">
        <f>IF(JUNI!Y60="","",IF(JUNI!Y60&lt;18.5,"Kurus",IF(JUNI!Y60&lt;25,"Normal",IF(JUNI!Y60&lt;30,"Overweight (Risiko)",IF(JUNI!Y60&lt;35,"Obesitas I","Obesitas II")))))</f>
        <v/>
      </c>
      <c r="CD60" s="72" t="str">
        <f t="shared" ca="1" si="31"/>
        <v/>
      </c>
      <c r="CE60" s="72" t="str">
        <f>IF(JUNI!Z60="","",IF(AND(JUNI!K60="L",JUNI!Z60&lt;90),"Normal / Aman",IF(AND(JUNI!K60="L",JUNI!Z60&gt;=90,JUNI!Z60&lt;=100),"Risiko Tinggi",IF(AND(JUNI!K60="L",JUNI!Z60&gt;100),"Obesitas (Sangat Berisiko)",IF(AND(JUNI!K60="P",JUNI!Z60&lt;80),"Normal / Aman",IF(AND(JUNI!K60="P",JUNI!Z60&gt;=80,JUNI!Z60&lt;=95),"Risiko Tinggi",IF(AND(JUNI!K60="P",JUNI!Z60&gt;95),"Obesitas (Sangat Berisiko)","")))))))</f>
        <v/>
      </c>
      <c r="CF60" s="72" t="str">
        <f t="shared" ca="1" si="32"/>
        <v/>
      </c>
      <c r="CG60" s="73" t="str">
        <f>IFERROR(ABS(LEFT(JUNI!AA60,FIND("/",JUNI!AA60)-1)),"")</f>
        <v/>
      </c>
      <c r="CH60" s="73" t="str">
        <f>IFERROR(ABS(MID(JUNI!AA60,FIND("/",JUNI!AA60)+1,LEN(JUNI!AA60))),"")</f>
        <v/>
      </c>
      <c r="CI60" s="72" t="str">
        <f t="shared" si="33"/>
        <v/>
      </c>
      <c r="CJ60" s="72" t="str">
        <f t="shared" ca="1" si="34"/>
        <v/>
      </c>
      <c r="CK60" s="72" t="str">
        <f>IF(JUNI!AB60="","",IF(JUNI!AB60&lt;181,"NORMAL",IF(JUNI!AB60&lt;201,"Pre DM", "DM")))</f>
        <v/>
      </c>
      <c r="CL60" s="72" t="str">
        <f t="shared" ca="1" si="35"/>
        <v/>
      </c>
      <c r="CN60" s="71" t="str">
        <f ca="1">IFERROR(DATEDIF(JULI!I60,JULI!D60,"Y"),"")</f>
        <v/>
      </c>
      <c r="CO60" s="71" t="str">
        <f ca="1">IFERROR(DATEDIF(JULI!I60,JULI!D60,"YM"),"")</f>
        <v/>
      </c>
      <c r="CP60" s="72" t="str">
        <f t="shared" ca="1" si="36"/>
        <v/>
      </c>
      <c r="CQ60" s="72" t="str">
        <f ca="1">CP60&amp;JULI!K60</f>
        <v/>
      </c>
      <c r="CR60" s="72" t="str">
        <f>IF(JULI!Y60="","",IF(JULI!Y60&lt;18.5,"Kurus",IF(JULI!Y60&lt;25,"Normal",IF(JULI!Y60&lt;30,"Overweight (Risiko)",IF(JULI!Y60&lt;35,"Obesitas I","Obesitas II")))))</f>
        <v/>
      </c>
      <c r="CS60" s="72" t="str">
        <f t="shared" ca="1" si="37"/>
        <v/>
      </c>
      <c r="CT60" s="72" t="str">
        <f>IF(JULI!Z60="","",IF(AND(JULI!K60="L",JULI!Z60&lt;90),"Normal / Aman",IF(AND(JULI!K60="L",JULI!Z60&gt;=90,JULI!Z60&lt;=100),"Risiko Tinggi",IF(AND(JULI!K60="L",JULI!Z60&gt;100),"Obesitas (Sangat Berisiko)",IF(AND(JULI!K60="P",JULI!Z60&lt;80),"Normal / Aman",IF(AND(JULI!K60="P",JULI!Z60&gt;=80,JULI!Z60&lt;=95),"Risiko Tinggi",IF(AND(JULI!K60="P",JULI!Z60&gt;95),"Obesitas (Sangat Berisiko)","")))))))</f>
        <v/>
      </c>
      <c r="CU60" s="72" t="str">
        <f t="shared" ca="1" si="38"/>
        <v/>
      </c>
      <c r="CV60" s="73" t="str">
        <f>IFERROR(ABS(LEFT(JULI!AA60,FIND("/",JULI!AA60)-1)),"")</f>
        <v/>
      </c>
      <c r="CW60" s="73" t="str">
        <f>IFERROR(ABS(MID(JULI!AA60,FIND("/",JULI!AA60)+1,LEN(JULI!AA60))),"")</f>
        <v/>
      </c>
      <c r="CX60" s="72" t="str">
        <f t="shared" si="39"/>
        <v/>
      </c>
      <c r="CY60" s="72" t="str">
        <f t="shared" ca="1" si="40"/>
        <v/>
      </c>
      <c r="CZ60" s="72" t="str">
        <f>IF(JULI!AB60="","",IF(JULI!AB60&lt;181,"NORMAL",IF(JULI!AB60&lt;201,"Pre DM", "DM")))</f>
        <v/>
      </c>
      <c r="DA60" s="72" t="str">
        <f t="shared" ca="1" si="41"/>
        <v/>
      </c>
      <c r="DC60" s="71" t="str">
        <f ca="1">IFERROR(DATEDIF(AGUSTUS!I60,AGUSTUS!D60,"Y"),"")</f>
        <v/>
      </c>
      <c r="DD60" s="71" t="str">
        <f ca="1">IFERROR(DATEDIF(AGUSTUS!I60,AGUSTUS!D60,"YM"),"")</f>
        <v/>
      </c>
      <c r="DE60" s="72" t="str">
        <f t="shared" ca="1" si="42"/>
        <v/>
      </c>
      <c r="DF60" s="72" t="str">
        <f ca="1">DE60&amp;AGUSTUS!K60</f>
        <v/>
      </c>
      <c r="DG60" s="72" t="str">
        <f>IF(AGUSTUS!Y60="","",IF(AGUSTUS!Y60&lt;18.5,"Kurus",IF(AGUSTUS!Y60&lt;25,"Normal",IF(AGUSTUS!Y60&lt;30,"Overweight (Risiko)",IF(AGUSTUS!Y60&lt;35,"Obesitas I","Obesitas II")))))</f>
        <v/>
      </c>
      <c r="DH60" s="72" t="str">
        <f t="shared" ca="1" si="43"/>
        <v/>
      </c>
      <c r="DI60" s="72" t="str">
        <f>IF(AGUSTUS!Z60="","",IF(AND(AGUSTUS!K60="L",AGUSTUS!Z60&lt;90),"Normal / Aman",IF(AND(AGUSTUS!K60="L",AGUSTUS!Z60&gt;=90,AGUSTUS!Z60&lt;=100),"Risiko Tinggi",IF(AND(AGUSTUS!K60="L",AGUSTUS!Z60&gt;100),"Obesitas (Sangat Berisiko)",IF(AND(AGUSTUS!K60="P",AGUSTUS!Z60&lt;80),"Normal / Aman",IF(AND(AGUSTUS!K60="P",AGUSTUS!Z60&gt;=80,AGUSTUS!Z60&lt;=95),"Risiko Tinggi",IF(AND(AGUSTUS!K60="P",AGUSTUS!Z60&gt;95),"Obesitas (Sangat Berisiko)","")))))))</f>
        <v/>
      </c>
      <c r="DJ60" s="72" t="str">
        <f t="shared" ca="1" si="44"/>
        <v/>
      </c>
      <c r="DK60" s="73" t="str">
        <f>IFERROR(ABS(LEFT(AGUSTUS!AA60,FIND("/",AGUSTUS!AA60)-1)),"")</f>
        <v/>
      </c>
      <c r="DL60" s="73" t="str">
        <f>IFERROR(ABS(MID(AGUSTUS!AA60,FIND("/",AGUSTUS!AA60)+1,LEN(AGUSTUS!AA60))),"")</f>
        <v/>
      </c>
      <c r="DM60" s="72" t="str">
        <f t="shared" si="45"/>
        <v/>
      </c>
      <c r="DN60" s="72" t="str">
        <f t="shared" ca="1" si="46"/>
        <v/>
      </c>
      <c r="DO60" s="72" t="str">
        <f>IF(AGUSTUS!AB60="","",IF(AGUSTUS!AB60&lt;181,"NORMAL",IF(AGUSTUS!AB60&lt;201,"Pre DM", "DM")))</f>
        <v/>
      </c>
      <c r="DP60" s="72" t="str">
        <f t="shared" ca="1" si="47"/>
        <v/>
      </c>
      <c r="DR60" s="71" t="str">
        <f ca="1">IFERROR(DATEDIF(SEPTEMBER!I60,SEPTEMBER!D60,"Y"),"")</f>
        <v/>
      </c>
      <c r="DS60" s="71" t="str">
        <f ca="1">IFERROR(DATEDIF(SEPTEMBER!I60,SEPTEMBER!D60,"YM"),"")</f>
        <v/>
      </c>
      <c r="DT60" s="72" t="str">
        <f t="shared" ca="1" si="48"/>
        <v/>
      </c>
      <c r="DU60" s="72" t="str">
        <f ca="1">DT60&amp;SEPTEMBER!K60</f>
        <v/>
      </c>
      <c r="DV60" s="72" t="str">
        <f>IF(SEPTEMBER!Y60="","",IF(SEPTEMBER!Y60&lt;18.5,"Kurus",IF(SEPTEMBER!Y60&lt;25,"Normal",IF(SEPTEMBER!Y60&lt;30,"Overweight (Risiko)",IF(SEPTEMBER!Y60&lt;35,"Obesitas I","Obesitas II")))))</f>
        <v/>
      </c>
      <c r="DW60" s="72" t="str">
        <f t="shared" ca="1" si="49"/>
        <v/>
      </c>
      <c r="DX60" s="72" t="str">
        <f>IF(SEPTEMBER!Z60="","",IF(AND(SEPTEMBER!K60="L",SEPTEMBER!Z60&lt;90),"Normal / Aman",IF(AND(SEPTEMBER!K60="L",SEPTEMBER!Z60&gt;=90,SEPTEMBER!Z60&lt;=100),"Risiko Tinggi",IF(AND(SEPTEMBER!K60="L",SEPTEMBER!Z60&gt;100),"Obesitas (Sangat Berisiko)",IF(AND(SEPTEMBER!K60="P",SEPTEMBER!Z60&lt;80),"Normal / Aman",IF(AND(SEPTEMBER!K60="P",SEPTEMBER!Z60&gt;=80,SEPTEMBER!Z60&lt;=95),"Risiko Tinggi",IF(AND(SEPTEMBER!K60="P",SEPTEMBER!Z60&gt;95),"Obesitas (Sangat Berisiko)","")))))))</f>
        <v/>
      </c>
      <c r="DY60" s="72" t="str">
        <f t="shared" ca="1" si="50"/>
        <v/>
      </c>
      <c r="DZ60" s="73" t="str">
        <f>IFERROR(ABS(LEFT(SEPTEMBER!AA60,FIND("/",SEPTEMBER!AA60)-1)),"")</f>
        <v/>
      </c>
      <c r="EA60" s="73" t="str">
        <f>IFERROR(ABS(MID(SEPTEMBER!AA60,FIND("/",SEPTEMBER!AA60)+1,LEN(SEPTEMBER!AA60))),"")</f>
        <v/>
      </c>
      <c r="EB60" s="72" t="str">
        <f t="shared" si="51"/>
        <v/>
      </c>
      <c r="EC60" s="72" t="str">
        <f t="shared" ca="1" si="52"/>
        <v/>
      </c>
      <c r="ED60" s="72" t="str">
        <f>IF(SEPTEMBER!AB60="","",IF(SEPTEMBER!AB60&lt;181,"NORMAL",IF(SEPTEMBER!AB60&lt;201,"Pre DM", "DM")))</f>
        <v/>
      </c>
      <c r="EE60" s="72" t="str">
        <f t="shared" ca="1" si="53"/>
        <v/>
      </c>
      <c r="EG60" s="71" t="str">
        <f ca="1">IFERROR(DATEDIF(OKTOBER!I60,OKTOBER!D60,"Y"),"")</f>
        <v/>
      </c>
      <c r="EH60" s="71" t="str">
        <f ca="1">IFERROR(DATEDIF(OKTOBER!I60,OKTOBER!D60,"YM"),"")</f>
        <v/>
      </c>
      <c r="EI60" s="72" t="str">
        <f t="shared" ca="1" si="54"/>
        <v/>
      </c>
      <c r="EJ60" s="72" t="str">
        <f ca="1">EI60&amp;OKTOBER!K60</f>
        <v/>
      </c>
      <c r="EK60" s="72" t="str">
        <f>IF(OKTOBER!Y60="","",IF(OKTOBER!Y60&lt;18.5,"Kurus",IF(OKTOBER!Y60&lt;25,"Normal",IF(OKTOBER!Y60&lt;30,"Overweight (Risiko)",IF(OKTOBER!Y60&lt;35,"Obesitas I","Obesitas II")))))</f>
        <v/>
      </c>
      <c r="EL60" s="72" t="str">
        <f t="shared" ca="1" si="55"/>
        <v/>
      </c>
      <c r="EM60" s="72" t="str">
        <f>IF(OKTOBER!Z60="","",IF(AND(OKTOBER!K60="L",OKTOBER!Z60&lt;90),"Normal / Aman",IF(AND(OKTOBER!K60="L",OKTOBER!Z60&gt;=90,OKTOBER!Z60&lt;=100),"Risiko Tinggi",IF(AND(OKTOBER!K60="L",OKTOBER!Z60&gt;100),"Obesitas (Sangat Berisiko)",IF(AND(OKTOBER!K60="P",OKTOBER!Z60&lt;80),"Normal / Aman",IF(AND(OKTOBER!K60="P",OKTOBER!Z60&gt;=80,OKTOBER!Z60&lt;=95),"Risiko Tinggi",IF(AND(OKTOBER!K60="P",OKTOBER!Z60&gt;95),"Obesitas (Sangat Berisiko)","")))))))</f>
        <v/>
      </c>
      <c r="EN60" s="72" t="str">
        <f t="shared" ca="1" si="56"/>
        <v/>
      </c>
      <c r="EO60" s="73" t="str">
        <f>IFERROR(ABS(LEFT(OKTOBER!AA60,FIND("/",OKTOBER!AA60)-1)),"")</f>
        <v/>
      </c>
      <c r="EP60" s="73" t="str">
        <f>IFERROR(ABS(MID(OKTOBER!AA60,FIND("/",OKTOBER!AA60)+1,LEN(OKTOBER!AA60))),"")</f>
        <v/>
      </c>
      <c r="EQ60" s="72" t="str">
        <f t="shared" si="57"/>
        <v/>
      </c>
      <c r="ER60" s="72" t="str">
        <f t="shared" ca="1" si="58"/>
        <v/>
      </c>
      <c r="ES60" s="72" t="str">
        <f>IF(OKTOBER!AB60="","",IF(OKTOBER!AB60&lt;181,"NORMAL",IF(OKTOBER!AB60&lt;201,"Pre DM", "DM")))</f>
        <v/>
      </c>
      <c r="ET60" s="72" t="str">
        <f t="shared" ca="1" si="59"/>
        <v/>
      </c>
      <c r="EV60" s="71" t="str">
        <f ca="1">IFERROR(DATEDIF(NOPEMBER!I60,NOPEMBER!D60,"Y"),"")</f>
        <v/>
      </c>
      <c r="EW60" s="71" t="str">
        <f ca="1">IFERROR(DATEDIF(NOPEMBER!I60,NOPEMBER!D60,"YM"),"")</f>
        <v/>
      </c>
      <c r="EX60" s="72" t="str">
        <f t="shared" ca="1" si="60"/>
        <v/>
      </c>
      <c r="EY60" s="72" t="str">
        <f ca="1">EX60&amp;NOPEMBER!K60</f>
        <v/>
      </c>
      <c r="EZ60" s="72" t="str">
        <f>IF(NOPEMBER!Y60="","",IF(NOPEMBER!Y60&lt;18.5,"Kurus",IF(NOPEMBER!Y60&lt;25,"Normal",IF(NOPEMBER!Y60&lt;30,"Overweight (Risiko)",IF(NOPEMBER!Y60&lt;35,"Obesitas I","Obesitas II")))))</f>
        <v/>
      </c>
      <c r="FA60" s="72" t="str">
        <f t="shared" ca="1" si="61"/>
        <v/>
      </c>
      <c r="FB60" s="72" t="str">
        <f>IF(NOPEMBER!Z60="","",IF(AND(NOPEMBER!K60="L",NOPEMBER!Z60&lt;90),"Normal / Aman",IF(AND(NOPEMBER!K60="L",NOPEMBER!Z60&gt;=90,NOPEMBER!Z60&lt;=100),"Risiko Tinggi",IF(AND(NOPEMBER!K60="L",NOPEMBER!Z60&gt;100),"Obesitas (Sangat Berisiko)",IF(AND(NOPEMBER!K60="P",NOPEMBER!Z60&lt;80),"Normal / Aman",IF(AND(NOPEMBER!K60="P",NOPEMBER!Z60&gt;=80,NOPEMBER!Z60&lt;=95),"Risiko Tinggi",IF(AND(NOPEMBER!K60="P",NOPEMBER!Z60&gt;95),"Obesitas (Sangat Berisiko)","")))))))</f>
        <v/>
      </c>
      <c r="FC60" s="72" t="str">
        <f t="shared" ca="1" si="62"/>
        <v/>
      </c>
      <c r="FD60" s="73" t="str">
        <f>IFERROR(ABS(LEFT(NOPEMBER!AA60,FIND("/",NOPEMBER!AA60)-1)),"")</f>
        <v/>
      </c>
      <c r="FE60" s="73" t="str">
        <f>IFERROR(ABS(MID(NOPEMBER!AA60,FIND("/",NOPEMBER!AA60)+1,LEN(NOPEMBER!AA60))),"")</f>
        <v/>
      </c>
      <c r="FF60" s="72" t="str">
        <f t="shared" si="63"/>
        <v/>
      </c>
      <c r="FG60" s="72" t="str">
        <f t="shared" ca="1" si="64"/>
        <v/>
      </c>
      <c r="FH60" s="72" t="str">
        <f>IF(NOPEMBER!AB60="","",IF(NOPEMBER!AB60&lt;181,"NORMAL",IF(NOPEMBER!AB60&lt;201,"Pre DM", "DM")))</f>
        <v/>
      </c>
      <c r="FI60" s="72" t="str">
        <f t="shared" ca="1" si="65"/>
        <v/>
      </c>
      <c r="FK60" s="71" t="str">
        <f ca="1">IFERROR(DATEDIF(DESEMBER!I60,DESEMBER!D60,"Y"),"")</f>
        <v/>
      </c>
      <c r="FL60" s="71" t="str">
        <f ca="1">IFERROR(DATEDIF(DESEMBER!I60,DESEMBER!D60,"YM"),"")</f>
        <v/>
      </c>
      <c r="FM60" s="72" t="str">
        <f t="shared" ca="1" si="66"/>
        <v/>
      </c>
      <c r="FN60" s="72" t="str">
        <f ca="1">FM60&amp;DESEMBER!K60</f>
        <v/>
      </c>
      <c r="FO60" s="72" t="str">
        <f>IF(DESEMBER!Y60="","",IF(DESEMBER!Y60&lt;18.5,"Kurus",IF(DESEMBER!Y60&lt;25,"Normal",IF(DESEMBER!Y60&lt;30,"Overweight (Risiko)",IF(DESEMBER!Y60&lt;35,"Obesitas I","Obesitas II")))))</f>
        <v/>
      </c>
      <c r="FP60" s="72" t="str">
        <f t="shared" ca="1" si="67"/>
        <v/>
      </c>
      <c r="FQ60" s="72" t="str">
        <f>IF(DESEMBER!Z60="","",IF(AND(DESEMBER!K60="L",DESEMBER!Z60&lt;90),"Normal / Aman",IF(AND(DESEMBER!K60="L",DESEMBER!Z60&gt;=90,DESEMBER!Z60&lt;=100),"Risiko Tinggi",IF(AND(DESEMBER!K60="L",DESEMBER!Z60&gt;100),"Obesitas (Sangat Berisiko)",IF(AND(DESEMBER!K60="P",DESEMBER!Z60&lt;80),"Normal / Aman",IF(AND(DESEMBER!K60="P",DESEMBER!Z60&gt;=80,DESEMBER!Z60&lt;=95),"Risiko Tinggi",IF(AND(DESEMBER!K60="P",DESEMBER!Z60&gt;95),"Obesitas (Sangat Berisiko)","")))))))</f>
        <v/>
      </c>
      <c r="FR60" s="72" t="str">
        <f t="shared" ca="1" si="68"/>
        <v/>
      </c>
      <c r="FS60" s="73" t="str">
        <f>IFERROR(ABS(LEFT(DESEMBER!AA60,FIND("/",DESEMBER!AA60)-1)),"")</f>
        <v/>
      </c>
      <c r="FT60" s="73" t="str">
        <f>IFERROR(ABS(MID(DESEMBER!AA60,FIND("/",DESEMBER!AA60)+1,LEN(DESEMBER!AA60))),"")</f>
        <v/>
      </c>
      <c r="FU60" s="72" t="str">
        <f t="shared" si="69"/>
        <v/>
      </c>
      <c r="FV60" s="72" t="str">
        <f t="shared" ca="1" si="70"/>
        <v/>
      </c>
      <c r="FW60" s="72" t="str">
        <f>IF(DESEMBER!AB60="","",IF(DESEMBER!AB60&lt;181,"NORMAL",IF(DESEMBER!AB60&lt;201,"Pre DM", "DM")))</f>
        <v/>
      </c>
      <c r="FX60" s="72" t="str">
        <f t="shared" ca="1" si="71"/>
        <v/>
      </c>
    </row>
    <row r="61" spans="2:180" x14ac:dyDescent="0.25">
      <c r="B61" s="71" t="str">
        <f ca="1">IFERROR(DATEDIF(JANUARI!I61,JANUARI!D61,"Y"),"")</f>
        <v/>
      </c>
      <c r="C61" s="71" t="str">
        <f ca="1">IFERROR(DATEDIF(JANUARI!I61,JANUARI!D61,"YM"),"")</f>
        <v/>
      </c>
      <c r="D61" s="72" t="str">
        <f t="shared" ca="1" si="0"/>
        <v/>
      </c>
      <c r="E61" s="72" t="str">
        <f ca="1">D61&amp;JANUARI!K61</f>
        <v/>
      </c>
      <c r="F61" s="72" t="str">
        <f>IF(JANUARI!Y61="","",IF(JANUARI!Y61&lt;18.5,"Kurus",IF(JANUARI!Y61&lt;25,"Normal",IF(JANUARI!Y61&lt;30,"Overweight (Risiko)",IF(JANUARI!Y61&lt;35,"Obesitas I","Obesitas II")))))</f>
        <v/>
      </c>
      <c r="G61" s="72" t="str">
        <f t="shared" ca="1" si="1"/>
        <v/>
      </c>
      <c r="H61" s="72" t="str">
        <f>IF(JANUARI!Z61="","",IF(AND(JANUARI!K61="L",JANUARI!Z61&lt;90),"Normal / Aman",IF(AND(JANUARI!K61="L",JANUARI!Z61&gt;=90,JANUARI!Z61&lt;=100),"Risiko Tinggi",IF(AND(JANUARI!K61="L",JANUARI!Z61&gt;100),"Obesitas (Sangat Berisiko)",IF(AND(JANUARI!K61="P",JANUARI!Z61&lt;80),"Normal / Aman",IF(AND(JANUARI!K61="P",JANUARI!Z61&gt;=80,JANUARI!Z61&lt;=95),"Risiko Tinggi",IF(AND(JANUARI!K61="P",JANUARI!Z61&gt;95),"Obesitas (Sangat Berisiko)","")))))))</f>
        <v/>
      </c>
      <c r="I61" s="72" t="str">
        <f t="shared" ca="1" si="2"/>
        <v/>
      </c>
      <c r="J61" s="73" t="str">
        <f>IFERROR(ABS(LEFT(JANUARI!AA61,FIND("/",JANUARI!AA61)-1)),"")</f>
        <v/>
      </c>
      <c r="K61" s="73" t="str">
        <f>IFERROR(ABS(MID(JANUARI!AA61,FIND("/",JANUARI!AA61)+1,LEN(JANUARI!AA61))),"")</f>
        <v/>
      </c>
      <c r="L61" s="72" t="str">
        <f t="shared" si="3"/>
        <v/>
      </c>
      <c r="M61" s="72" t="str">
        <f t="shared" ca="1" si="4"/>
        <v/>
      </c>
      <c r="N61" s="72" t="str">
        <f>IF(JANUARI!AB61="","",IF(JANUARI!AB61&lt;181,"NORMAL",IF(JANUARI!AB61&lt;201,"Pre DM", "DM")))</f>
        <v/>
      </c>
      <c r="O61" s="72" t="str">
        <f t="shared" ca="1" si="5"/>
        <v/>
      </c>
      <c r="Q61" s="71" t="str">
        <f ca="1">IFERROR(DATEDIF(PEBRUARI!I61,PEBRUARI!D61,"Y"),"")</f>
        <v/>
      </c>
      <c r="R61" s="71" t="str">
        <f ca="1">IFERROR(DATEDIF(PEBRUARI!I61,PEBRUARI!D61,"YM"),"")</f>
        <v/>
      </c>
      <c r="S61" s="72" t="str">
        <f t="shared" ca="1" si="6"/>
        <v/>
      </c>
      <c r="T61" s="72" t="str">
        <f ca="1">S61&amp;PEBRUARI!K61</f>
        <v/>
      </c>
      <c r="U61" s="72" t="str">
        <f>IF(PEBRUARI!Y61="","",IF(PEBRUARI!Y61&lt;18.5,"Kurus",IF(PEBRUARI!Y61&lt;25,"Normal",IF(PEBRUARI!Y61&lt;30,"Overweight (Risiko)",IF(PEBRUARI!Y61&lt;35,"Obesitas I","Obesitas II")))))</f>
        <v/>
      </c>
      <c r="V61" s="72" t="str">
        <f t="shared" ca="1" si="7"/>
        <v/>
      </c>
      <c r="W61" s="72" t="str">
        <f>IF(PEBRUARI!Z61="","",IF(AND(PEBRUARI!K61="L",PEBRUARI!Z61&lt;90),"Normal / Aman",IF(AND(PEBRUARI!K61="L",PEBRUARI!Z61&gt;=90,PEBRUARI!Z61&lt;=100),"Risiko Tinggi",IF(AND(PEBRUARI!K61="L",PEBRUARI!Z61&gt;100),"Obesitas (Sangat Berisiko)",IF(AND(PEBRUARI!K61="P",PEBRUARI!Z61&lt;80),"Normal / Aman",IF(AND(PEBRUARI!K61="P",PEBRUARI!Z61&gt;=80,PEBRUARI!Z61&lt;=95),"Risiko Tinggi",IF(AND(PEBRUARI!K61="P",PEBRUARI!Z61&gt;95),"Obesitas (Sangat Berisiko)","")))))))</f>
        <v/>
      </c>
      <c r="X61" s="72" t="str">
        <f t="shared" ca="1" si="8"/>
        <v/>
      </c>
      <c r="Y61" s="73" t="str">
        <f>IFERROR(ABS(LEFT(PEBRUARI!AA61,FIND("/",PEBRUARI!AA61)-1)),"")</f>
        <v/>
      </c>
      <c r="Z61" s="73" t="str">
        <f>IFERROR(ABS(MID(PEBRUARI!AA61,FIND("/",PEBRUARI!AA61)+1,LEN(PEBRUARI!AA61))),"")</f>
        <v/>
      </c>
      <c r="AA61" s="72" t="str">
        <f t="shared" si="9"/>
        <v/>
      </c>
      <c r="AB61" s="72" t="str">
        <f t="shared" ca="1" si="10"/>
        <v/>
      </c>
      <c r="AC61" s="72" t="str">
        <f>IF(PEBRUARI!AB61="","",IF(PEBRUARI!AB61&lt;181,"NORMAL",IF(PEBRUARI!AB61&lt;201,"Pre DM", "DM")))</f>
        <v/>
      </c>
      <c r="AD61" s="72" t="str">
        <f t="shared" ca="1" si="11"/>
        <v/>
      </c>
      <c r="AF61" s="71" t="str">
        <f ca="1">IFERROR(DATEDIF(MARET!I61,MARET!D61,"Y"),"")</f>
        <v/>
      </c>
      <c r="AG61" s="71" t="str">
        <f ca="1">IFERROR(DATEDIF(MARET!I61,MARET!D61,"YM"),"")</f>
        <v/>
      </c>
      <c r="AH61" s="72" t="str">
        <f t="shared" ca="1" si="12"/>
        <v/>
      </c>
      <c r="AI61" s="72" t="str">
        <f ca="1">AH61&amp;MARET!K61</f>
        <v/>
      </c>
      <c r="AJ61" s="72" t="str">
        <f>IF(MARET!Y61="","",IF(MARET!Y61&lt;18.5,"Kurus",IF(MARET!Y61&lt;25,"Normal",IF(MARET!Y61&lt;30,"Overweight (Risiko)",IF(MARET!Y61&lt;35,"Obesitas I","Obesitas II")))))</f>
        <v/>
      </c>
      <c r="AK61" s="72" t="str">
        <f t="shared" ca="1" si="13"/>
        <v/>
      </c>
      <c r="AL61" s="72" t="str">
        <f>IF(MARET!Z61="","",IF(AND(MARET!K61="L",MARET!Z61&lt;90),"Normal / Aman",IF(AND(MARET!K61="L",MARET!Z61&gt;=90,MARET!Z61&lt;=100),"Risiko Tinggi",IF(AND(MARET!K61="L",MARET!Z61&gt;100),"Obesitas (Sangat Berisiko)",IF(AND(MARET!K61="P",MARET!Z61&lt;80),"Normal / Aman",IF(AND(MARET!K61="P",MARET!Z61&gt;=80,MARET!Z61&lt;=95),"Risiko Tinggi",IF(AND(MARET!K61="P",MARET!Z61&gt;95),"Obesitas (Sangat Berisiko)","")))))))</f>
        <v/>
      </c>
      <c r="AM61" s="72" t="str">
        <f t="shared" ca="1" si="14"/>
        <v/>
      </c>
      <c r="AN61" s="73" t="str">
        <f>IFERROR(ABS(LEFT(MARET!AA61,FIND("/",MARET!AA61)-1)),"")</f>
        <v/>
      </c>
      <c r="AO61" s="73" t="str">
        <f>IFERROR(ABS(MID(MARET!AA61,FIND("/",MARET!AA61)+1,LEN(MARET!AA61))),"")</f>
        <v/>
      </c>
      <c r="AP61" s="72" t="str">
        <f t="shared" si="15"/>
        <v/>
      </c>
      <c r="AQ61" s="72" t="str">
        <f t="shared" ca="1" si="16"/>
        <v/>
      </c>
      <c r="AR61" s="72" t="str">
        <f>IF(MARET!AB61="","",IF(MARET!AB61&lt;181,"NORMAL",IF(MARET!AB61&lt;201,"Pre DM", "DM")))</f>
        <v/>
      </c>
      <c r="AS61" s="72" t="str">
        <f t="shared" ca="1" si="17"/>
        <v/>
      </c>
      <c r="AU61" s="71" t="str">
        <f ca="1">IFERROR(DATEDIF(APRIL!I61,APRIL!D61,"Y"),"")</f>
        <v/>
      </c>
      <c r="AV61" s="71" t="str">
        <f ca="1">IFERROR(DATEDIF(APRIL!I61,APRIL!D61,"YM"),"")</f>
        <v/>
      </c>
      <c r="AW61" s="72" t="str">
        <f t="shared" ca="1" si="18"/>
        <v/>
      </c>
      <c r="AX61" s="72" t="str">
        <f ca="1">AW61&amp;APRIL!K61</f>
        <v/>
      </c>
      <c r="AY61" s="72" t="str">
        <f>IF(APRIL!Y61="","",IF(APRIL!Y61&lt;18.5,"Kurus",IF(APRIL!Y61&lt;25,"Normal",IF(APRIL!Y61&lt;30,"Overweight (Risiko)",IF(APRIL!Y61&lt;35,"Obesitas I","Obesitas II")))))</f>
        <v/>
      </c>
      <c r="AZ61" s="72" t="str">
        <f t="shared" ca="1" si="19"/>
        <v/>
      </c>
      <c r="BA61" s="72" t="str">
        <f>IF(APRIL!Z61="","",IF(AND(APRIL!K61="L",APRIL!Z61&lt;90),"Normal / Aman",IF(AND(APRIL!K61="L",APRIL!Z61&gt;=90,APRIL!Z61&lt;=100),"Risiko Tinggi",IF(AND(APRIL!K61="L",APRIL!Z61&gt;100),"Obesitas (Sangat Berisiko)",IF(AND(APRIL!K61="P",APRIL!Z61&lt;80),"Normal / Aman",IF(AND(APRIL!K61="P",APRIL!Z61&gt;=80,APRIL!Z61&lt;=95),"Risiko Tinggi",IF(AND(APRIL!K61="P",APRIL!Z61&gt;95),"Obesitas (Sangat Berisiko)","")))))))</f>
        <v/>
      </c>
      <c r="BB61" s="72" t="str">
        <f t="shared" ca="1" si="20"/>
        <v/>
      </c>
      <c r="BC61" s="73" t="str">
        <f>IFERROR(ABS(LEFT(APRIL!AA61,FIND("/",APRIL!AA61)-1)),"")</f>
        <v/>
      </c>
      <c r="BD61" s="73" t="str">
        <f>IFERROR(ABS(MID(APRIL!AA61,FIND("/",APRIL!AA61)+1,LEN(APRIL!AA61))),"")</f>
        <v/>
      </c>
      <c r="BE61" s="72" t="str">
        <f t="shared" si="21"/>
        <v/>
      </c>
      <c r="BF61" s="72" t="str">
        <f t="shared" ca="1" si="22"/>
        <v/>
      </c>
      <c r="BG61" s="72" t="str">
        <f>IF(APRIL!AB61="","",IF(APRIL!AB61&lt;181,"NORMAL",IF(APRIL!AB61&lt;201,"Pre DM", "DM")))</f>
        <v/>
      </c>
      <c r="BH61" s="72" t="str">
        <f t="shared" ca="1" si="23"/>
        <v/>
      </c>
      <c r="BJ61" s="71" t="str">
        <f ca="1">IFERROR(DATEDIF(MEI!I61,MEI!D61,"Y"),"")</f>
        <v/>
      </c>
      <c r="BK61" s="71" t="str">
        <f ca="1">IFERROR(DATEDIF(MEI!I61,MEI!D61,"YM"),"")</f>
        <v/>
      </c>
      <c r="BL61" s="72" t="str">
        <f t="shared" ca="1" si="24"/>
        <v/>
      </c>
      <c r="BM61" s="72" t="str">
        <f ca="1">BL61&amp;MEI!K61</f>
        <v/>
      </c>
      <c r="BN61" s="72" t="str">
        <f>IF(MEI!Y61="","",IF(MEI!Y61&lt;18.5,"Kurus",IF(MEI!Y61&lt;25,"Normal",IF(MEI!Y61&lt;30,"Overweight (Risiko)",IF(MEI!Y61&lt;35,"Obesitas I","Obesitas II")))))</f>
        <v/>
      </c>
      <c r="BO61" s="72" t="str">
        <f t="shared" ca="1" si="25"/>
        <v/>
      </c>
      <c r="BP61" s="72" t="str">
        <f>IF(MEI!Z61="","",IF(AND(MEI!K61="L",MEI!Z61&lt;90),"Normal / Aman",IF(AND(MEI!K61="L",MEI!Z61&gt;=90,MEI!Z61&lt;=100),"Risiko Tinggi",IF(AND(MEI!K61="L",MEI!Z61&gt;100),"Obesitas (Sangat Berisiko)",IF(AND(MEI!K61="P",MEI!Z61&lt;80),"Normal / Aman",IF(AND(MEI!K61="P",MEI!Z61&gt;=80,MEI!Z61&lt;=95),"Risiko Tinggi",IF(AND(MEI!K61="P",MEI!Z61&gt;95),"Obesitas (Sangat Berisiko)","")))))))</f>
        <v/>
      </c>
      <c r="BQ61" s="72" t="str">
        <f t="shared" ca="1" si="26"/>
        <v/>
      </c>
      <c r="BR61" s="73" t="str">
        <f>IFERROR(ABS(LEFT(MEI!AA61,FIND("/",MEI!AA61)-1)),"")</f>
        <v/>
      </c>
      <c r="BS61" s="73" t="str">
        <f>IFERROR(ABS(MID(MEI!AA61,FIND("/",MEI!AA61)+1,LEN(MEI!AA61))),"")</f>
        <v/>
      </c>
      <c r="BT61" s="72" t="str">
        <f t="shared" si="27"/>
        <v/>
      </c>
      <c r="BU61" s="72" t="str">
        <f t="shared" ca="1" si="28"/>
        <v/>
      </c>
      <c r="BV61" s="72" t="str">
        <f>IF(MEI!AB61="","",IF(MEI!AB61&lt;181,"NORMAL",IF(MEI!AB61&lt;201,"Pre DM", "DM")))</f>
        <v/>
      </c>
      <c r="BW61" s="72" t="str">
        <f t="shared" ca="1" si="29"/>
        <v/>
      </c>
      <c r="BY61" s="71" t="str">
        <f ca="1">IFERROR(DATEDIF(JUNI!I61,JUNI!D61,"Y"),"")</f>
        <v/>
      </c>
      <c r="BZ61" s="71" t="str">
        <f ca="1">IFERROR(DATEDIF(JUNI!I61,JUNI!D61,"YM"),"")</f>
        <v/>
      </c>
      <c r="CA61" s="72" t="str">
        <f t="shared" ca="1" si="30"/>
        <v/>
      </c>
      <c r="CB61" s="72" t="str">
        <f ca="1">CA61&amp;JUNI!K61</f>
        <v/>
      </c>
      <c r="CC61" s="72" t="str">
        <f>IF(JUNI!Y61="","",IF(JUNI!Y61&lt;18.5,"Kurus",IF(JUNI!Y61&lt;25,"Normal",IF(JUNI!Y61&lt;30,"Overweight (Risiko)",IF(JUNI!Y61&lt;35,"Obesitas I","Obesitas II")))))</f>
        <v/>
      </c>
      <c r="CD61" s="72" t="str">
        <f t="shared" ca="1" si="31"/>
        <v/>
      </c>
      <c r="CE61" s="72" t="str">
        <f>IF(JUNI!Z61="","",IF(AND(JUNI!K61="L",JUNI!Z61&lt;90),"Normal / Aman",IF(AND(JUNI!K61="L",JUNI!Z61&gt;=90,JUNI!Z61&lt;=100),"Risiko Tinggi",IF(AND(JUNI!K61="L",JUNI!Z61&gt;100),"Obesitas (Sangat Berisiko)",IF(AND(JUNI!K61="P",JUNI!Z61&lt;80),"Normal / Aman",IF(AND(JUNI!K61="P",JUNI!Z61&gt;=80,JUNI!Z61&lt;=95),"Risiko Tinggi",IF(AND(JUNI!K61="P",JUNI!Z61&gt;95),"Obesitas (Sangat Berisiko)","")))))))</f>
        <v/>
      </c>
      <c r="CF61" s="72" t="str">
        <f t="shared" ca="1" si="32"/>
        <v/>
      </c>
      <c r="CG61" s="73" t="str">
        <f>IFERROR(ABS(LEFT(JUNI!AA61,FIND("/",JUNI!AA61)-1)),"")</f>
        <v/>
      </c>
      <c r="CH61" s="73" t="str">
        <f>IFERROR(ABS(MID(JUNI!AA61,FIND("/",JUNI!AA61)+1,LEN(JUNI!AA61))),"")</f>
        <v/>
      </c>
      <c r="CI61" s="72" t="str">
        <f t="shared" si="33"/>
        <v/>
      </c>
      <c r="CJ61" s="72" t="str">
        <f t="shared" ca="1" si="34"/>
        <v/>
      </c>
      <c r="CK61" s="72" t="str">
        <f>IF(JUNI!AB61="","",IF(JUNI!AB61&lt;181,"NORMAL",IF(JUNI!AB61&lt;201,"Pre DM", "DM")))</f>
        <v/>
      </c>
      <c r="CL61" s="72" t="str">
        <f t="shared" ca="1" si="35"/>
        <v/>
      </c>
      <c r="CN61" s="71" t="str">
        <f ca="1">IFERROR(DATEDIF(JULI!I61,JULI!D61,"Y"),"")</f>
        <v/>
      </c>
      <c r="CO61" s="71" t="str">
        <f ca="1">IFERROR(DATEDIF(JULI!I61,JULI!D61,"YM"),"")</f>
        <v/>
      </c>
      <c r="CP61" s="72" t="str">
        <f t="shared" ca="1" si="36"/>
        <v/>
      </c>
      <c r="CQ61" s="72" t="str">
        <f ca="1">CP61&amp;JULI!K61</f>
        <v/>
      </c>
      <c r="CR61" s="72" t="str">
        <f>IF(JULI!Y61="","",IF(JULI!Y61&lt;18.5,"Kurus",IF(JULI!Y61&lt;25,"Normal",IF(JULI!Y61&lt;30,"Overweight (Risiko)",IF(JULI!Y61&lt;35,"Obesitas I","Obesitas II")))))</f>
        <v/>
      </c>
      <c r="CS61" s="72" t="str">
        <f t="shared" ca="1" si="37"/>
        <v/>
      </c>
      <c r="CT61" s="72" t="str">
        <f>IF(JULI!Z61="","",IF(AND(JULI!K61="L",JULI!Z61&lt;90),"Normal / Aman",IF(AND(JULI!K61="L",JULI!Z61&gt;=90,JULI!Z61&lt;=100),"Risiko Tinggi",IF(AND(JULI!K61="L",JULI!Z61&gt;100),"Obesitas (Sangat Berisiko)",IF(AND(JULI!K61="P",JULI!Z61&lt;80),"Normal / Aman",IF(AND(JULI!K61="P",JULI!Z61&gt;=80,JULI!Z61&lt;=95),"Risiko Tinggi",IF(AND(JULI!K61="P",JULI!Z61&gt;95),"Obesitas (Sangat Berisiko)","")))))))</f>
        <v/>
      </c>
      <c r="CU61" s="72" t="str">
        <f t="shared" ca="1" si="38"/>
        <v/>
      </c>
      <c r="CV61" s="73" t="str">
        <f>IFERROR(ABS(LEFT(JULI!AA61,FIND("/",JULI!AA61)-1)),"")</f>
        <v/>
      </c>
      <c r="CW61" s="73" t="str">
        <f>IFERROR(ABS(MID(JULI!AA61,FIND("/",JULI!AA61)+1,LEN(JULI!AA61))),"")</f>
        <v/>
      </c>
      <c r="CX61" s="72" t="str">
        <f t="shared" si="39"/>
        <v/>
      </c>
      <c r="CY61" s="72" t="str">
        <f t="shared" ca="1" si="40"/>
        <v/>
      </c>
      <c r="CZ61" s="72" t="str">
        <f>IF(JULI!AB61="","",IF(JULI!AB61&lt;181,"NORMAL",IF(JULI!AB61&lt;201,"Pre DM", "DM")))</f>
        <v/>
      </c>
      <c r="DA61" s="72" t="str">
        <f t="shared" ca="1" si="41"/>
        <v/>
      </c>
      <c r="DC61" s="71" t="str">
        <f ca="1">IFERROR(DATEDIF(AGUSTUS!I61,AGUSTUS!D61,"Y"),"")</f>
        <v/>
      </c>
      <c r="DD61" s="71" t="str">
        <f ca="1">IFERROR(DATEDIF(AGUSTUS!I61,AGUSTUS!D61,"YM"),"")</f>
        <v/>
      </c>
      <c r="DE61" s="72" t="str">
        <f t="shared" ca="1" si="42"/>
        <v/>
      </c>
      <c r="DF61" s="72" t="str">
        <f ca="1">DE61&amp;AGUSTUS!K61</f>
        <v/>
      </c>
      <c r="DG61" s="72" t="str">
        <f>IF(AGUSTUS!Y61="","",IF(AGUSTUS!Y61&lt;18.5,"Kurus",IF(AGUSTUS!Y61&lt;25,"Normal",IF(AGUSTUS!Y61&lt;30,"Overweight (Risiko)",IF(AGUSTUS!Y61&lt;35,"Obesitas I","Obesitas II")))))</f>
        <v/>
      </c>
      <c r="DH61" s="72" t="str">
        <f t="shared" ca="1" si="43"/>
        <v/>
      </c>
      <c r="DI61" s="72" t="str">
        <f>IF(AGUSTUS!Z61="","",IF(AND(AGUSTUS!K61="L",AGUSTUS!Z61&lt;90),"Normal / Aman",IF(AND(AGUSTUS!K61="L",AGUSTUS!Z61&gt;=90,AGUSTUS!Z61&lt;=100),"Risiko Tinggi",IF(AND(AGUSTUS!K61="L",AGUSTUS!Z61&gt;100),"Obesitas (Sangat Berisiko)",IF(AND(AGUSTUS!K61="P",AGUSTUS!Z61&lt;80),"Normal / Aman",IF(AND(AGUSTUS!K61="P",AGUSTUS!Z61&gt;=80,AGUSTUS!Z61&lt;=95),"Risiko Tinggi",IF(AND(AGUSTUS!K61="P",AGUSTUS!Z61&gt;95),"Obesitas (Sangat Berisiko)","")))))))</f>
        <v/>
      </c>
      <c r="DJ61" s="72" t="str">
        <f t="shared" ca="1" si="44"/>
        <v/>
      </c>
      <c r="DK61" s="73" t="str">
        <f>IFERROR(ABS(LEFT(AGUSTUS!AA61,FIND("/",AGUSTUS!AA61)-1)),"")</f>
        <v/>
      </c>
      <c r="DL61" s="73" t="str">
        <f>IFERROR(ABS(MID(AGUSTUS!AA61,FIND("/",AGUSTUS!AA61)+1,LEN(AGUSTUS!AA61))),"")</f>
        <v/>
      </c>
      <c r="DM61" s="72" t="str">
        <f t="shared" si="45"/>
        <v/>
      </c>
      <c r="DN61" s="72" t="str">
        <f t="shared" ca="1" si="46"/>
        <v/>
      </c>
      <c r="DO61" s="72" t="str">
        <f>IF(AGUSTUS!AB61="","",IF(AGUSTUS!AB61&lt;181,"NORMAL",IF(AGUSTUS!AB61&lt;201,"Pre DM", "DM")))</f>
        <v/>
      </c>
      <c r="DP61" s="72" t="str">
        <f t="shared" ca="1" si="47"/>
        <v/>
      </c>
      <c r="DR61" s="71" t="str">
        <f ca="1">IFERROR(DATEDIF(SEPTEMBER!I61,SEPTEMBER!D61,"Y"),"")</f>
        <v/>
      </c>
      <c r="DS61" s="71" t="str">
        <f ca="1">IFERROR(DATEDIF(SEPTEMBER!I61,SEPTEMBER!D61,"YM"),"")</f>
        <v/>
      </c>
      <c r="DT61" s="72" t="str">
        <f t="shared" ca="1" si="48"/>
        <v/>
      </c>
      <c r="DU61" s="72" t="str">
        <f ca="1">DT61&amp;SEPTEMBER!K61</f>
        <v/>
      </c>
      <c r="DV61" s="72" t="str">
        <f>IF(SEPTEMBER!Y61="","",IF(SEPTEMBER!Y61&lt;18.5,"Kurus",IF(SEPTEMBER!Y61&lt;25,"Normal",IF(SEPTEMBER!Y61&lt;30,"Overweight (Risiko)",IF(SEPTEMBER!Y61&lt;35,"Obesitas I","Obesitas II")))))</f>
        <v/>
      </c>
      <c r="DW61" s="72" t="str">
        <f t="shared" ca="1" si="49"/>
        <v/>
      </c>
      <c r="DX61" s="72" t="str">
        <f>IF(SEPTEMBER!Z61="","",IF(AND(SEPTEMBER!K61="L",SEPTEMBER!Z61&lt;90),"Normal / Aman",IF(AND(SEPTEMBER!K61="L",SEPTEMBER!Z61&gt;=90,SEPTEMBER!Z61&lt;=100),"Risiko Tinggi",IF(AND(SEPTEMBER!K61="L",SEPTEMBER!Z61&gt;100),"Obesitas (Sangat Berisiko)",IF(AND(SEPTEMBER!K61="P",SEPTEMBER!Z61&lt;80),"Normal / Aman",IF(AND(SEPTEMBER!K61="P",SEPTEMBER!Z61&gt;=80,SEPTEMBER!Z61&lt;=95),"Risiko Tinggi",IF(AND(SEPTEMBER!K61="P",SEPTEMBER!Z61&gt;95),"Obesitas (Sangat Berisiko)","")))))))</f>
        <v/>
      </c>
      <c r="DY61" s="72" t="str">
        <f t="shared" ca="1" si="50"/>
        <v/>
      </c>
      <c r="DZ61" s="73" t="str">
        <f>IFERROR(ABS(LEFT(SEPTEMBER!AA61,FIND("/",SEPTEMBER!AA61)-1)),"")</f>
        <v/>
      </c>
      <c r="EA61" s="73" t="str">
        <f>IFERROR(ABS(MID(SEPTEMBER!AA61,FIND("/",SEPTEMBER!AA61)+1,LEN(SEPTEMBER!AA61))),"")</f>
        <v/>
      </c>
      <c r="EB61" s="72" t="str">
        <f t="shared" si="51"/>
        <v/>
      </c>
      <c r="EC61" s="72" t="str">
        <f t="shared" ca="1" si="52"/>
        <v/>
      </c>
      <c r="ED61" s="72" t="str">
        <f>IF(SEPTEMBER!AB61="","",IF(SEPTEMBER!AB61&lt;181,"NORMAL",IF(SEPTEMBER!AB61&lt;201,"Pre DM", "DM")))</f>
        <v/>
      </c>
      <c r="EE61" s="72" t="str">
        <f t="shared" ca="1" si="53"/>
        <v/>
      </c>
      <c r="EG61" s="71" t="str">
        <f ca="1">IFERROR(DATEDIF(OKTOBER!I61,OKTOBER!D61,"Y"),"")</f>
        <v/>
      </c>
      <c r="EH61" s="71" t="str">
        <f ca="1">IFERROR(DATEDIF(OKTOBER!I61,OKTOBER!D61,"YM"),"")</f>
        <v/>
      </c>
      <c r="EI61" s="72" t="str">
        <f t="shared" ca="1" si="54"/>
        <v/>
      </c>
      <c r="EJ61" s="72" t="str">
        <f ca="1">EI61&amp;OKTOBER!K61</f>
        <v/>
      </c>
      <c r="EK61" s="72" t="str">
        <f>IF(OKTOBER!Y61="","",IF(OKTOBER!Y61&lt;18.5,"Kurus",IF(OKTOBER!Y61&lt;25,"Normal",IF(OKTOBER!Y61&lt;30,"Overweight (Risiko)",IF(OKTOBER!Y61&lt;35,"Obesitas I","Obesitas II")))))</f>
        <v/>
      </c>
      <c r="EL61" s="72" t="str">
        <f t="shared" ca="1" si="55"/>
        <v/>
      </c>
      <c r="EM61" s="72" t="str">
        <f>IF(OKTOBER!Z61="","",IF(AND(OKTOBER!K61="L",OKTOBER!Z61&lt;90),"Normal / Aman",IF(AND(OKTOBER!K61="L",OKTOBER!Z61&gt;=90,OKTOBER!Z61&lt;=100),"Risiko Tinggi",IF(AND(OKTOBER!K61="L",OKTOBER!Z61&gt;100),"Obesitas (Sangat Berisiko)",IF(AND(OKTOBER!K61="P",OKTOBER!Z61&lt;80),"Normal / Aman",IF(AND(OKTOBER!K61="P",OKTOBER!Z61&gt;=80,OKTOBER!Z61&lt;=95),"Risiko Tinggi",IF(AND(OKTOBER!K61="P",OKTOBER!Z61&gt;95),"Obesitas (Sangat Berisiko)","")))))))</f>
        <v/>
      </c>
      <c r="EN61" s="72" t="str">
        <f t="shared" ca="1" si="56"/>
        <v/>
      </c>
      <c r="EO61" s="73" t="str">
        <f>IFERROR(ABS(LEFT(OKTOBER!AA61,FIND("/",OKTOBER!AA61)-1)),"")</f>
        <v/>
      </c>
      <c r="EP61" s="73" t="str">
        <f>IFERROR(ABS(MID(OKTOBER!AA61,FIND("/",OKTOBER!AA61)+1,LEN(OKTOBER!AA61))),"")</f>
        <v/>
      </c>
      <c r="EQ61" s="72" t="str">
        <f t="shared" si="57"/>
        <v/>
      </c>
      <c r="ER61" s="72" t="str">
        <f t="shared" ca="1" si="58"/>
        <v/>
      </c>
      <c r="ES61" s="72" t="str">
        <f>IF(OKTOBER!AB61="","",IF(OKTOBER!AB61&lt;181,"NORMAL",IF(OKTOBER!AB61&lt;201,"Pre DM", "DM")))</f>
        <v/>
      </c>
      <c r="ET61" s="72" t="str">
        <f t="shared" ca="1" si="59"/>
        <v/>
      </c>
      <c r="EV61" s="71" t="str">
        <f ca="1">IFERROR(DATEDIF(NOPEMBER!I61,NOPEMBER!D61,"Y"),"")</f>
        <v/>
      </c>
      <c r="EW61" s="71" t="str">
        <f ca="1">IFERROR(DATEDIF(NOPEMBER!I61,NOPEMBER!D61,"YM"),"")</f>
        <v/>
      </c>
      <c r="EX61" s="72" t="str">
        <f t="shared" ca="1" si="60"/>
        <v/>
      </c>
      <c r="EY61" s="72" t="str">
        <f ca="1">EX61&amp;NOPEMBER!K61</f>
        <v/>
      </c>
      <c r="EZ61" s="72" t="str">
        <f>IF(NOPEMBER!Y61="","",IF(NOPEMBER!Y61&lt;18.5,"Kurus",IF(NOPEMBER!Y61&lt;25,"Normal",IF(NOPEMBER!Y61&lt;30,"Overweight (Risiko)",IF(NOPEMBER!Y61&lt;35,"Obesitas I","Obesitas II")))))</f>
        <v/>
      </c>
      <c r="FA61" s="72" t="str">
        <f t="shared" ca="1" si="61"/>
        <v/>
      </c>
      <c r="FB61" s="72" t="str">
        <f>IF(NOPEMBER!Z61="","",IF(AND(NOPEMBER!K61="L",NOPEMBER!Z61&lt;90),"Normal / Aman",IF(AND(NOPEMBER!K61="L",NOPEMBER!Z61&gt;=90,NOPEMBER!Z61&lt;=100),"Risiko Tinggi",IF(AND(NOPEMBER!K61="L",NOPEMBER!Z61&gt;100),"Obesitas (Sangat Berisiko)",IF(AND(NOPEMBER!K61="P",NOPEMBER!Z61&lt;80),"Normal / Aman",IF(AND(NOPEMBER!K61="P",NOPEMBER!Z61&gt;=80,NOPEMBER!Z61&lt;=95),"Risiko Tinggi",IF(AND(NOPEMBER!K61="P",NOPEMBER!Z61&gt;95),"Obesitas (Sangat Berisiko)","")))))))</f>
        <v/>
      </c>
      <c r="FC61" s="72" t="str">
        <f t="shared" ca="1" si="62"/>
        <v/>
      </c>
      <c r="FD61" s="73" t="str">
        <f>IFERROR(ABS(LEFT(NOPEMBER!AA61,FIND("/",NOPEMBER!AA61)-1)),"")</f>
        <v/>
      </c>
      <c r="FE61" s="73" t="str">
        <f>IFERROR(ABS(MID(NOPEMBER!AA61,FIND("/",NOPEMBER!AA61)+1,LEN(NOPEMBER!AA61))),"")</f>
        <v/>
      </c>
      <c r="FF61" s="72" t="str">
        <f t="shared" si="63"/>
        <v/>
      </c>
      <c r="FG61" s="72" t="str">
        <f t="shared" ca="1" si="64"/>
        <v/>
      </c>
      <c r="FH61" s="72" t="str">
        <f>IF(NOPEMBER!AB61="","",IF(NOPEMBER!AB61&lt;181,"NORMAL",IF(NOPEMBER!AB61&lt;201,"Pre DM", "DM")))</f>
        <v/>
      </c>
      <c r="FI61" s="72" t="str">
        <f t="shared" ca="1" si="65"/>
        <v/>
      </c>
      <c r="FK61" s="71" t="str">
        <f ca="1">IFERROR(DATEDIF(DESEMBER!I61,DESEMBER!D61,"Y"),"")</f>
        <v/>
      </c>
      <c r="FL61" s="71" t="str">
        <f ca="1">IFERROR(DATEDIF(DESEMBER!I61,DESEMBER!D61,"YM"),"")</f>
        <v/>
      </c>
      <c r="FM61" s="72" t="str">
        <f t="shared" ca="1" si="66"/>
        <v/>
      </c>
      <c r="FN61" s="72" t="str">
        <f ca="1">FM61&amp;DESEMBER!K61</f>
        <v/>
      </c>
      <c r="FO61" s="72" t="str">
        <f>IF(DESEMBER!Y61="","",IF(DESEMBER!Y61&lt;18.5,"Kurus",IF(DESEMBER!Y61&lt;25,"Normal",IF(DESEMBER!Y61&lt;30,"Overweight (Risiko)",IF(DESEMBER!Y61&lt;35,"Obesitas I","Obesitas II")))))</f>
        <v/>
      </c>
      <c r="FP61" s="72" t="str">
        <f t="shared" ca="1" si="67"/>
        <v/>
      </c>
      <c r="FQ61" s="72" t="str">
        <f>IF(DESEMBER!Z61="","",IF(AND(DESEMBER!K61="L",DESEMBER!Z61&lt;90),"Normal / Aman",IF(AND(DESEMBER!K61="L",DESEMBER!Z61&gt;=90,DESEMBER!Z61&lt;=100),"Risiko Tinggi",IF(AND(DESEMBER!K61="L",DESEMBER!Z61&gt;100),"Obesitas (Sangat Berisiko)",IF(AND(DESEMBER!K61="P",DESEMBER!Z61&lt;80),"Normal / Aman",IF(AND(DESEMBER!K61="P",DESEMBER!Z61&gt;=80,DESEMBER!Z61&lt;=95),"Risiko Tinggi",IF(AND(DESEMBER!K61="P",DESEMBER!Z61&gt;95),"Obesitas (Sangat Berisiko)","")))))))</f>
        <v/>
      </c>
      <c r="FR61" s="72" t="str">
        <f t="shared" ca="1" si="68"/>
        <v/>
      </c>
      <c r="FS61" s="73" t="str">
        <f>IFERROR(ABS(LEFT(DESEMBER!AA61,FIND("/",DESEMBER!AA61)-1)),"")</f>
        <v/>
      </c>
      <c r="FT61" s="73" t="str">
        <f>IFERROR(ABS(MID(DESEMBER!AA61,FIND("/",DESEMBER!AA61)+1,LEN(DESEMBER!AA61))),"")</f>
        <v/>
      </c>
      <c r="FU61" s="72" t="str">
        <f t="shared" si="69"/>
        <v/>
      </c>
      <c r="FV61" s="72" t="str">
        <f t="shared" ca="1" si="70"/>
        <v/>
      </c>
      <c r="FW61" s="72" t="str">
        <f>IF(DESEMBER!AB61="","",IF(DESEMBER!AB61&lt;181,"NORMAL",IF(DESEMBER!AB61&lt;201,"Pre DM", "DM")))</f>
        <v/>
      </c>
      <c r="FX61" s="72" t="str">
        <f t="shared" ca="1" si="71"/>
        <v/>
      </c>
    </row>
    <row r="62" spans="2:180" x14ac:dyDescent="0.25">
      <c r="B62" s="71" t="str">
        <f ca="1">IFERROR(DATEDIF(JANUARI!I62,JANUARI!D62,"Y"),"")</f>
        <v/>
      </c>
      <c r="C62" s="71" t="str">
        <f ca="1">IFERROR(DATEDIF(JANUARI!I62,JANUARI!D62,"YM"),"")</f>
        <v/>
      </c>
      <c r="D62" s="72" t="str">
        <f t="shared" ca="1" si="0"/>
        <v/>
      </c>
      <c r="E62" s="72" t="str">
        <f ca="1">D62&amp;JANUARI!K62</f>
        <v/>
      </c>
      <c r="F62" s="72" t="str">
        <f>IF(JANUARI!Y62="","",IF(JANUARI!Y62&lt;18.5,"Kurus",IF(JANUARI!Y62&lt;25,"Normal",IF(JANUARI!Y62&lt;30,"Overweight (Risiko)",IF(JANUARI!Y62&lt;35,"Obesitas I","Obesitas II")))))</f>
        <v/>
      </c>
      <c r="G62" s="72" t="str">
        <f t="shared" ca="1" si="1"/>
        <v/>
      </c>
      <c r="H62" s="72" t="str">
        <f>IF(JANUARI!Z62="","",IF(AND(JANUARI!K62="L",JANUARI!Z62&lt;90),"Normal / Aman",IF(AND(JANUARI!K62="L",JANUARI!Z62&gt;=90,JANUARI!Z62&lt;=100),"Risiko Tinggi",IF(AND(JANUARI!K62="L",JANUARI!Z62&gt;100),"Obesitas (Sangat Berisiko)",IF(AND(JANUARI!K62="P",JANUARI!Z62&lt;80),"Normal / Aman",IF(AND(JANUARI!K62="P",JANUARI!Z62&gt;=80,JANUARI!Z62&lt;=95),"Risiko Tinggi",IF(AND(JANUARI!K62="P",JANUARI!Z62&gt;95),"Obesitas (Sangat Berisiko)","")))))))</f>
        <v/>
      </c>
      <c r="I62" s="72" t="str">
        <f t="shared" ca="1" si="2"/>
        <v/>
      </c>
      <c r="J62" s="73" t="str">
        <f>IFERROR(ABS(LEFT(JANUARI!AA62,FIND("/",JANUARI!AA62)-1)),"")</f>
        <v/>
      </c>
      <c r="K62" s="73" t="str">
        <f>IFERROR(ABS(MID(JANUARI!AA62,FIND("/",JANUARI!AA62)+1,LEN(JANUARI!AA62))),"")</f>
        <v/>
      </c>
      <c r="L62" s="72" t="str">
        <f t="shared" si="3"/>
        <v/>
      </c>
      <c r="M62" s="72" t="str">
        <f t="shared" ca="1" si="4"/>
        <v/>
      </c>
      <c r="N62" s="72" t="str">
        <f>IF(JANUARI!AB62="","",IF(JANUARI!AB62&lt;181,"NORMAL",IF(JANUARI!AB62&lt;201,"Pre DM", "DM")))</f>
        <v/>
      </c>
      <c r="O62" s="72" t="str">
        <f t="shared" ca="1" si="5"/>
        <v/>
      </c>
      <c r="Q62" s="71" t="str">
        <f ca="1">IFERROR(DATEDIF(PEBRUARI!I62,PEBRUARI!D62,"Y"),"")</f>
        <v/>
      </c>
      <c r="R62" s="71" t="str">
        <f ca="1">IFERROR(DATEDIF(PEBRUARI!I62,PEBRUARI!D62,"YM"),"")</f>
        <v/>
      </c>
      <c r="S62" s="72" t="str">
        <f t="shared" ca="1" si="6"/>
        <v/>
      </c>
      <c r="T62" s="72" t="str">
        <f ca="1">S62&amp;PEBRUARI!K62</f>
        <v/>
      </c>
      <c r="U62" s="72" t="str">
        <f>IF(PEBRUARI!Y62="","",IF(PEBRUARI!Y62&lt;18.5,"Kurus",IF(PEBRUARI!Y62&lt;25,"Normal",IF(PEBRUARI!Y62&lt;30,"Overweight (Risiko)",IF(PEBRUARI!Y62&lt;35,"Obesitas I","Obesitas II")))))</f>
        <v/>
      </c>
      <c r="V62" s="72" t="str">
        <f t="shared" ca="1" si="7"/>
        <v/>
      </c>
      <c r="W62" s="72" t="str">
        <f>IF(PEBRUARI!Z62="","",IF(AND(PEBRUARI!K62="L",PEBRUARI!Z62&lt;90),"Normal / Aman",IF(AND(PEBRUARI!K62="L",PEBRUARI!Z62&gt;=90,PEBRUARI!Z62&lt;=100),"Risiko Tinggi",IF(AND(PEBRUARI!K62="L",PEBRUARI!Z62&gt;100),"Obesitas (Sangat Berisiko)",IF(AND(PEBRUARI!K62="P",PEBRUARI!Z62&lt;80),"Normal / Aman",IF(AND(PEBRUARI!K62="P",PEBRUARI!Z62&gt;=80,PEBRUARI!Z62&lt;=95),"Risiko Tinggi",IF(AND(PEBRUARI!K62="P",PEBRUARI!Z62&gt;95),"Obesitas (Sangat Berisiko)","")))))))</f>
        <v/>
      </c>
      <c r="X62" s="72" t="str">
        <f t="shared" ca="1" si="8"/>
        <v/>
      </c>
      <c r="Y62" s="73" t="str">
        <f>IFERROR(ABS(LEFT(PEBRUARI!AA62,FIND("/",PEBRUARI!AA62)-1)),"")</f>
        <v/>
      </c>
      <c r="Z62" s="73" t="str">
        <f>IFERROR(ABS(MID(PEBRUARI!AA62,FIND("/",PEBRUARI!AA62)+1,LEN(PEBRUARI!AA62))),"")</f>
        <v/>
      </c>
      <c r="AA62" s="72" t="str">
        <f t="shared" si="9"/>
        <v/>
      </c>
      <c r="AB62" s="72" t="str">
        <f t="shared" ca="1" si="10"/>
        <v/>
      </c>
      <c r="AC62" s="72" t="str">
        <f>IF(PEBRUARI!AB62="","",IF(PEBRUARI!AB62&lt;181,"NORMAL",IF(PEBRUARI!AB62&lt;201,"Pre DM", "DM")))</f>
        <v/>
      </c>
      <c r="AD62" s="72" t="str">
        <f t="shared" ca="1" si="11"/>
        <v/>
      </c>
      <c r="AF62" s="71" t="str">
        <f ca="1">IFERROR(DATEDIF(MARET!I62,MARET!D62,"Y"),"")</f>
        <v/>
      </c>
      <c r="AG62" s="71" t="str">
        <f ca="1">IFERROR(DATEDIF(MARET!I62,MARET!D62,"YM"),"")</f>
        <v/>
      </c>
      <c r="AH62" s="72" t="str">
        <f t="shared" ca="1" si="12"/>
        <v/>
      </c>
      <c r="AI62" s="72" t="str">
        <f ca="1">AH62&amp;MARET!K62</f>
        <v/>
      </c>
      <c r="AJ62" s="72" t="str">
        <f>IF(MARET!Y62="","",IF(MARET!Y62&lt;18.5,"Kurus",IF(MARET!Y62&lt;25,"Normal",IF(MARET!Y62&lt;30,"Overweight (Risiko)",IF(MARET!Y62&lt;35,"Obesitas I","Obesitas II")))))</f>
        <v/>
      </c>
      <c r="AK62" s="72" t="str">
        <f t="shared" ca="1" si="13"/>
        <v/>
      </c>
      <c r="AL62" s="72" t="str">
        <f>IF(MARET!Z62="","",IF(AND(MARET!K62="L",MARET!Z62&lt;90),"Normal / Aman",IF(AND(MARET!K62="L",MARET!Z62&gt;=90,MARET!Z62&lt;=100),"Risiko Tinggi",IF(AND(MARET!K62="L",MARET!Z62&gt;100),"Obesitas (Sangat Berisiko)",IF(AND(MARET!K62="P",MARET!Z62&lt;80),"Normal / Aman",IF(AND(MARET!K62="P",MARET!Z62&gt;=80,MARET!Z62&lt;=95),"Risiko Tinggi",IF(AND(MARET!K62="P",MARET!Z62&gt;95),"Obesitas (Sangat Berisiko)","")))))))</f>
        <v/>
      </c>
      <c r="AM62" s="72" t="str">
        <f t="shared" ca="1" si="14"/>
        <v/>
      </c>
      <c r="AN62" s="73" t="str">
        <f>IFERROR(ABS(LEFT(MARET!AA62,FIND("/",MARET!AA62)-1)),"")</f>
        <v/>
      </c>
      <c r="AO62" s="73" t="str">
        <f>IFERROR(ABS(MID(MARET!AA62,FIND("/",MARET!AA62)+1,LEN(MARET!AA62))),"")</f>
        <v/>
      </c>
      <c r="AP62" s="72" t="str">
        <f t="shared" si="15"/>
        <v/>
      </c>
      <c r="AQ62" s="72" t="str">
        <f t="shared" ca="1" si="16"/>
        <v/>
      </c>
      <c r="AR62" s="72" t="str">
        <f>IF(MARET!AB62="","",IF(MARET!AB62&lt;181,"NORMAL",IF(MARET!AB62&lt;201,"Pre DM", "DM")))</f>
        <v/>
      </c>
      <c r="AS62" s="72" t="str">
        <f t="shared" ca="1" si="17"/>
        <v/>
      </c>
      <c r="AU62" s="71" t="str">
        <f ca="1">IFERROR(DATEDIF(APRIL!I62,APRIL!D62,"Y"),"")</f>
        <v/>
      </c>
      <c r="AV62" s="71" t="str">
        <f ca="1">IFERROR(DATEDIF(APRIL!I62,APRIL!D62,"YM"),"")</f>
        <v/>
      </c>
      <c r="AW62" s="72" t="str">
        <f t="shared" ca="1" si="18"/>
        <v/>
      </c>
      <c r="AX62" s="72" t="str">
        <f ca="1">AW62&amp;APRIL!K62</f>
        <v/>
      </c>
      <c r="AY62" s="72" t="str">
        <f>IF(APRIL!Y62="","",IF(APRIL!Y62&lt;18.5,"Kurus",IF(APRIL!Y62&lt;25,"Normal",IF(APRIL!Y62&lt;30,"Overweight (Risiko)",IF(APRIL!Y62&lt;35,"Obesitas I","Obesitas II")))))</f>
        <v/>
      </c>
      <c r="AZ62" s="72" t="str">
        <f t="shared" ca="1" si="19"/>
        <v/>
      </c>
      <c r="BA62" s="72" t="str">
        <f>IF(APRIL!Z62="","",IF(AND(APRIL!K62="L",APRIL!Z62&lt;90),"Normal / Aman",IF(AND(APRIL!K62="L",APRIL!Z62&gt;=90,APRIL!Z62&lt;=100),"Risiko Tinggi",IF(AND(APRIL!K62="L",APRIL!Z62&gt;100),"Obesitas (Sangat Berisiko)",IF(AND(APRIL!K62="P",APRIL!Z62&lt;80),"Normal / Aman",IF(AND(APRIL!K62="P",APRIL!Z62&gt;=80,APRIL!Z62&lt;=95),"Risiko Tinggi",IF(AND(APRIL!K62="P",APRIL!Z62&gt;95),"Obesitas (Sangat Berisiko)","")))))))</f>
        <v/>
      </c>
      <c r="BB62" s="72" t="str">
        <f t="shared" ca="1" si="20"/>
        <v/>
      </c>
      <c r="BC62" s="73" t="str">
        <f>IFERROR(ABS(LEFT(APRIL!AA62,FIND("/",APRIL!AA62)-1)),"")</f>
        <v/>
      </c>
      <c r="BD62" s="73" t="str">
        <f>IFERROR(ABS(MID(APRIL!AA62,FIND("/",APRIL!AA62)+1,LEN(APRIL!AA62))),"")</f>
        <v/>
      </c>
      <c r="BE62" s="72" t="str">
        <f t="shared" si="21"/>
        <v/>
      </c>
      <c r="BF62" s="72" t="str">
        <f t="shared" ca="1" si="22"/>
        <v/>
      </c>
      <c r="BG62" s="72" t="str">
        <f>IF(APRIL!AB62="","",IF(APRIL!AB62&lt;181,"NORMAL",IF(APRIL!AB62&lt;201,"Pre DM", "DM")))</f>
        <v/>
      </c>
      <c r="BH62" s="72" t="str">
        <f t="shared" ca="1" si="23"/>
        <v/>
      </c>
      <c r="BJ62" s="71" t="str">
        <f ca="1">IFERROR(DATEDIF(MEI!I62,MEI!D62,"Y"),"")</f>
        <v/>
      </c>
      <c r="BK62" s="71" t="str">
        <f ca="1">IFERROR(DATEDIF(MEI!I62,MEI!D62,"YM"),"")</f>
        <v/>
      </c>
      <c r="BL62" s="72" t="str">
        <f t="shared" ca="1" si="24"/>
        <v/>
      </c>
      <c r="BM62" s="72" t="str">
        <f ca="1">BL62&amp;MEI!K62</f>
        <v/>
      </c>
      <c r="BN62" s="72" t="str">
        <f>IF(MEI!Y62="","",IF(MEI!Y62&lt;18.5,"Kurus",IF(MEI!Y62&lt;25,"Normal",IF(MEI!Y62&lt;30,"Overweight (Risiko)",IF(MEI!Y62&lt;35,"Obesitas I","Obesitas II")))))</f>
        <v/>
      </c>
      <c r="BO62" s="72" t="str">
        <f t="shared" ca="1" si="25"/>
        <v/>
      </c>
      <c r="BP62" s="72" t="str">
        <f>IF(MEI!Z62="","",IF(AND(MEI!K62="L",MEI!Z62&lt;90),"Normal / Aman",IF(AND(MEI!K62="L",MEI!Z62&gt;=90,MEI!Z62&lt;=100),"Risiko Tinggi",IF(AND(MEI!K62="L",MEI!Z62&gt;100),"Obesitas (Sangat Berisiko)",IF(AND(MEI!K62="P",MEI!Z62&lt;80),"Normal / Aman",IF(AND(MEI!K62="P",MEI!Z62&gt;=80,MEI!Z62&lt;=95),"Risiko Tinggi",IF(AND(MEI!K62="P",MEI!Z62&gt;95),"Obesitas (Sangat Berisiko)","")))))))</f>
        <v/>
      </c>
      <c r="BQ62" s="72" t="str">
        <f t="shared" ca="1" si="26"/>
        <v/>
      </c>
      <c r="BR62" s="73" t="str">
        <f>IFERROR(ABS(LEFT(MEI!AA62,FIND("/",MEI!AA62)-1)),"")</f>
        <v/>
      </c>
      <c r="BS62" s="73" t="str">
        <f>IFERROR(ABS(MID(MEI!AA62,FIND("/",MEI!AA62)+1,LEN(MEI!AA62))),"")</f>
        <v/>
      </c>
      <c r="BT62" s="72" t="str">
        <f t="shared" si="27"/>
        <v/>
      </c>
      <c r="BU62" s="72" t="str">
        <f t="shared" ca="1" si="28"/>
        <v/>
      </c>
      <c r="BV62" s="72" t="str">
        <f>IF(MEI!AB62="","",IF(MEI!AB62&lt;181,"NORMAL",IF(MEI!AB62&lt;201,"Pre DM", "DM")))</f>
        <v/>
      </c>
      <c r="BW62" s="72" t="str">
        <f t="shared" ca="1" si="29"/>
        <v/>
      </c>
      <c r="BY62" s="71" t="str">
        <f ca="1">IFERROR(DATEDIF(JUNI!I62,JUNI!D62,"Y"),"")</f>
        <v/>
      </c>
      <c r="BZ62" s="71" t="str">
        <f ca="1">IFERROR(DATEDIF(JUNI!I62,JUNI!D62,"YM"),"")</f>
        <v/>
      </c>
      <c r="CA62" s="72" t="str">
        <f t="shared" ca="1" si="30"/>
        <v/>
      </c>
      <c r="CB62" s="72" t="str">
        <f ca="1">CA62&amp;JUNI!K62</f>
        <v/>
      </c>
      <c r="CC62" s="72" t="str">
        <f>IF(JUNI!Y62="","",IF(JUNI!Y62&lt;18.5,"Kurus",IF(JUNI!Y62&lt;25,"Normal",IF(JUNI!Y62&lt;30,"Overweight (Risiko)",IF(JUNI!Y62&lt;35,"Obesitas I","Obesitas II")))))</f>
        <v/>
      </c>
      <c r="CD62" s="72" t="str">
        <f t="shared" ca="1" si="31"/>
        <v/>
      </c>
      <c r="CE62" s="72" t="str">
        <f>IF(JUNI!Z62="","",IF(AND(JUNI!K62="L",JUNI!Z62&lt;90),"Normal / Aman",IF(AND(JUNI!K62="L",JUNI!Z62&gt;=90,JUNI!Z62&lt;=100),"Risiko Tinggi",IF(AND(JUNI!K62="L",JUNI!Z62&gt;100),"Obesitas (Sangat Berisiko)",IF(AND(JUNI!K62="P",JUNI!Z62&lt;80),"Normal / Aman",IF(AND(JUNI!K62="P",JUNI!Z62&gt;=80,JUNI!Z62&lt;=95),"Risiko Tinggi",IF(AND(JUNI!K62="P",JUNI!Z62&gt;95),"Obesitas (Sangat Berisiko)","")))))))</f>
        <v/>
      </c>
      <c r="CF62" s="72" t="str">
        <f t="shared" ca="1" si="32"/>
        <v/>
      </c>
      <c r="CG62" s="73" t="str">
        <f>IFERROR(ABS(LEFT(JUNI!AA62,FIND("/",JUNI!AA62)-1)),"")</f>
        <v/>
      </c>
      <c r="CH62" s="73" t="str">
        <f>IFERROR(ABS(MID(JUNI!AA62,FIND("/",JUNI!AA62)+1,LEN(JUNI!AA62))),"")</f>
        <v/>
      </c>
      <c r="CI62" s="72" t="str">
        <f t="shared" si="33"/>
        <v/>
      </c>
      <c r="CJ62" s="72" t="str">
        <f t="shared" ca="1" si="34"/>
        <v/>
      </c>
      <c r="CK62" s="72" t="str">
        <f>IF(JUNI!AB62="","",IF(JUNI!AB62&lt;181,"NORMAL",IF(JUNI!AB62&lt;201,"Pre DM", "DM")))</f>
        <v/>
      </c>
      <c r="CL62" s="72" t="str">
        <f t="shared" ca="1" si="35"/>
        <v/>
      </c>
      <c r="CN62" s="71" t="str">
        <f ca="1">IFERROR(DATEDIF(JULI!I62,JULI!D62,"Y"),"")</f>
        <v/>
      </c>
      <c r="CO62" s="71" t="str">
        <f ca="1">IFERROR(DATEDIF(JULI!I62,JULI!D62,"YM"),"")</f>
        <v/>
      </c>
      <c r="CP62" s="72" t="str">
        <f t="shared" ca="1" si="36"/>
        <v/>
      </c>
      <c r="CQ62" s="72" t="str">
        <f ca="1">CP62&amp;JULI!K62</f>
        <v/>
      </c>
      <c r="CR62" s="72" t="str">
        <f>IF(JULI!Y62="","",IF(JULI!Y62&lt;18.5,"Kurus",IF(JULI!Y62&lt;25,"Normal",IF(JULI!Y62&lt;30,"Overweight (Risiko)",IF(JULI!Y62&lt;35,"Obesitas I","Obesitas II")))))</f>
        <v/>
      </c>
      <c r="CS62" s="72" t="str">
        <f t="shared" ca="1" si="37"/>
        <v/>
      </c>
      <c r="CT62" s="72" t="str">
        <f>IF(JULI!Z62="","",IF(AND(JULI!K62="L",JULI!Z62&lt;90),"Normal / Aman",IF(AND(JULI!K62="L",JULI!Z62&gt;=90,JULI!Z62&lt;=100),"Risiko Tinggi",IF(AND(JULI!K62="L",JULI!Z62&gt;100),"Obesitas (Sangat Berisiko)",IF(AND(JULI!K62="P",JULI!Z62&lt;80),"Normal / Aman",IF(AND(JULI!K62="P",JULI!Z62&gt;=80,JULI!Z62&lt;=95),"Risiko Tinggi",IF(AND(JULI!K62="P",JULI!Z62&gt;95),"Obesitas (Sangat Berisiko)","")))))))</f>
        <v/>
      </c>
      <c r="CU62" s="72" t="str">
        <f t="shared" ca="1" si="38"/>
        <v/>
      </c>
      <c r="CV62" s="73" t="str">
        <f>IFERROR(ABS(LEFT(JULI!AA62,FIND("/",JULI!AA62)-1)),"")</f>
        <v/>
      </c>
      <c r="CW62" s="73" t="str">
        <f>IFERROR(ABS(MID(JULI!AA62,FIND("/",JULI!AA62)+1,LEN(JULI!AA62))),"")</f>
        <v/>
      </c>
      <c r="CX62" s="72" t="str">
        <f t="shared" si="39"/>
        <v/>
      </c>
      <c r="CY62" s="72" t="str">
        <f t="shared" ca="1" si="40"/>
        <v/>
      </c>
      <c r="CZ62" s="72" t="str">
        <f>IF(JULI!AB62="","",IF(JULI!AB62&lt;181,"NORMAL",IF(JULI!AB62&lt;201,"Pre DM", "DM")))</f>
        <v/>
      </c>
      <c r="DA62" s="72" t="str">
        <f t="shared" ca="1" si="41"/>
        <v/>
      </c>
      <c r="DC62" s="71" t="str">
        <f ca="1">IFERROR(DATEDIF(AGUSTUS!I62,AGUSTUS!D62,"Y"),"")</f>
        <v/>
      </c>
      <c r="DD62" s="71" t="str">
        <f ca="1">IFERROR(DATEDIF(AGUSTUS!I62,AGUSTUS!D62,"YM"),"")</f>
        <v/>
      </c>
      <c r="DE62" s="72" t="str">
        <f t="shared" ca="1" si="42"/>
        <v/>
      </c>
      <c r="DF62" s="72" t="str">
        <f ca="1">DE62&amp;AGUSTUS!K62</f>
        <v/>
      </c>
      <c r="DG62" s="72" t="str">
        <f>IF(AGUSTUS!Y62="","",IF(AGUSTUS!Y62&lt;18.5,"Kurus",IF(AGUSTUS!Y62&lt;25,"Normal",IF(AGUSTUS!Y62&lt;30,"Overweight (Risiko)",IF(AGUSTUS!Y62&lt;35,"Obesitas I","Obesitas II")))))</f>
        <v/>
      </c>
      <c r="DH62" s="72" t="str">
        <f t="shared" ca="1" si="43"/>
        <v/>
      </c>
      <c r="DI62" s="72" t="str">
        <f>IF(AGUSTUS!Z62="","",IF(AND(AGUSTUS!K62="L",AGUSTUS!Z62&lt;90),"Normal / Aman",IF(AND(AGUSTUS!K62="L",AGUSTUS!Z62&gt;=90,AGUSTUS!Z62&lt;=100),"Risiko Tinggi",IF(AND(AGUSTUS!K62="L",AGUSTUS!Z62&gt;100),"Obesitas (Sangat Berisiko)",IF(AND(AGUSTUS!K62="P",AGUSTUS!Z62&lt;80),"Normal / Aman",IF(AND(AGUSTUS!K62="P",AGUSTUS!Z62&gt;=80,AGUSTUS!Z62&lt;=95),"Risiko Tinggi",IF(AND(AGUSTUS!K62="P",AGUSTUS!Z62&gt;95),"Obesitas (Sangat Berisiko)","")))))))</f>
        <v/>
      </c>
      <c r="DJ62" s="72" t="str">
        <f t="shared" ca="1" si="44"/>
        <v/>
      </c>
      <c r="DK62" s="73" t="str">
        <f>IFERROR(ABS(LEFT(AGUSTUS!AA62,FIND("/",AGUSTUS!AA62)-1)),"")</f>
        <v/>
      </c>
      <c r="DL62" s="73" t="str">
        <f>IFERROR(ABS(MID(AGUSTUS!AA62,FIND("/",AGUSTUS!AA62)+1,LEN(AGUSTUS!AA62))),"")</f>
        <v/>
      </c>
      <c r="DM62" s="72" t="str">
        <f t="shared" si="45"/>
        <v/>
      </c>
      <c r="DN62" s="72" t="str">
        <f t="shared" ca="1" si="46"/>
        <v/>
      </c>
      <c r="DO62" s="72" t="str">
        <f>IF(AGUSTUS!AB62="","",IF(AGUSTUS!AB62&lt;181,"NORMAL",IF(AGUSTUS!AB62&lt;201,"Pre DM", "DM")))</f>
        <v/>
      </c>
      <c r="DP62" s="72" t="str">
        <f t="shared" ca="1" si="47"/>
        <v/>
      </c>
      <c r="DR62" s="71" t="str">
        <f ca="1">IFERROR(DATEDIF(SEPTEMBER!I62,SEPTEMBER!D62,"Y"),"")</f>
        <v/>
      </c>
      <c r="DS62" s="71" t="str">
        <f ca="1">IFERROR(DATEDIF(SEPTEMBER!I62,SEPTEMBER!D62,"YM"),"")</f>
        <v/>
      </c>
      <c r="DT62" s="72" t="str">
        <f t="shared" ca="1" si="48"/>
        <v/>
      </c>
      <c r="DU62" s="72" t="str">
        <f ca="1">DT62&amp;SEPTEMBER!K62</f>
        <v/>
      </c>
      <c r="DV62" s="72" t="str">
        <f>IF(SEPTEMBER!Y62="","",IF(SEPTEMBER!Y62&lt;18.5,"Kurus",IF(SEPTEMBER!Y62&lt;25,"Normal",IF(SEPTEMBER!Y62&lt;30,"Overweight (Risiko)",IF(SEPTEMBER!Y62&lt;35,"Obesitas I","Obesitas II")))))</f>
        <v/>
      </c>
      <c r="DW62" s="72" t="str">
        <f t="shared" ca="1" si="49"/>
        <v/>
      </c>
      <c r="DX62" s="72" t="str">
        <f>IF(SEPTEMBER!Z62="","",IF(AND(SEPTEMBER!K62="L",SEPTEMBER!Z62&lt;90),"Normal / Aman",IF(AND(SEPTEMBER!K62="L",SEPTEMBER!Z62&gt;=90,SEPTEMBER!Z62&lt;=100),"Risiko Tinggi",IF(AND(SEPTEMBER!K62="L",SEPTEMBER!Z62&gt;100),"Obesitas (Sangat Berisiko)",IF(AND(SEPTEMBER!K62="P",SEPTEMBER!Z62&lt;80),"Normal / Aman",IF(AND(SEPTEMBER!K62="P",SEPTEMBER!Z62&gt;=80,SEPTEMBER!Z62&lt;=95),"Risiko Tinggi",IF(AND(SEPTEMBER!K62="P",SEPTEMBER!Z62&gt;95),"Obesitas (Sangat Berisiko)","")))))))</f>
        <v/>
      </c>
      <c r="DY62" s="72" t="str">
        <f t="shared" ca="1" si="50"/>
        <v/>
      </c>
      <c r="DZ62" s="73" t="str">
        <f>IFERROR(ABS(LEFT(SEPTEMBER!AA62,FIND("/",SEPTEMBER!AA62)-1)),"")</f>
        <v/>
      </c>
      <c r="EA62" s="73" t="str">
        <f>IFERROR(ABS(MID(SEPTEMBER!AA62,FIND("/",SEPTEMBER!AA62)+1,LEN(SEPTEMBER!AA62))),"")</f>
        <v/>
      </c>
      <c r="EB62" s="72" t="str">
        <f t="shared" si="51"/>
        <v/>
      </c>
      <c r="EC62" s="72" t="str">
        <f t="shared" ca="1" si="52"/>
        <v/>
      </c>
      <c r="ED62" s="72" t="str">
        <f>IF(SEPTEMBER!AB62="","",IF(SEPTEMBER!AB62&lt;181,"NORMAL",IF(SEPTEMBER!AB62&lt;201,"Pre DM", "DM")))</f>
        <v/>
      </c>
      <c r="EE62" s="72" t="str">
        <f t="shared" ca="1" si="53"/>
        <v/>
      </c>
      <c r="EG62" s="71" t="str">
        <f ca="1">IFERROR(DATEDIF(OKTOBER!I62,OKTOBER!D62,"Y"),"")</f>
        <v/>
      </c>
      <c r="EH62" s="71" t="str">
        <f ca="1">IFERROR(DATEDIF(OKTOBER!I62,OKTOBER!D62,"YM"),"")</f>
        <v/>
      </c>
      <c r="EI62" s="72" t="str">
        <f t="shared" ca="1" si="54"/>
        <v/>
      </c>
      <c r="EJ62" s="72" t="str">
        <f ca="1">EI62&amp;OKTOBER!K62</f>
        <v/>
      </c>
      <c r="EK62" s="72" t="str">
        <f>IF(OKTOBER!Y62="","",IF(OKTOBER!Y62&lt;18.5,"Kurus",IF(OKTOBER!Y62&lt;25,"Normal",IF(OKTOBER!Y62&lt;30,"Overweight (Risiko)",IF(OKTOBER!Y62&lt;35,"Obesitas I","Obesitas II")))))</f>
        <v/>
      </c>
      <c r="EL62" s="72" t="str">
        <f t="shared" ca="1" si="55"/>
        <v/>
      </c>
      <c r="EM62" s="72" t="str">
        <f>IF(OKTOBER!Z62="","",IF(AND(OKTOBER!K62="L",OKTOBER!Z62&lt;90),"Normal / Aman",IF(AND(OKTOBER!K62="L",OKTOBER!Z62&gt;=90,OKTOBER!Z62&lt;=100),"Risiko Tinggi",IF(AND(OKTOBER!K62="L",OKTOBER!Z62&gt;100),"Obesitas (Sangat Berisiko)",IF(AND(OKTOBER!K62="P",OKTOBER!Z62&lt;80),"Normal / Aman",IF(AND(OKTOBER!K62="P",OKTOBER!Z62&gt;=80,OKTOBER!Z62&lt;=95),"Risiko Tinggi",IF(AND(OKTOBER!K62="P",OKTOBER!Z62&gt;95),"Obesitas (Sangat Berisiko)","")))))))</f>
        <v/>
      </c>
      <c r="EN62" s="72" t="str">
        <f t="shared" ca="1" si="56"/>
        <v/>
      </c>
      <c r="EO62" s="73" t="str">
        <f>IFERROR(ABS(LEFT(OKTOBER!AA62,FIND("/",OKTOBER!AA62)-1)),"")</f>
        <v/>
      </c>
      <c r="EP62" s="73" t="str">
        <f>IFERROR(ABS(MID(OKTOBER!AA62,FIND("/",OKTOBER!AA62)+1,LEN(OKTOBER!AA62))),"")</f>
        <v/>
      </c>
      <c r="EQ62" s="72" t="str">
        <f t="shared" si="57"/>
        <v/>
      </c>
      <c r="ER62" s="72" t="str">
        <f t="shared" ca="1" si="58"/>
        <v/>
      </c>
      <c r="ES62" s="72" t="str">
        <f>IF(OKTOBER!AB62="","",IF(OKTOBER!AB62&lt;181,"NORMAL",IF(OKTOBER!AB62&lt;201,"Pre DM", "DM")))</f>
        <v/>
      </c>
      <c r="ET62" s="72" t="str">
        <f t="shared" ca="1" si="59"/>
        <v/>
      </c>
      <c r="EV62" s="71" t="str">
        <f ca="1">IFERROR(DATEDIF(NOPEMBER!I62,NOPEMBER!D62,"Y"),"")</f>
        <v/>
      </c>
      <c r="EW62" s="71" t="str">
        <f ca="1">IFERROR(DATEDIF(NOPEMBER!I62,NOPEMBER!D62,"YM"),"")</f>
        <v/>
      </c>
      <c r="EX62" s="72" t="str">
        <f t="shared" ca="1" si="60"/>
        <v/>
      </c>
      <c r="EY62" s="72" t="str">
        <f ca="1">EX62&amp;NOPEMBER!K62</f>
        <v/>
      </c>
      <c r="EZ62" s="72" t="str">
        <f>IF(NOPEMBER!Y62="","",IF(NOPEMBER!Y62&lt;18.5,"Kurus",IF(NOPEMBER!Y62&lt;25,"Normal",IF(NOPEMBER!Y62&lt;30,"Overweight (Risiko)",IF(NOPEMBER!Y62&lt;35,"Obesitas I","Obesitas II")))))</f>
        <v/>
      </c>
      <c r="FA62" s="72" t="str">
        <f t="shared" ca="1" si="61"/>
        <v/>
      </c>
      <c r="FB62" s="72" t="str">
        <f>IF(NOPEMBER!Z62="","",IF(AND(NOPEMBER!K62="L",NOPEMBER!Z62&lt;90),"Normal / Aman",IF(AND(NOPEMBER!K62="L",NOPEMBER!Z62&gt;=90,NOPEMBER!Z62&lt;=100),"Risiko Tinggi",IF(AND(NOPEMBER!K62="L",NOPEMBER!Z62&gt;100),"Obesitas (Sangat Berisiko)",IF(AND(NOPEMBER!K62="P",NOPEMBER!Z62&lt;80),"Normal / Aman",IF(AND(NOPEMBER!K62="P",NOPEMBER!Z62&gt;=80,NOPEMBER!Z62&lt;=95),"Risiko Tinggi",IF(AND(NOPEMBER!K62="P",NOPEMBER!Z62&gt;95),"Obesitas (Sangat Berisiko)","")))))))</f>
        <v/>
      </c>
      <c r="FC62" s="72" t="str">
        <f t="shared" ca="1" si="62"/>
        <v/>
      </c>
      <c r="FD62" s="73" t="str">
        <f>IFERROR(ABS(LEFT(NOPEMBER!AA62,FIND("/",NOPEMBER!AA62)-1)),"")</f>
        <v/>
      </c>
      <c r="FE62" s="73" t="str">
        <f>IFERROR(ABS(MID(NOPEMBER!AA62,FIND("/",NOPEMBER!AA62)+1,LEN(NOPEMBER!AA62))),"")</f>
        <v/>
      </c>
      <c r="FF62" s="72" t="str">
        <f t="shared" si="63"/>
        <v/>
      </c>
      <c r="FG62" s="72" t="str">
        <f t="shared" ca="1" si="64"/>
        <v/>
      </c>
      <c r="FH62" s="72" t="str">
        <f>IF(NOPEMBER!AB62="","",IF(NOPEMBER!AB62&lt;181,"NORMAL",IF(NOPEMBER!AB62&lt;201,"Pre DM", "DM")))</f>
        <v/>
      </c>
      <c r="FI62" s="72" t="str">
        <f t="shared" ca="1" si="65"/>
        <v/>
      </c>
      <c r="FK62" s="71" t="str">
        <f ca="1">IFERROR(DATEDIF(DESEMBER!I62,DESEMBER!D62,"Y"),"")</f>
        <v/>
      </c>
      <c r="FL62" s="71" t="str">
        <f ca="1">IFERROR(DATEDIF(DESEMBER!I62,DESEMBER!D62,"YM"),"")</f>
        <v/>
      </c>
      <c r="FM62" s="72" t="str">
        <f t="shared" ca="1" si="66"/>
        <v/>
      </c>
      <c r="FN62" s="72" t="str">
        <f ca="1">FM62&amp;DESEMBER!K62</f>
        <v/>
      </c>
      <c r="FO62" s="72" t="str">
        <f>IF(DESEMBER!Y62="","",IF(DESEMBER!Y62&lt;18.5,"Kurus",IF(DESEMBER!Y62&lt;25,"Normal",IF(DESEMBER!Y62&lt;30,"Overweight (Risiko)",IF(DESEMBER!Y62&lt;35,"Obesitas I","Obesitas II")))))</f>
        <v/>
      </c>
      <c r="FP62" s="72" t="str">
        <f t="shared" ca="1" si="67"/>
        <v/>
      </c>
      <c r="FQ62" s="72" t="str">
        <f>IF(DESEMBER!Z62="","",IF(AND(DESEMBER!K62="L",DESEMBER!Z62&lt;90),"Normal / Aman",IF(AND(DESEMBER!K62="L",DESEMBER!Z62&gt;=90,DESEMBER!Z62&lt;=100),"Risiko Tinggi",IF(AND(DESEMBER!K62="L",DESEMBER!Z62&gt;100),"Obesitas (Sangat Berisiko)",IF(AND(DESEMBER!K62="P",DESEMBER!Z62&lt;80),"Normal / Aman",IF(AND(DESEMBER!K62="P",DESEMBER!Z62&gt;=80,DESEMBER!Z62&lt;=95),"Risiko Tinggi",IF(AND(DESEMBER!K62="P",DESEMBER!Z62&gt;95),"Obesitas (Sangat Berisiko)","")))))))</f>
        <v/>
      </c>
      <c r="FR62" s="72" t="str">
        <f t="shared" ca="1" si="68"/>
        <v/>
      </c>
      <c r="FS62" s="73" t="str">
        <f>IFERROR(ABS(LEFT(DESEMBER!AA62,FIND("/",DESEMBER!AA62)-1)),"")</f>
        <v/>
      </c>
      <c r="FT62" s="73" t="str">
        <f>IFERROR(ABS(MID(DESEMBER!AA62,FIND("/",DESEMBER!AA62)+1,LEN(DESEMBER!AA62))),"")</f>
        <v/>
      </c>
      <c r="FU62" s="72" t="str">
        <f t="shared" si="69"/>
        <v/>
      </c>
      <c r="FV62" s="72" t="str">
        <f t="shared" ca="1" si="70"/>
        <v/>
      </c>
      <c r="FW62" s="72" t="str">
        <f>IF(DESEMBER!AB62="","",IF(DESEMBER!AB62&lt;181,"NORMAL",IF(DESEMBER!AB62&lt;201,"Pre DM", "DM")))</f>
        <v/>
      </c>
      <c r="FX62" s="72" t="str">
        <f t="shared" ca="1" si="71"/>
        <v/>
      </c>
    </row>
    <row r="63" spans="2:180" x14ac:dyDescent="0.25">
      <c r="B63" s="71" t="str">
        <f ca="1">IFERROR(DATEDIF(JANUARI!I63,JANUARI!D63,"Y"),"")</f>
        <v/>
      </c>
      <c r="C63" s="71" t="str">
        <f ca="1">IFERROR(DATEDIF(JANUARI!I63,JANUARI!D63,"YM"),"")</f>
        <v/>
      </c>
      <c r="D63" s="72" t="str">
        <f t="shared" ca="1" si="0"/>
        <v/>
      </c>
      <c r="E63" s="72" t="str">
        <f ca="1">D63&amp;JANUARI!K63</f>
        <v/>
      </c>
      <c r="F63" s="72" t="str">
        <f>IF(JANUARI!Y63="","",IF(JANUARI!Y63&lt;18.5,"Kurus",IF(JANUARI!Y63&lt;25,"Normal",IF(JANUARI!Y63&lt;30,"Overweight (Risiko)",IF(JANUARI!Y63&lt;35,"Obesitas I","Obesitas II")))))</f>
        <v/>
      </c>
      <c r="G63" s="72" t="str">
        <f t="shared" ca="1" si="1"/>
        <v/>
      </c>
      <c r="H63" s="72" t="str">
        <f>IF(JANUARI!Z63="","",IF(AND(JANUARI!K63="L",JANUARI!Z63&lt;90),"Normal / Aman",IF(AND(JANUARI!K63="L",JANUARI!Z63&gt;=90,JANUARI!Z63&lt;=100),"Risiko Tinggi",IF(AND(JANUARI!K63="L",JANUARI!Z63&gt;100),"Obesitas (Sangat Berisiko)",IF(AND(JANUARI!K63="P",JANUARI!Z63&lt;80),"Normal / Aman",IF(AND(JANUARI!K63="P",JANUARI!Z63&gt;=80,JANUARI!Z63&lt;=95),"Risiko Tinggi",IF(AND(JANUARI!K63="P",JANUARI!Z63&gt;95),"Obesitas (Sangat Berisiko)","")))))))</f>
        <v/>
      </c>
      <c r="I63" s="72" t="str">
        <f t="shared" ca="1" si="2"/>
        <v/>
      </c>
      <c r="J63" s="73" t="str">
        <f>IFERROR(ABS(LEFT(JANUARI!AA63,FIND("/",JANUARI!AA63)-1)),"")</f>
        <v/>
      </c>
      <c r="K63" s="73" t="str">
        <f>IFERROR(ABS(MID(JANUARI!AA63,FIND("/",JANUARI!AA63)+1,LEN(JANUARI!AA63))),"")</f>
        <v/>
      </c>
      <c r="L63" s="72" t="str">
        <f t="shared" si="3"/>
        <v/>
      </c>
      <c r="M63" s="72" t="str">
        <f t="shared" ca="1" si="4"/>
        <v/>
      </c>
      <c r="N63" s="72" t="str">
        <f>IF(JANUARI!AB63="","",IF(JANUARI!AB63&lt;181,"NORMAL",IF(JANUARI!AB63&lt;201,"Pre DM", "DM")))</f>
        <v/>
      </c>
      <c r="O63" s="72" t="str">
        <f t="shared" ca="1" si="5"/>
        <v/>
      </c>
      <c r="Q63" s="71" t="str">
        <f ca="1">IFERROR(DATEDIF(PEBRUARI!I63,PEBRUARI!D63,"Y"),"")</f>
        <v/>
      </c>
      <c r="R63" s="71" t="str">
        <f ca="1">IFERROR(DATEDIF(PEBRUARI!I63,PEBRUARI!D63,"YM"),"")</f>
        <v/>
      </c>
      <c r="S63" s="72" t="str">
        <f t="shared" ca="1" si="6"/>
        <v/>
      </c>
      <c r="T63" s="72" t="str">
        <f ca="1">S63&amp;PEBRUARI!K63</f>
        <v/>
      </c>
      <c r="U63" s="72" t="str">
        <f>IF(PEBRUARI!Y63="","",IF(PEBRUARI!Y63&lt;18.5,"Kurus",IF(PEBRUARI!Y63&lt;25,"Normal",IF(PEBRUARI!Y63&lt;30,"Overweight (Risiko)",IF(PEBRUARI!Y63&lt;35,"Obesitas I","Obesitas II")))))</f>
        <v/>
      </c>
      <c r="V63" s="72" t="str">
        <f t="shared" ca="1" si="7"/>
        <v/>
      </c>
      <c r="W63" s="72" t="str">
        <f>IF(PEBRUARI!Z63="","",IF(AND(PEBRUARI!K63="L",PEBRUARI!Z63&lt;90),"Normal / Aman",IF(AND(PEBRUARI!K63="L",PEBRUARI!Z63&gt;=90,PEBRUARI!Z63&lt;=100),"Risiko Tinggi",IF(AND(PEBRUARI!K63="L",PEBRUARI!Z63&gt;100),"Obesitas (Sangat Berisiko)",IF(AND(PEBRUARI!K63="P",PEBRUARI!Z63&lt;80),"Normal / Aman",IF(AND(PEBRUARI!K63="P",PEBRUARI!Z63&gt;=80,PEBRUARI!Z63&lt;=95),"Risiko Tinggi",IF(AND(PEBRUARI!K63="P",PEBRUARI!Z63&gt;95),"Obesitas (Sangat Berisiko)","")))))))</f>
        <v/>
      </c>
      <c r="X63" s="72" t="str">
        <f t="shared" ca="1" si="8"/>
        <v/>
      </c>
      <c r="Y63" s="73" t="str">
        <f>IFERROR(ABS(LEFT(PEBRUARI!AA63,FIND("/",PEBRUARI!AA63)-1)),"")</f>
        <v/>
      </c>
      <c r="Z63" s="73" t="str">
        <f>IFERROR(ABS(MID(PEBRUARI!AA63,FIND("/",PEBRUARI!AA63)+1,LEN(PEBRUARI!AA63))),"")</f>
        <v/>
      </c>
      <c r="AA63" s="72" t="str">
        <f t="shared" si="9"/>
        <v/>
      </c>
      <c r="AB63" s="72" t="str">
        <f t="shared" ca="1" si="10"/>
        <v/>
      </c>
      <c r="AC63" s="72" t="str">
        <f>IF(PEBRUARI!AB63="","",IF(PEBRUARI!AB63&lt;181,"NORMAL",IF(PEBRUARI!AB63&lt;201,"Pre DM", "DM")))</f>
        <v/>
      </c>
      <c r="AD63" s="72" t="str">
        <f t="shared" ca="1" si="11"/>
        <v/>
      </c>
      <c r="AF63" s="71" t="str">
        <f ca="1">IFERROR(DATEDIF(MARET!I63,MARET!D63,"Y"),"")</f>
        <v/>
      </c>
      <c r="AG63" s="71" t="str">
        <f ca="1">IFERROR(DATEDIF(MARET!I63,MARET!D63,"YM"),"")</f>
        <v/>
      </c>
      <c r="AH63" s="72" t="str">
        <f t="shared" ca="1" si="12"/>
        <v/>
      </c>
      <c r="AI63" s="72" t="str">
        <f ca="1">AH63&amp;MARET!K63</f>
        <v/>
      </c>
      <c r="AJ63" s="72" t="str">
        <f>IF(MARET!Y63="","",IF(MARET!Y63&lt;18.5,"Kurus",IF(MARET!Y63&lt;25,"Normal",IF(MARET!Y63&lt;30,"Overweight (Risiko)",IF(MARET!Y63&lt;35,"Obesitas I","Obesitas II")))))</f>
        <v/>
      </c>
      <c r="AK63" s="72" t="str">
        <f t="shared" ca="1" si="13"/>
        <v/>
      </c>
      <c r="AL63" s="72" t="str">
        <f>IF(MARET!Z63="","",IF(AND(MARET!K63="L",MARET!Z63&lt;90),"Normal / Aman",IF(AND(MARET!K63="L",MARET!Z63&gt;=90,MARET!Z63&lt;=100),"Risiko Tinggi",IF(AND(MARET!K63="L",MARET!Z63&gt;100),"Obesitas (Sangat Berisiko)",IF(AND(MARET!K63="P",MARET!Z63&lt;80),"Normal / Aman",IF(AND(MARET!K63="P",MARET!Z63&gt;=80,MARET!Z63&lt;=95),"Risiko Tinggi",IF(AND(MARET!K63="P",MARET!Z63&gt;95),"Obesitas (Sangat Berisiko)","")))))))</f>
        <v/>
      </c>
      <c r="AM63" s="72" t="str">
        <f t="shared" ca="1" si="14"/>
        <v/>
      </c>
      <c r="AN63" s="73" t="str">
        <f>IFERROR(ABS(LEFT(MARET!AA63,FIND("/",MARET!AA63)-1)),"")</f>
        <v/>
      </c>
      <c r="AO63" s="73" t="str">
        <f>IFERROR(ABS(MID(MARET!AA63,FIND("/",MARET!AA63)+1,LEN(MARET!AA63))),"")</f>
        <v/>
      </c>
      <c r="AP63" s="72" t="str">
        <f t="shared" si="15"/>
        <v/>
      </c>
      <c r="AQ63" s="72" t="str">
        <f t="shared" ca="1" si="16"/>
        <v/>
      </c>
      <c r="AR63" s="72" t="str">
        <f>IF(MARET!AB63="","",IF(MARET!AB63&lt;181,"NORMAL",IF(MARET!AB63&lt;201,"Pre DM", "DM")))</f>
        <v/>
      </c>
      <c r="AS63" s="72" t="str">
        <f t="shared" ca="1" si="17"/>
        <v/>
      </c>
      <c r="AU63" s="71" t="str">
        <f ca="1">IFERROR(DATEDIF(APRIL!I63,APRIL!D63,"Y"),"")</f>
        <v/>
      </c>
      <c r="AV63" s="71" t="str">
        <f ca="1">IFERROR(DATEDIF(APRIL!I63,APRIL!D63,"YM"),"")</f>
        <v/>
      </c>
      <c r="AW63" s="72" t="str">
        <f t="shared" ca="1" si="18"/>
        <v/>
      </c>
      <c r="AX63" s="72" t="str">
        <f ca="1">AW63&amp;APRIL!K63</f>
        <v/>
      </c>
      <c r="AY63" s="72" t="str">
        <f>IF(APRIL!Y63="","",IF(APRIL!Y63&lt;18.5,"Kurus",IF(APRIL!Y63&lt;25,"Normal",IF(APRIL!Y63&lt;30,"Overweight (Risiko)",IF(APRIL!Y63&lt;35,"Obesitas I","Obesitas II")))))</f>
        <v/>
      </c>
      <c r="AZ63" s="72" t="str">
        <f t="shared" ca="1" si="19"/>
        <v/>
      </c>
      <c r="BA63" s="72" t="str">
        <f>IF(APRIL!Z63="","",IF(AND(APRIL!K63="L",APRIL!Z63&lt;90),"Normal / Aman",IF(AND(APRIL!K63="L",APRIL!Z63&gt;=90,APRIL!Z63&lt;=100),"Risiko Tinggi",IF(AND(APRIL!K63="L",APRIL!Z63&gt;100),"Obesitas (Sangat Berisiko)",IF(AND(APRIL!K63="P",APRIL!Z63&lt;80),"Normal / Aman",IF(AND(APRIL!K63="P",APRIL!Z63&gt;=80,APRIL!Z63&lt;=95),"Risiko Tinggi",IF(AND(APRIL!K63="P",APRIL!Z63&gt;95),"Obesitas (Sangat Berisiko)","")))))))</f>
        <v/>
      </c>
      <c r="BB63" s="72" t="str">
        <f t="shared" ca="1" si="20"/>
        <v/>
      </c>
      <c r="BC63" s="73" t="str">
        <f>IFERROR(ABS(LEFT(APRIL!AA63,FIND("/",APRIL!AA63)-1)),"")</f>
        <v/>
      </c>
      <c r="BD63" s="73" t="str">
        <f>IFERROR(ABS(MID(APRIL!AA63,FIND("/",APRIL!AA63)+1,LEN(APRIL!AA63))),"")</f>
        <v/>
      </c>
      <c r="BE63" s="72" t="str">
        <f t="shared" si="21"/>
        <v/>
      </c>
      <c r="BF63" s="72" t="str">
        <f t="shared" ca="1" si="22"/>
        <v/>
      </c>
      <c r="BG63" s="72" t="str">
        <f>IF(APRIL!AB63="","",IF(APRIL!AB63&lt;181,"NORMAL",IF(APRIL!AB63&lt;201,"Pre DM", "DM")))</f>
        <v/>
      </c>
      <c r="BH63" s="72" t="str">
        <f t="shared" ca="1" si="23"/>
        <v/>
      </c>
      <c r="BJ63" s="71" t="str">
        <f ca="1">IFERROR(DATEDIF(MEI!I63,MEI!D63,"Y"),"")</f>
        <v/>
      </c>
      <c r="BK63" s="71" t="str">
        <f ca="1">IFERROR(DATEDIF(MEI!I63,MEI!D63,"YM"),"")</f>
        <v/>
      </c>
      <c r="BL63" s="72" t="str">
        <f t="shared" ca="1" si="24"/>
        <v/>
      </c>
      <c r="BM63" s="72" t="str">
        <f ca="1">BL63&amp;MEI!K63</f>
        <v/>
      </c>
      <c r="BN63" s="72" t="str">
        <f>IF(MEI!Y63="","",IF(MEI!Y63&lt;18.5,"Kurus",IF(MEI!Y63&lt;25,"Normal",IF(MEI!Y63&lt;30,"Overweight (Risiko)",IF(MEI!Y63&lt;35,"Obesitas I","Obesitas II")))))</f>
        <v/>
      </c>
      <c r="BO63" s="72" t="str">
        <f t="shared" ca="1" si="25"/>
        <v/>
      </c>
      <c r="BP63" s="72" t="str">
        <f>IF(MEI!Z63="","",IF(AND(MEI!K63="L",MEI!Z63&lt;90),"Normal / Aman",IF(AND(MEI!K63="L",MEI!Z63&gt;=90,MEI!Z63&lt;=100),"Risiko Tinggi",IF(AND(MEI!K63="L",MEI!Z63&gt;100),"Obesitas (Sangat Berisiko)",IF(AND(MEI!K63="P",MEI!Z63&lt;80),"Normal / Aman",IF(AND(MEI!K63="P",MEI!Z63&gt;=80,MEI!Z63&lt;=95),"Risiko Tinggi",IF(AND(MEI!K63="P",MEI!Z63&gt;95),"Obesitas (Sangat Berisiko)","")))))))</f>
        <v/>
      </c>
      <c r="BQ63" s="72" t="str">
        <f t="shared" ca="1" si="26"/>
        <v/>
      </c>
      <c r="BR63" s="73" t="str">
        <f>IFERROR(ABS(LEFT(MEI!AA63,FIND("/",MEI!AA63)-1)),"")</f>
        <v/>
      </c>
      <c r="BS63" s="73" t="str">
        <f>IFERROR(ABS(MID(MEI!AA63,FIND("/",MEI!AA63)+1,LEN(MEI!AA63))),"")</f>
        <v/>
      </c>
      <c r="BT63" s="72" t="str">
        <f t="shared" si="27"/>
        <v/>
      </c>
      <c r="BU63" s="72" t="str">
        <f t="shared" ca="1" si="28"/>
        <v/>
      </c>
      <c r="BV63" s="72" t="str">
        <f>IF(MEI!AB63="","",IF(MEI!AB63&lt;181,"NORMAL",IF(MEI!AB63&lt;201,"Pre DM", "DM")))</f>
        <v/>
      </c>
      <c r="BW63" s="72" t="str">
        <f t="shared" ca="1" si="29"/>
        <v/>
      </c>
      <c r="BY63" s="71" t="str">
        <f ca="1">IFERROR(DATEDIF(JUNI!I63,JUNI!D63,"Y"),"")</f>
        <v/>
      </c>
      <c r="BZ63" s="71" t="str">
        <f ca="1">IFERROR(DATEDIF(JUNI!I63,JUNI!D63,"YM"),"")</f>
        <v/>
      </c>
      <c r="CA63" s="72" t="str">
        <f t="shared" ca="1" si="30"/>
        <v/>
      </c>
      <c r="CB63" s="72" t="str">
        <f ca="1">CA63&amp;JUNI!K63</f>
        <v/>
      </c>
      <c r="CC63" s="72" t="str">
        <f>IF(JUNI!Y63="","",IF(JUNI!Y63&lt;18.5,"Kurus",IF(JUNI!Y63&lt;25,"Normal",IF(JUNI!Y63&lt;30,"Overweight (Risiko)",IF(JUNI!Y63&lt;35,"Obesitas I","Obesitas II")))))</f>
        <v/>
      </c>
      <c r="CD63" s="72" t="str">
        <f t="shared" ca="1" si="31"/>
        <v/>
      </c>
      <c r="CE63" s="72" t="str">
        <f>IF(JUNI!Z63="","",IF(AND(JUNI!K63="L",JUNI!Z63&lt;90),"Normal / Aman",IF(AND(JUNI!K63="L",JUNI!Z63&gt;=90,JUNI!Z63&lt;=100),"Risiko Tinggi",IF(AND(JUNI!K63="L",JUNI!Z63&gt;100),"Obesitas (Sangat Berisiko)",IF(AND(JUNI!K63="P",JUNI!Z63&lt;80),"Normal / Aman",IF(AND(JUNI!K63="P",JUNI!Z63&gt;=80,JUNI!Z63&lt;=95),"Risiko Tinggi",IF(AND(JUNI!K63="P",JUNI!Z63&gt;95),"Obesitas (Sangat Berisiko)","")))))))</f>
        <v/>
      </c>
      <c r="CF63" s="72" t="str">
        <f t="shared" ca="1" si="32"/>
        <v/>
      </c>
      <c r="CG63" s="73" t="str">
        <f>IFERROR(ABS(LEFT(JUNI!AA63,FIND("/",JUNI!AA63)-1)),"")</f>
        <v/>
      </c>
      <c r="CH63" s="73" t="str">
        <f>IFERROR(ABS(MID(JUNI!AA63,FIND("/",JUNI!AA63)+1,LEN(JUNI!AA63))),"")</f>
        <v/>
      </c>
      <c r="CI63" s="72" t="str">
        <f t="shared" si="33"/>
        <v/>
      </c>
      <c r="CJ63" s="72" t="str">
        <f t="shared" ca="1" si="34"/>
        <v/>
      </c>
      <c r="CK63" s="72" t="str">
        <f>IF(JUNI!AB63="","",IF(JUNI!AB63&lt;181,"NORMAL",IF(JUNI!AB63&lt;201,"Pre DM", "DM")))</f>
        <v/>
      </c>
      <c r="CL63" s="72" t="str">
        <f t="shared" ca="1" si="35"/>
        <v/>
      </c>
      <c r="CN63" s="71" t="str">
        <f ca="1">IFERROR(DATEDIF(JULI!I63,JULI!D63,"Y"),"")</f>
        <v/>
      </c>
      <c r="CO63" s="71" t="str">
        <f ca="1">IFERROR(DATEDIF(JULI!I63,JULI!D63,"YM"),"")</f>
        <v/>
      </c>
      <c r="CP63" s="72" t="str">
        <f t="shared" ca="1" si="36"/>
        <v/>
      </c>
      <c r="CQ63" s="72" t="str">
        <f ca="1">CP63&amp;JULI!K63</f>
        <v/>
      </c>
      <c r="CR63" s="72" t="str">
        <f>IF(JULI!Y63="","",IF(JULI!Y63&lt;18.5,"Kurus",IF(JULI!Y63&lt;25,"Normal",IF(JULI!Y63&lt;30,"Overweight (Risiko)",IF(JULI!Y63&lt;35,"Obesitas I","Obesitas II")))))</f>
        <v/>
      </c>
      <c r="CS63" s="72" t="str">
        <f t="shared" ca="1" si="37"/>
        <v/>
      </c>
      <c r="CT63" s="72" t="str">
        <f>IF(JULI!Z63="","",IF(AND(JULI!K63="L",JULI!Z63&lt;90),"Normal / Aman",IF(AND(JULI!K63="L",JULI!Z63&gt;=90,JULI!Z63&lt;=100),"Risiko Tinggi",IF(AND(JULI!K63="L",JULI!Z63&gt;100),"Obesitas (Sangat Berisiko)",IF(AND(JULI!K63="P",JULI!Z63&lt;80),"Normal / Aman",IF(AND(JULI!K63="P",JULI!Z63&gt;=80,JULI!Z63&lt;=95),"Risiko Tinggi",IF(AND(JULI!K63="P",JULI!Z63&gt;95),"Obesitas (Sangat Berisiko)","")))))))</f>
        <v/>
      </c>
      <c r="CU63" s="72" t="str">
        <f t="shared" ca="1" si="38"/>
        <v/>
      </c>
      <c r="CV63" s="73" t="str">
        <f>IFERROR(ABS(LEFT(JULI!AA63,FIND("/",JULI!AA63)-1)),"")</f>
        <v/>
      </c>
      <c r="CW63" s="73" t="str">
        <f>IFERROR(ABS(MID(JULI!AA63,FIND("/",JULI!AA63)+1,LEN(JULI!AA63))),"")</f>
        <v/>
      </c>
      <c r="CX63" s="72" t="str">
        <f t="shared" si="39"/>
        <v/>
      </c>
      <c r="CY63" s="72" t="str">
        <f t="shared" ca="1" si="40"/>
        <v/>
      </c>
      <c r="CZ63" s="72" t="str">
        <f>IF(JULI!AB63="","",IF(JULI!AB63&lt;181,"NORMAL",IF(JULI!AB63&lt;201,"Pre DM", "DM")))</f>
        <v/>
      </c>
      <c r="DA63" s="72" t="str">
        <f t="shared" ca="1" si="41"/>
        <v/>
      </c>
      <c r="DC63" s="71" t="str">
        <f ca="1">IFERROR(DATEDIF(AGUSTUS!I63,AGUSTUS!D63,"Y"),"")</f>
        <v/>
      </c>
      <c r="DD63" s="71" t="str">
        <f ca="1">IFERROR(DATEDIF(AGUSTUS!I63,AGUSTUS!D63,"YM"),"")</f>
        <v/>
      </c>
      <c r="DE63" s="72" t="str">
        <f t="shared" ca="1" si="42"/>
        <v/>
      </c>
      <c r="DF63" s="72" t="str">
        <f ca="1">DE63&amp;AGUSTUS!K63</f>
        <v/>
      </c>
      <c r="DG63" s="72" t="str">
        <f>IF(AGUSTUS!Y63="","",IF(AGUSTUS!Y63&lt;18.5,"Kurus",IF(AGUSTUS!Y63&lt;25,"Normal",IF(AGUSTUS!Y63&lt;30,"Overweight (Risiko)",IF(AGUSTUS!Y63&lt;35,"Obesitas I","Obesitas II")))))</f>
        <v/>
      </c>
      <c r="DH63" s="72" t="str">
        <f t="shared" ca="1" si="43"/>
        <v/>
      </c>
      <c r="DI63" s="72" t="str">
        <f>IF(AGUSTUS!Z63="","",IF(AND(AGUSTUS!K63="L",AGUSTUS!Z63&lt;90),"Normal / Aman",IF(AND(AGUSTUS!K63="L",AGUSTUS!Z63&gt;=90,AGUSTUS!Z63&lt;=100),"Risiko Tinggi",IF(AND(AGUSTUS!K63="L",AGUSTUS!Z63&gt;100),"Obesitas (Sangat Berisiko)",IF(AND(AGUSTUS!K63="P",AGUSTUS!Z63&lt;80),"Normal / Aman",IF(AND(AGUSTUS!K63="P",AGUSTUS!Z63&gt;=80,AGUSTUS!Z63&lt;=95),"Risiko Tinggi",IF(AND(AGUSTUS!K63="P",AGUSTUS!Z63&gt;95),"Obesitas (Sangat Berisiko)","")))))))</f>
        <v/>
      </c>
      <c r="DJ63" s="72" t="str">
        <f t="shared" ca="1" si="44"/>
        <v/>
      </c>
      <c r="DK63" s="73" t="str">
        <f>IFERROR(ABS(LEFT(AGUSTUS!AA63,FIND("/",AGUSTUS!AA63)-1)),"")</f>
        <v/>
      </c>
      <c r="DL63" s="73" t="str">
        <f>IFERROR(ABS(MID(AGUSTUS!AA63,FIND("/",AGUSTUS!AA63)+1,LEN(AGUSTUS!AA63))),"")</f>
        <v/>
      </c>
      <c r="DM63" s="72" t="str">
        <f t="shared" si="45"/>
        <v/>
      </c>
      <c r="DN63" s="72" t="str">
        <f t="shared" ca="1" si="46"/>
        <v/>
      </c>
      <c r="DO63" s="72" t="str">
        <f>IF(AGUSTUS!AB63="","",IF(AGUSTUS!AB63&lt;181,"NORMAL",IF(AGUSTUS!AB63&lt;201,"Pre DM", "DM")))</f>
        <v/>
      </c>
      <c r="DP63" s="72" t="str">
        <f t="shared" ca="1" si="47"/>
        <v/>
      </c>
      <c r="DR63" s="71" t="str">
        <f ca="1">IFERROR(DATEDIF(SEPTEMBER!I63,SEPTEMBER!D63,"Y"),"")</f>
        <v/>
      </c>
      <c r="DS63" s="71" t="str">
        <f ca="1">IFERROR(DATEDIF(SEPTEMBER!I63,SEPTEMBER!D63,"YM"),"")</f>
        <v/>
      </c>
      <c r="DT63" s="72" t="str">
        <f t="shared" ca="1" si="48"/>
        <v/>
      </c>
      <c r="DU63" s="72" t="str">
        <f ca="1">DT63&amp;SEPTEMBER!K63</f>
        <v/>
      </c>
      <c r="DV63" s="72" t="str">
        <f>IF(SEPTEMBER!Y63="","",IF(SEPTEMBER!Y63&lt;18.5,"Kurus",IF(SEPTEMBER!Y63&lt;25,"Normal",IF(SEPTEMBER!Y63&lt;30,"Overweight (Risiko)",IF(SEPTEMBER!Y63&lt;35,"Obesitas I","Obesitas II")))))</f>
        <v/>
      </c>
      <c r="DW63" s="72" t="str">
        <f t="shared" ca="1" si="49"/>
        <v/>
      </c>
      <c r="DX63" s="72" t="str">
        <f>IF(SEPTEMBER!Z63="","",IF(AND(SEPTEMBER!K63="L",SEPTEMBER!Z63&lt;90),"Normal / Aman",IF(AND(SEPTEMBER!K63="L",SEPTEMBER!Z63&gt;=90,SEPTEMBER!Z63&lt;=100),"Risiko Tinggi",IF(AND(SEPTEMBER!K63="L",SEPTEMBER!Z63&gt;100),"Obesitas (Sangat Berisiko)",IF(AND(SEPTEMBER!K63="P",SEPTEMBER!Z63&lt;80),"Normal / Aman",IF(AND(SEPTEMBER!K63="P",SEPTEMBER!Z63&gt;=80,SEPTEMBER!Z63&lt;=95),"Risiko Tinggi",IF(AND(SEPTEMBER!K63="P",SEPTEMBER!Z63&gt;95),"Obesitas (Sangat Berisiko)","")))))))</f>
        <v/>
      </c>
      <c r="DY63" s="72" t="str">
        <f t="shared" ca="1" si="50"/>
        <v/>
      </c>
      <c r="DZ63" s="73" t="str">
        <f>IFERROR(ABS(LEFT(SEPTEMBER!AA63,FIND("/",SEPTEMBER!AA63)-1)),"")</f>
        <v/>
      </c>
      <c r="EA63" s="73" t="str">
        <f>IFERROR(ABS(MID(SEPTEMBER!AA63,FIND("/",SEPTEMBER!AA63)+1,LEN(SEPTEMBER!AA63))),"")</f>
        <v/>
      </c>
      <c r="EB63" s="72" t="str">
        <f t="shared" si="51"/>
        <v/>
      </c>
      <c r="EC63" s="72" t="str">
        <f t="shared" ca="1" si="52"/>
        <v/>
      </c>
      <c r="ED63" s="72" t="str">
        <f>IF(SEPTEMBER!AB63="","",IF(SEPTEMBER!AB63&lt;181,"NORMAL",IF(SEPTEMBER!AB63&lt;201,"Pre DM", "DM")))</f>
        <v/>
      </c>
      <c r="EE63" s="72" t="str">
        <f t="shared" ca="1" si="53"/>
        <v/>
      </c>
      <c r="EG63" s="71" t="str">
        <f ca="1">IFERROR(DATEDIF(OKTOBER!I63,OKTOBER!D63,"Y"),"")</f>
        <v/>
      </c>
      <c r="EH63" s="71" t="str">
        <f ca="1">IFERROR(DATEDIF(OKTOBER!I63,OKTOBER!D63,"YM"),"")</f>
        <v/>
      </c>
      <c r="EI63" s="72" t="str">
        <f t="shared" ca="1" si="54"/>
        <v/>
      </c>
      <c r="EJ63" s="72" t="str">
        <f ca="1">EI63&amp;OKTOBER!K63</f>
        <v/>
      </c>
      <c r="EK63" s="72" t="str">
        <f>IF(OKTOBER!Y63="","",IF(OKTOBER!Y63&lt;18.5,"Kurus",IF(OKTOBER!Y63&lt;25,"Normal",IF(OKTOBER!Y63&lt;30,"Overweight (Risiko)",IF(OKTOBER!Y63&lt;35,"Obesitas I","Obesitas II")))))</f>
        <v/>
      </c>
      <c r="EL63" s="72" t="str">
        <f t="shared" ca="1" si="55"/>
        <v/>
      </c>
      <c r="EM63" s="72" t="str">
        <f>IF(OKTOBER!Z63="","",IF(AND(OKTOBER!K63="L",OKTOBER!Z63&lt;90),"Normal / Aman",IF(AND(OKTOBER!K63="L",OKTOBER!Z63&gt;=90,OKTOBER!Z63&lt;=100),"Risiko Tinggi",IF(AND(OKTOBER!K63="L",OKTOBER!Z63&gt;100),"Obesitas (Sangat Berisiko)",IF(AND(OKTOBER!K63="P",OKTOBER!Z63&lt;80),"Normal / Aman",IF(AND(OKTOBER!K63="P",OKTOBER!Z63&gt;=80,OKTOBER!Z63&lt;=95),"Risiko Tinggi",IF(AND(OKTOBER!K63="P",OKTOBER!Z63&gt;95),"Obesitas (Sangat Berisiko)","")))))))</f>
        <v/>
      </c>
      <c r="EN63" s="72" t="str">
        <f t="shared" ca="1" si="56"/>
        <v/>
      </c>
      <c r="EO63" s="73" t="str">
        <f>IFERROR(ABS(LEFT(OKTOBER!AA63,FIND("/",OKTOBER!AA63)-1)),"")</f>
        <v/>
      </c>
      <c r="EP63" s="73" t="str">
        <f>IFERROR(ABS(MID(OKTOBER!AA63,FIND("/",OKTOBER!AA63)+1,LEN(OKTOBER!AA63))),"")</f>
        <v/>
      </c>
      <c r="EQ63" s="72" t="str">
        <f t="shared" si="57"/>
        <v/>
      </c>
      <c r="ER63" s="72" t="str">
        <f t="shared" ca="1" si="58"/>
        <v/>
      </c>
      <c r="ES63" s="72" t="str">
        <f>IF(OKTOBER!AB63="","",IF(OKTOBER!AB63&lt;181,"NORMAL",IF(OKTOBER!AB63&lt;201,"Pre DM", "DM")))</f>
        <v/>
      </c>
      <c r="ET63" s="72" t="str">
        <f t="shared" ca="1" si="59"/>
        <v/>
      </c>
      <c r="EV63" s="71" t="str">
        <f ca="1">IFERROR(DATEDIF(NOPEMBER!I63,NOPEMBER!D63,"Y"),"")</f>
        <v/>
      </c>
      <c r="EW63" s="71" t="str">
        <f ca="1">IFERROR(DATEDIF(NOPEMBER!I63,NOPEMBER!D63,"YM"),"")</f>
        <v/>
      </c>
      <c r="EX63" s="72" t="str">
        <f t="shared" ca="1" si="60"/>
        <v/>
      </c>
      <c r="EY63" s="72" t="str">
        <f ca="1">EX63&amp;NOPEMBER!K63</f>
        <v/>
      </c>
      <c r="EZ63" s="72" t="str">
        <f>IF(NOPEMBER!Y63="","",IF(NOPEMBER!Y63&lt;18.5,"Kurus",IF(NOPEMBER!Y63&lt;25,"Normal",IF(NOPEMBER!Y63&lt;30,"Overweight (Risiko)",IF(NOPEMBER!Y63&lt;35,"Obesitas I","Obesitas II")))))</f>
        <v/>
      </c>
      <c r="FA63" s="72" t="str">
        <f t="shared" ca="1" si="61"/>
        <v/>
      </c>
      <c r="FB63" s="72" t="str">
        <f>IF(NOPEMBER!Z63="","",IF(AND(NOPEMBER!K63="L",NOPEMBER!Z63&lt;90),"Normal / Aman",IF(AND(NOPEMBER!K63="L",NOPEMBER!Z63&gt;=90,NOPEMBER!Z63&lt;=100),"Risiko Tinggi",IF(AND(NOPEMBER!K63="L",NOPEMBER!Z63&gt;100),"Obesitas (Sangat Berisiko)",IF(AND(NOPEMBER!K63="P",NOPEMBER!Z63&lt;80),"Normal / Aman",IF(AND(NOPEMBER!K63="P",NOPEMBER!Z63&gt;=80,NOPEMBER!Z63&lt;=95),"Risiko Tinggi",IF(AND(NOPEMBER!K63="P",NOPEMBER!Z63&gt;95),"Obesitas (Sangat Berisiko)","")))))))</f>
        <v/>
      </c>
      <c r="FC63" s="72" t="str">
        <f t="shared" ca="1" si="62"/>
        <v/>
      </c>
      <c r="FD63" s="73" t="str">
        <f>IFERROR(ABS(LEFT(NOPEMBER!AA63,FIND("/",NOPEMBER!AA63)-1)),"")</f>
        <v/>
      </c>
      <c r="FE63" s="73" t="str">
        <f>IFERROR(ABS(MID(NOPEMBER!AA63,FIND("/",NOPEMBER!AA63)+1,LEN(NOPEMBER!AA63))),"")</f>
        <v/>
      </c>
      <c r="FF63" s="72" t="str">
        <f t="shared" si="63"/>
        <v/>
      </c>
      <c r="FG63" s="72" t="str">
        <f t="shared" ca="1" si="64"/>
        <v/>
      </c>
      <c r="FH63" s="72" t="str">
        <f>IF(NOPEMBER!AB63="","",IF(NOPEMBER!AB63&lt;181,"NORMAL",IF(NOPEMBER!AB63&lt;201,"Pre DM", "DM")))</f>
        <v/>
      </c>
      <c r="FI63" s="72" t="str">
        <f t="shared" ca="1" si="65"/>
        <v/>
      </c>
      <c r="FK63" s="71" t="str">
        <f ca="1">IFERROR(DATEDIF(DESEMBER!I63,DESEMBER!D63,"Y"),"")</f>
        <v/>
      </c>
      <c r="FL63" s="71" t="str">
        <f ca="1">IFERROR(DATEDIF(DESEMBER!I63,DESEMBER!D63,"YM"),"")</f>
        <v/>
      </c>
      <c r="FM63" s="72" t="str">
        <f t="shared" ca="1" si="66"/>
        <v/>
      </c>
      <c r="FN63" s="72" t="str">
        <f ca="1">FM63&amp;DESEMBER!K63</f>
        <v/>
      </c>
      <c r="FO63" s="72" t="str">
        <f>IF(DESEMBER!Y63="","",IF(DESEMBER!Y63&lt;18.5,"Kurus",IF(DESEMBER!Y63&lt;25,"Normal",IF(DESEMBER!Y63&lt;30,"Overweight (Risiko)",IF(DESEMBER!Y63&lt;35,"Obesitas I","Obesitas II")))))</f>
        <v/>
      </c>
      <c r="FP63" s="72" t="str">
        <f t="shared" ca="1" si="67"/>
        <v/>
      </c>
      <c r="FQ63" s="72" t="str">
        <f>IF(DESEMBER!Z63="","",IF(AND(DESEMBER!K63="L",DESEMBER!Z63&lt;90),"Normal / Aman",IF(AND(DESEMBER!K63="L",DESEMBER!Z63&gt;=90,DESEMBER!Z63&lt;=100),"Risiko Tinggi",IF(AND(DESEMBER!K63="L",DESEMBER!Z63&gt;100),"Obesitas (Sangat Berisiko)",IF(AND(DESEMBER!K63="P",DESEMBER!Z63&lt;80),"Normal / Aman",IF(AND(DESEMBER!K63="P",DESEMBER!Z63&gt;=80,DESEMBER!Z63&lt;=95),"Risiko Tinggi",IF(AND(DESEMBER!K63="P",DESEMBER!Z63&gt;95),"Obesitas (Sangat Berisiko)","")))))))</f>
        <v/>
      </c>
      <c r="FR63" s="72" t="str">
        <f t="shared" ca="1" si="68"/>
        <v/>
      </c>
      <c r="FS63" s="73" t="str">
        <f>IFERROR(ABS(LEFT(DESEMBER!AA63,FIND("/",DESEMBER!AA63)-1)),"")</f>
        <v/>
      </c>
      <c r="FT63" s="73" t="str">
        <f>IFERROR(ABS(MID(DESEMBER!AA63,FIND("/",DESEMBER!AA63)+1,LEN(DESEMBER!AA63))),"")</f>
        <v/>
      </c>
      <c r="FU63" s="72" t="str">
        <f t="shared" si="69"/>
        <v/>
      </c>
      <c r="FV63" s="72" t="str">
        <f t="shared" ca="1" si="70"/>
        <v/>
      </c>
      <c r="FW63" s="72" t="str">
        <f>IF(DESEMBER!AB63="","",IF(DESEMBER!AB63&lt;181,"NORMAL",IF(DESEMBER!AB63&lt;201,"Pre DM", "DM")))</f>
        <v/>
      </c>
      <c r="FX63" s="72" t="str">
        <f t="shared" ca="1" si="71"/>
        <v/>
      </c>
    </row>
    <row r="64" spans="2:180" x14ac:dyDescent="0.25">
      <c r="B64" s="71" t="str">
        <f ca="1">IFERROR(DATEDIF(JANUARI!I64,JANUARI!D64,"Y"),"")</f>
        <v/>
      </c>
      <c r="C64" s="71" t="str">
        <f ca="1">IFERROR(DATEDIF(JANUARI!I64,JANUARI!D64,"YM"),"")</f>
        <v/>
      </c>
      <c r="D64" s="72" t="str">
        <f t="shared" ca="1" si="0"/>
        <v/>
      </c>
      <c r="E64" s="72" t="str">
        <f ca="1">D64&amp;JANUARI!K64</f>
        <v/>
      </c>
      <c r="F64" s="72" t="str">
        <f>IF(JANUARI!Y64="","",IF(JANUARI!Y64&lt;18.5,"Kurus",IF(JANUARI!Y64&lt;25,"Normal",IF(JANUARI!Y64&lt;30,"Overweight (Risiko)",IF(JANUARI!Y64&lt;35,"Obesitas I","Obesitas II")))))</f>
        <v/>
      </c>
      <c r="G64" s="72" t="str">
        <f t="shared" ca="1" si="1"/>
        <v/>
      </c>
      <c r="H64" s="72" t="str">
        <f>IF(JANUARI!Z64="","",IF(AND(JANUARI!K64="L",JANUARI!Z64&lt;90),"Normal / Aman",IF(AND(JANUARI!K64="L",JANUARI!Z64&gt;=90,JANUARI!Z64&lt;=100),"Risiko Tinggi",IF(AND(JANUARI!K64="L",JANUARI!Z64&gt;100),"Obesitas (Sangat Berisiko)",IF(AND(JANUARI!K64="P",JANUARI!Z64&lt;80),"Normal / Aman",IF(AND(JANUARI!K64="P",JANUARI!Z64&gt;=80,JANUARI!Z64&lt;=95),"Risiko Tinggi",IF(AND(JANUARI!K64="P",JANUARI!Z64&gt;95),"Obesitas (Sangat Berisiko)","")))))))</f>
        <v/>
      </c>
      <c r="I64" s="72" t="str">
        <f t="shared" ca="1" si="2"/>
        <v/>
      </c>
      <c r="J64" s="73" t="str">
        <f>IFERROR(ABS(LEFT(JANUARI!AA64,FIND("/",JANUARI!AA64)-1)),"")</f>
        <v/>
      </c>
      <c r="K64" s="73" t="str">
        <f>IFERROR(ABS(MID(JANUARI!AA64,FIND("/",JANUARI!AA64)+1,LEN(JANUARI!AA64))),"")</f>
        <v/>
      </c>
      <c r="L64" s="72" t="str">
        <f t="shared" si="3"/>
        <v/>
      </c>
      <c r="M64" s="72" t="str">
        <f t="shared" ca="1" si="4"/>
        <v/>
      </c>
      <c r="N64" s="72" t="str">
        <f>IF(JANUARI!AB64="","",IF(JANUARI!AB64&lt;181,"NORMAL",IF(JANUARI!AB64&lt;201,"Pre DM", "DM")))</f>
        <v/>
      </c>
      <c r="O64" s="72" t="str">
        <f t="shared" ca="1" si="5"/>
        <v/>
      </c>
      <c r="Q64" s="71" t="str">
        <f ca="1">IFERROR(DATEDIF(PEBRUARI!I64,PEBRUARI!D64,"Y"),"")</f>
        <v/>
      </c>
      <c r="R64" s="71" t="str">
        <f ca="1">IFERROR(DATEDIF(PEBRUARI!I64,PEBRUARI!D64,"YM"),"")</f>
        <v/>
      </c>
      <c r="S64" s="72" t="str">
        <f t="shared" ca="1" si="6"/>
        <v/>
      </c>
      <c r="T64" s="72" t="str">
        <f ca="1">S64&amp;PEBRUARI!K64</f>
        <v/>
      </c>
      <c r="U64" s="72" t="str">
        <f>IF(PEBRUARI!Y64="","",IF(PEBRUARI!Y64&lt;18.5,"Kurus",IF(PEBRUARI!Y64&lt;25,"Normal",IF(PEBRUARI!Y64&lt;30,"Overweight (Risiko)",IF(PEBRUARI!Y64&lt;35,"Obesitas I","Obesitas II")))))</f>
        <v/>
      </c>
      <c r="V64" s="72" t="str">
        <f t="shared" ca="1" si="7"/>
        <v/>
      </c>
      <c r="W64" s="72" t="str">
        <f>IF(PEBRUARI!Z64="","",IF(AND(PEBRUARI!K64="L",PEBRUARI!Z64&lt;90),"Normal / Aman",IF(AND(PEBRUARI!K64="L",PEBRUARI!Z64&gt;=90,PEBRUARI!Z64&lt;=100),"Risiko Tinggi",IF(AND(PEBRUARI!K64="L",PEBRUARI!Z64&gt;100),"Obesitas (Sangat Berisiko)",IF(AND(PEBRUARI!K64="P",PEBRUARI!Z64&lt;80),"Normal / Aman",IF(AND(PEBRUARI!K64="P",PEBRUARI!Z64&gt;=80,PEBRUARI!Z64&lt;=95),"Risiko Tinggi",IF(AND(PEBRUARI!K64="P",PEBRUARI!Z64&gt;95),"Obesitas (Sangat Berisiko)","")))))))</f>
        <v/>
      </c>
      <c r="X64" s="72" t="str">
        <f t="shared" ca="1" si="8"/>
        <v/>
      </c>
      <c r="Y64" s="73" t="str">
        <f>IFERROR(ABS(LEFT(PEBRUARI!AA64,FIND("/",PEBRUARI!AA64)-1)),"")</f>
        <v/>
      </c>
      <c r="Z64" s="73" t="str">
        <f>IFERROR(ABS(MID(PEBRUARI!AA64,FIND("/",PEBRUARI!AA64)+1,LEN(PEBRUARI!AA64))),"")</f>
        <v/>
      </c>
      <c r="AA64" s="72" t="str">
        <f t="shared" si="9"/>
        <v/>
      </c>
      <c r="AB64" s="72" t="str">
        <f t="shared" ca="1" si="10"/>
        <v/>
      </c>
      <c r="AC64" s="72" t="str">
        <f>IF(PEBRUARI!AB64="","",IF(PEBRUARI!AB64&lt;181,"NORMAL",IF(PEBRUARI!AB64&lt;201,"Pre DM", "DM")))</f>
        <v/>
      </c>
      <c r="AD64" s="72" t="str">
        <f t="shared" ca="1" si="11"/>
        <v/>
      </c>
      <c r="AF64" s="71" t="str">
        <f ca="1">IFERROR(DATEDIF(MARET!I64,MARET!D64,"Y"),"")</f>
        <v/>
      </c>
      <c r="AG64" s="71" t="str">
        <f ca="1">IFERROR(DATEDIF(MARET!I64,MARET!D64,"YM"),"")</f>
        <v/>
      </c>
      <c r="AH64" s="72" t="str">
        <f t="shared" ca="1" si="12"/>
        <v/>
      </c>
      <c r="AI64" s="72" t="str">
        <f ca="1">AH64&amp;MARET!K64</f>
        <v/>
      </c>
      <c r="AJ64" s="72" t="str">
        <f>IF(MARET!Y64="","",IF(MARET!Y64&lt;18.5,"Kurus",IF(MARET!Y64&lt;25,"Normal",IF(MARET!Y64&lt;30,"Overweight (Risiko)",IF(MARET!Y64&lt;35,"Obesitas I","Obesitas II")))))</f>
        <v/>
      </c>
      <c r="AK64" s="72" t="str">
        <f t="shared" ca="1" si="13"/>
        <v/>
      </c>
      <c r="AL64" s="72" t="str">
        <f>IF(MARET!Z64="","",IF(AND(MARET!K64="L",MARET!Z64&lt;90),"Normal / Aman",IF(AND(MARET!K64="L",MARET!Z64&gt;=90,MARET!Z64&lt;=100),"Risiko Tinggi",IF(AND(MARET!K64="L",MARET!Z64&gt;100),"Obesitas (Sangat Berisiko)",IF(AND(MARET!K64="P",MARET!Z64&lt;80),"Normal / Aman",IF(AND(MARET!K64="P",MARET!Z64&gt;=80,MARET!Z64&lt;=95),"Risiko Tinggi",IF(AND(MARET!K64="P",MARET!Z64&gt;95),"Obesitas (Sangat Berisiko)","")))))))</f>
        <v/>
      </c>
      <c r="AM64" s="72" t="str">
        <f t="shared" ca="1" si="14"/>
        <v/>
      </c>
      <c r="AN64" s="73" t="str">
        <f>IFERROR(ABS(LEFT(MARET!AA64,FIND("/",MARET!AA64)-1)),"")</f>
        <v/>
      </c>
      <c r="AO64" s="73" t="str">
        <f>IFERROR(ABS(MID(MARET!AA64,FIND("/",MARET!AA64)+1,LEN(MARET!AA64))),"")</f>
        <v/>
      </c>
      <c r="AP64" s="72" t="str">
        <f t="shared" si="15"/>
        <v/>
      </c>
      <c r="AQ64" s="72" t="str">
        <f t="shared" ca="1" si="16"/>
        <v/>
      </c>
      <c r="AR64" s="72" t="str">
        <f>IF(MARET!AB64="","",IF(MARET!AB64&lt;181,"NORMAL",IF(MARET!AB64&lt;201,"Pre DM", "DM")))</f>
        <v/>
      </c>
      <c r="AS64" s="72" t="str">
        <f t="shared" ca="1" si="17"/>
        <v/>
      </c>
      <c r="AU64" s="71" t="str">
        <f ca="1">IFERROR(DATEDIF(APRIL!I64,APRIL!D64,"Y"),"")</f>
        <v/>
      </c>
      <c r="AV64" s="71" t="str">
        <f ca="1">IFERROR(DATEDIF(APRIL!I64,APRIL!D64,"YM"),"")</f>
        <v/>
      </c>
      <c r="AW64" s="72" t="str">
        <f t="shared" ca="1" si="18"/>
        <v/>
      </c>
      <c r="AX64" s="72" t="str">
        <f ca="1">AW64&amp;APRIL!K64</f>
        <v/>
      </c>
      <c r="AY64" s="72" t="str">
        <f>IF(APRIL!Y64="","",IF(APRIL!Y64&lt;18.5,"Kurus",IF(APRIL!Y64&lt;25,"Normal",IF(APRIL!Y64&lt;30,"Overweight (Risiko)",IF(APRIL!Y64&lt;35,"Obesitas I","Obesitas II")))))</f>
        <v/>
      </c>
      <c r="AZ64" s="72" t="str">
        <f t="shared" ca="1" si="19"/>
        <v/>
      </c>
      <c r="BA64" s="72" t="str">
        <f>IF(APRIL!Z64="","",IF(AND(APRIL!K64="L",APRIL!Z64&lt;90),"Normal / Aman",IF(AND(APRIL!K64="L",APRIL!Z64&gt;=90,APRIL!Z64&lt;=100),"Risiko Tinggi",IF(AND(APRIL!K64="L",APRIL!Z64&gt;100),"Obesitas (Sangat Berisiko)",IF(AND(APRIL!K64="P",APRIL!Z64&lt;80),"Normal / Aman",IF(AND(APRIL!K64="P",APRIL!Z64&gt;=80,APRIL!Z64&lt;=95),"Risiko Tinggi",IF(AND(APRIL!K64="P",APRIL!Z64&gt;95),"Obesitas (Sangat Berisiko)","")))))))</f>
        <v/>
      </c>
      <c r="BB64" s="72" t="str">
        <f t="shared" ca="1" si="20"/>
        <v/>
      </c>
      <c r="BC64" s="73" t="str">
        <f>IFERROR(ABS(LEFT(APRIL!AA64,FIND("/",APRIL!AA64)-1)),"")</f>
        <v/>
      </c>
      <c r="BD64" s="73" t="str">
        <f>IFERROR(ABS(MID(APRIL!AA64,FIND("/",APRIL!AA64)+1,LEN(APRIL!AA64))),"")</f>
        <v/>
      </c>
      <c r="BE64" s="72" t="str">
        <f t="shared" si="21"/>
        <v/>
      </c>
      <c r="BF64" s="72" t="str">
        <f t="shared" ca="1" si="22"/>
        <v/>
      </c>
      <c r="BG64" s="72" t="str">
        <f>IF(APRIL!AB64="","",IF(APRIL!AB64&lt;181,"NORMAL",IF(APRIL!AB64&lt;201,"Pre DM", "DM")))</f>
        <v/>
      </c>
      <c r="BH64" s="72" t="str">
        <f t="shared" ca="1" si="23"/>
        <v/>
      </c>
      <c r="BJ64" s="71" t="str">
        <f ca="1">IFERROR(DATEDIF(MEI!I64,MEI!D64,"Y"),"")</f>
        <v/>
      </c>
      <c r="BK64" s="71" t="str">
        <f ca="1">IFERROR(DATEDIF(MEI!I64,MEI!D64,"YM"),"")</f>
        <v/>
      </c>
      <c r="BL64" s="72" t="str">
        <f t="shared" ca="1" si="24"/>
        <v/>
      </c>
      <c r="BM64" s="72" t="str">
        <f ca="1">BL64&amp;MEI!K64</f>
        <v/>
      </c>
      <c r="BN64" s="72" t="str">
        <f>IF(MEI!Y64="","",IF(MEI!Y64&lt;18.5,"Kurus",IF(MEI!Y64&lt;25,"Normal",IF(MEI!Y64&lt;30,"Overweight (Risiko)",IF(MEI!Y64&lt;35,"Obesitas I","Obesitas II")))))</f>
        <v/>
      </c>
      <c r="BO64" s="72" t="str">
        <f t="shared" ca="1" si="25"/>
        <v/>
      </c>
      <c r="BP64" s="72" t="str">
        <f>IF(MEI!Z64="","",IF(AND(MEI!K64="L",MEI!Z64&lt;90),"Normal / Aman",IF(AND(MEI!K64="L",MEI!Z64&gt;=90,MEI!Z64&lt;=100),"Risiko Tinggi",IF(AND(MEI!K64="L",MEI!Z64&gt;100),"Obesitas (Sangat Berisiko)",IF(AND(MEI!K64="P",MEI!Z64&lt;80),"Normal / Aman",IF(AND(MEI!K64="P",MEI!Z64&gt;=80,MEI!Z64&lt;=95),"Risiko Tinggi",IF(AND(MEI!K64="P",MEI!Z64&gt;95),"Obesitas (Sangat Berisiko)","")))))))</f>
        <v/>
      </c>
      <c r="BQ64" s="72" t="str">
        <f t="shared" ca="1" si="26"/>
        <v/>
      </c>
      <c r="BR64" s="73" t="str">
        <f>IFERROR(ABS(LEFT(MEI!AA64,FIND("/",MEI!AA64)-1)),"")</f>
        <v/>
      </c>
      <c r="BS64" s="73" t="str">
        <f>IFERROR(ABS(MID(MEI!AA64,FIND("/",MEI!AA64)+1,LEN(MEI!AA64))),"")</f>
        <v/>
      </c>
      <c r="BT64" s="72" t="str">
        <f t="shared" si="27"/>
        <v/>
      </c>
      <c r="BU64" s="72" t="str">
        <f t="shared" ca="1" si="28"/>
        <v/>
      </c>
      <c r="BV64" s="72" t="str">
        <f>IF(MEI!AB64="","",IF(MEI!AB64&lt;181,"NORMAL",IF(MEI!AB64&lt;201,"Pre DM", "DM")))</f>
        <v/>
      </c>
      <c r="BW64" s="72" t="str">
        <f t="shared" ca="1" si="29"/>
        <v/>
      </c>
      <c r="BY64" s="71" t="str">
        <f ca="1">IFERROR(DATEDIF(JUNI!I64,JUNI!D64,"Y"),"")</f>
        <v/>
      </c>
      <c r="BZ64" s="71" t="str">
        <f ca="1">IFERROR(DATEDIF(JUNI!I64,JUNI!D64,"YM"),"")</f>
        <v/>
      </c>
      <c r="CA64" s="72" t="str">
        <f t="shared" ca="1" si="30"/>
        <v/>
      </c>
      <c r="CB64" s="72" t="str">
        <f ca="1">CA64&amp;JUNI!K64</f>
        <v/>
      </c>
      <c r="CC64" s="72" t="str">
        <f>IF(JUNI!Y64="","",IF(JUNI!Y64&lt;18.5,"Kurus",IF(JUNI!Y64&lt;25,"Normal",IF(JUNI!Y64&lt;30,"Overweight (Risiko)",IF(JUNI!Y64&lt;35,"Obesitas I","Obesitas II")))))</f>
        <v/>
      </c>
      <c r="CD64" s="72" t="str">
        <f t="shared" ca="1" si="31"/>
        <v/>
      </c>
      <c r="CE64" s="72" t="str">
        <f>IF(JUNI!Z64="","",IF(AND(JUNI!K64="L",JUNI!Z64&lt;90),"Normal / Aman",IF(AND(JUNI!K64="L",JUNI!Z64&gt;=90,JUNI!Z64&lt;=100),"Risiko Tinggi",IF(AND(JUNI!K64="L",JUNI!Z64&gt;100),"Obesitas (Sangat Berisiko)",IF(AND(JUNI!K64="P",JUNI!Z64&lt;80),"Normal / Aman",IF(AND(JUNI!K64="P",JUNI!Z64&gt;=80,JUNI!Z64&lt;=95),"Risiko Tinggi",IF(AND(JUNI!K64="P",JUNI!Z64&gt;95),"Obesitas (Sangat Berisiko)","")))))))</f>
        <v/>
      </c>
      <c r="CF64" s="72" t="str">
        <f t="shared" ca="1" si="32"/>
        <v/>
      </c>
      <c r="CG64" s="73" t="str">
        <f>IFERROR(ABS(LEFT(JUNI!AA64,FIND("/",JUNI!AA64)-1)),"")</f>
        <v/>
      </c>
      <c r="CH64" s="73" t="str">
        <f>IFERROR(ABS(MID(JUNI!AA64,FIND("/",JUNI!AA64)+1,LEN(JUNI!AA64))),"")</f>
        <v/>
      </c>
      <c r="CI64" s="72" t="str">
        <f t="shared" si="33"/>
        <v/>
      </c>
      <c r="CJ64" s="72" t="str">
        <f t="shared" ca="1" si="34"/>
        <v/>
      </c>
      <c r="CK64" s="72" t="str">
        <f>IF(JUNI!AB64="","",IF(JUNI!AB64&lt;181,"NORMAL",IF(JUNI!AB64&lt;201,"Pre DM", "DM")))</f>
        <v/>
      </c>
      <c r="CL64" s="72" t="str">
        <f t="shared" ca="1" si="35"/>
        <v/>
      </c>
      <c r="CN64" s="71" t="str">
        <f ca="1">IFERROR(DATEDIF(JULI!I64,JULI!D64,"Y"),"")</f>
        <v/>
      </c>
      <c r="CO64" s="71" t="str">
        <f ca="1">IFERROR(DATEDIF(JULI!I64,JULI!D64,"YM"),"")</f>
        <v/>
      </c>
      <c r="CP64" s="72" t="str">
        <f t="shared" ca="1" si="36"/>
        <v/>
      </c>
      <c r="CQ64" s="72" t="str">
        <f ca="1">CP64&amp;JULI!K64</f>
        <v/>
      </c>
      <c r="CR64" s="72" t="str">
        <f>IF(JULI!Y64="","",IF(JULI!Y64&lt;18.5,"Kurus",IF(JULI!Y64&lt;25,"Normal",IF(JULI!Y64&lt;30,"Overweight (Risiko)",IF(JULI!Y64&lt;35,"Obesitas I","Obesitas II")))))</f>
        <v/>
      </c>
      <c r="CS64" s="72" t="str">
        <f t="shared" ca="1" si="37"/>
        <v/>
      </c>
      <c r="CT64" s="72" t="str">
        <f>IF(JULI!Z64="","",IF(AND(JULI!K64="L",JULI!Z64&lt;90),"Normal / Aman",IF(AND(JULI!K64="L",JULI!Z64&gt;=90,JULI!Z64&lt;=100),"Risiko Tinggi",IF(AND(JULI!K64="L",JULI!Z64&gt;100),"Obesitas (Sangat Berisiko)",IF(AND(JULI!K64="P",JULI!Z64&lt;80),"Normal / Aman",IF(AND(JULI!K64="P",JULI!Z64&gt;=80,JULI!Z64&lt;=95),"Risiko Tinggi",IF(AND(JULI!K64="P",JULI!Z64&gt;95),"Obesitas (Sangat Berisiko)","")))))))</f>
        <v/>
      </c>
      <c r="CU64" s="72" t="str">
        <f t="shared" ca="1" si="38"/>
        <v/>
      </c>
      <c r="CV64" s="73" t="str">
        <f>IFERROR(ABS(LEFT(JULI!AA64,FIND("/",JULI!AA64)-1)),"")</f>
        <v/>
      </c>
      <c r="CW64" s="73" t="str">
        <f>IFERROR(ABS(MID(JULI!AA64,FIND("/",JULI!AA64)+1,LEN(JULI!AA64))),"")</f>
        <v/>
      </c>
      <c r="CX64" s="72" t="str">
        <f t="shared" si="39"/>
        <v/>
      </c>
      <c r="CY64" s="72" t="str">
        <f t="shared" ca="1" si="40"/>
        <v/>
      </c>
      <c r="CZ64" s="72" t="str">
        <f>IF(JULI!AB64="","",IF(JULI!AB64&lt;181,"NORMAL",IF(JULI!AB64&lt;201,"Pre DM", "DM")))</f>
        <v/>
      </c>
      <c r="DA64" s="72" t="str">
        <f t="shared" ca="1" si="41"/>
        <v/>
      </c>
      <c r="DC64" s="71" t="str">
        <f ca="1">IFERROR(DATEDIF(AGUSTUS!I64,AGUSTUS!D64,"Y"),"")</f>
        <v/>
      </c>
      <c r="DD64" s="71" t="str">
        <f ca="1">IFERROR(DATEDIF(AGUSTUS!I64,AGUSTUS!D64,"YM"),"")</f>
        <v/>
      </c>
      <c r="DE64" s="72" t="str">
        <f t="shared" ca="1" si="42"/>
        <v/>
      </c>
      <c r="DF64" s="72" t="str">
        <f ca="1">DE64&amp;AGUSTUS!K64</f>
        <v/>
      </c>
      <c r="DG64" s="72" t="str">
        <f>IF(AGUSTUS!Y64="","",IF(AGUSTUS!Y64&lt;18.5,"Kurus",IF(AGUSTUS!Y64&lt;25,"Normal",IF(AGUSTUS!Y64&lt;30,"Overweight (Risiko)",IF(AGUSTUS!Y64&lt;35,"Obesitas I","Obesitas II")))))</f>
        <v/>
      </c>
      <c r="DH64" s="72" t="str">
        <f t="shared" ca="1" si="43"/>
        <v/>
      </c>
      <c r="DI64" s="72" t="str">
        <f>IF(AGUSTUS!Z64="","",IF(AND(AGUSTUS!K64="L",AGUSTUS!Z64&lt;90),"Normal / Aman",IF(AND(AGUSTUS!K64="L",AGUSTUS!Z64&gt;=90,AGUSTUS!Z64&lt;=100),"Risiko Tinggi",IF(AND(AGUSTUS!K64="L",AGUSTUS!Z64&gt;100),"Obesitas (Sangat Berisiko)",IF(AND(AGUSTUS!K64="P",AGUSTUS!Z64&lt;80),"Normal / Aman",IF(AND(AGUSTUS!K64="P",AGUSTUS!Z64&gt;=80,AGUSTUS!Z64&lt;=95),"Risiko Tinggi",IF(AND(AGUSTUS!K64="P",AGUSTUS!Z64&gt;95),"Obesitas (Sangat Berisiko)","")))))))</f>
        <v/>
      </c>
      <c r="DJ64" s="72" t="str">
        <f t="shared" ca="1" si="44"/>
        <v/>
      </c>
      <c r="DK64" s="73" t="str">
        <f>IFERROR(ABS(LEFT(AGUSTUS!AA64,FIND("/",AGUSTUS!AA64)-1)),"")</f>
        <v/>
      </c>
      <c r="DL64" s="73" t="str">
        <f>IFERROR(ABS(MID(AGUSTUS!AA64,FIND("/",AGUSTUS!AA64)+1,LEN(AGUSTUS!AA64))),"")</f>
        <v/>
      </c>
      <c r="DM64" s="72" t="str">
        <f t="shared" si="45"/>
        <v/>
      </c>
      <c r="DN64" s="72" t="str">
        <f t="shared" ca="1" si="46"/>
        <v/>
      </c>
      <c r="DO64" s="72" t="str">
        <f>IF(AGUSTUS!AB64="","",IF(AGUSTUS!AB64&lt;181,"NORMAL",IF(AGUSTUS!AB64&lt;201,"Pre DM", "DM")))</f>
        <v/>
      </c>
      <c r="DP64" s="72" t="str">
        <f t="shared" ca="1" si="47"/>
        <v/>
      </c>
      <c r="DR64" s="71" t="str">
        <f ca="1">IFERROR(DATEDIF(SEPTEMBER!I64,SEPTEMBER!D64,"Y"),"")</f>
        <v/>
      </c>
      <c r="DS64" s="71" t="str">
        <f ca="1">IFERROR(DATEDIF(SEPTEMBER!I64,SEPTEMBER!D64,"YM"),"")</f>
        <v/>
      </c>
      <c r="DT64" s="72" t="str">
        <f t="shared" ca="1" si="48"/>
        <v/>
      </c>
      <c r="DU64" s="72" t="str">
        <f ca="1">DT64&amp;SEPTEMBER!K64</f>
        <v/>
      </c>
      <c r="DV64" s="72" t="str">
        <f>IF(SEPTEMBER!Y64="","",IF(SEPTEMBER!Y64&lt;18.5,"Kurus",IF(SEPTEMBER!Y64&lt;25,"Normal",IF(SEPTEMBER!Y64&lt;30,"Overweight (Risiko)",IF(SEPTEMBER!Y64&lt;35,"Obesitas I","Obesitas II")))))</f>
        <v/>
      </c>
      <c r="DW64" s="72" t="str">
        <f t="shared" ca="1" si="49"/>
        <v/>
      </c>
      <c r="DX64" s="72" t="str">
        <f>IF(SEPTEMBER!Z64="","",IF(AND(SEPTEMBER!K64="L",SEPTEMBER!Z64&lt;90),"Normal / Aman",IF(AND(SEPTEMBER!K64="L",SEPTEMBER!Z64&gt;=90,SEPTEMBER!Z64&lt;=100),"Risiko Tinggi",IF(AND(SEPTEMBER!K64="L",SEPTEMBER!Z64&gt;100),"Obesitas (Sangat Berisiko)",IF(AND(SEPTEMBER!K64="P",SEPTEMBER!Z64&lt;80),"Normal / Aman",IF(AND(SEPTEMBER!K64="P",SEPTEMBER!Z64&gt;=80,SEPTEMBER!Z64&lt;=95),"Risiko Tinggi",IF(AND(SEPTEMBER!K64="P",SEPTEMBER!Z64&gt;95),"Obesitas (Sangat Berisiko)","")))))))</f>
        <v/>
      </c>
      <c r="DY64" s="72" t="str">
        <f t="shared" ca="1" si="50"/>
        <v/>
      </c>
      <c r="DZ64" s="73" t="str">
        <f>IFERROR(ABS(LEFT(SEPTEMBER!AA64,FIND("/",SEPTEMBER!AA64)-1)),"")</f>
        <v/>
      </c>
      <c r="EA64" s="73" t="str">
        <f>IFERROR(ABS(MID(SEPTEMBER!AA64,FIND("/",SEPTEMBER!AA64)+1,LEN(SEPTEMBER!AA64))),"")</f>
        <v/>
      </c>
      <c r="EB64" s="72" t="str">
        <f t="shared" si="51"/>
        <v/>
      </c>
      <c r="EC64" s="72" t="str">
        <f t="shared" ca="1" si="52"/>
        <v/>
      </c>
      <c r="ED64" s="72" t="str">
        <f>IF(SEPTEMBER!AB64="","",IF(SEPTEMBER!AB64&lt;181,"NORMAL",IF(SEPTEMBER!AB64&lt;201,"Pre DM", "DM")))</f>
        <v/>
      </c>
      <c r="EE64" s="72" t="str">
        <f t="shared" ca="1" si="53"/>
        <v/>
      </c>
      <c r="EG64" s="71" t="str">
        <f ca="1">IFERROR(DATEDIF(OKTOBER!I64,OKTOBER!D64,"Y"),"")</f>
        <v/>
      </c>
      <c r="EH64" s="71" t="str">
        <f ca="1">IFERROR(DATEDIF(OKTOBER!I64,OKTOBER!D64,"YM"),"")</f>
        <v/>
      </c>
      <c r="EI64" s="72" t="str">
        <f t="shared" ca="1" si="54"/>
        <v/>
      </c>
      <c r="EJ64" s="72" t="str">
        <f ca="1">EI64&amp;OKTOBER!K64</f>
        <v/>
      </c>
      <c r="EK64" s="72" t="str">
        <f>IF(OKTOBER!Y64="","",IF(OKTOBER!Y64&lt;18.5,"Kurus",IF(OKTOBER!Y64&lt;25,"Normal",IF(OKTOBER!Y64&lt;30,"Overweight (Risiko)",IF(OKTOBER!Y64&lt;35,"Obesitas I","Obesitas II")))))</f>
        <v/>
      </c>
      <c r="EL64" s="72" t="str">
        <f t="shared" ca="1" si="55"/>
        <v/>
      </c>
      <c r="EM64" s="72" t="str">
        <f>IF(OKTOBER!Z64="","",IF(AND(OKTOBER!K64="L",OKTOBER!Z64&lt;90),"Normal / Aman",IF(AND(OKTOBER!K64="L",OKTOBER!Z64&gt;=90,OKTOBER!Z64&lt;=100),"Risiko Tinggi",IF(AND(OKTOBER!K64="L",OKTOBER!Z64&gt;100),"Obesitas (Sangat Berisiko)",IF(AND(OKTOBER!K64="P",OKTOBER!Z64&lt;80),"Normal / Aman",IF(AND(OKTOBER!K64="P",OKTOBER!Z64&gt;=80,OKTOBER!Z64&lt;=95),"Risiko Tinggi",IF(AND(OKTOBER!K64="P",OKTOBER!Z64&gt;95),"Obesitas (Sangat Berisiko)","")))))))</f>
        <v/>
      </c>
      <c r="EN64" s="72" t="str">
        <f t="shared" ca="1" si="56"/>
        <v/>
      </c>
      <c r="EO64" s="73" t="str">
        <f>IFERROR(ABS(LEFT(OKTOBER!AA64,FIND("/",OKTOBER!AA64)-1)),"")</f>
        <v/>
      </c>
      <c r="EP64" s="73" t="str">
        <f>IFERROR(ABS(MID(OKTOBER!AA64,FIND("/",OKTOBER!AA64)+1,LEN(OKTOBER!AA64))),"")</f>
        <v/>
      </c>
      <c r="EQ64" s="72" t="str">
        <f t="shared" si="57"/>
        <v/>
      </c>
      <c r="ER64" s="72" t="str">
        <f t="shared" ca="1" si="58"/>
        <v/>
      </c>
      <c r="ES64" s="72" t="str">
        <f>IF(OKTOBER!AB64="","",IF(OKTOBER!AB64&lt;181,"NORMAL",IF(OKTOBER!AB64&lt;201,"Pre DM", "DM")))</f>
        <v/>
      </c>
      <c r="ET64" s="72" t="str">
        <f t="shared" ca="1" si="59"/>
        <v/>
      </c>
      <c r="EV64" s="71" t="str">
        <f ca="1">IFERROR(DATEDIF(NOPEMBER!I64,NOPEMBER!D64,"Y"),"")</f>
        <v/>
      </c>
      <c r="EW64" s="71" t="str">
        <f ca="1">IFERROR(DATEDIF(NOPEMBER!I64,NOPEMBER!D64,"YM"),"")</f>
        <v/>
      </c>
      <c r="EX64" s="72" t="str">
        <f t="shared" ca="1" si="60"/>
        <v/>
      </c>
      <c r="EY64" s="72" t="str">
        <f ca="1">EX64&amp;NOPEMBER!K64</f>
        <v/>
      </c>
      <c r="EZ64" s="72" t="str">
        <f>IF(NOPEMBER!Y64="","",IF(NOPEMBER!Y64&lt;18.5,"Kurus",IF(NOPEMBER!Y64&lt;25,"Normal",IF(NOPEMBER!Y64&lt;30,"Overweight (Risiko)",IF(NOPEMBER!Y64&lt;35,"Obesitas I","Obesitas II")))))</f>
        <v/>
      </c>
      <c r="FA64" s="72" t="str">
        <f t="shared" ca="1" si="61"/>
        <v/>
      </c>
      <c r="FB64" s="72" t="str">
        <f>IF(NOPEMBER!Z64="","",IF(AND(NOPEMBER!K64="L",NOPEMBER!Z64&lt;90),"Normal / Aman",IF(AND(NOPEMBER!K64="L",NOPEMBER!Z64&gt;=90,NOPEMBER!Z64&lt;=100),"Risiko Tinggi",IF(AND(NOPEMBER!K64="L",NOPEMBER!Z64&gt;100),"Obesitas (Sangat Berisiko)",IF(AND(NOPEMBER!K64="P",NOPEMBER!Z64&lt;80),"Normal / Aman",IF(AND(NOPEMBER!K64="P",NOPEMBER!Z64&gt;=80,NOPEMBER!Z64&lt;=95),"Risiko Tinggi",IF(AND(NOPEMBER!K64="P",NOPEMBER!Z64&gt;95),"Obesitas (Sangat Berisiko)","")))))))</f>
        <v/>
      </c>
      <c r="FC64" s="72" t="str">
        <f t="shared" ca="1" si="62"/>
        <v/>
      </c>
      <c r="FD64" s="73" t="str">
        <f>IFERROR(ABS(LEFT(NOPEMBER!AA64,FIND("/",NOPEMBER!AA64)-1)),"")</f>
        <v/>
      </c>
      <c r="FE64" s="73" t="str">
        <f>IFERROR(ABS(MID(NOPEMBER!AA64,FIND("/",NOPEMBER!AA64)+1,LEN(NOPEMBER!AA64))),"")</f>
        <v/>
      </c>
      <c r="FF64" s="72" t="str">
        <f t="shared" si="63"/>
        <v/>
      </c>
      <c r="FG64" s="72" t="str">
        <f t="shared" ca="1" si="64"/>
        <v/>
      </c>
      <c r="FH64" s="72" t="str">
        <f>IF(NOPEMBER!AB64="","",IF(NOPEMBER!AB64&lt;181,"NORMAL",IF(NOPEMBER!AB64&lt;201,"Pre DM", "DM")))</f>
        <v/>
      </c>
      <c r="FI64" s="72" t="str">
        <f t="shared" ca="1" si="65"/>
        <v/>
      </c>
      <c r="FK64" s="71" t="str">
        <f ca="1">IFERROR(DATEDIF(DESEMBER!I64,DESEMBER!D64,"Y"),"")</f>
        <v/>
      </c>
      <c r="FL64" s="71" t="str">
        <f ca="1">IFERROR(DATEDIF(DESEMBER!I64,DESEMBER!D64,"YM"),"")</f>
        <v/>
      </c>
      <c r="FM64" s="72" t="str">
        <f t="shared" ca="1" si="66"/>
        <v/>
      </c>
      <c r="FN64" s="72" t="str">
        <f ca="1">FM64&amp;DESEMBER!K64</f>
        <v/>
      </c>
      <c r="FO64" s="72" t="str">
        <f>IF(DESEMBER!Y64="","",IF(DESEMBER!Y64&lt;18.5,"Kurus",IF(DESEMBER!Y64&lt;25,"Normal",IF(DESEMBER!Y64&lt;30,"Overweight (Risiko)",IF(DESEMBER!Y64&lt;35,"Obesitas I","Obesitas II")))))</f>
        <v/>
      </c>
      <c r="FP64" s="72" t="str">
        <f t="shared" ca="1" si="67"/>
        <v/>
      </c>
      <c r="FQ64" s="72" t="str">
        <f>IF(DESEMBER!Z64="","",IF(AND(DESEMBER!K64="L",DESEMBER!Z64&lt;90),"Normal / Aman",IF(AND(DESEMBER!K64="L",DESEMBER!Z64&gt;=90,DESEMBER!Z64&lt;=100),"Risiko Tinggi",IF(AND(DESEMBER!K64="L",DESEMBER!Z64&gt;100),"Obesitas (Sangat Berisiko)",IF(AND(DESEMBER!K64="P",DESEMBER!Z64&lt;80),"Normal / Aman",IF(AND(DESEMBER!K64="P",DESEMBER!Z64&gt;=80,DESEMBER!Z64&lt;=95),"Risiko Tinggi",IF(AND(DESEMBER!K64="P",DESEMBER!Z64&gt;95),"Obesitas (Sangat Berisiko)","")))))))</f>
        <v/>
      </c>
      <c r="FR64" s="72" t="str">
        <f t="shared" ca="1" si="68"/>
        <v/>
      </c>
      <c r="FS64" s="73" t="str">
        <f>IFERROR(ABS(LEFT(DESEMBER!AA64,FIND("/",DESEMBER!AA64)-1)),"")</f>
        <v/>
      </c>
      <c r="FT64" s="73" t="str">
        <f>IFERROR(ABS(MID(DESEMBER!AA64,FIND("/",DESEMBER!AA64)+1,LEN(DESEMBER!AA64))),"")</f>
        <v/>
      </c>
      <c r="FU64" s="72" t="str">
        <f t="shared" si="69"/>
        <v/>
      </c>
      <c r="FV64" s="72" t="str">
        <f t="shared" ca="1" si="70"/>
        <v/>
      </c>
      <c r="FW64" s="72" t="str">
        <f>IF(DESEMBER!AB64="","",IF(DESEMBER!AB64&lt;181,"NORMAL",IF(DESEMBER!AB64&lt;201,"Pre DM", "DM")))</f>
        <v/>
      </c>
      <c r="FX64" s="72" t="str">
        <f t="shared" ca="1" si="71"/>
        <v/>
      </c>
    </row>
    <row r="65" spans="2:180" x14ac:dyDescent="0.25">
      <c r="B65" s="71" t="str">
        <f ca="1">IFERROR(DATEDIF(JANUARI!I65,JANUARI!D65,"Y"),"")</f>
        <v/>
      </c>
      <c r="C65" s="71" t="str">
        <f ca="1">IFERROR(DATEDIF(JANUARI!I65,JANUARI!D65,"YM"),"")</f>
        <v/>
      </c>
      <c r="D65" s="72" t="str">
        <f t="shared" ca="1" si="0"/>
        <v/>
      </c>
      <c r="E65" s="72" t="str">
        <f ca="1">D65&amp;JANUARI!K65</f>
        <v/>
      </c>
      <c r="F65" s="72" t="str">
        <f>IF(JANUARI!Y65="","",IF(JANUARI!Y65&lt;18.5,"Kurus",IF(JANUARI!Y65&lt;25,"Normal",IF(JANUARI!Y65&lt;30,"Overweight (Risiko)",IF(JANUARI!Y65&lt;35,"Obesitas I","Obesitas II")))))</f>
        <v/>
      </c>
      <c r="G65" s="72" t="str">
        <f t="shared" ca="1" si="1"/>
        <v/>
      </c>
      <c r="H65" s="72" t="str">
        <f>IF(JANUARI!Z65="","",IF(AND(JANUARI!K65="L",JANUARI!Z65&lt;90),"Normal / Aman",IF(AND(JANUARI!K65="L",JANUARI!Z65&gt;=90,JANUARI!Z65&lt;=100),"Risiko Tinggi",IF(AND(JANUARI!K65="L",JANUARI!Z65&gt;100),"Obesitas (Sangat Berisiko)",IF(AND(JANUARI!K65="P",JANUARI!Z65&lt;80),"Normal / Aman",IF(AND(JANUARI!K65="P",JANUARI!Z65&gt;=80,JANUARI!Z65&lt;=95),"Risiko Tinggi",IF(AND(JANUARI!K65="P",JANUARI!Z65&gt;95),"Obesitas (Sangat Berisiko)","")))))))</f>
        <v/>
      </c>
      <c r="I65" s="72" t="str">
        <f t="shared" ca="1" si="2"/>
        <v/>
      </c>
      <c r="J65" s="73" t="str">
        <f>IFERROR(ABS(LEFT(JANUARI!AA65,FIND("/",JANUARI!AA65)-1)),"")</f>
        <v/>
      </c>
      <c r="K65" s="73" t="str">
        <f>IFERROR(ABS(MID(JANUARI!AA65,FIND("/",JANUARI!AA65)+1,LEN(JANUARI!AA65))),"")</f>
        <v/>
      </c>
      <c r="L65" s="72" t="str">
        <f t="shared" si="3"/>
        <v/>
      </c>
      <c r="M65" s="72" t="str">
        <f t="shared" ca="1" si="4"/>
        <v/>
      </c>
      <c r="N65" s="72" t="str">
        <f>IF(JANUARI!AB65="","",IF(JANUARI!AB65&lt;181,"NORMAL",IF(JANUARI!AB65&lt;201,"Pre DM", "DM")))</f>
        <v/>
      </c>
      <c r="O65" s="72" t="str">
        <f t="shared" ca="1" si="5"/>
        <v/>
      </c>
      <c r="Q65" s="71" t="str">
        <f ca="1">IFERROR(DATEDIF(PEBRUARI!I65,PEBRUARI!D65,"Y"),"")</f>
        <v/>
      </c>
      <c r="R65" s="71" t="str">
        <f ca="1">IFERROR(DATEDIF(PEBRUARI!I65,PEBRUARI!D65,"YM"),"")</f>
        <v/>
      </c>
      <c r="S65" s="72" t="str">
        <f t="shared" ca="1" si="6"/>
        <v/>
      </c>
      <c r="T65" s="72" t="str">
        <f ca="1">S65&amp;PEBRUARI!K65</f>
        <v/>
      </c>
      <c r="U65" s="72" t="str">
        <f>IF(PEBRUARI!Y65="","",IF(PEBRUARI!Y65&lt;18.5,"Kurus",IF(PEBRUARI!Y65&lt;25,"Normal",IF(PEBRUARI!Y65&lt;30,"Overweight (Risiko)",IF(PEBRUARI!Y65&lt;35,"Obesitas I","Obesitas II")))))</f>
        <v/>
      </c>
      <c r="V65" s="72" t="str">
        <f t="shared" ca="1" si="7"/>
        <v/>
      </c>
      <c r="W65" s="72" t="str">
        <f>IF(PEBRUARI!Z65="","",IF(AND(PEBRUARI!K65="L",PEBRUARI!Z65&lt;90),"Normal / Aman",IF(AND(PEBRUARI!K65="L",PEBRUARI!Z65&gt;=90,PEBRUARI!Z65&lt;=100),"Risiko Tinggi",IF(AND(PEBRUARI!K65="L",PEBRUARI!Z65&gt;100),"Obesitas (Sangat Berisiko)",IF(AND(PEBRUARI!K65="P",PEBRUARI!Z65&lt;80),"Normal / Aman",IF(AND(PEBRUARI!K65="P",PEBRUARI!Z65&gt;=80,PEBRUARI!Z65&lt;=95),"Risiko Tinggi",IF(AND(PEBRUARI!K65="P",PEBRUARI!Z65&gt;95),"Obesitas (Sangat Berisiko)","")))))))</f>
        <v/>
      </c>
      <c r="X65" s="72" t="str">
        <f t="shared" ca="1" si="8"/>
        <v/>
      </c>
      <c r="Y65" s="73" t="str">
        <f>IFERROR(ABS(LEFT(PEBRUARI!AA65,FIND("/",PEBRUARI!AA65)-1)),"")</f>
        <v/>
      </c>
      <c r="Z65" s="73" t="str">
        <f>IFERROR(ABS(MID(PEBRUARI!AA65,FIND("/",PEBRUARI!AA65)+1,LEN(PEBRUARI!AA65))),"")</f>
        <v/>
      </c>
      <c r="AA65" s="72" t="str">
        <f t="shared" si="9"/>
        <v/>
      </c>
      <c r="AB65" s="72" t="str">
        <f t="shared" ca="1" si="10"/>
        <v/>
      </c>
      <c r="AC65" s="72" t="str">
        <f>IF(PEBRUARI!AB65="","",IF(PEBRUARI!AB65&lt;181,"NORMAL",IF(PEBRUARI!AB65&lt;201,"Pre DM", "DM")))</f>
        <v/>
      </c>
      <c r="AD65" s="72" t="str">
        <f t="shared" ca="1" si="11"/>
        <v/>
      </c>
      <c r="AF65" s="71" t="str">
        <f ca="1">IFERROR(DATEDIF(MARET!I65,MARET!D65,"Y"),"")</f>
        <v/>
      </c>
      <c r="AG65" s="71" t="str">
        <f ca="1">IFERROR(DATEDIF(MARET!I65,MARET!D65,"YM"),"")</f>
        <v/>
      </c>
      <c r="AH65" s="72" t="str">
        <f t="shared" ca="1" si="12"/>
        <v/>
      </c>
      <c r="AI65" s="72" t="str">
        <f ca="1">AH65&amp;MARET!K65</f>
        <v/>
      </c>
      <c r="AJ65" s="72" t="str">
        <f>IF(MARET!Y65="","",IF(MARET!Y65&lt;18.5,"Kurus",IF(MARET!Y65&lt;25,"Normal",IF(MARET!Y65&lt;30,"Overweight (Risiko)",IF(MARET!Y65&lt;35,"Obesitas I","Obesitas II")))))</f>
        <v/>
      </c>
      <c r="AK65" s="72" t="str">
        <f t="shared" ca="1" si="13"/>
        <v/>
      </c>
      <c r="AL65" s="72" t="str">
        <f>IF(MARET!Z65="","",IF(AND(MARET!K65="L",MARET!Z65&lt;90),"Normal / Aman",IF(AND(MARET!K65="L",MARET!Z65&gt;=90,MARET!Z65&lt;=100),"Risiko Tinggi",IF(AND(MARET!K65="L",MARET!Z65&gt;100),"Obesitas (Sangat Berisiko)",IF(AND(MARET!K65="P",MARET!Z65&lt;80),"Normal / Aman",IF(AND(MARET!K65="P",MARET!Z65&gt;=80,MARET!Z65&lt;=95),"Risiko Tinggi",IF(AND(MARET!K65="P",MARET!Z65&gt;95),"Obesitas (Sangat Berisiko)","")))))))</f>
        <v/>
      </c>
      <c r="AM65" s="72" t="str">
        <f t="shared" ca="1" si="14"/>
        <v/>
      </c>
      <c r="AN65" s="73" t="str">
        <f>IFERROR(ABS(LEFT(MARET!AA65,FIND("/",MARET!AA65)-1)),"")</f>
        <v/>
      </c>
      <c r="AO65" s="73" t="str">
        <f>IFERROR(ABS(MID(MARET!AA65,FIND("/",MARET!AA65)+1,LEN(MARET!AA65))),"")</f>
        <v/>
      </c>
      <c r="AP65" s="72" t="str">
        <f t="shared" si="15"/>
        <v/>
      </c>
      <c r="AQ65" s="72" t="str">
        <f t="shared" ca="1" si="16"/>
        <v/>
      </c>
      <c r="AR65" s="72" t="str">
        <f>IF(MARET!AB65="","",IF(MARET!AB65&lt;181,"NORMAL",IF(MARET!AB65&lt;201,"Pre DM", "DM")))</f>
        <v/>
      </c>
      <c r="AS65" s="72" t="str">
        <f t="shared" ca="1" si="17"/>
        <v/>
      </c>
      <c r="AU65" s="71" t="str">
        <f ca="1">IFERROR(DATEDIF(APRIL!I65,APRIL!D65,"Y"),"")</f>
        <v/>
      </c>
      <c r="AV65" s="71" t="str">
        <f ca="1">IFERROR(DATEDIF(APRIL!I65,APRIL!D65,"YM"),"")</f>
        <v/>
      </c>
      <c r="AW65" s="72" t="str">
        <f t="shared" ca="1" si="18"/>
        <v/>
      </c>
      <c r="AX65" s="72" t="str">
        <f ca="1">AW65&amp;APRIL!K65</f>
        <v/>
      </c>
      <c r="AY65" s="72" t="str">
        <f>IF(APRIL!Y65="","",IF(APRIL!Y65&lt;18.5,"Kurus",IF(APRIL!Y65&lt;25,"Normal",IF(APRIL!Y65&lt;30,"Overweight (Risiko)",IF(APRIL!Y65&lt;35,"Obesitas I","Obesitas II")))))</f>
        <v/>
      </c>
      <c r="AZ65" s="72" t="str">
        <f t="shared" ca="1" si="19"/>
        <v/>
      </c>
      <c r="BA65" s="72" t="str">
        <f>IF(APRIL!Z65="","",IF(AND(APRIL!K65="L",APRIL!Z65&lt;90),"Normal / Aman",IF(AND(APRIL!K65="L",APRIL!Z65&gt;=90,APRIL!Z65&lt;=100),"Risiko Tinggi",IF(AND(APRIL!K65="L",APRIL!Z65&gt;100),"Obesitas (Sangat Berisiko)",IF(AND(APRIL!K65="P",APRIL!Z65&lt;80),"Normal / Aman",IF(AND(APRIL!K65="P",APRIL!Z65&gt;=80,APRIL!Z65&lt;=95),"Risiko Tinggi",IF(AND(APRIL!K65="P",APRIL!Z65&gt;95),"Obesitas (Sangat Berisiko)","")))))))</f>
        <v/>
      </c>
      <c r="BB65" s="72" t="str">
        <f t="shared" ca="1" si="20"/>
        <v/>
      </c>
      <c r="BC65" s="73" t="str">
        <f>IFERROR(ABS(LEFT(APRIL!AA65,FIND("/",APRIL!AA65)-1)),"")</f>
        <v/>
      </c>
      <c r="BD65" s="73" t="str">
        <f>IFERROR(ABS(MID(APRIL!AA65,FIND("/",APRIL!AA65)+1,LEN(APRIL!AA65))),"")</f>
        <v/>
      </c>
      <c r="BE65" s="72" t="str">
        <f t="shared" si="21"/>
        <v/>
      </c>
      <c r="BF65" s="72" t="str">
        <f t="shared" ca="1" si="22"/>
        <v/>
      </c>
      <c r="BG65" s="72" t="str">
        <f>IF(APRIL!AB65="","",IF(APRIL!AB65&lt;181,"NORMAL",IF(APRIL!AB65&lt;201,"Pre DM", "DM")))</f>
        <v/>
      </c>
      <c r="BH65" s="72" t="str">
        <f t="shared" ca="1" si="23"/>
        <v/>
      </c>
      <c r="BJ65" s="71" t="str">
        <f ca="1">IFERROR(DATEDIF(MEI!I65,MEI!D65,"Y"),"")</f>
        <v/>
      </c>
      <c r="BK65" s="71" t="str">
        <f ca="1">IFERROR(DATEDIF(MEI!I65,MEI!D65,"YM"),"")</f>
        <v/>
      </c>
      <c r="BL65" s="72" t="str">
        <f t="shared" ca="1" si="24"/>
        <v/>
      </c>
      <c r="BM65" s="72" t="str">
        <f ca="1">BL65&amp;MEI!K65</f>
        <v/>
      </c>
      <c r="BN65" s="72" t="str">
        <f>IF(MEI!Y65="","",IF(MEI!Y65&lt;18.5,"Kurus",IF(MEI!Y65&lt;25,"Normal",IF(MEI!Y65&lt;30,"Overweight (Risiko)",IF(MEI!Y65&lt;35,"Obesitas I","Obesitas II")))))</f>
        <v/>
      </c>
      <c r="BO65" s="72" t="str">
        <f t="shared" ca="1" si="25"/>
        <v/>
      </c>
      <c r="BP65" s="72" t="str">
        <f>IF(MEI!Z65="","",IF(AND(MEI!K65="L",MEI!Z65&lt;90),"Normal / Aman",IF(AND(MEI!K65="L",MEI!Z65&gt;=90,MEI!Z65&lt;=100),"Risiko Tinggi",IF(AND(MEI!K65="L",MEI!Z65&gt;100),"Obesitas (Sangat Berisiko)",IF(AND(MEI!K65="P",MEI!Z65&lt;80),"Normal / Aman",IF(AND(MEI!K65="P",MEI!Z65&gt;=80,MEI!Z65&lt;=95),"Risiko Tinggi",IF(AND(MEI!K65="P",MEI!Z65&gt;95),"Obesitas (Sangat Berisiko)","")))))))</f>
        <v/>
      </c>
      <c r="BQ65" s="72" t="str">
        <f t="shared" ca="1" si="26"/>
        <v/>
      </c>
      <c r="BR65" s="73" t="str">
        <f>IFERROR(ABS(LEFT(MEI!AA65,FIND("/",MEI!AA65)-1)),"")</f>
        <v/>
      </c>
      <c r="BS65" s="73" t="str">
        <f>IFERROR(ABS(MID(MEI!AA65,FIND("/",MEI!AA65)+1,LEN(MEI!AA65))),"")</f>
        <v/>
      </c>
      <c r="BT65" s="72" t="str">
        <f t="shared" si="27"/>
        <v/>
      </c>
      <c r="BU65" s="72" t="str">
        <f t="shared" ca="1" si="28"/>
        <v/>
      </c>
      <c r="BV65" s="72" t="str">
        <f>IF(MEI!AB65="","",IF(MEI!AB65&lt;181,"NORMAL",IF(MEI!AB65&lt;201,"Pre DM", "DM")))</f>
        <v/>
      </c>
      <c r="BW65" s="72" t="str">
        <f t="shared" ca="1" si="29"/>
        <v/>
      </c>
      <c r="BY65" s="71" t="str">
        <f ca="1">IFERROR(DATEDIF(JUNI!I65,JUNI!D65,"Y"),"")</f>
        <v/>
      </c>
      <c r="BZ65" s="71" t="str">
        <f ca="1">IFERROR(DATEDIF(JUNI!I65,JUNI!D65,"YM"),"")</f>
        <v/>
      </c>
      <c r="CA65" s="72" t="str">
        <f t="shared" ca="1" si="30"/>
        <v/>
      </c>
      <c r="CB65" s="72" t="str">
        <f ca="1">CA65&amp;JUNI!K65</f>
        <v/>
      </c>
      <c r="CC65" s="72" t="str">
        <f>IF(JUNI!Y65="","",IF(JUNI!Y65&lt;18.5,"Kurus",IF(JUNI!Y65&lt;25,"Normal",IF(JUNI!Y65&lt;30,"Overweight (Risiko)",IF(JUNI!Y65&lt;35,"Obesitas I","Obesitas II")))))</f>
        <v/>
      </c>
      <c r="CD65" s="72" t="str">
        <f t="shared" ca="1" si="31"/>
        <v/>
      </c>
      <c r="CE65" s="72" t="str">
        <f>IF(JUNI!Z65="","",IF(AND(JUNI!K65="L",JUNI!Z65&lt;90),"Normal / Aman",IF(AND(JUNI!K65="L",JUNI!Z65&gt;=90,JUNI!Z65&lt;=100),"Risiko Tinggi",IF(AND(JUNI!K65="L",JUNI!Z65&gt;100),"Obesitas (Sangat Berisiko)",IF(AND(JUNI!K65="P",JUNI!Z65&lt;80),"Normal / Aman",IF(AND(JUNI!K65="P",JUNI!Z65&gt;=80,JUNI!Z65&lt;=95),"Risiko Tinggi",IF(AND(JUNI!K65="P",JUNI!Z65&gt;95),"Obesitas (Sangat Berisiko)","")))))))</f>
        <v/>
      </c>
      <c r="CF65" s="72" t="str">
        <f t="shared" ca="1" si="32"/>
        <v/>
      </c>
      <c r="CG65" s="73" t="str">
        <f>IFERROR(ABS(LEFT(JUNI!AA65,FIND("/",JUNI!AA65)-1)),"")</f>
        <v/>
      </c>
      <c r="CH65" s="73" t="str">
        <f>IFERROR(ABS(MID(JUNI!AA65,FIND("/",JUNI!AA65)+1,LEN(JUNI!AA65))),"")</f>
        <v/>
      </c>
      <c r="CI65" s="72" t="str">
        <f t="shared" si="33"/>
        <v/>
      </c>
      <c r="CJ65" s="72" t="str">
        <f t="shared" ca="1" si="34"/>
        <v/>
      </c>
      <c r="CK65" s="72" t="str">
        <f>IF(JUNI!AB65="","",IF(JUNI!AB65&lt;181,"NORMAL",IF(JUNI!AB65&lt;201,"Pre DM", "DM")))</f>
        <v/>
      </c>
      <c r="CL65" s="72" t="str">
        <f t="shared" ca="1" si="35"/>
        <v/>
      </c>
      <c r="CN65" s="71" t="str">
        <f ca="1">IFERROR(DATEDIF(JULI!I65,JULI!D65,"Y"),"")</f>
        <v/>
      </c>
      <c r="CO65" s="71" t="str">
        <f ca="1">IFERROR(DATEDIF(JULI!I65,JULI!D65,"YM"),"")</f>
        <v/>
      </c>
      <c r="CP65" s="72" t="str">
        <f t="shared" ca="1" si="36"/>
        <v/>
      </c>
      <c r="CQ65" s="72" t="str">
        <f ca="1">CP65&amp;JULI!K65</f>
        <v/>
      </c>
      <c r="CR65" s="72" t="str">
        <f>IF(JULI!Y65="","",IF(JULI!Y65&lt;18.5,"Kurus",IF(JULI!Y65&lt;25,"Normal",IF(JULI!Y65&lt;30,"Overweight (Risiko)",IF(JULI!Y65&lt;35,"Obesitas I","Obesitas II")))))</f>
        <v/>
      </c>
      <c r="CS65" s="72" t="str">
        <f t="shared" ca="1" si="37"/>
        <v/>
      </c>
      <c r="CT65" s="72" t="str">
        <f>IF(JULI!Z65="","",IF(AND(JULI!K65="L",JULI!Z65&lt;90),"Normal / Aman",IF(AND(JULI!K65="L",JULI!Z65&gt;=90,JULI!Z65&lt;=100),"Risiko Tinggi",IF(AND(JULI!K65="L",JULI!Z65&gt;100),"Obesitas (Sangat Berisiko)",IF(AND(JULI!K65="P",JULI!Z65&lt;80),"Normal / Aman",IF(AND(JULI!K65="P",JULI!Z65&gt;=80,JULI!Z65&lt;=95),"Risiko Tinggi",IF(AND(JULI!K65="P",JULI!Z65&gt;95),"Obesitas (Sangat Berisiko)","")))))))</f>
        <v/>
      </c>
      <c r="CU65" s="72" t="str">
        <f t="shared" ca="1" si="38"/>
        <v/>
      </c>
      <c r="CV65" s="73" t="str">
        <f>IFERROR(ABS(LEFT(JULI!AA65,FIND("/",JULI!AA65)-1)),"")</f>
        <v/>
      </c>
      <c r="CW65" s="73" t="str">
        <f>IFERROR(ABS(MID(JULI!AA65,FIND("/",JULI!AA65)+1,LEN(JULI!AA65))),"")</f>
        <v/>
      </c>
      <c r="CX65" s="72" t="str">
        <f t="shared" si="39"/>
        <v/>
      </c>
      <c r="CY65" s="72" t="str">
        <f t="shared" ca="1" si="40"/>
        <v/>
      </c>
      <c r="CZ65" s="72" t="str">
        <f>IF(JULI!AB65="","",IF(JULI!AB65&lt;181,"NORMAL",IF(JULI!AB65&lt;201,"Pre DM", "DM")))</f>
        <v/>
      </c>
      <c r="DA65" s="72" t="str">
        <f t="shared" ca="1" si="41"/>
        <v/>
      </c>
      <c r="DC65" s="71" t="str">
        <f ca="1">IFERROR(DATEDIF(AGUSTUS!I65,AGUSTUS!D65,"Y"),"")</f>
        <v/>
      </c>
      <c r="DD65" s="71" t="str">
        <f ca="1">IFERROR(DATEDIF(AGUSTUS!I65,AGUSTUS!D65,"YM"),"")</f>
        <v/>
      </c>
      <c r="DE65" s="72" t="str">
        <f t="shared" ca="1" si="42"/>
        <v/>
      </c>
      <c r="DF65" s="72" t="str">
        <f ca="1">DE65&amp;AGUSTUS!K65</f>
        <v/>
      </c>
      <c r="DG65" s="72" t="str">
        <f>IF(AGUSTUS!Y65="","",IF(AGUSTUS!Y65&lt;18.5,"Kurus",IF(AGUSTUS!Y65&lt;25,"Normal",IF(AGUSTUS!Y65&lt;30,"Overweight (Risiko)",IF(AGUSTUS!Y65&lt;35,"Obesitas I","Obesitas II")))))</f>
        <v/>
      </c>
      <c r="DH65" s="72" t="str">
        <f t="shared" ca="1" si="43"/>
        <v/>
      </c>
      <c r="DI65" s="72" t="str">
        <f>IF(AGUSTUS!Z65="","",IF(AND(AGUSTUS!K65="L",AGUSTUS!Z65&lt;90),"Normal / Aman",IF(AND(AGUSTUS!K65="L",AGUSTUS!Z65&gt;=90,AGUSTUS!Z65&lt;=100),"Risiko Tinggi",IF(AND(AGUSTUS!K65="L",AGUSTUS!Z65&gt;100),"Obesitas (Sangat Berisiko)",IF(AND(AGUSTUS!K65="P",AGUSTUS!Z65&lt;80),"Normal / Aman",IF(AND(AGUSTUS!K65="P",AGUSTUS!Z65&gt;=80,AGUSTUS!Z65&lt;=95),"Risiko Tinggi",IF(AND(AGUSTUS!K65="P",AGUSTUS!Z65&gt;95),"Obesitas (Sangat Berisiko)","")))))))</f>
        <v/>
      </c>
      <c r="DJ65" s="72" t="str">
        <f t="shared" ca="1" si="44"/>
        <v/>
      </c>
      <c r="DK65" s="73" t="str">
        <f>IFERROR(ABS(LEFT(AGUSTUS!AA65,FIND("/",AGUSTUS!AA65)-1)),"")</f>
        <v/>
      </c>
      <c r="DL65" s="73" t="str">
        <f>IFERROR(ABS(MID(AGUSTUS!AA65,FIND("/",AGUSTUS!AA65)+1,LEN(AGUSTUS!AA65))),"")</f>
        <v/>
      </c>
      <c r="DM65" s="72" t="str">
        <f t="shared" si="45"/>
        <v/>
      </c>
      <c r="DN65" s="72" t="str">
        <f t="shared" ca="1" si="46"/>
        <v/>
      </c>
      <c r="DO65" s="72" t="str">
        <f>IF(AGUSTUS!AB65="","",IF(AGUSTUS!AB65&lt;181,"NORMAL",IF(AGUSTUS!AB65&lt;201,"Pre DM", "DM")))</f>
        <v/>
      </c>
      <c r="DP65" s="72" t="str">
        <f t="shared" ca="1" si="47"/>
        <v/>
      </c>
      <c r="DR65" s="71" t="str">
        <f ca="1">IFERROR(DATEDIF(SEPTEMBER!I65,SEPTEMBER!D65,"Y"),"")</f>
        <v/>
      </c>
      <c r="DS65" s="71" t="str">
        <f ca="1">IFERROR(DATEDIF(SEPTEMBER!I65,SEPTEMBER!D65,"YM"),"")</f>
        <v/>
      </c>
      <c r="DT65" s="72" t="str">
        <f t="shared" ca="1" si="48"/>
        <v/>
      </c>
      <c r="DU65" s="72" t="str">
        <f ca="1">DT65&amp;SEPTEMBER!K65</f>
        <v/>
      </c>
      <c r="DV65" s="72" t="str">
        <f>IF(SEPTEMBER!Y65="","",IF(SEPTEMBER!Y65&lt;18.5,"Kurus",IF(SEPTEMBER!Y65&lt;25,"Normal",IF(SEPTEMBER!Y65&lt;30,"Overweight (Risiko)",IF(SEPTEMBER!Y65&lt;35,"Obesitas I","Obesitas II")))))</f>
        <v/>
      </c>
      <c r="DW65" s="72" t="str">
        <f t="shared" ca="1" si="49"/>
        <v/>
      </c>
      <c r="DX65" s="72" t="str">
        <f>IF(SEPTEMBER!Z65="","",IF(AND(SEPTEMBER!K65="L",SEPTEMBER!Z65&lt;90),"Normal / Aman",IF(AND(SEPTEMBER!K65="L",SEPTEMBER!Z65&gt;=90,SEPTEMBER!Z65&lt;=100),"Risiko Tinggi",IF(AND(SEPTEMBER!K65="L",SEPTEMBER!Z65&gt;100),"Obesitas (Sangat Berisiko)",IF(AND(SEPTEMBER!K65="P",SEPTEMBER!Z65&lt;80),"Normal / Aman",IF(AND(SEPTEMBER!K65="P",SEPTEMBER!Z65&gt;=80,SEPTEMBER!Z65&lt;=95),"Risiko Tinggi",IF(AND(SEPTEMBER!K65="P",SEPTEMBER!Z65&gt;95),"Obesitas (Sangat Berisiko)","")))))))</f>
        <v/>
      </c>
      <c r="DY65" s="72" t="str">
        <f t="shared" ca="1" si="50"/>
        <v/>
      </c>
      <c r="DZ65" s="73" t="str">
        <f>IFERROR(ABS(LEFT(SEPTEMBER!AA65,FIND("/",SEPTEMBER!AA65)-1)),"")</f>
        <v/>
      </c>
      <c r="EA65" s="73" t="str">
        <f>IFERROR(ABS(MID(SEPTEMBER!AA65,FIND("/",SEPTEMBER!AA65)+1,LEN(SEPTEMBER!AA65))),"")</f>
        <v/>
      </c>
      <c r="EB65" s="72" t="str">
        <f t="shared" si="51"/>
        <v/>
      </c>
      <c r="EC65" s="72" t="str">
        <f t="shared" ca="1" si="52"/>
        <v/>
      </c>
      <c r="ED65" s="72" t="str">
        <f>IF(SEPTEMBER!AB65="","",IF(SEPTEMBER!AB65&lt;181,"NORMAL",IF(SEPTEMBER!AB65&lt;201,"Pre DM", "DM")))</f>
        <v/>
      </c>
      <c r="EE65" s="72" t="str">
        <f t="shared" ca="1" si="53"/>
        <v/>
      </c>
      <c r="EG65" s="71" t="str">
        <f ca="1">IFERROR(DATEDIF(OKTOBER!I65,OKTOBER!D65,"Y"),"")</f>
        <v/>
      </c>
      <c r="EH65" s="71" t="str">
        <f ca="1">IFERROR(DATEDIF(OKTOBER!I65,OKTOBER!D65,"YM"),"")</f>
        <v/>
      </c>
      <c r="EI65" s="72" t="str">
        <f t="shared" ca="1" si="54"/>
        <v/>
      </c>
      <c r="EJ65" s="72" t="str">
        <f ca="1">EI65&amp;OKTOBER!K65</f>
        <v/>
      </c>
      <c r="EK65" s="72" t="str">
        <f>IF(OKTOBER!Y65="","",IF(OKTOBER!Y65&lt;18.5,"Kurus",IF(OKTOBER!Y65&lt;25,"Normal",IF(OKTOBER!Y65&lt;30,"Overweight (Risiko)",IF(OKTOBER!Y65&lt;35,"Obesitas I","Obesitas II")))))</f>
        <v/>
      </c>
      <c r="EL65" s="72" t="str">
        <f t="shared" ca="1" si="55"/>
        <v/>
      </c>
      <c r="EM65" s="72" t="str">
        <f>IF(OKTOBER!Z65="","",IF(AND(OKTOBER!K65="L",OKTOBER!Z65&lt;90),"Normal / Aman",IF(AND(OKTOBER!K65="L",OKTOBER!Z65&gt;=90,OKTOBER!Z65&lt;=100),"Risiko Tinggi",IF(AND(OKTOBER!K65="L",OKTOBER!Z65&gt;100),"Obesitas (Sangat Berisiko)",IF(AND(OKTOBER!K65="P",OKTOBER!Z65&lt;80),"Normal / Aman",IF(AND(OKTOBER!K65="P",OKTOBER!Z65&gt;=80,OKTOBER!Z65&lt;=95),"Risiko Tinggi",IF(AND(OKTOBER!K65="P",OKTOBER!Z65&gt;95),"Obesitas (Sangat Berisiko)","")))))))</f>
        <v/>
      </c>
      <c r="EN65" s="72" t="str">
        <f t="shared" ca="1" si="56"/>
        <v/>
      </c>
      <c r="EO65" s="73" t="str">
        <f>IFERROR(ABS(LEFT(OKTOBER!AA65,FIND("/",OKTOBER!AA65)-1)),"")</f>
        <v/>
      </c>
      <c r="EP65" s="73" t="str">
        <f>IFERROR(ABS(MID(OKTOBER!AA65,FIND("/",OKTOBER!AA65)+1,LEN(OKTOBER!AA65))),"")</f>
        <v/>
      </c>
      <c r="EQ65" s="72" t="str">
        <f t="shared" si="57"/>
        <v/>
      </c>
      <c r="ER65" s="72" t="str">
        <f t="shared" ca="1" si="58"/>
        <v/>
      </c>
      <c r="ES65" s="72" t="str">
        <f>IF(OKTOBER!AB65="","",IF(OKTOBER!AB65&lt;181,"NORMAL",IF(OKTOBER!AB65&lt;201,"Pre DM", "DM")))</f>
        <v/>
      </c>
      <c r="ET65" s="72" t="str">
        <f t="shared" ca="1" si="59"/>
        <v/>
      </c>
      <c r="EV65" s="71" t="str">
        <f ca="1">IFERROR(DATEDIF(NOPEMBER!I65,NOPEMBER!D65,"Y"),"")</f>
        <v/>
      </c>
      <c r="EW65" s="71" t="str">
        <f ca="1">IFERROR(DATEDIF(NOPEMBER!I65,NOPEMBER!D65,"YM"),"")</f>
        <v/>
      </c>
      <c r="EX65" s="72" t="str">
        <f t="shared" ca="1" si="60"/>
        <v/>
      </c>
      <c r="EY65" s="72" t="str">
        <f ca="1">EX65&amp;NOPEMBER!K65</f>
        <v/>
      </c>
      <c r="EZ65" s="72" t="str">
        <f>IF(NOPEMBER!Y65="","",IF(NOPEMBER!Y65&lt;18.5,"Kurus",IF(NOPEMBER!Y65&lt;25,"Normal",IF(NOPEMBER!Y65&lt;30,"Overweight (Risiko)",IF(NOPEMBER!Y65&lt;35,"Obesitas I","Obesitas II")))))</f>
        <v/>
      </c>
      <c r="FA65" s="72" t="str">
        <f t="shared" ca="1" si="61"/>
        <v/>
      </c>
      <c r="FB65" s="72" t="str">
        <f>IF(NOPEMBER!Z65="","",IF(AND(NOPEMBER!K65="L",NOPEMBER!Z65&lt;90),"Normal / Aman",IF(AND(NOPEMBER!K65="L",NOPEMBER!Z65&gt;=90,NOPEMBER!Z65&lt;=100),"Risiko Tinggi",IF(AND(NOPEMBER!K65="L",NOPEMBER!Z65&gt;100),"Obesitas (Sangat Berisiko)",IF(AND(NOPEMBER!K65="P",NOPEMBER!Z65&lt;80),"Normal / Aman",IF(AND(NOPEMBER!K65="P",NOPEMBER!Z65&gt;=80,NOPEMBER!Z65&lt;=95),"Risiko Tinggi",IF(AND(NOPEMBER!K65="P",NOPEMBER!Z65&gt;95),"Obesitas (Sangat Berisiko)","")))))))</f>
        <v/>
      </c>
      <c r="FC65" s="72" t="str">
        <f t="shared" ca="1" si="62"/>
        <v/>
      </c>
      <c r="FD65" s="73" t="str">
        <f>IFERROR(ABS(LEFT(NOPEMBER!AA65,FIND("/",NOPEMBER!AA65)-1)),"")</f>
        <v/>
      </c>
      <c r="FE65" s="73" t="str">
        <f>IFERROR(ABS(MID(NOPEMBER!AA65,FIND("/",NOPEMBER!AA65)+1,LEN(NOPEMBER!AA65))),"")</f>
        <v/>
      </c>
      <c r="FF65" s="72" t="str">
        <f t="shared" si="63"/>
        <v/>
      </c>
      <c r="FG65" s="72" t="str">
        <f t="shared" ca="1" si="64"/>
        <v/>
      </c>
      <c r="FH65" s="72" t="str">
        <f>IF(NOPEMBER!AB65="","",IF(NOPEMBER!AB65&lt;181,"NORMAL",IF(NOPEMBER!AB65&lt;201,"Pre DM", "DM")))</f>
        <v/>
      </c>
      <c r="FI65" s="72" t="str">
        <f t="shared" ca="1" si="65"/>
        <v/>
      </c>
      <c r="FK65" s="71" t="str">
        <f ca="1">IFERROR(DATEDIF(DESEMBER!I65,DESEMBER!D65,"Y"),"")</f>
        <v/>
      </c>
      <c r="FL65" s="71" t="str">
        <f ca="1">IFERROR(DATEDIF(DESEMBER!I65,DESEMBER!D65,"YM"),"")</f>
        <v/>
      </c>
      <c r="FM65" s="72" t="str">
        <f t="shared" ca="1" si="66"/>
        <v/>
      </c>
      <c r="FN65" s="72" t="str">
        <f ca="1">FM65&amp;DESEMBER!K65</f>
        <v/>
      </c>
      <c r="FO65" s="72" t="str">
        <f>IF(DESEMBER!Y65="","",IF(DESEMBER!Y65&lt;18.5,"Kurus",IF(DESEMBER!Y65&lt;25,"Normal",IF(DESEMBER!Y65&lt;30,"Overweight (Risiko)",IF(DESEMBER!Y65&lt;35,"Obesitas I","Obesitas II")))))</f>
        <v/>
      </c>
      <c r="FP65" s="72" t="str">
        <f t="shared" ca="1" si="67"/>
        <v/>
      </c>
      <c r="FQ65" s="72" t="str">
        <f>IF(DESEMBER!Z65="","",IF(AND(DESEMBER!K65="L",DESEMBER!Z65&lt;90),"Normal / Aman",IF(AND(DESEMBER!K65="L",DESEMBER!Z65&gt;=90,DESEMBER!Z65&lt;=100),"Risiko Tinggi",IF(AND(DESEMBER!K65="L",DESEMBER!Z65&gt;100),"Obesitas (Sangat Berisiko)",IF(AND(DESEMBER!K65="P",DESEMBER!Z65&lt;80),"Normal / Aman",IF(AND(DESEMBER!K65="P",DESEMBER!Z65&gt;=80,DESEMBER!Z65&lt;=95),"Risiko Tinggi",IF(AND(DESEMBER!K65="P",DESEMBER!Z65&gt;95),"Obesitas (Sangat Berisiko)","")))))))</f>
        <v/>
      </c>
      <c r="FR65" s="72" t="str">
        <f t="shared" ca="1" si="68"/>
        <v/>
      </c>
      <c r="FS65" s="73" t="str">
        <f>IFERROR(ABS(LEFT(DESEMBER!AA65,FIND("/",DESEMBER!AA65)-1)),"")</f>
        <v/>
      </c>
      <c r="FT65" s="73" t="str">
        <f>IFERROR(ABS(MID(DESEMBER!AA65,FIND("/",DESEMBER!AA65)+1,LEN(DESEMBER!AA65))),"")</f>
        <v/>
      </c>
      <c r="FU65" s="72" t="str">
        <f t="shared" si="69"/>
        <v/>
      </c>
      <c r="FV65" s="72" t="str">
        <f t="shared" ca="1" si="70"/>
        <v/>
      </c>
      <c r="FW65" s="72" t="str">
        <f>IF(DESEMBER!AB65="","",IF(DESEMBER!AB65&lt;181,"NORMAL",IF(DESEMBER!AB65&lt;201,"Pre DM", "DM")))</f>
        <v/>
      </c>
      <c r="FX65" s="72" t="str">
        <f t="shared" ca="1" si="71"/>
        <v/>
      </c>
    </row>
    <row r="66" spans="2:180" x14ac:dyDescent="0.25">
      <c r="B66" s="71" t="str">
        <f ca="1">IFERROR(DATEDIF(JANUARI!I66,JANUARI!D66,"Y"),"")</f>
        <v/>
      </c>
      <c r="C66" s="71" t="str">
        <f ca="1">IFERROR(DATEDIF(JANUARI!I66,JANUARI!D66,"YM"),"")</f>
        <v/>
      </c>
      <c r="D66" s="72" t="str">
        <f t="shared" ca="1" si="0"/>
        <v/>
      </c>
      <c r="E66" s="72" t="str">
        <f ca="1">D66&amp;JANUARI!K66</f>
        <v/>
      </c>
      <c r="F66" s="72" t="str">
        <f>IF(JANUARI!Y66="","",IF(JANUARI!Y66&lt;18.5,"Kurus",IF(JANUARI!Y66&lt;25,"Normal",IF(JANUARI!Y66&lt;30,"Overweight (Risiko)",IF(JANUARI!Y66&lt;35,"Obesitas I","Obesitas II")))))</f>
        <v/>
      </c>
      <c r="G66" s="72" t="str">
        <f t="shared" ca="1" si="1"/>
        <v/>
      </c>
      <c r="H66" s="72" t="str">
        <f>IF(JANUARI!Z66="","",IF(AND(JANUARI!K66="L",JANUARI!Z66&lt;90),"Normal / Aman",IF(AND(JANUARI!K66="L",JANUARI!Z66&gt;=90,JANUARI!Z66&lt;=100),"Risiko Tinggi",IF(AND(JANUARI!K66="L",JANUARI!Z66&gt;100),"Obesitas (Sangat Berisiko)",IF(AND(JANUARI!K66="P",JANUARI!Z66&lt;80),"Normal / Aman",IF(AND(JANUARI!K66="P",JANUARI!Z66&gt;=80,JANUARI!Z66&lt;=95),"Risiko Tinggi",IF(AND(JANUARI!K66="P",JANUARI!Z66&gt;95),"Obesitas (Sangat Berisiko)","")))))))</f>
        <v/>
      </c>
      <c r="I66" s="72" t="str">
        <f t="shared" ca="1" si="2"/>
        <v/>
      </c>
      <c r="J66" s="73" t="str">
        <f>IFERROR(ABS(LEFT(JANUARI!AA66,FIND("/",JANUARI!AA66)-1)),"")</f>
        <v/>
      </c>
      <c r="K66" s="73" t="str">
        <f>IFERROR(ABS(MID(JANUARI!AA66,FIND("/",JANUARI!AA66)+1,LEN(JANUARI!AA66))),"")</f>
        <v/>
      </c>
      <c r="L66" s="72" t="str">
        <f t="shared" si="3"/>
        <v/>
      </c>
      <c r="M66" s="72" t="str">
        <f t="shared" ca="1" si="4"/>
        <v/>
      </c>
      <c r="N66" s="72" t="str">
        <f>IF(JANUARI!AB66="","",IF(JANUARI!AB66&lt;181,"NORMAL",IF(JANUARI!AB66&lt;201,"Pre DM", "DM")))</f>
        <v/>
      </c>
      <c r="O66" s="72" t="str">
        <f t="shared" ca="1" si="5"/>
        <v/>
      </c>
      <c r="Q66" s="71" t="str">
        <f ca="1">IFERROR(DATEDIF(PEBRUARI!I66,PEBRUARI!D66,"Y"),"")</f>
        <v/>
      </c>
      <c r="R66" s="71" t="str">
        <f ca="1">IFERROR(DATEDIF(PEBRUARI!I66,PEBRUARI!D66,"YM"),"")</f>
        <v/>
      </c>
      <c r="S66" s="72" t="str">
        <f t="shared" ca="1" si="6"/>
        <v/>
      </c>
      <c r="T66" s="72" t="str">
        <f ca="1">S66&amp;PEBRUARI!K66</f>
        <v/>
      </c>
      <c r="U66" s="72" t="str">
        <f>IF(PEBRUARI!Y66="","",IF(PEBRUARI!Y66&lt;18.5,"Kurus",IF(PEBRUARI!Y66&lt;25,"Normal",IF(PEBRUARI!Y66&lt;30,"Overweight (Risiko)",IF(PEBRUARI!Y66&lt;35,"Obesitas I","Obesitas II")))))</f>
        <v/>
      </c>
      <c r="V66" s="72" t="str">
        <f t="shared" ca="1" si="7"/>
        <v/>
      </c>
      <c r="W66" s="72" t="str">
        <f>IF(PEBRUARI!Z66="","",IF(AND(PEBRUARI!K66="L",PEBRUARI!Z66&lt;90),"Normal / Aman",IF(AND(PEBRUARI!K66="L",PEBRUARI!Z66&gt;=90,PEBRUARI!Z66&lt;=100),"Risiko Tinggi",IF(AND(PEBRUARI!K66="L",PEBRUARI!Z66&gt;100),"Obesitas (Sangat Berisiko)",IF(AND(PEBRUARI!K66="P",PEBRUARI!Z66&lt;80),"Normal / Aman",IF(AND(PEBRUARI!K66="P",PEBRUARI!Z66&gt;=80,PEBRUARI!Z66&lt;=95),"Risiko Tinggi",IF(AND(PEBRUARI!K66="P",PEBRUARI!Z66&gt;95),"Obesitas (Sangat Berisiko)","")))))))</f>
        <v/>
      </c>
      <c r="X66" s="72" t="str">
        <f t="shared" ca="1" si="8"/>
        <v/>
      </c>
      <c r="Y66" s="73" t="str">
        <f>IFERROR(ABS(LEFT(PEBRUARI!AA66,FIND("/",PEBRUARI!AA66)-1)),"")</f>
        <v/>
      </c>
      <c r="Z66" s="73" t="str">
        <f>IFERROR(ABS(MID(PEBRUARI!AA66,FIND("/",PEBRUARI!AA66)+1,LEN(PEBRUARI!AA66))),"")</f>
        <v/>
      </c>
      <c r="AA66" s="72" t="str">
        <f t="shared" si="9"/>
        <v/>
      </c>
      <c r="AB66" s="72" t="str">
        <f t="shared" ca="1" si="10"/>
        <v/>
      </c>
      <c r="AC66" s="72" t="str">
        <f>IF(PEBRUARI!AB66="","",IF(PEBRUARI!AB66&lt;181,"NORMAL",IF(PEBRUARI!AB66&lt;201,"Pre DM", "DM")))</f>
        <v/>
      </c>
      <c r="AD66" s="72" t="str">
        <f t="shared" ca="1" si="11"/>
        <v/>
      </c>
      <c r="AF66" s="71" t="str">
        <f ca="1">IFERROR(DATEDIF(MARET!I66,MARET!D66,"Y"),"")</f>
        <v/>
      </c>
      <c r="AG66" s="71" t="str">
        <f ca="1">IFERROR(DATEDIF(MARET!I66,MARET!D66,"YM"),"")</f>
        <v/>
      </c>
      <c r="AH66" s="72" t="str">
        <f t="shared" ca="1" si="12"/>
        <v/>
      </c>
      <c r="AI66" s="72" t="str">
        <f ca="1">AH66&amp;MARET!K66</f>
        <v/>
      </c>
      <c r="AJ66" s="72" t="str">
        <f>IF(MARET!Y66="","",IF(MARET!Y66&lt;18.5,"Kurus",IF(MARET!Y66&lt;25,"Normal",IF(MARET!Y66&lt;30,"Overweight (Risiko)",IF(MARET!Y66&lt;35,"Obesitas I","Obesitas II")))))</f>
        <v/>
      </c>
      <c r="AK66" s="72" t="str">
        <f t="shared" ca="1" si="13"/>
        <v/>
      </c>
      <c r="AL66" s="72" t="str">
        <f>IF(MARET!Z66="","",IF(AND(MARET!K66="L",MARET!Z66&lt;90),"Normal / Aman",IF(AND(MARET!K66="L",MARET!Z66&gt;=90,MARET!Z66&lt;=100),"Risiko Tinggi",IF(AND(MARET!K66="L",MARET!Z66&gt;100),"Obesitas (Sangat Berisiko)",IF(AND(MARET!K66="P",MARET!Z66&lt;80),"Normal / Aman",IF(AND(MARET!K66="P",MARET!Z66&gt;=80,MARET!Z66&lt;=95),"Risiko Tinggi",IF(AND(MARET!K66="P",MARET!Z66&gt;95),"Obesitas (Sangat Berisiko)","")))))))</f>
        <v/>
      </c>
      <c r="AM66" s="72" t="str">
        <f t="shared" ca="1" si="14"/>
        <v/>
      </c>
      <c r="AN66" s="73" t="str">
        <f>IFERROR(ABS(LEFT(MARET!AA66,FIND("/",MARET!AA66)-1)),"")</f>
        <v/>
      </c>
      <c r="AO66" s="73" t="str">
        <f>IFERROR(ABS(MID(MARET!AA66,FIND("/",MARET!AA66)+1,LEN(MARET!AA66))),"")</f>
        <v/>
      </c>
      <c r="AP66" s="72" t="str">
        <f t="shared" si="15"/>
        <v/>
      </c>
      <c r="AQ66" s="72" t="str">
        <f t="shared" ca="1" si="16"/>
        <v/>
      </c>
      <c r="AR66" s="72" t="str">
        <f>IF(MARET!AB66="","",IF(MARET!AB66&lt;181,"NORMAL",IF(MARET!AB66&lt;201,"Pre DM", "DM")))</f>
        <v/>
      </c>
      <c r="AS66" s="72" t="str">
        <f t="shared" ca="1" si="17"/>
        <v/>
      </c>
      <c r="AU66" s="71" t="str">
        <f ca="1">IFERROR(DATEDIF(APRIL!I66,APRIL!D66,"Y"),"")</f>
        <v/>
      </c>
      <c r="AV66" s="71" t="str">
        <f ca="1">IFERROR(DATEDIF(APRIL!I66,APRIL!D66,"YM"),"")</f>
        <v/>
      </c>
      <c r="AW66" s="72" t="str">
        <f t="shared" ca="1" si="18"/>
        <v/>
      </c>
      <c r="AX66" s="72" t="str">
        <f ca="1">AW66&amp;APRIL!K66</f>
        <v/>
      </c>
      <c r="AY66" s="72" t="str">
        <f>IF(APRIL!Y66="","",IF(APRIL!Y66&lt;18.5,"Kurus",IF(APRIL!Y66&lt;25,"Normal",IF(APRIL!Y66&lt;30,"Overweight (Risiko)",IF(APRIL!Y66&lt;35,"Obesitas I","Obesitas II")))))</f>
        <v/>
      </c>
      <c r="AZ66" s="72" t="str">
        <f t="shared" ca="1" si="19"/>
        <v/>
      </c>
      <c r="BA66" s="72" t="str">
        <f>IF(APRIL!Z66="","",IF(AND(APRIL!K66="L",APRIL!Z66&lt;90),"Normal / Aman",IF(AND(APRIL!K66="L",APRIL!Z66&gt;=90,APRIL!Z66&lt;=100),"Risiko Tinggi",IF(AND(APRIL!K66="L",APRIL!Z66&gt;100),"Obesitas (Sangat Berisiko)",IF(AND(APRIL!K66="P",APRIL!Z66&lt;80),"Normal / Aman",IF(AND(APRIL!K66="P",APRIL!Z66&gt;=80,APRIL!Z66&lt;=95),"Risiko Tinggi",IF(AND(APRIL!K66="P",APRIL!Z66&gt;95),"Obesitas (Sangat Berisiko)","")))))))</f>
        <v/>
      </c>
      <c r="BB66" s="72" t="str">
        <f t="shared" ca="1" si="20"/>
        <v/>
      </c>
      <c r="BC66" s="73" t="str">
        <f>IFERROR(ABS(LEFT(APRIL!AA66,FIND("/",APRIL!AA66)-1)),"")</f>
        <v/>
      </c>
      <c r="BD66" s="73" t="str">
        <f>IFERROR(ABS(MID(APRIL!AA66,FIND("/",APRIL!AA66)+1,LEN(APRIL!AA66))),"")</f>
        <v/>
      </c>
      <c r="BE66" s="72" t="str">
        <f t="shared" si="21"/>
        <v/>
      </c>
      <c r="BF66" s="72" t="str">
        <f t="shared" ca="1" si="22"/>
        <v/>
      </c>
      <c r="BG66" s="72" t="str">
        <f>IF(APRIL!AB66="","",IF(APRIL!AB66&lt;181,"NORMAL",IF(APRIL!AB66&lt;201,"Pre DM", "DM")))</f>
        <v/>
      </c>
      <c r="BH66" s="72" t="str">
        <f t="shared" ca="1" si="23"/>
        <v/>
      </c>
      <c r="BJ66" s="71" t="str">
        <f ca="1">IFERROR(DATEDIF(MEI!I66,MEI!D66,"Y"),"")</f>
        <v/>
      </c>
      <c r="BK66" s="71" t="str">
        <f ca="1">IFERROR(DATEDIF(MEI!I66,MEI!D66,"YM"),"")</f>
        <v/>
      </c>
      <c r="BL66" s="72" t="str">
        <f t="shared" ca="1" si="24"/>
        <v/>
      </c>
      <c r="BM66" s="72" t="str">
        <f ca="1">BL66&amp;MEI!K66</f>
        <v/>
      </c>
      <c r="BN66" s="72" t="str">
        <f>IF(MEI!Y66="","",IF(MEI!Y66&lt;18.5,"Kurus",IF(MEI!Y66&lt;25,"Normal",IF(MEI!Y66&lt;30,"Overweight (Risiko)",IF(MEI!Y66&lt;35,"Obesitas I","Obesitas II")))))</f>
        <v/>
      </c>
      <c r="BO66" s="72" t="str">
        <f t="shared" ca="1" si="25"/>
        <v/>
      </c>
      <c r="BP66" s="72" t="str">
        <f>IF(MEI!Z66="","",IF(AND(MEI!K66="L",MEI!Z66&lt;90),"Normal / Aman",IF(AND(MEI!K66="L",MEI!Z66&gt;=90,MEI!Z66&lt;=100),"Risiko Tinggi",IF(AND(MEI!K66="L",MEI!Z66&gt;100),"Obesitas (Sangat Berisiko)",IF(AND(MEI!K66="P",MEI!Z66&lt;80),"Normal / Aman",IF(AND(MEI!K66="P",MEI!Z66&gt;=80,MEI!Z66&lt;=95),"Risiko Tinggi",IF(AND(MEI!K66="P",MEI!Z66&gt;95),"Obesitas (Sangat Berisiko)","")))))))</f>
        <v/>
      </c>
      <c r="BQ66" s="72" t="str">
        <f t="shared" ca="1" si="26"/>
        <v/>
      </c>
      <c r="BR66" s="73" t="str">
        <f>IFERROR(ABS(LEFT(MEI!AA66,FIND("/",MEI!AA66)-1)),"")</f>
        <v/>
      </c>
      <c r="BS66" s="73" t="str">
        <f>IFERROR(ABS(MID(MEI!AA66,FIND("/",MEI!AA66)+1,LEN(MEI!AA66))),"")</f>
        <v/>
      </c>
      <c r="BT66" s="72" t="str">
        <f t="shared" si="27"/>
        <v/>
      </c>
      <c r="BU66" s="72" t="str">
        <f t="shared" ca="1" si="28"/>
        <v/>
      </c>
      <c r="BV66" s="72" t="str">
        <f>IF(MEI!AB66="","",IF(MEI!AB66&lt;181,"NORMAL",IF(MEI!AB66&lt;201,"Pre DM", "DM")))</f>
        <v/>
      </c>
      <c r="BW66" s="72" t="str">
        <f t="shared" ca="1" si="29"/>
        <v/>
      </c>
      <c r="BY66" s="71" t="str">
        <f ca="1">IFERROR(DATEDIF(JUNI!I66,JUNI!D66,"Y"),"")</f>
        <v/>
      </c>
      <c r="BZ66" s="71" t="str">
        <f ca="1">IFERROR(DATEDIF(JUNI!I66,JUNI!D66,"YM"),"")</f>
        <v/>
      </c>
      <c r="CA66" s="72" t="str">
        <f t="shared" ca="1" si="30"/>
        <v/>
      </c>
      <c r="CB66" s="72" t="str">
        <f ca="1">CA66&amp;JUNI!K66</f>
        <v/>
      </c>
      <c r="CC66" s="72" t="str">
        <f>IF(JUNI!Y66="","",IF(JUNI!Y66&lt;18.5,"Kurus",IF(JUNI!Y66&lt;25,"Normal",IF(JUNI!Y66&lt;30,"Overweight (Risiko)",IF(JUNI!Y66&lt;35,"Obesitas I","Obesitas II")))))</f>
        <v/>
      </c>
      <c r="CD66" s="72" t="str">
        <f t="shared" ca="1" si="31"/>
        <v/>
      </c>
      <c r="CE66" s="72" t="str">
        <f>IF(JUNI!Z66="","",IF(AND(JUNI!K66="L",JUNI!Z66&lt;90),"Normal / Aman",IF(AND(JUNI!K66="L",JUNI!Z66&gt;=90,JUNI!Z66&lt;=100),"Risiko Tinggi",IF(AND(JUNI!K66="L",JUNI!Z66&gt;100),"Obesitas (Sangat Berisiko)",IF(AND(JUNI!K66="P",JUNI!Z66&lt;80),"Normal / Aman",IF(AND(JUNI!K66="P",JUNI!Z66&gt;=80,JUNI!Z66&lt;=95),"Risiko Tinggi",IF(AND(JUNI!K66="P",JUNI!Z66&gt;95),"Obesitas (Sangat Berisiko)","")))))))</f>
        <v/>
      </c>
      <c r="CF66" s="72" t="str">
        <f t="shared" ca="1" si="32"/>
        <v/>
      </c>
      <c r="CG66" s="73" t="str">
        <f>IFERROR(ABS(LEFT(JUNI!AA66,FIND("/",JUNI!AA66)-1)),"")</f>
        <v/>
      </c>
      <c r="CH66" s="73" t="str">
        <f>IFERROR(ABS(MID(JUNI!AA66,FIND("/",JUNI!AA66)+1,LEN(JUNI!AA66))),"")</f>
        <v/>
      </c>
      <c r="CI66" s="72" t="str">
        <f t="shared" si="33"/>
        <v/>
      </c>
      <c r="CJ66" s="72" t="str">
        <f t="shared" ca="1" si="34"/>
        <v/>
      </c>
      <c r="CK66" s="72" t="str">
        <f>IF(JUNI!AB66="","",IF(JUNI!AB66&lt;181,"NORMAL",IF(JUNI!AB66&lt;201,"Pre DM", "DM")))</f>
        <v/>
      </c>
      <c r="CL66" s="72" t="str">
        <f t="shared" ca="1" si="35"/>
        <v/>
      </c>
      <c r="CN66" s="71" t="str">
        <f ca="1">IFERROR(DATEDIF(JULI!I66,JULI!D66,"Y"),"")</f>
        <v/>
      </c>
      <c r="CO66" s="71" t="str">
        <f ca="1">IFERROR(DATEDIF(JULI!I66,JULI!D66,"YM"),"")</f>
        <v/>
      </c>
      <c r="CP66" s="72" t="str">
        <f t="shared" ca="1" si="36"/>
        <v/>
      </c>
      <c r="CQ66" s="72" t="str">
        <f ca="1">CP66&amp;JULI!K66</f>
        <v/>
      </c>
      <c r="CR66" s="72" t="str">
        <f>IF(JULI!Y66="","",IF(JULI!Y66&lt;18.5,"Kurus",IF(JULI!Y66&lt;25,"Normal",IF(JULI!Y66&lt;30,"Overweight (Risiko)",IF(JULI!Y66&lt;35,"Obesitas I","Obesitas II")))))</f>
        <v/>
      </c>
      <c r="CS66" s="72" t="str">
        <f t="shared" ca="1" si="37"/>
        <v/>
      </c>
      <c r="CT66" s="72" t="str">
        <f>IF(JULI!Z66="","",IF(AND(JULI!K66="L",JULI!Z66&lt;90),"Normal / Aman",IF(AND(JULI!K66="L",JULI!Z66&gt;=90,JULI!Z66&lt;=100),"Risiko Tinggi",IF(AND(JULI!K66="L",JULI!Z66&gt;100),"Obesitas (Sangat Berisiko)",IF(AND(JULI!K66="P",JULI!Z66&lt;80),"Normal / Aman",IF(AND(JULI!K66="P",JULI!Z66&gt;=80,JULI!Z66&lt;=95),"Risiko Tinggi",IF(AND(JULI!K66="P",JULI!Z66&gt;95),"Obesitas (Sangat Berisiko)","")))))))</f>
        <v/>
      </c>
      <c r="CU66" s="72" t="str">
        <f t="shared" ca="1" si="38"/>
        <v/>
      </c>
      <c r="CV66" s="73" t="str">
        <f>IFERROR(ABS(LEFT(JULI!AA66,FIND("/",JULI!AA66)-1)),"")</f>
        <v/>
      </c>
      <c r="CW66" s="73" t="str">
        <f>IFERROR(ABS(MID(JULI!AA66,FIND("/",JULI!AA66)+1,LEN(JULI!AA66))),"")</f>
        <v/>
      </c>
      <c r="CX66" s="72" t="str">
        <f t="shared" si="39"/>
        <v/>
      </c>
      <c r="CY66" s="72" t="str">
        <f t="shared" ca="1" si="40"/>
        <v/>
      </c>
      <c r="CZ66" s="72" t="str">
        <f>IF(JULI!AB66="","",IF(JULI!AB66&lt;181,"NORMAL",IF(JULI!AB66&lt;201,"Pre DM", "DM")))</f>
        <v/>
      </c>
      <c r="DA66" s="72" t="str">
        <f t="shared" ca="1" si="41"/>
        <v/>
      </c>
      <c r="DC66" s="71" t="str">
        <f ca="1">IFERROR(DATEDIF(AGUSTUS!I66,AGUSTUS!D66,"Y"),"")</f>
        <v/>
      </c>
      <c r="DD66" s="71" t="str">
        <f ca="1">IFERROR(DATEDIF(AGUSTUS!I66,AGUSTUS!D66,"YM"),"")</f>
        <v/>
      </c>
      <c r="DE66" s="72" t="str">
        <f t="shared" ca="1" si="42"/>
        <v/>
      </c>
      <c r="DF66" s="72" t="str">
        <f ca="1">DE66&amp;AGUSTUS!K66</f>
        <v/>
      </c>
      <c r="DG66" s="72" t="str">
        <f>IF(AGUSTUS!Y66="","",IF(AGUSTUS!Y66&lt;18.5,"Kurus",IF(AGUSTUS!Y66&lt;25,"Normal",IF(AGUSTUS!Y66&lt;30,"Overweight (Risiko)",IF(AGUSTUS!Y66&lt;35,"Obesitas I","Obesitas II")))))</f>
        <v/>
      </c>
      <c r="DH66" s="72" t="str">
        <f t="shared" ca="1" si="43"/>
        <v/>
      </c>
      <c r="DI66" s="72" t="str">
        <f>IF(AGUSTUS!Z66="","",IF(AND(AGUSTUS!K66="L",AGUSTUS!Z66&lt;90),"Normal / Aman",IF(AND(AGUSTUS!K66="L",AGUSTUS!Z66&gt;=90,AGUSTUS!Z66&lt;=100),"Risiko Tinggi",IF(AND(AGUSTUS!K66="L",AGUSTUS!Z66&gt;100),"Obesitas (Sangat Berisiko)",IF(AND(AGUSTUS!K66="P",AGUSTUS!Z66&lt;80),"Normal / Aman",IF(AND(AGUSTUS!K66="P",AGUSTUS!Z66&gt;=80,AGUSTUS!Z66&lt;=95),"Risiko Tinggi",IF(AND(AGUSTUS!K66="P",AGUSTUS!Z66&gt;95),"Obesitas (Sangat Berisiko)","")))))))</f>
        <v/>
      </c>
      <c r="DJ66" s="72" t="str">
        <f t="shared" ca="1" si="44"/>
        <v/>
      </c>
      <c r="DK66" s="73" t="str">
        <f>IFERROR(ABS(LEFT(AGUSTUS!AA66,FIND("/",AGUSTUS!AA66)-1)),"")</f>
        <v/>
      </c>
      <c r="DL66" s="73" t="str">
        <f>IFERROR(ABS(MID(AGUSTUS!AA66,FIND("/",AGUSTUS!AA66)+1,LEN(AGUSTUS!AA66))),"")</f>
        <v/>
      </c>
      <c r="DM66" s="72" t="str">
        <f t="shared" si="45"/>
        <v/>
      </c>
      <c r="DN66" s="72" t="str">
        <f t="shared" ca="1" si="46"/>
        <v/>
      </c>
      <c r="DO66" s="72" t="str">
        <f>IF(AGUSTUS!AB66="","",IF(AGUSTUS!AB66&lt;181,"NORMAL",IF(AGUSTUS!AB66&lt;201,"Pre DM", "DM")))</f>
        <v/>
      </c>
      <c r="DP66" s="72" t="str">
        <f t="shared" ca="1" si="47"/>
        <v/>
      </c>
      <c r="DR66" s="71" t="str">
        <f ca="1">IFERROR(DATEDIF(SEPTEMBER!I66,SEPTEMBER!D66,"Y"),"")</f>
        <v/>
      </c>
      <c r="DS66" s="71" t="str">
        <f ca="1">IFERROR(DATEDIF(SEPTEMBER!I66,SEPTEMBER!D66,"YM"),"")</f>
        <v/>
      </c>
      <c r="DT66" s="72" t="str">
        <f t="shared" ca="1" si="48"/>
        <v/>
      </c>
      <c r="DU66" s="72" t="str">
        <f ca="1">DT66&amp;SEPTEMBER!K66</f>
        <v/>
      </c>
      <c r="DV66" s="72" t="str">
        <f>IF(SEPTEMBER!Y66="","",IF(SEPTEMBER!Y66&lt;18.5,"Kurus",IF(SEPTEMBER!Y66&lt;25,"Normal",IF(SEPTEMBER!Y66&lt;30,"Overweight (Risiko)",IF(SEPTEMBER!Y66&lt;35,"Obesitas I","Obesitas II")))))</f>
        <v/>
      </c>
      <c r="DW66" s="72" t="str">
        <f t="shared" ca="1" si="49"/>
        <v/>
      </c>
      <c r="DX66" s="72" t="str">
        <f>IF(SEPTEMBER!Z66="","",IF(AND(SEPTEMBER!K66="L",SEPTEMBER!Z66&lt;90),"Normal / Aman",IF(AND(SEPTEMBER!K66="L",SEPTEMBER!Z66&gt;=90,SEPTEMBER!Z66&lt;=100),"Risiko Tinggi",IF(AND(SEPTEMBER!K66="L",SEPTEMBER!Z66&gt;100),"Obesitas (Sangat Berisiko)",IF(AND(SEPTEMBER!K66="P",SEPTEMBER!Z66&lt;80),"Normal / Aman",IF(AND(SEPTEMBER!K66="P",SEPTEMBER!Z66&gt;=80,SEPTEMBER!Z66&lt;=95),"Risiko Tinggi",IF(AND(SEPTEMBER!K66="P",SEPTEMBER!Z66&gt;95),"Obesitas (Sangat Berisiko)","")))))))</f>
        <v/>
      </c>
      <c r="DY66" s="72" t="str">
        <f t="shared" ca="1" si="50"/>
        <v/>
      </c>
      <c r="DZ66" s="73" t="str">
        <f>IFERROR(ABS(LEFT(SEPTEMBER!AA66,FIND("/",SEPTEMBER!AA66)-1)),"")</f>
        <v/>
      </c>
      <c r="EA66" s="73" t="str">
        <f>IFERROR(ABS(MID(SEPTEMBER!AA66,FIND("/",SEPTEMBER!AA66)+1,LEN(SEPTEMBER!AA66))),"")</f>
        <v/>
      </c>
      <c r="EB66" s="72" t="str">
        <f t="shared" si="51"/>
        <v/>
      </c>
      <c r="EC66" s="72" t="str">
        <f t="shared" ca="1" si="52"/>
        <v/>
      </c>
      <c r="ED66" s="72" t="str">
        <f>IF(SEPTEMBER!AB66="","",IF(SEPTEMBER!AB66&lt;181,"NORMAL",IF(SEPTEMBER!AB66&lt;201,"Pre DM", "DM")))</f>
        <v/>
      </c>
      <c r="EE66" s="72" t="str">
        <f t="shared" ca="1" si="53"/>
        <v/>
      </c>
      <c r="EG66" s="71" t="str">
        <f ca="1">IFERROR(DATEDIF(OKTOBER!I66,OKTOBER!D66,"Y"),"")</f>
        <v/>
      </c>
      <c r="EH66" s="71" t="str">
        <f ca="1">IFERROR(DATEDIF(OKTOBER!I66,OKTOBER!D66,"YM"),"")</f>
        <v/>
      </c>
      <c r="EI66" s="72" t="str">
        <f t="shared" ca="1" si="54"/>
        <v/>
      </c>
      <c r="EJ66" s="72" t="str">
        <f ca="1">EI66&amp;OKTOBER!K66</f>
        <v/>
      </c>
      <c r="EK66" s="72" t="str">
        <f>IF(OKTOBER!Y66="","",IF(OKTOBER!Y66&lt;18.5,"Kurus",IF(OKTOBER!Y66&lt;25,"Normal",IF(OKTOBER!Y66&lt;30,"Overweight (Risiko)",IF(OKTOBER!Y66&lt;35,"Obesitas I","Obesitas II")))))</f>
        <v/>
      </c>
      <c r="EL66" s="72" t="str">
        <f t="shared" ca="1" si="55"/>
        <v/>
      </c>
      <c r="EM66" s="72" t="str">
        <f>IF(OKTOBER!Z66="","",IF(AND(OKTOBER!K66="L",OKTOBER!Z66&lt;90),"Normal / Aman",IF(AND(OKTOBER!K66="L",OKTOBER!Z66&gt;=90,OKTOBER!Z66&lt;=100),"Risiko Tinggi",IF(AND(OKTOBER!K66="L",OKTOBER!Z66&gt;100),"Obesitas (Sangat Berisiko)",IF(AND(OKTOBER!K66="P",OKTOBER!Z66&lt;80),"Normal / Aman",IF(AND(OKTOBER!K66="P",OKTOBER!Z66&gt;=80,OKTOBER!Z66&lt;=95),"Risiko Tinggi",IF(AND(OKTOBER!K66="P",OKTOBER!Z66&gt;95),"Obesitas (Sangat Berisiko)","")))))))</f>
        <v/>
      </c>
      <c r="EN66" s="72" t="str">
        <f t="shared" ca="1" si="56"/>
        <v/>
      </c>
      <c r="EO66" s="73" t="str">
        <f>IFERROR(ABS(LEFT(OKTOBER!AA66,FIND("/",OKTOBER!AA66)-1)),"")</f>
        <v/>
      </c>
      <c r="EP66" s="73" t="str">
        <f>IFERROR(ABS(MID(OKTOBER!AA66,FIND("/",OKTOBER!AA66)+1,LEN(OKTOBER!AA66))),"")</f>
        <v/>
      </c>
      <c r="EQ66" s="72" t="str">
        <f t="shared" si="57"/>
        <v/>
      </c>
      <c r="ER66" s="72" t="str">
        <f t="shared" ca="1" si="58"/>
        <v/>
      </c>
      <c r="ES66" s="72" t="str">
        <f>IF(OKTOBER!AB66="","",IF(OKTOBER!AB66&lt;181,"NORMAL",IF(OKTOBER!AB66&lt;201,"Pre DM", "DM")))</f>
        <v/>
      </c>
      <c r="ET66" s="72" t="str">
        <f t="shared" ca="1" si="59"/>
        <v/>
      </c>
      <c r="EV66" s="71" t="str">
        <f ca="1">IFERROR(DATEDIF(NOPEMBER!I66,NOPEMBER!D66,"Y"),"")</f>
        <v/>
      </c>
      <c r="EW66" s="71" t="str">
        <f ca="1">IFERROR(DATEDIF(NOPEMBER!I66,NOPEMBER!D66,"YM"),"")</f>
        <v/>
      </c>
      <c r="EX66" s="72" t="str">
        <f t="shared" ca="1" si="60"/>
        <v/>
      </c>
      <c r="EY66" s="72" t="str">
        <f ca="1">EX66&amp;NOPEMBER!K66</f>
        <v/>
      </c>
      <c r="EZ66" s="72" t="str">
        <f>IF(NOPEMBER!Y66="","",IF(NOPEMBER!Y66&lt;18.5,"Kurus",IF(NOPEMBER!Y66&lt;25,"Normal",IF(NOPEMBER!Y66&lt;30,"Overweight (Risiko)",IF(NOPEMBER!Y66&lt;35,"Obesitas I","Obesitas II")))))</f>
        <v/>
      </c>
      <c r="FA66" s="72" t="str">
        <f t="shared" ca="1" si="61"/>
        <v/>
      </c>
      <c r="FB66" s="72" t="str">
        <f>IF(NOPEMBER!Z66="","",IF(AND(NOPEMBER!K66="L",NOPEMBER!Z66&lt;90),"Normal / Aman",IF(AND(NOPEMBER!K66="L",NOPEMBER!Z66&gt;=90,NOPEMBER!Z66&lt;=100),"Risiko Tinggi",IF(AND(NOPEMBER!K66="L",NOPEMBER!Z66&gt;100),"Obesitas (Sangat Berisiko)",IF(AND(NOPEMBER!K66="P",NOPEMBER!Z66&lt;80),"Normal / Aman",IF(AND(NOPEMBER!K66="P",NOPEMBER!Z66&gt;=80,NOPEMBER!Z66&lt;=95),"Risiko Tinggi",IF(AND(NOPEMBER!K66="P",NOPEMBER!Z66&gt;95),"Obesitas (Sangat Berisiko)","")))))))</f>
        <v/>
      </c>
      <c r="FC66" s="72" t="str">
        <f t="shared" ca="1" si="62"/>
        <v/>
      </c>
      <c r="FD66" s="73" t="str">
        <f>IFERROR(ABS(LEFT(NOPEMBER!AA66,FIND("/",NOPEMBER!AA66)-1)),"")</f>
        <v/>
      </c>
      <c r="FE66" s="73" t="str">
        <f>IFERROR(ABS(MID(NOPEMBER!AA66,FIND("/",NOPEMBER!AA66)+1,LEN(NOPEMBER!AA66))),"")</f>
        <v/>
      </c>
      <c r="FF66" s="72" t="str">
        <f t="shared" si="63"/>
        <v/>
      </c>
      <c r="FG66" s="72" t="str">
        <f t="shared" ca="1" si="64"/>
        <v/>
      </c>
      <c r="FH66" s="72" t="str">
        <f>IF(NOPEMBER!AB66="","",IF(NOPEMBER!AB66&lt;181,"NORMAL",IF(NOPEMBER!AB66&lt;201,"Pre DM", "DM")))</f>
        <v/>
      </c>
      <c r="FI66" s="72" t="str">
        <f t="shared" ca="1" si="65"/>
        <v/>
      </c>
      <c r="FK66" s="71" t="str">
        <f ca="1">IFERROR(DATEDIF(DESEMBER!I66,DESEMBER!D66,"Y"),"")</f>
        <v/>
      </c>
      <c r="FL66" s="71" t="str">
        <f ca="1">IFERROR(DATEDIF(DESEMBER!I66,DESEMBER!D66,"YM"),"")</f>
        <v/>
      </c>
      <c r="FM66" s="72" t="str">
        <f t="shared" ca="1" si="66"/>
        <v/>
      </c>
      <c r="FN66" s="72" t="str">
        <f ca="1">FM66&amp;DESEMBER!K66</f>
        <v/>
      </c>
      <c r="FO66" s="72" t="str">
        <f>IF(DESEMBER!Y66="","",IF(DESEMBER!Y66&lt;18.5,"Kurus",IF(DESEMBER!Y66&lt;25,"Normal",IF(DESEMBER!Y66&lt;30,"Overweight (Risiko)",IF(DESEMBER!Y66&lt;35,"Obesitas I","Obesitas II")))))</f>
        <v/>
      </c>
      <c r="FP66" s="72" t="str">
        <f t="shared" ca="1" si="67"/>
        <v/>
      </c>
      <c r="FQ66" s="72" t="str">
        <f>IF(DESEMBER!Z66="","",IF(AND(DESEMBER!K66="L",DESEMBER!Z66&lt;90),"Normal / Aman",IF(AND(DESEMBER!K66="L",DESEMBER!Z66&gt;=90,DESEMBER!Z66&lt;=100),"Risiko Tinggi",IF(AND(DESEMBER!K66="L",DESEMBER!Z66&gt;100),"Obesitas (Sangat Berisiko)",IF(AND(DESEMBER!K66="P",DESEMBER!Z66&lt;80),"Normal / Aman",IF(AND(DESEMBER!K66="P",DESEMBER!Z66&gt;=80,DESEMBER!Z66&lt;=95),"Risiko Tinggi",IF(AND(DESEMBER!K66="P",DESEMBER!Z66&gt;95),"Obesitas (Sangat Berisiko)","")))))))</f>
        <v/>
      </c>
      <c r="FR66" s="72" t="str">
        <f t="shared" ca="1" si="68"/>
        <v/>
      </c>
      <c r="FS66" s="73" t="str">
        <f>IFERROR(ABS(LEFT(DESEMBER!AA66,FIND("/",DESEMBER!AA66)-1)),"")</f>
        <v/>
      </c>
      <c r="FT66" s="73" t="str">
        <f>IFERROR(ABS(MID(DESEMBER!AA66,FIND("/",DESEMBER!AA66)+1,LEN(DESEMBER!AA66))),"")</f>
        <v/>
      </c>
      <c r="FU66" s="72" t="str">
        <f t="shared" si="69"/>
        <v/>
      </c>
      <c r="FV66" s="72" t="str">
        <f t="shared" ca="1" si="70"/>
        <v/>
      </c>
      <c r="FW66" s="72" t="str">
        <f>IF(DESEMBER!AB66="","",IF(DESEMBER!AB66&lt;181,"NORMAL",IF(DESEMBER!AB66&lt;201,"Pre DM", "DM")))</f>
        <v/>
      </c>
      <c r="FX66" s="72" t="str">
        <f t="shared" ca="1" si="71"/>
        <v/>
      </c>
    </row>
    <row r="67" spans="2:180" x14ac:dyDescent="0.25">
      <c r="B67" s="71" t="str">
        <f ca="1">IFERROR(DATEDIF(JANUARI!I67,JANUARI!D67,"Y"),"")</f>
        <v/>
      </c>
      <c r="C67" s="71" t="str">
        <f ca="1">IFERROR(DATEDIF(JANUARI!I67,JANUARI!D67,"YM"),"")</f>
        <v/>
      </c>
      <c r="D67" s="72" t="str">
        <f t="shared" ca="1" si="0"/>
        <v/>
      </c>
      <c r="E67" s="72" t="str">
        <f ca="1">D67&amp;JANUARI!K67</f>
        <v/>
      </c>
      <c r="F67" s="72" t="str">
        <f>IF(JANUARI!Y67="","",IF(JANUARI!Y67&lt;18.5,"Kurus",IF(JANUARI!Y67&lt;25,"Normal",IF(JANUARI!Y67&lt;30,"Overweight (Risiko)",IF(JANUARI!Y67&lt;35,"Obesitas I","Obesitas II")))))</f>
        <v/>
      </c>
      <c r="G67" s="72" t="str">
        <f t="shared" ca="1" si="1"/>
        <v/>
      </c>
      <c r="H67" s="72" t="str">
        <f>IF(JANUARI!Z67="","",IF(AND(JANUARI!K67="L",JANUARI!Z67&lt;90),"Normal / Aman",IF(AND(JANUARI!K67="L",JANUARI!Z67&gt;=90,JANUARI!Z67&lt;=100),"Risiko Tinggi",IF(AND(JANUARI!K67="L",JANUARI!Z67&gt;100),"Obesitas (Sangat Berisiko)",IF(AND(JANUARI!K67="P",JANUARI!Z67&lt;80),"Normal / Aman",IF(AND(JANUARI!K67="P",JANUARI!Z67&gt;=80,JANUARI!Z67&lt;=95),"Risiko Tinggi",IF(AND(JANUARI!K67="P",JANUARI!Z67&gt;95),"Obesitas (Sangat Berisiko)","")))))))</f>
        <v/>
      </c>
      <c r="I67" s="72" t="str">
        <f t="shared" ca="1" si="2"/>
        <v/>
      </c>
      <c r="J67" s="73" t="str">
        <f>IFERROR(ABS(LEFT(JANUARI!AA67,FIND("/",JANUARI!AA67)-1)),"")</f>
        <v/>
      </c>
      <c r="K67" s="73" t="str">
        <f>IFERROR(ABS(MID(JANUARI!AA67,FIND("/",JANUARI!AA67)+1,LEN(JANUARI!AA67))),"")</f>
        <v/>
      </c>
      <c r="L67" s="72" t="str">
        <f t="shared" si="3"/>
        <v/>
      </c>
      <c r="M67" s="72" t="str">
        <f t="shared" ca="1" si="4"/>
        <v/>
      </c>
      <c r="N67" s="72" t="str">
        <f>IF(JANUARI!AB67="","",IF(JANUARI!AB67&lt;181,"NORMAL",IF(JANUARI!AB67&lt;201,"Pre DM", "DM")))</f>
        <v/>
      </c>
      <c r="O67" s="72" t="str">
        <f t="shared" ca="1" si="5"/>
        <v/>
      </c>
      <c r="Q67" s="71" t="str">
        <f ca="1">IFERROR(DATEDIF(PEBRUARI!I67,PEBRUARI!D67,"Y"),"")</f>
        <v/>
      </c>
      <c r="R67" s="71" t="str">
        <f ca="1">IFERROR(DATEDIF(PEBRUARI!I67,PEBRUARI!D67,"YM"),"")</f>
        <v/>
      </c>
      <c r="S67" s="72" t="str">
        <f t="shared" ca="1" si="6"/>
        <v/>
      </c>
      <c r="T67" s="72" t="str">
        <f ca="1">S67&amp;PEBRUARI!K67</f>
        <v/>
      </c>
      <c r="U67" s="72" t="str">
        <f>IF(PEBRUARI!Y67="","",IF(PEBRUARI!Y67&lt;18.5,"Kurus",IF(PEBRUARI!Y67&lt;25,"Normal",IF(PEBRUARI!Y67&lt;30,"Overweight (Risiko)",IF(PEBRUARI!Y67&lt;35,"Obesitas I","Obesitas II")))))</f>
        <v/>
      </c>
      <c r="V67" s="72" t="str">
        <f t="shared" ca="1" si="7"/>
        <v/>
      </c>
      <c r="W67" s="72" t="str">
        <f>IF(PEBRUARI!Z67="","",IF(AND(PEBRUARI!K67="L",PEBRUARI!Z67&lt;90),"Normal / Aman",IF(AND(PEBRUARI!K67="L",PEBRUARI!Z67&gt;=90,PEBRUARI!Z67&lt;=100),"Risiko Tinggi",IF(AND(PEBRUARI!K67="L",PEBRUARI!Z67&gt;100),"Obesitas (Sangat Berisiko)",IF(AND(PEBRUARI!K67="P",PEBRUARI!Z67&lt;80),"Normal / Aman",IF(AND(PEBRUARI!K67="P",PEBRUARI!Z67&gt;=80,PEBRUARI!Z67&lt;=95),"Risiko Tinggi",IF(AND(PEBRUARI!K67="P",PEBRUARI!Z67&gt;95),"Obesitas (Sangat Berisiko)","")))))))</f>
        <v/>
      </c>
      <c r="X67" s="72" t="str">
        <f t="shared" ca="1" si="8"/>
        <v/>
      </c>
      <c r="Y67" s="73" t="str">
        <f>IFERROR(ABS(LEFT(PEBRUARI!AA67,FIND("/",PEBRUARI!AA67)-1)),"")</f>
        <v/>
      </c>
      <c r="Z67" s="73" t="str">
        <f>IFERROR(ABS(MID(PEBRUARI!AA67,FIND("/",PEBRUARI!AA67)+1,LEN(PEBRUARI!AA67))),"")</f>
        <v/>
      </c>
      <c r="AA67" s="72" t="str">
        <f t="shared" si="9"/>
        <v/>
      </c>
      <c r="AB67" s="72" t="str">
        <f t="shared" ca="1" si="10"/>
        <v/>
      </c>
      <c r="AC67" s="72" t="str">
        <f>IF(PEBRUARI!AB67="","",IF(PEBRUARI!AB67&lt;181,"NORMAL",IF(PEBRUARI!AB67&lt;201,"Pre DM", "DM")))</f>
        <v/>
      </c>
      <c r="AD67" s="72" t="str">
        <f t="shared" ca="1" si="11"/>
        <v/>
      </c>
      <c r="AF67" s="71" t="str">
        <f ca="1">IFERROR(DATEDIF(MARET!I67,MARET!D67,"Y"),"")</f>
        <v/>
      </c>
      <c r="AG67" s="71" t="str">
        <f ca="1">IFERROR(DATEDIF(MARET!I67,MARET!D67,"YM"),"")</f>
        <v/>
      </c>
      <c r="AH67" s="72" t="str">
        <f t="shared" ca="1" si="12"/>
        <v/>
      </c>
      <c r="AI67" s="72" t="str">
        <f ca="1">AH67&amp;MARET!K67</f>
        <v/>
      </c>
      <c r="AJ67" s="72" t="str">
        <f>IF(MARET!Y67="","",IF(MARET!Y67&lt;18.5,"Kurus",IF(MARET!Y67&lt;25,"Normal",IF(MARET!Y67&lt;30,"Overweight (Risiko)",IF(MARET!Y67&lt;35,"Obesitas I","Obesitas II")))))</f>
        <v/>
      </c>
      <c r="AK67" s="72" t="str">
        <f t="shared" ca="1" si="13"/>
        <v/>
      </c>
      <c r="AL67" s="72" t="str">
        <f>IF(MARET!Z67="","",IF(AND(MARET!K67="L",MARET!Z67&lt;90),"Normal / Aman",IF(AND(MARET!K67="L",MARET!Z67&gt;=90,MARET!Z67&lt;=100),"Risiko Tinggi",IF(AND(MARET!K67="L",MARET!Z67&gt;100),"Obesitas (Sangat Berisiko)",IF(AND(MARET!K67="P",MARET!Z67&lt;80),"Normal / Aman",IF(AND(MARET!K67="P",MARET!Z67&gt;=80,MARET!Z67&lt;=95),"Risiko Tinggi",IF(AND(MARET!K67="P",MARET!Z67&gt;95),"Obesitas (Sangat Berisiko)","")))))))</f>
        <v/>
      </c>
      <c r="AM67" s="72" t="str">
        <f t="shared" ca="1" si="14"/>
        <v/>
      </c>
      <c r="AN67" s="73" t="str">
        <f>IFERROR(ABS(LEFT(MARET!AA67,FIND("/",MARET!AA67)-1)),"")</f>
        <v/>
      </c>
      <c r="AO67" s="73" t="str">
        <f>IFERROR(ABS(MID(MARET!AA67,FIND("/",MARET!AA67)+1,LEN(MARET!AA67))),"")</f>
        <v/>
      </c>
      <c r="AP67" s="72" t="str">
        <f t="shared" si="15"/>
        <v/>
      </c>
      <c r="AQ67" s="72" t="str">
        <f t="shared" ca="1" si="16"/>
        <v/>
      </c>
      <c r="AR67" s="72" t="str">
        <f>IF(MARET!AB67="","",IF(MARET!AB67&lt;181,"NORMAL",IF(MARET!AB67&lt;201,"Pre DM", "DM")))</f>
        <v/>
      </c>
      <c r="AS67" s="72" t="str">
        <f t="shared" ca="1" si="17"/>
        <v/>
      </c>
      <c r="AU67" s="71" t="str">
        <f ca="1">IFERROR(DATEDIF(APRIL!I67,APRIL!D67,"Y"),"")</f>
        <v/>
      </c>
      <c r="AV67" s="71" t="str">
        <f ca="1">IFERROR(DATEDIF(APRIL!I67,APRIL!D67,"YM"),"")</f>
        <v/>
      </c>
      <c r="AW67" s="72" t="str">
        <f t="shared" ca="1" si="18"/>
        <v/>
      </c>
      <c r="AX67" s="72" t="str">
        <f ca="1">AW67&amp;APRIL!K67</f>
        <v/>
      </c>
      <c r="AY67" s="72" t="str">
        <f>IF(APRIL!Y67="","",IF(APRIL!Y67&lt;18.5,"Kurus",IF(APRIL!Y67&lt;25,"Normal",IF(APRIL!Y67&lt;30,"Overweight (Risiko)",IF(APRIL!Y67&lt;35,"Obesitas I","Obesitas II")))))</f>
        <v/>
      </c>
      <c r="AZ67" s="72" t="str">
        <f t="shared" ca="1" si="19"/>
        <v/>
      </c>
      <c r="BA67" s="72" t="str">
        <f>IF(APRIL!Z67="","",IF(AND(APRIL!K67="L",APRIL!Z67&lt;90),"Normal / Aman",IF(AND(APRIL!K67="L",APRIL!Z67&gt;=90,APRIL!Z67&lt;=100),"Risiko Tinggi",IF(AND(APRIL!K67="L",APRIL!Z67&gt;100),"Obesitas (Sangat Berisiko)",IF(AND(APRIL!K67="P",APRIL!Z67&lt;80),"Normal / Aman",IF(AND(APRIL!K67="P",APRIL!Z67&gt;=80,APRIL!Z67&lt;=95),"Risiko Tinggi",IF(AND(APRIL!K67="P",APRIL!Z67&gt;95),"Obesitas (Sangat Berisiko)","")))))))</f>
        <v/>
      </c>
      <c r="BB67" s="72" t="str">
        <f t="shared" ca="1" si="20"/>
        <v/>
      </c>
      <c r="BC67" s="73" t="str">
        <f>IFERROR(ABS(LEFT(APRIL!AA67,FIND("/",APRIL!AA67)-1)),"")</f>
        <v/>
      </c>
      <c r="BD67" s="73" t="str">
        <f>IFERROR(ABS(MID(APRIL!AA67,FIND("/",APRIL!AA67)+1,LEN(APRIL!AA67))),"")</f>
        <v/>
      </c>
      <c r="BE67" s="72" t="str">
        <f t="shared" si="21"/>
        <v/>
      </c>
      <c r="BF67" s="72" t="str">
        <f t="shared" ca="1" si="22"/>
        <v/>
      </c>
      <c r="BG67" s="72" t="str">
        <f>IF(APRIL!AB67="","",IF(APRIL!AB67&lt;181,"NORMAL",IF(APRIL!AB67&lt;201,"Pre DM", "DM")))</f>
        <v/>
      </c>
      <c r="BH67" s="72" t="str">
        <f t="shared" ca="1" si="23"/>
        <v/>
      </c>
      <c r="BJ67" s="71" t="str">
        <f ca="1">IFERROR(DATEDIF(MEI!I67,MEI!D67,"Y"),"")</f>
        <v/>
      </c>
      <c r="BK67" s="71" t="str">
        <f ca="1">IFERROR(DATEDIF(MEI!I67,MEI!D67,"YM"),"")</f>
        <v/>
      </c>
      <c r="BL67" s="72" t="str">
        <f t="shared" ca="1" si="24"/>
        <v/>
      </c>
      <c r="BM67" s="72" t="str">
        <f ca="1">BL67&amp;MEI!K67</f>
        <v/>
      </c>
      <c r="BN67" s="72" t="str">
        <f>IF(MEI!Y67="","",IF(MEI!Y67&lt;18.5,"Kurus",IF(MEI!Y67&lt;25,"Normal",IF(MEI!Y67&lt;30,"Overweight (Risiko)",IF(MEI!Y67&lt;35,"Obesitas I","Obesitas II")))))</f>
        <v/>
      </c>
      <c r="BO67" s="72" t="str">
        <f t="shared" ca="1" si="25"/>
        <v/>
      </c>
      <c r="BP67" s="72" t="str">
        <f>IF(MEI!Z67="","",IF(AND(MEI!K67="L",MEI!Z67&lt;90),"Normal / Aman",IF(AND(MEI!K67="L",MEI!Z67&gt;=90,MEI!Z67&lt;=100),"Risiko Tinggi",IF(AND(MEI!K67="L",MEI!Z67&gt;100),"Obesitas (Sangat Berisiko)",IF(AND(MEI!K67="P",MEI!Z67&lt;80),"Normal / Aman",IF(AND(MEI!K67="P",MEI!Z67&gt;=80,MEI!Z67&lt;=95),"Risiko Tinggi",IF(AND(MEI!K67="P",MEI!Z67&gt;95),"Obesitas (Sangat Berisiko)","")))))))</f>
        <v/>
      </c>
      <c r="BQ67" s="72" t="str">
        <f t="shared" ca="1" si="26"/>
        <v/>
      </c>
      <c r="BR67" s="73" t="str">
        <f>IFERROR(ABS(LEFT(MEI!AA67,FIND("/",MEI!AA67)-1)),"")</f>
        <v/>
      </c>
      <c r="BS67" s="73" t="str">
        <f>IFERROR(ABS(MID(MEI!AA67,FIND("/",MEI!AA67)+1,LEN(MEI!AA67))),"")</f>
        <v/>
      </c>
      <c r="BT67" s="72" t="str">
        <f t="shared" si="27"/>
        <v/>
      </c>
      <c r="BU67" s="72" t="str">
        <f t="shared" ca="1" si="28"/>
        <v/>
      </c>
      <c r="BV67" s="72" t="str">
        <f>IF(MEI!AB67="","",IF(MEI!AB67&lt;181,"NORMAL",IF(MEI!AB67&lt;201,"Pre DM", "DM")))</f>
        <v/>
      </c>
      <c r="BW67" s="72" t="str">
        <f t="shared" ca="1" si="29"/>
        <v/>
      </c>
      <c r="BY67" s="71" t="str">
        <f ca="1">IFERROR(DATEDIF(JUNI!I67,JUNI!D67,"Y"),"")</f>
        <v/>
      </c>
      <c r="BZ67" s="71" t="str">
        <f ca="1">IFERROR(DATEDIF(JUNI!I67,JUNI!D67,"YM"),"")</f>
        <v/>
      </c>
      <c r="CA67" s="72" t="str">
        <f t="shared" ca="1" si="30"/>
        <v/>
      </c>
      <c r="CB67" s="72" t="str">
        <f ca="1">CA67&amp;JUNI!K67</f>
        <v/>
      </c>
      <c r="CC67" s="72" t="str">
        <f>IF(JUNI!Y67="","",IF(JUNI!Y67&lt;18.5,"Kurus",IF(JUNI!Y67&lt;25,"Normal",IF(JUNI!Y67&lt;30,"Overweight (Risiko)",IF(JUNI!Y67&lt;35,"Obesitas I","Obesitas II")))))</f>
        <v/>
      </c>
      <c r="CD67" s="72" t="str">
        <f t="shared" ca="1" si="31"/>
        <v/>
      </c>
      <c r="CE67" s="72" t="str">
        <f>IF(JUNI!Z67="","",IF(AND(JUNI!K67="L",JUNI!Z67&lt;90),"Normal / Aman",IF(AND(JUNI!K67="L",JUNI!Z67&gt;=90,JUNI!Z67&lt;=100),"Risiko Tinggi",IF(AND(JUNI!K67="L",JUNI!Z67&gt;100),"Obesitas (Sangat Berisiko)",IF(AND(JUNI!K67="P",JUNI!Z67&lt;80),"Normal / Aman",IF(AND(JUNI!K67="P",JUNI!Z67&gt;=80,JUNI!Z67&lt;=95),"Risiko Tinggi",IF(AND(JUNI!K67="P",JUNI!Z67&gt;95),"Obesitas (Sangat Berisiko)","")))))))</f>
        <v/>
      </c>
      <c r="CF67" s="72" t="str">
        <f t="shared" ca="1" si="32"/>
        <v/>
      </c>
      <c r="CG67" s="73" t="str">
        <f>IFERROR(ABS(LEFT(JUNI!AA67,FIND("/",JUNI!AA67)-1)),"")</f>
        <v/>
      </c>
      <c r="CH67" s="73" t="str">
        <f>IFERROR(ABS(MID(JUNI!AA67,FIND("/",JUNI!AA67)+1,LEN(JUNI!AA67))),"")</f>
        <v/>
      </c>
      <c r="CI67" s="72" t="str">
        <f t="shared" si="33"/>
        <v/>
      </c>
      <c r="CJ67" s="72" t="str">
        <f t="shared" ca="1" si="34"/>
        <v/>
      </c>
      <c r="CK67" s="72" t="str">
        <f>IF(JUNI!AB67="","",IF(JUNI!AB67&lt;181,"NORMAL",IF(JUNI!AB67&lt;201,"Pre DM", "DM")))</f>
        <v/>
      </c>
      <c r="CL67" s="72" t="str">
        <f t="shared" ca="1" si="35"/>
        <v/>
      </c>
      <c r="CN67" s="71" t="str">
        <f ca="1">IFERROR(DATEDIF(JULI!I67,JULI!D67,"Y"),"")</f>
        <v/>
      </c>
      <c r="CO67" s="71" t="str">
        <f ca="1">IFERROR(DATEDIF(JULI!I67,JULI!D67,"YM"),"")</f>
        <v/>
      </c>
      <c r="CP67" s="72" t="str">
        <f t="shared" ca="1" si="36"/>
        <v/>
      </c>
      <c r="CQ67" s="72" t="str">
        <f ca="1">CP67&amp;JULI!K67</f>
        <v/>
      </c>
      <c r="CR67" s="72" t="str">
        <f>IF(JULI!Y67="","",IF(JULI!Y67&lt;18.5,"Kurus",IF(JULI!Y67&lt;25,"Normal",IF(JULI!Y67&lt;30,"Overweight (Risiko)",IF(JULI!Y67&lt;35,"Obesitas I","Obesitas II")))))</f>
        <v/>
      </c>
      <c r="CS67" s="72" t="str">
        <f t="shared" ca="1" si="37"/>
        <v/>
      </c>
      <c r="CT67" s="72" t="str">
        <f>IF(JULI!Z67="","",IF(AND(JULI!K67="L",JULI!Z67&lt;90),"Normal / Aman",IF(AND(JULI!K67="L",JULI!Z67&gt;=90,JULI!Z67&lt;=100),"Risiko Tinggi",IF(AND(JULI!K67="L",JULI!Z67&gt;100),"Obesitas (Sangat Berisiko)",IF(AND(JULI!K67="P",JULI!Z67&lt;80),"Normal / Aman",IF(AND(JULI!K67="P",JULI!Z67&gt;=80,JULI!Z67&lt;=95),"Risiko Tinggi",IF(AND(JULI!K67="P",JULI!Z67&gt;95),"Obesitas (Sangat Berisiko)","")))))))</f>
        <v/>
      </c>
      <c r="CU67" s="72" t="str">
        <f t="shared" ca="1" si="38"/>
        <v/>
      </c>
      <c r="CV67" s="73" t="str">
        <f>IFERROR(ABS(LEFT(JULI!AA67,FIND("/",JULI!AA67)-1)),"")</f>
        <v/>
      </c>
      <c r="CW67" s="73" t="str">
        <f>IFERROR(ABS(MID(JULI!AA67,FIND("/",JULI!AA67)+1,LEN(JULI!AA67))),"")</f>
        <v/>
      </c>
      <c r="CX67" s="72" t="str">
        <f t="shared" si="39"/>
        <v/>
      </c>
      <c r="CY67" s="72" t="str">
        <f t="shared" ca="1" si="40"/>
        <v/>
      </c>
      <c r="CZ67" s="72" t="str">
        <f>IF(JULI!AB67="","",IF(JULI!AB67&lt;181,"NORMAL",IF(JULI!AB67&lt;201,"Pre DM", "DM")))</f>
        <v/>
      </c>
      <c r="DA67" s="72" t="str">
        <f t="shared" ca="1" si="41"/>
        <v/>
      </c>
      <c r="DC67" s="71" t="str">
        <f ca="1">IFERROR(DATEDIF(AGUSTUS!I67,AGUSTUS!D67,"Y"),"")</f>
        <v/>
      </c>
      <c r="DD67" s="71" t="str">
        <f ca="1">IFERROR(DATEDIF(AGUSTUS!I67,AGUSTUS!D67,"YM"),"")</f>
        <v/>
      </c>
      <c r="DE67" s="72" t="str">
        <f t="shared" ca="1" si="42"/>
        <v/>
      </c>
      <c r="DF67" s="72" t="str">
        <f ca="1">DE67&amp;AGUSTUS!K67</f>
        <v/>
      </c>
      <c r="DG67" s="72" t="str">
        <f>IF(AGUSTUS!Y67="","",IF(AGUSTUS!Y67&lt;18.5,"Kurus",IF(AGUSTUS!Y67&lt;25,"Normal",IF(AGUSTUS!Y67&lt;30,"Overweight (Risiko)",IF(AGUSTUS!Y67&lt;35,"Obesitas I","Obesitas II")))))</f>
        <v/>
      </c>
      <c r="DH67" s="72" t="str">
        <f t="shared" ca="1" si="43"/>
        <v/>
      </c>
      <c r="DI67" s="72" t="str">
        <f>IF(AGUSTUS!Z67="","",IF(AND(AGUSTUS!K67="L",AGUSTUS!Z67&lt;90),"Normal / Aman",IF(AND(AGUSTUS!K67="L",AGUSTUS!Z67&gt;=90,AGUSTUS!Z67&lt;=100),"Risiko Tinggi",IF(AND(AGUSTUS!K67="L",AGUSTUS!Z67&gt;100),"Obesitas (Sangat Berisiko)",IF(AND(AGUSTUS!K67="P",AGUSTUS!Z67&lt;80),"Normal / Aman",IF(AND(AGUSTUS!K67="P",AGUSTUS!Z67&gt;=80,AGUSTUS!Z67&lt;=95),"Risiko Tinggi",IF(AND(AGUSTUS!K67="P",AGUSTUS!Z67&gt;95),"Obesitas (Sangat Berisiko)","")))))))</f>
        <v/>
      </c>
      <c r="DJ67" s="72" t="str">
        <f t="shared" ca="1" si="44"/>
        <v/>
      </c>
      <c r="DK67" s="73" t="str">
        <f>IFERROR(ABS(LEFT(AGUSTUS!AA67,FIND("/",AGUSTUS!AA67)-1)),"")</f>
        <v/>
      </c>
      <c r="DL67" s="73" t="str">
        <f>IFERROR(ABS(MID(AGUSTUS!AA67,FIND("/",AGUSTUS!AA67)+1,LEN(AGUSTUS!AA67))),"")</f>
        <v/>
      </c>
      <c r="DM67" s="72" t="str">
        <f t="shared" si="45"/>
        <v/>
      </c>
      <c r="DN67" s="72" t="str">
        <f t="shared" ca="1" si="46"/>
        <v/>
      </c>
      <c r="DO67" s="72" t="str">
        <f>IF(AGUSTUS!AB67="","",IF(AGUSTUS!AB67&lt;181,"NORMAL",IF(AGUSTUS!AB67&lt;201,"Pre DM", "DM")))</f>
        <v/>
      </c>
      <c r="DP67" s="72" t="str">
        <f t="shared" ca="1" si="47"/>
        <v/>
      </c>
      <c r="DR67" s="71" t="str">
        <f ca="1">IFERROR(DATEDIF(SEPTEMBER!I67,SEPTEMBER!D67,"Y"),"")</f>
        <v/>
      </c>
      <c r="DS67" s="71" t="str">
        <f ca="1">IFERROR(DATEDIF(SEPTEMBER!I67,SEPTEMBER!D67,"YM"),"")</f>
        <v/>
      </c>
      <c r="DT67" s="72" t="str">
        <f t="shared" ca="1" si="48"/>
        <v/>
      </c>
      <c r="DU67" s="72" t="str">
        <f ca="1">DT67&amp;SEPTEMBER!K67</f>
        <v/>
      </c>
      <c r="DV67" s="72" t="str">
        <f>IF(SEPTEMBER!Y67="","",IF(SEPTEMBER!Y67&lt;18.5,"Kurus",IF(SEPTEMBER!Y67&lt;25,"Normal",IF(SEPTEMBER!Y67&lt;30,"Overweight (Risiko)",IF(SEPTEMBER!Y67&lt;35,"Obesitas I","Obesitas II")))))</f>
        <v/>
      </c>
      <c r="DW67" s="72" t="str">
        <f t="shared" ca="1" si="49"/>
        <v/>
      </c>
      <c r="DX67" s="72" t="str">
        <f>IF(SEPTEMBER!Z67="","",IF(AND(SEPTEMBER!K67="L",SEPTEMBER!Z67&lt;90),"Normal / Aman",IF(AND(SEPTEMBER!K67="L",SEPTEMBER!Z67&gt;=90,SEPTEMBER!Z67&lt;=100),"Risiko Tinggi",IF(AND(SEPTEMBER!K67="L",SEPTEMBER!Z67&gt;100),"Obesitas (Sangat Berisiko)",IF(AND(SEPTEMBER!K67="P",SEPTEMBER!Z67&lt;80),"Normal / Aman",IF(AND(SEPTEMBER!K67="P",SEPTEMBER!Z67&gt;=80,SEPTEMBER!Z67&lt;=95),"Risiko Tinggi",IF(AND(SEPTEMBER!K67="P",SEPTEMBER!Z67&gt;95),"Obesitas (Sangat Berisiko)","")))))))</f>
        <v/>
      </c>
      <c r="DY67" s="72" t="str">
        <f t="shared" ca="1" si="50"/>
        <v/>
      </c>
      <c r="DZ67" s="73" t="str">
        <f>IFERROR(ABS(LEFT(SEPTEMBER!AA67,FIND("/",SEPTEMBER!AA67)-1)),"")</f>
        <v/>
      </c>
      <c r="EA67" s="73" t="str">
        <f>IFERROR(ABS(MID(SEPTEMBER!AA67,FIND("/",SEPTEMBER!AA67)+1,LEN(SEPTEMBER!AA67))),"")</f>
        <v/>
      </c>
      <c r="EB67" s="72" t="str">
        <f t="shared" si="51"/>
        <v/>
      </c>
      <c r="EC67" s="72" t="str">
        <f t="shared" ca="1" si="52"/>
        <v/>
      </c>
      <c r="ED67" s="72" t="str">
        <f>IF(SEPTEMBER!AB67="","",IF(SEPTEMBER!AB67&lt;181,"NORMAL",IF(SEPTEMBER!AB67&lt;201,"Pre DM", "DM")))</f>
        <v/>
      </c>
      <c r="EE67" s="72" t="str">
        <f t="shared" ca="1" si="53"/>
        <v/>
      </c>
      <c r="EG67" s="71" t="str">
        <f ca="1">IFERROR(DATEDIF(OKTOBER!I67,OKTOBER!D67,"Y"),"")</f>
        <v/>
      </c>
      <c r="EH67" s="71" t="str">
        <f ca="1">IFERROR(DATEDIF(OKTOBER!I67,OKTOBER!D67,"YM"),"")</f>
        <v/>
      </c>
      <c r="EI67" s="72" t="str">
        <f t="shared" ca="1" si="54"/>
        <v/>
      </c>
      <c r="EJ67" s="72" t="str">
        <f ca="1">EI67&amp;OKTOBER!K67</f>
        <v/>
      </c>
      <c r="EK67" s="72" t="str">
        <f>IF(OKTOBER!Y67="","",IF(OKTOBER!Y67&lt;18.5,"Kurus",IF(OKTOBER!Y67&lt;25,"Normal",IF(OKTOBER!Y67&lt;30,"Overweight (Risiko)",IF(OKTOBER!Y67&lt;35,"Obesitas I","Obesitas II")))))</f>
        <v/>
      </c>
      <c r="EL67" s="72" t="str">
        <f t="shared" ca="1" si="55"/>
        <v/>
      </c>
      <c r="EM67" s="72" t="str">
        <f>IF(OKTOBER!Z67="","",IF(AND(OKTOBER!K67="L",OKTOBER!Z67&lt;90),"Normal / Aman",IF(AND(OKTOBER!K67="L",OKTOBER!Z67&gt;=90,OKTOBER!Z67&lt;=100),"Risiko Tinggi",IF(AND(OKTOBER!K67="L",OKTOBER!Z67&gt;100),"Obesitas (Sangat Berisiko)",IF(AND(OKTOBER!K67="P",OKTOBER!Z67&lt;80),"Normal / Aman",IF(AND(OKTOBER!K67="P",OKTOBER!Z67&gt;=80,OKTOBER!Z67&lt;=95),"Risiko Tinggi",IF(AND(OKTOBER!K67="P",OKTOBER!Z67&gt;95),"Obesitas (Sangat Berisiko)","")))))))</f>
        <v/>
      </c>
      <c r="EN67" s="72" t="str">
        <f t="shared" ca="1" si="56"/>
        <v/>
      </c>
      <c r="EO67" s="73" t="str">
        <f>IFERROR(ABS(LEFT(OKTOBER!AA67,FIND("/",OKTOBER!AA67)-1)),"")</f>
        <v/>
      </c>
      <c r="EP67" s="73" t="str">
        <f>IFERROR(ABS(MID(OKTOBER!AA67,FIND("/",OKTOBER!AA67)+1,LEN(OKTOBER!AA67))),"")</f>
        <v/>
      </c>
      <c r="EQ67" s="72" t="str">
        <f t="shared" si="57"/>
        <v/>
      </c>
      <c r="ER67" s="72" t="str">
        <f t="shared" ca="1" si="58"/>
        <v/>
      </c>
      <c r="ES67" s="72" t="str">
        <f>IF(OKTOBER!AB67="","",IF(OKTOBER!AB67&lt;181,"NORMAL",IF(OKTOBER!AB67&lt;201,"Pre DM", "DM")))</f>
        <v/>
      </c>
      <c r="ET67" s="72" t="str">
        <f t="shared" ca="1" si="59"/>
        <v/>
      </c>
      <c r="EV67" s="71" t="str">
        <f ca="1">IFERROR(DATEDIF(NOPEMBER!I67,NOPEMBER!D67,"Y"),"")</f>
        <v/>
      </c>
      <c r="EW67" s="71" t="str">
        <f ca="1">IFERROR(DATEDIF(NOPEMBER!I67,NOPEMBER!D67,"YM"),"")</f>
        <v/>
      </c>
      <c r="EX67" s="72" t="str">
        <f t="shared" ca="1" si="60"/>
        <v/>
      </c>
      <c r="EY67" s="72" t="str">
        <f ca="1">EX67&amp;NOPEMBER!K67</f>
        <v/>
      </c>
      <c r="EZ67" s="72" t="str">
        <f>IF(NOPEMBER!Y67="","",IF(NOPEMBER!Y67&lt;18.5,"Kurus",IF(NOPEMBER!Y67&lt;25,"Normal",IF(NOPEMBER!Y67&lt;30,"Overweight (Risiko)",IF(NOPEMBER!Y67&lt;35,"Obesitas I","Obesitas II")))))</f>
        <v/>
      </c>
      <c r="FA67" s="72" t="str">
        <f t="shared" ca="1" si="61"/>
        <v/>
      </c>
      <c r="FB67" s="72" t="str">
        <f>IF(NOPEMBER!Z67="","",IF(AND(NOPEMBER!K67="L",NOPEMBER!Z67&lt;90),"Normal / Aman",IF(AND(NOPEMBER!K67="L",NOPEMBER!Z67&gt;=90,NOPEMBER!Z67&lt;=100),"Risiko Tinggi",IF(AND(NOPEMBER!K67="L",NOPEMBER!Z67&gt;100),"Obesitas (Sangat Berisiko)",IF(AND(NOPEMBER!K67="P",NOPEMBER!Z67&lt;80),"Normal / Aman",IF(AND(NOPEMBER!K67="P",NOPEMBER!Z67&gt;=80,NOPEMBER!Z67&lt;=95),"Risiko Tinggi",IF(AND(NOPEMBER!K67="P",NOPEMBER!Z67&gt;95),"Obesitas (Sangat Berisiko)","")))))))</f>
        <v/>
      </c>
      <c r="FC67" s="72" t="str">
        <f t="shared" ca="1" si="62"/>
        <v/>
      </c>
      <c r="FD67" s="73" t="str">
        <f>IFERROR(ABS(LEFT(NOPEMBER!AA67,FIND("/",NOPEMBER!AA67)-1)),"")</f>
        <v/>
      </c>
      <c r="FE67" s="73" t="str">
        <f>IFERROR(ABS(MID(NOPEMBER!AA67,FIND("/",NOPEMBER!AA67)+1,LEN(NOPEMBER!AA67))),"")</f>
        <v/>
      </c>
      <c r="FF67" s="72" t="str">
        <f t="shared" si="63"/>
        <v/>
      </c>
      <c r="FG67" s="72" t="str">
        <f t="shared" ca="1" si="64"/>
        <v/>
      </c>
      <c r="FH67" s="72" t="str">
        <f>IF(NOPEMBER!AB67="","",IF(NOPEMBER!AB67&lt;181,"NORMAL",IF(NOPEMBER!AB67&lt;201,"Pre DM", "DM")))</f>
        <v/>
      </c>
      <c r="FI67" s="72" t="str">
        <f t="shared" ca="1" si="65"/>
        <v/>
      </c>
      <c r="FK67" s="71" t="str">
        <f ca="1">IFERROR(DATEDIF(DESEMBER!I67,DESEMBER!D67,"Y"),"")</f>
        <v/>
      </c>
      <c r="FL67" s="71" t="str">
        <f ca="1">IFERROR(DATEDIF(DESEMBER!I67,DESEMBER!D67,"YM"),"")</f>
        <v/>
      </c>
      <c r="FM67" s="72" t="str">
        <f t="shared" ca="1" si="66"/>
        <v/>
      </c>
      <c r="FN67" s="72" t="str">
        <f ca="1">FM67&amp;DESEMBER!K67</f>
        <v/>
      </c>
      <c r="FO67" s="72" t="str">
        <f>IF(DESEMBER!Y67="","",IF(DESEMBER!Y67&lt;18.5,"Kurus",IF(DESEMBER!Y67&lt;25,"Normal",IF(DESEMBER!Y67&lt;30,"Overweight (Risiko)",IF(DESEMBER!Y67&lt;35,"Obesitas I","Obesitas II")))))</f>
        <v/>
      </c>
      <c r="FP67" s="72" t="str">
        <f t="shared" ca="1" si="67"/>
        <v/>
      </c>
      <c r="FQ67" s="72" t="str">
        <f>IF(DESEMBER!Z67="","",IF(AND(DESEMBER!K67="L",DESEMBER!Z67&lt;90),"Normal / Aman",IF(AND(DESEMBER!K67="L",DESEMBER!Z67&gt;=90,DESEMBER!Z67&lt;=100),"Risiko Tinggi",IF(AND(DESEMBER!K67="L",DESEMBER!Z67&gt;100),"Obesitas (Sangat Berisiko)",IF(AND(DESEMBER!K67="P",DESEMBER!Z67&lt;80),"Normal / Aman",IF(AND(DESEMBER!K67="P",DESEMBER!Z67&gt;=80,DESEMBER!Z67&lt;=95),"Risiko Tinggi",IF(AND(DESEMBER!K67="P",DESEMBER!Z67&gt;95),"Obesitas (Sangat Berisiko)","")))))))</f>
        <v/>
      </c>
      <c r="FR67" s="72" t="str">
        <f t="shared" ca="1" si="68"/>
        <v/>
      </c>
      <c r="FS67" s="73" t="str">
        <f>IFERROR(ABS(LEFT(DESEMBER!AA67,FIND("/",DESEMBER!AA67)-1)),"")</f>
        <v/>
      </c>
      <c r="FT67" s="73" t="str">
        <f>IFERROR(ABS(MID(DESEMBER!AA67,FIND("/",DESEMBER!AA67)+1,LEN(DESEMBER!AA67))),"")</f>
        <v/>
      </c>
      <c r="FU67" s="72" t="str">
        <f t="shared" si="69"/>
        <v/>
      </c>
      <c r="FV67" s="72" t="str">
        <f t="shared" ca="1" si="70"/>
        <v/>
      </c>
      <c r="FW67" s="72" t="str">
        <f>IF(DESEMBER!AB67="","",IF(DESEMBER!AB67&lt;181,"NORMAL",IF(DESEMBER!AB67&lt;201,"Pre DM", "DM")))</f>
        <v/>
      </c>
      <c r="FX67" s="72" t="str">
        <f t="shared" ca="1" si="71"/>
        <v/>
      </c>
    </row>
    <row r="68" spans="2:180" x14ac:dyDescent="0.25">
      <c r="B68" s="71" t="str">
        <f ca="1">IFERROR(DATEDIF(JANUARI!I68,JANUARI!D68,"Y"),"")</f>
        <v/>
      </c>
      <c r="C68" s="71" t="str">
        <f ca="1">IFERROR(DATEDIF(JANUARI!I68,JANUARI!D68,"YM"),"")</f>
        <v/>
      </c>
      <c r="D68" s="72" t="str">
        <f t="shared" ca="1" si="0"/>
        <v/>
      </c>
      <c r="E68" s="72" t="str">
        <f ca="1">D68&amp;JANUARI!K68</f>
        <v/>
      </c>
      <c r="F68" s="72" t="str">
        <f>IF(JANUARI!Y68="","",IF(JANUARI!Y68&lt;18.5,"Kurus",IF(JANUARI!Y68&lt;25,"Normal",IF(JANUARI!Y68&lt;30,"Overweight (Risiko)",IF(JANUARI!Y68&lt;35,"Obesitas I","Obesitas II")))))</f>
        <v/>
      </c>
      <c r="G68" s="72" t="str">
        <f t="shared" ca="1" si="1"/>
        <v/>
      </c>
      <c r="H68" s="72" t="str">
        <f>IF(JANUARI!Z68="","",IF(AND(JANUARI!K68="L",JANUARI!Z68&lt;90),"Normal / Aman",IF(AND(JANUARI!K68="L",JANUARI!Z68&gt;=90,JANUARI!Z68&lt;=100),"Risiko Tinggi",IF(AND(JANUARI!K68="L",JANUARI!Z68&gt;100),"Obesitas (Sangat Berisiko)",IF(AND(JANUARI!K68="P",JANUARI!Z68&lt;80),"Normal / Aman",IF(AND(JANUARI!K68="P",JANUARI!Z68&gt;=80,JANUARI!Z68&lt;=95),"Risiko Tinggi",IF(AND(JANUARI!K68="P",JANUARI!Z68&gt;95),"Obesitas (Sangat Berisiko)","")))))))</f>
        <v/>
      </c>
      <c r="I68" s="72" t="str">
        <f t="shared" ca="1" si="2"/>
        <v/>
      </c>
      <c r="J68" s="73" t="str">
        <f>IFERROR(ABS(LEFT(JANUARI!AA68,FIND("/",JANUARI!AA68)-1)),"")</f>
        <v/>
      </c>
      <c r="K68" s="73" t="str">
        <f>IFERROR(ABS(MID(JANUARI!AA68,FIND("/",JANUARI!AA68)+1,LEN(JANUARI!AA68))),"")</f>
        <v/>
      </c>
      <c r="L68" s="72" t="str">
        <f t="shared" si="3"/>
        <v/>
      </c>
      <c r="M68" s="72" t="str">
        <f t="shared" ca="1" si="4"/>
        <v/>
      </c>
      <c r="N68" s="72" t="str">
        <f>IF(JANUARI!AB68="","",IF(JANUARI!AB68&lt;181,"NORMAL",IF(JANUARI!AB68&lt;201,"Pre DM", "DM")))</f>
        <v/>
      </c>
      <c r="O68" s="72" t="str">
        <f t="shared" ca="1" si="5"/>
        <v/>
      </c>
      <c r="Q68" s="71" t="str">
        <f ca="1">IFERROR(DATEDIF(PEBRUARI!I68,PEBRUARI!D68,"Y"),"")</f>
        <v/>
      </c>
      <c r="R68" s="71" t="str">
        <f ca="1">IFERROR(DATEDIF(PEBRUARI!I68,PEBRUARI!D68,"YM"),"")</f>
        <v/>
      </c>
      <c r="S68" s="72" t="str">
        <f t="shared" ca="1" si="6"/>
        <v/>
      </c>
      <c r="T68" s="72" t="str">
        <f ca="1">S68&amp;PEBRUARI!K68</f>
        <v/>
      </c>
      <c r="U68" s="72" t="str">
        <f>IF(PEBRUARI!Y68="","",IF(PEBRUARI!Y68&lt;18.5,"Kurus",IF(PEBRUARI!Y68&lt;25,"Normal",IF(PEBRUARI!Y68&lt;30,"Overweight (Risiko)",IF(PEBRUARI!Y68&lt;35,"Obesitas I","Obesitas II")))))</f>
        <v/>
      </c>
      <c r="V68" s="72" t="str">
        <f t="shared" ca="1" si="7"/>
        <v/>
      </c>
      <c r="W68" s="72" t="str">
        <f>IF(PEBRUARI!Z68="","",IF(AND(PEBRUARI!K68="L",PEBRUARI!Z68&lt;90),"Normal / Aman",IF(AND(PEBRUARI!K68="L",PEBRUARI!Z68&gt;=90,PEBRUARI!Z68&lt;=100),"Risiko Tinggi",IF(AND(PEBRUARI!K68="L",PEBRUARI!Z68&gt;100),"Obesitas (Sangat Berisiko)",IF(AND(PEBRUARI!K68="P",PEBRUARI!Z68&lt;80),"Normal / Aman",IF(AND(PEBRUARI!K68="P",PEBRUARI!Z68&gt;=80,PEBRUARI!Z68&lt;=95),"Risiko Tinggi",IF(AND(PEBRUARI!K68="P",PEBRUARI!Z68&gt;95),"Obesitas (Sangat Berisiko)","")))))))</f>
        <v/>
      </c>
      <c r="X68" s="72" t="str">
        <f t="shared" ca="1" si="8"/>
        <v/>
      </c>
      <c r="Y68" s="73" t="str">
        <f>IFERROR(ABS(LEFT(PEBRUARI!AA68,FIND("/",PEBRUARI!AA68)-1)),"")</f>
        <v/>
      </c>
      <c r="Z68" s="73" t="str">
        <f>IFERROR(ABS(MID(PEBRUARI!AA68,FIND("/",PEBRUARI!AA68)+1,LEN(PEBRUARI!AA68))),"")</f>
        <v/>
      </c>
      <c r="AA68" s="72" t="str">
        <f t="shared" si="9"/>
        <v/>
      </c>
      <c r="AB68" s="72" t="str">
        <f t="shared" ca="1" si="10"/>
        <v/>
      </c>
      <c r="AC68" s="72" t="str">
        <f>IF(PEBRUARI!AB68="","",IF(PEBRUARI!AB68&lt;181,"NORMAL",IF(PEBRUARI!AB68&lt;201,"Pre DM", "DM")))</f>
        <v/>
      </c>
      <c r="AD68" s="72" t="str">
        <f t="shared" ca="1" si="11"/>
        <v/>
      </c>
      <c r="AF68" s="71" t="str">
        <f ca="1">IFERROR(DATEDIF(MARET!I68,MARET!D68,"Y"),"")</f>
        <v/>
      </c>
      <c r="AG68" s="71" t="str">
        <f ca="1">IFERROR(DATEDIF(MARET!I68,MARET!D68,"YM"),"")</f>
        <v/>
      </c>
      <c r="AH68" s="72" t="str">
        <f t="shared" ca="1" si="12"/>
        <v/>
      </c>
      <c r="AI68" s="72" t="str">
        <f ca="1">AH68&amp;MARET!K68</f>
        <v/>
      </c>
      <c r="AJ68" s="72" t="str">
        <f>IF(MARET!Y68="","",IF(MARET!Y68&lt;18.5,"Kurus",IF(MARET!Y68&lt;25,"Normal",IF(MARET!Y68&lt;30,"Overweight (Risiko)",IF(MARET!Y68&lt;35,"Obesitas I","Obesitas II")))))</f>
        <v/>
      </c>
      <c r="AK68" s="72" t="str">
        <f t="shared" ca="1" si="13"/>
        <v/>
      </c>
      <c r="AL68" s="72" t="str">
        <f>IF(MARET!Z68="","",IF(AND(MARET!K68="L",MARET!Z68&lt;90),"Normal / Aman",IF(AND(MARET!K68="L",MARET!Z68&gt;=90,MARET!Z68&lt;=100),"Risiko Tinggi",IF(AND(MARET!K68="L",MARET!Z68&gt;100),"Obesitas (Sangat Berisiko)",IF(AND(MARET!K68="P",MARET!Z68&lt;80),"Normal / Aman",IF(AND(MARET!K68="P",MARET!Z68&gt;=80,MARET!Z68&lt;=95),"Risiko Tinggi",IF(AND(MARET!K68="P",MARET!Z68&gt;95),"Obesitas (Sangat Berisiko)","")))))))</f>
        <v/>
      </c>
      <c r="AM68" s="72" t="str">
        <f t="shared" ca="1" si="14"/>
        <v/>
      </c>
      <c r="AN68" s="73" t="str">
        <f>IFERROR(ABS(LEFT(MARET!AA68,FIND("/",MARET!AA68)-1)),"")</f>
        <v/>
      </c>
      <c r="AO68" s="73" t="str">
        <f>IFERROR(ABS(MID(MARET!AA68,FIND("/",MARET!AA68)+1,LEN(MARET!AA68))),"")</f>
        <v/>
      </c>
      <c r="AP68" s="72" t="str">
        <f t="shared" si="15"/>
        <v/>
      </c>
      <c r="AQ68" s="72" t="str">
        <f t="shared" ca="1" si="16"/>
        <v/>
      </c>
      <c r="AR68" s="72" t="str">
        <f>IF(MARET!AB68="","",IF(MARET!AB68&lt;181,"NORMAL",IF(MARET!AB68&lt;201,"Pre DM", "DM")))</f>
        <v/>
      </c>
      <c r="AS68" s="72" t="str">
        <f t="shared" ca="1" si="17"/>
        <v/>
      </c>
      <c r="AU68" s="71" t="str">
        <f ca="1">IFERROR(DATEDIF(APRIL!I68,APRIL!D68,"Y"),"")</f>
        <v/>
      </c>
      <c r="AV68" s="71" t="str">
        <f ca="1">IFERROR(DATEDIF(APRIL!I68,APRIL!D68,"YM"),"")</f>
        <v/>
      </c>
      <c r="AW68" s="72" t="str">
        <f t="shared" ca="1" si="18"/>
        <v/>
      </c>
      <c r="AX68" s="72" t="str">
        <f ca="1">AW68&amp;APRIL!K68</f>
        <v/>
      </c>
      <c r="AY68" s="72" t="str">
        <f>IF(APRIL!Y68="","",IF(APRIL!Y68&lt;18.5,"Kurus",IF(APRIL!Y68&lt;25,"Normal",IF(APRIL!Y68&lt;30,"Overweight (Risiko)",IF(APRIL!Y68&lt;35,"Obesitas I","Obesitas II")))))</f>
        <v/>
      </c>
      <c r="AZ68" s="72" t="str">
        <f t="shared" ca="1" si="19"/>
        <v/>
      </c>
      <c r="BA68" s="72" t="str">
        <f>IF(APRIL!Z68="","",IF(AND(APRIL!K68="L",APRIL!Z68&lt;90),"Normal / Aman",IF(AND(APRIL!K68="L",APRIL!Z68&gt;=90,APRIL!Z68&lt;=100),"Risiko Tinggi",IF(AND(APRIL!K68="L",APRIL!Z68&gt;100),"Obesitas (Sangat Berisiko)",IF(AND(APRIL!K68="P",APRIL!Z68&lt;80),"Normal / Aman",IF(AND(APRIL!K68="P",APRIL!Z68&gt;=80,APRIL!Z68&lt;=95),"Risiko Tinggi",IF(AND(APRIL!K68="P",APRIL!Z68&gt;95),"Obesitas (Sangat Berisiko)","")))))))</f>
        <v/>
      </c>
      <c r="BB68" s="72" t="str">
        <f t="shared" ca="1" si="20"/>
        <v/>
      </c>
      <c r="BC68" s="73" t="str">
        <f>IFERROR(ABS(LEFT(APRIL!AA68,FIND("/",APRIL!AA68)-1)),"")</f>
        <v/>
      </c>
      <c r="BD68" s="73" t="str">
        <f>IFERROR(ABS(MID(APRIL!AA68,FIND("/",APRIL!AA68)+1,LEN(APRIL!AA68))),"")</f>
        <v/>
      </c>
      <c r="BE68" s="72" t="str">
        <f t="shared" si="21"/>
        <v/>
      </c>
      <c r="BF68" s="72" t="str">
        <f t="shared" ca="1" si="22"/>
        <v/>
      </c>
      <c r="BG68" s="72" t="str">
        <f>IF(APRIL!AB68="","",IF(APRIL!AB68&lt;181,"NORMAL",IF(APRIL!AB68&lt;201,"Pre DM", "DM")))</f>
        <v/>
      </c>
      <c r="BH68" s="72" t="str">
        <f t="shared" ca="1" si="23"/>
        <v/>
      </c>
      <c r="BJ68" s="71" t="str">
        <f ca="1">IFERROR(DATEDIF(MEI!I68,MEI!D68,"Y"),"")</f>
        <v/>
      </c>
      <c r="BK68" s="71" t="str">
        <f ca="1">IFERROR(DATEDIF(MEI!I68,MEI!D68,"YM"),"")</f>
        <v/>
      </c>
      <c r="BL68" s="72" t="str">
        <f t="shared" ca="1" si="24"/>
        <v/>
      </c>
      <c r="BM68" s="72" t="str">
        <f ca="1">BL68&amp;MEI!K68</f>
        <v/>
      </c>
      <c r="BN68" s="72" t="str">
        <f>IF(MEI!Y68="","",IF(MEI!Y68&lt;18.5,"Kurus",IF(MEI!Y68&lt;25,"Normal",IF(MEI!Y68&lt;30,"Overweight (Risiko)",IF(MEI!Y68&lt;35,"Obesitas I","Obesitas II")))))</f>
        <v/>
      </c>
      <c r="BO68" s="72" t="str">
        <f t="shared" ca="1" si="25"/>
        <v/>
      </c>
      <c r="BP68" s="72" t="str">
        <f>IF(MEI!Z68="","",IF(AND(MEI!K68="L",MEI!Z68&lt;90),"Normal / Aman",IF(AND(MEI!K68="L",MEI!Z68&gt;=90,MEI!Z68&lt;=100),"Risiko Tinggi",IF(AND(MEI!K68="L",MEI!Z68&gt;100),"Obesitas (Sangat Berisiko)",IF(AND(MEI!K68="P",MEI!Z68&lt;80),"Normal / Aman",IF(AND(MEI!K68="P",MEI!Z68&gt;=80,MEI!Z68&lt;=95),"Risiko Tinggi",IF(AND(MEI!K68="P",MEI!Z68&gt;95),"Obesitas (Sangat Berisiko)","")))))))</f>
        <v/>
      </c>
      <c r="BQ68" s="72" t="str">
        <f t="shared" ca="1" si="26"/>
        <v/>
      </c>
      <c r="BR68" s="73" t="str">
        <f>IFERROR(ABS(LEFT(MEI!AA68,FIND("/",MEI!AA68)-1)),"")</f>
        <v/>
      </c>
      <c r="BS68" s="73" t="str">
        <f>IFERROR(ABS(MID(MEI!AA68,FIND("/",MEI!AA68)+1,LEN(MEI!AA68))),"")</f>
        <v/>
      </c>
      <c r="BT68" s="72" t="str">
        <f t="shared" si="27"/>
        <v/>
      </c>
      <c r="BU68" s="72" t="str">
        <f t="shared" ca="1" si="28"/>
        <v/>
      </c>
      <c r="BV68" s="72" t="str">
        <f>IF(MEI!AB68="","",IF(MEI!AB68&lt;181,"NORMAL",IF(MEI!AB68&lt;201,"Pre DM", "DM")))</f>
        <v/>
      </c>
      <c r="BW68" s="72" t="str">
        <f t="shared" ca="1" si="29"/>
        <v/>
      </c>
      <c r="BY68" s="71" t="str">
        <f ca="1">IFERROR(DATEDIF(JUNI!I68,JUNI!D68,"Y"),"")</f>
        <v/>
      </c>
      <c r="BZ68" s="71" t="str">
        <f ca="1">IFERROR(DATEDIF(JUNI!I68,JUNI!D68,"YM"),"")</f>
        <v/>
      </c>
      <c r="CA68" s="72" t="str">
        <f t="shared" ca="1" si="30"/>
        <v/>
      </c>
      <c r="CB68" s="72" t="str">
        <f ca="1">CA68&amp;JUNI!K68</f>
        <v/>
      </c>
      <c r="CC68" s="72" t="str">
        <f>IF(JUNI!Y68="","",IF(JUNI!Y68&lt;18.5,"Kurus",IF(JUNI!Y68&lt;25,"Normal",IF(JUNI!Y68&lt;30,"Overweight (Risiko)",IF(JUNI!Y68&lt;35,"Obesitas I","Obesitas II")))))</f>
        <v/>
      </c>
      <c r="CD68" s="72" t="str">
        <f t="shared" ca="1" si="31"/>
        <v/>
      </c>
      <c r="CE68" s="72" t="str">
        <f>IF(JUNI!Z68="","",IF(AND(JUNI!K68="L",JUNI!Z68&lt;90),"Normal / Aman",IF(AND(JUNI!K68="L",JUNI!Z68&gt;=90,JUNI!Z68&lt;=100),"Risiko Tinggi",IF(AND(JUNI!K68="L",JUNI!Z68&gt;100),"Obesitas (Sangat Berisiko)",IF(AND(JUNI!K68="P",JUNI!Z68&lt;80),"Normal / Aman",IF(AND(JUNI!K68="P",JUNI!Z68&gt;=80,JUNI!Z68&lt;=95),"Risiko Tinggi",IF(AND(JUNI!K68="P",JUNI!Z68&gt;95),"Obesitas (Sangat Berisiko)","")))))))</f>
        <v/>
      </c>
      <c r="CF68" s="72" t="str">
        <f t="shared" ca="1" si="32"/>
        <v/>
      </c>
      <c r="CG68" s="73" t="str">
        <f>IFERROR(ABS(LEFT(JUNI!AA68,FIND("/",JUNI!AA68)-1)),"")</f>
        <v/>
      </c>
      <c r="CH68" s="73" t="str">
        <f>IFERROR(ABS(MID(JUNI!AA68,FIND("/",JUNI!AA68)+1,LEN(JUNI!AA68))),"")</f>
        <v/>
      </c>
      <c r="CI68" s="72" t="str">
        <f t="shared" si="33"/>
        <v/>
      </c>
      <c r="CJ68" s="72" t="str">
        <f t="shared" ca="1" si="34"/>
        <v/>
      </c>
      <c r="CK68" s="72" t="str">
        <f>IF(JUNI!AB68="","",IF(JUNI!AB68&lt;181,"NORMAL",IF(JUNI!AB68&lt;201,"Pre DM", "DM")))</f>
        <v/>
      </c>
      <c r="CL68" s="72" t="str">
        <f t="shared" ca="1" si="35"/>
        <v/>
      </c>
      <c r="CN68" s="71" t="str">
        <f ca="1">IFERROR(DATEDIF(JULI!I68,JULI!D68,"Y"),"")</f>
        <v/>
      </c>
      <c r="CO68" s="71" t="str">
        <f ca="1">IFERROR(DATEDIF(JULI!I68,JULI!D68,"YM"),"")</f>
        <v/>
      </c>
      <c r="CP68" s="72" t="str">
        <f t="shared" ca="1" si="36"/>
        <v/>
      </c>
      <c r="CQ68" s="72" t="str">
        <f ca="1">CP68&amp;JULI!K68</f>
        <v/>
      </c>
      <c r="CR68" s="72" t="str">
        <f>IF(JULI!Y68="","",IF(JULI!Y68&lt;18.5,"Kurus",IF(JULI!Y68&lt;25,"Normal",IF(JULI!Y68&lt;30,"Overweight (Risiko)",IF(JULI!Y68&lt;35,"Obesitas I","Obesitas II")))))</f>
        <v/>
      </c>
      <c r="CS68" s="72" t="str">
        <f t="shared" ca="1" si="37"/>
        <v/>
      </c>
      <c r="CT68" s="72" t="str">
        <f>IF(JULI!Z68="","",IF(AND(JULI!K68="L",JULI!Z68&lt;90),"Normal / Aman",IF(AND(JULI!K68="L",JULI!Z68&gt;=90,JULI!Z68&lt;=100),"Risiko Tinggi",IF(AND(JULI!K68="L",JULI!Z68&gt;100),"Obesitas (Sangat Berisiko)",IF(AND(JULI!K68="P",JULI!Z68&lt;80),"Normal / Aman",IF(AND(JULI!K68="P",JULI!Z68&gt;=80,JULI!Z68&lt;=95),"Risiko Tinggi",IF(AND(JULI!K68="P",JULI!Z68&gt;95),"Obesitas (Sangat Berisiko)","")))))))</f>
        <v/>
      </c>
      <c r="CU68" s="72" t="str">
        <f t="shared" ca="1" si="38"/>
        <v/>
      </c>
      <c r="CV68" s="73" t="str">
        <f>IFERROR(ABS(LEFT(JULI!AA68,FIND("/",JULI!AA68)-1)),"")</f>
        <v/>
      </c>
      <c r="CW68" s="73" t="str">
        <f>IFERROR(ABS(MID(JULI!AA68,FIND("/",JULI!AA68)+1,LEN(JULI!AA68))),"")</f>
        <v/>
      </c>
      <c r="CX68" s="72" t="str">
        <f t="shared" si="39"/>
        <v/>
      </c>
      <c r="CY68" s="72" t="str">
        <f t="shared" ca="1" si="40"/>
        <v/>
      </c>
      <c r="CZ68" s="72" t="str">
        <f>IF(JULI!AB68="","",IF(JULI!AB68&lt;181,"NORMAL",IF(JULI!AB68&lt;201,"Pre DM", "DM")))</f>
        <v/>
      </c>
      <c r="DA68" s="72" t="str">
        <f t="shared" ca="1" si="41"/>
        <v/>
      </c>
      <c r="DC68" s="71" t="str">
        <f ca="1">IFERROR(DATEDIF(AGUSTUS!I68,AGUSTUS!D68,"Y"),"")</f>
        <v/>
      </c>
      <c r="DD68" s="71" t="str">
        <f ca="1">IFERROR(DATEDIF(AGUSTUS!I68,AGUSTUS!D68,"YM"),"")</f>
        <v/>
      </c>
      <c r="DE68" s="72" t="str">
        <f t="shared" ca="1" si="42"/>
        <v/>
      </c>
      <c r="DF68" s="72" t="str">
        <f ca="1">DE68&amp;AGUSTUS!K68</f>
        <v/>
      </c>
      <c r="DG68" s="72" t="str">
        <f>IF(AGUSTUS!Y68="","",IF(AGUSTUS!Y68&lt;18.5,"Kurus",IF(AGUSTUS!Y68&lt;25,"Normal",IF(AGUSTUS!Y68&lt;30,"Overweight (Risiko)",IF(AGUSTUS!Y68&lt;35,"Obesitas I","Obesitas II")))))</f>
        <v/>
      </c>
      <c r="DH68" s="72" t="str">
        <f t="shared" ca="1" si="43"/>
        <v/>
      </c>
      <c r="DI68" s="72" t="str">
        <f>IF(AGUSTUS!Z68="","",IF(AND(AGUSTUS!K68="L",AGUSTUS!Z68&lt;90),"Normal / Aman",IF(AND(AGUSTUS!K68="L",AGUSTUS!Z68&gt;=90,AGUSTUS!Z68&lt;=100),"Risiko Tinggi",IF(AND(AGUSTUS!K68="L",AGUSTUS!Z68&gt;100),"Obesitas (Sangat Berisiko)",IF(AND(AGUSTUS!K68="P",AGUSTUS!Z68&lt;80),"Normal / Aman",IF(AND(AGUSTUS!K68="P",AGUSTUS!Z68&gt;=80,AGUSTUS!Z68&lt;=95),"Risiko Tinggi",IF(AND(AGUSTUS!K68="P",AGUSTUS!Z68&gt;95),"Obesitas (Sangat Berisiko)","")))))))</f>
        <v/>
      </c>
      <c r="DJ68" s="72" t="str">
        <f t="shared" ca="1" si="44"/>
        <v/>
      </c>
      <c r="DK68" s="73" t="str">
        <f>IFERROR(ABS(LEFT(AGUSTUS!AA68,FIND("/",AGUSTUS!AA68)-1)),"")</f>
        <v/>
      </c>
      <c r="DL68" s="73" t="str">
        <f>IFERROR(ABS(MID(AGUSTUS!AA68,FIND("/",AGUSTUS!AA68)+1,LEN(AGUSTUS!AA68))),"")</f>
        <v/>
      </c>
      <c r="DM68" s="72" t="str">
        <f t="shared" si="45"/>
        <v/>
      </c>
      <c r="DN68" s="72" t="str">
        <f t="shared" ca="1" si="46"/>
        <v/>
      </c>
      <c r="DO68" s="72" t="str">
        <f>IF(AGUSTUS!AB68="","",IF(AGUSTUS!AB68&lt;181,"NORMAL",IF(AGUSTUS!AB68&lt;201,"Pre DM", "DM")))</f>
        <v/>
      </c>
      <c r="DP68" s="72" t="str">
        <f t="shared" ca="1" si="47"/>
        <v/>
      </c>
      <c r="DR68" s="71" t="str">
        <f ca="1">IFERROR(DATEDIF(SEPTEMBER!I68,SEPTEMBER!D68,"Y"),"")</f>
        <v/>
      </c>
      <c r="DS68" s="71" t="str">
        <f ca="1">IFERROR(DATEDIF(SEPTEMBER!I68,SEPTEMBER!D68,"YM"),"")</f>
        <v/>
      </c>
      <c r="DT68" s="72" t="str">
        <f t="shared" ca="1" si="48"/>
        <v/>
      </c>
      <c r="DU68" s="72" t="str">
        <f ca="1">DT68&amp;SEPTEMBER!K68</f>
        <v/>
      </c>
      <c r="DV68" s="72" t="str">
        <f>IF(SEPTEMBER!Y68="","",IF(SEPTEMBER!Y68&lt;18.5,"Kurus",IF(SEPTEMBER!Y68&lt;25,"Normal",IF(SEPTEMBER!Y68&lt;30,"Overweight (Risiko)",IF(SEPTEMBER!Y68&lt;35,"Obesitas I","Obesitas II")))))</f>
        <v/>
      </c>
      <c r="DW68" s="72" t="str">
        <f t="shared" ca="1" si="49"/>
        <v/>
      </c>
      <c r="DX68" s="72" t="str">
        <f>IF(SEPTEMBER!Z68="","",IF(AND(SEPTEMBER!K68="L",SEPTEMBER!Z68&lt;90),"Normal / Aman",IF(AND(SEPTEMBER!K68="L",SEPTEMBER!Z68&gt;=90,SEPTEMBER!Z68&lt;=100),"Risiko Tinggi",IF(AND(SEPTEMBER!K68="L",SEPTEMBER!Z68&gt;100),"Obesitas (Sangat Berisiko)",IF(AND(SEPTEMBER!K68="P",SEPTEMBER!Z68&lt;80),"Normal / Aman",IF(AND(SEPTEMBER!K68="P",SEPTEMBER!Z68&gt;=80,SEPTEMBER!Z68&lt;=95),"Risiko Tinggi",IF(AND(SEPTEMBER!K68="P",SEPTEMBER!Z68&gt;95),"Obesitas (Sangat Berisiko)","")))))))</f>
        <v/>
      </c>
      <c r="DY68" s="72" t="str">
        <f t="shared" ca="1" si="50"/>
        <v/>
      </c>
      <c r="DZ68" s="73" t="str">
        <f>IFERROR(ABS(LEFT(SEPTEMBER!AA68,FIND("/",SEPTEMBER!AA68)-1)),"")</f>
        <v/>
      </c>
      <c r="EA68" s="73" t="str">
        <f>IFERROR(ABS(MID(SEPTEMBER!AA68,FIND("/",SEPTEMBER!AA68)+1,LEN(SEPTEMBER!AA68))),"")</f>
        <v/>
      </c>
      <c r="EB68" s="72" t="str">
        <f t="shared" si="51"/>
        <v/>
      </c>
      <c r="EC68" s="72" t="str">
        <f t="shared" ca="1" si="52"/>
        <v/>
      </c>
      <c r="ED68" s="72" t="str">
        <f>IF(SEPTEMBER!AB68="","",IF(SEPTEMBER!AB68&lt;181,"NORMAL",IF(SEPTEMBER!AB68&lt;201,"Pre DM", "DM")))</f>
        <v/>
      </c>
      <c r="EE68" s="72" t="str">
        <f t="shared" ca="1" si="53"/>
        <v/>
      </c>
      <c r="EG68" s="71" t="str">
        <f ca="1">IFERROR(DATEDIF(OKTOBER!I68,OKTOBER!D68,"Y"),"")</f>
        <v/>
      </c>
      <c r="EH68" s="71" t="str">
        <f ca="1">IFERROR(DATEDIF(OKTOBER!I68,OKTOBER!D68,"YM"),"")</f>
        <v/>
      </c>
      <c r="EI68" s="72" t="str">
        <f t="shared" ca="1" si="54"/>
        <v/>
      </c>
      <c r="EJ68" s="72" t="str">
        <f ca="1">EI68&amp;OKTOBER!K68</f>
        <v/>
      </c>
      <c r="EK68" s="72" t="str">
        <f>IF(OKTOBER!Y68="","",IF(OKTOBER!Y68&lt;18.5,"Kurus",IF(OKTOBER!Y68&lt;25,"Normal",IF(OKTOBER!Y68&lt;30,"Overweight (Risiko)",IF(OKTOBER!Y68&lt;35,"Obesitas I","Obesitas II")))))</f>
        <v/>
      </c>
      <c r="EL68" s="72" t="str">
        <f t="shared" ca="1" si="55"/>
        <v/>
      </c>
      <c r="EM68" s="72" t="str">
        <f>IF(OKTOBER!Z68="","",IF(AND(OKTOBER!K68="L",OKTOBER!Z68&lt;90),"Normal / Aman",IF(AND(OKTOBER!K68="L",OKTOBER!Z68&gt;=90,OKTOBER!Z68&lt;=100),"Risiko Tinggi",IF(AND(OKTOBER!K68="L",OKTOBER!Z68&gt;100),"Obesitas (Sangat Berisiko)",IF(AND(OKTOBER!K68="P",OKTOBER!Z68&lt;80),"Normal / Aman",IF(AND(OKTOBER!K68="P",OKTOBER!Z68&gt;=80,OKTOBER!Z68&lt;=95),"Risiko Tinggi",IF(AND(OKTOBER!K68="P",OKTOBER!Z68&gt;95),"Obesitas (Sangat Berisiko)","")))))))</f>
        <v/>
      </c>
      <c r="EN68" s="72" t="str">
        <f t="shared" ca="1" si="56"/>
        <v/>
      </c>
      <c r="EO68" s="73" t="str">
        <f>IFERROR(ABS(LEFT(OKTOBER!AA68,FIND("/",OKTOBER!AA68)-1)),"")</f>
        <v/>
      </c>
      <c r="EP68" s="73" t="str">
        <f>IFERROR(ABS(MID(OKTOBER!AA68,FIND("/",OKTOBER!AA68)+1,LEN(OKTOBER!AA68))),"")</f>
        <v/>
      </c>
      <c r="EQ68" s="72" t="str">
        <f t="shared" si="57"/>
        <v/>
      </c>
      <c r="ER68" s="72" t="str">
        <f t="shared" ca="1" si="58"/>
        <v/>
      </c>
      <c r="ES68" s="72" t="str">
        <f>IF(OKTOBER!AB68="","",IF(OKTOBER!AB68&lt;181,"NORMAL",IF(OKTOBER!AB68&lt;201,"Pre DM", "DM")))</f>
        <v/>
      </c>
      <c r="ET68" s="72" t="str">
        <f t="shared" ca="1" si="59"/>
        <v/>
      </c>
      <c r="EV68" s="71" t="str">
        <f ca="1">IFERROR(DATEDIF(NOPEMBER!I68,NOPEMBER!D68,"Y"),"")</f>
        <v/>
      </c>
      <c r="EW68" s="71" t="str">
        <f ca="1">IFERROR(DATEDIF(NOPEMBER!I68,NOPEMBER!D68,"YM"),"")</f>
        <v/>
      </c>
      <c r="EX68" s="72" t="str">
        <f t="shared" ca="1" si="60"/>
        <v/>
      </c>
      <c r="EY68" s="72" t="str">
        <f ca="1">EX68&amp;NOPEMBER!K68</f>
        <v/>
      </c>
      <c r="EZ68" s="72" t="str">
        <f>IF(NOPEMBER!Y68="","",IF(NOPEMBER!Y68&lt;18.5,"Kurus",IF(NOPEMBER!Y68&lt;25,"Normal",IF(NOPEMBER!Y68&lt;30,"Overweight (Risiko)",IF(NOPEMBER!Y68&lt;35,"Obesitas I","Obesitas II")))))</f>
        <v/>
      </c>
      <c r="FA68" s="72" t="str">
        <f t="shared" ca="1" si="61"/>
        <v/>
      </c>
      <c r="FB68" s="72" t="str">
        <f>IF(NOPEMBER!Z68="","",IF(AND(NOPEMBER!K68="L",NOPEMBER!Z68&lt;90),"Normal / Aman",IF(AND(NOPEMBER!K68="L",NOPEMBER!Z68&gt;=90,NOPEMBER!Z68&lt;=100),"Risiko Tinggi",IF(AND(NOPEMBER!K68="L",NOPEMBER!Z68&gt;100),"Obesitas (Sangat Berisiko)",IF(AND(NOPEMBER!K68="P",NOPEMBER!Z68&lt;80),"Normal / Aman",IF(AND(NOPEMBER!K68="P",NOPEMBER!Z68&gt;=80,NOPEMBER!Z68&lt;=95),"Risiko Tinggi",IF(AND(NOPEMBER!K68="P",NOPEMBER!Z68&gt;95),"Obesitas (Sangat Berisiko)","")))))))</f>
        <v/>
      </c>
      <c r="FC68" s="72" t="str">
        <f t="shared" ca="1" si="62"/>
        <v/>
      </c>
      <c r="FD68" s="73" t="str">
        <f>IFERROR(ABS(LEFT(NOPEMBER!AA68,FIND("/",NOPEMBER!AA68)-1)),"")</f>
        <v/>
      </c>
      <c r="FE68" s="73" t="str">
        <f>IFERROR(ABS(MID(NOPEMBER!AA68,FIND("/",NOPEMBER!AA68)+1,LEN(NOPEMBER!AA68))),"")</f>
        <v/>
      </c>
      <c r="FF68" s="72" t="str">
        <f t="shared" si="63"/>
        <v/>
      </c>
      <c r="FG68" s="72" t="str">
        <f t="shared" ca="1" si="64"/>
        <v/>
      </c>
      <c r="FH68" s="72" t="str">
        <f>IF(NOPEMBER!AB68="","",IF(NOPEMBER!AB68&lt;181,"NORMAL",IF(NOPEMBER!AB68&lt;201,"Pre DM", "DM")))</f>
        <v/>
      </c>
      <c r="FI68" s="72" t="str">
        <f t="shared" ca="1" si="65"/>
        <v/>
      </c>
      <c r="FK68" s="71" t="str">
        <f ca="1">IFERROR(DATEDIF(DESEMBER!I68,DESEMBER!D68,"Y"),"")</f>
        <v/>
      </c>
      <c r="FL68" s="71" t="str">
        <f ca="1">IFERROR(DATEDIF(DESEMBER!I68,DESEMBER!D68,"YM"),"")</f>
        <v/>
      </c>
      <c r="FM68" s="72" t="str">
        <f t="shared" ca="1" si="66"/>
        <v/>
      </c>
      <c r="FN68" s="72" t="str">
        <f ca="1">FM68&amp;DESEMBER!K68</f>
        <v/>
      </c>
      <c r="FO68" s="72" t="str">
        <f>IF(DESEMBER!Y68="","",IF(DESEMBER!Y68&lt;18.5,"Kurus",IF(DESEMBER!Y68&lt;25,"Normal",IF(DESEMBER!Y68&lt;30,"Overweight (Risiko)",IF(DESEMBER!Y68&lt;35,"Obesitas I","Obesitas II")))))</f>
        <v/>
      </c>
      <c r="FP68" s="72" t="str">
        <f t="shared" ca="1" si="67"/>
        <v/>
      </c>
      <c r="FQ68" s="72" t="str">
        <f>IF(DESEMBER!Z68="","",IF(AND(DESEMBER!K68="L",DESEMBER!Z68&lt;90),"Normal / Aman",IF(AND(DESEMBER!K68="L",DESEMBER!Z68&gt;=90,DESEMBER!Z68&lt;=100),"Risiko Tinggi",IF(AND(DESEMBER!K68="L",DESEMBER!Z68&gt;100),"Obesitas (Sangat Berisiko)",IF(AND(DESEMBER!K68="P",DESEMBER!Z68&lt;80),"Normal / Aman",IF(AND(DESEMBER!K68="P",DESEMBER!Z68&gt;=80,DESEMBER!Z68&lt;=95),"Risiko Tinggi",IF(AND(DESEMBER!K68="P",DESEMBER!Z68&gt;95),"Obesitas (Sangat Berisiko)","")))))))</f>
        <v/>
      </c>
      <c r="FR68" s="72" t="str">
        <f t="shared" ca="1" si="68"/>
        <v/>
      </c>
      <c r="FS68" s="73" t="str">
        <f>IFERROR(ABS(LEFT(DESEMBER!AA68,FIND("/",DESEMBER!AA68)-1)),"")</f>
        <v/>
      </c>
      <c r="FT68" s="73" t="str">
        <f>IFERROR(ABS(MID(DESEMBER!AA68,FIND("/",DESEMBER!AA68)+1,LEN(DESEMBER!AA68))),"")</f>
        <v/>
      </c>
      <c r="FU68" s="72" t="str">
        <f t="shared" si="69"/>
        <v/>
      </c>
      <c r="FV68" s="72" t="str">
        <f t="shared" ca="1" si="70"/>
        <v/>
      </c>
      <c r="FW68" s="72" t="str">
        <f>IF(DESEMBER!AB68="","",IF(DESEMBER!AB68&lt;181,"NORMAL",IF(DESEMBER!AB68&lt;201,"Pre DM", "DM")))</f>
        <v/>
      </c>
      <c r="FX68" s="72" t="str">
        <f t="shared" ca="1" si="71"/>
        <v/>
      </c>
    </row>
    <row r="69" spans="2:180" x14ac:dyDescent="0.25">
      <c r="B69" s="71" t="str">
        <f ca="1">IFERROR(DATEDIF(JANUARI!I69,JANUARI!D69,"Y"),"")</f>
        <v/>
      </c>
      <c r="C69" s="71" t="str">
        <f ca="1">IFERROR(DATEDIF(JANUARI!I69,JANUARI!D69,"YM"),"")</f>
        <v/>
      </c>
      <c r="D69" s="72" t="str">
        <f t="shared" ref="D69:D132" ca="1" si="72">IF(OR($D$4&gt;$E$4,B69=""),"",IF(AND(B69&gt;17,B69&lt;60),"Dewasa",IF(B69&gt;59,"Lansia","")))</f>
        <v/>
      </c>
      <c r="E69" s="72" t="str">
        <f ca="1">D69&amp;JANUARI!K69</f>
        <v/>
      </c>
      <c r="F69" s="72" t="str">
        <f>IF(JANUARI!Y69="","",IF(JANUARI!Y69&lt;18.5,"Kurus",IF(JANUARI!Y69&lt;25,"Normal",IF(JANUARI!Y69&lt;30,"Overweight (Risiko)",IF(JANUARI!Y69&lt;35,"Obesitas I","Obesitas II")))))</f>
        <v/>
      </c>
      <c r="G69" s="72" t="str">
        <f t="shared" ref="G69:G132" ca="1" si="73">D69&amp;F69</f>
        <v/>
      </c>
      <c r="H69" s="72" t="str">
        <f>IF(JANUARI!Z69="","",IF(AND(JANUARI!K69="L",JANUARI!Z69&lt;90),"Normal / Aman",IF(AND(JANUARI!K69="L",JANUARI!Z69&gt;=90,JANUARI!Z69&lt;=100),"Risiko Tinggi",IF(AND(JANUARI!K69="L",JANUARI!Z69&gt;100),"Obesitas (Sangat Berisiko)",IF(AND(JANUARI!K69="P",JANUARI!Z69&lt;80),"Normal / Aman",IF(AND(JANUARI!K69="P",JANUARI!Z69&gt;=80,JANUARI!Z69&lt;=95),"Risiko Tinggi",IF(AND(JANUARI!K69="P",JANUARI!Z69&gt;95),"Obesitas (Sangat Berisiko)","")))))))</f>
        <v/>
      </c>
      <c r="I69" s="72" t="str">
        <f t="shared" ref="I69:I132" ca="1" si="74">D69&amp;H69</f>
        <v/>
      </c>
      <c r="J69" s="73" t="str">
        <f>IFERROR(ABS(LEFT(JANUARI!AA69,FIND("/",JANUARI!AA69)-1)),"")</f>
        <v/>
      </c>
      <c r="K69" s="73" t="str">
        <f>IFERROR(ABS(MID(JANUARI!AA69,FIND("/",JANUARI!AA69)+1,LEN(JANUARI!AA69))),"")</f>
        <v/>
      </c>
      <c r="L69" s="72" t="str">
        <f t="shared" ref="L69:L132" si="75">IF(J69="","",IF(OR(J69&lt;90,K69&lt;60),"Hipotensi",
IF(AND(J69&gt;=90,J69&lt;=119,K69&gt;=60,K69&lt;=79),"Normal",
IF(OR(AND(J69&gt;=120,J69&lt;=139),AND(K69&gt;=80,K69&lt;=89)),"Prehipertensi / Normal Tinggi",
IF(OR(AND(J69&gt;=140,J69&lt;=159),AND(K69&gt;=90,K69&lt;=99)),"Hipertensi Derajat 1",
IF(OR(J69&gt;=160,K69&gt;=100),"Hipertensi Derajat 2",""))))))</f>
        <v/>
      </c>
      <c r="M69" s="72" t="str">
        <f t="shared" ref="M69:M132" ca="1" si="76">D69&amp;L69</f>
        <v/>
      </c>
      <c r="N69" s="72" t="str">
        <f>IF(JANUARI!AB69="","",IF(JANUARI!AB69&lt;181,"NORMAL",IF(JANUARI!AB69&lt;201,"Pre DM", "DM")))</f>
        <v/>
      </c>
      <c r="O69" s="72" t="str">
        <f t="shared" ref="O69:O132" ca="1" si="77">D69&amp;N69</f>
        <v/>
      </c>
      <c r="Q69" s="71" t="str">
        <f ca="1">IFERROR(DATEDIF(PEBRUARI!I69,PEBRUARI!D69,"Y"),"")</f>
        <v/>
      </c>
      <c r="R69" s="71" t="str">
        <f ca="1">IFERROR(DATEDIF(PEBRUARI!I69,PEBRUARI!D69,"YM"),"")</f>
        <v/>
      </c>
      <c r="S69" s="72" t="str">
        <f t="shared" ref="S69:S132" ca="1" si="78">IF(OR($S$4&gt;$T$4,Q69=""),"",IF(AND(Q69&gt;17,Q69&lt;60),"Dewasa",IF(Q69&gt;59,"Lansia","")))</f>
        <v/>
      </c>
      <c r="T69" s="72" t="str">
        <f ca="1">S69&amp;PEBRUARI!K69</f>
        <v/>
      </c>
      <c r="U69" s="72" t="str">
        <f>IF(PEBRUARI!Y69="","",IF(PEBRUARI!Y69&lt;18.5,"Kurus",IF(PEBRUARI!Y69&lt;25,"Normal",IF(PEBRUARI!Y69&lt;30,"Overweight (Risiko)",IF(PEBRUARI!Y69&lt;35,"Obesitas I","Obesitas II")))))</f>
        <v/>
      </c>
      <c r="V69" s="72" t="str">
        <f t="shared" ref="V69:V132" ca="1" si="79">S69&amp;U69</f>
        <v/>
      </c>
      <c r="W69" s="72" t="str">
        <f>IF(PEBRUARI!Z69="","",IF(AND(PEBRUARI!K69="L",PEBRUARI!Z69&lt;90),"Normal / Aman",IF(AND(PEBRUARI!K69="L",PEBRUARI!Z69&gt;=90,PEBRUARI!Z69&lt;=100),"Risiko Tinggi",IF(AND(PEBRUARI!K69="L",PEBRUARI!Z69&gt;100),"Obesitas (Sangat Berisiko)",IF(AND(PEBRUARI!K69="P",PEBRUARI!Z69&lt;80),"Normal / Aman",IF(AND(PEBRUARI!K69="P",PEBRUARI!Z69&gt;=80,PEBRUARI!Z69&lt;=95),"Risiko Tinggi",IF(AND(PEBRUARI!K69="P",PEBRUARI!Z69&gt;95),"Obesitas (Sangat Berisiko)","")))))))</f>
        <v/>
      </c>
      <c r="X69" s="72" t="str">
        <f t="shared" ref="X69:X132" ca="1" si="80">S69&amp;W69</f>
        <v/>
      </c>
      <c r="Y69" s="73" t="str">
        <f>IFERROR(ABS(LEFT(PEBRUARI!AA69,FIND("/",PEBRUARI!AA69)-1)),"")</f>
        <v/>
      </c>
      <c r="Z69" s="73" t="str">
        <f>IFERROR(ABS(MID(PEBRUARI!AA69,FIND("/",PEBRUARI!AA69)+1,LEN(PEBRUARI!AA69))),"")</f>
        <v/>
      </c>
      <c r="AA69" s="72" t="str">
        <f t="shared" ref="AA69:AA132" si="81">IF(Y69="","",IF(OR(Y69&lt;90,Z69&lt;60),"Hipotensi",
IF(AND(Y69&gt;=90,Y69&lt;=119,Z69&gt;=60,Z69&lt;=79),"Normal",
IF(OR(AND(Y69&gt;=120,Y69&lt;=139),AND(Z69&gt;=80,Z69&lt;=89)),"Prehipertensi / Normal Tinggi",
IF(OR(AND(Y69&gt;=140,Y69&lt;=159),AND(Z69&gt;=90,Z69&lt;=99)),"Hipertensi Derajat 1",
IF(OR(Y69&gt;=160,Z69&gt;=100),"Hipertensi Derajat 2",""))))))</f>
        <v/>
      </c>
      <c r="AB69" s="72" t="str">
        <f t="shared" ref="AB69:AB132" ca="1" si="82">S69&amp;AA69</f>
        <v/>
      </c>
      <c r="AC69" s="72" t="str">
        <f>IF(PEBRUARI!AB69="","",IF(PEBRUARI!AB69&lt;181,"NORMAL",IF(PEBRUARI!AB69&lt;201,"Pre DM", "DM")))</f>
        <v/>
      </c>
      <c r="AD69" s="72" t="str">
        <f t="shared" ref="AD69:AD132" ca="1" si="83">S69&amp;AC69</f>
        <v/>
      </c>
      <c r="AF69" s="71" t="str">
        <f ca="1">IFERROR(DATEDIF(MARET!I69,MARET!D69,"Y"),"")</f>
        <v/>
      </c>
      <c r="AG69" s="71" t="str">
        <f ca="1">IFERROR(DATEDIF(MARET!I69,MARET!D69,"YM"),"")</f>
        <v/>
      </c>
      <c r="AH69" s="72" t="str">
        <f t="shared" ref="AH69:AH132" ca="1" si="84">IF(OR($AH$4&gt;$AI$4,AF69=""),"",IF(AND(AF69&gt;17,AF69&lt;60),"Dewasa",IF(AF69&gt;59,"Lansia","")))</f>
        <v/>
      </c>
      <c r="AI69" s="72" t="str">
        <f ca="1">AH69&amp;MARET!K69</f>
        <v/>
      </c>
      <c r="AJ69" s="72" t="str">
        <f>IF(MARET!Y69="","",IF(MARET!Y69&lt;18.5,"Kurus",IF(MARET!Y69&lt;25,"Normal",IF(MARET!Y69&lt;30,"Overweight (Risiko)",IF(MARET!Y69&lt;35,"Obesitas I","Obesitas II")))))</f>
        <v/>
      </c>
      <c r="AK69" s="72" t="str">
        <f t="shared" ref="AK69:AK132" ca="1" si="85">AH69&amp;AJ69</f>
        <v/>
      </c>
      <c r="AL69" s="72" t="str">
        <f>IF(MARET!Z69="","",IF(AND(MARET!K69="L",MARET!Z69&lt;90),"Normal / Aman",IF(AND(MARET!K69="L",MARET!Z69&gt;=90,MARET!Z69&lt;=100),"Risiko Tinggi",IF(AND(MARET!K69="L",MARET!Z69&gt;100),"Obesitas (Sangat Berisiko)",IF(AND(MARET!K69="P",MARET!Z69&lt;80),"Normal / Aman",IF(AND(MARET!K69="P",MARET!Z69&gt;=80,MARET!Z69&lt;=95),"Risiko Tinggi",IF(AND(MARET!K69="P",MARET!Z69&gt;95),"Obesitas (Sangat Berisiko)","")))))))</f>
        <v/>
      </c>
      <c r="AM69" s="72" t="str">
        <f t="shared" ref="AM69:AM132" ca="1" si="86">AH69&amp;AL69</f>
        <v/>
      </c>
      <c r="AN69" s="73" t="str">
        <f>IFERROR(ABS(LEFT(MARET!AA69,FIND("/",MARET!AA69)-1)),"")</f>
        <v/>
      </c>
      <c r="AO69" s="73" t="str">
        <f>IFERROR(ABS(MID(MARET!AA69,FIND("/",MARET!AA69)+1,LEN(MARET!AA69))),"")</f>
        <v/>
      </c>
      <c r="AP69" s="72" t="str">
        <f t="shared" ref="AP69:AP132" si="87">IF(AN69="","",IF(OR(AN69&lt;90,AO69&lt;60),"Hipotensi",
IF(AND(AN69&gt;=90,AN69&lt;=119,AO69&gt;=60,AO69&lt;=79),"Normal",
IF(OR(AND(AN69&gt;=120,AN69&lt;=139),AND(AO69&gt;=80,AO69&lt;=89)),"Prehipertensi / Normal Tinggi",
IF(OR(AND(AN69&gt;=140,AN69&lt;=159),AND(AO69&gt;=90,AO69&lt;=99)),"Hipertensi Derajat 1",
IF(OR(AN69&gt;=160,AO69&gt;=100),"Hipertensi Derajat 2",""))))))</f>
        <v/>
      </c>
      <c r="AQ69" s="72" t="str">
        <f t="shared" ref="AQ69:AQ132" ca="1" si="88">AH69&amp;AP69</f>
        <v/>
      </c>
      <c r="AR69" s="72" t="str">
        <f>IF(MARET!AB69="","",IF(MARET!AB69&lt;181,"NORMAL",IF(MARET!AB69&lt;201,"Pre DM", "DM")))</f>
        <v/>
      </c>
      <c r="AS69" s="72" t="str">
        <f t="shared" ref="AS69:AS132" ca="1" si="89">AH69&amp;AR69</f>
        <v/>
      </c>
      <c r="AU69" s="71" t="str">
        <f ca="1">IFERROR(DATEDIF(APRIL!I69,APRIL!D69,"Y"),"")</f>
        <v/>
      </c>
      <c r="AV69" s="71" t="str">
        <f ca="1">IFERROR(DATEDIF(APRIL!I69,APRIL!D69,"YM"),"")</f>
        <v/>
      </c>
      <c r="AW69" s="72" t="str">
        <f t="shared" ref="AW69:AW132" ca="1" si="90">IF(OR($AW$4&gt;$AX$4,AU69=""),"",IF(AND(AU69&gt;17,AU69&lt;60),"Dewasa",IF(AU69&gt;59,"Lansia","")))</f>
        <v/>
      </c>
      <c r="AX69" s="72" t="str">
        <f ca="1">AW69&amp;APRIL!K69</f>
        <v/>
      </c>
      <c r="AY69" s="72" t="str">
        <f>IF(APRIL!Y69="","",IF(APRIL!Y69&lt;18.5,"Kurus",IF(APRIL!Y69&lt;25,"Normal",IF(APRIL!Y69&lt;30,"Overweight (Risiko)",IF(APRIL!Y69&lt;35,"Obesitas I","Obesitas II")))))</f>
        <v/>
      </c>
      <c r="AZ69" s="72" t="str">
        <f t="shared" ref="AZ69:AZ132" ca="1" si="91">AW69&amp;AY69</f>
        <v/>
      </c>
      <c r="BA69" s="72" t="str">
        <f>IF(APRIL!Z69="","",IF(AND(APRIL!K69="L",APRIL!Z69&lt;90),"Normal / Aman",IF(AND(APRIL!K69="L",APRIL!Z69&gt;=90,APRIL!Z69&lt;=100),"Risiko Tinggi",IF(AND(APRIL!K69="L",APRIL!Z69&gt;100),"Obesitas (Sangat Berisiko)",IF(AND(APRIL!K69="P",APRIL!Z69&lt;80),"Normal / Aman",IF(AND(APRIL!K69="P",APRIL!Z69&gt;=80,APRIL!Z69&lt;=95),"Risiko Tinggi",IF(AND(APRIL!K69="P",APRIL!Z69&gt;95),"Obesitas (Sangat Berisiko)","")))))))</f>
        <v/>
      </c>
      <c r="BB69" s="72" t="str">
        <f t="shared" ref="BB69:BB132" ca="1" si="92">AW69&amp;BA69</f>
        <v/>
      </c>
      <c r="BC69" s="73" t="str">
        <f>IFERROR(ABS(LEFT(APRIL!AA69,FIND("/",APRIL!AA69)-1)),"")</f>
        <v/>
      </c>
      <c r="BD69" s="73" t="str">
        <f>IFERROR(ABS(MID(APRIL!AA69,FIND("/",APRIL!AA69)+1,LEN(APRIL!AA69))),"")</f>
        <v/>
      </c>
      <c r="BE69" s="72" t="str">
        <f t="shared" ref="BE69:BE132" si="93">IF(BC69="","",IF(OR(BC69&lt;90,BD69&lt;60),"Hipotensi",
IF(AND(BC69&gt;=90,BC69&lt;=119,BD69&gt;=60,BD69&lt;=79),"Normal",
IF(OR(AND(BC69&gt;=120,BC69&lt;=139),AND(BD69&gt;=80,BD69&lt;=89)),"Prehipertensi / Normal Tinggi",
IF(OR(AND(BC69&gt;=140,BC69&lt;=159),AND(BD69&gt;=90,BD69&lt;=99)),"Hipertensi Derajat 1",
IF(OR(BC69&gt;=160,BD69&gt;=100),"Hipertensi Derajat 2",""))))))</f>
        <v/>
      </c>
      <c r="BF69" s="72" t="str">
        <f t="shared" ref="BF69:BF132" ca="1" si="94">AW69&amp;BE69</f>
        <v/>
      </c>
      <c r="BG69" s="72" t="str">
        <f>IF(APRIL!AB69="","",IF(APRIL!AB69&lt;181,"NORMAL",IF(APRIL!AB69&lt;201,"Pre DM", "DM")))</f>
        <v/>
      </c>
      <c r="BH69" s="72" t="str">
        <f t="shared" ref="BH69:BH132" ca="1" si="95">AW69&amp;BG69</f>
        <v/>
      </c>
      <c r="BJ69" s="71" t="str">
        <f ca="1">IFERROR(DATEDIF(MEI!I69,MEI!D69,"Y"),"")</f>
        <v/>
      </c>
      <c r="BK69" s="71" t="str">
        <f ca="1">IFERROR(DATEDIF(MEI!I69,MEI!D69,"YM"),"")</f>
        <v/>
      </c>
      <c r="BL69" s="72" t="str">
        <f t="shared" ref="BL69:BL132" ca="1" si="96">IF(OR($BL$4&gt;$BM$4,BJ69=""),"",IF(AND(BJ69&gt;17,BJ69&lt;60),"Dewasa",IF(BJ69&gt;59,"Lansia","")))</f>
        <v/>
      </c>
      <c r="BM69" s="72" t="str">
        <f ca="1">BL69&amp;MEI!K69</f>
        <v/>
      </c>
      <c r="BN69" s="72" t="str">
        <f>IF(MEI!Y69="","",IF(MEI!Y69&lt;18.5,"Kurus",IF(MEI!Y69&lt;25,"Normal",IF(MEI!Y69&lt;30,"Overweight (Risiko)",IF(MEI!Y69&lt;35,"Obesitas I","Obesitas II")))))</f>
        <v/>
      </c>
      <c r="BO69" s="72" t="str">
        <f t="shared" ref="BO69:BO132" ca="1" si="97">BL69&amp;BN69</f>
        <v/>
      </c>
      <c r="BP69" s="72" t="str">
        <f>IF(MEI!Z69="","",IF(AND(MEI!K69="L",MEI!Z69&lt;90),"Normal / Aman",IF(AND(MEI!K69="L",MEI!Z69&gt;=90,MEI!Z69&lt;=100),"Risiko Tinggi",IF(AND(MEI!K69="L",MEI!Z69&gt;100),"Obesitas (Sangat Berisiko)",IF(AND(MEI!K69="P",MEI!Z69&lt;80),"Normal / Aman",IF(AND(MEI!K69="P",MEI!Z69&gt;=80,MEI!Z69&lt;=95),"Risiko Tinggi",IF(AND(MEI!K69="P",MEI!Z69&gt;95),"Obesitas (Sangat Berisiko)","")))))))</f>
        <v/>
      </c>
      <c r="BQ69" s="72" t="str">
        <f t="shared" ref="BQ69:BQ132" ca="1" si="98">BL69&amp;BP69</f>
        <v/>
      </c>
      <c r="BR69" s="73" t="str">
        <f>IFERROR(ABS(LEFT(MEI!AA69,FIND("/",MEI!AA69)-1)),"")</f>
        <v/>
      </c>
      <c r="BS69" s="73" t="str">
        <f>IFERROR(ABS(MID(MEI!AA69,FIND("/",MEI!AA69)+1,LEN(MEI!AA69))),"")</f>
        <v/>
      </c>
      <c r="BT69" s="72" t="str">
        <f t="shared" ref="BT69:BT132" si="99">IF(BR69="","",IF(OR(BR69&lt;90,BS69&lt;60),"Hipotensi",
IF(AND(BR69&gt;=90,BR69&lt;=119,BS69&gt;=60,BS69&lt;=79),"Normal",
IF(OR(AND(BR69&gt;=120,BR69&lt;=139),AND(BS69&gt;=80,BS69&lt;=89)),"Prehipertensi / Normal Tinggi",
IF(OR(AND(BR69&gt;=140,BR69&lt;=159),AND(BS69&gt;=90,BS69&lt;=99)),"Hipertensi Derajat 1",
IF(OR(BR69&gt;=160,BS69&gt;=100),"Hipertensi Derajat 2",""))))))</f>
        <v/>
      </c>
      <c r="BU69" s="72" t="str">
        <f t="shared" ref="BU69:BU132" ca="1" si="100">BL69&amp;BT69</f>
        <v/>
      </c>
      <c r="BV69" s="72" t="str">
        <f>IF(MEI!AB69="","",IF(MEI!AB69&lt;181,"NORMAL",IF(MEI!AB69&lt;201,"Pre DM", "DM")))</f>
        <v/>
      </c>
      <c r="BW69" s="72" t="str">
        <f t="shared" ref="BW69:BW132" ca="1" si="101">BL69&amp;BV69</f>
        <v/>
      </c>
      <c r="BY69" s="71" t="str">
        <f ca="1">IFERROR(DATEDIF(JUNI!I69,JUNI!D69,"Y"),"")</f>
        <v/>
      </c>
      <c r="BZ69" s="71" t="str">
        <f ca="1">IFERROR(DATEDIF(JUNI!I69,JUNI!D69,"YM"),"")</f>
        <v/>
      </c>
      <c r="CA69" s="72" t="str">
        <f t="shared" ref="CA69:CA132" ca="1" si="102">IF(OR($CA$4&gt;$CB$4,BY69=""),"",IF(AND(BY69&gt;17,BY69&lt;60),"Dewasa",IF(BY69&gt;59,"Lansia","")))</f>
        <v/>
      </c>
      <c r="CB69" s="72" t="str">
        <f ca="1">CA69&amp;JUNI!K69</f>
        <v/>
      </c>
      <c r="CC69" s="72" t="str">
        <f>IF(JUNI!Y69="","",IF(JUNI!Y69&lt;18.5,"Kurus",IF(JUNI!Y69&lt;25,"Normal",IF(JUNI!Y69&lt;30,"Overweight (Risiko)",IF(JUNI!Y69&lt;35,"Obesitas I","Obesitas II")))))</f>
        <v/>
      </c>
      <c r="CD69" s="72" t="str">
        <f t="shared" ref="CD69:CD132" ca="1" si="103">CA69&amp;CC69</f>
        <v/>
      </c>
      <c r="CE69" s="72" t="str">
        <f>IF(JUNI!Z69="","",IF(AND(JUNI!K69="L",JUNI!Z69&lt;90),"Normal / Aman",IF(AND(JUNI!K69="L",JUNI!Z69&gt;=90,JUNI!Z69&lt;=100),"Risiko Tinggi",IF(AND(JUNI!K69="L",JUNI!Z69&gt;100),"Obesitas (Sangat Berisiko)",IF(AND(JUNI!K69="P",JUNI!Z69&lt;80),"Normal / Aman",IF(AND(JUNI!K69="P",JUNI!Z69&gt;=80,JUNI!Z69&lt;=95),"Risiko Tinggi",IF(AND(JUNI!K69="P",JUNI!Z69&gt;95),"Obesitas (Sangat Berisiko)","")))))))</f>
        <v/>
      </c>
      <c r="CF69" s="72" t="str">
        <f t="shared" ref="CF69:CF132" ca="1" si="104">CA69&amp;CE69</f>
        <v/>
      </c>
      <c r="CG69" s="73" t="str">
        <f>IFERROR(ABS(LEFT(JUNI!AA69,FIND("/",JUNI!AA69)-1)),"")</f>
        <v/>
      </c>
      <c r="CH69" s="73" t="str">
        <f>IFERROR(ABS(MID(JUNI!AA69,FIND("/",JUNI!AA69)+1,LEN(JUNI!AA69))),"")</f>
        <v/>
      </c>
      <c r="CI69" s="72" t="str">
        <f t="shared" ref="CI69:CI132" si="105">IF(CG69="","",IF(OR(CG69&lt;90,CH69&lt;60),"Hipotensi",
IF(AND(CG69&gt;=90,CG69&lt;=119,CH69&gt;=60,CH69&lt;=79),"Normal",
IF(OR(AND(CG69&gt;=120,CG69&lt;=139),AND(CH69&gt;=80,CH69&lt;=89)),"Prehipertensi / Normal Tinggi",
IF(OR(AND(CG69&gt;=140,CG69&lt;=159),AND(CH69&gt;=90,CH69&lt;=99)),"Hipertensi Derajat 1",
IF(OR(CG69&gt;=160,CH69&gt;=100),"Hipertensi Derajat 2",""))))))</f>
        <v/>
      </c>
      <c r="CJ69" s="72" t="str">
        <f t="shared" ref="CJ69:CJ132" ca="1" si="106">CA69&amp;CI69</f>
        <v/>
      </c>
      <c r="CK69" s="72" t="str">
        <f>IF(JUNI!AB69="","",IF(JUNI!AB69&lt;181,"NORMAL",IF(JUNI!AB69&lt;201,"Pre DM", "DM")))</f>
        <v/>
      </c>
      <c r="CL69" s="72" t="str">
        <f t="shared" ref="CL69:CL132" ca="1" si="107">CA69&amp;CK69</f>
        <v/>
      </c>
      <c r="CN69" s="71" t="str">
        <f ca="1">IFERROR(DATEDIF(JULI!I69,JULI!D69,"Y"),"")</f>
        <v/>
      </c>
      <c r="CO69" s="71" t="str">
        <f ca="1">IFERROR(DATEDIF(JULI!I69,JULI!D69,"YM"),"")</f>
        <v/>
      </c>
      <c r="CP69" s="72" t="str">
        <f t="shared" ref="CP69:CP132" ca="1" si="108">IF(OR($CP$4&gt;$CQ$4,CN69=""),"",IF(AND(CN69&gt;17,CN69&lt;60),"Dewasa",IF(CN69&gt;59,"Lansia","")))</f>
        <v/>
      </c>
      <c r="CQ69" s="72" t="str">
        <f ca="1">CP69&amp;JULI!K69</f>
        <v/>
      </c>
      <c r="CR69" s="72" t="str">
        <f>IF(JULI!Y69="","",IF(JULI!Y69&lt;18.5,"Kurus",IF(JULI!Y69&lt;25,"Normal",IF(JULI!Y69&lt;30,"Overweight (Risiko)",IF(JULI!Y69&lt;35,"Obesitas I","Obesitas II")))))</f>
        <v/>
      </c>
      <c r="CS69" s="72" t="str">
        <f t="shared" ref="CS69:CS132" ca="1" si="109">CP69&amp;CR69</f>
        <v/>
      </c>
      <c r="CT69" s="72" t="str">
        <f>IF(JULI!Z69="","",IF(AND(JULI!K69="L",JULI!Z69&lt;90),"Normal / Aman",IF(AND(JULI!K69="L",JULI!Z69&gt;=90,JULI!Z69&lt;=100),"Risiko Tinggi",IF(AND(JULI!K69="L",JULI!Z69&gt;100),"Obesitas (Sangat Berisiko)",IF(AND(JULI!K69="P",JULI!Z69&lt;80),"Normal / Aman",IF(AND(JULI!K69="P",JULI!Z69&gt;=80,JULI!Z69&lt;=95),"Risiko Tinggi",IF(AND(JULI!K69="P",JULI!Z69&gt;95),"Obesitas (Sangat Berisiko)","")))))))</f>
        <v/>
      </c>
      <c r="CU69" s="72" t="str">
        <f t="shared" ref="CU69:CU132" ca="1" si="110">CP69&amp;CT69</f>
        <v/>
      </c>
      <c r="CV69" s="73" t="str">
        <f>IFERROR(ABS(LEFT(JULI!AA69,FIND("/",JULI!AA69)-1)),"")</f>
        <v/>
      </c>
      <c r="CW69" s="73" t="str">
        <f>IFERROR(ABS(MID(JULI!AA69,FIND("/",JULI!AA69)+1,LEN(JULI!AA69))),"")</f>
        <v/>
      </c>
      <c r="CX69" s="72" t="str">
        <f t="shared" ref="CX69:CX132" si="111">IF(CV69="","",IF(OR(CV69&lt;90,CW69&lt;60),"Hipotensi",
IF(AND(CV69&gt;=90,CV69&lt;=119,CW69&gt;=60,CW69&lt;=79),"Normal",
IF(OR(AND(CV69&gt;=120,CV69&lt;=139),AND(CW69&gt;=80,CW69&lt;=89)),"Prehipertensi / Normal Tinggi",
IF(OR(AND(CV69&gt;=140,CV69&lt;=159),AND(CW69&gt;=90,CW69&lt;=99)),"Hipertensi Derajat 1",
IF(OR(CV69&gt;=160,CW69&gt;=100),"Hipertensi Derajat 2",""))))))</f>
        <v/>
      </c>
      <c r="CY69" s="72" t="str">
        <f t="shared" ref="CY69:CY132" ca="1" si="112">CP69&amp;CX69</f>
        <v/>
      </c>
      <c r="CZ69" s="72" t="str">
        <f>IF(JULI!AB69="","",IF(JULI!AB69&lt;181,"NORMAL",IF(JULI!AB69&lt;201,"Pre DM", "DM")))</f>
        <v/>
      </c>
      <c r="DA69" s="72" t="str">
        <f t="shared" ref="DA69:DA132" ca="1" si="113">CP69&amp;CZ69</f>
        <v/>
      </c>
      <c r="DC69" s="71" t="str">
        <f ca="1">IFERROR(DATEDIF(AGUSTUS!I69,AGUSTUS!D69,"Y"),"")</f>
        <v/>
      </c>
      <c r="DD69" s="71" t="str">
        <f ca="1">IFERROR(DATEDIF(AGUSTUS!I69,AGUSTUS!D69,"YM"),"")</f>
        <v/>
      </c>
      <c r="DE69" s="72" t="str">
        <f t="shared" ref="DE69:DE132" ca="1" si="114">IF(OR($DE$4&gt;$DF$4,DC69=""),"",IF(AND(DC69&gt;17,DC69&lt;60),"Dewasa",IF(DC69&gt;59,"Lansia","")))</f>
        <v/>
      </c>
      <c r="DF69" s="72" t="str">
        <f ca="1">DE69&amp;AGUSTUS!K69</f>
        <v/>
      </c>
      <c r="DG69" s="72" t="str">
        <f>IF(AGUSTUS!Y69="","",IF(AGUSTUS!Y69&lt;18.5,"Kurus",IF(AGUSTUS!Y69&lt;25,"Normal",IF(AGUSTUS!Y69&lt;30,"Overweight (Risiko)",IF(AGUSTUS!Y69&lt;35,"Obesitas I","Obesitas II")))))</f>
        <v/>
      </c>
      <c r="DH69" s="72" t="str">
        <f t="shared" ref="DH69:DH132" ca="1" si="115">DE69&amp;DG69</f>
        <v/>
      </c>
      <c r="DI69" s="72" t="str">
        <f>IF(AGUSTUS!Z69="","",IF(AND(AGUSTUS!K69="L",AGUSTUS!Z69&lt;90),"Normal / Aman",IF(AND(AGUSTUS!K69="L",AGUSTUS!Z69&gt;=90,AGUSTUS!Z69&lt;=100),"Risiko Tinggi",IF(AND(AGUSTUS!K69="L",AGUSTUS!Z69&gt;100),"Obesitas (Sangat Berisiko)",IF(AND(AGUSTUS!K69="P",AGUSTUS!Z69&lt;80),"Normal / Aman",IF(AND(AGUSTUS!K69="P",AGUSTUS!Z69&gt;=80,AGUSTUS!Z69&lt;=95),"Risiko Tinggi",IF(AND(AGUSTUS!K69="P",AGUSTUS!Z69&gt;95),"Obesitas (Sangat Berisiko)","")))))))</f>
        <v/>
      </c>
      <c r="DJ69" s="72" t="str">
        <f t="shared" ref="DJ69:DJ132" ca="1" si="116">DE69&amp;DI69</f>
        <v/>
      </c>
      <c r="DK69" s="73" t="str">
        <f>IFERROR(ABS(LEFT(AGUSTUS!AA69,FIND("/",AGUSTUS!AA69)-1)),"")</f>
        <v/>
      </c>
      <c r="DL69" s="73" t="str">
        <f>IFERROR(ABS(MID(AGUSTUS!AA69,FIND("/",AGUSTUS!AA69)+1,LEN(AGUSTUS!AA69))),"")</f>
        <v/>
      </c>
      <c r="DM69" s="72" t="str">
        <f t="shared" ref="DM69:DM132" si="117">IF(DK69="","",IF(OR(DK69&lt;90,DL69&lt;60),"Hipotensi",
IF(AND(DK69&gt;=90,DK69&lt;=119,DL69&gt;=60,DL69&lt;=79),"Normal",
IF(OR(AND(DK69&gt;=120,DK69&lt;=139),AND(DL69&gt;=80,DL69&lt;=89)),"Prehipertensi / Normal Tinggi",
IF(OR(AND(DK69&gt;=140,DK69&lt;=159),AND(DL69&gt;=90,DL69&lt;=99)),"Hipertensi Derajat 1",
IF(OR(DK69&gt;=160,DL69&gt;=100),"Hipertensi Derajat 2",""))))))</f>
        <v/>
      </c>
      <c r="DN69" s="72" t="str">
        <f t="shared" ref="DN69:DN132" ca="1" si="118">DE69&amp;DM69</f>
        <v/>
      </c>
      <c r="DO69" s="72" t="str">
        <f>IF(AGUSTUS!AB69="","",IF(AGUSTUS!AB69&lt;181,"NORMAL",IF(AGUSTUS!AB69&lt;201,"Pre DM", "DM")))</f>
        <v/>
      </c>
      <c r="DP69" s="72" t="str">
        <f t="shared" ref="DP69:DP132" ca="1" si="119">DE69&amp;DO69</f>
        <v/>
      </c>
      <c r="DR69" s="71" t="str">
        <f ca="1">IFERROR(DATEDIF(SEPTEMBER!I69,SEPTEMBER!D69,"Y"),"")</f>
        <v/>
      </c>
      <c r="DS69" s="71" t="str">
        <f ca="1">IFERROR(DATEDIF(SEPTEMBER!I69,SEPTEMBER!D69,"YM"),"")</f>
        <v/>
      </c>
      <c r="DT69" s="72" t="str">
        <f t="shared" ref="DT69:DT132" ca="1" si="120">IF(OR($DT$4&gt;$DU$4,DR69=""),"",IF(AND(DR69&gt;17,DR69&lt;60),"Dewasa",IF(DR69&gt;59,"Lansia","")))</f>
        <v/>
      </c>
      <c r="DU69" s="72" t="str">
        <f ca="1">DT69&amp;SEPTEMBER!K69</f>
        <v/>
      </c>
      <c r="DV69" s="72" t="str">
        <f>IF(SEPTEMBER!Y69="","",IF(SEPTEMBER!Y69&lt;18.5,"Kurus",IF(SEPTEMBER!Y69&lt;25,"Normal",IF(SEPTEMBER!Y69&lt;30,"Overweight (Risiko)",IF(SEPTEMBER!Y69&lt;35,"Obesitas I","Obesitas II")))))</f>
        <v/>
      </c>
      <c r="DW69" s="72" t="str">
        <f t="shared" ref="DW69:DW132" ca="1" si="121">DT69&amp;DV69</f>
        <v/>
      </c>
      <c r="DX69" s="72" t="str">
        <f>IF(SEPTEMBER!Z69="","",IF(AND(SEPTEMBER!K69="L",SEPTEMBER!Z69&lt;90),"Normal / Aman",IF(AND(SEPTEMBER!K69="L",SEPTEMBER!Z69&gt;=90,SEPTEMBER!Z69&lt;=100),"Risiko Tinggi",IF(AND(SEPTEMBER!K69="L",SEPTEMBER!Z69&gt;100),"Obesitas (Sangat Berisiko)",IF(AND(SEPTEMBER!K69="P",SEPTEMBER!Z69&lt;80),"Normal / Aman",IF(AND(SEPTEMBER!K69="P",SEPTEMBER!Z69&gt;=80,SEPTEMBER!Z69&lt;=95),"Risiko Tinggi",IF(AND(SEPTEMBER!K69="P",SEPTEMBER!Z69&gt;95),"Obesitas (Sangat Berisiko)","")))))))</f>
        <v/>
      </c>
      <c r="DY69" s="72" t="str">
        <f t="shared" ref="DY69:DY132" ca="1" si="122">DT69&amp;DX69</f>
        <v/>
      </c>
      <c r="DZ69" s="73" t="str">
        <f>IFERROR(ABS(LEFT(SEPTEMBER!AA69,FIND("/",SEPTEMBER!AA69)-1)),"")</f>
        <v/>
      </c>
      <c r="EA69" s="73" t="str">
        <f>IFERROR(ABS(MID(SEPTEMBER!AA69,FIND("/",SEPTEMBER!AA69)+1,LEN(SEPTEMBER!AA69))),"")</f>
        <v/>
      </c>
      <c r="EB69" s="72" t="str">
        <f t="shared" ref="EB69:EB132" si="123">IF(DZ69="","",IF(OR(DZ69&lt;90,EA69&lt;60),"Hipotensi",
IF(AND(DZ69&gt;=90,DZ69&lt;=119,EA69&gt;=60,EA69&lt;=79),"Normal",
IF(OR(AND(DZ69&gt;=120,DZ69&lt;=139),AND(EA69&gt;=80,EA69&lt;=89)),"Prehipertensi / Normal Tinggi",
IF(OR(AND(DZ69&gt;=140,DZ69&lt;=159),AND(EA69&gt;=90,EA69&lt;=99)),"Hipertensi Derajat 1",
IF(OR(DZ69&gt;=160,EA69&gt;=100),"Hipertensi Derajat 2",""))))))</f>
        <v/>
      </c>
      <c r="EC69" s="72" t="str">
        <f t="shared" ref="EC69:EC132" ca="1" si="124">DT69&amp;EB69</f>
        <v/>
      </c>
      <c r="ED69" s="72" t="str">
        <f>IF(SEPTEMBER!AB69="","",IF(SEPTEMBER!AB69&lt;181,"NORMAL",IF(SEPTEMBER!AB69&lt;201,"Pre DM", "DM")))</f>
        <v/>
      </c>
      <c r="EE69" s="72" t="str">
        <f t="shared" ref="EE69:EE132" ca="1" si="125">DT69&amp;ED69</f>
        <v/>
      </c>
      <c r="EG69" s="71" t="str">
        <f ca="1">IFERROR(DATEDIF(OKTOBER!I69,OKTOBER!D69,"Y"),"")</f>
        <v/>
      </c>
      <c r="EH69" s="71" t="str">
        <f ca="1">IFERROR(DATEDIF(OKTOBER!I69,OKTOBER!D69,"YM"),"")</f>
        <v/>
      </c>
      <c r="EI69" s="72" t="str">
        <f t="shared" ref="EI69:EI132" ca="1" si="126">IF(OR($EI$4&gt;$EJ$4,EG69=""),"",IF(AND(EG69&gt;17,EG69&lt;60),"Dewasa",IF(EG69&gt;59,"Lansia","")))</f>
        <v/>
      </c>
      <c r="EJ69" s="72" t="str">
        <f ca="1">EI69&amp;OKTOBER!K69</f>
        <v/>
      </c>
      <c r="EK69" s="72" t="str">
        <f>IF(OKTOBER!Y69="","",IF(OKTOBER!Y69&lt;18.5,"Kurus",IF(OKTOBER!Y69&lt;25,"Normal",IF(OKTOBER!Y69&lt;30,"Overweight (Risiko)",IF(OKTOBER!Y69&lt;35,"Obesitas I","Obesitas II")))))</f>
        <v/>
      </c>
      <c r="EL69" s="72" t="str">
        <f t="shared" ref="EL69:EL132" ca="1" si="127">EI69&amp;EK69</f>
        <v/>
      </c>
      <c r="EM69" s="72" t="str">
        <f>IF(OKTOBER!Z69="","",IF(AND(OKTOBER!K69="L",OKTOBER!Z69&lt;90),"Normal / Aman",IF(AND(OKTOBER!K69="L",OKTOBER!Z69&gt;=90,OKTOBER!Z69&lt;=100),"Risiko Tinggi",IF(AND(OKTOBER!K69="L",OKTOBER!Z69&gt;100),"Obesitas (Sangat Berisiko)",IF(AND(OKTOBER!K69="P",OKTOBER!Z69&lt;80),"Normal / Aman",IF(AND(OKTOBER!K69="P",OKTOBER!Z69&gt;=80,OKTOBER!Z69&lt;=95),"Risiko Tinggi",IF(AND(OKTOBER!K69="P",OKTOBER!Z69&gt;95),"Obesitas (Sangat Berisiko)","")))))))</f>
        <v/>
      </c>
      <c r="EN69" s="72" t="str">
        <f t="shared" ref="EN69:EN132" ca="1" si="128">EI69&amp;EM69</f>
        <v/>
      </c>
      <c r="EO69" s="73" t="str">
        <f>IFERROR(ABS(LEFT(OKTOBER!AA69,FIND("/",OKTOBER!AA69)-1)),"")</f>
        <v/>
      </c>
      <c r="EP69" s="73" t="str">
        <f>IFERROR(ABS(MID(OKTOBER!AA69,FIND("/",OKTOBER!AA69)+1,LEN(OKTOBER!AA69))),"")</f>
        <v/>
      </c>
      <c r="EQ69" s="72" t="str">
        <f t="shared" ref="EQ69:EQ132" si="129">IF(EO69="","",IF(OR(EO69&lt;90,EP69&lt;60),"Hipotensi",
IF(AND(EO69&gt;=90,EO69&lt;=119,EP69&gt;=60,EP69&lt;=79),"Normal",
IF(OR(AND(EO69&gt;=120,EO69&lt;=139),AND(EP69&gt;=80,EP69&lt;=89)),"Prehipertensi / Normal Tinggi",
IF(OR(AND(EO69&gt;=140,EO69&lt;=159),AND(EP69&gt;=90,EP69&lt;=99)),"Hipertensi Derajat 1",
IF(OR(EO69&gt;=160,EP69&gt;=100),"Hipertensi Derajat 2",""))))))</f>
        <v/>
      </c>
      <c r="ER69" s="72" t="str">
        <f t="shared" ref="ER69:ER132" ca="1" si="130">EI69&amp;EQ69</f>
        <v/>
      </c>
      <c r="ES69" s="72" t="str">
        <f>IF(OKTOBER!AB69="","",IF(OKTOBER!AB69&lt;181,"NORMAL",IF(OKTOBER!AB69&lt;201,"Pre DM", "DM")))</f>
        <v/>
      </c>
      <c r="ET69" s="72" t="str">
        <f t="shared" ref="ET69:ET132" ca="1" si="131">EI69&amp;ES69</f>
        <v/>
      </c>
      <c r="EV69" s="71" t="str">
        <f ca="1">IFERROR(DATEDIF(NOPEMBER!I69,NOPEMBER!D69,"Y"),"")</f>
        <v/>
      </c>
      <c r="EW69" s="71" t="str">
        <f ca="1">IFERROR(DATEDIF(NOPEMBER!I69,NOPEMBER!D69,"YM"),"")</f>
        <v/>
      </c>
      <c r="EX69" s="72" t="str">
        <f t="shared" ref="EX69:EX132" ca="1" si="132">IF(OR($EX$4&gt;$EY$4,EV69=""),"",IF(AND(EV69&gt;17,EV69&lt;60),"Dewasa",IF(EV69&gt;59,"Lansia","")))</f>
        <v/>
      </c>
      <c r="EY69" s="72" t="str">
        <f ca="1">EX69&amp;NOPEMBER!K69</f>
        <v/>
      </c>
      <c r="EZ69" s="72" t="str">
        <f>IF(NOPEMBER!Y69="","",IF(NOPEMBER!Y69&lt;18.5,"Kurus",IF(NOPEMBER!Y69&lt;25,"Normal",IF(NOPEMBER!Y69&lt;30,"Overweight (Risiko)",IF(NOPEMBER!Y69&lt;35,"Obesitas I","Obesitas II")))))</f>
        <v/>
      </c>
      <c r="FA69" s="72" t="str">
        <f t="shared" ref="FA69:FA132" ca="1" si="133">EX69&amp;EZ69</f>
        <v/>
      </c>
      <c r="FB69" s="72" t="str">
        <f>IF(NOPEMBER!Z69="","",IF(AND(NOPEMBER!K69="L",NOPEMBER!Z69&lt;90),"Normal / Aman",IF(AND(NOPEMBER!K69="L",NOPEMBER!Z69&gt;=90,NOPEMBER!Z69&lt;=100),"Risiko Tinggi",IF(AND(NOPEMBER!K69="L",NOPEMBER!Z69&gt;100),"Obesitas (Sangat Berisiko)",IF(AND(NOPEMBER!K69="P",NOPEMBER!Z69&lt;80),"Normal / Aman",IF(AND(NOPEMBER!K69="P",NOPEMBER!Z69&gt;=80,NOPEMBER!Z69&lt;=95),"Risiko Tinggi",IF(AND(NOPEMBER!K69="P",NOPEMBER!Z69&gt;95),"Obesitas (Sangat Berisiko)","")))))))</f>
        <v/>
      </c>
      <c r="FC69" s="72" t="str">
        <f t="shared" ref="FC69:FC132" ca="1" si="134">EX69&amp;FB69</f>
        <v/>
      </c>
      <c r="FD69" s="73" t="str">
        <f>IFERROR(ABS(LEFT(NOPEMBER!AA69,FIND("/",NOPEMBER!AA69)-1)),"")</f>
        <v/>
      </c>
      <c r="FE69" s="73" t="str">
        <f>IFERROR(ABS(MID(NOPEMBER!AA69,FIND("/",NOPEMBER!AA69)+1,LEN(NOPEMBER!AA69))),"")</f>
        <v/>
      </c>
      <c r="FF69" s="72" t="str">
        <f t="shared" ref="FF69:FF132" si="135">IF(FD69="","",IF(OR(FD69&lt;90,FE69&lt;60),"Hipotensi",
IF(AND(FD69&gt;=90,FD69&lt;=119,FE69&gt;=60,FE69&lt;=79),"Normal",
IF(OR(AND(FD69&gt;=120,FD69&lt;=139),AND(FE69&gt;=80,FE69&lt;=89)),"Prehipertensi / Normal Tinggi",
IF(OR(AND(FD69&gt;=140,FD69&lt;=159),AND(FE69&gt;=90,FE69&lt;=99)),"Hipertensi Derajat 1",
IF(OR(FD69&gt;=160,FE69&gt;=100),"Hipertensi Derajat 2",""))))))</f>
        <v/>
      </c>
      <c r="FG69" s="72" t="str">
        <f t="shared" ref="FG69:FG132" ca="1" si="136">EX69&amp;FF69</f>
        <v/>
      </c>
      <c r="FH69" s="72" t="str">
        <f>IF(NOPEMBER!AB69="","",IF(NOPEMBER!AB69&lt;181,"NORMAL",IF(NOPEMBER!AB69&lt;201,"Pre DM", "DM")))</f>
        <v/>
      </c>
      <c r="FI69" s="72" t="str">
        <f t="shared" ref="FI69:FI132" ca="1" si="137">EX69&amp;FH69</f>
        <v/>
      </c>
      <c r="FK69" s="71" t="str">
        <f ca="1">IFERROR(DATEDIF(DESEMBER!I69,DESEMBER!D69,"Y"),"")</f>
        <v/>
      </c>
      <c r="FL69" s="71" t="str">
        <f ca="1">IFERROR(DATEDIF(DESEMBER!I69,DESEMBER!D69,"YM"),"")</f>
        <v/>
      </c>
      <c r="FM69" s="72" t="str">
        <f t="shared" ref="FM69:FM132" ca="1" si="138">IF(OR($FM$4&gt;$FN$4,FK69=""),"",IF(AND(FK69&gt;17,FK69&lt;60),"Dewasa",IF(FK69&gt;59,"Lansia","")))</f>
        <v/>
      </c>
      <c r="FN69" s="72" t="str">
        <f ca="1">FM69&amp;DESEMBER!K69</f>
        <v/>
      </c>
      <c r="FO69" s="72" t="str">
        <f>IF(DESEMBER!Y69="","",IF(DESEMBER!Y69&lt;18.5,"Kurus",IF(DESEMBER!Y69&lt;25,"Normal",IF(DESEMBER!Y69&lt;30,"Overweight (Risiko)",IF(DESEMBER!Y69&lt;35,"Obesitas I","Obesitas II")))))</f>
        <v/>
      </c>
      <c r="FP69" s="72" t="str">
        <f t="shared" ref="FP69:FP132" ca="1" si="139">FM69&amp;FO69</f>
        <v/>
      </c>
      <c r="FQ69" s="72" t="str">
        <f>IF(DESEMBER!Z69="","",IF(AND(DESEMBER!K69="L",DESEMBER!Z69&lt;90),"Normal / Aman",IF(AND(DESEMBER!K69="L",DESEMBER!Z69&gt;=90,DESEMBER!Z69&lt;=100),"Risiko Tinggi",IF(AND(DESEMBER!K69="L",DESEMBER!Z69&gt;100),"Obesitas (Sangat Berisiko)",IF(AND(DESEMBER!K69="P",DESEMBER!Z69&lt;80),"Normal / Aman",IF(AND(DESEMBER!K69="P",DESEMBER!Z69&gt;=80,DESEMBER!Z69&lt;=95),"Risiko Tinggi",IF(AND(DESEMBER!K69="P",DESEMBER!Z69&gt;95),"Obesitas (Sangat Berisiko)","")))))))</f>
        <v/>
      </c>
      <c r="FR69" s="72" t="str">
        <f t="shared" ref="FR69:FR132" ca="1" si="140">FM69&amp;FQ69</f>
        <v/>
      </c>
      <c r="FS69" s="73" t="str">
        <f>IFERROR(ABS(LEFT(DESEMBER!AA69,FIND("/",DESEMBER!AA69)-1)),"")</f>
        <v/>
      </c>
      <c r="FT69" s="73" t="str">
        <f>IFERROR(ABS(MID(DESEMBER!AA69,FIND("/",DESEMBER!AA69)+1,LEN(DESEMBER!AA69))),"")</f>
        <v/>
      </c>
      <c r="FU69" s="72" t="str">
        <f t="shared" ref="FU69:FU132" si="141">IF(FS69="","",IF(OR(FS69&lt;90,FT69&lt;60),"Hipotensi",
IF(AND(FS69&gt;=90,FS69&lt;=119,FT69&gt;=60,FT69&lt;=79),"Normal",
IF(OR(AND(FS69&gt;=120,FS69&lt;=139),AND(FT69&gt;=80,FT69&lt;=89)),"Prehipertensi / Normal Tinggi",
IF(OR(AND(FS69&gt;=140,FS69&lt;=159),AND(FT69&gt;=90,FT69&lt;=99)),"Hipertensi Derajat 1",
IF(OR(FS69&gt;=160,FT69&gt;=100),"Hipertensi Derajat 2",""))))))</f>
        <v/>
      </c>
      <c r="FV69" s="72" t="str">
        <f t="shared" ref="FV69:FV132" ca="1" si="142">FM69&amp;FU69</f>
        <v/>
      </c>
      <c r="FW69" s="72" t="str">
        <f>IF(DESEMBER!AB69="","",IF(DESEMBER!AB69&lt;181,"NORMAL",IF(DESEMBER!AB69&lt;201,"Pre DM", "DM")))</f>
        <v/>
      </c>
      <c r="FX69" s="72" t="str">
        <f t="shared" ref="FX69:FX132" ca="1" si="143">FM69&amp;FW69</f>
        <v/>
      </c>
    </row>
    <row r="70" spans="2:180" x14ac:dyDescent="0.25">
      <c r="B70" s="71" t="str">
        <f ca="1">IFERROR(DATEDIF(JANUARI!I70,JANUARI!D70,"Y"),"")</f>
        <v/>
      </c>
      <c r="C70" s="71" t="str">
        <f ca="1">IFERROR(DATEDIF(JANUARI!I70,JANUARI!D70,"YM"),"")</f>
        <v/>
      </c>
      <c r="D70" s="72" t="str">
        <f t="shared" ca="1" si="72"/>
        <v/>
      </c>
      <c r="E70" s="72" t="str">
        <f ca="1">D70&amp;JANUARI!K70</f>
        <v/>
      </c>
      <c r="F70" s="72" t="str">
        <f>IF(JANUARI!Y70="","",IF(JANUARI!Y70&lt;18.5,"Kurus",IF(JANUARI!Y70&lt;25,"Normal",IF(JANUARI!Y70&lt;30,"Overweight (Risiko)",IF(JANUARI!Y70&lt;35,"Obesitas I","Obesitas II")))))</f>
        <v/>
      </c>
      <c r="G70" s="72" t="str">
        <f t="shared" ca="1" si="73"/>
        <v/>
      </c>
      <c r="H70" s="72" t="str">
        <f>IF(JANUARI!Z70="","",IF(AND(JANUARI!K70="L",JANUARI!Z70&lt;90),"Normal / Aman",IF(AND(JANUARI!K70="L",JANUARI!Z70&gt;=90,JANUARI!Z70&lt;=100),"Risiko Tinggi",IF(AND(JANUARI!K70="L",JANUARI!Z70&gt;100),"Obesitas (Sangat Berisiko)",IF(AND(JANUARI!K70="P",JANUARI!Z70&lt;80),"Normal / Aman",IF(AND(JANUARI!K70="P",JANUARI!Z70&gt;=80,JANUARI!Z70&lt;=95),"Risiko Tinggi",IF(AND(JANUARI!K70="P",JANUARI!Z70&gt;95),"Obesitas (Sangat Berisiko)","")))))))</f>
        <v/>
      </c>
      <c r="I70" s="72" t="str">
        <f t="shared" ca="1" si="74"/>
        <v/>
      </c>
      <c r="J70" s="73" t="str">
        <f>IFERROR(ABS(LEFT(JANUARI!AA70,FIND("/",JANUARI!AA70)-1)),"")</f>
        <v/>
      </c>
      <c r="K70" s="73" t="str">
        <f>IFERROR(ABS(MID(JANUARI!AA70,FIND("/",JANUARI!AA70)+1,LEN(JANUARI!AA70))),"")</f>
        <v/>
      </c>
      <c r="L70" s="72" t="str">
        <f t="shared" si="75"/>
        <v/>
      </c>
      <c r="M70" s="72" t="str">
        <f t="shared" ca="1" si="76"/>
        <v/>
      </c>
      <c r="N70" s="72" t="str">
        <f>IF(JANUARI!AB70="","",IF(JANUARI!AB70&lt;181,"NORMAL",IF(JANUARI!AB70&lt;201,"Pre DM", "DM")))</f>
        <v/>
      </c>
      <c r="O70" s="72" t="str">
        <f t="shared" ca="1" si="77"/>
        <v/>
      </c>
      <c r="Q70" s="71" t="str">
        <f ca="1">IFERROR(DATEDIF(PEBRUARI!I70,PEBRUARI!D70,"Y"),"")</f>
        <v/>
      </c>
      <c r="R70" s="71" t="str">
        <f ca="1">IFERROR(DATEDIF(PEBRUARI!I70,PEBRUARI!D70,"YM"),"")</f>
        <v/>
      </c>
      <c r="S70" s="72" t="str">
        <f t="shared" ca="1" si="78"/>
        <v/>
      </c>
      <c r="T70" s="72" t="str">
        <f ca="1">S70&amp;PEBRUARI!K70</f>
        <v/>
      </c>
      <c r="U70" s="72" t="str">
        <f>IF(PEBRUARI!Y70="","",IF(PEBRUARI!Y70&lt;18.5,"Kurus",IF(PEBRUARI!Y70&lt;25,"Normal",IF(PEBRUARI!Y70&lt;30,"Overweight (Risiko)",IF(PEBRUARI!Y70&lt;35,"Obesitas I","Obesitas II")))))</f>
        <v/>
      </c>
      <c r="V70" s="72" t="str">
        <f t="shared" ca="1" si="79"/>
        <v/>
      </c>
      <c r="W70" s="72" t="str">
        <f>IF(PEBRUARI!Z70="","",IF(AND(PEBRUARI!K70="L",PEBRUARI!Z70&lt;90),"Normal / Aman",IF(AND(PEBRUARI!K70="L",PEBRUARI!Z70&gt;=90,PEBRUARI!Z70&lt;=100),"Risiko Tinggi",IF(AND(PEBRUARI!K70="L",PEBRUARI!Z70&gt;100),"Obesitas (Sangat Berisiko)",IF(AND(PEBRUARI!K70="P",PEBRUARI!Z70&lt;80),"Normal / Aman",IF(AND(PEBRUARI!K70="P",PEBRUARI!Z70&gt;=80,PEBRUARI!Z70&lt;=95),"Risiko Tinggi",IF(AND(PEBRUARI!K70="P",PEBRUARI!Z70&gt;95),"Obesitas (Sangat Berisiko)","")))))))</f>
        <v/>
      </c>
      <c r="X70" s="72" t="str">
        <f t="shared" ca="1" si="80"/>
        <v/>
      </c>
      <c r="Y70" s="73" t="str">
        <f>IFERROR(ABS(LEFT(PEBRUARI!AA70,FIND("/",PEBRUARI!AA70)-1)),"")</f>
        <v/>
      </c>
      <c r="Z70" s="73" t="str">
        <f>IFERROR(ABS(MID(PEBRUARI!AA70,FIND("/",PEBRUARI!AA70)+1,LEN(PEBRUARI!AA70))),"")</f>
        <v/>
      </c>
      <c r="AA70" s="72" t="str">
        <f t="shared" si="81"/>
        <v/>
      </c>
      <c r="AB70" s="72" t="str">
        <f t="shared" ca="1" si="82"/>
        <v/>
      </c>
      <c r="AC70" s="72" t="str">
        <f>IF(PEBRUARI!AB70="","",IF(PEBRUARI!AB70&lt;181,"NORMAL",IF(PEBRUARI!AB70&lt;201,"Pre DM", "DM")))</f>
        <v/>
      </c>
      <c r="AD70" s="72" t="str">
        <f t="shared" ca="1" si="83"/>
        <v/>
      </c>
      <c r="AF70" s="71" t="str">
        <f ca="1">IFERROR(DATEDIF(MARET!I70,MARET!D70,"Y"),"")</f>
        <v/>
      </c>
      <c r="AG70" s="71" t="str">
        <f ca="1">IFERROR(DATEDIF(MARET!I70,MARET!D70,"YM"),"")</f>
        <v/>
      </c>
      <c r="AH70" s="72" t="str">
        <f t="shared" ca="1" si="84"/>
        <v/>
      </c>
      <c r="AI70" s="72" t="str">
        <f ca="1">AH70&amp;MARET!K70</f>
        <v/>
      </c>
      <c r="AJ70" s="72" t="str">
        <f>IF(MARET!Y70="","",IF(MARET!Y70&lt;18.5,"Kurus",IF(MARET!Y70&lt;25,"Normal",IF(MARET!Y70&lt;30,"Overweight (Risiko)",IF(MARET!Y70&lt;35,"Obesitas I","Obesitas II")))))</f>
        <v/>
      </c>
      <c r="AK70" s="72" t="str">
        <f t="shared" ca="1" si="85"/>
        <v/>
      </c>
      <c r="AL70" s="72" t="str">
        <f>IF(MARET!Z70="","",IF(AND(MARET!K70="L",MARET!Z70&lt;90),"Normal / Aman",IF(AND(MARET!K70="L",MARET!Z70&gt;=90,MARET!Z70&lt;=100),"Risiko Tinggi",IF(AND(MARET!K70="L",MARET!Z70&gt;100),"Obesitas (Sangat Berisiko)",IF(AND(MARET!K70="P",MARET!Z70&lt;80),"Normal / Aman",IF(AND(MARET!K70="P",MARET!Z70&gt;=80,MARET!Z70&lt;=95),"Risiko Tinggi",IF(AND(MARET!K70="P",MARET!Z70&gt;95),"Obesitas (Sangat Berisiko)","")))))))</f>
        <v/>
      </c>
      <c r="AM70" s="72" t="str">
        <f t="shared" ca="1" si="86"/>
        <v/>
      </c>
      <c r="AN70" s="73" t="str">
        <f>IFERROR(ABS(LEFT(MARET!AA70,FIND("/",MARET!AA70)-1)),"")</f>
        <v/>
      </c>
      <c r="AO70" s="73" t="str">
        <f>IFERROR(ABS(MID(MARET!AA70,FIND("/",MARET!AA70)+1,LEN(MARET!AA70))),"")</f>
        <v/>
      </c>
      <c r="AP70" s="72" t="str">
        <f t="shared" si="87"/>
        <v/>
      </c>
      <c r="AQ70" s="72" t="str">
        <f t="shared" ca="1" si="88"/>
        <v/>
      </c>
      <c r="AR70" s="72" t="str">
        <f>IF(MARET!AB70="","",IF(MARET!AB70&lt;181,"NORMAL",IF(MARET!AB70&lt;201,"Pre DM", "DM")))</f>
        <v/>
      </c>
      <c r="AS70" s="72" t="str">
        <f t="shared" ca="1" si="89"/>
        <v/>
      </c>
      <c r="AU70" s="71" t="str">
        <f ca="1">IFERROR(DATEDIF(APRIL!I70,APRIL!D70,"Y"),"")</f>
        <v/>
      </c>
      <c r="AV70" s="71" t="str">
        <f ca="1">IFERROR(DATEDIF(APRIL!I70,APRIL!D70,"YM"),"")</f>
        <v/>
      </c>
      <c r="AW70" s="72" t="str">
        <f t="shared" ca="1" si="90"/>
        <v/>
      </c>
      <c r="AX70" s="72" t="str">
        <f ca="1">AW70&amp;APRIL!K70</f>
        <v/>
      </c>
      <c r="AY70" s="72" t="str">
        <f>IF(APRIL!Y70="","",IF(APRIL!Y70&lt;18.5,"Kurus",IF(APRIL!Y70&lt;25,"Normal",IF(APRIL!Y70&lt;30,"Overweight (Risiko)",IF(APRIL!Y70&lt;35,"Obesitas I","Obesitas II")))))</f>
        <v/>
      </c>
      <c r="AZ70" s="72" t="str">
        <f t="shared" ca="1" si="91"/>
        <v/>
      </c>
      <c r="BA70" s="72" t="str">
        <f>IF(APRIL!Z70="","",IF(AND(APRIL!K70="L",APRIL!Z70&lt;90),"Normal / Aman",IF(AND(APRIL!K70="L",APRIL!Z70&gt;=90,APRIL!Z70&lt;=100),"Risiko Tinggi",IF(AND(APRIL!K70="L",APRIL!Z70&gt;100),"Obesitas (Sangat Berisiko)",IF(AND(APRIL!K70="P",APRIL!Z70&lt;80),"Normal / Aman",IF(AND(APRIL!K70="P",APRIL!Z70&gt;=80,APRIL!Z70&lt;=95),"Risiko Tinggi",IF(AND(APRIL!K70="P",APRIL!Z70&gt;95),"Obesitas (Sangat Berisiko)","")))))))</f>
        <v/>
      </c>
      <c r="BB70" s="72" t="str">
        <f t="shared" ca="1" si="92"/>
        <v/>
      </c>
      <c r="BC70" s="73" t="str">
        <f>IFERROR(ABS(LEFT(APRIL!AA70,FIND("/",APRIL!AA70)-1)),"")</f>
        <v/>
      </c>
      <c r="BD70" s="73" t="str">
        <f>IFERROR(ABS(MID(APRIL!AA70,FIND("/",APRIL!AA70)+1,LEN(APRIL!AA70))),"")</f>
        <v/>
      </c>
      <c r="BE70" s="72" t="str">
        <f t="shared" si="93"/>
        <v/>
      </c>
      <c r="BF70" s="72" t="str">
        <f t="shared" ca="1" si="94"/>
        <v/>
      </c>
      <c r="BG70" s="72" t="str">
        <f>IF(APRIL!AB70="","",IF(APRIL!AB70&lt;181,"NORMAL",IF(APRIL!AB70&lt;201,"Pre DM", "DM")))</f>
        <v/>
      </c>
      <c r="BH70" s="72" t="str">
        <f t="shared" ca="1" si="95"/>
        <v/>
      </c>
      <c r="BJ70" s="71" t="str">
        <f ca="1">IFERROR(DATEDIF(MEI!I70,MEI!D70,"Y"),"")</f>
        <v/>
      </c>
      <c r="BK70" s="71" t="str">
        <f ca="1">IFERROR(DATEDIF(MEI!I70,MEI!D70,"YM"),"")</f>
        <v/>
      </c>
      <c r="BL70" s="72" t="str">
        <f t="shared" ca="1" si="96"/>
        <v/>
      </c>
      <c r="BM70" s="72" t="str">
        <f ca="1">BL70&amp;MEI!K70</f>
        <v/>
      </c>
      <c r="BN70" s="72" t="str">
        <f>IF(MEI!Y70="","",IF(MEI!Y70&lt;18.5,"Kurus",IF(MEI!Y70&lt;25,"Normal",IF(MEI!Y70&lt;30,"Overweight (Risiko)",IF(MEI!Y70&lt;35,"Obesitas I","Obesitas II")))))</f>
        <v/>
      </c>
      <c r="BO70" s="72" t="str">
        <f t="shared" ca="1" si="97"/>
        <v/>
      </c>
      <c r="BP70" s="72" t="str">
        <f>IF(MEI!Z70="","",IF(AND(MEI!K70="L",MEI!Z70&lt;90),"Normal / Aman",IF(AND(MEI!K70="L",MEI!Z70&gt;=90,MEI!Z70&lt;=100),"Risiko Tinggi",IF(AND(MEI!K70="L",MEI!Z70&gt;100),"Obesitas (Sangat Berisiko)",IF(AND(MEI!K70="P",MEI!Z70&lt;80),"Normal / Aman",IF(AND(MEI!K70="P",MEI!Z70&gt;=80,MEI!Z70&lt;=95),"Risiko Tinggi",IF(AND(MEI!K70="P",MEI!Z70&gt;95),"Obesitas (Sangat Berisiko)","")))))))</f>
        <v/>
      </c>
      <c r="BQ70" s="72" t="str">
        <f t="shared" ca="1" si="98"/>
        <v/>
      </c>
      <c r="BR70" s="73" t="str">
        <f>IFERROR(ABS(LEFT(MEI!AA70,FIND("/",MEI!AA70)-1)),"")</f>
        <v/>
      </c>
      <c r="BS70" s="73" t="str">
        <f>IFERROR(ABS(MID(MEI!AA70,FIND("/",MEI!AA70)+1,LEN(MEI!AA70))),"")</f>
        <v/>
      </c>
      <c r="BT70" s="72" t="str">
        <f t="shared" si="99"/>
        <v/>
      </c>
      <c r="BU70" s="72" t="str">
        <f t="shared" ca="1" si="100"/>
        <v/>
      </c>
      <c r="BV70" s="72" t="str">
        <f>IF(MEI!AB70="","",IF(MEI!AB70&lt;181,"NORMAL",IF(MEI!AB70&lt;201,"Pre DM", "DM")))</f>
        <v/>
      </c>
      <c r="BW70" s="72" t="str">
        <f t="shared" ca="1" si="101"/>
        <v/>
      </c>
      <c r="BY70" s="71" t="str">
        <f ca="1">IFERROR(DATEDIF(JUNI!I70,JUNI!D70,"Y"),"")</f>
        <v/>
      </c>
      <c r="BZ70" s="71" t="str">
        <f ca="1">IFERROR(DATEDIF(JUNI!I70,JUNI!D70,"YM"),"")</f>
        <v/>
      </c>
      <c r="CA70" s="72" t="str">
        <f t="shared" ca="1" si="102"/>
        <v/>
      </c>
      <c r="CB70" s="72" t="str">
        <f ca="1">CA70&amp;JUNI!K70</f>
        <v/>
      </c>
      <c r="CC70" s="72" t="str">
        <f>IF(JUNI!Y70="","",IF(JUNI!Y70&lt;18.5,"Kurus",IF(JUNI!Y70&lt;25,"Normal",IF(JUNI!Y70&lt;30,"Overweight (Risiko)",IF(JUNI!Y70&lt;35,"Obesitas I","Obesitas II")))))</f>
        <v/>
      </c>
      <c r="CD70" s="72" t="str">
        <f t="shared" ca="1" si="103"/>
        <v/>
      </c>
      <c r="CE70" s="72" t="str">
        <f>IF(JUNI!Z70="","",IF(AND(JUNI!K70="L",JUNI!Z70&lt;90),"Normal / Aman",IF(AND(JUNI!K70="L",JUNI!Z70&gt;=90,JUNI!Z70&lt;=100),"Risiko Tinggi",IF(AND(JUNI!K70="L",JUNI!Z70&gt;100),"Obesitas (Sangat Berisiko)",IF(AND(JUNI!K70="P",JUNI!Z70&lt;80),"Normal / Aman",IF(AND(JUNI!K70="P",JUNI!Z70&gt;=80,JUNI!Z70&lt;=95),"Risiko Tinggi",IF(AND(JUNI!K70="P",JUNI!Z70&gt;95),"Obesitas (Sangat Berisiko)","")))))))</f>
        <v/>
      </c>
      <c r="CF70" s="72" t="str">
        <f t="shared" ca="1" si="104"/>
        <v/>
      </c>
      <c r="CG70" s="73" t="str">
        <f>IFERROR(ABS(LEFT(JUNI!AA70,FIND("/",JUNI!AA70)-1)),"")</f>
        <v/>
      </c>
      <c r="CH70" s="73" t="str">
        <f>IFERROR(ABS(MID(JUNI!AA70,FIND("/",JUNI!AA70)+1,LEN(JUNI!AA70))),"")</f>
        <v/>
      </c>
      <c r="CI70" s="72" t="str">
        <f t="shared" si="105"/>
        <v/>
      </c>
      <c r="CJ70" s="72" t="str">
        <f t="shared" ca="1" si="106"/>
        <v/>
      </c>
      <c r="CK70" s="72" t="str">
        <f>IF(JUNI!AB70="","",IF(JUNI!AB70&lt;181,"NORMAL",IF(JUNI!AB70&lt;201,"Pre DM", "DM")))</f>
        <v/>
      </c>
      <c r="CL70" s="72" t="str">
        <f t="shared" ca="1" si="107"/>
        <v/>
      </c>
      <c r="CN70" s="71" t="str">
        <f ca="1">IFERROR(DATEDIF(JULI!I70,JULI!D70,"Y"),"")</f>
        <v/>
      </c>
      <c r="CO70" s="71" t="str">
        <f ca="1">IFERROR(DATEDIF(JULI!I70,JULI!D70,"YM"),"")</f>
        <v/>
      </c>
      <c r="CP70" s="72" t="str">
        <f t="shared" ca="1" si="108"/>
        <v/>
      </c>
      <c r="CQ70" s="72" t="str">
        <f ca="1">CP70&amp;JULI!K70</f>
        <v/>
      </c>
      <c r="CR70" s="72" t="str">
        <f>IF(JULI!Y70="","",IF(JULI!Y70&lt;18.5,"Kurus",IF(JULI!Y70&lt;25,"Normal",IF(JULI!Y70&lt;30,"Overweight (Risiko)",IF(JULI!Y70&lt;35,"Obesitas I","Obesitas II")))))</f>
        <v/>
      </c>
      <c r="CS70" s="72" t="str">
        <f t="shared" ca="1" si="109"/>
        <v/>
      </c>
      <c r="CT70" s="72" t="str">
        <f>IF(JULI!Z70="","",IF(AND(JULI!K70="L",JULI!Z70&lt;90),"Normal / Aman",IF(AND(JULI!K70="L",JULI!Z70&gt;=90,JULI!Z70&lt;=100),"Risiko Tinggi",IF(AND(JULI!K70="L",JULI!Z70&gt;100),"Obesitas (Sangat Berisiko)",IF(AND(JULI!K70="P",JULI!Z70&lt;80),"Normal / Aman",IF(AND(JULI!K70="P",JULI!Z70&gt;=80,JULI!Z70&lt;=95),"Risiko Tinggi",IF(AND(JULI!K70="P",JULI!Z70&gt;95),"Obesitas (Sangat Berisiko)","")))))))</f>
        <v/>
      </c>
      <c r="CU70" s="72" t="str">
        <f t="shared" ca="1" si="110"/>
        <v/>
      </c>
      <c r="CV70" s="73" t="str">
        <f>IFERROR(ABS(LEFT(JULI!AA70,FIND("/",JULI!AA70)-1)),"")</f>
        <v/>
      </c>
      <c r="CW70" s="73" t="str">
        <f>IFERROR(ABS(MID(JULI!AA70,FIND("/",JULI!AA70)+1,LEN(JULI!AA70))),"")</f>
        <v/>
      </c>
      <c r="CX70" s="72" t="str">
        <f t="shared" si="111"/>
        <v/>
      </c>
      <c r="CY70" s="72" t="str">
        <f t="shared" ca="1" si="112"/>
        <v/>
      </c>
      <c r="CZ70" s="72" t="str">
        <f>IF(JULI!AB70="","",IF(JULI!AB70&lt;181,"NORMAL",IF(JULI!AB70&lt;201,"Pre DM", "DM")))</f>
        <v/>
      </c>
      <c r="DA70" s="72" t="str">
        <f t="shared" ca="1" si="113"/>
        <v/>
      </c>
      <c r="DC70" s="71" t="str">
        <f ca="1">IFERROR(DATEDIF(AGUSTUS!I70,AGUSTUS!D70,"Y"),"")</f>
        <v/>
      </c>
      <c r="DD70" s="71" t="str">
        <f ca="1">IFERROR(DATEDIF(AGUSTUS!I70,AGUSTUS!D70,"YM"),"")</f>
        <v/>
      </c>
      <c r="DE70" s="72" t="str">
        <f t="shared" ca="1" si="114"/>
        <v/>
      </c>
      <c r="DF70" s="72" t="str">
        <f ca="1">DE70&amp;AGUSTUS!K70</f>
        <v/>
      </c>
      <c r="DG70" s="72" t="str">
        <f>IF(AGUSTUS!Y70="","",IF(AGUSTUS!Y70&lt;18.5,"Kurus",IF(AGUSTUS!Y70&lt;25,"Normal",IF(AGUSTUS!Y70&lt;30,"Overweight (Risiko)",IF(AGUSTUS!Y70&lt;35,"Obesitas I","Obesitas II")))))</f>
        <v/>
      </c>
      <c r="DH70" s="72" t="str">
        <f t="shared" ca="1" si="115"/>
        <v/>
      </c>
      <c r="DI70" s="72" t="str">
        <f>IF(AGUSTUS!Z70="","",IF(AND(AGUSTUS!K70="L",AGUSTUS!Z70&lt;90),"Normal / Aman",IF(AND(AGUSTUS!K70="L",AGUSTUS!Z70&gt;=90,AGUSTUS!Z70&lt;=100),"Risiko Tinggi",IF(AND(AGUSTUS!K70="L",AGUSTUS!Z70&gt;100),"Obesitas (Sangat Berisiko)",IF(AND(AGUSTUS!K70="P",AGUSTUS!Z70&lt;80),"Normal / Aman",IF(AND(AGUSTUS!K70="P",AGUSTUS!Z70&gt;=80,AGUSTUS!Z70&lt;=95),"Risiko Tinggi",IF(AND(AGUSTUS!K70="P",AGUSTUS!Z70&gt;95),"Obesitas (Sangat Berisiko)","")))))))</f>
        <v/>
      </c>
      <c r="DJ70" s="72" t="str">
        <f t="shared" ca="1" si="116"/>
        <v/>
      </c>
      <c r="DK70" s="73" t="str">
        <f>IFERROR(ABS(LEFT(AGUSTUS!AA70,FIND("/",AGUSTUS!AA70)-1)),"")</f>
        <v/>
      </c>
      <c r="DL70" s="73" t="str">
        <f>IFERROR(ABS(MID(AGUSTUS!AA70,FIND("/",AGUSTUS!AA70)+1,LEN(AGUSTUS!AA70))),"")</f>
        <v/>
      </c>
      <c r="DM70" s="72" t="str">
        <f t="shared" si="117"/>
        <v/>
      </c>
      <c r="DN70" s="72" t="str">
        <f t="shared" ca="1" si="118"/>
        <v/>
      </c>
      <c r="DO70" s="72" t="str">
        <f>IF(AGUSTUS!AB70="","",IF(AGUSTUS!AB70&lt;181,"NORMAL",IF(AGUSTUS!AB70&lt;201,"Pre DM", "DM")))</f>
        <v/>
      </c>
      <c r="DP70" s="72" t="str">
        <f t="shared" ca="1" si="119"/>
        <v/>
      </c>
      <c r="DR70" s="71" t="str">
        <f ca="1">IFERROR(DATEDIF(SEPTEMBER!I70,SEPTEMBER!D70,"Y"),"")</f>
        <v/>
      </c>
      <c r="DS70" s="71" t="str">
        <f ca="1">IFERROR(DATEDIF(SEPTEMBER!I70,SEPTEMBER!D70,"YM"),"")</f>
        <v/>
      </c>
      <c r="DT70" s="72" t="str">
        <f t="shared" ca="1" si="120"/>
        <v/>
      </c>
      <c r="DU70" s="72" t="str">
        <f ca="1">DT70&amp;SEPTEMBER!K70</f>
        <v/>
      </c>
      <c r="DV70" s="72" t="str">
        <f>IF(SEPTEMBER!Y70="","",IF(SEPTEMBER!Y70&lt;18.5,"Kurus",IF(SEPTEMBER!Y70&lt;25,"Normal",IF(SEPTEMBER!Y70&lt;30,"Overweight (Risiko)",IF(SEPTEMBER!Y70&lt;35,"Obesitas I","Obesitas II")))))</f>
        <v/>
      </c>
      <c r="DW70" s="72" t="str">
        <f t="shared" ca="1" si="121"/>
        <v/>
      </c>
      <c r="DX70" s="72" t="str">
        <f>IF(SEPTEMBER!Z70="","",IF(AND(SEPTEMBER!K70="L",SEPTEMBER!Z70&lt;90),"Normal / Aman",IF(AND(SEPTEMBER!K70="L",SEPTEMBER!Z70&gt;=90,SEPTEMBER!Z70&lt;=100),"Risiko Tinggi",IF(AND(SEPTEMBER!K70="L",SEPTEMBER!Z70&gt;100),"Obesitas (Sangat Berisiko)",IF(AND(SEPTEMBER!K70="P",SEPTEMBER!Z70&lt;80),"Normal / Aman",IF(AND(SEPTEMBER!K70="P",SEPTEMBER!Z70&gt;=80,SEPTEMBER!Z70&lt;=95),"Risiko Tinggi",IF(AND(SEPTEMBER!K70="P",SEPTEMBER!Z70&gt;95),"Obesitas (Sangat Berisiko)","")))))))</f>
        <v/>
      </c>
      <c r="DY70" s="72" t="str">
        <f t="shared" ca="1" si="122"/>
        <v/>
      </c>
      <c r="DZ70" s="73" t="str">
        <f>IFERROR(ABS(LEFT(SEPTEMBER!AA70,FIND("/",SEPTEMBER!AA70)-1)),"")</f>
        <v/>
      </c>
      <c r="EA70" s="73" t="str">
        <f>IFERROR(ABS(MID(SEPTEMBER!AA70,FIND("/",SEPTEMBER!AA70)+1,LEN(SEPTEMBER!AA70))),"")</f>
        <v/>
      </c>
      <c r="EB70" s="72" t="str">
        <f t="shared" si="123"/>
        <v/>
      </c>
      <c r="EC70" s="72" t="str">
        <f t="shared" ca="1" si="124"/>
        <v/>
      </c>
      <c r="ED70" s="72" t="str">
        <f>IF(SEPTEMBER!AB70="","",IF(SEPTEMBER!AB70&lt;181,"NORMAL",IF(SEPTEMBER!AB70&lt;201,"Pre DM", "DM")))</f>
        <v/>
      </c>
      <c r="EE70" s="72" t="str">
        <f t="shared" ca="1" si="125"/>
        <v/>
      </c>
      <c r="EG70" s="71" t="str">
        <f ca="1">IFERROR(DATEDIF(OKTOBER!I70,OKTOBER!D70,"Y"),"")</f>
        <v/>
      </c>
      <c r="EH70" s="71" t="str">
        <f ca="1">IFERROR(DATEDIF(OKTOBER!I70,OKTOBER!D70,"YM"),"")</f>
        <v/>
      </c>
      <c r="EI70" s="72" t="str">
        <f t="shared" ca="1" si="126"/>
        <v/>
      </c>
      <c r="EJ70" s="72" t="str">
        <f ca="1">EI70&amp;OKTOBER!K70</f>
        <v/>
      </c>
      <c r="EK70" s="72" t="str">
        <f>IF(OKTOBER!Y70="","",IF(OKTOBER!Y70&lt;18.5,"Kurus",IF(OKTOBER!Y70&lt;25,"Normal",IF(OKTOBER!Y70&lt;30,"Overweight (Risiko)",IF(OKTOBER!Y70&lt;35,"Obesitas I","Obesitas II")))))</f>
        <v/>
      </c>
      <c r="EL70" s="72" t="str">
        <f t="shared" ca="1" si="127"/>
        <v/>
      </c>
      <c r="EM70" s="72" t="str">
        <f>IF(OKTOBER!Z70="","",IF(AND(OKTOBER!K70="L",OKTOBER!Z70&lt;90),"Normal / Aman",IF(AND(OKTOBER!K70="L",OKTOBER!Z70&gt;=90,OKTOBER!Z70&lt;=100),"Risiko Tinggi",IF(AND(OKTOBER!K70="L",OKTOBER!Z70&gt;100),"Obesitas (Sangat Berisiko)",IF(AND(OKTOBER!K70="P",OKTOBER!Z70&lt;80),"Normal / Aman",IF(AND(OKTOBER!K70="P",OKTOBER!Z70&gt;=80,OKTOBER!Z70&lt;=95),"Risiko Tinggi",IF(AND(OKTOBER!K70="P",OKTOBER!Z70&gt;95),"Obesitas (Sangat Berisiko)","")))))))</f>
        <v/>
      </c>
      <c r="EN70" s="72" t="str">
        <f t="shared" ca="1" si="128"/>
        <v/>
      </c>
      <c r="EO70" s="73" t="str">
        <f>IFERROR(ABS(LEFT(OKTOBER!AA70,FIND("/",OKTOBER!AA70)-1)),"")</f>
        <v/>
      </c>
      <c r="EP70" s="73" t="str">
        <f>IFERROR(ABS(MID(OKTOBER!AA70,FIND("/",OKTOBER!AA70)+1,LEN(OKTOBER!AA70))),"")</f>
        <v/>
      </c>
      <c r="EQ70" s="72" t="str">
        <f t="shared" si="129"/>
        <v/>
      </c>
      <c r="ER70" s="72" t="str">
        <f t="shared" ca="1" si="130"/>
        <v/>
      </c>
      <c r="ES70" s="72" t="str">
        <f>IF(OKTOBER!AB70="","",IF(OKTOBER!AB70&lt;181,"NORMAL",IF(OKTOBER!AB70&lt;201,"Pre DM", "DM")))</f>
        <v/>
      </c>
      <c r="ET70" s="72" t="str">
        <f t="shared" ca="1" si="131"/>
        <v/>
      </c>
      <c r="EV70" s="71" t="str">
        <f ca="1">IFERROR(DATEDIF(NOPEMBER!I70,NOPEMBER!D70,"Y"),"")</f>
        <v/>
      </c>
      <c r="EW70" s="71" t="str">
        <f ca="1">IFERROR(DATEDIF(NOPEMBER!I70,NOPEMBER!D70,"YM"),"")</f>
        <v/>
      </c>
      <c r="EX70" s="72" t="str">
        <f t="shared" ca="1" si="132"/>
        <v/>
      </c>
      <c r="EY70" s="72" t="str">
        <f ca="1">EX70&amp;NOPEMBER!K70</f>
        <v/>
      </c>
      <c r="EZ70" s="72" t="str">
        <f>IF(NOPEMBER!Y70="","",IF(NOPEMBER!Y70&lt;18.5,"Kurus",IF(NOPEMBER!Y70&lt;25,"Normal",IF(NOPEMBER!Y70&lt;30,"Overweight (Risiko)",IF(NOPEMBER!Y70&lt;35,"Obesitas I","Obesitas II")))))</f>
        <v/>
      </c>
      <c r="FA70" s="72" t="str">
        <f t="shared" ca="1" si="133"/>
        <v/>
      </c>
      <c r="FB70" s="72" t="str">
        <f>IF(NOPEMBER!Z70="","",IF(AND(NOPEMBER!K70="L",NOPEMBER!Z70&lt;90),"Normal / Aman",IF(AND(NOPEMBER!K70="L",NOPEMBER!Z70&gt;=90,NOPEMBER!Z70&lt;=100),"Risiko Tinggi",IF(AND(NOPEMBER!K70="L",NOPEMBER!Z70&gt;100),"Obesitas (Sangat Berisiko)",IF(AND(NOPEMBER!K70="P",NOPEMBER!Z70&lt;80),"Normal / Aman",IF(AND(NOPEMBER!K70="P",NOPEMBER!Z70&gt;=80,NOPEMBER!Z70&lt;=95),"Risiko Tinggi",IF(AND(NOPEMBER!K70="P",NOPEMBER!Z70&gt;95),"Obesitas (Sangat Berisiko)","")))))))</f>
        <v/>
      </c>
      <c r="FC70" s="72" t="str">
        <f t="shared" ca="1" si="134"/>
        <v/>
      </c>
      <c r="FD70" s="73" t="str">
        <f>IFERROR(ABS(LEFT(NOPEMBER!AA70,FIND("/",NOPEMBER!AA70)-1)),"")</f>
        <v/>
      </c>
      <c r="FE70" s="73" t="str">
        <f>IFERROR(ABS(MID(NOPEMBER!AA70,FIND("/",NOPEMBER!AA70)+1,LEN(NOPEMBER!AA70))),"")</f>
        <v/>
      </c>
      <c r="FF70" s="72" t="str">
        <f t="shared" si="135"/>
        <v/>
      </c>
      <c r="FG70" s="72" t="str">
        <f t="shared" ca="1" si="136"/>
        <v/>
      </c>
      <c r="FH70" s="72" t="str">
        <f>IF(NOPEMBER!AB70="","",IF(NOPEMBER!AB70&lt;181,"NORMAL",IF(NOPEMBER!AB70&lt;201,"Pre DM", "DM")))</f>
        <v/>
      </c>
      <c r="FI70" s="72" t="str">
        <f t="shared" ca="1" si="137"/>
        <v/>
      </c>
      <c r="FK70" s="71" t="str">
        <f ca="1">IFERROR(DATEDIF(DESEMBER!I70,DESEMBER!D70,"Y"),"")</f>
        <v/>
      </c>
      <c r="FL70" s="71" t="str">
        <f ca="1">IFERROR(DATEDIF(DESEMBER!I70,DESEMBER!D70,"YM"),"")</f>
        <v/>
      </c>
      <c r="FM70" s="72" t="str">
        <f t="shared" ca="1" si="138"/>
        <v/>
      </c>
      <c r="FN70" s="72" t="str">
        <f ca="1">FM70&amp;DESEMBER!K70</f>
        <v/>
      </c>
      <c r="FO70" s="72" t="str">
        <f>IF(DESEMBER!Y70="","",IF(DESEMBER!Y70&lt;18.5,"Kurus",IF(DESEMBER!Y70&lt;25,"Normal",IF(DESEMBER!Y70&lt;30,"Overweight (Risiko)",IF(DESEMBER!Y70&lt;35,"Obesitas I","Obesitas II")))))</f>
        <v/>
      </c>
      <c r="FP70" s="72" t="str">
        <f t="shared" ca="1" si="139"/>
        <v/>
      </c>
      <c r="FQ70" s="72" t="str">
        <f>IF(DESEMBER!Z70="","",IF(AND(DESEMBER!K70="L",DESEMBER!Z70&lt;90),"Normal / Aman",IF(AND(DESEMBER!K70="L",DESEMBER!Z70&gt;=90,DESEMBER!Z70&lt;=100),"Risiko Tinggi",IF(AND(DESEMBER!K70="L",DESEMBER!Z70&gt;100),"Obesitas (Sangat Berisiko)",IF(AND(DESEMBER!K70="P",DESEMBER!Z70&lt;80),"Normal / Aman",IF(AND(DESEMBER!K70="P",DESEMBER!Z70&gt;=80,DESEMBER!Z70&lt;=95),"Risiko Tinggi",IF(AND(DESEMBER!K70="P",DESEMBER!Z70&gt;95),"Obesitas (Sangat Berisiko)","")))))))</f>
        <v/>
      </c>
      <c r="FR70" s="72" t="str">
        <f t="shared" ca="1" si="140"/>
        <v/>
      </c>
      <c r="FS70" s="73" t="str">
        <f>IFERROR(ABS(LEFT(DESEMBER!AA70,FIND("/",DESEMBER!AA70)-1)),"")</f>
        <v/>
      </c>
      <c r="FT70" s="73" t="str">
        <f>IFERROR(ABS(MID(DESEMBER!AA70,FIND("/",DESEMBER!AA70)+1,LEN(DESEMBER!AA70))),"")</f>
        <v/>
      </c>
      <c r="FU70" s="72" t="str">
        <f t="shared" si="141"/>
        <v/>
      </c>
      <c r="FV70" s="72" t="str">
        <f t="shared" ca="1" si="142"/>
        <v/>
      </c>
      <c r="FW70" s="72" t="str">
        <f>IF(DESEMBER!AB70="","",IF(DESEMBER!AB70&lt;181,"NORMAL",IF(DESEMBER!AB70&lt;201,"Pre DM", "DM")))</f>
        <v/>
      </c>
      <c r="FX70" s="72" t="str">
        <f t="shared" ca="1" si="143"/>
        <v/>
      </c>
    </row>
    <row r="71" spans="2:180" x14ac:dyDescent="0.25">
      <c r="B71" s="71" t="str">
        <f ca="1">IFERROR(DATEDIF(JANUARI!I71,JANUARI!D71,"Y"),"")</f>
        <v/>
      </c>
      <c r="C71" s="71" t="str">
        <f ca="1">IFERROR(DATEDIF(JANUARI!I71,JANUARI!D71,"YM"),"")</f>
        <v/>
      </c>
      <c r="D71" s="72" t="str">
        <f t="shared" ca="1" si="72"/>
        <v/>
      </c>
      <c r="E71" s="72" t="str">
        <f ca="1">D71&amp;JANUARI!K71</f>
        <v/>
      </c>
      <c r="F71" s="72" t="str">
        <f>IF(JANUARI!Y71="","",IF(JANUARI!Y71&lt;18.5,"Kurus",IF(JANUARI!Y71&lt;25,"Normal",IF(JANUARI!Y71&lt;30,"Overweight (Risiko)",IF(JANUARI!Y71&lt;35,"Obesitas I","Obesitas II")))))</f>
        <v/>
      </c>
      <c r="G71" s="72" t="str">
        <f t="shared" ca="1" si="73"/>
        <v/>
      </c>
      <c r="H71" s="72" t="str">
        <f>IF(JANUARI!Z71="","",IF(AND(JANUARI!K71="L",JANUARI!Z71&lt;90),"Normal / Aman",IF(AND(JANUARI!K71="L",JANUARI!Z71&gt;=90,JANUARI!Z71&lt;=100),"Risiko Tinggi",IF(AND(JANUARI!K71="L",JANUARI!Z71&gt;100),"Obesitas (Sangat Berisiko)",IF(AND(JANUARI!K71="P",JANUARI!Z71&lt;80),"Normal / Aman",IF(AND(JANUARI!K71="P",JANUARI!Z71&gt;=80,JANUARI!Z71&lt;=95),"Risiko Tinggi",IF(AND(JANUARI!K71="P",JANUARI!Z71&gt;95),"Obesitas (Sangat Berisiko)","")))))))</f>
        <v/>
      </c>
      <c r="I71" s="72" t="str">
        <f t="shared" ca="1" si="74"/>
        <v/>
      </c>
      <c r="J71" s="73" t="str">
        <f>IFERROR(ABS(LEFT(JANUARI!AA71,FIND("/",JANUARI!AA71)-1)),"")</f>
        <v/>
      </c>
      <c r="K71" s="73" t="str">
        <f>IFERROR(ABS(MID(JANUARI!AA71,FIND("/",JANUARI!AA71)+1,LEN(JANUARI!AA71))),"")</f>
        <v/>
      </c>
      <c r="L71" s="72" t="str">
        <f t="shared" si="75"/>
        <v/>
      </c>
      <c r="M71" s="72" t="str">
        <f t="shared" ca="1" si="76"/>
        <v/>
      </c>
      <c r="N71" s="72" t="str">
        <f>IF(JANUARI!AB71="","",IF(JANUARI!AB71&lt;181,"NORMAL",IF(JANUARI!AB71&lt;201,"Pre DM", "DM")))</f>
        <v/>
      </c>
      <c r="O71" s="72" t="str">
        <f t="shared" ca="1" si="77"/>
        <v/>
      </c>
      <c r="Q71" s="71" t="str">
        <f ca="1">IFERROR(DATEDIF(PEBRUARI!I71,PEBRUARI!D71,"Y"),"")</f>
        <v/>
      </c>
      <c r="R71" s="71" t="str">
        <f ca="1">IFERROR(DATEDIF(PEBRUARI!I71,PEBRUARI!D71,"YM"),"")</f>
        <v/>
      </c>
      <c r="S71" s="72" t="str">
        <f t="shared" ca="1" si="78"/>
        <v/>
      </c>
      <c r="T71" s="72" t="str">
        <f ca="1">S71&amp;PEBRUARI!K71</f>
        <v/>
      </c>
      <c r="U71" s="72" t="str">
        <f>IF(PEBRUARI!Y71="","",IF(PEBRUARI!Y71&lt;18.5,"Kurus",IF(PEBRUARI!Y71&lt;25,"Normal",IF(PEBRUARI!Y71&lt;30,"Overweight (Risiko)",IF(PEBRUARI!Y71&lt;35,"Obesitas I","Obesitas II")))))</f>
        <v/>
      </c>
      <c r="V71" s="72" t="str">
        <f t="shared" ca="1" si="79"/>
        <v/>
      </c>
      <c r="W71" s="72" t="str">
        <f>IF(PEBRUARI!Z71="","",IF(AND(PEBRUARI!K71="L",PEBRUARI!Z71&lt;90),"Normal / Aman",IF(AND(PEBRUARI!K71="L",PEBRUARI!Z71&gt;=90,PEBRUARI!Z71&lt;=100),"Risiko Tinggi",IF(AND(PEBRUARI!K71="L",PEBRUARI!Z71&gt;100),"Obesitas (Sangat Berisiko)",IF(AND(PEBRUARI!K71="P",PEBRUARI!Z71&lt;80),"Normal / Aman",IF(AND(PEBRUARI!K71="P",PEBRUARI!Z71&gt;=80,PEBRUARI!Z71&lt;=95),"Risiko Tinggi",IF(AND(PEBRUARI!K71="P",PEBRUARI!Z71&gt;95),"Obesitas (Sangat Berisiko)","")))))))</f>
        <v/>
      </c>
      <c r="X71" s="72" t="str">
        <f t="shared" ca="1" si="80"/>
        <v/>
      </c>
      <c r="Y71" s="73" t="str">
        <f>IFERROR(ABS(LEFT(PEBRUARI!AA71,FIND("/",PEBRUARI!AA71)-1)),"")</f>
        <v/>
      </c>
      <c r="Z71" s="73" t="str">
        <f>IFERROR(ABS(MID(PEBRUARI!AA71,FIND("/",PEBRUARI!AA71)+1,LEN(PEBRUARI!AA71))),"")</f>
        <v/>
      </c>
      <c r="AA71" s="72" t="str">
        <f t="shared" si="81"/>
        <v/>
      </c>
      <c r="AB71" s="72" t="str">
        <f t="shared" ca="1" si="82"/>
        <v/>
      </c>
      <c r="AC71" s="72" t="str">
        <f>IF(PEBRUARI!AB71="","",IF(PEBRUARI!AB71&lt;181,"NORMAL",IF(PEBRUARI!AB71&lt;201,"Pre DM", "DM")))</f>
        <v/>
      </c>
      <c r="AD71" s="72" t="str">
        <f t="shared" ca="1" si="83"/>
        <v/>
      </c>
      <c r="AF71" s="71" t="str">
        <f ca="1">IFERROR(DATEDIF(MARET!I71,MARET!D71,"Y"),"")</f>
        <v/>
      </c>
      <c r="AG71" s="71" t="str">
        <f ca="1">IFERROR(DATEDIF(MARET!I71,MARET!D71,"YM"),"")</f>
        <v/>
      </c>
      <c r="AH71" s="72" t="str">
        <f t="shared" ca="1" si="84"/>
        <v/>
      </c>
      <c r="AI71" s="72" t="str">
        <f ca="1">AH71&amp;MARET!K71</f>
        <v/>
      </c>
      <c r="AJ71" s="72" t="str">
        <f>IF(MARET!Y71="","",IF(MARET!Y71&lt;18.5,"Kurus",IF(MARET!Y71&lt;25,"Normal",IF(MARET!Y71&lt;30,"Overweight (Risiko)",IF(MARET!Y71&lt;35,"Obesitas I","Obesitas II")))))</f>
        <v/>
      </c>
      <c r="AK71" s="72" t="str">
        <f t="shared" ca="1" si="85"/>
        <v/>
      </c>
      <c r="AL71" s="72" t="str">
        <f>IF(MARET!Z71="","",IF(AND(MARET!K71="L",MARET!Z71&lt;90),"Normal / Aman",IF(AND(MARET!K71="L",MARET!Z71&gt;=90,MARET!Z71&lt;=100),"Risiko Tinggi",IF(AND(MARET!K71="L",MARET!Z71&gt;100),"Obesitas (Sangat Berisiko)",IF(AND(MARET!K71="P",MARET!Z71&lt;80),"Normal / Aman",IF(AND(MARET!K71="P",MARET!Z71&gt;=80,MARET!Z71&lt;=95),"Risiko Tinggi",IF(AND(MARET!K71="P",MARET!Z71&gt;95),"Obesitas (Sangat Berisiko)","")))))))</f>
        <v/>
      </c>
      <c r="AM71" s="72" t="str">
        <f t="shared" ca="1" si="86"/>
        <v/>
      </c>
      <c r="AN71" s="73" t="str">
        <f>IFERROR(ABS(LEFT(MARET!AA71,FIND("/",MARET!AA71)-1)),"")</f>
        <v/>
      </c>
      <c r="AO71" s="73" t="str">
        <f>IFERROR(ABS(MID(MARET!AA71,FIND("/",MARET!AA71)+1,LEN(MARET!AA71))),"")</f>
        <v/>
      </c>
      <c r="AP71" s="72" t="str">
        <f t="shared" si="87"/>
        <v/>
      </c>
      <c r="AQ71" s="72" t="str">
        <f t="shared" ca="1" si="88"/>
        <v/>
      </c>
      <c r="AR71" s="72" t="str">
        <f>IF(MARET!AB71="","",IF(MARET!AB71&lt;181,"NORMAL",IF(MARET!AB71&lt;201,"Pre DM", "DM")))</f>
        <v/>
      </c>
      <c r="AS71" s="72" t="str">
        <f t="shared" ca="1" si="89"/>
        <v/>
      </c>
      <c r="AU71" s="71" t="str">
        <f ca="1">IFERROR(DATEDIF(APRIL!I71,APRIL!D71,"Y"),"")</f>
        <v/>
      </c>
      <c r="AV71" s="71" t="str">
        <f ca="1">IFERROR(DATEDIF(APRIL!I71,APRIL!D71,"YM"),"")</f>
        <v/>
      </c>
      <c r="AW71" s="72" t="str">
        <f t="shared" ca="1" si="90"/>
        <v/>
      </c>
      <c r="AX71" s="72" t="str">
        <f ca="1">AW71&amp;APRIL!K71</f>
        <v/>
      </c>
      <c r="AY71" s="72" t="str">
        <f>IF(APRIL!Y71="","",IF(APRIL!Y71&lt;18.5,"Kurus",IF(APRIL!Y71&lt;25,"Normal",IF(APRIL!Y71&lt;30,"Overweight (Risiko)",IF(APRIL!Y71&lt;35,"Obesitas I","Obesitas II")))))</f>
        <v/>
      </c>
      <c r="AZ71" s="72" t="str">
        <f t="shared" ca="1" si="91"/>
        <v/>
      </c>
      <c r="BA71" s="72" t="str">
        <f>IF(APRIL!Z71="","",IF(AND(APRIL!K71="L",APRIL!Z71&lt;90),"Normal / Aman",IF(AND(APRIL!K71="L",APRIL!Z71&gt;=90,APRIL!Z71&lt;=100),"Risiko Tinggi",IF(AND(APRIL!K71="L",APRIL!Z71&gt;100),"Obesitas (Sangat Berisiko)",IF(AND(APRIL!K71="P",APRIL!Z71&lt;80),"Normal / Aman",IF(AND(APRIL!K71="P",APRIL!Z71&gt;=80,APRIL!Z71&lt;=95),"Risiko Tinggi",IF(AND(APRIL!K71="P",APRIL!Z71&gt;95),"Obesitas (Sangat Berisiko)","")))))))</f>
        <v/>
      </c>
      <c r="BB71" s="72" t="str">
        <f t="shared" ca="1" si="92"/>
        <v/>
      </c>
      <c r="BC71" s="73" t="str">
        <f>IFERROR(ABS(LEFT(APRIL!AA71,FIND("/",APRIL!AA71)-1)),"")</f>
        <v/>
      </c>
      <c r="BD71" s="73" t="str">
        <f>IFERROR(ABS(MID(APRIL!AA71,FIND("/",APRIL!AA71)+1,LEN(APRIL!AA71))),"")</f>
        <v/>
      </c>
      <c r="BE71" s="72" t="str">
        <f t="shared" si="93"/>
        <v/>
      </c>
      <c r="BF71" s="72" t="str">
        <f t="shared" ca="1" si="94"/>
        <v/>
      </c>
      <c r="BG71" s="72" t="str">
        <f>IF(APRIL!AB71="","",IF(APRIL!AB71&lt;181,"NORMAL",IF(APRIL!AB71&lt;201,"Pre DM", "DM")))</f>
        <v/>
      </c>
      <c r="BH71" s="72" t="str">
        <f t="shared" ca="1" si="95"/>
        <v/>
      </c>
      <c r="BJ71" s="71" t="str">
        <f ca="1">IFERROR(DATEDIF(MEI!I71,MEI!D71,"Y"),"")</f>
        <v/>
      </c>
      <c r="BK71" s="71" t="str">
        <f ca="1">IFERROR(DATEDIF(MEI!I71,MEI!D71,"YM"),"")</f>
        <v/>
      </c>
      <c r="BL71" s="72" t="str">
        <f t="shared" ca="1" si="96"/>
        <v/>
      </c>
      <c r="BM71" s="72" t="str">
        <f ca="1">BL71&amp;MEI!K71</f>
        <v/>
      </c>
      <c r="BN71" s="72" t="str">
        <f>IF(MEI!Y71="","",IF(MEI!Y71&lt;18.5,"Kurus",IF(MEI!Y71&lt;25,"Normal",IF(MEI!Y71&lt;30,"Overweight (Risiko)",IF(MEI!Y71&lt;35,"Obesitas I","Obesitas II")))))</f>
        <v/>
      </c>
      <c r="BO71" s="72" t="str">
        <f t="shared" ca="1" si="97"/>
        <v/>
      </c>
      <c r="BP71" s="72" t="str">
        <f>IF(MEI!Z71="","",IF(AND(MEI!K71="L",MEI!Z71&lt;90),"Normal / Aman",IF(AND(MEI!K71="L",MEI!Z71&gt;=90,MEI!Z71&lt;=100),"Risiko Tinggi",IF(AND(MEI!K71="L",MEI!Z71&gt;100),"Obesitas (Sangat Berisiko)",IF(AND(MEI!K71="P",MEI!Z71&lt;80),"Normal / Aman",IF(AND(MEI!K71="P",MEI!Z71&gt;=80,MEI!Z71&lt;=95),"Risiko Tinggi",IF(AND(MEI!K71="P",MEI!Z71&gt;95),"Obesitas (Sangat Berisiko)","")))))))</f>
        <v/>
      </c>
      <c r="BQ71" s="72" t="str">
        <f t="shared" ca="1" si="98"/>
        <v/>
      </c>
      <c r="BR71" s="73" t="str">
        <f>IFERROR(ABS(LEFT(MEI!AA71,FIND("/",MEI!AA71)-1)),"")</f>
        <v/>
      </c>
      <c r="BS71" s="73" t="str">
        <f>IFERROR(ABS(MID(MEI!AA71,FIND("/",MEI!AA71)+1,LEN(MEI!AA71))),"")</f>
        <v/>
      </c>
      <c r="BT71" s="72" t="str">
        <f t="shared" si="99"/>
        <v/>
      </c>
      <c r="BU71" s="72" t="str">
        <f t="shared" ca="1" si="100"/>
        <v/>
      </c>
      <c r="BV71" s="72" t="str">
        <f>IF(MEI!AB71="","",IF(MEI!AB71&lt;181,"NORMAL",IF(MEI!AB71&lt;201,"Pre DM", "DM")))</f>
        <v/>
      </c>
      <c r="BW71" s="72" t="str">
        <f t="shared" ca="1" si="101"/>
        <v/>
      </c>
      <c r="BY71" s="71" t="str">
        <f ca="1">IFERROR(DATEDIF(JUNI!I71,JUNI!D71,"Y"),"")</f>
        <v/>
      </c>
      <c r="BZ71" s="71" t="str">
        <f ca="1">IFERROR(DATEDIF(JUNI!I71,JUNI!D71,"YM"),"")</f>
        <v/>
      </c>
      <c r="CA71" s="72" t="str">
        <f t="shared" ca="1" si="102"/>
        <v/>
      </c>
      <c r="CB71" s="72" t="str">
        <f ca="1">CA71&amp;JUNI!K71</f>
        <v/>
      </c>
      <c r="CC71" s="72" t="str">
        <f>IF(JUNI!Y71="","",IF(JUNI!Y71&lt;18.5,"Kurus",IF(JUNI!Y71&lt;25,"Normal",IF(JUNI!Y71&lt;30,"Overweight (Risiko)",IF(JUNI!Y71&lt;35,"Obesitas I","Obesitas II")))))</f>
        <v/>
      </c>
      <c r="CD71" s="72" t="str">
        <f t="shared" ca="1" si="103"/>
        <v/>
      </c>
      <c r="CE71" s="72" t="str">
        <f>IF(JUNI!Z71="","",IF(AND(JUNI!K71="L",JUNI!Z71&lt;90),"Normal / Aman",IF(AND(JUNI!K71="L",JUNI!Z71&gt;=90,JUNI!Z71&lt;=100),"Risiko Tinggi",IF(AND(JUNI!K71="L",JUNI!Z71&gt;100),"Obesitas (Sangat Berisiko)",IF(AND(JUNI!K71="P",JUNI!Z71&lt;80),"Normal / Aman",IF(AND(JUNI!K71="P",JUNI!Z71&gt;=80,JUNI!Z71&lt;=95),"Risiko Tinggi",IF(AND(JUNI!K71="P",JUNI!Z71&gt;95),"Obesitas (Sangat Berisiko)","")))))))</f>
        <v/>
      </c>
      <c r="CF71" s="72" t="str">
        <f t="shared" ca="1" si="104"/>
        <v/>
      </c>
      <c r="CG71" s="73" t="str">
        <f>IFERROR(ABS(LEFT(JUNI!AA71,FIND("/",JUNI!AA71)-1)),"")</f>
        <v/>
      </c>
      <c r="CH71" s="73" t="str">
        <f>IFERROR(ABS(MID(JUNI!AA71,FIND("/",JUNI!AA71)+1,LEN(JUNI!AA71))),"")</f>
        <v/>
      </c>
      <c r="CI71" s="72" t="str">
        <f t="shared" si="105"/>
        <v/>
      </c>
      <c r="CJ71" s="72" t="str">
        <f t="shared" ca="1" si="106"/>
        <v/>
      </c>
      <c r="CK71" s="72" t="str">
        <f>IF(JUNI!AB71="","",IF(JUNI!AB71&lt;181,"NORMAL",IF(JUNI!AB71&lt;201,"Pre DM", "DM")))</f>
        <v/>
      </c>
      <c r="CL71" s="72" t="str">
        <f t="shared" ca="1" si="107"/>
        <v/>
      </c>
      <c r="CN71" s="71" t="str">
        <f ca="1">IFERROR(DATEDIF(JULI!I71,JULI!D71,"Y"),"")</f>
        <v/>
      </c>
      <c r="CO71" s="71" t="str">
        <f ca="1">IFERROR(DATEDIF(JULI!I71,JULI!D71,"YM"),"")</f>
        <v/>
      </c>
      <c r="CP71" s="72" t="str">
        <f t="shared" ca="1" si="108"/>
        <v/>
      </c>
      <c r="CQ71" s="72" t="str">
        <f ca="1">CP71&amp;JULI!K71</f>
        <v/>
      </c>
      <c r="CR71" s="72" t="str">
        <f>IF(JULI!Y71="","",IF(JULI!Y71&lt;18.5,"Kurus",IF(JULI!Y71&lt;25,"Normal",IF(JULI!Y71&lt;30,"Overweight (Risiko)",IF(JULI!Y71&lt;35,"Obesitas I","Obesitas II")))))</f>
        <v/>
      </c>
      <c r="CS71" s="72" t="str">
        <f t="shared" ca="1" si="109"/>
        <v/>
      </c>
      <c r="CT71" s="72" t="str">
        <f>IF(JULI!Z71="","",IF(AND(JULI!K71="L",JULI!Z71&lt;90),"Normal / Aman",IF(AND(JULI!K71="L",JULI!Z71&gt;=90,JULI!Z71&lt;=100),"Risiko Tinggi",IF(AND(JULI!K71="L",JULI!Z71&gt;100),"Obesitas (Sangat Berisiko)",IF(AND(JULI!K71="P",JULI!Z71&lt;80),"Normal / Aman",IF(AND(JULI!K71="P",JULI!Z71&gt;=80,JULI!Z71&lt;=95),"Risiko Tinggi",IF(AND(JULI!K71="P",JULI!Z71&gt;95),"Obesitas (Sangat Berisiko)","")))))))</f>
        <v/>
      </c>
      <c r="CU71" s="72" t="str">
        <f t="shared" ca="1" si="110"/>
        <v/>
      </c>
      <c r="CV71" s="73" t="str">
        <f>IFERROR(ABS(LEFT(JULI!AA71,FIND("/",JULI!AA71)-1)),"")</f>
        <v/>
      </c>
      <c r="CW71" s="73" t="str">
        <f>IFERROR(ABS(MID(JULI!AA71,FIND("/",JULI!AA71)+1,LEN(JULI!AA71))),"")</f>
        <v/>
      </c>
      <c r="CX71" s="72" t="str">
        <f t="shared" si="111"/>
        <v/>
      </c>
      <c r="CY71" s="72" t="str">
        <f t="shared" ca="1" si="112"/>
        <v/>
      </c>
      <c r="CZ71" s="72" t="str">
        <f>IF(JULI!AB71="","",IF(JULI!AB71&lt;181,"NORMAL",IF(JULI!AB71&lt;201,"Pre DM", "DM")))</f>
        <v/>
      </c>
      <c r="DA71" s="72" t="str">
        <f t="shared" ca="1" si="113"/>
        <v/>
      </c>
      <c r="DC71" s="71" t="str">
        <f ca="1">IFERROR(DATEDIF(AGUSTUS!I71,AGUSTUS!D71,"Y"),"")</f>
        <v/>
      </c>
      <c r="DD71" s="71" t="str">
        <f ca="1">IFERROR(DATEDIF(AGUSTUS!I71,AGUSTUS!D71,"YM"),"")</f>
        <v/>
      </c>
      <c r="DE71" s="72" t="str">
        <f t="shared" ca="1" si="114"/>
        <v/>
      </c>
      <c r="DF71" s="72" t="str">
        <f ca="1">DE71&amp;AGUSTUS!K71</f>
        <v/>
      </c>
      <c r="DG71" s="72" t="str">
        <f>IF(AGUSTUS!Y71="","",IF(AGUSTUS!Y71&lt;18.5,"Kurus",IF(AGUSTUS!Y71&lt;25,"Normal",IF(AGUSTUS!Y71&lt;30,"Overweight (Risiko)",IF(AGUSTUS!Y71&lt;35,"Obesitas I","Obesitas II")))))</f>
        <v/>
      </c>
      <c r="DH71" s="72" t="str">
        <f t="shared" ca="1" si="115"/>
        <v/>
      </c>
      <c r="DI71" s="72" t="str">
        <f>IF(AGUSTUS!Z71="","",IF(AND(AGUSTUS!K71="L",AGUSTUS!Z71&lt;90),"Normal / Aman",IF(AND(AGUSTUS!K71="L",AGUSTUS!Z71&gt;=90,AGUSTUS!Z71&lt;=100),"Risiko Tinggi",IF(AND(AGUSTUS!K71="L",AGUSTUS!Z71&gt;100),"Obesitas (Sangat Berisiko)",IF(AND(AGUSTUS!K71="P",AGUSTUS!Z71&lt;80),"Normal / Aman",IF(AND(AGUSTUS!K71="P",AGUSTUS!Z71&gt;=80,AGUSTUS!Z71&lt;=95),"Risiko Tinggi",IF(AND(AGUSTUS!K71="P",AGUSTUS!Z71&gt;95),"Obesitas (Sangat Berisiko)","")))))))</f>
        <v/>
      </c>
      <c r="DJ71" s="72" t="str">
        <f t="shared" ca="1" si="116"/>
        <v/>
      </c>
      <c r="DK71" s="73" t="str">
        <f>IFERROR(ABS(LEFT(AGUSTUS!AA71,FIND("/",AGUSTUS!AA71)-1)),"")</f>
        <v/>
      </c>
      <c r="DL71" s="73" t="str">
        <f>IFERROR(ABS(MID(AGUSTUS!AA71,FIND("/",AGUSTUS!AA71)+1,LEN(AGUSTUS!AA71))),"")</f>
        <v/>
      </c>
      <c r="DM71" s="72" t="str">
        <f t="shared" si="117"/>
        <v/>
      </c>
      <c r="DN71" s="72" t="str">
        <f t="shared" ca="1" si="118"/>
        <v/>
      </c>
      <c r="DO71" s="72" t="str">
        <f>IF(AGUSTUS!AB71="","",IF(AGUSTUS!AB71&lt;181,"NORMAL",IF(AGUSTUS!AB71&lt;201,"Pre DM", "DM")))</f>
        <v/>
      </c>
      <c r="DP71" s="72" t="str">
        <f t="shared" ca="1" si="119"/>
        <v/>
      </c>
      <c r="DR71" s="71" t="str">
        <f ca="1">IFERROR(DATEDIF(SEPTEMBER!I71,SEPTEMBER!D71,"Y"),"")</f>
        <v/>
      </c>
      <c r="DS71" s="71" t="str">
        <f ca="1">IFERROR(DATEDIF(SEPTEMBER!I71,SEPTEMBER!D71,"YM"),"")</f>
        <v/>
      </c>
      <c r="DT71" s="72" t="str">
        <f t="shared" ca="1" si="120"/>
        <v/>
      </c>
      <c r="DU71" s="72" t="str">
        <f ca="1">DT71&amp;SEPTEMBER!K71</f>
        <v/>
      </c>
      <c r="DV71" s="72" t="str">
        <f>IF(SEPTEMBER!Y71="","",IF(SEPTEMBER!Y71&lt;18.5,"Kurus",IF(SEPTEMBER!Y71&lt;25,"Normal",IF(SEPTEMBER!Y71&lt;30,"Overweight (Risiko)",IF(SEPTEMBER!Y71&lt;35,"Obesitas I","Obesitas II")))))</f>
        <v/>
      </c>
      <c r="DW71" s="72" t="str">
        <f t="shared" ca="1" si="121"/>
        <v/>
      </c>
      <c r="DX71" s="72" t="str">
        <f>IF(SEPTEMBER!Z71="","",IF(AND(SEPTEMBER!K71="L",SEPTEMBER!Z71&lt;90),"Normal / Aman",IF(AND(SEPTEMBER!K71="L",SEPTEMBER!Z71&gt;=90,SEPTEMBER!Z71&lt;=100),"Risiko Tinggi",IF(AND(SEPTEMBER!K71="L",SEPTEMBER!Z71&gt;100),"Obesitas (Sangat Berisiko)",IF(AND(SEPTEMBER!K71="P",SEPTEMBER!Z71&lt;80),"Normal / Aman",IF(AND(SEPTEMBER!K71="P",SEPTEMBER!Z71&gt;=80,SEPTEMBER!Z71&lt;=95),"Risiko Tinggi",IF(AND(SEPTEMBER!K71="P",SEPTEMBER!Z71&gt;95),"Obesitas (Sangat Berisiko)","")))))))</f>
        <v/>
      </c>
      <c r="DY71" s="72" t="str">
        <f t="shared" ca="1" si="122"/>
        <v/>
      </c>
      <c r="DZ71" s="73" t="str">
        <f>IFERROR(ABS(LEFT(SEPTEMBER!AA71,FIND("/",SEPTEMBER!AA71)-1)),"")</f>
        <v/>
      </c>
      <c r="EA71" s="73" t="str">
        <f>IFERROR(ABS(MID(SEPTEMBER!AA71,FIND("/",SEPTEMBER!AA71)+1,LEN(SEPTEMBER!AA71))),"")</f>
        <v/>
      </c>
      <c r="EB71" s="72" t="str">
        <f t="shared" si="123"/>
        <v/>
      </c>
      <c r="EC71" s="72" t="str">
        <f t="shared" ca="1" si="124"/>
        <v/>
      </c>
      <c r="ED71" s="72" t="str">
        <f>IF(SEPTEMBER!AB71="","",IF(SEPTEMBER!AB71&lt;181,"NORMAL",IF(SEPTEMBER!AB71&lt;201,"Pre DM", "DM")))</f>
        <v/>
      </c>
      <c r="EE71" s="72" t="str">
        <f t="shared" ca="1" si="125"/>
        <v/>
      </c>
      <c r="EG71" s="71" t="str">
        <f ca="1">IFERROR(DATEDIF(OKTOBER!I71,OKTOBER!D71,"Y"),"")</f>
        <v/>
      </c>
      <c r="EH71" s="71" t="str">
        <f ca="1">IFERROR(DATEDIF(OKTOBER!I71,OKTOBER!D71,"YM"),"")</f>
        <v/>
      </c>
      <c r="EI71" s="72" t="str">
        <f t="shared" ca="1" si="126"/>
        <v/>
      </c>
      <c r="EJ71" s="72" t="str">
        <f ca="1">EI71&amp;OKTOBER!K71</f>
        <v/>
      </c>
      <c r="EK71" s="72" t="str">
        <f>IF(OKTOBER!Y71="","",IF(OKTOBER!Y71&lt;18.5,"Kurus",IF(OKTOBER!Y71&lt;25,"Normal",IF(OKTOBER!Y71&lt;30,"Overweight (Risiko)",IF(OKTOBER!Y71&lt;35,"Obesitas I","Obesitas II")))))</f>
        <v/>
      </c>
      <c r="EL71" s="72" t="str">
        <f t="shared" ca="1" si="127"/>
        <v/>
      </c>
      <c r="EM71" s="72" t="str">
        <f>IF(OKTOBER!Z71="","",IF(AND(OKTOBER!K71="L",OKTOBER!Z71&lt;90),"Normal / Aman",IF(AND(OKTOBER!K71="L",OKTOBER!Z71&gt;=90,OKTOBER!Z71&lt;=100),"Risiko Tinggi",IF(AND(OKTOBER!K71="L",OKTOBER!Z71&gt;100),"Obesitas (Sangat Berisiko)",IF(AND(OKTOBER!K71="P",OKTOBER!Z71&lt;80),"Normal / Aman",IF(AND(OKTOBER!K71="P",OKTOBER!Z71&gt;=80,OKTOBER!Z71&lt;=95),"Risiko Tinggi",IF(AND(OKTOBER!K71="P",OKTOBER!Z71&gt;95),"Obesitas (Sangat Berisiko)","")))))))</f>
        <v/>
      </c>
      <c r="EN71" s="72" t="str">
        <f t="shared" ca="1" si="128"/>
        <v/>
      </c>
      <c r="EO71" s="73" t="str">
        <f>IFERROR(ABS(LEFT(OKTOBER!AA71,FIND("/",OKTOBER!AA71)-1)),"")</f>
        <v/>
      </c>
      <c r="EP71" s="73" t="str">
        <f>IFERROR(ABS(MID(OKTOBER!AA71,FIND("/",OKTOBER!AA71)+1,LEN(OKTOBER!AA71))),"")</f>
        <v/>
      </c>
      <c r="EQ71" s="72" t="str">
        <f t="shared" si="129"/>
        <v/>
      </c>
      <c r="ER71" s="72" t="str">
        <f t="shared" ca="1" si="130"/>
        <v/>
      </c>
      <c r="ES71" s="72" t="str">
        <f>IF(OKTOBER!AB71="","",IF(OKTOBER!AB71&lt;181,"NORMAL",IF(OKTOBER!AB71&lt;201,"Pre DM", "DM")))</f>
        <v/>
      </c>
      <c r="ET71" s="72" t="str">
        <f t="shared" ca="1" si="131"/>
        <v/>
      </c>
      <c r="EV71" s="71" t="str">
        <f ca="1">IFERROR(DATEDIF(NOPEMBER!I71,NOPEMBER!D71,"Y"),"")</f>
        <v/>
      </c>
      <c r="EW71" s="71" t="str">
        <f ca="1">IFERROR(DATEDIF(NOPEMBER!I71,NOPEMBER!D71,"YM"),"")</f>
        <v/>
      </c>
      <c r="EX71" s="72" t="str">
        <f t="shared" ca="1" si="132"/>
        <v/>
      </c>
      <c r="EY71" s="72" t="str">
        <f ca="1">EX71&amp;NOPEMBER!K71</f>
        <v/>
      </c>
      <c r="EZ71" s="72" t="str">
        <f>IF(NOPEMBER!Y71="","",IF(NOPEMBER!Y71&lt;18.5,"Kurus",IF(NOPEMBER!Y71&lt;25,"Normal",IF(NOPEMBER!Y71&lt;30,"Overweight (Risiko)",IF(NOPEMBER!Y71&lt;35,"Obesitas I","Obesitas II")))))</f>
        <v/>
      </c>
      <c r="FA71" s="72" t="str">
        <f t="shared" ca="1" si="133"/>
        <v/>
      </c>
      <c r="FB71" s="72" t="str">
        <f>IF(NOPEMBER!Z71="","",IF(AND(NOPEMBER!K71="L",NOPEMBER!Z71&lt;90),"Normal / Aman",IF(AND(NOPEMBER!K71="L",NOPEMBER!Z71&gt;=90,NOPEMBER!Z71&lt;=100),"Risiko Tinggi",IF(AND(NOPEMBER!K71="L",NOPEMBER!Z71&gt;100),"Obesitas (Sangat Berisiko)",IF(AND(NOPEMBER!K71="P",NOPEMBER!Z71&lt;80),"Normal / Aman",IF(AND(NOPEMBER!K71="P",NOPEMBER!Z71&gt;=80,NOPEMBER!Z71&lt;=95),"Risiko Tinggi",IF(AND(NOPEMBER!K71="P",NOPEMBER!Z71&gt;95),"Obesitas (Sangat Berisiko)","")))))))</f>
        <v/>
      </c>
      <c r="FC71" s="72" t="str">
        <f t="shared" ca="1" si="134"/>
        <v/>
      </c>
      <c r="FD71" s="73" t="str">
        <f>IFERROR(ABS(LEFT(NOPEMBER!AA71,FIND("/",NOPEMBER!AA71)-1)),"")</f>
        <v/>
      </c>
      <c r="FE71" s="73" t="str">
        <f>IFERROR(ABS(MID(NOPEMBER!AA71,FIND("/",NOPEMBER!AA71)+1,LEN(NOPEMBER!AA71))),"")</f>
        <v/>
      </c>
      <c r="FF71" s="72" t="str">
        <f t="shared" si="135"/>
        <v/>
      </c>
      <c r="FG71" s="72" t="str">
        <f t="shared" ca="1" si="136"/>
        <v/>
      </c>
      <c r="FH71" s="72" t="str">
        <f>IF(NOPEMBER!AB71="","",IF(NOPEMBER!AB71&lt;181,"NORMAL",IF(NOPEMBER!AB71&lt;201,"Pre DM", "DM")))</f>
        <v/>
      </c>
      <c r="FI71" s="72" t="str">
        <f t="shared" ca="1" si="137"/>
        <v/>
      </c>
      <c r="FK71" s="71" t="str">
        <f ca="1">IFERROR(DATEDIF(DESEMBER!I71,DESEMBER!D71,"Y"),"")</f>
        <v/>
      </c>
      <c r="FL71" s="71" t="str">
        <f ca="1">IFERROR(DATEDIF(DESEMBER!I71,DESEMBER!D71,"YM"),"")</f>
        <v/>
      </c>
      <c r="FM71" s="72" t="str">
        <f t="shared" ca="1" si="138"/>
        <v/>
      </c>
      <c r="FN71" s="72" t="str">
        <f ca="1">FM71&amp;DESEMBER!K71</f>
        <v/>
      </c>
      <c r="FO71" s="72" t="str">
        <f>IF(DESEMBER!Y71="","",IF(DESEMBER!Y71&lt;18.5,"Kurus",IF(DESEMBER!Y71&lt;25,"Normal",IF(DESEMBER!Y71&lt;30,"Overweight (Risiko)",IF(DESEMBER!Y71&lt;35,"Obesitas I","Obesitas II")))))</f>
        <v/>
      </c>
      <c r="FP71" s="72" t="str">
        <f t="shared" ca="1" si="139"/>
        <v/>
      </c>
      <c r="FQ71" s="72" t="str">
        <f>IF(DESEMBER!Z71="","",IF(AND(DESEMBER!K71="L",DESEMBER!Z71&lt;90),"Normal / Aman",IF(AND(DESEMBER!K71="L",DESEMBER!Z71&gt;=90,DESEMBER!Z71&lt;=100),"Risiko Tinggi",IF(AND(DESEMBER!K71="L",DESEMBER!Z71&gt;100),"Obesitas (Sangat Berisiko)",IF(AND(DESEMBER!K71="P",DESEMBER!Z71&lt;80),"Normal / Aman",IF(AND(DESEMBER!K71="P",DESEMBER!Z71&gt;=80,DESEMBER!Z71&lt;=95),"Risiko Tinggi",IF(AND(DESEMBER!K71="P",DESEMBER!Z71&gt;95),"Obesitas (Sangat Berisiko)","")))))))</f>
        <v/>
      </c>
      <c r="FR71" s="72" t="str">
        <f t="shared" ca="1" si="140"/>
        <v/>
      </c>
      <c r="FS71" s="73" t="str">
        <f>IFERROR(ABS(LEFT(DESEMBER!AA71,FIND("/",DESEMBER!AA71)-1)),"")</f>
        <v/>
      </c>
      <c r="FT71" s="73" t="str">
        <f>IFERROR(ABS(MID(DESEMBER!AA71,FIND("/",DESEMBER!AA71)+1,LEN(DESEMBER!AA71))),"")</f>
        <v/>
      </c>
      <c r="FU71" s="72" t="str">
        <f t="shared" si="141"/>
        <v/>
      </c>
      <c r="FV71" s="72" t="str">
        <f t="shared" ca="1" si="142"/>
        <v/>
      </c>
      <c r="FW71" s="72" t="str">
        <f>IF(DESEMBER!AB71="","",IF(DESEMBER!AB71&lt;181,"NORMAL",IF(DESEMBER!AB71&lt;201,"Pre DM", "DM")))</f>
        <v/>
      </c>
      <c r="FX71" s="72" t="str">
        <f t="shared" ca="1" si="143"/>
        <v/>
      </c>
    </row>
    <row r="72" spans="2:180" x14ac:dyDescent="0.25">
      <c r="B72" s="71" t="str">
        <f ca="1">IFERROR(DATEDIF(JANUARI!I72,JANUARI!D72,"Y"),"")</f>
        <v/>
      </c>
      <c r="C72" s="71" t="str">
        <f ca="1">IFERROR(DATEDIF(JANUARI!I72,JANUARI!D72,"YM"),"")</f>
        <v/>
      </c>
      <c r="D72" s="72" t="str">
        <f t="shared" ca="1" si="72"/>
        <v/>
      </c>
      <c r="E72" s="72" t="str">
        <f ca="1">D72&amp;JANUARI!K72</f>
        <v/>
      </c>
      <c r="F72" s="72" t="str">
        <f>IF(JANUARI!Y72="","",IF(JANUARI!Y72&lt;18.5,"Kurus",IF(JANUARI!Y72&lt;25,"Normal",IF(JANUARI!Y72&lt;30,"Overweight (Risiko)",IF(JANUARI!Y72&lt;35,"Obesitas I","Obesitas II")))))</f>
        <v/>
      </c>
      <c r="G72" s="72" t="str">
        <f t="shared" ca="1" si="73"/>
        <v/>
      </c>
      <c r="H72" s="72" t="str">
        <f>IF(JANUARI!Z72="","",IF(AND(JANUARI!K72="L",JANUARI!Z72&lt;90),"Normal / Aman",IF(AND(JANUARI!K72="L",JANUARI!Z72&gt;=90,JANUARI!Z72&lt;=100),"Risiko Tinggi",IF(AND(JANUARI!K72="L",JANUARI!Z72&gt;100),"Obesitas (Sangat Berisiko)",IF(AND(JANUARI!K72="P",JANUARI!Z72&lt;80),"Normal / Aman",IF(AND(JANUARI!K72="P",JANUARI!Z72&gt;=80,JANUARI!Z72&lt;=95),"Risiko Tinggi",IF(AND(JANUARI!K72="P",JANUARI!Z72&gt;95),"Obesitas (Sangat Berisiko)","")))))))</f>
        <v/>
      </c>
      <c r="I72" s="72" t="str">
        <f t="shared" ca="1" si="74"/>
        <v/>
      </c>
      <c r="J72" s="73" t="str">
        <f>IFERROR(ABS(LEFT(JANUARI!AA72,FIND("/",JANUARI!AA72)-1)),"")</f>
        <v/>
      </c>
      <c r="K72" s="73" t="str">
        <f>IFERROR(ABS(MID(JANUARI!AA72,FIND("/",JANUARI!AA72)+1,LEN(JANUARI!AA72))),"")</f>
        <v/>
      </c>
      <c r="L72" s="72" t="str">
        <f t="shared" si="75"/>
        <v/>
      </c>
      <c r="M72" s="72" t="str">
        <f t="shared" ca="1" si="76"/>
        <v/>
      </c>
      <c r="N72" s="72" t="str">
        <f>IF(JANUARI!AB72="","",IF(JANUARI!AB72&lt;181,"NORMAL",IF(JANUARI!AB72&lt;201,"Pre DM", "DM")))</f>
        <v/>
      </c>
      <c r="O72" s="72" t="str">
        <f t="shared" ca="1" si="77"/>
        <v/>
      </c>
      <c r="Q72" s="71" t="str">
        <f ca="1">IFERROR(DATEDIF(PEBRUARI!I72,PEBRUARI!D72,"Y"),"")</f>
        <v/>
      </c>
      <c r="R72" s="71" t="str">
        <f ca="1">IFERROR(DATEDIF(PEBRUARI!I72,PEBRUARI!D72,"YM"),"")</f>
        <v/>
      </c>
      <c r="S72" s="72" t="str">
        <f t="shared" ca="1" si="78"/>
        <v/>
      </c>
      <c r="T72" s="72" t="str">
        <f ca="1">S72&amp;PEBRUARI!K72</f>
        <v/>
      </c>
      <c r="U72" s="72" t="str">
        <f>IF(PEBRUARI!Y72="","",IF(PEBRUARI!Y72&lt;18.5,"Kurus",IF(PEBRUARI!Y72&lt;25,"Normal",IF(PEBRUARI!Y72&lt;30,"Overweight (Risiko)",IF(PEBRUARI!Y72&lt;35,"Obesitas I","Obesitas II")))))</f>
        <v/>
      </c>
      <c r="V72" s="72" t="str">
        <f t="shared" ca="1" si="79"/>
        <v/>
      </c>
      <c r="W72" s="72" t="str">
        <f>IF(PEBRUARI!Z72="","",IF(AND(PEBRUARI!K72="L",PEBRUARI!Z72&lt;90),"Normal / Aman",IF(AND(PEBRUARI!K72="L",PEBRUARI!Z72&gt;=90,PEBRUARI!Z72&lt;=100),"Risiko Tinggi",IF(AND(PEBRUARI!K72="L",PEBRUARI!Z72&gt;100),"Obesitas (Sangat Berisiko)",IF(AND(PEBRUARI!K72="P",PEBRUARI!Z72&lt;80),"Normal / Aman",IF(AND(PEBRUARI!K72="P",PEBRUARI!Z72&gt;=80,PEBRUARI!Z72&lt;=95),"Risiko Tinggi",IF(AND(PEBRUARI!K72="P",PEBRUARI!Z72&gt;95),"Obesitas (Sangat Berisiko)","")))))))</f>
        <v/>
      </c>
      <c r="X72" s="72" t="str">
        <f t="shared" ca="1" si="80"/>
        <v/>
      </c>
      <c r="Y72" s="73" t="str">
        <f>IFERROR(ABS(LEFT(PEBRUARI!AA72,FIND("/",PEBRUARI!AA72)-1)),"")</f>
        <v/>
      </c>
      <c r="Z72" s="73" t="str">
        <f>IFERROR(ABS(MID(PEBRUARI!AA72,FIND("/",PEBRUARI!AA72)+1,LEN(PEBRUARI!AA72))),"")</f>
        <v/>
      </c>
      <c r="AA72" s="72" t="str">
        <f t="shared" si="81"/>
        <v/>
      </c>
      <c r="AB72" s="72" t="str">
        <f t="shared" ca="1" si="82"/>
        <v/>
      </c>
      <c r="AC72" s="72" t="str">
        <f>IF(PEBRUARI!AB72="","",IF(PEBRUARI!AB72&lt;181,"NORMAL",IF(PEBRUARI!AB72&lt;201,"Pre DM", "DM")))</f>
        <v/>
      </c>
      <c r="AD72" s="72" t="str">
        <f t="shared" ca="1" si="83"/>
        <v/>
      </c>
      <c r="AF72" s="71" t="str">
        <f ca="1">IFERROR(DATEDIF(MARET!I72,MARET!D72,"Y"),"")</f>
        <v/>
      </c>
      <c r="AG72" s="71" t="str">
        <f ca="1">IFERROR(DATEDIF(MARET!I72,MARET!D72,"YM"),"")</f>
        <v/>
      </c>
      <c r="AH72" s="72" t="str">
        <f t="shared" ca="1" si="84"/>
        <v/>
      </c>
      <c r="AI72" s="72" t="str">
        <f ca="1">AH72&amp;MARET!K72</f>
        <v/>
      </c>
      <c r="AJ72" s="72" t="str">
        <f>IF(MARET!Y72="","",IF(MARET!Y72&lt;18.5,"Kurus",IF(MARET!Y72&lt;25,"Normal",IF(MARET!Y72&lt;30,"Overweight (Risiko)",IF(MARET!Y72&lt;35,"Obesitas I","Obesitas II")))))</f>
        <v/>
      </c>
      <c r="AK72" s="72" t="str">
        <f t="shared" ca="1" si="85"/>
        <v/>
      </c>
      <c r="AL72" s="72" t="str">
        <f>IF(MARET!Z72="","",IF(AND(MARET!K72="L",MARET!Z72&lt;90),"Normal / Aman",IF(AND(MARET!K72="L",MARET!Z72&gt;=90,MARET!Z72&lt;=100),"Risiko Tinggi",IF(AND(MARET!K72="L",MARET!Z72&gt;100),"Obesitas (Sangat Berisiko)",IF(AND(MARET!K72="P",MARET!Z72&lt;80),"Normal / Aman",IF(AND(MARET!K72="P",MARET!Z72&gt;=80,MARET!Z72&lt;=95),"Risiko Tinggi",IF(AND(MARET!K72="P",MARET!Z72&gt;95),"Obesitas (Sangat Berisiko)","")))))))</f>
        <v/>
      </c>
      <c r="AM72" s="72" t="str">
        <f t="shared" ca="1" si="86"/>
        <v/>
      </c>
      <c r="AN72" s="73" t="str">
        <f>IFERROR(ABS(LEFT(MARET!AA72,FIND("/",MARET!AA72)-1)),"")</f>
        <v/>
      </c>
      <c r="AO72" s="73" t="str">
        <f>IFERROR(ABS(MID(MARET!AA72,FIND("/",MARET!AA72)+1,LEN(MARET!AA72))),"")</f>
        <v/>
      </c>
      <c r="AP72" s="72" t="str">
        <f t="shared" si="87"/>
        <v/>
      </c>
      <c r="AQ72" s="72" t="str">
        <f t="shared" ca="1" si="88"/>
        <v/>
      </c>
      <c r="AR72" s="72" t="str">
        <f>IF(MARET!AB72="","",IF(MARET!AB72&lt;181,"NORMAL",IF(MARET!AB72&lt;201,"Pre DM", "DM")))</f>
        <v/>
      </c>
      <c r="AS72" s="72" t="str">
        <f t="shared" ca="1" si="89"/>
        <v/>
      </c>
      <c r="AU72" s="71" t="str">
        <f ca="1">IFERROR(DATEDIF(APRIL!I72,APRIL!D72,"Y"),"")</f>
        <v/>
      </c>
      <c r="AV72" s="71" t="str">
        <f ca="1">IFERROR(DATEDIF(APRIL!I72,APRIL!D72,"YM"),"")</f>
        <v/>
      </c>
      <c r="AW72" s="72" t="str">
        <f t="shared" ca="1" si="90"/>
        <v/>
      </c>
      <c r="AX72" s="72" t="str">
        <f ca="1">AW72&amp;APRIL!K72</f>
        <v/>
      </c>
      <c r="AY72" s="72" t="str">
        <f>IF(APRIL!Y72="","",IF(APRIL!Y72&lt;18.5,"Kurus",IF(APRIL!Y72&lt;25,"Normal",IF(APRIL!Y72&lt;30,"Overweight (Risiko)",IF(APRIL!Y72&lt;35,"Obesitas I","Obesitas II")))))</f>
        <v/>
      </c>
      <c r="AZ72" s="72" t="str">
        <f t="shared" ca="1" si="91"/>
        <v/>
      </c>
      <c r="BA72" s="72" t="str">
        <f>IF(APRIL!Z72="","",IF(AND(APRIL!K72="L",APRIL!Z72&lt;90),"Normal / Aman",IF(AND(APRIL!K72="L",APRIL!Z72&gt;=90,APRIL!Z72&lt;=100),"Risiko Tinggi",IF(AND(APRIL!K72="L",APRIL!Z72&gt;100),"Obesitas (Sangat Berisiko)",IF(AND(APRIL!K72="P",APRIL!Z72&lt;80),"Normal / Aman",IF(AND(APRIL!K72="P",APRIL!Z72&gt;=80,APRIL!Z72&lt;=95),"Risiko Tinggi",IF(AND(APRIL!K72="P",APRIL!Z72&gt;95),"Obesitas (Sangat Berisiko)","")))))))</f>
        <v/>
      </c>
      <c r="BB72" s="72" t="str">
        <f t="shared" ca="1" si="92"/>
        <v/>
      </c>
      <c r="BC72" s="73" t="str">
        <f>IFERROR(ABS(LEFT(APRIL!AA72,FIND("/",APRIL!AA72)-1)),"")</f>
        <v/>
      </c>
      <c r="BD72" s="73" t="str">
        <f>IFERROR(ABS(MID(APRIL!AA72,FIND("/",APRIL!AA72)+1,LEN(APRIL!AA72))),"")</f>
        <v/>
      </c>
      <c r="BE72" s="72" t="str">
        <f t="shared" si="93"/>
        <v/>
      </c>
      <c r="BF72" s="72" t="str">
        <f t="shared" ca="1" si="94"/>
        <v/>
      </c>
      <c r="BG72" s="72" t="str">
        <f>IF(APRIL!AB72="","",IF(APRIL!AB72&lt;181,"NORMAL",IF(APRIL!AB72&lt;201,"Pre DM", "DM")))</f>
        <v/>
      </c>
      <c r="BH72" s="72" t="str">
        <f t="shared" ca="1" si="95"/>
        <v/>
      </c>
      <c r="BJ72" s="71" t="str">
        <f ca="1">IFERROR(DATEDIF(MEI!I72,MEI!D72,"Y"),"")</f>
        <v/>
      </c>
      <c r="BK72" s="71" t="str">
        <f ca="1">IFERROR(DATEDIF(MEI!I72,MEI!D72,"YM"),"")</f>
        <v/>
      </c>
      <c r="BL72" s="72" t="str">
        <f t="shared" ca="1" si="96"/>
        <v/>
      </c>
      <c r="BM72" s="72" t="str">
        <f ca="1">BL72&amp;MEI!K72</f>
        <v/>
      </c>
      <c r="BN72" s="72" t="str">
        <f>IF(MEI!Y72="","",IF(MEI!Y72&lt;18.5,"Kurus",IF(MEI!Y72&lt;25,"Normal",IF(MEI!Y72&lt;30,"Overweight (Risiko)",IF(MEI!Y72&lt;35,"Obesitas I","Obesitas II")))))</f>
        <v/>
      </c>
      <c r="BO72" s="72" t="str">
        <f t="shared" ca="1" si="97"/>
        <v/>
      </c>
      <c r="BP72" s="72" t="str">
        <f>IF(MEI!Z72="","",IF(AND(MEI!K72="L",MEI!Z72&lt;90),"Normal / Aman",IF(AND(MEI!K72="L",MEI!Z72&gt;=90,MEI!Z72&lt;=100),"Risiko Tinggi",IF(AND(MEI!K72="L",MEI!Z72&gt;100),"Obesitas (Sangat Berisiko)",IF(AND(MEI!K72="P",MEI!Z72&lt;80),"Normal / Aman",IF(AND(MEI!K72="P",MEI!Z72&gt;=80,MEI!Z72&lt;=95),"Risiko Tinggi",IF(AND(MEI!K72="P",MEI!Z72&gt;95),"Obesitas (Sangat Berisiko)","")))))))</f>
        <v/>
      </c>
      <c r="BQ72" s="72" t="str">
        <f t="shared" ca="1" si="98"/>
        <v/>
      </c>
      <c r="BR72" s="73" t="str">
        <f>IFERROR(ABS(LEFT(MEI!AA72,FIND("/",MEI!AA72)-1)),"")</f>
        <v/>
      </c>
      <c r="BS72" s="73" t="str">
        <f>IFERROR(ABS(MID(MEI!AA72,FIND("/",MEI!AA72)+1,LEN(MEI!AA72))),"")</f>
        <v/>
      </c>
      <c r="BT72" s="72" t="str">
        <f t="shared" si="99"/>
        <v/>
      </c>
      <c r="BU72" s="72" t="str">
        <f t="shared" ca="1" si="100"/>
        <v/>
      </c>
      <c r="BV72" s="72" t="str">
        <f>IF(MEI!AB72="","",IF(MEI!AB72&lt;181,"NORMAL",IF(MEI!AB72&lt;201,"Pre DM", "DM")))</f>
        <v/>
      </c>
      <c r="BW72" s="72" t="str">
        <f t="shared" ca="1" si="101"/>
        <v/>
      </c>
      <c r="BY72" s="71" t="str">
        <f ca="1">IFERROR(DATEDIF(JUNI!I72,JUNI!D72,"Y"),"")</f>
        <v/>
      </c>
      <c r="BZ72" s="71" t="str">
        <f ca="1">IFERROR(DATEDIF(JUNI!I72,JUNI!D72,"YM"),"")</f>
        <v/>
      </c>
      <c r="CA72" s="72" t="str">
        <f t="shared" ca="1" si="102"/>
        <v/>
      </c>
      <c r="CB72" s="72" t="str">
        <f ca="1">CA72&amp;JUNI!K72</f>
        <v/>
      </c>
      <c r="CC72" s="72" t="str">
        <f>IF(JUNI!Y72="","",IF(JUNI!Y72&lt;18.5,"Kurus",IF(JUNI!Y72&lt;25,"Normal",IF(JUNI!Y72&lt;30,"Overweight (Risiko)",IF(JUNI!Y72&lt;35,"Obesitas I","Obesitas II")))))</f>
        <v/>
      </c>
      <c r="CD72" s="72" t="str">
        <f t="shared" ca="1" si="103"/>
        <v/>
      </c>
      <c r="CE72" s="72" t="str">
        <f>IF(JUNI!Z72="","",IF(AND(JUNI!K72="L",JUNI!Z72&lt;90),"Normal / Aman",IF(AND(JUNI!K72="L",JUNI!Z72&gt;=90,JUNI!Z72&lt;=100),"Risiko Tinggi",IF(AND(JUNI!K72="L",JUNI!Z72&gt;100),"Obesitas (Sangat Berisiko)",IF(AND(JUNI!K72="P",JUNI!Z72&lt;80),"Normal / Aman",IF(AND(JUNI!K72="P",JUNI!Z72&gt;=80,JUNI!Z72&lt;=95),"Risiko Tinggi",IF(AND(JUNI!K72="P",JUNI!Z72&gt;95),"Obesitas (Sangat Berisiko)","")))))))</f>
        <v/>
      </c>
      <c r="CF72" s="72" t="str">
        <f t="shared" ca="1" si="104"/>
        <v/>
      </c>
      <c r="CG72" s="73" t="str">
        <f>IFERROR(ABS(LEFT(JUNI!AA72,FIND("/",JUNI!AA72)-1)),"")</f>
        <v/>
      </c>
      <c r="CH72" s="73" t="str">
        <f>IFERROR(ABS(MID(JUNI!AA72,FIND("/",JUNI!AA72)+1,LEN(JUNI!AA72))),"")</f>
        <v/>
      </c>
      <c r="CI72" s="72" t="str">
        <f t="shared" si="105"/>
        <v/>
      </c>
      <c r="CJ72" s="72" t="str">
        <f t="shared" ca="1" si="106"/>
        <v/>
      </c>
      <c r="CK72" s="72" t="str">
        <f>IF(JUNI!AB72="","",IF(JUNI!AB72&lt;181,"NORMAL",IF(JUNI!AB72&lt;201,"Pre DM", "DM")))</f>
        <v/>
      </c>
      <c r="CL72" s="72" t="str">
        <f t="shared" ca="1" si="107"/>
        <v/>
      </c>
      <c r="CN72" s="71" t="str">
        <f ca="1">IFERROR(DATEDIF(JULI!I72,JULI!D72,"Y"),"")</f>
        <v/>
      </c>
      <c r="CO72" s="71" t="str">
        <f ca="1">IFERROR(DATEDIF(JULI!I72,JULI!D72,"YM"),"")</f>
        <v/>
      </c>
      <c r="CP72" s="72" t="str">
        <f t="shared" ca="1" si="108"/>
        <v/>
      </c>
      <c r="CQ72" s="72" t="str">
        <f ca="1">CP72&amp;JULI!K72</f>
        <v/>
      </c>
      <c r="CR72" s="72" t="str">
        <f>IF(JULI!Y72="","",IF(JULI!Y72&lt;18.5,"Kurus",IF(JULI!Y72&lt;25,"Normal",IF(JULI!Y72&lt;30,"Overweight (Risiko)",IF(JULI!Y72&lt;35,"Obesitas I","Obesitas II")))))</f>
        <v/>
      </c>
      <c r="CS72" s="72" t="str">
        <f t="shared" ca="1" si="109"/>
        <v/>
      </c>
      <c r="CT72" s="72" t="str">
        <f>IF(JULI!Z72="","",IF(AND(JULI!K72="L",JULI!Z72&lt;90),"Normal / Aman",IF(AND(JULI!K72="L",JULI!Z72&gt;=90,JULI!Z72&lt;=100),"Risiko Tinggi",IF(AND(JULI!K72="L",JULI!Z72&gt;100),"Obesitas (Sangat Berisiko)",IF(AND(JULI!K72="P",JULI!Z72&lt;80),"Normal / Aman",IF(AND(JULI!K72="P",JULI!Z72&gt;=80,JULI!Z72&lt;=95),"Risiko Tinggi",IF(AND(JULI!K72="P",JULI!Z72&gt;95),"Obesitas (Sangat Berisiko)","")))))))</f>
        <v/>
      </c>
      <c r="CU72" s="72" t="str">
        <f t="shared" ca="1" si="110"/>
        <v/>
      </c>
      <c r="CV72" s="73" t="str">
        <f>IFERROR(ABS(LEFT(JULI!AA72,FIND("/",JULI!AA72)-1)),"")</f>
        <v/>
      </c>
      <c r="CW72" s="73" t="str">
        <f>IFERROR(ABS(MID(JULI!AA72,FIND("/",JULI!AA72)+1,LEN(JULI!AA72))),"")</f>
        <v/>
      </c>
      <c r="CX72" s="72" t="str">
        <f t="shared" si="111"/>
        <v/>
      </c>
      <c r="CY72" s="72" t="str">
        <f t="shared" ca="1" si="112"/>
        <v/>
      </c>
      <c r="CZ72" s="72" t="str">
        <f>IF(JULI!AB72="","",IF(JULI!AB72&lt;181,"NORMAL",IF(JULI!AB72&lt;201,"Pre DM", "DM")))</f>
        <v/>
      </c>
      <c r="DA72" s="72" t="str">
        <f t="shared" ca="1" si="113"/>
        <v/>
      </c>
      <c r="DC72" s="71" t="str">
        <f ca="1">IFERROR(DATEDIF(AGUSTUS!I72,AGUSTUS!D72,"Y"),"")</f>
        <v/>
      </c>
      <c r="DD72" s="71" t="str">
        <f ca="1">IFERROR(DATEDIF(AGUSTUS!I72,AGUSTUS!D72,"YM"),"")</f>
        <v/>
      </c>
      <c r="DE72" s="72" t="str">
        <f t="shared" ca="1" si="114"/>
        <v/>
      </c>
      <c r="DF72" s="72" t="str">
        <f ca="1">DE72&amp;AGUSTUS!K72</f>
        <v/>
      </c>
      <c r="DG72" s="72" t="str">
        <f>IF(AGUSTUS!Y72="","",IF(AGUSTUS!Y72&lt;18.5,"Kurus",IF(AGUSTUS!Y72&lt;25,"Normal",IF(AGUSTUS!Y72&lt;30,"Overweight (Risiko)",IF(AGUSTUS!Y72&lt;35,"Obesitas I","Obesitas II")))))</f>
        <v/>
      </c>
      <c r="DH72" s="72" t="str">
        <f t="shared" ca="1" si="115"/>
        <v/>
      </c>
      <c r="DI72" s="72" t="str">
        <f>IF(AGUSTUS!Z72="","",IF(AND(AGUSTUS!K72="L",AGUSTUS!Z72&lt;90),"Normal / Aman",IF(AND(AGUSTUS!K72="L",AGUSTUS!Z72&gt;=90,AGUSTUS!Z72&lt;=100),"Risiko Tinggi",IF(AND(AGUSTUS!K72="L",AGUSTUS!Z72&gt;100),"Obesitas (Sangat Berisiko)",IF(AND(AGUSTUS!K72="P",AGUSTUS!Z72&lt;80),"Normal / Aman",IF(AND(AGUSTUS!K72="P",AGUSTUS!Z72&gt;=80,AGUSTUS!Z72&lt;=95),"Risiko Tinggi",IF(AND(AGUSTUS!K72="P",AGUSTUS!Z72&gt;95),"Obesitas (Sangat Berisiko)","")))))))</f>
        <v/>
      </c>
      <c r="DJ72" s="72" t="str">
        <f t="shared" ca="1" si="116"/>
        <v/>
      </c>
      <c r="DK72" s="73" t="str">
        <f>IFERROR(ABS(LEFT(AGUSTUS!AA72,FIND("/",AGUSTUS!AA72)-1)),"")</f>
        <v/>
      </c>
      <c r="DL72" s="73" t="str">
        <f>IFERROR(ABS(MID(AGUSTUS!AA72,FIND("/",AGUSTUS!AA72)+1,LEN(AGUSTUS!AA72))),"")</f>
        <v/>
      </c>
      <c r="DM72" s="72" t="str">
        <f t="shared" si="117"/>
        <v/>
      </c>
      <c r="DN72" s="72" t="str">
        <f t="shared" ca="1" si="118"/>
        <v/>
      </c>
      <c r="DO72" s="72" t="str">
        <f>IF(AGUSTUS!AB72="","",IF(AGUSTUS!AB72&lt;181,"NORMAL",IF(AGUSTUS!AB72&lt;201,"Pre DM", "DM")))</f>
        <v/>
      </c>
      <c r="DP72" s="72" t="str">
        <f t="shared" ca="1" si="119"/>
        <v/>
      </c>
      <c r="DR72" s="71" t="str">
        <f ca="1">IFERROR(DATEDIF(SEPTEMBER!I72,SEPTEMBER!D72,"Y"),"")</f>
        <v/>
      </c>
      <c r="DS72" s="71" t="str">
        <f ca="1">IFERROR(DATEDIF(SEPTEMBER!I72,SEPTEMBER!D72,"YM"),"")</f>
        <v/>
      </c>
      <c r="DT72" s="72" t="str">
        <f t="shared" ca="1" si="120"/>
        <v/>
      </c>
      <c r="DU72" s="72" t="str">
        <f ca="1">DT72&amp;SEPTEMBER!K72</f>
        <v/>
      </c>
      <c r="DV72" s="72" t="str">
        <f>IF(SEPTEMBER!Y72="","",IF(SEPTEMBER!Y72&lt;18.5,"Kurus",IF(SEPTEMBER!Y72&lt;25,"Normal",IF(SEPTEMBER!Y72&lt;30,"Overweight (Risiko)",IF(SEPTEMBER!Y72&lt;35,"Obesitas I","Obesitas II")))))</f>
        <v/>
      </c>
      <c r="DW72" s="72" t="str">
        <f t="shared" ca="1" si="121"/>
        <v/>
      </c>
      <c r="DX72" s="72" t="str">
        <f>IF(SEPTEMBER!Z72="","",IF(AND(SEPTEMBER!K72="L",SEPTEMBER!Z72&lt;90),"Normal / Aman",IF(AND(SEPTEMBER!K72="L",SEPTEMBER!Z72&gt;=90,SEPTEMBER!Z72&lt;=100),"Risiko Tinggi",IF(AND(SEPTEMBER!K72="L",SEPTEMBER!Z72&gt;100),"Obesitas (Sangat Berisiko)",IF(AND(SEPTEMBER!K72="P",SEPTEMBER!Z72&lt;80),"Normal / Aman",IF(AND(SEPTEMBER!K72="P",SEPTEMBER!Z72&gt;=80,SEPTEMBER!Z72&lt;=95),"Risiko Tinggi",IF(AND(SEPTEMBER!K72="P",SEPTEMBER!Z72&gt;95),"Obesitas (Sangat Berisiko)","")))))))</f>
        <v/>
      </c>
      <c r="DY72" s="72" t="str">
        <f t="shared" ca="1" si="122"/>
        <v/>
      </c>
      <c r="DZ72" s="73" t="str">
        <f>IFERROR(ABS(LEFT(SEPTEMBER!AA72,FIND("/",SEPTEMBER!AA72)-1)),"")</f>
        <v/>
      </c>
      <c r="EA72" s="73" t="str">
        <f>IFERROR(ABS(MID(SEPTEMBER!AA72,FIND("/",SEPTEMBER!AA72)+1,LEN(SEPTEMBER!AA72))),"")</f>
        <v/>
      </c>
      <c r="EB72" s="72" t="str">
        <f t="shared" si="123"/>
        <v/>
      </c>
      <c r="EC72" s="72" t="str">
        <f t="shared" ca="1" si="124"/>
        <v/>
      </c>
      <c r="ED72" s="72" t="str">
        <f>IF(SEPTEMBER!AB72="","",IF(SEPTEMBER!AB72&lt;181,"NORMAL",IF(SEPTEMBER!AB72&lt;201,"Pre DM", "DM")))</f>
        <v/>
      </c>
      <c r="EE72" s="72" t="str">
        <f t="shared" ca="1" si="125"/>
        <v/>
      </c>
      <c r="EG72" s="71" t="str">
        <f ca="1">IFERROR(DATEDIF(OKTOBER!I72,OKTOBER!D72,"Y"),"")</f>
        <v/>
      </c>
      <c r="EH72" s="71" t="str">
        <f ca="1">IFERROR(DATEDIF(OKTOBER!I72,OKTOBER!D72,"YM"),"")</f>
        <v/>
      </c>
      <c r="EI72" s="72" t="str">
        <f t="shared" ca="1" si="126"/>
        <v/>
      </c>
      <c r="EJ72" s="72" t="str">
        <f ca="1">EI72&amp;OKTOBER!K72</f>
        <v/>
      </c>
      <c r="EK72" s="72" t="str">
        <f>IF(OKTOBER!Y72="","",IF(OKTOBER!Y72&lt;18.5,"Kurus",IF(OKTOBER!Y72&lt;25,"Normal",IF(OKTOBER!Y72&lt;30,"Overweight (Risiko)",IF(OKTOBER!Y72&lt;35,"Obesitas I","Obesitas II")))))</f>
        <v/>
      </c>
      <c r="EL72" s="72" t="str">
        <f t="shared" ca="1" si="127"/>
        <v/>
      </c>
      <c r="EM72" s="72" t="str">
        <f>IF(OKTOBER!Z72="","",IF(AND(OKTOBER!K72="L",OKTOBER!Z72&lt;90),"Normal / Aman",IF(AND(OKTOBER!K72="L",OKTOBER!Z72&gt;=90,OKTOBER!Z72&lt;=100),"Risiko Tinggi",IF(AND(OKTOBER!K72="L",OKTOBER!Z72&gt;100),"Obesitas (Sangat Berisiko)",IF(AND(OKTOBER!K72="P",OKTOBER!Z72&lt;80),"Normal / Aman",IF(AND(OKTOBER!K72="P",OKTOBER!Z72&gt;=80,OKTOBER!Z72&lt;=95),"Risiko Tinggi",IF(AND(OKTOBER!K72="P",OKTOBER!Z72&gt;95),"Obesitas (Sangat Berisiko)","")))))))</f>
        <v/>
      </c>
      <c r="EN72" s="72" t="str">
        <f t="shared" ca="1" si="128"/>
        <v/>
      </c>
      <c r="EO72" s="73" t="str">
        <f>IFERROR(ABS(LEFT(OKTOBER!AA72,FIND("/",OKTOBER!AA72)-1)),"")</f>
        <v/>
      </c>
      <c r="EP72" s="73" t="str">
        <f>IFERROR(ABS(MID(OKTOBER!AA72,FIND("/",OKTOBER!AA72)+1,LEN(OKTOBER!AA72))),"")</f>
        <v/>
      </c>
      <c r="EQ72" s="72" t="str">
        <f t="shared" si="129"/>
        <v/>
      </c>
      <c r="ER72" s="72" t="str">
        <f t="shared" ca="1" si="130"/>
        <v/>
      </c>
      <c r="ES72" s="72" t="str">
        <f>IF(OKTOBER!AB72="","",IF(OKTOBER!AB72&lt;181,"NORMAL",IF(OKTOBER!AB72&lt;201,"Pre DM", "DM")))</f>
        <v/>
      </c>
      <c r="ET72" s="72" t="str">
        <f t="shared" ca="1" si="131"/>
        <v/>
      </c>
      <c r="EV72" s="71" t="str">
        <f ca="1">IFERROR(DATEDIF(NOPEMBER!I72,NOPEMBER!D72,"Y"),"")</f>
        <v/>
      </c>
      <c r="EW72" s="71" t="str">
        <f ca="1">IFERROR(DATEDIF(NOPEMBER!I72,NOPEMBER!D72,"YM"),"")</f>
        <v/>
      </c>
      <c r="EX72" s="72" t="str">
        <f t="shared" ca="1" si="132"/>
        <v/>
      </c>
      <c r="EY72" s="72" t="str">
        <f ca="1">EX72&amp;NOPEMBER!K72</f>
        <v/>
      </c>
      <c r="EZ72" s="72" t="str">
        <f>IF(NOPEMBER!Y72="","",IF(NOPEMBER!Y72&lt;18.5,"Kurus",IF(NOPEMBER!Y72&lt;25,"Normal",IF(NOPEMBER!Y72&lt;30,"Overweight (Risiko)",IF(NOPEMBER!Y72&lt;35,"Obesitas I","Obesitas II")))))</f>
        <v/>
      </c>
      <c r="FA72" s="72" t="str">
        <f t="shared" ca="1" si="133"/>
        <v/>
      </c>
      <c r="FB72" s="72" t="str">
        <f>IF(NOPEMBER!Z72="","",IF(AND(NOPEMBER!K72="L",NOPEMBER!Z72&lt;90),"Normal / Aman",IF(AND(NOPEMBER!K72="L",NOPEMBER!Z72&gt;=90,NOPEMBER!Z72&lt;=100),"Risiko Tinggi",IF(AND(NOPEMBER!K72="L",NOPEMBER!Z72&gt;100),"Obesitas (Sangat Berisiko)",IF(AND(NOPEMBER!K72="P",NOPEMBER!Z72&lt;80),"Normal / Aman",IF(AND(NOPEMBER!K72="P",NOPEMBER!Z72&gt;=80,NOPEMBER!Z72&lt;=95),"Risiko Tinggi",IF(AND(NOPEMBER!K72="P",NOPEMBER!Z72&gt;95),"Obesitas (Sangat Berisiko)","")))))))</f>
        <v/>
      </c>
      <c r="FC72" s="72" t="str">
        <f t="shared" ca="1" si="134"/>
        <v/>
      </c>
      <c r="FD72" s="73" t="str">
        <f>IFERROR(ABS(LEFT(NOPEMBER!AA72,FIND("/",NOPEMBER!AA72)-1)),"")</f>
        <v/>
      </c>
      <c r="FE72" s="73" t="str">
        <f>IFERROR(ABS(MID(NOPEMBER!AA72,FIND("/",NOPEMBER!AA72)+1,LEN(NOPEMBER!AA72))),"")</f>
        <v/>
      </c>
      <c r="FF72" s="72" t="str">
        <f t="shared" si="135"/>
        <v/>
      </c>
      <c r="FG72" s="72" t="str">
        <f t="shared" ca="1" si="136"/>
        <v/>
      </c>
      <c r="FH72" s="72" t="str">
        <f>IF(NOPEMBER!AB72="","",IF(NOPEMBER!AB72&lt;181,"NORMAL",IF(NOPEMBER!AB72&lt;201,"Pre DM", "DM")))</f>
        <v/>
      </c>
      <c r="FI72" s="72" t="str">
        <f t="shared" ca="1" si="137"/>
        <v/>
      </c>
      <c r="FK72" s="71" t="str">
        <f ca="1">IFERROR(DATEDIF(DESEMBER!I72,DESEMBER!D72,"Y"),"")</f>
        <v/>
      </c>
      <c r="FL72" s="71" t="str">
        <f ca="1">IFERROR(DATEDIF(DESEMBER!I72,DESEMBER!D72,"YM"),"")</f>
        <v/>
      </c>
      <c r="FM72" s="72" t="str">
        <f t="shared" ca="1" si="138"/>
        <v/>
      </c>
      <c r="FN72" s="72" t="str">
        <f ca="1">FM72&amp;DESEMBER!K72</f>
        <v/>
      </c>
      <c r="FO72" s="72" t="str">
        <f>IF(DESEMBER!Y72="","",IF(DESEMBER!Y72&lt;18.5,"Kurus",IF(DESEMBER!Y72&lt;25,"Normal",IF(DESEMBER!Y72&lt;30,"Overweight (Risiko)",IF(DESEMBER!Y72&lt;35,"Obesitas I","Obesitas II")))))</f>
        <v/>
      </c>
      <c r="FP72" s="72" t="str">
        <f t="shared" ca="1" si="139"/>
        <v/>
      </c>
      <c r="FQ72" s="72" t="str">
        <f>IF(DESEMBER!Z72="","",IF(AND(DESEMBER!K72="L",DESEMBER!Z72&lt;90),"Normal / Aman",IF(AND(DESEMBER!K72="L",DESEMBER!Z72&gt;=90,DESEMBER!Z72&lt;=100),"Risiko Tinggi",IF(AND(DESEMBER!K72="L",DESEMBER!Z72&gt;100),"Obesitas (Sangat Berisiko)",IF(AND(DESEMBER!K72="P",DESEMBER!Z72&lt;80),"Normal / Aman",IF(AND(DESEMBER!K72="P",DESEMBER!Z72&gt;=80,DESEMBER!Z72&lt;=95),"Risiko Tinggi",IF(AND(DESEMBER!K72="P",DESEMBER!Z72&gt;95),"Obesitas (Sangat Berisiko)","")))))))</f>
        <v/>
      </c>
      <c r="FR72" s="72" t="str">
        <f t="shared" ca="1" si="140"/>
        <v/>
      </c>
      <c r="FS72" s="73" t="str">
        <f>IFERROR(ABS(LEFT(DESEMBER!AA72,FIND("/",DESEMBER!AA72)-1)),"")</f>
        <v/>
      </c>
      <c r="FT72" s="73" t="str">
        <f>IFERROR(ABS(MID(DESEMBER!AA72,FIND("/",DESEMBER!AA72)+1,LEN(DESEMBER!AA72))),"")</f>
        <v/>
      </c>
      <c r="FU72" s="72" t="str">
        <f t="shared" si="141"/>
        <v/>
      </c>
      <c r="FV72" s="72" t="str">
        <f t="shared" ca="1" si="142"/>
        <v/>
      </c>
      <c r="FW72" s="72" t="str">
        <f>IF(DESEMBER!AB72="","",IF(DESEMBER!AB72&lt;181,"NORMAL",IF(DESEMBER!AB72&lt;201,"Pre DM", "DM")))</f>
        <v/>
      </c>
      <c r="FX72" s="72" t="str">
        <f t="shared" ca="1" si="143"/>
        <v/>
      </c>
    </row>
    <row r="73" spans="2:180" x14ac:dyDescent="0.25">
      <c r="B73" s="71" t="str">
        <f ca="1">IFERROR(DATEDIF(JANUARI!I73,JANUARI!D73,"Y"),"")</f>
        <v/>
      </c>
      <c r="C73" s="71" t="str">
        <f ca="1">IFERROR(DATEDIF(JANUARI!I73,JANUARI!D73,"YM"),"")</f>
        <v/>
      </c>
      <c r="D73" s="72" t="str">
        <f t="shared" ca="1" si="72"/>
        <v/>
      </c>
      <c r="E73" s="72" t="str">
        <f ca="1">D73&amp;JANUARI!K73</f>
        <v/>
      </c>
      <c r="F73" s="72" t="str">
        <f>IF(JANUARI!Y73="","",IF(JANUARI!Y73&lt;18.5,"Kurus",IF(JANUARI!Y73&lt;25,"Normal",IF(JANUARI!Y73&lt;30,"Overweight (Risiko)",IF(JANUARI!Y73&lt;35,"Obesitas I","Obesitas II")))))</f>
        <v/>
      </c>
      <c r="G73" s="72" t="str">
        <f t="shared" ca="1" si="73"/>
        <v/>
      </c>
      <c r="H73" s="72" t="str">
        <f>IF(JANUARI!Z73="","",IF(AND(JANUARI!K73="L",JANUARI!Z73&lt;90),"Normal / Aman",IF(AND(JANUARI!K73="L",JANUARI!Z73&gt;=90,JANUARI!Z73&lt;=100),"Risiko Tinggi",IF(AND(JANUARI!K73="L",JANUARI!Z73&gt;100),"Obesitas (Sangat Berisiko)",IF(AND(JANUARI!K73="P",JANUARI!Z73&lt;80),"Normal / Aman",IF(AND(JANUARI!K73="P",JANUARI!Z73&gt;=80,JANUARI!Z73&lt;=95),"Risiko Tinggi",IF(AND(JANUARI!K73="P",JANUARI!Z73&gt;95),"Obesitas (Sangat Berisiko)","")))))))</f>
        <v/>
      </c>
      <c r="I73" s="72" t="str">
        <f t="shared" ca="1" si="74"/>
        <v/>
      </c>
      <c r="J73" s="73" t="str">
        <f>IFERROR(ABS(LEFT(JANUARI!AA73,FIND("/",JANUARI!AA73)-1)),"")</f>
        <v/>
      </c>
      <c r="K73" s="73" t="str">
        <f>IFERROR(ABS(MID(JANUARI!AA73,FIND("/",JANUARI!AA73)+1,LEN(JANUARI!AA73))),"")</f>
        <v/>
      </c>
      <c r="L73" s="72" t="str">
        <f t="shared" si="75"/>
        <v/>
      </c>
      <c r="M73" s="72" t="str">
        <f t="shared" ca="1" si="76"/>
        <v/>
      </c>
      <c r="N73" s="72" t="str">
        <f>IF(JANUARI!AB73="","",IF(JANUARI!AB73&lt;181,"NORMAL",IF(JANUARI!AB73&lt;201,"Pre DM", "DM")))</f>
        <v/>
      </c>
      <c r="O73" s="72" t="str">
        <f t="shared" ca="1" si="77"/>
        <v/>
      </c>
      <c r="Q73" s="71" t="str">
        <f ca="1">IFERROR(DATEDIF(PEBRUARI!I73,PEBRUARI!D73,"Y"),"")</f>
        <v/>
      </c>
      <c r="R73" s="71" t="str">
        <f ca="1">IFERROR(DATEDIF(PEBRUARI!I73,PEBRUARI!D73,"YM"),"")</f>
        <v/>
      </c>
      <c r="S73" s="72" t="str">
        <f t="shared" ca="1" si="78"/>
        <v/>
      </c>
      <c r="T73" s="72" t="str">
        <f ca="1">S73&amp;PEBRUARI!K73</f>
        <v/>
      </c>
      <c r="U73" s="72" t="str">
        <f>IF(PEBRUARI!Y73="","",IF(PEBRUARI!Y73&lt;18.5,"Kurus",IF(PEBRUARI!Y73&lt;25,"Normal",IF(PEBRUARI!Y73&lt;30,"Overweight (Risiko)",IF(PEBRUARI!Y73&lt;35,"Obesitas I","Obesitas II")))))</f>
        <v/>
      </c>
      <c r="V73" s="72" t="str">
        <f t="shared" ca="1" si="79"/>
        <v/>
      </c>
      <c r="W73" s="72" t="str">
        <f>IF(PEBRUARI!Z73="","",IF(AND(PEBRUARI!K73="L",PEBRUARI!Z73&lt;90),"Normal / Aman",IF(AND(PEBRUARI!K73="L",PEBRUARI!Z73&gt;=90,PEBRUARI!Z73&lt;=100),"Risiko Tinggi",IF(AND(PEBRUARI!K73="L",PEBRUARI!Z73&gt;100),"Obesitas (Sangat Berisiko)",IF(AND(PEBRUARI!K73="P",PEBRUARI!Z73&lt;80),"Normal / Aman",IF(AND(PEBRUARI!K73="P",PEBRUARI!Z73&gt;=80,PEBRUARI!Z73&lt;=95),"Risiko Tinggi",IF(AND(PEBRUARI!K73="P",PEBRUARI!Z73&gt;95),"Obesitas (Sangat Berisiko)","")))))))</f>
        <v/>
      </c>
      <c r="X73" s="72" t="str">
        <f t="shared" ca="1" si="80"/>
        <v/>
      </c>
      <c r="Y73" s="73" t="str">
        <f>IFERROR(ABS(LEFT(PEBRUARI!AA73,FIND("/",PEBRUARI!AA73)-1)),"")</f>
        <v/>
      </c>
      <c r="Z73" s="73" t="str">
        <f>IFERROR(ABS(MID(PEBRUARI!AA73,FIND("/",PEBRUARI!AA73)+1,LEN(PEBRUARI!AA73))),"")</f>
        <v/>
      </c>
      <c r="AA73" s="72" t="str">
        <f t="shared" si="81"/>
        <v/>
      </c>
      <c r="AB73" s="72" t="str">
        <f t="shared" ca="1" si="82"/>
        <v/>
      </c>
      <c r="AC73" s="72" t="str">
        <f>IF(PEBRUARI!AB73="","",IF(PEBRUARI!AB73&lt;181,"NORMAL",IF(PEBRUARI!AB73&lt;201,"Pre DM", "DM")))</f>
        <v/>
      </c>
      <c r="AD73" s="72" t="str">
        <f t="shared" ca="1" si="83"/>
        <v/>
      </c>
      <c r="AF73" s="71" t="str">
        <f ca="1">IFERROR(DATEDIF(MARET!I73,MARET!D73,"Y"),"")</f>
        <v/>
      </c>
      <c r="AG73" s="71" t="str">
        <f ca="1">IFERROR(DATEDIF(MARET!I73,MARET!D73,"YM"),"")</f>
        <v/>
      </c>
      <c r="AH73" s="72" t="str">
        <f t="shared" ca="1" si="84"/>
        <v/>
      </c>
      <c r="AI73" s="72" t="str">
        <f ca="1">AH73&amp;MARET!K73</f>
        <v/>
      </c>
      <c r="AJ73" s="72" t="str">
        <f>IF(MARET!Y73="","",IF(MARET!Y73&lt;18.5,"Kurus",IF(MARET!Y73&lt;25,"Normal",IF(MARET!Y73&lt;30,"Overweight (Risiko)",IF(MARET!Y73&lt;35,"Obesitas I","Obesitas II")))))</f>
        <v/>
      </c>
      <c r="AK73" s="72" t="str">
        <f t="shared" ca="1" si="85"/>
        <v/>
      </c>
      <c r="AL73" s="72" t="str">
        <f>IF(MARET!Z73="","",IF(AND(MARET!K73="L",MARET!Z73&lt;90),"Normal / Aman",IF(AND(MARET!K73="L",MARET!Z73&gt;=90,MARET!Z73&lt;=100),"Risiko Tinggi",IF(AND(MARET!K73="L",MARET!Z73&gt;100),"Obesitas (Sangat Berisiko)",IF(AND(MARET!K73="P",MARET!Z73&lt;80),"Normal / Aman",IF(AND(MARET!K73="P",MARET!Z73&gt;=80,MARET!Z73&lt;=95),"Risiko Tinggi",IF(AND(MARET!K73="P",MARET!Z73&gt;95),"Obesitas (Sangat Berisiko)","")))))))</f>
        <v/>
      </c>
      <c r="AM73" s="72" t="str">
        <f t="shared" ca="1" si="86"/>
        <v/>
      </c>
      <c r="AN73" s="73" t="str">
        <f>IFERROR(ABS(LEFT(MARET!AA73,FIND("/",MARET!AA73)-1)),"")</f>
        <v/>
      </c>
      <c r="AO73" s="73" t="str">
        <f>IFERROR(ABS(MID(MARET!AA73,FIND("/",MARET!AA73)+1,LEN(MARET!AA73))),"")</f>
        <v/>
      </c>
      <c r="AP73" s="72" t="str">
        <f t="shared" si="87"/>
        <v/>
      </c>
      <c r="AQ73" s="72" t="str">
        <f t="shared" ca="1" si="88"/>
        <v/>
      </c>
      <c r="AR73" s="72" t="str">
        <f>IF(MARET!AB73="","",IF(MARET!AB73&lt;181,"NORMAL",IF(MARET!AB73&lt;201,"Pre DM", "DM")))</f>
        <v/>
      </c>
      <c r="AS73" s="72" t="str">
        <f t="shared" ca="1" si="89"/>
        <v/>
      </c>
      <c r="AU73" s="71" t="str">
        <f ca="1">IFERROR(DATEDIF(APRIL!I73,APRIL!D73,"Y"),"")</f>
        <v/>
      </c>
      <c r="AV73" s="71" t="str">
        <f ca="1">IFERROR(DATEDIF(APRIL!I73,APRIL!D73,"YM"),"")</f>
        <v/>
      </c>
      <c r="AW73" s="72" t="str">
        <f t="shared" ca="1" si="90"/>
        <v/>
      </c>
      <c r="AX73" s="72" t="str">
        <f ca="1">AW73&amp;APRIL!K73</f>
        <v/>
      </c>
      <c r="AY73" s="72" t="str">
        <f>IF(APRIL!Y73="","",IF(APRIL!Y73&lt;18.5,"Kurus",IF(APRIL!Y73&lt;25,"Normal",IF(APRIL!Y73&lt;30,"Overweight (Risiko)",IF(APRIL!Y73&lt;35,"Obesitas I","Obesitas II")))))</f>
        <v/>
      </c>
      <c r="AZ73" s="72" t="str">
        <f t="shared" ca="1" si="91"/>
        <v/>
      </c>
      <c r="BA73" s="72" t="str">
        <f>IF(APRIL!Z73="","",IF(AND(APRIL!K73="L",APRIL!Z73&lt;90),"Normal / Aman",IF(AND(APRIL!K73="L",APRIL!Z73&gt;=90,APRIL!Z73&lt;=100),"Risiko Tinggi",IF(AND(APRIL!K73="L",APRIL!Z73&gt;100),"Obesitas (Sangat Berisiko)",IF(AND(APRIL!K73="P",APRIL!Z73&lt;80),"Normal / Aman",IF(AND(APRIL!K73="P",APRIL!Z73&gt;=80,APRIL!Z73&lt;=95),"Risiko Tinggi",IF(AND(APRIL!K73="P",APRIL!Z73&gt;95),"Obesitas (Sangat Berisiko)","")))))))</f>
        <v/>
      </c>
      <c r="BB73" s="72" t="str">
        <f t="shared" ca="1" si="92"/>
        <v/>
      </c>
      <c r="BC73" s="73" t="str">
        <f>IFERROR(ABS(LEFT(APRIL!AA73,FIND("/",APRIL!AA73)-1)),"")</f>
        <v/>
      </c>
      <c r="BD73" s="73" t="str">
        <f>IFERROR(ABS(MID(APRIL!AA73,FIND("/",APRIL!AA73)+1,LEN(APRIL!AA73))),"")</f>
        <v/>
      </c>
      <c r="BE73" s="72" t="str">
        <f t="shared" si="93"/>
        <v/>
      </c>
      <c r="BF73" s="72" t="str">
        <f t="shared" ca="1" si="94"/>
        <v/>
      </c>
      <c r="BG73" s="72" t="str">
        <f>IF(APRIL!AB73="","",IF(APRIL!AB73&lt;181,"NORMAL",IF(APRIL!AB73&lt;201,"Pre DM", "DM")))</f>
        <v/>
      </c>
      <c r="BH73" s="72" t="str">
        <f t="shared" ca="1" si="95"/>
        <v/>
      </c>
      <c r="BJ73" s="71" t="str">
        <f ca="1">IFERROR(DATEDIF(MEI!I73,MEI!D73,"Y"),"")</f>
        <v/>
      </c>
      <c r="BK73" s="71" t="str">
        <f ca="1">IFERROR(DATEDIF(MEI!I73,MEI!D73,"YM"),"")</f>
        <v/>
      </c>
      <c r="BL73" s="72" t="str">
        <f t="shared" ca="1" si="96"/>
        <v/>
      </c>
      <c r="BM73" s="72" t="str">
        <f ca="1">BL73&amp;MEI!K73</f>
        <v/>
      </c>
      <c r="BN73" s="72" t="str">
        <f>IF(MEI!Y73="","",IF(MEI!Y73&lt;18.5,"Kurus",IF(MEI!Y73&lt;25,"Normal",IF(MEI!Y73&lt;30,"Overweight (Risiko)",IF(MEI!Y73&lt;35,"Obesitas I","Obesitas II")))))</f>
        <v/>
      </c>
      <c r="BO73" s="72" t="str">
        <f t="shared" ca="1" si="97"/>
        <v/>
      </c>
      <c r="BP73" s="72" t="str">
        <f>IF(MEI!Z73="","",IF(AND(MEI!K73="L",MEI!Z73&lt;90),"Normal / Aman",IF(AND(MEI!K73="L",MEI!Z73&gt;=90,MEI!Z73&lt;=100),"Risiko Tinggi",IF(AND(MEI!K73="L",MEI!Z73&gt;100),"Obesitas (Sangat Berisiko)",IF(AND(MEI!K73="P",MEI!Z73&lt;80),"Normal / Aman",IF(AND(MEI!K73="P",MEI!Z73&gt;=80,MEI!Z73&lt;=95),"Risiko Tinggi",IF(AND(MEI!K73="P",MEI!Z73&gt;95),"Obesitas (Sangat Berisiko)","")))))))</f>
        <v/>
      </c>
      <c r="BQ73" s="72" t="str">
        <f t="shared" ca="1" si="98"/>
        <v/>
      </c>
      <c r="BR73" s="73" t="str">
        <f>IFERROR(ABS(LEFT(MEI!AA73,FIND("/",MEI!AA73)-1)),"")</f>
        <v/>
      </c>
      <c r="BS73" s="73" t="str">
        <f>IFERROR(ABS(MID(MEI!AA73,FIND("/",MEI!AA73)+1,LEN(MEI!AA73))),"")</f>
        <v/>
      </c>
      <c r="BT73" s="72" t="str">
        <f t="shared" si="99"/>
        <v/>
      </c>
      <c r="BU73" s="72" t="str">
        <f t="shared" ca="1" si="100"/>
        <v/>
      </c>
      <c r="BV73" s="72" t="str">
        <f>IF(MEI!AB73="","",IF(MEI!AB73&lt;181,"NORMAL",IF(MEI!AB73&lt;201,"Pre DM", "DM")))</f>
        <v/>
      </c>
      <c r="BW73" s="72" t="str">
        <f t="shared" ca="1" si="101"/>
        <v/>
      </c>
      <c r="BY73" s="71" t="str">
        <f ca="1">IFERROR(DATEDIF(JUNI!I73,JUNI!D73,"Y"),"")</f>
        <v/>
      </c>
      <c r="BZ73" s="71" t="str">
        <f ca="1">IFERROR(DATEDIF(JUNI!I73,JUNI!D73,"YM"),"")</f>
        <v/>
      </c>
      <c r="CA73" s="72" t="str">
        <f t="shared" ca="1" si="102"/>
        <v/>
      </c>
      <c r="CB73" s="72" t="str">
        <f ca="1">CA73&amp;JUNI!K73</f>
        <v/>
      </c>
      <c r="CC73" s="72" t="str">
        <f>IF(JUNI!Y73="","",IF(JUNI!Y73&lt;18.5,"Kurus",IF(JUNI!Y73&lt;25,"Normal",IF(JUNI!Y73&lt;30,"Overweight (Risiko)",IF(JUNI!Y73&lt;35,"Obesitas I","Obesitas II")))))</f>
        <v/>
      </c>
      <c r="CD73" s="72" t="str">
        <f t="shared" ca="1" si="103"/>
        <v/>
      </c>
      <c r="CE73" s="72" t="str">
        <f>IF(JUNI!Z73="","",IF(AND(JUNI!K73="L",JUNI!Z73&lt;90),"Normal / Aman",IF(AND(JUNI!K73="L",JUNI!Z73&gt;=90,JUNI!Z73&lt;=100),"Risiko Tinggi",IF(AND(JUNI!K73="L",JUNI!Z73&gt;100),"Obesitas (Sangat Berisiko)",IF(AND(JUNI!K73="P",JUNI!Z73&lt;80),"Normal / Aman",IF(AND(JUNI!K73="P",JUNI!Z73&gt;=80,JUNI!Z73&lt;=95),"Risiko Tinggi",IF(AND(JUNI!K73="P",JUNI!Z73&gt;95),"Obesitas (Sangat Berisiko)","")))))))</f>
        <v/>
      </c>
      <c r="CF73" s="72" t="str">
        <f t="shared" ca="1" si="104"/>
        <v/>
      </c>
      <c r="CG73" s="73" t="str">
        <f>IFERROR(ABS(LEFT(JUNI!AA73,FIND("/",JUNI!AA73)-1)),"")</f>
        <v/>
      </c>
      <c r="CH73" s="73" t="str">
        <f>IFERROR(ABS(MID(JUNI!AA73,FIND("/",JUNI!AA73)+1,LEN(JUNI!AA73))),"")</f>
        <v/>
      </c>
      <c r="CI73" s="72" t="str">
        <f t="shared" si="105"/>
        <v/>
      </c>
      <c r="CJ73" s="72" t="str">
        <f t="shared" ca="1" si="106"/>
        <v/>
      </c>
      <c r="CK73" s="72" t="str">
        <f>IF(JUNI!AB73="","",IF(JUNI!AB73&lt;181,"NORMAL",IF(JUNI!AB73&lt;201,"Pre DM", "DM")))</f>
        <v/>
      </c>
      <c r="CL73" s="72" t="str">
        <f t="shared" ca="1" si="107"/>
        <v/>
      </c>
      <c r="CN73" s="71" t="str">
        <f ca="1">IFERROR(DATEDIF(JULI!I73,JULI!D73,"Y"),"")</f>
        <v/>
      </c>
      <c r="CO73" s="71" t="str">
        <f ca="1">IFERROR(DATEDIF(JULI!I73,JULI!D73,"YM"),"")</f>
        <v/>
      </c>
      <c r="CP73" s="72" t="str">
        <f t="shared" ca="1" si="108"/>
        <v/>
      </c>
      <c r="CQ73" s="72" t="str">
        <f ca="1">CP73&amp;JULI!K73</f>
        <v/>
      </c>
      <c r="CR73" s="72" t="str">
        <f>IF(JULI!Y73="","",IF(JULI!Y73&lt;18.5,"Kurus",IF(JULI!Y73&lt;25,"Normal",IF(JULI!Y73&lt;30,"Overweight (Risiko)",IF(JULI!Y73&lt;35,"Obesitas I","Obesitas II")))))</f>
        <v/>
      </c>
      <c r="CS73" s="72" t="str">
        <f t="shared" ca="1" si="109"/>
        <v/>
      </c>
      <c r="CT73" s="72" t="str">
        <f>IF(JULI!Z73="","",IF(AND(JULI!K73="L",JULI!Z73&lt;90),"Normal / Aman",IF(AND(JULI!K73="L",JULI!Z73&gt;=90,JULI!Z73&lt;=100),"Risiko Tinggi",IF(AND(JULI!K73="L",JULI!Z73&gt;100),"Obesitas (Sangat Berisiko)",IF(AND(JULI!K73="P",JULI!Z73&lt;80),"Normal / Aman",IF(AND(JULI!K73="P",JULI!Z73&gt;=80,JULI!Z73&lt;=95),"Risiko Tinggi",IF(AND(JULI!K73="P",JULI!Z73&gt;95),"Obesitas (Sangat Berisiko)","")))))))</f>
        <v/>
      </c>
      <c r="CU73" s="72" t="str">
        <f t="shared" ca="1" si="110"/>
        <v/>
      </c>
      <c r="CV73" s="73" t="str">
        <f>IFERROR(ABS(LEFT(JULI!AA73,FIND("/",JULI!AA73)-1)),"")</f>
        <v/>
      </c>
      <c r="CW73" s="73" t="str">
        <f>IFERROR(ABS(MID(JULI!AA73,FIND("/",JULI!AA73)+1,LEN(JULI!AA73))),"")</f>
        <v/>
      </c>
      <c r="CX73" s="72" t="str">
        <f t="shared" si="111"/>
        <v/>
      </c>
      <c r="CY73" s="72" t="str">
        <f t="shared" ca="1" si="112"/>
        <v/>
      </c>
      <c r="CZ73" s="72" t="str">
        <f>IF(JULI!AB73="","",IF(JULI!AB73&lt;181,"NORMAL",IF(JULI!AB73&lt;201,"Pre DM", "DM")))</f>
        <v/>
      </c>
      <c r="DA73" s="72" t="str">
        <f t="shared" ca="1" si="113"/>
        <v/>
      </c>
      <c r="DC73" s="71" t="str">
        <f ca="1">IFERROR(DATEDIF(AGUSTUS!I73,AGUSTUS!D73,"Y"),"")</f>
        <v/>
      </c>
      <c r="DD73" s="71" t="str">
        <f ca="1">IFERROR(DATEDIF(AGUSTUS!I73,AGUSTUS!D73,"YM"),"")</f>
        <v/>
      </c>
      <c r="DE73" s="72" t="str">
        <f t="shared" ca="1" si="114"/>
        <v/>
      </c>
      <c r="DF73" s="72" t="str">
        <f ca="1">DE73&amp;AGUSTUS!K73</f>
        <v/>
      </c>
      <c r="DG73" s="72" t="str">
        <f>IF(AGUSTUS!Y73="","",IF(AGUSTUS!Y73&lt;18.5,"Kurus",IF(AGUSTUS!Y73&lt;25,"Normal",IF(AGUSTUS!Y73&lt;30,"Overweight (Risiko)",IF(AGUSTUS!Y73&lt;35,"Obesitas I","Obesitas II")))))</f>
        <v/>
      </c>
      <c r="DH73" s="72" t="str">
        <f t="shared" ca="1" si="115"/>
        <v/>
      </c>
      <c r="DI73" s="72" t="str">
        <f>IF(AGUSTUS!Z73="","",IF(AND(AGUSTUS!K73="L",AGUSTUS!Z73&lt;90),"Normal / Aman",IF(AND(AGUSTUS!K73="L",AGUSTUS!Z73&gt;=90,AGUSTUS!Z73&lt;=100),"Risiko Tinggi",IF(AND(AGUSTUS!K73="L",AGUSTUS!Z73&gt;100),"Obesitas (Sangat Berisiko)",IF(AND(AGUSTUS!K73="P",AGUSTUS!Z73&lt;80),"Normal / Aman",IF(AND(AGUSTUS!K73="P",AGUSTUS!Z73&gt;=80,AGUSTUS!Z73&lt;=95),"Risiko Tinggi",IF(AND(AGUSTUS!K73="P",AGUSTUS!Z73&gt;95),"Obesitas (Sangat Berisiko)","")))))))</f>
        <v/>
      </c>
      <c r="DJ73" s="72" t="str">
        <f t="shared" ca="1" si="116"/>
        <v/>
      </c>
      <c r="DK73" s="73" t="str">
        <f>IFERROR(ABS(LEFT(AGUSTUS!AA73,FIND("/",AGUSTUS!AA73)-1)),"")</f>
        <v/>
      </c>
      <c r="DL73" s="73" t="str">
        <f>IFERROR(ABS(MID(AGUSTUS!AA73,FIND("/",AGUSTUS!AA73)+1,LEN(AGUSTUS!AA73))),"")</f>
        <v/>
      </c>
      <c r="DM73" s="72" t="str">
        <f t="shared" si="117"/>
        <v/>
      </c>
      <c r="DN73" s="72" t="str">
        <f t="shared" ca="1" si="118"/>
        <v/>
      </c>
      <c r="DO73" s="72" t="str">
        <f>IF(AGUSTUS!AB73="","",IF(AGUSTUS!AB73&lt;181,"NORMAL",IF(AGUSTUS!AB73&lt;201,"Pre DM", "DM")))</f>
        <v/>
      </c>
      <c r="DP73" s="72" t="str">
        <f t="shared" ca="1" si="119"/>
        <v/>
      </c>
      <c r="DR73" s="71" t="str">
        <f ca="1">IFERROR(DATEDIF(SEPTEMBER!I73,SEPTEMBER!D73,"Y"),"")</f>
        <v/>
      </c>
      <c r="DS73" s="71" t="str">
        <f ca="1">IFERROR(DATEDIF(SEPTEMBER!I73,SEPTEMBER!D73,"YM"),"")</f>
        <v/>
      </c>
      <c r="DT73" s="72" t="str">
        <f t="shared" ca="1" si="120"/>
        <v/>
      </c>
      <c r="DU73" s="72" t="str">
        <f ca="1">DT73&amp;SEPTEMBER!K73</f>
        <v/>
      </c>
      <c r="DV73" s="72" t="str">
        <f>IF(SEPTEMBER!Y73="","",IF(SEPTEMBER!Y73&lt;18.5,"Kurus",IF(SEPTEMBER!Y73&lt;25,"Normal",IF(SEPTEMBER!Y73&lt;30,"Overweight (Risiko)",IF(SEPTEMBER!Y73&lt;35,"Obesitas I","Obesitas II")))))</f>
        <v/>
      </c>
      <c r="DW73" s="72" t="str">
        <f t="shared" ca="1" si="121"/>
        <v/>
      </c>
      <c r="DX73" s="72" t="str">
        <f>IF(SEPTEMBER!Z73="","",IF(AND(SEPTEMBER!K73="L",SEPTEMBER!Z73&lt;90),"Normal / Aman",IF(AND(SEPTEMBER!K73="L",SEPTEMBER!Z73&gt;=90,SEPTEMBER!Z73&lt;=100),"Risiko Tinggi",IF(AND(SEPTEMBER!K73="L",SEPTEMBER!Z73&gt;100),"Obesitas (Sangat Berisiko)",IF(AND(SEPTEMBER!K73="P",SEPTEMBER!Z73&lt;80),"Normal / Aman",IF(AND(SEPTEMBER!K73="P",SEPTEMBER!Z73&gt;=80,SEPTEMBER!Z73&lt;=95),"Risiko Tinggi",IF(AND(SEPTEMBER!K73="P",SEPTEMBER!Z73&gt;95),"Obesitas (Sangat Berisiko)","")))))))</f>
        <v/>
      </c>
      <c r="DY73" s="72" t="str">
        <f t="shared" ca="1" si="122"/>
        <v/>
      </c>
      <c r="DZ73" s="73" t="str">
        <f>IFERROR(ABS(LEFT(SEPTEMBER!AA73,FIND("/",SEPTEMBER!AA73)-1)),"")</f>
        <v/>
      </c>
      <c r="EA73" s="73" t="str">
        <f>IFERROR(ABS(MID(SEPTEMBER!AA73,FIND("/",SEPTEMBER!AA73)+1,LEN(SEPTEMBER!AA73))),"")</f>
        <v/>
      </c>
      <c r="EB73" s="72" t="str">
        <f t="shared" si="123"/>
        <v/>
      </c>
      <c r="EC73" s="72" t="str">
        <f t="shared" ca="1" si="124"/>
        <v/>
      </c>
      <c r="ED73" s="72" t="str">
        <f>IF(SEPTEMBER!AB73="","",IF(SEPTEMBER!AB73&lt;181,"NORMAL",IF(SEPTEMBER!AB73&lt;201,"Pre DM", "DM")))</f>
        <v/>
      </c>
      <c r="EE73" s="72" t="str">
        <f t="shared" ca="1" si="125"/>
        <v/>
      </c>
      <c r="EG73" s="71" t="str">
        <f ca="1">IFERROR(DATEDIF(OKTOBER!I73,OKTOBER!D73,"Y"),"")</f>
        <v/>
      </c>
      <c r="EH73" s="71" t="str">
        <f ca="1">IFERROR(DATEDIF(OKTOBER!I73,OKTOBER!D73,"YM"),"")</f>
        <v/>
      </c>
      <c r="EI73" s="72" t="str">
        <f t="shared" ca="1" si="126"/>
        <v/>
      </c>
      <c r="EJ73" s="72" t="str">
        <f ca="1">EI73&amp;OKTOBER!K73</f>
        <v/>
      </c>
      <c r="EK73" s="72" t="str">
        <f>IF(OKTOBER!Y73="","",IF(OKTOBER!Y73&lt;18.5,"Kurus",IF(OKTOBER!Y73&lt;25,"Normal",IF(OKTOBER!Y73&lt;30,"Overweight (Risiko)",IF(OKTOBER!Y73&lt;35,"Obesitas I","Obesitas II")))))</f>
        <v/>
      </c>
      <c r="EL73" s="72" t="str">
        <f t="shared" ca="1" si="127"/>
        <v/>
      </c>
      <c r="EM73" s="72" t="str">
        <f>IF(OKTOBER!Z73="","",IF(AND(OKTOBER!K73="L",OKTOBER!Z73&lt;90),"Normal / Aman",IF(AND(OKTOBER!K73="L",OKTOBER!Z73&gt;=90,OKTOBER!Z73&lt;=100),"Risiko Tinggi",IF(AND(OKTOBER!K73="L",OKTOBER!Z73&gt;100),"Obesitas (Sangat Berisiko)",IF(AND(OKTOBER!K73="P",OKTOBER!Z73&lt;80),"Normal / Aman",IF(AND(OKTOBER!K73="P",OKTOBER!Z73&gt;=80,OKTOBER!Z73&lt;=95),"Risiko Tinggi",IF(AND(OKTOBER!K73="P",OKTOBER!Z73&gt;95),"Obesitas (Sangat Berisiko)","")))))))</f>
        <v/>
      </c>
      <c r="EN73" s="72" t="str">
        <f t="shared" ca="1" si="128"/>
        <v/>
      </c>
      <c r="EO73" s="73" t="str">
        <f>IFERROR(ABS(LEFT(OKTOBER!AA73,FIND("/",OKTOBER!AA73)-1)),"")</f>
        <v/>
      </c>
      <c r="EP73" s="73" t="str">
        <f>IFERROR(ABS(MID(OKTOBER!AA73,FIND("/",OKTOBER!AA73)+1,LEN(OKTOBER!AA73))),"")</f>
        <v/>
      </c>
      <c r="EQ73" s="72" t="str">
        <f t="shared" si="129"/>
        <v/>
      </c>
      <c r="ER73" s="72" t="str">
        <f t="shared" ca="1" si="130"/>
        <v/>
      </c>
      <c r="ES73" s="72" t="str">
        <f>IF(OKTOBER!AB73="","",IF(OKTOBER!AB73&lt;181,"NORMAL",IF(OKTOBER!AB73&lt;201,"Pre DM", "DM")))</f>
        <v/>
      </c>
      <c r="ET73" s="72" t="str">
        <f t="shared" ca="1" si="131"/>
        <v/>
      </c>
      <c r="EV73" s="71" t="str">
        <f ca="1">IFERROR(DATEDIF(NOPEMBER!I73,NOPEMBER!D73,"Y"),"")</f>
        <v/>
      </c>
      <c r="EW73" s="71" t="str">
        <f ca="1">IFERROR(DATEDIF(NOPEMBER!I73,NOPEMBER!D73,"YM"),"")</f>
        <v/>
      </c>
      <c r="EX73" s="72" t="str">
        <f t="shared" ca="1" si="132"/>
        <v/>
      </c>
      <c r="EY73" s="72" t="str">
        <f ca="1">EX73&amp;NOPEMBER!K73</f>
        <v/>
      </c>
      <c r="EZ73" s="72" t="str">
        <f>IF(NOPEMBER!Y73="","",IF(NOPEMBER!Y73&lt;18.5,"Kurus",IF(NOPEMBER!Y73&lt;25,"Normal",IF(NOPEMBER!Y73&lt;30,"Overweight (Risiko)",IF(NOPEMBER!Y73&lt;35,"Obesitas I","Obesitas II")))))</f>
        <v/>
      </c>
      <c r="FA73" s="72" t="str">
        <f t="shared" ca="1" si="133"/>
        <v/>
      </c>
      <c r="FB73" s="72" t="str">
        <f>IF(NOPEMBER!Z73="","",IF(AND(NOPEMBER!K73="L",NOPEMBER!Z73&lt;90),"Normal / Aman",IF(AND(NOPEMBER!K73="L",NOPEMBER!Z73&gt;=90,NOPEMBER!Z73&lt;=100),"Risiko Tinggi",IF(AND(NOPEMBER!K73="L",NOPEMBER!Z73&gt;100),"Obesitas (Sangat Berisiko)",IF(AND(NOPEMBER!K73="P",NOPEMBER!Z73&lt;80),"Normal / Aman",IF(AND(NOPEMBER!K73="P",NOPEMBER!Z73&gt;=80,NOPEMBER!Z73&lt;=95),"Risiko Tinggi",IF(AND(NOPEMBER!K73="P",NOPEMBER!Z73&gt;95),"Obesitas (Sangat Berisiko)","")))))))</f>
        <v/>
      </c>
      <c r="FC73" s="72" t="str">
        <f t="shared" ca="1" si="134"/>
        <v/>
      </c>
      <c r="FD73" s="73" t="str">
        <f>IFERROR(ABS(LEFT(NOPEMBER!AA73,FIND("/",NOPEMBER!AA73)-1)),"")</f>
        <v/>
      </c>
      <c r="FE73" s="73" t="str">
        <f>IFERROR(ABS(MID(NOPEMBER!AA73,FIND("/",NOPEMBER!AA73)+1,LEN(NOPEMBER!AA73))),"")</f>
        <v/>
      </c>
      <c r="FF73" s="72" t="str">
        <f t="shared" si="135"/>
        <v/>
      </c>
      <c r="FG73" s="72" t="str">
        <f t="shared" ca="1" si="136"/>
        <v/>
      </c>
      <c r="FH73" s="72" t="str">
        <f>IF(NOPEMBER!AB73="","",IF(NOPEMBER!AB73&lt;181,"NORMAL",IF(NOPEMBER!AB73&lt;201,"Pre DM", "DM")))</f>
        <v/>
      </c>
      <c r="FI73" s="72" t="str">
        <f t="shared" ca="1" si="137"/>
        <v/>
      </c>
      <c r="FK73" s="71" t="str">
        <f ca="1">IFERROR(DATEDIF(DESEMBER!I73,DESEMBER!D73,"Y"),"")</f>
        <v/>
      </c>
      <c r="FL73" s="71" t="str">
        <f ca="1">IFERROR(DATEDIF(DESEMBER!I73,DESEMBER!D73,"YM"),"")</f>
        <v/>
      </c>
      <c r="FM73" s="72" t="str">
        <f t="shared" ca="1" si="138"/>
        <v/>
      </c>
      <c r="FN73" s="72" t="str">
        <f ca="1">FM73&amp;DESEMBER!K73</f>
        <v/>
      </c>
      <c r="FO73" s="72" t="str">
        <f>IF(DESEMBER!Y73="","",IF(DESEMBER!Y73&lt;18.5,"Kurus",IF(DESEMBER!Y73&lt;25,"Normal",IF(DESEMBER!Y73&lt;30,"Overweight (Risiko)",IF(DESEMBER!Y73&lt;35,"Obesitas I","Obesitas II")))))</f>
        <v/>
      </c>
      <c r="FP73" s="72" t="str">
        <f t="shared" ca="1" si="139"/>
        <v/>
      </c>
      <c r="FQ73" s="72" t="str">
        <f>IF(DESEMBER!Z73="","",IF(AND(DESEMBER!K73="L",DESEMBER!Z73&lt;90),"Normal / Aman",IF(AND(DESEMBER!K73="L",DESEMBER!Z73&gt;=90,DESEMBER!Z73&lt;=100),"Risiko Tinggi",IF(AND(DESEMBER!K73="L",DESEMBER!Z73&gt;100),"Obesitas (Sangat Berisiko)",IF(AND(DESEMBER!K73="P",DESEMBER!Z73&lt;80),"Normal / Aman",IF(AND(DESEMBER!K73="P",DESEMBER!Z73&gt;=80,DESEMBER!Z73&lt;=95),"Risiko Tinggi",IF(AND(DESEMBER!K73="P",DESEMBER!Z73&gt;95),"Obesitas (Sangat Berisiko)","")))))))</f>
        <v/>
      </c>
      <c r="FR73" s="72" t="str">
        <f t="shared" ca="1" si="140"/>
        <v/>
      </c>
      <c r="FS73" s="73" t="str">
        <f>IFERROR(ABS(LEFT(DESEMBER!AA73,FIND("/",DESEMBER!AA73)-1)),"")</f>
        <v/>
      </c>
      <c r="FT73" s="73" t="str">
        <f>IFERROR(ABS(MID(DESEMBER!AA73,FIND("/",DESEMBER!AA73)+1,LEN(DESEMBER!AA73))),"")</f>
        <v/>
      </c>
      <c r="FU73" s="72" t="str">
        <f t="shared" si="141"/>
        <v/>
      </c>
      <c r="FV73" s="72" t="str">
        <f t="shared" ca="1" si="142"/>
        <v/>
      </c>
      <c r="FW73" s="72" t="str">
        <f>IF(DESEMBER!AB73="","",IF(DESEMBER!AB73&lt;181,"NORMAL",IF(DESEMBER!AB73&lt;201,"Pre DM", "DM")))</f>
        <v/>
      </c>
      <c r="FX73" s="72" t="str">
        <f t="shared" ca="1" si="143"/>
        <v/>
      </c>
    </row>
    <row r="74" spans="2:180" x14ac:dyDescent="0.25">
      <c r="B74" s="71" t="str">
        <f ca="1">IFERROR(DATEDIF(JANUARI!I74,JANUARI!D74,"Y"),"")</f>
        <v/>
      </c>
      <c r="C74" s="71" t="str">
        <f ca="1">IFERROR(DATEDIF(JANUARI!I74,JANUARI!D74,"YM"),"")</f>
        <v/>
      </c>
      <c r="D74" s="72" t="str">
        <f t="shared" ca="1" si="72"/>
        <v/>
      </c>
      <c r="E74" s="72" t="str">
        <f ca="1">D74&amp;JANUARI!K74</f>
        <v/>
      </c>
      <c r="F74" s="72" t="str">
        <f>IF(JANUARI!Y74="","",IF(JANUARI!Y74&lt;18.5,"Kurus",IF(JANUARI!Y74&lt;25,"Normal",IF(JANUARI!Y74&lt;30,"Overweight (Risiko)",IF(JANUARI!Y74&lt;35,"Obesitas I","Obesitas II")))))</f>
        <v/>
      </c>
      <c r="G74" s="72" t="str">
        <f t="shared" ca="1" si="73"/>
        <v/>
      </c>
      <c r="H74" s="72" t="str">
        <f>IF(JANUARI!Z74="","",IF(AND(JANUARI!K74="L",JANUARI!Z74&lt;90),"Normal / Aman",IF(AND(JANUARI!K74="L",JANUARI!Z74&gt;=90,JANUARI!Z74&lt;=100),"Risiko Tinggi",IF(AND(JANUARI!K74="L",JANUARI!Z74&gt;100),"Obesitas (Sangat Berisiko)",IF(AND(JANUARI!K74="P",JANUARI!Z74&lt;80),"Normal / Aman",IF(AND(JANUARI!K74="P",JANUARI!Z74&gt;=80,JANUARI!Z74&lt;=95),"Risiko Tinggi",IF(AND(JANUARI!K74="P",JANUARI!Z74&gt;95),"Obesitas (Sangat Berisiko)","")))))))</f>
        <v/>
      </c>
      <c r="I74" s="72" t="str">
        <f t="shared" ca="1" si="74"/>
        <v/>
      </c>
      <c r="J74" s="73" t="str">
        <f>IFERROR(ABS(LEFT(JANUARI!AA74,FIND("/",JANUARI!AA74)-1)),"")</f>
        <v/>
      </c>
      <c r="K74" s="73" t="str">
        <f>IFERROR(ABS(MID(JANUARI!AA74,FIND("/",JANUARI!AA74)+1,LEN(JANUARI!AA74))),"")</f>
        <v/>
      </c>
      <c r="L74" s="72" t="str">
        <f t="shared" si="75"/>
        <v/>
      </c>
      <c r="M74" s="72" t="str">
        <f t="shared" ca="1" si="76"/>
        <v/>
      </c>
      <c r="N74" s="72" t="str">
        <f>IF(JANUARI!AB74="","",IF(JANUARI!AB74&lt;181,"NORMAL",IF(JANUARI!AB74&lt;201,"Pre DM", "DM")))</f>
        <v/>
      </c>
      <c r="O74" s="72" t="str">
        <f t="shared" ca="1" si="77"/>
        <v/>
      </c>
      <c r="Q74" s="71" t="str">
        <f ca="1">IFERROR(DATEDIF(PEBRUARI!I74,PEBRUARI!D74,"Y"),"")</f>
        <v/>
      </c>
      <c r="R74" s="71" t="str">
        <f ca="1">IFERROR(DATEDIF(PEBRUARI!I74,PEBRUARI!D74,"YM"),"")</f>
        <v/>
      </c>
      <c r="S74" s="72" t="str">
        <f t="shared" ca="1" si="78"/>
        <v/>
      </c>
      <c r="T74" s="72" t="str">
        <f ca="1">S74&amp;PEBRUARI!K74</f>
        <v/>
      </c>
      <c r="U74" s="72" t="str">
        <f>IF(PEBRUARI!Y74="","",IF(PEBRUARI!Y74&lt;18.5,"Kurus",IF(PEBRUARI!Y74&lt;25,"Normal",IF(PEBRUARI!Y74&lt;30,"Overweight (Risiko)",IF(PEBRUARI!Y74&lt;35,"Obesitas I","Obesitas II")))))</f>
        <v/>
      </c>
      <c r="V74" s="72" t="str">
        <f t="shared" ca="1" si="79"/>
        <v/>
      </c>
      <c r="W74" s="72" t="str">
        <f>IF(PEBRUARI!Z74="","",IF(AND(PEBRUARI!K74="L",PEBRUARI!Z74&lt;90),"Normal / Aman",IF(AND(PEBRUARI!K74="L",PEBRUARI!Z74&gt;=90,PEBRUARI!Z74&lt;=100),"Risiko Tinggi",IF(AND(PEBRUARI!K74="L",PEBRUARI!Z74&gt;100),"Obesitas (Sangat Berisiko)",IF(AND(PEBRUARI!K74="P",PEBRUARI!Z74&lt;80),"Normal / Aman",IF(AND(PEBRUARI!K74="P",PEBRUARI!Z74&gt;=80,PEBRUARI!Z74&lt;=95),"Risiko Tinggi",IF(AND(PEBRUARI!K74="P",PEBRUARI!Z74&gt;95),"Obesitas (Sangat Berisiko)","")))))))</f>
        <v/>
      </c>
      <c r="X74" s="72" t="str">
        <f t="shared" ca="1" si="80"/>
        <v/>
      </c>
      <c r="Y74" s="73" t="str">
        <f>IFERROR(ABS(LEFT(PEBRUARI!AA74,FIND("/",PEBRUARI!AA74)-1)),"")</f>
        <v/>
      </c>
      <c r="Z74" s="73" t="str">
        <f>IFERROR(ABS(MID(PEBRUARI!AA74,FIND("/",PEBRUARI!AA74)+1,LEN(PEBRUARI!AA74))),"")</f>
        <v/>
      </c>
      <c r="AA74" s="72" t="str">
        <f t="shared" si="81"/>
        <v/>
      </c>
      <c r="AB74" s="72" t="str">
        <f t="shared" ca="1" si="82"/>
        <v/>
      </c>
      <c r="AC74" s="72" t="str">
        <f>IF(PEBRUARI!AB74="","",IF(PEBRUARI!AB74&lt;181,"NORMAL",IF(PEBRUARI!AB74&lt;201,"Pre DM", "DM")))</f>
        <v/>
      </c>
      <c r="AD74" s="72" t="str">
        <f t="shared" ca="1" si="83"/>
        <v/>
      </c>
      <c r="AF74" s="71" t="str">
        <f ca="1">IFERROR(DATEDIF(MARET!I74,MARET!D74,"Y"),"")</f>
        <v/>
      </c>
      <c r="AG74" s="71" t="str">
        <f ca="1">IFERROR(DATEDIF(MARET!I74,MARET!D74,"YM"),"")</f>
        <v/>
      </c>
      <c r="AH74" s="72" t="str">
        <f t="shared" ca="1" si="84"/>
        <v/>
      </c>
      <c r="AI74" s="72" t="str">
        <f ca="1">AH74&amp;MARET!K74</f>
        <v/>
      </c>
      <c r="AJ74" s="72" t="str">
        <f>IF(MARET!Y74="","",IF(MARET!Y74&lt;18.5,"Kurus",IF(MARET!Y74&lt;25,"Normal",IF(MARET!Y74&lt;30,"Overweight (Risiko)",IF(MARET!Y74&lt;35,"Obesitas I","Obesitas II")))))</f>
        <v/>
      </c>
      <c r="AK74" s="72" t="str">
        <f t="shared" ca="1" si="85"/>
        <v/>
      </c>
      <c r="AL74" s="72" t="str">
        <f>IF(MARET!Z74="","",IF(AND(MARET!K74="L",MARET!Z74&lt;90),"Normal / Aman",IF(AND(MARET!K74="L",MARET!Z74&gt;=90,MARET!Z74&lt;=100),"Risiko Tinggi",IF(AND(MARET!K74="L",MARET!Z74&gt;100),"Obesitas (Sangat Berisiko)",IF(AND(MARET!K74="P",MARET!Z74&lt;80),"Normal / Aman",IF(AND(MARET!K74="P",MARET!Z74&gt;=80,MARET!Z74&lt;=95),"Risiko Tinggi",IF(AND(MARET!K74="P",MARET!Z74&gt;95),"Obesitas (Sangat Berisiko)","")))))))</f>
        <v/>
      </c>
      <c r="AM74" s="72" t="str">
        <f t="shared" ca="1" si="86"/>
        <v/>
      </c>
      <c r="AN74" s="73" t="str">
        <f>IFERROR(ABS(LEFT(MARET!AA74,FIND("/",MARET!AA74)-1)),"")</f>
        <v/>
      </c>
      <c r="AO74" s="73" t="str">
        <f>IFERROR(ABS(MID(MARET!AA74,FIND("/",MARET!AA74)+1,LEN(MARET!AA74))),"")</f>
        <v/>
      </c>
      <c r="AP74" s="72" t="str">
        <f t="shared" si="87"/>
        <v/>
      </c>
      <c r="AQ74" s="72" t="str">
        <f t="shared" ca="1" si="88"/>
        <v/>
      </c>
      <c r="AR74" s="72" t="str">
        <f>IF(MARET!AB74="","",IF(MARET!AB74&lt;181,"NORMAL",IF(MARET!AB74&lt;201,"Pre DM", "DM")))</f>
        <v/>
      </c>
      <c r="AS74" s="72" t="str">
        <f t="shared" ca="1" si="89"/>
        <v/>
      </c>
      <c r="AU74" s="71" t="str">
        <f ca="1">IFERROR(DATEDIF(APRIL!I74,APRIL!D74,"Y"),"")</f>
        <v/>
      </c>
      <c r="AV74" s="71" t="str">
        <f ca="1">IFERROR(DATEDIF(APRIL!I74,APRIL!D74,"YM"),"")</f>
        <v/>
      </c>
      <c r="AW74" s="72" t="str">
        <f t="shared" ca="1" si="90"/>
        <v/>
      </c>
      <c r="AX74" s="72" t="str">
        <f ca="1">AW74&amp;APRIL!K74</f>
        <v/>
      </c>
      <c r="AY74" s="72" t="str">
        <f>IF(APRIL!Y74="","",IF(APRIL!Y74&lt;18.5,"Kurus",IF(APRIL!Y74&lt;25,"Normal",IF(APRIL!Y74&lt;30,"Overweight (Risiko)",IF(APRIL!Y74&lt;35,"Obesitas I","Obesitas II")))))</f>
        <v/>
      </c>
      <c r="AZ74" s="72" t="str">
        <f t="shared" ca="1" si="91"/>
        <v/>
      </c>
      <c r="BA74" s="72" t="str">
        <f>IF(APRIL!Z74="","",IF(AND(APRIL!K74="L",APRIL!Z74&lt;90),"Normal / Aman",IF(AND(APRIL!K74="L",APRIL!Z74&gt;=90,APRIL!Z74&lt;=100),"Risiko Tinggi",IF(AND(APRIL!K74="L",APRIL!Z74&gt;100),"Obesitas (Sangat Berisiko)",IF(AND(APRIL!K74="P",APRIL!Z74&lt;80),"Normal / Aman",IF(AND(APRIL!K74="P",APRIL!Z74&gt;=80,APRIL!Z74&lt;=95),"Risiko Tinggi",IF(AND(APRIL!K74="P",APRIL!Z74&gt;95),"Obesitas (Sangat Berisiko)","")))))))</f>
        <v/>
      </c>
      <c r="BB74" s="72" t="str">
        <f t="shared" ca="1" si="92"/>
        <v/>
      </c>
      <c r="BC74" s="73" t="str">
        <f>IFERROR(ABS(LEFT(APRIL!AA74,FIND("/",APRIL!AA74)-1)),"")</f>
        <v/>
      </c>
      <c r="BD74" s="73" t="str">
        <f>IFERROR(ABS(MID(APRIL!AA74,FIND("/",APRIL!AA74)+1,LEN(APRIL!AA74))),"")</f>
        <v/>
      </c>
      <c r="BE74" s="72" t="str">
        <f t="shared" si="93"/>
        <v/>
      </c>
      <c r="BF74" s="72" t="str">
        <f t="shared" ca="1" si="94"/>
        <v/>
      </c>
      <c r="BG74" s="72" t="str">
        <f>IF(APRIL!AB74="","",IF(APRIL!AB74&lt;181,"NORMAL",IF(APRIL!AB74&lt;201,"Pre DM", "DM")))</f>
        <v/>
      </c>
      <c r="BH74" s="72" t="str">
        <f t="shared" ca="1" si="95"/>
        <v/>
      </c>
      <c r="BJ74" s="71" t="str">
        <f ca="1">IFERROR(DATEDIF(MEI!I74,MEI!D74,"Y"),"")</f>
        <v/>
      </c>
      <c r="BK74" s="71" t="str">
        <f ca="1">IFERROR(DATEDIF(MEI!I74,MEI!D74,"YM"),"")</f>
        <v/>
      </c>
      <c r="BL74" s="72" t="str">
        <f t="shared" ca="1" si="96"/>
        <v/>
      </c>
      <c r="BM74" s="72" t="str">
        <f ca="1">BL74&amp;MEI!K74</f>
        <v/>
      </c>
      <c r="BN74" s="72" t="str">
        <f>IF(MEI!Y74="","",IF(MEI!Y74&lt;18.5,"Kurus",IF(MEI!Y74&lt;25,"Normal",IF(MEI!Y74&lt;30,"Overweight (Risiko)",IF(MEI!Y74&lt;35,"Obesitas I","Obesitas II")))))</f>
        <v/>
      </c>
      <c r="BO74" s="72" t="str">
        <f t="shared" ca="1" si="97"/>
        <v/>
      </c>
      <c r="BP74" s="72" t="str">
        <f>IF(MEI!Z74="","",IF(AND(MEI!K74="L",MEI!Z74&lt;90),"Normal / Aman",IF(AND(MEI!K74="L",MEI!Z74&gt;=90,MEI!Z74&lt;=100),"Risiko Tinggi",IF(AND(MEI!K74="L",MEI!Z74&gt;100),"Obesitas (Sangat Berisiko)",IF(AND(MEI!K74="P",MEI!Z74&lt;80),"Normal / Aman",IF(AND(MEI!K74="P",MEI!Z74&gt;=80,MEI!Z74&lt;=95),"Risiko Tinggi",IF(AND(MEI!K74="P",MEI!Z74&gt;95),"Obesitas (Sangat Berisiko)","")))))))</f>
        <v/>
      </c>
      <c r="BQ74" s="72" t="str">
        <f t="shared" ca="1" si="98"/>
        <v/>
      </c>
      <c r="BR74" s="73" t="str">
        <f>IFERROR(ABS(LEFT(MEI!AA74,FIND("/",MEI!AA74)-1)),"")</f>
        <v/>
      </c>
      <c r="BS74" s="73" t="str">
        <f>IFERROR(ABS(MID(MEI!AA74,FIND("/",MEI!AA74)+1,LEN(MEI!AA74))),"")</f>
        <v/>
      </c>
      <c r="BT74" s="72" t="str">
        <f t="shared" si="99"/>
        <v/>
      </c>
      <c r="BU74" s="72" t="str">
        <f t="shared" ca="1" si="100"/>
        <v/>
      </c>
      <c r="BV74" s="72" t="str">
        <f>IF(MEI!AB74="","",IF(MEI!AB74&lt;181,"NORMAL",IF(MEI!AB74&lt;201,"Pre DM", "DM")))</f>
        <v/>
      </c>
      <c r="BW74" s="72" t="str">
        <f t="shared" ca="1" si="101"/>
        <v/>
      </c>
      <c r="BY74" s="71" t="str">
        <f ca="1">IFERROR(DATEDIF(JUNI!I74,JUNI!D74,"Y"),"")</f>
        <v/>
      </c>
      <c r="BZ74" s="71" t="str">
        <f ca="1">IFERROR(DATEDIF(JUNI!I74,JUNI!D74,"YM"),"")</f>
        <v/>
      </c>
      <c r="CA74" s="72" t="str">
        <f t="shared" ca="1" si="102"/>
        <v/>
      </c>
      <c r="CB74" s="72" t="str">
        <f ca="1">CA74&amp;JUNI!K74</f>
        <v/>
      </c>
      <c r="CC74" s="72" t="str">
        <f>IF(JUNI!Y74="","",IF(JUNI!Y74&lt;18.5,"Kurus",IF(JUNI!Y74&lt;25,"Normal",IF(JUNI!Y74&lt;30,"Overweight (Risiko)",IF(JUNI!Y74&lt;35,"Obesitas I","Obesitas II")))))</f>
        <v/>
      </c>
      <c r="CD74" s="72" t="str">
        <f t="shared" ca="1" si="103"/>
        <v/>
      </c>
      <c r="CE74" s="72" t="str">
        <f>IF(JUNI!Z74="","",IF(AND(JUNI!K74="L",JUNI!Z74&lt;90),"Normal / Aman",IF(AND(JUNI!K74="L",JUNI!Z74&gt;=90,JUNI!Z74&lt;=100),"Risiko Tinggi",IF(AND(JUNI!K74="L",JUNI!Z74&gt;100),"Obesitas (Sangat Berisiko)",IF(AND(JUNI!K74="P",JUNI!Z74&lt;80),"Normal / Aman",IF(AND(JUNI!K74="P",JUNI!Z74&gt;=80,JUNI!Z74&lt;=95),"Risiko Tinggi",IF(AND(JUNI!K74="P",JUNI!Z74&gt;95),"Obesitas (Sangat Berisiko)","")))))))</f>
        <v/>
      </c>
      <c r="CF74" s="72" t="str">
        <f t="shared" ca="1" si="104"/>
        <v/>
      </c>
      <c r="CG74" s="73" t="str">
        <f>IFERROR(ABS(LEFT(JUNI!AA74,FIND("/",JUNI!AA74)-1)),"")</f>
        <v/>
      </c>
      <c r="CH74" s="73" t="str">
        <f>IFERROR(ABS(MID(JUNI!AA74,FIND("/",JUNI!AA74)+1,LEN(JUNI!AA74))),"")</f>
        <v/>
      </c>
      <c r="CI74" s="72" t="str">
        <f t="shared" si="105"/>
        <v/>
      </c>
      <c r="CJ74" s="72" t="str">
        <f t="shared" ca="1" si="106"/>
        <v/>
      </c>
      <c r="CK74" s="72" t="str">
        <f>IF(JUNI!AB74="","",IF(JUNI!AB74&lt;181,"NORMAL",IF(JUNI!AB74&lt;201,"Pre DM", "DM")))</f>
        <v/>
      </c>
      <c r="CL74" s="72" t="str">
        <f t="shared" ca="1" si="107"/>
        <v/>
      </c>
      <c r="CN74" s="71" t="str">
        <f ca="1">IFERROR(DATEDIF(JULI!I74,JULI!D74,"Y"),"")</f>
        <v/>
      </c>
      <c r="CO74" s="71" t="str">
        <f ca="1">IFERROR(DATEDIF(JULI!I74,JULI!D74,"YM"),"")</f>
        <v/>
      </c>
      <c r="CP74" s="72" t="str">
        <f t="shared" ca="1" si="108"/>
        <v/>
      </c>
      <c r="CQ74" s="72" t="str">
        <f ca="1">CP74&amp;JULI!K74</f>
        <v/>
      </c>
      <c r="CR74" s="72" t="str">
        <f>IF(JULI!Y74="","",IF(JULI!Y74&lt;18.5,"Kurus",IF(JULI!Y74&lt;25,"Normal",IF(JULI!Y74&lt;30,"Overweight (Risiko)",IF(JULI!Y74&lt;35,"Obesitas I","Obesitas II")))))</f>
        <v/>
      </c>
      <c r="CS74" s="72" t="str">
        <f t="shared" ca="1" si="109"/>
        <v/>
      </c>
      <c r="CT74" s="72" t="str">
        <f>IF(JULI!Z74="","",IF(AND(JULI!K74="L",JULI!Z74&lt;90),"Normal / Aman",IF(AND(JULI!K74="L",JULI!Z74&gt;=90,JULI!Z74&lt;=100),"Risiko Tinggi",IF(AND(JULI!K74="L",JULI!Z74&gt;100),"Obesitas (Sangat Berisiko)",IF(AND(JULI!K74="P",JULI!Z74&lt;80),"Normal / Aman",IF(AND(JULI!K74="P",JULI!Z74&gt;=80,JULI!Z74&lt;=95),"Risiko Tinggi",IF(AND(JULI!K74="P",JULI!Z74&gt;95),"Obesitas (Sangat Berisiko)","")))))))</f>
        <v/>
      </c>
      <c r="CU74" s="72" t="str">
        <f t="shared" ca="1" si="110"/>
        <v/>
      </c>
      <c r="CV74" s="73" t="str">
        <f>IFERROR(ABS(LEFT(JULI!AA74,FIND("/",JULI!AA74)-1)),"")</f>
        <v/>
      </c>
      <c r="CW74" s="73" t="str">
        <f>IFERROR(ABS(MID(JULI!AA74,FIND("/",JULI!AA74)+1,LEN(JULI!AA74))),"")</f>
        <v/>
      </c>
      <c r="CX74" s="72" t="str">
        <f t="shared" si="111"/>
        <v/>
      </c>
      <c r="CY74" s="72" t="str">
        <f t="shared" ca="1" si="112"/>
        <v/>
      </c>
      <c r="CZ74" s="72" t="str">
        <f>IF(JULI!AB74="","",IF(JULI!AB74&lt;181,"NORMAL",IF(JULI!AB74&lt;201,"Pre DM", "DM")))</f>
        <v/>
      </c>
      <c r="DA74" s="72" t="str">
        <f t="shared" ca="1" si="113"/>
        <v/>
      </c>
      <c r="DC74" s="71" t="str">
        <f ca="1">IFERROR(DATEDIF(AGUSTUS!I74,AGUSTUS!D74,"Y"),"")</f>
        <v/>
      </c>
      <c r="DD74" s="71" t="str">
        <f ca="1">IFERROR(DATEDIF(AGUSTUS!I74,AGUSTUS!D74,"YM"),"")</f>
        <v/>
      </c>
      <c r="DE74" s="72" t="str">
        <f t="shared" ca="1" si="114"/>
        <v/>
      </c>
      <c r="DF74" s="72" t="str">
        <f ca="1">DE74&amp;AGUSTUS!K74</f>
        <v/>
      </c>
      <c r="DG74" s="72" t="str">
        <f>IF(AGUSTUS!Y74="","",IF(AGUSTUS!Y74&lt;18.5,"Kurus",IF(AGUSTUS!Y74&lt;25,"Normal",IF(AGUSTUS!Y74&lt;30,"Overweight (Risiko)",IF(AGUSTUS!Y74&lt;35,"Obesitas I","Obesitas II")))))</f>
        <v/>
      </c>
      <c r="DH74" s="72" t="str">
        <f t="shared" ca="1" si="115"/>
        <v/>
      </c>
      <c r="DI74" s="72" t="str">
        <f>IF(AGUSTUS!Z74="","",IF(AND(AGUSTUS!K74="L",AGUSTUS!Z74&lt;90),"Normal / Aman",IF(AND(AGUSTUS!K74="L",AGUSTUS!Z74&gt;=90,AGUSTUS!Z74&lt;=100),"Risiko Tinggi",IF(AND(AGUSTUS!K74="L",AGUSTUS!Z74&gt;100),"Obesitas (Sangat Berisiko)",IF(AND(AGUSTUS!K74="P",AGUSTUS!Z74&lt;80),"Normal / Aman",IF(AND(AGUSTUS!K74="P",AGUSTUS!Z74&gt;=80,AGUSTUS!Z74&lt;=95),"Risiko Tinggi",IF(AND(AGUSTUS!K74="P",AGUSTUS!Z74&gt;95),"Obesitas (Sangat Berisiko)","")))))))</f>
        <v/>
      </c>
      <c r="DJ74" s="72" t="str">
        <f t="shared" ca="1" si="116"/>
        <v/>
      </c>
      <c r="DK74" s="73" t="str">
        <f>IFERROR(ABS(LEFT(AGUSTUS!AA74,FIND("/",AGUSTUS!AA74)-1)),"")</f>
        <v/>
      </c>
      <c r="DL74" s="73" t="str">
        <f>IFERROR(ABS(MID(AGUSTUS!AA74,FIND("/",AGUSTUS!AA74)+1,LEN(AGUSTUS!AA74))),"")</f>
        <v/>
      </c>
      <c r="DM74" s="72" t="str">
        <f t="shared" si="117"/>
        <v/>
      </c>
      <c r="DN74" s="72" t="str">
        <f t="shared" ca="1" si="118"/>
        <v/>
      </c>
      <c r="DO74" s="72" t="str">
        <f>IF(AGUSTUS!AB74="","",IF(AGUSTUS!AB74&lt;181,"NORMAL",IF(AGUSTUS!AB74&lt;201,"Pre DM", "DM")))</f>
        <v/>
      </c>
      <c r="DP74" s="72" t="str">
        <f t="shared" ca="1" si="119"/>
        <v/>
      </c>
      <c r="DR74" s="71" t="str">
        <f ca="1">IFERROR(DATEDIF(SEPTEMBER!I74,SEPTEMBER!D74,"Y"),"")</f>
        <v/>
      </c>
      <c r="DS74" s="71" t="str">
        <f ca="1">IFERROR(DATEDIF(SEPTEMBER!I74,SEPTEMBER!D74,"YM"),"")</f>
        <v/>
      </c>
      <c r="DT74" s="72" t="str">
        <f t="shared" ca="1" si="120"/>
        <v/>
      </c>
      <c r="DU74" s="72" t="str">
        <f ca="1">DT74&amp;SEPTEMBER!K74</f>
        <v/>
      </c>
      <c r="DV74" s="72" t="str">
        <f>IF(SEPTEMBER!Y74="","",IF(SEPTEMBER!Y74&lt;18.5,"Kurus",IF(SEPTEMBER!Y74&lt;25,"Normal",IF(SEPTEMBER!Y74&lt;30,"Overweight (Risiko)",IF(SEPTEMBER!Y74&lt;35,"Obesitas I","Obesitas II")))))</f>
        <v/>
      </c>
      <c r="DW74" s="72" t="str">
        <f t="shared" ca="1" si="121"/>
        <v/>
      </c>
      <c r="DX74" s="72" t="str">
        <f>IF(SEPTEMBER!Z74="","",IF(AND(SEPTEMBER!K74="L",SEPTEMBER!Z74&lt;90),"Normal / Aman",IF(AND(SEPTEMBER!K74="L",SEPTEMBER!Z74&gt;=90,SEPTEMBER!Z74&lt;=100),"Risiko Tinggi",IF(AND(SEPTEMBER!K74="L",SEPTEMBER!Z74&gt;100),"Obesitas (Sangat Berisiko)",IF(AND(SEPTEMBER!K74="P",SEPTEMBER!Z74&lt;80),"Normal / Aman",IF(AND(SEPTEMBER!K74="P",SEPTEMBER!Z74&gt;=80,SEPTEMBER!Z74&lt;=95),"Risiko Tinggi",IF(AND(SEPTEMBER!K74="P",SEPTEMBER!Z74&gt;95),"Obesitas (Sangat Berisiko)","")))))))</f>
        <v/>
      </c>
      <c r="DY74" s="72" t="str">
        <f t="shared" ca="1" si="122"/>
        <v/>
      </c>
      <c r="DZ74" s="73" t="str">
        <f>IFERROR(ABS(LEFT(SEPTEMBER!AA74,FIND("/",SEPTEMBER!AA74)-1)),"")</f>
        <v/>
      </c>
      <c r="EA74" s="73" t="str">
        <f>IFERROR(ABS(MID(SEPTEMBER!AA74,FIND("/",SEPTEMBER!AA74)+1,LEN(SEPTEMBER!AA74))),"")</f>
        <v/>
      </c>
      <c r="EB74" s="72" t="str">
        <f t="shared" si="123"/>
        <v/>
      </c>
      <c r="EC74" s="72" t="str">
        <f t="shared" ca="1" si="124"/>
        <v/>
      </c>
      <c r="ED74" s="72" t="str">
        <f>IF(SEPTEMBER!AB74="","",IF(SEPTEMBER!AB74&lt;181,"NORMAL",IF(SEPTEMBER!AB74&lt;201,"Pre DM", "DM")))</f>
        <v/>
      </c>
      <c r="EE74" s="72" t="str">
        <f t="shared" ca="1" si="125"/>
        <v/>
      </c>
      <c r="EG74" s="71" t="str">
        <f ca="1">IFERROR(DATEDIF(OKTOBER!I74,OKTOBER!D74,"Y"),"")</f>
        <v/>
      </c>
      <c r="EH74" s="71" t="str">
        <f ca="1">IFERROR(DATEDIF(OKTOBER!I74,OKTOBER!D74,"YM"),"")</f>
        <v/>
      </c>
      <c r="EI74" s="72" t="str">
        <f t="shared" ca="1" si="126"/>
        <v/>
      </c>
      <c r="EJ74" s="72" t="str">
        <f ca="1">EI74&amp;OKTOBER!K74</f>
        <v/>
      </c>
      <c r="EK74" s="72" t="str">
        <f>IF(OKTOBER!Y74="","",IF(OKTOBER!Y74&lt;18.5,"Kurus",IF(OKTOBER!Y74&lt;25,"Normal",IF(OKTOBER!Y74&lt;30,"Overweight (Risiko)",IF(OKTOBER!Y74&lt;35,"Obesitas I","Obesitas II")))))</f>
        <v/>
      </c>
      <c r="EL74" s="72" t="str">
        <f t="shared" ca="1" si="127"/>
        <v/>
      </c>
      <c r="EM74" s="72" t="str">
        <f>IF(OKTOBER!Z74="","",IF(AND(OKTOBER!K74="L",OKTOBER!Z74&lt;90),"Normal / Aman",IF(AND(OKTOBER!K74="L",OKTOBER!Z74&gt;=90,OKTOBER!Z74&lt;=100),"Risiko Tinggi",IF(AND(OKTOBER!K74="L",OKTOBER!Z74&gt;100),"Obesitas (Sangat Berisiko)",IF(AND(OKTOBER!K74="P",OKTOBER!Z74&lt;80),"Normal / Aman",IF(AND(OKTOBER!K74="P",OKTOBER!Z74&gt;=80,OKTOBER!Z74&lt;=95),"Risiko Tinggi",IF(AND(OKTOBER!K74="P",OKTOBER!Z74&gt;95),"Obesitas (Sangat Berisiko)","")))))))</f>
        <v/>
      </c>
      <c r="EN74" s="72" t="str">
        <f t="shared" ca="1" si="128"/>
        <v/>
      </c>
      <c r="EO74" s="73" t="str">
        <f>IFERROR(ABS(LEFT(OKTOBER!AA74,FIND("/",OKTOBER!AA74)-1)),"")</f>
        <v/>
      </c>
      <c r="EP74" s="73" t="str">
        <f>IFERROR(ABS(MID(OKTOBER!AA74,FIND("/",OKTOBER!AA74)+1,LEN(OKTOBER!AA74))),"")</f>
        <v/>
      </c>
      <c r="EQ74" s="72" t="str">
        <f t="shared" si="129"/>
        <v/>
      </c>
      <c r="ER74" s="72" t="str">
        <f t="shared" ca="1" si="130"/>
        <v/>
      </c>
      <c r="ES74" s="72" t="str">
        <f>IF(OKTOBER!AB74="","",IF(OKTOBER!AB74&lt;181,"NORMAL",IF(OKTOBER!AB74&lt;201,"Pre DM", "DM")))</f>
        <v/>
      </c>
      <c r="ET74" s="72" t="str">
        <f t="shared" ca="1" si="131"/>
        <v/>
      </c>
      <c r="EV74" s="71" t="str">
        <f ca="1">IFERROR(DATEDIF(NOPEMBER!I74,NOPEMBER!D74,"Y"),"")</f>
        <v/>
      </c>
      <c r="EW74" s="71" t="str">
        <f ca="1">IFERROR(DATEDIF(NOPEMBER!I74,NOPEMBER!D74,"YM"),"")</f>
        <v/>
      </c>
      <c r="EX74" s="72" t="str">
        <f t="shared" ca="1" si="132"/>
        <v/>
      </c>
      <c r="EY74" s="72" t="str">
        <f ca="1">EX74&amp;NOPEMBER!K74</f>
        <v/>
      </c>
      <c r="EZ74" s="72" t="str">
        <f>IF(NOPEMBER!Y74="","",IF(NOPEMBER!Y74&lt;18.5,"Kurus",IF(NOPEMBER!Y74&lt;25,"Normal",IF(NOPEMBER!Y74&lt;30,"Overweight (Risiko)",IF(NOPEMBER!Y74&lt;35,"Obesitas I","Obesitas II")))))</f>
        <v/>
      </c>
      <c r="FA74" s="72" t="str">
        <f t="shared" ca="1" si="133"/>
        <v/>
      </c>
      <c r="FB74" s="72" t="str">
        <f>IF(NOPEMBER!Z74="","",IF(AND(NOPEMBER!K74="L",NOPEMBER!Z74&lt;90),"Normal / Aman",IF(AND(NOPEMBER!K74="L",NOPEMBER!Z74&gt;=90,NOPEMBER!Z74&lt;=100),"Risiko Tinggi",IF(AND(NOPEMBER!K74="L",NOPEMBER!Z74&gt;100),"Obesitas (Sangat Berisiko)",IF(AND(NOPEMBER!K74="P",NOPEMBER!Z74&lt;80),"Normal / Aman",IF(AND(NOPEMBER!K74="P",NOPEMBER!Z74&gt;=80,NOPEMBER!Z74&lt;=95),"Risiko Tinggi",IF(AND(NOPEMBER!K74="P",NOPEMBER!Z74&gt;95),"Obesitas (Sangat Berisiko)","")))))))</f>
        <v/>
      </c>
      <c r="FC74" s="72" t="str">
        <f t="shared" ca="1" si="134"/>
        <v/>
      </c>
      <c r="FD74" s="73" t="str">
        <f>IFERROR(ABS(LEFT(NOPEMBER!AA74,FIND("/",NOPEMBER!AA74)-1)),"")</f>
        <v/>
      </c>
      <c r="FE74" s="73" t="str">
        <f>IFERROR(ABS(MID(NOPEMBER!AA74,FIND("/",NOPEMBER!AA74)+1,LEN(NOPEMBER!AA74))),"")</f>
        <v/>
      </c>
      <c r="FF74" s="72" t="str">
        <f t="shared" si="135"/>
        <v/>
      </c>
      <c r="FG74" s="72" t="str">
        <f t="shared" ca="1" si="136"/>
        <v/>
      </c>
      <c r="FH74" s="72" t="str">
        <f>IF(NOPEMBER!AB74="","",IF(NOPEMBER!AB74&lt;181,"NORMAL",IF(NOPEMBER!AB74&lt;201,"Pre DM", "DM")))</f>
        <v/>
      </c>
      <c r="FI74" s="72" t="str">
        <f t="shared" ca="1" si="137"/>
        <v/>
      </c>
      <c r="FK74" s="71" t="str">
        <f ca="1">IFERROR(DATEDIF(DESEMBER!I74,DESEMBER!D74,"Y"),"")</f>
        <v/>
      </c>
      <c r="FL74" s="71" t="str">
        <f ca="1">IFERROR(DATEDIF(DESEMBER!I74,DESEMBER!D74,"YM"),"")</f>
        <v/>
      </c>
      <c r="FM74" s="72" t="str">
        <f t="shared" ca="1" si="138"/>
        <v/>
      </c>
      <c r="FN74" s="72" t="str">
        <f ca="1">FM74&amp;DESEMBER!K74</f>
        <v/>
      </c>
      <c r="FO74" s="72" t="str">
        <f>IF(DESEMBER!Y74="","",IF(DESEMBER!Y74&lt;18.5,"Kurus",IF(DESEMBER!Y74&lt;25,"Normal",IF(DESEMBER!Y74&lt;30,"Overweight (Risiko)",IF(DESEMBER!Y74&lt;35,"Obesitas I","Obesitas II")))))</f>
        <v/>
      </c>
      <c r="FP74" s="72" t="str">
        <f t="shared" ca="1" si="139"/>
        <v/>
      </c>
      <c r="FQ74" s="72" t="str">
        <f>IF(DESEMBER!Z74="","",IF(AND(DESEMBER!K74="L",DESEMBER!Z74&lt;90),"Normal / Aman",IF(AND(DESEMBER!K74="L",DESEMBER!Z74&gt;=90,DESEMBER!Z74&lt;=100),"Risiko Tinggi",IF(AND(DESEMBER!K74="L",DESEMBER!Z74&gt;100),"Obesitas (Sangat Berisiko)",IF(AND(DESEMBER!K74="P",DESEMBER!Z74&lt;80),"Normal / Aman",IF(AND(DESEMBER!K74="P",DESEMBER!Z74&gt;=80,DESEMBER!Z74&lt;=95),"Risiko Tinggi",IF(AND(DESEMBER!K74="P",DESEMBER!Z74&gt;95),"Obesitas (Sangat Berisiko)","")))))))</f>
        <v/>
      </c>
      <c r="FR74" s="72" t="str">
        <f t="shared" ca="1" si="140"/>
        <v/>
      </c>
      <c r="FS74" s="73" t="str">
        <f>IFERROR(ABS(LEFT(DESEMBER!AA74,FIND("/",DESEMBER!AA74)-1)),"")</f>
        <v/>
      </c>
      <c r="FT74" s="73" t="str">
        <f>IFERROR(ABS(MID(DESEMBER!AA74,FIND("/",DESEMBER!AA74)+1,LEN(DESEMBER!AA74))),"")</f>
        <v/>
      </c>
      <c r="FU74" s="72" t="str">
        <f t="shared" si="141"/>
        <v/>
      </c>
      <c r="FV74" s="72" t="str">
        <f t="shared" ca="1" si="142"/>
        <v/>
      </c>
      <c r="FW74" s="72" t="str">
        <f>IF(DESEMBER!AB74="","",IF(DESEMBER!AB74&lt;181,"NORMAL",IF(DESEMBER!AB74&lt;201,"Pre DM", "DM")))</f>
        <v/>
      </c>
      <c r="FX74" s="72" t="str">
        <f t="shared" ca="1" si="143"/>
        <v/>
      </c>
    </row>
    <row r="75" spans="2:180" x14ac:dyDescent="0.25">
      <c r="B75" s="71" t="str">
        <f ca="1">IFERROR(DATEDIF(JANUARI!I75,JANUARI!D75,"Y"),"")</f>
        <v/>
      </c>
      <c r="C75" s="71" t="str">
        <f ca="1">IFERROR(DATEDIF(JANUARI!I75,JANUARI!D75,"YM"),"")</f>
        <v/>
      </c>
      <c r="D75" s="72" t="str">
        <f t="shared" ca="1" si="72"/>
        <v/>
      </c>
      <c r="E75" s="72" t="str">
        <f ca="1">D75&amp;JANUARI!K75</f>
        <v/>
      </c>
      <c r="F75" s="72" t="str">
        <f>IF(JANUARI!Y75="","",IF(JANUARI!Y75&lt;18.5,"Kurus",IF(JANUARI!Y75&lt;25,"Normal",IF(JANUARI!Y75&lt;30,"Overweight (Risiko)",IF(JANUARI!Y75&lt;35,"Obesitas I","Obesitas II")))))</f>
        <v/>
      </c>
      <c r="G75" s="72" t="str">
        <f t="shared" ca="1" si="73"/>
        <v/>
      </c>
      <c r="H75" s="72" t="str">
        <f>IF(JANUARI!Z75="","",IF(AND(JANUARI!K75="L",JANUARI!Z75&lt;90),"Normal / Aman",IF(AND(JANUARI!K75="L",JANUARI!Z75&gt;=90,JANUARI!Z75&lt;=100),"Risiko Tinggi",IF(AND(JANUARI!K75="L",JANUARI!Z75&gt;100),"Obesitas (Sangat Berisiko)",IF(AND(JANUARI!K75="P",JANUARI!Z75&lt;80),"Normal / Aman",IF(AND(JANUARI!K75="P",JANUARI!Z75&gt;=80,JANUARI!Z75&lt;=95),"Risiko Tinggi",IF(AND(JANUARI!K75="P",JANUARI!Z75&gt;95),"Obesitas (Sangat Berisiko)","")))))))</f>
        <v/>
      </c>
      <c r="I75" s="72" t="str">
        <f t="shared" ca="1" si="74"/>
        <v/>
      </c>
      <c r="J75" s="73" t="str">
        <f>IFERROR(ABS(LEFT(JANUARI!AA75,FIND("/",JANUARI!AA75)-1)),"")</f>
        <v/>
      </c>
      <c r="K75" s="73" t="str">
        <f>IFERROR(ABS(MID(JANUARI!AA75,FIND("/",JANUARI!AA75)+1,LEN(JANUARI!AA75))),"")</f>
        <v/>
      </c>
      <c r="L75" s="72" t="str">
        <f t="shared" si="75"/>
        <v/>
      </c>
      <c r="M75" s="72" t="str">
        <f t="shared" ca="1" si="76"/>
        <v/>
      </c>
      <c r="N75" s="72" t="str">
        <f>IF(JANUARI!AB75="","",IF(JANUARI!AB75&lt;181,"NORMAL",IF(JANUARI!AB75&lt;201,"Pre DM", "DM")))</f>
        <v/>
      </c>
      <c r="O75" s="72" t="str">
        <f t="shared" ca="1" si="77"/>
        <v/>
      </c>
      <c r="Q75" s="71" t="str">
        <f ca="1">IFERROR(DATEDIF(PEBRUARI!I75,PEBRUARI!D75,"Y"),"")</f>
        <v/>
      </c>
      <c r="R75" s="71" t="str">
        <f ca="1">IFERROR(DATEDIF(PEBRUARI!I75,PEBRUARI!D75,"YM"),"")</f>
        <v/>
      </c>
      <c r="S75" s="72" t="str">
        <f t="shared" ca="1" si="78"/>
        <v/>
      </c>
      <c r="T75" s="72" t="str">
        <f ca="1">S75&amp;PEBRUARI!K75</f>
        <v/>
      </c>
      <c r="U75" s="72" t="str">
        <f>IF(PEBRUARI!Y75="","",IF(PEBRUARI!Y75&lt;18.5,"Kurus",IF(PEBRUARI!Y75&lt;25,"Normal",IF(PEBRUARI!Y75&lt;30,"Overweight (Risiko)",IF(PEBRUARI!Y75&lt;35,"Obesitas I","Obesitas II")))))</f>
        <v/>
      </c>
      <c r="V75" s="72" t="str">
        <f t="shared" ca="1" si="79"/>
        <v/>
      </c>
      <c r="W75" s="72" t="str">
        <f>IF(PEBRUARI!Z75="","",IF(AND(PEBRUARI!K75="L",PEBRUARI!Z75&lt;90),"Normal / Aman",IF(AND(PEBRUARI!K75="L",PEBRUARI!Z75&gt;=90,PEBRUARI!Z75&lt;=100),"Risiko Tinggi",IF(AND(PEBRUARI!K75="L",PEBRUARI!Z75&gt;100),"Obesitas (Sangat Berisiko)",IF(AND(PEBRUARI!K75="P",PEBRUARI!Z75&lt;80),"Normal / Aman",IF(AND(PEBRUARI!K75="P",PEBRUARI!Z75&gt;=80,PEBRUARI!Z75&lt;=95),"Risiko Tinggi",IF(AND(PEBRUARI!K75="P",PEBRUARI!Z75&gt;95),"Obesitas (Sangat Berisiko)","")))))))</f>
        <v/>
      </c>
      <c r="X75" s="72" t="str">
        <f t="shared" ca="1" si="80"/>
        <v/>
      </c>
      <c r="Y75" s="73" t="str">
        <f>IFERROR(ABS(LEFT(PEBRUARI!AA75,FIND("/",PEBRUARI!AA75)-1)),"")</f>
        <v/>
      </c>
      <c r="Z75" s="73" t="str">
        <f>IFERROR(ABS(MID(PEBRUARI!AA75,FIND("/",PEBRUARI!AA75)+1,LEN(PEBRUARI!AA75))),"")</f>
        <v/>
      </c>
      <c r="AA75" s="72" t="str">
        <f t="shared" si="81"/>
        <v/>
      </c>
      <c r="AB75" s="72" t="str">
        <f t="shared" ca="1" si="82"/>
        <v/>
      </c>
      <c r="AC75" s="72" t="str">
        <f>IF(PEBRUARI!AB75="","",IF(PEBRUARI!AB75&lt;181,"NORMAL",IF(PEBRUARI!AB75&lt;201,"Pre DM", "DM")))</f>
        <v/>
      </c>
      <c r="AD75" s="72" t="str">
        <f t="shared" ca="1" si="83"/>
        <v/>
      </c>
      <c r="AF75" s="71" t="str">
        <f ca="1">IFERROR(DATEDIF(MARET!I75,MARET!D75,"Y"),"")</f>
        <v/>
      </c>
      <c r="AG75" s="71" t="str">
        <f ca="1">IFERROR(DATEDIF(MARET!I75,MARET!D75,"YM"),"")</f>
        <v/>
      </c>
      <c r="AH75" s="72" t="str">
        <f t="shared" ca="1" si="84"/>
        <v/>
      </c>
      <c r="AI75" s="72" t="str">
        <f ca="1">AH75&amp;MARET!K75</f>
        <v/>
      </c>
      <c r="AJ75" s="72" t="str">
        <f>IF(MARET!Y75="","",IF(MARET!Y75&lt;18.5,"Kurus",IF(MARET!Y75&lt;25,"Normal",IF(MARET!Y75&lt;30,"Overweight (Risiko)",IF(MARET!Y75&lt;35,"Obesitas I","Obesitas II")))))</f>
        <v/>
      </c>
      <c r="AK75" s="72" t="str">
        <f t="shared" ca="1" si="85"/>
        <v/>
      </c>
      <c r="AL75" s="72" t="str">
        <f>IF(MARET!Z75="","",IF(AND(MARET!K75="L",MARET!Z75&lt;90),"Normal / Aman",IF(AND(MARET!K75="L",MARET!Z75&gt;=90,MARET!Z75&lt;=100),"Risiko Tinggi",IF(AND(MARET!K75="L",MARET!Z75&gt;100),"Obesitas (Sangat Berisiko)",IF(AND(MARET!K75="P",MARET!Z75&lt;80),"Normal / Aman",IF(AND(MARET!K75="P",MARET!Z75&gt;=80,MARET!Z75&lt;=95),"Risiko Tinggi",IF(AND(MARET!K75="P",MARET!Z75&gt;95),"Obesitas (Sangat Berisiko)","")))))))</f>
        <v/>
      </c>
      <c r="AM75" s="72" t="str">
        <f t="shared" ca="1" si="86"/>
        <v/>
      </c>
      <c r="AN75" s="73" t="str">
        <f>IFERROR(ABS(LEFT(MARET!AA75,FIND("/",MARET!AA75)-1)),"")</f>
        <v/>
      </c>
      <c r="AO75" s="73" t="str">
        <f>IFERROR(ABS(MID(MARET!AA75,FIND("/",MARET!AA75)+1,LEN(MARET!AA75))),"")</f>
        <v/>
      </c>
      <c r="AP75" s="72" t="str">
        <f t="shared" si="87"/>
        <v/>
      </c>
      <c r="AQ75" s="72" t="str">
        <f t="shared" ca="1" si="88"/>
        <v/>
      </c>
      <c r="AR75" s="72" t="str">
        <f>IF(MARET!AB75="","",IF(MARET!AB75&lt;181,"NORMAL",IF(MARET!AB75&lt;201,"Pre DM", "DM")))</f>
        <v/>
      </c>
      <c r="AS75" s="72" t="str">
        <f t="shared" ca="1" si="89"/>
        <v/>
      </c>
      <c r="AU75" s="71" t="str">
        <f ca="1">IFERROR(DATEDIF(APRIL!I75,APRIL!D75,"Y"),"")</f>
        <v/>
      </c>
      <c r="AV75" s="71" t="str">
        <f ca="1">IFERROR(DATEDIF(APRIL!I75,APRIL!D75,"YM"),"")</f>
        <v/>
      </c>
      <c r="AW75" s="72" t="str">
        <f t="shared" ca="1" si="90"/>
        <v/>
      </c>
      <c r="AX75" s="72" t="str">
        <f ca="1">AW75&amp;APRIL!K75</f>
        <v/>
      </c>
      <c r="AY75" s="72" t="str">
        <f>IF(APRIL!Y75="","",IF(APRIL!Y75&lt;18.5,"Kurus",IF(APRIL!Y75&lt;25,"Normal",IF(APRIL!Y75&lt;30,"Overweight (Risiko)",IF(APRIL!Y75&lt;35,"Obesitas I","Obesitas II")))))</f>
        <v/>
      </c>
      <c r="AZ75" s="72" t="str">
        <f t="shared" ca="1" si="91"/>
        <v/>
      </c>
      <c r="BA75" s="72" t="str">
        <f>IF(APRIL!Z75="","",IF(AND(APRIL!K75="L",APRIL!Z75&lt;90),"Normal / Aman",IF(AND(APRIL!K75="L",APRIL!Z75&gt;=90,APRIL!Z75&lt;=100),"Risiko Tinggi",IF(AND(APRIL!K75="L",APRIL!Z75&gt;100),"Obesitas (Sangat Berisiko)",IF(AND(APRIL!K75="P",APRIL!Z75&lt;80),"Normal / Aman",IF(AND(APRIL!K75="P",APRIL!Z75&gt;=80,APRIL!Z75&lt;=95),"Risiko Tinggi",IF(AND(APRIL!K75="P",APRIL!Z75&gt;95),"Obesitas (Sangat Berisiko)","")))))))</f>
        <v/>
      </c>
      <c r="BB75" s="72" t="str">
        <f t="shared" ca="1" si="92"/>
        <v/>
      </c>
      <c r="BC75" s="73" t="str">
        <f>IFERROR(ABS(LEFT(APRIL!AA75,FIND("/",APRIL!AA75)-1)),"")</f>
        <v/>
      </c>
      <c r="BD75" s="73" t="str">
        <f>IFERROR(ABS(MID(APRIL!AA75,FIND("/",APRIL!AA75)+1,LEN(APRIL!AA75))),"")</f>
        <v/>
      </c>
      <c r="BE75" s="72" t="str">
        <f t="shared" si="93"/>
        <v/>
      </c>
      <c r="BF75" s="72" t="str">
        <f t="shared" ca="1" si="94"/>
        <v/>
      </c>
      <c r="BG75" s="72" t="str">
        <f>IF(APRIL!AB75="","",IF(APRIL!AB75&lt;181,"NORMAL",IF(APRIL!AB75&lt;201,"Pre DM", "DM")))</f>
        <v/>
      </c>
      <c r="BH75" s="72" t="str">
        <f t="shared" ca="1" si="95"/>
        <v/>
      </c>
      <c r="BJ75" s="71" t="str">
        <f ca="1">IFERROR(DATEDIF(MEI!I75,MEI!D75,"Y"),"")</f>
        <v/>
      </c>
      <c r="BK75" s="71" t="str">
        <f ca="1">IFERROR(DATEDIF(MEI!I75,MEI!D75,"YM"),"")</f>
        <v/>
      </c>
      <c r="BL75" s="72" t="str">
        <f t="shared" ca="1" si="96"/>
        <v/>
      </c>
      <c r="BM75" s="72" t="str">
        <f ca="1">BL75&amp;MEI!K75</f>
        <v/>
      </c>
      <c r="BN75" s="72" t="str">
        <f>IF(MEI!Y75="","",IF(MEI!Y75&lt;18.5,"Kurus",IF(MEI!Y75&lt;25,"Normal",IF(MEI!Y75&lt;30,"Overweight (Risiko)",IF(MEI!Y75&lt;35,"Obesitas I","Obesitas II")))))</f>
        <v/>
      </c>
      <c r="BO75" s="72" t="str">
        <f t="shared" ca="1" si="97"/>
        <v/>
      </c>
      <c r="BP75" s="72" t="str">
        <f>IF(MEI!Z75="","",IF(AND(MEI!K75="L",MEI!Z75&lt;90),"Normal / Aman",IF(AND(MEI!K75="L",MEI!Z75&gt;=90,MEI!Z75&lt;=100),"Risiko Tinggi",IF(AND(MEI!K75="L",MEI!Z75&gt;100),"Obesitas (Sangat Berisiko)",IF(AND(MEI!K75="P",MEI!Z75&lt;80),"Normal / Aman",IF(AND(MEI!K75="P",MEI!Z75&gt;=80,MEI!Z75&lt;=95),"Risiko Tinggi",IF(AND(MEI!K75="P",MEI!Z75&gt;95),"Obesitas (Sangat Berisiko)","")))))))</f>
        <v/>
      </c>
      <c r="BQ75" s="72" t="str">
        <f t="shared" ca="1" si="98"/>
        <v/>
      </c>
      <c r="BR75" s="73" t="str">
        <f>IFERROR(ABS(LEFT(MEI!AA75,FIND("/",MEI!AA75)-1)),"")</f>
        <v/>
      </c>
      <c r="BS75" s="73" t="str">
        <f>IFERROR(ABS(MID(MEI!AA75,FIND("/",MEI!AA75)+1,LEN(MEI!AA75))),"")</f>
        <v/>
      </c>
      <c r="BT75" s="72" t="str">
        <f t="shared" si="99"/>
        <v/>
      </c>
      <c r="BU75" s="72" t="str">
        <f t="shared" ca="1" si="100"/>
        <v/>
      </c>
      <c r="BV75" s="72" t="str">
        <f>IF(MEI!AB75="","",IF(MEI!AB75&lt;181,"NORMAL",IF(MEI!AB75&lt;201,"Pre DM", "DM")))</f>
        <v/>
      </c>
      <c r="BW75" s="72" t="str">
        <f t="shared" ca="1" si="101"/>
        <v/>
      </c>
      <c r="BY75" s="71" t="str">
        <f ca="1">IFERROR(DATEDIF(JUNI!I75,JUNI!D75,"Y"),"")</f>
        <v/>
      </c>
      <c r="BZ75" s="71" t="str">
        <f ca="1">IFERROR(DATEDIF(JUNI!I75,JUNI!D75,"YM"),"")</f>
        <v/>
      </c>
      <c r="CA75" s="72" t="str">
        <f t="shared" ca="1" si="102"/>
        <v/>
      </c>
      <c r="CB75" s="72" t="str">
        <f ca="1">CA75&amp;JUNI!K75</f>
        <v/>
      </c>
      <c r="CC75" s="72" t="str">
        <f>IF(JUNI!Y75="","",IF(JUNI!Y75&lt;18.5,"Kurus",IF(JUNI!Y75&lt;25,"Normal",IF(JUNI!Y75&lt;30,"Overweight (Risiko)",IF(JUNI!Y75&lt;35,"Obesitas I","Obesitas II")))))</f>
        <v/>
      </c>
      <c r="CD75" s="72" t="str">
        <f t="shared" ca="1" si="103"/>
        <v/>
      </c>
      <c r="CE75" s="72" t="str">
        <f>IF(JUNI!Z75="","",IF(AND(JUNI!K75="L",JUNI!Z75&lt;90),"Normal / Aman",IF(AND(JUNI!K75="L",JUNI!Z75&gt;=90,JUNI!Z75&lt;=100),"Risiko Tinggi",IF(AND(JUNI!K75="L",JUNI!Z75&gt;100),"Obesitas (Sangat Berisiko)",IF(AND(JUNI!K75="P",JUNI!Z75&lt;80),"Normal / Aman",IF(AND(JUNI!K75="P",JUNI!Z75&gt;=80,JUNI!Z75&lt;=95),"Risiko Tinggi",IF(AND(JUNI!K75="P",JUNI!Z75&gt;95),"Obesitas (Sangat Berisiko)","")))))))</f>
        <v/>
      </c>
      <c r="CF75" s="72" t="str">
        <f t="shared" ca="1" si="104"/>
        <v/>
      </c>
      <c r="CG75" s="73" t="str">
        <f>IFERROR(ABS(LEFT(JUNI!AA75,FIND("/",JUNI!AA75)-1)),"")</f>
        <v/>
      </c>
      <c r="CH75" s="73" t="str">
        <f>IFERROR(ABS(MID(JUNI!AA75,FIND("/",JUNI!AA75)+1,LEN(JUNI!AA75))),"")</f>
        <v/>
      </c>
      <c r="CI75" s="72" t="str">
        <f t="shared" si="105"/>
        <v/>
      </c>
      <c r="CJ75" s="72" t="str">
        <f t="shared" ca="1" si="106"/>
        <v/>
      </c>
      <c r="CK75" s="72" t="str">
        <f>IF(JUNI!AB75="","",IF(JUNI!AB75&lt;181,"NORMAL",IF(JUNI!AB75&lt;201,"Pre DM", "DM")))</f>
        <v/>
      </c>
      <c r="CL75" s="72" t="str">
        <f t="shared" ca="1" si="107"/>
        <v/>
      </c>
      <c r="CN75" s="71" t="str">
        <f ca="1">IFERROR(DATEDIF(JULI!I75,JULI!D75,"Y"),"")</f>
        <v/>
      </c>
      <c r="CO75" s="71" t="str">
        <f ca="1">IFERROR(DATEDIF(JULI!I75,JULI!D75,"YM"),"")</f>
        <v/>
      </c>
      <c r="CP75" s="72" t="str">
        <f t="shared" ca="1" si="108"/>
        <v/>
      </c>
      <c r="CQ75" s="72" t="str">
        <f ca="1">CP75&amp;JULI!K75</f>
        <v/>
      </c>
      <c r="CR75" s="72" t="str">
        <f>IF(JULI!Y75="","",IF(JULI!Y75&lt;18.5,"Kurus",IF(JULI!Y75&lt;25,"Normal",IF(JULI!Y75&lt;30,"Overweight (Risiko)",IF(JULI!Y75&lt;35,"Obesitas I","Obesitas II")))))</f>
        <v/>
      </c>
      <c r="CS75" s="72" t="str">
        <f t="shared" ca="1" si="109"/>
        <v/>
      </c>
      <c r="CT75" s="72" t="str">
        <f>IF(JULI!Z75="","",IF(AND(JULI!K75="L",JULI!Z75&lt;90),"Normal / Aman",IF(AND(JULI!K75="L",JULI!Z75&gt;=90,JULI!Z75&lt;=100),"Risiko Tinggi",IF(AND(JULI!K75="L",JULI!Z75&gt;100),"Obesitas (Sangat Berisiko)",IF(AND(JULI!K75="P",JULI!Z75&lt;80),"Normal / Aman",IF(AND(JULI!K75="P",JULI!Z75&gt;=80,JULI!Z75&lt;=95),"Risiko Tinggi",IF(AND(JULI!K75="P",JULI!Z75&gt;95),"Obesitas (Sangat Berisiko)","")))))))</f>
        <v/>
      </c>
      <c r="CU75" s="72" t="str">
        <f t="shared" ca="1" si="110"/>
        <v/>
      </c>
      <c r="CV75" s="73" t="str">
        <f>IFERROR(ABS(LEFT(JULI!AA75,FIND("/",JULI!AA75)-1)),"")</f>
        <v/>
      </c>
      <c r="CW75" s="73" t="str">
        <f>IFERROR(ABS(MID(JULI!AA75,FIND("/",JULI!AA75)+1,LEN(JULI!AA75))),"")</f>
        <v/>
      </c>
      <c r="CX75" s="72" t="str">
        <f t="shared" si="111"/>
        <v/>
      </c>
      <c r="CY75" s="72" t="str">
        <f t="shared" ca="1" si="112"/>
        <v/>
      </c>
      <c r="CZ75" s="72" t="str">
        <f>IF(JULI!AB75="","",IF(JULI!AB75&lt;181,"NORMAL",IF(JULI!AB75&lt;201,"Pre DM", "DM")))</f>
        <v/>
      </c>
      <c r="DA75" s="72" t="str">
        <f t="shared" ca="1" si="113"/>
        <v/>
      </c>
      <c r="DC75" s="71" t="str">
        <f ca="1">IFERROR(DATEDIF(AGUSTUS!I75,AGUSTUS!D75,"Y"),"")</f>
        <v/>
      </c>
      <c r="DD75" s="71" t="str">
        <f ca="1">IFERROR(DATEDIF(AGUSTUS!I75,AGUSTUS!D75,"YM"),"")</f>
        <v/>
      </c>
      <c r="DE75" s="72" t="str">
        <f t="shared" ca="1" si="114"/>
        <v/>
      </c>
      <c r="DF75" s="72" t="str">
        <f ca="1">DE75&amp;AGUSTUS!K75</f>
        <v/>
      </c>
      <c r="DG75" s="72" t="str">
        <f>IF(AGUSTUS!Y75="","",IF(AGUSTUS!Y75&lt;18.5,"Kurus",IF(AGUSTUS!Y75&lt;25,"Normal",IF(AGUSTUS!Y75&lt;30,"Overweight (Risiko)",IF(AGUSTUS!Y75&lt;35,"Obesitas I","Obesitas II")))))</f>
        <v/>
      </c>
      <c r="DH75" s="72" t="str">
        <f t="shared" ca="1" si="115"/>
        <v/>
      </c>
      <c r="DI75" s="72" t="str">
        <f>IF(AGUSTUS!Z75="","",IF(AND(AGUSTUS!K75="L",AGUSTUS!Z75&lt;90),"Normal / Aman",IF(AND(AGUSTUS!K75="L",AGUSTUS!Z75&gt;=90,AGUSTUS!Z75&lt;=100),"Risiko Tinggi",IF(AND(AGUSTUS!K75="L",AGUSTUS!Z75&gt;100),"Obesitas (Sangat Berisiko)",IF(AND(AGUSTUS!K75="P",AGUSTUS!Z75&lt;80),"Normal / Aman",IF(AND(AGUSTUS!K75="P",AGUSTUS!Z75&gt;=80,AGUSTUS!Z75&lt;=95),"Risiko Tinggi",IF(AND(AGUSTUS!K75="P",AGUSTUS!Z75&gt;95),"Obesitas (Sangat Berisiko)","")))))))</f>
        <v/>
      </c>
      <c r="DJ75" s="72" t="str">
        <f t="shared" ca="1" si="116"/>
        <v/>
      </c>
      <c r="DK75" s="73" t="str">
        <f>IFERROR(ABS(LEFT(AGUSTUS!AA75,FIND("/",AGUSTUS!AA75)-1)),"")</f>
        <v/>
      </c>
      <c r="DL75" s="73" t="str">
        <f>IFERROR(ABS(MID(AGUSTUS!AA75,FIND("/",AGUSTUS!AA75)+1,LEN(AGUSTUS!AA75))),"")</f>
        <v/>
      </c>
      <c r="DM75" s="72" t="str">
        <f t="shared" si="117"/>
        <v/>
      </c>
      <c r="DN75" s="72" t="str">
        <f t="shared" ca="1" si="118"/>
        <v/>
      </c>
      <c r="DO75" s="72" t="str">
        <f>IF(AGUSTUS!AB75="","",IF(AGUSTUS!AB75&lt;181,"NORMAL",IF(AGUSTUS!AB75&lt;201,"Pre DM", "DM")))</f>
        <v/>
      </c>
      <c r="DP75" s="72" t="str">
        <f t="shared" ca="1" si="119"/>
        <v/>
      </c>
      <c r="DR75" s="71" t="str">
        <f ca="1">IFERROR(DATEDIF(SEPTEMBER!I75,SEPTEMBER!D75,"Y"),"")</f>
        <v/>
      </c>
      <c r="DS75" s="71" t="str">
        <f ca="1">IFERROR(DATEDIF(SEPTEMBER!I75,SEPTEMBER!D75,"YM"),"")</f>
        <v/>
      </c>
      <c r="DT75" s="72" t="str">
        <f t="shared" ca="1" si="120"/>
        <v/>
      </c>
      <c r="DU75" s="72" t="str">
        <f ca="1">DT75&amp;SEPTEMBER!K75</f>
        <v/>
      </c>
      <c r="DV75" s="72" t="str">
        <f>IF(SEPTEMBER!Y75="","",IF(SEPTEMBER!Y75&lt;18.5,"Kurus",IF(SEPTEMBER!Y75&lt;25,"Normal",IF(SEPTEMBER!Y75&lt;30,"Overweight (Risiko)",IF(SEPTEMBER!Y75&lt;35,"Obesitas I","Obesitas II")))))</f>
        <v/>
      </c>
      <c r="DW75" s="72" t="str">
        <f t="shared" ca="1" si="121"/>
        <v/>
      </c>
      <c r="DX75" s="72" t="str">
        <f>IF(SEPTEMBER!Z75="","",IF(AND(SEPTEMBER!K75="L",SEPTEMBER!Z75&lt;90),"Normal / Aman",IF(AND(SEPTEMBER!K75="L",SEPTEMBER!Z75&gt;=90,SEPTEMBER!Z75&lt;=100),"Risiko Tinggi",IF(AND(SEPTEMBER!K75="L",SEPTEMBER!Z75&gt;100),"Obesitas (Sangat Berisiko)",IF(AND(SEPTEMBER!K75="P",SEPTEMBER!Z75&lt;80),"Normal / Aman",IF(AND(SEPTEMBER!K75="P",SEPTEMBER!Z75&gt;=80,SEPTEMBER!Z75&lt;=95),"Risiko Tinggi",IF(AND(SEPTEMBER!K75="P",SEPTEMBER!Z75&gt;95),"Obesitas (Sangat Berisiko)","")))))))</f>
        <v/>
      </c>
      <c r="DY75" s="72" t="str">
        <f t="shared" ca="1" si="122"/>
        <v/>
      </c>
      <c r="DZ75" s="73" t="str">
        <f>IFERROR(ABS(LEFT(SEPTEMBER!AA75,FIND("/",SEPTEMBER!AA75)-1)),"")</f>
        <v/>
      </c>
      <c r="EA75" s="73" t="str">
        <f>IFERROR(ABS(MID(SEPTEMBER!AA75,FIND("/",SEPTEMBER!AA75)+1,LEN(SEPTEMBER!AA75))),"")</f>
        <v/>
      </c>
      <c r="EB75" s="72" t="str">
        <f t="shared" si="123"/>
        <v/>
      </c>
      <c r="EC75" s="72" t="str">
        <f t="shared" ca="1" si="124"/>
        <v/>
      </c>
      <c r="ED75" s="72" t="str">
        <f>IF(SEPTEMBER!AB75="","",IF(SEPTEMBER!AB75&lt;181,"NORMAL",IF(SEPTEMBER!AB75&lt;201,"Pre DM", "DM")))</f>
        <v/>
      </c>
      <c r="EE75" s="72" t="str">
        <f t="shared" ca="1" si="125"/>
        <v/>
      </c>
      <c r="EG75" s="71" t="str">
        <f ca="1">IFERROR(DATEDIF(OKTOBER!I75,OKTOBER!D75,"Y"),"")</f>
        <v/>
      </c>
      <c r="EH75" s="71" t="str">
        <f ca="1">IFERROR(DATEDIF(OKTOBER!I75,OKTOBER!D75,"YM"),"")</f>
        <v/>
      </c>
      <c r="EI75" s="72" t="str">
        <f t="shared" ca="1" si="126"/>
        <v/>
      </c>
      <c r="EJ75" s="72" t="str">
        <f ca="1">EI75&amp;OKTOBER!K75</f>
        <v/>
      </c>
      <c r="EK75" s="72" t="str">
        <f>IF(OKTOBER!Y75="","",IF(OKTOBER!Y75&lt;18.5,"Kurus",IF(OKTOBER!Y75&lt;25,"Normal",IF(OKTOBER!Y75&lt;30,"Overweight (Risiko)",IF(OKTOBER!Y75&lt;35,"Obesitas I","Obesitas II")))))</f>
        <v/>
      </c>
      <c r="EL75" s="72" t="str">
        <f t="shared" ca="1" si="127"/>
        <v/>
      </c>
      <c r="EM75" s="72" t="str">
        <f>IF(OKTOBER!Z75="","",IF(AND(OKTOBER!K75="L",OKTOBER!Z75&lt;90),"Normal / Aman",IF(AND(OKTOBER!K75="L",OKTOBER!Z75&gt;=90,OKTOBER!Z75&lt;=100),"Risiko Tinggi",IF(AND(OKTOBER!K75="L",OKTOBER!Z75&gt;100),"Obesitas (Sangat Berisiko)",IF(AND(OKTOBER!K75="P",OKTOBER!Z75&lt;80),"Normal / Aman",IF(AND(OKTOBER!K75="P",OKTOBER!Z75&gt;=80,OKTOBER!Z75&lt;=95),"Risiko Tinggi",IF(AND(OKTOBER!K75="P",OKTOBER!Z75&gt;95),"Obesitas (Sangat Berisiko)","")))))))</f>
        <v/>
      </c>
      <c r="EN75" s="72" t="str">
        <f t="shared" ca="1" si="128"/>
        <v/>
      </c>
      <c r="EO75" s="73" t="str">
        <f>IFERROR(ABS(LEFT(OKTOBER!AA75,FIND("/",OKTOBER!AA75)-1)),"")</f>
        <v/>
      </c>
      <c r="EP75" s="73" t="str">
        <f>IFERROR(ABS(MID(OKTOBER!AA75,FIND("/",OKTOBER!AA75)+1,LEN(OKTOBER!AA75))),"")</f>
        <v/>
      </c>
      <c r="EQ75" s="72" t="str">
        <f t="shared" si="129"/>
        <v/>
      </c>
      <c r="ER75" s="72" t="str">
        <f t="shared" ca="1" si="130"/>
        <v/>
      </c>
      <c r="ES75" s="72" t="str">
        <f>IF(OKTOBER!AB75="","",IF(OKTOBER!AB75&lt;181,"NORMAL",IF(OKTOBER!AB75&lt;201,"Pre DM", "DM")))</f>
        <v/>
      </c>
      <c r="ET75" s="72" t="str">
        <f t="shared" ca="1" si="131"/>
        <v/>
      </c>
      <c r="EV75" s="71" t="str">
        <f ca="1">IFERROR(DATEDIF(NOPEMBER!I75,NOPEMBER!D75,"Y"),"")</f>
        <v/>
      </c>
      <c r="EW75" s="71" t="str">
        <f ca="1">IFERROR(DATEDIF(NOPEMBER!I75,NOPEMBER!D75,"YM"),"")</f>
        <v/>
      </c>
      <c r="EX75" s="72" t="str">
        <f t="shared" ca="1" si="132"/>
        <v/>
      </c>
      <c r="EY75" s="72" t="str">
        <f ca="1">EX75&amp;NOPEMBER!K75</f>
        <v/>
      </c>
      <c r="EZ75" s="72" t="str">
        <f>IF(NOPEMBER!Y75="","",IF(NOPEMBER!Y75&lt;18.5,"Kurus",IF(NOPEMBER!Y75&lt;25,"Normal",IF(NOPEMBER!Y75&lt;30,"Overweight (Risiko)",IF(NOPEMBER!Y75&lt;35,"Obesitas I","Obesitas II")))))</f>
        <v/>
      </c>
      <c r="FA75" s="72" t="str">
        <f t="shared" ca="1" si="133"/>
        <v/>
      </c>
      <c r="FB75" s="72" t="str">
        <f>IF(NOPEMBER!Z75="","",IF(AND(NOPEMBER!K75="L",NOPEMBER!Z75&lt;90),"Normal / Aman",IF(AND(NOPEMBER!K75="L",NOPEMBER!Z75&gt;=90,NOPEMBER!Z75&lt;=100),"Risiko Tinggi",IF(AND(NOPEMBER!K75="L",NOPEMBER!Z75&gt;100),"Obesitas (Sangat Berisiko)",IF(AND(NOPEMBER!K75="P",NOPEMBER!Z75&lt;80),"Normal / Aman",IF(AND(NOPEMBER!K75="P",NOPEMBER!Z75&gt;=80,NOPEMBER!Z75&lt;=95),"Risiko Tinggi",IF(AND(NOPEMBER!K75="P",NOPEMBER!Z75&gt;95),"Obesitas (Sangat Berisiko)","")))))))</f>
        <v/>
      </c>
      <c r="FC75" s="72" t="str">
        <f t="shared" ca="1" si="134"/>
        <v/>
      </c>
      <c r="FD75" s="73" t="str">
        <f>IFERROR(ABS(LEFT(NOPEMBER!AA75,FIND("/",NOPEMBER!AA75)-1)),"")</f>
        <v/>
      </c>
      <c r="FE75" s="73" t="str">
        <f>IFERROR(ABS(MID(NOPEMBER!AA75,FIND("/",NOPEMBER!AA75)+1,LEN(NOPEMBER!AA75))),"")</f>
        <v/>
      </c>
      <c r="FF75" s="72" t="str">
        <f t="shared" si="135"/>
        <v/>
      </c>
      <c r="FG75" s="72" t="str">
        <f t="shared" ca="1" si="136"/>
        <v/>
      </c>
      <c r="FH75" s="72" t="str">
        <f>IF(NOPEMBER!AB75="","",IF(NOPEMBER!AB75&lt;181,"NORMAL",IF(NOPEMBER!AB75&lt;201,"Pre DM", "DM")))</f>
        <v/>
      </c>
      <c r="FI75" s="72" t="str">
        <f t="shared" ca="1" si="137"/>
        <v/>
      </c>
      <c r="FK75" s="71" t="str">
        <f ca="1">IFERROR(DATEDIF(DESEMBER!I75,DESEMBER!D75,"Y"),"")</f>
        <v/>
      </c>
      <c r="FL75" s="71" t="str">
        <f ca="1">IFERROR(DATEDIF(DESEMBER!I75,DESEMBER!D75,"YM"),"")</f>
        <v/>
      </c>
      <c r="FM75" s="72" t="str">
        <f t="shared" ca="1" si="138"/>
        <v/>
      </c>
      <c r="FN75" s="72" t="str">
        <f ca="1">FM75&amp;DESEMBER!K75</f>
        <v/>
      </c>
      <c r="FO75" s="72" t="str">
        <f>IF(DESEMBER!Y75="","",IF(DESEMBER!Y75&lt;18.5,"Kurus",IF(DESEMBER!Y75&lt;25,"Normal",IF(DESEMBER!Y75&lt;30,"Overweight (Risiko)",IF(DESEMBER!Y75&lt;35,"Obesitas I","Obesitas II")))))</f>
        <v/>
      </c>
      <c r="FP75" s="72" t="str">
        <f t="shared" ca="1" si="139"/>
        <v/>
      </c>
      <c r="FQ75" s="72" t="str">
        <f>IF(DESEMBER!Z75="","",IF(AND(DESEMBER!K75="L",DESEMBER!Z75&lt;90),"Normal / Aman",IF(AND(DESEMBER!K75="L",DESEMBER!Z75&gt;=90,DESEMBER!Z75&lt;=100),"Risiko Tinggi",IF(AND(DESEMBER!K75="L",DESEMBER!Z75&gt;100),"Obesitas (Sangat Berisiko)",IF(AND(DESEMBER!K75="P",DESEMBER!Z75&lt;80),"Normal / Aman",IF(AND(DESEMBER!K75="P",DESEMBER!Z75&gt;=80,DESEMBER!Z75&lt;=95),"Risiko Tinggi",IF(AND(DESEMBER!K75="P",DESEMBER!Z75&gt;95),"Obesitas (Sangat Berisiko)","")))))))</f>
        <v/>
      </c>
      <c r="FR75" s="72" t="str">
        <f t="shared" ca="1" si="140"/>
        <v/>
      </c>
      <c r="FS75" s="73" t="str">
        <f>IFERROR(ABS(LEFT(DESEMBER!AA75,FIND("/",DESEMBER!AA75)-1)),"")</f>
        <v/>
      </c>
      <c r="FT75" s="73" t="str">
        <f>IFERROR(ABS(MID(DESEMBER!AA75,FIND("/",DESEMBER!AA75)+1,LEN(DESEMBER!AA75))),"")</f>
        <v/>
      </c>
      <c r="FU75" s="72" t="str">
        <f t="shared" si="141"/>
        <v/>
      </c>
      <c r="FV75" s="72" t="str">
        <f t="shared" ca="1" si="142"/>
        <v/>
      </c>
      <c r="FW75" s="72" t="str">
        <f>IF(DESEMBER!AB75="","",IF(DESEMBER!AB75&lt;181,"NORMAL",IF(DESEMBER!AB75&lt;201,"Pre DM", "DM")))</f>
        <v/>
      </c>
      <c r="FX75" s="72" t="str">
        <f t="shared" ca="1" si="143"/>
        <v/>
      </c>
    </row>
    <row r="76" spans="2:180" x14ac:dyDescent="0.25">
      <c r="B76" s="71" t="str">
        <f ca="1">IFERROR(DATEDIF(JANUARI!I76,JANUARI!D76,"Y"),"")</f>
        <v/>
      </c>
      <c r="C76" s="71" t="str">
        <f ca="1">IFERROR(DATEDIF(JANUARI!I76,JANUARI!D76,"YM"),"")</f>
        <v/>
      </c>
      <c r="D76" s="72" t="str">
        <f t="shared" ca="1" si="72"/>
        <v/>
      </c>
      <c r="E76" s="72" t="str">
        <f ca="1">D76&amp;JANUARI!K76</f>
        <v/>
      </c>
      <c r="F76" s="72" t="str">
        <f>IF(JANUARI!Y76="","",IF(JANUARI!Y76&lt;18.5,"Kurus",IF(JANUARI!Y76&lt;25,"Normal",IF(JANUARI!Y76&lt;30,"Overweight (Risiko)",IF(JANUARI!Y76&lt;35,"Obesitas I","Obesitas II")))))</f>
        <v/>
      </c>
      <c r="G76" s="72" t="str">
        <f t="shared" ca="1" si="73"/>
        <v/>
      </c>
      <c r="H76" s="72" t="str">
        <f>IF(JANUARI!Z76="","",IF(AND(JANUARI!K76="L",JANUARI!Z76&lt;90),"Normal / Aman",IF(AND(JANUARI!K76="L",JANUARI!Z76&gt;=90,JANUARI!Z76&lt;=100),"Risiko Tinggi",IF(AND(JANUARI!K76="L",JANUARI!Z76&gt;100),"Obesitas (Sangat Berisiko)",IF(AND(JANUARI!K76="P",JANUARI!Z76&lt;80),"Normal / Aman",IF(AND(JANUARI!K76="P",JANUARI!Z76&gt;=80,JANUARI!Z76&lt;=95),"Risiko Tinggi",IF(AND(JANUARI!K76="P",JANUARI!Z76&gt;95),"Obesitas (Sangat Berisiko)","")))))))</f>
        <v/>
      </c>
      <c r="I76" s="72" t="str">
        <f t="shared" ca="1" si="74"/>
        <v/>
      </c>
      <c r="J76" s="73" t="str">
        <f>IFERROR(ABS(LEFT(JANUARI!AA76,FIND("/",JANUARI!AA76)-1)),"")</f>
        <v/>
      </c>
      <c r="K76" s="73" t="str">
        <f>IFERROR(ABS(MID(JANUARI!AA76,FIND("/",JANUARI!AA76)+1,LEN(JANUARI!AA76))),"")</f>
        <v/>
      </c>
      <c r="L76" s="72" t="str">
        <f t="shared" si="75"/>
        <v/>
      </c>
      <c r="M76" s="72" t="str">
        <f t="shared" ca="1" si="76"/>
        <v/>
      </c>
      <c r="N76" s="72" t="str">
        <f>IF(JANUARI!AB76="","",IF(JANUARI!AB76&lt;181,"NORMAL",IF(JANUARI!AB76&lt;201,"Pre DM", "DM")))</f>
        <v/>
      </c>
      <c r="O76" s="72" t="str">
        <f t="shared" ca="1" si="77"/>
        <v/>
      </c>
      <c r="Q76" s="71" t="str">
        <f ca="1">IFERROR(DATEDIF(PEBRUARI!I76,PEBRUARI!D76,"Y"),"")</f>
        <v/>
      </c>
      <c r="R76" s="71" t="str">
        <f ca="1">IFERROR(DATEDIF(PEBRUARI!I76,PEBRUARI!D76,"YM"),"")</f>
        <v/>
      </c>
      <c r="S76" s="72" t="str">
        <f t="shared" ca="1" si="78"/>
        <v/>
      </c>
      <c r="T76" s="72" t="str">
        <f ca="1">S76&amp;PEBRUARI!K76</f>
        <v/>
      </c>
      <c r="U76" s="72" t="str">
        <f>IF(PEBRUARI!Y76="","",IF(PEBRUARI!Y76&lt;18.5,"Kurus",IF(PEBRUARI!Y76&lt;25,"Normal",IF(PEBRUARI!Y76&lt;30,"Overweight (Risiko)",IF(PEBRUARI!Y76&lt;35,"Obesitas I","Obesitas II")))))</f>
        <v/>
      </c>
      <c r="V76" s="72" t="str">
        <f t="shared" ca="1" si="79"/>
        <v/>
      </c>
      <c r="W76" s="72" t="str">
        <f>IF(PEBRUARI!Z76="","",IF(AND(PEBRUARI!K76="L",PEBRUARI!Z76&lt;90),"Normal / Aman",IF(AND(PEBRUARI!K76="L",PEBRUARI!Z76&gt;=90,PEBRUARI!Z76&lt;=100),"Risiko Tinggi",IF(AND(PEBRUARI!K76="L",PEBRUARI!Z76&gt;100),"Obesitas (Sangat Berisiko)",IF(AND(PEBRUARI!K76="P",PEBRUARI!Z76&lt;80),"Normal / Aman",IF(AND(PEBRUARI!K76="P",PEBRUARI!Z76&gt;=80,PEBRUARI!Z76&lt;=95),"Risiko Tinggi",IF(AND(PEBRUARI!K76="P",PEBRUARI!Z76&gt;95),"Obesitas (Sangat Berisiko)","")))))))</f>
        <v/>
      </c>
      <c r="X76" s="72" t="str">
        <f t="shared" ca="1" si="80"/>
        <v/>
      </c>
      <c r="Y76" s="73" t="str">
        <f>IFERROR(ABS(LEFT(PEBRUARI!AA76,FIND("/",PEBRUARI!AA76)-1)),"")</f>
        <v/>
      </c>
      <c r="Z76" s="73" t="str">
        <f>IFERROR(ABS(MID(PEBRUARI!AA76,FIND("/",PEBRUARI!AA76)+1,LEN(PEBRUARI!AA76))),"")</f>
        <v/>
      </c>
      <c r="AA76" s="72" t="str">
        <f t="shared" si="81"/>
        <v/>
      </c>
      <c r="AB76" s="72" t="str">
        <f t="shared" ca="1" si="82"/>
        <v/>
      </c>
      <c r="AC76" s="72" t="str">
        <f>IF(PEBRUARI!AB76="","",IF(PEBRUARI!AB76&lt;181,"NORMAL",IF(PEBRUARI!AB76&lt;201,"Pre DM", "DM")))</f>
        <v/>
      </c>
      <c r="AD76" s="72" t="str">
        <f t="shared" ca="1" si="83"/>
        <v/>
      </c>
      <c r="AF76" s="71" t="str">
        <f ca="1">IFERROR(DATEDIF(MARET!I76,MARET!D76,"Y"),"")</f>
        <v/>
      </c>
      <c r="AG76" s="71" t="str">
        <f ca="1">IFERROR(DATEDIF(MARET!I76,MARET!D76,"YM"),"")</f>
        <v/>
      </c>
      <c r="AH76" s="72" t="str">
        <f t="shared" ca="1" si="84"/>
        <v/>
      </c>
      <c r="AI76" s="72" t="str">
        <f ca="1">AH76&amp;MARET!K76</f>
        <v/>
      </c>
      <c r="AJ76" s="72" t="str">
        <f>IF(MARET!Y76="","",IF(MARET!Y76&lt;18.5,"Kurus",IF(MARET!Y76&lt;25,"Normal",IF(MARET!Y76&lt;30,"Overweight (Risiko)",IF(MARET!Y76&lt;35,"Obesitas I","Obesitas II")))))</f>
        <v/>
      </c>
      <c r="AK76" s="72" t="str">
        <f t="shared" ca="1" si="85"/>
        <v/>
      </c>
      <c r="AL76" s="72" t="str">
        <f>IF(MARET!Z76="","",IF(AND(MARET!K76="L",MARET!Z76&lt;90),"Normal / Aman",IF(AND(MARET!K76="L",MARET!Z76&gt;=90,MARET!Z76&lt;=100),"Risiko Tinggi",IF(AND(MARET!K76="L",MARET!Z76&gt;100),"Obesitas (Sangat Berisiko)",IF(AND(MARET!K76="P",MARET!Z76&lt;80),"Normal / Aman",IF(AND(MARET!K76="P",MARET!Z76&gt;=80,MARET!Z76&lt;=95),"Risiko Tinggi",IF(AND(MARET!K76="P",MARET!Z76&gt;95),"Obesitas (Sangat Berisiko)","")))))))</f>
        <v/>
      </c>
      <c r="AM76" s="72" t="str">
        <f t="shared" ca="1" si="86"/>
        <v/>
      </c>
      <c r="AN76" s="73" t="str">
        <f>IFERROR(ABS(LEFT(MARET!AA76,FIND("/",MARET!AA76)-1)),"")</f>
        <v/>
      </c>
      <c r="AO76" s="73" t="str">
        <f>IFERROR(ABS(MID(MARET!AA76,FIND("/",MARET!AA76)+1,LEN(MARET!AA76))),"")</f>
        <v/>
      </c>
      <c r="AP76" s="72" t="str">
        <f t="shared" si="87"/>
        <v/>
      </c>
      <c r="AQ76" s="72" t="str">
        <f t="shared" ca="1" si="88"/>
        <v/>
      </c>
      <c r="AR76" s="72" t="str">
        <f>IF(MARET!AB76="","",IF(MARET!AB76&lt;181,"NORMAL",IF(MARET!AB76&lt;201,"Pre DM", "DM")))</f>
        <v/>
      </c>
      <c r="AS76" s="72" t="str">
        <f t="shared" ca="1" si="89"/>
        <v/>
      </c>
      <c r="AU76" s="71" t="str">
        <f ca="1">IFERROR(DATEDIF(APRIL!I76,APRIL!D76,"Y"),"")</f>
        <v/>
      </c>
      <c r="AV76" s="71" t="str">
        <f ca="1">IFERROR(DATEDIF(APRIL!I76,APRIL!D76,"YM"),"")</f>
        <v/>
      </c>
      <c r="AW76" s="72" t="str">
        <f t="shared" ca="1" si="90"/>
        <v/>
      </c>
      <c r="AX76" s="72" t="str">
        <f ca="1">AW76&amp;APRIL!K76</f>
        <v/>
      </c>
      <c r="AY76" s="72" t="str">
        <f>IF(APRIL!Y76="","",IF(APRIL!Y76&lt;18.5,"Kurus",IF(APRIL!Y76&lt;25,"Normal",IF(APRIL!Y76&lt;30,"Overweight (Risiko)",IF(APRIL!Y76&lt;35,"Obesitas I","Obesitas II")))))</f>
        <v/>
      </c>
      <c r="AZ76" s="72" t="str">
        <f t="shared" ca="1" si="91"/>
        <v/>
      </c>
      <c r="BA76" s="72" t="str">
        <f>IF(APRIL!Z76="","",IF(AND(APRIL!K76="L",APRIL!Z76&lt;90),"Normal / Aman",IF(AND(APRIL!K76="L",APRIL!Z76&gt;=90,APRIL!Z76&lt;=100),"Risiko Tinggi",IF(AND(APRIL!K76="L",APRIL!Z76&gt;100),"Obesitas (Sangat Berisiko)",IF(AND(APRIL!K76="P",APRIL!Z76&lt;80),"Normal / Aman",IF(AND(APRIL!K76="P",APRIL!Z76&gt;=80,APRIL!Z76&lt;=95),"Risiko Tinggi",IF(AND(APRIL!K76="P",APRIL!Z76&gt;95),"Obesitas (Sangat Berisiko)","")))))))</f>
        <v/>
      </c>
      <c r="BB76" s="72" t="str">
        <f t="shared" ca="1" si="92"/>
        <v/>
      </c>
      <c r="BC76" s="73" t="str">
        <f>IFERROR(ABS(LEFT(APRIL!AA76,FIND("/",APRIL!AA76)-1)),"")</f>
        <v/>
      </c>
      <c r="BD76" s="73" t="str">
        <f>IFERROR(ABS(MID(APRIL!AA76,FIND("/",APRIL!AA76)+1,LEN(APRIL!AA76))),"")</f>
        <v/>
      </c>
      <c r="BE76" s="72" t="str">
        <f t="shared" si="93"/>
        <v/>
      </c>
      <c r="BF76" s="72" t="str">
        <f t="shared" ca="1" si="94"/>
        <v/>
      </c>
      <c r="BG76" s="72" t="str">
        <f>IF(APRIL!AB76="","",IF(APRIL!AB76&lt;181,"NORMAL",IF(APRIL!AB76&lt;201,"Pre DM", "DM")))</f>
        <v/>
      </c>
      <c r="BH76" s="72" t="str">
        <f t="shared" ca="1" si="95"/>
        <v/>
      </c>
      <c r="BJ76" s="71" t="str">
        <f ca="1">IFERROR(DATEDIF(MEI!I76,MEI!D76,"Y"),"")</f>
        <v/>
      </c>
      <c r="BK76" s="71" t="str">
        <f ca="1">IFERROR(DATEDIF(MEI!I76,MEI!D76,"YM"),"")</f>
        <v/>
      </c>
      <c r="BL76" s="72" t="str">
        <f t="shared" ca="1" si="96"/>
        <v/>
      </c>
      <c r="BM76" s="72" t="str">
        <f ca="1">BL76&amp;MEI!K76</f>
        <v/>
      </c>
      <c r="BN76" s="72" t="str">
        <f>IF(MEI!Y76="","",IF(MEI!Y76&lt;18.5,"Kurus",IF(MEI!Y76&lt;25,"Normal",IF(MEI!Y76&lt;30,"Overweight (Risiko)",IF(MEI!Y76&lt;35,"Obesitas I","Obesitas II")))))</f>
        <v/>
      </c>
      <c r="BO76" s="72" t="str">
        <f t="shared" ca="1" si="97"/>
        <v/>
      </c>
      <c r="BP76" s="72" t="str">
        <f>IF(MEI!Z76="","",IF(AND(MEI!K76="L",MEI!Z76&lt;90),"Normal / Aman",IF(AND(MEI!K76="L",MEI!Z76&gt;=90,MEI!Z76&lt;=100),"Risiko Tinggi",IF(AND(MEI!K76="L",MEI!Z76&gt;100),"Obesitas (Sangat Berisiko)",IF(AND(MEI!K76="P",MEI!Z76&lt;80),"Normal / Aman",IF(AND(MEI!K76="P",MEI!Z76&gt;=80,MEI!Z76&lt;=95),"Risiko Tinggi",IF(AND(MEI!K76="P",MEI!Z76&gt;95),"Obesitas (Sangat Berisiko)","")))))))</f>
        <v/>
      </c>
      <c r="BQ76" s="72" t="str">
        <f t="shared" ca="1" si="98"/>
        <v/>
      </c>
      <c r="BR76" s="73" t="str">
        <f>IFERROR(ABS(LEFT(MEI!AA76,FIND("/",MEI!AA76)-1)),"")</f>
        <v/>
      </c>
      <c r="BS76" s="73" t="str">
        <f>IFERROR(ABS(MID(MEI!AA76,FIND("/",MEI!AA76)+1,LEN(MEI!AA76))),"")</f>
        <v/>
      </c>
      <c r="BT76" s="72" t="str">
        <f t="shared" si="99"/>
        <v/>
      </c>
      <c r="BU76" s="72" t="str">
        <f t="shared" ca="1" si="100"/>
        <v/>
      </c>
      <c r="BV76" s="72" t="str">
        <f>IF(MEI!AB76="","",IF(MEI!AB76&lt;181,"NORMAL",IF(MEI!AB76&lt;201,"Pre DM", "DM")))</f>
        <v/>
      </c>
      <c r="BW76" s="72" t="str">
        <f t="shared" ca="1" si="101"/>
        <v/>
      </c>
      <c r="BY76" s="71" t="str">
        <f ca="1">IFERROR(DATEDIF(JUNI!I76,JUNI!D76,"Y"),"")</f>
        <v/>
      </c>
      <c r="BZ76" s="71" t="str">
        <f ca="1">IFERROR(DATEDIF(JUNI!I76,JUNI!D76,"YM"),"")</f>
        <v/>
      </c>
      <c r="CA76" s="72" t="str">
        <f t="shared" ca="1" si="102"/>
        <v/>
      </c>
      <c r="CB76" s="72" t="str">
        <f ca="1">CA76&amp;JUNI!K76</f>
        <v/>
      </c>
      <c r="CC76" s="72" t="str">
        <f>IF(JUNI!Y76="","",IF(JUNI!Y76&lt;18.5,"Kurus",IF(JUNI!Y76&lt;25,"Normal",IF(JUNI!Y76&lt;30,"Overweight (Risiko)",IF(JUNI!Y76&lt;35,"Obesitas I","Obesitas II")))))</f>
        <v/>
      </c>
      <c r="CD76" s="72" t="str">
        <f t="shared" ca="1" si="103"/>
        <v/>
      </c>
      <c r="CE76" s="72" t="str">
        <f>IF(JUNI!Z76="","",IF(AND(JUNI!K76="L",JUNI!Z76&lt;90),"Normal / Aman",IF(AND(JUNI!K76="L",JUNI!Z76&gt;=90,JUNI!Z76&lt;=100),"Risiko Tinggi",IF(AND(JUNI!K76="L",JUNI!Z76&gt;100),"Obesitas (Sangat Berisiko)",IF(AND(JUNI!K76="P",JUNI!Z76&lt;80),"Normal / Aman",IF(AND(JUNI!K76="P",JUNI!Z76&gt;=80,JUNI!Z76&lt;=95),"Risiko Tinggi",IF(AND(JUNI!K76="P",JUNI!Z76&gt;95),"Obesitas (Sangat Berisiko)","")))))))</f>
        <v/>
      </c>
      <c r="CF76" s="72" t="str">
        <f t="shared" ca="1" si="104"/>
        <v/>
      </c>
      <c r="CG76" s="73" t="str">
        <f>IFERROR(ABS(LEFT(JUNI!AA76,FIND("/",JUNI!AA76)-1)),"")</f>
        <v/>
      </c>
      <c r="CH76" s="73" t="str">
        <f>IFERROR(ABS(MID(JUNI!AA76,FIND("/",JUNI!AA76)+1,LEN(JUNI!AA76))),"")</f>
        <v/>
      </c>
      <c r="CI76" s="72" t="str">
        <f t="shared" si="105"/>
        <v/>
      </c>
      <c r="CJ76" s="72" t="str">
        <f t="shared" ca="1" si="106"/>
        <v/>
      </c>
      <c r="CK76" s="72" t="str">
        <f>IF(JUNI!AB76="","",IF(JUNI!AB76&lt;181,"NORMAL",IF(JUNI!AB76&lt;201,"Pre DM", "DM")))</f>
        <v/>
      </c>
      <c r="CL76" s="72" t="str">
        <f t="shared" ca="1" si="107"/>
        <v/>
      </c>
      <c r="CN76" s="71" t="str">
        <f ca="1">IFERROR(DATEDIF(JULI!I76,JULI!D76,"Y"),"")</f>
        <v/>
      </c>
      <c r="CO76" s="71" t="str">
        <f ca="1">IFERROR(DATEDIF(JULI!I76,JULI!D76,"YM"),"")</f>
        <v/>
      </c>
      <c r="CP76" s="72" t="str">
        <f t="shared" ca="1" si="108"/>
        <v/>
      </c>
      <c r="CQ76" s="72" t="str">
        <f ca="1">CP76&amp;JULI!K76</f>
        <v/>
      </c>
      <c r="CR76" s="72" t="str">
        <f>IF(JULI!Y76="","",IF(JULI!Y76&lt;18.5,"Kurus",IF(JULI!Y76&lt;25,"Normal",IF(JULI!Y76&lt;30,"Overweight (Risiko)",IF(JULI!Y76&lt;35,"Obesitas I","Obesitas II")))))</f>
        <v/>
      </c>
      <c r="CS76" s="72" t="str">
        <f t="shared" ca="1" si="109"/>
        <v/>
      </c>
      <c r="CT76" s="72" t="str">
        <f>IF(JULI!Z76="","",IF(AND(JULI!K76="L",JULI!Z76&lt;90),"Normal / Aman",IF(AND(JULI!K76="L",JULI!Z76&gt;=90,JULI!Z76&lt;=100),"Risiko Tinggi",IF(AND(JULI!K76="L",JULI!Z76&gt;100),"Obesitas (Sangat Berisiko)",IF(AND(JULI!K76="P",JULI!Z76&lt;80),"Normal / Aman",IF(AND(JULI!K76="P",JULI!Z76&gt;=80,JULI!Z76&lt;=95),"Risiko Tinggi",IF(AND(JULI!K76="P",JULI!Z76&gt;95),"Obesitas (Sangat Berisiko)","")))))))</f>
        <v/>
      </c>
      <c r="CU76" s="72" t="str">
        <f t="shared" ca="1" si="110"/>
        <v/>
      </c>
      <c r="CV76" s="73" t="str">
        <f>IFERROR(ABS(LEFT(JULI!AA76,FIND("/",JULI!AA76)-1)),"")</f>
        <v/>
      </c>
      <c r="CW76" s="73" t="str">
        <f>IFERROR(ABS(MID(JULI!AA76,FIND("/",JULI!AA76)+1,LEN(JULI!AA76))),"")</f>
        <v/>
      </c>
      <c r="CX76" s="72" t="str">
        <f t="shared" si="111"/>
        <v/>
      </c>
      <c r="CY76" s="72" t="str">
        <f t="shared" ca="1" si="112"/>
        <v/>
      </c>
      <c r="CZ76" s="72" t="str">
        <f>IF(JULI!AB76="","",IF(JULI!AB76&lt;181,"NORMAL",IF(JULI!AB76&lt;201,"Pre DM", "DM")))</f>
        <v/>
      </c>
      <c r="DA76" s="72" t="str">
        <f t="shared" ca="1" si="113"/>
        <v/>
      </c>
      <c r="DC76" s="71" t="str">
        <f ca="1">IFERROR(DATEDIF(AGUSTUS!I76,AGUSTUS!D76,"Y"),"")</f>
        <v/>
      </c>
      <c r="DD76" s="71" t="str">
        <f ca="1">IFERROR(DATEDIF(AGUSTUS!I76,AGUSTUS!D76,"YM"),"")</f>
        <v/>
      </c>
      <c r="DE76" s="72" t="str">
        <f t="shared" ca="1" si="114"/>
        <v/>
      </c>
      <c r="DF76" s="72" t="str">
        <f ca="1">DE76&amp;AGUSTUS!K76</f>
        <v/>
      </c>
      <c r="DG76" s="72" t="str">
        <f>IF(AGUSTUS!Y76="","",IF(AGUSTUS!Y76&lt;18.5,"Kurus",IF(AGUSTUS!Y76&lt;25,"Normal",IF(AGUSTUS!Y76&lt;30,"Overweight (Risiko)",IF(AGUSTUS!Y76&lt;35,"Obesitas I","Obesitas II")))))</f>
        <v/>
      </c>
      <c r="DH76" s="72" t="str">
        <f t="shared" ca="1" si="115"/>
        <v/>
      </c>
      <c r="DI76" s="72" t="str">
        <f>IF(AGUSTUS!Z76="","",IF(AND(AGUSTUS!K76="L",AGUSTUS!Z76&lt;90),"Normal / Aman",IF(AND(AGUSTUS!K76="L",AGUSTUS!Z76&gt;=90,AGUSTUS!Z76&lt;=100),"Risiko Tinggi",IF(AND(AGUSTUS!K76="L",AGUSTUS!Z76&gt;100),"Obesitas (Sangat Berisiko)",IF(AND(AGUSTUS!K76="P",AGUSTUS!Z76&lt;80),"Normal / Aman",IF(AND(AGUSTUS!K76="P",AGUSTUS!Z76&gt;=80,AGUSTUS!Z76&lt;=95),"Risiko Tinggi",IF(AND(AGUSTUS!K76="P",AGUSTUS!Z76&gt;95),"Obesitas (Sangat Berisiko)","")))))))</f>
        <v/>
      </c>
      <c r="DJ76" s="72" t="str">
        <f t="shared" ca="1" si="116"/>
        <v/>
      </c>
      <c r="DK76" s="73" t="str">
        <f>IFERROR(ABS(LEFT(AGUSTUS!AA76,FIND("/",AGUSTUS!AA76)-1)),"")</f>
        <v/>
      </c>
      <c r="DL76" s="73" t="str">
        <f>IFERROR(ABS(MID(AGUSTUS!AA76,FIND("/",AGUSTUS!AA76)+1,LEN(AGUSTUS!AA76))),"")</f>
        <v/>
      </c>
      <c r="DM76" s="72" t="str">
        <f t="shared" si="117"/>
        <v/>
      </c>
      <c r="DN76" s="72" t="str">
        <f t="shared" ca="1" si="118"/>
        <v/>
      </c>
      <c r="DO76" s="72" t="str">
        <f>IF(AGUSTUS!AB76="","",IF(AGUSTUS!AB76&lt;181,"NORMAL",IF(AGUSTUS!AB76&lt;201,"Pre DM", "DM")))</f>
        <v/>
      </c>
      <c r="DP76" s="72" t="str">
        <f t="shared" ca="1" si="119"/>
        <v/>
      </c>
      <c r="DR76" s="71" t="str">
        <f ca="1">IFERROR(DATEDIF(SEPTEMBER!I76,SEPTEMBER!D76,"Y"),"")</f>
        <v/>
      </c>
      <c r="DS76" s="71" t="str">
        <f ca="1">IFERROR(DATEDIF(SEPTEMBER!I76,SEPTEMBER!D76,"YM"),"")</f>
        <v/>
      </c>
      <c r="DT76" s="72" t="str">
        <f t="shared" ca="1" si="120"/>
        <v/>
      </c>
      <c r="DU76" s="72" t="str">
        <f ca="1">DT76&amp;SEPTEMBER!K76</f>
        <v/>
      </c>
      <c r="DV76" s="72" t="str">
        <f>IF(SEPTEMBER!Y76="","",IF(SEPTEMBER!Y76&lt;18.5,"Kurus",IF(SEPTEMBER!Y76&lt;25,"Normal",IF(SEPTEMBER!Y76&lt;30,"Overweight (Risiko)",IF(SEPTEMBER!Y76&lt;35,"Obesitas I","Obesitas II")))))</f>
        <v/>
      </c>
      <c r="DW76" s="72" t="str">
        <f t="shared" ca="1" si="121"/>
        <v/>
      </c>
      <c r="DX76" s="72" t="str">
        <f>IF(SEPTEMBER!Z76="","",IF(AND(SEPTEMBER!K76="L",SEPTEMBER!Z76&lt;90),"Normal / Aman",IF(AND(SEPTEMBER!K76="L",SEPTEMBER!Z76&gt;=90,SEPTEMBER!Z76&lt;=100),"Risiko Tinggi",IF(AND(SEPTEMBER!K76="L",SEPTEMBER!Z76&gt;100),"Obesitas (Sangat Berisiko)",IF(AND(SEPTEMBER!K76="P",SEPTEMBER!Z76&lt;80),"Normal / Aman",IF(AND(SEPTEMBER!K76="P",SEPTEMBER!Z76&gt;=80,SEPTEMBER!Z76&lt;=95),"Risiko Tinggi",IF(AND(SEPTEMBER!K76="P",SEPTEMBER!Z76&gt;95),"Obesitas (Sangat Berisiko)","")))))))</f>
        <v/>
      </c>
      <c r="DY76" s="72" t="str">
        <f t="shared" ca="1" si="122"/>
        <v/>
      </c>
      <c r="DZ76" s="73" t="str">
        <f>IFERROR(ABS(LEFT(SEPTEMBER!AA76,FIND("/",SEPTEMBER!AA76)-1)),"")</f>
        <v/>
      </c>
      <c r="EA76" s="73" t="str">
        <f>IFERROR(ABS(MID(SEPTEMBER!AA76,FIND("/",SEPTEMBER!AA76)+1,LEN(SEPTEMBER!AA76))),"")</f>
        <v/>
      </c>
      <c r="EB76" s="72" t="str">
        <f t="shared" si="123"/>
        <v/>
      </c>
      <c r="EC76" s="72" t="str">
        <f t="shared" ca="1" si="124"/>
        <v/>
      </c>
      <c r="ED76" s="72" t="str">
        <f>IF(SEPTEMBER!AB76="","",IF(SEPTEMBER!AB76&lt;181,"NORMAL",IF(SEPTEMBER!AB76&lt;201,"Pre DM", "DM")))</f>
        <v/>
      </c>
      <c r="EE76" s="72" t="str">
        <f t="shared" ca="1" si="125"/>
        <v/>
      </c>
      <c r="EG76" s="71" t="str">
        <f ca="1">IFERROR(DATEDIF(OKTOBER!I76,OKTOBER!D76,"Y"),"")</f>
        <v/>
      </c>
      <c r="EH76" s="71" t="str">
        <f ca="1">IFERROR(DATEDIF(OKTOBER!I76,OKTOBER!D76,"YM"),"")</f>
        <v/>
      </c>
      <c r="EI76" s="72" t="str">
        <f t="shared" ca="1" si="126"/>
        <v/>
      </c>
      <c r="EJ76" s="72" t="str">
        <f ca="1">EI76&amp;OKTOBER!K76</f>
        <v/>
      </c>
      <c r="EK76" s="72" t="str">
        <f>IF(OKTOBER!Y76="","",IF(OKTOBER!Y76&lt;18.5,"Kurus",IF(OKTOBER!Y76&lt;25,"Normal",IF(OKTOBER!Y76&lt;30,"Overweight (Risiko)",IF(OKTOBER!Y76&lt;35,"Obesitas I","Obesitas II")))))</f>
        <v/>
      </c>
      <c r="EL76" s="72" t="str">
        <f t="shared" ca="1" si="127"/>
        <v/>
      </c>
      <c r="EM76" s="72" t="str">
        <f>IF(OKTOBER!Z76="","",IF(AND(OKTOBER!K76="L",OKTOBER!Z76&lt;90),"Normal / Aman",IF(AND(OKTOBER!K76="L",OKTOBER!Z76&gt;=90,OKTOBER!Z76&lt;=100),"Risiko Tinggi",IF(AND(OKTOBER!K76="L",OKTOBER!Z76&gt;100),"Obesitas (Sangat Berisiko)",IF(AND(OKTOBER!K76="P",OKTOBER!Z76&lt;80),"Normal / Aman",IF(AND(OKTOBER!K76="P",OKTOBER!Z76&gt;=80,OKTOBER!Z76&lt;=95),"Risiko Tinggi",IF(AND(OKTOBER!K76="P",OKTOBER!Z76&gt;95),"Obesitas (Sangat Berisiko)","")))))))</f>
        <v/>
      </c>
      <c r="EN76" s="72" t="str">
        <f t="shared" ca="1" si="128"/>
        <v/>
      </c>
      <c r="EO76" s="73" t="str">
        <f>IFERROR(ABS(LEFT(OKTOBER!AA76,FIND("/",OKTOBER!AA76)-1)),"")</f>
        <v/>
      </c>
      <c r="EP76" s="73" t="str">
        <f>IFERROR(ABS(MID(OKTOBER!AA76,FIND("/",OKTOBER!AA76)+1,LEN(OKTOBER!AA76))),"")</f>
        <v/>
      </c>
      <c r="EQ76" s="72" t="str">
        <f t="shared" si="129"/>
        <v/>
      </c>
      <c r="ER76" s="72" t="str">
        <f t="shared" ca="1" si="130"/>
        <v/>
      </c>
      <c r="ES76" s="72" t="str">
        <f>IF(OKTOBER!AB76="","",IF(OKTOBER!AB76&lt;181,"NORMAL",IF(OKTOBER!AB76&lt;201,"Pre DM", "DM")))</f>
        <v/>
      </c>
      <c r="ET76" s="72" t="str">
        <f t="shared" ca="1" si="131"/>
        <v/>
      </c>
      <c r="EV76" s="71" t="str">
        <f ca="1">IFERROR(DATEDIF(NOPEMBER!I76,NOPEMBER!D76,"Y"),"")</f>
        <v/>
      </c>
      <c r="EW76" s="71" t="str">
        <f ca="1">IFERROR(DATEDIF(NOPEMBER!I76,NOPEMBER!D76,"YM"),"")</f>
        <v/>
      </c>
      <c r="EX76" s="72" t="str">
        <f t="shared" ca="1" si="132"/>
        <v/>
      </c>
      <c r="EY76" s="72" t="str">
        <f ca="1">EX76&amp;NOPEMBER!K76</f>
        <v/>
      </c>
      <c r="EZ76" s="72" t="str">
        <f>IF(NOPEMBER!Y76="","",IF(NOPEMBER!Y76&lt;18.5,"Kurus",IF(NOPEMBER!Y76&lt;25,"Normal",IF(NOPEMBER!Y76&lt;30,"Overweight (Risiko)",IF(NOPEMBER!Y76&lt;35,"Obesitas I","Obesitas II")))))</f>
        <v/>
      </c>
      <c r="FA76" s="72" t="str">
        <f t="shared" ca="1" si="133"/>
        <v/>
      </c>
      <c r="FB76" s="72" t="str">
        <f>IF(NOPEMBER!Z76="","",IF(AND(NOPEMBER!K76="L",NOPEMBER!Z76&lt;90),"Normal / Aman",IF(AND(NOPEMBER!K76="L",NOPEMBER!Z76&gt;=90,NOPEMBER!Z76&lt;=100),"Risiko Tinggi",IF(AND(NOPEMBER!K76="L",NOPEMBER!Z76&gt;100),"Obesitas (Sangat Berisiko)",IF(AND(NOPEMBER!K76="P",NOPEMBER!Z76&lt;80),"Normal / Aman",IF(AND(NOPEMBER!K76="P",NOPEMBER!Z76&gt;=80,NOPEMBER!Z76&lt;=95),"Risiko Tinggi",IF(AND(NOPEMBER!K76="P",NOPEMBER!Z76&gt;95),"Obesitas (Sangat Berisiko)","")))))))</f>
        <v/>
      </c>
      <c r="FC76" s="72" t="str">
        <f t="shared" ca="1" si="134"/>
        <v/>
      </c>
      <c r="FD76" s="73" t="str">
        <f>IFERROR(ABS(LEFT(NOPEMBER!AA76,FIND("/",NOPEMBER!AA76)-1)),"")</f>
        <v/>
      </c>
      <c r="FE76" s="73" t="str">
        <f>IFERROR(ABS(MID(NOPEMBER!AA76,FIND("/",NOPEMBER!AA76)+1,LEN(NOPEMBER!AA76))),"")</f>
        <v/>
      </c>
      <c r="FF76" s="72" t="str">
        <f t="shared" si="135"/>
        <v/>
      </c>
      <c r="FG76" s="72" t="str">
        <f t="shared" ca="1" si="136"/>
        <v/>
      </c>
      <c r="FH76" s="72" t="str">
        <f>IF(NOPEMBER!AB76="","",IF(NOPEMBER!AB76&lt;181,"NORMAL",IF(NOPEMBER!AB76&lt;201,"Pre DM", "DM")))</f>
        <v/>
      </c>
      <c r="FI76" s="72" t="str">
        <f t="shared" ca="1" si="137"/>
        <v/>
      </c>
      <c r="FK76" s="71" t="str">
        <f ca="1">IFERROR(DATEDIF(DESEMBER!I76,DESEMBER!D76,"Y"),"")</f>
        <v/>
      </c>
      <c r="FL76" s="71" t="str">
        <f ca="1">IFERROR(DATEDIF(DESEMBER!I76,DESEMBER!D76,"YM"),"")</f>
        <v/>
      </c>
      <c r="FM76" s="72" t="str">
        <f t="shared" ca="1" si="138"/>
        <v/>
      </c>
      <c r="FN76" s="72" t="str">
        <f ca="1">FM76&amp;DESEMBER!K76</f>
        <v/>
      </c>
      <c r="FO76" s="72" t="str">
        <f>IF(DESEMBER!Y76="","",IF(DESEMBER!Y76&lt;18.5,"Kurus",IF(DESEMBER!Y76&lt;25,"Normal",IF(DESEMBER!Y76&lt;30,"Overweight (Risiko)",IF(DESEMBER!Y76&lt;35,"Obesitas I","Obesitas II")))))</f>
        <v/>
      </c>
      <c r="FP76" s="72" t="str">
        <f t="shared" ca="1" si="139"/>
        <v/>
      </c>
      <c r="FQ76" s="72" t="str">
        <f>IF(DESEMBER!Z76="","",IF(AND(DESEMBER!K76="L",DESEMBER!Z76&lt;90),"Normal / Aman",IF(AND(DESEMBER!K76="L",DESEMBER!Z76&gt;=90,DESEMBER!Z76&lt;=100),"Risiko Tinggi",IF(AND(DESEMBER!K76="L",DESEMBER!Z76&gt;100),"Obesitas (Sangat Berisiko)",IF(AND(DESEMBER!K76="P",DESEMBER!Z76&lt;80),"Normal / Aman",IF(AND(DESEMBER!K76="P",DESEMBER!Z76&gt;=80,DESEMBER!Z76&lt;=95),"Risiko Tinggi",IF(AND(DESEMBER!K76="P",DESEMBER!Z76&gt;95),"Obesitas (Sangat Berisiko)","")))))))</f>
        <v/>
      </c>
      <c r="FR76" s="72" t="str">
        <f t="shared" ca="1" si="140"/>
        <v/>
      </c>
      <c r="FS76" s="73" t="str">
        <f>IFERROR(ABS(LEFT(DESEMBER!AA76,FIND("/",DESEMBER!AA76)-1)),"")</f>
        <v/>
      </c>
      <c r="FT76" s="73" t="str">
        <f>IFERROR(ABS(MID(DESEMBER!AA76,FIND("/",DESEMBER!AA76)+1,LEN(DESEMBER!AA76))),"")</f>
        <v/>
      </c>
      <c r="FU76" s="72" t="str">
        <f t="shared" si="141"/>
        <v/>
      </c>
      <c r="FV76" s="72" t="str">
        <f t="shared" ca="1" si="142"/>
        <v/>
      </c>
      <c r="FW76" s="72" t="str">
        <f>IF(DESEMBER!AB76="","",IF(DESEMBER!AB76&lt;181,"NORMAL",IF(DESEMBER!AB76&lt;201,"Pre DM", "DM")))</f>
        <v/>
      </c>
      <c r="FX76" s="72" t="str">
        <f t="shared" ca="1" si="143"/>
        <v/>
      </c>
    </row>
    <row r="77" spans="2:180" x14ac:dyDescent="0.25">
      <c r="B77" s="71" t="str">
        <f ca="1">IFERROR(DATEDIF(JANUARI!I77,JANUARI!D77,"Y"),"")</f>
        <v/>
      </c>
      <c r="C77" s="71" t="str">
        <f ca="1">IFERROR(DATEDIF(JANUARI!I77,JANUARI!D77,"YM"),"")</f>
        <v/>
      </c>
      <c r="D77" s="72" t="str">
        <f t="shared" ca="1" si="72"/>
        <v/>
      </c>
      <c r="E77" s="72" t="str">
        <f ca="1">D77&amp;JANUARI!K77</f>
        <v/>
      </c>
      <c r="F77" s="72" t="str">
        <f>IF(JANUARI!Y77="","",IF(JANUARI!Y77&lt;18.5,"Kurus",IF(JANUARI!Y77&lt;25,"Normal",IF(JANUARI!Y77&lt;30,"Overweight (Risiko)",IF(JANUARI!Y77&lt;35,"Obesitas I","Obesitas II")))))</f>
        <v/>
      </c>
      <c r="G77" s="72" t="str">
        <f t="shared" ca="1" si="73"/>
        <v/>
      </c>
      <c r="H77" s="72" t="str">
        <f>IF(JANUARI!Z77="","",IF(AND(JANUARI!K77="L",JANUARI!Z77&lt;90),"Normal / Aman",IF(AND(JANUARI!K77="L",JANUARI!Z77&gt;=90,JANUARI!Z77&lt;=100),"Risiko Tinggi",IF(AND(JANUARI!K77="L",JANUARI!Z77&gt;100),"Obesitas (Sangat Berisiko)",IF(AND(JANUARI!K77="P",JANUARI!Z77&lt;80),"Normal / Aman",IF(AND(JANUARI!K77="P",JANUARI!Z77&gt;=80,JANUARI!Z77&lt;=95),"Risiko Tinggi",IF(AND(JANUARI!K77="P",JANUARI!Z77&gt;95),"Obesitas (Sangat Berisiko)","")))))))</f>
        <v/>
      </c>
      <c r="I77" s="72" t="str">
        <f t="shared" ca="1" si="74"/>
        <v/>
      </c>
      <c r="J77" s="73" t="str">
        <f>IFERROR(ABS(LEFT(JANUARI!AA77,FIND("/",JANUARI!AA77)-1)),"")</f>
        <v/>
      </c>
      <c r="K77" s="73" t="str">
        <f>IFERROR(ABS(MID(JANUARI!AA77,FIND("/",JANUARI!AA77)+1,LEN(JANUARI!AA77))),"")</f>
        <v/>
      </c>
      <c r="L77" s="72" t="str">
        <f t="shared" si="75"/>
        <v/>
      </c>
      <c r="M77" s="72" t="str">
        <f t="shared" ca="1" si="76"/>
        <v/>
      </c>
      <c r="N77" s="72" t="str">
        <f>IF(JANUARI!AB77="","",IF(JANUARI!AB77&lt;181,"NORMAL",IF(JANUARI!AB77&lt;201,"Pre DM", "DM")))</f>
        <v/>
      </c>
      <c r="O77" s="72" t="str">
        <f t="shared" ca="1" si="77"/>
        <v/>
      </c>
      <c r="Q77" s="71" t="str">
        <f ca="1">IFERROR(DATEDIF(PEBRUARI!I77,PEBRUARI!D77,"Y"),"")</f>
        <v/>
      </c>
      <c r="R77" s="71" t="str">
        <f ca="1">IFERROR(DATEDIF(PEBRUARI!I77,PEBRUARI!D77,"YM"),"")</f>
        <v/>
      </c>
      <c r="S77" s="72" t="str">
        <f t="shared" ca="1" si="78"/>
        <v/>
      </c>
      <c r="T77" s="72" t="str">
        <f ca="1">S77&amp;PEBRUARI!K77</f>
        <v/>
      </c>
      <c r="U77" s="72" t="str">
        <f>IF(PEBRUARI!Y77="","",IF(PEBRUARI!Y77&lt;18.5,"Kurus",IF(PEBRUARI!Y77&lt;25,"Normal",IF(PEBRUARI!Y77&lt;30,"Overweight (Risiko)",IF(PEBRUARI!Y77&lt;35,"Obesitas I","Obesitas II")))))</f>
        <v/>
      </c>
      <c r="V77" s="72" t="str">
        <f t="shared" ca="1" si="79"/>
        <v/>
      </c>
      <c r="W77" s="72" t="str">
        <f>IF(PEBRUARI!Z77="","",IF(AND(PEBRUARI!K77="L",PEBRUARI!Z77&lt;90),"Normal / Aman",IF(AND(PEBRUARI!K77="L",PEBRUARI!Z77&gt;=90,PEBRUARI!Z77&lt;=100),"Risiko Tinggi",IF(AND(PEBRUARI!K77="L",PEBRUARI!Z77&gt;100),"Obesitas (Sangat Berisiko)",IF(AND(PEBRUARI!K77="P",PEBRUARI!Z77&lt;80),"Normal / Aman",IF(AND(PEBRUARI!K77="P",PEBRUARI!Z77&gt;=80,PEBRUARI!Z77&lt;=95),"Risiko Tinggi",IF(AND(PEBRUARI!K77="P",PEBRUARI!Z77&gt;95),"Obesitas (Sangat Berisiko)","")))))))</f>
        <v/>
      </c>
      <c r="X77" s="72" t="str">
        <f t="shared" ca="1" si="80"/>
        <v/>
      </c>
      <c r="Y77" s="73" t="str">
        <f>IFERROR(ABS(LEFT(PEBRUARI!AA77,FIND("/",PEBRUARI!AA77)-1)),"")</f>
        <v/>
      </c>
      <c r="Z77" s="73" t="str">
        <f>IFERROR(ABS(MID(PEBRUARI!AA77,FIND("/",PEBRUARI!AA77)+1,LEN(PEBRUARI!AA77))),"")</f>
        <v/>
      </c>
      <c r="AA77" s="72" t="str">
        <f t="shared" si="81"/>
        <v/>
      </c>
      <c r="AB77" s="72" t="str">
        <f t="shared" ca="1" si="82"/>
        <v/>
      </c>
      <c r="AC77" s="72" t="str">
        <f>IF(PEBRUARI!AB77="","",IF(PEBRUARI!AB77&lt;181,"NORMAL",IF(PEBRUARI!AB77&lt;201,"Pre DM", "DM")))</f>
        <v/>
      </c>
      <c r="AD77" s="72" t="str">
        <f t="shared" ca="1" si="83"/>
        <v/>
      </c>
      <c r="AF77" s="71" t="str">
        <f ca="1">IFERROR(DATEDIF(MARET!I77,MARET!D77,"Y"),"")</f>
        <v/>
      </c>
      <c r="AG77" s="71" t="str">
        <f ca="1">IFERROR(DATEDIF(MARET!I77,MARET!D77,"YM"),"")</f>
        <v/>
      </c>
      <c r="AH77" s="72" t="str">
        <f t="shared" ca="1" si="84"/>
        <v/>
      </c>
      <c r="AI77" s="72" t="str">
        <f ca="1">AH77&amp;MARET!K77</f>
        <v/>
      </c>
      <c r="AJ77" s="72" t="str">
        <f>IF(MARET!Y77="","",IF(MARET!Y77&lt;18.5,"Kurus",IF(MARET!Y77&lt;25,"Normal",IF(MARET!Y77&lt;30,"Overweight (Risiko)",IF(MARET!Y77&lt;35,"Obesitas I","Obesitas II")))))</f>
        <v/>
      </c>
      <c r="AK77" s="72" t="str">
        <f t="shared" ca="1" si="85"/>
        <v/>
      </c>
      <c r="AL77" s="72" t="str">
        <f>IF(MARET!Z77="","",IF(AND(MARET!K77="L",MARET!Z77&lt;90),"Normal / Aman",IF(AND(MARET!K77="L",MARET!Z77&gt;=90,MARET!Z77&lt;=100),"Risiko Tinggi",IF(AND(MARET!K77="L",MARET!Z77&gt;100),"Obesitas (Sangat Berisiko)",IF(AND(MARET!K77="P",MARET!Z77&lt;80),"Normal / Aman",IF(AND(MARET!K77="P",MARET!Z77&gt;=80,MARET!Z77&lt;=95),"Risiko Tinggi",IF(AND(MARET!K77="P",MARET!Z77&gt;95),"Obesitas (Sangat Berisiko)","")))))))</f>
        <v/>
      </c>
      <c r="AM77" s="72" t="str">
        <f t="shared" ca="1" si="86"/>
        <v/>
      </c>
      <c r="AN77" s="73" t="str">
        <f>IFERROR(ABS(LEFT(MARET!AA77,FIND("/",MARET!AA77)-1)),"")</f>
        <v/>
      </c>
      <c r="AO77" s="73" t="str">
        <f>IFERROR(ABS(MID(MARET!AA77,FIND("/",MARET!AA77)+1,LEN(MARET!AA77))),"")</f>
        <v/>
      </c>
      <c r="AP77" s="72" t="str">
        <f t="shared" si="87"/>
        <v/>
      </c>
      <c r="AQ77" s="72" t="str">
        <f t="shared" ca="1" si="88"/>
        <v/>
      </c>
      <c r="AR77" s="72" t="str">
        <f>IF(MARET!AB77="","",IF(MARET!AB77&lt;181,"NORMAL",IF(MARET!AB77&lt;201,"Pre DM", "DM")))</f>
        <v/>
      </c>
      <c r="AS77" s="72" t="str">
        <f t="shared" ca="1" si="89"/>
        <v/>
      </c>
      <c r="AU77" s="71" t="str">
        <f ca="1">IFERROR(DATEDIF(APRIL!I77,APRIL!D77,"Y"),"")</f>
        <v/>
      </c>
      <c r="AV77" s="71" t="str">
        <f ca="1">IFERROR(DATEDIF(APRIL!I77,APRIL!D77,"YM"),"")</f>
        <v/>
      </c>
      <c r="AW77" s="72" t="str">
        <f t="shared" ca="1" si="90"/>
        <v/>
      </c>
      <c r="AX77" s="72" t="str">
        <f ca="1">AW77&amp;APRIL!K77</f>
        <v/>
      </c>
      <c r="AY77" s="72" t="str">
        <f>IF(APRIL!Y77="","",IF(APRIL!Y77&lt;18.5,"Kurus",IF(APRIL!Y77&lt;25,"Normal",IF(APRIL!Y77&lt;30,"Overweight (Risiko)",IF(APRIL!Y77&lt;35,"Obesitas I","Obesitas II")))))</f>
        <v/>
      </c>
      <c r="AZ77" s="72" t="str">
        <f t="shared" ca="1" si="91"/>
        <v/>
      </c>
      <c r="BA77" s="72" t="str">
        <f>IF(APRIL!Z77="","",IF(AND(APRIL!K77="L",APRIL!Z77&lt;90),"Normal / Aman",IF(AND(APRIL!K77="L",APRIL!Z77&gt;=90,APRIL!Z77&lt;=100),"Risiko Tinggi",IF(AND(APRIL!K77="L",APRIL!Z77&gt;100),"Obesitas (Sangat Berisiko)",IF(AND(APRIL!K77="P",APRIL!Z77&lt;80),"Normal / Aman",IF(AND(APRIL!K77="P",APRIL!Z77&gt;=80,APRIL!Z77&lt;=95),"Risiko Tinggi",IF(AND(APRIL!K77="P",APRIL!Z77&gt;95),"Obesitas (Sangat Berisiko)","")))))))</f>
        <v/>
      </c>
      <c r="BB77" s="72" t="str">
        <f t="shared" ca="1" si="92"/>
        <v/>
      </c>
      <c r="BC77" s="73" t="str">
        <f>IFERROR(ABS(LEFT(APRIL!AA77,FIND("/",APRIL!AA77)-1)),"")</f>
        <v/>
      </c>
      <c r="BD77" s="73" t="str">
        <f>IFERROR(ABS(MID(APRIL!AA77,FIND("/",APRIL!AA77)+1,LEN(APRIL!AA77))),"")</f>
        <v/>
      </c>
      <c r="BE77" s="72" t="str">
        <f t="shared" si="93"/>
        <v/>
      </c>
      <c r="BF77" s="72" t="str">
        <f t="shared" ca="1" si="94"/>
        <v/>
      </c>
      <c r="BG77" s="72" t="str">
        <f>IF(APRIL!AB77="","",IF(APRIL!AB77&lt;181,"NORMAL",IF(APRIL!AB77&lt;201,"Pre DM", "DM")))</f>
        <v/>
      </c>
      <c r="BH77" s="72" t="str">
        <f t="shared" ca="1" si="95"/>
        <v/>
      </c>
      <c r="BJ77" s="71" t="str">
        <f ca="1">IFERROR(DATEDIF(MEI!I77,MEI!D77,"Y"),"")</f>
        <v/>
      </c>
      <c r="BK77" s="71" t="str">
        <f ca="1">IFERROR(DATEDIF(MEI!I77,MEI!D77,"YM"),"")</f>
        <v/>
      </c>
      <c r="BL77" s="72" t="str">
        <f t="shared" ca="1" si="96"/>
        <v/>
      </c>
      <c r="BM77" s="72" t="str">
        <f ca="1">BL77&amp;MEI!K77</f>
        <v/>
      </c>
      <c r="BN77" s="72" t="str">
        <f>IF(MEI!Y77="","",IF(MEI!Y77&lt;18.5,"Kurus",IF(MEI!Y77&lt;25,"Normal",IF(MEI!Y77&lt;30,"Overweight (Risiko)",IF(MEI!Y77&lt;35,"Obesitas I","Obesitas II")))))</f>
        <v/>
      </c>
      <c r="BO77" s="72" t="str">
        <f t="shared" ca="1" si="97"/>
        <v/>
      </c>
      <c r="BP77" s="72" t="str">
        <f>IF(MEI!Z77="","",IF(AND(MEI!K77="L",MEI!Z77&lt;90),"Normal / Aman",IF(AND(MEI!K77="L",MEI!Z77&gt;=90,MEI!Z77&lt;=100),"Risiko Tinggi",IF(AND(MEI!K77="L",MEI!Z77&gt;100),"Obesitas (Sangat Berisiko)",IF(AND(MEI!K77="P",MEI!Z77&lt;80),"Normal / Aman",IF(AND(MEI!K77="P",MEI!Z77&gt;=80,MEI!Z77&lt;=95),"Risiko Tinggi",IF(AND(MEI!K77="P",MEI!Z77&gt;95),"Obesitas (Sangat Berisiko)","")))))))</f>
        <v/>
      </c>
      <c r="BQ77" s="72" t="str">
        <f t="shared" ca="1" si="98"/>
        <v/>
      </c>
      <c r="BR77" s="73" t="str">
        <f>IFERROR(ABS(LEFT(MEI!AA77,FIND("/",MEI!AA77)-1)),"")</f>
        <v/>
      </c>
      <c r="BS77" s="73" t="str">
        <f>IFERROR(ABS(MID(MEI!AA77,FIND("/",MEI!AA77)+1,LEN(MEI!AA77))),"")</f>
        <v/>
      </c>
      <c r="BT77" s="72" t="str">
        <f t="shared" si="99"/>
        <v/>
      </c>
      <c r="BU77" s="72" t="str">
        <f t="shared" ca="1" si="100"/>
        <v/>
      </c>
      <c r="BV77" s="72" t="str">
        <f>IF(MEI!AB77="","",IF(MEI!AB77&lt;181,"NORMAL",IF(MEI!AB77&lt;201,"Pre DM", "DM")))</f>
        <v/>
      </c>
      <c r="BW77" s="72" t="str">
        <f t="shared" ca="1" si="101"/>
        <v/>
      </c>
      <c r="BY77" s="71" t="str">
        <f ca="1">IFERROR(DATEDIF(JUNI!I77,JUNI!D77,"Y"),"")</f>
        <v/>
      </c>
      <c r="BZ77" s="71" t="str">
        <f ca="1">IFERROR(DATEDIF(JUNI!I77,JUNI!D77,"YM"),"")</f>
        <v/>
      </c>
      <c r="CA77" s="72" t="str">
        <f t="shared" ca="1" si="102"/>
        <v/>
      </c>
      <c r="CB77" s="72" t="str">
        <f ca="1">CA77&amp;JUNI!K77</f>
        <v/>
      </c>
      <c r="CC77" s="72" t="str">
        <f>IF(JUNI!Y77="","",IF(JUNI!Y77&lt;18.5,"Kurus",IF(JUNI!Y77&lt;25,"Normal",IF(JUNI!Y77&lt;30,"Overweight (Risiko)",IF(JUNI!Y77&lt;35,"Obesitas I","Obesitas II")))))</f>
        <v/>
      </c>
      <c r="CD77" s="72" t="str">
        <f t="shared" ca="1" si="103"/>
        <v/>
      </c>
      <c r="CE77" s="72" t="str">
        <f>IF(JUNI!Z77="","",IF(AND(JUNI!K77="L",JUNI!Z77&lt;90),"Normal / Aman",IF(AND(JUNI!K77="L",JUNI!Z77&gt;=90,JUNI!Z77&lt;=100),"Risiko Tinggi",IF(AND(JUNI!K77="L",JUNI!Z77&gt;100),"Obesitas (Sangat Berisiko)",IF(AND(JUNI!K77="P",JUNI!Z77&lt;80),"Normal / Aman",IF(AND(JUNI!K77="P",JUNI!Z77&gt;=80,JUNI!Z77&lt;=95),"Risiko Tinggi",IF(AND(JUNI!K77="P",JUNI!Z77&gt;95),"Obesitas (Sangat Berisiko)","")))))))</f>
        <v/>
      </c>
      <c r="CF77" s="72" t="str">
        <f t="shared" ca="1" si="104"/>
        <v/>
      </c>
      <c r="CG77" s="73" t="str">
        <f>IFERROR(ABS(LEFT(JUNI!AA77,FIND("/",JUNI!AA77)-1)),"")</f>
        <v/>
      </c>
      <c r="CH77" s="73" t="str">
        <f>IFERROR(ABS(MID(JUNI!AA77,FIND("/",JUNI!AA77)+1,LEN(JUNI!AA77))),"")</f>
        <v/>
      </c>
      <c r="CI77" s="72" t="str">
        <f t="shared" si="105"/>
        <v/>
      </c>
      <c r="CJ77" s="72" t="str">
        <f t="shared" ca="1" si="106"/>
        <v/>
      </c>
      <c r="CK77" s="72" t="str">
        <f>IF(JUNI!AB77="","",IF(JUNI!AB77&lt;181,"NORMAL",IF(JUNI!AB77&lt;201,"Pre DM", "DM")))</f>
        <v/>
      </c>
      <c r="CL77" s="72" t="str">
        <f t="shared" ca="1" si="107"/>
        <v/>
      </c>
      <c r="CN77" s="71" t="str">
        <f ca="1">IFERROR(DATEDIF(JULI!I77,JULI!D77,"Y"),"")</f>
        <v/>
      </c>
      <c r="CO77" s="71" t="str">
        <f ca="1">IFERROR(DATEDIF(JULI!I77,JULI!D77,"YM"),"")</f>
        <v/>
      </c>
      <c r="CP77" s="72" t="str">
        <f t="shared" ca="1" si="108"/>
        <v/>
      </c>
      <c r="CQ77" s="72" t="str">
        <f ca="1">CP77&amp;JULI!K77</f>
        <v/>
      </c>
      <c r="CR77" s="72" t="str">
        <f>IF(JULI!Y77="","",IF(JULI!Y77&lt;18.5,"Kurus",IF(JULI!Y77&lt;25,"Normal",IF(JULI!Y77&lt;30,"Overweight (Risiko)",IF(JULI!Y77&lt;35,"Obesitas I","Obesitas II")))))</f>
        <v/>
      </c>
      <c r="CS77" s="72" t="str">
        <f t="shared" ca="1" si="109"/>
        <v/>
      </c>
      <c r="CT77" s="72" t="str">
        <f>IF(JULI!Z77="","",IF(AND(JULI!K77="L",JULI!Z77&lt;90),"Normal / Aman",IF(AND(JULI!K77="L",JULI!Z77&gt;=90,JULI!Z77&lt;=100),"Risiko Tinggi",IF(AND(JULI!K77="L",JULI!Z77&gt;100),"Obesitas (Sangat Berisiko)",IF(AND(JULI!K77="P",JULI!Z77&lt;80),"Normal / Aman",IF(AND(JULI!K77="P",JULI!Z77&gt;=80,JULI!Z77&lt;=95),"Risiko Tinggi",IF(AND(JULI!K77="P",JULI!Z77&gt;95),"Obesitas (Sangat Berisiko)","")))))))</f>
        <v/>
      </c>
      <c r="CU77" s="72" t="str">
        <f t="shared" ca="1" si="110"/>
        <v/>
      </c>
      <c r="CV77" s="73" t="str">
        <f>IFERROR(ABS(LEFT(JULI!AA77,FIND("/",JULI!AA77)-1)),"")</f>
        <v/>
      </c>
      <c r="CW77" s="73" t="str">
        <f>IFERROR(ABS(MID(JULI!AA77,FIND("/",JULI!AA77)+1,LEN(JULI!AA77))),"")</f>
        <v/>
      </c>
      <c r="CX77" s="72" t="str">
        <f t="shared" si="111"/>
        <v/>
      </c>
      <c r="CY77" s="72" t="str">
        <f t="shared" ca="1" si="112"/>
        <v/>
      </c>
      <c r="CZ77" s="72" t="str">
        <f>IF(JULI!AB77="","",IF(JULI!AB77&lt;181,"NORMAL",IF(JULI!AB77&lt;201,"Pre DM", "DM")))</f>
        <v/>
      </c>
      <c r="DA77" s="72" t="str">
        <f t="shared" ca="1" si="113"/>
        <v/>
      </c>
      <c r="DC77" s="71" t="str">
        <f ca="1">IFERROR(DATEDIF(AGUSTUS!I77,AGUSTUS!D77,"Y"),"")</f>
        <v/>
      </c>
      <c r="DD77" s="71" t="str">
        <f ca="1">IFERROR(DATEDIF(AGUSTUS!I77,AGUSTUS!D77,"YM"),"")</f>
        <v/>
      </c>
      <c r="DE77" s="72" t="str">
        <f t="shared" ca="1" si="114"/>
        <v/>
      </c>
      <c r="DF77" s="72" t="str">
        <f ca="1">DE77&amp;AGUSTUS!K77</f>
        <v/>
      </c>
      <c r="DG77" s="72" t="str">
        <f>IF(AGUSTUS!Y77="","",IF(AGUSTUS!Y77&lt;18.5,"Kurus",IF(AGUSTUS!Y77&lt;25,"Normal",IF(AGUSTUS!Y77&lt;30,"Overweight (Risiko)",IF(AGUSTUS!Y77&lt;35,"Obesitas I","Obesitas II")))))</f>
        <v/>
      </c>
      <c r="DH77" s="72" t="str">
        <f t="shared" ca="1" si="115"/>
        <v/>
      </c>
      <c r="DI77" s="72" t="str">
        <f>IF(AGUSTUS!Z77="","",IF(AND(AGUSTUS!K77="L",AGUSTUS!Z77&lt;90),"Normal / Aman",IF(AND(AGUSTUS!K77="L",AGUSTUS!Z77&gt;=90,AGUSTUS!Z77&lt;=100),"Risiko Tinggi",IF(AND(AGUSTUS!K77="L",AGUSTUS!Z77&gt;100),"Obesitas (Sangat Berisiko)",IF(AND(AGUSTUS!K77="P",AGUSTUS!Z77&lt;80),"Normal / Aman",IF(AND(AGUSTUS!K77="P",AGUSTUS!Z77&gt;=80,AGUSTUS!Z77&lt;=95),"Risiko Tinggi",IF(AND(AGUSTUS!K77="P",AGUSTUS!Z77&gt;95),"Obesitas (Sangat Berisiko)","")))))))</f>
        <v/>
      </c>
      <c r="DJ77" s="72" t="str">
        <f t="shared" ca="1" si="116"/>
        <v/>
      </c>
      <c r="DK77" s="73" t="str">
        <f>IFERROR(ABS(LEFT(AGUSTUS!AA77,FIND("/",AGUSTUS!AA77)-1)),"")</f>
        <v/>
      </c>
      <c r="DL77" s="73" t="str">
        <f>IFERROR(ABS(MID(AGUSTUS!AA77,FIND("/",AGUSTUS!AA77)+1,LEN(AGUSTUS!AA77))),"")</f>
        <v/>
      </c>
      <c r="DM77" s="72" t="str">
        <f t="shared" si="117"/>
        <v/>
      </c>
      <c r="DN77" s="72" t="str">
        <f t="shared" ca="1" si="118"/>
        <v/>
      </c>
      <c r="DO77" s="72" t="str">
        <f>IF(AGUSTUS!AB77="","",IF(AGUSTUS!AB77&lt;181,"NORMAL",IF(AGUSTUS!AB77&lt;201,"Pre DM", "DM")))</f>
        <v/>
      </c>
      <c r="DP77" s="72" t="str">
        <f t="shared" ca="1" si="119"/>
        <v/>
      </c>
      <c r="DR77" s="71" t="str">
        <f ca="1">IFERROR(DATEDIF(SEPTEMBER!I77,SEPTEMBER!D77,"Y"),"")</f>
        <v/>
      </c>
      <c r="DS77" s="71" t="str">
        <f ca="1">IFERROR(DATEDIF(SEPTEMBER!I77,SEPTEMBER!D77,"YM"),"")</f>
        <v/>
      </c>
      <c r="DT77" s="72" t="str">
        <f t="shared" ca="1" si="120"/>
        <v/>
      </c>
      <c r="DU77" s="72" t="str">
        <f ca="1">DT77&amp;SEPTEMBER!K77</f>
        <v/>
      </c>
      <c r="DV77" s="72" t="str">
        <f>IF(SEPTEMBER!Y77="","",IF(SEPTEMBER!Y77&lt;18.5,"Kurus",IF(SEPTEMBER!Y77&lt;25,"Normal",IF(SEPTEMBER!Y77&lt;30,"Overweight (Risiko)",IF(SEPTEMBER!Y77&lt;35,"Obesitas I","Obesitas II")))))</f>
        <v/>
      </c>
      <c r="DW77" s="72" t="str">
        <f t="shared" ca="1" si="121"/>
        <v/>
      </c>
      <c r="DX77" s="72" t="str">
        <f>IF(SEPTEMBER!Z77="","",IF(AND(SEPTEMBER!K77="L",SEPTEMBER!Z77&lt;90),"Normal / Aman",IF(AND(SEPTEMBER!K77="L",SEPTEMBER!Z77&gt;=90,SEPTEMBER!Z77&lt;=100),"Risiko Tinggi",IF(AND(SEPTEMBER!K77="L",SEPTEMBER!Z77&gt;100),"Obesitas (Sangat Berisiko)",IF(AND(SEPTEMBER!K77="P",SEPTEMBER!Z77&lt;80),"Normal / Aman",IF(AND(SEPTEMBER!K77="P",SEPTEMBER!Z77&gt;=80,SEPTEMBER!Z77&lt;=95),"Risiko Tinggi",IF(AND(SEPTEMBER!K77="P",SEPTEMBER!Z77&gt;95),"Obesitas (Sangat Berisiko)","")))))))</f>
        <v/>
      </c>
      <c r="DY77" s="72" t="str">
        <f t="shared" ca="1" si="122"/>
        <v/>
      </c>
      <c r="DZ77" s="73" t="str">
        <f>IFERROR(ABS(LEFT(SEPTEMBER!AA77,FIND("/",SEPTEMBER!AA77)-1)),"")</f>
        <v/>
      </c>
      <c r="EA77" s="73" t="str">
        <f>IFERROR(ABS(MID(SEPTEMBER!AA77,FIND("/",SEPTEMBER!AA77)+1,LEN(SEPTEMBER!AA77))),"")</f>
        <v/>
      </c>
      <c r="EB77" s="72" t="str">
        <f t="shared" si="123"/>
        <v/>
      </c>
      <c r="EC77" s="72" t="str">
        <f t="shared" ca="1" si="124"/>
        <v/>
      </c>
      <c r="ED77" s="72" t="str">
        <f>IF(SEPTEMBER!AB77="","",IF(SEPTEMBER!AB77&lt;181,"NORMAL",IF(SEPTEMBER!AB77&lt;201,"Pre DM", "DM")))</f>
        <v/>
      </c>
      <c r="EE77" s="72" t="str">
        <f t="shared" ca="1" si="125"/>
        <v/>
      </c>
      <c r="EG77" s="71" t="str">
        <f ca="1">IFERROR(DATEDIF(OKTOBER!I77,OKTOBER!D77,"Y"),"")</f>
        <v/>
      </c>
      <c r="EH77" s="71" t="str">
        <f ca="1">IFERROR(DATEDIF(OKTOBER!I77,OKTOBER!D77,"YM"),"")</f>
        <v/>
      </c>
      <c r="EI77" s="72" t="str">
        <f t="shared" ca="1" si="126"/>
        <v/>
      </c>
      <c r="EJ77" s="72" t="str">
        <f ca="1">EI77&amp;OKTOBER!K77</f>
        <v/>
      </c>
      <c r="EK77" s="72" t="str">
        <f>IF(OKTOBER!Y77="","",IF(OKTOBER!Y77&lt;18.5,"Kurus",IF(OKTOBER!Y77&lt;25,"Normal",IF(OKTOBER!Y77&lt;30,"Overweight (Risiko)",IF(OKTOBER!Y77&lt;35,"Obesitas I","Obesitas II")))))</f>
        <v/>
      </c>
      <c r="EL77" s="72" t="str">
        <f t="shared" ca="1" si="127"/>
        <v/>
      </c>
      <c r="EM77" s="72" t="str">
        <f>IF(OKTOBER!Z77="","",IF(AND(OKTOBER!K77="L",OKTOBER!Z77&lt;90),"Normal / Aman",IF(AND(OKTOBER!K77="L",OKTOBER!Z77&gt;=90,OKTOBER!Z77&lt;=100),"Risiko Tinggi",IF(AND(OKTOBER!K77="L",OKTOBER!Z77&gt;100),"Obesitas (Sangat Berisiko)",IF(AND(OKTOBER!K77="P",OKTOBER!Z77&lt;80),"Normal / Aman",IF(AND(OKTOBER!K77="P",OKTOBER!Z77&gt;=80,OKTOBER!Z77&lt;=95),"Risiko Tinggi",IF(AND(OKTOBER!K77="P",OKTOBER!Z77&gt;95),"Obesitas (Sangat Berisiko)","")))))))</f>
        <v/>
      </c>
      <c r="EN77" s="72" t="str">
        <f t="shared" ca="1" si="128"/>
        <v/>
      </c>
      <c r="EO77" s="73" t="str">
        <f>IFERROR(ABS(LEFT(OKTOBER!AA77,FIND("/",OKTOBER!AA77)-1)),"")</f>
        <v/>
      </c>
      <c r="EP77" s="73" t="str">
        <f>IFERROR(ABS(MID(OKTOBER!AA77,FIND("/",OKTOBER!AA77)+1,LEN(OKTOBER!AA77))),"")</f>
        <v/>
      </c>
      <c r="EQ77" s="72" t="str">
        <f t="shared" si="129"/>
        <v/>
      </c>
      <c r="ER77" s="72" t="str">
        <f t="shared" ca="1" si="130"/>
        <v/>
      </c>
      <c r="ES77" s="72" t="str">
        <f>IF(OKTOBER!AB77="","",IF(OKTOBER!AB77&lt;181,"NORMAL",IF(OKTOBER!AB77&lt;201,"Pre DM", "DM")))</f>
        <v/>
      </c>
      <c r="ET77" s="72" t="str">
        <f t="shared" ca="1" si="131"/>
        <v/>
      </c>
      <c r="EV77" s="71" t="str">
        <f ca="1">IFERROR(DATEDIF(NOPEMBER!I77,NOPEMBER!D77,"Y"),"")</f>
        <v/>
      </c>
      <c r="EW77" s="71" t="str">
        <f ca="1">IFERROR(DATEDIF(NOPEMBER!I77,NOPEMBER!D77,"YM"),"")</f>
        <v/>
      </c>
      <c r="EX77" s="72" t="str">
        <f t="shared" ca="1" si="132"/>
        <v/>
      </c>
      <c r="EY77" s="72" t="str">
        <f ca="1">EX77&amp;NOPEMBER!K77</f>
        <v/>
      </c>
      <c r="EZ77" s="72" t="str">
        <f>IF(NOPEMBER!Y77="","",IF(NOPEMBER!Y77&lt;18.5,"Kurus",IF(NOPEMBER!Y77&lt;25,"Normal",IF(NOPEMBER!Y77&lt;30,"Overweight (Risiko)",IF(NOPEMBER!Y77&lt;35,"Obesitas I","Obesitas II")))))</f>
        <v/>
      </c>
      <c r="FA77" s="72" t="str">
        <f t="shared" ca="1" si="133"/>
        <v/>
      </c>
      <c r="FB77" s="72" t="str">
        <f>IF(NOPEMBER!Z77="","",IF(AND(NOPEMBER!K77="L",NOPEMBER!Z77&lt;90),"Normal / Aman",IF(AND(NOPEMBER!K77="L",NOPEMBER!Z77&gt;=90,NOPEMBER!Z77&lt;=100),"Risiko Tinggi",IF(AND(NOPEMBER!K77="L",NOPEMBER!Z77&gt;100),"Obesitas (Sangat Berisiko)",IF(AND(NOPEMBER!K77="P",NOPEMBER!Z77&lt;80),"Normal / Aman",IF(AND(NOPEMBER!K77="P",NOPEMBER!Z77&gt;=80,NOPEMBER!Z77&lt;=95),"Risiko Tinggi",IF(AND(NOPEMBER!K77="P",NOPEMBER!Z77&gt;95),"Obesitas (Sangat Berisiko)","")))))))</f>
        <v/>
      </c>
      <c r="FC77" s="72" t="str">
        <f t="shared" ca="1" si="134"/>
        <v/>
      </c>
      <c r="FD77" s="73" t="str">
        <f>IFERROR(ABS(LEFT(NOPEMBER!AA77,FIND("/",NOPEMBER!AA77)-1)),"")</f>
        <v/>
      </c>
      <c r="FE77" s="73" t="str">
        <f>IFERROR(ABS(MID(NOPEMBER!AA77,FIND("/",NOPEMBER!AA77)+1,LEN(NOPEMBER!AA77))),"")</f>
        <v/>
      </c>
      <c r="FF77" s="72" t="str">
        <f t="shared" si="135"/>
        <v/>
      </c>
      <c r="FG77" s="72" t="str">
        <f t="shared" ca="1" si="136"/>
        <v/>
      </c>
      <c r="FH77" s="72" t="str">
        <f>IF(NOPEMBER!AB77="","",IF(NOPEMBER!AB77&lt;181,"NORMAL",IF(NOPEMBER!AB77&lt;201,"Pre DM", "DM")))</f>
        <v/>
      </c>
      <c r="FI77" s="72" t="str">
        <f t="shared" ca="1" si="137"/>
        <v/>
      </c>
      <c r="FK77" s="71" t="str">
        <f ca="1">IFERROR(DATEDIF(DESEMBER!I77,DESEMBER!D77,"Y"),"")</f>
        <v/>
      </c>
      <c r="FL77" s="71" t="str">
        <f ca="1">IFERROR(DATEDIF(DESEMBER!I77,DESEMBER!D77,"YM"),"")</f>
        <v/>
      </c>
      <c r="FM77" s="72" t="str">
        <f t="shared" ca="1" si="138"/>
        <v/>
      </c>
      <c r="FN77" s="72" t="str">
        <f ca="1">FM77&amp;DESEMBER!K77</f>
        <v/>
      </c>
      <c r="FO77" s="72" t="str">
        <f>IF(DESEMBER!Y77="","",IF(DESEMBER!Y77&lt;18.5,"Kurus",IF(DESEMBER!Y77&lt;25,"Normal",IF(DESEMBER!Y77&lt;30,"Overweight (Risiko)",IF(DESEMBER!Y77&lt;35,"Obesitas I","Obesitas II")))))</f>
        <v/>
      </c>
      <c r="FP77" s="72" t="str">
        <f t="shared" ca="1" si="139"/>
        <v/>
      </c>
      <c r="FQ77" s="72" t="str">
        <f>IF(DESEMBER!Z77="","",IF(AND(DESEMBER!K77="L",DESEMBER!Z77&lt;90),"Normal / Aman",IF(AND(DESEMBER!K77="L",DESEMBER!Z77&gt;=90,DESEMBER!Z77&lt;=100),"Risiko Tinggi",IF(AND(DESEMBER!K77="L",DESEMBER!Z77&gt;100),"Obesitas (Sangat Berisiko)",IF(AND(DESEMBER!K77="P",DESEMBER!Z77&lt;80),"Normal / Aman",IF(AND(DESEMBER!K77="P",DESEMBER!Z77&gt;=80,DESEMBER!Z77&lt;=95),"Risiko Tinggi",IF(AND(DESEMBER!K77="P",DESEMBER!Z77&gt;95),"Obesitas (Sangat Berisiko)","")))))))</f>
        <v/>
      </c>
      <c r="FR77" s="72" t="str">
        <f t="shared" ca="1" si="140"/>
        <v/>
      </c>
      <c r="FS77" s="73" t="str">
        <f>IFERROR(ABS(LEFT(DESEMBER!AA77,FIND("/",DESEMBER!AA77)-1)),"")</f>
        <v/>
      </c>
      <c r="FT77" s="73" t="str">
        <f>IFERROR(ABS(MID(DESEMBER!AA77,FIND("/",DESEMBER!AA77)+1,LEN(DESEMBER!AA77))),"")</f>
        <v/>
      </c>
      <c r="FU77" s="72" t="str">
        <f t="shared" si="141"/>
        <v/>
      </c>
      <c r="FV77" s="72" t="str">
        <f t="shared" ca="1" si="142"/>
        <v/>
      </c>
      <c r="FW77" s="72" t="str">
        <f>IF(DESEMBER!AB77="","",IF(DESEMBER!AB77&lt;181,"NORMAL",IF(DESEMBER!AB77&lt;201,"Pre DM", "DM")))</f>
        <v/>
      </c>
      <c r="FX77" s="72" t="str">
        <f t="shared" ca="1" si="143"/>
        <v/>
      </c>
    </row>
    <row r="78" spans="2:180" x14ac:dyDescent="0.25">
      <c r="B78" s="71" t="str">
        <f ca="1">IFERROR(DATEDIF(JANUARI!I78,JANUARI!D78,"Y"),"")</f>
        <v/>
      </c>
      <c r="C78" s="71" t="str">
        <f ca="1">IFERROR(DATEDIF(JANUARI!I78,JANUARI!D78,"YM"),"")</f>
        <v/>
      </c>
      <c r="D78" s="72" t="str">
        <f t="shared" ca="1" si="72"/>
        <v/>
      </c>
      <c r="E78" s="72" t="str">
        <f ca="1">D78&amp;JANUARI!K78</f>
        <v/>
      </c>
      <c r="F78" s="72" t="str">
        <f>IF(JANUARI!Y78="","",IF(JANUARI!Y78&lt;18.5,"Kurus",IF(JANUARI!Y78&lt;25,"Normal",IF(JANUARI!Y78&lt;30,"Overweight (Risiko)",IF(JANUARI!Y78&lt;35,"Obesitas I","Obesitas II")))))</f>
        <v/>
      </c>
      <c r="G78" s="72" t="str">
        <f t="shared" ca="1" si="73"/>
        <v/>
      </c>
      <c r="H78" s="72" t="str">
        <f>IF(JANUARI!Z78="","",IF(AND(JANUARI!K78="L",JANUARI!Z78&lt;90),"Normal / Aman",IF(AND(JANUARI!K78="L",JANUARI!Z78&gt;=90,JANUARI!Z78&lt;=100),"Risiko Tinggi",IF(AND(JANUARI!K78="L",JANUARI!Z78&gt;100),"Obesitas (Sangat Berisiko)",IF(AND(JANUARI!K78="P",JANUARI!Z78&lt;80),"Normal / Aman",IF(AND(JANUARI!K78="P",JANUARI!Z78&gt;=80,JANUARI!Z78&lt;=95),"Risiko Tinggi",IF(AND(JANUARI!K78="P",JANUARI!Z78&gt;95),"Obesitas (Sangat Berisiko)","")))))))</f>
        <v/>
      </c>
      <c r="I78" s="72" t="str">
        <f t="shared" ca="1" si="74"/>
        <v/>
      </c>
      <c r="J78" s="73" t="str">
        <f>IFERROR(ABS(LEFT(JANUARI!AA78,FIND("/",JANUARI!AA78)-1)),"")</f>
        <v/>
      </c>
      <c r="K78" s="73" t="str">
        <f>IFERROR(ABS(MID(JANUARI!AA78,FIND("/",JANUARI!AA78)+1,LEN(JANUARI!AA78))),"")</f>
        <v/>
      </c>
      <c r="L78" s="72" t="str">
        <f t="shared" si="75"/>
        <v/>
      </c>
      <c r="M78" s="72" t="str">
        <f t="shared" ca="1" si="76"/>
        <v/>
      </c>
      <c r="N78" s="72" t="str">
        <f>IF(JANUARI!AB78="","",IF(JANUARI!AB78&lt;181,"NORMAL",IF(JANUARI!AB78&lt;201,"Pre DM", "DM")))</f>
        <v/>
      </c>
      <c r="O78" s="72" t="str">
        <f t="shared" ca="1" si="77"/>
        <v/>
      </c>
      <c r="Q78" s="71" t="str">
        <f ca="1">IFERROR(DATEDIF(PEBRUARI!I78,PEBRUARI!D78,"Y"),"")</f>
        <v/>
      </c>
      <c r="R78" s="71" t="str">
        <f ca="1">IFERROR(DATEDIF(PEBRUARI!I78,PEBRUARI!D78,"YM"),"")</f>
        <v/>
      </c>
      <c r="S78" s="72" t="str">
        <f t="shared" ca="1" si="78"/>
        <v/>
      </c>
      <c r="T78" s="72" t="str">
        <f ca="1">S78&amp;PEBRUARI!K78</f>
        <v/>
      </c>
      <c r="U78" s="72" t="str">
        <f>IF(PEBRUARI!Y78="","",IF(PEBRUARI!Y78&lt;18.5,"Kurus",IF(PEBRUARI!Y78&lt;25,"Normal",IF(PEBRUARI!Y78&lt;30,"Overweight (Risiko)",IF(PEBRUARI!Y78&lt;35,"Obesitas I","Obesitas II")))))</f>
        <v/>
      </c>
      <c r="V78" s="72" t="str">
        <f t="shared" ca="1" si="79"/>
        <v/>
      </c>
      <c r="W78" s="72" t="str">
        <f>IF(PEBRUARI!Z78="","",IF(AND(PEBRUARI!K78="L",PEBRUARI!Z78&lt;90),"Normal / Aman",IF(AND(PEBRUARI!K78="L",PEBRUARI!Z78&gt;=90,PEBRUARI!Z78&lt;=100),"Risiko Tinggi",IF(AND(PEBRUARI!K78="L",PEBRUARI!Z78&gt;100),"Obesitas (Sangat Berisiko)",IF(AND(PEBRUARI!K78="P",PEBRUARI!Z78&lt;80),"Normal / Aman",IF(AND(PEBRUARI!K78="P",PEBRUARI!Z78&gt;=80,PEBRUARI!Z78&lt;=95),"Risiko Tinggi",IF(AND(PEBRUARI!K78="P",PEBRUARI!Z78&gt;95),"Obesitas (Sangat Berisiko)","")))))))</f>
        <v/>
      </c>
      <c r="X78" s="72" t="str">
        <f t="shared" ca="1" si="80"/>
        <v/>
      </c>
      <c r="Y78" s="73" t="str">
        <f>IFERROR(ABS(LEFT(PEBRUARI!AA78,FIND("/",PEBRUARI!AA78)-1)),"")</f>
        <v/>
      </c>
      <c r="Z78" s="73" t="str">
        <f>IFERROR(ABS(MID(PEBRUARI!AA78,FIND("/",PEBRUARI!AA78)+1,LEN(PEBRUARI!AA78))),"")</f>
        <v/>
      </c>
      <c r="AA78" s="72" t="str">
        <f t="shared" si="81"/>
        <v/>
      </c>
      <c r="AB78" s="72" t="str">
        <f t="shared" ca="1" si="82"/>
        <v/>
      </c>
      <c r="AC78" s="72" t="str">
        <f>IF(PEBRUARI!AB78="","",IF(PEBRUARI!AB78&lt;181,"NORMAL",IF(PEBRUARI!AB78&lt;201,"Pre DM", "DM")))</f>
        <v/>
      </c>
      <c r="AD78" s="72" t="str">
        <f t="shared" ca="1" si="83"/>
        <v/>
      </c>
      <c r="AF78" s="71" t="str">
        <f ca="1">IFERROR(DATEDIF(MARET!I78,MARET!D78,"Y"),"")</f>
        <v/>
      </c>
      <c r="AG78" s="71" t="str">
        <f ca="1">IFERROR(DATEDIF(MARET!I78,MARET!D78,"YM"),"")</f>
        <v/>
      </c>
      <c r="AH78" s="72" t="str">
        <f t="shared" ca="1" si="84"/>
        <v/>
      </c>
      <c r="AI78" s="72" t="str">
        <f ca="1">AH78&amp;MARET!K78</f>
        <v/>
      </c>
      <c r="AJ78" s="72" t="str">
        <f>IF(MARET!Y78="","",IF(MARET!Y78&lt;18.5,"Kurus",IF(MARET!Y78&lt;25,"Normal",IF(MARET!Y78&lt;30,"Overweight (Risiko)",IF(MARET!Y78&lt;35,"Obesitas I","Obesitas II")))))</f>
        <v/>
      </c>
      <c r="AK78" s="72" t="str">
        <f t="shared" ca="1" si="85"/>
        <v/>
      </c>
      <c r="AL78" s="72" t="str">
        <f>IF(MARET!Z78="","",IF(AND(MARET!K78="L",MARET!Z78&lt;90),"Normal / Aman",IF(AND(MARET!K78="L",MARET!Z78&gt;=90,MARET!Z78&lt;=100),"Risiko Tinggi",IF(AND(MARET!K78="L",MARET!Z78&gt;100),"Obesitas (Sangat Berisiko)",IF(AND(MARET!K78="P",MARET!Z78&lt;80),"Normal / Aman",IF(AND(MARET!K78="P",MARET!Z78&gt;=80,MARET!Z78&lt;=95),"Risiko Tinggi",IF(AND(MARET!K78="P",MARET!Z78&gt;95),"Obesitas (Sangat Berisiko)","")))))))</f>
        <v/>
      </c>
      <c r="AM78" s="72" t="str">
        <f t="shared" ca="1" si="86"/>
        <v/>
      </c>
      <c r="AN78" s="73" t="str">
        <f>IFERROR(ABS(LEFT(MARET!AA78,FIND("/",MARET!AA78)-1)),"")</f>
        <v/>
      </c>
      <c r="AO78" s="73" t="str">
        <f>IFERROR(ABS(MID(MARET!AA78,FIND("/",MARET!AA78)+1,LEN(MARET!AA78))),"")</f>
        <v/>
      </c>
      <c r="AP78" s="72" t="str">
        <f t="shared" si="87"/>
        <v/>
      </c>
      <c r="AQ78" s="72" t="str">
        <f t="shared" ca="1" si="88"/>
        <v/>
      </c>
      <c r="AR78" s="72" t="str">
        <f>IF(MARET!AB78="","",IF(MARET!AB78&lt;181,"NORMAL",IF(MARET!AB78&lt;201,"Pre DM", "DM")))</f>
        <v/>
      </c>
      <c r="AS78" s="72" t="str">
        <f t="shared" ca="1" si="89"/>
        <v/>
      </c>
      <c r="AU78" s="71" t="str">
        <f ca="1">IFERROR(DATEDIF(APRIL!I78,APRIL!D78,"Y"),"")</f>
        <v/>
      </c>
      <c r="AV78" s="71" t="str">
        <f ca="1">IFERROR(DATEDIF(APRIL!I78,APRIL!D78,"YM"),"")</f>
        <v/>
      </c>
      <c r="AW78" s="72" t="str">
        <f t="shared" ca="1" si="90"/>
        <v/>
      </c>
      <c r="AX78" s="72" t="str">
        <f ca="1">AW78&amp;APRIL!K78</f>
        <v/>
      </c>
      <c r="AY78" s="72" t="str">
        <f>IF(APRIL!Y78="","",IF(APRIL!Y78&lt;18.5,"Kurus",IF(APRIL!Y78&lt;25,"Normal",IF(APRIL!Y78&lt;30,"Overweight (Risiko)",IF(APRIL!Y78&lt;35,"Obesitas I","Obesitas II")))))</f>
        <v/>
      </c>
      <c r="AZ78" s="72" t="str">
        <f t="shared" ca="1" si="91"/>
        <v/>
      </c>
      <c r="BA78" s="72" t="str">
        <f>IF(APRIL!Z78="","",IF(AND(APRIL!K78="L",APRIL!Z78&lt;90),"Normal / Aman",IF(AND(APRIL!K78="L",APRIL!Z78&gt;=90,APRIL!Z78&lt;=100),"Risiko Tinggi",IF(AND(APRIL!K78="L",APRIL!Z78&gt;100),"Obesitas (Sangat Berisiko)",IF(AND(APRIL!K78="P",APRIL!Z78&lt;80),"Normal / Aman",IF(AND(APRIL!K78="P",APRIL!Z78&gt;=80,APRIL!Z78&lt;=95),"Risiko Tinggi",IF(AND(APRIL!K78="P",APRIL!Z78&gt;95),"Obesitas (Sangat Berisiko)","")))))))</f>
        <v/>
      </c>
      <c r="BB78" s="72" t="str">
        <f t="shared" ca="1" si="92"/>
        <v/>
      </c>
      <c r="BC78" s="73" t="str">
        <f>IFERROR(ABS(LEFT(APRIL!AA78,FIND("/",APRIL!AA78)-1)),"")</f>
        <v/>
      </c>
      <c r="BD78" s="73" t="str">
        <f>IFERROR(ABS(MID(APRIL!AA78,FIND("/",APRIL!AA78)+1,LEN(APRIL!AA78))),"")</f>
        <v/>
      </c>
      <c r="BE78" s="72" t="str">
        <f t="shared" si="93"/>
        <v/>
      </c>
      <c r="BF78" s="72" t="str">
        <f t="shared" ca="1" si="94"/>
        <v/>
      </c>
      <c r="BG78" s="72" t="str">
        <f>IF(APRIL!AB78="","",IF(APRIL!AB78&lt;181,"NORMAL",IF(APRIL!AB78&lt;201,"Pre DM", "DM")))</f>
        <v/>
      </c>
      <c r="BH78" s="72" t="str">
        <f t="shared" ca="1" si="95"/>
        <v/>
      </c>
      <c r="BJ78" s="71" t="str">
        <f ca="1">IFERROR(DATEDIF(MEI!I78,MEI!D78,"Y"),"")</f>
        <v/>
      </c>
      <c r="BK78" s="71" t="str">
        <f ca="1">IFERROR(DATEDIF(MEI!I78,MEI!D78,"YM"),"")</f>
        <v/>
      </c>
      <c r="BL78" s="72" t="str">
        <f t="shared" ca="1" si="96"/>
        <v/>
      </c>
      <c r="BM78" s="72" t="str">
        <f ca="1">BL78&amp;MEI!K78</f>
        <v/>
      </c>
      <c r="BN78" s="72" t="str">
        <f>IF(MEI!Y78="","",IF(MEI!Y78&lt;18.5,"Kurus",IF(MEI!Y78&lt;25,"Normal",IF(MEI!Y78&lt;30,"Overweight (Risiko)",IF(MEI!Y78&lt;35,"Obesitas I","Obesitas II")))))</f>
        <v/>
      </c>
      <c r="BO78" s="72" t="str">
        <f t="shared" ca="1" si="97"/>
        <v/>
      </c>
      <c r="BP78" s="72" t="str">
        <f>IF(MEI!Z78="","",IF(AND(MEI!K78="L",MEI!Z78&lt;90),"Normal / Aman",IF(AND(MEI!K78="L",MEI!Z78&gt;=90,MEI!Z78&lt;=100),"Risiko Tinggi",IF(AND(MEI!K78="L",MEI!Z78&gt;100),"Obesitas (Sangat Berisiko)",IF(AND(MEI!K78="P",MEI!Z78&lt;80),"Normal / Aman",IF(AND(MEI!K78="P",MEI!Z78&gt;=80,MEI!Z78&lt;=95),"Risiko Tinggi",IF(AND(MEI!K78="P",MEI!Z78&gt;95),"Obesitas (Sangat Berisiko)","")))))))</f>
        <v/>
      </c>
      <c r="BQ78" s="72" t="str">
        <f t="shared" ca="1" si="98"/>
        <v/>
      </c>
      <c r="BR78" s="73" t="str">
        <f>IFERROR(ABS(LEFT(MEI!AA78,FIND("/",MEI!AA78)-1)),"")</f>
        <v/>
      </c>
      <c r="BS78" s="73" t="str">
        <f>IFERROR(ABS(MID(MEI!AA78,FIND("/",MEI!AA78)+1,LEN(MEI!AA78))),"")</f>
        <v/>
      </c>
      <c r="BT78" s="72" t="str">
        <f t="shared" si="99"/>
        <v/>
      </c>
      <c r="BU78" s="72" t="str">
        <f t="shared" ca="1" si="100"/>
        <v/>
      </c>
      <c r="BV78" s="72" t="str">
        <f>IF(MEI!AB78="","",IF(MEI!AB78&lt;181,"NORMAL",IF(MEI!AB78&lt;201,"Pre DM", "DM")))</f>
        <v/>
      </c>
      <c r="BW78" s="72" t="str">
        <f t="shared" ca="1" si="101"/>
        <v/>
      </c>
      <c r="BY78" s="71" t="str">
        <f ca="1">IFERROR(DATEDIF(JUNI!I78,JUNI!D78,"Y"),"")</f>
        <v/>
      </c>
      <c r="BZ78" s="71" t="str">
        <f ca="1">IFERROR(DATEDIF(JUNI!I78,JUNI!D78,"YM"),"")</f>
        <v/>
      </c>
      <c r="CA78" s="72" t="str">
        <f t="shared" ca="1" si="102"/>
        <v/>
      </c>
      <c r="CB78" s="72" t="str">
        <f ca="1">CA78&amp;JUNI!K78</f>
        <v/>
      </c>
      <c r="CC78" s="72" t="str">
        <f>IF(JUNI!Y78="","",IF(JUNI!Y78&lt;18.5,"Kurus",IF(JUNI!Y78&lt;25,"Normal",IF(JUNI!Y78&lt;30,"Overweight (Risiko)",IF(JUNI!Y78&lt;35,"Obesitas I","Obesitas II")))))</f>
        <v/>
      </c>
      <c r="CD78" s="72" t="str">
        <f t="shared" ca="1" si="103"/>
        <v/>
      </c>
      <c r="CE78" s="72" t="str">
        <f>IF(JUNI!Z78="","",IF(AND(JUNI!K78="L",JUNI!Z78&lt;90),"Normal / Aman",IF(AND(JUNI!K78="L",JUNI!Z78&gt;=90,JUNI!Z78&lt;=100),"Risiko Tinggi",IF(AND(JUNI!K78="L",JUNI!Z78&gt;100),"Obesitas (Sangat Berisiko)",IF(AND(JUNI!K78="P",JUNI!Z78&lt;80),"Normal / Aman",IF(AND(JUNI!K78="P",JUNI!Z78&gt;=80,JUNI!Z78&lt;=95),"Risiko Tinggi",IF(AND(JUNI!K78="P",JUNI!Z78&gt;95),"Obesitas (Sangat Berisiko)","")))))))</f>
        <v/>
      </c>
      <c r="CF78" s="72" t="str">
        <f t="shared" ca="1" si="104"/>
        <v/>
      </c>
      <c r="CG78" s="73" t="str">
        <f>IFERROR(ABS(LEFT(JUNI!AA78,FIND("/",JUNI!AA78)-1)),"")</f>
        <v/>
      </c>
      <c r="CH78" s="73" t="str">
        <f>IFERROR(ABS(MID(JUNI!AA78,FIND("/",JUNI!AA78)+1,LEN(JUNI!AA78))),"")</f>
        <v/>
      </c>
      <c r="CI78" s="72" t="str">
        <f t="shared" si="105"/>
        <v/>
      </c>
      <c r="CJ78" s="72" t="str">
        <f t="shared" ca="1" si="106"/>
        <v/>
      </c>
      <c r="CK78" s="72" t="str">
        <f>IF(JUNI!AB78="","",IF(JUNI!AB78&lt;181,"NORMAL",IF(JUNI!AB78&lt;201,"Pre DM", "DM")))</f>
        <v/>
      </c>
      <c r="CL78" s="72" t="str">
        <f t="shared" ca="1" si="107"/>
        <v/>
      </c>
      <c r="CN78" s="71" t="str">
        <f ca="1">IFERROR(DATEDIF(JULI!I78,JULI!D78,"Y"),"")</f>
        <v/>
      </c>
      <c r="CO78" s="71" t="str">
        <f ca="1">IFERROR(DATEDIF(JULI!I78,JULI!D78,"YM"),"")</f>
        <v/>
      </c>
      <c r="CP78" s="72" t="str">
        <f t="shared" ca="1" si="108"/>
        <v/>
      </c>
      <c r="CQ78" s="72" t="str">
        <f ca="1">CP78&amp;JULI!K78</f>
        <v/>
      </c>
      <c r="CR78" s="72" t="str">
        <f>IF(JULI!Y78="","",IF(JULI!Y78&lt;18.5,"Kurus",IF(JULI!Y78&lt;25,"Normal",IF(JULI!Y78&lt;30,"Overweight (Risiko)",IF(JULI!Y78&lt;35,"Obesitas I","Obesitas II")))))</f>
        <v/>
      </c>
      <c r="CS78" s="72" t="str">
        <f t="shared" ca="1" si="109"/>
        <v/>
      </c>
      <c r="CT78" s="72" t="str">
        <f>IF(JULI!Z78="","",IF(AND(JULI!K78="L",JULI!Z78&lt;90),"Normal / Aman",IF(AND(JULI!K78="L",JULI!Z78&gt;=90,JULI!Z78&lt;=100),"Risiko Tinggi",IF(AND(JULI!K78="L",JULI!Z78&gt;100),"Obesitas (Sangat Berisiko)",IF(AND(JULI!K78="P",JULI!Z78&lt;80),"Normal / Aman",IF(AND(JULI!K78="P",JULI!Z78&gt;=80,JULI!Z78&lt;=95),"Risiko Tinggi",IF(AND(JULI!K78="P",JULI!Z78&gt;95),"Obesitas (Sangat Berisiko)","")))))))</f>
        <v/>
      </c>
      <c r="CU78" s="72" t="str">
        <f t="shared" ca="1" si="110"/>
        <v/>
      </c>
      <c r="CV78" s="73" t="str">
        <f>IFERROR(ABS(LEFT(JULI!AA78,FIND("/",JULI!AA78)-1)),"")</f>
        <v/>
      </c>
      <c r="CW78" s="73" t="str">
        <f>IFERROR(ABS(MID(JULI!AA78,FIND("/",JULI!AA78)+1,LEN(JULI!AA78))),"")</f>
        <v/>
      </c>
      <c r="CX78" s="72" t="str">
        <f t="shared" si="111"/>
        <v/>
      </c>
      <c r="CY78" s="72" t="str">
        <f t="shared" ca="1" si="112"/>
        <v/>
      </c>
      <c r="CZ78" s="72" t="str">
        <f>IF(JULI!AB78="","",IF(JULI!AB78&lt;181,"NORMAL",IF(JULI!AB78&lt;201,"Pre DM", "DM")))</f>
        <v/>
      </c>
      <c r="DA78" s="72" t="str">
        <f t="shared" ca="1" si="113"/>
        <v/>
      </c>
      <c r="DC78" s="71" t="str">
        <f ca="1">IFERROR(DATEDIF(AGUSTUS!I78,AGUSTUS!D78,"Y"),"")</f>
        <v/>
      </c>
      <c r="DD78" s="71" t="str">
        <f ca="1">IFERROR(DATEDIF(AGUSTUS!I78,AGUSTUS!D78,"YM"),"")</f>
        <v/>
      </c>
      <c r="DE78" s="72" t="str">
        <f t="shared" ca="1" si="114"/>
        <v/>
      </c>
      <c r="DF78" s="72" t="str">
        <f ca="1">DE78&amp;AGUSTUS!K78</f>
        <v/>
      </c>
      <c r="DG78" s="72" t="str">
        <f>IF(AGUSTUS!Y78="","",IF(AGUSTUS!Y78&lt;18.5,"Kurus",IF(AGUSTUS!Y78&lt;25,"Normal",IF(AGUSTUS!Y78&lt;30,"Overweight (Risiko)",IF(AGUSTUS!Y78&lt;35,"Obesitas I","Obesitas II")))))</f>
        <v/>
      </c>
      <c r="DH78" s="72" t="str">
        <f t="shared" ca="1" si="115"/>
        <v/>
      </c>
      <c r="DI78" s="72" t="str">
        <f>IF(AGUSTUS!Z78="","",IF(AND(AGUSTUS!K78="L",AGUSTUS!Z78&lt;90),"Normal / Aman",IF(AND(AGUSTUS!K78="L",AGUSTUS!Z78&gt;=90,AGUSTUS!Z78&lt;=100),"Risiko Tinggi",IF(AND(AGUSTUS!K78="L",AGUSTUS!Z78&gt;100),"Obesitas (Sangat Berisiko)",IF(AND(AGUSTUS!K78="P",AGUSTUS!Z78&lt;80),"Normal / Aman",IF(AND(AGUSTUS!K78="P",AGUSTUS!Z78&gt;=80,AGUSTUS!Z78&lt;=95),"Risiko Tinggi",IF(AND(AGUSTUS!K78="P",AGUSTUS!Z78&gt;95),"Obesitas (Sangat Berisiko)","")))))))</f>
        <v/>
      </c>
      <c r="DJ78" s="72" t="str">
        <f t="shared" ca="1" si="116"/>
        <v/>
      </c>
      <c r="DK78" s="73" t="str">
        <f>IFERROR(ABS(LEFT(AGUSTUS!AA78,FIND("/",AGUSTUS!AA78)-1)),"")</f>
        <v/>
      </c>
      <c r="DL78" s="73" t="str">
        <f>IFERROR(ABS(MID(AGUSTUS!AA78,FIND("/",AGUSTUS!AA78)+1,LEN(AGUSTUS!AA78))),"")</f>
        <v/>
      </c>
      <c r="DM78" s="72" t="str">
        <f t="shared" si="117"/>
        <v/>
      </c>
      <c r="DN78" s="72" t="str">
        <f t="shared" ca="1" si="118"/>
        <v/>
      </c>
      <c r="DO78" s="72" t="str">
        <f>IF(AGUSTUS!AB78="","",IF(AGUSTUS!AB78&lt;181,"NORMAL",IF(AGUSTUS!AB78&lt;201,"Pre DM", "DM")))</f>
        <v/>
      </c>
      <c r="DP78" s="72" t="str">
        <f t="shared" ca="1" si="119"/>
        <v/>
      </c>
      <c r="DR78" s="71" t="str">
        <f ca="1">IFERROR(DATEDIF(SEPTEMBER!I78,SEPTEMBER!D78,"Y"),"")</f>
        <v/>
      </c>
      <c r="DS78" s="71" t="str">
        <f ca="1">IFERROR(DATEDIF(SEPTEMBER!I78,SEPTEMBER!D78,"YM"),"")</f>
        <v/>
      </c>
      <c r="DT78" s="72" t="str">
        <f t="shared" ca="1" si="120"/>
        <v/>
      </c>
      <c r="DU78" s="72" t="str">
        <f ca="1">DT78&amp;SEPTEMBER!K78</f>
        <v/>
      </c>
      <c r="DV78" s="72" t="str">
        <f>IF(SEPTEMBER!Y78="","",IF(SEPTEMBER!Y78&lt;18.5,"Kurus",IF(SEPTEMBER!Y78&lt;25,"Normal",IF(SEPTEMBER!Y78&lt;30,"Overweight (Risiko)",IF(SEPTEMBER!Y78&lt;35,"Obesitas I","Obesitas II")))))</f>
        <v/>
      </c>
      <c r="DW78" s="72" t="str">
        <f t="shared" ca="1" si="121"/>
        <v/>
      </c>
      <c r="DX78" s="72" t="str">
        <f>IF(SEPTEMBER!Z78="","",IF(AND(SEPTEMBER!K78="L",SEPTEMBER!Z78&lt;90),"Normal / Aman",IF(AND(SEPTEMBER!K78="L",SEPTEMBER!Z78&gt;=90,SEPTEMBER!Z78&lt;=100),"Risiko Tinggi",IF(AND(SEPTEMBER!K78="L",SEPTEMBER!Z78&gt;100),"Obesitas (Sangat Berisiko)",IF(AND(SEPTEMBER!K78="P",SEPTEMBER!Z78&lt;80),"Normal / Aman",IF(AND(SEPTEMBER!K78="P",SEPTEMBER!Z78&gt;=80,SEPTEMBER!Z78&lt;=95),"Risiko Tinggi",IF(AND(SEPTEMBER!K78="P",SEPTEMBER!Z78&gt;95),"Obesitas (Sangat Berisiko)","")))))))</f>
        <v/>
      </c>
      <c r="DY78" s="72" t="str">
        <f t="shared" ca="1" si="122"/>
        <v/>
      </c>
      <c r="DZ78" s="73" t="str">
        <f>IFERROR(ABS(LEFT(SEPTEMBER!AA78,FIND("/",SEPTEMBER!AA78)-1)),"")</f>
        <v/>
      </c>
      <c r="EA78" s="73" t="str">
        <f>IFERROR(ABS(MID(SEPTEMBER!AA78,FIND("/",SEPTEMBER!AA78)+1,LEN(SEPTEMBER!AA78))),"")</f>
        <v/>
      </c>
      <c r="EB78" s="72" t="str">
        <f t="shared" si="123"/>
        <v/>
      </c>
      <c r="EC78" s="72" t="str">
        <f t="shared" ca="1" si="124"/>
        <v/>
      </c>
      <c r="ED78" s="72" t="str">
        <f>IF(SEPTEMBER!AB78="","",IF(SEPTEMBER!AB78&lt;181,"NORMAL",IF(SEPTEMBER!AB78&lt;201,"Pre DM", "DM")))</f>
        <v/>
      </c>
      <c r="EE78" s="72" t="str">
        <f t="shared" ca="1" si="125"/>
        <v/>
      </c>
      <c r="EG78" s="71" t="str">
        <f ca="1">IFERROR(DATEDIF(OKTOBER!I78,OKTOBER!D78,"Y"),"")</f>
        <v/>
      </c>
      <c r="EH78" s="71" t="str">
        <f ca="1">IFERROR(DATEDIF(OKTOBER!I78,OKTOBER!D78,"YM"),"")</f>
        <v/>
      </c>
      <c r="EI78" s="72" t="str">
        <f t="shared" ca="1" si="126"/>
        <v/>
      </c>
      <c r="EJ78" s="72" t="str">
        <f ca="1">EI78&amp;OKTOBER!K78</f>
        <v/>
      </c>
      <c r="EK78" s="72" t="str">
        <f>IF(OKTOBER!Y78="","",IF(OKTOBER!Y78&lt;18.5,"Kurus",IF(OKTOBER!Y78&lt;25,"Normal",IF(OKTOBER!Y78&lt;30,"Overweight (Risiko)",IF(OKTOBER!Y78&lt;35,"Obesitas I","Obesitas II")))))</f>
        <v/>
      </c>
      <c r="EL78" s="72" t="str">
        <f t="shared" ca="1" si="127"/>
        <v/>
      </c>
      <c r="EM78" s="72" t="str">
        <f>IF(OKTOBER!Z78="","",IF(AND(OKTOBER!K78="L",OKTOBER!Z78&lt;90),"Normal / Aman",IF(AND(OKTOBER!K78="L",OKTOBER!Z78&gt;=90,OKTOBER!Z78&lt;=100),"Risiko Tinggi",IF(AND(OKTOBER!K78="L",OKTOBER!Z78&gt;100),"Obesitas (Sangat Berisiko)",IF(AND(OKTOBER!K78="P",OKTOBER!Z78&lt;80),"Normal / Aman",IF(AND(OKTOBER!K78="P",OKTOBER!Z78&gt;=80,OKTOBER!Z78&lt;=95),"Risiko Tinggi",IF(AND(OKTOBER!K78="P",OKTOBER!Z78&gt;95),"Obesitas (Sangat Berisiko)","")))))))</f>
        <v/>
      </c>
      <c r="EN78" s="72" t="str">
        <f t="shared" ca="1" si="128"/>
        <v/>
      </c>
      <c r="EO78" s="73" t="str">
        <f>IFERROR(ABS(LEFT(OKTOBER!AA78,FIND("/",OKTOBER!AA78)-1)),"")</f>
        <v/>
      </c>
      <c r="EP78" s="73" t="str">
        <f>IFERROR(ABS(MID(OKTOBER!AA78,FIND("/",OKTOBER!AA78)+1,LEN(OKTOBER!AA78))),"")</f>
        <v/>
      </c>
      <c r="EQ78" s="72" t="str">
        <f t="shared" si="129"/>
        <v/>
      </c>
      <c r="ER78" s="72" t="str">
        <f t="shared" ca="1" si="130"/>
        <v/>
      </c>
      <c r="ES78" s="72" t="str">
        <f>IF(OKTOBER!AB78="","",IF(OKTOBER!AB78&lt;181,"NORMAL",IF(OKTOBER!AB78&lt;201,"Pre DM", "DM")))</f>
        <v/>
      </c>
      <c r="ET78" s="72" t="str">
        <f t="shared" ca="1" si="131"/>
        <v/>
      </c>
      <c r="EV78" s="71" t="str">
        <f ca="1">IFERROR(DATEDIF(NOPEMBER!I78,NOPEMBER!D78,"Y"),"")</f>
        <v/>
      </c>
      <c r="EW78" s="71" t="str">
        <f ca="1">IFERROR(DATEDIF(NOPEMBER!I78,NOPEMBER!D78,"YM"),"")</f>
        <v/>
      </c>
      <c r="EX78" s="72" t="str">
        <f t="shared" ca="1" si="132"/>
        <v/>
      </c>
      <c r="EY78" s="72" t="str">
        <f ca="1">EX78&amp;NOPEMBER!K78</f>
        <v/>
      </c>
      <c r="EZ78" s="72" t="str">
        <f>IF(NOPEMBER!Y78="","",IF(NOPEMBER!Y78&lt;18.5,"Kurus",IF(NOPEMBER!Y78&lt;25,"Normal",IF(NOPEMBER!Y78&lt;30,"Overweight (Risiko)",IF(NOPEMBER!Y78&lt;35,"Obesitas I","Obesitas II")))))</f>
        <v/>
      </c>
      <c r="FA78" s="72" t="str">
        <f t="shared" ca="1" si="133"/>
        <v/>
      </c>
      <c r="FB78" s="72" t="str">
        <f>IF(NOPEMBER!Z78="","",IF(AND(NOPEMBER!K78="L",NOPEMBER!Z78&lt;90),"Normal / Aman",IF(AND(NOPEMBER!K78="L",NOPEMBER!Z78&gt;=90,NOPEMBER!Z78&lt;=100),"Risiko Tinggi",IF(AND(NOPEMBER!K78="L",NOPEMBER!Z78&gt;100),"Obesitas (Sangat Berisiko)",IF(AND(NOPEMBER!K78="P",NOPEMBER!Z78&lt;80),"Normal / Aman",IF(AND(NOPEMBER!K78="P",NOPEMBER!Z78&gt;=80,NOPEMBER!Z78&lt;=95),"Risiko Tinggi",IF(AND(NOPEMBER!K78="P",NOPEMBER!Z78&gt;95),"Obesitas (Sangat Berisiko)","")))))))</f>
        <v/>
      </c>
      <c r="FC78" s="72" t="str">
        <f t="shared" ca="1" si="134"/>
        <v/>
      </c>
      <c r="FD78" s="73" t="str">
        <f>IFERROR(ABS(LEFT(NOPEMBER!AA78,FIND("/",NOPEMBER!AA78)-1)),"")</f>
        <v/>
      </c>
      <c r="FE78" s="73" t="str">
        <f>IFERROR(ABS(MID(NOPEMBER!AA78,FIND("/",NOPEMBER!AA78)+1,LEN(NOPEMBER!AA78))),"")</f>
        <v/>
      </c>
      <c r="FF78" s="72" t="str">
        <f t="shared" si="135"/>
        <v/>
      </c>
      <c r="FG78" s="72" t="str">
        <f t="shared" ca="1" si="136"/>
        <v/>
      </c>
      <c r="FH78" s="72" t="str">
        <f>IF(NOPEMBER!AB78="","",IF(NOPEMBER!AB78&lt;181,"NORMAL",IF(NOPEMBER!AB78&lt;201,"Pre DM", "DM")))</f>
        <v/>
      </c>
      <c r="FI78" s="72" t="str">
        <f t="shared" ca="1" si="137"/>
        <v/>
      </c>
      <c r="FK78" s="71" t="str">
        <f ca="1">IFERROR(DATEDIF(DESEMBER!I78,DESEMBER!D78,"Y"),"")</f>
        <v/>
      </c>
      <c r="FL78" s="71" t="str">
        <f ca="1">IFERROR(DATEDIF(DESEMBER!I78,DESEMBER!D78,"YM"),"")</f>
        <v/>
      </c>
      <c r="FM78" s="72" t="str">
        <f t="shared" ca="1" si="138"/>
        <v/>
      </c>
      <c r="FN78" s="72" t="str">
        <f ca="1">FM78&amp;DESEMBER!K78</f>
        <v/>
      </c>
      <c r="FO78" s="72" t="str">
        <f>IF(DESEMBER!Y78="","",IF(DESEMBER!Y78&lt;18.5,"Kurus",IF(DESEMBER!Y78&lt;25,"Normal",IF(DESEMBER!Y78&lt;30,"Overweight (Risiko)",IF(DESEMBER!Y78&lt;35,"Obesitas I","Obesitas II")))))</f>
        <v/>
      </c>
      <c r="FP78" s="72" t="str">
        <f t="shared" ca="1" si="139"/>
        <v/>
      </c>
      <c r="FQ78" s="72" t="str">
        <f>IF(DESEMBER!Z78="","",IF(AND(DESEMBER!K78="L",DESEMBER!Z78&lt;90),"Normal / Aman",IF(AND(DESEMBER!K78="L",DESEMBER!Z78&gt;=90,DESEMBER!Z78&lt;=100),"Risiko Tinggi",IF(AND(DESEMBER!K78="L",DESEMBER!Z78&gt;100),"Obesitas (Sangat Berisiko)",IF(AND(DESEMBER!K78="P",DESEMBER!Z78&lt;80),"Normal / Aman",IF(AND(DESEMBER!K78="P",DESEMBER!Z78&gt;=80,DESEMBER!Z78&lt;=95),"Risiko Tinggi",IF(AND(DESEMBER!K78="P",DESEMBER!Z78&gt;95),"Obesitas (Sangat Berisiko)","")))))))</f>
        <v/>
      </c>
      <c r="FR78" s="72" t="str">
        <f t="shared" ca="1" si="140"/>
        <v/>
      </c>
      <c r="FS78" s="73" t="str">
        <f>IFERROR(ABS(LEFT(DESEMBER!AA78,FIND("/",DESEMBER!AA78)-1)),"")</f>
        <v/>
      </c>
      <c r="FT78" s="73" t="str">
        <f>IFERROR(ABS(MID(DESEMBER!AA78,FIND("/",DESEMBER!AA78)+1,LEN(DESEMBER!AA78))),"")</f>
        <v/>
      </c>
      <c r="FU78" s="72" t="str">
        <f t="shared" si="141"/>
        <v/>
      </c>
      <c r="FV78" s="72" t="str">
        <f t="shared" ca="1" si="142"/>
        <v/>
      </c>
      <c r="FW78" s="72" t="str">
        <f>IF(DESEMBER!AB78="","",IF(DESEMBER!AB78&lt;181,"NORMAL",IF(DESEMBER!AB78&lt;201,"Pre DM", "DM")))</f>
        <v/>
      </c>
      <c r="FX78" s="72" t="str">
        <f t="shared" ca="1" si="143"/>
        <v/>
      </c>
    </row>
    <row r="79" spans="2:180" x14ac:dyDescent="0.25">
      <c r="B79" s="71" t="str">
        <f ca="1">IFERROR(DATEDIF(JANUARI!I79,JANUARI!D79,"Y"),"")</f>
        <v/>
      </c>
      <c r="C79" s="71" t="str">
        <f ca="1">IFERROR(DATEDIF(JANUARI!I79,JANUARI!D79,"YM"),"")</f>
        <v/>
      </c>
      <c r="D79" s="72" t="str">
        <f t="shared" ca="1" si="72"/>
        <v/>
      </c>
      <c r="E79" s="72" t="str">
        <f ca="1">D79&amp;JANUARI!K79</f>
        <v/>
      </c>
      <c r="F79" s="72" t="str">
        <f>IF(JANUARI!Y79="","",IF(JANUARI!Y79&lt;18.5,"Kurus",IF(JANUARI!Y79&lt;25,"Normal",IF(JANUARI!Y79&lt;30,"Overweight (Risiko)",IF(JANUARI!Y79&lt;35,"Obesitas I","Obesitas II")))))</f>
        <v/>
      </c>
      <c r="G79" s="72" t="str">
        <f t="shared" ca="1" si="73"/>
        <v/>
      </c>
      <c r="H79" s="72" t="str">
        <f>IF(JANUARI!Z79="","",IF(AND(JANUARI!K79="L",JANUARI!Z79&lt;90),"Normal / Aman",IF(AND(JANUARI!K79="L",JANUARI!Z79&gt;=90,JANUARI!Z79&lt;=100),"Risiko Tinggi",IF(AND(JANUARI!K79="L",JANUARI!Z79&gt;100),"Obesitas (Sangat Berisiko)",IF(AND(JANUARI!K79="P",JANUARI!Z79&lt;80),"Normal / Aman",IF(AND(JANUARI!K79="P",JANUARI!Z79&gt;=80,JANUARI!Z79&lt;=95),"Risiko Tinggi",IF(AND(JANUARI!K79="P",JANUARI!Z79&gt;95),"Obesitas (Sangat Berisiko)","")))))))</f>
        <v/>
      </c>
      <c r="I79" s="72" t="str">
        <f t="shared" ca="1" si="74"/>
        <v/>
      </c>
      <c r="J79" s="73" t="str">
        <f>IFERROR(ABS(LEFT(JANUARI!AA79,FIND("/",JANUARI!AA79)-1)),"")</f>
        <v/>
      </c>
      <c r="K79" s="73" t="str">
        <f>IFERROR(ABS(MID(JANUARI!AA79,FIND("/",JANUARI!AA79)+1,LEN(JANUARI!AA79))),"")</f>
        <v/>
      </c>
      <c r="L79" s="72" t="str">
        <f t="shared" si="75"/>
        <v/>
      </c>
      <c r="M79" s="72" t="str">
        <f t="shared" ca="1" si="76"/>
        <v/>
      </c>
      <c r="N79" s="72" t="str">
        <f>IF(JANUARI!AB79="","",IF(JANUARI!AB79&lt;181,"NORMAL",IF(JANUARI!AB79&lt;201,"Pre DM", "DM")))</f>
        <v/>
      </c>
      <c r="O79" s="72" t="str">
        <f t="shared" ca="1" si="77"/>
        <v/>
      </c>
      <c r="Q79" s="71" t="str">
        <f ca="1">IFERROR(DATEDIF(PEBRUARI!I79,PEBRUARI!D79,"Y"),"")</f>
        <v/>
      </c>
      <c r="R79" s="71" t="str">
        <f ca="1">IFERROR(DATEDIF(PEBRUARI!I79,PEBRUARI!D79,"YM"),"")</f>
        <v/>
      </c>
      <c r="S79" s="72" t="str">
        <f t="shared" ca="1" si="78"/>
        <v/>
      </c>
      <c r="T79" s="72" t="str">
        <f ca="1">S79&amp;PEBRUARI!K79</f>
        <v/>
      </c>
      <c r="U79" s="72" t="str">
        <f>IF(PEBRUARI!Y79="","",IF(PEBRUARI!Y79&lt;18.5,"Kurus",IF(PEBRUARI!Y79&lt;25,"Normal",IF(PEBRUARI!Y79&lt;30,"Overweight (Risiko)",IF(PEBRUARI!Y79&lt;35,"Obesitas I","Obesitas II")))))</f>
        <v/>
      </c>
      <c r="V79" s="72" t="str">
        <f t="shared" ca="1" si="79"/>
        <v/>
      </c>
      <c r="W79" s="72" t="str">
        <f>IF(PEBRUARI!Z79="","",IF(AND(PEBRUARI!K79="L",PEBRUARI!Z79&lt;90),"Normal / Aman",IF(AND(PEBRUARI!K79="L",PEBRUARI!Z79&gt;=90,PEBRUARI!Z79&lt;=100),"Risiko Tinggi",IF(AND(PEBRUARI!K79="L",PEBRUARI!Z79&gt;100),"Obesitas (Sangat Berisiko)",IF(AND(PEBRUARI!K79="P",PEBRUARI!Z79&lt;80),"Normal / Aman",IF(AND(PEBRUARI!K79="P",PEBRUARI!Z79&gt;=80,PEBRUARI!Z79&lt;=95),"Risiko Tinggi",IF(AND(PEBRUARI!K79="P",PEBRUARI!Z79&gt;95),"Obesitas (Sangat Berisiko)","")))))))</f>
        <v/>
      </c>
      <c r="X79" s="72" t="str">
        <f t="shared" ca="1" si="80"/>
        <v/>
      </c>
      <c r="Y79" s="73" t="str">
        <f>IFERROR(ABS(LEFT(PEBRUARI!AA79,FIND("/",PEBRUARI!AA79)-1)),"")</f>
        <v/>
      </c>
      <c r="Z79" s="73" t="str">
        <f>IFERROR(ABS(MID(PEBRUARI!AA79,FIND("/",PEBRUARI!AA79)+1,LEN(PEBRUARI!AA79))),"")</f>
        <v/>
      </c>
      <c r="AA79" s="72" t="str">
        <f t="shared" si="81"/>
        <v/>
      </c>
      <c r="AB79" s="72" t="str">
        <f t="shared" ca="1" si="82"/>
        <v/>
      </c>
      <c r="AC79" s="72" t="str">
        <f>IF(PEBRUARI!AB79="","",IF(PEBRUARI!AB79&lt;181,"NORMAL",IF(PEBRUARI!AB79&lt;201,"Pre DM", "DM")))</f>
        <v/>
      </c>
      <c r="AD79" s="72" t="str">
        <f t="shared" ca="1" si="83"/>
        <v/>
      </c>
      <c r="AF79" s="71" t="str">
        <f ca="1">IFERROR(DATEDIF(MARET!I79,MARET!D79,"Y"),"")</f>
        <v/>
      </c>
      <c r="AG79" s="71" t="str">
        <f ca="1">IFERROR(DATEDIF(MARET!I79,MARET!D79,"YM"),"")</f>
        <v/>
      </c>
      <c r="AH79" s="72" t="str">
        <f t="shared" ca="1" si="84"/>
        <v/>
      </c>
      <c r="AI79" s="72" t="str">
        <f ca="1">AH79&amp;MARET!K79</f>
        <v/>
      </c>
      <c r="AJ79" s="72" t="str">
        <f>IF(MARET!Y79="","",IF(MARET!Y79&lt;18.5,"Kurus",IF(MARET!Y79&lt;25,"Normal",IF(MARET!Y79&lt;30,"Overweight (Risiko)",IF(MARET!Y79&lt;35,"Obesitas I","Obesitas II")))))</f>
        <v/>
      </c>
      <c r="AK79" s="72" t="str">
        <f t="shared" ca="1" si="85"/>
        <v/>
      </c>
      <c r="AL79" s="72" t="str">
        <f>IF(MARET!Z79="","",IF(AND(MARET!K79="L",MARET!Z79&lt;90),"Normal / Aman",IF(AND(MARET!K79="L",MARET!Z79&gt;=90,MARET!Z79&lt;=100),"Risiko Tinggi",IF(AND(MARET!K79="L",MARET!Z79&gt;100),"Obesitas (Sangat Berisiko)",IF(AND(MARET!K79="P",MARET!Z79&lt;80),"Normal / Aman",IF(AND(MARET!K79="P",MARET!Z79&gt;=80,MARET!Z79&lt;=95),"Risiko Tinggi",IF(AND(MARET!K79="P",MARET!Z79&gt;95),"Obesitas (Sangat Berisiko)","")))))))</f>
        <v/>
      </c>
      <c r="AM79" s="72" t="str">
        <f t="shared" ca="1" si="86"/>
        <v/>
      </c>
      <c r="AN79" s="73" t="str">
        <f>IFERROR(ABS(LEFT(MARET!AA79,FIND("/",MARET!AA79)-1)),"")</f>
        <v/>
      </c>
      <c r="AO79" s="73" t="str">
        <f>IFERROR(ABS(MID(MARET!AA79,FIND("/",MARET!AA79)+1,LEN(MARET!AA79))),"")</f>
        <v/>
      </c>
      <c r="AP79" s="72" t="str">
        <f t="shared" si="87"/>
        <v/>
      </c>
      <c r="AQ79" s="72" t="str">
        <f t="shared" ca="1" si="88"/>
        <v/>
      </c>
      <c r="AR79" s="72" t="str">
        <f>IF(MARET!AB79="","",IF(MARET!AB79&lt;181,"NORMAL",IF(MARET!AB79&lt;201,"Pre DM", "DM")))</f>
        <v/>
      </c>
      <c r="AS79" s="72" t="str">
        <f t="shared" ca="1" si="89"/>
        <v/>
      </c>
      <c r="AU79" s="71" t="str">
        <f ca="1">IFERROR(DATEDIF(APRIL!I79,APRIL!D79,"Y"),"")</f>
        <v/>
      </c>
      <c r="AV79" s="71" t="str">
        <f ca="1">IFERROR(DATEDIF(APRIL!I79,APRIL!D79,"YM"),"")</f>
        <v/>
      </c>
      <c r="AW79" s="72" t="str">
        <f t="shared" ca="1" si="90"/>
        <v/>
      </c>
      <c r="AX79" s="72" t="str">
        <f ca="1">AW79&amp;APRIL!K79</f>
        <v/>
      </c>
      <c r="AY79" s="72" t="str">
        <f>IF(APRIL!Y79="","",IF(APRIL!Y79&lt;18.5,"Kurus",IF(APRIL!Y79&lt;25,"Normal",IF(APRIL!Y79&lt;30,"Overweight (Risiko)",IF(APRIL!Y79&lt;35,"Obesitas I","Obesitas II")))))</f>
        <v/>
      </c>
      <c r="AZ79" s="72" t="str">
        <f t="shared" ca="1" si="91"/>
        <v/>
      </c>
      <c r="BA79" s="72" t="str">
        <f>IF(APRIL!Z79="","",IF(AND(APRIL!K79="L",APRIL!Z79&lt;90),"Normal / Aman",IF(AND(APRIL!K79="L",APRIL!Z79&gt;=90,APRIL!Z79&lt;=100),"Risiko Tinggi",IF(AND(APRIL!K79="L",APRIL!Z79&gt;100),"Obesitas (Sangat Berisiko)",IF(AND(APRIL!K79="P",APRIL!Z79&lt;80),"Normal / Aman",IF(AND(APRIL!K79="P",APRIL!Z79&gt;=80,APRIL!Z79&lt;=95),"Risiko Tinggi",IF(AND(APRIL!K79="P",APRIL!Z79&gt;95),"Obesitas (Sangat Berisiko)","")))))))</f>
        <v/>
      </c>
      <c r="BB79" s="72" t="str">
        <f t="shared" ca="1" si="92"/>
        <v/>
      </c>
      <c r="BC79" s="73" t="str">
        <f>IFERROR(ABS(LEFT(APRIL!AA79,FIND("/",APRIL!AA79)-1)),"")</f>
        <v/>
      </c>
      <c r="BD79" s="73" t="str">
        <f>IFERROR(ABS(MID(APRIL!AA79,FIND("/",APRIL!AA79)+1,LEN(APRIL!AA79))),"")</f>
        <v/>
      </c>
      <c r="BE79" s="72" t="str">
        <f t="shared" si="93"/>
        <v/>
      </c>
      <c r="BF79" s="72" t="str">
        <f t="shared" ca="1" si="94"/>
        <v/>
      </c>
      <c r="BG79" s="72" t="str">
        <f>IF(APRIL!AB79="","",IF(APRIL!AB79&lt;181,"NORMAL",IF(APRIL!AB79&lt;201,"Pre DM", "DM")))</f>
        <v/>
      </c>
      <c r="BH79" s="72" t="str">
        <f t="shared" ca="1" si="95"/>
        <v/>
      </c>
      <c r="BJ79" s="71" t="str">
        <f ca="1">IFERROR(DATEDIF(MEI!I79,MEI!D79,"Y"),"")</f>
        <v/>
      </c>
      <c r="BK79" s="71" t="str">
        <f ca="1">IFERROR(DATEDIF(MEI!I79,MEI!D79,"YM"),"")</f>
        <v/>
      </c>
      <c r="BL79" s="72" t="str">
        <f t="shared" ca="1" si="96"/>
        <v/>
      </c>
      <c r="BM79" s="72" t="str">
        <f ca="1">BL79&amp;MEI!K79</f>
        <v/>
      </c>
      <c r="BN79" s="72" t="str">
        <f>IF(MEI!Y79="","",IF(MEI!Y79&lt;18.5,"Kurus",IF(MEI!Y79&lt;25,"Normal",IF(MEI!Y79&lt;30,"Overweight (Risiko)",IF(MEI!Y79&lt;35,"Obesitas I","Obesitas II")))))</f>
        <v/>
      </c>
      <c r="BO79" s="72" t="str">
        <f t="shared" ca="1" si="97"/>
        <v/>
      </c>
      <c r="BP79" s="72" t="str">
        <f>IF(MEI!Z79="","",IF(AND(MEI!K79="L",MEI!Z79&lt;90),"Normal / Aman",IF(AND(MEI!K79="L",MEI!Z79&gt;=90,MEI!Z79&lt;=100),"Risiko Tinggi",IF(AND(MEI!K79="L",MEI!Z79&gt;100),"Obesitas (Sangat Berisiko)",IF(AND(MEI!K79="P",MEI!Z79&lt;80),"Normal / Aman",IF(AND(MEI!K79="P",MEI!Z79&gt;=80,MEI!Z79&lt;=95),"Risiko Tinggi",IF(AND(MEI!K79="P",MEI!Z79&gt;95),"Obesitas (Sangat Berisiko)","")))))))</f>
        <v/>
      </c>
      <c r="BQ79" s="72" t="str">
        <f t="shared" ca="1" si="98"/>
        <v/>
      </c>
      <c r="BR79" s="73" t="str">
        <f>IFERROR(ABS(LEFT(MEI!AA79,FIND("/",MEI!AA79)-1)),"")</f>
        <v/>
      </c>
      <c r="BS79" s="73" t="str">
        <f>IFERROR(ABS(MID(MEI!AA79,FIND("/",MEI!AA79)+1,LEN(MEI!AA79))),"")</f>
        <v/>
      </c>
      <c r="BT79" s="72" t="str">
        <f t="shared" si="99"/>
        <v/>
      </c>
      <c r="BU79" s="72" t="str">
        <f t="shared" ca="1" si="100"/>
        <v/>
      </c>
      <c r="BV79" s="72" t="str">
        <f>IF(MEI!AB79="","",IF(MEI!AB79&lt;181,"NORMAL",IF(MEI!AB79&lt;201,"Pre DM", "DM")))</f>
        <v/>
      </c>
      <c r="BW79" s="72" t="str">
        <f t="shared" ca="1" si="101"/>
        <v/>
      </c>
      <c r="BY79" s="71" t="str">
        <f ca="1">IFERROR(DATEDIF(JUNI!I79,JUNI!D79,"Y"),"")</f>
        <v/>
      </c>
      <c r="BZ79" s="71" t="str">
        <f ca="1">IFERROR(DATEDIF(JUNI!I79,JUNI!D79,"YM"),"")</f>
        <v/>
      </c>
      <c r="CA79" s="72" t="str">
        <f t="shared" ca="1" si="102"/>
        <v/>
      </c>
      <c r="CB79" s="72" t="str">
        <f ca="1">CA79&amp;JUNI!K79</f>
        <v/>
      </c>
      <c r="CC79" s="72" t="str">
        <f>IF(JUNI!Y79="","",IF(JUNI!Y79&lt;18.5,"Kurus",IF(JUNI!Y79&lt;25,"Normal",IF(JUNI!Y79&lt;30,"Overweight (Risiko)",IF(JUNI!Y79&lt;35,"Obesitas I","Obesitas II")))))</f>
        <v/>
      </c>
      <c r="CD79" s="72" t="str">
        <f t="shared" ca="1" si="103"/>
        <v/>
      </c>
      <c r="CE79" s="72" t="str">
        <f>IF(JUNI!Z79="","",IF(AND(JUNI!K79="L",JUNI!Z79&lt;90),"Normal / Aman",IF(AND(JUNI!K79="L",JUNI!Z79&gt;=90,JUNI!Z79&lt;=100),"Risiko Tinggi",IF(AND(JUNI!K79="L",JUNI!Z79&gt;100),"Obesitas (Sangat Berisiko)",IF(AND(JUNI!K79="P",JUNI!Z79&lt;80),"Normal / Aman",IF(AND(JUNI!K79="P",JUNI!Z79&gt;=80,JUNI!Z79&lt;=95),"Risiko Tinggi",IF(AND(JUNI!K79="P",JUNI!Z79&gt;95),"Obesitas (Sangat Berisiko)","")))))))</f>
        <v/>
      </c>
      <c r="CF79" s="72" t="str">
        <f t="shared" ca="1" si="104"/>
        <v/>
      </c>
      <c r="CG79" s="73" t="str">
        <f>IFERROR(ABS(LEFT(JUNI!AA79,FIND("/",JUNI!AA79)-1)),"")</f>
        <v/>
      </c>
      <c r="CH79" s="73" t="str">
        <f>IFERROR(ABS(MID(JUNI!AA79,FIND("/",JUNI!AA79)+1,LEN(JUNI!AA79))),"")</f>
        <v/>
      </c>
      <c r="CI79" s="72" t="str">
        <f t="shared" si="105"/>
        <v/>
      </c>
      <c r="CJ79" s="72" t="str">
        <f t="shared" ca="1" si="106"/>
        <v/>
      </c>
      <c r="CK79" s="72" t="str">
        <f>IF(JUNI!AB79="","",IF(JUNI!AB79&lt;181,"NORMAL",IF(JUNI!AB79&lt;201,"Pre DM", "DM")))</f>
        <v/>
      </c>
      <c r="CL79" s="72" t="str">
        <f t="shared" ca="1" si="107"/>
        <v/>
      </c>
      <c r="CN79" s="71" t="str">
        <f ca="1">IFERROR(DATEDIF(JULI!I79,JULI!D79,"Y"),"")</f>
        <v/>
      </c>
      <c r="CO79" s="71" t="str">
        <f ca="1">IFERROR(DATEDIF(JULI!I79,JULI!D79,"YM"),"")</f>
        <v/>
      </c>
      <c r="CP79" s="72" t="str">
        <f t="shared" ca="1" si="108"/>
        <v/>
      </c>
      <c r="CQ79" s="72" t="str">
        <f ca="1">CP79&amp;JULI!K79</f>
        <v/>
      </c>
      <c r="CR79" s="72" t="str">
        <f>IF(JULI!Y79="","",IF(JULI!Y79&lt;18.5,"Kurus",IF(JULI!Y79&lt;25,"Normal",IF(JULI!Y79&lt;30,"Overweight (Risiko)",IF(JULI!Y79&lt;35,"Obesitas I","Obesitas II")))))</f>
        <v/>
      </c>
      <c r="CS79" s="72" t="str">
        <f t="shared" ca="1" si="109"/>
        <v/>
      </c>
      <c r="CT79" s="72" t="str">
        <f>IF(JULI!Z79="","",IF(AND(JULI!K79="L",JULI!Z79&lt;90),"Normal / Aman",IF(AND(JULI!K79="L",JULI!Z79&gt;=90,JULI!Z79&lt;=100),"Risiko Tinggi",IF(AND(JULI!K79="L",JULI!Z79&gt;100),"Obesitas (Sangat Berisiko)",IF(AND(JULI!K79="P",JULI!Z79&lt;80),"Normal / Aman",IF(AND(JULI!K79="P",JULI!Z79&gt;=80,JULI!Z79&lt;=95),"Risiko Tinggi",IF(AND(JULI!K79="P",JULI!Z79&gt;95),"Obesitas (Sangat Berisiko)","")))))))</f>
        <v/>
      </c>
      <c r="CU79" s="72" t="str">
        <f t="shared" ca="1" si="110"/>
        <v/>
      </c>
      <c r="CV79" s="73" t="str">
        <f>IFERROR(ABS(LEFT(JULI!AA79,FIND("/",JULI!AA79)-1)),"")</f>
        <v/>
      </c>
      <c r="CW79" s="73" t="str">
        <f>IFERROR(ABS(MID(JULI!AA79,FIND("/",JULI!AA79)+1,LEN(JULI!AA79))),"")</f>
        <v/>
      </c>
      <c r="CX79" s="72" t="str">
        <f t="shared" si="111"/>
        <v/>
      </c>
      <c r="CY79" s="72" t="str">
        <f t="shared" ca="1" si="112"/>
        <v/>
      </c>
      <c r="CZ79" s="72" t="str">
        <f>IF(JULI!AB79="","",IF(JULI!AB79&lt;181,"NORMAL",IF(JULI!AB79&lt;201,"Pre DM", "DM")))</f>
        <v/>
      </c>
      <c r="DA79" s="72" t="str">
        <f t="shared" ca="1" si="113"/>
        <v/>
      </c>
      <c r="DC79" s="71" t="str">
        <f ca="1">IFERROR(DATEDIF(AGUSTUS!I79,AGUSTUS!D79,"Y"),"")</f>
        <v/>
      </c>
      <c r="DD79" s="71" t="str">
        <f ca="1">IFERROR(DATEDIF(AGUSTUS!I79,AGUSTUS!D79,"YM"),"")</f>
        <v/>
      </c>
      <c r="DE79" s="72" t="str">
        <f t="shared" ca="1" si="114"/>
        <v/>
      </c>
      <c r="DF79" s="72" t="str">
        <f ca="1">DE79&amp;AGUSTUS!K79</f>
        <v/>
      </c>
      <c r="DG79" s="72" t="str">
        <f>IF(AGUSTUS!Y79="","",IF(AGUSTUS!Y79&lt;18.5,"Kurus",IF(AGUSTUS!Y79&lt;25,"Normal",IF(AGUSTUS!Y79&lt;30,"Overweight (Risiko)",IF(AGUSTUS!Y79&lt;35,"Obesitas I","Obesitas II")))))</f>
        <v/>
      </c>
      <c r="DH79" s="72" t="str">
        <f t="shared" ca="1" si="115"/>
        <v/>
      </c>
      <c r="DI79" s="72" t="str">
        <f>IF(AGUSTUS!Z79="","",IF(AND(AGUSTUS!K79="L",AGUSTUS!Z79&lt;90),"Normal / Aman",IF(AND(AGUSTUS!K79="L",AGUSTUS!Z79&gt;=90,AGUSTUS!Z79&lt;=100),"Risiko Tinggi",IF(AND(AGUSTUS!K79="L",AGUSTUS!Z79&gt;100),"Obesitas (Sangat Berisiko)",IF(AND(AGUSTUS!K79="P",AGUSTUS!Z79&lt;80),"Normal / Aman",IF(AND(AGUSTUS!K79="P",AGUSTUS!Z79&gt;=80,AGUSTUS!Z79&lt;=95),"Risiko Tinggi",IF(AND(AGUSTUS!K79="P",AGUSTUS!Z79&gt;95),"Obesitas (Sangat Berisiko)","")))))))</f>
        <v/>
      </c>
      <c r="DJ79" s="72" t="str">
        <f t="shared" ca="1" si="116"/>
        <v/>
      </c>
      <c r="DK79" s="73" t="str">
        <f>IFERROR(ABS(LEFT(AGUSTUS!AA79,FIND("/",AGUSTUS!AA79)-1)),"")</f>
        <v/>
      </c>
      <c r="DL79" s="73" t="str">
        <f>IFERROR(ABS(MID(AGUSTUS!AA79,FIND("/",AGUSTUS!AA79)+1,LEN(AGUSTUS!AA79))),"")</f>
        <v/>
      </c>
      <c r="DM79" s="72" t="str">
        <f t="shared" si="117"/>
        <v/>
      </c>
      <c r="DN79" s="72" t="str">
        <f t="shared" ca="1" si="118"/>
        <v/>
      </c>
      <c r="DO79" s="72" t="str">
        <f>IF(AGUSTUS!AB79="","",IF(AGUSTUS!AB79&lt;181,"NORMAL",IF(AGUSTUS!AB79&lt;201,"Pre DM", "DM")))</f>
        <v/>
      </c>
      <c r="DP79" s="72" t="str">
        <f t="shared" ca="1" si="119"/>
        <v/>
      </c>
      <c r="DR79" s="71" t="str">
        <f ca="1">IFERROR(DATEDIF(SEPTEMBER!I79,SEPTEMBER!D79,"Y"),"")</f>
        <v/>
      </c>
      <c r="DS79" s="71" t="str">
        <f ca="1">IFERROR(DATEDIF(SEPTEMBER!I79,SEPTEMBER!D79,"YM"),"")</f>
        <v/>
      </c>
      <c r="DT79" s="72" t="str">
        <f t="shared" ca="1" si="120"/>
        <v/>
      </c>
      <c r="DU79" s="72" t="str">
        <f ca="1">DT79&amp;SEPTEMBER!K79</f>
        <v/>
      </c>
      <c r="DV79" s="72" t="str">
        <f>IF(SEPTEMBER!Y79="","",IF(SEPTEMBER!Y79&lt;18.5,"Kurus",IF(SEPTEMBER!Y79&lt;25,"Normal",IF(SEPTEMBER!Y79&lt;30,"Overweight (Risiko)",IF(SEPTEMBER!Y79&lt;35,"Obesitas I","Obesitas II")))))</f>
        <v/>
      </c>
      <c r="DW79" s="72" t="str">
        <f t="shared" ca="1" si="121"/>
        <v/>
      </c>
      <c r="DX79" s="72" t="str">
        <f>IF(SEPTEMBER!Z79="","",IF(AND(SEPTEMBER!K79="L",SEPTEMBER!Z79&lt;90),"Normal / Aman",IF(AND(SEPTEMBER!K79="L",SEPTEMBER!Z79&gt;=90,SEPTEMBER!Z79&lt;=100),"Risiko Tinggi",IF(AND(SEPTEMBER!K79="L",SEPTEMBER!Z79&gt;100),"Obesitas (Sangat Berisiko)",IF(AND(SEPTEMBER!K79="P",SEPTEMBER!Z79&lt;80),"Normal / Aman",IF(AND(SEPTEMBER!K79="P",SEPTEMBER!Z79&gt;=80,SEPTEMBER!Z79&lt;=95),"Risiko Tinggi",IF(AND(SEPTEMBER!K79="P",SEPTEMBER!Z79&gt;95),"Obesitas (Sangat Berisiko)","")))))))</f>
        <v/>
      </c>
      <c r="DY79" s="72" t="str">
        <f t="shared" ca="1" si="122"/>
        <v/>
      </c>
      <c r="DZ79" s="73" t="str">
        <f>IFERROR(ABS(LEFT(SEPTEMBER!AA79,FIND("/",SEPTEMBER!AA79)-1)),"")</f>
        <v/>
      </c>
      <c r="EA79" s="73" t="str">
        <f>IFERROR(ABS(MID(SEPTEMBER!AA79,FIND("/",SEPTEMBER!AA79)+1,LEN(SEPTEMBER!AA79))),"")</f>
        <v/>
      </c>
      <c r="EB79" s="72" t="str">
        <f t="shared" si="123"/>
        <v/>
      </c>
      <c r="EC79" s="72" t="str">
        <f t="shared" ca="1" si="124"/>
        <v/>
      </c>
      <c r="ED79" s="72" t="str">
        <f>IF(SEPTEMBER!AB79="","",IF(SEPTEMBER!AB79&lt;181,"NORMAL",IF(SEPTEMBER!AB79&lt;201,"Pre DM", "DM")))</f>
        <v/>
      </c>
      <c r="EE79" s="72" t="str">
        <f t="shared" ca="1" si="125"/>
        <v/>
      </c>
      <c r="EG79" s="71" t="str">
        <f ca="1">IFERROR(DATEDIF(OKTOBER!I79,OKTOBER!D79,"Y"),"")</f>
        <v/>
      </c>
      <c r="EH79" s="71" t="str">
        <f ca="1">IFERROR(DATEDIF(OKTOBER!I79,OKTOBER!D79,"YM"),"")</f>
        <v/>
      </c>
      <c r="EI79" s="72" t="str">
        <f t="shared" ca="1" si="126"/>
        <v/>
      </c>
      <c r="EJ79" s="72" t="str">
        <f ca="1">EI79&amp;OKTOBER!K79</f>
        <v/>
      </c>
      <c r="EK79" s="72" t="str">
        <f>IF(OKTOBER!Y79="","",IF(OKTOBER!Y79&lt;18.5,"Kurus",IF(OKTOBER!Y79&lt;25,"Normal",IF(OKTOBER!Y79&lt;30,"Overweight (Risiko)",IF(OKTOBER!Y79&lt;35,"Obesitas I","Obesitas II")))))</f>
        <v/>
      </c>
      <c r="EL79" s="72" t="str">
        <f t="shared" ca="1" si="127"/>
        <v/>
      </c>
      <c r="EM79" s="72" t="str">
        <f>IF(OKTOBER!Z79="","",IF(AND(OKTOBER!K79="L",OKTOBER!Z79&lt;90),"Normal / Aman",IF(AND(OKTOBER!K79="L",OKTOBER!Z79&gt;=90,OKTOBER!Z79&lt;=100),"Risiko Tinggi",IF(AND(OKTOBER!K79="L",OKTOBER!Z79&gt;100),"Obesitas (Sangat Berisiko)",IF(AND(OKTOBER!K79="P",OKTOBER!Z79&lt;80),"Normal / Aman",IF(AND(OKTOBER!K79="P",OKTOBER!Z79&gt;=80,OKTOBER!Z79&lt;=95),"Risiko Tinggi",IF(AND(OKTOBER!K79="P",OKTOBER!Z79&gt;95),"Obesitas (Sangat Berisiko)","")))))))</f>
        <v/>
      </c>
      <c r="EN79" s="72" t="str">
        <f t="shared" ca="1" si="128"/>
        <v/>
      </c>
      <c r="EO79" s="73" t="str">
        <f>IFERROR(ABS(LEFT(OKTOBER!AA79,FIND("/",OKTOBER!AA79)-1)),"")</f>
        <v/>
      </c>
      <c r="EP79" s="73" t="str">
        <f>IFERROR(ABS(MID(OKTOBER!AA79,FIND("/",OKTOBER!AA79)+1,LEN(OKTOBER!AA79))),"")</f>
        <v/>
      </c>
      <c r="EQ79" s="72" t="str">
        <f t="shared" si="129"/>
        <v/>
      </c>
      <c r="ER79" s="72" t="str">
        <f t="shared" ca="1" si="130"/>
        <v/>
      </c>
      <c r="ES79" s="72" t="str">
        <f>IF(OKTOBER!AB79="","",IF(OKTOBER!AB79&lt;181,"NORMAL",IF(OKTOBER!AB79&lt;201,"Pre DM", "DM")))</f>
        <v/>
      </c>
      <c r="ET79" s="72" t="str">
        <f t="shared" ca="1" si="131"/>
        <v/>
      </c>
      <c r="EV79" s="71" t="str">
        <f ca="1">IFERROR(DATEDIF(NOPEMBER!I79,NOPEMBER!D79,"Y"),"")</f>
        <v/>
      </c>
      <c r="EW79" s="71" t="str">
        <f ca="1">IFERROR(DATEDIF(NOPEMBER!I79,NOPEMBER!D79,"YM"),"")</f>
        <v/>
      </c>
      <c r="EX79" s="72" t="str">
        <f t="shared" ca="1" si="132"/>
        <v/>
      </c>
      <c r="EY79" s="72" t="str">
        <f ca="1">EX79&amp;NOPEMBER!K79</f>
        <v/>
      </c>
      <c r="EZ79" s="72" t="str">
        <f>IF(NOPEMBER!Y79="","",IF(NOPEMBER!Y79&lt;18.5,"Kurus",IF(NOPEMBER!Y79&lt;25,"Normal",IF(NOPEMBER!Y79&lt;30,"Overweight (Risiko)",IF(NOPEMBER!Y79&lt;35,"Obesitas I","Obesitas II")))))</f>
        <v/>
      </c>
      <c r="FA79" s="72" t="str">
        <f t="shared" ca="1" si="133"/>
        <v/>
      </c>
      <c r="FB79" s="72" t="str">
        <f>IF(NOPEMBER!Z79="","",IF(AND(NOPEMBER!K79="L",NOPEMBER!Z79&lt;90),"Normal / Aman",IF(AND(NOPEMBER!K79="L",NOPEMBER!Z79&gt;=90,NOPEMBER!Z79&lt;=100),"Risiko Tinggi",IF(AND(NOPEMBER!K79="L",NOPEMBER!Z79&gt;100),"Obesitas (Sangat Berisiko)",IF(AND(NOPEMBER!K79="P",NOPEMBER!Z79&lt;80),"Normal / Aman",IF(AND(NOPEMBER!K79="P",NOPEMBER!Z79&gt;=80,NOPEMBER!Z79&lt;=95),"Risiko Tinggi",IF(AND(NOPEMBER!K79="P",NOPEMBER!Z79&gt;95),"Obesitas (Sangat Berisiko)","")))))))</f>
        <v/>
      </c>
      <c r="FC79" s="72" t="str">
        <f t="shared" ca="1" si="134"/>
        <v/>
      </c>
      <c r="FD79" s="73" t="str">
        <f>IFERROR(ABS(LEFT(NOPEMBER!AA79,FIND("/",NOPEMBER!AA79)-1)),"")</f>
        <v/>
      </c>
      <c r="FE79" s="73" t="str">
        <f>IFERROR(ABS(MID(NOPEMBER!AA79,FIND("/",NOPEMBER!AA79)+1,LEN(NOPEMBER!AA79))),"")</f>
        <v/>
      </c>
      <c r="FF79" s="72" t="str">
        <f t="shared" si="135"/>
        <v/>
      </c>
      <c r="FG79" s="72" t="str">
        <f t="shared" ca="1" si="136"/>
        <v/>
      </c>
      <c r="FH79" s="72" t="str">
        <f>IF(NOPEMBER!AB79="","",IF(NOPEMBER!AB79&lt;181,"NORMAL",IF(NOPEMBER!AB79&lt;201,"Pre DM", "DM")))</f>
        <v/>
      </c>
      <c r="FI79" s="72" t="str">
        <f t="shared" ca="1" si="137"/>
        <v/>
      </c>
      <c r="FK79" s="71" t="str">
        <f ca="1">IFERROR(DATEDIF(DESEMBER!I79,DESEMBER!D79,"Y"),"")</f>
        <v/>
      </c>
      <c r="FL79" s="71" t="str">
        <f ca="1">IFERROR(DATEDIF(DESEMBER!I79,DESEMBER!D79,"YM"),"")</f>
        <v/>
      </c>
      <c r="FM79" s="72" t="str">
        <f t="shared" ca="1" si="138"/>
        <v/>
      </c>
      <c r="FN79" s="72" t="str">
        <f ca="1">FM79&amp;DESEMBER!K79</f>
        <v/>
      </c>
      <c r="FO79" s="72" t="str">
        <f>IF(DESEMBER!Y79="","",IF(DESEMBER!Y79&lt;18.5,"Kurus",IF(DESEMBER!Y79&lt;25,"Normal",IF(DESEMBER!Y79&lt;30,"Overweight (Risiko)",IF(DESEMBER!Y79&lt;35,"Obesitas I","Obesitas II")))))</f>
        <v/>
      </c>
      <c r="FP79" s="72" t="str">
        <f t="shared" ca="1" si="139"/>
        <v/>
      </c>
      <c r="FQ79" s="72" t="str">
        <f>IF(DESEMBER!Z79="","",IF(AND(DESEMBER!K79="L",DESEMBER!Z79&lt;90),"Normal / Aman",IF(AND(DESEMBER!K79="L",DESEMBER!Z79&gt;=90,DESEMBER!Z79&lt;=100),"Risiko Tinggi",IF(AND(DESEMBER!K79="L",DESEMBER!Z79&gt;100),"Obesitas (Sangat Berisiko)",IF(AND(DESEMBER!K79="P",DESEMBER!Z79&lt;80),"Normal / Aman",IF(AND(DESEMBER!K79="P",DESEMBER!Z79&gt;=80,DESEMBER!Z79&lt;=95),"Risiko Tinggi",IF(AND(DESEMBER!K79="P",DESEMBER!Z79&gt;95),"Obesitas (Sangat Berisiko)","")))))))</f>
        <v/>
      </c>
      <c r="FR79" s="72" t="str">
        <f t="shared" ca="1" si="140"/>
        <v/>
      </c>
      <c r="FS79" s="73" t="str">
        <f>IFERROR(ABS(LEFT(DESEMBER!AA79,FIND("/",DESEMBER!AA79)-1)),"")</f>
        <v/>
      </c>
      <c r="FT79" s="73" t="str">
        <f>IFERROR(ABS(MID(DESEMBER!AA79,FIND("/",DESEMBER!AA79)+1,LEN(DESEMBER!AA79))),"")</f>
        <v/>
      </c>
      <c r="FU79" s="72" t="str">
        <f t="shared" si="141"/>
        <v/>
      </c>
      <c r="FV79" s="72" t="str">
        <f t="shared" ca="1" si="142"/>
        <v/>
      </c>
      <c r="FW79" s="72" t="str">
        <f>IF(DESEMBER!AB79="","",IF(DESEMBER!AB79&lt;181,"NORMAL",IF(DESEMBER!AB79&lt;201,"Pre DM", "DM")))</f>
        <v/>
      </c>
      <c r="FX79" s="72" t="str">
        <f t="shared" ca="1" si="143"/>
        <v/>
      </c>
    </row>
    <row r="80" spans="2:180" x14ac:dyDescent="0.25">
      <c r="B80" s="71" t="str">
        <f ca="1">IFERROR(DATEDIF(JANUARI!I80,JANUARI!D80,"Y"),"")</f>
        <v/>
      </c>
      <c r="C80" s="71" t="str">
        <f ca="1">IFERROR(DATEDIF(JANUARI!I80,JANUARI!D80,"YM"),"")</f>
        <v/>
      </c>
      <c r="D80" s="72" t="str">
        <f t="shared" ca="1" si="72"/>
        <v/>
      </c>
      <c r="E80" s="72" t="str">
        <f ca="1">D80&amp;JANUARI!K80</f>
        <v/>
      </c>
      <c r="F80" s="72" t="str">
        <f>IF(JANUARI!Y80="","",IF(JANUARI!Y80&lt;18.5,"Kurus",IF(JANUARI!Y80&lt;25,"Normal",IF(JANUARI!Y80&lt;30,"Overweight (Risiko)",IF(JANUARI!Y80&lt;35,"Obesitas I","Obesitas II")))))</f>
        <v/>
      </c>
      <c r="G80" s="72" t="str">
        <f t="shared" ca="1" si="73"/>
        <v/>
      </c>
      <c r="H80" s="72" t="str">
        <f>IF(JANUARI!Z80="","",IF(AND(JANUARI!K80="L",JANUARI!Z80&lt;90),"Normal / Aman",IF(AND(JANUARI!K80="L",JANUARI!Z80&gt;=90,JANUARI!Z80&lt;=100),"Risiko Tinggi",IF(AND(JANUARI!K80="L",JANUARI!Z80&gt;100),"Obesitas (Sangat Berisiko)",IF(AND(JANUARI!K80="P",JANUARI!Z80&lt;80),"Normal / Aman",IF(AND(JANUARI!K80="P",JANUARI!Z80&gt;=80,JANUARI!Z80&lt;=95),"Risiko Tinggi",IF(AND(JANUARI!K80="P",JANUARI!Z80&gt;95),"Obesitas (Sangat Berisiko)","")))))))</f>
        <v/>
      </c>
      <c r="I80" s="72" t="str">
        <f t="shared" ca="1" si="74"/>
        <v/>
      </c>
      <c r="J80" s="73" t="str">
        <f>IFERROR(ABS(LEFT(JANUARI!AA80,FIND("/",JANUARI!AA80)-1)),"")</f>
        <v/>
      </c>
      <c r="K80" s="73" t="str">
        <f>IFERROR(ABS(MID(JANUARI!AA80,FIND("/",JANUARI!AA80)+1,LEN(JANUARI!AA80))),"")</f>
        <v/>
      </c>
      <c r="L80" s="72" t="str">
        <f t="shared" si="75"/>
        <v/>
      </c>
      <c r="M80" s="72" t="str">
        <f t="shared" ca="1" si="76"/>
        <v/>
      </c>
      <c r="N80" s="72" t="str">
        <f>IF(JANUARI!AB80="","",IF(JANUARI!AB80&lt;181,"NORMAL",IF(JANUARI!AB80&lt;201,"Pre DM", "DM")))</f>
        <v/>
      </c>
      <c r="O80" s="72" t="str">
        <f t="shared" ca="1" si="77"/>
        <v/>
      </c>
      <c r="Q80" s="71" t="str">
        <f ca="1">IFERROR(DATEDIF(PEBRUARI!I80,PEBRUARI!D80,"Y"),"")</f>
        <v/>
      </c>
      <c r="R80" s="71" t="str">
        <f ca="1">IFERROR(DATEDIF(PEBRUARI!I80,PEBRUARI!D80,"YM"),"")</f>
        <v/>
      </c>
      <c r="S80" s="72" t="str">
        <f t="shared" ca="1" si="78"/>
        <v/>
      </c>
      <c r="T80" s="72" t="str">
        <f ca="1">S80&amp;PEBRUARI!K80</f>
        <v/>
      </c>
      <c r="U80" s="72" t="str">
        <f>IF(PEBRUARI!Y80="","",IF(PEBRUARI!Y80&lt;18.5,"Kurus",IF(PEBRUARI!Y80&lt;25,"Normal",IF(PEBRUARI!Y80&lt;30,"Overweight (Risiko)",IF(PEBRUARI!Y80&lt;35,"Obesitas I","Obesitas II")))))</f>
        <v/>
      </c>
      <c r="V80" s="72" t="str">
        <f t="shared" ca="1" si="79"/>
        <v/>
      </c>
      <c r="W80" s="72" t="str">
        <f>IF(PEBRUARI!Z80="","",IF(AND(PEBRUARI!K80="L",PEBRUARI!Z80&lt;90),"Normal / Aman",IF(AND(PEBRUARI!K80="L",PEBRUARI!Z80&gt;=90,PEBRUARI!Z80&lt;=100),"Risiko Tinggi",IF(AND(PEBRUARI!K80="L",PEBRUARI!Z80&gt;100),"Obesitas (Sangat Berisiko)",IF(AND(PEBRUARI!K80="P",PEBRUARI!Z80&lt;80),"Normal / Aman",IF(AND(PEBRUARI!K80="P",PEBRUARI!Z80&gt;=80,PEBRUARI!Z80&lt;=95),"Risiko Tinggi",IF(AND(PEBRUARI!K80="P",PEBRUARI!Z80&gt;95),"Obesitas (Sangat Berisiko)","")))))))</f>
        <v/>
      </c>
      <c r="X80" s="72" t="str">
        <f t="shared" ca="1" si="80"/>
        <v/>
      </c>
      <c r="Y80" s="73" t="str">
        <f>IFERROR(ABS(LEFT(PEBRUARI!AA80,FIND("/",PEBRUARI!AA80)-1)),"")</f>
        <v/>
      </c>
      <c r="Z80" s="73" t="str">
        <f>IFERROR(ABS(MID(PEBRUARI!AA80,FIND("/",PEBRUARI!AA80)+1,LEN(PEBRUARI!AA80))),"")</f>
        <v/>
      </c>
      <c r="AA80" s="72" t="str">
        <f t="shared" si="81"/>
        <v/>
      </c>
      <c r="AB80" s="72" t="str">
        <f t="shared" ca="1" si="82"/>
        <v/>
      </c>
      <c r="AC80" s="72" t="str">
        <f>IF(PEBRUARI!AB80="","",IF(PEBRUARI!AB80&lt;181,"NORMAL",IF(PEBRUARI!AB80&lt;201,"Pre DM", "DM")))</f>
        <v/>
      </c>
      <c r="AD80" s="72" t="str">
        <f t="shared" ca="1" si="83"/>
        <v/>
      </c>
      <c r="AF80" s="71" t="str">
        <f ca="1">IFERROR(DATEDIF(MARET!I80,MARET!D80,"Y"),"")</f>
        <v/>
      </c>
      <c r="AG80" s="71" t="str">
        <f ca="1">IFERROR(DATEDIF(MARET!I80,MARET!D80,"YM"),"")</f>
        <v/>
      </c>
      <c r="AH80" s="72" t="str">
        <f t="shared" ca="1" si="84"/>
        <v/>
      </c>
      <c r="AI80" s="72" t="str">
        <f ca="1">AH80&amp;MARET!K80</f>
        <v/>
      </c>
      <c r="AJ80" s="72" t="str">
        <f>IF(MARET!Y80="","",IF(MARET!Y80&lt;18.5,"Kurus",IF(MARET!Y80&lt;25,"Normal",IF(MARET!Y80&lt;30,"Overweight (Risiko)",IF(MARET!Y80&lt;35,"Obesitas I","Obesitas II")))))</f>
        <v/>
      </c>
      <c r="AK80" s="72" t="str">
        <f t="shared" ca="1" si="85"/>
        <v/>
      </c>
      <c r="AL80" s="72" t="str">
        <f>IF(MARET!Z80="","",IF(AND(MARET!K80="L",MARET!Z80&lt;90),"Normal / Aman",IF(AND(MARET!K80="L",MARET!Z80&gt;=90,MARET!Z80&lt;=100),"Risiko Tinggi",IF(AND(MARET!K80="L",MARET!Z80&gt;100),"Obesitas (Sangat Berisiko)",IF(AND(MARET!K80="P",MARET!Z80&lt;80),"Normal / Aman",IF(AND(MARET!K80="P",MARET!Z80&gt;=80,MARET!Z80&lt;=95),"Risiko Tinggi",IF(AND(MARET!K80="P",MARET!Z80&gt;95),"Obesitas (Sangat Berisiko)","")))))))</f>
        <v/>
      </c>
      <c r="AM80" s="72" t="str">
        <f t="shared" ca="1" si="86"/>
        <v/>
      </c>
      <c r="AN80" s="73" t="str">
        <f>IFERROR(ABS(LEFT(MARET!AA80,FIND("/",MARET!AA80)-1)),"")</f>
        <v/>
      </c>
      <c r="AO80" s="73" t="str">
        <f>IFERROR(ABS(MID(MARET!AA80,FIND("/",MARET!AA80)+1,LEN(MARET!AA80))),"")</f>
        <v/>
      </c>
      <c r="AP80" s="72" t="str">
        <f t="shared" si="87"/>
        <v/>
      </c>
      <c r="AQ80" s="72" t="str">
        <f t="shared" ca="1" si="88"/>
        <v/>
      </c>
      <c r="AR80" s="72" t="str">
        <f>IF(MARET!AB80="","",IF(MARET!AB80&lt;181,"NORMAL",IF(MARET!AB80&lt;201,"Pre DM", "DM")))</f>
        <v/>
      </c>
      <c r="AS80" s="72" t="str">
        <f t="shared" ca="1" si="89"/>
        <v/>
      </c>
      <c r="AU80" s="71" t="str">
        <f ca="1">IFERROR(DATEDIF(APRIL!I80,APRIL!D80,"Y"),"")</f>
        <v/>
      </c>
      <c r="AV80" s="71" t="str">
        <f ca="1">IFERROR(DATEDIF(APRIL!I80,APRIL!D80,"YM"),"")</f>
        <v/>
      </c>
      <c r="AW80" s="72" t="str">
        <f t="shared" ca="1" si="90"/>
        <v/>
      </c>
      <c r="AX80" s="72" t="str">
        <f ca="1">AW80&amp;APRIL!K80</f>
        <v/>
      </c>
      <c r="AY80" s="72" t="str">
        <f>IF(APRIL!Y80="","",IF(APRIL!Y80&lt;18.5,"Kurus",IF(APRIL!Y80&lt;25,"Normal",IF(APRIL!Y80&lt;30,"Overweight (Risiko)",IF(APRIL!Y80&lt;35,"Obesitas I","Obesitas II")))))</f>
        <v/>
      </c>
      <c r="AZ80" s="72" t="str">
        <f t="shared" ca="1" si="91"/>
        <v/>
      </c>
      <c r="BA80" s="72" t="str">
        <f>IF(APRIL!Z80="","",IF(AND(APRIL!K80="L",APRIL!Z80&lt;90),"Normal / Aman",IF(AND(APRIL!K80="L",APRIL!Z80&gt;=90,APRIL!Z80&lt;=100),"Risiko Tinggi",IF(AND(APRIL!K80="L",APRIL!Z80&gt;100),"Obesitas (Sangat Berisiko)",IF(AND(APRIL!K80="P",APRIL!Z80&lt;80),"Normal / Aman",IF(AND(APRIL!K80="P",APRIL!Z80&gt;=80,APRIL!Z80&lt;=95),"Risiko Tinggi",IF(AND(APRIL!K80="P",APRIL!Z80&gt;95),"Obesitas (Sangat Berisiko)","")))))))</f>
        <v/>
      </c>
      <c r="BB80" s="72" t="str">
        <f t="shared" ca="1" si="92"/>
        <v/>
      </c>
      <c r="BC80" s="73" t="str">
        <f>IFERROR(ABS(LEFT(APRIL!AA80,FIND("/",APRIL!AA80)-1)),"")</f>
        <v/>
      </c>
      <c r="BD80" s="73" t="str">
        <f>IFERROR(ABS(MID(APRIL!AA80,FIND("/",APRIL!AA80)+1,LEN(APRIL!AA80))),"")</f>
        <v/>
      </c>
      <c r="BE80" s="72" t="str">
        <f t="shared" si="93"/>
        <v/>
      </c>
      <c r="BF80" s="72" t="str">
        <f t="shared" ca="1" si="94"/>
        <v/>
      </c>
      <c r="BG80" s="72" t="str">
        <f>IF(APRIL!AB80="","",IF(APRIL!AB80&lt;181,"NORMAL",IF(APRIL!AB80&lt;201,"Pre DM", "DM")))</f>
        <v/>
      </c>
      <c r="BH80" s="72" t="str">
        <f t="shared" ca="1" si="95"/>
        <v/>
      </c>
      <c r="BJ80" s="71" t="str">
        <f ca="1">IFERROR(DATEDIF(MEI!I80,MEI!D80,"Y"),"")</f>
        <v/>
      </c>
      <c r="BK80" s="71" t="str">
        <f ca="1">IFERROR(DATEDIF(MEI!I80,MEI!D80,"YM"),"")</f>
        <v/>
      </c>
      <c r="BL80" s="72" t="str">
        <f t="shared" ca="1" si="96"/>
        <v/>
      </c>
      <c r="BM80" s="72" t="str">
        <f ca="1">BL80&amp;MEI!K80</f>
        <v/>
      </c>
      <c r="BN80" s="72" t="str">
        <f>IF(MEI!Y80="","",IF(MEI!Y80&lt;18.5,"Kurus",IF(MEI!Y80&lt;25,"Normal",IF(MEI!Y80&lt;30,"Overweight (Risiko)",IF(MEI!Y80&lt;35,"Obesitas I","Obesitas II")))))</f>
        <v/>
      </c>
      <c r="BO80" s="72" t="str">
        <f t="shared" ca="1" si="97"/>
        <v/>
      </c>
      <c r="BP80" s="72" t="str">
        <f>IF(MEI!Z80="","",IF(AND(MEI!K80="L",MEI!Z80&lt;90),"Normal / Aman",IF(AND(MEI!K80="L",MEI!Z80&gt;=90,MEI!Z80&lt;=100),"Risiko Tinggi",IF(AND(MEI!K80="L",MEI!Z80&gt;100),"Obesitas (Sangat Berisiko)",IF(AND(MEI!K80="P",MEI!Z80&lt;80),"Normal / Aman",IF(AND(MEI!K80="P",MEI!Z80&gt;=80,MEI!Z80&lt;=95),"Risiko Tinggi",IF(AND(MEI!K80="P",MEI!Z80&gt;95),"Obesitas (Sangat Berisiko)","")))))))</f>
        <v/>
      </c>
      <c r="BQ80" s="72" t="str">
        <f t="shared" ca="1" si="98"/>
        <v/>
      </c>
      <c r="BR80" s="73" t="str">
        <f>IFERROR(ABS(LEFT(MEI!AA80,FIND("/",MEI!AA80)-1)),"")</f>
        <v/>
      </c>
      <c r="BS80" s="73" t="str">
        <f>IFERROR(ABS(MID(MEI!AA80,FIND("/",MEI!AA80)+1,LEN(MEI!AA80))),"")</f>
        <v/>
      </c>
      <c r="BT80" s="72" t="str">
        <f t="shared" si="99"/>
        <v/>
      </c>
      <c r="BU80" s="72" t="str">
        <f t="shared" ca="1" si="100"/>
        <v/>
      </c>
      <c r="BV80" s="72" t="str">
        <f>IF(MEI!AB80="","",IF(MEI!AB80&lt;181,"NORMAL",IF(MEI!AB80&lt;201,"Pre DM", "DM")))</f>
        <v/>
      </c>
      <c r="BW80" s="72" t="str">
        <f t="shared" ca="1" si="101"/>
        <v/>
      </c>
      <c r="BY80" s="71" t="str">
        <f ca="1">IFERROR(DATEDIF(JUNI!I80,JUNI!D80,"Y"),"")</f>
        <v/>
      </c>
      <c r="BZ80" s="71" t="str">
        <f ca="1">IFERROR(DATEDIF(JUNI!I80,JUNI!D80,"YM"),"")</f>
        <v/>
      </c>
      <c r="CA80" s="72" t="str">
        <f t="shared" ca="1" si="102"/>
        <v/>
      </c>
      <c r="CB80" s="72" t="str">
        <f ca="1">CA80&amp;JUNI!K80</f>
        <v/>
      </c>
      <c r="CC80" s="72" t="str">
        <f>IF(JUNI!Y80="","",IF(JUNI!Y80&lt;18.5,"Kurus",IF(JUNI!Y80&lt;25,"Normal",IF(JUNI!Y80&lt;30,"Overweight (Risiko)",IF(JUNI!Y80&lt;35,"Obesitas I","Obesitas II")))))</f>
        <v/>
      </c>
      <c r="CD80" s="72" t="str">
        <f t="shared" ca="1" si="103"/>
        <v/>
      </c>
      <c r="CE80" s="72" t="str">
        <f>IF(JUNI!Z80="","",IF(AND(JUNI!K80="L",JUNI!Z80&lt;90),"Normal / Aman",IF(AND(JUNI!K80="L",JUNI!Z80&gt;=90,JUNI!Z80&lt;=100),"Risiko Tinggi",IF(AND(JUNI!K80="L",JUNI!Z80&gt;100),"Obesitas (Sangat Berisiko)",IF(AND(JUNI!K80="P",JUNI!Z80&lt;80),"Normal / Aman",IF(AND(JUNI!K80="P",JUNI!Z80&gt;=80,JUNI!Z80&lt;=95),"Risiko Tinggi",IF(AND(JUNI!K80="P",JUNI!Z80&gt;95),"Obesitas (Sangat Berisiko)","")))))))</f>
        <v/>
      </c>
      <c r="CF80" s="72" t="str">
        <f t="shared" ca="1" si="104"/>
        <v/>
      </c>
      <c r="CG80" s="73" t="str">
        <f>IFERROR(ABS(LEFT(JUNI!AA80,FIND("/",JUNI!AA80)-1)),"")</f>
        <v/>
      </c>
      <c r="CH80" s="73" t="str">
        <f>IFERROR(ABS(MID(JUNI!AA80,FIND("/",JUNI!AA80)+1,LEN(JUNI!AA80))),"")</f>
        <v/>
      </c>
      <c r="CI80" s="72" t="str">
        <f t="shared" si="105"/>
        <v/>
      </c>
      <c r="CJ80" s="72" t="str">
        <f t="shared" ca="1" si="106"/>
        <v/>
      </c>
      <c r="CK80" s="72" t="str">
        <f>IF(JUNI!AB80="","",IF(JUNI!AB80&lt;181,"NORMAL",IF(JUNI!AB80&lt;201,"Pre DM", "DM")))</f>
        <v/>
      </c>
      <c r="CL80" s="72" t="str">
        <f t="shared" ca="1" si="107"/>
        <v/>
      </c>
      <c r="CN80" s="71" t="str">
        <f ca="1">IFERROR(DATEDIF(JULI!I80,JULI!D80,"Y"),"")</f>
        <v/>
      </c>
      <c r="CO80" s="71" t="str">
        <f ca="1">IFERROR(DATEDIF(JULI!I80,JULI!D80,"YM"),"")</f>
        <v/>
      </c>
      <c r="CP80" s="72" t="str">
        <f t="shared" ca="1" si="108"/>
        <v/>
      </c>
      <c r="CQ80" s="72" t="str">
        <f ca="1">CP80&amp;JULI!K80</f>
        <v/>
      </c>
      <c r="CR80" s="72" t="str">
        <f>IF(JULI!Y80="","",IF(JULI!Y80&lt;18.5,"Kurus",IF(JULI!Y80&lt;25,"Normal",IF(JULI!Y80&lt;30,"Overweight (Risiko)",IF(JULI!Y80&lt;35,"Obesitas I","Obesitas II")))))</f>
        <v/>
      </c>
      <c r="CS80" s="72" t="str">
        <f t="shared" ca="1" si="109"/>
        <v/>
      </c>
      <c r="CT80" s="72" t="str">
        <f>IF(JULI!Z80="","",IF(AND(JULI!K80="L",JULI!Z80&lt;90),"Normal / Aman",IF(AND(JULI!K80="L",JULI!Z80&gt;=90,JULI!Z80&lt;=100),"Risiko Tinggi",IF(AND(JULI!K80="L",JULI!Z80&gt;100),"Obesitas (Sangat Berisiko)",IF(AND(JULI!K80="P",JULI!Z80&lt;80),"Normal / Aman",IF(AND(JULI!K80="P",JULI!Z80&gt;=80,JULI!Z80&lt;=95),"Risiko Tinggi",IF(AND(JULI!K80="P",JULI!Z80&gt;95),"Obesitas (Sangat Berisiko)","")))))))</f>
        <v/>
      </c>
      <c r="CU80" s="72" t="str">
        <f t="shared" ca="1" si="110"/>
        <v/>
      </c>
      <c r="CV80" s="73" t="str">
        <f>IFERROR(ABS(LEFT(JULI!AA80,FIND("/",JULI!AA80)-1)),"")</f>
        <v/>
      </c>
      <c r="CW80" s="73" t="str">
        <f>IFERROR(ABS(MID(JULI!AA80,FIND("/",JULI!AA80)+1,LEN(JULI!AA80))),"")</f>
        <v/>
      </c>
      <c r="CX80" s="72" t="str">
        <f t="shared" si="111"/>
        <v/>
      </c>
      <c r="CY80" s="72" t="str">
        <f t="shared" ca="1" si="112"/>
        <v/>
      </c>
      <c r="CZ80" s="72" t="str">
        <f>IF(JULI!AB80="","",IF(JULI!AB80&lt;181,"NORMAL",IF(JULI!AB80&lt;201,"Pre DM", "DM")))</f>
        <v/>
      </c>
      <c r="DA80" s="72" t="str">
        <f t="shared" ca="1" si="113"/>
        <v/>
      </c>
      <c r="DC80" s="71" t="str">
        <f ca="1">IFERROR(DATEDIF(AGUSTUS!I80,AGUSTUS!D80,"Y"),"")</f>
        <v/>
      </c>
      <c r="DD80" s="71" t="str">
        <f ca="1">IFERROR(DATEDIF(AGUSTUS!I80,AGUSTUS!D80,"YM"),"")</f>
        <v/>
      </c>
      <c r="DE80" s="72" t="str">
        <f t="shared" ca="1" si="114"/>
        <v/>
      </c>
      <c r="DF80" s="72" t="str">
        <f ca="1">DE80&amp;AGUSTUS!K80</f>
        <v/>
      </c>
      <c r="DG80" s="72" t="str">
        <f>IF(AGUSTUS!Y80="","",IF(AGUSTUS!Y80&lt;18.5,"Kurus",IF(AGUSTUS!Y80&lt;25,"Normal",IF(AGUSTUS!Y80&lt;30,"Overweight (Risiko)",IF(AGUSTUS!Y80&lt;35,"Obesitas I","Obesitas II")))))</f>
        <v/>
      </c>
      <c r="DH80" s="72" t="str">
        <f t="shared" ca="1" si="115"/>
        <v/>
      </c>
      <c r="DI80" s="72" t="str">
        <f>IF(AGUSTUS!Z80="","",IF(AND(AGUSTUS!K80="L",AGUSTUS!Z80&lt;90),"Normal / Aman",IF(AND(AGUSTUS!K80="L",AGUSTUS!Z80&gt;=90,AGUSTUS!Z80&lt;=100),"Risiko Tinggi",IF(AND(AGUSTUS!K80="L",AGUSTUS!Z80&gt;100),"Obesitas (Sangat Berisiko)",IF(AND(AGUSTUS!K80="P",AGUSTUS!Z80&lt;80),"Normal / Aman",IF(AND(AGUSTUS!K80="P",AGUSTUS!Z80&gt;=80,AGUSTUS!Z80&lt;=95),"Risiko Tinggi",IF(AND(AGUSTUS!K80="P",AGUSTUS!Z80&gt;95),"Obesitas (Sangat Berisiko)","")))))))</f>
        <v/>
      </c>
      <c r="DJ80" s="72" t="str">
        <f t="shared" ca="1" si="116"/>
        <v/>
      </c>
      <c r="DK80" s="73" t="str">
        <f>IFERROR(ABS(LEFT(AGUSTUS!AA80,FIND("/",AGUSTUS!AA80)-1)),"")</f>
        <v/>
      </c>
      <c r="DL80" s="73" t="str">
        <f>IFERROR(ABS(MID(AGUSTUS!AA80,FIND("/",AGUSTUS!AA80)+1,LEN(AGUSTUS!AA80))),"")</f>
        <v/>
      </c>
      <c r="DM80" s="72" t="str">
        <f t="shared" si="117"/>
        <v/>
      </c>
      <c r="DN80" s="72" t="str">
        <f t="shared" ca="1" si="118"/>
        <v/>
      </c>
      <c r="DO80" s="72" t="str">
        <f>IF(AGUSTUS!AB80="","",IF(AGUSTUS!AB80&lt;181,"NORMAL",IF(AGUSTUS!AB80&lt;201,"Pre DM", "DM")))</f>
        <v/>
      </c>
      <c r="DP80" s="72" t="str">
        <f t="shared" ca="1" si="119"/>
        <v/>
      </c>
      <c r="DR80" s="71" t="str">
        <f ca="1">IFERROR(DATEDIF(SEPTEMBER!I80,SEPTEMBER!D80,"Y"),"")</f>
        <v/>
      </c>
      <c r="DS80" s="71" t="str">
        <f ca="1">IFERROR(DATEDIF(SEPTEMBER!I80,SEPTEMBER!D80,"YM"),"")</f>
        <v/>
      </c>
      <c r="DT80" s="72" t="str">
        <f t="shared" ca="1" si="120"/>
        <v/>
      </c>
      <c r="DU80" s="72" t="str">
        <f ca="1">DT80&amp;SEPTEMBER!K80</f>
        <v/>
      </c>
      <c r="DV80" s="72" t="str">
        <f>IF(SEPTEMBER!Y80="","",IF(SEPTEMBER!Y80&lt;18.5,"Kurus",IF(SEPTEMBER!Y80&lt;25,"Normal",IF(SEPTEMBER!Y80&lt;30,"Overweight (Risiko)",IF(SEPTEMBER!Y80&lt;35,"Obesitas I","Obesitas II")))))</f>
        <v/>
      </c>
      <c r="DW80" s="72" t="str">
        <f t="shared" ca="1" si="121"/>
        <v/>
      </c>
      <c r="DX80" s="72" t="str">
        <f>IF(SEPTEMBER!Z80="","",IF(AND(SEPTEMBER!K80="L",SEPTEMBER!Z80&lt;90),"Normal / Aman",IF(AND(SEPTEMBER!K80="L",SEPTEMBER!Z80&gt;=90,SEPTEMBER!Z80&lt;=100),"Risiko Tinggi",IF(AND(SEPTEMBER!K80="L",SEPTEMBER!Z80&gt;100),"Obesitas (Sangat Berisiko)",IF(AND(SEPTEMBER!K80="P",SEPTEMBER!Z80&lt;80),"Normal / Aman",IF(AND(SEPTEMBER!K80="P",SEPTEMBER!Z80&gt;=80,SEPTEMBER!Z80&lt;=95),"Risiko Tinggi",IF(AND(SEPTEMBER!K80="P",SEPTEMBER!Z80&gt;95),"Obesitas (Sangat Berisiko)","")))))))</f>
        <v/>
      </c>
      <c r="DY80" s="72" t="str">
        <f t="shared" ca="1" si="122"/>
        <v/>
      </c>
      <c r="DZ80" s="73" t="str">
        <f>IFERROR(ABS(LEFT(SEPTEMBER!AA80,FIND("/",SEPTEMBER!AA80)-1)),"")</f>
        <v/>
      </c>
      <c r="EA80" s="73" t="str">
        <f>IFERROR(ABS(MID(SEPTEMBER!AA80,FIND("/",SEPTEMBER!AA80)+1,LEN(SEPTEMBER!AA80))),"")</f>
        <v/>
      </c>
      <c r="EB80" s="72" t="str">
        <f t="shared" si="123"/>
        <v/>
      </c>
      <c r="EC80" s="72" t="str">
        <f t="shared" ca="1" si="124"/>
        <v/>
      </c>
      <c r="ED80" s="72" t="str">
        <f>IF(SEPTEMBER!AB80="","",IF(SEPTEMBER!AB80&lt;181,"NORMAL",IF(SEPTEMBER!AB80&lt;201,"Pre DM", "DM")))</f>
        <v/>
      </c>
      <c r="EE80" s="72" t="str">
        <f t="shared" ca="1" si="125"/>
        <v/>
      </c>
      <c r="EG80" s="71" t="str">
        <f ca="1">IFERROR(DATEDIF(OKTOBER!I80,OKTOBER!D80,"Y"),"")</f>
        <v/>
      </c>
      <c r="EH80" s="71" t="str">
        <f ca="1">IFERROR(DATEDIF(OKTOBER!I80,OKTOBER!D80,"YM"),"")</f>
        <v/>
      </c>
      <c r="EI80" s="72" t="str">
        <f t="shared" ca="1" si="126"/>
        <v/>
      </c>
      <c r="EJ80" s="72" t="str">
        <f ca="1">EI80&amp;OKTOBER!K80</f>
        <v/>
      </c>
      <c r="EK80" s="72" t="str">
        <f>IF(OKTOBER!Y80="","",IF(OKTOBER!Y80&lt;18.5,"Kurus",IF(OKTOBER!Y80&lt;25,"Normal",IF(OKTOBER!Y80&lt;30,"Overweight (Risiko)",IF(OKTOBER!Y80&lt;35,"Obesitas I","Obesitas II")))))</f>
        <v/>
      </c>
      <c r="EL80" s="72" t="str">
        <f t="shared" ca="1" si="127"/>
        <v/>
      </c>
      <c r="EM80" s="72" t="str">
        <f>IF(OKTOBER!Z80="","",IF(AND(OKTOBER!K80="L",OKTOBER!Z80&lt;90),"Normal / Aman",IF(AND(OKTOBER!K80="L",OKTOBER!Z80&gt;=90,OKTOBER!Z80&lt;=100),"Risiko Tinggi",IF(AND(OKTOBER!K80="L",OKTOBER!Z80&gt;100),"Obesitas (Sangat Berisiko)",IF(AND(OKTOBER!K80="P",OKTOBER!Z80&lt;80),"Normal / Aman",IF(AND(OKTOBER!K80="P",OKTOBER!Z80&gt;=80,OKTOBER!Z80&lt;=95),"Risiko Tinggi",IF(AND(OKTOBER!K80="P",OKTOBER!Z80&gt;95),"Obesitas (Sangat Berisiko)","")))))))</f>
        <v/>
      </c>
      <c r="EN80" s="72" t="str">
        <f t="shared" ca="1" si="128"/>
        <v/>
      </c>
      <c r="EO80" s="73" t="str">
        <f>IFERROR(ABS(LEFT(OKTOBER!AA80,FIND("/",OKTOBER!AA80)-1)),"")</f>
        <v/>
      </c>
      <c r="EP80" s="73" t="str">
        <f>IFERROR(ABS(MID(OKTOBER!AA80,FIND("/",OKTOBER!AA80)+1,LEN(OKTOBER!AA80))),"")</f>
        <v/>
      </c>
      <c r="EQ80" s="72" t="str">
        <f t="shared" si="129"/>
        <v/>
      </c>
      <c r="ER80" s="72" t="str">
        <f t="shared" ca="1" si="130"/>
        <v/>
      </c>
      <c r="ES80" s="72" t="str">
        <f>IF(OKTOBER!AB80="","",IF(OKTOBER!AB80&lt;181,"NORMAL",IF(OKTOBER!AB80&lt;201,"Pre DM", "DM")))</f>
        <v/>
      </c>
      <c r="ET80" s="72" t="str">
        <f t="shared" ca="1" si="131"/>
        <v/>
      </c>
      <c r="EV80" s="71" t="str">
        <f ca="1">IFERROR(DATEDIF(NOPEMBER!I80,NOPEMBER!D80,"Y"),"")</f>
        <v/>
      </c>
      <c r="EW80" s="71" t="str">
        <f ca="1">IFERROR(DATEDIF(NOPEMBER!I80,NOPEMBER!D80,"YM"),"")</f>
        <v/>
      </c>
      <c r="EX80" s="72" t="str">
        <f t="shared" ca="1" si="132"/>
        <v/>
      </c>
      <c r="EY80" s="72" t="str">
        <f ca="1">EX80&amp;NOPEMBER!K80</f>
        <v/>
      </c>
      <c r="EZ80" s="72" t="str">
        <f>IF(NOPEMBER!Y80="","",IF(NOPEMBER!Y80&lt;18.5,"Kurus",IF(NOPEMBER!Y80&lt;25,"Normal",IF(NOPEMBER!Y80&lt;30,"Overweight (Risiko)",IF(NOPEMBER!Y80&lt;35,"Obesitas I","Obesitas II")))))</f>
        <v/>
      </c>
      <c r="FA80" s="72" t="str">
        <f t="shared" ca="1" si="133"/>
        <v/>
      </c>
      <c r="FB80" s="72" t="str">
        <f>IF(NOPEMBER!Z80="","",IF(AND(NOPEMBER!K80="L",NOPEMBER!Z80&lt;90),"Normal / Aman",IF(AND(NOPEMBER!K80="L",NOPEMBER!Z80&gt;=90,NOPEMBER!Z80&lt;=100),"Risiko Tinggi",IF(AND(NOPEMBER!K80="L",NOPEMBER!Z80&gt;100),"Obesitas (Sangat Berisiko)",IF(AND(NOPEMBER!K80="P",NOPEMBER!Z80&lt;80),"Normal / Aman",IF(AND(NOPEMBER!K80="P",NOPEMBER!Z80&gt;=80,NOPEMBER!Z80&lt;=95),"Risiko Tinggi",IF(AND(NOPEMBER!K80="P",NOPEMBER!Z80&gt;95),"Obesitas (Sangat Berisiko)","")))))))</f>
        <v/>
      </c>
      <c r="FC80" s="72" t="str">
        <f t="shared" ca="1" si="134"/>
        <v/>
      </c>
      <c r="FD80" s="73" t="str">
        <f>IFERROR(ABS(LEFT(NOPEMBER!AA80,FIND("/",NOPEMBER!AA80)-1)),"")</f>
        <v/>
      </c>
      <c r="FE80" s="73" t="str">
        <f>IFERROR(ABS(MID(NOPEMBER!AA80,FIND("/",NOPEMBER!AA80)+1,LEN(NOPEMBER!AA80))),"")</f>
        <v/>
      </c>
      <c r="FF80" s="72" t="str">
        <f t="shared" si="135"/>
        <v/>
      </c>
      <c r="FG80" s="72" t="str">
        <f t="shared" ca="1" si="136"/>
        <v/>
      </c>
      <c r="FH80" s="72" t="str">
        <f>IF(NOPEMBER!AB80="","",IF(NOPEMBER!AB80&lt;181,"NORMAL",IF(NOPEMBER!AB80&lt;201,"Pre DM", "DM")))</f>
        <v/>
      </c>
      <c r="FI80" s="72" t="str">
        <f t="shared" ca="1" si="137"/>
        <v/>
      </c>
      <c r="FK80" s="71" t="str">
        <f ca="1">IFERROR(DATEDIF(DESEMBER!I80,DESEMBER!D80,"Y"),"")</f>
        <v/>
      </c>
      <c r="FL80" s="71" t="str">
        <f ca="1">IFERROR(DATEDIF(DESEMBER!I80,DESEMBER!D80,"YM"),"")</f>
        <v/>
      </c>
      <c r="FM80" s="72" t="str">
        <f t="shared" ca="1" si="138"/>
        <v/>
      </c>
      <c r="FN80" s="72" t="str">
        <f ca="1">FM80&amp;DESEMBER!K80</f>
        <v/>
      </c>
      <c r="FO80" s="72" t="str">
        <f>IF(DESEMBER!Y80="","",IF(DESEMBER!Y80&lt;18.5,"Kurus",IF(DESEMBER!Y80&lt;25,"Normal",IF(DESEMBER!Y80&lt;30,"Overweight (Risiko)",IF(DESEMBER!Y80&lt;35,"Obesitas I","Obesitas II")))))</f>
        <v/>
      </c>
      <c r="FP80" s="72" t="str">
        <f t="shared" ca="1" si="139"/>
        <v/>
      </c>
      <c r="FQ80" s="72" t="str">
        <f>IF(DESEMBER!Z80="","",IF(AND(DESEMBER!K80="L",DESEMBER!Z80&lt;90),"Normal / Aman",IF(AND(DESEMBER!K80="L",DESEMBER!Z80&gt;=90,DESEMBER!Z80&lt;=100),"Risiko Tinggi",IF(AND(DESEMBER!K80="L",DESEMBER!Z80&gt;100),"Obesitas (Sangat Berisiko)",IF(AND(DESEMBER!K80="P",DESEMBER!Z80&lt;80),"Normal / Aman",IF(AND(DESEMBER!K80="P",DESEMBER!Z80&gt;=80,DESEMBER!Z80&lt;=95),"Risiko Tinggi",IF(AND(DESEMBER!K80="P",DESEMBER!Z80&gt;95),"Obesitas (Sangat Berisiko)","")))))))</f>
        <v/>
      </c>
      <c r="FR80" s="72" t="str">
        <f t="shared" ca="1" si="140"/>
        <v/>
      </c>
      <c r="FS80" s="73" t="str">
        <f>IFERROR(ABS(LEFT(DESEMBER!AA80,FIND("/",DESEMBER!AA80)-1)),"")</f>
        <v/>
      </c>
      <c r="FT80" s="73" t="str">
        <f>IFERROR(ABS(MID(DESEMBER!AA80,FIND("/",DESEMBER!AA80)+1,LEN(DESEMBER!AA80))),"")</f>
        <v/>
      </c>
      <c r="FU80" s="72" t="str">
        <f t="shared" si="141"/>
        <v/>
      </c>
      <c r="FV80" s="72" t="str">
        <f t="shared" ca="1" si="142"/>
        <v/>
      </c>
      <c r="FW80" s="72" t="str">
        <f>IF(DESEMBER!AB80="","",IF(DESEMBER!AB80&lt;181,"NORMAL",IF(DESEMBER!AB80&lt;201,"Pre DM", "DM")))</f>
        <v/>
      </c>
      <c r="FX80" s="72" t="str">
        <f t="shared" ca="1" si="143"/>
        <v/>
      </c>
    </row>
    <row r="81" spans="2:180" x14ac:dyDescent="0.25">
      <c r="B81" s="71" t="str">
        <f ca="1">IFERROR(DATEDIF(JANUARI!I81,JANUARI!D81,"Y"),"")</f>
        <v/>
      </c>
      <c r="C81" s="71" t="str">
        <f ca="1">IFERROR(DATEDIF(JANUARI!I81,JANUARI!D81,"YM"),"")</f>
        <v/>
      </c>
      <c r="D81" s="72" t="str">
        <f t="shared" ca="1" si="72"/>
        <v/>
      </c>
      <c r="E81" s="72" t="str">
        <f ca="1">D81&amp;JANUARI!K81</f>
        <v/>
      </c>
      <c r="F81" s="72" t="str">
        <f>IF(JANUARI!Y81="","",IF(JANUARI!Y81&lt;18.5,"Kurus",IF(JANUARI!Y81&lt;25,"Normal",IF(JANUARI!Y81&lt;30,"Overweight (Risiko)",IF(JANUARI!Y81&lt;35,"Obesitas I","Obesitas II")))))</f>
        <v/>
      </c>
      <c r="G81" s="72" t="str">
        <f t="shared" ca="1" si="73"/>
        <v/>
      </c>
      <c r="H81" s="72" t="str">
        <f>IF(JANUARI!Z81="","",IF(AND(JANUARI!K81="L",JANUARI!Z81&lt;90),"Normal / Aman",IF(AND(JANUARI!K81="L",JANUARI!Z81&gt;=90,JANUARI!Z81&lt;=100),"Risiko Tinggi",IF(AND(JANUARI!K81="L",JANUARI!Z81&gt;100),"Obesitas (Sangat Berisiko)",IF(AND(JANUARI!K81="P",JANUARI!Z81&lt;80),"Normal / Aman",IF(AND(JANUARI!K81="P",JANUARI!Z81&gt;=80,JANUARI!Z81&lt;=95),"Risiko Tinggi",IF(AND(JANUARI!K81="P",JANUARI!Z81&gt;95),"Obesitas (Sangat Berisiko)","")))))))</f>
        <v/>
      </c>
      <c r="I81" s="72" t="str">
        <f t="shared" ca="1" si="74"/>
        <v/>
      </c>
      <c r="J81" s="73" t="str">
        <f>IFERROR(ABS(LEFT(JANUARI!AA81,FIND("/",JANUARI!AA81)-1)),"")</f>
        <v/>
      </c>
      <c r="K81" s="73" t="str">
        <f>IFERROR(ABS(MID(JANUARI!AA81,FIND("/",JANUARI!AA81)+1,LEN(JANUARI!AA81))),"")</f>
        <v/>
      </c>
      <c r="L81" s="72" t="str">
        <f t="shared" si="75"/>
        <v/>
      </c>
      <c r="M81" s="72" t="str">
        <f t="shared" ca="1" si="76"/>
        <v/>
      </c>
      <c r="N81" s="72" t="str">
        <f>IF(JANUARI!AB81="","",IF(JANUARI!AB81&lt;181,"NORMAL",IF(JANUARI!AB81&lt;201,"Pre DM", "DM")))</f>
        <v/>
      </c>
      <c r="O81" s="72" t="str">
        <f t="shared" ca="1" si="77"/>
        <v/>
      </c>
      <c r="Q81" s="71" t="str">
        <f ca="1">IFERROR(DATEDIF(PEBRUARI!I81,PEBRUARI!D81,"Y"),"")</f>
        <v/>
      </c>
      <c r="R81" s="71" t="str">
        <f ca="1">IFERROR(DATEDIF(PEBRUARI!I81,PEBRUARI!D81,"YM"),"")</f>
        <v/>
      </c>
      <c r="S81" s="72" t="str">
        <f t="shared" ca="1" si="78"/>
        <v/>
      </c>
      <c r="T81" s="72" t="str">
        <f ca="1">S81&amp;PEBRUARI!K81</f>
        <v/>
      </c>
      <c r="U81" s="72" t="str">
        <f>IF(PEBRUARI!Y81="","",IF(PEBRUARI!Y81&lt;18.5,"Kurus",IF(PEBRUARI!Y81&lt;25,"Normal",IF(PEBRUARI!Y81&lt;30,"Overweight (Risiko)",IF(PEBRUARI!Y81&lt;35,"Obesitas I","Obesitas II")))))</f>
        <v/>
      </c>
      <c r="V81" s="72" t="str">
        <f t="shared" ca="1" si="79"/>
        <v/>
      </c>
      <c r="W81" s="72" t="str">
        <f>IF(PEBRUARI!Z81="","",IF(AND(PEBRUARI!K81="L",PEBRUARI!Z81&lt;90),"Normal / Aman",IF(AND(PEBRUARI!K81="L",PEBRUARI!Z81&gt;=90,PEBRUARI!Z81&lt;=100),"Risiko Tinggi",IF(AND(PEBRUARI!K81="L",PEBRUARI!Z81&gt;100),"Obesitas (Sangat Berisiko)",IF(AND(PEBRUARI!K81="P",PEBRUARI!Z81&lt;80),"Normal / Aman",IF(AND(PEBRUARI!K81="P",PEBRUARI!Z81&gt;=80,PEBRUARI!Z81&lt;=95),"Risiko Tinggi",IF(AND(PEBRUARI!K81="P",PEBRUARI!Z81&gt;95),"Obesitas (Sangat Berisiko)","")))))))</f>
        <v/>
      </c>
      <c r="X81" s="72" t="str">
        <f t="shared" ca="1" si="80"/>
        <v/>
      </c>
      <c r="Y81" s="73" t="str">
        <f>IFERROR(ABS(LEFT(PEBRUARI!AA81,FIND("/",PEBRUARI!AA81)-1)),"")</f>
        <v/>
      </c>
      <c r="Z81" s="73" t="str">
        <f>IFERROR(ABS(MID(PEBRUARI!AA81,FIND("/",PEBRUARI!AA81)+1,LEN(PEBRUARI!AA81))),"")</f>
        <v/>
      </c>
      <c r="AA81" s="72" t="str">
        <f t="shared" si="81"/>
        <v/>
      </c>
      <c r="AB81" s="72" t="str">
        <f t="shared" ca="1" si="82"/>
        <v/>
      </c>
      <c r="AC81" s="72" t="str">
        <f>IF(PEBRUARI!AB81="","",IF(PEBRUARI!AB81&lt;181,"NORMAL",IF(PEBRUARI!AB81&lt;201,"Pre DM", "DM")))</f>
        <v/>
      </c>
      <c r="AD81" s="72" t="str">
        <f t="shared" ca="1" si="83"/>
        <v/>
      </c>
      <c r="AF81" s="71" t="str">
        <f ca="1">IFERROR(DATEDIF(MARET!I81,MARET!D81,"Y"),"")</f>
        <v/>
      </c>
      <c r="AG81" s="71" t="str">
        <f ca="1">IFERROR(DATEDIF(MARET!I81,MARET!D81,"YM"),"")</f>
        <v/>
      </c>
      <c r="AH81" s="72" t="str">
        <f t="shared" ca="1" si="84"/>
        <v/>
      </c>
      <c r="AI81" s="72" t="str">
        <f ca="1">AH81&amp;MARET!K81</f>
        <v/>
      </c>
      <c r="AJ81" s="72" t="str">
        <f>IF(MARET!Y81="","",IF(MARET!Y81&lt;18.5,"Kurus",IF(MARET!Y81&lt;25,"Normal",IF(MARET!Y81&lt;30,"Overweight (Risiko)",IF(MARET!Y81&lt;35,"Obesitas I","Obesitas II")))))</f>
        <v/>
      </c>
      <c r="AK81" s="72" t="str">
        <f t="shared" ca="1" si="85"/>
        <v/>
      </c>
      <c r="AL81" s="72" t="str">
        <f>IF(MARET!Z81="","",IF(AND(MARET!K81="L",MARET!Z81&lt;90),"Normal / Aman",IF(AND(MARET!K81="L",MARET!Z81&gt;=90,MARET!Z81&lt;=100),"Risiko Tinggi",IF(AND(MARET!K81="L",MARET!Z81&gt;100),"Obesitas (Sangat Berisiko)",IF(AND(MARET!K81="P",MARET!Z81&lt;80),"Normal / Aman",IF(AND(MARET!K81="P",MARET!Z81&gt;=80,MARET!Z81&lt;=95),"Risiko Tinggi",IF(AND(MARET!K81="P",MARET!Z81&gt;95),"Obesitas (Sangat Berisiko)","")))))))</f>
        <v/>
      </c>
      <c r="AM81" s="72" t="str">
        <f t="shared" ca="1" si="86"/>
        <v/>
      </c>
      <c r="AN81" s="73" t="str">
        <f>IFERROR(ABS(LEFT(MARET!AA81,FIND("/",MARET!AA81)-1)),"")</f>
        <v/>
      </c>
      <c r="AO81" s="73" t="str">
        <f>IFERROR(ABS(MID(MARET!AA81,FIND("/",MARET!AA81)+1,LEN(MARET!AA81))),"")</f>
        <v/>
      </c>
      <c r="AP81" s="72" t="str">
        <f t="shared" si="87"/>
        <v/>
      </c>
      <c r="AQ81" s="72" t="str">
        <f t="shared" ca="1" si="88"/>
        <v/>
      </c>
      <c r="AR81" s="72" t="str">
        <f>IF(MARET!AB81="","",IF(MARET!AB81&lt;181,"NORMAL",IF(MARET!AB81&lt;201,"Pre DM", "DM")))</f>
        <v/>
      </c>
      <c r="AS81" s="72" t="str">
        <f t="shared" ca="1" si="89"/>
        <v/>
      </c>
      <c r="AU81" s="71" t="str">
        <f ca="1">IFERROR(DATEDIF(APRIL!I81,APRIL!D81,"Y"),"")</f>
        <v/>
      </c>
      <c r="AV81" s="71" t="str">
        <f ca="1">IFERROR(DATEDIF(APRIL!I81,APRIL!D81,"YM"),"")</f>
        <v/>
      </c>
      <c r="AW81" s="72" t="str">
        <f t="shared" ca="1" si="90"/>
        <v/>
      </c>
      <c r="AX81" s="72" t="str">
        <f ca="1">AW81&amp;APRIL!K81</f>
        <v/>
      </c>
      <c r="AY81" s="72" t="str">
        <f>IF(APRIL!Y81="","",IF(APRIL!Y81&lt;18.5,"Kurus",IF(APRIL!Y81&lt;25,"Normal",IF(APRIL!Y81&lt;30,"Overweight (Risiko)",IF(APRIL!Y81&lt;35,"Obesitas I","Obesitas II")))))</f>
        <v/>
      </c>
      <c r="AZ81" s="72" t="str">
        <f t="shared" ca="1" si="91"/>
        <v/>
      </c>
      <c r="BA81" s="72" t="str">
        <f>IF(APRIL!Z81="","",IF(AND(APRIL!K81="L",APRIL!Z81&lt;90),"Normal / Aman",IF(AND(APRIL!K81="L",APRIL!Z81&gt;=90,APRIL!Z81&lt;=100),"Risiko Tinggi",IF(AND(APRIL!K81="L",APRIL!Z81&gt;100),"Obesitas (Sangat Berisiko)",IF(AND(APRIL!K81="P",APRIL!Z81&lt;80),"Normal / Aman",IF(AND(APRIL!K81="P",APRIL!Z81&gt;=80,APRIL!Z81&lt;=95),"Risiko Tinggi",IF(AND(APRIL!K81="P",APRIL!Z81&gt;95),"Obesitas (Sangat Berisiko)","")))))))</f>
        <v/>
      </c>
      <c r="BB81" s="72" t="str">
        <f t="shared" ca="1" si="92"/>
        <v/>
      </c>
      <c r="BC81" s="73" t="str">
        <f>IFERROR(ABS(LEFT(APRIL!AA81,FIND("/",APRIL!AA81)-1)),"")</f>
        <v/>
      </c>
      <c r="BD81" s="73" t="str">
        <f>IFERROR(ABS(MID(APRIL!AA81,FIND("/",APRIL!AA81)+1,LEN(APRIL!AA81))),"")</f>
        <v/>
      </c>
      <c r="BE81" s="72" t="str">
        <f t="shared" si="93"/>
        <v/>
      </c>
      <c r="BF81" s="72" t="str">
        <f t="shared" ca="1" si="94"/>
        <v/>
      </c>
      <c r="BG81" s="72" t="str">
        <f>IF(APRIL!AB81="","",IF(APRIL!AB81&lt;181,"NORMAL",IF(APRIL!AB81&lt;201,"Pre DM", "DM")))</f>
        <v/>
      </c>
      <c r="BH81" s="72" t="str">
        <f t="shared" ca="1" si="95"/>
        <v/>
      </c>
      <c r="BJ81" s="71" t="str">
        <f ca="1">IFERROR(DATEDIF(MEI!I81,MEI!D81,"Y"),"")</f>
        <v/>
      </c>
      <c r="BK81" s="71" t="str">
        <f ca="1">IFERROR(DATEDIF(MEI!I81,MEI!D81,"YM"),"")</f>
        <v/>
      </c>
      <c r="BL81" s="72" t="str">
        <f t="shared" ca="1" si="96"/>
        <v/>
      </c>
      <c r="BM81" s="72" t="str">
        <f ca="1">BL81&amp;MEI!K81</f>
        <v/>
      </c>
      <c r="BN81" s="72" t="str">
        <f>IF(MEI!Y81="","",IF(MEI!Y81&lt;18.5,"Kurus",IF(MEI!Y81&lt;25,"Normal",IF(MEI!Y81&lt;30,"Overweight (Risiko)",IF(MEI!Y81&lt;35,"Obesitas I","Obesitas II")))))</f>
        <v/>
      </c>
      <c r="BO81" s="72" t="str">
        <f t="shared" ca="1" si="97"/>
        <v/>
      </c>
      <c r="BP81" s="72" t="str">
        <f>IF(MEI!Z81="","",IF(AND(MEI!K81="L",MEI!Z81&lt;90),"Normal / Aman",IF(AND(MEI!K81="L",MEI!Z81&gt;=90,MEI!Z81&lt;=100),"Risiko Tinggi",IF(AND(MEI!K81="L",MEI!Z81&gt;100),"Obesitas (Sangat Berisiko)",IF(AND(MEI!K81="P",MEI!Z81&lt;80),"Normal / Aman",IF(AND(MEI!K81="P",MEI!Z81&gt;=80,MEI!Z81&lt;=95),"Risiko Tinggi",IF(AND(MEI!K81="P",MEI!Z81&gt;95),"Obesitas (Sangat Berisiko)","")))))))</f>
        <v/>
      </c>
      <c r="BQ81" s="72" t="str">
        <f t="shared" ca="1" si="98"/>
        <v/>
      </c>
      <c r="BR81" s="73" t="str">
        <f>IFERROR(ABS(LEFT(MEI!AA81,FIND("/",MEI!AA81)-1)),"")</f>
        <v/>
      </c>
      <c r="BS81" s="73" t="str">
        <f>IFERROR(ABS(MID(MEI!AA81,FIND("/",MEI!AA81)+1,LEN(MEI!AA81))),"")</f>
        <v/>
      </c>
      <c r="BT81" s="72" t="str">
        <f t="shared" si="99"/>
        <v/>
      </c>
      <c r="BU81" s="72" t="str">
        <f t="shared" ca="1" si="100"/>
        <v/>
      </c>
      <c r="BV81" s="72" t="str">
        <f>IF(MEI!AB81="","",IF(MEI!AB81&lt;181,"NORMAL",IF(MEI!AB81&lt;201,"Pre DM", "DM")))</f>
        <v/>
      </c>
      <c r="BW81" s="72" t="str">
        <f t="shared" ca="1" si="101"/>
        <v/>
      </c>
      <c r="BY81" s="71" t="str">
        <f ca="1">IFERROR(DATEDIF(JUNI!I81,JUNI!D81,"Y"),"")</f>
        <v/>
      </c>
      <c r="BZ81" s="71" t="str">
        <f ca="1">IFERROR(DATEDIF(JUNI!I81,JUNI!D81,"YM"),"")</f>
        <v/>
      </c>
      <c r="CA81" s="72" t="str">
        <f t="shared" ca="1" si="102"/>
        <v/>
      </c>
      <c r="CB81" s="72" t="str">
        <f ca="1">CA81&amp;JUNI!K81</f>
        <v/>
      </c>
      <c r="CC81" s="72" t="str">
        <f>IF(JUNI!Y81="","",IF(JUNI!Y81&lt;18.5,"Kurus",IF(JUNI!Y81&lt;25,"Normal",IF(JUNI!Y81&lt;30,"Overweight (Risiko)",IF(JUNI!Y81&lt;35,"Obesitas I","Obesitas II")))))</f>
        <v/>
      </c>
      <c r="CD81" s="72" t="str">
        <f t="shared" ca="1" si="103"/>
        <v/>
      </c>
      <c r="CE81" s="72" t="str">
        <f>IF(JUNI!Z81="","",IF(AND(JUNI!K81="L",JUNI!Z81&lt;90),"Normal / Aman",IF(AND(JUNI!K81="L",JUNI!Z81&gt;=90,JUNI!Z81&lt;=100),"Risiko Tinggi",IF(AND(JUNI!K81="L",JUNI!Z81&gt;100),"Obesitas (Sangat Berisiko)",IF(AND(JUNI!K81="P",JUNI!Z81&lt;80),"Normal / Aman",IF(AND(JUNI!K81="P",JUNI!Z81&gt;=80,JUNI!Z81&lt;=95),"Risiko Tinggi",IF(AND(JUNI!K81="P",JUNI!Z81&gt;95),"Obesitas (Sangat Berisiko)","")))))))</f>
        <v/>
      </c>
      <c r="CF81" s="72" t="str">
        <f t="shared" ca="1" si="104"/>
        <v/>
      </c>
      <c r="CG81" s="73" t="str">
        <f>IFERROR(ABS(LEFT(JUNI!AA81,FIND("/",JUNI!AA81)-1)),"")</f>
        <v/>
      </c>
      <c r="CH81" s="73" t="str">
        <f>IFERROR(ABS(MID(JUNI!AA81,FIND("/",JUNI!AA81)+1,LEN(JUNI!AA81))),"")</f>
        <v/>
      </c>
      <c r="CI81" s="72" t="str">
        <f t="shared" si="105"/>
        <v/>
      </c>
      <c r="CJ81" s="72" t="str">
        <f t="shared" ca="1" si="106"/>
        <v/>
      </c>
      <c r="CK81" s="72" t="str">
        <f>IF(JUNI!AB81="","",IF(JUNI!AB81&lt;181,"NORMAL",IF(JUNI!AB81&lt;201,"Pre DM", "DM")))</f>
        <v/>
      </c>
      <c r="CL81" s="72" t="str">
        <f t="shared" ca="1" si="107"/>
        <v/>
      </c>
      <c r="CN81" s="71" t="str">
        <f ca="1">IFERROR(DATEDIF(JULI!I81,JULI!D81,"Y"),"")</f>
        <v/>
      </c>
      <c r="CO81" s="71" t="str">
        <f ca="1">IFERROR(DATEDIF(JULI!I81,JULI!D81,"YM"),"")</f>
        <v/>
      </c>
      <c r="CP81" s="72" t="str">
        <f t="shared" ca="1" si="108"/>
        <v/>
      </c>
      <c r="CQ81" s="72" t="str">
        <f ca="1">CP81&amp;JULI!K81</f>
        <v/>
      </c>
      <c r="CR81" s="72" t="str">
        <f>IF(JULI!Y81="","",IF(JULI!Y81&lt;18.5,"Kurus",IF(JULI!Y81&lt;25,"Normal",IF(JULI!Y81&lt;30,"Overweight (Risiko)",IF(JULI!Y81&lt;35,"Obesitas I","Obesitas II")))))</f>
        <v/>
      </c>
      <c r="CS81" s="72" t="str">
        <f t="shared" ca="1" si="109"/>
        <v/>
      </c>
      <c r="CT81" s="72" t="str">
        <f>IF(JULI!Z81="","",IF(AND(JULI!K81="L",JULI!Z81&lt;90),"Normal / Aman",IF(AND(JULI!K81="L",JULI!Z81&gt;=90,JULI!Z81&lt;=100),"Risiko Tinggi",IF(AND(JULI!K81="L",JULI!Z81&gt;100),"Obesitas (Sangat Berisiko)",IF(AND(JULI!K81="P",JULI!Z81&lt;80),"Normal / Aman",IF(AND(JULI!K81="P",JULI!Z81&gt;=80,JULI!Z81&lt;=95),"Risiko Tinggi",IF(AND(JULI!K81="P",JULI!Z81&gt;95),"Obesitas (Sangat Berisiko)","")))))))</f>
        <v/>
      </c>
      <c r="CU81" s="72" t="str">
        <f t="shared" ca="1" si="110"/>
        <v/>
      </c>
      <c r="CV81" s="73" t="str">
        <f>IFERROR(ABS(LEFT(JULI!AA81,FIND("/",JULI!AA81)-1)),"")</f>
        <v/>
      </c>
      <c r="CW81" s="73" t="str">
        <f>IFERROR(ABS(MID(JULI!AA81,FIND("/",JULI!AA81)+1,LEN(JULI!AA81))),"")</f>
        <v/>
      </c>
      <c r="CX81" s="72" t="str">
        <f t="shared" si="111"/>
        <v/>
      </c>
      <c r="CY81" s="72" t="str">
        <f t="shared" ca="1" si="112"/>
        <v/>
      </c>
      <c r="CZ81" s="72" t="str">
        <f>IF(JULI!AB81="","",IF(JULI!AB81&lt;181,"NORMAL",IF(JULI!AB81&lt;201,"Pre DM", "DM")))</f>
        <v/>
      </c>
      <c r="DA81" s="72" t="str">
        <f t="shared" ca="1" si="113"/>
        <v/>
      </c>
      <c r="DC81" s="71" t="str">
        <f ca="1">IFERROR(DATEDIF(AGUSTUS!I81,AGUSTUS!D81,"Y"),"")</f>
        <v/>
      </c>
      <c r="DD81" s="71" t="str">
        <f ca="1">IFERROR(DATEDIF(AGUSTUS!I81,AGUSTUS!D81,"YM"),"")</f>
        <v/>
      </c>
      <c r="DE81" s="72" t="str">
        <f t="shared" ca="1" si="114"/>
        <v/>
      </c>
      <c r="DF81" s="72" t="str">
        <f ca="1">DE81&amp;AGUSTUS!K81</f>
        <v/>
      </c>
      <c r="DG81" s="72" t="str">
        <f>IF(AGUSTUS!Y81="","",IF(AGUSTUS!Y81&lt;18.5,"Kurus",IF(AGUSTUS!Y81&lt;25,"Normal",IF(AGUSTUS!Y81&lt;30,"Overweight (Risiko)",IF(AGUSTUS!Y81&lt;35,"Obesitas I","Obesitas II")))))</f>
        <v/>
      </c>
      <c r="DH81" s="72" t="str">
        <f t="shared" ca="1" si="115"/>
        <v/>
      </c>
      <c r="DI81" s="72" t="str">
        <f>IF(AGUSTUS!Z81="","",IF(AND(AGUSTUS!K81="L",AGUSTUS!Z81&lt;90),"Normal / Aman",IF(AND(AGUSTUS!K81="L",AGUSTUS!Z81&gt;=90,AGUSTUS!Z81&lt;=100),"Risiko Tinggi",IF(AND(AGUSTUS!K81="L",AGUSTUS!Z81&gt;100),"Obesitas (Sangat Berisiko)",IF(AND(AGUSTUS!K81="P",AGUSTUS!Z81&lt;80),"Normal / Aman",IF(AND(AGUSTUS!K81="P",AGUSTUS!Z81&gt;=80,AGUSTUS!Z81&lt;=95),"Risiko Tinggi",IF(AND(AGUSTUS!K81="P",AGUSTUS!Z81&gt;95),"Obesitas (Sangat Berisiko)","")))))))</f>
        <v/>
      </c>
      <c r="DJ81" s="72" t="str">
        <f t="shared" ca="1" si="116"/>
        <v/>
      </c>
      <c r="DK81" s="73" t="str">
        <f>IFERROR(ABS(LEFT(AGUSTUS!AA81,FIND("/",AGUSTUS!AA81)-1)),"")</f>
        <v/>
      </c>
      <c r="DL81" s="73" t="str">
        <f>IFERROR(ABS(MID(AGUSTUS!AA81,FIND("/",AGUSTUS!AA81)+1,LEN(AGUSTUS!AA81))),"")</f>
        <v/>
      </c>
      <c r="DM81" s="72" t="str">
        <f t="shared" si="117"/>
        <v/>
      </c>
      <c r="DN81" s="72" t="str">
        <f t="shared" ca="1" si="118"/>
        <v/>
      </c>
      <c r="DO81" s="72" t="str">
        <f>IF(AGUSTUS!AB81="","",IF(AGUSTUS!AB81&lt;181,"NORMAL",IF(AGUSTUS!AB81&lt;201,"Pre DM", "DM")))</f>
        <v/>
      </c>
      <c r="DP81" s="72" t="str">
        <f t="shared" ca="1" si="119"/>
        <v/>
      </c>
      <c r="DR81" s="71" t="str">
        <f ca="1">IFERROR(DATEDIF(SEPTEMBER!I81,SEPTEMBER!D81,"Y"),"")</f>
        <v/>
      </c>
      <c r="DS81" s="71" t="str">
        <f ca="1">IFERROR(DATEDIF(SEPTEMBER!I81,SEPTEMBER!D81,"YM"),"")</f>
        <v/>
      </c>
      <c r="DT81" s="72" t="str">
        <f t="shared" ca="1" si="120"/>
        <v/>
      </c>
      <c r="DU81" s="72" t="str">
        <f ca="1">DT81&amp;SEPTEMBER!K81</f>
        <v/>
      </c>
      <c r="DV81" s="72" t="str">
        <f>IF(SEPTEMBER!Y81="","",IF(SEPTEMBER!Y81&lt;18.5,"Kurus",IF(SEPTEMBER!Y81&lt;25,"Normal",IF(SEPTEMBER!Y81&lt;30,"Overweight (Risiko)",IF(SEPTEMBER!Y81&lt;35,"Obesitas I","Obesitas II")))))</f>
        <v/>
      </c>
      <c r="DW81" s="72" t="str">
        <f t="shared" ca="1" si="121"/>
        <v/>
      </c>
      <c r="DX81" s="72" t="str">
        <f>IF(SEPTEMBER!Z81="","",IF(AND(SEPTEMBER!K81="L",SEPTEMBER!Z81&lt;90),"Normal / Aman",IF(AND(SEPTEMBER!K81="L",SEPTEMBER!Z81&gt;=90,SEPTEMBER!Z81&lt;=100),"Risiko Tinggi",IF(AND(SEPTEMBER!K81="L",SEPTEMBER!Z81&gt;100),"Obesitas (Sangat Berisiko)",IF(AND(SEPTEMBER!K81="P",SEPTEMBER!Z81&lt;80),"Normal / Aman",IF(AND(SEPTEMBER!K81="P",SEPTEMBER!Z81&gt;=80,SEPTEMBER!Z81&lt;=95),"Risiko Tinggi",IF(AND(SEPTEMBER!K81="P",SEPTEMBER!Z81&gt;95),"Obesitas (Sangat Berisiko)","")))))))</f>
        <v/>
      </c>
      <c r="DY81" s="72" t="str">
        <f t="shared" ca="1" si="122"/>
        <v/>
      </c>
      <c r="DZ81" s="73" t="str">
        <f>IFERROR(ABS(LEFT(SEPTEMBER!AA81,FIND("/",SEPTEMBER!AA81)-1)),"")</f>
        <v/>
      </c>
      <c r="EA81" s="73" t="str">
        <f>IFERROR(ABS(MID(SEPTEMBER!AA81,FIND("/",SEPTEMBER!AA81)+1,LEN(SEPTEMBER!AA81))),"")</f>
        <v/>
      </c>
      <c r="EB81" s="72" t="str">
        <f t="shared" si="123"/>
        <v/>
      </c>
      <c r="EC81" s="72" t="str">
        <f t="shared" ca="1" si="124"/>
        <v/>
      </c>
      <c r="ED81" s="72" t="str">
        <f>IF(SEPTEMBER!AB81="","",IF(SEPTEMBER!AB81&lt;181,"NORMAL",IF(SEPTEMBER!AB81&lt;201,"Pre DM", "DM")))</f>
        <v/>
      </c>
      <c r="EE81" s="72" t="str">
        <f t="shared" ca="1" si="125"/>
        <v/>
      </c>
      <c r="EG81" s="71" t="str">
        <f ca="1">IFERROR(DATEDIF(OKTOBER!I81,OKTOBER!D81,"Y"),"")</f>
        <v/>
      </c>
      <c r="EH81" s="71" t="str">
        <f ca="1">IFERROR(DATEDIF(OKTOBER!I81,OKTOBER!D81,"YM"),"")</f>
        <v/>
      </c>
      <c r="EI81" s="72" t="str">
        <f t="shared" ca="1" si="126"/>
        <v/>
      </c>
      <c r="EJ81" s="72" t="str">
        <f ca="1">EI81&amp;OKTOBER!K81</f>
        <v/>
      </c>
      <c r="EK81" s="72" t="str">
        <f>IF(OKTOBER!Y81="","",IF(OKTOBER!Y81&lt;18.5,"Kurus",IF(OKTOBER!Y81&lt;25,"Normal",IF(OKTOBER!Y81&lt;30,"Overweight (Risiko)",IF(OKTOBER!Y81&lt;35,"Obesitas I","Obesitas II")))))</f>
        <v/>
      </c>
      <c r="EL81" s="72" t="str">
        <f t="shared" ca="1" si="127"/>
        <v/>
      </c>
      <c r="EM81" s="72" t="str">
        <f>IF(OKTOBER!Z81="","",IF(AND(OKTOBER!K81="L",OKTOBER!Z81&lt;90),"Normal / Aman",IF(AND(OKTOBER!K81="L",OKTOBER!Z81&gt;=90,OKTOBER!Z81&lt;=100),"Risiko Tinggi",IF(AND(OKTOBER!K81="L",OKTOBER!Z81&gt;100),"Obesitas (Sangat Berisiko)",IF(AND(OKTOBER!K81="P",OKTOBER!Z81&lt;80),"Normal / Aman",IF(AND(OKTOBER!K81="P",OKTOBER!Z81&gt;=80,OKTOBER!Z81&lt;=95),"Risiko Tinggi",IF(AND(OKTOBER!K81="P",OKTOBER!Z81&gt;95),"Obesitas (Sangat Berisiko)","")))))))</f>
        <v/>
      </c>
      <c r="EN81" s="72" t="str">
        <f t="shared" ca="1" si="128"/>
        <v/>
      </c>
      <c r="EO81" s="73" t="str">
        <f>IFERROR(ABS(LEFT(OKTOBER!AA81,FIND("/",OKTOBER!AA81)-1)),"")</f>
        <v/>
      </c>
      <c r="EP81" s="73" t="str">
        <f>IFERROR(ABS(MID(OKTOBER!AA81,FIND("/",OKTOBER!AA81)+1,LEN(OKTOBER!AA81))),"")</f>
        <v/>
      </c>
      <c r="EQ81" s="72" t="str">
        <f t="shared" si="129"/>
        <v/>
      </c>
      <c r="ER81" s="72" t="str">
        <f t="shared" ca="1" si="130"/>
        <v/>
      </c>
      <c r="ES81" s="72" t="str">
        <f>IF(OKTOBER!AB81="","",IF(OKTOBER!AB81&lt;181,"NORMAL",IF(OKTOBER!AB81&lt;201,"Pre DM", "DM")))</f>
        <v/>
      </c>
      <c r="ET81" s="72" t="str">
        <f t="shared" ca="1" si="131"/>
        <v/>
      </c>
      <c r="EV81" s="71" t="str">
        <f ca="1">IFERROR(DATEDIF(NOPEMBER!I81,NOPEMBER!D81,"Y"),"")</f>
        <v/>
      </c>
      <c r="EW81" s="71" t="str">
        <f ca="1">IFERROR(DATEDIF(NOPEMBER!I81,NOPEMBER!D81,"YM"),"")</f>
        <v/>
      </c>
      <c r="EX81" s="72" t="str">
        <f t="shared" ca="1" si="132"/>
        <v/>
      </c>
      <c r="EY81" s="72" t="str">
        <f ca="1">EX81&amp;NOPEMBER!K81</f>
        <v/>
      </c>
      <c r="EZ81" s="72" t="str">
        <f>IF(NOPEMBER!Y81="","",IF(NOPEMBER!Y81&lt;18.5,"Kurus",IF(NOPEMBER!Y81&lt;25,"Normal",IF(NOPEMBER!Y81&lt;30,"Overweight (Risiko)",IF(NOPEMBER!Y81&lt;35,"Obesitas I","Obesitas II")))))</f>
        <v/>
      </c>
      <c r="FA81" s="72" t="str">
        <f t="shared" ca="1" si="133"/>
        <v/>
      </c>
      <c r="FB81" s="72" t="str">
        <f>IF(NOPEMBER!Z81="","",IF(AND(NOPEMBER!K81="L",NOPEMBER!Z81&lt;90),"Normal / Aman",IF(AND(NOPEMBER!K81="L",NOPEMBER!Z81&gt;=90,NOPEMBER!Z81&lt;=100),"Risiko Tinggi",IF(AND(NOPEMBER!K81="L",NOPEMBER!Z81&gt;100),"Obesitas (Sangat Berisiko)",IF(AND(NOPEMBER!K81="P",NOPEMBER!Z81&lt;80),"Normal / Aman",IF(AND(NOPEMBER!K81="P",NOPEMBER!Z81&gt;=80,NOPEMBER!Z81&lt;=95),"Risiko Tinggi",IF(AND(NOPEMBER!K81="P",NOPEMBER!Z81&gt;95),"Obesitas (Sangat Berisiko)","")))))))</f>
        <v/>
      </c>
      <c r="FC81" s="72" t="str">
        <f t="shared" ca="1" si="134"/>
        <v/>
      </c>
      <c r="FD81" s="73" t="str">
        <f>IFERROR(ABS(LEFT(NOPEMBER!AA81,FIND("/",NOPEMBER!AA81)-1)),"")</f>
        <v/>
      </c>
      <c r="FE81" s="73" t="str">
        <f>IFERROR(ABS(MID(NOPEMBER!AA81,FIND("/",NOPEMBER!AA81)+1,LEN(NOPEMBER!AA81))),"")</f>
        <v/>
      </c>
      <c r="FF81" s="72" t="str">
        <f t="shared" si="135"/>
        <v/>
      </c>
      <c r="FG81" s="72" t="str">
        <f t="shared" ca="1" si="136"/>
        <v/>
      </c>
      <c r="FH81" s="72" t="str">
        <f>IF(NOPEMBER!AB81="","",IF(NOPEMBER!AB81&lt;181,"NORMAL",IF(NOPEMBER!AB81&lt;201,"Pre DM", "DM")))</f>
        <v/>
      </c>
      <c r="FI81" s="72" t="str">
        <f t="shared" ca="1" si="137"/>
        <v/>
      </c>
      <c r="FK81" s="71" t="str">
        <f ca="1">IFERROR(DATEDIF(DESEMBER!I81,DESEMBER!D81,"Y"),"")</f>
        <v/>
      </c>
      <c r="FL81" s="71" t="str">
        <f ca="1">IFERROR(DATEDIF(DESEMBER!I81,DESEMBER!D81,"YM"),"")</f>
        <v/>
      </c>
      <c r="FM81" s="72" t="str">
        <f t="shared" ca="1" si="138"/>
        <v/>
      </c>
      <c r="FN81" s="72" t="str">
        <f ca="1">FM81&amp;DESEMBER!K81</f>
        <v/>
      </c>
      <c r="FO81" s="72" t="str">
        <f>IF(DESEMBER!Y81="","",IF(DESEMBER!Y81&lt;18.5,"Kurus",IF(DESEMBER!Y81&lt;25,"Normal",IF(DESEMBER!Y81&lt;30,"Overweight (Risiko)",IF(DESEMBER!Y81&lt;35,"Obesitas I","Obesitas II")))))</f>
        <v/>
      </c>
      <c r="FP81" s="72" t="str">
        <f t="shared" ca="1" si="139"/>
        <v/>
      </c>
      <c r="FQ81" s="72" t="str">
        <f>IF(DESEMBER!Z81="","",IF(AND(DESEMBER!K81="L",DESEMBER!Z81&lt;90),"Normal / Aman",IF(AND(DESEMBER!K81="L",DESEMBER!Z81&gt;=90,DESEMBER!Z81&lt;=100),"Risiko Tinggi",IF(AND(DESEMBER!K81="L",DESEMBER!Z81&gt;100),"Obesitas (Sangat Berisiko)",IF(AND(DESEMBER!K81="P",DESEMBER!Z81&lt;80),"Normal / Aman",IF(AND(DESEMBER!K81="P",DESEMBER!Z81&gt;=80,DESEMBER!Z81&lt;=95),"Risiko Tinggi",IF(AND(DESEMBER!K81="P",DESEMBER!Z81&gt;95),"Obesitas (Sangat Berisiko)","")))))))</f>
        <v/>
      </c>
      <c r="FR81" s="72" t="str">
        <f t="shared" ca="1" si="140"/>
        <v/>
      </c>
      <c r="FS81" s="73" t="str">
        <f>IFERROR(ABS(LEFT(DESEMBER!AA81,FIND("/",DESEMBER!AA81)-1)),"")</f>
        <v/>
      </c>
      <c r="FT81" s="73" t="str">
        <f>IFERROR(ABS(MID(DESEMBER!AA81,FIND("/",DESEMBER!AA81)+1,LEN(DESEMBER!AA81))),"")</f>
        <v/>
      </c>
      <c r="FU81" s="72" t="str">
        <f t="shared" si="141"/>
        <v/>
      </c>
      <c r="FV81" s="72" t="str">
        <f t="shared" ca="1" si="142"/>
        <v/>
      </c>
      <c r="FW81" s="72" t="str">
        <f>IF(DESEMBER!AB81="","",IF(DESEMBER!AB81&lt;181,"NORMAL",IF(DESEMBER!AB81&lt;201,"Pre DM", "DM")))</f>
        <v/>
      </c>
      <c r="FX81" s="72" t="str">
        <f t="shared" ca="1" si="143"/>
        <v/>
      </c>
    </row>
    <row r="82" spans="2:180" x14ac:dyDescent="0.25">
      <c r="B82" s="71" t="str">
        <f ca="1">IFERROR(DATEDIF(JANUARI!I82,JANUARI!D82,"Y"),"")</f>
        <v/>
      </c>
      <c r="C82" s="71" t="str">
        <f ca="1">IFERROR(DATEDIF(JANUARI!I82,JANUARI!D82,"YM"),"")</f>
        <v/>
      </c>
      <c r="D82" s="72" t="str">
        <f t="shared" ca="1" si="72"/>
        <v/>
      </c>
      <c r="E82" s="72" t="str">
        <f ca="1">D82&amp;JANUARI!K82</f>
        <v/>
      </c>
      <c r="F82" s="72" t="str">
        <f>IF(JANUARI!Y82="","",IF(JANUARI!Y82&lt;18.5,"Kurus",IF(JANUARI!Y82&lt;25,"Normal",IF(JANUARI!Y82&lt;30,"Overweight (Risiko)",IF(JANUARI!Y82&lt;35,"Obesitas I","Obesitas II")))))</f>
        <v/>
      </c>
      <c r="G82" s="72" t="str">
        <f t="shared" ca="1" si="73"/>
        <v/>
      </c>
      <c r="H82" s="72" t="str">
        <f>IF(JANUARI!Z82="","",IF(AND(JANUARI!K82="L",JANUARI!Z82&lt;90),"Normal / Aman",IF(AND(JANUARI!K82="L",JANUARI!Z82&gt;=90,JANUARI!Z82&lt;=100),"Risiko Tinggi",IF(AND(JANUARI!K82="L",JANUARI!Z82&gt;100),"Obesitas (Sangat Berisiko)",IF(AND(JANUARI!K82="P",JANUARI!Z82&lt;80),"Normal / Aman",IF(AND(JANUARI!K82="P",JANUARI!Z82&gt;=80,JANUARI!Z82&lt;=95),"Risiko Tinggi",IF(AND(JANUARI!K82="P",JANUARI!Z82&gt;95),"Obesitas (Sangat Berisiko)","")))))))</f>
        <v/>
      </c>
      <c r="I82" s="72" t="str">
        <f t="shared" ca="1" si="74"/>
        <v/>
      </c>
      <c r="J82" s="73" t="str">
        <f>IFERROR(ABS(LEFT(JANUARI!AA82,FIND("/",JANUARI!AA82)-1)),"")</f>
        <v/>
      </c>
      <c r="K82" s="73" t="str">
        <f>IFERROR(ABS(MID(JANUARI!AA82,FIND("/",JANUARI!AA82)+1,LEN(JANUARI!AA82))),"")</f>
        <v/>
      </c>
      <c r="L82" s="72" t="str">
        <f t="shared" si="75"/>
        <v/>
      </c>
      <c r="M82" s="72" t="str">
        <f t="shared" ca="1" si="76"/>
        <v/>
      </c>
      <c r="N82" s="72" t="str">
        <f>IF(JANUARI!AB82="","",IF(JANUARI!AB82&lt;181,"NORMAL",IF(JANUARI!AB82&lt;201,"Pre DM", "DM")))</f>
        <v/>
      </c>
      <c r="O82" s="72" t="str">
        <f t="shared" ca="1" si="77"/>
        <v/>
      </c>
      <c r="Q82" s="71" t="str">
        <f ca="1">IFERROR(DATEDIF(PEBRUARI!I82,PEBRUARI!D82,"Y"),"")</f>
        <v/>
      </c>
      <c r="R82" s="71" t="str">
        <f ca="1">IFERROR(DATEDIF(PEBRUARI!I82,PEBRUARI!D82,"YM"),"")</f>
        <v/>
      </c>
      <c r="S82" s="72" t="str">
        <f t="shared" ca="1" si="78"/>
        <v/>
      </c>
      <c r="T82" s="72" t="str">
        <f ca="1">S82&amp;PEBRUARI!K82</f>
        <v/>
      </c>
      <c r="U82" s="72" t="str">
        <f>IF(PEBRUARI!Y82="","",IF(PEBRUARI!Y82&lt;18.5,"Kurus",IF(PEBRUARI!Y82&lt;25,"Normal",IF(PEBRUARI!Y82&lt;30,"Overweight (Risiko)",IF(PEBRUARI!Y82&lt;35,"Obesitas I","Obesitas II")))))</f>
        <v/>
      </c>
      <c r="V82" s="72" t="str">
        <f t="shared" ca="1" si="79"/>
        <v/>
      </c>
      <c r="W82" s="72" t="str">
        <f>IF(PEBRUARI!Z82="","",IF(AND(PEBRUARI!K82="L",PEBRUARI!Z82&lt;90),"Normal / Aman",IF(AND(PEBRUARI!K82="L",PEBRUARI!Z82&gt;=90,PEBRUARI!Z82&lt;=100),"Risiko Tinggi",IF(AND(PEBRUARI!K82="L",PEBRUARI!Z82&gt;100),"Obesitas (Sangat Berisiko)",IF(AND(PEBRUARI!K82="P",PEBRUARI!Z82&lt;80),"Normal / Aman",IF(AND(PEBRUARI!K82="P",PEBRUARI!Z82&gt;=80,PEBRUARI!Z82&lt;=95),"Risiko Tinggi",IF(AND(PEBRUARI!K82="P",PEBRUARI!Z82&gt;95),"Obesitas (Sangat Berisiko)","")))))))</f>
        <v/>
      </c>
      <c r="X82" s="72" t="str">
        <f t="shared" ca="1" si="80"/>
        <v/>
      </c>
      <c r="Y82" s="73" t="str">
        <f>IFERROR(ABS(LEFT(PEBRUARI!AA82,FIND("/",PEBRUARI!AA82)-1)),"")</f>
        <v/>
      </c>
      <c r="Z82" s="73" t="str">
        <f>IFERROR(ABS(MID(PEBRUARI!AA82,FIND("/",PEBRUARI!AA82)+1,LEN(PEBRUARI!AA82))),"")</f>
        <v/>
      </c>
      <c r="AA82" s="72" t="str">
        <f t="shared" si="81"/>
        <v/>
      </c>
      <c r="AB82" s="72" t="str">
        <f t="shared" ca="1" si="82"/>
        <v/>
      </c>
      <c r="AC82" s="72" t="str">
        <f>IF(PEBRUARI!AB82="","",IF(PEBRUARI!AB82&lt;181,"NORMAL",IF(PEBRUARI!AB82&lt;201,"Pre DM", "DM")))</f>
        <v/>
      </c>
      <c r="AD82" s="72" t="str">
        <f t="shared" ca="1" si="83"/>
        <v/>
      </c>
      <c r="AF82" s="71" t="str">
        <f ca="1">IFERROR(DATEDIF(MARET!I82,MARET!D82,"Y"),"")</f>
        <v/>
      </c>
      <c r="AG82" s="71" t="str">
        <f ca="1">IFERROR(DATEDIF(MARET!I82,MARET!D82,"YM"),"")</f>
        <v/>
      </c>
      <c r="AH82" s="72" t="str">
        <f t="shared" ca="1" si="84"/>
        <v/>
      </c>
      <c r="AI82" s="72" t="str">
        <f ca="1">AH82&amp;MARET!K82</f>
        <v/>
      </c>
      <c r="AJ82" s="72" t="str">
        <f>IF(MARET!Y82="","",IF(MARET!Y82&lt;18.5,"Kurus",IF(MARET!Y82&lt;25,"Normal",IF(MARET!Y82&lt;30,"Overweight (Risiko)",IF(MARET!Y82&lt;35,"Obesitas I","Obesitas II")))))</f>
        <v/>
      </c>
      <c r="AK82" s="72" t="str">
        <f t="shared" ca="1" si="85"/>
        <v/>
      </c>
      <c r="AL82" s="72" t="str">
        <f>IF(MARET!Z82="","",IF(AND(MARET!K82="L",MARET!Z82&lt;90),"Normal / Aman",IF(AND(MARET!K82="L",MARET!Z82&gt;=90,MARET!Z82&lt;=100),"Risiko Tinggi",IF(AND(MARET!K82="L",MARET!Z82&gt;100),"Obesitas (Sangat Berisiko)",IF(AND(MARET!K82="P",MARET!Z82&lt;80),"Normal / Aman",IF(AND(MARET!K82="P",MARET!Z82&gt;=80,MARET!Z82&lt;=95),"Risiko Tinggi",IF(AND(MARET!K82="P",MARET!Z82&gt;95),"Obesitas (Sangat Berisiko)","")))))))</f>
        <v/>
      </c>
      <c r="AM82" s="72" t="str">
        <f t="shared" ca="1" si="86"/>
        <v/>
      </c>
      <c r="AN82" s="73" t="str">
        <f>IFERROR(ABS(LEFT(MARET!AA82,FIND("/",MARET!AA82)-1)),"")</f>
        <v/>
      </c>
      <c r="AO82" s="73" t="str">
        <f>IFERROR(ABS(MID(MARET!AA82,FIND("/",MARET!AA82)+1,LEN(MARET!AA82))),"")</f>
        <v/>
      </c>
      <c r="AP82" s="72" t="str">
        <f t="shared" si="87"/>
        <v/>
      </c>
      <c r="AQ82" s="72" t="str">
        <f t="shared" ca="1" si="88"/>
        <v/>
      </c>
      <c r="AR82" s="72" t="str">
        <f>IF(MARET!AB82="","",IF(MARET!AB82&lt;181,"NORMAL",IF(MARET!AB82&lt;201,"Pre DM", "DM")))</f>
        <v/>
      </c>
      <c r="AS82" s="72" t="str">
        <f t="shared" ca="1" si="89"/>
        <v/>
      </c>
      <c r="AU82" s="71" t="str">
        <f ca="1">IFERROR(DATEDIF(APRIL!I82,APRIL!D82,"Y"),"")</f>
        <v/>
      </c>
      <c r="AV82" s="71" t="str">
        <f ca="1">IFERROR(DATEDIF(APRIL!I82,APRIL!D82,"YM"),"")</f>
        <v/>
      </c>
      <c r="AW82" s="72" t="str">
        <f t="shared" ca="1" si="90"/>
        <v/>
      </c>
      <c r="AX82" s="72" t="str">
        <f ca="1">AW82&amp;APRIL!K82</f>
        <v/>
      </c>
      <c r="AY82" s="72" t="str">
        <f>IF(APRIL!Y82="","",IF(APRIL!Y82&lt;18.5,"Kurus",IF(APRIL!Y82&lt;25,"Normal",IF(APRIL!Y82&lt;30,"Overweight (Risiko)",IF(APRIL!Y82&lt;35,"Obesitas I","Obesitas II")))))</f>
        <v/>
      </c>
      <c r="AZ82" s="72" t="str">
        <f t="shared" ca="1" si="91"/>
        <v/>
      </c>
      <c r="BA82" s="72" t="str">
        <f>IF(APRIL!Z82="","",IF(AND(APRIL!K82="L",APRIL!Z82&lt;90),"Normal / Aman",IF(AND(APRIL!K82="L",APRIL!Z82&gt;=90,APRIL!Z82&lt;=100),"Risiko Tinggi",IF(AND(APRIL!K82="L",APRIL!Z82&gt;100),"Obesitas (Sangat Berisiko)",IF(AND(APRIL!K82="P",APRIL!Z82&lt;80),"Normal / Aman",IF(AND(APRIL!K82="P",APRIL!Z82&gt;=80,APRIL!Z82&lt;=95),"Risiko Tinggi",IF(AND(APRIL!K82="P",APRIL!Z82&gt;95),"Obesitas (Sangat Berisiko)","")))))))</f>
        <v/>
      </c>
      <c r="BB82" s="72" t="str">
        <f t="shared" ca="1" si="92"/>
        <v/>
      </c>
      <c r="BC82" s="73" t="str">
        <f>IFERROR(ABS(LEFT(APRIL!AA82,FIND("/",APRIL!AA82)-1)),"")</f>
        <v/>
      </c>
      <c r="BD82" s="73" t="str">
        <f>IFERROR(ABS(MID(APRIL!AA82,FIND("/",APRIL!AA82)+1,LEN(APRIL!AA82))),"")</f>
        <v/>
      </c>
      <c r="BE82" s="72" t="str">
        <f t="shared" si="93"/>
        <v/>
      </c>
      <c r="BF82" s="72" t="str">
        <f t="shared" ca="1" si="94"/>
        <v/>
      </c>
      <c r="BG82" s="72" t="str">
        <f>IF(APRIL!AB82="","",IF(APRIL!AB82&lt;181,"NORMAL",IF(APRIL!AB82&lt;201,"Pre DM", "DM")))</f>
        <v/>
      </c>
      <c r="BH82" s="72" t="str">
        <f t="shared" ca="1" si="95"/>
        <v/>
      </c>
      <c r="BJ82" s="71" t="str">
        <f ca="1">IFERROR(DATEDIF(MEI!I82,MEI!D82,"Y"),"")</f>
        <v/>
      </c>
      <c r="BK82" s="71" t="str">
        <f ca="1">IFERROR(DATEDIF(MEI!I82,MEI!D82,"YM"),"")</f>
        <v/>
      </c>
      <c r="BL82" s="72" t="str">
        <f t="shared" ca="1" si="96"/>
        <v/>
      </c>
      <c r="BM82" s="72" t="str">
        <f ca="1">BL82&amp;MEI!K82</f>
        <v/>
      </c>
      <c r="BN82" s="72" t="str">
        <f>IF(MEI!Y82="","",IF(MEI!Y82&lt;18.5,"Kurus",IF(MEI!Y82&lt;25,"Normal",IF(MEI!Y82&lt;30,"Overweight (Risiko)",IF(MEI!Y82&lt;35,"Obesitas I","Obesitas II")))))</f>
        <v/>
      </c>
      <c r="BO82" s="72" t="str">
        <f t="shared" ca="1" si="97"/>
        <v/>
      </c>
      <c r="BP82" s="72" t="str">
        <f>IF(MEI!Z82="","",IF(AND(MEI!K82="L",MEI!Z82&lt;90),"Normal / Aman",IF(AND(MEI!K82="L",MEI!Z82&gt;=90,MEI!Z82&lt;=100),"Risiko Tinggi",IF(AND(MEI!K82="L",MEI!Z82&gt;100),"Obesitas (Sangat Berisiko)",IF(AND(MEI!K82="P",MEI!Z82&lt;80),"Normal / Aman",IF(AND(MEI!K82="P",MEI!Z82&gt;=80,MEI!Z82&lt;=95),"Risiko Tinggi",IF(AND(MEI!K82="P",MEI!Z82&gt;95),"Obesitas (Sangat Berisiko)","")))))))</f>
        <v/>
      </c>
      <c r="BQ82" s="72" t="str">
        <f t="shared" ca="1" si="98"/>
        <v/>
      </c>
      <c r="BR82" s="73" t="str">
        <f>IFERROR(ABS(LEFT(MEI!AA82,FIND("/",MEI!AA82)-1)),"")</f>
        <v/>
      </c>
      <c r="BS82" s="73" t="str">
        <f>IFERROR(ABS(MID(MEI!AA82,FIND("/",MEI!AA82)+1,LEN(MEI!AA82))),"")</f>
        <v/>
      </c>
      <c r="BT82" s="72" t="str">
        <f t="shared" si="99"/>
        <v/>
      </c>
      <c r="BU82" s="72" t="str">
        <f t="shared" ca="1" si="100"/>
        <v/>
      </c>
      <c r="BV82" s="72" t="str">
        <f>IF(MEI!AB82="","",IF(MEI!AB82&lt;181,"NORMAL",IF(MEI!AB82&lt;201,"Pre DM", "DM")))</f>
        <v/>
      </c>
      <c r="BW82" s="72" t="str">
        <f t="shared" ca="1" si="101"/>
        <v/>
      </c>
      <c r="BY82" s="71" t="str">
        <f ca="1">IFERROR(DATEDIF(JUNI!I82,JUNI!D82,"Y"),"")</f>
        <v/>
      </c>
      <c r="BZ82" s="71" t="str">
        <f ca="1">IFERROR(DATEDIF(JUNI!I82,JUNI!D82,"YM"),"")</f>
        <v/>
      </c>
      <c r="CA82" s="72" t="str">
        <f t="shared" ca="1" si="102"/>
        <v/>
      </c>
      <c r="CB82" s="72" t="str">
        <f ca="1">CA82&amp;JUNI!K82</f>
        <v/>
      </c>
      <c r="CC82" s="72" t="str">
        <f>IF(JUNI!Y82="","",IF(JUNI!Y82&lt;18.5,"Kurus",IF(JUNI!Y82&lt;25,"Normal",IF(JUNI!Y82&lt;30,"Overweight (Risiko)",IF(JUNI!Y82&lt;35,"Obesitas I","Obesitas II")))))</f>
        <v/>
      </c>
      <c r="CD82" s="72" t="str">
        <f t="shared" ca="1" si="103"/>
        <v/>
      </c>
      <c r="CE82" s="72" t="str">
        <f>IF(JUNI!Z82="","",IF(AND(JUNI!K82="L",JUNI!Z82&lt;90),"Normal / Aman",IF(AND(JUNI!K82="L",JUNI!Z82&gt;=90,JUNI!Z82&lt;=100),"Risiko Tinggi",IF(AND(JUNI!K82="L",JUNI!Z82&gt;100),"Obesitas (Sangat Berisiko)",IF(AND(JUNI!K82="P",JUNI!Z82&lt;80),"Normal / Aman",IF(AND(JUNI!K82="P",JUNI!Z82&gt;=80,JUNI!Z82&lt;=95),"Risiko Tinggi",IF(AND(JUNI!K82="P",JUNI!Z82&gt;95),"Obesitas (Sangat Berisiko)","")))))))</f>
        <v/>
      </c>
      <c r="CF82" s="72" t="str">
        <f t="shared" ca="1" si="104"/>
        <v/>
      </c>
      <c r="CG82" s="73" t="str">
        <f>IFERROR(ABS(LEFT(JUNI!AA82,FIND("/",JUNI!AA82)-1)),"")</f>
        <v/>
      </c>
      <c r="CH82" s="73" t="str">
        <f>IFERROR(ABS(MID(JUNI!AA82,FIND("/",JUNI!AA82)+1,LEN(JUNI!AA82))),"")</f>
        <v/>
      </c>
      <c r="CI82" s="72" t="str">
        <f t="shared" si="105"/>
        <v/>
      </c>
      <c r="CJ82" s="72" t="str">
        <f t="shared" ca="1" si="106"/>
        <v/>
      </c>
      <c r="CK82" s="72" t="str">
        <f>IF(JUNI!AB82="","",IF(JUNI!AB82&lt;181,"NORMAL",IF(JUNI!AB82&lt;201,"Pre DM", "DM")))</f>
        <v/>
      </c>
      <c r="CL82" s="72" t="str">
        <f t="shared" ca="1" si="107"/>
        <v/>
      </c>
      <c r="CN82" s="71" t="str">
        <f ca="1">IFERROR(DATEDIF(JULI!I82,JULI!D82,"Y"),"")</f>
        <v/>
      </c>
      <c r="CO82" s="71" t="str">
        <f ca="1">IFERROR(DATEDIF(JULI!I82,JULI!D82,"YM"),"")</f>
        <v/>
      </c>
      <c r="CP82" s="72" t="str">
        <f t="shared" ca="1" si="108"/>
        <v/>
      </c>
      <c r="CQ82" s="72" t="str">
        <f ca="1">CP82&amp;JULI!K82</f>
        <v/>
      </c>
      <c r="CR82" s="72" t="str">
        <f>IF(JULI!Y82="","",IF(JULI!Y82&lt;18.5,"Kurus",IF(JULI!Y82&lt;25,"Normal",IF(JULI!Y82&lt;30,"Overweight (Risiko)",IF(JULI!Y82&lt;35,"Obesitas I","Obesitas II")))))</f>
        <v/>
      </c>
      <c r="CS82" s="72" t="str">
        <f t="shared" ca="1" si="109"/>
        <v/>
      </c>
      <c r="CT82" s="72" t="str">
        <f>IF(JULI!Z82="","",IF(AND(JULI!K82="L",JULI!Z82&lt;90),"Normal / Aman",IF(AND(JULI!K82="L",JULI!Z82&gt;=90,JULI!Z82&lt;=100),"Risiko Tinggi",IF(AND(JULI!K82="L",JULI!Z82&gt;100),"Obesitas (Sangat Berisiko)",IF(AND(JULI!K82="P",JULI!Z82&lt;80),"Normal / Aman",IF(AND(JULI!K82="P",JULI!Z82&gt;=80,JULI!Z82&lt;=95),"Risiko Tinggi",IF(AND(JULI!K82="P",JULI!Z82&gt;95),"Obesitas (Sangat Berisiko)","")))))))</f>
        <v/>
      </c>
      <c r="CU82" s="72" t="str">
        <f t="shared" ca="1" si="110"/>
        <v/>
      </c>
      <c r="CV82" s="73" t="str">
        <f>IFERROR(ABS(LEFT(JULI!AA82,FIND("/",JULI!AA82)-1)),"")</f>
        <v/>
      </c>
      <c r="CW82" s="73" t="str">
        <f>IFERROR(ABS(MID(JULI!AA82,FIND("/",JULI!AA82)+1,LEN(JULI!AA82))),"")</f>
        <v/>
      </c>
      <c r="CX82" s="72" t="str">
        <f t="shared" si="111"/>
        <v/>
      </c>
      <c r="CY82" s="72" t="str">
        <f t="shared" ca="1" si="112"/>
        <v/>
      </c>
      <c r="CZ82" s="72" t="str">
        <f>IF(JULI!AB82="","",IF(JULI!AB82&lt;181,"NORMAL",IF(JULI!AB82&lt;201,"Pre DM", "DM")))</f>
        <v/>
      </c>
      <c r="DA82" s="72" t="str">
        <f t="shared" ca="1" si="113"/>
        <v/>
      </c>
      <c r="DC82" s="71" t="str">
        <f ca="1">IFERROR(DATEDIF(AGUSTUS!I82,AGUSTUS!D82,"Y"),"")</f>
        <v/>
      </c>
      <c r="DD82" s="71" t="str">
        <f ca="1">IFERROR(DATEDIF(AGUSTUS!I82,AGUSTUS!D82,"YM"),"")</f>
        <v/>
      </c>
      <c r="DE82" s="72" t="str">
        <f t="shared" ca="1" si="114"/>
        <v/>
      </c>
      <c r="DF82" s="72" t="str">
        <f ca="1">DE82&amp;AGUSTUS!K82</f>
        <v/>
      </c>
      <c r="DG82" s="72" t="str">
        <f>IF(AGUSTUS!Y82="","",IF(AGUSTUS!Y82&lt;18.5,"Kurus",IF(AGUSTUS!Y82&lt;25,"Normal",IF(AGUSTUS!Y82&lt;30,"Overweight (Risiko)",IF(AGUSTUS!Y82&lt;35,"Obesitas I","Obesitas II")))))</f>
        <v/>
      </c>
      <c r="DH82" s="72" t="str">
        <f t="shared" ca="1" si="115"/>
        <v/>
      </c>
      <c r="DI82" s="72" t="str">
        <f>IF(AGUSTUS!Z82="","",IF(AND(AGUSTUS!K82="L",AGUSTUS!Z82&lt;90),"Normal / Aman",IF(AND(AGUSTUS!K82="L",AGUSTUS!Z82&gt;=90,AGUSTUS!Z82&lt;=100),"Risiko Tinggi",IF(AND(AGUSTUS!K82="L",AGUSTUS!Z82&gt;100),"Obesitas (Sangat Berisiko)",IF(AND(AGUSTUS!K82="P",AGUSTUS!Z82&lt;80),"Normal / Aman",IF(AND(AGUSTUS!K82="P",AGUSTUS!Z82&gt;=80,AGUSTUS!Z82&lt;=95),"Risiko Tinggi",IF(AND(AGUSTUS!K82="P",AGUSTUS!Z82&gt;95),"Obesitas (Sangat Berisiko)","")))))))</f>
        <v/>
      </c>
      <c r="DJ82" s="72" t="str">
        <f t="shared" ca="1" si="116"/>
        <v/>
      </c>
      <c r="DK82" s="73" t="str">
        <f>IFERROR(ABS(LEFT(AGUSTUS!AA82,FIND("/",AGUSTUS!AA82)-1)),"")</f>
        <v/>
      </c>
      <c r="DL82" s="73" t="str">
        <f>IFERROR(ABS(MID(AGUSTUS!AA82,FIND("/",AGUSTUS!AA82)+1,LEN(AGUSTUS!AA82))),"")</f>
        <v/>
      </c>
      <c r="DM82" s="72" t="str">
        <f t="shared" si="117"/>
        <v/>
      </c>
      <c r="DN82" s="72" t="str">
        <f t="shared" ca="1" si="118"/>
        <v/>
      </c>
      <c r="DO82" s="72" t="str">
        <f>IF(AGUSTUS!AB82="","",IF(AGUSTUS!AB82&lt;181,"NORMAL",IF(AGUSTUS!AB82&lt;201,"Pre DM", "DM")))</f>
        <v/>
      </c>
      <c r="DP82" s="72" t="str">
        <f t="shared" ca="1" si="119"/>
        <v/>
      </c>
      <c r="DR82" s="71" t="str">
        <f ca="1">IFERROR(DATEDIF(SEPTEMBER!I82,SEPTEMBER!D82,"Y"),"")</f>
        <v/>
      </c>
      <c r="DS82" s="71" t="str">
        <f ca="1">IFERROR(DATEDIF(SEPTEMBER!I82,SEPTEMBER!D82,"YM"),"")</f>
        <v/>
      </c>
      <c r="DT82" s="72" t="str">
        <f t="shared" ca="1" si="120"/>
        <v/>
      </c>
      <c r="DU82" s="72" t="str">
        <f ca="1">DT82&amp;SEPTEMBER!K82</f>
        <v/>
      </c>
      <c r="DV82" s="72" t="str">
        <f>IF(SEPTEMBER!Y82="","",IF(SEPTEMBER!Y82&lt;18.5,"Kurus",IF(SEPTEMBER!Y82&lt;25,"Normal",IF(SEPTEMBER!Y82&lt;30,"Overweight (Risiko)",IF(SEPTEMBER!Y82&lt;35,"Obesitas I","Obesitas II")))))</f>
        <v/>
      </c>
      <c r="DW82" s="72" t="str">
        <f t="shared" ca="1" si="121"/>
        <v/>
      </c>
      <c r="DX82" s="72" t="str">
        <f>IF(SEPTEMBER!Z82="","",IF(AND(SEPTEMBER!K82="L",SEPTEMBER!Z82&lt;90),"Normal / Aman",IF(AND(SEPTEMBER!K82="L",SEPTEMBER!Z82&gt;=90,SEPTEMBER!Z82&lt;=100),"Risiko Tinggi",IF(AND(SEPTEMBER!K82="L",SEPTEMBER!Z82&gt;100),"Obesitas (Sangat Berisiko)",IF(AND(SEPTEMBER!K82="P",SEPTEMBER!Z82&lt;80),"Normal / Aman",IF(AND(SEPTEMBER!K82="P",SEPTEMBER!Z82&gt;=80,SEPTEMBER!Z82&lt;=95),"Risiko Tinggi",IF(AND(SEPTEMBER!K82="P",SEPTEMBER!Z82&gt;95),"Obesitas (Sangat Berisiko)","")))))))</f>
        <v/>
      </c>
      <c r="DY82" s="72" t="str">
        <f t="shared" ca="1" si="122"/>
        <v/>
      </c>
      <c r="DZ82" s="73" t="str">
        <f>IFERROR(ABS(LEFT(SEPTEMBER!AA82,FIND("/",SEPTEMBER!AA82)-1)),"")</f>
        <v/>
      </c>
      <c r="EA82" s="73" t="str">
        <f>IFERROR(ABS(MID(SEPTEMBER!AA82,FIND("/",SEPTEMBER!AA82)+1,LEN(SEPTEMBER!AA82))),"")</f>
        <v/>
      </c>
      <c r="EB82" s="72" t="str">
        <f t="shared" si="123"/>
        <v/>
      </c>
      <c r="EC82" s="72" t="str">
        <f t="shared" ca="1" si="124"/>
        <v/>
      </c>
      <c r="ED82" s="72" t="str">
        <f>IF(SEPTEMBER!AB82="","",IF(SEPTEMBER!AB82&lt;181,"NORMAL",IF(SEPTEMBER!AB82&lt;201,"Pre DM", "DM")))</f>
        <v/>
      </c>
      <c r="EE82" s="72" t="str">
        <f t="shared" ca="1" si="125"/>
        <v/>
      </c>
      <c r="EG82" s="71" t="str">
        <f ca="1">IFERROR(DATEDIF(OKTOBER!I82,OKTOBER!D82,"Y"),"")</f>
        <v/>
      </c>
      <c r="EH82" s="71" t="str">
        <f ca="1">IFERROR(DATEDIF(OKTOBER!I82,OKTOBER!D82,"YM"),"")</f>
        <v/>
      </c>
      <c r="EI82" s="72" t="str">
        <f t="shared" ca="1" si="126"/>
        <v/>
      </c>
      <c r="EJ82" s="72" t="str">
        <f ca="1">EI82&amp;OKTOBER!K82</f>
        <v/>
      </c>
      <c r="EK82" s="72" t="str">
        <f>IF(OKTOBER!Y82="","",IF(OKTOBER!Y82&lt;18.5,"Kurus",IF(OKTOBER!Y82&lt;25,"Normal",IF(OKTOBER!Y82&lt;30,"Overweight (Risiko)",IF(OKTOBER!Y82&lt;35,"Obesitas I","Obesitas II")))))</f>
        <v/>
      </c>
      <c r="EL82" s="72" t="str">
        <f t="shared" ca="1" si="127"/>
        <v/>
      </c>
      <c r="EM82" s="72" t="str">
        <f>IF(OKTOBER!Z82="","",IF(AND(OKTOBER!K82="L",OKTOBER!Z82&lt;90),"Normal / Aman",IF(AND(OKTOBER!K82="L",OKTOBER!Z82&gt;=90,OKTOBER!Z82&lt;=100),"Risiko Tinggi",IF(AND(OKTOBER!K82="L",OKTOBER!Z82&gt;100),"Obesitas (Sangat Berisiko)",IF(AND(OKTOBER!K82="P",OKTOBER!Z82&lt;80),"Normal / Aman",IF(AND(OKTOBER!K82="P",OKTOBER!Z82&gt;=80,OKTOBER!Z82&lt;=95),"Risiko Tinggi",IF(AND(OKTOBER!K82="P",OKTOBER!Z82&gt;95),"Obesitas (Sangat Berisiko)","")))))))</f>
        <v/>
      </c>
      <c r="EN82" s="72" t="str">
        <f t="shared" ca="1" si="128"/>
        <v/>
      </c>
      <c r="EO82" s="73" t="str">
        <f>IFERROR(ABS(LEFT(OKTOBER!AA82,FIND("/",OKTOBER!AA82)-1)),"")</f>
        <v/>
      </c>
      <c r="EP82" s="73" t="str">
        <f>IFERROR(ABS(MID(OKTOBER!AA82,FIND("/",OKTOBER!AA82)+1,LEN(OKTOBER!AA82))),"")</f>
        <v/>
      </c>
      <c r="EQ82" s="72" t="str">
        <f t="shared" si="129"/>
        <v/>
      </c>
      <c r="ER82" s="72" t="str">
        <f t="shared" ca="1" si="130"/>
        <v/>
      </c>
      <c r="ES82" s="72" t="str">
        <f>IF(OKTOBER!AB82="","",IF(OKTOBER!AB82&lt;181,"NORMAL",IF(OKTOBER!AB82&lt;201,"Pre DM", "DM")))</f>
        <v/>
      </c>
      <c r="ET82" s="72" t="str">
        <f t="shared" ca="1" si="131"/>
        <v/>
      </c>
      <c r="EV82" s="71" t="str">
        <f ca="1">IFERROR(DATEDIF(NOPEMBER!I82,NOPEMBER!D82,"Y"),"")</f>
        <v/>
      </c>
      <c r="EW82" s="71" t="str">
        <f ca="1">IFERROR(DATEDIF(NOPEMBER!I82,NOPEMBER!D82,"YM"),"")</f>
        <v/>
      </c>
      <c r="EX82" s="72" t="str">
        <f t="shared" ca="1" si="132"/>
        <v/>
      </c>
      <c r="EY82" s="72" t="str">
        <f ca="1">EX82&amp;NOPEMBER!K82</f>
        <v/>
      </c>
      <c r="EZ82" s="72" t="str">
        <f>IF(NOPEMBER!Y82="","",IF(NOPEMBER!Y82&lt;18.5,"Kurus",IF(NOPEMBER!Y82&lt;25,"Normal",IF(NOPEMBER!Y82&lt;30,"Overweight (Risiko)",IF(NOPEMBER!Y82&lt;35,"Obesitas I","Obesitas II")))))</f>
        <v/>
      </c>
      <c r="FA82" s="72" t="str">
        <f t="shared" ca="1" si="133"/>
        <v/>
      </c>
      <c r="FB82" s="72" t="str">
        <f>IF(NOPEMBER!Z82="","",IF(AND(NOPEMBER!K82="L",NOPEMBER!Z82&lt;90),"Normal / Aman",IF(AND(NOPEMBER!K82="L",NOPEMBER!Z82&gt;=90,NOPEMBER!Z82&lt;=100),"Risiko Tinggi",IF(AND(NOPEMBER!K82="L",NOPEMBER!Z82&gt;100),"Obesitas (Sangat Berisiko)",IF(AND(NOPEMBER!K82="P",NOPEMBER!Z82&lt;80),"Normal / Aman",IF(AND(NOPEMBER!K82="P",NOPEMBER!Z82&gt;=80,NOPEMBER!Z82&lt;=95),"Risiko Tinggi",IF(AND(NOPEMBER!K82="P",NOPEMBER!Z82&gt;95),"Obesitas (Sangat Berisiko)","")))))))</f>
        <v/>
      </c>
      <c r="FC82" s="72" t="str">
        <f t="shared" ca="1" si="134"/>
        <v/>
      </c>
      <c r="FD82" s="73" t="str">
        <f>IFERROR(ABS(LEFT(NOPEMBER!AA82,FIND("/",NOPEMBER!AA82)-1)),"")</f>
        <v/>
      </c>
      <c r="FE82" s="73" t="str">
        <f>IFERROR(ABS(MID(NOPEMBER!AA82,FIND("/",NOPEMBER!AA82)+1,LEN(NOPEMBER!AA82))),"")</f>
        <v/>
      </c>
      <c r="FF82" s="72" t="str">
        <f t="shared" si="135"/>
        <v/>
      </c>
      <c r="FG82" s="72" t="str">
        <f t="shared" ca="1" si="136"/>
        <v/>
      </c>
      <c r="FH82" s="72" t="str">
        <f>IF(NOPEMBER!AB82="","",IF(NOPEMBER!AB82&lt;181,"NORMAL",IF(NOPEMBER!AB82&lt;201,"Pre DM", "DM")))</f>
        <v/>
      </c>
      <c r="FI82" s="72" t="str">
        <f t="shared" ca="1" si="137"/>
        <v/>
      </c>
      <c r="FK82" s="71" t="str">
        <f ca="1">IFERROR(DATEDIF(DESEMBER!I82,DESEMBER!D82,"Y"),"")</f>
        <v/>
      </c>
      <c r="FL82" s="71" t="str">
        <f ca="1">IFERROR(DATEDIF(DESEMBER!I82,DESEMBER!D82,"YM"),"")</f>
        <v/>
      </c>
      <c r="FM82" s="72" t="str">
        <f t="shared" ca="1" si="138"/>
        <v/>
      </c>
      <c r="FN82" s="72" t="str">
        <f ca="1">FM82&amp;DESEMBER!K82</f>
        <v/>
      </c>
      <c r="FO82" s="72" t="str">
        <f>IF(DESEMBER!Y82="","",IF(DESEMBER!Y82&lt;18.5,"Kurus",IF(DESEMBER!Y82&lt;25,"Normal",IF(DESEMBER!Y82&lt;30,"Overweight (Risiko)",IF(DESEMBER!Y82&lt;35,"Obesitas I","Obesitas II")))))</f>
        <v/>
      </c>
      <c r="FP82" s="72" t="str">
        <f t="shared" ca="1" si="139"/>
        <v/>
      </c>
      <c r="FQ82" s="72" t="str">
        <f>IF(DESEMBER!Z82="","",IF(AND(DESEMBER!K82="L",DESEMBER!Z82&lt;90),"Normal / Aman",IF(AND(DESEMBER!K82="L",DESEMBER!Z82&gt;=90,DESEMBER!Z82&lt;=100),"Risiko Tinggi",IF(AND(DESEMBER!K82="L",DESEMBER!Z82&gt;100),"Obesitas (Sangat Berisiko)",IF(AND(DESEMBER!K82="P",DESEMBER!Z82&lt;80),"Normal / Aman",IF(AND(DESEMBER!K82="P",DESEMBER!Z82&gt;=80,DESEMBER!Z82&lt;=95),"Risiko Tinggi",IF(AND(DESEMBER!K82="P",DESEMBER!Z82&gt;95),"Obesitas (Sangat Berisiko)","")))))))</f>
        <v/>
      </c>
      <c r="FR82" s="72" t="str">
        <f t="shared" ca="1" si="140"/>
        <v/>
      </c>
      <c r="FS82" s="73" t="str">
        <f>IFERROR(ABS(LEFT(DESEMBER!AA82,FIND("/",DESEMBER!AA82)-1)),"")</f>
        <v/>
      </c>
      <c r="FT82" s="73" t="str">
        <f>IFERROR(ABS(MID(DESEMBER!AA82,FIND("/",DESEMBER!AA82)+1,LEN(DESEMBER!AA82))),"")</f>
        <v/>
      </c>
      <c r="FU82" s="72" t="str">
        <f t="shared" si="141"/>
        <v/>
      </c>
      <c r="FV82" s="72" t="str">
        <f t="shared" ca="1" si="142"/>
        <v/>
      </c>
      <c r="FW82" s="72" t="str">
        <f>IF(DESEMBER!AB82="","",IF(DESEMBER!AB82&lt;181,"NORMAL",IF(DESEMBER!AB82&lt;201,"Pre DM", "DM")))</f>
        <v/>
      </c>
      <c r="FX82" s="72" t="str">
        <f t="shared" ca="1" si="143"/>
        <v/>
      </c>
    </row>
    <row r="83" spans="2:180" x14ac:dyDescent="0.25">
      <c r="B83" s="71" t="str">
        <f ca="1">IFERROR(DATEDIF(JANUARI!I83,JANUARI!D83,"Y"),"")</f>
        <v/>
      </c>
      <c r="C83" s="71" t="str">
        <f ca="1">IFERROR(DATEDIF(JANUARI!I83,JANUARI!D83,"YM"),"")</f>
        <v/>
      </c>
      <c r="D83" s="72" t="str">
        <f t="shared" ca="1" si="72"/>
        <v/>
      </c>
      <c r="E83" s="72" t="str">
        <f ca="1">D83&amp;JANUARI!K83</f>
        <v/>
      </c>
      <c r="F83" s="72" t="str">
        <f>IF(JANUARI!Y83="","",IF(JANUARI!Y83&lt;18.5,"Kurus",IF(JANUARI!Y83&lt;25,"Normal",IF(JANUARI!Y83&lt;30,"Overweight (Risiko)",IF(JANUARI!Y83&lt;35,"Obesitas I","Obesitas II")))))</f>
        <v/>
      </c>
      <c r="G83" s="72" t="str">
        <f t="shared" ca="1" si="73"/>
        <v/>
      </c>
      <c r="H83" s="72" t="str">
        <f>IF(JANUARI!Z83="","",IF(AND(JANUARI!K83="L",JANUARI!Z83&lt;90),"Normal / Aman",IF(AND(JANUARI!K83="L",JANUARI!Z83&gt;=90,JANUARI!Z83&lt;=100),"Risiko Tinggi",IF(AND(JANUARI!K83="L",JANUARI!Z83&gt;100),"Obesitas (Sangat Berisiko)",IF(AND(JANUARI!K83="P",JANUARI!Z83&lt;80),"Normal / Aman",IF(AND(JANUARI!K83="P",JANUARI!Z83&gt;=80,JANUARI!Z83&lt;=95),"Risiko Tinggi",IF(AND(JANUARI!K83="P",JANUARI!Z83&gt;95),"Obesitas (Sangat Berisiko)","")))))))</f>
        <v/>
      </c>
      <c r="I83" s="72" t="str">
        <f t="shared" ca="1" si="74"/>
        <v/>
      </c>
      <c r="J83" s="73" t="str">
        <f>IFERROR(ABS(LEFT(JANUARI!AA83,FIND("/",JANUARI!AA83)-1)),"")</f>
        <v/>
      </c>
      <c r="K83" s="73" t="str">
        <f>IFERROR(ABS(MID(JANUARI!AA83,FIND("/",JANUARI!AA83)+1,LEN(JANUARI!AA83))),"")</f>
        <v/>
      </c>
      <c r="L83" s="72" t="str">
        <f t="shared" si="75"/>
        <v/>
      </c>
      <c r="M83" s="72" t="str">
        <f t="shared" ca="1" si="76"/>
        <v/>
      </c>
      <c r="N83" s="72" t="str">
        <f>IF(JANUARI!AB83="","",IF(JANUARI!AB83&lt;181,"NORMAL",IF(JANUARI!AB83&lt;201,"Pre DM", "DM")))</f>
        <v/>
      </c>
      <c r="O83" s="72" t="str">
        <f t="shared" ca="1" si="77"/>
        <v/>
      </c>
      <c r="Q83" s="71" t="str">
        <f ca="1">IFERROR(DATEDIF(PEBRUARI!I83,PEBRUARI!D83,"Y"),"")</f>
        <v/>
      </c>
      <c r="R83" s="71" t="str">
        <f ca="1">IFERROR(DATEDIF(PEBRUARI!I83,PEBRUARI!D83,"YM"),"")</f>
        <v/>
      </c>
      <c r="S83" s="72" t="str">
        <f t="shared" ca="1" si="78"/>
        <v/>
      </c>
      <c r="T83" s="72" t="str">
        <f ca="1">S83&amp;PEBRUARI!K83</f>
        <v/>
      </c>
      <c r="U83" s="72" t="str">
        <f>IF(PEBRUARI!Y83="","",IF(PEBRUARI!Y83&lt;18.5,"Kurus",IF(PEBRUARI!Y83&lt;25,"Normal",IF(PEBRUARI!Y83&lt;30,"Overweight (Risiko)",IF(PEBRUARI!Y83&lt;35,"Obesitas I","Obesitas II")))))</f>
        <v/>
      </c>
      <c r="V83" s="72" t="str">
        <f t="shared" ca="1" si="79"/>
        <v/>
      </c>
      <c r="W83" s="72" t="str">
        <f>IF(PEBRUARI!Z83="","",IF(AND(PEBRUARI!K83="L",PEBRUARI!Z83&lt;90),"Normal / Aman",IF(AND(PEBRUARI!K83="L",PEBRUARI!Z83&gt;=90,PEBRUARI!Z83&lt;=100),"Risiko Tinggi",IF(AND(PEBRUARI!K83="L",PEBRUARI!Z83&gt;100),"Obesitas (Sangat Berisiko)",IF(AND(PEBRUARI!K83="P",PEBRUARI!Z83&lt;80),"Normal / Aman",IF(AND(PEBRUARI!K83="P",PEBRUARI!Z83&gt;=80,PEBRUARI!Z83&lt;=95),"Risiko Tinggi",IF(AND(PEBRUARI!K83="P",PEBRUARI!Z83&gt;95),"Obesitas (Sangat Berisiko)","")))))))</f>
        <v/>
      </c>
      <c r="X83" s="72" t="str">
        <f t="shared" ca="1" si="80"/>
        <v/>
      </c>
      <c r="Y83" s="73" t="str">
        <f>IFERROR(ABS(LEFT(PEBRUARI!AA83,FIND("/",PEBRUARI!AA83)-1)),"")</f>
        <v/>
      </c>
      <c r="Z83" s="73" t="str">
        <f>IFERROR(ABS(MID(PEBRUARI!AA83,FIND("/",PEBRUARI!AA83)+1,LEN(PEBRUARI!AA83))),"")</f>
        <v/>
      </c>
      <c r="AA83" s="72" t="str">
        <f t="shared" si="81"/>
        <v/>
      </c>
      <c r="AB83" s="72" t="str">
        <f t="shared" ca="1" si="82"/>
        <v/>
      </c>
      <c r="AC83" s="72" t="str">
        <f>IF(PEBRUARI!AB83="","",IF(PEBRUARI!AB83&lt;181,"NORMAL",IF(PEBRUARI!AB83&lt;201,"Pre DM", "DM")))</f>
        <v/>
      </c>
      <c r="AD83" s="72" t="str">
        <f t="shared" ca="1" si="83"/>
        <v/>
      </c>
      <c r="AF83" s="71" t="str">
        <f ca="1">IFERROR(DATEDIF(MARET!I83,MARET!D83,"Y"),"")</f>
        <v/>
      </c>
      <c r="AG83" s="71" t="str">
        <f ca="1">IFERROR(DATEDIF(MARET!I83,MARET!D83,"YM"),"")</f>
        <v/>
      </c>
      <c r="AH83" s="72" t="str">
        <f t="shared" ca="1" si="84"/>
        <v/>
      </c>
      <c r="AI83" s="72" t="str">
        <f ca="1">AH83&amp;MARET!K83</f>
        <v/>
      </c>
      <c r="AJ83" s="72" t="str">
        <f>IF(MARET!Y83="","",IF(MARET!Y83&lt;18.5,"Kurus",IF(MARET!Y83&lt;25,"Normal",IF(MARET!Y83&lt;30,"Overweight (Risiko)",IF(MARET!Y83&lt;35,"Obesitas I","Obesitas II")))))</f>
        <v/>
      </c>
      <c r="AK83" s="72" t="str">
        <f t="shared" ca="1" si="85"/>
        <v/>
      </c>
      <c r="AL83" s="72" t="str">
        <f>IF(MARET!Z83="","",IF(AND(MARET!K83="L",MARET!Z83&lt;90),"Normal / Aman",IF(AND(MARET!K83="L",MARET!Z83&gt;=90,MARET!Z83&lt;=100),"Risiko Tinggi",IF(AND(MARET!K83="L",MARET!Z83&gt;100),"Obesitas (Sangat Berisiko)",IF(AND(MARET!K83="P",MARET!Z83&lt;80),"Normal / Aman",IF(AND(MARET!K83="P",MARET!Z83&gt;=80,MARET!Z83&lt;=95),"Risiko Tinggi",IF(AND(MARET!K83="P",MARET!Z83&gt;95),"Obesitas (Sangat Berisiko)","")))))))</f>
        <v/>
      </c>
      <c r="AM83" s="72" t="str">
        <f t="shared" ca="1" si="86"/>
        <v/>
      </c>
      <c r="AN83" s="73" t="str">
        <f>IFERROR(ABS(LEFT(MARET!AA83,FIND("/",MARET!AA83)-1)),"")</f>
        <v/>
      </c>
      <c r="AO83" s="73" t="str">
        <f>IFERROR(ABS(MID(MARET!AA83,FIND("/",MARET!AA83)+1,LEN(MARET!AA83))),"")</f>
        <v/>
      </c>
      <c r="AP83" s="72" t="str">
        <f t="shared" si="87"/>
        <v/>
      </c>
      <c r="AQ83" s="72" t="str">
        <f t="shared" ca="1" si="88"/>
        <v/>
      </c>
      <c r="AR83" s="72" t="str">
        <f>IF(MARET!AB83="","",IF(MARET!AB83&lt;181,"NORMAL",IF(MARET!AB83&lt;201,"Pre DM", "DM")))</f>
        <v/>
      </c>
      <c r="AS83" s="72" t="str">
        <f t="shared" ca="1" si="89"/>
        <v/>
      </c>
      <c r="AU83" s="71" t="str">
        <f ca="1">IFERROR(DATEDIF(APRIL!I83,APRIL!D83,"Y"),"")</f>
        <v/>
      </c>
      <c r="AV83" s="71" t="str">
        <f ca="1">IFERROR(DATEDIF(APRIL!I83,APRIL!D83,"YM"),"")</f>
        <v/>
      </c>
      <c r="AW83" s="72" t="str">
        <f t="shared" ca="1" si="90"/>
        <v/>
      </c>
      <c r="AX83" s="72" t="str">
        <f ca="1">AW83&amp;APRIL!K83</f>
        <v/>
      </c>
      <c r="AY83" s="72" t="str">
        <f>IF(APRIL!Y83="","",IF(APRIL!Y83&lt;18.5,"Kurus",IF(APRIL!Y83&lt;25,"Normal",IF(APRIL!Y83&lt;30,"Overweight (Risiko)",IF(APRIL!Y83&lt;35,"Obesitas I","Obesitas II")))))</f>
        <v/>
      </c>
      <c r="AZ83" s="72" t="str">
        <f t="shared" ca="1" si="91"/>
        <v/>
      </c>
      <c r="BA83" s="72" t="str">
        <f>IF(APRIL!Z83="","",IF(AND(APRIL!K83="L",APRIL!Z83&lt;90),"Normal / Aman",IF(AND(APRIL!K83="L",APRIL!Z83&gt;=90,APRIL!Z83&lt;=100),"Risiko Tinggi",IF(AND(APRIL!K83="L",APRIL!Z83&gt;100),"Obesitas (Sangat Berisiko)",IF(AND(APRIL!K83="P",APRIL!Z83&lt;80),"Normal / Aman",IF(AND(APRIL!K83="P",APRIL!Z83&gt;=80,APRIL!Z83&lt;=95),"Risiko Tinggi",IF(AND(APRIL!K83="P",APRIL!Z83&gt;95),"Obesitas (Sangat Berisiko)","")))))))</f>
        <v/>
      </c>
      <c r="BB83" s="72" t="str">
        <f t="shared" ca="1" si="92"/>
        <v/>
      </c>
      <c r="BC83" s="73" t="str">
        <f>IFERROR(ABS(LEFT(APRIL!AA83,FIND("/",APRIL!AA83)-1)),"")</f>
        <v/>
      </c>
      <c r="BD83" s="73" t="str">
        <f>IFERROR(ABS(MID(APRIL!AA83,FIND("/",APRIL!AA83)+1,LEN(APRIL!AA83))),"")</f>
        <v/>
      </c>
      <c r="BE83" s="72" t="str">
        <f t="shared" si="93"/>
        <v/>
      </c>
      <c r="BF83" s="72" t="str">
        <f t="shared" ca="1" si="94"/>
        <v/>
      </c>
      <c r="BG83" s="72" t="str">
        <f>IF(APRIL!AB83="","",IF(APRIL!AB83&lt;181,"NORMAL",IF(APRIL!AB83&lt;201,"Pre DM", "DM")))</f>
        <v/>
      </c>
      <c r="BH83" s="72" t="str">
        <f t="shared" ca="1" si="95"/>
        <v/>
      </c>
      <c r="BJ83" s="71" t="str">
        <f ca="1">IFERROR(DATEDIF(MEI!I83,MEI!D83,"Y"),"")</f>
        <v/>
      </c>
      <c r="BK83" s="71" t="str">
        <f ca="1">IFERROR(DATEDIF(MEI!I83,MEI!D83,"YM"),"")</f>
        <v/>
      </c>
      <c r="BL83" s="72" t="str">
        <f t="shared" ca="1" si="96"/>
        <v/>
      </c>
      <c r="BM83" s="72" t="str">
        <f ca="1">BL83&amp;MEI!K83</f>
        <v/>
      </c>
      <c r="BN83" s="72" t="str">
        <f>IF(MEI!Y83="","",IF(MEI!Y83&lt;18.5,"Kurus",IF(MEI!Y83&lt;25,"Normal",IF(MEI!Y83&lt;30,"Overweight (Risiko)",IF(MEI!Y83&lt;35,"Obesitas I","Obesitas II")))))</f>
        <v/>
      </c>
      <c r="BO83" s="72" t="str">
        <f t="shared" ca="1" si="97"/>
        <v/>
      </c>
      <c r="BP83" s="72" t="str">
        <f>IF(MEI!Z83="","",IF(AND(MEI!K83="L",MEI!Z83&lt;90),"Normal / Aman",IF(AND(MEI!K83="L",MEI!Z83&gt;=90,MEI!Z83&lt;=100),"Risiko Tinggi",IF(AND(MEI!K83="L",MEI!Z83&gt;100),"Obesitas (Sangat Berisiko)",IF(AND(MEI!K83="P",MEI!Z83&lt;80),"Normal / Aman",IF(AND(MEI!K83="P",MEI!Z83&gt;=80,MEI!Z83&lt;=95),"Risiko Tinggi",IF(AND(MEI!K83="P",MEI!Z83&gt;95),"Obesitas (Sangat Berisiko)","")))))))</f>
        <v/>
      </c>
      <c r="BQ83" s="72" t="str">
        <f t="shared" ca="1" si="98"/>
        <v/>
      </c>
      <c r="BR83" s="73" t="str">
        <f>IFERROR(ABS(LEFT(MEI!AA83,FIND("/",MEI!AA83)-1)),"")</f>
        <v/>
      </c>
      <c r="BS83" s="73" t="str">
        <f>IFERROR(ABS(MID(MEI!AA83,FIND("/",MEI!AA83)+1,LEN(MEI!AA83))),"")</f>
        <v/>
      </c>
      <c r="BT83" s="72" t="str">
        <f t="shared" si="99"/>
        <v/>
      </c>
      <c r="BU83" s="72" t="str">
        <f t="shared" ca="1" si="100"/>
        <v/>
      </c>
      <c r="BV83" s="72" t="str">
        <f>IF(MEI!AB83="","",IF(MEI!AB83&lt;181,"NORMAL",IF(MEI!AB83&lt;201,"Pre DM", "DM")))</f>
        <v/>
      </c>
      <c r="BW83" s="72" t="str">
        <f t="shared" ca="1" si="101"/>
        <v/>
      </c>
      <c r="BY83" s="71" t="str">
        <f ca="1">IFERROR(DATEDIF(JUNI!I83,JUNI!D83,"Y"),"")</f>
        <v/>
      </c>
      <c r="BZ83" s="71" t="str">
        <f ca="1">IFERROR(DATEDIF(JUNI!I83,JUNI!D83,"YM"),"")</f>
        <v/>
      </c>
      <c r="CA83" s="72" t="str">
        <f t="shared" ca="1" si="102"/>
        <v/>
      </c>
      <c r="CB83" s="72" t="str">
        <f ca="1">CA83&amp;JUNI!K83</f>
        <v/>
      </c>
      <c r="CC83" s="72" t="str">
        <f>IF(JUNI!Y83="","",IF(JUNI!Y83&lt;18.5,"Kurus",IF(JUNI!Y83&lt;25,"Normal",IF(JUNI!Y83&lt;30,"Overweight (Risiko)",IF(JUNI!Y83&lt;35,"Obesitas I","Obesitas II")))))</f>
        <v/>
      </c>
      <c r="CD83" s="72" t="str">
        <f t="shared" ca="1" si="103"/>
        <v/>
      </c>
      <c r="CE83" s="72" t="str">
        <f>IF(JUNI!Z83="","",IF(AND(JUNI!K83="L",JUNI!Z83&lt;90),"Normal / Aman",IF(AND(JUNI!K83="L",JUNI!Z83&gt;=90,JUNI!Z83&lt;=100),"Risiko Tinggi",IF(AND(JUNI!K83="L",JUNI!Z83&gt;100),"Obesitas (Sangat Berisiko)",IF(AND(JUNI!K83="P",JUNI!Z83&lt;80),"Normal / Aman",IF(AND(JUNI!K83="P",JUNI!Z83&gt;=80,JUNI!Z83&lt;=95),"Risiko Tinggi",IF(AND(JUNI!K83="P",JUNI!Z83&gt;95),"Obesitas (Sangat Berisiko)","")))))))</f>
        <v/>
      </c>
      <c r="CF83" s="72" t="str">
        <f t="shared" ca="1" si="104"/>
        <v/>
      </c>
      <c r="CG83" s="73" t="str">
        <f>IFERROR(ABS(LEFT(JUNI!AA83,FIND("/",JUNI!AA83)-1)),"")</f>
        <v/>
      </c>
      <c r="CH83" s="73" t="str">
        <f>IFERROR(ABS(MID(JUNI!AA83,FIND("/",JUNI!AA83)+1,LEN(JUNI!AA83))),"")</f>
        <v/>
      </c>
      <c r="CI83" s="72" t="str">
        <f t="shared" si="105"/>
        <v/>
      </c>
      <c r="CJ83" s="72" t="str">
        <f t="shared" ca="1" si="106"/>
        <v/>
      </c>
      <c r="CK83" s="72" t="str">
        <f>IF(JUNI!AB83="","",IF(JUNI!AB83&lt;181,"NORMAL",IF(JUNI!AB83&lt;201,"Pre DM", "DM")))</f>
        <v/>
      </c>
      <c r="CL83" s="72" t="str">
        <f t="shared" ca="1" si="107"/>
        <v/>
      </c>
      <c r="CN83" s="71" t="str">
        <f ca="1">IFERROR(DATEDIF(JULI!I83,JULI!D83,"Y"),"")</f>
        <v/>
      </c>
      <c r="CO83" s="71" t="str">
        <f ca="1">IFERROR(DATEDIF(JULI!I83,JULI!D83,"YM"),"")</f>
        <v/>
      </c>
      <c r="CP83" s="72" t="str">
        <f t="shared" ca="1" si="108"/>
        <v/>
      </c>
      <c r="CQ83" s="72" t="str">
        <f ca="1">CP83&amp;JULI!K83</f>
        <v/>
      </c>
      <c r="CR83" s="72" t="str">
        <f>IF(JULI!Y83="","",IF(JULI!Y83&lt;18.5,"Kurus",IF(JULI!Y83&lt;25,"Normal",IF(JULI!Y83&lt;30,"Overweight (Risiko)",IF(JULI!Y83&lt;35,"Obesitas I","Obesitas II")))))</f>
        <v/>
      </c>
      <c r="CS83" s="72" t="str">
        <f t="shared" ca="1" si="109"/>
        <v/>
      </c>
      <c r="CT83" s="72" t="str">
        <f>IF(JULI!Z83="","",IF(AND(JULI!K83="L",JULI!Z83&lt;90),"Normal / Aman",IF(AND(JULI!K83="L",JULI!Z83&gt;=90,JULI!Z83&lt;=100),"Risiko Tinggi",IF(AND(JULI!K83="L",JULI!Z83&gt;100),"Obesitas (Sangat Berisiko)",IF(AND(JULI!K83="P",JULI!Z83&lt;80),"Normal / Aman",IF(AND(JULI!K83="P",JULI!Z83&gt;=80,JULI!Z83&lt;=95),"Risiko Tinggi",IF(AND(JULI!K83="P",JULI!Z83&gt;95),"Obesitas (Sangat Berisiko)","")))))))</f>
        <v/>
      </c>
      <c r="CU83" s="72" t="str">
        <f t="shared" ca="1" si="110"/>
        <v/>
      </c>
      <c r="CV83" s="73" t="str">
        <f>IFERROR(ABS(LEFT(JULI!AA83,FIND("/",JULI!AA83)-1)),"")</f>
        <v/>
      </c>
      <c r="CW83" s="73" t="str">
        <f>IFERROR(ABS(MID(JULI!AA83,FIND("/",JULI!AA83)+1,LEN(JULI!AA83))),"")</f>
        <v/>
      </c>
      <c r="CX83" s="72" t="str">
        <f t="shared" si="111"/>
        <v/>
      </c>
      <c r="CY83" s="72" t="str">
        <f t="shared" ca="1" si="112"/>
        <v/>
      </c>
      <c r="CZ83" s="72" t="str">
        <f>IF(JULI!AB83="","",IF(JULI!AB83&lt;181,"NORMAL",IF(JULI!AB83&lt;201,"Pre DM", "DM")))</f>
        <v/>
      </c>
      <c r="DA83" s="72" t="str">
        <f t="shared" ca="1" si="113"/>
        <v/>
      </c>
      <c r="DC83" s="71" t="str">
        <f ca="1">IFERROR(DATEDIF(AGUSTUS!I83,AGUSTUS!D83,"Y"),"")</f>
        <v/>
      </c>
      <c r="DD83" s="71" t="str">
        <f ca="1">IFERROR(DATEDIF(AGUSTUS!I83,AGUSTUS!D83,"YM"),"")</f>
        <v/>
      </c>
      <c r="DE83" s="72" t="str">
        <f t="shared" ca="1" si="114"/>
        <v/>
      </c>
      <c r="DF83" s="72" t="str">
        <f ca="1">DE83&amp;AGUSTUS!K83</f>
        <v/>
      </c>
      <c r="DG83" s="72" t="str">
        <f>IF(AGUSTUS!Y83="","",IF(AGUSTUS!Y83&lt;18.5,"Kurus",IF(AGUSTUS!Y83&lt;25,"Normal",IF(AGUSTUS!Y83&lt;30,"Overweight (Risiko)",IF(AGUSTUS!Y83&lt;35,"Obesitas I","Obesitas II")))))</f>
        <v/>
      </c>
      <c r="DH83" s="72" t="str">
        <f t="shared" ca="1" si="115"/>
        <v/>
      </c>
      <c r="DI83" s="72" t="str">
        <f>IF(AGUSTUS!Z83="","",IF(AND(AGUSTUS!K83="L",AGUSTUS!Z83&lt;90),"Normal / Aman",IF(AND(AGUSTUS!K83="L",AGUSTUS!Z83&gt;=90,AGUSTUS!Z83&lt;=100),"Risiko Tinggi",IF(AND(AGUSTUS!K83="L",AGUSTUS!Z83&gt;100),"Obesitas (Sangat Berisiko)",IF(AND(AGUSTUS!K83="P",AGUSTUS!Z83&lt;80),"Normal / Aman",IF(AND(AGUSTUS!K83="P",AGUSTUS!Z83&gt;=80,AGUSTUS!Z83&lt;=95),"Risiko Tinggi",IF(AND(AGUSTUS!K83="P",AGUSTUS!Z83&gt;95),"Obesitas (Sangat Berisiko)","")))))))</f>
        <v/>
      </c>
      <c r="DJ83" s="72" t="str">
        <f t="shared" ca="1" si="116"/>
        <v/>
      </c>
      <c r="DK83" s="73" t="str">
        <f>IFERROR(ABS(LEFT(AGUSTUS!AA83,FIND("/",AGUSTUS!AA83)-1)),"")</f>
        <v/>
      </c>
      <c r="DL83" s="73" t="str">
        <f>IFERROR(ABS(MID(AGUSTUS!AA83,FIND("/",AGUSTUS!AA83)+1,LEN(AGUSTUS!AA83))),"")</f>
        <v/>
      </c>
      <c r="DM83" s="72" t="str">
        <f t="shared" si="117"/>
        <v/>
      </c>
      <c r="DN83" s="72" t="str">
        <f t="shared" ca="1" si="118"/>
        <v/>
      </c>
      <c r="DO83" s="72" t="str">
        <f>IF(AGUSTUS!AB83="","",IF(AGUSTUS!AB83&lt;181,"NORMAL",IF(AGUSTUS!AB83&lt;201,"Pre DM", "DM")))</f>
        <v/>
      </c>
      <c r="DP83" s="72" t="str">
        <f t="shared" ca="1" si="119"/>
        <v/>
      </c>
      <c r="DR83" s="71" t="str">
        <f ca="1">IFERROR(DATEDIF(SEPTEMBER!I83,SEPTEMBER!D83,"Y"),"")</f>
        <v/>
      </c>
      <c r="DS83" s="71" t="str">
        <f ca="1">IFERROR(DATEDIF(SEPTEMBER!I83,SEPTEMBER!D83,"YM"),"")</f>
        <v/>
      </c>
      <c r="DT83" s="72" t="str">
        <f t="shared" ca="1" si="120"/>
        <v/>
      </c>
      <c r="DU83" s="72" t="str">
        <f ca="1">DT83&amp;SEPTEMBER!K83</f>
        <v/>
      </c>
      <c r="DV83" s="72" t="str">
        <f>IF(SEPTEMBER!Y83="","",IF(SEPTEMBER!Y83&lt;18.5,"Kurus",IF(SEPTEMBER!Y83&lt;25,"Normal",IF(SEPTEMBER!Y83&lt;30,"Overweight (Risiko)",IF(SEPTEMBER!Y83&lt;35,"Obesitas I","Obesitas II")))))</f>
        <v/>
      </c>
      <c r="DW83" s="72" t="str">
        <f t="shared" ca="1" si="121"/>
        <v/>
      </c>
      <c r="DX83" s="72" t="str">
        <f>IF(SEPTEMBER!Z83="","",IF(AND(SEPTEMBER!K83="L",SEPTEMBER!Z83&lt;90),"Normal / Aman",IF(AND(SEPTEMBER!K83="L",SEPTEMBER!Z83&gt;=90,SEPTEMBER!Z83&lt;=100),"Risiko Tinggi",IF(AND(SEPTEMBER!K83="L",SEPTEMBER!Z83&gt;100),"Obesitas (Sangat Berisiko)",IF(AND(SEPTEMBER!K83="P",SEPTEMBER!Z83&lt;80),"Normal / Aman",IF(AND(SEPTEMBER!K83="P",SEPTEMBER!Z83&gt;=80,SEPTEMBER!Z83&lt;=95),"Risiko Tinggi",IF(AND(SEPTEMBER!K83="P",SEPTEMBER!Z83&gt;95),"Obesitas (Sangat Berisiko)","")))))))</f>
        <v/>
      </c>
      <c r="DY83" s="72" t="str">
        <f t="shared" ca="1" si="122"/>
        <v/>
      </c>
      <c r="DZ83" s="73" t="str">
        <f>IFERROR(ABS(LEFT(SEPTEMBER!AA83,FIND("/",SEPTEMBER!AA83)-1)),"")</f>
        <v/>
      </c>
      <c r="EA83" s="73" t="str">
        <f>IFERROR(ABS(MID(SEPTEMBER!AA83,FIND("/",SEPTEMBER!AA83)+1,LEN(SEPTEMBER!AA83))),"")</f>
        <v/>
      </c>
      <c r="EB83" s="72" t="str">
        <f t="shared" si="123"/>
        <v/>
      </c>
      <c r="EC83" s="72" t="str">
        <f t="shared" ca="1" si="124"/>
        <v/>
      </c>
      <c r="ED83" s="72" t="str">
        <f>IF(SEPTEMBER!AB83="","",IF(SEPTEMBER!AB83&lt;181,"NORMAL",IF(SEPTEMBER!AB83&lt;201,"Pre DM", "DM")))</f>
        <v/>
      </c>
      <c r="EE83" s="72" t="str">
        <f t="shared" ca="1" si="125"/>
        <v/>
      </c>
      <c r="EG83" s="71" t="str">
        <f ca="1">IFERROR(DATEDIF(OKTOBER!I83,OKTOBER!D83,"Y"),"")</f>
        <v/>
      </c>
      <c r="EH83" s="71" t="str">
        <f ca="1">IFERROR(DATEDIF(OKTOBER!I83,OKTOBER!D83,"YM"),"")</f>
        <v/>
      </c>
      <c r="EI83" s="72" t="str">
        <f t="shared" ca="1" si="126"/>
        <v/>
      </c>
      <c r="EJ83" s="72" t="str">
        <f ca="1">EI83&amp;OKTOBER!K83</f>
        <v/>
      </c>
      <c r="EK83" s="72" t="str">
        <f>IF(OKTOBER!Y83="","",IF(OKTOBER!Y83&lt;18.5,"Kurus",IF(OKTOBER!Y83&lt;25,"Normal",IF(OKTOBER!Y83&lt;30,"Overweight (Risiko)",IF(OKTOBER!Y83&lt;35,"Obesitas I","Obesitas II")))))</f>
        <v/>
      </c>
      <c r="EL83" s="72" t="str">
        <f t="shared" ca="1" si="127"/>
        <v/>
      </c>
      <c r="EM83" s="72" t="str">
        <f>IF(OKTOBER!Z83="","",IF(AND(OKTOBER!K83="L",OKTOBER!Z83&lt;90),"Normal / Aman",IF(AND(OKTOBER!K83="L",OKTOBER!Z83&gt;=90,OKTOBER!Z83&lt;=100),"Risiko Tinggi",IF(AND(OKTOBER!K83="L",OKTOBER!Z83&gt;100),"Obesitas (Sangat Berisiko)",IF(AND(OKTOBER!K83="P",OKTOBER!Z83&lt;80),"Normal / Aman",IF(AND(OKTOBER!K83="P",OKTOBER!Z83&gt;=80,OKTOBER!Z83&lt;=95),"Risiko Tinggi",IF(AND(OKTOBER!K83="P",OKTOBER!Z83&gt;95),"Obesitas (Sangat Berisiko)","")))))))</f>
        <v/>
      </c>
      <c r="EN83" s="72" t="str">
        <f t="shared" ca="1" si="128"/>
        <v/>
      </c>
      <c r="EO83" s="73" t="str">
        <f>IFERROR(ABS(LEFT(OKTOBER!AA83,FIND("/",OKTOBER!AA83)-1)),"")</f>
        <v/>
      </c>
      <c r="EP83" s="73" t="str">
        <f>IFERROR(ABS(MID(OKTOBER!AA83,FIND("/",OKTOBER!AA83)+1,LEN(OKTOBER!AA83))),"")</f>
        <v/>
      </c>
      <c r="EQ83" s="72" t="str">
        <f t="shared" si="129"/>
        <v/>
      </c>
      <c r="ER83" s="72" t="str">
        <f t="shared" ca="1" si="130"/>
        <v/>
      </c>
      <c r="ES83" s="72" t="str">
        <f>IF(OKTOBER!AB83="","",IF(OKTOBER!AB83&lt;181,"NORMAL",IF(OKTOBER!AB83&lt;201,"Pre DM", "DM")))</f>
        <v/>
      </c>
      <c r="ET83" s="72" t="str">
        <f t="shared" ca="1" si="131"/>
        <v/>
      </c>
      <c r="EV83" s="71" t="str">
        <f ca="1">IFERROR(DATEDIF(NOPEMBER!I83,NOPEMBER!D83,"Y"),"")</f>
        <v/>
      </c>
      <c r="EW83" s="71" t="str">
        <f ca="1">IFERROR(DATEDIF(NOPEMBER!I83,NOPEMBER!D83,"YM"),"")</f>
        <v/>
      </c>
      <c r="EX83" s="72" t="str">
        <f t="shared" ca="1" si="132"/>
        <v/>
      </c>
      <c r="EY83" s="72" t="str">
        <f ca="1">EX83&amp;NOPEMBER!K83</f>
        <v/>
      </c>
      <c r="EZ83" s="72" t="str">
        <f>IF(NOPEMBER!Y83="","",IF(NOPEMBER!Y83&lt;18.5,"Kurus",IF(NOPEMBER!Y83&lt;25,"Normal",IF(NOPEMBER!Y83&lt;30,"Overweight (Risiko)",IF(NOPEMBER!Y83&lt;35,"Obesitas I","Obesitas II")))))</f>
        <v/>
      </c>
      <c r="FA83" s="72" t="str">
        <f t="shared" ca="1" si="133"/>
        <v/>
      </c>
      <c r="FB83" s="72" t="str">
        <f>IF(NOPEMBER!Z83="","",IF(AND(NOPEMBER!K83="L",NOPEMBER!Z83&lt;90),"Normal / Aman",IF(AND(NOPEMBER!K83="L",NOPEMBER!Z83&gt;=90,NOPEMBER!Z83&lt;=100),"Risiko Tinggi",IF(AND(NOPEMBER!K83="L",NOPEMBER!Z83&gt;100),"Obesitas (Sangat Berisiko)",IF(AND(NOPEMBER!K83="P",NOPEMBER!Z83&lt;80),"Normal / Aman",IF(AND(NOPEMBER!K83="P",NOPEMBER!Z83&gt;=80,NOPEMBER!Z83&lt;=95),"Risiko Tinggi",IF(AND(NOPEMBER!K83="P",NOPEMBER!Z83&gt;95),"Obesitas (Sangat Berisiko)","")))))))</f>
        <v/>
      </c>
      <c r="FC83" s="72" t="str">
        <f t="shared" ca="1" si="134"/>
        <v/>
      </c>
      <c r="FD83" s="73" t="str">
        <f>IFERROR(ABS(LEFT(NOPEMBER!AA83,FIND("/",NOPEMBER!AA83)-1)),"")</f>
        <v/>
      </c>
      <c r="FE83" s="73" t="str">
        <f>IFERROR(ABS(MID(NOPEMBER!AA83,FIND("/",NOPEMBER!AA83)+1,LEN(NOPEMBER!AA83))),"")</f>
        <v/>
      </c>
      <c r="FF83" s="72" t="str">
        <f t="shared" si="135"/>
        <v/>
      </c>
      <c r="FG83" s="72" t="str">
        <f t="shared" ca="1" si="136"/>
        <v/>
      </c>
      <c r="FH83" s="72" t="str">
        <f>IF(NOPEMBER!AB83="","",IF(NOPEMBER!AB83&lt;181,"NORMAL",IF(NOPEMBER!AB83&lt;201,"Pre DM", "DM")))</f>
        <v/>
      </c>
      <c r="FI83" s="72" t="str">
        <f t="shared" ca="1" si="137"/>
        <v/>
      </c>
      <c r="FK83" s="71" t="str">
        <f ca="1">IFERROR(DATEDIF(DESEMBER!I83,DESEMBER!D83,"Y"),"")</f>
        <v/>
      </c>
      <c r="FL83" s="71" t="str">
        <f ca="1">IFERROR(DATEDIF(DESEMBER!I83,DESEMBER!D83,"YM"),"")</f>
        <v/>
      </c>
      <c r="FM83" s="72" t="str">
        <f t="shared" ca="1" si="138"/>
        <v/>
      </c>
      <c r="FN83" s="72" t="str">
        <f ca="1">FM83&amp;DESEMBER!K83</f>
        <v/>
      </c>
      <c r="FO83" s="72" t="str">
        <f>IF(DESEMBER!Y83="","",IF(DESEMBER!Y83&lt;18.5,"Kurus",IF(DESEMBER!Y83&lt;25,"Normal",IF(DESEMBER!Y83&lt;30,"Overweight (Risiko)",IF(DESEMBER!Y83&lt;35,"Obesitas I","Obesitas II")))))</f>
        <v/>
      </c>
      <c r="FP83" s="72" t="str">
        <f t="shared" ca="1" si="139"/>
        <v/>
      </c>
      <c r="FQ83" s="72" t="str">
        <f>IF(DESEMBER!Z83="","",IF(AND(DESEMBER!K83="L",DESEMBER!Z83&lt;90),"Normal / Aman",IF(AND(DESEMBER!K83="L",DESEMBER!Z83&gt;=90,DESEMBER!Z83&lt;=100),"Risiko Tinggi",IF(AND(DESEMBER!K83="L",DESEMBER!Z83&gt;100),"Obesitas (Sangat Berisiko)",IF(AND(DESEMBER!K83="P",DESEMBER!Z83&lt;80),"Normal / Aman",IF(AND(DESEMBER!K83="P",DESEMBER!Z83&gt;=80,DESEMBER!Z83&lt;=95),"Risiko Tinggi",IF(AND(DESEMBER!K83="P",DESEMBER!Z83&gt;95),"Obesitas (Sangat Berisiko)","")))))))</f>
        <v/>
      </c>
      <c r="FR83" s="72" t="str">
        <f t="shared" ca="1" si="140"/>
        <v/>
      </c>
      <c r="FS83" s="73" t="str">
        <f>IFERROR(ABS(LEFT(DESEMBER!AA83,FIND("/",DESEMBER!AA83)-1)),"")</f>
        <v/>
      </c>
      <c r="FT83" s="73" t="str">
        <f>IFERROR(ABS(MID(DESEMBER!AA83,FIND("/",DESEMBER!AA83)+1,LEN(DESEMBER!AA83))),"")</f>
        <v/>
      </c>
      <c r="FU83" s="72" t="str">
        <f t="shared" si="141"/>
        <v/>
      </c>
      <c r="FV83" s="72" t="str">
        <f t="shared" ca="1" si="142"/>
        <v/>
      </c>
      <c r="FW83" s="72" t="str">
        <f>IF(DESEMBER!AB83="","",IF(DESEMBER!AB83&lt;181,"NORMAL",IF(DESEMBER!AB83&lt;201,"Pre DM", "DM")))</f>
        <v/>
      </c>
      <c r="FX83" s="72" t="str">
        <f t="shared" ca="1" si="143"/>
        <v/>
      </c>
    </row>
    <row r="84" spans="2:180" x14ac:dyDescent="0.25">
      <c r="B84" s="71" t="str">
        <f ca="1">IFERROR(DATEDIF(JANUARI!I84,JANUARI!D84,"Y"),"")</f>
        <v/>
      </c>
      <c r="C84" s="71" t="str">
        <f ca="1">IFERROR(DATEDIF(JANUARI!I84,JANUARI!D84,"YM"),"")</f>
        <v/>
      </c>
      <c r="D84" s="72" t="str">
        <f t="shared" ca="1" si="72"/>
        <v/>
      </c>
      <c r="E84" s="72" t="str">
        <f ca="1">D84&amp;JANUARI!K84</f>
        <v/>
      </c>
      <c r="F84" s="72" t="str">
        <f>IF(JANUARI!Y84="","",IF(JANUARI!Y84&lt;18.5,"Kurus",IF(JANUARI!Y84&lt;25,"Normal",IF(JANUARI!Y84&lt;30,"Overweight (Risiko)",IF(JANUARI!Y84&lt;35,"Obesitas I","Obesitas II")))))</f>
        <v/>
      </c>
      <c r="G84" s="72" t="str">
        <f t="shared" ca="1" si="73"/>
        <v/>
      </c>
      <c r="H84" s="72" t="str">
        <f>IF(JANUARI!Z84="","",IF(AND(JANUARI!K84="L",JANUARI!Z84&lt;90),"Normal / Aman",IF(AND(JANUARI!K84="L",JANUARI!Z84&gt;=90,JANUARI!Z84&lt;=100),"Risiko Tinggi",IF(AND(JANUARI!K84="L",JANUARI!Z84&gt;100),"Obesitas (Sangat Berisiko)",IF(AND(JANUARI!K84="P",JANUARI!Z84&lt;80),"Normal / Aman",IF(AND(JANUARI!K84="P",JANUARI!Z84&gt;=80,JANUARI!Z84&lt;=95),"Risiko Tinggi",IF(AND(JANUARI!K84="P",JANUARI!Z84&gt;95),"Obesitas (Sangat Berisiko)","")))))))</f>
        <v/>
      </c>
      <c r="I84" s="72" t="str">
        <f t="shared" ca="1" si="74"/>
        <v/>
      </c>
      <c r="J84" s="73" t="str">
        <f>IFERROR(ABS(LEFT(JANUARI!AA84,FIND("/",JANUARI!AA84)-1)),"")</f>
        <v/>
      </c>
      <c r="K84" s="73" t="str">
        <f>IFERROR(ABS(MID(JANUARI!AA84,FIND("/",JANUARI!AA84)+1,LEN(JANUARI!AA84))),"")</f>
        <v/>
      </c>
      <c r="L84" s="72" t="str">
        <f t="shared" si="75"/>
        <v/>
      </c>
      <c r="M84" s="72" t="str">
        <f t="shared" ca="1" si="76"/>
        <v/>
      </c>
      <c r="N84" s="72" t="str">
        <f>IF(JANUARI!AB84="","",IF(JANUARI!AB84&lt;181,"NORMAL",IF(JANUARI!AB84&lt;201,"Pre DM", "DM")))</f>
        <v/>
      </c>
      <c r="O84" s="72" t="str">
        <f t="shared" ca="1" si="77"/>
        <v/>
      </c>
      <c r="Q84" s="71" t="str">
        <f ca="1">IFERROR(DATEDIF(PEBRUARI!I84,PEBRUARI!D84,"Y"),"")</f>
        <v/>
      </c>
      <c r="R84" s="71" t="str">
        <f ca="1">IFERROR(DATEDIF(PEBRUARI!I84,PEBRUARI!D84,"YM"),"")</f>
        <v/>
      </c>
      <c r="S84" s="72" t="str">
        <f t="shared" ca="1" si="78"/>
        <v/>
      </c>
      <c r="T84" s="72" t="str">
        <f ca="1">S84&amp;PEBRUARI!K84</f>
        <v/>
      </c>
      <c r="U84" s="72" t="str">
        <f>IF(PEBRUARI!Y84="","",IF(PEBRUARI!Y84&lt;18.5,"Kurus",IF(PEBRUARI!Y84&lt;25,"Normal",IF(PEBRUARI!Y84&lt;30,"Overweight (Risiko)",IF(PEBRUARI!Y84&lt;35,"Obesitas I","Obesitas II")))))</f>
        <v/>
      </c>
      <c r="V84" s="72" t="str">
        <f t="shared" ca="1" si="79"/>
        <v/>
      </c>
      <c r="W84" s="72" t="str">
        <f>IF(PEBRUARI!Z84="","",IF(AND(PEBRUARI!K84="L",PEBRUARI!Z84&lt;90),"Normal / Aman",IF(AND(PEBRUARI!K84="L",PEBRUARI!Z84&gt;=90,PEBRUARI!Z84&lt;=100),"Risiko Tinggi",IF(AND(PEBRUARI!K84="L",PEBRUARI!Z84&gt;100),"Obesitas (Sangat Berisiko)",IF(AND(PEBRUARI!K84="P",PEBRUARI!Z84&lt;80),"Normal / Aman",IF(AND(PEBRUARI!K84="P",PEBRUARI!Z84&gt;=80,PEBRUARI!Z84&lt;=95),"Risiko Tinggi",IF(AND(PEBRUARI!K84="P",PEBRUARI!Z84&gt;95),"Obesitas (Sangat Berisiko)","")))))))</f>
        <v/>
      </c>
      <c r="X84" s="72" t="str">
        <f t="shared" ca="1" si="80"/>
        <v/>
      </c>
      <c r="Y84" s="73" t="str">
        <f>IFERROR(ABS(LEFT(PEBRUARI!AA84,FIND("/",PEBRUARI!AA84)-1)),"")</f>
        <v/>
      </c>
      <c r="Z84" s="73" t="str">
        <f>IFERROR(ABS(MID(PEBRUARI!AA84,FIND("/",PEBRUARI!AA84)+1,LEN(PEBRUARI!AA84))),"")</f>
        <v/>
      </c>
      <c r="AA84" s="72" t="str">
        <f t="shared" si="81"/>
        <v/>
      </c>
      <c r="AB84" s="72" t="str">
        <f t="shared" ca="1" si="82"/>
        <v/>
      </c>
      <c r="AC84" s="72" t="str">
        <f>IF(PEBRUARI!AB84="","",IF(PEBRUARI!AB84&lt;181,"NORMAL",IF(PEBRUARI!AB84&lt;201,"Pre DM", "DM")))</f>
        <v/>
      </c>
      <c r="AD84" s="72" t="str">
        <f t="shared" ca="1" si="83"/>
        <v/>
      </c>
      <c r="AF84" s="71" t="str">
        <f ca="1">IFERROR(DATEDIF(MARET!I84,MARET!D84,"Y"),"")</f>
        <v/>
      </c>
      <c r="AG84" s="71" t="str">
        <f ca="1">IFERROR(DATEDIF(MARET!I84,MARET!D84,"YM"),"")</f>
        <v/>
      </c>
      <c r="AH84" s="72" t="str">
        <f t="shared" ca="1" si="84"/>
        <v/>
      </c>
      <c r="AI84" s="72" t="str">
        <f ca="1">AH84&amp;MARET!K84</f>
        <v/>
      </c>
      <c r="AJ84" s="72" t="str">
        <f>IF(MARET!Y84="","",IF(MARET!Y84&lt;18.5,"Kurus",IF(MARET!Y84&lt;25,"Normal",IF(MARET!Y84&lt;30,"Overweight (Risiko)",IF(MARET!Y84&lt;35,"Obesitas I","Obesitas II")))))</f>
        <v/>
      </c>
      <c r="AK84" s="72" t="str">
        <f t="shared" ca="1" si="85"/>
        <v/>
      </c>
      <c r="AL84" s="72" t="str">
        <f>IF(MARET!Z84="","",IF(AND(MARET!K84="L",MARET!Z84&lt;90),"Normal / Aman",IF(AND(MARET!K84="L",MARET!Z84&gt;=90,MARET!Z84&lt;=100),"Risiko Tinggi",IF(AND(MARET!K84="L",MARET!Z84&gt;100),"Obesitas (Sangat Berisiko)",IF(AND(MARET!K84="P",MARET!Z84&lt;80),"Normal / Aman",IF(AND(MARET!K84="P",MARET!Z84&gt;=80,MARET!Z84&lt;=95),"Risiko Tinggi",IF(AND(MARET!K84="P",MARET!Z84&gt;95),"Obesitas (Sangat Berisiko)","")))))))</f>
        <v/>
      </c>
      <c r="AM84" s="72" t="str">
        <f t="shared" ca="1" si="86"/>
        <v/>
      </c>
      <c r="AN84" s="73" t="str">
        <f>IFERROR(ABS(LEFT(MARET!AA84,FIND("/",MARET!AA84)-1)),"")</f>
        <v/>
      </c>
      <c r="AO84" s="73" t="str">
        <f>IFERROR(ABS(MID(MARET!AA84,FIND("/",MARET!AA84)+1,LEN(MARET!AA84))),"")</f>
        <v/>
      </c>
      <c r="AP84" s="72" t="str">
        <f t="shared" si="87"/>
        <v/>
      </c>
      <c r="AQ84" s="72" t="str">
        <f t="shared" ca="1" si="88"/>
        <v/>
      </c>
      <c r="AR84" s="72" t="str">
        <f>IF(MARET!AB84="","",IF(MARET!AB84&lt;181,"NORMAL",IF(MARET!AB84&lt;201,"Pre DM", "DM")))</f>
        <v/>
      </c>
      <c r="AS84" s="72" t="str">
        <f t="shared" ca="1" si="89"/>
        <v/>
      </c>
      <c r="AU84" s="71" t="str">
        <f ca="1">IFERROR(DATEDIF(APRIL!I84,APRIL!D84,"Y"),"")</f>
        <v/>
      </c>
      <c r="AV84" s="71" t="str">
        <f ca="1">IFERROR(DATEDIF(APRIL!I84,APRIL!D84,"YM"),"")</f>
        <v/>
      </c>
      <c r="AW84" s="72" t="str">
        <f t="shared" ca="1" si="90"/>
        <v/>
      </c>
      <c r="AX84" s="72" t="str">
        <f ca="1">AW84&amp;APRIL!K84</f>
        <v/>
      </c>
      <c r="AY84" s="72" t="str">
        <f>IF(APRIL!Y84="","",IF(APRIL!Y84&lt;18.5,"Kurus",IF(APRIL!Y84&lt;25,"Normal",IF(APRIL!Y84&lt;30,"Overweight (Risiko)",IF(APRIL!Y84&lt;35,"Obesitas I","Obesitas II")))))</f>
        <v/>
      </c>
      <c r="AZ84" s="72" t="str">
        <f t="shared" ca="1" si="91"/>
        <v/>
      </c>
      <c r="BA84" s="72" t="str">
        <f>IF(APRIL!Z84="","",IF(AND(APRIL!K84="L",APRIL!Z84&lt;90),"Normal / Aman",IF(AND(APRIL!K84="L",APRIL!Z84&gt;=90,APRIL!Z84&lt;=100),"Risiko Tinggi",IF(AND(APRIL!K84="L",APRIL!Z84&gt;100),"Obesitas (Sangat Berisiko)",IF(AND(APRIL!K84="P",APRIL!Z84&lt;80),"Normal / Aman",IF(AND(APRIL!K84="P",APRIL!Z84&gt;=80,APRIL!Z84&lt;=95),"Risiko Tinggi",IF(AND(APRIL!K84="P",APRIL!Z84&gt;95),"Obesitas (Sangat Berisiko)","")))))))</f>
        <v/>
      </c>
      <c r="BB84" s="72" t="str">
        <f t="shared" ca="1" si="92"/>
        <v/>
      </c>
      <c r="BC84" s="73" t="str">
        <f>IFERROR(ABS(LEFT(APRIL!AA84,FIND("/",APRIL!AA84)-1)),"")</f>
        <v/>
      </c>
      <c r="BD84" s="73" t="str">
        <f>IFERROR(ABS(MID(APRIL!AA84,FIND("/",APRIL!AA84)+1,LEN(APRIL!AA84))),"")</f>
        <v/>
      </c>
      <c r="BE84" s="72" t="str">
        <f t="shared" si="93"/>
        <v/>
      </c>
      <c r="BF84" s="72" t="str">
        <f t="shared" ca="1" si="94"/>
        <v/>
      </c>
      <c r="BG84" s="72" t="str">
        <f>IF(APRIL!AB84="","",IF(APRIL!AB84&lt;181,"NORMAL",IF(APRIL!AB84&lt;201,"Pre DM", "DM")))</f>
        <v/>
      </c>
      <c r="BH84" s="72" t="str">
        <f t="shared" ca="1" si="95"/>
        <v/>
      </c>
      <c r="BJ84" s="71" t="str">
        <f ca="1">IFERROR(DATEDIF(MEI!I84,MEI!D84,"Y"),"")</f>
        <v/>
      </c>
      <c r="BK84" s="71" t="str">
        <f ca="1">IFERROR(DATEDIF(MEI!I84,MEI!D84,"YM"),"")</f>
        <v/>
      </c>
      <c r="BL84" s="72" t="str">
        <f t="shared" ca="1" si="96"/>
        <v/>
      </c>
      <c r="BM84" s="72" t="str">
        <f ca="1">BL84&amp;MEI!K84</f>
        <v/>
      </c>
      <c r="BN84" s="72" t="str">
        <f>IF(MEI!Y84="","",IF(MEI!Y84&lt;18.5,"Kurus",IF(MEI!Y84&lt;25,"Normal",IF(MEI!Y84&lt;30,"Overweight (Risiko)",IF(MEI!Y84&lt;35,"Obesitas I","Obesitas II")))))</f>
        <v/>
      </c>
      <c r="BO84" s="72" t="str">
        <f t="shared" ca="1" si="97"/>
        <v/>
      </c>
      <c r="BP84" s="72" t="str">
        <f>IF(MEI!Z84="","",IF(AND(MEI!K84="L",MEI!Z84&lt;90),"Normal / Aman",IF(AND(MEI!K84="L",MEI!Z84&gt;=90,MEI!Z84&lt;=100),"Risiko Tinggi",IF(AND(MEI!K84="L",MEI!Z84&gt;100),"Obesitas (Sangat Berisiko)",IF(AND(MEI!K84="P",MEI!Z84&lt;80),"Normal / Aman",IF(AND(MEI!K84="P",MEI!Z84&gt;=80,MEI!Z84&lt;=95),"Risiko Tinggi",IF(AND(MEI!K84="P",MEI!Z84&gt;95),"Obesitas (Sangat Berisiko)","")))))))</f>
        <v/>
      </c>
      <c r="BQ84" s="72" t="str">
        <f t="shared" ca="1" si="98"/>
        <v/>
      </c>
      <c r="BR84" s="73" t="str">
        <f>IFERROR(ABS(LEFT(MEI!AA84,FIND("/",MEI!AA84)-1)),"")</f>
        <v/>
      </c>
      <c r="BS84" s="73" t="str">
        <f>IFERROR(ABS(MID(MEI!AA84,FIND("/",MEI!AA84)+1,LEN(MEI!AA84))),"")</f>
        <v/>
      </c>
      <c r="BT84" s="72" t="str">
        <f t="shared" si="99"/>
        <v/>
      </c>
      <c r="BU84" s="72" t="str">
        <f t="shared" ca="1" si="100"/>
        <v/>
      </c>
      <c r="BV84" s="72" t="str">
        <f>IF(MEI!AB84="","",IF(MEI!AB84&lt;181,"NORMAL",IF(MEI!AB84&lt;201,"Pre DM", "DM")))</f>
        <v/>
      </c>
      <c r="BW84" s="72" t="str">
        <f t="shared" ca="1" si="101"/>
        <v/>
      </c>
      <c r="BY84" s="71" t="str">
        <f ca="1">IFERROR(DATEDIF(JUNI!I84,JUNI!D84,"Y"),"")</f>
        <v/>
      </c>
      <c r="BZ84" s="71" t="str">
        <f ca="1">IFERROR(DATEDIF(JUNI!I84,JUNI!D84,"YM"),"")</f>
        <v/>
      </c>
      <c r="CA84" s="72" t="str">
        <f t="shared" ca="1" si="102"/>
        <v/>
      </c>
      <c r="CB84" s="72" t="str">
        <f ca="1">CA84&amp;JUNI!K84</f>
        <v/>
      </c>
      <c r="CC84" s="72" t="str">
        <f>IF(JUNI!Y84="","",IF(JUNI!Y84&lt;18.5,"Kurus",IF(JUNI!Y84&lt;25,"Normal",IF(JUNI!Y84&lt;30,"Overweight (Risiko)",IF(JUNI!Y84&lt;35,"Obesitas I","Obesitas II")))))</f>
        <v/>
      </c>
      <c r="CD84" s="72" t="str">
        <f t="shared" ca="1" si="103"/>
        <v/>
      </c>
      <c r="CE84" s="72" t="str">
        <f>IF(JUNI!Z84="","",IF(AND(JUNI!K84="L",JUNI!Z84&lt;90),"Normal / Aman",IF(AND(JUNI!K84="L",JUNI!Z84&gt;=90,JUNI!Z84&lt;=100),"Risiko Tinggi",IF(AND(JUNI!K84="L",JUNI!Z84&gt;100),"Obesitas (Sangat Berisiko)",IF(AND(JUNI!K84="P",JUNI!Z84&lt;80),"Normal / Aman",IF(AND(JUNI!K84="P",JUNI!Z84&gt;=80,JUNI!Z84&lt;=95),"Risiko Tinggi",IF(AND(JUNI!K84="P",JUNI!Z84&gt;95),"Obesitas (Sangat Berisiko)","")))))))</f>
        <v/>
      </c>
      <c r="CF84" s="72" t="str">
        <f t="shared" ca="1" si="104"/>
        <v/>
      </c>
      <c r="CG84" s="73" t="str">
        <f>IFERROR(ABS(LEFT(JUNI!AA84,FIND("/",JUNI!AA84)-1)),"")</f>
        <v/>
      </c>
      <c r="CH84" s="73" t="str">
        <f>IFERROR(ABS(MID(JUNI!AA84,FIND("/",JUNI!AA84)+1,LEN(JUNI!AA84))),"")</f>
        <v/>
      </c>
      <c r="CI84" s="72" t="str">
        <f t="shared" si="105"/>
        <v/>
      </c>
      <c r="CJ84" s="72" t="str">
        <f t="shared" ca="1" si="106"/>
        <v/>
      </c>
      <c r="CK84" s="72" t="str">
        <f>IF(JUNI!AB84="","",IF(JUNI!AB84&lt;181,"NORMAL",IF(JUNI!AB84&lt;201,"Pre DM", "DM")))</f>
        <v/>
      </c>
      <c r="CL84" s="72" t="str">
        <f t="shared" ca="1" si="107"/>
        <v/>
      </c>
      <c r="CN84" s="71" t="str">
        <f ca="1">IFERROR(DATEDIF(JULI!I84,JULI!D84,"Y"),"")</f>
        <v/>
      </c>
      <c r="CO84" s="71" t="str">
        <f ca="1">IFERROR(DATEDIF(JULI!I84,JULI!D84,"YM"),"")</f>
        <v/>
      </c>
      <c r="CP84" s="72" t="str">
        <f t="shared" ca="1" si="108"/>
        <v/>
      </c>
      <c r="CQ84" s="72" t="str">
        <f ca="1">CP84&amp;JULI!K84</f>
        <v/>
      </c>
      <c r="CR84" s="72" t="str">
        <f>IF(JULI!Y84="","",IF(JULI!Y84&lt;18.5,"Kurus",IF(JULI!Y84&lt;25,"Normal",IF(JULI!Y84&lt;30,"Overweight (Risiko)",IF(JULI!Y84&lt;35,"Obesitas I","Obesitas II")))))</f>
        <v/>
      </c>
      <c r="CS84" s="72" t="str">
        <f t="shared" ca="1" si="109"/>
        <v/>
      </c>
      <c r="CT84" s="72" t="str">
        <f>IF(JULI!Z84="","",IF(AND(JULI!K84="L",JULI!Z84&lt;90),"Normal / Aman",IF(AND(JULI!K84="L",JULI!Z84&gt;=90,JULI!Z84&lt;=100),"Risiko Tinggi",IF(AND(JULI!K84="L",JULI!Z84&gt;100),"Obesitas (Sangat Berisiko)",IF(AND(JULI!K84="P",JULI!Z84&lt;80),"Normal / Aman",IF(AND(JULI!K84="P",JULI!Z84&gt;=80,JULI!Z84&lt;=95),"Risiko Tinggi",IF(AND(JULI!K84="P",JULI!Z84&gt;95),"Obesitas (Sangat Berisiko)","")))))))</f>
        <v/>
      </c>
      <c r="CU84" s="72" t="str">
        <f t="shared" ca="1" si="110"/>
        <v/>
      </c>
      <c r="CV84" s="73" t="str">
        <f>IFERROR(ABS(LEFT(JULI!AA84,FIND("/",JULI!AA84)-1)),"")</f>
        <v/>
      </c>
      <c r="CW84" s="73" t="str">
        <f>IFERROR(ABS(MID(JULI!AA84,FIND("/",JULI!AA84)+1,LEN(JULI!AA84))),"")</f>
        <v/>
      </c>
      <c r="CX84" s="72" t="str">
        <f t="shared" si="111"/>
        <v/>
      </c>
      <c r="CY84" s="72" t="str">
        <f t="shared" ca="1" si="112"/>
        <v/>
      </c>
      <c r="CZ84" s="72" t="str">
        <f>IF(JULI!AB84="","",IF(JULI!AB84&lt;181,"NORMAL",IF(JULI!AB84&lt;201,"Pre DM", "DM")))</f>
        <v/>
      </c>
      <c r="DA84" s="72" t="str">
        <f t="shared" ca="1" si="113"/>
        <v/>
      </c>
      <c r="DC84" s="71" t="str">
        <f ca="1">IFERROR(DATEDIF(AGUSTUS!I84,AGUSTUS!D84,"Y"),"")</f>
        <v/>
      </c>
      <c r="DD84" s="71" t="str">
        <f ca="1">IFERROR(DATEDIF(AGUSTUS!I84,AGUSTUS!D84,"YM"),"")</f>
        <v/>
      </c>
      <c r="DE84" s="72" t="str">
        <f t="shared" ca="1" si="114"/>
        <v/>
      </c>
      <c r="DF84" s="72" t="str">
        <f ca="1">DE84&amp;AGUSTUS!K84</f>
        <v/>
      </c>
      <c r="DG84" s="72" t="str">
        <f>IF(AGUSTUS!Y84="","",IF(AGUSTUS!Y84&lt;18.5,"Kurus",IF(AGUSTUS!Y84&lt;25,"Normal",IF(AGUSTUS!Y84&lt;30,"Overweight (Risiko)",IF(AGUSTUS!Y84&lt;35,"Obesitas I","Obesitas II")))))</f>
        <v/>
      </c>
      <c r="DH84" s="72" t="str">
        <f t="shared" ca="1" si="115"/>
        <v/>
      </c>
      <c r="DI84" s="72" t="str">
        <f>IF(AGUSTUS!Z84="","",IF(AND(AGUSTUS!K84="L",AGUSTUS!Z84&lt;90),"Normal / Aman",IF(AND(AGUSTUS!K84="L",AGUSTUS!Z84&gt;=90,AGUSTUS!Z84&lt;=100),"Risiko Tinggi",IF(AND(AGUSTUS!K84="L",AGUSTUS!Z84&gt;100),"Obesitas (Sangat Berisiko)",IF(AND(AGUSTUS!K84="P",AGUSTUS!Z84&lt;80),"Normal / Aman",IF(AND(AGUSTUS!K84="P",AGUSTUS!Z84&gt;=80,AGUSTUS!Z84&lt;=95),"Risiko Tinggi",IF(AND(AGUSTUS!K84="P",AGUSTUS!Z84&gt;95),"Obesitas (Sangat Berisiko)","")))))))</f>
        <v/>
      </c>
      <c r="DJ84" s="72" t="str">
        <f t="shared" ca="1" si="116"/>
        <v/>
      </c>
      <c r="DK84" s="73" t="str">
        <f>IFERROR(ABS(LEFT(AGUSTUS!AA84,FIND("/",AGUSTUS!AA84)-1)),"")</f>
        <v/>
      </c>
      <c r="DL84" s="73" t="str">
        <f>IFERROR(ABS(MID(AGUSTUS!AA84,FIND("/",AGUSTUS!AA84)+1,LEN(AGUSTUS!AA84))),"")</f>
        <v/>
      </c>
      <c r="DM84" s="72" t="str">
        <f t="shared" si="117"/>
        <v/>
      </c>
      <c r="DN84" s="72" t="str">
        <f t="shared" ca="1" si="118"/>
        <v/>
      </c>
      <c r="DO84" s="72" t="str">
        <f>IF(AGUSTUS!AB84="","",IF(AGUSTUS!AB84&lt;181,"NORMAL",IF(AGUSTUS!AB84&lt;201,"Pre DM", "DM")))</f>
        <v/>
      </c>
      <c r="DP84" s="72" t="str">
        <f t="shared" ca="1" si="119"/>
        <v/>
      </c>
      <c r="DR84" s="71" t="str">
        <f ca="1">IFERROR(DATEDIF(SEPTEMBER!I84,SEPTEMBER!D84,"Y"),"")</f>
        <v/>
      </c>
      <c r="DS84" s="71" t="str">
        <f ca="1">IFERROR(DATEDIF(SEPTEMBER!I84,SEPTEMBER!D84,"YM"),"")</f>
        <v/>
      </c>
      <c r="DT84" s="72" t="str">
        <f t="shared" ca="1" si="120"/>
        <v/>
      </c>
      <c r="DU84" s="72" t="str">
        <f ca="1">DT84&amp;SEPTEMBER!K84</f>
        <v/>
      </c>
      <c r="DV84" s="72" t="str">
        <f>IF(SEPTEMBER!Y84="","",IF(SEPTEMBER!Y84&lt;18.5,"Kurus",IF(SEPTEMBER!Y84&lt;25,"Normal",IF(SEPTEMBER!Y84&lt;30,"Overweight (Risiko)",IF(SEPTEMBER!Y84&lt;35,"Obesitas I","Obesitas II")))))</f>
        <v/>
      </c>
      <c r="DW84" s="72" t="str">
        <f t="shared" ca="1" si="121"/>
        <v/>
      </c>
      <c r="DX84" s="72" t="str">
        <f>IF(SEPTEMBER!Z84="","",IF(AND(SEPTEMBER!K84="L",SEPTEMBER!Z84&lt;90),"Normal / Aman",IF(AND(SEPTEMBER!K84="L",SEPTEMBER!Z84&gt;=90,SEPTEMBER!Z84&lt;=100),"Risiko Tinggi",IF(AND(SEPTEMBER!K84="L",SEPTEMBER!Z84&gt;100),"Obesitas (Sangat Berisiko)",IF(AND(SEPTEMBER!K84="P",SEPTEMBER!Z84&lt;80),"Normal / Aman",IF(AND(SEPTEMBER!K84="P",SEPTEMBER!Z84&gt;=80,SEPTEMBER!Z84&lt;=95),"Risiko Tinggi",IF(AND(SEPTEMBER!K84="P",SEPTEMBER!Z84&gt;95),"Obesitas (Sangat Berisiko)","")))))))</f>
        <v/>
      </c>
      <c r="DY84" s="72" t="str">
        <f t="shared" ca="1" si="122"/>
        <v/>
      </c>
      <c r="DZ84" s="73" t="str">
        <f>IFERROR(ABS(LEFT(SEPTEMBER!AA84,FIND("/",SEPTEMBER!AA84)-1)),"")</f>
        <v/>
      </c>
      <c r="EA84" s="73" t="str">
        <f>IFERROR(ABS(MID(SEPTEMBER!AA84,FIND("/",SEPTEMBER!AA84)+1,LEN(SEPTEMBER!AA84))),"")</f>
        <v/>
      </c>
      <c r="EB84" s="72" t="str">
        <f t="shared" si="123"/>
        <v/>
      </c>
      <c r="EC84" s="72" t="str">
        <f t="shared" ca="1" si="124"/>
        <v/>
      </c>
      <c r="ED84" s="72" t="str">
        <f>IF(SEPTEMBER!AB84="","",IF(SEPTEMBER!AB84&lt;181,"NORMAL",IF(SEPTEMBER!AB84&lt;201,"Pre DM", "DM")))</f>
        <v/>
      </c>
      <c r="EE84" s="72" t="str">
        <f t="shared" ca="1" si="125"/>
        <v/>
      </c>
      <c r="EG84" s="71" t="str">
        <f ca="1">IFERROR(DATEDIF(OKTOBER!I84,OKTOBER!D84,"Y"),"")</f>
        <v/>
      </c>
      <c r="EH84" s="71" t="str">
        <f ca="1">IFERROR(DATEDIF(OKTOBER!I84,OKTOBER!D84,"YM"),"")</f>
        <v/>
      </c>
      <c r="EI84" s="72" t="str">
        <f t="shared" ca="1" si="126"/>
        <v/>
      </c>
      <c r="EJ84" s="72" t="str">
        <f ca="1">EI84&amp;OKTOBER!K84</f>
        <v/>
      </c>
      <c r="EK84" s="72" t="str">
        <f>IF(OKTOBER!Y84="","",IF(OKTOBER!Y84&lt;18.5,"Kurus",IF(OKTOBER!Y84&lt;25,"Normal",IF(OKTOBER!Y84&lt;30,"Overweight (Risiko)",IF(OKTOBER!Y84&lt;35,"Obesitas I","Obesitas II")))))</f>
        <v/>
      </c>
      <c r="EL84" s="72" t="str">
        <f t="shared" ca="1" si="127"/>
        <v/>
      </c>
      <c r="EM84" s="72" t="str">
        <f>IF(OKTOBER!Z84="","",IF(AND(OKTOBER!K84="L",OKTOBER!Z84&lt;90),"Normal / Aman",IF(AND(OKTOBER!K84="L",OKTOBER!Z84&gt;=90,OKTOBER!Z84&lt;=100),"Risiko Tinggi",IF(AND(OKTOBER!K84="L",OKTOBER!Z84&gt;100),"Obesitas (Sangat Berisiko)",IF(AND(OKTOBER!K84="P",OKTOBER!Z84&lt;80),"Normal / Aman",IF(AND(OKTOBER!K84="P",OKTOBER!Z84&gt;=80,OKTOBER!Z84&lt;=95),"Risiko Tinggi",IF(AND(OKTOBER!K84="P",OKTOBER!Z84&gt;95),"Obesitas (Sangat Berisiko)","")))))))</f>
        <v/>
      </c>
      <c r="EN84" s="72" t="str">
        <f t="shared" ca="1" si="128"/>
        <v/>
      </c>
      <c r="EO84" s="73" t="str">
        <f>IFERROR(ABS(LEFT(OKTOBER!AA84,FIND("/",OKTOBER!AA84)-1)),"")</f>
        <v/>
      </c>
      <c r="EP84" s="73" t="str">
        <f>IFERROR(ABS(MID(OKTOBER!AA84,FIND("/",OKTOBER!AA84)+1,LEN(OKTOBER!AA84))),"")</f>
        <v/>
      </c>
      <c r="EQ84" s="72" t="str">
        <f t="shared" si="129"/>
        <v/>
      </c>
      <c r="ER84" s="72" t="str">
        <f t="shared" ca="1" si="130"/>
        <v/>
      </c>
      <c r="ES84" s="72" t="str">
        <f>IF(OKTOBER!AB84="","",IF(OKTOBER!AB84&lt;181,"NORMAL",IF(OKTOBER!AB84&lt;201,"Pre DM", "DM")))</f>
        <v/>
      </c>
      <c r="ET84" s="72" t="str">
        <f t="shared" ca="1" si="131"/>
        <v/>
      </c>
      <c r="EV84" s="71" t="str">
        <f ca="1">IFERROR(DATEDIF(NOPEMBER!I84,NOPEMBER!D84,"Y"),"")</f>
        <v/>
      </c>
      <c r="EW84" s="71" t="str">
        <f ca="1">IFERROR(DATEDIF(NOPEMBER!I84,NOPEMBER!D84,"YM"),"")</f>
        <v/>
      </c>
      <c r="EX84" s="72" t="str">
        <f t="shared" ca="1" si="132"/>
        <v/>
      </c>
      <c r="EY84" s="72" t="str">
        <f ca="1">EX84&amp;NOPEMBER!K84</f>
        <v/>
      </c>
      <c r="EZ84" s="72" t="str">
        <f>IF(NOPEMBER!Y84="","",IF(NOPEMBER!Y84&lt;18.5,"Kurus",IF(NOPEMBER!Y84&lt;25,"Normal",IF(NOPEMBER!Y84&lt;30,"Overweight (Risiko)",IF(NOPEMBER!Y84&lt;35,"Obesitas I","Obesitas II")))))</f>
        <v/>
      </c>
      <c r="FA84" s="72" t="str">
        <f t="shared" ca="1" si="133"/>
        <v/>
      </c>
      <c r="FB84" s="72" t="str">
        <f>IF(NOPEMBER!Z84="","",IF(AND(NOPEMBER!K84="L",NOPEMBER!Z84&lt;90),"Normal / Aman",IF(AND(NOPEMBER!K84="L",NOPEMBER!Z84&gt;=90,NOPEMBER!Z84&lt;=100),"Risiko Tinggi",IF(AND(NOPEMBER!K84="L",NOPEMBER!Z84&gt;100),"Obesitas (Sangat Berisiko)",IF(AND(NOPEMBER!K84="P",NOPEMBER!Z84&lt;80),"Normal / Aman",IF(AND(NOPEMBER!K84="P",NOPEMBER!Z84&gt;=80,NOPEMBER!Z84&lt;=95),"Risiko Tinggi",IF(AND(NOPEMBER!K84="P",NOPEMBER!Z84&gt;95),"Obesitas (Sangat Berisiko)","")))))))</f>
        <v/>
      </c>
      <c r="FC84" s="72" t="str">
        <f t="shared" ca="1" si="134"/>
        <v/>
      </c>
      <c r="FD84" s="73" t="str">
        <f>IFERROR(ABS(LEFT(NOPEMBER!AA84,FIND("/",NOPEMBER!AA84)-1)),"")</f>
        <v/>
      </c>
      <c r="FE84" s="73" t="str">
        <f>IFERROR(ABS(MID(NOPEMBER!AA84,FIND("/",NOPEMBER!AA84)+1,LEN(NOPEMBER!AA84))),"")</f>
        <v/>
      </c>
      <c r="FF84" s="72" t="str">
        <f t="shared" si="135"/>
        <v/>
      </c>
      <c r="FG84" s="72" t="str">
        <f t="shared" ca="1" si="136"/>
        <v/>
      </c>
      <c r="FH84" s="72" t="str">
        <f>IF(NOPEMBER!AB84="","",IF(NOPEMBER!AB84&lt;181,"NORMAL",IF(NOPEMBER!AB84&lt;201,"Pre DM", "DM")))</f>
        <v/>
      </c>
      <c r="FI84" s="72" t="str">
        <f t="shared" ca="1" si="137"/>
        <v/>
      </c>
      <c r="FK84" s="71" t="str">
        <f ca="1">IFERROR(DATEDIF(DESEMBER!I84,DESEMBER!D84,"Y"),"")</f>
        <v/>
      </c>
      <c r="FL84" s="71" t="str">
        <f ca="1">IFERROR(DATEDIF(DESEMBER!I84,DESEMBER!D84,"YM"),"")</f>
        <v/>
      </c>
      <c r="FM84" s="72" t="str">
        <f t="shared" ca="1" si="138"/>
        <v/>
      </c>
      <c r="FN84" s="72" t="str">
        <f ca="1">FM84&amp;DESEMBER!K84</f>
        <v/>
      </c>
      <c r="FO84" s="72" t="str">
        <f>IF(DESEMBER!Y84="","",IF(DESEMBER!Y84&lt;18.5,"Kurus",IF(DESEMBER!Y84&lt;25,"Normal",IF(DESEMBER!Y84&lt;30,"Overweight (Risiko)",IF(DESEMBER!Y84&lt;35,"Obesitas I","Obesitas II")))))</f>
        <v/>
      </c>
      <c r="FP84" s="72" t="str">
        <f t="shared" ca="1" si="139"/>
        <v/>
      </c>
      <c r="FQ84" s="72" t="str">
        <f>IF(DESEMBER!Z84="","",IF(AND(DESEMBER!K84="L",DESEMBER!Z84&lt;90),"Normal / Aman",IF(AND(DESEMBER!K84="L",DESEMBER!Z84&gt;=90,DESEMBER!Z84&lt;=100),"Risiko Tinggi",IF(AND(DESEMBER!K84="L",DESEMBER!Z84&gt;100),"Obesitas (Sangat Berisiko)",IF(AND(DESEMBER!K84="P",DESEMBER!Z84&lt;80),"Normal / Aman",IF(AND(DESEMBER!K84="P",DESEMBER!Z84&gt;=80,DESEMBER!Z84&lt;=95),"Risiko Tinggi",IF(AND(DESEMBER!K84="P",DESEMBER!Z84&gt;95),"Obesitas (Sangat Berisiko)","")))))))</f>
        <v/>
      </c>
      <c r="FR84" s="72" t="str">
        <f t="shared" ca="1" si="140"/>
        <v/>
      </c>
      <c r="FS84" s="73" t="str">
        <f>IFERROR(ABS(LEFT(DESEMBER!AA84,FIND("/",DESEMBER!AA84)-1)),"")</f>
        <v/>
      </c>
      <c r="FT84" s="73" t="str">
        <f>IFERROR(ABS(MID(DESEMBER!AA84,FIND("/",DESEMBER!AA84)+1,LEN(DESEMBER!AA84))),"")</f>
        <v/>
      </c>
      <c r="FU84" s="72" t="str">
        <f t="shared" si="141"/>
        <v/>
      </c>
      <c r="FV84" s="72" t="str">
        <f t="shared" ca="1" si="142"/>
        <v/>
      </c>
      <c r="FW84" s="72" t="str">
        <f>IF(DESEMBER!AB84="","",IF(DESEMBER!AB84&lt;181,"NORMAL",IF(DESEMBER!AB84&lt;201,"Pre DM", "DM")))</f>
        <v/>
      </c>
      <c r="FX84" s="72" t="str">
        <f t="shared" ca="1" si="143"/>
        <v/>
      </c>
    </row>
    <row r="85" spans="2:180" x14ac:dyDescent="0.25">
      <c r="B85" s="71" t="str">
        <f ca="1">IFERROR(DATEDIF(JANUARI!I85,JANUARI!D85,"Y"),"")</f>
        <v/>
      </c>
      <c r="C85" s="71" t="str">
        <f ca="1">IFERROR(DATEDIF(JANUARI!I85,JANUARI!D85,"YM"),"")</f>
        <v/>
      </c>
      <c r="D85" s="72" t="str">
        <f t="shared" ca="1" si="72"/>
        <v/>
      </c>
      <c r="E85" s="72" t="str">
        <f ca="1">D85&amp;JANUARI!K85</f>
        <v/>
      </c>
      <c r="F85" s="72" t="str">
        <f>IF(JANUARI!Y85="","",IF(JANUARI!Y85&lt;18.5,"Kurus",IF(JANUARI!Y85&lt;25,"Normal",IF(JANUARI!Y85&lt;30,"Overweight (Risiko)",IF(JANUARI!Y85&lt;35,"Obesitas I","Obesitas II")))))</f>
        <v/>
      </c>
      <c r="G85" s="72" t="str">
        <f t="shared" ca="1" si="73"/>
        <v/>
      </c>
      <c r="H85" s="72" t="str">
        <f>IF(JANUARI!Z85="","",IF(AND(JANUARI!K85="L",JANUARI!Z85&lt;90),"Normal / Aman",IF(AND(JANUARI!K85="L",JANUARI!Z85&gt;=90,JANUARI!Z85&lt;=100),"Risiko Tinggi",IF(AND(JANUARI!K85="L",JANUARI!Z85&gt;100),"Obesitas (Sangat Berisiko)",IF(AND(JANUARI!K85="P",JANUARI!Z85&lt;80),"Normal / Aman",IF(AND(JANUARI!K85="P",JANUARI!Z85&gt;=80,JANUARI!Z85&lt;=95),"Risiko Tinggi",IF(AND(JANUARI!K85="P",JANUARI!Z85&gt;95),"Obesitas (Sangat Berisiko)","")))))))</f>
        <v/>
      </c>
      <c r="I85" s="72" t="str">
        <f t="shared" ca="1" si="74"/>
        <v/>
      </c>
      <c r="J85" s="73" t="str">
        <f>IFERROR(ABS(LEFT(JANUARI!AA85,FIND("/",JANUARI!AA85)-1)),"")</f>
        <v/>
      </c>
      <c r="K85" s="73" t="str">
        <f>IFERROR(ABS(MID(JANUARI!AA85,FIND("/",JANUARI!AA85)+1,LEN(JANUARI!AA85))),"")</f>
        <v/>
      </c>
      <c r="L85" s="72" t="str">
        <f t="shared" si="75"/>
        <v/>
      </c>
      <c r="M85" s="72" t="str">
        <f t="shared" ca="1" si="76"/>
        <v/>
      </c>
      <c r="N85" s="72" t="str">
        <f>IF(JANUARI!AB85="","",IF(JANUARI!AB85&lt;181,"NORMAL",IF(JANUARI!AB85&lt;201,"Pre DM", "DM")))</f>
        <v/>
      </c>
      <c r="O85" s="72" t="str">
        <f t="shared" ca="1" si="77"/>
        <v/>
      </c>
      <c r="Q85" s="71" t="str">
        <f ca="1">IFERROR(DATEDIF(PEBRUARI!I85,PEBRUARI!D85,"Y"),"")</f>
        <v/>
      </c>
      <c r="R85" s="71" t="str">
        <f ca="1">IFERROR(DATEDIF(PEBRUARI!I85,PEBRUARI!D85,"YM"),"")</f>
        <v/>
      </c>
      <c r="S85" s="72" t="str">
        <f t="shared" ca="1" si="78"/>
        <v/>
      </c>
      <c r="T85" s="72" t="str">
        <f ca="1">S85&amp;PEBRUARI!K85</f>
        <v/>
      </c>
      <c r="U85" s="72" t="str">
        <f>IF(PEBRUARI!Y85="","",IF(PEBRUARI!Y85&lt;18.5,"Kurus",IF(PEBRUARI!Y85&lt;25,"Normal",IF(PEBRUARI!Y85&lt;30,"Overweight (Risiko)",IF(PEBRUARI!Y85&lt;35,"Obesitas I","Obesitas II")))))</f>
        <v/>
      </c>
      <c r="V85" s="72" t="str">
        <f t="shared" ca="1" si="79"/>
        <v/>
      </c>
      <c r="W85" s="72" t="str">
        <f>IF(PEBRUARI!Z85="","",IF(AND(PEBRUARI!K85="L",PEBRUARI!Z85&lt;90),"Normal / Aman",IF(AND(PEBRUARI!K85="L",PEBRUARI!Z85&gt;=90,PEBRUARI!Z85&lt;=100),"Risiko Tinggi",IF(AND(PEBRUARI!K85="L",PEBRUARI!Z85&gt;100),"Obesitas (Sangat Berisiko)",IF(AND(PEBRUARI!K85="P",PEBRUARI!Z85&lt;80),"Normal / Aman",IF(AND(PEBRUARI!K85="P",PEBRUARI!Z85&gt;=80,PEBRUARI!Z85&lt;=95),"Risiko Tinggi",IF(AND(PEBRUARI!K85="P",PEBRUARI!Z85&gt;95),"Obesitas (Sangat Berisiko)","")))))))</f>
        <v/>
      </c>
      <c r="X85" s="72" t="str">
        <f t="shared" ca="1" si="80"/>
        <v/>
      </c>
      <c r="Y85" s="73" t="str">
        <f>IFERROR(ABS(LEFT(PEBRUARI!AA85,FIND("/",PEBRUARI!AA85)-1)),"")</f>
        <v/>
      </c>
      <c r="Z85" s="73" t="str">
        <f>IFERROR(ABS(MID(PEBRUARI!AA85,FIND("/",PEBRUARI!AA85)+1,LEN(PEBRUARI!AA85))),"")</f>
        <v/>
      </c>
      <c r="AA85" s="72" t="str">
        <f t="shared" si="81"/>
        <v/>
      </c>
      <c r="AB85" s="72" t="str">
        <f t="shared" ca="1" si="82"/>
        <v/>
      </c>
      <c r="AC85" s="72" t="str">
        <f>IF(PEBRUARI!AB85="","",IF(PEBRUARI!AB85&lt;181,"NORMAL",IF(PEBRUARI!AB85&lt;201,"Pre DM", "DM")))</f>
        <v/>
      </c>
      <c r="AD85" s="72" t="str">
        <f t="shared" ca="1" si="83"/>
        <v/>
      </c>
      <c r="AF85" s="71" t="str">
        <f ca="1">IFERROR(DATEDIF(MARET!I85,MARET!D85,"Y"),"")</f>
        <v/>
      </c>
      <c r="AG85" s="71" t="str">
        <f ca="1">IFERROR(DATEDIF(MARET!I85,MARET!D85,"YM"),"")</f>
        <v/>
      </c>
      <c r="AH85" s="72" t="str">
        <f t="shared" ca="1" si="84"/>
        <v/>
      </c>
      <c r="AI85" s="72" t="str">
        <f ca="1">AH85&amp;MARET!K85</f>
        <v/>
      </c>
      <c r="AJ85" s="72" t="str">
        <f>IF(MARET!Y85="","",IF(MARET!Y85&lt;18.5,"Kurus",IF(MARET!Y85&lt;25,"Normal",IF(MARET!Y85&lt;30,"Overweight (Risiko)",IF(MARET!Y85&lt;35,"Obesitas I","Obesitas II")))))</f>
        <v/>
      </c>
      <c r="AK85" s="72" t="str">
        <f t="shared" ca="1" si="85"/>
        <v/>
      </c>
      <c r="AL85" s="72" t="str">
        <f>IF(MARET!Z85="","",IF(AND(MARET!K85="L",MARET!Z85&lt;90),"Normal / Aman",IF(AND(MARET!K85="L",MARET!Z85&gt;=90,MARET!Z85&lt;=100),"Risiko Tinggi",IF(AND(MARET!K85="L",MARET!Z85&gt;100),"Obesitas (Sangat Berisiko)",IF(AND(MARET!K85="P",MARET!Z85&lt;80),"Normal / Aman",IF(AND(MARET!K85="P",MARET!Z85&gt;=80,MARET!Z85&lt;=95),"Risiko Tinggi",IF(AND(MARET!K85="P",MARET!Z85&gt;95),"Obesitas (Sangat Berisiko)","")))))))</f>
        <v/>
      </c>
      <c r="AM85" s="72" t="str">
        <f t="shared" ca="1" si="86"/>
        <v/>
      </c>
      <c r="AN85" s="73" t="str">
        <f>IFERROR(ABS(LEFT(MARET!AA85,FIND("/",MARET!AA85)-1)),"")</f>
        <v/>
      </c>
      <c r="AO85" s="73" t="str">
        <f>IFERROR(ABS(MID(MARET!AA85,FIND("/",MARET!AA85)+1,LEN(MARET!AA85))),"")</f>
        <v/>
      </c>
      <c r="AP85" s="72" t="str">
        <f t="shared" si="87"/>
        <v/>
      </c>
      <c r="AQ85" s="72" t="str">
        <f t="shared" ca="1" si="88"/>
        <v/>
      </c>
      <c r="AR85" s="72" t="str">
        <f>IF(MARET!AB85="","",IF(MARET!AB85&lt;181,"NORMAL",IF(MARET!AB85&lt;201,"Pre DM", "DM")))</f>
        <v/>
      </c>
      <c r="AS85" s="72" t="str">
        <f t="shared" ca="1" si="89"/>
        <v/>
      </c>
      <c r="AU85" s="71" t="str">
        <f ca="1">IFERROR(DATEDIF(APRIL!I85,APRIL!D85,"Y"),"")</f>
        <v/>
      </c>
      <c r="AV85" s="71" t="str">
        <f ca="1">IFERROR(DATEDIF(APRIL!I85,APRIL!D85,"YM"),"")</f>
        <v/>
      </c>
      <c r="AW85" s="72" t="str">
        <f t="shared" ca="1" si="90"/>
        <v/>
      </c>
      <c r="AX85" s="72" t="str">
        <f ca="1">AW85&amp;APRIL!K85</f>
        <v/>
      </c>
      <c r="AY85" s="72" t="str">
        <f>IF(APRIL!Y85="","",IF(APRIL!Y85&lt;18.5,"Kurus",IF(APRIL!Y85&lt;25,"Normal",IF(APRIL!Y85&lt;30,"Overweight (Risiko)",IF(APRIL!Y85&lt;35,"Obesitas I","Obesitas II")))))</f>
        <v/>
      </c>
      <c r="AZ85" s="72" t="str">
        <f t="shared" ca="1" si="91"/>
        <v/>
      </c>
      <c r="BA85" s="72" t="str">
        <f>IF(APRIL!Z85="","",IF(AND(APRIL!K85="L",APRIL!Z85&lt;90),"Normal / Aman",IF(AND(APRIL!K85="L",APRIL!Z85&gt;=90,APRIL!Z85&lt;=100),"Risiko Tinggi",IF(AND(APRIL!K85="L",APRIL!Z85&gt;100),"Obesitas (Sangat Berisiko)",IF(AND(APRIL!K85="P",APRIL!Z85&lt;80),"Normal / Aman",IF(AND(APRIL!K85="P",APRIL!Z85&gt;=80,APRIL!Z85&lt;=95),"Risiko Tinggi",IF(AND(APRIL!K85="P",APRIL!Z85&gt;95),"Obesitas (Sangat Berisiko)","")))))))</f>
        <v/>
      </c>
      <c r="BB85" s="72" t="str">
        <f t="shared" ca="1" si="92"/>
        <v/>
      </c>
      <c r="BC85" s="73" t="str">
        <f>IFERROR(ABS(LEFT(APRIL!AA85,FIND("/",APRIL!AA85)-1)),"")</f>
        <v/>
      </c>
      <c r="BD85" s="73" t="str">
        <f>IFERROR(ABS(MID(APRIL!AA85,FIND("/",APRIL!AA85)+1,LEN(APRIL!AA85))),"")</f>
        <v/>
      </c>
      <c r="BE85" s="72" t="str">
        <f t="shared" si="93"/>
        <v/>
      </c>
      <c r="BF85" s="72" t="str">
        <f t="shared" ca="1" si="94"/>
        <v/>
      </c>
      <c r="BG85" s="72" t="str">
        <f>IF(APRIL!AB85="","",IF(APRIL!AB85&lt;181,"NORMAL",IF(APRIL!AB85&lt;201,"Pre DM", "DM")))</f>
        <v/>
      </c>
      <c r="BH85" s="72" t="str">
        <f t="shared" ca="1" si="95"/>
        <v/>
      </c>
      <c r="BJ85" s="71" t="str">
        <f ca="1">IFERROR(DATEDIF(MEI!I85,MEI!D85,"Y"),"")</f>
        <v/>
      </c>
      <c r="BK85" s="71" t="str">
        <f ca="1">IFERROR(DATEDIF(MEI!I85,MEI!D85,"YM"),"")</f>
        <v/>
      </c>
      <c r="BL85" s="72" t="str">
        <f t="shared" ca="1" si="96"/>
        <v/>
      </c>
      <c r="BM85" s="72" t="str">
        <f ca="1">BL85&amp;MEI!K85</f>
        <v/>
      </c>
      <c r="BN85" s="72" t="str">
        <f>IF(MEI!Y85="","",IF(MEI!Y85&lt;18.5,"Kurus",IF(MEI!Y85&lt;25,"Normal",IF(MEI!Y85&lt;30,"Overweight (Risiko)",IF(MEI!Y85&lt;35,"Obesitas I","Obesitas II")))))</f>
        <v/>
      </c>
      <c r="BO85" s="72" t="str">
        <f t="shared" ca="1" si="97"/>
        <v/>
      </c>
      <c r="BP85" s="72" t="str">
        <f>IF(MEI!Z85="","",IF(AND(MEI!K85="L",MEI!Z85&lt;90),"Normal / Aman",IF(AND(MEI!K85="L",MEI!Z85&gt;=90,MEI!Z85&lt;=100),"Risiko Tinggi",IF(AND(MEI!K85="L",MEI!Z85&gt;100),"Obesitas (Sangat Berisiko)",IF(AND(MEI!K85="P",MEI!Z85&lt;80),"Normal / Aman",IF(AND(MEI!K85="P",MEI!Z85&gt;=80,MEI!Z85&lt;=95),"Risiko Tinggi",IF(AND(MEI!K85="P",MEI!Z85&gt;95),"Obesitas (Sangat Berisiko)","")))))))</f>
        <v/>
      </c>
      <c r="BQ85" s="72" t="str">
        <f t="shared" ca="1" si="98"/>
        <v/>
      </c>
      <c r="BR85" s="73" t="str">
        <f>IFERROR(ABS(LEFT(MEI!AA85,FIND("/",MEI!AA85)-1)),"")</f>
        <v/>
      </c>
      <c r="BS85" s="73" t="str">
        <f>IFERROR(ABS(MID(MEI!AA85,FIND("/",MEI!AA85)+1,LEN(MEI!AA85))),"")</f>
        <v/>
      </c>
      <c r="BT85" s="72" t="str">
        <f t="shared" si="99"/>
        <v/>
      </c>
      <c r="BU85" s="72" t="str">
        <f t="shared" ca="1" si="100"/>
        <v/>
      </c>
      <c r="BV85" s="72" t="str">
        <f>IF(MEI!AB85="","",IF(MEI!AB85&lt;181,"NORMAL",IF(MEI!AB85&lt;201,"Pre DM", "DM")))</f>
        <v/>
      </c>
      <c r="BW85" s="72" t="str">
        <f t="shared" ca="1" si="101"/>
        <v/>
      </c>
      <c r="BY85" s="71" t="str">
        <f ca="1">IFERROR(DATEDIF(JUNI!I85,JUNI!D85,"Y"),"")</f>
        <v/>
      </c>
      <c r="BZ85" s="71" t="str">
        <f ca="1">IFERROR(DATEDIF(JUNI!I85,JUNI!D85,"YM"),"")</f>
        <v/>
      </c>
      <c r="CA85" s="72" t="str">
        <f t="shared" ca="1" si="102"/>
        <v/>
      </c>
      <c r="CB85" s="72" t="str">
        <f ca="1">CA85&amp;JUNI!K85</f>
        <v/>
      </c>
      <c r="CC85" s="72" t="str">
        <f>IF(JUNI!Y85="","",IF(JUNI!Y85&lt;18.5,"Kurus",IF(JUNI!Y85&lt;25,"Normal",IF(JUNI!Y85&lt;30,"Overweight (Risiko)",IF(JUNI!Y85&lt;35,"Obesitas I","Obesitas II")))))</f>
        <v/>
      </c>
      <c r="CD85" s="72" t="str">
        <f t="shared" ca="1" si="103"/>
        <v/>
      </c>
      <c r="CE85" s="72" t="str">
        <f>IF(JUNI!Z85="","",IF(AND(JUNI!K85="L",JUNI!Z85&lt;90),"Normal / Aman",IF(AND(JUNI!K85="L",JUNI!Z85&gt;=90,JUNI!Z85&lt;=100),"Risiko Tinggi",IF(AND(JUNI!K85="L",JUNI!Z85&gt;100),"Obesitas (Sangat Berisiko)",IF(AND(JUNI!K85="P",JUNI!Z85&lt;80),"Normal / Aman",IF(AND(JUNI!K85="P",JUNI!Z85&gt;=80,JUNI!Z85&lt;=95),"Risiko Tinggi",IF(AND(JUNI!K85="P",JUNI!Z85&gt;95),"Obesitas (Sangat Berisiko)","")))))))</f>
        <v/>
      </c>
      <c r="CF85" s="72" t="str">
        <f t="shared" ca="1" si="104"/>
        <v/>
      </c>
      <c r="CG85" s="73" t="str">
        <f>IFERROR(ABS(LEFT(JUNI!AA85,FIND("/",JUNI!AA85)-1)),"")</f>
        <v/>
      </c>
      <c r="CH85" s="73" t="str">
        <f>IFERROR(ABS(MID(JUNI!AA85,FIND("/",JUNI!AA85)+1,LEN(JUNI!AA85))),"")</f>
        <v/>
      </c>
      <c r="CI85" s="72" t="str">
        <f t="shared" si="105"/>
        <v/>
      </c>
      <c r="CJ85" s="72" t="str">
        <f t="shared" ca="1" si="106"/>
        <v/>
      </c>
      <c r="CK85" s="72" t="str">
        <f>IF(JUNI!AB85="","",IF(JUNI!AB85&lt;181,"NORMAL",IF(JUNI!AB85&lt;201,"Pre DM", "DM")))</f>
        <v/>
      </c>
      <c r="CL85" s="72" t="str">
        <f t="shared" ca="1" si="107"/>
        <v/>
      </c>
      <c r="CN85" s="71" t="str">
        <f ca="1">IFERROR(DATEDIF(JULI!I85,JULI!D85,"Y"),"")</f>
        <v/>
      </c>
      <c r="CO85" s="71" t="str">
        <f ca="1">IFERROR(DATEDIF(JULI!I85,JULI!D85,"YM"),"")</f>
        <v/>
      </c>
      <c r="CP85" s="72" t="str">
        <f t="shared" ca="1" si="108"/>
        <v/>
      </c>
      <c r="CQ85" s="72" t="str">
        <f ca="1">CP85&amp;JULI!K85</f>
        <v/>
      </c>
      <c r="CR85" s="72" t="str">
        <f>IF(JULI!Y85="","",IF(JULI!Y85&lt;18.5,"Kurus",IF(JULI!Y85&lt;25,"Normal",IF(JULI!Y85&lt;30,"Overweight (Risiko)",IF(JULI!Y85&lt;35,"Obesitas I","Obesitas II")))))</f>
        <v/>
      </c>
      <c r="CS85" s="72" t="str">
        <f t="shared" ca="1" si="109"/>
        <v/>
      </c>
      <c r="CT85" s="72" t="str">
        <f>IF(JULI!Z85="","",IF(AND(JULI!K85="L",JULI!Z85&lt;90),"Normal / Aman",IF(AND(JULI!K85="L",JULI!Z85&gt;=90,JULI!Z85&lt;=100),"Risiko Tinggi",IF(AND(JULI!K85="L",JULI!Z85&gt;100),"Obesitas (Sangat Berisiko)",IF(AND(JULI!K85="P",JULI!Z85&lt;80),"Normal / Aman",IF(AND(JULI!K85="P",JULI!Z85&gt;=80,JULI!Z85&lt;=95),"Risiko Tinggi",IF(AND(JULI!K85="P",JULI!Z85&gt;95),"Obesitas (Sangat Berisiko)","")))))))</f>
        <v/>
      </c>
      <c r="CU85" s="72" t="str">
        <f t="shared" ca="1" si="110"/>
        <v/>
      </c>
      <c r="CV85" s="73" t="str">
        <f>IFERROR(ABS(LEFT(JULI!AA85,FIND("/",JULI!AA85)-1)),"")</f>
        <v/>
      </c>
      <c r="CW85" s="73" t="str">
        <f>IFERROR(ABS(MID(JULI!AA85,FIND("/",JULI!AA85)+1,LEN(JULI!AA85))),"")</f>
        <v/>
      </c>
      <c r="CX85" s="72" t="str">
        <f t="shared" si="111"/>
        <v/>
      </c>
      <c r="CY85" s="72" t="str">
        <f t="shared" ca="1" si="112"/>
        <v/>
      </c>
      <c r="CZ85" s="72" t="str">
        <f>IF(JULI!AB85="","",IF(JULI!AB85&lt;181,"NORMAL",IF(JULI!AB85&lt;201,"Pre DM", "DM")))</f>
        <v/>
      </c>
      <c r="DA85" s="72" t="str">
        <f t="shared" ca="1" si="113"/>
        <v/>
      </c>
      <c r="DC85" s="71" t="str">
        <f ca="1">IFERROR(DATEDIF(AGUSTUS!I85,AGUSTUS!D85,"Y"),"")</f>
        <v/>
      </c>
      <c r="DD85" s="71" t="str">
        <f ca="1">IFERROR(DATEDIF(AGUSTUS!I85,AGUSTUS!D85,"YM"),"")</f>
        <v/>
      </c>
      <c r="DE85" s="72" t="str">
        <f t="shared" ca="1" si="114"/>
        <v/>
      </c>
      <c r="DF85" s="72" t="str">
        <f ca="1">DE85&amp;AGUSTUS!K85</f>
        <v/>
      </c>
      <c r="DG85" s="72" t="str">
        <f>IF(AGUSTUS!Y85="","",IF(AGUSTUS!Y85&lt;18.5,"Kurus",IF(AGUSTUS!Y85&lt;25,"Normal",IF(AGUSTUS!Y85&lt;30,"Overweight (Risiko)",IF(AGUSTUS!Y85&lt;35,"Obesitas I","Obesitas II")))))</f>
        <v/>
      </c>
      <c r="DH85" s="72" t="str">
        <f t="shared" ca="1" si="115"/>
        <v/>
      </c>
      <c r="DI85" s="72" t="str">
        <f>IF(AGUSTUS!Z85="","",IF(AND(AGUSTUS!K85="L",AGUSTUS!Z85&lt;90),"Normal / Aman",IF(AND(AGUSTUS!K85="L",AGUSTUS!Z85&gt;=90,AGUSTUS!Z85&lt;=100),"Risiko Tinggi",IF(AND(AGUSTUS!K85="L",AGUSTUS!Z85&gt;100),"Obesitas (Sangat Berisiko)",IF(AND(AGUSTUS!K85="P",AGUSTUS!Z85&lt;80),"Normal / Aman",IF(AND(AGUSTUS!K85="P",AGUSTUS!Z85&gt;=80,AGUSTUS!Z85&lt;=95),"Risiko Tinggi",IF(AND(AGUSTUS!K85="P",AGUSTUS!Z85&gt;95),"Obesitas (Sangat Berisiko)","")))))))</f>
        <v/>
      </c>
      <c r="DJ85" s="72" t="str">
        <f t="shared" ca="1" si="116"/>
        <v/>
      </c>
      <c r="DK85" s="73" t="str">
        <f>IFERROR(ABS(LEFT(AGUSTUS!AA85,FIND("/",AGUSTUS!AA85)-1)),"")</f>
        <v/>
      </c>
      <c r="DL85" s="73" t="str">
        <f>IFERROR(ABS(MID(AGUSTUS!AA85,FIND("/",AGUSTUS!AA85)+1,LEN(AGUSTUS!AA85))),"")</f>
        <v/>
      </c>
      <c r="DM85" s="72" t="str">
        <f t="shared" si="117"/>
        <v/>
      </c>
      <c r="DN85" s="72" t="str">
        <f t="shared" ca="1" si="118"/>
        <v/>
      </c>
      <c r="DO85" s="72" t="str">
        <f>IF(AGUSTUS!AB85="","",IF(AGUSTUS!AB85&lt;181,"NORMAL",IF(AGUSTUS!AB85&lt;201,"Pre DM", "DM")))</f>
        <v/>
      </c>
      <c r="DP85" s="72" t="str">
        <f t="shared" ca="1" si="119"/>
        <v/>
      </c>
      <c r="DR85" s="71" t="str">
        <f ca="1">IFERROR(DATEDIF(SEPTEMBER!I85,SEPTEMBER!D85,"Y"),"")</f>
        <v/>
      </c>
      <c r="DS85" s="71" t="str">
        <f ca="1">IFERROR(DATEDIF(SEPTEMBER!I85,SEPTEMBER!D85,"YM"),"")</f>
        <v/>
      </c>
      <c r="DT85" s="72" t="str">
        <f t="shared" ca="1" si="120"/>
        <v/>
      </c>
      <c r="DU85" s="72" t="str">
        <f ca="1">DT85&amp;SEPTEMBER!K85</f>
        <v/>
      </c>
      <c r="DV85" s="72" t="str">
        <f>IF(SEPTEMBER!Y85="","",IF(SEPTEMBER!Y85&lt;18.5,"Kurus",IF(SEPTEMBER!Y85&lt;25,"Normal",IF(SEPTEMBER!Y85&lt;30,"Overweight (Risiko)",IF(SEPTEMBER!Y85&lt;35,"Obesitas I","Obesitas II")))))</f>
        <v/>
      </c>
      <c r="DW85" s="72" t="str">
        <f t="shared" ca="1" si="121"/>
        <v/>
      </c>
      <c r="DX85" s="72" t="str">
        <f>IF(SEPTEMBER!Z85="","",IF(AND(SEPTEMBER!K85="L",SEPTEMBER!Z85&lt;90),"Normal / Aman",IF(AND(SEPTEMBER!K85="L",SEPTEMBER!Z85&gt;=90,SEPTEMBER!Z85&lt;=100),"Risiko Tinggi",IF(AND(SEPTEMBER!K85="L",SEPTEMBER!Z85&gt;100),"Obesitas (Sangat Berisiko)",IF(AND(SEPTEMBER!K85="P",SEPTEMBER!Z85&lt;80),"Normal / Aman",IF(AND(SEPTEMBER!K85="P",SEPTEMBER!Z85&gt;=80,SEPTEMBER!Z85&lt;=95),"Risiko Tinggi",IF(AND(SEPTEMBER!K85="P",SEPTEMBER!Z85&gt;95),"Obesitas (Sangat Berisiko)","")))))))</f>
        <v/>
      </c>
      <c r="DY85" s="72" t="str">
        <f t="shared" ca="1" si="122"/>
        <v/>
      </c>
      <c r="DZ85" s="73" t="str">
        <f>IFERROR(ABS(LEFT(SEPTEMBER!AA85,FIND("/",SEPTEMBER!AA85)-1)),"")</f>
        <v/>
      </c>
      <c r="EA85" s="73" t="str">
        <f>IFERROR(ABS(MID(SEPTEMBER!AA85,FIND("/",SEPTEMBER!AA85)+1,LEN(SEPTEMBER!AA85))),"")</f>
        <v/>
      </c>
      <c r="EB85" s="72" t="str">
        <f t="shared" si="123"/>
        <v/>
      </c>
      <c r="EC85" s="72" t="str">
        <f t="shared" ca="1" si="124"/>
        <v/>
      </c>
      <c r="ED85" s="72" t="str">
        <f>IF(SEPTEMBER!AB85="","",IF(SEPTEMBER!AB85&lt;181,"NORMAL",IF(SEPTEMBER!AB85&lt;201,"Pre DM", "DM")))</f>
        <v/>
      </c>
      <c r="EE85" s="72" t="str">
        <f t="shared" ca="1" si="125"/>
        <v/>
      </c>
      <c r="EG85" s="71" t="str">
        <f ca="1">IFERROR(DATEDIF(OKTOBER!I85,OKTOBER!D85,"Y"),"")</f>
        <v/>
      </c>
      <c r="EH85" s="71" t="str">
        <f ca="1">IFERROR(DATEDIF(OKTOBER!I85,OKTOBER!D85,"YM"),"")</f>
        <v/>
      </c>
      <c r="EI85" s="72" t="str">
        <f t="shared" ca="1" si="126"/>
        <v/>
      </c>
      <c r="EJ85" s="72" t="str">
        <f ca="1">EI85&amp;OKTOBER!K85</f>
        <v/>
      </c>
      <c r="EK85" s="72" t="str">
        <f>IF(OKTOBER!Y85="","",IF(OKTOBER!Y85&lt;18.5,"Kurus",IF(OKTOBER!Y85&lt;25,"Normal",IF(OKTOBER!Y85&lt;30,"Overweight (Risiko)",IF(OKTOBER!Y85&lt;35,"Obesitas I","Obesitas II")))))</f>
        <v/>
      </c>
      <c r="EL85" s="72" t="str">
        <f t="shared" ca="1" si="127"/>
        <v/>
      </c>
      <c r="EM85" s="72" t="str">
        <f>IF(OKTOBER!Z85="","",IF(AND(OKTOBER!K85="L",OKTOBER!Z85&lt;90),"Normal / Aman",IF(AND(OKTOBER!K85="L",OKTOBER!Z85&gt;=90,OKTOBER!Z85&lt;=100),"Risiko Tinggi",IF(AND(OKTOBER!K85="L",OKTOBER!Z85&gt;100),"Obesitas (Sangat Berisiko)",IF(AND(OKTOBER!K85="P",OKTOBER!Z85&lt;80),"Normal / Aman",IF(AND(OKTOBER!K85="P",OKTOBER!Z85&gt;=80,OKTOBER!Z85&lt;=95),"Risiko Tinggi",IF(AND(OKTOBER!K85="P",OKTOBER!Z85&gt;95),"Obesitas (Sangat Berisiko)","")))))))</f>
        <v/>
      </c>
      <c r="EN85" s="72" t="str">
        <f t="shared" ca="1" si="128"/>
        <v/>
      </c>
      <c r="EO85" s="73" t="str">
        <f>IFERROR(ABS(LEFT(OKTOBER!AA85,FIND("/",OKTOBER!AA85)-1)),"")</f>
        <v/>
      </c>
      <c r="EP85" s="73" t="str">
        <f>IFERROR(ABS(MID(OKTOBER!AA85,FIND("/",OKTOBER!AA85)+1,LEN(OKTOBER!AA85))),"")</f>
        <v/>
      </c>
      <c r="EQ85" s="72" t="str">
        <f t="shared" si="129"/>
        <v/>
      </c>
      <c r="ER85" s="72" t="str">
        <f t="shared" ca="1" si="130"/>
        <v/>
      </c>
      <c r="ES85" s="72" t="str">
        <f>IF(OKTOBER!AB85="","",IF(OKTOBER!AB85&lt;181,"NORMAL",IF(OKTOBER!AB85&lt;201,"Pre DM", "DM")))</f>
        <v/>
      </c>
      <c r="ET85" s="72" t="str">
        <f t="shared" ca="1" si="131"/>
        <v/>
      </c>
      <c r="EV85" s="71" t="str">
        <f ca="1">IFERROR(DATEDIF(NOPEMBER!I85,NOPEMBER!D85,"Y"),"")</f>
        <v/>
      </c>
      <c r="EW85" s="71" t="str">
        <f ca="1">IFERROR(DATEDIF(NOPEMBER!I85,NOPEMBER!D85,"YM"),"")</f>
        <v/>
      </c>
      <c r="EX85" s="72" t="str">
        <f t="shared" ca="1" si="132"/>
        <v/>
      </c>
      <c r="EY85" s="72" t="str">
        <f ca="1">EX85&amp;NOPEMBER!K85</f>
        <v/>
      </c>
      <c r="EZ85" s="72" t="str">
        <f>IF(NOPEMBER!Y85="","",IF(NOPEMBER!Y85&lt;18.5,"Kurus",IF(NOPEMBER!Y85&lt;25,"Normal",IF(NOPEMBER!Y85&lt;30,"Overweight (Risiko)",IF(NOPEMBER!Y85&lt;35,"Obesitas I","Obesitas II")))))</f>
        <v/>
      </c>
      <c r="FA85" s="72" t="str">
        <f t="shared" ca="1" si="133"/>
        <v/>
      </c>
      <c r="FB85" s="72" t="str">
        <f>IF(NOPEMBER!Z85="","",IF(AND(NOPEMBER!K85="L",NOPEMBER!Z85&lt;90),"Normal / Aman",IF(AND(NOPEMBER!K85="L",NOPEMBER!Z85&gt;=90,NOPEMBER!Z85&lt;=100),"Risiko Tinggi",IF(AND(NOPEMBER!K85="L",NOPEMBER!Z85&gt;100),"Obesitas (Sangat Berisiko)",IF(AND(NOPEMBER!K85="P",NOPEMBER!Z85&lt;80),"Normal / Aman",IF(AND(NOPEMBER!K85="P",NOPEMBER!Z85&gt;=80,NOPEMBER!Z85&lt;=95),"Risiko Tinggi",IF(AND(NOPEMBER!K85="P",NOPEMBER!Z85&gt;95),"Obesitas (Sangat Berisiko)","")))))))</f>
        <v/>
      </c>
      <c r="FC85" s="72" t="str">
        <f t="shared" ca="1" si="134"/>
        <v/>
      </c>
      <c r="FD85" s="73" t="str">
        <f>IFERROR(ABS(LEFT(NOPEMBER!AA85,FIND("/",NOPEMBER!AA85)-1)),"")</f>
        <v/>
      </c>
      <c r="FE85" s="73" t="str">
        <f>IFERROR(ABS(MID(NOPEMBER!AA85,FIND("/",NOPEMBER!AA85)+1,LEN(NOPEMBER!AA85))),"")</f>
        <v/>
      </c>
      <c r="FF85" s="72" t="str">
        <f t="shared" si="135"/>
        <v/>
      </c>
      <c r="FG85" s="72" t="str">
        <f t="shared" ca="1" si="136"/>
        <v/>
      </c>
      <c r="FH85" s="72" t="str">
        <f>IF(NOPEMBER!AB85="","",IF(NOPEMBER!AB85&lt;181,"NORMAL",IF(NOPEMBER!AB85&lt;201,"Pre DM", "DM")))</f>
        <v/>
      </c>
      <c r="FI85" s="72" t="str">
        <f t="shared" ca="1" si="137"/>
        <v/>
      </c>
      <c r="FK85" s="71" t="str">
        <f ca="1">IFERROR(DATEDIF(DESEMBER!I85,DESEMBER!D85,"Y"),"")</f>
        <v/>
      </c>
      <c r="FL85" s="71" t="str">
        <f ca="1">IFERROR(DATEDIF(DESEMBER!I85,DESEMBER!D85,"YM"),"")</f>
        <v/>
      </c>
      <c r="FM85" s="72" t="str">
        <f t="shared" ca="1" si="138"/>
        <v/>
      </c>
      <c r="FN85" s="72" t="str">
        <f ca="1">FM85&amp;DESEMBER!K85</f>
        <v/>
      </c>
      <c r="FO85" s="72" t="str">
        <f>IF(DESEMBER!Y85="","",IF(DESEMBER!Y85&lt;18.5,"Kurus",IF(DESEMBER!Y85&lt;25,"Normal",IF(DESEMBER!Y85&lt;30,"Overweight (Risiko)",IF(DESEMBER!Y85&lt;35,"Obesitas I","Obesitas II")))))</f>
        <v/>
      </c>
      <c r="FP85" s="72" t="str">
        <f t="shared" ca="1" si="139"/>
        <v/>
      </c>
      <c r="FQ85" s="72" t="str">
        <f>IF(DESEMBER!Z85="","",IF(AND(DESEMBER!K85="L",DESEMBER!Z85&lt;90),"Normal / Aman",IF(AND(DESEMBER!K85="L",DESEMBER!Z85&gt;=90,DESEMBER!Z85&lt;=100),"Risiko Tinggi",IF(AND(DESEMBER!K85="L",DESEMBER!Z85&gt;100),"Obesitas (Sangat Berisiko)",IF(AND(DESEMBER!K85="P",DESEMBER!Z85&lt;80),"Normal / Aman",IF(AND(DESEMBER!K85="P",DESEMBER!Z85&gt;=80,DESEMBER!Z85&lt;=95),"Risiko Tinggi",IF(AND(DESEMBER!K85="P",DESEMBER!Z85&gt;95),"Obesitas (Sangat Berisiko)","")))))))</f>
        <v/>
      </c>
      <c r="FR85" s="72" t="str">
        <f t="shared" ca="1" si="140"/>
        <v/>
      </c>
      <c r="FS85" s="73" t="str">
        <f>IFERROR(ABS(LEFT(DESEMBER!AA85,FIND("/",DESEMBER!AA85)-1)),"")</f>
        <v/>
      </c>
      <c r="FT85" s="73" t="str">
        <f>IFERROR(ABS(MID(DESEMBER!AA85,FIND("/",DESEMBER!AA85)+1,LEN(DESEMBER!AA85))),"")</f>
        <v/>
      </c>
      <c r="FU85" s="72" t="str">
        <f t="shared" si="141"/>
        <v/>
      </c>
      <c r="FV85" s="72" t="str">
        <f t="shared" ca="1" si="142"/>
        <v/>
      </c>
      <c r="FW85" s="72" t="str">
        <f>IF(DESEMBER!AB85="","",IF(DESEMBER!AB85&lt;181,"NORMAL",IF(DESEMBER!AB85&lt;201,"Pre DM", "DM")))</f>
        <v/>
      </c>
      <c r="FX85" s="72" t="str">
        <f t="shared" ca="1" si="143"/>
        <v/>
      </c>
    </row>
    <row r="86" spans="2:180" x14ac:dyDescent="0.25">
      <c r="B86" s="71" t="str">
        <f ca="1">IFERROR(DATEDIF(JANUARI!I86,JANUARI!D86,"Y"),"")</f>
        <v/>
      </c>
      <c r="C86" s="71" t="str">
        <f ca="1">IFERROR(DATEDIF(JANUARI!I86,JANUARI!D86,"YM"),"")</f>
        <v/>
      </c>
      <c r="D86" s="72" t="str">
        <f t="shared" ca="1" si="72"/>
        <v/>
      </c>
      <c r="E86" s="72" t="str">
        <f ca="1">D86&amp;JANUARI!K86</f>
        <v/>
      </c>
      <c r="F86" s="72" t="str">
        <f>IF(JANUARI!Y86="","",IF(JANUARI!Y86&lt;18.5,"Kurus",IF(JANUARI!Y86&lt;25,"Normal",IF(JANUARI!Y86&lt;30,"Overweight (Risiko)",IF(JANUARI!Y86&lt;35,"Obesitas I","Obesitas II")))))</f>
        <v/>
      </c>
      <c r="G86" s="72" t="str">
        <f t="shared" ca="1" si="73"/>
        <v/>
      </c>
      <c r="H86" s="72" t="str">
        <f>IF(JANUARI!Z86="","",IF(AND(JANUARI!K86="L",JANUARI!Z86&lt;90),"Normal / Aman",IF(AND(JANUARI!K86="L",JANUARI!Z86&gt;=90,JANUARI!Z86&lt;=100),"Risiko Tinggi",IF(AND(JANUARI!K86="L",JANUARI!Z86&gt;100),"Obesitas (Sangat Berisiko)",IF(AND(JANUARI!K86="P",JANUARI!Z86&lt;80),"Normal / Aman",IF(AND(JANUARI!K86="P",JANUARI!Z86&gt;=80,JANUARI!Z86&lt;=95),"Risiko Tinggi",IF(AND(JANUARI!K86="P",JANUARI!Z86&gt;95),"Obesitas (Sangat Berisiko)","")))))))</f>
        <v/>
      </c>
      <c r="I86" s="72" t="str">
        <f t="shared" ca="1" si="74"/>
        <v/>
      </c>
      <c r="J86" s="73" t="str">
        <f>IFERROR(ABS(LEFT(JANUARI!AA86,FIND("/",JANUARI!AA86)-1)),"")</f>
        <v/>
      </c>
      <c r="K86" s="73" t="str">
        <f>IFERROR(ABS(MID(JANUARI!AA86,FIND("/",JANUARI!AA86)+1,LEN(JANUARI!AA86))),"")</f>
        <v/>
      </c>
      <c r="L86" s="72" t="str">
        <f t="shared" si="75"/>
        <v/>
      </c>
      <c r="M86" s="72" t="str">
        <f t="shared" ca="1" si="76"/>
        <v/>
      </c>
      <c r="N86" s="72" t="str">
        <f>IF(JANUARI!AB86="","",IF(JANUARI!AB86&lt;181,"NORMAL",IF(JANUARI!AB86&lt;201,"Pre DM", "DM")))</f>
        <v/>
      </c>
      <c r="O86" s="72" t="str">
        <f t="shared" ca="1" si="77"/>
        <v/>
      </c>
      <c r="Q86" s="71" t="str">
        <f ca="1">IFERROR(DATEDIF(PEBRUARI!I86,PEBRUARI!D86,"Y"),"")</f>
        <v/>
      </c>
      <c r="R86" s="71" t="str">
        <f ca="1">IFERROR(DATEDIF(PEBRUARI!I86,PEBRUARI!D86,"YM"),"")</f>
        <v/>
      </c>
      <c r="S86" s="72" t="str">
        <f t="shared" ca="1" si="78"/>
        <v/>
      </c>
      <c r="T86" s="72" t="str">
        <f ca="1">S86&amp;PEBRUARI!K86</f>
        <v/>
      </c>
      <c r="U86" s="72" t="str">
        <f>IF(PEBRUARI!Y86="","",IF(PEBRUARI!Y86&lt;18.5,"Kurus",IF(PEBRUARI!Y86&lt;25,"Normal",IF(PEBRUARI!Y86&lt;30,"Overweight (Risiko)",IF(PEBRUARI!Y86&lt;35,"Obesitas I","Obesitas II")))))</f>
        <v/>
      </c>
      <c r="V86" s="72" t="str">
        <f t="shared" ca="1" si="79"/>
        <v/>
      </c>
      <c r="W86" s="72" t="str">
        <f>IF(PEBRUARI!Z86="","",IF(AND(PEBRUARI!K86="L",PEBRUARI!Z86&lt;90),"Normal / Aman",IF(AND(PEBRUARI!K86="L",PEBRUARI!Z86&gt;=90,PEBRUARI!Z86&lt;=100),"Risiko Tinggi",IF(AND(PEBRUARI!K86="L",PEBRUARI!Z86&gt;100),"Obesitas (Sangat Berisiko)",IF(AND(PEBRUARI!K86="P",PEBRUARI!Z86&lt;80),"Normal / Aman",IF(AND(PEBRUARI!K86="P",PEBRUARI!Z86&gt;=80,PEBRUARI!Z86&lt;=95),"Risiko Tinggi",IF(AND(PEBRUARI!K86="P",PEBRUARI!Z86&gt;95),"Obesitas (Sangat Berisiko)","")))))))</f>
        <v/>
      </c>
      <c r="X86" s="72" t="str">
        <f t="shared" ca="1" si="80"/>
        <v/>
      </c>
      <c r="Y86" s="73" t="str">
        <f>IFERROR(ABS(LEFT(PEBRUARI!AA86,FIND("/",PEBRUARI!AA86)-1)),"")</f>
        <v/>
      </c>
      <c r="Z86" s="73" t="str">
        <f>IFERROR(ABS(MID(PEBRUARI!AA86,FIND("/",PEBRUARI!AA86)+1,LEN(PEBRUARI!AA86))),"")</f>
        <v/>
      </c>
      <c r="AA86" s="72" t="str">
        <f t="shared" si="81"/>
        <v/>
      </c>
      <c r="AB86" s="72" t="str">
        <f t="shared" ca="1" si="82"/>
        <v/>
      </c>
      <c r="AC86" s="72" t="str">
        <f>IF(PEBRUARI!AB86="","",IF(PEBRUARI!AB86&lt;181,"NORMAL",IF(PEBRUARI!AB86&lt;201,"Pre DM", "DM")))</f>
        <v/>
      </c>
      <c r="AD86" s="72" t="str">
        <f t="shared" ca="1" si="83"/>
        <v/>
      </c>
      <c r="AF86" s="71" t="str">
        <f ca="1">IFERROR(DATEDIF(MARET!I86,MARET!D86,"Y"),"")</f>
        <v/>
      </c>
      <c r="AG86" s="71" t="str">
        <f ca="1">IFERROR(DATEDIF(MARET!I86,MARET!D86,"YM"),"")</f>
        <v/>
      </c>
      <c r="AH86" s="72" t="str">
        <f t="shared" ca="1" si="84"/>
        <v/>
      </c>
      <c r="AI86" s="72" t="str">
        <f ca="1">AH86&amp;MARET!K86</f>
        <v/>
      </c>
      <c r="AJ86" s="72" t="str">
        <f>IF(MARET!Y86="","",IF(MARET!Y86&lt;18.5,"Kurus",IF(MARET!Y86&lt;25,"Normal",IF(MARET!Y86&lt;30,"Overweight (Risiko)",IF(MARET!Y86&lt;35,"Obesitas I","Obesitas II")))))</f>
        <v/>
      </c>
      <c r="AK86" s="72" t="str">
        <f t="shared" ca="1" si="85"/>
        <v/>
      </c>
      <c r="AL86" s="72" t="str">
        <f>IF(MARET!Z86="","",IF(AND(MARET!K86="L",MARET!Z86&lt;90),"Normal / Aman",IF(AND(MARET!K86="L",MARET!Z86&gt;=90,MARET!Z86&lt;=100),"Risiko Tinggi",IF(AND(MARET!K86="L",MARET!Z86&gt;100),"Obesitas (Sangat Berisiko)",IF(AND(MARET!K86="P",MARET!Z86&lt;80),"Normal / Aman",IF(AND(MARET!K86="P",MARET!Z86&gt;=80,MARET!Z86&lt;=95),"Risiko Tinggi",IF(AND(MARET!K86="P",MARET!Z86&gt;95),"Obesitas (Sangat Berisiko)","")))))))</f>
        <v/>
      </c>
      <c r="AM86" s="72" t="str">
        <f t="shared" ca="1" si="86"/>
        <v/>
      </c>
      <c r="AN86" s="73" t="str">
        <f>IFERROR(ABS(LEFT(MARET!AA86,FIND("/",MARET!AA86)-1)),"")</f>
        <v/>
      </c>
      <c r="AO86" s="73" t="str">
        <f>IFERROR(ABS(MID(MARET!AA86,FIND("/",MARET!AA86)+1,LEN(MARET!AA86))),"")</f>
        <v/>
      </c>
      <c r="AP86" s="72" t="str">
        <f t="shared" si="87"/>
        <v/>
      </c>
      <c r="AQ86" s="72" t="str">
        <f t="shared" ca="1" si="88"/>
        <v/>
      </c>
      <c r="AR86" s="72" t="str">
        <f>IF(MARET!AB86="","",IF(MARET!AB86&lt;181,"NORMAL",IF(MARET!AB86&lt;201,"Pre DM", "DM")))</f>
        <v/>
      </c>
      <c r="AS86" s="72" t="str">
        <f t="shared" ca="1" si="89"/>
        <v/>
      </c>
      <c r="AU86" s="71" t="str">
        <f ca="1">IFERROR(DATEDIF(APRIL!I86,APRIL!D86,"Y"),"")</f>
        <v/>
      </c>
      <c r="AV86" s="71" t="str">
        <f ca="1">IFERROR(DATEDIF(APRIL!I86,APRIL!D86,"YM"),"")</f>
        <v/>
      </c>
      <c r="AW86" s="72" t="str">
        <f t="shared" ca="1" si="90"/>
        <v/>
      </c>
      <c r="AX86" s="72" t="str">
        <f ca="1">AW86&amp;APRIL!K86</f>
        <v/>
      </c>
      <c r="AY86" s="72" t="str">
        <f>IF(APRIL!Y86="","",IF(APRIL!Y86&lt;18.5,"Kurus",IF(APRIL!Y86&lt;25,"Normal",IF(APRIL!Y86&lt;30,"Overweight (Risiko)",IF(APRIL!Y86&lt;35,"Obesitas I","Obesitas II")))))</f>
        <v/>
      </c>
      <c r="AZ86" s="72" t="str">
        <f t="shared" ca="1" si="91"/>
        <v/>
      </c>
      <c r="BA86" s="72" t="str">
        <f>IF(APRIL!Z86="","",IF(AND(APRIL!K86="L",APRIL!Z86&lt;90),"Normal / Aman",IF(AND(APRIL!K86="L",APRIL!Z86&gt;=90,APRIL!Z86&lt;=100),"Risiko Tinggi",IF(AND(APRIL!K86="L",APRIL!Z86&gt;100),"Obesitas (Sangat Berisiko)",IF(AND(APRIL!K86="P",APRIL!Z86&lt;80),"Normal / Aman",IF(AND(APRIL!K86="P",APRIL!Z86&gt;=80,APRIL!Z86&lt;=95),"Risiko Tinggi",IF(AND(APRIL!K86="P",APRIL!Z86&gt;95),"Obesitas (Sangat Berisiko)","")))))))</f>
        <v/>
      </c>
      <c r="BB86" s="72" t="str">
        <f t="shared" ca="1" si="92"/>
        <v/>
      </c>
      <c r="BC86" s="73" t="str">
        <f>IFERROR(ABS(LEFT(APRIL!AA86,FIND("/",APRIL!AA86)-1)),"")</f>
        <v/>
      </c>
      <c r="BD86" s="73" t="str">
        <f>IFERROR(ABS(MID(APRIL!AA86,FIND("/",APRIL!AA86)+1,LEN(APRIL!AA86))),"")</f>
        <v/>
      </c>
      <c r="BE86" s="72" t="str">
        <f t="shared" si="93"/>
        <v/>
      </c>
      <c r="BF86" s="72" t="str">
        <f t="shared" ca="1" si="94"/>
        <v/>
      </c>
      <c r="BG86" s="72" t="str">
        <f>IF(APRIL!AB86="","",IF(APRIL!AB86&lt;181,"NORMAL",IF(APRIL!AB86&lt;201,"Pre DM", "DM")))</f>
        <v/>
      </c>
      <c r="BH86" s="72" t="str">
        <f t="shared" ca="1" si="95"/>
        <v/>
      </c>
      <c r="BJ86" s="71" t="str">
        <f ca="1">IFERROR(DATEDIF(MEI!I86,MEI!D86,"Y"),"")</f>
        <v/>
      </c>
      <c r="BK86" s="71" t="str">
        <f ca="1">IFERROR(DATEDIF(MEI!I86,MEI!D86,"YM"),"")</f>
        <v/>
      </c>
      <c r="BL86" s="72" t="str">
        <f t="shared" ca="1" si="96"/>
        <v/>
      </c>
      <c r="BM86" s="72" t="str">
        <f ca="1">BL86&amp;MEI!K86</f>
        <v/>
      </c>
      <c r="BN86" s="72" t="str">
        <f>IF(MEI!Y86="","",IF(MEI!Y86&lt;18.5,"Kurus",IF(MEI!Y86&lt;25,"Normal",IF(MEI!Y86&lt;30,"Overweight (Risiko)",IF(MEI!Y86&lt;35,"Obesitas I","Obesitas II")))))</f>
        <v/>
      </c>
      <c r="BO86" s="72" t="str">
        <f t="shared" ca="1" si="97"/>
        <v/>
      </c>
      <c r="BP86" s="72" t="str">
        <f>IF(MEI!Z86="","",IF(AND(MEI!K86="L",MEI!Z86&lt;90),"Normal / Aman",IF(AND(MEI!K86="L",MEI!Z86&gt;=90,MEI!Z86&lt;=100),"Risiko Tinggi",IF(AND(MEI!K86="L",MEI!Z86&gt;100),"Obesitas (Sangat Berisiko)",IF(AND(MEI!K86="P",MEI!Z86&lt;80),"Normal / Aman",IF(AND(MEI!K86="P",MEI!Z86&gt;=80,MEI!Z86&lt;=95),"Risiko Tinggi",IF(AND(MEI!K86="P",MEI!Z86&gt;95),"Obesitas (Sangat Berisiko)","")))))))</f>
        <v/>
      </c>
      <c r="BQ86" s="72" t="str">
        <f t="shared" ca="1" si="98"/>
        <v/>
      </c>
      <c r="BR86" s="73" t="str">
        <f>IFERROR(ABS(LEFT(MEI!AA86,FIND("/",MEI!AA86)-1)),"")</f>
        <v/>
      </c>
      <c r="BS86" s="73" t="str">
        <f>IFERROR(ABS(MID(MEI!AA86,FIND("/",MEI!AA86)+1,LEN(MEI!AA86))),"")</f>
        <v/>
      </c>
      <c r="BT86" s="72" t="str">
        <f t="shared" si="99"/>
        <v/>
      </c>
      <c r="BU86" s="72" t="str">
        <f t="shared" ca="1" si="100"/>
        <v/>
      </c>
      <c r="BV86" s="72" t="str">
        <f>IF(MEI!AB86="","",IF(MEI!AB86&lt;181,"NORMAL",IF(MEI!AB86&lt;201,"Pre DM", "DM")))</f>
        <v/>
      </c>
      <c r="BW86" s="72" t="str">
        <f t="shared" ca="1" si="101"/>
        <v/>
      </c>
      <c r="BY86" s="71" t="str">
        <f ca="1">IFERROR(DATEDIF(JUNI!I86,JUNI!D86,"Y"),"")</f>
        <v/>
      </c>
      <c r="BZ86" s="71" t="str">
        <f ca="1">IFERROR(DATEDIF(JUNI!I86,JUNI!D86,"YM"),"")</f>
        <v/>
      </c>
      <c r="CA86" s="72" t="str">
        <f t="shared" ca="1" si="102"/>
        <v/>
      </c>
      <c r="CB86" s="72" t="str">
        <f ca="1">CA86&amp;JUNI!K86</f>
        <v/>
      </c>
      <c r="CC86" s="72" t="str">
        <f>IF(JUNI!Y86="","",IF(JUNI!Y86&lt;18.5,"Kurus",IF(JUNI!Y86&lt;25,"Normal",IF(JUNI!Y86&lt;30,"Overweight (Risiko)",IF(JUNI!Y86&lt;35,"Obesitas I","Obesitas II")))))</f>
        <v/>
      </c>
      <c r="CD86" s="72" t="str">
        <f t="shared" ca="1" si="103"/>
        <v/>
      </c>
      <c r="CE86" s="72" t="str">
        <f>IF(JUNI!Z86="","",IF(AND(JUNI!K86="L",JUNI!Z86&lt;90),"Normal / Aman",IF(AND(JUNI!K86="L",JUNI!Z86&gt;=90,JUNI!Z86&lt;=100),"Risiko Tinggi",IF(AND(JUNI!K86="L",JUNI!Z86&gt;100),"Obesitas (Sangat Berisiko)",IF(AND(JUNI!K86="P",JUNI!Z86&lt;80),"Normal / Aman",IF(AND(JUNI!K86="P",JUNI!Z86&gt;=80,JUNI!Z86&lt;=95),"Risiko Tinggi",IF(AND(JUNI!K86="P",JUNI!Z86&gt;95),"Obesitas (Sangat Berisiko)","")))))))</f>
        <v/>
      </c>
      <c r="CF86" s="72" t="str">
        <f t="shared" ca="1" si="104"/>
        <v/>
      </c>
      <c r="CG86" s="73" t="str">
        <f>IFERROR(ABS(LEFT(JUNI!AA86,FIND("/",JUNI!AA86)-1)),"")</f>
        <v/>
      </c>
      <c r="CH86" s="73" t="str">
        <f>IFERROR(ABS(MID(JUNI!AA86,FIND("/",JUNI!AA86)+1,LEN(JUNI!AA86))),"")</f>
        <v/>
      </c>
      <c r="CI86" s="72" t="str">
        <f t="shared" si="105"/>
        <v/>
      </c>
      <c r="CJ86" s="72" t="str">
        <f t="shared" ca="1" si="106"/>
        <v/>
      </c>
      <c r="CK86" s="72" t="str">
        <f>IF(JUNI!AB86="","",IF(JUNI!AB86&lt;181,"NORMAL",IF(JUNI!AB86&lt;201,"Pre DM", "DM")))</f>
        <v/>
      </c>
      <c r="CL86" s="72" t="str">
        <f t="shared" ca="1" si="107"/>
        <v/>
      </c>
      <c r="CN86" s="71" t="str">
        <f ca="1">IFERROR(DATEDIF(JULI!I86,JULI!D86,"Y"),"")</f>
        <v/>
      </c>
      <c r="CO86" s="71" t="str">
        <f ca="1">IFERROR(DATEDIF(JULI!I86,JULI!D86,"YM"),"")</f>
        <v/>
      </c>
      <c r="CP86" s="72" t="str">
        <f t="shared" ca="1" si="108"/>
        <v/>
      </c>
      <c r="CQ86" s="72" t="str">
        <f ca="1">CP86&amp;JULI!K86</f>
        <v/>
      </c>
      <c r="CR86" s="72" t="str">
        <f>IF(JULI!Y86="","",IF(JULI!Y86&lt;18.5,"Kurus",IF(JULI!Y86&lt;25,"Normal",IF(JULI!Y86&lt;30,"Overweight (Risiko)",IF(JULI!Y86&lt;35,"Obesitas I","Obesitas II")))))</f>
        <v/>
      </c>
      <c r="CS86" s="72" t="str">
        <f t="shared" ca="1" si="109"/>
        <v/>
      </c>
      <c r="CT86" s="72" t="str">
        <f>IF(JULI!Z86="","",IF(AND(JULI!K86="L",JULI!Z86&lt;90),"Normal / Aman",IF(AND(JULI!K86="L",JULI!Z86&gt;=90,JULI!Z86&lt;=100),"Risiko Tinggi",IF(AND(JULI!K86="L",JULI!Z86&gt;100),"Obesitas (Sangat Berisiko)",IF(AND(JULI!K86="P",JULI!Z86&lt;80),"Normal / Aman",IF(AND(JULI!K86="P",JULI!Z86&gt;=80,JULI!Z86&lt;=95),"Risiko Tinggi",IF(AND(JULI!K86="P",JULI!Z86&gt;95),"Obesitas (Sangat Berisiko)","")))))))</f>
        <v/>
      </c>
      <c r="CU86" s="72" t="str">
        <f t="shared" ca="1" si="110"/>
        <v/>
      </c>
      <c r="CV86" s="73" t="str">
        <f>IFERROR(ABS(LEFT(JULI!AA86,FIND("/",JULI!AA86)-1)),"")</f>
        <v/>
      </c>
      <c r="CW86" s="73" t="str">
        <f>IFERROR(ABS(MID(JULI!AA86,FIND("/",JULI!AA86)+1,LEN(JULI!AA86))),"")</f>
        <v/>
      </c>
      <c r="CX86" s="72" t="str">
        <f t="shared" si="111"/>
        <v/>
      </c>
      <c r="CY86" s="72" t="str">
        <f t="shared" ca="1" si="112"/>
        <v/>
      </c>
      <c r="CZ86" s="72" t="str">
        <f>IF(JULI!AB86="","",IF(JULI!AB86&lt;181,"NORMAL",IF(JULI!AB86&lt;201,"Pre DM", "DM")))</f>
        <v/>
      </c>
      <c r="DA86" s="72" t="str">
        <f t="shared" ca="1" si="113"/>
        <v/>
      </c>
      <c r="DC86" s="71" t="str">
        <f ca="1">IFERROR(DATEDIF(AGUSTUS!I86,AGUSTUS!D86,"Y"),"")</f>
        <v/>
      </c>
      <c r="DD86" s="71" t="str">
        <f ca="1">IFERROR(DATEDIF(AGUSTUS!I86,AGUSTUS!D86,"YM"),"")</f>
        <v/>
      </c>
      <c r="DE86" s="72" t="str">
        <f t="shared" ca="1" si="114"/>
        <v/>
      </c>
      <c r="DF86" s="72" t="str">
        <f ca="1">DE86&amp;AGUSTUS!K86</f>
        <v/>
      </c>
      <c r="DG86" s="72" t="str">
        <f>IF(AGUSTUS!Y86="","",IF(AGUSTUS!Y86&lt;18.5,"Kurus",IF(AGUSTUS!Y86&lt;25,"Normal",IF(AGUSTUS!Y86&lt;30,"Overweight (Risiko)",IF(AGUSTUS!Y86&lt;35,"Obesitas I","Obesitas II")))))</f>
        <v/>
      </c>
      <c r="DH86" s="72" t="str">
        <f t="shared" ca="1" si="115"/>
        <v/>
      </c>
      <c r="DI86" s="72" t="str">
        <f>IF(AGUSTUS!Z86="","",IF(AND(AGUSTUS!K86="L",AGUSTUS!Z86&lt;90),"Normal / Aman",IF(AND(AGUSTUS!K86="L",AGUSTUS!Z86&gt;=90,AGUSTUS!Z86&lt;=100),"Risiko Tinggi",IF(AND(AGUSTUS!K86="L",AGUSTUS!Z86&gt;100),"Obesitas (Sangat Berisiko)",IF(AND(AGUSTUS!K86="P",AGUSTUS!Z86&lt;80),"Normal / Aman",IF(AND(AGUSTUS!K86="P",AGUSTUS!Z86&gt;=80,AGUSTUS!Z86&lt;=95),"Risiko Tinggi",IF(AND(AGUSTUS!K86="P",AGUSTUS!Z86&gt;95),"Obesitas (Sangat Berisiko)","")))))))</f>
        <v/>
      </c>
      <c r="DJ86" s="72" t="str">
        <f t="shared" ca="1" si="116"/>
        <v/>
      </c>
      <c r="DK86" s="73" t="str">
        <f>IFERROR(ABS(LEFT(AGUSTUS!AA86,FIND("/",AGUSTUS!AA86)-1)),"")</f>
        <v/>
      </c>
      <c r="DL86" s="73" t="str">
        <f>IFERROR(ABS(MID(AGUSTUS!AA86,FIND("/",AGUSTUS!AA86)+1,LEN(AGUSTUS!AA86))),"")</f>
        <v/>
      </c>
      <c r="DM86" s="72" t="str">
        <f t="shared" si="117"/>
        <v/>
      </c>
      <c r="DN86" s="72" t="str">
        <f t="shared" ca="1" si="118"/>
        <v/>
      </c>
      <c r="DO86" s="72" t="str">
        <f>IF(AGUSTUS!AB86="","",IF(AGUSTUS!AB86&lt;181,"NORMAL",IF(AGUSTUS!AB86&lt;201,"Pre DM", "DM")))</f>
        <v/>
      </c>
      <c r="DP86" s="72" t="str">
        <f t="shared" ca="1" si="119"/>
        <v/>
      </c>
      <c r="DR86" s="71" t="str">
        <f ca="1">IFERROR(DATEDIF(SEPTEMBER!I86,SEPTEMBER!D86,"Y"),"")</f>
        <v/>
      </c>
      <c r="DS86" s="71" t="str">
        <f ca="1">IFERROR(DATEDIF(SEPTEMBER!I86,SEPTEMBER!D86,"YM"),"")</f>
        <v/>
      </c>
      <c r="DT86" s="72" t="str">
        <f t="shared" ca="1" si="120"/>
        <v/>
      </c>
      <c r="DU86" s="72" t="str">
        <f ca="1">DT86&amp;SEPTEMBER!K86</f>
        <v/>
      </c>
      <c r="DV86" s="72" t="str">
        <f>IF(SEPTEMBER!Y86="","",IF(SEPTEMBER!Y86&lt;18.5,"Kurus",IF(SEPTEMBER!Y86&lt;25,"Normal",IF(SEPTEMBER!Y86&lt;30,"Overweight (Risiko)",IF(SEPTEMBER!Y86&lt;35,"Obesitas I","Obesitas II")))))</f>
        <v/>
      </c>
      <c r="DW86" s="72" t="str">
        <f t="shared" ca="1" si="121"/>
        <v/>
      </c>
      <c r="DX86" s="72" t="str">
        <f>IF(SEPTEMBER!Z86="","",IF(AND(SEPTEMBER!K86="L",SEPTEMBER!Z86&lt;90),"Normal / Aman",IF(AND(SEPTEMBER!K86="L",SEPTEMBER!Z86&gt;=90,SEPTEMBER!Z86&lt;=100),"Risiko Tinggi",IF(AND(SEPTEMBER!K86="L",SEPTEMBER!Z86&gt;100),"Obesitas (Sangat Berisiko)",IF(AND(SEPTEMBER!K86="P",SEPTEMBER!Z86&lt;80),"Normal / Aman",IF(AND(SEPTEMBER!K86="P",SEPTEMBER!Z86&gt;=80,SEPTEMBER!Z86&lt;=95),"Risiko Tinggi",IF(AND(SEPTEMBER!K86="P",SEPTEMBER!Z86&gt;95),"Obesitas (Sangat Berisiko)","")))))))</f>
        <v/>
      </c>
      <c r="DY86" s="72" t="str">
        <f t="shared" ca="1" si="122"/>
        <v/>
      </c>
      <c r="DZ86" s="73" t="str">
        <f>IFERROR(ABS(LEFT(SEPTEMBER!AA86,FIND("/",SEPTEMBER!AA86)-1)),"")</f>
        <v/>
      </c>
      <c r="EA86" s="73" t="str">
        <f>IFERROR(ABS(MID(SEPTEMBER!AA86,FIND("/",SEPTEMBER!AA86)+1,LEN(SEPTEMBER!AA86))),"")</f>
        <v/>
      </c>
      <c r="EB86" s="72" t="str">
        <f t="shared" si="123"/>
        <v/>
      </c>
      <c r="EC86" s="72" t="str">
        <f t="shared" ca="1" si="124"/>
        <v/>
      </c>
      <c r="ED86" s="72" t="str">
        <f>IF(SEPTEMBER!AB86="","",IF(SEPTEMBER!AB86&lt;181,"NORMAL",IF(SEPTEMBER!AB86&lt;201,"Pre DM", "DM")))</f>
        <v/>
      </c>
      <c r="EE86" s="72" t="str">
        <f t="shared" ca="1" si="125"/>
        <v/>
      </c>
      <c r="EG86" s="71" t="str">
        <f ca="1">IFERROR(DATEDIF(OKTOBER!I86,OKTOBER!D86,"Y"),"")</f>
        <v/>
      </c>
      <c r="EH86" s="71" t="str">
        <f ca="1">IFERROR(DATEDIF(OKTOBER!I86,OKTOBER!D86,"YM"),"")</f>
        <v/>
      </c>
      <c r="EI86" s="72" t="str">
        <f t="shared" ca="1" si="126"/>
        <v/>
      </c>
      <c r="EJ86" s="72" t="str">
        <f ca="1">EI86&amp;OKTOBER!K86</f>
        <v/>
      </c>
      <c r="EK86" s="72" t="str">
        <f>IF(OKTOBER!Y86="","",IF(OKTOBER!Y86&lt;18.5,"Kurus",IF(OKTOBER!Y86&lt;25,"Normal",IF(OKTOBER!Y86&lt;30,"Overweight (Risiko)",IF(OKTOBER!Y86&lt;35,"Obesitas I","Obesitas II")))))</f>
        <v/>
      </c>
      <c r="EL86" s="72" t="str">
        <f t="shared" ca="1" si="127"/>
        <v/>
      </c>
      <c r="EM86" s="72" t="str">
        <f>IF(OKTOBER!Z86="","",IF(AND(OKTOBER!K86="L",OKTOBER!Z86&lt;90),"Normal / Aman",IF(AND(OKTOBER!K86="L",OKTOBER!Z86&gt;=90,OKTOBER!Z86&lt;=100),"Risiko Tinggi",IF(AND(OKTOBER!K86="L",OKTOBER!Z86&gt;100),"Obesitas (Sangat Berisiko)",IF(AND(OKTOBER!K86="P",OKTOBER!Z86&lt;80),"Normal / Aman",IF(AND(OKTOBER!K86="P",OKTOBER!Z86&gt;=80,OKTOBER!Z86&lt;=95),"Risiko Tinggi",IF(AND(OKTOBER!K86="P",OKTOBER!Z86&gt;95),"Obesitas (Sangat Berisiko)","")))))))</f>
        <v/>
      </c>
      <c r="EN86" s="72" t="str">
        <f t="shared" ca="1" si="128"/>
        <v/>
      </c>
      <c r="EO86" s="73" t="str">
        <f>IFERROR(ABS(LEFT(OKTOBER!AA86,FIND("/",OKTOBER!AA86)-1)),"")</f>
        <v/>
      </c>
      <c r="EP86" s="73" t="str">
        <f>IFERROR(ABS(MID(OKTOBER!AA86,FIND("/",OKTOBER!AA86)+1,LEN(OKTOBER!AA86))),"")</f>
        <v/>
      </c>
      <c r="EQ86" s="72" t="str">
        <f t="shared" si="129"/>
        <v/>
      </c>
      <c r="ER86" s="72" t="str">
        <f t="shared" ca="1" si="130"/>
        <v/>
      </c>
      <c r="ES86" s="72" t="str">
        <f>IF(OKTOBER!AB86="","",IF(OKTOBER!AB86&lt;181,"NORMAL",IF(OKTOBER!AB86&lt;201,"Pre DM", "DM")))</f>
        <v/>
      </c>
      <c r="ET86" s="72" t="str">
        <f t="shared" ca="1" si="131"/>
        <v/>
      </c>
      <c r="EV86" s="71" t="str">
        <f ca="1">IFERROR(DATEDIF(NOPEMBER!I86,NOPEMBER!D86,"Y"),"")</f>
        <v/>
      </c>
      <c r="EW86" s="71" t="str">
        <f ca="1">IFERROR(DATEDIF(NOPEMBER!I86,NOPEMBER!D86,"YM"),"")</f>
        <v/>
      </c>
      <c r="EX86" s="72" t="str">
        <f t="shared" ca="1" si="132"/>
        <v/>
      </c>
      <c r="EY86" s="72" t="str">
        <f ca="1">EX86&amp;NOPEMBER!K86</f>
        <v/>
      </c>
      <c r="EZ86" s="72" t="str">
        <f>IF(NOPEMBER!Y86="","",IF(NOPEMBER!Y86&lt;18.5,"Kurus",IF(NOPEMBER!Y86&lt;25,"Normal",IF(NOPEMBER!Y86&lt;30,"Overweight (Risiko)",IF(NOPEMBER!Y86&lt;35,"Obesitas I","Obesitas II")))))</f>
        <v/>
      </c>
      <c r="FA86" s="72" t="str">
        <f t="shared" ca="1" si="133"/>
        <v/>
      </c>
      <c r="FB86" s="72" t="str">
        <f>IF(NOPEMBER!Z86="","",IF(AND(NOPEMBER!K86="L",NOPEMBER!Z86&lt;90),"Normal / Aman",IF(AND(NOPEMBER!K86="L",NOPEMBER!Z86&gt;=90,NOPEMBER!Z86&lt;=100),"Risiko Tinggi",IF(AND(NOPEMBER!K86="L",NOPEMBER!Z86&gt;100),"Obesitas (Sangat Berisiko)",IF(AND(NOPEMBER!K86="P",NOPEMBER!Z86&lt;80),"Normal / Aman",IF(AND(NOPEMBER!K86="P",NOPEMBER!Z86&gt;=80,NOPEMBER!Z86&lt;=95),"Risiko Tinggi",IF(AND(NOPEMBER!K86="P",NOPEMBER!Z86&gt;95),"Obesitas (Sangat Berisiko)","")))))))</f>
        <v/>
      </c>
      <c r="FC86" s="72" t="str">
        <f t="shared" ca="1" si="134"/>
        <v/>
      </c>
      <c r="FD86" s="73" t="str">
        <f>IFERROR(ABS(LEFT(NOPEMBER!AA86,FIND("/",NOPEMBER!AA86)-1)),"")</f>
        <v/>
      </c>
      <c r="FE86" s="73" t="str">
        <f>IFERROR(ABS(MID(NOPEMBER!AA86,FIND("/",NOPEMBER!AA86)+1,LEN(NOPEMBER!AA86))),"")</f>
        <v/>
      </c>
      <c r="FF86" s="72" t="str">
        <f t="shared" si="135"/>
        <v/>
      </c>
      <c r="FG86" s="72" t="str">
        <f t="shared" ca="1" si="136"/>
        <v/>
      </c>
      <c r="FH86" s="72" t="str">
        <f>IF(NOPEMBER!AB86="","",IF(NOPEMBER!AB86&lt;181,"NORMAL",IF(NOPEMBER!AB86&lt;201,"Pre DM", "DM")))</f>
        <v/>
      </c>
      <c r="FI86" s="72" t="str">
        <f t="shared" ca="1" si="137"/>
        <v/>
      </c>
      <c r="FK86" s="71" t="str">
        <f ca="1">IFERROR(DATEDIF(DESEMBER!I86,DESEMBER!D86,"Y"),"")</f>
        <v/>
      </c>
      <c r="FL86" s="71" t="str">
        <f ca="1">IFERROR(DATEDIF(DESEMBER!I86,DESEMBER!D86,"YM"),"")</f>
        <v/>
      </c>
      <c r="FM86" s="72" t="str">
        <f t="shared" ca="1" si="138"/>
        <v/>
      </c>
      <c r="FN86" s="72" t="str">
        <f ca="1">FM86&amp;DESEMBER!K86</f>
        <v/>
      </c>
      <c r="FO86" s="72" t="str">
        <f>IF(DESEMBER!Y86="","",IF(DESEMBER!Y86&lt;18.5,"Kurus",IF(DESEMBER!Y86&lt;25,"Normal",IF(DESEMBER!Y86&lt;30,"Overweight (Risiko)",IF(DESEMBER!Y86&lt;35,"Obesitas I","Obesitas II")))))</f>
        <v/>
      </c>
      <c r="FP86" s="72" t="str">
        <f t="shared" ca="1" si="139"/>
        <v/>
      </c>
      <c r="FQ86" s="72" t="str">
        <f>IF(DESEMBER!Z86="","",IF(AND(DESEMBER!K86="L",DESEMBER!Z86&lt;90),"Normal / Aman",IF(AND(DESEMBER!K86="L",DESEMBER!Z86&gt;=90,DESEMBER!Z86&lt;=100),"Risiko Tinggi",IF(AND(DESEMBER!K86="L",DESEMBER!Z86&gt;100),"Obesitas (Sangat Berisiko)",IF(AND(DESEMBER!K86="P",DESEMBER!Z86&lt;80),"Normal / Aman",IF(AND(DESEMBER!K86="P",DESEMBER!Z86&gt;=80,DESEMBER!Z86&lt;=95),"Risiko Tinggi",IF(AND(DESEMBER!K86="P",DESEMBER!Z86&gt;95),"Obesitas (Sangat Berisiko)","")))))))</f>
        <v/>
      </c>
      <c r="FR86" s="72" t="str">
        <f t="shared" ca="1" si="140"/>
        <v/>
      </c>
      <c r="FS86" s="73" t="str">
        <f>IFERROR(ABS(LEFT(DESEMBER!AA86,FIND("/",DESEMBER!AA86)-1)),"")</f>
        <v/>
      </c>
      <c r="FT86" s="73" t="str">
        <f>IFERROR(ABS(MID(DESEMBER!AA86,FIND("/",DESEMBER!AA86)+1,LEN(DESEMBER!AA86))),"")</f>
        <v/>
      </c>
      <c r="FU86" s="72" t="str">
        <f t="shared" si="141"/>
        <v/>
      </c>
      <c r="FV86" s="72" t="str">
        <f t="shared" ca="1" si="142"/>
        <v/>
      </c>
      <c r="FW86" s="72" t="str">
        <f>IF(DESEMBER!AB86="","",IF(DESEMBER!AB86&lt;181,"NORMAL",IF(DESEMBER!AB86&lt;201,"Pre DM", "DM")))</f>
        <v/>
      </c>
      <c r="FX86" s="72" t="str">
        <f t="shared" ca="1" si="143"/>
        <v/>
      </c>
    </row>
    <row r="87" spans="2:180" x14ac:dyDescent="0.25">
      <c r="B87" s="71" t="str">
        <f ca="1">IFERROR(DATEDIF(JANUARI!I87,JANUARI!D87,"Y"),"")</f>
        <v/>
      </c>
      <c r="C87" s="71" t="str">
        <f ca="1">IFERROR(DATEDIF(JANUARI!I87,JANUARI!D87,"YM"),"")</f>
        <v/>
      </c>
      <c r="D87" s="72" t="str">
        <f t="shared" ca="1" si="72"/>
        <v/>
      </c>
      <c r="E87" s="72" t="str">
        <f ca="1">D87&amp;JANUARI!K87</f>
        <v/>
      </c>
      <c r="F87" s="72" t="str">
        <f>IF(JANUARI!Y87="","",IF(JANUARI!Y87&lt;18.5,"Kurus",IF(JANUARI!Y87&lt;25,"Normal",IF(JANUARI!Y87&lt;30,"Overweight (Risiko)",IF(JANUARI!Y87&lt;35,"Obesitas I","Obesitas II")))))</f>
        <v/>
      </c>
      <c r="G87" s="72" t="str">
        <f t="shared" ca="1" si="73"/>
        <v/>
      </c>
      <c r="H87" s="72" t="str">
        <f>IF(JANUARI!Z87="","",IF(AND(JANUARI!K87="L",JANUARI!Z87&lt;90),"Normal / Aman",IF(AND(JANUARI!K87="L",JANUARI!Z87&gt;=90,JANUARI!Z87&lt;=100),"Risiko Tinggi",IF(AND(JANUARI!K87="L",JANUARI!Z87&gt;100),"Obesitas (Sangat Berisiko)",IF(AND(JANUARI!K87="P",JANUARI!Z87&lt;80),"Normal / Aman",IF(AND(JANUARI!K87="P",JANUARI!Z87&gt;=80,JANUARI!Z87&lt;=95),"Risiko Tinggi",IF(AND(JANUARI!K87="P",JANUARI!Z87&gt;95),"Obesitas (Sangat Berisiko)","")))))))</f>
        <v/>
      </c>
      <c r="I87" s="72" t="str">
        <f t="shared" ca="1" si="74"/>
        <v/>
      </c>
      <c r="J87" s="73" t="str">
        <f>IFERROR(ABS(LEFT(JANUARI!AA87,FIND("/",JANUARI!AA87)-1)),"")</f>
        <v/>
      </c>
      <c r="K87" s="73" t="str">
        <f>IFERROR(ABS(MID(JANUARI!AA87,FIND("/",JANUARI!AA87)+1,LEN(JANUARI!AA87))),"")</f>
        <v/>
      </c>
      <c r="L87" s="72" t="str">
        <f t="shared" si="75"/>
        <v/>
      </c>
      <c r="M87" s="72" t="str">
        <f t="shared" ca="1" si="76"/>
        <v/>
      </c>
      <c r="N87" s="72" t="str">
        <f>IF(JANUARI!AB87="","",IF(JANUARI!AB87&lt;181,"NORMAL",IF(JANUARI!AB87&lt;201,"Pre DM", "DM")))</f>
        <v/>
      </c>
      <c r="O87" s="72" t="str">
        <f t="shared" ca="1" si="77"/>
        <v/>
      </c>
      <c r="Q87" s="71" t="str">
        <f ca="1">IFERROR(DATEDIF(PEBRUARI!I87,PEBRUARI!D87,"Y"),"")</f>
        <v/>
      </c>
      <c r="R87" s="71" t="str">
        <f ca="1">IFERROR(DATEDIF(PEBRUARI!I87,PEBRUARI!D87,"YM"),"")</f>
        <v/>
      </c>
      <c r="S87" s="72" t="str">
        <f t="shared" ca="1" si="78"/>
        <v/>
      </c>
      <c r="T87" s="72" t="str">
        <f ca="1">S87&amp;PEBRUARI!K87</f>
        <v/>
      </c>
      <c r="U87" s="72" t="str">
        <f>IF(PEBRUARI!Y87="","",IF(PEBRUARI!Y87&lt;18.5,"Kurus",IF(PEBRUARI!Y87&lt;25,"Normal",IF(PEBRUARI!Y87&lt;30,"Overweight (Risiko)",IF(PEBRUARI!Y87&lt;35,"Obesitas I","Obesitas II")))))</f>
        <v/>
      </c>
      <c r="V87" s="72" t="str">
        <f t="shared" ca="1" si="79"/>
        <v/>
      </c>
      <c r="W87" s="72" t="str">
        <f>IF(PEBRUARI!Z87="","",IF(AND(PEBRUARI!K87="L",PEBRUARI!Z87&lt;90),"Normal / Aman",IF(AND(PEBRUARI!K87="L",PEBRUARI!Z87&gt;=90,PEBRUARI!Z87&lt;=100),"Risiko Tinggi",IF(AND(PEBRUARI!K87="L",PEBRUARI!Z87&gt;100),"Obesitas (Sangat Berisiko)",IF(AND(PEBRUARI!K87="P",PEBRUARI!Z87&lt;80),"Normal / Aman",IF(AND(PEBRUARI!K87="P",PEBRUARI!Z87&gt;=80,PEBRUARI!Z87&lt;=95),"Risiko Tinggi",IF(AND(PEBRUARI!K87="P",PEBRUARI!Z87&gt;95),"Obesitas (Sangat Berisiko)","")))))))</f>
        <v/>
      </c>
      <c r="X87" s="72" t="str">
        <f t="shared" ca="1" si="80"/>
        <v/>
      </c>
      <c r="Y87" s="73" t="str">
        <f>IFERROR(ABS(LEFT(PEBRUARI!AA87,FIND("/",PEBRUARI!AA87)-1)),"")</f>
        <v/>
      </c>
      <c r="Z87" s="73" t="str">
        <f>IFERROR(ABS(MID(PEBRUARI!AA87,FIND("/",PEBRUARI!AA87)+1,LEN(PEBRUARI!AA87))),"")</f>
        <v/>
      </c>
      <c r="AA87" s="72" t="str">
        <f t="shared" si="81"/>
        <v/>
      </c>
      <c r="AB87" s="72" t="str">
        <f t="shared" ca="1" si="82"/>
        <v/>
      </c>
      <c r="AC87" s="72" t="str">
        <f>IF(PEBRUARI!AB87="","",IF(PEBRUARI!AB87&lt;181,"NORMAL",IF(PEBRUARI!AB87&lt;201,"Pre DM", "DM")))</f>
        <v/>
      </c>
      <c r="AD87" s="72" t="str">
        <f t="shared" ca="1" si="83"/>
        <v/>
      </c>
      <c r="AF87" s="71" t="str">
        <f ca="1">IFERROR(DATEDIF(MARET!I87,MARET!D87,"Y"),"")</f>
        <v/>
      </c>
      <c r="AG87" s="71" t="str">
        <f ca="1">IFERROR(DATEDIF(MARET!I87,MARET!D87,"YM"),"")</f>
        <v/>
      </c>
      <c r="AH87" s="72" t="str">
        <f t="shared" ca="1" si="84"/>
        <v/>
      </c>
      <c r="AI87" s="72" t="str">
        <f ca="1">AH87&amp;MARET!K87</f>
        <v/>
      </c>
      <c r="AJ87" s="72" t="str">
        <f>IF(MARET!Y87="","",IF(MARET!Y87&lt;18.5,"Kurus",IF(MARET!Y87&lt;25,"Normal",IF(MARET!Y87&lt;30,"Overweight (Risiko)",IF(MARET!Y87&lt;35,"Obesitas I","Obesitas II")))))</f>
        <v/>
      </c>
      <c r="AK87" s="72" t="str">
        <f t="shared" ca="1" si="85"/>
        <v/>
      </c>
      <c r="AL87" s="72" t="str">
        <f>IF(MARET!Z87="","",IF(AND(MARET!K87="L",MARET!Z87&lt;90),"Normal / Aman",IF(AND(MARET!K87="L",MARET!Z87&gt;=90,MARET!Z87&lt;=100),"Risiko Tinggi",IF(AND(MARET!K87="L",MARET!Z87&gt;100),"Obesitas (Sangat Berisiko)",IF(AND(MARET!K87="P",MARET!Z87&lt;80),"Normal / Aman",IF(AND(MARET!K87="P",MARET!Z87&gt;=80,MARET!Z87&lt;=95),"Risiko Tinggi",IF(AND(MARET!K87="P",MARET!Z87&gt;95),"Obesitas (Sangat Berisiko)","")))))))</f>
        <v/>
      </c>
      <c r="AM87" s="72" t="str">
        <f t="shared" ca="1" si="86"/>
        <v/>
      </c>
      <c r="AN87" s="73" t="str">
        <f>IFERROR(ABS(LEFT(MARET!AA87,FIND("/",MARET!AA87)-1)),"")</f>
        <v/>
      </c>
      <c r="AO87" s="73" t="str">
        <f>IFERROR(ABS(MID(MARET!AA87,FIND("/",MARET!AA87)+1,LEN(MARET!AA87))),"")</f>
        <v/>
      </c>
      <c r="AP87" s="72" t="str">
        <f t="shared" si="87"/>
        <v/>
      </c>
      <c r="AQ87" s="72" t="str">
        <f t="shared" ca="1" si="88"/>
        <v/>
      </c>
      <c r="AR87" s="72" t="str">
        <f>IF(MARET!AB87="","",IF(MARET!AB87&lt;181,"NORMAL",IF(MARET!AB87&lt;201,"Pre DM", "DM")))</f>
        <v/>
      </c>
      <c r="AS87" s="72" t="str">
        <f t="shared" ca="1" si="89"/>
        <v/>
      </c>
      <c r="AU87" s="71" t="str">
        <f ca="1">IFERROR(DATEDIF(APRIL!I87,APRIL!D87,"Y"),"")</f>
        <v/>
      </c>
      <c r="AV87" s="71" t="str">
        <f ca="1">IFERROR(DATEDIF(APRIL!I87,APRIL!D87,"YM"),"")</f>
        <v/>
      </c>
      <c r="AW87" s="72" t="str">
        <f t="shared" ca="1" si="90"/>
        <v/>
      </c>
      <c r="AX87" s="72" t="str">
        <f ca="1">AW87&amp;APRIL!K87</f>
        <v/>
      </c>
      <c r="AY87" s="72" t="str">
        <f>IF(APRIL!Y87="","",IF(APRIL!Y87&lt;18.5,"Kurus",IF(APRIL!Y87&lt;25,"Normal",IF(APRIL!Y87&lt;30,"Overweight (Risiko)",IF(APRIL!Y87&lt;35,"Obesitas I","Obesitas II")))))</f>
        <v/>
      </c>
      <c r="AZ87" s="72" t="str">
        <f t="shared" ca="1" si="91"/>
        <v/>
      </c>
      <c r="BA87" s="72" t="str">
        <f>IF(APRIL!Z87="","",IF(AND(APRIL!K87="L",APRIL!Z87&lt;90),"Normal / Aman",IF(AND(APRIL!K87="L",APRIL!Z87&gt;=90,APRIL!Z87&lt;=100),"Risiko Tinggi",IF(AND(APRIL!K87="L",APRIL!Z87&gt;100),"Obesitas (Sangat Berisiko)",IF(AND(APRIL!K87="P",APRIL!Z87&lt;80),"Normal / Aman",IF(AND(APRIL!K87="P",APRIL!Z87&gt;=80,APRIL!Z87&lt;=95),"Risiko Tinggi",IF(AND(APRIL!K87="P",APRIL!Z87&gt;95),"Obesitas (Sangat Berisiko)","")))))))</f>
        <v/>
      </c>
      <c r="BB87" s="72" t="str">
        <f t="shared" ca="1" si="92"/>
        <v/>
      </c>
      <c r="BC87" s="73" t="str">
        <f>IFERROR(ABS(LEFT(APRIL!AA87,FIND("/",APRIL!AA87)-1)),"")</f>
        <v/>
      </c>
      <c r="BD87" s="73" t="str">
        <f>IFERROR(ABS(MID(APRIL!AA87,FIND("/",APRIL!AA87)+1,LEN(APRIL!AA87))),"")</f>
        <v/>
      </c>
      <c r="BE87" s="72" t="str">
        <f t="shared" si="93"/>
        <v/>
      </c>
      <c r="BF87" s="72" t="str">
        <f t="shared" ca="1" si="94"/>
        <v/>
      </c>
      <c r="BG87" s="72" t="str">
        <f>IF(APRIL!AB87="","",IF(APRIL!AB87&lt;181,"NORMAL",IF(APRIL!AB87&lt;201,"Pre DM", "DM")))</f>
        <v/>
      </c>
      <c r="BH87" s="72" t="str">
        <f t="shared" ca="1" si="95"/>
        <v/>
      </c>
      <c r="BJ87" s="71" t="str">
        <f ca="1">IFERROR(DATEDIF(MEI!I87,MEI!D87,"Y"),"")</f>
        <v/>
      </c>
      <c r="BK87" s="71" t="str">
        <f ca="1">IFERROR(DATEDIF(MEI!I87,MEI!D87,"YM"),"")</f>
        <v/>
      </c>
      <c r="BL87" s="72" t="str">
        <f t="shared" ca="1" si="96"/>
        <v/>
      </c>
      <c r="BM87" s="72" t="str">
        <f ca="1">BL87&amp;MEI!K87</f>
        <v/>
      </c>
      <c r="BN87" s="72" t="str">
        <f>IF(MEI!Y87="","",IF(MEI!Y87&lt;18.5,"Kurus",IF(MEI!Y87&lt;25,"Normal",IF(MEI!Y87&lt;30,"Overweight (Risiko)",IF(MEI!Y87&lt;35,"Obesitas I","Obesitas II")))))</f>
        <v/>
      </c>
      <c r="BO87" s="72" t="str">
        <f t="shared" ca="1" si="97"/>
        <v/>
      </c>
      <c r="BP87" s="72" t="str">
        <f>IF(MEI!Z87="","",IF(AND(MEI!K87="L",MEI!Z87&lt;90),"Normal / Aman",IF(AND(MEI!K87="L",MEI!Z87&gt;=90,MEI!Z87&lt;=100),"Risiko Tinggi",IF(AND(MEI!K87="L",MEI!Z87&gt;100),"Obesitas (Sangat Berisiko)",IF(AND(MEI!K87="P",MEI!Z87&lt;80),"Normal / Aman",IF(AND(MEI!K87="P",MEI!Z87&gt;=80,MEI!Z87&lt;=95),"Risiko Tinggi",IF(AND(MEI!K87="P",MEI!Z87&gt;95),"Obesitas (Sangat Berisiko)","")))))))</f>
        <v/>
      </c>
      <c r="BQ87" s="72" t="str">
        <f t="shared" ca="1" si="98"/>
        <v/>
      </c>
      <c r="BR87" s="73" t="str">
        <f>IFERROR(ABS(LEFT(MEI!AA87,FIND("/",MEI!AA87)-1)),"")</f>
        <v/>
      </c>
      <c r="BS87" s="73" t="str">
        <f>IFERROR(ABS(MID(MEI!AA87,FIND("/",MEI!AA87)+1,LEN(MEI!AA87))),"")</f>
        <v/>
      </c>
      <c r="BT87" s="72" t="str">
        <f t="shared" si="99"/>
        <v/>
      </c>
      <c r="BU87" s="72" t="str">
        <f t="shared" ca="1" si="100"/>
        <v/>
      </c>
      <c r="BV87" s="72" t="str">
        <f>IF(MEI!AB87="","",IF(MEI!AB87&lt;181,"NORMAL",IF(MEI!AB87&lt;201,"Pre DM", "DM")))</f>
        <v/>
      </c>
      <c r="BW87" s="72" t="str">
        <f t="shared" ca="1" si="101"/>
        <v/>
      </c>
      <c r="BY87" s="71" t="str">
        <f ca="1">IFERROR(DATEDIF(JUNI!I87,JUNI!D87,"Y"),"")</f>
        <v/>
      </c>
      <c r="BZ87" s="71" t="str">
        <f ca="1">IFERROR(DATEDIF(JUNI!I87,JUNI!D87,"YM"),"")</f>
        <v/>
      </c>
      <c r="CA87" s="72" t="str">
        <f t="shared" ca="1" si="102"/>
        <v/>
      </c>
      <c r="CB87" s="72" t="str">
        <f ca="1">CA87&amp;JUNI!K87</f>
        <v/>
      </c>
      <c r="CC87" s="72" t="str">
        <f>IF(JUNI!Y87="","",IF(JUNI!Y87&lt;18.5,"Kurus",IF(JUNI!Y87&lt;25,"Normal",IF(JUNI!Y87&lt;30,"Overweight (Risiko)",IF(JUNI!Y87&lt;35,"Obesitas I","Obesitas II")))))</f>
        <v/>
      </c>
      <c r="CD87" s="72" t="str">
        <f t="shared" ca="1" si="103"/>
        <v/>
      </c>
      <c r="CE87" s="72" t="str">
        <f>IF(JUNI!Z87="","",IF(AND(JUNI!K87="L",JUNI!Z87&lt;90),"Normal / Aman",IF(AND(JUNI!K87="L",JUNI!Z87&gt;=90,JUNI!Z87&lt;=100),"Risiko Tinggi",IF(AND(JUNI!K87="L",JUNI!Z87&gt;100),"Obesitas (Sangat Berisiko)",IF(AND(JUNI!K87="P",JUNI!Z87&lt;80),"Normal / Aman",IF(AND(JUNI!K87="P",JUNI!Z87&gt;=80,JUNI!Z87&lt;=95),"Risiko Tinggi",IF(AND(JUNI!K87="P",JUNI!Z87&gt;95),"Obesitas (Sangat Berisiko)","")))))))</f>
        <v/>
      </c>
      <c r="CF87" s="72" t="str">
        <f t="shared" ca="1" si="104"/>
        <v/>
      </c>
      <c r="CG87" s="73" t="str">
        <f>IFERROR(ABS(LEFT(JUNI!AA87,FIND("/",JUNI!AA87)-1)),"")</f>
        <v/>
      </c>
      <c r="CH87" s="73" t="str">
        <f>IFERROR(ABS(MID(JUNI!AA87,FIND("/",JUNI!AA87)+1,LEN(JUNI!AA87))),"")</f>
        <v/>
      </c>
      <c r="CI87" s="72" t="str">
        <f t="shared" si="105"/>
        <v/>
      </c>
      <c r="CJ87" s="72" t="str">
        <f t="shared" ca="1" si="106"/>
        <v/>
      </c>
      <c r="CK87" s="72" t="str">
        <f>IF(JUNI!AB87="","",IF(JUNI!AB87&lt;181,"NORMAL",IF(JUNI!AB87&lt;201,"Pre DM", "DM")))</f>
        <v/>
      </c>
      <c r="CL87" s="72" t="str">
        <f t="shared" ca="1" si="107"/>
        <v/>
      </c>
      <c r="CN87" s="71" t="str">
        <f ca="1">IFERROR(DATEDIF(JULI!I87,JULI!D87,"Y"),"")</f>
        <v/>
      </c>
      <c r="CO87" s="71" t="str">
        <f ca="1">IFERROR(DATEDIF(JULI!I87,JULI!D87,"YM"),"")</f>
        <v/>
      </c>
      <c r="CP87" s="72" t="str">
        <f t="shared" ca="1" si="108"/>
        <v/>
      </c>
      <c r="CQ87" s="72" t="str">
        <f ca="1">CP87&amp;JULI!K87</f>
        <v/>
      </c>
      <c r="CR87" s="72" t="str">
        <f>IF(JULI!Y87="","",IF(JULI!Y87&lt;18.5,"Kurus",IF(JULI!Y87&lt;25,"Normal",IF(JULI!Y87&lt;30,"Overweight (Risiko)",IF(JULI!Y87&lt;35,"Obesitas I","Obesitas II")))))</f>
        <v/>
      </c>
      <c r="CS87" s="72" t="str">
        <f t="shared" ca="1" si="109"/>
        <v/>
      </c>
      <c r="CT87" s="72" t="str">
        <f>IF(JULI!Z87="","",IF(AND(JULI!K87="L",JULI!Z87&lt;90),"Normal / Aman",IF(AND(JULI!K87="L",JULI!Z87&gt;=90,JULI!Z87&lt;=100),"Risiko Tinggi",IF(AND(JULI!K87="L",JULI!Z87&gt;100),"Obesitas (Sangat Berisiko)",IF(AND(JULI!K87="P",JULI!Z87&lt;80),"Normal / Aman",IF(AND(JULI!K87="P",JULI!Z87&gt;=80,JULI!Z87&lt;=95),"Risiko Tinggi",IF(AND(JULI!K87="P",JULI!Z87&gt;95),"Obesitas (Sangat Berisiko)","")))))))</f>
        <v/>
      </c>
      <c r="CU87" s="72" t="str">
        <f t="shared" ca="1" si="110"/>
        <v/>
      </c>
      <c r="CV87" s="73" t="str">
        <f>IFERROR(ABS(LEFT(JULI!AA87,FIND("/",JULI!AA87)-1)),"")</f>
        <v/>
      </c>
      <c r="CW87" s="73" t="str">
        <f>IFERROR(ABS(MID(JULI!AA87,FIND("/",JULI!AA87)+1,LEN(JULI!AA87))),"")</f>
        <v/>
      </c>
      <c r="CX87" s="72" t="str">
        <f t="shared" si="111"/>
        <v/>
      </c>
      <c r="CY87" s="72" t="str">
        <f t="shared" ca="1" si="112"/>
        <v/>
      </c>
      <c r="CZ87" s="72" t="str">
        <f>IF(JULI!AB87="","",IF(JULI!AB87&lt;181,"NORMAL",IF(JULI!AB87&lt;201,"Pre DM", "DM")))</f>
        <v/>
      </c>
      <c r="DA87" s="72" t="str">
        <f t="shared" ca="1" si="113"/>
        <v/>
      </c>
      <c r="DC87" s="71" t="str">
        <f ca="1">IFERROR(DATEDIF(AGUSTUS!I87,AGUSTUS!D87,"Y"),"")</f>
        <v/>
      </c>
      <c r="DD87" s="71" t="str">
        <f ca="1">IFERROR(DATEDIF(AGUSTUS!I87,AGUSTUS!D87,"YM"),"")</f>
        <v/>
      </c>
      <c r="DE87" s="72" t="str">
        <f t="shared" ca="1" si="114"/>
        <v/>
      </c>
      <c r="DF87" s="72" t="str">
        <f ca="1">DE87&amp;AGUSTUS!K87</f>
        <v/>
      </c>
      <c r="DG87" s="72" t="str">
        <f>IF(AGUSTUS!Y87="","",IF(AGUSTUS!Y87&lt;18.5,"Kurus",IF(AGUSTUS!Y87&lt;25,"Normal",IF(AGUSTUS!Y87&lt;30,"Overweight (Risiko)",IF(AGUSTUS!Y87&lt;35,"Obesitas I","Obesitas II")))))</f>
        <v/>
      </c>
      <c r="DH87" s="72" t="str">
        <f t="shared" ca="1" si="115"/>
        <v/>
      </c>
      <c r="DI87" s="72" t="str">
        <f>IF(AGUSTUS!Z87="","",IF(AND(AGUSTUS!K87="L",AGUSTUS!Z87&lt;90),"Normal / Aman",IF(AND(AGUSTUS!K87="L",AGUSTUS!Z87&gt;=90,AGUSTUS!Z87&lt;=100),"Risiko Tinggi",IF(AND(AGUSTUS!K87="L",AGUSTUS!Z87&gt;100),"Obesitas (Sangat Berisiko)",IF(AND(AGUSTUS!K87="P",AGUSTUS!Z87&lt;80),"Normal / Aman",IF(AND(AGUSTUS!K87="P",AGUSTUS!Z87&gt;=80,AGUSTUS!Z87&lt;=95),"Risiko Tinggi",IF(AND(AGUSTUS!K87="P",AGUSTUS!Z87&gt;95),"Obesitas (Sangat Berisiko)","")))))))</f>
        <v/>
      </c>
      <c r="DJ87" s="72" t="str">
        <f t="shared" ca="1" si="116"/>
        <v/>
      </c>
      <c r="DK87" s="73" t="str">
        <f>IFERROR(ABS(LEFT(AGUSTUS!AA87,FIND("/",AGUSTUS!AA87)-1)),"")</f>
        <v/>
      </c>
      <c r="DL87" s="73" t="str">
        <f>IFERROR(ABS(MID(AGUSTUS!AA87,FIND("/",AGUSTUS!AA87)+1,LEN(AGUSTUS!AA87))),"")</f>
        <v/>
      </c>
      <c r="DM87" s="72" t="str">
        <f t="shared" si="117"/>
        <v/>
      </c>
      <c r="DN87" s="72" t="str">
        <f t="shared" ca="1" si="118"/>
        <v/>
      </c>
      <c r="DO87" s="72" t="str">
        <f>IF(AGUSTUS!AB87="","",IF(AGUSTUS!AB87&lt;181,"NORMAL",IF(AGUSTUS!AB87&lt;201,"Pre DM", "DM")))</f>
        <v/>
      </c>
      <c r="DP87" s="72" t="str">
        <f t="shared" ca="1" si="119"/>
        <v/>
      </c>
      <c r="DR87" s="71" t="str">
        <f ca="1">IFERROR(DATEDIF(SEPTEMBER!I87,SEPTEMBER!D87,"Y"),"")</f>
        <v/>
      </c>
      <c r="DS87" s="71" t="str">
        <f ca="1">IFERROR(DATEDIF(SEPTEMBER!I87,SEPTEMBER!D87,"YM"),"")</f>
        <v/>
      </c>
      <c r="DT87" s="72" t="str">
        <f t="shared" ca="1" si="120"/>
        <v/>
      </c>
      <c r="DU87" s="72" t="str">
        <f ca="1">DT87&amp;SEPTEMBER!K87</f>
        <v/>
      </c>
      <c r="DV87" s="72" t="str">
        <f>IF(SEPTEMBER!Y87="","",IF(SEPTEMBER!Y87&lt;18.5,"Kurus",IF(SEPTEMBER!Y87&lt;25,"Normal",IF(SEPTEMBER!Y87&lt;30,"Overweight (Risiko)",IF(SEPTEMBER!Y87&lt;35,"Obesitas I","Obesitas II")))))</f>
        <v/>
      </c>
      <c r="DW87" s="72" t="str">
        <f t="shared" ca="1" si="121"/>
        <v/>
      </c>
      <c r="DX87" s="72" t="str">
        <f>IF(SEPTEMBER!Z87="","",IF(AND(SEPTEMBER!K87="L",SEPTEMBER!Z87&lt;90),"Normal / Aman",IF(AND(SEPTEMBER!K87="L",SEPTEMBER!Z87&gt;=90,SEPTEMBER!Z87&lt;=100),"Risiko Tinggi",IF(AND(SEPTEMBER!K87="L",SEPTEMBER!Z87&gt;100),"Obesitas (Sangat Berisiko)",IF(AND(SEPTEMBER!K87="P",SEPTEMBER!Z87&lt;80),"Normal / Aman",IF(AND(SEPTEMBER!K87="P",SEPTEMBER!Z87&gt;=80,SEPTEMBER!Z87&lt;=95),"Risiko Tinggi",IF(AND(SEPTEMBER!K87="P",SEPTEMBER!Z87&gt;95),"Obesitas (Sangat Berisiko)","")))))))</f>
        <v/>
      </c>
      <c r="DY87" s="72" t="str">
        <f t="shared" ca="1" si="122"/>
        <v/>
      </c>
      <c r="DZ87" s="73" t="str">
        <f>IFERROR(ABS(LEFT(SEPTEMBER!AA87,FIND("/",SEPTEMBER!AA87)-1)),"")</f>
        <v/>
      </c>
      <c r="EA87" s="73" t="str">
        <f>IFERROR(ABS(MID(SEPTEMBER!AA87,FIND("/",SEPTEMBER!AA87)+1,LEN(SEPTEMBER!AA87))),"")</f>
        <v/>
      </c>
      <c r="EB87" s="72" t="str">
        <f t="shared" si="123"/>
        <v/>
      </c>
      <c r="EC87" s="72" t="str">
        <f t="shared" ca="1" si="124"/>
        <v/>
      </c>
      <c r="ED87" s="72" t="str">
        <f>IF(SEPTEMBER!AB87="","",IF(SEPTEMBER!AB87&lt;181,"NORMAL",IF(SEPTEMBER!AB87&lt;201,"Pre DM", "DM")))</f>
        <v/>
      </c>
      <c r="EE87" s="72" t="str">
        <f t="shared" ca="1" si="125"/>
        <v/>
      </c>
      <c r="EG87" s="71" t="str">
        <f ca="1">IFERROR(DATEDIF(OKTOBER!I87,OKTOBER!D87,"Y"),"")</f>
        <v/>
      </c>
      <c r="EH87" s="71" t="str">
        <f ca="1">IFERROR(DATEDIF(OKTOBER!I87,OKTOBER!D87,"YM"),"")</f>
        <v/>
      </c>
      <c r="EI87" s="72" t="str">
        <f t="shared" ca="1" si="126"/>
        <v/>
      </c>
      <c r="EJ87" s="72" t="str">
        <f ca="1">EI87&amp;OKTOBER!K87</f>
        <v/>
      </c>
      <c r="EK87" s="72" t="str">
        <f>IF(OKTOBER!Y87="","",IF(OKTOBER!Y87&lt;18.5,"Kurus",IF(OKTOBER!Y87&lt;25,"Normal",IF(OKTOBER!Y87&lt;30,"Overweight (Risiko)",IF(OKTOBER!Y87&lt;35,"Obesitas I","Obesitas II")))))</f>
        <v/>
      </c>
      <c r="EL87" s="72" t="str">
        <f t="shared" ca="1" si="127"/>
        <v/>
      </c>
      <c r="EM87" s="72" t="str">
        <f>IF(OKTOBER!Z87="","",IF(AND(OKTOBER!K87="L",OKTOBER!Z87&lt;90),"Normal / Aman",IF(AND(OKTOBER!K87="L",OKTOBER!Z87&gt;=90,OKTOBER!Z87&lt;=100),"Risiko Tinggi",IF(AND(OKTOBER!K87="L",OKTOBER!Z87&gt;100),"Obesitas (Sangat Berisiko)",IF(AND(OKTOBER!K87="P",OKTOBER!Z87&lt;80),"Normal / Aman",IF(AND(OKTOBER!K87="P",OKTOBER!Z87&gt;=80,OKTOBER!Z87&lt;=95),"Risiko Tinggi",IF(AND(OKTOBER!K87="P",OKTOBER!Z87&gt;95),"Obesitas (Sangat Berisiko)","")))))))</f>
        <v/>
      </c>
      <c r="EN87" s="72" t="str">
        <f t="shared" ca="1" si="128"/>
        <v/>
      </c>
      <c r="EO87" s="73" t="str">
        <f>IFERROR(ABS(LEFT(OKTOBER!AA87,FIND("/",OKTOBER!AA87)-1)),"")</f>
        <v/>
      </c>
      <c r="EP87" s="73" t="str">
        <f>IFERROR(ABS(MID(OKTOBER!AA87,FIND("/",OKTOBER!AA87)+1,LEN(OKTOBER!AA87))),"")</f>
        <v/>
      </c>
      <c r="EQ87" s="72" t="str">
        <f t="shared" si="129"/>
        <v/>
      </c>
      <c r="ER87" s="72" t="str">
        <f t="shared" ca="1" si="130"/>
        <v/>
      </c>
      <c r="ES87" s="72" t="str">
        <f>IF(OKTOBER!AB87="","",IF(OKTOBER!AB87&lt;181,"NORMAL",IF(OKTOBER!AB87&lt;201,"Pre DM", "DM")))</f>
        <v/>
      </c>
      <c r="ET87" s="72" t="str">
        <f t="shared" ca="1" si="131"/>
        <v/>
      </c>
      <c r="EV87" s="71" t="str">
        <f ca="1">IFERROR(DATEDIF(NOPEMBER!I87,NOPEMBER!D87,"Y"),"")</f>
        <v/>
      </c>
      <c r="EW87" s="71" t="str">
        <f ca="1">IFERROR(DATEDIF(NOPEMBER!I87,NOPEMBER!D87,"YM"),"")</f>
        <v/>
      </c>
      <c r="EX87" s="72" t="str">
        <f t="shared" ca="1" si="132"/>
        <v/>
      </c>
      <c r="EY87" s="72" t="str">
        <f ca="1">EX87&amp;NOPEMBER!K87</f>
        <v/>
      </c>
      <c r="EZ87" s="72" t="str">
        <f>IF(NOPEMBER!Y87="","",IF(NOPEMBER!Y87&lt;18.5,"Kurus",IF(NOPEMBER!Y87&lt;25,"Normal",IF(NOPEMBER!Y87&lt;30,"Overweight (Risiko)",IF(NOPEMBER!Y87&lt;35,"Obesitas I","Obesitas II")))))</f>
        <v/>
      </c>
      <c r="FA87" s="72" t="str">
        <f t="shared" ca="1" si="133"/>
        <v/>
      </c>
      <c r="FB87" s="72" t="str">
        <f>IF(NOPEMBER!Z87="","",IF(AND(NOPEMBER!K87="L",NOPEMBER!Z87&lt;90),"Normal / Aman",IF(AND(NOPEMBER!K87="L",NOPEMBER!Z87&gt;=90,NOPEMBER!Z87&lt;=100),"Risiko Tinggi",IF(AND(NOPEMBER!K87="L",NOPEMBER!Z87&gt;100),"Obesitas (Sangat Berisiko)",IF(AND(NOPEMBER!K87="P",NOPEMBER!Z87&lt;80),"Normal / Aman",IF(AND(NOPEMBER!K87="P",NOPEMBER!Z87&gt;=80,NOPEMBER!Z87&lt;=95),"Risiko Tinggi",IF(AND(NOPEMBER!K87="P",NOPEMBER!Z87&gt;95),"Obesitas (Sangat Berisiko)","")))))))</f>
        <v/>
      </c>
      <c r="FC87" s="72" t="str">
        <f t="shared" ca="1" si="134"/>
        <v/>
      </c>
      <c r="FD87" s="73" t="str">
        <f>IFERROR(ABS(LEFT(NOPEMBER!AA87,FIND("/",NOPEMBER!AA87)-1)),"")</f>
        <v/>
      </c>
      <c r="FE87" s="73" t="str">
        <f>IFERROR(ABS(MID(NOPEMBER!AA87,FIND("/",NOPEMBER!AA87)+1,LEN(NOPEMBER!AA87))),"")</f>
        <v/>
      </c>
      <c r="FF87" s="72" t="str">
        <f t="shared" si="135"/>
        <v/>
      </c>
      <c r="FG87" s="72" t="str">
        <f t="shared" ca="1" si="136"/>
        <v/>
      </c>
      <c r="FH87" s="72" t="str">
        <f>IF(NOPEMBER!AB87="","",IF(NOPEMBER!AB87&lt;181,"NORMAL",IF(NOPEMBER!AB87&lt;201,"Pre DM", "DM")))</f>
        <v/>
      </c>
      <c r="FI87" s="72" t="str">
        <f t="shared" ca="1" si="137"/>
        <v/>
      </c>
      <c r="FK87" s="71" t="str">
        <f ca="1">IFERROR(DATEDIF(DESEMBER!I87,DESEMBER!D87,"Y"),"")</f>
        <v/>
      </c>
      <c r="FL87" s="71" t="str">
        <f ca="1">IFERROR(DATEDIF(DESEMBER!I87,DESEMBER!D87,"YM"),"")</f>
        <v/>
      </c>
      <c r="FM87" s="72" t="str">
        <f t="shared" ca="1" si="138"/>
        <v/>
      </c>
      <c r="FN87" s="72" t="str">
        <f ca="1">FM87&amp;DESEMBER!K87</f>
        <v/>
      </c>
      <c r="FO87" s="72" t="str">
        <f>IF(DESEMBER!Y87="","",IF(DESEMBER!Y87&lt;18.5,"Kurus",IF(DESEMBER!Y87&lt;25,"Normal",IF(DESEMBER!Y87&lt;30,"Overweight (Risiko)",IF(DESEMBER!Y87&lt;35,"Obesitas I","Obesitas II")))))</f>
        <v/>
      </c>
      <c r="FP87" s="72" t="str">
        <f t="shared" ca="1" si="139"/>
        <v/>
      </c>
      <c r="FQ87" s="72" t="str">
        <f>IF(DESEMBER!Z87="","",IF(AND(DESEMBER!K87="L",DESEMBER!Z87&lt;90),"Normal / Aman",IF(AND(DESEMBER!K87="L",DESEMBER!Z87&gt;=90,DESEMBER!Z87&lt;=100),"Risiko Tinggi",IF(AND(DESEMBER!K87="L",DESEMBER!Z87&gt;100),"Obesitas (Sangat Berisiko)",IF(AND(DESEMBER!K87="P",DESEMBER!Z87&lt;80),"Normal / Aman",IF(AND(DESEMBER!K87="P",DESEMBER!Z87&gt;=80,DESEMBER!Z87&lt;=95),"Risiko Tinggi",IF(AND(DESEMBER!K87="P",DESEMBER!Z87&gt;95),"Obesitas (Sangat Berisiko)","")))))))</f>
        <v/>
      </c>
      <c r="FR87" s="72" t="str">
        <f t="shared" ca="1" si="140"/>
        <v/>
      </c>
      <c r="FS87" s="73" t="str">
        <f>IFERROR(ABS(LEFT(DESEMBER!AA87,FIND("/",DESEMBER!AA87)-1)),"")</f>
        <v/>
      </c>
      <c r="FT87" s="73" t="str">
        <f>IFERROR(ABS(MID(DESEMBER!AA87,FIND("/",DESEMBER!AA87)+1,LEN(DESEMBER!AA87))),"")</f>
        <v/>
      </c>
      <c r="FU87" s="72" t="str">
        <f t="shared" si="141"/>
        <v/>
      </c>
      <c r="FV87" s="72" t="str">
        <f t="shared" ca="1" si="142"/>
        <v/>
      </c>
      <c r="FW87" s="72" t="str">
        <f>IF(DESEMBER!AB87="","",IF(DESEMBER!AB87&lt;181,"NORMAL",IF(DESEMBER!AB87&lt;201,"Pre DM", "DM")))</f>
        <v/>
      </c>
      <c r="FX87" s="72" t="str">
        <f t="shared" ca="1" si="143"/>
        <v/>
      </c>
    </row>
    <row r="88" spans="2:180" x14ac:dyDescent="0.25">
      <c r="B88" s="71" t="str">
        <f ca="1">IFERROR(DATEDIF(JANUARI!I88,JANUARI!D88,"Y"),"")</f>
        <v/>
      </c>
      <c r="C88" s="71" t="str">
        <f ca="1">IFERROR(DATEDIF(JANUARI!I88,JANUARI!D88,"YM"),"")</f>
        <v/>
      </c>
      <c r="D88" s="72" t="str">
        <f t="shared" ca="1" si="72"/>
        <v/>
      </c>
      <c r="E88" s="72" t="str">
        <f ca="1">D88&amp;JANUARI!K88</f>
        <v/>
      </c>
      <c r="F88" s="72" t="str">
        <f>IF(JANUARI!Y88="","",IF(JANUARI!Y88&lt;18.5,"Kurus",IF(JANUARI!Y88&lt;25,"Normal",IF(JANUARI!Y88&lt;30,"Overweight (Risiko)",IF(JANUARI!Y88&lt;35,"Obesitas I","Obesitas II")))))</f>
        <v/>
      </c>
      <c r="G88" s="72" t="str">
        <f t="shared" ca="1" si="73"/>
        <v/>
      </c>
      <c r="H88" s="72" t="str">
        <f>IF(JANUARI!Z88="","",IF(AND(JANUARI!K88="L",JANUARI!Z88&lt;90),"Normal / Aman",IF(AND(JANUARI!K88="L",JANUARI!Z88&gt;=90,JANUARI!Z88&lt;=100),"Risiko Tinggi",IF(AND(JANUARI!K88="L",JANUARI!Z88&gt;100),"Obesitas (Sangat Berisiko)",IF(AND(JANUARI!K88="P",JANUARI!Z88&lt;80),"Normal / Aman",IF(AND(JANUARI!K88="P",JANUARI!Z88&gt;=80,JANUARI!Z88&lt;=95),"Risiko Tinggi",IF(AND(JANUARI!K88="P",JANUARI!Z88&gt;95),"Obesitas (Sangat Berisiko)","")))))))</f>
        <v/>
      </c>
      <c r="I88" s="72" t="str">
        <f t="shared" ca="1" si="74"/>
        <v/>
      </c>
      <c r="J88" s="73" t="str">
        <f>IFERROR(ABS(LEFT(JANUARI!AA88,FIND("/",JANUARI!AA88)-1)),"")</f>
        <v/>
      </c>
      <c r="K88" s="73" t="str">
        <f>IFERROR(ABS(MID(JANUARI!AA88,FIND("/",JANUARI!AA88)+1,LEN(JANUARI!AA88))),"")</f>
        <v/>
      </c>
      <c r="L88" s="72" t="str">
        <f t="shared" si="75"/>
        <v/>
      </c>
      <c r="M88" s="72" t="str">
        <f t="shared" ca="1" si="76"/>
        <v/>
      </c>
      <c r="N88" s="72" t="str">
        <f>IF(JANUARI!AB88="","",IF(JANUARI!AB88&lt;181,"NORMAL",IF(JANUARI!AB88&lt;201,"Pre DM", "DM")))</f>
        <v/>
      </c>
      <c r="O88" s="72" t="str">
        <f t="shared" ca="1" si="77"/>
        <v/>
      </c>
      <c r="Q88" s="71" t="str">
        <f ca="1">IFERROR(DATEDIF(PEBRUARI!I88,PEBRUARI!D88,"Y"),"")</f>
        <v/>
      </c>
      <c r="R88" s="71" t="str">
        <f ca="1">IFERROR(DATEDIF(PEBRUARI!I88,PEBRUARI!D88,"YM"),"")</f>
        <v/>
      </c>
      <c r="S88" s="72" t="str">
        <f t="shared" ca="1" si="78"/>
        <v/>
      </c>
      <c r="T88" s="72" t="str">
        <f ca="1">S88&amp;PEBRUARI!K88</f>
        <v/>
      </c>
      <c r="U88" s="72" t="str">
        <f>IF(PEBRUARI!Y88="","",IF(PEBRUARI!Y88&lt;18.5,"Kurus",IF(PEBRUARI!Y88&lt;25,"Normal",IF(PEBRUARI!Y88&lt;30,"Overweight (Risiko)",IF(PEBRUARI!Y88&lt;35,"Obesitas I","Obesitas II")))))</f>
        <v/>
      </c>
      <c r="V88" s="72" t="str">
        <f t="shared" ca="1" si="79"/>
        <v/>
      </c>
      <c r="W88" s="72" t="str">
        <f>IF(PEBRUARI!Z88="","",IF(AND(PEBRUARI!K88="L",PEBRUARI!Z88&lt;90),"Normal / Aman",IF(AND(PEBRUARI!K88="L",PEBRUARI!Z88&gt;=90,PEBRUARI!Z88&lt;=100),"Risiko Tinggi",IF(AND(PEBRUARI!K88="L",PEBRUARI!Z88&gt;100),"Obesitas (Sangat Berisiko)",IF(AND(PEBRUARI!K88="P",PEBRUARI!Z88&lt;80),"Normal / Aman",IF(AND(PEBRUARI!K88="P",PEBRUARI!Z88&gt;=80,PEBRUARI!Z88&lt;=95),"Risiko Tinggi",IF(AND(PEBRUARI!K88="P",PEBRUARI!Z88&gt;95),"Obesitas (Sangat Berisiko)","")))))))</f>
        <v/>
      </c>
      <c r="X88" s="72" t="str">
        <f t="shared" ca="1" si="80"/>
        <v/>
      </c>
      <c r="Y88" s="73" t="str">
        <f>IFERROR(ABS(LEFT(PEBRUARI!AA88,FIND("/",PEBRUARI!AA88)-1)),"")</f>
        <v/>
      </c>
      <c r="Z88" s="73" t="str">
        <f>IFERROR(ABS(MID(PEBRUARI!AA88,FIND("/",PEBRUARI!AA88)+1,LEN(PEBRUARI!AA88))),"")</f>
        <v/>
      </c>
      <c r="AA88" s="72" t="str">
        <f t="shared" si="81"/>
        <v/>
      </c>
      <c r="AB88" s="72" t="str">
        <f t="shared" ca="1" si="82"/>
        <v/>
      </c>
      <c r="AC88" s="72" t="str">
        <f>IF(PEBRUARI!AB88="","",IF(PEBRUARI!AB88&lt;181,"NORMAL",IF(PEBRUARI!AB88&lt;201,"Pre DM", "DM")))</f>
        <v/>
      </c>
      <c r="AD88" s="72" t="str">
        <f t="shared" ca="1" si="83"/>
        <v/>
      </c>
      <c r="AF88" s="71" t="str">
        <f ca="1">IFERROR(DATEDIF(MARET!I88,MARET!D88,"Y"),"")</f>
        <v/>
      </c>
      <c r="AG88" s="71" t="str">
        <f ca="1">IFERROR(DATEDIF(MARET!I88,MARET!D88,"YM"),"")</f>
        <v/>
      </c>
      <c r="AH88" s="72" t="str">
        <f t="shared" ca="1" si="84"/>
        <v/>
      </c>
      <c r="AI88" s="72" t="str">
        <f ca="1">AH88&amp;MARET!K88</f>
        <v/>
      </c>
      <c r="AJ88" s="72" t="str">
        <f>IF(MARET!Y88="","",IF(MARET!Y88&lt;18.5,"Kurus",IF(MARET!Y88&lt;25,"Normal",IF(MARET!Y88&lt;30,"Overweight (Risiko)",IF(MARET!Y88&lt;35,"Obesitas I","Obesitas II")))))</f>
        <v/>
      </c>
      <c r="AK88" s="72" t="str">
        <f t="shared" ca="1" si="85"/>
        <v/>
      </c>
      <c r="AL88" s="72" t="str">
        <f>IF(MARET!Z88="","",IF(AND(MARET!K88="L",MARET!Z88&lt;90),"Normal / Aman",IF(AND(MARET!K88="L",MARET!Z88&gt;=90,MARET!Z88&lt;=100),"Risiko Tinggi",IF(AND(MARET!K88="L",MARET!Z88&gt;100),"Obesitas (Sangat Berisiko)",IF(AND(MARET!K88="P",MARET!Z88&lt;80),"Normal / Aman",IF(AND(MARET!K88="P",MARET!Z88&gt;=80,MARET!Z88&lt;=95),"Risiko Tinggi",IF(AND(MARET!K88="P",MARET!Z88&gt;95),"Obesitas (Sangat Berisiko)","")))))))</f>
        <v/>
      </c>
      <c r="AM88" s="72" t="str">
        <f t="shared" ca="1" si="86"/>
        <v/>
      </c>
      <c r="AN88" s="73" t="str">
        <f>IFERROR(ABS(LEFT(MARET!AA88,FIND("/",MARET!AA88)-1)),"")</f>
        <v/>
      </c>
      <c r="AO88" s="73" t="str">
        <f>IFERROR(ABS(MID(MARET!AA88,FIND("/",MARET!AA88)+1,LEN(MARET!AA88))),"")</f>
        <v/>
      </c>
      <c r="AP88" s="72" t="str">
        <f t="shared" si="87"/>
        <v/>
      </c>
      <c r="AQ88" s="72" t="str">
        <f t="shared" ca="1" si="88"/>
        <v/>
      </c>
      <c r="AR88" s="72" t="str">
        <f>IF(MARET!AB88="","",IF(MARET!AB88&lt;181,"NORMAL",IF(MARET!AB88&lt;201,"Pre DM", "DM")))</f>
        <v/>
      </c>
      <c r="AS88" s="72" t="str">
        <f t="shared" ca="1" si="89"/>
        <v/>
      </c>
      <c r="AU88" s="71" t="str">
        <f ca="1">IFERROR(DATEDIF(APRIL!I88,APRIL!D88,"Y"),"")</f>
        <v/>
      </c>
      <c r="AV88" s="71" t="str">
        <f ca="1">IFERROR(DATEDIF(APRIL!I88,APRIL!D88,"YM"),"")</f>
        <v/>
      </c>
      <c r="AW88" s="72" t="str">
        <f t="shared" ca="1" si="90"/>
        <v/>
      </c>
      <c r="AX88" s="72" t="str">
        <f ca="1">AW88&amp;APRIL!K88</f>
        <v/>
      </c>
      <c r="AY88" s="72" t="str">
        <f>IF(APRIL!Y88="","",IF(APRIL!Y88&lt;18.5,"Kurus",IF(APRIL!Y88&lt;25,"Normal",IF(APRIL!Y88&lt;30,"Overweight (Risiko)",IF(APRIL!Y88&lt;35,"Obesitas I","Obesitas II")))))</f>
        <v/>
      </c>
      <c r="AZ88" s="72" t="str">
        <f t="shared" ca="1" si="91"/>
        <v/>
      </c>
      <c r="BA88" s="72" t="str">
        <f>IF(APRIL!Z88="","",IF(AND(APRIL!K88="L",APRIL!Z88&lt;90),"Normal / Aman",IF(AND(APRIL!K88="L",APRIL!Z88&gt;=90,APRIL!Z88&lt;=100),"Risiko Tinggi",IF(AND(APRIL!K88="L",APRIL!Z88&gt;100),"Obesitas (Sangat Berisiko)",IF(AND(APRIL!K88="P",APRIL!Z88&lt;80),"Normal / Aman",IF(AND(APRIL!K88="P",APRIL!Z88&gt;=80,APRIL!Z88&lt;=95),"Risiko Tinggi",IF(AND(APRIL!K88="P",APRIL!Z88&gt;95),"Obesitas (Sangat Berisiko)","")))))))</f>
        <v/>
      </c>
      <c r="BB88" s="72" t="str">
        <f t="shared" ca="1" si="92"/>
        <v/>
      </c>
      <c r="BC88" s="73" t="str">
        <f>IFERROR(ABS(LEFT(APRIL!AA88,FIND("/",APRIL!AA88)-1)),"")</f>
        <v/>
      </c>
      <c r="BD88" s="73" t="str">
        <f>IFERROR(ABS(MID(APRIL!AA88,FIND("/",APRIL!AA88)+1,LEN(APRIL!AA88))),"")</f>
        <v/>
      </c>
      <c r="BE88" s="72" t="str">
        <f t="shared" si="93"/>
        <v/>
      </c>
      <c r="BF88" s="72" t="str">
        <f t="shared" ca="1" si="94"/>
        <v/>
      </c>
      <c r="BG88" s="72" t="str">
        <f>IF(APRIL!AB88="","",IF(APRIL!AB88&lt;181,"NORMAL",IF(APRIL!AB88&lt;201,"Pre DM", "DM")))</f>
        <v/>
      </c>
      <c r="BH88" s="72" t="str">
        <f t="shared" ca="1" si="95"/>
        <v/>
      </c>
      <c r="BJ88" s="71" t="str">
        <f ca="1">IFERROR(DATEDIF(MEI!I88,MEI!D88,"Y"),"")</f>
        <v/>
      </c>
      <c r="BK88" s="71" t="str">
        <f ca="1">IFERROR(DATEDIF(MEI!I88,MEI!D88,"YM"),"")</f>
        <v/>
      </c>
      <c r="BL88" s="72" t="str">
        <f t="shared" ca="1" si="96"/>
        <v/>
      </c>
      <c r="BM88" s="72" t="str">
        <f ca="1">BL88&amp;MEI!K88</f>
        <v/>
      </c>
      <c r="BN88" s="72" t="str">
        <f>IF(MEI!Y88="","",IF(MEI!Y88&lt;18.5,"Kurus",IF(MEI!Y88&lt;25,"Normal",IF(MEI!Y88&lt;30,"Overweight (Risiko)",IF(MEI!Y88&lt;35,"Obesitas I","Obesitas II")))))</f>
        <v/>
      </c>
      <c r="BO88" s="72" t="str">
        <f t="shared" ca="1" si="97"/>
        <v/>
      </c>
      <c r="BP88" s="72" t="str">
        <f>IF(MEI!Z88="","",IF(AND(MEI!K88="L",MEI!Z88&lt;90),"Normal / Aman",IF(AND(MEI!K88="L",MEI!Z88&gt;=90,MEI!Z88&lt;=100),"Risiko Tinggi",IF(AND(MEI!K88="L",MEI!Z88&gt;100),"Obesitas (Sangat Berisiko)",IF(AND(MEI!K88="P",MEI!Z88&lt;80),"Normal / Aman",IF(AND(MEI!K88="P",MEI!Z88&gt;=80,MEI!Z88&lt;=95),"Risiko Tinggi",IF(AND(MEI!K88="P",MEI!Z88&gt;95),"Obesitas (Sangat Berisiko)","")))))))</f>
        <v/>
      </c>
      <c r="BQ88" s="72" t="str">
        <f t="shared" ca="1" si="98"/>
        <v/>
      </c>
      <c r="BR88" s="73" t="str">
        <f>IFERROR(ABS(LEFT(MEI!AA88,FIND("/",MEI!AA88)-1)),"")</f>
        <v/>
      </c>
      <c r="BS88" s="73" t="str">
        <f>IFERROR(ABS(MID(MEI!AA88,FIND("/",MEI!AA88)+1,LEN(MEI!AA88))),"")</f>
        <v/>
      </c>
      <c r="BT88" s="72" t="str">
        <f t="shared" si="99"/>
        <v/>
      </c>
      <c r="BU88" s="72" t="str">
        <f t="shared" ca="1" si="100"/>
        <v/>
      </c>
      <c r="BV88" s="72" t="str">
        <f>IF(MEI!AB88="","",IF(MEI!AB88&lt;181,"NORMAL",IF(MEI!AB88&lt;201,"Pre DM", "DM")))</f>
        <v/>
      </c>
      <c r="BW88" s="72" t="str">
        <f t="shared" ca="1" si="101"/>
        <v/>
      </c>
      <c r="BY88" s="71" t="str">
        <f ca="1">IFERROR(DATEDIF(JUNI!I88,JUNI!D88,"Y"),"")</f>
        <v/>
      </c>
      <c r="BZ88" s="71" t="str">
        <f ca="1">IFERROR(DATEDIF(JUNI!I88,JUNI!D88,"YM"),"")</f>
        <v/>
      </c>
      <c r="CA88" s="72" t="str">
        <f t="shared" ca="1" si="102"/>
        <v/>
      </c>
      <c r="CB88" s="72" t="str">
        <f ca="1">CA88&amp;JUNI!K88</f>
        <v/>
      </c>
      <c r="CC88" s="72" t="str">
        <f>IF(JUNI!Y88="","",IF(JUNI!Y88&lt;18.5,"Kurus",IF(JUNI!Y88&lt;25,"Normal",IF(JUNI!Y88&lt;30,"Overweight (Risiko)",IF(JUNI!Y88&lt;35,"Obesitas I","Obesitas II")))))</f>
        <v/>
      </c>
      <c r="CD88" s="72" t="str">
        <f t="shared" ca="1" si="103"/>
        <v/>
      </c>
      <c r="CE88" s="72" t="str">
        <f>IF(JUNI!Z88="","",IF(AND(JUNI!K88="L",JUNI!Z88&lt;90),"Normal / Aman",IF(AND(JUNI!K88="L",JUNI!Z88&gt;=90,JUNI!Z88&lt;=100),"Risiko Tinggi",IF(AND(JUNI!K88="L",JUNI!Z88&gt;100),"Obesitas (Sangat Berisiko)",IF(AND(JUNI!K88="P",JUNI!Z88&lt;80),"Normal / Aman",IF(AND(JUNI!K88="P",JUNI!Z88&gt;=80,JUNI!Z88&lt;=95),"Risiko Tinggi",IF(AND(JUNI!K88="P",JUNI!Z88&gt;95),"Obesitas (Sangat Berisiko)","")))))))</f>
        <v/>
      </c>
      <c r="CF88" s="72" t="str">
        <f t="shared" ca="1" si="104"/>
        <v/>
      </c>
      <c r="CG88" s="73" t="str">
        <f>IFERROR(ABS(LEFT(JUNI!AA88,FIND("/",JUNI!AA88)-1)),"")</f>
        <v/>
      </c>
      <c r="CH88" s="73" t="str">
        <f>IFERROR(ABS(MID(JUNI!AA88,FIND("/",JUNI!AA88)+1,LEN(JUNI!AA88))),"")</f>
        <v/>
      </c>
      <c r="CI88" s="72" t="str">
        <f t="shared" si="105"/>
        <v/>
      </c>
      <c r="CJ88" s="72" t="str">
        <f t="shared" ca="1" si="106"/>
        <v/>
      </c>
      <c r="CK88" s="72" t="str">
        <f>IF(JUNI!AB88="","",IF(JUNI!AB88&lt;181,"NORMAL",IF(JUNI!AB88&lt;201,"Pre DM", "DM")))</f>
        <v/>
      </c>
      <c r="CL88" s="72" t="str">
        <f t="shared" ca="1" si="107"/>
        <v/>
      </c>
      <c r="CN88" s="71" t="str">
        <f ca="1">IFERROR(DATEDIF(JULI!I88,JULI!D88,"Y"),"")</f>
        <v/>
      </c>
      <c r="CO88" s="71" t="str">
        <f ca="1">IFERROR(DATEDIF(JULI!I88,JULI!D88,"YM"),"")</f>
        <v/>
      </c>
      <c r="CP88" s="72" t="str">
        <f t="shared" ca="1" si="108"/>
        <v/>
      </c>
      <c r="CQ88" s="72" t="str">
        <f ca="1">CP88&amp;JULI!K88</f>
        <v/>
      </c>
      <c r="CR88" s="72" t="str">
        <f>IF(JULI!Y88="","",IF(JULI!Y88&lt;18.5,"Kurus",IF(JULI!Y88&lt;25,"Normal",IF(JULI!Y88&lt;30,"Overweight (Risiko)",IF(JULI!Y88&lt;35,"Obesitas I","Obesitas II")))))</f>
        <v/>
      </c>
      <c r="CS88" s="72" t="str">
        <f t="shared" ca="1" si="109"/>
        <v/>
      </c>
      <c r="CT88" s="72" t="str">
        <f>IF(JULI!Z88="","",IF(AND(JULI!K88="L",JULI!Z88&lt;90),"Normal / Aman",IF(AND(JULI!K88="L",JULI!Z88&gt;=90,JULI!Z88&lt;=100),"Risiko Tinggi",IF(AND(JULI!K88="L",JULI!Z88&gt;100),"Obesitas (Sangat Berisiko)",IF(AND(JULI!K88="P",JULI!Z88&lt;80),"Normal / Aman",IF(AND(JULI!K88="P",JULI!Z88&gt;=80,JULI!Z88&lt;=95),"Risiko Tinggi",IF(AND(JULI!K88="P",JULI!Z88&gt;95),"Obesitas (Sangat Berisiko)","")))))))</f>
        <v/>
      </c>
      <c r="CU88" s="72" t="str">
        <f t="shared" ca="1" si="110"/>
        <v/>
      </c>
      <c r="CV88" s="73" t="str">
        <f>IFERROR(ABS(LEFT(JULI!AA88,FIND("/",JULI!AA88)-1)),"")</f>
        <v/>
      </c>
      <c r="CW88" s="73" t="str">
        <f>IFERROR(ABS(MID(JULI!AA88,FIND("/",JULI!AA88)+1,LEN(JULI!AA88))),"")</f>
        <v/>
      </c>
      <c r="CX88" s="72" t="str">
        <f t="shared" si="111"/>
        <v/>
      </c>
      <c r="CY88" s="72" t="str">
        <f t="shared" ca="1" si="112"/>
        <v/>
      </c>
      <c r="CZ88" s="72" t="str">
        <f>IF(JULI!AB88="","",IF(JULI!AB88&lt;181,"NORMAL",IF(JULI!AB88&lt;201,"Pre DM", "DM")))</f>
        <v/>
      </c>
      <c r="DA88" s="72" t="str">
        <f t="shared" ca="1" si="113"/>
        <v/>
      </c>
      <c r="DC88" s="71" t="str">
        <f ca="1">IFERROR(DATEDIF(AGUSTUS!I88,AGUSTUS!D88,"Y"),"")</f>
        <v/>
      </c>
      <c r="DD88" s="71" t="str">
        <f ca="1">IFERROR(DATEDIF(AGUSTUS!I88,AGUSTUS!D88,"YM"),"")</f>
        <v/>
      </c>
      <c r="DE88" s="72" t="str">
        <f t="shared" ca="1" si="114"/>
        <v/>
      </c>
      <c r="DF88" s="72" t="str">
        <f ca="1">DE88&amp;AGUSTUS!K88</f>
        <v/>
      </c>
      <c r="DG88" s="72" t="str">
        <f>IF(AGUSTUS!Y88="","",IF(AGUSTUS!Y88&lt;18.5,"Kurus",IF(AGUSTUS!Y88&lt;25,"Normal",IF(AGUSTUS!Y88&lt;30,"Overweight (Risiko)",IF(AGUSTUS!Y88&lt;35,"Obesitas I","Obesitas II")))))</f>
        <v/>
      </c>
      <c r="DH88" s="72" t="str">
        <f t="shared" ca="1" si="115"/>
        <v/>
      </c>
      <c r="DI88" s="72" t="str">
        <f>IF(AGUSTUS!Z88="","",IF(AND(AGUSTUS!K88="L",AGUSTUS!Z88&lt;90),"Normal / Aman",IF(AND(AGUSTUS!K88="L",AGUSTUS!Z88&gt;=90,AGUSTUS!Z88&lt;=100),"Risiko Tinggi",IF(AND(AGUSTUS!K88="L",AGUSTUS!Z88&gt;100),"Obesitas (Sangat Berisiko)",IF(AND(AGUSTUS!K88="P",AGUSTUS!Z88&lt;80),"Normal / Aman",IF(AND(AGUSTUS!K88="P",AGUSTUS!Z88&gt;=80,AGUSTUS!Z88&lt;=95),"Risiko Tinggi",IF(AND(AGUSTUS!K88="P",AGUSTUS!Z88&gt;95),"Obesitas (Sangat Berisiko)","")))))))</f>
        <v/>
      </c>
      <c r="DJ88" s="72" t="str">
        <f t="shared" ca="1" si="116"/>
        <v/>
      </c>
      <c r="DK88" s="73" t="str">
        <f>IFERROR(ABS(LEFT(AGUSTUS!AA88,FIND("/",AGUSTUS!AA88)-1)),"")</f>
        <v/>
      </c>
      <c r="DL88" s="73" t="str">
        <f>IFERROR(ABS(MID(AGUSTUS!AA88,FIND("/",AGUSTUS!AA88)+1,LEN(AGUSTUS!AA88))),"")</f>
        <v/>
      </c>
      <c r="DM88" s="72" t="str">
        <f t="shared" si="117"/>
        <v/>
      </c>
      <c r="DN88" s="72" t="str">
        <f t="shared" ca="1" si="118"/>
        <v/>
      </c>
      <c r="DO88" s="72" t="str">
        <f>IF(AGUSTUS!AB88="","",IF(AGUSTUS!AB88&lt;181,"NORMAL",IF(AGUSTUS!AB88&lt;201,"Pre DM", "DM")))</f>
        <v/>
      </c>
      <c r="DP88" s="72" t="str">
        <f t="shared" ca="1" si="119"/>
        <v/>
      </c>
      <c r="DR88" s="71" t="str">
        <f ca="1">IFERROR(DATEDIF(SEPTEMBER!I88,SEPTEMBER!D88,"Y"),"")</f>
        <v/>
      </c>
      <c r="DS88" s="71" t="str">
        <f ca="1">IFERROR(DATEDIF(SEPTEMBER!I88,SEPTEMBER!D88,"YM"),"")</f>
        <v/>
      </c>
      <c r="DT88" s="72" t="str">
        <f t="shared" ca="1" si="120"/>
        <v/>
      </c>
      <c r="DU88" s="72" t="str">
        <f ca="1">DT88&amp;SEPTEMBER!K88</f>
        <v/>
      </c>
      <c r="DV88" s="72" t="str">
        <f>IF(SEPTEMBER!Y88="","",IF(SEPTEMBER!Y88&lt;18.5,"Kurus",IF(SEPTEMBER!Y88&lt;25,"Normal",IF(SEPTEMBER!Y88&lt;30,"Overweight (Risiko)",IF(SEPTEMBER!Y88&lt;35,"Obesitas I","Obesitas II")))))</f>
        <v/>
      </c>
      <c r="DW88" s="72" t="str">
        <f t="shared" ca="1" si="121"/>
        <v/>
      </c>
      <c r="DX88" s="72" t="str">
        <f>IF(SEPTEMBER!Z88="","",IF(AND(SEPTEMBER!K88="L",SEPTEMBER!Z88&lt;90),"Normal / Aman",IF(AND(SEPTEMBER!K88="L",SEPTEMBER!Z88&gt;=90,SEPTEMBER!Z88&lt;=100),"Risiko Tinggi",IF(AND(SEPTEMBER!K88="L",SEPTEMBER!Z88&gt;100),"Obesitas (Sangat Berisiko)",IF(AND(SEPTEMBER!K88="P",SEPTEMBER!Z88&lt;80),"Normal / Aman",IF(AND(SEPTEMBER!K88="P",SEPTEMBER!Z88&gt;=80,SEPTEMBER!Z88&lt;=95),"Risiko Tinggi",IF(AND(SEPTEMBER!K88="P",SEPTEMBER!Z88&gt;95),"Obesitas (Sangat Berisiko)","")))))))</f>
        <v/>
      </c>
      <c r="DY88" s="72" t="str">
        <f t="shared" ca="1" si="122"/>
        <v/>
      </c>
      <c r="DZ88" s="73" t="str">
        <f>IFERROR(ABS(LEFT(SEPTEMBER!AA88,FIND("/",SEPTEMBER!AA88)-1)),"")</f>
        <v/>
      </c>
      <c r="EA88" s="73" t="str">
        <f>IFERROR(ABS(MID(SEPTEMBER!AA88,FIND("/",SEPTEMBER!AA88)+1,LEN(SEPTEMBER!AA88))),"")</f>
        <v/>
      </c>
      <c r="EB88" s="72" t="str">
        <f t="shared" si="123"/>
        <v/>
      </c>
      <c r="EC88" s="72" t="str">
        <f t="shared" ca="1" si="124"/>
        <v/>
      </c>
      <c r="ED88" s="72" t="str">
        <f>IF(SEPTEMBER!AB88="","",IF(SEPTEMBER!AB88&lt;181,"NORMAL",IF(SEPTEMBER!AB88&lt;201,"Pre DM", "DM")))</f>
        <v/>
      </c>
      <c r="EE88" s="72" t="str">
        <f t="shared" ca="1" si="125"/>
        <v/>
      </c>
      <c r="EG88" s="71" t="str">
        <f ca="1">IFERROR(DATEDIF(OKTOBER!I88,OKTOBER!D88,"Y"),"")</f>
        <v/>
      </c>
      <c r="EH88" s="71" t="str">
        <f ca="1">IFERROR(DATEDIF(OKTOBER!I88,OKTOBER!D88,"YM"),"")</f>
        <v/>
      </c>
      <c r="EI88" s="72" t="str">
        <f t="shared" ca="1" si="126"/>
        <v/>
      </c>
      <c r="EJ88" s="72" t="str">
        <f ca="1">EI88&amp;OKTOBER!K88</f>
        <v/>
      </c>
      <c r="EK88" s="72" t="str">
        <f>IF(OKTOBER!Y88="","",IF(OKTOBER!Y88&lt;18.5,"Kurus",IF(OKTOBER!Y88&lt;25,"Normal",IF(OKTOBER!Y88&lt;30,"Overweight (Risiko)",IF(OKTOBER!Y88&lt;35,"Obesitas I","Obesitas II")))))</f>
        <v/>
      </c>
      <c r="EL88" s="72" t="str">
        <f t="shared" ca="1" si="127"/>
        <v/>
      </c>
      <c r="EM88" s="72" t="str">
        <f>IF(OKTOBER!Z88="","",IF(AND(OKTOBER!K88="L",OKTOBER!Z88&lt;90),"Normal / Aman",IF(AND(OKTOBER!K88="L",OKTOBER!Z88&gt;=90,OKTOBER!Z88&lt;=100),"Risiko Tinggi",IF(AND(OKTOBER!K88="L",OKTOBER!Z88&gt;100),"Obesitas (Sangat Berisiko)",IF(AND(OKTOBER!K88="P",OKTOBER!Z88&lt;80),"Normal / Aman",IF(AND(OKTOBER!K88="P",OKTOBER!Z88&gt;=80,OKTOBER!Z88&lt;=95),"Risiko Tinggi",IF(AND(OKTOBER!K88="P",OKTOBER!Z88&gt;95),"Obesitas (Sangat Berisiko)","")))))))</f>
        <v/>
      </c>
      <c r="EN88" s="72" t="str">
        <f t="shared" ca="1" si="128"/>
        <v/>
      </c>
      <c r="EO88" s="73" t="str">
        <f>IFERROR(ABS(LEFT(OKTOBER!AA88,FIND("/",OKTOBER!AA88)-1)),"")</f>
        <v/>
      </c>
      <c r="EP88" s="73" t="str">
        <f>IFERROR(ABS(MID(OKTOBER!AA88,FIND("/",OKTOBER!AA88)+1,LEN(OKTOBER!AA88))),"")</f>
        <v/>
      </c>
      <c r="EQ88" s="72" t="str">
        <f t="shared" si="129"/>
        <v/>
      </c>
      <c r="ER88" s="72" t="str">
        <f t="shared" ca="1" si="130"/>
        <v/>
      </c>
      <c r="ES88" s="72" t="str">
        <f>IF(OKTOBER!AB88="","",IF(OKTOBER!AB88&lt;181,"NORMAL",IF(OKTOBER!AB88&lt;201,"Pre DM", "DM")))</f>
        <v/>
      </c>
      <c r="ET88" s="72" t="str">
        <f t="shared" ca="1" si="131"/>
        <v/>
      </c>
      <c r="EV88" s="71" t="str">
        <f ca="1">IFERROR(DATEDIF(NOPEMBER!I88,NOPEMBER!D88,"Y"),"")</f>
        <v/>
      </c>
      <c r="EW88" s="71" t="str">
        <f ca="1">IFERROR(DATEDIF(NOPEMBER!I88,NOPEMBER!D88,"YM"),"")</f>
        <v/>
      </c>
      <c r="EX88" s="72" t="str">
        <f t="shared" ca="1" si="132"/>
        <v/>
      </c>
      <c r="EY88" s="72" t="str">
        <f ca="1">EX88&amp;NOPEMBER!K88</f>
        <v/>
      </c>
      <c r="EZ88" s="72" t="str">
        <f>IF(NOPEMBER!Y88="","",IF(NOPEMBER!Y88&lt;18.5,"Kurus",IF(NOPEMBER!Y88&lt;25,"Normal",IF(NOPEMBER!Y88&lt;30,"Overweight (Risiko)",IF(NOPEMBER!Y88&lt;35,"Obesitas I","Obesitas II")))))</f>
        <v/>
      </c>
      <c r="FA88" s="72" t="str">
        <f t="shared" ca="1" si="133"/>
        <v/>
      </c>
      <c r="FB88" s="72" t="str">
        <f>IF(NOPEMBER!Z88="","",IF(AND(NOPEMBER!K88="L",NOPEMBER!Z88&lt;90),"Normal / Aman",IF(AND(NOPEMBER!K88="L",NOPEMBER!Z88&gt;=90,NOPEMBER!Z88&lt;=100),"Risiko Tinggi",IF(AND(NOPEMBER!K88="L",NOPEMBER!Z88&gt;100),"Obesitas (Sangat Berisiko)",IF(AND(NOPEMBER!K88="P",NOPEMBER!Z88&lt;80),"Normal / Aman",IF(AND(NOPEMBER!K88="P",NOPEMBER!Z88&gt;=80,NOPEMBER!Z88&lt;=95),"Risiko Tinggi",IF(AND(NOPEMBER!K88="P",NOPEMBER!Z88&gt;95),"Obesitas (Sangat Berisiko)","")))))))</f>
        <v/>
      </c>
      <c r="FC88" s="72" t="str">
        <f t="shared" ca="1" si="134"/>
        <v/>
      </c>
      <c r="FD88" s="73" t="str">
        <f>IFERROR(ABS(LEFT(NOPEMBER!AA88,FIND("/",NOPEMBER!AA88)-1)),"")</f>
        <v/>
      </c>
      <c r="FE88" s="73" t="str">
        <f>IFERROR(ABS(MID(NOPEMBER!AA88,FIND("/",NOPEMBER!AA88)+1,LEN(NOPEMBER!AA88))),"")</f>
        <v/>
      </c>
      <c r="FF88" s="72" t="str">
        <f t="shared" si="135"/>
        <v/>
      </c>
      <c r="FG88" s="72" t="str">
        <f t="shared" ca="1" si="136"/>
        <v/>
      </c>
      <c r="FH88" s="72" t="str">
        <f>IF(NOPEMBER!AB88="","",IF(NOPEMBER!AB88&lt;181,"NORMAL",IF(NOPEMBER!AB88&lt;201,"Pre DM", "DM")))</f>
        <v/>
      </c>
      <c r="FI88" s="72" t="str">
        <f t="shared" ca="1" si="137"/>
        <v/>
      </c>
      <c r="FK88" s="71" t="str">
        <f ca="1">IFERROR(DATEDIF(DESEMBER!I88,DESEMBER!D88,"Y"),"")</f>
        <v/>
      </c>
      <c r="FL88" s="71" t="str">
        <f ca="1">IFERROR(DATEDIF(DESEMBER!I88,DESEMBER!D88,"YM"),"")</f>
        <v/>
      </c>
      <c r="FM88" s="72" t="str">
        <f t="shared" ca="1" si="138"/>
        <v/>
      </c>
      <c r="FN88" s="72" t="str">
        <f ca="1">FM88&amp;DESEMBER!K88</f>
        <v/>
      </c>
      <c r="FO88" s="72" t="str">
        <f>IF(DESEMBER!Y88="","",IF(DESEMBER!Y88&lt;18.5,"Kurus",IF(DESEMBER!Y88&lt;25,"Normal",IF(DESEMBER!Y88&lt;30,"Overweight (Risiko)",IF(DESEMBER!Y88&lt;35,"Obesitas I","Obesitas II")))))</f>
        <v/>
      </c>
      <c r="FP88" s="72" t="str">
        <f t="shared" ca="1" si="139"/>
        <v/>
      </c>
      <c r="FQ88" s="72" t="str">
        <f>IF(DESEMBER!Z88="","",IF(AND(DESEMBER!K88="L",DESEMBER!Z88&lt;90),"Normal / Aman",IF(AND(DESEMBER!K88="L",DESEMBER!Z88&gt;=90,DESEMBER!Z88&lt;=100),"Risiko Tinggi",IF(AND(DESEMBER!K88="L",DESEMBER!Z88&gt;100),"Obesitas (Sangat Berisiko)",IF(AND(DESEMBER!K88="P",DESEMBER!Z88&lt;80),"Normal / Aman",IF(AND(DESEMBER!K88="P",DESEMBER!Z88&gt;=80,DESEMBER!Z88&lt;=95),"Risiko Tinggi",IF(AND(DESEMBER!K88="P",DESEMBER!Z88&gt;95),"Obesitas (Sangat Berisiko)","")))))))</f>
        <v/>
      </c>
      <c r="FR88" s="72" t="str">
        <f t="shared" ca="1" si="140"/>
        <v/>
      </c>
      <c r="FS88" s="73" t="str">
        <f>IFERROR(ABS(LEFT(DESEMBER!AA88,FIND("/",DESEMBER!AA88)-1)),"")</f>
        <v/>
      </c>
      <c r="FT88" s="73" t="str">
        <f>IFERROR(ABS(MID(DESEMBER!AA88,FIND("/",DESEMBER!AA88)+1,LEN(DESEMBER!AA88))),"")</f>
        <v/>
      </c>
      <c r="FU88" s="72" t="str">
        <f t="shared" si="141"/>
        <v/>
      </c>
      <c r="FV88" s="72" t="str">
        <f t="shared" ca="1" si="142"/>
        <v/>
      </c>
      <c r="FW88" s="72" t="str">
        <f>IF(DESEMBER!AB88="","",IF(DESEMBER!AB88&lt;181,"NORMAL",IF(DESEMBER!AB88&lt;201,"Pre DM", "DM")))</f>
        <v/>
      </c>
      <c r="FX88" s="72" t="str">
        <f t="shared" ca="1" si="143"/>
        <v/>
      </c>
    </row>
    <row r="89" spans="2:180" x14ac:dyDescent="0.25">
      <c r="B89" s="71" t="str">
        <f ca="1">IFERROR(DATEDIF(JANUARI!I89,JANUARI!D89,"Y"),"")</f>
        <v/>
      </c>
      <c r="C89" s="71" t="str">
        <f ca="1">IFERROR(DATEDIF(JANUARI!I89,JANUARI!D89,"YM"),"")</f>
        <v/>
      </c>
      <c r="D89" s="72" t="str">
        <f t="shared" ca="1" si="72"/>
        <v/>
      </c>
      <c r="E89" s="72" t="str">
        <f ca="1">D89&amp;JANUARI!K89</f>
        <v/>
      </c>
      <c r="F89" s="72" t="str">
        <f>IF(JANUARI!Y89="","",IF(JANUARI!Y89&lt;18.5,"Kurus",IF(JANUARI!Y89&lt;25,"Normal",IF(JANUARI!Y89&lt;30,"Overweight (Risiko)",IF(JANUARI!Y89&lt;35,"Obesitas I","Obesitas II")))))</f>
        <v/>
      </c>
      <c r="G89" s="72" t="str">
        <f t="shared" ca="1" si="73"/>
        <v/>
      </c>
      <c r="H89" s="72" t="str">
        <f>IF(JANUARI!Z89="","",IF(AND(JANUARI!K89="L",JANUARI!Z89&lt;90),"Normal / Aman",IF(AND(JANUARI!K89="L",JANUARI!Z89&gt;=90,JANUARI!Z89&lt;=100),"Risiko Tinggi",IF(AND(JANUARI!K89="L",JANUARI!Z89&gt;100),"Obesitas (Sangat Berisiko)",IF(AND(JANUARI!K89="P",JANUARI!Z89&lt;80),"Normal / Aman",IF(AND(JANUARI!K89="P",JANUARI!Z89&gt;=80,JANUARI!Z89&lt;=95),"Risiko Tinggi",IF(AND(JANUARI!K89="P",JANUARI!Z89&gt;95),"Obesitas (Sangat Berisiko)","")))))))</f>
        <v/>
      </c>
      <c r="I89" s="72" t="str">
        <f t="shared" ca="1" si="74"/>
        <v/>
      </c>
      <c r="J89" s="73" t="str">
        <f>IFERROR(ABS(LEFT(JANUARI!AA89,FIND("/",JANUARI!AA89)-1)),"")</f>
        <v/>
      </c>
      <c r="K89" s="73" t="str">
        <f>IFERROR(ABS(MID(JANUARI!AA89,FIND("/",JANUARI!AA89)+1,LEN(JANUARI!AA89))),"")</f>
        <v/>
      </c>
      <c r="L89" s="72" t="str">
        <f t="shared" si="75"/>
        <v/>
      </c>
      <c r="M89" s="72" t="str">
        <f t="shared" ca="1" si="76"/>
        <v/>
      </c>
      <c r="N89" s="72" t="str">
        <f>IF(JANUARI!AB89="","",IF(JANUARI!AB89&lt;181,"NORMAL",IF(JANUARI!AB89&lt;201,"Pre DM", "DM")))</f>
        <v/>
      </c>
      <c r="O89" s="72" t="str">
        <f t="shared" ca="1" si="77"/>
        <v/>
      </c>
      <c r="Q89" s="71" t="str">
        <f ca="1">IFERROR(DATEDIF(PEBRUARI!I89,PEBRUARI!D89,"Y"),"")</f>
        <v/>
      </c>
      <c r="R89" s="71" t="str">
        <f ca="1">IFERROR(DATEDIF(PEBRUARI!I89,PEBRUARI!D89,"YM"),"")</f>
        <v/>
      </c>
      <c r="S89" s="72" t="str">
        <f t="shared" ca="1" si="78"/>
        <v/>
      </c>
      <c r="T89" s="72" t="str">
        <f ca="1">S89&amp;PEBRUARI!K89</f>
        <v/>
      </c>
      <c r="U89" s="72" t="str">
        <f>IF(PEBRUARI!Y89="","",IF(PEBRUARI!Y89&lt;18.5,"Kurus",IF(PEBRUARI!Y89&lt;25,"Normal",IF(PEBRUARI!Y89&lt;30,"Overweight (Risiko)",IF(PEBRUARI!Y89&lt;35,"Obesitas I","Obesitas II")))))</f>
        <v/>
      </c>
      <c r="V89" s="72" t="str">
        <f t="shared" ca="1" si="79"/>
        <v/>
      </c>
      <c r="W89" s="72" t="str">
        <f>IF(PEBRUARI!Z89="","",IF(AND(PEBRUARI!K89="L",PEBRUARI!Z89&lt;90),"Normal / Aman",IF(AND(PEBRUARI!K89="L",PEBRUARI!Z89&gt;=90,PEBRUARI!Z89&lt;=100),"Risiko Tinggi",IF(AND(PEBRUARI!K89="L",PEBRUARI!Z89&gt;100),"Obesitas (Sangat Berisiko)",IF(AND(PEBRUARI!K89="P",PEBRUARI!Z89&lt;80),"Normal / Aman",IF(AND(PEBRUARI!K89="P",PEBRUARI!Z89&gt;=80,PEBRUARI!Z89&lt;=95),"Risiko Tinggi",IF(AND(PEBRUARI!K89="P",PEBRUARI!Z89&gt;95),"Obesitas (Sangat Berisiko)","")))))))</f>
        <v/>
      </c>
      <c r="X89" s="72" t="str">
        <f t="shared" ca="1" si="80"/>
        <v/>
      </c>
      <c r="Y89" s="73" t="str">
        <f>IFERROR(ABS(LEFT(PEBRUARI!AA89,FIND("/",PEBRUARI!AA89)-1)),"")</f>
        <v/>
      </c>
      <c r="Z89" s="73" t="str">
        <f>IFERROR(ABS(MID(PEBRUARI!AA89,FIND("/",PEBRUARI!AA89)+1,LEN(PEBRUARI!AA89))),"")</f>
        <v/>
      </c>
      <c r="AA89" s="72" t="str">
        <f t="shared" si="81"/>
        <v/>
      </c>
      <c r="AB89" s="72" t="str">
        <f t="shared" ca="1" si="82"/>
        <v/>
      </c>
      <c r="AC89" s="72" t="str">
        <f>IF(PEBRUARI!AB89="","",IF(PEBRUARI!AB89&lt;181,"NORMAL",IF(PEBRUARI!AB89&lt;201,"Pre DM", "DM")))</f>
        <v/>
      </c>
      <c r="AD89" s="72" t="str">
        <f t="shared" ca="1" si="83"/>
        <v/>
      </c>
      <c r="AF89" s="71" t="str">
        <f ca="1">IFERROR(DATEDIF(MARET!I89,MARET!D89,"Y"),"")</f>
        <v/>
      </c>
      <c r="AG89" s="71" t="str">
        <f ca="1">IFERROR(DATEDIF(MARET!I89,MARET!D89,"YM"),"")</f>
        <v/>
      </c>
      <c r="AH89" s="72" t="str">
        <f t="shared" ca="1" si="84"/>
        <v/>
      </c>
      <c r="AI89" s="72" t="str">
        <f ca="1">AH89&amp;MARET!K89</f>
        <v/>
      </c>
      <c r="AJ89" s="72" t="str">
        <f>IF(MARET!Y89="","",IF(MARET!Y89&lt;18.5,"Kurus",IF(MARET!Y89&lt;25,"Normal",IF(MARET!Y89&lt;30,"Overweight (Risiko)",IF(MARET!Y89&lt;35,"Obesitas I","Obesitas II")))))</f>
        <v/>
      </c>
      <c r="AK89" s="72" t="str">
        <f t="shared" ca="1" si="85"/>
        <v/>
      </c>
      <c r="AL89" s="72" t="str">
        <f>IF(MARET!Z89="","",IF(AND(MARET!K89="L",MARET!Z89&lt;90),"Normal / Aman",IF(AND(MARET!K89="L",MARET!Z89&gt;=90,MARET!Z89&lt;=100),"Risiko Tinggi",IF(AND(MARET!K89="L",MARET!Z89&gt;100),"Obesitas (Sangat Berisiko)",IF(AND(MARET!K89="P",MARET!Z89&lt;80),"Normal / Aman",IF(AND(MARET!K89="P",MARET!Z89&gt;=80,MARET!Z89&lt;=95),"Risiko Tinggi",IF(AND(MARET!K89="P",MARET!Z89&gt;95),"Obesitas (Sangat Berisiko)","")))))))</f>
        <v/>
      </c>
      <c r="AM89" s="72" t="str">
        <f t="shared" ca="1" si="86"/>
        <v/>
      </c>
      <c r="AN89" s="73" t="str">
        <f>IFERROR(ABS(LEFT(MARET!AA89,FIND("/",MARET!AA89)-1)),"")</f>
        <v/>
      </c>
      <c r="AO89" s="73" t="str">
        <f>IFERROR(ABS(MID(MARET!AA89,FIND("/",MARET!AA89)+1,LEN(MARET!AA89))),"")</f>
        <v/>
      </c>
      <c r="AP89" s="72" t="str">
        <f t="shared" si="87"/>
        <v/>
      </c>
      <c r="AQ89" s="72" t="str">
        <f t="shared" ca="1" si="88"/>
        <v/>
      </c>
      <c r="AR89" s="72" t="str">
        <f>IF(MARET!AB89="","",IF(MARET!AB89&lt;181,"NORMAL",IF(MARET!AB89&lt;201,"Pre DM", "DM")))</f>
        <v/>
      </c>
      <c r="AS89" s="72" t="str">
        <f t="shared" ca="1" si="89"/>
        <v/>
      </c>
      <c r="AU89" s="71" t="str">
        <f ca="1">IFERROR(DATEDIF(APRIL!I89,APRIL!D89,"Y"),"")</f>
        <v/>
      </c>
      <c r="AV89" s="71" t="str">
        <f ca="1">IFERROR(DATEDIF(APRIL!I89,APRIL!D89,"YM"),"")</f>
        <v/>
      </c>
      <c r="AW89" s="72" t="str">
        <f t="shared" ca="1" si="90"/>
        <v/>
      </c>
      <c r="AX89" s="72" t="str">
        <f ca="1">AW89&amp;APRIL!K89</f>
        <v/>
      </c>
      <c r="AY89" s="72" t="str">
        <f>IF(APRIL!Y89="","",IF(APRIL!Y89&lt;18.5,"Kurus",IF(APRIL!Y89&lt;25,"Normal",IF(APRIL!Y89&lt;30,"Overweight (Risiko)",IF(APRIL!Y89&lt;35,"Obesitas I","Obesitas II")))))</f>
        <v/>
      </c>
      <c r="AZ89" s="72" t="str">
        <f t="shared" ca="1" si="91"/>
        <v/>
      </c>
      <c r="BA89" s="72" t="str">
        <f>IF(APRIL!Z89="","",IF(AND(APRIL!K89="L",APRIL!Z89&lt;90),"Normal / Aman",IF(AND(APRIL!K89="L",APRIL!Z89&gt;=90,APRIL!Z89&lt;=100),"Risiko Tinggi",IF(AND(APRIL!K89="L",APRIL!Z89&gt;100),"Obesitas (Sangat Berisiko)",IF(AND(APRIL!K89="P",APRIL!Z89&lt;80),"Normal / Aman",IF(AND(APRIL!K89="P",APRIL!Z89&gt;=80,APRIL!Z89&lt;=95),"Risiko Tinggi",IF(AND(APRIL!K89="P",APRIL!Z89&gt;95),"Obesitas (Sangat Berisiko)","")))))))</f>
        <v/>
      </c>
      <c r="BB89" s="72" t="str">
        <f t="shared" ca="1" si="92"/>
        <v/>
      </c>
      <c r="BC89" s="73" t="str">
        <f>IFERROR(ABS(LEFT(APRIL!AA89,FIND("/",APRIL!AA89)-1)),"")</f>
        <v/>
      </c>
      <c r="BD89" s="73" t="str">
        <f>IFERROR(ABS(MID(APRIL!AA89,FIND("/",APRIL!AA89)+1,LEN(APRIL!AA89))),"")</f>
        <v/>
      </c>
      <c r="BE89" s="72" t="str">
        <f t="shared" si="93"/>
        <v/>
      </c>
      <c r="BF89" s="72" t="str">
        <f t="shared" ca="1" si="94"/>
        <v/>
      </c>
      <c r="BG89" s="72" t="str">
        <f>IF(APRIL!AB89="","",IF(APRIL!AB89&lt;181,"NORMAL",IF(APRIL!AB89&lt;201,"Pre DM", "DM")))</f>
        <v/>
      </c>
      <c r="BH89" s="72" t="str">
        <f t="shared" ca="1" si="95"/>
        <v/>
      </c>
      <c r="BJ89" s="71" t="str">
        <f ca="1">IFERROR(DATEDIF(MEI!I89,MEI!D89,"Y"),"")</f>
        <v/>
      </c>
      <c r="BK89" s="71" t="str">
        <f ca="1">IFERROR(DATEDIF(MEI!I89,MEI!D89,"YM"),"")</f>
        <v/>
      </c>
      <c r="BL89" s="72" t="str">
        <f t="shared" ca="1" si="96"/>
        <v/>
      </c>
      <c r="BM89" s="72" t="str">
        <f ca="1">BL89&amp;MEI!K89</f>
        <v/>
      </c>
      <c r="BN89" s="72" t="str">
        <f>IF(MEI!Y89="","",IF(MEI!Y89&lt;18.5,"Kurus",IF(MEI!Y89&lt;25,"Normal",IF(MEI!Y89&lt;30,"Overweight (Risiko)",IF(MEI!Y89&lt;35,"Obesitas I","Obesitas II")))))</f>
        <v/>
      </c>
      <c r="BO89" s="72" t="str">
        <f t="shared" ca="1" si="97"/>
        <v/>
      </c>
      <c r="BP89" s="72" t="str">
        <f>IF(MEI!Z89="","",IF(AND(MEI!K89="L",MEI!Z89&lt;90),"Normal / Aman",IF(AND(MEI!K89="L",MEI!Z89&gt;=90,MEI!Z89&lt;=100),"Risiko Tinggi",IF(AND(MEI!K89="L",MEI!Z89&gt;100),"Obesitas (Sangat Berisiko)",IF(AND(MEI!K89="P",MEI!Z89&lt;80),"Normal / Aman",IF(AND(MEI!K89="P",MEI!Z89&gt;=80,MEI!Z89&lt;=95),"Risiko Tinggi",IF(AND(MEI!K89="P",MEI!Z89&gt;95),"Obesitas (Sangat Berisiko)","")))))))</f>
        <v/>
      </c>
      <c r="BQ89" s="72" t="str">
        <f t="shared" ca="1" si="98"/>
        <v/>
      </c>
      <c r="BR89" s="73" t="str">
        <f>IFERROR(ABS(LEFT(MEI!AA89,FIND("/",MEI!AA89)-1)),"")</f>
        <v/>
      </c>
      <c r="BS89" s="73" t="str">
        <f>IFERROR(ABS(MID(MEI!AA89,FIND("/",MEI!AA89)+1,LEN(MEI!AA89))),"")</f>
        <v/>
      </c>
      <c r="BT89" s="72" t="str">
        <f t="shared" si="99"/>
        <v/>
      </c>
      <c r="BU89" s="72" t="str">
        <f t="shared" ca="1" si="100"/>
        <v/>
      </c>
      <c r="BV89" s="72" t="str">
        <f>IF(MEI!AB89="","",IF(MEI!AB89&lt;181,"NORMAL",IF(MEI!AB89&lt;201,"Pre DM", "DM")))</f>
        <v/>
      </c>
      <c r="BW89" s="72" t="str">
        <f t="shared" ca="1" si="101"/>
        <v/>
      </c>
      <c r="BY89" s="71" t="str">
        <f ca="1">IFERROR(DATEDIF(JUNI!I89,JUNI!D89,"Y"),"")</f>
        <v/>
      </c>
      <c r="BZ89" s="71" t="str">
        <f ca="1">IFERROR(DATEDIF(JUNI!I89,JUNI!D89,"YM"),"")</f>
        <v/>
      </c>
      <c r="CA89" s="72" t="str">
        <f t="shared" ca="1" si="102"/>
        <v/>
      </c>
      <c r="CB89" s="72" t="str">
        <f ca="1">CA89&amp;JUNI!K89</f>
        <v/>
      </c>
      <c r="CC89" s="72" t="str">
        <f>IF(JUNI!Y89="","",IF(JUNI!Y89&lt;18.5,"Kurus",IF(JUNI!Y89&lt;25,"Normal",IF(JUNI!Y89&lt;30,"Overweight (Risiko)",IF(JUNI!Y89&lt;35,"Obesitas I","Obesitas II")))))</f>
        <v/>
      </c>
      <c r="CD89" s="72" t="str">
        <f t="shared" ca="1" si="103"/>
        <v/>
      </c>
      <c r="CE89" s="72" t="str">
        <f>IF(JUNI!Z89="","",IF(AND(JUNI!K89="L",JUNI!Z89&lt;90),"Normal / Aman",IF(AND(JUNI!K89="L",JUNI!Z89&gt;=90,JUNI!Z89&lt;=100),"Risiko Tinggi",IF(AND(JUNI!K89="L",JUNI!Z89&gt;100),"Obesitas (Sangat Berisiko)",IF(AND(JUNI!K89="P",JUNI!Z89&lt;80),"Normal / Aman",IF(AND(JUNI!K89="P",JUNI!Z89&gt;=80,JUNI!Z89&lt;=95),"Risiko Tinggi",IF(AND(JUNI!K89="P",JUNI!Z89&gt;95),"Obesitas (Sangat Berisiko)","")))))))</f>
        <v/>
      </c>
      <c r="CF89" s="72" t="str">
        <f t="shared" ca="1" si="104"/>
        <v/>
      </c>
      <c r="CG89" s="73" t="str">
        <f>IFERROR(ABS(LEFT(JUNI!AA89,FIND("/",JUNI!AA89)-1)),"")</f>
        <v/>
      </c>
      <c r="CH89" s="73" t="str">
        <f>IFERROR(ABS(MID(JUNI!AA89,FIND("/",JUNI!AA89)+1,LEN(JUNI!AA89))),"")</f>
        <v/>
      </c>
      <c r="CI89" s="72" t="str">
        <f t="shared" si="105"/>
        <v/>
      </c>
      <c r="CJ89" s="72" t="str">
        <f t="shared" ca="1" si="106"/>
        <v/>
      </c>
      <c r="CK89" s="72" t="str">
        <f>IF(JUNI!AB89="","",IF(JUNI!AB89&lt;181,"NORMAL",IF(JUNI!AB89&lt;201,"Pre DM", "DM")))</f>
        <v/>
      </c>
      <c r="CL89" s="72" t="str">
        <f t="shared" ca="1" si="107"/>
        <v/>
      </c>
      <c r="CN89" s="71" t="str">
        <f ca="1">IFERROR(DATEDIF(JULI!I89,JULI!D89,"Y"),"")</f>
        <v/>
      </c>
      <c r="CO89" s="71" t="str">
        <f ca="1">IFERROR(DATEDIF(JULI!I89,JULI!D89,"YM"),"")</f>
        <v/>
      </c>
      <c r="CP89" s="72" t="str">
        <f t="shared" ca="1" si="108"/>
        <v/>
      </c>
      <c r="CQ89" s="72" t="str">
        <f ca="1">CP89&amp;JULI!K89</f>
        <v/>
      </c>
      <c r="CR89" s="72" t="str">
        <f>IF(JULI!Y89="","",IF(JULI!Y89&lt;18.5,"Kurus",IF(JULI!Y89&lt;25,"Normal",IF(JULI!Y89&lt;30,"Overweight (Risiko)",IF(JULI!Y89&lt;35,"Obesitas I","Obesitas II")))))</f>
        <v/>
      </c>
      <c r="CS89" s="72" t="str">
        <f t="shared" ca="1" si="109"/>
        <v/>
      </c>
      <c r="CT89" s="72" t="str">
        <f>IF(JULI!Z89="","",IF(AND(JULI!K89="L",JULI!Z89&lt;90),"Normal / Aman",IF(AND(JULI!K89="L",JULI!Z89&gt;=90,JULI!Z89&lt;=100),"Risiko Tinggi",IF(AND(JULI!K89="L",JULI!Z89&gt;100),"Obesitas (Sangat Berisiko)",IF(AND(JULI!K89="P",JULI!Z89&lt;80),"Normal / Aman",IF(AND(JULI!K89="P",JULI!Z89&gt;=80,JULI!Z89&lt;=95),"Risiko Tinggi",IF(AND(JULI!K89="P",JULI!Z89&gt;95),"Obesitas (Sangat Berisiko)","")))))))</f>
        <v/>
      </c>
      <c r="CU89" s="72" t="str">
        <f t="shared" ca="1" si="110"/>
        <v/>
      </c>
      <c r="CV89" s="73" t="str">
        <f>IFERROR(ABS(LEFT(JULI!AA89,FIND("/",JULI!AA89)-1)),"")</f>
        <v/>
      </c>
      <c r="CW89" s="73" t="str">
        <f>IFERROR(ABS(MID(JULI!AA89,FIND("/",JULI!AA89)+1,LEN(JULI!AA89))),"")</f>
        <v/>
      </c>
      <c r="CX89" s="72" t="str">
        <f t="shared" si="111"/>
        <v/>
      </c>
      <c r="CY89" s="72" t="str">
        <f t="shared" ca="1" si="112"/>
        <v/>
      </c>
      <c r="CZ89" s="72" t="str">
        <f>IF(JULI!AB89="","",IF(JULI!AB89&lt;181,"NORMAL",IF(JULI!AB89&lt;201,"Pre DM", "DM")))</f>
        <v/>
      </c>
      <c r="DA89" s="72" t="str">
        <f t="shared" ca="1" si="113"/>
        <v/>
      </c>
      <c r="DC89" s="71" t="str">
        <f ca="1">IFERROR(DATEDIF(AGUSTUS!I89,AGUSTUS!D89,"Y"),"")</f>
        <v/>
      </c>
      <c r="DD89" s="71" t="str">
        <f ca="1">IFERROR(DATEDIF(AGUSTUS!I89,AGUSTUS!D89,"YM"),"")</f>
        <v/>
      </c>
      <c r="DE89" s="72" t="str">
        <f t="shared" ca="1" si="114"/>
        <v/>
      </c>
      <c r="DF89" s="72" t="str">
        <f ca="1">DE89&amp;AGUSTUS!K89</f>
        <v/>
      </c>
      <c r="DG89" s="72" t="str">
        <f>IF(AGUSTUS!Y89="","",IF(AGUSTUS!Y89&lt;18.5,"Kurus",IF(AGUSTUS!Y89&lt;25,"Normal",IF(AGUSTUS!Y89&lt;30,"Overweight (Risiko)",IF(AGUSTUS!Y89&lt;35,"Obesitas I","Obesitas II")))))</f>
        <v/>
      </c>
      <c r="DH89" s="72" t="str">
        <f t="shared" ca="1" si="115"/>
        <v/>
      </c>
      <c r="DI89" s="72" t="str">
        <f>IF(AGUSTUS!Z89="","",IF(AND(AGUSTUS!K89="L",AGUSTUS!Z89&lt;90),"Normal / Aman",IF(AND(AGUSTUS!K89="L",AGUSTUS!Z89&gt;=90,AGUSTUS!Z89&lt;=100),"Risiko Tinggi",IF(AND(AGUSTUS!K89="L",AGUSTUS!Z89&gt;100),"Obesitas (Sangat Berisiko)",IF(AND(AGUSTUS!K89="P",AGUSTUS!Z89&lt;80),"Normal / Aman",IF(AND(AGUSTUS!K89="P",AGUSTUS!Z89&gt;=80,AGUSTUS!Z89&lt;=95),"Risiko Tinggi",IF(AND(AGUSTUS!K89="P",AGUSTUS!Z89&gt;95),"Obesitas (Sangat Berisiko)","")))))))</f>
        <v/>
      </c>
      <c r="DJ89" s="72" t="str">
        <f t="shared" ca="1" si="116"/>
        <v/>
      </c>
      <c r="DK89" s="73" t="str">
        <f>IFERROR(ABS(LEFT(AGUSTUS!AA89,FIND("/",AGUSTUS!AA89)-1)),"")</f>
        <v/>
      </c>
      <c r="DL89" s="73" t="str">
        <f>IFERROR(ABS(MID(AGUSTUS!AA89,FIND("/",AGUSTUS!AA89)+1,LEN(AGUSTUS!AA89))),"")</f>
        <v/>
      </c>
      <c r="DM89" s="72" t="str">
        <f t="shared" si="117"/>
        <v/>
      </c>
      <c r="DN89" s="72" t="str">
        <f t="shared" ca="1" si="118"/>
        <v/>
      </c>
      <c r="DO89" s="72" t="str">
        <f>IF(AGUSTUS!AB89="","",IF(AGUSTUS!AB89&lt;181,"NORMAL",IF(AGUSTUS!AB89&lt;201,"Pre DM", "DM")))</f>
        <v/>
      </c>
      <c r="DP89" s="72" t="str">
        <f t="shared" ca="1" si="119"/>
        <v/>
      </c>
      <c r="DR89" s="71" t="str">
        <f ca="1">IFERROR(DATEDIF(SEPTEMBER!I89,SEPTEMBER!D89,"Y"),"")</f>
        <v/>
      </c>
      <c r="DS89" s="71" t="str">
        <f ca="1">IFERROR(DATEDIF(SEPTEMBER!I89,SEPTEMBER!D89,"YM"),"")</f>
        <v/>
      </c>
      <c r="DT89" s="72" t="str">
        <f t="shared" ca="1" si="120"/>
        <v/>
      </c>
      <c r="DU89" s="72" t="str">
        <f ca="1">DT89&amp;SEPTEMBER!K89</f>
        <v/>
      </c>
      <c r="DV89" s="72" t="str">
        <f>IF(SEPTEMBER!Y89="","",IF(SEPTEMBER!Y89&lt;18.5,"Kurus",IF(SEPTEMBER!Y89&lt;25,"Normal",IF(SEPTEMBER!Y89&lt;30,"Overweight (Risiko)",IF(SEPTEMBER!Y89&lt;35,"Obesitas I","Obesitas II")))))</f>
        <v/>
      </c>
      <c r="DW89" s="72" t="str">
        <f t="shared" ca="1" si="121"/>
        <v/>
      </c>
      <c r="DX89" s="72" t="str">
        <f>IF(SEPTEMBER!Z89="","",IF(AND(SEPTEMBER!K89="L",SEPTEMBER!Z89&lt;90),"Normal / Aman",IF(AND(SEPTEMBER!K89="L",SEPTEMBER!Z89&gt;=90,SEPTEMBER!Z89&lt;=100),"Risiko Tinggi",IF(AND(SEPTEMBER!K89="L",SEPTEMBER!Z89&gt;100),"Obesitas (Sangat Berisiko)",IF(AND(SEPTEMBER!K89="P",SEPTEMBER!Z89&lt;80),"Normal / Aman",IF(AND(SEPTEMBER!K89="P",SEPTEMBER!Z89&gt;=80,SEPTEMBER!Z89&lt;=95),"Risiko Tinggi",IF(AND(SEPTEMBER!K89="P",SEPTEMBER!Z89&gt;95),"Obesitas (Sangat Berisiko)","")))))))</f>
        <v/>
      </c>
      <c r="DY89" s="72" t="str">
        <f t="shared" ca="1" si="122"/>
        <v/>
      </c>
      <c r="DZ89" s="73" t="str">
        <f>IFERROR(ABS(LEFT(SEPTEMBER!AA89,FIND("/",SEPTEMBER!AA89)-1)),"")</f>
        <v/>
      </c>
      <c r="EA89" s="73" t="str">
        <f>IFERROR(ABS(MID(SEPTEMBER!AA89,FIND("/",SEPTEMBER!AA89)+1,LEN(SEPTEMBER!AA89))),"")</f>
        <v/>
      </c>
      <c r="EB89" s="72" t="str">
        <f t="shared" si="123"/>
        <v/>
      </c>
      <c r="EC89" s="72" t="str">
        <f t="shared" ca="1" si="124"/>
        <v/>
      </c>
      <c r="ED89" s="72" t="str">
        <f>IF(SEPTEMBER!AB89="","",IF(SEPTEMBER!AB89&lt;181,"NORMAL",IF(SEPTEMBER!AB89&lt;201,"Pre DM", "DM")))</f>
        <v/>
      </c>
      <c r="EE89" s="72" t="str">
        <f t="shared" ca="1" si="125"/>
        <v/>
      </c>
      <c r="EG89" s="71" t="str">
        <f ca="1">IFERROR(DATEDIF(OKTOBER!I89,OKTOBER!D89,"Y"),"")</f>
        <v/>
      </c>
      <c r="EH89" s="71" t="str">
        <f ca="1">IFERROR(DATEDIF(OKTOBER!I89,OKTOBER!D89,"YM"),"")</f>
        <v/>
      </c>
      <c r="EI89" s="72" t="str">
        <f t="shared" ca="1" si="126"/>
        <v/>
      </c>
      <c r="EJ89" s="72" t="str">
        <f ca="1">EI89&amp;OKTOBER!K89</f>
        <v/>
      </c>
      <c r="EK89" s="72" t="str">
        <f>IF(OKTOBER!Y89="","",IF(OKTOBER!Y89&lt;18.5,"Kurus",IF(OKTOBER!Y89&lt;25,"Normal",IF(OKTOBER!Y89&lt;30,"Overweight (Risiko)",IF(OKTOBER!Y89&lt;35,"Obesitas I","Obesitas II")))))</f>
        <v/>
      </c>
      <c r="EL89" s="72" t="str">
        <f t="shared" ca="1" si="127"/>
        <v/>
      </c>
      <c r="EM89" s="72" t="str">
        <f>IF(OKTOBER!Z89="","",IF(AND(OKTOBER!K89="L",OKTOBER!Z89&lt;90),"Normal / Aman",IF(AND(OKTOBER!K89="L",OKTOBER!Z89&gt;=90,OKTOBER!Z89&lt;=100),"Risiko Tinggi",IF(AND(OKTOBER!K89="L",OKTOBER!Z89&gt;100),"Obesitas (Sangat Berisiko)",IF(AND(OKTOBER!K89="P",OKTOBER!Z89&lt;80),"Normal / Aman",IF(AND(OKTOBER!K89="P",OKTOBER!Z89&gt;=80,OKTOBER!Z89&lt;=95),"Risiko Tinggi",IF(AND(OKTOBER!K89="P",OKTOBER!Z89&gt;95),"Obesitas (Sangat Berisiko)","")))))))</f>
        <v/>
      </c>
      <c r="EN89" s="72" t="str">
        <f t="shared" ca="1" si="128"/>
        <v/>
      </c>
      <c r="EO89" s="73" t="str">
        <f>IFERROR(ABS(LEFT(OKTOBER!AA89,FIND("/",OKTOBER!AA89)-1)),"")</f>
        <v/>
      </c>
      <c r="EP89" s="73" t="str">
        <f>IFERROR(ABS(MID(OKTOBER!AA89,FIND("/",OKTOBER!AA89)+1,LEN(OKTOBER!AA89))),"")</f>
        <v/>
      </c>
      <c r="EQ89" s="72" t="str">
        <f t="shared" si="129"/>
        <v/>
      </c>
      <c r="ER89" s="72" t="str">
        <f t="shared" ca="1" si="130"/>
        <v/>
      </c>
      <c r="ES89" s="72" t="str">
        <f>IF(OKTOBER!AB89="","",IF(OKTOBER!AB89&lt;181,"NORMAL",IF(OKTOBER!AB89&lt;201,"Pre DM", "DM")))</f>
        <v/>
      </c>
      <c r="ET89" s="72" t="str">
        <f t="shared" ca="1" si="131"/>
        <v/>
      </c>
      <c r="EV89" s="71" t="str">
        <f ca="1">IFERROR(DATEDIF(NOPEMBER!I89,NOPEMBER!D89,"Y"),"")</f>
        <v/>
      </c>
      <c r="EW89" s="71" t="str">
        <f ca="1">IFERROR(DATEDIF(NOPEMBER!I89,NOPEMBER!D89,"YM"),"")</f>
        <v/>
      </c>
      <c r="EX89" s="72" t="str">
        <f t="shared" ca="1" si="132"/>
        <v/>
      </c>
      <c r="EY89" s="72" t="str">
        <f ca="1">EX89&amp;NOPEMBER!K89</f>
        <v/>
      </c>
      <c r="EZ89" s="72" t="str">
        <f>IF(NOPEMBER!Y89="","",IF(NOPEMBER!Y89&lt;18.5,"Kurus",IF(NOPEMBER!Y89&lt;25,"Normal",IF(NOPEMBER!Y89&lt;30,"Overweight (Risiko)",IF(NOPEMBER!Y89&lt;35,"Obesitas I","Obesitas II")))))</f>
        <v/>
      </c>
      <c r="FA89" s="72" t="str">
        <f t="shared" ca="1" si="133"/>
        <v/>
      </c>
      <c r="FB89" s="72" t="str">
        <f>IF(NOPEMBER!Z89="","",IF(AND(NOPEMBER!K89="L",NOPEMBER!Z89&lt;90),"Normal / Aman",IF(AND(NOPEMBER!K89="L",NOPEMBER!Z89&gt;=90,NOPEMBER!Z89&lt;=100),"Risiko Tinggi",IF(AND(NOPEMBER!K89="L",NOPEMBER!Z89&gt;100),"Obesitas (Sangat Berisiko)",IF(AND(NOPEMBER!K89="P",NOPEMBER!Z89&lt;80),"Normal / Aman",IF(AND(NOPEMBER!K89="P",NOPEMBER!Z89&gt;=80,NOPEMBER!Z89&lt;=95),"Risiko Tinggi",IF(AND(NOPEMBER!K89="P",NOPEMBER!Z89&gt;95),"Obesitas (Sangat Berisiko)","")))))))</f>
        <v/>
      </c>
      <c r="FC89" s="72" t="str">
        <f t="shared" ca="1" si="134"/>
        <v/>
      </c>
      <c r="FD89" s="73" t="str">
        <f>IFERROR(ABS(LEFT(NOPEMBER!AA89,FIND("/",NOPEMBER!AA89)-1)),"")</f>
        <v/>
      </c>
      <c r="FE89" s="73" t="str">
        <f>IFERROR(ABS(MID(NOPEMBER!AA89,FIND("/",NOPEMBER!AA89)+1,LEN(NOPEMBER!AA89))),"")</f>
        <v/>
      </c>
      <c r="FF89" s="72" t="str">
        <f t="shared" si="135"/>
        <v/>
      </c>
      <c r="FG89" s="72" t="str">
        <f t="shared" ca="1" si="136"/>
        <v/>
      </c>
      <c r="FH89" s="72" t="str">
        <f>IF(NOPEMBER!AB89="","",IF(NOPEMBER!AB89&lt;181,"NORMAL",IF(NOPEMBER!AB89&lt;201,"Pre DM", "DM")))</f>
        <v/>
      </c>
      <c r="FI89" s="72" t="str">
        <f t="shared" ca="1" si="137"/>
        <v/>
      </c>
      <c r="FK89" s="71" t="str">
        <f ca="1">IFERROR(DATEDIF(DESEMBER!I89,DESEMBER!D89,"Y"),"")</f>
        <v/>
      </c>
      <c r="FL89" s="71" t="str">
        <f ca="1">IFERROR(DATEDIF(DESEMBER!I89,DESEMBER!D89,"YM"),"")</f>
        <v/>
      </c>
      <c r="FM89" s="72" t="str">
        <f t="shared" ca="1" si="138"/>
        <v/>
      </c>
      <c r="FN89" s="72" t="str">
        <f ca="1">FM89&amp;DESEMBER!K89</f>
        <v/>
      </c>
      <c r="FO89" s="72" t="str">
        <f>IF(DESEMBER!Y89="","",IF(DESEMBER!Y89&lt;18.5,"Kurus",IF(DESEMBER!Y89&lt;25,"Normal",IF(DESEMBER!Y89&lt;30,"Overweight (Risiko)",IF(DESEMBER!Y89&lt;35,"Obesitas I","Obesitas II")))))</f>
        <v/>
      </c>
      <c r="FP89" s="72" t="str">
        <f t="shared" ca="1" si="139"/>
        <v/>
      </c>
      <c r="FQ89" s="72" t="str">
        <f>IF(DESEMBER!Z89="","",IF(AND(DESEMBER!K89="L",DESEMBER!Z89&lt;90),"Normal / Aman",IF(AND(DESEMBER!K89="L",DESEMBER!Z89&gt;=90,DESEMBER!Z89&lt;=100),"Risiko Tinggi",IF(AND(DESEMBER!K89="L",DESEMBER!Z89&gt;100),"Obesitas (Sangat Berisiko)",IF(AND(DESEMBER!K89="P",DESEMBER!Z89&lt;80),"Normal / Aman",IF(AND(DESEMBER!K89="P",DESEMBER!Z89&gt;=80,DESEMBER!Z89&lt;=95),"Risiko Tinggi",IF(AND(DESEMBER!K89="P",DESEMBER!Z89&gt;95),"Obesitas (Sangat Berisiko)","")))))))</f>
        <v/>
      </c>
      <c r="FR89" s="72" t="str">
        <f t="shared" ca="1" si="140"/>
        <v/>
      </c>
      <c r="FS89" s="73" t="str">
        <f>IFERROR(ABS(LEFT(DESEMBER!AA89,FIND("/",DESEMBER!AA89)-1)),"")</f>
        <v/>
      </c>
      <c r="FT89" s="73" t="str">
        <f>IFERROR(ABS(MID(DESEMBER!AA89,FIND("/",DESEMBER!AA89)+1,LEN(DESEMBER!AA89))),"")</f>
        <v/>
      </c>
      <c r="FU89" s="72" t="str">
        <f t="shared" si="141"/>
        <v/>
      </c>
      <c r="FV89" s="72" t="str">
        <f t="shared" ca="1" si="142"/>
        <v/>
      </c>
      <c r="FW89" s="72" t="str">
        <f>IF(DESEMBER!AB89="","",IF(DESEMBER!AB89&lt;181,"NORMAL",IF(DESEMBER!AB89&lt;201,"Pre DM", "DM")))</f>
        <v/>
      </c>
      <c r="FX89" s="72" t="str">
        <f t="shared" ca="1" si="143"/>
        <v/>
      </c>
    </row>
    <row r="90" spans="2:180" x14ac:dyDescent="0.25">
      <c r="B90" s="71" t="str">
        <f ca="1">IFERROR(DATEDIF(JANUARI!I90,JANUARI!D90,"Y"),"")</f>
        <v/>
      </c>
      <c r="C90" s="71" t="str">
        <f ca="1">IFERROR(DATEDIF(JANUARI!I90,JANUARI!D90,"YM"),"")</f>
        <v/>
      </c>
      <c r="D90" s="72" t="str">
        <f t="shared" ca="1" si="72"/>
        <v/>
      </c>
      <c r="E90" s="72" t="str">
        <f ca="1">D90&amp;JANUARI!K90</f>
        <v/>
      </c>
      <c r="F90" s="72" t="str">
        <f>IF(JANUARI!Y90="","",IF(JANUARI!Y90&lt;18.5,"Kurus",IF(JANUARI!Y90&lt;25,"Normal",IF(JANUARI!Y90&lt;30,"Overweight (Risiko)",IF(JANUARI!Y90&lt;35,"Obesitas I","Obesitas II")))))</f>
        <v/>
      </c>
      <c r="G90" s="72" t="str">
        <f t="shared" ca="1" si="73"/>
        <v/>
      </c>
      <c r="H90" s="72" t="str">
        <f>IF(JANUARI!Z90="","",IF(AND(JANUARI!K90="L",JANUARI!Z90&lt;90),"Normal / Aman",IF(AND(JANUARI!K90="L",JANUARI!Z90&gt;=90,JANUARI!Z90&lt;=100),"Risiko Tinggi",IF(AND(JANUARI!K90="L",JANUARI!Z90&gt;100),"Obesitas (Sangat Berisiko)",IF(AND(JANUARI!K90="P",JANUARI!Z90&lt;80),"Normal / Aman",IF(AND(JANUARI!K90="P",JANUARI!Z90&gt;=80,JANUARI!Z90&lt;=95),"Risiko Tinggi",IF(AND(JANUARI!K90="P",JANUARI!Z90&gt;95),"Obesitas (Sangat Berisiko)","")))))))</f>
        <v/>
      </c>
      <c r="I90" s="72" t="str">
        <f t="shared" ca="1" si="74"/>
        <v/>
      </c>
      <c r="J90" s="73" t="str">
        <f>IFERROR(ABS(LEFT(JANUARI!AA90,FIND("/",JANUARI!AA90)-1)),"")</f>
        <v/>
      </c>
      <c r="K90" s="73" t="str">
        <f>IFERROR(ABS(MID(JANUARI!AA90,FIND("/",JANUARI!AA90)+1,LEN(JANUARI!AA90))),"")</f>
        <v/>
      </c>
      <c r="L90" s="72" t="str">
        <f t="shared" si="75"/>
        <v/>
      </c>
      <c r="M90" s="72" t="str">
        <f t="shared" ca="1" si="76"/>
        <v/>
      </c>
      <c r="N90" s="72" t="str">
        <f>IF(JANUARI!AB90="","",IF(JANUARI!AB90&lt;181,"NORMAL",IF(JANUARI!AB90&lt;201,"Pre DM", "DM")))</f>
        <v/>
      </c>
      <c r="O90" s="72" t="str">
        <f t="shared" ca="1" si="77"/>
        <v/>
      </c>
      <c r="Q90" s="71" t="str">
        <f ca="1">IFERROR(DATEDIF(PEBRUARI!I90,PEBRUARI!D90,"Y"),"")</f>
        <v/>
      </c>
      <c r="R90" s="71" t="str">
        <f ca="1">IFERROR(DATEDIF(PEBRUARI!I90,PEBRUARI!D90,"YM"),"")</f>
        <v/>
      </c>
      <c r="S90" s="72" t="str">
        <f t="shared" ca="1" si="78"/>
        <v/>
      </c>
      <c r="T90" s="72" t="str">
        <f ca="1">S90&amp;PEBRUARI!K90</f>
        <v/>
      </c>
      <c r="U90" s="72" t="str">
        <f>IF(PEBRUARI!Y90="","",IF(PEBRUARI!Y90&lt;18.5,"Kurus",IF(PEBRUARI!Y90&lt;25,"Normal",IF(PEBRUARI!Y90&lt;30,"Overweight (Risiko)",IF(PEBRUARI!Y90&lt;35,"Obesitas I","Obesitas II")))))</f>
        <v/>
      </c>
      <c r="V90" s="72" t="str">
        <f t="shared" ca="1" si="79"/>
        <v/>
      </c>
      <c r="W90" s="72" t="str">
        <f>IF(PEBRUARI!Z90="","",IF(AND(PEBRUARI!K90="L",PEBRUARI!Z90&lt;90),"Normal / Aman",IF(AND(PEBRUARI!K90="L",PEBRUARI!Z90&gt;=90,PEBRUARI!Z90&lt;=100),"Risiko Tinggi",IF(AND(PEBRUARI!K90="L",PEBRUARI!Z90&gt;100),"Obesitas (Sangat Berisiko)",IF(AND(PEBRUARI!K90="P",PEBRUARI!Z90&lt;80),"Normal / Aman",IF(AND(PEBRUARI!K90="P",PEBRUARI!Z90&gt;=80,PEBRUARI!Z90&lt;=95),"Risiko Tinggi",IF(AND(PEBRUARI!K90="P",PEBRUARI!Z90&gt;95),"Obesitas (Sangat Berisiko)","")))))))</f>
        <v/>
      </c>
      <c r="X90" s="72" t="str">
        <f t="shared" ca="1" si="80"/>
        <v/>
      </c>
      <c r="Y90" s="73" t="str">
        <f>IFERROR(ABS(LEFT(PEBRUARI!AA90,FIND("/",PEBRUARI!AA90)-1)),"")</f>
        <v/>
      </c>
      <c r="Z90" s="73" t="str">
        <f>IFERROR(ABS(MID(PEBRUARI!AA90,FIND("/",PEBRUARI!AA90)+1,LEN(PEBRUARI!AA90))),"")</f>
        <v/>
      </c>
      <c r="AA90" s="72" t="str">
        <f t="shared" si="81"/>
        <v/>
      </c>
      <c r="AB90" s="72" t="str">
        <f t="shared" ca="1" si="82"/>
        <v/>
      </c>
      <c r="AC90" s="72" t="str">
        <f>IF(PEBRUARI!AB90="","",IF(PEBRUARI!AB90&lt;181,"NORMAL",IF(PEBRUARI!AB90&lt;201,"Pre DM", "DM")))</f>
        <v/>
      </c>
      <c r="AD90" s="72" t="str">
        <f t="shared" ca="1" si="83"/>
        <v/>
      </c>
      <c r="AF90" s="71" t="str">
        <f ca="1">IFERROR(DATEDIF(MARET!I90,MARET!D90,"Y"),"")</f>
        <v/>
      </c>
      <c r="AG90" s="71" t="str">
        <f ca="1">IFERROR(DATEDIF(MARET!I90,MARET!D90,"YM"),"")</f>
        <v/>
      </c>
      <c r="AH90" s="72" t="str">
        <f t="shared" ca="1" si="84"/>
        <v/>
      </c>
      <c r="AI90" s="72" t="str">
        <f ca="1">AH90&amp;MARET!K90</f>
        <v/>
      </c>
      <c r="AJ90" s="72" t="str">
        <f>IF(MARET!Y90="","",IF(MARET!Y90&lt;18.5,"Kurus",IF(MARET!Y90&lt;25,"Normal",IF(MARET!Y90&lt;30,"Overweight (Risiko)",IF(MARET!Y90&lt;35,"Obesitas I","Obesitas II")))))</f>
        <v/>
      </c>
      <c r="AK90" s="72" t="str">
        <f t="shared" ca="1" si="85"/>
        <v/>
      </c>
      <c r="AL90" s="72" t="str">
        <f>IF(MARET!Z90="","",IF(AND(MARET!K90="L",MARET!Z90&lt;90),"Normal / Aman",IF(AND(MARET!K90="L",MARET!Z90&gt;=90,MARET!Z90&lt;=100),"Risiko Tinggi",IF(AND(MARET!K90="L",MARET!Z90&gt;100),"Obesitas (Sangat Berisiko)",IF(AND(MARET!K90="P",MARET!Z90&lt;80),"Normal / Aman",IF(AND(MARET!K90="P",MARET!Z90&gt;=80,MARET!Z90&lt;=95),"Risiko Tinggi",IF(AND(MARET!K90="P",MARET!Z90&gt;95),"Obesitas (Sangat Berisiko)","")))))))</f>
        <v/>
      </c>
      <c r="AM90" s="72" t="str">
        <f t="shared" ca="1" si="86"/>
        <v/>
      </c>
      <c r="AN90" s="73" t="str">
        <f>IFERROR(ABS(LEFT(MARET!AA90,FIND("/",MARET!AA90)-1)),"")</f>
        <v/>
      </c>
      <c r="AO90" s="73" t="str">
        <f>IFERROR(ABS(MID(MARET!AA90,FIND("/",MARET!AA90)+1,LEN(MARET!AA90))),"")</f>
        <v/>
      </c>
      <c r="AP90" s="72" t="str">
        <f t="shared" si="87"/>
        <v/>
      </c>
      <c r="AQ90" s="72" t="str">
        <f t="shared" ca="1" si="88"/>
        <v/>
      </c>
      <c r="AR90" s="72" t="str">
        <f>IF(MARET!AB90="","",IF(MARET!AB90&lt;181,"NORMAL",IF(MARET!AB90&lt;201,"Pre DM", "DM")))</f>
        <v/>
      </c>
      <c r="AS90" s="72" t="str">
        <f t="shared" ca="1" si="89"/>
        <v/>
      </c>
      <c r="AU90" s="71" t="str">
        <f ca="1">IFERROR(DATEDIF(APRIL!I90,APRIL!D90,"Y"),"")</f>
        <v/>
      </c>
      <c r="AV90" s="71" t="str">
        <f ca="1">IFERROR(DATEDIF(APRIL!I90,APRIL!D90,"YM"),"")</f>
        <v/>
      </c>
      <c r="AW90" s="72" t="str">
        <f t="shared" ca="1" si="90"/>
        <v/>
      </c>
      <c r="AX90" s="72" t="str">
        <f ca="1">AW90&amp;APRIL!K90</f>
        <v/>
      </c>
      <c r="AY90" s="72" t="str">
        <f>IF(APRIL!Y90="","",IF(APRIL!Y90&lt;18.5,"Kurus",IF(APRIL!Y90&lt;25,"Normal",IF(APRIL!Y90&lt;30,"Overweight (Risiko)",IF(APRIL!Y90&lt;35,"Obesitas I","Obesitas II")))))</f>
        <v/>
      </c>
      <c r="AZ90" s="72" t="str">
        <f t="shared" ca="1" si="91"/>
        <v/>
      </c>
      <c r="BA90" s="72" t="str">
        <f>IF(APRIL!Z90="","",IF(AND(APRIL!K90="L",APRIL!Z90&lt;90),"Normal / Aman",IF(AND(APRIL!K90="L",APRIL!Z90&gt;=90,APRIL!Z90&lt;=100),"Risiko Tinggi",IF(AND(APRIL!K90="L",APRIL!Z90&gt;100),"Obesitas (Sangat Berisiko)",IF(AND(APRIL!K90="P",APRIL!Z90&lt;80),"Normal / Aman",IF(AND(APRIL!K90="P",APRIL!Z90&gt;=80,APRIL!Z90&lt;=95),"Risiko Tinggi",IF(AND(APRIL!K90="P",APRIL!Z90&gt;95),"Obesitas (Sangat Berisiko)","")))))))</f>
        <v/>
      </c>
      <c r="BB90" s="72" t="str">
        <f t="shared" ca="1" si="92"/>
        <v/>
      </c>
      <c r="BC90" s="73" t="str">
        <f>IFERROR(ABS(LEFT(APRIL!AA90,FIND("/",APRIL!AA90)-1)),"")</f>
        <v/>
      </c>
      <c r="BD90" s="73" t="str">
        <f>IFERROR(ABS(MID(APRIL!AA90,FIND("/",APRIL!AA90)+1,LEN(APRIL!AA90))),"")</f>
        <v/>
      </c>
      <c r="BE90" s="72" t="str">
        <f t="shared" si="93"/>
        <v/>
      </c>
      <c r="BF90" s="72" t="str">
        <f t="shared" ca="1" si="94"/>
        <v/>
      </c>
      <c r="BG90" s="72" t="str">
        <f>IF(APRIL!AB90="","",IF(APRIL!AB90&lt;181,"NORMAL",IF(APRIL!AB90&lt;201,"Pre DM", "DM")))</f>
        <v/>
      </c>
      <c r="BH90" s="72" t="str">
        <f t="shared" ca="1" si="95"/>
        <v/>
      </c>
      <c r="BJ90" s="71" t="str">
        <f ca="1">IFERROR(DATEDIF(MEI!I90,MEI!D90,"Y"),"")</f>
        <v/>
      </c>
      <c r="BK90" s="71" t="str">
        <f ca="1">IFERROR(DATEDIF(MEI!I90,MEI!D90,"YM"),"")</f>
        <v/>
      </c>
      <c r="BL90" s="72" t="str">
        <f t="shared" ca="1" si="96"/>
        <v/>
      </c>
      <c r="BM90" s="72" t="str">
        <f ca="1">BL90&amp;MEI!K90</f>
        <v/>
      </c>
      <c r="BN90" s="72" t="str">
        <f>IF(MEI!Y90="","",IF(MEI!Y90&lt;18.5,"Kurus",IF(MEI!Y90&lt;25,"Normal",IF(MEI!Y90&lt;30,"Overweight (Risiko)",IF(MEI!Y90&lt;35,"Obesitas I","Obesitas II")))))</f>
        <v/>
      </c>
      <c r="BO90" s="72" t="str">
        <f t="shared" ca="1" si="97"/>
        <v/>
      </c>
      <c r="BP90" s="72" t="str">
        <f>IF(MEI!Z90="","",IF(AND(MEI!K90="L",MEI!Z90&lt;90),"Normal / Aman",IF(AND(MEI!K90="L",MEI!Z90&gt;=90,MEI!Z90&lt;=100),"Risiko Tinggi",IF(AND(MEI!K90="L",MEI!Z90&gt;100),"Obesitas (Sangat Berisiko)",IF(AND(MEI!K90="P",MEI!Z90&lt;80),"Normal / Aman",IF(AND(MEI!K90="P",MEI!Z90&gt;=80,MEI!Z90&lt;=95),"Risiko Tinggi",IF(AND(MEI!K90="P",MEI!Z90&gt;95),"Obesitas (Sangat Berisiko)","")))))))</f>
        <v/>
      </c>
      <c r="BQ90" s="72" t="str">
        <f t="shared" ca="1" si="98"/>
        <v/>
      </c>
      <c r="BR90" s="73" t="str">
        <f>IFERROR(ABS(LEFT(MEI!AA90,FIND("/",MEI!AA90)-1)),"")</f>
        <v/>
      </c>
      <c r="BS90" s="73" t="str">
        <f>IFERROR(ABS(MID(MEI!AA90,FIND("/",MEI!AA90)+1,LEN(MEI!AA90))),"")</f>
        <v/>
      </c>
      <c r="BT90" s="72" t="str">
        <f t="shared" si="99"/>
        <v/>
      </c>
      <c r="BU90" s="72" t="str">
        <f t="shared" ca="1" si="100"/>
        <v/>
      </c>
      <c r="BV90" s="72" t="str">
        <f>IF(MEI!AB90="","",IF(MEI!AB90&lt;181,"NORMAL",IF(MEI!AB90&lt;201,"Pre DM", "DM")))</f>
        <v/>
      </c>
      <c r="BW90" s="72" t="str">
        <f t="shared" ca="1" si="101"/>
        <v/>
      </c>
      <c r="BY90" s="71" t="str">
        <f ca="1">IFERROR(DATEDIF(JUNI!I90,JUNI!D90,"Y"),"")</f>
        <v/>
      </c>
      <c r="BZ90" s="71" t="str">
        <f ca="1">IFERROR(DATEDIF(JUNI!I90,JUNI!D90,"YM"),"")</f>
        <v/>
      </c>
      <c r="CA90" s="72" t="str">
        <f t="shared" ca="1" si="102"/>
        <v/>
      </c>
      <c r="CB90" s="72" t="str">
        <f ca="1">CA90&amp;JUNI!K90</f>
        <v/>
      </c>
      <c r="CC90" s="72" t="str">
        <f>IF(JUNI!Y90="","",IF(JUNI!Y90&lt;18.5,"Kurus",IF(JUNI!Y90&lt;25,"Normal",IF(JUNI!Y90&lt;30,"Overweight (Risiko)",IF(JUNI!Y90&lt;35,"Obesitas I","Obesitas II")))))</f>
        <v/>
      </c>
      <c r="CD90" s="72" t="str">
        <f t="shared" ca="1" si="103"/>
        <v/>
      </c>
      <c r="CE90" s="72" t="str">
        <f>IF(JUNI!Z90="","",IF(AND(JUNI!K90="L",JUNI!Z90&lt;90),"Normal / Aman",IF(AND(JUNI!K90="L",JUNI!Z90&gt;=90,JUNI!Z90&lt;=100),"Risiko Tinggi",IF(AND(JUNI!K90="L",JUNI!Z90&gt;100),"Obesitas (Sangat Berisiko)",IF(AND(JUNI!K90="P",JUNI!Z90&lt;80),"Normal / Aman",IF(AND(JUNI!K90="P",JUNI!Z90&gt;=80,JUNI!Z90&lt;=95),"Risiko Tinggi",IF(AND(JUNI!K90="P",JUNI!Z90&gt;95),"Obesitas (Sangat Berisiko)","")))))))</f>
        <v/>
      </c>
      <c r="CF90" s="72" t="str">
        <f t="shared" ca="1" si="104"/>
        <v/>
      </c>
      <c r="CG90" s="73" t="str">
        <f>IFERROR(ABS(LEFT(JUNI!AA90,FIND("/",JUNI!AA90)-1)),"")</f>
        <v/>
      </c>
      <c r="CH90" s="73" t="str">
        <f>IFERROR(ABS(MID(JUNI!AA90,FIND("/",JUNI!AA90)+1,LEN(JUNI!AA90))),"")</f>
        <v/>
      </c>
      <c r="CI90" s="72" t="str">
        <f t="shared" si="105"/>
        <v/>
      </c>
      <c r="CJ90" s="72" t="str">
        <f t="shared" ca="1" si="106"/>
        <v/>
      </c>
      <c r="CK90" s="72" t="str">
        <f>IF(JUNI!AB90="","",IF(JUNI!AB90&lt;181,"NORMAL",IF(JUNI!AB90&lt;201,"Pre DM", "DM")))</f>
        <v/>
      </c>
      <c r="CL90" s="72" t="str">
        <f t="shared" ca="1" si="107"/>
        <v/>
      </c>
      <c r="CN90" s="71" t="str">
        <f ca="1">IFERROR(DATEDIF(JULI!I90,JULI!D90,"Y"),"")</f>
        <v/>
      </c>
      <c r="CO90" s="71" t="str">
        <f ca="1">IFERROR(DATEDIF(JULI!I90,JULI!D90,"YM"),"")</f>
        <v/>
      </c>
      <c r="CP90" s="72" t="str">
        <f t="shared" ca="1" si="108"/>
        <v/>
      </c>
      <c r="CQ90" s="72" t="str">
        <f ca="1">CP90&amp;JULI!K90</f>
        <v/>
      </c>
      <c r="CR90" s="72" t="str">
        <f>IF(JULI!Y90="","",IF(JULI!Y90&lt;18.5,"Kurus",IF(JULI!Y90&lt;25,"Normal",IF(JULI!Y90&lt;30,"Overweight (Risiko)",IF(JULI!Y90&lt;35,"Obesitas I","Obesitas II")))))</f>
        <v/>
      </c>
      <c r="CS90" s="72" t="str">
        <f t="shared" ca="1" si="109"/>
        <v/>
      </c>
      <c r="CT90" s="72" t="str">
        <f>IF(JULI!Z90="","",IF(AND(JULI!K90="L",JULI!Z90&lt;90),"Normal / Aman",IF(AND(JULI!K90="L",JULI!Z90&gt;=90,JULI!Z90&lt;=100),"Risiko Tinggi",IF(AND(JULI!K90="L",JULI!Z90&gt;100),"Obesitas (Sangat Berisiko)",IF(AND(JULI!K90="P",JULI!Z90&lt;80),"Normal / Aman",IF(AND(JULI!K90="P",JULI!Z90&gt;=80,JULI!Z90&lt;=95),"Risiko Tinggi",IF(AND(JULI!K90="P",JULI!Z90&gt;95),"Obesitas (Sangat Berisiko)","")))))))</f>
        <v/>
      </c>
      <c r="CU90" s="72" t="str">
        <f t="shared" ca="1" si="110"/>
        <v/>
      </c>
      <c r="CV90" s="73" t="str">
        <f>IFERROR(ABS(LEFT(JULI!AA90,FIND("/",JULI!AA90)-1)),"")</f>
        <v/>
      </c>
      <c r="CW90" s="73" t="str">
        <f>IFERROR(ABS(MID(JULI!AA90,FIND("/",JULI!AA90)+1,LEN(JULI!AA90))),"")</f>
        <v/>
      </c>
      <c r="CX90" s="72" t="str">
        <f t="shared" si="111"/>
        <v/>
      </c>
      <c r="CY90" s="72" t="str">
        <f t="shared" ca="1" si="112"/>
        <v/>
      </c>
      <c r="CZ90" s="72" t="str">
        <f>IF(JULI!AB90="","",IF(JULI!AB90&lt;181,"NORMAL",IF(JULI!AB90&lt;201,"Pre DM", "DM")))</f>
        <v/>
      </c>
      <c r="DA90" s="72" t="str">
        <f t="shared" ca="1" si="113"/>
        <v/>
      </c>
      <c r="DC90" s="71" t="str">
        <f ca="1">IFERROR(DATEDIF(AGUSTUS!I90,AGUSTUS!D90,"Y"),"")</f>
        <v/>
      </c>
      <c r="DD90" s="71" t="str">
        <f ca="1">IFERROR(DATEDIF(AGUSTUS!I90,AGUSTUS!D90,"YM"),"")</f>
        <v/>
      </c>
      <c r="DE90" s="72" t="str">
        <f t="shared" ca="1" si="114"/>
        <v/>
      </c>
      <c r="DF90" s="72" t="str">
        <f ca="1">DE90&amp;AGUSTUS!K90</f>
        <v/>
      </c>
      <c r="DG90" s="72" t="str">
        <f>IF(AGUSTUS!Y90="","",IF(AGUSTUS!Y90&lt;18.5,"Kurus",IF(AGUSTUS!Y90&lt;25,"Normal",IF(AGUSTUS!Y90&lt;30,"Overweight (Risiko)",IF(AGUSTUS!Y90&lt;35,"Obesitas I","Obesitas II")))))</f>
        <v/>
      </c>
      <c r="DH90" s="72" t="str">
        <f t="shared" ca="1" si="115"/>
        <v/>
      </c>
      <c r="DI90" s="72" t="str">
        <f>IF(AGUSTUS!Z90="","",IF(AND(AGUSTUS!K90="L",AGUSTUS!Z90&lt;90),"Normal / Aman",IF(AND(AGUSTUS!K90="L",AGUSTUS!Z90&gt;=90,AGUSTUS!Z90&lt;=100),"Risiko Tinggi",IF(AND(AGUSTUS!K90="L",AGUSTUS!Z90&gt;100),"Obesitas (Sangat Berisiko)",IF(AND(AGUSTUS!K90="P",AGUSTUS!Z90&lt;80),"Normal / Aman",IF(AND(AGUSTUS!K90="P",AGUSTUS!Z90&gt;=80,AGUSTUS!Z90&lt;=95),"Risiko Tinggi",IF(AND(AGUSTUS!K90="P",AGUSTUS!Z90&gt;95),"Obesitas (Sangat Berisiko)","")))))))</f>
        <v/>
      </c>
      <c r="DJ90" s="72" t="str">
        <f t="shared" ca="1" si="116"/>
        <v/>
      </c>
      <c r="DK90" s="73" t="str">
        <f>IFERROR(ABS(LEFT(AGUSTUS!AA90,FIND("/",AGUSTUS!AA90)-1)),"")</f>
        <v/>
      </c>
      <c r="DL90" s="73" t="str">
        <f>IFERROR(ABS(MID(AGUSTUS!AA90,FIND("/",AGUSTUS!AA90)+1,LEN(AGUSTUS!AA90))),"")</f>
        <v/>
      </c>
      <c r="DM90" s="72" t="str">
        <f t="shared" si="117"/>
        <v/>
      </c>
      <c r="DN90" s="72" t="str">
        <f t="shared" ca="1" si="118"/>
        <v/>
      </c>
      <c r="DO90" s="72" t="str">
        <f>IF(AGUSTUS!AB90="","",IF(AGUSTUS!AB90&lt;181,"NORMAL",IF(AGUSTUS!AB90&lt;201,"Pre DM", "DM")))</f>
        <v/>
      </c>
      <c r="DP90" s="72" t="str">
        <f t="shared" ca="1" si="119"/>
        <v/>
      </c>
      <c r="DR90" s="71" t="str">
        <f ca="1">IFERROR(DATEDIF(SEPTEMBER!I90,SEPTEMBER!D90,"Y"),"")</f>
        <v/>
      </c>
      <c r="DS90" s="71" t="str">
        <f ca="1">IFERROR(DATEDIF(SEPTEMBER!I90,SEPTEMBER!D90,"YM"),"")</f>
        <v/>
      </c>
      <c r="DT90" s="72" t="str">
        <f t="shared" ca="1" si="120"/>
        <v/>
      </c>
      <c r="DU90" s="72" t="str">
        <f ca="1">DT90&amp;SEPTEMBER!K90</f>
        <v/>
      </c>
      <c r="DV90" s="72" t="str">
        <f>IF(SEPTEMBER!Y90="","",IF(SEPTEMBER!Y90&lt;18.5,"Kurus",IF(SEPTEMBER!Y90&lt;25,"Normal",IF(SEPTEMBER!Y90&lt;30,"Overweight (Risiko)",IF(SEPTEMBER!Y90&lt;35,"Obesitas I","Obesitas II")))))</f>
        <v/>
      </c>
      <c r="DW90" s="72" t="str">
        <f t="shared" ca="1" si="121"/>
        <v/>
      </c>
      <c r="DX90" s="72" t="str">
        <f>IF(SEPTEMBER!Z90="","",IF(AND(SEPTEMBER!K90="L",SEPTEMBER!Z90&lt;90),"Normal / Aman",IF(AND(SEPTEMBER!K90="L",SEPTEMBER!Z90&gt;=90,SEPTEMBER!Z90&lt;=100),"Risiko Tinggi",IF(AND(SEPTEMBER!K90="L",SEPTEMBER!Z90&gt;100),"Obesitas (Sangat Berisiko)",IF(AND(SEPTEMBER!K90="P",SEPTEMBER!Z90&lt;80),"Normal / Aman",IF(AND(SEPTEMBER!K90="P",SEPTEMBER!Z90&gt;=80,SEPTEMBER!Z90&lt;=95),"Risiko Tinggi",IF(AND(SEPTEMBER!K90="P",SEPTEMBER!Z90&gt;95),"Obesitas (Sangat Berisiko)","")))))))</f>
        <v/>
      </c>
      <c r="DY90" s="72" t="str">
        <f t="shared" ca="1" si="122"/>
        <v/>
      </c>
      <c r="DZ90" s="73" t="str">
        <f>IFERROR(ABS(LEFT(SEPTEMBER!AA90,FIND("/",SEPTEMBER!AA90)-1)),"")</f>
        <v/>
      </c>
      <c r="EA90" s="73" t="str">
        <f>IFERROR(ABS(MID(SEPTEMBER!AA90,FIND("/",SEPTEMBER!AA90)+1,LEN(SEPTEMBER!AA90))),"")</f>
        <v/>
      </c>
      <c r="EB90" s="72" t="str">
        <f t="shared" si="123"/>
        <v/>
      </c>
      <c r="EC90" s="72" t="str">
        <f t="shared" ca="1" si="124"/>
        <v/>
      </c>
      <c r="ED90" s="72" t="str">
        <f>IF(SEPTEMBER!AB90="","",IF(SEPTEMBER!AB90&lt;181,"NORMAL",IF(SEPTEMBER!AB90&lt;201,"Pre DM", "DM")))</f>
        <v/>
      </c>
      <c r="EE90" s="72" t="str">
        <f t="shared" ca="1" si="125"/>
        <v/>
      </c>
      <c r="EG90" s="71" t="str">
        <f ca="1">IFERROR(DATEDIF(OKTOBER!I90,OKTOBER!D90,"Y"),"")</f>
        <v/>
      </c>
      <c r="EH90" s="71" t="str">
        <f ca="1">IFERROR(DATEDIF(OKTOBER!I90,OKTOBER!D90,"YM"),"")</f>
        <v/>
      </c>
      <c r="EI90" s="72" t="str">
        <f t="shared" ca="1" si="126"/>
        <v/>
      </c>
      <c r="EJ90" s="72" t="str">
        <f ca="1">EI90&amp;OKTOBER!K90</f>
        <v/>
      </c>
      <c r="EK90" s="72" t="str">
        <f>IF(OKTOBER!Y90="","",IF(OKTOBER!Y90&lt;18.5,"Kurus",IF(OKTOBER!Y90&lt;25,"Normal",IF(OKTOBER!Y90&lt;30,"Overweight (Risiko)",IF(OKTOBER!Y90&lt;35,"Obesitas I","Obesitas II")))))</f>
        <v/>
      </c>
      <c r="EL90" s="72" t="str">
        <f t="shared" ca="1" si="127"/>
        <v/>
      </c>
      <c r="EM90" s="72" t="str">
        <f>IF(OKTOBER!Z90="","",IF(AND(OKTOBER!K90="L",OKTOBER!Z90&lt;90),"Normal / Aman",IF(AND(OKTOBER!K90="L",OKTOBER!Z90&gt;=90,OKTOBER!Z90&lt;=100),"Risiko Tinggi",IF(AND(OKTOBER!K90="L",OKTOBER!Z90&gt;100),"Obesitas (Sangat Berisiko)",IF(AND(OKTOBER!K90="P",OKTOBER!Z90&lt;80),"Normal / Aman",IF(AND(OKTOBER!K90="P",OKTOBER!Z90&gt;=80,OKTOBER!Z90&lt;=95),"Risiko Tinggi",IF(AND(OKTOBER!K90="P",OKTOBER!Z90&gt;95),"Obesitas (Sangat Berisiko)","")))))))</f>
        <v/>
      </c>
      <c r="EN90" s="72" t="str">
        <f t="shared" ca="1" si="128"/>
        <v/>
      </c>
      <c r="EO90" s="73" t="str">
        <f>IFERROR(ABS(LEFT(OKTOBER!AA90,FIND("/",OKTOBER!AA90)-1)),"")</f>
        <v/>
      </c>
      <c r="EP90" s="73" t="str">
        <f>IFERROR(ABS(MID(OKTOBER!AA90,FIND("/",OKTOBER!AA90)+1,LEN(OKTOBER!AA90))),"")</f>
        <v/>
      </c>
      <c r="EQ90" s="72" t="str">
        <f t="shared" si="129"/>
        <v/>
      </c>
      <c r="ER90" s="72" t="str">
        <f t="shared" ca="1" si="130"/>
        <v/>
      </c>
      <c r="ES90" s="72" t="str">
        <f>IF(OKTOBER!AB90="","",IF(OKTOBER!AB90&lt;181,"NORMAL",IF(OKTOBER!AB90&lt;201,"Pre DM", "DM")))</f>
        <v/>
      </c>
      <c r="ET90" s="72" t="str">
        <f t="shared" ca="1" si="131"/>
        <v/>
      </c>
      <c r="EV90" s="71" t="str">
        <f ca="1">IFERROR(DATEDIF(NOPEMBER!I90,NOPEMBER!D90,"Y"),"")</f>
        <v/>
      </c>
      <c r="EW90" s="71" t="str">
        <f ca="1">IFERROR(DATEDIF(NOPEMBER!I90,NOPEMBER!D90,"YM"),"")</f>
        <v/>
      </c>
      <c r="EX90" s="72" t="str">
        <f t="shared" ca="1" si="132"/>
        <v/>
      </c>
      <c r="EY90" s="72" t="str">
        <f ca="1">EX90&amp;NOPEMBER!K90</f>
        <v/>
      </c>
      <c r="EZ90" s="72" t="str">
        <f>IF(NOPEMBER!Y90="","",IF(NOPEMBER!Y90&lt;18.5,"Kurus",IF(NOPEMBER!Y90&lt;25,"Normal",IF(NOPEMBER!Y90&lt;30,"Overweight (Risiko)",IF(NOPEMBER!Y90&lt;35,"Obesitas I","Obesitas II")))))</f>
        <v/>
      </c>
      <c r="FA90" s="72" t="str">
        <f t="shared" ca="1" si="133"/>
        <v/>
      </c>
      <c r="FB90" s="72" t="str">
        <f>IF(NOPEMBER!Z90="","",IF(AND(NOPEMBER!K90="L",NOPEMBER!Z90&lt;90),"Normal / Aman",IF(AND(NOPEMBER!K90="L",NOPEMBER!Z90&gt;=90,NOPEMBER!Z90&lt;=100),"Risiko Tinggi",IF(AND(NOPEMBER!K90="L",NOPEMBER!Z90&gt;100),"Obesitas (Sangat Berisiko)",IF(AND(NOPEMBER!K90="P",NOPEMBER!Z90&lt;80),"Normal / Aman",IF(AND(NOPEMBER!K90="P",NOPEMBER!Z90&gt;=80,NOPEMBER!Z90&lt;=95),"Risiko Tinggi",IF(AND(NOPEMBER!K90="P",NOPEMBER!Z90&gt;95),"Obesitas (Sangat Berisiko)","")))))))</f>
        <v/>
      </c>
      <c r="FC90" s="72" t="str">
        <f t="shared" ca="1" si="134"/>
        <v/>
      </c>
      <c r="FD90" s="73" t="str">
        <f>IFERROR(ABS(LEFT(NOPEMBER!AA90,FIND("/",NOPEMBER!AA90)-1)),"")</f>
        <v/>
      </c>
      <c r="FE90" s="73" t="str">
        <f>IFERROR(ABS(MID(NOPEMBER!AA90,FIND("/",NOPEMBER!AA90)+1,LEN(NOPEMBER!AA90))),"")</f>
        <v/>
      </c>
      <c r="FF90" s="72" t="str">
        <f t="shared" si="135"/>
        <v/>
      </c>
      <c r="FG90" s="72" t="str">
        <f t="shared" ca="1" si="136"/>
        <v/>
      </c>
      <c r="FH90" s="72" t="str">
        <f>IF(NOPEMBER!AB90="","",IF(NOPEMBER!AB90&lt;181,"NORMAL",IF(NOPEMBER!AB90&lt;201,"Pre DM", "DM")))</f>
        <v/>
      </c>
      <c r="FI90" s="72" t="str">
        <f t="shared" ca="1" si="137"/>
        <v/>
      </c>
      <c r="FK90" s="71" t="str">
        <f ca="1">IFERROR(DATEDIF(DESEMBER!I90,DESEMBER!D90,"Y"),"")</f>
        <v/>
      </c>
      <c r="FL90" s="71" t="str">
        <f ca="1">IFERROR(DATEDIF(DESEMBER!I90,DESEMBER!D90,"YM"),"")</f>
        <v/>
      </c>
      <c r="FM90" s="72" t="str">
        <f t="shared" ca="1" si="138"/>
        <v/>
      </c>
      <c r="FN90" s="72" t="str">
        <f ca="1">FM90&amp;DESEMBER!K90</f>
        <v/>
      </c>
      <c r="FO90" s="72" t="str">
        <f>IF(DESEMBER!Y90="","",IF(DESEMBER!Y90&lt;18.5,"Kurus",IF(DESEMBER!Y90&lt;25,"Normal",IF(DESEMBER!Y90&lt;30,"Overweight (Risiko)",IF(DESEMBER!Y90&lt;35,"Obesitas I","Obesitas II")))))</f>
        <v/>
      </c>
      <c r="FP90" s="72" t="str">
        <f t="shared" ca="1" si="139"/>
        <v/>
      </c>
      <c r="FQ90" s="72" t="str">
        <f>IF(DESEMBER!Z90="","",IF(AND(DESEMBER!K90="L",DESEMBER!Z90&lt;90),"Normal / Aman",IF(AND(DESEMBER!K90="L",DESEMBER!Z90&gt;=90,DESEMBER!Z90&lt;=100),"Risiko Tinggi",IF(AND(DESEMBER!K90="L",DESEMBER!Z90&gt;100),"Obesitas (Sangat Berisiko)",IF(AND(DESEMBER!K90="P",DESEMBER!Z90&lt;80),"Normal / Aman",IF(AND(DESEMBER!K90="P",DESEMBER!Z90&gt;=80,DESEMBER!Z90&lt;=95),"Risiko Tinggi",IF(AND(DESEMBER!K90="P",DESEMBER!Z90&gt;95),"Obesitas (Sangat Berisiko)","")))))))</f>
        <v/>
      </c>
      <c r="FR90" s="72" t="str">
        <f t="shared" ca="1" si="140"/>
        <v/>
      </c>
      <c r="FS90" s="73" t="str">
        <f>IFERROR(ABS(LEFT(DESEMBER!AA90,FIND("/",DESEMBER!AA90)-1)),"")</f>
        <v/>
      </c>
      <c r="FT90" s="73" t="str">
        <f>IFERROR(ABS(MID(DESEMBER!AA90,FIND("/",DESEMBER!AA90)+1,LEN(DESEMBER!AA90))),"")</f>
        <v/>
      </c>
      <c r="FU90" s="72" t="str">
        <f t="shared" si="141"/>
        <v/>
      </c>
      <c r="FV90" s="72" t="str">
        <f t="shared" ca="1" si="142"/>
        <v/>
      </c>
      <c r="FW90" s="72" t="str">
        <f>IF(DESEMBER!AB90="","",IF(DESEMBER!AB90&lt;181,"NORMAL",IF(DESEMBER!AB90&lt;201,"Pre DM", "DM")))</f>
        <v/>
      </c>
      <c r="FX90" s="72" t="str">
        <f t="shared" ca="1" si="143"/>
        <v/>
      </c>
    </row>
    <row r="91" spans="2:180" x14ac:dyDescent="0.25">
      <c r="B91" s="71" t="str">
        <f ca="1">IFERROR(DATEDIF(JANUARI!I91,JANUARI!D91,"Y"),"")</f>
        <v/>
      </c>
      <c r="C91" s="71" t="str">
        <f ca="1">IFERROR(DATEDIF(JANUARI!I91,JANUARI!D91,"YM"),"")</f>
        <v/>
      </c>
      <c r="D91" s="72" t="str">
        <f t="shared" ca="1" si="72"/>
        <v/>
      </c>
      <c r="E91" s="72" t="str">
        <f ca="1">D91&amp;JANUARI!K91</f>
        <v/>
      </c>
      <c r="F91" s="72" t="str">
        <f>IF(JANUARI!Y91="","",IF(JANUARI!Y91&lt;18.5,"Kurus",IF(JANUARI!Y91&lt;25,"Normal",IF(JANUARI!Y91&lt;30,"Overweight (Risiko)",IF(JANUARI!Y91&lt;35,"Obesitas I","Obesitas II")))))</f>
        <v/>
      </c>
      <c r="G91" s="72" t="str">
        <f t="shared" ca="1" si="73"/>
        <v/>
      </c>
      <c r="H91" s="72" t="str">
        <f>IF(JANUARI!Z91="","",IF(AND(JANUARI!K91="L",JANUARI!Z91&lt;90),"Normal / Aman",IF(AND(JANUARI!K91="L",JANUARI!Z91&gt;=90,JANUARI!Z91&lt;=100),"Risiko Tinggi",IF(AND(JANUARI!K91="L",JANUARI!Z91&gt;100),"Obesitas (Sangat Berisiko)",IF(AND(JANUARI!K91="P",JANUARI!Z91&lt;80),"Normal / Aman",IF(AND(JANUARI!K91="P",JANUARI!Z91&gt;=80,JANUARI!Z91&lt;=95),"Risiko Tinggi",IF(AND(JANUARI!K91="P",JANUARI!Z91&gt;95),"Obesitas (Sangat Berisiko)","")))))))</f>
        <v/>
      </c>
      <c r="I91" s="72" t="str">
        <f t="shared" ca="1" si="74"/>
        <v/>
      </c>
      <c r="J91" s="73" t="str">
        <f>IFERROR(ABS(LEFT(JANUARI!AA91,FIND("/",JANUARI!AA91)-1)),"")</f>
        <v/>
      </c>
      <c r="K91" s="73" t="str">
        <f>IFERROR(ABS(MID(JANUARI!AA91,FIND("/",JANUARI!AA91)+1,LEN(JANUARI!AA91))),"")</f>
        <v/>
      </c>
      <c r="L91" s="72" t="str">
        <f t="shared" si="75"/>
        <v/>
      </c>
      <c r="M91" s="72" t="str">
        <f t="shared" ca="1" si="76"/>
        <v/>
      </c>
      <c r="N91" s="72" t="str">
        <f>IF(JANUARI!AB91="","",IF(JANUARI!AB91&lt;181,"NORMAL",IF(JANUARI!AB91&lt;201,"Pre DM", "DM")))</f>
        <v/>
      </c>
      <c r="O91" s="72" t="str">
        <f t="shared" ca="1" si="77"/>
        <v/>
      </c>
      <c r="Q91" s="71" t="str">
        <f ca="1">IFERROR(DATEDIF(PEBRUARI!I91,PEBRUARI!D91,"Y"),"")</f>
        <v/>
      </c>
      <c r="R91" s="71" t="str">
        <f ca="1">IFERROR(DATEDIF(PEBRUARI!I91,PEBRUARI!D91,"YM"),"")</f>
        <v/>
      </c>
      <c r="S91" s="72" t="str">
        <f t="shared" ca="1" si="78"/>
        <v/>
      </c>
      <c r="T91" s="72" t="str">
        <f ca="1">S91&amp;PEBRUARI!K91</f>
        <v/>
      </c>
      <c r="U91" s="72" t="str">
        <f>IF(PEBRUARI!Y91="","",IF(PEBRUARI!Y91&lt;18.5,"Kurus",IF(PEBRUARI!Y91&lt;25,"Normal",IF(PEBRUARI!Y91&lt;30,"Overweight (Risiko)",IF(PEBRUARI!Y91&lt;35,"Obesitas I","Obesitas II")))))</f>
        <v/>
      </c>
      <c r="V91" s="72" t="str">
        <f t="shared" ca="1" si="79"/>
        <v/>
      </c>
      <c r="W91" s="72" t="str">
        <f>IF(PEBRUARI!Z91="","",IF(AND(PEBRUARI!K91="L",PEBRUARI!Z91&lt;90),"Normal / Aman",IF(AND(PEBRUARI!K91="L",PEBRUARI!Z91&gt;=90,PEBRUARI!Z91&lt;=100),"Risiko Tinggi",IF(AND(PEBRUARI!K91="L",PEBRUARI!Z91&gt;100),"Obesitas (Sangat Berisiko)",IF(AND(PEBRUARI!K91="P",PEBRUARI!Z91&lt;80),"Normal / Aman",IF(AND(PEBRUARI!K91="P",PEBRUARI!Z91&gt;=80,PEBRUARI!Z91&lt;=95),"Risiko Tinggi",IF(AND(PEBRUARI!K91="P",PEBRUARI!Z91&gt;95),"Obesitas (Sangat Berisiko)","")))))))</f>
        <v/>
      </c>
      <c r="X91" s="72" t="str">
        <f t="shared" ca="1" si="80"/>
        <v/>
      </c>
      <c r="Y91" s="73" t="str">
        <f>IFERROR(ABS(LEFT(PEBRUARI!AA91,FIND("/",PEBRUARI!AA91)-1)),"")</f>
        <v/>
      </c>
      <c r="Z91" s="73" t="str">
        <f>IFERROR(ABS(MID(PEBRUARI!AA91,FIND("/",PEBRUARI!AA91)+1,LEN(PEBRUARI!AA91))),"")</f>
        <v/>
      </c>
      <c r="AA91" s="72" t="str">
        <f t="shared" si="81"/>
        <v/>
      </c>
      <c r="AB91" s="72" t="str">
        <f t="shared" ca="1" si="82"/>
        <v/>
      </c>
      <c r="AC91" s="72" t="str">
        <f>IF(PEBRUARI!AB91="","",IF(PEBRUARI!AB91&lt;181,"NORMAL",IF(PEBRUARI!AB91&lt;201,"Pre DM", "DM")))</f>
        <v/>
      </c>
      <c r="AD91" s="72" t="str">
        <f t="shared" ca="1" si="83"/>
        <v/>
      </c>
      <c r="AF91" s="71" t="str">
        <f ca="1">IFERROR(DATEDIF(MARET!I91,MARET!D91,"Y"),"")</f>
        <v/>
      </c>
      <c r="AG91" s="71" t="str">
        <f ca="1">IFERROR(DATEDIF(MARET!I91,MARET!D91,"YM"),"")</f>
        <v/>
      </c>
      <c r="AH91" s="72" t="str">
        <f t="shared" ca="1" si="84"/>
        <v/>
      </c>
      <c r="AI91" s="72" t="str">
        <f ca="1">AH91&amp;MARET!K91</f>
        <v/>
      </c>
      <c r="AJ91" s="72" t="str">
        <f>IF(MARET!Y91="","",IF(MARET!Y91&lt;18.5,"Kurus",IF(MARET!Y91&lt;25,"Normal",IF(MARET!Y91&lt;30,"Overweight (Risiko)",IF(MARET!Y91&lt;35,"Obesitas I","Obesitas II")))))</f>
        <v/>
      </c>
      <c r="AK91" s="72" t="str">
        <f t="shared" ca="1" si="85"/>
        <v/>
      </c>
      <c r="AL91" s="72" t="str">
        <f>IF(MARET!Z91="","",IF(AND(MARET!K91="L",MARET!Z91&lt;90),"Normal / Aman",IF(AND(MARET!K91="L",MARET!Z91&gt;=90,MARET!Z91&lt;=100),"Risiko Tinggi",IF(AND(MARET!K91="L",MARET!Z91&gt;100),"Obesitas (Sangat Berisiko)",IF(AND(MARET!K91="P",MARET!Z91&lt;80),"Normal / Aman",IF(AND(MARET!K91="P",MARET!Z91&gt;=80,MARET!Z91&lt;=95),"Risiko Tinggi",IF(AND(MARET!K91="P",MARET!Z91&gt;95),"Obesitas (Sangat Berisiko)","")))))))</f>
        <v/>
      </c>
      <c r="AM91" s="72" t="str">
        <f t="shared" ca="1" si="86"/>
        <v/>
      </c>
      <c r="AN91" s="73" t="str">
        <f>IFERROR(ABS(LEFT(MARET!AA91,FIND("/",MARET!AA91)-1)),"")</f>
        <v/>
      </c>
      <c r="AO91" s="73" t="str">
        <f>IFERROR(ABS(MID(MARET!AA91,FIND("/",MARET!AA91)+1,LEN(MARET!AA91))),"")</f>
        <v/>
      </c>
      <c r="AP91" s="72" t="str">
        <f t="shared" si="87"/>
        <v/>
      </c>
      <c r="AQ91" s="72" t="str">
        <f t="shared" ca="1" si="88"/>
        <v/>
      </c>
      <c r="AR91" s="72" t="str">
        <f>IF(MARET!AB91="","",IF(MARET!AB91&lt;181,"NORMAL",IF(MARET!AB91&lt;201,"Pre DM", "DM")))</f>
        <v/>
      </c>
      <c r="AS91" s="72" t="str">
        <f t="shared" ca="1" si="89"/>
        <v/>
      </c>
      <c r="AU91" s="71" t="str">
        <f ca="1">IFERROR(DATEDIF(APRIL!I91,APRIL!D91,"Y"),"")</f>
        <v/>
      </c>
      <c r="AV91" s="71" t="str">
        <f ca="1">IFERROR(DATEDIF(APRIL!I91,APRIL!D91,"YM"),"")</f>
        <v/>
      </c>
      <c r="AW91" s="72" t="str">
        <f t="shared" ca="1" si="90"/>
        <v/>
      </c>
      <c r="AX91" s="72" t="str">
        <f ca="1">AW91&amp;APRIL!K91</f>
        <v/>
      </c>
      <c r="AY91" s="72" t="str">
        <f>IF(APRIL!Y91="","",IF(APRIL!Y91&lt;18.5,"Kurus",IF(APRIL!Y91&lt;25,"Normal",IF(APRIL!Y91&lt;30,"Overweight (Risiko)",IF(APRIL!Y91&lt;35,"Obesitas I","Obesitas II")))))</f>
        <v/>
      </c>
      <c r="AZ91" s="72" t="str">
        <f t="shared" ca="1" si="91"/>
        <v/>
      </c>
      <c r="BA91" s="72" t="str">
        <f>IF(APRIL!Z91="","",IF(AND(APRIL!K91="L",APRIL!Z91&lt;90),"Normal / Aman",IF(AND(APRIL!K91="L",APRIL!Z91&gt;=90,APRIL!Z91&lt;=100),"Risiko Tinggi",IF(AND(APRIL!K91="L",APRIL!Z91&gt;100),"Obesitas (Sangat Berisiko)",IF(AND(APRIL!K91="P",APRIL!Z91&lt;80),"Normal / Aman",IF(AND(APRIL!K91="P",APRIL!Z91&gt;=80,APRIL!Z91&lt;=95),"Risiko Tinggi",IF(AND(APRIL!K91="P",APRIL!Z91&gt;95),"Obesitas (Sangat Berisiko)","")))))))</f>
        <v/>
      </c>
      <c r="BB91" s="72" t="str">
        <f t="shared" ca="1" si="92"/>
        <v/>
      </c>
      <c r="BC91" s="73" t="str">
        <f>IFERROR(ABS(LEFT(APRIL!AA91,FIND("/",APRIL!AA91)-1)),"")</f>
        <v/>
      </c>
      <c r="BD91" s="73" t="str">
        <f>IFERROR(ABS(MID(APRIL!AA91,FIND("/",APRIL!AA91)+1,LEN(APRIL!AA91))),"")</f>
        <v/>
      </c>
      <c r="BE91" s="72" t="str">
        <f t="shared" si="93"/>
        <v/>
      </c>
      <c r="BF91" s="72" t="str">
        <f t="shared" ca="1" si="94"/>
        <v/>
      </c>
      <c r="BG91" s="72" t="str">
        <f>IF(APRIL!AB91="","",IF(APRIL!AB91&lt;181,"NORMAL",IF(APRIL!AB91&lt;201,"Pre DM", "DM")))</f>
        <v/>
      </c>
      <c r="BH91" s="72" t="str">
        <f t="shared" ca="1" si="95"/>
        <v/>
      </c>
      <c r="BJ91" s="71" t="str">
        <f ca="1">IFERROR(DATEDIF(MEI!I91,MEI!D91,"Y"),"")</f>
        <v/>
      </c>
      <c r="BK91" s="71" t="str">
        <f ca="1">IFERROR(DATEDIF(MEI!I91,MEI!D91,"YM"),"")</f>
        <v/>
      </c>
      <c r="BL91" s="72" t="str">
        <f t="shared" ca="1" si="96"/>
        <v/>
      </c>
      <c r="BM91" s="72" t="str">
        <f ca="1">BL91&amp;MEI!K91</f>
        <v/>
      </c>
      <c r="BN91" s="72" t="str">
        <f>IF(MEI!Y91="","",IF(MEI!Y91&lt;18.5,"Kurus",IF(MEI!Y91&lt;25,"Normal",IF(MEI!Y91&lt;30,"Overweight (Risiko)",IF(MEI!Y91&lt;35,"Obesitas I","Obesitas II")))))</f>
        <v/>
      </c>
      <c r="BO91" s="72" t="str">
        <f t="shared" ca="1" si="97"/>
        <v/>
      </c>
      <c r="BP91" s="72" t="str">
        <f>IF(MEI!Z91="","",IF(AND(MEI!K91="L",MEI!Z91&lt;90),"Normal / Aman",IF(AND(MEI!K91="L",MEI!Z91&gt;=90,MEI!Z91&lt;=100),"Risiko Tinggi",IF(AND(MEI!K91="L",MEI!Z91&gt;100),"Obesitas (Sangat Berisiko)",IF(AND(MEI!K91="P",MEI!Z91&lt;80),"Normal / Aman",IF(AND(MEI!K91="P",MEI!Z91&gt;=80,MEI!Z91&lt;=95),"Risiko Tinggi",IF(AND(MEI!K91="P",MEI!Z91&gt;95),"Obesitas (Sangat Berisiko)","")))))))</f>
        <v/>
      </c>
      <c r="BQ91" s="72" t="str">
        <f t="shared" ca="1" si="98"/>
        <v/>
      </c>
      <c r="BR91" s="73" t="str">
        <f>IFERROR(ABS(LEFT(MEI!AA91,FIND("/",MEI!AA91)-1)),"")</f>
        <v/>
      </c>
      <c r="BS91" s="73" t="str">
        <f>IFERROR(ABS(MID(MEI!AA91,FIND("/",MEI!AA91)+1,LEN(MEI!AA91))),"")</f>
        <v/>
      </c>
      <c r="BT91" s="72" t="str">
        <f t="shared" si="99"/>
        <v/>
      </c>
      <c r="BU91" s="72" t="str">
        <f t="shared" ca="1" si="100"/>
        <v/>
      </c>
      <c r="BV91" s="72" t="str">
        <f>IF(MEI!AB91="","",IF(MEI!AB91&lt;181,"NORMAL",IF(MEI!AB91&lt;201,"Pre DM", "DM")))</f>
        <v/>
      </c>
      <c r="BW91" s="72" t="str">
        <f t="shared" ca="1" si="101"/>
        <v/>
      </c>
      <c r="BY91" s="71" t="str">
        <f ca="1">IFERROR(DATEDIF(JUNI!I91,JUNI!D91,"Y"),"")</f>
        <v/>
      </c>
      <c r="BZ91" s="71" t="str">
        <f ca="1">IFERROR(DATEDIF(JUNI!I91,JUNI!D91,"YM"),"")</f>
        <v/>
      </c>
      <c r="CA91" s="72" t="str">
        <f t="shared" ca="1" si="102"/>
        <v/>
      </c>
      <c r="CB91" s="72" t="str">
        <f ca="1">CA91&amp;JUNI!K91</f>
        <v/>
      </c>
      <c r="CC91" s="72" t="str">
        <f>IF(JUNI!Y91="","",IF(JUNI!Y91&lt;18.5,"Kurus",IF(JUNI!Y91&lt;25,"Normal",IF(JUNI!Y91&lt;30,"Overweight (Risiko)",IF(JUNI!Y91&lt;35,"Obesitas I","Obesitas II")))))</f>
        <v/>
      </c>
      <c r="CD91" s="72" t="str">
        <f t="shared" ca="1" si="103"/>
        <v/>
      </c>
      <c r="CE91" s="72" t="str">
        <f>IF(JUNI!Z91="","",IF(AND(JUNI!K91="L",JUNI!Z91&lt;90),"Normal / Aman",IF(AND(JUNI!K91="L",JUNI!Z91&gt;=90,JUNI!Z91&lt;=100),"Risiko Tinggi",IF(AND(JUNI!K91="L",JUNI!Z91&gt;100),"Obesitas (Sangat Berisiko)",IF(AND(JUNI!K91="P",JUNI!Z91&lt;80),"Normal / Aman",IF(AND(JUNI!K91="P",JUNI!Z91&gt;=80,JUNI!Z91&lt;=95),"Risiko Tinggi",IF(AND(JUNI!K91="P",JUNI!Z91&gt;95),"Obesitas (Sangat Berisiko)","")))))))</f>
        <v/>
      </c>
      <c r="CF91" s="72" t="str">
        <f t="shared" ca="1" si="104"/>
        <v/>
      </c>
      <c r="CG91" s="73" t="str">
        <f>IFERROR(ABS(LEFT(JUNI!AA91,FIND("/",JUNI!AA91)-1)),"")</f>
        <v/>
      </c>
      <c r="CH91" s="73" t="str">
        <f>IFERROR(ABS(MID(JUNI!AA91,FIND("/",JUNI!AA91)+1,LEN(JUNI!AA91))),"")</f>
        <v/>
      </c>
      <c r="CI91" s="72" t="str">
        <f t="shared" si="105"/>
        <v/>
      </c>
      <c r="CJ91" s="72" t="str">
        <f t="shared" ca="1" si="106"/>
        <v/>
      </c>
      <c r="CK91" s="72" t="str">
        <f>IF(JUNI!AB91="","",IF(JUNI!AB91&lt;181,"NORMAL",IF(JUNI!AB91&lt;201,"Pre DM", "DM")))</f>
        <v/>
      </c>
      <c r="CL91" s="72" t="str">
        <f t="shared" ca="1" si="107"/>
        <v/>
      </c>
      <c r="CN91" s="71" t="str">
        <f ca="1">IFERROR(DATEDIF(JULI!I91,JULI!D91,"Y"),"")</f>
        <v/>
      </c>
      <c r="CO91" s="71" t="str">
        <f ca="1">IFERROR(DATEDIF(JULI!I91,JULI!D91,"YM"),"")</f>
        <v/>
      </c>
      <c r="CP91" s="72" t="str">
        <f t="shared" ca="1" si="108"/>
        <v/>
      </c>
      <c r="CQ91" s="72" t="str">
        <f ca="1">CP91&amp;JULI!K91</f>
        <v/>
      </c>
      <c r="CR91" s="72" t="str">
        <f>IF(JULI!Y91="","",IF(JULI!Y91&lt;18.5,"Kurus",IF(JULI!Y91&lt;25,"Normal",IF(JULI!Y91&lt;30,"Overweight (Risiko)",IF(JULI!Y91&lt;35,"Obesitas I","Obesitas II")))))</f>
        <v/>
      </c>
      <c r="CS91" s="72" t="str">
        <f t="shared" ca="1" si="109"/>
        <v/>
      </c>
      <c r="CT91" s="72" t="str">
        <f>IF(JULI!Z91="","",IF(AND(JULI!K91="L",JULI!Z91&lt;90),"Normal / Aman",IF(AND(JULI!K91="L",JULI!Z91&gt;=90,JULI!Z91&lt;=100),"Risiko Tinggi",IF(AND(JULI!K91="L",JULI!Z91&gt;100),"Obesitas (Sangat Berisiko)",IF(AND(JULI!K91="P",JULI!Z91&lt;80),"Normal / Aman",IF(AND(JULI!K91="P",JULI!Z91&gt;=80,JULI!Z91&lt;=95),"Risiko Tinggi",IF(AND(JULI!K91="P",JULI!Z91&gt;95),"Obesitas (Sangat Berisiko)","")))))))</f>
        <v/>
      </c>
      <c r="CU91" s="72" t="str">
        <f t="shared" ca="1" si="110"/>
        <v/>
      </c>
      <c r="CV91" s="73" t="str">
        <f>IFERROR(ABS(LEFT(JULI!AA91,FIND("/",JULI!AA91)-1)),"")</f>
        <v/>
      </c>
      <c r="CW91" s="73" t="str">
        <f>IFERROR(ABS(MID(JULI!AA91,FIND("/",JULI!AA91)+1,LEN(JULI!AA91))),"")</f>
        <v/>
      </c>
      <c r="CX91" s="72" t="str">
        <f t="shared" si="111"/>
        <v/>
      </c>
      <c r="CY91" s="72" t="str">
        <f t="shared" ca="1" si="112"/>
        <v/>
      </c>
      <c r="CZ91" s="72" t="str">
        <f>IF(JULI!AB91="","",IF(JULI!AB91&lt;181,"NORMAL",IF(JULI!AB91&lt;201,"Pre DM", "DM")))</f>
        <v/>
      </c>
      <c r="DA91" s="72" t="str">
        <f t="shared" ca="1" si="113"/>
        <v/>
      </c>
      <c r="DC91" s="71" t="str">
        <f ca="1">IFERROR(DATEDIF(AGUSTUS!I91,AGUSTUS!D91,"Y"),"")</f>
        <v/>
      </c>
      <c r="DD91" s="71" t="str">
        <f ca="1">IFERROR(DATEDIF(AGUSTUS!I91,AGUSTUS!D91,"YM"),"")</f>
        <v/>
      </c>
      <c r="DE91" s="72" t="str">
        <f t="shared" ca="1" si="114"/>
        <v/>
      </c>
      <c r="DF91" s="72" t="str">
        <f ca="1">DE91&amp;AGUSTUS!K91</f>
        <v/>
      </c>
      <c r="DG91" s="72" t="str">
        <f>IF(AGUSTUS!Y91="","",IF(AGUSTUS!Y91&lt;18.5,"Kurus",IF(AGUSTUS!Y91&lt;25,"Normal",IF(AGUSTUS!Y91&lt;30,"Overweight (Risiko)",IF(AGUSTUS!Y91&lt;35,"Obesitas I","Obesitas II")))))</f>
        <v/>
      </c>
      <c r="DH91" s="72" t="str">
        <f t="shared" ca="1" si="115"/>
        <v/>
      </c>
      <c r="DI91" s="72" t="str">
        <f>IF(AGUSTUS!Z91="","",IF(AND(AGUSTUS!K91="L",AGUSTUS!Z91&lt;90),"Normal / Aman",IF(AND(AGUSTUS!K91="L",AGUSTUS!Z91&gt;=90,AGUSTUS!Z91&lt;=100),"Risiko Tinggi",IF(AND(AGUSTUS!K91="L",AGUSTUS!Z91&gt;100),"Obesitas (Sangat Berisiko)",IF(AND(AGUSTUS!K91="P",AGUSTUS!Z91&lt;80),"Normal / Aman",IF(AND(AGUSTUS!K91="P",AGUSTUS!Z91&gt;=80,AGUSTUS!Z91&lt;=95),"Risiko Tinggi",IF(AND(AGUSTUS!K91="P",AGUSTUS!Z91&gt;95),"Obesitas (Sangat Berisiko)","")))))))</f>
        <v/>
      </c>
      <c r="DJ91" s="72" t="str">
        <f t="shared" ca="1" si="116"/>
        <v/>
      </c>
      <c r="DK91" s="73" t="str">
        <f>IFERROR(ABS(LEFT(AGUSTUS!AA91,FIND("/",AGUSTUS!AA91)-1)),"")</f>
        <v/>
      </c>
      <c r="DL91" s="73" t="str">
        <f>IFERROR(ABS(MID(AGUSTUS!AA91,FIND("/",AGUSTUS!AA91)+1,LEN(AGUSTUS!AA91))),"")</f>
        <v/>
      </c>
      <c r="DM91" s="72" t="str">
        <f t="shared" si="117"/>
        <v/>
      </c>
      <c r="DN91" s="72" t="str">
        <f t="shared" ca="1" si="118"/>
        <v/>
      </c>
      <c r="DO91" s="72" t="str">
        <f>IF(AGUSTUS!AB91="","",IF(AGUSTUS!AB91&lt;181,"NORMAL",IF(AGUSTUS!AB91&lt;201,"Pre DM", "DM")))</f>
        <v/>
      </c>
      <c r="DP91" s="72" t="str">
        <f t="shared" ca="1" si="119"/>
        <v/>
      </c>
      <c r="DR91" s="71" t="str">
        <f ca="1">IFERROR(DATEDIF(SEPTEMBER!I91,SEPTEMBER!D91,"Y"),"")</f>
        <v/>
      </c>
      <c r="DS91" s="71" t="str">
        <f ca="1">IFERROR(DATEDIF(SEPTEMBER!I91,SEPTEMBER!D91,"YM"),"")</f>
        <v/>
      </c>
      <c r="DT91" s="72" t="str">
        <f t="shared" ca="1" si="120"/>
        <v/>
      </c>
      <c r="DU91" s="72" t="str">
        <f ca="1">DT91&amp;SEPTEMBER!K91</f>
        <v/>
      </c>
      <c r="DV91" s="72" t="str">
        <f>IF(SEPTEMBER!Y91="","",IF(SEPTEMBER!Y91&lt;18.5,"Kurus",IF(SEPTEMBER!Y91&lt;25,"Normal",IF(SEPTEMBER!Y91&lt;30,"Overweight (Risiko)",IF(SEPTEMBER!Y91&lt;35,"Obesitas I","Obesitas II")))))</f>
        <v/>
      </c>
      <c r="DW91" s="72" t="str">
        <f t="shared" ca="1" si="121"/>
        <v/>
      </c>
      <c r="DX91" s="72" t="str">
        <f>IF(SEPTEMBER!Z91="","",IF(AND(SEPTEMBER!K91="L",SEPTEMBER!Z91&lt;90),"Normal / Aman",IF(AND(SEPTEMBER!K91="L",SEPTEMBER!Z91&gt;=90,SEPTEMBER!Z91&lt;=100),"Risiko Tinggi",IF(AND(SEPTEMBER!K91="L",SEPTEMBER!Z91&gt;100),"Obesitas (Sangat Berisiko)",IF(AND(SEPTEMBER!K91="P",SEPTEMBER!Z91&lt;80),"Normal / Aman",IF(AND(SEPTEMBER!K91="P",SEPTEMBER!Z91&gt;=80,SEPTEMBER!Z91&lt;=95),"Risiko Tinggi",IF(AND(SEPTEMBER!K91="P",SEPTEMBER!Z91&gt;95),"Obesitas (Sangat Berisiko)","")))))))</f>
        <v/>
      </c>
      <c r="DY91" s="72" t="str">
        <f t="shared" ca="1" si="122"/>
        <v/>
      </c>
      <c r="DZ91" s="73" t="str">
        <f>IFERROR(ABS(LEFT(SEPTEMBER!AA91,FIND("/",SEPTEMBER!AA91)-1)),"")</f>
        <v/>
      </c>
      <c r="EA91" s="73" t="str">
        <f>IFERROR(ABS(MID(SEPTEMBER!AA91,FIND("/",SEPTEMBER!AA91)+1,LEN(SEPTEMBER!AA91))),"")</f>
        <v/>
      </c>
      <c r="EB91" s="72" t="str">
        <f t="shared" si="123"/>
        <v/>
      </c>
      <c r="EC91" s="72" t="str">
        <f t="shared" ca="1" si="124"/>
        <v/>
      </c>
      <c r="ED91" s="72" t="str">
        <f>IF(SEPTEMBER!AB91="","",IF(SEPTEMBER!AB91&lt;181,"NORMAL",IF(SEPTEMBER!AB91&lt;201,"Pre DM", "DM")))</f>
        <v/>
      </c>
      <c r="EE91" s="72" t="str">
        <f t="shared" ca="1" si="125"/>
        <v/>
      </c>
      <c r="EG91" s="71" t="str">
        <f ca="1">IFERROR(DATEDIF(OKTOBER!I91,OKTOBER!D91,"Y"),"")</f>
        <v/>
      </c>
      <c r="EH91" s="71" t="str">
        <f ca="1">IFERROR(DATEDIF(OKTOBER!I91,OKTOBER!D91,"YM"),"")</f>
        <v/>
      </c>
      <c r="EI91" s="72" t="str">
        <f t="shared" ca="1" si="126"/>
        <v/>
      </c>
      <c r="EJ91" s="72" t="str">
        <f ca="1">EI91&amp;OKTOBER!K91</f>
        <v/>
      </c>
      <c r="EK91" s="72" t="str">
        <f>IF(OKTOBER!Y91="","",IF(OKTOBER!Y91&lt;18.5,"Kurus",IF(OKTOBER!Y91&lt;25,"Normal",IF(OKTOBER!Y91&lt;30,"Overweight (Risiko)",IF(OKTOBER!Y91&lt;35,"Obesitas I","Obesitas II")))))</f>
        <v/>
      </c>
      <c r="EL91" s="72" t="str">
        <f t="shared" ca="1" si="127"/>
        <v/>
      </c>
      <c r="EM91" s="72" t="str">
        <f>IF(OKTOBER!Z91="","",IF(AND(OKTOBER!K91="L",OKTOBER!Z91&lt;90),"Normal / Aman",IF(AND(OKTOBER!K91="L",OKTOBER!Z91&gt;=90,OKTOBER!Z91&lt;=100),"Risiko Tinggi",IF(AND(OKTOBER!K91="L",OKTOBER!Z91&gt;100),"Obesitas (Sangat Berisiko)",IF(AND(OKTOBER!K91="P",OKTOBER!Z91&lt;80),"Normal / Aman",IF(AND(OKTOBER!K91="P",OKTOBER!Z91&gt;=80,OKTOBER!Z91&lt;=95),"Risiko Tinggi",IF(AND(OKTOBER!K91="P",OKTOBER!Z91&gt;95),"Obesitas (Sangat Berisiko)","")))))))</f>
        <v/>
      </c>
      <c r="EN91" s="72" t="str">
        <f t="shared" ca="1" si="128"/>
        <v/>
      </c>
      <c r="EO91" s="73" t="str">
        <f>IFERROR(ABS(LEFT(OKTOBER!AA91,FIND("/",OKTOBER!AA91)-1)),"")</f>
        <v/>
      </c>
      <c r="EP91" s="73" t="str">
        <f>IFERROR(ABS(MID(OKTOBER!AA91,FIND("/",OKTOBER!AA91)+1,LEN(OKTOBER!AA91))),"")</f>
        <v/>
      </c>
      <c r="EQ91" s="72" t="str">
        <f t="shared" si="129"/>
        <v/>
      </c>
      <c r="ER91" s="72" t="str">
        <f t="shared" ca="1" si="130"/>
        <v/>
      </c>
      <c r="ES91" s="72" t="str">
        <f>IF(OKTOBER!AB91="","",IF(OKTOBER!AB91&lt;181,"NORMAL",IF(OKTOBER!AB91&lt;201,"Pre DM", "DM")))</f>
        <v/>
      </c>
      <c r="ET91" s="72" t="str">
        <f t="shared" ca="1" si="131"/>
        <v/>
      </c>
      <c r="EV91" s="71" t="str">
        <f ca="1">IFERROR(DATEDIF(NOPEMBER!I91,NOPEMBER!D91,"Y"),"")</f>
        <v/>
      </c>
      <c r="EW91" s="71" t="str">
        <f ca="1">IFERROR(DATEDIF(NOPEMBER!I91,NOPEMBER!D91,"YM"),"")</f>
        <v/>
      </c>
      <c r="EX91" s="72" t="str">
        <f t="shared" ca="1" si="132"/>
        <v/>
      </c>
      <c r="EY91" s="72" t="str">
        <f ca="1">EX91&amp;NOPEMBER!K91</f>
        <v/>
      </c>
      <c r="EZ91" s="72" t="str">
        <f>IF(NOPEMBER!Y91="","",IF(NOPEMBER!Y91&lt;18.5,"Kurus",IF(NOPEMBER!Y91&lt;25,"Normal",IF(NOPEMBER!Y91&lt;30,"Overweight (Risiko)",IF(NOPEMBER!Y91&lt;35,"Obesitas I","Obesitas II")))))</f>
        <v/>
      </c>
      <c r="FA91" s="72" t="str">
        <f t="shared" ca="1" si="133"/>
        <v/>
      </c>
      <c r="FB91" s="72" t="str">
        <f>IF(NOPEMBER!Z91="","",IF(AND(NOPEMBER!K91="L",NOPEMBER!Z91&lt;90),"Normal / Aman",IF(AND(NOPEMBER!K91="L",NOPEMBER!Z91&gt;=90,NOPEMBER!Z91&lt;=100),"Risiko Tinggi",IF(AND(NOPEMBER!K91="L",NOPEMBER!Z91&gt;100),"Obesitas (Sangat Berisiko)",IF(AND(NOPEMBER!K91="P",NOPEMBER!Z91&lt;80),"Normal / Aman",IF(AND(NOPEMBER!K91="P",NOPEMBER!Z91&gt;=80,NOPEMBER!Z91&lt;=95),"Risiko Tinggi",IF(AND(NOPEMBER!K91="P",NOPEMBER!Z91&gt;95),"Obesitas (Sangat Berisiko)","")))))))</f>
        <v/>
      </c>
      <c r="FC91" s="72" t="str">
        <f t="shared" ca="1" si="134"/>
        <v/>
      </c>
      <c r="FD91" s="73" t="str">
        <f>IFERROR(ABS(LEFT(NOPEMBER!AA91,FIND("/",NOPEMBER!AA91)-1)),"")</f>
        <v/>
      </c>
      <c r="FE91" s="73" t="str">
        <f>IFERROR(ABS(MID(NOPEMBER!AA91,FIND("/",NOPEMBER!AA91)+1,LEN(NOPEMBER!AA91))),"")</f>
        <v/>
      </c>
      <c r="FF91" s="72" t="str">
        <f t="shared" si="135"/>
        <v/>
      </c>
      <c r="FG91" s="72" t="str">
        <f t="shared" ca="1" si="136"/>
        <v/>
      </c>
      <c r="FH91" s="72" t="str">
        <f>IF(NOPEMBER!AB91="","",IF(NOPEMBER!AB91&lt;181,"NORMAL",IF(NOPEMBER!AB91&lt;201,"Pre DM", "DM")))</f>
        <v/>
      </c>
      <c r="FI91" s="72" t="str">
        <f t="shared" ca="1" si="137"/>
        <v/>
      </c>
      <c r="FK91" s="71" t="str">
        <f ca="1">IFERROR(DATEDIF(DESEMBER!I91,DESEMBER!D91,"Y"),"")</f>
        <v/>
      </c>
      <c r="FL91" s="71" t="str">
        <f ca="1">IFERROR(DATEDIF(DESEMBER!I91,DESEMBER!D91,"YM"),"")</f>
        <v/>
      </c>
      <c r="FM91" s="72" t="str">
        <f t="shared" ca="1" si="138"/>
        <v/>
      </c>
      <c r="FN91" s="72" t="str">
        <f ca="1">FM91&amp;DESEMBER!K91</f>
        <v/>
      </c>
      <c r="FO91" s="72" t="str">
        <f>IF(DESEMBER!Y91="","",IF(DESEMBER!Y91&lt;18.5,"Kurus",IF(DESEMBER!Y91&lt;25,"Normal",IF(DESEMBER!Y91&lt;30,"Overweight (Risiko)",IF(DESEMBER!Y91&lt;35,"Obesitas I","Obesitas II")))))</f>
        <v/>
      </c>
      <c r="FP91" s="72" t="str">
        <f t="shared" ca="1" si="139"/>
        <v/>
      </c>
      <c r="FQ91" s="72" t="str">
        <f>IF(DESEMBER!Z91="","",IF(AND(DESEMBER!K91="L",DESEMBER!Z91&lt;90),"Normal / Aman",IF(AND(DESEMBER!K91="L",DESEMBER!Z91&gt;=90,DESEMBER!Z91&lt;=100),"Risiko Tinggi",IF(AND(DESEMBER!K91="L",DESEMBER!Z91&gt;100),"Obesitas (Sangat Berisiko)",IF(AND(DESEMBER!K91="P",DESEMBER!Z91&lt;80),"Normal / Aman",IF(AND(DESEMBER!K91="P",DESEMBER!Z91&gt;=80,DESEMBER!Z91&lt;=95),"Risiko Tinggi",IF(AND(DESEMBER!K91="P",DESEMBER!Z91&gt;95),"Obesitas (Sangat Berisiko)","")))))))</f>
        <v/>
      </c>
      <c r="FR91" s="72" t="str">
        <f t="shared" ca="1" si="140"/>
        <v/>
      </c>
      <c r="FS91" s="73" t="str">
        <f>IFERROR(ABS(LEFT(DESEMBER!AA91,FIND("/",DESEMBER!AA91)-1)),"")</f>
        <v/>
      </c>
      <c r="FT91" s="73" t="str">
        <f>IFERROR(ABS(MID(DESEMBER!AA91,FIND("/",DESEMBER!AA91)+1,LEN(DESEMBER!AA91))),"")</f>
        <v/>
      </c>
      <c r="FU91" s="72" t="str">
        <f t="shared" si="141"/>
        <v/>
      </c>
      <c r="FV91" s="72" t="str">
        <f t="shared" ca="1" si="142"/>
        <v/>
      </c>
      <c r="FW91" s="72" t="str">
        <f>IF(DESEMBER!AB91="","",IF(DESEMBER!AB91&lt;181,"NORMAL",IF(DESEMBER!AB91&lt;201,"Pre DM", "DM")))</f>
        <v/>
      </c>
      <c r="FX91" s="72" t="str">
        <f t="shared" ca="1" si="143"/>
        <v/>
      </c>
    </row>
    <row r="92" spans="2:180" x14ac:dyDescent="0.25">
      <c r="B92" s="71" t="str">
        <f ca="1">IFERROR(DATEDIF(JANUARI!I92,JANUARI!D92,"Y"),"")</f>
        <v/>
      </c>
      <c r="C92" s="71" t="str">
        <f ca="1">IFERROR(DATEDIF(JANUARI!I92,JANUARI!D92,"YM"),"")</f>
        <v/>
      </c>
      <c r="D92" s="72" t="str">
        <f t="shared" ca="1" si="72"/>
        <v/>
      </c>
      <c r="E92" s="72" t="str">
        <f ca="1">D92&amp;JANUARI!K92</f>
        <v/>
      </c>
      <c r="F92" s="72" t="str">
        <f>IF(JANUARI!Y92="","",IF(JANUARI!Y92&lt;18.5,"Kurus",IF(JANUARI!Y92&lt;25,"Normal",IF(JANUARI!Y92&lt;30,"Overweight (Risiko)",IF(JANUARI!Y92&lt;35,"Obesitas I","Obesitas II")))))</f>
        <v/>
      </c>
      <c r="G92" s="72" t="str">
        <f t="shared" ca="1" si="73"/>
        <v/>
      </c>
      <c r="H92" s="72" t="str">
        <f>IF(JANUARI!Z92="","",IF(AND(JANUARI!K92="L",JANUARI!Z92&lt;90),"Normal / Aman",IF(AND(JANUARI!K92="L",JANUARI!Z92&gt;=90,JANUARI!Z92&lt;=100),"Risiko Tinggi",IF(AND(JANUARI!K92="L",JANUARI!Z92&gt;100),"Obesitas (Sangat Berisiko)",IF(AND(JANUARI!K92="P",JANUARI!Z92&lt;80),"Normal / Aman",IF(AND(JANUARI!K92="P",JANUARI!Z92&gt;=80,JANUARI!Z92&lt;=95),"Risiko Tinggi",IF(AND(JANUARI!K92="P",JANUARI!Z92&gt;95),"Obesitas (Sangat Berisiko)","")))))))</f>
        <v/>
      </c>
      <c r="I92" s="72" t="str">
        <f t="shared" ca="1" si="74"/>
        <v/>
      </c>
      <c r="J92" s="73" t="str">
        <f>IFERROR(ABS(LEFT(JANUARI!AA92,FIND("/",JANUARI!AA92)-1)),"")</f>
        <v/>
      </c>
      <c r="K92" s="73" t="str">
        <f>IFERROR(ABS(MID(JANUARI!AA92,FIND("/",JANUARI!AA92)+1,LEN(JANUARI!AA92))),"")</f>
        <v/>
      </c>
      <c r="L92" s="72" t="str">
        <f t="shared" si="75"/>
        <v/>
      </c>
      <c r="M92" s="72" t="str">
        <f t="shared" ca="1" si="76"/>
        <v/>
      </c>
      <c r="N92" s="72" t="str">
        <f>IF(JANUARI!AB92="","",IF(JANUARI!AB92&lt;181,"NORMAL",IF(JANUARI!AB92&lt;201,"Pre DM", "DM")))</f>
        <v/>
      </c>
      <c r="O92" s="72" t="str">
        <f t="shared" ca="1" si="77"/>
        <v/>
      </c>
      <c r="Q92" s="71" t="str">
        <f ca="1">IFERROR(DATEDIF(PEBRUARI!I92,PEBRUARI!D92,"Y"),"")</f>
        <v/>
      </c>
      <c r="R92" s="71" t="str">
        <f ca="1">IFERROR(DATEDIF(PEBRUARI!I92,PEBRUARI!D92,"YM"),"")</f>
        <v/>
      </c>
      <c r="S92" s="72" t="str">
        <f t="shared" ca="1" si="78"/>
        <v/>
      </c>
      <c r="T92" s="72" t="str">
        <f ca="1">S92&amp;PEBRUARI!K92</f>
        <v/>
      </c>
      <c r="U92" s="72" t="str">
        <f>IF(PEBRUARI!Y92="","",IF(PEBRUARI!Y92&lt;18.5,"Kurus",IF(PEBRUARI!Y92&lt;25,"Normal",IF(PEBRUARI!Y92&lt;30,"Overweight (Risiko)",IF(PEBRUARI!Y92&lt;35,"Obesitas I","Obesitas II")))))</f>
        <v/>
      </c>
      <c r="V92" s="72" t="str">
        <f t="shared" ca="1" si="79"/>
        <v/>
      </c>
      <c r="W92" s="72" t="str">
        <f>IF(PEBRUARI!Z92="","",IF(AND(PEBRUARI!K92="L",PEBRUARI!Z92&lt;90),"Normal / Aman",IF(AND(PEBRUARI!K92="L",PEBRUARI!Z92&gt;=90,PEBRUARI!Z92&lt;=100),"Risiko Tinggi",IF(AND(PEBRUARI!K92="L",PEBRUARI!Z92&gt;100),"Obesitas (Sangat Berisiko)",IF(AND(PEBRUARI!K92="P",PEBRUARI!Z92&lt;80),"Normal / Aman",IF(AND(PEBRUARI!K92="P",PEBRUARI!Z92&gt;=80,PEBRUARI!Z92&lt;=95),"Risiko Tinggi",IF(AND(PEBRUARI!K92="P",PEBRUARI!Z92&gt;95),"Obesitas (Sangat Berisiko)","")))))))</f>
        <v/>
      </c>
      <c r="X92" s="72" t="str">
        <f t="shared" ca="1" si="80"/>
        <v/>
      </c>
      <c r="Y92" s="73" t="str">
        <f>IFERROR(ABS(LEFT(PEBRUARI!AA92,FIND("/",PEBRUARI!AA92)-1)),"")</f>
        <v/>
      </c>
      <c r="Z92" s="73" t="str">
        <f>IFERROR(ABS(MID(PEBRUARI!AA92,FIND("/",PEBRUARI!AA92)+1,LEN(PEBRUARI!AA92))),"")</f>
        <v/>
      </c>
      <c r="AA92" s="72" t="str">
        <f t="shared" si="81"/>
        <v/>
      </c>
      <c r="AB92" s="72" t="str">
        <f t="shared" ca="1" si="82"/>
        <v/>
      </c>
      <c r="AC92" s="72" t="str">
        <f>IF(PEBRUARI!AB92="","",IF(PEBRUARI!AB92&lt;181,"NORMAL",IF(PEBRUARI!AB92&lt;201,"Pre DM", "DM")))</f>
        <v/>
      </c>
      <c r="AD92" s="72" t="str">
        <f t="shared" ca="1" si="83"/>
        <v/>
      </c>
      <c r="AF92" s="71" t="str">
        <f ca="1">IFERROR(DATEDIF(MARET!I92,MARET!D92,"Y"),"")</f>
        <v/>
      </c>
      <c r="AG92" s="71" t="str">
        <f ca="1">IFERROR(DATEDIF(MARET!I92,MARET!D92,"YM"),"")</f>
        <v/>
      </c>
      <c r="AH92" s="72" t="str">
        <f t="shared" ca="1" si="84"/>
        <v/>
      </c>
      <c r="AI92" s="72" t="str">
        <f ca="1">AH92&amp;MARET!K92</f>
        <v/>
      </c>
      <c r="AJ92" s="72" t="str">
        <f>IF(MARET!Y92="","",IF(MARET!Y92&lt;18.5,"Kurus",IF(MARET!Y92&lt;25,"Normal",IF(MARET!Y92&lt;30,"Overweight (Risiko)",IF(MARET!Y92&lt;35,"Obesitas I","Obesitas II")))))</f>
        <v/>
      </c>
      <c r="AK92" s="72" t="str">
        <f t="shared" ca="1" si="85"/>
        <v/>
      </c>
      <c r="AL92" s="72" t="str">
        <f>IF(MARET!Z92="","",IF(AND(MARET!K92="L",MARET!Z92&lt;90),"Normal / Aman",IF(AND(MARET!K92="L",MARET!Z92&gt;=90,MARET!Z92&lt;=100),"Risiko Tinggi",IF(AND(MARET!K92="L",MARET!Z92&gt;100),"Obesitas (Sangat Berisiko)",IF(AND(MARET!K92="P",MARET!Z92&lt;80),"Normal / Aman",IF(AND(MARET!K92="P",MARET!Z92&gt;=80,MARET!Z92&lt;=95),"Risiko Tinggi",IF(AND(MARET!K92="P",MARET!Z92&gt;95),"Obesitas (Sangat Berisiko)","")))))))</f>
        <v/>
      </c>
      <c r="AM92" s="72" t="str">
        <f t="shared" ca="1" si="86"/>
        <v/>
      </c>
      <c r="AN92" s="73" t="str">
        <f>IFERROR(ABS(LEFT(MARET!AA92,FIND("/",MARET!AA92)-1)),"")</f>
        <v/>
      </c>
      <c r="AO92" s="73" t="str">
        <f>IFERROR(ABS(MID(MARET!AA92,FIND("/",MARET!AA92)+1,LEN(MARET!AA92))),"")</f>
        <v/>
      </c>
      <c r="AP92" s="72" t="str">
        <f t="shared" si="87"/>
        <v/>
      </c>
      <c r="AQ92" s="72" t="str">
        <f t="shared" ca="1" si="88"/>
        <v/>
      </c>
      <c r="AR92" s="72" t="str">
        <f>IF(MARET!AB92="","",IF(MARET!AB92&lt;181,"NORMAL",IF(MARET!AB92&lt;201,"Pre DM", "DM")))</f>
        <v/>
      </c>
      <c r="AS92" s="72" t="str">
        <f t="shared" ca="1" si="89"/>
        <v/>
      </c>
      <c r="AU92" s="71" t="str">
        <f ca="1">IFERROR(DATEDIF(APRIL!I92,APRIL!D92,"Y"),"")</f>
        <v/>
      </c>
      <c r="AV92" s="71" t="str">
        <f ca="1">IFERROR(DATEDIF(APRIL!I92,APRIL!D92,"YM"),"")</f>
        <v/>
      </c>
      <c r="AW92" s="72" t="str">
        <f t="shared" ca="1" si="90"/>
        <v/>
      </c>
      <c r="AX92" s="72" t="str">
        <f ca="1">AW92&amp;APRIL!K92</f>
        <v/>
      </c>
      <c r="AY92" s="72" t="str">
        <f>IF(APRIL!Y92="","",IF(APRIL!Y92&lt;18.5,"Kurus",IF(APRIL!Y92&lt;25,"Normal",IF(APRIL!Y92&lt;30,"Overweight (Risiko)",IF(APRIL!Y92&lt;35,"Obesitas I","Obesitas II")))))</f>
        <v/>
      </c>
      <c r="AZ92" s="72" t="str">
        <f t="shared" ca="1" si="91"/>
        <v/>
      </c>
      <c r="BA92" s="72" t="str">
        <f>IF(APRIL!Z92="","",IF(AND(APRIL!K92="L",APRIL!Z92&lt;90),"Normal / Aman",IF(AND(APRIL!K92="L",APRIL!Z92&gt;=90,APRIL!Z92&lt;=100),"Risiko Tinggi",IF(AND(APRIL!K92="L",APRIL!Z92&gt;100),"Obesitas (Sangat Berisiko)",IF(AND(APRIL!K92="P",APRIL!Z92&lt;80),"Normal / Aman",IF(AND(APRIL!K92="P",APRIL!Z92&gt;=80,APRIL!Z92&lt;=95),"Risiko Tinggi",IF(AND(APRIL!K92="P",APRIL!Z92&gt;95),"Obesitas (Sangat Berisiko)","")))))))</f>
        <v/>
      </c>
      <c r="BB92" s="72" t="str">
        <f t="shared" ca="1" si="92"/>
        <v/>
      </c>
      <c r="BC92" s="73" t="str">
        <f>IFERROR(ABS(LEFT(APRIL!AA92,FIND("/",APRIL!AA92)-1)),"")</f>
        <v/>
      </c>
      <c r="BD92" s="73" t="str">
        <f>IFERROR(ABS(MID(APRIL!AA92,FIND("/",APRIL!AA92)+1,LEN(APRIL!AA92))),"")</f>
        <v/>
      </c>
      <c r="BE92" s="72" t="str">
        <f t="shared" si="93"/>
        <v/>
      </c>
      <c r="BF92" s="72" t="str">
        <f t="shared" ca="1" si="94"/>
        <v/>
      </c>
      <c r="BG92" s="72" t="str">
        <f>IF(APRIL!AB92="","",IF(APRIL!AB92&lt;181,"NORMAL",IF(APRIL!AB92&lt;201,"Pre DM", "DM")))</f>
        <v/>
      </c>
      <c r="BH92" s="72" t="str">
        <f t="shared" ca="1" si="95"/>
        <v/>
      </c>
      <c r="BJ92" s="71" t="str">
        <f ca="1">IFERROR(DATEDIF(MEI!I92,MEI!D92,"Y"),"")</f>
        <v/>
      </c>
      <c r="BK92" s="71" t="str">
        <f ca="1">IFERROR(DATEDIF(MEI!I92,MEI!D92,"YM"),"")</f>
        <v/>
      </c>
      <c r="BL92" s="72" t="str">
        <f t="shared" ca="1" si="96"/>
        <v/>
      </c>
      <c r="BM92" s="72" t="str">
        <f ca="1">BL92&amp;MEI!K92</f>
        <v/>
      </c>
      <c r="BN92" s="72" t="str">
        <f>IF(MEI!Y92="","",IF(MEI!Y92&lt;18.5,"Kurus",IF(MEI!Y92&lt;25,"Normal",IF(MEI!Y92&lt;30,"Overweight (Risiko)",IF(MEI!Y92&lt;35,"Obesitas I","Obesitas II")))))</f>
        <v/>
      </c>
      <c r="BO92" s="72" t="str">
        <f t="shared" ca="1" si="97"/>
        <v/>
      </c>
      <c r="BP92" s="72" t="str">
        <f>IF(MEI!Z92="","",IF(AND(MEI!K92="L",MEI!Z92&lt;90),"Normal / Aman",IF(AND(MEI!K92="L",MEI!Z92&gt;=90,MEI!Z92&lt;=100),"Risiko Tinggi",IF(AND(MEI!K92="L",MEI!Z92&gt;100),"Obesitas (Sangat Berisiko)",IF(AND(MEI!K92="P",MEI!Z92&lt;80),"Normal / Aman",IF(AND(MEI!K92="P",MEI!Z92&gt;=80,MEI!Z92&lt;=95),"Risiko Tinggi",IF(AND(MEI!K92="P",MEI!Z92&gt;95),"Obesitas (Sangat Berisiko)","")))))))</f>
        <v/>
      </c>
      <c r="BQ92" s="72" t="str">
        <f t="shared" ca="1" si="98"/>
        <v/>
      </c>
      <c r="BR92" s="73" t="str">
        <f>IFERROR(ABS(LEFT(MEI!AA92,FIND("/",MEI!AA92)-1)),"")</f>
        <v/>
      </c>
      <c r="BS92" s="73" t="str">
        <f>IFERROR(ABS(MID(MEI!AA92,FIND("/",MEI!AA92)+1,LEN(MEI!AA92))),"")</f>
        <v/>
      </c>
      <c r="BT92" s="72" t="str">
        <f t="shared" si="99"/>
        <v/>
      </c>
      <c r="BU92" s="72" t="str">
        <f t="shared" ca="1" si="100"/>
        <v/>
      </c>
      <c r="BV92" s="72" t="str">
        <f>IF(MEI!AB92="","",IF(MEI!AB92&lt;181,"NORMAL",IF(MEI!AB92&lt;201,"Pre DM", "DM")))</f>
        <v/>
      </c>
      <c r="BW92" s="72" t="str">
        <f t="shared" ca="1" si="101"/>
        <v/>
      </c>
      <c r="BY92" s="71" t="str">
        <f ca="1">IFERROR(DATEDIF(JUNI!I92,JUNI!D92,"Y"),"")</f>
        <v/>
      </c>
      <c r="BZ92" s="71" t="str">
        <f ca="1">IFERROR(DATEDIF(JUNI!I92,JUNI!D92,"YM"),"")</f>
        <v/>
      </c>
      <c r="CA92" s="72" t="str">
        <f t="shared" ca="1" si="102"/>
        <v/>
      </c>
      <c r="CB92" s="72" t="str">
        <f ca="1">CA92&amp;JUNI!K92</f>
        <v/>
      </c>
      <c r="CC92" s="72" t="str">
        <f>IF(JUNI!Y92="","",IF(JUNI!Y92&lt;18.5,"Kurus",IF(JUNI!Y92&lt;25,"Normal",IF(JUNI!Y92&lt;30,"Overweight (Risiko)",IF(JUNI!Y92&lt;35,"Obesitas I","Obesitas II")))))</f>
        <v/>
      </c>
      <c r="CD92" s="72" t="str">
        <f t="shared" ca="1" si="103"/>
        <v/>
      </c>
      <c r="CE92" s="72" t="str">
        <f>IF(JUNI!Z92="","",IF(AND(JUNI!K92="L",JUNI!Z92&lt;90),"Normal / Aman",IF(AND(JUNI!K92="L",JUNI!Z92&gt;=90,JUNI!Z92&lt;=100),"Risiko Tinggi",IF(AND(JUNI!K92="L",JUNI!Z92&gt;100),"Obesitas (Sangat Berisiko)",IF(AND(JUNI!K92="P",JUNI!Z92&lt;80),"Normal / Aman",IF(AND(JUNI!K92="P",JUNI!Z92&gt;=80,JUNI!Z92&lt;=95),"Risiko Tinggi",IF(AND(JUNI!K92="P",JUNI!Z92&gt;95),"Obesitas (Sangat Berisiko)","")))))))</f>
        <v/>
      </c>
      <c r="CF92" s="72" t="str">
        <f t="shared" ca="1" si="104"/>
        <v/>
      </c>
      <c r="CG92" s="73" t="str">
        <f>IFERROR(ABS(LEFT(JUNI!AA92,FIND("/",JUNI!AA92)-1)),"")</f>
        <v/>
      </c>
      <c r="CH92" s="73" t="str">
        <f>IFERROR(ABS(MID(JUNI!AA92,FIND("/",JUNI!AA92)+1,LEN(JUNI!AA92))),"")</f>
        <v/>
      </c>
      <c r="CI92" s="72" t="str">
        <f t="shared" si="105"/>
        <v/>
      </c>
      <c r="CJ92" s="72" t="str">
        <f t="shared" ca="1" si="106"/>
        <v/>
      </c>
      <c r="CK92" s="72" t="str">
        <f>IF(JUNI!AB92="","",IF(JUNI!AB92&lt;181,"NORMAL",IF(JUNI!AB92&lt;201,"Pre DM", "DM")))</f>
        <v/>
      </c>
      <c r="CL92" s="72" t="str">
        <f t="shared" ca="1" si="107"/>
        <v/>
      </c>
      <c r="CN92" s="71" t="str">
        <f ca="1">IFERROR(DATEDIF(JULI!I92,JULI!D92,"Y"),"")</f>
        <v/>
      </c>
      <c r="CO92" s="71" t="str">
        <f ca="1">IFERROR(DATEDIF(JULI!I92,JULI!D92,"YM"),"")</f>
        <v/>
      </c>
      <c r="CP92" s="72" t="str">
        <f t="shared" ca="1" si="108"/>
        <v/>
      </c>
      <c r="CQ92" s="72" t="str">
        <f ca="1">CP92&amp;JULI!K92</f>
        <v/>
      </c>
      <c r="CR92" s="72" t="str">
        <f>IF(JULI!Y92="","",IF(JULI!Y92&lt;18.5,"Kurus",IF(JULI!Y92&lt;25,"Normal",IF(JULI!Y92&lt;30,"Overweight (Risiko)",IF(JULI!Y92&lt;35,"Obesitas I","Obesitas II")))))</f>
        <v/>
      </c>
      <c r="CS92" s="72" t="str">
        <f t="shared" ca="1" si="109"/>
        <v/>
      </c>
      <c r="CT92" s="72" t="str">
        <f>IF(JULI!Z92="","",IF(AND(JULI!K92="L",JULI!Z92&lt;90),"Normal / Aman",IF(AND(JULI!K92="L",JULI!Z92&gt;=90,JULI!Z92&lt;=100),"Risiko Tinggi",IF(AND(JULI!K92="L",JULI!Z92&gt;100),"Obesitas (Sangat Berisiko)",IF(AND(JULI!K92="P",JULI!Z92&lt;80),"Normal / Aman",IF(AND(JULI!K92="P",JULI!Z92&gt;=80,JULI!Z92&lt;=95),"Risiko Tinggi",IF(AND(JULI!K92="P",JULI!Z92&gt;95),"Obesitas (Sangat Berisiko)","")))))))</f>
        <v/>
      </c>
      <c r="CU92" s="72" t="str">
        <f t="shared" ca="1" si="110"/>
        <v/>
      </c>
      <c r="CV92" s="73" t="str">
        <f>IFERROR(ABS(LEFT(JULI!AA92,FIND("/",JULI!AA92)-1)),"")</f>
        <v/>
      </c>
      <c r="CW92" s="73" t="str">
        <f>IFERROR(ABS(MID(JULI!AA92,FIND("/",JULI!AA92)+1,LEN(JULI!AA92))),"")</f>
        <v/>
      </c>
      <c r="CX92" s="72" t="str">
        <f t="shared" si="111"/>
        <v/>
      </c>
      <c r="CY92" s="72" t="str">
        <f t="shared" ca="1" si="112"/>
        <v/>
      </c>
      <c r="CZ92" s="72" t="str">
        <f>IF(JULI!AB92="","",IF(JULI!AB92&lt;181,"NORMAL",IF(JULI!AB92&lt;201,"Pre DM", "DM")))</f>
        <v/>
      </c>
      <c r="DA92" s="72" t="str">
        <f t="shared" ca="1" si="113"/>
        <v/>
      </c>
      <c r="DC92" s="71" t="str">
        <f ca="1">IFERROR(DATEDIF(AGUSTUS!I92,AGUSTUS!D92,"Y"),"")</f>
        <v/>
      </c>
      <c r="DD92" s="71" t="str">
        <f ca="1">IFERROR(DATEDIF(AGUSTUS!I92,AGUSTUS!D92,"YM"),"")</f>
        <v/>
      </c>
      <c r="DE92" s="72" t="str">
        <f t="shared" ca="1" si="114"/>
        <v/>
      </c>
      <c r="DF92" s="72" t="str">
        <f ca="1">DE92&amp;AGUSTUS!K92</f>
        <v/>
      </c>
      <c r="DG92" s="72" t="str">
        <f>IF(AGUSTUS!Y92="","",IF(AGUSTUS!Y92&lt;18.5,"Kurus",IF(AGUSTUS!Y92&lt;25,"Normal",IF(AGUSTUS!Y92&lt;30,"Overweight (Risiko)",IF(AGUSTUS!Y92&lt;35,"Obesitas I","Obesitas II")))))</f>
        <v/>
      </c>
      <c r="DH92" s="72" t="str">
        <f t="shared" ca="1" si="115"/>
        <v/>
      </c>
      <c r="DI92" s="72" t="str">
        <f>IF(AGUSTUS!Z92="","",IF(AND(AGUSTUS!K92="L",AGUSTUS!Z92&lt;90),"Normal / Aman",IF(AND(AGUSTUS!K92="L",AGUSTUS!Z92&gt;=90,AGUSTUS!Z92&lt;=100),"Risiko Tinggi",IF(AND(AGUSTUS!K92="L",AGUSTUS!Z92&gt;100),"Obesitas (Sangat Berisiko)",IF(AND(AGUSTUS!K92="P",AGUSTUS!Z92&lt;80),"Normal / Aman",IF(AND(AGUSTUS!K92="P",AGUSTUS!Z92&gt;=80,AGUSTUS!Z92&lt;=95),"Risiko Tinggi",IF(AND(AGUSTUS!K92="P",AGUSTUS!Z92&gt;95),"Obesitas (Sangat Berisiko)","")))))))</f>
        <v/>
      </c>
      <c r="DJ92" s="72" t="str">
        <f t="shared" ca="1" si="116"/>
        <v/>
      </c>
      <c r="DK92" s="73" t="str">
        <f>IFERROR(ABS(LEFT(AGUSTUS!AA92,FIND("/",AGUSTUS!AA92)-1)),"")</f>
        <v/>
      </c>
      <c r="DL92" s="73" t="str">
        <f>IFERROR(ABS(MID(AGUSTUS!AA92,FIND("/",AGUSTUS!AA92)+1,LEN(AGUSTUS!AA92))),"")</f>
        <v/>
      </c>
      <c r="DM92" s="72" t="str">
        <f t="shared" si="117"/>
        <v/>
      </c>
      <c r="DN92" s="72" t="str">
        <f t="shared" ca="1" si="118"/>
        <v/>
      </c>
      <c r="DO92" s="72" t="str">
        <f>IF(AGUSTUS!AB92="","",IF(AGUSTUS!AB92&lt;181,"NORMAL",IF(AGUSTUS!AB92&lt;201,"Pre DM", "DM")))</f>
        <v/>
      </c>
      <c r="DP92" s="72" t="str">
        <f t="shared" ca="1" si="119"/>
        <v/>
      </c>
      <c r="DR92" s="71" t="str">
        <f ca="1">IFERROR(DATEDIF(SEPTEMBER!I92,SEPTEMBER!D92,"Y"),"")</f>
        <v/>
      </c>
      <c r="DS92" s="71" t="str">
        <f ca="1">IFERROR(DATEDIF(SEPTEMBER!I92,SEPTEMBER!D92,"YM"),"")</f>
        <v/>
      </c>
      <c r="DT92" s="72" t="str">
        <f t="shared" ca="1" si="120"/>
        <v/>
      </c>
      <c r="DU92" s="72" t="str">
        <f ca="1">DT92&amp;SEPTEMBER!K92</f>
        <v/>
      </c>
      <c r="DV92" s="72" t="str">
        <f>IF(SEPTEMBER!Y92="","",IF(SEPTEMBER!Y92&lt;18.5,"Kurus",IF(SEPTEMBER!Y92&lt;25,"Normal",IF(SEPTEMBER!Y92&lt;30,"Overweight (Risiko)",IF(SEPTEMBER!Y92&lt;35,"Obesitas I","Obesitas II")))))</f>
        <v/>
      </c>
      <c r="DW92" s="72" t="str">
        <f t="shared" ca="1" si="121"/>
        <v/>
      </c>
      <c r="DX92" s="72" t="str">
        <f>IF(SEPTEMBER!Z92="","",IF(AND(SEPTEMBER!K92="L",SEPTEMBER!Z92&lt;90),"Normal / Aman",IF(AND(SEPTEMBER!K92="L",SEPTEMBER!Z92&gt;=90,SEPTEMBER!Z92&lt;=100),"Risiko Tinggi",IF(AND(SEPTEMBER!K92="L",SEPTEMBER!Z92&gt;100),"Obesitas (Sangat Berisiko)",IF(AND(SEPTEMBER!K92="P",SEPTEMBER!Z92&lt;80),"Normal / Aman",IF(AND(SEPTEMBER!K92="P",SEPTEMBER!Z92&gt;=80,SEPTEMBER!Z92&lt;=95),"Risiko Tinggi",IF(AND(SEPTEMBER!K92="P",SEPTEMBER!Z92&gt;95),"Obesitas (Sangat Berisiko)","")))))))</f>
        <v/>
      </c>
      <c r="DY92" s="72" t="str">
        <f t="shared" ca="1" si="122"/>
        <v/>
      </c>
      <c r="DZ92" s="73" t="str">
        <f>IFERROR(ABS(LEFT(SEPTEMBER!AA92,FIND("/",SEPTEMBER!AA92)-1)),"")</f>
        <v/>
      </c>
      <c r="EA92" s="73" t="str">
        <f>IFERROR(ABS(MID(SEPTEMBER!AA92,FIND("/",SEPTEMBER!AA92)+1,LEN(SEPTEMBER!AA92))),"")</f>
        <v/>
      </c>
      <c r="EB92" s="72" t="str">
        <f t="shared" si="123"/>
        <v/>
      </c>
      <c r="EC92" s="72" t="str">
        <f t="shared" ca="1" si="124"/>
        <v/>
      </c>
      <c r="ED92" s="72" t="str">
        <f>IF(SEPTEMBER!AB92="","",IF(SEPTEMBER!AB92&lt;181,"NORMAL",IF(SEPTEMBER!AB92&lt;201,"Pre DM", "DM")))</f>
        <v/>
      </c>
      <c r="EE92" s="72" t="str">
        <f t="shared" ca="1" si="125"/>
        <v/>
      </c>
      <c r="EG92" s="71" t="str">
        <f ca="1">IFERROR(DATEDIF(OKTOBER!I92,OKTOBER!D92,"Y"),"")</f>
        <v/>
      </c>
      <c r="EH92" s="71" t="str">
        <f ca="1">IFERROR(DATEDIF(OKTOBER!I92,OKTOBER!D92,"YM"),"")</f>
        <v/>
      </c>
      <c r="EI92" s="72" t="str">
        <f t="shared" ca="1" si="126"/>
        <v/>
      </c>
      <c r="EJ92" s="72" t="str">
        <f ca="1">EI92&amp;OKTOBER!K92</f>
        <v/>
      </c>
      <c r="EK92" s="72" t="str">
        <f>IF(OKTOBER!Y92="","",IF(OKTOBER!Y92&lt;18.5,"Kurus",IF(OKTOBER!Y92&lt;25,"Normal",IF(OKTOBER!Y92&lt;30,"Overweight (Risiko)",IF(OKTOBER!Y92&lt;35,"Obesitas I","Obesitas II")))))</f>
        <v/>
      </c>
      <c r="EL92" s="72" t="str">
        <f t="shared" ca="1" si="127"/>
        <v/>
      </c>
      <c r="EM92" s="72" t="str">
        <f>IF(OKTOBER!Z92="","",IF(AND(OKTOBER!K92="L",OKTOBER!Z92&lt;90),"Normal / Aman",IF(AND(OKTOBER!K92="L",OKTOBER!Z92&gt;=90,OKTOBER!Z92&lt;=100),"Risiko Tinggi",IF(AND(OKTOBER!K92="L",OKTOBER!Z92&gt;100),"Obesitas (Sangat Berisiko)",IF(AND(OKTOBER!K92="P",OKTOBER!Z92&lt;80),"Normal / Aman",IF(AND(OKTOBER!K92="P",OKTOBER!Z92&gt;=80,OKTOBER!Z92&lt;=95),"Risiko Tinggi",IF(AND(OKTOBER!K92="P",OKTOBER!Z92&gt;95),"Obesitas (Sangat Berisiko)","")))))))</f>
        <v/>
      </c>
      <c r="EN92" s="72" t="str">
        <f t="shared" ca="1" si="128"/>
        <v/>
      </c>
      <c r="EO92" s="73" t="str">
        <f>IFERROR(ABS(LEFT(OKTOBER!AA92,FIND("/",OKTOBER!AA92)-1)),"")</f>
        <v/>
      </c>
      <c r="EP92" s="73" t="str">
        <f>IFERROR(ABS(MID(OKTOBER!AA92,FIND("/",OKTOBER!AA92)+1,LEN(OKTOBER!AA92))),"")</f>
        <v/>
      </c>
      <c r="EQ92" s="72" t="str">
        <f t="shared" si="129"/>
        <v/>
      </c>
      <c r="ER92" s="72" t="str">
        <f t="shared" ca="1" si="130"/>
        <v/>
      </c>
      <c r="ES92" s="72" t="str">
        <f>IF(OKTOBER!AB92="","",IF(OKTOBER!AB92&lt;181,"NORMAL",IF(OKTOBER!AB92&lt;201,"Pre DM", "DM")))</f>
        <v/>
      </c>
      <c r="ET92" s="72" t="str">
        <f t="shared" ca="1" si="131"/>
        <v/>
      </c>
      <c r="EV92" s="71" t="str">
        <f ca="1">IFERROR(DATEDIF(NOPEMBER!I92,NOPEMBER!D92,"Y"),"")</f>
        <v/>
      </c>
      <c r="EW92" s="71" t="str">
        <f ca="1">IFERROR(DATEDIF(NOPEMBER!I92,NOPEMBER!D92,"YM"),"")</f>
        <v/>
      </c>
      <c r="EX92" s="72" t="str">
        <f t="shared" ca="1" si="132"/>
        <v/>
      </c>
      <c r="EY92" s="72" t="str">
        <f ca="1">EX92&amp;NOPEMBER!K92</f>
        <v/>
      </c>
      <c r="EZ92" s="72" t="str">
        <f>IF(NOPEMBER!Y92="","",IF(NOPEMBER!Y92&lt;18.5,"Kurus",IF(NOPEMBER!Y92&lt;25,"Normal",IF(NOPEMBER!Y92&lt;30,"Overweight (Risiko)",IF(NOPEMBER!Y92&lt;35,"Obesitas I","Obesitas II")))))</f>
        <v/>
      </c>
      <c r="FA92" s="72" t="str">
        <f t="shared" ca="1" si="133"/>
        <v/>
      </c>
      <c r="FB92" s="72" t="str">
        <f>IF(NOPEMBER!Z92="","",IF(AND(NOPEMBER!K92="L",NOPEMBER!Z92&lt;90),"Normal / Aman",IF(AND(NOPEMBER!K92="L",NOPEMBER!Z92&gt;=90,NOPEMBER!Z92&lt;=100),"Risiko Tinggi",IF(AND(NOPEMBER!K92="L",NOPEMBER!Z92&gt;100),"Obesitas (Sangat Berisiko)",IF(AND(NOPEMBER!K92="P",NOPEMBER!Z92&lt;80),"Normal / Aman",IF(AND(NOPEMBER!K92="P",NOPEMBER!Z92&gt;=80,NOPEMBER!Z92&lt;=95),"Risiko Tinggi",IF(AND(NOPEMBER!K92="P",NOPEMBER!Z92&gt;95),"Obesitas (Sangat Berisiko)","")))))))</f>
        <v/>
      </c>
      <c r="FC92" s="72" t="str">
        <f t="shared" ca="1" si="134"/>
        <v/>
      </c>
      <c r="FD92" s="73" t="str">
        <f>IFERROR(ABS(LEFT(NOPEMBER!AA92,FIND("/",NOPEMBER!AA92)-1)),"")</f>
        <v/>
      </c>
      <c r="FE92" s="73" t="str">
        <f>IFERROR(ABS(MID(NOPEMBER!AA92,FIND("/",NOPEMBER!AA92)+1,LEN(NOPEMBER!AA92))),"")</f>
        <v/>
      </c>
      <c r="FF92" s="72" t="str">
        <f t="shared" si="135"/>
        <v/>
      </c>
      <c r="FG92" s="72" t="str">
        <f t="shared" ca="1" si="136"/>
        <v/>
      </c>
      <c r="FH92" s="72" t="str">
        <f>IF(NOPEMBER!AB92="","",IF(NOPEMBER!AB92&lt;181,"NORMAL",IF(NOPEMBER!AB92&lt;201,"Pre DM", "DM")))</f>
        <v/>
      </c>
      <c r="FI92" s="72" t="str">
        <f t="shared" ca="1" si="137"/>
        <v/>
      </c>
      <c r="FK92" s="71" t="str">
        <f ca="1">IFERROR(DATEDIF(DESEMBER!I92,DESEMBER!D92,"Y"),"")</f>
        <v/>
      </c>
      <c r="FL92" s="71" t="str">
        <f ca="1">IFERROR(DATEDIF(DESEMBER!I92,DESEMBER!D92,"YM"),"")</f>
        <v/>
      </c>
      <c r="FM92" s="72" t="str">
        <f t="shared" ca="1" si="138"/>
        <v/>
      </c>
      <c r="FN92" s="72" t="str">
        <f ca="1">FM92&amp;DESEMBER!K92</f>
        <v/>
      </c>
      <c r="FO92" s="72" t="str">
        <f>IF(DESEMBER!Y92="","",IF(DESEMBER!Y92&lt;18.5,"Kurus",IF(DESEMBER!Y92&lt;25,"Normal",IF(DESEMBER!Y92&lt;30,"Overweight (Risiko)",IF(DESEMBER!Y92&lt;35,"Obesitas I","Obesitas II")))))</f>
        <v/>
      </c>
      <c r="FP92" s="72" t="str">
        <f t="shared" ca="1" si="139"/>
        <v/>
      </c>
      <c r="FQ92" s="72" t="str">
        <f>IF(DESEMBER!Z92="","",IF(AND(DESEMBER!K92="L",DESEMBER!Z92&lt;90),"Normal / Aman",IF(AND(DESEMBER!K92="L",DESEMBER!Z92&gt;=90,DESEMBER!Z92&lt;=100),"Risiko Tinggi",IF(AND(DESEMBER!K92="L",DESEMBER!Z92&gt;100),"Obesitas (Sangat Berisiko)",IF(AND(DESEMBER!K92="P",DESEMBER!Z92&lt;80),"Normal / Aman",IF(AND(DESEMBER!K92="P",DESEMBER!Z92&gt;=80,DESEMBER!Z92&lt;=95),"Risiko Tinggi",IF(AND(DESEMBER!K92="P",DESEMBER!Z92&gt;95),"Obesitas (Sangat Berisiko)","")))))))</f>
        <v/>
      </c>
      <c r="FR92" s="72" t="str">
        <f t="shared" ca="1" si="140"/>
        <v/>
      </c>
      <c r="FS92" s="73" t="str">
        <f>IFERROR(ABS(LEFT(DESEMBER!AA92,FIND("/",DESEMBER!AA92)-1)),"")</f>
        <v/>
      </c>
      <c r="FT92" s="73" t="str">
        <f>IFERROR(ABS(MID(DESEMBER!AA92,FIND("/",DESEMBER!AA92)+1,LEN(DESEMBER!AA92))),"")</f>
        <v/>
      </c>
      <c r="FU92" s="72" t="str">
        <f t="shared" si="141"/>
        <v/>
      </c>
      <c r="FV92" s="72" t="str">
        <f t="shared" ca="1" si="142"/>
        <v/>
      </c>
      <c r="FW92" s="72" t="str">
        <f>IF(DESEMBER!AB92="","",IF(DESEMBER!AB92&lt;181,"NORMAL",IF(DESEMBER!AB92&lt;201,"Pre DM", "DM")))</f>
        <v/>
      </c>
      <c r="FX92" s="72" t="str">
        <f t="shared" ca="1" si="143"/>
        <v/>
      </c>
    </row>
    <row r="93" spans="2:180" x14ac:dyDescent="0.25">
      <c r="B93" s="71" t="str">
        <f ca="1">IFERROR(DATEDIF(JANUARI!I93,JANUARI!D93,"Y"),"")</f>
        <v/>
      </c>
      <c r="C93" s="71" t="str">
        <f ca="1">IFERROR(DATEDIF(JANUARI!I93,JANUARI!D93,"YM"),"")</f>
        <v/>
      </c>
      <c r="D93" s="72" t="str">
        <f t="shared" ca="1" si="72"/>
        <v/>
      </c>
      <c r="E93" s="72" t="str">
        <f ca="1">D93&amp;JANUARI!K93</f>
        <v/>
      </c>
      <c r="F93" s="72" t="str">
        <f>IF(JANUARI!Y93="","",IF(JANUARI!Y93&lt;18.5,"Kurus",IF(JANUARI!Y93&lt;25,"Normal",IF(JANUARI!Y93&lt;30,"Overweight (Risiko)",IF(JANUARI!Y93&lt;35,"Obesitas I","Obesitas II")))))</f>
        <v/>
      </c>
      <c r="G93" s="72" t="str">
        <f t="shared" ca="1" si="73"/>
        <v/>
      </c>
      <c r="H93" s="72" t="str">
        <f>IF(JANUARI!Z93="","",IF(AND(JANUARI!K93="L",JANUARI!Z93&lt;90),"Normal / Aman",IF(AND(JANUARI!K93="L",JANUARI!Z93&gt;=90,JANUARI!Z93&lt;=100),"Risiko Tinggi",IF(AND(JANUARI!K93="L",JANUARI!Z93&gt;100),"Obesitas (Sangat Berisiko)",IF(AND(JANUARI!K93="P",JANUARI!Z93&lt;80),"Normal / Aman",IF(AND(JANUARI!K93="P",JANUARI!Z93&gt;=80,JANUARI!Z93&lt;=95),"Risiko Tinggi",IF(AND(JANUARI!K93="P",JANUARI!Z93&gt;95),"Obesitas (Sangat Berisiko)","")))))))</f>
        <v/>
      </c>
      <c r="I93" s="72" t="str">
        <f t="shared" ca="1" si="74"/>
        <v/>
      </c>
      <c r="J93" s="73" t="str">
        <f>IFERROR(ABS(LEFT(JANUARI!AA93,FIND("/",JANUARI!AA93)-1)),"")</f>
        <v/>
      </c>
      <c r="K93" s="73" t="str">
        <f>IFERROR(ABS(MID(JANUARI!AA93,FIND("/",JANUARI!AA93)+1,LEN(JANUARI!AA93))),"")</f>
        <v/>
      </c>
      <c r="L93" s="72" t="str">
        <f t="shared" si="75"/>
        <v/>
      </c>
      <c r="M93" s="72" t="str">
        <f t="shared" ca="1" si="76"/>
        <v/>
      </c>
      <c r="N93" s="72" t="str">
        <f>IF(JANUARI!AB93="","",IF(JANUARI!AB93&lt;181,"NORMAL",IF(JANUARI!AB93&lt;201,"Pre DM", "DM")))</f>
        <v/>
      </c>
      <c r="O93" s="72" t="str">
        <f t="shared" ca="1" si="77"/>
        <v/>
      </c>
      <c r="Q93" s="71" t="str">
        <f ca="1">IFERROR(DATEDIF(PEBRUARI!I93,PEBRUARI!D93,"Y"),"")</f>
        <v/>
      </c>
      <c r="R93" s="71" t="str">
        <f ca="1">IFERROR(DATEDIF(PEBRUARI!I93,PEBRUARI!D93,"YM"),"")</f>
        <v/>
      </c>
      <c r="S93" s="72" t="str">
        <f t="shared" ca="1" si="78"/>
        <v/>
      </c>
      <c r="T93" s="72" t="str">
        <f ca="1">S93&amp;PEBRUARI!K93</f>
        <v/>
      </c>
      <c r="U93" s="72" t="str">
        <f>IF(PEBRUARI!Y93="","",IF(PEBRUARI!Y93&lt;18.5,"Kurus",IF(PEBRUARI!Y93&lt;25,"Normal",IF(PEBRUARI!Y93&lt;30,"Overweight (Risiko)",IF(PEBRUARI!Y93&lt;35,"Obesitas I","Obesitas II")))))</f>
        <v/>
      </c>
      <c r="V93" s="72" t="str">
        <f t="shared" ca="1" si="79"/>
        <v/>
      </c>
      <c r="W93" s="72" t="str">
        <f>IF(PEBRUARI!Z93="","",IF(AND(PEBRUARI!K93="L",PEBRUARI!Z93&lt;90),"Normal / Aman",IF(AND(PEBRUARI!K93="L",PEBRUARI!Z93&gt;=90,PEBRUARI!Z93&lt;=100),"Risiko Tinggi",IF(AND(PEBRUARI!K93="L",PEBRUARI!Z93&gt;100),"Obesitas (Sangat Berisiko)",IF(AND(PEBRUARI!K93="P",PEBRUARI!Z93&lt;80),"Normal / Aman",IF(AND(PEBRUARI!K93="P",PEBRUARI!Z93&gt;=80,PEBRUARI!Z93&lt;=95),"Risiko Tinggi",IF(AND(PEBRUARI!K93="P",PEBRUARI!Z93&gt;95),"Obesitas (Sangat Berisiko)","")))))))</f>
        <v/>
      </c>
      <c r="X93" s="72" t="str">
        <f t="shared" ca="1" si="80"/>
        <v/>
      </c>
      <c r="Y93" s="73" t="str">
        <f>IFERROR(ABS(LEFT(PEBRUARI!AA93,FIND("/",PEBRUARI!AA93)-1)),"")</f>
        <v/>
      </c>
      <c r="Z93" s="73" t="str">
        <f>IFERROR(ABS(MID(PEBRUARI!AA93,FIND("/",PEBRUARI!AA93)+1,LEN(PEBRUARI!AA93))),"")</f>
        <v/>
      </c>
      <c r="AA93" s="72" t="str">
        <f t="shared" si="81"/>
        <v/>
      </c>
      <c r="AB93" s="72" t="str">
        <f t="shared" ca="1" si="82"/>
        <v/>
      </c>
      <c r="AC93" s="72" t="str">
        <f>IF(PEBRUARI!AB93="","",IF(PEBRUARI!AB93&lt;181,"NORMAL",IF(PEBRUARI!AB93&lt;201,"Pre DM", "DM")))</f>
        <v/>
      </c>
      <c r="AD93" s="72" t="str">
        <f t="shared" ca="1" si="83"/>
        <v/>
      </c>
      <c r="AF93" s="71" t="str">
        <f ca="1">IFERROR(DATEDIF(MARET!I93,MARET!D93,"Y"),"")</f>
        <v/>
      </c>
      <c r="AG93" s="71" t="str">
        <f ca="1">IFERROR(DATEDIF(MARET!I93,MARET!D93,"YM"),"")</f>
        <v/>
      </c>
      <c r="AH93" s="72" t="str">
        <f t="shared" ca="1" si="84"/>
        <v/>
      </c>
      <c r="AI93" s="72" t="str">
        <f ca="1">AH93&amp;MARET!K93</f>
        <v/>
      </c>
      <c r="AJ93" s="72" t="str">
        <f>IF(MARET!Y93="","",IF(MARET!Y93&lt;18.5,"Kurus",IF(MARET!Y93&lt;25,"Normal",IF(MARET!Y93&lt;30,"Overweight (Risiko)",IF(MARET!Y93&lt;35,"Obesitas I","Obesitas II")))))</f>
        <v/>
      </c>
      <c r="AK93" s="72" t="str">
        <f t="shared" ca="1" si="85"/>
        <v/>
      </c>
      <c r="AL93" s="72" t="str">
        <f>IF(MARET!Z93="","",IF(AND(MARET!K93="L",MARET!Z93&lt;90),"Normal / Aman",IF(AND(MARET!K93="L",MARET!Z93&gt;=90,MARET!Z93&lt;=100),"Risiko Tinggi",IF(AND(MARET!K93="L",MARET!Z93&gt;100),"Obesitas (Sangat Berisiko)",IF(AND(MARET!K93="P",MARET!Z93&lt;80),"Normal / Aman",IF(AND(MARET!K93="P",MARET!Z93&gt;=80,MARET!Z93&lt;=95),"Risiko Tinggi",IF(AND(MARET!K93="P",MARET!Z93&gt;95),"Obesitas (Sangat Berisiko)","")))))))</f>
        <v/>
      </c>
      <c r="AM93" s="72" t="str">
        <f t="shared" ca="1" si="86"/>
        <v/>
      </c>
      <c r="AN93" s="73" t="str">
        <f>IFERROR(ABS(LEFT(MARET!AA93,FIND("/",MARET!AA93)-1)),"")</f>
        <v/>
      </c>
      <c r="AO93" s="73" t="str">
        <f>IFERROR(ABS(MID(MARET!AA93,FIND("/",MARET!AA93)+1,LEN(MARET!AA93))),"")</f>
        <v/>
      </c>
      <c r="AP93" s="72" t="str">
        <f t="shared" si="87"/>
        <v/>
      </c>
      <c r="AQ93" s="72" t="str">
        <f t="shared" ca="1" si="88"/>
        <v/>
      </c>
      <c r="AR93" s="72" t="str">
        <f>IF(MARET!AB93="","",IF(MARET!AB93&lt;181,"NORMAL",IF(MARET!AB93&lt;201,"Pre DM", "DM")))</f>
        <v/>
      </c>
      <c r="AS93" s="72" t="str">
        <f t="shared" ca="1" si="89"/>
        <v/>
      </c>
      <c r="AU93" s="71" t="str">
        <f ca="1">IFERROR(DATEDIF(APRIL!I93,APRIL!D93,"Y"),"")</f>
        <v/>
      </c>
      <c r="AV93" s="71" t="str">
        <f ca="1">IFERROR(DATEDIF(APRIL!I93,APRIL!D93,"YM"),"")</f>
        <v/>
      </c>
      <c r="AW93" s="72" t="str">
        <f t="shared" ca="1" si="90"/>
        <v/>
      </c>
      <c r="AX93" s="72" t="str">
        <f ca="1">AW93&amp;APRIL!K93</f>
        <v/>
      </c>
      <c r="AY93" s="72" t="str">
        <f>IF(APRIL!Y93="","",IF(APRIL!Y93&lt;18.5,"Kurus",IF(APRIL!Y93&lt;25,"Normal",IF(APRIL!Y93&lt;30,"Overweight (Risiko)",IF(APRIL!Y93&lt;35,"Obesitas I","Obesitas II")))))</f>
        <v/>
      </c>
      <c r="AZ93" s="72" t="str">
        <f t="shared" ca="1" si="91"/>
        <v/>
      </c>
      <c r="BA93" s="72" t="str">
        <f>IF(APRIL!Z93="","",IF(AND(APRIL!K93="L",APRIL!Z93&lt;90),"Normal / Aman",IF(AND(APRIL!K93="L",APRIL!Z93&gt;=90,APRIL!Z93&lt;=100),"Risiko Tinggi",IF(AND(APRIL!K93="L",APRIL!Z93&gt;100),"Obesitas (Sangat Berisiko)",IF(AND(APRIL!K93="P",APRIL!Z93&lt;80),"Normal / Aman",IF(AND(APRIL!K93="P",APRIL!Z93&gt;=80,APRIL!Z93&lt;=95),"Risiko Tinggi",IF(AND(APRIL!K93="P",APRIL!Z93&gt;95),"Obesitas (Sangat Berisiko)","")))))))</f>
        <v/>
      </c>
      <c r="BB93" s="72" t="str">
        <f t="shared" ca="1" si="92"/>
        <v/>
      </c>
      <c r="BC93" s="73" t="str">
        <f>IFERROR(ABS(LEFT(APRIL!AA93,FIND("/",APRIL!AA93)-1)),"")</f>
        <v/>
      </c>
      <c r="BD93" s="73" t="str">
        <f>IFERROR(ABS(MID(APRIL!AA93,FIND("/",APRIL!AA93)+1,LEN(APRIL!AA93))),"")</f>
        <v/>
      </c>
      <c r="BE93" s="72" t="str">
        <f t="shared" si="93"/>
        <v/>
      </c>
      <c r="BF93" s="72" t="str">
        <f t="shared" ca="1" si="94"/>
        <v/>
      </c>
      <c r="BG93" s="72" t="str">
        <f>IF(APRIL!AB93="","",IF(APRIL!AB93&lt;181,"NORMAL",IF(APRIL!AB93&lt;201,"Pre DM", "DM")))</f>
        <v/>
      </c>
      <c r="BH93" s="72" t="str">
        <f t="shared" ca="1" si="95"/>
        <v/>
      </c>
      <c r="BJ93" s="71" t="str">
        <f ca="1">IFERROR(DATEDIF(MEI!I93,MEI!D93,"Y"),"")</f>
        <v/>
      </c>
      <c r="BK93" s="71" t="str">
        <f ca="1">IFERROR(DATEDIF(MEI!I93,MEI!D93,"YM"),"")</f>
        <v/>
      </c>
      <c r="BL93" s="72" t="str">
        <f t="shared" ca="1" si="96"/>
        <v/>
      </c>
      <c r="BM93" s="72" t="str">
        <f ca="1">BL93&amp;MEI!K93</f>
        <v/>
      </c>
      <c r="BN93" s="72" t="str">
        <f>IF(MEI!Y93="","",IF(MEI!Y93&lt;18.5,"Kurus",IF(MEI!Y93&lt;25,"Normal",IF(MEI!Y93&lt;30,"Overweight (Risiko)",IF(MEI!Y93&lt;35,"Obesitas I","Obesitas II")))))</f>
        <v/>
      </c>
      <c r="BO93" s="72" t="str">
        <f t="shared" ca="1" si="97"/>
        <v/>
      </c>
      <c r="BP93" s="72" t="str">
        <f>IF(MEI!Z93="","",IF(AND(MEI!K93="L",MEI!Z93&lt;90),"Normal / Aman",IF(AND(MEI!K93="L",MEI!Z93&gt;=90,MEI!Z93&lt;=100),"Risiko Tinggi",IF(AND(MEI!K93="L",MEI!Z93&gt;100),"Obesitas (Sangat Berisiko)",IF(AND(MEI!K93="P",MEI!Z93&lt;80),"Normal / Aman",IF(AND(MEI!K93="P",MEI!Z93&gt;=80,MEI!Z93&lt;=95),"Risiko Tinggi",IF(AND(MEI!K93="P",MEI!Z93&gt;95),"Obesitas (Sangat Berisiko)","")))))))</f>
        <v/>
      </c>
      <c r="BQ93" s="72" t="str">
        <f t="shared" ca="1" si="98"/>
        <v/>
      </c>
      <c r="BR93" s="73" t="str">
        <f>IFERROR(ABS(LEFT(MEI!AA93,FIND("/",MEI!AA93)-1)),"")</f>
        <v/>
      </c>
      <c r="BS93" s="73" t="str">
        <f>IFERROR(ABS(MID(MEI!AA93,FIND("/",MEI!AA93)+1,LEN(MEI!AA93))),"")</f>
        <v/>
      </c>
      <c r="BT93" s="72" t="str">
        <f t="shared" si="99"/>
        <v/>
      </c>
      <c r="BU93" s="72" t="str">
        <f t="shared" ca="1" si="100"/>
        <v/>
      </c>
      <c r="BV93" s="72" t="str">
        <f>IF(MEI!AB93="","",IF(MEI!AB93&lt;181,"NORMAL",IF(MEI!AB93&lt;201,"Pre DM", "DM")))</f>
        <v/>
      </c>
      <c r="BW93" s="72" t="str">
        <f t="shared" ca="1" si="101"/>
        <v/>
      </c>
      <c r="BY93" s="71" t="str">
        <f ca="1">IFERROR(DATEDIF(JUNI!I93,JUNI!D93,"Y"),"")</f>
        <v/>
      </c>
      <c r="BZ93" s="71" t="str">
        <f ca="1">IFERROR(DATEDIF(JUNI!I93,JUNI!D93,"YM"),"")</f>
        <v/>
      </c>
      <c r="CA93" s="72" t="str">
        <f t="shared" ca="1" si="102"/>
        <v/>
      </c>
      <c r="CB93" s="72" t="str">
        <f ca="1">CA93&amp;JUNI!K93</f>
        <v/>
      </c>
      <c r="CC93" s="72" t="str">
        <f>IF(JUNI!Y93="","",IF(JUNI!Y93&lt;18.5,"Kurus",IF(JUNI!Y93&lt;25,"Normal",IF(JUNI!Y93&lt;30,"Overweight (Risiko)",IF(JUNI!Y93&lt;35,"Obesitas I","Obesitas II")))))</f>
        <v/>
      </c>
      <c r="CD93" s="72" t="str">
        <f t="shared" ca="1" si="103"/>
        <v/>
      </c>
      <c r="CE93" s="72" t="str">
        <f>IF(JUNI!Z93="","",IF(AND(JUNI!K93="L",JUNI!Z93&lt;90),"Normal / Aman",IF(AND(JUNI!K93="L",JUNI!Z93&gt;=90,JUNI!Z93&lt;=100),"Risiko Tinggi",IF(AND(JUNI!K93="L",JUNI!Z93&gt;100),"Obesitas (Sangat Berisiko)",IF(AND(JUNI!K93="P",JUNI!Z93&lt;80),"Normal / Aman",IF(AND(JUNI!K93="P",JUNI!Z93&gt;=80,JUNI!Z93&lt;=95),"Risiko Tinggi",IF(AND(JUNI!K93="P",JUNI!Z93&gt;95),"Obesitas (Sangat Berisiko)","")))))))</f>
        <v/>
      </c>
      <c r="CF93" s="72" t="str">
        <f t="shared" ca="1" si="104"/>
        <v/>
      </c>
      <c r="CG93" s="73" t="str">
        <f>IFERROR(ABS(LEFT(JUNI!AA93,FIND("/",JUNI!AA93)-1)),"")</f>
        <v/>
      </c>
      <c r="CH93" s="73" t="str">
        <f>IFERROR(ABS(MID(JUNI!AA93,FIND("/",JUNI!AA93)+1,LEN(JUNI!AA93))),"")</f>
        <v/>
      </c>
      <c r="CI93" s="72" t="str">
        <f t="shared" si="105"/>
        <v/>
      </c>
      <c r="CJ93" s="72" t="str">
        <f t="shared" ca="1" si="106"/>
        <v/>
      </c>
      <c r="CK93" s="72" t="str">
        <f>IF(JUNI!AB93="","",IF(JUNI!AB93&lt;181,"NORMAL",IF(JUNI!AB93&lt;201,"Pre DM", "DM")))</f>
        <v/>
      </c>
      <c r="CL93" s="72" t="str">
        <f t="shared" ca="1" si="107"/>
        <v/>
      </c>
      <c r="CN93" s="71" t="str">
        <f ca="1">IFERROR(DATEDIF(JULI!I93,JULI!D93,"Y"),"")</f>
        <v/>
      </c>
      <c r="CO93" s="71" t="str">
        <f ca="1">IFERROR(DATEDIF(JULI!I93,JULI!D93,"YM"),"")</f>
        <v/>
      </c>
      <c r="CP93" s="72" t="str">
        <f t="shared" ca="1" si="108"/>
        <v/>
      </c>
      <c r="CQ93" s="72" t="str">
        <f ca="1">CP93&amp;JULI!K93</f>
        <v/>
      </c>
      <c r="CR93" s="72" t="str">
        <f>IF(JULI!Y93="","",IF(JULI!Y93&lt;18.5,"Kurus",IF(JULI!Y93&lt;25,"Normal",IF(JULI!Y93&lt;30,"Overweight (Risiko)",IF(JULI!Y93&lt;35,"Obesitas I","Obesitas II")))))</f>
        <v/>
      </c>
      <c r="CS93" s="72" t="str">
        <f t="shared" ca="1" si="109"/>
        <v/>
      </c>
      <c r="CT93" s="72" t="str">
        <f>IF(JULI!Z93="","",IF(AND(JULI!K93="L",JULI!Z93&lt;90),"Normal / Aman",IF(AND(JULI!K93="L",JULI!Z93&gt;=90,JULI!Z93&lt;=100),"Risiko Tinggi",IF(AND(JULI!K93="L",JULI!Z93&gt;100),"Obesitas (Sangat Berisiko)",IF(AND(JULI!K93="P",JULI!Z93&lt;80),"Normal / Aman",IF(AND(JULI!K93="P",JULI!Z93&gt;=80,JULI!Z93&lt;=95),"Risiko Tinggi",IF(AND(JULI!K93="P",JULI!Z93&gt;95),"Obesitas (Sangat Berisiko)","")))))))</f>
        <v/>
      </c>
      <c r="CU93" s="72" t="str">
        <f t="shared" ca="1" si="110"/>
        <v/>
      </c>
      <c r="CV93" s="73" t="str">
        <f>IFERROR(ABS(LEFT(JULI!AA93,FIND("/",JULI!AA93)-1)),"")</f>
        <v/>
      </c>
      <c r="CW93" s="73" t="str">
        <f>IFERROR(ABS(MID(JULI!AA93,FIND("/",JULI!AA93)+1,LEN(JULI!AA93))),"")</f>
        <v/>
      </c>
      <c r="CX93" s="72" t="str">
        <f t="shared" si="111"/>
        <v/>
      </c>
      <c r="CY93" s="72" t="str">
        <f t="shared" ca="1" si="112"/>
        <v/>
      </c>
      <c r="CZ93" s="72" t="str">
        <f>IF(JULI!AB93="","",IF(JULI!AB93&lt;181,"NORMAL",IF(JULI!AB93&lt;201,"Pre DM", "DM")))</f>
        <v/>
      </c>
      <c r="DA93" s="72" t="str">
        <f t="shared" ca="1" si="113"/>
        <v/>
      </c>
      <c r="DC93" s="71" t="str">
        <f ca="1">IFERROR(DATEDIF(AGUSTUS!I93,AGUSTUS!D93,"Y"),"")</f>
        <v/>
      </c>
      <c r="DD93" s="71" t="str">
        <f ca="1">IFERROR(DATEDIF(AGUSTUS!I93,AGUSTUS!D93,"YM"),"")</f>
        <v/>
      </c>
      <c r="DE93" s="72" t="str">
        <f t="shared" ca="1" si="114"/>
        <v/>
      </c>
      <c r="DF93" s="72" t="str">
        <f ca="1">DE93&amp;AGUSTUS!K93</f>
        <v/>
      </c>
      <c r="DG93" s="72" t="str">
        <f>IF(AGUSTUS!Y93="","",IF(AGUSTUS!Y93&lt;18.5,"Kurus",IF(AGUSTUS!Y93&lt;25,"Normal",IF(AGUSTUS!Y93&lt;30,"Overweight (Risiko)",IF(AGUSTUS!Y93&lt;35,"Obesitas I","Obesitas II")))))</f>
        <v/>
      </c>
      <c r="DH93" s="72" t="str">
        <f t="shared" ca="1" si="115"/>
        <v/>
      </c>
      <c r="DI93" s="72" t="str">
        <f>IF(AGUSTUS!Z93="","",IF(AND(AGUSTUS!K93="L",AGUSTUS!Z93&lt;90),"Normal / Aman",IF(AND(AGUSTUS!K93="L",AGUSTUS!Z93&gt;=90,AGUSTUS!Z93&lt;=100),"Risiko Tinggi",IF(AND(AGUSTUS!K93="L",AGUSTUS!Z93&gt;100),"Obesitas (Sangat Berisiko)",IF(AND(AGUSTUS!K93="P",AGUSTUS!Z93&lt;80),"Normal / Aman",IF(AND(AGUSTUS!K93="P",AGUSTUS!Z93&gt;=80,AGUSTUS!Z93&lt;=95),"Risiko Tinggi",IF(AND(AGUSTUS!K93="P",AGUSTUS!Z93&gt;95),"Obesitas (Sangat Berisiko)","")))))))</f>
        <v/>
      </c>
      <c r="DJ93" s="72" t="str">
        <f t="shared" ca="1" si="116"/>
        <v/>
      </c>
      <c r="DK93" s="73" t="str">
        <f>IFERROR(ABS(LEFT(AGUSTUS!AA93,FIND("/",AGUSTUS!AA93)-1)),"")</f>
        <v/>
      </c>
      <c r="DL93" s="73" t="str">
        <f>IFERROR(ABS(MID(AGUSTUS!AA93,FIND("/",AGUSTUS!AA93)+1,LEN(AGUSTUS!AA93))),"")</f>
        <v/>
      </c>
      <c r="DM93" s="72" t="str">
        <f t="shared" si="117"/>
        <v/>
      </c>
      <c r="DN93" s="72" t="str">
        <f t="shared" ca="1" si="118"/>
        <v/>
      </c>
      <c r="DO93" s="72" t="str">
        <f>IF(AGUSTUS!AB93="","",IF(AGUSTUS!AB93&lt;181,"NORMAL",IF(AGUSTUS!AB93&lt;201,"Pre DM", "DM")))</f>
        <v/>
      </c>
      <c r="DP93" s="72" t="str">
        <f t="shared" ca="1" si="119"/>
        <v/>
      </c>
      <c r="DR93" s="71" t="str">
        <f ca="1">IFERROR(DATEDIF(SEPTEMBER!I93,SEPTEMBER!D93,"Y"),"")</f>
        <v/>
      </c>
      <c r="DS93" s="71" t="str">
        <f ca="1">IFERROR(DATEDIF(SEPTEMBER!I93,SEPTEMBER!D93,"YM"),"")</f>
        <v/>
      </c>
      <c r="DT93" s="72" t="str">
        <f t="shared" ca="1" si="120"/>
        <v/>
      </c>
      <c r="DU93" s="72" t="str">
        <f ca="1">DT93&amp;SEPTEMBER!K93</f>
        <v/>
      </c>
      <c r="DV93" s="72" t="str">
        <f>IF(SEPTEMBER!Y93="","",IF(SEPTEMBER!Y93&lt;18.5,"Kurus",IF(SEPTEMBER!Y93&lt;25,"Normal",IF(SEPTEMBER!Y93&lt;30,"Overweight (Risiko)",IF(SEPTEMBER!Y93&lt;35,"Obesitas I","Obesitas II")))))</f>
        <v/>
      </c>
      <c r="DW93" s="72" t="str">
        <f t="shared" ca="1" si="121"/>
        <v/>
      </c>
      <c r="DX93" s="72" t="str">
        <f>IF(SEPTEMBER!Z93="","",IF(AND(SEPTEMBER!K93="L",SEPTEMBER!Z93&lt;90),"Normal / Aman",IF(AND(SEPTEMBER!K93="L",SEPTEMBER!Z93&gt;=90,SEPTEMBER!Z93&lt;=100),"Risiko Tinggi",IF(AND(SEPTEMBER!K93="L",SEPTEMBER!Z93&gt;100),"Obesitas (Sangat Berisiko)",IF(AND(SEPTEMBER!K93="P",SEPTEMBER!Z93&lt;80),"Normal / Aman",IF(AND(SEPTEMBER!K93="P",SEPTEMBER!Z93&gt;=80,SEPTEMBER!Z93&lt;=95),"Risiko Tinggi",IF(AND(SEPTEMBER!K93="P",SEPTEMBER!Z93&gt;95),"Obesitas (Sangat Berisiko)","")))))))</f>
        <v/>
      </c>
      <c r="DY93" s="72" t="str">
        <f t="shared" ca="1" si="122"/>
        <v/>
      </c>
      <c r="DZ93" s="73" t="str">
        <f>IFERROR(ABS(LEFT(SEPTEMBER!AA93,FIND("/",SEPTEMBER!AA93)-1)),"")</f>
        <v/>
      </c>
      <c r="EA93" s="73" t="str">
        <f>IFERROR(ABS(MID(SEPTEMBER!AA93,FIND("/",SEPTEMBER!AA93)+1,LEN(SEPTEMBER!AA93))),"")</f>
        <v/>
      </c>
      <c r="EB93" s="72" t="str">
        <f t="shared" si="123"/>
        <v/>
      </c>
      <c r="EC93" s="72" t="str">
        <f t="shared" ca="1" si="124"/>
        <v/>
      </c>
      <c r="ED93" s="72" t="str">
        <f>IF(SEPTEMBER!AB93="","",IF(SEPTEMBER!AB93&lt;181,"NORMAL",IF(SEPTEMBER!AB93&lt;201,"Pre DM", "DM")))</f>
        <v/>
      </c>
      <c r="EE93" s="72" t="str">
        <f t="shared" ca="1" si="125"/>
        <v/>
      </c>
      <c r="EG93" s="71" t="str">
        <f ca="1">IFERROR(DATEDIF(OKTOBER!I93,OKTOBER!D93,"Y"),"")</f>
        <v/>
      </c>
      <c r="EH93" s="71" t="str">
        <f ca="1">IFERROR(DATEDIF(OKTOBER!I93,OKTOBER!D93,"YM"),"")</f>
        <v/>
      </c>
      <c r="EI93" s="72" t="str">
        <f t="shared" ca="1" si="126"/>
        <v/>
      </c>
      <c r="EJ93" s="72" t="str">
        <f ca="1">EI93&amp;OKTOBER!K93</f>
        <v/>
      </c>
      <c r="EK93" s="72" t="str">
        <f>IF(OKTOBER!Y93="","",IF(OKTOBER!Y93&lt;18.5,"Kurus",IF(OKTOBER!Y93&lt;25,"Normal",IF(OKTOBER!Y93&lt;30,"Overweight (Risiko)",IF(OKTOBER!Y93&lt;35,"Obesitas I","Obesitas II")))))</f>
        <v/>
      </c>
      <c r="EL93" s="72" t="str">
        <f t="shared" ca="1" si="127"/>
        <v/>
      </c>
      <c r="EM93" s="72" t="str">
        <f>IF(OKTOBER!Z93="","",IF(AND(OKTOBER!K93="L",OKTOBER!Z93&lt;90),"Normal / Aman",IF(AND(OKTOBER!K93="L",OKTOBER!Z93&gt;=90,OKTOBER!Z93&lt;=100),"Risiko Tinggi",IF(AND(OKTOBER!K93="L",OKTOBER!Z93&gt;100),"Obesitas (Sangat Berisiko)",IF(AND(OKTOBER!K93="P",OKTOBER!Z93&lt;80),"Normal / Aman",IF(AND(OKTOBER!K93="P",OKTOBER!Z93&gt;=80,OKTOBER!Z93&lt;=95),"Risiko Tinggi",IF(AND(OKTOBER!K93="P",OKTOBER!Z93&gt;95),"Obesitas (Sangat Berisiko)","")))))))</f>
        <v/>
      </c>
      <c r="EN93" s="72" t="str">
        <f t="shared" ca="1" si="128"/>
        <v/>
      </c>
      <c r="EO93" s="73" t="str">
        <f>IFERROR(ABS(LEFT(OKTOBER!AA93,FIND("/",OKTOBER!AA93)-1)),"")</f>
        <v/>
      </c>
      <c r="EP93" s="73" t="str">
        <f>IFERROR(ABS(MID(OKTOBER!AA93,FIND("/",OKTOBER!AA93)+1,LEN(OKTOBER!AA93))),"")</f>
        <v/>
      </c>
      <c r="EQ93" s="72" t="str">
        <f t="shared" si="129"/>
        <v/>
      </c>
      <c r="ER93" s="72" t="str">
        <f t="shared" ca="1" si="130"/>
        <v/>
      </c>
      <c r="ES93" s="72" t="str">
        <f>IF(OKTOBER!AB93="","",IF(OKTOBER!AB93&lt;181,"NORMAL",IF(OKTOBER!AB93&lt;201,"Pre DM", "DM")))</f>
        <v/>
      </c>
      <c r="ET93" s="72" t="str">
        <f t="shared" ca="1" si="131"/>
        <v/>
      </c>
      <c r="EV93" s="71" t="str">
        <f ca="1">IFERROR(DATEDIF(NOPEMBER!I93,NOPEMBER!D93,"Y"),"")</f>
        <v/>
      </c>
      <c r="EW93" s="71" t="str">
        <f ca="1">IFERROR(DATEDIF(NOPEMBER!I93,NOPEMBER!D93,"YM"),"")</f>
        <v/>
      </c>
      <c r="EX93" s="72" t="str">
        <f t="shared" ca="1" si="132"/>
        <v/>
      </c>
      <c r="EY93" s="72" t="str">
        <f ca="1">EX93&amp;NOPEMBER!K93</f>
        <v/>
      </c>
      <c r="EZ93" s="72" t="str">
        <f>IF(NOPEMBER!Y93="","",IF(NOPEMBER!Y93&lt;18.5,"Kurus",IF(NOPEMBER!Y93&lt;25,"Normal",IF(NOPEMBER!Y93&lt;30,"Overweight (Risiko)",IF(NOPEMBER!Y93&lt;35,"Obesitas I","Obesitas II")))))</f>
        <v/>
      </c>
      <c r="FA93" s="72" t="str">
        <f t="shared" ca="1" si="133"/>
        <v/>
      </c>
      <c r="FB93" s="72" t="str">
        <f>IF(NOPEMBER!Z93="","",IF(AND(NOPEMBER!K93="L",NOPEMBER!Z93&lt;90),"Normal / Aman",IF(AND(NOPEMBER!K93="L",NOPEMBER!Z93&gt;=90,NOPEMBER!Z93&lt;=100),"Risiko Tinggi",IF(AND(NOPEMBER!K93="L",NOPEMBER!Z93&gt;100),"Obesitas (Sangat Berisiko)",IF(AND(NOPEMBER!K93="P",NOPEMBER!Z93&lt;80),"Normal / Aman",IF(AND(NOPEMBER!K93="P",NOPEMBER!Z93&gt;=80,NOPEMBER!Z93&lt;=95),"Risiko Tinggi",IF(AND(NOPEMBER!K93="P",NOPEMBER!Z93&gt;95),"Obesitas (Sangat Berisiko)","")))))))</f>
        <v/>
      </c>
      <c r="FC93" s="72" t="str">
        <f t="shared" ca="1" si="134"/>
        <v/>
      </c>
      <c r="FD93" s="73" t="str">
        <f>IFERROR(ABS(LEFT(NOPEMBER!AA93,FIND("/",NOPEMBER!AA93)-1)),"")</f>
        <v/>
      </c>
      <c r="FE93" s="73" t="str">
        <f>IFERROR(ABS(MID(NOPEMBER!AA93,FIND("/",NOPEMBER!AA93)+1,LEN(NOPEMBER!AA93))),"")</f>
        <v/>
      </c>
      <c r="FF93" s="72" t="str">
        <f t="shared" si="135"/>
        <v/>
      </c>
      <c r="FG93" s="72" t="str">
        <f t="shared" ca="1" si="136"/>
        <v/>
      </c>
      <c r="FH93" s="72" t="str">
        <f>IF(NOPEMBER!AB93="","",IF(NOPEMBER!AB93&lt;181,"NORMAL",IF(NOPEMBER!AB93&lt;201,"Pre DM", "DM")))</f>
        <v/>
      </c>
      <c r="FI93" s="72" t="str">
        <f t="shared" ca="1" si="137"/>
        <v/>
      </c>
      <c r="FK93" s="71" t="str">
        <f ca="1">IFERROR(DATEDIF(DESEMBER!I93,DESEMBER!D93,"Y"),"")</f>
        <v/>
      </c>
      <c r="FL93" s="71" t="str">
        <f ca="1">IFERROR(DATEDIF(DESEMBER!I93,DESEMBER!D93,"YM"),"")</f>
        <v/>
      </c>
      <c r="FM93" s="72" t="str">
        <f t="shared" ca="1" si="138"/>
        <v/>
      </c>
      <c r="FN93" s="72" t="str">
        <f ca="1">FM93&amp;DESEMBER!K93</f>
        <v/>
      </c>
      <c r="FO93" s="72" t="str">
        <f>IF(DESEMBER!Y93="","",IF(DESEMBER!Y93&lt;18.5,"Kurus",IF(DESEMBER!Y93&lt;25,"Normal",IF(DESEMBER!Y93&lt;30,"Overweight (Risiko)",IF(DESEMBER!Y93&lt;35,"Obesitas I","Obesitas II")))))</f>
        <v/>
      </c>
      <c r="FP93" s="72" t="str">
        <f t="shared" ca="1" si="139"/>
        <v/>
      </c>
      <c r="FQ93" s="72" t="str">
        <f>IF(DESEMBER!Z93="","",IF(AND(DESEMBER!K93="L",DESEMBER!Z93&lt;90),"Normal / Aman",IF(AND(DESEMBER!K93="L",DESEMBER!Z93&gt;=90,DESEMBER!Z93&lt;=100),"Risiko Tinggi",IF(AND(DESEMBER!K93="L",DESEMBER!Z93&gt;100),"Obesitas (Sangat Berisiko)",IF(AND(DESEMBER!K93="P",DESEMBER!Z93&lt;80),"Normal / Aman",IF(AND(DESEMBER!K93="P",DESEMBER!Z93&gt;=80,DESEMBER!Z93&lt;=95),"Risiko Tinggi",IF(AND(DESEMBER!K93="P",DESEMBER!Z93&gt;95),"Obesitas (Sangat Berisiko)","")))))))</f>
        <v/>
      </c>
      <c r="FR93" s="72" t="str">
        <f t="shared" ca="1" si="140"/>
        <v/>
      </c>
      <c r="FS93" s="73" t="str">
        <f>IFERROR(ABS(LEFT(DESEMBER!AA93,FIND("/",DESEMBER!AA93)-1)),"")</f>
        <v/>
      </c>
      <c r="FT93" s="73" t="str">
        <f>IFERROR(ABS(MID(DESEMBER!AA93,FIND("/",DESEMBER!AA93)+1,LEN(DESEMBER!AA93))),"")</f>
        <v/>
      </c>
      <c r="FU93" s="72" t="str">
        <f t="shared" si="141"/>
        <v/>
      </c>
      <c r="FV93" s="72" t="str">
        <f t="shared" ca="1" si="142"/>
        <v/>
      </c>
      <c r="FW93" s="72" t="str">
        <f>IF(DESEMBER!AB93="","",IF(DESEMBER!AB93&lt;181,"NORMAL",IF(DESEMBER!AB93&lt;201,"Pre DM", "DM")))</f>
        <v/>
      </c>
      <c r="FX93" s="72" t="str">
        <f t="shared" ca="1" si="143"/>
        <v/>
      </c>
    </row>
    <row r="94" spans="2:180" x14ac:dyDescent="0.25">
      <c r="B94" s="71" t="str">
        <f ca="1">IFERROR(DATEDIF(JANUARI!I94,JANUARI!D94,"Y"),"")</f>
        <v/>
      </c>
      <c r="C94" s="71" t="str">
        <f ca="1">IFERROR(DATEDIF(JANUARI!I94,JANUARI!D94,"YM"),"")</f>
        <v/>
      </c>
      <c r="D94" s="72" t="str">
        <f t="shared" ca="1" si="72"/>
        <v/>
      </c>
      <c r="E94" s="72" t="str">
        <f ca="1">D94&amp;JANUARI!K94</f>
        <v/>
      </c>
      <c r="F94" s="72" t="str">
        <f>IF(JANUARI!Y94="","",IF(JANUARI!Y94&lt;18.5,"Kurus",IF(JANUARI!Y94&lt;25,"Normal",IF(JANUARI!Y94&lt;30,"Overweight (Risiko)",IF(JANUARI!Y94&lt;35,"Obesitas I","Obesitas II")))))</f>
        <v/>
      </c>
      <c r="G94" s="72" t="str">
        <f t="shared" ca="1" si="73"/>
        <v/>
      </c>
      <c r="H94" s="72" t="str">
        <f>IF(JANUARI!Z94="","",IF(AND(JANUARI!K94="L",JANUARI!Z94&lt;90),"Normal / Aman",IF(AND(JANUARI!K94="L",JANUARI!Z94&gt;=90,JANUARI!Z94&lt;=100),"Risiko Tinggi",IF(AND(JANUARI!K94="L",JANUARI!Z94&gt;100),"Obesitas (Sangat Berisiko)",IF(AND(JANUARI!K94="P",JANUARI!Z94&lt;80),"Normal / Aman",IF(AND(JANUARI!K94="P",JANUARI!Z94&gt;=80,JANUARI!Z94&lt;=95),"Risiko Tinggi",IF(AND(JANUARI!K94="P",JANUARI!Z94&gt;95),"Obesitas (Sangat Berisiko)","")))))))</f>
        <v/>
      </c>
      <c r="I94" s="72" t="str">
        <f t="shared" ca="1" si="74"/>
        <v/>
      </c>
      <c r="J94" s="73" t="str">
        <f>IFERROR(ABS(LEFT(JANUARI!AA94,FIND("/",JANUARI!AA94)-1)),"")</f>
        <v/>
      </c>
      <c r="K94" s="73" t="str">
        <f>IFERROR(ABS(MID(JANUARI!AA94,FIND("/",JANUARI!AA94)+1,LEN(JANUARI!AA94))),"")</f>
        <v/>
      </c>
      <c r="L94" s="72" t="str">
        <f t="shared" si="75"/>
        <v/>
      </c>
      <c r="M94" s="72" t="str">
        <f t="shared" ca="1" si="76"/>
        <v/>
      </c>
      <c r="N94" s="72" t="str">
        <f>IF(JANUARI!AB94="","",IF(JANUARI!AB94&lt;181,"NORMAL",IF(JANUARI!AB94&lt;201,"Pre DM", "DM")))</f>
        <v/>
      </c>
      <c r="O94" s="72" t="str">
        <f t="shared" ca="1" si="77"/>
        <v/>
      </c>
      <c r="Q94" s="71" t="str">
        <f ca="1">IFERROR(DATEDIF(PEBRUARI!I94,PEBRUARI!D94,"Y"),"")</f>
        <v/>
      </c>
      <c r="R94" s="71" t="str">
        <f ca="1">IFERROR(DATEDIF(PEBRUARI!I94,PEBRUARI!D94,"YM"),"")</f>
        <v/>
      </c>
      <c r="S94" s="72" t="str">
        <f t="shared" ca="1" si="78"/>
        <v/>
      </c>
      <c r="T94" s="72" t="str">
        <f ca="1">S94&amp;PEBRUARI!K94</f>
        <v/>
      </c>
      <c r="U94" s="72" t="str">
        <f>IF(PEBRUARI!Y94="","",IF(PEBRUARI!Y94&lt;18.5,"Kurus",IF(PEBRUARI!Y94&lt;25,"Normal",IF(PEBRUARI!Y94&lt;30,"Overweight (Risiko)",IF(PEBRUARI!Y94&lt;35,"Obesitas I","Obesitas II")))))</f>
        <v/>
      </c>
      <c r="V94" s="72" t="str">
        <f t="shared" ca="1" si="79"/>
        <v/>
      </c>
      <c r="W94" s="72" t="str">
        <f>IF(PEBRUARI!Z94="","",IF(AND(PEBRUARI!K94="L",PEBRUARI!Z94&lt;90),"Normal / Aman",IF(AND(PEBRUARI!K94="L",PEBRUARI!Z94&gt;=90,PEBRUARI!Z94&lt;=100),"Risiko Tinggi",IF(AND(PEBRUARI!K94="L",PEBRUARI!Z94&gt;100),"Obesitas (Sangat Berisiko)",IF(AND(PEBRUARI!K94="P",PEBRUARI!Z94&lt;80),"Normal / Aman",IF(AND(PEBRUARI!K94="P",PEBRUARI!Z94&gt;=80,PEBRUARI!Z94&lt;=95),"Risiko Tinggi",IF(AND(PEBRUARI!K94="P",PEBRUARI!Z94&gt;95),"Obesitas (Sangat Berisiko)","")))))))</f>
        <v/>
      </c>
      <c r="X94" s="72" t="str">
        <f t="shared" ca="1" si="80"/>
        <v/>
      </c>
      <c r="Y94" s="73" t="str">
        <f>IFERROR(ABS(LEFT(PEBRUARI!AA94,FIND("/",PEBRUARI!AA94)-1)),"")</f>
        <v/>
      </c>
      <c r="Z94" s="73" t="str">
        <f>IFERROR(ABS(MID(PEBRUARI!AA94,FIND("/",PEBRUARI!AA94)+1,LEN(PEBRUARI!AA94))),"")</f>
        <v/>
      </c>
      <c r="AA94" s="72" t="str">
        <f t="shared" si="81"/>
        <v/>
      </c>
      <c r="AB94" s="72" t="str">
        <f t="shared" ca="1" si="82"/>
        <v/>
      </c>
      <c r="AC94" s="72" t="str">
        <f>IF(PEBRUARI!AB94="","",IF(PEBRUARI!AB94&lt;181,"NORMAL",IF(PEBRUARI!AB94&lt;201,"Pre DM", "DM")))</f>
        <v/>
      </c>
      <c r="AD94" s="72" t="str">
        <f t="shared" ca="1" si="83"/>
        <v/>
      </c>
      <c r="AF94" s="71" t="str">
        <f ca="1">IFERROR(DATEDIF(MARET!I94,MARET!D94,"Y"),"")</f>
        <v/>
      </c>
      <c r="AG94" s="71" t="str">
        <f ca="1">IFERROR(DATEDIF(MARET!I94,MARET!D94,"YM"),"")</f>
        <v/>
      </c>
      <c r="AH94" s="72" t="str">
        <f t="shared" ca="1" si="84"/>
        <v/>
      </c>
      <c r="AI94" s="72" t="str">
        <f ca="1">AH94&amp;MARET!K94</f>
        <v/>
      </c>
      <c r="AJ94" s="72" t="str">
        <f>IF(MARET!Y94="","",IF(MARET!Y94&lt;18.5,"Kurus",IF(MARET!Y94&lt;25,"Normal",IF(MARET!Y94&lt;30,"Overweight (Risiko)",IF(MARET!Y94&lt;35,"Obesitas I","Obesitas II")))))</f>
        <v/>
      </c>
      <c r="AK94" s="72" t="str">
        <f t="shared" ca="1" si="85"/>
        <v/>
      </c>
      <c r="AL94" s="72" t="str">
        <f>IF(MARET!Z94="","",IF(AND(MARET!K94="L",MARET!Z94&lt;90),"Normal / Aman",IF(AND(MARET!K94="L",MARET!Z94&gt;=90,MARET!Z94&lt;=100),"Risiko Tinggi",IF(AND(MARET!K94="L",MARET!Z94&gt;100),"Obesitas (Sangat Berisiko)",IF(AND(MARET!K94="P",MARET!Z94&lt;80),"Normal / Aman",IF(AND(MARET!K94="P",MARET!Z94&gt;=80,MARET!Z94&lt;=95),"Risiko Tinggi",IF(AND(MARET!K94="P",MARET!Z94&gt;95),"Obesitas (Sangat Berisiko)","")))))))</f>
        <v/>
      </c>
      <c r="AM94" s="72" t="str">
        <f t="shared" ca="1" si="86"/>
        <v/>
      </c>
      <c r="AN94" s="73" t="str">
        <f>IFERROR(ABS(LEFT(MARET!AA94,FIND("/",MARET!AA94)-1)),"")</f>
        <v/>
      </c>
      <c r="AO94" s="73" t="str">
        <f>IFERROR(ABS(MID(MARET!AA94,FIND("/",MARET!AA94)+1,LEN(MARET!AA94))),"")</f>
        <v/>
      </c>
      <c r="AP94" s="72" t="str">
        <f t="shared" si="87"/>
        <v/>
      </c>
      <c r="AQ94" s="72" t="str">
        <f t="shared" ca="1" si="88"/>
        <v/>
      </c>
      <c r="AR94" s="72" t="str">
        <f>IF(MARET!AB94="","",IF(MARET!AB94&lt;181,"NORMAL",IF(MARET!AB94&lt;201,"Pre DM", "DM")))</f>
        <v/>
      </c>
      <c r="AS94" s="72" t="str">
        <f t="shared" ca="1" si="89"/>
        <v/>
      </c>
      <c r="AU94" s="71" t="str">
        <f ca="1">IFERROR(DATEDIF(APRIL!I94,APRIL!D94,"Y"),"")</f>
        <v/>
      </c>
      <c r="AV94" s="71" t="str">
        <f ca="1">IFERROR(DATEDIF(APRIL!I94,APRIL!D94,"YM"),"")</f>
        <v/>
      </c>
      <c r="AW94" s="72" t="str">
        <f t="shared" ca="1" si="90"/>
        <v/>
      </c>
      <c r="AX94" s="72" t="str">
        <f ca="1">AW94&amp;APRIL!K94</f>
        <v/>
      </c>
      <c r="AY94" s="72" t="str">
        <f>IF(APRIL!Y94="","",IF(APRIL!Y94&lt;18.5,"Kurus",IF(APRIL!Y94&lt;25,"Normal",IF(APRIL!Y94&lt;30,"Overweight (Risiko)",IF(APRIL!Y94&lt;35,"Obesitas I","Obesitas II")))))</f>
        <v/>
      </c>
      <c r="AZ94" s="72" t="str">
        <f t="shared" ca="1" si="91"/>
        <v/>
      </c>
      <c r="BA94" s="72" t="str">
        <f>IF(APRIL!Z94="","",IF(AND(APRIL!K94="L",APRIL!Z94&lt;90),"Normal / Aman",IF(AND(APRIL!K94="L",APRIL!Z94&gt;=90,APRIL!Z94&lt;=100),"Risiko Tinggi",IF(AND(APRIL!K94="L",APRIL!Z94&gt;100),"Obesitas (Sangat Berisiko)",IF(AND(APRIL!K94="P",APRIL!Z94&lt;80),"Normal / Aman",IF(AND(APRIL!K94="P",APRIL!Z94&gt;=80,APRIL!Z94&lt;=95),"Risiko Tinggi",IF(AND(APRIL!K94="P",APRIL!Z94&gt;95),"Obesitas (Sangat Berisiko)","")))))))</f>
        <v/>
      </c>
      <c r="BB94" s="72" t="str">
        <f t="shared" ca="1" si="92"/>
        <v/>
      </c>
      <c r="BC94" s="73" t="str">
        <f>IFERROR(ABS(LEFT(APRIL!AA94,FIND("/",APRIL!AA94)-1)),"")</f>
        <v/>
      </c>
      <c r="BD94" s="73" t="str">
        <f>IFERROR(ABS(MID(APRIL!AA94,FIND("/",APRIL!AA94)+1,LEN(APRIL!AA94))),"")</f>
        <v/>
      </c>
      <c r="BE94" s="72" t="str">
        <f t="shared" si="93"/>
        <v/>
      </c>
      <c r="BF94" s="72" t="str">
        <f t="shared" ca="1" si="94"/>
        <v/>
      </c>
      <c r="BG94" s="72" t="str">
        <f>IF(APRIL!AB94="","",IF(APRIL!AB94&lt;181,"NORMAL",IF(APRIL!AB94&lt;201,"Pre DM", "DM")))</f>
        <v/>
      </c>
      <c r="BH94" s="72" t="str">
        <f t="shared" ca="1" si="95"/>
        <v/>
      </c>
      <c r="BJ94" s="71" t="str">
        <f ca="1">IFERROR(DATEDIF(MEI!I94,MEI!D94,"Y"),"")</f>
        <v/>
      </c>
      <c r="BK94" s="71" t="str">
        <f ca="1">IFERROR(DATEDIF(MEI!I94,MEI!D94,"YM"),"")</f>
        <v/>
      </c>
      <c r="BL94" s="72" t="str">
        <f t="shared" ca="1" si="96"/>
        <v/>
      </c>
      <c r="BM94" s="72" t="str">
        <f ca="1">BL94&amp;MEI!K94</f>
        <v/>
      </c>
      <c r="BN94" s="72" t="str">
        <f>IF(MEI!Y94="","",IF(MEI!Y94&lt;18.5,"Kurus",IF(MEI!Y94&lt;25,"Normal",IF(MEI!Y94&lt;30,"Overweight (Risiko)",IF(MEI!Y94&lt;35,"Obesitas I","Obesitas II")))))</f>
        <v/>
      </c>
      <c r="BO94" s="72" t="str">
        <f t="shared" ca="1" si="97"/>
        <v/>
      </c>
      <c r="BP94" s="72" t="str">
        <f>IF(MEI!Z94="","",IF(AND(MEI!K94="L",MEI!Z94&lt;90),"Normal / Aman",IF(AND(MEI!K94="L",MEI!Z94&gt;=90,MEI!Z94&lt;=100),"Risiko Tinggi",IF(AND(MEI!K94="L",MEI!Z94&gt;100),"Obesitas (Sangat Berisiko)",IF(AND(MEI!K94="P",MEI!Z94&lt;80),"Normal / Aman",IF(AND(MEI!K94="P",MEI!Z94&gt;=80,MEI!Z94&lt;=95),"Risiko Tinggi",IF(AND(MEI!K94="P",MEI!Z94&gt;95),"Obesitas (Sangat Berisiko)","")))))))</f>
        <v/>
      </c>
      <c r="BQ94" s="72" t="str">
        <f t="shared" ca="1" si="98"/>
        <v/>
      </c>
      <c r="BR94" s="73" t="str">
        <f>IFERROR(ABS(LEFT(MEI!AA94,FIND("/",MEI!AA94)-1)),"")</f>
        <v/>
      </c>
      <c r="BS94" s="73" t="str">
        <f>IFERROR(ABS(MID(MEI!AA94,FIND("/",MEI!AA94)+1,LEN(MEI!AA94))),"")</f>
        <v/>
      </c>
      <c r="BT94" s="72" t="str">
        <f t="shared" si="99"/>
        <v/>
      </c>
      <c r="BU94" s="72" t="str">
        <f t="shared" ca="1" si="100"/>
        <v/>
      </c>
      <c r="BV94" s="72" t="str">
        <f>IF(MEI!AB94="","",IF(MEI!AB94&lt;181,"NORMAL",IF(MEI!AB94&lt;201,"Pre DM", "DM")))</f>
        <v/>
      </c>
      <c r="BW94" s="72" t="str">
        <f t="shared" ca="1" si="101"/>
        <v/>
      </c>
      <c r="BY94" s="71" t="str">
        <f ca="1">IFERROR(DATEDIF(JUNI!I94,JUNI!D94,"Y"),"")</f>
        <v/>
      </c>
      <c r="BZ94" s="71" t="str">
        <f ca="1">IFERROR(DATEDIF(JUNI!I94,JUNI!D94,"YM"),"")</f>
        <v/>
      </c>
      <c r="CA94" s="72" t="str">
        <f t="shared" ca="1" si="102"/>
        <v/>
      </c>
      <c r="CB94" s="72" t="str">
        <f ca="1">CA94&amp;JUNI!K94</f>
        <v/>
      </c>
      <c r="CC94" s="72" t="str">
        <f>IF(JUNI!Y94="","",IF(JUNI!Y94&lt;18.5,"Kurus",IF(JUNI!Y94&lt;25,"Normal",IF(JUNI!Y94&lt;30,"Overweight (Risiko)",IF(JUNI!Y94&lt;35,"Obesitas I","Obesitas II")))))</f>
        <v/>
      </c>
      <c r="CD94" s="72" t="str">
        <f t="shared" ca="1" si="103"/>
        <v/>
      </c>
      <c r="CE94" s="72" t="str">
        <f>IF(JUNI!Z94="","",IF(AND(JUNI!K94="L",JUNI!Z94&lt;90),"Normal / Aman",IF(AND(JUNI!K94="L",JUNI!Z94&gt;=90,JUNI!Z94&lt;=100),"Risiko Tinggi",IF(AND(JUNI!K94="L",JUNI!Z94&gt;100),"Obesitas (Sangat Berisiko)",IF(AND(JUNI!K94="P",JUNI!Z94&lt;80),"Normal / Aman",IF(AND(JUNI!K94="P",JUNI!Z94&gt;=80,JUNI!Z94&lt;=95),"Risiko Tinggi",IF(AND(JUNI!K94="P",JUNI!Z94&gt;95),"Obesitas (Sangat Berisiko)","")))))))</f>
        <v/>
      </c>
      <c r="CF94" s="72" t="str">
        <f t="shared" ca="1" si="104"/>
        <v/>
      </c>
      <c r="CG94" s="73" t="str">
        <f>IFERROR(ABS(LEFT(JUNI!AA94,FIND("/",JUNI!AA94)-1)),"")</f>
        <v/>
      </c>
      <c r="CH94" s="73" t="str">
        <f>IFERROR(ABS(MID(JUNI!AA94,FIND("/",JUNI!AA94)+1,LEN(JUNI!AA94))),"")</f>
        <v/>
      </c>
      <c r="CI94" s="72" t="str">
        <f t="shared" si="105"/>
        <v/>
      </c>
      <c r="CJ94" s="72" t="str">
        <f t="shared" ca="1" si="106"/>
        <v/>
      </c>
      <c r="CK94" s="72" t="str">
        <f>IF(JUNI!AB94="","",IF(JUNI!AB94&lt;181,"NORMAL",IF(JUNI!AB94&lt;201,"Pre DM", "DM")))</f>
        <v/>
      </c>
      <c r="CL94" s="72" t="str">
        <f t="shared" ca="1" si="107"/>
        <v/>
      </c>
      <c r="CN94" s="71" t="str">
        <f ca="1">IFERROR(DATEDIF(JULI!I94,JULI!D94,"Y"),"")</f>
        <v/>
      </c>
      <c r="CO94" s="71" t="str">
        <f ca="1">IFERROR(DATEDIF(JULI!I94,JULI!D94,"YM"),"")</f>
        <v/>
      </c>
      <c r="CP94" s="72" t="str">
        <f t="shared" ca="1" si="108"/>
        <v/>
      </c>
      <c r="CQ94" s="72" t="str">
        <f ca="1">CP94&amp;JULI!K94</f>
        <v/>
      </c>
      <c r="CR94" s="72" t="str">
        <f>IF(JULI!Y94="","",IF(JULI!Y94&lt;18.5,"Kurus",IF(JULI!Y94&lt;25,"Normal",IF(JULI!Y94&lt;30,"Overweight (Risiko)",IF(JULI!Y94&lt;35,"Obesitas I","Obesitas II")))))</f>
        <v/>
      </c>
      <c r="CS94" s="72" t="str">
        <f t="shared" ca="1" si="109"/>
        <v/>
      </c>
      <c r="CT94" s="72" t="str">
        <f>IF(JULI!Z94="","",IF(AND(JULI!K94="L",JULI!Z94&lt;90),"Normal / Aman",IF(AND(JULI!K94="L",JULI!Z94&gt;=90,JULI!Z94&lt;=100),"Risiko Tinggi",IF(AND(JULI!K94="L",JULI!Z94&gt;100),"Obesitas (Sangat Berisiko)",IF(AND(JULI!K94="P",JULI!Z94&lt;80),"Normal / Aman",IF(AND(JULI!K94="P",JULI!Z94&gt;=80,JULI!Z94&lt;=95),"Risiko Tinggi",IF(AND(JULI!K94="P",JULI!Z94&gt;95),"Obesitas (Sangat Berisiko)","")))))))</f>
        <v/>
      </c>
      <c r="CU94" s="72" t="str">
        <f t="shared" ca="1" si="110"/>
        <v/>
      </c>
      <c r="CV94" s="73" t="str">
        <f>IFERROR(ABS(LEFT(JULI!AA94,FIND("/",JULI!AA94)-1)),"")</f>
        <v/>
      </c>
      <c r="CW94" s="73" t="str">
        <f>IFERROR(ABS(MID(JULI!AA94,FIND("/",JULI!AA94)+1,LEN(JULI!AA94))),"")</f>
        <v/>
      </c>
      <c r="CX94" s="72" t="str">
        <f t="shared" si="111"/>
        <v/>
      </c>
      <c r="CY94" s="72" t="str">
        <f t="shared" ca="1" si="112"/>
        <v/>
      </c>
      <c r="CZ94" s="72" t="str">
        <f>IF(JULI!AB94="","",IF(JULI!AB94&lt;181,"NORMAL",IF(JULI!AB94&lt;201,"Pre DM", "DM")))</f>
        <v/>
      </c>
      <c r="DA94" s="72" t="str">
        <f t="shared" ca="1" si="113"/>
        <v/>
      </c>
      <c r="DC94" s="71" t="str">
        <f ca="1">IFERROR(DATEDIF(AGUSTUS!I94,AGUSTUS!D94,"Y"),"")</f>
        <v/>
      </c>
      <c r="DD94" s="71" t="str">
        <f ca="1">IFERROR(DATEDIF(AGUSTUS!I94,AGUSTUS!D94,"YM"),"")</f>
        <v/>
      </c>
      <c r="DE94" s="72" t="str">
        <f t="shared" ca="1" si="114"/>
        <v/>
      </c>
      <c r="DF94" s="72" t="str">
        <f ca="1">DE94&amp;AGUSTUS!K94</f>
        <v/>
      </c>
      <c r="DG94" s="72" t="str">
        <f>IF(AGUSTUS!Y94="","",IF(AGUSTUS!Y94&lt;18.5,"Kurus",IF(AGUSTUS!Y94&lt;25,"Normal",IF(AGUSTUS!Y94&lt;30,"Overweight (Risiko)",IF(AGUSTUS!Y94&lt;35,"Obesitas I","Obesitas II")))))</f>
        <v/>
      </c>
      <c r="DH94" s="72" t="str">
        <f t="shared" ca="1" si="115"/>
        <v/>
      </c>
      <c r="DI94" s="72" t="str">
        <f>IF(AGUSTUS!Z94="","",IF(AND(AGUSTUS!K94="L",AGUSTUS!Z94&lt;90),"Normal / Aman",IF(AND(AGUSTUS!K94="L",AGUSTUS!Z94&gt;=90,AGUSTUS!Z94&lt;=100),"Risiko Tinggi",IF(AND(AGUSTUS!K94="L",AGUSTUS!Z94&gt;100),"Obesitas (Sangat Berisiko)",IF(AND(AGUSTUS!K94="P",AGUSTUS!Z94&lt;80),"Normal / Aman",IF(AND(AGUSTUS!K94="P",AGUSTUS!Z94&gt;=80,AGUSTUS!Z94&lt;=95),"Risiko Tinggi",IF(AND(AGUSTUS!K94="P",AGUSTUS!Z94&gt;95),"Obesitas (Sangat Berisiko)","")))))))</f>
        <v/>
      </c>
      <c r="DJ94" s="72" t="str">
        <f t="shared" ca="1" si="116"/>
        <v/>
      </c>
      <c r="DK94" s="73" t="str">
        <f>IFERROR(ABS(LEFT(AGUSTUS!AA94,FIND("/",AGUSTUS!AA94)-1)),"")</f>
        <v/>
      </c>
      <c r="DL94" s="73" t="str">
        <f>IFERROR(ABS(MID(AGUSTUS!AA94,FIND("/",AGUSTUS!AA94)+1,LEN(AGUSTUS!AA94))),"")</f>
        <v/>
      </c>
      <c r="DM94" s="72" t="str">
        <f t="shared" si="117"/>
        <v/>
      </c>
      <c r="DN94" s="72" t="str">
        <f t="shared" ca="1" si="118"/>
        <v/>
      </c>
      <c r="DO94" s="72" t="str">
        <f>IF(AGUSTUS!AB94="","",IF(AGUSTUS!AB94&lt;181,"NORMAL",IF(AGUSTUS!AB94&lt;201,"Pre DM", "DM")))</f>
        <v/>
      </c>
      <c r="DP94" s="72" t="str">
        <f t="shared" ca="1" si="119"/>
        <v/>
      </c>
      <c r="DR94" s="71" t="str">
        <f ca="1">IFERROR(DATEDIF(SEPTEMBER!I94,SEPTEMBER!D94,"Y"),"")</f>
        <v/>
      </c>
      <c r="DS94" s="71" t="str">
        <f ca="1">IFERROR(DATEDIF(SEPTEMBER!I94,SEPTEMBER!D94,"YM"),"")</f>
        <v/>
      </c>
      <c r="DT94" s="72" t="str">
        <f t="shared" ca="1" si="120"/>
        <v/>
      </c>
      <c r="DU94" s="72" t="str">
        <f ca="1">DT94&amp;SEPTEMBER!K94</f>
        <v/>
      </c>
      <c r="DV94" s="72" t="str">
        <f>IF(SEPTEMBER!Y94="","",IF(SEPTEMBER!Y94&lt;18.5,"Kurus",IF(SEPTEMBER!Y94&lt;25,"Normal",IF(SEPTEMBER!Y94&lt;30,"Overweight (Risiko)",IF(SEPTEMBER!Y94&lt;35,"Obesitas I","Obesitas II")))))</f>
        <v/>
      </c>
      <c r="DW94" s="72" t="str">
        <f t="shared" ca="1" si="121"/>
        <v/>
      </c>
      <c r="DX94" s="72" t="str">
        <f>IF(SEPTEMBER!Z94="","",IF(AND(SEPTEMBER!K94="L",SEPTEMBER!Z94&lt;90),"Normal / Aman",IF(AND(SEPTEMBER!K94="L",SEPTEMBER!Z94&gt;=90,SEPTEMBER!Z94&lt;=100),"Risiko Tinggi",IF(AND(SEPTEMBER!K94="L",SEPTEMBER!Z94&gt;100),"Obesitas (Sangat Berisiko)",IF(AND(SEPTEMBER!K94="P",SEPTEMBER!Z94&lt;80),"Normal / Aman",IF(AND(SEPTEMBER!K94="P",SEPTEMBER!Z94&gt;=80,SEPTEMBER!Z94&lt;=95),"Risiko Tinggi",IF(AND(SEPTEMBER!K94="P",SEPTEMBER!Z94&gt;95),"Obesitas (Sangat Berisiko)","")))))))</f>
        <v/>
      </c>
      <c r="DY94" s="72" t="str">
        <f t="shared" ca="1" si="122"/>
        <v/>
      </c>
      <c r="DZ94" s="73" t="str">
        <f>IFERROR(ABS(LEFT(SEPTEMBER!AA94,FIND("/",SEPTEMBER!AA94)-1)),"")</f>
        <v/>
      </c>
      <c r="EA94" s="73" t="str">
        <f>IFERROR(ABS(MID(SEPTEMBER!AA94,FIND("/",SEPTEMBER!AA94)+1,LEN(SEPTEMBER!AA94))),"")</f>
        <v/>
      </c>
      <c r="EB94" s="72" t="str">
        <f t="shared" si="123"/>
        <v/>
      </c>
      <c r="EC94" s="72" t="str">
        <f t="shared" ca="1" si="124"/>
        <v/>
      </c>
      <c r="ED94" s="72" t="str">
        <f>IF(SEPTEMBER!AB94="","",IF(SEPTEMBER!AB94&lt;181,"NORMAL",IF(SEPTEMBER!AB94&lt;201,"Pre DM", "DM")))</f>
        <v/>
      </c>
      <c r="EE94" s="72" t="str">
        <f t="shared" ca="1" si="125"/>
        <v/>
      </c>
      <c r="EG94" s="71" t="str">
        <f ca="1">IFERROR(DATEDIF(OKTOBER!I94,OKTOBER!D94,"Y"),"")</f>
        <v/>
      </c>
      <c r="EH94" s="71" t="str">
        <f ca="1">IFERROR(DATEDIF(OKTOBER!I94,OKTOBER!D94,"YM"),"")</f>
        <v/>
      </c>
      <c r="EI94" s="72" t="str">
        <f t="shared" ca="1" si="126"/>
        <v/>
      </c>
      <c r="EJ94" s="72" t="str">
        <f ca="1">EI94&amp;OKTOBER!K94</f>
        <v/>
      </c>
      <c r="EK94" s="72" t="str">
        <f>IF(OKTOBER!Y94="","",IF(OKTOBER!Y94&lt;18.5,"Kurus",IF(OKTOBER!Y94&lt;25,"Normal",IF(OKTOBER!Y94&lt;30,"Overweight (Risiko)",IF(OKTOBER!Y94&lt;35,"Obesitas I","Obesitas II")))))</f>
        <v/>
      </c>
      <c r="EL94" s="72" t="str">
        <f t="shared" ca="1" si="127"/>
        <v/>
      </c>
      <c r="EM94" s="72" t="str">
        <f>IF(OKTOBER!Z94="","",IF(AND(OKTOBER!K94="L",OKTOBER!Z94&lt;90),"Normal / Aman",IF(AND(OKTOBER!K94="L",OKTOBER!Z94&gt;=90,OKTOBER!Z94&lt;=100),"Risiko Tinggi",IF(AND(OKTOBER!K94="L",OKTOBER!Z94&gt;100),"Obesitas (Sangat Berisiko)",IF(AND(OKTOBER!K94="P",OKTOBER!Z94&lt;80),"Normal / Aman",IF(AND(OKTOBER!K94="P",OKTOBER!Z94&gt;=80,OKTOBER!Z94&lt;=95),"Risiko Tinggi",IF(AND(OKTOBER!K94="P",OKTOBER!Z94&gt;95),"Obesitas (Sangat Berisiko)","")))))))</f>
        <v/>
      </c>
      <c r="EN94" s="72" t="str">
        <f t="shared" ca="1" si="128"/>
        <v/>
      </c>
      <c r="EO94" s="73" t="str">
        <f>IFERROR(ABS(LEFT(OKTOBER!AA94,FIND("/",OKTOBER!AA94)-1)),"")</f>
        <v/>
      </c>
      <c r="EP94" s="73" t="str">
        <f>IFERROR(ABS(MID(OKTOBER!AA94,FIND("/",OKTOBER!AA94)+1,LEN(OKTOBER!AA94))),"")</f>
        <v/>
      </c>
      <c r="EQ94" s="72" t="str">
        <f t="shared" si="129"/>
        <v/>
      </c>
      <c r="ER94" s="72" t="str">
        <f t="shared" ca="1" si="130"/>
        <v/>
      </c>
      <c r="ES94" s="72" t="str">
        <f>IF(OKTOBER!AB94="","",IF(OKTOBER!AB94&lt;181,"NORMAL",IF(OKTOBER!AB94&lt;201,"Pre DM", "DM")))</f>
        <v/>
      </c>
      <c r="ET94" s="72" t="str">
        <f t="shared" ca="1" si="131"/>
        <v/>
      </c>
      <c r="EV94" s="71" t="str">
        <f ca="1">IFERROR(DATEDIF(NOPEMBER!I94,NOPEMBER!D94,"Y"),"")</f>
        <v/>
      </c>
      <c r="EW94" s="71" t="str">
        <f ca="1">IFERROR(DATEDIF(NOPEMBER!I94,NOPEMBER!D94,"YM"),"")</f>
        <v/>
      </c>
      <c r="EX94" s="72" t="str">
        <f t="shared" ca="1" si="132"/>
        <v/>
      </c>
      <c r="EY94" s="72" t="str">
        <f ca="1">EX94&amp;NOPEMBER!K94</f>
        <v/>
      </c>
      <c r="EZ94" s="72" t="str">
        <f>IF(NOPEMBER!Y94="","",IF(NOPEMBER!Y94&lt;18.5,"Kurus",IF(NOPEMBER!Y94&lt;25,"Normal",IF(NOPEMBER!Y94&lt;30,"Overweight (Risiko)",IF(NOPEMBER!Y94&lt;35,"Obesitas I","Obesitas II")))))</f>
        <v/>
      </c>
      <c r="FA94" s="72" t="str">
        <f t="shared" ca="1" si="133"/>
        <v/>
      </c>
      <c r="FB94" s="72" t="str">
        <f>IF(NOPEMBER!Z94="","",IF(AND(NOPEMBER!K94="L",NOPEMBER!Z94&lt;90),"Normal / Aman",IF(AND(NOPEMBER!K94="L",NOPEMBER!Z94&gt;=90,NOPEMBER!Z94&lt;=100),"Risiko Tinggi",IF(AND(NOPEMBER!K94="L",NOPEMBER!Z94&gt;100),"Obesitas (Sangat Berisiko)",IF(AND(NOPEMBER!K94="P",NOPEMBER!Z94&lt;80),"Normal / Aman",IF(AND(NOPEMBER!K94="P",NOPEMBER!Z94&gt;=80,NOPEMBER!Z94&lt;=95),"Risiko Tinggi",IF(AND(NOPEMBER!K94="P",NOPEMBER!Z94&gt;95),"Obesitas (Sangat Berisiko)","")))))))</f>
        <v/>
      </c>
      <c r="FC94" s="72" t="str">
        <f t="shared" ca="1" si="134"/>
        <v/>
      </c>
      <c r="FD94" s="73" t="str">
        <f>IFERROR(ABS(LEFT(NOPEMBER!AA94,FIND("/",NOPEMBER!AA94)-1)),"")</f>
        <v/>
      </c>
      <c r="FE94" s="73" t="str">
        <f>IFERROR(ABS(MID(NOPEMBER!AA94,FIND("/",NOPEMBER!AA94)+1,LEN(NOPEMBER!AA94))),"")</f>
        <v/>
      </c>
      <c r="FF94" s="72" t="str">
        <f t="shared" si="135"/>
        <v/>
      </c>
      <c r="FG94" s="72" t="str">
        <f t="shared" ca="1" si="136"/>
        <v/>
      </c>
      <c r="FH94" s="72" t="str">
        <f>IF(NOPEMBER!AB94="","",IF(NOPEMBER!AB94&lt;181,"NORMAL",IF(NOPEMBER!AB94&lt;201,"Pre DM", "DM")))</f>
        <v/>
      </c>
      <c r="FI94" s="72" t="str">
        <f t="shared" ca="1" si="137"/>
        <v/>
      </c>
      <c r="FK94" s="71" t="str">
        <f ca="1">IFERROR(DATEDIF(DESEMBER!I94,DESEMBER!D94,"Y"),"")</f>
        <v/>
      </c>
      <c r="FL94" s="71" t="str">
        <f ca="1">IFERROR(DATEDIF(DESEMBER!I94,DESEMBER!D94,"YM"),"")</f>
        <v/>
      </c>
      <c r="FM94" s="72" t="str">
        <f t="shared" ca="1" si="138"/>
        <v/>
      </c>
      <c r="FN94" s="72" t="str">
        <f ca="1">FM94&amp;DESEMBER!K94</f>
        <v/>
      </c>
      <c r="FO94" s="72" t="str">
        <f>IF(DESEMBER!Y94="","",IF(DESEMBER!Y94&lt;18.5,"Kurus",IF(DESEMBER!Y94&lt;25,"Normal",IF(DESEMBER!Y94&lt;30,"Overweight (Risiko)",IF(DESEMBER!Y94&lt;35,"Obesitas I","Obesitas II")))))</f>
        <v/>
      </c>
      <c r="FP94" s="72" t="str">
        <f t="shared" ca="1" si="139"/>
        <v/>
      </c>
      <c r="FQ94" s="72" t="str">
        <f>IF(DESEMBER!Z94="","",IF(AND(DESEMBER!K94="L",DESEMBER!Z94&lt;90),"Normal / Aman",IF(AND(DESEMBER!K94="L",DESEMBER!Z94&gt;=90,DESEMBER!Z94&lt;=100),"Risiko Tinggi",IF(AND(DESEMBER!K94="L",DESEMBER!Z94&gt;100),"Obesitas (Sangat Berisiko)",IF(AND(DESEMBER!K94="P",DESEMBER!Z94&lt;80),"Normal / Aman",IF(AND(DESEMBER!K94="P",DESEMBER!Z94&gt;=80,DESEMBER!Z94&lt;=95),"Risiko Tinggi",IF(AND(DESEMBER!K94="P",DESEMBER!Z94&gt;95),"Obesitas (Sangat Berisiko)","")))))))</f>
        <v/>
      </c>
      <c r="FR94" s="72" t="str">
        <f t="shared" ca="1" si="140"/>
        <v/>
      </c>
      <c r="FS94" s="73" t="str">
        <f>IFERROR(ABS(LEFT(DESEMBER!AA94,FIND("/",DESEMBER!AA94)-1)),"")</f>
        <v/>
      </c>
      <c r="FT94" s="73" t="str">
        <f>IFERROR(ABS(MID(DESEMBER!AA94,FIND("/",DESEMBER!AA94)+1,LEN(DESEMBER!AA94))),"")</f>
        <v/>
      </c>
      <c r="FU94" s="72" t="str">
        <f t="shared" si="141"/>
        <v/>
      </c>
      <c r="FV94" s="72" t="str">
        <f t="shared" ca="1" si="142"/>
        <v/>
      </c>
      <c r="FW94" s="72" t="str">
        <f>IF(DESEMBER!AB94="","",IF(DESEMBER!AB94&lt;181,"NORMAL",IF(DESEMBER!AB94&lt;201,"Pre DM", "DM")))</f>
        <v/>
      </c>
      <c r="FX94" s="72" t="str">
        <f t="shared" ca="1" si="143"/>
        <v/>
      </c>
    </row>
    <row r="95" spans="2:180" x14ac:dyDescent="0.25">
      <c r="B95" s="71" t="str">
        <f ca="1">IFERROR(DATEDIF(JANUARI!I95,JANUARI!D95,"Y"),"")</f>
        <v/>
      </c>
      <c r="C95" s="71" t="str">
        <f ca="1">IFERROR(DATEDIF(JANUARI!I95,JANUARI!D95,"YM"),"")</f>
        <v/>
      </c>
      <c r="D95" s="72" t="str">
        <f t="shared" ca="1" si="72"/>
        <v/>
      </c>
      <c r="E95" s="72" t="str">
        <f ca="1">D95&amp;JANUARI!K95</f>
        <v/>
      </c>
      <c r="F95" s="72" t="str">
        <f>IF(JANUARI!Y95="","",IF(JANUARI!Y95&lt;18.5,"Kurus",IF(JANUARI!Y95&lt;25,"Normal",IF(JANUARI!Y95&lt;30,"Overweight (Risiko)",IF(JANUARI!Y95&lt;35,"Obesitas I","Obesitas II")))))</f>
        <v/>
      </c>
      <c r="G95" s="72" t="str">
        <f t="shared" ca="1" si="73"/>
        <v/>
      </c>
      <c r="H95" s="72" t="str">
        <f>IF(JANUARI!Z95="","",IF(AND(JANUARI!K95="L",JANUARI!Z95&lt;90),"Normal / Aman",IF(AND(JANUARI!K95="L",JANUARI!Z95&gt;=90,JANUARI!Z95&lt;=100),"Risiko Tinggi",IF(AND(JANUARI!K95="L",JANUARI!Z95&gt;100),"Obesitas (Sangat Berisiko)",IF(AND(JANUARI!K95="P",JANUARI!Z95&lt;80),"Normal / Aman",IF(AND(JANUARI!K95="P",JANUARI!Z95&gt;=80,JANUARI!Z95&lt;=95),"Risiko Tinggi",IF(AND(JANUARI!K95="P",JANUARI!Z95&gt;95),"Obesitas (Sangat Berisiko)","")))))))</f>
        <v/>
      </c>
      <c r="I95" s="72" t="str">
        <f t="shared" ca="1" si="74"/>
        <v/>
      </c>
      <c r="J95" s="73" t="str">
        <f>IFERROR(ABS(LEFT(JANUARI!AA95,FIND("/",JANUARI!AA95)-1)),"")</f>
        <v/>
      </c>
      <c r="K95" s="73" t="str">
        <f>IFERROR(ABS(MID(JANUARI!AA95,FIND("/",JANUARI!AA95)+1,LEN(JANUARI!AA95))),"")</f>
        <v/>
      </c>
      <c r="L95" s="72" t="str">
        <f t="shared" si="75"/>
        <v/>
      </c>
      <c r="M95" s="72" t="str">
        <f t="shared" ca="1" si="76"/>
        <v/>
      </c>
      <c r="N95" s="72" t="str">
        <f>IF(JANUARI!AB95="","",IF(JANUARI!AB95&lt;181,"NORMAL",IF(JANUARI!AB95&lt;201,"Pre DM", "DM")))</f>
        <v/>
      </c>
      <c r="O95" s="72" t="str">
        <f t="shared" ca="1" si="77"/>
        <v/>
      </c>
      <c r="Q95" s="71" t="str">
        <f ca="1">IFERROR(DATEDIF(PEBRUARI!I95,PEBRUARI!D95,"Y"),"")</f>
        <v/>
      </c>
      <c r="R95" s="71" t="str">
        <f ca="1">IFERROR(DATEDIF(PEBRUARI!I95,PEBRUARI!D95,"YM"),"")</f>
        <v/>
      </c>
      <c r="S95" s="72" t="str">
        <f t="shared" ca="1" si="78"/>
        <v/>
      </c>
      <c r="T95" s="72" t="str">
        <f ca="1">S95&amp;PEBRUARI!K95</f>
        <v/>
      </c>
      <c r="U95" s="72" t="str">
        <f>IF(PEBRUARI!Y95="","",IF(PEBRUARI!Y95&lt;18.5,"Kurus",IF(PEBRUARI!Y95&lt;25,"Normal",IF(PEBRUARI!Y95&lt;30,"Overweight (Risiko)",IF(PEBRUARI!Y95&lt;35,"Obesitas I","Obesitas II")))))</f>
        <v/>
      </c>
      <c r="V95" s="72" t="str">
        <f t="shared" ca="1" si="79"/>
        <v/>
      </c>
      <c r="W95" s="72" t="str">
        <f>IF(PEBRUARI!Z95="","",IF(AND(PEBRUARI!K95="L",PEBRUARI!Z95&lt;90),"Normal / Aman",IF(AND(PEBRUARI!K95="L",PEBRUARI!Z95&gt;=90,PEBRUARI!Z95&lt;=100),"Risiko Tinggi",IF(AND(PEBRUARI!K95="L",PEBRUARI!Z95&gt;100),"Obesitas (Sangat Berisiko)",IF(AND(PEBRUARI!K95="P",PEBRUARI!Z95&lt;80),"Normal / Aman",IF(AND(PEBRUARI!K95="P",PEBRUARI!Z95&gt;=80,PEBRUARI!Z95&lt;=95),"Risiko Tinggi",IF(AND(PEBRUARI!K95="P",PEBRUARI!Z95&gt;95),"Obesitas (Sangat Berisiko)","")))))))</f>
        <v/>
      </c>
      <c r="X95" s="72" t="str">
        <f t="shared" ca="1" si="80"/>
        <v/>
      </c>
      <c r="Y95" s="73" t="str">
        <f>IFERROR(ABS(LEFT(PEBRUARI!AA95,FIND("/",PEBRUARI!AA95)-1)),"")</f>
        <v/>
      </c>
      <c r="Z95" s="73" t="str">
        <f>IFERROR(ABS(MID(PEBRUARI!AA95,FIND("/",PEBRUARI!AA95)+1,LEN(PEBRUARI!AA95))),"")</f>
        <v/>
      </c>
      <c r="AA95" s="72" t="str">
        <f t="shared" si="81"/>
        <v/>
      </c>
      <c r="AB95" s="72" t="str">
        <f t="shared" ca="1" si="82"/>
        <v/>
      </c>
      <c r="AC95" s="72" t="str">
        <f>IF(PEBRUARI!AB95="","",IF(PEBRUARI!AB95&lt;181,"NORMAL",IF(PEBRUARI!AB95&lt;201,"Pre DM", "DM")))</f>
        <v/>
      </c>
      <c r="AD95" s="72" t="str">
        <f t="shared" ca="1" si="83"/>
        <v/>
      </c>
      <c r="AF95" s="71" t="str">
        <f ca="1">IFERROR(DATEDIF(MARET!I95,MARET!D95,"Y"),"")</f>
        <v/>
      </c>
      <c r="AG95" s="71" t="str">
        <f ca="1">IFERROR(DATEDIF(MARET!I95,MARET!D95,"YM"),"")</f>
        <v/>
      </c>
      <c r="AH95" s="72" t="str">
        <f t="shared" ca="1" si="84"/>
        <v/>
      </c>
      <c r="AI95" s="72" t="str">
        <f ca="1">AH95&amp;MARET!K95</f>
        <v/>
      </c>
      <c r="AJ95" s="72" t="str">
        <f>IF(MARET!Y95="","",IF(MARET!Y95&lt;18.5,"Kurus",IF(MARET!Y95&lt;25,"Normal",IF(MARET!Y95&lt;30,"Overweight (Risiko)",IF(MARET!Y95&lt;35,"Obesitas I","Obesitas II")))))</f>
        <v/>
      </c>
      <c r="AK95" s="72" t="str">
        <f t="shared" ca="1" si="85"/>
        <v/>
      </c>
      <c r="AL95" s="72" t="str">
        <f>IF(MARET!Z95="","",IF(AND(MARET!K95="L",MARET!Z95&lt;90),"Normal / Aman",IF(AND(MARET!K95="L",MARET!Z95&gt;=90,MARET!Z95&lt;=100),"Risiko Tinggi",IF(AND(MARET!K95="L",MARET!Z95&gt;100),"Obesitas (Sangat Berisiko)",IF(AND(MARET!K95="P",MARET!Z95&lt;80),"Normal / Aman",IF(AND(MARET!K95="P",MARET!Z95&gt;=80,MARET!Z95&lt;=95),"Risiko Tinggi",IF(AND(MARET!K95="P",MARET!Z95&gt;95),"Obesitas (Sangat Berisiko)","")))))))</f>
        <v/>
      </c>
      <c r="AM95" s="72" t="str">
        <f t="shared" ca="1" si="86"/>
        <v/>
      </c>
      <c r="AN95" s="73" t="str">
        <f>IFERROR(ABS(LEFT(MARET!AA95,FIND("/",MARET!AA95)-1)),"")</f>
        <v/>
      </c>
      <c r="AO95" s="73" t="str">
        <f>IFERROR(ABS(MID(MARET!AA95,FIND("/",MARET!AA95)+1,LEN(MARET!AA95))),"")</f>
        <v/>
      </c>
      <c r="AP95" s="72" t="str">
        <f t="shared" si="87"/>
        <v/>
      </c>
      <c r="AQ95" s="72" t="str">
        <f t="shared" ca="1" si="88"/>
        <v/>
      </c>
      <c r="AR95" s="72" t="str">
        <f>IF(MARET!AB95="","",IF(MARET!AB95&lt;181,"NORMAL",IF(MARET!AB95&lt;201,"Pre DM", "DM")))</f>
        <v/>
      </c>
      <c r="AS95" s="72" t="str">
        <f t="shared" ca="1" si="89"/>
        <v/>
      </c>
      <c r="AU95" s="71" t="str">
        <f ca="1">IFERROR(DATEDIF(APRIL!I95,APRIL!D95,"Y"),"")</f>
        <v/>
      </c>
      <c r="AV95" s="71" t="str">
        <f ca="1">IFERROR(DATEDIF(APRIL!I95,APRIL!D95,"YM"),"")</f>
        <v/>
      </c>
      <c r="AW95" s="72" t="str">
        <f t="shared" ca="1" si="90"/>
        <v/>
      </c>
      <c r="AX95" s="72" t="str">
        <f ca="1">AW95&amp;APRIL!K95</f>
        <v/>
      </c>
      <c r="AY95" s="72" t="str">
        <f>IF(APRIL!Y95="","",IF(APRIL!Y95&lt;18.5,"Kurus",IF(APRIL!Y95&lt;25,"Normal",IF(APRIL!Y95&lt;30,"Overweight (Risiko)",IF(APRIL!Y95&lt;35,"Obesitas I","Obesitas II")))))</f>
        <v/>
      </c>
      <c r="AZ95" s="72" t="str">
        <f t="shared" ca="1" si="91"/>
        <v/>
      </c>
      <c r="BA95" s="72" t="str">
        <f>IF(APRIL!Z95="","",IF(AND(APRIL!K95="L",APRIL!Z95&lt;90),"Normal / Aman",IF(AND(APRIL!K95="L",APRIL!Z95&gt;=90,APRIL!Z95&lt;=100),"Risiko Tinggi",IF(AND(APRIL!K95="L",APRIL!Z95&gt;100),"Obesitas (Sangat Berisiko)",IF(AND(APRIL!K95="P",APRIL!Z95&lt;80),"Normal / Aman",IF(AND(APRIL!K95="P",APRIL!Z95&gt;=80,APRIL!Z95&lt;=95),"Risiko Tinggi",IF(AND(APRIL!K95="P",APRIL!Z95&gt;95),"Obesitas (Sangat Berisiko)","")))))))</f>
        <v/>
      </c>
      <c r="BB95" s="72" t="str">
        <f t="shared" ca="1" si="92"/>
        <v/>
      </c>
      <c r="BC95" s="73" t="str">
        <f>IFERROR(ABS(LEFT(APRIL!AA95,FIND("/",APRIL!AA95)-1)),"")</f>
        <v/>
      </c>
      <c r="BD95" s="73" t="str">
        <f>IFERROR(ABS(MID(APRIL!AA95,FIND("/",APRIL!AA95)+1,LEN(APRIL!AA95))),"")</f>
        <v/>
      </c>
      <c r="BE95" s="72" t="str">
        <f t="shared" si="93"/>
        <v/>
      </c>
      <c r="BF95" s="72" t="str">
        <f t="shared" ca="1" si="94"/>
        <v/>
      </c>
      <c r="BG95" s="72" t="str">
        <f>IF(APRIL!AB95="","",IF(APRIL!AB95&lt;181,"NORMAL",IF(APRIL!AB95&lt;201,"Pre DM", "DM")))</f>
        <v/>
      </c>
      <c r="BH95" s="72" t="str">
        <f t="shared" ca="1" si="95"/>
        <v/>
      </c>
      <c r="BJ95" s="71" t="str">
        <f ca="1">IFERROR(DATEDIF(MEI!I95,MEI!D95,"Y"),"")</f>
        <v/>
      </c>
      <c r="BK95" s="71" t="str">
        <f ca="1">IFERROR(DATEDIF(MEI!I95,MEI!D95,"YM"),"")</f>
        <v/>
      </c>
      <c r="BL95" s="72" t="str">
        <f t="shared" ca="1" si="96"/>
        <v/>
      </c>
      <c r="BM95" s="72" t="str">
        <f ca="1">BL95&amp;MEI!K95</f>
        <v/>
      </c>
      <c r="BN95" s="72" t="str">
        <f>IF(MEI!Y95="","",IF(MEI!Y95&lt;18.5,"Kurus",IF(MEI!Y95&lt;25,"Normal",IF(MEI!Y95&lt;30,"Overweight (Risiko)",IF(MEI!Y95&lt;35,"Obesitas I","Obesitas II")))))</f>
        <v/>
      </c>
      <c r="BO95" s="72" t="str">
        <f t="shared" ca="1" si="97"/>
        <v/>
      </c>
      <c r="BP95" s="72" t="str">
        <f>IF(MEI!Z95="","",IF(AND(MEI!K95="L",MEI!Z95&lt;90),"Normal / Aman",IF(AND(MEI!K95="L",MEI!Z95&gt;=90,MEI!Z95&lt;=100),"Risiko Tinggi",IF(AND(MEI!K95="L",MEI!Z95&gt;100),"Obesitas (Sangat Berisiko)",IF(AND(MEI!K95="P",MEI!Z95&lt;80),"Normal / Aman",IF(AND(MEI!K95="P",MEI!Z95&gt;=80,MEI!Z95&lt;=95),"Risiko Tinggi",IF(AND(MEI!K95="P",MEI!Z95&gt;95),"Obesitas (Sangat Berisiko)","")))))))</f>
        <v/>
      </c>
      <c r="BQ95" s="72" t="str">
        <f t="shared" ca="1" si="98"/>
        <v/>
      </c>
      <c r="BR95" s="73" t="str">
        <f>IFERROR(ABS(LEFT(MEI!AA95,FIND("/",MEI!AA95)-1)),"")</f>
        <v/>
      </c>
      <c r="BS95" s="73" t="str">
        <f>IFERROR(ABS(MID(MEI!AA95,FIND("/",MEI!AA95)+1,LEN(MEI!AA95))),"")</f>
        <v/>
      </c>
      <c r="BT95" s="72" t="str">
        <f t="shared" si="99"/>
        <v/>
      </c>
      <c r="BU95" s="72" t="str">
        <f t="shared" ca="1" si="100"/>
        <v/>
      </c>
      <c r="BV95" s="72" t="str">
        <f>IF(MEI!AB95="","",IF(MEI!AB95&lt;181,"NORMAL",IF(MEI!AB95&lt;201,"Pre DM", "DM")))</f>
        <v/>
      </c>
      <c r="BW95" s="72" t="str">
        <f t="shared" ca="1" si="101"/>
        <v/>
      </c>
      <c r="BY95" s="71" t="str">
        <f ca="1">IFERROR(DATEDIF(JUNI!I95,JUNI!D95,"Y"),"")</f>
        <v/>
      </c>
      <c r="BZ95" s="71" t="str">
        <f ca="1">IFERROR(DATEDIF(JUNI!I95,JUNI!D95,"YM"),"")</f>
        <v/>
      </c>
      <c r="CA95" s="72" t="str">
        <f t="shared" ca="1" si="102"/>
        <v/>
      </c>
      <c r="CB95" s="72" t="str">
        <f ca="1">CA95&amp;JUNI!K95</f>
        <v/>
      </c>
      <c r="CC95" s="72" t="str">
        <f>IF(JUNI!Y95="","",IF(JUNI!Y95&lt;18.5,"Kurus",IF(JUNI!Y95&lt;25,"Normal",IF(JUNI!Y95&lt;30,"Overweight (Risiko)",IF(JUNI!Y95&lt;35,"Obesitas I","Obesitas II")))))</f>
        <v/>
      </c>
      <c r="CD95" s="72" t="str">
        <f t="shared" ca="1" si="103"/>
        <v/>
      </c>
      <c r="CE95" s="72" t="str">
        <f>IF(JUNI!Z95="","",IF(AND(JUNI!K95="L",JUNI!Z95&lt;90),"Normal / Aman",IF(AND(JUNI!K95="L",JUNI!Z95&gt;=90,JUNI!Z95&lt;=100),"Risiko Tinggi",IF(AND(JUNI!K95="L",JUNI!Z95&gt;100),"Obesitas (Sangat Berisiko)",IF(AND(JUNI!K95="P",JUNI!Z95&lt;80),"Normal / Aman",IF(AND(JUNI!K95="P",JUNI!Z95&gt;=80,JUNI!Z95&lt;=95),"Risiko Tinggi",IF(AND(JUNI!K95="P",JUNI!Z95&gt;95),"Obesitas (Sangat Berisiko)","")))))))</f>
        <v/>
      </c>
      <c r="CF95" s="72" t="str">
        <f t="shared" ca="1" si="104"/>
        <v/>
      </c>
      <c r="CG95" s="73" t="str">
        <f>IFERROR(ABS(LEFT(JUNI!AA95,FIND("/",JUNI!AA95)-1)),"")</f>
        <v/>
      </c>
      <c r="CH95" s="73" t="str">
        <f>IFERROR(ABS(MID(JUNI!AA95,FIND("/",JUNI!AA95)+1,LEN(JUNI!AA95))),"")</f>
        <v/>
      </c>
      <c r="CI95" s="72" t="str">
        <f t="shared" si="105"/>
        <v/>
      </c>
      <c r="CJ95" s="72" t="str">
        <f t="shared" ca="1" si="106"/>
        <v/>
      </c>
      <c r="CK95" s="72" t="str">
        <f>IF(JUNI!AB95="","",IF(JUNI!AB95&lt;181,"NORMAL",IF(JUNI!AB95&lt;201,"Pre DM", "DM")))</f>
        <v/>
      </c>
      <c r="CL95" s="72" t="str">
        <f t="shared" ca="1" si="107"/>
        <v/>
      </c>
      <c r="CN95" s="71" t="str">
        <f ca="1">IFERROR(DATEDIF(JULI!I95,JULI!D95,"Y"),"")</f>
        <v/>
      </c>
      <c r="CO95" s="71" t="str">
        <f ca="1">IFERROR(DATEDIF(JULI!I95,JULI!D95,"YM"),"")</f>
        <v/>
      </c>
      <c r="CP95" s="72" t="str">
        <f t="shared" ca="1" si="108"/>
        <v/>
      </c>
      <c r="CQ95" s="72" t="str">
        <f ca="1">CP95&amp;JULI!K95</f>
        <v/>
      </c>
      <c r="CR95" s="72" t="str">
        <f>IF(JULI!Y95="","",IF(JULI!Y95&lt;18.5,"Kurus",IF(JULI!Y95&lt;25,"Normal",IF(JULI!Y95&lt;30,"Overweight (Risiko)",IF(JULI!Y95&lt;35,"Obesitas I","Obesitas II")))))</f>
        <v/>
      </c>
      <c r="CS95" s="72" t="str">
        <f t="shared" ca="1" si="109"/>
        <v/>
      </c>
      <c r="CT95" s="72" t="str">
        <f>IF(JULI!Z95="","",IF(AND(JULI!K95="L",JULI!Z95&lt;90),"Normal / Aman",IF(AND(JULI!K95="L",JULI!Z95&gt;=90,JULI!Z95&lt;=100),"Risiko Tinggi",IF(AND(JULI!K95="L",JULI!Z95&gt;100),"Obesitas (Sangat Berisiko)",IF(AND(JULI!K95="P",JULI!Z95&lt;80),"Normal / Aman",IF(AND(JULI!K95="P",JULI!Z95&gt;=80,JULI!Z95&lt;=95),"Risiko Tinggi",IF(AND(JULI!K95="P",JULI!Z95&gt;95),"Obesitas (Sangat Berisiko)","")))))))</f>
        <v/>
      </c>
      <c r="CU95" s="72" t="str">
        <f t="shared" ca="1" si="110"/>
        <v/>
      </c>
      <c r="CV95" s="73" t="str">
        <f>IFERROR(ABS(LEFT(JULI!AA95,FIND("/",JULI!AA95)-1)),"")</f>
        <v/>
      </c>
      <c r="CW95" s="73" t="str">
        <f>IFERROR(ABS(MID(JULI!AA95,FIND("/",JULI!AA95)+1,LEN(JULI!AA95))),"")</f>
        <v/>
      </c>
      <c r="CX95" s="72" t="str">
        <f t="shared" si="111"/>
        <v/>
      </c>
      <c r="CY95" s="72" t="str">
        <f t="shared" ca="1" si="112"/>
        <v/>
      </c>
      <c r="CZ95" s="72" t="str">
        <f>IF(JULI!AB95="","",IF(JULI!AB95&lt;181,"NORMAL",IF(JULI!AB95&lt;201,"Pre DM", "DM")))</f>
        <v/>
      </c>
      <c r="DA95" s="72" t="str">
        <f t="shared" ca="1" si="113"/>
        <v/>
      </c>
      <c r="DC95" s="71" t="str">
        <f ca="1">IFERROR(DATEDIF(AGUSTUS!I95,AGUSTUS!D95,"Y"),"")</f>
        <v/>
      </c>
      <c r="DD95" s="71" t="str">
        <f ca="1">IFERROR(DATEDIF(AGUSTUS!I95,AGUSTUS!D95,"YM"),"")</f>
        <v/>
      </c>
      <c r="DE95" s="72" t="str">
        <f t="shared" ca="1" si="114"/>
        <v/>
      </c>
      <c r="DF95" s="72" t="str">
        <f ca="1">DE95&amp;AGUSTUS!K95</f>
        <v/>
      </c>
      <c r="DG95" s="72" t="str">
        <f>IF(AGUSTUS!Y95="","",IF(AGUSTUS!Y95&lt;18.5,"Kurus",IF(AGUSTUS!Y95&lt;25,"Normal",IF(AGUSTUS!Y95&lt;30,"Overweight (Risiko)",IF(AGUSTUS!Y95&lt;35,"Obesitas I","Obesitas II")))))</f>
        <v/>
      </c>
      <c r="DH95" s="72" t="str">
        <f t="shared" ca="1" si="115"/>
        <v/>
      </c>
      <c r="DI95" s="72" t="str">
        <f>IF(AGUSTUS!Z95="","",IF(AND(AGUSTUS!K95="L",AGUSTUS!Z95&lt;90),"Normal / Aman",IF(AND(AGUSTUS!K95="L",AGUSTUS!Z95&gt;=90,AGUSTUS!Z95&lt;=100),"Risiko Tinggi",IF(AND(AGUSTUS!K95="L",AGUSTUS!Z95&gt;100),"Obesitas (Sangat Berisiko)",IF(AND(AGUSTUS!K95="P",AGUSTUS!Z95&lt;80),"Normal / Aman",IF(AND(AGUSTUS!K95="P",AGUSTUS!Z95&gt;=80,AGUSTUS!Z95&lt;=95),"Risiko Tinggi",IF(AND(AGUSTUS!K95="P",AGUSTUS!Z95&gt;95),"Obesitas (Sangat Berisiko)","")))))))</f>
        <v/>
      </c>
      <c r="DJ95" s="72" t="str">
        <f t="shared" ca="1" si="116"/>
        <v/>
      </c>
      <c r="DK95" s="73" t="str">
        <f>IFERROR(ABS(LEFT(AGUSTUS!AA95,FIND("/",AGUSTUS!AA95)-1)),"")</f>
        <v/>
      </c>
      <c r="DL95" s="73" t="str">
        <f>IFERROR(ABS(MID(AGUSTUS!AA95,FIND("/",AGUSTUS!AA95)+1,LEN(AGUSTUS!AA95))),"")</f>
        <v/>
      </c>
      <c r="DM95" s="72" t="str">
        <f t="shared" si="117"/>
        <v/>
      </c>
      <c r="DN95" s="72" t="str">
        <f t="shared" ca="1" si="118"/>
        <v/>
      </c>
      <c r="DO95" s="72" t="str">
        <f>IF(AGUSTUS!AB95="","",IF(AGUSTUS!AB95&lt;181,"NORMAL",IF(AGUSTUS!AB95&lt;201,"Pre DM", "DM")))</f>
        <v/>
      </c>
      <c r="DP95" s="72" t="str">
        <f t="shared" ca="1" si="119"/>
        <v/>
      </c>
      <c r="DR95" s="71" t="str">
        <f ca="1">IFERROR(DATEDIF(SEPTEMBER!I95,SEPTEMBER!D95,"Y"),"")</f>
        <v/>
      </c>
      <c r="DS95" s="71" t="str">
        <f ca="1">IFERROR(DATEDIF(SEPTEMBER!I95,SEPTEMBER!D95,"YM"),"")</f>
        <v/>
      </c>
      <c r="DT95" s="72" t="str">
        <f t="shared" ca="1" si="120"/>
        <v/>
      </c>
      <c r="DU95" s="72" t="str">
        <f ca="1">DT95&amp;SEPTEMBER!K95</f>
        <v/>
      </c>
      <c r="DV95" s="72" t="str">
        <f>IF(SEPTEMBER!Y95="","",IF(SEPTEMBER!Y95&lt;18.5,"Kurus",IF(SEPTEMBER!Y95&lt;25,"Normal",IF(SEPTEMBER!Y95&lt;30,"Overweight (Risiko)",IF(SEPTEMBER!Y95&lt;35,"Obesitas I","Obesitas II")))))</f>
        <v/>
      </c>
      <c r="DW95" s="72" t="str">
        <f t="shared" ca="1" si="121"/>
        <v/>
      </c>
      <c r="DX95" s="72" t="str">
        <f>IF(SEPTEMBER!Z95="","",IF(AND(SEPTEMBER!K95="L",SEPTEMBER!Z95&lt;90),"Normal / Aman",IF(AND(SEPTEMBER!K95="L",SEPTEMBER!Z95&gt;=90,SEPTEMBER!Z95&lt;=100),"Risiko Tinggi",IF(AND(SEPTEMBER!K95="L",SEPTEMBER!Z95&gt;100),"Obesitas (Sangat Berisiko)",IF(AND(SEPTEMBER!K95="P",SEPTEMBER!Z95&lt;80),"Normal / Aman",IF(AND(SEPTEMBER!K95="P",SEPTEMBER!Z95&gt;=80,SEPTEMBER!Z95&lt;=95),"Risiko Tinggi",IF(AND(SEPTEMBER!K95="P",SEPTEMBER!Z95&gt;95),"Obesitas (Sangat Berisiko)","")))))))</f>
        <v/>
      </c>
      <c r="DY95" s="72" t="str">
        <f t="shared" ca="1" si="122"/>
        <v/>
      </c>
      <c r="DZ95" s="73" t="str">
        <f>IFERROR(ABS(LEFT(SEPTEMBER!AA95,FIND("/",SEPTEMBER!AA95)-1)),"")</f>
        <v/>
      </c>
      <c r="EA95" s="73" t="str">
        <f>IFERROR(ABS(MID(SEPTEMBER!AA95,FIND("/",SEPTEMBER!AA95)+1,LEN(SEPTEMBER!AA95))),"")</f>
        <v/>
      </c>
      <c r="EB95" s="72" t="str">
        <f t="shared" si="123"/>
        <v/>
      </c>
      <c r="EC95" s="72" t="str">
        <f t="shared" ca="1" si="124"/>
        <v/>
      </c>
      <c r="ED95" s="72" t="str">
        <f>IF(SEPTEMBER!AB95="","",IF(SEPTEMBER!AB95&lt;181,"NORMAL",IF(SEPTEMBER!AB95&lt;201,"Pre DM", "DM")))</f>
        <v/>
      </c>
      <c r="EE95" s="72" t="str">
        <f t="shared" ca="1" si="125"/>
        <v/>
      </c>
      <c r="EG95" s="71" t="str">
        <f ca="1">IFERROR(DATEDIF(OKTOBER!I95,OKTOBER!D95,"Y"),"")</f>
        <v/>
      </c>
      <c r="EH95" s="71" t="str">
        <f ca="1">IFERROR(DATEDIF(OKTOBER!I95,OKTOBER!D95,"YM"),"")</f>
        <v/>
      </c>
      <c r="EI95" s="72" t="str">
        <f t="shared" ca="1" si="126"/>
        <v/>
      </c>
      <c r="EJ95" s="72" t="str">
        <f ca="1">EI95&amp;OKTOBER!K95</f>
        <v/>
      </c>
      <c r="EK95" s="72" t="str">
        <f>IF(OKTOBER!Y95="","",IF(OKTOBER!Y95&lt;18.5,"Kurus",IF(OKTOBER!Y95&lt;25,"Normal",IF(OKTOBER!Y95&lt;30,"Overweight (Risiko)",IF(OKTOBER!Y95&lt;35,"Obesitas I","Obesitas II")))))</f>
        <v/>
      </c>
      <c r="EL95" s="72" t="str">
        <f t="shared" ca="1" si="127"/>
        <v/>
      </c>
      <c r="EM95" s="72" t="str">
        <f>IF(OKTOBER!Z95="","",IF(AND(OKTOBER!K95="L",OKTOBER!Z95&lt;90),"Normal / Aman",IF(AND(OKTOBER!K95="L",OKTOBER!Z95&gt;=90,OKTOBER!Z95&lt;=100),"Risiko Tinggi",IF(AND(OKTOBER!K95="L",OKTOBER!Z95&gt;100),"Obesitas (Sangat Berisiko)",IF(AND(OKTOBER!K95="P",OKTOBER!Z95&lt;80),"Normal / Aman",IF(AND(OKTOBER!K95="P",OKTOBER!Z95&gt;=80,OKTOBER!Z95&lt;=95),"Risiko Tinggi",IF(AND(OKTOBER!K95="P",OKTOBER!Z95&gt;95),"Obesitas (Sangat Berisiko)","")))))))</f>
        <v/>
      </c>
      <c r="EN95" s="72" t="str">
        <f t="shared" ca="1" si="128"/>
        <v/>
      </c>
      <c r="EO95" s="73" t="str">
        <f>IFERROR(ABS(LEFT(OKTOBER!AA95,FIND("/",OKTOBER!AA95)-1)),"")</f>
        <v/>
      </c>
      <c r="EP95" s="73" t="str">
        <f>IFERROR(ABS(MID(OKTOBER!AA95,FIND("/",OKTOBER!AA95)+1,LEN(OKTOBER!AA95))),"")</f>
        <v/>
      </c>
      <c r="EQ95" s="72" t="str">
        <f t="shared" si="129"/>
        <v/>
      </c>
      <c r="ER95" s="72" t="str">
        <f t="shared" ca="1" si="130"/>
        <v/>
      </c>
      <c r="ES95" s="72" t="str">
        <f>IF(OKTOBER!AB95="","",IF(OKTOBER!AB95&lt;181,"NORMAL",IF(OKTOBER!AB95&lt;201,"Pre DM", "DM")))</f>
        <v/>
      </c>
      <c r="ET95" s="72" t="str">
        <f t="shared" ca="1" si="131"/>
        <v/>
      </c>
      <c r="EV95" s="71" t="str">
        <f ca="1">IFERROR(DATEDIF(NOPEMBER!I95,NOPEMBER!D95,"Y"),"")</f>
        <v/>
      </c>
      <c r="EW95" s="71" t="str">
        <f ca="1">IFERROR(DATEDIF(NOPEMBER!I95,NOPEMBER!D95,"YM"),"")</f>
        <v/>
      </c>
      <c r="EX95" s="72" t="str">
        <f t="shared" ca="1" si="132"/>
        <v/>
      </c>
      <c r="EY95" s="72" t="str">
        <f ca="1">EX95&amp;NOPEMBER!K95</f>
        <v/>
      </c>
      <c r="EZ95" s="72" t="str">
        <f>IF(NOPEMBER!Y95="","",IF(NOPEMBER!Y95&lt;18.5,"Kurus",IF(NOPEMBER!Y95&lt;25,"Normal",IF(NOPEMBER!Y95&lt;30,"Overweight (Risiko)",IF(NOPEMBER!Y95&lt;35,"Obesitas I","Obesitas II")))))</f>
        <v/>
      </c>
      <c r="FA95" s="72" t="str">
        <f t="shared" ca="1" si="133"/>
        <v/>
      </c>
      <c r="FB95" s="72" t="str">
        <f>IF(NOPEMBER!Z95="","",IF(AND(NOPEMBER!K95="L",NOPEMBER!Z95&lt;90),"Normal / Aman",IF(AND(NOPEMBER!K95="L",NOPEMBER!Z95&gt;=90,NOPEMBER!Z95&lt;=100),"Risiko Tinggi",IF(AND(NOPEMBER!K95="L",NOPEMBER!Z95&gt;100),"Obesitas (Sangat Berisiko)",IF(AND(NOPEMBER!K95="P",NOPEMBER!Z95&lt;80),"Normal / Aman",IF(AND(NOPEMBER!K95="P",NOPEMBER!Z95&gt;=80,NOPEMBER!Z95&lt;=95),"Risiko Tinggi",IF(AND(NOPEMBER!K95="P",NOPEMBER!Z95&gt;95),"Obesitas (Sangat Berisiko)","")))))))</f>
        <v/>
      </c>
      <c r="FC95" s="72" t="str">
        <f t="shared" ca="1" si="134"/>
        <v/>
      </c>
      <c r="FD95" s="73" t="str">
        <f>IFERROR(ABS(LEFT(NOPEMBER!AA95,FIND("/",NOPEMBER!AA95)-1)),"")</f>
        <v/>
      </c>
      <c r="FE95" s="73" t="str">
        <f>IFERROR(ABS(MID(NOPEMBER!AA95,FIND("/",NOPEMBER!AA95)+1,LEN(NOPEMBER!AA95))),"")</f>
        <v/>
      </c>
      <c r="FF95" s="72" t="str">
        <f t="shared" si="135"/>
        <v/>
      </c>
      <c r="FG95" s="72" t="str">
        <f t="shared" ca="1" si="136"/>
        <v/>
      </c>
      <c r="FH95" s="72" t="str">
        <f>IF(NOPEMBER!AB95="","",IF(NOPEMBER!AB95&lt;181,"NORMAL",IF(NOPEMBER!AB95&lt;201,"Pre DM", "DM")))</f>
        <v/>
      </c>
      <c r="FI95" s="72" t="str">
        <f t="shared" ca="1" si="137"/>
        <v/>
      </c>
      <c r="FK95" s="71" t="str">
        <f ca="1">IFERROR(DATEDIF(DESEMBER!I95,DESEMBER!D95,"Y"),"")</f>
        <v/>
      </c>
      <c r="FL95" s="71" t="str">
        <f ca="1">IFERROR(DATEDIF(DESEMBER!I95,DESEMBER!D95,"YM"),"")</f>
        <v/>
      </c>
      <c r="FM95" s="72" t="str">
        <f t="shared" ca="1" si="138"/>
        <v/>
      </c>
      <c r="FN95" s="72" t="str">
        <f ca="1">FM95&amp;DESEMBER!K95</f>
        <v/>
      </c>
      <c r="FO95" s="72" t="str">
        <f>IF(DESEMBER!Y95="","",IF(DESEMBER!Y95&lt;18.5,"Kurus",IF(DESEMBER!Y95&lt;25,"Normal",IF(DESEMBER!Y95&lt;30,"Overweight (Risiko)",IF(DESEMBER!Y95&lt;35,"Obesitas I","Obesitas II")))))</f>
        <v/>
      </c>
      <c r="FP95" s="72" t="str">
        <f t="shared" ca="1" si="139"/>
        <v/>
      </c>
      <c r="FQ95" s="72" t="str">
        <f>IF(DESEMBER!Z95="","",IF(AND(DESEMBER!K95="L",DESEMBER!Z95&lt;90),"Normal / Aman",IF(AND(DESEMBER!K95="L",DESEMBER!Z95&gt;=90,DESEMBER!Z95&lt;=100),"Risiko Tinggi",IF(AND(DESEMBER!K95="L",DESEMBER!Z95&gt;100),"Obesitas (Sangat Berisiko)",IF(AND(DESEMBER!K95="P",DESEMBER!Z95&lt;80),"Normal / Aman",IF(AND(DESEMBER!K95="P",DESEMBER!Z95&gt;=80,DESEMBER!Z95&lt;=95),"Risiko Tinggi",IF(AND(DESEMBER!K95="P",DESEMBER!Z95&gt;95),"Obesitas (Sangat Berisiko)","")))))))</f>
        <v/>
      </c>
      <c r="FR95" s="72" t="str">
        <f t="shared" ca="1" si="140"/>
        <v/>
      </c>
      <c r="FS95" s="73" t="str">
        <f>IFERROR(ABS(LEFT(DESEMBER!AA95,FIND("/",DESEMBER!AA95)-1)),"")</f>
        <v/>
      </c>
      <c r="FT95" s="73" t="str">
        <f>IFERROR(ABS(MID(DESEMBER!AA95,FIND("/",DESEMBER!AA95)+1,LEN(DESEMBER!AA95))),"")</f>
        <v/>
      </c>
      <c r="FU95" s="72" t="str">
        <f t="shared" si="141"/>
        <v/>
      </c>
      <c r="FV95" s="72" t="str">
        <f t="shared" ca="1" si="142"/>
        <v/>
      </c>
      <c r="FW95" s="72" t="str">
        <f>IF(DESEMBER!AB95="","",IF(DESEMBER!AB95&lt;181,"NORMAL",IF(DESEMBER!AB95&lt;201,"Pre DM", "DM")))</f>
        <v/>
      </c>
      <c r="FX95" s="72" t="str">
        <f t="shared" ca="1" si="143"/>
        <v/>
      </c>
    </row>
    <row r="96" spans="2:180" x14ac:dyDescent="0.25">
      <c r="B96" s="71" t="str">
        <f ca="1">IFERROR(DATEDIF(JANUARI!I96,JANUARI!D96,"Y"),"")</f>
        <v/>
      </c>
      <c r="C96" s="71" t="str">
        <f ca="1">IFERROR(DATEDIF(JANUARI!I96,JANUARI!D96,"YM"),"")</f>
        <v/>
      </c>
      <c r="D96" s="72" t="str">
        <f t="shared" ca="1" si="72"/>
        <v/>
      </c>
      <c r="E96" s="72" t="str">
        <f ca="1">D96&amp;JANUARI!K96</f>
        <v/>
      </c>
      <c r="F96" s="72" t="str">
        <f>IF(JANUARI!Y96="","",IF(JANUARI!Y96&lt;18.5,"Kurus",IF(JANUARI!Y96&lt;25,"Normal",IF(JANUARI!Y96&lt;30,"Overweight (Risiko)",IF(JANUARI!Y96&lt;35,"Obesitas I","Obesitas II")))))</f>
        <v/>
      </c>
      <c r="G96" s="72" t="str">
        <f t="shared" ca="1" si="73"/>
        <v/>
      </c>
      <c r="H96" s="72" t="str">
        <f>IF(JANUARI!Z96="","",IF(AND(JANUARI!K96="L",JANUARI!Z96&lt;90),"Normal / Aman",IF(AND(JANUARI!K96="L",JANUARI!Z96&gt;=90,JANUARI!Z96&lt;=100),"Risiko Tinggi",IF(AND(JANUARI!K96="L",JANUARI!Z96&gt;100),"Obesitas (Sangat Berisiko)",IF(AND(JANUARI!K96="P",JANUARI!Z96&lt;80),"Normal / Aman",IF(AND(JANUARI!K96="P",JANUARI!Z96&gt;=80,JANUARI!Z96&lt;=95),"Risiko Tinggi",IF(AND(JANUARI!K96="P",JANUARI!Z96&gt;95),"Obesitas (Sangat Berisiko)","")))))))</f>
        <v/>
      </c>
      <c r="I96" s="72" t="str">
        <f t="shared" ca="1" si="74"/>
        <v/>
      </c>
      <c r="J96" s="73" t="str">
        <f>IFERROR(ABS(LEFT(JANUARI!AA96,FIND("/",JANUARI!AA96)-1)),"")</f>
        <v/>
      </c>
      <c r="K96" s="73" t="str">
        <f>IFERROR(ABS(MID(JANUARI!AA96,FIND("/",JANUARI!AA96)+1,LEN(JANUARI!AA96))),"")</f>
        <v/>
      </c>
      <c r="L96" s="72" t="str">
        <f t="shared" si="75"/>
        <v/>
      </c>
      <c r="M96" s="72" t="str">
        <f t="shared" ca="1" si="76"/>
        <v/>
      </c>
      <c r="N96" s="72" t="str">
        <f>IF(JANUARI!AB96="","",IF(JANUARI!AB96&lt;181,"NORMAL",IF(JANUARI!AB96&lt;201,"Pre DM", "DM")))</f>
        <v/>
      </c>
      <c r="O96" s="72" t="str">
        <f t="shared" ca="1" si="77"/>
        <v/>
      </c>
      <c r="Q96" s="71" t="str">
        <f ca="1">IFERROR(DATEDIF(PEBRUARI!I96,PEBRUARI!D96,"Y"),"")</f>
        <v/>
      </c>
      <c r="R96" s="71" t="str">
        <f ca="1">IFERROR(DATEDIF(PEBRUARI!I96,PEBRUARI!D96,"YM"),"")</f>
        <v/>
      </c>
      <c r="S96" s="72" t="str">
        <f t="shared" ca="1" si="78"/>
        <v/>
      </c>
      <c r="T96" s="72" t="str">
        <f ca="1">S96&amp;PEBRUARI!K96</f>
        <v/>
      </c>
      <c r="U96" s="72" t="str">
        <f>IF(PEBRUARI!Y96="","",IF(PEBRUARI!Y96&lt;18.5,"Kurus",IF(PEBRUARI!Y96&lt;25,"Normal",IF(PEBRUARI!Y96&lt;30,"Overweight (Risiko)",IF(PEBRUARI!Y96&lt;35,"Obesitas I","Obesitas II")))))</f>
        <v/>
      </c>
      <c r="V96" s="72" t="str">
        <f t="shared" ca="1" si="79"/>
        <v/>
      </c>
      <c r="W96" s="72" t="str">
        <f>IF(PEBRUARI!Z96="","",IF(AND(PEBRUARI!K96="L",PEBRUARI!Z96&lt;90),"Normal / Aman",IF(AND(PEBRUARI!K96="L",PEBRUARI!Z96&gt;=90,PEBRUARI!Z96&lt;=100),"Risiko Tinggi",IF(AND(PEBRUARI!K96="L",PEBRUARI!Z96&gt;100),"Obesitas (Sangat Berisiko)",IF(AND(PEBRUARI!K96="P",PEBRUARI!Z96&lt;80),"Normal / Aman",IF(AND(PEBRUARI!K96="P",PEBRUARI!Z96&gt;=80,PEBRUARI!Z96&lt;=95),"Risiko Tinggi",IF(AND(PEBRUARI!K96="P",PEBRUARI!Z96&gt;95),"Obesitas (Sangat Berisiko)","")))))))</f>
        <v/>
      </c>
      <c r="X96" s="72" t="str">
        <f t="shared" ca="1" si="80"/>
        <v/>
      </c>
      <c r="Y96" s="73" t="str">
        <f>IFERROR(ABS(LEFT(PEBRUARI!AA96,FIND("/",PEBRUARI!AA96)-1)),"")</f>
        <v/>
      </c>
      <c r="Z96" s="73" t="str">
        <f>IFERROR(ABS(MID(PEBRUARI!AA96,FIND("/",PEBRUARI!AA96)+1,LEN(PEBRUARI!AA96))),"")</f>
        <v/>
      </c>
      <c r="AA96" s="72" t="str">
        <f t="shared" si="81"/>
        <v/>
      </c>
      <c r="AB96" s="72" t="str">
        <f t="shared" ca="1" si="82"/>
        <v/>
      </c>
      <c r="AC96" s="72" t="str">
        <f>IF(PEBRUARI!AB96="","",IF(PEBRUARI!AB96&lt;181,"NORMAL",IF(PEBRUARI!AB96&lt;201,"Pre DM", "DM")))</f>
        <v/>
      </c>
      <c r="AD96" s="72" t="str">
        <f t="shared" ca="1" si="83"/>
        <v/>
      </c>
      <c r="AF96" s="71" t="str">
        <f ca="1">IFERROR(DATEDIF(MARET!I96,MARET!D96,"Y"),"")</f>
        <v/>
      </c>
      <c r="AG96" s="71" t="str">
        <f ca="1">IFERROR(DATEDIF(MARET!I96,MARET!D96,"YM"),"")</f>
        <v/>
      </c>
      <c r="AH96" s="72" t="str">
        <f t="shared" ca="1" si="84"/>
        <v/>
      </c>
      <c r="AI96" s="72" t="str">
        <f ca="1">AH96&amp;MARET!K96</f>
        <v/>
      </c>
      <c r="AJ96" s="72" t="str">
        <f>IF(MARET!Y96="","",IF(MARET!Y96&lt;18.5,"Kurus",IF(MARET!Y96&lt;25,"Normal",IF(MARET!Y96&lt;30,"Overweight (Risiko)",IF(MARET!Y96&lt;35,"Obesitas I","Obesitas II")))))</f>
        <v/>
      </c>
      <c r="AK96" s="72" t="str">
        <f t="shared" ca="1" si="85"/>
        <v/>
      </c>
      <c r="AL96" s="72" t="str">
        <f>IF(MARET!Z96="","",IF(AND(MARET!K96="L",MARET!Z96&lt;90),"Normal / Aman",IF(AND(MARET!K96="L",MARET!Z96&gt;=90,MARET!Z96&lt;=100),"Risiko Tinggi",IF(AND(MARET!K96="L",MARET!Z96&gt;100),"Obesitas (Sangat Berisiko)",IF(AND(MARET!K96="P",MARET!Z96&lt;80),"Normal / Aman",IF(AND(MARET!K96="P",MARET!Z96&gt;=80,MARET!Z96&lt;=95),"Risiko Tinggi",IF(AND(MARET!K96="P",MARET!Z96&gt;95),"Obesitas (Sangat Berisiko)","")))))))</f>
        <v/>
      </c>
      <c r="AM96" s="72" t="str">
        <f t="shared" ca="1" si="86"/>
        <v/>
      </c>
      <c r="AN96" s="73" t="str">
        <f>IFERROR(ABS(LEFT(MARET!AA96,FIND("/",MARET!AA96)-1)),"")</f>
        <v/>
      </c>
      <c r="AO96" s="73" t="str">
        <f>IFERROR(ABS(MID(MARET!AA96,FIND("/",MARET!AA96)+1,LEN(MARET!AA96))),"")</f>
        <v/>
      </c>
      <c r="AP96" s="72" t="str">
        <f t="shared" si="87"/>
        <v/>
      </c>
      <c r="AQ96" s="72" t="str">
        <f t="shared" ca="1" si="88"/>
        <v/>
      </c>
      <c r="AR96" s="72" t="str">
        <f>IF(MARET!AB96="","",IF(MARET!AB96&lt;181,"NORMAL",IF(MARET!AB96&lt;201,"Pre DM", "DM")))</f>
        <v/>
      </c>
      <c r="AS96" s="72" t="str">
        <f t="shared" ca="1" si="89"/>
        <v/>
      </c>
      <c r="AU96" s="71" t="str">
        <f ca="1">IFERROR(DATEDIF(APRIL!I96,APRIL!D96,"Y"),"")</f>
        <v/>
      </c>
      <c r="AV96" s="71" t="str">
        <f ca="1">IFERROR(DATEDIF(APRIL!I96,APRIL!D96,"YM"),"")</f>
        <v/>
      </c>
      <c r="AW96" s="72" t="str">
        <f t="shared" ca="1" si="90"/>
        <v/>
      </c>
      <c r="AX96" s="72" t="str">
        <f ca="1">AW96&amp;APRIL!K96</f>
        <v/>
      </c>
      <c r="AY96" s="72" t="str">
        <f>IF(APRIL!Y96="","",IF(APRIL!Y96&lt;18.5,"Kurus",IF(APRIL!Y96&lt;25,"Normal",IF(APRIL!Y96&lt;30,"Overweight (Risiko)",IF(APRIL!Y96&lt;35,"Obesitas I","Obesitas II")))))</f>
        <v/>
      </c>
      <c r="AZ96" s="72" t="str">
        <f t="shared" ca="1" si="91"/>
        <v/>
      </c>
      <c r="BA96" s="72" t="str">
        <f>IF(APRIL!Z96="","",IF(AND(APRIL!K96="L",APRIL!Z96&lt;90),"Normal / Aman",IF(AND(APRIL!K96="L",APRIL!Z96&gt;=90,APRIL!Z96&lt;=100),"Risiko Tinggi",IF(AND(APRIL!K96="L",APRIL!Z96&gt;100),"Obesitas (Sangat Berisiko)",IF(AND(APRIL!K96="P",APRIL!Z96&lt;80),"Normal / Aman",IF(AND(APRIL!K96="P",APRIL!Z96&gt;=80,APRIL!Z96&lt;=95),"Risiko Tinggi",IF(AND(APRIL!K96="P",APRIL!Z96&gt;95),"Obesitas (Sangat Berisiko)","")))))))</f>
        <v/>
      </c>
      <c r="BB96" s="72" t="str">
        <f t="shared" ca="1" si="92"/>
        <v/>
      </c>
      <c r="BC96" s="73" t="str">
        <f>IFERROR(ABS(LEFT(APRIL!AA96,FIND("/",APRIL!AA96)-1)),"")</f>
        <v/>
      </c>
      <c r="BD96" s="73" t="str">
        <f>IFERROR(ABS(MID(APRIL!AA96,FIND("/",APRIL!AA96)+1,LEN(APRIL!AA96))),"")</f>
        <v/>
      </c>
      <c r="BE96" s="72" t="str">
        <f t="shared" si="93"/>
        <v/>
      </c>
      <c r="BF96" s="72" t="str">
        <f t="shared" ca="1" si="94"/>
        <v/>
      </c>
      <c r="BG96" s="72" t="str">
        <f>IF(APRIL!AB96="","",IF(APRIL!AB96&lt;181,"NORMAL",IF(APRIL!AB96&lt;201,"Pre DM", "DM")))</f>
        <v/>
      </c>
      <c r="BH96" s="72" t="str">
        <f t="shared" ca="1" si="95"/>
        <v/>
      </c>
      <c r="BJ96" s="71" t="str">
        <f ca="1">IFERROR(DATEDIF(MEI!I96,MEI!D96,"Y"),"")</f>
        <v/>
      </c>
      <c r="BK96" s="71" t="str">
        <f ca="1">IFERROR(DATEDIF(MEI!I96,MEI!D96,"YM"),"")</f>
        <v/>
      </c>
      <c r="BL96" s="72" t="str">
        <f t="shared" ca="1" si="96"/>
        <v/>
      </c>
      <c r="BM96" s="72" t="str">
        <f ca="1">BL96&amp;MEI!K96</f>
        <v/>
      </c>
      <c r="BN96" s="72" t="str">
        <f>IF(MEI!Y96="","",IF(MEI!Y96&lt;18.5,"Kurus",IF(MEI!Y96&lt;25,"Normal",IF(MEI!Y96&lt;30,"Overweight (Risiko)",IF(MEI!Y96&lt;35,"Obesitas I","Obesitas II")))))</f>
        <v/>
      </c>
      <c r="BO96" s="72" t="str">
        <f t="shared" ca="1" si="97"/>
        <v/>
      </c>
      <c r="BP96" s="72" t="str">
        <f>IF(MEI!Z96="","",IF(AND(MEI!K96="L",MEI!Z96&lt;90),"Normal / Aman",IF(AND(MEI!K96="L",MEI!Z96&gt;=90,MEI!Z96&lt;=100),"Risiko Tinggi",IF(AND(MEI!K96="L",MEI!Z96&gt;100),"Obesitas (Sangat Berisiko)",IF(AND(MEI!K96="P",MEI!Z96&lt;80),"Normal / Aman",IF(AND(MEI!K96="P",MEI!Z96&gt;=80,MEI!Z96&lt;=95),"Risiko Tinggi",IF(AND(MEI!K96="P",MEI!Z96&gt;95),"Obesitas (Sangat Berisiko)","")))))))</f>
        <v/>
      </c>
      <c r="BQ96" s="72" t="str">
        <f t="shared" ca="1" si="98"/>
        <v/>
      </c>
      <c r="BR96" s="73" t="str">
        <f>IFERROR(ABS(LEFT(MEI!AA96,FIND("/",MEI!AA96)-1)),"")</f>
        <v/>
      </c>
      <c r="BS96" s="73" t="str">
        <f>IFERROR(ABS(MID(MEI!AA96,FIND("/",MEI!AA96)+1,LEN(MEI!AA96))),"")</f>
        <v/>
      </c>
      <c r="BT96" s="72" t="str">
        <f t="shared" si="99"/>
        <v/>
      </c>
      <c r="BU96" s="72" t="str">
        <f t="shared" ca="1" si="100"/>
        <v/>
      </c>
      <c r="BV96" s="72" t="str">
        <f>IF(MEI!AB96="","",IF(MEI!AB96&lt;181,"NORMAL",IF(MEI!AB96&lt;201,"Pre DM", "DM")))</f>
        <v/>
      </c>
      <c r="BW96" s="72" t="str">
        <f t="shared" ca="1" si="101"/>
        <v/>
      </c>
      <c r="BY96" s="71" t="str">
        <f ca="1">IFERROR(DATEDIF(JUNI!I96,JUNI!D96,"Y"),"")</f>
        <v/>
      </c>
      <c r="BZ96" s="71" t="str">
        <f ca="1">IFERROR(DATEDIF(JUNI!I96,JUNI!D96,"YM"),"")</f>
        <v/>
      </c>
      <c r="CA96" s="72" t="str">
        <f t="shared" ca="1" si="102"/>
        <v/>
      </c>
      <c r="CB96" s="72" t="str">
        <f ca="1">CA96&amp;JUNI!K96</f>
        <v/>
      </c>
      <c r="CC96" s="72" t="str">
        <f>IF(JUNI!Y96="","",IF(JUNI!Y96&lt;18.5,"Kurus",IF(JUNI!Y96&lt;25,"Normal",IF(JUNI!Y96&lt;30,"Overweight (Risiko)",IF(JUNI!Y96&lt;35,"Obesitas I","Obesitas II")))))</f>
        <v/>
      </c>
      <c r="CD96" s="72" t="str">
        <f t="shared" ca="1" si="103"/>
        <v/>
      </c>
      <c r="CE96" s="72" t="str">
        <f>IF(JUNI!Z96="","",IF(AND(JUNI!K96="L",JUNI!Z96&lt;90),"Normal / Aman",IF(AND(JUNI!K96="L",JUNI!Z96&gt;=90,JUNI!Z96&lt;=100),"Risiko Tinggi",IF(AND(JUNI!K96="L",JUNI!Z96&gt;100),"Obesitas (Sangat Berisiko)",IF(AND(JUNI!K96="P",JUNI!Z96&lt;80),"Normal / Aman",IF(AND(JUNI!K96="P",JUNI!Z96&gt;=80,JUNI!Z96&lt;=95),"Risiko Tinggi",IF(AND(JUNI!K96="P",JUNI!Z96&gt;95),"Obesitas (Sangat Berisiko)","")))))))</f>
        <v/>
      </c>
      <c r="CF96" s="72" t="str">
        <f t="shared" ca="1" si="104"/>
        <v/>
      </c>
      <c r="CG96" s="73" t="str">
        <f>IFERROR(ABS(LEFT(JUNI!AA96,FIND("/",JUNI!AA96)-1)),"")</f>
        <v/>
      </c>
      <c r="CH96" s="73" t="str">
        <f>IFERROR(ABS(MID(JUNI!AA96,FIND("/",JUNI!AA96)+1,LEN(JUNI!AA96))),"")</f>
        <v/>
      </c>
      <c r="CI96" s="72" t="str">
        <f t="shared" si="105"/>
        <v/>
      </c>
      <c r="CJ96" s="72" t="str">
        <f t="shared" ca="1" si="106"/>
        <v/>
      </c>
      <c r="CK96" s="72" t="str">
        <f>IF(JUNI!AB96="","",IF(JUNI!AB96&lt;181,"NORMAL",IF(JUNI!AB96&lt;201,"Pre DM", "DM")))</f>
        <v/>
      </c>
      <c r="CL96" s="72" t="str">
        <f t="shared" ca="1" si="107"/>
        <v/>
      </c>
      <c r="CN96" s="71" t="str">
        <f ca="1">IFERROR(DATEDIF(JULI!I96,JULI!D96,"Y"),"")</f>
        <v/>
      </c>
      <c r="CO96" s="71" t="str">
        <f ca="1">IFERROR(DATEDIF(JULI!I96,JULI!D96,"YM"),"")</f>
        <v/>
      </c>
      <c r="CP96" s="72" t="str">
        <f t="shared" ca="1" si="108"/>
        <v/>
      </c>
      <c r="CQ96" s="72" t="str">
        <f ca="1">CP96&amp;JULI!K96</f>
        <v/>
      </c>
      <c r="CR96" s="72" t="str">
        <f>IF(JULI!Y96="","",IF(JULI!Y96&lt;18.5,"Kurus",IF(JULI!Y96&lt;25,"Normal",IF(JULI!Y96&lt;30,"Overweight (Risiko)",IF(JULI!Y96&lt;35,"Obesitas I","Obesitas II")))))</f>
        <v/>
      </c>
      <c r="CS96" s="72" t="str">
        <f t="shared" ca="1" si="109"/>
        <v/>
      </c>
      <c r="CT96" s="72" t="str">
        <f>IF(JULI!Z96="","",IF(AND(JULI!K96="L",JULI!Z96&lt;90),"Normal / Aman",IF(AND(JULI!K96="L",JULI!Z96&gt;=90,JULI!Z96&lt;=100),"Risiko Tinggi",IF(AND(JULI!K96="L",JULI!Z96&gt;100),"Obesitas (Sangat Berisiko)",IF(AND(JULI!K96="P",JULI!Z96&lt;80),"Normal / Aman",IF(AND(JULI!K96="P",JULI!Z96&gt;=80,JULI!Z96&lt;=95),"Risiko Tinggi",IF(AND(JULI!K96="P",JULI!Z96&gt;95),"Obesitas (Sangat Berisiko)","")))))))</f>
        <v/>
      </c>
      <c r="CU96" s="72" t="str">
        <f t="shared" ca="1" si="110"/>
        <v/>
      </c>
      <c r="CV96" s="73" t="str">
        <f>IFERROR(ABS(LEFT(JULI!AA96,FIND("/",JULI!AA96)-1)),"")</f>
        <v/>
      </c>
      <c r="CW96" s="73" t="str">
        <f>IFERROR(ABS(MID(JULI!AA96,FIND("/",JULI!AA96)+1,LEN(JULI!AA96))),"")</f>
        <v/>
      </c>
      <c r="CX96" s="72" t="str">
        <f t="shared" si="111"/>
        <v/>
      </c>
      <c r="CY96" s="72" t="str">
        <f t="shared" ca="1" si="112"/>
        <v/>
      </c>
      <c r="CZ96" s="72" t="str">
        <f>IF(JULI!AB96="","",IF(JULI!AB96&lt;181,"NORMAL",IF(JULI!AB96&lt;201,"Pre DM", "DM")))</f>
        <v/>
      </c>
      <c r="DA96" s="72" t="str">
        <f t="shared" ca="1" si="113"/>
        <v/>
      </c>
      <c r="DC96" s="71" t="str">
        <f ca="1">IFERROR(DATEDIF(AGUSTUS!I96,AGUSTUS!D96,"Y"),"")</f>
        <v/>
      </c>
      <c r="DD96" s="71" t="str">
        <f ca="1">IFERROR(DATEDIF(AGUSTUS!I96,AGUSTUS!D96,"YM"),"")</f>
        <v/>
      </c>
      <c r="DE96" s="72" t="str">
        <f t="shared" ca="1" si="114"/>
        <v/>
      </c>
      <c r="DF96" s="72" t="str">
        <f ca="1">DE96&amp;AGUSTUS!K96</f>
        <v/>
      </c>
      <c r="DG96" s="72" t="str">
        <f>IF(AGUSTUS!Y96="","",IF(AGUSTUS!Y96&lt;18.5,"Kurus",IF(AGUSTUS!Y96&lt;25,"Normal",IF(AGUSTUS!Y96&lt;30,"Overweight (Risiko)",IF(AGUSTUS!Y96&lt;35,"Obesitas I","Obesitas II")))))</f>
        <v/>
      </c>
      <c r="DH96" s="72" t="str">
        <f t="shared" ca="1" si="115"/>
        <v/>
      </c>
      <c r="DI96" s="72" t="str">
        <f>IF(AGUSTUS!Z96="","",IF(AND(AGUSTUS!K96="L",AGUSTUS!Z96&lt;90),"Normal / Aman",IF(AND(AGUSTUS!K96="L",AGUSTUS!Z96&gt;=90,AGUSTUS!Z96&lt;=100),"Risiko Tinggi",IF(AND(AGUSTUS!K96="L",AGUSTUS!Z96&gt;100),"Obesitas (Sangat Berisiko)",IF(AND(AGUSTUS!K96="P",AGUSTUS!Z96&lt;80),"Normal / Aman",IF(AND(AGUSTUS!K96="P",AGUSTUS!Z96&gt;=80,AGUSTUS!Z96&lt;=95),"Risiko Tinggi",IF(AND(AGUSTUS!K96="P",AGUSTUS!Z96&gt;95),"Obesitas (Sangat Berisiko)","")))))))</f>
        <v/>
      </c>
      <c r="DJ96" s="72" t="str">
        <f t="shared" ca="1" si="116"/>
        <v/>
      </c>
      <c r="DK96" s="73" t="str">
        <f>IFERROR(ABS(LEFT(AGUSTUS!AA96,FIND("/",AGUSTUS!AA96)-1)),"")</f>
        <v/>
      </c>
      <c r="DL96" s="73" t="str">
        <f>IFERROR(ABS(MID(AGUSTUS!AA96,FIND("/",AGUSTUS!AA96)+1,LEN(AGUSTUS!AA96))),"")</f>
        <v/>
      </c>
      <c r="DM96" s="72" t="str">
        <f t="shared" si="117"/>
        <v/>
      </c>
      <c r="DN96" s="72" t="str">
        <f t="shared" ca="1" si="118"/>
        <v/>
      </c>
      <c r="DO96" s="72" t="str">
        <f>IF(AGUSTUS!AB96="","",IF(AGUSTUS!AB96&lt;181,"NORMAL",IF(AGUSTUS!AB96&lt;201,"Pre DM", "DM")))</f>
        <v/>
      </c>
      <c r="DP96" s="72" t="str">
        <f t="shared" ca="1" si="119"/>
        <v/>
      </c>
      <c r="DR96" s="71" t="str">
        <f ca="1">IFERROR(DATEDIF(SEPTEMBER!I96,SEPTEMBER!D96,"Y"),"")</f>
        <v/>
      </c>
      <c r="DS96" s="71" t="str">
        <f ca="1">IFERROR(DATEDIF(SEPTEMBER!I96,SEPTEMBER!D96,"YM"),"")</f>
        <v/>
      </c>
      <c r="DT96" s="72" t="str">
        <f t="shared" ca="1" si="120"/>
        <v/>
      </c>
      <c r="DU96" s="72" t="str">
        <f ca="1">DT96&amp;SEPTEMBER!K96</f>
        <v/>
      </c>
      <c r="DV96" s="72" t="str">
        <f>IF(SEPTEMBER!Y96="","",IF(SEPTEMBER!Y96&lt;18.5,"Kurus",IF(SEPTEMBER!Y96&lt;25,"Normal",IF(SEPTEMBER!Y96&lt;30,"Overweight (Risiko)",IF(SEPTEMBER!Y96&lt;35,"Obesitas I","Obesitas II")))))</f>
        <v/>
      </c>
      <c r="DW96" s="72" t="str">
        <f t="shared" ca="1" si="121"/>
        <v/>
      </c>
      <c r="DX96" s="72" t="str">
        <f>IF(SEPTEMBER!Z96="","",IF(AND(SEPTEMBER!K96="L",SEPTEMBER!Z96&lt;90),"Normal / Aman",IF(AND(SEPTEMBER!K96="L",SEPTEMBER!Z96&gt;=90,SEPTEMBER!Z96&lt;=100),"Risiko Tinggi",IF(AND(SEPTEMBER!K96="L",SEPTEMBER!Z96&gt;100),"Obesitas (Sangat Berisiko)",IF(AND(SEPTEMBER!K96="P",SEPTEMBER!Z96&lt;80),"Normal / Aman",IF(AND(SEPTEMBER!K96="P",SEPTEMBER!Z96&gt;=80,SEPTEMBER!Z96&lt;=95),"Risiko Tinggi",IF(AND(SEPTEMBER!K96="P",SEPTEMBER!Z96&gt;95),"Obesitas (Sangat Berisiko)","")))))))</f>
        <v/>
      </c>
      <c r="DY96" s="72" t="str">
        <f t="shared" ca="1" si="122"/>
        <v/>
      </c>
      <c r="DZ96" s="73" t="str">
        <f>IFERROR(ABS(LEFT(SEPTEMBER!AA96,FIND("/",SEPTEMBER!AA96)-1)),"")</f>
        <v/>
      </c>
      <c r="EA96" s="73" t="str">
        <f>IFERROR(ABS(MID(SEPTEMBER!AA96,FIND("/",SEPTEMBER!AA96)+1,LEN(SEPTEMBER!AA96))),"")</f>
        <v/>
      </c>
      <c r="EB96" s="72" t="str">
        <f t="shared" si="123"/>
        <v/>
      </c>
      <c r="EC96" s="72" t="str">
        <f t="shared" ca="1" si="124"/>
        <v/>
      </c>
      <c r="ED96" s="72" t="str">
        <f>IF(SEPTEMBER!AB96="","",IF(SEPTEMBER!AB96&lt;181,"NORMAL",IF(SEPTEMBER!AB96&lt;201,"Pre DM", "DM")))</f>
        <v/>
      </c>
      <c r="EE96" s="72" t="str">
        <f t="shared" ca="1" si="125"/>
        <v/>
      </c>
      <c r="EG96" s="71" t="str">
        <f ca="1">IFERROR(DATEDIF(OKTOBER!I96,OKTOBER!D96,"Y"),"")</f>
        <v/>
      </c>
      <c r="EH96" s="71" t="str">
        <f ca="1">IFERROR(DATEDIF(OKTOBER!I96,OKTOBER!D96,"YM"),"")</f>
        <v/>
      </c>
      <c r="EI96" s="72" t="str">
        <f t="shared" ca="1" si="126"/>
        <v/>
      </c>
      <c r="EJ96" s="72" t="str">
        <f ca="1">EI96&amp;OKTOBER!K96</f>
        <v/>
      </c>
      <c r="EK96" s="72" t="str">
        <f>IF(OKTOBER!Y96="","",IF(OKTOBER!Y96&lt;18.5,"Kurus",IF(OKTOBER!Y96&lt;25,"Normal",IF(OKTOBER!Y96&lt;30,"Overweight (Risiko)",IF(OKTOBER!Y96&lt;35,"Obesitas I","Obesitas II")))))</f>
        <v/>
      </c>
      <c r="EL96" s="72" t="str">
        <f t="shared" ca="1" si="127"/>
        <v/>
      </c>
      <c r="EM96" s="72" t="str">
        <f>IF(OKTOBER!Z96="","",IF(AND(OKTOBER!K96="L",OKTOBER!Z96&lt;90),"Normal / Aman",IF(AND(OKTOBER!K96="L",OKTOBER!Z96&gt;=90,OKTOBER!Z96&lt;=100),"Risiko Tinggi",IF(AND(OKTOBER!K96="L",OKTOBER!Z96&gt;100),"Obesitas (Sangat Berisiko)",IF(AND(OKTOBER!K96="P",OKTOBER!Z96&lt;80),"Normal / Aman",IF(AND(OKTOBER!K96="P",OKTOBER!Z96&gt;=80,OKTOBER!Z96&lt;=95),"Risiko Tinggi",IF(AND(OKTOBER!K96="P",OKTOBER!Z96&gt;95),"Obesitas (Sangat Berisiko)","")))))))</f>
        <v/>
      </c>
      <c r="EN96" s="72" t="str">
        <f t="shared" ca="1" si="128"/>
        <v/>
      </c>
      <c r="EO96" s="73" t="str">
        <f>IFERROR(ABS(LEFT(OKTOBER!AA96,FIND("/",OKTOBER!AA96)-1)),"")</f>
        <v/>
      </c>
      <c r="EP96" s="73" t="str">
        <f>IFERROR(ABS(MID(OKTOBER!AA96,FIND("/",OKTOBER!AA96)+1,LEN(OKTOBER!AA96))),"")</f>
        <v/>
      </c>
      <c r="EQ96" s="72" t="str">
        <f t="shared" si="129"/>
        <v/>
      </c>
      <c r="ER96" s="72" t="str">
        <f t="shared" ca="1" si="130"/>
        <v/>
      </c>
      <c r="ES96" s="72" t="str">
        <f>IF(OKTOBER!AB96="","",IF(OKTOBER!AB96&lt;181,"NORMAL",IF(OKTOBER!AB96&lt;201,"Pre DM", "DM")))</f>
        <v/>
      </c>
      <c r="ET96" s="72" t="str">
        <f t="shared" ca="1" si="131"/>
        <v/>
      </c>
      <c r="EV96" s="71" t="str">
        <f ca="1">IFERROR(DATEDIF(NOPEMBER!I96,NOPEMBER!D96,"Y"),"")</f>
        <v/>
      </c>
      <c r="EW96" s="71" t="str">
        <f ca="1">IFERROR(DATEDIF(NOPEMBER!I96,NOPEMBER!D96,"YM"),"")</f>
        <v/>
      </c>
      <c r="EX96" s="72" t="str">
        <f t="shared" ca="1" si="132"/>
        <v/>
      </c>
      <c r="EY96" s="72" t="str">
        <f ca="1">EX96&amp;NOPEMBER!K96</f>
        <v/>
      </c>
      <c r="EZ96" s="72" t="str">
        <f>IF(NOPEMBER!Y96="","",IF(NOPEMBER!Y96&lt;18.5,"Kurus",IF(NOPEMBER!Y96&lt;25,"Normal",IF(NOPEMBER!Y96&lt;30,"Overweight (Risiko)",IF(NOPEMBER!Y96&lt;35,"Obesitas I","Obesitas II")))))</f>
        <v/>
      </c>
      <c r="FA96" s="72" t="str">
        <f t="shared" ca="1" si="133"/>
        <v/>
      </c>
      <c r="FB96" s="72" t="str">
        <f>IF(NOPEMBER!Z96="","",IF(AND(NOPEMBER!K96="L",NOPEMBER!Z96&lt;90),"Normal / Aman",IF(AND(NOPEMBER!K96="L",NOPEMBER!Z96&gt;=90,NOPEMBER!Z96&lt;=100),"Risiko Tinggi",IF(AND(NOPEMBER!K96="L",NOPEMBER!Z96&gt;100),"Obesitas (Sangat Berisiko)",IF(AND(NOPEMBER!K96="P",NOPEMBER!Z96&lt;80),"Normal / Aman",IF(AND(NOPEMBER!K96="P",NOPEMBER!Z96&gt;=80,NOPEMBER!Z96&lt;=95),"Risiko Tinggi",IF(AND(NOPEMBER!K96="P",NOPEMBER!Z96&gt;95),"Obesitas (Sangat Berisiko)","")))))))</f>
        <v/>
      </c>
      <c r="FC96" s="72" t="str">
        <f t="shared" ca="1" si="134"/>
        <v/>
      </c>
      <c r="FD96" s="73" t="str">
        <f>IFERROR(ABS(LEFT(NOPEMBER!AA96,FIND("/",NOPEMBER!AA96)-1)),"")</f>
        <v/>
      </c>
      <c r="FE96" s="73" t="str">
        <f>IFERROR(ABS(MID(NOPEMBER!AA96,FIND("/",NOPEMBER!AA96)+1,LEN(NOPEMBER!AA96))),"")</f>
        <v/>
      </c>
      <c r="FF96" s="72" t="str">
        <f t="shared" si="135"/>
        <v/>
      </c>
      <c r="FG96" s="72" t="str">
        <f t="shared" ca="1" si="136"/>
        <v/>
      </c>
      <c r="FH96" s="72" t="str">
        <f>IF(NOPEMBER!AB96="","",IF(NOPEMBER!AB96&lt;181,"NORMAL",IF(NOPEMBER!AB96&lt;201,"Pre DM", "DM")))</f>
        <v/>
      </c>
      <c r="FI96" s="72" t="str">
        <f t="shared" ca="1" si="137"/>
        <v/>
      </c>
      <c r="FK96" s="71" t="str">
        <f ca="1">IFERROR(DATEDIF(DESEMBER!I96,DESEMBER!D96,"Y"),"")</f>
        <v/>
      </c>
      <c r="FL96" s="71" t="str">
        <f ca="1">IFERROR(DATEDIF(DESEMBER!I96,DESEMBER!D96,"YM"),"")</f>
        <v/>
      </c>
      <c r="FM96" s="72" t="str">
        <f t="shared" ca="1" si="138"/>
        <v/>
      </c>
      <c r="FN96" s="72" t="str">
        <f ca="1">FM96&amp;DESEMBER!K96</f>
        <v/>
      </c>
      <c r="FO96" s="72" t="str">
        <f>IF(DESEMBER!Y96="","",IF(DESEMBER!Y96&lt;18.5,"Kurus",IF(DESEMBER!Y96&lt;25,"Normal",IF(DESEMBER!Y96&lt;30,"Overweight (Risiko)",IF(DESEMBER!Y96&lt;35,"Obesitas I","Obesitas II")))))</f>
        <v/>
      </c>
      <c r="FP96" s="72" t="str">
        <f t="shared" ca="1" si="139"/>
        <v/>
      </c>
      <c r="FQ96" s="72" t="str">
        <f>IF(DESEMBER!Z96="","",IF(AND(DESEMBER!K96="L",DESEMBER!Z96&lt;90),"Normal / Aman",IF(AND(DESEMBER!K96="L",DESEMBER!Z96&gt;=90,DESEMBER!Z96&lt;=100),"Risiko Tinggi",IF(AND(DESEMBER!K96="L",DESEMBER!Z96&gt;100),"Obesitas (Sangat Berisiko)",IF(AND(DESEMBER!K96="P",DESEMBER!Z96&lt;80),"Normal / Aman",IF(AND(DESEMBER!K96="P",DESEMBER!Z96&gt;=80,DESEMBER!Z96&lt;=95),"Risiko Tinggi",IF(AND(DESEMBER!K96="P",DESEMBER!Z96&gt;95),"Obesitas (Sangat Berisiko)","")))))))</f>
        <v/>
      </c>
      <c r="FR96" s="72" t="str">
        <f t="shared" ca="1" si="140"/>
        <v/>
      </c>
      <c r="FS96" s="73" t="str">
        <f>IFERROR(ABS(LEFT(DESEMBER!AA96,FIND("/",DESEMBER!AA96)-1)),"")</f>
        <v/>
      </c>
      <c r="FT96" s="73" t="str">
        <f>IFERROR(ABS(MID(DESEMBER!AA96,FIND("/",DESEMBER!AA96)+1,LEN(DESEMBER!AA96))),"")</f>
        <v/>
      </c>
      <c r="FU96" s="72" t="str">
        <f t="shared" si="141"/>
        <v/>
      </c>
      <c r="FV96" s="72" t="str">
        <f t="shared" ca="1" si="142"/>
        <v/>
      </c>
      <c r="FW96" s="72" t="str">
        <f>IF(DESEMBER!AB96="","",IF(DESEMBER!AB96&lt;181,"NORMAL",IF(DESEMBER!AB96&lt;201,"Pre DM", "DM")))</f>
        <v/>
      </c>
      <c r="FX96" s="72" t="str">
        <f t="shared" ca="1" si="143"/>
        <v/>
      </c>
    </row>
    <row r="97" spans="2:180" x14ac:dyDescent="0.25">
      <c r="B97" s="71" t="str">
        <f ca="1">IFERROR(DATEDIF(JANUARI!I97,JANUARI!D97,"Y"),"")</f>
        <v/>
      </c>
      <c r="C97" s="71" t="str">
        <f ca="1">IFERROR(DATEDIF(JANUARI!I97,JANUARI!D97,"YM"),"")</f>
        <v/>
      </c>
      <c r="D97" s="72" t="str">
        <f t="shared" ca="1" si="72"/>
        <v/>
      </c>
      <c r="E97" s="72" t="str">
        <f ca="1">D97&amp;JANUARI!K97</f>
        <v/>
      </c>
      <c r="F97" s="72" t="str">
        <f>IF(JANUARI!Y97="","",IF(JANUARI!Y97&lt;18.5,"Kurus",IF(JANUARI!Y97&lt;25,"Normal",IF(JANUARI!Y97&lt;30,"Overweight (Risiko)",IF(JANUARI!Y97&lt;35,"Obesitas I","Obesitas II")))))</f>
        <v/>
      </c>
      <c r="G97" s="72" t="str">
        <f t="shared" ca="1" si="73"/>
        <v/>
      </c>
      <c r="H97" s="72" t="str">
        <f>IF(JANUARI!Z97="","",IF(AND(JANUARI!K97="L",JANUARI!Z97&lt;90),"Normal / Aman",IF(AND(JANUARI!K97="L",JANUARI!Z97&gt;=90,JANUARI!Z97&lt;=100),"Risiko Tinggi",IF(AND(JANUARI!K97="L",JANUARI!Z97&gt;100),"Obesitas (Sangat Berisiko)",IF(AND(JANUARI!K97="P",JANUARI!Z97&lt;80),"Normal / Aman",IF(AND(JANUARI!K97="P",JANUARI!Z97&gt;=80,JANUARI!Z97&lt;=95),"Risiko Tinggi",IF(AND(JANUARI!K97="P",JANUARI!Z97&gt;95),"Obesitas (Sangat Berisiko)","")))))))</f>
        <v/>
      </c>
      <c r="I97" s="72" t="str">
        <f t="shared" ca="1" si="74"/>
        <v/>
      </c>
      <c r="J97" s="73" t="str">
        <f>IFERROR(ABS(LEFT(JANUARI!AA97,FIND("/",JANUARI!AA97)-1)),"")</f>
        <v/>
      </c>
      <c r="K97" s="73" t="str">
        <f>IFERROR(ABS(MID(JANUARI!AA97,FIND("/",JANUARI!AA97)+1,LEN(JANUARI!AA97))),"")</f>
        <v/>
      </c>
      <c r="L97" s="72" t="str">
        <f t="shared" si="75"/>
        <v/>
      </c>
      <c r="M97" s="72" t="str">
        <f t="shared" ca="1" si="76"/>
        <v/>
      </c>
      <c r="N97" s="72" t="str">
        <f>IF(JANUARI!AB97="","",IF(JANUARI!AB97&lt;181,"NORMAL",IF(JANUARI!AB97&lt;201,"Pre DM", "DM")))</f>
        <v/>
      </c>
      <c r="O97" s="72" t="str">
        <f t="shared" ca="1" si="77"/>
        <v/>
      </c>
      <c r="Q97" s="71" t="str">
        <f ca="1">IFERROR(DATEDIF(PEBRUARI!I97,PEBRUARI!D97,"Y"),"")</f>
        <v/>
      </c>
      <c r="R97" s="71" t="str">
        <f ca="1">IFERROR(DATEDIF(PEBRUARI!I97,PEBRUARI!D97,"YM"),"")</f>
        <v/>
      </c>
      <c r="S97" s="72" t="str">
        <f t="shared" ca="1" si="78"/>
        <v/>
      </c>
      <c r="T97" s="72" t="str">
        <f ca="1">S97&amp;PEBRUARI!K97</f>
        <v/>
      </c>
      <c r="U97" s="72" t="str">
        <f>IF(PEBRUARI!Y97="","",IF(PEBRUARI!Y97&lt;18.5,"Kurus",IF(PEBRUARI!Y97&lt;25,"Normal",IF(PEBRUARI!Y97&lt;30,"Overweight (Risiko)",IF(PEBRUARI!Y97&lt;35,"Obesitas I","Obesitas II")))))</f>
        <v/>
      </c>
      <c r="V97" s="72" t="str">
        <f t="shared" ca="1" si="79"/>
        <v/>
      </c>
      <c r="W97" s="72" t="str">
        <f>IF(PEBRUARI!Z97="","",IF(AND(PEBRUARI!K97="L",PEBRUARI!Z97&lt;90),"Normal / Aman",IF(AND(PEBRUARI!K97="L",PEBRUARI!Z97&gt;=90,PEBRUARI!Z97&lt;=100),"Risiko Tinggi",IF(AND(PEBRUARI!K97="L",PEBRUARI!Z97&gt;100),"Obesitas (Sangat Berisiko)",IF(AND(PEBRUARI!K97="P",PEBRUARI!Z97&lt;80),"Normal / Aman",IF(AND(PEBRUARI!K97="P",PEBRUARI!Z97&gt;=80,PEBRUARI!Z97&lt;=95),"Risiko Tinggi",IF(AND(PEBRUARI!K97="P",PEBRUARI!Z97&gt;95),"Obesitas (Sangat Berisiko)","")))))))</f>
        <v/>
      </c>
      <c r="X97" s="72" t="str">
        <f t="shared" ca="1" si="80"/>
        <v/>
      </c>
      <c r="Y97" s="73" t="str">
        <f>IFERROR(ABS(LEFT(PEBRUARI!AA97,FIND("/",PEBRUARI!AA97)-1)),"")</f>
        <v/>
      </c>
      <c r="Z97" s="73" t="str">
        <f>IFERROR(ABS(MID(PEBRUARI!AA97,FIND("/",PEBRUARI!AA97)+1,LEN(PEBRUARI!AA97))),"")</f>
        <v/>
      </c>
      <c r="AA97" s="72" t="str">
        <f t="shared" si="81"/>
        <v/>
      </c>
      <c r="AB97" s="72" t="str">
        <f t="shared" ca="1" si="82"/>
        <v/>
      </c>
      <c r="AC97" s="72" t="str">
        <f>IF(PEBRUARI!AB97="","",IF(PEBRUARI!AB97&lt;181,"NORMAL",IF(PEBRUARI!AB97&lt;201,"Pre DM", "DM")))</f>
        <v/>
      </c>
      <c r="AD97" s="72" t="str">
        <f t="shared" ca="1" si="83"/>
        <v/>
      </c>
      <c r="AF97" s="71" t="str">
        <f ca="1">IFERROR(DATEDIF(MARET!I97,MARET!D97,"Y"),"")</f>
        <v/>
      </c>
      <c r="AG97" s="71" t="str">
        <f ca="1">IFERROR(DATEDIF(MARET!I97,MARET!D97,"YM"),"")</f>
        <v/>
      </c>
      <c r="AH97" s="72" t="str">
        <f t="shared" ca="1" si="84"/>
        <v/>
      </c>
      <c r="AI97" s="72" t="str">
        <f ca="1">AH97&amp;MARET!K97</f>
        <v/>
      </c>
      <c r="AJ97" s="72" t="str">
        <f>IF(MARET!Y97="","",IF(MARET!Y97&lt;18.5,"Kurus",IF(MARET!Y97&lt;25,"Normal",IF(MARET!Y97&lt;30,"Overweight (Risiko)",IF(MARET!Y97&lt;35,"Obesitas I","Obesitas II")))))</f>
        <v/>
      </c>
      <c r="AK97" s="72" t="str">
        <f t="shared" ca="1" si="85"/>
        <v/>
      </c>
      <c r="AL97" s="72" t="str">
        <f>IF(MARET!Z97="","",IF(AND(MARET!K97="L",MARET!Z97&lt;90),"Normal / Aman",IF(AND(MARET!K97="L",MARET!Z97&gt;=90,MARET!Z97&lt;=100),"Risiko Tinggi",IF(AND(MARET!K97="L",MARET!Z97&gt;100),"Obesitas (Sangat Berisiko)",IF(AND(MARET!K97="P",MARET!Z97&lt;80),"Normal / Aman",IF(AND(MARET!K97="P",MARET!Z97&gt;=80,MARET!Z97&lt;=95),"Risiko Tinggi",IF(AND(MARET!K97="P",MARET!Z97&gt;95),"Obesitas (Sangat Berisiko)","")))))))</f>
        <v/>
      </c>
      <c r="AM97" s="72" t="str">
        <f t="shared" ca="1" si="86"/>
        <v/>
      </c>
      <c r="AN97" s="73" t="str">
        <f>IFERROR(ABS(LEFT(MARET!AA97,FIND("/",MARET!AA97)-1)),"")</f>
        <v/>
      </c>
      <c r="AO97" s="73" t="str">
        <f>IFERROR(ABS(MID(MARET!AA97,FIND("/",MARET!AA97)+1,LEN(MARET!AA97))),"")</f>
        <v/>
      </c>
      <c r="AP97" s="72" t="str">
        <f t="shared" si="87"/>
        <v/>
      </c>
      <c r="AQ97" s="72" t="str">
        <f t="shared" ca="1" si="88"/>
        <v/>
      </c>
      <c r="AR97" s="72" t="str">
        <f>IF(MARET!AB97="","",IF(MARET!AB97&lt;181,"NORMAL",IF(MARET!AB97&lt;201,"Pre DM", "DM")))</f>
        <v/>
      </c>
      <c r="AS97" s="72" t="str">
        <f t="shared" ca="1" si="89"/>
        <v/>
      </c>
      <c r="AU97" s="71" t="str">
        <f ca="1">IFERROR(DATEDIF(APRIL!I97,APRIL!D97,"Y"),"")</f>
        <v/>
      </c>
      <c r="AV97" s="71" t="str">
        <f ca="1">IFERROR(DATEDIF(APRIL!I97,APRIL!D97,"YM"),"")</f>
        <v/>
      </c>
      <c r="AW97" s="72" t="str">
        <f t="shared" ca="1" si="90"/>
        <v/>
      </c>
      <c r="AX97" s="72" t="str">
        <f ca="1">AW97&amp;APRIL!K97</f>
        <v/>
      </c>
      <c r="AY97" s="72" t="str">
        <f>IF(APRIL!Y97="","",IF(APRIL!Y97&lt;18.5,"Kurus",IF(APRIL!Y97&lt;25,"Normal",IF(APRIL!Y97&lt;30,"Overweight (Risiko)",IF(APRIL!Y97&lt;35,"Obesitas I","Obesitas II")))))</f>
        <v/>
      </c>
      <c r="AZ97" s="72" t="str">
        <f t="shared" ca="1" si="91"/>
        <v/>
      </c>
      <c r="BA97" s="72" t="str">
        <f>IF(APRIL!Z97="","",IF(AND(APRIL!K97="L",APRIL!Z97&lt;90),"Normal / Aman",IF(AND(APRIL!K97="L",APRIL!Z97&gt;=90,APRIL!Z97&lt;=100),"Risiko Tinggi",IF(AND(APRIL!K97="L",APRIL!Z97&gt;100),"Obesitas (Sangat Berisiko)",IF(AND(APRIL!K97="P",APRIL!Z97&lt;80),"Normal / Aman",IF(AND(APRIL!K97="P",APRIL!Z97&gt;=80,APRIL!Z97&lt;=95),"Risiko Tinggi",IF(AND(APRIL!K97="P",APRIL!Z97&gt;95),"Obesitas (Sangat Berisiko)","")))))))</f>
        <v/>
      </c>
      <c r="BB97" s="72" t="str">
        <f t="shared" ca="1" si="92"/>
        <v/>
      </c>
      <c r="BC97" s="73" t="str">
        <f>IFERROR(ABS(LEFT(APRIL!AA97,FIND("/",APRIL!AA97)-1)),"")</f>
        <v/>
      </c>
      <c r="BD97" s="73" t="str">
        <f>IFERROR(ABS(MID(APRIL!AA97,FIND("/",APRIL!AA97)+1,LEN(APRIL!AA97))),"")</f>
        <v/>
      </c>
      <c r="BE97" s="72" t="str">
        <f t="shared" si="93"/>
        <v/>
      </c>
      <c r="BF97" s="72" t="str">
        <f t="shared" ca="1" si="94"/>
        <v/>
      </c>
      <c r="BG97" s="72" t="str">
        <f>IF(APRIL!AB97="","",IF(APRIL!AB97&lt;181,"NORMAL",IF(APRIL!AB97&lt;201,"Pre DM", "DM")))</f>
        <v/>
      </c>
      <c r="BH97" s="72" t="str">
        <f t="shared" ca="1" si="95"/>
        <v/>
      </c>
      <c r="BJ97" s="71" t="str">
        <f ca="1">IFERROR(DATEDIF(MEI!I97,MEI!D97,"Y"),"")</f>
        <v/>
      </c>
      <c r="BK97" s="71" t="str">
        <f ca="1">IFERROR(DATEDIF(MEI!I97,MEI!D97,"YM"),"")</f>
        <v/>
      </c>
      <c r="BL97" s="72" t="str">
        <f t="shared" ca="1" si="96"/>
        <v/>
      </c>
      <c r="BM97" s="72" t="str">
        <f ca="1">BL97&amp;MEI!K97</f>
        <v/>
      </c>
      <c r="BN97" s="72" t="str">
        <f>IF(MEI!Y97="","",IF(MEI!Y97&lt;18.5,"Kurus",IF(MEI!Y97&lt;25,"Normal",IF(MEI!Y97&lt;30,"Overweight (Risiko)",IF(MEI!Y97&lt;35,"Obesitas I","Obesitas II")))))</f>
        <v/>
      </c>
      <c r="BO97" s="72" t="str">
        <f t="shared" ca="1" si="97"/>
        <v/>
      </c>
      <c r="BP97" s="72" t="str">
        <f>IF(MEI!Z97="","",IF(AND(MEI!K97="L",MEI!Z97&lt;90),"Normal / Aman",IF(AND(MEI!K97="L",MEI!Z97&gt;=90,MEI!Z97&lt;=100),"Risiko Tinggi",IF(AND(MEI!K97="L",MEI!Z97&gt;100),"Obesitas (Sangat Berisiko)",IF(AND(MEI!K97="P",MEI!Z97&lt;80),"Normal / Aman",IF(AND(MEI!K97="P",MEI!Z97&gt;=80,MEI!Z97&lt;=95),"Risiko Tinggi",IF(AND(MEI!K97="P",MEI!Z97&gt;95),"Obesitas (Sangat Berisiko)","")))))))</f>
        <v/>
      </c>
      <c r="BQ97" s="72" t="str">
        <f t="shared" ca="1" si="98"/>
        <v/>
      </c>
      <c r="BR97" s="73" t="str">
        <f>IFERROR(ABS(LEFT(MEI!AA97,FIND("/",MEI!AA97)-1)),"")</f>
        <v/>
      </c>
      <c r="BS97" s="73" t="str">
        <f>IFERROR(ABS(MID(MEI!AA97,FIND("/",MEI!AA97)+1,LEN(MEI!AA97))),"")</f>
        <v/>
      </c>
      <c r="BT97" s="72" t="str">
        <f t="shared" si="99"/>
        <v/>
      </c>
      <c r="BU97" s="72" t="str">
        <f t="shared" ca="1" si="100"/>
        <v/>
      </c>
      <c r="BV97" s="72" t="str">
        <f>IF(MEI!AB97="","",IF(MEI!AB97&lt;181,"NORMAL",IF(MEI!AB97&lt;201,"Pre DM", "DM")))</f>
        <v/>
      </c>
      <c r="BW97" s="72" t="str">
        <f t="shared" ca="1" si="101"/>
        <v/>
      </c>
      <c r="BY97" s="71" t="str">
        <f ca="1">IFERROR(DATEDIF(JUNI!I97,JUNI!D97,"Y"),"")</f>
        <v/>
      </c>
      <c r="BZ97" s="71" t="str">
        <f ca="1">IFERROR(DATEDIF(JUNI!I97,JUNI!D97,"YM"),"")</f>
        <v/>
      </c>
      <c r="CA97" s="72" t="str">
        <f t="shared" ca="1" si="102"/>
        <v/>
      </c>
      <c r="CB97" s="72" t="str">
        <f ca="1">CA97&amp;JUNI!K97</f>
        <v/>
      </c>
      <c r="CC97" s="72" t="str">
        <f>IF(JUNI!Y97="","",IF(JUNI!Y97&lt;18.5,"Kurus",IF(JUNI!Y97&lt;25,"Normal",IF(JUNI!Y97&lt;30,"Overweight (Risiko)",IF(JUNI!Y97&lt;35,"Obesitas I","Obesitas II")))))</f>
        <v/>
      </c>
      <c r="CD97" s="72" t="str">
        <f t="shared" ca="1" si="103"/>
        <v/>
      </c>
      <c r="CE97" s="72" t="str">
        <f>IF(JUNI!Z97="","",IF(AND(JUNI!K97="L",JUNI!Z97&lt;90),"Normal / Aman",IF(AND(JUNI!K97="L",JUNI!Z97&gt;=90,JUNI!Z97&lt;=100),"Risiko Tinggi",IF(AND(JUNI!K97="L",JUNI!Z97&gt;100),"Obesitas (Sangat Berisiko)",IF(AND(JUNI!K97="P",JUNI!Z97&lt;80),"Normal / Aman",IF(AND(JUNI!K97="P",JUNI!Z97&gt;=80,JUNI!Z97&lt;=95),"Risiko Tinggi",IF(AND(JUNI!K97="P",JUNI!Z97&gt;95),"Obesitas (Sangat Berisiko)","")))))))</f>
        <v/>
      </c>
      <c r="CF97" s="72" t="str">
        <f t="shared" ca="1" si="104"/>
        <v/>
      </c>
      <c r="CG97" s="73" t="str">
        <f>IFERROR(ABS(LEFT(JUNI!AA97,FIND("/",JUNI!AA97)-1)),"")</f>
        <v/>
      </c>
      <c r="CH97" s="73" t="str">
        <f>IFERROR(ABS(MID(JUNI!AA97,FIND("/",JUNI!AA97)+1,LEN(JUNI!AA97))),"")</f>
        <v/>
      </c>
      <c r="CI97" s="72" t="str">
        <f t="shared" si="105"/>
        <v/>
      </c>
      <c r="CJ97" s="72" t="str">
        <f t="shared" ca="1" si="106"/>
        <v/>
      </c>
      <c r="CK97" s="72" t="str">
        <f>IF(JUNI!AB97="","",IF(JUNI!AB97&lt;181,"NORMAL",IF(JUNI!AB97&lt;201,"Pre DM", "DM")))</f>
        <v/>
      </c>
      <c r="CL97" s="72" t="str">
        <f t="shared" ca="1" si="107"/>
        <v/>
      </c>
      <c r="CN97" s="71" t="str">
        <f ca="1">IFERROR(DATEDIF(JULI!I97,JULI!D97,"Y"),"")</f>
        <v/>
      </c>
      <c r="CO97" s="71" t="str">
        <f ca="1">IFERROR(DATEDIF(JULI!I97,JULI!D97,"YM"),"")</f>
        <v/>
      </c>
      <c r="CP97" s="72" t="str">
        <f t="shared" ca="1" si="108"/>
        <v/>
      </c>
      <c r="CQ97" s="72" t="str">
        <f ca="1">CP97&amp;JULI!K97</f>
        <v/>
      </c>
      <c r="CR97" s="72" t="str">
        <f>IF(JULI!Y97="","",IF(JULI!Y97&lt;18.5,"Kurus",IF(JULI!Y97&lt;25,"Normal",IF(JULI!Y97&lt;30,"Overweight (Risiko)",IF(JULI!Y97&lt;35,"Obesitas I","Obesitas II")))))</f>
        <v/>
      </c>
      <c r="CS97" s="72" t="str">
        <f t="shared" ca="1" si="109"/>
        <v/>
      </c>
      <c r="CT97" s="72" t="str">
        <f>IF(JULI!Z97="","",IF(AND(JULI!K97="L",JULI!Z97&lt;90),"Normal / Aman",IF(AND(JULI!K97="L",JULI!Z97&gt;=90,JULI!Z97&lt;=100),"Risiko Tinggi",IF(AND(JULI!K97="L",JULI!Z97&gt;100),"Obesitas (Sangat Berisiko)",IF(AND(JULI!K97="P",JULI!Z97&lt;80),"Normal / Aman",IF(AND(JULI!K97="P",JULI!Z97&gt;=80,JULI!Z97&lt;=95),"Risiko Tinggi",IF(AND(JULI!K97="P",JULI!Z97&gt;95),"Obesitas (Sangat Berisiko)","")))))))</f>
        <v/>
      </c>
      <c r="CU97" s="72" t="str">
        <f t="shared" ca="1" si="110"/>
        <v/>
      </c>
      <c r="CV97" s="73" t="str">
        <f>IFERROR(ABS(LEFT(JULI!AA97,FIND("/",JULI!AA97)-1)),"")</f>
        <v/>
      </c>
      <c r="CW97" s="73" t="str">
        <f>IFERROR(ABS(MID(JULI!AA97,FIND("/",JULI!AA97)+1,LEN(JULI!AA97))),"")</f>
        <v/>
      </c>
      <c r="CX97" s="72" t="str">
        <f t="shared" si="111"/>
        <v/>
      </c>
      <c r="CY97" s="72" t="str">
        <f t="shared" ca="1" si="112"/>
        <v/>
      </c>
      <c r="CZ97" s="72" t="str">
        <f>IF(JULI!AB97="","",IF(JULI!AB97&lt;181,"NORMAL",IF(JULI!AB97&lt;201,"Pre DM", "DM")))</f>
        <v/>
      </c>
      <c r="DA97" s="72" t="str">
        <f t="shared" ca="1" si="113"/>
        <v/>
      </c>
      <c r="DC97" s="71" t="str">
        <f ca="1">IFERROR(DATEDIF(AGUSTUS!I97,AGUSTUS!D97,"Y"),"")</f>
        <v/>
      </c>
      <c r="DD97" s="71" t="str">
        <f ca="1">IFERROR(DATEDIF(AGUSTUS!I97,AGUSTUS!D97,"YM"),"")</f>
        <v/>
      </c>
      <c r="DE97" s="72" t="str">
        <f t="shared" ca="1" si="114"/>
        <v/>
      </c>
      <c r="DF97" s="72" t="str">
        <f ca="1">DE97&amp;AGUSTUS!K97</f>
        <v/>
      </c>
      <c r="DG97" s="72" t="str">
        <f>IF(AGUSTUS!Y97="","",IF(AGUSTUS!Y97&lt;18.5,"Kurus",IF(AGUSTUS!Y97&lt;25,"Normal",IF(AGUSTUS!Y97&lt;30,"Overweight (Risiko)",IF(AGUSTUS!Y97&lt;35,"Obesitas I","Obesitas II")))))</f>
        <v/>
      </c>
      <c r="DH97" s="72" t="str">
        <f t="shared" ca="1" si="115"/>
        <v/>
      </c>
      <c r="DI97" s="72" t="str">
        <f>IF(AGUSTUS!Z97="","",IF(AND(AGUSTUS!K97="L",AGUSTUS!Z97&lt;90),"Normal / Aman",IF(AND(AGUSTUS!K97="L",AGUSTUS!Z97&gt;=90,AGUSTUS!Z97&lt;=100),"Risiko Tinggi",IF(AND(AGUSTUS!K97="L",AGUSTUS!Z97&gt;100),"Obesitas (Sangat Berisiko)",IF(AND(AGUSTUS!K97="P",AGUSTUS!Z97&lt;80),"Normal / Aman",IF(AND(AGUSTUS!K97="P",AGUSTUS!Z97&gt;=80,AGUSTUS!Z97&lt;=95),"Risiko Tinggi",IF(AND(AGUSTUS!K97="P",AGUSTUS!Z97&gt;95),"Obesitas (Sangat Berisiko)","")))))))</f>
        <v/>
      </c>
      <c r="DJ97" s="72" t="str">
        <f t="shared" ca="1" si="116"/>
        <v/>
      </c>
      <c r="DK97" s="73" t="str">
        <f>IFERROR(ABS(LEFT(AGUSTUS!AA97,FIND("/",AGUSTUS!AA97)-1)),"")</f>
        <v/>
      </c>
      <c r="DL97" s="73" t="str">
        <f>IFERROR(ABS(MID(AGUSTUS!AA97,FIND("/",AGUSTUS!AA97)+1,LEN(AGUSTUS!AA97))),"")</f>
        <v/>
      </c>
      <c r="DM97" s="72" t="str">
        <f t="shared" si="117"/>
        <v/>
      </c>
      <c r="DN97" s="72" t="str">
        <f t="shared" ca="1" si="118"/>
        <v/>
      </c>
      <c r="DO97" s="72" t="str">
        <f>IF(AGUSTUS!AB97="","",IF(AGUSTUS!AB97&lt;181,"NORMAL",IF(AGUSTUS!AB97&lt;201,"Pre DM", "DM")))</f>
        <v/>
      </c>
      <c r="DP97" s="72" t="str">
        <f t="shared" ca="1" si="119"/>
        <v/>
      </c>
      <c r="DR97" s="71" t="str">
        <f ca="1">IFERROR(DATEDIF(SEPTEMBER!I97,SEPTEMBER!D97,"Y"),"")</f>
        <v/>
      </c>
      <c r="DS97" s="71" t="str">
        <f ca="1">IFERROR(DATEDIF(SEPTEMBER!I97,SEPTEMBER!D97,"YM"),"")</f>
        <v/>
      </c>
      <c r="DT97" s="72" t="str">
        <f t="shared" ca="1" si="120"/>
        <v/>
      </c>
      <c r="DU97" s="72" t="str">
        <f ca="1">DT97&amp;SEPTEMBER!K97</f>
        <v/>
      </c>
      <c r="DV97" s="72" t="str">
        <f>IF(SEPTEMBER!Y97="","",IF(SEPTEMBER!Y97&lt;18.5,"Kurus",IF(SEPTEMBER!Y97&lt;25,"Normal",IF(SEPTEMBER!Y97&lt;30,"Overweight (Risiko)",IF(SEPTEMBER!Y97&lt;35,"Obesitas I","Obesitas II")))))</f>
        <v/>
      </c>
      <c r="DW97" s="72" t="str">
        <f t="shared" ca="1" si="121"/>
        <v/>
      </c>
      <c r="DX97" s="72" t="str">
        <f>IF(SEPTEMBER!Z97="","",IF(AND(SEPTEMBER!K97="L",SEPTEMBER!Z97&lt;90),"Normal / Aman",IF(AND(SEPTEMBER!K97="L",SEPTEMBER!Z97&gt;=90,SEPTEMBER!Z97&lt;=100),"Risiko Tinggi",IF(AND(SEPTEMBER!K97="L",SEPTEMBER!Z97&gt;100),"Obesitas (Sangat Berisiko)",IF(AND(SEPTEMBER!K97="P",SEPTEMBER!Z97&lt;80),"Normal / Aman",IF(AND(SEPTEMBER!K97="P",SEPTEMBER!Z97&gt;=80,SEPTEMBER!Z97&lt;=95),"Risiko Tinggi",IF(AND(SEPTEMBER!K97="P",SEPTEMBER!Z97&gt;95),"Obesitas (Sangat Berisiko)","")))))))</f>
        <v/>
      </c>
      <c r="DY97" s="72" t="str">
        <f t="shared" ca="1" si="122"/>
        <v/>
      </c>
      <c r="DZ97" s="73" t="str">
        <f>IFERROR(ABS(LEFT(SEPTEMBER!AA97,FIND("/",SEPTEMBER!AA97)-1)),"")</f>
        <v/>
      </c>
      <c r="EA97" s="73" t="str">
        <f>IFERROR(ABS(MID(SEPTEMBER!AA97,FIND("/",SEPTEMBER!AA97)+1,LEN(SEPTEMBER!AA97))),"")</f>
        <v/>
      </c>
      <c r="EB97" s="72" t="str">
        <f t="shared" si="123"/>
        <v/>
      </c>
      <c r="EC97" s="72" t="str">
        <f t="shared" ca="1" si="124"/>
        <v/>
      </c>
      <c r="ED97" s="72" t="str">
        <f>IF(SEPTEMBER!AB97="","",IF(SEPTEMBER!AB97&lt;181,"NORMAL",IF(SEPTEMBER!AB97&lt;201,"Pre DM", "DM")))</f>
        <v/>
      </c>
      <c r="EE97" s="72" t="str">
        <f t="shared" ca="1" si="125"/>
        <v/>
      </c>
      <c r="EG97" s="71" t="str">
        <f ca="1">IFERROR(DATEDIF(OKTOBER!I97,OKTOBER!D97,"Y"),"")</f>
        <v/>
      </c>
      <c r="EH97" s="71" t="str">
        <f ca="1">IFERROR(DATEDIF(OKTOBER!I97,OKTOBER!D97,"YM"),"")</f>
        <v/>
      </c>
      <c r="EI97" s="72" t="str">
        <f t="shared" ca="1" si="126"/>
        <v/>
      </c>
      <c r="EJ97" s="72" t="str">
        <f ca="1">EI97&amp;OKTOBER!K97</f>
        <v/>
      </c>
      <c r="EK97" s="72" t="str">
        <f>IF(OKTOBER!Y97="","",IF(OKTOBER!Y97&lt;18.5,"Kurus",IF(OKTOBER!Y97&lt;25,"Normal",IF(OKTOBER!Y97&lt;30,"Overweight (Risiko)",IF(OKTOBER!Y97&lt;35,"Obesitas I","Obesitas II")))))</f>
        <v/>
      </c>
      <c r="EL97" s="72" t="str">
        <f t="shared" ca="1" si="127"/>
        <v/>
      </c>
      <c r="EM97" s="72" t="str">
        <f>IF(OKTOBER!Z97="","",IF(AND(OKTOBER!K97="L",OKTOBER!Z97&lt;90),"Normal / Aman",IF(AND(OKTOBER!K97="L",OKTOBER!Z97&gt;=90,OKTOBER!Z97&lt;=100),"Risiko Tinggi",IF(AND(OKTOBER!K97="L",OKTOBER!Z97&gt;100),"Obesitas (Sangat Berisiko)",IF(AND(OKTOBER!K97="P",OKTOBER!Z97&lt;80),"Normal / Aman",IF(AND(OKTOBER!K97="P",OKTOBER!Z97&gt;=80,OKTOBER!Z97&lt;=95),"Risiko Tinggi",IF(AND(OKTOBER!K97="P",OKTOBER!Z97&gt;95),"Obesitas (Sangat Berisiko)","")))))))</f>
        <v/>
      </c>
      <c r="EN97" s="72" t="str">
        <f t="shared" ca="1" si="128"/>
        <v/>
      </c>
      <c r="EO97" s="73" t="str">
        <f>IFERROR(ABS(LEFT(OKTOBER!AA97,FIND("/",OKTOBER!AA97)-1)),"")</f>
        <v/>
      </c>
      <c r="EP97" s="73" t="str">
        <f>IFERROR(ABS(MID(OKTOBER!AA97,FIND("/",OKTOBER!AA97)+1,LEN(OKTOBER!AA97))),"")</f>
        <v/>
      </c>
      <c r="EQ97" s="72" t="str">
        <f t="shared" si="129"/>
        <v/>
      </c>
      <c r="ER97" s="72" t="str">
        <f t="shared" ca="1" si="130"/>
        <v/>
      </c>
      <c r="ES97" s="72" t="str">
        <f>IF(OKTOBER!AB97="","",IF(OKTOBER!AB97&lt;181,"NORMAL",IF(OKTOBER!AB97&lt;201,"Pre DM", "DM")))</f>
        <v/>
      </c>
      <c r="ET97" s="72" t="str">
        <f t="shared" ca="1" si="131"/>
        <v/>
      </c>
      <c r="EV97" s="71" t="str">
        <f ca="1">IFERROR(DATEDIF(NOPEMBER!I97,NOPEMBER!D97,"Y"),"")</f>
        <v/>
      </c>
      <c r="EW97" s="71" t="str">
        <f ca="1">IFERROR(DATEDIF(NOPEMBER!I97,NOPEMBER!D97,"YM"),"")</f>
        <v/>
      </c>
      <c r="EX97" s="72" t="str">
        <f t="shared" ca="1" si="132"/>
        <v/>
      </c>
      <c r="EY97" s="72" t="str">
        <f ca="1">EX97&amp;NOPEMBER!K97</f>
        <v/>
      </c>
      <c r="EZ97" s="72" t="str">
        <f>IF(NOPEMBER!Y97="","",IF(NOPEMBER!Y97&lt;18.5,"Kurus",IF(NOPEMBER!Y97&lt;25,"Normal",IF(NOPEMBER!Y97&lt;30,"Overweight (Risiko)",IF(NOPEMBER!Y97&lt;35,"Obesitas I","Obesitas II")))))</f>
        <v/>
      </c>
      <c r="FA97" s="72" t="str">
        <f t="shared" ca="1" si="133"/>
        <v/>
      </c>
      <c r="FB97" s="72" t="str">
        <f>IF(NOPEMBER!Z97="","",IF(AND(NOPEMBER!K97="L",NOPEMBER!Z97&lt;90),"Normal / Aman",IF(AND(NOPEMBER!K97="L",NOPEMBER!Z97&gt;=90,NOPEMBER!Z97&lt;=100),"Risiko Tinggi",IF(AND(NOPEMBER!K97="L",NOPEMBER!Z97&gt;100),"Obesitas (Sangat Berisiko)",IF(AND(NOPEMBER!K97="P",NOPEMBER!Z97&lt;80),"Normal / Aman",IF(AND(NOPEMBER!K97="P",NOPEMBER!Z97&gt;=80,NOPEMBER!Z97&lt;=95),"Risiko Tinggi",IF(AND(NOPEMBER!K97="P",NOPEMBER!Z97&gt;95),"Obesitas (Sangat Berisiko)","")))))))</f>
        <v/>
      </c>
      <c r="FC97" s="72" t="str">
        <f t="shared" ca="1" si="134"/>
        <v/>
      </c>
      <c r="FD97" s="73" t="str">
        <f>IFERROR(ABS(LEFT(NOPEMBER!AA97,FIND("/",NOPEMBER!AA97)-1)),"")</f>
        <v/>
      </c>
      <c r="FE97" s="73" t="str">
        <f>IFERROR(ABS(MID(NOPEMBER!AA97,FIND("/",NOPEMBER!AA97)+1,LEN(NOPEMBER!AA97))),"")</f>
        <v/>
      </c>
      <c r="FF97" s="72" t="str">
        <f t="shared" si="135"/>
        <v/>
      </c>
      <c r="FG97" s="72" t="str">
        <f t="shared" ca="1" si="136"/>
        <v/>
      </c>
      <c r="FH97" s="72" t="str">
        <f>IF(NOPEMBER!AB97="","",IF(NOPEMBER!AB97&lt;181,"NORMAL",IF(NOPEMBER!AB97&lt;201,"Pre DM", "DM")))</f>
        <v/>
      </c>
      <c r="FI97" s="72" t="str">
        <f t="shared" ca="1" si="137"/>
        <v/>
      </c>
      <c r="FK97" s="71" t="str">
        <f ca="1">IFERROR(DATEDIF(DESEMBER!I97,DESEMBER!D97,"Y"),"")</f>
        <v/>
      </c>
      <c r="FL97" s="71" t="str">
        <f ca="1">IFERROR(DATEDIF(DESEMBER!I97,DESEMBER!D97,"YM"),"")</f>
        <v/>
      </c>
      <c r="FM97" s="72" t="str">
        <f t="shared" ca="1" si="138"/>
        <v/>
      </c>
      <c r="FN97" s="72" t="str">
        <f ca="1">FM97&amp;DESEMBER!K97</f>
        <v/>
      </c>
      <c r="FO97" s="72" t="str">
        <f>IF(DESEMBER!Y97="","",IF(DESEMBER!Y97&lt;18.5,"Kurus",IF(DESEMBER!Y97&lt;25,"Normal",IF(DESEMBER!Y97&lt;30,"Overweight (Risiko)",IF(DESEMBER!Y97&lt;35,"Obesitas I","Obesitas II")))))</f>
        <v/>
      </c>
      <c r="FP97" s="72" t="str">
        <f t="shared" ca="1" si="139"/>
        <v/>
      </c>
      <c r="FQ97" s="72" t="str">
        <f>IF(DESEMBER!Z97="","",IF(AND(DESEMBER!K97="L",DESEMBER!Z97&lt;90),"Normal / Aman",IF(AND(DESEMBER!K97="L",DESEMBER!Z97&gt;=90,DESEMBER!Z97&lt;=100),"Risiko Tinggi",IF(AND(DESEMBER!K97="L",DESEMBER!Z97&gt;100),"Obesitas (Sangat Berisiko)",IF(AND(DESEMBER!K97="P",DESEMBER!Z97&lt;80),"Normal / Aman",IF(AND(DESEMBER!K97="P",DESEMBER!Z97&gt;=80,DESEMBER!Z97&lt;=95),"Risiko Tinggi",IF(AND(DESEMBER!K97="P",DESEMBER!Z97&gt;95),"Obesitas (Sangat Berisiko)","")))))))</f>
        <v/>
      </c>
      <c r="FR97" s="72" t="str">
        <f t="shared" ca="1" si="140"/>
        <v/>
      </c>
      <c r="FS97" s="73" t="str">
        <f>IFERROR(ABS(LEFT(DESEMBER!AA97,FIND("/",DESEMBER!AA97)-1)),"")</f>
        <v/>
      </c>
      <c r="FT97" s="73" t="str">
        <f>IFERROR(ABS(MID(DESEMBER!AA97,FIND("/",DESEMBER!AA97)+1,LEN(DESEMBER!AA97))),"")</f>
        <v/>
      </c>
      <c r="FU97" s="72" t="str">
        <f t="shared" si="141"/>
        <v/>
      </c>
      <c r="FV97" s="72" t="str">
        <f t="shared" ca="1" si="142"/>
        <v/>
      </c>
      <c r="FW97" s="72" t="str">
        <f>IF(DESEMBER!AB97="","",IF(DESEMBER!AB97&lt;181,"NORMAL",IF(DESEMBER!AB97&lt;201,"Pre DM", "DM")))</f>
        <v/>
      </c>
      <c r="FX97" s="72" t="str">
        <f t="shared" ca="1" si="143"/>
        <v/>
      </c>
    </row>
    <row r="98" spans="2:180" x14ac:dyDescent="0.25">
      <c r="B98" s="71" t="str">
        <f ca="1">IFERROR(DATEDIF(JANUARI!I98,JANUARI!D98,"Y"),"")</f>
        <v/>
      </c>
      <c r="C98" s="71" t="str">
        <f ca="1">IFERROR(DATEDIF(JANUARI!I98,JANUARI!D98,"YM"),"")</f>
        <v/>
      </c>
      <c r="D98" s="72" t="str">
        <f t="shared" ca="1" si="72"/>
        <v/>
      </c>
      <c r="E98" s="72" t="str">
        <f ca="1">D98&amp;JANUARI!K98</f>
        <v/>
      </c>
      <c r="F98" s="72" t="str">
        <f>IF(JANUARI!Y98="","",IF(JANUARI!Y98&lt;18.5,"Kurus",IF(JANUARI!Y98&lt;25,"Normal",IF(JANUARI!Y98&lt;30,"Overweight (Risiko)",IF(JANUARI!Y98&lt;35,"Obesitas I","Obesitas II")))))</f>
        <v/>
      </c>
      <c r="G98" s="72" t="str">
        <f t="shared" ca="1" si="73"/>
        <v/>
      </c>
      <c r="H98" s="72" t="str">
        <f>IF(JANUARI!Z98="","",IF(AND(JANUARI!K98="L",JANUARI!Z98&lt;90),"Normal / Aman",IF(AND(JANUARI!K98="L",JANUARI!Z98&gt;=90,JANUARI!Z98&lt;=100),"Risiko Tinggi",IF(AND(JANUARI!K98="L",JANUARI!Z98&gt;100),"Obesitas (Sangat Berisiko)",IF(AND(JANUARI!K98="P",JANUARI!Z98&lt;80),"Normal / Aman",IF(AND(JANUARI!K98="P",JANUARI!Z98&gt;=80,JANUARI!Z98&lt;=95),"Risiko Tinggi",IF(AND(JANUARI!K98="P",JANUARI!Z98&gt;95),"Obesitas (Sangat Berisiko)","")))))))</f>
        <v/>
      </c>
      <c r="I98" s="72" t="str">
        <f t="shared" ca="1" si="74"/>
        <v/>
      </c>
      <c r="J98" s="73" t="str">
        <f>IFERROR(ABS(LEFT(JANUARI!AA98,FIND("/",JANUARI!AA98)-1)),"")</f>
        <v/>
      </c>
      <c r="K98" s="73" t="str">
        <f>IFERROR(ABS(MID(JANUARI!AA98,FIND("/",JANUARI!AA98)+1,LEN(JANUARI!AA98))),"")</f>
        <v/>
      </c>
      <c r="L98" s="72" t="str">
        <f t="shared" si="75"/>
        <v/>
      </c>
      <c r="M98" s="72" t="str">
        <f t="shared" ca="1" si="76"/>
        <v/>
      </c>
      <c r="N98" s="72" t="str">
        <f>IF(JANUARI!AB98="","",IF(JANUARI!AB98&lt;181,"NORMAL",IF(JANUARI!AB98&lt;201,"Pre DM", "DM")))</f>
        <v/>
      </c>
      <c r="O98" s="72" t="str">
        <f t="shared" ca="1" si="77"/>
        <v/>
      </c>
      <c r="Q98" s="71" t="str">
        <f ca="1">IFERROR(DATEDIF(PEBRUARI!I98,PEBRUARI!D98,"Y"),"")</f>
        <v/>
      </c>
      <c r="R98" s="71" t="str">
        <f ca="1">IFERROR(DATEDIF(PEBRUARI!I98,PEBRUARI!D98,"YM"),"")</f>
        <v/>
      </c>
      <c r="S98" s="72" t="str">
        <f t="shared" ca="1" si="78"/>
        <v/>
      </c>
      <c r="T98" s="72" t="str">
        <f ca="1">S98&amp;PEBRUARI!K98</f>
        <v/>
      </c>
      <c r="U98" s="72" t="str">
        <f>IF(PEBRUARI!Y98="","",IF(PEBRUARI!Y98&lt;18.5,"Kurus",IF(PEBRUARI!Y98&lt;25,"Normal",IF(PEBRUARI!Y98&lt;30,"Overweight (Risiko)",IF(PEBRUARI!Y98&lt;35,"Obesitas I","Obesitas II")))))</f>
        <v/>
      </c>
      <c r="V98" s="72" t="str">
        <f t="shared" ca="1" si="79"/>
        <v/>
      </c>
      <c r="W98" s="72" t="str">
        <f>IF(PEBRUARI!Z98="","",IF(AND(PEBRUARI!K98="L",PEBRUARI!Z98&lt;90),"Normal / Aman",IF(AND(PEBRUARI!K98="L",PEBRUARI!Z98&gt;=90,PEBRUARI!Z98&lt;=100),"Risiko Tinggi",IF(AND(PEBRUARI!K98="L",PEBRUARI!Z98&gt;100),"Obesitas (Sangat Berisiko)",IF(AND(PEBRUARI!K98="P",PEBRUARI!Z98&lt;80),"Normal / Aman",IF(AND(PEBRUARI!K98="P",PEBRUARI!Z98&gt;=80,PEBRUARI!Z98&lt;=95),"Risiko Tinggi",IF(AND(PEBRUARI!K98="P",PEBRUARI!Z98&gt;95),"Obesitas (Sangat Berisiko)","")))))))</f>
        <v/>
      </c>
      <c r="X98" s="72" t="str">
        <f t="shared" ca="1" si="80"/>
        <v/>
      </c>
      <c r="Y98" s="73" t="str">
        <f>IFERROR(ABS(LEFT(PEBRUARI!AA98,FIND("/",PEBRUARI!AA98)-1)),"")</f>
        <v/>
      </c>
      <c r="Z98" s="73" t="str">
        <f>IFERROR(ABS(MID(PEBRUARI!AA98,FIND("/",PEBRUARI!AA98)+1,LEN(PEBRUARI!AA98))),"")</f>
        <v/>
      </c>
      <c r="AA98" s="72" t="str">
        <f t="shared" si="81"/>
        <v/>
      </c>
      <c r="AB98" s="72" t="str">
        <f t="shared" ca="1" si="82"/>
        <v/>
      </c>
      <c r="AC98" s="72" t="str">
        <f>IF(PEBRUARI!AB98="","",IF(PEBRUARI!AB98&lt;181,"NORMAL",IF(PEBRUARI!AB98&lt;201,"Pre DM", "DM")))</f>
        <v/>
      </c>
      <c r="AD98" s="72" t="str">
        <f t="shared" ca="1" si="83"/>
        <v/>
      </c>
      <c r="AF98" s="71" t="str">
        <f ca="1">IFERROR(DATEDIF(MARET!I98,MARET!D98,"Y"),"")</f>
        <v/>
      </c>
      <c r="AG98" s="71" t="str">
        <f ca="1">IFERROR(DATEDIF(MARET!I98,MARET!D98,"YM"),"")</f>
        <v/>
      </c>
      <c r="AH98" s="72" t="str">
        <f t="shared" ca="1" si="84"/>
        <v/>
      </c>
      <c r="AI98" s="72" t="str">
        <f ca="1">AH98&amp;MARET!K98</f>
        <v/>
      </c>
      <c r="AJ98" s="72" t="str">
        <f>IF(MARET!Y98="","",IF(MARET!Y98&lt;18.5,"Kurus",IF(MARET!Y98&lt;25,"Normal",IF(MARET!Y98&lt;30,"Overweight (Risiko)",IF(MARET!Y98&lt;35,"Obesitas I","Obesitas II")))))</f>
        <v/>
      </c>
      <c r="AK98" s="72" t="str">
        <f t="shared" ca="1" si="85"/>
        <v/>
      </c>
      <c r="AL98" s="72" t="str">
        <f>IF(MARET!Z98="","",IF(AND(MARET!K98="L",MARET!Z98&lt;90),"Normal / Aman",IF(AND(MARET!K98="L",MARET!Z98&gt;=90,MARET!Z98&lt;=100),"Risiko Tinggi",IF(AND(MARET!K98="L",MARET!Z98&gt;100),"Obesitas (Sangat Berisiko)",IF(AND(MARET!K98="P",MARET!Z98&lt;80),"Normal / Aman",IF(AND(MARET!K98="P",MARET!Z98&gt;=80,MARET!Z98&lt;=95),"Risiko Tinggi",IF(AND(MARET!K98="P",MARET!Z98&gt;95),"Obesitas (Sangat Berisiko)","")))))))</f>
        <v/>
      </c>
      <c r="AM98" s="72" t="str">
        <f t="shared" ca="1" si="86"/>
        <v/>
      </c>
      <c r="AN98" s="73" t="str">
        <f>IFERROR(ABS(LEFT(MARET!AA98,FIND("/",MARET!AA98)-1)),"")</f>
        <v/>
      </c>
      <c r="AO98" s="73" t="str">
        <f>IFERROR(ABS(MID(MARET!AA98,FIND("/",MARET!AA98)+1,LEN(MARET!AA98))),"")</f>
        <v/>
      </c>
      <c r="AP98" s="72" t="str">
        <f t="shared" si="87"/>
        <v/>
      </c>
      <c r="AQ98" s="72" t="str">
        <f t="shared" ca="1" si="88"/>
        <v/>
      </c>
      <c r="AR98" s="72" t="str">
        <f>IF(MARET!AB98="","",IF(MARET!AB98&lt;181,"NORMAL",IF(MARET!AB98&lt;201,"Pre DM", "DM")))</f>
        <v/>
      </c>
      <c r="AS98" s="72" t="str">
        <f t="shared" ca="1" si="89"/>
        <v/>
      </c>
      <c r="AU98" s="71" t="str">
        <f ca="1">IFERROR(DATEDIF(APRIL!I98,APRIL!D98,"Y"),"")</f>
        <v/>
      </c>
      <c r="AV98" s="71" t="str">
        <f ca="1">IFERROR(DATEDIF(APRIL!I98,APRIL!D98,"YM"),"")</f>
        <v/>
      </c>
      <c r="AW98" s="72" t="str">
        <f t="shared" ca="1" si="90"/>
        <v/>
      </c>
      <c r="AX98" s="72" t="str">
        <f ca="1">AW98&amp;APRIL!K98</f>
        <v/>
      </c>
      <c r="AY98" s="72" t="str">
        <f>IF(APRIL!Y98="","",IF(APRIL!Y98&lt;18.5,"Kurus",IF(APRIL!Y98&lt;25,"Normal",IF(APRIL!Y98&lt;30,"Overweight (Risiko)",IF(APRIL!Y98&lt;35,"Obesitas I","Obesitas II")))))</f>
        <v/>
      </c>
      <c r="AZ98" s="72" t="str">
        <f t="shared" ca="1" si="91"/>
        <v/>
      </c>
      <c r="BA98" s="72" t="str">
        <f>IF(APRIL!Z98="","",IF(AND(APRIL!K98="L",APRIL!Z98&lt;90),"Normal / Aman",IF(AND(APRIL!K98="L",APRIL!Z98&gt;=90,APRIL!Z98&lt;=100),"Risiko Tinggi",IF(AND(APRIL!K98="L",APRIL!Z98&gt;100),"Obesitas (Sangat Berisiko)",IF(AND(APRIL!K98="P",APRIL!Z98&lt;80),"Normal / Aman",IF(AND(APRIL!K98="P",APRIL!Z98&gt;=80,APRIL!Z98&lt;=95),"Risiko Tinggi",IF(AND(APRIL!K98="P",APRIL!Z98&gt;95),"Obesitas (Sangat Berisiko)","")))))))</f>
        <v/>
      </c>
      <c r="BB98" s="72" t="str">
        <f t="shared" ca="1" si="92"/>
        <v/>
      </c>
      <c r="BC98" s="73" t="str">
        <f>IFERROR(ABS(LEFT(APRIL!AA98,FIND("/",APRIL!AA98)-1)),"")</f>
        <v/>
      </c>
      <c r="BD98" s="73" t="str">
        <f>IFERROR(ABS(MID(APRIL!AA98,FIND("/",APRIL!AA98)+1,LEN(APRIL!AA98))),"")</f>
        <v/>
      </c>
      <c r="BE98" s="72" t="str">
        <f t="shared" si="93"/>
        <v/>
      </c>
      <c r="BF98" s="72" t="str">
        <f t="shared" ca="1" si="94"/>
        <v/>
      </c>
      <c r="BG98" s="72" t="str">
        <f>IF(APRIL!AB98="","",IF(APRIL!AB98&lt;181,"NORMAL",IF(APRIL!AB98&lt;201,"Pre DM", "DM")))</f>
        <v/>
      </c>
      <c r="BH98" s="72" t="str">
        <f t="shared" ca="1" si="95"/>
        <v/>
      </c>
      <c r="BJ98" s="71" t="str">
        <f ca="1">IFERROR(DATEDIF(MEI!I98,MEI!D98,"Y"),"")</f>
        <v/>
      </c>
      <c r="BK98" s="71" t="str">
        <f ca="1">IFERROR(DATEDIF(MEI!I98,MEI!D98,"YM"),"")</f>
        <v/>
      </c>
      <c r="BL98" s="72" t="str">
        <f t="shared" ca="1" si="96"/>
        <v/>
      </c>
      <c r="BM98" s="72" t="str">
        <f ca="1">BL98&amp;MEI!K98</f>
        <v/>
      </c>
      <c r="BN98" s="72" t="str">
        <f>IF(MEI!Y98="","",IF(MEI!Y98&lt;18.5,"Kurus",IF(MEI!Y98&lt;25,"Normal",IF(MEI!Y98&lt;30,"Overweight (Risiko)",IF(MEI!Y98&lt;35,"Obesitas I","Obesitas II")))))</f>
        <v/>
      </c>
      <c r="BO98" s="72" t="str">
        <f t="shared" ca="1" si="97"/>
        <v/>
      </c>
      <c r="BP98" s="72" t="str">
        <f>IF(MEI!Z98="","",IF(AND(MEI!K98="L",MEI!Z98&lt;90),"Normal / Aman",IF(AND(MEI!K98="L",MEI!Z98&gt;=90,MEI!Z98&lt;=100),"Risiko Tinggi",IF(AND(MEI!K98="L",MEI!Z98&gt;100),"Obesitas (Sangat Berisiko)",IF(AND(MEI!K98="P",MEI!Z98&lt;80),"Normal / Aman",IF(AND(MEI!K98="P",MEI!Z98&gt;=80,MEI!Z98&lt;=95),"Risiko Tinggi",IF(AND(MEI!K98="P",MEI!Z98&gt;95),"Obesitas (Sangat Berisiko)","")))))))</f>
        <v/>
      </c>
      <c r="BQ98" s="72" t="str">
        <f t="shared" ca="1" si="98"/>
        <v/>
      </c>
      <c r="BR98" s="73" t="str">
        <f>IFERROR(ABS(LEFT(MEI!AA98,FIND("/",MEI!AA98)-1)),"")</f>
        <v/>
      </c>
      <c r="BS98" s="73" t="str">
        <f>IFERROR(ABS(MID(MEI!AA98,FIND("/",MEI!AA98)+1,LEN(MEI!AA98))),"")</f>
        <v/>
      </c>
      <c r="BT98" s="72" t="str">
        <f t="shared" si="99"/>
        <v/>
      </c>
      <c r="BU98" s="72" t="str">
        <f t="shared" ca="1" si="100"/>
        <v/>
      </c>
      <c r="BV98" s="72" t="str">
        <f>IF(MEI!AB98="","",IF(MEI!AB98&lt;181,"NORMAL",IF(MEI!AB98&lt;201,"Pre DM", "DM")))</f>
        <v/>
      </c>
      <c r="BW98" s="72" t="str">
        <f t="shared" ca="1" si="101"/>
        <v/>
      </c>
      <c r="BY98" s="71" t="str">
        <f ca="1">IFERROR(DATEDIF(JUNI!I98,JUNI!D98,"Y"),"")</f>
        <v/>
      </c>
      <c r="BZ98" s="71" t="str">
        <f ca="1">IFERROR(DATEDIF(JUNI!I98,JUNI!D98,"YM"),"")</f>
        <v/>
      </c>
      <c r="CA98" s="72" t="str">
        <f t="shared" ca="1" si="102"/>
        <v/>
      </c>
      <c r="CB98" s="72" t="str">
        <f ca="1">CA98&amp;JUNI!K98</f>
        <v/>
      </c>
      <c r="CC98" s="72" t="str">
        <f>IF(JUNI!Y98="","",IF(JUNI!Y98&lt;18.5,"Kurus",IF(JUNI!Y98&lt;25,"Normal",IF(JUNI!Y98&lt;30,"Overweight (Risiko)",IF(JUNI!Y98&lt;35,"Obesitas I","Obesitas II")))))</f>
        <v/>
      </c>
      <c r="CD98" s="72" t="str">
        <f t="shared" ca="1" si="103"/>
        <v/>
      </c>
      <c r="CE98" s="72" t="str">
        <f>IF(JUNI!Z98="","",IF(AND(JUNI!K98="L",JUNI!Z98&lt;90),"Normal / Aman",IF(AND(JUNI!K98="L",JUNI!Z98&gt;=90,JUNI!Z98&lt;=100),"Risiko Tinggi",IF(AND(JUNI!K98="L",JUNI!Z98&gt;100),"Obesitas (Sangat Berisiko)",IF(AND(JUNI!K98="P",JUNI!Z98&lt;80),"Normal / Aman",IF(AND(JUNI!K98="P",JUNI!Z98&gt;=80,JUNI!Z98&lt;=95),"Risiko Tinggi",IF(AND(JUNI!K98="P",JUNI!Z98&gt;95),"Obesitas (Sangat Berisiko)","")))))))</f>
        <v/>
      </c>
      <c r="CF98" s="72" t="str">
        <f t="shared" ca="1" si="104"/>
        <v/>
      </c>
      <c r="CG98" s="73" t="str">
        <f>IFERROR(ABS(LEFT(JUNI!AA98,FIND("/",JUNI!AA98)-1)),"")</f>
        <v/>
      </c>
      <c r="CH98" s="73" t="str">
        <f>IFERROR(ABS(MID(JUNI!AA98,FIND("/",JUNI!AA98)+1,LEN(JUNI!AA98))),"")</f>
        <v/>
      </c>
      <c r="CI98" s="72" t="str">
        <f t="shared" si="105"/>
        <v/>
      </c>
      <c r="CJ98" s="72" t="str">
        <f t="shared" ca="1" si="106"/>
        <v/>
      </c>
      <c r="CK98" s="72" t="str">
        <f>IF(JUNI!AB98="","",IF(JUNI!AB98&lt;181,"NORMAL",IF(JUNI!AB98&lt;201,"Pre DM", "DM")))</f>
        <v/>
      </c>
      <c r="CL98" s="72" t="str">
        <f t="shared" ca="1" si="107"/>
        <v/>
      </c>
      <c r="CN98" s="71" t="str">
        <f ca="1">IFERROR(DATEDIF(JULI!I98,JULI!D98,"Y"),"")</f>
        <v/>
      </c>
      <c r="CO98" s="71" t="str">
        <f ca="1">IFERROR(DATEDIF(JULI!I98,JULI!D98,"YM"),"")</f>
        <v/>
      </c>
      <c r="CP98" s="72" t="str">
        <f t="shared" ca="1" si="108"/>
        <v/>
      </c>
      <c r="CQ98" s="72" t="str">
        <f ca="1">CP98&amp;JULI!K98</f>
        <v/>
      </c>
      <c r="CR98" s="72" t="str">
        <f>IF(JULI!Y98="","",IF(JULI!Y98&lt;18.5,"Kurus",IF(JULI!Y98&lt;25,"Normal",IF(JULI!Y98&lt;30,"Overweight (Risiko)",IF(JULI!Y98&lt;35,"Obesitas I","Obesitas II")))))</f>
        <v/>
      </c>
      <c r="CS98" s="72" t="str">
        <f t="shared" ca="1" si="109"/>
        <v/>
      </c>
      <c r="CT98" s="72" t="str">
        <f>IF(JULI!Z98="","",IF(AND(JULI!K98="L",JULI!Z98&lt;90),"Normal / Aman",IF(AND(JULI!K98="L",JULI!Z98&gt;=90,JULI!Z98&lt;=100),"Risiko Tinggi",IF(AND(JULI!K98="L",JULI!Z98&gt;100),"Obesitas (Sangat Berisiko)",IF(AND(JULI!K98="P",JULI!Z98&lt;80),"Normal / Aman",IF(AND(JULI!K98="P",JULI!Z98&gt;=80,JULI!Z98&lt;=95),"Risiko Tinggi",IF(AND(JULI!K98="P",JULI!Z98&gt;95),"Obesitas (Sangat Berisiko)","")))))))</f>
        <v/>
      </c>
      <c r="CU98" s="72" t="str">
        <f t="shared" ca="1" si="110"/>
        <v/>
      </c>
      <c r="CV98" s="73" t="str">
        <f>IFERROR(ABS(LEFT(JULI!AA98,FIND("/",JULI!AA98)-1)),"")</f>
        <v/>
      </c>
      <c r="CW98" s="73" t="str">
        <f>IFERROR(ABS(MID(JULI!AA98,FIND("/",JULI!AA98)+1,LEN(JULI!AA98))),"")</f>
        <v/>
      </c>
      <c r="CX98" s="72" t="str">
        <f t="shared" si="111"/>
        <v/>
      </c>
      <c r="CY98" s="72" t="str">
        <f t="shared" ca="1" si="112"/>
        <v/>
      </c>
      <c r="CZ98" s="72" t="str">
        <f>IF(JULI!AB98="","",IF(JULI!AB98&lt;181,"NORMAL",IF(JULI!AB98&lt;201,"Pre DM", "DM")))</f>
        <v/>
      </c>
      <c r="DA98" s="72" t="str">
        <f t="shared" ca="1" si="113"/>
        <v/>
      </c>
      <c r="DC98" s="71" t="str">
        <f ca="1">IFERROR(DATEDIF(AGUSTUS!I98,AGUSTUS!D98,"Y"),"")</f>
        <v/>
      </c>
      <c r="DD98" s="71" t="str">
        <f ca="1">IFERROR(DATEDIF(AGUSTUS!I98,AGUSTUS!D98,"YM"),"")</f>
        <v/>
      </c>
      <c r="DE98" s="72" t="str">
        <f t="shared" ca="1" si="114"/>
        <v/>
      </c>
      <c r="DF98" s="72" t="str">
        <f ca="1">DE98&amp;AGUSTUS!K98</f>
        <v/>
      </c>
      <c r="DG98" s="72" t="str">
        <f>IF(AGUSTUS!Y98="","",IF(AGUSTUS!Y98&lt;18.5,"Kurus",IF(AGUSTUS!Y98&lt;25,"Normal",IF(AGUSTUS!Y98&lt;30,"Overweight (Risiko)",IF(AGUSTUS!Y98&lt;35,"Obesitas I","Obesitas II")))))</f>
        <v/>
      </c>
      <c r="DH98" s="72" t="str">
        <f t="shared" ca="1" si="115"/>
        <v/>
      </c>
      <c r="DI98" s="72" t="str">
        <f>IF(AGUSTUS!Z98="","",IF(AND(AGUSTUS!K98="L",AGUSTUS!Z98&lt;90),"Normal / Aman",IF(AND(AGUSTUS!K98="L",AGUSTUS!Z98&gt;=90,AGUSTUS!Z98&lt;=100),"Risiko Tinggi",IF(AND(AGUSTUS!K98="L",AGUSTUS!Z98&gt;100),"Obesitas (Sangat Berisiko)",IF(AND(AGUSTUS!K98="P",AGUSTUS!Z98&lt;80),"Normal / Aman",IF(AND(AGUSTUS!K98="P",AGUSTUS!Z98&gt;=80,AGUSTUS!Z98&lt;=95),"Risiko Tinggi",IF(AND(AGUSTUS!K98="P",AGUSTUS!Z98&gt;95),"Obesitas (Sangat Berisiko)","")))))))</f>
        <v/>
      </c>
      <c r="DJ98" s="72" t="str">
        <f t="shared" ca="1" si="116"/>
        <v/>
      </c>
      <c r="DK98" s="73" t="str">
        <f>IFERROR(ABS(LEFT(AGUSTUS!AA98,FIND("/",AGUSTUS!AA98)-1)),"")</f>
        <v/>
      </c>
      <c r="DL98" s="73" t="str">
        <f>IFERROR(ABS(MID(AGUSTUS!AA98,FIND("/",AGUSTUS!AA98)+1,LEN(AGUSTUS!AA98))),"")</f>
        <v/>
      </c>
      <c r="DM98" s="72" t="str">
        <f t="shared" si="117"/>
        <v/>
      </c>
      <c r="DN98" s="72" t="str">
        <f t="shared" ca="1" si="118"/>
        <v/>
      </c>
      <c r="DO98" s="72" t="str">
        <f>IF(AGUSTUS!AB98="","",IF(AGUSTUS!AB98&lt;181,"NORMAL",IF(AGUSTUS!AB98&lt;201,"Pre DM", "DM")))</f>
        <v/>
      </c>
      <c r="DP98" s="72" t="str">
        <f t="shared" ca="1" si="119"/>
        <v/>
      </c>
      <c r="DR98" s="71" t="str">
        <f ca="1">IFERROR(DATEDIF(SEPTEMBER!I98,SEPTEMBER!D98,"Y"),"")</f>
        <v/>
      </c>
      <c r="DS98" s="71" t="str">
        <f ca="1">IFERROR(DATEDIF(SEPTEMBER!I98,SEPTEMBER!D98,"YM"),"")</f>
        <v/>
      </c>
      <c r="DT98" s="72" t="str">
        <f t="shared" ca="1" si="120"/>
        <v/>
      </c>
      <c r="DU98" s="72" t="str">
        <f ca="1">DT98&amp;SEPTEMBER!K98</f>
        <v/>
      </c>
      <c r="DV98" s="72" t="str">
        <f>IF(SEPTEMBER!Y98="","",IF(SEPTEMBER!Y98&lt;18.5,"Kurus",IF(SEPTEMBER!Y98&lt;25,"Normal",IF(SEPTEMBER!Y98&lt;30,"Overweight (Risiko)",IF(SEPTEMBER!Y98&lt;35,"Obesitas I","Obesitas II")))))</f>
        <v/>
      </c>
      <c r="DW98" s="72" t="str">
        <f t="shared" ca="1" si="121"/>
        <v/>
      </c>
      <c r="DX98" s="72" t="str">
        <f>IF(SEPTEMBER!Z98="","",IF(AND(SEPTEMBER!K98="L",SEPTEMBER!Z98&lt;90),"Normal / Aman",IF(AND(SEPTEMBER!K98="L",SEPTEMBER!Z98&gt;=90,SEPTEMBER!Z98&lt;=100),"Risiko Tinggi",IF(AND(SEPTEMBER!K98="L",SEPTEMBER!Z98&gt;100),"Obesitas (Sangat Berisiko)",IF(AND(SEPTEMBER!K98="P",SEPTEMBER!Z98&lt;80),"Normal / Aman",IF(AND(SEPTEMBER!K98="P",SEPTEMBER!Z98&gt;=80,SEPTEMBER!Z98&lt;=95),"Risiko Tinggi",IF(AND(SEPTEMBER!K98="P",SEPTEMBER!Z98&gt;95),"Obesitas (Sangat Berisiko)","")))))))</f>
        <v/>
      </c>
      <c r="DY98" s="72" t="str">
        <f t="shared" ca="1" si="122"/>
        <v/>
      </c>
      <c r="DZ98" s="73" t="str">
        <f>IFERROR(ABS(LEFT(SEPTEMBER!AA98,FIND("/",SEPTEMBER!AA98)-1)),"")</f>
        <v/>
      </c>
      <c r="EA98" s="73" t="str">
        <f>IFERROR(ABS(MID(SEPTEMBER!AA98,FIND("/",SEPTEMBER!AA98)+1,LEN(SEPTEMBER!AA98))),"")</f>
        <v/>
      </c>
      <c r="EB98" s="72" t="str">
        <f t="shared" si="123"/>
        <v/>
      </c>
      <c r="EC98" s="72" t="str">
        <f t="shared" ca="1" si="124"/>
        <v/>
      </c>
      <c r="ED98" s="72" t="str">
        <f>IF(SEPTEMBER!AB98="","",IF(SEPTEMBER!AB98&lt;181,"NORMAL",IF(SEPTEMBER!AB98&lt;201,"Pre DM", "DM")))</f>
        <v/>
      </c>
      <c r="EE98" s="72" t="str">
        <f t="shared" ca="1" si="125"/>
        <v/>
      </c>
      <c r="EG98" s="71" t="str">
        <f ca="1">IFERROR(DATEDIF(OKTOBER!I98,OKTOBER!D98,"Y"),"")</f>
        <v/>
      </c>
      <c r="EH98" s="71" t="str">
        <f ca="1">IFERROR(DATEDIF(OKTOBER!I98,OKTOBER!D98,"YM"),"")</f>
        <v/>
      </c>
      <c r="EI98" s="72" t="str">
        <f t="shared" ca="1" si="126"/>
        <v/>
      </c>
      <c r="EJ98" s="72" t="str">
        <f ca="1">EI98&amp;OKTOBER!K98</f>
        <v/>
      </c>
      <c r="EK98" s="72" t="str">
        <f>IF(OKTOBER!Y98="","",IF(OKTOBER!Y98&lt;18.5,"Kurus",IF(OKTOBER!Y98&lt;25,"Normal",IF(OKTOBER!Y98&lt;30,"Overweight (Risiko)",IF(OKTOBER!Y98&lt;35,"Obesitas I","Obesitas II")))))</f>
        <v/>
      </c>
      <c r="EL98" s="72" t="str">
        <f t="shared" ca="1" si="127"/>
        <v/>
      </c>
      <c r="EM98" s="72" t="str">
        <f>IF(OKTOBER!Z98="","",IF(AND(OKTOBER!K98="L",OKTOBER!Z98&lt;90),"Normal / Aman",IF(AND(OKTOBER!K98="L",OKTOBER!Z98&gt;=90,OKTOBER!Z98&lt;=100),"Risiko Tinggi",IF(AND(OKTOBER!K98="L",OKTOBER!Z98&gt;100),"Obesitas (Sangat Berisiko)",IF(AND(OKTOBER!K98="P",OKTOBER!Z98&lt;80),"Normal / Aman",IF(AND(OKTOBER!K98="P",OKTOBER!Z98&gt;=80,OKTOBER!Z98&lt;=95),"Risiko Tinggi",IF(AND(OKTOBER!K98="P",OKTOBER!Z98&gt;95),"Obesitas (Sangat Berisiko)","")))))))</f>
        <v/>
      </c>
      <c r="EN98" s="72" t="str">
        <f t="shared" ca="1" si="128"/>
        <v/>
      </c>
      <c r="EO98" s="73" t="str">
        <f>IFERROR(ABS(LEFT(OKTOBER!AA98,FIND("/",OKTOBER!AA98)-1)),"")</f>
        <v/>
      </c>
      <c r="EP98" s="73" t="str">
        <f>IFERROR(ABS(MID(OKTOBER!AA98,FIND("/",OKTOBER!AA98)+1,LEN(OKTOBER!AA98))),"")</f>
        <v/>
      </c>
      <c r="EQ98" s="72" t="str">
        <f t="shared" si="129"/>
        <v/>
      </c>
      <c r="ER98" s="72" t="str">
        <f t="shared" ca="1" si="130"/>
        <v/>
      </c>
      <c r="ES98" s="72" t="str">
        <f>IF(OKTOBER!AB98="","",IF(OKTOBER!AB98&lt;181,"NORMAL",IF(OKTOBER!AB98&lt;201,"Pre DM", "DM")))</f>
        <v/>
      </c>
      <c r="ET98" s="72" t="str">
        <f t="shared" ca="1" si="131"/>
        <v/>
      </c>
      <c r="EV98" s="71" t="str">
        <f ca="1">IFERROR(DATEDIF(NOPEMBER!I98,NOPEMBER!D98,"Y"),"")</f>
        <v/>
      </c>
      <c r="EW98" s="71" t="str">
        <f ca="1">IFERROR(DATEDIF(NOPEMBER!I98,NOPEMBER!D98,"YM"),"")</f>
        <v/>
      </c>
      <c r="EX98" s="72" t="str">
        <f t="shared" ca="1" si="132"/>
        <v/>
      </c>
      <c r="EY98" s="72" t="str">
        <f ca="1">EX98&amp;NOPEMBER!K98</f>
        <v/>
      </c>
      <c r="EZ98" s="72" t="str">
        <f>IF(NOPEMBER!Y98="","",IF(NOPEMBER!Y98&lt;18.5,"Kurus",IF(NOPEMBER!Y98&lt;25,"Normal",IF(NOPEMBER!Y98&lt;30,"Overweight (Risiko)",IF(NOPEMBER!Y98&lt;35,"Obesitas I","Obesitas II")))))</f>
        <v/>
      </c>
      <c r="FA98" s="72" t="str">
        <f t="shared" ca="1" si="133"/>
        <v/>
      </c>
      <c r="FB98" s="72" t="str">
        <f>IF(NOPEMBER!Z98="","",IF(AND(NOPEMBER!K98="L",NOPEMBER!Z98&lt;90),"Normal / Aman",IF(AND(NOPEMBER!K98="L",NOPEMBER!Z98&gt;=90,NOPEMBER!Z98&lt;=100),"Risiko Tinggi",IF(AND(NOPEMBER!K98="L",NOPEMBER!Z98&gt;100),"Obesitas (Sangat Berisiko)",IF(AND(NOPEMBER!K98="P",NOPEMBER!Z98&lt;80),"Normal / Aman",IF(AND(NOPEMBER!K98="P",NOPEMBER!Z98&gt;=80,NOPEMBER!Z98&lt;=95),"Risiko Tinggi",IF(AND(NOPEMBER!K98="P",NOPEMBER!Z98&gt;95),"Obesitas (Sangat Berisiko)","")))))))</f>
        <v/>
      </c>
      <c r="FC98" s="72" t="str">
        <f t="shared" ca="1" si="134"/>
        <v/>
      </c>
      <c r="FD98" s="73" t="str">
        <f>IFERROR(ABS(LEFT(NOPEMBER!AA98,FIND("/",NOPEMBER!AA98)-1)),"")</f>
        <v/>
      </c>
      <c r="FE98" s="73" t="str">
        <f>IFERROR(ABS(MID(NOPEMBER!AA98,FIND("/",NOPEMBER!AA98)+1,LEN(NOPEMBER!AA98))),"")</f>
        <v/>
      </c>
      <c r="FF98" s="72" t="str">
        <f t="shared" si="135"/>
        <v/>
      </c>
      <c r="FG98" s="72" t="str">
        <f t="shared" ca="1" si="136"/>
        <v/>
      </c>
      <c r="FH98" s="72" t="str">
        <f>IF(NOPEMBER!AB98="","",IF(NOPEMBER!AB98&lt;181,"NORMAL",IF(NOPEMBER!AB98&lt;201,"Pre DM", "DM")))</f>
        <v/>
      </c>
      <c r="FI98" s="72" t="str">
        <f t="shared" ca="1" si="137"/>
        <v/>
      </c>
      <c r="FK98" s="71" t="str">
        <f ca="1">IFERROR(DATEDIF(DESEMBER!I98,DESEMBER!D98,"Y"),"")</f>
        <v/>
      </c>
      <c r="FL98" s="71" t="str">
        <f ca="1">IFERROR(DATEDIF(DESEMBER!I98,DESEMBER!D98,"YM"),"")</f>
        <v/>
      </c>
      <c r="FM98" s="72" t="str">
        <f t="shared" ca="1" si="138"/>
        <v/>
      </c>
      <c r="FN98" s="72" t="str">
        <f ca="1">FM98&amp;DESEMBER!K98</f>
        <v/>
      </c>
      <c r="FO98" s="72" t="str">
        <f>IF(DESEMBER!Y98="","",IF(DESEMBER!Y98&lt;18.5,"Kurus",IF(DESEMBER!Y98&lt;25,"Normal",IF(DESEMBER!Y98&lt;30,"Overweight (Risiko)",IF(DESEMBER!Y98&lt;35,"Obesitas I","Obesitas II")))))</f>
        <v/>
      </c>
      <c r="FP98" s="72" t="str">
        <f t="shared" ca="1" si="139"/>
        <v/>
      </c>
      <c r="FQ98" s="72" t="str">
        <f>IF(DESEMBER!Z98="","",IF(AND(DESEMBER!K98="L",DESEMBER!Z98&lt;90),"Normal / Aman",IF(AND(DESEMBER!K98="L",DESEMBER!Z98&gt;=90,DESEMBER!Z98&lt;=100),"Risiko Tinggi",IF(AND(DESEMBER!K98="L",DESEMBER!Z98&gt;100),"Obesitas (Sangat Berisiko)",IF(AND(DESEMBER!K98="P",DESEMBER!Z98&lt;80),"Normal / Aman",IF(AND(DESEMBER!K98="P",DESEMBER!Z98&gt;=80,DESEMBER!Z98&lt;=95),"Risiko Tinggi",IF(AND(DESEMBER!K98="P",DESEMBER!Z98&gt;95),"Obesitas (Sangat Berisiko)","")))))))</f>
        <v/>
      </c>
      <c r="FR98" s="72" t="str">
        <f t="shared" ca="1" si="140"/>
        <v/>
      </c>
      <c r="FS98" s="73" t="str">
        <f>IFERROR(ABS(LEFT(DESEMBER!AA98,FIND("/",DESEMBER!AA98)-1)),"")</f>
        <v/>
      </c>
      <c r="FT98" s="73" t="str">
        <f>IFERROR(ABS(MID(DESEMBER!AA98,FIND("/",DESEMBER!AA98)+1,LEN(DESEMBER!AA98))),"")</f>
        <v/>
      </c>
      <c r="FU98" s="72" t="str">
        <f t="shared" si="141"/>
        <v/>
      </c>
      <c r="FV98" s="72" t="str">
        <f t="shared" ca="1" si="142"/>
        <v/>
      </c>
      <c r="FW98" s="72" t="str">
        <f>IF(DESEMBER!AB98="","",IF(DESEMBER!AB98&lt;181,"NORMAL",IF(DESEMBER!AB98&lt;201,"Pre DM", "DM")))</f>
        <v/>
      </c>
      <c r="FX98" s="72" t="str">
        <f t="shared" ca="1" si="143"/>
        <v/>
      </c>
    </row>
    <row r="99" spans="2:180" x14ac:dyDescent="0.25">
      <c r="B99" s="71" t="str">
        <f ca="1">IFERROR(DATEDIF(JANUARI!I99,JANUARI!D99,"Y"),"")</f>
        <v/>
      </c>
      <c r="C99" s="71" t="str">
        <f ca="1">IFERROR(DATEDIF(JANUARI!I99,JANUARI!D99,"YM"),"")</f>
        <v/>
      </c>
      <c r="D99" s="72" t="str">
        <f t="shared" ca="1" si="72"/>
        <v/>
      </c>
      <c r="E99" s="72" t="str">
        <f ca="1">D99&amp;JANUARI!K99</f>
        <v/>
      </c>
      <c r="F99" s="72" t="str">
        <f>IF(JANUARI!Y99="","",IF(JANUARI!Y99&lt;18.5,"Kurus",IF(JANUARI!Y99&lt;25,"Normal",IF(JANUARI!Y99&lt;30,"Overweight (Risiko)",IF(JANUARI!Y99&lt;35,"Obesitas I","Obesitas II")))))</f>
        <v/>
      </c>
      <c r="G99" s="72" t="str">
        <f t="shared" ca="1" si="73"/>
        <v/>
      </c>
      <c r="H99" s="72" t="str">
        <f>IF(JANUARI!Z99="","",IF(AND(JANUARI!K99="L",JANUARI!Z99&lt;90),"Normal / Aman",IF(AND(JANUARI!K99="L",JANUARI!Z99&gt;=90,JANUARI!Z99&lt;=100),"Risiko Tinggi",IF(AND(JANUARI!K99="L",JANUARI!Z99&gt;100),"Obesitas (Sangat Berisiko)",IF(AND(JANUARI!K99="P",JANUARI!Z99&lt;80),"Normal / Aman",IF(AND(JANUARI!K99="P",JANUARI!Z99&gt;=80,JANUARI!Z99&lt;=95),"Risiko Tinggi",IF(AND(JANUARI!K99="P",JANUARI!Z99&gt;95),"Obesitas (Sangat Berisiko)","")))))))</f>
        <v/>
      </c>
      <c r="I99" s="72" t="str">
        <f t="shared" ca="1" si="74"/>
        <v/>
      </c>
      <c r="J99" s="73" t="str">
        <f>IFERROR(ABS(LEFT(JANUARI!AA99,FIND("/",JANUARI!AA99)-1)),"")</f>
        <v/>
      </c>
      <c r="K99" s="73" t="str">
        <f>IFERROR(ABS(MID(JANUARI!AA99,FIND("/",JANUARI!AA99)+1,LEN(JANUARI!AA99))),"")</f>
        <v/>
      </c>
      <c r="L99" s="72" t="str">
        <f t="shared" si="75"/>
        <v/>
      </c>
      <c r="M99" s="72" t="str">
        <f t="shared" ca="1" si="76"/>
        <v/>
      </c>
      <c r="N99" s="72" t="str">
        <f>IF(JANUARI!AB99="","",IF(JANUARI!AB99&lt;181,"NORMAL",IF(JANUARI!AB99&lt;201,"Pre DM", "DM")))</f>
        <v/>
      </c>
      <c r="O99" s="72" t="str">
        <f t="shared" ca="1" si="77"/>
        <v/>
      </c>
      <c r="Q99" s="71" t="str">
        <f ca="1">IFERROR(DATEDIF(PEBRUARI!I99,PEBRUARI!D99,"Y"),"")</f>
        <v/>
      </c>
      <c r="R99" s="71" t="str">
        <f ca="1">IFERROR(DATEDIF(PEBRUARI!I99,PEBRUARI!D99,"YM"),"")</f>
        <v/>
      </c>
      <c r="S99" s="72" t="str">
        <f t="shared" ca="1" si="78"/>
        <v/>
      </c>
      <c r="T99" s="72" t="str">
        <f ca="1">S99&amp;PEBRUARI!K99</f>
        <v/>
      </c>
      <c r="U99" s="72" t="str">
        <f>IF(PEBRUARI!Y99="","",IF(PEBRUARI!Y99&lt;18.5,"Kurus",IF(PEBRUARI!Y99&lt;25,"Normal",IF(PEBRUARI!Y99&lt;30,"Overweight (Risiko)",IF(PEBRUARI!Y99&lt;35,"Obesitas I","Obesitas II")))))</f>
        <v/>
      </c>
      <c r="V99" s="72" t="str">
        <f t="shared" ca="1" si="79"/>
        <v/>
      </c>
      <c r="W99" s="72" t="str">
        <f>IF(PEBRUARI!Z99="","",IF(AND(PEBRUARI!K99="L",PEBRUARI!Z99&lt;90),"Normal / Aman",IF(AND(PEBRUARI!K99="L",PEBRUARI!Z99&gt;=90,PEBRUARI!Z99&lt;=100),"Risiko Tinggi",IF(AND(PEBRUARI!K99="L",PEBRUARI!Z99&gt;100),"Obesitas (Sangat Berisiko)",IF(AND(PEBRUARI!K99="P",PEBRUARI!Z99&lt;80),"Normal / Aman",IF(AND(PEBRUARI!K99="P",PEBRUARI!Z99&gt;=80,PEBRUARI!Z99&lt;=95),"Risiko Tinggi",IF(AND(PEBRUARI!K99="P",PEBRUARI!Z99&gt;95),"Obesitas (Sangat Berisiko)","")))))))</f>
        <v/>
      </c>
      <c r="X99" s="72" t="str">
        <f t="shared" ca="1" si="80"/>
        <v/>
      </c>
      <c r="Y99" s="73" t="str">
        <f>IFERROR(ABS(LEFT(PEBRUARI!AA99,FIND("/",PEBRUARI!AA99)-1)),"")</f>
        <v/>
      </c>
      <c r="Z99" s="73" t="str">
        <f>IFERROR(ABS(MID(PEBRUARI!AA99,FIND("/",PEBRUARI!AA99)+1,LEN(PEBRUARI!AA99))),"")</f>
        <v/>
      </c>
      <c r="AA99" s="72" t="str">
        <f t="shared" si="81"/>
        <v/>
      </c>
      <c r="AB99" s="72" t="str">
        <f t="shared" ca="1" si="82"/>
        <v/>
      </c>
      <c r="AC99" s="72" t="str">
        <f>IF(PEBRUARI!AB99="","",IF(PEBRUARI!AB99&lt;181,"NORMAL",IF(PEBRUARI!AB99&lt;201,"Pre DM", "DM")))</f>
        <v/>
      </c>
      <c r="AD99" s="72" t="str">
        <f t="shared" ca="1" si="83"/>
        <v/>
      </c>
      <c r="AF99" s="71" t="str">
        <f ca="1">IFERROR(DATEDIF(MARET!I99,MARET!D99,"Y"),"")</f>
        <v/>
      </c>
      <c r="AG99" s="71" t="str">
        <f ca="1">IFERROR(DATEDIF(MARET!I99,MARET!D99,"YM"),"")</f>
        <v/>
      </c>
      <c r="AH99" s="72" t="str">
        <f t="shared" ca="1" si="84"/>
        <v/>
      </c>
      <c r="AI99" s="72" t="str">
        <f ca="1">AH99&amp;MARET!K99</f>
        <v/>
      </c>
      <c r="AJ99" s="72" t="str">
        <f>IF(MARET!Y99="","",IF(MARET!Y99&lt;18.5,"Kurus",IF(MARET!Y99&lt;25,"Normal",IF(MARET!Y99&lt;30,"Overweight (Risiko)",IF(MARET!Y99&lt;35,"Obesitas I","Obesitas II")))))</f>
        <v/>
      </c>
      <c r="AK99" s="72" t="str">
        <f t="shared" ca="1" si="85"/>
        <v/>
      </c>
      <c r="AL99" s="72" t="str">
        <f>IF(MARET!Z99="","",IF(AND(MARET!K99="L",MARET!Z99&lt;90),"Normal / Aman",IF(AND(MARET!K99="L",MARET!Z99&gt;=90,MARET!Z99&lt;=100),"Risiko Tinggi",IF(AND(MARET!K99="L",MARET!Z99&gt;100),"Obesitas (Sangat Berisiko)",IF(AND(MARET!K99="P",MARET!Z99&lt;80),"Normal / Aman",IF(AND(MARET!K99="P",MARET!Z99&gt;=80,MARET!Z99&lt;=95),"Risiko Tinggi",IF(AND(MARET!K99="P",MARET!Z99&gt;95),"Obesitas (Sangat Berisiko)","")))))))</f>
        <v/>
      </c>
      <c r="AM99" s="72" t="str">
        <f t="shared" ca="1" si="86"/>
        <v/>
      </c>
      <c r="AN99" s="73" t="str">
        <f>IFERROR(ABS(LEFT(MARET!AA99,FIND("/",MARET!AA99)-1)),"")</f>
        <v/>
      </c>
      <c r="AO99" s="73" t="str">
        <f>IFERROR(ABS(MID(MARET!AA99,FIND("/",MARET!AA99)+1,LEN(MARET!AA99))),"")</f>
        <v/>
      </c>
      <c r="AP99" s="72" t="str">
        <f t="shared" si="87"/>
        <v/>
      </c>
      <c r="AQ99" s="72" t="str">
        <f t="shared" ca="1" si="88"/>
        <v/>
      </c>
      <c r="AR99" s="72" t="str">
        <f>IF(MARET!AB99="","",IF(MARET!AB99&lt;181,"NORMAL",IF(MARET!AB99&lt;201,"Pre DM", "DM")))</f>
        <v/>
      </c>
      <c r="AS99" s="72" t="str">
        <f t="shared" ca="1" si="89"/>
        <v/>
      </c>
      <c r="AU99" s="71" t="str">
        <f ca="1">IFERROR(DATEDIF(APRIL!I99,APRIL!D99,"Y"),"")</f>
        <v/>
      </c>
      <c r="AV99" s="71" t="str">
        <f ca="1">IFERROR(DATEDIF(APRIL!I99,APRIL!D99,"YM"),"")</f>
        <v/>
      </c>
      <c r="AW99" s="72" t="str">
        <f t="shared" ca="1" si="90"/>
        <v/>
      </c>
      <c r="AX99" s="72" t="str">
        <f ca="1">AW99&amp;APRIL!K99</f>
        <v/>
      </c>
      <c r="AY99" s="72" t="str">
        <f>IF(APRIL!Y99="","",IF(APRIL!Y99&lt;18.5,"Kurus",IF(APRIL!Y99&lt;25,"Normal",IF(APRIL!Y99&lt;30,"Overweight (Risiko)",IF(APRIL!Y99&lt;35,"Obesitas I","Obesitas II")))))</f>
        <v/>
      </c>
      <c r="AZ99" s="72" t="str">
        <f t="shared" ca="1" si="91"/>
        <v/>
      </c>
      <c r="BA99" s="72" t="str">
        <f>IF(APRIL!Z99="","",IF(AND(APRIL!K99="L",APRIL!Z99&lt;90),"Normal / Aman",IF(AND(APRIL!K99="L",APRIL!Z99&gt;=90,APRIL!Z99&lt;=100),"Risiko Tinggi",IF(AND(APRIL!K99="L",APRIL!Z99&gt;100),"Obesitas (Sangat Berisiko)",IF(AND(APRIL!K99="P",APRIL!Z99&lt;80),"Normal / Aman",IF(AND(APRIL!K99="P",APRIL!Z99&gt;=80,APRIL!Z99&lt;=95),"Risiko Tinggi",IF(AND(APRIL!K99="P",APRIL!Z99&gt;95),"Obesitas (Sangat Berisiko)","")))))))</f>
        <v/>
      </c>
      <c r="BB99" s="72" t="str">
        <f t="shared" ca="1" si="92"/>
        <v/>
      </c>
      <c r="BC99" s="73" t="str">
        <f>IFERROR(ABS(LEFT(APRIL!AA99,FIND("/",APRIL!AA99)-1)),"")</f>
        <v/>
      </c>
      <c r="BD99" s="73" t="str">
        <f>IFERROR(ABS(MID(APRIL!AA99,FIND("/",APRIL!AA99)+1,LEN(APRIL!AA99))),"")</f>
        <v/>
      </c>
      <c r="BE99" s="72" t="str">
        <f t="shared" si="93"/>
        <v/>
      </c>
      <c r="BF99" s="72" t="str">
        <f t="shared" ca="1" si="94"/>
        <v/>
      </c>
      <c r="BG99" s="72" t="str">
        <f>IF(APRIL!AB99="","",IF(APRIL!AB99&lt;181,"NORMAL",IF(APRIL!AB99&lt;201,"Pre DM", "DM")))</f>
        <v/>
      </c>
      <c r="BH99" s="72" t="str">
        <f t="shared" ca="1" si="95"/>
        <v/>
      </c>
      <c r="BJ99" s="71" t="str">
        <f ca="1">IFERROR(DATEDIF(MEI!I99,MEI!D99,"Y"),"")</f>
        <v/>
      </c>
      <c r="BK99" s="71" t="str">
        <f ca="1">IFERROR(DATEDIF(MEI!I99,MEI!D99,"YM"),"")</f>
        <v/>
      </c>
      <c r="BL99" s="72" t="str">
        <f t="shared" ca="1" si="96"/>
        <v/>
      </c>
      <c r="BM99" s="72" t="str">
        <f ca="1">BL99&amp;MEI!K99</f>
        <v/>
      </c>
      <c r="BN99" s="72" t="str">
        <f>IF(MEI!Y99="","",IF(MEI!Y99&lt;18.5,"Kurus",IF(MEI!Y99&lt;25,"Normal",IF(MEI!Y99&lt;30,"Overweight (Risiko)",IF(MEI!Y99&lt;35,"Obesitas I","Obesitas II")))))</f>
        <v/>
      </c>
      <c r="BO99" s="72" t="str">
        <f t="shared" ca="1" si="97"/>
        <v/>
      </c>
      <c r="BP99" s="72" t="str">
        <f>IF(MEI!Z99="","",IF(AND(MEI!K99="L",MEI!Z99&lt;90),"Normal / Aman",IF(AND(MEI!K99="L",MEI!Z99&gt;=90,MEI!Z99&lt;=100),"Risiko Tinggi",IF(AND(MEI!K99="L",MEI!Z99&gt;100),"Obesitas (Sangat Berisiko)",IF(AND(MEI!K99="P",MEI!Z99&lt;80),"Normal / Aman",IF(AND(MEI!K99="P",MEI!Z99&gt;=80,MEI!Z99&lt;=95),"Risiko Tinggi",IF(AND(MEI!K99="P",MEI!Z99&gt;95),"Obesitas (Sangat Berisiko)","")))))))</f>
        <v/>
      </c>
      <c r="BQ99" s="72" t="str">
        <f t="shared" ca="1" si="98"/>
        <v/>
      </c>
      <c r="BR99" s="73" t="str">
        <f>IFERROR(ABS(LEFT(MEI!AA99,FIND("/",MEI!AA99)-1)),"")</f>
        <v/>
      </c>
      <c r="BS99" s="73" t="str">
        <f>IFERROR(ABS(MID(MEI!AA99,FIND("/",MEI!AA99)+1,LEN(MEI!AA99))),"")</f>
        <v/>
      </c>
      <c r="BT99" s="72" t="str">
        <f t="shared" si="99"/>
        <v/>
      </c>
      <c r="BU99" s="72" t="str">
        <f t="shared" ca="1" si="100"/>
        <v/>
      </c>
      <c r="BV99" s="72" t="str">
        <f>IF(MEI!AB99="","",IF(MEI!AB99&lt;181,"NORMAL",IF(MEI!AB99&lt;201,"Pre DM", "DM")))</f>
        <v/>
      </c>
      <c r="BW99" s="72" t="str">
        <f t="shared" ca="1" si="101"/>
        <v/>
      </c>
      <c r="BY99" s="71" t="str">
        <f ca="1">IFERROR(DATEDIF(JUNI!I99,JUNI!D99,"Y"),"")</f>
        <v/>
      </c>
      <c r="BZ99" s="71" t="str">
        <f ca="1">IFERROR(DATEDIF(JUNI!I99,JUNI!D99,"YM"),"")</f>
        <v/>
      </c>
      <c r="CA99" s="72" t="str">
        <f t="shared" ca="1" si="102"/>
        <v/>
      </c>
      <c r="CB99" s="72" t="str">
        <f ca="1">CA99&amp;JUNI!K99</f>
        <v/>
      </c>
      <c r="CC99" s="72" t="str">
        <f>IF(JUNI!Y99="","",IF(JUNI!Y99&lt;18.5,"Kurus",IF(JUNI!Y99&lt;25,"Normal",IF(JUNI!Y99&lt;30,"Overweight (Risiko)",IF(JUNI!Y99&lt;35,"Obesitas I","Obesitas II")))))</f>
        <v/>
      </c>
      <c r="CD99" s="72" t="str">
        <f t="shared" ca="1" si="103"/>
        <v/>
      </c>
      <c r="CE99" s="72" t="str">
        <f>IF(JUNI!Z99="","",IF(AND(JUNI!K99="L",JUNI!Z99&lt;90),"Normal / Aman",IF(AND(JUNI!K99="L",JUNI!Z99&gt;=90,JUNI!Z99&lt;=100),"Risiko Tinggi",IF(AND(JUNI!K99="L",JUNI!Z99&gt;100),"Obesitas (Sangat Berisiko)",IF(AND(JUNI!K99="P",JUNI!Z99&lt;80),"Normal / Aman",IF(AND(JUNI!K99="P",JUNI!Z99&gt;=80,JUNI!Z99&lt;=95),"Risiko Tinggi",IF(AND(JUNI!K99="P",JUNI!Z99&gt;95),"Obesitas (Sangat Berisiko)","")))))))</f>
        <v/>
      </c>
      <c r="CF99" s="72" t="str">
        <f t="shared" ca="1" si="104"/>
        <v/>
      </c>
      <c r="CG99" s="73" t="str">
        <f>IFERROR(ABS(LEFT(JUNI!AA99,FIND("/",JUNI!AA99)-1)),"")</f>
        <v/>
      </c>
      <c r="CH99" s="73" t="str">
        <f>IFERROR(ABS(MID(JUNI!AA99,FIND("/",JUNI!AA99)+1,LEN(JUNI!AA99))),"")</f>
        <v/>
      </c>
      <c r="CI99" s="72" t="str">
        <f t="shared" si="105"/>
        <v/>
      </c>
      <c r="CJ99" s="72" t="str">
        <f t="shared" ca="1" si="106"/>
        <v/>
      </c>
      <c r="CK99" s="72" t="str">
        <f>IF(JUNI!AB99="","",IF(JUNI!AB99&lt;181,"NORMAL",IF(JUNI!AB99&lt;201,"Pre DM", "DM")))</f>
        <v/>
      </c>
      <c r="CL99" s="72" t="str">
        <f t="shared" ca="1" si="107"/>
        <v/>
      </c>
      <c r="CN99" s="71" t="str">
        <f ca="1">IFERROR(DATEDIF(JULI!I99,JULI!D99,"Y"),"")</f>
        <v/>
      </c>
      <c r="CO99" s="71" t="str">
        <f ca="1">IFERROR(DATEDIF(JULI!I99,JULI!D99,"YM"),"")</f>
        <v/>
      </c>
      <c r="CP99" s="72" t="str">
        <f t="shared" ca="1" si="108"/>
        <v/>
      </c>
      <c r="CQ99" s="72" t="str">
        <f ca="1">CP99&amp;JULI!K99</f>
        <v/>
      </c>
      <c r="CR99" s="72" t="str">
        <f>IF(JULI!Y99="","",IF(JULI!Y99&lt;18.5,"Kurus",IF(JULI!Y99&lt;25,"Normal",IF(JULI!Y99&lt;30,"Overweight (Risiko)",IF(JULI!Y99&lt;35,"Obesitas I","Obesitas II")))))</f>
        <v/>
      </c>
      <c r="CS99" s="72" t="str">
        <f t="shared" ca="1" si="109"/>
        <v/>
      </c>
      <c r="CT99" s="72" t="str">
        <f>IF(JULI!Z99="","",IF(AND(JULI!K99="L",JULI!Z99&lt;90),"Normal / Aman",IF(AND(JULI!K99="L",JULI!Z99&gt;=90,JULI!Z99&lt;=100),"Risiko Tinggi",IF(AND(JULI!K99="L",JULI!Z99&gt;100),"Obesitas (Sangat Berisiko)",IF(AND(JULI!K99="P",JULI!Z99&lt;80),"Normal / Aman",IF(AND(JULI!K99="P",JULI!Z99&gt;=80,JULI!Z99&lt;=95),"Risiko Tinggi",IF(AND(JULI!K99="P",JULI!Z99&gt;95),"Obesitas (Sangat Berisiko)","")))))))</f>
        <v/>
      </c>
      <c r="CU99" s="72" t="str">
        <f t="shared" ca="1" si="110"/>
        <v/>
      </c>
      <c r="CV99" s="73" t="str">
        <f>IFERROR(ABS(LEFT(JULI!AA99,FIND("/",JULI!AA99)-1)),"")</f>
        <v/>
      </c>
      <c r="CW99" s="73" t="str">
        <f>IFERROR(ABS(MID(JULI!AA99,FIND("/",JULI!AA99)+1,LEN(JULI!AA99))),"")</f>
        <v/>
      </c>
      <c r="CX99" s="72" t="str">
        <f t="shared" si="111"/>
        <v/>
      </c>
      <c r="CY99" s="72" t="str">
        <f t="shared" ca="1" si="112"/>
        <v/>
      </c>
      <c r="CZ99" s="72" t="str">
        <f>IF(JULI!AB99="","",IF(JULI!AB99&lt;181,"NORMAL",IF(JULI!AB99&lt;201,"Pre DM", "DM")))</f>
        <v/>
      </c>
      <c r="DA99" s="72" t="str">
        <f t="shared" ca="1" si="113"/>
        <v/>
      </c>
      <c r="DC99" s="71" t="str">
        <f ca="1">IFERROR(DATEDIF(AGUSTUS!I99,AGUSTUS!D99,"Y"),"")</f>
        <v/>
      </c>
      <c r="DD99" s="71" t="str">
        <f ca="1">IFERROR(DATEDIF(AGUSTUS!I99,AGUSTUS!D99,"YM"),"")</f>
        <v/>
      </c>
      <c r="DE99" s="72" t="str">
        <f t="shared" ca="1" si="114"/>
        <v/>
      </c>
      <c r="DF99" s="72" t="str">
        <f ca="1">DE99&amp;AGUSTUS!K99</f>
        <v/>
      </c>
      <c r="DG99" s="72" t="str">
        <f>IF(AGUSTUS!Y99="","",IF(AGUSTUS!Y99&lt;18.5,"Kurus",IF(AGUSTUS!Y99&lt;25,"Normal",IF(AGUSTUS!Y99&lt;30,"Overweight (Risiko)",IF(AGUSTUS!Y99&lt;35,"Obesitas I","Obesitas II")))))</f>
        <v/>
      </c>
      <c r="DH99" s="72" t="str">
        <f t="shared" ca="1" si="115"/>
        <v/>
      </c>
      <c r="DI99" s="72" t="str">
        <f>IF(AGUSTUS!Z99="","",IF(AND(AGUSTUS!K99="L",AGUSTUS!Z99&lt;90),"Normal / Aman",IF(AND(AGUSTUS!K99="L",AGUSTUS!Z99&gt;=90,AGUSTUS!Z99&lt;=100),"Risiko Tinggi",IF(AND(AGUSTUS!K99="L",AGUSTUS!Z99&gt;100),"Obesitas (Sangat Berisiko)",IF(AND(AGUSTUS!K99="P",AGUSTUS!Z99&lt;80),"Normal / Aman",IF(AND(AGUSTUS!K99="P",AGUSTUS!Z99&gt;=80,AGUSTUS!Z99&lt;=95),"Risiko Tinggi",IF(AND(AGUSTUS!K99="P",AGUSTUS!Z99&gt;95),"Obesitas (Sangat Berisiko)","")))))))</f>
        <v/>
      </c>
      <c r="DJ99" s="72" t="str">
        <f t="shared" ca="1" si="116"/>
        <v/>
      </c>
      <c r="DK99" s="73" t="str">
        <f>IFERROR(ABS(LEFT(AGUSTUS!AA99,FIND("/",AGUSTUS!AA99)-1)),"")</f>
        <v/>
      </c>
      <c r="DL99" s="73" t="str">
        <f>IFERROR(ABS(MID(AGUSTUS!AA99,FIND("/",AGUSTUS!AA99)+1,LEN(AGUSTUS!AA99))),"")</f>
        <v/>
      </c>
      <c r="DM99" s="72" t="str">
        <f t="shared" si="117"/>
        <v/>
      </c>
      <c r="DN99" s="72" t="str">
        <f t="shared" ca="1" si="118"/>
        <v/>
      </c>
      <c r="DO99" s="72" t="str">
        <f>IF(AGUSTUS!AB99="","",IF(AGUSTUS!AB99&lt;181,"NORMAL",IF(AGUSTUS!AB99&lt;201,"Pre DM", "DM")))</f>
        <v/>
      </c>
      <c r="DP99" s="72" t="str">
        <f t="shared" ca="1" si="119"/>
        <v/>
      </c>
      <c r="DR99" s="71" t="str">
        <f ca="1">IFERROR(DATEDIF(SEPTEMBER!I99,SEPTEMBER!D99,"Y"),"")</f>
        <v/>
      </c>
      <c r="DS99" s="71" t="str">
        <f ca="1">IFERROR(DATEDIF(SEPTEMBER!I99,SEPTEMBER!D99,"YM"),"")</f>
        <v/>
      </c>
      <c r="DT99" s="72" t="str">
        <f t="shared" ca="1" si="120"/>
        <v/>
      </c>
      <c r="DU99" s="72" t="str">
        <f ca="1">DT99&amp;SEPTEMBER!K99</f>
        <v/>
      </c>
      <c r="DV99" s="72" t="str">
        <f>IF(SEPTEMBER!Y99="","",IF(SEPTEMBER!Y99&lt;18.5,"Kurus",IF(SEPTEMBER!Y99&lt;25,"Normal",IF(SEPTEMBER!Y99&lt;30,"Overweight (Risiko)",IF(SEPTEMBER!Y99&lt;35,"Obesitas I","Obesitas II")))))</f>
        <v/>
      </c>
      <c r="DW99" s="72" t="str">
        <f t="shared" ca="1" si="121"/>
        <v/>
      </c>
      <c r="DX99" s="72" t="str">
        <f>IF(SEPTEMBER!Z99="","",IF(AND(SEPTEMBER!K99="L",SEPTEMBER!Z99&lt;90),"Normal / Aman",IF(AND(SEPTEMBER!K99="L",SEPTEMBER!Z99&gt;=90,SEPTEMBER!Z99&lt;=100),"Risiko Tinggi",IF(AND(SEPTEMBER!K99="L",SEPTEMBER!Z99&gt;100),"Obesitas (Sangat Berisiko)",IF(AND(SEPTEMBER!K99="P",SEPTEMBER!Z99&lt;80),"Normal / Aman",IF(AND(SEPTEMBER!K99="P",SEPTEMBER!Z99&gt;=80,SEPTEMBER!Z99&lt;=95),"Risiko Tinggi",IF(AND(SEPTEMBER!K99="P",SEPTEMBER!Z99&gt;95),"Obesitas (Sangat Berisiko)","")))))))</f>
        <v/>
      </c>
      <c r="DY99" s="72" t="str">
        <f t="shared" ca="1" si="122"/>
        <v/>
      </c>
      <c r="DZ99" s="73" t="str">
        <f>IFERROR(ABS(LEFT(SEPTEMBER!AA99,FIND("/",SEPTEMBER!AA99)-1)),"")</f>
        <v/>
      </c>
      <c r="EA99" s="73" t="str">
        <f>IFERROR(ABS(MID(SEPTEMBER!AA99,FIND("/",SEPTEMBER!AA99)+1,LEN(SEPTEMBER!AA99))),"")</f>
        <v/>
      </c>
      <c r="EB99" s="72" t="str">
        <f t="shared" si="123"/>
        <v/>
      </c>
      <c r="EC99" s="72" t="str">
        <f t="shared" ca="1" si="124"/>
        <v/>
      </c>
      <c r="ED99" s="72" t="str">
        <f>IF(SEPTEMBER!AB99="","",IF(SEPTEMBER!AB99&lt;181,"NORMAL",IF(SEPTEMBER!AB99&lt;201,"Pre DM", "DM")))</f>
        <v/>
      </c>
      <c r="EE99" s="72" t="str">
        <f t="shared" ca="1" si="125"/>
        <v/>
      </c>
      <c r="EG99" s="71" t="str">
        <f ca="1">IFERROR(DATEDIF(OKTOBER!I99,OKTOBER!D99,"Y"),"")</f>
        <v/>
      </c>
      <c r="EH99" s="71" t="str">
        <f ca="1">IFERROR(DATEDIF(OKTOBER!I99,OKTOBER!D99,"YM"),"")</f>
        <v/>
      </c>
      <c r="EI99" s="72" t="str">
        <f t="shared" ca="1" si="126"/>
        <v/>
      </c>
      <c r="EJ99" s="72" t="str">
        <f ca="1">EI99&amp;OKTOBER!K99</f>
        <v/>
      </c>
      <c r="EK99" s="72" t="str">
        <f>IF(OKTOBER!Y99="","",IF(OKTOBER!Y99&lt;18.5,"Kurus",IF(OKTOBER!Y99&lt;25,"Normal",IF(OKTOBER!Y99&lt;30,"Overweight (Risiko)",IF(OKTOBER!Y99&lt;35,"Obesitas I","Obesitas II")))))</f>
        <v/>
      </c>
      <c r="EL99" s="72" t="str">
        <f t="shared" ca="1" si="127"/>
        <v/>
      </c>
      <c r="EM99" s="72" t="str">
        <f>IF(OKTOBER!Z99="","",IF(AND(OKTOBER!K99="L",OKTOBER!Z99&lt;90),"Normal / Aman",IF(AND(OKTOBER!K99="L",OKTOBER!Z99&gt;=90,OKTOBER!Z99&lt;=100),"Risiko Tinggi",IF(AND(OKTOBER!K99="L",OKTOBER!Z99&gt;100),"Obesitas (Sangat Berisiko)",IF(AND(OKTOBER!K99="P",OKTOBER!Z99&lt;80),"Normal / Aman",IF(AND(OKTOBER!K99="P",OKTOBER!Z99&gt;=80,OKTOBER!Z99&lt;=95),"Risiko Tinggi",IF(AND(OKTOBER!K99="P",OKTOBER!Z99&gt;95),"Obesitas (Sangat Berisiko)","")))))))</f>
        <v/>
      </c>
      <c r="EN99" s="72" t="str">
        <f t="shared" ca="1" si="128"/>
        <v/>
      </c>
      <c r="EO99" s="73" t="str">
        <f>IFERROR(ABS(LEFT(OKTOBER!AA99,FIND("/",OKTOBER!AA99)-1)),"")</f>
        <v/>
      </c>
      <c r="EP99" s="73" t="str">
        <f>IFERROR(ABS(MID(OKTOBER!AA99,FIND("/",OKTOBER!AA99)+1,LEN(OKTOBER!AA99))),"")</f>
        <v/>
      </c>
      <c r="EQ99" s="72" t="str">
        <f t="shared" si="129"/>
        <v/>
      </c>
      <c r="ER99" s="72" t="str">
        <f t="shared" ca="1" si="130"/>
        <v/>
      </c>
      <c r="ES99" s="72" t="str">
        <f>IF(OKTOBER!AB99="","",IF(OKTOBER!AB99&lt;181,"NORMAL",IF(OKTOBER!AB99&lt;201,"Pre DM", "DM")))</f>
        <v/>
      </c>
      <c r="ET99" s="72" t="str">
        <f t="shared" ca="1" si="131"/>
        <v/>
      </c>
      <c r="EV99" s="71" t="str">
        <f ca="1">IFERROR(DATEDIF(NOPEMBER!I99,NOPEMBER!D99,"Y"),"")</f>
        <v/>
      </c>
      <c r="EW99" s="71" t="str">
        <f ca="1">IFERROR(DATEDIF(NOPEMBER!I99,NOPEMBER!D99,"YM"),"")</f>
        <v/>
      </c>
      <c r="EX99" s="72" t="str">
        <f t="shared" ca="1" si="132"/>
        <v/>
      </c>
      <c r="EY99" s="72" t="str">
        <f ca="1">EX99&amp;NOPEMBER!K99</f>
        <v/>
      </c>
      <c r="EZ99" s="72" t="str">
        <f>IF(NOPEMBER!Y99="","",IF(NOPEMBER!Y99&lt;18.5,"Kurus",IF(NOPEMBER!Y99&lt;25,"Normal",IF(NOPEMBER!Y99&lt;30,"Overweight (Risiko)",IF(NOPEMBER!Y99&lt;35,"Obesitas I","Obesitas II")))))</f>
        <v/>
      </c>
      <c r="FA99" s="72" t="str">
        <f t="shared" ca="1" si="133"/>
        <v/>
      </c>
      <c r="FB99" s="72" t="str">
        <f>IF(NOPEMBER!Z99="","",IF(AND(NOPEMBER!K99="L",NOPEMBER!Z99&lt;90),"Normal / Aman",IF(AND(NOPEMBER!K99="L",NOPEMBER!Z99&gt;=90,NOPEMBER!Z99&lt;=100),"Risiko Tinggi",IF(AND(NOPEMBER!K99="L",NOPEMBER!Z99&gt;100),"Obesitas (Sangat Berisiko)",IF(AND(NOPEMBER!K99="P",NOPEMBER!Z99&lt;80),"Normal / Aman",IF(AND(NOPEMBER!K99="P",NOPEMBER!Z99&gt;=80,NOPEMBER!Z99&lt;=95),"Risiko Tinggi",IF(AND(NOPEMBER!K99="P",NOPEMBER!Z99&gt;95),"Obesitas (Sangat Berisiko)","")))))))</f>
        <v/>
      </c>
      <c r="FC99" s="72" t="str">
        <f t="shared" ca="1" si="134"/>
        <v/>
      </c>
      <c r="FD99" s="73" t="str">
        <f>IFERROR(ABS(LEFT(NOPEMBER!AA99,FIND("/",NOPEMBER!AA99)-1)),"")</f>
        <v/>
      </c>
      <c r="FE99" s="73" t="str">
        <f>IFERROR(ABS(MID(NOPEMBER!AA99,FIND("/",NOPEMBER!AA99)+1,LEN(NOPEMBER!AA99))),"")</f>
        <v/>
      </c>
      <c r="FF99" s="72" t="str">
        <f t="shared" si="135"/>
        <v/>
      </c>
      <c r="FG99" s="72" t="str">
        <f t="shared" ca="1" si="136"/>
        <v/>
      </c>
      <c r="FH99" s="72" t="str">
        <f>IF(NOPEMBER!AB99="","",IF(NOPEMBER!AB99&lt;181,"NORMAL",IF(NOPEMBER!AB99&lt;201,"Pre DM", "DM")))</f>
        <v/>
      </c>
      <c r="FI99" s="72" t="str">
        <f t="shared" ca="1" si="137"/>
        <v/>
      </c>
      <c r="FK99" s="71" t="str">
        <f ca="1">IFERROR(DATEDIF(DESEMBER!I99,DESEMBER!D99,"Y"),"")</f>
        <v/>
      </c>
      <c r="FL99" s="71" t="str">
        <f ca="1">IFERROR(DATEDIF(DESEMBER!I99,DESEMBER!D99,"YM"),"")</f>
        <v/>
      </c>
      <c r="FM99" s="72" t="str">
        <f t="shared" ca="1" si="138"/>
        <v/>
      </c>
      <c r="FN99" s="72" t="str">
        <f ca="1">FM99&amp;DESEMBER!K99</f>
        <v/>
      </c>
      <c r="FO99" s="72" t="str">
        <f>IF(DESEMBER!Y99="","",IF(DESEMBER!Y99&lt;18.5,"Kurus",IF(DESEMBER!Y99&lt;25,"Normal",IF(DESEMBER!Y99&lt;30,"Overweight (Risiko)",IF(DESEMBER!Y99&lt;35,"Obesitas I","Obesitas II")))))</f>
        <v/>
      </c>
      <c r="FP99" s="72" t="str">
        <f t="shared" ca="1" si="139"/>
        <v/>
      </c>
      <c r="FQ99" s="72" t="str">
        <f>IF(DESEMBER!Z99="","",IF(AND(DESEMBER!K99="L",DESEMBER!Z99&lt;90),"Normal / Aman",IF(AND(DESEMBER!K99="L",DESEMBER!Z99&gt;=90,DESEMBER!Z99&lt;=100),"Risiko Tinggi",IF(AND(DESEMBER!K99="L",DESEMBER!Z99&gt;100),"Obesitas (Sangat Berisiko)",IF(AND(DESEMBER!K99="P",DESEMBER!Z99&lt;80),"Normal / Aman",IF(AND(DESEMBER!K99="P",DESEMBER!Z99&gt;=80,DESEMBER!Z99&lt;=95),"Risiko Tinggi",IF(AND(DESEMBER!K99="P",DESEMBER!Z99&gt;95),"Obesitas (Sangat Berisiko)","")))))))</f>
        <v/>
      </c>
      <c r="FR99" s="72" t="str">
        <f t="shared" ca="1" si="140"/>
        <v/>
      </c>
      <c r="FS99" s="73" t="str">
        <f>IFERROR(ABS(LEFT(DESEMBER!AA99,FIND("/",DESEMBER!AA99)-1)),"")</f>
        <v/>
      </c>
      <c r="FT99" s="73" t="str">
        <f>IFERROR(ABS(MID(DESEMBER!AA99,FIND("/",DESEMBER!AA99)+1,LEN(DESEMBER!AA99))),"")</f>
        <v/>
      </c>
      <c r="FU99" s="72" t="str">
        <f t="shared" si="141"/>
        <v/>
      </c>
      <c r="FV99" s="72" t="str">
        <f t="shared" ca="1" si="142"/>
        <v/>
      </c>
      <c r="FW99" s="72" t="str">
        <f>IF(DESEMBER!AB99="","",IF(DESEMBER!AB99&lt;181,"NORMAL",IF(DESEMBER!AB99&lt;201,"Pre DM", "DM")))</f>
        <v/>
      </c>
      <c r="FX99" s="72" t="str">
        <f t="shared" ca="1" si="143"/>
        <v/>
      </c>
    </row>
    <row r="100" spans="2:180" x14ac:dyDescent="0.25">
      <c r="B100" s="71" t="str">
        <f ca="1">IFERROR(DATEDIF(JANUARI!I100,JANUARI!D100,"Y"),"")</f>
        <v/>
      </c>
      <c r="C100" s="71" t="str">
        <f ca="1">IFERROR(DATEDIF(JANUARI!I100,JANUARI!D100,"YM"),"")</f>
        <v/>
      </c>
      <c r="D100" s="72" t="str">
        <f t="shared" ca="1" si="72"/>
        <v/>
      </c>
      <c r="E100" s="72" t="str">
        <f ca="1">D100&amp;JANUARI!K100</f>
        <v/>
      </c>
      <c r="F100" s="72" t="str">
        <f>IF(JANUARI!Y100="","",IF(JANUARI!Y100&lt;18.5,"Kurus",IF(JANUARI!Y100&lt;25,"Normal",IF(JANUARI!Y100&lt;30,"Overweight (Risiko)",IF(JANUARI!Y100&lt;35,"Obesitas I","Obesitas II")))))</f>
        <v/>
      </c>
      <c r="G100" s="72" t="str">
        <f t="shared" ca="1" si="73"/>
        <v/>
      </c>
      <c r="H100" s="72" t="str">
        <f>IF(JANUARI!Z100="","",IF(AND(JANUARI!K100="L",JANUARI!Z100&lt;90),"Normal / Aman",IF(AND(JANUARI!K100="L",JANUARI!Z100&gt;=90,JANUARI!Z100&lt;=100),"Risiko Tinggi",IF(AND(JANUARI!K100="L",JANUARI!Z100&gt;100),"Obesitas (Sangat Berisiko)",IF(AND(JANUARI!K100="P",JANUARI!Z100&lt;80),"Normal / Aman",IF(AND(JANUARI!K100="P",JANUARI!Z100&gt;=80,JANUARI!Z100&lt;=95),"Risiko Tinggi",IF(AND(JANUARI!K100="P",JANUARI!Z100&gt;95),"Obesitas (Sangat Berisiko)","")))))))</f>
        <v/>
      </c>
      <c r="I100" s="72" t="str">
        <f t="shared" ca="1" si="74"/>
        <v/>
      </c>
      <c r="J100" s="73" t="str">
        <f>IFERROR(ABS(LEFT(JANUARI!AA100,FIND("/",JANUARI!AA100)-1)),"")</f>
        <v/>
      </c>
      <c r="K100" s="73" t="str">
        <f>IFERROR(ABS(MID(JANUARI!AA100,FIND("/",JANUARI!AA100)+1,LEN(JANUARI!AA100))),"")</f>
        <v/>
      </c>
      <c r="L100" s="72" t="str">
        <f t="shared" si="75"/>
        <v/>
      </c>
      <c r="M100" s="72" t="str">
        <f t="shared" ca="1" si="76"/>
        <v/>
      </c>
      <c r="N100" s="72" t="str">
        <f>IF(JANUARI!AB100="","",IF(JANUARI!AB100&lt;181,"NORMAL",IF(JANUARI!AB100&lt;201,"Pre DM", "DM")))</f>
        <v/>
      </c>
      <c r="O100" s="72" t="str">
        <f t="shared" ca="1" si="77"/>
        <v/>
      </c>
      <c r="Q100" s="71" t="str">
        <f ca="1">IFERROR(DATEDIF(PEBRUARI!I100,PEBRUARI!D100,"Y"),"")</f>
        <v/>
      </c>
      <c r="R100" s="71" t="str">
        <f ca="1">IFERROR(DATEDIF(PEBRUARI!I100,PEBRUARI!D100,"YM"),"")</f>
        <v/>
      </c>
      <c r="S100" s="72" t="str">
        <f t="shared" ca="1" si="78"/>
        <v/>
      </c>
      <c r="T100" s="72" t="str">
        <f ca="1">S100&amp;PEBRUARI!K100</f>
        <v/>
      </c>
      <c r="U100" s="72" t="str">
        <f>IF(PEBRUARI!Y100="","",IF(PEBRUARI!Y100&lt;18.5,"Kurus",IF(PEBRUARI!Y100&lt;25,"Normal",IF(PEBRUARI!Y100&lt;30,"Overweight (Risiko)",IF(PEBRUARI!Y100&lt;35,"Obesitas I","Obesitas II")))))</f>
        <v/>
      </c>
      <c r="V100" s="72" t="str">
        <f t="shared" ca="1" si="79"/>
        <v/>
      </c>
      <c r="W100" s="72" t="str">
        <f>IF(PEBRUARI!Z100="","",IF(AND(PEBRUARI!K100="L",PEBRUARI!Z100&lt;90),"Normal / Aman",IF(AND(PEBRUARI!K100="L",PEBRUARI!Z100&gt;=90,PEBRUARI!Z100&lt;=100),"Risiko Tinggi",IF(AND(PEBRUARI!K100="L",PEBRUARI!Z100&gt;100),"Obesitas (Sangat Berisiko)",IF(AND(PEBRUARI!K100="P",PEBRUARI!Z100&lt;80),"Normal / Aman",IF(AND(PEBRUARI!K100="P",PEBRUARI!Z100&gt;=80,PEBRUARI!Z100&lt;=95),"Risiko Tinggi",IF(AND(PEBRUARI!K100="P",PEBRUARI!Z100&gt;95),"Obesitas (Sangat Berisiko)","")))))))</f>
        <v/>
      </c>
      <c r="X100" s="72" t="str">
        <f t="shared" ca="1" si="80"/>
        <v/>
      </c>
      <c r="Y100" s="73" t="str">
        <f>IFERROR(ABS(LEFT(PEBRUARI!AA100,FIND("/",PEBRUARI!AA100)-1)),"")</f>
        <v/>
      </c>
      <c r="Z100" s="73" t="str">
        <f>IFERROR(ABS(MID(PEBRUARI!AA100,FIND("/",PEBRUARI!AA100)+1,LEN(PEBRUARI!AA100))),"")</f>
        <v/>
      </c>
      <c r="AA100" s="72" t="str">
        <f t="shared" si="81"/>
        <v/>
      </c>
      <c r="AB100" s="72" t="str">
        <f t="shared" ca="1" si="82"/>
        <v/>
      </c>
      <c r="AC100" s="72" t="str">
        <f>IF(PEBRUARI!AB100="","",IF(PEBRUARI!AB100&lt;181,"NORMAL",IF(PEBRUARI!AB100&lt;201,"Pre DM", "DM")))</f>
        <v/>
      </c>
      <c r="AD100" s="72" t="str">
        <f t="shared" ca="1" si="83"/>
        <v/>
      </c>
      <c r="AF100" s="71" t="str">
        <f ca="1">IFERROR(DATEDIF(MARET!I100,MARET!D100,"Y"),"")</f>
        <v/>
      </c>
      <c r="AG100" s="71" t="str">
        <f ca="1">IFERROR(DATEDIF(MARET!I100,MARET!D100,"YM"),"")</f>
        <v/>
      </c>
      <c r="AH100" s="72" t="str">
        <f t="shared" ca="1" si="84"/>
        <v/>
      </c>
      <c r="AI100" s="72" t="str">
        <f ca="1">AH100&amp;MARET!K100</f>
        <v/>
      </c>
      <c r="AJ100" s="72" t="str">
        <f>IF(MARET!Y100="","",IF(MARET!Y100&lt;18.5,"Kurus",IF(MARET!Y100&lt;25,"Normal",IF(MARET!Y100&lt;30,"Overweight (Risiko)",IF(MARET!Y100&lt;35,"Obesitas I","Obesitas II")))))</f>
        <v/>
      </c>
      <c r="AK100" s="72" t="str">
        <f t="shared" ca="1" si="85"/>
        <v/>
      </c>
      <c r="AL100" s="72" t="str">
        <f>IF(MARET!Z100="","",IF(AND(MARET!K100="L",MARET!Z100&lt;90),"Normal / Aman",IF(AND(MARET!K100="L",MARET!Z100&gt;=90,MARET!Z100&lt;=100),"Risiko Tinggi",IF(AND(MARET!K100="L",MARET!Z100&gt;100),"Obesitas (Sangat Berisiko)",IF(AND(MARET!K100="P",MARET!Z100&lt;80),"Normal / Aman",IF(AND(MARET!K100="P",MARET!Z100&gt;=80,MARET!Z100&lt;=95),"Risiko Tinggi",IF(AND(MARET!K100="P",MARET!Z100&gt;95),"Obesitas (Sangat Berisiko)","")))))))</f>
        <v/>
      </c>
      <c r="AM100" s="72" t="str">
        <f t="shared" ca="1" si="86"/>
        <v/>
      </c>
      <c r="AN100" s="73" t="str">
        <f>IFERROR(ABS(LEFT(MARET!AA100,FIND("/",MARET!AA100)-1)),"")</f>
        <v/>
      </c>
      <c r="AO100" s="73" t="str">
        <f>IFERROR(ABS(MID(MARET!AA100,FIND("/",MARET!AA100)+1,LEN(MARET!AA100))),"")</f>
        <v/>
      </c>
      <c r="AP100" s="72" t="str">
        <f t="shared" si="87"/>
        <v/>
      </c>
      <c r="AQ100" s="72" t="str">
        <f t="shared" ca="1" si="88"/>
        <v/>
      </c>
      <c r="AR100" s="72" t="str">
        <f>IF(MARET!AB100="","",IF(MARET!AB100&lt;181,"NORMAL",IF(MARET!AB100&lt;201,"Pre DM", "DM")))</f>
        <v/>
      </c>
      <c r="AS100" s="72" t="str">
        <f t="shared" ca="1" si="89"/>
        <v/>
      </c>
      <c r="AU100" s="71" t="str">
        <f ca="1">IFERROR(DATEDIF(APRIL!I100,APRIL!D100,"Y"),"")</f>
        <v/>
      </c>
      <c r="AV100" s="71" t="str">
        <f ca="1">IFERROR(DATEDIF(APRIL!I100,APRIL!D100,"YM"),"")</f>
        <v/>
      </c>
      <c r="AW100" s="72" t="str">
        <f t="shared" ca="1" si="90"/>
        <v/>
      </c>
      <c r="AX100" s="72" t="str">
        <f ca="1">AW100&amp;APRIL!K100</f>
        <v/>
      </c>
      <c r="AY100" s="72" t="str">
        <f>IF(APRIL!Y100="","",IF(APRIL!Y100&lt;18.5,"Kurus",IF(APRIL!Y100&lt;25,"Normal",IF(APRIL!Y100&lt;30,"Overweight (Risiko)",IF(APRIL!Y100&lt;35,"Obesitas I","Obesitas II")))))</f>
        <v/>
      </c>
      <c r="AZ100" s="72" t="str">
        <f t="shared" ca="1" si="91"/>
        <v/>
      </c>
      <c r="BA100" s="72" t="str">
        <f>IF(APRIL!Z100="","",IF(AND(APRIL!K100="L",APRIL!Z100&lt;90),"Normal / Aman",IF(AND(APRIL!K100="L",APRIL!Z100&gt;=90,APRIL!Z100&lt;=100),"Risiko Tinggi",IF(AND(APRIL!K100="L",APRIL!Z100&gt;100),"Obesitas (Sangat Berisiko)",IF(AND(APRIL!K100="P",APRIL!Z100&lt;80),"Normal / Aman",IF(AND(APRIL!K100="P",APRIL!Z100&gt;=80,APRIL!Z100&lt;=95),"Risiko Tinggi",IF(AND(APRIL!K100="P",APRIL!Z100&gt;95),"Obesitas (Sangat Berisiko)","")))))))</f>
        <v/>
      </c>
      <c r="BB100" s="72" t="str">
        <f t="shared" ca="1" si="92"/>
        <v/>
      </c>
      <c r="BC100" s="73" t="str">
        <f>IFERROR(ABS(LEFT(APRIL!AA100,FIND("/",APRIL!AA100)-1)),"")</f>
        <v/>
      </c>
      <c r="BD100" s="73" t="str">
        <f>IFERROR(ABS(MID(APRIL!AA100,FIND("/",APRIL!AA100)+1,LEN(APRIL!AA100))),"")</f>
        <v/>
      </c>
      <c r="BE100" s="72" t="str">
        <f t="shared" si="93"/>
        <v/>
      </c>
      <c r="BF100" s="72" t="str">
        <f t="shared" ca="1" si="94"/>
        <v/>
      </c>
      <c r="BG100" s="72" t="str">
        <f>IF(APRIL!AB100="","",IF(APRIL!AB100&lt;181,"NORMAL",IF(APRIL!AB100&lt;201,"Pre DM", "DM")))</f>
        <v/>
      </c>
      <c r="BH100" s="72" t="str">
        <f t="shared" ca="1" si="95"/>
        <v/>
      </c>
      <c r="BJ100" s="71" t="str">
        <f ca="1">IFERROR(DATEDIF(MEI!I100,MEI!D100,"Y"),"")</f>
        <v/>
      </c>
      <c r="BK100" s="71" t="str">
        <f ca="1">IFERROR(DATEDIF(MEI!I100,MEI!D100,"YM"),"")</f>
        <v/>
      </c>
      <c r="BL100" s="72" t="str">
        <f t="shared" ca="1" si="96"/>
        <v/>
      </c>
      <c r="BM100" s="72" t="str">
        <f ca="1">BL100&amp;MEI!K100</f>
        <v/>
      </c>
      <c r="BN100" s="72" t="str">
        <f>IF(MEI!Y100="","",IF(MEI!Y100&lt;18.5,"Kurus",IF(MEI!Y100&lt;25,"Normal",IF(MEI!Y100&lt;30,"Overweight (Risiko)",IF(MEI!Y100&lt;35,"Obesitas I","Obesitas II")))))</f>
        <v/>
      </c>
      <c r="BO100" s="72" t="str">
        <f t="shared" ca="1" si="97"/>
        <v/>
      </c>
      <c r="BP100" s="72" t="str">
        <f>IF(MEI!Z100="","",IF(AND(MEI!K100="L",MEI!Z100&lt;90),"Normal / Aman",IF(AND(MEI!K100="L",MEI!Z100&gt;=90,MEI!Z100&lt;=100),"Risiko Tinggi",IF(AND(MEI!K100="L",MEI!Z100&gt;100),"Obesitas (Sangat Berisiko)",IF(AND(MEI!K100="P",MEI!Z100&lt;80),"Normal / Aman",IF(AND(MEI!K100="P",MEI!Z100&gt;=80,MEI!Z100&lt;=95),"Risiko Tinggi",IF(AND(MEI!K100="P",MEI!Z100&gt;95),"Obesitas (Sangat Berisiko)","")))))))</f>
        <v/>
      </c>
      <c r="BQ100" s="72" t="str">
        <f t="shared" ca="1" si="98"/>
        <v/>
      </c>
      <c r="BR100" s="73" t="str">
        <f>IFERROR(ABS(LEFT(MEI!AA100,FIND("/",MEI!AA100)-1)),"")</f>
        <v/>
      </c>
      <c r="BS100" s="73" t="str">
        <f>IFERROR(ABS(MID(MEI!AA100,FIND("/",MEI!AA100)+1,LEN(MEI!AA100))),"")</f>
        <v/>
      </c>
      <c r="BT100" s="72" t="str">
        <f t="shared" si="99"/>
        <v/>
      </c>
      <c r="BU100" s="72" t="str">
        <f t="shared" ca="1" si="100"/>
        <v/>
      </c>
      <c r="BV100" s="72" t="str">
        <f>IF(MEI!AB100="","",IF(MEI!AB100&lt;181,"NORMAL",IF(MEI!AB100&lt;201,"Pre DM", "DM")))</f>
        <v/>
      </c>
      <c r="BW100" s="72" t="str">
        <f t="shared" ca="1" si="101"/>
        <v/>
      </c>
      <c r="BY100" s="71" t="str">
        <f ca="1">IFERROR(DATEDIF(JUNI!I100,JUNI!D100,"Y"),"")</f>
        <v/>
      </c>
      <c r="BZ100" s="71" t="str">
        <f ca="1">IFERROR(DATEDIF(JUNI!I100,JUNI!D100,"YM"),"")</f>
        <v/>
      </c>
      <c r="CA100" s="72" t="str">
        <f t="shared" ca="1" si="102"/>
        <v/>
      </c>
      <c r="CB100" s="72" t="str">
        <f ca="1">CA100&amp;JUNI!K100</f>
        <v/>
      </c>
      <c r="CC100" s="72" t="str">
        <f>IF(JUNI!Y100="","",IF(JUNI!Y100&lt;18.5,"Kurus",IF(JUNI!Y100&lt;25,"Normal",IF(JUNI!Y100&lt;30,"Overweight (Risiko)",IF(JUNI!Y100&lt;35,"Obesitas I","Obesitas II")))))</f>
        <v/>
      </c>
      <c r="CD100" s="72" t="str">
        <f t="shared" ca="1" si="103"/>
        <v/>
      </c>
      <c r="CE100" s="72" t="str">
        <f>IF(JUNI!Z100="","",IF(AND(JUNI!K100="L",JUNI!Z100&lt;90),"Normal / Aman",IF(AND(JUNI!K100="L",JUNI!Z100&gt;=90,JUNI!Z100&lt;=100),"Risiko Tinggi",IF(AND(JUNI!K100="L",JUNI!Z100&gt;100),"Obesitas (Sangat Berisiko)",IF(AND(JUNI!K100="P",JUNI!Z100&lt;80),"Normal / Aman",IF(AND(JUNI!K100="P",JUNI!Z100&gt;=80,JUNI!Z100&lt;=95),"Risiko Tinggi",IF(AND(JUNI!K100="P",JUNI!Z100&gt;95),"Obesitas (Sangat Berisiko)","")))))))</f>
        <v/>
      </c>
      <c r="CF100" s="72" t="str">
        <f t="shared" ca="1" si="104"/>
        <v/>
      </c>
      <c r="CG100" s="73" t="str">
        <f>IFERROR(ABS(LEFT(JUNI!AA100,FIND("/",JUNI!AA100)-1)),"")</f>
        <v/>
      </c>
      <c r="CH100" s="73" t="str">
        <f>IFERROR(ABS(MID(JUNI!AA100,FIND("/",JUNI!AA100)+1,LEN(JUNI!AA100))),"")</f>
        <v/>
      </c>
      <c r="CI100" s="72" t="str">
        <f t="shared" si="105"/>
        <v/>
      </c>
      <c r="CJ100" s="72" t="str">
        <f t="shared" ca="1" si="106"/>
        <v/>
      </c>
      <c r="CK100" s="72" t="str">
        <f>IF(JUNI!AB100="","",IF(JUNI!AB100&lt;181,"NORMAL",IF(JUNI!AB100&lt;201,"Pre DM", "DM")))</f>
        <v/>
      </c>
      <c r="CL100" s="72" t="str">
        <f t="shared" ca="1" si="107"/>
        <v/>
      </c>
      <c r="CN100" s="71" t="str">
        <f ca="1">IFERROR(DATEDIF(JULI!I100,JULI!D100,"Y"),"")</f>
        <v/>
      </c>
      <c r="CO100" s="71" t="str">
        <f ca="1">IFERROR(DATEDIF(JULI!I100,JULI!D100,"YM"),"")</f>
        <v/>
      </c>
      <c r="CP100" s="72" t="str">
        <f t="shared" ca="1" si="108"/>
        <v/>
      </c>
      <c r="CQ100" s="72" t="str">
        <f ca="1">CP100&amp;JULI!K100</f>
        <v/>
      </c>
      <c r="CR100" s="72" t="str">
        <f>IF(JULI!Y100="","",IF(JULI!Y100&lt;18.5,"Kurus",IF(JULI!Y100&lt;25,"Normal",IF(JULI!Y100&lt;30,"Overweight (Risiko)",IF(JULI!Y100&lt;35,"Obesitas I","Obesitas II")))))</f>
        <v/>
      </c>
      <c r="CS100" s="72" t="str">
        <f t="shared" ca="1" si="109"/>
        <v/>
      </c>
      <c r="CT100" s="72" t="str">
        <f>IF(JULI!Z100="","",IF(AND(JULI!K100="L",JULI!Z100&lt;90),"Normal / Aman",IF(AND(JULI!K100="L",JULI!Z100&gt;=90,JULI!Z100&lt;=100),"Risiko Tinggi",IF(AND(JULI!K100="L",JULI!Z100&gt;100),"Obesitas (Sangat Berisiko)",IF(AND(JULI!K100="P",JULI!Z100&lt;80),"Normal / Aman",IF(AND(JULI!K100="P",JULI!Z100&gt;=80,JULI!Z100&lt;=95),"Risiko Tinggi",IF(AND(JULI!K100="P",JULI!Z100&gt;95),"Obesitas (Sangat Berisiko)","")))))))</f>
        <v/>
      </c>
      <c r="CU100" s="72" t="str">
        <f t="shared" ca="1" si="110"/>
        <v/>
      </c>
      <c r="CV100" s="73" t="str">
        <f>IFERROR(ABS(LEFT(JULI!AA100,FIND("/",JULI!AA100)-1)),"")</f>
        <v/>
      </c>
      <c r="CW100" s="73" t="str">
        <f>IFERROR(ABS(MID(JULI!AA100,FIND("/",JULI!AA100)+1,LEN(JULI!AA100))),"")</f>
        <v/>
      </c>
      <c r="CX100" s="72" t="str">
        <f t="shared" si="111"/>
        <v/>
      </c>
      <c r="CY100" s="72" t="str">
        <f t="shared" ca="1" si="112"/>
        <v/>
      </c>
      <c r="CZ100" s="72" t="str">
        <f>IF(JULI!AB100="","",IF(JULI!AB100&lt;181,"NORMAL",IF(JULI!AB100&lt;201,"Pre DM", "DM")))</f>
        <v/>
      </c>
      <c r="DA100" s="72" t="str">
        <f t="shared" ca="1" si="113"/>
        <v/>
      </c>
      <c r="DC100" s="71" t="str">
        <f ca="1">IFERROR(DATEDIF(AGUSTUS!I100,AGUSTUS!D100,"Y"),"")</f>
        <v/>
      </c>
      <c r="DD100" s="71" t="str">
        <f ca="1">IFERROR(DATEDIF(AGUSTUS!I100,AGUSTUS!D100,"YM"),"")</f>
        <v/>
      </c>
      <c r="DE100" s="72" t="str">
        <f t="shared" ca="1" si="114"/>
        <v/>
      </c>
      <c r="DF100" s="72" t="str">
        <f ca="1">DE100&amp;AGUSTUS!K100</f>
        <v/>
      </c>
      <c r="DG100" s="72" t="str">
        <f>IF(AGUSTUS!Y100="","",IF(AGUSTUS!Y100&lt;18.5,"Kurus",IF(AGUSTUS!Y100&lt;25,"Normal",IF(AGUSTUS!Y100&lt;30,"Overweight (Risiko)",IF(AGUSTUS!Y100&lt;35,"Obesitas I","Obesitas II")))))</f>
        <v/>
      </c>
      <c r="DH100" s="72" t="str">
        <f t="shared" ca="1" si="115"/>
        <v/>
      </c>
      <c r="DI100" s="72" t="str">
        <f>IF(AGUSTUS!Z100="","",IF(AND(AGUSTUS!K100="L",AGUSTUS!Z100&lt;90),"Normal / Aman",IF(AND(AGUSTUS!K100="L",AGUSTUS!Z100&gt;=90,AGUSTUS!Z100&lt;=100),"Risiko Tinggi",IF(AND(AGUSTUS!K100="L",AGUSTUS!Z100&gt;100),"Obesitas (Sangat Berisiko)",IF(AND(AGUSTUS!K100="P",AGUSTUS!Z100&lt;80),"Normal / Aman",IF(AND(AGUSTUS!K100="P",AGUSTUS!Z100&gt;=80,AGUSTUS!Z100&lt;=95),"Risiko Tinggi",IF(AND(AGUSTUS!K100="P",AGUSTUS!Z100&gt;95),"Obesitas (Sangat Berisiko)","")))))))</f>
        <v/>
      </c>
      <c r="DJ100" s="72" t="str">
        <f t="shared" ca="1" si="116"/>
        <v/>
      </c>
      <c r="DK100" s="73" t="str">
        <f>IFERROR(ABS(LEFT(AGUSTUS!AA100,FIND("/",AGUSTUS!AA100)-1)),"")</f>
        <v/>
      </c>
      <c r="DL100" s="73" t="str">
        <f>IFERROR(ABS(MID(AGUSTUS!AA100,FIND("/",AGUSTUS!AA100)+1,LEN(AGUSTUS!AA100))),"")</f>
        <v/>
      </c>
      <c r="DM100" s="72" t="str">
        <f t="shared" si="117"/>
        <v/>
      </c>
      <c r="DN100" s="72" t="str">
        <f t="shared" ca="1" si="118"/>
        <v/>
      </c>
      <c r="DO100" s="72" t="str">
        <f>IF(AGUSTUS!AB100="","",IF(AGUSTUS!AB100&lt;181,"NORMAL",IF(AGUSTUS!AB100&lt;201,"Pre DM", "DM")))</f>
        <v/>
      </c>
      <c r="DP100" s="72" t="str">
        <f t="shared" ca="1" si="119"/>
        <v/>
      </c>
      <c r="DR100" s="71" t="str">
        <f ca="1">IFERROR(DATEDIF(SEPTEMBER!I100,SEPTEMBER!D100,"Y"),"")</f>
        <v/>
      </c>
      <c r="DS100" s="71" t="str">
        <f ca="1">IFERROR(DATEDIF(SEPTEMBER!I100,SEPTEMBER!D100,"YM"),"")</f>
        <v/>
      </c>
      <c r="DT100" s="72" t="str">
        <f t="shared" ca="1" si="120"/>
        <v/>
      </c>
      <c r="DU100" s="72" t="str">
        <f ca="1">DT100&amp;SEPTEMBER!K100</f>
        <v/>
      </c>
      <c r="DV100" s="72" t="str">
        <f>IF(SEPTEMBER!Y100="","",IF(SEPTEMBER!Y100&lt;18.5,"Kurus",IF(SEPTEMBER!Y100&lt;25,"Normal",IF(SEPTEMBER!Y100&lt;30,"Overweight (Risiko)",IF(SEPTEMBER!Y100&lt;35,"Obesitas I","Obesitas II")))))</f>
        <v/>
      </c>
      <c r="DW100" s="72" t="str">
        <f t="shared" ca="1" si="121"/>
        <v/>
      </c>
      <c r="DX100" s="72" t="str">
        <f>IF(SEPTEMBER!Z100="","",IF(AND(SEPTEMBER!K100="L",SEPTEMBER!Z100&lt;90),"Normal / Aman",IF(AND(SEPTEMBER!K100="L",SEPTEMBER!Z100&gt;=90,SEPTEMBER!Z100&lt;=100),"Risiko Tinggi",IF(AND(SEPTEMBER!K100="L",SEPTEMBER!Z100&gt;100),"Obesitas (Sangat Berisiko)",IF(AND(SEPTEMBER!K100="P",SEPTEMBER!Z100&lt;80),"Normal / Aman",IF(AND(SEPTEMBER!K100="P",SEPTEMBER!Z100&gt;=80,SEPTEMBER!Z100&lt;=95),"Risiko Tinggi",IF(AND(SEPTEMBER!K100="P",SEPTEMBER!Z100&gt;95),"Obesitas (Sangat Berisiko)","")))))))</f>
        <v/>
      </c>
      <c r="DY100" s="72" t="str">
        <f t="shared" ca="1" si="122"/>
        <v/>
      </c>
      <c r="DZ100" s="73" t="str">
        <f>IFERROR(ABS(LEFT(SEPTEMBER!AA100,FIND("/",SEPTEMBER!AA100)-1)),"")</f>
        <v/>
      </c>
      <c r="EA100" s="73" t="str">
        <f>IFERROR(ABS(MID(SEPTEMBER!AA100,FIND("/",SEPTEMBER!AA100)+1,LEN(SEPTEMBER!AA100))),"")</f>
        <v/>
      </c>
      <c r="EB100" s="72" t="str">
        <f t="shared" si="123"/>
        <v/>
      </c>
      <c r="EC100" s="72" t="str">
        <f t="shared" ca="1" si="124"/>
        <v/>
      </c>
      <c r="ED100" s="72" t="str">
        <f>IF(SEPTEMBER!AB100="","",IF(SEPTEMBER!AB100&lt;181,"NORMAL",IF(SEPTEMBER!AB100&lt;201,"Pre DM", "DM")))</f>
        <v/>
      </c>
      <c r="EE100" s="72" t="str">
        <f t="shared" ca="1" si="125"/>
        <v/>
      </c>
      <c r="EG100" s="71" t="str">
        <f ca="1">IFERROR(DATEDIF(OKTOBER!I100,OKTOBER!D100,"Y"),"")</f>
        <v/>
      </c>
      <c r="EH100" s="71" t="str">
        <f ca="1">IFERROR(DATEDIF(OKTOBER!I100,OKTOBER!D100,"YM"),"")</f>
        <v/>
      </c>
      <c r="EI100" s="72" t="str">
        <f t="shared" ca="1" si="126"/>
        <v/>
      </c>
      <c r="EJ100" s="72" t="str">
        <f ca="1">EI100&amp;OKTOBER!K100</f>
        <v/>
      </c>
      <c r="EK100" s="72" t="str">
        <f>IF(OKTOBER!Y100="","",IF(OKTOBER!Y100&lt;18.5,"Kurus",IF(OKTOBER!Y100&lt;25,"Normal",IF(OKTOBER!Y100&lt;30,"Overweight (Risiko)",IF(OKTOBER!Y100&lt;35,"Obesitas I","Obesitas II")))))</f>
        <v/>
      </c>
      <c r="EL100" s="72" t="str">
        <f t="shared" ca="1" si="127"/>
        <v/>
      </c>
      <c r="EM100" s="72" t="str">
        <f>IF(OKTOBER!Z100="","",IF(AND(OKTOBER!K100="L",OKTOBER!Z100&lt;90),"Normal / Aman",IF(AND(OKTOBER!K100="L",OKTOBER!Z100&gt;=90,OKTOBER!Z100&lt;=100),"Risiko Tinggi",IF(AND(OKTOBER!K100="L",OKTOBER!Z100&gt;100),"Obesitas (Sangat Berisiko)",IF(AND(OKTOBER!K100="P",OKTOBER!Z100&lt;80),"Normal / Aman",IF(AND(OKTOBER!K100="P",OKTOBER!Z100&gt;=80,OKTOBER!Z100&lt;=95),"Risiko Tinggi",IF(AND(OKTOBER!K100="P",OKTOBER!Z100&gt;95),"Obesitas (Sangat Berisiko)","")))))))</f>
        <v/>
      </c>
      <c r="EN100" s="72" t="str">
        <f t="shared" ca="1" si="128"/>
        <v/>
      </c>
      <c r="EO100" s="73" t="str">
        <f>IFERROR(ABS(LEFT(OKTOBER!AA100,FIND("/",OKTOBER!AA100)-1)),"")</f>
        <v/>
      </c>
      <c r="EP100" s="73" t="str">
        <f>IFERROR(ABS(MID(OKTOBER!AA100,FIND("/",OKTOBER!AA100)+1,LEN(OKTOBER!AA100))),"")</f>
        <v/>
      </c>
      <c r="EQ100" s="72" t="str">
        <f t="shared" si="129"/>
        <v/>
      </c>
      <c r="ER100" s="72" t="str">
        <f t="shared" ca="1" si="130"/>
        <v/>
      </c>
      <c r="ES100" s="72" t="str">
        <f>IF(OKTOBER!AB100="","",IF(OKTOBER!AB100&lt;181,"NORMAL",IF(OKTOBER!AB100&lt;201,"Pre DM", "DM")))</f>
        <v/>
      </c>
      <c r="ET100" s="72" t="str">
        <f t="shared" ca="1" si="131"/>
        <v/>
      </c>
      <c r="EV100" s="71" t="str">
        <f ca="1">IFERROR(DATEDIF(NOPEMBER!I100,NOPEMBER!D100,"Y"),"")</f>
        <v/>
      </c>
      <c r="EW100" s="71" t="str">
        <f ca="1">IFERROR(DATEDIF(NOPEMBER!I100,NOPEMBER!D100,"YM"),"")</f>
        <v/>
      </c>
      <c r="EX100" s="72" t="str">
        <f t="shared" ca="1" si="132"/>
        <v/>
      </c>
      <c r="EY100" s="72" t="str">
        <f ca="1">EX100&amp;NOPEMBER!K100</f>
        <v/>
      </c>
      <c r="EZ100" s="72" t="str">
        <f>IF(NOPEMBER!Y100="","",IF(NOPEMBER!Y100&lt;18.5,"Kurus",IF(NOPEMBER!Y100&lt;25,"Normal",IF(NOPEMBER!Y100&lt;30,"Overweight (Risiko)",IF(NOPEMBER!Y100&lt;35,"Obesitas I","Obesitas II")))))</f>
        <v/>
      </c>
      <c r="FA100" s="72" t="str">
        <f t="shared" ca="1" si="133"/>
        <v/>
      </c>
      <c r="FB100" s="72" t="str">
        <f>IF(NOPEMBER!Z100="","",IF(AND(NOPEMBER!K100="L",NOPEMBER!Z100&lt;90),"Normal / Aman",IF(AND(NOPEMBER!K100="L",NOPEMBER!Z100&gt;=90,NOPEMBER!Z100&lt;=100),"Risiko Tinggi",IF(AND(NOPEMBER!K100="L",NOPEMBER!Z100&gt;100),"Obesitas (Sangat Berisiko)",IF(AND(NOPEMBER!K100="P",NOPEMBER!Z100&lt;80),"Normal / Aman",IF(AND(NOPEMBER!K100="P",NOPEMBER!Z100&gt;=80,NOPEMBER!Z100&lt;=95),"Risiko Tinggi",IF(AND(NOPEMBER!K100="P",NOPEMBER!Z100&gt;95),"Obesitas (Sangat Berisiko)","")))))))</f>
        <v/>
      </c>
      <c r="FC100" s="72" t="str">
        <f t="shared" ca="1" si="134"/>
        <v/>
      </c>
      <c r="FD100" s="73" t="str">
        <f>IFERROR(ABS(LEFT(NOPEMBER!AA100,FIND("/",NOPEMBER!AA100)-1)),"")</f>
        <v/>
      </c>
      <c r="FE100" s="73" t="str">
        <f>IFERROR(ABS(MID(NOPEMBER!AA100,FIND("/",NOPEMBER!AA100)+1,LEN(NOPEMBER!AA100))),"")</f>
        <v/>
      </c>
      <c r="FF100" s="72" t="str">
        <f t="shared" si="135"/>
        <v/>
      </c>
      <c r="FG100" s="72" t="str">
        <f t="shared" ca="1" si="136"/>
        <v/>
      </c>
      <c r="FH100" s="72" t="str">
        <f>IF(NOPEMBER!AB100="","",IF(NOPEMBER!AB100&lt;181,"NORMAL",IF(NOPEMBER!AB100&lt;201,"Pre DM", "DM")))</f>
        <v/>
      </c>
      <c r="FI100" s="72" t="str">
        <f t="shared" ca="1" si="137"/>
        <v/>
      </c>
      <c r="FK100" s="71" t="str">
        <f ca="1">IFERROR(DATEDIF(DESEMBER!I100,DESEMBER!D100,"Y"),"")</f>
        <v/>
      </c>
      <c r="FL100" s="71" t="str">
        <f ca="1">IFERROR(DATEDIF(DESEMBER!I100,DESEMBER!D100,"YM"),"")</f>
        <v/>
      </c>
      <c r="FM100" s="72" t="str">
        <f t="shared" ca="1" si="138"/>
        <v/>
      </c>
      <c r="FN100" s="72" t="str">
        <f ca="1">FM100&amp;DESEMBER!K100</f>
        <v/>
      </c>
      <c r="FO100" s="72" t="str">
        <f>IF(DESEMBER!Y100="","",IF(DESEMBER!Y100&lt;18.5,"Kurus",IF(DESEMBER!Y100&lt;25,"Normal",IF(DESEMBER!Y100&lt;30,"Overweight (Risiko)",IF(DESEMBER!Y100&lt;35,"Obesitas I","Obesitas II")))))</f>
        <v/>
      </c>
      <c r="FP100" s="72" t="str">
        <f t="shared" ca="1" si="139"/>
        <v/>
      </c>
      <c r="FQ100" s="72" t="str">
        <f>IF(DESEMBER!Z100="","",IF(AND(DESEMBER!K100="L",DESEMBER!Z100&lt;90),"Normal / Aman",IF(AND(DESEMBER!K100="L",DESEMBER!Z100&gt;=90,DESEMBER!Z100&lt;=100),"Risiko Tinggi",IF(AND(DESEMBER!K100="L",DESEMBER!Z100&gt;100),"Obesitas (Sangat Berisiko)",IF(AND(DESEMBER!K100="P",DESEMBER!Z100&lt;80),"Normal / Aman",IF(AND(DESEMBER!K100="P",DESEMBER!Z100&gt;=80,DESEMBER!Z100&lt;=95),"Risiko Tinggi",IF(AND(DESEMBER!K100="P",DESEMBER!Z100&gt;95),"Obesitas (Sangat Berisiko)","")))))))</f>
        <v/>
      </c>
      <c r="FR100" s="72" t="str">
        <f t="shared" ca="1" si="140"/>
        <v/>
      </c>
      <c r="FS100" s="73" t="str">
        <f>IFERROR(ABS(LEFT(DESEMBER!AA100,FIND("/",DESEMBER!AA100)-1)),"")</f>
        <v/>
      </c>
      <c r="FT100" s="73" t="str">
        <f>IFERROR(ABS(MID(DESEMBER!AA100,FIND("/",DESEMBER!AA100)+1,LEN(DESEMBER!AA100))),"")</f>
        <v/>
      </c>
      <c r="FU100" s="72" t="str">
        <f t="shared" si="141"/>
        <v/>
      </c>
      <c r="FV100" s="72" t="str">
        <f t="shared" ca="1" si="142"/>
        <v/>
      </c>
      <c r="FW100" s="72" t="str">
        <f>IF(DESEMBER!AB100="","",IF(DESEMBER!AB100&lt;181,"NORMAL",IF(DESEMBER!AB100&lt;201,"Pre DM", "DM")))</f>
        <v/>
      </c>
      <c r="FX100" s="72" t="str">
        <f t="shared" ca="1" si="143"/>
        <v/>
      </c>
    </row>
    <row r="101" spans="2:180" x14ac:dyDescent="0.25">
      <c r="B101" s="71" t="str">
        <f ca="1">IFERROR(DATEDIF(JANUARI!I101,JANUARI!D101,"Y"),"")</f>
        <v/>
      </c>
      <c r="C101" s="71" t="str">
        <f ca="1">IFERROR(DATEDIF(JANUARI!I101,JANUARI!D101,"YM"),"")</f>
        <v/>
      </c>
      <c r="D101" s="72" t="str">
        <f t="shared" ca="1" si="72"/>
        <v/>
      </c>
      <c r="E101" s="72" t="str">
        <f ca="1">D101&amp;JANUARI!K101</f>
        <v/>
      </c>
      <c r="F101" s="72" t="str">
        <f>IF(JANUARI!Y101="","",IF(JANUARI!Y101&lt;18.5,"Kurus",IF(JANUARI!Y101&lt;25,"Normal",IF(JANUARI!Y101&lt;30,"Overweight (Risiko)",IF(JANUARI!Y101&lt;35,"Obesitas I","Obesitas II")))))</f>
        <v/>
      </c>
      <c r="G101" s="72" t="str">
        <f t="shared" ca="1" si="73"/>
        <v/>
      </c>
      <c r="H101" s="72" t="str">
        <f>IF(JANUARI!Z101="","",IF(AND(JANUARI!K101="L",JANUARI!Z101&lt;90),"Normal / Aman",IF(AND(JANUARI!K101="L",JANUARI!Z101&gt;=90,JANUARI!Z101&lt;=100),"Risiko Tinggi",IF(AND(JANUARI!K101="L",JANUARI!Z101&gt;100),"Obesitas (Sangat Berisiko)",IF(AND(JANUARI!K101="P",JANUARI!Z101&lt;80),"Normal / Aman",IF(AND(JANUARI!K101="P",JANUARI!Z101&gt;=80,JANUARI!Z101&lt;=95),"Risiko Tinggi",IF(AND(JANUARI!K101="P",JANUARI!Z101&gt;95),"Obesitas (Sangat Berisiko)","")))))))</f>
        <v/>
      </c>
      <c r="I101" s="72" t="str">
        <f t="shared" ca="1" si="74"/>
        <v/>
      </c>
      <c r="J101" s="73" t="str">
        <f>IFERROR(ABS(LEFT(JANUARI!AA101,FIND("/",JANUARI!AA101)-1)),"")</f>
        <v/>
      </c>
      <c r="K101" s="73" t="str">
        <f>IFERROR(ABS(MID(JANUARI!AA101,FIND("/",JANUARI!AA101)+1,LEN(JANUARI!AA101))),"")</f>
        <v/>
      </c>
      <c r="L101" s="72" t="str">
        <f t="shared" si="75"/>
        <v/>
      </c>
      <c r="M101" s="72" t="str">
        <f t="shared" ca="1" si="76"/>
        <v/>
      </c>
      <c r="N101" s="72" t="str">
        <f>IF(JANUARI!AB101="","",IF(JANUARI!AB101&lt;181,"NORMAL",IF(JANUARI!AB101&lt;201,"Pre DM", "DM")))</f>
        <v/>
      </c>
      <c r="O101" s="72" t="str">
        <f t="shared" ca="1" si="77"/>
        <v/>
      </c>
      <c r="Q101" s="71" t="str">
        <f ca="1">IFERROR(DATEDIF(PEBRUARI!I101,PEBRUARI!D101,"Y"),"")</f>
        <v/>
      </c>
      <c r="R101" s="71" t="str">
        <f ca="1">IFERROR(DATEDIF(PEBRUARI!I101,PEBRUARI!D101,"YM"),"")</f>
        <v/>
      </c>
      <c r="S101" s="72" t="str">
        <f t="shared" ca="1" si="78"/>
        <v/>
      </c>
      <c r="T101" s="72" t="str">
        <f ca="1">S101&amp;PEBRUARI!K101</f>
        <v/>
      </c>
      <c r="U101" s="72" t="str">
        <f>IF(PEBRUARI!Y101="","",IF(PEBRUARI!Y101&lt;18.5,"Kurus",IF(PEBRUARI!Y101&lt;25,"Normal",IF(PEBRUARI!Y101&lt;30,"Overweight (Risiko)",IF(PEBRUARI!Y101&lt;35,"Obesitas I","Obesitas II")))))</f>
        <v/>
      </c>
      <c r="V101" s="72" t="str">
        <f t="shared" ca="1" si="79"/>
        <v/>
      </c>
      <c r="W101" s="72" t="str">
        <f>IF(PEBRUARI!Z101="","",IF(AND(PEBRUARI!K101="L",PEBRUARI!Z101&lt;90),"Normal / Aman",IF(AND(PEBRUARI!K101="L",PEBRUARI!Z101&gt;=90,PEBRUARI!Z101&lt;=100),"Risiko Tinggi",IF(AND(PEBRUARI!K101="L",PEBRUARI!Z101&gt;100),"Obesitas (Sangat Berisiko)",IF(AND(PEBRUARI!K101="P",PEBRUARI!Z101&lt;80),"Normal / Aman",IF(AND(PEBRUARI!K101="P",PEBRUARI!Z101&gt;=80,PEBRUARI!Z101&lt;=95),"Risiko Tinggi",IF(AND(PEBRUARI!K101="P",PEBRUARI!Z101&gt;95),"Obesitas (Sangat Berisiko)","")))))))</f>
        <v/>
      </c>
      <c r="X101" s="72" t="str">
        <f t="shared" ca="1" si="80"/>
        <v/>
      </c>
      <c r="Y101" s="73" t="str">
        <f>IFERROR(ABS(LEFT(PEBRUARI!AA101,FIND("/",PEBRUARI!AA101)-1)),"")</f>
        <v/>
      </c>
      <c r="Z101" s="73" t="str">
        <f>IFERROR(ABS(MID(PEBRUARI!AA101,FIND("/",PEBRUARI!AA101)+1,LEN(PEBRUARI!AA101))),"")</f>
        <v/>
      </c>
      <c r="AA101" s="72" t="str">
        <f t="shared" si="81"/>
        <v/>
      </c>
      <c r="AB101" s="72" t="str">
        <f t="shared" ca="1" si="82"/>
        <v/>
      </c>
      <c r="AC101" s="72" t="str">
        <f>IF(PEBRUARI!AB101="","",IF(PEBRUARI!AB101&lt;181,"NORMAL",IF(PEBRUARI!AB101&lt;201,"Pre DM", "DM")))</f>
        <v/>
      </c>
      <c r="AD101" s="72" t="str">
        <f t="shared" ca="1" si="83"/>
        <v/>
      </c>
      <c r="AF101" s="71" t="str">
        <f ca="1">IFERROR(DATEDIF(MARET!I101,MARET!D101,"Y"),"")</f>
        <v/>
      </c>
      <c r="AG101" s="71" t="str">
        <f ca="1">IFERROR(DATEDIF(MARET!I101,MARET!D101,"YM"),"")</f>
        <v/>
      </c>
      <c r="AH101" s="72" t="str">
        <f t="shared" ca="1" si="84"/>
        <v/>
      </c>
      <c r="AI101" s="72" t="str">
        <f ca="1">AH101&amp;MARET!K101</f>
        <v/>
      </c>
      <c r="AJ101" s="72" t="str">
        <f>IF(MARET!Y101="","",IF(MARET!Y101&lt;18.5,"Kurus",IF(MARET!Y101&lt;25,"Normal",IF(MARET!Y101&lt;30,"Overweight (Risiko)",IF(MARET!Y101&lt;35,"Obesitas I","Obesitas II")))))</f>
        <v/>
      </c>
      <c r="AK101" s="72" t="str">
        <f t="shared" ca="1" si="85"/>
        <v/>
      </c>
      <c r="AL101" s="72" t="str">
        <f>IF(MARET!Z101="","",IF(AND(MARET!K101="L",MARET!Z101&lt;90),"Normal / Aman",IF(AND(MARET!K101="L",MARET!Z101&gt;=90,MARET!Z101&lt;=100),"Risiko Tinggi",IF(AND(MARET!K101="L",MARET!Z101&gt;100),"Obesitas (Sangat Berisiko)",IF(AND(MARET!K101="P",MARET!Z101&lt;80),"Normal / Aman",IF(AND(MARET!K101="P",MARET!Z101&gt;=80,MARET!Z101&lt;=95),"Risiko Tinggi",IF(AND(MARET!K101="P",MARET!Z101&gt;95),"Obesitas (Sangat Berisiko)","")))))))</f>
        <v/>
      </c>
      <c r="AM101" s="72" t="str">
        <f t="shared" ca="1" si="86"/>
        <v/>
      </c>
      <c r="AN101" s="73" t="str">
        <f>IFERROR(ABS(LEFT(MARET!AA101,FIND("/",MARET!AA101)-1)),"")</f>
        <v/>
      </c>
      <c r="AO101" s="73" t="str">
        <f>IFERROR(ABS(MID(MARET!AA101,FIND("/",MARET!AA101)+1,LEN(MARET!AA101))),"")</f>
        <v/>
      </c>
      <c r="AP101" s="72" t="str">
        <f t="shared" si="87"/>
        <v/>
      </c>
      <c r="AQ101" s="72" t="str">
        <f t="shared" ca="1" si="88"/>
        <v/>
      </c>
      <c r="AR101" s="72" t="str">
        <f>IF(MARET!AB101="","",IF(MARET!AB101&lt;181,"NORMAL",IF(MARET!AB101&lt;201,"Pre DM", "DM")))</f>
        <v/>
      </c>
      <c r="AS101" s="72" t="str">
        <f t="shared" ca="1" si="89"/>
        <v/>
      </c>
      <c r="AU101" s="71" t="str">
        <f ca="1">IFERROR(DATEDIF(APRIL!I101,APRIL!D101,"Y"),"")</f>
        <v/>
      </c>
      <c r="AV101" s="71" t="str">
        <f ca="1">IFERROR(DATEDIF(APRIL!I101,APRIL!D101,"YM"),"")</f>
        <v/>
      </c>
      <c r="AW101" s="72" t="str">
        <f t="shared" ca="1" si="90"/>
        <v/>
      </c>
      <c r="AX101" s="72" t="str">
        <f ca="1">AW101&amp;APRIL!K101</f>
        <v/>
      </c>
      <c r="AY101" s="72" t="str">
        <f>IF(APRIL!Y101="","",IF(APRIL!Y101&lt;18.5,"Kurus",IF(APRIL!Y101&lt;25,"Normal",IF(APRIL!Y101&lt;30,"Overweight (Risiko)",IF(APRIL!Y101&lt;35,"Obesitas I","Obesitas II")))))</f>
        <v/>
      </c>
      <c r="AZ101" s="72" t="str">
        <f t="shared" ca="1" si="91"/>
        <v/>
      </c>
      <c r="BA101" s="72" t="str">
        <f>IF(APRIL!Z101="","",IF(AND(APRIL!K101="L",APRIL!Z101&lt;90),"Normal / Aman",IF(AND(APRIL!K101="L",APRIL!Z101&gt;=90,APRIL!Z101&lt;=100),"Risiko Tinggi",IF(AND(APRIL!K101="L",APRIL!Z101&gt;100),"Obesitas (Sangat Berisiko)",IF(AND(APRIL!K101="P",APRIL!Z101&lt;80),"Normal / Aman",IF(AND(APRIL!K101="P",APRIL!Z101&gt;=80,APRIL!Z101&lt;=95),"Risiko Tinggi",IF(AND(APRIL!K101="P",APRIL!Z101&gt;95),"Obesitas (Sangat Berisiko)","")))))))</f>
        <v/>
      </c>
      <c r="BB101" s="72" t="str">
        <f t="shared" ca="1" si="92"/>
        <v/>
      </c>
      <c r="BC101" s="73" t="str">
        <f>IFERROR(ABS(LEFT(APRIL!AA101,FIND("/",APRIL!AA101)-1)),"")</f>
        <v/>
      </c>
      <c r="BD101" s="73" t="str">
        <f>IFERROR(ABS(MID(APRIL!AA101,FIND("/",APRIL!AA101)+1,LEN(APRIL!AA101))),"")</f>
        <v/>
      </c>
      <c r="BE101" s="72" t="str">
        <f t="shared" si="93"/>
        <v/>
      </c>
      <c r="BF101" s="72" t="str">
        <f t="shared" ca="1" si="94"/>
        <v/>
      </c>
      <c r="BG101" s="72" t="str">
        <f>IF(APRIL!AB101="","",IF(APRIL!AB101&lt;181,"NORMAL",IF(APRIL!AB101&lt;201,"Pre DM", "DM")))</f>
        <v/>
      </c>
      <c r="BH101" s="72" t="str">
        <f t="shared" ca="1" si="95"/>
        <v/>
      </c>
      <c r="BJ101" s="71" t="str">
        <f ca="1">IFERROR(DATEDIF(MEI!I101,MEI!D101,"Y"),"")</f>
        <v/>
      </c>
      <c r="BK101" s="71" t="str">
        <f ca="1">IFERROR(DATEDIF(MEI!I101,MEI!D101,"YM"),"")</f>
        <v/>
      </c>
      <c r="BL101" s="72" t="str">
        <f t="shared" ca="1" si="96"/>
        <v/>
      </c>
      <c r="BM101" s="72" t="str">
        <f ca="1">BL101&amp;MEI!K101</f>
        <v/>
      </c>
      <c r="BN101" s="72" t="str">
        <f>IF(MEI!Y101="","",IF(MEI!Y101&lt;18.5,"Kurus",IF(MEI!Y101&lt;25,"Normal",IF(MEI!Y101&lt;30,"Overweight (Risiko)",IF(MEI!Y101&lt;35,"Obesitas I","Obesitas II")))))</f>
        <v/>
      </c>
      <c r="BO101" s="72" t="str">
        <f t="shared" ca="1" si="97"/>
        <v/>
      </c>
      <c r="BP101" s="72" t="str">
        <f>IF(MEI!Z101="","",IF(AND(MEI!K101="L",MEI!Z101&lt;90),"Normal / Aman",IF(AND(MEI!K101="L",MEI!Z101&gt;=90,MEI!Z101&lt;=100),"Risiko Tinggi",IF(AND(MEI!K101="L",MEI!Z101&gt;100),"Obesitas (Sangat Berisiko)",IF(AND(MEI!K101="P",MEI!Z101&lt;80),"Normal / Aman",IF(AND(MEI!K101="P",MEI!Z101&gt;=80,MEI!Z101&lt;=95),"Risiko Tinggi",IF(AND(MEI!K101="P",MEI!Z101&gt;95),"Obesitas (Sangat Berisiko)","")))))))</f>
        <v/>
      </c>
      <c r="BQ101" s="72" t="str">
        <f t="shared" ca="1" si="98"/>
        <v/>
      </c>
      <c r="BR101" s="73" t="str">
        <f>IFERROR(ABS(LEFT(MEI!AA101,FIND("/",MEI!AA101)-1)),"")</f>
        <v/>
      </c>
      <c r="BS101" s="73" t="str">
        <f>IFERROR(ABS(MID(MEI!AA101,FIND("/",MEI!AA101)+1,LEN(MEI!AA101))),"")</f>
        <v/>
      </c>
      <c r="BT101" s="72" t="str">
        <f t="shared" si="99"/>
        <v/>
      </c>
      <c r="BU101" s="72" t="str">
        <f t="shared" ca="1" si="100"/>
        <v/>
      </c>
      <c r="BV101" s="72" t="str">
        <f>IF(MEI!AB101="","",IF(MEI!AB101&lt;181,"NORMAL",IF(MEI!AB101&lt;201,"Pre DM", "DM")))</f>
        <v/>
      </c>
      <c r="BW101" s="72" t="str">
        <f t="shared" ca="1" si="101"/>
        <v/>
      </c>
      <c r="BY101" s="71" t="str">
        <f ca="1">IFERROR(DATEDIF(JUNI!I101,JUNI!D101,"Y"),"")</f>
        <v/>
      </c>
      <c r="BZ101" s="71" t="str">
        <f ca="1">IFERROR(DATEDIF(JUNI!I101,JUNI!D101,"YM"),"")</f>
        <v/>
      </c>
      <c r="CA101" s="72" t="str">
        <f t="shared" ca="1" si="102"/>
        <v/>
      </c>
      <c r="CB101" s="72" t="str">
        <f ca="1">CA101&amp;JUNI!K101</f>
        <v/>
      </c>
      <c r="CC101" s="72" t="str">
        <f>IF(JUNI!Y101="","",IF(JUNI!Y101&lt;18.5,"Kurus",IF(JUNI!Y101&lt;25,"Normal",IF(JUNI!Y101&lt;30,"Overweight (Risiko)",IF(JUNI!Y101&lt;35,"Obesitas I","Obesitas II")))))</f>
        <v/>
      </c>
      <c r="CD101" s="72" t="str">
        <f t="shared" ca="1" si="103"/>
        <v/>
      </c>
      <c r="CE101" s="72" t="str">
        <f>IF(JUNI!Z101="","",IF(AND(JUNI!K101="L",JUNI!Z101&lt;90),"Normal / Aman",IF(AND(JUNI!K101="L",JUNI!Z101&gt;=90,JUNI!Z101&lt;=100),"Risiko Tinggi",IF(AND(JUNI!K101="L",JUNI!Z101&gt;100),"Obesitas (Sangat Berisiko)",IF(AND(JUNI!K101="P",JUNI!Z101&lt;80),"Normal / Aman",IF(AND(JUNI!K101="P",JUNI!Z101&gt;=80,JUNI!Z101&lt;=95),"Risiko Tinggi",IF(AND(JUNI!K101="P",JUNI!Z101&gt;95),"Obesitas (Sangat Berisiko)","")))))))</f>
        <v/>
      </c>
      <c r="CF101" s="72" t="str">
        <f t="shared" ca="1" si="104"/>
        <v/>
      </c>
      <c r="CG101" s="73" t="str">
        <f>IFERROR(ABS(LEFT(JUNI!AA101,FIND("/",JUNI!AA101)-1)),"")</f>
        <v/>
      </c>
      <c r="CH101" s="73" t="str">
        <f>IFERROR(ABS(MID(JUNI!AA101,FIND("/",JUNI!AA101)+1,LEN(JUNI!AA101))),"")</f>
        <v/>
      </c>
      <c r="CI101" s="72" t="str">
        <f t="shared" si="105"/>
        <v/>
      </c>
      <c r="CJ101" s="72" t="str">
        <f t="shared" ca="1" si="106"/>
        <v/>
      </c>
      <c r="CK101" s="72" t="str">
        <f>IF(JUNI!AB101="","",IF(JUNI!AB101&lt;181,"NORMAL",IF(JUNI!AB101&lt;201,"Pre DM", "DM")))</f>
        <v/>
      </c>
      <c r="CL101" s="72" t="str">
        <f t="shared" ca="1" si="107"/>
        <v/>
      </c>
      <c r="CN101" s="71" t="str">
        <f ca="1">IFERROR(DATEDIF(JULI!I101,JULI!D101,"Y"),"")</f>
        <v/>
      </c>
      <c r="CO101" s="71" t="str">
        <f ca="1">IFERROR(DATEDIF(JULI!I101,JULI!D101,"YM"),"")</f>
        <v/>
      </c>
      <c r="CP101" s="72" t="str">
        <f t="shared" ca="1" si="108"/>
        <v/>
      </c>
      <c r="CQ101" s="72" t="str">
        <f ca="1">CP101&amp;JULI!K101</f>
        <v/>
      </c>
      <c r="CR101" s="72" t="str">
        <f>IF(JULI!Y101="","",IF(JULI!Y101&lt;18.5,"Kurus",IF(JULI!Y101&lt;25,"Normal",IF(JULI!Y101&lt;30,"Overweight (Risiko)",IF(JULI!Y101&lt;35,"Obesitas I","Obesitas II")))))</f>
        <v/>
      </c>
      <c r="CS101" s="72" t="str">
        <f t="shared" ca="1" si="109"/>
        <v/>
      </c>
      <c r="CT101" s="72" t="str">
        <f>IF(JULI!Z101="","",IF(AND(JULI!K101="L",JULI!Z101&lt;90),"Normal / Aman",IF(AND(JULI!K101="L",JULI!Z101&gt;=90,JULI!Z101&lt;=100),"Risiko Tinggi",IF(AND(JULI!K101="L",JULI!Z101&gt;100),"Obesitas (Sangat Berisiko)",IF(AND(JULI!K101="P",JULI!Z101&lt;80),"Normal / Aman",IF(AND(JULI!K101="P",JULI!Z101&gt;=80,JULI!Z101&lt;=95),"Risiko Tinggi",IF(AND(JULI!K101="P",JULI!Z101&gt;95),"Obesitas (Sangat Berisiko)","")))))))</f>
        <v/>
      </c>
      <c r="CU101" s="72" t="str">
        <f t="shared" ca="1" si="110"/>
        <v/>
      </c>
      <c r="CV101" s="73" t="str">
        <f>IFERROR(ABS(LEFT(JULI!AA101,FIND("/",JULI!AA101)-1)),"")</f>
        <v/>
      </c>
      <c r="CW101" s="73" t="str">
        <f>IFERROR(ABS(MID(JULI!AA101,FIND("/",JULI!AA101)+1,LEN(JULI!AA101))),"")</f>
        <v/>
      </c>
      <c r="CX101" s="72" t="str">
        <f t="shared" si="111"/>
        <v/>
      </c>
      <c r="CY101" s="72" t="str">
        <f t="shared" ca="1" si="112"/>
        <v/>
      </c>
      <c r="CZ101" s="72" t="str">
        <f>IF(JULI!AB101="","",IF(JULI!AB101&lt;181,"NORMAL",IF(JULI!AB101&lt;201,"Pre DM", "DM")))</f>
        <v/>
      </c>
      <c r="DA101" s="72" t="str">
        <f t="shared" ca="1" si="113"/>
        <v/>
      </c>
      <c r="DC101" s="71" t="str">
        <f ca="1">IFERROR(DATEDIF(AGUSTUS!I101,AGUSTUS!D101,"Y"),"")</f>
        <v/>
      </c>
      <c r="DD101" s="71" t="str">
        <f ca="1">IFERROR(DATEDIF(AGUSTUS!I101,AGUSTUS!D101,"YM"),"")</f>
        <v/>
      </c>
      <c r="DE101" s="72" t="str">
        <f t="shared" ca="1" si="114"/>
        <v/>
      </c>
      <c r="DF101" s="72" t="str">
        <f ca="1">DE101&amp;AGUSTUS!K101</f>
        <v/>
      </c>
      <c r="DG101" s="72" t="str">
        <f>IF(AGUSTUS!Y101="","",IF(AGUSTUS!Y101&lt;18.5,"Kurus",IF(AGUSTUS!Y101&lt;25,"Normal",IF(AGUSTUS!Y101&lt;30,"Overweight (Risiko)",IF(AGUSTUS!Y101&lt;35,"Obesitas I","Obesitas II")))))</f>
        <v/>
      </c>
      <c r="DH101" s="72" t="str">
        <f t="shared" ca="1" si="115"/>
        <v/>
      </c>
      <c r="DI101" s="72" t="str">
        <f>IF(AGUSTUS!Z101="","",IF(AND(AGUSTUS!K101="L",AGUSTUS!Z101&lt;90),"Normal / Aman",IF(AND(AGUSTUS!K101="L",AGUSTUS!Z101&gt;=90,AGUSTUS!Z101&lt;=100),"Risiko Tinggi",IF(AND(AGUSTUS!K101="L",AGUSTUS!Z101&gt;100),"Obesitas (Sangat Berisiko)",IF(AND(AGUSTUS!K101="P",AGUSTUS!Z101&lt;80),"Normal / Aman",IF(AND(AGUSTUS!K101="P",AGUSTUS!Z101&gt;=80,AGUSTUS!Z101&lt;=95),"Risiko Tinggi",IF(AND(AGUSTUS!K101="P",AGUSTUS!Z101&gt;95),"Obesitas (Sangat Berisiko)","")))))))</f>
        <v/>
      </c>
      <c r="DJ101" s="72" t="str">
        <f t="shared" ca="1" si="116"/>
        <v/>
      </c>
      <c r="DK101" s="73" t="str">
        <f>IFERROR(ABS(LEFT(AGUSTUS!AA101,FIND("/",AGUSTUS!AA101)-1)),"")</f>
        <v/>
      </c>
      <c r="DL101" s="73" t="str">
        <f>IFERROR(ABS(MID(AGUSTUS!AA101,FIND("/",AGUSTUS!AA101)+1,LEN(AGUSTUS!AA101))),"")</f>
        <v/>
      </c>
      <c r="DM101" s="72" t="str">
        <f t="shared" si="117"/>
        <v/>
      </c>
      <c r="DN101" s="72" t="str">
        <f t="shared" ca="1" si="118"/>
        <v/>
      </c>
      <c r="DO101" s="72" t="str">
        <f>IF(AGUSTUS!AB101="","",IF(AGUSTUS!AB101&lt;181,"NORMAL",IF(AGUSTUS!AB101&lt;201,"Pre DM", "DM")))</f>
        <v/>
      </c>
      <c r="DP101" s="72" t="str">
        <f t="shared" ca="1" si="119"/>
        <v/>
      </c>
      <c r="DR101" s="71" t="str">
        <f ca="1">IFERROR(DATEDIF(SEPTEMBER!I101,SEPTEMBER!D101,"Y"),"")</f>
        <v/>
      </c>
      <c r="DS101" s="71" t="str">
        <f ca="1">IFERROR(DATEDIF(SEPTEMBER!I101,SEPTEMBER!D101,"YM"),"")</f>
        <v/>
      </c>
      <c r="DT101" s="72" t="str">
        <f t="shared" ca="1" si="120"/>
        <v/>
      </c>
      <c r="DU101" s="72" t="str">
        <f ca="1">DT101&amp;SEPTEMBER!K101</f>
        <v/>
      </c>
      <c r="DV101" s="72" t="str">
        <f>IF(SEPTEMBER!Y101="","",IF(SEPTEMBER!Y101&lt;18.5,"Kurus",IF(SEPTEMBER!Y101&lt;25,"Normal",IF(SEPTEMBER!Y101&lt;30,"Overweight (Risiko)",IF(SEPTEMBER!Y101&lt;35,"Obesitas I","Obesitas II")))))</f>
        <v/>
      </c>
      <c r="DW101" s="72" t="str">
        <f t="shared" ca="1" si="121"/>
        <v/>
      </c>
      <c r="DX101" s="72" t="str">
        <f>IF(SEPTEMBER!Z101="","",IF(AND(SEPTEMBER!K101="L",SEPTEMBER!Z101&lt;90),"Normal / Aman",IF(AND(SEPTEMBER!K101="L",SEPTEMBER!Z101&gt;=90,SEPTEMBER!Z101&lt;=100),"Risiko Tinggi",IF(AND(SEPTEMBER!K101="L",SEPTEMBER!Z101&gt;100),"Obesitas (Sangat Berisiko)",IF(AND(SEPTEMBER!K101="P",SEPTEMBER!Z101&lt;80),"Normal / Aman",IF(AND(SEPTEMBER!K101="P",SEPTEMBER!Z101&gt;=80,SEPTEMBER!Z101&lt;=95),"Risiko Tinggi",IF(AND(SEPTEMBER!K101="P",SEPTEMBER!Z101&gt;95),"Obesitas (Sangat Berisiko)","")))))))</f>
        <v/>
      </c>
      <c r="DY101" s="72" t="str">
        <f t="shared" ca="1" si="122"/>
        <v/>
      </c>
      <c r="DZ101" s="73" t="str">
        <f>IFERROR(ABS(LEFT(SEPTEMBER!AA101,FIND("/",SEPTEMBER!AA101)-1)),"")</f>
        <v/>
      </c>
      <c r="EA101" s="73" t="str">
        <f>IFERROR(ABS(MID(SEPTEMBER!AA101,FIND("/",SEPTEMBER!AA101)+1,LEN(SEPTEMBER!AA101))),"")</f>
        <v/>
      </c>
      <c r="EB101" s="72" t="str">
        <f t="shared" si="123"/>
        <v/>
      </c>
      <c r="EC101" s="72" t="str">
        <f t="shared" ca="1" si="124"/>
        <v/>
      </c>
      <c r="ED101" s="72" t="str">
        <f>IF(SEPTEMBER!AB101="","",IF(SEPTEMBER!AB101&lt;181,"NORMAL",IF(SEPTEMBER!AB101&lt;201,"Pre DM", "DM")))</f>
        <v/>
      </c>
      <c r="EE101" s="72" t="str">
        <f t="shared" ca="1" si="125"/>
        <v/>
      </c>
      <c r="EG101" s="71" t="str">
        <f ca="1">IFERROR(DATEDIF(OKTOBER!I101,OKTOBER!D101,"Y"),"")</f>
        <v/>
      </c>
      <c r="EH101" s="71" t="str">
        <f ca="1">IFERROR(DATEDIF(OKTOBER!I101,OKTOBER!D101,"YM"),"")</f>
        <v/>
      </c>
      <c r="EI101" s="72" t="str">
        <f t="shared" ca="1" si="126"/>
        <v/>
      </c>
      <c r="EJ101" s="72" t="str">
        <f ca="1">EI101&amp;OKTOBER!K101</f>
        <v/>
      </c>
      <c r="EK101" s="72" t="str">
        <f>IF(OKTOBER!Y101="","",IF(OKTOBER!Y101&lt;18.5,"Kurus",IF(OKTOBER!Y101&lt;25,"Normal",IF(OKTOBER!Y101&lt;30,"Overweight (Risiko)",IF(OKTOBER!Y101&lt;35,"Obesitas I","Obesitas II")))))</f>
        <v/>
      </c>
      <c r="EL101" s="72" t="str">
        <f t="shared" ca="1" si="127"/>
        <v/>
      </c>
      <c r="EM101" s="72" t="str">
        <f>IF(OKTOBER!Z101="","",IF(AND(OKTOBER!K101="L",OKTOBER!Z101&lt;90),"Normal / Aman",IF(AND(OKTOBER!K101="L",OKTOBER!Z101&gt;=90,OKTOBER!Z101&lt;=100),"Risiko Tinggi",IF(AND(OKTOBER!K101="L",OKTOBER!Z101&gt;100),"Obesitas (Sangat Berisiko)",IF(AND(OKTOBER!K101="P",OKTOBER!Z101&lt;80),"Normal / Aman",IF(AND(OKTOBER!K101="P",OKTOBER!Z101&gt;=80,OKTOBER!Z101&lt;=95),"Risiko Tinggi",IF(AND(OKTOBER!K101="P",OKTOBER!Z101&gt;95),"Obesitas (Sangat Berisiko)","")))))))</f>
        <v/>
      </c>
      <c r="EN101" s="72" t="str">
        <f t="shared" ca="1" si="128"/>
        <v/>
      </c>
      <c r="EO101" s="73" t="str">
        <f>IFERROR(ABS(LEFT(OKTOBER!AA101,FIND("/",OKTOBER!AA101)-1)),"")</f>
        <v/>
      </c>
      <c r="EP101" s="73" t="str">
        <f>IFERROR(ABS(MID(OKTOBER!AA101,FIND("/",OKTOBER!AA101)+1,LEN(OKTOBER!AA101))),"")</f>
        <v/>
      </c>
      <c r="EQ101" s="72" t="str">
        <f t="shared" si="129"/>
        <v/>
      </c>
      <c r="ER101" s="72" t="str">
        <f t="shared" ca="1" si="130"/>
        <v/>
      </c>
      <c r="ES101" s="72" t="str">
        <f>IF(OKTOBER!AB101="","",IF(OKTOBER!AB101&lt;181,"NORMAL",IF(OKTOBER!AB101&lt;201,"Pre DM", "DM")))</f>
        <v/>
      </c>
      <c r="ET101" s="72" t="str">
        <f t="shared" ca="1" si="131"/>
        <v/>
      </c>
      <c r="EV101" s="71" t="str">
        <f ca="1">IFERROR(DATEDIF(NOPEMBER!I101,NOPEMBER!D101,"Y"),"")</f>
        <v/>
      </c>
      <c r="EW101" s="71" t="str">
        <f ca="1">IFERROR(DATEDIF(NOPEMBER!I101,NOPEMBER!D101,"YM"),"")</f>
        <v/>
      </c>
      <c r="EX101" s="72" t="str">
        <f t="shared" ca="1" si="132"/>
        <v/>
      </c>
      <c r="EY101" s="72" t="str">
        <f ca="1">EX101&amp;NOPEMBER!K101</f>
        <v/>
      </c>
      <c r="EZ101" s="72" t="str">
        <f>IF(NOPEMBER!Y101="","",IF(NOPEMBER!Y101&lt;18.5,"Kurus",IF(NOPEMBER!Y101&lt;25,"Normal",IF(NOPEMBER!Y101&lt;30,"Overweight (Risiko)",IF(NOPEMBER!Y101&lt;35,"Obesitas I","Obesitas II")))))</f>
        <v/>
      </c>
      <c r="FA101" s="72" t="str">
        <f t="shared" ca="1" si="133"/>
        <v/>
      </c>
      <c r="FB101" s="72" t="str">
        <f>IF(NOPEMBER!Z101="","",IF(AND(NOPEMBER!K101="L",NOPEMBER!Z101&lt;90),"Normal / Aman",IF(AND(NOPEMBER!K101="L",NOPEMBER!Z101&gt;=90,NOPEMBER!Z101&lt;=100),"Risiko Tinggi",IF(AND(NOPEMBER!K101="L",NOPEMBER!Z101&gt;100),"Obesitas (Sangat Berisiko)",IF(AND(NOPEMBER!K101="P",NOPEMBER!Z101&lt;80),"Normal / Aman",IF(AND(NOPEMBER!K101="P",NOPEMBER!Z101&gt;=80,NOPEMBER!Z101&lt;=95),"Risiko Tinggi",IF(AND(NOPEMBER!K101="P",NOPEMBER!Z101&gt;95),"Obesitas (Sangat Berisiko)","")))))))</f>
        <v/>
      </c>
      <c r="FC101" s="72" t="str">
        <f t="shared" ca="1" si="134"/>
        <v/>
      </c>
      <c r="FD101" s="73" t="str">
        <f>IFERROR(ABS(LEFT(NOPEMBER!AA101,FIND("/",NOPEMBER!AA101)-1)),"")</f>
        <v/>
      </c>
      <c r="FE101" s="73" t="str">
        <f>IFERROR(ABS(MID(NOPEMBER!AA101,FIND("/",NOPEMBER!AA101)+1,LEN(NOPEMBER!AA101))),"")</f>
        <v/>
      </c>
      <c r="FF101" s="72" t="str">
        <f t="shared" si="135"/>
        <v/>
      </c>
      <c r="FG101" s="72" t="str">
        <f t="shared" ca="1" si="136"/>
        <v/>
      </c>
      <c r="FH101" s="72" t="str">
        <f>IF(NOPEMBER!AB101="","",IF(NOPEMBER!AB101&lt;181,"NORMAL",IF(NOPEMBER!AB101&lt;201,"Pre DM", "DM")))</f>
        <v/>
      </c>
      <c r="FI101" s="72" t="str">
        <f t="shared" ca="1" si="137"/>
        <v/>
      </c>
      <c r="FK101" s="71" t="str">
        <f ca="1">IFERROR(DATEDIF(DESEMBER!I101,DESEMBER!D101,"Y"),"")</f>
        <v/>
      </c>
      <c r="FL101" s="71" t="str">
        <f ca="1">IFERROR(DATEDIF(DESEMBER!I101,DESEMBER!D101,"YM"),"")</f>
        <v/>
      </c>
      <c r="FM101" s="72" t="str">
        <f t="shared" ca="1" si="138"/>
        <v/>
      </c>
      <c r="FN101" s="72" t="str">
        <f ca="1">FM101&amp;DESEMBER!K101</f>
        <v/>
      </c>
      <c r="FO101" s="72" t="str">
        <f>IF(DESEMBER!Y101="","",IF(DESEMBER!Y101&lt;18.5,"Kurus",IF(DESEMBER!Y101&lt;25,"Normal",IF(DESEMBER!Y101&lt;30,"Overweight (Risiko)",IF(DESEMBER!Y101&lt;35,"Obesitas I","Obesitas II")))))</f>
        <v/>
      </c>
      <c r="FP101" s="72" t="str">
        <f t="shared" ca="1" si="139"/>
        <v/>
      </c>
      <c r="FQ101" s="72" t="str">
        <f>IF(DESEMBER!Z101="","",IF(AND(DESEMBER!K101="L",DESEMBER!Z101&lt;90),"Normal / Aman",IF(AND(DESEMBER!K101="L",DESEMBER!Z101&gt;=90,DESEMBER!Z101&lt;=100),"Risiko Tinggi",IF(AND(DESEMBER!K101="L",DESEMBER!Z101&gt;100),"Obesitas (Sangat Berisiko)",IF(AND(DESEMBER!K101="P",DESEMBER!Z101&lt;80),"Normal / Aman",IF(AND(DESEMBER!K101="P",DESEMBER!Z101&gt;=80,DESEMBER!Z101&lt;=95),"Risiko Tinggi",IF(AND(DESEMBER!K101="P",DESEMBER!Z101&gt;95),"Obesitas (Sangat Berisiko)","")))))))</f>
        <v/>
      </c>
      <c r="FR101" s="72" t="str">
        <f t="shared" ca="1" si="140"/>
        <v/>
      </c>
      <c r="FS101" s="73" t="str">
        <f>IFERROR(ABS(LEFT(DESEMBER!AA101,FIND("/",DESEMBER!AA101)-1)),"")</f>
        <v/>
      </c>
      <c r="FT101" s="73" t="str">
        <f>IFERROR(ABS(MID(DESEMBER!AA101,FIND("/",DESEMBER!AA101)+1,LEN(DESEMBER!AA101))),"")</f>
        <v/>
      </c>
      <c r="FU101" s="72" t="str">
        <f t="shared" si="141"/>
        <v/>
      </c>
      <c r="FV101" s="72" t="str">
        <f t="shared" ca="1" si="142"/>
        <v/>
      </c>
      <c r="FW101" s="72" t="str">
        <f>IF(DESEMBER!AB101="","",IF(DESEMBER!AB101&lt;181,"NORMAL",IF(DESEMBER!AB101&lt;201,"Pre DM", "DM")))</f>
        <v/>
      </c>
      <c r="FX101" s="72" t="str">
        <f t="shared" ca="1" si="143"/>
        <v/>
      </c>
    </row>
    <row r="102" spans="2:180" x14ac:dyDescent="0.25">
      <c r="B102" s="71" t="str">
        <f ca="1">IFERROR(DATEDIF(JANUARI!I102,JANUARI!D102,"Y"),"")</f>
        <v/>
      </c>
      <c r="C102" s="71" t="str">
        <f ca="1">IFERROR(DATEDIF(JANUARI!I102,JANUARI!D102,"YM"),"")</f>
        <v/>
      </c>
      <c r="D102" s="72" t="str">
        <f t="shared" ca="1" si="72"/>
        <v/>
      </c>
      <c r="E102" s="72" t="str">
        <f ca="1">D102&amp;JANUARI!K102</f>
        <v/>
      </c>
      <c r="F102" s="72" t="str">
        <f>IF(JANUARI!Y102="","",IF(JANUARI!Y102&lt;18.5,"Kurus",IF(JANUARI!Y102&lt;25,"Normal",IF(JANUARI!Y102&lt;30,"Overweight (Risiko)",IF(JANUARI!Y102&lt;35,"Obesitas I","Obesitas II")))))</f>
        <v/>
      </c>
      <c r="G102" s="72" t="str">
        <f t="shared" ca="1" si="73"/>
        <v/>
      </c>
      <c r="H102" s="72" t="str">
        <f>IF(JANUARI!Z102="","",IF(AND(JANUARI!K102="L",JANUARI!Z102&lt;90),"Normal / Aman",IF(AND(JANUARI!K102="L",JANUARI!Z102&gt;=90,JANUARI!Z102&lt;=100),"Risiko Tinggi",IF(AND(JANUARI!K102="L",JANUARI!Z102&gt;100),"Obesitas (Sangat Berisiko)",IF(AND(JANUARI!K102="P",JANUARI!Z102&lt;80),"Normal / Aman",IF(AND(JANUARI!K102="P",JANUARI!Z102&gt;=80,JANUARI!Z102&lt;=95),"Risiko Tinggi",IF(AND(JANUARI!K102="P",JANUARI!Z102&gt;95),"Obesitas (Sangat Berisiko)","")))))))</f>
        <v/>
      </c>
      <c r="I102" s="72" t="str">
        <f t="shared" ca="1" si="74"/>
        <v/>
      </c>
      <c r="J102" s="73" t="str">
        <f>IFERROR(ABS(LEFT(JANUARI!AA102,FIND("/",JANUARI!AA102)-1)),"")</f>
        <v/>
      </c>
      <c r="K102" s="73" t="str">
        <f>IFERROR(ABS(MID(JANUARI!AA102,FIND("/",JANUARI!AA102)+1,LEN(JANUARI!AA102))),"")</f>
        <v/>
      </c>
      <c r="L102" s="72" t="str">
        <f t="shared" si="75"/>
        <v/>
      </c>
      <c r="M102" s="72" t="str">
        <f t="shared" ca="1" si="76"/>
        <v/>
      </c>
      <c r="N102" s="72" t="str">
        <f>IF(JANUARI!AB102="","",IF(JANUARI!AB102&lt;181,"NORMAL",IF(JANUARI!AB102&lt;201,"Pre DM", "DM")))</f>
        <v/>
      </c>
      <c r="O102" s="72" t="str">
        <f t="shared" ca="1" si="77"/>
        <v/>
      </c>
      <c r="Q102" s="71" t="str">
        <f ca="1">IFERROR(DATEDIF(PEBRUARI!I102,PEBRUARI!D102,"Y"),"")</f>
        <v/>
      </c>
      <c r="R102" s="71" t="str">
        <f ca="1">IFERROR(DATEDIF(PEBRUARI!I102,PEBRUARI!D102,"YM"),"")</f>
        <v/>
      </c>
      <c r="S102" s="72" t="str">
        <f t="shared" ca="1" si="78"/>
        <v/>
      </c>
      <c r="T102" s="72" t="str">
        <f ca="1">S102&amp;PEBRUARI!K102</f>
        <v/>
      </c>
      <c r="U102" s="72" t="str">
        <f>IF(PEBRUARI!Y102="","",IF(PEBRUARI!Y102&lt;18.5,"Kurus",IF(PEBRUARI!Y102&lt;25,"Normal",IF(PEBRUARI!Y102&lt;30,"Overweight (Risiko)",IF(PEBRUARI!Y102&lt;35,"Obesitas I","Obesitas II")))))</f>
        <v/>
      </c>
      <c r="V102" s="72" t="str">
        <f t="shared" ca="1" si="79"/>
        <v/>
      </c>
      <c r="W102" s="72" t="str">
        <f>IF(PEBRUARI!Z102="","",IF(AND(PEBRUARI!K102="L",PEBRUARI!Z102&lt;90),"Normal / Aman",IF(AND(PEBRUARI!K102="L",PEBRUARI!Z102&gt;=90,PEBRUARI!Z102&lt;=100),"Risiko Tinggi",IF(AND(PEBRUARI!K102="L",PEBRUARI!Z102&gt;100),"Obesitas (Sangat Berisiko)",IF(AND(PEBRUARI!K102="P",PEBRUARI!Z102&lt;80),"Normal / Aman",IF(AND(PEBRUARI!K102="P",PEBRUARI!Z102&gt;=80,PEBRUARI!Z102&lt;=95),"Risiko Tinggi",IF(AND(PEBRUARI!K102="P",PEBRUARI!Z102&gt;95),"Obesitas (Sangat Berisiko)","")))))))</f>
        <v/>
      </c>
      <c r="X102" s="72" t="str">
        <f t="shared" ca="1" si="80"/>
        <v/>
      </c>
      <c r="Y102" s="73" t="str">
        <f>IFERROR(ABS(LEFT(PEBRUARI!AA102,FIND("/",PEBRUARI!AA102)-1)),"")</f>
        <v/>
      </c>
      <c r="Z102" s="73" t="str">
        <f>IFERROR(ABS(MID(PEBRUARI!AA102,FIND("/",PEBRUARI!AA102)+1,LEN(PEBRUARI!AA102))),"")</f>
        <v/>
      </c>
      <c r="AA102" s="72" t="str">
        <f t="shared" si="81"/>
        <v/>
      </c>
      <c r="AB102" s="72" t="str">
        <f t="shared" ca="1" si="82"/>
        <v/>
      </c>
      <c r="AC102" s="72" t="str">
        <f>IF(PEBRUARI!AB102="","",IF(PEBRUARI!AB102&lt;181,"NORMAL",IF(PEBRUARI!AB102&lt;201,"Pre DM", "DM")))</f>
        <v/>
      </c>
      <c r="AD102" s="72" t="str">
        <f t="shared" ca="1" si="83"/>
        <v/>
      </c>
      <c r="AF102" s="71" t="str">
        <f ca="1">IFERROR(DATEDIF(MARET!I102,MARET!D102,"Y"),"")</f>
        <v/>
      </c>
      <c r="AG102" s="71" t="str">
        <f ca="1">IFERROR(DATEDIF(MARET!I102,MARET!D102,"YM"),"")</f>
        <v/>
      </c>
      <c r="AH102" s="72" t="str">
        <f t="shared" ca="1" si="84"/>
        <v/>
      </c>
      <c r="AI102" s="72" t="str">
        <f ca="1">AH102&amp;MARET!K102</f>
        <v/>
      </c>
      <c r="AJ102" s="72" t="str">
        <f>IF(MARET!Y102="","",IF(MARET!Y102&lt;18.5,"Kurus",IF(MARET!Y102&lt;25,"Normal",IF(MARET!Y102&lt;30,"Overweight (Risiko)",IF(MARET!Y102&lt;35,"Obesitas I","Obesitas II")))))</f>
        <v/>
      </c>
      <c r="AK102" s="72" t="str">
        <f t="shared" ca="1" si="85"/>
        <v/>
      </c>
      <c r="AL102" s="72" t="str">
        <f>IF(MARET!Z102="","",IF(AND(MARET!K102="L",MARET!Z102&lt;90),"Normal / Aman",IF(AND(MARET!K102="L",MARET!Z102&gt;=90,MARET!Z102&lt;=100),"Risiko Tinggi",IF(AND(MARET!K102="L",MARET!Z102&gt;100),"Obesitas (Sangat Berisiko)",IF(AND(MARET!K102="P",MARET!Z102&lt;80),"Normal / Aman",IF(AND(MARET!K102="P",MARET!Z102&gt;=80,MARET!Z102&lt;=95),"Risiko Tinggi",IF(AND(MARET!K102="P",MARET!Z102&gt;95),"Obesitas (Sangat Berisiko)","")))))))</f>
        <v/>
      </c>
      <c r="AM102" s="72" t="str">
        <f t="shared" ca="1" si="86"/>
        <v/>
      </c>
      <c r="AN102" s="73" t="str">
        <f>IFERROR(ABS(LEFT(MARET!AA102,FIND("/",MARET!AA102)-1)),"")</f>
        <v/>
      </c>
      <c r="AO102" s="73" t="str">
        <f>IFERROR(ABS(MID(MARET!AA102,FIND("/",MARET!AA102)+1,LEN(MARET!AA102))),"")</f>
        <v/>
      </c>
      <c r="AP102" s="72" t="str">
        <f t="shared" si="87"/>
        <v/>
      </c>
      <c r="AQ102" s="72" t="str">
        <f t="shared" ca="1" si="88"/>
        <v/>
      </c>
      <c r="AR102" s="72" t="str">
        <f>IF(MARET!AB102="","",IF(MARET!AB102&lt;181,"NORMAL",IF(MARET!AB102&lt;201,"Pre DM", "DM")))</f>
        <v/>
      </c>
      <c r="AS102" s="72" t="str">
        <f t="shared" ca="1" si="89"/>
        <v/>
      </c>
      <c r="AU102" s="71" t="str">
        <f ca="1">IFERROR(DATEDIF(APRIL!I102,APRIL!D102,"Y"),"")</f>
        <v/>
      </c>
      <c r="AV102" s="71" t="str">
        <f ca="1">IFERROR(DATEDIF(APRIL!I102,APRIL!D102,"YM"),"")</f>
        <v/>
      </c>
      <c r="AW102" s="72" t="str">
        <f t="shared" ca="1" si="90"/>
        <v/>
      </c>
      <c r="AX102" s="72" t="str">
        <f ca="1">AW102&amp;APRIL!K102</f>
        <v/>
      </c>
      <c r="AY102" s="72" t="str">
        <f>IF(APRIL!Y102="","",IF(APRIL!Y102&lt;18.5,"Kurus",IF(APRIL!Y102&lt;25,"Normal",IF(APRIL!Y102&lt;30,"Overweight (Risiko)",IF(APRIL!Y102&lt;35,"Obesitas I","Obesitas II")))))</f>
        <v/>
      </c>
      <c r="AZ102" s="72" t="str">
        <f t="shared" ca="1" si="91"/>
        <v/>
      </c>
      <c r="BA102" s="72" t="str">
        <f>IF(APRIL!Z102="","",IF(AND(APRIL!K102="L",APRIL!Z102&lt;90),"Normal / Aman",IF(AND(APRIL!K102="L",APRIL!Z102&gt;=90,APRIL!Z102&lt;=100),"Risiko Tinggi",IF(AND(APRIL!K102="L",APRIL!Z102&gt;100),"Obesitas (Sangat Berisiko)",IF(AND(APRIL!K102="P",APRIL!Z102&lt;80),"Normal / Aman",IF(AND(APRIL!K102="P",APRIL!Z102&gt;=80,APRIL!Z102&lt;=95),"Risiko Tinggi",IF(AND(APRIL!K102="P",APRIL!Z102&gt;95),"Obesitas (Sangat Berisiko)","")))))))</f>
        <v/>
      </c>
      <c r="BB102" s="72" t="str">
        <f t="shared" ca="1" si="92"/>
        <v/>
      </c>
      <c r="BC102" s="73" t="str">
        <f>IFERROR(ABS(LEFT(APRIL!AA102,FIND("/",APRIL!AA102)-1)),"")</f>
        <v/>
      </c>
      <c r="BD102" s="73" t="str">
        <f>IFERROR(ABS(MID(APRIL!AA102,FIND("/",APRIL!AA102)+1,LEN(APRIL!AA102))),"")</f>
        <v/>
      </c>
      <c r="BE102" s="72" t="str">
        <f t="shared" si="93"/>
        <v/>
      </c>
      <c r="BF102" s="72" t="str">
        <f t="shared" ca="1" si="94"/>
        <v/>
      </c>
      <c r="BG102" s="72" t="str">
        <f>IF(APRIL!AB102="","",IF(APRIL!AB102&lt;181,"NORMAL",IF(APRIL!AB102&lt;201,"Pre DM", "DM")))</f>
        <v/>
      </c>
      <c r="BH102" s="72" t="str">
        <f t="shared" ca="1" si="95"/>
        <v/>
      </c>
      <c r="BJ102" s="71" t="str">
        <f ca="1">IFERROR(DATEDIF(MEI!I102,MEI!D102,"Y"),"")</f>
        <v/>
      </c>
      <c r="BK102" s="71" t="str">
        <f ca="1">IFERROR(DATEDIF(MEI!I102,MEI!D102,"YM"),"")</f>
        <v/>
      </c>
      <c r="BL102" s="72" t="str">
        <f t="shared" ca="1" si="96"/>
        <v/>
      </c>
      <c r="BM102" s="72" t="str">
        <f ca="1">BL102&amp;MEI!K102</f>
        <v/>
      </c>
      <c r="BN102" s="72" t="str">
        <f>IF(MEI!Y102="","",IF(MEI!Y102&lt;18.5,"Kurus",IF(MEI!Y102&lt;25,"Normal",IF(MEI!Y102&lt;30,"Overweight (Risiko)",IF(MEI!Y102&lt;35,"Obesitas I","Obesitas II")))))</f>
        <v/>
      </c>
      <c r="BO102" s="72" t="str">
        <f t="shared" ca="1" si="97"/>
        <v/>
      </c>
      <c r="BP102" s="72" t="str">
        <f>IF(MEI!Z102="","",IF(AND(MEI!K102="L",MEI!Z102&lt;90),"Normal / Aman",IF(AND(MEI!K102="L",MEI!Z102&gt;=90,MEI!Z102&lt;=100),"Risiko Tinggi",IF(AND(MEI!K102="L",MEI!Z102&gt;100),"Obesitas (Sangat Berisiko)",IF(AND(MEI!K102="P",MEI!Z102&lt;80),"Normal / Aman",IF(AND(MEI!K102="P",MEI!Z102&gt;=80,MEI!Z102&lt;=95),"Risiko Tinggi",IF(AND(MEI!K102="P",MEI!Z102&gt;95),"Obesitas (Sangat Berisiko)","")))))))</f>
        <v/>
      </c>
      <c r="BQ102" s="72" t="str">
        <f t="shared" ca="1" si="98"/>
        <v/>
      </c>
      <c r="BR102" s="73" t="str">
        <f>IFERROR(ABS(LEFT(MEI!AA102,FIND("/",MEI!AA102)-1)),"")</f>
        <v/>
      </c>
      <c r="BS102" s="73" t="str">
        <f>IFERROR(ABS(MID(MEI!AA102,FIND("/",MEI!AA102)+1,LEN(MEI!AA102))),"")</f>
        <v/>
      </c>
      <c r="BT102" s="72" t="str">
        <f t="shared" si="99"/>
        <v/>
      </c>
      <c r="BU102" s="72" t="str">
        <f t="shared" ca="1" si="100"/>
        <v/>
      </c>
      <c r="BV102" s="72" t="str">
        <f>IF(MEI!AB102="","",IF(MEI!AB102&lt;181,"NORMAL",IF(MEI!AB102&lt;201,"Pre DM", "DM")))</f>
        <v/>
      </c>
      <c r="BW102" s="72" t="str">
        <f t="shared" ca="1" si="101"/>
        <v/>
      </c>
      <c r="BY102" s="71" t="str">
        <f ca="1">IFERROR(DATEDIF(JUNI!I102,JUNI!D102,"Y"),"")</f>
        <v/>
      </c>
      <c r="BZ102" s="71" t="str">
        <f ca="1">IFERROR(DATEDIF(JUNI!I102,JUNI!D102,"YM"),"")</f>
        <v/>
      </c>
      <c r="CA102" s="72" t="str">
        <f t="shared" ca="1" si="102"/>
        <v/>
      </c>
      <c r="CB102" s="72" t="str">
        <f ca="1">CA102&amp;JUNI!K102</f>
        <v/>
      </c>
      <c r="CC102" s="72" t="str">
        <f>IF(JUNI!Y102="","",IF(JUNI!Y102&lt;18.5,"Kurus",IF(JUNI!Y102&lt;25,"Normal",IF(JUNI!Y102&lt;30,"Overweight (Risiko)",IF(JUNI!Y102&lt;35,"Obesitas I","Obesitas II")))))</f>
        <v/>
      </c>
      <c r="CD102" s="72" t="str">
        <f t="shared" ca="1" si="103"/>
        <v/>
      </c>
      <c r="CE102" s="72" t="str">
        <f>IF(JUNI!Z102="","",IF(AND(JUNI!K102="L",JUNI!Z102&lt;90),"Normal / Aman",IF(AND(JUNI!K102="L",JUNI!Z102&gt;=90,JUNI!Z102&lt;=100),"Risiko Tinggi",IF(AND(JUNI!K102="L",JUNI!Z102&gt;100),"Obesitas (Sangat Berisiko)",IF(AND(JUNI!K102="P",JUNI!Z102&lt;80),"Normal / Aman",IF(AND(JUNI!K102="P",JUNI!Z102&gt;=80,JUNI!Z102&lt;=95),"Risiko Tinggi",IF(AND(JUNI!K102="P",JUNI!Z102&gt;95),"Obesitas (Sangat Berisiko)","")))))))</f>
        <v/>
      </c>
      <c r="CF102" s="72" t="str">
        <f t="shared" ca="1" si="104"/>
        <v/>
      </c>
      <c r="CG102" s="73" t="str">
        <f>IFERROR(ABS(LEFT(JUNI!AA102,FIND("/",JUNI!AA102)-1)),"")</f>
        <v/>
      </c>
      <c r="CH102" s="73" t="str">
        <f>IFERROR(ABS(MID(JUNI!AA102,FIND("/",JUNI!AA102)+1,LEN(JUNI!AA102))),"")</f>
        <v/>
      </c>
      <c r="CI102" s="72" t="str">
        <f t="shared" si="105"/>
        <v/>
      </c>
      <c r="CJ102" s="72" t="str">
        <f t="shared" ca="1" si="106"/>
        <v/>
      </c>
      <c r="CK102" s="72" t="str">
        <f>IF(JUNI!AB102="","",IF(JUNI!AB102&lt;181,"NORMAL",IF(JUNI!AB102&lt;201,"Pre DM", "DM")))</f>
        <v/>
      </c>
      <c r="CL102" s="72" t="str">
        <f t="shared" ca="1" si="107"/>
        <v/>
      </c>
      <c r="CN102" s="71" t="str">
        <f ca="1">IFERROR(DATEDIF(JULI!I102,JULI!D102,"Y"),"")</f>
        <v/>
      </c>
      <c r="CO102" s="71" t="str">
        <f ca="1">IFERROR(DATEDIF(JULI!I102,JULI!D102,"YM"),"")</f>
        <v/>
      </c>
      <c r="CP102" s="72" t="str">
        <f t="shared" ca="1" si="108"/>
        <v/>
      </c>
      <c r="CQ102" s="72" t="str">
        <f ca="1">CP102&amp;JULI!K102</f>
        <v/>
      </c>
      <c r="CR102" s="72" t="str">
        <f>IF(JULI!Y102="","",IF(JULI!Y102&lt;18.5,"Kurus",IF(JULI!Y102&lt;25,"Normal",IF(JULI!Y102&lt;30,"Overweight (Risiko)",IF(JULI!Y102&lt;35,"Obesitas I","Obesitas II")))))</f>
        <v/>
      </c>
      <c r="CS102" s="72" t="str">
        <f t="shared" ca="1" si="109"/>
        <v/>
      </c>
      <c r="CT102" s="72" t="str">
        <f>IF(JULI!Z102="","",IF(AND(JULI!K102="L",JULI!Z102&lt;90),"Normal / Aman",IF(AND(JULI!K102="L",JULI!Z102&gt;=90,JULI!Z102&lt;=100),"Risiko Tinggi",IF(AND(JULI!K102="L",JULI!Z102&gt;100),"Obesitas (Sangat Berisiko)",IF(AND(JULI!K102="P",JULI!Z102&lt;80),"Normal / Aman",IF(AND(JULI!K102="P",JULI!Z102&gt;=80,JULI!Z102&lt;=95),"Risiko Tinggi",IF(AND(JULI!K102="P",JULI!Z102&gt;95),"Obesitas (Sangat Berisiko)","")))))))</f>
        <v/>
      </c>
      <c r="CU102" s="72" t="str">
        <f t="shared" ca="1" si="110"/>
        <v/>
      </c>
      <c r="CV102" s="73" t="str">
        <f>IFERROR(ABS(LEFT(JULI!AA102,FIND("/",JULI!AA102)-1)),"")</f>
        <v/>
      </c>
      <c r="CW102" s="73" t="str">
        <f>IFERROR(ABS(MID(JULI!AA102,FIND("/",JULI!AA102)+1,LEN(JULI!AA102))),"")</f>
        <v/>
      </c>
      <c r="CX102" s="72" t="str">
        <f t="shared" si="111"/>
        <v/>
      </c>
      <c r="CY102" s="72" t="str">
        <f t="shared" ca="1" si="112"/>
        <v/>
      </c>
      <c r="CZ102" s="72" t="str">
        <f>IF(JULI!AB102="","",IF(JULI!AB102&lt;181,"NORMAL",IF(JULI!AB102&lt;201,"Pre DM", "DM")))</f>
        <v/>
      </c>
      <c r="DA102" s="72" t="str">
        <f t="shared" ca="1" si="113"/>
        <v/>
      </c>
      <c r="DC102" s="71" t="str">
        <f ca="1">IFERROR(DATEDIF(AGUSTUS!I102,AGUSTUS!D102,"Y"),"")</f>
        <v/>
      </c>
      <c r="DD102" s="71" t="str">
        <f ca="1">IFERROR(DATEDIF(AGUSTUS!I102,AGUSTUS!D102,"YM"),"")</f>
        <v/>
      </c>
      <c r="DE102" s="72" t="str">
        <f t="shared" ca="1" si="114"/>
        <v/>
      </c>
      <c r="DF102" s="72" t="str">
        <f ca="1">DE102&amp;AGUSTUS!K102</f>
        <v/>
      </c>
      <c r="DG102" s="72" t="str">
        <f>IF(AGUSTUS!Y102="","",IF(AGUSTUS!Y102&lt;18.5,"Kurus",IF(AGUSTUS!Y102&lt;25,"Normal",IF(AGUSTUS!Y102&lt;30,"Overweight (Risiko)",IF(AGUSTUS!Y102&lt;35,"Obesitas I","Obesitas II")))))</f>
        <v/>
      </c>
      <c r="DH102" s="72" t="str">
        <f t="shared" ca="1" si="115"/>
        <v/>
      </c>
      <c r="DI102" s="72" t="str">
        <f>IF(AGUSTUS!Z102="","",IF(AND(AGUSTUS!K102="L",AGUSTUS!Z102&lt;90),"Normal / Aman",IF(AND(AGUSTUS!K102="L",AGUSTUS!Z102&gt;=90,AGUSTUS!Z102&lt;=100),"Risiko Tinggi",IF(AND(AGUSTUS!K102="L",AGUSTUS!Z102&gt;100),"Obesitas (Sangat Berisiko)",IF(AND(AGUSTUS!K102="P",AGUSTUS!Z102&lt;80),"Normal / Aman",IF(AND(AGUSTUS!K102="P",AGUSTUS!Z102&gt;=80,AGUSTUS!Z102&lt;=95),"Risiko Tinggi",IF(AND(AGUSTUS!K102="P",AGUSTUS!Z102&gt;95),"Obesitas (Sangat Berisiko)","")))))))</f>
        <v/>
      </c>
      <c r="DJ102" s="72" t="str">
        <f t="shared" ca="1" si="116"/>
        <v/>
      </c>
      <c r="DK102" s="73" t="str">
        <f>IFERROR(ABS(LEFT(AGUSTUS!AA102,FIND("/",AGUSTUS!AA102)-1)),"")</f>
        <v/>
      </c>
      <c r="DL102" s="73" t="str">
        <f>IFERROR(ABS(MID(AGUSTUS!AA102,FIND("/",AGUSTUS!AA102)+1,LEN(AGUSTUS!AA102))),"")</f>
        <v/>
      </c>
      <c r="DM102" s="72" t="str">
        <f t="shared" si="117"/>
        <v/>
      </c>
      <c r="DN102" s="72" t="str">
        <f t="shared" ca="1" si="118"/>
        <v/>
      </c>
      <c r="DO102" s="72" t="str">
        <f>IF(AGUSTUS!AB102="","",IF(AGUSTUS!AB102&lt;181,"NORMAL",IF(AGUSTUS!AB102&lt;201,"Pre DM", "DM")))</f>
        <v/>
      </c>
      <c r="DP102" s="72" t="str">
        <f t="shared" ca="1" si="119"/>
        <v/>
      </c>
      <c r="DR102" s="71" t="str">
        <f ca="1">IFERROR(DATEDIF(SEPTEMBER!I102,SEPTEMBER!D102,"Y"),"")</f>
        <v/>
      </c>
      <c r="DS102" s="71" t="str">
        <f ca="1">IFERROR(DATEDIF(SEPTEMBER!I102,SEPTEMBER!D102,"YM"),"")</f>
        <v/>
      </c>
      <c r="DT102" s="72" t="str">
        <f t="shared" ca="1" si="120"/>
        <v/>
      </c>
      <c r="DU102" s="72" t="str">
        <f ca="1">DT102&amp;SEPTEMBER!K102</f>
        <v/>
      </c>
      <c r="DV102" s="72" t="str">
        <f>IF(SEPTEMBER!Y102="","",IF(SEPTEMBER!Y102&lt;18.5,"Kurus",IF(SEPTEMBER!Y102&lt;25,"Normal",IF(SEPTEMBER!Y102&lt;30,"Overweight (Risiko)",IF(SEPTEMBER!Y102&lt;35,"Obesitas I","Obesitas II")))))</f>
        <v/>
      </c>
      <c r="DW102" s="72" t="str">
        <f t="shared" ca="1" si="121"/>
        <v/>
      </c>
      <c r="DX102" s="72" t="str">
        <f>IF(SEPTEMBER!Z102="","",IF(AND(SEPTEMBER!K102="L",SEPTEMBER!Z102&lt;90),"Normal / Aman",IF(AND(SEPTEMBER!K102="L",SEPTEMBER!Z102&gt;=90,SEPTEMBER!Z102&lt;=100),"Risiko Tinggi",IF(AND(SEPTEMBER!K102="L",SEPTEMBER!Z102&gt;100),"Obesitas (Sangat Berisiko)",IF(AND(SEPTEMBER!K102="P",SEPTEMBER!Z102&lt;80),"Normal / Aman",IF(AND(SEPTEMBER!K102="P",SEPTEMBER!Z102&gt;=80,SEPTEMBER!Z102&lt;=95),"Risiko Tinggi",IF(AND(SEPTEMBER!K102="P",SEPTEMBER!Z102&gt;95),"Obesitas (Sangat Berisiko)","")))))))</f>
        <v/>
      </c>
      <c r="DY102" s="72" t="str">
        <f t="shared" ca="1" si="122"/>
        <v/>
      </c>
      <c r="DZ102" s="73" t="str">
        <f>IFERROR(ABS(LEFT(SEPTEMBER!AA102,FIND("/",SEPTEMBER!AA102)-1)),"")</f>
        <v/>
      </c>
      <c r="EA102" s="73" t="str">
        <f>IFERROR(ABS(MID(SEPTEMBER!AA102,FIND("/",SEPTEMBER!AA102)+1,LEN(SEPTEMBER!AA102))),"")</f>
        <v/>
      </c>
      <c r="EB102" s="72" t="str">
        <f t="shared" si="123"/>
        <v/>
      </c>
      <c r="EC102" s="72" t="str">
        <f t="shared" ca="1" si="124"/>
        <v/>
      </c>
      <c r="ED102" s="72" t="str">
        <f>IF(SEPTEMBER!AB102="","",IF(SEPTEMBER!AB102&lt;181,"NORMAL",IF(SEPTEMBER!AB102&lt;201,"Pre DM", "DM")))</f>
        <v/>
      </c>
      <c r="EE102" s="72" t="str">
        <f t="shared" ca="1" si="125"/>
        <v/>
      </c>
      <c r="EG102" s="71" t="str">
        <f ca="1">IFERROR(DATEDIF(OKTOBER!I102,OKTOBER!D102,"Y"),"")</f>
        <v/>
      </c>
      <c r="EH102" s="71" t="str">
        <f ca="1">IFERROR(DATEDIF(OKTOBER!I102,OKTOBER!D102,"YM"),"")</f>
        <v/>
      </c>
      <c r="EI102" s="72" t="str">
        <f t="shared" ca="1" si="126"/>
        <v/>
      </c>
      <c r="EJ102" s="72" t="str">
        <f ca="1">EI102&amp;OKTOBER!K102</f>
        <v/>
      </c>
      <c r="EK102" s="72" t="str">
        <f>IF(OKTOBER!Y102="","",IF(OKTOBER!Y102&lt;18.5,"Kurus",IF(OKTOBER!Y102&lt;25,"Normal",IF(OKTOBER!Y102&lt;30,"Overweight (Risiko)",IF(OKTOBER!Y102&lt;35,"Obesitas I","Obesitas II")))))</f>
        <v/>
      </c>
      <c r="EL102" s="72" t="str">
        <f t="shared" ca="1" si="127"/>
        <v/>
      </c>
      <c r="EM102" s="72" t="str">
        <f>IF(OKTOBER!Z102="","",IF(AND(OKTOBER!K102="L",OKTOBER!Z102&lt;90),"Normal / Aman",IF(AND(OKTOBER!K102="L",OKTOBER!Z102&gt;=90,OKTOBER!Z102&lt;=100),"Risiko Tinggi",IF(AND(OKTOBER!K102="L",OKTOBER!Z102&gt;100),"Obesitas (Sangat Berisiko)",IF(AND(OKTOBER!K102="P",OKTOBER!Z102&lt;80),"Normal / Aman",IF(AND(OKTOBER!K102="P",OKTOBER!Z102&gt;=80,OKTOBER!Z102&lt;=95),"Risiko Tinggi",IF(AND(OKTOBER!K102="P",OKTOBER!Z102&gt;95),"Obesitas (Sangat Berisiko)","")))))))</f>
        <v/>
      </c>
      <c r="EN102" s="72" t="str">
        <f t="shared" ca="1" si="128"/>
        <v/>
      </c>
      <c r="EO102" s="73" t="str">
        <f>IFERROR(ABS(LEFT(OKTOBER!AA102,FIND("/",OKTOBER!AA102)-1)),"")</f>
        <v/>
      </c>
      <c r="EP102" s="73" t="str">
        <f>IFERROR(ABS(MID(OKTOBER!AA102,FIND("/",OKTOBER!AA102)+1,LEN(OKTOBER!AA102))),"")</f>
        <v/>
      </c>
      <c r="EQ102" s="72" t="str">
        <f t="shared" si="129"/>
        <v/>
      </c>
      <c r="ER102" s="72" t="str">
        <f t="shared" ca="1" si="130"/>
        <v/>
      </c>
      <c r="ES102" s="72" t="str">
        <f>IF(OKTOBER!AB102="","",IF(OKTOBER!AB102&lt;181,"NORMAL",IF(OKTOBER!AB102&lt;201,"Pre DM", "DM")))</f>
        <v/>
      </c>
      <c r="ET102" s="72" t="str">
        <f t="shared" ca="1" si="131"/>
        <v/>
      </c>
      <c r="EV102" s="71" t="str">
        <f ca="1">IFERROR(DATEDIF(NOPEMBER!I102,NOPEMBER!D102,"Y"),"")</f>
        <v/>
      </c>
      <c r="EW102" s="71" t="str">
        <f ca="1">IFERROR(DATEDIF(NOPEMBER!I102,NOPEMBER!D102,"YM"),"")</f>
        <v/>
      </c>
      <c r="EX102" s="72" t="str">
        <f t="shared" ca="1" si="132"/>
        <v/>
      </c>
      <c r="EY102" s="72" t="str">
        <f ca="1">EX102&amp;NOPEMBER!K102</f>
        <v/>
      </c>
      <c r="EZ102" s="72" t="str">
        <f>IF(NOPEMBER!Y102="","",IF(NOPEMBER!Y102&lt;18.5,"Kurus",IF(NOPEMBER!Y102&lt;25,"Normal",IF(NOPEMBER!Y102&lt;30,"Overweight (Risiko)",IF(NOPEMBER!Y102&lt;35,"Obesitas I","Obesitas II")))))</f>
        <v/>
      </c>
      <c r="FA102" s="72" t="str">
        <f t="shared" ca="1" si="133"/>
        <v/>
      </c>
      <c r="FB102" s="72" t="str">
        <f>IF(NOPEMBER!Z102="","",IF(AND(NOPEMBER!K102="L",NOPEMBER!Z102&lt;90),"Normal / Aman",IF(AND(NOPEMBER!K102="L",NOPEMBER!Z102&gt;=90,NOPEMBER!Z102&lt;=100),"Risiko Tinggi",IF(AND(NOPEMBER!K102="L",NOPEMBER!Z102&gt;100),"Obesitas (Sangat Berisiko)",IF(AND(NOPEMBER!K102="P",NOPEMBER!Z102&lt;80),"Normal / Aman",IF(AND(NOPEMBER!K102="P",NOPEMBER!Z102&gt;=80,NOPEMBER!Z102&lt;=95),"Risiko Tinggi",IF(AND(NOPEMBER!K102="P",NOPEMBER!Z102&gt;95),"Obesitas (Sangat Berisiko)","")))))))</f>
        <v/>
      </c>
      <c r="FC102" s="72" t="str">
        <f t="shared" ca="1" si="134"/>
        <v/>
      </c>
      <c r="FD102" s="73" t="str">
        <f>IFERROR(ABS(LEFT(NOPEMBER!AA102,FIND("/",NOPEMBER!AA102)-1)),"")</f>
        <v/>
      </c>
      <c r="FE102" s="73" t="str">
        <f>IFERROR(ABS(MID(NOPEMBER!AA102,FIND("/",NOPEMBER!AA102)+1,LEN(NOPEMBER!AA102))),"")</f>
        <v/>
      </c>
      <c r="FF102" s="72" t="str">
        <f t="shared" si="135"/>
        <v/>
      </c>
      <c r="FG102" s="72" t="str">
        <f t="shared" ca="1" si="136"/>
        <v/>
      </c>
      <c r="FH102" s="72" t="str">
        <f>IF(NOPEMBER!AB102="","",IF(NOPEMBER!AB102&lt;181,"NORMAL",IF(NOPEMBER!AB102&lt;201,"Pre DM", "DM")))</f>
        <v/>
      </c>
      <c r="FI102" s="72" t="str">
        <f t="shared" ca="1" si="137"/>
        <v/>
      </c>
      <c r="FK102" s="71" t="str">
        <f ca="1">IFERROR(DATEDIF(DESEMBER!I102,DESEMBER!D102,"Y"),"")</f>
        <v/>
      </c>
      <c r="FL102" s="71" t="str">
        <f ca="1">IFERROR(DATEDIF(DESEMBER!I102,DESEMBER!D102,"YM"),"")</f>
        <v/>
      </c>
      <c r="FM102" s="72" t="str">
        <f t="shared" ca="1" si="138"/>
        <v/>
      </c>
      <c r="FN102" s="72" t="str">
        <f ca="1">FM102&amp;DESEMBER!K102</f>
        <v/>
      </c>
      <c r="FO102" s="72" t="str">
        <f>IF(DESEMBER!Y102="","",IF(DESEMBER!Y102&lt;18.5,"Kurus",IF(DESEMBER!Y102&lt;25,"Normal",IF(DESEMBER!Y102&lt;30,"Overweight (Risiko)",IF(DESEMBER!Y102&lt;35,"Obesitas I","Obesitas II")))))</f>
        <v/>
      </c>
      <c r="FP102" s="72" t="str">
        <f t="shared" ca="1" si="139"/>
        <v/>
      </c>
      <c r="FQ102" s="72" t="str">
        <f>IF(DESEMBER!Z102="","",IF(AND(DESEMBER!K102="L",DESEMBER!Z102&lt;90),"Normal / Aman",IF(AND(DESEMBER!K102="L",DESEMBER!Z102&gt;=90,DESEMBER!Z102&lt;=100),"Risiko Tinggi",IF(AND(DESEMBER!K102="L",DESEMBER!Z102&gt;100),"Obesitas (Sangat Berisiko)",IF(AND(DESEMBER!K102="P",DESEMBER!Z102&lt;80),"Normal / Aman",IF(AND(DESEMBER!K102="P",DESEMBER!Z102&gt;=80,DESEMBER!Z102&lt;=95),"Risiko Tinggi",IF(AND(DESEMBER!K102="P",DESEMBER!Z102&gt;95),"Obesitas (Sangat Berisiko)","")))))))</f>
        <v/>
      </c>
      <c r="FR102" s="72" t="str">
        <f t="shared" ca="1" si="140"/>
        <v/>
      </c>
      <c r="FS102" s="73" t="str">
        <f>IFERROR(ABS(LEFT(DESEMBER!AA102,FIND("/",DESEMBER!AA102)-1)),"")</f>
        <v/>
      </c>
      <c r="FT102" s="73" t="str">
        <f>IFERROR(ABS(MID(DESEMBER!AA102,FIND("/",DESEMBER!AA102)+1,LEN(DESEMBER!AA102))),"")</f>
        <v/>
      </c>
      <c r="FU102" s="72" t="str">
        <f t="shared" si="141"/>
        <v/>
      </c>
      <c r="FV102" s="72" t="str">
        <f t="shared" ca="1" si="142"/>
        <v/>
      </c>
      <c r="FW102" s="72" t="str">
        <f>IF(DESEMBER!AB102="","",IF(DESEMBER!AB102&lt;181,"NORMAL",IF(DESEMBER!AB102&lt;201,"Pre DM", "DM")))</f>
        <v/>
      </c>
      <c r="FX102" s="72" t="str">
        <f t="shared" ca="1" si="143"/>
        <v/>
      </c>
    </row>
    <row r="103" spans="2:180" x14ac:dyDescent="0.25">
      <c r="B103" s="71" t="str">
        <f ca="1">IFERROR(DATEDIF(JANUARI!I103,JANUARI!D103,"Y"),"")</f>
        <v/>
      </c>
      <c r="C103" s="71" t="str">
        <f ca="1">IFERROR(DATEDIF(JANUARI!I103,JANUARI!D103,"YM"),"")</f>
        <v/>
      </c>
      <c r="D103" s="72" t="str">
        <f t="shared" ca="1" si="72"/>
        <v/>
      </c>
      <c r="E103" s="72" t="str">
        <f ca="1">D103&amp;JANUARI!K103</f>
        <v/>
      </c>
      <c r="F103" s="72" t="str">
        <f>IF(JANUARI!Y103="","",IF(JANUARI!Y103&lt;18.5,"Kurus",IF(JANUARI!Y103&lt;25,"Normal",IF(JANUARI!Y103&lt;30,"Overweight (Risiko)",IF(JANUARI!Y103&lt;35,"Obesitas I","Obesitas II")))))</f>
        <v/>
      </c>
      <c r="G103" s="72" t="str">
        <f t="shared" ca="1" si="73"/>
        <v/>
      </c>
      <c r="H103" s="72" t="str">
        <f>IF(JANUARI!Z103="","",IF(AND(JANUARI!K103="L",JANUARI!Z103&lt;90),"Normal / Aman",IF(AND(JANUARI!K103="L",JANUARI!Z103&gt;=90,JANUARI!Z103&lt;=100),"Risiko Tinggi",IF(AND(JANUARI!K103="L",JANUARI!Z103&gt;100),"Obesitas (Sangat Berisiko)",IF(AND(JANUARI!K103="P",JANUARI!Z103&lt;80),"Normal / Aman",IF(AND(JANUARI!K103="P",JANUARI!Z103&gt;=80,JANUARI!Z103&lt;=95),"Risiko Tinggi",IF(AND(JANUARI!K103="P",JANUARI!Z103&gt;95),"Obesitas (Sangat Berisiko)","")))))))</f>
        <v/>
      </c>
      <c r="I103" s="72" t="str">
        <f t="shared" ca="1" si="74"/>
        <v/>
      </c>
      <c r="J103" s="73" t="str">
        <f>IFERROR(ABS(LEFT(JANUARI!AA103,FIND("/",JANUARI!AA103)-1)),"")</f>
        <v/>
      </c>
      <c r="K103" s="73" t="str">
        <f>IFERROR(ABS(MID(JANUARI!AA103,FIND("/",JANUARI!AA103)+1,LEN(JANUARI!AA103))),"")</f>
        <v/>
      </c>
      <c r="L103" s="72" t="str">
        <f t="shared" si="75"/>
        <v/>
      </c>
      <c r="M103" s="72" t="str">
        <f t="shared" ca="1" si="76"/>
        <v/>
      </c>
      <c r="N103" s="72" t="str">
        <f>IF(JANUARI!AB103="","",IF(JANUARI!AB103&lt;181,"NORMAL",IF(JANUARI!AB103&lt;201,"Pre DM", "DM")))</f>
        <v/>
      </c>
      <c r="O103" s="72" t="str">
        <f t="shared" ca="1" si="77"/>
        <v/>
      </c>
      <c r="Q103" s="71" t="str">
        <f ca="1">IFERROR(DATEDIF(PEBRUARI!I103,PEBRUARI!D103,"Y"),"")</f>
        <v/>
      </c>
      <c r="R103" s="71" t="str">
        <f ca="1">IFERROR(DATEDIF(PEBRUARI!I103,PEBRUARI!D103,"YM"),"")</f>
        <v/>
      </c>
      <c r="S103" s="72" t="str">
        <f t="shared" ca="1" si="78"/>
        <v/>
      </c>
      <c r="T103" s="72" t="str">
        <f ca="1">S103&amp;PEBRUARI!K103</f>
        <v/>
      </c>
      <c r="U103" s="72" t="str">
        <f>IF(PEBRUARI!Y103="","",IF(PEBRUARI!Y103&lt;18.5,"Kurus",IF(PEBRUARI!Y103&lt;25,"Normal",IF(PEBRUARI!Y103&lt;30,"Overweight (Risiko)",IF(PEBRUARI!Y103&lt;35,"Obesitas I","Obesitas II")))))</f>
        <v/>
      </c>
      <c r="V103" s="72" t="str">
        <f t="shared" ca="1" si="79"/>
        <v/>
      </c>
      <c r="W103" s="72" t="str">
        <f>IF(PEBRUARI!Z103="","",IF(AND(PEBRUARI!K103="L",PEBRUARI!Z103&lt;90),"Normal / Aman",IF(AND(PEBRUARI!K103="L",PEBRUARI!Z103&gt;=90,PEBRUARI!Z103&lt;=100),"Risiko Tinggi",IF(AND(PEBRUARI!K103="L",PEBRUARI!Z103&gt;100),"Obesitas (Sangat Berisiko)",IF(AND(PEBRUARI!K103="P",PEBRUARI!Z103&lt;80),"Normal / Aman",IF(AND(PEBRUARI!K103="P",PEBRUARI!Z103&gt;=80,PEBRUARI!Z103&lt;=95),"Risiko Tinggi",IF(AND(PEBRUARI!K103="P",PEBRUARI!Z103&gt;95),"Obesitas (Sangat Berisiko)","")))))))</f>
        <v/>
      </c>
      <c r="X103" s="72" t="str">
        <f t="shared" ca="1" si="80"/>
        <v/>
      </c>
      <c r="Y103" s="73" t="str">
        <f>IFERROR(ABS(LEFT(PEBRUARI!AA103,FIND("/",PEBRUARI!AA103)-1)),"")</f>
        <v/>
      </c>
      <c r="Z103" s="73" t="str">
        <f>IFERROR(ABS(MID(PEBRUARI!AA103,FIND("/",PEBRUARI!AA103)+1,LEN(PEBRUARI!AA103))),"")</f>
        <v/>
      </c>
      <c r="AA103" s="72" t="str">
        <f t="shared" si="81"/>
        <v/>
      </c>
      <c r="AB103" s="72" t="str">
        <f t="shared" ca="1" si="82"/>
        <v/>
      </c>
      <c r="AC103" s="72" t="str">
        <f>IF(PEBRUARI!AB103="","",IF(PEBRUARI!AB103&lt;181,"NORMAL",IF(PEBRUARI!AB103&lt;201,"Pre DM", "DM")))</f>
        <v/>
      </c>
      <c r="AD103" s="72" t="str">
        <f t="shared" ca="1" si="83"/>
        <v/>
      </c>
      <c r="AF103" s="71" t="str">
        <f ca="1">IFERROR(DATEDIF(MARET!I103,MARET!D103,"Y"),"")</f>
        <v/>
      </c>
      <c r="AG103" s="71" t="str">
        <f ca="1">IFERROR(DATEDIF(MARET!I103,MARET!D103,"YM"),"")</f>
        <v/>
      </c>
      <c r="AH103" s="72" t="str">
        <f t="shared" ca="1" si="84"/>
        <v/>
      </c>
      <c r="AI103" s="72" t="str">
        <f ca="1">AH103&amp;MARET!K103</f>
        <v/>
      </c>
      <c r="AJ103" s="72" t="str">
        <f>IF(MARET!Y103="","",IF(MARET!Y103&lt;18.5,"Kurus",IF(MARET!Y103&lt;25,"Normal",IF(MARET!Y103&lt;30,"Overweight (Risiko)",IF(MARET!Y103&lt;35,"Obesitas I","Obesitas II")))))</f>
        <v/>
      </c>
      <c r="AK103" s="72" t="str">
        <f t="shared" ca="1" si="85"/>
        <v/>
      </c>
      <c r="AL103" s="72" t="str">
        <f>IF(MARET!Z103="","",IF(AND(MARET!K103="L",MARET!Z103&lt;90),"Normal / Aman",IF(AND(MARET!K103="L",MARET!Z103&gt;=90,MARET!Z103&lt;=100),"Risiko Tinggi",IF(AND(MARET!K103="L",MARET!Z103&gt;100),"Obesitas (Sangat Berisiko)",IF(AND(MARET!K103="P",MARET!Z103&lt;80),"Normal / Aman",IF(AND(MARET!K103="P",MARET!Z103&gt;=80,MARET!Z103&lt;=95),"Risiko Tinggi",IF(AND(MARET!K103="P",MARET!Z103&gt;95),"Obesitas (Sangat Berisiko)","")))))))</f>
        <v/>
      </c>
      <c r="AM103" s="72" t="str">
        <f t="shared" ca="1" si="86"/>
        <v/>
      </c>
      <c r="AN103" s="73" t="str">
        <f>IFERROR(ABS(LEFT(MARET!AA103,FIND("/",MARET!AA103)-1)),"")</f>
        <v/>
      </c>
      <c r="AO103" s="73" t="str">
        <f>IFERROR(ABS(MID(MARET!AA103,FIND("/",MARET!AA103)+1,LEN(MARET!AA103))),"")</f>
        <v/>
      </c>
      <c r="AP103" s="72" t="str">
        <f t="shared" si="87"/>
        <v/>
      </c>
      <c r="AQ103" s="72" t="str">
        <f t="shared" ca="1" si="88"/>
        <v/>
      </c>
      <c r="AR103" s="72" t="str">
        <f>IF(MARET!AB103="","",IF(MARET!AB103&lt;181,"NORMAL",IF(MARET!AB103&lt;201,"Pre DM", "DM")))</f>
        <v/>
      </c>
      <c r="AS103" s="72" t="str">
        <f t="shared" ca="1" si="89"/>
        <v/>
      </c>
      <c r="AU103" s="71" t="str">
        <f ca="1">IFERROR(DATEDIF(APRIL!I103,APRIL!D103,"Y"),"")</f>
        <v/>
      </c>
      <c r="AV103" s="71" t="str">
        <f ca="1">IFERROR(DATEDIF(APRIL!I103,APRIL!D103,"YM"),"")</f>
        <v/>
      </c>
      <c r="AW103" s="72" t="str">
        <f t="shared" ca="1" si="90"/>
        <v/>
      </c>
      <c r="AX103" s="72" t="str">
        <f ca="1">AW103&amp;APRIL!K103</f>
        <v/>
      </c>
      <c r="AY103" s="72" t="str">
        <f>IF(APRIL!Y103="","",IF(APRIL!Y103&lt;18.5,"Kurus",IF(APRIL!Y103&lt;25,"Normal",IF(APRIL!Y103&lt;30,"Overweight (Risiko)",IF(APRIL!Y103&lt;35,"Obesitas I","Obesitas II")))))</f>
        <v/>
      </c>
      <c r="AZ103" s="72" t="str">
        <f t="shared" ca="1" si="91"/>
        <v/>
      </c>
      <c r="BA103" s="72" t="str">
        <f>IF(APRIL!Z103="","",IF(AND(APRIL!K103="L",APRIL!Z103&lt;90),"Normal / Aman",IF(AND(APRIL!K103="L",APRIL!Z103&gt;=90,APRIL!Z103&lt;=100),"Risiko Tinggi",IF(AND(APRIL!K103="L",APRIL!Z103&gt;100),"Obesitas (Sangat Berisiko)",IF(AND(APRIL!K103="P",APRIL!Z103&lt;80),"Normal / Aman",IF(AND(APRIL!K103="P",APRIL!Z103&gt;=80,APRIL!Z103&lt;=95),"Risiko Tinggi",IF(AND(APRIL!K103="P",APRIL!Z103&gt;95),"Obesitas (Sangat Berisiko)","")))))))</f>
        <v/>
      </c>
      <c r="BB103" s="72" t="str">
        <f t="shared" ca="1" si="92"/>
        <v/>
      </c>
      <c r="BC103" s="73" t="str">
        <f>IFERROR(ABS(LEFT(APRIL!AA103,FIND("/",APRIL!AA103)-1)),"")</f>
        <v/>
      </c>
      <c r="BD103" s="73" t="str">
        <f>IFERROR(ABS(MID(APRIL!AA103,FIND("/",APRIL!AA103)+1,LEN(APRIL!AA103))),"")</f>
        <v/>
      </c>
      <c r="BE103" s="72" t="str">
        <f t="shared" si="93"/>
        <v/>
      </c>
      <c r="BF103" s="72" t="str">
        <f t="shared" ca="1" si="94"/>
        <v/>
      </c>
      <c r="BG103" s="72" t="str">
        <f>IF(APRIL!AB103="","",IF(APRIL!AB103&lt;181,"NORMAL",IF(APRIL!AB103&lt;201,"Pre DM", "DM")))</f>
        <v/>
      </c>
      <c r="BH103" s="72" t="str">
        <f t="shared" ca="1" si="95"/>
        <v/>
      </c>
      <c r="BJ103" s="71" t="str">
        <f ca="1">IFERROR(DATEDIF(MEI!I103,MEI!D103,"Y"),"")</f>
        <v/>
      </c>
      <c r="BK103" s="71" t="str">
        <f ca="1">IFERROR(DATEDIF(MEI!I103,MEI!D103,"YM"),"")</f>
        <v/>
      </c>
      <c r="BL103" s="72" t="str">
        <f t="shared" ca="1" si="96"/>
        <v/>
      </c>
      <c r="BM103" s="72" t="str">
        <f ca="1">BL103&amp;MEI!K103</f>
        <v/>
      </c>
      <c r="BN103" s="72" t="str">
        <f>IF(MEI!Y103="","",IF(MEI!Y103&lt;18.5,"Kurus",IF(MEI!Y103&lt;25,"Normal",IF(MEI!Y103&lt;30,"Overweight (Risiko)",IF(MEI!Y103&lt;35,"Obesitas I","Obesitas II")))))</f>
        <v/>
      </c>
      <c r="BO103" s="72" t="str">
        <f t="shared" ca="1" si="97"/>
        <v/>
      </c>
      <c r="BP103" s="72" t="str">
        <f>IF(MEI!Z103="","",IF(AND(MEI!K103="L",MEI!Z103&lt;90),"Normal / Aman",IF(AND(MEI!K103="L",MEI!Z103&gt;=90,MEI!Z103&lt;=100),"Risiko Tinggi",IF(AND(MEI!K103="L",MEI!Z103&gt;100),"Obesitas (Sangat Berisiko)",IF(AND(MEI!K103="P",MEI!Z103&lt;80),"Normal / Aman",IF(AND(MEI!K103="P",MEI!Z103&gt;=80,MEI!Z103&lt;=95),"Risiko Tinggi",IF(AND(MEI!K103="P",MEI!Z103&gt;95),"Obesitas (Sangat Berisiko)","")))))))</f>
        <v/>
      </c>
      <c r="BQ103" s="72" t="str">
        <f t="shared" ca="1" si="98"/>
        <v/>
      </c>
      <c r="BR103" s="73" t="str">
        <f>IFERROR(ABS(LEFT(MEI!AA103,FIND("/",MEI!AA103)-1)),"")</f>
        <v/>
      </c>
      <c r="BS103" s="73" t="str">
        <f>IFERROR(ABS(MID(MEI!AA103,FIND("/",MEI!AA103)+1,LEN(MEI!AA103))),"")</f>
        <v/>
      </c>
      <c r="BT103" s="72" t="str">
        <f t="shared" si="99"/>
        <v/>
      </c>
      <c r="BU103" s="72" t="str">
        <f t="shared" ca="1" si="100"/>
        <v/>
      </c>
      <c r="BV103" s="72" t="str">
        <f>IF(MEI!AB103="","",IF(MEI!AB103&lt;181,"NORMAL",IF(MEI!AB103&lt;201,"Pre DM", "DM")))</f>
        <v/>
      </c>
      <c r="BW103" s="72" t="str">
        <f t="shared" ca="1" si="101"/>
        <v/>
      </c>
      <c r="BY103" s="71" t="str">
        <f ca="1">IFERROR(DATEDIF(JUNI!I103,JUNI!D103,"Y"),"")</f>
        <v/>
      </c>
      <c r="BZ103" s="71" t="str">
        <f ca="1">IFERROR(DATEDIF(JUNI!I103,JUNI!D103,"YM"),"")</f>
        <v/>
      </c>
      <c r="CA103" s="72" t="str">
        <f t="shared" ca="1" si="102"/>
        <v/>
      </c>
      <c r="CB103" s="72" t="str">
        <f ca="1">CA103&amp;JUNI!K103</f>
        <v/>
      </c>
      <c r="CC103" s="72" t="str">
        <f>IF(JUNI!Y103="","",IF(JUNI!Y103&lt;18.5,"Kurus",IF(JUNI!Y103&lt;25,"Normal",IF(JUNI!Y103&lt;30,"Overweight (Risiko)",IF(JUNI!Y103&lt;35,"Obesitas I","Obesitas II")))))</f>
        <v/>
      </c>
      <c r="CD103" s="72" t="str">
        <f t="shared" ca="1" si="103"/>
        <v/>
      </c>
      <c r="CE103" s="72" t="str">
        <f>IF(JUNI!Z103="","",IF(AND(JUNI!K103="L",JUNI!Z103&lt;90),"Normal / Aman",IF(AND(JUNI!K103="L",JUNI!Z103&gt;=90,JUNI!Z103&lt;=100),"Risiko Tinggi",IF(AND(JUNI!K103="L",JUNI!Z103&gt;100),"Obesitas (Sangat Berisiko)",IF(AND(JUNI!K103="P",JUNI!Z103&lt;80),"Normal / Aman",IF(AND(JUNI!K103="P",JUNI!Z103&gt;=80,JUNI!Z103&lt;=95),"Risiko Tinggi",IF(AND(JUNI!K103="P",JUNI!Z103&gt;95),"Obesitas (Sangat Berisiko)","")))))))</f>
        <v/>
      </c>
      <c r="CF103" s="72" t="str">
        <f t="shared" ca="1" si="104"/>
        <v/>
      </c>
      <c r="CG103" s="73" t="str">
        <f>IFERROR(ABS(LEFT(JUNI!AA103,FIND("/",JUNI!AA103)-1)),"")</f>
        <v/>
      </c>
      <c r="CH103" s="73" t="str">
        <f>IFERROR(ABS(MID(JUNI!AA103,FIND("/",JUNI!AA103)+1,LEN(JUNI!AA103))),"")</f>
        <v/>
      </c>
      <c r="CI103" s="72" t="str">
        <f t="shared" si="105"/>
        <v/>
      </c>
      <c r="CJ103" s="72" t="str">
        <f t="shared" ca="1" si="106"/>
        <v/>
      </c>
      <c r="CK103" s="72" t="str">
        <f>IF(JUNI!AB103="","",IF(JUNI!AB103&lt;181,"NORMAL",IF(JUNI!AB103&lt;201,"Pre DM", "DM")))</f>
        <v/>
      </c>
      <c r="CL103" s="72" t="str">
        <f t="shared" ca="1" si="107"/>
        <v/>
      </c>
      <c r="CN103" s="71" t="str">
        <f ca="1">IFERROR(DATEDIF(JULI!I103,JULI!D103,"Y"),"")</f>
        <v/>
      </c>
      <c r="CO103" s="71" t="str">
        <f ca="1">IFERROR(DATEDIF(JULI!I103,JULI!D103,"YM"),"")</f>
        <v/>
      </c>
      <c r="CP103" s="72" t="str">
        <f t="shared" ca="1" si="108"/>
        <v/>
      </c>
      <c r="CQ103" s="72" t="str">
        <f ca="1">CP103&amp;JULI!K103</f>
        <v/>
      </c>
      <c r="CR103" s="72" t="str">
        <f>IF(JULI!Y103="","",IF(JULI!Y103&lt;18.5,"Kurus",IF(JULI!Y103&lt;25,"Normal",IF(JULI!Y103&lt;30,"Overweight (Risiko)",IF(JULI!Y103&lt;35,"Obesitas I","Obesitas II")))))</f>
        <v/>
      </c>
      <c r="CS103" s="72" t="str">
        <f t="shared" ca="1" si="109"/>
        <v/>
      </c>
      <c r="CT103" s="72" t="str">
        <f>IF(JULI!Z103="","",IF(AND(JULI!K103="L",JULI!Z103&lt;90),"Normal / Aman",IF(AND(JULI!K103="L",JULI!Z103&gt;=90,JULI!Z103&lt;=100),"Risiko Tinggi",IF(AND(JULI!K103="L",JULI!Z103&gt;100),"Obesitas (Sangat Berisiko)",IF(AND(JULI!K103="P",JULI!Z103&lt;80),"Normal / Aman",IF(AND(JULI!K103="P",JULI!Z103&gt;=80,JULI!Z103&lt;=95),"Risiko Tinggi",IF(AND(JULI!K103="P",JULI!Z103&gt;95),"Obesitas (Sangat Berisiko)","")))))))</f>
        <v/>
      </c>
      <c r="CU103" s="72" t="str">
        <f t="shared" ca="1" si="110"/>
        <v/>
      </c>
      <c r="CV103" s="73" t="str">
        <f>IFERROR(ABS(LEFT(JULI!AA103,FIND("/",JULI!AA103)-1)),"")</f>
        <v/>
      </c>
      <c r="CW103" s="73" t="str">
        <f>IFERROR(ABS(MID(JULI!AA103,FIND("/",JULI!AA103)+1,LEN(JULI!AA103))),"")</f>
        <v/>
      </c>
      <c r="CX103" s="72" t="str">
        <f t="shared" si="111"/>
        <v/>
      </c>
      <c r="CY103" s="72" t="str">
        <f t="shared" ca="1" si="112"/>
        <v/>
      </c>
      <c r="CZ103" s="72" t="str">
        <f>IF(JULI!AB103="","",IF(JULI!AB103&lt;181,"NORMAL",IF(JULI!AB103&lt;201,"Pre DM", "DM")))</f>
        <v/>
      </c>
      <c r="DA103" s="72" t="str">
        <f t="shared" ca="1" si="113"/>
        <v/>
      </c>
      <c r="DC103" s="71" t="str">
        <f ca="1">IFERROR(DATEDIF(AGUSTUS!I103,AGUSTUS!D103,"Y"),"")</f>
        <v/>
      </c>
      <c r="DD103" s="71" t="str">
        <f ca="1">IFERROR(DATEDIF(AGUSTUS!I103,AGUSTUS!D103,"YM"),"")</f>
        <v/>
      </c>
      <c r="DE103" s="72" t="str">
        <f t="shared" ca="1" si="114"/>
        <v/>
      </c>
      <c r="DF103" s="72" t="str">
        <f ca="1">DE103&amp;AGUSTUS!K103</f>
        <v/>
      </c>
      <c r="DG103" s="72" t="str">
        <f>IF(AGUSTUS!Y103="","",IF(AGUSTUS!Y103&lt;18.5,"Kurus",IF(AGUSTUS!Y103&lt;25,"Normal",IF(AGUSTUS!Y103&lt;30,"Overweight (Risiko)",IF(AGUSTUS!Y103&lt;35,"Obesitas I","Obesitas II")))))</f>
        <v/>
      </c>
      <c r="DH103" s="72" t="str">
        <f t="shared" ca="1" si="115"/>
        <v/>
      </c>
      <c r="DI103" s="72" t="str">
        <f>IF(AGUSTUS!Z103="","",IF(AND(AGUSTUS!K103="L",AGUSTUS!Z103&lt;90),"Normal / Aman",IF(AND(AGUSTUS!K103="L",AGUSTUS!Z103&gt;=90,AGUSTUS!Z103&lt;=100),"Risiko Tinggi",IF(AND(AGUSTUS!K103="L",AGUSTUS!Z103&gt;100),"Obesitas (Sangat Berisiko)",IF(AND(AGUSTUS!K103="P",AGUSTUS!Z103&lt;80),"Normal / Aman",IF(AND(AGUSTUS!K103="P",AGUSTUS!Z103&gt;=80,AGUSTUS!Z103&lt;=95),"Risiko Tinggi",IF(AND(AGUSTUS!K103="P",AGUSTUS!Z103&gt;95),"Obesitas (Sangat Berisiko)","")))))))</f>
        <v/>
      </c>
      <c r="DJ103" s="72" t="str">
        <f t="shared" ca="1" si="116"/>
        <v/>
      </c>
      <c r="DK103" s="73" t="str">
        <f>IFERROR(ABS(LEFT(AGUSTUS!AA103,FIND("/",AGUSTUS!AA103)-1)),"")</f>
        <v/>
      </c>
      <c r="DL103" s="73" t="str">
        <f>IFERROR(ABS(MID(AGUSTUS!AA103,FIND("/",AGUSTUS!AA103)+1,LEN(AGUSTUS!AA103))),"")</f>
        <v/>
      </c>
      <c r="DM103" s="72" t="str">
        <f t="shared" si="117"/>
        <v/>
      </c>
      <c r="DN103" s="72" t="str">
        <f t="shared" ca="1" si="118"/>
        <v/>
      </c>
      <c r="DO103" s="72" t="str">
        <f>IF(AGUSTUS!AB103="","",IF(AGUSTUS!AB103&lt;181,"NORMAL",IF(AGUSTUS!AB103&lt;201,"Pre DM", "DM")))</f>
        <v/>
      </c>
      <c r="DP103" s="72" t="str">
        <f t="shared" ca="1" si="119"/>
        <v/>
      </c>
      <c r="DR103" s="71" t="str">
        <f ca="1">IFERROR(DATEDIF(SEPTEMBER!I103,SEPTEMBER!D103,"Y"),"")</f>
        <v/>
      </c>
      <c r="DS103" s="71" t="str">
        <f ca="1">IFERROR(DATEDIF(SEPTEMBER!I103,SEPTEMBER!D103,"YM"),"")</f>
        <v/>
      </c>
      <c r="DT103" s="72" t="str">
        <f t="shared" ca="1" si="120"/>
        <v/>
      </c>
      <c r="DU103" s="72" t="str">
        <f ca="1">DT103&amp;SEPTEMBER!K103</f>
        <v/>
      </c>
      <c r="DV103" s="72" t="str">
        <f>IF(SEPTEMBER!Y103="","",IF(SEPTEMBER!Y103&lt;18.5,"Kurus",IF(SEPTEMBER!Y103&lt;25,"Normal",IF(SEPTEMBER!Y103&lt;30,"Overweight (Risiko)",IF(SEPTEMBER!Y103&lt;35,"Obesitas I","Obesitas II")))))</f>
        <v/>
      </c>
      <c r="DW103" s="72" t="str">
        <f t="shared" ca="1" si="121"/>
        <v/>
      </c>
      <c r="DX103" s="72" t="str">
        <f>IF(SEPTEMBER!Z103="","",IF(AND(SEPTEMBER!K103="L",SEPTEMBER!Z103&lt;90),"Normal / Aman",IF(AND(SEPTEMBER!K103="L",SEPTEMBER!Z103&gt;=90,SEPTEMBER!Z103&lt;=100),"Risiko Tinggi",IF(AND(SEPTEMBER!K103="L",SEPTEMBER!Z103&gt;100),"Obesitas (Sangat Berisiko)",IF(AND(SEPTEMBER!K103="P",SEPTEMBER!Z103&lt;80),"Normal / Aman",IF(AND(SEPTEMBER!K103="P",SEPTEMBER!Z103&gt;=80,SEPTEMBER!Z103&lt;=95),"Risiko Tinggi",IF(AND(SEPTEMBER!K103="P",SEPTEMBER!Z103&gt;95),"Obesitas (Sangat Berisiko)","")))))))</f>
        <v/>
      </c>
      <c r="DY103" s="72" t="str">
        <f t="shared" ca="1" si="122"/>
        <v/>
      </c>
      <c r="DZ103" s="73" t="str">
        <f>IFERROR(ABS(LEFT(SEPTEMBER!AA103,FIND("/",SEPTEMBER!AA103)-1)),"")</f>
        <v/>
      </c>
      <c r="EA103" s="73" t="str">
        <f>IFERROR(ABS(MID(SEPTEMBER!AA103,FIND("/",SEPTEMBER!AA103)+1,LEN(SEPTEMBER!AA103))),"")</f>
        <v/>
      </c>
      <c r="EB103" s="72" t="str">
        <f t="shared" si="123"/>
        <v/>
      </c>
      <c r="EC103" s="72" t="str">
        <f t="shared" ca="1" si="124"/>
        <v/>
      </c>
      <c r="ED103" s="72" t="str">
        <f>IF(SEPTEMBER!AB103="","",IF(SEPTEMBER!AB103&lt;181,"NORMAL",IF(SEPTEMBER!AB103&lt;201,"Pre DM", "DM")))</f>
        <v/>
      </c>
      <c r="EE103" s="72" t="str">
        <f t="shared" ca="1" si="125"/>
        <v/>
      </c>
      <c r="EG103" s="71" t="str">
        <f ca="1">IFERROR(DATEDIF(OKTOBER!I103,OKTOBER!D103,"Y"),"")</f>
        <v/>
      </c>
      <c r="EH103" s="71" t="str">
        <f ca="1">IFERROR(DATEDIF(OKTOBER!I103,OKTOBER!D103,"YM"),"")</f>
        <v/>
      </c>
      <c r="EI103" s="72" t="str">
        <f t="shared" ca="1" si="126"/>
        <v/>
      </c>
      <c r="EJ103" s="72" t="str">
        <f ca="1">EI103&amp;OKTOBER!K103</f>
        <v/>
      </c>
      <c r="EK103" s="72" t="str">
        <f>IF(OKTOBER!Y103="","",IF(OKTOBER!Y103&lt;18.5,"Kurus",IF(OKTOBER!Y103&lt;25,"Normal",IF(OKTOBER!Y103&lt;30,"Overweight (Risiko)",IF(OKTOBER!Y103&lt;35,"Obesitas I","Obesitas II")))))</f>
        <v/>
      </c>
      <c r="EL103" s="72" t="str">
        <f t="shared" ca="1" si="127"/>
        <v/>
      </c>
      <c r="EM103" s="72" t="str">
        <f>IF(OKTOBER!Z103="","",IF(AND(OKTOBER!K103="L",OKTOBER!Z103&lt;90),"Normal / Aman",IF(AND(OKTOBER!K103="L",OKTOBER!Z103&gt;=90,OKTOBER!Z103&lt;=100),"Risiko Tinggi",IF(AND(OKTOBER!K103="L",OKTOBER!Z103&gt;100),"Obesitas (Sangat Berisiko)",IF(AND(OKTOBER!K103="P",OKTOBER!Z103&lt;80),"Normal / Aman",IF(AND(OKTOBER!K103="P",OKTOBER!Z103&gt;=80,OKTOBER!Z103&lt;=95),"Risiko Tinggi",IF(AND(OKTOBER!K103="P",OKTOBER!Z103&gt;95),"Obesitas (Sangat Berisiko)","")))))))</f>
        <v/>
      </c>
      <c r="EN103" s="72" t="str">
        <f t="shared" ca="1" si="128"/>
        <v/>
      </c>
      <c r="EO103" s="73" t="str">
        <f>IFERROR(ABS(LEFT(OKTOBER!AA103,FIND("/",OKTOBER!AA103)-1)),"")</f>
        <v/>
      </c>
      <c r="EP103" s="73" t="str">
        <f>IFERROR(ABS(MID(OKTOBER!AA103,FIND("/",OKTOBER!AA103)+1,LEN(OKTOBER!AA103))),"")</f>
        <v/>
      </c>
      <c r="EQ103" s="72" t="str">
        <f t="shared" si="129"/>
        <v/>
      </c>
      <c r="ER103" s="72" t="str">
        <f t="shared" ca="1" si="130"/>
        <v/>
      </c>
      <c r="ES103" s="72" t="str">
        <f>IF(OKTOBER!AB103="","",IF(OKTOBER!AB103&lt;181,"NORMAL",IF(OKTOBER!AB103&lt;201,"Pre DM", "DM")))</f>
        <v/>
      </c>
      <c r="ET103" s="72" t="str">
        <f t="shared" ca="1" si="131"/>
        <v/>
      </c>
      <c r="EV103" s="71" t="str">
        <f ca="1">IFERROR(DATEDIF(NOPEMBER!I103,NOPEMBER!D103,"Y"),"")</f>
        <v/>
      </c>
      <c r="EW103" s="71" t="str">
        <f ca="1">IFERROR(DATEDIF(NOPEMBER!I103,NOPEMBER!D103,"YM"),"")</f>
        <v/>
      </c>
      <c r="EX103" s="72" t="str">
        <f t="shared" ca="1" si="132"/>
        <v/>
      </c>
      <c r="EY103" s="72" t="str">
        <f ca="1">EX103&amp;NOPEMBER!K103</f>
        <v/>
      </c>
      <c r="EZ103" s="72" t="str">
        <f>IF(NOPEMBER!Y103="","",IF(NOPEMBER!Y103&lt;18.5,"Kurus",IF(NOPEMBER!Y103&lt;25,"Normal",IF(NOPEMBER!Y103&lt;30,"Overweight (Risiko)",IF(NOPEMBER!Y103&lt;35,"Obesitas I","Obesitas II")))))</f>
        <v/>
      </c>
      <c r="FA103" s="72" t="str">
        <f t="shared" ca="1" si="133"/>
        <v/>
      </c>
      <c r="FB103" s="72" t="str">
        <f>IF(NOPEMBER!Z103="","",IF(AND(NOPEMBER!K103="L",NOPEMBER!Z103&lt;90),"Normal / Aman",IF(AND(NOPEMBER!K103="L",NOPEMBER!Z103&gt;=90,NOPEMBER!Z103&lt;=100),"Risiko Tinggi",IF(AND(NOPEMBER!K103="L",NOPEMBER!Z103&gt;100),"Obesitas (Sangat Berisiko)",IF(AND(NOPEMBER!K103="P",NOPEMBER!Z103&lt;80),"Normal / Aman",IF(AND(NOPEMBER!K103="P",NOPEMBER!Z103&gt;=80,NOPEMBER!Z103&lt;=95),"Risiko Tinggi",IF(AND(NOPEMBER!K103="P",NOPEMBER!Z103&gt;95),"Obesitas (Sangat Berisiko)","")))))))</f>
        <v/>
      </c>
      <c r="FC103" s="72" t="str">
        <f t="shared" ca="1" si="134"/>
        <v/>
      </c>
      <c r="FD103" s="73" t="str">
        <f>IFERROR(ABS(LEFT(NOPEMBER!AA103,FIND("/",NOPEMBER!AA103)-1)),"")</f>
        <v/>
      </c>
      <c r="FE103" s="73" t="str">
        <f>IFERROR(ABS(MID(NOPEMBER!AA103,FIND("/",NOPEMBER!AA103)+1,LEN(NOPEMBER!AA103))),"")</f>
        <v/>
      </c>
      <c r="FF103" s="72" t="str">
        <f t="shared" si="135"/>
        <v/>
      </c>
      <c r="FG103" s="72" t="str">
        <f t="shared" ca="1" si="136"/>
        <v/>
      </c>
      <c r="FH103" s="72" t="str">
        <f>IF(NOPEMBER!AB103="","",IF(NOPEMBER!AB103&lt;181,"NORMAL",IF(NOPEMBER!AB103&lt;201,"Pre DM", "DM")))</f>
        <v/>
      </c>
      <c r="FI103" s="72" t="str">
        <f t="shared" ca="1" si="137"/>
        <v/>
      </c>
      <c r="FK103" s="71" t="str">
        <f ca="1">IFERROR(DATEDIF(DESEMBER!I103,DESEMBER!D103,"Y"),"")</f>
        <v/>
      </c>
      <c r="FL103" s="71" t="str">
        <f ca="1">IFERROR(DATEDIF(DESEMBER!I103,DESEMBER!D103,"YM"),"")</f>
        <v/>
      </c>
      <c r="FM103" s="72" t="str">
        <f t="shared" ca="1" si="138"/>
        <v/>
      </c>
      <c r="FN103" s="72" t="str">
        <f ca="1">FM103&amp;DESEMBER!K103</f>
        <v/>
      </c>
      <c r="FO103" s="72" t="str">
        <f>IF(DESEMBER!Y103="","",IF(DESEMBER!Y103&lt;18.5,"Kurus",IF(DESEMBER!Y103&lt;25,"Normal",IF(DESEMBER!Y103&lt;30,"Overweight (Risiko)",IF(DESEMBER!Y103&lt;35,"Obesitas I","Obesitas II")))))</f>
        <v/>
      </c>
      <c r="FP103" s="72" t="str">
        <f t="shared" ca="1" si="139"/>
        <v/>
      </c>
      <c r="FQ103" s="72" t="str">
        <f>IF(DESEMBER!Z103="","",IF(AND(DESEMBER!K103="L",DESEMBER!Z103&lt;90),"Normal / Aman",IF(AND(DESEMBER!K103="L",DESEMBER!Z103&gt;=90,DESEMBER!Z103&lt;=100),"Risiko Tinggi",IF(AND(DESEMBER!K103="L",DESEMBER!Z103&gt;100),"Obesitas (Sangat Berisiko)",IF(AND(DESEMBER!K103="P",DESEMBER!Z103&lt;80),"Normal / Aman",IF(AND(DESEMBER!K103="P",DESEMBER!Z103&gt;=80,DESEMBER!Z103&lt;=95),"Risiko Tinggi",IF(AND(DESEMBER!K103="P",DESEMBER!Z103&gt;95),"Obesitas (Sangat Berisiko)","")))))))</f>
        <v/>
      </c>
      <c r="FR103" s="72" t="str">
        <f t="shared" ca="1" si="140"/>
        <v/>
      </c>
      <c r="FS103" s="73" t="str">
        <f>IFERROR(ABS(LEFT(DESEMBER!AA103,FIND("/",DESEMBER!AA103)-1)),"")</f>
        <v/>
      </c>
      <c r="FT103" s="73" t="str">
        <f>IFERROR(ABS(MID(DESEMBER!AA103,FIND("/",DESEMBER!AA103)+1,LEN(DESEMBER!AA103))),"")</f>
        <v/>
      </c>
      <c r="FU103" s="72" t="str">
        <f t="shared" si="141"/>
        <v/>
      </c>
      <c r="FV103" s="72" t="str">
        <f t="shared" ca="1" si="142"/>
        <v/>
      </c>
      <c r="FW103" s="72" t="str">
        <f>IF(DESEMBER!AB103="","",IF(DESEMBER!AB103&lt;181,"NORMAL",IF(DESEMBER!AB103&lt;201,"Pre DM", "DM")))</f>
        <v/>
      </c>
      <c r="FX103" s="72" t="str">
        <f t="shared" ca="1" si="143"/>
        <v/>
      </c>
    </row>
    <row r="104" spans="2:180" x14ac:dyDescent="0.25">
      <c r="B104" s="71" t="str">
        <f ca="1">IFERROR(DATEDIF(JANUARI!I104,JANUARI!D104,"Y"),"")</f>
        <v/>
      </c>
      <c r="C104" s="71" t="str">
        <f ca="1">IFERROR(DATEDIF(JANUARI!I104,JANUARI!D104,"YM"),"")</f>
        <v/>
      </c>
      <c r="D104" s="72" t="str">
        <f t="shared" ca="1" si="72"/>
        <v/>
      </c>
      <c r="E104" s="72" t="str">
        <f ca="1">D104&amp;JANUARI!K104</f>
        <v/>
      </c>
      <c r="F104" s="72" t="str">
        <f>IF(JANUARI!Y104="","",IF(JANUARI!Y104&lt;18.5,"Kurus",IF(JANUARI!Y104&lt;25,"Normal",IF(JANUARI!Y104&lt;30,"Overweight (Risiko)",IF(JANUARI!Y104&lt;35,"Obesitas I","Obesitas II")))))</f>
        <v/>
      </c>
      <c r="G104" s="72" t="str">
        <f t="shared" ca="1" si="73"/>
        <v/>
      </c>
      <c r="H104" s="72" t="str">
        <f>IF(JANUARI!Z104="","",IF(AND(JANUARI!K104="L",JANUARI!Z104&lt;90),"Normal / Aman",IF(AND(JANUARI!K104="L",JANUARI!Z104&gt;=90,JANUARI!Z104&lt;=100),"Risiko Tinggi",IF(AND(JANUARI!K104="L",JANUARI!Z104&gt;100),"Obesitas (Sangat Berisiko)",IF(AND(JANUARI!K104="P",JANUARI!Z104&lt;80),"Normal / Aman",IF(AND(JANUARI!K104="P",JANUARI!Z104&gt;=80,JANUARI!Z104&lt;=95),"Risiko Tinggi",IF(AND(JANUARI!K104="P",JANUARI!Z104&gt;95),"Obesitas (Sangat Berisiko)","")))))))</f>
        <v/>
      </c>
      <c r="I104" s="72" t="str">
        <f t="shared" ca="1" si="74"/>
        <v/>
      </c>
      <c r="J104" s="73" t="str">
        <f>IFERROR(ABS(LEFT(JANUARI!AA104,FIND("/",JANUARI!AA104)-1)),"")</f>
        <v/>
      </c>
      <c r="K104" s="73" t="str">
        <f>IFERROR(ABS(MID(JANUARI!AA104,FIND("/",JANUARI!AA104)+1,LEN(JANUARI!AA104))),"")</f>
        <v/>
      </c>
      <c r="L104" s="72" t="str">
        <f t="shared" si="75"/>
        <v/>
      </c>
      <c r="M104" s="72" t="str">
        <f t="shared" ca="1" si="76"/>
        <v/>
      </c>
      <c r="N104" s="72" t="str">
        <f>IF(JANUARI!AB104="","",IF(JANUARI!AB104&lt;181,"NORMAL",IF(JANUARI!AB104&lt;201,"Pre DM", "DM")))</f>
        <v/>
      </c>
      <c r="O104" s="72" t="str">
        <f t="shared" ca="1" si="77"/>
        <v/>
      </c>
      <c r="Q104" s="71" t="str">
        <f ca="1">IFERROR(DATEDIF(PEBRUARI!I104,PEBRUARI!D104,"Y"),"")</f>
        <v/>
      </c>
      <c r="R104" s="71" t="str">
        <f ca="1">IFERROR(DATEDIF(PEBRUARI!I104,PEBRUARI!D104,"YM"),"")</f>
        <v/>
      </c>
      <c r="S104" s="72" t="str">
        <f t="shared" ca="1" si="78"/>
        <v/>
      </c>
      <c r="T104" s="72" t="str">
        <f ca="1">S104&amp;PEBRUARI!K104</f>
        <v/>
      </c>
      <c r="U104" s="72" t="str">
        <f>IF(PEBRUARI!Y104="","",IF(PEBRUARI!Y104&lt;18.5,"Kurus",IF(PEBRUARI!Y104&lt;25,"Normal",IF(PEBRUARI!Y104&lt;30,"Overweight (Risiko)",IF(PEBRUARI!Y104&lt;35,"Obesitas I","Obesitas II")))))</f>
        <v/>
      </c>
      <c r="V104" s="72" t="str">
        <f t="shared" ca="1" si="79"/>
        <v/>
      </c>
      <c r="W104" s="72" t="str">
        <f>IF(PEBRUARI!Z104="","",IF(AND(PEBRUARI!K104="L",PEBRUARI!Z104&lt;90),"Normal / Aman",IF(AND(PEBRUARI!K104="L",PEBRUARI!Z104&gt;=90,PEBRUARI!Z104&lt;=100),"Risiko Tinggi",IF(AND(PEBRUARI!K104="L",PEBRUARI!Z104&gt;100),"Obesitas (Sangat Berisiko)",IF(AND(PEBRUARI!K104="P",PEBRUARI!Z104&lt;80),"Normal / Aman",IF(AND(PEBRUARI!K104="P",PEBRUARI!Z104&gt;=80,PEBRUARI!Z104&lt;=95),"Risiko Tinggi",IF(AND(PEBRUARI!K104="P",PEBRUARI!Z104&gt;95),"Obesitas (Sangat Berisiko)","")))))))</f>
        <v/>
      </c>
      <c r="X104" s="72" t="str">
        <f t="shared" ca="1" si="80"/>
        <v/>
      </c>
      <c r="Y104" s="73" t="str">
        <f>IFERROR(ABS(LEFT(PEBRUARI!AA104,FIND("/",PEBRUARI!AA104)-1)),"")</f>
        <v/>
      </c>
      <c r="Z104" s="73" t="str">
        <f>IFERROR(ABS(MID(PEBRUARI!AA104,FIND("/",PEBRUARI!AA104)+1,LEN(PEBRUARI!AA104))),"")</f>
        <v/>
      </c>
      <c r="AA104" s="72" t="str">
        <f t="shared" si="81"/>
        <v/>
      </c>
      <c r="AB104" s="72" t="str">
        <f t="shared" ca="1" si="82"/>
        <v/>
      </c>
      <c r="AC104" s="72" t="str">
        <f>IF(PEBRUARI!AB104="","",IF(PEBRUARI!AB104&lt;181,"NORMAL",IF(PEBRUARI!AB104&lt;201,"Pre DM", "DM")))</f>
        <v/>
      </c>
      <c r="AD104" s="72" t="str">
        <f t="shared" ca="1" si="83"/>
        <v/>
      </c>
      <c r="AF104" s="71" t="str">
        <f ca="1">IFERROR(DATEDIF(MARET!I104,MARET!D104,"Y"),"")</f>
        <v/>
      </c>
      <c r="AG104" s="71" t="str">
        <f ca="1">IFERROR(DATEDIF(MARET!I104,MARET!D104,"YM"),"")</f>
        <v/>
      </c>
      <c r="AH104" s="72" t="str">
        <f t="shared" ca="1" si="84"/>
        <v/>
      </c>
      <c r="AI104" s="72" t="str">
        <f ca="1">AH104&amp;MARET!K104</f>
        <v/>
      </c>
      <c r="AJ104" s="72" t="str">
        <f>IF(MARET!Y104="","",IF(MARET!Y104&lt;18.5,"Kurus",IF(MARET!Y104&lt;25,"Normal",IF(MARET!Y104&lt;30,"Overweight (Risiko)",IF(MARET!Y104&lt;35,"Obesitas I","Obesitas II")))))</f>
        <v/>
      </c>
      <c r="AK104" s="72" t="str">
        <f t="shared" ca="1" si="85"/>
        <v/>
      </c>
      <c r="AL104" s="72" t="str">
        <f>IF(MARET!Z104="","",IF(AND(MARET!K104="L",MARET!Z104&lt;90),"Normal / Aman",IF(AND(MARET!K104="L",MARET!Z104&gt;=90,MARET!Z104&lt;=100),"Risiko Tinggi",IF(AND(MARET!K104="L",MARET!Z104&gt;100),"Obesitas (Sangat Berisiko)",IF(AND(MARET!K104="P",MARET!Z104&lt;80),"Normal / Aman",IF(AND(MARET!K104="P",MARET!Z104&gt;=80,MARET!Z104&lt;=95),"Risiko Tinggi",IF(AND(MARET!K104="P",MARET!Z104&gt;95),"Obesitas (Sangat Berisiko)","")))))))</f>
        <v/>
      </c>
      <c r="AM104" s="72" t="str">
        <f t="shared" ca="1" si="86"/>
        <v/>
      </c>
      <c r="AN104" s="73" t="str">
        <f>IFERROR(ABS(LEFT(MARET!AA104,FIND("/",MARET!AA104)-1)),"")</f>
        <v/>
      </c>
      <c r="AO104" s="73" t="str">
        <f>IFERROR(ABS(MID(MARET!AA104,FIND("/",MARET!AA104)+1,LEN(MARET!AA104))),"")</f>
        <v/>
      </c>
      <c r="AP104" s="72" t="str">
        <f t="shared" si="87"/>
        <v/>
      </c>
      <c r="AQ104" s="72" t="str">
        <f t="shared" ca="1" si="88"/>
        <v/>
      </c>
      <c r="AR104" s="72" t="str">
        <f>IF(MARET!AB104="","",IF(MARET!AB104&lt;181,"NORMAL",IF(MARET!AB104&lt;201,"Pre DM", "DM")))</f>
        <v/>
      </c>
      <c r="AS104" s="72" t="str">
        <f t="shared" ca="1" si="89"/>
        <v/>
      </c>
      <c r="AU104" s="71" t="str">
        <f ca="1">IFERROR(DATEDIF(APRIL!I104,APRIL!D104,"Y"),"")</f>
        <v/>
      </c>
      <c r="AV104" s="71" t="str">
        <f ca="1">IFERROR(DATEDIF(APRIL!I104,APRIL!D104,"YM"),"")</f>
        <v/>
      </c>
      <c r="AW104" s="72" t="str">
        <f t="shared" ca="1" si="90"/>
        <v/>
      </c>
      <c r="AX104" s="72" t="str">
        <f ca="1">AW104&amp;APRIL!K104</f>
        <v/>
      </c>
      <c r="AY104" s="72" t="str">
        <f>IF(APRIL!Y104="","",IF(APRIL!Y104&lt;18.5,"Kurus",IF(APRIL!Y104&lt;25,"Normal",IF(APRIL!Y104&lt;30,"Overweight (Risiko)",IF(APRIL!Y104&lt;35,"Obesitas I","Obesitas II")))))</f>
        <v/>
      </c>
      <c r="AZ104" s="72" t="str">
        <f t="shared" ca="1" si="91"/>
        <v/>
      </c>
      <c r="BA104" s="72" t="str">
        <f>IF(APRIL!Z104="","",IF(AND(APRIL!K104="L",APRIL!Z104&lt;90),"Normal / Aman",IF(AND(APRIL!K104="L",APRIL!Z104&gt;=90,APRIL!Z104&lt;=100),"Risiko Tinggi",IF(AND(APRIL!K104="L",APRIL!Z104&gt;100),"Obesitas (Sangat Berisiko)",IF(AND(APRIL!K104="P",APRIL!Z104&lt;80),"Normal / Aman",IF(AND(APRIL!K104="P",APRIL!Z104&gt;=80,APRIL!Z104&lt;=95),"Risiko Tinggi",IF(AND(APRIL!K104="P",APRIL!Z104&gt;95),"Obesitas (Sangat Berisiko)","")))))))</f>
        <v/>
      </c>
      <c r="BB104" s="72" t="str">
        <f t="shared" ca="1" si="92"/>
        <v/>
      </c>
      <c r="BC104" s="73" t="str">
        <f>IFERROR(ABS(LEFT(APRIL!AA104,FIND("/",APRIL!AA104)-1)),"")</f>
        <v/>
      </c>
      <c r="BD104" s="73" t="str">
        <f>IFERROR(ABS(MID(APRIL!AA104,FIND("/",APRIL!AA104)+1,LEN(APRIL!AA104))),"")</f>
        <v/>
      </c>
      <c r="BE104" s="72" t="str">
        <f t="shared" si="93"/>
        <v/>
      </c>
      <c r="BF104" s="72" t="str">
        <f t="shared" ca="1" si="94"/>
        <v/>
      </c>
      <c r="BG104" s="72" t="str">
        <f>IF(APRIL!AB104="","",IF(APRIL!AB104&lt;181,"NORMAL",IF(APRIL!AB104&lt;201,"Pre DM", "DM")))</f>
        <v/>
      </c>
      <c r="BH104" s="72" t="str">
        <f t="shared" ca="1" si="95"/>
        <v/>
      </c>
      <c r="BJ104" s="71" t="str">
        <f ca="1">IFERROR(DATEDIF(MEI!I104,MEI!D104,"Y"),"")</f>
        <v/>
      </c>
      <c r="BK104" s="71" t="str">
        <f ca="1">IFERROR(DATEDIF(MEI!I104,MEI!D104,"YM"),"")</f>
        <v/>
      </c>
      <c r="BL104" s="72" t="str">
        <f t="shared" ca="1" si="96"/>
        <v/>
      </c>
      <c r="BM104" s="72" t="str">
        <f ca="1">BL104&amp;MEI!K104</f>
        <v/>
      </c>
      <c r="BN104" s="72" t="str">
        <f>IF(MEI!Y104="","",IF(MEI!Y104&lt;18.5,"Kurus",IF(MEI!Y104&lt;25,"Normal",IF(MEI!Y104&lt;30,"Overweight (Risiko)",IF(MEI!Y104&lt;35,"Obesitas I","Obesitas II")))))</f>
        <v/>
      </c>
      <c r="BO104" s="72" t="str">
        <f t="shared" ca="1" si="97"/>
        <v/>
      </c>
      <c r="BP104" s="72" t="str">
        <f>IF(MEI!Z104="","",IF(AND(MEI!K104="L",MEI!Z104&lt;90),"Normal / Aman",IF(AND(MEI!K104="L",MEI!Z104&gt;=90,MEI!Z104&lt;=100),"Risiko Tinggi",IF(AND(MEI!K104="L",MEI!Z104&gt;100),"Obesitas (Sangat Berisiko)",IF(AND(MEI!K104="P",MEI!Z104&lt;80),"Normal / Aman",IF(AND(MEI!K104="P",MEI!Z104&gt;=80,MEI!Z104&lt;=95),"Risiko Tinggi",IF(AND(MEI!K104="P",MEI!Z104&gt;95),"Obesitas (Sangat Berisiko)","")))))))</f>
        <v/>
      </c>
      <c r="BQ104" s="72" t="str">
        <f t="shared" ca="1" si="98"/>
        <v/>
      </c>
      <c r="BR104" s="73" t="str">
        <f>IFERROR(ABS(LEFT(MEI!AA104,FIND("/",MEI!AA104)-1)),"")</f>
        <v/>
      </c>
      <c r="BS104" s="73" t="str">
        <f>IFERROR(ABS(MID(MEI!AA104,FIND("/",MEI!AA104)+1,LEN(MEI!AA104))),"")</f>
        <v/>
      </c>
      <c r="BT104" s="72" t="str">
        <f t="shared" si="99"/>
        <v/>
      </c>
      <c r="BU104" s="72" t="str">
        <f t="shared" ca="1" si="100"/>
        <v/>
      </c>
      <c r="BV104" s="72" t="str">
        <f>IF(MEI!AB104="","",IF(MEI!AB104&lt;181,"NORMAL",IF(MEI!AB104&lt;201,"Pre DM", "DM")))</f>
        <v/>
      </c>
      <c r="BW104" s="72" t="str">
        <f t="shared" ca="1" si="101"/>
        <v/>
      </c>
      <c r="BY104" s="71" t="str">
        <f ca="1">IFERROR(DATEDIF(JUNI!I104,JUNI!D104,"Y"),"")</f>
        <v/>
      </c>
      <c r="BZ104" s="71" t="str">
        <f ca="1">IFERROR(DATEDIF(JUNI!I104,JUNI!D104,"YM"),"")</f>
        <v/>
      </c>
      <c r="CA104" s="72" t="str">
        <f t="shared" ca="1" si="102"/>
        <v/>
      </c>
      <c r="CB104" s="72" t="str">
        <f ca="1">CA104&amp;JUNI!K104</f>
        <v/>
      </c>
      <c r="CC104" s="72" t="str">
        <f>IF(JUNI!Y104="","",IF(JUNI!Y104&lt;18.5,"Kurus",IF(JUNI!Y104&lt;25,"Normal",IF(JUNI!Y104&lt;30,"Overweight (Risiko)",IF(JUNI!Y104&lt;35,"Obesitas I","Obesitas II")))))</f>
        <v/>
      </c>
      <c r="CD104" s="72" t="str">
        <f t="shared" ca="1" si="103"/>
        <v/>
      </c>
      <c r="CE104" s="72" t="str">
        <f>IF(JUNI!Z104="","",IF(AND(JUNI!K104="L",JUNI!Z104&lt;90),"Normal / Aman",IF(AND(JUNI!K104="L",JUNI!Z104&gt;=90,JUNI!Z104&lt;=100),"Risiko Tinggi",IF(AND(JUNI!K104="L",JUNI!Z104&gt;100),"Obesitas (Sangat Berisiko)",IF(AND(JUNI!K104="P",JUNI!Z104&lt;80),"Normal / Aman",IF(AND(JUNI!K104="P",JUNI!Z104&gt;=80,JUNI!Z104&lt;=95),"Risiko Tinggi",IF(AND(JUNI!K104="P",JUNI!Z104&gt;95),"Obesitas (Sangat Berisiko)","")))))))</f>
        <v/>
      </c>
      <c r="CF104" s="72" t="str">
        <f t="shared" ca="1" si="104"/>
        <v/>
      </c>
      <c r="CG104" s="73" t="str">
        <f>IFERROR(ABS(LEFT(JUNI!AA104,FIND("/",JUNI!AA104)-1)),"")</f>
        <v/>
      </c>
      <c r="CH104" s="73" t="str">
        <f>IFERROR(ABS(MID(JUNI!AA104,FIND("/",JUNI!AA104)+1,LEN(JUNI!AA104))),"")</f>
        <v/>
      </c>
      <c r="CI104" s="72" t="str">
        <f t="shared" si="105"/>
        <v/>
      </c>
      <c r="CJ104" s="72" t="str">
        <f t="shared" ca="1" si="106"/>
        <v/>
      </c>
      <c r="CK104" s="72" t="str">
        <f>IF(JUNI!AB104="","",IF(JUNI!AB104&lt;181,"NORMAL",IF(JUNI!AB104&lt;201,"Pre DM", "DM")))</f>
        <v/>
      </c>
      <c r="CL104" s="72" t="str">
        <f t="shared" ca="1" si="107"/>
        <v/>
      </c>
      <c r="CN104" s="71" t="str">
        <f ca="1">IFERROR(DATEDIF(JULI!I104,JULI!D104,"Y"),"")</f>
        <v/>
      </c>
      <c r="CO104" s="71" t="str">
        <f ca="1">IFERROR(DATEDIF(JULI!I104,JULI!D104,"YM"),"")</f>
        <v/>
      </c>
      <c r="CP104" s="72" t="str">
        <f t="shared" ca="1" si="108"/>
        <v/>
      </c>
      <c r="CQ104" s="72" t="str">
        <f ca="1">CP104&amp;JULI!K104</f>
        <v/>
      </c>
      <c r="CR104" s="72" t="str">
        <f>IF(JULI!Y104="","",IF(JULI!Y104&lt;18.5,"Kurus",IF(JULI!Y104&lt;25,"Normal",IF(JULI!Y104&lt;30,"Overweight (Risiko)",IF(JULI!Y104&lt;35,"Obesitas I","Obesitas II")))))</f>
        <v/>
      </c>
      <c r="CS104" s="72" t="str">
        <f t="shared" ca="1" si="109"/>
        <v/>
      </c>
      <c r="CT104" s="72" t="str">
        <f>IF(JULI!Z104="","",IF(AND(JULI!K104="L",JULI!Z104&lt;90),"Normal / Aman",IF(AND(JULI!K104="L",JULI!Z104&gt;=90,JULI!Z104&lt;=100),"Risiko Tinggi",IF(AND(JULI!K104="L",JULI!Z104&gt;100),"Obesitas (Sangat Berisiko)",IF(AND(JULI!K104="P",JULI!Z104&lt;80),"Normal / Aman",IF(AND(JULI!K104="P",JULI!Z104&gt;=80,JULI!Z104&lt;=95),"Risiko Tinggi",IF(AND(JULI!K104="P",JULI!Z104&gt;95),"Obesitas (Sangat Berisiko)","")))))))</f>
        <v/>
      </c>
      <c r="CU104" s="72" t="str">
        <f t="shared" ca="1" si="110"/>
        <v/>
      </c>
      <c r="CV104" s="73" t="str">
        <f>IFERROR(ABS(LEFT(JULI!AA104,FIND("/",JULI!AA104)-1)),"")</f>
        <v/>
      </c>
      <c r="CW104" s="73" t="str">
        <f>IFERROR(ABS(MID(JULI!AA104,FIND("/",JULI!AA104)+1,LEN(JULI!AA104))),"")</f>
        <v/>
      </c>
      <c r="CX104" s="72" t="str">
        <f t="shared" si="111"/>
        <v/>
      </c>
      <c r="CY104" s="72" t="str">
        <f t="shared" ca="1" si="112"/>
        <v/>
      </c>
      <c r="CZ104" s="72" t="str">
        <f>IF(JULI!AB104="","",IF(JULI!AB104&lt;181,"NORMAL",IF(JULI!AB104&lt;201,"Pre DM", "DM")))</f>
        <v/>
      </c>
      <c r="DA104" s="72" t="str">
        <f t="shared" ca="1" si="113"/>
        <v/>
      </c>
      <c r="DC104" s="71" t="str">
        <f ca="1">IFERROR(DATEDIF(AGUSTUS!I104,AGUSTUS!D104,"Y"),"")</f>
        <v/>
      </c>
      <c r="DD104" s="71" t="str">
        <f ca="1">IFERROR(DATEDIF(AGUSTUS!I104,AGUSTUS!D104,"YM"),"")</f>
        <v/>
      </c>
      <c r="DE104" s="72" t="str">
        <f t="shared" ca="1" si="114"/>
        <v/>
      </c>
      <c r="DF104" s="72" t="str">
        <f ca="1">DE104&amp;AGUSTUS!K104</f>
        <v/>
      </c>
      <c r="DG104" s="72" t="str">
        <f>IF(AGUSTUS!Y104="","",IF(AGUSTUS!Y104&lt;18.5,"Kurus",IF(AGUSTUS!Y104&lt;25,"Normal",IF(AGUSTUS!Y104&lt;30,"Overweight (Risiko)",IF(AGUSTUS!Y104&lt;35,"Obesitas I","Obesitas II")))))</f>
        <v/>
      </c>
      <c r="DH104" s="72" t="str">
        <f t="shared" ca="1" si="115"/>
        <v/>
      </c>
      <c r="DI104" s="72" t="str">
        <f>IF(AGUSTUS!Z104="","",IF(AND(AGUSTUS!K104="L",AGUSTUS!Z104&lt;90),"Normal / Aman",IF(AND(AGUSTUS!K104="L",AGUSTUS!Z104&gt;=90,AGUSTUS!Z104&lt;=100),"Risiko Tinggi",IF(AND(AGUSTUS!K104="L",AGUSTUS!Z104&gt;100),"Obesitas (Sangat Berisiko)",IF(AND(AGUSTUS!K104="P",AGUSTUS!Z104&lt;80),"Normal / Aman",IF(AND(AGUSTUS!K104="P",AGUSTUS!Z104&gt;=80,AGUSTUS!Z104&lt;=95),"Risiko Tinggi",IF(AND(AGUSTUS!K104="P",AGUSTUS!Z104&gt;95),"Obesitas (Sangat Berisiko)","")))))))</f>
        <v/>
      </c>
      <c r="DJ104" s="72" t="str">
        <f t="shared" ca="1" si="116"/>
        <v/>
      </c>
      <c r="DK104" s="73" t="str">
        <f>IFERROR(ABS(LEFT(AGUSTUS!AA104,FIND("/",AGUSTUS!AA104)-1)),"")</f>
        <v/>
      </c>
      <c r="DL104" s="73" t="str">
        <f>IFERROR(ABS(MID(AGUSTUS!AA104,FIND("/",AGUSTUS!AA104)+1,LEN(AGUSTUS!AA104))),"")</f>
        <v/>
      </c>
      <c r="DM104" s="72" t="str">
        <f t="shared" si="117"/>
        <v/>
      </c>
      <c r="DN104" s="72" t="str">
        <f t="shared" ca="1" si="118"/>
        <v/>
      </c>
      <c r="DO104" s="72" t="str">
        <f>IF(AGUSTUS!AB104="","",IF(AGUSTUS!AB104&lt;181,"NORMAL",IF(AGUSTUS!AB104&lt;201,"Pre DM", "DM")))</f>
        <v/>
      </c>
      <c r="DP104" s="72" t="str">
        <f t="shared" ca="1" si="119"/>
        <v/>
      </c>
      <c r="DR104" s="71" t="str">
        <f ca="1">IFERROR(DATEDIF(SEPTEMBER!I104,SEPTEMBER!D104,"Y"),"")</f>
        <v/>
      </c>
      <c r="DS104" s="71" t="str">
        <f ca="1">IFERROR(DATEDIF(SEPTEMBER!I104,SEPTEMBER!D104,"YM"),"")</f>
        <v/>
      </c>
      <c r="DT104" s="72" t="str">
        <f t="shared" ca="1" si="120"/>
        <v/>
      </c>
      <c r="DU104" s="72" t="str">
        <f ca="1">DT104&amp;SEPTEMBER!K104</f>
        <v/>
      </c>
      <c r="DV104" s="72" t="str">
        <f>IF(SEPTEMBER!Y104="","",IF(SEPTEMBER!Y104&lt;18.5,"Kurus",IF(SEPTEMBER!Y104&lt;25,"Normal",IF(SEPTEMBER!Y104&lt;30,"Overweight (Risiko)",IF(SEPTEMBER!Y104&lt;35,"Obesitas I","Obesitas II")))))</f>
        <v/>
      </c>
      <c r="DW104" s="72" t="str">
        <f t="shared" ca="1" si="121"/>
        <v/>
      </c>
      <c r="DX104" s="72" t="str">
        <f>IF(SEPTEMBER!Z104="","",IF(AND(SEPTEMBER!K104="L",SEPTEMBER!Z104&lt;90),"Normal / Aman",IF(AND(SEPTEMBER!K104="L",SEPTEMBER!Z104&gt;=90,SEPTEMBER!Z104&lt;=100),"Risiko Tinggi",IF(AND(SEPTEMBER!K104="L",SEPTEMBER!Z104&gt;100),"Obesitas (Sangat Berisiko)",IF(AND(SEPTEMBER!K104="P",SEPTEMBER!Z104&lt;80),"Normal / Aman",IF(AND(SEPTEMBER!K104="P",SEPTEMBER!Z104&gt;=80,SEPTEMBER!Z104&lt;=95),"Risiko Tinggi",IF(AND(SEPTEMBER!K104="P",SEPTEMBER!Z104&gt;95),"Obesitas (Sangat Berisiko)","")))))))</f>
        <v/>
      </c>
      <c r="DY104" s="72" t="str">
        <f t="shared" ca="1" si="122"/>
        <v/>
      </c>
      <c r="DZ104" s="73" t="str">
        <f>IFERROR(ABS(LEFT(SEPTEMBER!AA104,FIND("/",SEPTEMBER!AA104)-1)),"")</f>
        <v/>
      </c>
      <c r="EA104" s="73" t="str">
        <f>IFERROR(ABS(MID(SEPTEMBER!AA104,FIND("/",SEPTEMBER!AA104)+1,LEN(SEPTEMBER!AA104))),"")</f>
        <v/>
      </c>
      <c r="EB104" s="72" t="str">
        <f t="shared" si="123"/>
        <v/>
      </c>
      <c r="EC104" s="72" t="str">
        <f t="shared" ca="1" si="124"/>
        <v/>
      </c>
      <c r="ED104" s="72" t="str">
        <f>IF(SEPTEMBER!AB104="","",IF(SEPTEMBER!AB104&lt;181,"NORMAL",IF(SEPTEMBER!AB104&lt;201,"Pre DM", "DM")))</f>
        <v/>
      </c>
      <c r="EE104" s="72" t="str">
        <f t="shared" ca="1" si="125"/>
        <v/>
      </c>
      <c r="EG104" s="71" t="str">
        <f ca="1">IFERROR(DATEDIF(OKTOBER!I104,OKTOBER!D104,"Y"),"")</f>
        <v/>
      </c>
      <c r="EH104" s="71" t="str">
        <f ca="1">IFERROR(DATEDIF(OKTOBER!I104,OKTOBER!D104,"YM"),"")</f>
        <v/>
      </c>
      <c r="EI104" s="72" t="str">
        <f t="shared" ca="1" si="126"/>
        <v/>
      </c>
      <c r="EJ104" s="72" t="str">
        <f ca="1">EI104&amp;OKTOBER!K104</f>
        <v/>
      </c>
      <c r="EK104" s="72" t="str">
        <f>IF(OKTOBER!Y104="","",IF(OKTOBER!Y104&lt;18.5,"Kurus",IF(OKTOBER!Y104&lt;25,"Normal",IF(OKTOBER!Y104&lt;30,"Overweight (Risiko)",IF(OKTOBER!Y104&lt;35,"Obesitas I","Obesitas II")))))</f>
        <v/>
      </c>
      <c r="EL104" s="72" t="str">
        <f t="shared" ca="1" si="127"/>
        <v/>
      </c>
      <c r="EM104" s="72" t="str">
        <f>IF(OKTOBER!Z104="","",IF(AND(OKTOBER!K104="L",OKTOBER!Z104&lt;90),"Normal / Aman",IF(AND(OKTOBER!K104="L",OKTOBER!Z104&gt;=90,OKTOBER!Z104&lt;=100),"Risiko Tinggi",IF(AND(OKTOBER!K104="L",OKTOBER!Z104&gt;100),"Obesitas (Sangat Berisiko)",IF(AND(OKTOBER!K104="P",OKTOBER!Z104&lt;80),"Normal / Aman",IF(AND(OKTOBER!K104="P",OKTOBER!Z104&gt;=80,OKTOBER!Z104&lt;=95),"Risiko Tinggi",IF(AND(OKTOBER!K104="P",OKTOBER!Z104&gt;95),"Obesitas (Sangat Berisiko)","")))))))</f>
        <v/>
      </c>
      <c r="EN104" s="72" t="str">
        <f t="shared" ca="1" si="128"/>
        <v/>
      </c>
      <c r="EO104" s="73" t="str">
        <f>IFERROR(ABS(LEFT(OKTOBER!AA104,FIND("/",OKTOBER!AA104)-1)),"")</f>
        <v/>
      </c>
      <c r="EP104" s="73" t="str">
        <f>IFERROR(ABS(MID(OKTOBER!AA104,FIND("/",OKTOBER!AA104)+1,LEN(OKTOBER!AA104))),"")</f>
        <v/>
      </c>
      <c r="EQ104" s="72" t="str">
        <f t="shared" si="129"/>
        <v/>
      </c>
      <c r="ER104" s="72" t="str">
        <f t="shared" ca="1" si="130"/>
        <v/>
      </c>
      <c r="ES104" s="72" t="str">
        <f>IF(OKTOBER!AB104="","",IF(OKTOBER!AB104&lt;181,"NORMAL",IF(OKTOBER!AB104&lt;201,"Pre DM", "DM")))</f>
        <v/>
      </c>
      <c r="ET104" s="72" t="str">
        <f t="shared" ca="1" si="131"/>
        <v/>
      </c>
      <c r="EV104" s="71" t="str">
        <f ca="1">IFERROR(DATEDIF(NOPEMBER!I104,NOPEMBER!D104,"Y"),"")</f>
        <v/>
      </c>
      <c r="EW104" s="71" t="str">
        <f ca="1">IFERROR(DATEDIF(NOPEMBER!I104,NOPEMBER!D104,"YM"),"")</f>
        <v/>
      </c>
      <c r="EX104" s="72" t="str">
        <f t="shared" ca="1" si="132"/>
        <v/>
      </c>
      <c r="EY104" s="72" t="str">
        <f ca="1">EX104&amp;NOPEMBER!K104</f>
        <v/>
      </c>
      <c r="EZ104" s="72" t="str">
        <f>IF(NOPEMBER!Y104="","",IF(NOPEMBER!Y104&lt;18.5,"Kurus",IF(NOPEMBER!Y104&lt;25,"Normal",IF(NOPEMBER!Y104&lt;30,"Overweight (Risiko)",IF(NOPEMBER!Y104&lt;35,"Obesitas I","Obesitas II")))))</f>
        <v/>
      </c>
      <c r="FA104" s="72" t="str">
        <f t="shared" ca="1" si="133"/>
        <v/>
      </c>
      <c r="FB104" s="72" t="str">
        <f>IF(NOPEMBER!Z104="","",IF(AND(NOPEMBER!K104="L",NOPEMBER!Z104&lt;90),"Normal / Aman",IF(AND(NOPEMBER!K104="L",NOPEMBER!Z104&gt;=90,NOPEMBER!Z104&lt;=100),"Risiko Tinggi",IF(AND(NOPEMBER!K104="L",NOPEMBER!Z104&gt;100),"Obesitas (Sangat Berisiko)",IF(AND(NOPEMBER!K104="P",NOPEMBER!Z104&lt;80),"Normal / Aman",IF(AND(NOPEMBER!K104="P",NOPEMBER!Z104&gt;=80,NOPEMBER!Z104&lt;=95),"Risiko Tinggi",IF(AND(NOPEMBER!K104="P",NOPEMBER!Z104&gt;95),"Obesitas (Sangat Berisiko)","")))))))</f>
        <v/>
      </c>
      <c r="FC104" s="72" t="str">
        <f t="shared" ca="1" si="134"/>
        <v/>
      </c>
      <c r="FD104" s="73" t="str">
        <f>IFERROR(ABS(LEFT(NOPEMBER!AA104,FIND("/",NOPEMBER!AA104)-1)),"")</f>
        <v/>
      </c>
      <c r="FE104" s="73" t="str">
        <f>IFERROR(ABS(MID(NOPEMBER!AA104,FIND("/",NOPEMBER!AA104)+1,LEN(NOPEMBER!AA104))),"")</f>
        <v/>
      </c>
      <c r="FF104" s="72" t="str">
        <f t="shared" si="135"/>
        <v/>
      </c>
      <c r="FG104" s="72" t="str">
        <f t="shared" ca="1" si="136"/>
        <v/>
      </c>
      <c r="FH104" s="72" t="str">
        <f>IF(NOPEMBER!AB104="","",IF(NOPEMBER!AB104&lt;181,"NORMAL",IF(NOPEMBER!AB104&lt;201,"Pre DM", "DM")))</f>
        <v/>
      </c>
      <c r="FI104" s="72" t="str">
        <f t="shared" ca="1" si="137"/>
        <v/>
      </c>
      <c r="FK104" s="71" t="str">
        <f ca="1">IFERROR(DATEDIF(DESEMBER!I104,DESEMBER!D104,"Y"),"")</f>
        <v/>
      </c>
      <c r="FL104" s="71" t="str">
        <f ca="1">IFERROR(DATEDIF(DESEMBER!I104,DESEMBER!D104,"YM"),"")</f>
        <v/>
      </c>
      <c r="FM104" s="72" t="str">
        <f t="shared" ca="1" si="138"/>
        <v/>
      </c>
      <c r="FN104" s="72" t="str">
        <f ca="1">FM104&amp;DESEMBER!K104</f>
        <v/>
      </c>
      <c r="FO104" s="72" t="str">
        <f>IF(DESEMBER!Y104="","",IF(DESEMBER!Y104&lt;18.5,"Kurus",IF(DESEMBER!Y104&lt;25,"Normal",IF(DESEMBER!Y104&lt;30,"Overweight (Risiko)",IF(DESEMBER!Y104&lt;35,"Obesitas I","Obesitas II")))))</f>
        <v/>
      </c>
      <c r="FP104" s="72" t="str">
        <f t="shared" ca="1" si="139"/>
        <v/>
      </c>
      <c r="FQ104" s="72" t="str">
        <f>IF(DESEMBER!Z104="","",IF(AND(DESEMBER!K104="L",DESEMBER!Z104&lt;90),"Normal / Aman",IF(AND(DESEMBER!K104="L",DESEMBER!Z104&gt;=90,DESEMBER!Z104&lt;=100),"Risiko Tinggi",IF(AND(DESEMBER!K104="L",DESEMBER!Z104&gt;100),"Obesitas (Sangat Berisiko)",IF(AND(DESEMBER!K104="P",DESEMBER!Z104&lt;80),"Normal / Aman",IF(AND(DESEMBER!K104="P",DESEMBER!Z104&gt;=80,DESEMBER!Z104&lt;=95),"Risiko Tinggi",IF(AND(DESEMBER!K104="P",DESEMBER!Z104&gt;95),"Obesitas (Sangat Berisiko)","")))))))</f>
        <v/>
      </c>
      <c r="FR104" s="72" t="str">
        <f t="shared" ca="1" si="140"/>
        <v/>
      </c>
      <c r="FS104" s="73" t="str">
        <f>IFERROR(ABS(LEFT(DESEMBER!AA104,FIND("/",DESEMBER!AA104)-1)),"")</f>
        <v/>
      </c>
      <c r="FT104" s="73" t="str">
        <f>IFERROR(ABS(MID(DESEMBER!AA104,FIND("/",DESEMBER!AA104)+1,LEN(DESEMBER!AA104))),"")</f>
        <v/>
      </c>
      <c r="FU104" s="72" t="str">
        <f t="shared" si="141"/>
        <v/>
      </c>
      <c r="FV104" s="72" t="str">
        <f t="shared" ca="1" si="142"/>
        <v/>
      </c>
      <c r="FW104" s="72" t="str">
        <f>IF(DESEMBER!AB104="","",IF(DESEMBER!AB104&lt;181,"NORMAL",IF(DESEMBER!AB104&lt;201,"Pre DM", "DM")))</f>
        <v/>
      </c>
      <c r="FX104" s="72" t="str">
        <f t="shared" ca="1" si="143"/>
        <v/>
      </c>
    </row>
    <row r="105" spans="2:180" x14ac:dyDescent="0.25">
      <c r="B105" s="71" t="str">
        <f ca="1">IFERROR(DATEDIF(JANUARI!I105,JANUARI!D105,"Y"),"")</f>
        <v/>
      </c>
      <c r="C105" s="71" t="str">
        <f ca="1">IFERROR(DATEDIF(JANUARI!I105,JANUARI!D105,"YM"),"")</f>
        <v/>
      </c>
      <c r="D105" s="72" t="str">
        <f t="shared" ca="1" si="72"/>
        <v/>
      </c>
      <c r="E105" s="72" t="str">
        <f ca="1">D105&amp;JANUARI!K105</f>
        <v/>
      </c>
      <c r="F105" s="72" t="str">
        <f>IF(JANUARI!Y105="","",IF(JANUARI!Y105&lt;18.5,"Kurus",IF(JANUARI!Y105&lt;25,"Normal",IF(JANUARI!Y105&lt;30,"Overweight (Risiko)",IF(JANUARI!Y105&lt;35,"Obesitas I","Obesitas II")))))</f>
        <v/>
      </c>
      <c r="G105" s="72" t="str">
        <f t="shared" ca="1" si="73"/>
        <v/>
      </c>
      <c r="H105" s="72" t="str">
        <f>IF(JANUARI!Z105="","",IF(AND(JANUARI!K105="L",JANUARI!Z105&lt;90),"Normal / Aman",IF(AND(JANUARI!K105="L",JANUARI!Z105&gt;=90,JANUARI!Z105&lt;=100),"Risiko Tinggi",IF(AND(JANUARI!K105="L",JANUARI!Z105&gt;100),"Obesitas (Sangat Berisiko)",IF(AND(JANUARI!K105="P",JANUARI!Z105&lt;80),"Normal / Aman",IF(AND(JANUARI!K105="P",JANUARI!Z105&gt;=80,JANUARI!Z105&lt;=95),"Risiko Tinggi",IF(AND(JANUARI!K105="P",JANUARI!Z105&gt;95),"Obesitas (Sangat Berisiko)","")))))))</f>
        <v/>
      </c>
      <c r="I105" s="72" t="str">
        <f t="shared" ca="1" si="74"/>
        <v/>
      </c>
      <c r="J105" s="73" t="str">
        <f>IFERROR(ABS(LEFT(JANUARI!AA105,FIND("/",JANUARI!AA105)-1)),"")</f>
        <v/>
      </c>
      <c r="K105" s="73" t="str">
        <f>IFERROR(ABS(MID(JANUARI!AA105,FIND("/",JANUARI!AA105)+1,LEN(JANUARI!AA105))),"")</f>
        <v/>
      </c>
      <c r="L105" s="72" t="str">
        <f t="shared" si="75"/>
        <v/>
      </c>
      <c r="M105" s="72" t="str">
        <f t="shared" ca="1" si="76"/>
        <v/>
      </c>
      <c r="N105" s="72" t="str">
        <f>IF(JANUARI!AB105="","",IF(JANUARI!AB105&lt;181,"NORMAL",IF(JANUARI!AB105&lt;201,"Pre DM", "DM")))</f>
        <v/>
      </c>
      <c r="O105" s="72" t="str">
        <f t="shared" ca="1" si="77"/>
        <v/>
      </c>
      <c r="Q105" s="71" t="str">
        <f ca="1">IFERROR(DATEDIF(PEBRUARI!I105,PEBRUARI!D105,"Y"),"")</f>
        <v/>
      </c>
      <c r="R105" s="71" t="str">
        <f ca="1">IFERROR(DATEDIF(PEBRUARI!I105,PEBRUARI!D105,"YM"),"")</f>
        <v/>
      </c>
      <c r="S105" s="72" t="str">
        <f t="shared" ca="1" si="78"/>
        <v/>
      </c>
      <c r="T105" s="72" t="str">
        <f ca="1">S105&amp;PEBRUARI!K105</f>
        <v/>
      </c>
      <c r="U105" s="72" t="str">
        <f>IF(PEBRUARI!Y105="","",IF(PEBRUARI!Y105&lt;18.5,"Kurus",IF(PEBRUARI!Y105&lt;25,"Normal",IF(PEBRUARI!Y105&lt;30,"Overweight (Risiko)",IF(PEBRUARI!Y105&lt;35,"Obesitas I","Obesitas II")))))</f>
        <v/>
      </c>
      <c r="V105" s="72" t="str">
        <f t="shared" ca="1" si="79"/>
        <v/>
      </c>
      <c r="W105" s="72" t="str">
        <f>IF(PEBRUARI!Z105="","",IF(AND(PEBRUARI!K105="L",PEBRUARI!Z105&lt;90),"Normal / Aman",IF(AND(PEBRUARI!K105="L",PEBRUARI!Z105&gt;=90,PEBRUARI!Z105&lt;=100),"Risiko Tinggi",IF(AND(PEBRUARI!K105="L",PEBRUARI!Z105&gt;100),"Obesitas (Sangat Berisiko)",IF(AND(PEBRUARI!K105="P",PEBRUARI!Z105&lt;80),"Normal / Aman",IF(AND(PEBRUARI!K105="P",PEBRUARI!Z105&gt;=80,PEBRUARI!Z105&lt;=95),"Risiko Tinggi",IF(AND(PEBRUARI!K105="P",PEBRUARI!Z105&gt;95),"Obesitas (Sangat Berisiko)","")))))))</f>
        <v/>
      </c>
      <c r="X105" s="72" t="str">
        <f t="shared" ca="1" si="80"/>
        <v/>
      </c>
      <c r="Y105" s="73" t="str">
        <f>IFERROR(ABS(LEFT(PEBRUARI!AA105,FIND("/",PEBRUARI!AA105)-1)),"")</f>
        <v/>
      </c>
      <c r="Z105" s="73" t="str">
        <f>IFERROR(ABS(MID(PEBRUARI!AA105,FIND("/",PEBRUARI!AA105)+1,LEN(PEBRUARI!AA105))),"")</f>
        <v/>
      </c>
      <c r="AA105" s="72" t="str">
        <f t="shared" si="81"/>
        <v/>
      </c>
      <c r="AB105" s="72" t="str">
        <f t="shared" ca="1" si="82"/>
        <v/>
      </c>
      <c r="AC105" s="72" t="str">
        <f>IF(PEBRUARI!AB105="","",IF(PEBRUARI!AB105&lt;181,"NORMAL",IF(PEBRUARI!AB105&lt;201,"Pre DM", "DM")))</f>
        <v/>
      </c>
      <c r="AD105" s="72" t="str">
        <f t="shared" ca="1" si="83"/>
        <v/>
      </c>
      <c r="AF105" s="71" t="str">
        <f ca="1">IFERROR(DATEDIF(MARET!I105,MARET!D105,"Y"),"")</f>
        <v/>
      </c>
      <c r="AG105" s="71" t="str">
        <f ca="1">IFERROR(DATEDIF(MARET!I105,MARET!D105,"YM"),"")</f>
        <v/>
      </c>
      <c r="AH105" s="72" t="str">
        <f t="shared" ca="1" si="84"/>
        <v/>
      </c>
      <c r="AI105" s="72" t="str">
        <f ca="1">AH105&amp;MARET!K105</f>
        <v/>
      </c>
      <c r="AJ105" s="72" t="str">
        <f>IF(MARET!Y105="","",IF(MARET!Y105&lt;18.5,"Kurus",IF(MARET!Y105&lt;25,"Normal",IF(MARET!Y105&lt;30,"Overweight (Risiko)",IF(MARET!Y105&lt;35,"Obesitas I","Obesitas II")))))</f>
        <v/>
      </c>
      <c r="AK105" s="72" t="str">
        <f t="shared" ca="1" si="85"/>
        <v/>
      </c>
      <c r="AL105" s="72" t="str">
        <f>IF(MARET!Z105="","",IF(AND(MARET!K105="L",MARET!Z105&lt;90),"Normal / Aman",IF(AND(MARET!K105="L",MARET!Z105&gt;=90,MARET!Z105&lt;=100),"Risiko Tinggi",IF(AND(MARET!K105="L",MARET!Z105&gt;100),"Obesitas (Sangat Berisiko)",IF(AND(MARET!K105="P",MARET!Z105&lt;80),"Normal / Aman",IF(AND(MARET!K105="P",MARET!Z105&gt;=80,MARET!Z105&lt;=95),"Risiko Tinggi",IF(AND(MARET!K105="P",MARET!Z105&gt;95),"Obesitas (Sangat Berisiko)","")))))))</f>
        <v/>
      </c>
      <c r="AM105" s="72" t="str">
        <f t="shared" ca="1" si="86"/>
        <v/>
      </c>
      <c r="AN105" s="73" t="str">
        <f>IFERROR(ABS(LEFT(MARET!AA105,FIND("/",MARET!AA105)-1)),"")</f>
        <v/>
      </c>
      <c r="AO105" s="73" t="str">
        <f>IFERROR(ABS(MID(MARET!AA105,FIND("/",MARET!AA105)+1,LEN(MARET!AA105))),"")</f>
        <v/>
      </c>
      <c r="AP105" s="72" t="str">
        <f t="shared" si="87"/>
        <v/>
      </c>
      <c r="AQ105" s="72" t="str">
        <f t="shared" ca="1" si="88"/>
        <v/>
      </c>
      <c r="AR105" s="72" t="str">
        <f>IF(MARET!AB105="","",IF(MARET!AB105&lt;181,"NORMAL",IF(MARET!AB105&lt;201,"Pre DM", "DM")))</f>
        <v/>
      </c>
      <c r="AS105" s="72" t="str">
        <f t="shared" ca="1" si="89"/>
        <v/>
      </c>
      <c r="AU105" s="71" t="str">
        <f ca="1">IFERROR(DATEDIF(APRIL!I105,APRIL!D105,"Y"),"")</f>
        <v/>
      </c>
      <c r="AV105" s="71" t="str">
        <f ca="1">IFERROR(DATEDIF(APRIL!I105,APRIL!D105,"YM"),"")</f>
        <v/>
      </c>
      <c r="AW105" s="72" t="str">
        <f t="shared" ca="1" si="90"/>
        <v/>
      </c>
      <c r="AX105" s="72" t="str">
        <f ca="1">AW105&amp;APRIL!K105</f>
        <v/>
      </c>
      <c r="AY105" s="72" t="str">
        <f>IF(APRIL!Y105="","",IF(APRIL!Y105&lt;18.5,"Kurus",IF(APRIL!Y105&lt;25,"Normal",IF(APRIL!Y105&lt;30,"Overweight (Risiko)",IF(APRIL!Y105&lt;35,"Obesitas I","Obesitas II")))))</f>
        <v/>
      </c>
      <c r="AZ105" s="72" t="str">
        <f t="shared" ca="1" si="91"/>
        <v/>
      </c>
      <c r="BA105" s="72" t="str">
        <f>IF(APRIL!Z105="","",IF(AND(APRIL!K105="L",APRIL!Z105&lt;90),"Normal / Aman",IF(AND(APRIL!K105="L",APRIL!Z105&gt;=90,APRIL!Z105&lt;=100),"Risiko Tinggi",IF(AND(APRIL!K105="L",APRIL!Z105&gt;100),"Obesitas (Sangat Berisiko)",IF(AND(APRIL!K105="P",APRIL!Z105&lt;80),"Normal / Aman",IF(AND(APRIL!K105="P",APRIL!Z105&gt;=80,APRIL!Z105&lt;=95),"Risiko Tinggi",IF(AND(APRIL!K105="P",APRIL!Z105&gt;95),"Obesitas (Sangat Berisiko)","")))))))</f>
        <v/>
      </c>
      <c r="BB105" s="72" t="str">
        <f t="shared" ca="1" si="92"/>
        <v/>
      </c>
      <c r="BC105" s="73" t="str">
        <f>IFERROR(ABS(LEFT(APRIL!AA105,FIND("/",APRIL!AA105)-1)),"")</f>
        <v/>
      </c>
      <c r="BD105" s="73" t="str">
        <f>IFERROR(ABS(MID(APRIL!AA105,FIND("/",APRIL!AA105)+1,LEN(APRIL!AA105))),"")</f>
        <v/>
      </c>
      <c r="BE105" s="72" t="str">
        <f t="shared" si="93"/>
        <v/>
      </c>
      <c r="BF105" s="72" t="str">
        <f t="shared" ca="1" si="94"/>
        <v/>
      </c>
      <c r="BG105" s="72" t="str">
        <f>IF(APRIL!AB105="","",IF(APRIL!AB105&lt;181,"NORMAL",IF(APRIL!AB105&lt;201,"Pre DM", "DM")))</f>
        <v/>
      </c>
      <c r="BH105" s="72" t="str">
        <f t="shared" ca="1" si="95"/>
        <v/>
      </c>
      <c r="BJ105" s="71" t="str">
        <f ca="1">IFERROR(DATEDIF(MEI!I105,MEI!D105,"Y"),"")</f>
        <v/>
      </c>
      <c r="BK105" s="71" t="str">
        <f ca="1">IFERROR(DATEDIF(MEI!I105,MEI!D105,"YM"),"")</f>
        <v/>
      </c>
      <c r="BL105" s="72" t="str">
        <f t="shared" ca="1" si="96"/>
        <v/>
      </c>
      <c r="BM105" s="72" t="str">
        <f ca="1">BL105&amp;MEI!K105</f>
        <v/>
      </c>
      <c r="BN105" s="72" t="str">
        <f>IF(MEI!Y105="","",IF(MEI!Y105&lt;18.5,"Kurus",IF(MEI!Y105&lt;25,"Normal",IF(MEI!Y105&lt;30,"Overweight (Risiko)",IF(MEI!Y105&lt;35,"Obesitas I","Obesitas II")))))</f>
        <v/>
      </c>
      <c r="BO105" s="72" t="str">
        <f t="shared" ca="1" si="97"/>
        <v/>
      </c>
      <c r="BP105" s="72" t="str">
        <f>IF(MEI!Z105="","",IF(AND(MEI!K105="L",MEI!Z105&lt;90),"Normal / Aman",IF(AND(MEI!K105="L",MEI!Z105&gt;=90,MEI!Z105&lt;=100),"Risiko Tinggi",IF(AND(MEI!K105="L",MEI!Z105&gt;100),"Obesitas (Sangat Berisiko)",IF(AND(MEI!K105="P",MEI!Z105&lt;80),"Normal / Aman",IF(AND(MEI!K105="P",MEI!Z105&gt;=80,MEI!Z105&lt;=95),"Risiko Tinggi",IF(AND(MEI!K105="P",MEI!Z105&gt;95),"Obesitas (Sangat Berisiko)","")))))))</f>
        <v/>
      </c>
      <c r="BQ105" s="72" t="str">
        <f t="shared" ca="1" si="98"/>
        <v/>
      </c>
      <c r="BR105" s="73" t="str">
        <f>IFERROR(ABS(LEFT(MEI!AA105,FIND("/",MEI!AA105)-1)),"")</f>
        <v/>
      </c>
      <c r="BS105" s="73" t="str">
        <f>IFERROR(ABS(MID(MEI!AA105,FIND("/",MEI!AA105)+1,LEN(MEI!AA105))),"")</f>
        <v/>
      </c>
      <c r="BT105" s="72" t="str">
        <f t="shared" si="99"/>
        <v/>
      </c>
      <c r="BU105" s="72" t="str">
        <f t="shared" ca="1" si="100"/>
        <v/>
      </c>
      <c r="BV105" s="72" t="str">
        <f>IF(MEI!AB105="","",IF(MEI!AB105&lt;181,"NORMAL",IF(MEI!AB105&lt;201,"Pre DM", "DM")))</f>
        <v/>
      </c>
      <c r="BW105" s="72" t="str">
        <f t="shared" ca="1" si="101"/>
        <v/>
      </c>
      <c r="BY105" s="71" t="str">
        <f ca="1">IFERROR(DATEDIF(JUNI!I105,JUNI!D105,"Y"),"")</f>
        <v/>
      </c>
      <c r="BZ105" s="71" t="str">
        <f ca="1">IFERROR(DATEDIF(JUNI!I105,JUNI!D105,"YM"),"")</f>
        <v/>
      </c>
      <c r="CA105" s="72" t="str">
        <f t="shared" ca="1" si="102"/>
        <v/>
      </c>
      <c r="CB105" s="72" t="str">
        <f ca="1">CA105&amp;JUNI!K105</f>
        <v/>
      </c>
      <c r="CC105" s="72" t="str">
        <f>IF(JUNI!Y105="","",IF(JUNI!Y105&lt;18.5,"Kurus",IF(JUNI!Y105&lt;25,"Normal",IF(JUNI!Y105&lt;30,"Overweight (Risiko)",IF(JUNI!Y105&lt;35,"Obesitas I","Obesitas II")))))</f>
        <v/>
      </c>
      <c r="CD105" s="72" t="str">
        <f t="shared" ca="1" si="103"/>
        <v/>
      </c>
      <c r="CE105" s="72" t="str">
        <f>IF(JUNI!Z105="","",IF(AND(JUNI!K105="L",JUNI!Z105&lt;90),"Normal / Aman",IF(AND(JUNI!K105="L",JUNI!Z105&gt;=90,JUNI!Z105&lt;=100),"Risiko Tinggi",IF(AND(JUNI!K105="L",JUNI!Z105&gt;100),"Obesitas (Sangat Berisiko)",IF(AND(JUNI!K105="P",JUNI!Z105&lt;80),"Normal / Aman",IF(AND(JUNI!K105="P",JUNI!Z105&gt;=80,JUNI!Z105&lt;=95),"Risiko Tinggi",IF(AND(JUNI!K105="P",JUNI!Z105&gt;95),"Obesitas (Sangat Berisiko)","")))))))</f>
        <v/>
      </c>
      <c r="CF105" s="72" t="str">
        <f t="shared" ca="1" si="104"/>
        <v/>
      </c>
      <c r="CG105" s="73" t="str">
        <f>IFERROR(ABS(LEFT(JUNI!AA105,FIND("/",JUNI!AA105)-1)),"")</f>
        <v/>
      </c>
      <c r="CH105" s="73" t="str">
        <f>IFERROR(ABS(MID(JUNI!AA105,FIND("/",JUNI!AA105)+1,LEN(JUNI!AA105))),"")</f>
        <v/>
      </c>
      <c r="CI105" s="72" t="str">
        <f t="shared" si="105"/>
        <v/>
      </c>
      <c r="CJ105" s="72" t="str">
        <f t="shared" ca="1" si="106"/>
        <v/>
      </c>
      <c r="CK105" s="72" t="str">
        <f>IF(JUNI!AB105="","",IF(JUNI!AB105&lt;181,"NORMAL",IF(JUNI!AB105&lt;201,"Pre DM", "DM")))</f>
        <v/>
      </c>
      <c r="CL105" s="72" t="str">
        <f t="shared" ca="1" si="107"/>
        <v/>
      </c>
      <c r="CN105" s="71" t="str">
        <f ca="1">IFERROR(DATEDIF(JULI!I105,JULI!D105,"Y"),"")</f>
        <v/>
      </c>
      <c r="CO105" s="71" t="str">
        <f ca="1">IFERROR(DATEDIF(JULI!I105,JULI!D105,"YM"),"")</f>
        <v/>
      </c>
      <c r="CP105" s="72" t="str">
        <f t="shared" ca="1" si="108"/>
        <v/>
      </c>
      <c r="CQ105" s="72" t="str">
        <f ca="1">CP105&amp;JULI!K105</f>
        <v/>
      </c>
      <c r="CR105" s="72" t="str">
        <f>IF(JULI!Y105="","",IF(JULI!Y105&lt;18.5,"Kurus",IF(JULI!Y105&lt;25,"Normal",IF(JULI!Y105&lt;30,"Overweight (Risiko)",IF(JULI!Y105&lt;35,"Obesitas I","Obesitas II")))))</f>
        <v/>
      </c>
      <c r="CS105" s="72" t="str">
        <f t="shared" ca="1" si="109"/>
        <v/>
      </c>
      <c r="CT105" s="72" t="str">
        <f>IF(JULI!Z105="","",IF(AND(JULI!K105="L",JULI!Z105&lt;90),"Normal / Aman",IF(AND(JULI!K105="L",JULI!Z105&gt;=90,JULI!Z105&lt;=100),"Risiko Tinggi",IF(AND(JULI!K105="L",JULI!Z105&gt;100),"Obesitas (Sangat Berisiko)",IF(AND(JULI!K105="P",JULI!Z105&lt;80),"Normal / Aman",IF(AND(JULI!K105="P",JULI!Z105&gt;=80,JULI!Z105&lt;=95),"Risiko Tinggi",IF(AND(JULI!K105="P",JULI!Z105&gt;95),"Obesitas (Sangat Berisiko)","")))))))</f>
        <v/>
      </c>
      <c r="CU105" s="72" t="str">
        <f t="shared" ca="1" si="110"/>
        <v/>
      </c>
      <c r="CV105" s="73" t="str">
        <f>IFERROR(ABS(LEFT(JULI!AA105,FIND("/",JULI!AA105)-1)),"")</f>
        <v/>
      </c>
      <c r="CW105" s="73" t="str">
        <f>IFERROR(ABS(MID(JULI!AA105,FIND("/",JULI!AA105)+1,LEN(JULI!AA105))),"")</f>
        <v/>
      </c>
      <c r="CX105" s="72" t="str">
        <f t="shared" si="111"/>
        <v/>
      </c>
      <c r="CY105" s="72" t="str">
        <f t="shared" ca="1" si="112"/>
        <v/>
      </c>
      <c r="CZ105" s="72" t="str">
        <f>IF(JULI!AB105="","",IF(JULI!AB105&lt;181,"NORMAL",IF(JULI!AB105&lt;201,"Pre DM", "DM")))</f>
        <v/>
      </c>
      <c r="DA105" s="72" t="str">
        <f t="shared" ca="1" si="113"/>
        <v/>
      </c>
      <c r="DC105" s="71" t="str">
        <f ca="1">IFERROR(DATEDIF(AGUSTUS!I105,AGUSTUS!D105,"Y"),"")</f>
        <v/>
      </c>
      <c r="DD105" s="71" t="str">
        <f ca="1">IFERROR(DATEDIF(AGUSTUS!I105,AGUSTUS!D105,"YM"),"")</f>
        <v/>
      </c>
      <c r="DE105" s="72" t="str">
        <f t="shared" ca="1" si="114"/>
        <v/>
      </c>
      <c r="DF105" s="72" t="str">
        <f ca="1">DE105&amp;AGUSTUS!K105</f>
        <v/>
      </c>
      <c r="DG105" s="72" t="str">
        <f>IF(AGUSTUS!Y105="","",IF(AGUSTUS!Y105&lt;18.5,"Kurus",IF(AGUSTUS!Y105&lt;25,"Normal",IF(AGUSTUS!Y105&lt;30,"Overweight (Risiko)",IF(AGUSTUS!Y105&lt;35,"Obesitas I","Obesitas II")))))</f>
        <v/>
      </c>
      <c r="DH105" s="72" t="str">
        <f t="shared" ca="1" si="115"/>
        <v/>
      </c>
      <c r="DI105" s="72" t="str">
        <f>IF(AGUSTUS!Z105="","",IF(AND(AGUSTUS!K105="L",AGUSTUS!Z105&lt;90),"Normal / Aman",IF(AND(AGUSTUS!K105="L",AGUSTUS!Z105&gt;=90,AGUSTUS!Z105&lt;=100),"Risiko Tinggi",IF(AND(AGUSTUS!K105="L",AGUSTUS!Z105&gt;100),"Obesitas (Sangat Berisiko)",IF(AND(AGUSTUS!K105="P",AGUSTUS!Z105&lt;80),"Normal / Aman",IF(AND(AGUSTUS!K105="P",AGUSTUS!Z105&gt;=80,AGUSTUS!Z105&lt;=95),"Risiko Tinggi",IF(AND(AGUSTUS!K105="P",AGUSTUS!Z105&gt;95),"Obesitas (Sangat Berisiko)","")))))))</f>
        <v/>
      </c>
      <c r="DJ105" s="72" t="str">
        <f t="shared" ca="1" si="116"/>
        <v/>
      </c>
      <c r="DK105" s="73" t="str">
        <f>IFERROR(ABS(LEFT(AGUSTUS!AA105,FIND("/",AGUSTUS!AA105)-1)),"")</f>
        <v/>
      </c>
      <c r="DL105" s="73" t="str">
        <f>IFERROR(ABS(MID(AGUSTUS!AA105,FIND("/",AGUSTUS!AA105)+1,LEN(AGUSTUS!AA105))),"")</f>
        <v/>
      </c>
      <c r="DM105" s="72" t="str">
        <f t="shared" si="117"/>
        <v/>
      </c>
      <c r="DN105" s="72" t="str">
        <f t="shared" ca="1" si="118"/>
        <v/>
      </c>
      <c r="DO105" s="72" t="str">
        <f>IF(AGUSTUS!AB105="","",IF(AGUSTUS!AB105&lt;181,"NORMAL",IF(AGUSTUS!AB105&lt;201,"Pre DM", "DM")))</f>
        <v/>
      </c>
      <c r="DP105" s="72" t="str">
        <f t="shared" ca="1" si="119"/>
        <v/>
      </c>
      <c r="DR105" s="71" t="str">
        <f ca="1">IFERROR(DATEDIF(SEPTEMBER!I105,SEPTEMBER!D105,"Y"),"")</f>
        <v/>
      </c>
      <c r="DS105" s="71" t="str">
        <f ca="1">IFERROR(DATEDIF(SEPTEMBER!I105,SEPTEMBER!D105,"YM"),"")</f>
        <v/>
      </c>
      <c r="DT105" s="72" t="str">
        <f t="shared" ca="1" si="120"/>
        <v/>
      </c>
      <c r="DU105" s="72" t="str">
        <f ca="1">DT105&amp;SEPTEMBER!K105</f>
        <v/>
      </c>
      <c r="DV105" s="72" t="str">
        <f>IF(SEPTEMBER!Y105="","",IF(SEPTEMBER!Y105&lt;18.5,"Kurus",IF(SEPTEMBER!Y105&lt;25,"Normal",IF(SEPTEMBER!Y105&lt;30,"Overweight (Risiko)",IF(SEPTEMBER!Y105&lt;35,"Obesitas I","Obesitas II")))))</f>
        <v/>
      </c>
      <c r="DW105" s="72" t="str">
        <f t="shared" ca="1" si="121"/>
        <v/>
      </c>
      <c r="DX105" s="72" t="str">
        <f>IF(SEPTEMBER!Z105="","",IF(AND(SEPTEMBER!K105="L",SEPTEMBER!Z105&lt;90),"Normal / Aman",IF(AND(SEPTEMBER!K105="L",SEPTEMBER!Z105&gt;=90,SEPTEMBER!Z105&lt;=100),"Risiko Tinggi",IF(AND(SEPTEMBER!K105="L",SEPTEMBER!Z105&gt;100),"Obesitas (Sangat Berisiko)",IF(AND(SEPTEMBER!K105="P",SEPTEMBER!Z105&lt;80),"Normal / Aman",IF(AND(SEPTEMBER!K105="P",SEPTEMBER!Z105&gt;=80,SEPTEMBER!Z105&lt;=95),"Risiko Tinggi",IF(AND(SEPTEMBER!K105="P",SEPTEMBER!Z105&gt;95),"Obesitas (Sangat Berisiko)","")))))))</f>
        <v/>
      </c>
      <c r="DY105" s="72" t="str">
        <f t="shared" ca="1" si="122"/>
        <v/>
      </c>
      <c r="DZ105" s="73" t="str">
        <f>IFERROR(ABS(LEFT(SEPTEMBER!AA105,FIND("/",SEPTEMBER!AA105)-1)),"")</f>
        <v/>
      </c>
      <c r="EA105" s="73" t="str">
        <f>IFERROR(ABS(MID(SEPTEMBER!AA105,FIND("/",SEPTEMBER!AA105)+1,LEN(SEPTEMBER!AA105))),"")</f>
        <v/>
      </c>
      <c r="EB105" s="72" t="str">
        <f t="shared" si="123"/>
        <v/>
      </c>
      <c r="EC105" s="72" t="str">
        <f t="shared" ca="1" si="124"/>
        <v/>
      </c>
      <c r="ED105" s="72" t="str">
        <f>IF(SEPTEMBER!AB105="","",IF(SEPTEMBER!AB105&lt;181,"NORMAL",IF(SEPTEMBER!AB105&lt;201,"Pre DM", "DM")))</f>
        <v/>
      </c>
      <c r="EE105" s="72" t="str">
        <f t="shared" ca="1" si="125"/>
        <v/>
      </c>
      <c r="EG105" s="71" t="str">
        <f ca="1">IFERROR(DATEDIF(OKTOBER!I105,OKTOBER!D105,"Y"),"")</f>
        <v/>
      </c>
      <c r="EH105" s="71" t="str">
        <f ca="1">IFERROR(DATEDIF(OKTOBER!I105,OKTOBER!D105,"YM"),"")</f>
        <v/>
      </c>
      <c r="EI105" s="72" t="str">
        <f t="shared" ca="1" si="126"/>
        <v/>
      </c>
      <c r="EJ105" s="72" t="str">
        <f ca="1">EI105&amp;OKTOBER!K105</f>
        <v/>
      </c>
      <c r="EK105" s="72" t="str">
        <f>IF(OKTOBER!Y105="","",IF(OKTOBER!Y105&lt;18.5,"Kurus",IF(OKTOBER!Y105&lt;25,"Normal",IF(OKTOBER!Y105&lt;30,"Overweight (Risiko)",IF(OKTOBER!Y105&lt;35,"Obesitas I","Obesitas II")))))</f>
        <v/>
      </c>
      <c r="EL105" s="72" t="str">
        <f t="shared" ca="1" si="127"/>
        <v/>
      </c>
      <c r="EM105" s="72" t="str">
        <f>IF(OKTOBER!Z105="","",IF(AND(OKTOBER!K105="L",OKTOBER!Z105&lt;90),"Normal / Aman",IF(AND(OKTOBER!K105="L",OKTOBER!Z105&gt;=90,OKTOBER!Z105&lt;=100),"Risiko Tinggi",IF(AND(OKTOBER!K105="L",OKTOBER!Z105&gt;100),"Obesitas (Sangat Berisiko)",IF(AND(OKTOBER!K105="P",OKTOBER!Z105&lt;80),"Normal / Aman",IF(AND(OKTOBER!K105="P",OKTOBER!Z105&gt;=80,OKTOBER!Z105&lt;=95),"Risiko Tinggi",IF(AND(OKTOBER!K105="P",OKTOBER!Z105&gt;95),"Obesitas (Sangat Berisiko)","")))))))</f>
        <v/>
      </c>
      <c r="EN105" s="72" t="str">
        <f t="shared" ca="1" si="128"/>
        <v/>
      </c>
      <c r="EO105" s="73" t="str">
        <f>IFERROR(ABS(LEFT(OKTOBER!AA105,FIND("/",OKTOBER!AA105)-1)),"")</f>
        <v/>
      </c>
      <c r="EP105" s="73" t="str">
        <f>IFERROR(ABS(MID(OKTOBER!AA105,FIND("/",OKTOBER!AA105)+1,LEN(OKTOBER!AA105))),"")</f>
        <v/>
      </c>
      <c r="EQ105" s="72" t="str">
        <f t="shared" si="129"/>
        <v/>
      </c>
      <c r="ER105" s="72" t="str">
        <f t="shared" ca="1" si="130"/>
        <v/>
      </c>
      <c r="ES105" s="72" t="str">
        <f>IF(OKTOBER!AB105="","",IF(OKTOBER!AB105&lt;181,"NORMAL",IF(OKTOBER!AB105&lt;201,"Pre DM", "DM")))</f>
        <v/>
      </c>
      <c r="ET105" s="72" t="str">
        <f t="shared" ca="1" si="131"/>
        <v/>
      </c>
      <c r="EV105" s="71" t="str">
        <f ca="1">IFERROR(DATEDIF(NOPEMBER!I105,NOPEMBER!D105,"Y"),"")</f>
        <v/>
      </c>
      <c r="EW105" s="71" t="str">
        <f ca="1">IFERROR(DATEDIF(NOPEMBER!I105,NOPEMBER!D105,"YM"),"")</f>
        <v/>
      </c>
      <c r="EX105" s="72" t="str">
        <f t="shared" ca="1" si="132"/>
        <v/>
      </c>
      <c r="EY105" s="72" t="str">
        <f ca="1">EX105&amp;NOPEMBER!K105</f>
        <v/>
      </c>
      <c r="EZ105" s="72" t="str">
        <f>IF(NOPEMBER!Y105="","",IF(NOPEMBER!Y105&lt;18.5,"Kurus",IF(NOPEMBER!Y105&lt;25,"Normal",IF(NOPEMBER!Y105&lt;30,"Overweight (Risiko)",IF(NOPEMBER!Y105&lt;35,"Obesitas I","Obesitas II")))))</f>
        <v/>
      </c>
      <c r="FA105" s="72" t="str">
        <f t="shared" ca="1" si="133"/>
        <v/>
      </c>
      <c r="FB105" s="72" t="str">
        <f>IF(NOPEMBER!Z105="","",IF(AND(NOPEMBER!K105="L",NOPEMBER!Z105&lt;90),"Normal / Aman",IF(AND(NOPEMBER!K105="L",NOPEMBER!Z105&gt;=90,NOPEMBER!Z105&lt;=100),"Risiko Tinggi",IF(AND(NOPEMBER!K105="L",NOPEMBER!Z105&gt;100),"Obesitas (Sangat Berisiko)",IF(AND(NOPEMBER!K105="P",NOPEMBER!Z105&lt;80),"Normal / Aman",IF(AND(NOPEMBER!K105="P",NOPEMBER!Z105&gt;=80,NOPEMBER!Z105&lt;=95),"Risiko Tinggi",IF(AND(NOPEMBER!K105="P",NOPEMBER!Z105&gt;95),"Obesitas (Sangat Berisiko)","")))))))</f>
        <v/>
      </c>
      <c r="FC105" s="72" t="str">
        <f t="shared" ca="1" si="134"/>
        <v/>
      </c>
      <c r="FD105" s="73" t="str">
        <f>IFERROR(ABS(LEFT(NOPEMBER!AA105,FIND("/",NOPEMBER!AA105)-1)),"")</f>
        <v/>
      </c>
      <c r="FE105" s="73" t="str">
        <f>IFERROR(ABS(MID(NOPEMBER!AA105,FIND("/",NOPEMBER!AA105)+1,LEN(NOPEMBER!AA105))),"")</f>
        <v/>
      </c>
      <c r="FF105" s="72" t="str">
        <f t="shared" si="135"/>
        <v/>
      </c>
      <c r="FG105" s="72" t="str">
        <f t="shared" ca="1" si="136"/>
        <v/>
      </c>
      <c r="FH105" s="72" t="str">
        <f>IF(NOPEMBER!AB105="","",IF(NOPEMBER!AB105&lt;181,"NORMAL",IF(NOPEMBER!AB105&lt;201,"Pre DM", "DM")))</f>
        <v/>
      </c>
      <c r="FI105" s="72" t="str">
        <f t="shared" ca="1" si="137"/>
        <v/>
      </c>
      <c r="FK105" s="71" t="str">
        <f ca="1">IFERROR(DATEDIF(DESEMBER!I105,DESEMBER!D105,"Y"),"")</f>
        <v/>
      </c>
      <c r="FL105" s="71" t="str">
        <f ca="1">IFERROR(DATEDIF(DESEMBER!I105,DESEMBER!D105,"YM"),"")</f>
        <v/>
      </c>
      <c r="FM105" s="72" t="str">
        <f t="shared" ca="1" si="138"/>
        <v/>
      </c>
      <c r="FN105" s="72" t="str">
        <f ca="1">FM105&amp;DESEMBER!K105</f>
        <v/>
      </c>
      <c r="FO105" s="72" t="str">
        <f>IF(DESEMBER!Y105="","",IF(DESEMBER!Y105&lt;18.5,"Kurus",IF(DESEMBER!Y105&lt;25,"Normal",IF(DESEMBER!Y105&lt;30,"Overweight (Risiko)",IF(DESEMBER!Y105&lt;35,"Obesitas I","Obesitas II")))))</f>
        <v/>
      </c>
      <c r="FP105" s="72" t="str">
        <f t="shared" ca="1" si="139"/>
        <v/>
      </c>
      <c r="FQ105" s="72" t="str">
        <f>IF(DESEMBER!Z105="","",IF(AND(DESEMBER!K105="L",DESEMBER!Z105&lt;90),"Normal / Aman",IF(AND(DESEMBER!K105="L",DESEMBER!Z105&gt;=90,DESEMBER!Z105&lt;=100),"Risiko Tinggi",IF(AND(DESEMBER!K105="L",DESEMBER!Z105&gt;100),"Obesitas (Sangat Berisiko)",IF(AND(DESEMBER!K105="P",DESEMBER!Z105&lt;80),"Normal / Aman",IF(AND(DESEMBER!K105="P",DESEMBER!Z105&gt;=80,DESEMBER!Z105&lt;=95),"Risiko Tinggi",IF(AND(DESEMBER!K105="P",DESEMBER!Z105&gt;95),"Obesitas (Sangat Berisiko)","")))))))</f>
        <v/>
      </c>
      <c r="FR105" s="72" t="str">
        <f t="shared" ca="1" si="140"/>
        <v/>
      </c>
      <c r="FS105" s="73" t="str">
        <f>IFERROR(ABS(LEFT(DESEMBER!AA105,FIND("/",DESEMBER!AA105)-1)),"")</f>
        <v/>
      </c>
      <c r="FT105" s="73" t="str">
        <f>IFERROR(ABS(MID(DESEMBER!AA105,FIND("/",DESEMBER!AA105)+1,LEN(DESEMBER!AA105))),"")</f>
        <v/>
      </c>
      <c r="FU105" s="72" t="str">
        <f t="shared" si="141"/>
        <v/>
      </c>
      <c r="FV105" s="72" t="str">
        <f t="shared" ca="1" si="142"/>
        <v/>
      </c>
      <c r="FW105" s="72" t="str">
        <f>IF(DESEMBER!AB105="","",IF(DESEMBER!AB105&lt;181,"NORMAL",IF(DESEMBER!AB105&lt;201,"Pre DM", "DM")))</f>
        <v/>
      </c>
      <c r="FX105" s="72" t="str">
        <f t="shared" ca="1" si="143"/>
        <v/>
      </c>
    </row>
    <row r="106" spans="2:180" x14ac:dyDescent="0.25">
      <c r="B106" s="71" t="str">
        <f ca="1">IFERROR(DATEDIF(JANUARI!I106,JANUARI!D106,"Y"),"")</f>
        <v/>
      </c>
      <c r="C106" s="71" t="str">
        <f ca="1">IFERROR(DATEDIF(JANUARI!I106,JANUARI!D106,"YM"),"")</f>
        <v/>
      </c>
      <c r="D106" s="72" t="str">
        <f t="shared" ca="1" si="72"/>
        <v/>
      </c>
      <c r="E106" s="72" t="str">
        <f ca="1">D106&amp;JANUARI!K106</f>
        <v/>
      </c>
      <c r="F106" s="72" t="str">
        <f>IF(JANUARI!Y106="","",IF(JANUARI!Y106&lt;18.5,"Kurus",IF(JANUARI!Y106&lt;25,"Normal",IF(JANUARI!Y106&lt;30,"Overweight (Risiko)",IF(JANUARI!Y106&lt;35,"Obesitas I","Obesitas II")))))</f>
        <v/>
      </c>
      <c r="G106" s="72" t="str">
        <f t="shared" ca="1" si="73"/>
        <v/>
      </c>
      <c r="H106" s="72" t="str">
        <f>IF(JANUARI!Z106="","",IF(AND(JANUARI!K106="L",JANUARI!Z106&lt;90),"Normal / Aman",IF(AND(JANUARI!K106="L",JANUARI!Z106&gt;=90,JANUARI!Z106&lt;=100),"Risiko Tinggi",IF(AND(JANUARI!K106="L",JANUARI!Z106&gt;100),"Obesitas (Sangat Berisiko)",IF(AND(JANUARI!K106="P",JANUARI!Z106&lt;80),"Normal / Aman",IF(AND(JANUARI!K106="P",JANUARI!Z106&gt;=80,JANUARI!Z106&lt;=95),"Risiko Tinggi",IF(AND(JANUARI!K106="P",JANUARI!Z106&gt;95),"Obesitas (Sangat Berisiko)","")))))))</f>
        <v/>
      </c>
      <c r="I106" s="72" t="str">
        <f t="shared" ca="1" si="74"/>
        <v/>
      </c>
      <c r="J106" s="73" t="str">
        <f>IFERROR(ABS(LEFT(JANUARI!AA106,FIND("/",JANUARI!AA106)-1)),"")</f>
        <v/>
      </c>
      <c r="K106" s="73" t="str">
        <f>IFERROR(ABS(MID(JANUARI!AA106,FIND("/",JANUARI!AA106)+1,LEN(JANUARI!AA106))),"")</f>
        <v/>
      </c>
      <c r="L106" s="72" t="str">
        <f t="shared" si="75"/>
        <v/>
      </c>
      <c r="M106" s="72" t="str">
        <f t="shared" ca="1" si="76"/>
        <v/>
      </c>
      <c r="N106" s="72" t="str">
        <f>IF(JANUARI!AB106="","",IF(JANUARI!AB106&lt;181,"NORMAL",IF(JANUARI!AB106&lt;201,"Pre DM", "DM")))</f>
        <v/>
      </c>
      <c r="O106" s="72" t="str">
        <f t="shared" ca="1" si="77"/>
        <v/>
      </c>
      <c r="Q106" s="71" t="str">
        <f ca="1">IFERROR(DATEDIF(PEBRUARI!I106,PEBRUARI!D106,"Y"),"")</f>
        <v/>
      </c>
      <c r="R106" s="71" t="str">
        <f ca="1">IFERROR(DATEDIF(PEBRUARI!I106,PEBRUARI!D106,"YM"),"")</f>
        <v/>
      </c>
      <c r="S106" s="72" t="str">
        <f t="shared" ca="1" si="78"/>
        <v/>
      </c>
      <c r="T106" s="72" t="str">
        <f ca="1">S106&amp;PEBRUARI!K106</f>
        <v/>
      </c>
      <c r="U106" s="72" t="str">
        <f>IF(PEBRUARI!Y106="","",IF(PEBRUARI!Y106&lt;18.5,"Kurus",IF(PEBRUARI!Y106&lt;25,"Normal",IF(PEBRUARI!Y106&lt;30,"Overweight (Risiko)",IF(PEBRUARI!Y106&lt;35,"Obesitas I","Obesitas II")))))</f>
        <v/>
      </c>
      <c r="V106" s="72" t="str">
        <f t="shared" ca="1" si="79"/>
        <v/>
      </c>
      <c r="W106" s="72" t="str">
        <f>IF(PEBRUARI!Z106="","",IF(AND(PEBRUARI!K106="L",PEBRUARI!Z106&lt;90),"Normal / Aman",IF(AND(PEBRUARI!K106="L",PEBRUARI!Z106&gt;=90,PEBRUARI!Z106&lt;=100),"Risiko Tinggi",IF(AND(PEBRUARI!K106="L",PEBRUARI!Z106&gt;100),"Obesitas (Sangat Berisiko)",IF(AND(PEBRUARI!K106="P",PEBRUARI!Z106&lt;80),"Normal / Aman",IF(AND(PEBRUARI!K106="P",PEBRUARI!Z106&gt;=80,PEBRUARI!Z106&lt;=95),"Risiko Tinggi",IF(AND(PEBRUARI!K106="P",PEBRUARI!Z106&gt;95),"Obesitas (Sangat Berisiko)","")))))))</f>
        <v/>
      </c>
      <c r="X106" s="72" t="str">
        <f t="shared" ca="1" si="80"/>
        <v/>
      </c>
      <c r="Y106" s="73" t="str">
        <f>IFERROR(ABS(LEFT(PEBRUARI!AA106,FIND("/",PEBRUARI!AA106)-1)),"")</f>
        <v/>
      </c>
      <c r="Z106" s="73" t="str">
        <f>IFERROR(ABS(MID(PEBRUARI!AA106,FIND("/",PEBRUARI!AA106)+1,LEN(PEBRUARI!AA106))),"")</f>
        <v/>
      </c>
      <c r="AA106" s="72" t="str">
        <f t="shared" si="81"/>
        <v/>
      </c>
      <c r="AB106" s="72" t="str">
        <f t="shared" ca="1" si="82"/>
        <v/>
      </c>
      <c r="AC106" s="72" t="str">
        <f>IF(PEBRUARI!AB106="","",IF(PEBRUARI!AB106&lt;181,"NORMAL",IF(PEBRUARI!AB106&lt;201,"Pre DM", "DM")))</f>
        <v/>
      </c>
      <c r="AD106" s="72" t="str">
        <f t="shared" ca="1" si="83"/>
        <v/>
      </c>
      <c r="AF106" s="71" t="str">
        <f ca="1">IFERROR(DATEDIF(MARET!I106,MARET!D106,"Y"),"")</f>
        <v/>
      </c>
      <c r="AG106" s="71" t="str">
        <f ca="1">IFERROR(DATEDIF(MARET!I106,MARET!D106,"YM"),"")</f>
        <v/>
      </c>
      <c r="AH106" s="72" t="str">
        <f t="shared" ca="1" si="84"/>
        <v/>
      </c>
      <c r="AI106" s="72" t="str">
        <f ca="1">AH106&amp;MARET!K106</f>
        <v/>
      </c>
      <c r="AJ106" s="72" t="str">
        <f>IF(MARET!Y106="","",IF(MARET!Y106&lt;18.5,"Kurus",IF(MARET!Y106&lt;25,"Normal",IF(MARET!Y106&lt;30,"Overweight (Risiko)",IF(MARET!Y106&lt;35,"Obesitas I","Obesitas II")))))</f>
        <v/>
      </c>
      <c r="AK106" s="72" t="str">
        <f t="shared" ca="1" si="85"/>
        <v/>
      </c>
      <c r="AL106" s="72" t="str">
        <f>IF(MARET!Z106="","",IF(AND(MARET!K106="L",MARET!Z106&lt;90),"Normal / Aman",IF(AND(MARET!K106="L",MARET!Z106&gt;=90,MARET!Z106&lt;=100),"Risiko Tinggi",IF(AND(MARET!K106="L",MARET!Z106&gt;100),"Obesitas (Sangat Berisiko)",IF(AND(MARET!K106="P",MARET!Z106&lt;80),"Normal / Aman",IF(AND(MARET!K106="P",MARET!Z106&gt;=80,MARET!Z106&lt;=95),"Risiko Tinggi",IF(AND(MARET!K106="P",MARET!Z106&gt;95),"Obesitas (Sangat Berisiko)","")))))))</f>
        <v/>
      </c>
      <c r="AM106" s="72" t="str">
        <f t="shared" ca="1" si="86"/>
        <v/>
      </c>
      <c r="AN106" s="73" t="str">
        <f>IFERROR(ABS(LEFT(MARET!AA106,FIND("/",MARET!AA106)-1)),"")</f>
        <v/>
      </c>
      <c r="AO106" s="73" t="str">
        <f>IFERROR(ABS(MID(MARET!AA106,FIND("/",MARET!AA106)+1,LEN(MARET!AA106))),"")</f>
        <v/>
      </c>
      <c r="AP106" s="72" t="str">
        <f t="shared" si="87"/>
        <v/>
      </c>
      <c r="AQ106" s="72" t="str">
        <f t="shared" ca="1" si="88"/>
        <v/>
      </c>
      <c r="AR106" s="72" t="str">
        <f>IF(MARET!AB106="","",IF(MARET!AB106&lt;181,"NORMAL",IF(MARET!AB106&lt;201,"Pre DM", "DM")))</f>
        <v/>
      </c>
      <c r="AS106" s="72" t="str">
        <f t="shared" ca="1" si="89"/>
        <v/>
      </c>
      <c r="AU106" s="71" t="str">
        <f ca="1">IFERROR(DATEDIF(APRIL!I106,APRIL!D106,"Y"),"")</f>
        <v/>
      </c>
      <c r="AV106" s="71" t="str">
        <f ca="1">IFERROR(DATEDIF(APRIL!I106,APRIL!D106,"YM"),"")</f>
        <v/>
      </c>
      <c r="AW106" s="72" t="str">
        <f t="shared" ca="1" si="90"/>
        <v/>
      </c>
      <c r="AX106" s="72" t="str">
        <f ca="1">AW106&amp;APRIL!K106</f>
        <v/>
      </c>
      <c r="AY106" s="72" t="str">
        <f>IF(APRIL!Y106="","",IF(APRIL!Y106&lt;18.5,"Kurus",IF(APRIL!Y106&lt;25,"Normal",IF(APRIL!Y106&lt;30,"Overweight (Risiko)",IF(APRIL!Y106&lt;35,"Obesitas I","Obesitas II")))))</f>
        <v/>
      </c>
      <c r="AZ106" s="72" t="str">
        <f t="shared" ca="1" si="91"/>
        <v/>
      </c>
      <c r="BA106" s="72" t="str">
        <f>IF(APRIL!Z106="","",IF(AND(APRIL!K106="L",APRIL!Z106&lt;90),"Normal / Aman",IF(AND(APRIL!K106="L",APRIL!Z106&gt;=90,APRIL!Z106&lt;=100),"Risiko Tinggi",IF(AND(APRIL!K106="L",APRIL!Z106&gt;100),"Obesitas (Sangat Berisiko)",IF(AND(APRIL!K106="P",APRIL!Z106&lt;80),"Normal / Aman",IF(AND(APRIL!K106="P",APRIL!Z106&gt;=80,APRIL!Z106&lt;=95),"Risiko Tinggi",IF(AND(APRIL!K106="P",APRIL!Z106&gt;95),"Obesitas (Sangat Berisiko)","")))))))</f>
        <v/>
      </c>
      <c r="BB106" s="72" t="str">
        <f t="shared" ca="1" si="92"/>
        <v/>
      </c>
      <c r="BC106" s="73" t="str">
        <f>IFERROR(ABS(LEFT(APRIL!AA106,FIND("/",APRIL!AA106)-1)),"")</f>
        <v/>
      </c>
      <c r="BD106" s="73" t="str">
        <f>IFERROR(ABS(MID(APRIL!AA106,FIND("/",APRIL!AA106)+1,LEN(APRIL!AA106))),"")</f>
        <v/>
      </c>
      <c r="BE106" s="72" t="str">
        <f t="shared" si="93"/>
        <v/>
      </c>
      <c r="BF106" s="72" t="str">
        <f t="shared" ca="1" si="94"/>
        <v/>
      </c>
      <c r="BG106" s="72" t="str">
        <f>IF(APRIL!AB106="","",IF(APRIL!AB106&lt;181,"NORMAL",IF(APRIL!AB106&lt;201,"Pre DM", "DM")))</f>
        <v/>
      </c>
      <c r="BH106" s="72" t="str">
        <f t="shared" ca="1" si="95"/>
        <v/>
      </c>
      <c r="BJ106" s="71" t="str">
        <f ca="1">IFERROR(DATEDIF(MEI!I106,MEI!D106,"Y"),"")</f>
        <v/>
      </c>
      <c r="BK106" s="71" t="str">
        <f ca="1">IFERROR(DATEDIF(MEI!I106,MEI!D106,"YM"),"")</f>
        <v/>
      </c>
      <c r="BL106" s="72" t="str">
        <f t="shared" ca="1" si="96"/>
        <v/>
      </c>
      <c r="BM106" s="72" t="str">
        <f ca="1">BL106&amp;MEI!K106</f>
        <v/>
      </c>
      <c r="BN106" s="72" t="str">
        <f>IF(MEI!Y106="","",IF(MEI!Y106&lt;18.5,"Kurus",IF(MEI!Y106&lt;25,"Normal",IF(MEI!Y106&lt;30,"Overweight (Risiko)",IF(MEI!Y106&lt;35,"Obesitas I","Obesitas II")))))</f>
        <v/>
      </c>
      <c r="BO106" s="72" t="str">
        <f t="shared" ca="1" si="97"/>
        <v/>
      </c>
      <c r="BP106" s="72" t="str">
        <f>IF(MEI!Z106="","",IF(AND(MEI!K106="L",MEI!Z106&lt;90),"Normal / Aman",IF(AND(MEI!K106="L",MEI!Z106&gt;=90,MEI!Z106&lt;=100),"Risiko Tinggi",IF(AND(MEI!K106="L",MEI!Z106&gt;100),"Obesitas (Sangat Berisiko)",IF(AND(MEI!K106="P",MEI!Z106&lt;80),"Normal / Aman",IF(AND(MEI!K106="P",MEI!Z106&gt;=80,MEI!Z106&lt;=95),"Risiko Tinggi",IF(AND(MEI!K106="P",MEI!Z106&gt;95),"Obesitas (Sangat Berisiko)","")))))))</f>
        <v/>
      </c>
      <c r="BQ106" s="72" t="str">
        <f t="shared" ca="1" si="98"/>
        <v/>
      </c>
      <c r="BR106" s="73" t="str">
        <f>IFERROR(ABS(LEFT(MEI!AA106,FIND("/",MEI!AA106)-1)),"")</f>
        <v/>
      </c>
      <c r="BS106" s="73" t="str">
        <f>IFERROR(ABS(MID(MEI!AA106,FIND("/",MEI!AA106)+1,LEN(MEI!AA106))),"")</f>
        <v/>
      </c>
      <c r="BT106" s="72" t="str">
        <f t="shared" si="99"/>
        <v/>
      </c>
      <c r="BU106" s="72" t="str">
        <f t="shared" ca="1" si="100"/>
        <v/>
      </c>
      <c r="BV106" s="72" t="str">
        <f>IF(MEI!AB106="","",IF(MEI!AB106&lt;181,"NORMAL",IF(MEI!AB106&lt;201,"Pre DM", "DM")))</f>
        <v/>
      </c>
      <c r="BW106" s="72" t="str">
        <f t="shared" ca="1" si="101"/>
        <v/>
      </c>
      <c r="BY106" s="71" t="str">
        <f ca="1">IFERROR(DATEDIF(JUNI!I106,JUNI!D106,"Y"),"")</f>
        <v/>
      </c>
      <c r="BZ106" s="71" t="str">
        <f ca="1">IFERROR(DATEDIF(JUNI!I106,JUNI!D106,"YM"),"")</f>
        <v/>
      </c>
      <c r="CA106" s="72" t="str">
        <f t="shared" ca="1" si="102"/>
        <v/>
      </c>
      <c r="CB106" s="72" t="str">
        <f ca="1">CA106&amp;JUNI!K106</f>
        <v/>
      </c>
      <c r="CC106" s="72" t="str">
        <f>IF(JUNI!Y106="","",IF(JUNI!Y106&lt;18.5,"Kurus",IF(JUNI!Y106&lt;25,"Normal",IF(JUNI!Y106&lt;30,"Overweight (Risiko)",IF(JUNI!Y106&lt;35,"Obesitas I","Obesitas II")))))</f>
        <v/>
      </c>
      <c r="CD106" s="72" t="str">
        <f t="shared" ca="1" si="103"/>
        <v/>
      </c>
      <c r="CE106" s="72" t="str">
        <f>IF(JUNI!Z106="","",IF(AND(JUNI!K106="L",JUNI!Z106&lt;90),"Normal / Aman",IF(AND(JUNI!K106="L",JUNI!Z106&gt;=90,JUNI!Z106&lt;=100),"Risiko Tinggi",IF(AND(JUNI!K106="L",JUNI!Z106&gt;100),"Obesitas (Sangat Berisiko)",IF(AND(JUNI!K106="P",JUNI!Z106&lt;80),"Normal / Aman",IF(AND(JUNI!K106="P",JUNI!Z106&gt;=80,JUNI!Z106&lt;=95),"Risiko Tinggi",IF(AND(JUNI!K106="P",JUNI!Z106&gt;95),"Obesitas (Sangat Berisiko)","")))))))</f>
        <v/>
      </c>
      <c r="CF106" s="72" t="str">
        <f t="shared" ca="1" si="104"/>
        <v/>
      </c>
      <c r="CG106" s="73" t="str">
        <f>IFERROR(ABS(LEFT(JUNI!AA106,FIND("/",JUNI!AA106)-1)),"")</f>
        <v/>
      </c>
      <c r="CH106" s="73" t="str">
        <f>IFERROR(ABS(MID(JUNI!AA106,FIND("/",JUNI!AA106)+1,LEN(JUNI!AA106))),"")</f>
        <v/>
      </c>
      <c r="CI106" s="72" t="str">
        <f t="shared" si="105"/>
        <v/>
      </c>
      <c r="CJ106" s="72" t="str">
        <f t="shared" ca="1" si="106"/>
        <v/>
      </c>
      <c r="CK106" s="72" t="str">
        <f>IF(JUNI!AB106="","",IF(JUNI!AB106&lt;181,"NORMAL",IF(JUNI!AB106&lt;201,"Pre DM", "DM")))</f>
        <v/>
      </c>
      <c r="CL106" s="72" t="str">
        <f t="shared" ca="1" si="107"/>
        <v/>
      </c>
      <c r="CN106" s="71" t="str">
        <f ca="1">IFERROR(DATEDIF(JULI!I106,JULI!D106,"Y"),"")</f>
        <v/>
      </c>
      <c r="CO106" s="71" t="str">
        <f ca="1">IFERROR(DATEDIF(JULI!I106,JULI!D106,"YM"),"")</f>
        <v/>
      </c>
      <c r="CP106" s="72" t="str">
        <f t="shared" ca="1" si="108"/>
        <v/>
      </c>
      <c r="CQ106" s="72" t="str">
        <f ca="1">CP106&amp;JULI!K106</f>
        <v/>
      </c>
      <c r="CR106" s="72" t="str">
        <f>IF(JULI!Y106="","",IF(JULI!Y106&lt;18.5,"Kurus",IF(JULI!Y106&lt;25,"Normal",IF(JULI!Y106&lt;30,"Overweight (Risiko)",IF(JULI!Y106&lt;35,"Obesitas I","Obesitas II")))))</f>
        <v/>
      </c>
      <c r="CS106" s="72" t="str">
        <f t="shared" ca="1" si="109"/>
        <v/>
      </c>
      <c r="CT106" s="72" t="str">
        <f>IF(JULI!Z106="","",IF(AND(JULI!K106="L",JULI!Z106&lt;90),"Normal / Aman",IF(AND(JULI!K106="L",JULI!Z106&gt;=90,JULI!Z106&lt;=100),"Risiko Tinggi",IF(AND(JULI!K106="L",JULI!Z106&gt;100),"Obesitas (Sangat Berisiko)",IF(AND(JULI!K106="P",JULI!Z106&lt;80),"Normal / Aman",IF(AND(JULI!K106="P",JULI!Z106&gt;=80,JULI!Z106&lt;=95),"Risiko Tinggi",IF(AND(JULI!K106="P",JULI!Z106&gt;95),"Obesitas (Sangat Berisiko)","")))))))</f>
        <v/>
      </c>
      <c r="CU106" s="72" t="str">
        <f t="shared" ca="1" si="110"/>
        <v/>
      </c>
      <c r="CV106" s="73" t="str">
        <f>IFERROR(ABS(LEFT(JULI!AA106,FIND("/",JULI!AA106)-1)),"")</f>
        <v/>
      </c>
      <c r="CW106" s="73" t="str">
        <f>IFERROR(ABS(MID(JULI!AA106,FIND("/",JULI!AA106)+1,LEN(JULI!AA106))),"")</f>
        <v/>
      </c>
      <c r="CX106" s="72" t="str">
        <f t="shared" si="111"/>
        <v/>
      </c>
      <c r="CY106" s="72" t="str">
        <f t="shared" ca="1" si="112"/>
        <v/>
      </c>
      <c r="CZ106" s="72" t="str">
        <f>IF(JULI!AB106="","",IF(JULI!AB106&lt;181,"NORMAL",IF(JULI!AB106&lt;201,"Pre DM", "DM")))</f>
        <v/>
      </c>
      <c r="DA106" s="72" t="str">
        <f t="shared" ca="1" si="113"/>
        <v/>
      </c>
      <c r="DC106" s="71" t="str">
        <f ca="1">IFERROR(DATEDIF(AGUSTUS!I106,AGUSTUS!D106,"Y"),"")</f>
        <v/>
      </c>
      <c r="DD106" s="71" t="str">
        <f ca="1">IFERROR(DATEDIF(AGUSTUS!I106,AGUSTUS!D106,"YM"),"")</f>
        <v/>
      </c>
      <c r="DE106" s="72" t="str">
        <f t="shared" ca="1" si="114"/>
        <v/>
      </c>
      <c r="DF106" s="72" t="str">
        <f ca="1">DE106&amp;AGUSTUS!K106</f>
        <v/>
      </c>
      <c r="DG106" s="72" t="str">
        <f>IF(AGUSTUS!Y106="","",IF(AGUSTUS!Y106&lt;18.5,"Kurus",IF(AGUSTUS!Y106&lt;25,"Normal",IF(AGUSTUS!Y106&lt;30,"Overweight (Risiko)",IF(AGUSTUS!Y106&lt;35,"Obesitas I","Obesitas II")))))</f>
        <v/>
      </c>
      <c r="DH106" s="72" t="str">
        <f t="shared" ca="1" si="115"/>
        <v/>
      </c>
      <c r="DI106" s="72" t="str">
        <f>IF(AGUSTUS!Z106="","",IF(AND(AGUSTUS!K106="L",AGUSTUS!Z106&lt;90),"Normal / Aman",IF(AND(AGUSTUS!K106="L",AGUSTUS!Z106&gt;=90,AGUSTUS!Z106&lt;=100),"Risiko Tinggi",IF(AND(AGUSTUS!K106="L",AGUSTUS!Z106&gt;100),"Obesitas (Sangat Berisiko)",IF(AND(AGUSTUS!K106="P",AGUSTUS!Z106&lt;80),"Normal / Aman",IF(AND(AGUSTUS!K106="P",AGUSTUS!Z106&gt;=80,AGUSTUS!Z106&lt;=95),"Risiko Tinggi",IF(AND(AGUSTUS!K106="P",AGUSTUS!Z106&gt;95),"Obesitas (Sangat Berisiko)","")))))))</f>
        <v/>
      </c>
      <c r="DJ106" s="72" t="str">
        <f t="shared" ca="1" si="116"/>
        <v/>
      </c>
      <c r="DK106" s="73" t="str">
        <f>IFERROR(ABS(LEFT(AGUSTUS!AA106,FIND("/",AGUSTUS!AA106)-1)),"")</f>
        <v/>
      </c>
      <c r="DL106" s="73" t="str">
        <f>IFERROR(ABS(MID(AGUSTUS!AA106,FIND("/",AGUSTUS!AA106)+1,LEN(AGUSTUS!AA106))),"")</f>
        <v/>
      </c>
      <c r="DM106" s="72" t="str">
        <f t="shared" si="117"/>
        <v/>
      </c>
      <c r="DN106" s="72" t="str">
        <f t="shared" ca="1" si="118"/>
        <v/>
      </c>
      <c r="DO106" s="72" t="str">
        <f>IF(AGUSTUS!AB106="","",IF(AGUSTUS!AB106&lt;181,"NORMAL",IF(AGUSTUS!AB106&lt;201,"Pre DM", "DM")))</f>
        <v/>
      </c>
      <c r="DP106" s="72" t="str">
        <f t="shared" ca="1" si="119"/>
        <v/>
      </c>
      <c r="DR106" s="71" t="str">
        <f ca="1">IFERROR(DATEDIF(SEPTEMBER!I106,SEPTEMBER!D106,"Y"),"")</f>
        <v/>
      </c>
      <c r="DS106" s="71" t="str">
        <f ca="1">IFERROR(DATEDIF(SEPTEMBER!I106,SEPTEMBER!D106,"YM"),"")</f>
        <v/>
      </c>
      <c r="DT106" s="72" t="str">
        <f t="shared" ca="1" si="120"/>
        <v/>
      </c>
      <c r="DU106" s="72" t="str">
        <f ca="1">DT106&amp;SEPTEMBER!K106</f>
        <v/>
      </c>
      <c r="DV106" s="72" t="str">
        <f>IF(SEPTEMBER!Y106="","",IF(SEPTEMBER!Y106&lt;18.5,"Kurus",IF(SEPTEMBER!Y106&lt;25,"Normal",IF(SEPTEMBER!Y106&lt;30,"Overweight (Risiko)",IF(SEPTEMBER!Y106&lt;35,"Obesitas I","Obesitas II")))))</f>
        <v/>
      </c>
      <c r="DW106" s="72" t="str">
        <f t="shared" ca="1" si="121"/>
        <v/>
      </c>
      <c r="DX106" s="72" t="str">
        <f>IF(SEPTEMBER!Z106="","",IF(AND(SEPTEMBER!K106="L",SEPTEMBER!Z106&lt;90),"Normal / Aman",IF(AND(SEPTEMBER!K106="L",SEPTEMBER!Z106&gt;=90,SEPTEMBER!Z106&lt;=100),"Risiko Tinggi",IF(AND(SEPTEMBER!K106="L",SEPTEMBER!Z106&gt;100),"Obesitas (Sangat Berisiko)",IF(AND(SEPTEMBER!K106="P",SEPTEMBER!Z106&lt;80),"Normal / Aman",IF(AND(SEPTEMBER!K106="P",SEPTEMBER!Z106&gt;=80,SEPTEMBER!Z106&lt;=95),"Risiko Tinggi",IF(AND(SEPTEMBER!K106="P",SEPTEMBER!Z106&gt;95),"Obesitas (Sangat Berisiko)","")))))))</f>
        <v/>
      </c>
      <c r="DY106" s="72" t="str">
        <f t="shared" ca="1" si="122"/>
        <v/>
      </c>
      <c r="DZ106" s="73" t="str">
        <f>IFERROR(ABS(LEFT(SEPTEMBER!AA106,FIND("/",SEPTEMBER!AA106)-1)),"")</f>
        <v/>
      </c>
      <c r="EA106" s="73" t="str">
        <f>IFERROR(ABS(MID(SEPTEMBER!AA106,FIND("/",SEPTEMBER!AA106)+1,LEN(SEPTEMBER!AA106))),"")</f>
        <v/>
      </c>
      <c r="EB106" s="72" t="str">
        <f t="shared" si="123"/>
        <v/>
      </c>
      <c r="EC106" s="72" t="str">
        <f t="shared" ca="1" si="124"/>
        <v/>
      </c>
      <c r="ED106" s="72" t="str">
        <f>IF(SEPTEMBER!AB106="","",IF(SEPTEMBER!AB106&lt;181,"NORMAL",IF(SEPTEMBER!AB106&lt;201,"Pre DM", "DM")))</f>
        <v/>
      </c>
      <c r="EE106" s="72" t="str">
        <f t="shared" ca="1" si="125"/>
        <v/>
      </c>
      <c r="EG106" s="71" t="str">
        <f ca="1">IFERROR(DATEDIF(OKTOBER!I106,OKTOBER!D106,"Y"),"")</f>
        <v/>
      </c>
      <c r="EH106" s="71" t="str">
        <f ca="1">IFERROR(DATEDIF(OKTOBER!I106,OKTOBER!D106,"YM"),"")</f>
        <v/>
      </c>
      <c r="EI106" s="72" t="str">
        <f t="shared" ca="1" si="126"/>
        <v/>
      </c>
      <c r="EJ106" s="72" t="str">
        <f ca="1">EI106&amp;OKTOBER!K106</f>
        <v/>
      </c>
      <c r="EK106" s="72" t="str">
        <f>IF(OKTOBER!Y106="","",IF(OKTOBER!Y106&lt;18.5,"Kurus",IF(OKTOBER!Y106&lt;25,"Normal",IF(OKTOBER!Y106&lt;30,"Overweight (Risiko)",IF(OKTOBER!Y106&lt;35,"Obesitas I","Obesitas II")))))</f>
        <v/>
      </c>
      <c r="EL106" s="72" t="str">
        <f t="shared" ca="1" si="127"/>
        <v/>
      </c>
      <c r="EM106" s="72" t="str">
        <f>IF(OKTOBER!Z106="","",IF(AND(OKTOBER!K106="L",OKTOBER!Z106&lt;90),"Normal / Aman",IF(AND(OKTOBER!K106="L",OKTOBER!Z106&gt;=90,OKTOBER!Z106&lt;=100),"Risiko Tinggi",IF(AND(OKTOBER!K106="L",OKTOBER!Z106&gt;100),"Obesitas (Sangat Berisiko)",IF(AND(OKTOBER!K106="P",OKTOBER!Z106&lt;80),"Normal / Aman",IF(AND(OKTOBER!K106="P",OKTOBER!Z106&gt;=80,OKTOBER!Z106&lt;=95),"Risiko Tinggi",IF(AND(OKTOBER!K106="P",OKTOBER!Z106&gt;95),"Obesitas (Sangat Berisiko)","")))))))</f>
        <v/>
      </c>
      <c r="EN106" s="72" t="str">
        <f t="shared" ca="1" si="128"/>
        <v/>
      </c>
      <c r="EO106" s="73" t="str">
        <f>IFERROR(ABS(LEFT(OKTOBER!AA106,FIND("/",OKTOBER!AA106)-1)),"")</f>
        <v/>
      </c>
      <c r="EP106" s="73" t="str">
        <f>IFERROR(ABS(MID(OKTOBER!AA106,FIND("/",OKTOBER!AA106)+1,LEN(OKTOBER!AA106))),"")</f>
        <v/>
      </c>
      <c r="EQ106" s="72" t="str">
        <f t="shared" si="129"/>
        <v/>
      </c>
      <c r="ER106" s="72" t="str">
        <f t="shared" ca="1" si="130"/>
        <v/>
      </c>
      <c r="ES106" s="72" t="str">
        <f>IF(OKTOBER!AB106="","",IF(OKTOBER!AB106&lt;181,"NORMAL",IF(OKTOBER!AB106&lt;201,"Pre DM", "DM")))</f>
        <v/>
      </c>
      <c r="ET106" s="72" t="str">
        <f t="shared" ca="1" si="131"/>
        <v/>
      </c>
      <c r="EV106" s="71" t="str">
        <f ca="1">IFERROR(DATEDIF(NOPEMBER!I106,NOPEMBER!D106,"Y"),"")</f>
        <v/>
      </c>
      <c r="EW106" s="71" t="str">
        <f ca="1">IFERROR(DATEDIF(NOPEMBER!I106,NOPEMBER!D106,"YM"),"")</f>
        <v/>
      </c>
      <c r="EX106" s="72" t="str">
        <f t="shared" ca="1" si="132"/>
        <v/>
      </c>
      <c r="EY106" s="72" t="str">
        <f ca="1">EX106&amp;NOPEMBER!K106</f>
        <v/>
      </c>
      <c r="EZ106" s="72" t="str">
        <f>IF(NOPEMBER!Y106="","",IF(NOPEMBER!Y106&lt;18.5,"Kurus",IF(NOPEMBER!Y106&lt;25,"Normal",IF(NOPEMBER!Y106&lt;30,"Overweight (Risiko)",IF(NOPEMBER!Y106&lt;35,"Obesitas I","Obesitas II")))))</f>
        <v/>
      </c>
      <c r="FA106" s="72" t="str">
        <f t="shared" ca="1" si="133"/>
        <v/>
      </c>
      <c r="FB106" s="72" t="str">
        <f>IF(NOPEMBER!Z106="","",IF(AND(NOPEMBER!K106="L",NOPEMBER!Z106&lt;90),"Normal / Aman",IF(AND(NOPEMBER!K106="L",NOPEMBER!Z106&gt;=90,NOPEMBER!Z106&lt;=100),"Risiko Tinggi",IF(AND(NOPEMBER!K106="L",NOPEMBER!Z106&gt;100),"Obesitas (Sangat Berisiko)",IF(AND(NOPEMBER!K106="P",NOPEMBER!Z106&lt;80),"Normal / Aman",IF(AND(NOPEMBER!K106="P",NOPEMBER!Z106&gt;=80,NOPEMBER!Z106&lt;=95),"Risiko Tinggi",IF(AND(NOPEMBER!K106="P",NOPEMBER!Z106&gt;95),"Obesitas (Sangat Berisiko)","")))))))</f>
        <v/>
      </c>
      <c r="FC106" s="72" t="str">
        <f t="shared" ca="1" si="134"/>
        <v/>
      </c>
      <c r="FD106" s="73" t="str">
        <f>IFERROR(ABS(LEFT(NOPEMBER!AA106,FIND("/",NOPEMBER!AA106)-1)),"")</f>
        <v/>
      </c>
      <c r="FE106" s="73" t="str">
        <f>IFERROR(ABS(MID(NOPEMBER!AA106,FIND("/",NOPEMBER!AA106)+1,LEN(NOPEMBER!AA106))),"")</f>
        <v/>
      </c>
      <c r="FF106" s="72" t="str">
        <f t="shared" si="135"/>
        <v/>
      </c>
      <c r="FG106" s="72" t="str">
        <f t="shared" ca="1" si="136"/>
        <v/>
      </c>
      <c r="FH106" s="72" t="str">
        <f>IF(NOPEMBER!AB106="","",IF(NOPEMBER!AB106&lt;181,"NORMAL",IF(NOPEMBER!AB106&lt;201,"Pre DM", "DM")))</f>
        <v/>
      </c>
      <c r="FI106" s="72" t="str">
        <f t="shared" ca="1" si="137"/>
        <v/>
      </c>
      <c r="FK106" s="71" t="str">
        <f ca="1">IFERROR(DATEDIF(DESEMBER!I106,DESEMBER!D106,"Y"),"")</f>
        <v/>
      </c>
      <c r="FL106" s="71" t="str">
        <f ca="1">IFERROR(DATEDIF(DESEMBER!I106,DESEMBER!D106,"YM"),"")</f>
        <v/>
      </c>
      <c r="FM106" s="72" t="str">
        <f t="shared" ca="1" si="138"/>
        <v/>
      </c>
      <c r="FN106" s="72" t="str">
        <f ca="1">FM106&amp;DESEMBER!K106</f>
        <v/>
      </c>
      <c r="FO106" s="72" t="str">
        <f>IF(DESEMBER!Y106="","",IF(DESEMBER!Y106&lt;18.5,"Kurus",IF(DESEMBER!Y106&lt;25,"Normal",IF(DESEMBER!Y106&lt;30,"Overweight (Risiko)",IF(DESEMBER!Y106&lt;35,"Obesitas I","Obesitas II")))))</f>
        <v/>
      </c>
      <c r="FP106" s="72" t="str">
        <f t="shared" ca="1" si="139"/>
        <v/>
      </c>
      <c r="FQ106" s="72" t="str">
        <f>IF(DESEMBER!Z106="","",IF(AND(DESEMBER!K106="L",DESEMBER!Z106&lt;90),"Normal / Aman",IF(AND(DESEMBER!K106="L",DESEMBER!Z106&gt;=90,DESEMBER!Z106&lt;=100),"Risiko Tinggi",IF(AND(DESEMBER!K106="L",DESEMBER!Z106&gt;100),"Obesitas (Sangat Berisiko)",IF(AND(DESEMBER!K106="P",DESEMBER!Z106&lt;80),"Normal / Aman",IF(AND(DESEMBER!K106="P",DESEMBER!Z106&gt;=80,DESEMBER!Z106&lt;=95),"Risiko Tinggi",IF(AND(DESEMBER!K106="P",DESEMBER!Z106&gt;95),"Obesitas (Sangat Berisiko)","")))))))</f>
        <v/>
      </c>
      <c r="FR106" s="72" t="str">
        <f t="shared" ca="1" si="140"/>
        <v/>
      </c>
      <c r="FS106" s="73" t="str">
        <f>IFERROR(ABS(LEFT(DESEMBER!AA106,FIND("/",DESEMBER!AA106)-1)),"")</f>
        <v/>
      </c>
      <c r="FT106" s="73" t="str">
        <f>IFERROR(ABS(MID(DESEMBER!AA106,FIND("/",DESEMBER!AA106)+1,LEN(DESEMBER!AA106))),"")</f>
        <v/>
      </c>
      <c r="FU106" s="72" t="str">
        <f t="shared" si="141"/>
        <v/>
      </c>
      <c r="FV106" s="72" t="str">
        <f t="shared" ca="1" si="142"/>
        <v/>
      </c>
      <c r="FW106" s="72" t="str">
        <f>IF(DESEMBER!AB106="","",IF(DESEMBER!AB106&lt;181,"NORMAL",IF(DESEMBER!AB106&lt;201,"Pre DM", "DM")))</f>
        <v/>
      </c>
      <c r="FX106" s="72" t="str">
        <f t="shared" ca="1" si="143"/>
        <v/>
      </c>
    </row>
    <row r="107" spans="2:180" x14ac:dyDescent="0.25">
      <c r="B107" s="71" t="str">
        <f ca="1">IFERROR(DATEDIF(JANUARI!I107,JANUARI!D107,"Y"),"")</f>
        <v/>
      </c>
      <c r="C107" s="71" t="str">
        <f ca="1">IFERROR(DATEDIF(JANUARI!I107,JANUARI!D107,"YM"),"")</f>
        <v/>
      </c>
      <c r="D107" s="72" t="str">
        <f t="shared" ca="1" si="72"/>
        <v/>
      </c>
      <c r="E107" s="72" t="str">
        <f ca="1">D107&amp;JANUARI!K107</f>
        <v/>
      </c>
      <c r="F107" s="72" t="str">
        <f>IF(JANUARI!Y107="","",IF(JANUARI!Y107&lt;18.5,"Kurus",IF(JANUARI!Y107&lt;25,"Normal",IF(JANUARI!Y107&lt;30,"Overweight (Risiko)",IF(JANUARI!Y107&lt;35,"Obesitas I","Obesitas II")))))</f>
        <v/>
      </c>
      <c r="G107" s="72" t="str">
        <f t="shared" ca="1" si="73"/>
        <v/>
      </c>
      <c r="H107" s="72" t="str">
        <f>IF(JANUARI!Z107="","",IF(AND(JANUARI!K107="L",JANUARI!Z107&lt;90),"Normal / Aman",IF(AND(JANUARI!K107="L",JANUARI!Z107&gt;=90,JANUARI!Z107&lt;=100),"Risiko Tinggi",IF(AND(JANUARI!K107="L",JANUARI!Z107&gt;100),"Obesitas (Sangat Berisiko)",IF(AND(JANUARI!K107="P",JANUARI!Z107&lt;80),"Normal / Aman",IF(AND(JANUARI!K107="P",JANUARI!Z107&gt;=80,JANUARI!Z107&lt;=95),"Risiko Tinggi",IF(AND(JANUARI!K107="P",JANUARI!Z107&gt;95),"Obesitas (Sangat Berisiko)","")))))))</f>
        <v/>
      </c>
      <c r="I107" s="72" t="str">
        <f t="shared" ca="1" si="74"/>
        <v/>
      </c>
      <c r="J107" s="73" t="str">
        <f>IFERROR(ABS(LEFT(JANUARI!AA107,FIND("/",JANUARI!AA107)-1)),"")</f>
        <v/>
      </c>
      <c r="K107" s="73" t="str">
        <f>IFERROR(ABS(MID(JANUARI!AA107,FIND("/",JANUARI!AA107)+1,LEN(JANUARI!AA107))),"")</f>
        <v/>
      </c>
      <c r="L107" s="72" t="str">
        <f t="shared" si="75"/>
        <v/>
      </c>
      <c r="M107" s="72" t="str">
        <f t="shared" ca="1" si="76"/>
        <v/>
      </c>
      <c r="N107" s="72" t="str">
        <f>IF(JANUARI!AB107="","",IF(JANUARI!AB107&lt;181,"NORMAL",IF(JANUARI!AB107&lt;201,"Pre DM", "DM")))</f>
        <v/>
      </c>
      <c r="O107" s="72" t="str">
        <f t="shared" ca="1" si="77"/>
        <v/>
      </c>
      <c r="Q107" s="71" t="str">
        <f ca="1">IFERROR(DATEDIF(PEBRUARI!I107,PEBRUARI!D107,"Y"),"")</f>
        <v/>
      </c>
      <c r="R107" s="71" t="str">
        <f ca="1">IFERROR(DATEDIF(PEBRUARI!I107,PEBRUARI!D107,"YM"),"")</f>
        <v/>
      </c>
      <c r="S107" s="72" t="str">
        <f t="shared" ca="1" si="78"/>
        <v/>
      </c>
      <c r="T107" s="72" t="str">
        <f ca="1">S107&amp;PEBRUARI!K107</f>
        <v/>
      </c>
      <c r="U107" s="72" t="str">
        <f>IF(PEBRUARI!Y107="","",IF(PEBRUARI!Y107&lt;18.5,"Kurus",IF(PEBRUARI!Y107&lt;25,"Normal",IF(PEBRUARI!Y107&lt;30,"Overweight (Risiko)",IF(PEBRUARI!Y107&lt;35,"Obesitas I","Obesitas II")))))</f>
        <v/>
      </c>
      <c r="V107" s="72" t="str">
        <f t="shared" ca="1" si="79"/>
        <v/>
      </c>
      <c r="W107" s="72" t="str">
        <f>IF(PEBRUARI!Z107="","",IF(AND(PEBRUARI!K107="L",PEBRUARI!Z107&lt;90),"Normal / Aman",IF(AND(PEBRUARI!K107="L",PEBRUARI!Z107&gt;=90,PEBRUARI!Z107&lt;=100),"Risiko Tinggi",IF(AND(PEBRUARI!K107="L",PEBRUARI!Z107&gt;100),"Obesitas (Sangat Berisiko)",IF(AND(PEBRUARI!K107="P",PEBRUARI!Z107&lt;80),"Normal / Aman",IF(AND(PEBRUARI!K107="P",PEBRUARI!Z107&gt;=80,PEBRUARI!Z107&lt;=95),"Risiko Tinggi",IF(AND(PEBRUARI!K107="P",PEBRUARI!Z107&gt;95),"Obesitas (Sangat Berisiko)","")))))))</f>
        <v/>
      </c>
      <c r="X107" s="72" t="str">
        <f t="shared" ca="1" si="80"/>
        <v/>
      </c>
      <c r="Y107" s="73" t="str">
        <f>IFERROR(ABS(LEFT(PEBRUARI!AA107,FIND("/",PEBRUARI!AA107)-1)),"")</f>
        <v/>
      </c>
      <c r="Z107" s="73" t="str">
        <f>IFERROR(ABS(MID(PEBRUARI!AA107,FIND("/",PEBRUARI!AA107)+1,LEN(PEBRUARI!AA107))),"")</f>
        <v/>
      </c>
      <c r="AA107" s="72" t="str">
        <f t="shared" si="81"/>
        <v/>
      </c>
      <c r="AB107" s="72" t="str">
        <f t="shared" ca="1" si="82"/>
        <v/>
      </c>
      <c r="AC107" s="72" t="str">
        <f>IF(PEBRUARI!AB107="","",IF(PEBRUARI!AB107&lt;181,"NORMAL",IF(PEBRUARI!AB107&lt;201,"Pre DM", "DM")))</f>
        <v/>
      </c>
      <c r="AD107" s="72" t="str">
        <f t="shared" ca="1" si="83"/>
        <v/>
      </c>
      <c r="AF107" s="71" t="str">
        <f ca="1">IFERROR(DATEDIF(MARET!I107,MARET!D107,"Y"),"")</f>
        <v/>
      </c>
      <c r="AG107" s="71" t="str">
        <f ca="1">IFERROR(DATEDIF(MARET!I107,MARET!D107,"YM"),"")</f>
        <v/>
      </c>
      <c r="AH107" s="72" t="str">
        <f t="shared" ca="1" si="84"/>
        <v/>
      </c>
      <c r="AI107" s="72" t="str">
        <f ca="1">AH107&amp;MARET!K107</f>
        <v/>
      </c>
      <c r="AJ107" s="72" t="str">
        <f>IF(MARET!Y107="","",IF(MARET!Y107&lt;18.5,"Kurus",IF(MARET!Y107&lt;25,"Normal",IF(MARET!Y107&lt;30,"Overweight (Risiko)",IF(MARET!Y107&lt;35,"Obesitas I","Obesitas II")))))</f>
        <v/>
      </c>
      <c r="AK107" s="72" t="str">
        <f t="shared" ca="1" si="85"/>
        <v/>
      </c>
      <c r="AL107" s="72" t="str">
        <f>IF(MARET!Z107="","",IF(AND(MARET!K107="L",MARET!Z107&lt;90),"Normal / Aman",IF(AND(MARET!K107="L",MARET!Z107&gt;=90,MARET!Z107&lt;=100),"Risiko Tinggi",IF(AND(MARET!K107="L",MARET!Z107&gt;100),"Obesitas (Sangat Berisiko)",IF(AND(MARET!K107="P",MARET!Z107&lt;80),"Normal / Aman",IF(AND(MARET!K107="P",MARET!Z107&gt;=80,MARET!Z107&lt;=95),"Risiko Tinggi",IF(AND(MARET!K107="P",MARET!Z107&gt;95),"Obesitas (Sangat Berisiko)","")))))))</f>
        <v/>
      </c>
      <c r="AM107" s="72" t="str">
        <f t="shared" ca="1" si="86"/>
        <v/>
      </c>
      <c r="AN107" s="73" t="str">
        <f>IFERROR(ABS(LEFT(MARET!AA107,FIND("/",MARET!AA107)-1)),"")</f>
        <v/>
      </c>
      <c r="AO107" s="73" t="str">
        <f>IFERROR(ABS(MID(MARET!AA107,FIND("/",MARET!AA107)+1,LEN(MARET!AA107))),"")</f>
        <v/>
      </c>
      <c r="AP107" s="72" t="str">
        <f t="shared" si="87"/>
        <v/>
      </c>
      <c r="AQ107" s="72" t="str">
        <f t="shared" ca="1" si="88"/>
        <v/>
      </c>
      <c r="AR107" s="72" t="str">
        <f>IF(MARET!AB107="","",IF(MARET!AB107&lt;181,"NORMAL",IF(MARET!AB107&lt;201,"Pre DM", "DM")))</f>
        <v/>
      </c>
      <c r="AS107" s="72" t="str">
        <f t="shared" ca="1" si="89"/>
        <v/>
      </c>
      <c r="AU107" s="71" t="str">
        <f ca="1">IFERROR(DATEDIF(APRIL!I107,APRIL!D107,"Y"),"")</f>
        <v/>
      </c>
      <c r="AV107" s="71" t="str">
        <f ca="1">IFERROR(DATEDIF(APRIL!I107,APRIL!D107,"YM"),"")</f>
        <v/>
      </c>
      <c r="AW107" s="72" t="str">
        <f t="shared" ca="1" si="90"/>
        <v/>
      </c>
      <c r="AX107" s="72" t="str">
        <f ca="1">AW107&amp;APRIL!K107</f>
        <v/>
      </c>
      <c r="AY107" s="72" t="str">
        <f>IF(APRIL!Y107="","",IF(APRIL!Y107&lt;18.5,"Kurus",IF(APRIL!Y107&lt;25,"Normal",IF(APRIL!Y107&lt;30,"Overweight (Risiko)",IF(APRIL!Y107&lt;35,"Obesitas I","Obesitas II")))))</f>
        <v/>
      </c>
      <c r="AZ107" s="72" t="str">
        <f t="shared" ca="1" si="91"/>
        <v/>
      </c>
      <c r="BA107" s="72" t="str">
        <f>IF(APRIL!Z107="","",IF(AND(APRIL!K107="L",APRIL!Z107&lt;90),"Normal / Aman",IF(AND(APRIL!K107="L",APRIL!Z107&gt;=90,APRIL!Z107&lt;=100),"Risiko Tinggi",IF(AND(APRIL!K107="L",APRIL!Z107&gt;100),"Obesitas (Sangat Berisiko)",IF(AND(APRIL!K107="P",APRIL!Z107&lt;80),"Normal / Aman",IF(AND(APRIL!K107="P",APRIL!Z107&gt;=80,APRIL!Z107&lt;=95),"Risiko Tinggi",IF(AND(APRIL!K107="P",APRIL!Z107&gt;95),"Obesitas (Sangat Berisiko)","")))))))</f>
        <v/>
      </c>
      <c r="BB107" s="72" t="str">
        <f t="shared" ca="1" si="92"/>
        <v/>
      </c>
      <c r="BC107" s="73" t="str">
        <f>IFERROR(ABS(LEFT(APRIL!AA107,FIND("/",APRIL!AA107)-1)),"")</f>
        <v/>
      </c>
      <c r="BD107" s="73" t="str">
        <f>IFERROR(ABS(MID(APRIL!AA107,FIND("/",APRIL!AA107)+1,LEN(APRIL!AA107))),"")</f>
        <v/>
      </c>
      <c r="BE107" s="72" t="str">
        <f t="shared" si="93"/>
        <v/>
      </c>
      <c r="BF107" s="72" t="str">
        <f t="shared" ca="1" si="94"/>
        <v/>
      </c>
      <c r="BG107" s="72" t="str">
        <f>IF(APRIL!AB107="","",IF(APRIL!AB107&lt;181,"NORMAL",IF(APRIL!AB107&lt;201,"Pre DM", "DM")))</f>
        <v/>
      </c>
      <c r="BH107" s="72" t="str">
        <f t="shared" ca="1" si="95"/>
        <v/>
      </c>
      <c r="BJ107" s="71" t="str">
        <f ca="1">IFERROR(DATEDIF(MEI!I107,MEI!D107,"Y"),"")</f>
        <v/>
      </c>
      <c r="BK107" s="71" t="str">
        <f ca="1">IFERROR(DATEDIF(MEI!I107,MEI!D107,"YM"),"")</f>
        <v/>
      </c>
      <c r="BL107" s="72" t="str">
        <f t="shared" ca="1" si="96"/>
        <v/>
      </c>
      <c r="BM107" s="72" t="str">
        <f ca="1">BL107&amp;MEI!K107</f>
        <v/>
      </c>
      <c r="BN107" s="72" t="str">
        <f>IF(MEI!Y107="","",IF(MEI!Y107&lt;18.5,"Kurus",IF(MEI!Y107&lt;25,"Normal",IF(MEI!Y107&lt;30,"Overweight (Risiko)",IF(MEI!Y107&lt;35,"Obesitas I","Obesitas II")))))</f>
        <v/>
      </c>
      <c r="BO107" s="72" t="str">
        <f t="shared" ca="1" si="97"/>
        <v/>
      </c>
      <c r="BP107" s="72" t="str">
        <f>IF(MEI!Z107="","",IF(AND(MEI!K107="L",MEI!Z107&lt;90),"Normal / Aman",IF(AND(MEI!K107="L",MEI!Z107&gt;=90,MEI!Z107&lt;=100),"Risiko Tinggi",IF(AND(MEI!K107="L",MEI!Z107&gt;100),"Obesitas (Sangat Berisiko)",IF(AND(MEI!K107="P",MEI!Z107&lt;80),"Normal / Aman",IF(AND(MEI!K107="P",MEI!Z107&gt;=80,MEI!Z107&lt;=95),"Risiko Tinggi",IF(AND(MEI!K107="P",MEI!Z107&gt;95),"Obesitas (Sangat Berisiko)","")))))))</f>
        <v/>
      </c>
      <c r="BQ107" s="72" t="str">
        <f t="shared" ca="1" si="98"/>
        <v/>
      </c>
      <c r="BR107" s="73" t="str">
        <f>IFERROR(ABS(LEFT(MEI!AA107,FIND("/",MEI!AA107)-1)),"")</f>
        <v/>
      </c>
      <c r="BS107" s="73" t="str">
        <f>IFERROR(ABS(MID(MEI!AA107,FIND("/",MEI!AA107)+1,LEN(MEI!AA107))),"")</f>
        <v/>
      </c>
      <c r="BT107" s="72" t="str">
        <f t="shared" si="99"/>
        <v/>
      </c>
      <c r="BU107" s="72" t="str">
        <f t="shared" ca="1" si="100"/>
        <v/>
      </c>
      <c r="BV107" s="72" t="str">
        <f>IF(MEI!AB107="","",IF(MEI!AB107&lt;181,"NORMAL",IF(MEI!AB107&lt;201,"Pre DM", "DM")))</f>
        <v/>
      </c>
      <c r="BW107" s="72" t="str">
        <f t="shared" ca="1" si="101"/>
        <v/>
      </c>
      <c r="BY107" s="71" t="str">
        <f ca="1">IFERROR(DATEDIF(JUNI!I107,JUNI!D107,"Y"),"")</f>
        <v/>
      </c>
      <c r="BZ107" s="71" t="str">
        <f ca="1">IFERROR(DATEDIF(JUNI!I107,JUNI!D107,"YM"),"")</f>
        <v/>
      </c>
      <c r="CA107" s="72" t="str">
        <f t="shared" ca="1" si="102"/>
        <v/>
      </c>
      <c r="CB107" s="72" t="str">
        <f ca="1">CA107&amp;JUNI!K107</f>
        <v/>
      </c>
      <c r="CC107" s="72" t="str">
        <f>IF(JUNI!Y107="","",IF(JUNI!Y107&lt;18.5,"Kurus",IF(JUNI!Y107&lt;25,"Normal",IF(JUNI!Y107&lt;30,"Overweight (Risiko)",IF(JUNI!Y107&lt;35,"Obesitas I","Obesitas II")))))</f>
        <v/>
      </c>
      <c r="CD107" s="72" t="str">
        <f t="shared" ca="1" si="103"/>
        <v/>
      </c>
      <c r="CE107" s="72" t="str">
        <f>IF(JUNI!Z107="","",IF(AND(JUNI!K107="L",JUNI!Z107&lt;90),"Normal / Aman",IF(AND(JUNI!K107="L",JUNI!Z107&gt;=90,JUNI!Z107&lt;=100),"Risiko Tinggi",IF(AND(JUNI!K107="L",JUNI!Z107&gt;100),"Obesitas (Sangat Berisiko)",IF(AND(JUNI!K107="P",JUNI!Z107&lt;80),"Normal / Aman",IF(AND(JUNI!K107="P",JUNI!Z107&gt;=80,JUNI!Z107&lt;=95),"Risiko Tinggi",IF(AND(JUNI!K107="P",JUNI!Z107&gt;95),"Obesitas (Sangat Berisiko)","")))))))</f>
        <v/>
      </c>
      <c r="CF107" s="72" t="str">
        <f t="shared" ca="1" si="104"/>
        <v/>
      </c>
      <c r="CG107" s="73" t="str">
        <f>IFERROR(ABS(LEFT(JUNI!AA107,FIND("/",JUNI!AA107)-1)),"")</f>
        <v/>
      </c>
      <c r="CH107" s="73" t="str">
        <f>IFERROR(ABS(MID(JUNI!AA107,FIND("/",JUNI!AA107)+1,LEN(JUNI!AA107))),"")</f>
        <v/>
      </c>
      <c r="CI107" s="72" t="str">
        <f t="shared" si="105"/>
        <v/>
      </c>
      <c r="CJ107" s="72" t="str">
        <f t="shared" ca="1" si="106"/>
        <v/>
      </c>
      <c r="CK107" s="72" t="str">
        <f>IF(JUNI!AB107="","",IF(JUNI!AB107&lt;181,"NORMAL",IF(JUNI!AB107&lt;201,"Pre DM", "DM")))</f>
        <v/>
      </c>
      <c r="CL107" s="72" t="str">
        <f t="shared" ca="1" si="107"/>
        <v/>
      </c>
      <c r="CN107" s="71" t="str">
        <f ca="1">IFERROR(DATEDIF(JULI!I107,JULI!D107,"Y"),"")</f>
        <v/>
      </c>
      <c r="CO107" s="71" t="str">
        <f ca="1">IFERROR(DATEDIF(JULI!I107,JULI!D107,"YM"),"")</f>
        <v/>
      </c>
      <c r="CP107" s="72" t="str">
        <f t="shared" ca="1" si="108"/>
        <v/>
      </c>
      <c r="CQ107" s="72" t="str">
        <f ca="1">CP107&amp;JULI!K107</f>
        <v/>
      </c>
      <c r="CR107" s="72" t="str">
        <f>IF(JULI!Y107="","",IF(JULI!Y107&lt;18.5,"Kurus",IF(JULI!Y107&lt;25,"Normal",IF(JULI!Y107&lt;30,"Overweight (Risiko)",IF(JULI!Y107&lt;35,"Obesitas I","Obesitas II")))))</f>
        <v/>
      </c>
      <c r="CS107" s="72" t="str">
        <f t="shared" ca="1" si="109"/>
        <v/>
      </c>
      <c r="CT107" s="72" t="str">
        <f>IF(JULI!Z107="","",IF(AND(JULI!K107="L",JULI!Z107&lt;90),"Normal / Aman",IF(AND(JULI!K107="L",JULI!Z107&gt;=90,JULI!Z107&lt;=100),"Risiko Tinggi",IF(AND(JULI!K107="L",JULI!Z107&gt;100),"Obesitas (Sangat Berisiko)",IF(AND(JULI!K107="P",JULI!Z107&lt;80),"Normal / Aman",IF(AND(JULI!K107="P",JULI!Z107&gt;=80,JULI!Z107&lt;=95),"Risiko Tinggi",IF(AND(JULI!K107="P",JULI!Z107&gt;95),"Obesitas (Sangat Berisiko)","")))))))</f>
        <v/>
      </c>
      <c r="CU107" s="72" t="str">
        <f t="shared" ca="1" si="110"/>
        <v/>
      </c>
      <c r="CV107" s="73" t="str">
        <f>IFERROR(ABS(LEFT(JULI!AA107,FIND("/",JULI!AA107)-1)),"")</f>
        <v/>
      </c>
      <c r="CW107" s="73" t="str">
        <f>IFERROR(ABS(MID(JULI!AA107,FIND("/",JULI!AA107)+1,LEN(JULI!AA107))),"")</f>
        <v/>
      </c>
      <c r="CX107" s="72" t="str">
        <f t="shared" si="111"/>
        <v/>
      </c>
      <c r="CY107" s="72" t="str">
        <f t="shared" ca="1" si="112"/>
        <v/>
      </c>
      <c r="CZ107" s="72" t="str">
        <f>IF(JULI!AB107="","",IF(JULI!AB107&lt;181,"NORMAL",IF(JULI!AB107&lt;201,"Pre DM", "DM")))</f>
        <v/>
      </c>
      <c r="DA107" s="72" t="str">
        <f t="shared" ca="1" si="113"/>
        <v/>
      </c>
      <c r="DC107" s="71" t="str">
        <f ca="1">IFERROR(DATEDIF(AGUSTUS!I107,AGUSTUS!D107,"Y"),"")</f>
        <v/>
      </c>
      <c r="DD107" s="71" t="str">
        <f ca="1">IFERROR(DATEDIF(AGUSTUS!I107,AGUSTUS!D107,"YM"),"")</f>
        <v/>
      </c>
      <c r="DE107" s="72" t="str">
        <f t="shared" ca="1" si="114"/>
        <v/>
      </c>
      <c r="DF107" s="72" t="str">
        <f ca="1">DE107&amp;AGUSTUS!K107</f>
        <v/>
      </c>
      <c r="DG107" s="72" t="str">
        <f>IF(AGUSTUS!Y107="","",IF(AGUSTUS!Y107&lt;18.5,"Kurus",IF(AGUSTUS!Y107&lt;25,"Normal",IF(AGUSTUS!Y107&lt;30,"Overweight (Risiko)",IF(AGUSTUS!Y107&lt;35,"Obesitas I","Obesitas II")))))</f>
        <v/>
      </c>
      <c r="DH107" s="72" t="str">
        <f t="shared" ca="1" si="115"/>
        <v/>
      </c>
      <c r="DI107" s="72" t="str">
        <f>IF(AGUSTUS!Z107="","",IF(AND(AGUSTUS!K107="L",AGUSTUS!Z107&lt;90),"Normal / Aman",IF(AND(AGUSTUS!K107="L",AGUSTUS!Z107&gt;=90,AGUSTUS!Z107&lt;=100),"Risiko Tinggi",IF(AND(AGUSTUS!K107="L",AGUSTUS!Z107&gt;100),"Obesitas (Sangat Berisiko)",IF(AND(AGUSTUS!K107="P",AGUSTUS!Z107&lt;80),"Normal / Aman",IF(AND(AGUSTUS!K107="P",AGUSTUS!Z107&gt;=80,AGUSTUS!Z107&lt;=95),"Risiko Tinggi",IF(AND(AGUSTUS!K107="P",AGUSTUS!Z107&gt;95),"Obesitas (Sangat Berisiko)","")))))))</f>
        <v/>
      </c>
      <c r="DJ107" s="72" t="str">
        <f t="shared" ca="1" si="116"/>
        <v/>
      </c>
      <c r="DK107" s="73" t="str">
        <f>IFERROR(ABS(LEFT(AGUSTUS!AA107,FIND("/",AGUSTUS!AA107)-1)),"")</f>
        <v/>
      </c>
      <c r="DL107" s="73" t="str">
        <f>IFERROR(ABS(MID(AGUSTUS!AA107,FIND("/",AGUSTUS!AA107)+1,LEN(AGUSTUS!AA107))),"")</f>
        <v/>
      </c>
      <c r="DM107" s="72" t="str">
        <f t="shared" si="117"/>
        <v/>
      </c>
      <c r="DN107" s="72" t="str">
        <f t="shared" ca="1" si="118"/>
        <v/>
      </c>
      <c r="DO107" s="72" t="str">
        <f>IF(AGUSTUS!AB107="","",IF(AGUSTUS!AB107&lt;181,"NORMAL",IF(AGUSTUS!AB107&lt;201,"Pre DM", "DM")))</f>
        <v/>
      </c>
      <c r="DP107" s="72" t="str">
        <f t="shared" ca="1" si="119"/>
        <v/>
      </c>
      <c r="DR107" s="71" t="str">
        <f ca="1">IFERROR(DATEDIF(SEPTEMBER!I107,SEPTEMBER!D107,"Y"),"")</f>
        <v/>
      </c>
      <c r="DS107" s="71" t="str">
        <f ca="1">IFERROR(DATEDIF(SEPTEMBER!I107,SEPTEMBER!D107,"YM"),"")</f>
        <v/>
      </c>
      <c r="DT107" s="72" t="str">
        <f t="shared" ca="1" si="120"/>
        <v/>
      </c>
      <c r="DU107" s="72" t="str">
        <f ca="1">DT107&amp;SEPTEMBER!K107</f>
        <v/>
      </c>
      <c r="DV107" s="72" t="str">
        <f>IF(SEPTEMBER!Y107="","",IF(SEPTEMBER!Y107&lt;18.5,"Kurus",IF(SEPTEMBER!Y107&lt;25,"Normal",IF(SEPTEMBER!Y107&lt;30,"Overweight (Risiko)",IF(SEPTEMBER!Y107&lt;35,"Obesitas I","Obesitas II")))))</f>
        <v/>
      </c>
      <c r="DW107" s="72" t="str">
        <f t="shared" ca="1" si="121"/>
        <v/>
      </c>
      <c r="DX107" s="72" t="str">
        <f>IF(SEPTEMBER!Z107="","",IF(AND(SEPTEMBER!K107="L",SEPTEMBER!Z107&lt;90),"Normal / Aman",IF(AND(SEPTEMBER!K107="L",SEPTEMBER!Z107&gt;=90,SEPTEMBER!Z107&lt;=100),"Risiko Tinggi",IF(AND(SEPTEMBER!K107="L",SEPTEMBER!Z107&gt;100),"Obesitas (Sangat Berisiko)",IF(AND(SEPTEMBER!K107="P",SEPTEMBER!Z107&lt;80),"Normal / Aman",IF(AND(SEPTEMBER!K107="P",SEPTEMBER!Z107&gt;=80,SEPTEMBER!Z107&lt;=95),"Risiko Tinggi",IF(AND(SEPTEMBER!K107="P",SEPTEMBER!Z107&gt;95),"Obesitas (Sangat Berisiko)","")))))))</f>
        <v/>
      </c>
      <c r="DY107" s="72" t="str">
        <f t="shared" ca="1" si="122"/>
        <v/>
      </c>
      <c r="DZ107" s="73" t="str">
        <f>IFERROR(ABS(LEFT(SEPTEMBER!AA107,FIND("/",SEPTEMBER!AA107)-1)),"")</f>
        <v/>
      </c>
      <c r="EA107" s="73" t="str">
        <f>IFERROR(ABS(MID(SEPTEMBER!AA107,FIND("/",SEPTEMBER!AA107)+1,LEN(SEPTEMBER!AA107))),"")</f>
        <v/>
      </c>
      <c r="EB107" s="72" t="str">
        <f t="shared" si="123"/>
        <v/>
      </c>
      <c r="EC107" s="72" t="str">
        <f t="shared" ca="1" si="124"/>
        <v/>
      </c>
      <c r="ED107" s="72" t="str">
        <f>IF(SEPTEMBER!AB107="","",IF(SEPTEMBER!AB107&lt;181,"NORMAL",IF(SEPTEMBER!AB107&lt;201,"Pre DM", "DM")))</f>
        <v/>
      </c>
      <c r="EE107" s="72" t="str">
        <f t="shared" ca="1" si="125"/>
        <v/>
      </c>
      <c r="EG107" s="71" t="str">
        <f ca="1">IFERROR(DATEDIF(OKTOBER!I107,OKTOBER!D107,"Y"),"")</f>
        <v/>
      </c>
      <c r="EH107" s="71" t="str">
        <f ca="1">IFERROR(DATEDIF(OKTOBER!I107,OKTOBER!D107,"YM"),"")</f>
        <v/>
      </c>
      <c r="EI107" s="72" t="str">
        <f t="shared" ca="1" si="126"/>
        <v/>
      </c>
      <c r="EJ107" s="72" t="str">
        <f ca="1">EI107&amp;OKTOBER!K107</f>
        <v/>
      </c>
      <c r="EK107" s="72" t="str">
        <f>IF(OKTOBER!Y107="","",IF(OKTOBER!Y107&lt;18.5,"Kurus",IF(OKTOBER!Y107&lt;25,"Normal",IF(OKTOBER!Y107&lt;30,"Overweight (Risiko)",IF(OKTOBER!Y107&lt;35,"Obesitas I","Obesitas II")))))</f>
        <v/>
      </c>
      <c r="EL107" s="72" t="str">
        <f t="shared" ca="1" si="127"/>
        <v/>
      </c>
      <c r="EM107" s="72" t="str">
        <f>IF(OKTOBER!Z107="","",IF(AND(OKTOBER!K107="L",OKTOBER!Z107&lt;90),"Normal / Aman",IF(AND(OKTOBER!K107="L",OKTOBER!Z107&gt;=90,OKTOBER!Z107&lt;=100),"Risiko Tinggi",IF(AND(OKTOBER!K107="L",OKTOBER!Z107&gt;100),"Obesitas (Sangat Berisiko)",IF(AND(OKTOBER!K107="P",OKTOBER!Z107&lt;80),"Normal / Aman",IF(AND(OKTOBER!K107="P",OKTOBER!Z107&gt;=80,OKTOBER!Z107&lt;=95),"Risiko Tinggi",IF(AND(OKTOBER!K107="P",OKTOBER!Z107&gt;95),"Obesitas (Sangat Berisiko)","")))))))</f>
        <v/>
      </c>
      <c r="EN107" s="72" t="str">
        <f t="shared" ca="1" si="128"/>
        <v/>
      </c>
      <c r="EO107" s="73" t="str">
        <f>IFERROR(ABS(LEFT(OKTOBER!AA107,FIND("/",OKTOBER!AA107)-1)),"")</f>
        <v/>
      </c>
      <c r="EP107" s="73" t="str">
        <f>IFERROR(ABS(MID(OKTOBER!AA107,FIND("/",OKTOBER!AA107)+1,LEN(OKTOBER!AA107))),"")</f>
        <v/>
      </c>
      <c r="EQ107" s="72" t="str">
        <f t="shared" si="129"/>
        <v/>
      </c>
      <c r="ER107" s="72" t="str">
        <f t="shared" ca="1" si="130"/>
        <v/>
      </c>
      <c r="ES107" s="72" t="str">
        <f>IF(OKTOBER!AB107="","",IF(OKTOBER!AB107&lt;181,"NORMAL",IF(OKTOBER!AB107&lt;201,"Pre DM", "DM")))</f>
        <v/>
      </c>
      <c r="ET107" s="72" t="str">
        <f t="shared" ca="1" si="131"/>
        <v/>
      </c>
      <c r="EV107" s="71" t="str">
        <f ca="1">IFERROR(DATEDIF(NOPEMBER!I107,NOPEMBER!D107,"Y"),"")</f>
        <v/>
      </c>
      <c r="EW107" s="71" t="str">
        <f ca="1">IFERROR(DATEDIF(NOPEMBER!I107,NOPEMBER!D107,"YM"),"")</f>
        <v/>
      </c>
      <c r="EX107" s="72" t="str">
        <f t="shared" ca="1" si="132"/>
        <v/>
      </c>
      <c r="EY107" s="72" t="str">
        <f ca="1">EX107&amp;NOPEMBER!K107</f>
        <v/>
      </c>
      <c r="EZ107" s="72" t="str">
        <f>IF(NOPEMBER!Y107="","",IF(NOPEMBER!Y107&lt;18.5,"Kurus",IF(NOPEMBER!Y107&lt;25,"Normal",IF(NOPEMBER!Y107&lt;30,"Overweight (Risiko)",IF(NOPEMBER!Y107&lt;35,"Obesitas I","Obesitas II")))))</f>
        <v/>
      </c>
      <c r="FA107" s="72" t="str">
        <f t="shared" ca="1" si="133"/>
        <v/>
      </c>
      <c r="FB107" s="72" t="str">
        <f>IF(NOPEMBER!Z107="","",IF(AND(NOPEMBER!K107="L",NOPEMBER!Z107&lt;90),"Normal / Aman",IF(AND(NOPEMBER!K107="L",NOPEMBER!Z107&gt;=90,NOPEMBER!Z107&lt;=100),"Risiko Tinggi",IF(AND(NOPEMBER!K107="L",NOPEMBER!Z107&gt;100),"Obesitas (Sangat Berisiko)",IF(AND(NOPEMBER!K107="P",NOPEMBER!Z107&lt;80),"Normal / Aman",IF(AND(NOPEMBER!K107="P",NOPEMBER!Z107&gt;=80,NOPEMBER!Z107&lt;=95),"Risiko Tinggi",IF(AND(NOPEMBER!K107="P",NOPEMBER!Z107&gt;95),"Obesitas (Sangat Berisiko)","")))))))</f>
        <v/>
      </c>
      <c r="FC107" s="72" t="str">
        <f t="shared" ca="1" si="134"/>
        <v/>
      </c>
      <c r="FD107" s="73" t="str">
        <f>IFERROR(ABS(LEFT(NOPEMBER!AA107,FIND("/",NOPEMBER!AA107)-1)),"")</f>
        <v/>
      </c>
      <c r="FE107" s="73" t="str">
        <f>IFERROR(ABS(MID(NOPEMBER!AA107,FIND("/",NOPEMBER!AA107)+1,LEN(NOPEMBER!AA107))),"")</f>
        <v/>
      </c>
      <c r="FF107" s="72" t="str">
        <f t="shared" si="135"/>
        <v/>
      </c>
      <c r="FG107" s="72" t="str">
        <f t="shared" ca="1" si="136"/>
        <v/>
      </c>
      <c r="FH107" s="72" t="str">
        <f>IF(NOPEMBER!AB107="","",IF(NOPEMBER!AB107&lt;181,"NORMAL",IF(NOPEMBER!AB107&lt;201,"Pre DM", "DM")))</f>
        <v/>
      </c>
      <c r="FI107" s="72" t="str">
        <f t="shared" ca="1" si="137"/>
        <v/>
      </c>
      <c r="FK107" s="71" t="str">
        <f ca="1">IFERROR(DATEDIF(DESEMBER!I107,DESEMBER!D107,"Y"),"")</f>
        <v/>
      </c>
      <c r="FL107" s="71" t="str">
        <f ca="1">IFERROR(DATEDIF(DESEMBER!I107,DESEMBER!D107,"YM"),"")</f>
        <v/>
      </c>
      <c r="FM107" s="72" t="str">
        <f t="shared" ca="1" si="138"/>
        <v/>
      </c>
      <c r="FN107" s="72" t="str">
        <f ca="1">FM107&amp;DESEMBER!K107</f>
        <v/>
      </c>
      <c r="FO107" s="72" t="str">
        <f>IF(DESEMBER!Y107="","",IF(DESEMBER!Y107&lt;18.5,"Kurus",IF(DESEMBER!Y107&lt;25,"Normal",IF(DESEMBER!Y107&lt;30,"Overweight (Risiko)",IF(DESEMBER!Y107&lt;35,"Obesitas I","Obesitas II")))))</f>
        <v/>
      </c>
      <c r="FP107" s="72" t="str">
        <f t="shared" ca="1" si="139"/>
        <v/>
      </c>
      <c r="FQ107" s="72" t="str">
        <f>IF(DESEMBER!Z107="","",IF(AND(DESEMBER!K107="L",DESEMBER!Z107&lt;90),"Normal / Aman",IF(AND(DESEMBER!K107="L",DESEMBER!Z107&gt;=90,DESEMBER!Z107&lt;=100),"Risiko Tinggi",IF(AND(DESEMBER!K107="L",DESEMBER!Z107&gt;100),"Obesitas (Sangat Berisiko)",IF(AND(DESEMBER!K107="P",DESEMBER!Z107&lt;80),"Normal / Aman",IF(AND(DESEMBER!K107="P",DESEMBER!Z107&gt;=80,DESEMBER!Z107&lt;=95),"Risiko Tinggi",IF(AND(DESEMBER!K107="P",DESEMBER!Z107&gt;95),"Obesitas (Sangat Berisiko)","")))))))</f>
        <v/>
      </c>
      <c r="FR107" s="72" t="str">
        <f t="shared" ca="1" si="140"/>
        <v/>
      </c>
      <c r="FS107" s="73" t="str">
        <f>IFERROR(ABS(LEFT(DESEMBER!AA107,FIND("/",DESEMBER!AA107)-1)),"")</f>
        <v/>
      </c>
      <c r="FT107" s="73" t="str">
        <f>IFERROR(ABS(MID(DESEMBER!AA107,FIND("/",DESEMBER!AA107)+1,LEN(DESEMBER!AA107))),"")</f>
        <v/>
      </c>
      <c r="FU107" s="72" t="str">
        <f t="shared" si="141"/>
        <v/>
      </c>
      <c r="FV107" s="72" t="str">
        <f t="shared" ca="1" si="142"/>
        <v/>
      </c>
      <c r="FW107" s="72" t="str">
        <f>IF(DESEMBER!AB107="","",IF(DESEMBER!AB107&lt;181,"NORMAL",IF(DESEMBER!AB107&lt;201,"Pre DM", "DM")))</f>
        <v/>
      </c>
      <c r="FX107" s="72" t="str">
        <f t="shared" ca="1" si="143"/>
        <v/>
      </c>
    </row>
    <row r="108" spans="2:180" x14ac:dyDescent="0.25">
      <c r="B108" s="71" t="str">
        <f ca="1">IFERROR(DATEDIF(JANUARI!I108,JANUARI!D108,"Y"),"")</f>
        <v/>
      </c>
      <c r="C108" s="71" t="str">
        <f ca="1">IFERROR(DATEDIF(JANUARI!I108,JANUARI!D108,"YM"),"")</f>
        <v/>
      </c>
      <c r="D108" s="72" t="str">
        <f t="shared" ca="1" si="72"/>
        <v/>
      </c>
      <c r="E108" s="72" t="str">
        <f ca="1">D108&amp;JANUARI!K108</f>
        <v/>
      </c>
      <c r="F108" s="72" t="str">
        <f>IF(JANUARI!Y108="","",IF(JANUARI!Y108&lt;18.5,"Kurus",IF(JANUARI!Y108&lt;25,"Normal",IF(JANUARI!Y108&lt;30,"Overweight (Risiko)",IF(JANUARI!Y108&lt;35,"Obesitas I","Obesitas II")))))</f>
        <v/>
      </c>
      <c r="G108" s="72" t="str">
        <f t="shared" ca="1" si="73"/>
        <v/>
      </c>
      <c r="H108" s="72" t="str">
        <f>IF(JANUARI!Z108="","",IF(AND(JANUARI!K108="L",JANUARI!Z108&lt;90),"Normal / Aman",IF(AND(JANUARI!K108="L",JANUARI!Z108&gt;=90,JANUARI!Z108&lt;=100),"Risiko Tinggi",IF(AND(JANUARI!K108="L",JANUARI!Z108&gt;100),"Obesitas (Sangat Berisiko)",IF(AND(JANUARI!K108="P",JANUARI!Z108&lt;80),"Normal / Aman",IF(AND(JANUARI!K108="P",JANUARI!Z108&gt;=80,JANUARI!Z108&lt;=95),"Risiko Tinggi",IF(AND(JANUARI!K108="P",JANUARI!Z108&gt;95),"Obesitas (Sangat Berisiko)","")))))))</f>
        <v/>
      </c>
      <c r="I108" s="72" t="str">
        <f t="shared" ca="1" si="74"/>
        <v/>
      </c>
      <c r="J108" s="73" t="str">
        <f>IFERROR(ABS(LEFT(JANUARI!AA108,FIND("/",JANUARI!AA108)-1)),"")</f>
        <v/>
      </c>
      <c r="K108" s="73" t="str">
        <f>IFERROR(ABS(MID(JANUARI!AA108,FIND("/",JANUARI!AA108)+1,LEN(JANUARI!AA108))),"")</f>
        <v/>
      </c>
      <c r="L108" s="72" t="str">
        <f t="shared" si="75"/>
        <v/>
      </c>
      <c r="M108" s="72" t="str">
        <f t="shared" ca="1" si="76"/>
        <v/>
      </c>
      <c r="N108" s="72" t="str">
        <f>IF(JANUARI!AB108="","",IF(JANUARI!AB108&lt;181,"NORMAL",IF(JANUARI!AB108&lt;201,"Pre DM", "DM")))</f>
        <v/>
      </c>
      <c r="O108" s="72" t="str">
        <f t="shared" ca="1" si="77"/>
        <v/>
      </c>
      <c r="Q108" s="71" t="str">
        <f ca="1">IFERROR(DATEDIF(PEBRUARI!I108,PEBRUARI!D108,"Y"),"")</f>
        <v/>
      </c>
      <c r="R108" s="71" t="str">
        <f ca="1">IFERROR(DATEDIF(PEBRUARI!I108,PEBRUARI!D108,"YM"),"")</f>
        <v/>
      </c>
      <c r="S108" s="72" t="str">
        <f t="shared" ca="1" si="78"/>
        <v/>
      </c>
      <c r="T108" s="72" t="str">
        <f ca="1">S108&amp;PEBRUARI!K108</f>
        <v/>
      </c>
      <c r="U108" s="72" t="str">
        <f>IF(PEBRUARI!Y108="","",IF(PEBRUARI!Y108&lt;18.5,"Kurus",IF(PEBRUARI!Y108&lt;25,"Normal",IF(PEBRUARI!Y108&lt;30,"Overweight (Risiko)",IF(PEBRUARI!Y108&lt;35,"Obesitas I","Obesitas II")))))</f>
        <v/>
      </c>
      <c r="V108" s="72" t="str">
        <f t="shared" ca="1" si="79"/>
        <v/>
      </c>
      <c r="W108" s="72" t="str">
        <f>IF(PEBRUARI!Z108="","",IF(AND(PEBRUARI!K108="L",PEBRUARI!Z108&lt;90),"Normal / Aman",IF(AND(PEBRUARI!K108="L",PEBRUARI!Z108&gt;=90,PEBRUARI!Z108&lt;=100),"Risiko Tinggi",IF(AND(PEBRUARI!K108="L",PEBRUARI!Z108&gt;100),"Obesitas (Sangat Berisiko)",IF(AND(PEBRUARI!K108="P",PEBRUARI!Z108&lt;80),"Normal / Aman",IF(AND(PEBRUARI!K108="P",PEBRUARI!Z108&gt;=80,PEBRUARI!Z108&lt;=95),"Risiko Tinggi",IF(AND(PEBRUARI!K108="P",PEBRUARI!Z108&gt;95),"Obesitas (Sangat Berisiko)","")))))))</f>
        <v/>
      </c>
      <c r="X108" s="72" t="str">
        <f t="shared" ca="1" si="80"/>
        <v/>
      </c>
      <c r="Y108" s="73" t="str">
        <f>IFERROR(ABS(LEFT(PEBRUARI!AA108,FIND("/",PEBRUARI!AA108)-1)),"")</f>
        <v/>
      </c>
      <c r="Z108" s="73" t="str">
        <f>IFERROR(ABS(MID(PEBRUARI!AA108,FIND("/",PEBRUARI!AA108)+1,LEN(PEBRUARI!AA108))),"")</f>
        <v/>
      </c>
      <c r="AA108" s="72" t="str">
        <f t="shared" si="81"/>
        <v/>
      </c>
      <c r="AB108" s="72" t="str">
        <f t="shared" ca="1" si="82"/>
        <v/>
      </c>
      <c r="AC108" s="72" t="str">
        <f>IF(PEBRUARI!AB108="","",IF(PEBRUARI!AB108&lt;181,"NORMAL",IF(PEBRUARI!AB108&lt;201,"Pre DM", "DM")))</f>
        <v/>
      </c>
      <c r="AD108" s="72" t="str">
        <f t="shared" ca="1" si="83"/>
        <v/>
      </c>
      <c r="AF108" s="71" t="str">
        <f ca="1">IFERROR(DATEDIF(MARET!I108,MARET!D108,"Y"),"")</f>
        <v/>
      </c>
      <c r="AG108" s="71" t="str">
        <f ca="1">IFERROR(DATEDIF(MARET!I108,MARET!D108,"YM"),"")</f>
        <v/>
      </c>
      <c r="AH108" s="72" t="str">
        <f t="shared" ca="1" si="84"/>
        <v/>
      </c>
      <c r="AI108" s="72" t="str">
        <f ca="1">AH108&amp;MARET!K108</f>
        <v/>
      </c>
      <c r="AJ108" s="72" t="str">
        <f>IF(MARET!Y108="","",IF(MARET!Y108&lt;18.5,"Kurus",IF(MARET!Y108&lt;25,"Normal",IF(MARET!Y108&lt;30,"Overweight (Risiko)",IF(MARET!Y108&lt;35,"Obesitas I","Obesitas II")))))</f>
        <v/>
      </c>
      <c r="AK108" s="72" t="str">
        <f t="shared" ca="1" si="85"/>
        <v/>
      </c>
      <c r="AL108" s="72" t="str">
        <f>IF(MARET!Z108="","",IF(AND(MARET!K108="L",MARET!Z108&lt;90),"Normal / Aman",IF(AND(MARET!K108="L",MARET!Z108&gt;=90,MARET!Z108&lt;=100),"Risiko Tinggi",IF(AND(MARET!K108="L",MARET!Z108&gt;100),"Obesitas (Sangat Berisiko)",IF(AND(MARET!K108="P",MARET!Z108&lt;80),"Normal / Aman",IF(AND(MARET!K108="P",MARET!Z108&gt;=80,MARET!Z108&lt;=95),"Risiko Tinggi",IF(AND(MARET!K108="P",MARET!Z108&gt;95),"Obesitas (Sangat Berisiko)","")))))))</f>
        <v/>
      </c>
      <c r="AM108" s="72" t="str">
        <f t="shared" ca="1" si="86"/>
        <v/>
      </c>
      <c r="AN108" s="73" t="str">
        <f>IFERROR(ABS(LEFT(MARET!AA108,FIND("/",MARET!AA108)-1)),"")</f>
        <v/>
      </c>
      <c r="AO108" s="73" t="str">
        <f>IFERROR(ABS(MID(MARET!AA108,FIND("/",MARET!AA108)+1,LEN(MARET!AA108))),"")</f>
        <v/>
      </c>
      <c r="AP108" s="72" t="str">
        <f t="shared" si="87"/>
        <v/>
      </c>
      <c r="AQ108" s="72" t="str">
        <f t="shared" ca="1" si="88"/>
        <v/>
      </c>
      <c r="AR108" s="72" t="str">
        <f>IF(MARET!AB108="","",IF(MARET!AB108&lt;181,"NORMAL",IF(MARET!AB108&lt;201,"Pre DM", "DM")))</f>
        <v/>
      </c>
      <c r="AS108" s="72" t="str">
        <f t="shared" ca="1" si="89"/>
        <v/>
      </c>
      <c r="AU108" s="71" t="str">
        <f ca="1">IFERROR(DATEDIF(APRIL!I108,APRIL!D108,"Y"),"")</f>
        <v/>
      </c>
      <c r="AV108" s="71" t="str">
        <f ca="1">IFERROR(DATEDIF(APRIL!I108,APRIL!D108,"YM"),"")</f>
        <v/>
      </c>
      <c r="AW108" s="72" t="str">
        <f t="shared" ca="1" si="90"/>
        <v/>
      </c>
      <c r="AX108" s="72" t="str">
        <f ca="1">AW108&amp;APRIL!K108</f>
        <v/>
      </c>
      <c r="AY108" s="72" t="str">
        <f>IF(APRIL!Y108="","",IF(APRIL!Y108&lt;18.5,"Kurus",IF(APRIL!Y108&lt;25,"Normal",IF(APRIL!Y108&lt;30,"Overweight (Risiko)",IF(APRIL!Y108&lt;35,"Obesitas I","Obesitas II")))))</f>
        <v/>
      </c>
      <c r="AZ108" s="72" t="str">
        <f t="shared" ca="1" si="91"/>
        <v/>
      </c>
      <c r="BA108" s="72" t="str">
        <f>IF(APRIL!Z108="","",IF(AND(APRIL!K108="L",APRIL!Z108&lt;90),"Normal / Aman",IF(AND(APRIL!K108="L",APRIL!Z108&gt;=90,APRIL!Z108&lt;=100),"Risiko Tinggi",IF(AND(APRIL!K108="L",APRIL!Z108&gt;100),"Obesitas (Sangat Berisiko)",IF(AND(APRIL!K108="P",APRIL!Z108&lt;80),"Normal / Aman",IF(AND(APRIL!K108="P",APRIL!Z108&gt;=80,APRIL!Z108&lt;=95),"Risiko Tinggi",IF(AND(APRIL!K108="P",APRIL!Z108&gt;95),"Obesitas (Sangat Berisiko)","")))))))</f>
        <v/>
      </c>
      <c r="BB108" s="72" t="str">
        <f t="shared" ca="1" si="92"/>
        <v/>
      </c>
      <c r="BC108" s="73" t="str">
        <f>IFERROR(ABS(LEFT(APRIL!AA108,FIND("/",APRIL!AA108)-1)),"")</f>
        <v/>
      </c>
      <c r="BD108" s="73" t="str">
        <f>IFERROR(ABS(MID(APRIL!AA108,FIND("/",APRIL!AA108)+1,LEN(APRIL!AA108))),"")</f>
        <v/>
      </c>
      <c r="BE108" s="72" t="str">
        <f t="shared" si="93"/>
        <v/>
      </c>
      <c r="BF108" s="72" t="str">
        <f t="shared" ca="1" si="94"/>
        <v/>
      </c>
      <c r="BG108" s="72" t="str">
        <f>IF(APRIL!AB108="","",IF(APRIL!AB108&lt;181,"NORMAL",IF(APRIL!AB108&lt;201,"Pre DM", "DM")))</f>
        <v/>
      </c>
      <c r="BH108" s="72" t="str">
        <f t="shared" ca="1" si="95"/>
        <v/>
      </c>
      <c r="BJ108" s="71" t="str">
        <f ca="1">IFERROR(DATEDIF(MEI!I108,MEI!D108,"Y"),"")</f>
        <v/>
      </c>
      <c r="BK108" s="71" t="str">
        <f ca="1">IFERROR(DATEDIF(MEI!I108,MEI!D108,"YM"),"")</f>
        <v/>
      </c>
      <c r="BL108" s="72" t="str">
        <f t="shared" ca="1" si="96"/>
        <v/>
      </c>
      <c r="BM108" s="72" t="str">
        <f ca="1">BL108&amp;MEI!K108</f>
        <v/>
      </c>
      <c r="BN108" s="72" t="str">
        <f>IF(MEI!Y108="","",IF(MEI!Y108&lt;18.5,"Kurus",IF(MEI!Y108&lt;25,"Normal",IF(MEI!Y108&lt;30,"Overweight (Risiko)",IF(MEI!Y108&lt;35,"Obesitas I","Obesitas II")))))</f>
        <v/>
      </c>
      <c r="BO108" s="72" t="str">
        <f t="shared" ca="1" si="97"/>
        <v/>
      </c>
      <c r="BP108" s="72" t="str">
        <f>IF(MEI!Z108="","",IF(AND(MEI!K108="L",MEI!Z108&lt;90),"Normal / Aman",IF(AND(MEI!K108="L",MEI!Z108&gt;=90,MEI!Z108&lt;=100),"Risiko Tinggi",IF(AND(MEI!K108="L",MEI!Z108&gt;100),"Obesitas (Sangat Berisiko)",IF(AND(MEI!K108="P",MEI!Z108&lt;80),"Normal / Aman",IF(AND(MEI!K108="P",MEI!Z108&gt;=80,MEI!Z108&lt;=95),"Risiko Tinggi",IF(AND(MEI!K108="P",MEI!Z108&gt;95),"Obesitas (Sangat Berisiko)","")))))))</f>
        <v/>
      </c>
      <c r="BQ108" s="72" t="str">
        <f t="shared" ca="1" si="98"/>
        <v/>
      </c>
      <c r="BR108" s="73" t="str">
        <f>IFERROR(ABS(LEFT(MEI!AA108,FIND("/",MEI!AA108)-1)),"")</f>
        <v/>
      </c>
      <c r="BS108" s="73" t="str">
        <f>IFERROR(ABS(MID(MEI!AA108,FIND("/",MEI!AA108)+1,LEN(MEI!AA108))),"")</f>
        <v/>
      </c>
      <c r="BT108" s="72" t="str">
        <f t="shared" si="99"/>
        <v/>
      </c>
      <c r="BU108" s="72" t="str">
        <f t="shared" ca="1" si="100"/>
        <v/>
      </c>
      <c r="BV108" s="72" t="str">
        <f>IF(MEI!AB108="","",IF(MEI!AB108&lt;181,"NORMAL",IF(MEI!AB108&lt;201,"Pre DM", "DM")))</f>
        <v/>
      </c>
      <c r="BW108" s="72" t="str">
        <f t="shared" ca="1" si="101"/>
        <v/>
      </c>
      <c r="BY108" s="71" t="str">
        <f ca="1">IFERROR(DATEDIF(JUNI!I108,JUNI!D108,"Y"),"")</f>
        <v/>
      </c>
      <c r="BZ108" s="71" t="str">
        <f ca="1">IFERROR(DATEDIF(JUNI!I108,JUNI!D108,"YM"),"")</f>
        <v/>
      </c>
      <c r="CA108" s="72" t="str">
        <f t="shared" ca="1" si="102"/>
        <v/>
      </c>
      <c r="CB108" s="72" t="str">
        <f ca="1">CA108&amp;JUNI!K108</f>
        <v/>
      </c>
      <c r="CC108" s="72" t="str">
        <f>IF(JUNI!Y108="","",IF(JUNI!Y108&lt;18.5,"Kurus",IF(JUNI!Y108&lt;25,"Normal",IF(JUNI!Y108&lt;30,"Overweight (Risiko)",IF(JUNI!Y108&lt;35,"Obesitas I","Obesitas II")))))</f>
        <v/>
      </c>
      <c r="CD108" s="72" t="str">
        <f t="shared" ca="1" si="103"/>
        <v/>
      </c>
      <c r="CE108" s="72" t="str">
        <f>IF(JUNI!Z108="","",IF(AND(JUNI!K108="L",JUNI!Z108&lt;90),"Normal / Aman",IF(AND(JUNI!K108="L",JUNI!Z108&gt;=90,JUNI!Z108&lt;=100),"Risiko Tinggi",IF(AND(JUNI!K108="L",JUNI!Z108&gt;100),"Obesitas (Sangat Berisiko)",IF(AND(JUNI!K108="P",JUNI!Z108&lt;80),"Normal / Aman",IF(AND(JUNI!K108="P",JUNI!Z108&gt;=80,JUNI!Z108&lt;=95),"Risiko Tinggi",IF(AND(JUNI!K108="P",JUNI!Z108&gt;95),"Obesitas (Sangat Berisiko)","")))))))</f>
        <v/>
      </c>
      <c r="CF108" s="72" t="str">
        <f t="shared" ca="1" si="104"/>
        <v/>
      </c>
      <c r="CG108" s="73" t="str">
        <f>IFERROR(ABS(LEFT(JUNI!AA108,FIND("/",JUNI!AA108)-1)),"")</f>
        <v/>
      </c>
      <c r="CH108" s="73" t="str">
        <f>IFERROR(ABS(MID(JUNI!AA108,FIND("/",JUNI!AA108)+1,LEN(JUNI!AA108))),"")</f>
        <v/>
      </c>
      <c r="CI108" s="72" t="str">
        <f t="shared" si="105"/>
        <v/>
      </c>
      <c r="CJ108" s="72" t="str">
        <f t="shared" ca="1" si="106"/>
        <v/>
      </c>
      <c r="CK108" s="72" t="str">
        <f>IF(JUNI!AB108="","",IF(JUNI!AB108&lt;181,"NORMAL",IF(JUNI!AB108&lt;201,"Pre DM", "DM")))</f>
        <v/>
      </c>
      <c r="CL108" s="72" t="str">
        <f t="shared" ca="1" si="107"/>
        <v/>
      </c>
      <c r="CN108" s="71" t="str">
        <f ca="1">IFERROR(DATEDIF(JULI!I108,JULI!D108,"Y"),"")</f>
        <v/>
      </c>
      <c r="CO108" s="71" t="str">
        <f ca="1">IFERROR(DATEDIF(JULI!I108,JULI!D108,"YM"),"")</f>
        <v/>
      </c>
      <c r="CP108" s="72" t="str">
        <f t="shared" ca="1" si="108"/>
        <v/>
      </c>
      <c r="CQ108" s="72" t="str">
        <f ca="1">CP108&amp;JULI!K108</f>
        <v/>
      </c>
      <c r="CR108" s="72" t="str">
        <f>IF(JULI!Y108="","",IF(JULI!Y108&lt;18.5,"Kurus",IF(JULI!Y108&lt;25,"Normal",IF(JULI!Y108&lt;30,"Overweight (Risiko)",IF(JULI!Y108&lt;35,"Obesitas I","Obesitas II")))))</f>
        <v/>
      </c>
      <c r="CS108" s="72" t="str">
        <f t="shared" ca="1" si="109"/>
        <v/>
      </c>
      <c r="CT108" s="72" t="str">
        <f>IF(JULI!Z108="","",IF(AND(JULI!K108="L",JULI!Z108&lt;90),"Normal / Aman",IF(AND(JULI!K108="L",JULI!Z108&gt;=90,JULI!Z108&lt;=100),"Risiko Tinggi",IF(AND(JULI!K108="L",JULI!Z108&gt;100),"Obesitas (Sangat Berisiko)",IF(AND(JULI!K108="P",JULI!Z108&lt;80),"Normal / Aman",IF(AND(JULI!K108="P",JULI!Z108&gt;=80,JULI!Z108&lt;=95),"Risiko Tinggi",IF(AND(JULI!K108="P",JULI!Z108&gt;95),"Obesitas (Sangat Berisiko)","")))))))</f>
        <v/>
      </c>
      <c r="CU108" s="72" t="str">
        <f t="shared" ca="1" si="110"/>
        <v/>
      </c>
      <c r="CV108" s="73" t="str">
        <f>IFERROR(ABS(LEFT(JULI!AA108,FIND("/",JULI!AA108)-1)),"")</f>
        <v/>
      </c>
      <c r="CW108" s="73" t="str">
        <f>IFERROR(ABS(MID(JULI!AA108,FIND("/",JULI!AA108)+1,LEN(JULI!AA108))),"")</f>
        <v/>
      </c>
      <c r="CX108" s="72" t="str">
        <f t="shared" si="111"/>
        <v/>
      </c>
      <c r="CY108" s="72" t="str">
        <f t="shared" ca="1" si="112"/>
        <v/>
      </c>
      <c r="CZ108" s="72" t="str">
        <f>IF(JULI!AB108="","",IF(JULI!AB108&lt;181,"NORMAL",IF(JULI!AB108&lt;201,"Pre DM", "DM")))</f>
        <v/>
      </c>
      <c r="DA108" s="72" t="str">
        <f t="shared" ca="1" si="113"/>
        <v/>
      </c>
      <c r="DC108" s="71" t="str">
        <f ca="1">IFERROR(DATEDIF(AGUSTUS!I108,AGUSTUS!D108,"Y"),"")</f>
        <v/>
      </c>
      <c r="DD108" s="71" t="str">
        <f ca="1">IFERROR(DATEDIF(AGUSTUS!I108,AGUSTUS!D108,"YM"),"")</f>
        <v/>
      </c>
      <c r="DE108" s="72" t="str">
        <f t="shared" ca="1" si="114"/>
        <v/>
      </c>
      <c r="DF108" s="72" t="str">
        <f ca="1">DE108&amp;AGUSTUS!K108</f>
        <v/>
      </c>
      <c r="DG108" s="72" t="str">
        <f>IF(AGUSTUS!Y108="","",IF(AGUSTUS!Y108&lt;18.5,"Kurus",IF(AGUSTUS!Y108&lt;25,"Normal",IF(AGUSTUS!Y108&lt;30,"Overweight (Risiko)",IF(AGUSTUS!Y108&lt;35,"Obesitas I","Obesitas II")))))</f>
        <v/>
      </c>
      <c r="DH108" s="72" t="str">
        <f t="shared" ca="1" si="115"/>
        <v/>
      </c>
      <c r="DI108" s="72" t="str">
        <f>IF(AGUSTUS!Z108="","",IF(AND(AGUSTUS!K108="L",AGUSTUS!Z108&lt;90),"Normal / Aman",IF(AND(AGUSTUS!K108="L",AGUSTUS!Z108&gt;=90,AGUSTUS!Z108&lt;=100),"Risiko Tinggi",IF(AND(AGUSTUS!K108="L",AGUSTUS!Z108&gt;100),"Obesitas (Sangat Berisiko)",IF(AND(AGUSTUS!K108="P",AGUSTUS!Z108&lt;80),"Normal / Aman",IF(AND(AGUSTUS!K108="P",AGUSTUS!Z108&gt;=80,AGUSTUS!Z108&lt;=95),"Risiko Tinggi",IF(AND(AGUSTUS!K108="P",AGUSTUS!Z108&gt;95),"Obesitas (Sangat Berisiko)","")))))))</f>
        <v/>
      </c>
      <c r="DJ108" s="72" t="str">
        <f t="shared" ca="1" si="116"/>
        <v/>
      </c>
      <c r="DK108" s="73" t="str">
        <f>IFERROR(ABS(LEFT(AGUSTUS!AA108,FIND("/",AGUSTUS!AA108)-1)),"")</f>
        <v/>
      </c>
      <c r="DL108" s="73" t="str">
        <f>IFERROR(ABS(MID(AGUSTUS!AA108,FIND("/",AGUSTUS!AA108)+1,LEN(AGUSTUS!AA108))),"")</f>
        <v/>
      </c>
      <c r="DM108" s="72" t="str">
        <f t="shared" si="117"/>
        <v/>
      </c>
      <c r="DN108" s="72" t="str">
        <f t="shared" ca="1" si="118"/>
        <v/>
      </c>
      <c r="DO108" s="72" t="str">
        <f>IF(AGUSTUS!AB108="","",IF(AGUSTUS!AB108&lt;181,"NORMAL",IF(AGUSTUS!AB108&lt;201,"Pre DM", "DM")))</f>
        <v/>
      </c>
      <c r="DP108" s="72" t="str">
        <f t="shared" ca="1" si="119"/>
        <v/>
      </c>
      <c r="DR108" s="71" t="str">
        <f ca="1">IFERROR(DATEDIF(SEPTEMBER!I108,SEPTEMBER!D108,"Y"),"")</f>
        <v/>
      </c>
      <c r="DS108" s="71" t="str">
        <f ca="1">IFERROR(DATEDIF(SEPTEMBER!I108,SEPTEMBER!D108,"YM"),"")</f>
        <v/>
      </c>
      <c r="DT108" s="72" t="str">
        <f t="shared" ca="1" si="120"/>
        <v/>
      </c>
      <c r="DU108" s="72" t="str">
        <f ca="1">DT108&amp;SEPTEMBER!K108</f>
        <v/>
      </c>
      <c r="DV108" s="72" t="str">
        <f>IF(SEPTEMBER!Y108="","",IF(SEPTEMBER!Y108&lt;18.5,"Kurus",IF(SEPTEMBER!Y108&lt;25,"Normal",IF(SEPTEMBER!Y108&lt;30,"Overweight (Risiko)",IF(SEPTEMBER!Y108&lt;35,"Obesitas I","Obesitas II")))))</f>
        <v/>
      </c>
      <c r="DW108" s="72" t="str">
        <f t="shared" ca="1" si="121"/>
        <v/>
      </c>
      <c r="DX108" s="72" t="str">
        <f>IF(SEPTEMBER!Z108="","",IF(AND(SEPTEMBER!K108="L",SEPTEMBER!Z108&lt;90),"Normal / Aman",IF(AND(SEPTEMBER!K108="L",SEPTEMBER!Z108&gt;=90,SEPTEMBER!Z108&lt;=100),"Risiko Tinggi",IF(AND(SEPTEMBER!K108="L",SEPTEMBER!Z108&gt;100),"Obesitas (Sangat Berisiko)",IF(AND(SEPTEMBER!K108="P",SEPTEMBER!Z108&lt;80),"Normal / Aman",IF(AND(SEPTEMBER!K108="P",SEPTEMBER!Z108&gt;=80,SEPTEMBER!Z108&lt;=95),"Risiko Tinggi",IF(AND(SEPTEMBER!K108="P",SEPTEMBER!Z108&gt;95),"Obesitas (Sangat Berisiko)","")))))))</f>
        <v/>
      </c>
      <c r="DY108" s="72" t="str">
        <f t="shared" ca="1" si="122"/>
        <v/>
      </c>
      <c r="DZ108" s="73" t="str">
        <f>IFERROR(ABS(LEFT(SEPTEMBER!AA108,FIND("/",SEPTEMBER!AA108)-1)),"")</f>
        <v/>
      </c>
      <c r="EA108" s="73" t="str">
        <f>IFERROR(ABS(MID(SEPTEMBER!AA108,FIND("/",SEPTEMBER!AA108)+1,LEN(SEPTEMBER!AA108))),"")</f>
        <v/>
      </c>
      <c r="EB108" s="72" t="str">
        <f t="shared" si="123"/>
        <v/>
      </c>
      <c r="EC108" s="72" t="str">
        <f t="shared" ca="1" si="124"/>
        <v/>
      </c>
      <c r="ED108" s="72" t="str">
        <f>IF(SEPTEMBER!AB108="","",IF(SEPTEMBER!AB108&lt;181,"NORMAL",IF(SEPTEMBER!AB108&lt;201,"Pre DM", "DM")))</f>
        <v/>
      </c>
      <c r="EE108" s="72" t="str">
        <f t="shared" ca="1" si="125"/>
        <v/>
      </c>
      <c r="EG108" s="71" t="str">
        <f ca="1">IFERROR(DATEDIF(OKTOBER!I108,OKTOBER!D108,"Y"),"")</f>
        <v/>
      </c>
      <c r="EH108" s="71" t="str">
        <f ca="1">IFERROR(DATEDIF(OKTOBER!I108,OKTOBER!D108,"YM"),"")</f>
        <v/>
      </c>
      <c r="EI108" s="72" t="str">
        <f t="shared" ca="1" si="126"/>
        <v/>
      </c>
      <c r="EJ108" s="72" t="str">
        <f ca="1">EI108&amp;OKTOBER!K108</f>
        <v/>
      </c>
      <c r="EK108" s="72" t="str">
        <f>IF(OKTOBER!Y108="","",IF(OKTOBER!Y108&lt;18.5,"Kurus",IF(OKTOBER!Y108&lt;25,"Normal",IF(OKTOBER!Y108&lt;30,"Overweight (Risiko)",IF(OKTOBER!Y108&lt;35,"Obesitas I","Obesitas II")))))</f>
        <v/>
      </c>
      <c r="EL108" s="72" t="str">
        <f t="shared" ca="1" si="127"/>
        <v/>
      </c>
      <c r="EM108" s="72" t="str">
        <f>IF(OKTOBER!Z108="","",IF(AND(OKTOBER!K108="L",OKTOBER!Z108&lt;90),"Normal / Aman",IF(AND(OKTOBER!K108="L",OKTOBER!Z108&gt;=90,OKTOBER!Z108&lt;=100),"Risiko Tinggi",IF(AND(OKTOBER!K108="L",OKTOBER!Z108&gt;100),"Obesitas (Sangat Berisiko)",IF(AND(OKTOBER!K108="P",OKTOBER!Z108&lt;80),"Normal / Aman",IF(AND(OKTOBER!K108="P",OKTOBER!Z108&gt;=80,OKTOBER!Z108&lt;=95),"Risiko Tinggi",IF(AND(OKTOBER!K108="P",OKTOBER!Z108&gt;95),"Obesitas (Sangat Berisiko)","")))))))</f>
        <v/>
      </c>
      <c r="EN108" s="72" t="str">
        <f t="shared" ca="1" si="128"/>
        <v/>
      </c>
      <c r="EO108" s="73" t="str">
        <f>IFERROR(ABS(LEFT(OKTOBER!AA108,FIND("/",OKTOBER!AA108)-1)),"")</f>
        <v/>
      </c>
      <c r="EP108" s="73" t="str">
        <f>IFERROR(ABS(MID(OKTOBER!AA108,FIND("/",OKTOBER!AA108)+1,LEN(OKTOBER!AA108))),"")</f>
        <v/>
      </c>
      <c r="EQ108" s="72" t="str">
        <f t="shared" si="129"/>
        <v/>
      </c>
      <c r="ER108" s="72" t="str">
        <f t="shared" ca="1" si="130"/>
        <v/>
      </c>
      <c r="ES108" s="72" t="str">
        <f>IF(OKTOBER!AB108="","",IF(OKTOBER!AB108&lt;181,"NORMAL",IF(OKTOBER!AB108&lt;201,"Pre DM", "DM")))</f>
        <v/>
      </c>
      <c r="ET108" s="72" t="str">
        <f t="shared" ca="1" si="131"/>
        <v/>
      </c>
      <c r="EV108" s="71" t="str">
        <f ca="1">IFERROR(DATEDIF(NOPEMBER!I108,NOPEMBER!D108,"Y"),"")</f>
        <v/>
      </c>
      <c r="EW108" s="71" t="str">
        <f ca="1">IFERROR(DATEDIF(NOPEMBER!I108,NOPEMBER!D108,"YM"),"")</f>
        <v/>
      </c>
      <c r="EX108" s="72" t="str">
        <f t="shared" ca="1" si="132"/>
        <v/>
      </c>
      <c r="EY108" s="72" t="str">
        <f ca="1">EX108&amp;NOPEMBER!K108</f>
        <v/>
      </c>
      <c r="EZ108" s="72" t="str">
        <f>IF(NOPEMBER!Y108="","",IF(NOPEMBER!Y108&lt;18.5,"Kurus",IF(NOPEMBER!Y108&lt;25,"Normal",IF(NOPEMBER!Y108&lt;30,"Overweight (Risiko)",IF(NOPEMBER!Y108&lt;35,"Obesitas I","Obesitas II")))))</f>
        <v/>
      </c>
      <c r="FA108" s="72" t="str">
        <f t="shared" ca="1" si="133"/>
        <v/>
      </c>
      <c r="FB108" s="72" t="str">
        <f>IF(NOPEMBER!Z108="","",IF(AND(NOPEMBER!K108="L",NOPEMBER!Z108&lt;90),"Normal / Aman",IF(AND(NOPEMBER!K108="L",NOPEMBER!Z108&gt;=90,NOPEMBER!Z108&lt;=100),"Risiko Tinggi",IF(AND(NOPEMBER!K108="L",NOPEMBER!Z108&gt;100),"Obesitas (Sangat Berisiko)",IF(AND(NOPEMBER!K108="P",NOPEMBER!Z108&lt;80),"Normal / Aman",IF(AND(NOPEMBER!K108="P",NOPEMBER!Z108&gt;=80,NOPEMBER!Z108&lt;=95),"Risiko Tinggi",IF(AND(NOPEMBER!K108="P",NOPEMBER!Z108&gt;95),"Obesitas (Sangat Berisiko)","")))))))</f>
        <v/>
      </c>
      <c r="FC108" s="72" t="str">
        <f t="shared" ca="1" si="134"/>
        <v/>
      </c>
      <c r="FD108" s="73" t="str">
        <f>IFERROR(ABS(LEFT(NOPEMBER!AA108,FIND("/",NOPEMBER!AA108)-1)),"")</f>
        <v/>
      </c>
      <c r="FE108" s="73" t="str">
        <f>IFERROR(ABS(MID(NOPEMBER!AA108,FIND("/",NOPEMBER!AA108)+1,LEN(NOPEMBER!AA108))),"")</f>
        <v/>
      </c>
      <c r="FF108" s="72" t="str">
        <f t="shared" si="135"/>
        <v/>
      </c>
      <c r="FG108" s="72" t="str">
        <f t="shared" ca="1" si="136"/>
        <v/>
      </c>
      <c r="FH108" s="72" t="str">
        <f>IF(NOPEMBER!AB108="","",IF(NOPEMBER!AB108&lt;181,"NORMAL",IF(NOPEMBER!AB108&lt;201,"Pre DM", "DM")))</f>
        <v/>
      </c>
      <c r="FI108" s="72" t="str">
        <f t="shared" ca="1" si="137"/>
        <v/>
      </c>
      <c r="FK108" s="71" t="str">
        <f ca="1">IFERROR(DATEDIF(DESEMBER!I108,DESEMBER!D108,"Y"),"")</f>
        <v/>
      </c>
      <c r="FL108" s="71" t="str">
        <f ca="1">IFERROR(DATEDIF(DESEMBER!I108,DESEMBER!D108,"YM"),"")</f>
        <v/>
      </c>
      <c r="FM108" s="72" t="str">
        <f t="shared" ca="1" si="138"/>
        <v/>
      </c>
      <c r="FN108" s="72" t="str">
        <f ca="1">FM108&amp;DESEMBER!K108</f>
        <v/>
      </c>
      <c r="FO108" s="72" t="str">
        <f>IF(DESEMBER!Y108="","",IF(DESEMBER!Y108&lt;18.5,"Kurus",IF(DESEMBER!Y108&lt;25,"Normal",IF(DESEMBER!Y108&lt;30,"Overweight (Risiko)",IF(DESEMBER!Y108&lt;35,"Obesitas I","Obesitas II")))))</f>
        <v/>
      </c>
      <c r="FP108" s="72" t="str">
        <f t="shared" ca="1" si="139"/>
        <v/>
      </c>
      <c r="FQ108" s="72" t="str">
        <f>IF(DESEMBER!Z108="","",IF(AND(DESEMBER!K108="L",DESEMBER!Z108&lt;90),"Normal / Aman",IF(AND(DESEMBER!K108="L",DESEMBER!Z108&gt;=90,DESEMBER!Z108&lt;=100),"Risiko Tinggi",IF(AND(DESEMBER!K108="L",DESEMBER!Z108&gt;100),"Obesitas (Sangat Berisiko)",IF(AND(DESEMBER!K108="P",DESEMBER!Z108&lt;80),"Normal / Aman",IF(AND(DESEMBER!K108="P",DESEMBER!Z108&gt;=80,DESEMBER!Z108&lt;=95),"Risiko Tinggi",IF(AND(DESEMBER!K108="P",DESEMBER!Z108&gt;95),"Obesitas (Sangat Berisiko)","")))))))</f>
        <v/>
      </c>
      <c r="FR108" s="72" t="str">
        <f t="shared" ca="1" si="140"/>
        <v/>
      </c>
      <c r="FS108" s="73" t="str">
        <f>IFERROR(ABS(LEFT(DESEMBER!AA108,FIND("/",DESEMBER!AA108)-1)),"")</f>
        <v/>
      </c>
      <c r="FT108" s="73" t="str">
        <f>IFERROR(ABS(MID(DESEMBER!AA108,FIND("/",DESEMBER!AA108)+1,LEN(DESEMBER!AA108))),"")</f>
        <v/>
      </c>
      <c r="FU108" s="72" t="str">
        <f t="shared" si="141"/>
        <v/>
      </c>
      <c r="FV108" s="72" t="str">
        <f t="shared" ca="1" si="142"/>
        <v/>
      </c>
      <c r="FW108" s="72" t="str">
        <f>IF(DESEMBER!AB108="","",IF(DESEMBER!AB108&lt;181,"NORMAL",IF(DESEMBER!AB108&lt;201,"Pre DM", "DM")))</f>
        <v/>
      </c>
      <c r="FX108" s="72" t="str">
        <f t="shared" ca="1" si="143"/>
        <v/>
      </c>
    </row>
    <row r="109" spans="2:180" x14ac:dyDescent="0.25">
      <c r="B109" s="71" t="str">
        <f ca="1">IFERROR(DATEDIF(JANUARI!I109,JANUARI!D109,"Y"),"")</f>
        <v/>
      </c>
      <c r="C109" s="71" t="str">
        <f ca="1">IFERROR(DATEDIF(JANUARI!I109,JANUARI!D109,"YM"),"")</f>
        <v/>
      </c>
      <c r="D109" s="72" t="str">
        <f t="shared" ca="1" si="72"/>
        <v/>
      </c>
      <c r="E109" s="72" t="str">
        <f ca="1">D109&amp;JANUARI!K109</f>
        <v/>
      </c>
      <c r="F109" s="72" t="str">
        <f>IF(JANUARI!Y109="","",IF(JANUARI!Y109&lt;18.5,"Kurus",IF(JANUARI!Y109&lt;25,"Normal",IF(JANUARI!Y109&lt;30,"Overweight (Risiko)",IF(JANUARI!Y109&lt;35,"Obesitas I","Obesitas II")))))</f>
        <v/>
      </c>
      <c r="G109" s="72" t="str">
        <f t="shared" ca="1" si="73"/>
        <v/>
      </c>
      <c r="H109" s="72" t="str">
        <f>IF(JANUARI!Z109="","",IF(AND(JANUARI!K109="L",JANUARI!Z109&lt;90),"Normal / Aman",IF(AND(JANUARI!K109="L",JANUARI!Z109&gt;=90,JANUARI!Z109&lt;=100),"Risiko Tinggi",IF(AND(JANUARI!K109="L",JANUARI!Z109&gt;100),"Obesitas (Sangat Berisiko)",IF(AND(JANUARI!K109="P",JANUARI!Z109&lt;80),"Normal / Aman",IF(AND(JANUARI!K109="P",JANUARI!Z109&gt;=80,JANUARI!Z109&lt;=95),"Risiko Tinggi",IF(AND(JANUARI!K109="P",JANUARI!Z109&gt;95),"Obesitas (Sangat Berisiko)","")))))))</f>
        <v/>
      </c>
      <c r="I109" s="72" t="str">
        <f t="shared" ca="1" si="74"/>
        <v/>
      </c>
      <c r="J109" s="73" t="str">
        <f>IFERROR(ABS(LEFT(JANUARI!AA109,FIND("/",JANUARI!AA109)-1)),"")</f>
        <v/>
      </c>
      <c r="K109" s="73" t="str">
        <f>IFERROR(ABS(MID(JANUARI!AA109,FIND("/",JANUARI!AA109)+1,LEN(JANUARI!AA109))),"")</f>
        <v/>
      </c>
      <c r="L109" s="72" t="str">
        <f t="shared" si="75"/>
        <v/>
      </c>
      <c r="M109" s="72" t="str">
        <f t="shared" ca="1" si="76"/>
        <v/>
      </c>
      <c r="N109" s="72" t="str">
        <f>IF(JANUARI!AB109="","",IF(JANUARI!AB109&lt;181,"NORMAL",IF(JANUARI!AB109&lt;201,"Pre DM", "DM")))</f>
        <v/>
      </c>
      <c r="O109" s="72" t="str">
        <f t="shared" ca="1" si="77"/>
        <v/>
      </c>
      <c r="Q109" s="71" t="str">
        <f ca="1">IFERROR(DATEDIF(PEBRUARI!I109,PEBRUARI!D109,"Y"),"")</f>
        <v/>
      </c>
      <c r="R109" s="71" t="str">
        <f ca="1">IFERROR(DATEDIF(PEBRUARI!I109,PEBRUARI!D109,"YM"),"")</f>
        <v/>
      </c>
      <c r="S109" s="72" t="str">
        <f t="shared" ca="1" si="78"/>
        <v/>
      </c>
      <c r="T109" s="72" t="str">
        <f ca="1">S109&amp;PEBRUARI!K109</f>
        <v/>
      </c>
      <c r="U109" s="72" t="str">
        <f>IF(PEBRUARI!Y109="","",IF(PEBRUARI!Y109&lt;18.5,"Kurus",IF(PEBRUARI!Y109&lt;25,"Normal",IF(PEBRUARI!Y109&lt;30,"Overweight (Risiko)",IF(PEBRUARI!Y109&lt;35,"Obesitas I","Obesitas II")))))</f>
        <v/>
      </c>
      <c r="V109" s="72" t="str">
        <f t="shared" ca="1" si="79"/>
        <v/>
      </c>
      <c r="W109" s="72" t="str">
        <f>IF(PEBRUARI!Z109="","",IF(AND(PEBRUARI!K109="L",PEBRUARI!Z109&lt;90),"Normal / Aman",IF(AND(PEBRUARI!K109="L",PEBRUARI!Z109&gt;=90,PEBRUARI!Z109&lt;=100),"Risiko Tinggi",IF(AND(PEBRUARI!K109="L",PEBRUARI!Z109&gt;100),"Obesitas (Sangat Berisiko)",IF(AND(PEBRUARI!K109="P",PEBRUARI!Z109&lt;80),"Normal / Aman",IF(AND(PEBRUARI!K109="P",PEBRUARI!Z109&gt;=80,PEBRUARI!Z109&lt;=95),"Risiko Tinggi",IF(AND(PEBRUARI!K109="P",PEBRUARI!Z109&gt;95),"Obesitas (Sangat Berisiko)","")))))))</f>
        <v/>
      </c>
      <c r="X109" s="72" t="str">
        <f t="shared" ca="1" si="80"/>
        <v/>
      </c>
      <c r="Y109" s="73" t="str">
        <f>IFERROR(ABS(LEFT(PEBRUARI!AA109,FIND("/",PEBRUARI!AA109)-1)),"")</f>
        <v/>
      </c>
      <c r="Z109" s="73" t="str">
        <f>IFERROR(ABS(MID(PEBRUARI!AA109,FIND("/",PEBRUARI!AA109)+1,LEN(PEBRUARI!AA109))),"")</f>
        <v/>
      </c>
      <c r="AA109" s="72" t="str">
        <f t="shared" si="81"/>
        <v/>
      </c>
      <c r="AB109" s="72" t="str">
        <f t="shared" ca="1" si="82"/>
        <v/>
      </c>
      <c r="AC109" s="72" t="str">
        <f>IF(PEBRUARI!AB109="","",IF(PEBRUARI!AB109&lt;181,"NORMAL",IF(PEBRUARI!AB109&lt;201,"Pre DM", "DM")))</f>
        <v/>
      </c>
      <c r="AD109" s="72" t="str">
        <f t="shared" ca="1" si="83"/>
        <v/>
      </c>
      <c r="AF109" s="71" t="str">
        <f ca="1">IFERROR(DATEDIF(MARET!I109,MARET!D109,"Y"),"")</f>
        <v/>
      </c>
      <c r="AG109" s="71" t="str">
        <f ca="1">IFERROR(DATEDIF(MARET!I109,MARET!D109,"YM"),"")</f>
        <v/>
      </c>
      <c r="AH109" s="72" t="str">
        <f t="shared" ca="1" si="84"/>
        <v/>
      </c>
      <c r="AI109" s="72" t="str">
        <f ca="1">AH109&amp;MARET!K109</f>
        <v/>
      </c>
      <c r="AJ109" s="72" t="str">
        <f>IF(MARET!Y109="","",IF(MARET!Y109&lt;18.5,"Kurus",IF(MARET!Y109&lt;25,"Normal",IF(MARET!Y109&lt;30,"Overweight (Risiko)",IF(MARET!Y109&lt;35,"Obesitas I","Obesitas II")))))</f>
        <v/>
      </c>
      <c r="AK109" s="72" t="str">
        <f t="shared" ca="1" si="85"/>
        <v/>
      </c>
      <c r="AL109" s="72" t="str">
        <f>IF(MARET!Z109="","",IF(AND(MARET!K109="L",MARET!Z109&lt;90),"Normal / Aman",IF(AND(MARET!K109="L",MARET!Z109&gt;=90,MARET!Z109&lt;=100),"Risiko Tinggi",IF(AND(MARET!K109="L",MARET!Z109&gt;100),"Obesitas (Sangat Berisiko)",IF(AND(MARET!K109="P",MARET!Z109&lt;80),"Normal / Aman",IF(AND(MARET!K109="P",MARET!Z109&gt;=80,MARET!Z109&lt;=95),"Risiko Tinggi",IF(AND(MARET!K109="P",MARET!Z109&gt;95),"Obesitas (Sangat Berisiko)","")))))))</f>
        <v/>
      </c>
      <c r="AM109" s="72" t="str">
        <f t="shared" ca="1" si="86"/>
        <v/>
      </c>
      <c r="AN109" s="73" t="str">
        <f>IFERROR(ABS(LEFT(MARET!AA109,FIND("/",MARET!AA109)-1)),"")</f>
        <v/>
      </c>
      <c r="AO109" s="73" t="str">
        <f>IFERROR(ABS(MID(MARET!AA109,FIND("/",MARET!AA109)+1,LEN(MARET!AA109))),"")</f>
        <v/>
      </c>
      <c r="AP109" s="72" t="str">
        <f t="shared" si="87"/>
        <v/>
      </c>
      <c r="AQ109" s="72" t="str">
        <f t="shared" ca="1" si="88"/>
        <v/>
      </c>
      <c r="AR109" s="72" t="str">
        <f>IF(MARET!AB109="","",IF(MARET!AB109&lt;181,"NORMAL",IF(MARET!AB109&lt;201,"Pre DM", "DM")))</f>
        <v/>
      </c>
      <c r="AS109" s="72" t="str">
        <f t="shared" ca="1" si="89"/>
        <v/>
      </c>
      <c r="AU109" s="71" t="str">
        <f ca="1">IFERROR(DATEDIF(APRIL!I109,APRIL!D109,"Y"),"")</f>
        <v/>
      </c>
      <c r="AV109" s="71" t="str">
        <f ca="1">IFERROR(DATEDIF(APRIL!I109,APRIL!D109,"YM"),"")</f>
        <v/>
      </c>
      <c r="AW109" s="72" t="str">
        <f t="shared" ca="1" si="90"/>
        <v/>
      </c>
      <c r="AX109" s="72" t="str">
        <f ca="1">AW109&amp;APRIL!K109</f>
        <v/>
      </c>
      <c r="AY109" s="72" t="str">
        <f>IF(APRIL!Y109="","",IF(APRIL!Y109&lt;18.5,"Kurus",IF(APRIL!Y109&lt;25,"Normal",IF(APRIL!Y109&lt;30,"Overweight (Risiko)",IF(APRIL!Y109&lt;35,"Obesitas I","Obesitas II")))))</f>
        <v/>
      </c>
      <c r="AZ109" s="72" t="str">
        <f t="shared" ca="1" si="91"/>
        <v/>
      </c>
      <c r="BA109" s="72" t="str">
        <f>IF(APRIL!Z109="","",IF(AND(APRIL!K109="L",APRIL!Z109&lt;90),"Normal / Aman",IF(AND(APRIL!K109="L",APRIL!Z109&gt;=90,APRIL!Z109&lt;=100),"Risiko Tinggi",IF(AND(APRIL!K109="L",APRIL!Z109&gt;100),"Obesitas (Sangat Berisiko)",IF(AND(APRIL!K109="P",APRIL!Z109&lt;80),"Normal / Aman",IF(AND(APRIL!K109="P",APRIL!Z109&gt;=80,APRIL!Z109&lt;=95),"Risiko Tinggi",IF(AND(APRIL!K109="P",APRIL!Z109&gt;95),"Obesitas (Sangat Berisiko)","")))))))</f>
        <v/>
      </c>
      <c r="BB109" s="72" t="str">
        <f t="shared" ca="1" si="92"/>
        <v/>
      </c>
      <c r="BC109" s="73" t="str">
        <f>IFERROR(ABS(LEFT(APRIL!AA109,FIND("/",APRIL!AA109)-1)),"")</f>
        <v/>
      </c>
      <c r="BD109" s="73" t="str">
        <f>IFERROR(ABS(MID(APRIL!AA109,FIND("/",APRIL!AA109)+1,LEN(APRIL!AA109))),"")</f>
        <v/>
      </c>
      <c r="BE109" s="72" t="str">
        <f t="shared" si="93"/>
        <v/>
      </c>
      <c r="BF109" s="72" t="str">
        <f t="shared" ca="1" si="94"/>
        <v/>
      </c>
      <c r="BG109" s="72" t="str">
        <f>IF(APRIL!AB109="","",IF(APRIL!AB109&lt;181,"NORMAL",IF(APRIL!AB109&lt;201,"Pre DM", "DM")))</f>
        <v/>
      </c>
      <c r="BH109" s="72" t="str">
        <f t="shared" ca="1" si="95"/>
        <v/>
      </c>
      <c r="BJ109" s="71" t="str">
        <f ca="1">IFERROR(DATEDIF(MEI!I109,MEI!D109,"Y"),"")</f>
        <v/>
      </c>
      <c r="BK109" s="71" t="str">
        <f ca="1">IFERROR(DATEDIF(MEI!I109,MEI!D109,"YM"),"")</f>
        <v/>
      </c>
      <c r="BL109" s="72" t="str">
        <f t="shared" ca="1" si="96"/>
        <v/>
      </c>
      <c r="BM109" s="72" t="str">
        <f ca="1">BL109&amp;MEI!K109</f>
        <v/>
      </c>
      <c r="BN109" s="72" t="str">
        <f>IF(MEI!Y109="","",IF(MEI!Y109&lt;18.5,"Kurus",IF(MEI!Y109&lt;25,"Normal",IF(MEI!Y109&lt;30,"Overweight (Risiko)",IF(MEI!Y109&lt;35,"Obesitas I","Obesitas II")))))</f>
        <v/>
      </c>
      <c r="BO109" s="72" t="str">
        <f t="shared" ca="1" si="97"/>
        <v/>
      </c>
      <c r="BP109" s="72" t="str">
        <f>IF(MEI!Z109="","",IF(AND(MEI!K109="L",MEI!Z109&lt;90),"Normal / Aman",IF(AND(MEI!K109="L",MEI!Z109&gt;=90,MEI!Z109&lt;=100),"Risiko Tinggi",IF(AND(MEI!K109="L",MEI!Z109&gt;100),"Obesitas (Sangat Berisiko)",IF(AND(MEI!K109="P",MEI!Z109&lt;80),"Normal / Aman",IF(AND(MEI!K109="P",MEI!Z109&gt;=80,MEI!Z109&lt;=95),"Risiko Tinggi",IF(AND(MEI!K109="P",MEI!Z109&gt;95),"Obesitas (Sangat Berisiko)","")))))))</f>
        <v/>
      </c>
      <c r="BQ109" s="72" t="str">
        <f t="shared" ca="1" si="98"/>
        <v/>
      </c>
      <c r="BR109" s="73" t="str">
        <f>IFERROR(ABS(LEFT(MEI!AA109,FIND("/",MEI!AA109)-1)),"")</f>
        <v/>
      </c>
      <c r="BS109" s="73" t="str">
        <f>IFERROR(ABS(MID(MEI!AA109,FIND("/",MEI!AA109)+1,LEN(MEI!AA109))),"")</f>
        <v/>
      </c>
      <c r="BT109" s="72" t="str">
        <f t="shared" si="99"/>
        <v/>
      </c>
      <c r="BU109" s="72" t="str">
        <f t="shared" ca="1" si="100"/>
        <v/>
      </c>
      <c r="BV109" s="72" t="str">
        <f>IF(MEI!AB109="","",IF(MEI!AB109&lt;181,"NORMAL",IF(MEI!AB109&lt;201,"Pre DM", "DM")))</f>
        <v/>
      </c>
      <c r="BW109" s="72" t="str">
        <f t="shared" ca="1" si="101"/>
        <v/>
      </c>
      <c r="BY109" s="71" t="str">
        <f ca="1">IFERROR(DATEDIF(JUNI!I109,JUNI!D109,"Y"),"")</f>
        <v/>
      </c>
      <c r="BZ109" s="71" t="str">
        <f ca="1">IFERROR(DATEDIF(JUNI!I109,JUNI!D109,"YM"),"")</f>
        <v/>
      </c>
      <c r="CA109" s="72" t="str">
        <f t="shared" ca="1" si="102"/>
        <v/>
      </c>
      <c r="CB109" s="72" t="str">
        <f ca="1">CA109&amp;JUNI!K109</f>
        <v/>
      </c>
      <c r="CC109" s="72" t="str">
        <f>IF(JUNI!Y109="","",IF(JUNI!Y109&lt;18.5,"Kurus",IF(JUNI!Y109&lt;25,"Normal",IF(JUNI!Y109&lt;30,"Overweight (Risiko)",IF(JUNI!Y109&lt;35,"Obesitas I","Obesitas II")))))</f>
        <v/>
      </c>
      <c r="CD109" s="72" t="str">
        <f t="shared" ca="1" si="103"/>
        <v/>
      </c>
      <c r="CE109" s="72" t="str">
        <f>IF(JUNI!Z109="","",IF(AND(JUNI!K109="L",JUNI!Z109&lt;90),"Normal / Aman",IF(AND(JUNI!K109="L",JUNI!Z109&gt;=90,JUNI!Z109&lt;=100),"Risiko Tinggi",IF(AND(JUNI!K109="L",JUNI!Z109&gt;100),"Obesitas (Sangat Berisiko)",IF(AND(JUNI!K109="P",JUNI!Z109&lt;80),"Normal / Aman",IF(AND(JUNI!K109="P",JUNI!Z109&gt;=80,JUNI!Z109&lt;=95),"Risiko Tinggi",IF(AND(JUNI!K109="P",JUNI!Z109&gt;95),"Obesitas (Sangat Berisiko)","")))))))</f>
        <v/>
      </c>
      <c r="CF109" s="72" t="str">
        <f t="shared" ca="1" si="104"/>
        <v/>
      </c>
      <c r="CG109" s="73" t="str">
        <f>IFERROR(ABS(LEFT(JUNI!AA109,FIND("/",JUNI!AA109)-1)),"")</f>
        <v/>
      </c>
      <c r="CH109" s="73" t="str">
        <f>IFERROR(ABS(MID(JUNI!AA109,FIND("/",JUNI!AA109)+1,LEN(JUNI!AA109))),"")</f>
        <v/>
      </c>
      <c r="CI109" s="72" t="str">
        <f t="shared" si="105"/>
        <v/>
      </c>
      <c r="CJ109" s="72" t="str">
        <f t="shared" ca="1" si="106"/>
        <v/>
      </c>
      <c r="CK109" s="72" t="str">
        <f>IF(JUNI!AB109="","",IF(JUNI!AB109&lt;181,"NORMAL",IF(JUNI!AB109&lt;201,"Pre DM", "DM")))</f>
        <v/>
      </c>
      <c r="CL109" s="72" t="str">
        <f t="shared" ca="1" si="107"/>
        <v/>
      </c>
      <c r="CN109" s="71" t="str">
        <f ca="1">IFERROR(DATEDIF(JULI!I109,JULI!D109,"Y"),"")</f>
        <v/>
      </c>
      <c r="CO109" s="71" t="str">
        <f ca="1">IFERROR(DATEDIF(JULI!I109,JULI!D109,"YM"),"")</f>
        <v/>
      </c>
      <c r="CP109" s="72" t="str">
        <f t="shared" ca="1" si="108"/>
        <v/>
      </c>
      <c r="CQ109" s="72" t="str">
        <f ca="1">CP109&amp;JULI!K109</f>
        <v/>
      </c>
      <c r="CR109" s="72" t="str">
        <f>IF(JULI!Y109="","",IF(JULI!Y109&lt;18.5,"Kurus",IF(JULI!Y109&lt;25,"Normal",IF(JULI!Y109&lt;30,"Overweight (Risiko)",IF(JULI!Y109&lt;35,"Obesitas I","Obesitas II")))))</f>
        <v/>
      </c>
      <c r="CS109" s="72" t="str">
        <f t="shared" ca="1" si="109"/>
        <v/>
      </c>
      <c r="CT109" s="72" t="str">
        <f>IF(JULI!Z109="","",IF(AND(JULI!K109="L",JULI!Z109&lt;90),"Normal / Aman",IF(AND(JULI!K109="L",JULI!Z109&gt;=90,JULI!Z109&lt;=100),"Risiko Tinggi",IF(AND(JULI!K109="L",JULI!Z109&gt;100),"Obesitas (Sangat Berisiko)",IF(AND(JULI!K109="P",JULI!Z109&lt;80),"Normal / Aman",IF(AND(JULI!K109="P",JULI!Z109&gt;=80,JULI!Z109&lt;=95),"Risiko Tinggi",IF(AND(JULI!K109="P",JULI!Z109&gt;95),"Obesitas (Sangat Berisiko)","")))))))</f>
        <v/>
      </c>
      <c r="CU109" s="72" t="str">
        <f t="shared" ca="1" si="110"/>
        <v/>
      </c>
      <c r="CV109" s="73" t="str">
        <f>IFERROR(ABS(LEFT(JULI!AA109,FIND("/",JULI!AA109)-1)),"")</f>
        <v/>
      </c>
      <c r="CW109" s="73" t="str">
        <f>IFERROR(ABS(MID(JULI!AA109,FIND("/",JULI!AA109)+1,LEN(JULI!AA109))),"")</f>
        <v/>
      </c>
      <c r="CX109" s="72" t="str">
        <f t="shared" si="111"/>
        <v/>
      </c>
      <c r="CY109" s="72" t="str">
        <f t="shared" ca="1" si="112"/>
        <v/>
      </c>
      <c r="CZ109" s="72" t="str">
        <f>IF(JULI!AB109="","",IF(JULI!AB109&lt;181,"NORMAL",IF(JULI!AB109&lt;201,"Pre DM", "DM")))</f>
        <v/>
      </c>
      <c r="DA109" s="72" t="str">
        <f t="shared" ca="1" si="113"/>
        <v/>
      </c>
      <c r="DC109" s="71" t="str">
        <f ca="1">IFERROR(DATEDIF(AGUSTUS!I109,AGUSTUS!D109,"Y"),"")</f>
        <v/>
      </c>
      <c r="DD109" s="71" t="str">
        <f ca="1">IFERROR(DATEDIF(AGUSTUS!I109,AGUSTUS!D109,"YM"),"")</f>
        <v/>
      </c>
      <c r="DE109" s="72" t="str">
        <f t="shared" ca="1" si="114"/>
        <v/>
      </c>
      <c r="DF109" s="72" t="str">
        <f ca="1">DE109&amp;AGUSTUS!K109</f>
        <v/>
      </c>
      <c r="DG109" s="72" t="str">
        <f>IF(AGUSTUS!Y109="","",IF(AGUSTUS!Y109&lt;18.5,"Kurus",IF(AGUSTUS!Y109&lt;25,"Normal",IF(AGUSTUS!Y109&lt;30,"Overweight (Risiko)",IF(AGUSTUS!Y109&lt;35,"Obesitas I","Obesitas II")))))</f>
        <v/>
      </c>
      <c r="DH109" s="72" t="str">
        <f t="shared" ca="1" si="115"/>
        <v/>
      </c>
      <c r="DI109" s="72" t="str">
        <f>IF(AGUSTUS!Z109="","",IF(AND(AGUSTUS!K109="L",AGUSTUS!Z109&lt;90),"Normal / Aman",IF(AND(AGUSTUS!K109="L",AGUSTUS!Z109&gt;=90,AGUSTUS!Z109&lt;=100),"Risiko Tinggi",IF(AND(AGUSTUS!K109="L",AGUSTUS!Z109&gt;100),"Obesitas (Sangat Berisiko)",IF(AND(AGUSTUS!K109="P",AGUSTUS!Z109&lt;80),"Normal / Aman",IF(AND(AGUSTUS!K109="P",AGUSTUS!Z109&gt;=80,AGUSTUS!Z109&lt;=95),"Risiko Tinggi",IF(AND(AGUSTUS!K109="P",AGUSTUS!Z109&gt;95),"Obesitas (Sangat Berisiko)","")))))))</f>
        <v/>
      </c>
      <c r="DJ109" s="72" t="str">
        <f t="shared" ca="1" si="116"/>
        <v/>
      </c>
      <c r="DK109" s="73" t="str">
        <f>IFERROR(ABS(LEFT(AGUSTUS!AA109,FIND("/",AGUSTUS!AA109)-1)),"")</f>
        <v/>
      </c>
      <c r="DL109" s="73" t="str">
        <f>IFERROR(ABS(MID(AGUSTUS!AA109,FIND("/",AGUSTUS!AA109)+1,LEN(AGUSTUS!AA109))),"")</f>
        <v/>
      </c>
      <c r="DM109" s="72" t="str">
        <f t="shared" si="117"/>
        <v/>
      </c>
      <c r="DN109" s="72" t="str">
        <f t="shared" ca="1" si="118"/>
        <v/>
      </c>
      <c r="DO109" s="72" t="str">
        <f>IF(AGUSTUS!AB109="","",IF(AGUSTUS!AB109&lt;181,"NORMAL",IF(AGUSTUS!AB109&lt;201,"Pre DM", "DM")))</f>
        <v/>
      </c>
      <c r="DP109" s="72" t="str">
        <f t="shared" ca="1" si="119"/>
        <v/>
      </c>
      <c r="DR109" s="71" t="str">
        <f ca="1">IFERROR(DATEDIF(SEPTEMBER!I109,SEPTEMBER!D109,"Y"),"")</f>
        <v/>
      </c>
      <c r="DS109" s="71" t="str">
        <f ca="1">IFERROR(DATEDIF(SEPTEMBER!I109,SEPTEMBER!D109,"YM"),"")</f>
        <v/>
      </c>
      <c r="DT109" s="72" t="str">
        <f t="shared" ca="1" si="120"/>
        <v/>
      </c>
      <c r="DU109" s="72" t="str">
        <f ca="1">DT109&amp;SEPTEMBER!K109</f>
        <v/>
      </c>
      <c r="DV109" s="72" t="str">
        <f>IF(SEPTEMBER!Y109="","",IF(SEPTEMBER!Y109&lt;18.5,"Kurus",IF(SEPTEMBER!Y109&lt;25,"Normal",IF(SEPTEMBER!Y109&lt;30,"Overweight (Risiko)",IF(SEPTEMBER!Y109&lt;35,"Obesitas I","Obesitas II")))))</f>
        <v/>
      </c>
      <c r="DW109" s="72" t="str">
        <f t="shared" ca="1" si="121"/>
        <v/>
      </c>
      <c r="DX109" s="72" t="str">
        <f>IF(SEPTEMBER!Z109="","",IF(AND(SEPTEMBER!K109="L",SEPTEMBER!Z109&lt;90),"Normal / Aman",IF(AND(SEPTEMBER!K109="L",SEPTEMBER!Z109&gt;=90,SEPTEMBER!Z109&lt;=100),"Risiko Tinggi",IF(AND(SEPTEMBER!K109="L",SEPTEMBER!Z109&gt;100),"Obesitas (Sangat Berisiko)",IF(AND(SEPTEMBER!K109="P",SEPTEMBER!Z109&lt;80),"Normal / Aman",IF(AND(SEPTEMBER!K109="P",SEPTEMBER!Z109&gt;=80,SEPTEMBER!Z109&lt;=95),"Risiko Tinggi",IF(AND(SEPTEMBER!K109="P",SEPTEMBER!Z109&gt;95),"Obesitas (Sangat Berisiko)","")))))))</f>
        <v/>
      </c>
      <c r="DY109" s="72" t="str">
        <f t="shared" ca="1" si="122"/>
        <v/>
      </c>
      <c r="DZ109" s="73" t="str">
        <f>IFERROR(ABS(LEFT(SEPTEMBER!AA109,FIND("/",SEPTEMBER!AA109)-1)),"")</f>
        <v/>
      </c>
      <c r="EA109" s="73" t="str">
        <f>IFERROR(ABS(MID(SEPTEMBER!AA109,FIND("/",SEPTEMBER!AA109)+1,LEN(SEPTEMBER!AA109))),"")</f>
        <v/>
      </c>
      <c r="EB109" s="72" t="str">
        <f t="shared" si="123"/>
        <v/>
      </c>
      <c r="EC109" s="72" t="str">
        <f t="shared" ca="1" si="124"/>
        <v/>
      </c>
      <c r="ED109" s="72" t="str">
        <f>IF(SEPTEMBER!AB109="","",IF(SEPTEMBER!AB109&lt;181,"NORMAL",IF(SEPTEMBER!AB109&lt;201,"Pre DM", "DM")))</f>
        <v/>
      </c>
      <c r="EE109" s="72" t="str">
        <f t="shared" ca="1" si="125"/>
        <v/>
      </c>
      <c r="EG109" s="71" t="str">
        <f ca="1">IFERROR(DATEDIF(OKTOBER!I109,OKTOBER!D109,"Y"),"")</f>
        <v/>
      </c>
      <c r="EH109" s="71" t="str">
        <f ca="1">IFERROR(DATEDIF(OKTOBER!I109,OKTOBER!D109,"YM"),"")</f>
        <v/>
      </c>
      <c r="EI109" s="72" t="str">
        <f t="shared" ca="1" si="126"/>
        <v/>
      </c>
      <c r="EJ109" s="72" t="str">
        <f ca="1">EI109&amp;OKTOBER!K109</f>
        <v/>
      </c>
      <c r="EK109" s="72" t="str">
        <f>IF(OKTOBER!Y109="","",IF(OKTOBER!Y109&lt;18.5,"Kurus",IF(OKTOBER!Y109&lt;25,"Normal",IF(OKTOBER!Y109&lt;30,"Overweight (Risiko)",IF(OKTOBER!Y109&lt;35,"Obesitas I","Obesitas II")))))</f>
        <v/>
      </c>
      <c r="EL109" s="72" t="str">
        <f t="shared" ca="1" si="127"/>
        <v/>
      </c>
      <c r="EM109" s="72" t="str">
        <f>IF(OKTOBER!Z109="","",IF(AND(OKTOBER!K109="L",OKTOBER!Z109&lt;90),"Normal / Aman",IF(AND(OKTOBER!K109="L",OKTOBER!Z109&gt;=90,OKTOBER!Z109&lt;=100),"Risiko Tinggi",IF(AND(OKTOBER!K109="L",OKTOBER!Z109&gt;100),"Obesitas (Sangat Berisiko)",IF(AND(OKTOBER!K109="P",OKTOBER!Z109&lt;80),"Normal / Aman",IF(AND(OKTOBER!K109="P",OKTOBER!Z109&gt;=80,OKTOBER!Z109&lt;=95),"Risiko Tinggi",IF(AND(OKTOBER!K109="P",OKTOBER!Z109&gt;95),"Obesitas (Sangat Berisiko)","")))))))</f>
        <v/>
      </c>
      <c r="EN109" s="72" t="str">
        <f t="shared" ca="1" si="128"/>
        <v/>
      </c>
      <c r="EO109" s="73" t="str">
        <f>IFERROR(ABS(LEFT(OKTOBER!AA109,FIND("/",OKTOBER!AA109)-1)),"")</f>
        <v/>
      </c>
      <c r="EP109" s="73" t="str">
        <f>IFERROR(ABS(MID(OKTOBER!AA109,FIND("/",OKTOBER!AA109)+1,LEN(OKTOBER!AA109))),"")</f>
        <v/>
      </c>
      <c r="EQ109" s="72" t="str">
        <f t="shared" si="129"/>
        <v/>
      </c>
      <c r="ER109" s="72" t="str">
        <f t="shared" ca="1" si="130"/>
        <v/>
      </c>
      <c r="ES109" s="72" t="str">
        <f>IF(OKTOBER!AB109="","",IF(OKTOBER!AB109&lt;181,"NORMAL",IF(OKTOBER!AB109&lt;201,"Pre DM", "DM")))</f>
        <v/>
      </c>
      <c r="ET109" s="72" t="str">
        <f t="shared" ca="1" si="131"/>
        <v/>
      </c>
      <c r="EV109" s="71" t="str">
        <f ca="1">IFERROR(DATEDIF(NOPEMBER!I109,NOPEMBER!D109,"Y"),"")</f>
        <v/>
      </c>
      <c r="EW109" s="71" t="str">
        <f ca="1">IFERROR(DATEDIF(NOPEMBER!I109,NOPEMBER!D109,"YM"),"")</f>
        <v/>
      </c>
      <c r="EX109" s="72" t="str">
        <f t="shared" ca="1" si="132"/>
        <v/>
      </c>
      <c r="EY109" s="72" t="str">
        <f ca="1">EX109&amp;NOPEMBER!K109</f>
        <v/>
      </c>
      <c r="EZ109" s="72" t="str">
        <f>IF(NOPEMBER!Y109="","",IF(NOPEMBER!Y109&lt;18.5,"Kurus",IF(NOPEMBER!Y109&lt;25,"Normal",IF(NOPEMBER!Y109&lt;30,"Overweight (Risiko)",IF(NOPEMBER!Y109&lt;35,"Obesitas I","Obesitas II")))))</f>
        <v/>
      </c>
      <c r="FA109" s="72" t="str">
        <f t="shared" ca="1" si="133"/>
        <v/>
      </c>
      <c r="FB109" s="72" t="str">
        <f>IF(NOPEMBER!Z109="","",IF(AND(NOPEMBER!K109="L",NOPEMBER!Z109&lt;90),"Normal / Aman",IF(AND(NOPEMBER!K109="L",NOPEMBER!Z109&gt;=90,NOPEMBER!Z109&lt;=100),"Risiko Tinggi",IF(AND(NOPEMBER!K109="L",NOPEMBER!Z109&gt;100),"Obesitas (Sangat Berisiko)",IF(AND(NOPEMBER!K109="P",NOPEMBER!Z109&lt;80),"Normal / Aman",IF(AND(NOPEMBER!K109="P",NOPEMBER!Z109&gt;=80,NOPEMBER!Z109&lt;=95),"Risiko Tinggi",IF(AND(NOPEMBER!K109="P",NOPEMBER!Z109&gt;95),"Obesitas (Sangat Berisiko)","")))))))</f>
        <v/>
      </c>
      <c r="FC109" s="72" t="str">
        <f t="shared" ca="1" si="134"/>
        <v/>
      </c>
      <c r="FD109" s="73" t="str">
        <f>IFERROR(ABS(LEFT(NOPEMBER!AA109,FIND("/",NOPEMBER!AA109)-1)),"")</f>
        <v/>
      </c>
      <c r="FE109" s="73" t="str">
        <f>IFERROR(ABS(MID(NOPEMBER!AA109,FIND("/",NOPEMBER!AA109)+1,LEN(NOPEMBER!AA109))),"")</f>
        <v/>
      </c>
      <c r="FF109" s="72" t="str">
        <f t="shared" si="135"/>
        <v/>
      </c>
      <c r="FG109" s="72" t="str">
        <f t="shared" ca="1" si="136"/>
        <v/>
      </c>
      <c r="FH109" s="72" t="str">
        <f>IF(NOPEMBER!AB109="","",IF(NOPEMBER!AB109&lt;181,"NORMAL",IF(NOPEMBER!AB109&lt;201,"Pre DM", "DM")))</f>
        <v/>
      </c>
      <c r="FI109" s="72" t="str">
        <f t="shared" ca="1" si="137"/>
        <v/>
      </c>
      <c r="FK109" s="71" t="str">
        <f ca="1">IFERROR(DATEDIF(DESEMBER!I109,DESEMBER!D109,"Y"),"")</f>
        <v/>
      </c>
      <c r="FL109" s="71" t="str">
        <f ca="1">IFERROR(DATEDIF(DESEMBER!I109,DESEMBER!D109,"YM"),"")</f>
        <v/>
      </c>
      <c r="FM109" s="72" t="str">
        <f t="shared" ca="1" si="138"/>
        <v/>
      </c>
      <c r="FN109" s="72" t="str">
        <f ca="1">FM109&amp;DESEMBER!K109</f>
        <v/>
      </c>
      <c r="FO109" s="72" t="str">
        <f>IF(DESEMBER!Y109="","",IF(DESEMBER!Y109&lt;18.5,"Kurus",IF(DESEMBER!Y109&lt;25,"Normal",IF(DESEMBER!Y109&lt;30,"Overweight (Risiko)",IF(DESEMBER!Y109&lt;35,"Obesitas I","Obesitas II")))))</f>
        <v/>
      </c>
      <c r="FP109" s="72" t="str">
        <f t="shared" ca="1" si="139"/>
        <v/>
      </c>
      <c r="FQ109" s="72" t="str">
        <f>IF(DESEMBER!Z109="","",IF(AND(DESEMBER!K109="L",DESEMBER!Z109&lt;90),"Normal / Aman",IF(AND(DESEMBER!K109="L",DESEMBER!Z109&gt;=90,DESEMBER!Z109&lt;=100),"Risiko Tinggi",IF(AND(DESEMBER!K109="L",DESEMBER!Z109&gt;100),"Obesitas (Sangat Berisiko)",IF(AND(DESEMBER!K109="P",DESEMBER!Z109&lt;80),"Normal / Aman",IF(AND(DESEMBER!K109="P",DESEMBER!Z109&gt;=80,DESEMBER!Z109&lt;=95),"Risiko Tinggi",IF(AND(DESEMBER!K109="P",DESEMBER!Z109&gt;95),"Obesitas (Sangat Berisiko)","")))))))</f>
        <v/>
      </c>
      <c r="FR109" s="72" t="str">
        <f t="shared" ca="1" si="140"/>
        <v/>
      </c>
      <c r="FS109" s="73" t="str">
        <f>IFERROR(ABS(LEFT(DESEMBER!AA109,FIND("/",DESEMBER!AA109)-1)),"")</f>
        <v/>
      </c>
      <c r="FT109" s="73" t="str">
        <f>IFERROR(ABS(MID(DESEMBER!AA109,FIND("/",DESEMBER!AA109)+1,LEN(DESEMBER!AA109))),"")</f>
        <v/>
      </c>
      <c r="FU109" s="72" t="str">
        <f t="shared" si="141"/>
        <v/>
      </c>
      <c r="FV109" s="72" t="str">
        <f t="shared" ca="1" si="142"/>
        <v/>
      </c>
      <c r="FW109" s="72" t="str">
        <f>IF(DESEMBER!AB109="","",IF(DESEMBER!AB109&lt;181,"NORMAL",IF(DESEMBER!AB109&lt;201,"Pre DM", "DM")))</f>
        <v/>
      </c>
      <c r="FX109" s="72" t="str">
        <f t="shared" ca="1" si="143"/>
        <v/>
      </c>
    </row>
    <row r="110" spans="2:180" x14ac:dyDescent="0.25">
      <c r="B110" s="71" t="str">
        <f ca="1">IFERROR(DATEDIF(JANUARI!I110,JANUARI!D110,"Y"),"")</f>
        <v/>
      </c>
      <c r="C110" s="71" t="str">
        <f ca="1">IFERROR(DATEDIF(JANUARI!I110,JANUARI!D110,"YM"),"")</f>
        <v/>
      </c>
      <c r="D110" s="72" t="str">
        <f t="shared" ca="1" si="72"/>
        <v/>
      </c>
      <c r="E110" s="72" t="str">
        <f ca="1">D110&amp;JANUARI!K110</f>
        <v/>
      </c>
      <c r="F110" s="72" t="str">
        <f>IF(JANUARI!Y110="","",IF(JANUARI!Y110&lt;18.5,"Kurus",IF(JANUARI!Y110&lt;25,"Normal",IF(JANUARI!Y110&lt;30,"Overweight (Risiko)",IF(JANUARI!Y110&lt;35,"Obesitas I","Obesitas II")))))</f>
        <v/>
      </c>
      <c r="G110" s="72" t="str">
        <f t="shared" ca="1" si="73"/>
        <v/>
      </c>
      <c r="H110" s="72" t="str">
        <f>IF(JANUARI!Z110="","",IF(AND(JANUARI!K110="L",JANUARI!Z110&lt;90),"Normal / Aman",IF(AND(JANUARI!K110="L",JANUARI!Z110&gt;=90,JANUARI!Z110&lt;=100),"Risiko Tinggi",IF(AND(JANUARI!K110="L",JANUARI!Z110&gt;100),"Obesitas (Sangat Berisiko)",IF(AND(JANUARI!K110="P",JANUARI!Z110&lt;80),"Normal / Aman",IF(AND(JANUARI!K110="P",JANUARI!Z110&gt;=80,JANUARI!Z110&lt;=95),"Risiko Tinggi",IF(AND(JANUARI!K110="P",JANUARI!Z110&gt;95),"Obesitas (Sangat Berisiko)","")))))))</f>
        <v/>
      </c>
      <c r="I110" s="72" t="str">
        <f t="shared" ca="1" si="74"/>
        <v/>
      </c>
      <c r="J110" s="73" t="str">
        <f>IFERROR(ABS(LEFT(JANUARI!AA110,FIND("/",JANUARI!AA110)-1)),"")</f>
        <v/>
      </c>
      <c r="K110" s="73" t="str">
        <f>IFERROR(ABS(MID(JANUARI!AA110,FIND("/",JANUARI!AA110)+1,LEN(JANUARI!AA110))),"")</f>
        <v/>
      </c>
      <c r="L110" s="72" t="str">
        <f t="shared" si="75"/>
        <v/>
      </c>
      <c r="M110" s="72" t="str">
        <f t="shared" ca="1" si="76"/>
        <v/>
      </c>
      <c r="N110" s="72" t="str">
        <f>IF(JANUARI!AB110="","",IF(JANUARI!AB110&lt;181,"NORMAL",IF(JANUARI!AB110&lt;201,"Pre DM", "DM")))</f>
        <v/>
      </c>
      <c r="O110" s="72" t="str">
        <f t="shared" ca="1" si="77"/>
        <v/>
      </c>
      <c r="Q110" s="71" t="str">
        <f ca="1">IFERROR(DATEDIF(PEBRUARI!I110,PEBRUARI!D110,"Y"),"")</f>
        <v/>
      </c>
      <c r="R110" s="71" t="str">
        <f ca="1">IFERROR(DATEDIF(PEBRUARI!I110,PEBRUARI!D110,"YM"),"")</f>
        <v/>
      </c>
      <c r="S110" s="72" t="str">
        <f t="shared" ca="1" si="78"/>
        <v/>
      </c>
      <c r="T110" s="72" t="str">
        <f ca="1">S110&amp;PEBRUARI!K110</f>
        <v/>
      </c>
      <c r="U110" s="72" t="str">
        <f>IF(PEBRUARI!Y110="","",IF(PEBRUARI!Y110&lt;18.5,"Kurus",IF(PEBRUARI!Y110&lt;25,"Normal",IF(PEBRUARI!Y110&lt;30,"Overweight (Risiko)",IF(PEBRUARI!Y110&lt;35,"Obesitas I","Obesitas II")))))</f>
        <v/>
      </c>
      <c r="V110" s="72" t="str">
        <f t="shared" ca="1" si="79"/>
        <v/>
      </c>
      <c r="W110" s="72" t="str">
        <f>IF(PEBRUARI!Z110="","",IF(AND(PEBRUARI!K110="L",PEBRUARI!Z110&lt;90),"Normal / Aman",IF(AND(PEBRUARI!K110="L",PEBRUARI!Z110&gt;=90,PEBRUARI!Z110&lt;=100),"Risiko Tinggi",IF(AND(PEBRUARI!K110="L",PEBRUARI!Z110&gt;100),"Obesitas (Sangat Berisiko)",IF(AND(PEBRUARI!K110="P",PEBRUARI!Z110&lt;80),"Normal / Aman",IF(AND(PEBRUARI!K110="P",PEBRUARI!Z110&gt;=80,PEBRUARI!Z110&lt;=95),"Risiko Tinggi",IF(AND(PEBRUARI!K110="P",PEBRUARI!Z110&gt;95),"Obesitas (Sangat Berisiko)","")))))))</f>
        <v/>
      </c>
      <c r="X110" s="72" t="str">
        <f t="shared" ca="1" si="80"/>
        <v/>
      </c>
      <c r="Y110" s="73" t="str">
        <f>IFERROR(ABS(LEFT(PEBRUARI!AA110,FIND("/",PEBRUARI!AA110)-1)),"")</f>
        <v/>
      </c>
      <c r="Z110" s="73" t="str">
        <f>IFERROR(ABS(MID(PEBRUARI!AA110,FIND("/",PEBRUARI!AA110)+1,LEN(PEBRUARI!AA110))),"")</f>
        <v/>
      </c>
      <c r="AA110" s="72" t="str">
        <f t="shared" si="81"/>
        <v/>
      </c>
      <c r="AB110" s="72" t="str">
        <f t="shared" ca="1" si="82"/>
        <v/>
      </c>
      <c r="AC110" s="72" t="str">
        <f>IF(PEBRUARI!AB110="","",IF(PEBRUARI!AB110&lt;181,"NORMAL",IF(PEBRUARI!AB110&lt;201,"Pre DM", "DM")))</f>
        <v/>
      </c>
      <c r="AD110" s="72" t="str">
        <f t="shared" ca="1" si="83"/>
        <v/>
      </c>
      <c r="AF110" s="71" t="str">
        <f ca="1">IFERROR(DATEDIF(MARET!I110,MARET!D110,"Y"),"")</f>
        <v/>
      </c>
      <c r="AG110" s="71" t="str">
        <f ca="1">IFERROR(DATEDIF(MARET!I110,MARET!D110,"YM"),"")</f>
        <v/>
      </c>
      <c r="AH110" s="72" t="str">
        <f t="shared" ca="1" si="84"/>
        <v/>
      </c>
      <c r="AI110" s="72" t="str">
        <f ca="1">AH110&amp;MARET!K110</f>
        <v/>
      </c>
      <c r="AJ110" s="72" t="str">
        <f>IF(MARET!Y110="","",IF(MARET!Y110&lt;18.5,"Kurus",IF(MARET!Y110&lt;25,"Normal",IF(MARET!Y110&lt;30,"Overweight (Risiko)",IF(MARET!Y110&lt;35,"Obesitas I","Obesitas II")))))</f>
        <v/>
      </c>
      <c r="AK110" s="72" t="str">
        <f t="shared" ca="1" si="85"/>
        <v/>
      </c>
      <c r="AL110" s="72" t="str">
        <f>IF(MARET!Z110="","",IF(AND(MARET!K110="L",MARET!Z110&lt;90),"Normal / Aman",IF(AND(MARET!K110="L",MARET!Z110&gt;=90,MARET!Z110&lt;=100),"Risiko Tinggi",IF(AND(MARET!K110="L",MARET!Z110&gt;100),"Obesitas (Sangat Berisiko)",IF(AND(MARET!K110="P",MARET!Z110&lt;80),"Normal / Aman",IF(AND(MARET!K110="P",MARET!Z110&gt;=80,MARET!Z110&lt;=95),"Risiko Tinggi",IF(AND(MARET!K110="P",MARET!Z110&gt;95),"Obesitas (Sangat Berisiko)","")))))))</f>
        <v/>
      </c>
      <c r="AM110" s="72" t="str">
        <f t="shared" ca="1" si="86"/>
        <v/>
      </c>
      <c r="AN110" s="73" t="str">
        <f>IFERROR(ABS(LEFT(MARET!AA110,FIND("/",MARET!AA110)-1)),"")</f>
        <v/>
      </c>
      <c r="AO110" s="73" t="str">
        <f>IFERROR(ABS(MID(MARET!AA110,FIND("/",MARET!AA110)+1,LEN(MARET!AA110))),"")</f>
        <v/>
      </c>
      <c r="AP110" s="72" t="str">
        <f t="shared" si="87"/>
        <v/>
      </c>
      <c r="AQ110" s="72" t="str">
        <f t="shared" ca="1" si="88"/>
        <v/>
      </c>
      <c r="AR110" s="72" t="str">
        <f>IF(MARET!AB110="","",IF(MARET!AB110&lt;181,"NORMAL",IF(MARET!AB110&lt;201,"Pre DM", "DM")))</f>
        <v/>
      </c>
      <c r="AS110" s="72" t="str">
        <f t="shared" ca="1" si="89"/>
        <v/>
      </c>
      <c r="AU110" s="71" t="str">
        <f ca="1">IFERROR(DATEDIF(APRIL!I110,APRIL!D110,"Y"),"")</f>
        <v/>
      </c>
      <c r="AV110" s="71" t="str">
        <f ca="1">IFERROR(DATEDIF(APRIL!I110,APRIL!D110,"YM"),"")</f>
        <v/>
      </c>
      <c r="AW110" s="72" t="str">
        <f t="shared" ca="1" si="90"/>
        <v/>
      </c>
      <c r="AX110" s="72" t="str">
        <f ca="1">AW110&amp;APRIL!K110</f>
        <v/>
      </c>
      <c r="AY110" s="72" t="str">
        <f>IF(APRIL!Y110="","",IF(APRIL!Y110&lt;18.5,"Kurus",IF(APRIL!Y110&lt;25,"Normal",IF(APRIL!Y110&lt;30,"Overweight (Risiko)",IF(APRIL!Y110&lt;35,"Obesitas I","Obesitas II")))))</f>
        <v/>
      </c>
      <c r="AZ110" s="72" t="str">
        <f t="shared" ca="1" si="91"/>
        <v/>
      </c>
      <c r="BA110" s="72" t="str">
        <f>IF(APRIL!Z110="","",IF(AND(APRIL!K110="L",APRIL!Z110&lt;90),"Normal / Aman",IF(AND(APRIL!K110="L",APRIL!Z110&gt;=90,APRIL!Z110&lt;=100),"Risiko Tinggi",IF(AND(APRIL!K110="L",APRIL!Z110&gt;100),"Obesitas (Sangat Berisiko)",IF(AND(APRIL!K110="P",APRIL!Z110&lt;80),"Normal / Aman",IF(AND(APRIL!K110="P",APRIL!Z110&gt;=80,APRIL!Z110&lt;=95),"Risiko Tinggi",IF(AND(APRIL!K110="P",APRIL!Z110&gt;95),"Obesitas (Sangat Berisiko)","")))))))</f>
        <v/>
      </c>
      <c r="BB110" s="72" t="str">
        <f t="shared" ca="1" si="92"/>
        <v/>
      </c>
      <c r="BC110" s="73" t="str">
        <f>IFERROR(ABS(LEFT(APRIL!AA110,FIND("/",APRIL!AA110)-1)),"")</f>
        <v/>
      </c>
      <c r="BD110" s="73" t="str">
        <f>IFERROR(ABS(MID(APRIL!AA110,FIND("/",APRIL!AA110)+1,LEN(APRIL!AA110))),"")</f>
        <v/>
      </c>
      <c r="BE110" s="72" t="str">
        <f t="shared" si="93"/>
        <v/>
      </c>
      <c r="BF110" s="72" t="str">
        <f t="shared" ca="1" si="94"/>
        <v/>
      </c>
      <c r="BG110" s="72" t="str">
        <f>IF(APRIL!AB110="","",IF(APRIL!AB110&lt;181,"NORMAL",IF(APRIL!AB110&lt;201,"Pre DM", "DM")))</f>
        <v/>
      </c>
      <c r="BH110" s="72" t="str">
        <f t="shared" ca="1" si="95"/>
        <v/>
      </c>
      <c r="BJ110" s="71" t="str">
        <f ca="1">IFERROR(DATEDIF(MEI!I110,MEI!D110,"Y"),"")</f>
        <v/>
      </c>
      <c r="BK110" s="71" t="str">
        <f ca="1">IFERROR(DATEDIF(MEI!I110,MEI!D110,"YM"),"")</f>
        <v/>
      </c>
      <c r="BL110" s="72" t="str">
        <f t="shared" ca="1" si="96"/>
        <v/>
      </c>
      <c r="BM110" s="72" t="str">
        <f ca="1">BL110&amp;MEI!K110</f>
        <v/>
      </c>
      <c r="BN110" s="72" t="str">
        <f>IF(MEI!Y110="","",IF(MEI!Y110&lt;18.5,"Kurus",IF(MEI!Y110&lt;25,"Normal",IF(MEI!Y110&lt;30,"Overweight (Risiko)",IF(MEI!Y110&lt;35,"Obesitas I","Obesitas II")))))</f>
        <v/>
      </c>
      <c r="BO110" s="72" t="str">
        <f t="shared" ca="1" si="97"/>
        <v/>
      </c>
      <c r="BP110" s="72" t="str">
        <f>IF(MEI!Z110="","",IF(AND(MEI!K110="L",MEI!Z110&lt;90),"Normal / Aman",IF(AND(MEI!K110="L",MEI!Z110&gt;=90,MEI!Z110&lt;=100),"Risiko Tinggi",IF(AND(MEI!K110="L",MEI!Z110&gt;100),"Obesitas (Sangat Berisiko)",IF(AND(MEI!K110="P",MEI!Z110&lt;80),"Normal / Aman",IF(AND(MEI!K110="P",MEI!Z110&gt;=80,MEI!Z110&lt;=95),"Risiko Tinggi",IF(AND(MEI!K110="P",MEI!Z110&gt;95),"Obesitas (Sangat Berisiko)","")))))))</f>
        <v/>
      </c>
      <c r="BQ110" s="72" t="str">
        <f t="shared" ca="1" si="98"/>
        <v/>
      </c>
      <c r="BR110" s="73" t="str">
        <f>IFERROR(ABS(LEFT(MEI!AA110,FIND("/",MEI!AA110)-1)),"")</f>
        <v/>
      </c>
      <c r="BS110" s="73" t="str">
        <f>IFERROR(ABS(MID(MEI!AA110,FIND("/",MEI!AA110)+1,LEN(MEI!AA110))),"")</f>
        <v/>
      </c>
      <c r="BT110" s="72" t="str">
        <f t="shared" si="99"/>
        <v/>
      </c>
      <c r="BU110" s="72" t="str">
        <f t="shared" ca="1" si="100"/>
        <v/>
      </c>
      <c r="BV110" s="72" t="str">
        <f>IF(MEI!AB110="","",IF(MEI!AB110&lt;181,"NORMAL",IF(MEI!AB110&lt;201,"Pre DM", "DM")))</f>
        <v/>
      </c>
      <c r="BW110" s="72" t="str">
        <f t="shared" ca="1" si="101"/>
        <v/>
      </c>
      <c r="BY110" s="71" t="str">
        <f ca="1">IFERROR(DATEDIF(JUNI!I110,JUNI!D110,"Y"),"")</f>
        <v/>
      </c>
      <c r="BZ110" s="71" t="str">
        <f ca="1">IFERROR(DATEDIF(JUNI!I110,JUNI!D110,"YM"),"")</f>
        <v/>
      </c>
      <c r="CA110" s="72" t="str">
        <f t="shared" ca="1" si="102"/>
        <v/>
      </c>
      <c r="CB110" s="72" t="str">
        <f ca="1">CA110&amp;JUNI!K110</f>
        <v/>
      </c>
      <c r="CC110" s="72" t="str">
        <f>IF(JUNI!Y110="","",IF(JUNI!Y110&lt;18.5,"Kurus",IF(JUNI!Y110&lt;25,"Normal",IF(JUNI!Y110&lt;30,"Overweight (Risiko)",IF(JUNI!Y110&lt;35,"Obesitas I","Obesitas II")))))</f>
        <v/>
      </c>
      <c r="CD110" s="72" t="str">
        <f t="shared" ca="1" si="103"/>
        <v/>
      </c>
      <c r="CE110" s="72" t="str">
        <f>IF(JUNI!Z110="","",IF(AND(JUNI!K110="L",JUNI!Z110&lt;90),"Normal / Aman",IF(AND(JUNI!K110="L",JUNI!Z110&gt;=90,JUNI!Z110&lt;=100),"Risiko Tinggi",IF(AND(JUNI!K110="L",JUNI!Z110&gt;100),"Obesitas (Sangat Berisiko)",IF(AND(JUNI!K110="P",JUNI!Z110&lt;80),"Normal / Aman",IF(AND(JUNI!K110="P",JUNI!Z110&gt;=80,JUNI!Z110&lt;=95),"Risiko Tinggi",IF(AND(JUNI!K110="P",JUNI!Z110&gt;95),"Obesitas (Sangat Berisiko)","")))))))</f>
        <v/>
      </c>
      <c r="CF110" s="72" t="str">
        <f t="shared" ca="1" si="104"/>
        <v/>
      </c>
      <c r="CG110" s="73" t="str">
        <f>IFERROR(ABS(LEFT(JUNI!AA110,FIND("/",JUNI!AA110)-1)),"")</f>
        <v/>
      </c>
      <c r="CH110" s="73" t="str">
        <f>IFERROR(ABS(MID(JUNI!AA110,FIND("/",JUNI!AA110)+1,LEN(JUNI!AA110))),"")</f>
        <v/>
      </c>
      <c r="CI110" s="72" t="str">
        <f t="shared" si="105"/>
        <v/>
      </c>
      <c r="CJ110" s="72" t="str">
        <f t="shared" ca="1" si="106"/>
        <v/>
      </c>
      <c r="CK110" s="72" t="str">
        <f>IF(JUNI!AB110="","",IF(JUNI!AB110&lt;181,"NORMAL",IF(JUNI!AB110&lt;201,"Pre DM", "DM")))</f>
        <v/>
      </c>
      <c r="CL110" s="72" t="str">
        <f t="shared" ca="1" si="107"/>
        <v/>
      </c>
      <c r="CN110" s="71" t="str">
        <f ca="1">IFERROR(DATEDIF(JULI!I110,JULI!D110,"Y"),"")</f>
        <v/>
      </c>
      <c r="CO110" s="71" t="str">
        <f ca="1">IFERROR(DATEDIF(JULI!I110,JULI!D110,"YM"),"")</f>
        <v/>
      </c>
      <c r="CP110" s="72" t="str">
        <f t="shared" ca="1" si="108"/>
        <v/>
      </c>
      <c r="CQ110" s="72" t="str">
        <f ca="1">CP110&amp;JULI!K110</f>
        <v/>
      </c>
      <c r="CR110" s="72" t="str">
        <f>IF(JULI!Y110="","",IF(JULI!Y110&lt;18.5,"Kurus",IF(JULI!Y110&lt;25,"Normal",IF(JULI!Y110&lt;30,"Overweight (Risiko)",IF(JULI!Y110&lt;35,"Obesitas I","Obesitas II")))))</f>
        <v/>
      </c>
      <c r="CS110" s="72" t="str">
        <f t="shared" ca="1" si="109"/>
        <v/>
      </c>
      <c r="CT110" s="72" t="str">
        <f>IF(JULI!Z110="","",IF(AND(JULI!K110="L",JULI!Z110&lt;90),"Normal / Aman",IF(AND(JULI!K110="L",JULI!Z110&gt;=90,JULI!Z110&lt;=100),"Risiko Tinggi",IF(AND(JULI!K110="L",JULI!Z110&gt;100),"Obesitas (Sangat Berisiko)",IF(AND(JULI!K110="P",JULI!Z110&lt;80),"Normal / Aman",IF(AND(JULI!K110="P",JULI!Z110&gt;=80,JULI!Z110&lt;=95),"Risiko Tinggi",IF(AND(JULI!K110="P",JULI!Z110&gt;95),"Obesitas (Sangat Berisiko)","")))))))</f>
        <v/>
      </c>
      <c r="CU110" s="72" t="str">
        <f t="shared" ca="1" si="110"/>
        <v/>
      </c>
      <c r="CV110" s="73" t="str">
        <f>IFERROR(ABS(LEFT(JULI!AA110,FIND("/",JULI!AA110)-1)),"")</f>
        <v/>
      </c>
      <c r="CW110" s="73" t="str">
        <f>IFERROR(ABS(MID(JULI!AA110,FIND("/",JULI!AA110)+1,LEN(JULI!AA110))),"")</f>
        <v/>
      </c>
      <c r="CX110" s="72" t="str">
        <f t="shared" si="111"/>
        <v/>
      </c>
      <c r="CY110" s="72" t="str">
        <f t="shared" ca="1" si="112"/>
        <v/>
      </c>
      <c r="CZ110" s="72" t="str">
        <f>IF(JULI!AB110="","",IF(JULI!AB110&lt;181,"NORMAL",IF(JULI!AB110&lt;201,"Pre DM", "DM")))</f>
        <v/>
      </c>
      <c r="DA110" s="72" t="str">
        <f t="shared" ca="1" si="113"/>
        <v/>
      </c>
      <c r="DC110" s="71" t="str">
        <f ca="1">IFERROR(DATEDIF(AGUSTUS!I110,AGUSTUS!D110,"Y"),"")</f>
        <v/>
      </c>
      <c r="DD110" s="71" t="str">
        <f ca="1">IFERROR(DATEDIF(AGUSTUS!I110,AGUSTUS!D110,"YM"),"")</f>
        <v/>
      </c>
      <c r="DE110" s="72" t="str">
        <f t="shared" ca="1" si="114"/>
        <v/>
      </c>
      <c r="DF110" s="72" t="str">
        <f ca="1">DE110&amp;AGUSTUS!K110</f>
        <v/>
      </c>
      <c r="DG110" s="72" t="str">
        <f>IF(AGUSTUS!Y110="","",IF(AGUSTUS!Y110&lt;18.5,"Kurus",IF(AGUSTUS!Y110&lt;25,"Normal",IF(AGUSTUS!Y110&lt;30,"Overweight (Risiko)",IF(AGUSTUS!Y110&lt;35,"Obesitas I","Obesitas II")))))</f>
        <v/>
      </c>
      <c r="DH110" s="72" t="str">
        <f t="shared" ca="1" si="115"/>
        <v/>
      </c>
      <c r="DI110" s="72" t="str">
        <f>IF(AGUSTUS!Z110="","",IF(AND(AGUSTUS!K110="L",AGUSTUS!Z110&lt;90),"Normal / Aman",IF(AND(AGUSTUS!K110="L",AGUSTUS!Z110&gt;=90,AGUSTUS!Z110&lt;=100),"Risiko Tinggi",IF(AND(AGUSTUS!K110="L",AGUSTUS!Z110&gt;100),"Obesitas (Sangat Berisiko)",IF(AND(AGUSTUS!K110="P",AGUSTUS!Z110&lt;80),"Normal / Aman",IF(AND(AGUSTUS!K110="P",AGUSTUS!Z110&gt;=80,AGUSTUS!Z110&lt;=95),"Risiko Tinggi",IF(AND(AGUSTUS!K110="P",AGUSTUS!Z110&gt;95),"Obesitas (Sangat Berisiko)","")))))))</f>
        <v/>
      </c>
      <c r="DJ110" s="72" t="str">
        <f t="shared" ca="1" si="116"/>
        <v/>
      </c>
      <c r="DK110" s="73" t="str">
        <f>IFERROR(ABS(LEFT(AGUSTUS!AA110,FIND("/",AGUSTUS!AA110)-1)),"")</f>
        <v/>
      </c>
      <c r="DL110" s="73" t="str">
        <f>IFERROR(ABS(MID(AGUSTUS!AA110,FIND("/",AGUSTUS!AA110)+1,LEN(AGUSTUS!AA110))),"")</f>
        <v/>
      </c>
      <c r="DM110" s="72" t="str">
        <f t="shared" si="117"/>
        <v/>
      </c>
      <c r="DN110" s="72" t="str">
        <f t="shared" ca="1" si="118"/>
        <v/>
      </c>
      <c r="DO110" s="72" t="str">
        <f>IF(AGUSTUS!AB110="","",IF(AGUSTUS!AB110&lt;181,"NORMAL",IF(AGUSTUS!AB110&lt;201,"Pre DM", "DM")))</f>
        <v/>
      </c>
      <c r="DP110" s="72" t="str">
        <f t="shared" ca="1" si="119"/>
        <v/>
      </c>
      <c r="DR110" s="71" t="str">
        <f ca="1">IFERROR(DATEDIF(SEPTEMBER!I110,SEPTEMBER!D110,"Y"),"")</f>
        <v/>
      </c>
      <c r="DS110" s="71" t="str">
        <f ca="1">IFERROR(DATEDIF(SEPTEMBER!I110,SEPTEMBER!D110,"YM"),"")</f>
        <v/>
      </c>
      <c r="DT110" s="72" t="str">
        <f t="shared" ca="1" si="120"/>
        <v/>
      </c>
      <c r="DU110" s="72" t="str">
        <f ca="1">DT110&amp;SEPTEMBER!K110</f>
        <v/>
      </c>
      <c r="DV110" s="72" t="str">
        <f>IF(SEPTEMBER!Y110="","",IF(SEPTEMBER!Y110&lt;18.5,"Kurus",IF(SEPTEMBER!Y110&lt;25,"Normal",IF(SEPTEMBER!Y110&lt;30,"Overweight (Risiko)",IF(SEPTEMBER!Y110&lt;35,"Obesitas I","Obesitas II")))))</f>
        <v/>
      </c>
      <c r="DW110" s="72" t="str">
        <f t="shared" ca="1" si="121"/>
        <v/>
      </c>
      <c r="DX110" s="72" t="str">
        <f>IF(SEPTEMBER!Z110="","",IF(AND(SEPTEMBER!K110="L",SEPTEMBER!Z110&lt;90),"Normal / Aman",IF(AND(SEPTEMBER!K110="L",SEPTEMBER!Z110&gt;=90,SEPTEMBER!Z110&lt;=100),"Risiko Tinggi",IF(AND(SEPTEMBER!K110="L",SEPTEMBER!Z110&gt;100),"Obesitas (Sangat Berisiko)",IF(AND(SEPTEMBER!K110="P",SEPTEMBER!Z110&lt;80),"Normal / Aman",IF(AND(SEPTEMBER!K110="P",SEPTEMBER!Z110&gt;=80,SEPTEMBER!Z110&lt;=95),"Risiko Tinggi",IF(AND(SEPTEMBER!K110="P",SEPTEMBER!Z110&gt;95),"Obesitas (Sangat Berisiko)","")))))))</f>
        <v/>
      </c>
      <c r="DY110" s="72" t="str">
        <f t="shared" ca="1" si="122"/>
        <v/>
      </c>
      <c r="DZ110" s="73" t="str">
        <f>IFERROR(ABS(LEFT(SEPTEMBER!AA110,FIND("/",SEPTEMBER!AA110)-1)),"")</f>
        <v/>
      </c>
      <c r="EA110" s="73" t="str">
        <f>IFERROR(ABS(MID(SEPTEMBER!AA110,FIND("/",SEPTEMBER!AA110)+1,LEN(SEPTEMBER!AA110))),"")</f>
        <v/>
      </c>
      <c r="EB110" s="72" t="str">
        <f t="shared" si="123"/>
        <v/>
      </c>
      <c r="EC110" s="72" t="str">
        <f t="shared" ca="1" si="124"/>
        <v/>
      </c>
      <c r="ED110" s="72" t="str">
        <f>IF(SEPTEMBER!AB110="","",IF(SEPTEMBER!AB110&lt;181,"NORMAL",IF(SEPTEMBER!AB110&lt;201,"Pre DM", "DM")))</f>
        <v/>
      </c>
      <c r="EE110" s="72" t="str">
        <f t="shared" ca="1" si="125"/>
        <v/>
      </c>
      <c r="EG110" s="71" t="str">
        <f ca="1">IFERROR(DATEDIF(OKTOBER!I110,OKTOBER!D110,"Y"),"")</f>
        <v/>
      </c>
      <c r="EH110" s="71" t="str">
        <f ca="1">IFERROR(DATEDIF(OKTOBER!I110,OKTOBER!D110,"YM"),"")</f>
        <v/>
      </c>
      <c r="EI110" s="72" t="str">
        <f t="shared" ca="1" si="126"/>
        <v/>
      </c>
      <c r="EJ110" s="72" t="str">
        <f ca="1">EI110&amp;OKTOBER!K110</f>
        <v/>
      </c>
      <c r="EK110" s="72" t="str">
        <f>IF(OKTOBER!Y110="","",IF(OKTOBER!Y110&lt;18.5,"Kurus",IF(OKTOBER!Y110&lt;25,"Normal",IF(OKTOBER!Y110&lt;30,"Overweight (Risiko)",IF(OKTOBER!Y110&lt;35,"Obesitas I","Obesitas II")))))</f>
        <v/>
      </c>
      <c r="EL110" s="72" t="str">
        <f t="shared" ca="1" si="127"/>
        <v/>
      </c>
      <c r="EM110" s="72" t="str">
        <f>IF(OKTOBER!Z110="","",IF(AND(OKTOBER!K110="L",OKTOBER!Z110&lt;90),"Normal / Aman",IF(AND(OKTOBER!K110="L",OKTOBER!Z110&gt;=90,OKTOBER!Z110&lt;=100),"Risiko Tinggi",IF(AND(OKTOBER!K110="L",OKTOBER!Z110&gt;100),"Obesitas (Sangat Berisiko)",IF(AND(OKTOBER!K110="P",OKTOBER!Z110&lt;80),"Normal / Aman",IF(AND(OKTOBER!K110="P",OKTOBER!Z110&gt;=80,OKTOBER!Z110&lt;=95),"Risiko Tinggi",IF(AND(OKTOBER!K110="P",OKTOBER!Z110&gt;95),"Obesitas (Sangat Berisiko)","")))))))</f>
        <v/>
      </c>
      <c r="EN110" s="72" t="str">
        <f t="shared" ca="1" si="128"/>
        <v/>
      </c>
      <c r="EO110" s="73" t="str">
        <f>IFERROR(ABS(LEFT(OKTOBER!AA110,FIND("/",OKTOBER!AA110)-1)),"")</f>
        <v/>
      </c>
      <c r="EP110" s="73" t="str">
        <f>IFERROR(ABS(MID(OKTOBER!AA110,FIND("/",OKTOBER!AA110)+1,LEN(OKTOBER!AA110))),"")</f>
        <v/>
      </c>
      <c r="EQ110" s="72" t="str">
        <f t="shared" si="129"/>
        <v/>
      </c>
      <c r="ER110" s="72" t="str">
        <f t="shared" ca="1" si="130"/>
        <v/>
      </c>
      <c r="ES110" s="72" t="str">
        <f>IF(OKTOBER!AB110="","",IF(OKTOBER!AB110&lt;181,"NORMAL",IF(OKTOBER!AB110&lt;201,"Pre DM", "DM")))</f>
        <v/>
      </c>
      <c r="ET110" s="72" t="str">
        <f t="shared" ca="1" si="131"/>
        <v/>
      </c>
      <c r="EV110" s="71" t="str">
        <f ca="1">IFERROR(DATEDIF(NOPEMBER!I110,NOPEMBER!D110,"Y"),"")</f>
        <v/>
      </c>
      <c r="EW110" s="71" t="str">
        <f ca="1">IFERROR(DATEDIF(NOPEMBER!I110,NOPEMBER!D110,"YM"),"")</f>
        <v/>
      </c>
      <c r="EX110" s="72" t="str">
        <f t="shared" ca="1" si="132"/>
        <v/>
      </c>
      <c r="EY110" s="72" t="str">
        <f ca="1">EX110&amp;NOPEMBER!K110</f>
        <v/>
      </c>
      <c r="EZ110" s="72" t="str">
        <f>IF(NOPEMBER!Y110="","",IF(NOPEMBER!Y110&lt;18.5,"Kurus",IF(NOPEMBER!Y110&lt;25,"Normal",IF(NOPEMBER!Y110&lt;30,"Overweight (Risiko)",IF(NOPEMBER!Y110&lt;35,"Obesitas I","Obesitas II")))))</f>
        <v/>
      </c>
      <c r="FA110" s="72" t="str">
        <f t="shared" ca="1" si="133"/>
        <v/>
      </c>
      <c r="FB110" s="72" t="str">
        <f>IF(NOPEMBER!Z110="","",IF(AND(NOPEMBER!K110="L",NOPEMBER!Z110&lt;90),"Normal / Aman",IF(AND(NOPEMBER!K110="L",NOPEMBER!Z110&gt;=90,NOPEMBER!Z110&lt;=100),"Risiko Tinggi",IF(AND(NOPEMBER!K110="L",NOPEMBER!Z110&gt;100),"Obesitas (Sangat Berisiko)",IF(AND(NOPEMBER!K110="P",NOPEMBER!Z110&lt;80),"Normal / Aman",IF(AND(NOPEMBER!K110="P",NOPEMBER!Z110&gt;=80,NOPEMBER!Z110&lt;=95),"Risiko Tinggi",IF(AND(NOPEMBER!K110="P",NOPEMBER!Z110&gt;95),"Obesitas (Sangat Berisiko)","")))))))</f>
        <v/>
      </c>
      <c r="FC110" s="72" t="str">
        <f t="shared" ca="1" si="134"/>
        <v/>
      </c>
      <c r="FD110" s="73" t="str">
        <f>IFERROR(ABS(LEFT(NOPEMBER!AA110,FIND("/",NOPEMBER!AA110)-1)),"")</f>
        <v/>
      </c>
      <c r="FE110" s="73" t="str">
        <f>IFERROR(ABS(MID(NOPEMBER!AA110,FIND("/",NOPEMBER!AA110)+1,LEN(NOPEMBER!AA110))),"")</f>
        <v/>
      </c>
      <c r="FF110" s="72" t="str">
        <f t="shared" si="135"/>
        <v/>
      </c>
      <c r="FG110" s="72" t="str">
        <f t="shared" ca="1" si="136"/>
        <v/>
      </c>
      <c r="FH110" s="72" t="str">
        <f>IF(NOPEMBER!AB110="","",IF(NOPEMBER!AB110&lt;181,"NORMAL",IF(NOPEMBER!AB110&lt;201,"Pre DM", "DM")))</f>
        <v/>
      </c>
      <c r="FI110" s="72" t="str">
        <f t="shared" ca="1" si="137"/>
        <v/>
      </c>
      <c r="FK110" s="71" t="str">
        <f ca="1">IFERROR(DATEDIF(DESEMBER!I110,DESEMBER!D110,"Y"),"")</f>
        <v/>
      </c>
      <c r="FL110" s="71" t="str">
        <f ca="1">IFERROR(DATEDIF(DESEMBER!I110,DESEMBER!D110,"YM"),"")</f>
        <v/>
      </c>
      <c r="FM110" s="72" t="str">
        <f t="shared" ca="1" si="138"/>
        <v/>
      </c>
      <c r="FN110" s="72" t="str">
        <f ca="1">FM110&amp;DESEMBER!K110</f>
        <v/>
      </c>
      <c r="FO110" s="72" t="str">
        <f>IF(DESEMBER!Y110="","",IF(DESEMBER!Y110&lt;18.5,"Kurus",IF(DESEMBER!Y110&lt;25,"Normal",IF(DESEMBER!Y110&lt;30,"Overweight (Risiko)",IF(DESEMBER!Y110&lt;35,"Obesitas I","Obesitas II")))))</f>
        <v/>
      </c>
      <c r="FP110" s="72" t="str">
        <f t="shared" ca="1" si="139"/>
        <v/>
      </c>
      <c r="FQ110" s="72" t="str">
        <f>IF(DESEMBER!Z110="","",IF(AND(DESEMBER!K110="L",DESEMBER!Z110&lt;90),"Normal / Aman",IF(AND(DESEMBER!K110="L",DESEMBER!Z110&gt;=90,DESEMBER!Z110&lt;=100),"Risiko Tinggi",IF(AND(DESEMBER!K110="L",DESEMBER!Z110&gt;100),"Obesitas (Sangat Berisiko)",IF(AND(DESEMBER!K110="P",DESEMBER!Z110&lt;80),"Normal / Aman",IF(AND(DESEMBER!K110="P",DESEMBER!Z110&gt;=80,DESEMBER!Z110&lt;=95),"Risiko Tinggi",IF(AND(DESEMBER!K110="P",DESEMBER!Z110&gt;95),"Obesitas (Sangat Berisiko)","")))))))</f>
        <v/>
      </c>
      <c r="FR110" s="72" t="str">
        <f t="shared" ca="1" si="140"/>
        <v/>
      </c>
      <c r="FS110" s="73" t="str">
        <f>IFERROR(ABS(LEFT(DESEMBER!AA110,FIND("/",DESEMBER!AA110)-1)),"")</f>
        <v/>
      </c>
      <c r="FT110" s="73" t="str">
        <f>IFERROR(ABS(MID(DESEMBER!AA110,FIND("/",DESEMBER!AA110)+1,LEN(DESEMBER!AA110))),"")</f>
        <v/>
      </c>
      <c r="FU110" s="72" t="str">
        <f t="shared" si="141"/>
        <v/>
      </c>
      <c r="FV110" s="72" t="str">
        <f t="shared" ca="1" si="142"/>
        <v/>
      </c>
      <c r="FW110" s="72" t="str">
        <f>IF(DESEMBER!AB110="","",IF(DESEMBER!AB110&lt;181,"NORMAL",IF(DESEMBER!AB110&lt;201,"Pre DM", "DM")))</f>
        <v/>
      </c>
      <c r="FX110" s="72" t="str">
        <f t="shared" ca="1" si="143"/>
        <v/>
      </c>
    </row>
    <row r="111" spans="2:180" x14ac:dyDescent="0.25">
      <c r="B111" s="71" t="str">
        <f ca="1">IFERROR(DATEDIF(JANUARI!I111,JANUARI!D111,"Y"),"")</f>
        <v/>
      </c>
      <c r="C111" s="71" t="str">
        <f ca="1">IFERROR(DATEDIF(JANUARI!I111,JANUARI!D111,"YM"),"")</f>
        <v/>
      </c>
      <c r="D111" s="72" t="str">
        <f t="shared" ca="1" si="72"/>
        <v/>
      </c>
      <c r="E111" s="72" t="str">
        <f ca="1">D111&amp;JANUARI!K111</f>
        <v/>
      </c>
      <c r="F111" s="72" t="str">
        <f>IF(JANUARI!Y111="","",IF(JANUARI!Y111&lt;18.5,"Kurus",IF(JANUARI!Y111&lt;25,"Normal",IF(JANUARI!Y111&lt;30,"Overweight (Risiko)",IF(JANUARI!Y111&lt;35,"Obesitas I","Obesitas II")))))</f>
        <v/>
      </c>
      <c r="G111" s="72" t="str">
        <f t="shared" ca="1" si="73"/>
        <v/>
      </c>
      <c r="H111" s="72" t="str">
        <f>IF(JANUARI!Z111="","",IF(AND(JANUARI!K111="L",JANUARI!Z111&lt;90),"Normal / Aman",IF(AND(JANUARI!K111="L",JANUARI!Z111&gt;=90,JANUARI!Z111&lt;=100),"Risiko Tinggi",IF(AND(JANUARI!K111="L",JANUARI!Z111&gt;100),"Obesitas (Sangat Berisiko)",IF(AND(JANUARI!K111="P",JANUARI!Z111&lt;80),"Normal / Aman",IF(AND(JANUARI!K111="P",JANUARI!Z111&gt;=80,JANUARI!Z111&lt;=95),"Risiko Tinggi",IF(AND(JANUARI!K111="P",JANUARI!Z111&gt;95),"Obesitas (Sangat Berisiko)","")))))))</f>
        <v/>
      </c>
      <c r="I111" s="72" t="str">
        <f t="shared" ca="1" si="74"/>
        <v/>
      </c>
      <c r="J111" s="73" t="str">
        <f>IFERROR(ABS(LEFT(JANUARI!AA111,FIND("/",JANUARI!AA111)-1)),"")</f>
        <v/>
      </c>
      <c r="K111" s="73" t="str">
        <f>IFERROR(ABS(MID(JANUARI!AA111,FIND("/",JANUARI!AA111)+1,LEN(JANUARI!AA111))),"")</f>
        <v/>
      </c>
      <c r="L111" s="72" t="str">
        <f t="shared" si="75"/>
        <v/>
      </c>
      <c r="M111" s="72" t="str">
        <f t="shared" ca="1" si="76"/>
        <v/>
      </c>
      <c r="N111" s="72" t="str">
        <f>IF(JANUARI!AB111="","",IF(JANUARI!AB111&lt;181,"NORMAL",IF(JANUARI!AB111&lt;201,"Pre DM", "DM")))</f>
        <v/>
      </c>
      <c r="O111" s="72" t="str">
        <f t="shared" ca="1" si="77"/>
        <v/>
      </c>
      <c r="Q111" s="71" t="str">
        <f ca="1">IFERROR(DATEDIF(PEBRUARI!I111,PEBRUARI!D111,"Y"),"")</f>
        <v/>
      </c>
      <c r="R111" s="71" t="str">
        <f ca="1">IFERROR(DATEDIF(PEBRUARI!I111,PEBRUARI!D111,"YM"),"")</f>
        <v/>
      </c>
      <c r="S111" s="72" t="str">
        <f t="shared" ca="1" si="78"/>
        <v/>
      </c>
      <c r="T111" s="72" t="str">
        <f ca="1">S111&amp;PEBRUARI!K111</f>
        <v/>
      </c>
      <c r="U111" s="72" t="str">
        <f>IF(PEBRUARI!Y111="","",IF(PEBRUARI!Y111&lt;18.5,"Kurus",IF(PEBRUARI!Y111&lt;25,"Normal",IF(PEBRUARI!Y111&lt;30,"Overweight (Risiko)",IF(PEBRUARI!Y111&lt;35,"Obesitas I","Obesitas II")))))</f>
        <v/>
      </c>
      <c r="V111" s="72" t="str">
        <f t="shared" ca="1" si="79"/>
        <v/>
      </c>
      <c r="W111" s="72" t="str">
        <f>IF(PEBRUARI!Z111="","",IF(AND(PEBRUARI!K111="L",PEBRUARI!Z111&lt;90),"Normal / Aman",IF(AND(PEBRUARI!K111="L",PEBRUARI!Z111&gt;=90,PEBRUARI!Z111&lt;=100),"Risiko Tinggi",IF(AND(PEBRUARI!K111="L",PEBRUARI!Z111&gt;100),"Obesitas (Sangat Berisiko)",IF(AND(PEBRUARI!K111="P",PEBRUARI!Z111&lt;80),"Normal / Aman",IF(AND(PEBRUARI!K111="P",PEBRUARI!Z111&gt;=80,PEBRUARI!Z111&lt;=95),"Risiko Tinggi",IF(AND(PEBRUARI!K111="P",PEBRUARI!Z111&gt;95),"Obesitas (Sangat Berisiko)","")))))))</f>
        <v/>
      </c>
      <c r="X111" s="72" t="str">
        <f t="shared" ca="1" si="80"/>
        <v/>
      </c>
      <c r="Y111" s="73" t="str">
        <f>IFERROR(ABS(LEFT(PEBRUARI!AA111,FIND("/",PEBRUARI!AA111)-1)),"")</f>
        <v/>
      </c>
      <c r="Z111" s="73" t="str">
        <f>IFERROR(ABS(MID(PEBRUARI!AA111,FIND("/",PEBRUARI!AA111)+1,LEN(PEBRUARI!AA111))),"")</f>
        <v/>
      </c>
      <c r="AA111" s="72" t="str">
        <f t="shared" si="81"/>
        <v/>
      </c>
      <c r="AB111" s="72" t="str">
        <f t="shared" ca="1" si="82"/>
        <v/>
      </c>
      <c r="AC111" s="72" t="str">
        <f>IF(PEBRUARI!AB111="","",IF(PEBRUARI!AB111&lt;181,"NORMAL",IF(PEBRUARI!AB111&lt;201,"Pre DM", "DM")))</f>
        <v/>
      </c>
      <c r="AD111" s="72" t="str">
        <f t="shared" ca="1" si="83"/>
        <v/>
      </c>
      <c r="AF111" s="71" t="str">
        <f ca="1">IFERROR(DATEDIF(MARET!I111,MARET!D111,"Y"),"")</f>
        <v/>
      </c>
      <c r="AG111" s="71" t="str">
        <f ca="1">IFERROR(DATEDIF(MARET!I111,MARET!D111,"YM"),"")</f>
        <v/>
      </c>
      <c r="AH111" s="72" t="str">
        <f t="shared" ca="1" si="84"/>
        <v/>
      </c>
      <c r="AI111" s="72" t="str">
        <f ca="1">AH111&amp;MARET!K111</f>
        <v/>
      </c>
      <c r="AJ111" s="72" t="str">
        <f>IF(MARET!Y111="","",IF(MARET!Y111&lt;18.5,"Kurus",IF(MARET!Y111&lt;25,"Normal",IF(MARET!Y111&lt;30,"Overweight (Risiko)",IF(MARET!Y111&lt;35,"Obesitas I","Obesitas II")))))</f>
        <v/>
      </c>
      <c r="AK111" s="72" t="str">
        <f t="shared" ca="1" si="85"/>
        <v/>
      </c>
      <c r="AL111" s="72" t="str">
        <f>IF(MARET!Z111="","",IF(AND(MARET!K111="L",MARET!Z111&lt;90),"Normal / Aman",IF(AND(MARET!K111="L",MARET!Z111&gt;=90,MARET!Z111&lt;=100),"Risiko Tinggi",IF(AND(MARET!K111="L",MARET!Z111&gt;100),"Obesitas (Sangat Berisiko)",IF(AND(MARET!K111="P",MARET!Z111&lt;80),"Normal / Aman",IF(AND(MARET!K111="P",MARET!Z111&gt;=80,MARET!Z111&lt;=95),"Risiko Tinggi",IF(AND(MARET!K111="P",MARET!Z111&gt;95),"Obesitas (Sangat Berisiko)","")))))))</f>
        <v/>
      </c>
      <c r="AM111" s="72" t="str">
        <f t="shared" ca="1" si="86"/>
        <v/>
      </c>
      <c r="AN111" s="73" t="str">
        <f>IFERROR(ABS(LEFT(MARET!AA111,FIND("/",MARET!AA111)-1)),"")</f>
        <v/>
      </c>
      <c r="AO111" s="73" t="str">
        <f>IFERROR(ABS(MID(MARET!AA111,FIND("/",MARET!AA111)+1,LEN(MARET!AA111))),"")</f>
        <v/>
      </c>
      <c r="AP111" s="72" t="str">
        <f t="shared" si="87"/>
        <v/>
      </c>
      <c r="AQ111" s="72" t="str">
        <f t="shared" ca="1" si="88"/>
        <v/>
      </c>
      <c r="AR111" s="72" t="str">
        <f>IF(MARET!AB111="","",IF(MARET!AB111&lt;181,"NORMAL",IF(MARET!AB111&lt;201,"Pre DM", "DM")))</f>
        <v/>
      </c>
      <c r="AS111" s="72" t="str">
        <f t="shared" ca="1" si="89"/>
        <v/>
      </c>
      <c r="AU111" s="71" t="str">
        <f ca="1">IFERROR(DATEDIF(APRIL!I111,APRIL!D111,"Y"),"")</f>
        <v/>
      </c>
      <c r="AV111" s="71" t="str">
        <f ca="1">IFERROR(DATEDIF(APRIL!I111,APRIL!D111,"YM"),"")</f>
        <v/>
      </c>
      <c r="AW111" s="72" t="str">
        <f t="shared" ca="1" si="90"/>
        <v/>
      </c>
      <c r="AX111" s="72" t="str">
        <f ca="1">AW111&amp;APRIL!K111</f>
        <v/>
      </c>
      <c r="AY111" s="72" t="str">
        <f>IF(APRIL!Y111="","",IF(APRIL!Y111&lt;18.5,"Kurus",IF(APRIL!Y111&lt;25,"Normal",IF(APRIL!Y111&lt;30,"Overweight (Risiko)",IF(APRIL!Y111&lt;35,"Obesitas I","Obesitas II")))))</f>
        <v/>
      </c>
      <c r="AZ111" s="72" t="str">
        <f t="shared" ca="1" si="91"/>
        <v/>
      </c>
      <c r="BA111" s="72" t="str">
        <f>IF(APRIL!Z111="","",IF(AND(APRIL!K111="L",APRIL!Z111&lt;90),"Normal / Aman",IF(AND(APRIL!K111="L",APRIL!Z111&gt;=90,APRIL!Z111&lt;=100),"Risiko Tinggi",IF(AND(APRIL!K111="L",APRIL!Z111&gt;100),"Obesitas (Sangat Berisiko)",IF(AND(APRIL!K111="P",APRIL!Z111&lt;80),"Normal / Aman",IF(AND(APRIL!K111="P",APRIL!Z111&gt;=80,APRIL!Z111&lt;=95),"Risiko Tinggi",IF(AND(APRIL!K111="P",APRIL!Z111&gt;95),"Obesitas (Sangat Berisiko)","")))))))</f>
        <v/>
      </c>
      <c r="BB111" s="72" t="str">
        <f t="shared" ca="1" si="92"/>
        <v/>
      </c>
      <c r="BC111" s="73" t="str">
        <f>IFERROR(ABS(LEFT(APRIL!AA111,FIND("/",APRIL!AA111)-1)),"")</f>
        <v/>
      </c>
      <c r="BD111" s="73" t="str">
        <f>IFERROR(ABS(MID(APRIL!AA111,FIND("/",APRIL!AA111)+1,LEN(APRIL!AA111))),"")</f>
        <v/>
      </c>
      <c r="BE111" s="72" t="str">
        <f t="shared" si="93"/>
        <v/>
      </c>
      <c r="BF111" s="72" t="str">
        <f t="shared" ca="1" si="94"/>
        <v/>
      </c>
      <c r="BG111" s="72" t="str">
        <f>IF(APRIL!AB111="","",IF(APRIL!AB111&lt;181,"NORMAL",IF(APRIL!AB111&lt;201,"Pre DM", "DM")))</f>
        <v/>
      </c>
      <c r="BH111" s="72" t="str">
        <f t="shared" ca="1" si="95"/>
        <v/>
      </c>
      <c r="BJ111" s="71" t="str">
        <f ca="1">IFERROR(DATEDIF(MEI!I111,MEI!D111,"Y"),"")</f>
        <v/>
      </c>
      <c r="BK111" s="71" t="str">
        <f ca="1">IFERROR(DATEDIF(MEI!I111,MEI!D111,"YM"),"")</f>
        <v/>
      </c>
      <c r="BL111" s="72" t="str">
        <f t="shared" ca="1" si="96"/>
        <v/>
      </c>
      <c r="BM111" s="72" t="str">
        <f ca="1">BL111&amp;MEI!K111</f>
        <v/>
      </c>
      <c r="BN111" s="72" t="str">
        <f>IF(MEI!Y111="","",IF(MEI!Y111&lt;18.5,"Kurus",IF(MEI!Y111&lt;25,"Normal",IF(MEI!Y111&lt;30,"Overweight (Risiko)",IF(MEI!Y111&lt;35,"Obesitas I","Obesitas II")))))</f>
        <v/>
      </c>
      <c r="BO111" s="72" t="str">
        <f t="shared" ca="1" si="97"/>
        <v/>
      </c>
      <c r="BP111" s="72" t="str">
        <f>IF(MEI!Z111="","",IF(AND(MEI!K111="L",MEI!Z111&lt;90),"Normal / Aman",IF(AND(MEI!K111="L",MEI!Z111&gt;=90,MEI!Z111&lt;=100),"Risiko Tinggi",IF(AND(MEI!K111="L",MEI!Z111&gt;100),"Obesitas (Sangat Berisiko)",IF(AND(MEI!K111="P",MEI!Z111&lt;80),"Normal / Aman",IF(AND(MEI!K111="P",MEI!Z111&gt;=80,MEI!Z111&lt;=95),"Risiko Tinggi",IF(AND(MEI!K111="P",MEI!Z111&gt;95),"Obesitas (Sangat Berisiko)","")))))))</f>
        <v/>
      </c>
      <c r="BQ111" s="72" t="str">
        <f t="shared" ca="1" si="98"/>
        <v/>
      </c>
      <c r="BR111" s="73" t="str">
        <f>IFERROR(ABS(LEFT(MEI!AA111,FIND("/",MEI!AA111)-1)),"")</f>
        <v/>
      </c>
      <c r="BS111" s="73" t="str">
        <f>IFERROR(ABS(MID(MEI!AA111,FIND("/",MEI!AA111)+1,LEN(MEI!AA111))),"")</f>
        <v/>
      </c>
      <c r="BT111" s="72" t="str">
        <f t="shared" si="99"/>
        <v/>
      </c>
      <c r="BU111" s="72" t="str">
        <f t="shared" ca="1" si="100"/>
        <v/>
      </c>
      <c r="BV111" s="72" t="str">
        <f>IF(MEI!AB111="","",IF(MEI!AB111&lt;181,"NORMAL",IF(MEI!AB111&lt;201,"Pre DM", "DM")))</f>
        <v/>
      </c>
      <c r="BW111" s="72" t="str">
        <f t="shared" ca="1" si="101"/>
        <v/>
      </c>
      <c r="BY111" s="71" t="str">
        <f ca="1">IFERROR(DATEDIF(JUNI!I111,JUNI!D111,"Y"),"")</f>
        <v/>
      </c>
      <c r="BZ111" s="71" t="str">
        <f ca="1">IFERROR(DATEDIF(JUNI!I111,JUNI!D111,"YM"),"")</f>
        <v/>
      </c>
      <c r="CA111" s="72" t="str">
        <f t="shared" ca="1" si="102"/>
        <v/>
      </c>
      <c r="CB111" s="72" t="str">
        <f ca="1">CA111&amp;JUNI!K111</f>
        <v/>
      </c>
      <c r="CC111" s="72" t="str">
        <f>IF(JUNI!Y111="","",IF(JUNI!Y111&lt;18.5,"Kurus",IF(JUNI!Y111&lt;25,"Normal",IF(JUNI!Y111&lt;30,"Overweight (Risiko)",IF(JUNI!Y111&lt;35,"Obesitas I","Obesitas II")))))</f>
        <v/>
      </c>
      <c r="CD111" s="72" t="str">
        <f t="shared" ca="1" si="103"/>
        <v/>
      </c>
      <c r="CE111" s="72" t="str">
        <f>IF(JUNI!Z111="","",IF(AND(JUNI!K111="L",JUNI!Z111&lt;90),"Normal / Aman",IF(AND(JUNI!K111="L",JUNI!Z111&gt;=90,JUNI!Z111&lt;=100),"Risiko Tinggi",IF(AND(JUNI!K111="L",JUNI!Z111&gt;100),"Obesitas (Sangat Berisiko)",IF(AND(JUNI!K111="P",JUNI!Z111&lt;80),"Normal / Aman",IF(AND(JUNI!K111="P",JUNI!Z111&gt;=80,JUNI!Z111&lt;=95),"Risiko Tinggi",IF(AND(JUNI!K111="P",JUNI!Z111&gt;95),"Obesitas (Sangat Berisiko)","")))))))</f>
        <v/>
      </c>
      <c r="CF111" s="72" t="str">
        <f t="shared" ca="1" si="104"/>
        <v/>
      </c>
      <c r="CG111" s="73" t="str">
        <f>IFERROR(ABS(LEFT(JUNI!AA111,FIND("/",JUNI!AA111)-1)),"")</f>
        <v/>
      </c>
      <c r="CH111" s="73" t="str">
        <f>IFERROR(ABS(MID(JUNI!AA111,FIND("/",JUNI!AA111)+1,LEN(JUNI!AA111))),"")</f>
        <v/>
      </c>
      <c r="CI111" s="72" t="str">
        <f t="shared" si="105"/>
        <v/>
      </c>
      <c r="CJ111" s="72" t="str">
        <f t="shared" ca="1" si="106"/>
        <v/>
      </c>
      <c r="CK111" s="72" t="str">
        <f>IF(JUNI!AB111="","",IF(JUNI!AB111&lt;181,"NORMAL",IF(JUNI!AB111&lt;201,"Pre DM", "DM")))</f>
        <v/>
      </c>
      <c r="CL111" s="72" t="str">
        <f t="shared" ca="1" si="107"/>
        <v/>
      </c>
      <c r="CN111" s="71" t="str">
        <f ca="1">IFERROR(DATEDIF(JULI!I111,JULI!D111,"Y"),"")</f>
        <v/>
      </c>
      <c r="CO111" s="71" t="str">
        <f ca="1">IFERROR(DATEDIF(JULI!I111,JULI!D111,"YM"),"")</f>
        <v/>
      </c>
      <c r="CP111" s="72" t="str">
        <f t="shared" ca="1" si="108"/>
        <v/>
      </c>
      <c r="CQ111" s="72" t="str">
        <f ca="1">CP111&amp;JULI!K111</f>
        <v/>
      </c>
      <c r="CR111" s="72" t="str">
        <f>IF(JULI!Y111="","",IF(JULI!Y111&lt;18.5,"Kurus",IF(JULI!Y111&lt;25,"Normal",IF(JULI!Y111&lt;30,"Overweight (Risiko)",IF(JULI!Y111&lt;35,"Obesitas I","Obesitas II")))))</f>
        <v/>
      </c>
      <c r="CS111" s="72" t="str">
        <f t="shared" ca="1" si="109"/>
        <v/>
      </c>
      <c r="CT111" s="72" t="str">
        <f>IF(JULI!Z111="","",IF(AND(JULI!K111="L",JULI!Z111&lt;90),"Normal / Aman",IF(AND(JULI!K111="L",JULI!Z111&gt;=90,JULI!Z111&lt;=100),"Risiko Tinggi",IF(AND(JULI!K111="L",JULI!Z111&gt;100),"Obesitas (Sangat Berisiko)",IF(AND(JULI!K111="P",JULI!Z111&lt;80),"Normal / Aman",IF(AND(JULI!K111="P",JULI!Z111&gt;=80,JULI!Z111&lt;=95),"Risiko Tinggi",IF(AND(JULI!K111="P",JULI!Z111&gt;95),"Obesitas (Sangat Berisiko)","")))))))</f>
        <v/>
      </c>
      <c r="CU111" s="72" t="str">
        <f t="shared" ca="1" si="110"/>
        <v/>
      </c>
      <c r="CV111" s="73" t="str">
        <f>IFERROR(ABS(LEFT(JULI!AA111,FIND("/",JULI!AA111)-1)),"")</f>
        <v/>
      </c>
      <c r="CW111" s="73" t="str">
        <f>IFERROR(ABS(MID(JULI!AA111,FIND("/",JULI!AA111)+1,LEN(JULI!AA111))),"")</f>
        <v/>
      </c>
      <c r="CX111" s="72" t="str">
        <f t="shared" si="111"/>
        <v/>
      </c>
      <c r="CY111" s="72" t="str">
        <f t="shared" ca="1" si="112"/>
        <v/>
      </c>
      <c r="CZ111" s="72" t="str">
        <f>IF(JULI!AB111="","",IF(JULI!AB111&lt;181,"NORMAL",IF(JULI!AB111&lt;201,"Pre DM", "DM")))</f>
        <v/>
      </c>
      <c r="DA111" s="72" t="str">
        <f t="shared" ca="1" si="113"/>
        <v/>
      </c>
      <c r="DC111" s="71" t="str">
        <f ca="1">IFERROR(DATEDIF(AGUSTUS!I111,AGUSTUS!D111,"Y"),"")</f>
        <v/>
      </c>
      <c r="DD111" s="71" t="str">
        <f ca="1">IFERROR(DATEDIF(AGUSTUS!I111,AGUSTUS!D111,"YM"),"")</f>
        <v/>
      </c>
      <c r="DE111" s="72" t="str">
        <f t="shared" ca="1" si="114"/>
        <v/>
      </c>
      <c r="DF111" s="72" t="str">
        <f ca="1">DE111&amp;AGUSTUS!K111</f>
        <v/>
      </c>
      <c r="DG111" s="72" t="str">
        <f>IF(AGUSTUS!Y111="","",IF(AGUSTUS!Y111&lt;18.5,"Kurus",IF(AGUSTUS!Y111&lt;25,"Normal",IF(AGUSTUS!Y111&lt;30,"Overweight (Risiko)",IF(AGUSTUS!Y111&lt;35,"Obesitas I","Obesitas II")))))</f>
        <v/>
      </c>
      <c r="DH111" s="72" t="str">
        <f t="shared" ca="1" si="115"/>
        <v/>
      </c>
      <c r="DI111" s="72" t="str">
        <f>IF(AGUSTUS!Z111="","",IF(AND(AGUSTUS!K111="L",AGUSTUS!Z111&lt;90),"Normal / Aman",IF(AND(AGUSTUS!K111="L",AGUSTUS!Z111&gt;=90,AGUSTUS!Z111&lt;=100),"Risiko Tinggi",IF(AND(AGUSTUS!K111="L",AGUSTUS!Z111&gt;100),"Obesitas (Sangat Berisiko)",IF(AND(AGUSTUS!K111="P",AGUSTUS!Z111&lt;80),"Normal / Aman",IF(AND(AGUSTUS!K111="P",AGUSTUS!Z111&gt;=80,AGUSTUS!Z111&lt;=95),"Risiko Tinggi",IF(AND(AGUSTUS!K111="P",AGUSTUS!Z111&gt;95),"Obesitas (Sangat Berisiko)","")))))))</f>
        <v/>
      </c>
      <c r="DJ111" s="72" t="str">
        <f t="shared" ca="1" si="116"/>
        <v/>
      </c>
      <c r="DK111" s="73" t="str">
        <f>IFERROR(ABS(LEFT(AGUSTUS!AA111,FIND("/",AGUSTUS!AA111)-1)),"")</f>
        <v/>
      </c>
      <c r="DL111" s="73" t="str">
        <f>IFERROR(ABS(MID(AGUSTUS!AA111,FIND("/",AGUSTUS!AA111)+1,LEN(AGUSTUS!AA111))),"")</f>
        <v/>
      </c>
      <c r="DM111" s="72" t="str">
        <f t="shared" si="117"/>
        <v/>
      </c>
      <c r="DN111" s="72" t="str">
        <f t="shared" ca="1" si="118"/>
        <v/>
      </c>
      <c r="DO111" s="72" t="str">
        <f>IF(AGUSTUS!AB111="","",IF(AGUSTUS!AB111&lt;181,"NORMAL",IF(AGUSTUS!AB111&lt;201,"Pre DM", "DM")))</f>
        <v/>
      </c>
      <c r="DP111" s="72" t="str">
        <f t="shared" ca="1" si="119"/>
        <v/>
      </c>
      <c r="DR111" s="71" t="str">
        <f ca="1">IFERROR(DATEDIF(SEPTEMBER!I111,SEPTEMBER!D111,"Y"),"")</f>
        <v/>
      </c>
      <c r="DS111" s="71" t="str">
        <f ca="1">IFERROR(DATEDIF(SEPTEMBER!I111,SEPTEMBER!D111,"YM"),"")</f>
        <v/>
      </c>
      <c r="DT111" s="72" t="str">
        <f t="shared" ca="1" si="120"/>
        <v/>
      </c>
      <c r="DU111" s="72" t="str">
        <f ca="1">DT111&amp;SEPTEMBER!K111</f>
        <v/>
      </c>
      <c r="DV111" s="72" t="str">
        <f>IF(SEPTEMBER!Y111="","",IF(SEPTEMBER!Y111&lt;18.5,"Kurus",IF(SEPTEMBER!Y111&lt;25,"Normal",IF(SEPTEMBER!Y111&lt;30,"Overweight (Risiko)",IF(SEPTEMBER!Y111&lt;35,"Obesitas I","Obesitas II")))))</f>
        <v/>
      </c>
      <c r="DW111" s="72" t="str">
        <f t="shared" ca="1" si="121"/>
        <v/>
      </c>
      <c r="DX111" s="72" t="str">
        <f>IF(SEPTEMBER!Z111="","",IF(AND(SEPTEMBER!K111="L",SEPTEMBER!Z111&lt;90),"Normal / Aman",IF(AND(SEPTEMBER!K111="L",SEPTEMBER!Z111&gt;=90,SEPTEMBER!Z111&lt;=100),"Risiko Tinggi",IF(AND(SEPTEMBER!K111="L",SEPTEMBER!Z111&gt;100),"Obesitas (Sangat Berisiko)",IF(AND(SEPTEMBER!K111="P",SEPTEMBER!Z111&lt;80),"Normal / Aman",IF(AND(SEPTEMBER!K111="P",SEPTEMBER!Z111&gt;=80,SEPTEMBER!Z111&lt;=95),"Risiko Tinggi",IF(AND(SEPTEMBER!K111="P",SEPTEMBER!Z111&gt;95),"Obesitas (Sangat Berisiko)","")))))))</f>
        <v/>
      </c>
      <c r="DY111" s="72" t="str">
        <f t="shared" ca="1" si="122"/>
        <v/>
      </c>
      <c r="DZ111" s="73" t="str">
        <f>IFERROR(ABS(LEFT(SEPTEMBER!AA111,FIND("/",SEPTEMBER!AA111)-1)),"")</f>
        <v/>
      </c>
      <c r="EA111" s="73" t="str">
        <f>IFERROR(ABS(MID(SEPTEMBER!AA111,FIND("/",SEPTEMBER!AA111)+1,LEN(SEPTEMBER!AA111))),"")</f>
        <v/>
      </c>
      <c r="EB111" s="72" t="str">
        <f t="shared" si="123"/>
        <v/>
      </c>
      <c r="EC111" s="72" t="str">
        <f t="shared" ca="1" si="124"/>
        <v/>
      </c>
      <c r="ED111" s="72" t="str">
        <f>IF(SEPTEMBER!AB111="","",IF(SEPTEMBER!AB111&lt;181,"NORMAL",IF(SEPTEMBER!AB111&lt;201,"Pre DM", "DM")))</f>
        <v/>
      </c>
      <c r="EE111" s="72" t="str">
        <f t="shared" ca="1" si="125"/>
        <v/>
      </c>
      <c r="EG111" s="71" t="str">
        <f ca="1">IFERROR(DATEDIF(OKTOBER!I111,OKTOBER!D111,"Y"),"")</f>
        <v/>
      </c>
      <c r="EH111" s="71" t="str">
        <f ca="1">IFERROR(DATEDIF(OKTOBER!I111,OKTOBER!D111,"YM"),"")</f>
        <v/>
      </c>
      <c r="EI111" s="72" t="str">
        <f t="shared" ca="1" si="126"/>
        <v/>
      </c>
      <c r="EJ111" s="72" t="str">
        <f ca="1">EI111&amp;OKTOBER!K111</f>
        <v/>
      </c>
      <c r="EK111" s="72" t="str">
        <f>IF(OKTOBER!Y111="","",IF(OKTOBER!Y111&lt;18.5,"Kurus",IF(OKTOBER!Y111&lt;25,"Normal",IF(OKTOBER!Y111&lt;30,"Overweight (Risiko)",IF(OKTOBER!Y111&lt;35,"Obesitas I","Obesitas II")))))</f>
        <v/>
      </c>
      <c r="EL111" s="72" t="str">
        <f t="shared" ca="1" si="127"/>
        <v/>
      </c>
      <c r="EM111" s="72" t="str">
        <f>IF(OKTOBER!Z111="","",IF(AND(OKTOBER!K111="L",OKTOBER!Z111&lt;90),"Normal / Aman",IF(AND(OKTOBER!K111="L",OKTOBER!Z111&gt;=90,OKTOBER!Z111&lt;=100),"Risiko Tinggi",IF(AND(OKTOBER!K111="L",OKTOBER!Z111&gt;100),"Obesitas (Sangat Berisiko)",IF(AND(OKTOBER!K111="P",OKTOBER!Z111&lt;80),"Normal / Aman",IF(AND(OKTOBER!K111="P",OKTOBER!Z111&gt;=80,OKTOBER!Z111&lt;=95),"Risiko Tinggi",IF(AND(OKTOBER!K111="P",OKTOBER!Z111&gt;95),"Obesitas (Sangat Berisiko)","")))))))</f>
        <v/>
      </c>
      <c r="EN111" s="72" t="str">
        <f t="shared" ca="1" si="128"/>
        <v/>
      </c>
      <c r="EO111" s="73" t="str">
        <f>IFERROR(ABS(LEFT(OKTOBER!AA111,FIND("/",OKTOBER!AA111)-1)),"")</f>
        <v/>
      </c>
      <c r="EP111" s="73" t="str">
        <f>IFERROR(ABS(MID(OKTOBER!AA111,FIND("/",OKTOBER!AA111)+1,LEN(OKTOBER!AA111))),"")</f>
        <v/>
      </c>
      <c r="EQ111" s="72" t="str">
        <f t="shared" si="129"/>
        <v/>
      </c>
      <c r="ER111" s="72" t="str">
        <f t="shared" ca="1" si="130"/>
        <v/>
      </c>
      <c r="ES111" s="72" t="str">
        <f>IF(OKTOBER!AB111="","",IF(OKTOBER!AB111&lt;181,"NORMAL",IF(OKTOBER!AB111&lt;201,"Pre DM", "DM")))</f>
        <v/>
      </c>
      <c r="ET111" s="72" t="str">
        <f t="shared" ca="1" si="131"/>
        <v/>
      </c>
      <c r="EV111" s="71" t="str">
        <f ca="1">IFERROR(DATEDIF(NOPEMBER!I111,NOPEMBER!D111,"Y"),"")</f>
        <v/>
      </c>
      <c r="EW111" s="71" t="str">
        <f ca="1">IFERROR(DATEDIF(NOPEMBER!I111,NOPEMBER!D111,"YM"),"")</f>
        <v/>
      </c>
      <c r="EX111" s="72" t="str">
        <f t="shared" ca="1" si="132"/>
        <v/>
      </c>
      <c r="EY111" s="72" t="str">
        <f ca="1">EX111&amp;NOPEMBER!K111</f>
        <v/>
      </c>
      <c r="EZ111" s="72" t="str">
        <f>IF(NOPEMBER!Y111="","",IF(NOPEMBER!Y111&lt;18.5,"Kurus",IF(NOPEMBER!Y111&lt;25,"Normal",IF(NOPEMBER!Y111&lt;30,"Overweight (Risiko)",IF(NOPEMBER!Y111&lt;35,"Obesitas I","Obesitas II")))))</f>
        <v/>
      </c>
      <c r="FA111" s="72" t="str">
        <f t="shared" ca="1" si="133"/>
        <v/>
      </c>
      <c r="FB111" s="72" t="str">
        <f>IF(NOPEMBER!Z111="","",IF(AND(NOPEMBER!K111="L",NOPEMBER!Z111&lt;90),"Normal / Aman",IF(AND(NOPEMBER!K111="L",NOPEMBER!Z111&gt;=90,NOPEMBER!Z111&lt;=100),"Risiko Tinggi",IF(AND(NOPEMBER!K111="L",NOPEMBER!Z111&gt;100),"Obesitas (Sangat Berisiko)",IF(AND(NOPEMBER!K111="P",NOPEMBER!Z111&lt;80),"Normal / Aman",IF(AND(NOPEMBER!K111="P",NOPEMBER!Z111&gt;=80,NOPEMBER!Z111&lt;=95),"Risiko Tinggi",IF(AND(NOPEMBER!K111="P",NOPEMBER!Z111&gt;95),"Obesitas (Sangat Berisiko)","")))))))</f>
        <v/>
      </c>
      <c r="FC111" s="72" t="str">
        <f t="shared" ca="1" si="134"/>
        <v/>
      </c>
      <c r="FD111" s="73" t="str">
        <f>IFERROR(ABS(LEFT(NOPEMBER!AA111,FIND("/",NOPEMBER!AA111)-1)),"")</f>
        <v/>
      </c>
      <c r="FE111" s="73" t="str">
        <f>IFERROR(ABS(MID(NOPEMBER!AA111,FIND("/",NOPEMBER!AA111)+1,LEN(NOPEMBER!AA111))),"")</f>
        <v/>
      </c>
      <c r="FF111" s="72" t="str">
        <f t="shared" si="135"/>
        <v/>
      </c>
      <c r="FG111" s="72" t="str">
        <f t="shared" ca="1" si="136"/>
        <v/>
      </c>
      <c r="FH111" s="72" t="str">
        <f>IF(NOPEMBER!AB111="","",IF(NOPEMBER!AB111&lt;181,"NORMAL",IF(NOPEMBER!AB111&lt;201,"Pre DM", "DM")))</f>
        <v/>
      </c>
      <c r="FI111" s="72" t="str">
        <f t="shared" ca="1" si="137"/>
        <v/>
      </c>
      <c r="FK111" s="71" t="str">
        <f ca="1">IFERROR(DATEDIF(DESEMBER!I111,DESEMBER!D111,"Y"),"")</f>
        <v/>
      </c>
      <c r="FL111" s="71" t="str">
        <f ca="1">IFERROR(DATEDIF(DESEMBER!I111,DESEMBER!D111,"YM"),"")</f>
        <v/>
      </c>
      <c r="FM111" s="72" t="str">
        <f t="shared" ca="1" si="138"/>
        <v/>
      </c>
      <c r="FN111" s="72" t="str">
        <f ca="1">FM111&amp;DESEMBER!K111</f>
        <v/>
      </c>
      <c r="FO111" s="72" t="str">
        <f>IF(DESEMBER!Y111="","",IF(DESEMBER!Y111&lt;18.5,"Kurus",IF(DESEMBER!Y111&lt;25,"Normal",IF(DESEMBER!Y111&lt;30,"Overweight (Risiko)",IF(DESEMBER!Y111&lt;35,"Obesitas I","Obesitas II")))))</f>
        <v/>
      </c>
      <c r="FP111" s="72" t="str">
        <f t="shared" ca="1" si="139"/>
        <v/>
      </c>
      <c r="FQ111" s="72" t="str">
        <f>IF(DESEMBER!Z111="","",IF(AND(DESEMBER!K111="L",DESEMBER!Z111&lt;90),"Normal / Aman",IF(AND(DESEMBER!K111="L",DESEMBER!Z111&gt;=90,DESEMBER!Z111&lt;=100),"Risiko Tinggi",IF(AND(DESEMBER!K111="L",DESEMBER!Z111&gt;100),"Obesitas (Sangat Berisiko)",IF(AND(DESEMBER!K111="P",DESEMBER!Z111&lt;80),"Normal / Aman",IF(AND(DESEMBER!K111="P",DESEMBER!Z111&gt;=80,DESEMBER!Z111&lt;=95),"Risiko Tinggi",IF(AND(DESEMBER!K111="P",DESEMBER!Z111&gt;95),"Obesitas (Sangat Berisiko)","")))))))</f>
        <v/>
      </c>
      <c r="FR111" s="72" t="str">
        <f t="shared" ca="1" si="140"/>
        <v/>
      </c>
      <c r="FS111" s="73" t="str">
        <f>IFERROR(ABS(LEFT(DESEMBER!AA111,FIND("/",DESEMBER!AA111)-1)),"")</f>
        <v/>
      </c>
      <c r="FT111" s="73" t="str">
        <f>IFERROR(ABS(MID(DESEMBER!AA111,FIND("/",DESEMBER!AA111)+1,LEN(DESEMBER!AA111))),"")</f>
        <v/>
      </c>
      <c r="FU111" s="72" t="str">
        <f t="shared" si="141"/>
        <v/>
      </c>
      <c r="FV111" s="72" t="str">
        <f t="shared" ca="1" si="142"/>
        <v/>
      </c>
      <c r="FW111" s="72" t="str">
        <f>IF(DESEMBER!AB111="","",IF(DESEMBER!AB111&lt;181,"NORMAL",IF(DESEMBER!AB111&lt;201,"Pre DM", "DM")))</f>
        <v/>
      </c>
      <c r="FX111" s="72" t="str">
        <f t="shared" ca="1" si="143"/>
        <v/>
      </c>
    </row>
    <row r="112" spans="2:180" x14ac:dyDescent="0.25">
      <c r="B112" s="71" t="str">
        <f ca="1">IFERROR(DATEDIF(JANUARI!I112,JANUARI!D112,"Y"),"")</f>
        <v/>
      </c>
      <c r="C112" s="71" t="str">
        <f ca="1">IFERROR(DATEDIF(JANUARI!I112,JANUARI!D112,"YM"),"")</f>
        <v/>
      </c>
      <c r="D112" s="72" t="str">
        <f t="shared" ca="1" si="72"/>
        <v/>
      </c>
      <c r="E112" s="72" t="str">
        <f ca="1">D112&amp;JANUARI!K112</f>
        <v/>
      </c>
      <c r="F112" s="72" t="str">
        <f>IF(JANUARI!Y112="","",IF(JANUARI!Y112&lt;18.5,"Kurus",IF(JANUARI!Y112&lt;25,"Normal",IF(JANUARI!Y112&lt;30,"Overweight (Risiko)",IF(JANUARI!Y112&lt;35,"Obesitas I","Obesitas II")))))</f>
        <v/>
      </c>
      <c r="G112" s="72" t="str">
        <f t="shared" ca="1" si="73"/>
        <v/>
      </c>
      <c r="H112" s="72" t="str">
        <f>IF(JANUARI!Z112="","",IF(AND(JANUARI!K112="L",JANUARI!Z112&lt;90),"Normal / Aman",IF(AND(JANUARI!K112="L",JANUARI!Z112&gt;=90,JANUARI!Z112&lt;=100),"Risiko Tinggi",IF(AND(JANUARI!K112="L",JANUARI!Z112&gt;100),"Obesitas (Sangat Berisiko)",IF(AND(JANUARI!K112="P",JANUARI!Z112&lt;80),"Normal / Aman",IF(AND(JANUARI!K112="P",JANUARI!Z112&gt;=80,JANUARI!Z112&lt;=95),"Risiko Tinggi",IF(AND(JANUARI!K112="P",JANUARI!Z112&gt;95),"Obesitas (Sangat Berisiko)","")))))))</f>
        <v/>
      </c>
      <c r="I112" s="72" t="str">
        <f t="shared" ca="1" si="74"/>
        <v/>
      </c>
      <c r="J112" s="73" t="str">
        <f>IFERROR(ABS(LEFT(JANUARI!AA112,FIND("/",JANUARI!AA112)-1)),"")</f>
        <v/>
      </c>
      <c r="K112" s="73" t="str">
        <f>IFERROR(ABS(MID(JANUARI!AA112,FIND("/",JANUARI!AA112)+1,LEN(JANUARI!AA112))),"")</f>
        <v/>
      </c>
      <c r="L112" s="72" t="str">
        <f t="shared" si="75"/>
        <v/>
      </c>
      <c r="M112" s="72" t="str">
        <f t="shared" ca="1" si="76"/>
        <v/>
      </c>
      <c r="N112" s="72" t="str">
        <f>IF(JANUARI!AB112="","",IF(JANUARI!AB112&lt;181,"NORMAL",IF(JANUARI!AB112&lt;201,"Pre DM", "DM")))</f>
        <v/>
      </c>
      <c r="O112" s="72" t="str">
        <f t="shared" ca="1" si="77"/>
        <v/>
      </c>
      <c r="Q112" s="71" t="str">
        <f ca="1">IFERROR(DATEDIF(PEBRUARI!I112,PEBRUARI!D112,"Y"),"")</f>
        <v/>
      </c>
      <c r="R112" s="71" t="str">
        <f ca="1">IFERROR(DATEDIF(PEBRUARI!I112,PEBRUARI!D112,"YM"),"")</f>
        <v/>
      </c>
      <c r="S112" s="72" t="str">
        <f t="shared" ca="1" si="78"/>
        <v/>
      </c>
      <c r="T112" s="72" t="str">
        <f ca="1">S112&amp;PEBRUARI!K112</f>
        <v/>
      </c>
      <c r="U112" s="72" t="str">
        <f>IF(PEBRUARI!Y112="","",IF(PEBRUARI!Y112&lt;18.5,"Kurus",IF(PEBRUARI!Y112&lt;25,"Normal",IF(PEBRUARI!Y112&lt;30,"Overweight (Risiko)",IF(PEBRUARI!Y112&lt;35,"Obesitas I","Obesitas II")))))</f>
        <v/>
      </c>
      <c r="V112" s="72" t="str">
        <f t="shared" ca="1" si="79"/>
        <v/>
      </c>
      <c r="W112" s="72" t="str">
        <f>IF(PEBRUARI!Z112="","",IF(AND(PEBRUARI!K112="L",PEBRUARI!Z112&lt;90),"Normal / Aman",IF(AND(PEBRUARI!K112="L",PEBRUARI!Z112&gt;=90,PEBRUARI!Z112&lt;=100),"Risiko Tinggi",IF(AND(PEBRUARI!K112="L",PEBRUARI!Z112&gt;100),"Obesitas (Sangat Berisiko)",IF(AND(PEBRUARI!K112="P",PEBRUARI!Z112&lt;80),"Normal / Aman",IF(AND(PEBRUARI!K112="P",PEBRUARI!Z112&gt;=80,PEBRUARI!Z112&lt;=95),"Risiko Tinggi",IF(AND(PEBRUARI!K112="P",PEBRUARI!Z112&gt;95),"Obesitas (Sangat Berisiko)","")))))))</f>
        <v/>
      </c>
      <c r="X112" s="72" t="str">
        <f t="shared" ca="1" si="80"/>
        <v/>
      </c>
      <c r="Y112" s="73" t="str">
        <f>IFERROR(ABS(LEFT(PEBRUARI!AA112,FIND("/",PEBRUARI!AA112)-1)),"")</f>
        <v/>
      </c>
      <c r="Z112" s="73" t="str">
        <f>IFERROR(ABS(MID(PEBRUARI!AA112,FIND("/",PEBRUARI!AA112)+1,LEN(PEBRUARI!AA112))),"")</f>
        <v/>
      </c>
      <c r="AA112" s="72" t="str">
        <f t="shared" si="81"/>
        <v/>
      </c>
      <c r="AB112" s="72" t="str">
        <f t="shared" ca="1" si="82"/>
        <v/>
      </c>
      <c r="AC112" s="72" t="str">
        <f>IF(PEBRUARI!AB112="","",IF(PEBRUARI!AB112&lt;181,"NORMAL",IF(PEBRUARI!AB112&lt;201,"Pre DM", "DM")))</f>
        <v/>
      </c>
      <c r="AD112" s="72" t="str">
        <f t="shared" ca="1" si="83"/>
        <v/>
      </c>
      <c r="AF112" s="71" t="str">
        <f ca="1">IFERROR(DATEDIF(MARET!I112,MARET!D112,"Y"),"")</f>
        <v/>
      </c>
      <c r="AG112" s="71" t="str">
        <f ca="1">IFERROR(DATEDIF(MARET!I112,MARET!D112,"YM"),"")</f>
        <v/>
      </c>
      <c r="AH112" s="72" t="str">
        <f t="shared" ca="1" si="84"/>
        <v/>
      </c>
      <c r="AI112" s="72" t="str">
        <f ca="1">AH112&amp;MARET!K112</f>
        <v/>
      </c>
      <c r="AJ112" s="72" t="str">
        <f>IF(MARET!Y112="","",IF(MARET!Y112&lt;18.5,"Kurus",IF(MARET!Y112&lt;25,"Normal",IF(MARET!Y112&lt;30,"Overweight (Risiko)",IF(MARET!Y112&lt;35,"Obesitas I","Obesitas II")))))</f>
        <v/>
      </c>
      <c r="AK112" s="72" t="str">
        <f t="shared" ca="1" si="85"/>
        <v/>
      </c>
      <c r="AL112" s="72" t="str">
        <f>IF(MARET!Z112="","",IF(AND(MARET!K112="L",MARET!Z112&lt;90),"Normal / Aman",IF(AND(MARET!K112="L",MARET!Z112&gt;=90,MARET!Z112&lt;=100),"Risiko Tinggi",IF(AND(MARET!K112="L",MARET!Z112&gt;100),"Obesitas (Sangat Berisiko)",IF(AND(MARET!K112="P",MARET!Z112&lt;80),"Normal / Aman",IF(AND(MARET!K112="P",MARET!Z112&gt;=80,MARET!Z112&lt;=95),"Risiko Tinggi",IF(AND(MARET!K112="P",MARET!Z112&gt;95),"Obesitas (Sangat Berisiko)","")))))))</f>
        <v/>
      </c>
      <c r="AM112" s="72" t="str">
        <f t="shared" ca="1" si="86"/>
        <v/>
      </c>
      <c r="AN112" s="73" t="str">
        <f>IFERROR(ABS(LEFT(MARET!AA112,FIND("/",MARET!AA112)-1)),"")</f>
        <v/>
      </c>
      <c r="AO112" s="73" t="str">
        <f>IFERROR(ABS(MID(MARET!AA112,FIND("/",MARET!AA112)+1,LEN(MARET!AA112))),"")</f>
        <v/>
      </c>
      <c r="AP112" s="72" t="str">
        <f t="shared" si="87"/>
        <v/>
      </c>
      <c r="AQ112" s="72" t="str">
        <f t="shared" ca="1" si="88"/>
        <v/>
      </c>
      <c r="AR112" s="72" t="str">
        <f>IF(MARET!AB112="","",IF(MARET!AB112&lt;181,"NORMAL",IF(MARET!AB112&lt;201,"Pre DM", "DM")))</f>
        <v/>
      </c>
      <c r="AS112" s="72" t="str">
        <f t="shared" ca="1" si="89"/>
        <v/>
      </c>
      <c r="AU112" s="71" t="str">
        <f ca="1">IFERROR(DATEDIF(APRIL!I112,APRIL!D112,"Y"),"")</f>
        <v/>
      </c>
      <c r="AV112" s="71" t="str">
        <f ca="1">IFERROR(DATEDIF(APRIL!I112,APRIL!D112,"YM"),"")</f>
        <v/>
      </c>
      <c r="AW112" s="72" t="str">
        <f t="shared" ca="1" si="90"/>
        <v/>
      </c>
      <c r="AX112" s="72" t="str">
        <f ca="1">AW112&amp;APRIL!K112</f>
        <v/>
      </c>
      <c r="AY112" s="72" t="str">
        <f>IF(APRIL!Y112="","",IF(APRIL!Y112&lt;18.5,"Kurus",IF(APRIL!Y112&lt;25,"Normal",IF(APRIL!Y112&lt;30,"Overweight (Risiko)",IF(APRIL!Y112&lt;35,"Obesitas I","Obesitas II")))))</f>
        <v/>
      </c>
      <c r="AZ112" s="72" t="str">
        <f t="shared" ca="1" si="91"/>
        <v/>
      </c>
      <c r="BA112" s="72" t="str">
        <f>IF(APRIL!Z112="","",IF(AND(APRIL!K112="L",APRIL!Z112&lt;90),"Normal / Aman",IF(AND(APRIL!K112="L",APRIL!Z112&gt;=90,APRIL!Z112&lt;=100),"Risiko Tinggi",IF(AND(APRIL!K112="L",APRIL!Z112&gt;100),"Obesitas (Sangat Berisiko)",IF(AND(APRIL!K112="P",APRIL!Z112&lt;80),"Normal / Aman",IF(AND(APRIL!K112="P",APRIL!Z112&gt;=80,APRIL!Z112&lt;=95),"Risiko Tinggi",IF(AND(APRIL!K112="P",APRIL!Z112&gt;95),"Obesitas (Sangat Berisiko)","")))))))</f>
        <v/>
      </c>
      <c r="BB112" s="72" t="str">
        <f t="shared" ca="1" si="92"/>
        <v/>
      </c>
      <c r="BC112" s="73" t="str">
        <f>IFERROR(ABS(LEFT(APRIL!AA112,FIND("/",APRIL!AA112)-1)),"")</f>
        <v/>
      </c>
      <c r="BD112" s="73" t="str">
        <f>IFERROR(ABS(MID(APRIL!AA112,FIND("/",APRIL!AA112)+1,LEN(APRIL!AA112))),"")</f>
        <v/>
      </c>
      <c r="BE112" s="72" t="str">
        <f t="shared" si="93"/>
        <v/>
      </c>
      <c r="BF112" s="72" t="str">
        <f t="shared" ca="1" si="94"/>
        <v/>
      </c>
      <c r="BG112" s="72" t="str">
        <f>IF(APRIL!AB112="","",IF(APRIL!AB112&lt;181,"NORMAL",IF(APRIL!AB112&lt;201,"Pre DM", "DM")))</f>
        <v/>
      </c>
      <c r="BH112" s="72" t="str">
        <f t="shared" ca="1" si="95"/>
        <v/>
      </c>
      <c r="BJ112" s="71" t="str">
        <f ca="1">IFERROR(DATEDIF(MEI!I112,MEI!D112,"Y"),"")</f>
        <v/>
      </c>
      <c r="BK112" s="71" t="str">
        <f ca="1">IFERROR(DATEDIF(MEI!I112,MEI!D112,"YM"),"")</f>
        <v/>
      </c>
      <c r="BL112" s="72" t="str">
        <f t="shared" ca="1" si="96"/>
        <v/>
      </c>
      <c r="BM112" s="72" t="str">
        <f ca="1">BL112&amp;MEI!K112</f>
        <v/>
      </c>
      <c r="BN112" s="72" t="str">
        <f>IF(MEI!Y112="","",IF(MEI!Y112&lt;18.5,"Kurus",IF(MEI!Y112&lt;25,"Normal",IF(MEI!Y112&lt;30,"Overweight (Risiko)",IF(MEI!Y112&lt;35,"Obesitas I","Obesitas II")))))</f>
        <v/>
      </c>
      <c r="BO112" s="72" t="str">
        <f t="shared" ca="1" si="97"/>
        <v/>
      </c>
      <c r="BP112" s="72" t="str">
        <f>IF(MEI!Z112="","",IF(AND(MEI!K112="L",MEI!Z112&lt;90),"Normal / Aman",IF(AND(MEI!K112="L",MEI!Z112&gt;=90,MEI!Z112&lt;=100),"Risiko Tinggi",IF(AND(MEI!K112="L",MEI!Z112&gt;100),"Obesitas (Sangat Berisiko)",IF(AND(MEI!K112="P",MEI!Z112&lt;80),"Normal / Aman",IF(AND(MEI!K112="P",MEI!Z112&gt;=80,MEI!Z112&lt;=95),"Risiko Tinggi",IF(AND(MEI!K112="P",MEI!Z112&gt;95),"Obesitas (Sangat Berisiko)","")))))))</f>
        <v/>
      </c>
      <c r="BQ112" s="72" t="str">
        <f t="shared" ca="1" si="98"/>
        <v/>
      </c>
      <c r="BR112" s="73" t="str">
        <f>IFERROR(ABS(LEFT(MEI!AA112,FIND("/",MEI!AA112)-1)),"")</f>
        <v/>
      </c>
      <c r="BS112" s="73" t="str">
        <f>IFERROR(ABS(MID(MEI!AA112,FIND("/",MEI!AA112)+1,LEN(MEI!AA112))),"")</f>
        <v/>
      </c>
      <c r="BT112" s="72" t="str">
        <f t="shared" si="99"/>
        <v/>
      </c>
      <c r="BU112" s="72" t="str">
        <f t="shared" ca="1" si="100"/>
        <v/>
      </c>
      <c r="BV112" s="72" t="str">
        <f>IF(MEI!AB112="","",IF(MEI!AB112&lt;181,"NORMAL",IF(MEI!AB112&lt;201,"Pre DM", "DM")))</f>
        <v/>
      </c>
      <c r="BW112" s="72" t="str">
        <f t="shared" ca="1" si="101"/>
        <v/>
      </c>
      <c r="BY112" s="71" t="str">
        <f ca="1">IFERROR(DATEDIF(JUNI!I112,JUNI!D112,"Y"),"")</f>
        <v/>
      </c>
      <c r="BZ112" s="71" t="str">
        <f ca="1">IFERROR(DATEDIF(JUNI!I112,JUNI!D112,"YM"),"")</f>
        <v/>
      </c>
      <c r="CA112" s="72" t="str">
        <f t="shared" ca="1" si="102"/>
        <v/>
      </c>
      <c r="CB112" s="72" t="str">
        <f ca="1">CA112&amp;JUNI!K112</f>
        <v/>
      </c>
      <c r="CC112" s="72" t="str">
        <f>IF(JUNI!Y112="","",IF(JUNI!Y112&lt;18.5,"Kurus",IF(JUNI!Y112&lt;25,"Normal",IF(JUNI!Y112&lt;30,"Overweight (Risiko)",IF(JUNI!Y112&lt;35,"Obesitas I","Obesitas II")))))</f>
        <v/>
      </c>
      <c r="CD112" s="72" t="str">
        <f t="shared" ca="1" si="103"/>
        <v/>
      </c>
      <c r="CE112" s="72" t="str">
        <f>IF(JUNI!Z112="","",IF(AND(JUNI!K112="L",JUNI!Z112&lt;90),"Normal / Aman",IF(AND(JUNI!K112="L",JUNI!Z112&gt;=90,JUNI!Z112&lt;=100),"Risiko Tinggi",IF(AND(JUNI!K112="L",JUNI!Z112&gt;100),"Obesitas (Sangat Berisiko)",IF(AND(JUNI!K112="P",JUNI!Z112&lt;80),"Normal / Aman",IF(AND(JUNI!K112="P",JUNI!Z112&gt;=80,JUNI!Z112&lt;=95),"Risiko Tinggi",IF(AND(JUNI!K112="P",JUNI!Z112&gt;95),"Obesitas (Sangat Berisiko)","")))))))</f>
        <v/>
      </c>
      <c r="CF112" s="72" t="str">
        <f t="shared" ca="1" si="104"/>
        <v/>
      </c>
      <c r="CG112" s="73" t="str">
        <f>IFERROR(ABS(LEFT(JUNI!AA112,FIND("/",JUNI!AA112)-1)),"")</f>
        <v/>
      </c>
      <c r="CH112" s="73" t="str">
        <f>IFERROR(ABS(MID(JUNI!AA112,FIND("/",JUNI!AA112)+1,LEN(JUNI!AA112))),"")</f>
        <v/>
      </c>
      <c r="CI112" s="72" t="str">
        <f t="shared" si="105"/>
        <v/>
      </c>
      <c r="CJ112" s="72" t="str">
        <f t="shared" ca="1" si="106"/>
        <v/>
      </c>
      <c r="CK112" s="72" t="str">
        <f>IF(JUNI!AB112="","",IF(JUNI!AB112&lt;181,"NORMAL",IF(JUNI!AB112&lt;201,"Pre DM", "DM")))</f>
        <v/>
      </c>
      <c r="CL112" s="72" t="str">
        <f t="shared" ca="1" si="107"/>
        <v/>
      </c>
      <c r="CN112" s="71" t="str">
        <f ca="1">IFERROR(DATEDIF(JULI!I112,JULI!D112,"Y"),"")</f>
        <v/>
      </c>
      <c r="CO112" s="71" t="str">
        <f ca="1">IFERROR(DATEDIF(JULI!I112,JULI!D112,"YM"),"")</f>
        <v/>
      </c>
      <c r="CP112" s="72" t="str">
        <f t="shared" ca="1" si="108"/>
        <v/>
      </c>
      <c r="CQ112" s="72" t="str">
        <f ca="1">CP112&amp;JULI!K112</f>
        <v/>
      </c>
      <c r="CR112" s="72" t="str">
        <f>IF(JULI!Y112="","",IF(JULI!Y112&lt;18.5,"Kurus",IF(JULI!Y112&lt;25,"Normal",IF(JULI!Y112&lt;30,"Overweight (Risiko)",IF(JULI!Y112&lt;35,"Obesitas I","Obesitas II")))))</f>
        <v/>
      </c>
      <c r="CS112" s="72" t="str">
        <f t="shared" ca="1" si="109"/>
        <v/>
      </c>
      <c r="CT112" s="72" t="str">
        <f>IF(JULI!Z112="","",IF(AND(JULI!K112="L",JULI!Z112&lt;90),"Normal / Aman",IF(AND(JULI!K112="L",JULI!Z112&gt;=90,JULI!Z112&lt;=100),"Risiko Tinggi",IF(AND(JULI!K112="L",JULI!Z112&gt;100),"Obesitas (Sangat Berisiko)",IF(AND(JULI!K112="P",JULI!Z112&lt;80),"Normal / Aman",IF(AND(JULI!K112="P",JULI!Z112&gt;=80,JULI!Z112&lt;=95),"Risiko Tinggi",IF(AND(JULI!K112="P",JULI!Z112&gt;95),"Obesitas (Sangat Berisiko)","")))))))</f>
        <v/>
      </c>
      <c r="CU112" s="72" t="str">
        <f t="shared" ca="1" si="110"/>
        <v/>
      </c>
      <c r="CV112" s="73" t="str">
        <f>IFERROR(ABS(LEFT(JULI!AA112,FIND("/",JULI!AA112)-1)),"")</f>
        <v/>
      </c>
      <c r="CW112" s="73" t="str">
        <f>IFERROR(ABS(MID(JULI!AA112,FIND("/",JULI!AA112)+1,LEN(JULI!AA112))),"")</f>
        <v/>
      </c>
      <c r="CX112" s="72" t="str">
        <f t="shared" si="111"/>
        <v/>
      </c>
      <c r="CY112" s="72" t="str">
        <f t="shared" ca="1" si="112"/>
        <v/>
      </c>
      <c r="CZ112" s="72" t="str">
        <f>IF(JULI!AB112="","",IF(JULI!AB112&lt;181,"NORMAL",IF(JULI!AB112&lt;201,"Pre DM", "DM")))</f>
        <v/>
      </c>
      <c r="DA112" s="72" t="str">
        <f t="shared" ca="1" si="113"/>
        <v/>
      </c>
      <c r="DC112" s="71" t="str">
        <f ca="1">IFERROR(DATEDIF(AGUSTUS!I112,AGUSTUS!D112,"Y"),"")</f>
        <v/>
      </c>
      <c r="DD112" s="71" t="str">
        <f ca="1">IFERROR(DATEDIF(AGUSTUS!I112,AGUSTUS!D112,"YM"),"")</f>
        <v/>
      </c>
      <c r="DE112" s="72" t="str">
        <f t="shared" ca="1" si="114"/>
        <v/>
      </c>
      <c r="DF112" s="72" t="str">
        <f ca="1">DE112&amp;AGUSTUS!K112</f>
        <v/>
      </c>
      <c r="DG112" s="72" t="str">
        <f>IF(AGUSTUS!Y112="","",IF(AGUSTUS!Y112&lt;18.5,"Kurus",IF(AGUSTUS!Y112&lt;25,"Normal",IF(AGUSTUS!Y112&lt;30,"Overweight (Risiko)",IF(AGUSTUS!Y112&lt;35,"Obesitas I","Obesitas II")))))</f>
        <v/>
      </c>
      <c r="DH112" s="72" t="str">
        <f t="shared" ca="1" si="115"/>
        <v/>
      </c>
      <c r="DI112" s="72" t="str">
        <f>IF(AGUSTUS!Z112="","",IF(AND(AGUSTUS!K112="L",AGUSTUS!Z112&lt;90),"Normal / Aman",IF(AND(AGUSTUS!K112="L",AGUSTUS!Z112&gt;=90,AGUSTUS!Z112&lt;=100),"Risiko Tinggi",IF(AND(AGUSTUS!K112="L",AGUSTUS!Z112&gt;100),"Obesitas (Sangat Berisiko)",IF(AND(AGUSTUS!K112="P",AGUSTUS!Z112&lt;80),"Normal / Aman",IF(AND(AGUSTUS!K112="P",AGUSTUS!Z112&gt;=80,AGUSTUS!Z112&lt;=95),"Risiko Tinggi",IF(AND(AGUSTUS!K112="P",AGUSTUS!Z112&gt;95),"Obesitas (Sangat Berisiko)","")))))))</f>
        <v/>
      </c>
      <c r="DJ112" s="72" t="str">
        <f t="shared" ca="1" si="116"/>
        <v/>
      </c>
      <c r="DK112" s="73" t="str">
        <f>IFERROR(ABS(LEFT(AGUSTUS!AA112,FIND("/",AGUSTUS!AA112)-1)),"")</f>
        <v/>
      </c>
      <c r="DL112" s="73" t="str">
        <f>IFERROR(ABS(MID(AGUSTUS!AA112,FIND("/",AGUSTUS!AA112)+1,LEN(AGUSTUS!AA112))),"")</f>
        <v/>
      </c>
      <c r="DM112" s="72" t="str">
        <f t="shared" si="117"/>
        <v/>
      </c>
      <c r="DN112" s="72" t="str">
        <f t="shared" ca="1" si="118"/>
        <v/>
      </c>
      <c r="DO112" s="72" t="str">
        <f>IF(AGUSTUS!AB112="","",IF(AGUSTUS!AB112&lt;181,"NORMAL",IF(AGUSTUS!AB112&lt;201,"Pre DM", "DM")))</f>
        <v/>
      </c>
      <c r="DP112" s="72" t="str">
        <f t="shared" ca="1" si="119"/>
        <v/>
      </c>
      <c r="DR112" s="71" t="str">
        <f ca="1">IFERROR(DATEDIF(SEPTEMBER!I112,SEPTEMBER!D112,"Y"),"")</f>
        <v/>
      </c>
      <c r="DS112" s="71" t="str">
        <f ca="1">IFERROR(DATEDIF(SEPTEMBER!I112,SEPTEMBER!D112,"YM"),"")</f>
        <v/>
      </c>
      <c r="DT112" s="72" t="str">
        <f t="shared" ca="1" si="120"/>
        <v/>
      </c>
      <c r="DU112" s="72" t="str">
        <f ca="1">DT112&amp;SEPTEMBER!K112</f>
        <v/>
      </c>
      <c r="DV112" s="72" t="str">
        <f>IF(SEPTEMBER!Y112="","",IF(SEPTEMBER!Y112&lt;18.5,"Kurus",IF(SEPTEMBER!Y112&lt;25,"Normal",IF(SEPTEMBER!Y112&lt;30,"Overweight (Risiko)",IF(SEPTEMBER!Y112&lt;35,"Obesitas I","Obesitas II")))))</f>
        <v/>
      </c>
      <c r="DW112" s="72" t="str">
        <f t="shared" ca="1" si="121"/>
        <v/>
      </c>
      <c r="DX112" s="72" t="str">
        <f>IF(SEPTEMBER!Z112="","",IF(AND(SEPTEMBER!K112="L",SEPTEMBER!Z112&lt;90),"Normal / Aman",IF(AND(SEPTEMBER!K112="L",SEPTEMBER!Z112&gt;=90,SEPTEMBER!Z112&lt;=100),"Risiko Tinggi",IF(AND(SEPTEMBER!K112="L",SEPTEMBER!Z112&gt;100),"Obesitas (Sangat Berisiko)",IF(AND(SEPTEMBER!K112="P",SEPTEMBER!Z112&lt;80),"Normal / Aman",IF(AND(SEPTEMBER!K112="P",SEPTEMBER!Z112&gt;=80,SEPTEMBER!Z112&lt;=95),"Risiko Tinggi",IF(AND(SEPTEMBER!K112="P",SEPTEMBER!Z112&gt;95),"Obesitas (Sangat Berisiko)","")))))))</f>
        <v/>
      </c>
      <c r="DY112" s="72" t="str">
        <f t="shared" ca="1" si="122"/>
        <v/>
      </c>
      <c r="DZ112" s="73" t="str">
        <f>IFERROR(ABS(LEFT(SEPTEMBER!AA112,FIND("/",SEPTEMBER!AA112)-1)),"")</f>
        <v/>
      </c>
      <c r="EA112" s="73" t="str">
        <f>IFERROR(ABS(MID(SEPTEMBER!AA112,FIND("/",SEPTEMBER!AA112)+1,LEN(SEPTEMBER!AA112))),"")</f>
        <v/>
      </c>
      <c r="EB112" s="72" t="str">
        <f t="shared" si="123"/>
        <v/>
      </c>
      <c r="EC112" s="72" t="str">
        <f t="shared" ca="1" si="124"/>
        <v/>
      </c>
      <c r="ED112" s="72" t="str">
        <f>IF(SEPTEMBER!AB112="","",IF(SEPTEMBER!AB112&lt;181,"NORMAL",IF(SEPTEMBER!AB112&lt;201,"Pre DM", "DM")))</f>
        <v/>
      </c>
      <c r="EE112" s="72" t="str">
        <f t="shared" ca="1" si="125"/>
        <v/>
      </c>
      <c r="EG112" s="71" t="str">
        <f ca="1">IFERROR(DATEDIF(OKTOBER!I112,OKTOBER!D112,"Y"),"")</f>
        <v/>
      </c>
      <c r="EH112" s="71" t="str">
        <f ca="1">IFERROR(DATEDIF(OKTOBER!I112,OKTOBER!D112,"YM"),"")</f>
        <v/>
      </c>
      <c r="EI112" s="72" t="str">
        <f t="shared" ca="1" si="126"/>
        <v/>
      </c>
      <c r="EJ112" s="72" t="str">
        <f ca="1">EI112&amp;OKTOBER!K112</f>
        <v/>
      </c>
      <c r="EK112" s="72" t="str">
        <f>IF(OKTOBER!Y112="","",IF(OKTOBER!Y112&lt;18.5,"Kurus",IF(OKTOBER!Y112&lt;25,"Normal",IF(OKTOBER!Y112&lt;30,"Overweight (Risiko)",IF(OKTOBER!Y112&lt;35,"Obesitas I","Obesitas II")))))</f>
        <v/>
      </c>
      <c r="EL112" s="72" t="str">
        <f t="shared" ca="1" si="127"/>
        <v/>
      </c>
      <c r="EM112" s="72" t="str">
        <f>IF(OKTOBER!Z112="","",IF(AND(OKTOBER!K112="L",OKTOBER!Z112&lt;90),"Normal / Aman",IF(AND(OKTOBER!K112="L",OKTOBER!Z112&gt;=90,OKTOBER!Z112&lt;=100),"Risiko Tinggi",IF(AND(OKTOBER!K112="L",OKTOBER!Z112&gt;100),"Obesitas (Sangat Berisiko)",IF(AND(OKTOBER!K112="P",OKTOBER!Z112&lt;80),"Normal / Aman",IF(AND(OKTOBER!K112="P",OKTOBER!Z112&gt;=80,OKTOBER!Z112&lt;=95),"Risiko Tinggi",IF(AND(OKTOBER!K112="P",OKTOBER!Z112&gt;95),"Obesitas (Sangat Berisiko)","")))))))</f>
        <v/>
      </c>
      <c r="EN112" s="72" t="str">
        <f t="shared" ca="1" si="128"/>
        <v/>
      </c>
      <c r="EO112" s="73" t="str">
        <f>IFERROR(ABS(LEFT(OKTOBER!AA112,FIND("/",OKTOBER!AA112)-1)),"")</f>
        <v/>
      </c>
      <c r="EP112" s="73" t="str">
        <f>IFERROR(ABS(MID(OKTOBER!AA112,FIND("/",OKTOBER!AA112)+1,LEN(OKTOBER!AA112))),"")</f>
        <v/>
      </c>
      <c r="EQ112" s="72" t="str">
        <f t="shared" si="129"/>
        <v/>
      </c>
      <c r="ER112" s="72" t="str">
        <f t="shared" ca="1" si="130"/>
        <v/>
      </c>
      <c r="ES112" s="72" t="str">
        <f>IF(OKTOBER!AB112="","",IF(OKTOBER!AB112&lt;181,"NORMAL",IF(OKTOBER!AB112&lt;201,"Pre DM", "DM")))</f>
        <v/>
      </c>
      <c r="ET112" s="72" t="str">
        <f t="shared" ca="1" si="131"/>
        <v/>
      </c>
      <c r="EV112" s="71" t="str">
        <f ca="1">IFERROR(DATEDIF(NOPEMBER!I112,NOPEMBER!D112,"Y"),"")</f>
        <v/>
      </c>
      <c r="EW112" s="71" t="str">
        <f ca="1">IFERROR(DATEDIF(NOPEMBER!I112,NOPEMBER!D112,"YM"),"")</f>
        <v/>
      </c>
      <c r="EX112" s="72" t="str">
        <f t="shared" ca="1" si="132"/>
        <v/>
      </c>
      <c r="EY112" s="72" t="str">
        <f ca="1">EX112&amp;NOPEMBER!K112</f>
        <v/>
      </c>
      <c r="EZ112" s="72" t="str">
        <f>IF(NOPEMBER!Y112="","",IF(NOPEMBER!Y112&lt;18.5,"Kurus",IF(NOPEMBER!Y112&lt;25,"Normal",IF(NOPEMBER!Y112&lt;30,"Overweight (Risiko)",IF(NOPEMBER!Y112&lt;35,"Obesitas I","Obesitas II")))))</f>
        <v/>
      </c>
      <c r="FA112" s="72" t="str">
        <f t="shared" ca="1" si="133"/>
        <v/>
      </c>
      <c r="FB112" s="72" t="str">
        <f>IF(NOPEMBER!Z112="","",IF(AND(NOPEMBER!K112="L",NOPEMBER!Z112&lt;90),"Normal / Aman",IF(AND(NOPEMBER!K112="L",NOPEMBER!Z112&gt;=90,NOPEMBER!Z112&lt;=100),"Risiko Tinggi",IF(AND(NOPEMBER!K112="L",NOPEMBER!Z112&gt;100),"Obesitas (Sangat Berisiko)",IF(AND(NOPEMBER!K112="P",NOPEMBER!Z112&lt;80),"Normal / Aman",IF(AND(NOPEMBER!K112="P",NOPEMBER!Z112&gt;=80,NOPEMBER!Z112&lt;=95),"Risiko Tinggi",IF(AND(NOPEMBER!K112="P",NOPEMBER!Z112&gt;95),"Obesitas (Sangat Berisiko)","")))))))</f>
        <v/>
      </c>
      <c r="FC112" s="72" t="str">
        <f t="shared" ca="1" si="134"/>
        <v/>
      </c>
      <c r="FD112" s="73" t="str">
        <f>IFERROR(ABS(LEFT(NOPEMBER!AA112,FIND("/",NOPEMBER!AA112)-1)),"")</f>
        <v/>
      </c>
      <c r="FE112" s="73" t="str">
        <f>IFERROR(ABS(MID(NOPEMBER!AA112,FIND("/",NOPEMBER!AA112)+1,LEN(NOPEMBER!AA112))),"")</f>
        <v/>
      </c>
      <c r="FF112" s="72" t="str">
        <f t="shared" si="135"/>
        <v/>
      </c>
      <c r="FG112" s="72" t="str">
        <f t="shared" ca="1" si="136"/>
        <v/>
      </c>
      <c r="FH112" s="72" t="str">
        <f>IF(NOPEMBER!AB112="","",IF(NOPEMBER!AB112&lt;181,"NORMAL",IF(NOPEMBER!AB112&lt;201,"Pre DM", "DM")))</f>
        <v/>
      </c>
      <c r="FI112" s="72" t="str">
        <f t="shared" ca="1" si="137"/>
        <v/>
      </c>
      <c r="FK112" s="71" t="str">
        <f ca="1">IFERROR(DATEDIF(DESEMBER!I112,DESEMBER!D112,"Y"),"")</f>
        <v/>
      </c>
      <c r="FL112" s="71" t="str">
        <f ca="1">IFERROR(DATEDIF(DESEMBER!I112,DESEMBER!D112,"YM"),"")</f>
        <v/>
      </c>
      <c r="FM112" s="72" t="str">
        <f t="shared" ca="1" si="138"/>
        <v/>
      </c>
      <c r="FN112" s="72" t="str">
        <f ca="1">FM112&amp;DESEMBER!K112</f>
        <v/>
      </c>
      <c r="FO112" s="72" t="str">
        <f>IF(DESEMBER!Y112="","",IF(DESEMBER!Y112&lt;18.5,"Kurus",IF(DESEMBER!Y112&lt;25,"Normal",IF(DESEMBER!Y112&lt;30,"Overweight (Risiko)",IF(DESEMBER!Y112&lt;35,"Obesitas I","Obesitas II")))))</f>
        <v/>
      </c>
      <c r="FP112" s="72" t="str">
        <f t="shared" ca="1" si="139"/>
        <v/>
      </c>
      <c r="FQ112" s="72" t="str">
        <f>IF(DESEMBER!Z112="","",IF(AND(DESEMBER!K112="L",DESEMBER!Z112&lt;90),"Normal / Aman",IF(AND(DESEMBER!K112="L",DESEMBER!Z112&gt;=90,DESEMBER!Z112&lt;=100),"Risiko Tinggi",IF(AND(DESEMBER!K112="L",DESEMBER!Z112&gt;100),"Obesitas (Sangat Berisiko)",IF(AND(DESEMBER!K112="P",DESEMBER!Z112&lt;80),"Normal / Aman",IF(AND(DESEMBER!K112="P",DESEMBER!Z112&gt;=80,DESEMBER!Z112&lt;=95),"Risiko Tinggi",IF(AND(DESEMBER!K112="P",DESEMBER!Z112&gt;95),"Obesitas (Sangat Berisiko)","")))))))</f>
        <v/>
      </c>
      <c r="FR112" s="72" t="str">
        <f t="shared" ca="1" si="140"/>
        <v/>
      </c>
      <c r="FS112" s="73" t="str">
        <f>IFERROR(ABS(LEFT(DESEMBER!AA112,FIND("/",DESEMBER!AA112)-1)),"")</f>
        <v/>
      </c>
      <c r="FT112" s="73" t="str">
        <f>IFERROR(ABS(MID(DESEMBER!AA112,FIND("/",DESEMBER!AA112)+1,LEN(DESEMBER!AA112))),"")</f>
        <v/>
      </c>
      <c r="FU112" s="72" t="str">
        <f t="shared" si="141"/>
        <v/>
      </c>
      <c r="FV112" s="72" t="str">
        <f t="shared" ca="1" si="142"/>
        <v/>
      </c>
      <c r="FW112" s="72" t="str">
        <f>IF(DESEMBER!AB112="","",IF(DESEMBER!AB112&lt;181,"NORMAL",IF(DESEMBER!AB112&lt;201,"Pre DM", "DM")))</f>
        <v/>
      </c>
      <c r="FX112" s="72" t="str">
        <f t="shared" ca="1" si="143"/>
        <v/>
      </c>
    </row>
    <row r="113" spans="2:180" x14ac:dyDescent="0.25">
      <c r="B113" s="71" t="str">
        <f ca="1">IFERROR(DATEDIF(JANUARI!I113,JANUARI!D113,"Y"),"")</f>
        <v/>
      </c>
      <c r="C113" s="71" t="str">
        <f ca="1">IFERROR(DATEDIF(JANUARI!I113,JANUARI!D113,"YM"),"")</f>
        <v/>
      </c>
      <c r="D113" s="72" t="str">
        <f t="shared" ca="1" si="72"/>
        <v/>
      </c>
      <c r="E113" s="72" t="str">
        <f ca="1">D113&amp;JANUARI!K113</f>
        <v/>
      </c>
      <c r="F113" s="72" t="str">
        <f>IF(JANUARI!Y113="","",IF(JANUARI!Y113&lt;18.5,"Kurus",IF(JANUARI!Y113&lt;25,"Normal",IF(JANUARI!Y113&lt;30,"Overweight (Risiko)",IF(JANUARI!Y113&lt;35,"Obesitas I","Obesitas II")))))</f>
        <v/>
      </c>
      <c r="G113" s="72" t="str">
        <f t="shared" ca="1" si="73"/>
        <v/>
      </c>
      <c r="H113" s="72" t="str">
        <f>IF(JANUARI!Z113="","",IF(AND(JANUARI!K113="L",JANUARI!Z113&lt;90),"Normal / Aman",IF(AND(JANUARI!K113="L",JANUARI!Z113&gt;=90,JANUARI!Z113&lt;=100),"Risiko Tinggi",IF(AND(JANUARI!K113="L",JANUARI!Z113&gt;100),"Obesitas (Sangat Berisiko)",IF(AND(JANUARI!K113="P",JANUARI!Z113&lt;80),"Normal / Aman",IF(AND(JANUARI!K113="P",JANUARI!Z113&gt;=80,JANUARI!Z113&lt;=95),"Risiko Tinggi",IF(AND(JANUARI!K113="P",JANUARI!Z113&gt;95),"Obesitas (Sangat Berisiko)","")))))))</f>
        <v/>
      </c>
      <c r="I113" s="72" t="str">
        <f t="shared" ca="1" si="74"/>
        <v/>
      </c>
      <c r="J113" s="73" t="str">
        <f>IFERROR(ABS(LEFT(JANUARI!AA113,FIND("/",JANUARI!AA113)-1)),"")</f>
        <v/>
      </c>
      <c r="K113" s="73" t="str">
        <f>IFERROR(ABS(MID(JANUARI!AA113,FIND("/",JANUARI!AA113)+1,LEN(JANUARI!AA113))),"")</f>
        <v/>
      </c>
      <c r="L113" s="72" t="str">
        <f t="shared" si="75"/>
        <v/>
      </c>
      <c r="M113" s="72" t="str">
        <f t="shared" ca="1" si="76"/>
        <v/>
      </c>
      <c r="N113" s="72" t="str">
        <f>IF(JANUARI!AB113="","",IF(JANUARI!AB113&lt;181,"NORMAL",IF(JANUARI!AB113&lt;201,"Pre DM", "DM")))</f>
        <v/>
      </c>
      <c r="O113" s="72" t="str">
        <f t="shared" ca="1" si="77"/>
        <v/>
      </c>
      <c r="Q113" s="71" t="str">
        <f ca="1">IFERROR(DATEDIF(PEBRUARI!I113,PEBRUARI!D113,"Y"),"")</f>
        <v/>
      </c>
      <c r="R113" s="71" t="str">
        <f ca="1">IFERROR(DATEDIF(PEBRUARI!I113,PEBRUARI!D113,"YM"),"")</f>
        <v/>
      </c>
      <c r="S113" s="72" t="str">
        <f t="shared" ca="1" si="78"/>
        <v/>
      </c>
      <c r="T113" s="72" t="str">
        <f ca="1">S113&amp;PEBRUARI!K113</f>
        <v/>
      </c>
      <c r="U113" s="72" t="str">
        <f>IF(PEBRUARI!Y113="","",IF(PEBRUARI!Y113&lt;18.5,"Kurus",IF(PEBRUARI!Y113&lt;25,"Normal",IF(PEBRUARI!Y113&lt;30,"Overweight (Risiko)",IF(PEBRUARI!Y113&lt;35,"Obesitas I","Obesitas II")))))</f>
        <v/>
      </c>
      <c r="V113" s="72" t="str">
        <f t="shared" ca="1" si="79"/>
        <v/>
      </c>
      <c r="W113" s="72" t="str">
        <f>IF(PEBRUARI!Z113="","",IF(AND(PEBRUARI!K113="L",PEBRUARI!Z113&lt;90),"Normal / Aman",IF(AND(PEBRUARI!K113="L",PEBRUARI!Z113&gt;=90,PEBRUARI!Z113&lt;=100),"Risiko Tinggi",IF(AND(PEBRUARI!K113="L",PEBRUARI!Z113&gt;100),"Obesitas (Sangat Berisiko)",IF(AND(PEBRUARI!K113="P",PEBRUARI!Z113&lt;80),"Normal / Aman",IF(AND(PEBRUARI!K113="P",PEBRUARI!Z113&gt;=80,PEBRUARI!Z113&lt;=95),"Risiko Tinggi",IF(AND(PEBRUARI!K113="P",PEBRUARI!Z113&gt;95),"Obesitas (Sangat Berisiko)","")))))))</f>
        <v/>
      </c>
      <c r="X113" s="72" t="str">
        <f t="shared" ca="1" si="80"/>
        <v/>
      </c>
      <c r="Y113" s="73" t="str">
        <f>IFERROR(ABS(LEFT(PEBRUARI!AA113,FIND("/",PEBRUARI!AA113)-1)),"")</f>
        <v/>
      </c>
      <c r="Z113" s="73" t="str">
        <f>IFERROR(ABS(MID(PEBRUARI!AA113,FIND("/",PEBRUARI!AA113)+1,LEN(PEBRUARI!AA113))),"")</f>
        <v/>
      </c>
      <c r="AA113" s="72" t="str">
        <f t="shared" si="81"/>
        <v/>
      </c>
      <c r="AB113" s="72" t="str">
        <f t="shared" ca="1" si="82"/>
        <v/>
      </c>
      <c r="AC113" s="72" t="str">
        <f>IF(PEBRUARI!AB113="","",IF(PEBRUARI!AB113&lt;181,"NORMAL",IF(PEBRUARI!AB113&lt;201,"Pre DM", "DM")))</f>
        <v/>
      </c>
      <c r="AD113" s="72" t="str">
        <f t="shared" ca="1" si="83"/>
        <v/>
      </c>
      <c r="AF113" s="71" t="str">
        <f ca="1">IFERROR(DATEDIF(MARET!I113,MARET!D113,"Y"),"")</f>
        <v/>
      </c>
      <c r="AG113" s="71" t="str">
        <f ca="1">IFERROR(DATEDIF(MARET!I113,MARET!D113,"YM"),"")</f>
        <v/>
      </c>
      <c r="AH113" s="72" t="str">
        <f t="shared" ca="1" si="84"/>
        <v/>
      </c>
      <c r="AI113" s="72" t="str">
        <f ca="1">AH113&amp;MARET!K113</f>
        <v/>
      </c>
      <c r="AJ113" s="72" t="str">
        <f>IF(MARET!Y113="","",IF(MARET!Y113&lt;18.5,"Kurus",IF(MARET!Y113&lt;25,"Normal",IF(MARET!Y113&lt;30,"Overweight (Risiko)",IF(MARET!Y113&lt;35,"Obesitas I","Obesitas II")))))</f>
        <v/>
      </c>
      <c r="AK113" s="72" t="str">
        <f t="shared" ca="1" si="85"/>
        <v/>
      </c>
      <c r="AL113" s="72" t="str">
        <f>IF(MARET!Z113="","",IF(AND(MARET!K113="L",MARET!Z113&lt;90),"Normal / Aman",IF(AND(MARET!K113="L",MARET!Z113&gt;=90,MARET!Z113&lt;=100),"Risiko Tinggi",IF(AND(MARET!K113="L",MARET!Z113&gt;100),"Obesitas (Sangat Berisiko)",IF(AND(MARET!K113="P",MARET!Z113&lt;80),"Normal / Aman",IF(AND(MARET!K113="P",MARET!Z113&gt;=80,MARET!Z113&lt;=95),"Risiko Tinggi",IF(AND(MARET!K113="P",MARET!Z113&gt;95),"Obesitas (Sangat Berisiko)","")))))))</f>
        <v/>
      </c>
      <c r="AM113" s="72" t="str">
        <f t="shared" ca="1" si="86"/>
        <v/>
      </c>
      <c r="AN113" s="73" t="str">
        <f>IFERROR(ABS(LEFT(MARET!AA113,FIND("/",MARET!AA113)-1)),"")</f>
        <v/>
      </c>
      <c r="AO113" s="73" t="str">
        <f>IFERROR(ABS(MID(MARET!AA113,FIND("/",MARET!AA113)+1,LEN(MARET!AA113))),"")</f>
        <v/>
      </c>
      <c r="AP113" s="72" t="str">
        <f t="shared" si="87"/>
        <v/>
      </c>
      <c r="AQ113" s="72" t="str">
        <f t="shared" ca="1" si="88"/>
        <v/>
      </c>
      <c r="AR113" s="72" t="str">
        <f>IF(MARET!AB113="","",IF(MARET!AB113&lt;181,"NORMAL",IF(MARET!AB113&lt;201,"Pre DM", "DM")))</f>
        <v/>
      </c>
      <c r="AS113" s="72" t="str">
        <f t="shared" ca="1" si="89"/>
        <v/>
      </c>
      <c r="AU113" s="71" t="str">
        <f ca="1">IFERROR(DATEDIF(APRIL!I113,APRIL!D113,"Y"),"")</f>
        <v/>
      </c>
      <c r="AV113" s="71" t="str">
        <f ca="1">IFERROR(DATEDIF(APRIL!I113,APRIL!D113,"YM"),"")</f>
        <v/>
      </c>
      <c r="AW113" s="72" t="str">
        <f t="shared" ca="1" si="90"/>
        <v/>
      </c>
      <c r="AX113" s="72" t="str">
        <f ca="1">AW113&amp;APRIL!K113</f>
        <v/>
      </c>
      <c r="AY113" s="72" t="str">
        <f>IF(APRIL!Y113="","",IF(APRIL!Y113&lt;18.5,"Kurus",IF(APRIL!Y113&lt;25,"Normal",IF(APRIL!Y113&lt;30,"Overweight (Risiko)",IF(APRIL!Y113&lt;35,"Obesitas I","Obesitas II")))))</f>
        <v/>
      </c>
      <c r="AZ113" s="72" t="str">
        <f t="shared" ca="1" si="91"/>
        <v/>
      </c>
      <c r="BA113" s="72" t="str">
        <f>IF(APRIL!Z113="","",IF(AND(APRIL!K113="L",APRIL!Z113&lt;90),"Normal / Aman",IF(AND(APRIL!K113="L",APRIL!Z113&gt;=90,APRIL!Z113&lt;=100),"Risiko Tinggi",IF(AND(APRIL!K113="L",APRIL!Z113&gt;100),"Obesitas (Sangat Berisiko)",IF(AND(APRIL!K113="P",APRIL!Z113&lt;80),"Normal / Aman",IF(AND(APRIL!K113="P",APRIL!Z113&gt;=80,APRIL!Z113&lt;=95),"Risiko Tinggi",IF(AND(APRIL!K113="P",APRIL!Z113&gt;95),"Obesitas (Sangat Berisiko)","")))))))</f>
        <v/>
      </c>
      <c r="BB113" s="72" t="str">
        <f t="shared" ca="1" si="92"/>
        <v/>
      </c>
      <c r="BC113" s="73" t="str">
        <f>IFERROR(ABS(LEFT(APRIL!AA113,FIND("/",APRIL!AA113)-1)),"")</f>
        <v/>
      </c>
      <c r="BD113" s="73" t="str">
        <f>IFERROR(ABS(MID(APRIL!AA113,FIND("/",APRIL!AA113)+1,LEN(APRIL!AA113))),"")</f>
        <v/>
      </c>
      <c r="BE113" s="72" t="str">
        <f t="shared" si="93"/>
        <v/>
      </c>
      <c r="BF113" s="72" t="str">
        <f t="shared" ca="1" si="94"/>
        <v/>
      </c>
      <c r="BG113" s="72" t="str">
        <f>IF(APRIL!AB113="","",IF(APRIL!AB113&lt;181,"NORMAL",IF(APRIL!AB113&lt;201,"Pre DM", "DM")))</f>
        <v/>
      </c>
      <c r="BH113" s="72" t="str">
        <f t="shared" ca="1" si="95"/>
        <v/>
      </c>
      <c r="BJ113" s="71" t="str">
        <f ca="1">IFERROR(DATEDIF(MEI!I113,MEI!D113,"Y"),"")</f>
        <v/>
      </c>
      <c r="BK113" s="71" t="str">
        <f ca="1">IFERROR(DATEDIF(MEI!I113,MEI!D113,"YM"),"")</f>
        <v/>
      </c>
      <c r="BL113" s="72" t="str">
        <f t="shared" ca="1" si="96"/>
        <v/>
      </c>
      <c r="BM113" s="72" t="str">
        <f ca="1">BL113&amp;MEI!K113</f>
        <v/>
      </c>
      <c r="BN113" s="72" t="str">
        <f>IF(MEI!Y113="","",IF(MEI!Y113&lt;18.5,"Kurus",IF(MEI!Y113&lt;25,"Normal",IF(MEI!Y113&lt;30,"Overweight (Risiko)",IF(MEI!Y113&lt;35,"Obesitas I","Obesitas II")))))</f>
        <v/>
      </c>
      <c r="BO113" s="72" t="str">
        <f t="shared" ca="1" si="97"/>
        <v/>
      </c>
      <c r="BP113" s="72" t="str">
        <f>IF(MEI!Z113="","",IF(AND(MEI!K113="L",MEI!Z113&lt;90),"Normal / Aman",IF(AND(MEI!K113="L",MEI!Z113&gt;=90,MEI!Z113&lt;=100),"Risiko Tinggi",IF(AND(MEI!K113="L",MEI!Z113&gt;100),"Obesitas (Sangat Berisiko)",IF(AND(MEI!K113="P",MEI!Z113&lt;80),"Normal / Aman",IF(AND(MEI!K113="P",MEI!Z113&gt;=80,MEI!Z113&lt;=95),"Risiko Tinggi",IF(AND(MEI!K113="P",MEI!Z113&gt;95),"Obesitas (Sangat Berisiko)","")))))))</f>
        <v/>
      </c>
      <c r="BQ113" s="72" t="str">
        <f t="shared" ca="1" si="98"/>
        <v/>
      </c>
      <c r="BR113" s="73" t="str">
        <f>IFERROR(ABS(LEFT(MEI!AA113,FIND("/",MEI!AA113)-1)),"")</f>
        <v/>
      </c>
      <c r="BS113" s="73" t="str">
        <f>IFERROR(ABS(MID(MEI!AA113,FIND("/",MEI!AA113)+1,LEN(MEI!AA113))),"")</f>
        <v/>
      </c>
      <c r="BT113" s="72" t="str">
        <f t="shared" si="99"/>
        <v/>
      </c>
      <c r="BU113" s="72" t="str">
        <f t="shared" ca="1" si="100"/>
        <v/>
      </c>
      <c r="BV113" s="72" t="str">
        <f>IF(MEI!AB113="","",IF(MEI!AB113&lt;181,"NORMAL",IF(MEI!AB113&lt;201,"Pre DM", "DM")))</f>
        <v/>
      </c>
      <c r="BW113" s="72" t="str">
        <f t="shared" ca="1" si="101"/>
        <v/>
      </c>
      <c r="BY113" s="71" t="str">
        <f ca="1">IFERROR(DATEDIF(JUNI!I113,JUNI!D113,"Y"),"")</f>
        <v/>
      </c>
      <c r="BZ113" s="71" t="str">
        <f ca="1">IFERROR(DATEDIF(JUNI!I113,JUNI!D113,"YM"),"")</f>
        <v/>
      </c>
      <c r="CA113" s="72" t="str">
        <f t="shared" ca="1" si="102"/>
        <v/>
      </c>
      <c r="CB113" s="72" t="str">
        <f ca="1">CA113&amp;JUNI!K113</f>
        <v/>
      </c>
      <c r="CC113" s="72" t="str">
        <f>IF(JUNI!Y113="","",IF(JUNI!Y113&lt;18.5,"Kurus",IF(JUNI!Y113&lt;25,"Normal",IF(JUNI!Y113&lt;30,"Overweight (Risiko)",IF(JUNI!Y113&lt;35,"Obesitas I","Obesitas II")))))</f>
        <v/>
      </c>
      <c r="CD113" s="72" t="str">
        <f t="shared" ca="1" si="103"/>
        <v/>
      </c>
      <c r="CE113" s="72" t="str">
        <f>IF(JUNI!Z113="","",IF(AND(JUNI!K113="L",JUNI!Z113&lt;90),"Normal / Aman",IF(AND(JUNI!K113="L",JUNI!Z113&gt;=90,JUNI!Z113&lt;=100),"Risiko Tinggi",IF(AND(JUNI!K113="L",JUNI!Z113&gt;100),"Obesitas (Sangat Berisiko)",IF(AND(JUNI!K113="P",JUNI!Z113&lt;80),"Normal / Aman",IF(AND(JUNI!K113="P",JUNI!Z113&gt;=80,JUNI!Z113&lt;=95),"Risiko Tinggi",IF(AND(JUNI!K113="P",JUNI!Z113&gt;95),"Obesitas (Sangat Berisiko)","")))))))</f>
        <v/>
      </c>
      <c r="CF113" s="72" t="str">
        <f t="shared" ca="1" si="104"/>
        <v/>
      </c>
      <c r="CG113" s="73" t="str">
        <f>IFERROR(ABS(LEFT(JUNI!AA113,FIND("/",JUNI!AA113)-1)),"")</f>
        <v/>
      </c>
      <c r="CH113" s="73" t="str">
        <f>IFERROR(ABS(MID(JUNI!AA113,FIND("/",JUNI!AA113)+1,LEN(JUNI!AA113))),"")</f>
        <v/>
      </c>
      <c r="CI113" s="72" t="str">
        <f t="shared" si="105"/>
        <v/>
      </c>
      <c r="CJ113" s="72" t="str">
        <f t="shared" ca="1" si="106"/>
        <v/>
      </c>
      <c r="CK113" s="72" t="str">
        <f>IF(JUNI!AB113="","",IF(JUNI!AB113&lt;181,"NORMAL",IF(JUNI!AB113&lt;201,"Pre DM", "DM")))</f>
        <v/>
      </c>
      <c r="CL113" s="72" t="str">
        <f t="shared" ca="1" si="107"/>
        <v/>
      </c>
      <c r="CN113" s="71" t="str">
        <f ca="1">IFERROR(DATEDIF(JULI!I113,JULI!D113,"Y"),"")</f>
        <v/>
      </c>
      <c r="CO113" s="71" t="str">
        <f ca="1">IFERROR(DATEDIF(JULI!I113,JULI!D113,"YM"),"")</f>
        <v/>
      </c>
      <c r="CP113" s="72" t="str">
        <f t="shared" ca="1" si="108"/>
        <v/>
      </c>
      <c r="CQ113" s="72" t="str">
        <f ca="1">CP113&amp;JULI!K113</f>
        <v/>
      </c>
      <c r="CR113" s="72" t="str">
        <f>IF(JULI!Y113="","",IF(JULI!Y113&lt;18.5,"Kurus",IF(JULI!Y113&lt;25,"Normal",IF(JULI!Y113&lt;30,"Overweight (Risiko)",IF(JULI!Y113&lt;35,"Obesitas I","Obesitas II")))))</f>
        <v/>
      </c>
      <c r="CS113" s="72" t="str">
        <f t="shared" ca="1" si="109"/>
        <v/>
      </c>
      <c r="CT113" s="72" t="str">
        <f>IF(JULI!Z113="","",IF(AND(JULI!K113="L",JULI!Z113&lt;90),"Normal / Aman",IF(AND(JULI!K113="L",JULI!Z113&gt;=90,JULI!Z113&lt;=100),"Risiko Tinggi",IF(AND(JULI!K113="L",JULI!Z113&gt;100),"Obesitas (Sangat Berisiko)",IF(AND(JULI!K113="P",JULI!Z113&lt;80),"Normal / Aman",IF(AND(JULI!K113="P",JULI!Z113&gt;=80,JULI!Z113&lt;=95),"Risiko Tinggi",IF(AND(JULI!K113="P",JULI!Z113&gt;95),"Obesitas (Sangat Berisiko)","")))))))</f>
        <v/>
      </c>
      <c r="CU113" s="72" t="str">
        <f t="shared" ca="1" si="110"/>
        <v/>
      </c>
      <c r="CV113" s="73" t="str">
        <f>IFERROR(ABS(LEFT(JULI!AA113,FIND("/",JULI!AA113)-1)),"")</f>
        <v/>
      </c>
      <c r="CW113" s="73" t="str">
        <f>IFERROR(ABS(MID(JULI!AA113,FIND("/",JULI!AA113)+1,LEN(JULI!AA113))),"")</f>
        <v/>
      </c>
      <c r="CX113" s="72" t="str">
        <f t="shared" si="111"/>
        <v/>
      </c>
      <c r="CY113" s="72" t="str">
        <f t="shared" ca="1" si="112"/>
        <v/>
      </c>
      <c r="CZ113" s="72" t="str">
        <f>IF(JULI!AB113="","",IF(JULI!AB113&lt;181,"NORMAL",IF(JULI!AB113&lt;201,"Pre DM", "DM")))</f>
        <v/>
      </c>
      <c r="DA113" s="72" t="str">
        <f t="shared" ca="1" si="113"/>
        <v/>
      </c>
      <c r="DC113" s="71" t="str">
        <f ca="1">IFERROR(DATEDIF(AGUSTUS!I113,AGUSTUS!D113,"Y"),"")</f>
        <v/>
      </c>
      <c r="DD113" s="71" t="str">
        <f ca="1">IFERROR(DATEDIF(AGUSTUS!I113,AGUSTUS!D113,"YM"),"")</f>
        <v/>
      </c>
      <c r="DE113" s="72" t="str">
        <f t="shared" ca="1" si="114"/>
        <v/>
      </c>
      <c r="DF113" s="72" t="str">
        <f ca="1">DE113&amp;AGUSTUS!K113</f>
        <v/>
      </c>
      <c r="DG113" s="72" t="str">
        <f>IF(AGUSTUS!Y113="","",IF(AGUSTUS!Y113&lt;18.5,"Kurus",IF(AGUSTUS!Y113&lt;25,"Normal",IF(AGUSTUS!Y113&lt;30,"Overweight (Risiko)",IF(AGUSTUS!Y113&lt;35,"Obesitas I","Obesitas II")))))</f>
        <v/>
      </c>
      <c r="DH113" s="72" t="str">
        <f t="shared" ca="1" si="115"/>
        <v/>
      </c>
      <c r="DI113" s="72" t="str">
        <f>IF(AGUSTUS!Z113="","",IF(AND(AGUSTUS!K113="L",AGUSTUS!Z113&lt;90),"Normal / Aman",IF(AND(AGUSTUS!K113="L",AGUSTUS!Z113&gt;=90,AGUSTUS!Z113&lt;=100),"Risiko Tinggi",IF(AND(AGUSTUS!K113="L",AGUSTUS!Z113&gt;100),"Obesitas (Sangat Berisiko)",IF(AND(AGUSTUS!K113="P",AGUSTUS!Z113&lt;80),"Normal / Aman",IF(AND(AGUSTUS!K113="P",AGUSTUS!Z113&gt;=80,AGUSTUS!Z113&lt;=95),"Risiko Tinggi",IF(AND(AGUSTUS!K113="P",AGUSTUS!Z113&gt;95),"Obesitas (Sangat Berisiko)","")))))))</f>
        <v/>
      </c>
      <c r="DJ113" s="72" t="str">
        <f t="shared" ca="1" si="116"/>
        <v/>
      </c>
      <c r="DK113" s="73" t="str">
        <f>IFERROR(ABS(LEFT(AGUSTUS!AA113,FIND("/",AGUSTUS!AA113)-1)),"")</f>
        <v/>
      </c>
      <c r="DL113" s="73" t="str">
        <f>IFERROR(ABS(MID(AGUSTUS!AA113,FIND("/",AGUSTUS!AA113)+1,LEN(AGUSTUS!AA113))),"")</f>
        <v/>
      </c>
      <c r="DM113" s="72" t="str">
        <f t="shared" si="117"/>
        <v/>
      </c>
      <c r="DN113" s="72" t="str">
        <f t="shared" ca="1" si="118"/>
        <v/>
      </c>
      <c r="DO113" s="72" t="str">
        <f>IF(AGUSTUS!AB113="","",IF(AGUSTUS!AB113&lt;181,"NORMAL",IF(AGUSTUS!AB113&lt;201,"Pre DM", "DM")))</f>
        <v/>
      </c>
      <c r="DP113" s="72" t="str">
        <f t="shared" ca="1" si="119"/>
        <v/>
      </c>
      <c r="DR113" s="71" t="str">
        <f ca="1">IFERROR(DATEDIF(SEPTEMBER!I113,SEPTEMBER!D113,"Y"),"")</f>
        <v/>
      </c>
      <c r="DS113" s="71" t="str">
        <f ca="1">IFERROR(DATEDIF(SEPTEMBER!I113,SEPTEMBER!D113,"YM"),"")</f>
        <v/>
      </c>
      <c r="DT113" s="72" t="str">
        <f t="shared" ca="1" si="120"/>
        <v/>
      </c>
      <c r="DU113" s="72" t="str">
        <f ca="1">DT113&amp;SEPTEMBER!K113</f>
        <v/>
      </c>
      <c r="DV113" s="72" t="str">
        <f>IF(SEPTEMBER!Y113="","",IF(SEPTEMBER!Y113&lt;18.5,"Kurus",IF(SEPTEMBER!Y113&lt;25,"Normal",IF(SEPTEMBER!Y113&lt;30,"Overweight (Risiko)",IF(SEPTEMBER!Y113&lt;35,"Obesitas I","Obesitas II")))))</f>
        <v/>
      </c>
      <c r="DW113" s="72" t="str">
        <f t="shared" ca="1" si="121"/>
        <v/>
      </c>
      <c r="DX113" s="72" t="str">
        <f>IF(SEPTEMBER!Z113="","",IF(AND(SEPTEMBER!K113="L",SEPTEMBER!Z113&lt;90),"Normal / Aman",IF(AND(SEPTEMBER!K113="L",SEPTEMBER!Z113&gt;=90,SEPTEMBER!Z113&lt;=100),"Risiko Tinggi",IF(AND(SEPTEMBER!K113="L",SEPTEMBER!Z113&gt;100),"Obesitas (Sangat Berisiko)",IF(AND(SEPTEMBER!K113="P",SEPTEMBER!Z113&lt;80),"Normal / Aman",IF(AND(SEPTEMBER!K113="P",SEPTEMBER!Z113&gt;=80,SEPTEMBER!Z113&lt;=95),"Risiko Tinggi",IF(AND(SEPTEMBER!K113="P",SEPTEMBER!Z113&gt;95),"Obesitas (Sangat Berisiko)","")))))))</f>
        <v/>
      </c>
      <c r="DY113" s="72" t="str">
        <f t="shared" ca="1" si="122"/>
        <v/>
      </c>
      <c r="DZ113" s="73" t="str">
        <f>IFERROR(ABS(LEFT(SEPTEMBER!AA113,FIND("/",SEPTEMBER!AA113)-1)),"")</f>
        <v/>
      </c>
      <c r="EA113" s="73" t="str">
        <f>IFERROR(ABS(MID(SEPTEMBER!AA113,FIND("/",SEPTEMBER!AA113)+1,LEN(SEPTEMBER!AA113))),"")</f>
        <v/>
      </c>
      <c r="EB113" s="72" t="str">
        <f t="shared" si="123"/>
        <v/>
      </c>
      <c r="EC113" s="72" t="str">
        <f t="shared" ca="1" si="124"/>
        <v/>
      </c>
      <c r="ED113" s="72" t="str">
        <f>IF(SEPTEMBER!AB113="","",IF(SEPTEMBER!AB113&lt;181,"NORMAL",IF(SEPTEMBER!AB113&lt;201,"Pre DM", "DM")))</f>
        <v/>
      </c>
      <c r="EE113" s="72" t="str">
        <f t="shared" ca="1" si="125"/>
        <v/>
      </c>
      <c r="EG113" s="71" t="str">
        <f ca="1">IFERROR(DATEDIF(OKTOBER!I113,OKTOBER!D113,"Y"),"")</f>
        <v/>
      </c>
      <c r="EH113" s="71" t="str">
        <f ca="1">IFERROR(DATEDIF(OKTOBER!I113,OKTOBER!D113,"YM"),"")</f>
        <v/>
      </c>
      <c r="EI113" s="72" t="str">
        <f t="shared" ca="1" si="126"/>
        <v/>
      </c>
      <c r="EJ113" s="72" t="str">
        <f ca="1">EI113&amp;OKTOBER!K113</f>
        <v/>
      </c>
      <c r="EK113" s="72" t="str">
        <f>IF(OKTOBER!Y113="","",IF(OKTOBER!Y113&lt;18.5,"Kurus",IF(OKTOBER!Y113&lt;25,"Normal",IF(OKTOBER!Y113&lt;30,"Overweight (Risiko)",IF(OKTOBER!Y113&lt;35,"Obesitas I","Obesitas II")))))</f>
        <v/>
      </c>
      <c r="EL113" s="72" t="str">
        <f t="shared" ca="1" si="127"/>
        <v/>
      </c>
      <c r="EM113" s="72" t="str">
        <f>IF(OKTOBER!Z113="","",IF(AND(OKTOBER!K113="L",OKTOBER!Z113&lt;90),"Normal / Aman",IF(AND(OKTOBER!K113="L",OKTOBER!Z113&gt;=90,OKTOBER!Z113&lt;=100),"Risiko Tinggi",IF(AND(OKTOBER!K113="L",OKTOBER!Z113&gt;100),"Obesitas (Sangat Berisiko)",IF(AND(OKTOBER!K113="P",OKTOBER!Z113&lt;80),"Normal / Aman",IF(AND(OKTOBER!K113="P",OKTOBER!Z113&gt;=80,OKTOBER!Z113&lt;=95),"Risiko Tinggi",IF(AND(OKTOBER!K113="P",OKTOBER!Z113&gt;95),"Obesitas (Sangat Berisiko)","")))))))</f>
        <v/>
      </c>
      <c r="EN113" s="72" t="str">
        <f t="shared" ca="1" si="128"/>
        <v/>
      </c>
      <c r="EO113" s="73" t="str">
        <f>IFERROR(ABS(LEFT(OKTOBER!AA113,FIND("/",OKTOBER!AA113)-1)),"")</f>
        <v/>
      </c>
      <c r="EP113" s="73" t="str">
        <f>IFERROR(ABS(MID(OKTOBER!AA113,FIND("/",OKTOBER!AA113)+1,LEN(OKTOBER!AA113))),"")</f>
        <v/>
      </c>
      <c r="EQ113" s="72" t="str">
        <f t="shared" si="129"/>
        <v/>
      </c>
      <c r="ER113" s="72" t="str">
        <f t="shared" ca="1" si="130"/>
        <v/>
      </c>
      <c r="ES113" s="72" t="str">
        <f>IF(OKTOBER!AB113="","",IF(OKTOBER!AB113&lt;181,"NORMAL",IF(OKTOBER!AB113&lt;201,"Pre DM", "DM")))</f>
        <v/>
      </c>
      <c r="ET113" s="72" t="str">
        <f t="shared" ca="1" si="131"/>
        <v/>
      </c>
      <c r="EV113" s="71" t="str">
        <f ca="1">IFERROR(DATEDIF(NOPEMBER!I113,NOPEMBER!D113,"Y"),"")</f>
        <v/>
      </c>
      <c r="EW113" s="71" t="str">
        <f ca="1">IFERROR(DATEDIF(NOPEMBER!I113,NOPEMBER!D113,"YM"),"")</f>
        <v/>
      </c>
      <c r="EX113" s="72" t="str">
        <f t="shared" ca="1" si="132"/>
        <v/>
      </c>
      <c r="EY113" s="72" t="str">
        <f ca="1">EX113&amp;NOPEMBER!K113</f>
        <v/>
      </c>
      <c r="EZ113" s="72" t="str">
        <f>IF(NOPEMBER!Y113="","",IF(NOPEMBER!Y113&lt;18.5,"Kurus",IF(NOPEMBER!Y113&lt;25,"Normal",IF(NOPEMBER!Y113&lt;30,"Overweight (Risiko)",IF(NOPEMBER!Y113&lt;35,"Obesitas I","Obesitas II")))))</f>
        <v/>
      </c>
      <c r="FA113" s="72" t="str">
        <f t="shared" ca="1" si="133"/>
        <v/>
      </c>
      <c r="FB113" s="72" t="str">
        <f>IF(NOPEMBER!Z113="","",IF(AND(NOPEMBER!K113="L",NOPEMBER!Z113&lt;90),"Normal / Aman",IF(AND(NOPEMBER!K113="L",NOPEMBER!Z113&gt;=90,NOPEMBER!Z113&lt;=100),"Risiko Tinggi",IF(AND(NOPEMBER!K113="L",NOPEMBER!Z113&gt;100),"Obesitas (Sangat Berisiko)",IF(AND(NOPEMBER!K113="P",NOPEMBER!Z113&lt;80),"Normal / Aman",IF(AND(NOPEMBER!K113="P",NOPEMBER!Z113&gt;=80,NOPEMBER!Z113&lt;=95),"Risiko Tinggi",IF(AND(NOPEMBER!K113="P",NOPEMBER!Z113&gt;95),"Obesitas (Sangat Berisiko)","")))))))</f>
        <v/>
      </c>
      <c r="FC113" s="72" t="str">
        <f t="shared" ca="1" si="134"/>
        <v/>
      </c>
      <c r="FD113" s="73" t="str">
        <f>IFERROR(ABS(LEFT(NOPEMBER!AA113,FIND("/",NOPEMBER!AA113)-1)),"")</f>
        <v/>
      </c>
      <c r="FE113" s="73" t="str">
        <f>IFERROR(ABS(MID(NOPEMBER!AA113,FIND("/",NOPEMBER!AA113)+1,LEN(NOPEMBER!AA113))),"")</f>
        <v/>
      </c>
      <c r="FF113" s="72" t="str">
        <f t="shared" si="135"/>
        <v/>
      </c>
      <c r="FG113" s="72" t="str">
        <f t="shared" ca="1" si="136"/>
        <v/>
      </c>
      <c r="FH113" s="72" t="str">
        <f>IF(NOPEMBER!AB113="","",IF(NOPEMBER!AB113&lt;181,"NORMAL",IF(NOPEMBER!AB113&lt;201,"Pre DM", "DM")))</f>
        <v/>
      </c>
      <c r="FI113" s="72" t="str">
        <f t="shared" ca="1" si="137"/>
        <v/>
      </c>
      <c r="FK113" s="71" t="str">
        <f ca="1">IFERROR(DATEDIF(DESEMBER!I113,DESEMBER!D113,"Y"),"")</f>
        <v/>
      </c>
      <c r="FL113" s="71" t="str">
        <f ca="1">IFERROR(DATEDIF(DESEMBER!I113,DESEMBER!D113,"YM"),"")</f>
        <v/>
      </c>
      <c r="FM113" s="72" t="str">
        <f t="shared" ca="1" si="138"/>
        <v/>
      </c>
      <c r="FN113" s="72" t="str">
        <f ca="1">FM113&amp;DESEMBER!K113</f>
        <v/>
      </c>
      <c r="FO113" s="72" t="str">
        <f>IF(DESEMBER!Y113="","",IF(DESEMBER!Y113&lt;18.5,"Kurus",IF(DESEMBER!Y113&lt;25,"Normal",IF(DESEMBER!Y113&lt;30,"Overweight (Risiko)",IF(DESEMBER!Y113&lt;35,"Obesitas I","Obesitas II")))))</f>
        <v/>
      </c>
      <c r="FP113" s="72" t="str">
        <f t="shared" ca="1" si="139"/>
        <v/>
      </c>
      <c r="FQ113" s="72" t="str">
        <f>IF(DESEMBER!Z113="","",IF(AND(DESEMBER!K113="L",DESEMBER!Z113&lt;90),"Normal / Aman",IF(AND(DESEMBER!K113="L",DESEMBER!Z113&gt;=90,DESEMBER!Z113&lt;=100),"Risiko Tinggi",IF(AND(DESEMBER!K113="L",DESEMBER!Z113&gt;100),"Obesitas (Sangat Berisiko)",IF(AND(DESEMBER!K113="P",DESEMBER!Z113&lt;80),"Normal / Aman",IF(AND(DESEMBER!K113="P",DESEMBER!Z113&gt;=80,DESEMBER!Z113&lt;=95),"Risiko Tinggi",IF(AND(DESEMBER!K113="P",DESEMBER!Z113&gt;95),"Obesitas (Sangat Berisiko)","")))))))</f>
        <v/>
      </c>
      <c r="FR113" s="72" t="str">
        <f t="shared" ca="1" si="140"/>
        <v/>
      </c>
      <c r="FS113" s="73" t="str">
        <f>IFERROR(ABS(LEFT(DESEMBER!AA113,FIND("/",DESEMBER!AA113)-1)),"")</f>
        <v/>
      </c>
      <c r="FT113" s="73" t="str">
        <f>IFERROR(ABS(MID(DESEMBER!AA113,FIND("/",DESEMBER!AA113)+1,LEN(DESEMBER!AA113))),"")</f>
        <v/>
      </c>
      <c r="FU113" s="72" t="str">
        <f t="shared" si="141"/>
        <v/>
      </c>
      <c r="FV113" s="72" t="str">
        <f t="shared" ca="1" si="142"/>
        <v/>
      </c>
      <c r="FW113" s="72" t="str">
        <f>IF(DESEMBER!AB113="","",IF(DESEMBER!AB113&lt;181,"NORMAL",IF(DESEMBER!AB113&lt;201,"Pre DM", "DM")))</f>
        <v/>
      </c>
      <c r="FX113" s="72" t="str">
        <f t="shared" ca="1" si="143"/>
        <v/>
      </c>
    </row>
    <row r="114" spans="2:180" x14ac:dyDescent="0.25">
      <c r="B114" s="71" t="str">
        <f ca="1">IFERROR(DATEDIF(JANUARI!I114,JANUARI!D114,"Y"),"")</f>
        <v/>
      </c>
      <c r="C114" s="71" t="str">
        <f ca="1">IFERROR(DATEDIF(JANUARI!I114,JANUARI!D114,"YM"),"")</f>
        <v/>
      </c>
      <c r="D114" s="72" t="str">
        <f t="shared" ca="1" si="72"/>
        <v/>
      </c>
      <c r="E114" s="72" t="str">
        <f ca="1">D114&amp;JANUARI!K114</f>
        <v/>
      </c>
      <c r="F114" s="72" t="str">
        <f>IF(JANUARI!Y114="","",IF(JANUARI!Y114&lt;18.5,"Kurus",IF(JANUARI!Y114&lt;25,"Normal",IF(JANUARI!Y114&lt;30,"Overweight (Risiko)",IF(JANUARI!Y114&lt;35,"Obesitas I","Obesitas II")))))</f>
        <v/>
      </c>
      <c r="G114" s="72" t="str">
        <f t="shared" ca="1" si="73"/>
        <v/>
      </c>
      <c r="H114" s="72" t="str">
        <f>IF(JANUARI!Z114="","",IF(AND(JANUARI!K114="L",JANUARI!Z114&lt;90),"Normal / Aman",IF(AND(JANUARI!K114="L",JANUARI!Z114&gt;=90,JANUARI!Z114&lt;=100),"Risiko Tinggi",IF(AND(JANUARI!K114="L",JANUARI!Z114&gt;100),"Obesitas (Sangat Berisiko)",IF(AND(JANUARI!K114="P",JANUARI!Z114&lt;80),"Normal / Aman",IF(AND(JANUARI!K114="P",JANUARI!Z114&gt;=80,JANUARI!Z114&lt;=95),"Risiko Tinggi",IF(AND(JANUARI!K114="P",JANUARI!Z114&gt;95),"Obesitas (Sangat Berisiko)","")))))))</f>
        <v/>
      </c>
      <c r="I114" s="72" t="str">
        <f t="shared" ca="1" si="74"/>
        <v/>
      </c>
      <c r="J114" s="73" t="str">
        <f>IFERROR(ABS(LEFT(JANUARI!AA114,FIND("/",JANUARI!AA114)-1)),"")</f>
        <v/>
      </c>
      <c r="K114" s="73" t="str">
        <f>IFERROR(ABS(MID(JANUARI!AA114,FIND("/",JANUARI!AA114)+1,LEN(JANUARI!AA114))),"")</f>
        <v/>
      </c>
      <c r="L114" s="72" t="str">
        <f t="shared" si="75"/>
        <v/>
      </c>
      <c r="M114" s="72" t="str">
        <f t="shared" ca="1" si="76"/>
        <v/>
      </c>
      <c r="N114" s="72" t="str">
        <f>IF(JANUARI!AB114="","",IF(JANUARI!AB114&lt;181,"NORMAL",IF(JANUARI!AB114&lt;201,"Pre DM", "DM")))</f>
        <v/>
      </c>
      <c r="O114" s="72" t="str">
        <f t="shared" ca="1" si="77"/>
        <v/>
      </c>
      <c r="Q114" s="71" t="str">
        <f ca="1">IFERROR(DATEDIF(PEBRUARI!I114,PEBRUARI!D114,"Y"),"")</f>
        <v/>
      </c>
      <c r="R114" s="71" t="str">
        <f ca="1">IFERROR(DATEDIF(PEBRUARI!I114,PEBRUARI!D114,"YM"),"")</f>
        <v/>
      </c>
      <c r="S114" s="72" t="str">
        <f t="shared" ca="1" si="78"/>
        <v/>
      </c>
      <c r="T114" s="72" t="str">
        <f ca="1">S114&amp;PEBRUARI!K114</f>
        <v/>
      </c>
      <c r="U114" s="72" t="str">
        <f>IF(PEBRUARI!Y114="","",IF(PEBRUARI!Y114&lt;18.5,"Kurus",IF(PEBRUARI!Y114&lt;25,"Normal",IF(PEBRUARI!Y114&lt;30,"Overweight (Risiko)",IF(PEBRUARI!Y114&lt;35,"Obesitas I","Obesitas II")))))</f>
        <v/>
      </c>
      <c r="V114" s="72" t="str">
        <f t="shared" ca="1" si="79"/>
        <v/>
      </c>
      <c r="W114" s="72" t="str">
        <f>IF(PEBRUARI!Z114="","",IF(AND(PEBRUARI!K114="L",PEBRUARI!Z114&lt;90),"Normal / Aman",IF(AND(PEBRUARI!K114="L",PEBRUARI!Z114&gt;=90,PEBRUARI!Z114&lt;=100),"Risiko Tinggi",IF(AND(PEBRUARI!K114="L",PEBRUARI!Z114&gt;100),"Obesitas (Sangat Berisiko)",IF(AND(PEBRUARI!K114="P",PEBRUARI!Z114&lt;80),"Normal / Aman",IF(AND(PEBRUARI!K114="P",PEBRUARI!Z114&gt;=80,PEBRUARI!Z114&lt;=95),"Risiko Tinggi",IF(AND(PEBRUARI!K114="P",PEBRUARI!Z114&gt;95),"Obesitas (Sangat Berisiko)","")))))))</f>
        <v/>
      </c>
      <c r="X114" s="72" t="str">
        <f t="shared" ca="1" si="80"/>
        <v/>
      </c>
      <c r="Y114" s="73" t="str">
        <f>IFERROR(ABS(LEFT(PEBRUARI!AA114,FIND("/",PEBRUARI!AA114)-1)),"")</f>
        <v/>
      </c>
      <c r="Z114" s="73" t="str">
        <f>IFERROR(ABS(MID(PEBRUARI!AA114,FIND("/",PEBRUARI!AA114)+1,LEN(PEBRUARI!AA114))),"")</f>
        <v/>
      </c>
      <c r="AA114" s="72" t="str">
        <f t="shared" si="81"/>
        <v/>
      </c>
      <c r="AB114" s="72" t="str">
        <f t="shared" ca="1" si="82"/>
        <v/>
      </c>
      <c r="AC114" s="72" t="str">
        <f>IF(PEBRUARI!AB114="","",IF(PEBRUARI!AB114&lt;181,"NORMAL",IF(PEBRUARI!AB114&lt;201,"Pre DM", "DM")))</f>
        <v/>
      </c>
      <c r="AD114" s="72" t="str">
        <f t="shared" ca="1" si="83"/>
        <v/>
      </c>
      <c r="AF114" s="71" t="str">
        <f ca="1">IFERROR(DATEDIF(MARET!I114,MARET!D114,"Y"),"")</f>
        <v/>
      </c>
      <c r="AG114" s="71" t="str">
        <f ca="1">IFERROR(DATEDIF(MARET!I114,MARET!D114,"YM"),"")</f>
        <v/>
      </c>
      <c r="AH114" s="72" t="str">
        <f t="shared" ca="1" si="84"/>
        <v/>
      </c>
      <c r="AI114" s="72" t="str">
        <f ca="1">AH114&amp;MARET!K114</f>
        <v/>
      </c>
      <c r="AJ114" s="72" t="str">
        <f>IF(MARET!Y114="","",IF(MARET!Y114&lt;18.5,"Kurus",IF(MARET!Y114&lt;25,"Normal",IF(MARET!Y114&lt;30,"Overweight (Risiko)",IF(MARET!Y114&lt;35,"Obesitas I","Obesitas II")))))</f>
        <v/>
      </c>
      <c r="AK114" s="72" t="str">
        <f t="shared" ca="1" si="85"/>
        <v/>
      </c>
      <c r="AL114" s="72" t="str">
        <f>IF(MARET!Z114="","",IF(AND(MARET!K114="L",MARET!Z114&lt;90),"Normal / Aman",IF(AND(MARET!K114="L",MARET!Z114&gt;=90,MARET!Z114&lt;=100),"Risiko Tinggi",IF(AND(MARET!K114="L",MARET!Z114&gt;100),"Obesitas (Sangat Berisiko)",IF(AND(MARET!K114="P",MARET!Z114&lt;80),"Normal / Aman",IF(AND(MARET!K114="P",MARET!Z114&gt;=80,MARET!Z114&lt;=95),"Risiko Tinggi",IF(AND(MARET!K114="P",MARET!Z114&gt;95),"Obesitas (Sangat Berisiko)","")))))))</f>
        <v/>
      </c>
      <c r="AM114" s="72" t="str">
        <f t="shared" ca="1" si="86"/>
        <v/>
      </c>
      <c r="AN114" s="73" t="str">
        <f>IFERROR(ABS(LEFT(MARET!AA114,FIND("/",MARET!AA114)-1)),"")</f>
        <v/>
      </c>
      <c r="AO114" s="73" t="str">
        <f>IFERROR(ABS(MID(MARET!AA114,FIND("/",MARET!AA114)+1,LEN(MARET!AA114))),"")</f>
        <v/>
      </c>
      <c r="AP114" s="72" t="str">
        <f t="shared" si="87"/>
        <v/>
      </c>
      <c r="AQ114" s="72" t="str">
        <f t="shared" ca="1" si="88"/>
        <v/>
      </c>
      <c r="AR114" s="72" t="str">
        <f>IF(MARET!AB114="","",IF(MARET!AB114&lt;181,"NORMAL",IF(MARET!AB114&lt;201,"Pre DM", "DM")))</f>
        <v/>
      </c>
      <c r="AS114" s="72" t="str">
        <f t="shared" ca="1" si="89"/>
        <v/>
      </c>
      <c r="AU114" s="71" t="str">
        <f ca="1">IFERROR(DATEDIF(APRIL!I114,APRIL!D114,"Y"),"")</f>
        <v/>
      </c>
      <c r="AV114" s="71" t="str">
        <f ca="1">IFERROR(DATEDIF(APRIL!I114,APRIL!D114,"YM"),"")</f>
        <v/>
      </c>
      <c r="AW114" s="72" t="str">
        <f t="shared" ca="1" si="90"/>
        <v/>
      </c>
      <c r="AX114" s="72" t="str">
        <f ca="1">AW114&amp;APRIL!K114</f>
        <v/>
      </c>
      <c r="AY114" s="72" t="str">
        <f>IF(APRIL!Y114="","",IF(APRIL!Y114&lt;18.5,"Kurus",IF(APRIL!Y114&lt;25,"Normal",IF(APRIL!Y114&lt;30,"Overweight (Risiko)",IF(APRIL!Y114&lt;35,"Obesitas I","Obesitas II")))))</f>
        <v/>
      </c>
      <c r="AZ114" s="72" t="str">
        <f t="shared" ca="1" si="91"/>
        <v/>
      </c>
      <c r="BA114" s="72" t="str">
        <f>IF(APRIL!Z114="","",IF(AND(APRIL!K114="L",APRIL!Z114&lt;90),"Normal / Aman",IF(AND(APRIL!K114="L",APRIL!Z114&gt;=90,APRIL!Z114&lt;=100),"Risiko Tinggi",IF(AND(APRIL!K114="L",APRIL!Z114&gt;100),"Obesitas (Sangat Berisiko)",IF(AND(APRIL!K114="P",APRIL!Z114&lt;80),"Normal / Aman",IF(AND(APRIL!K114="P",APRIL!Z114&gt;=80,APRIL!Z114&lt;=95),"Risiko Tinggi",IF(AND(APRIL!K114="P",APRIL!Z114&gt;95),"Obesitas (Sangat Berisiko)","")))))))</f>
        <v/>
      </c>
      <c r="BB114" s="72" t="str">
        <f t="shared" ca="1" si="92"/>
        <v/>
      </c>
      <c r="BC114" s="73" t="str">
        <f>IFERROR(ABS(LEFT(APRIL!AA114,FIND("/",APRIL!AA114)-1)),"")</f>
        <v/>
      </c>
      <c r="BD114" s="73" t="str">
        <f>IFERROR(ABS(MID(APRIL!AA114,FIND("/",APRIL!AA114)+1,LEN(APRIL!AA114))),"")</f>
        <v/>
      </c>
      <c r="BE114" s="72" t="str">
        <f t="shared" si="93"/>
        <v/>
      </c>
      <c r="BF114" s="72" t="str">
        <f t="shared" ca="1" si="94"/>
        <v/>
      </c>
      <c r="BG114" s="72" t="str">
        <f>IF(APRIL!AB114="","",IF(APRIL!AB114&lt;181,"NORMAL",IF(APRIL!AB114&lt;201,"Pre DM", "DM")))</f>
        <v/>
      </c>
      <c r="BH114" s="72" t="str">
        <f t="shared" ca="1" si="95"/>
        <v/>
      </c>
      <c r="BJ114" s="71" t="str">
        <f ca="1">IFERROR(DATEDIF(MEI!I114,MEI!D114,"Y"),"")</f>
        <v/>
      </c>
      <c r="BK114" s="71" t="str">
        <f ca="1">IFERROR(DATEDIF(MEI!I114,MEI!D114,"YM"),"")</f>
        <v/>
      </c>
      <c r="BL114" s="72" t="str">
        <f t="shared" ca="1" si="96"/>
        <v/>
      </c>
      <c r="BM114" s="72" t="str">
        <f ca="1">BL114&amp;MEI!K114</f>
        <v/>
      </c>
      <c r="BN114" s="72" t="str">
        <f>IF(MEI!Y114="","",IF(MEI!Y114&lt;18.5,"Kurus",IF(MEI!Y114&lt;25,"Normal",IF(MEI!Y114&lt;30,"Overweight (Risiko)",IF(MEI!Y114&lt;35,"Obesitas I","Obesitas II")))))</f>
        <v/>
      </c>
      <c r="BO114" s="72" t="str">
        <f t="shared" ca="1" si="97"/>
        <v/>
      </c>
      <c r="BP114" s="72" t="str">
        <f>IF(MEI!Z114="","",IF(AND(MEI!K114="L",MEI!Z114&lt;90),"Normal / Aman",IF(AND(MEI!K114="L",MEI!Z114&gt;=90,MEI!Z114&lt;=100),"Risiko Tinggi",IF(AND(MEI!K114="L",MEI!Z114&gt;100),"Obesitas (Sangat Berisiko)",IF(AND(MEI!K114="P",MEI!Z114&lt;80),"Normal / Aman",IF(AND(MEI!K114="P",MEI!Z114&gt;=80,MEI!Z114&lt;=95),"Risiko Tinggi",IF(AND(MEI!K114="P",MEI!Z114&gt;95),"Obesitas (Sangat Berisiko)","")))))))</f>
        <v/>
      </c>
      <c r="BQ114" s="72" t="str">
        <f t="shared" ca="1" si="98"/>
        <v/>
      </c>
      <c r="BR114" s="73" t="str">
        <f>IFERROR(ABS(LEFT(MEI!AA114,FIND("/",MEI!AA114)-1)),"")</f>
        <v/>
      </c>
      <c r="BS114" s="73" t="str">
        <f>IFERROR(ABS(MID(MEI!AA114,FIND("/",MEI!AA114)+1,LEN(MEI!AA114))),"")</f>
        <v/>
      </c>
      <c r="BT114" s="72" t="str">
        <f t="shared" si="99"/>
        <v/>
      </c>
      <c r="BU114" s="72" t="str">
        <f t="shared" ca="1" si="100"/>
        <v/>
      </c>
      <c r="BV114" s="72" t="str">
        <f>IF(MEI!AB114="","",IF(MEI!AB114&lt;181,"NORMAL",IF(MEI!AB114&lt;201,"Pre DM", "DM")))</f>
        <v/>
      </c>
      <c r="BW114" s="72" t="str">
        <f t="shared" ca="1" si="101"/>
        <v/>
      </c>
      <c r="BY114" s="71" t="str">
        <f ca="1">IFERROR(DATEDIF(JUNI!I114,JUNI!D114,"Y"),"")</f>
        <v/>
      </c>
      <c r="BZ114" s="71" t="str">
        <f ca="1">IFERROR(DATEDIF(JUNI!I114,JUNI!D114,"YM"),"")</f>
        <v/>
      </c>
      <c r="CA114" s="72" t="str">
        <f t="shared" ca="1" si="102"/>
        <v/>
      </c>
      <c r="CB114" s="72" t="str">
        <f ca="1">CA114&amp;JUNI!K114</f>
        <v/>
      </c>
      <c r="CC114" s="72" t="str">
        <f>IF(JUNI!Y114="","",IF(JUNI!Y114&lt;18.5,"Kurus",IF(JUNI!Y114&lt;25,"Normal",IF(JUNI!Y114&lt;30,"Overweight (Risiko)",IF(JUNI!Y114&lt;35,"Obesitas I","Obesitas II")))))</f>
        <v/>
      </c>
      <c r="CD114" s="72" t="str">
        <f t="shared" ca="1" si="103"/>
        <v/>
      </c>
      <c r="CE114" s="72" t="str">
        <f>IF(JUNI!Z114="","",IF(AND(JUNI!K114="L",JUNI!Z114&lt;90),"Normal / Aman",IF(AND(JUNI!K114="L",JUNI!Z114&gt;=90,JUNI!Z114&lt;=100),"Risiko Tinggi",IF(AND(JUNI!K114="L",JUNI!Z114&gt;100),"Obesitas (Sangat Berisiko)",IF(AND(JUNI!K114="P",JUNI!Z114&lt;80),"Normal / Aman",IF(AND(JUNI!K114="P",JUNI!Z114&gt;=80,JUNI!Z114&lt;=95),"Risiko Tinggi",IF(AND(JUNI!K114="P",JUNI!Z114&gt;95),"Obesitas (Sangat Berisiko)","")))))))</f>
        <v/>
      </c>
      <c r="CF114" s="72" t="str">
        <f t="shared" ca="1" si="104"/>
        <v/>
      </c>
      <c r="CG114" s="73" t="str">
        <f>IFERROR(ABS(LEFT(JUNI!AA114,FIND("/",JUNI!AA114)-1)),"")</f>
        <v/>
      </c>
      <c r="CH114" s="73" t="str">
        <f>IFERROR(ABS(MID(JUNI!AA114,FIND("/",JUNI!AA114)+1,LEN(JUNI!AA114))),"")</f>
        <v/>
      </c>
      <c r="CI114" s="72" t="str">
        <f t="shared" si="105"/>
        <v/>
      </c>
      <c r="CJ114" s="72" t="str">
        <f t="shared" ca="1" si="106"/>
        <v/>
      </c>
      <c r="CK114" s="72" t="str">
        <f>IF(JUNI!AB114="","",IF(JUNI!AB114&lt;181,"NORMAL",IF(JUNI!AB114&lt;201,"Pre DM", "DM")))</f>
        <v/>
      </c>
      <c r="CL114" s="72" t="str">
        <f t="shared" ca="1" si="107"/>
        <v/>
      </c>
      <c r="CN114" s="71" t="str">
        <f ca="1">IFERROR(DATEDIF(JULI!I114,JULI!D114,"Y"),"")</f>
        <v/>
      </c>
      <c r="CO114" s="71" t="str">
        <f ca="1">IFERROR(DATEDIF(JULI!I114,JULI!D114,"YM"),"")</f>
        <v/>
      </c>
      <c r="CP114" s="72" t="str">
        <f t="shared" ca="1" si="108"/>
        <v/>
      </c>
      <c r="CQ114" s="72" t="str">
        <f ca="1">CP114&amp;JULI!K114</f>
        <v/>
      </c>
      <c r="CR114" s="72" t="str">
        <f>IF(JULI!Y114="","",IF(JULI!Y114&lt;18.5,"Kurus",IF(JULI!Y114&lt;25,"Normal",IF(JULI!Y114&lt;30,"Overweight (Risiko)",IF(JULI!Y114&lt;35,"Obesitas I","Obesitas II")))))</f>
        <v/>
      </c>
      <c r="CS114" s="72" t="str">
        <f t="shared" ca="1" si="109"/>
        <v/>
      </c>
      <c r="CT114" s="72" t="str">
        <f>IF(JULI!Z114="","",IF(AND(JULI!K114="L",JULI!Z114&lt;90),"Normal / Aman",IF(AND(JULI!K114="L",JULI!Z114&gt;=90,JULI!Z114&lt;=100),"Risiko Tinggi",IF(AND(JULI!K114="L",JULI!Z114&gt;100),"Obesitas (Sangat Berisiko)",IF(AND(JULI!K114="P",JULI!Z114&lt;80),"Normal / Aman",IF(AND(JULI!K114="P",JULI!Z114&gt;=80,JULI!Z114&lt;=95),"Risiko Tinggi",IF(AND(JULI!K114="P",JULI!Z114&gt;95),"Obesitas (Sangat Berisiko)","")))))))</f>
        <v/>
      </c>
      <c r="CU114" s="72" t="str">
        <f t="shared" ca="1" si="110"/>
        <v/>
      </c>
      <c r="CV114" s="73" t="str">
        <f>IFERROR(ABS(LEFT(JULI!AA114,FIND("/",JULI!AA114)-1)),"")</f>
        <v/>
      </c>
      <c r="CW114" s="73" t="str">
        <f>IFERROR(ABS(MID(JULI!AA114,FIND("/",JULI!AA114)+1,LEN(JULI!AA114))),"")</f>
        <v/>
      </c>
      <c r="CX114" s="72" t="str">
        <f t="shared" si="111"/>
        <v/>
      </c>
      <c r="CY114" s="72" t="str">
        <f t="shared" ca="1" si="112"/>
        <v/>
      </c>
      <c r="CZ114" s="72" t="str">
        <f>IF(JULI!AB114="","",IF(JULI!AB114&lt;181,"NORMAL",IF(JULI!AB114&lt;201,"Pre DM", "DM")))</f>
        <v/>
      </c>
      <c r="DA114" s="72" t="str">
        <f t="shared" ca="1" si="113"/>
        <v/>
      </c>
      <c r="DC114" s="71" t="str">
        <f ca="1">IFERROR(DATEDIF(AGUSTUS!I114,AGUSTUS!D114,"Y"),"")</f>
        <v/>
      </c>
      <c r="DD114" s="71" t="str">
        <f ca="1">IFERROR(DATEDIF(AGUSTUS!I114,AGUSTUS!D114,"YM"),"")</f>
        <v/>
      </c>
      <c r="DE114" s="72" t="str">
        <f t="shared" ca="1" si="114"/>
        <v/>
      </c>
      <c r="DF114" s="72" t="str">
        <f ca="1">DE114&amp;AGUSTUS!K114</f>
        <v/>
      </c>
      <c r="DG114" s="72" t="str">
        <f>IF(AGUSTUS!Y114="","",IF(AGUSTUS!Y114&lt;18.5,"Kurus",IF(AGUSTUS!Y114&lt;25,"Normal",IF(AGUSTUS!Y114&lt;30,"Overweight (Risiko)",IF(AGUSTUS!Y114&lt;35,"Obesitas I","Obesitas II")))))</f>
        <v/>
      </c>
      <c r="DH114" s="72" t="str">
        <f t="shared" ca="1" si="115"/>
        <v/>
      </c>
      <c r="DI114" s="72" t="str">
        <f>IF(AGUSTUS!Z114="","",IF(AND(AGUSTUS!K114="L",AGUSTUS!Z114&lt;90),"Normal / Aman",IF(AND(AGUSTUS!K114="L",AGUSTUS!Z114&gt;=90,AGUSTUS!Z114&lt;=100),"Risiko Tinggi",IF(AND(AGUSTUS!K114="L",AGUSTUS!Z114&gt;100),"Obesitas (Sangat Berisiko)",IF(AND(AGUSTUS!K114="P",AGUSTUS!Z114&lt;80),"Normal / Aman",IF(AND(AGUSTUS!K114="P",AGUSTUS!Z114&gt;=80,AGUSTUS!Z114&lt;=95),"Risiko Tinggi",IF(AND(AGUSTUS!K114="P",AGUSTUS!Z114&gt;95),"Obesitas (Sangat Berisiko)","")))))))</f>
        <v/>
      </c>
      <c r="DJ114" s="72" t="str">
        <f t="shared" ca="1" si="116"/>
        <v/>
      </c>
      <c r="DK114" s="73" t="str">
        <f>IFERROR(ABS(LEFT(AGUSTUS!AA114,FIND("/",AGUSTUS!AA114)-1)),"")</f>
        <v/>
      </c>
      <c r="DL114" s="73" t="str">
        <f>IFERROR(ABS(MID(AGUSTUS!AA114,FIND("/",AGUSTUS!AA114)+1,LEN(AGUSTUS!AA114))),"")</f>
        <v/>
      </c>
      <c r="DM114" s="72" t="str">
        <f t="shared" si="117"/>
        <v/>
      </c>
      <c r="DN114" s="72" t="str">
        <f t="shared" ca="1" si="118"/>
        <v/>
      </c>
      <c r="DO114" s="72" t="str">
        <f>IF(AGUSTUS!AB114="","",IF(AGUSTUS!AB114&lt;181,"NORMAL",IF(AGUSTUS!AB114&lt;201,"Pre DM", "DM")))</f>
        <v/>
      </c>
      <c r="DP114" s="72" t="str">
        <f t="shared" ca="1" si="119"/>
        <v/>
      </c>
      <c r="DR114" s="71" t="str">
        <f ca="1">IFERROR(DATEDIF(SEPTEMBER!I114,SEPTEMBER!D114,"Y"),"")</f>
        <v/>
      </c>
      <c r="DS114" s="71" t="str">
        <f ca="1">IFERROR(DATEDIF(SEPTEMBER!I114,SEPTEMBER!D114,"YM"),"")</f>
        <v/>
      </c>
      <c r="DT114" s="72" t="str">
        <f t="shared" ca="1" si="120"/>
        <v/>
      </c>
      <c r="DU114" s="72" t="str">
        <f ca="1">DT114&amp;SEPTEMBER!K114</f>
        <v/>
      </c>
      <c r="DV114" s="72" t="str">
        <f>IF(SEPTEMBER!Y114="","",IF(SEPTEMBER!Y114&lt;18.5,"Kurus",IF(SEPTEMBER!Y114&lt;25,"Normal",IF(SEPTEMBER!Y114&lt;30,"Overweight (Risiko)",IF(SEPTEMBER!Y114&lt;35,"Obesitas I","Obesitas II")))))</f>
        <v/>
      </c>
      <c r="DW114" s="72" t="str">
        <f t="shared" ca="1" si="121"/>
        <v/>
      </c>
      <c r="DX114" s="72" t="str">
        <f>IF(SEPTEMBER!Z114="","",IF(AND(SEPTEMBER!K114="L",SEPTEMBER!Z114&lt;90),"Normal / Aman",IF(AND(SEPTEMBER!K114="L",SEPTEMBER!Z114&gt;=90,SEPTEMBER!Z114&lt;=100),"Risiko Tinggi",IF(AND(SEPTEMBER!K114="L",SEPTEMBER!Z114&gt;100),"Obesitas (Sangat Berisiko)",IF(AND(SEPTEMBER!K114="P",SEPTEMBER!Z114&lt;80),"Normal / Aman",IF(AND(SEPTEMBER!K114="P",SEPTEMBER!Z114&gt;=80,SEPTEMBER!Z114&lt;=95),"Risiko Tinggi",IF(AND(SEPTEMBER!K114="P",SEPTEMBER!Z114&gt;95),"Obesitas (Sangat Berisiko)","")))))))</f>
        <v/>
      </c>
      <c r="DY114" s="72" t="str">
        <f t="shared" ca="1" si="122"/>
        <v/>
      </c>
      <c r="DZ114" s="73" t="str">
        <f>IFERROR(ABS(LEFT(SEPTEMBER!AA114,FIND("/",SEPTEMBER!AA114)-1)),"")</f>
        <v/>
      </c>
      <c r="EA114" s="73" t="str">
        <f>IFERROR(ABS(MID(SEPTEMBER!AA114,FIND("/",SEPTEMBER!AA114)+1,LEN(SEPTEMBER!AA114))),"")</f>
        <v/>
      </c>
      <c r="EB114" s="72" t="str">
        <f t="shared" si="123"/>
        <v/>
      </c>
      <c r="EC114" s="72" t="str">
        <f t="shared" ca="1" si="124"/>
        <v/>
      </c>
      <c r="ED114" s="72" t="str">
        <f>IF(SEPTEMBER!AB114="","",IF(SEPTEMBER!AB114&lt;181,"NORMAL",IF(SEPTEMBER!AB114&lt;201,"Pre DM", "DM")))</f>
        <v/>
      </c>
      <c r="EE114" s="72" t="str">
        <f t="shared" ca="1" si="125"/>
        <v/>
      </c>
      <c r="EG114" s="71" t="str">
        <f ca="1">IFERROR(DATEDIF(OKTOBER!I114,OKTOBER!D114,"Y"),"")</f>
        <v/>
      </c>
      <c r="EH114" s="71" t="str">
        <f ca="1">IFERROR(DATEDIF(OKTOBER!I114,OKTOBER!D114,"YM"),"")</f>
        <v/>
      </c>
      <c r="EI114" s="72" t="str">
        <f t="shared" ca="1" si="126"/>
        <v/>
      </c>
      <c r="EJ114" s="72" t="str">
        <f ca="1">EI114&amp;OKTOBER!K114</f>
        <v/>
      </c>
      <c r="EK114" s="72" t="str">
        <f>IF(OKTOBER!Y114="","",IF(OKTOBER!Y114&lt;18.5,"Kurus",IF(OKTOBER!Y114&lt;25,"Normal",IF(OKTOBER!Y114&lt;30,"Overweight (Risiko)",IF(OKTOBER!Y114&lt;35,"Obesitas I","Obesitas II")))))</f>
        <v/>
      </c>
      <c r="EL114" s="72" t="str">
        <f t="shared" ca="1" si="127"/>
        <v/>
      </c>
      <c r="EM114" s="72" t="str">
        <f>IF(OKTOBER!Z114="","",IF(AND(OKTOBER!K114="L",OKTOBER!Z114&lt;90),"Normal / Aman",IF(AND(OKTOBER!K114="L",OKTOBER!Z114&gt;=90,OKTOBER!Z114&lt;=100),"Risiko Tinggi",IF(AND(OKTOBER!K114="L",OKTOBER!Z114&gt;100),"Obesitas (Sangat Berisiko)",IF(AND(OKTOBER!K114="P",OKTOBER!Z114&lt;80),"Normal / Aman",IF(AND(OKTOBER!K114="P",OKTOBER!Z114&gt;=80,OKTOBER!Z114&lt;=95),"Risiko Tinggi",IF(AND(OKTOBER!K114="P",OKTOBER!Z114&gt;95),"Obesitas (Sangat Berisiko)","")))))))</f>
        <v/>
      </c>
      <c r="EN114" s="72" t="str">
        <f t="shared" ca="1" si="128"/>
        <v/>
      </c>
      <c r="EO114" s="73" t="str">
        <f>IFERROR(ABS(LEFT(OKTOBER!AA114,FIND("/",OKTOBER!AA114)-1)),"")</f>
        <v/>
      </c>
      <c r="EP114" s="73" t="str">
        <f>IFERROR(ABS(MID(OKTOBER!AA114,FIND("/",OKTOBER!AA114)+1,LEN(OKTOBER!AA114))),"")</f>
        <v/>
      </c>
      <c r="EQ114" s="72" t="str">
        <f t="shared" si="129"/>
        <v/>
      </c>
      <c r="ER114" s="72" t="str">
        <f t="shared" ca="1" si="130"/>
        <v/>
      </c>
      <c r="ES114" s="72" t="str">
        <f>IF(OKTOBER!AB114="","",IF(OKTOBER!AB114&lt;181,"NORMAL",IF(OKTOBER!AB114&lt;201,"Pre DM", "DM")))</f>
        <v/>
      </c>
      <c r="ET114" s="72" t="str">
        <f t="shared" ca="1" si="131"/>
        <v/>
      </c>
      <c r="EV114" s="71" t="str">
        <f ca="1">IFERROR(DATEDIF(NOPEMBER!I114,NOPEMBER!D114,"Y"),"")</f>
        <v/>
      </c>
      <c r="EW114" s="71" t="str">
        <f ca="1">IFERROR(DATEDIF(NOPEMBER!I114,NOPEMBER!D114,"YM"),"")</f>
        <v/>
      </c>
      <c r="EX114" s="72" t="str">
        <f t="shared" ca="1" si="132"/>
        <v/>
      </c>
      <c r="EY114" s="72" t="str">
        <f ca="1">EX114&amp;NOPEMBER!K114</f>
        <v/>
      </c>
      <c r="EZ114" s="72" t="str">
        <f>IF(NOPEMBER!Y114="","",IF(NOPEMBER!Y114&lt;18.5,"Kurus",IF(NOPEMBER!Y114&lt;25,"Normal",IF(NOPEMBER!Y114&lt;30,"Overweight (Risiko)",IF(NOPEMBER!Y114&lt;35,"Obesitas I","Obesitas II")))))</f>
        <v/>
      </c>
      <c r="FA114" s="72" t="str">
        <f t="shared" ca="1" si="133"/>
        <v/>
      </c>
      <c r="FB114" s="72" t="str">
        <f>IF(NOPEMBER!Z114="","",IF(AND(NOPEMBER!K114="L",NOPEMBER!Z114&lt;90),"Normal / Aman",IF(AND(NOPEMBER!K114="L",NOPEMBER!Z114&gt;=90,NOPEMBER!Z114&lt;=100),"Risiko Tinggi",IF(AND(NOPEMBER!K114="L",NOPEMBER!Z114&gt;100),"Obesitas (Sangat Berisiko)",IF(AND(NOPEMBER!K114="P",NOPEMBER!Z114&lt;80),"Normal / Aman",IF(AND(NOPEMBER!K114="P",NOPEMBER!Z114&gt;=80,NOPEMBER!Z114&lt;=95),"Risiko Tinggi",IF(AND(NOPEMBER!K114="P",NOPEMBER!Z114&gt;95),"Obesitas (Sangat Berisiko)","")))))))</f>
        <v/>
      </c>
      <c r="FC114" s="72" t="str">
        <f t="shared" ca="1" si="134"/>
        <v/>
      </c>
      <c r="FD114" s="73" t="str">
        <f>IFERROR(ABS(LEFT(NOPEMBER!AA114,FIND("/",NOPEMBER!AA114)-1)),"")</f>
        <v/>
      </c>
      <c r="FE114" s="73" t="str">
        <f>IFERROR(ABS(MID(NOPEMBER!AA114,FIND("/",NOPEMBER!AA114)+1,LEN(NOPEMBER!AA114))),"")</f>
        <v/>
      </c>
      <c r="FF114" s="72" t="str">
        <f t="shared" si="135"/>
        <v/>
      </c>
      <c r="FG114" s="72" t="str">
        <f t="shared" ca="1" si="136"/>
        <v/>
      </c>
      <c r="FH114" s="72" t="str">
        <f>IF(NOPEMBER!AB114="","",IF(NOPEMBER!AB114&lt;181,"NORMAL",IF(NOPEMBER!AB114&lt;201,"Pre DM", "DM")))</f>
        <v/>
      </c>
      <c r="FI114" s="72" t="str">
        <f t="shared" ca="1" si="137"/>
        <v/>
      </c>
      <c r="FK114" s="71" t="str">
        <f ca="1">IFERROR(DATEDIF(DESEMBER!I114,DESEMBER!D114,"Y"),"")</f>
        <v/>
      </c>
      <c r="FL114" s="71" t="str">
        <f ca="1">IFERROR(DATEDIF(DESEMBER!I114,DESEMBER!D114,"YM"),"")</f>
        <v/>
      </c>
      <c r="FM114" s="72" t="str">
        <f t="shared" ca="1" si="138"/>
        <v/>
      </c>
      <c r="FN114" s="72" t="str">
        <f ca="1">FM114&amp;DESEMBER!K114</f>
        <v/>
      </c>
      <c r="FO114" s="72" t="str">
        <f>IF(DESEMBER!Y114="","",IF(DESEMBER!Y114&lt;18.5,"Kurus",IF(DESEMBER!Y114&lt;25,"Normal",IF(DESEMBER!Y114&lt;30,"Overweight (Risiko)",IF(DESEMBER!Y114&lt;35,"Obesitas I","Obesitas II")))))</f>
        <v/>
      </c>
      <c r="FP114" s="72" t="str">
        <f t="shared" ca="1" si="139"/>
        <v/>
      </c>
      <c r="FQ114" s="72" t="str">
        <f>IF(DESEMBER!Z114="","",IF(AND(DESEMBER!K114="L",DESEMBER!Z114&lt;90),"Normal / Aman",IF(AND(DESEMBER!K114="L",DESEMBER!Z114&gt;=90,DESEMBER!Z114&lt;=100),"Risiko Tinggi",IF(AND(DESEMBER!K114="L",DESEMBER!Z114&gt;100),"Obesitas (Sangat Berisiko)",IF(AND(DESEMBER!K114="P",DESEMBER!Z114&lt;80),"Normal / Aman",IF(AND(DESEMBER!K114="P",DESEMBER!Z114&gt;=80,DESEMBER!Z114&lt;=95),"Risiko Tinggi",IF(AND(DESEMBER!K114="P",DESEMBER!Z114&gt;95),"Obesitas (Sangat Berisiko)","")))))))</f>
        <v/>
      </c>
      <c r="FR114" s="72" t="str">
        <f t="shared" ca="1" si="140"/>
        <v/>
      </c>
      <c r="FS114" s="73" t="str">
        <f>IFERROR(ABS(LEFT(DESEMBER!AA114,FIND("/",DESEMBER!AA114)-1)),"")</f>
        <v/>
      </c>
      <c r="FT114" s="73" t="str">
        <f>IFERROR(ABS(MID(DESEMBER!AA114,FIND("/",DESEMBER!AA114)+1,LEN(DESEMBER!AA114))),"")</f>
        <v/>
      </c>
      <c r="FU114" s="72" t="str">
        <f t="shared" si="141"/>
        <v/>
      </c>
      <c r="FV114" s="72" t="str">
        <f t="shared" ca="1" si="142"/>
        <v/>
      </c>
      <c r="FW114" s="72" t="str">
        <f>IF(DESEMBER!AB114="","",IF(DESEMBER!AB114&lt;181,"NORMAL",IF(DESEMBER!AB114&lt;201,"Pre DM", "DM")))</f>
        <v/>
      </c>
      <c r="FX114" s="72" t="str">
        <f t="shared" ca="1" si="143"/>
        <v/>
      </c>
    </row>
    <row r="115" spans="2:180" x14ac:dyDescent="0.25">
      <c r="B115" s="71" t="str">
        <f ca="1">IFERROR(DATEDIF(JANUARI!I115,JANUARI!D115,"Y"),"")</f>
        <v/>
      </c>
      <c r="C115" s="71" t="str">
        <f ca="1">IFERROR(DATEDIF(JANUARI!I115,JANUARI!D115,"YM"),"")</f>
        <v/>
      </c>
      <c r="D115" s="72" t="str">
        <f t="shared" ca="1" si="72"/>
        <v/>
      </c>
      <c r="E115" s="72" t="str">
        <f ca="1">D115&amp;JANUARI!K115</f>
        <v/>
      </c>
      <c r="F115" s="72" t="str">
        <f>IF(JANUARI!Y115="","",IF(JANUARI!Y115&lt;18.5,"Kurus",IF(JANUARI!Y115&lt;25,"Normal",IF(JANUARI!Y115&lt;30,"Overweight (Risiko)",IF(JANUARI!Y115&lt;35,"Obesitas I","Obesitas II")))))</f>
        <v/>
      </c>
      <c r="G115" s="72" t="str">
        <f t="shared" ca="1" si="73"/>
        <v/>
      </c>
      <c r="H115" s="72" t="str">
        <f>IF(JANUARI!Z115="","",IF(AND(JANUARI!K115="L",JANUARI!Z115&lt;90),"Normal / Aman",IF(AND(JANUARI!K115="L",JANUARI!Z115&gt;=90,JANUARI!Z115&lt;=100),"Risiko Tinggi",IF(AND(JANUARI!K115="L",JANUARI!Z115&gt;100),"Obesitas (Sangat Berisiko)",IF(AND(JANUARI!K115="P",JANUARI!Z115&lt;80),"Normal / Aman",IF(AND(JANUARI!K115="P",JANUARI!Z115&gt;=80,JANUARI!Z115&lt;=95),"Risiko Tinggi",IF(AND(JANUARI!K115="P",JANUARI!Z115&gt;95),"Obesitas (Sangat Berisiko)","")))))))</f>
        <v/>
      </c>
      <c r="I115" s="72" t="str">
        <f t="shared" ca="1" si="74"/>
        <v/>
      </c>
      <c r="J115" s="73" t="str">
        <f>IFERROR(ABS(LEFT(JANUARI!AA115,FIND("/",JANUARI!AA115)-1)),"")</f>
        <v/>
      </c>
      <c r="K115" s="73" t="str">
        <f>IFERROR(ABS(MID(JANUARI!AA115,FIND("/",JANUARI!AA115)+1,LEN(JANUARI!AA115))),"")</f>
        <v/>
      </c>
      <c r="L115" s="72" t="str">
        <f t="shared" si="75"/>
        <v/>
      </c>
      <c r="M115" s="72" t="str">
        <f t="shared" ca="1" si="76"/>
        <v/>
      </c>
      <c r="N115" s="72" t="str">
        <f>IF(JANUARI!AB115="","",IF(JANUARI!AB115&lt;181,"NORMAL",IF(JANUARI!AB115&lt;201,"Pre DM", "DM")))</f>
        <v/>
      </c>
      <c r="O115" s="72" t="str">
        <f t="shared" ca="1" si="77"/>
        <v/>
      </c>
      <c r="Q115" s="71" t="str">
        <f ca="1">IFERROR(DATEDIF(PEBRUARI!I115,PEBRUARI!D115,"Y"),"")</f>
        <v/>
      </c>
      <c r="R115" s="71" t="str">
        <f ca="1">IFERROR(DATEDIF(PEBRUARI!I115,PEBRUARI!D115,"YM"),"")</f>
        <v/>
      </c>
      <c r="S115" s="72" t="str">
        <f t="shared" ca="1" si="78"/>
        <v/>
      </c>
      <c r="T115" s="72" t="str">
        <f ca="1">S115&amp;PEBRUARI!K115</f>
        <v/>
      </c>
      <c r="U115" s="72" t="str">
        <f>IF(PEBRUARI!Y115="","",IF(PEBRUARI!Y115&lt;18.5,"Kurus",IF(PEBRUARI!Y115&lt;25,"Normal",IF(PEBRUARI!Y115&lt;30,"Overweight (Risiko)",IF(PEBRUARI!Y115&lt;35,"Obesitas I","Obesitas II")))))</f>
        <v/>
      </c>
      <c r="V115" s="72" t="str">
        <f t="shared" ca="1" si="79"/>
        <v/>
      </c>
      <c r="W115" s="72" t="str">
        <f>IF(PEBRUARI!Z115="","",IF(AND(PEBRUARI!K115="L",PEBRUARI!Z115&lt;90),"Normal / Aman",IF(AND(PEBRUARI!K115="L",PEBRUARI!Z115&gt;=90,PEBRUARI!Z115&lt;=100),"Risiko Tinggi",IF(AND(PEBRUARI!K115="L",PEBRUARI!Z115&gt;100),"Obesitas (Sangat Berisiko)",IF(AND(PEBRUARI!K115="P",PEBRUARI!Z115&lt;80),"Normal / Aman",IF(AND(PEBRUARI!K115="P",PEBRUARI!Z115&gt;=80,PEBRUARI!Z115&lt;=95),"Risiko Tinggi",IF(AND(PEBRUARI!K115="P",PEBRUARI!Z115&gt;95),"Obesitas (Sangat Berisiko)","")))))))</f>
        <v/>
      </c>
      <c r="X115" s="72" t="str">
        <f t="shared" ca="1" si="80"/>
        <v/>
      </c>
      <c r="Y115" s="73" t="str">
        <f>IFERROR(ABS(LEFT(PEBRUARI!AA115,FIND("/",PEBRUARI!AA115)-1)),"")</f>
        <v/>
      </c>
      <c r="Z115" s="73" t="str">
        <f>IFERROR(ABS(MID(PEBRUARI!AA115,FIND("/",PEBRUARI!AA115)+1,LEN(PEBRUARI!AA115))),"")</f>
        <v/>
      </c>
      <c r="AA115" s="72" t="str">
        <f t="shared" si="81"/>
        <v/>
      </c>
      <c r="AB115" s="72" t="str">
        <f t="shared" ca="1" si="82"/>
        <v/>
      </c>
      <c r="AC115" s="72" t="str">
        <f>IF(PEBRUARI!AB115="","",IF(PEBRUARI!AB115&lt;181,"NORMAL",IF(PEBRUARI!AB115&lt;201,"Pre DM", "DM")))</f>
        <v/>
      </c>
      <c r="AD115" s="72" t="str">
        <f t="shared" ca="1" si="83"/>
        <v/>
      </c>
      <c r="AF115" s="71" t="str">
        <f ca="1">IFERROR(DATEDIF(MARET!I115,MARET!D115,"Y"),"")</f>
        <v/>
      </c>
      <c r="AG115" s="71" t="str">
        <f ca="1">IFERROR(DATEDIF(MARET!I115,MARET!D115,"YM"),"")</f>
        <v/>
      </c>
      <c r="AH115" s="72" t="str">
        <f t="shared" ca="1" si="84"/>
        <v/>
      </c>
      <c r="AI115" s="72" t="str">
        <f ca="1">AH115&amp;MARET!K115</f>
        <v/>
      </c>
      <c r="AJ115" s="72" t="str">
        <f>IF(MARET!Y115="","",IF(MARET!Y115&lt;18.5,"Kurus",IF(MARET!Y115&lt;25,"Normal",IF(MARET!Y115&lt;30,"Overweight (Risiko)",IF(MARET!Y115&lt;35,"Obesitas I","Obesitas II")))))</f>
        <v/>
      </c>
      <c r="AK115" s="72" t="str">
        <f t="shared" ca="1" si="85"/>
        <v/>
      </c>
      <c r="AL115" s="72" t="str">
        <f>IF(MARET!Z115="","",IF(AND(MARET!K115="L",MARET!Z115&lt;90),"Normal / Aman",IF(AND(MARET!K115="L",MARET!Z115&gt;=90,MARET!Z115&lt;=100),"Risiko Tinggi",IF(AND(MARET!K115="L",MARET!Z115&gt;100),"Obesitas (Sangat Berisiko)",IF(AND(MARET!K115="P",MARET!Z115&lt;80),"Normal / Aman",IF(AND(MARET!K115="P",MARET!Z115&gt;=80,MARET!Z115&lt;=95),"Risiko Tinggi",IF(AND(MARET!K115="P",MARET!Z115&gt;95),"Obesitas (Sangat Berisiko)","")))))))</f>
        <v/>
      </c>
      <c r="AM115" s="72" t="str">
        <f t="shared" ca="1" si="86"/>
        <v/>
      </c>
      <c r="AN115" s="73" t="str">
        <f>IFERROR(ABS(LEFT(MARET!AA115,FIND("/",MARET!AA115)-1)),"")</f>
        <v/>
      </c>
      <c r="AO115" s="73" t="str">
        <f>IFERROR(ABS(MID(MARET!AA115,FIND("/",MARET!AA115)+1,LEN(MARET!AA115))),"")</f>
        <v/>
      </c>
      <c r="AP115" s="72" t="str">
        <f t="shared" si="87"/>
        <v/>
      </c>
      <c r="AQ115" s="72" t="str">
        <f t="shared" ca="1" si="88"/>
        <v/>
      </c>
      <c r="AR115" s="72" t="str">
        <f>IF(MARET!AB115="","",IF(MARET!AB115&lt;181,"NORMAL",IF(MARET!AB115&lt;201,"Pre DM", "DM")))</f>
        <v/>
      </c>
      <c r="AS115" s="72" t="str">
        <f t="shared" ca="1" si="89"/>
        <v/>
      </c>
      <c r="AU115" s="71" t="str">
        <f ca="1">IFERROR(DATEDIF(APRIL!I115,APRIL!D115,"Y"),"")</f>
        <v/>
      </c>
      <c r="AV115" s="71" t="str">
        <f ca="1">IFERROR(DATEDIF(APRIL!I115,APRIL!D115,"YM"),"")</f>
        <v/>
      </c>
      <c r="AW115" s="72" t="str">
        <f t="shared" ca="1" si="90"/>
        <v/>
      </c>
      <c r="AX115" s="72" t="str">
        <f ca="1">AW115&amp;APRIL!K115</f>
        <v/>
      </c>
      <c r="AY115" s="72" t="str">
        <f>IF(APRIL!Y115="","",IF(APRIL!Y115&lt;18.5,"Kurus",IF(APRIL!Y115&lt;25,"Normal",IF(APRIL!Y115&lt;30,"Overweight (Risiko)",IF(APRIL!Y115&lt;35,"Obesitas I","Obesitas II")))))</f>
        <v/>
      </c>
      <c r="AZ115" s="72" t="str">
        <f t="shared" ca="1" si="91"/>
        <v/>
      </c>
      <c r="BA115" s="72" t="str">
        <f>IF(APRIL!Z115="","",IF(AND(APRIL!K115="L",APRIL!Z115&lt;90),"Normal / Aman",IF(AND(APRIL!K115="L",APRIL!Z115&gt;=90,APRIL!Z115&lt;=100),"Risiko Tinggi",IF(AND(APRIL!K115="L",APRIL!Z115&gt;100),"Obesitas (Sangat Berisiko)",IF(AND(APRIL!K115="P",APRIL!Z115&lt;80),"Normal / Aman",IF(AND(APRIL!K115="P",APRIL!Z115&gt;=80,APRIL!Z115&lt;=95),"Risiko Tinggi",IF(AND(APRIL!K115="P",APRIL!Z115&gt;95),"Obesitas (Sangat Berisiko)","")))))))</f>
        <v/>
      </c>
      <c r="BB115" s="72" t="str">
        <f t="shared" ca="1" si="92"/>
        <v/>
      </c>
      <c r="BC115" s="73" t="str">
        <f>IFERROR(ABS(LEFT(APRIL!AA115,FIND("/",APRIL!AA115)-1)),"")</f>
        <v/>
      </c>
      <c r="BD115" s="73" t="str">
        <f>IFERROR(ABS(MID(APRIL!AA115,FIND("/",APRIL!AA115)+1,LEN(APRIL!AA115))),"")</f>
        <v/>
      </c>
      <c r="BE115" s="72" t="str">
        <f t="shared" si="93"/>
        <v/>
      </c>
      <c r="BF115" s="72" t="str">
        <f t="shared" ca="1" si="94"/>
        <v/>
      </c>
      <c r="BG115" s="72" t="str">
        <f>IF(APRIL!AB115="","",IF(APRIL!AB115&lt;181,"NORMAL",IF(APRIL!AB115&lt;201,"Pre DM", "DM")))</f>
        <v/>
      </c>
      <c r="BH115" s="72" t="str">
        <f t="shared" ca="1" si="95"/>
        <v/>
      </c>
      <c r="BJ115" s="71" t="str">
        <f ca="1">IFERROR(DATEDIF(MEI!I115,MEI!D115,"Y"),"")</f>
        <v/>
      </c>
      <c r="BK115" s="71" t="str">
        <f ca="1">IFERROR(DATEDIF(MEI!I115,MEI!D115,"YM"),"")</f>
        <v/>
      </c>
      <c r="BL115" s="72" t="str">
        <f t="shared" ca="1" si="96"/>
        <v/>
      </c>
      <c r="BM115" s="72" t="str">
        <f ca="1">BL115&amp;MEI!K115</f>
        <v/>
      </c>
      <c r="BN115" s="72" t="str">
        <f>IF(MEI!Y115="","",IF(MEI!Y115&lt;18.5,"Kurus",IF(MEI!Y115&lt;25,"Normal",IF(MEI!Y115&lt;30,"Overweight (Risiko)",IF(MEI!Y115&lt;35,"Obesitas I","Obesitas II")))))</f>
        <v/>
      </c>
      <c r="BO115" s="72" t="str">
        <f t="shared" ca="1" si="97"/>
        <v/>
      </c>
      <c r="BP115" s="72" t="str">
        <f>IF(MEI!Z115="","",IF(AND(MEI!K115="L",MEI!Z115&lt;90),"Normal / Aman",IF(AND(MEI!K115="L",MEI!Z115&gt;=90,MEI!Z115&lt;=100),"Risiko Tinggi",IF(AND(MEI!K115="L",MEI!Z115&gt;100),"Obesitas (Sangat Berisiko)",IF(AND(MEI!K115="P",MEI!Z115&lt;80),"Normal / Aman",IF(AND(MEI!K115="P",MEI!Z115&gt;=80,MEI!Z115&lt;=95),"Risiko Tinggi",IF(AND(MEI!K115="P",MEI!Z115&gt;95),"Obesitas (Sangat Berisiko)","")))))))</f>
        <v/>
      </c>
      <c r="BQ115" s="72" t="str">
        <f t="shared" ca="1" si="98"/>
        <v/>
      </c>
      <c r="BR115" s="73" t="str">
        <f>IFERROR(ABS(LEFT(MEI!AA115,FIND("/",MEI!AA115)-1)),"")</f>
        <v/>
      </c>
      <c r="BS115" s="73" t="str">
        <f>IFERROR(ABS(MID(MEI!AA115,FIND("/",MEI!AA115)+1,LEN(MEI!AA115))),"")</f>
        <v/>
      </c>
      <c r="BT115" s="72" t="str">
        <f t="shared" si="99"/>
        <v/>
      </c>
      <c r="BU115" s="72" t="str">
        <f t="shared" ca="1" si="100"/>
        <v/>
      </c>
      <c r="BV115" s="72" t="str">
        <f>IF(MEI!AB115="","",IF(MEI!AB115&lt;181,"NORMAL",IF(MEI!AB115&lt;201,"Pre DM", "DM")))</f>
        <v/>
      </c>
      <c r="BW115" s="72" t="str">
        <f t="shared" ca="1" si="101"/>
        <v/>
      </c>
      <c r="BY115" s="71" t="str">
        <f ca="1">IFERROR(DATEDIF(JUNI!I115,JUNI!D115,"Y"),"")</f>
        <v/>
      </c>
      <c r="BZ115" s="71" t="str">
        <f ca="1">IFERROR(DATEDIF(JUNI!I115,JUNI!D115,"YM"),"")</f>
        <v/>
      </c>
      <c r="CA115" s="72" t="str">
        <f t="shared" ca="1" si="102"/>
        <v/>
      </c>
      <c r="CB115" s="72" t="str">
        <f ca="1">CA115&amp;JUNI!K115</f>
        <v/>
      </c>
      <c r="CC115" s="72" t="str">
        <f>IF(JUNI!Y115="","",IF(JUNI!Y115&lt;18.5,"Kurus",IF(JUNI!Y115&lt;25,"Normal",IF(JUNI!Y115&lt;30,"Overweight (Risiko)",IF(JUNI!Y115&lt;35,"Obesitas I","Obesitas II")))))</f>
        <v/>
      </c>
      <c r="CD115" s="72" t="str">
        <f t="shared" ca="1" si="103"/>
        <v/>
      </c>
      <c r="CE115" s="72" t="str">
        <f>IF(JUNI!Z115="","",IF(AND(JUNI!K115="L",JUNI!Z115&lt;90),"Normal / Aman",IF(AND(JUNI!K115="L",JUNI!Z115&gt;=90,JUNI!Z115&lt;=100),"Risiko Tinggi",IF(AND(JUNI!K115="L",JUNI!Z115&gt;100),"Obesitas (Sangat Berisiko)",IF(AND(JUNI!K115="P",JUNI!Z115&lt;80),"Normal / Aman",IF(AND(JUNI!K115="P",JUNI!Z115&gt;=80,JUNI!Z115&lt;=95),"Risiko Tinggi",IF(AND(JUNI!K115="P",JUNI!Z115&gt;95),"Obesitas (Sangat Berisiko)","")))))))</f>
        <v/>
      </c>
      <c r="CF115" s="72" t="str">
        <f t="shared" ca="1" si="104"/>
        <v/>
      </c>
      <c r="CG115" s="73" t="str">
        <f>IFERROR(ABS(LEFT(JUNI!AA115,FIND("/",JUNI!AA115)-1)),"")</f>
        <v/>
      </c>
      <c r="CH115" s="73" t="str">
        <f>IFERROR(ABS(MID(JUNI!AA115,FIND("/",JUNI!AA115)+1,LEN(JUNI!AA115))),"")</f>
        <v/>
      </c>
      <c r="CI115" s="72" t="str">
        <f t="shared" si="105"/>
        <v/>
      </c>
      <c r="CJ115" s="72" t="str">
        <f t="shared" ca="1" si="106"/>
        <v/>
      </c>
      <c r="CK115" s="72" t="str">
        <f>IF(JUNI!AB115="","",IF(JUNI!AB115&lt;181,"NORMAL",IF(JUNI!AB115&lt;201,"Pre DM", "DM")))</f>
        <v/>
      </c>
      <c r="CL115" s="72" t="str">
        <f t="shared" ca="1" si="107"/>
        <v/>
      </c>
      <c r="CN115" s="71" t="str">
        <f ca="1">IFERROR(DATEDIF(JULI!I115,JULI!D115,"Y"),"")</f>
        <v/>
      </c>
      <c r="CO115" s="71" t="str">
        <f ca="1">IFERROR(DATEDIF(JULI!I115,JULI!D115,"YM"),"")</f>
        <v/>
      </c>
      <c r="CP115" s="72" t="str">
        <f t="shared" ca="1" si="108"/>
        <v/>
      </c>
      <c r="CQ115" s="72" t="str">
        <f ca="1">CP115&amp;JULI!K115</f>
        <v/>
      </c>
      <c r="CR115" s="72" t="str">
        <f>IF(JULI!Y115="","",IF(JULI!Y115&lt;18.5,"Kurus",IF(JULI!Y115&lt;25,"Normal",IF(JULI!Y115&lt;30,"Overweight (Risiko)",IF(JULI!Y115&lt;35,"Obesitas I","Obesitas II")))))</f>
        <v/>
      </c>
      <c r="CS115" s="72" t="str">
        <f t="shared" ca="1" si="109"/>
        <v/>
      </c>
      <c r="CT115" s="72" t="str">
        <f>IF(JULI!Z115="","",IF(AND(JULI!K115="L",JULI!Z115&lt;90),"Normal / Aman",IF(AND(JULI!K115="L",JULI!Z115&gt;=90,JULI!Z115&lt;=100),"Risiko Tinggi",IF(AND(JULI!K115="L",JULI!Z115&gt;100),"Obesitas (Sangat Berisiko)",IF(AND(JULI!K115="P",JULI!Z115&lt;80),"Normal / Aman",IF(AND(JULI!K115="P",JULI!Z115&gt;=80,JULI!Z115&lt;=95),"Risiko Tinggi",IF(AND(JULI!K115="P",JULI!Z115&gt;95),"Obesitas (Sangat Berisiko)","")))))))</f>
        <v/>
      </c>
      <c r="CU115" s="72" t="str">
        <f t="shared" ca="1" si="110"/>
        <v/>
      </c>
      <c r="CV115" s="73" t="str">
        <f>IFERROR(ABS(LEFT(JULI!AA115,FIND("/",JULI!AA115)-1)),"")</f>
        <v/>
      </c>
      <c r="CW115" s="73" t="str">
        <f>IFERROR(ABS(MID(JULI!AA115,FIND("/",JULI!AA115)+1,LEN(JULI!AA115))),"")</f>
        <v/>
      </c>
      <c r="CX115" s="72" t="str">
        <f t="shared" si="111"/>
        <v/>
      </c>
      <c r="CY115" s="72" t="str">
        <f t="shared" ca="1" si="112"/>
        <v/>
      </c>
      <c r="CZ115" s="72" t="str">
        <f>IF(JULI!AB115="","",IF(JULI!AB115&lt;181,"NORMAL",IF(JULI!AB115&lt;201,"Pre DM", "DM")))</f>
        <v/>
      </c>
      <c r="DA115" s="72" t="str">
        <f t="shared" ca="1" si="113"/>
        <v/>
      </c>
      <c r="DC115" s="71" t="str">
        <f ca="1">IFERROR(DATEDIF(AGUSTUS!I115,AGUSTUS!D115,"Y"),"")</f>
        <v/>
      </c>
      <c r="DD115" s="71" t="str">
        <f ca="1">IFERROR(DATEDIF(AGUSTUS!I115,AGUSTUS!D115,"YM"),"")</f>
        <v/>
      </c>
      <c r="DE115" s="72" t="str">
        <f t="shared" ca="1" si="114"/>
        <v/>
      </c>
      <c r="DF115" s="72" t="str">
        <f ca="1">DE115&amp;AGUSTUS!K115</f>
        <v/>
      </c>
      <c r="DG115" s="72" t="str">
        <f>IF(AGUSTUS!Y115="","",IF(AGUSTUS!Y115&lt;18.5,"Kurus",IF(AGUSTUS!Y115&lt;25,"Normal",IF(AGUSTUS!Y115&lt;30,"Overweight (Risiko)",IF(AGUSTUS!Y115&lt;35,"Obesitas I","Obesitas II")))))</f>
        <v/>
      </c>
      <c r="DH115" s="72" t="str">
        <f t="shared" ca="1" si="115"/>
        <v/>
      </c>
      <c r="DI115" s="72" t="str">
        <f>IF(AGUSTUS!Z115="","",IF(AND(AGUSTUS!K115="L",AGUSTUS!Z115&lt;90),"Normal / Aman",IF(AND(AGUSTUS!K115="L",AGUSTUS!Z115&gt;=90,AGUSTUS!Z115&lt;=100),"Risiko Tinggi",IF(AND(AGUSTUS!K115="L",AGUSTUS!Z115&gt;100),"Obesitas (Sangat Berisiko)",IF(AND(AGUSTUS!K115="P",AGUSTUS!Z115&lt;80),"Normal / Aman",IF(AND(AGUSTUS!K115="P",AGUSTUS!Z115&gt;=80,AGUSTUS!Z115&lt;=95),"Risiko Tinggi",IF(AND(AGUSTUS!K115="P",AGUSTUS!Z115&gt;95),"Obesitas (Sangat Berisiko)","")))))))</f>
        <v/>
      </c>
      <c r="DJ115" s="72" t="str">
        <f t="shared" ca="1" si="116"/>
        <v/>
      </c>
      <c r="DK115" s="73" t="str">
        <f>IFERROR(ABS(LEFT(AGUSTUS!AA115,FIND("/",AGUSTUS!AA115)-1)),"")</f>
        <v/>
      </c>
      <c r="DL115" s="73" t="str">
        <f>IFERROR(ABS(MID(AGUSTUS!AA115,FIND("/",AGUSTUS!AA115)+1,LEN(AGUSTUS!AA115))),"")</f>
        <v/>
      </c>
      <c r="DM115" s="72" t="str">
        <f t="shared" si="117"/>
        <v/>
      </c>
      <c r="DN115" s="72" t="str">
        <f t="shared" ca="1" si="118"/>
        <v/>
      </c>
      <c r="DO115" s="72" t="str">
        <f>IF(AGUSTUS!AB115="","",IF(AGUSTUS!AB115&lt;181,"NORMAL",IF(AGUSTUS!AB115&lt;201,"Pre DM", "DM")))</f>
        <v/>
      </c>
      <c r="DP115" s="72" t="str">
        <f t="shared" ca="1" si="119"/>
        <v/>
      </c>
      <c r="DR115" s="71" t="str">
        <f ca="1">IFERROR(DATEDIF(SEPTEMBER!I115,SEPTEMBER!D115,"Y"),"")</f>
        <v/>
      </c>
      <c r="DS115" s="71" t="str">
        <f ca="1">IFERROR(DATEDIF(SEPTEMBER!I115,SEPTEMBER!D115,"YM"),"")</f>
        <v/>
      </c>
      <c r="DT115" s="72" t="str">
        <f t="shared" ca="1" si="120"/>
        <v/>
      </c>
      <c r="DU115" s="72" t="str">
        <f ca="1">DT115&amp;SEPTEMBER!K115</f>
        <v/>
      </c>
      <c r="DV115" s="72" t="str">
        <f>IF(SEPTEMBER!Y115="","",IF(SEPTEMBER!Y115&lt;18.5,"Kurus",IF(SEPTEMBER!Y115&lt;25,"Normal",IF(SEPTEMBER!Y115&lt;30,"Overweight (Risiko)",IF(SEPTEMBER!Y115&lt;35,"Obesitas I","Obesitas II")))))</f>
        <v/>
      </c>
      <c r="DW115" s="72" t="str">
        <f t="shared" ca="1" si="121"/>
        <v/>
      </c>
      <c r="DX115" s="72" t="str">
        <f>IF(SEPTEMBER!Z115="","",IF(AND(SEPTEMBER!K115="L",SEPTEMBER!Z115&lt;90),"Normal / Aman",IF(AND(SEPTEMBER!K115="L",SEPTEMBER!Z115&gt;=90,SEPTEMBER!Z115&lt;=100),"Risiko Tinggi",IF(AND(SEPTEMBER!K115="L",SEPTEMBER!Z115&gt;100),"Obesitas (Sangat Berisiko)",IF(AND(SEPTEMBER!K115="P",SEPTEMBER!Z115&lt;80),"Normal / Aman",IF(AND(SEPTEMBER!K115="P",SEPTEMBER!Z115&gt;=80,SEPTEMBER!Z115&lt;=95),"Risiko Tinggi",IF(AND(SEPTEMBER!K115="P",SEPTEMBER!Z115&gt;95),"Obesitas (Sangat Berisiko)","")))))))</f>
        <v/>
      </c>
      <c r="DY115" s="72" t="str">
        <f t="shared" ca="1" si="122"/>
        <v/>
      </c>
      <c r="DZ115" s="73" t="str">
        <f>IFERROR(ABS(LEFT(SEPTEMBER!AA115,FIND("/",SEPTEMBER!AA115)-1)),"")</f>
        <v/>
      </c>
      <c r="EA115" s="73" t="str">
        <f>IFERROR(ABS(MID(SEPTEMBER!AA115,FIND("/",SEPTEMBER!AA115)+1,LEN(SEPTEMBER!AA115))),"")</f>
        <v/>
      </c>
      <c r="EB115" s="72" t="str">
        <f t="shared" si="123"/>
        <v/>
      </c>
      <c r="EC115" s="72" t="str">
        <f t="shared" ca="1" si="124"/>
        <v/>
      </c>
      <c r="ED115" s="72" t="str">
        <f>IF(SEPTEMBER!AB115="","",IF(SEPTEMBER!AB115&lt;181,"NORMAL",IF(SEPTEMBER!AB115&lt;201,"Pre DM", "DM")))</f>
        <v/>
      </c>
      <c r="EE115" s="72" t="str">
        <f t="shared" ca="1" si="125"/>
        <v/>
      </c>
      <c r="EG115" s="71" t="str">
        <f ca="1">IFERROR(DATEDIF(OKTOBER!I115,OKTOBER!D115,"Y"),"")</f>
        <v/>
      </c>
      <c r="EH115" s="71" t="str">
        <f ca="1">IFERROR(DATEDIF(OKTOBER!I115,OKTOBER!D115,"YM"),"")</f>
        <v/>
      </c>
      <c r="EI115" s="72" t="str">
        <f t="shared" ca="1" si="126"/>
        <v/>
      </c>
      <c r="EJ115" s="72" t="str">
        <f ca="1">EI115&amp;OKTOBER!K115</f>
        <v/>
      </c>
      <c r="EK115" s="72" t="str">
        <f>IF(OKTOBER!Y115="","",IF(OKTOBER!Y115&lt;18.5,"Kurus",IF(OKTOBER!Y115&lt;25,"Normal",IF(OKTOBER!Y115&lt;30,"Overweight (Risiko)",IF(OKTOBER!Y115&lt;35,"Obesitas I","Obesitas II")))))</f>
        <v/>
      </c>
      <c r="EL115" s="72" t="str">
        <f t="shared" ca="1" si="127"/>
        <v/>
      </c>
      <c r="EM115" s="72" t="str">
        <f>IF(OKTOBER!Z115="","",IF(AND(OKTOBER!K115="L",OKTOBER!Z115&lt;90),"Normal / Aman",IF(AND(OKTOBER!K115="L",OKTOBER!Z115&gt;=90,OKTOBER!Z115&lt;=100),"Risiko Tinggi",IF(AND(OKTOBER!K115="L",OKTOBER!Z115&gt;100),"Obesitas (Sangat Berisiko)",IF(AND(OKTOBER!K115="P",OKTOBER!Z115&lt;80),"Normal / Aman",IF(AND(OKTOBER!K115="P",OKTOBER!Z115&gt;=80,OKTOBER!Z115&lt;=95),"Risiko Tinggi",IF(AND(OKTOBER!K115="P",OKTOBER!Z115&gt;95),"Obesitas (Sangat Berisiko)","")))))))</f>
        <v/>
      </c>
      <c r="EN115" s="72" t="str">
        <f t="shared" ca="1" si="128"/>
        <v/>
      </c>
      <c r="EO115" s="73" t="str">
        <f>IFERROR(ABS(LEFT(OKTOBER!AA115,FIND("/",OKTOBER!AA115)-1)),"")</f>
        <v/>
      </c>
      <c r="EP115" s="73" t="str">
        <f>IFERROR(ABS(MID(OKTOBER!AA115,FIND("/",OKTOBER!AA115)+1,LEN(OKTOBER!AA115))),"")</f>
        <v/>
      </c>
      <c r="EQ115" s="72" t="str">
        <f t="shared" si="129"/>
        <v/>
      </c>
      <c r="ER115" s="72" t="str">
        <f t="shared" ca="1" si="130"/>
        <v/>
      </c>
      <c r="ES115" s="72" t="str">
        <f>IF(OKTOBER!AB115="","",IF(OKTOBER!AB115&lt;181,"NORMAL",IF(OKTOBER!AB115&lt;201,"Pre DM", "DM")))</f>
        <v/>
      </c>
      <c r="ET115" s="72" t="str">
        <f t="shared" ca="1" si="131"/>
        <v/>
      </c>
      <c r="EV115" s="71" t="str">
        <f ca="1">IFERROR(DATEDIF(NOPEMBER!I115,NOPEMBER!D115,"Y"),"")</f>
        <v/>
      </c>
      <c r="EW115" s="71" t="str">
        <f ca="1">IFERROR(DATEDIF(NOPEMBER!I115,NOPEMBER!D115,"YM"),"")</f>
        <v/>
      </c>
      <c r="EX115" s="72" t="str">
        <f t="shared" ca="1" si="132"/>
        <v/>
      </c>
      <c r="EY115" s="72" t="str">
        <f ca="1">EX115&amp;NOPEMBER!K115</f>
        <v/>
      </c>
      <c r="EZ115" s="72" t="str">
        <f>IF(NOPEMBER!Y115="","",IF(NOPEMBER!Y115&lt;18.5,"Kurus",IF(NOPEMBER!Y115&lt;25,"Normal",IF(NOPEMBER!Y115&lt;30,"Overweight (Risiko)",IF(NOPEMBER!Y115&lt;35,"Obesitas I","Obesitas II")))))</f>
        <v/>
      </c>
      <c r="FA115" s="72" t="str">
        <f t="shared" ca="1" si="133"/>
        <v/>
      </c>
      <c r="FB115" s="72" t="str">
        <f>IF(NOPEMBER!Z115="","",IF(AND(NOPEMBER!K115="L",NOPEMBER!Z115&lt;90),"Normal / Aman",IF(AND(NOPEMBER!K115="L",NOPEMBER!Z115&gt;=90,NOPEMBER!Z115&lt;=100),"Risiko Tinggi",IF(AND(NOPEMBER!K115="L",NOPEMBER!Z115&gt;100),"Obesitas (Sangat Berisiko)",IF(AND(NOPEMBER!K115="P",NOPEMBER!Z115&lt;80),"Normal / Aman",IF(AND(NOPEMBER!K115="P",NOPEMBER!Z115&gt;=80,NOPEMBER!Z115&lt;=95),"Risiko Tinggi",IF(AND(NOPEMBER!K115="P",NOPEMBER!Z115&gt;95),"Obesitas (Sangat Berisiko)","")))))))</f>
        <v/>
      </c>
      <c r="FC115" s="72" t="str">
        <f t="shared" ca="1" si="134"/>
        <v/>
      </c>
      <c r="FD115" s="73" t="str">
        <f>IFERROR(ABS(LEFT(NOPEMBER!AA115,FIND("/",NOPEMBER!AA115)-1)),"")</f>
        <v/>
      </c>
      <c r="FE115" s="73" t="str">
        <f>IFERROR(ABS(MID(NOPEMBER!AA115,FIND("/",NOPEMBER!AA115)+1,LEN(NOPEMBER!AA115))),"")</f>
        <v/>
      </c>
      <c r="FF115" s="72" t="str">
        <f t="shared" si="135"/>
        <v/>
      </c>
      <c r="FG115" s="72" t="str">
        <f t="shared" ca="1" si="136"/>
        <v/>
      </c>
      <c r="FH115" s="72" t="str">
        <f>IF(NOPEMBER!AB115="","",IF(NOPEMBER!AB115&lt;181,"NORMAL",IF(NOPEMBER!AB115&lt;201,"Pre DM", "DM")))</f>
        <v/>
      </c>
      <c r="FI115" s="72" t="str">
        <f t="shared" ca="1" si="137"/>
        <v/>
      </c>
      <c r="FK115" s="71" t="str">
        <f ca="1">IFERROR(DATEDIF(DESEMBER!I115,DESEMBER!D115,"Y"),"")</f>
        <v/>
      </c>
      <c r="FL115" s="71" t="str">
        <f ca="1">IFERROR(DATEDIF(DESEMBER!I115,DESEMBER!D115,"YM"),"")</f>
        <v/>
      </c>
      <c r="FM115" s="72" t="str">
        <f t="shared" ca="1" si="138"/>
        <v/>
      </c>
      <c r="FN115" s="72" t="str">
        <f ca="1">FM115&amp;DESEMBER!K115</f>
        <v/>
      </c>
      <c r="FO115" s="72" t="str">
        <f>IF(DESEMBER!Y115="","",IF(DESEMBER!Y115&lt;18.5,"Kurus",IF(DESEMBER!Y115&lt;25,"Normal",IF(DESEMBER!Y115&lt;30,"Overweight (Risiko)",IF(DESEMBER!Y115&lt;35,"Obesitas I","Obesitas II")))))</f>
        <v/>
      </c>
      <c r="FP115" s="72" t="str">
        <f t="shared" ca="1" si="139"/>
        <v/>
      </c>
      <c r="FQ115" s="72" t="str">
        <f>IF(DESEMBER!Z115="","",IF(AND(DESEMBER!K115="L",DESEMBER!Z115&lt;90),"Normal / Aman",IF(AND(DESEMBER!K115="L",DESEMBER!Z115&gt;=90,DESEMBER!Z115&lt;=100),"Risiko Tinggi",IF(AND(DESEMBER!K115="L",DESEMBER!Z115&gt;100),"Obesitas (Sangat Berisiko)",IF(AND(DESEMBER!K115="P",DESEMBER!Z115&lt;80),"Normal / Aman",IF(AND(DESEMBER!K115="P",DESEMBER!Z115&gt;=80,DESEMBER!Z115&lt;=95),"Risiko Tinggi",IF(AND(DESEMBER!K115="P",DESEMBER!Z115&gt;95),"Obesitas (Sangat Berisiko)","")))))))</f>
        <v/>
      </c>
      <c r="FR115" s="72" t="str">
        <f t="shared" ca="1" si="140"/>
        <v/>
      </c>
      <c r="FS115" s="73" t="str">
        <f>IFERROR(ABS(LEFT(DESEMBER!AA115,FIND("/",DESEMBER!AA115)-1)),"")</f>
        <v/>
      </c>
      <c r="FT115" s="73" t="str">
        <f>IFERROR(ABS(MID(DESEMBER!AA115,FIND("/",DESEMBER!AA115)+1,LEN(DESEMBER!AA115))),"")</f>
        <v/>
      </c>
      <c r="FU115" s="72" t="str">
        <f t="shared" si="141"/>
        <v/>
      </c>
      <c r="FV115" s="72" t="str">
        <f t="shared" ca="1" si="142"/>
        <v/>
      </c>
      <c r="FW115" s="72" t="str">
        <f>IF(DESEMBER!AB115="","",IF(DESEMBER!AB115&lt;181,"NORMAL",IF(DESEMBER!AB115&lt;201,"Pre DM", "DM")))</f>
        <v/>
      </c>
      <c r="FX115" s="72" t="str">
        <f t="shared" ca="1" si="143"/>
        <v/>
      </c>
    </row>
    <row r="116" spans="2:180" x14ac:dyDescent="0.25">
      <c r="B116" s="71" t="str">
        <f ca="1">IFERROR(DATEDIF(JANUARI!I116,JANUARI!D116,"Y"),"")</f>
        <v/>
      </c>
      <c r="C116" s="71" t="str">
        <f ca="1">IFERROR(DATEDIF(JANUARI!I116,JANUARI!D116,"YM"),"")</f>
        <v/>
      </c>
      <c r="D116" s="72" t="str">
        <f t="shared" ca="1" si="72"/>
        <v/>
      </c>
      <c r="E116" s="72" t="str">
        <f ca="1">D116&amp;JANUARI!K116</f>
        <v/>
      </c>
      <c r="F116" s="72" t="str">
        <f>IF(JANUARI!Y116="","",IF(JANUARI!Y116&lt;18.5,"Kurus",IF(JANUARI!Y116&lt;25,"Normal",IF(JANUARI!Y116&lt;30,"Overweight (Risiko)",IF(JANUARI!Y116&lt;35,"Obesitas I","Obesitas II")))))</f>
        <v/>
      </c>
      <c r="G116" s="72" t="str">
        <f t="shared" ca="1" si="73"/>
        <v/>
      </c>
      <c r="H116" s="72" t="str">
        <f>IF(JANUARI!Z116="","",IF(AND(JANUARI!K116="L",JANUARI!Z116&lt;90),"Normal / Aman",IF(AND(JANUARI!K116="L",JANUARI!Z116&gt;=90,JANUARI!Z116&lt;=100),"Risiko Tinggi",IF(AND(JANUARI!K116="L",JANUARI!Z116&gt;100),"Obesitas (Sangat Berisiko)",IF(AND(JANUARI!K116="P",JANUARI!Z116&lt;80),"Normal / Aman",IF(AND(JANUARI!K116="P",JANUARI!Z116&gt;=80,JANUARI!Z116&lt;=95),"Risiko Tinggi",IF(AND(JANUARI!K116="P",JANUARI!Z116&gt;95),"Obesitas (Sangat Berisiko)","")))))))</f>
        <v/>
      </c>
      <c r="I116" s="72" t="str">
        <f t="shared" ca="1" si="74"/>
        <v/>
      </c>
      <c r="J116" s="73" t="str">
        <f>IFERROR(ABS(LEFT(JANUARI!AA116,FIND("/",JANUARI!AA116)-1)),"")</f>
        <v/>
      </c>
      <c r="K116" s="73" t="str">
        <f>IFERROR(ABS(MID(JANUARI!AA116,FIND("/",JANUARI!AA116)+1,LEN(JANUARI!AA116))),"")</f>
        <v/>
      </c>
      <c r="L116" s="72" t="str">
        <f t="shared" si="75"/>
        <v/>
      </c>
      <c r="M116" s="72" t="str">
        <f t="shared" ca="1" si="76"/>
        <v/>
      </c>
      <c r="N116" s="72" t="str">
        <f>IF(JANUARI!AB116="","",IF(JANUARI!AB116&lt;181,"NORMAL",IF(JANUARI!AB116&lt;201,"Pre DM", "DM")))</f>
        <v/>
      </c>
      <c r="O116" s="72" t="str">
        <f t="shared" ca="1" si="77"/>
        <v/>
      </c>
      <c r="Q116" s="71" t="str">
        <f ca="1">IFERROR(DATEDIF(PEBRUARI!I116,PEBRUARI!D116,"Y"),"")</f>
        <v/>
      </c>
      <c r="R116" s="71" t="str">
        <f ca="1">IFERROR(DATEDIF(PEBRUARI!I116,PEBRUARI!D116,"YM"),"")</f>
        <v/>
      </c>
      <c r="S116" s="72" t="str">
        <f t="shared" ca="1" si="78"/>
        <v/>
      </c>
      <c r="T116" s="72" t="str">
        <f ca="1">S116&amp;PEBRUARI!K116</f>
        <v/>
      </c>
      <c r="U116" s="72" t="str">
        <f>IF(PEBRUARI!Y116="","",IF(PEBRUARI!Y116&lt;18.5,"Kurus",IF(PEBRUARI!Y116&lt;25,"Normal",IF(PEBRUARI!Y116&lt;30,"Overweight (Risiko)",IF(PEBRUARI!Y116&lt;35,"Obesitas I","Obesitas II")))))</f>
        <v/>
      </c>
      <c r="V116" s="72" t="str">
        <f t="shared" ca="1" si="79"/>
        <v/>
      </c>
      <c r="W116" s="72" t="str">
        <f>IF(PEBRUARI!Z116="","",IF(AND(PEBRUARI!K116="L",PEBRUARI!Z116&lt;90),"Normal / Aman",IF(AND(PEBRUARI!K116="L",PEBRUARI!Z116&gt;=90,PEBRUARI!Z116&lt;=100),"Risiko Tinggi",IF(AND(PEBRUARI!K116="L",PEBRUARI!Z116&gt;100),"Obesitas (Sangat Berisiko)",IF(AND(PEBRUARI!K116="P",PEBRUARI!Z116&lt;80),"Normal / Aman",IF(AND(PEBRUARI!K116="P",PEBRUARI!Z116&gt;=80,PEBRUARI!Z116&lt;=95),"Risiko Tinggi",IF(AND(PEBRUARI!K116="P",PEBRUARI!Z116&gt;95),"Obesitas (Sangat Berisiko)","")))))))</f>
        <v/>
      </c>
      <c r="X116" s="72" t="str">
        <f t="shared" ca="1" si="80"/>
        <v/>
      </c>
      <c r="Y116" s="73" t="str">
        <f>IFERROR(ABS(LEFT(PEBRUARI!AA116,FIND("/",PEBRUARI!AA116)-1)),"")</f>
        <v/>
      </c>
      <c r="Z116" s="73" t="str">
        <f>IFERROR(ABS(MID(PEBRUARI!AA116,FIND("/",PEBRUARI!AA116)+1,LEN(PEBRUARI!AA116))),"")</f>
        <v/>
      </c>
      <c r="AA116" s="72" t="str">
        <f t="shared" si="81"/>
        <v/>
      </c>
      <c r="AB116" s="72" t="str">
        <f t="shared" ca="1" si="82"/>
        <v/>
      </c>
      <c r="AC116" s="72" t="str">
        <f>IF(PEBRUARI!AB116="","",IF(PEBRUARI!AB116&lt;181,"NORMAL",IF(PEBRUARI!AB116&lt;201,"Pre DM", "DM")))</f>
        <v/>
      </c>
      <c r="AD116" s="72" t="str">
        <f t="shared" ca="1" si="83"/>
        <v/>
      </c>
      <c r="AF116" s="71" t="str">
        <f ca="1">IFERROR(DATEDIF(MARET!I116,MARET!D116,"Y"),"")</f>
        <v/>
      </c>
      <c r="AG116" s="71" t="str">
        <f ca="1">IFERROR(DATEDIF(MARET!I116,MARET!D116,"YM"),"")</f>
        <v/>
      </c>
      <c r="AH116" s="72" t="str">
        <f t="shared" ca="1" si="84"/>
        <v/>
      </c>
      <c r="AI116" s="72" t="str">
        <f ca="1">AH116&amp;MARET!K116</f>
        <v/>
      </c>
      <c r="AJ116" s="72" t="str">
        <f>IF(MARET!Y116="","",IF(MARET!Y116&lt;18.5,"Kurus",IF(MARET!Y116&lt;25,"Normal",IF(MARET!Y116&lt;30,"Overweight (Risiko)",IF(MARET!Y116&lt;35,"Obesitas I","Obesitas II")))))</f>
        <v/>
      </c>
      <c r="AK116" s="72" t="str">
        <f t="shared" ca="1" si="85"/>
        <v/>
      </c>
      <c r="AL116" s="72" t="str">
        <f>IF(MARET!Z116="","",IF(AND(MARET!K116="L",MARET!Z116&lt;90),"Normal / Aman",IF(AND(MARET!K116="L",MARET!Z116&gt;=90,MARET!Z116&lt;=100),"Risiko Tinggi",IF(AND(MARET!K116="L",MARET!Z116&gt;100),"Obesitas (Sangat Berisiko)",IF(AND(MARET!K116="P",MARET!Z116&lt;80),"Normal / Aman",IF(AND(MARET!K116="P",MARET!Z116&gt;=80,MARET!Z116&lt;=95),"Risiko Tinggi",IF(AND(MARET!K116="P",MARET!Z116&gt;95),"Obesitas (Sangat Berisiko)","")))))))</f>
        <v/>
      </c>
      <c r="AM116" s="72" t="str">
        <f t="shared" ca="1" si="86"/>
        <v/>
      </c>
      <c r="AN116" s="73" t="str">
        <f>IFERROR(ABS(LEFT(MARET!AA116,FIND("/",MARET!AA116)-1)),"")</f>
        <v/>
      </c>
      <c r="AO116" s="73" t="str">
        <f>IFERROR(ABS(MID(MARET!AA116,FIND("/",MARET!AA116)+1,LEN(MARET!AA116))),"")</f>
        <v/>
      </c>
      <c r="AP116" s="72" t="str">
        <f t="shared" si="87"/>
        <v/>
      </c>
      <c r="AQ116" s="72" t="str">
        <f t="shared" ca="1" si="88"/>
        <v/>
      </c>
      <c r="AR116" s="72" t="str">
        <f>IF(MARET!AB116="","",IF(MARET!AB116&lt;181,"NORMAL",IF(MARET!AB116&lt;201,"Pre DM", "DM")))</f>
        <v/>
      </c>
      <c r="AS116" s="72" t="str">
        <f t="shared" ca="1" si="89"/>
        <v/>
      </c>
      <c r="AU116" s="71" t="str">
        <f ca="1">IFERROR(DATEDIF(APRIL!I116,APRIL!D116,"Y"),"")</f>
        <v/>
      </c>
      <c r="AV116" s="71" t="str">
        <f ca="1">IFERROR(DATEDIF(APRIL!I116,APRIL!D116,"YM"),"")</f>
        <v/>
      </c>
      <c r="AW116" s="72" t="str">
        <f t="shared" ca="1" si="90"/>
        <v/>
      </c>
      <c r="AX116" s="72" t="str">
        <f ca="1">AW116&amp;APRIL!K116</f>
        <v/>
      </c>
      <c r="AY116" s="72" t="str">
        <f>IF(APRIL!Y116="","",IF(APRIL!Y116&lt;18.5,"Kurus",IF(APRIL!Y116&lt;25,"Normal",IF(APRIL!Y116&lt;30,"Overweight (Risiko)",IF(APRIL!Y116&lt;35,"Obesitas I","Obesitas II")))))</f>
        <v/>
      </c>
      <c r="AZ116" s="72" t="str">
        <f t="shared" ca="1" si="91"/>
        <v/>
      </c>
      <c r="BA116" s="72" t="str">
        <f>IF(APRIL!Z116="","",IF(AND(APRIL!K116="L",APRIL!Z116&lt;90),"Normal / Aman",IF(AND(APRIL!K116="L",APRIL!Z116&gt;=90,APRIL!Z116&lt;=100),"Risiko Tinggi",IF(AND(APRIL!K116="L",APRIL!Z116&gt;100),"Obesitas (Sangat Berisiko)",IF(AND(APRIL!K116="P",APRIL!Z116&lt;80),"Normal / Aman",IF(AND(APRIL!K116="P",APRIL!Z116&gt;=80,APRIL!Z116&lt;=95),"Risiko Tinggi",IF(AND(APRIL!K116="P",APRIL!Z116&gt;95),"Obesitas (Sangat Berisiko)","")))))))</f>
        <v/>
      </c>
      <c r="BB116" s="72" t="str">
        <f t="shared" ca="1" si="92"/>
        <v/>
      </c>
      <c r="BC116" s="73" t="str">
        <f>IFERROR(ABS(LEFT(APRIL!AA116,FIND("/",APRIL!AA116)-1)),"")</f>
        <v/>
      </c>
      <c r="BD116" s="73" t="str">
        <f>IFERROR(ABS(MID(APRIL!AA116,FIND("/",APRIL!AA116)+1,LEN(APRIL!AA116))),"")</f>
        <v/>
      </c>
      <c r="BE116" s="72" t="str">
        <f t="shared" si="93"/>
        <v/>
      </c>
      <c r="BF116" s="72" t="str">
        <f t="shared" ca="1" si="94"/>
        <v/>
      </c>
      <c r="BG116" s="72" t="str">
        <f>IF(APRIL!AB116="","",IF(APRIL!AB116&lt;181,"NORMAL",IF(APRIL!AB116&lt;201,"Pre DM", "DM")))</f>
        <v/>
      </c>
      <c r="BH116" s="72" t="str">
        <f t="shared" ca="1" si="95"/>
        <v/>
      </c>
      <c r="BJ116" s="71" t="str">
        <f ca="1">IFERROR(DATEDIF(MEI!I116,MEI!D116,"Y"),"")</f>
        <v/>
      </c>
      <c r="BK116" s="71" t="str">
        <f ca="1">IFERROR(DATEDIF(MEI!I116,MEI!D116,"YM"),"")</f>
        <v/>
      </c>
      <c r="BL116" s="72" t="str">
        <f t="shared" ca="1" si="96"/>
        <v/>
      </c>
      <c r="BM116" s="72" t="str">
        <f ca="1">BL116&amp;MEI!K116</f>
        <v/>
      </c>
      <c r="BN116" s="72" t="str">
        <f>IF(MEI!Y116="","",IF(MEI!Y116&lt;18.5,"Kurus",IF(MEI!Y116&lt;25,"Normal",IF(MEI!Y116&lt;30,"Overweight (Risiko)",IF(MEI!Y116&lt;35,"Obesitas I","Obesitas II")))))</f>
        <v/>
      </c>
      <c r="BO116" s="72" t="str">
        <f t="shared" ca="1" si="97"/>
        <v/>
      </c>
      <c r="BP116" s="72" t="str">
        <f>IF(MEI!Z116="","",IF(AND(MEI!K116="L",MEI!Z116&lt;90),"Normal / Aman",IF(AND(MEI!K116="L",MEI!Z116&gt;=90,MEI!Z116&lt;=100),"Risiko Tinggi",IF(AND(MEI!K116="L",MEI!Z116&gt;100),"Obesitas (Sangat Berisiko)",IF(AND(MEI!K116="P",MEI!Z116&lt;80),"Normal / Aman",IF(AND(MEI!K116="P",MEI!Z116&gt;=80,MEI!Z116&lt;=95),"Risiko Tinggi",IF(AND(MEI!K116="P",MEI!Z116&gt;95),"Obesitas (Sangat Berisiko)","")))))))</f>
        <v/>
      </c>
      <c r="BQ116" s="72" t="str">
        <f t="shared" ca="1" si="98"/>
        <v/>
      </c>
      <c r="BR116" s="73" t="str">
        <f>IFERROR(ABS(LEFT(MEI!AA116,FIND("/",MEI!AA116)-1)),"")</f>
        <v/>
      </c>
      <c r="BS116" s="73" t="str">
        <f>IFERROR(ABS(MID(MEI!AA116,FIND("/",MEI!AA116)+1,LEN(MEI!AA116))),"")</f>
        <v/>
      </c>
      <c r="BT116" s="72" t="str">
        <f t="shared" si="99"/>
        <v/>
      </c>
      <c r="BU116" s="72" t="str">
        <f t="shared" ca="1" si="100"/>
        <v/>
      </c>
      <c r="BV116" s="72" t="str">
        <f>IF(MEI!AB116="","",IF(MEI!AB116&lt;181,"NORMAL",IF(MEI!AB116&lt;201,"Pre DM", "DM")))</f>
        <v/>
      </c>
      <c r="BW116" s="72" t="str">
        <f t="shared" ca="1" si="101"/>
        <v/>
      </c>
      <c r="BY116" s="71" t="str">
        <f ca="1">IFERROR(DATEDIF(JUNI!I116,JUNI!D116,"Y"),"")</f>
        <v/>
      </c>
      <c r="BZ116" s="71" t="str">
        <f ca="1">IFERROR(DATEDIF(JUNI!I116,JUNI!D116,"YM"),"")</f>
        <v/>
      </c>
      <c r="CA116" s="72" t="str">
        <f t="shared" ca="1" si="102"/>
        <v/>
      </c>
      <c r="CB116" s="72" t="str">
        <f ca="1">CA116&amp;JUNI!K116</f>
        <v/>
      </c>
      <c r="CC116" s="72" t="str">
        <f>IF(JUNI!Y116="","",IF(JUNI!Y116&lt;18.5,"Kurus",IF(JUNI!Y116&lt;25,"Normal",IF(JUNI!Y116&lt;30,"Overweight (Risiko)",IF(JUNI!Y116&lt;35,"Obesitas I","Obesitas II")))))</f>
        <v/>
      </c>
      <c r="CD116" s="72" t="str">
        <f t="shared" ca="1" si="103"/>
        <v/>
      </c>
      <c r="CE116" s="72" t="str">
        <f>IF(JUNI!Z116="","",IF(AND(JUNI!K116="L",JUNI!Z116&lt;90),"Normal / Aman",IF(AND(JUNI!K116="L",JUNI!Z116&gt;=90,JUNI!Z116&lt;=100),"Risiko Tinggi",IF(AND(JUNI!K116="L",JUNI!Z116&gt;100),"Obesitas (Sangat Berisiko)",IF(AND(JUNI!K116="P",JUNI!Z116&lt;80),"Normal / Aman",IF(AND(JUNI!K116="P",JUNI!Z116&gt;=80,JUNI!Z116&lt;=95),"Risiko Tinggi",IF(AND(JUNI!K116="P",JUNI!Z116&gt;95),"Obesitas (Sangat Berisiko)","")))))))</f>
        <v/>
      </c>
      <c r="CF116" s="72" t="str">
        <f t="shared" ca="1" si="104"/>
        <v/>
      </c>
      <c r="CG116" s="73" t="str">
        <f>IFERROR(ABS(LEFT(JUNI!AA116,FIND("/",JUNI!AA116)-1)),"")</f>
        <v/>
      </c>
      <c r="CH116" s="73" t="str">
        <f>IFERROR(ABS(MID(JUNI!AA116,FIND("/",JUNI!AA116)+1,LEN(JUNI!AA116))),"")</f>
        <v/>
      </c>
      <c r="CI116" s="72" t="str">
        <f t="shared" si="105"/>
        <v/>
      </c>
      <c r="CJ116" s="72" t="str">
        <f t="shared" ca="1" si="106"/>
        <v/>
      </c>
      <c r="CK116" s="72" t="str">
        <f>IF(JUNI!AB116="","",IF(JUNI!AB116&lt;181,"NORMAL",IF(JUNI!AB116&lt;201,"Pre DM", "DM")))</f>
        <v/>
      </c>
      <c r="CL116" s="72" t="str">
        <f t="shared" ca="1" si="107"/>
        <v/>
      </c>
      <c r="CN116" s="71" t="str">
        <f ca="1">IFERROR(DATEDIF(JULI!I116,JULI!D116,"Y"),"")</f>
        <v/>
      </c>
      <c r="CO116" s="71" t="str">
        <f ca="1">IFERROR(DATEDIF(JULI!I116,JULI!D116,"YM"),"")</f>
        <v/>
      </c>
      <c r="CP116" s="72" t="str">
        <f t="shared" ca="1" si="108"/>
        <v/>
      </c>
      <c r="CQ116" s="72" t="str">
        <f ca="1">CP116&amp;JULI!K116</f>
        <v/>
      </c>
      <c r="CR116" s="72" t="str">
        <f>IF(JULI!Y116="","",IF(JULI!Y116&lt;18.5,"Kurus",IF(JULI!Y116&lt;25,"Normal",IF(JULI!Y116&lt;30,"Overweight (Risiko)",IF(JULI!Y116&lt;35,"Obesitas I","Obesitas II")))))</f>
        <v/>
      </c>
      <c r="CS116" s="72" t="str">
        <f t="shared" ca="1" si="109"/>
        <v/>
      </c>
      <c r="CT116" s="72" t="str">
        <f>IF(JULI!Z116="","",IF(AND(JULI!K116="L",JULI!Z116&lt;90),"Normal / Aman",IF(AND(JULI!K116="L",JULI!Z116&gt;=90,JULI!Z116&lt;=100),"Risiko Tinggi",IF(AND(JULI!K116="L",JULI!Z116&gt;100),"Obesitas (Sangat Berisiko)",IF(AND(JULI!K116="P",JULI!Z116&lt;80),"Normal / Aman",IF(AND(JULI!K116="P",JULI!Z116&gt;=80,JULI!Z116&lt;=95),"Risiko Tinggi",IF(AND(JULI!K116="P",JULI!Z116&gt;95),"Obesitas (Sangat Berisiko)","")))))))</f>
        <v/>
      </c>
      <c r="CU116" s="72" t="str">
        <f t="shared" ca="1" si="110"/>
        <v/>
      </c>
      <c r="CV116" s="73" t="str">
        <f>IFERROR(ABS(LEFT(JULI!AA116,FIND("/",JULI!AA116)-1)),"")</f>
        <v/>
      </c>
      <c r="CW116" s="73" t="str">
        <f>IFERROR(ABS(MID(JULI!AA116,FIND("/",JULI!AA116)+1,LEN(JULI!AA116))),"")</f>
        <v/>
      </c>
      <c r="CX116" s="72" t="str">
        <f t="shared" si="111"/>
        <v/>
      </c>
      <c r="CY116" s="72" t="str">
        <f t="shared" ca="1" si="112"/>
        <v/>
      </c>
      <c r="CZ116" s="72" t="str">
        <f>IF(JULI!AB116="","",IF(JULI!AB116&lt;181,"NORMAL",IF(JULI!AB116&lt;201,"Pre DM", "DM")))</f>
        <v/>
      </c>
      <c r="DA116" s="72" t="str">
        <f t="shared" ca="1" si="113"/>
        <v/>
      </c>
      <c r="DC116" s="71" t="str">
        <f ca="1">IFERROR(DATEDIF(AGUSTUS!I116,AGUSTUS!D116,"Y"),"")</f>
        <v/>
      </c>
      <c r="DD116" s="71" t="str">
        <f ca="1">IFERROR(DATEDIF(AGUSTUS!I116,AGUSTUS!D116,"YM"),"")</f>
        <v/>
      </c>
      <c r="DE116" s="72" t="str">
        <f t="shared" ca="1" si="114"/>
        <v/>
      </c>
      <c r="DF116" s="72" t="str">
        <f ca="1">DE116&amp;AGUSTUS!K116</f>
        <v/>
      </c>
      <c r="DG116" s="72" t="str">
        <f>IF(AGUSTUS!Y116="","",IF(AGUSTUS!Y116&lt;18.5,"Kurus",IF(AGUSTUS!Y116&lt;25,"Normal",IF(AGUSTUS!Y116&lt;30,"Overweight (Risiko)",IF(AGUSTUS!Y116&lt;35,"Obesitas I","Obesitas II")))))</f>
        <v/>
      </c>
      <c r="DH116" s="72" t="str">
        <f t="shared" ca="1" si="115"/>
        <v/>
      </c>
      <c r="DI116" s="72" t="str">
        <f>IF(AGUSTUS!Z116="","",IF(AND(AGUSTUS!K116="L",AGUSTUS!Z116&lt;90),"Normal / Aman",IF(AND(AGUSTUS!K116="L",AGUSTUS!Z116&gt;=90,AGUSTUS!Z116&lt;=100),"Risiko Tinggi",IF(AND(AGUSTUS!K116="L",AGUSTUS!Z116&gt;100),"Obesitas (Sangat Berisiko)",IF(AND(AGUSTUS!K116="P",AGUSTUS!Z116&lt;80),"Normal / Aman",IF(AND(AGUSTUS!K116="P",AGUSTUS!Z116&gt;=80,AGUSTUS!Z116&lt;=95),"Risiko Tinggi",IF(AND(AGUSTUS!K116="P",AGUSTUS!Z116&gt;95),"Obesitas (Sangat Berisiko)","")))))))</f>
        <v/>
      </c>
      <c r="DJ116" s="72" t="str">
        <f t="shared" ca="1" si="116"/>
        <v/>
      </c>
      <c r="DK116" s="73" t="str">
        <f>IFERROR(ABS(LEFT(AGUSTUS!AA116,FIND("/",AGUSTUS!AA116)-1)),"")</f>
        <v/>
      </c>
      <c r="DL116" s="73" t="str">
        <f>IFERROR(ABS(MID(AGUSTUS!AA116,FIND("/",AGUSTUS!AA116)+1,LEN(AGUSTUS!AA116))),"")</f>
        <v/>
      </c>
      <c r="DM116" s="72" t="str">
        <f t="shared" si="117"/>
        <v/>
      </c>
      <c r="DN116" s="72" t="str">
        <f t="shared" ca="1" si="118"/>
        <v/>
      </c>
      <c r="DO116" s="72" t="str">
        <f>IF(AGUSTUS!AB116="","",IF(AGUSTUS!AB116&lt;181,"NORMAL",IF(AGUSTUS!AB116&lt;201,"Pre DM", "DM")))</f>
        <v/>
      </c>
      <c r="DP116" s="72" t="str">
        <f t="shared" ca="1" si="119"/>
        <v/>
      </c>
      <c r="DR116" s="71" t="str">
        <f ca="1">IFERROR(DATEDIF(SEPTEMBER!I116,SEPTEMBER!D116,"Y"),"")</f>
        <v/>
      </c>
      <c r="DS116" s="71" t="str">
        <f ca="1">IFERROR(DATEDIF(SEPTEMBER!I116,SEPTEMBER!D116,"YM"),"")</f>
        <v/>
      </c>
      <c r="DT116" s="72" t="str">
        <f t="shared" ca="1" si="120"/>
        <v/>
      </c>
      <c r="DU116" s="72" t="str">
        <f ca="1">DT116&amp;SEPTEMBER!K116</f>
        <v/>
      </c>
      <c r="DV116" s="72" t="str">
        <f>IF(SEPTEMBER!Y116="","",IF(SEPTEMBER!Y116&lt;18.5,"Kurus",IF(SEPTEMBER!Y116&lt;25,"Normal",IF(SEPTEMBER!Y116&lt;30,"Overweight (Risiko)",IF(SEPTEMBER!Y116&lt;35,"Obesitas I","Obesitas II")))))</f>
        <v/>
      </c>
      <c r="DW116" s="72" t="str">
        <f t="shared" ca="1" si="121"/>
        <v/>
      </c>
      <c r="DX116" s="72" t="str">
        <f>IF(SEPTEMBER!Z116="","",IF(AND(SEPTEMBER!K116="L",SEPTEMBER!Z116&lt;90),"Normal / Aman",IF(AND(SEPTEMBER!K116="L",SEPTEMBER!Z116&gt;=90,SEPTEMBER!Z116&lt;=100),"Risiko Tinggi",IF(AND(SEPTEMBER!K116="L",SEPTEMBER!Z116&gt;100),"Obesitas (Sangat Berisiko)",IF(AND(SEPTEMBER!K116="P",SEPTEMBER!Z116&lt;80),"Normal / Aman",IF(AND(SEPTEMBER!K116="P",SEPTEMBER!Z116&gt;=80,SEPTEMBER!Z116&lt;=95),"Risiko Tinggi",IF(AND(SEPTEMBER!K116="P",SEPTEMBER!Z116&gt;95),"Obesitas (Sangat Berisiko)","")))))))</f>
        <v/>
      </c>
      <c r="DY116" s="72" t="str">
        <f t="shared" ca="1" si="122"/>
        <v/>
      </c>
      <c r="DZ116" s="73" t="str">
        <f>IFERROR(ABS(LEFT(SEPTEMBER!AA116,FIND("/",SEPTEMBER!AA116)-1)),"")</f>
        <v/>
      </c>
      <c r="EA116" s="73" t="str">
        <f>IFERROR(ABS(MID(SEPTEMBER!AA116,FIND("/",SEPTEMBER!AA116)+1,LEN(SEPTEMBER!AA116))),"")</f>
        <v/>
      </c>
      <c r="EB116" s="72" t="str">
        <f t="shared" si="123"/>
        <v/>
      </c>
      <c r="EC116" s="72" t="str">
        <f t="shared" ca="1" si="124"/>
        <v/>
      </c>
      <c r="ED116" s="72" t="str">
        <f>IF(SEPTEMBER!AB116="","",IF(SEPTEMBER!AB116&lt;181,"NORMAL",IF(SEPTEMBER!AB116&lt;201,"Pre DM", "DM")))</f>
        <v/>
      </c>
      <c r="EE116" s="72" t="str">
        <f t="shared" ca="1" si="125"/>
        <v/>
      </c>
      <c r="EG116" s="71" t="str">
        <f ca="1">IFERROR(DATEDIF(OKTOBER!I116,OKTOBER!D116,"Y"),"")</f>
        <v/>
      </c>
      <c r="EH116" s="71" t="str">
        <f ca="1">IFERROR(DATEDIF(OKTOBER!I116,OKTOBER!D116,"YM"),"")</f>
        <v/>
      </c>
      <c r="EI116" s="72" t="str">
        <f t="shared" ca="1" si="126"/>
        <v/>
      </c>
      <c r="EJ116" s="72" t="str">
        <f ca="1">EI116&amp;OKTOBER!K116</f>
        <v/>
      </c>
      <c r="EK116" s="72" t="str">
        <f>IF(OKTOBER!Y116="","",IF(OKTOBER!Y116&lt;18.5,"Kurus",IF(OKTOBER!Y116&lt;25,"Normal",IF(OKTOBER!Y116&lt;30,"Overweight (Risiko)",IF(OKTOBER!Y116&lt;35,"Obesitas I","Obesitas II")))))</f>
        <v/>
      </c>
      <c r="EL116" s="72" t="str">
        <f t="shared" ca="1" si="127"/>
        <v/>
      </c>
      <c r="EM116" s="72" t="str">
        <f>IF(OKTOBER!Z116="","",IF(AND(OKTOBER!K116="L",OKTOBER!Z116&lt;90),"Normal / Aman",IF(AND(OKTOBER!K116="L",OKTOBER!Z116&gt;=90,OKTOBER!Z116&lt;=100),"Risiko Tinggi",IF(AND(OKTOBER!K116="L",OKTOBER!Z116&gt;100),"Obesitas (Sangat Berisiko)",IF(AND(OKTOBER!K116="P",OKTOBER!Z116&lt;80),"Normal / Aman",IF(AND(OKTOBER!K116="P",OKTOBER!Z116&gt;=80,OKTOBER!Z116&lt;=95),"Risiko Tinggi",IF(AND(OKTOBER!K116="P",OKTOBER!Z116&gt;95),"Obesitas (Sangat Berisiko)","")))))))</f>
        <v/>
      </c>
      <c r="EN116" s="72" t="str">
        <f t="shared" ca="1" si="128"/>
        <v/>
      </c>
      <c r="EO116" s="73" t="str">
        <f>IFERROR(ABS(LEFT(OKTOBER!AA116,FIND("/",OKTOBER!AA116)-1)),"")</f>
        <v/>
      </c>
      <c r="EP116" s="73" t="str">
        <f>IFERROR(ABS(MID(OKTOBER!AA116,FIND("/",OKTOBER!AA116)+1,LEN(OKTOBER!AA116))),"")</f>
        <v/>
      </c>
      <c r="EQ116" s="72" t="str">
        <f t="shared" si="129"/>
        <v/>
      </c>
      <c r="ER116" s="72" t="str">
        <f t="shared" ca="1" si="130"/>
        <v/>
      </c>
      <c r="ES116" s="72" t="str">
        <f>IF(OKTOBER!AB116="","",IF(OKTOBER!AB116&lt;181,"NORMAL",IF(OKTOBER!AB116&lt;201,"Pre DM", "DM")))</f>
        <v/>
      </c>
      <c r="ET116" s="72" t="str">
        <f t="shared" ca="1" si="131"/>
        <v/>
      </c>
      <c r="EV116" s="71" t="str">
        <f ca="1">IFERROR(DATEDIF(NOPEMBER!I116,NOPEMBER!D116,"Y"),"")</f>
        <v/>
      </c>
      <c r="EW116" s="71" t="str">
        <f ca="1">IFERROR(DATEDIF(NOPEMBER!I116,NOPEMBER!D116,"YM"),"")</f>
        <v/>
      </c>
      <c r="EX116" s="72" t="str">
        <f t="shared" ca="1" si="132"/>
        <v/>
      </c>
      <c r="EY116" s="72" t="str">
        <f ca="1">EX116&amp;NOPEMBER!K116</f>
        <v/>
      </c>
      <c r="EZ116" s="72" t="str">
        <f>IF(NOPEMBER!Y116="","",IF(NOPEMBER!Y116&lt;18.5,"Kurus",IF(NOPEMBER!Y116&lt;25,"Normal",IF(NOPEMBER!Y116&lt;30,"Overweight (Risiko)",IF(NOPEMBER!Y116&lt;35,"Obesitas I","Obesitas II")))))</f>
        <v/>
      </c>
      <c r="FA116" s="72" t="str">
        <f t="shared" ca="1" si="133"/>
        <v/>
      </c>
      <c r="FB116" s="72" t="str">
        <f>IF(NOPEMBER!Z116="","",IF(AND(NOPEMBER!K116="L",NOPEMBER!Z116&lt;90),"Normal / Aman",IF(AND(NOPEMBER!K116="L",NOPEMBER!Z116&gt;=90,NOPEMBER!Z116&lt;=100),"Risiko Tinggi",IF(AND(NOPEMBER!K116="L",NOPEMBER!Z116&gt;100),"Obesitas (Sangat Berisiko)",IF(AND(NOPEMBER!K116="P",NOPEMBER!Z116&lt;80),"Normal / Aman",IF(AND(NOPEMBER!K116="P",NOPEMBER!Z116&gt;=80,NOPEMBER!Z116&lt;=95),"Risiko Tinggi",IF(AND(NOPEMBER!K116="P",NOPEMBER!Z116&gt;95),"Obesitas (Sangat Berisiko)","")))))))</f>
        <v/>
      </c>
      <c r="FC116" s="72" t="str">
        <f t="shared" ca="1" si="134"/>
        <v/>
      </c>
      <c r="FD116" s="73" t="str">
        <f>IFERROR(ABS(LEFT(NOPEMBER!AA116,FIND("/",NOPEMBER!AA116)-1)),"")</f>
        <v/>
      </c>
      <c r="FE116" s="73" t="str">
        <f>IFERROR(ABS(MID(NOPEMBER!AA116,FIND("/",NOPEMBER!AA116)+1,LEN(NOPEMBER!AA116))),"")</f>
        <v/>
      </c>
      <c r="FF116" s="72" t="str">
        <f t="shared" si="135"/>
        <v/>
      </c>
      <c r="FG116" s="72" t="str">
        <f t="shared" ca="1" si="136"/>
        <v/>
      </c>
      <c r="FH116" s="72" t="str">
        <f>IF(NOPEMBER!AB116="","",IF(NOPEMBER!AB116&lt;181,"NORMAL",IF(NOPEMBER!AB116&lt;201,"Pre DM", "DM")))</f>
        <v/>
      </c>
      <c r="FI116" s="72" t="str">
        <f t="shared" ca="1" si="137"/>
        <v/>
      </c>
      <c r="FK116" s="71" t="str">
        <f ca="1">IFERROR(DATEDIF(DESEMBER!I116,DESEMBER!D116,"Y"),"")</f>
        <v/>
      </c>
      <c r="FL116" s="71" t="str">
        <f ca="1">IFERROR(DATEDIF(DESEMBER!I116,DESEMBER!D116,"YM"),"")</f>
        <v/>
      </c>
      <c r="FM116" s="72" t="str">
        <f t="shared" ca="1" si="138"/>
        <v/>
      </c>
      <c r="FN116" s="72" t="str">
        <f ca="1">FM116&amp;DESEMBER!K116</f>
        <v/>
      </c>
      <c r="FO116" s="72" t="str">
        <f>IF(DESEMBER!Y116="","",IF(DESEMBER!Y116&lt;18.5,"Kurus",IF(DESEMBER!Y116&lt;25,"Normal",IF(DESEMBER!Y116&lt;30,"Overweight (Risiko)",IF(DESEMBER!Y116&lt;35,"Obesitas I","Obesitas II")))))</f>
        <v/>
      </c>
      <c r="FP116" s="72" t="str">
        <f t="shared" ca="1" si="139"/>
        <v/>
      </c>
      <c r="FQ116" s="72" t="str">
        <f>IF(DESEMBER!Z116="","",IF(AND(DESEMBER!K116="L",DESEMBER!Z116&lt;90),"Normal / Aman",IF(AND(DESEMBER!K116="L",DESEMBER!Z116&gt;=90,DESEMBER!Z116&lt;=100),"Risiko Tinggi",IF(AND(DESEMBER!K116="L",DESEMBER!Z116&gt;100),"Obesitas (Sangat Berisiko)",IF(AND(DESEMBER!K116="P",DESEMBER!Z116&lt;80),"Normal / Aman",IF(AND(DESEMBER!K116="P",DESEMBER!Z116&gt;=80,DESEMBER!Z116&lt;=95),"Risiko Tinggi",IF(AND(DESEMBER!K116="P",DESEMBER!Z116&gt;95),"Obesitas (Sangat Berisiko)","")))))))</f>
        <v/>
      </c>
      <c r="FR116" s="72" t="str">
        <f t="shared" ca="1" si="140"/>
        <v/>
      </c>
      <c r="FS116" s="73" t="str">
        <f>IFERROR(ABS(LEFT(DESEMBER!AA116,FIND("/",DESEMBER!AA116)-1)),"")</f>
        <v/>
      </c>
      <c r="FT116" s="73" t="str">
        <f>IFERROR(ABS(MID(DESEMBER!AA116,FIND("/",DESEMBER!AA116)+1,LEN(DESEMBER!AA116))),"")</f>
        <v/>
      </c>
      <c r="FU116" s="72" t="str">
        <f t="shared" si="141"/>
        <v/>
      </c>
      <c r="FV116" s="72" t="str">
        <f t="shared" ca="1" si="142"/>
        <v/>
      </c>
      <c r="FW116" s="72" t="str">
        <f>IF(DESEMBER!AB116="","",IF(DESEMBER!AB116&lt;181,"NORMAL",IF(DESEMBER!AB116&lt;201,"Pre DM", "DM")))</f>
        <v/>
      </c>
      <c r="FX116" s="72" t="str">
        <f t="shared" ca="1" si="143"/>
        <v/>
      </c>
    </row>
    <row r="117" spans="2:180" x14ac:dyDescent="0.25">
      <c r="B117" s="71" t="str">
        <f ca="1">IFERROR(DATEDIF(JANUARI!I117,JANUARI!D117,"Y"),"")</f>
        <v/>
      </c>
      <c r="C117" s="71" t="str">
        <f ca="1">IFERROR(DATEDIF(JANUARI!I117,JANUARI!D117,"YM"),"")</f>
        <v/>
      </c>
      <c r="D117" s="72" t="str">
        <f t="shared" ca="1" si="72"/>
        <v/>
      </c>
      <c r="E117" s="72" t="str">
        <f ca="1">D117&amp;JANUARI!K117</f>
        <v/>
      </c>
      <c r="F117" s="72" t="str">
        <f>IF(JANUARI!Y117="","",IF(JANUARI!Y117&lt;18.5,"Kurus",IF(JANUARI!Y117&lt;25,"Normal",IF(JANUARI!Y117&lt;30,"Overweight (Risiko)",IF(JANUARI!Y117&lt;35,"Obesitas I","Obesitas II")))))</f>
        <v/>
      </c>
      <c r="G117" s="72" t="str">
        <f t="shared" ca="1" si="73"/>
        <v/>
      </c>
      <c r="H117" s="72" t="str">
        <f>IF(JANUARI!Z117="","",IF(AND(JANUARI!K117="L",JANUARI!Z117&lt;90),"Normal / Aman",IF(AND(JANUARI!K117="L",JANUARI!Z117&gt;=90,JANUARI!Z117&lt;=100),"Risiko Tinggi",IF(AND(JANUARI!K117="L",JANUARI!Z117&gt;100),"Obesitas (Sangat Berisiko)",IF(AND(JANUARI!K117="P",JANUARI!Z117&lt;80),"Normal / Aman",IF(AND(JANUARI!K117="P",JANUARI!Z117&gt;=80,JANUARI!Z117&lt;=95),"Risiko Tinggi",IF(AND(JANUARI!K117="P",JANUARI!Z117&gt;95),"Obesitas (Sangat Berisiko)","")))))))</f>
        <v/>
      </c>
      <c r="I117" s="72" t="str">
        <f t="shared" ca="1" si="74"/>
        <v/>
      </c>
      <c r="J117" s="73" t="str">
        <f>IFERROR(ABS(LEFT(JANUARI!AA117,FIND("/",JANUARI!AA117)-1)),"")</f>
        <v/>
      </c>
      <c r="K117" s="73" t="str">
        <f>IFERROR(ABS(MID(JANUARI!AA117,FIND("/",JANUARI!AA117)+1,LEN(JANUARI!AA117))),"")</f>
        <v/>
      </c>
      <c r="L117" s="72" t="str">
        <f t="shared" si="75"/>
        <v/>
      </c>
      <c r="M117" s="72" t="str">
        <f t="shared" ca="1" si="76"/>
        <v/>
      </c>
      <c r="N117" s="72" t="str">
        <f>IF(JANUARI!AB117="","",IF(JANUARI!AB117&lt;181,"NORMAL",IF(JANUARI!AB117&lt;201,"Pre DM", "DM")))</f>
        <v/>
      </c>
      <c r="O117" s="72" t="str">
        <f t="shared" ca="1" si="77"/>
        <v/>
      </c>
      <c r="Q117" s="71" t="str">
        <f ca="1">IFERROR(DATEDIF(PEBRUARI!I117,PEBRUARI!D117,"Y"),"")</f>
        <v/>
      </c>
      <c r="R117" s="71" t="str">
        <f ca="1">IFERROR(DATEDIF(PEBRUARI!I117,PEBRUARI!D117,"YM"),"")</f>
        <v/>
      </c>
      <c r="S117" s="72" t="str">
        <f t="shared" ca="1" si="78"/>
        <v/>
      </c>
      <c r="T117" s="72" t="str">
        <f ca="1">S117&amp;PEBRUARI!K117</f>
        <v/>
      </c>
      <c r="U117" s="72" t="str">
        <f>IF(PEBRUARI!Y117="","",IF(PEBRUARI!Y117&lt;18.5,"Kurus",IF(PEBRUARI!Y117&lt;25,"Normal",IF(PEBRUARI!Y117&lt;30,"Overweight (Risiko)",IF(PEBRUARI!Y117&lt;35,"Obesitas I","Obesitas II")))))</f>
        <v/>
      </c>
      <c r="V117" s="72" t="str">
        <f t="shared" ca="1" si="79"/>
        <v/>
      </c>
      <c r="W117" s="72" t="str">
        <f>IF(PEBRUARI!Z117="","",IF(AND(PEBRUARI!K117="L",PEBRUARI!Z117&lt;90),"Normal / Aman",IF(AND(PEBRUARI!K117="L",PEBRUARI!Z117&gt;=90,PEBRUARI!Z117&lt;=100),"Risiko Tinggi",IF(AND(PEBRUARI!K117="L",PEBRUARI!Z117&gt;100),"Obesitas (Sangat Berisiko)",IF(AND(PEBRUARI!K117="P",PEBRUARI!Z117&lt;80),"Normal / Aman",IF(AND(PEBRUARI!K117="P",PEBRUARI!Z117&gt;=80,PEBRUARI!Z117&lt;=95),"Risiko Tinggi",IF(AND(PEBRUARI!K117="P",PEBRUARI!Z117&gt;95),"Obesitas (Sangat Berisiko)","")))))))</f>
        <v/>
      </c>
      <c r="X117" s="72" t="str">
        <f t="shared" ca="1" si="80"/>
        <v/>
      </c>
      <c r="Y117" s="73" t="str">
        <f>IFERROR(ABS(LEFT(PEBRUARI!AA117,FIND("/",PEBRUARI!AA117)-1)),"")</f>
        <v/>
      </c>
      <c r="Z117" s="73" t="str">
        <f>IFERROR(ABS(MID(PEBRUARI!AA117,FIND("/",PEBRUARI!AA117)+1,LEN(PEBRUARI!AA117))),"")</f>
        <v/>
      </c>
      <c r="AA117" s="72" t="str">
        <f t="shared" si="81"/>
        <v/>
      </c>
      <c r="AB117" s="72" t="str">
        <f t="shared" ca="1" si="82"/>
        <v/>
      </c>
      <c r="AC117" s="72" t="str">
        <f>IF(PEBRUARI!AB117="","",IF(PEBRUARI!AB117&lt;181,"NORMAL",IF(PEBRUARI!AB117&lt;201,"Pre DM", "DM")))</f>
        <v/>
      </c>
      <c r="AD117" s="72" t="str">
        <f t="shared" ca="1" si="83"/>
        <v/>
      </c>
      <c r="AF117" s="71" t="str">
        <f ca="1">IFERROR(DATEDIF(MARET!I117,MARET!D117,"Y"),"")</f>
        <v/>
      </c>
      <c r="AG117" s="71" t="str">
        <f ca="1">IFERROR(DATEDIF(MARET!I117,MARET!D117,"YM"),"")</f>
        <v/>
      </c>
      <c r="AH117" s="72" t="str">
        <f t="shared" ca="1" si="84"/>
        <v/>
      </c>
      <c r="AI117" s="72" t="str">
        <f ca="1">AH117&amp;MARET!K117</f>
        <v/>
      </c>
      <c r="AJ117" s="72" t="str">
        <f>IF(MARET!Y117="","",IF(MARET!Y117&lt;18.5,"Kurus",IF(MARET!Y117&lt;25,"Normal",IF(MARET!Y117&lt;30,"Overweight (Risiko)",IF(MARET!Y117&lt;35,"Obesitas I","Obesitas II")))))</f>
        <v/>
      </c>
      <c r="AK117" s="72" t="str">
        <f t="shared" ca="1" si="85"/>
        <v/>
      </c>
      <c r="AL117" s="72" t="str">
        <f>IF(MARET!Z117="","",IF(AND(MARET!K117="L",MARET!Z117&lt;90),"Normal / Aman",IF(AND(MARET!K117="L",MARET!Z117&gt;=90,MARET!Z117&lt;=100),"Risiko Tinggi",IF(AND(MARET!K117="L",MARET!Z117&gt;100),"Obesitas (Sangat Berisiko)",IF(AND(MARET!K117="P",MARET!Z117&lt;80),"Normal / Aman",IF(AND(MARET!K117="P",MARET!Z117&gt;=80,MARET!Z117&lt;=95),"Risiko Tinggi",IF(AND(MARET!K117="P",MARET!Z117&gt;95),"Obesitas (Sangat Berisiko)","")))))))</f>
        <v/>
      </c>
      <c r="AM117" s="72" t="str">
        <f t="shared" ca="1" si="86"/>
        <v/>
      </c>
      <c r="AN117" s="73" t="str">
        <f>IFERROR(ABS(LEFT(MARET!AA117,FIND("/",MARET!AA117)-1)),"")</f>
        <v/>
      </c>
      <c r="AO117" s="73" t="str">
        <f>IFERROR(ABS(MID(MARET!AA117,FIND("/",MARET!AA117)+1,LEN(MARET!AA117))),"")</f>
        <v/>
      </c>
      <c r="AP117" s="72" t="str">
        <f t="shared" si="87"/>
        <v/>
      </c>
      <c r="AQ117" s="72" t="str">
        <f t="shared" ca="1" si="88"/>
        <v/>
      </c>
      <c r="AR117" s="72" t="str">
        <f>IF(MARET!AB117="","",IF(MARET!AB117&lt;181,"NORMAL",IF(MARET!AB117&lt;201,"Pre DM", "DM")))</f>
        <v/>
      </c>
      <c r="AS117" s="72" t="str">
        <f t="shared" ca="1" si="89"/>
        <v/>
      </c>
      <c r="AU117" s="71" t="str">
        <f ca="1">IFERROR(DATEDIF(APRIL!I117,APRIL!D117,"Y"),"")</f>
        <v/>
      </c>
      <c r="AV117" s="71" t="str">
        <f ca="1">IFERROR(DATEDIF(APRIL!I117,APRIL!D117,"YM"),"")</f>
        <v/>
      </c>
      <c r="AW117" s="72" t="str">
        <f t="shared" ca="1" si="90"/>
        <v/>
      </c>
      <c r="AX117" s="72" t="str">
        <f ca="1">AW117&amp;APRIL!K117</f>
        <v/>
      </c>
      <c r="AY117" s="72" t="str">
        <f>IF(APRIL!Y117="","",IF(APRIL!Y117&lt;18.5,"Kurus",IF(APRIL!Y117&lt;25,"Normal",IF(APRIL!Y117&lt;30,"Overweight (Risiko)",IF(APRIL!Y117&lt;35,"Obesitas I","Obesitas II")))))</f>
        <v/>
      </c>
      <c r="AZ117" s="72" t="str">
        <f t="shared" ca="1" si="91"/>
        <v/>
      </c>
      <c r="BA117" s="72" t="str">
        <f>IF(APRIL!Z117="","",IF(AND(APRIL!K117="L",APRIL!Z117&lt;90),"Normal / Aman",IF(AND(APRIL!K117="L",APRIL!Z117&gt;=90,APRIL!Z117&lt;=100),"Risiko Tinggi",IF(AND(APRIL!K117="L",APRIL!Z117&gt;100),"Obesitas (Sangat Berisiko)",IF(AND(APRIL!K117="P",APRIL!Z117&lt;80),"Normal / Aman",IF(AND(APRIL!K117="P",APRIL!Z117&gt;=80,APRIL!Z117&lt;=95),"Risiko Tinggi",IF(AND(APRIL!K117="P",APRIL!Z117&gt;95),"Obesitas (Sangat Berisiko)","")))))))</f>
        <v/>
      </c>
      <c r="BB117" s="72" t="str">
        <f t="shared" ca="1" si="92"/>
        <v/>
      </c>
      <c r="BC117" s="73" t="str">
        <f>IFERROR(ABS(LEFT(APRIL!AA117,FIND("/",APRIL!AA117)-1)),"")</f>
        <v/>
      </c>
      <c r="BD117" s="73" t="str">
        <f>IFERROR(ABS(MID(APRIL!AA117,FIND("/",APRIL!AA117)+1,LEN(APRIL!AA117))),"")</f>
        <v/>
      </c>
      <c r="BE117" s="72" t="str">
        <f t="shared" si="93"/>
        <v/>
      </c>
      <c r="BF117" s="72" t="str">
        <f t="shared" ca="1" si="94"/>
        <v/>
      </c>
      <c r="BG117" s="72" t="str">
        <f>IF(APRIL!AB117="","",IF(APRIL!AB117&lt;181,"NORMAL",IF(APRIL!AB117&lt;201,"Pre DM", "DM")))</f>
        <v/>
      </c>
      <c r="BH117" s="72" t="str">
        <f t="shared" ca="1" si="95"/>
        <v/>
      </c>
      <c r="BJ117" s="71" t="str">
        <f ca="1">IFERROR(DATEDIF(MEI!I117,MEI!D117,"Y"),"")</f>
        <v/>
      </c>
      <c r="BK117" s="71" t="str">
        <f ca="1">IFERROR(DATEDIF(MEI!I117,MEI!D117,"YM"),"")</f>
        <v/>
      </c>
      <c r="BL117" s="72" t="str">
        <f t="shared" ca="1" si="96"/>
        <v/>
      </c>
      <c r="BM117" s="72" t="str">
        <f ca="1">BL117&amp;MEI!K117</f>
        <v/>
      </c>
      <c r="BN117" s="72" t="str">
        <f>IF(MEI!Y117="","",IF(MEI!Y117&lt;18.5,"Kurus",IF(MEI!Y117&lt;25,"Normal",IF(MEI!Y117&lt;30,"Overweight (Risiko)",IF(MEI!Y117&lt;35,"Obesitas I","Obesitas II")))))</f>
        <v/>
      </c>
      <c r="BO117" s="72" t="str">
        <f t="shared" ca="1" si="97"/>
        <v/>
      </c>
      <c r="BP117" s="72" t="str">
        <f>IF(MEI!Z117="","",IF(AND(MEI!K117="L",MEI!Z117&lt;90),"Normal / Aman",IF(AND(MEI!K117="L",MEI!Z117&gt;=90,MEI!Z117&lt;=100),"Risiko Tinggi",IF(AND(MEI!K117="L",MEI!Z117&gt;100),"Obesitas (Sangat Berisiko)",IF(AND(MEI!K117="P",MEI!Z117&lt;80),"Normal / Aman",IF(AND(MEI!K117="P",MEI!Z117&gt;=80,MEI!Z117&lt;=95),"Risiko Tinggi",IF(AND(MEI!K117="P",MEI!Z117&gt;95),"Obesitas (Sangat Berisiko)","")))))))</f>
        <v/>
      </c>
      <c r="BQ117" s="72" t="str">
        <f t="shared" ca="1" si="98"/>
        <v/>
      </c>
      <c r="BR117" s="73" t="str">
        <f>IFERROR(ABS(LEFT(MEI!AA117,FIND("/",MEI!AA117)-1)),"")</f>
        <v/>
      </c>
      <c r="BS117" s="73" t="str">
        <f>IFERROR(ABS(MID(MEI!AA117,FIND("/",MEI!AA117)+1,LEN(MEI!AA117))),"")</f>
        <v/>
      </c>
      <c r="BT117" s="72" t="str">
        <f t="shared" si="99"/>
        <v/>
      </c>
      <c r="BU117" s="72" t="str">
        <f t="shared" ca="1" si="100"/>
        <v/>
      </c>
      <c r="BV117" s="72" t="str">
        <f>IF(MEI!AB117="","",IF(MEI!AB117&lt;181,"NORMAL",IF(MEI!AB117&lt;201,"Pre DM", "DM")))</f>
        <v/>
      </c>
      <c r="BW117" s="72" t="str">
        <f t="shared" ca="1" si="101"/>
        <v/>
      </c>
      <c r="BY117" s="71" t="str">
        <f ca="1">IFERROR(DATEDIF(JUNI!I117,JUNI!D117,"Y"),"")</f>
        <v/>
      </c>
      <c r="BZ117" s="71" t="str">
        <f ca="1">IFERROR(DATEDIF(JUNI!I117,JUNI!D117,"YM"),"")</f>
        <v/>
      </c>
      <c r="CA117" s="72" t="str">
        <f t="shared" ca="1" si="102"/>
        <v/>
      </c>
      <c r="CB117" s="72" t="str">
        <f ca="1">CA117&amp;JUNI!K117</f>
        <v/>
      </c>
      <c r="CC117" s="72" t="str">
        <f>IF(JUNI!Y117="","",IF(JUNI!Y117&lt;18.5,"Kurus",IF(JUNI!Y117&lt;25,"Normal",IF(JUNI!Y117&lt;30,"Overweight (Risiko)",IF(JUNI!Y117&lt;35,"Obesitas I","Obesitas II")))))</f>
        <v/>
      </c>
      <c r="CD117" s="72" t="str">
        <f t="shared" ca="1" si="103"/>
        <v/>
      </c>
      <c r="CE117" s="72" t="str">
        <f>IF(JUNI!Z117="","",IF(AND(JUNI!K117="L",JUNI!Z117&lt;90),"Normal / Aman",IF(AND(JUNI!K117="L",JUNI!Z117&gt;=90,JUNI!Z117&lt;=100),"Risiko Tinggi",IF(AND(JUNI!K117="L",JUNI!Z117&gt;100),"Obesitas (Sangat Berisiko)",IF(AND(JUNI!K117="P",JUNI!Z117&lt;80),"Normal / Aman",IF(AND(JUNI!K117="P",JUNI!Z117&gt;=80,JUNI!Z117&lt;=95),"Risiko Tinggi",IF(AND(JUNI!K117="P",JUNI!Z117&gt;95),"Obesitas (Sangat Berisiko)","")))))))</f>
        <v/>
      </c>
      <c r="CF117" s="72" t="str">
        <f t="shared" ca="1" si="104"/>
        <v/>
      </c>
      <c r="CG117" s="73" t="str">
        <f>IFERROR(ABS(LEFT(JUNI!AA117,FIND("/",JUNI!AA117)-1)),"")</f>
        <v/>
      </c>
      <c r="CH117" s="73" t="str">
        <f>IFERROR(ABS(MID(JUNI!AA117,FIND("/",JUNI!AA117)+1,LEN(JUNI!AA117))),"")</f>
        <v/>
      </c>
      <c r="CI117" s="72" t="str">
        <f t="shared" si="105"/>
        <v/>
      </c>
      <c r="CJ117" s="72" t="str">
        <f t="shared" ca="1" si="106"/>
        <v/>
      </c>
      <c r="CK117" s="72" t="str">
        <f>IF(JUNI!AB117="","",IF(JUNI!AB117&lt;181,"NORMAL",IF(JUNI!AB117&lt;201,"Pre DM", "DM")))</f>
        <v/>
      </c>
      <c r="CL117" s="72" t="str">
        <f t="shared" ca="1" si="107"/>
        <v/>
      </c>
      <c r="CN117" s="71" t="str">
        <f ca="1">IFERROR(DATEDIF(JULI!I117,JULI!D117,"Y"),"")</f>
        <v/>
      </c>
      <c r="CO117" s="71" t="str">
        <f ca="1">IFERROR(DATEDIF(JULI!I117,JULI!D117,"YM"),"")</f>
        <v/>
      </c>
      <c r="CP117" s="72" t="str">
        <f t="shared" ca="1" si="108"/>
        <v/>
      </c>
      <c r="CQ117" s="72" t="str">
        <f ca="1">CP117&amp;JULI!K117</f>
        <v/>
      </c>
      <c r="CR117" s="72" t="str">
        <f>IF(JULI!Y117="","",IF(JULI!Y117&lt;18.5,"Kurus",IF(JULI!Y117&lt;25,"Normal",IF(JULI!Y117&lt;30,"Overweight (Risiko)",IF(JULI!Y117&lt;35,"Obesitas I","Obesitas II")))))</f>
        <v/>
      </c>
      <c r="CS117" s="72" t="str">
        <f t="shared" ca="1" si="109"/>
        <v/>
      </c>
      <c r="CT117" s="72" t="str">
        <f>IF(JULI!Z117="","",IF(AND(JULI!K117="L",JULI!Z117&lt;90),"Normal / Aman",IF(AND(JULI!K117="L",JULI!Z117&gt;=90,JULI!Z117&lt;=100),"Risiko Tinggi",IF(AND(JULI!K117="L",JULI!Z117&gt;100),"Obesitas (Sangat Berisiko)",IF(AND(JULI!K117="P",JULI!Z117&lt;80),"Normal / Aman",IF(AND(JULI!K117="P",JULI!Z117&gt;=80,JULI!Z117&lt;=95),"Risiko Tinggi",IF(AND(JULI!K117="P",JULI!Z117&gt;95),"Obesitas (Sangat Berisiko)","")))))))</f>
        <v/>
      </c>
      <c r="CU117" s="72" t="str">
        <f t="shared" ca="1" si="110"/>
        <v/>
      </c>
      <c r="CV117" s="73" t="str">
        <f>IFERROR(ABS(LEFT(JULI!AA117,FIND("/",JULI!AA117)-1)),"")</f>
        <v/>
      </c>
      <c r="CW117" s="73" t="str">
        <f>IFERROR(ABS(MID(JULI!AA117,FIND("/",JULI!AA117)+1,LEN(JULI!AA117))),"")</f>
        <v/>
      </c>
      <c r="CX117" s="72" t="str">
        <f t="shared" si="111"/>
        <v/>
      </c>
      <c r="CY117" s="72" t="str">
        <f t="shared" ca="1" si="112"/>
        <v/>
      </c>
      <c r="CZ117" s="72" t="str">
        <f>IF(JULI!AB117="","",IF(JULI!AB117&lt;181,"NORMAL",IF(JULI!AB117&lt;201,"Pre DM", "DM")))</f>
        <v/>
      </c>
      <c r="DA117" s="72" t="str">
        <f t="shared" ca="1" si="113"/>
        <v/>
      </c>
      <c r="DC117" s="71" t="str">
        <f ca="1">IFERROR(DATEDIF(AGUSTUS!I117,AGUSTUS!D117,"Y"),"")</f>
        <v/>
      </c>
      <c r="DD117" s="71" t="str">
        <f ca="1">IFERROR(DATEDIF(AGUSTUS!I117,AGUSTUS!D117,"YM"),"")</f>
        <v/>
      </c>
      <c r="DE117" s="72" t="str">
        <f t="shared" ca="1" si="114"/>
        <v/>
      </c>
      <c r="DF117" s="72" t="str">
        <f ca="1">DE117&amp;AGUSTUS!K117</f>
        <v/>
      </c>
      <c r="DG117" s="72" t="str">
        <f>IF(AGUSTUS!Y117="","",IF(AGUSTUS!Y117&lt;18.5,"Kurus",IF(AGUSTUS!Y117&lt;25,"Normal",IF(AGUSTUS!Y117&lt;30,"Overweight (Risiko)",IF(AGUSTUS!Y117&lt;35,"Obesitas I","Obesitas II")))))</f>
        <v/>
      </c>
      <c r="DH117" s="72" t="str">
        <f t="shared" ca="1" si="115"/>
        <v/>
      </c>
      <c r="DI117" s="72" t="str">
        <f>IF(AGUSTUS!Z117="","",IF(AND(AGUSTUS!K117="L",AGUSTUS!Z117&lt;90),"Normal / Aman",IF(AND(AGUSTUS!K117="L",AGUSTUS!Z117&gt;=90,AGUSTUS!Z117&lt;=100),"Risiko Tinggi",IF(AND(AGUSTUS!K117="L",AGUSTUS!Z117&gt;100),"Obesitas (Sangat Berisiko)",IF(AND(AGUSTUS!K117="P",AGUSTUS!Z117&lt;80),"Normal / Aman",IF(AND(AGUSTUS!K117="P",AGUSTUS!Z117&gt;=80,AGUSTUS!Z117&lt;=95),"Risiko Tinggi",IF(AND(AGUSTUS!K117="P",AGUSTUS!Z117&gt;95),"Obesitas (Sangat Berisiko)","")))))))</f>
        <v/>
      </c>
      <c r="DJ117" s="72" t="str">
        <f t="shared" ca="1" si="116"/>
        <v/>
      </c>
      <c r="DK117" s="73" t="str">
        <f>IFERROR(ABS(LEFT(AGUSTUS!AA117,FIND("/",AGUSTUS!AA117)-1)),"")</f>
        <v/>
      </c>
      <c r="DL117" s="73" t="str">
        <f>IFERROR(ABS(MID(AGUSTUS!AA117,FIND("/",AGUSTUS!AA117)+1,LEN(AGUSTUS!AA117))),"")</f>
        <v/>
      </c>
      <c r="DM117" s="72" t="str">
        <f t="shared" si="117"/>
        <v/>
      </c>
      <c r="DN117" s="72" t="str">
        <f t="shared" ca="1" si="118"/>
        <v/>
      </c>
      <c r="DO117" s="72" t="str">
        <f>IF(AGUSTUS!AB117="","",IF(AGUSTUS!AB117&lt;181,"NORMAL",IF(AGUSTUS!AB117&lt;201,"Pre DM", "DM")))</f>
        <v/>
      </c>
      <c r="DP117" s="72" t="str">
        <f t="shared" ca="1" si="119"/>
        <v/>
      </c>
      <c r="DR117" s="71" t="str">
        <f ca="1">IFERROR(DATEDIF(SEPTEMBER!I117,SEPTEMBER!D117,"Y"),"")</f>
        <v/>
      </c>
      <c r="DS117" s="71" t="str">
        <f ca="1">IFERROR(DATEDIF(SEPTEMBER!I117,SEPTEMBER!D117,"YM"),"")</f>
        <v/>
      </c>
      <c r="DT117" s="72" t="str">
        <f t="shared" ca="1" si="120"/>
        <v/>
      </c>
      <c r="DU117" s="72" t="str">
        <f ca="1">DT117&amp;SEPTEMBER!K117</f>
        <v/>
      </c>
      <c r="DV117" s="72" t="str">
        <f>IF(SEPTEMBER!Y117="","",IF(SEPTEMBER!Y117&lt;18.5,"Kurus",IF(SEPTEMBER!Y117&lt;25,"Normal",IF(SEPTEMBER!Y117&lt;30,"Overweight (Risiko)",IF(SEPTEMBER!Y117&lt;35,"Obesitas I","Obesitas II")))))</f>
        <v/>
      </c>
      <c r="DW117" s="72" t="str">
        <f t="shared" ca="1" si="121"/>
        <v/>
      </c>
      <c r="DX117" s="72" t="str">
        <f>IF(SEPTEMBER!Z117="","",IF(AND(SEPTEMBER!K117="L",SEPTEMBER!Z117&lt;90),"Normal / Aman",IF(AND(SEPTEMBER!K117="L",SEPTEMBER!Z117&gt;=90,SEPTEMBER!Z117&lt;=100),"Risiko Tinggi",IF(AND(SEPTEMBER!K117="L",SEPTEMBER!Z117&gt;100),"Obesitas (Sangat Berisiko)",IF(AND(SEPTEMBER!K117="P",SEPTEMBER!Z117&lt;80),"Normal / Aman",IF(AND(SEPTEMBER!K117="P",SEPTEMBER!Z117&gt;=80,SEPTEMBER!Z117&lt;=95),"Risiko Tinggi",IF(AND(SEPTEMBER!K117="P",SEPTEMBER!Z117&gt;95),"Obesitas (Sangat Berisiko)","")))))))</f>
        <v/>
      </c>
      <c r="DY117" s="72" t="str">
        <f t="shared" ca="1" si="122"/>
        <v/>
      </c>
      <c r="DZ117" s="73" t="str">
        <f>IFERROR(ABS(LEFT(SEPTEMBER!AA117,FIND("/",SEPTEMBER!AA117)-1)),"")</f>
        <v/>
      </c>
      <c r="EA117" s="73" t="str">
        <f>IFERROR(ABS(MID(SEPTEMBER!AA117,FIND("/",SEPTEMBER!AA117)+1,LEN(SEPTEMBER!AA117))),"")</f>
        <v/>
      </c>
      <c r="EB117" s="72" t="str">
        <f t="shared" si="123"/>
        <v/>
      </c>
      <c r="EC117" s="72" t="str">
        <f t="shared" ca="1" si="124"/>
        <v/>
      </c>
      <c r="ED117" s="72" t="str">
        <f>IF(SEPTEMBER!AB117="","",IF(SEPTEMBER!AB117&lt;181,"NORMAL",IF(SEPTEMBER!AB117&lt;201,"Pre DM", "DM")))</f>
        <v/>
      </c>
      <c r="EE117" s="72" t="str">
        <f t="shared" ca="1" si="125"/>
        <v/>
      </c>
      <c r="EG117" s="71" t="str">
        <f ca="1">IFERROR(DATEDIF(OKTOBER!I117,OKTOBER!D117,"Y"),"")</f>
        <v/>
      </c>
      <c r="EH117" s="71" t="str">
        <f ca="1">IFERROR(DATEDIF(OKTOBER!I117,OKTOBER!D117,"YM"),"")</f>
        <v/>
      </c>
      <c r="EI117" s="72" t="str">
        <f t="shared" ca="1" si="126"/>
        <v/>
      </c>
      <c r="EJ117" s="72" t="str">
        <f ca="1">EI117&amp;OKTOBER!K117</f>
        <v/>
      </c>
      <c r="EK117" s="72" t="str">
        <f>IF(OKTOBER!Y117="","",IF(OKTOBER!Y117&lt;18.5,"Kurus",IF(OKTOBER!Y117&lt;25,"Normal",IF(OKTOBER!Y117&lt;30,"Overweight (Risiko)",IF(OKTOBER!Y117&lt;35,"Obesitas I","Obesitas II")))))</f>
        <v/>
      </c>
      <c r="EL117" s="72" t="str">
        <f t="shared" ca="1" si="127"/>
        <v/>
      </c>
      <c r="EM117" s="72" t="str">
        <f>IF(OKTOBER!Z117="","",IF(AND(OKTOBER!K117="L",OKTOBER!Z117&lt;90),"Normal / Aman",IF(AND(OKTOBER!K117="L",OKTOBER!Z117&gt;=90,OKTOBER!Z117&lt;=100),"Risiko Tinggi",IF(AND(OKTOBER!K117="L",OKTOBER!Z117&gt;100),"Obesitas (Sangat Berisiko)",IF(AND(OKTOBER!K117="P",OKTOBER!Z117&lt;80),"Normal / Aman",IF(AND(OKTOBER!K117="P",OKTOBER!Z117&gt;=80,OKTOBER!Z117&lt;=95),"Risiko Tinggi",IF(AND(OKTOBER!K117="P",OKTOBER!Z117&gt;95),"Obesitas (Sangat Berisiko)","")))))))</f>
        <v/>
      </c>
      <c r="EN117" s="72" t="str">
        <f t="shared" ca="1" si="128"/>
        <v/>
      </c>
      <c r="EO117" s="73" t="str">
        <f>IFERROR(ABS(LEFT(OKTOBER!AA117,FIND("/",OKTOBER!AA117)-1)),"")</f>
        <v/>
      </c>
      <c r="EP117" s="73" t="str">
        <f>IFERROR(ABS(MID(OKTOBER!AA117,FIND("/",OKTOBER!AA117)+1,LEN(OKTOBER!AA117))),"")</f>
        <v/>
      </c>
      <c r="EQ117" s="72" t="str">
        <f t="shared" si="129"/>
        <v/>
      </c>
      <c r="ER117" s="72" t="str">
        <f t="shared" ca="1" si="130"/>
        <v/>
      </c>
      <c r="ES117" s="72" t="str">
        <f>IF(OKTOBER!AB117="","",IF(OKTOBER!AB117&lt;181,"NORMAL",IF(OKTOBER!AB117&lt;201,"Pre DM", "DM")))</f>
        <v/>
      </c>
      <c r="ET117" s="72" t="str">
        <f t="shared" ca="1" si="131"/>
        <v/>
      </c>
      <c r="EV117" s="71" t="str">
        <f ca="1">IFERROR(DATEDIF(NOPEMBER!I117,NOPEMBER!D117,"Y"),"")</f>
        <v/>
      </c>
      <c r="EW117" s="71" t="str">
        <f ca="1">IFERROR(DATEDIF(NOPEMBER!I117,NOPEMBER!D117,"YM"),"")</f>
        <v/>
      </c>
      <c r="EX117" s="72" t="str">
        <f t="shared" ca="1" si="132"/>
        <v/>
      </c>
      <c r="EY117" s="72" t="str">
        <f ca="1">EX117&amp;NOPEMBER!K117</f>
        <v/>
      </c>
      <c r="EZ117" s="72" t="str">
        <f>IF(NOPEMBER!Y117="","",IF(NOPEMBER!Y117&lt;18.5,"Kurus",IF(NOPEMBER!Y117&lt;25,"Normal",IF(NOPEMBER!Y117&lt;30,"Overweight (Risiko)",IF(NOPEMBER!Y117&lt;35,"Obesitas I","Obesitas II")))))</f>
        <v/>
      </c>
      <c r="FA117" s="72" t="str">
        <f t="shared" ca="1" si="133"/>
        <v/>
      </c>
      <c r="FB117" s="72" t="str">
        <f>IF(NOPEMBER!Z117="","",IF(AND(NOPEMBER!K117="L",NOPEMBER!Z117&lt;90),"Normal / Aman",IF(AND(NOPEMBER!K117="L",NOPEMBER!Z117&gt;=90,NOPEMBER!Z117&lt;=100),"Risiko Tinggi",IF(AND(NOPEMBER!K117="L",NOPEMBER!Z117&gt;100),"Obesitas (Sangat Berisiko)",IF(AND(NOPEMBER!K117="P",NOPEMBER!Z117&lt;80),"Normal / Aman",IF(AND(NOPEMBER!K117="P",NOPEMBER!Z117&gt;=80,NOPEMBER!Z117&lt;=95),"Risiko Tinggi",IF(AND(NOPEMBER!K117="P",NOPEMBER!Z117&gt;95),"Obesitas (Sangat Berisiko)","")))))))</f>
        <v/>
      </c>
      <c r="FC117" s="72" t="str">
        <f t="shared" ca="1" si="134"/>
        <v/>
      </c>
      <c r="FD117" s="73" t="str">
        <f>IFERROR(ABS(LEFT(NOPEMBER!AA117,FIND("/",NOPEMBER!AA117)-1)),"")</f>
        <v/>
      </c>
      <c r="FE117" s="73" t="str">
        <f>IFERROR(ABS(MID(NOPEMBER!AA117,FIND("/",NOPEMBER!AA117)+1,LEN(NOPEMBER!AA117))),"")</f>
        <v/>
      </c>
      <c r="FF117" s="72" t="str">
        <f t="shared" si="135"/>
        <v/>
      </c>
      <c r="FG117" s="72" t="str">
        <f t="shared" ca="1" si="136"/>
        <v/>
      </c>
      <c r="FH117" s="72" t="str">
        <f>IF(NOPEMBER!AB117="","",IF(NOPEMBER!AB117&lt;181,"NORMAL",IF(NOPEMBER!AB117&lt;201,"Pre DM", "DM")))</f>
        <v/>
      </c>
      <c r="FI117" s="72" t="str">
        <f t="shared" ca="1" si="137"/>
        <v/>
      </c>
      <c r="FK117" s="71" t="str">
        <f ca="1">IFERROR(DATEDIF(DESEMBER!I117,DESEMBER!D117,"Y"),"")</f>
        <v/>
      </c>
      <c r="FL117" s="71" t="str">
        <f ca="1">IFERROR(DATEDIF(DESEMBER!I117,DESEMBER!D117,"YM"),"")</f>
        <v/>
      </c>
      <c r="FM117" s="72" t="str">
        <f t="shared" ca="1" si="138"/>
        <v/>
      </c>
      <c r="FN117" s="72" t="str">
        <f ca="1">FM117&amp;DESEMBER!K117</f>
        <v/>
      </c>
      <c r="FO117" s="72" t="str">
        <f>IF(DESEMBER!Y117="","",IF(DESEMBER!Y117&lt;18.5,"Kurus",IF(DESEMBER!Y117&lt;25,"Normal",IF(DESEMBER!Y117&lt;30,"Overweight (Risiko)",IF(DESEMBER!Y117&lt;35,"Obesitas I","Obesitas II")))))</f>
        <v/>
      </c>
      <c r="FP117" s="72" t="str">
        <f t="shared" ca="1" si="139"/>
        <v/>
      </c>
      <c r="FQ117" s="72" t="str">
        <f>IF(DESEMBER!Z117="","",IF(AND(DESEMBER!K117="L",DESEMBER!Z117&lt;90),"Normal / Aman",IF(AND(DESEMBER!K117="L",DESEMBER!Z117&gt;=90,DESEMBER!Z117&lt;=100),"Risiko Tinggi",IF(AND(DESEMBER!K117="L",DESEMBER!Z117&gt;100),"Obesitas (Sangat Berisiko)",IF(AND(DESEMBER!K117="P",DESEMBER!Z117&lt;80),"Normal / Aman",IF(AND(DESEMBER!K117="P",DESEMBER!Z117&gt;=80,DESEMBER!Z117&lt;=95),"Risiko Tinggi",IF(AND(DESEMBER!K117="P",DESEMBER!Z117&gt;95),"Obesitas (Sangat Berisiko)","")))))))</f>
        <v/>
      </c>
      <c r="FR117" s="72" t="str">
        <f t="shared" ca="1" si="140"/>
        <v/>
      </c>
      <c r="FS117" s="73" t="str">
        <f>IFERROR(ABS(LEFT(DESEMBER!AA117,FIND("/",DESEMBER!AA117)-1)),"")</f>
        <v/>
      </c>
      <c r="FT117" s="73" t="str">
        <f>IFERROR(ABS(MID(DESEMBER!AA117,FIND("/",DESEMBER!AA117)+1,LEN(DESEMBER!AA117))),"")</f>
        <v/>
      </c>
      <c r="FU117" s="72" t="str">
        <f t="shared" si="141"/>
        <v/>
      </c>
      <c r="FV117" s="72" t="str">
        <f t="shared" ca="1" si="142"/>
        <v/>
      </c>
      <c r="FW117" s="72" t="str">
        <f>IF(DESEMBER!AB117="","",IF(DESEMBER!AB117&lt;181,"NORMAL",IF(DESEMBER!AB117&lt;201,"Pre DM", "DM")))</f>
        <v/>
      </c>
      <c r="FX117" s="72" t="str">
        <f t="shared" ca="1" si="143"/>
        <v/>
      </c>
    </row>
    <row r="118" spans="2:180" x14ac:dyDescent="0.25">
      <c r="B118" s="71" t="str">
        <f ca="1">IFERROR(DATEDIF(JANUARI!I118,JANUARI!D118,"Y"),"")</f>
        <v/>
      </c>
      <c r="C118" s="71" t="str">
        <f ca="1">IFERROR(DATEDIF(JANUARI!I118,JANUARI!D118,"YM"),"")</f>
        <v/>
      </c>
      <c r="D118" s="72" t="str">
        <f t="shared" ca="1" si="72"/>
        <v/>
      </c>
      <c r="E118" s="72" t="str">
        <f ca="1">D118&amp;JANUARI!K118</f>
        <v/>
      </c>
      <c r="F118" s="72" t="str">
        <f>IF(JANUARI!Y118="","",IF(JANUARI!Y118&lt;18.5,"Kurus",IF(JANUARI!Y118&lt;25,"Normal",IF(JANUARI!Y118&lt;30,"Overweight (Risiko)",IF(JANUARI!Y118&lt;35,"Obesitas I","Obesitas II")))))</f>
        <v/>
      </c>
      <c r="G118" s="72" t="str">
        <f t="shared" ca="1" si="73"/>
        <v/>
      </c>
      <c r="H118" s="72" t="str">
        <f>IF(JANUARI!Z118="","",IF(AND(JANUARI!K118="L",JANUARI!Z118&lt;90),"Normal / Aman",IF(AND(JANUARI!K118="L",JANUARI!Z118&gt;=90,JANUARI!Z118&lt;=100),"Risiko Tinggi",IF(AND(JANUARI!K118="L",JANUARI!Z118&gt;100),"Obesitas (Sangat Berisiko)",IF(AND(JANUARI!K118="P",JANUARI!Z118&lt;80),"Normal / Aman",IF(AND(JANUARI!K118="P",JANUARI!Z118&gt;=80,JANUARI!Z118&lt;=95),"Risiko Tinggi",IF(AND(JANUARI!K118="P",JANUARI!Z118&gt;95),"Obesitas (Sangat Berisiko)","")))))))</f>
        <v/>
      </c>
      <c r="I118" s="72" t="str">
        <f t="shared" ca="1" si="74"/>
        <v/>
      </c>
      <c r="J118" s="73" t="str">
        <f>IFERROR(ABS(LEFT(JANUARI!AA118,FIND("/",JANUARI!AA118)-1)),"")</f>
        <v/>
      </c>
      <c r="K118" s="73" t="str">
        <f>IFERROR(ABS(MID(JANUARI!AA118,FIND("/",JANUARI!AA118)+1,LEN(JANUARI!AA118))),"")</f>
        <v/>
      </c>
      <c r="L118" s="72" t="str">
        <f t="shared" si="75"/>
        <v/>
      </c>
      <c r="M118" s="72" t="str">
        <f t="shared" ca="1" si="76"/>
        <v/>
      </c>
      <c r="N118" s="72" t="str">
        <f>IF(JANUARI!AB118="","",IF(JANUARI!AB118&lt;181,"NORMAL",IF(JANUARI!AB118&lt;201,"Pre DM", "DM")))</f>
        <v/>
      </c>
      <c r="O118" s="72" t="str">
        <f t="shared" ca="1" si="77"/>
        <v/>
      </c>
      <c r="Q118" s="71" t="str">
        <f ca="1">IFERROR(DATEDIF(PEBRUARI!I118,PEBRUARI!D118,"Y"),"")</f>
        <v/>
      </c>
      <c r="R118" s="71" t="str">
        <f ca="1">IFERROR(DATEDIF(PEBRUARI!I118,PEBRUARI!D118,"YM"),"")</f>
        <v/>
      </c>
      <c r="S118" s="72" t="str">
        <f t="shared" ca="1" si="78"/>
        <v/>
      </c>
      <c r="T118" s="72" t="str">
        <f ca="1">S118&amp;PEBRUARI!K118</f>
        <v/>
      </c>
      <c r="U118" s="72" t="str">
        <f>IF(PEBRUARI!Y118="","",IF(PEBRUARI!Y118&lt;18.5,"Kurus",IF(PEBRUARI!Y118&lt;25,"Normal",IF(PEBRUARI!Y118&lt;30,"Overweight (Risiko)",IF(PEBRUARI!Y118&lt;35,"Obesitas I","Obesitas II")))))</f>
        <v/>
      </c>
      <c r="V118" s="72" t="str">
        <f t="shared" ca="1" si="79"/>
        <v/>
      </c>
      <c r="W118" s="72" t="str">
        <f>IF(PEBRUARI!Z118="","",IF(AND(PEBRUARI!K118="L",PEBRUARI!Z118&lt;90),"Normal / Aman",IF(AND(PEBRUARI!K118="L",PEBRUARI!Z118&gt;=90,PEBRUARI!Z118&lt;=100),"Risiko Tinggi",IF(AND(PEBRUARI!K118="L",PEBRUARI!Z118&gt;100),"Obesitas (Sangat Berisiko)",IF(AND(PEBRUARI!K118="P",PEBRUARI!Z118&lt;80),"Normal / Aman",IF(AND(PEBRUARI!K118="P",PEBRUARI!Z118&gt;=80,PEBRUARI!Z118&lt;=95),"Risiko Tinggi",IF(AND(PEBRUARI!K118="P",PEBRUARI!Z118&gt;95),"Obesitas (Sangat Berisiko)","")))))))</f>
        <v/>
      </c>
      <c r="X118" s="72" t="str">
        <f t="shared" ca="1" si="80"/>
        <v/>
      </c>
      <c r="Y118" s="73" t="str">
        <f>IFERROR(ABS(LEFT(PEBRUARI!AA118,FIND("/",PEBRUARI!AA118)-1)),"")</f>
        <v/>
      </c>
      <c r="Z118" s="73" t="str">
        <f>IFERROR(ABS(MID(PEBRUARI!AA118,FIND("/",PEBRUARI!AA118)+1,LEN(PEBRUARI!AA118))),"")</f>
        <v/>
      </c>
      <c r="AA118" s="72" t="str">
        <f t="shared" si="81"/>
        <v/>
      </c>
      <c r="AB118" s="72" t="str">
        <f t="shared" ca="1" si="82"/>
        <v/>
      </c>
      <c r="AC118" s="72" t="str">
        <f>IF(PEBRUARI!AB118="","",IF(PEBRUARI!AB118&lt;181,"NORMAL",IF(PEBRUARI!AB118&lt;201,"Pre DM", "DM")))</f>
        <v/>
      </c>
      <c r="AD118" s="72" t="str">
        <f t="shared" ca="1" si="83"/>
        <v/>
      </c>
      <c r="AF118" s="71" t="str">
        <f ca="1">IFERROR(DATEDIF(MARET!I118,MARET!D118,"Y"),"")</f>
        <v/>
      </c>
      <c r="AG118" s="71" t="str">
        <f ca="1">IFERROR(DATEDIF(MARET!I118,MARET!D118,"YM"),"")</f>
        <v/>
      </c>
      <c r="AH118" s="72" t="str">
        <f t="shared" ca="1" si="84"/>
        <v/>
      </c>
      <c r="AI118" s="72" t="str">
        <f ca="1">AH118&amp;MARET!K118</f>
        <v/>
      </c>
      <c r="AJ118" s="72" t="str">
        <f>IF(MARET!Y118="","",IF(MARET!Y118&lt;18.5,"Kurus",IF(MARET!Y118&lt;25,"Normal",IF(MARET!Y118&lt;30,"Overweight (Risiko)",IF(MARET!Y118&lt;35,"Obesitas I","Obesitas II")))))</f>
        <v/>
      </c>
      <c r="AK118" s="72" t="str">
        <f t="shared" ca="1" si="85"/>
        <v/>
      </c>
      <c r="AL118" s="72" t="str">
        <f>IF(MARET!Z118="","",IF(AND(MARET!K118="L",MARET!Z118&lt;90),"Normal / Aman",IF(AND(MARET!K118="L",MARET!Z118&gt;=90,MARET!Z118&lt;=100),"Risiko Tinggi",IF(AND(MARET!K118="L",MARET!Z118&gt;100),"Obesitas (Sangat Berisiko)",IF(AND(MARET!K118="P",MARET!Z118&lt;80),"Normal / Aman",IF(AND(MARET!K118="P",MARET!Z118&gt;=80,MARET!Z118&lt;=95),"Risiko Tinggi",IF(AND(MARET!K118="P",MARET!Z118&gt;95),"Obesitas (Sangat Berisiko)","")))))))</f>
        <v/>
      </c>
      <c r="AM118" s="72" t="str">
        <f t="shared" ca="1" si="86"/>
        <v/>
      </c>
      <c r="AN118" s="73" t="str">
        <f>IFERROR(ABS(LEFT(MARET!AA118,FIND("/",MARET!AA118)-1)),"")</f>
        <v/>
      </c>
      <c r="AO118" s="73" t="str">
        <f>IFERROR(ABS(MID(MARET!AA118,FIND("/",MARET!AA118)+1,LEN(MARET!AA118))),"")</f>
        <v/>
      </c>
      <c r="AP118" s="72" t="str">
        <f t="shared" si="87"/>
        <v/>
      </c>
      <c r="AQ118" s="72" t="str">
        <f t="shared" ca="1" si="88"/>
        <v/>
      </c>
      <c r="AR118" s="72" t="str">
        <f>IF(MARET!AB118="","",IF(MARET!AB118&lt;181,"NORMAL",IF(MARET!AB118&lt;201,"Pre DM", "DM")))</f>
        <v/>
      </c>
      <c r="AS118" s="72" t="str">
        <f t="shared" ca="1" si="89"/>
        <v/>
      </c>
      <c r="AU118" s="71" t="str">
        <f ca="1">IFERROR(DATEDIF(APRIL!I118,APRIL!D118,"Y"),"")</f>
        <v/>
      </c>
      <c r="AV118" s="71" t="str">
        <f ca="1">IFERROR(DATEDIF(APRIL!I118,APRIL!D118,"YM"),"")</f>
        <v/>
      </c>
      <c r="AW118" s="72" t="str">
        <f t="shared" ca="1" si="90"/>
        <v/>
      </c>
      <c r="AX118" s="72" t="str">
        <f ca="1">AW118&amp;APRIL!K118</f>
        <v/>
      </c>
      <c r="AY118" s="72" t="str">
        <f>IF(APRIL!Y118="","",IF(APRIL!Y118&lt;18.5,"Kurus",IF(APRIL!Y118&lt;25,"Normal",IF(APRIL!Y118&lt;30,"Overweight (Risiko)",IF(APRIL!Y118&lt;35,"Obesitas I","Obesitas II")))))</f>
        <v/>
      </c>
      <c r="AZ118" s="72" t="str">
        <f t="shared" ca="1" si="91"/>
        <v/>
      </c>
      <c r="BA118" s="72" t="str">
        <f>IF(APRIL!Z118="","",IF(AND(APRIL!K118="L",APRIL!Z118&lt;90),"Normal / Aman",IF(AND(APRIL!K118="L",APRIL!Z118&gt;=90,APRIL!Z118&lt;=100),"Risiko Tinggi",IF(AND(APRIL!K118="L",APRIL!Z118&gt;100),"Obesitas (Sangat Berisiko)",IF(AND(APRIL!K118="P",APRIL!Z118&lt;80),"Normal / Aman",IF(AND(APRIL!K118="P",APRIL!Z118&gt;=80,APRIL!Z118&lt;=95),"Risiko Tinggi",IF(AND(APRIL!K118="P",APRIL!Z118&gt;95),"Obesitas (Sangat Berisiko)","")))))))</f>
        <v/>
      </c>
      <c r="BB118" s="72" t="str">
        <f t="shared" ca="1" si="92"/>
        <v/>
      </c>
      <c r="BC118" s="73" t="str">
        <f>IFERROR(ABS(LEFT(APRIL!AA118,FIND("/",APRIL!AA118)-1)),"")</f>
        <v/>
      </c>
      <c r="BD118" s="73" t="str">
        <f>IFERROR(ABS(MID(APRIL!AA118,FIND("/",APRIL!AA118)+1,LEN(APRIL!AA118))),"")</f>
        <v/>
      </c>
      <c r="BE118" s="72" t="str">
        <f t="shared" si="93"/>
        <v/>
      </c>
      <c r="BF118" s="72" t="str">
        <f t="shared" ca="1" si="94"/>
        <v/>
      </c>
      <c r="BG118" s="72" t="str">
        <f>IF(APRIL!AB118="","",IF(APRIL!AB118&lt;181,"NORMAL",IF(APRIL!AB118&lt;201,"Pre DM", "DM")))</f>
        <v/>
      </c>
      <c r="BH118" s="72" t="str">
        <f t="shared" ca="1" si="95"/>
        <v/>
      </c>
      <c r="BJ118" s="71" t="str">
        <f ca="1">IFERROR(DATEDIF(MEI!I118,MEI!D118,"Y"),"")</f>
        <v/>
      </c>
      <c r="BK118" s="71" t="str">
        <f ca="1">IFERROR(DATEDIF(MEI!I118,MEI!D118,"YM"),"")</f>
        <v/>
      </c>
      <c r="BL118" s="72" t="str">
        <f t="shared" ca="1" si="96"/>
        <v/>
      </c>
      <c r="BM118" s="72" t="str">
        <f ca="1">BL118&amp;MEI!K118</f>
        <v/>
      </c>
      <c r="BN118" s="72" t="str">
        <f>IF(MEI!Y118="","",IF(MEI!Y118&lt;18.5,"Kurus",IF(MEI!Y118&lt;25,"Normal",IF(MEI!Y118&lt;30,"Overweight (Risiko)",IF(MEI!Y118&lt;35,"Obesitas I","Obesitas II")))))</f>
        <v/>
      </c>
      <c r="BO118" s="72" t="str">
        <f t="shared" ca="1" si="97"/>
        <v/>
      </c>
      <c r="BP118" s="72" t="str">
        <f>IF(MEI!Z118="","",IF(AND(MEI!K118="L",MEI!Z118&lt;90),"Normal / Aman",IF(AND(MEI!K118="L",MEI!Z118&gt;=90,MEI!Z118&lt;=100),"Risiko Tinggi",IF(AND(MEI!K118="L",MEI!Z118&gt;100),"Obesitas (Sangat Berisiko)",IF(AND(MEI!K118="P",MEI!Z118&lt;80),"Normal / Aman",IF(AND(MEI!K118="P",MEI!Z118&gt;=80,MEI!Z118&lt;=95),"Risiko Tinggi",IF(AND(MEI!K118="P",MEI!Z118&gt;95),"Obesitas (Sangat Berisiko)","")))))))</f>
        <v/>
      </c>
      <c r="BQ118" s="72" t="str">
        <f t="shared" ca="1" si="98"/>
        <v/>
      </c>
      <c r="BR118" s="73" t="str">
        <f>IFERROR(ABS(LEFT(MEI!AA118,FIND("/",MEI!AA118)-1)),"")</f>
        <v/>
      </c>
      <c r="BS118" s="73" t="str">
        <f>IFERROR(ABS(MID(MEI!AA118,FIND("/",MEI!AA118)+1,LEN(MEI!AA118))),"")</f>
        <v/>
      </c>
      <c r="BT118" s="72" t="str">
        <f t="shared" si="99"/>
        <v/>
      </c>
      <c r="BU118" s="72" t="str">
        <f t="shared" ca="1" si="100"/>
        <v/>
      </c>
      <c r="BV118" s="72" t="str">
        <f>IF(MEI!AB118="","",IF(MEI!AB118&lt;181,"NORMAL",IF(MEI!AB118&lt;201,"Pre DM", "DM")))</f>
        <v/>
      </c>
      <c r="BW118" s="72" t="str">
        <f t="shared" ca="1" si="101"/>
        <v/>
      </c>
      <c r="BY118" s="71" t="str">
        <f ca="1">IFERROR(DATEDIF(JUNI!I118,JUNI!D118,"Y"),"")</f>
        <v/>
      </c>
      <c r="BZ118" s="71" t="str">
        <f ca="1">IFERROR(DATEDIF(JUNI!I118,JUNI!D118,"YM"),"")</f>
        <v/>
      </c>
      <c r="CA118" s="72" t="str">
        <f t="shared" ca="1" si="102"/>
        <v/>
      </c>
      <c r="CB118" s="72" t="str">
        <f ca="1">CA118&amp;JUNI!K118</f>
        <v/>
      </c>
      <c r="CC118" s="72" t="str">
        <f>IF(JUNI!Y118="","",IF(JUNI!Y118&lt;18.5,"Kurus",IF(JUNI!Y118&lt;25,"Normal",IF(JUNI!Y118&lt;30,"Overweight (Risiko)",IF(JUNI!Y118&lt;35,"Obesitas I","Obesitas II")))))</f>
        <v/>
      </c>
      <c r="CD118" s="72" t="str">
        <f t="shared" ca="1" si="103"/>
        <v/>
      </c>
      <c r="CE118" s="72" t="str">
        <f>IF(JUNI!Z118="","",IF(AND(JUNI!K118="L",JUNI!Z118&lt;90),"Normal / Aman",IF(AND(JUNI!K118="L",JUNI!Z118&gt;=90,JUNI!Z118&lt;=100),"Risiko Tinggi",IF(AND(JUNI!K118="L",JUNI!Z118&gt;100),"Obesitas (Sangat Berisiko)",IF(AND(JUNI!K118="P",JUNI!Z118&lt;80),"Normal / Aman",IF(AND(JUNI!K118="P",JUNI!Z118&gt;=80,JUNI!Z118&lt;=95),"Risiko Tinggi",IF(AND(JUNI!K118="P",JUNI!Z118&gt;95),"Obesitas (Sangat Berisiko)","")))))))</f>
        <v/>
      </c>
      <c r="CF118" s="72" t="str">
        <f t="shared" ca="1" si="104"/>
        <v/>
      </c>
      <c r="CG118" s="73" t="str">
        <f>IFERROR(ABS(LEFT(JUNI!AA118,FIND("/",JUNI!AA118)-1)),"")</f>
        <v/>
      </c>
      <c r="CH118" s="73" t="str">
        <f>IFERROR(ABS(MID(JUNI!AA118,FIND("/",JUNI!AA118)+1,LEN(JUNI!AA118))),"")</f>
        <v/>
      </c>
      <c r="CI118" s="72" t="str">
        <f t="shared" si="105"/>
        <v/>
      </c>
      <c r="CJ118" s="72" t="str">
        <f t="shared" ca="1" si="106"/>
        <v/>
      </c>
      <c r="CK118" s="72" t="str">
        <f>IF(JUNI!AB118="","",IF(JUNI!AB118&lt;181,"NORMAL",IF(JUNI!AB118&lt;201,"Pre DM", "DM")))</f>
        <v/>
      </c>
      <c r="CL118" s="72" t="str">
        <f t="shared" ca="1" si="107"/>
        <v/>
      </c>
      <c r="CN118" s="71" t="str">
        <f ca="1">IFERROR(DATEDIF(JULI!I118,JULI!D118,"Y"),"")</f>
        <v/>
      </c>
      <c r="CO118" s="71" t="str">
        <f ca="1">IFERROR(DATEDIF(JULI!I118,JULI!D118,"YM"),"")</f>
        <v/>
      </c>
      <c r="CP118" s="72" t="str">
        <f t="shared" ca="1" si="108"/>
        <v/>
      </c>
      <c r="CQ118" s="72" t="str">
        <f ca="1">CP118&amp;JULI!K118</f>
        <v/>
      </c>
      <c r="CR118" s="72" t="str">
        <f>IF(JULI!Y118="","",IF(JULI!Y118&lt;18.5,"Kurus",IF(JULI!Y118&lt;25,"Normal",IF(JULI!Y118&lt;30,"Overweight (Risiko)",IF(JULI!Y118&lt;35,"Obesitas I","Obesitas II")))))</f>
        <v/>
      </c>
      <c r="CS118" s="72" t="str">
        <f t="shared" ca="1" si="109"/>
        <v/>
      </c>
      <c r="CT118" s="72" t="str">
        <f>IF(JULI!Z118="","",IF(AND(JULI!K118="L",JULI!Z118&lt;90),"Normal / Aman",IF(AND(JULI!K118="L",JULI!Z118&gt;=90,JULI!Z118&lt;=100),"Risiko Tinggi",IF(AND(JULI!K118="L",JULI!Z118&gt;100),"Obesitas (Sangat Berisiko)",IF(AND(JULI!K118="P",JULI!Z118&lt;80),"Normal / Aman",IF(AND(JULI!K118="P",JULI!Z118&gt;=80,JULI!Z118&lt;=95),"Risiko Tinggi",IF(AND(JULI!K118="P",JULI!Z118&gt;95),"Obesitas (Sangat Berisiko)","")))))))</f>
        <v/>
      </c>
      <c r="CU118" s="72" t="str">
        <f t="shared" ca="1" si="110"/>
        <v/>
      </c>
      <c r="CV118" s="73" t="str">
        <f>IFERROR(ABS(LEFT(JULI!AA118,FIND("/",JULI!AA118)-1)),"")</f>
        <v/>
      </c>
      <c r="CW118" s="73" t="str">
        <f>IFERROR(ABS(MID(JULI!AA118,FIND("/",JULI!AA118)+1,LEN(JULI!AA118))),"")</f>
        <v/>
      </c>
      <c r="CX118" s="72" t="str">
        <f t="shared" si="111"/>
        <v/>
      </c>
      <c r="CY118" s="72" t="str">
        <f t="shared" ca="1" si="112"/>
        <v/>
      </c>
      <c r="CZ118" s="72" t="str">
        <f>IF(JULI!AB118="","",IF(JULI!AB118&lt;181,"NORMAL",IF(JULI!AB118&lt;201,"Pre DM", "DM")))</f>
        <v/>
      </c>
      <c r="DA118" s="72" t="str">
        <f t="shared" ca="1" si="113"/>
        <v/>
      </c>
      <c r="DC118" s="71" t="str">
        <f ca="1">IFERROR(DATEDIF(AGUSTUS!I118,AGUSTUS!D118,"Y"),"")</f>
        <v/>
      </c>
      <c r="DD118" s="71" t="str">
        <f ca="1">IFERROR(DATEDIF(AGUSTUS!I118,AGUSTUS!D118,"YM"),"")</f>
        <v/>
      </c>
      <c r="DE118" s="72" t="str">
        <f t="shared" ca="1" si="114"/>
        <v/>
      </c>
      <c r="DF118" s="72" t="str">
        <f ca="1">DE118&amp;AGUSTUS!K118</f>
        <v/>
      </c>
      <c r="DG118" s="72" t="str">
        <f>IF(AGUSTUS!Y118="","",IF(AGUSTUS!Y118&lt;18.5,"Kurus",IF(AGUSTUS!Y118&lt;25,"Normal",IF(AGUSTUS!Y118&lt;30,"Overweight (Risiko)",IF(AGUSTUS!Y118&lt;35,"Obesitas I","Obesitas II")))))</f>
        <v/>
      </c>
      <c r="DH118" s="72" t="str">
        <f t="shared" ca="1" si="115"/>
        <v/>
      </c>
      <c r="DI118" s="72" t="str">
        <f>IF(AGUSTUS!Z118="","",IF(AND(AGUSTUS!K118="L",AGUSTUS!Z118&lt;90),"Normal / Aman",IF(AND(AGUSTUS!K118="L",AGUSTUS!Z118&gt;=90,AGUSTUS!Z118&lt;=100),"Risiko Tinggi",IF(AND(AGUSTUS!K118="L",AGUSTUS!Z118&gt;100),"Obesitas (Sangat Berisiko)",IF(AND(AGUSTUS!K118="P",AGUSTUS!Z118&lt;80),"Normal / Aman",IF(AND(AGUSTUS!K118="P",AGUSTUS!Z118&gt;=80,AGUSTUS!Z118&lt;=95),"Risiko Tinggi",IF(AND(AGUSTUS!K118="P",AGUSTUS!Z118&gt;95),"Obesitas (Sangat Berisiko)","")))))))</f>
        <v/>
      </c>
      <c r="DJ118" s="72" t="str">
        <f t="shared" ca="1" si="116"/>
        <v/>
      </c>
      <c r="DK118" s="73" t="str">
        <f>IFERROR(ABS(LEFT(AGUSTUS!AA118,FIND("/",AGUSTUS!AA118)-1)),"")</f>
        <v/>
      </c>
      <c r="DL118" s="73" t="str">
        <f>IFERROR(ABS(MID(AGUSTUS!AA118,FIND("/",AGUSTUS!AA118)+1,LEN(AGUSTUS!AA118))),"")</f>
        <v/>
      </c>
      <c r="DM118" s="72" t="str">
        <f t="shared" si="117"/>
        <v/>
      </c>
      <c r="DN118" s="72" t="str">
        <f t="shared" ca="1" si="118"/>
        <v/>
      </c>
      <c r="DO118" s="72" t="str">
        <f>IF(AGUSTUS!AB118="","",IF(AGUSTUS!AB118&lt;181,"NORMAL",IF(AGUSTUS!AB118&lt;201,"Pre DM", "DM")))</f>
        <v/>
      </c>
      <c r="DP118" s="72" t="str">
        <f t="shared" ca="1" si="119"/>
        <v/>
      </c>
      <c r="DR118" s="71" t="str">
        <f ca="1">IFERROR(DATEDIF(SEPTEMBER!I118,SEPTEMBER!D118,"Y"),"")</f>
        <v/>
      </c>
      <c r="DS118" s="71" t="str">
        <f ca="1">IFERROR(DATEDIF(SEPTEMBER!I118,SEPTEMBER!D118,"YM"),"")</f>
        <v/>
      </c>
      <c r="DT118" s="72" t="str">
        <f t="shared" ca="1" si="120"/>
        <v/>
      </c>
      <c r="DU118" s="72" t="str">
        <f ca="1">DT118&amp;SEPTEMBER!K118</f>
        <v/>
      </c>
      <c r="DV118" s="72" t="str">
        <f>IF(SEPTEMBER!Y118="","",IF(SEPTEMBER!Y118&lt;18.5,"Kurus",IF(SEPTEMBER!Y118&lt;25,"Normal",IF(SEPTEMBER!Y118&lt;30,"Overweight (Risiko)",IF(SEPTEMBER!Y118&lt;35,"Obesitas I","Obesitas II")))))</f>
        <v/>
      </c>
      <c r="DW118" s="72" t="str">
        <f t="shared" ca="1" si="121"/>
        <v/>
      </c>
      <c r="DX118" s="72" t="str">
        <f>IF(SEPTEMBER!Z118="","",IF(AND(SEPTEMBER!K118="L",SEPTEMBER!Z118&lt;90),"Normal / Aman",IF(AND(SEPTEMBER!K118="L",SEPTEMBER!Z118&gt;=90,SEPTEMBER!Z118&lt;=100),"Risiko Tinggi",IF(AND(SEPTEMBER!K118="L",SEPTEMBER!Z118&gt;100),"Obesitas (Sangat Berisiko)",IF(AND(SEPTEMBER!K118="P",SEPTEMBER!Z118&lt;80),"Normal / Aman",IF(AND(SEPTEMBER!K118="P",SEPTEMBER!Z118&gt;=80,SEPTEMBER!Z118&lt;=95),"Risiko Tinggi",IF(AND(SEPTEMBER!K118="P",SEPTEMBER!Z118&gt;95),"Obesitas (Sangat Berisiko)","")))))))</f>
        <v/>
      </c>
      <c r="DY118" s="72" t="str">
        <f t="shared" ca="1" si="122"/>
        <v/>
      </c>
      <c r="DZ118" s="73" t="str">
        <f>IFERROR(ABS(LEFT(SEPTEMBER!AA118,FIND("/",SEPTEMBER!AA118)-1)),"")</f>
        <v/>
      </c>
      <c r="EA118" s="73" t="str">
        <f>IFERROR(ABS(MID(SEPTEMBER!AA118,FIND("/",SEPTEMBER!AA118)+1,LEN(SEPTEMBER!AA118))),"")</f>
        <v/>
      </c>
      <c r="EB118" s="72" t="str">
        <f t="shared" si="123"/>
        <v/>
      </c>
      <c r="EC118" s="72" t="str">
        <f t="shared" ca="1" si="124"/>
        <v/>
      </c>
      <c r="ED118" s="72" t="str">
        <f>IF(SEPTEMBER!AB118="","",IF(SEPTEMBER!AB118&lt;181,"NORMAL",IF(SEPTEMBER!AB118&lt;201,"Pre DM", "DM")))</f>
        <v/>
      </c>
      <c r="EE118" s="72" t="str">
        <f t="shared" ca="1" si="125"/>
        <v/>
      </c>
      <c r="EG118" s="71" t="str">
        <f ca="1">IFERROR(DATEDIF(OKTOBER!I118,OKTOBER!D118,"Y"),"")</f>
        <v/>
      </c>
      <c r="EH118" s="71" t="str">
        <f ca="1">IFERROR(DATEDIF(OKTOBER!I118,OKTOBER!D118,"YM"),"")</f>
        <v/>
      </c>
      <c r="EI118" s="72" t="str">
        <f t="shared" ca="1" si="126"/>
        <v/>
      </c>
      <c r="EJ118" s="72" t="str">
        <f ca="1">EI118&amp;OKTOBER!K118</f>
        <v/>
      </c>
      <c r="EK118" s="72" t="str">
        <f>IF(OKTOBER!Y118="","",IF(OKTOBER!Y118&lt;18.5,"Kurus",IF(OKTOBER!Y118&lt;25,"Normal",IF(OKTOBER!Y118&lt;30,"Overweight (Risiko)",IF(OKTOBER!Y118&lt;35,"Obesitas I","Obesitas II")))))</f>
        <v/>
      </c>
      <c r="EL118" s="72" t="str">
        <f t="shared" ca="1" si="127"/>
        <v/>
      </c>
      <c r="EM118" s="72" t="str">
        <f>IF(OKTOBER!Z118="","",IF(AND(OKTOBER!K118="L",OKTOBER!Z118&lt;90),"Normal / Aman",IF(AND(OKTOBER!K118="L",OKTOBER!Z118&gt;=90,OKTOBER!Z118&lt;=100),"Risiko Tinggi",IF(AND(OKTOBER!K118="L",OKTOBER!Z118&gt;100),"Obesitas (Sangat Berisiko)",IF(AND(OKTOBER!K118="P",OKTOBER!Z118&lt;80),"Normal / Aman",IF(AND(OKTOBER!K118="P",OKTOBER!Z118&gt;=80,OKTOBER!Z118&lt;=95),"Risiko Tinggi",IF(AND(OKTOBER!K118="P",OKTOBER!Z118&gt;95),"Obesitas (Sangat Berisiko)","")))))))</f>
        <v/>
      </c>
      <c r="EN118" s="72" t="str">
        <f t="shared" ca="1" si="128"/>
        <v/>
      </c>
      <c r="EO118" s="73" t="str">
        <f>IFERROR(ABS(LEFT(OKTOBER!AA118,FIND("/",OKTOBER!AA118)-1)),"")</f>
        <v/>
      </c>
      <c r="EP118" s="73" t="str">
        <f>IFERROR(ABS(MID(OKTOBER!AA118,FIND("/",OKTOBER!AA118)+1,LEN(OKTOBER!AA118))),"")</f>
        <v/>
      </c>
      <c r="EQ118" s="72" t="str">
        <f t="shared" si="129"/>
        <v/>
      </c>
      <c r="ER118" s="72" t="str">
        <f t="shared" ca="1" si="130"/>
        <v/>
      </c>
      <c r="ES118" s="72" t="str">
        <f>IF(OKTOBER!AB118="","",IF(OKTOBER!AB118&lt;181,"NORMAL",IF(OKTOBER!AB118&lt;201,"Pre DM", "DM")))</f>
        <v/>
      </c>
      <c r="ET118" s="72" t="str">
        <f t="shared" ca="1" si="131"/>
        <v/>
      </c>
      <c r="EV118" s="71" t="str">
        <f ca="1">IFERROR(DATEDIF(NOPEMBER!I118,NOPEMBER!D118,"Y"),"")</f>
        <v/>
      </c>
      <c r="EW118" s="71" t="str">
        <f ca="1">IFERROR(DATEDIF(NOPEMBER!I118,NOPEMBER!D118,"YM"),"")</f>
        <v/>
      </c>
      <c r="EX118" s="72" t="str">
        <f t="shared" ca="1" si="132"/>
        <v/>
      </c>
      <c r="EY118" s="72" t="str">
        <f ca="1">EX118&amp;NOPEMBER!K118</f>
        <v/>
      </c>
      <c r="EZ118" s="72" t="str">
        <f>IF(NOPEMBER!Y118="","",IF(NOPEMBER!Y118&lt;18.5,"Kurus",IF(NOPEMBER!Y118&lt;25,"Normal",IF(NOPEMBER!Y118&lt;30,"Overweight (Risiko)",IF(NOPEMBER!Y118&lt;35,"Obesitas I","Obesitas II")))))</f>
        <v/>
      </c>
      <c r="FA118" s="72" t="str">
        <f t="shared" ca="1" si="133"/>
        <v/>
      </c>
      <c r="FB118" s="72" t="str">
        <f>IF(NOPEMBER!Z118="","",IF(AND(NOPEMBER!K118="L",NOPEMBER!Z118&lt;90),"Normal / Aman",IF(AND(NOPEMBER!K118="L",NOPEMBER!Z118&gt;=90,NOPEMBER!Z118&lt;=100),"Risiko Tinggi",IF(AND(NOPEMBER!K118="L",NOPEMBER!Z118&gt;100),"Obesitas (Sangat Berisiko)",IF(AND(NOPEMBER!K118="P",NOPEMBER!Z118&lt;80),"Normal / Aman",IF(AND(NOPEMBER!K118="P",NOPEMBER!Z118&gt;=80,NOPEMBER!Z118&lt;=95),"Risiko Tinggi",IF(AND(NOPEMBER!K118="P",NOPEMBER!Z118&gt;95),"Obesitas (Sangat Berisiko)","")))))))</f>
        <v/>
      </c>
      <c r="FC118" s="72" t="str">
        <f t="shared" ca="1" si="134"/>
        <v/>
      </c>
      <c r="FD118" s="73" t="str">
        <f>IFERROR(ABS(LEFT(NOPEMBER!AA118,FIND("/",NOPEMBER!AA118)-1)),"")</f>
        <v/>
      </c>
      <c r="FE118" s="73" t="str">
        <f>IFERROR(ABS(MID(NOPEMBER!AA118,FIND("/",NOPEMBER!AA118)+1,LEN(NOPEMBER!AA118))),"")</f>
        <v/>
      </c>
      <c r="FF118" s="72" t="str">
        <f t="shared" si="135"/>
        <v/>
      </c>
      <c r="FG118" s="72" t="str">
        <f t="shared" ca="1" si="136"/>
        <v/>
      </c>
      <c r="FH118" s="72" t="str">
        <f>IF(NOPEMBER!AB118="","",IF(NOPEMBER!AB118&lt;181,"NORMAL",IF(NOPEMBER!AB118&lt;201,"Pre DM", "DM")))</f>
        <v/>
      </c>
      <c r="FI118" s="72" t="str">
        <f t="shared" ca="1" si="137"/>
        <v/>
      </c>
      <c r="FK118" s="71" t="str">
        <f ca="1">IFERROR(DATEDIF(DESEMBER!I118,DESEMBER!D118,"Y"),"")</f>
        <v/>
      </c>
      <c r="FL118" s="71" t="str">
        <f ca="1">IFERROR(DATEDIF(DESEMBER!I118,DESEMBER!D118,"YM"),"")</f>
        <v/>
      </c>
      <c r="FM118" s="72" t="str">
        <f t="shared" ca="1" si="138"/>
        <v/>
      </c>
      <c r="FN118" s="72" t="str">
        <f ca="1">FM118&amp;DESEMBER!K118</f>
        <v/>
      </c>
      <c r="FO118" s="72" t="str">
        <f>IF(DESEMBER!Y118="","",IF(DESEMBER!Y118&lt;18.5,"Kurus",IF(DESEMBER!Y118&lt;25,"Normal",IF(DESEMBER!Y118&lt;30,"Overweight (Risiko)",IF(DESEMBER!Y118&lt;35,"Obesitas I","Obesitas II")))))</f>
        <v/>
      </c>
      <c r="FP118" s="72" t="str">
        <f t="shared" ca="1" si="139"/>
        <v/>
      </c>
      <c r="FQ118" s="72" t="str">
        <f>IF(DESEMBER!Z118="","",IF(AND(DESEMBER!K118="L",DESEMBER!Z118&lt;90),"Normal / Aman",IF(AND(DESEMBER!K118="L",DESEMBER!Z118&gt;=90,DESEMBER!Z118&lt;=100),"Risiko Tinggi",IF(AND(DESEMBER!K118="L",DESEMBER!Z118&gt;100),"Obesitas (Sangat Berisiko)",IF(AND(DESEMBER!K118="P",DESEMBER!Z118&lt;80),"Normal / Aman",IF(AND(DESEMBER!K118="P",DESEMBER!Z118&gt;=80,DESEMBER!Z118&lt;=95),"Risiko Tinggi",IF(AND(DESEMBER!K118="P",DESEMBER!Z118&gt;95),"Obesitas (Sangat Berisiko)","")))))))</f>
        <v/>
      </c>
      <c r="FR118" s="72" t="str">
        <f t="shared" ca="1" si="140"/>
        <v/>
      </c>
      <c r="FS118" s="73" t="str">
        <f>IFERROR(ABS(LEFT(DESEMBER!AA118,FIND("/",DESEMBER!AA118)-1)),"")</f>
        <v/>
      </c>
      <c r="FT118" s="73" t="str">
        <f>IFERROR(ABS(MID(DESEMBER!AA118,FIND("/",DESEMBER!AA118)+1,LEN(DESEMBER!AA118))),"")</f>
        <v/>
      </c>
      <c r="FU118" s="72" t="str">
        <f t="shared" si="141"/>
        <v/>
      </c>
      <c r="FV118" s="72" t="str">
        <f t="shared" ca="1" si="142"/>
        <v/>
      </c>
      <c r="FW118" s="72" t="str">
        <f>IF(DESEMBER!AB118="","",IF(DESEMBER!AB118&lt;181,"NORMAL",IF(DESEMBER!AB118&lt;201,"Pre DM", "DM")))</f>
        <v/>
      </c>
      <c r="FX118" s="72" t="str">
        <f t="shared" ca="1" si="143"/>
        <v/>
      </c>
    </row>
    <row r="119" spans="2:180" x14ac:dyDescent="0.25">
      <c r="B119" s="71" t="str">
        <f ca="1">IFERROR(DATEDIF(JANUARI!I119,JANUARI!D119,"Y"),"")</f>
        <v/>
      </c>
      <c r="C119" s="71" t="str">
        <f ca="1">IFERROR(DATEDIF(JANUARI!I119,JANUARI!D119,"YM"),"")</f>
        <v/>
      </c>
      <c r="D119" s="72" t="str">
        <f t="shared" ca="1" si="72"/>
        <v/>
      </c>
      <c r="E119" s="72" t="str">
        <f ca="1">D119&amp;JANUARI!K119</f>
        <v/>
      </c>
      <c r="F119" s="72" t="str">
        <f>IF(JANUARI!Y119="","",IF(JANUARI!Y119&lt;18.5,"Kurus",IF(JANUARI!Y119&lt;25,"Normal",IF(JANUARI!Y119&lt;30,"Overweight (Risiko)",IF(JANUARI!Y119&lt;35,"Obesitas I","Obesitas II")))))</f>
        <v/>
      </c>
      <c r="G119" s="72" t="str">
        <f t="shared" ca="1" si="73"/>
        <v/>
      </c>
      <c r="H119" s="72" t="str">
        <f>IF(JANUARI!Z119="","",IF(AND(JANUARI!K119="L",JANUARI!Z119&lt;90),"Normal / Aman",IF(AND(JANUARI!K119="L",JANUARI!Z119&gt;=90,JANUARI!Z119&lt;=100),"Risiko Tinggi",IF(AND(JANUARI!K119="L",JANUARI!Z119&gt;100),"Obesitas (Sangat Berisiko)",IF(AND(JANUARI!K119="P",JANUARI!Z119&lt;80),"Normal / Aman",IF(AND(JANUARI!K119="P",JANUARI!Z119&gt;=80,JANUARI!Z119&lt;=95),"Risiko Tinggi",IF(AND(JANUARI!K119="P",JANUARI!Z119&gt;95),"Obesitas (Sangat Berisiko)","")))))))</f>
        <v/>
      </c>
      <c r="I119" s="72" t="str">
        <f t="shared" ca="1" si="74"/>
        <v/>
      </c>
      <c r="J119" s="73" t="str">
        <f>IFERROR(ABS(LEFT(JANUARI!AA119,FIND("/",JANUARI!AA119)-1)),"")</f>
        <v/>
      </c>
      <c r="K119" s="73" t="str">
        <f>IFERROR(ABS(MID(JANUARI!AA119,FIND("/",JANUARI!AA119)+1,LEN(JANUARI!AA119))),"")</f>
        <v/>
      </c>
      <c r="L119" s="72" t="str">
        <f t="shared" si="75"/>
        <v/>
      </c>
      <c r="M119" s="72" t="str">
        <f t="shared" ca="1" si="76"/>
        <v/>
      </c>
      <c r="N119" s="72" t="str">
        <f>IF(JANUARI!AB119="","",IF(JANUARI!AB119&lt;181,"NORMAL",IF(JANUARI!AB119&lt;201,"Pre DM", "DM")))</f>
        <v/>
      </c>
      <c r="O119" s="72" t="str">
        <f t="shared" ca="1" si="77"/>
        <v/>
      </c>
      <c r="Q119" s="71" t="str">
        <f ca="1">IFERROR(DATEDIF(PEBRUARI!I119,PEBRUARI!D119,"Y"),"")</f>
        <v/>
      </c>
      <c r="R119" s="71" t="str">
        <f ca="1">IFERROR(DATEDIF(PEBRUARI!I119,PEBRUARI!D119,"YM"),"")</f>
        <v/>
      </c>
      <c r="S119" s="72" t="str">
        <f t="shared" ca="1" si="78"/>
        <v/>
      </c>
      <c r="T119" s="72" t="str">
        <f ca="1">S119&amp;PEBRUARI!K119</f>
        <v/>
      </c>
      <c r="U119" s="72" t="str">
        <f>IF(PEBRUARI!Y119="","",IF(PEBRUARI!Y119&lt;18.5,"Kurus",IF(PEBRUARI!Y119&lt;25,"Normal",IF(PEBRUARI!Y119&lt;30,"Overweight (Risiko)",IF(PEBRUARI!Y119&lt;35,"Obesitas I","Obesitas II")))))</f>
        <v/>
      </c>
      <c r="V119" s="72" t="str">
        <f t="shared" ca="1" si="79"/>
        <v/>
      </c>
      <c r="W119" s="72" t="str">
        <f>IF(PEBRUARI!Z119="","",IF(AND(PEBRUARI!K119="L",PEBRUARI!Z119&lt;90),"Normal / Aman",IF(AND(PEBRUARI!K119="L",PEBRUARI!Z119&gt;=90,PEBRUARI!Z119&lt;=100),"Risiko Tinggi",IF(AND(PEBRUARI!K119="L",PEBRUARI!Z119&gt;100),"Obesitas (Sangat Berisiko)",IF(AND(PEBRUARI!K119="P",PEBRUARI!Z119&lt;80),"Normal / Aman",IF(AND(PEBRUARI!K119="P",PEBRUARI!Z119&gt;=80,PEBRUARI!Z119&lt;=95),"Risiko Tinggi",IF(AND(PEBRUARI!K119="P",PEBRUARI!Z119&gt;95),"Obesitas (Sangat Berisiko)","")))))))</f>
        <v/>
      </c>
      <c r="X119" s="72" t="str">
        <f t="shared" ca="1" si="80"/>
        <v/>
      </c>
      <c r="Y119" s="73" t="str">
        <f>IFERROR(ABS(LEFT(PEBRUARI!AA119,FIND("/",PEBRUARI!AA119)-1)),"")</f>
        <v/>
      </c>
      <c r="Z119" s="73" t="str">
        <f>IFERROR(ABS(MID(PEBRUARI!AA119,FIND("/",PEBRUARI!AA119)+1,LEN(PEBRUARI!AA119))),"")</f>
        <v/>
      </c>
      <c r="AA119" s="72" t="str">
        <f t="shared" si="81"/>
        <v/>
      </c>
      <c r="AB119" s="72" t="str">
        <f t="shared" ca="1" si="82"/>
        <v/>
      </c>
      <c r="AC119" s="72" t="str">
        <f>IF(PEBRUARI!AB119="","",IF(PEBRUARI!AB119&lt;181,"NORMAL",IF(PEBRUARI!AB119&lt;201,"Pre DM", "DM")))</f>
        <v/>
      </c>
      <c r="AD119" s="72" t="str">
        <f t="shared" ca="1" si="83"/>
        <v/>
      </c>
      <c r="AF119" s="71" t="str">
        <f ca="1">IFERROR(DATEDIF(MARET!I119,MARET!D119,"Y"),"")</f>
        <v/>
      </c>
      <c r="AG119" s="71" t="str">
        <f ca="1">IFERROR(DATEDIF(MARET!I119,MARET!D119,"YM"),"")</f>
        <v/>
      </c>
      <c r="AH119" s="72" t="str">
        <f t="shared" ca="1" si="84"/>
        <v/>
      </c>
      <c r="AI119" s="72" t="str">
        <f ca="1">AH119&amp;MARET!K119</f>
        <v/>
      </c>
      <c r="AJ119" s="72" t="str">
        <f>IF(MARET!Y119="","",IF(MARET!Y119&lt;18.5,"Kurus",IF(MARET!Y119&lt;25,"Normal",IF(MARET!Y119&lt;30,"Overweight (Risiko)",IF(MARET!Y119&lt;35,"Obesitas I","Obesitas II")))))</f>
        <v/>
      </c>
      <c r="AK119" s="72" t="str">
        <f t="shared" ca="1" si="85"/>
        <v/>
      </c>
      <c r="AL119" s="72" t="str">
        <f>IF(MARET!Z119="","",IF(AND(MARET!K119="L",MARET!Z119&lt;90),"Normal / Aman",IF(AND(MARET!K119="L",MARET!Z119&gt;=90,MARET!Z119&lt;=100),"Risiko Tinggi",IF(AND(MARET!K119="L",MARET!Z119&gt;100),"Obesitas (Sangat Berisiko)",IF(AND(MARET!K119="P",MARET!Z119&lt;80),"Normal / Aman",IF(AND(MARET!K119="P",MARET!Z119&gt;=80,MARET!Z119&lt;=95),"Risiko Tinggi",IF(AND(MARET!K119="P",MARET!Z119&gt;95),"Obesitas (Sangat Berisiko)","")))))))</f>
        <v/>
      </c>
      <c r="AM119" s="72" t="str">
        <f t="shared" ca="1" si="86"/>
        <v/>
      </c>
      <c r="AN119" s="73" t="str">
        <f>IFERROR(ABS(LEFT(MARET!AA119,FIND("/",MARET!AA119)-1)),"")</f>
        <v/>
      </c>
      <c r="AO119" s="73" t="str">
        <f>IFERROR(ABS(MID(MARET!AA119,FIND("/",MARET!AA119)+1,LEN(MARET!AA119))),"")</f>
        <v/>
      </c>
      <c r="AP119" s="72" t="str">
        <f t="shared" si="87"/>
        <v/>
      </c>
      <c r="AQ119" s="72" t="str">
        <f t="shared" ca="1" si="88"/>
        <v/>
      </c>
      <c r="AR119" s="72" t="str">
        <f>IF(MARET!AB119="","",IF(MARET!AB119&lt;181,"NORMAL",IF(MARET!AB119&lt;201,"Pre DM", "DM")))</f>
        <v/>
      </c>
      <c r="AS119" s="72" t="str">
        <f t="shared" ca="1" si="89"/>
        <v/>
      </c>
      <c r="AU119" s="71" t="str">
        <f ca="1">IFERROR(DATEDIF(APRIL!I119,APRIL!D119,"Y"),"")</f>
        <v/>
      </c>
      <c r="AV119" s="71" t="str">
        <f ca="1">IFERROR(DATEDIF(APRIL!I119,APRIL!D119,"YM"),"")</f>
        <v/>
      </c>
      <c r="AW119" s="72" t="str">
        <f t="shared" ca="1" si="90"/>
        <v/>
      </c>
      <c r="AX119" s="72" t="str">
        <f ca="1">AW119&amp;APRIL!K119</f>
        <v/>
      </c>
      <c r="AY119" s="72" t="str">
        <f>IF(APRIL!Y119="","",IF(APRIL!Y119&lt;18.5,"Kurus",IF(APRIL!Y119&lt;25,"Normal",IF(APRIL!Y119&lt;30,"Overweight (Risiko)",IF(APRIL!Y119&lt;35,"Obesitas I","Obesitas II")))))</f>
        <v/>
      </c>
      <c r="AZ119" s="72" t="str">
        <f t="shared" ca="1" si="91"/>
        <v/>
      </c>
      <c r="BA119" s="72" t="str">
        <f>IF(APRIL!Z119="","",IF(AND(APRIL!K119="L",APRIL!Z119&lt;90),"Normal / Aman",IF(AND(APRIL!K119="L",APRIL!Z119&gt;=90,APRIL!Z119&lt;=100),"Risiko Tinggi",IF(AND(APRIL!K119="L",APRIL!Z119&gt;100),"Obesitas (Sangat Berisiko)",IF(AND(APRIL!K119="P",APRIL!Z119&lt;80),"Normal / Aman",IF(AND(APRIL!K119="P",APRIL!Z119&gt;=80,APRIL!Z119&lt;=95),"Risiko Tinggi",IF(AND(APRIL!K119="P",APRIL!Z119&gt;95),"Obesitas (Sangat Berisiko)","")))))))</f>
        <v/>
      </c>
      <c r="BB119" s="72" t="str">
        <f t="shared" ca="1" si="92"/>
        <v/>
      </c>
      <c r="BC119" s="73" t="str">
        <f>IFERROR(ABS(LEFT(APRIL!AA119,FIND("/",APRIL!AA119)-1)),"")</f>
        <v/>
      </c>
      <c r="BD119" s="73" t="str">
        <f>IFERROR(ABS(MID(APRIL!AA119,FIND("/",APRIL!AA119)+1,LEN(APRIL!AA119))),"")</f>
        <v/>
      </c>
      <c r="BE119" s="72" t="str">
        <f t="shared" si="93"/>
        <v/>
      </c>
      <c r="BF119" s="72" t="str">
        <f t="shared" ca="1" si="94"/>
        <v/>
      </c>
      <c r="BG119" s="72" t="str">
        <f>IF(APRIL!AB119="","",IF(APRIL!AB119&lt;181,"NORMAL",IF(APRIL!AB119&lt;201,"Pre DM", "DM")))</f>
        <v/>
      </c>
      <c r="BH119" s="72" t="str">
        <f t="shared" ca="1" si="95"/>
        <v/>
      </c>
      <c r="BJ119" s="71" t="str">
        <f ca="1">IFERROR(DATEDIF(MEI!I119,MEI!D119,"Y"),"")</f>
        <v/>
      </c>
      <c r="BK119" s="71" t="str">
        <f ca="1">IFERROR(DATEDIF(MEI!I119,MEI!D119,"YM"),"")</f>
        <v/>
      </c>
      <c r="BL119" s="72" t="str">
        <f t="shared" ca="1" si="96"/>
        <v/>
      </c>
      <c r="BM119" s="72" t="str">
        <f ca="1">BL119&amp;MEI!K119</f>
        <v/>
      </c>
      <c r="BN119" s="72" t="str">
        <f>IF(MEI!Y119="","",IF(MEI!Y119&lt;18.5,"Kurus",IF(MEI!Y119&lt;25,"Normal",IF(MEI!Y119&lt;30,"Overweight (Risiko)",IF(MEI!Y119&lt;35,"Obesitas I","Obesitas II")))))</f>
        <v/>
      </c>
      <c r="BO119" s="72" t="str">
        <f t="shared" ca="1" si="97"/>
        <v/>
      </c>
      <c r="BP119" s="72" t="str">
        <f>IF(MEI!Z119="","",IF(AND(MEI!K119="L",MEI!Z119&lt;90),"Normal / Aman",IF(AND(MEI!K119="L",MEI!Z119&gt;=90,MEI!Z119&lt;=100),"Risiko Tinggi",IF(AND(MEI!K119="L",MEI!Z119&gt;100),"Obesitas (Sangat Berisiko)",IF(AND(MEI!K119="P",MEI!Z119&lt;80),"Normal / Aman",IF(AND(MEI!K119="P",MEI!Z119&gt;=80,MEI!Z119&lt;=95),"Risiko Tinggi",IF(AND(MEI!K119="P",MEI!Z119&gt;95),"Obesitas (Sangat Berisiko)","")))))))</f>
        <v/>
      </c>
      <c r="BQ119" s="72" t="str">
        <f t="shared" ca="1" si="98"/>
        <v/>
      </c>
      <c r="BR119" s="73" t="str">
        <f>IFERROR(ABS(LEFT(MEI!AA119,FIND("/",MEI!AA119)-1)),"")</f>
        <v/>
      </c>
      <c r="BS119" s="73" t="str">
        <f>IFERROR(ABS(MID(MEI!AA119,FIND("/",MEI!AA119)+1,LEN(MEI!AA119))),"")</f>
        <v/>
      </c>
      <c r="BT119" s="72" t="str">
        <f t="shared" si="99"/>
        <v/>
      </c>
      <c r="BU119" s="72" t="str">
        <f t="shared" ca="1" si="100"/>
        <v/>
      </c>
      <c r="BV119" s="72" t="str">
        <f>IF(MEI!AB119="","",IF(MEI!AB119&lt;181,"NORMAL",IF(MEI!AB119&lt;201,"Pre DM", "DM")))</f>
        <v/>
      </c>
      <c r="BW119" s="72" t="str">
        <f t="shared" ca="1" si="101"/>
        <v/>
      </c>
      <c r="BY119" s="71" t="str">
        <f ca="1">IFERROR(DATEDIF(JUNI!I119,JUNI!D119,"Y"),"")</f>
        <v/>
      </c>
      <c r="BZ119" s="71" t="str">
        <f ca="1">IFERROR(DATEDIF(JUNI!I119,JUNI!D119,"YM"),"")</f>
        <v/>
      </c>
      <c r="CA119" s="72" t="str">
        <f t="shared" ca="1" si="102"/>
        <v/>
      </c>
      <c r="CB119" s="72" t="str">
        <f ca="1">CA119&amp;JUNI!K119</f>
        <v/>
      </c>
      <c r="CC119" s="72" t="str">
        <f>IF(JUNI!Y119="","",IF(JUNI!Y119&lt;18.5,"Kurus",IF(JUNI!Y119&lt;25,"Normal",IF(JUNI!Y119&lt;30,"Overweight (Risiko)",IF(JUNI!Y119&lt;35,"Obesitas I","Obesitas II")))))</f>
        <v/>
      </c>
      <c r="CD119" s="72" t="str">
        <f t="shared" ca="1" si="103"/>
        <v/>
      </c>
      <c r="CE119" s="72" t="str">
        <f>IF(JUNI!Z119="","",IF(AND(JUNI!K119="L",JUNI!Z119&lt;90),"Normal / Aman",IF(AND(JUNI!K119="L",JUNI!Z119&gt;=90,JUNI!Z119&lt;=100),"Risiko Tinggi",IF(AND(JUNI!K119="L",JUNI!Z119&gt;100),"Obesitas (Sangat Berisiko)",IF(AND(JUNI!K119="P",JUNI!Z119&lt;80),"Normal / Aman",IF(AND(JUNI!K119="P",JUNI!Z119&gt;=80,JUNI!Z119&lt;=95),"Risiko Tinggi",IF(AND(JUNI!K119="P",JUNI!Z119&gt;95),"Obesitas (Sangat Berisiko)","")))))))</f>
        <v/>
      </c>
      <c r="CF119" s="72" t="str">
        <f t="shared" ca="1" si="104"/>
        <v/>
      </c>
      <c r="CG119" s="73" t="str">
        <f>IFERROR(ABS(LEFT(JUNI!AA119,FIND("/",JUNI!AA119)-1)),"")</f>
        <v/>
      </c>
      <c r="CH119" s="73" t="str">
        <f>IFERROR(ABS(MID(JUNI!AA119,FIND("/",JUNI!AA119)+1,LEN(JUNI!AA119))),"")</f>
        <v/>
      </c>
      <c r="CI119" s="72" t="str">
        <f t="shared" si="105"/>
        <v/>
      </c>
      <c r="CJ119" s="72" t="str">
        <f t="shared" ca="1" si="106"/>
        <v/>
      </c>
      <c r="CK119" s="72" t="str">
        <f>IF(JUNI!AB119="","",IF(JUNI!AB119&lt;181,"NORMAL",IF(JUNI!AB119&lt;201,"Pre DM", "DM")))</f>
        <v/>
      </c>
      <c r="CL119" s="72" t="str">
        <f t="shared" ca="1" si="107"/>
        <v/>
      </c>
      <c r="CN119" s="71" t="str">
        <f ca="1">IFERROR(DATEDIF(JULI!I119,JULI!D119,"Y"),"")</f>
        <v/>
      </c>
      <c r="CO119" s="71" t="str">
        <f ca="1">IFERROR(DATEDIF(JULI!I119,JULI!D119,"YM"),"")</f>
        <v/>
      </c>
      <c r="CP119" s="72" t="str">
        <f t="shared" ca="1" si="108"/>
        <v/>
      </c>
      <c r="CQ119" s="72" t="str">
        <f ca="1">CP119&amp;JULI!K119</f>
        <v/>
      </c>
      <c r="CR119" s="72" t="str">
        <f>IF(JULI!Y119="","",IF(JULI!Y119&lt;18.5,"Kurus",IF(JULI!Y119&lt;25,"Normal",IF(JULI!Y119&lt;30,"Overweight (Risiko)",IF(JULI!Y119&lt;35,"Obesitas I","Obesitas II")))))</f>
        <v/>
      </c>
      <c r="CS119" s="72" t="str">
        <f t="shared" ca="1" si="109"/>
        <v/>
      </c>
      <c r="CT119" s="72" t="str">
        <f>IF(JULI!Z119="","",IF(AND(JULI!K119="L",JULI!Z119&lt;90),"Normal / Aman",IF(AND(JULI!K119="L",JULI!Z119&gt;=90,JULI!Z119&lt;=100),"Risiko Tinggi",IF(AND(JULI!K119="L",JULI!Z119&gt;100),"Obesitas (Sangat Berisiko)",IF(AND(JULI!K119="P",JULI!Z119&lt;80),"Normal / Aman",IF(AND(JULI!K119="P",JULI!Z119&gt;=80,JULI!Z119&lt;=95),"Risiko Tinggi",IF(AND(JULI!K119="P",JULI!Z119&gt;95),"Obesitas (Sangat Berisiko)","")))))))</f>
        <v/>
      </c>
      <c r="CU119" s="72" t="str">
        <f t="shared" ca="1" si="110"/>
        <v/>
      </c>
      <c r="CV119" s="73" t="str">
        <f>IFERROR(ABS(LEFT(JULI!AA119,FIND("/",JULI!AA119)-1)),"")</f>
        <v/>
      </c>
      <c r="CW119" s="73" t="str">
        <f>IFERROR(ABS(MID(JULI!AA119,FIND("/",JULI!AA119)+1,LEN(JULI!AA119))),"")</f>
        <v/>
      </c>
      <c r="CX119" s="72" t="str">
        <f t="shared" si="111"/>
        <v/>
      </c>
      <c r="CY119" s="72" t="str">
        <f t="shared" ca="1" si="112"/>
        <v/>
      </c>
      <c r="CZ119" s="72" t="str">
        <f>IF(JULI!AB119="","",IF(JULI!AB119&lt;181,"NORMAL",IF(JULI!AB119&lt;201,"Pre DM", "DM")))</f>
        <v/>
      </c>
      <c r="DA119" s="72" t="str">
        <f t="shared" ca="1" si="113"/>
        <v/>
      </c>
      <c r="DC119" s="71" t="str">
        <f ca="1">IFERROR(DATEDIF(AGUSTUS!I119,AGUSTUS!D119,"Y"),"")</f>
        <v/>
      </c>
      <c r="DD119" s="71" t="str">
        <f ca="1">IFERROR(DATEDIF(AGUSTUS!I119,AGUSTUS!D119,"YM"),"")</f>
        <v/>
      </c>
      <c r="DE119" s="72" t="str">
        <f t="shared" ca="1" si="114"/>
        <v/>
      </c>
      <c r="DF119" s="72" t="str">
        <f ca="1">DE119&amp;AGUSTUS!K119</f>
        <v/>
      </c>
      <c r="DG119" s="72" t="str">
        <f>IF(AGUSTUS!Y119="","",IF(AGUSTUS!Y119&lt;18.5,"Kurus",IF(AGUSTUS!Y119&lt;25,"Normal",IF(AGUSTUS!Y119&lt;30,"Overweight (Risiko)",IF(AGUSTUS!Y119&lt;35,"Obesitas I","Obesitas II")))))</f>
        <v/>
      </c>
      <c r="DH119" s="72" t="str">
        <f t="shared" ca="1" si="115"/>
        <v/>
      </c>
      <c r="DI119" s="72" t="str">
        <f>IF(AGUSTUS!Z119="","",IF(AND(AGUSTUS!K119="L",AGUSTUS!Z119&lt;90),"Normal / Aman",IF(AND(AGUSTUS!K119="L",AGUSTUS!Z119&gt;=90,AGUSTUS!Z119&lt;=100),"Risiko Tinggi",IF(AND(AGUSTUS!K119="L",AGUSTUS!Z119&gt;100),"Obesitas (Sangat Berisiko)",IF(AND(AGUSTUS!K119="P",AGUSTUS!Z119&lt;80),"Normal / Aman",IF(AND(AGUSTUS!K119="P",AGUSTUS!Z119&gt;=80,AGUSTUS!Z119&lt;=95),"Risiko Tinggi",IF(AND(AGUSTUS!K119="P",AGUSTUS!Z119&gt;95),"Obesitas (Sangat Berisiko)","")))))))</f>
        <v/>
      </c>
      <c r="DJ119" s="72" t="str">
        <f t="shared" ca="1" si="116"/>
        <v/>
      </c>
      <c r="DK119" s="73" t="str">
        <f>IFERROR(ABS(LEFT(AGUSTUS!AA119,FIND("/",AGUSTUS!AA119)-1)),"")</f>
        <v/>
      </c>
      <c r="DL119" s="73" t="str">
        <f>IFERROR(ABS(MID(AGUSTUS!AA119,FIND("/",AGUSTUS!AA119)+1,LEN(AGUSTUS!AA119))),"")</f>
        <v/>
      </c>
      <c r="DM119" s="72" t="str">
        <f t="shared" si="117"/>
        <v/>
      </c>
      <c r="DN119" s="72" t="str">
        <f t="shared" ca="1" si="118"/>
        <v/>
      </c>
      <c r="DO119" s="72" t="str">
        <f>IF(AGUSTUS!AB119="","",IF(AGUSTUS!AB119&lt;181,"NORMAL",IF(AGUSTUS!AB119&lt;201,"Pre DM", "DM")))</f>
        <v/>
      </c>
      <c r="DP119" s="72" t="str">
        <f t="shared" ca="1" si="119"/>
        <v/>
      </c>
      <c r="DR119" s="71" t="str">
        <f ca="1">IFERROR(DATEDIF(SEPTEMBER!I119,SEPTEMBER!D119,"Y"),"")</f>
        <v/>
      </c>
      <c r="DS119" s="71" t="str">
        <f ca="1">IFERROR(DATEDIF(SEPTEMBER!I119,SEPTEMBER!D119,"YM"),"")</f>
        <v/>
      </c>
      <c r="DT119" s="72" t="str">
        <f t="shared" ca="1" si="120"/>
        <v/>
      </c>
      <c r="DU119" s="72" t="str">
        <f ca="1">DT119&amp;SEPTEMBER!K119</f>
        <v/>
      </c>
      <c r="DV119" s="72" t="str">
        <f>IF(SEPTEMBER!Y119="","",IF(SEPTEMBER!Y119&lt;18.5,"Kurus",IF(SEPTEMBER!Y119&lt;25,"Normal",IF(SEPTEMBER!Y119&lt;30,"Overweight (Risiko)",IF(SEPTEMBER!Y119&lt;35,"Obesitas I","Obesitas II")))))</f>
        <v/>
      </c>
      <c r="DW119" s="72" t="str">
        <f t="shared" ca="1" si="121"/>
        <v/>
      </c>
      <c r="DX119" s="72" t="str">
        <f>IF(SEPTEMBER!Z119="","",IF(AND(SEPTEMBER!K119="L",SEPTEMBER!Z119&lt;90),"Normal / Aman",IF(AND(SEPTEMBER!K119="L",SEPTEMBER!Z119&gt;=90,SEPTEMBER!Z119&lt;=100),"Risiko Tinggi",IF(AND(SEPTEMBER!K119="L",SEPTEMBER!Z119&gt;100),"Obesitas (Sangat Berisiko)",IF(AND(SEPTEMBER!K119="P",SEPTEMBER!Z119&lt;80),"Normal / Aman",IF(AND(SEPTEMBER!K119="P",SEPTEMBER!Z119&gt;=80,SEPTEMBER!Z119&lt;=95),"Risiko Tinggi",IF(AND(SEPTEMBER!K119="P",SEPTEMBER!Z119&gt;95),"Obesitas (Sangat Berisiko)","")))))))</f>
        <v/>
      </c>
      <c r="DY119" s="72" t="str">
        <f t="shared" ca="1" si="122"/>
        <v/>
      </c>
      <c r="DZ119" s="73" t="str">
        <f>IFERROR(ABS(LEFT(SEPTEMBER!AA119,FIND("/",SEPTEMBER!AA119)-1)),"")</f>
        <v/>
      </c>
      <c r="EA119" s="73" t="str">
        <f>IFERROR(ABS(MID(SEPTEMBER!AA119,FIND("/",SEPTEMBER!AA119)+1,LEN(SEPTEMBER!AA119))),"")</f>
        <v/>
      </c>
      <c r="EB119" s="72" t="str">
        <f t="shared" si="123"/>
        <v/>
      </c>
      <c r="EC119" s="72" t="str">
        <f t="shared" ca="1" si="124"/>
        <v/>
      </c>
      <c r="ED119" s="72" t="str">
        <f>IF(SEPTEMBER!AB119="","",IF(SEPTEMBER!AB119&lt;181,"NORMAL",IF(SEPTEMBER!AB119&lt;201,"Pre DM", "DM")))</f>
        <v/>
      </c>
      <c r="EE119" s="72" t="str">
        <f t="shared" ca="1" si="125"/>
        <v/>
      </c>
      <c r="EG119" s="71" t="str">
        <f ca="1">IFERROR(DATEDIF(OKTOBER!I119,OKTOBER!D119,"Y"),"")</f>
        <v/>
      </c>
      <c r="EH119" s="71" t="str">
        <f ca="1">IFERROR(DATEDIF(OKTOBER!I119,OKTOBER!D119,"YM"),"")</f>
        <v/>
      </c>
      <c r="EI119" s="72" t="str">
        <f t="shared" ca="1" si="126"/>
        <v/>
      </c>
      <c r="EJ119" s="72" t="str">
        <f ca="1">EI119&amp;OKTOBER!K119</f>
        <v/>
      </c>
      <c r="EK119" s="72" t="str">
        <f>IF(OKTOBER!Y119="","",IF(OKTOBER!Y119&lt;18.5,"Kurus",IF(OKTOBER!Y119&lt;25,"Normal",IF(OKTOBER!Y119&lt;30,"Overweight (Risiko)",IF(OKTOBER!Y119&lt;35,"Obesitas I","Obesitas II")))))</f>
        <v/>
      </c>
      <c r="EL119" s="72" t="str">
        <f t="shared" ca="1" si="127"/>
        <v/>
      </c>
      <c r="EM119" s="72" t="str">
        <f>IF(OKTOBER!Z119="","",IF(AND(OKTOBER!K119="L",OKTOBER!Z119&lt;90),"Normal / Aman",IF(AND(OKTOBER!K119="L",OKTOBER!Z119&gt;=90,OKTOBER!Z119&lt;=100),"Risiko Tinggi",IF(AND(OKTOBER!K119="L",OKTOBER!Z119&gt;100),"Obesitas (Sangat Berisiko)",IF(AND(OKTOBER!K119="P",OKTOBER!Z119&lt;80),"Normal / Aman",IF(AND(OKTOBER!K119="P",OKTOBER!Z119&gt;=80,OKTOBER!Z119&lt;=95),"Risiko Tinggi",IF(AND(OKTOBER!K119="P",OKTOBER!Z119&gt;95),"Obesitas (Sangat Berisiko)","")))))))</f>
        <v/>
      </c>
      <c r="EN119" s="72" t="str">
        <f t="shared" ca="1" si="128"/>
        <v/>
      </c>
      <c r="EO119" s="73" t="str">
        <f>IFERROR(ABS(LEFT(OKTOBER!AA119,FIND("/",OKTOBER!AA119)-1)),"")</f>
        <v/>
      </c>
      <c r="EP119" s="73" t="str">
        <f>IFERROR(ABS(MID(OKTOBER!AA119,FIND("/",OKTOBER!AA119)+1,LEN(OKTOBER!AA119))),"")</f>
        <v/>
      </c>
      <c r="EQ119" s="72" t="str">
        <f t="shared" si="129"/>
        <v/>
      </c>
      <c r="ER119" s="72" t="str">
        <f t="shared" ca="1" si="130"/>
        <v/>
      </c>
      <c r="ES119" s="72" t="str">
        <f>IF(OKTOBER!AB119="","",IF(OKTOBER!AB119&lt;181,"NORMAL",IF(OKTOBER!AB119&lt;201,"Pre DM", "DM")))</f>
        <v/>
      </c>
      <c r="ET119" s="72" t="str">
        <f t="shared" ca="1" si="131"/>
        <v/>
      </c>
      <c r="EV119" s="71" t="str">
        <f ca="1">IFERROR(DATEDIF(NOPEMBER!I119,NOPEMBER!D119,"Y"),"")</f>
        <v/>
      </c>
      <c r="EW119" s="71" t="str">
        <f ca="1">IFERROR(DATEDIF(NOPEMBER!I119,NOPEMBER!D119,"YM"),"")</f>
        <v/>
      </c>
      <c r="EX119" s="72" t="str">
        <f t="shared" ca="1" si="132"/>
        <v/>
      </c>
      <c r="EY119" s="72" t="str">
        <f ca="1">EX119&amp;NOPEMBER!K119</f>
        <v/>
      </c>
      <c r="EZ119" s="72" t="str">
        <f>IF(NOPEMBER!Y119="","",IF(NOPEMBER!Y119&lt;18.5,"Kurus",IF(NOPEMBER!Y119&lt;25,"Normal",IF(NOPEMBER!Y119&lt;30,"Overweight (Risiko)",IF(NOPEMBER!Y119&lt;35,"Obesitas I","Obesitas II")))))</f>
        <v/>
      </c>
      <c r="FA119" s="72" t="str">
        <f t="shared" ca="1" si="133"/>
        <v/>
      </c>
      <c r="FB119" s="72" t="str">
        <f>IF(NOPEMBER!Z119="","",IF(AND(NOPEMBER!K119="L",NOPEMBER!Z119&lt;90),"Normal / Aman",IF(AND(NOPEMBER!K119="L",NOPEMBER!Z119&gt;=90,NOPEMBER!Z119&lt;=100),"Risiko Tinggi",IF(AND(NOPEMBER!K119="L",NOPEMBER!Z119&gt;100),"Obesitas (Sangat Berisiko)",IF(AND(NOPEMBER!K119="P",NOPEMBER!Z119&lt;80),"Normal / Aman",IF(AND(NOPEMBER!K119="P",NOPEMBER!Z119&gt;=80,NOPEMBER!Z119&lt;=95),"Risiko Tinggi",IF(AND(NOPEMBER!K119="P",NOPEMBER!Z119&gt;95),"Obesitas (Sangat Berisiko)","")))))))</f>
        <v/>
      </c>
      <c r="FC119" s="72" t="str">
        <f t="shared" ca="1" si="134"/>
        <v/>
      </c>
      <c r="FD119" s="73" t="str">
        <f>IFERROR(ABS(LEFT(NOPEMBER!AA119,FIND("/",NOPEMBER!AA119)-1)),"")</f>
        <v/>
      </c>
      <c r="FE119" s="73" t="str">
        <f>IFERROR(ABS(MID(NOPEMBER!AA119,FIND("/",NOPEMBER!AA119)+1,LEN(NOPEMBER!AA119))),"")</f>
        <v/>
      </c>
      <c r="FF119" s="72" t="str">
        <f t="shared" si="135"/>
        <v/>
      </c>
      <c r="FG119" s="72" t="str">
        <f t="shared" ca="1" si="136"/>
        <v/>
      </c>
      <c r="FH119" s="72" t="str">
        <f>IF(NOPEMBER!AB119="","",IF(NOPEMBER!AB119&lt;181,"NORMAL",IF(NOPEMBER!AB119&lt;201,"Pre DM", "DM")))</f>
        <v/>
      </c>
      <c r="FI119" s="72" t="str">
        <f t="shared" ca="1" si="137"/>
        <v/>
      </c>
      <c r="FK119" s="71" t="str">
        <f ca="1">IFERROR(DATEDIF(DESEMBER!I119,DESEMBER!D119,"Y"),"")</f>
        <v/>
      </c>
      <c r="FL119" s="71" t="str">
        <f ca="1">IFERROR(DATEDIF(DESEMBER!I119,DESEMBER!D119,"YM"),"")</f>
        <v/>
      </c>
      <c r="FM119" s="72" t="str">
        <f t="shared" ca="1" si="138"/>
        <v/>
      </c>
      <c r="FN119" s="72" t="str">
        <f ca="1">FM119&amp;DESEMBER!K119</f>
        <v/>
      </c>
      <c r="FO119" s="72" t="str">
        <f>IF(DESEMBER!Y119="","",IF(DESEMBER!Y119&lt;18.5,"Kurus",IF(DESEMBER!Y119&lt;25,"Normal",IF(DESEMBER!Y119&lt;30,"Overweight (Risiko)",IF(DESEMBER!Y119&lt;35,"Obesitas I","Obesitas II")))))</f>
        <v/>
      </c>
      <c r="FP119" s="72" t="str">
        <f t="shared" ca="1" si="139"/>
        <v/>
      </c>
      <c r="FQ119" s="72" t="str">
        <f>IF(DESEMBER!Z119="","",IF(AND(DESEMBER!K119="L",DESEMBER!Z119&lt;90),"Normal / Aman",IF(AND(DESEMBER!K119="L",DESEMBER!Z119&gt;=90,DESEMBER!Z119&lt;=100),"Risiko Tinggi",IF(AND(DESEMBER!K119="L",DESEMBER!Z119&gt;100),"Obesitas (Sangat Berisiko)",IF(AND(DESEMBER!K119="P",DESEMBER!Z119&lt;80),"Normal / Aman",IF(AND(DESEMBER!K119="P",DESEMBER!Z119&gt;=80,DESEMBER!Z119&lt;=95),"Risiko Tinggi",IF(AND(DESEMBER!K119="P",DESEMBER!Z119&gt;95),"Obesitas (Sangat Berisiko)","")))))))</f>
        <v/>
      </c>
      <c r="FR119" s="72" t="str">
        <f t="shared" ca="1" si="140"/>
        <v/>
      </c>
      <c r="FS119" s="73" t="str">
        <f>IFERROR(ABS(LEFT(DESEMBER!AA119,FIND("/",DESEMBER!AA119)-1)),"")</f>
        <v/>
      </c>
      <c r="FT119" s="73" t="str">
        <f>IFERROR(ABS(MID(DESEMBER!AA119,FIND("/",DESEMBER!AA119)+1,LEN(DESEMBER!AA119))),"")</f>
        <v/>
      </c>
      <c r="FU119" s="72" t="str">
        <f t="shared" si="141"/>
        <v/>
      </c>
      <c r="FV119" s="72" t="str">
        <f t="shared" ca="1" si="142"/>
        <v/>
      </c>
      <c r="FW119" s="72" t="str">
        <f>IF(DESEMBER!AB119="","",IF(DESEMBER!AB119&lt;181,"NORMAL",IF(DESEMBER!AB119&lt;201,"Pre DM", "DM")))</f>
        <v/>
      </c>
      <c r="FX119" s="72" t="str">
        <f t="shared" ca="1" si="143"/>
        <v/>
      </c>
    </row>
    <row r="120" spans="2:180" x14ac:dyDescent="0.25">
      <c r="B120" s="71" t="str">
        <f ca="1">IFERROR(DATEDIF(JANUARI!I120,JANUARI!D120,"Y"),"")</f>
        <v/>
      </c>
      <c r="C120" s="71" t="str">
        <f ca="1">IFERROR(DATEDIF(JANUARI!I120,JANUARI!D120,"YM"),"")</f>
        <v/>
      </c>
      <c r="D120" s="72" t="str">
        <f t="shared" ca="1" si="72"/>
        <v/>
      </c>
      <c r="E120" s="72" t="str">
        <f ca="1">D120&amp;JANUARI!K120</f>
        <v/>
      </c>
      <c r="F120" s="72" t="str">
        <f>IF(JANUARI!Y120="","",IF(JANUARI!Y120&lt;18.5,"Kurus",IF(JANUARI!Y120&lt;25,"Normal",IF(JANUARI!Y120&lt;30,"Overweight (Risiko)",IF(JANUARI!Y120&lt;35,"Obesitas I","Obesitas II")))))</f>
        <v/>
      </c>
      <c r="G120" s="72" t="str">
        <f t="shared" ca="1" si="73"/>
        <v/>
      </c>
      <c r="H120" s="72" t="str">
        <f>IF(JANUARI!Z120="","",IF(AND(JANUARI!K120="L",JANUARI!Z120&lt;90),"Normal / Aman",IF(AND(JANUARI!K120="L",JANUARI!Z120&gt;=90,JANUARI!Z120&lt;=100),"Risiko Tinggi",IF(AND(JANUARI!K120="L",JANUARI!Z120&gt;100),"Obesitas (Sangat Berisiko)",IF(AND(JANUARI!K120="P",JANUARI!Z120&lt;80),"Normal / Aman",IF(AND(JANUARI!K120="P",JANUARI!Z120&gt;=80,JANUARI!Z120&lt;=95),"Risiko Tinggi",IF(AND(JANUARI!K120="P",JANUARI!Z120&gt;95),"Obesitas (Sangat Berisiko)","")))))))</f>
        <v/>
      </c>
      <c r="I120" s="72" t="str">
        <f t="shared" ca="1" si="74"/>
        <v/>
      </c>
      <c r="J120" s="73" t="str">
        <f>IFERROR(ABS(LEFT(JANUARI!AA120,FIND("/",JANUARI!AA120)-1)),"")</f>
        <v/>
      </c>
      <c r="K120" s="73" t="str">
        <f>IFERROR(ABS(MID(JANUARI!AA120,FIND("/",JANUARI!AA120)+1,LEN(JANUARI!AA120))),"")</f>
        <v/>
      </c>
      <c r="L120" s="72" t="str">
        <f t="shared" si="75"/>
        <v/>
      </c>
      <c r="M120" s="72" t="str">
        <f t="shared" ca="1" si="76"/>
        <v/>
      </c>
      <c r="N120" s="72" t="str">
        <f>IF(JANUARI!AB120="","",IF(JANUARI!AB120&lt;181,"NORMAL",IF(JANUARI!AB120&lt;201,"Pre DM", "DM")))</f>
        <v/>
      </c>
      <c r="O120" s="72" t="str">
        <f t="shared" ca="1" si="77"/>
        <v/>
      </c>
      <c r="Q120" s="71" t="str">
        <f ca="1">IFERROR(DATEDIF(PEBRUARI!I120,PEBRUARI!D120,"Y"),"")</f>
        <v/>
      </c>
      <c r="R120" s="71" t="str">
        <f ca="1">IFERROR(DATEDIF(PEBRUARI!I120,PEBRUARI!D120,"YM"),"")</f>
        <v/>
      </c>
      <c r="S120" s="72" t="str">
        <f t="shared" ca="1" si="78"/>
        <v/>
      </c>
      <c r="T120" s="72" t="str">
        <f ca="1">S120&amp;PEBRUARI!K120</f>
        <v/>
      </c>
      <c r="U120" s="72" t="str">
        <f>IF(PEBRUARI!Y120="","",IF(PEBRUARI!Y120&lt;18.5,"Kurus",IF(PEBRUARI!Y120&lt;25,"Normal",IF(PEBRUARI!Y120&lt;30,"Overweight (Risiko)",IF(PEBRUARI!Y120&lt;35,"Obesitas I","Obesitas II")))))</f>
        <v/>
      </c>
      <c r="V120" s="72" t="str">
        <f t="shared" ca="1" si="79"/>
        <v/>
      </c>
      <c r="W120" s="72" t="str">
        <f>IF(PEBRUARI!Z120="","",IF(AND(PEBRUARI!K120="L",PEBRUARI!Z120&lt;90),"Normal / Aman",IF(AND(PEBRUARI!K120="L",PEBRUARI!Z120&gt;=90,PEBRUARI!Z120&lt;=100),"Risiko Tinggi",IF(AND(PEBRUARI!K120="L",PEBRUARI!Z120&gt;100),"Obesitas (Sangat Berisiko)",IF(AND(PEBRUARI!K120="P",PEBRUARI!Z120&lt;80),"Normal / Aman",IF(AND(PEBRUARI!K120="P",PEBRUARI!Z120&gt;=80,PEBRUARI!Z120&lt;=95),"Risiko Tinggi",IF(AND(PEBRUARI!K120="P",PEBRUARI!Z120&gt;95),"Obesitas (Sangat Berisiko)","")))))))</f>
        <v/>
      </c>
      <c r="X120" s="72" t="str">
        <f t="shared" ca="1" si="80"/>
        <v/>
      </c>
      <c r="Y120" s="73" t="str">
        <f>IFERROR(ABS(LEFT(PEBRUARI!AA120,FIND("/",PEBRUARI!AA120)-1)),"")</f>
        <v/>
      </c>
      <c r="Z120" s="73" t="str">
        <f>IFERROR(ABS(MID(PEBRUARI!AA120,FIND("/",PEBRUARI!AA120)+1,LEN(PEBRUARI!AA120))),"")</f>
        <v/>
      </c>
      <c r="AA120" s="72" t="str">
        <f t="shared" si="81"/>
        <v/>
      </c>
      <c r="AB120" s="72" t="str">
        <f t="shared" ca="1" si="82"/>
        <v/>
      </c>
      <c r="AC120" s="72" t="str">
        <f>IF(PEBRUARI!AB120="","",IF(PEBRUARI!AB120&lt;181,"NORMAL",IF(PEBRUARI!AB120&lt;201,"Pre DM", "DM")))</f>
        <v/>
      </c>
      <c r="AD120" s="72" t="str">
        <f t="shared" ca="1" si="83"/>
        <v/>
      </c>
      <c r="AF120" s="71" t="str">
        <f ca="1">IFERROR(DATEDIF(MARET!I120,MARET!D120,"Y"),"")</f>
        <v/>
      </c>
      <c r="AG120" s="71" t="str">
        <f ca="1">IFERROR(DATEDIF(MARET!I120,MARET!D120,"YM"),"")</f>
        <v/>
      </c>
      <c r="AH120" s="72" t="str">
        <f t="shared" ca="1" si="84"/>
        <v/>
      </c>
      <c r="AI120" s="72" t="str">
        <f ca="1">AH120&amp;MARET!K120</f>
        <v/>
      </c>
      <c r="AJ120" s="72" t="str">
        <f>IF(MARET!Y120="","",IF(MARET!Y120&lt;18.5,"Kurus",IF(MARET!Y120&lt;25,"Normal",IF(MARET!Y120&lt;30,"Overweight (Risiko)",IF(MARET!Y120&lt;35,"Obesitas I","Obesitas II")))))</f>
        <v/>
      </c>
      <c r="AK120" s="72" t="str">
        <f t="shared" ca="1" si="85"/>
        <v/>
      </c>
      <c r="AL120" s="72" t="str">
        <f>IF(MARET!Z120="","",IF(AND(MARET!K120="L",MARET!Z120&lt;90),"Normal / Aman",IF(AND(MARET!K120="L",MARET!Z120&gt;=90,MARET!Z120&lt;=100),"Risiko Tinggi",IF(AND(MARET!K120="L",MARET!Z120&gt;100),"Obesitas (Sangat Berisiko)",IF(AND(MARET!K120="P",MARET!Z120&lt;80),"Normal / Aman",IF(AND(MARET!K120="P",MARET!Z120&gt;=80,MARET!Z120&lt;=95),"Risiko Tinggi",IF(AND(MARET!K120="P",MARET!Z120&gt;95),"Obesitas (Sangat Berisiko)","")))))))</f>
        <v/>
      </c>
      <c r="AM120" s="72" t="str">
        <f t="shared" ca="1" si="86"/>
        <v/>
      </c>
      <c r="AN120" s="73" t="str">
        <f>IFERROR(ABS(LEFT(MARET!AA120,FIND("/",MARET!AA120)-1)),"")</f>
        <v/>
      </c>
      <c r="AO120" s="73" t="str">
        <f>IFERROR(ABS(MID(MARET!AA120,FIND("/",MARET!AA120)+1,LEN(MARET!AA120))),"")</f>
        <v/>
      </c>
      <c r="AP120" s="72" t="str">
        <f t="shared" si="87"/>
        <v/>
      </c>
      <c r="AQ120" s="72" t="str">
        <f t="shared" ca="1" si="88"/>
        <v/>
      </c>
      <c r="AR120" s="72" t="str">
        <f>IF(MARET!AB120="","",IF(MARET!AB120&lt;181,"NORMAL",IF(MARET!AB120&lt;201,"Pre DM", "DM")))</f>
        <v/>
      </c>
      <c r="AS120" s="72" t="str">
        <f t="shared" ca="1" si="89"/>
        <v/>
      </c>
      <c r="AU120" s="71" t="str">
        <f ca="1">IFERROR(DATEDIF(APRIL!I120,APRIL!D120,"Y"),"")</f>
        <v/>
      </c>
      <c r="AV120" s="71" t="str">
        <f ca="1">IFERROR(DATEDIF(APRIL!I120,APRIL!D120,"YM"),"")</f>
        <v/>
      </c>
      <c r="AW120" s="72" t="str">
        <f t="shared" ca="1" si="90"/>
        <v/>
      </c>
      <c r="AX120" s="72" t="str">
        <f ca="1">AW120&amp;APRIL!K120</f>
        <v/>
      </c>
      <c r="AY120" s="72" t="str">
        <f>IF(APRIL!Y120="","",IF(APRIL!Y120&lt;18.5,"Kurus",IF(APRIL!Y120&lt;25,"Normal",IF(APRIL!Y120&lt;30,"Overweight (Risiko)",IF(APRIL!Y120&lt;35,"Obesitas I","Obesitas II")))))</f>
        <v/>
      </c>
      <c r="AZ120" s="72" t="str">
        <f t="shared" ca="1" si="91"/>
        <v/>
      </c>
      <c r="BA120" s="72" t="str">
        <f>IF(APRIL!Z120="","",IF(AND(APRIL!K120="L",APRIL!Z120&lt;90),"Normal / Aman",IF(AND(APRIL!K120="L",APRIL!Z120&gt;=90,APRIL!Z120&lt;=100),"Risiko Tinggi",IF(AND(APRIL!K120="L",APRIL!Z120&gt;100),"Obesitas (Sangat Berisiko)",IF(AND(APRIL!K120="P",APRIL!Z120&lt;80),"Normal / Aman",IF(AND(APRIL!K120="P",APRIL!Z120&gt;=80,APRIL!Z120&lt;=95),"Risiko Tinggi",IF(AND(APRIL!K120="P",APRIL!Z120&gt;95),"Obesitas (Sangat Berisiko)","")))))))</f>
        <v/>
      </c>
      <c r="BB120" s="72" t="str">
        <f t="shared" ca="1" si="92"/>
        <v/>
      </c>
      <c r="BC120" s="73" t="str">
        <f>IFERROR(ABS(LEFT(APRIL!AA120,FIND("/",APRIL!AA120)-1)),"")</f>
        <v/>
      </c>
      <c r="BD120" s="73" t="str">
        <f>IFERROR(ABS(MID(APRIL!AA120,FIND("/",APRIL!AA120)+1,LEN(APRIL!AA120))),"")</f>
        <v/>
      </c>
      <c r="BE120" s="72" t="str">
        <f t="shared" si="93"/>
        <v/>
      </c>
      <c r="BF120" s="72" t="str">
        <f t="shared" ca="1" si="94"/>
        <v/>
      </c>
      <c r="BG120" s="72" t="str">
        <f>IF(APRIL!AB120="","",IF(APRIL!AB120&lt;181,"NORMAL",IF(APRIL!AB120&lt;201,"Pre DM", "DM")))</f>
        <v/>
      </c>
      <c r="BH120" s="72" t="str">
        <f t="shared" ca="1" si="95"/>
        <v/>
      </c>
      <c r="BJ120" s="71" t="str">
        <f ca="1">IFERROR(DATEDIF(MEI!I120,MEI!D120,"Y"),"")</f>
        <v/>
      </c>
      <c r="BK120" s="71" t="str">
        <f ca="1">IFERROR(DATEDIF(MEI!I120,MEI!D120,"YM"),"")</f>
        <v/>
      </c>
      <c r="BL120" s="72" t="str">
        <f t="shared" ca="1" si="96"/>
        <v/>
      </c>
      <c r="BM120" s="72" t="str">
        <f ca="1">BL120&amp;MEI!K120</f>
        <v/>
      </c>
      <c r="BN120" s="72" t="str">
        <f>IF(MEI!Y120="","",IF(MEI!Y120&lt;18.5,"Kurus",IF(MEI!Y120&lt;25,"Normal",IF(MEI!Y120&lt;30,"Overweight (Risiko)",IF(MEI!Y120&lt;35,"Obesitas I","Obesitas II")))))</f>
        <v/>
      </c>
      <c r="BO120" s="72" t="str">
        <f t="shared" ca="1" si="97"/>
        <v/>
      </c>
      <c r="BP120" s="72" t="str">
        <f>IF(MEI!Z120="","",IF(AND(MEI!K120="L",MEI!Z120&lt;90),"Normal / Aman",IF(AND(MEI!K120="L",MEI!Z120&gt;=90,MEI!Z120&lt;=100),"Risiko Tinggi",IF(AND(MEI!K120="L",MEI!Z120&gt;100),"Obesitas (Sangat Berisiko)",IF(AND(MEI!K120="P",MEI!Z120&lt;80),"Normal / Aman",IF(AND(MEI!K120="P",MEI!Z120&gt;=80,MEI!Z120&lt;=95),"Risiko Tinggi",IF(AND(MEI!K120="P",MEI!Z120&gt;95),"Obesitas (Sangat Berisiko)","")))))))</f>
        <v/>
      </c>
      <c r="BQ120" s="72" t="str">
        <f t="shared" ca="1" si="98"/>
        <v/>
      </c>
      <c r="BR120" s="73" t="str">
        <f>IFERROR(ABS(LEFT(MEI!AA120,FIND("/",MEI!AA120)-1)),"")</f>
        <v/>
      </c>
      <c r="BS120" s="73" t="str">
        <f>IFERROR(ABS(MID(MEI!AA120,FIND("/",MEI!AA120)+1,LEN(MEI!AA120))),"")</f>
        <v/>
      </c>
      <c r="BT120" s="72" t="str">
        <f t="shared" si="99"/>
        <v/>
      </c>
      <c r="BU120" s="72" t="str">
        <f t="shared" ca="1" si="100"/>
        <v/>
      </c>
      <c r="BV120" s="72" t="str">
        <f>IF(MEI!AB120="","",IF(MEI!AB120&lt;181,"NORMAL",IF(MEI!AB120&lt;201,"Pre DM", "DM")))</f>
        <v/>
      </c>
      <c r="BW120" s="72" t="str">
        <f t="shared" ca="1" si="101"/>
        <v/>
      </c>
      <c r="BY120" s="71" t="str">
        <f ca="1">IFERROR(DATEDIF(JUNI!I120,JUNI!D120,"Y"),"")</f>
        <v/>
      </c>
      <c r="BZ120" s="71" t="str">
        <f ca="1">IFERROR(DATEDIF(JUNI!I120,JUNI!D120,"YM"),"")</f>
        <v/>
      </c>
      <c r="CA120" s="72" t="str">
        <f t="shared" ca="1" si="102"/>
        <v/>
      </c>
      <c r="CB120" s="72" t="str">
        <f ca="1">CA120&amp;JUNI!K120</f>
        <v/>
      </c>
      <c r="CC120" s="72" t="str">
        <f>IF(JUNI!Y120="","",IF(JUNI!Y120&lt;18.5,"Kurus",IF(JUNI!Y120&lt;25,"Normal",IF(JUNI!Y120&lt;30,"Overweight (Risiko)",IF(JUNI!Y120&lt;35,"Obesitas I","Obesitas II")))))</f>
        <v/>
      </c>
      <c r="CD120" s="72" t="str">
        <f t="shared" ca="1" si="103"/>
        <v/>
      </c>
      <c r="CE120" s="72" t="str">
        <f>IF(JUNI!Z120="","",IF(AND(JUNI!K120="L",JUNI!Z120&lt;90),"Normal / Aman",IF(AND(JUNI!K120="L",JUNI!Z120&gt;=90,JUNI!Z120&lt;=100),"Risiko Tinggi",IF(AND(JUNI!K120="L",JUNI!Z120&gt;100),"Obesitas (Sangat Berisiko)",IF(AND(JUNI!K120="P",JUNI!Z120&lt;80),"Normal / Aman",IF(AND(JUNI!K120="P",JUNI!Z120&gt;=80,JUNI!Z120&lt;=95),"Risiko Tinggi",IF(AND(JUNI!K120="P",JUNI!Z120&gt;95),"Obesitas (Sangat Berisiko)","")))))))</f>
        <v/>
      </c>
      <c r="CF120" s="72" t="str">
        <f t="shared" ca="1" si="104"/>
        <v/>
      </c>
      <c r="CG120" s="73" t="str">
        <f>IFERROR(ABS(LEFT(JUNI!AA120,FIND("/",JUNI!AA120)-1)),"")</f>
        <v/>
      </c>
      <c r="CH120" s="73" t="str">
        <f>IFERROR(ABS(MID(JUNI!AA120,FIND("/",JUNI!AA120)+1,LEN(JUNI!AA120))),"")</f>
        <v/>
      </c>
      <c r="CI120" s="72" t="str">
        <f t="shared" si="105"/>
        <v/>
      </c>
      <c r="CJ120" s="72" t="str">
        <f t="shared" ca="1" si="106"/>
        <v/>
      </c>
      <c r="CK120" s="72" t="str">
        <f>IF(JUNI!AB120="","",IF(JUNI!AB120&lt;181,"NORMAL",IF(JUNI!AB120&lt;201,"Pre DM", "DM")))</f>
        <v/>
      </c>
      <c r="CL120" s="72" t="str">
        <f t="shared" ca="1" si="107"/>
        <v/>
      </c>
      <c r="CN120" s="71" t="str">
        <f ca="1">IFERROR(DATEDIF(JULI!I120,JULI!D120,"Y"),"")</f>
        <v/>
      </c>
      <c r="CO120" s="71" t="str">
        <f ca="1">IFERROR(DATEDIF(JULI!I120,JULI!D120,"YM"),"")</f>
        <v/>
      </c>
      <c r="CP120" s="72" t="str">
        <f t="shared" ca="1" si="108"/>
        <v/>
      </c>
      <c r="CQ120" s="72" t="str">
        <f ca="1">CP120&amp;JULI!K120</f>
        <v/>
      </c>
      <c r="CR120" s="72" t="str">
        <f>IF(JULI!Y120="","",IF(JULI!Y120&lt;18.5,"Kurus",IF(JULI!Y120&lt;25,"Normal",IF(JULI!Y120&lt;30,"Overweight (Risiko)",IF(JULI!Y120&lt;35,"Obesitas I","Obesitas II")))))</f>
        <v/>
      </c>
      <c r="CS120" s="72" t="str">
        <f t="shared" ca="1" si="109"/>
        <v/>
      </c>
      <c r="CT120" s="72" t="str">
        <f>IF(JULI!Z120="","",IF(AND(JULI!K120="L",JULI!Z120&lt;90),"Normal / Aman",IF(AND(JULI!K120="L",JULI!Z120&gt;=90,JULI!Z120&lt;=100),"Risiko Tinggi",IF(AND(JULI!K120="L",JULI!Z120&gt;100),"Obesitas (Sangat Berisiko)",IF(AND(JULI!K120="P",JULI!Z120&lt;80),"Normal / Aman",IF(AND(JULI!K120="P",JULI!Z120&gt;=80,JULI!Z120&lt;=95),"Risiko Tinggi",IF(AND(JULI!K120="P",JULI!Z120&gt;95),"Obesitas (Sangat Berisiko)","")))))))</f>
        <v/>
      </c>
      <c r="CU120" s="72" t="str">
        <f t="shared" ca="1" si="110"/>
        <v/>
      </c>
      <c r="CV120" s="73" t="str">
        <f>IFERROR(ABS(LEFT(JULI!AA120,FIND("/",JULI!AA120)-1)),"")</f>
        <v/>
      </c>
      <c r="CW120" s="73" t="str">
        <f>IFERROR(ABS(MID(JULI!AA120,FIND("/",JULI!AA120)+1,LEN(JULI!AA120))),"")</f>
        <v/>
      </c>
      <c r="CX120" s="72" t="str">
        <f t="shared" si="111"/>
        <v/>
      </c>
      <c r="CY120" s="72" t="str">
        <f t="shared" ca="1" si="112"/>
        <v/>
      </c>
      <c r="CZ120" s="72" t="str">
        <f>IF(JULI!AB120="","",IF(JULI!AB120&lt;181,"NORMAL",IF(JULI!AB120&lt;201,"Pre DM", "DM")))</f>
        <v/>
      </c>
      <c r="DA120" s="72" t="str">
        <f t="shared" ca="1" si="113"/>
        <v/>
      </c>
      <c r="DC120" s="71" t="str">
        <f ca="1">IFERROR(DATEDIF(AGUSTUS!I120,AGUSTUS!D120,"Y"),"")</f>
        <v/>
      </c>
      <c r="DD120" s="71" t="str">
        <f ca="1">IFERROR(DATEDIF(AGUSTUS!I120,AGUSTUS!D120,"YM"),"")</f>
        <v/>
      </c>
      <c r="DE120" s="72" t="str">
        <f t="shared" ca="1" si="114"/>
        <v/>
      </c>
      <c r="DF120" s="72" t="str">
        <f ca="1">DE120&amp;AGUSTUS!K120</f>
        <v/>
      </c>
      <c r="DG120" s="72" t="str">
        <f>IF(AGUSTUS!Y120="","",IF(AGUSTUS!Y120&lt;18.5,"Kurus",IF(AGUSTUS!Y120&lt;25,"Normal",IF(AGUSTUS!Y120&lt;30,"Overweight (Risiko)",IF(AGUSTUS!Y120&lt;35,"Obesitas I","Obesitas II")))))</f>
        <v/>
      </c>
      <c r="DH120" s="72" t="str">
        <f t="shared" ca="1" si="115"/>
        <v/>
      </c>
      <c r="DI120" s="72" t="str">
        <f>IF(AGUSTUS!Z120="","",IF(AND(AGUSTUS!K120="L",AGUSTUS!Z120&lt;90),"Normal / Aman",IF(AND(AGUSTUS!K120="L",AGUSTUS!Z120&gt;=90,AGUSTUS!Z120&lt;=100),"Risiko Tinggi",IF(AND(AGUSTUS!K120="L",AGUSTUS!Z120&gt;100),"Obesitas (Sangat Berisiko)",IF(AND(AGUSTUS!K120="P",AGUSTUS!Z120&lt;80),"Normal / Aman",IF(AND(AGUSTUS!K120="P",AGUSTUS!Z120&gt;=80,AGUSTUS!Z120&lt;=95),"Risiko Tinggi",IF(AND(AGUSTUS!K120="P",AGUSTUS!Z120&gt;95),"Obesitas (Sangat Berisiko)","")))))))</f>
        <v/>
      </c>
      <c r="DJ120" s="72" t="str">
        <f t="shared" ca="1" si="116"/>
        <v/>
      </c>
      <c r="DK120" s="73" t="str">
        <f>IFERROR(ABS(LEFT(AGUSTUS!AA120,FIND("/",AGUSTUS!AA120)-1)),"")</f>
        <v/>
      </c>
      <c r="DL120" s="73" t="str">
        <f>IFERROR(ABS(MID(AGUSTUS!AA120,FIND("/",AGUSTUS!AA120)+1,LEN(AGUSTUS!AA120))),"")</f>
        <v/>
      </c>
      <c r="DM120" s="72" t="str">
        <f t="shared" si="117"/>
        <v/>
      </c>
      <c r="DN120" s="72" t="str">
        <f t="shared" ca="1" si="118"/>
        <v/>
      </c>
      <c r="DO120" s="72" t="str">
        <f>IF(AGUSTUS!AB120="","",IF(AGUSTUS!AB120&lt;181,"NORMAL",IF(AGUSTUS!AB120&lt;201,"Pre DM", "DM")))</f>
        <v/>
      </c>
      <c r="DP120" s="72" t="str">
        <f t="shared" ca="1" si="119"/>
        <v/>
      </c>
      <c r="DR120" s="71" t="str">
        <f ca="1">IFERROR(DATEDIF(SEPTEMBER!I120,SEPTEMBER!D120,"Y"),"")</f>
        <v/>
      </c>
      <c r="DS120" s="71" t="str">
        <f ca="1">IFERROR(DATEDIF(SEPTEMBER!I120,SEPTEMBER!D120,"YM"),"")</f>
        <v/>
      </c>
      <c r="DT120" s="72" t="str">
        <f t="shared" ca="1" si="120"/>
        <v/>
      </c>
      <c r="DU120" s="72" t="str">
        <f ca="1">DT120&amp;SEPTEMBER!K120</f>
        <v/>
      </c>
      <c r="DV120" s="72" t="str">
        <f>IF(SEPTEMBER!Y120="","",IF(SEPTEMBER!Y120&lt;18.5,"Kurus",IF(SEPTEMBER!Y120&lt;25,"Normal",IF(SEPTEMBER!Y120&lt;30,"Overweight (Risiko)",IF(SEPTEMBER!Y120&lt;35,"Obesitas I","Obesitas II")))))</f>
        <v/>
      </c>
      <c r="DW120" s="72" t="str">
        <f t="shared" ca="1" si="121"/>
        <v/>
      </c>
      <c r="DX120" s="72" t="str">
        <f>IF(SEPTEMBER!Z120="","",IF(AND(SEPTEMBER!K120="L",SEPTEMBER!Z120&lt;90),"Normal / Aman",IF(AND(SEPTEMBER!K120="L",SEPTEMBER!Z120&gt;=90,SEPTEMBER!Z120&lt;=100),"Risiko Tinggi",IF(AND(SEPTEMBER!K120="L",SEPTEMBER!Z120&gt;100),"Obesitas (Sangat Berisiko)",IF(AND(SEPTEMBER!K120="P",SEPTEMBER!Z120&lt;80),"Normal / Aman",IF(AND(SEPTEMBER!K120="P",SEPTEMBER!Z120&gt;=80,SEPTEMBER!Z120&lt;=95),"Risiko Tinggi",IF(AND(SEPTEMBER!K120="P",SEPTEMBER!Z120&gt;95),"Obesitas (Sangat Berisiko)","")))))))</f>
        <v/>
      </c>
      <c r="DY120" s="72" t="str">
        <f t="shared" ca="1" si="122"/>
        <v/>
      </c>
      <c r="DZ120" s="73" t="str">
        <f>IFERROR(ABS(LEFT(SEPTEMBER!AA120,FIND("/",SEPTEMBER!AA120)-1)),"")</f>
        <v/>
      </c>
      <c r="EA120" s="73" t="str">
        <f>IFERROR(ABS(MID(SEPTEMBER!AA120,FIND("/",SEPTEMBER!AA120)+1,LEN(SEPTEMBER!AA120))),"")</f>
        <v/>
      </c>
      <c r="EB120" s="72" t="str">
        <f t="shared" si="123"/>
        <v/>
      </c>
      <c r="EC120" s="72" t="str">
        <f t="shared" ca="1" si="124"/>
        <v/>
      </c>
      <c r="ED120" s="72" t="str">
        <f>IF(SEPTEMBER!AB120="","",IF(SEPTEMBER!AB120&lt;181,"NORMAL",IF(SEPTEMBER!AB120&lt;201,"Pre DM", "DM")))</f>
        <v/>
      </c>
      <c r="EE120" s="72" t="str">
        <f t="shared" ca="1" si="125"/>
        <v/>
      </c>
      <c r="EG120" s="71" t="str">
        <f ca="1">IFERROR(DATEDIF(OKTOBER!I120,OKTOBER!D120,"Y"),"")</f>
        <v/>
      </c>
      <c r="EH120" s="71" t="str">
        <f ca="1">IFERROR(DATEDIF(OKTOBER!I120,OKTOBER!D120,"YM"),"")</f>
        <v/>
      </c>
      <c r="EI120" s="72" t="str">
        <f t="shared" ca="1" si="126"/>
        <v/>
      </c>
      <c r="EJ120" s="72" t="str">
        <f ca="1">EI120&amp;OKTOBER!K120</f>
        <v/>
      </c>
      <c r="EK120" s="72" t="str">
        <f>IF(OKTOBER!Y120="","",IF(OKTOBER!Y120&lt;18.5,"Kurus",IF(OKTOBER!Y120&lt;25,"Normal",IF(OKTOBER!Y120&lt;30,"Overweight (Risiko)",IF(OKTOBER!Y120&lt;35,"Obesitas I","Obesitas II")))))</f>
        <v/>
      </c>
      <c r="EL120" s="72" t="str">
        <f t="shared" ca="1" si="127"/>
        <v/>
      </c>
      <c r="EM120" s="72" t="str">
        <f>IF(OKTOBER!Z120="","",IF(AND(OKTOBER!K120="L",OKTOBER!Z120&lt;90),"Normal / Aman",IF(AND(OKTOBER!K120="L",OKTOBER!Z120&gt;=90,OKTOBER!Z120&lt;=100),"Risiko Tinggi",IF(AND(OKTOBER!K120="L",OKTOBER!Z120&gt;100),"Obesitas (Sangat Berisiko)",IF(AND(OKTOBER!K120="P",OKTOBER!Z120&lt;80),"Normal / Aman",IF(AND(OKTOBER!K120="P",OKTOBER!Z120&gt;=80,OKTOBER!Z120&lt;=95),"Risiko Tinggi",IF(AND(OKTOBER!K120="P",OKTOBER!Z120&gt;95),"Obesitas (Sangat Berisiko)","")))))))</f>
        <v/>
      </c>
      <c r="EN120" s="72" t="str">
        <f t="shared" ca="1" si="128"/>
        <v/>
      </c>
      <c r="EO120" s="73" t="str">
        <f>IFERROR(ABS(LEFT(OKTOBER!AA120,FIND("/",OKTOBER!AA120)-1)),"")</f>
        <v/>
      </c>
      <c r="EP120" s="73" t="str">
        <f>IFERROR(ABS(MID(OKTOBER!AA120,FIND("/",OKTOBER!AA120)+1,LEN(OKTOBER!AA120))),"")</f>
        <v/>
      </c>
      <c r="EQ120" s="72" t="str">
        <f t="shared" si="129"/>
        <v/>
      </c>
      <c r="ER120" s="72" t="str">
        <f t="shared" ca="1" si="130"/>
        <v/>
      </c>
      <c r="ES120" s="72" t="str">
        <f>IF(OKTOBER!AB120="","",IF(OKTOBER!AB120&lt;181,"NORMAL",IF(OKTOBER!AB120&lt;201,"Pre DM", "DM")))</f>
        <v/>
      </c>
      <c r="ET120" s="72" t="str">
        <f t="shared" ca="1" si="131"/>
        <v/>
      </c>
      <c r="EV120" s="71" t="str">
        <f ca="1">IFERROR(DATEDIF(NOPEMBER!I120,NOPEMBER!D120,"Y"),"")</f>
        <v/>
      </c>
      <c r="EW120" s="71" t="str">
        <f ca="1">IFERROR(DATEDIF(NOPEMBER!I120,NOPEMBER!D120,"YM"),"")</f>
        <v/>
      </c>
      <c r="EX120" s="72" t="str">
        <f t="shared" ca="1" si="132"/>
        <v/>
      </c>
      <c r="EY120" s="72" t="str">
        <f ca="1">EX120&amp;NOPEMBER!K120</f>
        <v/>
      </c>
      <c r="EZ120" s="72" t="str">
        <f>IF(NOPEMBER!Y120="","",IF(NOPEMBER!Y120&lt;18.5,"Kurus",IF(NOPEMBER!Y120&lt;25,"Normal",IF(NOPEMBER!Y120&lt;30,"Overweight (Risiko)",IF(NOPEMBER!Y120&lt;35,"Obesitas I","Obesitas II")))))</f>
        <v/>
      </c>
      <c r="FA120" s="72" t="str">
        <f t="shared" ca="1" si="133"/>
        <v/>
      </c>
      <c r="FB120" s="72" t="str">
        <f>IF(NOPEMBER!Z120="","",IF(AND(NOPEMBER!K120="L",NOPEMBER!Z120&lt;90),"Normal / Aman",IF(AND(NOPEMBER!K120="L",NOPEMBER!Z120&gt;=90,NOPEMBER!Z120&lt;=100),"Risiko Tinggi",IF(AND(NOPEMBER!K120="L",NOPEMBER!Z120&gt;100),"Obesitas (Sangat Berisiko)",IF(AND(NOPEMBER!K120="P",NOPEMBER!Z120&lt;80),"Normal / Aman",IF(AND(NOPEMBER!K120="P",NOPEMBER!Z120&gt;=80,NOPEMBER!Z120&lt;=95),"Risiko Tinggi",IF(AND(NOPEMBER!K120="P",NOPEMBER!Z120&gt;95),"Obesitas (Sangat Berisiko)","")))))))</f>
        <v/>
      </c>
      <c r="FC120" s="72" t="str">
        <f t="shared" ca="1" si="134"/>
        <v/>
      </c>
      <c r="FD120" s="73" t="str">
        <f>IFERROR(ABS(LEFT(NOPEMBER!AA120,FIND("/",NOPEMBER!AA120)-1)),"")</f>
        <v/>
      </c>
      <c r="FE120" s="73" t="str">
        <f>IFERROR(ABS(MID(NOPEMBER!AA120,FIND("/",NOPEMBER!AA120)+1,LEN(NOPEMBER!AA120))),"")</f>
        <v/>
      </c>
      <c r="FF120" s="72" t="str">
        <f t="shared" si="135"/>
        <v/>
      </c>
      <c r="FG120" s="72" t="str">
        <f t="shared" ca="1" si="136"/>
        <v/>
      </c>
      <c r="FH120" s="72" t="str">
        <f>IF(NOPEMBER!AB120="","",IF(NOPEMBER!AB120&lt;181,"NORMAL",IF(NOPEMBER!AB120&lt;201,"Pre DM", "DM")))</f>
        <v/>
      </c>
      <c r="FI120" s="72" t="str">
        <f t="shared" ca="1" si="137"/>
        <v/>
      </c>
      <c r="FK120" s="71" t="str">
        <f ca="1">IFERROR(DATEDIF(DESEMBER!I120,DESEMBER!D120,"Y"),"")</f>
        <v/>
      </c>
      <c r="FL120" s="71" t="str">
        <f ca="1">IFERROR(DATEDIF(DESEMBER!I120,DESEMBER!D120,"YM"),"")</f>
        <v/>
      </c>
      <c r="FM120" s="72" t="str">
        <f t="shared" ca="1" si="138"/>
        <v/>
      </c>
      <c r="FN120" s="72" t="str">
        <f ca="1">FM120&amp;DESEMBER!K120</f>
        <v/>
      </c>
      <c r="FO120" s="72" t="str">
        <f>IF(DESEMBER!Y120="","",IF(DESEMBER!Y120&lt;18.5,"Kurus",IF(DESEMBER!Y120&lt;25,"Normal",IF(DESEMBER!Y120&lt;30,"Overweight (Risiko)",IF(DESEMBER!Y120&lt;35,"Obesitas I","Obesitas II")))))</f>
        <v/>
      </c>
      <c r="FP120" s="72" t="str">
        <f t="shared" ca="1" si="139"/>
        <v/>
      </c>
      <c r="FQ120" s="72" t="str">
        <f>IF(DESEMBER!Z120="","",IF(AND(DESEMBER!K120="L",DESEMBER!Z120&lt;90),"Normal / Aman",IF(AND(DESEMBER!K120="L",DESEMBER!Z120&gt;=90,DESEMBER!Z120&lt;=100),"Risiko Tinggi",IF(AND(DESEMBER!K120="L",DESEMBER!Z120&gt;100),"Obesitas (Sangat Berisiko)",IF(AND(DESEMBER!K120="P",DESEMBER!Z120&lt;80),"Normal / Aman",IF(AND(DESEMBER!K120="P",DESEMBER!Z120&gt;=80,DESEMBER!Z120&lt;=95),"Risiko Tinggi",IF(AND(DESEMBER!K120="P",DESEMBER!Z120&gt;95),"Obesitas (Sangat Berisiko)","")))))))</f>
        <v/>
      </c>
      <c r="FR120" s="72" t="str">
        <f t="shared" ca="1" si="140"/>
        <v/>
      </c>
      <c r="FS120" s="73" t="str">
        <f>IFERROR(ABS(LEFT(DESEMBER!AA120,FIND("/",DESEMBER!AA120)-1)),"")</f>
        <v/>
      </c>
      <c r="FT120" s="73" t="str">
        <f>IFERROR(ABS(MID(DESEMBER!AA120,FIND("/",DESEMBER!AA120)+1,LEN(DESEMBER!AA120))),"")</f>
        <v/>
      </c>
      <c r="FU120" s="72" t="str">
        <f t="shared" si="141"/>
        <v/>
      </c>
      <c r="FV120" s="72" t="str">
        <f t="shared" ca="1" si="142"/>
        <v/>
      </c>
      <c r="FW120" s="72" t="str">
        <f>IF(DESEMBER!AB120="","",IF(DESEMBER!AB120&lt;181,"NORMAL",IF(DESEMBER!AB120&lt;201,"Pre DM", "DM")))</f>
        <v/>
      </c>
      <c r="FX120" s="72" t="str">
        <f t="shared" ca="1" si="143"/>
        <v/>
      </c>
    </row>
    <row r="121" spans="2:180" x14ac:dyDescent="0.25">
      <c r="B121" s="71" t="str">
        <f ca="1">IFERROR(DATEDIF(JANUARI!I121,JANUARI!D121,"Y"),"")</f>
        <v/>
      </c>
      <c r="C121" s="71" t="str">
        <f ca="1">IFERROR(DATEDIF(JANUARI!I121,JANUARI!D121,"YM"),"")</f>
        <v/>
      </c>
      <c r="D121" s="72" t="str">
        <f t="shared" ca="1" si="72"/>
        <v/>
      </c>
      <c r="E121" s="72" t="str">
        <f ca="1">D121&amp;JANUARI!K121</f>
        <v/>
      </c>
      <c r="F121" s="72" t="str">
        <f>IF(JANUARI!Y121="","",IF(JANUARI!Y121&lt;18.5,"Kurus",IF(JANUARI!Y121&lt;25,"Normal",IF(JANUARI!Y121&lt;30,"Overweight (Risiko)",IF(JANUARI!Y121&lt;35,"Obesitas I","Obesitas II")))))</f>
        <v/>
      </c>
      <c r="G121" s="72" t="str">
        <f t="shared" ca="1" si="73"/>
        <v/>
      </c>
      <c r="H121" s="72" t="str">
        <f>IF(JANUARI!Z121="","",IF(AND(JANUARI!K121="L",JANUARI!Z121&lt;90),"Normal / Aman",IF(AND(JANUARI!K121="L",JANUARI!Z121&gt;=90,JANUARI!Z121&lt;=100),"Risiko Tinggi",IF(AND(JANUARI!K121="L",JANUARI!Z121&gt;100),"Obesitas (Sangat Berisiko)",IF(AND(JANUARI!K121="P",JANUARI!Z121&lt;80),"Normal / Aman",IF(AND(JANUARI!K121="P",JANUARI!Z121&gt;=80,JANUARI!Z121&lt;=95),"Risiko Tinggi",IF(AND(JANUARI!K121="P",JANUARI!Z121&gt;95),"Obesitas (Sangat Berisiko)","")))))))</f>
        <v/>
      </c>
      <c r="I121" s="72" t="str">
        <f t="shared" ca="1" si="74"/>
        <v/>
      </c>
      <c r="J121" s="73" t="str">
        <f>IFERROR(ABS(LEFT(JANUARI!AA121,FIND("/",JANUARI!AA121)-1)),"")</f>
        <v/>
      </c>
      <c r="K121" s="73" t="str">
        <f>IFERROR(ABS(MID(JANUARI!AA121,FIND("/",JANUARI!AA121)+1,LEN(JANUARI!AA121))),"")</f>
        <v/>
      </c>
      <c r="L121" s="72" t="str">
        <f t="shared" si="75"/>
        <v/>
      </c>
      <c r="M121" s="72" t="str">
        <f t="shared" ca="1" si="76"/>
        <v/>
      </c>
      <c r="N121" s="72" t="str">
        <f>IF(JANUARI!AB121="","",IF(JANUARI!AB121&lt;181,"NORMAL",IF(JANUARI!AB121&lt;201,"Pre DM", "DM")))</f>
        <v/>
      </c>
      <c r="O121" s="72" t="str">
        <f t="shared" ca="1" si="77"/>
        <v/>
      </c>
      <c r="Q121" s="71" t="str">
        <f ca="1">IFERROR(DATEDIF(PEBRUARI!I121,PEBRUARI!D121,"Y"),"")</f>
        <v/>
      </c>
      <c r="R121" s="71" t="str">
        <f ca="1">IFERROR(DATEDIF(PEBRUARI!I121,PEBRUARI!D121,"YM"),"")</f>
        <v/>
      </c>
      <c r="S121" s="72" t="str">
        <f t="shared" ca="1" si="78"/>
        <v/>
      </c>
      <c r="T121" s="72" t="str">
        <f ca="1">S121&amp;PEBRUARI!K121</f>
        <v/>
      </c>
      <c r="U121" s="72" t="str">
        <f>IF(PEBRUARI!Y121="","",IF(PEBRUARI!Y121&lt;18.5,"Kurus",IF(PEBRUARI!Y121&lt;25,"Normal",IF(PEBRUARI!Y121&lt;30,"Overweight (Risiko)",IF(PEBRUARI!Y121&lt;35,"Obesitas I","Obesitas II")))))</f>
        <v/>
      </c>
      <c r="V121" s="72" t="str">
        <f t="shared" ca="1" si="79"/>
        <v/>
      </c>
      <c r="W121" s="72" t="str">
        <f>IF(PEBRUARI!Z121="","",IF(AND(PEBRUARI!K121="L",PEBRUARI!Z121&lt;90),"Normal / Aman",IF(AND(PEBRUARI!K121="L",PEBRUARI!Z121&gt;=90,PEBRUARI!Z121&lt;=100),"Risiko Tinggi",IF(AND(PEBRUARI!K121="L",PEBRUARI!Z121&gt;100),"Obesitas (Sangat Berisiko)",IF(AND(PEBRUARI!K121="P",PEBRUARI!Z121&lt;80),"Normal / Aman",IF(AND(PEBRUARI!K121="P",PEBRUARI!Z121&gt;=80,PEBRUARI!Z121&lt;=95),"Risiko Tinggi",IF(AND(PEBRUARI!K121="P",PEBRUARI!Z121&gt;95),"Obesitas (Sangat Berisiko)","")))))))</f>
        <v/>
      </c>
      <c r="X121" s="72" t="str">
        <f t="shared" ca="1" si="80"/>
        <v/>
      </c>
      <c r="Y121" s="73" t="str">
        <f>IFERROR(ABS(LEFT(PEBRUARI!AA121,FIND("/",PEBRUARI!AA121)-1)),"")</f>
        <v/>
      </c>
      <c r="Z121" s="73" t="str">
        <f>IFERROR(ABS(MID(PEBRUARI!AA121,FIND("/",PEBRUARI!AA121)+1,LEN(PEBRUARI!AA121))),"")</f>
        <v/>
      </c>
      <c r="AA121" s="72" t="str">
        <f t="shared" si="81"/>
        <v/>
      </c>
      <c r="AB121" s="72" t="str">
        <f t="shared" ca="1" si="82"/>
        <v/>
      </c>
      <c r="AC121" s="72" t="str">
        <f>IF(PEBRUARI!AB121="","",IF(PEBRUARI!AB121&lt;181,"NORMAL",IF(PEBRUARI!AB121&lt;201,"Pre DM", "DM")))</f>
        <v/>
      </c>
      <c r="AD121" s="72" t="str">
        <f t="shared" ca="1" si="83"/>
        <v/>
      </c>
      <c r="AF121" s="71" t="str">
        <f ca="1">IFERROR(DATEDIF(MARET!I121,MARET!D121,"Y"),"")</f>
        <v/>
      </c>
      <c r="AG121" s="71" t="str">
        <f ca="1">IFERROR(DATEDIF(MARET!I121,MARET!D121,"YM"),"")</f>
        <v/>
      </c>
      <c r="AH121" s="72" t="str">
        <f t="shared" ca="1" si="84"/>
        <v/>
      </c>
      <c r="AI121" s="72" t="str">
        <f ca="1">AH121&amp;MARET!K121</f>
        <v/>
      </c>
      <c r="AJ121" s="72" t="str">
        <f>IF(MARET!Y121="","",IF(MARET!Y121&lt;18.5,"Kurus",IF(MARET!Y121&lt;25,"Normal",IF(MARET!Y121&lt;30,"Overweight (Risiko)",IF(MARET!Y121&lt;35,"Obesitas I","Obesitas II")))))</f>
        <v/>
      </c>
      <c r="AK121" s="72" t="str">
        <f t="shared" ca="1" si="85"/>
        <v/>
      </c>
      <c r="AL121" s="72" t="str">
        <f>IF(MARET!Z121="","",IF(AND(MARET!K121="L",MARET!Z121&lt;90),"Normal / Aman",IF(AND(MARET!K121="L",MARET!Z121&gt;=90,MARET!Z121&lt;=100),"Risiko Tinggi",IF(AND(MARET!K121="L",MARET!Z121&gt;100),"Obesitas (Sangat Berisiko)",IF(AND(MARET!K121="P",MARET!Z121&lt;80),"Normal / Aman",IF(AND(MARET!K121="P",MARET!Z121&gt;=80,MARET!Z121&lt;=95),"Risiko Tinggi",IF(AND(MARET!K121="P",MARET!Z121&gt;95),"Obesitas (Sangat Berisiko)","")))))))</f>
        <v/>
      </c>
      <c r="AM121" s="72" t="str">
        <f t="shared" ca="1" si="86"/>
        <v/>
      </c>
      <c r="AN121" s="73" t="str">
        <f>IFERROR(ABS(LEFT(MARET!AA121,FIND("/",MARET!AA121)-1)),"")</f>
        <v/>
      </c>
      <c r="AO121" s="73" t="str">
        <f>IFERROR(ABS(MID(MARET!AA121,FIND("/",MARET!AA121)+1,LEN(MARET!AA121))),"")</f>
        <v/>
      </c>
      <c r="AP121" s="72" t="str">
        <f t="shared" si="87"/>
        <v/>
      </c>
      <c r="AQ121" s="72" t="str">
        <f t="shared" ca="1" si="88"/>
        <v/>
      </c>
      <c r="AR121" s="72" t="str">
        <f>IF(MARET!AB121="","",IF(MARET!AB121&lt;181,"NORMAL",IF(MARET!AB121&lt;201,"Pre DM", "DM")))</f>
        <v/>
      </c>
      <c r="AS121" s="72" t="str">
        <f t="shared" ca="1" si="89"/>
        <v/>
      </c>
      <c r="AU121" s="71" t="str">
        <f ca="1">IFERROR(DATEDIF(APRIL!I121,APRIL!D121,"Y"),"")</f>
        <v/>
      </c>
      <c r="AV121" s="71" t="str">
        <f ca="1">IFERROR(DATEDIF(APRIL!I121,APRIL!D121,"YM"),"")</f>
        <v/>
      </c>
      <c r="AW121" s="72" t="str">
        <f t="shared" ca="1" si="90"/>
        <v/>
      </c>
      <c r="AX121" s="72" t="str">
        <f ca="1">AW121&amp;APRIL!K121</f>
        <v/>
      </c>
      <c r="AY121" s="72" t="str">
        <f>IF(APRIL!Y121="","",IF(APRIL!Y121&lt;18.5,"Kurus",IF(APRIL!Y121&lt;25,"Normal",IF(APRIL!Y121&lt;30,"Overweight (Risiko)",IF(APRIL!Y121&lt;35,"Obesitas I","Obesitas II")))))</f>
        <v/>
      </c>
      <c r="AZ121" s="72" t="str">
        <f t="shared" ca="1" si="91"/>
        <v/>
      </c>
      <c r="BA121" s="72" t="str">
        <f>IF(APRIL!Z121="","",IF(AND(APRIL!K121="L",APRIL!Z121&lt;90),"Normal / Aman",IF(AND(APRIL!K121="L",APRIL!Z121&gt;=90,APRIL!Z121&lt;=100),"Risiko Tinggi",IF(AND(APRIL!K121="L",APRIL!Z121&gt;100),"Obesitas (Sangat Berisiko)",IF(AND(APRIL!K121="P",APRIL!Z121&lt;80),"Normal / Aman",IF(AND(APRIL!K121="P",APRIL!Z121&gt;=80,APRIL!Z121&lt;=95),"Risiko Tinggi",IF(AND(APRIL!K121="P",APRIL!Z121&gt;95),"Obesitas (Sangat Berisiko)","")))))))</f>
        <v/>
      </c>
      <c r="BB121" s="72" t="str">
        <f t="shared" ca="1" si="92"/>
        <v/>
      </c>
      <c r="BC121" s="73" t="str">
        <f>IFERROR(ABS(LEFT(APRIL!AA121,FIND("/",APRIL!AA121)-1)),"")</f>
        <v/>
      </c>
      <c r="BD121" s="73" t="str">
        <f>IFERROR(ABS(MID(APRIL!AA121,FIND("/",APRIL!AA121)+1,LEN(APRIL!AA121))),"")</f>
        <v/>
      </c>
      <c r="BE121" s="72" t="str">
        <f t="shared" si="93"/>
        <v/>
      </c>
      <c r="BF121" s="72" t="str">
        <f t="shared" ca="1" si="94"/>
        <v/>
      </c>
      <c r="BG121" s="72" t="str">
        <f>IF(APRIL!AB121="","",IF(APRIL!AB121&lt;181,"NORMAL",IF(APRIL!AB121&lt;201,"Pre DM", "DM")))</f>
        <v/>
      </c>
      <c r="BH121" s="72" t="str">
        <f t="shared" ca="1" si="95"/>
        <v/>
      </c>
      <c r="BJ121" s="71" t="str">
        <f ca="1">IFERROR(DATEDIF(MEI!I121,MEI!D121,"Y"),"")</f>
        <v/>
      </c>
      <c r="BK121" s="71" t="str">
        <f ca="1">IFERROR(DATEDIF(MEI!I121,MEI!D121,"YM"),"")</f>
        <v/>
      </c>
      <c r="BL121" s="72" t="str">
        <f t="shared" ca="1" si="96"/>
        <v/>
      </c>
      <c r="BM121" s="72" t="str">
        <f ca="1">BL121&amp;MEI!K121</f>
        <v/>
      </c>
      <c r="BN121" s="72" t="str">
        <f>IF(MEI!Y121="","",IF(MEI!Y121&lt;18.5,"Kurus",IF(MEI!Y121&lt;25,"Normal",IF(MEI!Y121&lt;30,"Overweight (Risiko)",IF(MEI!Y121&lt;35,"Obesitas I","Obesitas II")))))</f>
        <v/>
      </c>
      <c r="BO121" s="72" t="str">
        <f t="shared" ca="1" si="97"/>
        <v/>
      </c>
      <c r="BP121" s="72" t="str">
        <f>IF(MEI!Z121="","",IF(AND(MEI!K121="L",MEI!Z121&lt;90),"Normal / Aman",IF(AND(MEI!K121="L",MEI!Z121&gt;=90,MEI!Z121&lt;=100),"Risiko Tinggi",IF(AND(MEI!K121="L",MEI!Z121&gt;100),"Obesitas (Sangat Berisiko)",IF(AND(MEI!K121="P",MEI!Z121&lt;80),"Normal / Aman",IF(AND(MEI!K121="P",MEI!Z121&gt;=80,MEI!Z121&lt;=95),"Risiko Tinggi",IF(AND(MEI!K121="P",MEI!Z121&gt;95),"Obesitas (Sangat Berisiko)","")))))))</f>
        <v/>
      </c>
      <c r="BQ121" s="72" t="str">
        <f t="shared" ca="1" si="98"/>
        <v/>
      </c>
      <c r="BR121" s="73" t="str">
        <f>IFERROR(ABS(LEFT(MEI!AA121,FIND("/",MEI!AA121)-1)),"")</f>
        <v/>
      </c>
      <c r="BS121" s="73" t="str">
        <f>IFERROR(ABS(MID(MEI!AA121,FIND("/",MEI!AA121)+1,LEN(MEI!AA121))),"")</f>
        <v/>
      </c>
      <c r="BT121" s="72" t="str">
        <f t="shared" si="99"/>
        <v/>
      </c>
      <c r="BU121" s="72" t="str">
        <f t="shared" ca="1" si="100"/>
        <v/>
      </c>
      <c r="BV121" s="72" t="str">
        <f>IF(MEI!AB121="","",IF(MEI!AB121&lt;181,"NORMAL",IF(MEI!AB121&lt;201,"Pre DM", "DM")))</f>
        <v/>
      </c>
      <c r="BW121" s="72" t="str">
        <f t="shared" ca="1" si="101"/>
        <v/>
      </c>
      <c r="BY121" s="71" t="str">
        <f ca="1">IFERROR(DATEDIF(JUNI!I121,JUNI!D121,"Y"),"")</f>
        <v/>
      </c>
      <c r="BZ121" s="71" t="str">
        <f ca="1">IFERROR(DATEDIF(JUNI!I121,JUNI!D121,"YM"),"")</f>
        <v/>
      </c>
      <c r="CA121" s="72" t="str">
        <f t="shared" ca="1" si="102"/>
        <v/>
      </c>
      <c r="CB121" s="72" t="str">
        <f ca="1">CA121&amp;JUNI!K121</f>
        <v/>
      </c>
      <c r="CC121" s="72" t="str">
        <f>IF(JUNI!Y121="","",IF(JUNI!Y121&lt;18.5,"Kurus",IF(JUNI!Y121&lt;25,"Normal",IF(JUNI!Y121&lt;30,"Overweight (Risiko)",IF(JUNI!Y121&lt;35,"Obesitas I","Obesitas II")))))</f>
        <v/>
      </c>
      <c r="CD121" s="72" t="str">
        <f t="shared" ca="1" si="103"/>
        <v/>
      </c>
      <c r="CE121" s="72" t="str">
        <f>IF(JUNI!Z121="","",IF(AND(JUNI!K121="L",JUNI!Z121&lt;90),"Normal / Aman",IF(AND(JUNI!K121="L",JUNI!Z121&gt;=90,JUNI!Z121&lt;=100),"Risiko Tinggi",IF(AND(JUNI!K121="L",JUNI!Z121&gt;100),"Obesitas (Sangat Berisiko)",IF(AND(JUNI!K121="P",JUNI!Z121&lt;80),"Normal / Aman",IF(AND(JUNI!K121="P",JUNI!Z121&gt;=80,JUNI!Z121&lt;=95),"Risiko Tinggi",IF(AND(JUNI!K121="P",JUNI!Z121&gt;95),"Obesitas (Sangat Berisiko)","")))))))</f>
        <v/>
      </c>
      <c r="CF121" s="72" t="str">
        <f t="shared" ca="1" si="104"/>
        <v/>
      </c>
      <c r="CG121" s="73" t="str">
        <f>IFERROR(ABS(LEFT(JUNI!AA121,FIND("/",JUNI!AA121)-1)),"")</f>
        <v/>
      </c>
      <c r="CH121" s="73" t="str">
        <f>IFERROR(ABS(MID(JUNI!AA121,FIND("/",JUNI!AA121)+1,LEN(JUNI!AA121))),"")</f>
        <v/>
      </c>
      <c r="CI121" s="72" t="str">
        <f t="shared" si="105"/>
        <v/>
      </c>
      <c r="CJ121" s="72" t="str">
        <f t="shared" ca="1" si="106"/>
        <v/>
      </c>
      <c r="CK121" s="72" t="str">
        <f>IF(JUNI!AB121="","",IF(JUNI!AB121&lt;181,"NORMAL",IF(JUNI!AB121&lt;201,"Pre DM", "DM")))</f>
        <v/>
      </c>
      <c r="CL121" s="72" t="str">
        <f t="shared" ca="1" si="107"/>
        <v/>
      </c>
      <c r="CN121" s="71" t="str">
        <f ca="1">IFERROR(DATEDIF(JULI!I121,JULI!D121,"Y"),"")</f>
        <v/>
      </c>
      <c r="CO121" s="71" t="str">
        <f ca="1">IFERROR(DATEDIF(JULI!I121,JULI!D121,"YM"),"")</f>
        <v/>
      </c>
      <c r="CP121" s="72" t="str">
        <f t="shared" ca="1" si="108"/>
        <v/>
      </c>
      <c r="CQ121" s="72" t="str">
        <f ca="1">CP121&amp;JULI!K121</f>
        <v/>
      </c>
      <c r="CR121" s="72" t="str">
        <f>IF(JULI!Y121="","",IF(JULI!Y121&lt;18.5,"Kurus",IF(JULI!Y121&lt;25,"Normal",IF(JULI!Y121&lt;30,"Overweight (Risiko)",IF(JULI!Y121&lt;35,"Obesitas I","Obesitas II")))))</f>
        <v/>
      </c>
      <c r="CS121" s="72" t="str">
        <f t="shared" ca="1" si="109"/>
        <v/>
      </c>
      <c r="CT121" s="72" t="str">
        <f>IF(JULI!Z121="","",IF(AND(JULI!K121="L",JULI!Z121&lt;90),"Normal / Aman",IF(AND(JULI!K121="L",JULI!Z121&gt;=90,JULI!Z121&lt;=100),"Risiko Tinggi",IF(AND(JULI!K121="L",JULI!Z121&gt;100),"Obesitas (Sangat Berisiko)",IF(AND(JULI!K121="P",JULI!Z121&lt;80),"Normal / Aman",IF(AND(JULI!K121="P",JULI!Z121&gt;=80,JULI!Z121&lt;=95),"Risiko Tinggi",IF(AND(JULI!K121="P",JULI!Z121&gt;95),"Obesitas (Sangat Berisiko)","")))))))</f>
        <v/>
      </c>
      <c r="CU121" s="72" t="str">
        <f t="shared" ca="1" si="110"/>
        <v/>
      </c>
      <c r="CV121" s="73" t="str">
        <f>IFERROR(ABS(LEFT(JULI!AA121,FIND("/",JULI!AA121)-1)),"")</f>
        <v/>
      </c>
      <c r="CW121" s="73" t="str">
        <f>IFERROR(ABS(MID(JULI!AA121,FIND("/",JULI!AA121)+1,LEN(JULI!AA121))),"")</f>
        <v/>
      </c>
      <c r="CX121" s="72" t="str">
        <f t="shared" si="111"/>
        <v/>
      </c>
      <c r="CY121" s="72" t="str">
        <f t="shared" ca="1" si="112"/>
        <v/>
      </c>
      <c r="CZ121" s="72" t="str">
        <f>IF(JULI!AB121="","",IF(JULI!AB121&lt;181,"NORMAL",IF(JULI!AB121&lt;201,"Pre DM", "DM")))</f>
        <v/>
      </c>
      <c r="DA121" s="72" t="str">
        <f t="shared" ca="1" si="113"/>
        <v/>
      </c>
      <c r="DC121" s="71" t="str">
        <f ca="1">IFERROR(DATEDIF(AGUSTUS!I121,AGUSTUS!D121,"Y"),"")</f>
        <v/>
      </c>
      <c r="DD121" s="71" t="str">
        <f ca="1">IFERROR(DATEDIF(AGUSTUS!I121,AGUSTUS!D121,"YM"),"")</f>
        <v/>
      </c>
      <c r="DE121" s="72" t="str">
        <f t="shared" ca="1" si="114"/>
        <v/>
      </c>
      <c r="DF121" s="72" t="str">
        <f ca="1">DE121&amp;AGUSTUS!K121</f>
        <v/>
      </c>
      <c r="DG121" s="72" t="str">
        <f>IF(AGUSTUS!Y121="","",IF(AGUSTUS!Y121&lt;18.5,"Kurus",IF(AGUSTUS!Y121&lt;25,"Normal",IF(AGUSTUS!Y121&lt;30,"Overweight (Risiko)",IF(AGUSTUS!Y121&lt;35,"Obesitas I","Obesitas II")))))</f>
        <v/>
      </c>
      <c r="DH121" s="72" t="str">
        <f t="shared" ca="1" si="115"/>
        <v/>
      </c>
      <c r="DI121" s="72" t="str">
        <f>IF(AGUSTUS!Z121="","",IF(AND(AGUSTUS!K121="L",AGUSTUS!Z121&lt;90),"Normal / Aman",IF(AND(AGUSTUS!K121="L",AGUSTUS!Z121&gt;=90,AGUSTUS!Z121&lt;=100),"Risiko Tinggi",IF(AND(AGUSTUS!K121="L",AGUSTUS!Z121&gt;100),"Obesitas (Sangat Berisiko)",IF(AND(AGUSTUS!K121="P",AGUSTUS!Z121&lt;80),"Normal / Aman",IF(AND(AGUSTUS!K121="P",AGUSTUS!Z121&gt;=80,AGUSTUS!Z121&lt;=95),"Risiko Tinggi",IF(AND(AGUSTUS!K121="P",AGUSTUS!Z121&gt;95),"Obesitas (Sangat Berisiko)","")))))))</f>
        <v/>
      </c>
      <c r="DJ121" s="72" t="str">
        <f t="shared" ca="1" si="116"/>
        <v/>
      </c>
      <c r="DK121" s="73" t="str">
        <f>IFERROR(ABS(LEFT(AGUSTUS!AA121,FIND("/",AGUSTUS!AA121)-1)),"")</f>
        <v/>
      </c>
      <c r="DL121" s="73" t="str">
        <f>IFERROR(ABS(MID(AGUSTUS!AA121,FIND("/",AGUSTUS!AA121)+1,LEN(AGUSTUS!AA121))),"")</f>
        <v/>
      </c>
      <c r="DM121" s="72" t="str">
        <f t="shared" si="117"/>
        <v/>
      </c>
      <c r="DN121" s="72" t="str">
        <f t="shared" ca="1" si="118"/>
        <v/>
      </c>
      <c r="DO121" s="72" t="str">
        <f>IF(AGUSTUS!AB121="","",IF(AGUSTUS!AB121&lt;181,"NORMAL",IF(AGUSTUS!AB121&lt;201,"Pre DM", "DM")))</f>
        <v/>
      </c>
      <c r="DP121" s="72" t="str">
        <f t="shared" ca="1" si="119"/>
        <v/>
      </c>
      <c r="DR121" s="71" t="str">
        <f ca="1">IFERROR(DATEDIF(SEPTEMBER!I121,SEPTEMBER!D121,"Y"),"")</f>
        <v/>
      </c>
      <c r="DS121" s="71" t="str">
        <f ca="1">IFERROR(DATEDIF(SEPTEMBER!I121,SEPTEMBER!D121,"YM"),"")</f>
        <v/>
      </c>
      <c r="DT121" s="72" t="str">
        <f t="shared" ca="1" si="120"/>
        <v/>
      </c>
      <c r="DU121" s="72" t="str">
        <f ca="1">DT121&amp;SEPTEMBER!K121</f>
        <v/>
      </c>
      <c r="DV121" s="72" t="str">
        <f>IF(SEPTEMBER!Y121="","",IF(SEPTEMBER!Y121&lt;18.5,"Kurus",IF(SEPTEMBER!Y121&lt;25,"Normal",IF(SEPTEMBER!Y121&lt;30,"Overweight (Risiko)",IF(SEPTEMBER!Y121&lt;35,"Obesitas I","Obesitas II")))))</f>
        <v/>
      </c>
      <c r="DW121" s="72" t="str">
        <f t="shared" ca="1" si="121"/>
        <v/>
      </c>
      <c r="DX121" s="72" t="str">
        <f>IF(SEPTEMBER!Z121="","",IF(AND(SEPTEMBER!K121="L",SEPTEMBER!Z121&lt;90),"Normal / Aman",IF(AND(SEPTEMBER!K121="L",SEPTEMBER!Z121&gt;=90,SEPTEMBER!Z121&lt;=100),"Risiko Tinggi",IF(AND(SEPTEMBER!K121="L",SEPTEMBER!Z121&gt;100),"Obesitas (Sangat Berisiko)",IF(AND(SEPTEMBER!K121="P",SEPTEMBER!Z121&lt;80),"Normal / Aman",IF(AND(SEPTEMBER!K121="P",SEPTEMBER!Z121&gt;=80,SEPTEMBER!Z121&lt;=95),"Risiko Tinggi",IF(AND(SEPTEMBER!K121="P",SEPTEMBER!Z121&gt;95),"Obesitas (Sangat Berisiko)","")))))))</f>
        <v/>
      </c>
      <c r="DY121" s="72" t="str">
        <f t="shared" ca="1" si="122"/>
        <v/>
      </c>
      <c r="DZ121" s="73" t="str">
        <f>IFERROR(ABS(LEFT(SEPTEMBER!AA121,FIND("/",SEPTEMBER!AA121)-1)),"")</f>
        <v/>
      </c>
      <c r="EA121" s="73" t="str">
        <f>IFERROR(ABS(MID(SEPTEMBER!AA121,FIND("/",SEPTEMBER!AA121)+1,LEN(SEPTEMBER!AA121))),"")</f>
        <v/>
      </c>
      <c r="EB121" s="72" t="str">
        <f t="shared" si="123"/>
        <v/>
      </c>
      <c r="EC121" s="72" t="str">
        <f t="shared" ca="1" si="124"/>
        <v/>
      </c>
      <c r="ED121" s="72" t="str">
        <f>IF(SEPTEMBER!AB121="","",IF(SEPTEMBER!AB121&lt;181,"NORMAL",IF(SEPTEMBER!AB121&lt;201,"Pre DM", "DM")))</f>
        <v/>
      </c>
      <c r="EE121" s="72" t="str">
        <f t="shared" ca="1" si="125"/>
        <v/>
      </c>
      <c r="EG121" s="71" t="str">
        <f ca="1">IFERROR(DATEDIF(OKTOBER!I121,OKTOBER!D121,"Y"),"")</f>
        <v/>
      </c>
      <c r="EH121" s="71" t="str">
        <f ca="1">IFERROR(DATEDIF(OKTOBER!I121,OKTOBER!D121,"YM"),"")</f>
        <v/>
      </c>
      <c r="EI121" s="72" t="str">
        <f t="shared" ca="1" si="126"/>
        <v/>
      </c>
      <c r="EJ121" s="72" t="str">
        <f ca="1">EI121&amp;OKTOBER!K121</f>
        <v/>
      </c>
      <c r="EK121" s="72" t="str">
        <f>IF(OKTOBER!Y121="","",IF(OKTOBER!Y121&lt;18.5,"Kurus",IF(OKTOBER!Y121&lt;25,"Normal",IF(OKTOBER!Y121&lt;30,"Overweight (Risiko)",IF(OKTOBER!Y121&lt;35,"Obesitas I","Obesitas II")))))</f>
        <v/>
      </c>
      <c r="EL121" s="72" t="str">
        <f t="shared" ca="1" si="127"/>
        <v/>
      </c>
      <c r="EM121" s="72" t="str">
        <f>IF(OKTOBER!Z121="","",IF(AND(OKTOBER!K121="L",OKTOBER!Z121&lt;90),"Normal / Aman",IF(AND(OKTOBER!K121="L",OKTOBER!Z121&gt;=90,OKTOBER!Z121&lt;=100),"Risiko Tinggi",IF(AND(OKTOBER!K121="L",OKTOBER!Z121&gt;100),"Obesitas (Sangat Berisiko)",IF(AND(OKTOBER!K121="P",OKTOBER!Z121&lt;80),"Normal / Aman",IF(AND(OKTOBER!K121="P",OKTOBER!Z121&gt;=80,OKTOBER!Z121&lt;=95),"Risiko Tinggi",IF(AND(OKTOBER!K121="P",OKTOBER!Z121&gt;95),"Obesitas (Sangat Berisiko)","")))))))</f>
        <v/>
      </c>
      <c r="EN121" s="72" t="str">
        <f t="shared" ca="1" si="128"/>
        <v/>
      </c>
      <c r="EO121" s="73" t="str">
        <f>IFERROR(ABS(LEFT(OKTOBER!AA121,FIND("/",OKTOBER!AA121)-1)),"")</f>
        <v/>
      </c>
      <c r="EP121" s="73" t="str">
        <f>IFERROR(ABS(MID(OKTOBER!AA121,FIND("/",OKTOBER!AA121)+1,LEN(OKTOBER!AA121))),"")</f>
        <v/>
      </c>
      <c r="EQ121" s="72" t="str">
        <f t="shared" si="129"/>
        <v/>
      </c>
      <c r="ER121" s="72" t="str">
        <f t="shared" ca="1" si="130"/>
        <v/>
      </c>
      <c r="ES121" s="72" t="str">
        <f>IF(OKTOBER!AB121="","",IF(OKTOBER!AB121&lt;181,"NORMAL",IF(OKTOBER!AB121&lt;201,"Pre DM", "DM")))</f>
        <v/>
      </c>
      <c r="ET121" s="72" t="str">
        <f t="shared" ca="1" si="131"/>
        <v/>
      </c>
      <c r="EV121" s="71" t="str">
        <f ca="1">IFERROR(DATEDIF(NOPEMBER!I121,NOPEMBER!D121,"Y"),"")</f>
        <v/>
      </c>
      <c r="EW121" s="71" t="str">
        <f ca="1">IFERROR(DATEDIF(NOPEMBER!I121,NOPEMBER!D121,"YM"),"")</f>
        <v/>
      </c>
      <c r="EX121" s="72" t="str">
        <f t="shared" ca="1" si="132"/>
        <v/>
      </c>
      <c r="EY121" s="72" t="str">
        <f ca="1">EX121&amp;NOPEMBER!K121</f>
        <v/>
      </c>
      <c r="EZ121" s="72" t="str">
        <f>IF(NOPEMBER!Y121="","",IF(NOPEMBER!Y121&lt;18.5,"Kurus",IF(NOPEMBER!Y121&lt;25,"Normal",IF(NOPEMBER!Y121&lt;30,"Overweight (Risiko)",IF(NOPEMBER!Y121&lt;35,"Obesitas I","Obesitas II")))))</f>
        <v/>
      </c>
      <c r="FA121" s="72" t="str">
        <f t="shared" ca="1" si="133"/>
        <v/>
      </c>
      <c r="FB121" s="72" t="str">
        <f>IF(NOPEMBER!Z121="","",IF(AND(NOPEMBER!K121="L",NOPEMBER!Z121&lt;90),"Normal / Aman",IF(AND(NOPEMBER!K121="L",NOPEMBER!Z121&gt;=90,NOPEMBER!Z121&lt;=100),"Risiko Tinggi",IF(AND(NOPEMBER!K121="L",NOPEMBER!Z121&gt;100),"Obesitas (Sangat Berisiko)",IF(AND(NOPEMBER!K121="P",NOPEMBER!Z121&lt;80),"Normal / Aman",IF(AND(NOPEMBER!K121="P",NOPEMBER!Z121&gt;=80,NOPEMBER!Z121&lt;=95),"Risiko Tinggi",IF(AND(NOPEMBER!K121="P",NOPEMBER!Z121&gt;95),"Obesitas (Sangat Berisiko)","")))))))</f>
        <v/>
      </c>
      <c r="FC121" s="72" t="str">
        <f t="shared" ca="1" si="134"/>
        <v/>
      </c>
      <c r="FD121" s="73" t="str">
        <f>IFERROR(ABS(LEFT(NOPEMBER!AA121,FIND("/",NOPEMBER!AA121)-1)),"")</f>
        <v/>
      </c>
      <c r="FE121" s="73" t="str">
        <f>IFERROR(ABS(MID(NOPEMBER!AA121,FIND("/",NOPEMBER!AA121)+1,LEN(NOPEMBER!AA121))),"")</f>
        <v/>
      </c>
      <c r="FF121" s="72" t="str">
        <f t="shared" si="135"/>
        <v/>
      </c>
      <c r="FG121" s="72" t="str">
        <f t="shared" ca="1" si="136"/>
        <v/>
      </c>
      <c r="FH121" s="72" t="str">
        <f>IF(NOPEMBER!AB121="","",IF(NOPEMBER!AB121&lt;181,"NORMAL",IF(NOPEMBER!AB121&lt;201,"Pre DM", "DM")))</f>
        <v/>
      </c>
      <c r="FI121" s="72" t="str">
        <f t="shared" ca="1" si="137"/>
        <v/>
      </c>
      <c r="FK121" s="71" t="str">
        <f ca="1">IFERROR(DATEDIF(DESEMBER!I121,DESEMBER!D121,"Y"),"")</f>
        <v/>
      </c>
      <c r="FL121" s="71" t="str">
        <f ca="1">IFERROR(DATEDIF(DESEMBER!I121,DESEMBER!D121,"YM"),"")</f>
        <v/>
      </c>
      <c r="FM121" s="72" t="str">
        <f t="shared" ca="1" si="138"/>
        <v/>
      </c>
      <c r="FN121" s="72" t="str">
        <f ca="1">FM121&amp;DESEMBER!K121</f>
        <v/>
      </c>
      <c r="FO121" s="72" t="str">
        <f>IF(DESEMBER!Y121="","",IF(DESEMBER!Y121&lt;18.5,"Kurus",IF(DESEMBER!Y121&lt;25,"Normal",IF(DESEMBER!Y121&lt;30,"Overweight (Risiko)",IF(DESEMBER!Y121&lt;35,"Obesitas I","Obesitas II")))))</f>
        <v/>
      </c>
      <c r="FP121" s="72" t="str">
        <f t="shared" ca="1" si="139"/>
        <v/>
      </c>
      <c r="FQ121" s="72" t="str">
        <f>IF(DESEMBER!Z121="","",IF(AND(DESEMBER!K121="L",DESEMBER!Z121&lt;90),"Normal / Aman",IF(AND(DESEMBER!K121="L",DESEMBER!Z121&gt;=90,DESEMBER!Z121&lt;=100),"Risiko Tinggi",IF(AND(DESEMBER!K121="L",DESEMBER!Z121&gt;100),"Obesitas (Sangat Berisiko)",IF(AND(DESEMBER!K121="P",DESEMBER!Z121&lt;80),"Normal / Aman",IF(AND(DESEMBER!K121="P",DESEMBER!Z121&gt;=80,DESEMBER!Z121&lt;=95),"Risiko Tinggi",IF(AND(DESEMBER!K121="P",DESEMBER!Z121&gt;95),"Obesitas (Sangat Berisiko)","")))))))</f>
        <v/>
      </c>
      <c r="FR121" s="72" t="str">
        <f t="shared" ca="1" si="140"/>
        <v/>
      </c>
      <c r="FS121" s="73" t="str">
        <f>IFERROR(ABS(LEFT(DESEMBER!AA121,FIND("/",DESEMBER!AA121)-1)),"")</f>
        <v/>
      </c>
      <c r="FT121" s="73" t="str">
        <f>IFERROR(ABS(MID(DESEMBER!AA121,FIND("/",DESEMBER!AA121)+1,LEN(DESEMBER!AA121))),"")</f>
        <v/>
      </c>
      <c r="FU121" s="72" t="str">
        <f t="shared" si="141"/>
        <v/>
      </c>
      <c r="FV121" s="72" t="str">
        <f t="shared" ca="1" si="142"/>
        <v/>
      </c>
      <c r="FW121" s="72" t="str">
        <f>IF(DESEMBER!AB121="","",IF(DESEMBER!AB121&lt;181,"NORMAL",IF(DESEMBER!AB121&lt;201,"Pre DM", "DM")))</f>
        <v/>
      </c>
      <c r="FX121" s="72" t="str">
        <f t="shared" ca="1" si="143"/>
        <v/>
      </c>
    </row>
    <row r="122" spans="2:180" x14ac:dyDescent="0.25">
      <c r="B122" s="71" t="str">
        <f ca="1">IFERROR(DATEDIF(JANUARI!I122,JANUARI!D122,"Y"),"")</f>
        <v/>
      </c>
      <c r="C122" s="71" t="str">
        <f ca="1">IFERROR(DATEDIF(JANUARI!I122,JANUARI!D122,"YM"),"")</f>
        <v/>
      </c>
      <c r="D122" s="72" t="str">
        <f t="shared" ca="1" si="72"/>
        <v/>
      </c>
      <c r="E122" s="72" t="str">
        <f ca="1">D122&amp;JANUARI!K122</f>
        <v/>
      </c>
      <c r="F122" s="72" t="str">
        <f>IF(JANUARI!Y122="","",IF(JANUARI!Y122&lt;18.5,"Kurus",IF(JANUARI!Y122&lt;25,"Normal",IF(JANUARI!Y122&lt;30,"Overweight (Risiko)",IF(JANUARI!Y122&lt;35,"Obesitas I","Obesitas II")))))</f>
        <v/>
      </c>
      <c r="G122" s="72" t="str">
        <f t="shared" ca="1" si="73"/>
        <v/>
      </c>
      <c r="H122" s="72" t="str">
        <f>IF(JANUARI!Z122="","",IF(AND(JANUARI!K122="L",JANUARI!Z122&lt;90),"Normal / Aman",IF(AND(JANUARI!K122="L",JANUARI!Z122&gt;=90,JANUARI!Z122&lt;=100),"Risiko Tinggi",IF(AND(JANUARI!K122="L",JANUARI!Z122&gt;100),"Obesitas (Sangat Berisiko)",IF(AND(JANUARI!K122="P",JANUARI!Z122&lt;80),"Normal / Aman",IF(AND(JANUARI!K122="P",JANUARI!Z122&gt;=80,JANUARI!Z122&lt;=95),"Risiko Tinggi",IF(AND(JANUARI!K122="P",JANUARI!Z122&gt;95),"Obesitas (Sangat Berisiko)","")))))))</f>
        <v/>
      </c>
      <c r="I122" s="72" t="str">
        <f t="shared" ca="1" si="74"/>
        <v/>
      </c>
      <c r="J122" s="73" t="str">
        <f>IFERROR(ABS(LEFT(JANUARI!AA122,FIND("/",JANUARI!AA122)-1)),"")</f>
        <v/>
      </c>
      <c r="K122" s="73" t="str">
        <f>IFERROR(ABS(MID(JANUARI!AA122,FIND("/",JANUARI!AA122)+1,LEN(JANUARI!AA122))),"")</f>
        <v/>
      </c>
      <c r="L122" s="72" t="str">
        <f t="shared" si="75"/>
        <v/>
      </c>
      <c r="M122" s="72" t="str">
        <f t="shared" ca="1" si="76"/>
        <v/>
      </c>
      <c r="N122" s="72" t="str">
        <f>IF(JANUARI!AB122="","",IF(JANUARI!AB122&lt;181,"NORMAL",IF(JANUARI!AB122&lt;201,"Pre DM", "DM")))</f>
        <v/>
      </c>
      <c r="O122" s="72" t="str">
        <f t="shared" ca="1" si="77"/>
        <v/>
      </c>
      <c r="Q122" s="71" t="str">
        <f ca="1">IFERROR(DATEDIF(PEBRUARI!I122,PEBRUARI!D122,"Y"),"")</f>
        <v/>
      </c>
      <c r="R122" s="71" t="str">
        <f ca="1">IFERROR(DATEDIF(PEBRUARI!I122,PEBRUARI!D122,"YM"),"")</f>
        <v/>
      </c>
      <c r="S122" s="72" t="str">
        <f t="shared" ca="1" si="78"/>
        <v/>
      </c>
      <c r="T122" s="72" t="str">
        <f ca="1">S122&amp;PEBRUARI!K122</f>
        <v/>
      </c>
      <c r="U122" s="72" t="str">
        <f>IF(PEBRUARI!Y122="","",IF(PEBRUARI!Y122&lt;18.5,"Kurus",IF(PEBRUARI!Y122&lt;25,"Normal",IF(PEBRUARI!Y122&lt;30,"Overweight (Risiko)",IF(PEBRUARI!Y122&lt;35,"Obesitas I","Obesitas II")))))</f>
        <v/>
      </c>
      <c r="V122" s="72" t="str">
        <f t="shared" ca="1" si="79"/>
        <v/>
      </c>
      <c r="W122" s="72" t="str">
        <f>IF(PEBRUARI!Z122="","",IF(AND(PEBRUARI!K122="L",PEBRUARI!Z122&lt;90),"Normal / Aman",IF(AND(PEBRUARI!K122="L",PEBRUARI!Z122&gt;=90,PEBRUARI!Z122&lt;=100),"Risiko Tinggi",IF(AND(PEBRUARI!K122="L",PEBRUARI!Z122&gt;100),"Obesitas (Sangat Berisiko)",IF(AND(PEBRUARI!K122="P",PEBRUARI!Z122&lt;80),"Normal / Aman",IF(AND(PEBRUARI!K122="P",PEBRUARI!Z122&gt;=80,PEBRUARI!Z122&lt;=95),"Risiko Tinggi",IF(AND(PEBRUARI!K122="P",PEBRUARI!Z122&gt;95),"Obesitas (Sangat Berisiko)","")))))))</f>
        <v/>
      </c>
      <c r="X122" s="72" t="str">
        <f t="shared" ca="1" si="80"/>
        <v/>
      </c>
      <c r="Y122" s="73" t="str">
        <f>IFERROR(ABS(LEFT(PEBRUARI!AA122,FIND("/",PEBRUARI!AA122)-1)),"")</f>
        <v/>
      </c>
      <c r="Z122" s="73" t="str">
        <f>IFERROR(ABS(MID(PEBRUARI!AA122,FIND("/",PEBRUARI!AA122)+1,LEN(PEBRUARI!AA122))),"")</f>
        <v/>
      </c>
      <c r="AA122" s="72" t="str">
        <f t="shared" si="81"/>
        <v/>
      </c>
      <c r="AB122" s="72" t="str">
        <f t="shared" ca="1" si="82"/>
        <v/>
      </c>
      <c r="AC122" s="72" t="str">
        <f>IF(PEBRUARI!AB122="","",IF(PEBRUARI!AB122&lt;181,"NORMAL",IF(PEBRUARI!AB122&lt;201,"Pre DM", "DM")))</f>
        <v/>
      </c>
      <c r="AD122" s="72" t="str">
        <f t="shared" ca="1" si="83"/>
        <v/>
      </c>
      <c r="AF122" s="71" t="str">
        <f ca="1">IFERROR(DATEDIF(MARET!I122,MARET!D122,"Y"),"")</f>
        <v/>
      </c>
      <c r="AG122" s="71" t="str">
        <f ca="1">IFERROR(DATEDIF(MARET!I122,MARET!D122,"YM"),"")</f>
        <v/>
      </c>
      <c r="AH122" s="72" t="str">
        <f t="shared" ca="1" si="84"/>
        <v/>
      </c>
      <c r="AI122" s="72" t="str">
        <f ca="1">AH122&amp;MARET!K122</f>
        <v/>
      </c>
      <c r="AJ122" s="72" t="str">
        <f>IF(MARET!Y122="","",IF(MARET!Y122&lt;18.5,"Kurus",IF(MARET!Y122&lt;25,"Normal",IF(MARET!Y122&lt;30,"Overweight (Risiko)",IF(MARET!Y122&lt;35,"Obesitas I","Obesitas II")))))</f>
        <v/>
      </c>
      <c r="AK122" s="72" t="str">
        <f t="shared" ca="1" si="85"/>
        <v/>
      </c>
      <c r="AL122" s="72" t="str">
        <f>IF(MARET!Z122="","",IF(AND(MARET!K122="L",MARET!Z122&lt;90),"Normal / Aman",IF(AND(MARET!K122="L",MARET!Z122&gt;=90,MARET!Z122&lt;=100),"Risiko Tinggi",IF(AND(MARET!K122="L",MARET!Z122&gt;100),"Obesitas (Sangat Berisiko)",IF(AND(MARET!K122="P",MARET!Z122&lt;80),"Normal / Aman",IF(AND(MARET!K122="P",MARET!Z122&gt;=80,MARET!Z122&lt;=95),"Risiko Tinggi",IF(AND(MARET!K122="P",MARET!Z122&gt;95),"Obesitas (Sangat Berisiko)","")))))))</f>
        <v/>
      </c>
      <c r="AM122" s="72" t="str">
        <f t="shared" ca="1" si="86"/>
        <v/>
      </c>
      <c r="AN122" s="73" t="str">
        <f>IFERROR(ABS(LEFT(MARET!AA122,FIND("/",MARET!AA122)-1)),"")</f>
        <v/>
      </c>
      <c r="AO122" s="73" t="str">
        <f>IFERROR(ABS(MID(MARET!AA122,FIND("/",MARET!AA122)+1,LEN(MARET!AA122))),"")</f>
        <v/>
      </c>
      <c r="AP122" s="72" t="str">
        <f t="shared" si="87"/>
        <v/>
      </c>
      <c r="AQ122" s="72" t="str">
        <f t="shared" ca="1" si="88"/>
        <v/>
      </c>
      <c r="AR122" s="72" t="str">
        <f>IF(MARET!AB122="","",IF(MARET!AB122&lt;181,"NORMAL",IF(MARET!AB122&lt;201,"Pre DM", "DM")))</f>
        <v/>
      </c>
      <c r="AS122" s="72" t="str">
        <f t="shared" ca="1" si="89"/>
        <v/>
      </c>
      <c r="AU122" s="71" t="str">
        <f ca="1">IFERROR(DATEDIF(APRIL!I122,APRIL!D122,"Y"),"")</f>
        <v/>
      </c>
      <c r="AV122" s="71" t="str">
        <f ca="1">IFERROR(DATEDIF(APRIL!I122,APRIL!D122,"YM"),"")</f>
        <v/>
      </c>
      <c r="AW122" s="72" t="str">
        <f t="shared" ca="1" si="90"/>
        <v/>
      </c>
      <c r="AX122" s="72" t="str">
        <f ca="1">AW122&amp;APRIL!K122</f>
        <v/>
      </c>
      <c r="AY122" s="72" t="str">
        <f>IF(APRIL!Y122="","",IF(APRIL!Y122&lt;18.5,"Kurus",IF(APRIL!Y122&lt;25,"Normal",IF(APRIL!Y122&lt;30,"Overweight (Risiko)",IF(APRIL!Y122&lt;35,"Obesitas I","Obesitas II")))))</f>
        <v/>
      </c>
      <c r="AZ122" s="72" t="str">
        <f t="shared" ca="1" si="91"/>
        <v/>
      </c>
      <c r="BA122" s="72" t="str">
        <f>IF(APRIL!Z122="","",IF(AND(APRIL!K122="L",APRIL!Z122&lt;90),"Normal / Aman",IF(AND(APRIL!K122="L",APRIL!Z122&gt;=90,APRIL!Z122&lt;=100),"Risiko Tinggi",IF(AND(APRIL!K122="L",APRIL!Z122&gt;100),"Obesitas (Sangat Berisiko)",IF(AND(APRIL!K122="P",APRIL!Z122&lt;80),"Normal / Aman",IF(AND(APRIL!K122="P",APRIL!Z122&gt;=80,APRIL!Z122&lt;=95),"Risiko Tinggi",IF(AND(APRIL!K122="P",APRIL!Z122&gt;95),"Obesitas (Sangat Berisiko)","")))))))</f>
        <v/>
      </c>
      <c r="BB122" s="72" t="str">
        <f t="shared" ca="1" si="92"/>
        <v/>
      </c>
      <c r="BC122" s="73" t="str">
        <f>IFERROR(ABS(LEFT(APRIL!AA122,FIND("/",APRIL!AA122)-1)),"")</f>
        <v/>
      </c>
      <c r="BD122" s="73" t="str">
        <f>IFERROR(ABS(MID(APRIL!AA122,FIND("/",APRIL!AA122)+1,LEN(APRIL!AA122))),"")</f>
        <v/>
      </c>
      <c r="BE122" s="72" t="str">
        <f t="shared" si="93"/>
        <v/>
      </c>
      <c r="BF122" s="72" t="str">
        <f t="shared" ca="1" si="94"/>
        <v/>
      </c>
      <c r="BG122" s="72" t="str">
        <f>IF(APRIL!AB122="","",IF(APRIL!AB122&lt;181,"NORMAL",IF(APRIL!AB122&lt;201,"Pre DM", "DM")))</f>
        <v/>
      </c>
      <c r="BH122" s="72" t="str">
        <f t="shared" ca="1" si="95"/>
        <v/>
      </c>
      <c r="BJ122" s="71" t="str">
        <f ca="1">IFERROR(DATEDIF(MEI!I122,MEI!D122,"Y"),"")</f>
        <v/>
      </c>
      <c r="BK122" s="71" t="str">
        <f ca="1">IFERROR(DATEDIF(MEI!I122,MEI!D122,"YM"),"")</f>
        <v/>
      </c>
      <c r="BL122" s="72" t="str">
        <f t="shared" ca="1" si="96"/>
        <v/>
      </c>
      <c r="BM122" s="72" t="str">
        <f ca="1">BL122&amp;MEI!K122</f>
        <v/>
      </c>
      <c r="BN122" s="72" t="str">
        <f>IF(MEI!Y122="","",IF(MEI!Y122&lt;18.5,"Kurus",IF(MEI!Y122&lt;25,"Normal",IF(MEI!Y122&lt;30,"Overweight (Risiko)",IF(MEI!Y122&lt;35,"Obesitas I","Obesitas II")))))</f>
        <v/>
      </c>
      <c r="BO122" s="72" t="str">
        <f t="shared" ca="1" si="97"/>
        <v/>
      </c>
      <c r="BP122" s="72" t="str">
        <f>IF(MEI!Z122="","",IF(AND(MEI!K122="L",MEI!Z122&lt;90),"Normal / Aman",IF(AND(MEI!K122="L",MEI!Z122&gt;=90,MEI!Z122&lt;=100),"Risiko Tinggi",IF(AND(MEI!K122="L",MEI!Z122&gt;100),"Obesitas (Sangat Berisiko)",IF(AND(MEI!K122="P",MEI!Z122&lt;80),"Normal / Aman",IF(AND(MEI!K122="P",MEI!Z122&gt;=80,MEI!Z122&lt;=95),"Risiko Tinggi",IF(AND(MEI!K122="P",MEI!Z122&gt;95),"Obesitas (Sangat Berisiko)","")))))))</f>
        <v/>
      </c>
      <c r="BQ122" s="72" t="str">
        <f t="shared" ca="1" si="98"/>
        <v/>
      </c>
      <c r="BR122" s="73" t="str">
        <f>IFERROR(ABS(LEFT(MEI!AA122,FIND("/",MEI!AA122)-1)),"")</f>
        <v/>
      </c>
      <c r="BS122" s="73" t="str">
        <f>IFERROR(ABS(MID(MEI!AA122,FIND("/",MEI!AA122)+1,LEN(MEI!AA122))),"")</f>
        <v/>
      </c>
      <c r="BT122" s="72" t="str">
        <f t="shared" si="99"/>
        <v/>
      </c>
      <c r="BU122" s="72" t="str">
        <f t="shared" ca="1" si="100"/>
        <v/>
      </c>
      <c r="BV122" s="72" t="str">
        <f>IF(MEI!AB122="","",IF(MEI!AB122&lt;181,"NORMAL",IF(MEI!AB122&lt;201,"Pre DM", "DM")))</f>
        <v/>
      </c>
      <c r="BW122" s="72" t="str">
        <f t="shared" ca="1" si="101"/>
        <v/>
      </c>
      <c r="BY122" s="71" t="str">
        <f ca="1">IFERROR(DATEDIF(JUNI!I122,JUNI!D122,"Y"),"")</f>
        <v/>
      </c>
      <c r="BZ122" s="71" t="str">
        <f ca="1">IFERROR(DATEDIF(JUNI!I122,JUNI!D122,"YM"),"")</f>
        <v/>
      </c>
      <c r="CA122" s="72" t="str">
        <f t="shared" ca="1" si="102"/>
        <v/>
      </c>
      <c r="CB122" s="72" t="str">
        <f ca="1">CA122&amp;JUNI!K122</f>
        <v/>
      </c>
      <c r="CC122" s="72" t="str">
        <f>IF(JUNI!Y122="","",IF(JUNI!Y122&lt;18.5,"Kurus",IF(JUNI!Y122&lt;25,"Normal",IF(JUNI!Y122&lt;30,"Overweight (Risiko)",IF(JUNI!Y122&lt;35,"Obesitas I","Obesitas II")))))</f>
        <v/>
      </c>
      <c r="CD122" s="72" t="str">
        <f t="shared" ca="1" si="103"/>
        <v/>
      </c>
      <c r="CE122" s="72" t="str">
        <f>IF(JUNI!Z122="","",IF(AND(JUNI!K122="L",JUNI!Z122&lt;90),"Normal / Aman",IF(AND(JUNI!K122="L",JUNI!Z122&gt;=90,JUNI!Z122&lt;=100),"Risiko Tinggi",IF(AND(JUNI!K122="L",JUNI!Z122&gt;100),"Obesitas (Sangat Berisiko)",IF(AND(JUNI!K122="P",JUNI!Z122&lt;80),"Normal / Aman",IF(AND(JUNI!K122="P",JUNI!Z122&gt;=80,JUNI!Z122&lt;=95),"Risiko Tinggi",IF(AND(JUNI!K122="P",JUNI!Z122&gt;95),"Obesitas (Sangat Berisiko)","")))))))</f>
        <v/>
      </c>
      <c r="CF122" s="72" t="str">
        <f t="shared" ca="1" si="104"/>
        <v/>
      </c>
      <c r="CG122" s="73" t="str">
        <f>IFERROR(ABS(LEFT(JUNI!AA122,FIND("/",JUNI!AA122)-1)),"")</f>
        <v/>
      </c>
      <c r="CH122" s="73" t="str">
        <f>IFERROR(ABS(MID(JUNI!AA122,FIND("/",JUNI!AA122)+1,LEN(JUNI!AA122))),"")</f>
        <v/>
      </c>
      <c r="CI122" s="72" t="str">
        <f t="shared" si="105"/>
        <v/>
      </c>
      <c r="CJ122" s="72" t="str">
        <f t="shared" ca="1" si="106"/>
        <v/>
      </c>
      <c r="CK122" s="72" t="str">
        <f>IF(JUNI!AB122="","",IF(JUNI!AB122&lt;181,"NORMAL",IF(JUNI!AB122&lt;201,"Pre DM", "DM")))</f>
        <v/>
      </c>
      <c r="CL122" s="72" t="str">
        <f t="shared" ca="1" si="107"/>
        <v/>
      </c>
      <c r="CN122" s="71" t="str">
        <f ca="1">IFERROR(DATEDIF(JULI!I122,JULI!D122,"Y"),"")</f>
        <v/>
      </c>
      <c r="CO122" s="71" t="str">
        <f ca="1">IFERROR(DATEDIF(JULI!I122,JULI!D122,"YM"),"")</f>
        <v/>
      </c>
      <c r="CP122" s="72" t="str">
        <f t="shared" ca="1" si="108"/>
        <v/>
      </c>
      <c r="CQ122" s="72" t="str">
        <f ca="1">CP122&amp;JULI!K122</f>
        <v/>
      </c>
      <c r="CR122" s="72" t="str">
        <f>IF(JULI!Y122="","",IF(JULI!Y122&lt;18.5,"Kurus",IF(JULI!Y122&lt;25,"Normal",IF(JULI!Y122&lt;30,"Overweight (Risiko)",IF(JULI!Y122&lt;35,"Obesitas I","Obesitas II")))))</f>
        <v/>
      </c>
      <c r="CS122" s="72" t="str">
        <f t="shared" ca="1" si="109"/>
        <v/>
      </c>
      <c r="CT122" s="72" t="str">
        <f>IF(JULI!Z122="","",IF(AND(JULI!K122="L",JULI!Z122&lt;90),"Normal / Aman",IF(AND(JULI!K122="L",JULI!Z122&gt;=90,JULI!Z122&lt;=100),"Risiko Tinggi",IF(AND(JULI!K122="L",JULI!Z122&gt;100),"Obesitas (Sangat Berisiko)",IF(AND(JULI!K122="P",JULI!Z122&lt;80),"Normal / Aman",IF(AND(JULI!K122="P",JULI!Z122&gt;=80,JULI!Z122&lt;=95),"Risiko Tinggi",IF(AND(JULI!K122="P",JULI!Z122&gt;95),"Obesitas (Sangat Berisiko)","")))))))</f>
        <v/>
      </c>
      <c r="CU122" s="72" t="str">
        <f t="shared" ca="1" si="110"/>
        <v/>
      </c>
      <c r="CV122" s="73" t="str">
        <f>IFERROR(ABS(LEFT(JULI!AA122,FIND("/",JULI!AA122)-1)),"")</f>
        <v/>
      </c>
      <c r="CW122" s="73" t="str">
        <f>IFERROR(ABS(MID(JULI!AA122,FIND("/",JULI!AA122)+1,LEN(JULI!AA122))),"")</f>
        <v/>
      </c>
      <c r="CX122" s="72" t="str">
        <f t="shared" si="111"/>
        <v/>
      </c>
      <c r="CY122" s="72" t="str">
        <f t="shared" ca="1" si="112"/>
        <v/>
      </c>
      <c r="CZ122" s="72" t="str">
        <f>IF(JULI!AB122="","",IF(JULI!AB122&lt;181,"NORMAL",IF(JULI!AB122&lt;201,"Pre DM", "DM")))</f>
        <v/>
      </c>
      <c r="DA122" s="72" t="str">
        <f t="shared" ca="1" si="113"/>
        <v/>
      </c>
      <c r="DC122" s="71" t="str">
        <f ca="1">IFERROR(DATEDIF(AGUSTUS!I122,AGUSTUS!D122,"Y"),"")</f>
        <v/>
      </c>
      <c r="DD122" s="71" t="str">
        <f ca="1">IFERROR(DATEDIF(AGUSTUS!I122,AGUSTUS!D122,"YM"),"")</f>
        <v/>
      </c>
      <c r="DE122" s="72" t="str">
        <f t="shared" ca="1" si="114"/>
        <v/>
      </c>
      <c r="DF122" s="72" t="str">
        <f ca="1">DE122&amp;AGUSTUS!K122</f>
        <v/>
      </c>
      <c r="DG122" s="72" t="str">
        <f>IF(AGUSTUS!Y122="","",IF(AGUSTUS!Y122&lt;18.5,"Kurus",IF(AGUSTUS!Y122&lt;25,"Normal",IF(AGUSTUS!Y122&lt;30,"Overweight (Risiko)",IF(AGUSTUS!Y122&lt;35,"Obesitas I","Obesitas II")))))</f>
        <v/>
      </c>
      <c r="DH122" s="72" t="str">
        <f t="shared" ca="1" si="115"/>
        <v/>
      </c>
      <c r="DI122" s="72" t="str">
        <f>IF(AGUSTUS!Z122="","",IF(AND(AGUSTUS!K122="L",AGUSTUS!Z122&lt;90),"Normal / Aman",IF(AND(AGUSTUS!K122="L",AGUSTUS!Z122&gt;=90,AGUSTUS!Z122&lt;=100),"Risiko Tinggi",IF(AND(AGUSTUS!K122="L",AGUSTUS!Z122&gt;100),"Obesitas (Sangat Berisiko)",IF(AND(AGUSTUS!K122="P",AGUSTUS!Z122&lt;80),"Normal / Aman",IF(AND(AGUSTUS!K122="P",AGUSTUS!Z122&gt;=80,AGUSTUS!Z122&lt;=95),"Risiko Tinggi",IF(AND(AGUSTUS!K122="P",AGUSTUS!Z122&gt;95),"Obesitas (Sangat Berisiko)","")))))))</f>
        <v/>
      </c>
      <c r="DJ122" s="72" t="str">
        <f t="shared" ca="1" si="116"/>
        <v/>
      </c>
      <c r="DK122" s="73" t="str">
        <f>IFERROR(ABS(LEFT(AGUSTUS!AA122,FIND("/",AGUSTUS!AA122)-1)),"")</f>
        <v/>
      </c>
      <c r="DL122" s="73" t="str">
        <f>IFERROR(ABS(MID(AGUSTUS!AA122,FIND("/",AGUSTUS!AA122)+1,LEN(AGUSTUS!AA122))),"")</f>
        <v/>
      </c>
      <c r="DM122" s="72" t="str">
        <f t="shared" si="117"/>
        <v/>
      </c>
      <c r="DN122" s="72" t="str">
        <f t="shared" ca="1" si="118"/>
        <v/>
      </c>
      <c r="DO122" s="72" t="str">
        <f>IF(AGUSTUS!AB122="","",IF(AGUSTUS!AB122&lt;181,"NORMAL",IF(AGUSTUS!AB122&lt;201,"Pre DM", "DM")))</f>
        <v/>
      </c>
      <c r="DP122" s="72" t="str">
        <f t="shared" ca="1" si="119"/>
        <v/>
      </c>
      <c r="DR122" s="71" t="str">
        <f ca="1">IFERROR(DATEDIF(SEPTEMBER!I122,SEPTEMBER!D122,"Y"),"")</f>
        <v/>
      </c>
      <c r="DS122" s="71" t="str">
        <f ca="1">IFERROR(DATEDIF(SEPTEMBER!I122,SEPTEMBER!D122,"YM"),"")</f>
        <v/>
      </c>
      <c r="DT122" s="72" t="str">
        <f t="shared" ca="1" si="120"/>
        <v/>
      </c>
      <c r="DU122" s="72" t="str">
        <f ca="1">DT122&amp;SEPTEMBER!K122</f>
        <v/>
      </c>
      <c r="DV122" s="72" t="str">
        <f>IF(SEPTEMBER!Y122="","",IF(SEPTEMBER!Y122&lt;18.5,"Kurus",IF(SEPTEMBER!Y122&lt;25,"Normal",IF(SEPTEMBER!Y122&lt;30,"Overweight (Risiko)",IF(SEPTEMBER!Y122&lt;35,"Obesitas I","Obesitas II")))))</f>
        <v/>
      </c>
      <c r="DW122" s="72" t="str">
        <f t="shared" ca="1" si="121"/>
        <v/>
      </c>
      <c r="DX122" s="72" t="str">
        <f>IF(SEPTEMBER!Z122="","",IF(AND(SEPTEMBER!K122="L",SEPTEMBER!Z122&lt;90),"Normal / Aman",IF(AND(SEPTEMBER!K122="L",SEPTEMBER!Z122&gt;=90,SEPTEMBER!Z122&lt;=100),"Risiko Tinggi",IF(AND(SEPTEMBER!K122="L",SEPTEMBER!Z122&gt;100),"Obesitas (Sangat Berisiko)",IF(AND(SEPTEMBER!K122="P",SEPTEMBER!Z122&lt;80),"Normal / Aman",IF(AND(SEPTEMBER!K122="P",SEPTEMBER!Z122&gt;=80,SEPTEMBER!Z122&lt;=95),"Risiko Tinggi",IF(AND(SEPTEMBER!K122="P",SEPTEMBER!Z122&gt;95),"Obesitas (Sangat Berisiko)","")))))))</f>
        <v/>
      </c>
      <c r="DY122" s="72" t="str">
        <f t="shared" ca="1" si="122"/>
        <v/>
      </c>
      <c r="DZ122" s="73" t="str">
        <f>IFERROR(ABS(LEFT(SEPTEMBER!AA122,FIND("/",SEPTEMBER!AA122)-1)),"")</f>
        <v/>
      </c>
      <c r="EA122" s="73" t="str">
        <f>IFERROR(ABS(MID(SEPTEMBER!AA122,FIND("/",SEPTEMBER!AA122)+1,LEN(SEPTEMBER!AA122))),"")</f>
        <v/>
      </c>
      <c r="EB122" s="72" t="str">
        <f t="shared" si="123"/>
        <v/>
      </c>
      <c r="EC122" s="72" t="str">
        <f t="shared" ca="1" si="124"/>
        <v/>
      </c>
      <c r="ED122" s="72" t="str">
        <f>IF(SEPTEMBER!AB122="","",IF(SEPTEMBER!AB122&lt;181,"NORMAL",IF(SEPTEMBER!AB122&lt;201,"Pre DM", "DM")))</f>
        <v/>
      </c>
      <c r="EE122" s="72" t="str">
        <f t="shared" ca="1" si="125"/>
        <v/>
      </c>
      <c r="EG122" s="71" t="str">
        <f ca="1">IFERROR(DATEDIF(OKTOBER!I122,OKTOBER!D122,"Y"),"")</f>
        <v/>
      </c>
      <c r="EH122" s="71" t="str">
        <f ca="1">IFERROR(DATEDIF(OKTOBER!I122,OKTOBER!D122,"YM"),"")</f>
        <v/>
      </c>
      <c r="EI122" s="72" t="str">
        <f t="shared" ca="1" si="126"/>
        <v/>
      </c>
      <c r="EJ122" s="72" t="str">
        <f ca="1">EI122&amp;OKTOBER!K122</f>
        <v/>
      </c>
      <c r="EK122" s="72" t="str">
        <f>IF(OKTOBER!Y122="","",IF(OKTOBER!Y122&lt;18.5,"Kurus",IF(OKTOBER!Y122&lt;25,"Normal",IF(OKTOBER!Y122&lt;30,"Overweight (Risiko)",IF(OKTOBER!Y122&lt;35,"Obesitas I","Obesitas II")))))</f>
        <v/>
      </c>
      <c r="EL122" s="72" t="str">
        <f t="shared" ca="1" si="127"/>
        <v/>
      </c>
      <c r="EM122" s="72" t="str">
        <f>IF(OKTOBER!Z122="","",IF(AND(OKTOBER!K122="L",OKTOBER!Z122&lt;90),"Normal / Aman",IF(AND(OKTOBER!K122="L",OKTOBER!Z122&gt;=90,OKTOBER!Z122&lt;=100),"Risiko Tinggi",IF(AND(OKTOBER!K122="L",OKTOBER!Z122&gt;100),"Obesitas (Sangat Berisiko)",IF(AND(OKTOBER!K122="P",OKTOBER!Z122&lt;80),"Normal / Aman",IF(AND(OKTOBER!K122="P",OKTOBER!Z122&gt;=80,OKTOBER!Z122&lt;=95),"Risiko Tinggi",IF(AND(OKTOBER!K122="P",OKTOBER!Z122&gt;95),"Obesitas (Sangat Berisiko)","")))))))</f>
        <v/>
      </c>
      <c r="EN122" s="72" t="str">
        <f t="shared" ca="1" si="128"/>
        <v/>
      </c>
      <c r="EO122" s="73" t="str">
        <f>IFERROR(ABS(LEFT(OKTOBER!AA122,FIND("/",OKTOBER!AA122)-1)),"")</f>
        <v/>
      </c>
      <c r="EP122" s="73" t="str">
        <f>IFERROR(ABS(MID(OKTOBER!AA122,FIND("/",OKTOBER!AA122)+1,LEN(OKTOBER!AA122))),"")</f>
        <v/>
      </c>
      <c r="EQ122" s="72" t="str">
        <f t="shared" si="129"/>
        <v/>
      </c>
      <c r="ER122" s="72" t="str">
        <f t="shared" ca="1" si="130"/>
        <v/>
      </c>
      <c r="ES122" s="72" t="str">
        <f>IF(OKTOBER!AB122="","",IF(OKTOBER!AB122&lt;181,"NORMAL",IF(OKTOBER!AB122&lt;201,"Pre DM", "DM")))</f>
        <v/>
      </c>
      <c r="ET122" s="72" t="str">
        <f t="shared" ca="1" si="131"/>
        <v/>
      </c>
      <c r="EV122" s="71" t="str">
        <f ca="1">IFERROR(DATEDIF(NOPEMBER!I122,NOPEMBER!D122,"Y"),"")</f>
        <v/>
      </c>
      <c r="EW122" s="71" t="str">
        <f ca="1">IFERROR(DATEDIF(NOPEMBER!I122,NOPEMBER!D122,"YM"),"")</f>
        <v/>
      </c>
      <c r="EX122" s="72" t="str">
        <f t="shared" ca="1" si="132"/>
        <v/>
      </c>
      <c r="EY122" s="72" t="str">
        <f ca="1">EX122&amp;NOPEMBER!K122</f>
        <v/>
      </c>
      <c r="EZ122" s="72" t="str">
        <f>IF(NOPEMBER!Y122="","",IF(NOPEMBER!Y122&lt;18.5,"Kurus",IF(NOPEMBER!Y122&lt;25,"Normal",IF(NOPEMBER!Y122&lt;30,"Overweight (Risiko)",IF(NOPEMBER!Y122&lt;35,"Obesitas I","Obesitas II")))))</f>
        <v/>
      </c>
      <c r="FA122" s="72" t="str">
        <f t="shared" ca="1" si="133"/>
        <v/>
      </c>
      <c r="FB122" s="72" t="str">
        <f>IF(NOPEMBER!Z122="","",IF(AND(NOPEMBER!K122="L",NOPEMBER!Z122&lt;90),"Normal / Aman",IF(AND(NOPEMBER!K122="L",NOPEMBER!Z122&gt;=90,NOPEMBER!Z122&lt;=100),"Risiko Tinggi",IF(AND(NOPEMBER!K122="L",NOPEMBER!Z122&gt;100),"Obesitas (Sangat Berisiko)",IF(AND(NOPEMBER!K122="P",NOPEMBER!Z122&lt;80),"Normal / Aman",IF(AND(NOPEMBER!K122="P",NOPEMBER!Z122&gt;=80,NOPEMBER!Z122&lt;=95),"Risiko Tinggi",IF(AND(NOPEMBER!K122="P",NOPEMBER!Z122&gt;95),"Obesitas (Sangat Berisiko)","")))))))</f>
        <v/>
      </c>
      <c r="FC122" s="72" t="str">
        <f t="shared" ca="1" si="134"/>
        <v/>
      </c>
      <c r="FD122" s="73" t="str">
        <f>IFERROR(ABS(LEFT(NOPEMBER!AA122,FIND("/",NOPEMBER!AA122)-1)),"")</f>
        <v/>
      </c>
      <c r="FE122" s="73" t="str">
        <f>IFERROR(ABS(MID(NOPEMBER!AA122,FIND("/",NOPEMBER!AA122)+1,LEN(NOPEMBER!AA122))),"")</f>
        <v/>
      </c>
      <c r="FF122" s="72" t="str">
        <f t="shared" si="135"/>
        <v/>
      </c>
      <c r="FG122" s="72" t="str">
        <f t="shared" ca="1" si="136"/>
        <v/>
      </c>
      <c r="FH122" s="72" t="str">
        <f>IF(NOPEMBER!AB122="","",IF(NOPEMBER!AB122&lt;181,"NORMAL",IF(NOPEMBER!AB122&lt;201,"Pre DM", "DM")))</f>
        <v/>
      </c>
      <c r="FI122" s="72" t="str">
        <f t="shared" ca="1" si="137"/>
        <v/>
      </c>
      <c r="FK122" s="71" t="str">
        <f ca="1">IFERROR(DATEDIF(DESEMBER!I122,DESEMBER!D122,"Y"),"")</f>
        <v/>
      </c>
      <c r="FL122" s="71" t="str">
        <f ca="1">IFERROR(DATEDIF(DESEMBER!I122,DESEMBER!D122,"YM"),"")</f>
        <v/>
      </c>
      <c r="FM122" s="72" t="str">
        <f t="shared" ca="1" si="138"/>
        <v/>
      </c>
      <c r="FN122" s="72" t="str">
        <f ca="1">FM122&amp;DESEMBER!K122</f>
        <v/>
      </c>
      <c r="FO122" s="72" t="str">
        <f>IF(DESEMBER!Y122="","",IF(DESEMBER!Y122&lt;18.5,"Kurus",IF(DESEMBER!Y122&lt;25,"Normal",IF(DESEMBER!Y122&lt;30,"Overweight (Risiko)",IF(DESEMBER!Y122&lt;35,"Obesitas I","Obesitas II")))))</f>
        <v/>
      </c>
      <c r="FP122" s="72" t="str">
        <f t="shared" ca="1" si="139"/>
        <v/>
      </c>
      <c r="FQ122" s="72" t="str">
        <f>IF(DESEMBER!Z122="","",IF(AND(DESEMBER!K122="L",DESEMBER!Z122&lt;90),"Normal / Aman",IF(AND(DESEMBER!K122="L",DESEMBER!Z122&gt;=90,DESEMBER!Z122&lt;=100),"Risiko Tinggi",IF(AND(DESEMBER!K122="L",DESEMBER!Z122&gt;100),"Obesitas (Sangat Berisiko)",IF(AND(DESEMBER!K122="P",DESEMBER!Z122&lt;80),"Normal / Aman",IF(AND(DESEMBER!K122="P",DESEMBER!Z122&gt;=80,DESEMBER!Z122&lt;=95),"Risiko Tinggi",IF(AND(DESEMBER!K122="P",DESEMBER!Z122&gt;95),"Obesitas (Sangat Berisiko)","")))))))</f>
        <v/>
      </c>
      <c r="FR122" s="72" t="str">
        <f t="shared" ca="1" si="140"/>
        <v/>
      </c>
      <c r="FS122" s="73" t="str">
        <f>IFERROR(ABS(LEFT(DESEMBER!AA122,FIND("/",DESEMBER!AA122)-1)),"")</f>
        <v/>
      </c>
      <c r="FT122" s="73" t="str">
        <f>IFERROR(ABS(MID(DESEMBER!AA122,FIND("/",DESEMBER!AA122)+1,LEN(DESEMBER!AA122))),"")</f>
        <v/>
      </c>
      <c r="FU122" s="72" t="str">
        <f t="shared" si="141"/>
        <v/>
      </c>
      <c r="FV122" s="72" t="str">
        <f t="shared" ca="1" si="142"/>
        <v/>
      </c>
      <c r="FW122" s="72" t="str">
        <f>IF(DESEMBER!AB122="","",IF(DESEMBER!AB122&lt;181,"NORMAL",IF(DESEMBER!AB122&lt;201,"Pre DM", "DM")))</f>
        <v/>
      </c>
      <c r="FX122" s="72" t="str">
        <f t="shared" ca="1" si="143"/>
        <v/>
      </c>
    </row>
    <row r="123" spans="2:180" x14ac:dyDescent="0.25">
      <c r="B123" s="71" t="str">
        <f ca="1">IFERROR(DATEDIF(JANUARI!I123,JANUARI!D123,"Y"),"")</f>
        <v/>
      </c>
      <c r="C123" s="71" t="str">
        <f ca="1">IFERROR(DATEDIF(JANUARI!I123,JANUARI!D123,"YM"),"")</f>
        <v/>
      </c>
      <c r="D123" s="72" t="str">
        <f t="shared" ca="1" si="72"/>
        <v/>
      </c>
      <c r="E123" s="72" t="str">
        <f ca="1">D123&amp;JANUARI!K123</f>
        <v/>
      </c>
      <c r="F123" s="72" t="str">
        <f>IF(JANUARI!Y123="","",IF(JANUARI!Y123&lt;18.5,"Kurus",IF(JANUARI!Y123&lt;25,"Normal",IF(JANUARI!Y123&lt;30,"Overweight (Risiko)",IF(JANUARI!Y123&lt;35,"Obesitas I","Obesitas II")))))</f>
        <v/>
      </c>
      <c r="G123" s="72" t="str">
        <f t="shared" ca="1" si="73"/>
        <v/>
      </c>
      <c r="H123" s="72" t="str">
        <f>IF(JANUARI!Z123="","",IF(AND(JANUARI!K123="L",JANUARI!Z123&lt;90),"Normal / Aman",IF(AND(JANUARI!K123="L",JANUARI!Z123&gt;=90,JANUARI!Z123&lt;=100),"Risiko Tinggi",IF(AND(JANUARI!K123="L",JANUARI!Z123&gt;100),"Obesitas (Sangat Berisiko)",IF(AND(JANUARI!K123="P",JANUARI!Z123&lt;80),"Normal / Aman",IF(AND(JANUARI!K123="P",JANUARI!Z123&gt;=80,JANUARI!Z123&lt;=95),"Risiko Tinggi",IF(AND(JANUARI!K123="P",JANUARI!Z123&gt;95),"Obesitas (Sangat Berisiko)","")))))))</f>
        <v/>
      </c>
      <c r="I123" s="72" t="str">
        <f t="shared" ca="1" si="74"/>
        <v/>
      </c>
      <c r="J123" s="73" t="str">
        <f>IFERROR(ABS(LEFT(JANUARI!AA123,FIND("/",JANUARI!AA123)-1)),"")</f>
        <v/>
      </c>
      <c r="K123" s="73" t="str">
        <f>IFERROR(ABS(MID(JANUARI!AA123,FIND("/",JANUARI!AA123)+1,LEN(JANUARI!AA123))),"")</f>
        <v/>
      </c>
      <c r="L123" s="72" t="str">
        <f t="shared" si="75"/>
        <v/>
      </c>
      <c r="M123" s="72" t="str">
        <f t="shared" ca="1" si="76"/>
        <v/>
      </c>
      <c r="N123" s="72" t="str">
        <f>IF(JANUARI!AB123="","",IF(JANUARI!AB123&lt;181,"NORMAL",IF(JANUARI!AB123&lt;201,"Pre DM", "DM")))</f>
        <v/>
      </c>
      <c r="O123" s="72" t="str">
        <f t="shared" ca="1" si="77"/>
        <v/>
      </c>
      <c r="Q123" s="71" t="str">
        <f ca="1">IFERROR(DATEDIF(PEBRUARI!I123,PEBRUARI!D123,"Y"),"")</f>
        <v/>
      </c>
      <c r="R123" s="71" t="str">
        <f ca="1">IFERROR(DATEDIF(PEBRUARI!I123,PEBRUARI!D123,"YM"),"")</f>
        <v/>
      </c>
      <c r="S123" s="72" t="str">
        <f t="shared" ca="1" si="78"/>
        <v/>
      </c>
      <c r="T123" s="72" t="str">
        <f ca="1">S123&amp;PEBRUARI!K123</f>
        <v/>
      </c>
      <c r="U123" s="72" t="str">
        <f>IF(PEBRUARI!Y123="","",IF(PEBRUARI!Y123&lt;18.5,"Kurus",IF(PEBRUARI!Y123&lt;25,"Normal",IF(PEBRUARI!Y123&lt;30,"Overweight (Risiko)",IF(PEBRUARI!Y123&lt;35,"Obesitas I","Obesitas II")))))</f>
        <v/>
      </c>
      <c r="V123" s="72" t="str">
        <f t="shared" ca="1" si="79"/>
        <v/>
      </c>
      <c r="W123" s="72" t="str">
        <f>IF(PEBRUARI!Z123="","",IF(AND(PEBRUARI!K123="L",PEBRUARI!Z123&lt;90),"Normal / Aman",IF(AND(PEBRUARI!K123="L",PEBRUARI!Z123&gt;=90,PEBRUARI!Z123&lt;=100),"Risiko Tinggi",IF(AND(PEBRUARI!K123="L",PEBRUARI!Z123&gt;100),"Obesitas (Sangat Berisiko)",IF(AND(PEBRUARI!K123="P",PEBRUARI!Z123&lt;80),"Normal / Aman",IF(AND(PEBRUARI!K123="P",PEBRUARI!Z123&gt;=80,PEBRUARI!Z123&lt;=95),"Risiko Tinggi",IF(AND(PEBRUARI!K123="P",PEBRUARI!Z123&gt;95),"Obesitas (Sangat Berisiko)","")))))))</f>
        <v/>
      </c>
      <c r="X123" s="72" t="str">
        <f t="shared" ca="1" si="80"/>
        <v/>
      </c>
      <c r="Y123" s="73" t="str">
        <f>IFERROR(ABS(LEFT(PEBRUARI!AA123,FIND("/",PEBRUARI!AA123)-1)),"")</f>
        <v/>
      </c>
      <c r="Z123" s="73" t="str">
        <f>IFERROR(ABS(MID(PEBRUARI!AA123,FIND("/",PEBRUARI!AA123)+1,LEN(PEBRUARI!AA123))),"")</f>
        <v/>
      </c>
      <c r="AA123" s="72" t="str">
        <f t="shared" si="81"/>
        <v/>
      </c>
      <c r="AB123" s="72" t="str">
        <f t="shared" ca="1" si="82"/>
        <v/>
      </c>
      <c r="AC123" s="72" t="str">
        <f>IF(PEBRUARI!AB123="","",IF(PEBRUARI!AB123&lt;181,"NORMAL",IF(PEBRUARI!AB123&lt;201,"Pre DM", "DM")))</f>
        <v/>
      </c>
      <c r="AD123" s="72" t="str">
        <f t="shared" ca="1" si="83"/>
        <v/>
      </c>
      <c r="AF123" s="71" t="str">
        <f ca="1">IFERROR(DATEDIF(MARET!I123,MARET!D123,"Y"),"")</f>
        <v/>
      </c>
      <c r="AG123" s="71" t="str">
        <f ca="1">IFERROR(DATEDIF(MARET!I123,MARET!D123,"YM"),"")</f>
        <v/>
      </c>
      <c r="AH123" s="72" t="str">
        <f t="shared" ca="1" si="84"/>
        <v/>
      </c>
      <c r="AI123" s="72" t="str">
        <f ca="1">AH123&amp;MARET!K123</f>
        <v/>
      </c>
      <c r="AJ123" s="72" t="str">
        <f>IF(MARET!Y123="","",IF(MARET!Y123&lt;18.5,"Kurus",IF(MARET!Y123&lt;25,"Normal",IF(MARET!Y123&lt;30,"Overweight (Risiko)",IF(MARET!Y123&lt;35,"Obesitas I","Obesitas II")))))</f>
        <v/>
      </c>
      <c r="AK123" s="72" t="str">
        <f t="shared" ca="1" si="85"/>
        <v/>
      </c>
      <c r="AL123" s="72" t="str">
        <f>IF(MARET!Z123="","",IF(AND(MARET!K123="L",MARET!Z123&lt;90),"Normal / Aman",IF(AND(MARET!K123="L",MARET!Z123&gt;=90,MARET!Z123&lt;=100),"Risiko Tinggi",IF(AND(MARET!K123="L",MARET!Z123&gt;100),"Obesitas (Sangat Berisiko)",IF(AND(MARET!K123="P",MARET!Z123&lt;80),"Normal / Aman",IF(AND(MARET!K123="P",MARET!Z123&gt;=80,MARET!Z123&lt;=95),"Risiko Tinggi",IF(AND(MARET!K123="P",MARET!Z123&gt;95),"Obesitas (Sangat Berisiko)","")))))))</f>
        <v/>
      </c>
      <c r="AM123" s="72" t="str">
        <f t="shared" ca="1" si="86"/>
        <v/>
      </c>
      <c r="AN123" s="73" t="str">
        <f>IFERROR(ABS(LEFT(MARET!AA123,FIND("/",MARET!AA123)-1)),"")</f>
        <v/>
      </c>
      <c r="AO123" s="73" t="str">
        <f>IFERROR(ABS(MID(MARET!AA123,FIND("/",MARET!AA123)+1,LEN(MARET!AA123))),"")</f>
        <v/>
      </c>
      <c r="AP123" s="72" t="str">
        <f t="shared" si="87"/>
        <v/>
      </c>
      <c r="AQ123" s="72" t="str">
        <f t="shared" ca="1" si="88"/>
        <v/>
      </c>
      <c r="AR123" s="72" t="str">
        <f>IF(MARET!AB123="","",IF(MARET!AB123&lt;181,"NORMAL",IF(MARET!AB123&lt;201,"Pre DM", "DM")))</f>
        <v/>
      </c>
      <c r="AS123" s="72" t="str">
        <f t="shared" ca="1" si="89"/>
        <v/>
      </c>
      <c r="AU123" s="71" t="str">
        <f ca="1">IFERROR(DATEDIF(APRIL!I123,APRIL!D123,"Y"),"")</f>
        <v/>
      </c>
      <c r="AV123" s="71" t="str">
        <f ca="1">IFERROR(DATEDIF(APRIL!I123,APRIL!D123,"YM"),"")</f>
        <v/>
      </c>
      <c r="AW123" s="72" t="str">
        <f t="shared" ca="1" si="90"/>
        <v/>
      </c>
      <c r="AX123" s="72" t="str">
        <f ca="1">AW123&amp;APRIL!K123</f>
        <v/>
      </c>
      <c r="AY123" s="72" t="str">
        <f>IF(APRIL!Y123="","",IF(APRIL!Y123&lt;18.5,"Kurus",IF(APRIL!Y123&lt;25,"Normal",IF(APRIL!Y123&lt;30,"Overweight (Risiko)",IF(APRIL!Y123&lt;35,"Obesitas I","Obesitas II")))))</f>
        <v/>
      </c>
      <c r="AZ123" s="72" t="str">
        <f t="shared" ca="1" si="91"/>
        <v/>
      </c>
      <c r="BA123" s="72" t="str">
        <f>IF(APRIL!Z123="","",IF(AND(APRIL!K123="L",APRIL!Z123&lt;90),"Normal / Aman",IF(AND(APRIL!K123="L",APRIL!Z123&gt;=90,APRIL!Z123&lt;=100),"Risiko Tinggi",IF(AND(APRIL!K123="L",APRIL!Z123&gt;100),"Obesitas (Sangat Berisiko)",IF(AND(APRIL!K123="P",APRIL!Z123&lt;80),"Normal / Aman",IF(AND(APRIL!K123="P",APRIL!Z123&gt;=80,APRIL!Z123&lt;=95),"Risiko Tinggi",IF(AND(APRIL!K123="P",APRIL!Z123&gt;95),"Obesitas (Sangat Berisiko)","")))))))</f>
        <v/>
      </c>
      <c r="BB123" s="72" t="str">
        <f t="shared" ca="1" si="92"/>
        <v/>
      </c>
      <c r="BC123" s="73" t="str">
        <f>IFERROR(ABS(LEFT(APRIL!AA123,FIND("/",APRIL!AA123)-1)),"")</f>
        <v/>
      </c>
      <c r="BD123" s="73" t="str">
        <f>IFERROR(ABS(MID(APRIL!AA123,FIND("/",APRIL!AA123)+1,LEN(APRIL!AA123))),"")</f>
        <v/>
      </c>
      <c r="BE123" s="72" t="str">
        <f t="shared" si="93"/>
        <v/>
      </c>
      <c r="BF123" s="72" t="str">
        <f t="shared" ca="1" si="94"/>
        <v/>
      </c>
      <c r="BG123" s="72" t="str">
        <f>IF(APRIL!AB123="","",IF(APRIL!AB123&lt;181,"NORMAL",IF(APRIL!AB123&lt;201,"Pre DM", "DM")))</f>
        <v/>
      </c>
      <c r="BH123" s="72" t="str">
        <f t="shared" ca="1" si="95"/>
        <v/>
      </c>
      <c r="BJ123" s="71" t="str">
        <f ca="1">IFERROR(DATEDIF(MEI!I123,MEI!D123,"Y"),"")</f>
        <v/>
      </c>
      <c r="BK123" s="71" t="str">
        <f ca="1">IFERROR(DATEDIF(MEI!I123,MEI!D123,"YM"),"")</f>
        <v/>
      </c>
      <c r="BL123" s="72" t="str">
        <f t="shared" ca="1" si="96"/>
        <v/>
      </c>
      <c r="BM123" s="72" t="str">
        <f ca="1">BL123&amp;MEI!K123</f>
        <v/>
      </c>
      <c r="BN123" s="72" t="str">
        <f>IF(MEI!Y123="","",IF(MEI!Y123&lt;18.5,"Kurus",IF(MEI!Y123&lt;25,"Normal",IF(MEI!Y123&lt;30,"Overweight (Risiko)",IF(MEI!Y123&lt;35,"Obesitas I","Obesitas II")))))</f>
        <v/>
      </c>
      <c r="BO123" s="72" t="str">
        <f t="shared" ca="1" si="97"/>
        <v/>
      </c>
      <c r="BP123" s="72" t="str">
        <f>IF(MEI!Z123="","",IF(AND(MEI!K123="L",MEI!Z123&lt;90),"Normal / Aman",IF(AND(MEI!K123="L",MEI!Z123&gt;=90,MEI!Z123&lt;=100),"Risiko Tinggi",IF(AND(MEI!K123="L",MEI!Z123&gt;100),"Obesitas (Sangat Berisiko)",IF(AND(MEI!K123="P",MEI!Z123&lt;80),"Normal / Aman",IF(AND(MEI!K123="P",MEI!Z123&gt;=80,MEI!Z123&lt;=95),"Risiko Tinggi",IF(AND(MEI!K123="P",MEI!Z123&gt;95),"Obesitas (Sangat Berisiko)","")))))))</f>
        <v/>
      </c>
      <c r="BQ123" s="72" t="str">
        <f t="shared" ca="1" si="98"/>
        <v/>
      </c>
      <c r="BR123" s="73" t="str">
        <f>IFERROR(ABS(LEFT(MEI!AA123,FIND("/",MEI!AA123)-1)),"")</f>
        <v/>
      </c>
      <c r="BS123" s="73" t="str">
        <f>IFERROR(ABS(MID(MEI!AA123,FIND("/",MEI!AA123)+1,LEN(MEI!AA123))),"")</f>
        <v/>
      </c>
      <c r="BT123" s="72" t="str">
        <f t="shared" si="99"/>
        <v/>
      </c>
      <c r="BU123" s="72" t="str">
        <f t="shared" ca="1" si="100"/>
        <v/>
      </c>
      <c r="BV123" s="72" t="str">
        <f>IF(MEI!AB123="","",IF(MEI!AB123&lt;181,"NORMAL",IF(MEI!AB123&lt;201,"Pre DM", "DM")))</f>
        <v/>
      </c>
      <c r="BW123" s="72" t="str">
        <f t="shared" ca="1" si="101"/>
        <v/>
      </c>
      <c r="BY123" s="71" t="str">
        <f ca="1">IFERROR(DATEDIF(JUNI!I123,JUNI!D123,"Y"),"")</f>
        <v/>
      </c>
      <c r="BZ123" s="71" t="str">
        <f ca="1">IFERROR(DATEDIF(JUNI!I123,JUNI!D123,"YM"),"")</f>
        <v/>
      </c>
      <c r="CA123" s="72" t="str">
        <f t="shared" ca="1" si="102"/>
        <v/>
      </c>
      <c r="CB123" s="72" t="str">
        <f ca="1">CA123&amp;JUNI!K123</f>
        <v/>
      </c>
      <c r="CC123" s="72" t="str">
        <f>IF(JUNI!Y123="","",IF(JUNI!Y123&lt;18.5,"Kurus",IF(JUNI!Y123&lt;25,"Normal",IF(JUNI!Y123&lt;30,"Overweight (Risiko)",IF(JUNI!Y123&lt;35,"Obesitas I","Obesitas II")))))</f>
        <v/>
      </c>
      <c r="CD123" s="72" t="str">
        <f t="shared" ca="1" si="103"/>
        <v/>
      </c>
      <c r="CE123" s="72" t="str">
        <f>IF(JUNI!Z123="","",IF(AND(JUNI!K123="L",JUNI!Z123&lt;90),"Normal / Aman",IF(AND(JUNI!K123="L",JUNI!Z123&gt;=90,JUNI!Z123&lt;=100),"Risiko Tinggi",IF(AND(JUNI!K123="L",JUNI!Z123&gt;100),"Obesitas (Sangat Berisiko)",IF(AND(JUNI!K123="P",JUNI!Z123&lt;80),"Normal / Aman",IF(AND(JUNI!K123="P",JUNI!Z123&gt;=80,JUNI!Z123&lt;=95),"Risiko Tinggi",IF(AND(JUNI!K123="P",JUNI!Z123&gt;95),"Obesitas (Sangat Berisiko)","")))))))</f>
        <v/>
      </c>
      <c r="CF123" s="72" t="str">
        <f t="shared" ca="1" si="104"/>
        <v/>
      </c>
      <c r="CG123" s="73" t="str">
        <f>IFERROR(ABS(LEFT(JUNI!AA123,FIND("/",JUNI!AA123)-1)),"")</f>
        <v/>
      </c>
      <c r="CH123" s="73" t="str">
        <f>IFERROR(ABS(MID(JUNI!AA123,FIND("/",JUNI!AA123)+1,LEN(JUNI!AA123))),"")</f>
        <v/>
      </c>
      <c r="CI123" s="72" t="str">
        <f t="shared" si="105"/>
        <v/>
      </c>
      <c r="CJ123" s="72" t="str">
        <f t="shared" ca="1" si="106"/>
        <v/>
      </c>
      <c r="CK123" s="72" t="str">
        <f>IF(JUNI!AB123="","",IF(JUNI!AB123&lt;181,"NORMAL",IF(JUNI!AB123&lt;201,"Pre DM", "DM")))</f>
        <v/>
      </c>
      <c r="CL123" s="72" t="str">
        <f t="shared" ca="1" si="107"/>
        <v/>
      </c>
      <c r="CN123" s="71" t="str">
        <f ca="1">IFERROR(DATEDIF(JULI!I123,JULI!D123,"Y"),"")</f>
        <v/>
      </c>
      <c r="CO123" s="71" t="str">
        <f ca="1">IFERROR(DATEDIF(JULI!I123,JULI!D123,"YM"),"")</f>
        <v/>
      </c>
      <c r="CP123" s="72" t="str">
        <f t="shared" ca="1" si="108"/>
        <v/>
      </c>
      <c r="CQ123" s="72" t="str">
        <f ca="1">CP123&amp;JULI!K123</f>
        <v/>
      </c>
      <c r="CR123" s="72" t="str">
        <f>IF(JULI!Y123="","",IF(JULI!Y123&lt;18.5,"Kurus",IF(JULI!Y123&lt;25,"Normal",IF(JULI!Y123&lt;30,"Overweight (Risiko)",IF(JULI!Y123&lt;35,"Obesitas I","Obesitas II")))))</f>
        <v/>
      </c>
      <c r="CS123" s="72" t="str">
        <f t="shared" ca="1" si="109"/>
        <v/>
      </c>
      <c r="CT123" s="72" t="str">
        <f>IF(JULI!Z123="","",IF(AND(JULI!K123="L",JULI!Z123&lt;90),"Normal / Aman",IF(AND(JULI!K123="L",JULI!Z123&gt;=90,JULI!Z123&lt;=100),"Risiko Tinggi",IF(AND(JULI!K123="L",JULI!Z123&gt;100),"Obesitas (Sangat Berisiko)",IF(AND(JULI!K123="P",JULI!Z123&lt;80),"Normal / Aman",IF(AND(JULI!K123="P",JULI!Z123&gt;=80,JULI!Z123&lt;=95),"Risiko Tinggi",IF(AND(JULI!K123="P",JULI!Z123&gt;95),"Obesitas (Sangat Berisiko)","")))))))</f>
        <v/>
      </c>
      <c r="CU123" s="72" t="str">
        <f t="shared" ca="1" si="110"/>
        <v/>
      </c>
      <c r="CV123" s="73" t="str">
        <f>IFERROR(ABS(LEFT(JULI!AA123,FIND("/",JULI!AA123)-1)),"")</f>
        <v/>
      </c>
      <c r="CW123" s="73" t="str">
        <f>IFERROR(ABS(MID(JULI!AA123,FIND("/",JULI!AA123)+1,LEN(JULI!AA123))),"")</f>
        <v/>
      </c>
      <c r="CX123" s="72" t="str">
        <f t="shared" si="111"/>
        <v/>
      </c>
      <c r="CY123" s="72" t="str">
        <f t="shared" ca="1" si="112"/>
        <v/>
      </c>
      <c r="CZ123" s="72" t="str">
        <f>IF(JULI!AB123="","",IF(JULI!AB123&lt;181,"NORMAL",IF(JULI!AB123&lt;201,"Pre DM", "DM")))</f>
        <v/>
      </c>
      <c r="DA123" s="72" t="str">
        <f t="shared" ca="1" si="113"/>
        <v/>
      </c>
      <c r="DC123" s="71" t="str">
        <f ca="1">IFERROR(DATEDIF(AGUSTUS!I123,AGUSTUS!D123,"Y"),"")</f>
        <v/>
      </c>
      <c r="DD123" s="71" t="str">
        <f ca="1">IFERROR(DATEDIF(AGUSTUS!I123,AGUSTUS!D123,"YM"),"")</f>
        <v/>
      </c>
      <c r="DE123" s="72" t="str">
        <f t="shared" ca="1" si="114"/>
        <v/>
      </c>
      <c r="DF123" s="72" t="str">
        <f ca="1">DE123&amp;AGUSTUS!K123</f>
        <v/>
      </c>
      <c r="DG123" s="72" t="str">
        <f>IF(AGUSTUS!Y123="","",IF(AGUSTUS!Y123&lt;18.5,"Kurus",IF(AGUSTUS!Y123&lt;25,"Normal",IF(AGUSTUS!Y123&lt;30,"Overweight (Risiko)",IF(AGUSTUS!Y123&lt;35,"Obesitas I","Obesitas II")))))</f>
        <v/>
      </c>
      <c r="DH123" s="72" t="str">
        <f t="shared" ca="1" si="115"/>
        <v/>
      </c>
      <c r="DI123" s="72" t="str">
        <f>IF(AGUSTUS!Z123="","",IF(AND(AGUSTUS!K123="L",AGUSTUS!Z123&lt;90),"Normal / Aman",IF(AND(AGUSTUS!K123="L",AGUSTUS!Z123&gt;=90,AGUSTUS!Z123&lt;=100),"Risiko Tinggi",IF(AND(AGUSTUS!K123="L",AGUSTUS!Z123&gt;100),"Obesitas (Sangat Berisiko)",IF(AND(AGUSTUS!K123="P",AGUSTUS!Z123&lt;80),"Normal / Aman",IF(AND(AGUSTUS!K123="P",AGUSTUS!Z123&gt;=80,AGUSTUS!Z123&lt;=95),"Risiko Tinggi",IF(AND(AGUSTUS!K123="P",AGUSTUS!Z123&gt;95),"Obesitas (Sangat Berisiko)","")))))))</f>
        <v/>
      </c>
      <c r="DJ123" s="72" t="str">
        <f t="shared" ca="1" si="116"/>
        <v/>
      </c>
      <c r="DK123" s="73" t="str">
        <f>IFERROR(ABS(LEFT(AGUSTUS!AA123,FIND("/",AGUSTUS!AA123)-1)),"")</f>
        <v/>
      </c>
      <c r="DL123" s="73" t="str">
        <f>IFERROR(ABS(MID(AGUSTUS!AA123,FIND("/",AGUSTUS!AA123)+1,LEN(AGUSTUS!AA123))),"")</f>
        <v/>
      </c>
      <c r="DM123" s="72" t="str">
        <f t="shared" si="117"/>
        <v/>
      </c>
      <c r="DN123" s="72" t="str">
        <f t="shared" ca="1" si="118"/>
        <v/>
      </c>
      <c r="DO123" s="72" t="str">
        <f>IF(AGUSTUS!AB123="","",IF(AGUSTUS!AB123&lt;181,"NORMAL",IF(AGUSTUS!AB123&lt;201,"Pre DM", "DM")))</f>
        <v/>
      </c>
      <c r="DP123" s="72" t="str">
        <f t="shared" ca="1" si="119"/>
        <v/>
      </c>
      <c r="DR123" s="71" t="str">
        <f ca="1">IFERROR(DATEDIF(SEPTEMBER!I123,SEPTEMBER!D123,"Y"),"")</f>
        <v/>
      </c>
      <c r="DS123" s="71" t="str">
        <f ca="1">IFERROR(DATEDIF(SEPTEMBER!I123,SEPTEMBER!D123,"YM"),"")</f>
        <v/>
      </c>
      <c r="DT123" s="72" t="str">
        <f t="shared" ca="1" si="120"/>
        <v/>
      </c>
      <c r="DU123" s="72" t="str">
        <f ca="1">DT123&amp;SEPTEMBER!K123</f>
        <v/>
      </c>
      <c r="DV123" s="72" t="str">
        <f>IF(SEPTEMBER!Y123="","",IF(SEPTEMBER!Y123&lt;18.5,"Kurus",IF(SEPTEMBER!Y123&lt;25,"Normal",IF(SEPTEMBER!Y123&lt;30,"Overweight (Risiko)",IF(SEPTEMBER!Y123&lt;35,"Obesitas I","Obesitas II")))))</f>
        <v/>
      </c>
      <c r="DW123" s="72" t="str">
        <f t="shared" ca="1" si="121"/>
        <v/>
      </c>
      <c r="DX123" s="72" t="str">
        <f>IF(SEPTEMBER!Z123="","",IF(AND(SEPTEMBER!K123="L",SEPTEMBER!Z123&lt;90),"Normal / Aman",IF(AND(SEPTEMBER!K123="L",SEPTEMBER!Z123&gt;=90,SEPTEMBER!Z123&lt;=100),"Risiko Tinggi",IF(AND(SEPTEMBER!K123="L",SEPTEMBER!Z123&gt;100),"Obesitas (Sangat Berisiko)",IF(AND(SEPTEMBER!K123="P",SEPTEMBER!Z123&lt;80),"Normal / Aman",IF(AND(SEPTEMBER!K123="P",SEPTEMBER!Z123&gt;=80,SEPTEMBER!Z123&lt;=95),"Risiko Tinggi",IF(AND(SEPTEMBER!K123="P",SEPTEMBER!Z123&gt;95),"Obesitas (Sangat Berisiko)","")))))))</f>
        <v/>
      </c>
      <c r="DY123" s="72" t="str">
        <f t="shared" ca="1" si="122"/>
        <v/>
      </c>
      <c r="DZ123" s="73" t="str">
        <f>IFERROR(ABS(LEFT(SEPTEMBER!AA123,FIND("/",SEPTEMBER!AA123)-1)),"")</f>
        <v/>
      </c>
      <c r="EA123" s="73" t="str">
        <f>IFERROR(ABS(MID(SEPTEMBER!AA123,FIND("/",SEPTEMBER!AA123)+1,LEN(SEPTEMBER!AA123))),"")</f>
        <v/>
      </c>
      <c r="EB123" s="72" t="str">
        <f t="shared" si="123"/>
        <v/>
      </c>
      <c r="EC123" s="72" t="str">
        <f t="shared" ca="1" si="124"/>
        <v/>
      </c>
      <c r="ED123" s="72" t="str">
        <f>IF(SEPTEMBER!AB123="","",IF(SEPTEMBER!AB123&lt;181,"NORMAL",IF(SEPTEMBER!AB123&lt;201,"Pre DM", "DM")))</f>
        <v/>
      </c>
      <c r="EE123" s="72" t="str">
        <f t="shared" ca="1" si="125"/>
        <v/>
      </c>
      <c r="EG123" s="71" t="str">
        <f ca="1">IFERROR(DATEDIF(OKTOBER!I123,OKTOBER!D123,"Y"),"")</f>
        <v/>
      </c>
      <c r="EH123" s="71" t="str">
        <f ca="1">IFERROR(DATEDIF(OKTOBER!I123,OKTOBER!D123,"YM"),"")</f>
        <v/>
      </c>
      <c r="EI123" s="72" t="str">
        <f t="shared" ca="1" si="126"/>
        <v/>
      </c>
      <c r="EJ123" s="72" t="str">
        <f ca="1">EI123&amp;OKTOBER!K123</f>
        <v/>
      </c>
      <c r="EK123" s="72" t="str">
        <f>IF(OKTOBER!Y123="","",IF(OKTOBER!Y123&lt;18.5,"Kurus",IF(OKTOBER!Y123&lt;25,"Normal",IF(OKTOBER!Y123&lt;30,"Overweight (Risiko)",IF(OKTOBER!Y123&lt;35,"Obesitas I","Obesitas II")))))</f>
        <v/>
      </c>
      <c r="EL123" s="72" t="str">
        <f t="shared" ca="1" si="127"/>
        <v/>
      </c>
      <c r="EM123" s="72" t="str">
        <f>IF(OKTOBER!Z123="","",IF(AND(OKTOBER!K123="L",OKTOBER!Z123&lt;90),"Normal / Aman",IF(AND(OKTOBER!K123="L",OKTOBER!Z123&gt;=90,OKTOBER!Z123&lt;=100),"Risiko Tinggi",IF(AND(OKTOBER!K123="L",OKTOBER!Z123&gt;100),"Obesitas (Sangat Berisiko)",IF(AND(OKTOBER!K123="P",OKTOBER!Z123&lt;80),"Normal / Aman",IF(AND(OKTOBER!K123="P",OKTOBER!Z123&gt;=80,OKTOBER!Z123&lt;=95),"Risiko Tinggi",IF(AND(OKTOBER!K123="P",OKTOBER!Z123&gt;95),"Obesitas (Sangat Berisiko)","")))))))</f>
        <v/>
      </c>
      <c r="EN123" s="72" t="str">
        <f t="shared" ca="1" si="128"/>
        <v/>
      </c>
      <c r="EO123" s="73" t="str">
        <f>IFERROR(ABS(LEFT(OKTOBER!AA123,FIND("/",OKTOBER!AA123)-1)),"")</f>
        <v/>
      </c>
      <c r="EP123" s="73" t="str">
        <f>IFERROR(ABS(MID(OKTOBER!AA123,FIND("/",OKTOBER!AA123)+1,LEN(OKTOBER!AA123))),"")</f>
        <v/>
      </c>
      <c r="EQ123" s="72" t="str">
        <f t="shared" si="129"/>
        <v/>
      </c>
      <c r="ER123" s="72" t="str">
        <f t="shared" ca="1" si="130"/>
        <v/>
      </c>
      <c r="ES123" s="72" t="str">
        <f>IF(OKTOBER!AB123="","",IF(OKTOBER!AB123&lt;181,"NORMAL",IF(OKTOBER!AB123&lt;201,"Pre DM", "DM")))</f>
        <v/>
      </c>
      <c r="ET123" s="72" t="str">
        <f t="shared" ca="1" si="131"/>
        <v/>
      </c>
      <c r="EV123" s="71" t="str">
        <f ca="1">IFERROR(DATEDIF(NOPEMBER!I123,NOPEMBER!D123,"Y"),"")</f>
        <v/>
      </c>
      <c r="EW123" s="71" t="str">
        <f ca="1">IFERROR(DATEDIF(NOPEMBER!I123,NOPEMBER!D123,"YM"),"")</f>
        <v/>
      </c>
      <c r="EX123" s="72" t="str">
        <f t="shared" ca="1" si="132"/>
        <v/>
      </c>
      <c r="EY123" s="72" t="str">
        <f ca="1">EX123&amp;NOPEMBER!K123</f>
        <v/>
      </c>
      <c r="EZ123" s="72" t="str">
        <f>IF(NOPEMBER!Y123="","",IF(NOPEMBER!Y123&lt;18.5,"Kurus",IF(NOPEMBER!Y123&lt;25,"Normal",IF(NOPEMBER!Y123&lt;30,"Overweight (Risiko)",IF(NOPEMBER!Y123&lt;35,"Obesitas I","Obesitas II")))))</f>
        <v/>
      </c>
      <c r="FA123" s="72" t="str">
        <f t="shared" ca="1" si="133"/>
        <v/>
      </c>
      <c r="FB123" s="72" t="str">
        <f>IF(NOPEMBER!Z123="","",IF(AND(NOPEMBER!K123="L",NOPEMBER!Z123&lt;90),"Normal / Aman",IF(AND(NOPEMBER!K123="L",NOPEMBER!Z123&gt;=90,NOPEMBER!Z123&lt;=100),"Risiko Tinggi",IF(AND(NOPEMBER!K123="L",NOPEMBER!Z123&gt;100),"Obesitas (Sangat Berisiko)",IF(AND(NOPEMBER!K123="P",NOPEMBER!Z123&lt;80),"Normal / Aman",IF(AND(NOPEMBER!K123="P",NOPEMBER!Z123&gt;=80,NOPEMBER!Z123&lt;=95),"Risiko Tinggi",IF(AND(NOPEMBER!K123="P",NOPEMBER!Z123&gt;95),"Obesitas (Sangat Berisiko)","")))))))</f>
        <v/>
      </c>
      <c r="FC123" s="72" t="str">
        <f t="shared" ca="1" si="134"/>
        <v/>
      </c>
      <c r="FD123" s="73" t="str">
        <f>IFERROR(ABS(LEFT(NOPEMBER!AA123,FIND("/",NOPEMBER!AA123)-1)),"")</f>
        <v/>
      </c>
      <c r="FE123" s="73" t="str">
        <f>IFERROR(ABS(MID(NOPEMBER!AA123,FIND("/",NOPEMBER!AA123)+1,LEN(NOPEMBER!AA123))),"")</f>
        <v/>
      </c>
      <c r="FF123" s="72" t="str">
        <f t="shared" si="135"/>
        <v/>
      </c>
      <c r="FG123" s="72" t="str">
        <f t="shared" ca="1" si="136"/>
        <v/>
      </c>
      <c r="FH123" s="72" t="str">
        <f>IF(NOPEMBER!AB123="","",IF(NOPEMBER!AB123&lt;181,"NORMAL",IF(NOPEMBER!AB123&lt;201,"Pre DM", "DM")))</f>
        <v/>
      </c>
      <c r="FI123" s="72" t="str">
        <f t="shared" ca="1" si="137"/>
        <v/>
      </c>
      <c r="FK123" s="71" t="str">
        <f ca="1">IFERROR(DATEDIF(DESEMBER!I123,DESEMBER!D123,"Y"),"")</f>
        <v/>
      </c>
      <c r="FL123" s="71" t="str">
        <f ca="1">IFERROR(DATEDIF(DESEMBER!I123,DESEMBER!D123,"YM"),"")</f>
        <v/>
      </c>
      <c r="FM123" s="72" t="str">
        <f t="shared" ca="1" si="138"/>
        <v/>
      </c>
      <c r="FN123" s="72" t="str">
        <f ca="1">FM123&amp;DESEMBER!K123</f>
        <v/>
      </c>
      <c r="FO123" s="72" t="str">
        <f>IF(DESEMBER!Y123="","",IF(DESEMBER!Y123&lt;18.5,"Kurus",IF(DESEMBER!Y123&lt;25,"Normal",IF(DESEMBER!Y123&lt;30,"Overweight (Risiko)",IF(DESEMBER!Y123&lt;35,"Obesitas I","Obesitas II")))))</f>
        <v/>
      </c>
      <c r="FP123" s="72" t="str">
        <f t="shared" ca="1" si="139"/>
        <v/>
      </c>
      <c r="FQ123" s="72" t="str">
        <f>IF(DESEMBER!Z123="","",IF(AND(DESEMBER!K123="L",DESEMBER!Z123&lt;90),"Normal / Aman",IF(AND(DESEMBER!K123="L",DESEMBER!Z123&gt;=90,DESEMBER!Z123&lt;=100),"Risiko Tinggi",IF(AND(DESEMBER!K123="L",DESEMBER!Z123&gt;100),"Obesitas (Sangat Berisiko)",IF(AND(DESEMBER!K123="P",DESEMBER!Z123&lt;80),"Normal / Aman",IF(AND(DESEMBER!K123="P",DESEMBER!Z123&gt;=80,DESEMBER!Z123&lt;=95),"Risiko Tinggi",IF(AND(DESEMBER!K123="P",DESEMBER!Z123&gt;95),"Obesitas (Sangat Berisiko)","")))))))</f>
        <v/>
      </c>
      <c r="FR123" s="72" t="str">
        <f t="shared" ca="1" si="140"/>
        <v/>
      </c>
      <c r="FS123" s="73" t="str">
        <f>IFERROR(ABS(LEFT(DESEMBER!AA123,FIND("/",DESEMBER!AA123)-1)),"")</f>
        <v/>
      </c>
      <c r="FT123" s="73" t="str">
        <f>IFERROR(ABS(MID(DESEMBER!AA123,FIND("/",DESEMBER!AA123)+1,LEN(DESEMBER!AA123))),"")</f>
        <v/>
      </c>
      <c r="FU123" s="72" t="str">
        <f t="shared" si="141"/>
        <v/>
      </c>
      <c r="FV123" s="72" t="str">
        <f t="shared" ca="1" si="142"/>
        <v/>
      </c>
      <c r="FW123" s="72" t="str">
        <f>IF(DESEMBER!AB123="","",IF(DESEMBER!AB123&lt;181,"NORMAL",IF(DESEMBER!AB123&lt;201,"Pre DM", "DM")))</f>
        <v/>
      </c>
      <c r="FX123" s="72" t="str">
        <f t="shared" ca="1" si="143"/>
        <v/>
      </c>
    </row>
    <row r="124" spans="2:180" x14ac:dyDescent="0.25">
      <c r="B124" s="71" t="str">
        <f ca="1">IFERROR(DATEDIF(JANUARI!I124,JANUARI!D124,"Y"),"")</f>
        <v/>
      </c>
      <c r="C124" s="71" t="str">
        <f ca="1">IFERROR(DATEDIF(JANUARI!I124,JANUARI!D124,"YM"),"")</f>
        <v/>
      </c>
      <c r="D124" s="72" t="str">
        <f t="shared" ca="1" si="72"/>
        <v/>
      </c>
      <c r="E124" s="72" t="str">
        <f ca="1">D124&amp;JANUARI!K124</f>
        <v/>
      </c>
      <c r="F124" s="72" t="str">
        <f>IF(JANUARI!Y124="","",IF(JANUARI!Y124&lt;18.5,"Kurus",IF(JANUARI!Y124&lt;25,"Normal",IF(JANUARI!Y124&lt;30,"Overweight (Risiko)",IF(JANUARI!Y124&lt;35,"Obesitas I","Obesitas II")))))</f>
        <v/>
      </c>
      <c r="G124" s="72" t="str">
        <f t="shared" ca="1" si="73"/>
        <v/>
      </c>
      <c r="H124" s="72" t="str">
        <f>IF(JANUARI!Z124="","",IF(AND(JANUARI!K124="L",JANUARI!Z124&lt;90),"Normal / Aman",IF(AND(JANUARI!K124="L",JANUARI!Z124&gt;=90,JANUARI!Z124&lt;=100),"Risiko Tinggi",IF(AND(JANUARI!K124="L",JANUARI!Z124&gt;100),"Obesitas (Sangat Berisiko)",IF(AND(JANUARI!K124="P",JANUARI!Z124&lt;80),"Normal / Aman",IF(AND(JANUARI!K124="P",JANUARI!Z124&gt;=80,JANUARI!Z124&lt;=95),"Risiko Tinggi",IF(AND(JANUARI!K124="P",JANUARI!Z124&gt;95),"Obesitas (Sangat Berisiko)","")))))))</f>
        <v/>
      </c>
      <c r="I124" s="72" t="str">
        <f t="shared" ca="1" si="74"/>
        <v/>
      </c>
      <c r="J124" s="73" t="str">
        <f>IFERROR(ABS(LEFT(JANUARI!AA124,FIND("/",JANUARI!AA124)-1)),"")</f>
        <v/>
      </c>
      <c r="K124" s="73" t="str">
        <f>IFERROR(ABS(MID(JANUARI!AA124,FIND("/",JANUARI!AA124)+1,LEN(JANUARI!AA124))),"")</f>
        <v/>
      </c>
      <c r="L124" s="72" t="str">
        <f t="shared" si="75"/>
        <v/>
      </c>
      <c r="M124" s="72" t="str">
        <f t="shared" ca="1" si="76"/>
        <v/>
      </c>
      <c r="N124" s="72" t="str">
        <f>IF(JANUARI!AB124="","",IF(JANUARI!AB124&lt;181,"NORMAL",IF(JANUARI!AB124&lt;201,"Pre DM", "DM")))</f>
        <v/>
      </c>
      <c r="O124" s="72" t="str">
        <f t="shared" ca="1" si="77"/>
        <v/>
      </c>
      <c r="Q124" s="71" t="str">
        <f ca="1">IFERROR(DATEDIF(PEBRUARI!I124,PEBRUARI!D124,"Y"),"")</f>
        <v/>
      </c>
      <c r="R124" s="71" t="str">
        <f ca="1">IFERROR(DATEDIF(PEBRUARI!I124,PEBRUARI!D124,"YM"),"")</f>
        <v/>
      </c>
      <c r="S124" s="72" t="str">
        <f t="shared" ca="1" si="78"/>
        <v/>
      </c>
      <c r="T124" s="72" t="str">
        <f ca="1">S124&amp;PEBRUARI!K124</f>
        <v/>
      </c>
      <c r="U124" s="72" t="str">
        <f>IF(PEBRUARI!Y124="","",IF(PEBRUARI!Y124&lt;18.5,"Kurus",IF(PEBRUARI!Y124&lt;25,"Normal",IF(PEBRUARI!Y124&lt;30,"Overweight (Risiko)",IF(PEBRUARI!Y124&lt;35,"Obesitas I","Obesitas II")))))</f>
        <v/>
      </c>
      <c r="V124" s="72" t="str">
        <f t="shared" ca="1" si="79"/>
        <v/>
      </c>
      <c r="W124" s="72" t="str">
        <f>IF(PEBRUARI!Z124="","",IF(AND(PEBRUARI!K124="L",PEBRUARI!Z124&lt;90),"Normal / Aman",IF(AND(PEBRUARI!K124="L",PEBRUARI!Z124&gt;=90,PEBRUARI!Z124&lt;=100),"Risiko Tinggi",IF(AND(PEBRUARI!K124="L",PEBRUARI!Z124&gt;100),"Obesitas (Sangat Berisiko)",IF(AND(PEBRUARI!K124="P",PEBRUARI!Z124&lt;80),"Normal / Aman",IF(AND(PEBRUARI!K124="P",PEBRUARI!Z124&gt;=80,PEBRUARI!Z124&lt;=95),"Risiko Tinggi",IF(AND(PEBRUARI!K124="P",PEBRUARI!Z124&gt;95),"Obesitas (Sangat Berisiko)","")))))))</f>
        <v/>
      </c>
      <c r="X124" s="72" t="str">
        <f t="shared" ca="1" si="80"/>
        <v/>
      </c>
      <c r="Y124" s="73" t="str">
        <f>IFERROR(ABS(LEFT(PEBRUARI!AA124,FIND("/",PEBRUARI!AA124)-1)),"")</f>
        <v/>
      </c>
      <c r="Z124" s="73" t="str">
        <f>IFERROR(ABS(MID(PEBRUARI!AA124,FIND("/",PEBRUARI!AA124)+1,LEN(PEBRUARI!AA124))),"")</f>
        <v/>
      </c>
      <c r="AA124" s="72" t="str">
        <f t="shared" si="81"/>
        <v/>
      </c>
      <c r="AB124" s="72" t="str">
        <f t="shared" ca="1" si="82"/>
        <v/>
      </c>
      <c r="AC124" s="72" t="str">
        <f>IF(PEBRUARI!AB124="","",IF(PEBRUARI!AB124&lt;181,"NORMAL",IF(PEBRUARI!AB124&lt;201,"Pre DM", "DM")))</f>
        <v/>
      </c>
      <c r="AD124" s="72" t="str">
        <f t="shared" ca="1" si="83"/>
        <v/>
      </c>
      <c r="AF124" s="71" t="str">
        <f ca="1">IFERROR(DATEDIF(MARET!I124,MARET!D124,"Y"),"")</f>
        <v/>
      </c>
      <c r="AG124" s="71" t="str">
        <f ca="1">IFERROR(DATEDIF(MARET!I124,MARET!D124,"YM"),"")</f>
        <v/>
      </c>
      <c r="AH124" s="72" t="str">
        <f t="shared" ca="1" si="84"/>
        <v/>
      </c>
      <c r="AI124" s="72" t="str">
        <f ca="1">AH124&amp;MARET!K124</f>
        <v/>
      </c>
      <c r="AJ124" s="72" t="str">
        <f>IF(MARET!Y124="","",IF(MARET!Y124&lt;18.5,"Kurus",IF(MARET!Y124&lt;25,"Normal",IF(MARET!Y124&lt;30,"Overweight (Risiko)",IF(MARET!Y124&lt;35,"Obesitas I","Obesitas II")))))</f>
        <v/>
      </c>
      <c r="AK124" s="72" t="str">
        <f t="shared" ca="1" si="85"/>
        <v/>
      </c>
      <c r="AL124" s="72" t="str">
        <f>IF(MARET!Z124="","",IF(AND(MARET!K124="L",MARET!Z124&lt;90),"Normal / Aman",IF(AND(MARET!K124="L",MARET!Z124&gt;=90,MARET!Z124&lt;=100),"Risiko Tinggi",IF(AND(MARET!K124="L",MARET!Z124&gt;100),"Obesitas (Sangat Berisiko)",IF(AND(MARET!K124="P",MARET!Z124&lt;80),"Normal / Aman",IF(AND(MARET!K124="P",MARET!Z124&gt;=80,MARET!Z124&lt;=95),"Risiko Tinggi",IF(AND(MARET!K124="P",MARET!Z124&gt;95),"Obesitas (Sangat Berisiko)","")))))))</f>
        <v/>
      </c>
      <c r="AM124" s="72" t="str">
        <f t="shared" ca="1" si="86"/>
        <v/>
      </c>
      <c r="AN124" s="73" t="str">
        <f>IFERROR(ABS(LEFT(MARET!AA124,FIND("/",MARET!AA124)-1)),"")</f>
        <v/>
      </c>
      <c r="AO124" s="73" t="str">
        <f>IFERROR(ABS(MID(MARET!AA124,FIND("/",MARET!AA124)+1,LEN(MARET!AA124))),"")</f>
        <v/>
      </c>
      <c r="AP124" s="72" t="str">
        <f t="shared" si="87"/>
        <v/>
      </c>
      <c r="AQ124" s="72" t="str">
        <f t="shared" ca="1" si="88"/>
        <v/>
      </c>
      <c r="AR124" s="72" t="str">
        <f>IF(MARET!AB124="","",IF(MARET!AB124&lt;181,"NORMAL",IF(MARET!AB124&lt;201,"Pre DM", "DM")))</f>
        <v/>
      </c>
      <c r="AS124" s="72" t="str">
        <f t="shared" ca="1" si="89"/>
        <v/>
      </c>
      <c r="AU124" s="71" t="str">
        <f ca="1">IFERROR(DATEDIF(APRIL!I124,APRIL!D124,"Y"),"")</f>
        <v/>
      </c>
      <c r="AV124" s="71" t="str">
        <f ca="1">IFERROR(DATEDIF(APRIL!I124,APRIL!D124,"YM"),"")</f>
        <v/>
      </c>
      <c r="AW124" s="72" t="str">
        <f t="shared" ca="1" si="90"/>
        <v/>
      </c>
      <c r="AX124" s="72" t="str">
        <f ca="1">AW124&amp;APRIL!K124</f>
        <v/>
      </c>
      <c r="AY124" s="72" t="str">
        <f>IF(APRIL!Y124="","",IF(APRIL!Y124&lt;18.5,"Kurus",IF(APRIL!Y124&lt;25,"Normal",IF(APRIL!Y124&lt;30,"Overweight (Risiko)",IF(APRIL!Y124&lt;35,"Obesitas I","Obesitas II")))))</f>
        <v/>
      </c>
      <c r="AZ124" s="72" t="str">
        <f t="shared" ca="1" si="91"/>
        <v/>
      </c>
      <c r="BA124" s="72" t="str">
        <f>IF(APRIL!Z124="","",IF(AND(APRIL!K124="L",APRIL!Z124&lt;90),"Normal / Aman",IF(AND(APRIL!K124="L",APRIL!Z124&gt;=90,APRIL!Z124&lt;=100),"Risiko Tinggi",IF(AND(APRIL!K124="L",APRIL!Z124&gt;100),"Obesitas (Sangat Berisiko)",IF(AND(APRIL!K124="P",APRIL!Z124&lt;80),"Normal / Aman",IF(AND(APRIL!K124="P",APRIL!Z124&gt;=80,APRIL!Z124&lt;=95),"Risiko Tinggi",IF(AND(APRIL!K124="P",APRIL!Z124&gt;95),"Obesitas (Sangat Berisiko)","")))))))</f>
        <v/>
      </c>
      <c r="BB124" s="72" t="str">
        <f t="shared" ca="1" si="92"/>
        <v/>
      </c>
      <c r="BC124" s="73" t="str">
        <f>IFERROR(ABS(LEFT(APRIL!AA124,FIND("/",APRIL!AA124)-1)),"")</f>
        <v/>
      </c>
      <c r="BD124" s="73" t="str">
        <f>IFERROR(ABS(MID(APRIL!AA124,FIND("/",APRIL!AA124)+1,LEN(APRIL!AA124))),"")</f>
        <v/>
      </c>
      <c r="BE124" s="72" t="str">
        <f t="shared" si="93"/>
        <v/>
      </c>
      <c r="BF124" s="72" t="str">
        <f t="shared" ca="1" si="94"/>
        <v/>
      </c>
      <c r="BG124" s="72" t="str">
        <f>IF(APRIL!AB124="","",IF(APRIL!AB124&lt;181,"NORMAL",IF(APRIL!AB124&lt;201,"Pre DM", "DM")))</f>
        <v/>
      </c>
      <c r="BH124" s="72" t="str">
        <f t="shared" ca="1" si="95"/>
        <v/>
      </c>
      <c r="BJ124" s="71" t="str">
        <f ca="1">IFERROR(DATEDIF(MEI!I124,MEI!D124,"Y"),"")</f>
        <v/>
      </c>
      <c r="BK124" s="71" t="str">
        <f ca="1">IFERROR(DATEDIF(MEI!I124,MEI!D124,"YM"),"")</f>
        <v/>
      </c>
      <c r="BL124" s="72" t="str">
        <f t="shared" ca="1" si="96"/>
        <v/>
      </c>
      <c r="BM124" s="72" t="str">
        <f ca="1">BL124&amp;MEI!K124</f>
        <v/>
      </c>
      <c r="BN124" s="72" t="str">
        <f>IF(MEI!Y124="","",IF(MEI!Y124&lt;18.5,"Kurus",IF(MEI!Y124&lt;25,"Normal",IF(MEI!Y124&lt;30,"Overweight (Risiko)",IF(MEI!Y124&lt;35,"Obesitas I","Obesitas II")))))</f>
        <v/>
      </c>
      <c r="BO124" s="72" t="str">
        <f t="shared" ca="1" si="97"/>
        <v/>
      </c>
      <c r="BP124" s="72" t="str">
        <f>IF(MEI!Z124="","",IF(AND(MEI!K124="L",MEI!Z124&lt;90),"Normal / Aman",IF(AND(MEI!K124="L",MEI!Z124&gt;=90,MEI!Z124&lt;=100),"Risiko Tinggi",IF(AND(MEI!K124="L",MEI!Z124&gt;100),"Obesitas (Sangat Berisiko)",IF(AND(MEI!K124="P",MEI!Z124&lt;80),"Normal / Aman",IF(AND(MEI!K124="P",MEI!Z124&gt;=80,MEI!Z124&lt;=95),"Risiko Tinggi",IF(AND(MEI!K124="P",MEI!Z124&gt;95),"Obesitas (Sangat Berisiko)","")))))))</f>
        <v/>
      </c>
      <c r="BQ124" s="72" t="str">
        <f t="shared" ca="1" si="98"/>
        <v/>
      </c>
      <c r="BR124" s="73" t="str">
        <f>IFERROR(ABS(LEFT(MEI!AA124,FIND("/",MEI!AA124)-1)),"")</f>
        <v/>
      </c>
      <c r="BS124" s="73" t="str">
        <f>IFERROR(ABS(MID(MEI!AA124,FIND("/",MEI!AA124)+1,LEN(MEI!AA124))),"")</f>
        <v/>
      </c>
      <c r="BT124" s="72" t="str">
        <f t="shared" si="99"/>
        <v/>
      </c>
      <c r="BU124" s="72" t="str">
        <f t="shared" ca="1" si="100"/>
        <v/>
      </c>
      <c r="BV124" s="72" t="str">
        <f>IF(MEI!AB124="","",IF(MEI!AB124&lt;181,"NORMAL",IF(MEI!AB124&lt;201,"Pre DM", "DM")))</f>
        <v/>
      </c>
      <c r="BW124" s="72" t="str">
        <f t="shared" ca="1" si="101"/>
        <v/>
      </c>
      <c r="BY124" s="71" t="str">
        <f ca="1">IFERROR(DATEDIF(JUNI!I124,JUNI!D124,"Y"),"")</f>
        <v/>
      </c>
      <c r="BZ124" s="71" t="str">
        <f ca="1">IFERROR(DATEDIF(JUNI!I124,JUNI!D124,"YM"),"")</f>
        <v/>
      </c>
      <c r="CA124" s="72" t="str">
        <f t="shared" ca="1" si="102"/>
        <v/>
      </c>
      <c r="CB124" s="72" t="str">
        <f ca="1">CA124&amp;JUNI!K124</f>
        <v/>
      </c>
      <c r="CC124" s="72" t="str">
        <f>IF(JUNI!Y124="","",IF(JUNI!Y124&lt;18.5,"Kurus",IF(JUNI!Y124&lt;25,"Normal",IF(JUNI!Y124&lt;30,"Overweight (Risiko)",IF(JUNI!Y124&lt;35,"Obesitas I","Obesitas II")))))</f>
        <v/>
      </c>
      <c r="CD124" s="72" t="str">
        <f t="shared" ca="1" si="103"/>
        <v/>
      </c>
      <c r="CE124" s="72" t="str">
        <f>IF(JUNI!Z124="","",IF(AND(JUNI!K124="L",JUNI!Z124&lt;90),"Normal / Aman",IF(AND(JUNI!K124="L",JUNI!Z124&gt;=90,JUNI!Z124&lt;=100),"Risiko Tinggi",IF(AND(JUNI!K124="L",JUNI!Z124&gt;100),"Obesitas (Sangat Berisiko)",IF(AND(JUNI!K124="P",JUNI!Z124&lt;80),"Normal / Aman",IF(AND(JUNI!K124="P",JUNI!Z124&gt;=80,JUNI!Z124&lt;=95),"Risiko Tinggi",IF(AND(JUNI!K124="P",JUNI!Z124&gt;95),"Obesitas (Sangat Berisiko)","")))))))</f>
        <v/>
      </c>
      <c r="CF124" s="72" t="str">
        <f t="shared" ca="1" si="104"/>
        <v/>
      </c>
      <c r="CG124" s="73" t="str">
        <f>IFERROR(ABS(LEFT(JUNI!AA124,FIND("/",JUNI!AA124)-1)),"")</f>
        <v/>
      </c>
      <c r="CH124" s="73" t="str">
        <f>IFERROR(ABS(MID(JUNI!AA124,FIND("/",JUNI!AA124)+1,LEN(JUNI!AA124))),"")</f>
        <v/>
      </c>
      <c r="CI124" s="72" t="str">
        <f t="shared" si="105"/>
        <v/>
      </c>
      <c r="CJ124" s="72" t="str">
        <f t="shared" ca="1" si="106"/>
        <v/>
      </c>
      <c r="CK124" s="72" t="str">
        <f>IF(JUNI!AB124="","",IF(JUNI!AB124&lt;181,"NORMAL",IF(JUNI!AB124&lt;201,"Pre DM", "DM")))</f>
        <v/>
      </c>
      <c r="CL124" s="72" t="str">
        <f t="shared" ca="1" si="107"/>
        <v/>
      </c>
      <c r="CN124" s="71" t="str">
        <f ca="1">IFERROR(DATEDIF(JULI!I124,JULI!D124,"Y"),"")</f>
        <v/>
      </c>
      <c r="CO124" s="71" t="str">
        <f ca="1">IFERROR(DATEDIF(JULI!I124,JULI!D124,"YM"),"")</f>
        <v/>
      </c>
      <c r="CP124" s="72" t="str">
        <f t="shared" ca="1" si="108"/>
        <v/>
      </c>
      <c r="CQ124" s="72" t="str">
        <f ca="1">CP124&amp;JULI!K124</f>
        <v/>
      </c>
      <c r="CR124" s="72" t="str">
        <f>IF(JULI!Y124="","",IF(JULI!Y124&lt;18.5,"Kurus",IF(JULI!Y124&lt;25,"Normal",IF(JULI!Y124&lt;30,"Overweight (Risiko)",IF(JULI!Y124&lt;35,"Obesitas I","Obesitas II")))))</f>
        <v/>
      </c>
      <c r="CS124" s="72" t="str">
        <f t="shared" ca="1" si="109"/>
        <v/>
      </c>
      <c r="CT124" s="72" t="str">
        <f>IF(JULI!Z124="","",IF(AND(JULI!K124="L",JULI!Z124&lt;90),"Normal / Aman",IF(AND(JULI!K124="L",JULI!Z124&gt;=90,JULI!Z124&lt;=100),"Risiko Tinggi",IF(AND(JULI!K124="L",JULI!Z124&gt;100),"Obesitas (Sangat Berisiko)",IF(AND(JULI!K124="P",JULI!Z124&lt;80),"Normal / Aman",IF(AND(JULI!K124="P",JULI!Z124&gt;=80,JULI!Z124&lt;=95),"Risiko Tinggi",IF(AND(JULI!K124="P",JULI!Z124&gt;95),"Obesitas (Sangat Berisiko)","")))))))</f>
        <v/>
      </c>
      <c r="CU124" s="72" t="str">
        <f t="shared" ca="1" si="110"/>
        <v/>
      </c>
      <c r="CV124" s="73" t="str">
        <f>IFERROR(ABS(LEFT(JULI!AA124,FIND("/",JULI!AA124)-1)),"")</f>
        <v/>
      </c>
      <c r="CW124" s="73" t="str">
        <f>IFERROR(ABS(MID(JULI!AA124,FIND("/",JULI!AA124)+1,LEN(JULI!AA124))),"")</f>
        <v/>
      </c>
      <c r="CX124" s="72" t="str">
        <f t="shared" si="111"/>
        <v/>
      </c>
      <c r="CY124" s="72" t="str">
        <f t="shared" ca="1" si="112"/>
        <v/>
      </c>
      <c r="CZ124" s="72" t="str">
        <f>IF(JULI!AB124="","",IF(JULI!AB124&lt;181,"NORMAL",IF(JULI!AB124&lt;201,"Pre DM", "DM")))</f>
        <v/>
      </c>
      <c r="DA124" s="72" t="str">
        <f t="shared" ca="1" si="113"/>
        <v/>
      </c>
      <c r="DC124" s="71" t="str">
        <f ca="1">IFERROR(DATEDIF(AGUSTUS!I124,AGUSTUS!D124,"Y"),"")</f>
        <v/>
      </c>
      <c r="DD124" s="71" t="str">
        <f ca="1">IFERROR(DATEDIF(AGUSTUS!I124,AGUSTUS!D124,"YM"),"")</f>
        <v/>
      </c>
      <c r="DE124" s="72" t="str">
        <f t="shared" ca="1" si="114"/>
        <v/>
      </c>
      <c r="DF124" s="72" t="str">
        <f ca="1">DE124&amp;AGUSTUS!K124</f>
        <v/>
      </c>
      <c r="DG124" s="72" t="str">
        <f>IF(AGUSTUS!Y124="","",IF(AGUSTUS!Y124&lt;18.5,"Kurus",IF(AGUSTUS!Y124&lt;25,"Normal",IF(AGUSTUS!Y124&lt;30,"Overweight (Risiko)",IF(AGUSTUS!Y124&lt;35,"Obesitas I","Obesitas II")))))</f>
        <v/>
      </c>
      <c r="DH124" s="72" t="str">
        <f t="shared" ca="1" si="115"/>
        <v/>
      </c>
      <c r="DI124" s="72" t="str">
        <f>IF(AGUSTUS!Z124="","",IF(AND(AGUSTUS!K124="L",AGUSTUS!Z124&lt;90),"Normal / Aman",IF(AND(AGUSTUS!K124="L",AGUSTUS!Z124&gt;=90,AGUSTUS!Z124&lt;=100),"Risiko Tinggi",IF(AND(AGUSTUS!K124="L",AGUSTUS!Z124&gt;100),"Obesitas (Sangat Berisiko)",IF(AND(AGUSTUS!K124="P",AGUSTUS!Z124&lt;80),"Normal / Aman",IF(AND(AGUSTUS!K124="P",AGUSTUS!Z124&gt;=80,AGUSTUS!Z124&lt;=95),"Risiko Tinggi",IF(AND(AGUSTUS!K124="P",AGUSTUS!Z124&gt;95),"Obesitas (Sangat Berisiko)","")))))))</f>
        <v/>
      </c>
      <c r="DJ124" s="72" t="str">
        <f t="shared" ca="1" si="116"/>
        <v/>
      </c>
      <c r="DK124" s="73" t="str">
        <f>IFERROR(ABS(LEFT(AGUSTUS!AA124,FIND("/",AGUSTUS!AA124)-1)),"")</f>
        <v/>
      </c>
      <c r="DL124" s="73" t="str">
        <f>IFERROR(ABS(MID(AGUSTUS!AA124,FIND("/",AGUSTUS!AA124)+1,LEN(AGUSTUS!AA124))),"")</f>
        <v/>
      </c>
      <c r="DM124" s="72" t="str">
        <f t="shared" si="117"/>
        <v/>
      </c>
      <c r="DN124" s="72" t="str">
        <f t="shared" ca="1" si="118"/>
        <v/>
      </c>
      <c r="DO124" s="72" t="str">
        <f>IF(AGUSTUS!AB124="","",IF(AGUSTUS!AB124&lt;181,"NORMAL",IF(AGUSTUS!AB124&lt;201,"Pre DM", "DM")))</f>
        <v/>
      </c>
      <c r="DP124" s="72" t="str">
        <f t="shared" ca="1" si="119"/>
        <v/>
      </c>
      <c r="DR124" s="71" t="str">
        <f ca="1">IFERROR(DATEDIF(SEPTEMBER!I124,SEPTEMBER!D124,"Y"),"")</f>
        <v/>
      </c>
      <c r="DS124" s="71" t="str">
        <f ca="1">IFERROR(DATEDIF(SEPTEMBER!I124,SEPTEMBER!D124,"YM"),"")</f>
        <v/>
      </c>
      <c r="DT124" s="72" t="str">
        <f t="shared" ca="1" si="120"/>
        <v/>
      </c>
      <c r="DU124" s="72" t="str">
        <f ca="1">DT124&amp;SEPTEMBER!K124</f>
        <v/>
      </c>
      <c r="DV124" s="72" t="str">
        <f>IF(SEPTEMBER!Y124="","",IF(SEPTEMBER!Y124&lt;18.5,"Kurus",IF(SEPTEMBER!Y124&lt;25,"Normal",IF(SEPTEMBER!Y124&lt;30,"Overweight (Risiko)",IF(SEPTEMBER!Y124&lt;35,"Obesitas I","Obesitas II")))))</f>
        <v/>
      </c>
      <c r="DW124" s="72" t="str">
        <f t="shared" ca="1" si="121"/>
        <v/>
      </c>
      <c r="DX124" s="72" t="str">
        <f>IF(SEPTEMBER!Z124="","",IF(AND(SEPTEMBER!K124="L",SEPTEMBER!Z124&lt;90),"Normal / Aman",IF(AND(SEPTEMBER!K124="L",SEPTEMBER!Z124&gt;=90,SEPTEMBER!Z124&lt;=100),"Risiko Tinggi",IF(AND(SEPTEMBER!K124="L",SEPTEMBER!Z124&gt;100),"Obesitas (Sangat Berisiko)",IF(AND(SEPTEMBER!K124="P",SEPTEMBER!Z124&lt;80),"Normal / Aman",IF(AND(SEPTEMBER!K124="P",SEPTEMBER!Z124&gt;=80,SEPTEMBER!Z124&lt;=95),"Risiko Tinggi",IF(AND(SEPTEMBER!K124="P",SEPTEMBER!Z124&gt;95),"Obesitas (Sangat Berisiko)","")))))))</f>
        <v/>
      </c>
      <c r="DY124" s="72" t="str">
        <f t="shared" ca="1" si="122"/>
        <v/>
      </c>
      <c r="DZ124" s="73" t="str">
        <f>IFERROR(ABS(LEFT(SEPTEMBER!AA124,FIND("/",SEPTEMBER!AA124)-1)),"")</f>
        <v/>
      </c>
      <c r="EA124" s="73" t="str">
        <f>IFERROR(ABS(MID(SEPTEMBER!AA124,FIND("/",SEPTEMBER!AA124)+1,LEN(SEPTEMBER!AA124))),"")</f>
        <v/>
      </c>
      <c r="EB124" s="72" t="str">
        <f t="shared" si="123"/>
        <v/>
      </c>
      <c r="EC124" s="72" t="str">
        <f t="shared" ca="1" si="124"/>
        <v/>
      </c>
      <c r="ED124" s="72" t="str">
        <f>IF(SEPTEMBER!AB124="","",IF(SEPTEMBER!AB124&lt;181,"NORMAL",IF(SEPTEMBER!AB124&lt;201,"Pre DM", "DM")))</f>
        <v/>
      </c>
      <c r="EE124" s="72" t="str">
        <f t="shared" ca="1" si="125"/>
        <v/>
      </c>
      <c r="EG124" s="71" t="str">
        <f ca="1">IFERROR(DATEDIF(OKTOBER!I124,OKTOBER!D124,"Y"),"")</f>
        <v/>
      </c>
      <c r="EH124" s="71" t="str">
        <f ca="1">IFERROR(DATEDIF(OKTOBER!I124,OKTOBER!D124,"YM"),"")</f>
        <v/>
      </c>
      <c r="EI124" s="72" t="str">
        <f t="shared" ca="1" si="126"/>
        <v/>
      </c>
      <c r="EJ124" s="72" t="str">
        <f ca="1">EI124&amp;OKTOBER!K124</f>
        <v/>
      </c>
      <c r="EK124" s="72" t="str">
        <f>IF(OKTOBER!Y124="","",IF(OKTOBER!Y124&lt;18.5,"Kurus",IF(OKTOBER!Y124&lt;25,"Normal",IF(OKTOBER!Y124&lt;30,"Overweight (Risiko)",IF(OKTOBER!Y124&lt;35,"Obesitas I","Obesitas II")))))</f>
        <v/>
      </c>
      <c r="EL124" s="72" t="str">
        <f t="shared" ca="1" si="127"/>
        <v/>
      </c>
      <c r="EM124" s="72" t="str">
        <f>IF(OKTOBER!Z124="","",IF(AND(OKTOBER!K124="L",OKTOBER!Z124&lt;90),"Normal / Aman",IF(AND(OKTOBER!K124="L",OKTOBER!Z124&gt;=90,OKTOBER!Z124&lt;=100),"Risiko Tinggi",IF(AND(OKTOBER!K124="L",OKTOBER!Z124&gt;100),"Obesitas (Sangat Berisiko)",IF(AND(OKTOBER!K124="P",OKTOBER!Z124&lt;80),"Normal / Aman",IF(AND(OKTOBER!K124="P",OKTOBER!Z124&gt;=80,OKTOBER!Z124&lt;=95),"Risiko Tinggi",IF(AND(OKTOBER!K124="P",OKTOBER!Z124&gt;95),"Obesitas (Sangat Berisiko)","")))))))</f>
        <v/>
      </c>
      <c r="EN124" s="72" t="str">
        <f t="shared" ca="1" si="128"/>
        <v/>
      </c>
      <c r="EO124" s="73" t="str">
        <f>IFERROR(ABS(LEFT(OKTOBER!AA124,FIND("/",OKTOBER!AA124)-1)),"")</f>
        <v/>
      </c>
      <c r="EP124" s="73" t="str">
        <f>IFERROR(ABS(MID(OKTOBER!AA124,FIND("/",OKTOBER!AA124)+1,LEN(OKTOBER!AA124))),"")</f>
        <v/>
      </c>
      <c r="EQ124" s="72" t="str">
        <f t="shared" si="129"/>
        <v/>
      </c>
      <c r="ER124" s="72" t="str">
        <f t="shared" ca="1" si="130"/>
        <v/>
      </c>
      <c r="ES124" s="72" t="str">
        <f>IF(OKTOBER!AB124="","",IF(OKTOBER!AB124&lt;181,"NORMAL",IF(OKTOBER!AB124&lt;201,"Pre DM", "DM")))</f>
        <v/>
      </c>
      <c r="ET124" s="72" t="str">
        <f t="shared" ca="1" si="131"/>
        <v/>
      </c>
      <c r="EV124" s="71" t="str">
        <f ca="1">IFERROR(DATEDIF(NOPEMBER!I124,NOPEMBER!D124,"Y"),"")</f>
        <v/>
      </c>
      <c r="EW124" s="71" t="str">
        <f ca="1">IFERROR(DATEDIF(NOPEMBER!I124,NOPEMBER!D124,"YM"),"")</f>
        <v/>
      </c>
      <c r="EX124" s="72" t="str">
        <f t="shared" ca="1" si="132"/>
        <v/>
      </c>
      <c r="EY124" s="72" t="str">
        <f ca="1">EX124&amp;NOPEMBER!K124</f>
        <v/>
      </c>
      <c r="EZ124" s="72" t="str">
        <f>IF(NOPEMBER!Y124="","",IF(NOPEMBER!Y124&lt;18.5,"Kurus",IF(NOPEMBER!Y124&lt;25,"Normal",IF(NOPEMBER!Y124&lt;30,"Overweight (Risiko)",IF(NOPEMBER!Y124&lt;35,"Obesitas I","Obesitas II")))))</f>
        <v/>
      </c>
      <c r="FA124" s="72" t="str">
        <f t="shared" ca="1" si="133"/>
        <v/>
      </c>
      <c r="FB124" s="72" t="str">
        <f>IF(NOPEMBER!Z124="","",IF(AND(NOPEMBER!K124="L",NOPEMBER!Z124&lt;90),"Normal / Aman",IF(AND(NOPEMBER!K124="L",NOPEMBER!Z124&gt;=90,NOPEMBER!Z124&lt;=100),"Risiko Tinggi",IF(AND(NOPEMBER!K124="L",NOPEMBER!Z124&gt;100),"Obesitas (Sangat Berisiko)",IF(AND(NOPEMBER!K124="P",NOPEMBER!Z124&lt;80),"Normal / Aman",IF(AND(NOPEMBER!K124="P",NOPEMBER!Z124&gt;=80,NOPEMBER!Z124&lt;=95),"Risiko Tinggi",IF(AND(NOPEMBER!K124="P",NOPEMBER!Z124&gt;95),"Obesitas (Sangat Berisiko)","")))))))</f>
        <v/>
      </c>
      <c r="FC124" s="72" t="str">
        <f t="shared" ca="1" si="134"/>
        <v/>
      </c>
      <c r="FD124" s="73" t="str">
        <f>IFERROR(ABS(LEFT(NOPEMBER!AA124,FIND("/",NOPEMBER!AA124)-1)),"")</f>
        <v/>
      </c>
      <c r="FE124" s="73" t="str">
        <f>IFERROR(ABS(MID(NOPEMBER!AA124,FIND("/",NOPEMBER!AA124)+1,LEN(NOPEMBER!AA124))),"")</f>
        <v/>
      </c>
      <c r="FF124" s="72" t="str">
        <f t="shared" si="135"/>
        <v/>
      </c>
      <c r="FG124" s="72" t="str">
        <f t="shared" ca="1" si="136"/>
        <v/>
      </c>
      <c r="FH124" s="72" t="str">
        <f>IF(NOPEMBER!AB124="","",IF(NOPEMBER!AB124&lt;181,"NORMAL",IF(NOPEMBER!AB124&lt;201,"Pre DM", "DM")))</f>
        <v/>
      </c>
      <c r="FI124" s="72" t="str">
        <f t="shared" ca="1" si="137"/>
        <v/>
      </c>
      <c r="FK124" s="71" t="str">
        <f ca="1">IFERROR(DATEDIF(DESEMBER!I124,DESEMBER!D124,"Y"),"")</f>
        <v/>
      </c>
      <c r="FL124" s="71" t="str">
        <f ca="1">IFERROR(DATEDIF(DESEMBER!I124,DESEMBER!D124,"YM"),"")</f>
        <v/>
      </c>
      <c r="FM124" s="72" t="str">
        <f t="shared" ca="1" si="138"/>
        <v/>
      </c>
      <c r="FN124" s="72" t="str">
        <f ca="1">FM124&amp;DESEMBER!K124</f>
        <v/>
      </c>
      <c r="FO124" s="72" t="str">
        <f>IF(DESEMBER!Y124="","",IF(DESEMBER!Y124&lt;18.5,"Kurus",IF(DESEMBER!Y124&lt;25,"Normal",IF(DESEMBER!Y124&lt;30,"Overweight (Risiko)",IF(DESEMBER!Y124&lt;35,"Obesitas I","Obesitas II")))))</f>
        <v/>
      </c>
      <c r="FP124" s="72" t="str">
        <f t="shared" ca="1" si="139"/>
        <v/>
      </c>
      <c r="FQ124" s="72" t="str">
        <f>IF(DESEMBER!Z124="","",IF(AND(DESEMBER!K124="L",DESEMBER!Z124&lt;90),"Normal / Aman",IF(AND(DESEMBER!K124="L",DESEMBER!Z124&gt;=90,DESEMBER!Z124&lt;=100),"Risiko Tinggi",IF(AND(DESEMBER!K124="L",DESEMBER!Z124&gt;100),"Obesitas (Sangat Berisiko)",IF(AND(DESEMBER!K124="P",DESEMBER!Z124&lt;80),"Normal / Aman",IF(AND(DESEMBER!K124="P",DESEMBER!Z124&gt;=80,DESEMBER!Z124&lt;=95),"Risiko Tinggi",IF(AND(DESEMBER!K124="P",DESEMBER!Z124&gt;95),"Obesitas (Sangat Berisiko)","")))))))</f>
        <v/>
      </c>
      <c r="FR124" s="72" t="str">
        <f t="shared" ca="1" si="140"/>
        <v/>
      </c>
      <c r="FS124" s="73" t="str">
        <f>IFERROR(ABS(LEFT(DESEMBER!AA124,FIND("/",DESEMBER!AA124)-1)),"")</f>
        <v/>
      </c>
      <c r="FT124" s="73" t="str">
        <f>IFERROR(ABS(MID(DESEMBER!AA124,FIND("/",DESEMBER!AA124)+1,LEN(DESEMBER!AA124))),"")</f>
        <v/>
      </c>
      <c r="FU124" s="72" t="str">
        <f t="shared" si="141"/>
        <v/>
      </c>
      <c r="FV124" s="72" t="str">
        <f t="shared" ca="1" si="142"/>
        <v/>
      </c>
      <c r="FW124" s="72" t="str">
        <f>IF(DESEMBER!AB124="","",IF(DESEMBER!AB124&lt;181,"NORMAL",IF(DESEMBER!AB124&lt;201,"Pre DM", "DM")))</f>
        <v/>
      </c>
      <c r="FX124" s="72" t="str">
        <f t="shared" ca="1" si="143"/>
        <v/>
      </c>
    </row>
    <row r="125" spans="2:180" x14ac:dyDescent="0.25">
      <c r="B125" s="71" t="str">
        <f ca="1">IFERROR(DATEDIF(JANUARI!I125,JANUARI!D125,"Y"),"")</f>
        <v/>
      </c>
      <c r="C125" s="71" t="str">
        <f ca="1">IFERROR(DATEDIF(JANUARI!I125,JANUARI!D125,"YM"),"")</f>
        <v/>
      </c>
      <c r="D125" s="72" t="str">
        <f t="shared" ca="1" si="72"/>
        <v/>
      </c>
      <c r="E125" s="72" t="str">
        <f ca="1">D125&amp;JANUARI!K125</f>
        <v/>
      </c>
      <c r="F125" s="72" t="str">
        <f>IF(JANUARI!Y125="","",IF(JANUARI!Y125&lt;18.5,"Kurus",IF(JANUARI!Y125&lt;25,"Normal",IF(JANUARI!Y125&lt;30,"Overweight (Risiko)",IF(JANUARI!Y125&lt;35,"Obesitas I","Obesitas II")))))</f>
        <v/>
      </c>
      <c r="G125" s="72" t="str">
        <f t="shared" ca="1" si="73"/>
        <v/>
      </c>
      <c r="H125" s="72" t="str">
        <f>IF(JANUARI!Z125="","",IF(AND(JANUARI!K125="L",JANUARI!Z125&lt;90),"Normal / Aman",IF(AND(JANUARI!K125="L",JANUARI!Z125&gt;=90,JANUARI!Z125&lt;=100),"Risiko Tinggi",IF(AND(JANUARI!K125="L",JANUARI!Z125&gt;100),"Obesitas (Sangat Berisiko)",IF(AND(JANUARI!K125="P",JANUARI!Z125&lt;80),"Normal / Aman",IF(AND(JANUARI!K125="P",JANUARI!Z125&gt;=80,JANUARI!Z125&lt;=95),"Risiko Tinggi",IF(AND(JANUARI!K125="P",JANUARI!Z125&gt;95),"Obesitas (Sangat Berisiko)","")))))))</f>
        <v/>
      </c>
      <c r="I125" s="72" t="str">
        <f t="shared" ca="1" si="74"/>
        <v/>
      </c>
      <c r="J125" s="73" t="str">
        <f>IFERROR(ABS(LEFT(JANUARI!AA125,FIND("/",JANUARI!AA125)-1)),"")</f>
        <v/>
      </c>
      <c r="K125" s="73" t="str">
        <f>IFERROR(ABS(MID(JANUARI!AA125,FIND("/",JANUARI!AA125)+1,LEN(JANUARI!AA125))),"")</f>
        <v/>
      </c>
      <c r="L125" s="72" t="str">
        <f t="shared" si="75"/>
        <v/>
      </c>
      <c r="M125" s="72" t="str">
        <f t="shared" ca="1" si="76"/>
        <v/>
      </c>
      <c r="N125" s="72" t="str">
        <f>IF(JANUARI!AB125="","",IF(JANUARI!AB125&lt;181,"NORMAL",IF(JANUARI!AB125&lt;201,"Pre DM", "DM")))</f>
        <v/>
      </c>
      <c r="O125" s="72" t="str">
        <f t="shared" ca="1" si="77"/>
        <v/>
      </c>
      <c r="Q125" s="71" t="str">
        <f ca="1">IFERROR(DATEDIF(PEBRUARI!I125,PEBRUARI!D125,"Y"),"")</f>
        <v/>
      </c>
      <c r="R125" s="71" t="str">
        <f ca="1">IFERROR(DATEDIF(PEBRUARI!I125,PEBRUARI!D125,"YM"),"")</f>
        <v/>
      </c>
      <c r="S125" s="72" t="str">
        <f t="shared" ca="1" si="78"/>
        <v/>
      </c>
      <c r="T125" s="72" t="str">
        <f ca="1">S125&amp;PEBRUARI!K125</f>
        <v/>
      </c>
      <c r="U125" s="72" t="str">
        <f>IF(PEBRUARI!Y125="","",IF(PEBRUARI!Y125&lt;18.5,"Kurus",IF(PEBRUARI!Y125&lt;25,"Normal",IF(PEBRUARI!Y125&lt;30,"Overweight (Risiko)",IF(PEBRUARI!Y125&lt;35,"Obesitas I","Obesitas II")))))</f>
        <v/>
      </c>
      <c r="V125" s="72" t="str">
        <f t="shared" ca="1" si="79"/>
        <v/>
      </c>
      <c r="W125" s="72" t="str">
        <f>IF(PEBRUARI!Z125="","",IF(AND(PEBRUARI!K125="L",PEBRUARI!Z125&lt;90),"Normal / Aman",IF(AND(PEBRUARI!K125="L",PEBRUARI!Z125&gt;=90,PEBRUARI!Z125&lt;=100),"Risiko Tinggi",IF(AND(PEBRUARI!K125="L",PEBRUARI!Z125&gt;100),"Obesitas (Sangat Berisiko)",IF(AND(PEBRUARI!K125="P",PEBRUARI!Z125&lt;80),"Normal / Aman",IF(AND(PEBRUARI!K125="P",PEBRUARI!Z125&gt;=80,PEBRUARI!Z125&lt;=95),"Risiko Tinggi",IF(AND(PEBRUARI!K125="P",PEBRUARI!Z125&gt;95),"Obesitas (Sangat Berisiko)","")))))))</f>
        <v/>
      </c>
      <c r="X125" s="72" t="str">
        <f t="shared" ca="1" si="80"/>
        <v/>
      </c>
      <c r="Y125" s="73" t="str">
        <f>IFERROR(ABS(LEFT(PEBRUARI!AA125,FIND("/",PEBRUARI!AA125)-1)),"")</f>
        <v/>
      </c>
      <c r="Z125" s="73" t="str">
        <f>IFERROR(ABS(MID(PEBRUARI!AA125,FIND("/",PEBRUARI!AA125)+1,LEN(PEBRUARI!AA125))),"")</f>
        <v/>
      </c>
      <c r="AA125" s="72" t="str">
        <f t="shared" si="81"/>
        <v/>
      </c>
      <c r="AB125" s="72" t="str">
        <f t="shared" ca="1" si="82"/>
        <v/>
      </c>
      <c r="AC125" s="72" t="str">
        <f>IF(PEBRUARI!AB125="","",IF(PEBRUARI!AB125&lt;181,"NORMAL",IF(PEBRUARI!AB125&lt;201,"Pre DM", "DM")))</f>
        <v/>
      </c>
      <c r="AD125" s="72" t="str">
        <f t="shared" ca="1" si="83"/>
        <v/>
      </c>
      <c r="AF125" s="71" t="str">
        <f ca="1">IFERROR(DATEDIF(MARET!I125,MARET!D125,"Y"),"")</f>
        <v/>
      </c>
      <c r="AG125" s="71" t="str">
        <f ca="1">IFERROR(DATEDIF(MARET!I125,MARET!D125,"YM"),"")</f>
        <v/>
      </c>
      <c r="AH125" s="72" t="str">
        <f t="shared" ca="1" si="84"/>
        <v/>
      </c>
      <c r="AI125" s="72" t="str">
        <f ca="1">AH125&amp;MARET!K125</f>
        <v/>
      </c>
      <c r="AJ125" s="72" t="str">
        <f>IF(MARET!Y125="","",IF(MARET!Y125&lt;18.5,"Kurus",IF(MARET!Y125&lt;25,"Normal",IF(MARET!Y125&lt;30,"Overweight (Risiko)",IF(MARET!Y125&lt;35,"Obesitas I","Obesitas II")))))</f>
        <v/>
      </c>
      <c r="AK125" s="72" t="str">
        <f t="shared" ca="1" si="85"/>
        <v/>
      </c>
      <c r="AL125" s="72" t="str">
        <f>IF(MARET!Z125="","",IF(AND(MARET!K125="L",MARET!Z125&lt;90),"Normal / Aman",IF(AND(MARET!K125="L",MARET!Z125&gt;=90,MARET!Z125&lt;=100),"Risiko Tinggi",IF(AND(MARET!K125="L",MARET!Z125&gt;100),"Obesitas (Sangat Berisiko)",IF(AND(MARET!K125="P",MARET!Z125&lt;80),"Normal / Aman",IF(AND(MARET!K125="P",MARET!Z125&gt;=80,MARET!Z125&lt;=95),"Risiko Tinggi",IF(AND(MARET!K125="P",MARET!Z125&gt;95),"Obesitas (Sangat Berisiko)","")))))))</f>
        <v/>
      </c>
      <c r="AM125" s="72" t="str">
        <f t="shared" ca="1" si="86"/>
        <v/>
      </c>
      <c r="AN125" s="73" t="str">
        <f>IFERROR(ABS(LEFT(MARET!AA125,FIND("/",MARET!AA125)-1)),"")</f>
        <v/>
      </c>
      <c r="AO125" s="73" t="str">
        <f>IFERROR(ABS(MID(MARET!AA125,FIND("/",MARET!AA125)+1,LEN(MARET!AA125))),"")</f>
        <v/>
      </c>
      <c r="AP125" s="72" t="str">
        <f t="shared" si="87"/>
        <v/>
      </c>
      <c r="AQ125" s="72" t="str">
        <f t="shared" ca="1" si="88"/>
        <v/>
      </c>
      <c r="AR125" s="72" t="str">
        <f>IF(MARET!AB125="","",IF(MARET!AB125&lt;181,"NORMAL",IF(MARET!AB125&lt;201,"Pre DM", "DM")))</f>
        <v/>
      </c>
      <c r="AS125" s="72" t="str">
        <f t="shared" ca="1" si="89"/>
        <v/>
      </c>
      <c r="AU125" s="71" t="str">
        <f ca="1">IFERROR(DATEDIF(APRIL!I125,APRIL!D125,"Y"),"")</f>
        <v/>
      </c>
      <c r="AV125" s="71" t="str">
        <f ca="1">IFERROR(DATEDIF(APRIL!I125,APRIL!D125,"YM"),"")</f>
        <v/>
      </c>
      <c r="AW125" s="72" t="str">
        <f t="shared" ca="1" si="90"/>
        <v/>
      </c>
      <c r="AX125" s="72" t="str">
        <f ca="1">AW125&amp;APRIL!K125</f>
        <v/>
      </c>
      <c r="AY125" s="72" t="str">
        <f>IF(APRIL!Y125="","",IF(APRIL!Y125&lt;18.5,"Kurus",IF(APRIL!Y125&lt;25,"Normal",IF(APRIL!Y125&lt;30,"Overweight (Risiko)",IF(APRIL!Y125&lt;35,"Obesitas I","Obesitas II")))))</f>
        <v/>
      </c>
      <c r="AZ125" s="72" t="str">
        <f t="shared" ca="1" si="91"/>
        <v/>
      </c>
      <c r="BA125" s="72" t="str">
        <f>IF(APRIL!Z125="","",IF(AND(APRIL!K125="L",APRIL!Z125&lt;90),"Normal / Aman",IF(AND(APRIL!K125="L",APRIL!Z125&gt;=90,APRIL!Z125&lt;=100),"Risiko Tinggi",IF(AND(APRIL!K125="L",APRIL!Z125&gt;100),"Obesitas (Sangat Berisiko)",IF(AND(APRIL!K125="P",APRIL!Z125&lt;80),"Normal / Aman",IF(AND(APRIL!K125="P",APRIL!Z125&gt;=80,APRIL!Z125&lt;=95),"Risiko Tinggi",IF(AND(APRIL!K125="P",APRIL!Z125&gt;95),"Obesitas (Sangat Berisiko)","")))))))</f>
        <v/>
      </c>
      <c r="BB125" s="72" t="str">
        <f t="shared" ca="1" si="92"/>
        <v/>
      </c>
      <c r="BC125" s="73" t="str">
        <f>IFERROR(ABS(LEFT(APRIL!AA125,FIND("/",APRIL!AA125)-1)),"")</f>
        <v/>
      </c>
      <c r="BD125" s="73" t="str">
        <f>IFERROR(ABS(MID(APRIL!AA125,FIND("/",APRIL!AA125)+1,LEN(APRIL!AA125))),"")</f>
        <v/>
      </c>
      <c r="BE125" s="72" t="str">
        <f t="shared" si="93"/>
        <v/>
      </c>
      <c r="BF125" s="72" t="str">
        <f t="shared" ca="1" si="94"/>
        <v/>
      </c>
      <c r="BG125" s="72" t="str">
        <f>IF(APRIL!AB125="","",IF(APRIL!AB125&lt;181,"NORMAL",IF(APRIL!AB125&lt;201,"Pre DM", "DM")))</f>
        <v/>
      </c>
      <c r="BH125" s="72" t="str">
        <f t="shared" ca="1" si="95"/>
        <v/>
      </c>
      <c r="BJ125" s="71" t="str">
        <f ca="1">IFERROR(DATEDIF(MEI!I125,MEI!D125,"Y"),"")</f>
        <v/>
      </c>
      <c r="BK125" s="71" t="str">
        <f ca="1">IFERROR(DATEDIF(MEI!I125,MEI!D125,"YM"),"")</f>
        <v/>
      </c>
      <c r="BL125" s="72" t="str">
        <f t="shared" ca="1" si="96"/>
        <v/>
      </c>
      <c r="BM125" s="72" t="str">
        <f ca="1">BL125&amp;MEI!K125</f>
        <v/>
      </c>
      <c r="BN125" s="72" t="str">
        <f>IF(MEI!Y125="","",IF(MEI!Y125&lt;18.5,"Kurus",IF(MEI!Y125&lt;25,"Normal",IF(MEI!Y125&lt;30,"Overweight (Risiko)",IF(MEI!Y125&lt;35,"Obesitas I","Obesitas II")))))</f>
        <v/>
      </c>
      <c r="BO125" s="72" t="str">
        <f t="shared" ca="1" si="97"/>
        <v/>
      </c>
      <c r="BP125" s="72" t="str">
        <f>IF(MEI!Z125="","",IF(AND(MEI!K125="L",MEI!Z125&lt;90),"Normal / Aman",IF(AND(MEI!K125="L",MEI!Z125&gt;=90,MEI!Z125&lt;=100),"Risiko Tinggi",IF(AND(MEI!K125="L",MEI!Z125&gt;100),"Obesitas (Sangat Berisiko)",IF(AND(MEI!K125="P",MEI!Z125&lt;80),"Normal / Aman",IF(AND(MEI!K125="P",MEI!Z125&gt;=80,MEI!Z125&lt;=95),"Risiko Tinggi",IF(AND(MEI!K125="P",MEI!Z125&gt;95),"Obesitas (Sangat Berisiko)","")))))))</f>
        <v/>
      </c>
      <c r="BQ125" s="72" t="str">
        <f t="shared" ca="1" si="98"/>
        <v/>
      </c>
      <c r="BR125" s="73" t="str">
        <f>IFERROR(ABS(LEFT(MEI!AA125,FIND("/",MEI!AA125)-1)),"")</f>
        <v/>
      </c>
      <c r="BS125" s="73" t="str">
        <f>IFERROR(ABS(MID(MEI!AA125,FIND("/",MEI!AA125)+1,LEN(MEI!AA125))),"")</f>
        <v/>
      </c>
      <c r="BT125" s="72" t="str">
        <f t="shared" si="99"/>
        <v/>
      </c>
      <c r="BU125" s="72" t="str">
        <f t="shared" ca="1" si="100"/>
        <v/>
      </c>
      <c r="BV125" s="72" t="str">
        <f>IF(MEI!AB125="","",IF(MEI!AB125&lt;181,"NORMAL",IF(MEI!AB125&lt;201,"Pre DM", "DM")))</f>
        <v/>
      </c>
      <c r="BW125" s="72" t="str">
        <f t="shared" ca="1" si="101"/>
        <v/>
      </c>
      <c r="BY125" s="71" t="str">
        <f ca="1">IFERROR(DATEDIF(JUNI!I125,JUNI!D125,"Y"),"")</f>
        <v/>
      </c>
      <c r="BZ125" s="71" t="str">
        <f ca="1">IFERROR(DATEDIF(JUNI!I125,JUNI!D125,"YM"),"")</f>
        <v/>
      </c>
      <c r="CA125" s="72" t="str">
        <f t="shared" ca="1" si="102"/>
        <v/>
      </c>
      <c r="CB125" s="72" t="str">
        <f ca="1">CA125&amp;JUNI!K125</f>
        <v/>
      </c>
      <c r="CC125" s="72" t="str">
        <f>IF(JUNI!Y125="","",IF(JUNI!Y125&lt;18.5,"Kurus",IF(JUNI!Y125&lt;25,"Normal",IF(JUNI!Y125&lt;30,"Overweight (Risiko)",IF(JUNI!Y125&lt;35,"Obesitas I","Obesitas II")))))</f>
        <v/>
      </c>
      <c r="CD125" s="72" t="str">
        <f t="shared" ca="1" si="103"/>
        <v/>
      </c>
      <c r="CE125" s="72" t="str">
        <f>IF(JUNI!Z125="","",IF(AND(JUNI!K125="L",JUNI!Z125&lt;90),"Normal / Aman",IF(AND(JUNI!K125="L",JUNI!Z125&gt;=90,JUNI!Z125&lt;=100),"Risiko Tinggi",IF(AND(JUNI!K125="L",JUNI!Z125&gt;100),"Obesitas (Sangat Berisiko)",IF(AND(JUNI!K125="P",JUNI!Z125&lt;80),"Normal / Aman",IF(AND(JUNI!K125="P",JUNI!Z125&gt;=80,JUNI!Z125&lt;=95),"Risiko Tinggi",IF(AND(JUNI!K125="P",JUNI!Z125&gt;95),"Obesitas (Sangat Berisiko)","")))))))</f>
        <v/>
      </c>
      <c r="CF125" s="72" t="str">
        <f t="shared" ca="1" si="104"/>
        <v/>
      </c>
      <c r="CG125" s="73" t="str">
        <f>IFERROR(ABS(LEFT(JUNI!AA125,FIND("/",JUNI!AA125)-1)),"")</f>
        <v/>
      </c>
      <c r="CH125" s="73" t="str">
        <f>IFERROR(ABS(MID(JUNI!AA125,FIND("/",JUNI!AA125)+1,LEN(JUNI!AA125))),"")</f>
        <v/>
      </c>
      <c r="CI125" s="72" t="str">
        <f t="shared" si="105"/>
        <v/>
      </c>
      <c r="CJ125" s="72" t="str">
        <f t="shared" ca="1" si="106"/>
        <v/>
      </c>
      <c r="CK125" s="72" t="str">
        <f>IF(JUNI!AB125="","",IF(JUNI!AB125&lt;181,"NORMAL",IF(JUNI!AB125&lt;201,"Pre DM", "DM")))</f>
        <v/>
      </c>
      <c r="CL125" s="72" t="str">
        <f t="shared" ca="1" si="107"/>
        <v/>
      </c>
      <c r="CN125" s="71" t="str">
        <f ca="1">IFERROR(DATEDIF(JULI!I125,JULI!D125,"Y"),"")</f>
        <v/>
      </c>
      <c r="CO125" s="71" t="str">
        <f ca="1">IFERROR(DATEDIF(JULI!I125,JULI!D125,"YM"),"")</f>
        <v/>
      </c>
      <c r="CP125" s="72" t="str">
        <f t="shared" ca="1" si="108"/>
        <v/>
      </c>
      <c r="CQ125" s="72" t="str">
        <f ca="1">CP125&amp;JULI!K125</f>
        <v/>
      </c>
      <c r="CR125" s="72" t="str">
        <f>IF(JULI!Y125="","",IF(JULI!Y125&lt;18.5,"Kurus",IF(JULI!Y125&lt;25,"Normal",IF(JULI!Y125&lt;30,"Overweight (Risiko)",IF(JULI!Y125&lt;35,"Obesitas I","Obesitas II")))))</f>
        <v/>
      </c>
      <c r="CS125" s="72" t="str">
        <f t="shared" ca="1" si="109"/>
        <v/>
      </c>
      <c r="CT125" s="72" t="str">
        <f>IF(JULI!Z125="","",IF(AND(JULI!K125="L",JULI!Z125&lt;90),"Normal / Aman",IF(AND(JULI!K125="L",JULI!Z125&gt;=90,JULI!Z125&lt;=100),"Risiko Tinggi",IF(AND(JULI!K125="L",JULI!Z125&gt;100),"Obesitas (Sangat Berisiko)",IF(AND(JULI!K125="P",JULI!Z125&lt;80),"Normal / Aman",IF(AND(JULI!K125="P",JULI!Z125&gt;=80,JULI!Z125&lt;=95),"Risiko Tinggi",IF(AND(JULI!K125="P",JULI!Z125&gt;95),"Obesitas (Sangat Berisiko)","")))))))</f>
        <v/>
      </c>
      <c r="CU125" s="72" t="str">
        <f t="shared" ca="1" si="110"/>
        <v/>
      </c>
      <c r="CV125" s="73" t="str">
        <f>IFERROR(ABS(LEFT(JULI!AA125,FIND("/",JULI!AA125)-1)),"")</f>
        <v/>
      </c>
      <c r="CW125" s="73" t="str">
        <f>IFERROR(ABS(MID(JULI!AA125,FIND("/",JULI!AA125)+1,LEN(JULI!AA125))),"")</f>
        <v/>
      </c>
      <c r="CX125" s="72" t="str">
        <f t="shared" si="111"/>
        <v/>
      </c>
      <c r="CY125" s="72" t="str">
        <f t="shared" ca="1" si="112"/>
        <v/>
      </c>
      <c r="CZ125" s="72" t="str">
        <f>IF(JULI!AB125="","",IF(JULI!AB125&lt;181,"NORMAL",IF(JULI!AB125&lt;201,"Pre DM", "DM")))</f>
        <v/>
      </c>
      <c r="DA125" s="72" t="str">
        <f t="shared" ca="1" si="113"/>
        <v/>
      </c>
      <c r="DC125" s="71" t="str">
        <f ca="1">IFERROR(DATEDIF(AGUSTUS!I125,AGUSTUS!D125,"Y"),"")</f>
        <v/>
      </c>
      <c r="DD125" s="71" t="str">
        <f ca="1">IFERROR(DATEDIF(AGUSTUS!I125,AGUSTUS!D125,"YM"),"")</f>
        <v/>
      </c>
      <c r="DE125" s="72" t="str">
        <f t="shared" ca="1" si="114"/>
        <v/>
      </c>
      <c r="DF125" s="72" t="str">
        <f ca="1">DE125&amp;AGUSTUS!K125</f>
        <v/>
      </c>
      <c r="DG125" s="72" t="str">
        <f>IF(AGUSTUS!Y125="","",IF(AGUSTUS!Y125&lt;18.5,"Kurus",IF(AGUSTUS!Y125&lt;25,"Normal",IF(AGUSTUS!Y125&lt;30,"Overweight (Risiko)",IF(AGUSTUS!Y125&lt;35,"Obesitas I","Obesitas II")))))</f>
        <v/>
      </c>
      <c r="DH125" s="72" t="str">
        <f t="shared" ca="1" si="115"/>
        <v/>
      </c>
      <c r="DI125" s="72" t="str">
        <f>IF(AGUSTUS!Z125="","",IF(AND(AGUSTUS!K125="L",AGUSTUS!Z125&lt;90),"Normal / Aman",IF(AND(AGUSTUS!K125="L",AGUSTUS!Z125&gt;=90,AGUSTUS!Z125&lt;=100),"Risiko Tinggi",IF(AND(AGUSTUS!K125="L",AGUSTUS!Z125&gt;100),"Obesitas (Sangat Berisiko)",IF(AND(AGUSTUS!K125="P",AGUSTUS!Z125&lt;80),"Normal / Aman",IF(AND(AGUSTUS!K125="P",AGUSTUS!Z125&gt;=80,AGUSTUS!Z125&lt;=95),"Risiko Tinggi",IF(AND(AGUSTUS!K125="P",AGUSTUS!Z125&gt;95),"Obesitas (Sangat Berisiko)","")))))))</f>
        <v/>
      </c>
      <c r="DJ125" s="72" t="str">
        <f t="shared" ca="1" si="116"/>
        <v/>
      </c>
      <c r="DK125" s="73" t="str">
        <f>IFERROR(ABS(LEFT(AGUSTUS!AA125,FIND("/",AGUSTUS!AA125)-1)),"")</f>
        <v/>
      </c>
      <c r="DL125" s="73" t="str">
        <f>IFERROR(ABS(MID(AGUSTUS!AA125,FIND("/",AGUSTUS!AA125)+1,LEN(AGUSTUS!AA125))),"")</f>
        <v/>
      </c>
      <c r="DM125" s="72" t="str">
        <f t="shared" si="117"/>
        <v/>
      </c>
      <c r="DN125" s="72" t="str">
        <f t="shared" ca="1" si="118"/>
        <v/>
      </c>
      <c r="DO125" s="72" t="str">
        <f>IF(AGUSTUS!AB125="","",IF(AGUSTUS!AB125&lt;181,"NORMAL",IF(AGUSTUS!AB125&lt;201,"Pre DM", "DM")))</f>
        <v/>
      </c>
      <c r="DP125" s="72" t="str">
        <f t="shared" ca="1" si="119"/>
        <v/>
      </c>
      <c r="DR125" s="71" t="str">
        <f ca="1">IFERROR(DATEDIF(SEPTEMBER!I125,SEPTEMBER!D125,"Y"),"")</f>
        <v/>
      </c>
      <c r="DS125" s="71" t="str">
        <f ca="1">IFERROR(DATEDIF(SEPTEMBER!I125,SEPTEMBER!D125,"YM"),"")</f>
        <v/>
      </c>
      <c r="DT125" s="72" t="str">
        <f t="shared" ca="1" si="120"/>
        <v/>
      </c>
      <c r="DU125" s="72" t="str">
        <f ca="1">DT125&amp;SEPTEMBER!K125</f>
        <v/>
      </c>
      <c r="DV125" s="72" t="str">
        <f>IF(SEPTEMBER!Y125="","",IF(SEPTEMBER!Y125&lt;18.5,"Kurus",IF(SEPTEMBER!Y125&lt;25,"Normal",IF(SEPTEMBER!Y125&lt;30,"Overweight (Risiko)",IF(SEPTEMBER!Y125&lt;35,"Obesitas I","Obesitas II")))))</f>
        <v/>
      </c>
      <c r="DW125" s="72" t="str">
        <f t="shared" ca="1" si="121"/>
        <v/>
      </c>
      <c r="DX125" s="72" t="str">
        <f>IF(SEPTEMBER!Z125="","",IF(AND(SEPTEMBER!K125="L",SEPTEMBER!Z125&lt;90),"Normal / Aman",IF(AND(SEPTEMBER!K125="L",SEPTEMBER!Z125&gt;=90,SEPTEMBER!Z125&lt;=100),"Risiko Tinggi",IF(AND(SEPTEMBER!K125="L",SEPTEMBER!Z125&gt;100),"Obesitas (Sangat Berisiko)",IF(AND(SEPTEMBER!K125="P",SEPTEMBER!Z125&lt;80),"Normal / Aman",IF(AND(SEPTEMBER!K125="P",SEPTEMBER!Z125&gt;=80,SEPTEMBER!Z125&lt;=95),"Risiko Tinggi",IF(AND(SEPTEMBER!K125="P",SEPTEMBER!Z125&gt;95),"Obesitas (Sangat Berisiko)","")))))))</f>
        <v/>
      </c>
      <c r="DY125" s="72" t="str">
        <f t="shared" ca="1" si="122"/>
        <v/>
      </c>
      <c r="DZ125" s="73" t="str">
        <f>IFERROR(ABS(LEFT(SEPTEMBER!AA125,FIND("/",SEPTEMBER!AA125)-1)),"")</f>
        <v/>
      </c>
      <c r="EA125" s="73" t="str">
        <f>IFERROR(ABS(MID(SEPTEMBER!AA125,FIND("/",SEPTEMBER!AA125)+1,LEN(SEPTEMBER!AA125))),"")</f>
        <v/>
      </c>
      <c r="EB125" s="72" t="str">
        <f t="shared" si="123"/>
        <v/>
      </c>
      <c r="EC125" s="72" t="str">
        <f t="shared" ca="1" si="124"/>
        <v/>
      </c>
      <c r="ED125" s="72" t="str">
        <f>IF(SEPTEMBER!AB125="","",IF(SEPTEMBER!AB125&lt;181,"NORMAL",IF(SEPTEMBER!AB125&lt;201,"Pre DM", "DM")))</f>
        <v/>
      </c>
      <c r="EE125" s="72" t="str">
        <f t="shared" ca="1" si="125"/>
        <v/>
      </c>
      <c r="EG125" s="71" t="str">
        <f ca="1">IFERROR(DATEDIF(OKTOBER!I125,OKTOBER!D125,"Y"),"")</f>
        <v/>
      </c>
      <c r="EH125" s="71" t="str">
        <f ca="1">IFERROR(DATEDIF(OKTOBER!I125,OKTOBER!D125,"YM"),"")</f>
        <v/>
      </c>
      <c r="EI125" s="72" t="str">
        <f t="shared" ca="1" si="126"/>
        <v/>
      </c>
      <c r="EJ125" s="72" t="str">
        <f ca="1">EI125&amp;OKTOBER!K125</f>
        <v/>
      </c>
      <c r="EK125" s="72" t="str">
        <f>IF(OKTOBER!Y125="","",IF(OKTOBER!Y125&lt;18.5,"Kurus",IF(OKTOBER!Y125&lt;25,"Normal",IF(OKTOBER!Y125&lt;30,"Overweight (Risiko)",IF(OKTOBER!Y125&lt;35,"Obesitas I","Obesitas II")))))</f>
        <v/>
      </c>
      <c r="EL125" s="72" t="str">
        <f t="shared" ca="1" si="127"/>
        <v/>
      </c>
      <c r="EM125" s="72" t="str">
        <f>IF(OKTOBER!Z125="","",IF(AND(OKTOBER!K125="L",OKTOBER!Z125&lt;90),"Normal / Aman",IF(AND(OKTOBER!K125="L",OKTOBER!Z125&gt;=90,OKTOBER!Z125&lt;=100),"Risiko Tinggi",IF(AND(OKTOBER!K125="L",OKTOBER!Z125&gt;100),"Obesitas (Sangat Berisiko)",IF(AND(OKTOBER!K125="P",OKTOBER!Z125&lt;80),"Normal / Aman",IF(AND(OKTOBER!K125="P",OKTOBER!Z125&gt;=80,OKTOBER!Z125&lt;=95),"Risiko Tinggi",IF(AND(OKTOBER!K125="P",OKTOBER!Z125&gt;95),"Obesitas (Sangat Berisiko)","")))))))</f>
        <v/>
      </c>
      <c r="EN125" s="72" t="str">
        <f t="shared" ca="1" si="128"/>
        <v/>
      </c>
      <c r="EO125" s="73" t="str">
        <f>IFERROR(ABS(LEFT(OKTOBER!AA125,FIND("/",OKTOBER!AA125)-1)),"")</f>
        <v/>
      </c>
      <c r="EP125" s="73" t="str">
        <f>IFERROR(ABS(MID(OKTOBER!AA125,FIND("/",OKTOBER!AA125)+1,LEN(OKTOBER!AA125))),"")</f>
        <v/>
      </c>
      <c r="EQ125" s="72" t="str">
        <f t="shared" si="129"/>
        <v/>
      </c>
      <c r="ER125" s="72" t="str">
        <f t="shared" ca="1" si="130"/>
        <v/>
      </c>
      <c r="ES125" s="72" t="str">
        <f>IF(OKTOBER!AB125="","",IF(OKTOBER!AB125&lt;181,"NORMAL",IF(OKTOBER!AB125&lt;201,"Pre DM", "DM")))</f>
        <v/>
      </c>
      <c r="ET125" s="72" t="str">
        <f t="shared" ca="1" si="131"/>
        <v/>
      </c>
      <c r="EV125" s="71" t="str">
        <f ca="1">IFERROR(DATEDIF(NOPEMBER!I125,NOPEMBER!D125,"Y"),"")</f>
        <v/>
      </c>
      <c r="EW125" s="71" t="str">
        <f ca="1">IFERROR(DATEDIF(NOPEMBER!I125,NOPEMBER!D125,"YM"),"")</f>
        <v/>
      </c>
      <c r="EX125" s="72" t="str">
        <f t="shared" ca="1" si="132"/>
        <v/>
      </c>
      <c r="EY125" s="72" t="str">
        <f ca="1">EX125&amp;NOPEMBER!K125</f>
        <v/>
      </c>
      <c r="EZ125" s="72" t="str">
        <f>IF(NOPEMBER!Y125="","",IF(NOPEMBER!Y125&lt;18.5,"Kurus",IF(NOPEMBER!Y125&lt;25,"Normal",IF(NOPEMBER!Y125&lt;30,"Overweight (Risiko)",IF(NOPEMBER!Y125&lt;35,"Obesitas I","Obesitas II")))))</f>
        <v/>
      </c>
      <c r="FA125" s="72" t="str">
        <f t="shared" ca="1" si="133"/>
        <v/>
      </c>
      <c r="FB125" s="72" t="str">
        <f>IF(NOPEMBER!Z125="","",IF(AND(NOPEMBER!K125="L",NOPEMBER!Z125&lt;90),"Normal / Aman",IF(AND(NOPEMBER!K125="L",NOPEMBER!Z125&gt;=90,NOPEMBER!Z125&lt;=100),"Risiko Tinggi",IF(AND(NOPEMBER!K125="L",NOPEMBER!Z125&gt;100),"Obesitas (Sangat Berisiko)",IF(AND(NOPEMBER!K125="P",NOPEMBER!Z125&lt;80),"Normal / Aman",IF(AND(NOPEMBER!K125="P",NOPEMBER!Z125&gt;=80,NOPEMBER!Z125&lt;=95),"Risiko Tinggi",IF(AND(NOPEMBER!K125="P",NOPEMBER!Z125&gt;95),"Obesitas (Sangat Berisiko)","")))))))</f>
        <v/>
      </c>
      <c r="FC125" s="72" t="str">
        <f t="shared" ca="1" si="134"/>
        <v/>
      </c>
      <c r="FD125" s="73" t="str">
        <f>IFERROR(ABS(LEFT(NOPEMBER!AA125,FIND("/",NOPEMBER!AA125)-1)),"")</f>
        <v/>
      </c>
      <c r="FE125" s="73" t="str">
        <f>IFERROR(ABS(MID(NOPEMBER!AA125,FIND("/",NOPEMBER!AA125)+1,LEN(NOPEMBER!AA125))),"")</f>
        <v/>
      </c>
      <c r="FF125" s="72" t="str">
        <f t="shared" si="135"/>
        <v/>
      </c>
      <c r="FG125" s="72" t="str">
        <f t="shared" ca="1" si="136"/>
        <v/>
      </c>
      <c r="FH125" s="72" t="str">
        <f>IF(NOPEMBER!AB125="","",IF(NOPEMBER!AB125&lt;181,"NORMAL",IF(NOPEMBER!AB125&lt;201,"Pre DM", "DM")))</f>
        <v/>
      </c>
      <c r="FI125" s="72" t="str">
        <f t="shared" ca="1" si="137"/>
        <v/>
      </c>
      <c r="FK125" s="71" t="str">
        <f ca="1">IFERROR(DATEDIF(DESEMBER!I125,DESEMBER!D125,"Y"),"")</f>
        <v/>
      </c>
      <c r="FL125" s="71" t="str">
        <f ca="1">IFERROR(DATEDIF(DESEMBER!I125,DESEMBER!D125,"YM"),"")</f>
        <v/>
      </c>
      <c r="FM125" s="72" t="str">
        <f t="shared" ca="1" si="138"/>
        <v/>
      </c>
      <c r="FN125" s="72" t="str">
        <f ca="1">FM125&amp;DESEMBER!K125</f>
        <v/>
      </c>
      <c r="FO125" s="72" t="str">
        <f>IF(DESEMBER!Y125="","",IF(DESEMBER!Y125&lt;18.5,"Kurus",IF(DESEMBER!Y125&lt;25,"Normal",IF(DESEMBER!Y125&lt;30,"Overweight (Risiko)",IF(DESEMBER!Y125&lt;35,"Obesitas I","Obesitas II")))))</f>
        <v/>
      </c>
      <c r="FP125" s="72" t="str">
        <f t="shared" ca="1" si="139"/>
        <v/>
      </c>
      <c r="FQ125" s="72" t="str">
        <f>IF(DESEMBER!Z125="","",IF(AND(DESEMBER!K125="L",DESEMBER!Z125&lt;90),"Normal / Aman",IF(AND(DESEMBER!K125="L",DESEMBER!Z125&gt;=90,DESEMBER!Z125&lt;=100),"Risiko Tinggi",IF(AND(DESEMBER!K125="L",DESEMBER!Z125&gt;100),"Obesitas (Sangat Berisiko)",IF(AND(DESEMBER!K125="P",DESEMBER!Z125&lt;80),"Normal / Aman",IF(AND(DESEMBER!K125="P",DESEMBER!Z125&gt;=80,DESEMBER!Z125&lt;=95),"Risiko Tinggi",IF(AND(DESEMBER!K125="P",DESEMBER!Z125&gt;95),"Obesitas (Sangat Berisiko)","")))))))</f>
        <v/>
      </c>
      <c r="FR125" s="72" t="str">
        <f t="shared" ca="1" si="140"/>
        <v/>
      </c>
      <c r="FS125" s="73" t="str">
        <f>IFERROR(ABS(LEFT(DESEMBER!AA125,FIND("/",DESEMBER!AA125)-1)),"")</f>
        <v/>
      </c>
      <c r="FT125" s="73" t="str">
        <f>IFERROR(ABS(MID(DESEMBER!AA125,FIND("/",DESEMBER!AA125)+1,LEN(DESEMBER!AA125))),"")</f>
        <v/>
      </c>
      <c r="FU125" s="72" t="str">
        <f t="shared" si="141"/>
        <v/>
      </c>
      <c r="FV125" s="72" t="str">
        <f t="shared" ca="1" si="142"/>
        <v/>
      </c>
      <c r="FW125" s="72" t="str">
        <f>IF(DESEMBER!AB125="","",IF(DESEMBER!AB125&lt;181,"NORMAL",IF(DESEMBER!AB125&lt;201,"Pre DM", "DM")))</f>
        <v/>
      </c>
      <c r="FX125" s="72" t="str">
        <f t="shared" ca="1" si="143"/>
        <v/>
      </c>
    </row>
    <row r="126" spans="2:180" x14ac:dyDescent="0.25">
      <c r="B126" s="71" t="str">
        <f ca="1">IFERROR(DATEDIF(JANUARI!I126,JANUARI!D126,"Y"),"")</f>
        <v/>
      </c>
      <c r="C126" s="71" t="str">
        <f ca="1">IFERROR(DATEDIF(JANUARI!I126,JANUARI!D126,"YM"),"")</f>
        <v/>
      </c>
      <c r="D126" s="72" t="str">
        <f t="shared" ca="1" si="72"/>
        <v/>
      </c>
      <c r="E126" s="72" t="str">
        <f ca="1">D126&amp;JANUARI!K126</f>
        <v/>
      </c>
      <c r="F126" s="72" t="str">
        <f>IF(JANUARI!Y126="","",IF(JANUARI!Y126&lt;18.5,"Kurus",IF(JANUARI!Y126&lt;25,"Normal",IF(JANUARI!Y126&lt;30,"Overweight (Risiko)",IF(JANUARI!Y126&lt;35,"Obesitas I","Obesitas II")))))</f>
        <v/>
      </c>
      <c r="G126" s="72" t="str">
        <f t="shared" ca="1" si="73"/>
        <v/>
      </c>
      <c r="H126" s="72" t="str">
        <f>IF(JANUARI!Z126="","",IF(AND(JANUARI!K126="L",JANUARI!Z126&lt;90),"Normal / Aman",IF(AND(JANUARI!K126="L",JANUARI!Z126&gt;=90,JANUARI!Z126&lt;=100),"Risiko Tinggi",IF(AND(JANUARI!K126="L",JANUARI!Z126&gt;100),"Obesitas (Sangat Berisiko)",IF(AND(JANUARI!K126="P",JANUARI!Z126&lt;80),"Normal / Aman",IF(AND(JANUARI!K126="P",JANUARI!Z126&gt;=80,JANUARI!Z126&lt;=95),"Risiko Tinggi",IF(AND(JANUARI!K126="P",JANUARI!Z126&gt;95),"Obesitas (Sangat Berisiko)","")))))))</f>
        <v/>
      </c>
      <c r="I126" s="72" t="str">
        <f t="shared" ca="1" si="74"/>
        <v/>
      </c>
      <c r="J126" s="73" t="str">
        <f>IFERROR(ABS(LEFT(JANUARI!AA126,FIND("/",JANUARI!AA126)-1)),"")</f>
        <v/>
      </c>
      <c r="K126" s="73" t="str">
        <f>IFERROR(ABS(MID(JANUARI!AA126,FIND("/",JANUARI!AA126)+1,LEN(JANUARI!AA126))),"")</f>
        <v/>
      </c>
      <c r="L126" s="72" t="str">
        <f t="shared" si="75"/>
        <v/>
      </c>
      <c r="M126" s="72" t="str">
        <f t="shared" ca="1" si="76"/>
        <v/>
      </c>
      <c r="N126" s="72" t="str">
        <f>IF(JANUARI!AB126="","",IF(JANUARI!AB126&lt;181,"NORMAL",IF(JANUARI!AB126&lt;201,"Pre DM", "DM")))</f>
        <v/>
      </c>
      <c r="O126" s="72" t="str">
        <f t="shared" ca="1" si="77"/>
        <v/>
      </c>
      <c r="Q126" s="71" t="str">
        <f ca="1">IFERROR(DATEDIF(PEBRUARI!I126,PEBRUARI!D126,"Y"),"")</f>
        <v/>
      </c>
      <c r="R126" s="71" t="str">
        <f ca="1">IFERROR(DATEDIF(PEBRUARI!I126,PEBRUARI!D126,"YM"),"")</f>
        <v/>
      </c>
      <c r="S126" s="72" t="str">
        <f t="shared" ca="1" si="78"/>
        <v/>
      </c>
      <c r="T126" s="72" t="str">
        <f ca="1">S126&amp;PEBRUARI!K126</f>
        <v/>
      </c>
      <c r="U126" s="72" t="str">
        <f>IF(PEBRUARI!Y126="","",IF(PEBRUARI!Y126&lt;18.5,"Kurus",IF(PEBRUARI!Y126&lt;25,"Normal",IF(PEBRUARI!Y126&lt;30,"Overweight (Risiko)",IF(PEBRUARI!Y126&lt;35,"Obesitas I","Obesitas II")))))</f>
        <v/>
      </c>
      <c r="V126" s="72" t="str">
        <f t="shared" ca="1" si="79"/>
        <v/>
      </c>
      <c r="W126" s="72" t="str">
        <f>IF(PEBRUARI!Z126="","",IF(AND(PEBRUARI!K126="L",PEBRUARI!Z126&lt;90),"Normal / Aman",IF(AND(PEBRUARI!K126="L",PEBRUARI!Z126&gt;=90,PEBRUARI!Z126&lt;=100),"Risiko Tinggi",IF(AND(PEBRUARI!K126="L",PEBRUARI!Z126&gt;100),"Obesitas (Sangat Berisiko)",IF(AND(PEBRUARI!K126="P",PEBRUARI!Z126&lt;80),"Normal / Aman",IF(AND(PEBRUARI!K126="P",PEBRUARI!Z126&gt;=80,PEBRUARI!Z126&lt;=95),"Risiko Tinggi",IF(AND(PEBRUARI!K126="P",PEBRUARI!Z126&gt;95),"Obesitas (Sangat Berisiko)","")))))))</f>
        <v/>
      </c>
      <c r="X126" s="72" t="str">
        <f t="shared" ca="1" si="80"/>
        <v/>
      </c>
      <c r="Y126" s="73" t="str">
        <f>IFERROR(ABS(LEFT(PEBRUARI!AA126,FIND("/",PEBRUARI!AA126)-1)),"")</f>
        <v/>
      </c>
      <c r="Z126" s="73" t="str">
        <f>IFERROR(ABS(MID(PEBRUARI!AA126,FIND("/",PEBRUARI!AA126)+1,LEN(PEBRUARI!AA126))),"")</f>
        <v/>
      </c>
      <c r="AA126" s="72" t="str">
        <f t="shared" si="81"/>
        <v/>
      </c>
      <c r="AB126" s="72" t="str">
        <f t="shared" ca="1" si="82"/>
        <v/>
      </c>
      <c r="AC126" s="72" t="str">
        <f>IF(PEBRUARI!AB126="","",IF(PEBRUARI!AB126&lt;181,"NORMAL",IF(PEBRUARI!AB126&lt;201,"Pre DM", "DM")))</f>
        <v/>
      </c>
      <c r="AD126" s="72" t="str">
        <f t="shared" ca="1" si="83"/>
        <v/>
      </c>
      <c r="AF126" s="71" t="str">
        <f ca="1">IFERROR(DATEDIF(MARET!I126,MARET!D126,"Y"),"")</f>
        <v/>
      </c>
      <c r="AG126" s="71" t="str">
        <f ca="1">IFERROR(DATEDIF(MARET!I126,MARET!D126,"YM"),"")</f>
        <v/>
      </c>
      <c r="AH126" s="72" t="str">
        <f t="shared" ca="1" si="84"/>
        <v/>
      </c>
      <c r="AI126" s="72" t="str">
        <f ca="1">AH126&amp;MARET!K126</f>
        <v/>
      </c>
      <c r="AJ126" s="72" t="str">
        <f>IF(MARET!Y126="","",IF(MARET!Y126&lt;18.5,"Kurus",IF(MARET!Y126&lt;25,"Normal",IF(MARET!Y126&lt;30,"Overweight (Risiko)",IF(MARET!Y126&lt;35,"Obesitas I","Obesitas II")))))</f>
        <v/>
      </c>
      <c r="AK126" s="72" t="str">
        <f t="shared" ca="1" si="85"/>
        <v/>
      </c>
      <c r="AL126" s="72" t="str">
        <f>IF(MARET!Z126="","",IF(AND(MARET!K126="L",MARET!Z126&lt;90),"Normal / Aman",IF(AND(MARET!K126="L",MARET!Z126&gt;=90,MARET!Z126&lt;=100),"Risiko Tinggi",IF(AND(MARET!K126="L",MARET!Z126&gt;100),"Obesitas (Sangat Berisiko)",IF(AND(MARET!K126="P",MARET!Z126&lt;80),"Normal / Aman",IF(AND(MARET!K126="P",MARET!Z126&gt;=80,MARET!Z126&lt;=95),"Risiko Tinggi",IF(AND(MARET!K126="P",MARET!Z126&gt;95),"Obesitas (Sangat Berisiko)","")))))))</f>
        <v/>
      </c>
      <c r="AM126" s="72" t="str">
        <f t="shared" ca="1" si="86"/>
        <v/>
      </c>
      <c r="AN126" s="73" t="str">
        <f>IFERROR(ABS(LEFT(MARET!AA126,FIND("/",MARET!AA126)-1)),"")</f>
        <v/>
      </c>
      <c r="AO126" s="73" t="str">
        <f>IFERROR(ABS(MID(MARET!AA126,FIND("/",MARET!AA126)+1,LEN(MARET!AA126))),"")</f>
        <v/>
      </c>
      <c r="AP126" s="72" t="str">
        <f t="shared" si="87"/>
        <v/>
      </c>
      <c r="AQ126" s="72" t="str">
        <f t="shared" ca="1" si="88"/>
        <v/>
      </c>
      <c r="AR126" s="72" t="str">
        <f>IF(MARET!AB126="","",IF(MARET!AB126&lt;181,"NORMAL",IF(MARET!AB126&lt;201,"Pre DM", "DM")))</f>
        <v/>
      </c>
      <c r="AS126" s="72" t="str">
        <f t="shared" ca="1" si="89"/>
        <v/>
      </c>
      <c r="AU126" s="71" t="str">
        <f ca="1">IFERROR(DATEDIF(APRIL!I126,APRIL!D126,"Y"),"")</f>
        <v/>
      </c>
      <c r="AV126" s="71" t="str">
        <f ca="1">IFERROR(DATEDIF(APRIL!I126,APRIL!D126,"YM"),"")</f>
        <v/>
      </c>
      <c r="AW126" s="72" t="str">
        <f t="shared" ca="1" si="90"/>
        <v/>
      </c>
      <c r="AX126" s="72" t="str">
        <f ca="1">AW126&amp;APRIL!K126</f>
        <v/>
      </c>
      <c r="AY126" s="72" t="str">
        <f>IF(APRIL!Y126="","",IF(APRIL!Y126&lt;18.5,"Kurus",IF(APRIL!Y126&lt;25,"Normal",IF(APRIL!Y126&lt;30,"Overweight (Risiko)",IF(APRIL!Y126&lt;35,"Obesitas I","Obesitas II")))))</f>
        <v/>
      </c>
      <c r="AZ126" s="72" t="str">
        <f t="shared" ca="1" si="91"/>
        <v/>
      </c>
      <c r="BA126" s="72" t="str">
        <f>IF(APRIL!Z126="","",IF(AND(APRIL!K126="L",APRIL!Z126&lt;90),"Normal / Aman",IF(AND(APRIL!K126="L",APRIL!Z126&gt;=90,APRIL!Z126&lt;=100),"Risiko Tinggi",IF(AND(APRIL!K126="L",APRIL!Z126&gt;100),"Obesitas (Sangat Berisiko)",IF(AND(APRIL!K126="P",APRIL!Z126&lt;80),"Normal / Aman",IF(AND(APRIL!K126="P",APRIL!Z126&gt;=80,APRIL!Z126&lt;=95),"Risiko Tinggi",IF(AND(APRIL!K126="P",APRIL!Z126&gt;95),"Obesitas (Sangat Berisiko)","")))))))</f>
        <v/>
      </c>
      <c r="BB126" s="72" t="str">
        <f t="shared" ca="1" si="92"/>
        <v/>
      </c>
      <c r="BC126" s="73" t="str">
        <f>IFERROR(ABS(LEFT(APRIL!AA126,FIND("/",APRIL!AA126)-1)),"")</f>
        <v/>
      </c>
      <c r="BD126" s="73" t="str">
        <f>IFERROR(ABS(MID(APRIL!AA126,FIND("/",APRIL!AA126)+1,LEN(APRIL!AA126))),"")</f>
        <v/>
      </c>
      <c r="BE126" s="72" t="str">
        <f t="shared" si="93"/>
        <v/>
      </c>
      <c r="BF126" s="72" t="str">
        <f t="shared" ca="1" si="94"/>
        <v/>
      </c>
      <c r="BG126" s="72" t="str">
        <f>IF(APRIL!AB126="","",IF(APRIL!AB126&lt;181,"NORMAL",IF(APRIL!AB126&lt;201,"Pre DM", "DM")))</f>
        <v/>
      </c>
      <c r="BH126" s="72" t="str">
        <f t="shared" ca="1" si="95"/>
        <v/>
      </c>
      <c r="BJ126" s="71" t="str">
        <f ca="1">IFERROR(DATEDIF(MEI!I126,MEI!D126,"Y"),"")</f>
        <v/>
      </c>
      <c r="BK126" s="71" t="str">
        <f ca="1">IFERROR(DATEDIF(MEI!I126,MEI!D126,"YM"),"")</f>
        <v/>
      </c>
      <c r="BL126" s="72" t="str">
        <f t="shared" ca="1" si="96"/>
        <v/>
      </c>
      <c r="BM126" s="72" t="str">
        <f ca="1">BL126&amp;MEI!K126</f>
        <v/>
      </c>
      <c r="BN126" s="72" t="str">
        <f>IF(MEI!Y126="","",IF(MEI!Y126&lt;18.5,"Kurus",IF(MEI!Y126&lt;25,"Normal",IF(MEI!Y126&lt;30,"Overweight (Risiko)",IF(MEI!Y126&lt;35,"Obesitas I","Obesitas II")))))</f>
        <v/>
      </c>
      <c r="BO126" s="72" t="str">
        <f t="shared" ca="1" si="97"/>
        <v/>
      </c>
      <c r="BP126" s="72" t="str">
        <f>IF(MEI!Z126="","",IF(AND(MEI!K126="L",MEI!Z126&lt;90),"Normal / Aman",IF(AND(MEI!K126="L",MEI!Z126&gt;=90,MEI!Z126&lt;=100),"Risiko Tinggi",IF(AND(MEI!K126="L",MEI!Z126&gt;100),"Obesitas (Sangat Berisiko)",IF(AND(MEI!K126="P",MEI!Z126&lt;80),"Normal / Aman",IF(AND(MEI!K126="P",MEI!Z126&gt;=80,MEI!Z126&lt;=95),"Risiko Tinggi",IF(AND(MEI!K126="P",MEI!Z126&gt;95),"Obesitas (Sangat Berisiko)","")))))))</f>
        <v/>
      </c>
      <c r="BQ126" s="72" t="str">
        <f t="shared" ca="1" si="98"/>
        <v/>
      </c>
      <c r="BR126" s="73" t="str">
        <f>IFERROR(ABS(LEFT(MEI!AA126,FIND("/",MEI!AA126)-1)),"")</f>
        <v/>
      </c>
      <c r="BS126" s="73" t="str">
        <f>IFERROR(ABS(MID(MEI!AA126,FIND("/",MEI!AA126)+1,LEN(MEI!AA126))),"")</f>
        <v/>
      </c>
      <c r="BT126" s="72" t="str">
        <f t="shared" si="99"/>
        <v/>
      </c>
      <c r="BU126" s="72" t="str">
        <f t="shared" ca="1" si="100"/>
        <v/>
      </c>
      <c r="BV126" s="72" t="str">
        <f>IF(MEI!AB126="","",IF(MEI!AB126&lt;181,"NORMAL",IF(MEI!AB126&lt;201,"Pre DM", "DM")))</f>
        <v/>
      </c>
      <c r="BW126" s="72" t="str">
        <f t="shared" ca="1" si="101"/>
        <v/>
      </c>
      <c r="BY126" s="71" t="str">
        <f ca="1">IFERROR(DATEDIF(JUNI!I126,JUNI!D126,"Y"),"")</f>
        <v/>
      </c>
      <c r="BZ126" s="71" t="str">
        <f ca="1">IFERROR(DATEDIF(JUNI!I126,JUNI!D126,"YM"),"")</f>
        <v/>
      </c>
      <c r="CA126" s="72" t="str">
        <f t="shared" ca="1" si="102"/>
        <v/>
      </c>
      <c r="CB126" s="72" t="str">
        <f ca="1">CA126&amp;JUNI!K126</f>
        <v/>
      </c>
      <c r="CC126" s="72" t="str">
        <f>IF(JUNI!Y126="","",IF(JUNI!Y126&lt;18.5,"Kurus",IF(JUNI!Y126&lt;25,"Normal",IF(JUNI!Y126&lt;30,"Overweight (Risiko)",IF(JUNI!Y126&lt;35,"Obesitas I","Obesitas II")))))</f>
        <v/>
      </c>
      <c r="CD126" s="72" t="str">
        <f t="shared" ca="1" si="103"/>
        <v/>
      </c>
      <c r="CE126" s="72" t="str">
        <f>IF(JUNI!Z126="","",IF(AND(JUNI!K126="L",JUNI!Z126&lt;90),"Normal / Aman",IF(AND(JUNI!K126="L",JUNI!Z126&gt;=90,JUNI!Z126&lt;=100),"Risiko Tinggi",IF(AND(JUNI!K126="L",JUNI!Z126&gt;100),"Obesitas (Sangat Berisiko)",IF(AND(JUNI!K126="P",JUNI!Z126&lt;80),"Normal / Aman",IF(AND(JUNI!K126="P",JUNI!Z126&gt;=80,JUNI!Z126&lt;=95),"Risiko Tinggi",IF(AND(JUNI!K126="P",JUNI!Z126&gt;95),"Obesitas (Sangat Berisiko)","")))))))</f>
        <v/>
      </c>
      <c r="CF126" s="72" t="str">
        <f t="shared" ca="1" si="104"/>
        <v/>
      </c>
      <c r="CG126" s="73" t="str">
        <f>IFERROR(ABS(LEFT(JUNI!AA126,FIND("/",JUNI!AA126)-1)),"")</f>
        <v/>
      </c>
      <c r="CH126" s="73" t="str">
        <f>IFERROR(ABS(MID(JUNI!AA126,FIND("/",JUNI!AA126)+1,LEN(JUNI!AA126))),"")</f>
        <v/>
      </c>
      <c r="CI126" s="72" t="str">
        <f t="shared" si="105"/>
        <v/>
      </c>
      <c r="CJ126" s="72" t="str">
        <f t="shared" ca="1" si="106"/>
        <v/>
      </c>
      <c r="CK126" s="72" t="str">
        <f>IF(JUNI!AB126="","",IF(JUNI!AB126&lt;181,"NORMAL",IF(JUNI!AB126&lt;201,"Pre DM", "DM")))</f>
        <v/>
      </c>
      <c r="CL126" s="72" t="str">
        <f t="shared" ca="1" si="107"/>
        <v/>
      </c>
      <c r="CN126" s="71" t="str">
        <f ca="1">IFERROR(DATEDIF(JULI!I126,JULI!D126,"Y"),"")</f>
        <v/>
      </c>
      <c r="CO126" s="71" t="str">
        <f ca="1">IFERROR(DATEDIF(JULI!I126,JULI!D126,"YM"),"")</f>
        <v/>
      </c>
      <c r="CP126" s="72" t="str">
        <f t="shared" ca="1" si="108"/>
        <v/>
      </c>
      <c r="CQ126" s="72" t="str">
        <f ca="1">CP126&amp;JULI!K126</f>
        <v/>
      </c>
      <c r="CR126" s="72" t="str">
        <f>IF(JULI!Y126="","",IF(JULI!Y126&lt;18.5,"Kurus",IF(JULI!Y126&lt;25,"Normal",IF(JULI!Y126&lt;30,"Overweight (Risiko)",IF(JULI!Y126&lt;35,"Obesitas I","Obesitas II")))))</f>
        <v/>
      </c>
      <c r="CS126" s="72" t="str">
        <f t="shared" ca="1" si="109"/>
        <v/>
      </c>
      <c r="CT126" s="72" t="str">
        <f>IF(JULI!Z126="","",IF(AND(JULI!K126="L",JULI!Z126&lt;90),"Normal / Aman",IF(AND(JULI!K126="L",JULI!Z126&gt;=90,JULI!Z126&lt;=100),"Risiko Tinggi",IF(AND(JULI!K126="L",JULI!Z126&gt;100),"Obesitas (Sangat Berisiko)",IF(AND(JULI!K126="P",JULI!Z126&lt;80),"Normal / Aman",IF(AND(JULI!K126="P",JULI!Z126&gt;=80,JULI!Z126&lt;=95),"Risiko Tinggi",IF(AND(JULI!K126="P",JULI!Z126&gt;95),"Obesitas (Sangat Berisiko)","")))))))</f>
        <v/>
      </c>
      <c r="CU126" s="72" t="str">
        <f t="shared" ca="1" si="110"/>
        <v/>
      </c>
      <c r="CV126" s="73" t="str">
        <f>IFERROR(ABS(LEFT(JULI!AA126,FIND("/",JULI!AA126)-1)),"")</f>
        <v/>
      </c>
      <c r="CW126" s="73" t="str">
        <f>IFERROR(ABS(MID(JULI!AA126,FIND("/",JULI!AA126)+1,LEN(JULI!AA126))),"")</f>
        <v/>
      </c>
      <c r="CX126" s="72" t="str">
        <f t="shared" si="111"/>
        <v/>
      </c>
      <c r="CY126" s="72" t="str">
        <f t="shared" ca="1" si="112"/>
        <v/>
      </c>
      <c r="CZ126" s="72" t="str">
        <f>IF(JULI!AB126="","",IF(JULI!AB126&lt;181,"NORMAL",IF(JULI!AB126&lt;201,"Pre DM", "DM")))</f>
        <v/>
      </c>
      <c r="DA126" s="72" t="str">
        <f t="shared" ca="1" si="113"/>
        <v/>
      </c>
      <c r="DC126" s="71" t="str">
        <f ca="1">IFERROR(DATEDIF(AGUSTUS!I126,AGUSTUS!D126,"Y"),"")</f>
        <v/>
      </c>
      <c r="DD126" s="71" t="str">
        <f ca="1">IFERROR(DATEDIF(AGUSTUS!I126,AGUSTUS!D126,"YM"),"")</f>
        <v/>
      </c>
      <c r="DE126" s="72" t="str">
        <f t="shared" ca="1" si="114"/>
        <v/>
      </c>
      <c r="DF126" s="72" t="str">
        <f ca="1">DE126&amp;AGUSTUS!K126</f>
        <v/>
      </c>
      <c r="DG126" s="72" t="str">
        <f>IF(AGUSTUS!Y126="","",IF(AGUSTUS!Y126&lt;18.5,"Kurus",IF(AGUSTUS!Y126&lt;25,"Normal",IF(AGUSTUS!Y126&lt;30,"Overweight (Risiko)",IF(AGUSTUS!Y126&lt;35,"Obesitas I","Obesitas II")))))</f>
        <v/>
      </c>
      <c r="DH126" s="72" t="str">
        <f t="shared" ca="1" si="115"/>
        <v/>
      </c>
      <c r="DI126" s="72" t="str">
        <f>IF(AGUSTUS!Z126="","",IF(AND(AGUSTUS!K126="L",AGUSTUS!Z126&lt;90),"Normal / Aman",IF(AND(AGUSTUS!K126="L",AGUSTUS!Z126&gt;=90,AGUSTUS!Z126&lt;=100),"Risiko Tinggi",IF(AND(AGUSTUS!K126="L",AGUSTUS!Z126&gt;100),"Obesitas (Sangat Berisiko)",IF(AND(AGUSTUS!K126="P",AGUSTUS!Z126&lt;80),"Normal / Aman",IF(AND(AGUSTUS!K126="P",AGUSTUS!Z126&gt;=80,AGUSTUS!Z126&lt;=95),"Risiko Tinggi",IF(AND(AGUSTUS!K126="P",AGUSTUS!Z126&gt;95),"Obesitas (Sangat Berisiko)","")))))))</f>
        <v/>
      </c>
      <c r="DJ126" s="72" t="str">
        <f t="shared" ca="1" si="116"/>
        <v/>
      </c>
      <c r="DK126" s="73" t="str">
        <f>IFERROR(ABS(LEFT(AGUSTUS!AA126,FIND("/",AGUSTUS!AA126)-1)),"")</f>
        <v/>
      </c>
      <c r="DL126" s="73" t="str">
        <f>IFERROR(ABS(MID(AGUSTUS!AA126,FIND("/",AGUSTUS!AA126)+1,LEN(AGUSTUS!AA126))),"")</f>
        <v/>
      </c>
      <c r="DM126" s="72" t="str">
        <f t="shared" si="117"/>
        <v/>
      </c>
      <c r="DN126" s="72" t="str">
        <f t="shared" ca="1" si="118"/>
        <v/>
      </c>
      <c r="DO126" s="72" t="str">
        <f>IF(AGUSTUS!AB126="","",IF(AGUSTUS!AB126&lt;181,"NORMAL",IF(AGUSTUS!AB126&lt;201,"Pre DM", "DM")))</f>
        <v/>
      </c>
      <c r="DP126" s="72" t="str">
        <f t="shared" ca="1" si="119"/>
        <v/>
      </c>
      <c r="DR126" s="71" t="str">
        <f ca="1">IFERROR(DATEDIF(SEPTEMBER!I126,SEPTEMBER!D126,"Y"),"")</f>
        <v/>
      </c>
      <c r="DS126" s="71" t="str">
        <f ca="1">IFERROR(DATEDIF(SEPTEMBER!I126,SEPTEMBER!D126,"YM"),"")</f>
        <v/>
      </c>
      <c r="DT126" s="72" t="str">
        <f t="shared" ca="1" si="120"/>
        <v/>
      </c>
      <c r="DU126" s="72" t="str">
        <f ca="1">DT126&amp;SEPTEMBER!K126</f>
        <v/>
      </c>
      <c r="DV126" s="72" t="str">
        <f>IF(SEPTEMBER!Y126="","",IF(SEPTEMBER!Y126&lt;18.5,"Kurus",IF(SEPTEMBER!Y126&lt;25,"Normal",IF(SEPTEMBER!Y126&lt;30,"Overweight (Risiko)",IF(SEPTEMBER!Y126&lt;35,"Obesitas I","Obesitas II")))))</f>
        <v/>
      </c>
      <c r="DW126" s="72" t="str">
        <f t="shared" ca="1" si="121"/>
        <v/>
      </c>
      <c r="DX126" s="72" t="str">
        <f>IF(SEPTEMBER!Z126="","",IF(AND(SEPTEMBER!K126="L",SEPTEMBER!Z126&lt;90),"Normal / Aman",IF(AND(SEPTEMBER!K126="L",SEPTEMBER!Z126&gt;=90,SEPTEMBER!Z126&lt;=100),"Risiko Tinggi",IF(AND(SEPTEMBER!K126="L",SEPTEMBER!Z126&gt;100),"Obesitas (Sangat Berisiko)",IF(AND(SEPTEMBER!K126="P",SEPTEMBER!Z126&lt;80),"Normal / Aman",IF(AND(SEPTEMBER!K126="P",SEPTEMBER!Z126&gt;=80,SEPTEMBER!Z126&lt;=95),"Risiko Tinggi",IF(AND(SEPTEMBER!K126="P",SEPTEMBER!Z126&gt;95),"Obesitas (Sangat Berisiko)","")))))))</f>
        <v/>
      </c>
      <c r="DY126" s="72" t="str">
        <f t="shared" ca="1" si="122"/>
        <v/>
      </c>
      <c r="DZ126" s="73" t="str">
        <f>IFERROR(ABS(LEFT(SEPTEMBER!AA126,FIND("/",SEPTEMBER!AA126)-1)),"")</f>
        <v/>
      </c>
      <c r="EA126" s="73" t="str">
        <f>IFERROR(ABS(MID(SEPTEMBER!AA126,FIND("/",SEPTEMBER!AA126)+1,LEN(SEPTEMBER!AA126))),"")</f>
        <v/>
      </c>
      <c r="EB126" s="72" t="str">
        <f t="shared" si="123"/>
        <v/>
      </c>
      <c r="EC126" s="72" t="str">
        <f t="shared" ca="1" si="124"/>
        <v/>
      </c>
      <c r="ED126" s="72" t="str">
        <f>IF(SEPTEMBER!AB126="","",IF(SEPTEMBER!AB126&lt;181,"NORMAL",IF(SEPTEMBER!AB126&lt;201,"Pre DM", "DM")))</f>
        <v/>
      </c>
      <c r="EE126" s="72" t="str">
        <f t="shared" ca="1" si="125"/>
        <v/>
      </c>
      <c r="EG126" s="71" t="str">
        <f ca="1">IFERROR(DATEDIF(OKTOBER!I126,OKTOBER!D126,"Y"),"")</f>
        <v/>
      </c>
      <c r="EH126" s="71" t="str">
        <f ca="1">IFERROR(DATEDIF(OKTOBER!I126,OKTOBER!D126,"YM"),"")</f>
        <v/>
      </c>
      <c r="EI126" s="72" t="str">
        <f t="shared" ca="1" si="126"/>
        <v/>
      </c>
      <c r="EJ126" s="72" t="str">
        <f ca="1">EI126&amp;OKTOBER!K126</f>
        <v/>
      </c>
      <c r="EK126" s="72" t="str">
        <f>IF(OKTOBER!Y126="","",IF(OKTOBER!Y126&lt;18.5,"Kurus",IF(OKTOBER!Y126&lt;25,"Normal",IF(OKTOBER!Y126&lt;30,"Overweight (Risiko)",IF(OKTOBER!Y126&lt;35,"Obesitas I","Obesitas II")))))</f>
        <v/>
      </c>
      <c r="EL126" s="72" t="str">
        <f t="shared" ca="1" si="127"/>
        <v/>
      </c>
      <c r="EM126" s="72" t="str">
        <f>IF(OKTOBER!Z126="","",IF(AND(OKTOBER!K126="L",OKTOBER!Z126&lt;90),"Normal / Aman",IF(AND(OKTOBER!K126="L",OKTOBER!Z126&gt;=90,OKTOBER!Z126&lt;=100),"Risiko Tinggi",IF(AND(OKTOBER!K126="L",OKTOBER!Z126&gt;100),"Obesitas (Sangat Berisiko)",IF(AND(OKTOBER!K126="P",OKTOBER!Z126&lt;80),"Normal / Aman",IF(AND(OKTOBER!K126="P",OKTOBER!Z126&gt;=80,OKTOBER!Z126&lt;=95),"Risiko Tinggi",IF(AND(OKTOBER!K126="P",OKTOBER!Z126&gt;95),"Obesitas (Sangat Berisiko)","")))))))</f>
        <v/>
      </c>
      <c r="EN126" s="72" t="str">
        <f t="shared" ca="1" si="128"/>
        <v/>
      </c>
      <c r="EO126" s="73" t="str">
        <f>IFERROR(ABS(LEFT(OKTOBER!AA126,FIND("/",OKTOBER!AA126)-1)),"")</f>
        <v/>
      </c>
      <c r="EP126" s="73" t="str">
        <f>IFERROR(ABS(MID(OKTOBER!AA126,FIND("/",OKTOBER!AA126)+1,LEN(OKTOBER!AA126))),"")</f>
        <v/>
      </c>
      <c r="EQ126" s="72" t="str">
        <f t="shared" si="129"/>
        <v/>
      </c>
      <c r="ER126" s="72" t="str">
        <f t="shared" ca="1" si="130"/>
        <v/>
      </c>
      <c r="ES126" s="72" t="str">
        <f>IF(OKTOBER!AB126="","",IF(OKTOBER!AB126&lt;181,"NORMAL",IF(OKTOBER!AB126&lt;201,"Pre DM", "DM")))</f>
        <v/>
      </c>
      <c r="ET126" s="72" t="str">
        <f t="shared" ca="1" si="131"/>
        <v/>
      </c>
      <c r="EV126" s="71" t="str">
        <f ca="1">IFERROR(DATEDIF(NOPEMBER!I126,NOPEMBER!D126,"Y"),"")</f>
        <v/>
      </c>
      <c r="EW126" s="71" t="str">
        <f ca="1">IFERROR(DATEDIF(NOPEMBER!I126,NOPEMBER!D126,"YM"),"")</f>
        <v/>
      </c>
      <c r="EX126" s="72" t="str">
        <f t="shared" ca="1" si="132"/>
        <v/>
      </c>
      <c r="EY126" s="72" t="str">
        <f ca="1">EX126&amp;NOPEMBER!K126</f>
        <v/>
      </c>
      <c r="EZ126" s="72" t="str">
        <f>IF(NOPEMBER!Y126="","",IF(NOPEMBER!Y126&lt;18.5,"Kurus",IF(NOPEMBER!Y126&lt;25,"Normal",IF(NOPEMBER!Y126&lt;30,"Overweight (Risiko)",IF(NOPEMBER!Y126&lt;35,"Obesitas I","Obesitas II")))))</f>
        <v/>
      </c>
      <c r="FA126" s="72" t="str">
        <f t="shared" ca="1" si="133"/>
        <v/>
      </c>
      <c r="FB126" s="72" t="str">
        <f>IF(NOPEMBER!Z126="","",IF(AND(NOPEMBER!K126="L",NOPEMBER!Z126&lt;90),"Normal / Aman",IF(AND(NOPEMBER!K126="L",NOPEMBER!Z126&gt;=90,NOPEMBER!Z126&lt;=100),"Risiko Tinggi",IF(AND(NOPEMBER!K126="L",NOPEMBER!Z126&gt;100),"Obesitas (Sangat Berisiko)",IF(AND(NOPEMBER!K126="P",NOPEMBER!Z126&lt;80),"Normal / Aman",IF(AND(NOPEMBER!K126="P",NOPEMBER!Z126&gt;=80,NOPEMBER!Z126&lt;=95),"Risiko Tinggi",IF(AND(NOPEMBER!K126="P",NOPEMBER!Z126&gt;95),"Obesitas (Sangat Berisiko)","")))))))</f>
        <v/>
      </c>
      <c r="FC126" s="72" t="str">
        <f t="shared" ca="1" si="134"/>
        <v/>
      </c>
      <c r="FD126" s="73" t="str">
        <f>IFERROR(ABS(LEFT(NOPEMBER!AA126,FIND("/",NOPEMBER!AA126)-1)),"")</f>
        <v/>
      </c>
      <c r="FE126" s="73" t="str">
        <f>IFERROR(ABS(MID(NOPEMBER!AA126,FIND("/",NOPEMBER!AA126)+1,LEN(NOPEMBER!AA126))),"")</f>
        <v/>
      </c>
      <c r="FF126" s="72" t="str">
        <f t="shared" si="135"/>
        <v/>
      </c>
      <c r="FG126" s="72" t="str">
        <f t="shared" ca="1" si="136"/>
        <v/>
      </c>
      <c r="FH126" s="72" t="str">
        <f>IF(NOPEMBER!AB126="","",IF(NOPEMBER!AB126&lt;181,"NORMAL",IF(NOPEMBER!AB126&lt;201,"Pre DM", "DM")))</f>
        <v/>
      </c>
      <c r="FI126" s="72" t="str">
        <f t="shared" ca="1" si="137"/>
        <v/>
      </c>
      <c r="FK126" s="71" t="str">
        <f ca="1">IFERROR(DATEDIF(DESEMBER!I126,DESEMBER!D126,"Y"),"")</f>
        <v/>
      </c>
      <c r="FL126" s="71" t="str">
        <f ca="1">IFERROR(DATEDIF(DESEMBER!I126,DESEMBER!D126,"YM"),"")</f>
        <v/>
      </c>
      <c r="FM126" s="72" t="str">
        <f t="shared" ca="1" si="138"/>
        <v/>
      </c>
      <c r="FN126" s="72" t="str">
        <f ca="1">FM126&amp;DESEMBER!K126</f>
        <v/>
      </c>
      <c r="FO126" s="72" t="str">
        <f>IF(DESEMBER!Y126="","",IF(DESEMBER!Y126&lt;18.5,"Kurus",IF(DESEMBER!Y126&lt;25,"Normal",IF(DESEMBER!Y126&lt;30,"Overweight (Risiko)",IF(DESEMBER!Y126&lt;35,"Obesitas I","Obesitas II")))))</f>
        <v/>
      </c>
      <c r="FP126" s="72" t="str">
        <f t="shared" ca="1" si="139"/>
        <v/>
      </c>
      <c r="FQ126" s="72" t="str">
        <f>IF(DESEMBER!Z126="","",IF(AND(DESEMBER!K126="L",DESEMBER!Z126&lt;90),"Normal / Aman",IF(AND(DESEMBER!K126="L",DESEMBER!Z126&gt;=90,DESEMBER!Z126&lt;=100),"Risiko Tinggi",IF(AND(DESEMBER!K126="L",DESEMBER!Z126&gt;100),"Obesitas (Sangat Berisiko)",IF(AND(DESEMBER!K126="P",DESEMBER!Z126&lt;80),"Normal / Aman",IF(AND(DESEMBER!K126="P",DESEMBER!Z126&gt;=80,DESEMBER!Z126&lt;=95),"Risiko Tinggi",IF(AND(DESEMBER!K126="P",DESEMBER!Z126&gt;95),"Obesitas (Sangat Berisiko)","")))))))</f>
        <v/>
      </c>
      <c r="FR126" s="72" t="str">
        <f t="shared" ca="1" si="140"/>
        <v/>
      </c>
      <c r="FS126" s="73" t="str">
        <f>IFERROR(ABS(LEFT(DESEMBER!AA126,FIND("/",DESEMBER!AA126)-1)),"")</f>
        <v/>
      </c>
      <c r="FT126" s="73" t="str">
        <f>IFERROR(ABS(MID(DESEMBER!AA126,FIND("/",DESEMBER!AA126)+1,LEN(DESEMBER!AA126))),"")</f>
        <v/>
      </c>
      <c r="FU126" s="72" t="str">
        <f t="shared" si="141"/>
        <v/>
      </c>
      <c r="FV126" s="72" t="str">
        <f t="shared" ca="1" si="142"/>
        <v/>
      </c>
      <c r="FW126" s="72" t="str">
        <f>IF(DESEMBER!AB126="","",IF(DESEMBER!AB126&lt;181,"NORMAL",IF(DESEMBER!AB126&lt;201,"Pre DM", "DM")))</f>
        <v/>
      </c>
      <c r="FX126" s="72" t="str">
        <f t="shared" ca="1" si="143"/>
        <v/>
      </c>
    </row>
    <row r="127" spans="2:180" x14ac:dyDescent="0.25">
      <c r="B127" s="71" t="str">
        <f ca="1">IFERROR(DATEDIF(JANUARI!I127,JANUARI!D127,"Y"),"")</f>
        <v/>
      </c>
      <c r="C127" s="71" t="str">
        <f ca="1">IFERROR(DATEDIF(JANUARI!I127,JANUARI!D127,"YM"),"")</f>
        <v/>
      </c>
      <c r="D127" s="72" t="str">
        <f t="shared" ca="1" si="72"/>
        <v/>
      </c>
      <c r="E127" s="72" t="str">
        <f ca="1">D127&amp;JANUARI!K127</f>
        <v/>
      </c>
      <c r="F127" s="72" t="str">
        <f>IF(JANUARI!Y127="","",IF(JANUARI!Y127&lt;18.5,"Kurus",IF(JANUARI!Y127&lt;25,"Normal",IF(JANUARI!Y127&lt;30,"Overweight (Risiko)",IF(JANUARI!Y127&lt;35,"Obesitas I","Obesitas II")))))</f>
        <v/>
      </c>
      <c r="G127" s="72" t="str">
        <f t="shared" ca="1" si="73"/>
        <v/>
      </c>
      <c r="H127" s="72" t="str">
        <f>IF(JANUARI!Z127="","",IF(AND(JANUARI!K127="L",JANUARI!Z127&lt;90),"Normal / Aman",IF(AND(JANUARI!K127="L",JANUARI!Z127&gt;=90,JANUARI!Z127&lt;=100),"Risiko Tinggi",IF(AND(JANUARI!K127="L",JANUARI!Z127&gt;100),"Obesitas (Sangat Berisiko)",IF(AND(JANUARI!K127="P",JANUARI!Z127&lt;80),"Normal / Aman",IF(AND(JANUARI!K127="P",JANUARI!Z127&gt;=80,JANUARI!Z127&lt;=95),"Risiko Tinggi",IF(AND(JANUARI!K127="P",JANUARI!Z127&gt;95),"Obesitas (Sangat Berisiko)","")))))))</f>
        <v/>
      </c>
      <c r="I127" s="72" t="str">
        <f t="shared" ca="1" si="74"/>
        <v/>
      </c>
      <c r="J127" s="73" t="str">
        <f>IFERROR(ABS(LEFT(JANUARI!AA127,FIND("/",JANUARI!AA127)-1)),"")</f>
        <v/>
      </c>
      <c r="K127" s="73" t="str">
        <f>IFERROR(ABS(MID(JANUARI!AA127,FIND("/",JANUARI!AA127)+1,LEN(JANUARI!AA127))),"")</f>
        <v/>
      </c>
      <c r="L127" s="72" t="str">
        <f t="shared" si="75"/>
        <v/>
      </c>
      <c r="M127" s="72" t="str">
        <f t="shared" ca="1" si="76"/>
        <v/>
      </c>
      <c r="N127" s="72" t="str">
        <f>IF(JANUARI!AB127="","",IF(JANUARI!AB127&lt;181,"NORMAL",IF(JANUARI!AB127&lt;201,"Pre DM", "DM")))</f>
        <v/>
      </c>
      <c r="O127" s="72" t="str">
        <f t="shared" ca="1" si="77"/>
        <v/>
      </c>
      <c r="Q127" s="71" t="str">
        <f ca="1">IFERROR(DATEDIF(PEBRUARI!I127,PEBRUARI!D127,"Y"),"")</f>
        <v/>
      </c>
      <c r="R127" s="71" t="str">
        <f ca="1">IFERROR(DATEDIF(PEBRUARI!I127,PEBRUARI!D127,"YM"),"")</f>
        <v/>
      </c>
      <c r="S127" s="72" t="str">
        <f t="shared" ca="1" si="78"/>
        <v/>
      </c>
      <c r="T127" s="72" t="str">
        <f ca="1">S127&amp;PEBRUARI!K127</f>
        <v/>
      </c>
      <c r="U127" s="72" t="str">
        <f>IF(PEBRUARI!Y127="","",IF(PEBRUARI!Y127&lt;18.5,"Kurus",IF(PEBRUARI!Y127&lt;25,"Normal",IF(PEBRUARI!Y127&lt;30,"Overweight (Risiko)",IF(PEBRUARI!Y127&lt;35,"Obesitas I","Obesitas II")))))</f>
        <v/>
      </c>
      <c r="V127" s="72" t="str">
        <f t="shared" ca="1" si="79"/>
        <v/>
      </c>
      <c r="W127" s="72" t="str">
        <f>IF(PEBRUARI!Z127="","",IF(AND(PEBRUARI!K127="L",PEBRUARI!Z127&lt;90),"Normal / Aman",IF(AND(PEBRUARI!K127="L",PEBRUARI!Z127&gt;=90,PEBRUARI!Z127&lt;=100),"Risiko Tinggi",IF(AND(PEBRUARI!K127="L",PEBRUARI!Z127&gt;100),"Obesitas (Sangat Berisiko)",IF(AND(PEBRUARI!K127="P",PEBRUARI!Z127&lt;80),"Normal / Aman",IF(AND(PEBRUARI!K127="P",PEBRUARI!Z127&gt;=80,PEBRUARI!Z127&lt;=95),"Risiko Tinggi",IF(AND(PEBRUARI!K127="P",PEBRUARI!Z127&gt;95),"Obesitas (Sangat Berisiko)","")))))))</f>
        <v/>
      </c>
      <c r="X127" s="72" t="str">
        <f t="shared" ca="1" si="80"/>
        <v/>
      </c>
      <c r="Y127" s="73" t="str">
        <f>IFERROR(ABS(LEFT(PEBRUARI!AA127,FIND("/",PEBRUARI!AA127)-1)),"")</f>
        <v/>
      </c>
      <c r="Z127" s="73" t="str">
        <f>IFERROR(ABS(MID(PEBRUARI!AA127,FIND("/",PEBRUARI!AA127)+1,LEN(PEBRUARI!AA127))),"")</f>
        <v/>
      </c>
      <c r="AA127" s="72" t="str">
        <f t="shared" si="81"/>
        <v/>
      </c>
      <c r="AB127" s="72" t="str">
        <f t="shared" ca="1" si="82"/>
        <v/>
      </c>
      <c r="AC127" s="72" t="str">
        <f>IF(PEBRUARI!AB127="","",IF(PEBRUARI!AB127&lt;181,"NORMAL",IF(PEBRUARI!AB127&lt;201,"Pre DM", "DM")))</f>
        <v/>
      </c>
      <c r="AD127" s="72" t="str">
        <f t="shared" ca="1" si="83"/>
        <v/>
      </c>
      <c r="AF127" s="71" t="str">
        <f ca="1">IFERROR(DATEDIF(MARET!I127,MARET!D127,"Y"),"")</f>
        <v/>
      </c>
      <c r="AG127" s="71" t="str">
        <f ca="1">IFERROR(DATEDIF(MARET!I127,MARET!D127,"YM"),"")</f>
        <v/>
      </c>
      <c r="AH127" s="72" t="str">
        <f t="shared" ca="1" si="84"/>
        <v/>
      </c>
      <c r="AI127" s="72" t="str">
        <f ca="1">AH127&amp;MARET!K127</f>
        <v/>
      </c>
      <c r="AJ127" s="72" t="str">
        <f>IF(MARET!Y127="","",IF(MARET!Y127&lt;18.5,"Kurus",IF(MARET!Y127&lt;25,"Normal",IF(MARET!Y127&lt;30,"Overweight (Risiko)",IF(MARET!Y127&lt;35,"Obesitas I","Obesitas II")))))</f>
        <v/>
      </c>
      <c r="AK127" s="72" t="str">
        <f t="shared" ca="1" si="85"/>
        <v/>
      </c>
      <c r="AL127" s="72" t="str">
        <f>IF(MARET!Z127="","",IF(AND(MARET!K127="L",MARET!Z127&lt;90),"Normal / Aman",IF(AND(MARET!K127="L",MARET!Z127&gt;=90,MARET!Z127&lt;=100),"Risiko Tinggi",IF(AND(MARET!K127="L",MARET!Z127&gt;100),"Obesitas (Sangat Berisiko)",IF(AND(MARET!K127="P",MARET!Z127&lt;80),"Normal / Aman",IF(AND(MARET!K127="P",MARET!Z127&gt;=80,MARET!Z127&lt;=95),"Risiko Tinggi",IF(AND(MARET!K127="P",MARET!Z127&gt;95),"Obesitas (Sangat Berisiko)","")))))))</f>
        <v/>
      </c>
      <c r="AM127" s="72" t="str">
        <f t="shared" ca="1" si="86"/>
        <v/>
      </c>
      <c r="AN127" s="73" t="str">
        <f>IFERROR(ABS(LEFT(MARET!AA127,FIND("/",MARET!AA127)-1)),"")</f>
        <v/>
      </c>
      <c r="AO127" s="73" t="str">
        <f>IFERROR(ABS(MID(MARET!AA127,FIND("/",MARET!AA127)+1,LEN(MARET!AA127))),"")</f>
        <v/>
      </c>
      <c r="AP127" s="72" t="str">
        <f t="shared" si="87"/>
        <v/>
      </c>
      <c r="AQ127" s="72" t="str">
        <f t="shared" ca="1" si="88"/>
        <v/>
      </c>
      <c r="AR127" s="72" t="str">
        <f>IF(MARET!AB127="","",IF(MARET!AB127&lt;181,"NORMAL",IF(MARET!AB127&lt;201,"Pre DM", "DM")))</f>
        <v/>
      </c>
      <c r="AS127" s="72" t="str">
        <f t="shared" ca="1" si="89"/>
        <v/>
      </c>
      <c r="AU127" s="71" t="str">
        <f ca="1">IFERROR(DATEDIF(APRIL!I127,APRIL!D127,"Y"),"")</f>
        <v/>
      </c>
      <c r="AV127" s="71" t="str">
        <f ca="1">IFERROR(DATEDIF(APRIL!I127,APRIL!D127,"YM"),"")</f>
        <v/>
      </c>
      <c r="AW127" s="72" t="str">
        <f t="shared" ca="1" si="90"/>
        <v/>
      </c>
      <c r="AX127" s="72" t="str">
        <f ca="1">AW127&amp;APRIL!K127</f>
        <v/>
      </c>
      <c r="AY127" s="72" t="str">
        <f>IF(APRIL!Y127="","",IF(APRIL!Y127&lt;18.5,"Kurus",IF(APRIL!Y127&lt;25,"Normal",IF(APRIL!Y127&lt;30,"Overweight (Risiko)",IF(APRIL!Y127&lt;35,"Obesitas I","Obesitas II")))))</f>
        <v/>
      </c>
      <c r="AZ127" s="72" t="str">
        <f t="shared" ca="1" si="91"/>
        <v/>
      </c>
      <c r="BA127" s="72" t="str">
        <f>IF(APRIL!Z127="","",IF(AND(APRIL!K127="L",APRIL!Z127&lt;90),"Normal / Aman",IF(AND(APRIL!K127="L",APRIL!Z127&gt;=90,APRIL!Z127&lt;=100),"Risiko Tinggi",IF(AND(APRIL!K127="L",APRIL!Z127&gt;100),"Obesitas (Sangat Berisiko)",IF(AND(APRIL!K127="P",APRIL!Z127&lt;80),"Normal / Aman",IF(AND(APRIL!K127="P",APRIL!Z127&gt;=80,APRIL!Z127&lt;=95),"Risiko Tinggi",IF(AND(APRIL!K127="P",APRIL!Z127&gt;95),"Obesitas (Sangat Berisiko)","")))))))</f>
        <v/>
      </c>
      <c r="BB127" s="72" t="str">
        <f t="shared" ca="1" si="92"/>
        <v/>
      </c>
      <c r="BC127" s="73" t="str">
        <f>IFERROR(ABS(LEFT(APRIL!AA127,FIND("/",APRIL!AA127)-1)),"")</f>
        <v/>
      </c>
      <c r="BD127" s="73" t="str">
        <f>IFERROR(ABS(MID(APRIL!AA127,FIND("/",APRIL!AA127)+1,LEN(APRIL!AA127))),"")</f>
        <v/>
      </c>
      <c r="BE127" s="72" t="str">
        <f t="shared" si="93"/>
        <v/>
      </c>
      <c r="BF127" s="72" t="str">
        <f t="shared" ca="1" si="94"/>
        <v/>
      </c>
      <c r="BG127" s="72" t="str">
        <f>IF(APRIL!AB127="","",IF(APRIL!AB127&lt;181,"NORMAL",IF(APRIL!AB127&lt;201,"Pre DM", "DM")))</f>
        <v/>
      </c>
      <c r="BH127" s="72" t="str">
        <f t="shared" ca="1" si="95"/>
        <v/>
      </c>
      <c r="BJ127" s="71" t="str">
        <f ca="1">IFERROR(DATEDIF(MEI!I127,MEI!D127,"Y"),"")</f>
        <v/>
      </c>
      <c r="BK127" s="71" t="str">
        <f ca="1">IFERROR(DATEDIF(MEI!I127,MEI!D127,"YM"),"")</f>
        <v/>
      </c>
      <c r="BL127" s="72" t="str">
        <f t="shared" ca="1" si="96"/>
        <v/>
      </c>
      <c r="BM127" s="72" t="str">
        <f ca="1">BL127&amp;MEI!K127</f>
        <v/>
      </c>
      <c r="BN127" s="72" t="str">
        <f>IF(MEI!Y127="","",IF(MEI!Y127&lt;18.5,"Kurus",IF(MEI!Y127&lt;25,"Normal",IF(MEI!Y127&lt;30,"Overweight (Risiko)",IF(MEI!Y127&lt;35,"Obesitas I","Obesitas II")))))</f>
        <v/>
      </c>
      <c r="BO127" s="72" t="str">
        <f t="shared" ca="1" si="97"/>
        <v/>
      </c>
      <c r="BP127" s="72" t="str">
        <f>IF(MEI!Z127="","",IF(AND(MEI!K127="L",MEI!Z127&lt;90),"Normal / Aman",IF(AND(MEI!K127="L",MEI!Z127&gt;=90,MEI!Z127&lt;=100),"Risiko Tinggi",IF(AND(MEI!K127="L",MEI!Z127&gt;100),"Obesitas (Sangat Berisiko)",IF(AND(MEI!K127="P",MEI!Z127&lt;80),"Normal / Aman",IF(AND(MEI!K127="P",MEI!Z127&gt;=80,MEI!Z127&lt;=95),"Risiko Tinggi",IF(AND(MEI!K127="P",MEI!Z127&gt;95),"Obesitas (Sangat Berisiko)","")))))))</f>
        <v/>
      </c>
      <c r="BQ127" s="72" t="str">
        <f t="shared" ca="1" si="98"/>
        <v/>
      </c>
      <c r="BR127" s="73" t="str">
        <f>IFERROR(ABS(LEFT(MEI!AA127,FIND("/",MEI!AA127)-1)),"")</f>
        <v/>
      </c>
      <c r="BS127" s="73" t="str">
        <f>IFERROR(ABS(MID(MEI!AA127,FIND("/",MEI!AA127)+1,LEN(MEI!AA127))),"")</f>
        <v/>
      </c>
      <c r="BT127" s="72" t="str">
        <f t="shared" si="99"/>
        <v/>
      </c>
      <c r="BU127" s="72" t="str">
        <f t="shared" ca="1" si="100"/>
        <v/>
      </c>
      <c r="BV127" s="72" t="str">
        <f>IF(MEI!AB127="","",IF(MEI!AB127&lt;181,"NORMAL",IF(MEI!AB127&lt;201,"Pre DM", "DM")))</f>
        <v/>
      </c>
      <c r="BW127" s="72" t="str">
        <f t="shared" ca="1" si="101"/>
        <v/>
      </c>
      <c r="BY127" s="71" t="str">
        <f ca="1">IFERROR(DATEDIF(JUNI!I127,JUNI!D127,"Y"),"")</f>
        <v/>
      </c>
      <c r="BZ127" s="71" t="str">
        <f ca="1">IFERROR(DATEDIF(JUNI!I127,JUNI!D127,"YM"),"")</f>
        <v/>
      </c>
      <c r="CA127" s="72" t="str">
        <f t="shared" ca="1" si="102"/>
        <v/>
      </c>
      <c r="CB127" s="72" t="str">
        <f ca="1">CA127&amp;JUNI!K127</f>
        <v/>
      </c>
      <c r="CC127" s="72" t="str">
        <f>IF(JUNI!Y127="","",IF(JUNI!Y127&lt;18.5,"Kurus",IF(JUNI!Y127&lt;25,"Normal",IF(JUNI!Y127&lt;30,"Overweight (Risiko)",IF(JUNI!Y127&lt;35,"Obesitas I","Obesitas II")))))</f>
        <v/>
      </c>
      <c r="CD127" s="72" t="str">
        <f t="shared" ca="1" si="103"/>
        <v/>
      </c>
      <c r="CE127" s="72" t="str">
        <f>IF(JUNI!Z127="","",IF(AND(JUNI!K127="L",JUNI!Z127&lt;90),"Normal / Aman",IF(AND(JUNI!K127="L",JUNI!Z127&gt;=90,JUNI!Z127&lt;=100),"Risiko Tinggi",IF(AND(JUNI!K127="L",JUNI!Z127&gt;100),"Obesitas (Sangat Berisiko)",IF(AND(JUNI!K127="P",JUNI!Z127&lt;80),"Normal / Aman",IF(AND(JUNI!K127="P",JUNI!Z127&gt;=80,JUNI!Z127&lt;=95),"Risiko Tinggi",IF(AND(JUNI!K127="P",JUNI!Z127&gt;95),"Obesitas (Sangat Berisiko)","")))))))</f>
        <v/>
      </c>
      <c r="CF127" s="72" t="str">
        <f t="shared" ca="1" si="104"/>
        <v/>
      </c>
      <c r="CG127" s="73" t="str">
        <f>IFERROR(ABS(LEFT(JUNI!AA127,FIND("/",JUNI!AA127)-1)),"")</f>
        <v/>
      </c>
      <c r="CH127" s="73" t="str">
        <f>IFERROR(ABS(MID(JUNI!AA127,FIND("/",JUNI!AA127)+1,LEN(JUNI!AA127))),"")</f>
        <v/>
      </c>
      <c r="CI127" s="72" t="str">
        <f t="shared" si="105"/>
        <v/>
      </c>
      <c r="CJ127" s="72" t="str">
        <f t="shared" ca="1" si="106"/>
        <v/>
      </c>
      <c r="CK127" s="72" t="str">
        <f>IF(JUNI!AB127="","",IF(JUNI!AB127&lt;181,"NORMAL",IF(JUNI!AB127&lt;201,"Pre DM", "DM")))</f>
        <v/>
      </c>
      <c r="CL127" s="72" t="str">
        <f t="shared" ca="1" si="107"/>
        <v/>
      </c>
      <c r="CN127" s="71" t="str">
        <f ca="1">IFERROR(DATEDIF(JULI!I127,JULI!D127,"Y"),"")</f>
        <v/>
      </c>
      <c r="CO127" s="71" t="str">
        <f ca="1">IFERROR(DATEDIF(JULI!I127,JULI!D127,"YM"),"")</f>
        <v/>
      </c>
      <c r="CP127" s="72" t="str">
        <f t="shared" ca="1" si="108"/>
        <v/>
      </c>
      <c r="CQ127" s="72" t="str">
        <f ca="1">CP127&amp;JULI!K127</f>
        <v/>
      </c>
      <c r="CR127" s="72" t="str">
        <f>IF(JULI!Y127="","",IF(JULI!Y127&lt;18.5,"Kurus",IF(JULI!Y127&lt;25,"Normal",IF(JULI!Y127&lt;30,"Overweight (Risiko)",IF(JULI!Y127&lt;35,"Obesitas I","Obesitas II")))))</f>
        <v/>
      </c>
      <c r="CS127" s="72" t="str">
        <f t="shared" ca="1" si="109"/>
        <v/>
      </c>
      <c r="CT127" s="72" t="str">
        <f>IF(JULI!Z127="","",IF(AND(JULI!K127="L",JULI!Z127&lt;90),"Normal / Aman",IF(AND(JULI!K127="L",JULI!Z127&gt;=90,JULI!Z127&lt;=100),"Risiko Tinggi",IF(AND(JULI!K127="L",JULI!Z127&gt;100),"Obesitas (Sangat Berisiko)",IF(AND(JULI!K127="P",JULI!Z127&lt;80),"Normal / Aman",IF(AND(JULI!K127="P",JULI!Z127&gt;=80,JULI!Z127&lt;=95),"Risiko Tinggi",IF(AND(JULI!K127="P",JULI!Z127&gt;95),"Obesitas (Sangat Berisiko)","")))))))</f>
        <v/>
      </c>
      <c r="CU127" s="72" t="str">
        <f t="shared" ca="1" si="110"/>
        <v/>
      </c>
      <c r="CV127" s="73" t="str">
        <f>IFERROR(ABS(LEFT(JULI!AA127,FIND("/",JULI!AA127)-1)),"")</f>
        <v/>
      </c>
      <c r="CW127" s="73" t="str">
        <f>IFERROR(ABS(MID(JULI!AA127,FIND("/",JULI!AA127)+1,LEN(JULI!AA127))),"")</f>
        <v/>
      </c>
      <c r="CX127" s="72" t="str">
        <f t="shared" si="111"/>
        <v/>
      </c>
      <c r="CY127" s="72" t="str">
        <f t="shared" ca="1" si="112"/>
        <v/>
      </c>
      <c r="CZ127" s="72" t="str">
        <f>IF(JULI!AB127="","",IF(JULI!AB127&lt;181,"NORMAL",IF(JULI!AB127&lt;201,"Pre DM", "DM")))</f>
        <v/>
      </c>
      <c r="DA127" s="72" t="str">
        <f t="shared" ca="1" si="113"/>
        <v/>
      </c>
      <c r="DC127" s="71" t="str">
        <f ca="1">IFERROR(DATEDIF(AGUSTUS!I127,AGUSTUS!D127,"Y"),"")</f>
        <v/>
      </c>
      <c r="DD127" s="71" t="str">
        <f ca="1">IFERROR(DATEDIF(AGUSTUS!I127,AGUSTUS!D127,"YM"),"")</f>
        <v/>
      </c>
      <c r="DE127" s="72" t="str">
        <f t="shared" ca="1" si="114"/>
        <v/>
      </c>
      <c r="DF127" s="72" t="str">
        <f ca="1">DE127&amp;AGUSTUS!K127</f>
        <v/>
      </c>
      <c r="DG127" s="72" t="str">
        <f>IF(AGUSTUS!Y127="","",IF(AGUSTUS!Y127&lt;18.5,"Kurus",IF(AGUSTUS!Y127&lt;25,"Normal",IF(AGUSTUS!Y127&lt;30,"Overweight (Risiko)",IF(AGUSTUS!Y127&lt;35,"Obesitas I","Obesitas II")))))</f>
        <v/>
      </c>
      <c r="DH127" s="72" t="str">
        <f t="shared" ca="1" si="115"/>
        <v/>
      </c>
      <c r="DI127" s="72" t="str">
        <f>IF(AGUSTUS!Z127="","",IF(AND(AGUSTUS!K127="L",AGUSTUS!Z127&lt;90),"Normal / Aman",IF(AND(AGUSTUS!K127="L",AGUSTUS!Z127&gt;=90,AGUSTUS!Z127&lt;=100),"Risiko Tinggi",IF(AND(AGUSTUS!K127="L",AGUSTUS!Z127&gt;100),"Obesitas (Sangat Berisiko)",IF(AND(AGUSTUS!K127="P",AGUSTUS!Z127&lt;80),"Normal / Aman",IF(AND(AGUSTUS!K127="P",AGUSTUS!Z127&gt;=80,AGUSTUS!Z127&lt;=95),"Risiko Tinggi",IF(AND(AGUSTUS!K127="P",AGUSTUS!Z127&gt;95),"Obesitas (Sangat Berisiko)","")))))))</f>
        <v/>
      </c>
      <c r="DJ127" s="72" t="str">
        <f t="shared" ca="1" si="116"/>
        <v/>
      </c>
      <c r="DK127" s="73" t="str">
        <f>IFERROR(ABS(LEFT(AGUSTUS!AA127,FIND("/",AGUSTUS!AA127)-1)),"")</f>
        <v/>
      </c>
      <c r="DL127" s="73" t="str">
        <f>IFERROR(ABS(MID(AGUSTUS!AA127,FIND("/",AGUSTUS!AA127)+1,LEN(AGUSTUS!AA127))),"")</f>
        <v/>
      </c>
      <c r="DM127" s="72" t="str">
        <f t="shared" si="117"/>
        <v/>
      </c>
      <c r="DN127" s="72" t="str">
        <f t="shared" ca="1" si="118"/>
        <v/>
      </c>
      <c r="DO127" s="72" t="str">
        <f>IF(AGUSTUS!AB127="","",IF(AGUSTUS!AB127&lt;181,"NORMAL",IF(AGUSTUS!AB127&lt;201,"Pre DM", "DM")))</f>
        <v/>
      </c>
      <c r="DP127" s="72" t="str">
        <f t="shared" ca="1" si="119"/>
        <v/>
      </c>
      <c r="DR127" s="71" t="str">
        <f ca="1">IFERROR(DATEDIF(SEPTEMBER!I127,SEPTEMBER!D127,"Y"),"")</f>
        <v/>
      </c>
      <c r="DS127" s="71" t="str">
        <f ca="1">IFERROR(DATEDIF(SEPTEMBER!I127,SEPTEMBER!D127,"YM"),"")</f>
        <v/>
      </c>
      <c r="DT127" s="72" t="str">
        <f t="shared" ca="1" si="120"/>
        <v/>
      </c>
      <c r="DU127" s="72" t="str">
        <f ca="1">DT127&amp;SEPTEMBER!K127</f>
        <v/>
      </c>
      <c r="DV127" s="72" t="str">
        <f>IF(SEPTEMBER!Y127="","",IF(SEPTEMBER!Y127&lt;18.5,"Kurus",IF(SEPTEMBER!Y127&lt;25,"Normal",IF(SEPTEMBER!Y127&lt;30,"Overweight (Risiko)",IF(SEPTEMBER!Y127&lt;35,"Obesitas I","Obesitas II")))))</f>
        <v/>
      </c>
      <c r="DW127" s="72" t="str">
        <f t="shared" ca="1" si="121"/>
        <v/>
      </c>
      <c r="DX127" s="72" t="str">
        <f>IF(SEPTEMBER!Z127="","",IF(AND(SEPTEMBER!K127="L",SEPTEMBER!Z127&lt;90),"Normal / Aman",IF(AND(SEPTEMBER!K127="L",SEPTEMBER!Z127&gt;=90,SEPTEMBER!Z127&lt;=100),"Risiko Tinggi",IF(AND(SEPTEMBER!K127="L",SEPTEMBER!Z127&gt;100),"Obesitas (Sangat Berisiko)",IF(AND(SEPTEMBER!K127="P",SEPTEMBER!Z127&lt;80),"Normal / Aman",IF(AND(SEPTEMBER!K127="P",SEPTEMBER!Z127&gt;=80,SEPTEMBER!Z127&lt;=95),"Risiko Tinggi",IF(AND(SEPTEMBER!K127="P",SEPTEMBER!Z127&gt;95),"Obesitas (Sangat Berisiko)","")))))))</f>
        <v/>
      </c>
      <c r="DY127" s="72" t="str">
        <f t="shared" ca="1" si="122"/>
        <v/>
      </c>
      <c r="DZ127" s="73" t="str">
        <f>IFERROR(ABS(LEFT(SEPTEMBER!AA127,FIND("/",SEPTEMBER!AA127)-1)),"")</f>
        <v/>
      </c>
      <c r="EA127" s="73" t="str">
        <f>IFERROR(ABS(MID(SEPTEMBER!AA127,FIND("/",SEPTEMBER!AA127)+1,LEN(SEPTEMBER!AA127))),"")</f>
        <v/>
      </c>
      <c r="EB127" s="72" t="str">
        <f t="shared" si="123"/>
        <v/>
      </c>
      <c r="EC127" s="72" t="str">
        <f t="shared" ca="1" si="124"/>
        <v/>
      </c>
      <c r="ED127" s="72" t="str">
        <f>IF(SEPTEMBER!AB127="","",IF(SEPTEMBER!AB127&lt;181,"NORMAL",IF(SEPTEMBER!AB127&lt;201,"Pre DM", "DM")))</f>
        <v/>
      </c>
      <c r="EE127" s="72" t="str">
        <f t="shared" ca="1" si="125"/>
        <v/>
      </c>
      <c r="EG127" s="71" t="str">
        <f ca="1">IFERROR(DATEDIF(OKTOBER!I127,OKTOBER!D127,"Y"),"")</f>
        <v/>
      </c>
      <c r="EH127" s="71" t="str">
        <f ca="1">IFERROR(DATEDIF(OKTOBER!I127,OKTOBER!D127,"YM"),"")</f>
        <v/>
      </c>
      <c r="EI127" s="72" t="str">
        <f t="shared" ca="1" si="126"/>
        <v/>
      </c>
      <c r="EJ127" s="72" t="str">
        <f ca="1">EI127&amp;OKTOBER!K127</f>
        <v/>
      </c>
      <c r="EK127" s="72" t="str">
        <f>IF(OKTOBER!Y127="","",IF(OKTOBER!Y127&lt;18.5,"Kurus",IF(OKTOBER!Y127&lt;25,"Normal",IF(OKTOBER!Y127&lt;30,"Overweight (Risiko)",IF(OKTOBER!Y127&lt;35,"Obesitas I","Obesitas II")))))</f>
        <v/>
      </c>
      <c r="EL127" s="72" t="str">
        <f t="shared" ca="1" si="127"/>
        <v/>
      </c>
      <c r="EM127" s="72" t="str">
        <f>IF(OKTOBER!Z127="","",IF(AND(OKTOBER!K127="L",OKTOBER!Z127&lt;90),"Normal / Aman",IF(AND(OKTOBER!K127="L",OKTOBER!Z127&gt;=90,OKTOBER!Z127&lt;=100),"Risiko Tinggi",IF(AND(OKTOBER!K127="L",OKTOBER!Z127&gt;100),"Obesitas (Sangat Berisiko)",IF(AND(OKTOBER!K127="P",OKTOBER!Z127&lt;80),"Normal / Aman",IF(AND(OKTOBER!K127="P",OKTOBER!Z127&gt;=80,OKTOBER!Z127&lt;=95),"Risiko Tinggi",IF(AND(OKTOBER!K127="P",OKTOBER!Z127&gt;95),"Obesitas (Sangat Berisiko)","")))))))</f>
        <v/>
      </c>
      <c r="EN127" s="72" t="str">
        <f t="shared" ca="1" si="128"/>
        <v/>
      </c>
      <c r="EO127" s="73" t="str">
        <f>IFERROR(ABS(LEFT(OKTOBER!AA127,FIND("/",OKTOBER!AA127)-1)),"")</f>
        <v/>
      </c>
      <c r="EP127" s="73" t="str">
        <f>IFERROR(ABS(MID(OKTOBER!AA127,FIND("/",OKTOBER!AA127)+1,LEN(OKTOBER!AA127))),"")</f>
        <v/>
      </c>
      <c r="EQ127" s="72" t="str">
        <f t="shared" si="129"/>
        <v/>
      </c>
      <c r="ER127" s="72" t="str">
        <f t="shared" ca="1" si="130"/>
        <v/>
      </c>
      <c r="ES127" s="72" t="str">
        <f>IF(OKTOBER!AB127="","",IF(OKTOBER!AB127&lt;181,"NORMAL",IF(OKTOBER!AB127&lt;201,"Pre DM", "DM")))</f>
        <v/>
      </c>
      <c r="ET127" s="72" t="str">
        <f t="shared" ca="1" si="131"/>
        <v/>
      </c>
      <c r="EV127" s="71" t="str">
        <f ca="1">IFERROR(DATEDIF(NOPEMBER!I127,NOPEMBER!D127,"Y"),"")</f>
        <v/>
      </c>
      <c r="EW127" s="71" t="str">
        <f ca="1">IFERROR(DATEDIF(NOPEMBER!I127,NOPEMBER!D127,"YM"),"")</f>
        <v/>
      </c>
      <c r="EX127" s="72" t="str">
        <f t="shared" ca="1" si="132"/>
        <v/>
      </c>
      <c r="EY127" s="72" t="str">
        <f ca="1">EX127&amp;NOPEMBER!K127</f>
        <v/>
      </c>
      <c r="EZ127" s="72" t="str">
        <f>IF(NOPEMBER!Y127="","",IF(NOPEMBER!Y127&lt;18.5,"Kurus",IF(NOPEMBER!Y127&lt;25,"Normal",IF(NOPEMBER!Y127&lt;30,"Overweight (Risiko)",IF(NOPEMBER!Y127&lt;35,"Obesitas I","Obesitas II")))))</f>
        <v/>
      </c>
      <c r="FA127" s="72" t="str">
        <f t="shared" ca="1" si="133"/>
        <v/>
      </c>
      <c r="FB127" s="72" t="str">
        <f>IF(NOPEMBER!Z127="","",IF(AND(NOPEMBER!K127="L",NOPEMBER!Z127&lt;90),"Normal / Aman",IF(AND(NOPEMBER!K127="L",NOPEMBER!Z127&gt;=90,NOPEMBER!Z127&lt;=100),"Risiko Tinggi",IF(AND(NOPEMBER!K127="L",NOPEMBER!Z127&gt;100),"Obesitas (Sangat Berisiko)",IF(AND(NOPEMBER!K127="P",NOPEMBER!Z127&lt;80),"Normal / Aman",IF(AND(NOPEMBER!K127="P",NOPEMBER!Z127&gt;=80,NOPEMBER!Z127&lt;=95),"Risiko Tinggi",IF(AND(NOPEMBER!K127="P",NOPEMBER!Z127&gt;95),"Obesitas (Sangat Berisiko)","")))))))</f>
        <v/>
      </c>
      <c r="FC127" s="72" t="str">
        <f t="shared" ca="1" si="134"/>
        <v/>
      </c>
      <c r="FD127" s="73" t="str">
        <f>IFERROR(ABS(LEFT(NOPEMBER!AA127,FIND("/",NOPEMBER!AA127)-1)),"")</f>
        <v/>
      </c>
      <c r="FE127" s="73" t="str">
        <f>IFERROR(ABS(MID(NOPEMBER!AA127,FIND("/",NOPEMBER!AA127)+1,LEN(NOPEMBER!AA127))),"")</f>
        <v/>
      </c>
      <c r="FF127" s="72" t="str">
        <f t="shared" si="135"/>
        <v/>
      </c>
      <c r="FG127" s="72" t="str">
        <f t="shared" ca="1" si="136"/>
        <v/>
      </c>
      <c r="FH127" s="72" t="str">
        <f>IF(NOPEMBER!AB127="","",IF(NOPEMBER!AB127&lt;181,"NORMAL",IF(NOPEMBER!AB127&lt;201,"Pre DM", "DM")))</f>
        <v/>
      </c>
      <c r="FI127" s="72" t="str">
        <f t="shared" ca="1" si="137"/>
        <v/>
      </c>
      <c r="FK127" s="71" t="str">
        <f ca="1">IFERROR(DATEDIF(DESEMBER!I127,DESEMBER!D127,"Y"),"")</f>
        <v/>
      </c>
      <c r="FL127" s="71" t="str">
        <f ca="1">IFERROR(DATEDIF(DESEMBER!I127,DESEMBER!D127,"YM"),"")</f>
        <v/>
      </c>
      <c r="FM127" s="72" t="str">
        <f t="shared" ca="1" si="138"/>
        <v/>
      </c>
      <c r="FN127" s="72" t="str">
        <f ca="1">FM127&amp;DESEMBER!K127</f>
        <v/>
      </c>
      <c r="FO127" s="72" t="str">
        <f>IF(DESEMBER!Y127="","",IF(DESEMBER!Y127&lt;18.5,"Kurus",IF(DESEMBER!Y127&lt;25,"Normal",IF(DESEMBER!Y127&lt;30,"Overweight (Risiko)",IF(DESEMBER!Y127&lt;35,"Obesitas I","Obesitas II")))))</f>
        <v/>
      </c>
      <c r="FP127" s="72" t="str">
        <f t="shared" ca="1" si="139"/>
        <v/>
      </c>
      <c r="FQ127" s="72" t="str">
        <f>IF(DESEMBER!Z127="","",IF(AND(DESEMBER!K127="L",DESEMBER!Z127&lt;90),"Normal / Aman",IF(AND(DESEMBER!K127="L",DESEMBER!Z127&gt;=90,DESEMBER!Z127&lt;=100),"Risiko Tinggi",IF(AND(DESEMBER!K127="L",DESEMBER!Z127&gt;100),"Obesitas (Sangat Berisiko)",IF(AND(DESEMBER!K127="P",DESEMBER!Z127&lt;80),"Normal / Aman",IF(AND(DESEMBER!K127="P",DESEMBER!Z127&gt;=80,DESEMBER!Z127&lt;=95),"Risiko Tinggi",IF(AND(DESEMBER!K127="P",DESEMBER!Z127&gt;95),"Obesitas (Sangat Berisiko)","")))))))</f>
        <v/>
      </c>
      <c r="FR127" s="72" t="str">
        <f t="shared" ca="1" si="140"/>
        <v/>
      </c>
      <c r="FS127" s="73" t="str">
        <f>IFERROR(ABS(LEFT(DESEMBER!AA127,FIND("/",DESEMBER!AA127)-1)),"")</f>
        <v/>
      </c>
      <c r="FT127" s="73" t="str">
        <f>IFERROR(ABS(MID(DESEMBER!AA127,FIND("/",DESEMBER!AA127)+1,LEN(DESEMBER!AA127))),"")</f>
        <v/>
      </c>
      <c r="FU127" s="72" t="str">
        <f t="shared" si="141"/>
        <v/>
      </c>
      <c r="FV127" s="72" t="str">
        <f t="shared" ca="1" si="142"/>
        <v/>
      </c>
      <c r="FW127" s="72" t="str">
        <f>IF(DESEMBER!AB127="","",IF(DESEMBER!AB127&lt;181,"NORMAL",IF(DESEMBER!AB127&lt;201,"Pre DM", "DM")))</f>
        <v/>
      </c>
      <c r="FX127" s="72" t="str">
        <f t="shared" ca="1" si="143"/>
        <v/>
      </c>
    </row>
    <row r="128" spans="2:180" x14ac:dyDescent="0.25">
      <c r="B128" s="71" t="str">
        <f ca="1">IFERROR(DATEDIF(JANUARI!I128,JANUARI!D128,"Y"),"")</f>
        <v/>
      </c>
      <c r="C128" s="71" t="str">
        <f ca="1">IFERROR(DATEDIF(JANUARI!I128,JANUARI!D128,"YM"),"")</f>
        <v/>
      </c>
      <c r="D128" s="72" t="str">
        <f t="shared" ca="1" si="72"/>
        <v/>
      </c>
      <c r="E128" s="72" t="str">
        <f ca="1">D128&amp;JANUARI!K128</f>
        <v/>
      </c>
      <c r="F128" s="72" t="str">
        <f>IF(JANUARI!Y128="","",IF(JANUARI!Y128&lt;18.5,"Kurus",IF(JANUARI!Y128&lt;25,"Normal",IF(JANUARI!Y128&lt;30,"Overweight (Risiko)",IF(JANUARI!Y128&lt;35,"Obesitas I","Obesitas II")))))</f>
        <v/>
      </c>
      <c r="G128" s="72" t="str">
        <f t="shared" ca="1" si="73"/>
        <v/>
      </c>
      <c r="H128" s="72" t="str">
        <f>IF(JANUARI!Z128="","",IF(AND(JANUARI!K128="L",JANUARI!Z128&lt;90),"Normal / Aman",IF(AND(JANUARI!K128="L",JANUARI!Z128&gt;=90,JANUARI!Z128&lt;=100),"Risiko Tinggi",IF(AND(JANUARI!K128="L",JANUARI!Z128&gt;100),"Obesitas (Sangat Berisiko)",IF(AND(JANUARI!K128="P",JANUARI!Z128&lt;80),"Normal / Aman",IF(AND(JANUARI!K128="P",JANUARI!Z128&gt;=80,JANUARI!Z128&lt;=95),"Risiko Tinggi",IF(AND(JANUARI!K128="P",JANUARI!Z128&gt;95),"Obesitas (Sangat Berisiko)","")))))))</f>
        <v/>
      </c>
      <c r="I128" s="72" t="str">
        <f t="shared" ca="1" si="74"/>
        <v/>
      </c>
      <c r="J128" s="73" t="str">
        <f>IFERROR(ABS(LEFT(JANUARI!AA128,FIND("/",JANUARI!AA128)-1)),"")</f>
        <v/>
      </c>
      <c r="K128" s="73" t="str">
        <f>IFERROR(ABS(MID(JANUARI!AA128,FIND("/",JANUARI!AA128)+1,LEN(JANUARI!AA128))),"")</f>
        <v/>
      </c>
      <c r="L128" s="72" t="str">
        <f t="shared" si="75"/>
        <v/>
      </c>
      <c r="M128" s="72" t="str">
        <f t="shared" ca="1" si="76"/>
        <v/>
      </c>
      <c r="N128" s="72" t="str">
        <f>IF(JANUARI!AB128="","",IF(JANUARI!AB128&lt;181,"NORMAL",IF(JANUARI!AB128&lt;201,"Pre DM", "DM")))</f>
        <v/>
      </c>
      <c r="O128" s="72" t="str">
        <f t="shared" ca="1" si="77"/>
        <v/>
      </c>
      <c r="Q128" s="71" t="str">
        <f ca="1">IFERROR(DATEDIF(PEBRUARI!I128,PEBRUARI!D128,"Y"),"")</f>
        <v/>
      </c>
      <c r="R128" s="71" t="str">
        <f ca="1">IFERROR(DATEDIF(PEBRUARI!I128,PEBRUARI!D128,"YM"),"")</f>
        <v/>
      </c>
      <c r="S128" s="72" t="str">
        <f t="shared" ca="1" si="78"/>
        <v/>
      </c>
      <c r="T128" s="72" t="str">
        <f ca="1">S128&amp;PEBRUARI!K128</f>
        <v/>
      </c>
      <c r="U128" s="72" t="str">
        <f>IF(PEBRUARI!Y128="","",IF(PEBRUARI!Y128&lt;18.5,"Kurus",IF(PEBRUARI!Y128&lt;25,"Normal",IF(PEBRUARI!Y128&lt;30,"Overweight (Risiko)",IF(PEBRUARI!Y128&lt;35,"Obesitas I","Obesitas II")))))</f>
        <v/>
      </c>
      <c r="V128" s="72" t="str">
        <f t="shared" ca="1" si="79"/>
        <v/>
      </c>
      <c r="W128" s="72" t="str">
        <f>IF(PEBRUARI!Z128="","",IF(AND(PEBRUARI!K128="L",PEBRUARI!Z128&lt;90),"Normal / Aman",IF(AND(PEBRUARI!K128="L",PEBRUARI!Z128&gt;=90,PEBRUARI!Z128&lt;=100),"Risiko Tinggi",IF(AND(PEBRUARI!K128="L",PEBRUARI!Z128&gt;100),"Obesitas (Sangat Berisiko)",IF(AND(PEBRUARI!K128="P",PEBRUARI!Z128&lt;80),"Normal / Aman",IF(AND(PEBRUARI!K128="P",PEBRUARI!Z128&gt;=80,PEBRUARI!Z128&lt;=95),"Risiko Tinggi",IF(AND(PEBRUARI!K128="P",PEBRUARI!Z128&gt;95),"Obesitas (Sangat Berisiko)","")))))))</f>
        <v/>
      </c>
      <c r="X128" s="72" t="str">
        <f t="shared" ca="1" si="80"/>
        <v/>
      </c>
      <c r="Y128" s="73" t="str">
        <f>IFERROR(ABS(LEFT(PEBRUARI!AA128,FIND("/",PEBRUARI!AA128)-1)),"")</f>
        <v/>
      </c>
      <c r="Z128" s="73" t="str">
        <f>IFERROR(ABS(MID(PEBRUARI!AA128,FIND("/",PEBRUARI!AA128)+1,LEN(PEBRUARI!AA128))),"")</f>
        <v/>
      </c>
      <c r="AA128" s="72" t="str">
        <f t="shared" si="81"/>
        <v/>
      </c>
      <c r="AB128" s="72" t="str">
        <f t="shared" ca="1" si="82"/>
        <v/>
      </c>
      <c r="AC128" s="72" t="str">
        <f>IF(PEBRUARI!AB128="","",IF(PEBRUARI!AB128&lt;181,"NORMAL",IF(PEBRUARI!AB128&lt;201,"Pre DM", "DM")))</f>
        <v/>
      </c>
      <c r="AD128" s="72" t="str">
        <f t="shared" ca="1" si="83"/>
        <v/>
      </c>
      <c r="AF128" s="71" t="str">
        <f ca="1">IFERROR(DATEDIF(MARET!I128,MARET!D128,"Y"),"")</f>
        <v/>
      </c>
      <c r="AG128" s="71" t="str">
        <f ca="1">IFERROR(DATEDIF(MARET!I128,MARET!D128,"YM"),"")</f>
        <v/>
      </c>
      <c r="AH128" s="72" t="str">
        <f t="shared" ca="1" si="84"/>
        <v/>
      </c>
      <c r="AI128" s="72" t="str">
        <f ca="1">AH128&amp;MARET!K128</f>
        <v/>
      </c>
      <c r="AJ128" s="72" t="str">
        <f>IF(MARET!Y128="","",IF(MARET!Y128&lt;18.5,"Kurus",IF(MARET!Y128&lt;25,"Normal",IF(MARET!Y128&lt;30,"Overweight (Risiko)",IF(MARET!Y128&lt;35,"Obesitas I","Obesitas II")))))</f>
        <v/>
      </c>
      <c r="AK128" s="72" t="str">
        <f t="shared" ca="1" si="85"/>
        <v/>
      </c>
      <c r="AL128" s="72" t="str">
        <f>IF(MARET!Z128="","",IF(AND(MARET!K128="L",MARET!Z128&lt;90),"Normal / Aman",IF(AND(MARET!K128="L",MARET!Z128&gt;=90,MARET!Z128&lt;=100),"Risiko Tinggi",IF(AND(MARET!K128="L",MARET!Z128&gt;100),"Obesitas (Sangat Berisiko)",IF(AND(MARET!K128="P",MARET!Z128&lt;80),"Normal / Aman",IF(AND(MARET!K128="P",MARET!Z128&gt;=80,MARET!Z128&lt;=95),"Risiko Tinggi",IF(AND(MARET!K128="P",MARET!Z128&gt;95),"Obesitas (Sangat Berisiko)","")))))))</f>
        <v/>
      </c>
      <c r="AM128" s="72" t="str">
        <f t="shared" ca="1" si="86"/>
        <v/>
      </c>
      <c r="AN128" s="73" t="str">
        <f>IFERROR(ABS(LEFT(MARET!AA128,FIND("/",MARET!AA128)-1)),"")</f>
        <v/>
      </c>
      <c r="AO128" s="73" t="str">
        <f>IFERROR(ABS(MID(MARET!AA128,FIND("/",MARET!AA128)+1,LEN(MARET!AA128))),"")</f>
        <v/>
      </c>
      <c r="AP128" s="72" t="str">
        <f t="shared" si="87"/>
        <v/>
      </c>
      <c r="AQ128" s="72" t="str">
        <f t="shared" ca="1" si="88"/>
        <v/>
      </c>
      <c r="AR128" s="72" t="str">
        <f>IF(MARET!AB128="","",IF(MARET!AB128&lt;181,"NORMAL",IF(MARET!AB128&lt;201,"Pre DM", "DM")))</f>
        <v/>
      </c>
      <c r="AS128" s="72" t="str">
        <f t="shared" ca="1" si="89"/>
        <v/>
      </c>
      <c r="AU128" s="71" t="str">
        <f ca="1">IFERROR(DATEDIF(APRIL!I128,APRIL!D128,"Y"),"")</f>
        <v/>
      </c>
      <c r="AV128" s="71" t="str">
        <f ca="1">IFERROR(DATEDIF(APRIL!I128,APRIL!D128,"YM"),"")</f>
        <v/>
      </c>
      <c r="AW128" s="72" t="str">
        <f t="shared" ca="1" si="90"/>
        <v/>
      </c>
      <c r="AX128" s="72" t="str">
        <f ca="1">AW128&amp;APRIL!K128</f>
        <v/>
      </c>
      <c r="AY128" s="72" t="str">
        <f>IF(APRIL!Y128="","",IF(APRIL!Y128&lt;18.5,"Kurus",IF(APRIL!Y128&lt;25,"Normal",IF(APRIL!Y128&lt;30,"Overweight (Risiko)",IF(APRIL!Y128&lt;35,"Obesitas I","Obesitas II")))))</f>
        <v/>
      </c>
      <c r="AZ128" s="72" t="str">
        <f t="shared" ca="1" si="91"/>
        <v/>
      </c>
      <c r="BA128" s="72" t="str">
        <f>IF(APRIL!Z128="","",IF(AND(APRIL!K128="L",APRIL!Z128&lt;90),"Normal / Aman",IF(AND(APRIL!K128="L",APRIL!Z128&gt;=90,APRIL!Z128&lt;=100),"Risiko Tinggi",IF(AND(APRIL!K128="L",APRIL!Z128&gt;100),"Obesitas (Sangat Berisiko)",IF(AND(APRIL!K128="P",APRIL!Z128&lt;80),"Normal / Aman",IF(AND(APRIL!K128="P",APRIL!Z128&gt;=80,APRIL!Z128&lt;=95),"Risiko Tinggi",IF(AND(APRIL!K128="P",APRIL!Z128&gt;95),"Obesitas (Sangat Berisiko)","")))))))</f>
        <v/>
      </c>
      <c r="BB128" s="72" t="str">
        <f t="shared" ca="1" si="92"/>
        <v/>
      </c>
      <c r="BC128" s="73" t="str">
        <f>IFERROR(ABS(LEFT(APRIL!AA128,FIND("/",APRIL!AA128)-1)),"")</f>
        <v/>
      </c>
      <c r="BD128" s="73" t="str">
        <f>IFERROR(ABS(MID(APRIL!AA128,FIND("/",APRIL!AA128)+1,LEN(APRIL!AA128))),"")</f>
        <v/>
      </c>
      <c r="BE128" s="72" t="str">
        <f t="shared" si="93"/>
        <v/>
      </c>
      <c r="BF128" s="72" t="str">
        <f t="shared" ca="1" si="94"/>
        <v/>
      </c>
      <c r="BG128" s="72" t="str">
        <f>IF(APRIL!AB128="","",IF(APRIL!AB128&lt;181,"NORMAL",IF(APRIL!AB128&lt;201,"Pre DM", "DM")))</f>
        <v/>
      </c>
      <c r="BH128" s="72" t="str">
        <f t="shared" ca="1" si="95"/>
        <v/>
      </c>
      <c r="BJ128" s="71" t="str">
        <f ca="1">IFERROR(DATEDIF(MEI!I128,MEI!D128,"Y"),"")</f>
        <v/>
      </c>
      <c r="BK128" s="71" t="str">
        <f ca="1">IFERROR(DATEDIF(MEI!I128,MEI!D128,"YM"),"")</f>
        <v/>
      </c>
      <c r="BL128" s="72" t="str">
        <f t="shared" ca="1" si="96"/>
        <v/>
      </c>
      <c r="BM128" s="72" t="str">
        <f ca="1">BL128&amp;MEI!K128</f>
        <v/>
      </c>
      <c r="BN128" s="72" t="str">
        <f>IF(MEI!Y128="","",IF(MEI!Y128&lt;18.5,"Kurus",IF(MEI!Y128&lt;25,"Normal",IF(MEI!Y128&lt;30,"Overweight (Risiko)",IF(MEI!Y128&lt;35,"Obesitas I","Obesitas II")))))</f>
        <v/>
      </c>
      <c r="BO128" s="72" t="str">
        <f t="shared" ca="1" si="97"/>
        <v/>
      </c>
      <c r="BP128" s="72" t="str">
        <f>IF(MEI!Z128="","",IF(AND(MEI!K128="L",MEI!Z128&lt;90),"Normal / Aman",IF(AND(MEI!K128="L",MEI!Z128&gt;=90,MEI!Z128&lt;=100),"Risiko Tinggi",IF(AND(MEI!K128="L",MEI!Z128&gt;100),"Obesitas (Sangat Berisiko)",IF(AND(MEI!K128="P",MEI!Z128&lt;80),"Normal / Aman",IF(AND(MEI!K128="P",MEI!Z128&gt;=80,MEI!Z128&lt;=95),"Risiko Tinggi",IF(AND(MEI!K128="P",MEI!Z128&gt;95),"Obesitas (Sangat Berisiko)","")))))))</f>
        <v/>
      </c>
      <c r="BQ128" s="72" t="str">
        <f t="shared" ca="1" si="98"/>
        <v/>
      </c>
      <c r="BR128" s="73" t="str">
        <f>IFERROR(ABS(LEFT(MEI!AA128,FIND("/",MEI!AA128)-1)),"")</f>
        <v/>
      </c>
      <c r="BS128" s="73" t="str">
        <f>IFERROR(ABS(MID(MEI!AA128,FIND("/",MEI!AA128)+1,LEN(MEI!AA128))),"")</f>
        <v/>
      </c>
      <c r="BT128" s="72" t="str">
        <f t="shared" si="99"/>
        <v/>
      </c>
      <c r="BU128" s="72" t="str">
        <f t="shared" ca="1" si="100"/>
        <v/>
      </c>
      <c r="BV128" s="72" t="str">
        <f>IF(MEI!AB128="","",IF(MEI!AB128&lt;181,"NORMAL",IF(MEI!AB128&lt;201,"Pre DM", "DM")))</f>
        <v/>
      </c>
      <c r="BW128" s="72" t="str">
        <f t="shared" ca="1" si="101"/>
        <v/>
      </c>
      <c r="BY128" s="71" t="str">
        <f ca="1">IFERROR(DATEDIF(JUNI!I128,JUNI!D128,"Y"),"")</f>
        <v/>
      </c>
      <c r="BZ128" s="71" t="str">
        <f ca="1">IFERROR(DATEDIF(JUNI!I128,JUNI!D128,"YM"),"")</f>
        <v/>
      </c>
      <c r="CA128" s="72" t="str">
        <f t="shared" ca="1" si="102"/>
        <v/>
      </c>
      <c r="CB128" s="72" t="str">
        <f ca="1">CA128&amp;JUNI!K128</f>
        <v/>
      </c>
      <c r="CC128" s="72" t="str">
        <f>IF(JUNI!Y128="","",IF(JUNI!Y128&lt;18.5,"Kurus",IF(JUNI!Y128&lt;25,"Normal",IF(JUNI!Y128&lt;30,"Overweight (Risiko)",IF(JUNI!Y128&lt;35,"Obesitas I","Obesitas II")))))</f>
        <v/>
      </c>
      <c r="CD128" s="72" t="str">
        <f t="shared" ca="1" si="103"/>
        <v/>
      </c>
      <c r="CE128" s="72" t="str">
        <f>IF(JUNI!Z128="","",IF(AND(JUNI!K128="L",JUNI!Z128&lt;90),"Normal / Aman",IF(AND(JUNI!K128="L",JUNI!Z128&gt;=90,JUNI!Z128&lt;=100),"Risiko Tinggi",IF(AND(JUNI!K128="L",JUNI!Z128&gt;100),"Obesitas (Sangat Berisiko)",IF(AND(JUNI!K128="P",JUNI!Z128&lt;80),"Normal / Aman",IF(AND(JUNI!K128="P",JUNI!Z128&gt;=80,JUNI!Z128&lt;=95),"Risiko Tinggi",IF(AND(JUNI!K128="P",JUNI!Z128&gt;95),"Obesitas (Sangat Berisiko)","")))))))</f>
        <v/>
      </c>
      <c r="CF128" s="72" t="str">
        <f t="shared" ca="1" si="104"/>
        <v/>
      </c>
      <c r="CG128" s="73" t="str">
        <f>IFERROR(ABS(LEFT(JUNI!AA128,FIND("/",JUNI!AA128)-1)),"")</f>
        <v/>
      </c>
      <c r="CH128" s="73" t="str">
        <f>IFERROR(ABS(MID(JUNI!AA128,FIND("/",JUNI!AA128)+1,LEN(JUNI!AA128))),"")</f>
        <v/>
      </c>
      <c r="CI128" s="72" t="str">
        <f t="shared" si="105"/>
        <v/>
      </c>
      <c r="CJ128" s="72" t="str">
        <f t="shared" ca="1" si="106"/>
        <v/>
      </c>
      <c r="CK128" s="72" t="str">
        <f>IF(JUNI!AB128="","",IF(JUNI!AB128&lt;181,"NORMAL",IF(JUNI!AB128&lt;201,"Pre DM", "DM")))</f>
        <v/>
      </c>
      <c r="CL128" s="72" t="str">
        <f t="shared" ca="1" si="107"/>
        <v/>
      </c>
      <c r="CN128" s="71" t="str">
        <f ca="1">IFERROR(DATEDIF(JULI!I128,JULI!D128,"Y"),"")</f>
        <v/>
      </c>
      <c r="CO128" s="71" t="str">
        <f ca="1">IFERROR(DATEDIF(JULI!I128,JULI!D128,"YM"),"")</f>
        <v/>
      </c>
      <c r="CP128" s="72" t="str">
        <f t="shared" ca="1" si="108"/>
        <v/>
      </c>
      <c r="CQ128" s="72" t="str">
        <f ca="1">CP128&amp;JULI!K128</f>
        <v/>
      </c>
      <c r="CR128" s="72" t="str">
        <f>IF(JULI!Y128="","",IF(JULI!Y128&lt;18.5,"Kurus",IF(JULI!Y128&lt;25,"Normal",IF(JULI!Y128&lt;30,"Overweight (Risiko)",IF(JULI!Y128&lt;35,"Obesitas I","Obesitas II")))))</f>
        <v/>
      </c>
      <c r="CS128" s="72" t="str">
        <f t="shared" ca="1" si="109"/>
        <v/>
      </c>
      <c r="CT128" s="72" t="str">
        <f>IF(JULI!Z128="","",IF(AND(JULI!K128="L",JULI!Z128&lt;90),"Normal / Aman",IF(AND(JULI!K128="L",JULI!Z128&gt;=90,JULI!Z128&lt;=100),"Risiko Tinggi",IF(AND(JULI!K128="L",JULI!Z128&gt;100),"Obesitas (Sangat Berisiko)",IF(AND(JULI!K128="P",JULI!Z128&lt;80),"Normal / Aman",IF(AND(JULI!K128="P",JULI!Z128&gt;=80,JULI!Z128&lt;=95),"Risiko Tinggi",IF(AND(JULI!K128="P",JULI!Z128&gt;95),"Obesitas (Sangat Berisiko)","")))))))</f>
        <v/>
      </c>
      <c r="CU128" s="72" t="str">
        <f t="shared" ca="1" si="110"/>
        <v/>
      </c>
      <c r="CV128" s="73" t="str">
        <f>IFERROR(ABS(LEFT(JULI!AA128,FIND("/",JULI!AA128)-1)),"")</f>
        <v/>
      </c>
      <c r="CW128" s="73" t="str">
        <f>IFERROR(ABS(MID(JULI!AA128,FIND("/",JULI!AA128)+1,LEN(JULI!AA128))),"")</f>
        <v/>
      </c>
      <c r="CX128" s="72" t="str">
        <f t="shared" si="111"/>
        <v/>
      </c>
      <c r="CY128" s="72" t="str">
        <f t="shared" ca="1" si="112"/>
        <v/>
      </c>
      <c r="CZ128" s="72" t="str">
        <f>IF(JULI!AB128="","",IF(JULI!AB128&lt;181,"NORMAL",IF(JULI!AB128&lt;201,"Pre DM", "DM")))</f>
        <v/>
      </c>
      <c r="DA128" s="72" t="str">
        <f t="shared" ca="1" si="113"/>
        <v/>
      </c>
      <c r="DC128" s="71" t="str">
        <f ca="1">IFERROR(DATEDIF(AGUSTUS!I128,AGUSTUS!D128,"Y"),"")</f>
        <v/>
      </c>
      <c r="DD128" s="71" t="str">
        <f ca="1">IFERROR(DATEDIF(AGUSTUS!I128,AGUSTUS!D128,"YM"),"")</f>
        <v/>
      </c>
      <c r="DE128" s="72" t="str">
        <f t="shared" ca="1" si="114"/>
        <v/>
      </c>
      <c r="DF128" s="72" t="str">
        <f ca="1">DE128&amp;AGUSTUS!K128</f>
        <v/>
      </c>
      <c r="DG128" s="72" t="str">
        <f>IF(AGUSTUS!Y128="","",IF(AGUSTUS!Y128&lt;18.5,"Kurus",IF(AGUSTUS!Y128&lt;25,"Normal",IF(AGUSTUS!Y128&lt;30,"Overweight (Risiko)",IF(AGUSTUS!Y128&lt;35,"Obesitas I","Obesitas II")))))</f>
        <v/>
      </c>
      <c r="DH128" s="72" t="str">
        <f t="shared" ca="1" si="115"/>
        <v/>
      </c>
      <c r="DI128" s="72" t="str">
        <f>IF(AGUSTUS!Z128="","",IF(AND(AGUSTUS!K128="L",AGUSTUS!Z128&lt;90),"Normal / Aman",IF(AND(AGUSTUS!K128="L",AGUSTUS!Z128&gt;=90,AGUSTUS!Z128&lt;=100),"Risiko Tinggi",IF(AND(AGUSTUS!K128="L",AGUSTUS!Z128&gt;100),"Obesitas (Sangat Berisiko)",IF(AND(AGUSTUS!K128="P",AGUSTUS!Z128&lt;80),"Normal / Aman",IF(AND(AGUSTUS!K128="P",AGUSTUS!Z128&gt;=80,AGUSTUS!Z128&lt;=95),"Risiko Tinggi",IF(AND(AGUSTUS!K128="P",AGUSTUS!Z128&gt;95),"Obesitas (Sangat Berisiko)","")))))))</f>
        <v/>
      </c>
      <c r="DJ128" s="72" t="str">
        <f t="shared" ca="1" si="116"/>
        <v/>
      </c>
      <c r="DK128" s="73" t="str">
        <f>IFERROR(ABS(LEFT(AGUSTUS!AA128,FIND("/",AGUSTUS!AA128)-1)),"")</f>
        <v/>
      </c>
      <c r="DL128" s="73" t="str">
        <f>IFERROR(ABS(MID(AGUSTUS!AA128,FIND("/",AGUSTUS!AA128)+1,LEN(AGUSTUS!AA128))),"")</f>
        <v/>
      </c>
      <c r="DM128" s="72" t="str">
        <f t="shared" si="117"/>
        <v/>
      </c>
      <c r="DN128" s="72" t="str">
        <f t="shared" ca="1" si="118"/>
        <v/>
      </c>
      <c r="DO128" s="72" t="str">
        <f>IF(AGUSTUS!AB128="","",IF(AGUSTUS!AB128&lt;181,"NORMAL",IF(AGUSTUS!AB128&lt;201,"Pre DM", "DM")))</f>
        <v/>
      </c>
      <c r="DP128" s="72" t="str">
        <f t="shared" ca="1" si="119"/>
        <v/>
      </c>
      <c r="DR128" s="71" t="str">
        <f ca="1">IFERROR(DATEDIF(SEPTEMBER!I128,SEPTEMBER!D128,"Y"),"")</f>
        <v/>
      </c>
      <c r="DS128" s="71" t="str">
        <f ca="1">IFERROR(DATEDIF(SEPTEMBER!I128,SEPTEMBER!D128,"YM"),"")</f>
        <v/>
      </c>
      <c r="DT128" s="72" t="str">
        <f t="shared" ca="1" si="120"/>
        <v/>
      </c>
      <c r="DU128" s="72" t="str">
        <f ca="1">DT128&amp;SEPTEMBER!K128</f>
        <v/>
      </c>
      <c r="DV128" s="72" t="str">
        <f>IF(SEPTEMBER!Y128="","",IF(SEPTEMBER!Y128&lt;18.5,"Kurus",IF(SEPTEMBER!Y128&lt;25,"Normal",IF(SEPTEMBER!Y128&lt;30,"Overweight (Risiko)",IF(SEPTEMBER!Y128&lt;35,"Obesitas I","Obesitas II")))))</f>
        <v/>
      </c>
      <c r="DW128" s="72" t="str">
        <f t="shared" ca="1" si="121"/>
        <v/>
      </c>
      <c r="DX128" s="72" t="str">
        <f>IF(SEPTEMBER!Z128="","",IF(AND(SEPTEMBER!K128="L",SEPTEMBER!Z128&lt;90),"Normal / Aman",IF(AND(SEPTEMBER!K128="L",SEPTEMBER!Z128&gt;=90,SEPTEMBER!Z128&lt;=100),"Risiko Tinggi",IF(AND(SEPTEMBER!K128="L",SEPTEMBER!Z128&gt;100),"Obesitas (Sangat Berisiko)",IF(AND(SEPTEMBER!K128="P",SEPTEMBER!Z128&lt;80),"Normal / Aman",IF(AND(SEPTEMBER!K128="P",SEPTEMBER!Z128&gt;=80,SEPTEMBER!Z128&lt;=95),"Risiko Tinggi",IF(AND(SEPTEMBER!K128="P",SEPTEMBER!Z128&gt;95),"Obesitas (Sangat Berisiko)","")))))))</f>
        <v/>
      </c>
      <c r="DY128" s="72" t="str">
        <f t="shared" ca="1" si="122"/>
        <v/>
      </c>
      <c r="DZ128" s="73" t="str">
        <f>IFERROR(ABS(LEFT(SEPTEMBER!AA128,FIND("/",SEPTEMBER!AA128)-1)),"")</f>
        <v/>
      </c>
      <c r="EA128" s="73" t="str">
        <f>IFERROR(ABS(MID(SEPTEMBER!AA128,FIND("/",SEPTEMBER!AA128)+1,LEN(SEPTEMBER!AA128))),"")</f>
        <v/>
      </c>
      <c r="EB128" s="72" t="str">
        <f t="shared" si="123"/>
        <v/>
      </c>
      <c r="EC128" s="72" t="str">
        <f t="shared" ca="1" si="124"/>
        <v/>
      </c>
      <c r="ED128" s="72" t="str">
        <f>IF(SEPTEMBER!AB128="","",IF(SEPTEMBER!AB128&lt;181,"NORMAL",IF(SEPTEMBER!AB128&lt;201,"Pre DM", "DM")))</f>
        <v/>
      </c>
      <c r="EE128" s="72" t="str">
        <f t="shared" ca="1" si="125"/>
        <v/>
      </c>
      <c r="EG128" s="71" t="str">
        <f ca="1">IFERROR(DATEDIF(OKTOBER!I128,OKTOBER!D128,"Y"),"")</f>
        <v/>
      </c>
      <c r="EH128" s="71" t="str">
        <f ca="1">IFERROR(DATEDIF(OKTOBER!I128,OKTOBER!D128,"YM"),"")</f>
        <v/>
      </c>
      <c r="EI128" s="72" t="str">
        <f t="shared" ca="1" si="126"/>
        <v/>
      </c>
      <c r="EJ128" s="72" t="str">
        <f ca="1">EI128&amp;OKTOBER!K128</f>
        <v/>
      </c>
      <c r="EK128" s="72" t="str">
        <f>IF(OKTOBER!Y128="","",IF(OKTOBER!Y128&lt;18.5,"Kurus",IF(OKTOBER!Y128&lt;25,"Normal",IF(OKTOBER!Y128&lt;30,"Overweight (Risiko)",IF(OKTOBER!Y128&lt;35,"Obesitas I","Obesitas II")))))</f>
        <v/>
      </c>
      <c r="EL128" s="72" t="str">
        <f t="shared" ca="1" si="127"/>
        <v/>
      </c>
      <c r="EM128" s="72" t="str">
        <f>IF(OKTOBER!Z128="","",IF(AND(OKTOBER!K128="L",OKTOBER!Z128&lt;90),"Normal / Aman",IF(AND(OKTOBER!K128="L",OKTOBER!Z128&gt;=90,OKTOBER!Z128&lt;=100),"Risiko Tinggi",IF(AND(OKTOBER!K128="L",OKTOBER!Z128&gt;100),"Obesitas (Sangat Berisiko)",IF(AND(OKTOBER!K128="P",OKTOBER!Z128&lt;80),"Normal / Aman",IF(AND(OKTOBER!K128="P",OKTOBER!Z128&gt;=80,OKTOBER!Z128&lt;=95),"Risiko Tinggi",IF(AND(OKTOBER!K128="P",OKTOBER!Z128&gt;95),"Obesitas (Sangat Berisiko)","")))))))</f>
        <v/>
      </c>
      <c r="EN128" s="72" t="str">
        <f t="shared" ca="1" si="128"/>
        <v/>
      </c>
      <c r="EO128" s="73" t="str">
        <f>IFERROR(ABS(LEFT(OKTOBER!AA128,FIND("/",OKTOBER!AA128)-1)),"")</f>
        <v/>
      </c>
      <c r="EP128" s="73" t="str">
        <f>IFERROR(ABS(MID(OKTOBER!AA128,FIND("/",OKTOBER!AA128)+1,LEN(OKTOBER!AA128))),"")</f>
        <v/>
      </c>
      <c r="EQ128" s="72" t="str">
        <f t="shared" si="129"/>
        <v/>
      </c>
      <c r="ER128" s="72" t="str">
        <f t="shared" ca="1" si="130"/>
        <v/>
      </c>
      <c r="ES128" s="72" t="str">
        <f>IF(OKTOBER!AB128="","",IF(OKTOBER!AB128&lt;181,"NORMAL",IF(OKTOBER!AB128&lt;201,"Pre DM", "DM")))</f>
        <v/>
      </c>
      <c r="ET128" s="72" t="str">
        <f t="shared" ca="1" si="131"/>
        <v/>
      </c>
      <c r="EV128" s="71" t="str">
        <f ca="1">IFERROR(DATEDIF(NOPEMBER!I128,NOPEMBER!D128,"Y"),"")</f>
        <v/>
      </c>
      <c r="EW128" s="71" t="str">
        <f ca="1">IFERROR(DATEDIF(NOPEMBER!I128,NOPEMBER!D128,"YM"),"")</f>
        <v/>
      </c>
      <c r="EX128" s="72" t="str">
        <f t="shared" ca="1" si="132"/>
        <v/>
      </c>
      <c r="EY128" s="72" t="str">
        <f ca="1">EX128&amp;NOPEMBER!K128</f>
        <v/>
      </c>
      <c r="EZ128" s="72" t="str">
        <f>IF(NOPEMBER!Y128="","",IF(NOPEMBER!Y128&lt;18.5,"Kurus",IF(NOPEMBER!Y128&lt;25,"Normal",IF(NOPEMBER!Y128&lt;30,"Overweight (Risiko)",IF(NOPEMBER!Y128&lt;35,"Obesitas I","Obesitas II")))))</f>
        <v/>
      </c>
      <c r="FA128" s="72" t="str">
        <f t="shared" ca="1" si="133"/>
        <v/>
      </c>
      <c r="FB128" s="72" t="str">
        <f>IF(NOPEMBER!Z128="","",IF(AND(NOPEMBER!K128="L",NOPEMBER!Z128&lt;90),"Normal / Aman",IF(AND(NOPEMBER!K128="L",NOPEMBER!Z128&gt;=90,NOPEMBER!Z128&lt;=100),"Risiko Tinggi",IF(AND(NOPEMBER!K128="L",NOPEMBER!Z128&gt;100),"Obesitas (Sangat Berisiko)",IF(AND(NOPEMBER!K128="P",NOPEMBER!Z128&lt;80),"Normal / Aman",IF(AND(NOPEMBER!K128="P",NOPEMBER!Z128&gt;=80,NOPEMBER!Z128&lt;=95),"Risiko Tinggi",IF(AND(NOPEMBER!K128="P",NOPEMBER!Z128&gt;95),"Obesitas (Sangat Berisiko)","")))))))</f>
        <v/>
      </c>
      <c r="FC128" s="72" t="str">
        <f t="shared" ca="1" si="134"/>
        <v/>
      </c>
      <c r="FD128" s="73" t="str">
        <f>IFERROR(ABS(LEFT(NOPEMBER!AA128,FIND("/",NOPEMBER!AA128)-1)),"")</f>
        <v/>
      </c>
      <c r="FE128" s="73" t="str">
        <f>IFERROR(ABS(MID(NOPEMBER!AA128,FIND("/",NOPEMBER!AA128)+1,LEN(NOPEMBER!AA128))),"")</f>
        <v/>
      </c>
      <c r="FF128" s="72" t="str">
        <f t="shared" si="135"/>
        <v/>
      </c>
      <c r="FG128" s="72" t="str">
        <f t="shared" ca="1" si="136"/>
        <v/>
      </c>
      <c r="FH128" s="72" t="str">
        <f>IF(NOPEMBER!AB128="","",IF(NOPEMBER!AB128&lt;181,"NORMAL",IF(NOPEMBER!AB128&lt;201,"Pre DM", "DM")))</f>
        <v/>
      </c>
      <c r="FI128" s="72" t="str">
        <f t="shared" ca="1" si="137"/>
        <v/>
      </c>
      <c r="FK128" s="71" t="str">
        <f ca="1">IFERROR(DATEDIF(DESEMBER!I128,DESEMBER!D128,"Y"),"")</f>
        <v/>
      </c>
      <c r="FL128" s="71" t="str">
        <f ca="1">IFERROR(DATEDIF(DESEMBER!I128,DESEMBER!D128,"YM"),"")</f>
        <v/>
      </c>
      <c r="FM128" s="72" t="str">
        <f t="shared" ca="1" si="138"/>
        <v/>
      </c>
      <c r="FN128" s="72" t="str">
        <f ca="1">FM128&amp;DESEMBER!K128</f>
        <v/>
      </c>
      <c r="FO128" s="72" t="str">
        <f>IF(DESEMBER!Y128="","",IF(DESEMBER!Y128&lt;18.5,"Kurus",IF(DESEMBER!Y128&lt;25,"Normal",IF(DESEMBER!Y128&lt;30,"Overweight (Risiko)",IF(DESEMBER!Y128&lt;35,"Obesitas I","Obesitas II")))))</f>
        <v/>
      </c>
      <c r="FP128" s="72" t="str">
        <f t="shared" ca="1" si="139"/>
        <v/>
      </c>
      <c r="FQ128" s="72" t="str">
        <f>IF(DESEMBER!Z128="","",IF(AND(DESEMBER!K128="L",DESEMBER!Z128&lt;90),"Normal / Aman",IF(AND(DESEMBER!K128="L",DESEMBER!Z128&gt;=90,DESEMBER!Z128&lt;=100),"Risiko Tinggi",IF(AND(DESEMBER!K128="L",DESEMBER!Z128&gt;100),"Obesitas (Sangat Berisiko)",IF(AND(DESEMBER!K128="P",DESEMBER!Z128&lt;80),"Normal / Aman",IF(AND(DESEMBER!K128="P",DESEMBER!Z128&gt;=80,DESEMBER!Z128&lt;=95),"Risiko Tinggi",IF(AND(DESEMBER!K128="P",DESEMBER!Z128&gt;95),"Obesitas (Sangat Berisiko)","")))))))</f>
        <v/>
      </c>
      <c r="FR128" s="72" t="str">
        <f t="shared" ca="1" si="140"/>
        <v/>
      </c>
      <c r="FS128" s="73" t="str">
        <f>IFERROR(ABS(LEFT(DESEMBER!AA128,FIND("/",DESEMBER!AA128)-1)),"")</f>
        <v/>
      </c>
      <c r="FT128" s="73" t="str">
        <f>IFERROR(ABS(MID(DESEMBER!AA128,FIND("/",DESEMBER!AA128)+1,LEN(DESEMBER!AA128))),"")</f>
        <v/>
      </c>
      <c r="FU128" s="72" t="str">
        <f t="shared" si="141"/>
        <v/>
      </c>
      <c r="FV128" s="72" t="str">
        <f t="shared" ca="1" si="142"/>
        <v/>
      </c>
      <c r="FW128" s="72" t="str">
        <f>IF(DESEMBER!AB128="","",IF(DESEMBER!AB128&lt;181,"NORMAL",IF(DESEMBER!AB128&lt;201,"Pre DM", "DM")))</f>
        <v/>
      </c>
      <c r="FX128" s="72" t="str">
        <f t="shared" ca="1" si="143"/>
        <v/>
      </c>
    </row>
    <row r="129" spans="2:180" x14ac:dyDescent="0.25">
      <c r="B129" s="71" t="str">
        <f ca="1">IFERROR(DATEDIF(JANUARI!I129,JANUARI!D129,"Y"),"")</f>
        <v/>
      </c>
      <c r="C129" s="71" t="str">
        <f ca="1">IFERROR(DATEDIF(JANUARI!I129,JANUARI!D129,"YM"),"")</f>
        <v/>
      </c>
      <c r="D129" s="72" t="str">
        <f t="shared" ca="1" si="72"/>
        <v/>
      </c>
      <c r="E129" s="72" t="str">
        <f ca="1">D129&amp;JANUARI!K129</f>
        <v/>
      </c>
      <c r="F129" s="72" t="str">
        <f>IF(JANUARI!Y129="","",IF(JANUARI!Y129&lt;18.5,"Kurus",IF(JANUARI!Y129&lt;25,"Normal",IF(JANUARI!Y129&lt;30,"Overweight (Risiko)",IF(JANUARI!Y129&lt;35,"Obesitas I","Obesitas II")))))</f>
        <v/>
      </c>
      <c r="G129" s="72" t="str">
        <f t="shared" ca="1" si="73"/>
        <v/>
      </c>
      <c r="H129" s="72" t="str">
        <f>IF(JANUARI!Z129="","",IF(AND(JANUARI!K129="L",JANUARI!Z129&lt;90),"Normal / Aman",IF(AND(JANUARI!K129="L",JANUARI!Z129&gt;=90,JANUARI!Z129&lt;=100),"Risiko Tinggi",IF(AND(JANUARI!K129="L",JANUARI!Z129&gt;100),"Obesitas (Sangat Berisiko)",IF(AND(JANUARI!K129="P",JANUARI!Z129&lt;80),"Normal / Aman",IF(AND(JANUARI!K129="P",JANUARI!Z129&gt;=80,JANUARI!Z129&lt;=95),"Risiko Tinggi",IF(AND(JANUARI!K129="P",JANUARI!Z129&gt;95),"Obesitas (Sangat Berisiko)","")))))))</f>
        <v/>
      </c>
      <c r="I129" s="72" t="str">
        <f t="shared" ca="1" si="74"/>
        <v/>
      </c>
      <c r="J129" s="73" t="str">
        <f>IFERROR(ABS(LEFT(JANUARI!AA129,FIND("/",JANUARI!AA129)-1)),"")</f>
        <v/>
      </c>
      <c r="K129" s="73" t="str">
        <f>IFERROR(ABS(MID(JANUARI!AA129,FIND("/",JANUARI!AA129)+1,LEN(JANUARI!AA129))),"")</f>
        <v/>
      </c>
      <c r="L129" s="72" t="str">
        <f t="shared" si="75"/>
        <v/>
      </c>
      <c r="M129" s="72" t="str">
        <f t="shared" ca="1" si="76"/>
        <v/>
      </c>
      <c r="N129" s="72" t="str">
        <f>IF(JANUARI!AB129="","",IF(JANUARI!AB129&lt;181,"NORMAL",IF(JANUARI!AB129&lt;201,"Pre DM", "DM")))</f>
        <v/>
      </c>
      <c r="O129" s="72" t="str">
        <f t="shared" ca="1" si="77"/>
        <v/>
      </c>
      <c r="Q129" s="71" t="str">
        <f ca="1">IFERROR(DATEDIF(PEBRUARI!I129,PEBRUARI!D129,"Y"),"")</f>
        <v/>
      </c>
      <c r="R129" s="71" t="str">
        <f ca="1">IFERROR(DATEDIF(PEBRUARI!I129,PEBRUARI!D129,"YM"),"")</f>
        <v/>
      </c>
      <c r="S129" s="72" t="str">
        <f t="shared" ca="1" si="78"/>
        <v/>
      </c>
      <c r="T129" s="72" t="str">
        <f ca="1">S129&amp;PEBRUARI!K129</f>
        <v/>
      </c>
      <c r="U129" s="72" t="str">
        <f>IF(PEBRUARI!Y129="","",IF(PEBRUARI!Y129&lt;18.5,"Kurus",IF(PEBRUARI!Y129&lt;25,"Normal",IF(PEBRUARI!Y129&lt;30,"Overweight (Risiko)",IF(PEBRUARI!Y129&lt;35,"Obesitas I","Obesitas II")))))</f>
        <v/>
      </c>
      <c r="V129" s="72" t="str">
        <f t="shared" ca="1" si="79"/>
        <v/>
      </c>
      <c r="W129" s="72" t="str">
        <f>IF(PEBRUARI!Z129="","",IF(AND(PEBRUARI!K129="L",PEBRUARI!Z129&lt;90),"Normal / Aman",IF(AND(PEBRUARI!K129="L",PEBRUARI!Z129&gt;=90,PEBRUARI!Z129&lt;=100),"Risiko Tinggi",IF(AND(PEBRUARI!K129="L",PEBRUARI!Z129&gt;100),"Obesitas (Sangat Berisiko)",IF(AND(PEBRUARI!K129="P",PEBRUARI!Z129&lt;80),"Normal / Aman",IF(AND(PEBRUARI!K129="P",PEBRUARI!Z129&gt;=80,PEBRUARI!Z129&lt;=95),"Risiko Tinggi",IF(AND(PEBRUARI!K129="P",PEBRUARI!Z129&gt;95),"Obesitas (Sangat Berisiko)","")))))))</f>
        <v/>
      </c>
      <c r="X129" s="72" t="str">
        <f t="shared" ca="1" si="80"/>
        <v/>
      </c>
      <c r="Y129" s="73" t="str">
        <f>IFERROR(ABS(LEFT(PEBRUARI!AA129,FIND("/",PEBRUARI!AA129)-1)),"")</f>
        <v/>
      </c>
      <c r="Z129" s="73" t="str">
        <f>IFERROR(ABS(MID(PEBRUARI!AA129,FIND("/",PEBRUARI!AA129)+1,LEN(PEBRUARI!AA129))),"")</f>
        <v/>
      </c>
      <c r="AA129" s="72" t="str">
        <f t="shared" si="81"/>
        <v/>
      </c>
      <c r="AB129" s="72" t="str">
        <f t="shared" ca="1" si="82"/>
        <v/>
      </c>
      <c r="AC129" s="72" t="str">
        <f>IF(PEBRUARI!AB129="","",IF(PEBRUARI!AB129&lt;181,"NORMAL",IF(PEBRUARI!AB129&lt;201,"Pre DM", "DM")))</f>
        <v/>
      </c>
      <c r="AD129" s="72" t="str">
        <f t="shared" ca="1" si="83"/>
        <v/>
      </c>
      <c r="AF129" s="71" t="str">
        <f ca="1">IFERROR(DATEDIF(MARET!I129,MARET!D129,"Y"),"")</f>
        <v/>
      </c>
      <c r="AG129" s="71" t="str">
        <f ca="1">IFERROR(DATEDIF(MARET!I129,MARET!D129,"YM"),"")</f>
        <v/>
      </c>
      <c r="AH129" s="72" t="str">
        <f t="shared" ca="1" si="84"/>
        <v/>
      </c>
      <c r="AI129" s="72" t="str">
        <f ca="1">AH129&amp;MARET!K129</f>
        <v/>
      </c>
      <c r="AJ129" s="72" t="str">
        <f>IF(MARET!Y129="","",IF(MARET!Y129&lt;18.5,"Kurus",IF(MARET!Y129&lt;25,"Normal",IF(MARET!Y129&lt;30,"Overweight (Risiko)",IF(MARET!Y129&lt;35,"Obesitas I","Obesitas II")))))</f>
        <v/>
      </c>
      <c r="AK129" s="72" t="str">
        <f t="shared" ca="1" si="85"/>
        <v/>
      </c>
      <c r="AL129" s="72" t="str">
        <f>IF(MARET!Z129="","",IF(AND(MARET!K129="L",MARET!Z129&lt;90),"Normal / Aman",IF(AND(MARET!K129="L",MARET!Z129&gt;=90,MARET!Z129&lt;=100),"Risiko Tinggi",IF(AND(MARET!K129="L",MARET!Z129&gt;100),"Obesitas (Sangat Berisiko)",IF(AND(MARET!K129="P",MARET!Z129&lt;80),"Normal / Aman",IF(AND(MARET!K129="P",MARET!Z129&gt;=80,MARET!Z129&lt;=95),"Risiko Tinggi",IF(AND(MARET!K129="P",MARET!Z129&gt;95),"Obesitas (Sangat Berisiko)","")))))))</f>
        <v/>
      </c>
      <c r="AM129" s="72" t="str">
        <f t="shared" ca="1" si="86"/>
        <v/>
      </c>
      <c r="AN129" s="73" t="str">
        <f>IFERROR(ABS(LEFT(MARET!AA129,FIND("/",MARET!AA129)-1)),"")</f>
        <v/>
      </c>
      <c r="AO129" s="73" t="str">
        <f>IFERROR(ABS(MID(MARET!AA129,FIND("/",MARET!AA129)+1,LEN(MARET!AA129))),"")</f>
        <v/>
      </c>
      <c r="AP129" s="72" t="str">
        <f t="shared" si="87"/>
        <v/>
      </c>
      <c r="AQ129" s="72" t="str">
        <f t="shared" ca="1" si="88"/>
        <v/>
      </c>
      <c r="AR129" s="72" t="str">
        <f>IF(MARET!AB129="","",IF(MARET!AB129&lt;181,"NORMAL",IF(MARET!AB129&lt;201,"Pre DM", "DM")))</f>
        <v/>
      </c>
      <c r="AS129" s="72" t="str">
        <f t="shared" ca="1" si="89"/>
        <v/>
      </c>
      <c r="AU129" s="71" t="str">
        <f ca="1">IFERROR(DATEDIF(APRIL!I129,APRIL!D129,"Y"),"")</f>
        <v/>
      </c>
      <c r="AV129" s="71" t="str">
        <f ca="1">IFERROR(DATEDIF(APRIL!I129,APRIL!D129,"YM"),"")</f>
        <v/>
      </c>
      <c r="AW129" s="72" t="str">
        <f t="shared" ca="1" si="90"/>
        <v/>
      </c>
      <c r="AX129" s="72" t="str">
        <f ca="1">AW129&amp;APRIL!K129</f>
        <v/>
      </c>
      <c r="AY129" s="72" t="str">
        <f>IF(APRIL!Y129="","",IF(APRIL!Y129&lt;18.5,"Kurus",IF(APRIL!Y129&lt;25,"Normal",IF(APRIL!Y129&lt;30,"Overweight (Risiko)",IF(APRIL!Y129&lt;35,"Obesitas I","Obesitas II")))))</f>
        <v/>
      </c>
      <c r="AZ129" s="72" t="str">
        <f t="shared" ca="1" si="91"/>
        <v/>
      </c>
      <c r="BA129" s="72" t="str">
        <f>IF(APRIL!Z129="","",IF(AND(APRIL!K129="L",APRIL!Z129&lt;90),"Normal / Aman",IF(AND(APRIL!K129="L",APRIL!Z129&gt;=90,APRIL!Z129&lt;=100),"Risiko Tinggi",IF(AND(APRIL!K129="L",APRIL!Z129&gt;100),"Obesitas (Sangat Berisiko)",IF(AND(APRIL!K129="P",APRIL!Z129&lt;80),"Normal / Aman",IF(AND(APRIL!K129="P",APRIL!Z129&gt;=80,APRIL!Z129&lt;=95),"Risiko Tinggi",IF(AND(APRIL!K129="P",APRIL!Z129&gt;95),"Obesitas (Sangat Berisiko)","")))))))</f>
        <v/>
      </c>
      <c r="BB129" s="72" t="str">
        <f t="shared" ca="1" si="92"/>
        <v/>
      </c>
      <c r="BC129" s="73" t="str">
        <f>IFERROR(ABS(LEFT(APRIL!AA129,FIND("/",APRIL!AA129)-1)),"")</f>
        <v/>
      </c>
      <c r="BD129" s="73" t="str">
        <f>IFERROR(ABS(MID(APRIL!AA129,FIND("/",APRIL!AA129)+1,LEN(APRIL!AA129))),"")</f>
        <v/>
      </c>
      <c r="BE129" s="72" t="str">
        <f t="shared" si="93"/>
        <v/>
      </c>
      <c r="BF129" s="72" t="str">
        <f t="shared" ca="1" si="94"/>
        <v/>
      </c>
      <c r="BG129" s="72" t="str">
        <f>IF(APRIL!AB129="","",IF(APRIL!AB129&lt;181,"NORMAL",IF(APRIL!AB129&lt;201,"Pre DM", "DM")))</f>
        <v/>
      </c>
      <c r="BH129" s="72" t="str">
        <f t="shared" ca="1" si="95"/>
        <v/>
      </c>
      <c r="BJ129" s="71" t="str">
        <f ca="1">IFERROR(DATEDIF(MEI!I129,MEI!D129,"Y"),"")</f>
        <v/>
      </c>
      <c r="BK129" s="71" t="str">
        <f ca="1">IFERROR(DATEDIF(MEI!I129,MEI!D129,"YM"),"")</f>
        <v/>
      </c>
      <c r="BL129" s="72" t="str">
        <f t="shared" ca="1" si="96"/>
        <v/>
      </c>
      <c r="BM129" s="72" t="str">
        <f ca="1">BL129&amp;MEI!K129</f>
        <v/>
      </c>
      <c r="BN129" s="72" t="str">
        <f>IF(MEI!Y129="","",IF(MEI!Y129&lt;18.5,"Kurus",IF(MEI!Y129&lt;25,"Normal",IF(MEI!Y129&lt;30,"Overweight (Risiko)",IF(MEI!Y129&lt;35,"Obesitas I","Obesitas II")))))</f>
        <v/>
      </c>
      <c r="BO129" s="72" t="str">
        <f t="shared" ca="1" si="97"/>
        <v/>
      </c>
      <c r="BP129" s="72" t="str">
        <f>IF(MEI!Z129="","",IF(AND(MEI!K129="L",MEI!Z129&lt;90),"Normal / Aman",IF(AND(MEI!K129="L",MEI!Z129&gt;=90,MEI!Z129&lt;=100),"Risiko Tinggi",IF(AND(MEI!K129="L",MEI!Z129&gt;100),"Obesitas (Sangat Berisiko)",IF(AND(MEI!K129="P",MEI!Z129&lt;80),"Normal / Aman",IF(AND(MEI!K129="P",MEI!Z129&gt;=80,MEI!Z129&lt;=95),"Risiko Tinggi",IF(AND(MEI!K129="P",MEI!Z129&gt;95),"Obesitas (Sangat Berisiko)","")))))))</f>
        <v/>
      </c>
      <c r="BQ129" s="72" t="str">
        <f t="shared" ca="1" si="98"/>
        <v/>
      </c>
      <c r="BR129" s="73" t="str">
        <f>IFERROR(ABS(LEFT(MEI!AA129,FIND("/",MEI!AA129)-1)),"")</f>
        <v/>
      </c>
      <c r="BS129" s="73" t="str">
        <f>IFERROR(ABS(MID(MEI!AA129,FIND("/",MEI!AA129)+1,LEN(MEI!AA129))),"")</f>
        <v/>
      </c>
      <c r="BT129" s="72" t="str">
        <f t="shared" si="99"/>
        <v/>
      </c>
      <c r="BU129" s="72" t="str">
        <f t="shared" ca="1" si="100"/>
        <v/>
      </c>
      <c r="BV129" s="72" t="str">
        <f>IF(MEI!AB129="","",IF(MEI!AB129&lt;181,"NORMAL",IF(MEI!AB129&lt;201,"Pre DM", "DM")))</f>
        <v/>
      </c>
      <c r="BW129" s="72" t="str">
        <f t="shared" ca="1" si="101"/>
        <v/>
      </c>
      <c r="BY129" s="71" t="str">
        <f ca="1">IFERROR(DATEDIF(JUNI!I129,JUNI!D129,"Y"),"")</f>
        <v/>
      </c>
      <c r="BZ129" s="71" t="str">
        <f ca="1">IFERROR(DATEDIF(JUNI!I129,JUNI!D129,"YM"),"")</f>
        <v/>
      </c>
      <c r="CA129" s="72" t="str">
        <f t="shared" ca="1" si="102"/>
        <v/>
      </c>
      <c r="CB129" s="72" t="str">
        <f ca="1">CA129&amp;JUNI!K129</f>
        <v/>
      </c>
      <c r="CC129" s="72" t="str">
        <f>IF(JUNI!Y129="","",IF(JUNI!Y129&lt;18.5,"Kurus",IF(JUNI!Y129&lt;25,"Normal",IF(JUNI!Y129&lt;30,"Overweight (Risiko)",IF(JUNI!Y129&lt;35,"Obesitas I","Obesitas II")))))</f>
        <v/>
      </c>
      <c r="CD129" s="72" t="str">
        <f t="shared" ca="1" si="103"/>
        <v/>
      </c>
      <c r="CE129" s="72" t="str">
        <f>IF(JUNI!Z129="","",IF(AND(JUNI!K129="L",JUNI!Z129&lt;90),"Normal / Aman",IF(AND(JUNI!K129="L",JUNI!Z129&gt;=90,JUNI!Z129&lt;=100),"Risiko Tinggi",IF(AND(JUNI!K129="L",JUNI!Z129&gt;100),"Obesitas (Sangat Berisiko)",IF(AND(JUNI!K129="P",JUNI!Z129&lt;80),"Normal / Aman",IF(AND(JUNI!K129="P",JUNI!Z129&gt;=80,JUNI!Z129&lt;=95),"Risiko Tinggi",IF(AND(JUNI!K129="P",JUNI!Z129&gt;95),"Obesitas (Sangat Berisiko)","")))))))</f>
        <v/>
      </c>
      <c r="CF129" s="72" t="str">
        <f t="shared" ca="1" si="104"/>
        <v/>
      </c>
      <c r="CG129" s="73" t="str">
        <f>IFERROR(ABS(LEFT(JUNI!AA129,FIND("/",JUNI!AA129)-1)),"")</f>
        <v/>
      </c>
      <c r="CH129" s="73" t="str">
        <f>IFERROR(ABS(MID(JUNI!AA129,FIND("/",JUNI!AA129)+1,LEN(JUNI!AA129))),"")</f>
        <v/>
      </c>
      <c r="CI129" s="72" t="str">
        <f t="shared" si="105"/>
        <v/>
      </c>
      <c r="CJ129" s="72" t="str">
        <f t="shared" ca="1" si="106"/>
        <v/>
      </c>
      <c r="CK129" s="72" t="str">
        <f>IF(JUNI!AB129="","",IF(JUNI!AB129&lt;181,"NORMAL",IF(JUNI!AB129&lt;201,"Pre DM", "DM")))</f>
        <v/>
      </c>
      <c r="CL129" s="72" t="str">
        <f t="shared" ca="1" si="107"/>
        <v/>
      </c>
      <c r="CN129" s="71" t="str">
        <f ca="1">IFERROR(DATEDIF(JULI!I129,JULI!D129,"Y"),"")</f>
        <v/>
      </c>
      <c r="CO129" s="71" t="str">
        <f ca="1">IFERROR(DATEDIF(JULI!I129,JULI!D129,"YM"),"")</f>
        <v/>
      </c>
      <c r="CP129" s="72" t="str">
        <f t="shared" ca="1" si="108"/>
        <v/>
      </c>
      <c r="CQ129" s="72" t="str">
        <f ca="1">CP129&amp;JULI!K129</f>
        <v/>
      </c>
      <c r="CR129" s="72" t="str">
        <f>IF(JULI!Y129="","",IF(JULI!Y129&lt;18.5,"Kurus",IF(JULI!Y129&lt;25,"Normal",IF(JULI!Y129&lt;30,"Overweight (Risiko)",IF(JULI!Y129&lt;35,"Obesitas I","Obesitas II")))))</f>
        <v/>
      </c>
      <c r="CS129" s="72" t="str">
        <f t="shared" ca="1" si="109"/>
        <v/>
      </c>
      <c r="CT129" s="72" t="str">
        <f>IF(JULI!Z129="","",IF(AND(JULI!K129="L",JULI!Z129&lt;90),"Normal / Aman",IF(AND(JULI!K129="L",JULI!Z129&gt;=90,JULI!Z129&lt;=100),"Risiko Tinggi",IF(AND(JULI!K129="L",JULI!Z129&gt;100),"Obesitas (Sangat Berisiko)",IF(AND(JULI!K129="P",JULI!Z129&lt;80),"Normal / Aman",IF(AND(JULI!K129="P",JULI!Z129&gt;=80,JULI!Z129&lt;=95),"Risiko Tinggi",IF(AND(JULI!K129="P",JULI!Z129&gt;95),"Obesitas (Sangat Berisiko)","")))))))</f>
        <v/>
      </c>
      <c r="CU129" s="72" t="str">
        <f t="shared" ca="1" si="110"/>
        <v/>
      </c>
      <c r="CV129" s="73" t="str">
        <f>IFERROR(ABS(LEFT(JULI!AA129,FIND("/",JULI!AA129)-1)),"")</f>
        <v/>
      </c>
      <c r="CW129" s="73" t="str">
        <f>IFERROR(ABS(MID(JULI!AA129,FIND("/",JULI!AA129)+1,LEN(JULI!AA129))),"")</f>
        <v/>
      </c>
      <c r="CX129" s="72" t="str">
        <f t="shared" si="111"/>
        <v/>
      </c>
      <c r="CY129" s="72" t="str">
        <f t="shared" ca="1" si="112"/>
        <v/>
      </c>
      <c r="CZ129" s="72" t="str">
        <f>IF(JULI!AB129="","",IF(JULI!AB129&lt;181,"NORMAL",IF(JULI!AB129&lt;201,"Pre DM", "DM")))</f>
        <v/>
      </c>
      <c r="DA129" s="72" t="str">
        <f t="shared" ca="1" si="113"/>
        <v/>
      </c>
      <c r="DC129" s="71" t="str">
        <f ca="1">IFERROR(DATEDIF(AGUSTUS!I129,AGUSTUS!D129,"Y"),"")</f>
        <v/>
      </c>
      <c r="DD129" s="71" t="str">
        <f ca="1">IFERROR(DATEDIF(AGUSTUS!I129,AGUSTUS!D129,"YM"),"")</f>
        <v/>
      </c>
      <c r="DE129" s="72" t="str">
        <f t="shared" ca="1" si="114"/>
        <v/>
      </c>
      <c r="DF129" s="72" t="str">
        <f ca="1">DE129&amp;AGUSTUS!K129</f>
        <v/>
      </c>
      <c r="DG129" s="72" t="str">
        <f>IF(AGUSTUS!Y129="","",IF(AGUSTUS!Y129&lt;18.5,"Kurus",IF(AGUSTUS!Y129&lt;25,"Normal",IF(AGUSTUS!Y129&lt;30,"Overweight (Risiko)",IF(AGUSTUS!Y129&lt;35,"Obesitas I","Obesitas II")))))</f>
        <v/>
      </c>
      <c r="DH129" s="72" t="str">
        <f t="shared" ca="1" si="115"/>
        <v/>
      </c>
      <c r="DI129" s="72" t="str">
        <f>IF(AGUSTUS!Z129="","",IF(AND(AGUSTUS!K129="L",AGUSTUS!Z129&lt;90),"Normal / Aman",IF(AND(AGUSTUS!K129="L",AGUSTUS!Z129&gt;=90,AGUSTUS!Z129&lt;=100),"Risiko Tinggi",IF(AND(AGUSTUS!K129="L",AGUSTUS!Z129&gt;100),"Obesitas (Sangat Berisiko)",IF(AND(AGUSTUS!K129="P",AGUSTUS!Z129&lt;80),"Normal / Aman",IF(AND(AGUSTUS!K129="P",AGUSTUS!Z129&gt;=80,AGUSTUS!Z129&lt;=95),"Risiko Tinggi",IF(AND(AGUSTUS!K129="P",AGUSTUS!Z129&gt;95),"Obesitas (Sangat Berisiko)","")))))))</f>
        <v/>
      </c>
      <c r="DJ129" s="72" t="str">
        <f t="shared" ca="1" si="116"/>
        <v/>
      </c>
      <c r="DK129" s="73" t="str">
        <f>IFERROR(ABS(LEFT(AGUSTUS!AA129,FIND("/",AGUSTUS!AA129)-1)),"")</f>
        <v/>
      </c>
      <c r="DL129" s="73" t="str">
        <f>IFERROR(ABS(MID(AGUSTUS!AA129,FIND("/",AGUSTUS!AA129)+1,LEN(AGUSTUS!AA129))),"")</f>
        <v/>
      </c>
      <c r="DM129" s="72" t="str">
        <f t="shared" si="117"/>
        <v/>
      </c>
      <c r="DN129" s="72" t="str">
        <f t="shared" ca="1" si="118"/>
        <v/>
      </c>
      <c r="DO129" s="72" t="str">
        <f>IF(AGUSTUS!AB129="","",IF(AGUSTUS!AB129&lt;181,"NORMAL",IF(AGUSTUS!AB129&lt;201,"Pre DM", "DM")))</f>
        <v/>
      </c>
      <c r="DP129" s="72" t="str">
        <f t="shared" ca="1" si="119"/>
        <v/>
      </c>
      <c r="DR129" s="71" t="str">
        <f ca="1">IFERROR(DATEDIF(SEPTEMBER!I129,SEPTEMBER!D129,"Y"),"")</f>
        <v/>
      </c>
      <c r="DS129" s="71" t="str">
        <f ca="1">IFERROR(DATEDIF(SEPTEMBER!I129,SEPTEMBER!D129,"YM"),"")</f>
        <v/>
      </c>
      <c r="DT129" s="72" t="str">
        <f t="shared" ca="1" si="120"/>
        <v/>
      </c>
      <c r="DU129" s="72" t="str">
        <f ca="1">DT129&amp;SEPTEMBER!K129</f>
        <v/>
      </c>
      <c r="DV129" s="72" t="str">
        <f>IF(SEPTEMBER!Y129="","",IF(SEPTEMBER!Y129&lt;18.5,"Kurus",IF(SEPTEMBER!Y129&lt;25,"Normal",IF(SEPTEMBER!Y129&lt;30,"Overweight (Risiko)",IF(SEPTEMBER!Y129&lt;35,"Obesitas I","Obesitas II")))))</f>
        <v/>
      </c>
      <c r="DW129" s="72" t="str">
        <f t="shared" ca="1" si="121"/>
        <v/>
      </c>
      <c r="DX129" s="72" t="str">
        <f>IF(SEPTEMBER!Z129="","",IF(AND(SEPTEMBER!K129="L",SEPTEMBER!Z129&lt;90),"Normal / Aman",IF(AND(SEPTEMBER!K129="L",SEPTEMBER!Z129&gt;=90,SEPTEMBER!Z129&lt;=100),"Risiko Tinggi",IF(AND(SEPTEMBER!K129="L",SEPTEMBER!Z129&gt;100),"Obesitas (Sangat Berisiko)",IF(AND(SEPTEMBER!K129="P",SEPTEMBER!Z129&lt;80),"Normal / Aman",IF(AND(SEPTEMBER!K129="P",SEPTEMBER!Z129&gt;=80,SEPTEMBER!Z129&lt;=95),"Risiko Tinggi",IF(AND(SEPTEMBER!K129="P",SEPTEMBER!Z129&gt;95),"Obesitas (Sangat Berisiko)","")))))))</f>
        <v/>
      </c>
      <c r="DY129" s="72" t="str">
        <f t="shared" ca="1" si="122"/>
        <v/>
      </c>
      <c r="DZ129" s="73" t="str">
        <f>IFERROR(ABS(LEFT(SEPTEMBER!AA129,FIND("/",SEPTEMBER!AA129)-1)),"")</f>
        <v/>
      </c>
      <c r="EA129" s="73" t="str">
        <f>IFERROR(ABS(MID(SEPTEMBER!AA129,FIND("/",SEPTEMBER!AA129)+1,LEN(SEPTEMBER!AA129))),"")</f>
        <v/>
      </c>
      <c r="EB129" s="72" t="str">
        <f t="shared" si="123"/>
        <v/>
      </c>
      <c r="EC129" s="72" t="str">
        <f t="shared" ca="1" si="124"/>
        <v/>
      </c>
      <c r="ED129" s="72" t="str">
        <f>IF(SEPTEMBER!AB129="","",IF(SEPTEMBER!AB129&lt;181,"NORMAL",IF(SEPTEMBER!AB129&lt;201,"Pre DM", "DM")))</f>
        <v/>
      </c>
      <c r="EE129" s="72" t="str">
        <f t="shared" ca="1" si="125"/>
        <v/>
      </c>
      <c r="EG129" s="71" t="str">
        <f ca="1">IFERROR(DATEDIF(OKTOBER!I129,OKTOBER!D129,"Y"),"")</f>
        <v/>
      </c>
      <c r="EH129" s="71" t="str">
        <f ca="1">IFERROR(DATEDIF(OKTOBER!I129,OKTOBER!D129,"YM"),"")</f>
        <v/>
      </c>
      <c r="EI129" s="72" t="str">
        <f t="shared" ca="1" si="126"/>
        <v/>
      </c>
      <c r="EJ129" s="72" t="str">
        <f ca="1">EI129&amp;OKTOBER!K129</f>
        <v/>
      </c>
      <c r="EK129" s="72" t="str">
        <f>IF(OKTOBER!Y129="","",IF(OKTOBER!Y129&lt;18.5,"Kurus",IF(OKTOBER!Y129&lt;25,"Normal",IF(OKTOBER!Y129&lt;30,"Overweight (Risiko)",IF(OKTOBER!Y129&lt;35,"Obesitas I","Obesitas II")))))</f>
        <v/>
      </c>
      <c r="EL129" s="72" t="str">
        <f t="shared" ca="1" si="127"/>
        <v/>
      </c>
      <c r="EM129" s="72" t="str">
        <f>IF(OKTOBER!Z129="","",IF(AND(OKTOBER!K129="L",OKTOBER!Z129&lt;90),"Normal / Aman",IF(AND(OKTOBER!K129="L",OKTOBER!Z129&gt;=90,OKTOBER!Z129&lt;=100),"Risiko Tinggi",IF(AND(OKTOBER!K129="L",OKTOBER!Z129&gt;100),"Obesitas (Sangat Berisiko)",IF(AND(OKTOBER!K129="P",OKTOBER!Z129&lt;80),"Normal / Aman",IF(AND(OKTOBER!K129="P",OKTOBER!Z129&gt;=80,OKTOBER!Z129&lt;=95),"Risiko Tinggi",IF(AND(OKTOBER!K129="P",OKTOBER!Z129&gt;95),"Obesitas (Sangat Berisiko)","")))))))</f>
        <v/>
      </c>
      <c r="EN129" s="72" t="str">
        <f t="shared" ca="1" si="128"/>
        <v/>
      </c>
      <c r="EO129" s="73" t="str">
        <f>IFERROR(ABS(LEFT(OKTOBER!AA129,FIND("/",OKTOBER!AA129)-1)),"")</f>
        <v/>
      </c>
      <c r="EP129" s="73" t="str">
        <f>IFERROR(ABS(MID(OKTOBER!AA129,FIND("/",OKTOBER!AA129)+1,LEN(OKTOBER!AA129))),"")</f>
        <v/>
      </c>
      <c r="EQ129" s="72" t="str">
        <f t="shared" si="129"/>
        <v/>
      </c>
      <c r="ER129" s="72" t="str">
        <f t="shared" ca="1" si="130"/>
        <v/>
      </c>
      <c r="ES129" s="72" t="str">
        <f>IF(OKTOBER!AB129="","",IF(OKTOBER!AB129&lt;181,"NORMAL",IF(OKTOBER!AB129&lt;201,"Pre DM", "DM")))</f>
        <v/>
      </c>
      <c r="ET129" s="72" t="str">
        <f t="shared" ca="1" si="131"/>
        <v/>
      </c>
      <c r="EV129" s="71" t="str">
        <f ca="1">IFERROR(DATEDIF(NOPEMBER!I129,NOPEMBER!D129,"Y"),"")</f>
        <v/>
      </c>
      <c r="EW129" s="71" t="str">
        <f ca="1">IFERROR(DATEDIF(NOPEMBER!I129,NOPEMBER!D129,"YM"),"")</f>
        <v/>
      </c>
      <c r="EX129" s="72" t="str">
        <f t="shared" ca="1" si="132"/>
        <v/>
      </c>
      <c r="EY129" s="72" t="str">
        <f ca="1">EX129&amp;NOPEMBER!K129</f>
        <v/>
      </c>
      <c r="EZ129" s="72" t="str">
        <f>IF(NOPEMBER!Y129="","",IF(NOPEMBER!Y129&lt;18.5,"Kurus",IF(NOPEMBER!Y129&lt;25,"Normal",IF(NOPEMBER!Y129&lt;30,"Overweight (Risiko)",IF(NOPEMBER!Y129&lt;35,"Obesitas I","Obesitas II")))))</f>
        <v/>
      </c>
      <c r="FA129" s="72" t="str">
        <f t="shared" ca="1" si="133"/>
        <v/>
      </c>
      <c r="FB129" s="72" t="str">
        <f>IF(NOPEMBER!Z129="","",IF(AND(NOPEMBER!K129="L",NOPEMBER!Z129&lt;90),"Normal / Aman",IF(AND(NOPEMBER!K129="L",NOPEMBER!Z129&gt;=90,NOPEMBER!Z129&lt;=100),"Risiko Tinggi",IF(AND(NOPEMBER!K129="L",NOPEMBER!Z129&gt;100),"Obesitas (Sangat Berisiko)",IF(AND(NOPEMBER!K129="P",NOPEMBER!Z129&lt;80),"Normal / Aman",IF(AND(NOPEMBER!K129="P",NOPEMBER!Z129&gt;=80,NOPEMBER!Z129&lt;=95),"Risiko Tinggi",IF(AND(NOPEMBER!K129="P",NOPEMBER!Z129&gt;95),"Obesitas (Sangat Berisiko)","")))))))</f>
        <v/>
      </c>
      <c r="FC129" s="72" t="str">
        <f t="shared" ca="1" si="134"/>
        <v/>
      </c>
      <c r="FD129" s="73" t="str">
        <f>IFERROR(ABS(LEFT(NOPEMBER!AA129,FIND("/",NOPEMBER!AA129)-1)),"")</f>
        <v/>
      </c>
      <c r="FE129" s="73" t="str">
        <f>IFERROR(ABS(MID(NOPEMBER!AA129,FIND("/",NOPEMBER!AA129)+1,LEN(NOPEMBER!AA129))),"")</f>
        <v/>
      </c>
      <c r="FF129" s="72" t="str">
        <f t="shared" si="135"/>
        <v/>
      </c>
      <c r="FG129" s="72" t="str">
        <f t="shared" ca="1" si="136"/>
        <v/>
      </c>
      <c r="FH129" s="72" t="str">
        <f>IF(NOPEMBER!AB129="","",IF(NOPEMBER!AB129&lt;181,"NORMAL",IF(NOPEMBER!AB129&lt;201,"Pre DM", "DM")))</f>
        <v/>
      </c>
      <c r="FI129" s="72" t="str">
        <f t="shared" ca="1" si="137"/>
        <v/>
      </c>
      <c r="FK129" s="71" t="str">
        <f ca="1">IFERROR(DATEDIF(DESEMBER!I129,DESEMBER!D129,"Y"),"")</f>
        <v/>
      </c>
      <c r="FL129" s="71" t="str">
        <f ca="1">IFERROR(DATEDIF(DESEMBER!I129,DESEMBER!D129,"YM"),"")</f>
        <v/>
      </c>
      <c r="FM129" s="72" t="str">
        <f t="shared" ca="1" si="138"/>
        <v/>
      </c>
      <c r="FN129" s="72" t="str">
        <f ca="1">FM129&amp;DESEMBER!K129</f>
        <v/>
      </c>
      <c r="FO129" s="72" t="str">
        <f>IF(DESEMBER!Y129="","",IF(DESEMBER!Y129&lt;18.5,"Kurus",IF(DESEMBER!Y129&lt;25,"Normal",IF(DESEMBER!Y129&lt;30,"Overweight (Risiko)",IF(DESEMBER!Y129&lt;35,"Obesitas I","Obesitas II")))))</f>
        <v/>
      </c>
      <c r="FP129" s="72" t="str">
        <f t="shared" ca="1" si="139"/>
        <v/>
      </c>
      <c r="FQ129" s="72" t="str">
        <f>IF(DESEMBER!Z129="","",IF(AND(DESEMBER!K129="L",DESEMBER!Z129&lt;90),"Normal / Aman",IF(AND(DESEMBER!K129="L",DESEMBER!Z129&gt;=90,DESEMBER!Z129&lt;=100),"Risiko Tinggi",IF(AND(DESEMBER!K129="L",DESEMBER!Z129&gt;100),"Obesitas (Sangat Berisiko)",IF(AND(DESEMBER!K129="P",DESEMBER!Z129&lt;80),"Normal / Aman",IF(AND(DESEMBER!K129="P",DESEMBER!Z129&gt;=80,DESEMBER!Z129&lt;=95),"Risiko Tinggi",IF(AND(DESEMBER!K129="P",DESEMBER!Z129&gt;95),"Obesitas (Sangat Berisiko)","")))))))</f>
        <v/>
      </c>
      <c r="FR129" s="72" t="str">
        <f t="shared" ca="1" si="140"/>
        <v/>
      </c>
      <c r="FS129" s="73" t="str">
        <f>IFERROR(ABS(LEFT(DESEMBER!AA129,FIND("/",DESEMBER!AA129)-1)),"")</f>
        <v/>
      </c>
      <c r="FT129" s="73" t="str">
        <f>IFERROR(ABS(MID(DESEMBER!AA129,FIND("/",DESEMBER!AA129)+1,LEN(DESEMBER!AA129))),"")</f>
        <v/>
      </c>
      <c r="FU129" s="72" t="str">
        <f t="shared" si="141"/>
        <v/>
      </c>
      <c r="FV129" s="72" t="str">
        <f t="shared" ca="1" si="142"/>
        <v/>
      </c>
      <c r="FW129" s="72" t="str">
        <f>IF(DESEMBER!AB129="","",IF(DESEMBER!AB129&lt;181,"NORMAL",IF(DESEMBER!AB129&lt;201,"Pre DM", "DM")))</f>
        <v/>
      </c>
      <c r="FX129" s="72" t="str">
        <f t="shared" ca="1" si="143"/>
        <v/>
      </c>
    </row>
    <row r="130" spans="2:180" x14ac:dyDescent="0.25">
      <c r="B130" s="71" t="str">
        <f ca="1">IFERROR(DATEDIF(JANUARI!I130,JANUARI!D130,"Y"),"")</f>
        <v/>
      </c>
      <c r="C130" s="71" t="str">
        <f ca="1">IFERROR(DATEDIF(JANUARI!I130,JANUARI!D130,"YM"),"")</f>
        <v/>
      </c>
      <c r="D130" s="72" t="str">
        <f t="shared" ca="1" si="72"/>
        <v/>
      </c>
      <c r="E130" s="72" t="str">
        <f ca="1">D130&amp;JANUARI!K130</f>
        <v/>
      </c>
      <c r="F130" s="72" t="str">
        <f>IF(JANUARI!Y130="","",IF(JANUARI!Y130&lt;18.5,"Kurus",IF(JANUARI!Y130&lt;25,"Normal",IF(JANUARI!Y130&lt;30,"Overweight (Risiko)",IF(JANUARI!Y130&lt;35,"Obesitas I","Obesitas II")))))</f>
        <v/>
      </c>
      <c r="G130" s="72" t="str">
        <f t="shared" ca="1" si="73"/>
        <v/>
      </c>
      <c r="H130" s="72" t="str">
        <f>IF(JANUARI!Z130="","",IF(AND(JANUARI!K130="L",JANUARI!Z130&lt;90),"Normal / Aman",IF(AND(JANUARI!K130="L",JANUARI!Z130&gt;=90,JANUARI!Z130&lt;=100),"Risiko Tinggi",IF(AND(JANUARI!K130="L",JANUARI!Z130&gt;100),"Obesitas (Sangat Berisiko)",IF(AND(JANUARI!K130="P",JANUARI!Z130&lt;80),"Normal / Aman",IF(AND(JANUARI!K130="P",JANUARI!Z130&gt;=80,JANUARI!Z130&lt;=95),"Risiko Tinggi",IF(AND(JANUARI!K130="P",JANUARI!Z130&gt;95),"Obesitas (Sangat Berisiko)","")))))))</f>
        <v/>
      </c>
      <c r="I130" s="72" t="str">
        <f t="shared" ca="1" si="74"/>
        <v/>
      </c>
      <c r="J130" s="73" t="str">
        <f>IFERROR(ABS(LEFT(JANUARI!AA130,FIND("/",JANUARI!AA130)-1)),"")</f>
        <v/>
      </c>
      <c r="K130" s="73" t="str">
        <f>IFERROR(ABS(MID(JANUARI!AA130,FIND("/",JANUARI!AA130)+1,LEN(JANUARI!AA130))),"")</f>
        <v/>
      </c>
      <c r="L130" s="72" t="str">
        <f t="shared" si="75"/>
        <v/>
      </c>
      <c r="M130" s="72" t="str">
        <f t="shared" ca="1" si="76"/>
        <v/>
      </c>
      <c r="N130" s="72" t="str">
        <f>IF(JANUARI!AB130="","",IF(JANUARI!AB130&lt;181,"NORMAL",IF(JANUARI!AB130&lt;201,"Pre DM", "DM")))</f>
        <v/>
      </c>
      <c r="O130" s="72" t="str">
        <f t="shared" ca="1" si="77"/>
        <v/>
      </c>
      <c r="Q130" s="71" t="str">
        <f ca="1">IFERROR(DATEDIF(PEBRUARI!I130,PEBRUARI!D130,"Y"),"")</f>
        <v/>
      </c>
      <c r="R130" s="71" t="str">
        <f ca="1">IFERROR(DATEDIF(PEBRUARI!I130,PEBRUARI!D130,"YM"),"")</f>
        <v/>
      </c>
      <c r="S130" s="72" t="str">
        <f t="shared" ca="1" si="78"/>
        <v/>
      </c>
      <c r="T130" s="72" t="str">
        <f ca="1">S130&amp;PEBRUARI!K130</f>
        <v/>
      </c>
      <c r="U130" s="72" t="str">
        <f>IF(PEBRUARI!Y130="","",IF(PEBRUARI!Y130&lt;18.5,"Kurus",IF(PEBRUARI!Y130&lt;25,"Normal",IF(PEBRUARI!Y130&lt;30,"Overweight (Risiko)",IF(PEBRUARI!Y130&lt;35,"Obesitas I","Obesitas II")))))</f>
        <v/>
      </c>
      <c r="V130" s="72" t="str">
        <f t="shared" ca="1" si="79"/>
        <v/>
      </c>
      <c r="W130" s="72" t="str">
        <f>IF(PEBRUARI!Z130="","",IF(AND(PEBRUARI!K130="L",PEBRUARI!Z130&lt;90),"Normal / Aman",IF(AND(PEBRUARI!K130="L",PEBRUARI!Z130&gt;=90,PEBRUARI!Z130&lt;=100),"Risiko Tinggi",IF(AND(PEBRUARI!K130="L",PEBRUARI!Z130&gt;100),"Obesitas (Sangat Berisiko)",IF(AND(PEBRUARI!K130="P",PEBRUARI!Z130&lt;80),"Normal / Aman",IF(AND(PEBRUARI!K130="P",PEBRUARI!Z130&gt;=80,PEBRUARI!Z130&lt;=95),"Risiko Tinggi",IF(AND(PEBRUARI!K130="P",PEBRUARI!Z130&gt;95),"Obesitas (Sangat Berisiko)","")))))))</f>
        <v/>
      </c>
      <c r="X130" s="72" t="str">
        <f t="shared" ca="1" si="80"/>
        <v/>
      </c>
      <c r="Y130" s="73" t="str">
        <f>IFERROR(ABS(LEFT(PEBRUARI!AA130,FIND("/",PEBRUARI!AA130)-1)),"")</f>
        <v/>
      </c>
      <c r="Z130" s="73" t="str">
        <f>IFERROR(ABS(MID(PEBRUARI!AA130,FIND("/",PEBRUARI!AA130)+1,LEN(PEBRUARI!AA130))),"")</f>
        <v/>
      </c>
      <c r="AA130" s="72" t="str">
        <f t="shared" si="81"/>
        <v/>
      </c>
      <c r="AB130" s="72" t="str">
        <f t="shared" ca="1" si="82"/>
        <v/>
      </c>
      <c r="AC130" s="72" t="str">
        <f>IF(PEBRUARI!AB130="","",IF(PEBRUARI!AB130&lt;181,"NORMAL",IF(PEBRUARI!AB130&lt;201,"Pre DM", "DM")))</f>
        <v/>
      </c>
      <c r="AD130" s="72" t="str">
        <f t="shared" ca="1" si="83"/>
        <v/>
      </c>
      <c r="AF130" s="71" t="str">
        <f ca="1">IFERROR(DATEDIF(MARET!I130,MARET!D130,"Y"),"")</f>
        <v/>
      </c>
      <c r="AG130" s="71" t="str">
        <f ca="1">IFERROR(DATEDIF(MARET!I130,MARET!D130,"YM"),"")</f>
        <v/>
      </c>
      <c r="AH130" s="72" t="str">
        <f t="shared" ca="1" si="84"/>
        <v/>
      </c>
      <c r="AI130" s="72" t="str">
        <f ca="1">AH130&amp;MARET!K130</f>
        <v/>
      </c>
      <c r="AJ130" s="72" t="str">
        <f>IF(MARET!Y130="","",IF(MARET!Y130&lt;18.5,"Kurus",IF(MARET!Y130&lt;25,"Normal",IF(MARET!Y130&lt;30,"Overweight (Risiko)",IF(MARET!Y130&lt;35,"Obesitas I","Obesitas II")))))</f>
        <v/>
      </c>
      <c r="AK130" s="72" t="str">
        <f t="shared" ca="1" si="85"/>
        <v/>
      </c>
      <c r="AL130" s="72" t="str">
        <f>IF(MARET!Z130="","",IF(AND(MARET!K130="L",MARET!Z130&lt;90),"Normal / Aman",IF(AND(MARET!K130="L",MARET!Z130&gt;=90,MARET!Z130&lt;=100),"Risiko Tinggi",IF(AND(MARET!K130="L",MARET!Z130&gt;100),"Obesitas (Sangat Berisiko)",IF(AND(MARET!K130="P",MARET!Z130&lt;80),"Normal / Aman",IF(AND(MARET!K130="P",MARET!Z130&gt;=80,MARET!Z130&lt;=95),"Risiko Tinggi",IF(AND(MARET!K130="P",MARET!Z130&gt;95),"Obesitas (Sangat Berisiko)","")))))))</f>
        <v/>
      </c>
      <c r="AM130" s="72" t="str">
        <f t="shared" ca="1" si="86"/>
        <v/>
      </c>
      <c r="AN130" s="73" t="str">
        <f>IFERROR(ABS(LEFT(MARET!AA130,FIND("/",MARET!AA130)-1)),"")</f>
        <v/>
      </c>
      <c r="AO130" s="73" t="str">
        <f>IFERROR(ABS(MID(MARET!AA130,FIND("/",MARET!AA130)+1,LEN(MARET!AA130))),"")</f>
        <v/>
      </c>
      <c r="AP130" s="72" t="str">
        <f t="shared" si="87"/>
        <v/>
      </c>
      <c r="AQ130" s="72" t="str">
        <f t="shared" ca="1" si="88"/>
        <v/>
      </c>
      <c r="AR130" s="72" t="str">
        <f>IF(MARET!AB130="","",IF(MARET!AB130&lt;181,"NORMAL",IF(MARET!AB130&lt;201,"Pre DM", "DM")))</f>
        <v/>
      </c>
      <c r="AS130" s="72" t="str">
        <f t="shared" ca="1" si="89"/>
        <v/>
      </c>
      <c r="AU130" s="71" t="str">
        <f ca="1">IFERROR(DATEDIF(APRIL!I130,APRIL!D130,"Y"),"")</f>
        <v/>
      </c>
      <c r="AV130" s="71" t="str">
        <f ca="1">IFERROR(DATEDIF(APRIL!I130,APRIL!D130,"YM"),"")</f>
        <v/>
      </c>
      <c r="AW130" s="72" t="str">
        <f t="shared" ca="1" si="90"/>
        <v/>
      </c>
      <c r="AX130" s="72" t="str">
        <f ca="1">AW130&amp;APRIL!K130</f>
        <v/>
      </c>
      <c r="AY130" s="72" t="str">
        <f>IF(APRIL!Y130="","",IF(APRIL!Y130&lt;18.5,"Kurus",IF(APRIL!Y130&lt;25,"Normal",IF(APRIL!Y130&lt;30,"Overweight (Risiko)",IF(APRIL!Y130&lt;35,"Obesitas I","Obesitas II")))))</f>
        <v/>
      </c>
      <c r="AZ130" s="72" t="str">
        <f t="shared" ca="1" si="91"/>
        <v/>
      </c>
      <c r="BA130" s="72" t="str">
        <f>IF(APRIL!Z130="","",IF(AND(APRIL!K130="L",APRIL!Z130&lt;90),"Normal / Aman",IF(AND(APRIL!K130="L",APRIL!Z130&gt;=90,APRIL!Z130&lt;=100),"Risiko Tinggi",IF(AND(APRIL!K130="L",APRIL!Z130&gt;100),"Obesitas (Sangat Berisiko)",IF(AND(APRIL!K130="P",APRIL!Z130&lt;80),"Normal / Aman",IF(AND(APRIL!K130="P",APRIL!Z130&gt;=80,APRIL!Z130&lt;=95),"Risiko Tinggi",IF(AND(APRIL!K130="P",APRIL!Z130&gt;95),"Obesitas (Sangat Berisiko)","")))))))</f>
        <v/>
      </c>
      <c r="BB130" s="72" t="str">
        <f t="shared" ca="1" si="92"/>
        <v/>
      </c>
      <c r="BC130" s="73" t="str">
        <f>IFERROR(ABS(LEFT(APRIL!AA130,FIND("/",APRIL!AA130)-1)),"")</f>
        <v/>
      </c>
      <c r="BD130" s="73" t="str">
        <f>IFERROR(ABS(MID(APRIL!AA130,FIND("/",APRIL!AA130)+1,LEN(APRIL!AA130))),"")</f>
        <v/>
      </c>
      <c r="BE130" s="72" t="str">
        <f t="shared" si="93"/>
        <v/>
      </c>
      <c r="BF130" s="72" t="str">
        <f t="shared" ca="1" si="94"/>
        <v/>
      </c>
      <c r="BG130" s="72" t="str">
        <f>IF(APRIL!AB130="","",IF(APRIL!AB130&lt;181,"NORMAL",IF(APRIL!AB130&lt;201,"Pre DM", "DM")))</f>
        <v/>
      </c>
      <c r="BH130" s="72" t="str">
        <f t="shared" ca="1" si="95"/>
        <v/>
      </c>
      <c r="BJ130" s="71" t="str">
        <f ca="1">IFERROR(DATEDIF(MEI!I130,MEI!D130,"Y"),"")</f>
        <v/>
      </c>
      <c r="BK130" s="71" t="str">
        <f ca="1">IFERROR(DATEDIF(MEI!I130,MEI!D130,"YM"),"")</f>
        <v/>
      </c>
      <c r="BL130" s="72" t="str">
        <f t="shared" ca="1" si="96"/>
        <v/>
      </c>
      <c r="BM130" s="72" t="str">
        <f ca="1">BL130&amp;MEI!K130</f>
        <v/>
      </c>
      <c r="BN130" s="72" t="str">
        <f>IF(MEI!Y130="","",IF(MEI!Y130&lt;18.5,"Kurus",IF(MEI!Y130&lt;25,"Normal",IF(MEI!Y130&lt;30,"Overweight (Risiko)",IF(MEI!Y130&lt;35,"Obesitas I","Obesitas II")))))</f>
        <v/>
      </c>
      <c r="BO130" s="72" t="str">
        <f t="shared" ca="1" si="97"/>
        <v/>
      </c>
      <c r="BP130" s="72" t="str">
        <f>IF(MEI!Z130="","",IF(AND(MEI!K130="L",MEI!Z130&lt;90),"Normal / Aman",IF(AND(MEI!K130="L",MEI!Z130&gt;=90,MEI!Z130&lt;=100),"Risiko Tinggi",IF(AND(MEI!K130="L",MEI!Z130&gt;100),"Obesitas (Sangat Berisiko)",IF(AND(MEI!K130="P",MEI!Z130&lt;80),"Normal / Aman",IF(AND(MEI!K130="P",MEI!Z130&gt;=80,MEI!Z130&lt;=95),"Risiko Tinggi",IF(AND(MEI!K130="P",MEI!Z130&gt;95),"Obesitas (Sangat Berisiko)","")))))))</f>
        <v/>
      </c>
      <c r="BQ130" s="72" t="str">
        <f t="shared" ca="1" si="98"/>
        <v/>
      </c>
      <c r="BR130" s="73" t="str">
        <f>IFERROR(ABS(LEFT(MEI!AA130,FIND("/",MEI!AA130)-1)),"")</f>
        <v/>
      </c>
      <c r="BS130" s="73" t="str">
        <f>IFERROR(ABS(MID(MEI!AA130,FIND("/",MEI!AA130)+1,LEN(MEI!AA130))),"")</f>
        <v/>
      </c>
      <c r="BT130" s="72" t="str">
        <f t="shared" si="99"/>
        <v/>
      </c>
      <c r="BU130" s="72" t="str">
        <f t="shared" ca="1" si="100"/>
        <v/>
      </c>
      <c r="BV130" s="72" t="str">
        <f>IF(MEI!AB130="","",IF(MEI!AB130&lt;181,"NORMAL",IF(MEI!AB130&lt;201,"Pre DM", "DM")))</f>
        <v/>
      </c>
      <c r="BW130" s="72" t="str">
        <f t="shared" ca="1" si="101"/>
        <v/>
      </c>
      <c r="BY130" s="71" t="str">
        <f ca="1">IFERROR(DATEDIF(JUNI!I130,JUNI!D130,"Y"),"")</f>
        <v/>
      </c>
      <c r="BZ130" s="71" t="str">
        <f ca="1">IFERROR(DATEDIF(JUNI!I130,JUNI!D130,"YM"),"")</f>
        <v/>
      </c>
      <c r="CA130" s="72" t="str">
        <f t="shared" ca="1" si="102"/>
        <v/>
      </c>
      <c r="CB130" s="72" t="str">
        <f ca="1">CA130&amp;JUNI!K130</f>
        <v/>
      </c>
      <c r="CC130" s="72" t="str">
        <f>IF(JUNI!Y130="","",IF(JUNI!Y130&lt;18.5,"Kurus",IF(JUNI!Y130&lt;25,"Normal",IF(JUNI!Y130&lt;30,"Overweight (Risiko)",IF(JUNI!Y130&lt;35,"Obesitas I","Obesitas II")))))</f>
        <v/>
      </c>
      <c r="CD130" s="72" t="str">
        <f t="shared" ca="1" si="103"/>
        <v/>
      </c>
      <c r="CE130" s="72" t="str">
        <f>IF(JUNI!Z130="","",IF(AND(JUNI!K130="L",JUNI!Z130&lt;90),"Normal / Aman",IF(AND(JUNI!K130="L",JUNI!Z130&gt;=90,JUNI!Z130&lt;=100),"Risiko Tinggi",IF(AND(JUNI!K130="L",JUNI!Z130&gt;100),"Obesitas (Sangat Berisiko)",IF(AND(JUNI!K130="P",JUNI!Z130&lt;80),"Normal / Aman",IF(AND(JUNI!K130="P",JUNI!Z130&gt;=80,JUNI!Z130&lt;=95),"Risiko Tinggi",IF(AND(JUNI!K130="P",JUNI!Z130&gt;95),"Obesitas (Sangat Berisiko)","")))))))</f>
        <v/>
      </c>
      <c r="CF130" s="72" t="str">
        <f t="shared" ca="1" si="104"/>
        <v/>
      </c>
      <c r="CG130" s="73" t="str">
        <f>IFERROR(ABS(LEFT(JUNI!AA130,FIND("/",JUNI!AA130)-1)),"")</f>
        <v/>
      </c>
      <c r="CH130" s="73" t="str">
        <f>IFERROR(ABS(MID(JUNI!AA130,FIND("/",JUNI!AA130)+1,LEN(JUNI!AA130))),"")</f>
        <v/>
      </c>
      <c r="CI130" s="72" t="str">
        <f t="shared" si="105"/>
        <v/>
      </c>
      <c r="CJ130" s="72" t="str">
        <f t="shared" ca="1" si="106"/>
        <v/>
      </c>
      <c r="CK130" s="72" t="str">
        <f>IF(JUNI!AB130="","",IF(JUNI!AB130&lt;181,"NORMAL",IF(JUNI!AB130&lt;201,"Pre DM", "DM")))</f>
        <v/>
      </c>
      <c r="CL130" s="72" t="str">
        <f t="shared" ca="1" si="107"/>
        <v/>
      </c>
      <c r="CN130" s="71" t="str">
        <f ca="1">IFERROR(DATEDIF(JULI!I130,JULI!D130,"Y"),"")</f>
        <v/>
      </c>
      <c r="CO130" s="71" t="str">
        <f ca="1">IFERROR(DATEDIF(JULI!I130,JULI!D130,"YM"),"")</f>
        <v/>
      </c>
      <c r="CP130" s="72" t="str">
        <f t="shared" ca="1" si="108"/>
        <v/>
      </c>
      <c r="CQ130" s="72" t="str">
        <f ca="1">CP130&amp;JULI!K130</f>
        <v/>
      </c>
      <c r="CR130" s="72" t="str">
        <f>IF(JULI!Y130="","",IF(JULI!Y130&lt;18.5,"Kurus",IF(JULI!Y130&lt;25,"Normal",IF(JULI!Y130&lt;30,"Overweight (Risiko)",IF(JULI!Y130&lt;35,"Obesitas I","Obesitas II")))))</f>
        <v/>
      </c>
      <c r="CS130" s="72" t="str">
        <f t="shared" ca="1" si="109"/>
        <v/>
      </c>
      <c r="CT130" s="72" t="str">
        <f>IF(JULI!Z130="","",IF(AND(JULI!K130="L",JULI!Z130&lt;90),"Normal / Aman",IF(AND(JULI!K130="L",JULI!Z130&gt;=90,JULI!Z130&lt;=100),"Risiko Tinggi",IF(AND(JULI!K130="L",JULI!Z130&gt;100),"Obesitas (Sangat Berisiko)",IF(AND(JULI!K130="P",JULI!Z130&lt;80),"Normal / Aman",IF(AND(JULI!K130="P",JULI!Z130&gt;=80,JULI!Z130&lt;=95),"Risiko Tinggi",IF(AND(JULI!K130="P",JULI!Z130&gt;95),"Obesitas (Sangat Berisiko)","")))))))</f>
        <v/>
      </c>
      <c r="CU130" s="72" t="str">
        <f t="shared" ca="1" si="110"/>
        <v/>
      </c>
      <c r="CV130" s="73" t="str">
        <f>IFERROR(ABS(LEFT(JULI!AA130,FIND("/",JULI!AA130)-1)),"")</f>
        <v/>
      </c>
      <c r="CW130" s="73" t="str">
        <f>IFERROR(ABS(MID(JULI!AA130,FIND("/",JULI!AA130)+1,LEN(JULI!AA130))),"")</f>
        <v/>
      </c>
      <c r="CX130" s="72" t="str">
        <f t="shared" si="111"/>
        <v/>
      </c>
      <c r="CY130" s="72" t="str">
        <f t="shared" ca="1" si="112"/>
        <v/>
      </c>
      <c r="CZ130" s="72" t="str">
        <f>IF(JULI!AB130="","",IF(JULI!AB130&lt;181,"NORMAL",IF(JULI!AB130&lt;201,"Pre DM", "DM")))</f>
        <v/>
      </c>
      <c r="DA130" s="72" t="str">
        <f t="shared" ca="1" si="113"/>
        <v/>
      </c>
      <c r="DC130" s="71" t="str">
        <f ca="1">IFERROR(DATEDIF(AGUSTUS!I130,AGUSTUS!D130,"Y"),"")</f>
        <v/>
      </c>
      <c r="DD130" s="71" t="str">
        <f ca="1">IFERROR(DATEDIF(AGUSTUS!I130,AGUSTUS!D130,"YM"),"")</f>
        <v/>
      </c>
      <c r="DE130" s="72" t="str">
        <f t="shared" ca="1" si="114"/>
        <v/>
      </c>
      <c r="DF130" s="72" t="str">
        <f ca="1">DE130&amp;AGUSTUS!K130</f>
        <v/>
      </c>
      <c r="DG130" s="72" t="str">
        <f>IF(AGUSTUS!Y130="","",IF(AGUSTUS!Y130&lt;18.5,"Kurus",IF(AGUSTUS!Y130&lt;25,"Normal",IF(AGUSTUS!Y130&lt;30,"Overweight (Risiko)",IF(AGUSTUS!Y130&lt;35,"Obesitas I","Obesitas II")))))</f>
        <v/>
      </c>
      <c r="DH130" s="72" t="str">
        <f t="shared" ca="1" si="115"/>
        <v/>
      </c>
      <c r="DI130" s="72" t="str">
        <f>IF(AGUSTUS!Z130="","",IF(AND(AGUSTUS!K130="L",AGUSTUS!Z130&lt;90),"Normal / Aman",IF(AND(AGUSTUS!K130="L",AGUSTUS!Z130&gt;=90,AGUSTUS!Z130&lt;=100),"Risiko Tinggi",IF(AND(AGUSTUS!K130="L",AGUSTUS!Z130&gt;100),"Obesitas (Sangat Berisiko)",IF(AND(AGUSTUS!K130="P",AGUSTUS!Z130&lt;80),"Normal / Aman",IF(AND(AGUSTUS!K130="P",AGUSTUS!Z130&gt;=80,AGUSTUS!Z130&lt;=95),"Risiko Tinggi",IF(AND(AGUSTUS!K130="P",AGUSTUS!Z130&gt;95),"Obesitas (Sangat Berisiko)","")))))))</f>
        <v/>
      </c>
      <c r="DJ130" s="72" t="str">
        <f t="shared" ca="1" si="116"/>
        <v/>
      </c>
      <c r="DK130" s="73" t="str">
        <f>IFERROR(ABS(LEFT(AGUSTUS!AA130,FIND("/",AGUSTUS!AA130)-1)),"")</f>
        <v/>
      </c>
      <c r="DL130" s="73" t="str">
        <f>IFERROR(ABS(MID(AGUSTUS!AA130,FIND("/",AGUSTUS!AA130)+1,LEN(AGUSTUS!AA130))),"")</f>
        <v/>
      </c>
      <c r="DM130" s="72" t="str">
        <f t="shared" si="117"/>
        <v/>
      </c>
      <c r="DN130" s="72" t="str">
        <f t="shared" ca="1" si="118"/>
        <v/>
      </c>
      <c r="DO130" s="72" t="str">
        <f>IF(AGUSTUS!AB130="","",IF(AGUSTUS!AB130&lt;181,"NORMAL",IF(AGUSTUS!AB130&lt;201,"Pre DM", "DM")))</f>
        <v/>
      </c>
      <c r="DP130" s="72" t="str">
        <f t="shared" ca="1" si="119"/>
        <v/>
      </c>
      <c r="DR130" s="71" t="str">
        <f ca="1">IFERROR(DATEDIF(SEPTEMBER!I130,SEPTEMBER!D130,"Y"),"")</f>
        <v/>
      </c>
      <c r="DS130" s="71" t="str">
        <f ca="1">IFERROR(DATEDIF(SEPTEMBER!I130,SEPTEMBER!D130,"YM"),"")</f>
        <v/>
      </c>
      <c r="DT130" s="72" t="str">
        <f t="shared" ca="1" si="120"/>
        <v/>
      </c>
      <c r="DU130" s="72" t="str">
        <f ca="1">DT130&amp;SEPTEMBER!K130</f>
        <v/>
      </c>
      <c r="DV130" s="72" t="str">
        <f>IF(SEPTEMBER!Y130="","",IF(SEPTEMBER!Y130&lt;18.5,"Kurus",IF(SEPTEMBER!Y130&lt;25,"Normal",IF(SEPTEMBER!Y130&lt;30,"Overweight (Risiko)",IF(SEPTEMBER!Y130&lt;35,"Obesitas I","Obesitas II")))))</f>
        <v/>
      </c>
      <c r="DW130" s="72" t="str">
        <f t="shared" ca="1" si="121"/>
        <v/>
      </c>
      <c r="DX130" s="72" t="str">
        <f>IF(SEPTEMBER!Z130="","",IF(AND(SEPTEMBER!K130="L",SEPTEMBER!Z130&lt;90),"Normal / Aman",IF(AND(SEPTEMBER!K130="L",SEPTEMBER!Z130&gt;=90,SEPTEMBER!Z130&lt;=100),"Risiko Tinggi",IF(AND(SEPTEMBER!K130="L",SEPTEMBER!Z130&gt;100),"Obesitas (Sangat Berisiko)",IF(AND(SEPTEMBER!K130="P",SEPTEMBER!Z130&lt;80),"Normal / Aman",IF(AND(SEPTEMBER!K130="P",SEPTEMBER!Z130&gt;=80,SEPTEMBER!Z130&lt;=95),"Risiko Tinggi",IF(AND(SEPTEMBER!K130="P",SEPTEMBER!Z130&gt;95),"Obesitas (Sangat Berisiko)","")))))))</f>
        <v/>
      </c>
      <c r="DY130" s="72" t="str">
        <f t="shared" ca="1" si="122"/>
        <v/>
      </c>
      <c r="DZ130" s="73" t="str">
        <f>IFERROR(ABS(LEFT(SEPTEMBER!AA130,FIND("/",SEPTEMBER!AA130)-1)),"")</f>
        <v/>
      </c>
      <c r="EA130" s="73" t="str">
        <f>IFERROR(ABS(MID(SEPTEMBER!AA130,FIND("/",SEPTEMBER!AA130)+1,LEN(SEPTEMBER!AA130))),"")</f>
        <v/>
      </c>
      <c r="EB130" s="72" t="str">
        <f t="shared" si="123"/>
        <v/>
      </c>
      <c r="EC130" s="72" t="str">
        <f t="shared" ca="1" si="124"/>
        <v/>
      </c>
      <c r="ED130" s="72" t="str">
        <f>IF(SEPTEMBER!AB130="","",IF(SEPTEMBER!AB130&lt;181,"NORMAL",IF(SEPTEMBER!AB130&lt;201,"Pre DM", "DM")))</f>
        <v/>
      </c>
      <c r="EE130" s="72" t="str">
        <f t="shared" ca="1" si="125"/>
        <v/>
      </c>
      <c r="EG130" s="71" t="str">
        <f ca="1">IFERROR(DATEDIF(OKTOBER!I130,OKTOBER!D130,"Y"),"")</f>
        <v/>
      </c>
      <c r="EH130" s="71" t="str">
        <f ca="1">IFERROR(DATEDIF(OKTOBER!I130,OKTOBER!D130,"YM"),"")</f>
        <v/>
      </c>
      <c r="EI130" s="72" t="str">
        <f t="shared" ca="1" si="126"/>
        <v/>
      </c>
      <c r="EJ130" s="72" t="str">
        <f ca="1">EI130&amp;OKTOBER!K130</f>
        <v/>
      </c>
      <c r="EK130" s="72" t="str">
        <f>IF(OKTOBER!Y130="","",IF(OKTOBER!Y130&lt;18.5,"Kurus",IF(OKTOBER!Y130&lt;25,"Normal",IF(OKTOBER!Y130&lt;30,"Overweight (Risiko)",IF(OKTOBER!Y130&lt;35,"Obesitas I","Obesitas II")))))</f>
        <v/>
      </c>
      <c r="EL130" s="72" t="str">
        <f t="shared" ca="1" si="127"/>
        <v/>
      </c>
      <c r="EM130" s="72" t="str">
        <f>IF(OKTOBER!Z130="","",IF(AND(OKTOBER!K130="L",OKTOBER!Z130&lt;90),"Normal / Aman",IF(AND(OKTOBER!K130="L",OKTOBER!Z130&gt;=90,OKTOBER!Z130&lt;=100),"Risiko Tinggi",IF(AND(OKTOBER!K130="L",OKTOBER!Z130&gt;100),"Obesitas (Sangat Berisiko)",IF(AND(OKTOBER!K130="P",OKTOBER!Z130&lt;80),"Normal / Aman",IF(AND(OKTOBER!K130="P",OKTOBER!Z130&gt;=80,OKTOBER!Z130&lt;=95),"Risiko Tinggi",IF(AND(OKTOBER!K130="P",OKTOBER!Z130&gt;95),"Obesitas (Sangat Berisiko)","")))))))</f>
        <v/>
      </c>
      <c r="EN130" s="72" t="str">
        <f t="shared" ca="1" si="128"/>
        <v/>
      </c>
      <c r="EO130" s="73" t="str">
        <f>IFERROR(ABS(LEFT(OKTOBER!AA130,FIND("/",OKTOBER!AA130)-1)),"")</f>
        <v/>
      </c>
      <c r="EP130" s="73" t="str">
        <f>IFERROR(ABS(MID(OKTOBER!AA130,FIND("/",OKTOBER!AA130)+1,LEN(OKTOBER!AA130))),"")</f>
        <v/>
      </c>
      <c r="EQ130" s="72" t="str">
        <f t="shared" si="129"/>
        <v/>
      </c>
      <c r="ER130" s="72" t="str">
        <f t="shared" ca="1" si="130"/>
        <v/>
      </c>
      <c r="ES130" s="72" t="str">
        <f>IF(OKTOBER!AB130="","",IF(OKTOBER!AB130&lt;181,"NORMAL",IF(OKTOBER!AB130&lt;201,"Pre DM", "DM")))</f>
        <v/>
      </c>
      <c r="ET130" s="72" t="str">
        <f t="shared" ca="1" si="131"/>
        <v/>
      </c>
      <c r="EV130" s="71" t="str">
        <f ca="1">IFERROR(DATEDIF(NOPEMBER!I130,NOPEMBER!D130,"Y"),"")</f>
        <v/>
      </c>
      <c r="EW130" s="71" t="str">
        <f ca="1">IFERROR(DATEDIF(NOPEMBER!I130,NOPEMBER!D130,"YM"),"")</f>
        <v/>
      </c>
      <c r="EX130" s="72" t="str">
        <f t="shared" ca="1" si="132"/>
        <v/>
      </c>
      <c r="EY130" s="72" t="str">
        <f ca="1">EX130&amp;NOPEMBER!K130</f>
        <v/>
      </c>
      <c r="EZ130" s="72" t="str">
        <f>IF(NOPEMBER!Y130="","",IF(NOPEMBER!Y130&lt;18.5,"Kurus",IF(NOPEMBER!Y130&lt;25,"Normal",IF(NOPEMBER!Y130&lt;30,"Overweight (Risiko)",IF(NOPEMBER!Y130&lt;35,"Obesitas I","Obesitas II")))))</f>
        <v/>
      </c>
      <c r="FA130" s="72" t="str">
        <f t="shared" ca="1" si="133"/>
        <v/>
      </c>
      <c r="FB130" s="72" t="str">
        <f>IF(NOPEMBER!Z130="","",IF(AND(NOPEMBER!K130="L",NOPEMBER!Z130&lt;90),"Normal / Aman",IF(AND(NOPEMBER!K130="L",NOPEMBER!Z130&gt;=90,NOPEMBER!Z130&lt;=100),"Risiko Tinggi",IF(AND(NOPEMBER!K130="L",NOPEMBER!Z130&gt;100),"Obesitas (Sangat Berisiko)",IF(AND(NOPEMBER!K130="P",NOPEMBER!Z130&lt;80),"Normal / Aman",IF(AND(NOPEMBER!K130="P",NOPEMBER!Z130&gt;=80,NOPEMBER!Z130&lt;=95),"Risiko Tinggi",IF(AND(NOPEMBER!K130="P",NOPEMBER!Z130&gt;95),"Obesitas (Sangat Berisiko)","")))))))</f>
        <v/>
      </c>
      <c r="FC130" s="72" t="str">
        <f t="shared" ca="1" si="134"/>
        <v/>
      </c>
      <c r="FD130" s="73" t="str">
        <f>IFERROR(ABS(LEFT(NOPEMBER!AA130,FIND("/",NOPEMBER!AA130)-1)),"")</f>
        <v/>
      </c>
      <c r="FE130" s="73" t="str">
        <f>IFERROR(ABS(MID(NOPEMBER!AA130,FIND("/",NOPEMBER!AA130)+1,LEN(NOPEMBER!AA130))),"")</f>
        <v/>
      </c>
      <c r="FF130" s="72" t="str">
        <f t="shared" si="135"/>
        <v/>
      </c>
      <c r="FG130" s="72" t="str">
        <f t="shared" ca="1" si="136"/>
        <v/>
      </c>
      <c r="FH130" s="72" t="str">
        <f>IF(NOPEMBER!AB130="","",IF(NOPEMBER!AB130&lt;181,"NORMAL",IF(NOPEMBER!AB130&lt;201,"Pre DM", "DM")))</f>
        <v/>
      </c>
      <c r="FI130" s="72" t="str">
        <f t="shared" ca="1" si="137"/>
        <v/>
      </c>
      <c r="FK130" s="71" t="str">
        <f ca="1">IFERROR(DATEDIF(DESEMBER!I130,DESEMBER!D130,"Y"),"")</f>
        <v/>
      </c>
      <c r="FL130" s="71" t="str">
        <f ca="1">IFERROR(DATEDIF(DESEMBER!I130,DESEMBER!D130,"YM"),"")</f>
        <v/>
      </c>
      <c r="FM130" s="72" t="str">
        <f t="shared" ca="1" si="138"/>
        <v/>
      </c>
      <c r="FN130" s="72" t="str">
        <f ca="1">FM130&amp;DESEMBER!K130</f>
        <v/>
      </c>
      <c r="FO130" s="72" t="str">
        <f>IF(DESEMBER!Y130="","",IF(DESEMBER!Y130&lt;18.5,"Kurus",IF(DESEMBER!Y130&lt;25,"Normal",IF(DESEMBER!Y130&lt;30,"Overweight (Risiko)",IF(DESEMBER!Y130&lt;35,"Obesitas I","Obesitas II")))))</f>
        <v/>
      </c>
      <c r="FP130" s="72" t="str">
        <f t="shared" ca="1" si="139"/>
        <v/>
      </c>
      <c r="FQ130" s="72" t="str">
        <f>IF(DESEMBER!Z130="","",IF(AND(DESEMBER!K130="L",DESEMBER!Z130&lt;90),"Normal / Aman",IF(AND(DESEMBER!K130="L",DESEMBER!Z130&gt;=90,DESEMBER!Z130&lt;=100),"Risiko Tinggi",IF(AND(DESEMBER!K130="L",DESEMBER!Z130&gt;100),"Obesitas (Sangat Berisiko)",IF(AND(DESEMBER!K130="P",DESEMBER!Z130&lt;80),"Normal / Aman",IF(AND(DESEMBER!K130="P",DESEMBER!Z130&gt;=80,DESEMBER!Z130&lt;=95),"Risiko Tinggi",IF(AND(DESEMBER!K130="P",DESEMBER!Z130&gt;95),"Obesitas (Sangat Berisiko)","")))))))</f>
        <v/>
      </c>
      <c r="FR130" s="72" t="str">
        <f t="shared" ca="1" si="140"/>
        <v/>
      </c>
      <c r="FS130" s="73" t="str">
        <f>IFERROR(ABS(LEFT(DESEMBER!AA130,FIND("/",DESEMBER!AA130)-1)),"")</f>
        <v/>
      </c>
      <c r="FT130" s="73" t="str">
        <f>IFERROR(ABS(MID(DESEMBER!AA130,FIND("/",DESEMBER!AA130)+1,LEN(DESEMBER!AA130))),"")</f>
        <v/>
      </c>
      <c r="FU130" s="72" t="str">
        <f t="shared" si="141"/>
        <v/>
      </c>
      <c r="FV130" s="72" t="str">
        <f t="shared" ca="1" si="142"/>
        <v/>
      </c>
      <c r="FW130" s="72" t="str">
        <f>IF(DESEMBER!AB130="","",IF(DESEMBER!AB130&lt;181,"NORMAL",IF(DESEMBER!AB130&lt;201,"Pre DM", "DM")))</f>
        <v/>
      </c>
      <c r="FX130" s="72" t="str">
        <f t="shared" ca="1" si="143"/>
        <v/>
      </c>
    </row>
    <row r="131" spans="2:180" x14ac:dyDescent="0.25">
      <c r="B131" s="71" t="str">
        <f ca="1">IFERROR(DATEDIF(JANUARI!I131,JANUARI!D131,"Y"),"")</f>
        <v/>
      </c>
      <c r="C131" s="71" t="str">
        <f ca="1">IFERROR(DATEDIF(JANUARI!I131,JANUARI!D131,"YM"),"")</f>
        <v/>
      </c>
      <c r="D131" s="72" t="str">
        <f t="shared" ca="1" si="72"/>
        <v/>
      </c>
      <c r="E131" s="72" t="str">
        <f ca="1">D131&amp;JANUARI!K131</f>
        <v/>
      </c>
      <c r="F131" s="72" t="str">
        <f>IF(JANUARI!Y131="","",IF(JANUARI!Y131&lt;18.5,"Kurus",IF(JANUARI!Y131&lt;25,"Normal",IF(JANUARI!Y131&lt;30,"Overweight (Risiko)",IF(JANUARI!Y131&lt;35,"Obesitas I","Obesitas II")))))</f>
        <v/>
      </c>
      <c r="G131" s="72" t="str">
        <f t="shared" ca="1" si="73"/>
        <v/>
      </c>
      <c r="H131" s="72" t="str">
        <f>IF(JANUARI!Z131="","",IF(AND(JANUARI!K131="L",JANUARI!Z131&lt;90),"Normal / Aman",IF(AND(JANUARI!K131="L",JANUARI!Z131&gt;=90,JANUARI!Z131&lt;=100),"Risiko Tinggi",IF(AND(JANUARI!K131="L",JANUARI!Z131&gt;100),"Obesitas (Sangat Berisiko)",IF(AND(JANUARI!K131="P",JANUARI!Z131&lt;80),"Normal / Aman",IF(AND(JANUARI!K131="P",JANUARI!Z131&gt;=80,JANUARI!Z131&lt;=95),"Risiko Tinggi",IF(AND(JANUARI!K131="P",JANUARI!Z131&gt;95),"Obesitas (Sangat Berisiko)","")))))))</f>
        <v/>
      </c>
      <c r="I131" s="72" t="str">
        <f t="shared" ca="1" si="74"/>
        <v/>
      </c>
      <c r="J131" s="73" t="str">
        <f>IFERROR(ABS(LEFT(JANUARI!AA131,FIND("/",JANUARI!AA131)-1)),"")</f>
        <v/>
      </c>
      <c r="K131" s="73" t="str">
        <f>IFERROR(ABS(MID(JANUARI!AA131,FIND("/",JANUARI!AA131)+1,LEN(JANUARI!AA131))),"")</f>
        <v/>
      </c>
      <c r="L131" s="72" t="str">
        <f t="shared" si="75"/>
        <v/>
      </c>
      <c r="M131" s="72" t="str">
        <f t="shared" ca="1" si="76"/>
        <v/>
      </c>
      <c r="N131" s="72" t="str">
        <f>IF(JANUARI!AB131="","",IF(JANUARI!AB131&lt;181,"NORMAL",IF(JANUARI!AB131&lt;201,"Pre DM", "DM")))</f>
        <v/>
      </c>
      <c r="O131" s="72" t="str">
        <f t="shared" ca="1" si="77"/>
        <v/>
      </c>
      <c r="Q131" s="71" t="str">
        <f ca="1">IFERROR(DATEDIF(PEBRUARI!I131,PEBRUARI!D131,"Y"),"")</f>
        <v/>
      </c>
      <c r="R131" s="71" t="str">
        <f ca="1">IFERROR(DATEDIF(PEBRUARI!I131,PEBRUARI!D131,"YM"),"")</f>
        <v/>
      </c>
      <c r="S131" s="72" t="str">
        <f t="shared" ca="1" si="78"/>
        <v/>
      </c>
      <c r="T131" s="72" t="str">
        <f ca="1">S131&amp;PEBRUARI!K131</f>
        <v/>
      </c>
      <c r="U131" s="72" t="str">
        <f>IF(PEBRUARI!Y131="","",IF(PEBRUARI!Y131&lt;18.5,"Kurus",IF(PEBRUARI!Y131&lt;25,"Normal",IF(PEBRUARI!Y131&lt;30,"Overweight (Risiko)",IF(PEBRUARI!Y131&lt;35,"Obesitas I","Obesitas II")))))</f>
        <v/>
      </c>
      <c r="V131" s="72" t="str">
        <f t="shared" ca="1" si="79"/>
        <v/>
      </c>
      <c r="W131" s="72" t="str">
        <f>IF(PEBRUARI!Z131="","",IF(AND(PEBRUARI!K131="L",PEBRUARI!Z131&lt;90),"Normal / Aman",IF(AND(PEBRUARI!K131="L",PEBRUARI!Z131&gt;=90,PEBRUARI!Z131&lt;=100),"Risiko Tinggi",IF(AND(PEBRUARI!K131="L",PEBRUARI!Z131&gt;100),"Obesitas (Sangat Berisiko)",IF(AND(PEBRUARI!K131="P",PEBRUARI!Z131&lt;80),"Normal / Aman",IF(AND(PEBRUARI!K131="P",PEBRUARI!Z131&gt;=80,PEBRUARI!Z131&lt;=95),"Risiko Tinggi",IF(AND(PEBRUARI!K131="P",PEBRUARI!Z131&gt;95),"Obesitas (Sangat Berisiko)","")))))))</f>
        <v/>
      </c>
      <c r="X131" s="72" t="str">
        <f t="shared" ca="1" si="80"/>
        <v/>
      </c>
      <c r="Y131" s="73" t="str">
        <f>IFERROR(ABS(LEFT(PEBRUARI!AA131,FIND("/",PEBRUARI!AA131)-1)),"")</f>
        <v/>
      </c>
      <c r="Z131" s="73" t="str">
        <f>IFERROR(ABS(MID(PEBRUARI!AA131,FIND("/",PEBRUARI!AA131)+1,LEN(PEBRUARI!AA131))),"")</f>
        <v/>
      </c>
      <c r="AA131" s="72" t="str">
        <f t="shared" si="81"/>
        <v/>
      </c>
      <c r="AB131" s="72" t="str">
        <f t="shared" ca="1" si="82"/>
        <v/>
      </c>
      <c r="AC131" s="72" t="str">
        <f>IF(PEBRUARI!AB131="","",IF(PEBRUARI!AB131&lt;181,"NORMAL",IF(PEBRUARI!AB131&lt;201,"Pre DM", "DM")))</f>
        <v/>
      </c>
      <c r="AD131" s="72" t="str">
        <f t="shared" ca="1" si="83"/>
        <v/>
      </c>
      <c r="AF131" s="71" t="str">
        <f ca="1">IFERROR(DATEDIF(MARET!I131,MARET!D131,"Y"),"")</f>
        <v/>
      </c>
      <c r="AG131" s="71" t="str">
        <f ca="1">IFERROR(DATEDIF(MARET!I131,MARET!D131,"YM"),"")</f>
        <v/>
      </c>
      <c r="AH131" s="72" t="str">
        <f t="shared" ca="1" si="84"/>
        <v/>
      </c>
      <c r="AI131" s="72" t="str">
        <f ca="1">AH131&amp;MARET!K131</f>
        <v/>
      </c>
      <c r="AJ131" s="72" t="str">
        <f>IF(MARET!Y131="","",IF(MARET!Y131&lt;18.5,"Kurus",IF(MARET!Y131&lt;25,"Normal",IF(MARET!Y131&lt;30,"Overweight (Risiko)",IF(MARET!Y131&lt;35,"Obesitas I","Obesitas II")))))</f>
        <v/>
      </c>
      <c r="AK131" s="72" t="str">
        <f t="shared" ca="1" si="85"/>
        <v/>
      </c>
      <c r="AL131" s="72" t="str">
        <f>IF(MARET!Z131="","",IF(AND(MARET!K131="L",MARET!Z131&lt;90),"Normal / Aman",IF(AND(MARET!K131="L",MARET!Z131&gt;=90,MARET!Z131&lt;=100),"Risiko Tinggi",IF(AND(MARET!K131="L",MARET!Z131&gt;100),"Obesitas (Sangat Berisiko)",IF(AND(MARET!K131="P",MARET!Z131&lt;80),"Normal / Aman",IF(AND(MARET!K131="P",MARET!Z131&gt;=80,MARET!Z131&lt;=95),"Risiko Tinggi",IF(AND(MARET!K131="P",MARET!Z131&gt;95),"Obesitas (Sangat Berisiko)","")))))))</f>
        <v/>
      </c>
      <c r="AM131" s="72" t="str">
        <f t="shared" ca="1" si="86"/>
        <v/>
      </c>
      <c r="AN131" s="73" t="str">
        <f>IFERROR(ABS(LEFT(MARET!AA131,FIND("/",MARET!AA131)-1)),"")</f>
        <v/>
      </c>
      <c r="AO131" s="73" t="str">
        <f>IFERROR(ABS(MID(MARET!AA131,FIND("/",MARET!AA131)+1,LEN(MARET!AA131))),"")</f>
        <v/>
      </c>
      <c r="AP131" s="72" t="str">
        <f t="shared" si="87"/>
        <v/>
      </c>
      <c r="AQ131" s="72" t="str">
        <f t="shared" ca="1" si="88"/>
        <v/>
      </c>
      <c r="AR131" s="72" t="str">
        <f>IF(MARET!AB131="","",IF(MARET!AB131&lt;181,"NORMAL",IF(MARET!AB131&lt;201,"Pre DM", "DM")))</f>
        <v/>
      </c>
      <c r="AS131" s="72" t="str">
        <f t="shared" ca="1" si="89"/>
        <v/>
      </c>
      <c r="AU131" s="71" t="str">
        <f ca="1">IFERROR(DATEDIF(APRIL!I131,APRIL!D131,"Y"),"")</f>
        <v/>
      </c>
      <c r="AV131" s="71" t="str">
        <f ca="1">IFERROR(DATEDIF(APRIL!I131,APRIL!D131,"YM"),"")</f>
        <v/>
      </c>
      <c r="AW131" s="72" t="str">
        <f t="shared" ca="1" si="90"/>
        <v/>
      </c>
      <c r="AX131" s="72" t="str">
        <f ca="1">AW131&amp;APRIL!K131</f>
        <v/>
      </c>
      <c r="AY131" s="72" t="str">
        <f>IF(APRIL!Y131="","",IF(APRIL!Y131&lt;18.5,"Kurus",IF(APRIL!Y131&lt;25,"Normal",IF(APRIL!Y131&lt;30,"Overweight (Risiko)",IF(APRIL!Y131&lt;35,"Obesitas I","Obesitas II")))))</f>
        <v/>
      </c>
      <c r="AZ131" s="72" t="str">
        <f t="shared" ca="1" si="91"/>
        <v/>
      </c>
      <c r="BA131" s="72" t="str">
        <f>IF(APRIL!Z131="","",IF(AND(APRIL!K131="L",APRIL!Z131&lt;90),"Normal / Aman",IF(AND(APRIL!K131="L",APRIL!Z131&gt;=90,APRIL!Z131&lt;=100),"Risiko Tinggi",IF(AND(APRIL!K131="L",APRIL!Z131&gt;100),"Obesitas (Sangat Berisiko)",IF(AND(APRIL!K131="P",APRIL!Z131&lt;80),"Normal / Aman",IF(AND(APRIL!K131="P",APRIL!Z131&gt;=80,APRIL!Z131&lt;=95),"Risiko Tinggi",IF(AND(APRIL!K131="P",APRIL!Z131&gt;95),"Obesitas (Sangat Berisiko)","")))))))</f>
        <v/>
      </c>
      <c r="BB131" s="72" t="str">
        <f t="shared" ca="1" si="92"/>
        <v/>
      </c>
      <c r="BC131" s="73" t="str">
        <f>IFERROR(ABS(LEFT(APRIL!AA131,FIND("/",APRIL!AA131)-1)),"")</f>
        <v/>
      </c>
      <c r="BD131" s="73" t="str">
        <f>IFERROR(ABS(MID(APRIL!AA131,FIND("/",APRIL!AA131)+1,LEN(APRIL!AA131))),"")</f>
        <v/>
      </c>
      <c r="BE131" s="72" t="str">
        <f t="shared" si="93"/>
        <v/>
      </c>
      <c r="BF131" s="72" t="str">
        <f t="shared" ca="1" si="94"/>
        <v/>
      </c>
      <c r="BG131" s="72" t="str">
        <f>IF(APRIL!AB131="","",IF(APRIL!AB131&lt;181,"NORMAL",IF(APRIL!AB131&lt;201,"Pre DM", "DM")))</f>
        <v/>
      </c>
      <c r="BH131" s="72" t="str">
        <f t="shared" ca="1" si="95"/>
        <v/>
      </c>
      <c r="BJ131" s="71" t="str">
        <f ca="1">IFERROR(DATEDIF(MEI!I131,MEI!D131,"Y"),"")</f>
        <v/>
      </c>
      <c r="BK131" s="71" t="str">
        <f ca="1">IFERROR(DATEDIF(MEI!I131,MEI!D131,"YM"),"")</f>
        <v/>
      </c>
      <c r="BL131" s="72" t="str">
        <f t="shared" ca="1" si="96"/>
        <v/>
      </c>
      <c r="BM131" s="72" t="str">
        <f ca="1">BL131&amp;MEI!K131</f>
        <v/>
      </c>
      <c r="BN131" s="72" t="str">
        <f>IF(MEI!Y131="","",IF(MEI!Y131&lt;18.5,"Kurus",IF(MEI!Y131&lt;25,"Normal",IF(MEI!Y131&lt;30,"Overweight (Risiko)",IF(MEI!Y131&lt;35,"Obesitas I","Obesitas II")))))</f>
        <v/>
      </c>
      <c r="BO131" s="72" t="str">
        <f t="shared" ca="1" si="97"/>
        <v/>
      </c>
      <c r="BP131" s="72" t="str">
        <f>IF(MEI!Z131="","",IF(AND(MEI!K131="L",MEI!Z131&lt;90),"Normal / Aman",IF(AND(MEI!K131="L",MEI!Z131&gt;=90,MEI!Z131&lt;=100),"Risiko Tinggi",IF(AND(MEI!K131="L",MEI!Z131&gt;100),"Obesitas (Sangat Berisiko)",IF(AND(MEI!K131="P",MEI!Z131&lt;80),"Normal / Aman",IF(AND(MEI!K131="P",MEI!Z131&gt;=80,MEI!Z131&lt;=95),"Risiko Tinggi",IF(AND(MEI!K131="P",MEI!Z131&gt;95),"Obesitas (Sangat Berisiko)","")))))))</f>
        <v/>
      </c>
      <c r="BQ131" s="72" t="str">
        <f t="shared" ca="1" si="98"/>
        <v/>
      </c>
      <c r="BR131" s="73" t="str">
        <f>IFERROR(ABS(LEFT(MEI!AA131,FIND("/",MEI!AA131)-1)),"")</f>
        <v/>
      </c>
      <c r="BS131" s="73" t="str">
        <f>IFERROR(ABS(MID(MEI!AA131,FIND("/",MEI!AA131)+1,LEN(MEI!AA131))),"")</f>
        <v/>
      </c>
      <c r="BT131" s="72" t="str">
        <f t="shared" si="99"/>
        <v/>
      </c>
      <c r="BU131" s="72" t="str">
        <f t="shared" ca="1" si="100"/>
        <v/>
      </c>
      <c r="BV131" s="72" t="str">
        <f>IF(MEI!AB131="","",IF(MEI!AB131&lt;181,"NORMAL",IF(MEI!AB131&lt;201,"Pre DM", "DM")))</f>
        <v/>
      </c>
      <c r="BW131" s="72" t="str">
        <f t="shared" ca="1" si="101"/>
        <v/>
      </c>
      <c r="BY131" s="71" t="str">
        <f ca="1">IFERROR(DATEDIF(JUNI!I131,JUNI!D131,"Y"),"")</f>
        <v/>
      </c>
      <c r="BZ131" s="71" t="str">
        <f ca="1">IFERROR(DATEDIF(JUNI!I131,JUNI!D131,"YM"),"")</f>
        <v/>
      </c>
      <c r="CA131" s="72" t="str">
        <f t="shared" ca="1" si="102"/>
        <v/>
      </c>
      <c r="CB131" s="72" t="str">
        <f ca="1">CA131&amp;JUNI!K131</f>
        <v/>
      </c>
      <c r="CC131" s="72" t="str">
        <f>IF(JUNI!Y131="","",IF(JUNI!Y131&lt;18.5,"Kurus",IF(JUNI!Y131&lt;25,"Normal",IF(JUNI!Y131&lt;30,"Overweight (Risiko)",IF(JUNI!Y131&lt;35,"Obesitas I","Obesitas II")))))</f>
        <v/>
      </c>
      <c r="CD131" s="72" t="str">
        <f t="shared" ca="1" si="103"/>
        <v/>
      </c>
      <c r="CE131" s="72" t="str">
        <f>IF(JUNI!Z131="","",IF(AND(JUNI!K131="L",JUNI!Z131&lt;90),"Normal / Aman",IF(AND(JUNI!K131="L",JUNI!Z131&gt;=90,JUNI!Z131&lt;=100),"Risiko Tinggi",IF(AND(JUNI!K131="L",JUNI!Z131&gt;100),"Obesitas (Sangat Berisiko)",IF(AND(JUNI!K131="P",JUNI!Z131&lt;80),"Normal / Aman",IF(AND(JUNI!K131="P",JUNI!Z131&gt;=80,JUNI!Z131&lt;=95),"Risiko Tinggi",IF(AND(JUNI!K131="P",JUNI!Z131&gt;95),"Obesitas (Sangat Berisiko)","")))))))</f>
        <v/>
      </c>
      <c r="CF131" s="72" t="str">
        <f t="shared" ca="1" si="104"/>
        <v/>
      </c>
      <c r="CG131" s="73" t="str">
        <f>IFERROR(ABS(LEFT(JUNI!AA131,FIND("/",JUNI!AA131)-1)),"")</f>
        <v/>
      </c>
      <c r="CH131" s="73" t="str">
        <f>IFERROR(ABS(MID(JUNI!AA131,FIND("/",JUNI!AA131)+1,LEN(JUNI!AA131))),"")</f>
        <v/>
      </c>
      <c r="CI131" s="72" t="str">
        <f t="shared" si="105"/>
        <v/>
      </c>
      <c r="CJ131" s="72" t="str">
        <f t="shared" ca="1" si="106"/>
        <v/>
      </c>
      <c r="CK131" s="72" t="str">
        <f>IF(JUNI!AB131="","",IF(JUNI!AB131&lt;181,"NORMAL",IF(JUNI!AB131&lt;201,"Pre DM", "DM")))</f>
        <v/>
      </c>
      <c r="CL131" s="72" t="str">
        <f t="shared" ca="1" si="107"/>
        <v/>
      </c>
      <c r="CN131" s="71" t="str">
        <f ca="1">IFERROR(DATEDIF(JULI!I131,JULI!D131,"Y"),"")</f>
        <v/>
      </c>
      <c r="CO131" s="71" t="str">
        <f ca="1">IFERROR(DATEDIF(JULI!I131,JULI!D131,"YM"),"")</f>
        <v/>
      </c>
      <c r="CP131" s="72" t="str">
        <f t="shared" ca="1" si="108"/>
        <v/>
      </c>
      <c r="CQ131" s="72" t="str">
        <f ca="1">CP131&amp;JULI!K131</f>
        <v/>
      </c>
      <c r="CR131" s="72" t="str">
        <f>IF(JULI!Y131="","",IF(JULI!Y131&lt;18.5,"Kurus",IF(JULI!Y131&lt;25,"Normal",IF(JULI!Y131&lt;30,"Overweight (Risiko)",IF(JULI!Y131&lt;35,"Obesitas I","Obesitas II")))))</f>
        <v/>
      </c>
      <c r="CS131" s="72" t="str">
        <f t="shared" ca="1" si="109"/>
        <v/>
      </c>
      <c r="CT131" s="72" t="str">
        <f>IF(JULI!Z131="","",IF(AND(JULI!K131="L",JULI!Z131&lt;90),"Normal / Aman",IF(AND(JULI!K131="L",JULI!Z131&gt;=90,JULI!Z131&lt;=100),"Risiko Tinggi",IF(AND(JULI!K131="L",JULI!Z131&gt;100),"Obesitas (Sangat Berisiko)",IF(AND(JULI!K131="P",JULI!Z131&lt;80),"Normal / Aman",IF(AND(JULI!K131="P",JULI!Z131&gt;=80,JULI!Z131&lt;=95),"Risiko Tinggi",IF(AND(JULI!K131="P",JULI!Z131&gt;95),"Obesitas (Sangat Berisiko)","")))))))</f>
        <v/>
      </c>
      <c r="CU131" s="72" t="str">
        <f t="shared" ca="1" si="110"/>
        <v/>
      </c>
      <c r="CV131" s="73" t="str">
        <f>IFERROR(ABS(LEFT(JULI!AA131,FIND("/",JULI!AA131)-1)),"")</f>
        <v/>
      </c>
      <c r="CW131" s="73" t="str">
        <f>IFERROR(ABS(MID(JULI!AA131,FIND("/",JULI!AA131)+1,LEN(JULI!AA131))),"")</f>
        <v/>
      </c>
      <c r="CX131" s="72" t="str">
        <f t="shared" si="111"/>
        <v/>
      </c>
      <c r="CY131" s="72" t="str">
        <f t="shared" ca="1" si="112"/>
        <v/>
      </c>
      <c r="CZ131" s="72" t="str">
        <f>IF(JULI!AB131="","",IF(JULI!AB131&lt;181,"NORMAL",IF(JULI!AB131&lt;201,"Pre DM", "DM")))</f>
        <v/>
      </c>
      <c r="DA131" s="72" t="str">
        <f t="shared" ca="1" si="113"/>
        <v/>
      </c>
      <c r="DC131" s="71" t="str">
        <f ca="1">IFERROR(DATEDIF(AGUSTUS!I131,AGUSTUS!D131,"Y"),"")</f>
        <v/>
      </c>
      <c r="DD131" s="71" t="str">
        <f ca="1">IFERROR(DATEDIF(AGUSTUS!I131,AGUSTUS!D131,"YM"),"")</f>
        <v/>
      </c>
      <c r="DE131" s="72" t="str">
        <f t="shared" ca="1" si="114"/>
        <v/>
      </c>
      <c r="DF131" s="72" t="str">
        <f ca="1">DE131&amp;AGUSTUS!K131</f>
        <v/>
      </c>
      <c r="DG131" s="72" t="str">
        <f>IF(AGUSTUS!Y131="","",IF(AGUSTUS!Y131&lt;18.5,"Kurus",IF(AGUSTUS!Y131&lt;25,"Normal",IF(AGUSTUS!Y131&lt;30,"Overweight (Risiko)",IF(AGUSTUS!Y131&lt;35,"Obesitas I","Obesitas II")))))</f>
        <v/>
      </c>
      <c r="DH131" s="72" t="str">
        <f t="shared" ca="1" si="115"/>
        <v/>
      </c>
      <c r="DI131" s="72" t="str">
        <f>IF(AGUSTUS!Z131="","",IF(AND(AGUSTUS!K131="L",AGUSTUS!Z131&lt;90),"Normal / Aman",IF(AND(AGUSTUS!K131="L",AGUSTUS!Z131&gt;=90,AGUSTUS!Z131&lt;=100),"Risiko Tinggi",IF(AND(AGUSTUS!K131="L",AGUSTUS!Z131&gt;100),"Obesitas (Sangat Berisiko)",IF(AND(AGUSTUS!K131="P",AGUSTUS!Z131&lt;80),"Normal / Aman",IF(AND(AGUSTUS!K131="P",AGUSTUS!Z131&gt;=80,AGUSTUS!Z131&lt;=95),"Risiko Tinggi",IF(AND(AGUSTUS!K131="P",AGUSTUS!Z131&gt;95),"Obesitas (Sangat Berisiko)","")))))))</f>
        <v/>
      </c>
      <c r="DJ131" s="72" t="str">
        <f t="shared" ca="1" si="116"/>
        <v/>
      </c>
      <c r="DK131" s="73" t="str">
        <f>IFERROR(ABS(LEFT(AGUSTUS!AA131,FIND("/",AGUSTUS!AA131)-1)),"")</f>
        <v/>
      </c>
      <c r="DL131" s="73" t="str">
        <f>IFERROR(ABS(MID(AGUSTUS!AA131,FIND("/",AGUSTUS!AA131)+1,LEN(AGUSTUS!AA131))),"")</f>
        <v/>
      </c>
      <c r="DM131" s="72" t="str">
        <f t="shared" si="117"/>
        <v/>
      </c>
      <c r="DN131" s="72" t="str">
        <f t="shared" ca="1" si="118"/>
        <v/>
      </c>
      <c r="DO131" s="72" t="str">
        <f>IF(AGUSTUS!AB131="","",IF(AGUSTUS!AB131&lt;181,"NORMAL",IF(AGUSTUS!AB131&lt;201,"Pre DM", "DM")))</f>
        <v/>
      </c>
      <c r="DP131" s="72" t="str">
        <f t="shared" ca="1" si="119"/>
        <v/>
      </c>
      <c r="DR131" s="71" t="str">
        <f ca="1">IFERROR(DATEDIF(SEPTEMBER!I131,SEPTEMBER!D131,"Y"),"")</f>
        <v/>
      </c>
      <c r="DS131" s="71" t="str">
        <f ca="1">IFERROR(DATEDIF(SEPTEMBER!I131,SEPTEMBER!D131,"YM"),"")</f>
        <v/>
      </c>
      <c r="DT131" s="72" t="str">
        <f t="shared" ca="1" si="120"/>
        <v/>
      </c>
      <c r="DU131" s="72" t="str">
        <f ca="1">DT131&amp;SEPTEMBER!K131</f>
        <v/>
      </c>
      <c r="DV131" s="72" t="str">
        <f>IF(SEPTEMBER!Y131="","",IF(SEPTEMBER!Y131&lt;18.5,"Kurus",IF(SEPTEMBER!Y131&lt;25,"Normal",IF(SEPTEMBER!Y131&lt;30,"Overweight (Risiko)",IF(SEPTEMBER!Y131&lt;35,"Obesitas I","Obesitas II")))))</f>
        <v/>
      </c>
      <c r="DW131" s="72" t="str">
        <f t="shared" ca="1" si="121"/>
        <v/>
      </c>
      <c r="DX131" s="72" t="str">
        <f>IF(SEPTEMBER!Z131="","",IF(AND(SEPTEMBER!K131="L",SEPTEMBER!Z131&lt;90),"Normal / Aman",IF(AND(SEPTEMBER!K131="L",SEPTEMBER!Z131&gt;=90,SEPTEMBER!Z131&lt;=100),"Risiko Tinggi",IF(AND(SEPTEMBER!K131="L",SEPTEMBER!Z131&gt;100),"Obesitas (Sangat Berisiko)",IF(AND(SEPTEMBER!K131="P",SEPTEMBER!Z131&lt;80),"Normal / Aman",IF(AND(SEPTEMBER!K131="P",SEPTEMBER!Z131&gt;=80,SEPTEMBER!Z131&lt;=95),"Risiko Tinggi",IF(AND(SEPTEMBER!K131="P",SEPTEMBER!Z131&gt;95),"Obesitas (Sangat Berisiko)","")))))))</f>
        <v/>
      </c>
      <c r="DY131" s="72" t="str">
        <f t="shared" ca="1" si="122"/>
        <v/>
      </c>
      <c r="DZ131" s="73" t="str">
        <f>IFERROR(ABS(LEFT(SEPTEMBER!AA131,FIND("/",SEPTEMBER!AA131)-1)),"")</f>
        <v/>
      </c>
      <c r="EA131" s="73" t="str">
        <f>IFERROR(ABS(MID(SEPTEMBER!AA131,FIND("/",SEPTEMBER!AA131)+1,LEN(SEPTEMBER!AA131))),"")</f>
        <v/>
      </c>
      <c r="EB131" s="72" t="str">
        <f t="shared" si="123"/>
        <v/>
      </c>
      <c r="EC131" s="72" t="str">
        <f t="shared" ca="1" si="124"/>
        <v/>
      </c>
      <c r="ED131" s="72" t="str">
        <f>IF(SEPTEMBER!AB131="","",IF(SEPTEMBER!AB131&lt;181,"NORMAL",IF(SEPTEMBER!AB131&lt;201,"Pre DM", "DM")))</f>
        <v/>
      </c>
      <c r="EE131" s="72" t="str">
        <f t="shared" ca="1" si="125"/>
        <v/>
      </c>
      <c r="EG131" s="71" t="str">
        <f ca="1">IFERROR(DATEDIF(OKTOBER!I131,OKTOBER!D131,"Y"),"")</f>
        <v/>
      </c>
      <c r="EH131" s="71" t="str">
        <f ca="1">IFERROR(DATEDIF(OKTOBER!I131,OKTOBER!D131,"YM"),"")</f>
        <v/>
      </c>
      <c r="EI131" s="72" t="str">
        <f t="shared" ca="1" si="126"/>
        <v/>
      </c>
      <c r="EJ131" s="72" t="str">
        <f ca="1">EI131&amp;OKTOBER!K131</f>
        <v/>
      </c>
      <c r="EK131" s="72" t="str">
        <f>IF(OKTOBER!Y131="","",IF(OKTOBER!Y131&lt;18.5,"Kurus",IF(OKTOBER!Y131&lt;25,"Normal",IF(OKTOBER!Y131&lt;30,"Overweight (Risiko)",IF(OKTOBER!Y131&lt;35,"Obesitas I","Obesitas II")))))</f>
        <v/>
      </c>
      <c r="EL131" s="72" t="str">
        <f t="shared" ca="1" si="127"/>
        <v/>
      </c>
      <c r="EM131" s="72" t="str">
        <f>IF(OKTOBER!Z131="","",IF(AND(OKTOBER!K131="L",OKTOBER!Z131&lt;90),"Normal / Aman",IF(AND(OKTOBER!K131="L",OKTOBER!Z131&gt;=90,OKTOBER!Z131&lt;=100),"Risiko Tinggi",IF(AND(OKTOBER!K131="L",OKTOBER!Z131&gt;100),"Obesitas (Sangat Berisiko)",IF(AND(OKTOBER!K131="P",OKTOBER!Z131&lt;80),"Normal / Aman",IF(AND(OKTOBER!K131="P",OKTOBER!Z131&gt;=80,OKTOBER!Z131&lt;=95),"Risiko Tinggi",IF(AND(OKTOBER!K131="P",OKTOBER!Z131&gt;95),"Obesitas (Sangat Berisiko)","")))))))</f>
        <v/>
      </c>
      <c r="EN131" s="72" t="str">
        <f t="shared" ca="1" si="128"/>
        <v/>
      </c>
      <c r="EO131" s="73" t="str">
        <f>IFERROR(ABS(LEFT(OKTOBER!AA131,FIND("/",OKTOBER!AA131)-1)),"")</f>
        <v/>
      </c>
      <c r="EP131" s="73" t="str">
        <f>IFERROR(ABS(MID(OKTOBER!AA131,FIND("/",OKTOBER!AA131)+1,LEN(OKTOBER!AA131))),"")</f>
        <v/>
      </c>
      <c r="EQ131" s="72" t="str">
        <f t="shared" si="129"/>
        <v/>
      </c>
      <c r="ER131" s="72" t="str">
        <f t="shared" ca="1" si="130"/>
        <v/>
      </c>
      <c r="ES131" s="72" t="str">
        <f>IF(OKTOBER!AB131="","",IF(OKTOBER!AB131&lt;181,"NORMAL",IF(OKTOBER!AB131&lt;201,"Pre DM", "DM")))</f>
        <v/>
      </c>
      <c r="ET131" s="72" t="str">
        <f t="shared" ca="1" si="131"/>
        <v/>
      </c>
      <c r="EV131" s="71" t="str">
        <f ca="1">IFERROR(DATEDIF(NOPEMBER!I131,NOPEMBER!D131,"Y"),"")</f>
        <v/>
      </c>
      <c r="EW131" s="71" t="str">
        <f ca="1">IFERROR(DATEDIF(NOPEMBER!I131,NOPEMBER!D131,"YM"),"")</f>
        <v/>
      </c>
      <c r="EX131" s="72" t="str">
        <f t="shared" ca="1" si="132"/>
        <v/>
      </c>
      <c r="EY131" s="72" t="str">
        <f ca="1">EX131&amp;NOPEMBER!K131</f>
        <v/>
      </c>
      <c r="EZ131" s="72" t="str">
        <f>IF(NOPEMBER!Y131="","",IF(NOPEMBER!Y131&lt;18.5,"Kurus",IF(NOPEMBER!Y131&lt;25,"Normal",IF(NOPEMBER!Y131&lt;30,"Overweight (Risiko)",IF(NOPEMBER!Y131&lt;35,"Obesitas I","Obesitas II")))))</f>
        <v/>
      </c>
      <c r="FA131" s="72" t="str">
        <f t="shared" ca="1" si="133"/>
        <v/>
      </c>
      <c r="FB131" s="72" t="str">
        <f>IF(NOPEMBER!Z131="","",IF(AND(NOPEMBER!K131="L",NOPEMBER!Z131&lt;90),"Normal / Aman",IF(AND(NOPEMBER!K131="L",NOPEMBER!Z131&gt;=90,NOPEMBER!Z131&lt;=100),"Risiko Tinggi",IF(AND(NOPEMBER!K131="L",NOPEMBER!Z131&gt;100),"Obesitas (Sangat Berisiko)",IF(AND(NOPEMBER!K131="P",NOPEMBER!Z131&lt;80),"Normal / Aman",IF(AND(NOPEMBER!K131="P",NOPEMBER!Z131&gt;=80,NOPEMBER!Z131&lt;=95),"Risiko Tinggi",IF(AND(NOPEMBER!K131="P",NOPEMBER!Z131&gt;95),"Obesitas (Sangat Berisiko)","")))))))</f>
        <v/>
      </c>
      <c r="FC131" s="72" t="str">
        <f t="shared" ca="1" si="134"/>
        <v/>
      </c>
      <c r="FD131" s="73" t="str">
        <f>IFERROR(ABS(LEFT(NOPEMBER!AA131,FIND("/",NOPEMBER!AA131)-1)),"")</f>
        <v/>
      </c>
      <c r="FE131" s="73" t="str">
        <f>IFERROR(ABS(MID(NOPEMBER!AA131,FIND("/",NOPEMBER!AA131)+1,LEN(NOPEMBER!AA131))),"")</f>
        <v/>
      </c>
      <c r="FF131" s="72" t="str">
        <f t="shared" si="135"/>
        <v/>
      </c>
      <c r="FG131" s="72" t="str">
        <f t="shared" ca="1" si="136"/>
        <v/>
      </c>
      <c r="FH131" s="72" t="str">
        <f>IF(NOPEMBER!AB131="","",IF(NOPEMBER!AB131&lt;181,"NORMAL",IF(NOPEMBER!AB131&lt;201,"Pre DM", "DM")))</f>
        <v/>
      </c>
      <c r="FI131" s="72" t="str">
        <f t="shared" ca="1" si="137"/>
        <v/>
      </c>
      <c r="FK131" s="71" t="str">
        <f ca="1">IFERROR(DATEDIF(DESEMBER!I131,DESEMBER!D131,"Y"),"")</f>
        <v/>
      </c>
      <c r="FL131" s="71" t="str">
        <f ca="1">IFERROR(DATEDIF(DESEMBER!I131,DESEMBER!D131,"YM"),"")</f>
        <v/>
      </c>
      <c r="FM131" s="72" t="str">
        <f t="shared" ca="1" si="138"/>
        <v/>
      </c>
      <c r="FN131" s="72" t="str">
        <f ca="1">FM131&amp;DESEMBER!K131</f>
        <v/>
      </c>
      <c r="FO131" s="72" t="str">
        <f>IF(DESEMBER!Y131="","",IF(DESEMBER!Y131&lt;18.5,"Kurus",IF(DESEMBER!Y131&lt;25,"Normal",IF(DESEMBER!Y131&lt;30,"Overweight (Risiko)",IF(DESEMBER!Y131&lt;35,"Obesitas I","Obesitas II")))))</f>
        <v/>
      </c>
      <c r="FP131" s="72" t="str">
        <f t="shared" ca="1" si="139"/>
        <v/>
      </c>
      <c r="FQ131" s="72" t="str">
        <f>IF(DESEMBER!Z131="","",IF(AND(DESEMBER!K131="L",DESEMBER!Z131&lt;90),"Normal / Aman",IF(AND(DESEMBER!K131="L",DESEMBER!Z131&gt;=90,DESEMBER!Z131&lt;=100),"Risiko Tinggi",IF(AND(DESEMBER!K131="L",DESEMBER!Z131&gt;100),"Obesitas (Sangat Berisiko)",IF(AND(DESEMBER!K131="P",DESEMBER!Z131&lt;80),"Normal / Aman",IF(AND(DESEMBER!K131="P",DESEMBER!Z131&gt;=80,DESEMBER!Z131&lt;=95),"Risiko Tinggi",IF(AND(DESEMBER!K131="P",DESEMBER!Z131&gt;95),"Obesitas (Sangat Berisiko)","")))))))</f>
        <v/>
      </c>
      <c r="FR131" s="72" t="str">
        <f t="shared" ca="1" si="140"/>
        <v/>
      </c>
      <c r="FS131" s="73" t="str">
        <f>IFERROR(ABS(LEFT(DESEMBER!AA131,FIND("/",DESEMBER!AA131)-1)),"")</f>
        <v/>
      </c>
      <c r="FT131" s="73" t="str">
        <f>IFERROR(ABS(MID(DESEMBER!AA131,FIND("/",DESEMBER!AA131)+1,LEN(DESEMBER!AA131))),"")</f>
        <v/>
      </c>
      <c r="FU131" s="72" t="str">
        <f t="shared" si="141"/>
        <v/>
      </c>
      <c r="FV131" s="72" t="str">
        <f t="shared" ca="1" si="142"/>
        <v/>
      </c>
      <c r="FW131" s="72" t="str">
        <f>IF(DESEMBER!AB131="","",IF(DESEMBER!AB131&lt;181,"NORMAL",IF(DESEMBER!AB131&lt;201,"Pre DM", "DM")))</f>
        <v/>
      </c>
      <c r="FX131" s="72" t="str">
        <f t="shared" ca="1" si="143"/>
        <v/>
      </c>
    </row>
    <row r="132" spans="2:180" x14ac:dyDescent="0.25">
      <c r="B132" s="71" t="str">
        <f ca="1">IFERROR(DATEDIF(JANUARI!I132,JANUARI!D132,"Y"),"")</f>
        <v/>
      </c>
      <c r="C132" s="71" t="str">
        <f ca="1">IFERROR(DATEDIF(JANUARI!I132,JANUARI!D132,"YM"),"")</f>
        <v/>
      </c>
      <c r="D132" s="72" t="str">
        <f t="shared" ca="1" si="72"/>
        <v/>
      </c>
      <c r="E132" s="72" t="str">
        <f ca="1">D132&amp;JANUARI!K132</f>
        <v/>
      </c>
      <c r="F132" s="72" t="str">
        <f>IF(JANUARI!Y132="","",IF(JANUARI!Y132&lt;18.5,"Kurus",IF(JANUARI!Y132&lt;25,"Normal",IF(JANUARI!Y132&lt;30,"Overweight (Risiko)",IF(JANUARI!Y132&lt;35,"Obesitas I","Obesitas II")))))</f>
        <v/>
      </c>
      <c r="G132" s="72" t="str">
        <f t="shared" ca="1" si="73"/>
        <v/>
      </c>
      <c r="H132" s="72" t="str">
        <f>IF(JANUARI!Z132="","",IF(AND(JANUARI!K132="L",JANUARI!Z132&lt;90),"Normal / Aman",IF(AND(JANUARI!K132="L",JANUARI!Z132&gt;=90,JANUARI!Z132&lt;=100),"Risiko Tinggi",IF(AND(JANUARI!K132="L",JANUARI!Z132&gt;100),"Obesitas (Sangat Berisiko)",IF(AND(JANUARI!K132="P",JANUARI!Z132&lt;80),"Normal / Aman",IF(AND(JANUARI!K132="P",JANUARI!Z132&gt;=80,JANUARI!Z132&lt;=95),"Risiko Tinggi",IF(AND(JANUARI!K132="P",JANUARI!Z132&gt;95),"Obesitas (Sangat Berisiko)","")))))))</f>
        <v/>
      </c>
      <c r="I132" s="72" t="str">
        <f t="shared" ca="1" si="74"/>
        <v/>
      </c>
      <c r="J132" s="73" t="str">
        <f>IFERROR(ABS(LEFT(JANUARI!AA132,FIND("/",JANUARI!AA132)-1)),"")</f>
        <v/>
      </c>
      <c r="K132" s="73" t="str">
        <f>IFERROR(ABS(MID(JANUARI!AA132,FIND("/",JANUARI!AA132)+1,LEN(JANUARI!AA132))),"")</f>
        <v/>
      </c>
      <c r="L132" s="72" t="str">
        <f t="shared" si="75"/>
        <v/>
      </c>
      <c r="M132" s="72" t="str">
        <f t="shared" ca="1" si="76"/>
        <v/>
      </c>
      <c r="N132" s="72" t="str">
        <f>IF(JANUARI!AB132="","",IF(JANUARI!AB132&lt;181,"NORMAL",IF(JANUARI!AB132&lt;201,"Pre DM", "DM")))</f>
        <v/>
      </c>
      <c r="O132" s="72" t="str">
        <f t="shared" ca="1" si="77"/>
        <v/>
      </c>
      <c r="Q132" s="71" t="str">
        <f ca="1">IFERROR(DATEDIF(PEBRUARI!I132,PEBRUARI!D132,"Y"),"")</f>
        <v/>
      </c>
      <c r="R132" s="71" t="str">
        <f ca="1">IFERROR(DATEDIF(PEBRUARI!I132,PEBRUARI!D132,"YM"),"")</f>
        <v/>
      </c>
      <c r="S132" s="72" t="str">
        <f t="shared" ca="1" si="78"/>
        <v/>
      </c>
      <c r="T132" s="72" t="str">
        <f ca="1">S132&amp;PEBRUARI!K132</f>
        <v/>
      </c>
      <c r="U132" s="72" t="str">
        <f>IF(PEBRUARI!Y132="","",IF(PEBRUARI!Y132&lt;18.5,"Kurus",IF(PEBRUARI!Y132&lt;25,"Normal",IF(PEBRUARI!Y132&lt;30,"Overweight (Risiko)",IF(PEBRUARI!Y132&lt;35,"Obesitas I","Obesitas II")))))</f>
        <v/>
      </c>
      <c r="V132" s="72" t="str">
        <f t="shared" ca="1" si="79"/>
        <v/>
      </c>
      <c r="W132" s="72" t="str">
        <f>IF(PEBRUARI!Z132="","",IF(AND(PEBRUARI!K132="L",PEBRUARI!Z132&lt;90),"Normal / Aman",IF(AND(PEBRUARI!K132="L",PEBRUARI!Z132&gt;=90,PEBRUARI!Z132&lt;=100),"Risiko Tinggi",IF(AND(PEBRUARI!K132="L",PEBRUARI!Z132&gt;100),"Obesitas (Sangat Berisiko)",IF(AND(PEBRUARI!K132="P",PEBRUARI!Z132&lt;80),"Normal / Aman",IF(AND(PEBRUARI!K132="P",PEBRUARI!Z132&gt;=80,PEBRUARI!Z132&lt;=95),"Risiko Tinggi",IF(AND(PEBRUARI!K132="P",PEBRUARI!Z132&gt;95),"Obesitas (Sangat Berisiko)","")))))))</f>
        <v/>
      </c>
      <c r="X132" s="72" t="str">
        <f t="shared" ca="1" si="80"/>
        <v/>
      </c>
      <c r="Y132" s="73" t="str">
        <f>IFERROR(ABS(LEFT(PEBRUARI!AA132,FIND("/",PEBRUARI!AA132)-1)),"")</f>
        <v/>
      </c>
      <c r="Z132" s="73" t="str">
        <f>IFERROR(ABS(MID(PEBRUARI!AA132,FIND("/",PEBRUARI!AA132)+1,LEN(PEBRUARI!AA132))),"")</f>
        <v/>
      </c>
      <c r="AA132" s="72" t="str">
        <f t="shared" si="81"/>
        <v/>
      </c>
      <c r="AB132" s="72" t="str">
        <f t="shared" ca="1" si="82"/>
        <v/>
      </c>
      <c r="AC132" s="72" t="str">
        <f>IF(PEBRUARI!AB132="","",IF(PEBRUARI!AB132&lt;181,"NORMAL",IF(PEBRUARI!AB132&lt;201,"Pre DM", "DM")))</f>
        <v/>
      </c>
      <c r="AD132" s="72" t="str">
        <f t="shared" ca="1" si="83"/>
        <v/>
      </c>
      <c r="AF132" s="71" t="str">
        <f ca="1">IFERROR(DATEDIF(MARET!I132,MARET!D132,"Y"),"")</f>
        <v/>
      </c>
      <c r="AG132" s="71" t="str">
        <f ca="1">IFERROR(DATEDIF(MARET!I132,MARET!D132,"YM"),"")</f>
        <v/>
      </c>
      <c r="AH132" s="72" t="str">
        <f t="shared" ca="1" si="84"/>
        <v/>
      </c>
      <c r="AI132" s="72" t="str">
        <f ca="1">AH132&amp;MARET!K132</f>
        <v/>
      </c>
      <c r="AJ132" s="72" t="str">
        <f>IF(MARET!Y132="","",IF(MARET!Y132&lt;18.5,"Kurus",IF(MARET!Y132&lt;25,"Normal",IF(MARET!Y132&lt;30,"Overweight (Risiko)",IF(MARET!Y132&lt;35,"Obesitas I","Obesitas II")))))</f>
        <v/>
      </c>
      <c r="AK132" s="72" t="str">
        <f t="shared" ca="1" si="85"/>
        <v/>
      </c>
      <c r="AL132" s="72" t="str">
        <f>IF(MARET!Z132="","",IF(AND(MARET!K132="L",MARET!Z132&lt;90),"Normal / Aman",IF(AND(MARET!K132="L",MARET!Z132&gt;=90,MARET!Z132&lt;=100),"Risiko Tinggi",IF(AND(MARET!K132="L",MARET!Z132&gt;100),"Obesitas (Sangat Berisiko)",IF(AND(MARET!K132="P",MARET!Z132&lt;80),"Normal / Aman",IF(AND(MARET!K132="P",MARET!Z132&gt;=80,MARET!Z132&lt;=95),"Risiko Tinggi",IF(AND(MARET!K132="P",MARET!Z132&gt;95),"Obesitas (Sangat Berisiko)","")))))))</f>
        <v/>
      </c>
      <c r="AM132" s="72" t="str">
        <f t="shared" ca="1" si="86"/>
        <v/>
      </c>
      <c r="AN132" s="73" t="str">
        <f>IFERROR(ABS(LEFT(MARET!AA132,FIND("/",MARET!AA132)-1)),"")</f>
        <v/>
      </c>
      <c r="AO132" s="73" t="str">
        <f>IFERROR(ABS(MID(MARET!AA132,FIND("/",MARET!AA132)+1,LEN(MARET!AA132))),"")</f>
        <v/>
      </c>
      <c r="AP132" s="72" t="str">
        <f t="shared" si="87"/>
        <v/>
      </c>
      <c r="AQ132" s="72" t="str">
        <f t="shared" ca="1" si="88"/>
        <v/>
      </c>
      <c r="AR132" s="72" t="str">
        <f>IF(MARET!AB132="","",IF(MARET!AB132&lt;181,"NORMAL",IF(MARET!AB132&lt;201,"Pre DM", "DM")))</f>
        <v/>
      </c>
      <c r="AS132" s="72" t="str">
        <f t="shared" ca="1" si="89"/>
        <v/>
      </c>
      <c r="AU132" s="71" t="str">
        <f ca="1">IFERROR(DATEDIF(APRIL!I132,APRIL!D132,"Y"),"")</f>
        <v/>
      </c>
      <c r="AV132" s="71" t="str">
        <f ca="1">IFERROR(DATEDIF(APRIL!I132,APRIL!D132,"YM"),"")</f>
        <v/>
      </c>
      <c r="AW132" s="72" t="str">
        <f t="shared" ca="1" si="90"/>
        <v/>
      </c>
      <c r="AX132" s="72" t="str">
        <f ca="1">AW132&amp;APRIL!K132</f>
        <v/>
      </c>
      <c r="AY132" s="72" t="str">
        <f>IF(APRIL!Y132="","",IF(APRIL!Y132&lt;18.5,"Kurus",IF(APRIL!Y132&lt;25,"Normal",IF(APRIL!Y132&lt;30,"Overweight (Risiko)",IF(APRIL!Y132&lt;35,"Obesitas I","Obesitas II")))))</f>
        <v/>
      </c>
      <c r="AZ132" s="72" t="str">
        <f t="shared" ca="1" si="91"/>
        <v/>
      </c>
      <c r="BA132" s="72" t="str">
        <f>IF(APRIL!Z132="","",IF(AND(APRIL!K132="L",APRIL!Z132&lt;90),"Normal / Aman",IF(AND(APRIL!K132="L",APRIL!Z132&gt;=90,APRIL!Z132&lt;=100),"Risiko Tinggi",IF(AND(APRIL!K132="L",APRIL!Z132&gt;100),"Obesitas (Sangat Berisiko)",IF(AND(APRIL!K132="P",APRIL!Z132&lt;80),"Normal / Aman",IF(AND(APRIL!K132="P",APRIL!Z132&gt;=80,APRIL!Z132&lt;=95),"Risiko Tinggi",IF(AND(APRIL!K132="P",APRIL!Z132&gt;95),"Obesitas (Sangat Berisiko)","")))))))</f>
        <v/>
      </c>
      <c r="BB132" s="72" t="str">
        <f t="shared" ca="1" si="92"/>
        <v/>
      </c>
      <c r="BC132" s="73" t="str">
        <f>IFERROR(ABS(LEFT(APRIL!AA132,FIND("/",APRIL!AA132)-1)),"")</f>
        <v/>
      </c>
      <c r="BD132" s="73" t="str">
        <f>IFERROR(ABS(MID(APRIL!AA132,FIND("/",APRIL!AA132)+1,LEN(APRIL!AA132))),"")</f>
        <v/>
      </c>
      <c r="BE132" s="72" t="str">
        <f t="shared" si="93"/>
        <v/>
      </c>
      <c r="BF132" s="72" t="str">
        <f t="shared" ca="1" si="94"/>
        <v/>
      </c>
      <c r="BG132" s="72" t="str">
        <f>IF(APRIL!AB132="","",IF(APRIL!AB132&lt;181,"NORMAL",IF(APRIL!AB132&lt;201,"Pre DM", "DM")))</f>
        <v/>
      </c>
      <c r="BH132" s="72" t="str">
        <f t="shared" ca="1" si="95"/>
        <v/>
      </c>
      <c r="BJ132" s="71" t="str">
        <f ca="1">IFERROR(DATEDIF(MEI!I132,MEI!D132,"Y"),"")</f>
        <v/>
      </c>
      <c r="BK132" s="71" t="str">
        <f ca="1">IFERROR(DATEDIF(MEI!I132,MEI!D132,"YM"),"")</f>
        <v/>
      </c>
      <c r="BL132" s="72" t="str">
        <f t="shared" ca="1" si="96"/>
        <v/>
      </c>
      <c r="BM132" s="72" t="str">
        <f ca="1">BL132&amp;MEI!K132</f>
        <v/>
      </c>
      <c r="BN132" s="72" t="str">
        <f>IF(MEI!Y132="","",IF(MEI!Y132&lt;18.5,"Kurus",IF(MEI!Y132&lt;25,"Normal",IF(MEI!Y132&lt;30,"Overweight (Risiko)",IF(MEI!Y132&lt;35,"Obesitas I","Obesitas II")))))</f>
        <v/>
      </c>
      <c r="BO132" s="72" t="str">
        <f t="shared" ca="1" si="97"/>
        <v/>
      </c>
      <c r="BP132" s="72" t="str">
        <f>IF(MEI!Z132="","",IF(AND(MEI!K132="L",MEI!Z132&lt;90),"Normal / Aman",IF(AND(MEI!K132="L",MEI!Z132&gt;=90,MEI!Z132&lt;=100),"Risiko Tinggi",IF(AND(MEI!K132="L",MEI!Z132&gt;100),"Obesitas (Sangat Berisiko)",IF(AND(MEI!K132="P",MEI!Z132&lt;80),"Normal / Aman",IF(AND(MEI!K132="P",MEI!Z132&gt;=80,MEI!Z132&lt;=95),"Risiko Tinggi",IF(AND(MEI!K132="P",MEI!Z132&gt;95),"Obesitas (Sangat Berisiko)","")))))))</f>
        <v/>
      </c>
      <c r="BQ132" s="72" t="str">
        <f t="shared" ca="1" si="98"/>
        <v/>
      </c>
      <c r="BR132" s="73" t="str">
        <f>IFERROR(ABS(LEFT(MEI!AA132,FIND("/",MEI!AA132)-1)),"")</f>
        <v/>
      </c>
      <c r="BS132" s="73" t="str">
        <f>IFERROR(ABS(MID(MEI!AA132,FIND("/",MEI!AA132)+1,LEN(MEI!AA132))),"")</f>
        <v/>
      </c>
      <c r="BT132" s="72" t="str">
        <f t="shared" si="99"/>
        <v/>
      </c>
      <c r="BU132" s="72" t="str">
        <f t="shared" ca="1" si="100"/>
        <v/>
      </c>
      <c r="BV132" s="72" t="str">
        <f>IF(MEI!AB132="","",IF(MEI!AB132&lt;181,"NORMAL",IF(MEI!AB132&lt;201,"Pre DM", "DM")))</f>
        <v/>
      </c>
      <c r="BW132" s="72" t="str">
        <f t="shared" ca="1" si="101"/>
        <v/>
      </c>
      <c r="BY132" s="71" t="str">
        <f ca="1">IFERROR(DATEDIF(JUNI!I132,JUNI!D132,"Y"),"")</f>
        <v/>
      </c>
      <c r="BZ132" s="71" t="str">
        <f ca="1">IFERROR(DATEDIF(JUNI!I132,JUNI!D132,"YM"),"")</f>
        <v/>
      </c>
      <c r="CA132" s="72" t="str">
        <f t="shared" ca="1" si="102"/>
        <v/>
      </c>
      <c r="CB132" s="72" t="str">
        <f ca="1">CA132&amp;JUNI!K132</f>
        <v/>
      </c>
      <c r="CC132" s="72" t="str">
        <f>IF(JUNI!Y132="","",IF(JUNI!Y132&lt;18.5,"Kurus",IF(JUNI!Y132&lt;25,"Normal",IF(JUNI!Y132&lt;30,"Overweight (Risiko)",IF(JUNI!Y132&lt;35,"Obesitas I","Obesitas II")))))</f>
        <v/>
      </c>
      <c r="CD132" s="72" t="str">
        <f t="shared" ca="1" si="103"/>
        <v/>
      </c>
      <c r="CE132" s="72" t="str">
        <f>IF(JUNI!Z132="","",IF(AND(JUNI!K132="L",JUNI!Z132&lt;90),"Normal / Aman",IF(AND(JUNI!K132="L",JUNI!Z132&gt;=90,JUNI!Z132&lt;=100),"Risiko Tinggi",IF(AND(JUNI!K132="L",JUNI!Z132&gt;100),"Obesitas (Sangat Berisiko)",IF(AND(JUNI!K132="P",JUNI!Z132&lt;80),"Normal / Aman",IF(AND(JUNI!K132="P",JUNI!Z132&gt;=80,JUNI!Z132&lt;=95),"Risiko Tinggi",IF(AND(JUNI!K132="P",JUNI!Z132&gt;95),"Obesitas (Sangat Berisiko)","")))))))</f>
        <v/>
      </c>
      <c r="CF132" s="72" t="str">
        <f t="shared" ca="1" si="104"/>
        <v/>
      </c>
      <c r="CG132" s="73" t="str">
        <f>IFERROR(ABS(LEFT(JUNI!AA132,FIND("/",JUNI!AA132)-1)),"")</f>
        <v/>
      </c>
      <c r="CH132" s="73" t="str">
        <f>IFERROR(ABS(MID(JUNI!AA132,FIND("/",JUNI!AA132)+1,LEN(JUNI!AA132))),"")</f>
        <v/>
      </c>
      <c r="CI132" s="72" t="str">
        <f t="shared" si="105"/>
        <v/>
      </c>
      <c r="CJ132" s="72" t="str">
        <f t="shared" ca="1" si="106"/>
        <v/>
      </c>
      <c r="CK132" s="72" t="str">
        <f>IF(JUNI!AB132="","",IF(JUNI!AB132&lt;181,"NORMAL",IF(JUNI!AB132&lt;201,"Pre DM", "DM")))</f>
        <v/>
      </c>
      <c r="CL132" s="72" t="str">
        <f t="shared" ca="1" si="107"/>
        <v/>
      </c>
      <c r="CN132" s="71" t="str">
        <f ca="1">IFERROR(DATEDIF(JULI!I132,JULI!D132,"Y"),"")</f>
        <v/>
      </c>
      <c r="CO132" s="71" t="str">
        <f ca="1">IFERROR(DATEDIF(JULI!I132,JULI!D132,"YM"),"")</f>
        <v/>
      </c>
      <c r="CP132" s="72" t="str">
        <f t="shared" ca="1" si="108"/>
        <v/>
      </c>
      <c r="CQ132" s="72" t="str">
        <f ca="1">CP132&amp;JULI!K132</f>
        <v/>
      </c>
      <c r="CR132" s="72" t="str">
        <f>IF(JULI!Y132="","",IF(JULI!Y132&lt;18.5,"Kurus",IF(JULI!Y132&lt;25,"Normal",IF(JULI!Y132&lt;30,"Overweight (Risiko)",IF(JULI!Y132&lt;35,"Obesitas I","Obesitas II")))))</f>
        <v/>
      </c>
      <c r="CS132" s="72" t="str">
        <f t="shared" ca="1" si="109"/>
        <v/>
      </c>
      <c r="CT132" s="72" t="str">
        <f>IF(JULI!Z132="","",IF(AND(JULI!K132="L",JULI!Z132&lt;90),"Normal / Aman",IF(AND(JULI!K132="L",JULI!Z132&gt;=90,JULI!Z132&lt;=100),"Risiko Tinggi",IF(AND(JULI!K132="L",JULI!Z132&gt;100),"Obesitas (Sangat Berisiko)",IF(AND(JULI!K132="P",JULI!Z132&lt;80),"Normal / Aman",IF(AND(JULI!K132="P",JULI!Z132&gt;=80,JULI!Z132&lt;=95),"Risiko Tinggi",IF(AND(JULI!K132="P",JULI!Z132&gt;95),"Obesitas (Sangat Berisiko)","")))))))</f>
        <v/>
      </c>
      <c r="CU132" s="72" t="str">
        <f t="shared" ca="1" si="110"/>
        <v/>
      </c>
      <c r="CV132" s="73" t="str">
        <f>IFERROR(ABS(LEFT(JULI!AA132,FIND("/",JULI!AA132)-1)),"")</f>
        <v/>
      </c>
      <c r="CW132" s="73" t="str">
        <f>IFERROR(ABS(MID(JULI!AA132,FIND("/",JULI!AA132)+1,LEN(JULI!AA132))),"")</f>
        <v/>
      </c>
      <c r="CX132" s="72" t="str">
        <f t="shared" si="111"/>
        <v/>
      </c>
      <c r="CY132" s="72" t="str">
        <f t="shared" ca="1" si="112"/>
        <v/>
      </c>
      <c r="CZ132" s="72" t="str">
        <f>IF(JULI!AB132="","",IF(JULI!AB132&lt;181,"NORMAL",IF(JULI!AB132&lt;201,"Pre DM", "DM")))</f>
        <v/>
      </c>
      <c r="DA132" s="72" t="str">
        <f t="shared" ca="1" si="113"/>
        <v/>
      </c>
      <c r="DC132" s="71" t="str">
        <f ca="1">IFERROR(DATEDIF(AGUSTUS!I132,AGUSTUS!D132,"Y"),"")</f>
        <v/>
      </c>
      <c r="DD132" s="71" t="str">
        <f ca="1">IFERROR(DATEDIF(AGUSTUS!I132,AGUSTUS!D132,"YM"),"")</f>
        <v/>
      </c>
      <c r="DE132" s="72" t="str">
        <f t="shared" ca="1" si="114"/>
        <v/>
      </c>
      <c r="DF132" s="72" t="str">
        <f ca="1">DE132&amp;AGUSTUS!K132</f>
        <v/>
      </c>
      <c r="DG132" s="72" t="str">
        <f>IF(AGUSTUS!Y132="","",IF(AGUSTUS!Y132&lt;18.5,"Kurus",IF(AGUSTUS!Y132&lt;25,"Normal",IF(AGUSTUS!Y132&lt;30,"Overweight (Risiko)",IF(AGUSTUS!Y132&lt;35,"Obesitas I","Obesitas II")))))</f>
        <v/>
      </c>
      <c r="DH132" s="72" t="str">
        <f t="shared" ca="1" si="115"/>
        <v/>
      </c>
      <c r="DI132" s="72" t="str">
        <f>IF(AGUSTUS!Z132="","",IF(AND(AGUSTUS!K132="L",AGUSTUS!Z132&lt;90),"Normal / Aman",IF(AND(AGUSTUS!K132="L",AGUSTUS!Z132&gt;=90,AGUSTUS!Z132&lt;=100),"Risiko Tinggi",IF(AND(AGUSTUS!K132="L",AGUSTUS!Z132&gt;100),"Obesitas (Sangat Berisiko)",IF(AND(AGUSTUS!K132="P",AGUSTUS!Z132&lt;80),"Normal / Aman",IF(AND(AGUSTUS!K132="P",AGUSTUS!Z132&gt;=80,AGUSTUS!Z132&lt;=95),"Risiko Tinggi",IF(AND(AGUSTUS!K132="P",AGUSTUS!Z132&gt;95),"Obesitas (Sangat Berisiko)","")))))))</f>
        <v/>
      </c>
      <c r="DJ132" s="72" t="str">
        <f t="shared" ca="1" si="116"/>
        <v/>
      </c>
      <c r="DK132" s="73" t="str">
        <f>IFERROR(ABS(LEFT(AGUSTUS!AA132,FIND("/",AGUSTUS!AA132)-1)),"")</f>
        <v/>
      </c>
      <c r="DL132" s="73" t="str">
        <f>IFERROR(ABS(MID(AGUSTUS!AA132,FIND("/",AGUSTUS!AA132)+1,LEN(AGUSTUS!AA132))),"")</f>
        <v/>
      </c>
      <c r="DM132" s="72" t="str">
        <f t="shared" si="117"/>
        <v/>
      </c>
      <c r="DN132" s="72" t="str">
        <f t="shared" ca="1" si="118"/>
        <v/>
      </c>
      <c r="DO132" s="72" t="str">
        <f>IF(AGUSTUS!AB132="","",IF(AGUSTUS!AB132&lt;181,"NORMAL",IF(AGUSTUS!AB132&lt;201,"Pre DM", "DM")))</f>
        <v/>
      </c>
      <c r="DP132" s="72" t="str">
        <f t="shared" ca="1" si="119"/>
        <v/>
      </c>
      <c r="DR132" s="71" t="str">
        <f ca="1">IFERROR(DATEDIF(SEPTEMBER!I132,SEPTEMBER!D132,"Y"),"")</f>
        <v/>
      </c>
      <c r="DS132" s="71" t="str">
        <f ca="1">IFERROR(DATEDIF(SEPTEMBER!I132,SEPTEMBER!D132,"YM"),"")</f>
        <v/>
      </c>
      <c r="DT132" s="72" t="str">
        <f t="shared" ca="1" si="120"/>
        <v/>
      </c>
      <c r="DU132" s="72" t="str">
        <f ca="1">DT132&amp;SEPTEMBER!K132</f>
        <v/>
      </c>
      <c r="DV132" s="72" t="str">
        <f>IF(SEPTEMBER!Y132="","",IF(SEPTEMBER!Y132&lt;18.5,"Kurus",IF(SEPTEMBER!Y132&lt;25,"Normal",IF(SEPTEMBER!Y132&lt;30,"Overweight (Risiko)",IF(SEPTEMBER!Y132&lt;35,"Obesitas I","Obesitas II")))))</f>
        <v/>
      </c>
      <c r="DW132" s="72" t="str">
        <f t="shared" ca="1" si="121"/>
        <v/>
      </c>
      <c r="DX132" s="72" t="str">
        <f>IF(SEPTEMBER!Z132="","",IF(AND(SEPTEMBER!K132="L",SEPTEMBER!Z132&lt;90),"Normal / Aman",IF(AND(SEPTEMBER!K132="L",SEPTEMBER!Z132&gt;=90,SEPTEMBER!Z132&lt;=100),"Risiko Tinggi",IF(AND(SEPTEMBER!K132="L",SEPTEMBER!Z132&gt;100),"Obesitas (Sangat Berisiko)",IF(AND(SEPTEMBER!K132="P",SEPTEMBER!Z132&lt;80),"Normal / Aman",IF(AND(SEPTEMBER!K132="P",SEPTEMBER!Z132&gt;=80,SEPTEMBER!Z132&lt;=95),"Risiko Tinggi",IF(AND(SEPTEMBER!K132="P",SEPTEMBER!Z132&gt;95),"Obesitas (Sangat Berisiko)","")))))))</f>
        <v/>
      </c>
      <c r="DY132" s="72" t="str">
        <f t="shared" ca="1" si="122"/>
        <v/>
      </c>
      <c r="DZ132" s="73" t="str">
        <f>IFERROR(ABS(LEFT(SEPTEMBER!AA132,FIND("/",SEPTEMBER!AA132)-1)),"")</f>
        <v/>
      </c>
      <c r="EA132" s="73" t="str">
        <f>IFERROR(ABS(MID(SEPTEMBER!AA132,FIND("/",SEPTEMBER!AA132)+1,LEN(SEPTEMBER!AA132))),"")</f>
        <v/>
      </c>
      <c r="EB132" s="72" t="str">
        <f t="shared" si="123"/>
        <v/>
      </c>
      <c r="EC132" s="72" t="str">
        <f t="shared" ca="1" si="124"/>
        <v/>
      </c>
      <c r="ED132" s="72" t="str">
        <f>IF(SEPTEMBER!AB132="","",IF(SEPTEMBER!AB132&lt;181,"NORMAL",IF(SEPTEMBER!AB132&lt;201,"Pre DM", "DM")))</f>
        <v/>
      </c>
      <c r="EE132" s="72" t="str">
        <f t="shared" ca="1" si="125"/>
        <v/>
      </c>
      <c r="EG132" s="71" t="str">
        <f ca="1">IFERROR(DATEDIF(OKTOBER!I132,OKTOBER!D132,"Y"),"")</f>
        <v/>
      </c>
      <c r="EH132" s="71" t="str">
        <f ca="1">IFERROR(DATEDIF(OKTOBER!I132,OKTOBER!D132,"YM"),"")</f>
        <v/>
      </c>
      <c r="EI132" s="72" t="str">
        <f t="shared" ca="1" si="126"/>
        <v/>
      </c>
      <c r="EJ132" s="72" t="str">
        <f ca="1">EI132&amp;OKTOBER!K132</f>
        <v/>
      </c>
      <c r="EK132" s="72" t="str">
        <f>IF(OKTOBER!Y132="","",IF(OKTOBER!Y132&lt;18.5,"Kurus",IF(OKTOBER!Y132&lt;25,"Normal",IF(OKTOBER!Y132&lt;30,"Overweight (Risiko)",IF(OKTOBER!Y132&lt;35,"Obesitas I","Obesitas II")))))</f>
        <v/>
      </c>
      <c r="EL132" s="72" t="str">
        <f t="shared" ca="1" si="127"/>
        <v/>
      </c>
      <c r="EM132" s="72" t="str">
        <f>IF(OKTOBER!Z132="","",IF(AND(OKTOBER!K132="L",OKTOBER!Z132&lt;90),"Normal / Aman",IF(AND(OKTOBER!K132="L",OKTOBER!Z132&gt;=90,OKTOBER!Z132&lt;=100),"Risiko Tinggi",IF(AND(OKTOBER!K132="L",OKTOBER!Z132&gt;100),"Obesitas (Sangat Berisiko)",IF(AND(OKTOBER!K132="P",OKTOBER!Z132&lt;80),"Normal / Aman",IF(AND(OKTOBER!K132="P",OKTOBER!Z132&gt;=80,OKTOBER!Z132&lt;=95),"Risiko Tinggi",IF(AND(OKTOBER!K132="P",OKTOBER!Z132&gt;95),"Obesitas (Sangat Berisiko)","")))))))</f>
        <v/>
      </c>
      <c r="EN132" s="72" t="str">
        <f t="shared" ca="1" si="128"/>
        <v/>
      </c>
      <c r="EO132" s="73" t="str">
        <f>IFERROR(ABS(LEFT(OKTOBER!AA132,FIND("/",OKTOBER!AA132)-1)),"")</f>
        <v/>
      </c>
      <c r="EP132" s="73" t="str">
        <f>IFERROR(ABS(MID(OKTOBER!AA132,FIND("/",OKTOBER!AA132)+1,LEN(OKTOBER!AA132))),"")</f>
        <v/>
      </c>
      <c r="EQ132" s="72" t="str">
        <f t="shared" si="129"/>
        <v/>
      </c>
      <c r="ER132" s="72" t="str">
        <f t="shared" ca="1" si="130"/>
        <v/>
      </c>
      <c r="ES132" s="72" t="str">
        <f>IF(OKTOBER!AB132="","",IF(OKTOBER!AB132&lt;181,"NORMAL",IF(OKTOBER!AB132&lt;201,"Pre DM", "DM")))</f>
        <v/>
      </c>
      <c r="ET132" s="72" t="str">
        <f t="shared" ca="1" si="131"/>
        <v/>
      </c>
      <c r="EV132" s="71" t="str">
        <f ca="1">IFERROR(DATEDIF(NOPEMBER!I132,NOPEMBER!D132,"Y"),"")</f>
        <v/>
      </c>
      <c r="EW132" s="71" t="str">
        <f ca="1">IFERROR(DATEDIF(NOPEMBER!I132,NOPEMBER!D132,"YM"),"")</f>
        <v/>
      </c>
      <c r="EX132" s="72" t="str">
        <f t="shared" ca="1" si="132"/>
        <v/>
      </c>
      <c r="EY132" s="72" t="str">
        <f ca="1">EX132&amp;NOPEMBER!K132</f>
        <v/>
      </c>
      <c r="EZ132" s="72" t="str">
        <f>IF(NOPEMBER!Y132="","",IF(NOPEMBER!Y132&lt;18.5,"Kurus",IF(NOPEMBER!Y132&lt;25,"Normal",IF(NOPEMBER!Y132&lt;30,"Overweight (Risiko)",IF(NOPEMBER!Y132&lt;35,"Obesitas I","Obesitas II")))))</f>
        <v/>
      </c>
      <c r="FA132" s="72" t="str">
        <f t="shared" ca="1" si="133"/>
        <v/>
      </c>
      <c r="FB132" s="72" t="str">
        <f>IF(NOPEMBER!Z132="","",IF(AND(NOPEMBER!K132="L",NOPEMBER!Z132&lt;90),"Normal / Aman",IF(AND(NOPEMBER!K132="L",NOPEMBER!Z132&gt;=90,NOPEMBER!Z132&lt;=100),"Risiko Tinggi",IF(AND(NOPEMBER!K132="L",NOPEMBER!Z132&gt;100),"Obesitas (Sangat Berisiko)",IF(AND(NOPEMBER!K132="P",NOPEMBER!Z132&lt;80),"Normal / Aman",IF(AND(NOPEMBER!K132="P",NOPEMBER!Z132&gt;=80,NOPEMBER!Z132&lt;=95),"Risiko Tinggi",IF(AND(NOPEMBER!K132="P",NOPEMBER!Z132&gt;95),"Obesitas (Sangat Berisiko)","")))))))</f>
        <v/>
      </c>
      <c r="FC132" s="72" t="str">
        <f t="shared" ca="1" si="134"/>
        <v/>
      </c>
      <c r="FD132" s="73" t="str">
        <f>IFERROR(ABS(LEFT(NOPEMBER!AA132,FIND("/",NOPEMBER!AA132)-1)),"")</f>
        <v/>
      </c>
      <c r="FE132" s="73" t="str">
        <f>IFERROR(ABS(MID(NOPEMBER!AA132,FIND("/",NOPEMBER!AA132)+1,LEN(NOPEMBER!AA132))),"")</f>
        <v/>
      </c>
      <c r="FF132" s="72" t="str">
        <f t="shared" si="135"/>
        <v/>
      </c>
      <c r="FG132" s="72" t="str">
        <f t="shared" ca="1" si="136"/>
        <v/>
      </c>
      <c r="FH132" s="72" t="str">
        <f>IF(NOPEMBER!AB132="","",IF(NOPEMBER!AB132&lt;181,"NORMAL",IF(NOPEMBER!AB132&lt;201,"Pre DM", "DM")))</f>
        <v/>
      </c>
      <c r="FI132" s="72" t="str">
        <f t="shared" ca="1" si="137"/>
        <v/>
      </c>
      <c r="FK132" s="71" t="str">
        <f ca="1">IFERROR(DATEDIF(DESEMBER!I132,DESEMBER!D132,"Y"),"")</f>
        <v/>
      </c>
      <c r="FL132" s="71" t="str">
        <f ca="1">IFERROR(DATEDIF(DESEMBER!I132,DESEMBER!D132,"YM"),"")</f>
        <v/>
      </c>
      <c r="FM132" s="72" t="str">
        <f t="shared" ca="1" si="138"/>
        <v/>
      </c>
      <c r="FN132" s="72" t="str">
        <f ca="1">FM132&amp;DESEMBER!K132</f>
        <v/>
      </c>
      <c r="FO132" s="72" t="str">
        <f>IF(DESEMBER!Y132="","",IF(DESEMBER!Y132&lt;18.5,"Kurus",IF(DESEMBER!Y132&lt;25,"Normal",IF(DESEMBER!Y132&lt;30,"Overweight (Risiko)",IF(DESEMBER!Y132&lt;35,"Obesitas I","Obesitas II")))))</f>
        <v/>
      </c>
      <c r="FP132" s="72" t="str">
        <f t="shared" ca="1" si="139"/>
        <v/>
      </c>
      <c r="FQ132" s="72" t="str">
        <f>IF(DESEMBER!Z132="","",IF(AND(DESEMBER!K132="L",DESEMBER!Z132&lt;90),"Normal / Aman",IF(AND(DESEMBER!K132="L",DESEMBER!Z132&gt;=90,DESEMBER!Z132&lt;=100),"Risiko Tinggi",IF(AND(DESEMBER!K132="L",DESEMBER!Z132&gt;100),"Obesitas (Sangat Berisiko)",IF(AND(DESEMBER!K132="P",DESEMBER!Z132&lt;80),"Normal / Aman",IF(AND(DESEMBER!K132="P",DESEMBER!Z132&gt;=80,DESEMBER!Z132&lt;=95),"Risiko Tinggi",IF(AND(DESEMBER!K132="P",DESEMBER!Z132&gt;95),"Obesitas (Sangat Berisiko)","")))))))</f>
        <v/>
      </c>
      <c r="FR132" s="72" t="str">
        <f t="shared" ca="1" si="140"/>
        <v/>
      </c>
      <c r="FS132" s="73" t="str">
        <f>IFERROR(ABS(LEFT(DESEMBER!AA132,FIND("/",DESEMBER!AA132)-1)),"")</f>
        <v/>
      </c>
      <c r="FT132" s="73" t="str">
        <f>IFERROR(ABS(MID(DESEMBER!AA132,FIND("/",DESEMBER!AA132)+1,LEN(DESEMBER!AA132))),"")</f>
        <v/>
      </c>
      <c r="FU132" s="72" t="str">
        <f t="shared" si="141"/>
        <v/>
      </c>
      <c r="FV132" s="72" t="str">
        <f t="shared" ca="1" si="142"/>
        <v/>
      </c>
      <c r="FW132" s="72" t="str">
        <f>IF(DESEMBER!AB132="","",IF(DESEMBER!AB132&lt;181,"NORMAL",IF(DESEMBER!AB132&lt;201,"Pre DM", "DM")))</f>
        <v/>
      </c>
      <c r="FX132" s="72" t="str">
        <f t="shared" ca="1" si="143"/>
        <v/>
      </c>
    </row>
    <row r="133" spans="2:180" x14ac:dyDescent="0.25">
      <c r="B133" s="71" t="str">
        <f ca="1">IFERROR(DATEDIF(JANUARI!I133,JANUARI!D133,"Y"),"")</f>
        <v/>
      </c>
      <c r="C133" s="71" t="str">
        <f ca="1">IFERROR(DATEDIF(JANUARI!I133,JANUARI!D133,"YM"),"")</f>
        <v/>
      </c>
      <c r="D133" s="72" t="str">
        <f t="shared" ref="D133:D196" ca="1" si="144">IF(OR($D$4&gt;$E$4,B133=""),"",IF(AND(B133&gt;17,B133&lt;60),"Dewasa",IF(B133&gt;59,"Lansia","")))</f>
        <v/>
      </c>
      <c r="E133" s="72" t="str">
        <f ca="1">D133&amp;JANUARI!K133</f>
        <v/>
      </c>
      <c r="F133" s="72" t="str">
        <f>IF(JANUARI!Y133="","",IF(JANUARI!Y133&lt;18.5,"Kurus",IF(JANUARI!Y133&lt;25,"Normal",IF(JANUARI!Y133&lt;30,"Overweight (Risiko)",IF(JANUARI!Y133&lt;35,"Obesitas I","Obesitas II")))))</f>
        <v/>
      </c>
      <c r="G133" s="72" t="str">
        <f t="shared" ref="G133:G196" ca="1" si="145">D133&amp;F133</f>
        <v/>
      </c>
      <c r="H133" s="72" t="str">
        <f>IF(JANUARI!Z133="","",IF(AND(JANUARI!K133="L",JANUARI!Z133&lt;90),"Normal / Aman",IF(AND(JANUARI!K133="L",JANUARI!Z133&gt;=90,JANUARI!Z133&lt;=100),"Risiko Tinggi",IF(AND(JANUARI!K133="L",JANUARI!Z133&gt;100),"Obesitas (Sangat Berisiko)",IF(AND(JANUARI!K133="P",JANUARI!Z133&lt;80),"Normal / Aman",IF(AND(JANUARI!K133="P",JANUARI!Z133&gt;=80,JANUARI!Z133&lt;=95),"Risiko Tinggi",IF(AND(JANUARI!K133="P",JANUARI!Z133&gt;95),"Obesitas (Sangat Berisiko)","")))))))</f>
        <v/>
      </c>
      <c r="I133" s="72" t="str">
        <f t="shared" ref="I133:I196" ca="1" si="146">D133&amp;H133</f>
        <v/>
      </c>
      <c r="J133" s="73" t="str">
        <f>IFERROR(ABS(LEFT(JANUARI!AA133,FIND("/",JANUARI!AA133)-1)),"")</f>
        <v/>
      </c>
      <c r="K133" s="73" t="str">
        <f>IFERROR(ABS(MID(JANUARI!AA133,FIND("/",JANUARI!AA133)+1,LEN(JANUARI!AA133))),"")</f>
        <v/>
      </c>
      <c r="L133" s="72" t="str">
        <f t="shared" ref="L133:L196" si="147">IF(J133="","",IF(OR(J133&lt;90,K133&lt;60),"Hipotensi",
IF(AND(J133&gt;=90,J133&lt;=119,K133&gt;=60,K133&lt;=79),"Normal",
IF(OR(AND(J133&gt;=120,J133&lt;=139),AND(K133&gt;=80,K133&lt;=89)),"Prehipertensi / Normal Tinggi",
IF(OR(AND(J133&gt;=140,J133&lt;=159),AND(K133&gt;=90,K133&lt;=99)),"Hipertensi Derajat 1",
IF(OR(J133&gt;=160,K133&gt;=100),"Hipertensi Derajat 2",""))))))</f>
        <v/>
      </c>
      <c r="M133" s="72" t="str">
        <f t="shared" ref="M133:M196" ca="1" si="148">D133&amp;L133</f>
        <v/>
      </c>
      <c r="N133" s="72" t="str">
        <f>IF(JANUARI!AB133="","",IF(JANUARI!AB133&lt;181,"NORMAL",IF(JANUARI!AB133&lt;201,"Pre DM", "DM")))</f>
        <v/>
      </c>
      <c r="O133" s="72" t="str">
        <f t="shared" ref="O133:O196" ca="1" si="149">D133&amp;N133</f>
        <v/>
      </c>
      <c r="Q133" s="71" t="str">
        <f ca="1">IFERROR(DATEDIF(PEBRUARI!I133,PEBRUARI!D133,"Y"),"")</f>
        <v/>
      </c>
      <c r="R133" s="71" t="str">
        <f ca="1">IFERROR(DATEDIF(PEBRUARI!I133,PEBRUARI!D133,"YM"),"")</f>
        <v/>
      </c>
      <c r="S133" s="72" t="str">
        <f t="shared" ref="S133:S196" ca="1" si="150">IF(OR($S$4&gt;$T$4,Q133=""),"",IF(AND(Q133&gt;17,Q133&lt;60),"Dewasa",IF(Q133&gt;59,"Lansia","")))</f>
        <v/>
      </c>
      <c r="T133" s="72" t="str">
        <f ca="1">S133&amp;PEBRUARI!K133</f>
        <v/>
      </c>
      <c r="U133" s="72" t="str">
        <f>IF(PEBRUARI!Y133="","",IF(PEBRUARI!Y133&lt;18.5,"Kurus",IF(PEBRUARI!Y133&lt;25,"Normal",IF(PEBRUARI!Y133&lt;30,"Overweight (Risiko)",IF(PEBRUARI!Y133&lt;35,"Obesitas I","Obesitas II")))))</f>
        <v/>
      </c>
      <c r="V133" s="72" t="str">
        <f t="shared" ref="V133:V196" ca="1" si="151">S133&amp;U133</f>
        <v/>
      </c>
      <c r="W133" s="72" t="str">
        <f>IF(PEBRUARI!Z133="","",IF(AND(PEBRUARI!K133="L",PEBRUARI!Z133&lt;90),"Normal / Aman",IF(AND(PEBRUARI!K133="L",PEBRUARI!Z133&gt;=90,PEBRUARI!Z133&lt;=100),"Risiko Tinggi",IF(AND(PEBRUARI!K133="L",PEBRUARI!Z133&gt;100),"Obesitas (Sangat Berisiko)",IF(AND(PEBRUARI!K133="P",PEBRUARI!Z133&lt;80),"Normal / Aman",IF(AND(PEBRUARI!K133="P",PEBRUARI!Z133&gt;=80,PEBRUARI!Z133&lt;=95),"Risiko Tinggi",IF(AND(PEBRUARI!K133="P",PEBRUARI!Z133&gt;95),"Obesitas (Sangat Berisiko)","")))))))</f>
        <v/>
      </c>
      <c r="X133" s="72" t="str">
        <f t="shared" ref="X133:X196" ca="1" si="152">S133&amp;W133</f>
        <v/>
      </c>
      <c r="Y133" s="73" t="str">
        <f>IFERROR(ABS(LEFT(PEBRUARI!AA133,FIND("/",PEBRUARI!AA133)-1)),"")</f>
        <v/>
      </c>
      <c r="Z133" s="73" t="str">
        <f>IFERROR(ABS(MID(PEBRUARI!AA133,FIND("/",PEBRUARI!AA133)+1,LEN(PEBRUARI!AA133))),"")</f>
        <v/>
      </c>
      <c r="AA133" s="72" t="str">
        <f t="shared" ref="AA133:AA196" si="153">IF(Y133="","",IF(OR(Y133&lt;90,Z133&lt;60),"Hipotensi",
IF(AND(Y133&gt;=90,Y133&lt;=119,Z133&gt;=60,Z133&lt;=79),"Normal",
IF(OR(AND(Y133&gt;=120,Y133&lt;=139),AND(Z133&gt;=80,Z133&lt;=89)),"Prehipertensi / Normal Tinggi",
IF(OR(AND(Y133&gt;=140,Y133&lt;=159),AND(Z133&gt;=90,Z133&lt;=99)),"Hipertensi Derajat 1",
IF(OR(Y133&gt;=160,Z133&gt;=100),"Hipertensi Derajat 2",""))))))</f>
        <v/>
      </c>
      <c r="AB133" s="72" t="str">
        <f t="shared" ref="AB133:AB196" ca="1" si="154">S133&amp;AA133</f>
        <v/>
      </c>
      <c r="AC133" s="72" t="str">
        <f>IF(PEBRUARI!AB133="","",IF(PEBRUARI!AB133&lt;181,"NORMAL",IF(PEBRUARI!AB133&lt;201,"Pre DM", "DM")))</f>
        <v/>
      </c>
      <c r="AD133" s="72" t="str">
        <f t="shared" ref="AD133:AD196" ca="1" si="155">S133&amp;AC133</f>
        <v/>
      </c>
      <c r="AF133" s="71" t="str">
        <f ca="1">IFERROR(DATEDIF(MARET!I133,MARET!D133,"Y"),"")</f>
        <v/>
      </c>
      <c r="AG133" s="71" t="str">
        <f ca="1">IFERROR(DATEDIF(MARET!I133,MARET!D133,"YM"),"")</f>
        <v/>
      </c>
      <c r="AH133" s="72" t="str">
        <f t="shared" ref="AH133:AH196" ca="1" si="156">IF(OR($AH$4&gt;$AI$4,AF133=""),"",IF(AND(AF133&gt;17,AF133&lt;60),"Dewasa",IF(AF133&gt;59,"Lansia","")))</f>
        <v/>
      </c>
      <c r="AI133" s="72" t="str">
        <f ca="1">AH133&amp;MARET!K133</f>
        <v/>
      </c>
      <c r="AJ133" s="72" t="str">
        <f>IF(MARET!Y133="","",IF(MARET!Y133&lt;18.5,"Kurus",IF(MARET!Y133&lt;25,"Normal",IF(MARET!Y133&lt;30,"Overweight (Risiko)",IF(MARET!Y133&lt;35,"Obesitas I","Obesitas II")))))</f>
        <v/>
      </c>
      <c r="AK133" s="72" t="str">
        <f t="shared" ref="AK133:AK196" ca="1" si="157">AH133&amp;AJ133</f>
        <v/>
      </c>
      <c r="AL133" s="72" t="str">
        <f>IF(MARET!Z133="","",IF(AND(MARET!K133="L",MARET!Z133&lt;90),"Normal / Aman",IF(AND(MARET!K133="L",MARET!Z133&gt;=90,MARET!Z133&lt;=100),"Risiko Tinggi",IF(AND(MARET!K133="L",MARET!Z133&gt;100),"Obesitas (Sangat Berisiko)",IF(AND(MARET!K133="P",MARET!Z133&lt;80),"Normal / Aman",IF(AND(MARET!K133="P",MARET!Z133&gt;=80,MARET!Z133&lt;=95),"Risiko Tinggi",IF(AND(MARET!K133="P",MARET!Z133&gt;95),"Obesitas (Sangat Berisiko)","")))))))</f>
        <v/>
      </c>
      <c r="AM133" s="72" t="str">
        <f t="shared" ref="AM133:AM196" ca="1" si="158">AH133&amp;AL133</f>
        <v/>
      </c>
      <c r="AN133" s="73" t="str">
        <f>IFERROR(ABS(LEFT(MARET!AA133,FIND("/",MARET!AA133)-1)),"")</f>
        <v/>
      </c>
      <c r="AO133" s="73" t="str">
        <f>IFERROR(ABS(MID(MARET!AA133,FIND("/",MARET!AA133)+1,LEN(MARET!AA133))),"")</f>
        <v/>
      </c>
      <c r="AP133" s="72" t="str">
        <f t="shared" ref="AP133:AP196" si="159">IF(AN133="","",IF(OR(AN133&lt;90,AO133&lt;60),"Hipotensi",
IF(AND(AN133&gt;=90,AN133&lt;=119,AO133&gt;=60,AO133&lt;=79),"Normal",
IF(OR(AND(AN133&gt;=120,AN133&lt;=139),AND(AO133&gt;=80,AO133&lt;=89)),"Prehipertensi / Normal Tinggi",
IF(OR(AND(AN133&gt;=140,AN133&lt;=159),AND(AO133&gt;=90,AO133&lt;=99)),"Hipertensi Derajat 1",
IF(OR(AN133&gt;=160,AO133&gt;=100),"Hipertensi Derajat 2",""))))))</f>
        <v/>
      </c>
      <c r="AQ133" s="72" t="str">
        <f t="shared" ref="AQ133:AQ196" ca="1" si="160">AH133&amp;AP133</f>
        <v/>
      </c>
      <c r="AR133" s="72" t="str">
        <f>IF(MARET!AB133="","",IF(MARET!AB133&lt;181,"NORMAL",IF(MARET!AB133&lt;201,"Pre DM", "DM")))</f>
        <v/>
      </c>
      <c r="AS133" s="72" t="str">
        <f t="shared" ref="AS133:AS196" ca="1" si="161">AH133&amp;AR133</f>
        <v/>
      </c>
      <c r="AU133" s="71" t="str">
        <f ca="1">IFERROR(DATEDIF(APRIL!I133,APRIL!D133,"Y"),"")</f>
        <v/>
      </c>
      <c r="AV133" s="71" t="str">
        <f ca="1">IFERROR(DATEDIF(APRIL!I133,APRIL!D133,"YM"),"")</f>
        <v/>
      </c>
      <c r="AW133" s="72" t="str">
        <f t="shared" ref="AW133:AW196" ca="1" si="162">IF(OR($AW$4&gt;$AX$4,AU133=""),"",IF(AND(AU133&gt;17,AU133&lt;60),"Dewasa",IF(AU133&gt;59,"Lansia","")))</f>
        <v/>
      </c>
      <c r="AX133" s="72" t="str">
        <f ca="1">AW133&amp;APRIL!K133</f>
        <v/>
      </c>
      <c r="AY133" s="72" t="str">
        <f>IF(APRIL!Y133="","",IF(APRIL!Y133&lt;18.5,"Kurus",IF(APRIL!Y133&lt;25,"Normal",IF(APRIL!Y133&lt;30,"Overweight (Risiko)",IF(APRIL!Y133&lt;35,"Obesitas I","Obesitas II")))))</f>
        <v/>
      </c>
      <c r="AZ133" s="72" t="str">
        <f t="shared" ref="AZ133:AZ196" ca="1" si="163">AW133&amp;AY133</f>
        <v/>
      </c>
      <c r="BA133" s="72" t="str">
        <f>IF(APRIL!Z133="","",IF(AND(APRIL!K133="L",APRIL!Z133&lt;90),"Normal / Aman",IF(AND(APRIL!K133="L",APRIL!Z133&gt;=90,APRIL!Z133&lt;=100),"Risiko Tinggi",IF(AND(APRIL!K133="L",APRIL!Z133&gt;100),"Obesitas (Sangat Berisiko)",IF(AND(APRIL!K133="P",APRIL!Z133&lt;80),"Normal / Aman",IF(AND(APRIL!K133="P",APRIL!Z133&gt;=80,APRIL!Z133&lt;=95),"Risiko Tinggi",IF(AND(APRIL!K133="P",APRIL!Z133&gt;95),"Obesitas (Sangat Berisiko)","")))))))</f>
        <v/>
      </c>
      <c r="BB133" s="72" t="str">
        <f t="shared" ref="BB133:BB196" ca="1" si="164">AW133&amp;BA133</f>
        <v/>
      </c>
      <c r="BC133" s="73" t="str">
        <f>IFERROR(ABS(LEFT(APRIL!AA133,FIND("/",APRIL!AA133)-1)),"")</f>
        <v/>
      </c>
      <c r="BD133" s="73" t="str">
        <f>IFERROR(ABS(MID(APRIL!AA133,FIND("/",APRIL!AA133)+1,LEN(APRIL!AA133))),"")</f>
        <v/>
      </c>
      <c r="BE133" s="72" t="str">
        <f t="shared" ref="BE133:BE196" si="165">IF(BC133="","",IF(OR(BC133&lt;90,BD133&lt;60),"Hipotensi",
IF(AND(BC133&gt;=90,BC133&lt;=119,BD133&gt;=60,BD133&lt;=79),"Normal",
IF(OR(AND(BC133&gt;=120,BC133&lt;=139),AND(BD133&gt;=80,BD133&lt;=89)),"Prehipertensi / Normal Tinggi",
IF(OR(AND(BC133&gt;=140,BC133&lt;=159),AND(BD133&gt;=90,BD133&lt;=99)),"Hipertensi Derajat 1",
IF(OR(BC133&gt;=160,BD133&gt;=100),"Hipertensi Derajat 2",""))))))</f>
        <v/>
      </c>
      <c r="BF133" s="72" t="str">
        <f t="shared" ref="BF133:BF196" ca="1" si="166">AW133&amp;BE133</f>
        <v/>
      </c>
      <c r="BG133" s="72" t="str">
        <f>IF(APRIL!AB133="","",IF(APRIL!AB133&lt;181,"NORMAL",IF(APRIL!AB133&lt;201,"Pre DM", "DM")))</f>
        <v/>
      </c>
      <c r="BH133" s="72" t="str">
        <f t="shared" ref="BH133:BH196" ca="1" si="167">AW133&amp;BG133</f>
        <v/>
      </c>
      <c r="BJ133" s="71" t="str">
        <f ca="1">IFERROR(DATEDIF(MEI!I133,MEI!D133,"Y"),"")</f>
        <v/>
      </c>
      <c r="BK133" s="71" t="str">
        <f ca="1">IFERROR(DATEDIF(MEI!I133,MEI!D133,"YM"),"")</f>
        <v/>
      </c>
      <c r="BL133" s="72" t="str">
        <f t="shared" ref="BL133:BL196" ca="1" si="168">IF(OR($BL$4&gt;$BM$4,BJ133=""),"",IF(AND(BJ133&gt;17,BJ133&lt;60),"Dewasa",IF(BJ133&gt;59,"Lansia","")))</f>
        <v/>
      </c>
      <c r="BM133" s="72" t="str">
        <f ca="1">BL133&amp;MEI!K133</f>
        <v/>
      </c>
      <c r="BN133" s="72" t="str">
        <f>IF(MEI!Y133="","",IF(MEI!Y133&lt;18.5,"Kurus",IF(MEI!Y133&lt;25,"Normal",IF(MEI!Y133&lt;30,"Overweight (Risiko)",IF(MEI!Y133&lt;35,"Obesitas I","Obesitas II")))))</f>
        <v/>
      </c>
      <c r="BO133" s="72" t="str">
        <f t="shared" ref="BO133:BO196" ca="1" si="169">BL133&amp;BN133</f>
        <v/>
      </c>
      <c r="BP133" s="72" t="str">
        <f>IF(MEI!Z133="","",IF(AND(MEI!K133="L",MEI!Z133&lt;90),"Normal / Aman",IF(AND(MEI!K133="L",MEI!Z133&gt;=90,MEI!Z133&lt;=100),"Risiko Tinggi",IF(AND(MEI!K133="L",MEI!Z133&gt;100),"Obesitas (Sangat Berisiko)",IF(AND(MEI!K133="P",MEI!Z133&lt;80),"Normal / Aman",IF(AND(MEI!K133="P",MEI!Z133&gt;=80,MEI!Z133&lt;=95),"Risiko Tinggi",IF(AND(MEI!K133="P",MEI!Z133&gt;95),"Obesitas (Sangat Berisiko)","")))))))</f>
        <v/>
      </c>
      <c r="BQ133" s="72" t="str">
        <f t="shared" ref="BQ133:BQ196" ca="1" si="170">BL133&amp;BP133</f>
        <v/>
      </c>
      <c r="BR133" s="73" t="str">
        <f>IFERROR(ABS(LEFT(MEI!AA133,FIND("/",MEI!AA133)-1)),"")</f>
        <v/>
      </c>
      <c r="BS133" s="73" t="str">
        <f>IFERROR(ABS(MID(MEI!AA133,FIND("/",MEI!AA133)+1,LEN(MEI!AA133))),"")</f>
        <v/>
      </c>
      <c r="BT133" s="72" t="str">
        <f t="shared" ref="BT133:BT196" si="171">IF(BR133="","",IF(OR(BR133&lt;90,BS133&lt;60),"Hipotensi",
IF(AND(BR133&gt;=90,BR133&lt;=119,BS133&gt;=60,BS133&lt;=79),"Normal",
IF(OR(AND(BR133&gt;=120,BR133&lt;=139),AND(BS133&gt;=80,BS133&lt;=89)),"Prehipertensi / Normal Tinggi",
IF(OR(AND(BR133&gt;=140,BR133&lt;=159),AND(BS133&gt;=90,BS133&lt;=99)),"Hipertensi Derajat 1",
IF(OR(BR133&gt;=160,BS133&gt;=100),"Hipertensi Derajat 2",""))))))</f>
        <v/>
      </c>
      <c r="BU133" s="72" t="str">
        <f t="shared" ref="BU133:BU196" ca="1" si="172">BL133&amp;BT133</f>
        <v/>
      </c>
      <c r="BV133" s="72" t="str">
        <f>IF(MEI!AB133="","",IF(MEI!AB133&lt;181,"NORMAL",IF(MEI!AB133&lt;201,"Pre DM", "DM")))</f>
        <v/>
      </c>
      <c r="BW133" s="72" t="str">
        <f t="shared" ref="BW133:BW196" ca="1" si="173">BL133&amp;BV133</f>
        <v/>
      </c>
      <c r="BY133" s="71" t="str">
        <f ca="1">IFERROR(DATEDIF(JUNI!I133,JUNI!D133,"Y"),"")</f>
        <v/>
      </c>
      <c r="BZ133" s="71" t="str">
        <f ca="1">IFERROR(DATEDIF(JUNI!I133,JUNI!D133,"YM"),"")</f>
        <v/>
      </c>
      <c r="CA133" s="72" t="str">
        <f t="shared" ref="CA133:CA196" ca="1" si="174">IF(OR($CA$4&gt;$CB$4,BY133=""),"",IF(AND(BY133&gt;17,BY133&lt;60),"Dewasa",IF(BY133&gt;59,"Lansia","")))</f>
        <v/>
      </c>
      <c r="CB133" s="72" t="str">
        <f ca="1">CA133&amp;JUNI!K133</f>
        <v/>
      </c>
      <c r="CC133" s="72" t="str">
        <f>IF(JUNI!Y133="","",IF(JUNI!Y133&lt;18.5,"Kurus",IF(JUNI!Y133&lt;25,"Normal",IF(JUNI!Y133&lt;30,"Overweight (Risiko)",IF(JUNI!Y133&lt;35,"Obesitas I","Obesitas II")))))</f>
        <v/>
      </c>
      <c r="CD133" s="72" t="str">
        <f t="shared" ref="CD133:CD196" ca="1" si="175">CA133&amp;CC133</f>
        <v/>
      </c>
      <c r="CE133" s="72" t="str">
        <f>IF(JUNI!Z133="","",IF(AND(JUNI!K133="L",JUNI!Z133&lt;90),"Normal / Aman",IF(AND(JUNI!K133="L",JUNI!Z133&gt;=90,JUNI!Z133&lt;=100),"Risiko Tinggi",IF(AND(JUNI!K133="L",JUNI!Z133&gt;100),"Obesitas (Sangat Berisiko)",IF(AND(JUNI!K133="P",JUNI!Z133&lt;80),"Normal / Aman",IF(AND(JUNI!K133="P",JUNI!Z133&gt;=80,JUNI!Z133&lt;=95),"Risiko Tinggi",IF(AND(JUNI!K133="P",JUNI!Z133&gt;95),"Obesitas (Sangat Berisiko)","")))))))</f>
        <v/>
      </c>
      <c r="CF133" s="72" t="str">
        <f t="shared" ref="CF133:CF196" ca="1" si="176">CA133&amp;CE133</f>
        <v/>
      </c>
      <c r="CG133" s="73" t="str">
        <f>IFERROR(ABS(LEFT(JUNI!AA133,FIND("/",JUNI!AA133)-1)),"")</f>
        <v/>
      </c>
      <c r="CH133" s="73" t="str">
        <f>IFERROR(ABS(MID(JUNI!AA133,FIND("/",JUNI!AA133)+1,LEN(JUNI!AA133))),"")</f>
        <v/>
      </c>
      <c r="CI133" s="72" t="str">
        <f t="shared" ref="CI133:CI196" si="177">IF(CG133="","",IF(OR(CG133&lt;90,CH133&lt;60),"Hipotensi",
IF(AND(CG133&gt;=90,CG133&lt;=119,CH133&gt;=60,CH133&lt;=79),"Normal",
IF(OR(AND(CG133&gt;=120,CG133&lt;=139),AND(CH133&gt;=80,CH133&lt;=89)),"Prehipertensi / Normal Tinggi",
IF(OR(AND(CG133&gt;=140,CG133&lt;=159),AND(CH133&gt;=90,CH133&lt;=99)),"Hipertensi Derajat 1",
IF(OR(CG133&gt;=160,CH133&gt;=100),"Hipertensi Derajat 2",""))))))</f>
        <v/>
      </c>
      <c r="CJ133" s="72" t="str">
        <f t="shared" ref="CJ133:CJ196" ca="1" si="178">CA133&amp;CI133</f>
        <v/>
      </c>
      <c r="CK133" s="72" t="str">
        <f>IF(JUNI!AB133="","",IF(JUNI!AB133&lt;181,"NORMAL",IF(JUNI!AB133&lt;201,"Pre DM", "DM")))</f>
        <v/>
      </c>
      <c r="CL133" s="72" t="str">
        <f t="shared" ref="CL133:CL196" ca="1" si="179">CA133&amp;CK133</f>
        <v/>
      </c>
      <c r="CN133" s="71" t="str">
        <f ca="1">IFERROR(DATEDIF(JULI!I133,JULI!D133,"Y"),"")</f>
        <v/>
      </c>
      <c r="CO133" s="71" t="str">
        <f ca="1">IFERROR(DATEDIF(JULI!I133,JULI!D133,"YM"),"")</f>
        <v/>
      </c>
      <c r="CP133" s="72" t="str">
        <f t="shared" ref="CP133:CP196" ca="1" si="180">IF(OR($CP$4&gt;$CQ$4,CN133=""),"",IF(AND(CN133&gt;17,CN133&lt;60),"Dewasa",IF(CN133&gt;59,"Lansia","")))</f>
        <v/>
      </c>
      <c r="CQ133" s="72" t="str">
        <f ca="1">CP133&amp;JULI!K133</f>
        <v/>
      </c>
      <c r="CR133" s="72" t="str">
        <f>IF(JULI!Y133="","",IF(JULI!Y133&lt;18.5,"Kurus",IF(JULI!Y133&lt;25,"Normal",IF(JULI!Y133&lt;30,"Overweight (Risiko)",IF(JULI!Y133&lt;35,"Obesitas I","Obesitas II")))))</f>
        <v/>
      </c>
      <c r="CS133" s="72" t="str">
        <f t="shared" ref="CS133:CS196" ca="1" si="181">CP133&amp;CR133</f>
        <v/>
      </c>
      <c r="CT133" s="72" t="str">
        <f>IF(JULI!Z133="","",IF(AND(JULI!K133="L",JULI!Z133&lt;90),"Normal / Aman",IF(AND(JULI!K133="L",JULI!Z133&gt;=90,JULI!Z133&lt;=100),"Risiko Tinggi",IF(AND(JULI!K133="L",JULI!Z133&gt;100),"Obesitas (Sangat Berisiko)",IF(AND(JULI!K133="P",JULI!Z133&lt;80),"Normal / Aman",IF(AND(JULI!K133="P",JULI!Z133&gt;=80,JULI!Z133&lt;=95),"Risiko Tinggi",IF(AND(JULI!K133="P",JULI!Z133&gt;95),"Obesitas (Sangat Berisiko)","")))))))</f>
        <v/>
      </c>
      <c r="CU133" s="72" t="str">
        <f t="shared" ref="CU133:CU196" ca="1" si="182">CP133&amp;CT133</f>
        <v/>
      </c>
      <c r="CV133" s="73" t="str">
        <f>IFERROR(ABS(LEFT(JULI!AA133,FIND("/",JULI!AA133)-1)),"")</f>
        <v/>
      </c>
      <c r="CW133" s="73" t="str">
        <f>IFERROR(ABS(MID(JULI!AA133,FIND("/",JULI!AA133)+1,LEN(JULI!AA133))),"")</f>
        <v/>
      </c>
      <c r="CX133" s="72" t="str">
        <f t="shared" ref="CX133:CX196" si="183">IF(CV133="","",IF(OR(CV133&lt;90,CW133&lt;60),"Hipotensi",
IF(AND(CV133&gt;=90,CV133&lt;=119,CW133&gt;=60,CW133&lt;=79),"Normal",
IF(OR(AND(CV133&gt;=120,CV133&lt;=139),AND(CW133&gt;=80,CW133&lt;=89)),"Prehipertensi / Normal Tinggi",
IF(OR(AND(CV133&gt;=140,CV133&lt;=159),AND(CW133&gt;=90,CW133&lt;=99)),"Hipertensi Derajat 1",
IF(OR(CV133&gt;=160,CW133&gt;=100),"Hipertensi Derajat 2",""))))))</f>
        <v/>
      </c>
      <c r="CY133" s="72" t="str">
        <f t="shared" ref="CY133:CY196" ca="1" si="184">CP133&amp;CX133</f>
        <v/>
      </c>
      <c r="CZ133" s="72" t="str">
        <f>IF(JULI!AB133="","",IF(JULI!AB133&lt;181,"NORMAL",IF(JULI!AB133&lt;201,"Pre DM", "DM")))</f>
        <v/>
      </c>
      <c r="DA133" s="72" t="str">
        <f t="shared" ref="DA133:DA196" ca="1" si="185">CP133&amp;CZ133</f>
        <v/>
      </c>
      <c r="DC133" s="71" t="str">
        <f ca="1">IFERROR(DATEDIF(AGUSTUS!I133,AGUSTUS!D133,"Y"),"")</f>
        <v/>
      </c>
      <c r="DD133" s="71" t="str">
        <f ca="1">IFERROR(DATEDIF(AGUSTUS!I133,AGUSTUS!D133,"YM"),"")</f>
        <v/>
      </c>
      <c r="DE133" s="72" t="str">
        <f t="shared" ref="DE133:DE196" ca="1" si="186">IF(OR($DE$4&gt;$DF$4,DC133=""),"",IF(AND(DC133&gt;17,DC133&lt;60),"Dewasa",IF(DC133&gt;59,"Lansia","")))</f>
        <v/>
      </c>
      <c r="DF133" s="72" t="str">
        <f ca="1">DE133&amp;AGUSTUS!K133</f>
        <v/>
      </c>
      <c r="DG133" s="72" t="str">
        <f>IF(AGUSTUS!Y133="","",IF(AGUSTUS!Y133&lt;18.5,"Kurus",IF(AGUSTUS!Y133&lt;25,"Normal",IF(AGUSTUS!Y133&lt;30,"Overweight (Risiko)",IF(AGUSTUS!Y133&lt;35,"Obesitas I","Obesitas II")))))</f>
        <v/>
      </c>
      <c r="DH133" s="72" t="str">
        <f t="shared" ref="DH133:DH196" ca="1" si="187">DE133&amp;DG133</f>
        <v/>
      </c>
      <c r="DI133" s="72" t="str">
        <f>IF(AGUSTUS!Z133="","",IF(AND(AGUSTUS!K133="L",AGUSTUS!Z133&lt;90),"Normal / Aman",IF(AND(AGUSTUS!K133="L",AGUSTUS!Z133&gt;=90,AGUSTUS!Z133&lt;=100),"Risiko Tinggi",IF(AND(AGUSTUS!K133="L",AGUSTUS!Z133&gt;100),"Obesitas (Sangat Berisiko)",IF(AND(AGUSTUS!K133="P",AGUSTUS!Z133&lt;80),"Normal / Aman",IF(AND(AGUSTUS!K133="P",AGUSTUS!Z133&gt;=80,AGUSTUS!Z133&lt;=95),"Risiko Tinggi",IF(AND(AGUSTUS!K133="P",AGUSTUS!Z133&gt;95),"Obesitas (Sangat Berisiko)","")))))))</f>
        <v/>
      </c>
      <c r="DJ133" s="72" t="str">
        <f t="shared" ref="DJ133:DJ196" ca="1" si="188">DE133&amp;DI133</f>
        <v/>
      </c>
      <c r="DK133" s="73" t="str">
        <f>IFERROR(ABS(LEFT(AGUSTUS!AA133,FIND("/",AGUSTUS!AA133)-1)),"")</f>
        <v/>
      </c>
      <c r="DL133" s="73" t="str">
        <f>IFERROR(ABS(MID(AGUSTUS!AA133,FIND("/",AGUSTUS!AA133)+1,LEN(AGUSTUS!AA133))),"")</f>
        <v/>
      </c>
      <c r="DM133" s="72" t="str">
        <f t="shared" ref="DM133:DM196" si="189">IF(DK133="","",IF(OR(DK133&lt;90,DL133&lt;60),"Hipotensi",
IF(AND(DK133&gt;=90,DK133&lt;=119,DL133&gt;=60,DL133&lt;=79),"Normal",
IF(OR(AND(DK133&gt;=120,DK133&lt;=139),AND(DL133&gt;=80,DL133&lt;=89)),"Prehipertensi / Normal Tinggi",
IF(OR(AND(DK133&gt;=140,DK133&lt;=159),AND(DL133&gt;=90,DL133&lt;=99)),"Hipertensi Derajat 1",
IF(OR(DK133&gt;=160,DL133&gt;=100),"Hipertensi Derajat 2",""))))))</f>
        <v/>
      </c>
      <c r="DN133" s="72" t="str">
        <f t="shared" ref="DN133:DN196" ca="1" si="190">DE133&amp;DM133</f>
        <v/>
      </c>
      <c r="DO133" s="72" t="str">
        <f>IF(AGUSTUS!AB133="","",IF(AGUSTUS!AB133&lt;181,"NORMAL",IF(AGUSTUS!AB133&lt;201,"Pre DM", "DM")))</f>
        <v/>
      </c>
      <c r="DP133" s="72" t="str">
        <f t="shared" ref="DP133:DP196" ca="1" si="191">DE133&amp;DO133</f>
        <v/>
      </c>
      <c r="DR133" s="71" t="str">
        <f ca="1">IFERROR(DATEDIF(SEPTEMBER!I133,SEPTEMBER!D133,"Y"),"")</f>
        <v/>
      </c>
      <c r="DS133" s="71" t="str">
        <f ca="1">IFERROR(DATEDIF(SEPTEMBER!I133,SEPTEMBER!D133,"YM"),"")</f>
        <v/>
      </c>
      <c r="DT133" s="72" t="str">
        <f t="shared" ref="DT133:DT196" ca="1" si="192">IF(OR($DT$4&gt;$DU$4,DR133=""),"",IF(AND(DR133&gt;17,DR133&lt;60),"Dewasa",IF(DR133&gt;59,"Lansia","")))</f>
        <v/>
      </c>
      <c r="DU133" s="72" t="str">
        <f ca="1">DT133&amp;SEPTEMBER!K133</f>
        <v/>
      </c>
      <c r="DV133" s="72" t="str">
        <f>IF(SEPTEMBER!Y133="","",IF(SEPTEMBER!Y133&lt;18.5,"Kurus",IF(SEPTEMBER!Y133&lt;25,"Normal",IF(SEPTEMBER!Y133&lt;30,"Overweight (Risiko)",IF(SEPTEMBER!Y133&lt;35,"Obesitas I","Obesitas II")))))</f>
        <v/>
      </c>
      <c r="DW133" s="72" t="str">
        <f t="shared" ref="DW133:DW196" ca="1" si="193">DT133&amp;DV133</f>
        <v/>
      </c>
      <c r="DX133" s="72" t="str">
        <f>IF(SEPTEMBER!Z133="","",IF(AND(SEPTEMBER!K133="L",SEPTEMBER!Z133&lt;90),"Normal / Aman",IF(AND(SEPTEMBER!K133="L",SEPTEMBER!Z133&gt;=90,SEPTEMBER!Z133&lt;=100),"Risiko Tinggi",IF(AND(SEPTEMBER!K133="L",SEPTEMBER!Z133&gt;100),"Obesitas (Sangat Berisiko)",IF(AND(SEPTEMBER!K133="P",SEPTEMBER!Z133&lt;80),"Normal / Aman",IF(AND(SEPTEMBER!K133="P",SEPTEMBER!Z133&gt;=80,SEPTEMBER!Z133&lt;=95),"Risiko Tinggi",IF(AND(SEPTEMBER!K133="P",SEPTEMBER!Z133&gt;95),"Obesitas (Sangat Berisiko)","")))))))</f>
        <v/>
      </c>
      <c r="DY133" s="72" t="str">
        <f t="shared" ref="DY133:DY196" ca="1" si="194">DT133&amp;DX133</f>
        <v/>
      </c>
      <c r="DZ133" s="73" t="str">
        <f>IFERROR(ABS(LEFT(SEPTEMBER!AA133,FIND("/",SEPTEMBER!AA133)-1)),"")</f>
        <v/>
      </c>
      <c r="EA133" s="73" t="str">
        <f>IFERROR(ABS(MID(SEPTEMBER!AA133,FIND("/",SEPTEMBER!AA133)+1,LEN(SEPTEMBER!AA133))),"")</f>
        <v/>
      </c>
      <c r="EB133" s="72" t="str">
        <f t="shared" ref="EB133:EB196" si="195">IF(DZ133="","",IF(OR(DZ133&lt;90,EA133&lt;60),"Hipotensi",
IF(AND(DZ133&gt;=90,DZ133&lt;=119,EA133&gt;=60,EA133&lt;=79),"Normal",
IF(OR(AND(DZ133&gt;=120,DZ133&lt;=139),AND(EA133&gt;=80,EA133&lt;=89)),"Prehipertensi / Normal Tinggi",
IF(OR(AND(DZ133&gt;=140,DZ133&lt;=159),AND(EA133&gt;=90,EA133&lt;=99)),"Hipertensi Derajat 1",
IF(OR(DZ133&gt;=160,EA133&gt;=100),"Hipertensi Derajat 2",""))))))</f>
        <v/>
      </c>
      <c r="EC133" s="72" t="str">
        <f t="shared" ref="EC133:EC196" ca="1" si="196">DT133&amp;EB133</f>
        <v/>
      </c>
      <c r="ED133" s="72" t="str">
        <f>IF(SEPTEMBER!AB133="","",IF(SEPTEMBER!AB133&lt;181,"NORMAL",IF(SEPTEMBER!AB133&lt;201,"Pre DM", "DM")))</f>
        <v/>
      </c>
      <c r="EE133" s="72" t="str">
        <f t="shared" ref="EE133:EE196" ca="1" si="197">DT133&amp;ED133</f>
        <v/>
      </c>
      <c r="EG133" s="71" t="str">
        <f ca="1">IFERROR(DATEDIF(OKTOBER!I133,OKTOBER!D133,"Y"),"")</f>
        <v/>
      </c>
      <c r="EH133" s="71" t="str">
        <f ca="1">IFERROR(DATEDIF(OKTOBER!I133,OKTOBER!D133,"YM"),"")</f>
        <v/>
      </c>
      <c r="EI133" s="72" t="str">
        <f t="shared" ref="EI133:EI196" ca="1" si="198">IF(OR($EI$4&gt;$EJ$4,EG133=""),"",IF(AND(EG133&gt;17,EG133&lt;60),"Dewasa",IF(EG133&gt;59,"Lansia","")))</f>
        <v/>
      </c>
      <c r="EJ133" s="72" t="str">
        <f ca="1">EI133&amp;OKTOBER!K133</f>
        <v/>
      </c>
      <c r="EK133" s="72" t="str">
        <f>IF(OKTOBER!Y133="","",IF(OKTOBER!Y133&lt;18.5,"Kurus",IF(OKTOBER!Y133&lt;25,"Normal",IF(OKTOBER!Y133&lt;30,"Overweight (Risiko)",IF(OKTOBER!Y133&lt;35,"Obesitas I","Obesitas II")))))</f>
        <v/>
      </c>
      <c r="EL133" s="72" t="str">
        <f t="shared" ref="EL133:EL196" ca="1" si="199">EI133&amp;EK133</f>
        <v/>
      </c>
      <c r="EM133" s="72" t="str">
        <f>IF(OKTOBER!Z133="","",IF(AND(OKTOBER!K133="L",OKTOBER!Z133&lt;90),"Normal / Aman",IF(AND(OKTOBER!K133="L",OKTOBER!Z133&gt;=90,OKTOBER!Z133&lt;=100),"Risiko Tinggi",IF(AND(OKTOBER!K133="L",OKTOBER!Z133&gt;100),"Obesitas (Sangat Berisiko)",IF(AND(OKTOBER!K133="P",OKTOBER!Z133&lt;80),"Normal / Aman",IF(AND(OKTOBER!K133="P",OKTOBER!Z133&gt;=80,OKTOBER!Z133&lt;=95),"Risiko Tinggi",IF(AND(OKTOBER!K133="P",OKTOBER!Z133&gt;95),"Obesitas (Sangat Berisiko)","")))))))</f>
        <v/>
      </c>
      <c r="EN133" s="72" t="str">
        <f t="shared" ref="EN133:EN196" ca="1" si="200">EI133&amp;EM133</f>
        <v/>
      </c>
      <c r="EO133" s="73" t="str">
        <f>IFERROR(ABS(LEFT(OKTOBER!AA133,FIND("/",OKTOBER!AA133)-1)),"")</f>
        <v/>
      </c>
      <c r="EP133" s="73" t="str">
        <f>IFERROR(ABS(MID(OKTOBER!AA133,FIND("/",OKTOBER!AA133)+1,LEN(OKTOBER!AA133))),"")</f>
        <v/>
      </c>
      <c r="EQ133" s="72" t="str">
        <f t="shared" ref="EQ133:EQ196" si="201">IF(EO133="","",IF(OR(EO133&lt;90,EP133&lt;60),"Hipotensi",
IF(AND(EO133&gt;=90,EO133&lt;=119,EP133&gt;=60,EP133&lt;=79),"Normal",
IF(OR(AND(EO133&gt;=120,EO133&lt;=139),AND(EP133&gt;=80,EP133&lt;=89)),"Prehipertensi / Normal Tinggi",
IF(OR(AND(EO133&gt;=140,EO133&lt;=159),AND(EP133&gt;=90,EP133&lt;=99)),"Hipertensi Derajat 1",
IF(OR(EO133&gt;=160,EP133&gt;=100),"Hipertensi Derajat 2",""))))))</f>
        <v/>
      </c>
      <c r="ER133" s="72" t="str">
        <f t="shared" ref="ER133:ER196" ca="1" si="202">EI133&amp;EQ133</f>
        <v/>
      </c>
      <c r="ES133" s="72" t="str">
        <f>IF(OKTOBER!AB133="","",IF(OKTOBER!AB133&lt;181,"NORMAL",IF(OKTOBER!AB133&lt;201,"Pre DM", "DM")))</f>
        <v/>
      </c>
      <c r="ET133" s="72" t="str">
        <f t="shared" ref="ET133:ET196" ca="1" si="203">EI133&amp;ES133</f>
        <v/>
      </c>
      <c r="EV133" s="71" t="str">
        <f ca="1">IFERROR(DATEDIF(NOPEMBER!I133,NOPEMBER!D133,"Y"),"")</f>
        <v/>
      </c>
      <c r="EW133" s="71" t="str">
        <f ca="1">IFERROR(DATEDIF(NOPEMBER!I133,NOPEMBER!D133,"YM"),"")</f>
        <v/>
      </c>
      <c r="EX133" s="72" t="str">
        <f t="shared" ref="EX133:EX196" ca="1" si="204">IF(OR($EX$4&gt;$EY$4,EV133=""),"",IF(AND(EV133&gt;17,EV133&lt;60),"Dewasa",IF(EV133&gt;59,"Lansia","")))</f>
        <v/>
      </c>
      <c r="EY133" s="72" t="str">
        <f ca="1">EX133&amp;NOPEMBER!K133</f>
        <v/>
      </c>
      <c r="EZ133" s="72" t="str">
        <f>IF(NOPEMBER!Y133="","",IF(NOPEMBER!Y133&lt;18.5,"Kurus",IF(NOPEMBER!Y133&lt;25,"Normal",IF(NOPEMBER!Y133&lt;30,"Overweight (Risiko)",IF(NOPEMBER!Y133&lt;35,"Obesitas I","Obesitas II")))))</f>
        <v/>
      </c>
      <c r="FA133" s="72" t="str">
        <f t="shared" ref="FA133:FA196" ca="1" si="205">EX133&amp;EZ133</f>
        <v/>
      </c>
      <c r="FB133" s="72" t="str">
        <f>IF(NOPEMBER!Z133="","",IF(AND(NOPEMBER!K133="L",NOPEMBER!Z133&lt;90),"Normal / Aman",IF(AND(NOPEMBER!K133="L",NOPEMBER!Z133&gt;=90,NOPEMBER!Z133&lt;=100),"Risiko Tinggi",IF(AND(NOPEMBER!K133="L",NOPEMBER!Z133&gt;100),"Obesitas (Sangat Berisiko)",IF(AND(NOPEMBER!K133="P",NOPEMBER!Z133&lt;80),"Normal / Aman",IF(AND(NOPEMBER!K133="P",NOPEMBER!Z133&gt;=80,NOPEMBER!Z133&lt;=95),"Risiko Tinggi",IF(AND(NOPEMBER!K133="P",NOPEMBER!Z133&gt;95),"Obesitas (Sangat Berisiko)","")))))))</f>
        <v/>
      </c>
      <c r="FC133" s="72" t="str">
        <f t="shared" ref="FC133:FC196" ca="1" si="206">EX133&amp;FB133</f>
        <v/>
      </c>
      <c r="FD133" s="73" t="str">
        <f>IFERROR(ABS(LEFT(NOPEMBER!AA133,FIND("/",NOPEMBER!AA133)-1)),"")</f>
        <v/>
      </c>
      <c r="FE133" s="73" t="str">
        <f>IFERROR(ABS(MID(NOPEMBER!AA133,FIND("/",NOPEMBER!AA133)+1,LEN(NOPEMBER!AA133))),"")</f>
        <v/>
      </c>
      <c r="FF133" s="72" t="str">
        <f t="shared" ref="FF133:FF196" si="207">IF(FD133="","",IF(OR(FD133&lt;90,FE133&lt;60),"Hipotensi",
IF(AND(FD133&gt;=90,FD133&lt;=119,FE133&gt;=60,FE133&lt;=79),"Normal",
IF(OR(AND(FD133&gt;=120,FD133&lt;=139),AND(FE133&gt;=80,FE133&lt;=89)),"Prehipertensi / Normal Tinggi",
IF(OR(AND(FD133&gt;=140,FD133&lt;=159),AND(FE133&gt;=90,FE133&lt;=99)),"Hipertensi Derajat 1",
IF(OR(FD133&gt;=160,FE133&gt;=100),"Hipertensi Derajat 2",""))))))</f>
        <v/>
      </c>
      <c r="FG133" s="72" t="str">
        <f t="shared" ref="FG133:FG196" ca="1" si="208">EX133&amp;FF133</f>
        <v/>
      </c>
      <c r="FH133" s="72" t="str">
        <f>IF(NOPEMBER!AB133="","",IF(NOPEMBER!AB133&lt;181,"NORMAL",IF(NOPEMBER!AB133&lt;201,"Pre DM", "DM")))</f>
        <v/>
      </c>
      <c r="FI133" s="72" t="str">
        <f t="shared" ref="FI133:FI196" ca="1" si="209">EX133&amp;FH133</f>
        <v/>
      </c>
      <c r="FK133" s="71" t="str">
        <f ca="1">IFERROR(DATEDIF(DESEMBER!I133,DESEMBER!D133,"Y"),"")</f>
        <v/>
      </c>
      <c r="FL133" s="71" t="str">
        <f ca="1">IFERROR(DATEDIF(DESEMBER!I133,DESEMBER!D133,"YM"),"")</f>
        <v/>
      </c>
      <c r="FM133" s="72" t="str">
        <f t="shared" ref="FM133:FM196" ca="1" si="210">IF(OR($FM$4&gt;$FN$4,FK133=""),"",IF(AND(FK133&gt;17,FK133&lt;60),"Dewasa",IF(FK133&gt;59,"Lansia","")))</f>
        <v/>
      </c>
      <c r="FN133" s="72" t="str">
        <f ca="1">FM133&amp;DESEMBER!K133</f>
        <v/>
      </c>
      <c r="FO133" s="72" t="str">
        <f>IF(DESEMBER!Y133="","",IF(DESEMBER!Y133&lt;18.5,"Kurus",IF(DESEMBER!Y133&lt;25,"Normal",IF(DESEMBER!Y133&lt;30,"Overweight (Risiko)",IF(DESEMBER!Y133&lt;35,"Obesitas I","Obesitas II")))))</f>
        <v/>
      </c>
      <c r="FP133" s="72" t="str">
        <f t="shared" ref="FP133:FP196" ca="1" si="211">FM133&amp;FO133</f>
        <v/>
      </c>
      <c r="FQ133" s="72" t="str">
        <f>IF(DESEMBER!Z133="","",IF(AND(DESEMBER!K133="L",DESEMBER!Z133&lt;90),"Normal / Aman",IF(AND(DESEMBER!K133="L",DESEMBER!Z133&gt;=90,DESEMBER!Z133&lt;=100),"Risiko Tinggi",IF(AND(DESEMBER!K133="L",DESEMBER!Z133&gt;100),"Obesitas (Sangat Berisiko)",IF(AND(DESEMBER!K133="P",DESEMBER!Z133&lt;80),"Normal / Aman",IF(AND(DESEMBER!K133="P",DESEMBER!Z133&gt;=80,DESEMBER!Z133&lt;=95),"Risiko Tinggi",IF(AND(DESEMBER!K133="P",DESEMBER!Z133&gt;95),"Obesitas (Sangat Berisiko)","")))))))</f>
        <v/>
      </c>
      <c r="FR133" s="72" t="str">
        <f t="shared" ref="FR133:FR196" ca="1" si="212">FM133&amp;FQ133</f>
        <v/>
      </c>
      <c r="FS133" s="73" t="str">
        <f>IFERROR(ABS(LEFT(DESEMBER!AA133,FIND("/",DESEMBER!AA133)-1)),"")</f>
        <v/>
      </c>
      <c r="FT133" s="73" t="str">
        <f>IFERROR(ABS(MID(DESEMBER!AA133,FIND("/",DESEMBER!AA133)+1,LEN(DESEMBER!AA133))),"")</f>
        <v/>
      </c>
      <c r="FU133" s="72" t="str">
        <f t="shared" ref="FU133:FU196" si="213">IF(FS133="","",IF(OR(FS133&lt;90,FT133&lt;60),"Hipotensi",
IF(AND(FS133&gt;=90,FS133&lt;=119,FT133&gt;=60,FT133&lt;=79),"Normal",
IF(OR(AND(FS133&gt;=120,FS133&lt;=139),AND(FT133&gt;=80,FT133&lt;=89)),"Prehipertensi / Normal Tinggi",
IF(OR(AND(FS133&gt;=140,FS133&lt;=159),AND(FT133&gt;=90,FT133&lt;=99)),"Hipertensi Derajat 1",
IF(OR(FS133&gt;=160,FT133&gt;=100),"Hipertensi Derajat 2",""))))))</f>
        <v/>
      </c>
      <c r="FV133" s="72" t="str">
        <f t="shared" ref="FV133:FV196" ca="1" si="214">FM133&amp;FU133</f>
        <v/>
      </c>
      <c r="FW133" s="72" t="str">
        <f>IF(DESEMBER!AB133="","",IF(DESEMBER!AB133&lt;181,"NORMAL",IF(DESEMBER!AB133&lt;201,"Pre DM", "DM")))</f>
        <v/>
      </c>
      <c r="FX133" s="72" t="str">
        <f t="shared" ref="FX133:FX196" ca="1" si="215">FM133&amp;FW133</f>
        <v/>
      </c>
    </row>
    <row r="134" spans="2:180" x14ac:dyDescent="0.25">
      <c r="B134" s="71" t="str">
        <f ca="1">IFERROR(DATEDIF(JANUARI!I134,JANUARI!D134,"Y"),"")</f>
        <v/>
      </c>
      <c r="C134" s="71" t="str">
        <f ca="1">IFERROR(DATEDIF(JANUARI!I134,JANUARI!D134,"YM"),"")</f>
        <v/>
      </c>
      <c r="D134" s="72" t="str">
        <f t="shared" ca="1" si="144"/>
        <v/>
      </c>
      <c r="E134" s="72" t="str">
        <f ca="1">D134&amp;JANUARI!K134</f>
        <v/>
      </c>
      <c r="F134" s="72" t="str">
        <f>IF(JANUARI!Y134="","",IF(JANUARI!Y134&lt;18.5,"Kurus",IF(JANUARI!Y134&lt;25,"Normal",IF(JANUARI!Y134&lt;30,"Overweight (Risiko)",IF(JANUARI!Y134&lt;35,"Obesitas I","Obesitas II")))))</f>
        <v/>
      </c>
      <c r="G134" s="72" t="str">
        <f t="shared" ca="1" si="145"/>
        <v/>
      </c>
      <c r="H134" s="72" t="str">
        <f>IF(JANUARI!Z134="","",IF(AND(JANUARI!K134="L",JANUARI!Z134&lt;90),"Normal / Aman",IF(AND(JANUARI!K134="L",JANUARI!Z134&gt;=90,JANUARI!Z134&lt;=100),"Risiko Tinggi",IF(AND(JANUARI!K134="L",JANUARI!Z134&gt;100),"Obesitas (Sangat Berisiko)",IF(AND(JANUARI!K134="P",JANUARI!Z134&lt;80),"Normal / Aman",IF(AND(JANUARI!K134="P",JANUARI!Z134&gt;=80,JANUARI!Z134&lt;=95),"Risiko Tinggi",IF(AND(JANUARI!K134="P",JANUARI!Z134&gt;95),"Obesitas (Sangat Berisiko)","")))))))</f>
        <v/>
      </c>
      <c r="I134" s="72" t="str">
        <f t="shared" ca="1" si="146"/>
        <v/>
      </c>
      <c r="J134" s="73" t="str">
        <f>IFERROR(ABS(LEFT(JANUARI!AA134,FIND("/",JANUARI!AA134)-1)),"")</f>
        <v/>
      </c>
      <c r="K134" s="73" t="str">
        <f>IFERROR(ABS(MID(JANUARI!AA134,FIND("/",JANUARI!AA134)+1,LEN(JANUARI!AA134))),"")</f>
        <v/>
      </c>
      <c r="L134" s="72" t="str">
        <f t="shared" si="147"/>
        <v/>
      </c>
      <c r="M134" s="72" t="str">
        <f t="shared" ca="1" si="148"/>
        <v/>
      </c>
      <c r="N134" s="72" t="str">
        <f>IF(JANUARI!AB134="","",IF(JANUARI!AB134&lt;181,"NORMAL",IF(JANUARI!AB134&lt;201,"Pre DM", "DM")))</f>
        <v/>
      </c>
      <c r="O134" s="72" t="str">
        <f t="shared" ca="1" si="149"/>
        <v/>
      </c>
      <c r="Q134" s="71" t="str">
        <f ca="1">IFERROR(DATEDIF(PEBRUARI!I134,PEBRUARI!D134,"Y"),"")</f>
        <v/>
      </c>
      <c r="R134" s="71" t="str">
        <f ca="1">IFERROR(DATEDIF(PEBRUARI!I134,PEBRUARI!D134,"YM"),"")</f>
        <v/>
      </c>
      <c r="S134" s="72" t="str">
        <f t="shared" ca="1" si="150"/>
        <v/>
      </c>
      <c r="T134" s="72" t="str">
        <f ca="1">S134&amp;PEBRUARI!K134</f>
        <v/>
      </c>
      <c r="U134" s="72" t="str">
        <f>IF(PEBRUARI!Y134="","",IF(PEBRUARI!Y134&lt;18.5,"Kurus",IF(PEBRUARI!Y134&lt;25,"Normal",IF(PEBRUARI!Y134&lt;30,"Overweight (Risiko)",IF(PEBRUARI!Y134&lt;35,"Obesitas I","Obesitas II")))))</f>
        <v/>
      </c>
      <c r="V134" s="72" t="str">
        <f t="shared" ca="1" si="151"/>
        <v/>
      </c>
      <c r="W134" s="72" t="str">
        <f>IF(PEBRUARI!Z134="","",IF(AND(PEBRUARI!K134="L",PEBRUARI!Z134&lt;90),"Normal / Aman",IF(AND(PEBRUARI!K134="L",PEBRUARI!Z134&gt;=90,PEBRUARI!Z134&lt;=100),"Risiko Tinggi",IF(AND(PEBRUARI!K134="L",PEBRUARI!Z134&gt;100),"Obesitas (Sangat Berisiko)",IF(AND(PEBRUARI!K134="P",PEBRUARI!Z134&lt;80),"Normal / Aman",IF(AND(PEBRUARI!K134="P",PEBRUARI!Z134&gt;=80,PEBRUARI!Z134&lt;=95),"Risiko Tinggi",IF(AND(PEBRUARI!K134="P",PEBRUARI!Z134&gt;95),"Obesitas (Sangat Berisiko)","")))))))</f>
        <v/>
      </c>
      <c r="X134" s="72" t="str">
        <f t="shared" ca="1" si="152"/>
        <v/>
      </c>
      <c r="Y134" s="73" t="str">
        <f>IFERROR(ABS(LEFT(PEBRUARI!AA134,FIND("/",PEBRUARI!AA134)-1)),"")</f>
        <v/>
      </c>
      <c r="Z134" s="73" t="str">
        <f>IFERROR(ABS(MID(PEBRUARI!AA134,FIND("/",PEBRUARI!AA134)+1,LEN(PEBRUARI!AA134))),"")</f>
        <v/>
      </c>
      <c r="AA134" s="72" t="str">
        <f t="shared" si="153"/>
        <v/>
      </c>
      <c r="AB134" s="72" t="str">
        <f t="shared" ca="1" si="154"/>
        <v/>
      </c>
      <c r="AC134" s="72" t="str">
        <f>IF(PEBRUARI!AB134="","",IF(PEBRUARI!AB134&lt;181,"NORMAL",IF(PEBRUARI!AB134&lt;201,"Pre DM", "DM")))</f>
        <v/>
      </c>
      <c r="AD134" s="72" t="str">
        <f t="shared" ca="1" si="155"/>
        <v/>
      </c>
      <c r="AF134" s="71" t="str">
        <f ca="1">IFERROR(DATEDIF(MARET!I134,MARET!D134,"Y"),"")</f>
        <v/>
      </c>
      <c r="AG134" s="71" t="str">
        <f ca="1">IFERROR(DATEDIF(MARET!I134,MARET!D134,"YM"),"")</f>
        <v/>
      </c>
      <c r="AH134" s="72" t="str">
        <f t="shared" ca="1" si="156"/>
        <v/>
      </c>
      <c r="AI134" s="72" t="str">
        <f ca="1">AH134&amp;MARET!K134</f>
        <v/>
      </c>
      <c r="AJ134" s="72" t="str">
        <f>IF(MARET!Y134="","",IF(MARET!Y134&lt;18.5,"Kurus",IF(MARET!Y134&lt;25,"Normal",IF(MARET!Y134&lt;30,"Overweight (Risiko)",IF(MARET!Y134&lt;35,"Obesitas I","Obesitas II")))))</f>
        <v/>
      </c>
      <c r="AK134" s="72" t="str">
        <f t="shared" ca="1" si="157"/>
        <v/>
      </c>
      <c r="AL134" s="72" t="str">
        <f>IF(MARET!Z134="","",IF(AND(MARET!K134="L",MARET!Z134&lt;90),"Normal / Aman",IF(AND(MARET!K134="L",MARET!Z134&gt;=90,MARET!Z134&lt;=100),"Risiko Tinggi",IF(AND(MARET!K134="L",MARET!Z134&gt;100),"Obesitas (Sangat Berisiko)",IF(AND(MARET!K134="P",MARET!Z134&lt;80),"Normal / Aman",IF(AND(MARET!K134="P",MARET!Z134&gt;=80,MARET!Z134&lt;=95),"Risiko Tinggi",IF(AND(MARET!K134="P",MARET!Z134&gt;95),"Obesitas (Sangat Berisiko)","")))))))</f>
        <v/>
      </c>
      <c r="AM134" s="72" t="str">
        <f t="shared" ca="1" si="158"/>
        <v/>
      </c>
      <c r="AN134" s="73" t="str">
        <f>IFERROR(ABS(LEFT(MARET!AA134,FIND("/",MARET!AA134)-1)),"")</f>
        <v/>
      </c>
      <c r="AO134" s="73" t="str">
        <f>IFERROR(ABS(MID(MARET!AA134,FIND("/",MARET!AA134)+1,LEN(MARET!AA134))),"")</f>
        <v/>
      </c>
      <c r="AP134" s="72" t="str">
        <f t="shared" si="159"/>
        <v/>
      </c>
      <c r="AQ134" s="72" t="str">
        <f t="shared" ca="1" si="160"/>
        <v/>
      </c>
      <c r="AR134" s="72" t="str">
        <f>IF(MARET!AB134="","",IF(MARET!AB134&lt;181,"NORMAL",IF(MARET!AB134&lt;201,"Pre DM", "DM")))</f>
        <v/>
      </c>
      <c r="AS134" s="72" t="str">
        <f t="shared" ca="1" si="161"/>
        <v/>
      </c>
      <c r="AU134" s="71" t="str">
        <f ca="1">IFERROR(DATEDIF(APRIL!I134,APRIL!D134,"Y"),"")</f>
        <v/>
      </c>
      <c r="AV134" s="71" t="str">
        <f ca="1">IFERROR(DATEDIF(APRIL!I134,APRIL!D134,"YM"),"")</f>
        <v/>
      </c>
      <c r="AW134" s="72" t="str">
        <f t="shared" ca="1" si="162"/>
        <v/>
      </c>
      <c r="AX134" s="72" t="str">
        <f ca="1">AW134&amp;APRIL!K134</f>
        <v/>
      </c>
      <c r="AY134" s="72" t="str">
        <f>IF(APRIL!Y134="","",IF(APRIL!Y134&lt;18.5,"Kurus",IF(APRIL!Y134&lt;25,"Normal",IF(APRIL!Y134&lt;30,"Overweight (Risiko)",IF(APRIL!Y134&lt;35,"Obesitas I","Obesitas II")))))</f>
        <v/>
      </c>
      <c r="AZ134" s="72" t="str">
        <f t="shared" ca="1" si="163"/>
        <v/>
      </c>
      <c r="BA134" s="72" t="str">
        <f>IF(APRIL!Z134="","",IF(AND(APRIL!K134="L",APRIL!Z134&lt;90),"Normal / Aman",IF(AND(APRIL!K134="L",APRIL!Z134&gt;=90,APRIL!Z134&lt;=100),"Risiko Tinggi",IF(AND(APRIL!K134="L",APRIL!Z134&gt;100),"Obesitas (Sangat Berisiko)",IF(AND(APRIL!K134="P",APRIL!Z134&lt;80),"Normal / Aman",IF(AND(APRIL!K134="P",APRIL!Z134&gt;=80,APRIL!Z134&lt;=95),"Risiko Tinggi",IF(AND(APRIL!K134="P",APRIL!Z134&gt;95),"Obesitas (Sangat Berisiko)","")))))))</f>
        <v/>
      </c>
      <c r="BB134" s="72" t="str">
        <f t="shared" ca="1" si="164"/>
        <v/>
      </c>
      <c r="BC134" s="73" t="str">
        <f>IFERROR(ABS(LEFT(APRIL!AA134,FIND("/",APRIL!AA134)-1)),"")</f>
        <v/>
      </c>
      <c r="BD134" s="73" t="str">
        <f>IFERROR(ABS(MID(APRIL!AA134,FIND("/",APRIL!AA134)+1,LEN(APRIL!AA134))),"")</f>
        <v/>
      </c>
      <c r="BE134" s="72" t="str">
        <f t="shared" si="165"/>
        <v/>
      </c>
      <c r="BF134" s="72" t="str">
        <f t="shared" ca="1" si="166"/>
        <v/>
      </c>
      <c r="BG134" s="72" t="str">
        <f>IF(APRIL!AB134="","",IF(APRIL!AB134&lt;181,"NORMAL",IF(APRIL!AB134&lt;201,"Pre DM", "DM")))</f>
        <v/>
      </c>
      <c r="BH134" s="72" t="str">
        <f t="shared" ca="1" si="167"/>
        <v/>
      </c>
      <c r="BJ134" s="71" t="str">
        <f ca="1">IFERROR(DATEDIF(MEI!I134,MEI!D134,"Y"),"")</f>
        <v/>
      </c>
      <c r="BK134" s="71" t="str">
        <f ca="1">IFERROR(DATEDIF(MEI!I134,MEI!D134,"YM"),"")</f>
        <v/>
      </c>
      <c r="BL134" s="72" t="str">
        <f t="shared" ca="1" si="168"/>
        <v/>
      </c>
      <c r="BM134" s="72" t="str">
        <f ca="1">BL134&amp;MEI!K134</f>
        <v/>
      </c>
      <c r="BN134" s="72" t="str">
        <f>IF(MEI!Y134="","",IF(MEI!Y134&lt;18.5,"Kurus",IF(MEI!Y134&lt;25,"Normal",IF(MEI!Y134&lt;30,"Overweight (Risiko)",IF(MEI!Y134&lt;35,"Obesitas I","Obesitas II")))))</f>
        <v/>
      </c>
      <c r="BO134" s="72" t="str">
        <f t="shared" ca="1" si="169"/>
        <v/>
      </c>
      <c r="BP134" s="72" t="str">
        <f>IF(MEI!Z134="","",IF(AND(MEI!K134="L",MEI!Z134&lt;90),"Normal / Aman",IF(AND(MEI!K134="L",MEI!Z134&gt;=90,MEI!Z134&lt;=100),"Risiko Tinggi",IF(AND(MEI!K134="L",MEI!Z134&gt;100),"Obesitas (Sangat Berisiko)",IF(AND(MEI!K134="P",MEI!Z134&lt;80),"Normal / Aman",IF(AND(MEI!K134="P",MEI!Z134&gt;=80,MEI!Z134&lt;=95),"Risiko Tinggi",IF(AND(MEI!K134="P",MEI!Z134&gt;95),"Obesitas (Sangat Berisiko)","")))))))</f>
        <v/>
      </c>
      <c r="BQ134" s="72" t="str">
        <f t="shared" ca="1" si="170"/>
        <v/>
      </c>
      <c r="BR134" s="73" t="str">
        <f>IFERROR(ABS(LEFT(MEI!AA134,FIND("/",MEI!AA134)-1)),"")</f>
        <v/>
      </c>
      <c r="BS134" s="73" t="str">
        <f>IFERROR(ABS(MID(MEI!AA134,FIND("/",MEI!AA134)+1,LEN(MEI!AA134))),"")</f>
        <v/>
      </c>
      <c r="BT134" s="72" t="str">
        <f t="shared" si="171"/>
        <v/>
      </c>
      <c r="BU134" s="72" t="str">
        <f t="shared" ca="1" si="172"/>
        <v/>
      </c>
      <c r="BV134" s="72" t="str">
        <f>IF(MEI!AB134="","",IF(MEI!AB134&lt;181,"NORMAL",IF(MEI!AB134&lt;201,"Pre DM", "DM")))</f>
        <v/>
      </c>
      <c r="BW134" s="72" t="str">
        <f t="shared" ca="1" si="173"/>
        <v/>
      </c>
      <c r="BY134" s="71" t="str">
        <f ca="1">IFERROR(DATEDIF(JUNI!I134,JUNI!D134,"Y"),"")</f>
        <v/>
      </c>
      <c r="BZ134" s="71" t="str">
        <f ca="1">IFERROR(DATEDIF(JUNI!I134,JUNI!D134,"YM"),"")</f>
        <v/>
      </c>
      <c r="CA134" s="72" t="str">
        <f t="shared" ca="1" si="174"/>
        <v/>
      </c>
      <c r="CB134" s="72" t="str">
        <f ca="1">CA134&amp;JUNI!K134</f>
        <v/>
      </c>
      <c r="CC134" s="72" t="str">
        <f>IF(JUNI!Y134="","",IF(JUNI!Y134&lt;18.5,"Kurus",IF(JUNI!Y134&lt;25,"Normal",IF(JUNI!Y134&lt;30,"Overweight (Risiko)",IF(JUNI!Y134&lt;35,"Obesitas I","Obesitas II")))))</f>
        <v/>
      </c>
      <c r="CD134" s="72" t="str">
        <f t="shared" ca="1" si="175"/>
        <v/>
      </c>
      <c r="CE134" s="72" t="str">
        <f>IF(JUNI!Z134="","",IF(AND(JUNI!K134="L",JUNI!Z134&lt;90),"Normal / Aman",IF(AND(JUNI!K134="L",JUNI!Z134&gt;=90,JUNI!Z134&lt;=100),"Risiko Tinggi",IF(AND(JUNI!K134="L",JUNI!Z134&gt;100),"Obesitas (Sangat Berisiko)",IF(AND(JUNI!K134="P",JUNI!Z134&lt;80),"Normal / Aman",IF(AND(JUNI!K134="P",JUNI!Z134&gt;=80,JUNI!Z134&lt;=95),"Risiko Tinggi",IF(AND(JUNI!K134="P",JUNI!Z134&gt;95),"Obesitas (Sangat Berisiko)","")))))))</f>
        <v/>
      </c>
      <c r="CF134" s="72" t="str">
        <f t="shared" ca="1" si="176"/>
        <v/>
      </c>
      <c r="CG134" s="73" t="str">
        <f>IFERROR(ABS(LEFT(JUNI!AA134,FIND("/",JUNI!AA134)-1)),"")</f>
        <v/>
      </c>
      <c r="CH134" s="73" t="str">
        <f>IFERROR(ABS(MID(JUNI!AA134,FIND("/",JUNI!AA134)+1,LEN(JUNI!AA134))),"")</f>
        <v/>
      </c>
      <c r="CI134" s="72" t="str">
        <f t="shared" si="177"/>
        <v/>
      </c>
      <c r="CJ134" s="72" t="str">
        <f t="shared" ca="1" si="178"/>
        <v/>
      </c>
      <c r="CK134" s="72" t="str">
        <f>IF(JUNI!AB134="","",IF(JUNI!AB134&lt;181,"NORMAL",IF(JUNI!AB134&lt;201,"Pre DM", "DM")))</f>
        <v/>
      </c>
      <c r="CL134" s="72" t="str">
        <f t="shared" ca="1" si="179"/>
        <v/>
      </c>
      <c r="CN134" s="71" t="str">
        <f ca="1">IFERROR(DATEDIF(JULI!I134,JULI!D134,"Y"),"")</f>
        <v/>
      </c>
      <c r="CO134" s="71" t="str">
        <f ca="1">IFERROR(DATEDIF(JULI!I134,JULI!D134,"YM"),"")</f>
        <v/>
      </c>
      <c r="CP134" s="72" t="str">
        <f t="shared" ca="1" si="180"/>
        <v/>
      </c>
      <c r="CQ134" s="72" t="str">
        <f ca="1">CP134&amp;JULI!K134</f>
        <v/>
      </c>
      <c r="CR134" s="72" t="str">
        <f>IF(JULI!Y134="","",IF(JULI!Y134&lt;18.5,"Kurus",IF(JULI!Y134&lt;25,"Normal",IF(JULI!Y134&lt;30,"Overweight (Risiko)",IF(JULI!Y134&lt;35,"Obesitas I","Obesitas II")))))</f>
        <v/>
      </c>
      <c r="CS134" s="72" t="str">
        <f t="shared" ca="1" si="181"/>
        <v/>
      </c>
      <c r="CT134" s="72" t="str">
        <f>IF(JULI!Z134="","",IF(AND(JULI!K134="L",JULI!Z134&lt;90),"Normal / Aman",IF(AND(JULI!K134="L",JULI!Z134&gt;=90,JULI!Z134&lt;=100),"Risiko Tinggi",IF(AND(JULI!K134="L",JULI!Z134&gt;100),"Obesitas (Sangat Berisiko)",IF(AND(JULI!K134="P",JULI!Z134&lt;80),"Normal / Aman",IF(AND(JULI!K134="P",JULI!Z134&gt;=80,JULI!Z134&lt;=95),"Risiko Tinggi",IF(AND(JULI!K134="P",JULI!Z134&gt;95),"Obesitas (Sangat Berisiko)","")))))))</f>
        <v/>
      </c>
      <c r="CU134" s="72" t="str">
        <f t="shared" ca="1" si="182"/>
        <v/>
      </c>
      <c r="CV134" s="73" t="str">
        <f>IFERROR(ABS(LEFT(JULI!AA134,FIND("/",JULI!AA134)-1)),"")</f>
        <v/>
      </c>
      <c r="CW134" s="73" t="str">
        <f>IFERROR(ABS(MID(JULI!AA134,FIND("/",JULI!AA134)+1,LEN(JULI!AA134))),"")</f>
        <v/>
      </c>
      <c r="CX134" s="72" t="str">
        <f t="shared" si="183"/>
        <v/>
      </c>
      <c r="CY134" s="72" t="str">
        <f t="shared" ca="1" si="184"/>
        <v/>
      </c>
      <c r="CZ134" s="72" t="str">
        <f>IF(JULI!AB134="","",IF(JULI!AB134&lt;181,"NORMAL",IF(JULI!AB134&lt;201,"Pre DM", "DM")))</f>
        <v/>
      </c>
      <c r="DA134" s="72" t="str">
        <f t="shared" ca="1" si="185"/>
        <v/>
      </c>
      <c r="DC134" s="71" t="str">
        <f ca="1">IFERROR(DATEDIF(AGUSTUS!I134,AGUSTUS!D134,"Y"),"")</f>
        <v/>
      </c>
      <c r="DD134" s="71" t="str">
        <f ca="1">IFERROR(DATEDIF(AGUSTUS!I134,AGUSTUS!D134,"YM"),"")</f>
        <v/>
      </c>
      <c r="DE134" s="72" t="str">
        <f t="shared" ca="1" si="186"/>
        <v/>
      </c>
      <c r="DF134" s="72" t="str">
        <f ca="1">DE134&amp;AGUSTUS!K134</f>
        <v/>
      </c>
      <c r="DG134" s="72" t="str">
        <f>IF(AGUSTUS!Y134="","",IF(AGUSTUS!Y134&lt;18.5,"Kurus",IF(AGUSTUS!Y134&lt;25,"Normal",IF(AGUSTUS!Y134&lt;30,"Overweight (Risiko)",IF(AGUSTUS!Y134&lt;35,"Obesitas I","Obesitas II")))))</f>
        <v/>
      </c>
      <c r="DH134" s="72" t="str">
        <f t="shared" ca="1" si="187"/>
        <v/>
      </c>
      <c r="DI134" s="72" t="str">
        <f>IF(AGUSTUS!Z134="","",IF(AND(AGUSTUS!K134="L",AGUSTUS!Z134&lt;90),"Normal / Aman",IF(AND(AGUSTUS!K134="L",AGUSTUS!Z134&gt;=90,AGUSTUS!Z134&lt;=100),"Risiko Tinggi",IF(AND(AGUSTUS!K134="L",AGUSTUS!Z134&gt;100),"Obesitas (Sangat Berisiko)",IF(AND(AGUSTUS!K134="P",AGUSTUS!Z134&lt;80),"Normal / Aman",IF(AND(AGUSTUS!K134="P",AGUSTUS!Z134&gt;=80,AGUSTUS!Z134&lt;=95),"Risiko Tinggi",IF(AND(AGUSTUS!K134="P",AGUSTUS!Z134&gt;95),"Obesitas (Sangat Berisiko)","")))))))</f>
        <v/>
      </c>
      <c r="DJ134" s="72" t="str">
        <f t="shared" ca="1" si="188"/>
        <v/>
      </c>
      <c r="DK134" s="73" t="str">
        <f>IFERROR(ABS(LEFT(AGUSTUS!AA134,FIND("/",AGUSTUS!AA134)-1)),"")</f>
        <v/>
      </c>
      <c r="DL134" s="73" t="str">
        <f>IFERROR(ABS(MID(AGUSTUS!AA134,FIND("/",AGUSTUS!AA134)+1,LEN(AGUSTUS!AA134))),"")</f>
        <v/>
      </c>
      <c r="DM134" s="72" t="str">
        <f t="shared" si="189"/>
        <v/>
      </c>
      <c r="DN134" s="72" t="str">
        <f t="shared" ca="1" si="190"/>
        <v/>
      </c>
      <c r="DO134" s="72" t="str">
        <f>IF(AGUSTUS!AB134="","",IF(AGUSTUS!AB134&lt;181,"NORMAL",IF(AGUSTUS!AB134&lt;201,"Pre DM", "DM")))</f>
        <v/>
      </c>
      <c r="DP134" s="72" t="str">
        <f t="shared" ca="1" si="191"/>
        <v/>
      </c>
      <c r="DR134" s="71" t="str">
        <f ca="1">IFERROR(DATEDIF(SEPTEMBER!I134,SEPTEMBER!D134,"Y"),"")</f>
        <v/>
      </c>
      <c r="DS134" s="71" t="str">
        <f ca="1">IFERROR(DATEDIF(SEPTEMBER!I134,SEPTEMBER!D134,"YM"),"")</f>
        <v/>
      </c>
      <c r="DT134" s="72" t="str">
        <f t="shared" ca="1" si="192"/>
        <v/>
      </c>
      <c r="DU134" s="72" t="str">
        <f ca="1">DT134&amp;SEPTEMBER!K134</f>
        <v/>
      </c>
      <c r="DV134" s="72" t="str">
        <f>IF(SEPTEMBER!Y134="","",IF(SEPTEMBER!Y134&lt;18.5,"Kurus",IF(SEPTEMBER!Y134&lt;25,"Normal",IF(SEPTEMBER!Y134&lt;30,"Overweight (Risiko)",IF(SEPTEMBER!Y134&lt;35,"Obesitas I","Obesitas II")))))</f>
        <v/>
      </c>
      <c r="DW134" s="72" t="str">
        <f t="shared" ca="1" si="193"/>
        <v/>
      </c>
      <c r="DX134" s="72" t="str">
        <f>IF(SEPTEMBER!Z134="","",IF(AND(SEPTEMBER!K134="L",SEPTEMBER!Z134&lt;90),"Normal / Aman",IF(AND(SEPTEMBER!K134="L",SEPTEMBER!Z134&gt;=90,SEPTEMBER!Z134&lt;=100),"Risiko Tinggi",IF(AND(SEPTEMBER!K134="L",SEPTEMBER!Z134&gt;100),"Obesitas (Sangat Berisiko)",IF(AND(SEPTEMBER!K134="P",SEPTEMBER!Z134&lt;80),"Normal / Aman",IF(AND(SEPTEMBER!K134="P",SEPTEMBER!Z134&gt;=80,SEPTEMBER!Z134&lt;=95),"Risiko Tinggi",IF(AND(SEPTEMBER!K134="P",SEPTEMBER!Z134&gt;95),"Obesitas (Sangat Berisiko)","")))))))</f>
        <v/>
      </c>
      <c r="DY134" s="72" t="str">
        <f t="shared" ca="1" si="194"/>
        <v/>
      </c>
      <c r="DZ134" s="73" t="str">
        <f>IFERROR(ABS(LEFT(SEPTEMBER!AA134,FIND("/",SEPTEMBER!AA134)-1)),"")</f>
        <v/>
      </c>
      <c r="EA134" s="73" t="str">
        <f>IFERROR(ABS(MID(SEPTEMBER!AA134,FIND("/",SEPTEMBER!AA134)+1,LEN(SEPTEMBER!AA134))),"")</f>
        <v/>
      </c>
      <c r="EB134" s="72" t="str">
        <f t="shared" si="195"/>
        <v/>
      </c>
      <c r="EC134" s="72" t="str">
        <f t="shared" ca="1" si="196"/>
        <v/>
      </c>
      <c r="ED134" s="72" t="str">
        <f>IF(SEPTEMBER!AB134="","",IF(SEPTEMBER!AB134&lt;181,"NORMAL",IF(SEPTEMBER!AB134&lt;201,"Pre DM", "DM")))</f>
        <v/>
      </c>
      <c r="EE134" s="72" t="str">
        <f t="shared" ca="1" si="197"/>
        <v/>
      </c>
      <c r="EG134" s="71" t="str">
        <f ca="1">IFERROR(DATEDIF(OKTOBER!I134,OKTOBER!D134,"Y"),"")</f>
        <v/>
      </c>
      <c r="EH134" s="71" t="str">
        <f ca="1">IFERROR(DATEDIF(OKTOBER!I134,OKTOBER!D134,"YM"),"")</f>
        <v/>
      </c>
      <c r="EI134" s="72" t="str">
        <f t="shared" ca="1" si="198"/>
        <v/>
      </c>
      <c r="EJ134" s="72" t="str">
        <f ca="1">EI134&amp;OKTOBER!K134</f>
        <v/>
      </c>
      <c r="EK134" s="72" t="str">
        <f>IF(OKTOBER!Y134="","",IF(OKTOBER!Y134&lt;18.5,"Kurus",IF(OKTOBER!Y134&lt;25,"Normal",IF(OKTOBER!Y134&lt;30,"Overweight (Risiko)",IF(OKTOBER!Y134&lt;35,"Obesitas I","Obesitas II")))))</f>
        <v/>
      </c>
      <c r="EL134" s="72" t="str">
        <f t="shared" ca="1" si="199"/>
        <v/>
      </c>
      <c r="EM134" s="72" t="str">
        <f>IF(OKTOBER!Z134="","",IF(AND(OKTOBER!K134="L",OKTOBER!Z134&lt;90),"Normal / Aman",IF(AND(OKTOBER!K134="L",OKTOBER!Z134&gt;=90,OKTOBER!Z134&lt;=100),"Risiko Tinggi",IF(AND(OKTOBER!K134="L",OKTOBER!Z134&gt;100),"Obesitas (Sangat Berisiko)",IF(AND(OKTOBER!K134="P",OKTOBER!Z134&lt;80),"Normal / Aman",IF(AND(OKTOBER!K134="P",OKTOBER!Z134&gt;=80,OKTOBER!Z134&lt;=95),"Risiko Tinggi",IF(AND(OKTOBER!K134="P",OKTOBER!Z134&gt;95),"Obesitas (Sangat Berisiko)","")))))))</f>
        <v/>
      </c>
      <c r="EN134" s="72" t="str">
        <f t="shared" ca="1" si="200"/>
        <v/>
      </c>
      <c r="EO134" s="73" t="str">
        <f>IFERROR(ABS(LEFT(OKTOBER!AA134,FIND("/",OKTOBER!AA134)-1)),"")</f>
        <v/>
      </c>
      <c r="EP134" s="73" t="str">
        <f>IFERROR(ABS(MID(OKTOBER!AA134,FIND("/",OKTOBER!AA134)+1,LEN(OKTOBER!AA134))),"")</f>
        <v/>
      </c>
      <c r="EQ134" s="72" t="str">
        <f t="shared" si="201"/>
        <v/>
      </c>
      <c r="ER134" s="72" t="str">
        <f t="shared" ca="1" si="202"/>
        <v/>
      </c>
      <c r="ES134" s="72" t="str">
        <f>IF(OKTOBER!AB134="","",IF(OKTOBER!AB134&lt;181,"NORMAL",IF(OKTOBER!AB134&lt;201,"Pre DM", "DM")))</f>
        <v/>
      </c>
      <c r="ET134" s="72" t="str">
        <f t="shared" ca="1" si="203"/>
        <v/>
      </c>
      <c r="EV134" s="71" t="str">
        <f ca="1">IFERROR(DATEDIF(NOPEMBER!I134,NOPEMBER!D134,"Y"),"")</f>
        <v/>
      </c>
      <c r="EW134" s="71" t="str">
        <f ca="1">IFERROR(DATEDIF(NOPEMBER!I134,NOPEMBER!D134,"YM"),"")</f>
        <v/>
      </c>
      <c r="EX134" s="72" t="str">
        <f t="shared" ca="1" si="204"/>
        <v/>
      </c>
      <c r="EY134" s="72" t="str">
        <f ca="1">EX134&amp;NOPEMBER!K134</f>
        <v/>
      </c>
      <c r="EZ134" s="72" t="str">
        <f>IF(NOPEMBER!Y134="","",IF(NOPEMBER!Y134&lt;18.5,"Kurus",IF(NOPEMBER!Y134&lt;25,"Normal",IF(NOPEMBER!Y134&lt;30,"Overweight (Risiko)",IF(NOPEMBER!Y134&lt;35,"Obesitas I","Obesitas II")))))</f>
        <v/>
      </c>
      <c r="FA134" s="72" t="str">
        <f t="shared" ca="1" si="205"/>
        <v/>
      </c>
      <c r="FB134" s="72" t="str">
        <f>IF(NOPEMBER!Z134="","",IF(AND(NOPEMBER!K134="L",NOPEMBER!Z134&lt;90),"Normal / Aman",IF(AND(NOPEMBER!K134="L",NOPEMBER!Z134&gt;=90,NOPEMBER!Z134&lt;=100),"Risiko Tinggi",IF(AND(NOPEMBER!K134="L",NOPEMBER!Z134&gt;100),"Obesitas (Sangat Berisiko)",IF(AND(NOPEMBER!K134="P",NOPEMBER!Z134&lt;80),"Normal / Aman",IF(AND(NOPEMBER!K134="P",NOPEMBER!Z134&gt;=80,NOPEMBER!Z134&lt;=95),"Risiko Tinggi",IF(AND(NOPEMBER!K134="P",NOPEMBER!Z134&gt;95),"Obesitas (Sangat Berisiko)","")))))))</f>
        <v/>
      </c>
      <c r="FC134" s="72" t="str">
        <f t="shared" ca="1" si="206"/>
        <v/>
      </c>
      <c r="FD134" s="73" t="str">
        <f>IFERROR(ABS(LEFT(NOPEMBER!AA134,FIND("/",NOPEMBER!AA134)-1)),"")</f>
        <v/>
      </c>
      <c r="FE134" s="73" t="str">
        <f>IFERROR(ABS(MID(NOPEMBER!AA134,FIND("/",NOPEMBER!AA134)+1,LEN(NOPEMBER!AA134))),"")</f>
        <v/>
      </c>
      <c r="FF134" s="72" t="str">
        <f t="shared" si="207"/>
        <v/>
      </c>
      <c r="FG134" s="72" t="str">
        <f t="shared" ca="1" si="208"/>
        <v/>
      </c>
      <c r="FH134" s="72" t="str">
        <f>IF(NOPEMBER!AB134="","",IF(NOPEMBER!AB134&lt;181,"NORMAL",IF(NOPEMBER!AB134&lt;201,"Pre DM", "DM")))</f>
        <v/>
      </c>
      <c r="FI134" s="72" t="str">
        <f t="shared" ca="1" si="209"/>
        <v/>
      </c>
      <c r="FK134" s="71" t="str">
        <f ca="1">IFERROR(DATEDIF(DESEMBER!I134,DESEMBER!D134,"Y"),"")</f>
        <v/>
      </c>
      <c r="FL134" s="71" t="str">
        <f ca="1">IFERROR(DATEDIF(DESEMBER!I134,DESEMBER!D134,"YM"),"")</f>
        <v/>
      </c>
      <c r="FM134" s="72" t="str">
        <f t="shared" ca="1" si="210"/>
        <v/>
      </c>
      <c r="FN134" s="72" t="str">
        <f ca="1">FM134&amp;DESEMBER!K134</f>
        <v/>
      </c>
      <c r="FO134" s="72" t="str">
        <f>IF(DESEMBER!Y134="","",IF(DESEMBER!Y134&lt;18.5,"Kurus",IF(DESEMBER!Y134&lt;25,"Normal",IF(DESEMBER!Y134&lt;30,"Overweight (Risiko)",IF(DESEMBER!Y134&lt;35,"Obesitas I","Obesitas II")))))</f>
        <v/>
      </c>
      <c r="FP134" s="72" t="str">
        <f t="shared" ca="1" si="211"/>
        <v/>
      </c>
      <c r="FQ134" s="72" t="str">
        <f>IF(DESEMBER!Z134="","",IF(AND(DESEMBER!K134="L",DESEMBER!Z134&lt;90),"Normal / Aman",IF(AND(DESEMBER!K134="L",DESEMBER!Z134&gt;=90,DESEMBER!Z134&lt;=100),"Risiko Tinggi",IF(AND(DESEMBER!K134="L",DESEMBER!Z134&gt;100),"Obesitas (Sangat Berisiko)",IF(AND(DESEMBER!K134="P",DESEMBER!Z134&lt;80),"Normal / Aman",IF(AND(DESEMBER!K134="P",DESEMBER!Z134&gt;=80,DESEMBER!Z134&lt;=95),"Risiko Tinggi",IF(AND(DESEMBER!K134="P",DESEMBER!Z134&gt;95),"Obesitas (Sangat Berisiko)","")))))))</f>
        <v/>
      </c>
      <c r="FR134" s="72" t="str">
        <f t="shared" ca="1" si="212"/>
        <v/>
      </c>
      <c r="FS134" s="73" t="str">
        <f>IFERROR(ABS(LEFT(DESEMBER!AA134,FIND("/",DESEMBER!AA134)-1)),"")</f>
        <v/>
      </c>
      <c r="FT134" s="73" t="str">
        <f>IFERROR(ABS(MID(DESEMBER!AA134,FIND("/",DESEMBER!AA134)+1,LEN(DESEMBER!AA134))),"")</f>
        <v/>
      </c>
      <c r="FU134" s="72" t="str">
        <f t="shared" si="213"/>
        <v/>
      </c>
      <c r="FV134" s="72" t="str">
        <f t="shared" ca="1" si="214"/>
        <v/>
      </c>
      <c r="FW134" s="72" t="str">
        <f>IF(DESEMBER!AB134="","",IF(DESEMBER!AB134&lt;181,"NORMAL",IF(DESEMBER!AB134&lt;201,"Pre DM", "DM")))</f>
        <v/>
      </c>
      <c r="FX134" s="72" t="str">
        <f t="shared" ca="1" si="215"/>
        <v/>
      </c>
    </row>
    <row r="135" spans="2:180" x14ac:dyDescent="0.25">
      <c r="B135" s="71" t="str">
        <f ca="1">IFERROR(DATEDIF(JANUARI!I135,JANUARI!D135,"Y"),"")</f>
        <v/>
      </c>
      <c r="C135" s="71" t="str">
        <f ca="1">IFERROR(DATEDIF(JANUARI!I135,JANUARI!D135,"YM"),"")</f>
        <v/>
      </c>
      <c r="D135" s="72" t="str">
        <f t="shared" ca="1" si="144"/>
        <v/>
      </c>
      <c r="E135" s="72" t="str">
        <f ca="1">D135&amp;JANUARI!K135</f>
        <v/>
      </c>
      <c r="F135" s="72" t="str">
        <f>IF(JANUARI!Y135="","",IF(JANUARI!Y135&lt;18.5,"Kurus",IF(JANUARI!Y135&lt;25,"Normal",IF(JANUARI!Y135&lt;30,"Overweight (Risiko)",IF(JANUARI!Y135&lt;35,"Obesitas I","Obesitas II")))))</f>
        <v/>
      </c>
      <c r="G135" s="72" t="str">
        <f t="shared" ca="1" si="145"/>
        <v/>
      </c>
      <c r="H135" s="72" t="str">
        <f>IF(JANUARI!Z135="","",IF(AND(JANUARI!K135="L",JANUARI!Z135&lt;90),"Normal / Aman",IF(AND(JANUARI!K135="L",JANUARI!Z135&gt;=90,JANUARI!Z135&lt;=100),"Risiko Tinggi",IF(AND(JANUARI!K135="L",JANUARI!Z135&gt;100),"Obesitas (Sangat Berisiko)",IF(AND(JANUARI!K135="P",JANUARI!Z135&lt;80),"Normal / Aman",IF(AND(JANUARI!K135="P",JANUARI!Z135&gt;=80,JANUARI!Z135&lt;=95),"Risiko Tinggi",IF(AND(JANUARI!K135="P",JANUARI!Z135&gt;95),"Obesitas (Sangat Berisiko)","")))))))</f>
        <v/>
      </c>
      <c r="I135" s="72" t="str">
        <f t="shared" ca="1" si="146"/>
        <v/>
      </c>
      <c r="J135" s="73" t="str">
        <f>IFERROR(ABS(LEFT(JANUARI!AA135,FIND("/",JANUARI!AA135)-1)),"")</f>
        <v/>
      </c>
      <c r="K135" s="73" t="str">
        <f>IFERROR(ABS(MID(JANUARI!AA135,FIND("/",JANUARI!AA135)+1,LEN(JANUARI!AA135))),"")</f>
        <v/>
      </c>
      <c r="L135" s="72" t="str">
        <f t="shared" si="147"/>
        <v/>
      </c>
      <c r="M135" s="72" t="str">
        <f t="shared" ca="1" si="148"/>
        <v/>
      </c>
      <c r="N135" s="72" t="str">
        <f>IF(JANUARI!AB135="","",IF(JANUARI!AB135&lt;181,"NORMAL",IF(JANUARI!AB135&lt;201,"Pre DM", "DM")))</f>
        <v/>
      </c>
      <c r="O135" s="72" t="str">
        <f t="shared" ca="1" si="149"/>
        <v/>
      </c>
      <c r="Q135" s="71" t="str">
        <f ca="1">IFERROR(DATEDIF(PEBRUARI!I135,PEBRUARI!D135,"Y"),"")</f>
        <v/>
      </c>
      <c r="R135" s="71" t="str">
        <f ca="1">IFERROR(DATEDIF(PEBRUARI!I135,PEBRUARI!D135,"YM"),"")</f>
        <v/>
      </c>
      <c r="S135" s="72" t="str">
        <f t="shared" ca="1" si="150"/>
        <v/>
      </c>
      <c r="T135" s="72" t="str">
        <f ca="1">S135&amp;PEBRUARI!K135</f>
        <v/>
      </c>
      <c r="U135" s="72" t="str">
        <f>IF(PEBRUARI!Y135="","",IF(PEBRUARI!Y135&lt;18.5,"Kurus",IF(PEBRUARI!Y135&lt;25,"Normal",IF(PEBRUARI!Y135&lt;30,"Overweight (Risiko)",IF(PEBRUARI!Y135&lt;35,"Obesitas I","Obesitas II")))))</f>
        <v/>
      </c>
      <c r="V135" s="72" t="str">
        <f t="shared" ca="1" si="151"/>
        <v/>
      </c>
      <c r="W135" s="72" t="str">
        <f>IF(PEBRUARI!Z135="","",IF(AND(PEBRUARI!K135="L",PEBRUARI!Z135&lt;90),"Normal / Aman",IF(AND(PEBRUARI!K135="L",PEBRUARI!Z135&gt;=90,PEBRUARI!Z135&lt;=100),"Risiko Tinggi",IF(AND(PEBRUARI!K135="L",PEBRUARI!Z135&gt;100),"Obesitas (Sangat Berisiko)",IF(AND(PEBRUARI!K135="P",PEBRUARI!Z135&lt;80),"Normal / Aman",IF(AND(PEBRUARI!K135="P",PEBRUARI!Z135&gt;=80,PEBRUARI!Z135&lt;=95),"Risiko Tinggi",IF(AND(PEBRUARI!K135="P",PEBRUARI!Z135&gt;95),"Obesitas (Sangat Berisiko)","")))))))</f>
        <v/>
      </c>
      <c r="X135" s="72" t="str">
        <f t="shared" ca="1" si="152"/>
        <v/>
      </c>
      <c r="Y135" s="73" t="str">
        <f>IFERROR(ABS(LEFT(PEBRUARI!AA135,FIND("/",PEBRUARI!AA135)-1)),"")</f>
        <v/>
      </c>
      <c r="Z135" s="73" t="str">
        <f>IFERROR(ABS(MID(PEBRUARI!AA135,FIND("/",PEBRUARI!AA135)+1,LEN(PEBRUARI!AA135))),"")</f>
        <v/>
      </c>
      <c r="AA135" s="72" t="str">
        <f t="shared" si="153"/>
        <v/>
      </c>
      <c r="AB135" s="72" t="str">
        <f t="shared" ca="1" si="154"/>
        <v/>
      </c>
      <c r="AC135" s="72" t="str">
        <f>IF(PEBRUARI!AB135="","",IF(PEBRUARI!AB135&lt;181,"NORMAL",IF(PEBRUARI!AB135&lt;201,"Pre DM", "DM")))</f>
        <v/>
      </c>
      <c r="AD135" s="72" t="str">
        <f t="shared" ca="1" si="155"/>
        <v/>
      </c>
      <c r="AF135" s="71" t="str">
        <f ca="1">IFERROR(DATEDIF(MARET!I135,MARET!D135,"Y"),"")</f>
        <v/>
      </c>
      <c r="AG135" s="71" t="str">
        <f ca="1">IFERROR(DATEDIF(MARET!I135,MARET!D135,"YM"),"")</f>
        <v/>
      </c>
      <c r="AH135" s="72" t="str">
        <f t="shared" ca="1" si="156"/>
        <v/>
      </c>
      <c r="AI135" s="72" t="str">
        <f ca="1">AH135&amp;MARET!K135</f>
        <v/>
      </c>
      <c r="AJ135" s="72" t="str">
        <f>IF(MARET!Y135="","",IF(MARET!Y135&lt;18.5,"Kurus",IF(MARET!Y135&lt;25,"Normal",IF(MARET!Y135&lt;30,"Overweight (Risiko)",IF(MARET!Y135&lt;35,"Obesitas I","Obesitas II")))))</f>
        <v/>
      </c>
      <c r="AK135" s="72" t="str">
        <f t="shared" ca="1" si="157"/>
        <v/>
      </c>
      <c r="AL135" s="72" t="str">
        <f>IF(MARET!Z135="","",IF(AND(MARET!K135="L",MARET!Z135&lt;90),"Normal / Aman",IF(AND(MARET!K135="L",MARET!Z135&gt;=90,MARET!Z135&lt;=100),"Risiko Tinggi",IF(AND(MARET!K135="L",MARET!Z135&gt;100),"Obesitas (Sangat Berisiko)",IF(AND(MARET!K135="P",MARET!Z135&lt;80),"Normal / Aman",IF(AND(MARET!K135="P",MARET!Z135&gt;=80,MARET!Z135&lt;=95),"Risiko Tinggi",IF(AND(MARET!K135="P",MARET!Z135&gt;95),"Obesitas (Sangat Berisiko)","")))))))</f>
        <v/>
      </c>
      <c r="AM135" s="72" t="str">
        <f t="shared" ca="1" si="158"/>
        <v/>
      </c>
      <c r="AN135" s="73" t="str">
        <f>IFERROR(ABS(LEFT(MARET!AA135,FIND("/",MARET!AA135)-1)),"")</f>
        <v/>
      </c>
      <c r="AO135" s="73" t="str">
        <f>IFERROR(ABS(MID(MARET!AA135,FIND("/",MARET!AA135)+1,LEN(MARET!AA135))),"")</f>
        <v/>
      </c>
      <c r="AP135" s="72" t="str">
        <f t="shared" si="159"/>
        <v/>
      </c>
      <c r="AQ135" s="72" t="str">
        <f t="shared" ca="1" si="160"/>
        <v/>
      </c>
      <c r="AR135" s="72" t="str">
        <f>IF(MARET!AB135="","",IF(MARET!AB135&lt;181,"NORMAL",IF(MARET!AB135&lt;201,"Pre DM", "DM")))</f>
        <v/>
      </c>
      <c r="AS135" s="72" t="str">
        <f t="shared" ca="1" si="161"/>
        <v/>
      </c>
      <c r="AU135" s="71" t="str">
        <f ca="1">IFERROR(DATEDIF(APRIL!I135,APRIL!D135,"Y"),"")</f>
        <v/>
      </c>
      <c r="AV135" s="71" t="str">
        <f ca="1">IFERROR(DATEDIF(APRIL!I135,APRIL!D135,"YM"),"")</f>
        <v/>
      </c>
      <c r="AW135" s="72" t="str">
        <f t="shared" ca="1" si="162"/>
        <v/>
      </c>
      <c r="AX135" s="72" t="str">
        <f ca="1">AW135&amp;APRIL!K135</f>
        <v/>
      </c>
      <c r="AY135" s="72" t="str">
        <f>IF(APRIL!Y135="","",IF(APRIL!Y135&lt;18.5,"Kurus",IF(APRIL!Y135&lt;25,"Normal",IF(APRIL!Y135&lt;30,"Overweight (Risiko)",IF(APRIL!Y135&lt;35,"Obesitas I","Obesitas II")))))</f>
        <v/>
      </c>
      <c r="AZ135" s="72" t="str">
        <f t="shared" ca="1" si="163"/>
        <v/>
      </c>
      <c r="BA135" s="72" t="str">
        <f>IF(APRIL!Z135="","",IF(AND(APRIL!K135="L",APRIL!Z135&lt;90),"Normal / Aman",IF(AND(APRIL!K135="L",APRIL!Z135&gt;=90,APRIL!Z135&lt;=100),"Risiko Tinggi",IF(AND(APRIL!K135="L",APRIL!Z135&gt;100),"Obesitas (Sangat Berisiko)",IF(AND(APRIL!K135="P",APRIL!Z135&lt;80),"Normal / Aman",IF(AND(APRIL!K135="P",APRIL!Z135&gt;=80,APRIL!Z135&lt;=95),"Risiko Tinggi",IF(AND(APRIL!K135="P",APRIL!Z135&gt;95),"Obesitas (Sangat Berisiko)","")))))))</f>
        <v/>
      </c>
      <c r="BB135" s="72" t="str">
        <f t="shared" ca="1" si="164"/>
        <v/>
      </c>
      <c r="BC135" s="73" t="str">
        <f>IFERROR(ABS(LEFT(APRIL!AA135,FIND("/",APRIL!AA135)-1)),"")</f>
        <v/>
      </c>
      <c r="BD135" s="73" t="str">
        <f>IFERROR(ABS(MID(APRIL!AA135,FIND("/",APRIL!AA135)+1,LEN(APRIL!AA135))),"")</f>
        <v/>
      </c>
      <c r="BE135" s="72" t="str">
        <f t="shared" si="165"/>
        <v/>
      </c>
      <c r="BF135" s="72" t="str">
        <f t="shared" ca="1" si="166"/>
        <v/>
      </c>
      <c r="BG135" s="72" t="str">
        <f>IF(APRIL!AB135="","",IF(APRIL!AB135&lt;181,"NORMAL",IF(APRIL!AB135&lt;201,"Pre DM", "DM")))</f>
        <v/>
      </c>
      <c r="BH135" s="72" t="str">
        <f t="shared" ca="1" si="167"/>
        <v/>
      </c>
      <c r="BJ135" s="71" t="str">
        <f ca="1">IFERROR(DATEDIF(MEI!I135,MEI!D135,"Y"),"")</f>
        <v/>
      </c>
      <c r="BK135" s="71" t="str">
        <f ca="1">IFERROR(DATEDIF(MEI!I135,MEI!D135,"YM"),"")</f>
        <v/>
      </c>
      <c r="BL135" s="72" t="str">
        <f t="shared" ca="1" si="168"/>
        <v/>
      </c>
      <c r="BM135" s="72" t="str">
        <f ca="1">BL135&amp;MEI!K135</f>
        <v/>
      </c>
      <c r="BN135" s="72" t="str">
        <f>IF(MEI!Y135="","",IF(MEI!Y135&lt;18.5,"Kurus",IF(MEI!Y135&lt;25,"Normal",IF(MEI!Y135&lt;30,"Overweight (Risiko)",IF(MEI!Y135&lt;35,"Obesitas I","Obesitas II")))))</f>
        <v/>
      </c>
      <c r="BO135" s="72" t="str">
        <f t="shared" ca="1" si="169"/>
        <v/>
      </c>
      <c r="BP135" s="72" t="str">
        <f>IF(MEI!Z135="","",IF(AND(MEI!K135="L",MEI!Z135&lt;90),"Normal / Aman",IF(AND(MEI!K135="L",MEI!Z135&gt;=90,MEI!Z135&lt;=100),"Risiko Tinggi",IF(AND(MEI!K135="L",MEI!Z135&gt;100),"Obesitas (Sangat Berisiko)",IF(AND(MEI!K135="P",MEI!Z135&lt;80),"Normal / Aman",IF(AND(MEI!K135="P",MEI!Z135&gt;=80,MEI!Z135&lt;=95),"Risiko Tinggi",IF(AND(MEI!K135="P",MEI!Z135&gt;95),"Obesitas (Sangat Berisiko)","")))))))</f>
        <v/>
      </c>
      <c r="BQ135" s="72" t="str">
        <f t="shared" ca="1" si="170"/>
        <v/>
      </c>
      <c r="BR135" s="73" t="str">
        <f>IFERROR(ABS(LEFT(MEI!AA135,FIND("/",MEI!AA135)-1)),"")</f>
        <v/>
      </c>
      <c r="BS135" s="73" t="str">
        <f>IFERROR(ABS(MID(MEI!AA135,FIND("/",MEI!AA135)+1,LEN(MEI!AA135))),"")</f>
        <v/>
      </c>
      <c r="BT135" s="72" t="str">
        <f t="shared" si="171"/>
        <v/>
      </c>
      <c r="BU135" s="72" t="str">
        <f t="shared" ca="1" si="172"/>
        <v/>
      </c>
      <c r="BV135" s="72" t="str">
        <f>IF(MEI!AB135="","",IF(MEI!AB135&lt;181,"NORMAL",IF(MEI!AB135&lt;201,"Pre DM", "DM")))</f>
        <v/>
      </c>
      <c r="BW135" s="72" t="str">
        <f t="shared" ca="1" si="173"/>
        <v/>
      </c>
      <c r="BY135" s="71" t="str">
        <f ca="1">IFERROR(DATEDIF(JUNI!I135,JUNI!D135,"Y"),"")</f>
        <v/>
      </c>
      <c r="BZ135" s="71" t="str">
        <f ca="1">IFERROR(DATEDIF(JUNI!I135,JUNI!D135,"YM"),"")</f>
        <v/>
      </c>
      <c r="CA135" s="72" t="str">
        <f t="shared" ca="1" si="174"/>
        <v/>
      </c>
      <c r="CB135" s="72" t="str">
        <f ca="1">CA135&amp;JUNI!K135</f>
        <v/>
      </c>
      <c r="CC135" s="72" t="str">
        <f>IF(JUNI!Y135="","",IF(JUNI!Y135&lt;18.5,"Kurus",IF(JUNI!Y135&lt;25,"Normal",IF(JUNI!Y135&lt;30,"Overweight (Risiko)",IF(JUNI!Y135&lt;35,"Obesitas I","Obesitas II")))))</f>
        <v/>
      </c>
      <c r="CD135" s="72" t="str">
        <f t="shared" ca="1" si="175"/>
        <v/>
      </c>
      <c r="CE135" s="72" t="str">
        <f>IF(JUNI!Z135="","",IF(AND(JUNI!K135="L",JUNI!Z135&lt;90),"Normal / Aman",IF(AND(JUNI!K135="L",JUNI!Z135&gt;=90,JUNI!Z135&lt;=100),"Risiko Tinggi",IF(AND(JUNI!K135="L",JUNI!Z135&gt;100),"Obesitas (Sangat Berisiko)",IF(AND(JUNI!K135="P",JUNI!Z135&lt;80),"Normal / Aman",IF(AND(JUNI!K135="P",JUNI!Z135&gt;=80,JUNI!Z135&lt;=95),"Risiko Tinggi",IF(AND(JUNI!K135="P",JUNI!Z135&gt;95),"Obesitas (Sangat Berisiko)","")))))))</f>
        <v/>
      </c>
      <c r="CF135" s="72" t="str">
        <f t="shared" ca="1" si="176"/>
        <v/>
      </c>
      <c r="CG135" s="73" t="str">
        <f>IFERROR(ABS(LEFT(JUNI!AA135,FIND("/",JUNI!AA135)-1)),"")</f>
        <v/>
      </c>
      <c r="CH135" s="73" t="str">
        <f>IFERROR(ABS(MID(JUNI!AA135,FIND("/",JUNI!AA135)+1,LEN(JUNI!AA135))),"")</f>
        <v/>
      </c>
      <c r="CI135" s="72" t="str">
        <f t="shared" si="177"/>
        <v/>
      </c>
      <c r="CJ135" s="72" t="str">
        <f t="shared" ca="1" si="178"/>
        <v/>
      </c>
      <c r="CK135" s="72" t="str">
        <f>IF(JUNI!AB135="","",IF(JUNI!AB135&lt;181,"NORMAL",IF(JUNI!AB135&lt;201,"Pre DM", "DM")))</f>
        <v/>
      </c>
      <c r="CL135" s="72" t="str">
        <f t="shared" ca="1" si="179"/>
        <v/>
      </c>
      <c r="CN135" s="71" t="str">
        <f ca="1">IFERROR(DATEDIF(JULI!I135,JULI!D135,"Y"),"")</f>
        <v/>
      </c>
      <c r="CO135" s="71" t="str">
        <f ca="1">IFERROR(DATEDIF(JULI!I135,JULI!D135,"YM"),"")</f>
        <v/>
      </c>
      <c r="CP135" s="72" t="str">
        <f t="shared" ca="1" si="180"/>
        <v/>
      </c>
      <c r="CQ135" s="72" t="str">
        <f ca="1">CP135&amp;JULI!K135</f>
        <v/>
      </c>
      <c r="CR135" s="72" t="str">
        <f>IF(JULI!Y135="","",IF(JULI!Y135&lt;18.5,"Kurus",IF(JULI!Y135&lt;25,"Normal",IF(JULI!Y135&lt;30,"Overweight (Risiko)",IF(JULI!Y135&lt;35,"Obesitas I","Obesitas II")))))</f>
        <v/>
      </c>
      <c r="CS135" s="72" t="str">
        <f t="shared" ca="1" si="181"/>
        <v/>
      </c>
      <c r="CT135" s="72" t="str">
        <f>IF(JULI!Z135="","",IF(AND(JULI!K135="L",JULI!Z135&lt;90),"Normal / Aman",IF(AND(JULI!K135="L",JULI!Z135&gt;=90,JULI!Z135&lt;=100),"Risiko Tinggi",IF(AND(JULI!K135="L",JULI!Z135&gt;100),"Obesitas (Sangat Berisiko)",IF(AND(JULI!K135="P",JULI!Z135&lt;80),"Normal / Aman",IF(AND(JULI!K135="P",JULI!Z135&gt;=80,JULI!Z135&lt;=95),"Risiko Tinggi",IF(AND(JULI!K135="P",JULI!Z135&gt;95),"Obesitas (Sangat Berisiko)","")))))))</f>
        <v/>
      </c>
      <c r="CU135" s="72" t="str">
        <f t="shared" ca="1" si="182"/>
        <v/>
      </c>
      <c r="CV135" s="73" t="str">
        <f>IFERROR(ABS(LEFT(JULI!AA135,FIND("/",JULI!AA135)-1)),"")</f>
        <v/>
      </c>
      <c r="CW135" s="73" t="str">
        <f>IFERROR(ABS(MID(JULI!AA135,FIND("/",JULI!AA135)+1,LEN(JULI!AA135))),"")</f>
        <v/>
      </c>
      <c r="CX135" s="72" t="str">
        <f t="shared" si="183"/>
        <v/>
      </c>
      <c r="CY135" s="72" t="str">
        <f t="shared" ca="1" si="184"/>
        <v/>
      </c>
      <c r="CZ135" s="72" t="str">
        <f>IF(JULI!AB135="","",IF(JULI!AB135&lt;181,"NORMAL",IF(JULI!AB135&lt;201,"Pre DM", "DM")))</f>
        <v/>
      </c>
      <c r="DA135" s="72" t="str">
        <f t="shared" ca="1" si="185"/>
        <v/>
      </c>
      <c r="DC135" s="71" t="str">
        <f ca="1">IFERROR(DATEDIF(AGUSTUS!I135,AGUSTUS!D135,"Y"),"")</f>
        <v/>
      </c>
      <c r="DD135" s="71" t="str">
        <f ca="1">IFERROR(DATEDIF(AGUSTUS!I135,AGUSTUS!D135,"YM"),"")</f>
        <v/>
      </c>
      <c r="DE135" s="72" t="str">
        <f t="shared" ca="1" si="186"/>
        <v/>
      </c>
      <c r="DF135" s="72" t="str">
        <f ca="1">DE135&amp;AGUSTUS!K135</f>
        <v/>
      </c>
      <c r="DG135" s="72" t="str">
        <f>IF(AGUSTUS!Y135="","",IF(AGUSTUS!Y135&lt;18.5,"Kurus",IF(AGUSTUS!Y135&lt;25,"Normal",IF(AGUSTUS!Y135&lt;30,"Overweight (Risiko)",IF(AGUSTUS!Y135&lt;35,"Obesitas I","Obesitas II")))))</f>
        <v/>
      </c>
      <c r="DH135" s="72" t="str">
        <f t="shared" ca="1" si="187"/>
        <v/>
      </c>
      <c r="DI135" s="72" t="str">
        <f>IF(AGUSTUS!Z135="","",IF(AND(AGUSTUS!K135="L",AGUSTUS!Z135&lt;90),"Normal / Aman",IF(AND(AGUSTUS!K135="L",AGUSTUS!Z135&gt;=90,AGUSTUS!Z135&lt;=100),"Risiko Tinggi",IF(AND(AGUSTUS!K135="L",AGUSTUS!Z135&gt;100),"Obesitas (Sangat Berisiko)",IF(AND(AGUSTUS!K135="P",AGUSTUS!Z135&lt;80),"Normal / Aman",IF(AND(AGUSTUS!K135="P",AGUSTUS!Z135&gt;=80,AGUSTUS!Z135&lt;=95),"Risiko Tinggi",IF(AND(AGUSTUS!K135="P",AGUSTUS!Z135&gt;95),"Obesitas (Sangat Berisiko)","")))))))</f>
        <v/>
      </c>
      <c r="DJ135" s="72" t="str">
        <f t="shared" ca="1" si="188"/>
        <v/>
      </c>
      <c r="DK135" s="73" t="str">
        <f>IFERROR(ABS(LEFT(AGUSTUS!AA135,FIND("/",AGUSTUS!AA135)-1)),"")</f>
        <v/>
      </c>
      <c r="DL135" s="73" t="str">
        <f>IFERROR(ABS(MID(AGUSTUS!AA135,FIND("/",AGUSTUS!AA135)+1,LEN(AGUSTUS!AA135))),"")</f>
        <v/>
      </c>
      <c r="DM135" s="72" t="str">
        <f t="shared" si="189"/>
        <v/>
      </c>
      <c r="DN135" s="72" t="str">
        <f t="shared" ca="1" si="190"/>
        <v/>
      </c>
      <c r="DO135" s="72" t="str">
        <f>IF(AGUSTUS!AB135="","",IF(AGUSTUS!AB135&lt;181,"NORMAL",IF(AGUSTUS!AB135&lt;201,"Pre DM", "DM")))</f>
        <v/>
      </c>
      <c r="DP135" s="72" t="str">
        <f t="shared" ca="1" si="191"/>
        <v/>
      </c>
      <c r="DR135" s="71" t="str">
        <f ca="1">IFERROR(DATEDIF(SEPTEMBER!I135,SEPTEMBER!D135,"Y"),"")</f>
        <v/>
      </c>
      <c r="DS135" s="71" t="str">
        <f ca="1">IFERROR(DATEDIF(SEPTEMBER!I135,SEPTEMBER!D135,"YM"),"")</f>
        <v/>
      </c>
      <c r="DT135" s="72" t="str">
        <f t="shared" ca="1" si="192"/>
        <v/>
      </c>
      <c r="DU135" s="72" t="str">
        <f ca="1">DT135&amp;SEPTEMBER!K135</f>
        <v/>
      </c>
      <c r="DV135" s="72" t="str">
        <f>IF(SEPTEMBER!Y135="","",IF(SEPTEMBER!Y135&lt;18.5,"Kurus",IF(SEPTEMBER!Y135&lt;25,"Normal",IF(SEPTEMBER!Y135&lt;30,"Overweight (Risiko)",IF(SEPTEMBER!Y135&lt;35,"Obesitas I","Obesitas II")))))</f>
        <v/>
      </c>
      <c r="DW135" s="72" t="str">
        <f t="shared" ca="1" si="193"/>
        <v/>
      </c>
      <c r="DX135" s="72" t="str">
        <f>IF(SEPTEMBER!Z135="","",IF(AND(SEPTEMBER!K135="L",SEPTEMBER!Z135&lt;90),"Normal / Aman",IF(AND(SEPTEMBER!K135="L",SEPTEMBER!Z135&gt;=90,SEPTEMBER!Z135&lt;=100),"Risiko Tinggi",IF(AND(SEPTEMBER!K135="L",SEPTEMBER!Z135&gt;100),"Obesitas (Sangat Berisiko)",IF(AND(SEPTEMBER!K135="P",SEPTEMBER!Z135&lt;80),"Normal / Aman",IF(AND(SEPTEMBER!K135="P",SEPTEMBER!Z135&gt;=80,SEPTEMBER!Z135&lt;=95),"Risiko Tinggi",IF(AND(SEPTEMBER!K135="P",SEPTEMBER!Z135&gt;95),"Obesitas (Sangat Berisiko)","")))))))</f>
        <v/>
      </c>
      <c r="DY135" s="72" t="str">
        <f t="shared" ca="1" si="194"/>
        <v/>
      </c>
      <c r="DZ135" s="73" t="str">
        <f>IFERROR(ABS(LEFT(SEPTEMBER!AA135,FIND("/",SEPTEMBER!AA135)-1)),"")</f>
        <v/>
      </c>
      <c r="EA135" s="73" t="str">
        <f>IFERROR(ABS(MID(SEPTEMBER!AA135,FIND("/",SEPTEMBER!AA135)+1,LEN(SEPTEMBER!AA135))),"")</f>
        <v/>
      </c>
      <c r="EB135" s="72" t="str">
        <f t="shared" si="195"/>
        <v/>
      </c>
      <c r="EC135" s="72" t="str">
        <f t="shared" ca="1" si="196"/>
        <v/>
      </c>
      <c r="ED135" s="72" t="str">
        <f>IF(SEPTEMBER!AB135="","",IF(SEPTEMBER!AB135&lt;181,"NORMAL",IF(SEPTEMBER!AB135&lt;201,"Pre DM", "DM")))</f>
        <v/>
      </c>
      <c r="EE135" s="72" t="str">
        <f t="shared" ca="1" si="197"/>
        <v/>
      </c>
      <c r="EG135" s="71" t="str">
        <f ca="1">IFERROR(DATEDIF(OKTOBER!I135,OKTOBER!D135,"Y"),"")</f>
        <v/>
      </c>
      <c r="EH135" s="71" t="str">
        <f ca="1">IFERROR(DATEDIF(OKTOBER!I135,OKTOBER!D135,"YM"),"")</f>
        <v/>
      </c>
      <c r="EI135" s="72" t="str">
        <f t="shared" ca="1" si="198"/>
        <v/>
      </c>
      <c r="EJ135" s="72" t="str">
        <f ca="1">EI135&amp;OKTOBER!K135</f>
        <v/>
      </c>
      <c r="EK135" s="72" t="str">
        <f>IF(OKTOBER!Y135="","",IF(OKTOBER!Y135&lt;18.5,"Kurus",IF(OKTOBER!Y135&lt;25,"Normal",IF(OKTOBER!Y135&lt;30,"Overweight (Risiko)",IF(OKTOBER!Y135&lt;35,"Obesitas I","Obesitas II")))))</f>
        <v/>
      </c>
      <c r="EL135" s="72" t="str">
        <f t="shared" ca="1" si="199"/>
        <v/>
      </c>
      <c r="EM135" s="72" t="str">
        <f>IF(OKTOBER!Z135="","",IF(AND(OKTOBER!K135="L",OKTOBER!Z135&lt;90),"Normal / Aman",IF(AND(OKTOBER!K135="L",OKTOBER!Z135&gt;=90,OKTOBER!Z135&lt;=100),"Risiko Tinggi",IF(AND(OKTOBER!K135="L",OKTOBER!Z135&gt;100),"Obesitas (Sangat Berisiko)",IF(AND(OKTOBER!K135="P",OKTOBER!Z135&lt;80),"Normal / Aman",IF(AND(OKTOBER!K135="P",OKTOBER!Z135&gt;=80,OKTOBER!Z135&lt;=95),"Risiko Tinggi",IF(AND(OKTOBER!K135="P",OKTOBER!Z135&gt;95),"Obesitas (Sangat Berisiko)","")))))))</f>
        <v/>
      </c>
      <c r="EN135" s="72" t="str">
        <f t="shared" ca="1" si="200"/>
        <v/>
      </c>
      <c r="EO135" s="73" t="str">
        <f>IFERROR(ABS(LEFT(OKTOBER!AA135,FIND("/",OKTOBER!AA135)-1)),"")</f>
        <v/>
      </c>
      <c r="EP135" s="73" t="str">
        <f>IFERROR(ABS(MID(OKTOBER!AA135,FIND("/",OKTOBER!AA135)+1,LEN(OKTOBER!AA135))),"")</f>
        <v/>
      </c>
      <c r="EQ135" s="72" t="str">
        <f t="shared" si="201"/>
        <v/>
      </c>
      <c r="ER135" s="72" t="str">
        <f t="shared" ca="1" si="202"/>
        <v/>
      </c>
      <c r="ES135" s="72" t="str">
        <f>IF(OKTOBER!AB135="","",IF(OKTOBER!AB135&lt;181,"NORMAL",IF(OKTOBER!AB135&lt;201,"Pre DM", "DM")))</f>
        <v/>
      </c>
      <c r="ET135" s="72" t="str">
        <f t="shared" ca="1" si="203"/>
        <v/>
      </c>
      <c r="EV135" s="71" t="str">
        <f ca="1">IFERROR(DATEDIF(NOPEMBER!I135,NOPEMBER!D135,"Y"),"")</f>
        <v/>
      </c>
      <c r="EW135" s="71" t="str">
        <f ca="1">IFERROR(DATEDIF(NOPEMBER!I135,NOPEMBER!D135,"YM"),"")</f>
        <v/>
      </c>
      <c r="EX135" s="72" t="str">
        <f t="shared" ca="1" si="204"/>
        <v/>
      </c>
      <c r="EY135" s="72" t="str">
        <f ca="1">EX135&amp;NOPEMBER!K135</f>
        <v/>
      </c>
      <c r="EZ135" s="72" t="str">
        <f>IF(NOPEMBER!Y135="","",IF(NOPEMBER!Y135&lt;18.5,"Kurus",IF(NOPEMBER!Y135&lt;25,"Normal",IF(NOPEMBER!Y135&lt;30,"Overweight (Risiko)",IF(NOPEMBER!Y135&lt;35,"Obesitas I","Obesitas II")))))</f>
        <v/>
      </c>
      <c r="FA135" s="72" t="str">
        <f t="shared" ca="1" si="205"/>
        <v/>
      </c>
      <c r="FB135" s="72" t="str">
        <f>IF(NOPEMBER!Z135="","",IF(AND(NOPEMBER!K135="L",NOPEMBER!Z135&lt;90),"Normal / Aman",IF(AND(NOPEMBER!K135="L",NOPEMBER!Z135&gt;=90,NOPEMBER!Z135&lt;=100),"Risiko Tinggi",IF(AND(NOPEMBER!K135="L",NOPEMBER!Z135&gt;100),"Obesitas (Sangat Berisiko)",IF(AND(NOPEMBER!K135="P",NOPEMBER!Z135&lt;80),"Normal / Aman",IF(AND(NOPEMBER!K135="P",NOPEMBER!Z135&gt;=80,NOPEMBER!Z135&lt;=95),"Risiko Tinggi",IF(AND(NOPEMBER!K135="P",NOPEMBER!Z135&gt;95),"Obesitas (Sangat Berisiko)","")))))))</f>
        <v/>
      </c>
      <c r="FC135" s="72" t="str">
        <f t="shared" ca="1" si="206"/>
        <v/>
      </c>
      <c r="FD135" s="73" t="str">
        <f>IFERROR(ABS(LEFT(NOPEMBER!AA135,FIND("/",NOPEMBER!AA135)-1)),"")</f>
        <v/>
      </c>
      <c r="FE135" s="73" t="str">
        <f>IFERROR(ABS(MID(NOPEMBER!AA135,FIND("/",NOPEMBER!AA135)+1,LEN(NOPEMBER!AA135))),"")</f>
        <v/>
      </c>
      <c r="FF135" s="72" t="str">
        <f t="shared" si="207"/>
        <v/>
      </c>
      <c r="FG135" s="72" t="str">
        <f t="shared" ca="1" si="208"/>
        <v/>
      </c>
      <c r="FH135" s="72" t="str">
        <f>IF(NOPEMBER!AB135="","",IF(NOPEMBER!AB135&lt;181,"NORMAL",IF(NOPEMBER!AB135&lt;201,"Pre DM", "DM")))</f>
        <v/>
      </c>
      <c r="FI135" s="72" t="str">
        <f t="shared" ca="1" si="209"/>
        <v/>
      </c>
      <c r="FK135" s="71" t="str">
        <f ca="1">IFERROR(DATEDIF(DESEMBER!I135,DESEMBER!D135,"Y"),"")</f>
        <v/>
      </c>
      <c r="FL135" s="71" t="str">
        <f ca="1">IFERROR(DATEDIF(DESEMBER!I135,DESEMBER!D135,"YM"),"")</f>
        <v/>
      </c>
      <c r="FM135" s="72" t="str">
        <f t="shared" ca="1" si="210"/>
        <v/>
      </c>
      <c r="FN135" s="72" t="str">
        <f ca="1">FM135&amp;DESEMBER!K135</f>
        <v/>
      </c>
      <c r="FO135" s="72" t="str">
        <f>IF(DESEMBER!Y135="","",IF(DESEMBER!Y135&lt;18.5,"Kurus",IF(DESEMBER!Y135&lt;25,"Normal",IF(DESEMBER!Y135&lt;30,"Overweight (Risiko)",IF(DESEMBER!Y135&lt;35,"Obesitas I","Obesitas II")))))</f>
        <v/>
      </c>
      <c r="FP135" s="72" t="str">
        <f t="shared" ca="1" si="211"/>
        <v/>
      </c>
      <c r="FQ135" s="72" t="str">
        <f>IF(DESEMBER!Z135="","",IF(AND(DESEMBER!K135="L",DESEMBER!Z135&lt;90),"Normal / Aman",IF(AND(DESEMBER!K135="L",DESEMBER!Z135&gt;=90,DESEMBER!Z135&lt;=100),"Risiko Tinggi",IF(AND(DESEMBER!K135="L",DESEMBER!Z135&gt;100),"Obesitas (Sangat Berisiko)",IF(AND(DESEMBER!K135="P",DESEMBER!Z135&lt;80),"Normal / Aman",IF(AND(DESEMBER!K135="P",DESEMBER!Z135&gt;=80,DESEMBER!Z135&lt;=95),"Risiko Tinggi",IF(AND(DESEMBER!K135="P",DESEMBER!Z135&gt;95),"Obesitas (Sangat Berisiko)","")))))))</f>
        <v/>
      </c>
      <c r="FR135" s="72" t="str">
        <f t="shared" ca="1" si="212"/>
        <v/>
      </c>
      <c r="FS135" s="73" t="str">
        <f>IFERROR(ABS(LEFT(DESEMBER!AA135,FIND("/",DESEMBER!AA135)-1)),"")</f>
        <v/>
      </c>
      <c r="FT135" s="73" t="str">
        <f>IFERROR(ABS(MID(DESEMBER!AA135,FIND("/",DESEMBER!AA135)+1,LEN(DESEMBER!AA135))),"")</f>
        <v/>
      </c>
      <c r="FU135" s="72" t="str">
        <f t="shared" si="213"/>
        <v/>
      </c>
      <c r="FV135" s="72" t="str">
        <f t="shared" ca="1" si="214"/>
        <v/>
      </c>
      <c r="FW135" s="72" t="str">
        <f>IF(DESEMBER!AB135="","",IF(DESEMBER!AB135&lt;181,"NORMAL",IF(DESEMBER!AB135&lt;201,"Pre DM", "DM")))</f>
        <v/>
      </c>
      <c r="FX135" s="72" t="str">
        <f t="shared" ca="1" si="215"/>
        <v/>
      </c>
    </row>
    <row r="136" spans="2:180" x14ac:dyDescent="0.25">
      <c r="B136" s="71" t="str">
        <f ca="1">IFERROR(DATEDIF(JANUARI!I136,JANUARI!D136,"Y"),"")</f>
        <v/>
      </c>
      <c r="C136" s="71" t="str">
        <f ca="1">IFERROR(DATEDIF(JANUARI!I136,JANUARI!D136,"YM"),"")</f>
        <v/>
      </c>
      <c r="D136" s="72" t="str">
        <f t="shared" ca="1" si="144"/>
        <v/>
      </c>
      <c r="E136" s="72" t="str">
        <f ca="1">D136&amp;JANUARI!K136</f>
        <v/>
      </c>
      <c r="F136" s="72" t="str">
        <f>IF(JANUARI!Y136="","",IF(JANUARI!Y136&lt;18.5,"Kurus",IF(JANUARI!Y136&lt;25,"Normal",IF(JANUARI!Y136&lt;30,"Overweight (Risiko)",IF(JANUARI!Y136&lt;35,"Obesitas I","Obesitas II")))))</f>
        <v/>
      </c>
      <c r="G136" s="72" t="str">
        <f t="shared" ca="1" si="145"/>
        <v/>
      </c>
      <c r="H136" s="72" t="str">
        <f>IF(JANUARI!Z136="","",IF(AND(JANUARI!K136="L",JANUARI!Z136&lt;90),"Normal / Aman",IF(AND(JANUARI!K136="L",JANUARI!Z136&gt;=90,JANUARI!Z136&lt;=100),"Risiko Tinggi",IF(AND(JANUARI!K136="L",JANUARI!Z136&gt;100),"Obesitas (Sangat Berisiko)",IF(AND(JANUARI!K136="P",JANUARI!Z136&lt;80),"Normal / Aman",IF(AND(JANUARI!K136="P",JANUARI!Z136&gt;=80,JANUARI!Z136&lt;=95),"Risiko Tinggi",IF(AND(JANUARI!K136="P",JANUARI!Z136&gt;95),"Obesitas (Sangat Berisiko)","")))))))</f>
        <v/>
      </c>
      <c r="I136" s="72" t="str">
        <f t="shared" ca="1" si="146"/>
        <v/>
      </c>
      <c r="J136" s="73" t="str">
        <f>IFERROR(ABS(LEFT(JANUARI!AA136,FIND("/",JANUARI!AA136)-1)),"")</f>
        <v/>
      </c>
      <c r="K136" s="73" t="str">
        <f>IFERROR(ABS(MID(JANUARI!AA136,FIND("/",JANUARI!AA136)+1,LEN(JANUARI!AA136))),"")</f>
        <v/>
      </c>
      <c r="L136" s="72" t="str">
        <f t="shared" si="147"/>
        <v/>
      </c>
      <c r="M136" s="72" t="str">
        <f t="shared" ca="1" si="148"/>
        <v/>
      </c>
      <c r="N136" s="72" t="str">
        <f>IF(JANUARI!AB136="","",IF(JANUARI!AB136&lt;181,"NORMAL",IF(JANUARI!AB136&lt;201,"Pre DM", "DM")))</f>
        <v/>
      </c>
      <c r="O136" s="72" t="str">
        <f t="shared" ca="1" si="149"/>
        <v/>
      </c>
      <c r="Q136" s="71" t="str">
        <f ca="1">IFERROR(DATEDIF(PEBRUARI!I136,PEBRUARI!D136,"Y"),"")</f>
        <v/>
      </c>
      <c r="R136" s="71" t="str">
        <f ca="1">IFERROR(DATEDIF(PEBRUARI!I136,PEBRUARI!D136,"YM"),"")</f>
        <v/>
      </c>
      <c r="S136" s="72" t="str">
        <f t="shared" ca="1" si="150"/>
        <v/>
      </c>
      <c r="T136" s="72" t="str">
        <f ca="1">S136&amp;PEBRUARI!K136</f>
        <v/>
      </c>
      <c r="U136" s="72" t="str">
        <f>IF(PEBRUARI!Y136="","",IF(PEBRUARI!Y136&lt;18.5,"Kurus",IF(PEBRUARI!Y136&lt;25,"Normal",IF(PEBRUARI!Y136&lt;30,"Overweight (Risiko)",IF(PEBRUARI!Y136&lt;35,"Obesitas I","Obesitas II")))))</f>
        <v/>
      </c>
      <c r="V136" s="72" t="str">
        <f t="shared" ca="1" si="151"/>
        <v/>
      </c>
      <c r="W136" s="72" t="str">
        <f>IF(PEBRUARI!Z136="","",IF(AND(PEBRUARI!K136="L",PEBRUARI!Z136&lt;90),"Normal / Aman",IF(AND(PEBRUARI!K136="L",PEBRUARI!Z136&gt;=90,PEBRUARI!Z136&lt;=100),"Risiko Tinggi",IF(AND(PEBRUARI!K136="L",PEBRUARI!Z136&gt;100),"Obesitas (Sangat Berisiko)",IF(AND(PEBRUARI!K136="P",PEBRUARI!Z136&lt;80),"Normal / Aman",IF(AND(PEBRUARI!K136="P",PEBRUARI!Z136&gt;=80,PEBRUARI!Z136&lt;=95),"Risiko Tinggi",IF(AND(PEBRUARI!K136="P",PEBRUARI!Z136&gt;95),"Obesitas (Sangat Berisiko)","")))))))</f>
        <v/>
      </c>
      <c r="X136" s="72" t="str">
        <f t="shared" ca="1" si="152"/>
        <v/>
      </c>
      <c r="Y136" s="73" t="str">
        <f>IFERROR(ABS(LEFT(PEBRUARI!AA136,FIND("/",PEBRUARI!AA136)-1)),"")</f>
        <v/>
      </c>
      <c r="Z136" s="73" t="str">
        <f>IFERROR(ABS(MID(PEBRUARI!AA136,FIND("/",PEBRUARI!AA136)+1,LEN(PEBRUARI!AA136))),"")</f>
        <v/>
      </c>
      <c r="AA136" s="72" t="str">
        <f t="shared" si="153"/>
        <v/>
      </c>
      <c r="AB136" s="72" t="str">
        <f t="shared" ca="1" si="154"/>
        <v/>
      </c>
      <c r="AC136" s="72" t="str">
        <f>IF(PEBRUARI!AB136="","",IF(PEBRUARI!AB136&lt;181,"NORMAL",IF(PEBRUARI!AB136&lt;201,"Pre DM", "DM")))</f>
        <v/>
      </c>
      <c r="AD136" s="72" t="str">
        <f t="shared" ca="1" si="155"/>
        <v/>
      </c>
      <c r="AF136" s="71" t="str">
        <f ca="1">IFERROR(DATEDIF(MARET!I136,MARET!D136,"Y"),"")</f>
        <v/>
      </c>
      <c r="AG136" s="71" t="str">
        <f ca="1">IFERROR(DATEDIF(MARET!I136,MARET!D136,"YM"),"")</f>
        <v/>
      </c>
      <c r="AH136" s="72" t="str">
        <f t="shared" ca="1" si="156"/>
        <v/>
      </c>
      <c r="AI136" s="72" t="str">
        <f ca="1">AH136&amp;MARET!K136</f>
        <v/>
      </c>
      <c r="AJ136" s="72" t="str">
        <f>IF(MARET!Y136="","",IF(MARET!Y136&lt;18.5,"Kurus",IF(MARET!Y136&lt;25,"Normal",IF(MARET!Y136&lt;30,"Overweight (Risiko)",IF(MARET!Y136&lt;35,"Obesitas I","Obesitas II")))))</f>
        <v/>
      </c>
      <c r="AK136" s="72" t="str">
        <f t="shared" ca="1" si="157"/>
        <v/>
      </c>
      <c r="AL136" s="72" t="str">
        <f>IF(MARET!Z136="","",IF(AND(MARET!K136="L",MARET!Z136&lt;90),"Normal / Aman",IF(AND(MARET!K136="L",MARET!Z136&gt;=90,MARET!Z136&lt;=100),"Risiko Tinggi",IF(AND(MARET!K136="L",MARET!Z136&gt;100),"Obesitas (Sangat Berisiko)",IF(AND(MARET!K136="P",MARET!Z136&lt;80),"Normal / Aman",IF(AND(MARET!K136="P",MARET!Z136&gt;=80,MARET!Z136&lt;=95),"Risiko Tinggi",IF(AND(MARET!K136="P",MARET!Z136&gt;95),"Obesitas (Sangat Berisiko)","")))))))</f>
        <v/>
      </c>
      <c r="AM136" s="72" t="str">
        <f t="shared" ca="1" si="158"/>
        <v/>
      </c>
      <c r="AN136" s="73" t="str">
        <f>IFERROR(ABS(LEFT(MARET!AA136,FIND("/",MARET!AA136)-1)),"")</f>
        <v/>
      </c>
      <c r="AO136" s="73" t="str">
        <f>IFERROR(ABS(MID(MARET!AA136,FIND("/",MARET!AA136)+1,LEN(MARET!AA136))),"")</f>
        <v/>
      </c>
      <c r="AP136" s="72" t="str">
        <f t="shared" si="159"/>
        <v/>
      </c>
      <c r="AQ136" s="72" t="str">
        <f t="shared" ca="1" si="160"/>
        <v/>
      </c>
      <c r="AR136" s="72" t="str">
        <f>IF(MARET!AB136="","",IF(MARET!AB136&lt;181,"NORMAL",IF(MARET!AB136&lt;201,"Pre DM", "DM")))</f>
        <v/>
      </c>
      <c r="AS136" s="72" t="str">
        <f t="shared" ca="1" si="161"/>
        <v/>
      </c>
      <c r="AU136" s="71" t="str">
        <f ca="1">IFERROR(DATEDIF(APRIL!I136,APRIL!D136,"Y"),"")</f>
        <v/>
      </c>
      <c r="AV136" s="71" t="str">
        <f ca="1">IFERROR(DATEDIF(APRIL!I136,APRIL!D136,"YM"),"")</f>
        <v/>
      </c>
      <c r="AW136" s="72" t="str">
        <f t="shared" ca="1" si="162"/>
        <v/>
      </c>
      <c r="AX136" s="72" t="str">
        <f ca="1">AW136&amp;APRIL!K136</f>
        <v/>
      </c>
      <c r="AY136" s="72" t="str">
        <f>IF(APRIL!Y136="","",IF(APRIL!Y136&lt;18.5,"Kurus",IF(APRIL!Y136&lt;25,"Normal",IF(APRIL!Y136&lt;30,"Overweight (Risiko)",IF(APRIL!Y136&lt;35,"Obesitas I","Obesitas II")))))</f>
        <v/>
      </c>
      <c r="AZ136" s="72" t="str">
        <f t="shared" ca="1" si="163"/>
        <v/>
      </c>
      <c r="BA136" s="72" t="str">
        <f>IF(APRIL!Z136="","",IF(AND(APRIL!K136="L",APRIL!Z136&lt;90),"Normal / Aman",IF(AND(APRIL!K136="L",APRIL!Z136&gt;=90,APRIL!Z136&lt;=100),"Risiko Tinggi",IF(AND(APRIL!K136="L",APRIL!Z136&gt;100),"Obesitas (Sangat Berisiko)",IF(AND(APRIL!K136="P",APRIL!Z136&lt;80),"Normal / Aman",IF(AND(APRIL!K136="P",APRIL!Z136&gt;=80,APRIL!Z136&lt;=95),"Risiko Tinggi",IF(AND(APRIL!K136="P",APRIL!Z136&gt;95),"Obesitas (Sangat Berisiko)","")))))))</f>
        <v/>
      </c>
      <c r="BB136" s="72" t="str">
        <f t="shared" ca="1" si="164"/>
        <v/>
      </c>
      <c r="BC136" s="73" t="str">
        <f>IFERROR(ABS(LEFT(APRIL!AA136,FIND("/",APRIL!AA136)-1)),"")</f>
        <v/>
      </c>
      <c r="BD136" s="73" t="str">
        <f>IFERROR(ABS(MID(APRIL!AA136,FIND("/",APRIL!AA136)+1,LEN(APRIL!AA136))),"")</f>
        <v/>
      </c>
      <c r="BE136" s="72" t="str">
        <f t="shared" si="165"/>
        <v/>
      </c>
      <c r="BF136" s="72" t="str">
        <f t="shared" ca="1" si="166"/>
        <v/>
      </c>
      <c r="BG136" s="72" t="str">
        <f>IF(APRIL!AB136="","",IF(APRIL!AB136&lt;181,"NORMAL",IF(APRIL!AB136&lt;201,"Pre DM", "DM")))</f>
        <v/>
      </c>
      <c r="BH136" s="72" t="str">
        <f t="shared" ca="1" si="167"/>
        <v/>
      </c>
      <c r="BJ136" s="71" t="str">
        <f ca="1">IFERROR(DATEDIF(MEI!I136,MEI!D136,"Y"),"")</f>
        <v/>
      </c>
      <c r="BK136" s="71" t="str">
        <f ca="1">IFERROR(DATEDIF(MEI!I136,MEI!D136,"YM"),"")</f>
        <v/>
      </c>
      <c r="BL136" s="72" t="str">
        <f t="shared" ca="1" si="168"/>
        <v/>
      </c>
      <c r="BM136" s="72" t="str">
        <f ca="1">BL136&amp;MEI!K136</f>
        <v/>
      </c>
      <c r="BN136" s="72" t="str">
        <f>IF(MEI!Y136="","",IF(MEI!Y136&lt;18.5,"Kurus",IF(MEI!Y136&lt;25,"Normal",IF(MEI!Y136&lt;30,"Overweight (Risiko)",IF(MEI!Y136&lt;35,"Obesitas I","Obesitas II")))))</f>
        <v/>
      </c>
      <c r="BO136" s="72" t="str">
        <f t="shared" ca="1" si="169"/>
        <v/>
      </c>
      <c r="BP136" s="72" t="str">
        <f>IF(MEI!Z136="","",IF(AND(MEI!K136="L",MEI!Z136&lt;90),"Normal / Aman",IF(AND(MEI!K136="L",MEI!Z136&gt;=90,MEI!Z136&lt;=100),"Risiko Tinggi",IF(AND(MEI!K136="L",MEI!Z136&gt;100),"Obesitas (Sangat Berisiko)",IF(AND(MEI!K136="P",MEI!Z136&lt;80),"Normal / Aman",IF(AND(MEI!K136="P",MEI!Z136&gt;=80,MEI!Z136&lt;=95),"Risiko Tinggi",IF(AND(MEI!K136="P",MEI!Z136&gt;95),"Obesitas (Sangat Berisiko)","")))))))</f>
        <v/>
      </c>
      <c r="BQ136" s="72" t="str">
        <f t="shared" ca="1" si="170"/>
        <v/>
      </c>
      <c r="BR136" s="73" t="str">
        <f>IFERROR(ABS(LEFT(MEI!AA136,FIND("/",MEI!AA136)-1)),"")</f>
        <v/>
      </c>
      <c r="BS136" s="73" t="str">
        <f>IFERROR(ABS(MID(MEI!AA136,FIND("/",MEI!AA136)+1,LEN(MEI!AA136))),"")</f>
        <v/>
      </c>
      <c r="BT136" s="72" t="str">
        <f t="shared" si="171"/>
        <v/>
      </c>
      <c r="BU136" s="72" t="str">
        <f t="shared" ca="1" si="172"/>
        <v/>
      </c>
      <c r="BV136" s="72" t="str">
        <f>IF(MEI!AB136="","",IF(MEI!AB136&lt;181,"NORMAL",IF(MEI!AB136&lt;201,"Pre DM", "DM")))</f>
        <v/>
      </c>
      <c r="BW136" s="72" t="str">
        <f t="shared" ca="1" si="173"/>
        <v/>
      </c>
      <c r="BY136" s="71" t="str">
        <f ca="1">IFERROR(DATEDIF(JUNI!I136,JUNI!D136,"Y"),"")</f>
        <v/>
      </c>
      <c r="BZ136" s="71" t="str">
        <f ca="1">IFERROR(DATEDIF(JUNI!I136,JUNI!D136,"YM"),"")</f>
        <v/>
      </c>
      <c r="CA136" s="72" t="str">
        <f t="shared" ca="1" si="174"/>
        <v/>
      </c>
      <c r="CB136" s="72" t="str">
        <f ca="1">CA136&amp;JUNI!K136</f>
        <v/>
      </c>
      <c r="CC136" s="72" t="str">
        <f>IF(JUNI!Y136="","",IF(JUNI!Y136&lt;18.5,"Kurus",IF(JUNI!Y136&lt;25,"Normal",IF(JUNI!Y136&lt;30,"Overweight (Risiko)",IF(JUNI!Y136&lt;35,"Obesitas I","Obesitas II")))))</f>
        <v/>
      </c>
      <c r="CD136" s="72" t="str">
        <f t="shared" ca="1" si="175"/>
        <v/>
      </c>
      <c r="CE136" s="72" t="str">
        <f>IF(JUNI!Z136="","",IF(AND(JUNI!K136="L",JUNI!Z136&lt;90),"Normal / Aman",IF(AND(JUNI!K136="L",JUNI!Z136&gt;=90,JUNI!Z136&lt;=100),"Risiko Tinggi",IF(AND(JUNI!K136="L",JUNI!Z136&gt;100),"Obesitas (Sangat Berisiko)",IF(AND(JUNI!K136="P",JUNI!Z136&lt;80),"Normal / Aman",IF(AND(JUNI!K136="P",JUNI!Z136&gt;=80,JUNI!Z136&lt;=95),"Risiko Tinggi",IF(AND(JUNI!K136="P",JUNI!Z136&gt;95),"Obesitas (Sangat Berisiko)","")))))))</f>
        <v/>
      </c>
      <c r="CF136" s="72" t="str">
        <f t="shared" ca="1" si="176"/>
        <v/>
      </c>
      <c r="CG136" s="73" t="str">
        <f>IFERROR(ABS(LEFT(JUNI!AA136,FIND("/",JUNI!AA136)-1)),"")</f>
        <v/>
      </c>
      <c r="CH136" s="73" t="str">
        <f>IFERROR(ABS(MID(JUNI!AA136,FIND("/",JUNI!AA136)+1,LEN(JUNI!AA136))),"")</f>
        <v/>
      </c>
      <c r="CI136" s="72" t="str">
        <f t="shared" si="177"/>
        <v/>
      </c>
      <c r="CJ136" s="72" t="str">
        <f t="shared" ca="1" si="178"/>
        <v/>
      </c>
      <c r="CK136" s="72" t="str">
        <f>IF(JUNI!AB136="","",IF(JUNI!AB136&lt;181,"NORMAL",IF(JUNI!AB136&lt;201,"Pre DM", "DM")))</f>
        <v/>
      </c>
      <c r="CL136" s="72" t="str">
        <f t="shared" ca="1" si="179"/>
        <v/>
      </c>
      <c r="CN136" s="71" t="str">
        <f ca="1">IFERROR(DATEDIF(JULI!I136,JULI!D136,"Y"),"")</f>
        <v/>
      </c>
      <c r="CO136" s="71" t="str">
        <f ca="1">IFERROR(DATEDIF(JULI!I136,JULI!D136,"YM"),"")</f>
        <v/>
      </c>
      <c r="CP136" s="72" t="str">
        <f t="shared" ca="1" si="180"/>
        <v/>
      </c>
      <c r="CQ136" s="72" t="str">
        <f ca="1">CP136&amp;JULI!K136</f>
        <v/>
      </c>
      <c r="CR136" s="72" t="str">
        <f>IF(JULI!Y136="","",IF(JULI!Y136&lt;18.5,"Kurus",IF(JULI!Y136&lt;25,"Normal",IF(JULI!Y136&lt;30,"Overweight (Risiko)",IF(JULI!Y136&lt;35,"Obesitas I","Obesitas II")))))</f>
        <v/>
      </c>
      <c r="CS136" s="72" t="str">
        <f t="shared" ca="1" si="181"/>
        <v/>
      </c>
      <c r="CT136" s="72" t="str">
        <f>IF(JULI!Z136="","",IF(AND(JULI!K136="L",JULI!Z136&lt;90),"Normal / Aman",IF(AND(JULI!K136="L",JULI!Z136&gt;=90,JULI!Z136&lt;=100),"Risiko Tinggi",IF(AND(JULI!K136="L",JULI!Z136&gt;100),"Obesitas (Sangat Berisiko)",IF(AND(JULI!K136="P",JULI!Z136&lt;80),"Normal / Aman",IF(AND(JULI!K136="P",JULI!Z136&gt;=80,JULI!Z136&lt;=95),"Risiko Tinggi",IF(AND(JULI!K136="P",JULI!Z136&gt;95),"Obesitas (Sangat Berisiko)","")))))))</f>
        <v/>
      </c>
      <c r="CU136" s="72" t="str">
        <f t="shared" ca="1" si="182"/>
        <v/>
      </c>
      <c r="CV136" s="73" t="str">
        <f>IFERROR(ABS(LEFT(JULI!AA136,FIND("/",JULI!AA136)-1)),"")</f>
        <v/>
      </c>
      <c r="CW136" s="73" t="str">
        <f>IFERROR(ABS(MID(JULI!AA136,FIND("/",JULI!AA136)+1,LEN(JULI!AA136))),"")</f>
        <v/>
      </c>
      <c r="CX136" s="72" t="str">
        <f t="shared" si="183"/>
        <v/>
      </c>
      <c r="CY136" s="72" t="str">
        <f t="shared" ca="1" si="184"/>
        <v/>
      </c>
      <c r="CZ136" s="72" t="str">
        <f>IF(JULI!AB136="","",IF(JULI!AB136&lt;181,"NORMAL",IF(JULI!AB136&lt;201,"Pre DM", "DM")))</f>
        <v/>
      </c>
      <c r="DA136" s="72" t="str">
        <f t="shared" ca="1" si="185"/>
        <v/>
      </c>
      <c r="DC136" s="71" t="str">
        <f ca="1">IFERROR(DATEDIF(AGUSTUS!I136,AGUSTUS!D136,"Y"),"")</f>
        <v/>
      </c>
      <c r="DD136" s="71" t="str">
        <f ca="1">IFERROR(DATEDIF(AGUSTUS!I136,AGUSTUS!D136,"YM"),"")</f>
        <v/>
      </c>
      <c r="DE136" s="72" t="str">
        <f t="shared" ca="1" si="186"/>
        <v/>
      </c>
      <c r="DF136" s="72" t="str">
        <f ca="1">DE136&amp;AGUSTUS!K136</f>
        <v/>
      </c>
      <c r="DG136" s="72" t="str">
        <f>IF(AGUSTUS!Y136="","",IF(AGUSTUS!Y136&lt;18.5,"Kurus",IF(AGUSTUS!Y136&lt;25,"Normal",IF(AGUSTUS!Y136&lt;30,"Overweight (Risiko)",IF(AGUSTUS!Y136&lt;35,"Obesitas I","Obesitas II")))))</f>
        <v/>
      </c>
      <c r="DH136" s="72" t="str">
        <f t="shared" ca="1" si="187"/>
        <v/>
      </c>
      <c r="DI136" s="72" t="str">
        <f>IF(AGUSTUS!Z136="","",IF(AND(AGUSTUS!K136="L",AGUSTUS!Z136&lt;90),"Normal / Aman",IF(AND(AGUSTUS!K136="L",AGUSTUS!Z136&gt;=90,AGUSTUS!Z136&lt;=100),"Risiko Tinggi",IF(AND(AGUSTUS!K136="L",AGUSTUS!Z136&gt;100),"Obesitas (Sangat Berisiko)",IF(AND(AGUSTUS!K136="P",AGUSTUS!Z136&lt;80),"Normal / Aman",IF(AND(AGUSTUS!K136="P",AGUSTUS!Z136&gt;=80,AGUSTUS!Z136&lt;=95),"Risiko Tinggi",IF(AND(AGUSTUS!K136="P",AGUSTUS!Z136&gt;95),"Obesitas (Sangat Berisiko)","")))))))</f>
        <v/>
      </c>
      <c r="DJ136" s="72" t="str">
        <f t="shared" ca="1" si="188"/>
        <v/>
      </c>
      <c r="DK136" s="73" t="str">
        <f>IFERROR(ABS(LEFT(AGUSTUS!AA136,FIND("/",AGUSTUS!AA136)-1)),"")</f>
        <v/>
      </c>
      <c r="DL136" s="73" t="str">
        <f>IFERROR(ABS(MID(AGUSTUS!AA136,FIND("/",AGUSTUS!AA136)+1,LEN(AGUSTUS!AA136))),"")</f>
        <v/>
      </c>
      <c r="DM136" s="72" t="str">
        <f t="shared" si="189"/>
        <v/>
      </c>
      <c r="DN136" s="72" t="str">
        <f t="shared" ca="1" si="190"/>
        <v/>
      </c>
      <c r="DO136" s="72" t="str">
        <f>IF(AGUSTUS!AB136="","",IF(AGUSTUS!AB136&lt;181,"NORMAL",IF(AGUSTUS!AB136&lt;201,"Pre DM", "DM")))</f>
        <v/>
      </c>
      <c r="DP136" s="72" t="str">
        <f t="shared" ca="1" si="191"/>
        <v/>
      </c>
      <c r="DR136" s="71" t="str">
        <f ca="1">IFERROR(DATEDIF(SEPTEMBER!I136,SEPTEMBER!D136,"Y"),"")</f>
        <v/>
      </c>
      <c r="DS136" s="71" t="str">
        <f ca="1">IFERROR(DATEDIF(SEPTEMBER!I136,SEPTEMBER!D136,"YM"),"")</f>
        <v/>
      </c>
      <c r="DT136" s="72" t="str">
        <f t="shared" ca="1" si="192"/>
        <v/>
      </c>
      <c r="DU136" s="72" t="str">
        <f ca="1">DT136&amp;SEPTEMBER!K136</f>
        <v/>
      </c>
      <c r="DV136" s="72" t="str">
        <f>IF(SEPTEMBER!Y136="","",IF(SEPTEMBER!Y136&lt;18.5,"Kurus",IF(SEPTEMBER!Y136&lt;25,"Normal",IF(SEPTEMBER!Y136&lt;30,"Overweight (Risiko)",IF(SEPTEMBER!Y136&lt;35,"Obesitas I","Obesitas II")))))</f>
        <v/>
      </c>
      <c r="DW136" s="72" t="str">
        <f t="shared" ca="1" si="193"/>
        <v/>
      </c>
      <c r="DX136" s="72" t="str">
        <f>IF(SEPTEMBER!Z136="","",IF(AND(SEPTEMBER!K136="L",SEPTEMBER!Z136&lt;90),"Normal / Aman",IF(AND(SEPTEMBER!K136="L",SEPTEMBER!Z136&gt;=90,SEPTEMBER!Z136&lt;=100),"Risiko Tinggi",IF(AND(SEPTEMBER!K136="L",SEPTEMBER!Z136&gt;100),"Obesitas (Sangat Berisiko)",IF(AND(SEPTEMBER!K136="P",SEPTEMBER!Z136&lt;80),"Normal / Aman",IF(AND(SEPTEMBER!K136="P",SEPTEMBER!Z136&gt;=80,SEPTEMBER!Z136&lt;=95),"Risiko Tinggi",IF(AND(SEPTEMBER!K136="P",SEPTEMBER!Z136&gt;95),"Obesitas (Sangat Berisiko)","")))))))</f>
        <v/>
      </c>
      <c r="DY136" s="72" t="str">
        <f t="shared" ca="1" si="194"/>
        <v/>
      </c>
      <c r="DZ136" s="73" t="str">
        <f>IFERROR(ABS(LEFT(SEPTEMBER!AA136,FIND("/",SEPTEMBER!AA136)-1)),"")</f>
        <v/>
      </c>
      <c r="EA136" s="73" t="str">
        <f>IFERROR(ABS(MID(SEPTEMBER!AA136,FIND("/",SEPTEMBER!AA136)+1,LEN(SEPTEMBER!AA136))),"")</f>
        <v/>
      </c>
      <c r="EB136" s="72" t="str">
        <f t="shared" si="195"/>
        <v/>
      </c>
      <c r="EC136" s="72" t="str">
        <f t="shared" ca="1" si="196"/>
        <v/>
      </c>
      <c r="ED136" s="72" t="str">
        <f>IF(SEPTEMBER!AB136="","",IF(SEPTEMBER!AB136&lt;181,"NORMAL",IF(SEPTEMBER!AB136&lt;201,"Pre DM", "DM")))</f>
        <v/>
      </c>
      <c r="EE136" s="72" t="str">
        <f t="shared" ca="1" si="197"/>
        <v/>
      </c>
      <c r="EG136" s="71" t="str">
        <f ca="1">IFERROR(DATEDIF(OKTOBER!I136,OKTOBER!D136,"Y"),"")</f>
        <v/>
      </c>
      <c r="EH136" s="71" t="str">
        <f ca="1">IFERROR(DATEDIF(OKTOBER!I136,OKTOBER!D136,"YM"),"")</f>
        <v/>
      </c>
      <c r="EI136" s="72" t="str">
        <f t="shared" ca="1" si="198"/>
        <v/>
      </c>
      <c r="EJ136" s="72" t="str">
        <f ca="1">EI136&amp;OKTOBER!K136</f>
        <v/>
      </c>
      <c r="EK136" s="72" t="str">
        <f>IF(OKTOBER!Y136="","",IF(OKTOBER!Y136&lt;18.5,"Kurus",IF(OKTOBER!Y136&lt;25,"Normal",IF(OKTOBER!Y136&lt;30,"Overweight (Risiko)",IF(OKTOBER!Y136&lt;35,"Obesitas I","Obesitas II")))))</f>
        <v/>
      </c>
      <c r="EL136" s="72" t="str">
        <f t="shared" ca="1" si="199"/>
        <v/>
      </c>
      <c r="EM136" s="72" t="str">
        <f>IF(OKTOBER!Z136="","",IF(AND(OKTOBER!K136="L",OKTOBER!Z136&lt;90),"Normal / Aman",IF(AND(OKTOBER!K136="L",OKTOBER!Z136&gt;=90,OKTOBER!Z136&lt;=100),"Risiko Tinggi",IF(AND(OKTOBER!K136="L",OKTOBER!Z136&gt;100),"Obesitas (Sangat Berisiko)",IF(AND(OKTOBER!K136="P",OKTOBER!Z136&lt;80),"Normal / Aman",IF(AND(OKTOBER!K136="P",OKTOBER!Z136&gt;=80,OKTOBER!Z136&lt;=95),"Risiko Tinggi",IF(AND(OKTOBER!K136="P",OKTOBER!Z136&gt;95),"Obesitas (Sangat Berisiko)","")))))))</f>
        <v/>
      </c>
      <c r="EN136" s="72" t="str">
        <f t="shared" ca="1" si="200"/>
        <v/>
      </c>
      <c r="EO136" s="73" t="str">
        <f>IFERROR(ABS(LEFT(OKTOBER!AA136,FIND("/",OKTOBER!AA136)-1)),"")</f>
        <v/>
      </c>
      <c r="EP136" s="73" t="str">
        <f>IFERROR(ABS(MID(OKTOBER!AA136,FIND("/",OKTOBER!AA136)+1,LEN(OKTOBER!AA136))),"")</f>
        <v/>
      </c>
      <c r="EQ136" s="72" t="str">
        <f t="shared" si="201"/>
        <v/>
      </c>
      <c r="ER136" s="72" t="str">
        <f t="shared" ca="1" si="202"/>
        <v/>
      </c>
      <c r="ES136" s="72" t="str">
        <f>IF(OKTOBER!AB136="","",IF(OKTOBER!AB136&lt;181,"NORMAL",IF(OKTOBER!AB136&lt;201,"Pre DM", "DM")))</f>
        <v/>
      </c>
      <c r="ET136" s="72" t="str">
        <f t="shared" ca="1" si="203"/>
        <v/>
      </c>
      <c r="EV136" s="71" t="str">
        <f ca="1">IFERROR(DATEDIF(NOPEMBER!I136,NOPEMBER!D136,"Y"),"")</f>
        <v/>
      </c>
      <c r="EW136" s="71" t="str">
        <f ca="1">IFERROR(DATEDIF(NOPEMBER!I136,NOPEMBER!D136,"YM"),"")</f>
        <v/>
      </c>
      <c r="EX136" s="72" t="str">
        <f t="shared" ca="1" si="204"/>
        <v/>
      </c>
      <c r="EY136" s="72" t="str">
        <f ca="1">EX136&amp;NOPEMBER!K136</f>
        <v/>
      </c>
      <c r="EZ136" s="72" t="str">
        <f>IF(NOPEMBER!Y136="","",IF(NOPEMBER!Y136&lt;18.5,"Kurus",IF(NOPEMBER!Y136&lt;25,"Normal",IF(NOPEMBER!Y136&lt;30,"Overweight (Risiko)",IF(NOPEMBER!Y136&lt;35,"Obesitas I","Obesitas II")))))</f>
        <v/>
      </c>
      <c r="FA136" s="72" t="str">
        <f t="shared" ca="1" si="205"/>
        <v/>
      </c>
      <c r="FB136" s="72" t="str">
        <f>IF(NOPEMBER!Z136="","",IF(AND(NOPEMBER!K136="L",NOPEMBER!Z136&lt;90),"Normal / Aman",IF(AND(NOPEMBER!K136="L",NOPEMBER!Z136&gt;=90,NOPEMBER!Z136&lt;=100),"Risiko Tinggi",IF(AND(NOPEMBER!K136="L",NOPEMBER!Z136&gt;100),"Obesitas (Sangat Berisiko)",IF(AND(NOPEMBER!K136="P",NOPEMBER!Z136&lt;80),"Normal / Aman",IF(AND(NOPEMBER!K136="P",NOPEMBER!Z136&gt;=80,NOPEMBER!Z136&lt;=95),"Risiko Tinggi",IF(AND(NOPEMBER!K136="P",NOPEMBER!Z136&gt;95),"Obesitas (Sangat Berisiko)","")))))))</f>
        <v/>
      </c>
      <c r="FC136" s="72" t="str">
        <f t="shared" ca="1" si="206"/>
        <v/>
      </c>
      <c r="FD136" s="73" t="str">
        <f>IFERROR(ABS(LEFT(NOPEMBER!AA136,FIND("/",NOPEMBER!AA136)-1)),"")</f>
        <v/>
      </c>
      <c r="FE136" s="73" t="str">
        <f>IFERROR(ABS(MID(NOPEMBER!AA136,FIND("/",NOPEMBER!AA136)+1,LEN(NOPEMBER!AA136))),"")</f>
        <v/>
      </c>
      <c r="FF136" s="72" t="str">
        <f t="shared" si="207"/>
        <v/>
      </c>
      <c r="FG136" s="72" t="str">
        <f t="shared" ca="1" si="208"/>
        <v/>
      </c>
      <c r="FH136" s="72" t="str">
        <f>IF(NOPEMBER!AB136="","",IF(NOPEMBER!AB136&lt;181,"NORMAL",IF(NOPEMBER!AB136&lt;201,"Pre DM", "DM")))</f>
        <v/>
      </c>
      <c r="FI136" s="72" t="str">
        <f t="shared" ca="1" si="209"/>
        <v/>
      </c>
      <c r="FK136" s="71" t="str">
        <f ca="1">IFERROR(DATEDIF(DESEMBER!I136,DESEMBER!D136,"Y"),"")</f>
        <v/>
      </c>
      <c r="FL136" s="71" t="str">
        <f ca="1">IFERROR(DATEDIF(DESEMBER!I136,DESEMBER!D136,"YM"),"")</f>
        <v/>
      </c>
      <c r="FM136" s="72" t="str">
        <f t="shared" ca="1" si="210"/>
        <v/>
      </c>
      <c r="FN136" s="72" t="str">
        <f ca="1">FM136&amp;DESEMBER!K136</f>
        <v/>
      </c>
      <c r="FO136" s="72" t="str">
        <f>IF(DESEMBER!Y136="","",IF(DESEMBER!Y136&lt;18.5,"Kurus",IF(DESEMBER!Y136&lt;25,"Normal",IF(DESEMBER!Y136&lt;30,"Overweight (Risiko)",IF(DESEMBER!Y136&lt;35,"Obesitas I","Obesitas II")))))</f>
        <v/>
      </c>
      <c r="FP136" s="72" t="str">
        <f t="shared" ca="1" si="211"/>
        <v/>
      </c>
      <c r="FQ136" s="72" t="str">
        <f>IF(DESEMBER!Z136="","",IF(AND(DESEMBER!K136="L",DESEMBER!Z136&lt;90),"Normal / Aman",IF(AND(DESEMBER!K136="L",DESEMBER!Z136&gt;=90,DESEMBER!Z136&lt;=100),"Risiko Tinggi",IF(AND(DESEMBER!K136="L",DESEMBER!Z136&gt;100),"Obesitas (Sangat Berisiko)",IF(AND(DESEMBER!K136="P",DESEMBER!Z136&lt;80),"Normal / Aman",IF(AND(DESEMBER!K136="P",DESEMBER!Z136&gt;=80,DESEMBER!Z136&lt;=95),"Risiko Tinggi",IF(AND(DESEMBER!K136="P",DESEMBER!Z136&gt;95),"Obesitas (Sangat Berisiko)","")))))))</f>
        <v/>
      </c>
      <c r="FR136" s="72" t="str">
        <f t="shared" ca="1" si="212"/>
        <v/>
      </c>
      <c r="FS136" s="73" t="str">
        <f>IFERROR(ABS(LEFT(DESEMBER!AA136,FIND("/",DESEMBER!AA136)-1)),"")</f>
        <v/>
      </c>
      <c r="FT136" s="73" t="str">
        <f>IFERROR(ABS(MID(DESEMBER!AA136,FIND("/",DESEMBER!AA136)+1,LEN(DESEMBER!AA136))),"")</f>
        <v/>
      </c>
      <c r="FU136" s="72" t="str">
        <f t="shared" si="213"/>
        <v/>
      </c>
      <c r="FV136" s="72" t="str">
        <f t="shared" ca="1" si="214"/>
        <v/>
      </c>
      <c r="FW136" s="72" t="str">
        <f>IF(DESEMBER!AB136="","",IF(DESEMBER!AB136&lt;181,"NORMAL",IF(DESEMBER!AB136&lt;201,"Pre DM", "DM")))</f>
        <v/>
      </c>
      <c r="FX136" s="72" t="str">
        <f t="shared" ca="1" si="215"/>
        <v/>
      </c>
    </row>
    <row r="137" spans="2:180" x14ac:dyDescent="0.25">
      <c r="B137" s="71" t="str">
        <f ca="1">IFERROR(DATEDIF(JANUARI!I137,JANUARI!D137,"Y"),"")</f>
        <v/>
      </c>
      <c r="C137" s="71" t="str">
        <f ca="1">IFERROR(DATEDIF(JANUARI!I137,JANUARI!D137,"YM"),"")</f>
        <v/>
      </c>
      <c r="D137" s="72" t="str">
        <f t="shared" ca="1" si="144"/>
        <v/>
      </c>
      <c r="E137" s="72" t="str">
        <f ca="1">D137&amp;JANUARI!K137</f>
        <v/>
      </c>
      <c r="F137" s="72" t="str">
        <f>IF(JANUARI!Y137="","",IF(JANUARI!Y137&lt;18.5,"Kurus",IF(JANUARI!Y137&lt;25,"Normal",IF(JANUARI!Y137&lt;30,"Overweight (Risiko)",IF(JANUARI!Y137&lt;35,"Obesitas I","Obesitas II")))))</f>
        <v/>
      </c>
      <c r="G137" s="72" t="str">
        <f t="shared" ca="1" si="145"/>
        <v/>
      </c>
      <c r="H137" s="72" t="str">
        <f>IF(JANUARI!Z137="","",IF(AND(JANUARI!K137="L",JANUARI!Z137&lt;90),"Normal / Aman",IF(AND(JANUARI!K137="L",JANUARI!Z137&gt;=90,JANUARI!Z137&lt;=100),"Risiko Tinggi",IF(AND(JANUARI!K137="L",JANUARI!Z137&gt;100),"Obesitas (Sangat Berisiko)",IF(AND(JANUARI!K137="P",JANUARI!Z137&lt;80),"Normal / Aman",IF(AND(JANUARI!K137="P",JANUARI!Z137&gt;=80,JANUARI!Z137&lt;=95),"Risiko Tinggi",IF(AND(JANUARI!K137="P",JANUARI!Z137&gt;95),"Obesitas (Sangat Berisiko)","")))))))</f>
        <v/>
      </c>
      <c r="I137" s="72" t="str">
        <f t="shared" ca="1" si="146"/>
        <v/>
      </c>
      <c r="J137" s="73" t="str">
        <f>IFERROR(ABS(LEFT(JANUARI!AA137,FIND("/",JANUARI!AA137)-1)),"")</f>
        <v/>
      </c>
      <c r="K137" s="73" t="str">
        <f>IFERROR(ABS(MID(JANUARI!AA137,FIND("/",JANUARI!AA137)+1,LEN(JANUARI!AA137))),"")</f>
        <v/>
      </c>
      <c r="L137" s="72" t="str">
        <f t="shared" si="147"/>
        <v/>
      </c>
      <c r="M137" s="72" t="str">
        <f t="shared" ca="1" si="148"/>
        <v/>
      </c>
      <c r="N137" s="72" t="str">
        <f>IF(JANUARI!AB137="","",IF(JANUARI!AB137&lt;181,"NORMAL",IF(JANUARI!AB137&lt;201,"Pre DM", "DM")))</f>
        <v/>
      </c>
      <c r="O137" s="72" t="str">
        <f t="shared" ca="1" si="149"/>
        <v/>
      </c>
      <c r="Q137" s="71" t="str">
        <f ca="1">IFERROR(DATEDIF(PEBRUARI!I137,PEBRUARI!D137,"Y"),"")</f>
        <v/>
      </c>
      <c r="R137" s="71" t="str">
        <f ca="1">IFERROR(DATEDIF(PEBRUARI!I137,PEBRUARI!D137,"YM"),"")</f>
        <v/>
      </c>
      <c r="S137" s="72" t="str">
        <f t="shared" ca="1" si="150"/>
        <v/>
      </c>
      <c r="T137" s="72" t="str">
        <f ca="1">S137&amp;PEBRUARI!K137</f>
        <v/>
      </c>
      <c r="U137" s="72" t="str">
        <f>IF(PEBRUARI!Y137="","",IF(PEBRUARI!Y137&lt;18.5,"Kurus",IF(PEBRUARI!Y137&lt;25,"Normal",IF(PEBRUARI!Y137&lt;30,"Overweight (Risiko)",IF(PEBRUARI!Y137&lt;35,"Obesitas I","Obesitas II")))))</f>
        <v/>
      </c>
      <c r="V137" s="72" t="str">
        <f t="shared" ca="1" si="151"/>
        <v/>
      </c>
      <c r="W137" s="72" t="str">
        <f>IF(PEBRUARI!Z137="","",IF(AND(PEBRUARI!K137="L",PEBRUARI!Z137&lt;90),"Normal / Aman",IF(AND(PEBRUARI!K137="L",PEBRUARI!Z137&gt;=90,PEBRUARI!Z137&lt;=100),"Risiko Tinggi",IF(AND(PEBRUARI!K137="L",PEBRUARI!Z137&gt;100),"Obesitas (Sangat Berisiko)",IF(AND(PEBRUARI!K137="P",PEBRUARI!Z137&lt;80),"Normal / Aman",IF(AND(PEBRUARI!K137="P",PEBRUARI!Z137&gt;=80,PEBRUARI!Z137&lt;=95),"Risiko Tinggi",IF(AND(PEBRUARI!K137="P",PEBRUARI!Z137&gt;95),"Obesitas (Sangat Berisiko)","")))))))</f>
        <v/>
      </c>
      <c r="X137" s="72" t="str">
        <f t="shared" ca="1" si="152"/>
        <v/>
      </c>
      <c r="Y137" s="73" t="str">
        <f>IFERROR(ABS(LEFT(PEBRUARI!AA137,FIND("/",PEBRUARI!AA137)-1)),"")</f>
        <v/>
      </c>
      <c r="Z137" s="73" t="str">
        <f>IFERROR(ABS(MID(PEBRUARI!AA137,FIND("/",PEBRUARI!AA137)+1,LEN(PEBRUARI!AA137))),"")</f>
        <v/>
      </c>
      <c r="AA137" s="72" t="str">
        <f t="shared" si="153"/>
        <v/>
      </c>
      <c r="AB137" s="72" t="str">
        <f t="shared" ca="1" si="154"/>
        <v/>
      </c>
      <c r="AC137" s="72" t="str">
        <f>IF(PEBRUARI!AB137="","",IF(PEBRUARI!AB137&lt;181,"NORMAL",IF(PEBRUARI!AB137&lt;201,"Pre DM", "DM")))</f>
        <v/>
      </c>
      <c r="AD137" s="72" t="str">
        <f t="shared" ca="1" si="155"/>
        <v/>
      </c>
      <c r="AF137" s="71" t="str">
        <f ca="1">IFERROR(DATEDIF(MARET!I137,MARET!D137,"Y"),"")</f>
        <v/>
      </c>
      <c r="AG137" s="71" t="str">
        <f ca="1">IFERROR(DATEDIF(MARET!I137,MARET!D137,"YM"),"")</f>
        <v/>
      </c>
      <c r="AH137" s="72" t="str">
        <f t="shared" ca="1" si="156"/>
        <v/>
      </c>
      <c r="AI137" s="72" t="str">
        <f ca="1">AH137&amp;MARET!K137</f>
        <v/>
      </c>
      <c r="AJ137" s="72" t="str">
        <f>IF(MARET!Y137="","",IF(MARET!Y137&lt;18.5,"Kurus",IF(MARET!Y137&lt;25,"Normal",IF(MARET!Y137&lt;30,"Overweight (Risiko)",IF(MARET!Y137&lt;35,"Obesitas I","Obesitas II")))))</f>
        <v/>
      </c>
      <c r="AK137" s="72" t="str">
        <f t="shared" ca="1" si="157"/>
        <v/>
      </c>
      <c r="AL137" s="72" t="str">
        <f>IF(MARET!Z137="","",IF(AND(MARET!K137="L",MARET!Z137&lt;90),"Normal / Aman",IF(AND(MARET!K137="L",MARET!Z137&gt;=90,MARET!Z137&lt;=100),"Risiko Tinggi",IF(AND(MARET!K137="L",MARET!Z137&gt;100),"Obesitas (Sangat Berisiko)",IF(AND(MARET!K137="P",MARET!Z137&lt;80),"Normal / Aman",IF(AND(MARET!K137="P",MARET!Z137&gt;=80,MARET!Z137&lt;=95),"Risiko Tinggi",IF(AND(MARET!K137="P",MARET!Z137&gt;95),"Obesitas (Sangat Berisiko)","")))))))</f>
        <v/>
      </c>
      <c r="AM137" s="72" t="str">
        <f t="shared" ca="1" si="158"/>
        <v/>
      </c>
      <c r="AN137" s="73" t="str">
        <f>IFERROR(ABS(LEFT(MARET!AA137,FIND("/",MARET!AA137)-1)),"")</f>
        <v/>
      </c>
      <c r="AO137" s="73" t="str">
        <f>IFERROR(ABS(MID(MARET!AA137,FIND("/",MARET!AA137)+1,LEN(MARET!AA137))),"")</f>
        <v/>
      </c>
      <c r="AP137" s="72" t="str">
        <f t="shared" si="159"/>
        <v/>
      </c>
      <c r="AQ137" s="72" t="str">
        <f t="shared" ca="1" si="160"/>
        <v/>
      </c>
      <c r="AR137" s="72" t="str">
        <f>IF(MARET!AB137="","",IF(MARET!AB137&lt;181,"NORMAL",IF(MARET!AB137&lt;201,"Pre DM", "DM")))</f>
        <v/>
      </c>
      <c r="AS137" s="72" t="str">
        <f t="shared" ca="1" si="161"/>
        <v/>
      </c>
      <c r="AU137" s="71" t="str">
        <f ca="1">IFERROR(DATEDIF(APRIL!I137,APRIL!D137,"Y"),"")</f>
        <v/>
      </c>
      <c r="AV137" s="71" t="str">
        <f ca="1">IFERROR(DATEDIF(APRIL!I137,APRIL!D137,"YM"),"")</f>
        <v/>
      </c>
      <c r="AW137" s="72" t="str">
        <f t="shared" ca="1" si="162"/>
        <v/>
      </c>
      <c r="AX137" s="72" t="str">
        <f ca="1">AW137&amp;APRIL!K137</f>
        <v/>
      </c>
      <c r="AY137" s="72" t="str">
        <f>IF(APRIL!Y137="","",IF(APRIL!Y137&lt;18.5,"Kurus",IF(APRIL!Y137&lt;25,"Normal",IF(APRIL!Y137&lt;30,"Overweight (Risiko)",IF(APRIL!Y137&lt;35,"Obesitas I","Obesitas II")))))</f>
        <v/>
      </c>
      <c r="AZ137" s="72" t="str">
        <f t="shared" ca="1" si="163"/>
        <v/>
      </c>
      <c r="BA137" s="72" t="str">
        <f>IF(APRIL!Z137="","",IF(AND(APRIL!K137="L",APRIL!Z137&lt;90),"Normal / Aman",IF(AND(APRIL!K137="L",APRIL!Z137&gt;=90,APRIL!Z137&lt;=100),"Risiko Tinggi",IF(AND(APRIL!K137="L",APRIL!Z137&gt;100),"Obesitas (Sangat Berisiko)",IF(AND(APRIL!K137="P",APRIL!Z137&lt;80),"Normal / Aman",IF(AND(APRIL!K137="P",APRIL!Z137&gt;=80,APRIL!Z137&lt;=95),"Risiko Tinggi",IF(AND(APRIL!K137="P",APRIL!Z137&gt;95),"Obesitas (Sangat Berisiko)","")))))))</f>
        <v/>
      </c>
      <c r="BB137" s="72" t="str">
        <f t="shared" ca="1" si="164"/>
        <v/>
      </c>
      <c r="BC137" s="73" t="str">
        <f>IFERROR(ABS(LEFT(APRIL!AA137,FIND("/",APRIL!AA137)-1)),"")</f>
        <v/>
      </c>
      <c r="BD137" s="73" t="str">
        <f>IFERROR(ABS(MID(APRIL!AA137,FIND("/",APRIL!AA137)+1,LEN(APRIL!AA137))),"")</f>
        <v/>
      </c>
      <c r="BE137" s="72" t="str">
        <f t="shared" si="165"/>
        <v/>
      </c>
      <c r="BF137" s="72" t="str">
        <f t="shared" ca="1" si="166"/>
        <v/>
      </c>
      <c r="BG137" s="72" t="str">
        <f>IF(APRIL!AB137="","",IF(APRIL!AB137&lt;181,"NORMAL",IF(APRIL!AB137&lt;201,"Pre DM", "DM")))</f>
        <v/>
      </c>
      <c r="BH137" s="72" t="str">
        <f t="shared" ca="1" si="167"/>
        <v/>
      </c>
      <c r="BJ137" s="71" t="str">
        <f ca="1">IFERROR(DATEDIF(MEI!I137,MEI!D137,"Y"),"")</f>
        <v/>
      </c>
      <c r="BK137" s="71" t="str">
        <f ca="1">IFERROR(DATEDIF(MEI!I137,MEI!D137,"YM"),"")</f>
        <v/>
      </c>
      <c r="BL137" s="72" t="str">
        <f t="shared" ca="1" si="168"/>
        <v/>
      </c>
      <c r="BM137" s="72" t="str">
        <f ca="1">BL137&amp;MEI!K137</f>
        <v/>
      </c>
      <c r="BN137" s="72" t="str">
        <f>IF(MEI!Y137="","",IF(MEI!Y137&lt;18.5,"Kurus",IF(MEI!Y137&lt;25,"Normal",IF(MEI!Y137&lt;30,"Overweight (Risiko)",IF(MEI!Y137&lt;35,"Obesitas I","Obesitas II")))))</f>
        <v/>
      </c>
      <c r="BO137" s="72" t="str">
        <f t="shared" ca="1" si="169"/>
        <v/>
      </c>
      <c r="BP137" s="72" t="str">
        <f>IF(MEI!Z137="","",IF(AND(MEI!K137="L",MEI!Z137&lt;90),"Normal / Aman",IF(AND(MEI!K137="L",MEI!Z137&gt;=90,MEI!Z137&lt;=100),"Risiko Tinggi",IF(AND(MEI!K137="L",MEI!Z137&gt;100),"Obesitas (Sangat Berisiko)",IF(AND(MEI!K137="P",MEI!Z137&lt;80),"Normal / Aman",IF(AND(MEI!K137="P",MEI!Z137&gt;=80,MEI!Z137&lt;=95),"Risiko Tinggi",IF(AND(MEI!K137="P",MEI!Z137&gt;95),"Obesitas (Sangat Berisiko)","")))))))</f>
        <v/>
      </c>
      <c r="BQ137" s="72" t="str">
        <f t="shared" ca="1" si="170"/>
        <v/>
      </c>
      <c r="BR137" s="73" t="str">
        <f>IFERROR(ABS(LEFT(MEI!AA137,FIND("/",MEI!AA137)-1)),"")</f>
        <v/>
      </c>
      <c r="BS137" s="73" t="str">
        <f>IFERROR(ABS(MID(MEI!AA137,FIND("/",MEI!AA137)+1,LEN(MEI!AA137))),"")</f>
        <v/>
      </c>
      <c r="BT137" s="72" t="str">
        <f t="shared" si="171"/>
        <v/>
      </c>
      <c r="BU137" s="72" t="str">
        <f t="shared" ca="1" si="172"/>
        <v/>
      </c>
      <c r="BV137" s="72" t="str">
        <f>IF(MEI!AB137="","",IF(MEI!AB137&lt;181,"NORMAL",IF(MEI!AB137&lt;201,"Pre DM", "DM")))</f>
        <v/>
      </c>
      <c r="BW137" s="72" t="str">
        <f t="shared" ca="1" si="173"/>
        <v/>
      </c>
      <c r="BY137" s="71" t="str">
        <f ca="1">IFERROR(DATEDIF(JUNI!I137,JUNI!D137,"Y"),"")</f>
        <v/>
      </c>
      <c r="BZ137" s="71" t="str">
        <f ca="1">IFERROR(DATEDIF(JUNI!I137,JUNI!D137,"YM"),"")</f>
        <v/>
      </c>
      <c r="CA137" s="72" t="str">
        <f t="shared" ca="1" si="174"/>
        <v/>
      </c>
      <c r="CB137" s="72" t="str">
        <f ca="1">CA137&amp;JUNI!K137</f>
        <v/>
      </c>
      <c r="CC137" s="72" t="str">
        <f>IF(JUNI!Y137="","",IF(JUNI!Y137&lt;18.5,"Kurus",IF(JUNI!Y137&lt;25,"Normal",IF(JUNI!Y137&lt;30,"Overweight (Risiko)",IF(JUNI!Y137&lt;35,"Obesitas I","Obesitas II")))))</f>
        <v/>
      </c>
      <c r="CD137" s="72" t="str">
        <f t="shared" ca="1" si="175"/>
        <v/>
      </c>
      <c r="CE137" s="72" t="str">
        <f>IF(JUNI!Z137="","",IF(AND(JUNI!K137="L",JUNI!Z137&lt;90),"Normal / Aman",IF(AND(JUNI!K137="L",JUNI!Z137&gt;=90,JUNI!Z137&lt;=100),"Risiko Tinggi",IF(AND(JUNI!K137="L",JUNI!Z137&gt;100),"Obesitas (Sangat Berisiko)",IF(AND(JUNI!K137="P",JUNI!Z137&lt;80),"Normal / Aman",IF(AND(JUNI!K137="P",JUNI!Z137&gt;=80,JUNI!Z137&lt;=95),"Risiko Tinggi",IF(AND(JUNI!K137="P",JUNI!Z137&gt;95),"Obesitas (Sangat Berisiko)","")))))))</f>
        <v/>
      </c>
      <c r="CF137" s="72" t="str">
        <f t="shared" ca="1" si="176"/>
        <v/>
      </c>
      <c r="CG137" s="73" t="str">
        <f>IFERROR(ABS(LEFT(JUNI!AA137,FIND("/",JUNI!AA137)-1)),"")</f>
        <v/>
      </c>
      <c r="CH137" s="73" t="str">
        <f>IFERROR(ABS(MID(JUNI!AA137,FIND("/",JUNI!AA137)+1,LEN(JUNI!AA137))),"")</f>
        <v/>
      </c>
      <c r="CI137" s="72" t="str">
        <f t="shared" si="177"/>
        <v/>
      </c>
      <c r="CJ137" s="72" t="str">
        <f t="shared" ca="1" si="178"/>
        <v/>
      </c>
      <c r="CK137" s="72" t="str">
        <f>IF(JUNI!AB137="","",IF(JUNI!AB137&lt;181,"NORMAL",IF(JUNI!AB137&lt;201,"Pre DM", "DM")))</f>
        <v/>
      </c>
      <c r="CL137" s="72" t="str">
        <f t="shared" ca="1" si="179"/>
        <v/>
      </c>
      <c r="CN137" s="71" t="str">
        <f ca="1">IFERROR(DATEDIF(JULI!I137,JULI!D137,"Y"),"")</f>
        <v/>
      </c>
      <c r="CO137" s="71" t="str">
        <f ca="1">IFERROR(DATEDIF(JULI!I137,JULI!D137,"YM"),"")</f>
        <v/>
      </c>
      <c r="CP137" s="72" t="str">
        <f t="shared" ca="1" si="180"/>
        <v/>
      </c>
      <c r="CQ137" s="72" t="str">
        <f ca="1">CP137&amp;JULI!K137</f>
        <v/>
      </c>
      <c r="CR137" s="72" t="str">
        <f>IF(JULI!Y137="","",IF(JULI!Y137&lt;18.5,"Kurus",IF(JULI!Y137&lt;25,"Normal",IF(JULI!Y137&lt;30,"Overweight (Risiko)",IF(JULI!Y137&lt;35,"Obesitas I","Obesitas II")))))</f>
        <v/>
      </c>
      <c r="CS137" s="72" t="str">
        <f t="shared" ca="1" si="181"/>
        <v/>
      </c>
      <c r="CT137" s="72" t="str">
        <f>IF(JULI!Z137="","",IF(AND(JULI!K137="L",JULI!Z137&lt;90),"Normal / Aman",IF(AND(JULI!K137="L",JULI!Z137&gt;=90,JULI!Z137&lt;=100),"Risiko Tinggi",IF(AND(JULI!K137="L",JULI!Z137&gt;100),"Obesitas (Sangat Berisiko)",IF(AND(JULI!K137="P",JULI!Z137&lt;80),"Normal / Aman",IF(AND(JULI!K137="P",JULI!Z137&gt;=80,JULI!Z137&lt;=95),"Risiko Tinggi",IF(AND(JULI!K137="P",JULI!Z137&gt;95),"Obesitas (Sangat Berisiko)","")))))))</f>
        <v/>
      </c>
      <c r="CU137" s="72" t="str">
        <f t="shared" ca="1" si="182"/>
        <v/>
      </c>
      <c r="CV137" s="73" t="str">
        <f>IFERROR(ABS(LEFT(JULI!AA137,FIND("/",JULI!AA137)-1)),"")</f>
        <v/>
      </c>
      <c r="CW137" s="73" t="str">
        <f>IFERROR(ABS(MID(JULI!AA137,FIND("/",JULI!AA137)+1,LEN(JULI!AA137))),"")</f>
        <v/>
      </c>
      <c r="CX137" s="72" t="str">
        <f t="shared" si="183"/>
        <v/>
      </c>
      <c r="CY137" s="72" t="str">
        <f t="shared" ca="1" si="184"/>
        <v/>
      </c>
      <c r="CZ137" s="72" t="str">
        <f>IF(JULI!AB137="","",IF(JULI!AB137&lt;181,"NORMAL",IF(JULI!AB137&lt;201,"Pre DM", "DM")))</f>
        <v/>
      </c>
      <c r="DA137" s="72" t="str">
        <f t="shared" ca="1" si="185"/>
        <v/>
      </c>
      <c r="DC137" s="71" t="str">
        <f ca="1">IFERROR(DATEDIF(AGUSTUS!I137,AGUSTUS!D137,"Y"),"")</f>
        <v/>
      </c>
      <c r="DD137" s="71" t="str">
        <f ca="1">IFERROR(DATEDIF(AGUSTUS!I137,AGUSTUS!D137,"YM"),"")</f>
        <v/>
      </c>
      <c r="DE137" s="72" t="str">
        <f t="shared" ca="1" si="186"/>
        <v/>
      </c>
      <c r="DF137" s="72" t="str">
        <f ca="1">DE137&amp;AGUSTUS!K137</f>
        <v/>
      </c>
      <c r="DG137" s="72" t="str">
        <f>IF(AGUSTUS!Y137="","",IF(AGUSTUS!Y137&lt;18.5,"Kurus",IF(AGUSTUS!Y137&lt;25,"Normal",IF(AGUSTUS!Y137&lt;30,"Overweight (Risiko)",IF(AGUSTUS!Y137&lt;35,"Obesitas I","Obesitas II")))))</f>
        <v/>
      </c>
      <c r="DH137" s="72" t="str">
        <f t="shared" ca="1" si="187"/>
        <v/>
      </c>
      <c r="DI137" s="72" t="str">
        <f>IF(AGUSTUS!Z137="","",IF(AND(AGUSTUS!K137="L",AGUSTUS!Z137&lt;90),"Normal / Aman",IF(AND(AGUSTUS!K137="L",AGUSTUS!Z137&gt;=90,AGUSTUS!Z137&lt;=100),"Risiko Tinggi",IF(AND(AGUSTUS!K137="L",AGUSTUS!Z137&gt;100),"Obesitas (Sangat Berisiko)",IF(AND(AGUSTUS!K137="P",AGUSTUS!Z137&lt;80),"Normal / Aman",IF(AND(AGUSTUS!K137="P",AGUSTUS!Z137&gt;=80,AGUSTUS!Z137&lt;=95),"Risiko Tinggi",IF(AND(AGUSTUS!K137="P",AGUSTUS!Z137&gt;95),"Obesitas (Sangat Berisiko)","")))))))</f>
        <v/>
      </c>
      <c r="DJ137" s="72" t="str">
        <f t="shared" ca="1" si="188"/>
        <v/>
      </c>
      <c r="DK137" s="73" t="str">
        <f>IFERROR(ABS(LEFT(AGUSTUS!AA137,FIND("/",AGUSTUS!AA137)-1)),"")</f>
        <v/>
      </c>
      <c r="DL137" s="73" t="str">
        <f>IFERROR(ABS(MID(AGUSTUS!AA137,FIND("/",AGUSTUS!AA137)+1,LEN(AGUSTUS!AA137))),"")</f>
        <v/>
      </c>
      <c r="DM137" s="72" t="str">
        <f t="shared" si="189"/>
        <v/>
      </c>
      <c r="DN137" s="72" t="str">
        <f t="shared" ca="1" si="190"/>
        <v/>
      </c>
      <c r="DO137" s="72" t="str">
        <f>IF(AGUSTUS!AB137="","",IF(AGUSTUS!AB137&lt;181,"NORMAL",IF(AGUSTUS!AB137&lt;201,"Pre DM", "DM")))</f>
        <v/>
      </c>
      <c r="DP137" s="72" t="str">
        <f t="shared" ca="1" si="191"/>
        <v/>
      </c>
      <c r="DR137" s="71" t="str">
        <f ca="1">IFERROR(DATEDIF(SEPTEMBER!I137,SEPTEMBER!D137,"Y"),"")</f>
        <v/>
      </c>
      <c r="DS137" s="71" t="str">
        <f ca="1">IFERROR(DATEDIF(SEPTEMBER!I137,SEPTEMBER!D137,"YM"),"")</f>
        <v/>
      </c>
      <c r="DT137" s="72" t="str">
        <f t="shared" ca="1" si="192"/>
        <v/>
      </c>
      <c r="DU137" s="72" t="str">
        <f ca="1">DT137&amp;SEPTEMBER!K137</f>
        <v/>
      </c>
      <c r="DV137" s="72" t="str">
        <f>IF(SEPTEMBER!Y137="","",IF(SEPTEMBER!Y137&lt;18.5,"Kurus",IF(SEPTEMBER!Y137&lt;25,"Normal",IF(SEPTEMBER!Y137&lt;30,"Overweight (Risiko)",IF(SEPTEMBER!Y137&lt;35,"Obesitas I","Obesitas II")))))</f>
        <v/>
      </c>
      <c r="DW137" s="72" t="str">
        <f t="shared" ca="1" si="193"/>
        <v/>
      </c>
      <c r="DX137" s="72" t="str">
        <f>IF(SEPTEMBER!Z137="","",IF(AND(SEPTEMBER!K137="L",SEPTEMBER!Z137&lt;90),"Normal / Aman",IF(AND(SEPTEMBER!K137="L",SEPTEMBER!Z137&gt;=90,SEPTEMBER!Z137&lt;=100),"Risiko Tinggi",IF(AND(SEPTEMBER!K137="L",SEPTEMBER!Z137&gt;100),"Obesitas (Sangat Berisiko)",IF(AND(SEPTEMBER!K137="P",SEPTEMBER!Z137&lt;80),"Normal / Aman",IF(AND(SEPTEMBER!K137="P",SEPTEMBER!Z137&gt;=80,SEPTEMBER!Z137&lt;=95),"Risiko Tinggi",IF(AND(SEPTEMBER!K137="P",SEPTEMBER!Z137&gt;95),"Obesitas (Sangat Berisiko)","")))))))</f>
        <v/>
      </c>
      <c r="DY137" s="72" t="str">
        <f t="shared" ca="1" si="194"/>
        <v/>
      </c>
      <c r="DZ137" s="73" t="str">
        <f>IFERROR(ABS(LEFT(SEPTEMBER!AA137,FIND("/",SEPTEMBER!AA137)-1)),"")</f>
        <v/>
      </c>
      <c r="EA137" s="73" t="str">
        <f>IFERROR(ABS(MID(SEPTEMBER!AA137,FIND("/",SEPTEMBER!AA137)+1,LEN(SEPTEMBER!AA137))),"")</f>
        <v/>
      </c>
      <c r="EB137" s="72" t="str">
        <f t="shared" si="195"/>
        <v/>
      </c>
      <c r="EC137" s="72" t="str">
        <f t="shared" ca="1" si="196"/>
        <v/>
      </c>
      <c r="ED137" s="72" t="str">
        <f>IF(SEPTEMBER!AB137="","",IF(SEPTEMBER!AB137&lt;181,"NORMAL",IF(SEPTEMBER!AB137&lt;201,"Pre DM", "DM")))</f>
        <v/>
      </c>
      <c r="EE137" s="72" t="str">
        <f t="shared" ca="1" si="197"/>
        <v/>
      </c>
      <c r="EG137" s="71" t="str">
        <f ca="1">IFERROR(DATEDIF(OKTOBER!I137,OKTOBER!D137,"Y"),"")</f>
        <v/>
      </c>
      <c r="EH137" s="71" t="str">
        <f ca="1">IFERROR(DATEDIF(OKTOBER!I137,OKTOBER!D137,"YM"),"")</f>
        <v/>
      </c>
      <c r="EI137" s="72" t="str">
        <f t="shared" ca="1" si="198"/>
        <v/>
      </c>
      <c r="EJ137" s="72" t="str">
        <f ca="1">EI137&amp;OKTOBER!K137</f>
        <v/>
      </c>
      <c r="EK137" s="72" t="str">
        <f>IF(OKTOBER!Y137="","",IF(OKTOBER!Y137&lt;18.5,"Kurus",IF(OKTOBER!Y137&lt;25,"Normal",IF(OKTOBER!Y137&lt;30,"Overweight (Risiko)",IF(OKTOBER!Y137&lt;35,"Obesitas I","Obesitas II")))))</f>
        <v/>
      </c>
      <c r="EL137" s="72" t="str">
        <f t="shared" ca="1" si="199"/>
        <v/>
      </c>
      <c r="EM137" s="72" t="str">
        <f>IF(OKTOBER!Z137="","",IF(AND(OKTOBER!K137="L",OKTOBER!Z137&lt;90),"Normal / Aman",IF(AND(OKTOBER!K137="L",OKTOBER!Z137&gt;=90,OKTOBER!Z137&lt;=100),"Risiko Tinggi",IF(AND(OKTOBER!K137="L",OKTOBER!Z137&gt;100),"Obesitas (Sangat Berisiko)",IF(AND(OKTOBER!K137="P",OKTOBER!Z137&lt;80),"Normal / Aman",IF(AND(OKTOBER!K137="P",OKTOBER!Z137&gt;=80,OKTOBER!Z137&lt;=95),"Risiko Tinggi",IF(AND(OKTOBER!K137="P",OKTOBER!Z137&gt;95),"Obesitas (Sangat Berisiko)","")))))))</f>
        <v/>
      </c>
      <c r="EN137" s="72" t="str">
        <f t="shared" ca="1" si="200"/>
        <v/>
      </c>
      <c r="EO137" s="73" t="str">
        <f>IFERROR(ABS(LEFT(OKTOBER!AA137,FIND("/",OKTOBER!AA137)-1)),"")</f>
        <v/>
      </c>
      <c r="EP137" s="73" t="str">
        <f>IFERROR(ABS(MID(OKTOBER!AA137,FIND("/",OKTOBER!AA137)+1,LEN(OKTOBER!AA137))),"")</f>
        <v/>
      </c>
      <c r="EQ137" s="72" t="str">
        <f t="shared" si="201"/>
        <v/>
      </c>
      <c r="ER137" s="72" t="str">
        <f t="shared" ca="1" si="202"/>
        <v/>
      </c>
      <c r="ES137" s="72" t="str">
        <f>IF(OKTOBER!AB137="","",IF(OKTOBER!AB137&lt;181,"NORMAL",IF(OKTOBER!AB137&lt;201,"Pre DM", "DM")))</f>
        <v/>
      </c>
      <c r="ET137" s="72" t="str">
        <f t="shared" ca="1" si="203"/>
        <v/>
      </c>
      <c r="EV137" s="71" t="str">
        <f ca="1">IFERROR(DATEDIF(NOPEMBER!I137,NOPEMBER!D137,"Y"),"")</f>
        <v/>
      </c>
      <c r="EW137" s="71" t="str">
        <f ca="1">IFERROR(DATEDIF(NOPEMBER!I137,NOPEMBER!D137,"YM"),"")</f>
        <v/>
      </c>
      <c r="EX137" s="72" t="str">
        <f t="shared" ca="1" si="204"/>
        <v/>
      </c>
      <c r="EY137" s="72" t="str">
        <f ca="1">EX137&amp;NOPEMBER!K137</f>
        <v/>
      </c>
      <c r="EZ137" s="72" t="str">
        <f>IF(NOPEMBER!Y137="","",IF(NOPEMBER!Y137&lt;18.5,"Kurus",IF(NOPEMBER!Y137&lt;25,"Normal",IF(NOPEMBER!Y137&lt;30,"Overweight (Risiko)",IF(NOPEMBER!Y137&lt;35,"Obesitas I","Obesitas II")))))</f>
        <v/>
      </c>
      <c r="FA137" s="72" t="str">
        <f t="shared" ca="1" si="205"/>
        <v/>
      </c>
      <c r="FB137" s="72" t="str">
        <f>IF(NOPEMBER!Z137="","",IF(AND(NOPEMBER!K137="L",NOPEMBER!Z137&lt;90),"Normal / Aman",IF(AND(NOPEMBER!K137="L",NOPEMBER!Z137&gt;=90,NOPEMBER!Z137&lt;=100),"Risiko Tinggi",IF(AND(NOPEMBER!K137="L",NOPEMBER!Z137&gt;100),"Obesitas (Sangat Berisiko)",IF(AND(NOPEMBER!K137="P",NOPEMBER!Z137&lt;80),"Normal / Aman",IF(AND(NOPEMBER!K137="P",NOPEMBER!Z137&gt;=80,NOPEMBER!Z137&lt;=95),"Risiko Tinggi",IF(AND(NOPEMBER!K137="P",NOPEMBER!Z137&gt;95),"Obesitas (Sangat Berisiko)","")))))))</f>
        <v/>
      </c>
      <c r="FC137" s="72" t="str">
        <f t="shared" ca="1" si="206"/>
        <v/>
      </c>
      <c r="FD137" s="73" t="str">
        <f>IFERROR(ABS(LEFT(NOPEMBER!AA137,FIND("/",NOPEMBER!AA137)-1)),"")</f>
        <v/>
      </c>
      <c r="FE137" s="73" t="str">
        <f>IFERROR(ABS(MID(NOPEMBER!AA137,FIND("/",NOPEMBER!AA137)+1,LEN(NOPEMBER!AA137))),"")</f>
        <v/>
      </c>
      <c r="FF137" s="72" t="str">
        <f t="shared" si="207"/>
        <v/>
      </c>
      <c r="FG137" s="72" t="str">
        <f t="shared" ca="1" si="208"/>
        <v/>
      </c>
      <c r="FH137" s="72" t="str">
        <f>IF(NOPEMBER!AB137="","",IF(NOPEMBER!AB137&lt;181,"NORMAL",IF(NOPEMBER!AB137&lt;201,"Pre DM", "DM")))</f>
        <v/>
      </c>
      <c r="FI137" s="72" t="str">
        <f t="shared" ca="1" si="209"/>
        <v/>
      </c>
      <c r="FK137" s="71" t="str">
        <f ca="1">IFERROR(DATEDIF(DESEMBER!I137,DESEMBER!D137,"Y"),"")</f>
        <v/>
      </c>
      <c r="FL137" s="71" t="str">
        <f ca="1">IFERROR(DATEDIF(DESEMBER!I137,DESEMBER!D137,"YM"),"")</f>
        <v/>
      </c>
      <c r="FM137" s="72" t="str">
        <f t="shared" ca="1" si="210"/>
        <v/>
      </c>
      <c r="FN137" s="72" t="str">
        <f ca="1">FM137&amp;DESEMBER!K137</f>
        <v/>
      </c>
      <c r="FO137" s="72" t="str">
        <f>IF(DESEMBER!Y137="","",IF(DESEMBER!Y137&lt;18.5,"Kurus",IF(DESEMBER!Y137&lt;25,"Normal",IF(DESEMBER!Y137&lt;30,"Overweight (Risiko)",IF(DESEMBER!Y137&lt;35,"Obesitas I","Obesitas II")))))</f>
        <v/>
      </c>
      <c r="FP137" s="72" t="str">
        <f t="shared" ca="1" si="211"/>
        <v/>
      </c>
      <c r="FQ137" s="72" t="str">
        <f>IF(DESEMBER!Z137="","",IF(AND(DESEMBER!K137="L",DESEMBER!Z137&lt;90),"Normal / Aman",IF(AND(DESEMBER!K137="L",DESEMBER!Z137&gt;=90,DESEMBER!Z137&lt;=100),"Risiko Tinggi",IF(AND(DESEMBER!K137="L",DESEMBER!Z137&gt;100),"Obesitas (Sangat Berisiko)",IF(AND(DESEMBER!K137="P",DESEMBER!Z137&lt;80),"Normal / Aman",IF(AND(DESEMBER!K137="P",DESEMBER!Z137&gt;=80,DESEMBER!Z137&lt;=95),"Risiko Tinggi",IF(AND(DESEMBER!K137="P",DESEMBER!Z137&gt;95),"Obesitas (Sangat Berisiko)","")))))))</f>
        <v/>
      </c>
      <c r="FR137" s="72" t="str">
        <f t="shared" ca="1" si="212"/>
        <v/>
      </c>
      <c r="FS137" s="73" t="str">
        <f>IFERROR(ABS(LEFT(DESEMBER!AA137,FIND("/",DESEMBER!AA137)-1)),"")</f>
        <v/>
      </c>
      <c r="FT137" s="73" t="str">
        <f>IFERROR(ABS(MID(DESEMBER!AA137,FIND("/",DESEMBER!AA137)+1,LEN(DESEMBER!AA137))),"")</f>
        <v/>
      </c>
      <c r="FU137" s="72" t="str">
        <f t="shared" si="213"/>
        <v/>
      </c>
      <c r="FV137" s="72" t="str">
        <f t="shared" ca="1" si="214"/>
        <v/>
      </c>
      <c r="FW137" s="72" t="str">
        <f>IF(DESEMBER!AB137="","",IF(DESEMBER!AB137&lt;181,"NORMAL",IF(DESEMBER!AB137&lt;201,"Pre DM", "DM")))</f>
        <v/>
      </c>
      <c r="FX137" s="72" t="str">
        <f t="shared" ca="1" si="215"/>
        <v/>
      </c>
    </row>
    <row r="138" spans="2:180" x14ac:dyDescent="0.25">
      <c r="B138" s="71" t="str">
        <f ca="1">IFERROR(DATEDIF(JANUARI!I138,JANUARI!D138,"Y"),"")</f>
        <v/>
      </c>
      <c r="C138" s="71" t="str">
        <f ca="1">IFERROR(DATEDIF(JANUARI!I138,JANUARI!D138,"YM"),"")</f>
        <v/>
      </c>
      <c r="D138" s="72" t="str">
        <f t="shared" ca="1" si="144"/>
        <v/>
      </c>
      <c r="E138" s="72" t="str">
        <f ca="1">D138&amp;JANUARI!K138</f>
        <v/>
      </c>
      <c r="F138" s="72" t="str">
        <f>IF(JANUARI!Y138="","",IF(JANUARI!Y138&lt;18.5,"Kurus",IF(JANUARI!Y138&lt;25,"Normal",IF(JANUARI!Y138&lt;30,"Overweight (Risiko)",IF(JANUARI!Y138&lt;35,"Obesitas I","Obesitas II")))))</f>
        <v/>
      </c>
      <c r="G138" s="72" t="str">
        <f t="shared" ca="1" si="145"/>
        <v/>
      </c>
      <c r="H138" s="72" t="str">
        <f>IF(JANUARI!Z138="","",IF(AND(JANUARI!K138="L",JANUARI!Z138&lt;90),"Normal / Aman",IF(AND(JANUARI!K138="L",JANUARI!Z138&gt;=90,JANUARI!Z138&lt;=100),"Risiko Tinggi",IF(AND(JANUARI!K138="L",JANUARI!Z138&gt;100),"Obesitas (Sangat Berisiko)",IF(AND(JANUARI!K138="P",JANUARI!Z138&lt;80),"Normal / Aman",IF(AND(JANUARI!K138="P",JANUARI!Z138&gt;=80,JANUARI!Z138&lt;=95),"Risiko Tinggi",IF(AND(JANUARI!K138="P",JANUARI!Z138&gt;95),"Obesitas (Sangat Berisiko)","")))))))</f>
        <v/>
      </c>
      <c r="I138" s="72" t="str">
        <f t="shared" ca="1" si="146"/>
        <v/>
      </c>
      <c r="J138" s="73" t="str">
        <f>IFERROR(ABS(LEFT(JANUARI!AA138,FIND("/",JANUARI!AA138)-1)),"")</f>
        <v/>
      </c>
      <c r="K138" s="73" t="str">
        <f>IFERROR(ABS(MID(JANUARI!AA138,FIND("/",JANUARI!AA138)+1,LEN(JANUARI!AA138))),"")</f>
        <v/>
      </c>
      <c r="L138" s="72" t="str">
        <f t="shared" si="147"/>
        <v/>
      </c>
      <c r="M138" s="72" t="str">
        <f t="shared" ca="1" si="148"/>
        <v/>
      </c>
      <c r="N138" s="72" t="str">
        <f>IF(JANUARI!AB138="","",IF(JANUARI!AB138&lt;181,"NORMAL",IF(JANUARI!AB138&lt;201,"Pre DM", "DM")))</f>
        <v/>
      </c>
      <c r="O138" s="72" t="str">
        <f t="shared" ca="1" si="149"/>
        <v/>
      </c>
      <c r="Q138" s="71" t="str">
        <f ca="1">IFERROR(DATEDIF(PEBRUARI!I138,PEBRUARI!D138,"Y"),"")</f>
        <v/>
      </c>
      <c r="R138" s="71" t="str">
        <f ca="1">IFERROR(DATEDIF(PEBRUARI!I138,PEBRUARI!D138,"YM"),"")</f>
        <v/>
      </c>
      <c r="S138" s="72" t="str">
        <f t="shared" ca="1" si="150"/>
        <v/>
      </c>
      <c r="T138" s="72" t="str">
        <f ca="1">S138&amp;PEBRUARI!K138</f>
        <v/>
      </c>
      <c r="U138" s="72" t="str">
        <f>IF(PEBRUARI!Y138="","",IF(PEBRUARI!Y138&lt;18.5,"Kurus",IF(PEBRUARI!Y138&lt;25,"Normal",IF(PEBRUARI!Y138&lt;30,"Overweight (Risiko)",IF(PEBRUARI!Y138&lt;35,"Obesitas I","Obesitas II")))))</f>
        <v/>
      </c>
      <c r="V138" s="72" t="str">
        <f t="shared" ca="1" si="151"/>
        <v/>
      </c>
      <c r="W138" s="72" t="str">
        <f>IF(PEBRUARI!Z138="","",IF(AND(PEBRUARI!K138="L",PEBRUARI!Z138&lt;90),"Normal / Aman",IF(AND(PEBRUARI!K138="L",PEBRUARI!Z138&gt;=90,PEBRUARI!Z138&lt;=100),"Risiko Tinggi",IF(AND(PEBRUARI!K138="L",PEBRUARI!Z138&gt;100),"Obesitas (Sangat Berisiko)",IF(AND(PEBRUARI!K138="P",PEBRUARI!Z138&lt;80),"Normal / Aman",IF(AND(PEBRUARI!K138="P",PEBRUARI!Z138&gt;=80,PEBRUARI!Z138&lt;=95),"Risiko Tinggi",IF(AND(PEBRUARI!K138="P",PEBRUARI!Z138&gt;95),"Obesitas (Sangat Berisiko)","")))))))</f>
        <v/>
      </c>
      <c r="X138" s="72" t="str">
        <f t="shared" ca="1" si="152"/>
        <v/>
      </c>
      <c r="Y138" s="73" t="str">
        <f>IFERROR(ABS(LEFT(PEBRUARI!AA138,FIND("/",PEBRUARI!AA138)-1)),"")</f>
        <v/>
      </c>
      <c r="Z138" s="73" t="str">
        <f>IFERROR(ABS(MID(PEBRUARI!AA138,FIND("/",PEBRUARI!AA138)+1,LEN(PEBRUARI!AA138))),"")</f>
        <v/>
      </c>
      <c r="AA138" s="72" t="str">
        <f t="shared" si="153"/>
        <v/>
      </c>
      <c r="AB138" s="72" t="str">
        <f t="shared" ca="1" si="154"/>
        <v/>
      </c>
      <c r="AC138" s="72" t="str">
        <f>IF(PEBRUARI!AB138="","",IF(PEBRUARI!AB138&lt;181,"NORMAL",IF(PEBRUARI!AB138&lt;201,"Pre DM", "DM")))</f>
        <v/>
      </c>
      <c r="AD138" s="72" t="str">
        <f t="shared" ca="1" si="155"/>
        <v/>
      </c>
      <c r="AF138" s="71" t="str">
        <f ca="1">IFERROR(DATEDIF(MARET!I138,MARET!D138,"Y"),"")</f>
        <v/>
      </c>
      <c r="AG138" s="71" t="str">
        <f ca="1">IFERROR(DATEDIF(MARET!I138,MARET!D138,"YM"),"")</f>
        <v/>
      </c>
      <c r="AH138" s="72" t="str">
        <f t="shared" ca="1" si="156"/>
        <v/>
      </c>
      <c r="AI138" s="72" t="str">
        <f ca="1">AH138&amp;MARET!K138</f>
        <v/>
      </c>
      <c r="AJ138" s="72" t="str">
        <f>IF(MARET!Y138="","",IF(MARET!Y138&lt;18.5,"Kurus",IF(MARET!Y138&lt;25,"Normal",IF(MARET!Y138&lt;30,"Overweight (Risiko)",IF(MARET!Y138&lt;35,"Obesitas I","Obesitas II")))))</f>
        <v/>
      </c>
      <c r="AK138" s="72" t="str">
        <f t="shared" ca="1" si="157"/>
        <v/>
      </c>
      <c r="AL138" s="72" t="str">
        <f>IF(MARET!Z138="","",IF(AND(MARET!K138="L",MARET!Z138&lt;90),"Normal / Aman",IF(AND(MARET!K138="L",MARET!Z138&gt;=90,MARET!Z138&lt;=100),"Risiko Tinggi",IF(AND(MARET!K138="L",MARET!Z138&gt;100),"Obesitas (Sangat Berisiko)",IF(AND(MARET!K138="P",MARET!Z138&lt;80),"Normal / Aman",IF(AND(MARET!K138="P",MARET!Z138&gt;=80,MARET!Z138&lt;=95),"Risiko Tinggi",IF(AND(MARET!K138="P",MARET!Z138&gt;95),"Obesitas (Sangat Berisiko)","")))))))</f>
        <v/>
      </c>
      <c r="AM138" s="72" t="str">
        <f t="shared" ca="1" si="158"/>
        <v/>
      </c>
      <c r="AN138" s="73" t="str">
        <f>IFERROR(ABS(LEFT(MARET!AA138,FIND("/",MARET!AA138)-1)),"")</f>
        <v/>
      </c>
      <c r="AO138" s="73" t="str">
        <f>IFERROR(ABS(MID(MARET!AA138,FIND("/",MARET!AA138)+1,LEN(MARET!AA138))),"")</f>
        <v/>
      </c>
      <c r="AP138" s="72" t="str">
        <f t="shared" si="159"/>
        <v/>
      </c>
      <c r="AQ138" s="72" t="str">
        <f t="shared" ca="1" si="160"/>
        <v/>
      </c>
      <c r="AR138" s="72" t="str">
        <f>IF(MARET!AB138="","",IF(MARET!AB138&lt;181,"NORMAL",IF(MARET!AB138&lt;201,"Pre DM", "DM")))</f>
        <v/>
      </c>
      <c r="AS138" s="72" t="str">
        <f t="shared" ca="1" si="161"/>
        <v/>
      </c>
      <c r="AU138" s="71" t="str">
        <f ca="1">IFERROR(DATEDIF(APRIL!I138,APRIL!D138,"Y"),"")</f>
        <v/>
      </c>
      <c r="AV138" s="71" t="str">
        <f ca="1">IFERROR(DATEDIF(APRIL!I138,APRIL!D138,"YM"),"")</f>
        <v/>
      </c>
      <c r="AW138" s="72" t="str">
        <f t="shared" ca="1" si="162"/>
        <v/>
      </c>
      <c r="AX138" s="72" t="str">
        <f ca="1">AW138&amp;APRIL!K138</f>
        <v/>
      </c>
      <c r="AY138" s="72" t="str">
        <f>IF(APRIL!Y138="","",IF(APRIL!Y138&lt;18.5,"Kurus",IF(APRIL!Y138&lt;25,"Normal",IF(APRIL!Y138&lt;30,"Overweight (Risiko)",IF(APRIL!Y138&lt;35,"Obesitas I","Obesitas II")))))</f>
        <v/>
      </c>
      <c r="AZ138" s="72" t="str">
        <f t="shared" ca="1" si="163"/>
        <v/>
      </c>
      <c r="BA138" s="72" t="str">
        <f>IF(APRIL!Z138="","",IF(AND(APRIL!K138="L",APRIL!Z138&lt;90),"Normal / Aman",IF(AND(APRIL!K138="L",APRIL!Z138&gt;=90,APRIL!Z138&lt;=100),"Risiko Tinggi",IF(AND(APRIL!K138="L",APRIL!Z138&gt;100),"Obesitas (Sangat Berisiko)",IF(AND(APRIL!K138="P",APRIL!Z138&lt;80),"Normal / Aman",IF(AND(APRIL!K138="P",APRIL!Z138&gt;=80,APRIL!Z138&lt;=95),"Risiko Tinggi",IF(AND(APRIL!K138="P",APRIL!Z138&gt;95),"Obesitas (Sangat Berisiko)","")))))))</f>
        <v/>
      </c>
      <c r="BB138" s="72" t="str">
        <f t="shared" ca="1" si="164"/>
        <v/>
      </c>
      <c r="BC138" s="73" t="str">
        <f>IFERROR(ABS(LEFT(APRIL!AA138,FIND("/",APRIL!AA138)-1)),"")</f>
        <v/>
      </c>
      <c r="BD138" s="73" t="str">
        <f>IFERROR(ABS(MID(APRIL!AA138,FIND("/",APRIL!AA138)+1,LEN(APRIL!AA138))),"")</f>
        <v/>
      </c>
      <c r="BE138" s="72" t="str">
        <f t="shared" si="165"/>
        <v/>
      </c>
      <c r="BF138" s="72" t="str">
        <f t="shared" ca="1" si="166"/>
        <v/>
      </c>
      <c r="BG138" s="72" t="str">
        <f>IF(APRIL!AB138="","",IF(APRIL!AB138&lt;181,"NORMAL",IF(APRIL!AB138&lt;201,"Pre DM", "DM")))</f>
        <v/>
      </c>
      <c r="BH138" s="72" t="str">
        <f t="shared" ca="1" si="167"/>
        <v/>
      </c>
      <c r="BJ138" s="71" t="str">
        <f ca="1">IFERROR(DATEDIF(MEI!I138,MEI!D138,"Y"),"")</f>
        <v/>
      </c>
      <c r="BK138" s="71" t="str">
        <f ca="1">IFERROR(DATEDIF(MEI!I138,MEI!D138,"YM"),"")</f>
        <v/>
      </c>
      <c r="BL138" s="72" t="str">
        <f t="shared" ca="1" si="168"/>
        <v/>
      </c>
      <c r="BM138" s="72" t="str">
        <f ca="1">BL138&amp;MEI!K138</f>
        <v/>
      </c>
      <c r="BN138" s="72" t="str">
        <f>IF(MEI!Y138="","",IF(MEI!Y138&lt;18.5,"Kurus",IF(MEI!Y138&lt;25,"Normal",IF(MEI!Y138&lt;30,"Overweight (Risiko)",IF(MEI!Y138&lt;35,"Obesitas I","Obesitas II")))))</f>
        <v/>
      </c>
      <c r="BO138" s="72" t="str">
        <f t="shared" ca="1" si="169"/>
        <v/>
      </c>
      <c r="BP138" s="72" t="str">
        <f>IF(MEI!Z138="","",IF(AND(MEI!K138="L",MEI!Z138&lt;90),"Normal / Aman",IF(AND(MEI!K138="L",MEI!Z138&gt;=90,MEI!Z138&lt;=100),"Risiko Tinggi",IF(AND(MEI!K138="L",MEI!Z138&gt;100),"Obesitas (Sangat Berisiko)",IF(AND(MEI!K138="P",MEI!Z138&lt;80),"Normal / Aman",IF(AND(MEI!K138="P",MEI!Z138&gt;=80,MEI!Z138&lt;=95),"Risiko Tinggi",IF(AND(MEI!K138="P",MEI!Z138&gt;95),"Obesitas (Sangat Berisiko)","")))))))</f>
        <v/>
      </c>
      <c r="BQ138" s="72" t="str">
        <f t="shared" ca="1" si="170"/>
        <v/>
      </c>
      <c r="BR138" s="73" t="str">
        <f>IFERROR(ABS(LEFT(MEI!AA138,FIND("/",MEI!AA138)-1)),"")</f>
        <v/>
      </c>
      <c r="BS138" s="73" t="str">
        <f>IFERROR(ABS(MID(MEI!AA138,FIND("/",MEI!AA138)+1,LEN(MEI!AA138))),"")</f>
        <v/>
      </c>
      <c r="BT138" s="72" t="str">
        <f t="shared" si="171"/>
        <v/>
      </c>
      <c r="BU138" s="72" t="str">
        <f t="shared" ca="1" si="172"/>
        <v/>
      </c>
      <c r="BV138" s="72" t="str">
        <f>IF(MEI!AB138="","",IF(MEI!AB138&lt;181,"NORMAL",IF(MEI!AB138&lt;201,"Pre DM", "DM")))</f>
        <v/>
      </c>
      <c r="BW138" s="72" t="str">
        <f t="shared" ca="1" si="173"/>
        <v/>
      </c>
      <c r="BY138" s="71" t="str">
        <f ca="1">IFERROR(DATEDIF(JUNI!I138,JUNI!D138,"Y"),"")</f>
        <v/>
      </c>
      <c r="BZ138" s="71" t="str">
        <f ca="1">IFERROR(DATEDIF(JUNI!I138,JUNI!D138,"YM"),"")</f>
        <v/>
      </c>
      <c r="CA138" s="72" t="str">
        <f t="shared" ca="1" si="174"/>
        <v/>
      </c>
      <c r="CB138" s="72" t="str">
        <f ca="1">CA138&amp;JUNI!K138</f>
        <v/>
      </c>
      <c r="CC138" s="72" t="str">
        <f>IF(JUNI!Y138="","",IF(JUNI!Y138&lt;18.5,"Kurus",IF(JUNI!Y138&lt;25,"Normal",IF(JUNI!Y138&lt;30,"Overweight (Risiko)",IF(JUNI!Y138&lt;35,"Obesitas I","Obesitas II")))))</f>
        <v/>
      </c>
      <c r="CD138" s="72" t="str">
        <f t="shared" ca="1" si="175"/>
        <v/>
      </c>
      <c r="CE138" s="72" t="str">
        <f>IF(JUNI!Z138="","",IF(AND(JUNI!K138="L",JUNI!Z138&lt;90),"Normal / Aman",IF(AND(JUNI!K138="L",JUNI!Z138&gt;=90,JUNI!Z138&lt;=100),"Risiko Tinggi",IF(AND(JUNI!K138="L",JUNI!Z138&gt;100),"Obesitas (Sangat Berisiko)",IF(AND(JUNI!K138="P",JUNI!Z138&lt;80),"Normal / Aman",IF(AND(JUNI!K138="P",JUNI!Z138&gt;=80,JUNI!Z138&lt;=95),"Risiko Tinggi",IF(AND(JUNI!K138="P",JUNI!Z138&gt;95),"Obesitas (Sangat Berisiko)","")))))))</f>
        <v/>
      </c>
      <c r="CF138" s="72" t="str">
        <f t="shared" ca="1" si="176"/>
        <v/>
      </c>
      <c r="CG138" s="73" t="str">
        <f>IFERROR(ABS(LEFT(JUNI!AA138,FIND("/",JUNI!AA138)-1)),"")</f>
        <v/>
      </c>
      <c r="CH138" s="73" t="str">
        <f>IFERROR(ABS(MID(JUNI!AA138,FIND("/",JUNI!AA138)+1,LEN(JUNI!AA138))),"")</f>
        <v/>
      </c>
      <c r="CI138" s="72" t="str">
        <f t="shared" si="177"/>
        <v/>
      </c>
      <c r="CJ138" s="72" t="str">
        <f t="shared" ca="1" si="178"/>
        <v/>
      </c>
      <c r="CK138" s="72" t="str">
        <f>IF(JUNI!AB138="","",IF(JUNI!AB138&lt;181,"NORMAL",IF(JUNI!AB138&lt;201,"Pre DM", "DM")))</f>
        <v/>
      </c>
      <c r="CL138" s="72" t="str">
        <f t="shared" ca="1" si="179"/>
        <v/>
      </c>
      <c r="CN138" s="71" t="str">
        <f ca="1">IFERROR(DATEDIF(JULI!I138,JULI!D138,"Y"),"")</f>
        <v/>
      </c>
      <c r="CO138" s="71" t="str">
        <f ca="1">IFERROR(DATEDIF(JULI!I138,JULI!D138,"YM"),"")</f>
        <v/>
      </c>
      <c r="CP138" s="72" t="str">
        <f t="shared" ca="1" si="180"/>
        <v/>
      </c>
      <c r="CQ138" s="72" t="str">
        <f ca="1">CP138&amp;JULI!K138</f>
        <v/>
      </c>
      <c r="CR138" s="72" t="str">
        <f>IF(JULI!Y138="","",IF(JULI!Y138&lt;18.5,"Kurus",IF(JULI!Y138&lt;25,"Normal",IF(JULI!Y138&lt;30,"Overweight (Risiko)",IF(JULI!Y138&lt;35,"Obesitas I","Obesitas II")))))</f>
        <v/>
      </c>
      <c r="CS138" s="72" t="str">
        <f t="shared" ca="1" si="181"/>
        <v/>
      </c>
      <c r="CT138" s="72" t="str">
        <f>IF(JULI!Z138="","",IF(AND(JULI!K138="L",JULI!Z138&lt;90),"Normal / Aman",IF(AND(JULI!K138="L",JULI!Z138&gt;=90,JULI!Z138&lt;=100),"Risiko Tinggi",IF(AND(JULI!K138="L",JULI!Z138&gt;100),"Obesitas (Sangat Berisiko)",IF(AND(JULI!K138="P",JULI!Z138&lt;80),"Normal / Aman",IF(AND(JULI!K138="P",JULI!Z138&gt;=80,JULI!Z138&lt;=95),"Risiko Tinggi",IF(AND(JULI!K138="P",JULI!Z138&gt;95),"Obesitas (Sangat Berisiko)","")))))))</f>
        <v/>
      </c>
      <c r="CU138" s="72" t="str">
        <f t="shared" ca="1" si="182"/>
        <v/>
      </c>
      <c r="CV138" s="73" t="str">
        <f>IFERROR(ABS(LEFT(JULI!AA138,FIND("/",JULI!AA138)-1)),"")</f>
        <v/>
      </c>
      <c r="CW138" s="73" t="str">
        <f>IFERROR(ABS(MID(JULI!AA138,FIND("/",JULI!AA138)+1,LEN(JULI!AA138))),"")</f>
        <v/>
      </c>
      <c r="CX138" s="72" t="str">
        <f t="shared" si="183"/>
        <v/>
      </c>
      <c r="CY138" s="72" t="str">
        <f t="shared" ca="1" si="184"/>
        <v/>
      </c>
      <c r="CZ138" s="72" t="str">
        <f>IF(JULI!AB138="","",IF(JULI!AB138&lt;181,"NORMAL",IF(JULI!AB138&lt;201,"Pre DM", "DM")))</f>
        <v/>
      </c>
      <c r="DA138" s="72" t="str">
        <f t="shared" ca="1" si="185"/>
        <v/>
      </c>
      <c r="DC138" s="71" t="str">
        <f ca="1">IFERROR(DATEDIF(AGUSTUS!I138,AGUSTUS!D138,"Y"),"")</f>
        <v/>
      </c>
      <c r="DD138" s="71" t="str">
        <f ca="1">IFERROR(DATEDIF(AGUSTUS!I138,AGUSTUS!D138,"YM"),"")</f>
        <v/>
      </c>
      <c r="DE138" s="72" t="str">
        <f t="shared" ca="1" si="186"/>
        <v/>
      </c>
      <c r="DF138" s="72" t="str">
        <f ca="1">DE138&amp;AGUSTUS!K138</f>
        <v/>
      </c>
      <c r="DG138" s="72" t="str">
        <f>IF(AGUSTUS!Y138="","",IF(AGUSTUS!Y138&lt;18.5,"Kurus",IF(AGUSTUS!Y138&lt;25,"Normal",IF(AGUSTUS!Y138&lt;30,"Overweight (Risiko)",IF(AGUSTUS!Y138&lt;35,"Obesitas I","Obesitas II")))))</f>
        <v/>
      </c>
      <c r="DH138" s="72" t="str">
        <f t="shared" ca="1" si="187"/>
        <v/>
      </c>
      <c r="DI138" s="72" t="str">
        <f>IF(AGUSTUS!Z138="","",IF(AND(AGUSTUS!K138="L",AGUSTUS!Z138&lt;90),"Normal / Aman",IF(AND(AGUSTUS!K138="L",AGUSTUS!Z138&gt;=90,AGUSTUS!Z138&lt;=100),"Risiko Tinggi",IF(AND(AGUSTUS!K138="L",AGUSTUS!Z138&gt;100),"Obesitas (Sangat Berisiko)",IF(AND(AGUSTUS!K138="P",AGUSTUS!Z138&lt;80),"Normal / Aman",IF(AND(AGUSTUS!K138="P",AGUSTUS!Z138&gt;=80,AGUSTUS!Z138&lt;=95),"Risiko Tinggi",IF(AND(AGUSTUS!K138="P",AGUSTUS!Z138&gt;95),"Obesitas (Sangat Berisiko)","")))))))</f>
        <v/>
      </c>
      <c r="DJ138" s="72" t="str">
        <f t="shared" ca="1" si="188"/>
        <v/>
      </c>
      <c r="DK138" s="73" t="str">
        <f>IFERROR(ABS(LEFT(AGUSTUS!AA138,FIND("/",AGUSTUS!AA138)-1)),"")</f>
        <v/>
      </c>
      <c r="DL138" s="73" t="str">
        <f>IFERROR(ABS(MID(AGUSTUS!AA138,FIND("/",AGUSTUS!AA138)+1,LEN(AGUSTUS!AA138))),"")</f>
        <v/>
      </c>
      <c r="DM138" s="72" t="str">
        <f t="shared" si="189"/>
        <v/>
      </c>
      <c r="DN138" s="72" t="str">
        <f t="shared" ca="1" si="190"/>
        <v/>
      </c>
      <c r="DO138" s="72" t="str">
        <f>IF(AGUSTUS!AB138="","",IF(AGUSTUS!AB138&lt;181,"NORMAL",IF(AGUSTUS!AB138&lt;201,"Pre DM", "DM")))</f>
        <v/>
      </c>
      <c r="DP138" s="72" t="str">
        <f t="shared" ca="1" si="191"/>
        <v/>
      </c>
      <c r="DR138" s="71" t="str">
        <f ca="1">IFERROR(DATEDIF(SEPTEMBER!I138,SEPTEMBER!D138,"Y"),"")</f>
        <v/>
      </c>
      <c r="DS138" s="71" t="str">
        <f ca="1">IFERROR(DATEDIF(SEPTEMBER!I138,SEPTEMBER!D138,"YM"),"")</f>
        <v/>
      </c>
      <c r="DT138" s="72" t="str">
        <f t="shared" ca="1" si="192"/>
        <v/>
      </c>
      <c r="DU138" s="72" t="str">
        <f ca="1">DT138&amp;SEPTEMBER!K138</f>
        <v/>
      </c>
      <c r="DV138" s="72" t="str">
        <f>IF(SEPTEMBER!Y138="","",IF(SEPTEMBER!Y138&lt;18.5,"Kurus",IF(SEPTEMBER!Y138&lt;25,"Normal",IF(SEPTEMBER!Y138&lt;30,"Overweight (Risiko)",IF(SEPTEMBER!Y138&lt;35,"Obesitas I","Obesitas II")))))</f>
        <v/>
      </c>
      <c r="DW138" s="72" t="str">
        <f t="shared" ca="1" si="193"/>
        <v/>
      </c>
      <c r="DX138" s="72" t="str">
        <f>IF(SEPTEMBER!Z138="","",IF(AND(SEPTEMBER!K138="L",SEPTEMBER!Z138&lt;90),"Normal / Aman",IF(AND(SEPTEMBER!K138="L",SEPTEMBER!Z138&gt;=90,SEPTEMBER!Z138&lt;=100),"Risiko Tinggi",IF(AND(SEPTEMBER!K138="L",SEPTEMBER!Z138&gt;100),"Obesitas (Sangat Berisiko)",IF(AND(SEPTEMBER!K138="P",SEPTEMBER!Z138&lt;80),"Normal / Aman",IF(AND(SEPTEMBER!K138="P",SEPTEMBER!Z138&gt;=80,SEPTEMBER!Z138&lt;=95),"Risiko Tinggi",IF(AND(SEPTEMBER!K138="P",SEPTEMBER!Z138&gt;95),"Obesitas (Sangat Berisiko)","")))))))</f>
        <v/>
      </c>
      <c r="DY138" s="72" t="str">
        <f t="shared" ca="1" si="194"/>
        <v/>
      </c>
      <c r="DZ138" s="73" t="str">
        <f>IFERROR(ABS(LEFT(SEPTEMBER!AA138,FIND("/",SEPTEMBER!AA138)-1)),"")</f>
        <v/>
      </c>
      <c r="EA138" s="73" t="str">
        <f>IFERROR(ABS(MID(SEPTEMBER!AA138,FIND("/",SEPTEMBER!AA138)+1,LEN(SEPTEMBER!AA138))),"")</f>
        <v/>
      </c>
      <c r="EB138" s="72" t="str">
        <f t="shared" si="195"/>
        <v/>
      </c>
      <c r="EC138" s="72" t="str">
        <f t="shared" ca="1" si="196"/>
        <v/>
      </c>
      <c r="ED138" s="72" t="str">
        <f>IF(SEPTEMBER!AB138="","",IF(SEPTEMBER!AB138&lt;181,"NORMAL",IF(SEPTEMBER!AB138&lt;201,"Pre DM", "DM")))</f>
        <v/>
      </c>
      <c r="EE138" s="72" t="str">
        <f t="shared" ca="1" si="197"/>
        <v/>
      </c>
      <c r="EG138" s="71" t="str">
        <f ca="1">IFERROR(DATEDIF(OKTOBER!I138,OKTOBER!D138,"Y"),"")</f>
        <v/>
      </c>
      <c r="EH138" s="71" t="str">
        <f ca="1">IFERROR(DATEDIF(OKTOBER!I138,OKTOBER!D138,"YM"),"")</f>
        <v/>
      </c>
      <c r="EI138" s="72" t="str">
        <f t="shared" ca="1" si="198"/>
        <v/>
      </c>
      <c r="EJ138" s="72" t="str">
        <f ca="1">EI138&amp;OKTOBER!K138</f>
        <v/>
      </c>
      <c r="EK138" s="72" t="str">
        <f>IF(OKTOBER!Y138="","",IF(OKTOBER!Y138&lt;18.5,"Kurus",IF(OKTOBER!Y138&lt;25,"Normal",IF(OKTOBER!Y138&lt;30,"Overweight (Risiko)",IF(OKTOBER!Y138&lt;35,"Obesitas I","Obesitas II")))))</f>
        <v/>
      </c>
      <c r="EL138" s="72" t="str">
        <f t="shared" ca="1" si="199"/>
        <v/>
      </c>
      <c r="EM138" s="72" t="str">
        <f>IF(OKTOBER!Z138="","",IF(AND(OKTOBER!K138="L",OKTOBER!Z138&lt;90),"Normal / Aman",IF(AND(OKTOBER!K138="L",OKTOBER!Z138&gt;=90,OKTOBER!Z138&lt;=100),"Risiko Tinggi",IF(AND(OKTOBER!K138="L",OKTOBER!Z138&gt;100),"Obesitas (Sangat Berisiko)",IF(AND(OKTOBER!K138="P",OKTOBER!Z138&lt;80),"Normal / Aman",IF(AND(OKTOBER!K138="P",OKTOBER!Z138&gt;=80,OKTOBER!Z138&lt;=95),"Risiko Tinggi",IF(AND(OKTOBER!K138="P",OKTOBER!Z138&gt;95),"Obesitas (Sangat Berisiko)","")))))))</f>
        <v/>
      </c>
      <c r="EN138" s="72" t="str">
        <f t="shared" ca="1" si="200"/>
        <v/>
      </c>
      <c r="EO138" s="73" t="str">
        <f>IFERROR(ABS(LEFT(OKTOBER!AA138,FIND("/",OKTOBER!AA138)-1)),"")</f>
        <v/>
      </c>
      <c r="EP138" s="73" t="str">
        <f>IFERROR(ABS(MID(OKTOBER!AA138,FIND("/",OKTOBER!AA138)+1,LEN(OKTOBER!AA138))),"")</f>
        <v/>
      </c>
      <c r="EQ138" s="72" t="str">
        <f t="shared" si="201"/>
        <v/>
      </c>
      <c r="ER138" s="72" t="str">
        <f t="shared" ca="1" si="202"/>
        <v/>
      </c>
      <c r="ES138" s="72" t="str">
        <f>IF(OKTOBER!AB138="","",IF(OKTOBER!AB138&lt;181,"NORMAL",IF(OKTOBER!AB138&lt;201,"Pre DM", "DM")))</f>
        <v/>
      </c>
      <c r="ET138" s="72" t="str">
        <f t="shared" ca="1" si="203"/>
        <v/>
      </c>
      <c r="EV138" s="71" t="str">
        <f ca="1">IFERROR(DATEDIF(NOPEMBER!I138,NOPEMBER!D138,"Y"),"")</f>
        <v/>
      </c>
      <c r="EW138" s="71" t="str">
        <f ca="1">IFERROR(DATEDIF(NOPEMBER!I138,NOPEMBER!D138,"YM"),"")</f>
        <v/>
      </c>
      <c r="EX138" s="72" t="str">
        <f t="shared" ca="1" si="204"/>
        <v/>
      </c>
      <c r="EY138" s="72" t="str">
        <f ca="1">EX138&amp;NOPEMBER!K138</f>
        <v/>
      </c>
      <c r="EZ138" s="72" t="str">
        <f>IF(NOPEMBER!Y138="","",IF(NOPEMBER!Y138&lt;18.5,"Kurus",IF(NOPEMBER!Y138&lt;25,"Normal",IF(NOPEMBER!Y138&lt;30,"Overweight (Risiko)",IF(NOPEMBER!Y138&lt;35,"Obesitas I","Obesitas II")))))</f>
        <v/>
      </c>
      <c r="FA138" s="72" t="str">
        <f t="shared" ca="1" si="205"/>
        <v/>
      </c>
      <c r="FB138" s="72" t="str">
        <f>IF(NOPEMBER!Z138="","",IF(AND(NOPEMBER!K138="L",NOPEMBER!Z138&lt;90),"Normal / Aman",IF(AND(NOPEMBER!K138="L",NOPEMBER!Z138&gt;=90,NOPEMBER!Z138&lt;=100),"Risiko Tinggi",IF(AND(NOPEMBER!K138="L",NOPEMBER!Z138&gt;100),"Obesitas (Sangat Berisiko)",IF(AND(NOPEMBER!K138="P",NOPEMBER!Z138&lt;80),"Normal / Aman",IF(AND(NOPEMBER!K138="P",NOPEMBER!Z138&gt;=80,NOPEMBER!Z138&lt;=95),"Risiko Tinggi",IF(AND(NOPEMBER!K138="P",NOPEMBER!Z138&gt;95),"Obesitas (Sangat Berisiko)","")))))))</f>
        <v/>
      </c>
      <c r="FC138" s="72" t="str">
        <f t="shared" ca="1" si="206"/>
        <v/>
      </c>
      <c r="FD138" s="73" t="str">
        <f>IFERROR(ABS(LEFT(NOPEMBER!AA138,FIND("/",NOPEMBER!AA138)-1)),"")</f>
        <v/>
      </c>
      <c r="FE138" s="73" t="str">
        <f>IFERROR(ABS(MID(NOPEMBER!AA138,FIND("/",NOPEMBER!AA138)+1,LEN(NOPEMBER!AA138))),"")</f>
        <v/>
      </c>
      <c r="FF138" s="72" t="str">
        <f t="shared" si="207"/>
        <v/>
      </c>
      <c r="FG138" s="72" t="str">
        <f t="shared" ca="1" si="208"/>
        <v/>
      </c>
      <c r="FH138" s="72" t="str">
        <f>IF(NOPEMBER!AB138="","",IF(NOPEMBER!AB138&lt;181,"NORMAL",IF(NOPEMBER!AB138&lt;201,"Pre DM", "DM")))</f>
        <v/>
      </c>
      <c r="FI138" s="72" t="str">
        <f t="shared" ca="1" si="209"/>
        <v/>
      </c>
      <c r="FK138" s="71" t="str">
        <f ca="1">IFERROR(DATEDIF(DESEMBER!I138,DESEMBER!D138,"Y"),"")</f>
        <v/>
      </c>
      <c r="FL138" s="71" t="str">
        <f ca="1">IFERROR(DATEDIF(DESEMBER!I138,DESEMBER!D138,"YM"),"")</f>
        <v/>
      </c>
      <c r="FM138" s="72" t="str">
        <f t="shared" ca="1" si="210"/>
        <v/>
      </c>
      <c r="FN138" s="72" t="str">
        <f ca="1">FM138&amp;DESEMBER!K138</f>
        <v/>
      </c>
      <c r="FO138" s="72" t="str">
        <f>IF(DESEMBER!Y138="","",IF(DESEMBER!Y138&lt;18.5,"Kurus",IF(DESEMBER!Y138&lt;25,"Normal",IF(DESEMBER!Y138&lt;30,"Overweight (Risiko)",IF(DESEMBER!Y138&lt;35,"Obesitas I","Obesitas II")))))</f>
        <v/>
      </c>
      <c r="FP138" s="72" t="str">
        <f t="shared" ca="1" si="211"/>
        <v/>
      </c>
      <c r="FQ138" s="72" t="str">
        <f>IF(DESEMBER!Z138="","",IF(AND(DESEMBER!K138="L",DESEMBER!Z138&lt;90),"Normal / Aman",IF(AND(DESEMBER!K138="L",DESEMBER!Z138&gt;=90,DESEMBER!Z138&lt;=100),"Risiko Tinggi",IF(AND(DESEMBER!K138="L",DESEMBER!Z138&gt;100),"Obesitas (Sangat Berisiko)",IF(AND(DESEMBER!K138="P",DESEMBER!Z138&lt;80),"Normal / Aman",IF(AND(DESEMBER!K138="P",DESEMBER!Z138&gt;=80,DESEMBER!Z138&lt;=95),"Risiko Tinggi",IF(AND(DESEMBER!K138="P",DESEMBER!Z138&gt;95),"Obesitas (Sangat Berisiko)","")))))))</f>
        <v/>
      </c>
      <c r="FR138" s="72" t="str">
        <f t="shared" ca="1" si="212"/>
        <v/>
      </c>
      <c r="FS138" s="73" t="str">
        <f>IFERROR(ABS(LEFT(DESEMBER!AA138,FIND("/",DESEMBER!AA138)-1)),"")</f>
        <v/>
      </c>
      <c r="FT138" s="73" t="str">
        <f>IFERROR(ABS(MID(DESEMBER!AA138,FIND("/",DESEMBER!AA138)+1,LEN(DESEMBER!AA138))),"")</f>
        <v/>
      </c>
      <c r="FU138" s="72" t="str">
        <f t="shared" si="213"/>
        <v/>
      </c>
      <c r="FV138" s="72" t="str">
        <f t="shared" ca="1" si="214"/>
        <v/>
      </c>
      <c r="FW138" s="72" t="str">
        <f>IF(DESEMBER!AB138="","",IF(DESEMBER!AB138&lt;181,"NORMAL",IF(DESEMBER!AB138&lt;201,"Pre DM", "DM")))</f>
        <v/>
      </c>
      <c r="FX138" s="72" t="str">
        <f t="shared" ca="1" si="215"/>
        <v/>
      </c>
    </row>
    <row r="139" spans="2:180" x14ac:dyDescent="0.25">
      <c r="B139" s="71" t="str">
        <f ca="1">IFERROR(DATEDIF(JANUARI!I139,JANUARI!D139,"Y"),"")</f>
        <v/>
      </c>
      <c r="C139" s="71" t="str">
        <f ca="1">IFERROR(DATEDIF(JANUARI!I139,JANUARI!D139,"YM"),"")</f>
        <v/>
      </c>
      <c r="D139" s="72" t="str">
        <f t="shared" ca="1" si="144"/>
        <v/>
      </c>
      <c r="E139" s="72" t="str">
        <f ca="1">D139&amp;JANUARI!K139</f>
        <v/>
      </c>
      <c r="F139" s="72" t="str">
        <f>IF(JANUARI!Y139="","",IF(JANUARI!Y139&lt;18.5,"Kurus",IF(JANUARI!Y139&lt;25,"Normal",IF(JANUARI!Y139&lt;30,"Overweight (Risiko)",IF(JANUARI!Y139&lt;35,"Obesitas I","Obesitas II")))))</f>
        <v/>
      </c>
      <c r="G139" s="72" t="str">
        <f t="shared" ca="1" si="145"/>
        <v/>
      </c>
      <c r="H139" s="72" t="str">
        <f>IF(JANUARI!Z139="","",IF(AND(JANUARI!K139="L",JANUARI!Z139&lt;90),"Normal / Aman",IF(AND(JANUARI!K139="L",JANUARI!Z139&gt;=90,JANUARI!Z139&lt;=100),"Risiko Tinggi",IF(AND(JANUARI!K139="L",JANUARI!Z139&gt;100),"Obesitas (Sangat Berisiko)",IF(AND(JANUARI!K139="P",JANUARI!Z139&lt;80),"Normal / Aman",IF(AND(JANUARI!K139="P",JANUARI!Z139&gt;=80,JANUARI!Z139&lt;=95),"Risiko Tinggi",IF(AND(JANUARI!K139="P",JANUARI!Z139&gt;95),"Obesitas (Sangat Berisiko)","")))))))</f>
        <v/>
      </c>
      <c r="I139" s="72" t="str">
        <f t="shared" ca="1" si="146"/>
        <v/>
      </c>
      <c r="J139" s="73" t="str">
        <f>IFERROR(ABS(LEFT(JANUARI!AA139,FIND("/",JANUARI!AA139)-1)),"")</f>
        <v/>
      </c>
      <c r="K139" s="73" t="str">
        <f>IFERROR(ABS(MID(JANUARI!AA139,FIND("/",JANUARI!AA139)+1,LEN(JANUARI!AA139))),"")</f>
        <v/>
      </c>
      <c r="L139" s="72" t="str">
        <f t="shared" si="147"/>
        <v/>
      </c>
      <c r="M139" s="72" t="str">
        <f t="shared" ca="1" si="148"/>
        <v/>
      </c>
      <c r="N139" s="72" t="str">
        <f>IF(JANUARI!AB139="","",IF(JANUARI!AB139&lt;181,"NORMAL",IF(JANUARI!AB139&lt;201,"Pre DM", "DM")))</f>
        <v/>
      </c>
      <c r="O139" s="72" t="str">
        <f t="shared" ca="1" si="149"/>
        <v/>
      </c>
      <c r="Q139" s="71" t="str">
        <f ca="1">IFERROR(DATEDIF(PEBRUARI!I139,PEBRUARI!D139,"Y"),"")</f>
        <v/>
      </c>
      <c r="R139" s="71" t="str">
        <f ca="1">IFERROR(DATEDIF(PEBRUARI!I139,PEBRUARI!D139,"YM"),"")</f>
        <v/>
      </c>
      <c r="S139" s="72" t="str">
        <f t="shared" ca="1" si="150"/>
        <v/>
      </c>
      <c r="T139" s="72" t="str">
        <f ca="1">S139&amp;PEBRUARI!K139</f>
        <v/>
      </c>
      <c r="U139" s="72" t="str">
        <f>IF(PEBRUARI!Y139="","",IF(PEBRUARI!Y139&lt;18.5,"Kurus",IF(PEBRUARI!Y139&lt;25,"Normal",IF(PEBRUARI!Y139&lt;30,"Overweight (Risiko)",IF(PEBRUARI!Y139&lt;35,"Obesitas I","Obesitas II")))))</f>
        <v/>
      </c>
      <c r="V139" s="72" t="str">
        <f t="shared" ca="1" si="151"/>
        <v/>
      </c>
      <c r="W139" s="72" t="str">
        <f>IF(PEBRUARI!Z139="","",IF(AND(PEBRUARI!K139="L",PEBRUARI!Z139&lt;90),"Normal / Aman",IF(AND(PEBRUARI!K139="L",PEBRUARI!Z139&gt;=90,PEBRUARI!Z139&lt;=100),"Risiko Tinggi",IF(AND(PEBRUARI!K139="L",PEBRUARI!Z139&gt;100),"Obesitas (Sangat Berisiko)",IF(AND(PEBRUARI!K139="P",PEBRUARI!Z139&lt;80),"Normal / Aman",IF(AND(PEBRUARI!K139="P",PEBRUARI!Z139&gt;=80,PEBRUARI!Z139&lt;=95),"Risiko Tinggi",IF(AND(PEBRUARI!K139="P",PEBRUARI!Z139&gt;95),"Obesitas (Sangat Berisiko)","")))))))</f>
        <v/>
      </c>
      <c r="X139" s="72" t="str">
        <f t="shared" ca="1" si="152"/>
        <v/>
      </c>
      <c r="Y139" s="73" t="str">
        <f>IFERROR(ABS(LEFT(PEBRUARI!AA139,FIND("/",PEBRUARI!AA139)-1)),"")</f>
        <v/>
      </c>
      <c r="Z139" s="73" t="str">
        <f>IFERROR(ABS(MID(PEBRUARI!AA139,FIND("/",PEBRUARI!AA139)+1,LEN(PEBRUARI!AA139))),"")</f>
        <v/>
      </c>
      <c r="AA139" s="72" t="str">
        <f t="shared" si="153"/>
        <v/>
      </c>
      <c r="AB139" s="72" t="str">
        <f t="shared" ca="1" si="154"/>
        <v/>
      </c>
      <c r="AC139" s="72" t="str">
        <f>IF(PEBRUARI!AB139="","",IF(PEBRUARI!AB139&lt;181,"NORMAL",IF(PEBRUARI!AB139&lt;201,"Pre DM", "DM")))</f>
        <v/>
      </c>
      <c r="AD139" s="72" t="str">
        <f t="shared" ca="1" si="155"/>
        <v/>
      </c>
      <c r="AF139" s="71" t="str">
        <f ca="1">IFERROR(DATEDIF(MARET!I139,MARET!D139,"Y"),"")</f>
        <v/>
      </c>
      <c r="AG139" s="71" t="str">
        <f ca="1">IFERROR(DATEDIF(MARET!I139,MARET!D139,"YM"),"")</f>
        <v/>
      </c>
      <c r="AH139" s="72" t="str">
        <f t="shared" ca="1" si="156"/>
        <v/>
      </c>
      <c r="AI139" s="72" t="str">
        <f ca="1">AH139&amp;MARET!K139</f>
        <v/>
      </c>
      <c r="AJ139" s="72" t="str">
        <f>IF(MARET!Y139="","",IF(MARET!Y139&lt;18.5,"Kurus",IF(MARET!Y139&lt;25,"Normal",IF(MARET!Y139&lt;30,"Overweight (Risiko)",IF(MARET!Y139&lt;35,"Obesitas I","Obesitas II")))))</f>
        <v/>
      </c>
      <c r="AK139" s="72" t="str">
        <f t="shared" ca="1" si="157"/>
        <v/>
      </c>
      <c r="AL139" s="72" t="str">
        <f>IF(MARET!Z139="","",IF(AND(MARET!K139="L",MARET!Z139&lt;90),"Normal / Aman",IF(AND(MARET!K139="L",MARET!Z139&gt;=90,MARET!Z139&lt;=100),"Risiko Tinggi",IF(AND(MARET!K139="L",MARET!Z139&gt;100),"Obesitas (Sangat Berisiko)",IF(AND(MARET!K139="P",MARET!Z139&lt;80),"Normal / Aman",IF(AND(MARET!K139="P",MARET!Z139&gt;=80,MARET!Z139&lt;=95),"Risiko Tinggi",IF(AND(MARET!K139="P",MARET!Z139&gt;95),"Obesitas (Sangat Berisiko)","")))))))</f>
        <v/>
      </c>
      <c r="AM139" s="72" t="str">
        <f t="shared" ca="1" si="158"/>
        <v/>
      </c>
      <c r="AN139" s="73" t="str">
        <f>IFERROR(ABS(LEFT(MARET!AA139,FIND("/",MARET!AA139)-1)),"")</f>
        <v/>
      </c>
      <c r="AO139" s="73" t="str">
        <f>IFERROR(ABS(MID(MARET!AA139,FIND("/",MARET!AA139)+1,LEN(MARET!AA139))),"")</f>
        <v/>
      </c>
      <c r="AP139" s="72" t="str">
        <f t="shared" si="159"/>
        <v/>
      </c>
      <c r="AQ139" s="72" t="str">
        <f t="shared" ca="1" si="160"/>
        <v/>
      </c>
      <c r="AR139" s="72" t="str">
        <f>IF(MARET!AB139="","",IF(MARET!AB139&lt;181,"NORMAL",IF(MARET!AB139&lt;201,"Pre DM", "DM")))</f>
        <v/>
      </c>
      <c r="AS139" s="72" t="str">
        <f t="shared" ca="1" si="161"/>
        <v/>
      </c>
      <c r="AU139" s="71" t="str">
        <f ca="1">IFERROR(DATEDIF(APRIL!I139,APRIL!D139,"Y"),"")</f>
        <v/>
      </c>
      <c r="AV139" s="71" t="str">
        <f ca="1">IFERROR(DATEDIF(APRIL!I139,APRIL!D139,"YM"),"")</f>
        <v/>
      </c>
      <c r="AW139" s="72" t="str">
        <f t="shared" ca="1" si="162"/>
        <v/>
      </c>
      <c r="AX139" s="72" t="str">
        <f ca="1">AW139&amp;APRIL!K139</f>
        <v/>
      </c>
      <c r="AY139" s="72" t="str">
        <f>IF(APRIL!Y139="","",IF(APRIL!Y139&lt;18.5,"Kurus",IF(APRIL!Y139&lt;25,"Normal",IF(APRIL!Y139&lt;30,"Overweight (Risiko)",IF(APRIL!Y139&lt;35,"Obesitas I","Obesitas II")))))</f>
        <v/>
      </c>
      <c r="AZ139" s="72" t="str">
        <f t="shared" ca="1" si="163"/>
        <v/>
      </c>
      <c r="BA139" s="72" t="str">
        <f>IF(APRIL!Z139="","",IF(AND(APRIL!K139="L",APRIL!Z139&lt;90),"Normal / Aman",IF(AND(APRIL!K139="L",APRIL!Z139&gt;=90,APRIL!Z139&lt;=100),"Risiko Tinggi",IF(AND(APRIL!K139="L",APRIL!Z139&gt;100),"Obesitas (Sangat Berisiko)",IF(AND(APRIL!K139="P",APRIL!Z139&lt;80),"Normal / Aman",IF(AND(APRIL!K139="P",APRIL!Z139&gt;=80,APRIL!Z139&lt;=95),"Risiko Tinggi",IF(AND(APRIL!K139="P",APRIL!Z139&gt;95),"Obesitas (Sangat Berisiko)","")))))))</f>
        <v/>
      </c>
      <c r="BB139" s="72" t="str">
        <f t="shared" ca="1" si="164"/>
        <v/>
      </c>
      <c r="BC139" s="73" t="str">
        <f>IFERROR(ABS(LEFT(APRIL!AA139,FIND("/",APRIL!AA139)-1)),"")</f>
        <v/>
      </c>
      <c r="BD139" s="73" t="str">
        <f>IFERROR(ABS(MID(APRIL!AA139,FIND("/",APRIL!AA139)+1,LEN(APRIL!AA139))),"")</f>
        <v/>
      </c>
      <c r="BE139" s="72" t="str">
        <f t="shared" si="165"/>
        <v/>
      </c>
      <c r="BF139" s="72" t="str">
        <f t="shared" ca="1" si="166"/>
        <v/>
      </c>
      <c r="BG139" s="72" t="str">
        <f>IF(APRIL!AB139="","",IF(APRIL!AB139&lt;181,"NORMAL",IF(APRIL!AB139&lt;201,"Pre DM", "DM")))</f>
        <v/>
      </c>
      <c r="BH139" s="72" t="str">
        <f t="shared" ca="1" si="167"/>
        <v/>
      </c>
      <c r="BJ139" s="71" t="str">
        <f ca="1">IFERROR(DATEDIF(MEI!I139,MEI!D139,"Y"),"")</f>
        <v/>
      </c>
      <c r="BK139" s="71" t="str">
        <f ca="1">IFERROR(DATEDIF(MEI!I139,MEI!D139,"YM"),"")</f>
        <v/>
      </c>
      <c r="BL139" s="72" t="str">
        <f t="shared" ca="1" si="168"/>
        <v/>
      </c>
      <c r="BM139" s="72" t="str">
        <f ca="1">BL139&amp;MEI!K139</f>
        <v/>
      </c>
      <c r="BN139" s="72" t="str">
        <f>IF(MEI!Y139="","",IF(MEI!Y139&lt;18.5,"Kurus",IF(MEI!Y139&lt;25,"Normal",IF(MEI!Y139&lt;30,"Overweight (Risiko)",IF(MEI!Y139&lt;35,"Obesitas I","Obesitas II")))))</f>
        <v/>
      </c>
      <c r="BO139" s="72" t="str">
        <f t="shared" ca="1" si="169"/>
        <v/>
      </c>
      <c r="BP139" s="72" t="str">
        <f>IF(MEI!Z139="","",IF(AND(MEI!K139="L",MEI!Z139&lt;90),"Normal / Aman",IF(AND(MEI!K139="L",MEI!Z139&gt;=90,MEI!Z139&lt;=100),"Risiko Tinggi",IF(AND(MEI!K139="L",MEI!Z139&gt;100),"Obesitas (Sangat Berisiko)",IF(AND(MEI!K139="P",MEI!Z139&lt;80),"Normal / Aman",IF(AND(MEI!K139="P",MEI!Z139&gt;=80,MEI!Z139&lt;=95),"Risiko Tinggi",IF(AND(MEI!K139="P",MEI!Z139&gt;95),"Obesitas (Sangat Berisiko)","")))))))</f>
        <v/>
      </c>
      <c r="BQ139" s="72" t="str">
        <f t="shared" ca="1" si="170"/>
        <v/>
      </c>
      <c r="BR139" s="73" t="str">
        <f>IFERROR(ABS(LEFT(MEI!AA139,FIND("/",MEI!AA139)-1)),"")</f>
        <v/>
      </c>
      <c r="BS139" s="73" t="str">
        <f>IFERROR(ABS(MID(MEI!AA139,FIND("/",MEI!AA139)+1,LEN(MEI!AA139))),"")</f>
        <v/>
      </c>
      <c r="BT139" s="72" t="str">
        <f t="shared" si="171"/>
        <v/>
      </c>
      <c r="BU139" s="72" t="str">
        <f t="shared" ca="1" si="172"/>
        <v/>
      </c>
      <c r="BV139" s="72" t="str">
        <f>IF(MEI!AB139="","",IF(MEI!AB139&lt;181,"NORMAL",IF(MEI!AB139&lt;201,"Pre DM", "DM")))</f>
        <v/>
      </c>
      <c r="BW139" s="72" t="str">
        <f t="shared" ca="1" si="173"/>
        <v/>
      </c>
      <c r="BY139" s="71" t="str">
        <f ca="1">IFERROR(DATEDIF(JUNI!I139,JUNI!D139,"Y"),"")</f>
        <v/>
      </c>
      <c r="BZ139" s="71" t="str">
        <f ca="1">IFERROR(DATEDIF(JUNI!I139,JUNI!D139,"YM"),"")</f>
        <v/>
      </c>
      <c r="CA139" s="72" t="str">
        <f t="shared" ca="1" si="174"/>
        <v/>
      </c>
      <c r="CB139" s="72" t="str">
        <f ca="1">CA139&amp;JUNI!K139</f>
        <v/>
      </c>
      <c r="CC139" s="72" t="str">
        <f>IF(JUNI!Y139="","",IF(JUNI!Y139&lt;18.5,"Kurus",IF(JUNI!Y139&lt;25,"Normal",IF(JUNI!Y139&lt;30,"Overweight (Risiko)",IF(JUNI!Y139&lt;35,"Obesitas I","Obesitas II")))))</f>
        <v/>
      </c>
      <c r="CD139" s="72" t="str">
        <f t="shared" ca="1" si="175"/>
        <v/>
      </c>
      <c r="CE139" s="72" t="str">
        <f>IF(JUNI!Z139="","",IF(AND(JUNI!K139="L",JUNI!Z139&lt;90),"Normal / Aman",IF(AND(JUNI!K139="L",JUNI!Z139&gt;=90,JUNI!Z139&lt;=100),"Risiko Tinggi",IF(AND(JUNI!K139="L",JUNI!Z139&gt;100),"Obesitas (Sangat Berisiko)",IF(AND(JUNI!K139="P",JUNI!Z139&lt;80),"Normal / Aman",IF(AND(JUNI!K139="P",JUNI!Z139&gt;=80,JUNI!Z139&lt;=95),"Risiko Tinggi",IF(AND(JUNI!K139="P",JUNI!Z139&gt;95),"Obesitas (Sangat Berisiko)","")))))))</f>
        <v/>
      </c>
      <c r="CF139" s="72" t="str">
        <f t="shared" ca="1" si="176"/>
        <v/>
      </c>
      <c r="CG139" s="73" t="str">
        <f>IFERROR(ABS(LEFT(JUNI!AA139,FIND("/",JUNI!AA139)-1)),"")</f>
        <v/>
      </c>
      <c r="CH139" s="73" t="str">
        <f>IFERROR(ABS(MID(JUNI!AA139,FIND("/",JUNI!AA139)+1,LEN(JUNI!AA139))),"")</f>
        <v/>
      </c>
      <c r="CI139" s="72" t="str">
        <f t="shared" si="177"/>
        <v/>
      </c>
      <c r="CJ139" s="72" t="str">
        <f t="shared" ca="1" si="178"/>
        <v/>
      </c>
      <c r="CK139" s="72" t="str">
        <f>IF(JUNI!AB139="","",IF(JUNI!AB139&lt;181,"NORMAL",IF(JUNI!AB139&lt;201,"Pre DM", "DM")))</f>
        <v/>
      </c>
      <c r="CL139" s="72" t="str">
        <f t="shared" ca="1" si="179"/>
        <v/>
      </c>
      <c r="CN139" s="71" t="str">
        <f ca="1">IFERROR(DATEDIF(JULI!I139,JULI!D139,"Y"),"")</f>
        <v/>
      </c>
      <c r="CO139" s="71" t="str">
        <f ca="1">IFERROR(DATEDIF(JULI!I139,JULI!D139,"YM"),"")</f>
        <v/>
      </c>
      <c r="CP139" s="72" t="str">
        <f t="shared" ca="1" si="180"/>
        <v/>
      </c>
      <c r="CQ139" s="72" t="str">
        <f ca="1">CP139&amp;JULI!K139</f>
        <v/>
      </c>
      <c r="CR139" s="72" t="str">
        <f>IF(JULI!Y139="","",IF(JULI!Y139&lt;18.5,"Kurus",IF(JULI!Y139&lt;25,"Normal",IF(JULI!Y139&lt;30,"Overweight (Risiko)",IF(JULI!Y139&lt;35,"Obesitas I","Obesitas II")))))</f>
        <v/>
      </c>
      <c r="CS139" s="72" t="str">
        <f t="shared" ca="1" si="181"/>
        <v/>
      </c>
      <c r="CT139" s="72" t="str">
        <f>IF(JULI!Z139="","",IF(AND(JULI!K139="L",JULI!Z139&lt;90),"Normal / Aman",IF(AND(JULI!K139="L",JULI!Z139&gt;=90,JULI!Z139&lt;=100),"Risiko Tinggi",IF(AND(JULI!K139="L",JULI!Z139&gt;100),"Obesitas (Sangat Berisiko)",IF(AND(JULI!K139="P",JULI!Z139&lt;80),"Normal / Aman",IF(AND(JULI!K139="P",JULI!Z139&gt;=80,JULI!Z139&lt;=95),"Risiko Tinggi",IF(AND(JULI!K139="P",JULI!Z139&gt;95),"Obesitas (Sangat Berisiko)","")))))))</f>
        <v/>
      </c>
      <c r="CU139" s="72" t="str">
        <f t="shared" ca="1" si="182"/>
        <v/>
      </c>
      <c r="CV139" s="73" t="str">
        <f>IFERROR(ABS(LEFT(JULI!AA139,FIND("/",JULI!AA139)-1)),"")</f>
        <v/>
      </c>
      <c r="CW139" s="73" t="str">
        <f>IFERROR(ABS(MID(JULI!AA139,FIND("/",JULI!AA139)+1,LEN(JULI!AA139))),"")</f>
        <v/>
      </c>
      <c r="CX139" s="72" t="str">
        <f t="shared" si="183"/>
        <v/>
      </c>
      <c r="CY139" s="72" t="str">
        <f t="shared" ca="1" si="184"/>
        <v/>
      </c>
      <c r="CZ139" s="72" t="str">
        <f>IF(JULI!AB139="","",IF(JULI!AB139&lt;181,"NORMAL",IF(JULI!AB139&lt;201,"Pre DM", "DM")))</f>
        <v/>
      </c>
      <c r="DA139" s="72" t="str">
        <f t="shared" ca="1" si="185"/>
        <v/>
      </c>
      <c r="DC139" s="71" t="str">
        <f ca="1">IFERROR(DATEDIF(AGUSTUS!I139,AGUSTUS!D139,"Y"),"")</f>
        <v/>
      </c>
      <c r="DD139" s="71" t="str">
        <f ca="1">IFERROR(DATEDIF(AGUSTUS!I139,AGUSTUS!D139,"YM"),"")</f>
        <v/>
      </c>
      <c r="DE139" s="72" t="str">
        <f t="shared" ca="1" si="186"/>
        <v/>
      </c>
      <c r="DF139" s="72" t="str">
        <f ca="1">DE139&amp;AGUSTUS!K139</f>
        <v/>
      </c>
      <c r="DG139" s="72" t="str">
        <f>IF(AGUSTUS!Y139="","",IF(AGUSTUS!Y139&lt;18.5,"Kurus",IF(AGUSTUS!Y139&lt;25,"Normal",IF(AGUSTUS!Y139&lt;30,"Overweight (Risiko)",IF(AGUSTUS!Y139&lt;35,"Obesitas I","Obesitas II")))))</f>
        <v/>
      </c>
      <c r="DH139" s="72" t="str">
        <f t="shared" ca="1" si="187"/>
        <v/>
      </c>
      <c r="DI139" s="72" t="str">
        <f>IF(AGUSTUS!Z139="","",IF(AND(AGUSTUS!K139="L",AGUSTUS!Z139&lt;90),"Normal / Aman",IF(AND(AGUSTUS!K139="L",AGUSTUS!Z139&gt;=90,AGUSTUS!Z139&lt;=100),"Risiko Tinggi",IF(AND(AGUSTUS!K139="L",AGUSTUS!Z139&gt;100),"Obesitas (Sangat Berisiko)",IF(AND(AGUSTUS!K139="P",AGUSTUS!Z139&lt;80),"Normal / Aman",IF(AND(AGUSTUS!K139="P",AGUSTUS!Z139&gt;=80,AGUSTUS!Z139&lt;=95),"Risiko Tinggi",IF(AND(AGUSTUS!K139="P",AGUSTUS!Z139&gt;95),"Obesitas (Sangat Berisiko)","")))))))</f>
        <v/>
      </c>
      <c r="DJ139" s="72" t="str">
        <f t="shared" ca="1" si="188"/>
        <v/>
      </c>
      <c r="DK139" s="73" t="str">
        <f>IFERROR(ABS(LEFT(AGUSTUS!AA139,FIND("/",AGUSTUS!AA139)-1)),"")</f>
        <v/>
      </c>
      <c r="DL139" s="73" t="str">
        <f>IFERROR(ABS(MID(AGUSTUS!AA139,FIND("/",AGUSTUS!AA139)+1,LEN(AGUSTUS!AA139))),"")</f>
        <v/>
      </c>
      <c r="DM139" s="72" t="str">
        <f t="shared" si="189"/>
        <v/>
      </c>
      <c r="DN139" s="72" t="str">
        <f t="shared" ca="1" si="190"/>
        <v/>
      </c>
      <c r="DO139" s="72" t="str">
        <f>IF(AGUSTUS!AB139="","",IF(AGUSTUS!AB139&lt;181,"NORMAL",IF(AGUSTUS!AB139&lt;201,"Pre DM", "DM")))</f>
        <v/>
      </c>
      <c r="DP139" s="72" t="str">
        <f t="shared" ca="1" si="191"/>
        <v/>
      </c>
      <c r="DR139" s="71" t="str">
        <f ca="1">IFERROR(DATEDIF(SEPTEMBER!I139,SEPTEMBER!D139,"Y"),"")</f>
        <v/>
      </c>
      <c r="DS139" s="71" t="str">
        <f ca="1">IFERROR(DATEDIF(SEPTEMBER!I139,SEPTEMBER!D139,"YM"),"")</f>
        <v/>
      </c>
      <c r="DT139" s="72" t="str">
        <f t="shared" ca="1" si="192"/>
        <v/>
      </c>
      <c r="DU139" s="72" t="str">
        <f ca="1">DT139&amp;SEPTEMBER!K139</f>
        <v/>
      </c>
      <c r="DV139" s="72" t="str">
        <f>IF(SEPTEMBER!Y139="","",IF(SEPTEMBER!Y139&lt;18.5,"Kurus",IF(SEPTEMBER!Y139&lt;25,"Normal",IF(SEPTEMBER!Y139&lt;30,"Overweight (Risiko)",IF(SEPTEMBER!Y139&lt;35,"Obesitas I","Obesitas II")))))</f>
        <v/>
      </c>
      <c r="DW139" s="72" t="str">
        <f t="shared" ca="1" si="193"/>
        <v/>
      </c>
      <c r="DX139" s="72" t="str">
        <f>IF(SEPTEMBER!Z139="","",IF(AND(SEPTEMBER!K139="L",SEPTEMBER!Z139&lt;90),"Normal / Aman",IF(AND(SEPTEMBER!K139="L",SEPTEMBER!Z139&gt;=90,SEPTEMBER!Z139&lt;=100),"Risiko Tinggi",IF(AND(SEPTEMBER!K139="L",SEPTEMBER!Z139&gt;100),"Obesitas (Sangat Berisiko)",IF(AND(SEPTEMBER!K139="P",SEPTEMBER!Z139&lt;80),"Normal / Aman",IF(AND(SEPTEMBER!K139="P",SEPTEMBER!Z139&gt;=80,SEPTEMBER!Z139&lt;=95),"Risiko Tinggi",IF(AND(SEPTEMBER!K139="P",SEPTEMBER!Z139&gt;95),"Obesitas (Sangat Berisiko)","")))))))</f>
        <v/>
      </c>
      <c r="DY139" s="72" t="str">
        <f t="shared" ca="1" si="194"/>
        <v/>
      </c>
      <c r="DZ139" s="73" t="str">
        <f>IFERROR(ABS(LEFT(SEPTEMBER!AA139,FIND("/",SEPTEMBER!AA139)-1)),"")</f>
        <v/>
      </c>
      <c r="EA139" s="73" t="str">
        <f>IFERROR(ABS(MID(SEPTEMBER!AA139,FIND("/",SEPTEMBER!AA139)+1,LEN(SEPTEMBER!AA139))),"")</f>
        <v/>
      </c>
      <c r="EB139" s="72" t="str">
        <f t="shared" si="195"/>
        <v/>
      </c>
      <c r="EC139" s="72" t="str">
        <f t="shared" ca="1" si="196"/>
        <v/>
      </c>
      <c r="ED139" s="72" t="str">
        <f>IF(SEPTEMBER!AB139="","",IF(SEPTEMBER!AB139&lt;181,"NORMAL",IF(SEPTEMBER!AB139&lt;201,"Pre DM", "DM")))</f>
        <v/>
      </c>
      <c r="EE139" s="72" t="str">
        <f t="shared" ca="1" si="197"/>
        <v/>
      </c>
      <c r="EG139" s="71" t="str">
        <f ca="1">IFERROR(DATEDIF(OKTOBER!I139,OKTOBER!D139,"Y"),"")</f>
        <v/>
      </c>
      <c r="EH139" s="71" t="str">
        <f ca="1">IFERROR(DATEDIF(OKTOBER!I139,OKTOBER!D139,"YM"),"")</f>
        <v/>
      </c>
      <c r="EI139" s="72" t="str">
        <f t="shared" ca="1" si="198"/>
        <v/>
      </c>
      <c r="EJ139" s="72" t="str">
        <f ca="1">EI139&amp;OKTOBER!K139</f>
        <v/>
      </c>
      <c r="EK139" s="72" t="str">
        <f>IF(OKTOBER!Y139="","",IF(OKTOBER!Y139&lt;18.5,"Kurus",IF(OKTOBER!Y139&lt;25,"Normal",IF(OKTOBER!Y139&lt;30,"Overweight (Risiko)",IF(OKTOBER!Y139&lt;35,"Obesitas I","Obesitas II")))))</f>
        <v/>
      </c>
      <c r="EL139" s="72" t="str">
        <f t="shared" ca="1" si="199"/>
        <v/>
      </c>
      <c r="EM139" s="72" t="str">
        <f>IF(OKTOBER!Z139="","",IF(AND(OKTOBER!K139="L",OKTOBER!Z139&lt;90),"Normal / Aman",IF(AND(OKTOBER!K139="L",OKTOBER!Z139&gt;=90,OKTOBER!Z139&lt;=100),"Risiko Tinggi",IF(AND(OKTOBER!K139="L",OKTOBER!Z139&gt;100),"Obesitas (Sangat Berisiko)",IF(AND(OKTOBER!K139="P",OKTOBER!Z139&lt;80),"Normal / Aman",IF(AND(OKTOBER!K139="P",OKTOBER!Z139&gt;=80,OKTOBER!Z139&lt;=95),"Risiko Tinggi",IF(AND(OKTOBER!K139="P",OKTOBER!Z139&gt;95),"Obesitas (Sangat Berisiko)","")))))))</f>
        <v/>
      </c>
      <c r="EN139" s="72" t="str">
        <f t="shared" ca="1" si="200"/>
        <v/>
      </c>
      <c r="EO139" s="73" t="str">
        <f>IFERROR(ABS(LEFT(OKTOBER!AA139,FIND("/",OKTOBER!AA139)-1)),"")</f>
        <v/>
      </c>
      <c r="EP139" s="73" t="str">
        <f>IFERROR(ABS(MID(OKTOBER!AA139,FIND("/",OKTOBER!AA139)+1,LEN(OKTOBER!AA139))),"")</f>
        <v/>
      </c>
      <c r="EQ139" s="72" t="str">
        <f t="shared" si="201"/>
        <v/>
      </c>
      <c r="ER139" s="72" t="str">
        <f t="shared" ca="1" si="202"/>
        <v/>
      </c>
      <c r="ES139" s="72" t="str">
        <f>IF(OKTOBER!AB139="","",IF(OKTOBER!AB139&lt;181,"NORMAL",IF(OKTOBER!AB139&lt;201,"Pre DM", "DM")))</f>
        <v/>
      </c>
      <c r="ET139" s="72" t="str">
        <f t="shared" ca="1" si="203"/>
        <v/>
      </c>
      <c r="EV139" s="71" t="str">
        <f ca="1">IFERROR(DATEDIF(NOPEMBER!I139,NOPEMBER!D139,"Y"),"")</f>
        <v/>
      </c>
      <c r="EW139" s="71" t="str">
        <f ca="1">IFERROR(DATEDIF(NOPEMBER!I139,NOPEMBER!D139,"YM"),"")</f>
        <v/>
      </c>
      <c r="EX139" s="72" t="str">
        <f t="shared" ca="1" si="204"/>
        <v/>
      </c>
      <c r="EY139" s="72" t="str">
        <f ca="1">EX139&amp;NOPEMBER!K139</f>
        <v/>
      </c>
      <c r="EZ139" s="72" t="str">
        <f>IF(NOPEMBER!Y139="","",IF(NOPEMBER!Y139&lt;18.5,"Kurus",IF(NOPEMBER!Y139&lt;25,"Normal",IF(NOPEMBER!Y139&lt;30,"Overweight (Risiko)",IF(NOPEMBER!Y139&lt;35,"Obesitas I","Obesitas II")))))</f>
        <v/>
      </c>
      <c r="FA139" s="72" t="str">
        <f t="shared" ca="1" si="205"/>
        <v/>
      </c>
      <c r="FB139" s="72" t="str">
        <f>IF(NOPEMBER!Z139="","",IF(AND(NOPEMBER!K139="L",NOPEMBER!Z139&lt;90),"Normal / Aman",IF(AND(NOPEMBER!K139="L",NOPEMBER!Z139&gt;=90,NOPEMBER!Z139&lt;=100),"Risiko Tinggi",IF(AND(NOPEMBER!K139="L",NOPEMBER!Z139&gt;100),"Obesitas (Sangat Berisiko)",IF(AND(NOPEMBER!K139="P",NOPEMBER!Z139&lt;80),"Normal / Aman",IF(AND(NOPEMBER!K139="P",NOPEMBER!Z139&gt;=80,NOPEMBER!Z139&lt;=95),"Risiko Tinggi",IF(AND(NOPEMBER!K139="P",NOPEMBER!Z139&gt;95),"Obesitas (Sangat Berisiko)","")))))))</f>
        <v/>
      </c>
      <c r="FC139" s="72" t="str">
        <f t="shared" ca="1" si="206"/>
        <v/>
      </c>
      <c r="FD139" s="73" t="str">
        <f>IFERROR(ABS(LEFT(NOPEMBER!AA139,FIND("/",NOPEMBER!AA139)-1)),"")</f>
        <v/>
      </c>
      <c r="FE139" s="73" t="str">
        <f>IFERROR(ABS(MID(NOPEMBER!AA139,FIND("/",NOPEMBER!AA139)+1,LEN(NOPEMBER!AA139))),"")</f>
        <v/>
      </c>
      <c r="FF139" s="72" t="str">
        <f t="shared" si="207"/>
        <v/>
      </c>
      <c r="FG139" s="72" t="str">
        <f t="shared" ca="1" si="208"/>
        <v/>
      </c>
      <c r="FH139" s="72" t="str">
        <f>IF(NOPEMBER!AB139="","",IF(NOPEMBER!AB139&lt;181,"NORMAL",IF(NOPEMBER!AB139&lt;201,"Pre DM", "DM")))</f>
        <v/>
      </c>
      <c r="FI139" s="72" t="str">
        <f t="shared" ca="1" si="209"/>
        <v/>
      </c>
      <c r="FK139" s="71" t="str">
        <f ca="1">IFERROR(DATEDIF(DESEMBER!I139,DESEMBER!D139,"Y"),"")</f>
        <v/>
      </c>
      <c r="FL139" s="71" t="str">
        <f ca="1">IFERROR(DATEDIF(DESEMBER!I139,DESEMBER!D139,"YM"),"")</f>
        <v/>
      </c>
      <c r="FM139" s="72" t="str">
        <f t="shared" ca="1" si="210"/>
        <v/>
      </c>
      <c r="FN139" s="72" t="str">
        <f ca="1">FM139&amp;DESEMBER!K139</f>
        <v/>
      </c>
      <c r="FO139" s="72" t="str">
        <f>IF(DESEMBER!Y139="","",IF(DESEMBER!Y139&lt;18.5,"Kurus",IF(DESEMBER!Y139&lt;25,"Normal",IF(DESEMBER!Y139&lt;30,"Overweight (Risiko)",IF(DESEMBER!Y139&lt;35,"Obesitas I","Obesitas II")))))</f>
        <v/>
      </c>
      <c r="FP139" s="72" t="str">
        <f t="shared" ca="1" si="211"/>
        <v/>
      </c>
      <c r="FQ139" s="72" t="str">
        <f>IF(DESEMBER!Z139="","",IF(AND(DESEMBER!K139="L",DESEMBER!Z139&lt;90),"Normal / Aman",IF(AND(DESEMBER!K139="L",DESEMBER!Z139&gt;=90,DESEMBER!Z139&lt;=100),"Risiko Tinggi",IF(AND(DESEMBER!K139="L",DESEMBER!Z139&gt;100),"Obesitas (Sangat Berisiko)",IF(AND(DESEMBER!K139="P",DESEMBER!Z139&lt;80),"Normal / Aman",IF(AND(DESEMBER!K139="P",DESEMBER!Z139&gt;=80,DESEMBER!Z139&lt;=95),"Risiko Tinggi",IF(AND(DESEMBER!K139="P",DESEMBER!Z139&gt;95),"Obesitas (Sangat Berisiko)","")))))))</f>
        <v/>
      </c>
      <c r="FR139" s="72" t="str">
        <f t="shared" ca="1" si="212"/>
        <v/>
      </c>
      <c r="FS139" s="73" t="str">
        <f>IFERROR(ABS(LEFT(DESEMBER!AA139,FIND("/",DESEMBER!AA139)-1)),"")</f>
        <v/>
      </c>
      <c r="FT139" s="73" t="str">
        <f>IFERROR(ABS(MID(DESEMBER!AA139,FIND("/",DESEMBER!AA139)+1,LEN(DESEMBER!AA139))),"")</f>
        <v/>
      </c>
      <c r="FU139" s="72" t="str">
        <f t="shared" si="213"/>
        <v/>
      </c>
      <c r="FV139" s="72" t="str">
        <f t="shared" ca="1" si="214"/>
        <v/>
      </c>
      <c r="FW139" s="72" t="str">
        <f>IF(DESEMBER!AB139="","",IF(DESEMBER!AB139&lt;181,"NORMAL",IF(DESEMBER!AB139&lt;201,"Pre DM", "DM")))</f>
        <v/>
      </c>
      <c r="FX139" s="72" t="str">
        <f t="shared" ca="1" si="215"/>
        <v/>
      </c>
    </row>
    <row r="140" spans="2:180" x14ac:dyDescent="0.25">
      <c r="B140" s="71" t="str">
        <f ca="1">IFERROR(DATEDIF(JANUARI!I140,JANUARI!D140,"Y"),"")</f>
        <v/>
      </c>
      <c r="C140" s="71" t="str">
        <f ca="1">IFERROR(DATEDIF(JANUARI!I140,JANUARI!D140,"YM"),"")</f>
        <v/>
      </c>
      <c r="D140" s="72" t="str">
        <f t="shared" ca="1" si="144"/>
        <v/>
      </c>
      <c r="E140" s="72" t="str">
        <f ca="1">D140&amp;JANUARI!K140</f>
        <v/>
      </c>
      <c r="F140" s="72" t="str">
        <f>IF(JANUARI!Y140="","",IF(JANUARI!Y140&lt;18.5,"Kurus",IF(JANUARI!Y140&lt;25,"Normal",IF(JANUARI!Y140&lt;30,"Overweight (Risiko)",IF(JANUARI!Y140&lt;35,"Obesitas I","Obesitas II")))))</f>
        <v/>
      </c>
      <c r="G140" s="72" t="str">
        <f t="shared" ca="1" si="145"/>
        <v/>
      </c>
      <c r="H140" s="72" t="str">
        <f>IF(JANUARI!Z140="","",IF(AND(JANUARI!K140="L",JANUARI!Z140&lt;90),"Normal / Aman",IF(AND(JANUARI!K140="L",JANUARI!Z140&gt;=90,JANUARI!Z140&lt;=100),"Risiko Tinggi",IF(AND(JANUARI!K140="L",JANUARI!Z140&gt;100),"Obesitas (Sangat Berisiko)",IF(AND(JANUARI!K140="P",JANUARI!Z140&lt;80),"Normal / Aman",IF(AND(JANUARI!K140="P",JANUARI!Z140&gt;=80,JANUARI!Z140&lt;=95),"Risiko Tinggi",IF(AND(JANUARI!K140="P",JANUARI!Z140&gt;95),"Obesitas (Sangat Berisiko)","")))))))</f>
        <v/>
      </c>
      <c r="I140" s="72" t="str">
        <f t="shared" ca="1" si="146"/>
        <v/>
      </c>
      <c r="J140" s="73" t="str">
        <f>IFERROR(ABS(LEFT(JANUARI!AA140,FIND("/",JANUARI!AA140)-1)),"")</f>
        <v/>
      </c>
      <c r="K140" s="73" t="str">
        <f>IFERROR(ABS(MID(JANUARI!AA140,FIND("/",JANUARI!AA140)+1,LEN(JANUARI!AA140))),"")</f>
        <v/>
      </c>
      <c r="L140" s="72" t="str">
        <f t="shared" si="147"/>
        <v/>
      </c>
      <c r="M140" s="72" t="str">
        <f t="shared" ca="1" si="148"/>
        <v/>
      </c>
      <c r="N140" s="72" t="str">
        <f>IF(JANUARI!AB140="","",IF(JANUARI!AB140&lt;181,"NORMAL",IF(JANUARI!AB140&lt;201,"Pre DM", "DM")))</f>
        <v/>
      </c>
      <c r="O140" s="72" t="str">
        <f t="shared" ca="1" si="149"/>
        <v/>
      </c>
      <c r="Q140" s="71" t="str">
        <f ca="1">IFERROR(DATEDIF(PEBRUARI!I140,PEBRUARI!D140,"Y"),"")</f>
        <v/>
      </c>
      <c r="R140" s="71" t="str">
        <f ca="1">IFERROR(DATEDIF(PEBRUARI!I140,PEBRUARI!D140,"YM"),"")</f>
        <v/>
      </c>
      <c r="S140" s="72" t="str">
        <f t="shared" ca="1" si="150"/>
        <v/>
      </c>
      <c r="T140" s="72" t="str">
        <f ca="1">S140&amp;PEBRUARI!K140</f>
        <v/>
      </c>
      <c r="U140" s="72" t="str">
        <f>IF(PEBRUARI!Y140="","",IF(PEBRUARI!Y140&lt;18.5,"Kurus",IF(PEBRUARI!Y140&lt;25,"Normal",IF(PEBRUARI!Y140&lt;30,"Overweight (Risiko)",IF(PEBRUARI!Y140&lt;35,"Obesitas I","Obesitas II")))))</f>
        <v/>
      </c>
      <c r="V140" s="72" t="str">
        <f t="shared" ca="1" si="151"/>
        <v/>
      </c>
      <c r="W140" s="72" t="str">
        <f>IF(PEBRUARI!Z140="","",IF(AND(PEBRUARI!K140="L",PEBRUARI!Z140&lt;90),"Normal / Aman",IF(AND(PEBRUARI!K140="L",PEBRUARI!Z140&gt;=90,PEBRUARI!Z140&lt;=100),"Risiko Tinggi",IF(AND(PEBRUARI!K140="L",PEBRUARI!Z140&gt;100),"Obesitas (Sangat Berisiko)",IF(AND(PEBRUARI!K140="P",PEBRUARI!Z140&lt;80),"Normal / Aman",IF(AND(PEBRUARI!K140="P",PEBRUARI!Z140&gt;=80,PEBRUARI!Z140&lt;=95),"Risiko Tinggi",IF(AND(PEBRUARI!K140="P",PEBRUARI!Z140&gt;95),"Obesitas (Sangat Berisiko)","")))))))</f>
        <v/>
      </c>
      <c r="X140" s="72" t="str">
        <f t="shared" ca="1" si="152"/>
        <v/>
      </c>
      <c r="Y140" s="73" t="str">
        <f>IFERROR(ABS(LEFT(PEBRUARI!AA140,FIND("/",PEBRUARI!AA140)-1)),"")</f>
        <v/>
      </c>
      <c r="Z140" s="73" t="str">
        <f>IFERROR(ABS(MID(PEBRUARI!AA140,FIND("/",PEBRUARI!AA140)+1,LEN(PEBRUARI!AA140))),"")</f>
        <v/>
      </c>
      <c r="AA140" s="72" t="str">
        <f t="shared" si="153"/>
        <v/>
      </c>
      <c r="AB140" s="72" t="str">
        <f t="shared" ca="1" si="154"/>
        <v/>
      </c>
      <c r="AC140" s="72" t="str">
        <f>IF(PEBRUARI!AB140="","",IF(PEBRUARI!AB140&lt;181,"NORMAL",IF(PEBRUARI!AB140&lt;201,"Pre DM", "DM")))</f>
        <v/>
      </c>
      <c r="AD140" s="72" t="str">
        <f t="shared" ca="1" si="155"/>
        <v/>
      </c>
      <c r="AF140" s="71" t="str">
        <f ca="1">IFERROR(DATEDIF(MARET!I140,MARET!D140,"Y"),"")</f>
        <v/>
      </c>
      <c r="AG140" s="71" t="str">
        <f ca="1">IFERROR(DATEDIF(MARET!I140,MARET!D140,"YM"),"")</f>
        <v/>
      </c>
      <c r="AH140" s="72" t="str">
        <f t="shared" ca="1" si="156"/>
        <v/>
      </c>
      <c r="AI140" s="72" t="str">
        <f ca="1">AH140&amp;MARET!K140</f>
        <v/>
      </c>
      <c r="AJ140" s="72" t="str">
        <f>IF(MARET!Y140="","",IF(MARET!Y140&lt;18.5,"Kurus",IF(MARET!Y140&lt;25,"Normal",IF(MARET!Y140&lt;30,"Overweight (Risiko)",IF(MARET!Y140&lt;35,"Obesitas I","Obesitas II")))))</f>
        <v/>
      </c>
      <c r="AK140" s="72" t="str">
        <f t="shared" ca="1" si="157"/>
        <v/>
      </c>
      <c r="AL140" s="72" t="str">
        <f>IF(MARET!Z140="","",IF(AND(MARET!K140="L",MARET!Z140&lt;90),"Normal / Aman",IF(AND(MARET!K140="L",MARET!Z140&gt;=90,MARET!Z140&lt;=100),"Risiko Tinggi",IF(AND(MARET!K140="L",MARET!Z140&gt;100),"Obesitas (Sangat Berisiko)",IF(AND(MARET!K140="P",MARET!Z140&lt;80),"Normal / Aman",IF(AND(MARET!K140="P",MARET!Z140&gt;=80,MARET!Z140&lt;=95),"Risiko Tinggi",IF(AND(MARET!K140="P",MARET!Z140&gt;95),"Obesitas (Sangat Berisiko)","")))))))</f>
        <v/>
      </c>
      <c r="AM140" s="72" t="str">
        <f t="shared" ca="1" si="158"/>
        <v/>
      </c>
      <c r="AN140" s="73" t="str">
        <f>IFERROR(ABS(LEFT(MARET!AA140,FIND("/",MARET!AA140)-1)),"")</f>
        <v/>
      </c>
      <c r="AO140" s="73" t="str">
        <f>IFERROR(ABS(MID(MARET!AA140,FIND("/",MARET!AA140)+1,LEN(MARET!AA140))),"")</f>
        <v/>
      </c>
      <c r="AP140" s="72" t="str">
        <f t="shared" si="159"/>
        <v/>
      </c>
      <c r="AQ140" s="72" t="str">
        <f t="shared" ca="1" si="160"/>
        <v/>
      </c>
      <c r="AR140" s="72" t="str">
        <f>IF(MARET!AB140="","",IF(MARET!AB140&lt;181,"NORMAL",IF(MARET!AB140&lt;201,"Pre DM", "DM")))</f>
        <v/>
      </c>
      <c r="AS140" s="72" t="str">
        <f t="shared" ca="1" si="161"/>
        <v/>
      </c>
      <c r="AU140" s="71" t="str">
        <f ca="1">IFERROR(DATEDIF(APRIL!I140,APRIL!D140,"Y"),"")</f>
        <v/>
      </c>
      <c r="AV140" s="71" t="str">
        <f ca="1">IFERROR(DATEDIF(APRIL!I140,APRIL!D140,"YM"),"")</f>
        <v/>
      </c>
      <c r="AW140" s="72" t="str">
        <f t="shared" ca="1" si="162"/>
        <v/>
      </c>
      <c r="AX140" s="72" t="str">
        <f ca="1">AW140&amp;APRIL!K140</f>
        <v/>
      </c>
      <c r="AY140" s="72" t="str">
        <f>IF(APRIL!Y140="","",IF(APRIL!Y140&lt;18.5,"Kurus",IF(APRIL!Y140&lt;25,"Normal",IF(APRIL!Y140&lt;30,"Overweight (Risiko)",IF(APRIL!Y140&lt;35,"Obesitas I","Obesitas II")))))</f>
        <v/>
      </c>
      <c r="AZ140" s="72" t="str">
        <f t="shared" ca="1" si="163"/>
        <v/>
      </c>
      <c r="BA140" s="72" t="str">
        <f>IF(APRIL!Z140="","",IF(AND(APRIL!K140="L",APRIL!Z140&lt;90),"Normal / Aman",IF(AND(APRIL!K140="L",APRIL!Z140&gt;=90,APRIL!Z140&lt;=100),"Risiko Tinggi",IF(AND(APRIL!K140="L",APRIL!Z140&gt;100),"Obesitas (Sangat Berisiko)",IF(AND(APRIL!K140="P",APRIL!Z140&lt;80),"Normal / Aman",IF(AND(APRIL!K140="P",APRIL!Z140&gt;=80,APRIL!Z140&lt;=95),"Risiko Tinggi",IF(AND(APRIL!K140="P",APRIL!Z140&gt;95),"Obesitas (Sangat Berisiko)","")))))))</f>
        <v/>
      </c>
      <c r="BB140" s="72" t="str">
        <f t="shared" ca="1" si="164"/>
        <v/>
      </c>
      <c r="BC140" s="73" t="str">
        <f>IFERROR(ABS(LEFT(APRIL!AA140,FIND("/",APRIL!AA140)-1)),"")</f>
        <v/>
      </c>
      <c r="BD140" s="73" t="str">
        <f>IFERROR(ABS(MID(APRIL!AA140,FIND("/",APRIL!AA140)+1,LEN(APRIL!AA140))),"")</f>
        <v/>
      </c>
      <c r="BE140" s="72" t="str">
        <f t="shared" si="165"/>
        <v/>
      </c>
      <c r="BF140" s="72" t="str">
        <f t="shared" ca="1" si="166"/>
        <v/>
      </c>
      <c r="BG140" s="72" t="str">
        <f>IF(APRIL!AB140="","",IF(APRIL!AB140&lt;181,"NORMAL",IF(APRIL!AB140&lt;201,"Pre DM", "DM")))</f>
        <v/>
      </c>
      <c r="BH140" s="72" t="str">
        <f t="shared" ca="1" si="167"/>
        <v/>
      </c>
      <c r="BJ140" s="71" t="str">
        <f ca="1">IFERROR(DATEDIF(MEI!I140,MEI!D140,"Y"),"")</f>
        <v/>
      </c>
      <c r="BK140" s="71" t="str">
        <f ca="1">IFERROR(DATEDIF(MEI!I140,MEI!D140,"YM"),"")</f>
        <v/>
      </c>
      <c r="BL140" s="72" t="str">
        <f t="shared" ca="1" si="168"/>
        <v/>
      </c>
      <c r="BM140" s="72" t="str">
        <f ca="1">BL140&amp;MEI!K140</f>
        <v/>
      </c>
      <c r="BN140" s="72" t="str">
        <f>IF(MEI!Y140="","",IF(MEI!Y140&lt;18.5,"Kurus",IF(MEI!Y140&lt;25,"Normal",IF(MEI!Y140&lt;30,"Overweight (Risiko)",IF(MEI!Y140&lt;35,"Obesitas I","Obesitas II")))))</f>
        <v/>
      </c>
      <c r="BO140" s="72" t="str">
        <f t="shared" ca="1" si="169"/>
        <v/>
      </c>
      <c r="BP140" s="72" t="str">
        <f>IF(MEI!Z140="","",IF(AND(MEI!K140="L",MEI!Z140&lt;90),"Normal / Aman",IF(AND(MEI!K140="L",MEI!Z140&gt;=90,MEI!Z140&lt;=100),"Risiko Tinggi",IF(AND(MEI!K140="L",MEI!Z140&gt;100),"Obesitas (Sangat Berisiko)",IF(AND(MEI!K140="P",MEI!Z140&lt;80),"Normal / Aman",IF(AND(MEI!K140="P",MEI!Z140&gt;=80,MEI!Z140&lt;=95),"Risiko Tinggi",IF(AND(MEI!K140="P",MEI!Z140&gt;95),"Obesitas (Sangat Berisiko)","")))))))</f>
        <v/>
      </c>
      <c r="BQ140" s="72" t="str">
        <f t="shared" ca="1" si="170"/>
        <v/>
      </c>
      <c r="BR140" s="73" t="str">
        <f>IFERROR(ABS(LEFT(MEI!AA140,FIND("/",MEI!AA140)-1)),"")</f>
        <v/>
      </c>
      <c r="BS140" s="73" t="str">
        <f>IFERROR(ABS(MID(MEI!AA140,FIND("/",MEI!AA140)+1,LEN(MEI!AA140))),"")</f>
        <v/>
      </c>
      <c r="BT140" s="72" t="str">
        <f t="shared" si="171"/>
        <v/>
      </c>
      <c r="BU140" s="72" t="str">
        <f t="shared" ca="1" si="172"/>
        <v/>
      </c>
      <c r="BV140" s="72" t="str">
        <f>IF(MEI!AB140="","",IF(MEI!AB140&lt;181,"NORMAL",IF(MEI!AB140&lt;201,"Pre DM", "DM")))</f>
        <v/>
      </c>
      <c r="BW140" s="72" t="str">
        <f t="shared" ca="1" si="173"/>
        <v/>
      </c>
      <c r="BY140" s="71" t="str">
        <f ca="1">IFERROR(DATEDIF(JUNI!I140,JUNI!D140,"Y"),"")</f>
        <v/>
      </c>
      <c r="BZ140" s="71" t="str">
        <f ca="1">IFERROR(DATEDIF(JUNI!I140,JUNI!D140,"YM"),"")</f>
        <v/>
      </c>
      <c r="CA140" s="72" t="str">
        <f t="shared" ca="1" si="174"/>
        <v/>
      </c>
      <c r="CB140" s="72" t="str">
        <f ca="1">CA140&amp;JUNI!K140</f>
        <v/>
      </c>
      <c r="CC140" s="72" t="str">
        <f>IF(JUNI!Y140="","",IF(JUNI!Y140&lt;18.5,"Kurus",IF(JUNI!Y140&lt;25,"Normal",IF(JUNI!Y140&lt;30,"Overweight (Risiko)",IF(JUNI!Y140&lt;35,"Obesitas I","Obesitas II")))))</f>
        <v/>
      </c>
      <c r="CD140" s="72" t="str">
        <f t="shared" ca="1" si="175"/>
        <v/>
      </c>
      <c r="CE140" s="72" t="str">
        <f>IF(JUNI!Z140="","",IF(AND(JUNI!K140="L",JUNI!Z140&lt;90),"Normal / Aman",IF(AND(JUNI!K140="L",JUNI!Z140&gt;=90,JUNI!Z140&lt;=100),"Risiko Tinggi",IF(AND(JUNI!K140="L",JUNI!Z140&gt;100),"Obesitas (Sangat Berisiko)",IF(AND(JUNI!K140="P",JUNI!Z140&lt;80),"Normal / Aman",IF(AND(JUNI!K140="P",JUNI!Z140&gt;=80,JUNI!Z140&lt;=95),"Risiko Tinggi",IF(AND(JUNI!K140="P",JUNI!Z140&gt;95),"Obesitas (Sangat Berisiko)","")))))))</f>
        <v/>
      </c>
      <c r="CF140" s="72" t="str">
        <f t="shared" ca="1" si="176"/>
        <v/>
      </c>
      <c r="CG140" s="73" t="str">
        <f>IFERROR(ABS(LEFT(JUNI!AA140,FIND("/",JUNI!AA140)-1)),"")</f>
        <v/>
      </c>
      <c r="CH140" s="73" t="str">
        <f>IFERROR(ABS(MID(JUNI!AA140,FIND("/",JUNI!AA140)+1,LEN(JUNI!AA140))),"")</f>
        <v/>
      </c>
      <c r="CI140" s="72" t="str">
        <f t="shared" si="177"/>
        <v/>
      </c>
      <c r="CJ140" s="72" t="str">
        <f t="shared" ca="1" si="178"/>
        <v/>
      </c>
      <c r="CK140" s="72" t="str">
        <f>IF(JUNI!AB140="","",IF(JUNI!AB140&lt;181,"NORMAL",IF(JUNI!AB140&lt;201,"Pre DM", "DM")))</f>
        <v/>
      </c>
      <c r="CL140" s="72" t="str">
        <f t="shared" ca="1" si="179"/>
        <v/>
      </c>
      <c r="CN140" s="71" t="str">
        <f ca="1">IFERROR(DATEDIF(JULI!I140,JULI!D140,"Y"),"")</f>
        <v/>
      </c>
      <c r="CO140" s="71" t="str">
        <f ca="1">IFERROR(DATEDIF(JULI!I140,JULI!D140,"YM"),"")</f>
        <v/>
      </c>
      <c r="CP140" s="72" t="str">
        <f t="shared" ca="1" si="180"/>
        <v/>
      </c>
      <c r="CQ140" s="72" t="str">
        <f ca="1">CP140&amp;JULI!K140</f>
        <v/>
      </c>
      <c r="CR140" s="72" t="str">
        <f>IF(JULI!Y140="","",IF(JULI!Y140&lt;18.5,"Kurus",IF(JULI!Y140&lt;25,"Normal",IF(JULI!Y140&lt;30,"Overweight (Risiko)",IF(JULI!Y140&lt;35,"Obesitas I","Obesitas II")))))</f>
        <v/>
      </c>
      <c r="CS140" s="72" t="str">
        <f t="shared" ca="1" si="181"/>
        <v/>
      </c>
      <c r="CT140" s="72" t="str">
        <f>IF(JULI!Z140="","",IF(AND(JULI!K140="L",JULI!Z140&lt;90),"Normal / Aman",IF(AND(JULI!K140="L",JULI!Z140&gt;=90,JULI!Z140&lt;=100),"Risiko Tinggi",IF(AND(JULI!K140="L",JULI!Z140&gt;100),"Obesitas (Sangat Berisiko)",IF(AND(JULI!K140="P",JULI!Z140&lt;80),"Normal / Aman",IF(AND(JULI!K140="P",JULI!Z140&gt;=80,JULI!Z140&lt;=95),"Risiko Tinggi",IF(AND(JULI!K140="P",JULI!Z140&gt;95),"Obesitas (Sangat Berisiko)","")))))))</f>
        <v/>
      </c>
      <c r="CU140" s="72" t="str">
        <f t="shared" ca="1" si="182"/>
        <v/>
      </c>
      <c r="CV140" s="73" t="str">
        <f>IFERROR(ABS(LEFT(JULI!AA140,FIND("/",JULI!AA140)-1)),"")</f>
        <v/>
      </c>
      <c r="CW140" s="73" t="str">
        <f>IFERROR(ABS(MID(JULI!AA140,FIND("/",JULI!AA140)+1,LEN(JULI!AA140))),"")</f>
        <v/>
      </c>
      <c r="CX140" s="72" t="str">
        <f t="shared" si="183"/>
        <v/>
      </c>
      <c r="CY140" s="72" t="str">
        <f t="shared" ca="1" si="184"/>
        <v/>
      </c>
      <c r="CZ140" s="72" t="str">
        <f>IF(JULI!AB140="","",IF(JULI!AB140&lt;181,"NORMAL",IF(JULI!AB140&lt;201,"Pre DM", "DM")))</f>
        <v/>
      </c>
      <c r="DA140" s="72" t="str">
        <f t="shared" ca="1" si="185"/>
        <v/>
      </c>
      <c r="DC140" s="71" t="str">
        <f ca="1">IFERROR(DATEDIF(AGUSTUS!I140,AGUSTUS!D140,"Y"),"")</f>
        <v/>
      </c>
      <c r="DD140" s="71" t="str">
        <f ca="1">IFERROR(DATEDIF(AGUSTUS!I140,AGUSTUS!D140,"YM"),"")</f>
        <v/>
      </c>
      <c r="DE140" s="72" t="str">
        <f t="shared" ca="1" si="186"/>
        <v/>
      </c>
      <c r="DF140" s="72" t="str">
        <f ca="1">DE140&amp;AGUSTUS!K140</f>
        <v/>
      </c>
      <c r="DG140" s="72" t="str">
        <f>IF(AGUSTUS!Y140="","",IF(AGUSTUS!Y140&lt;18.5,"Kurus",IF(AGUSTUS!Y140&lt;25,"Normal",IF(AGUSTUS!Y140&lt;30,"Overweight (Risiko)",IF(AGUSTUS!Y140&lt;35,"Obesitas I","Obesitas II")))))</f>
        <v/>
      </c>
      <c r="DH140" s="72" t="str">
        <f t="shared" ca="1" si="187"/>
        <v/>
      </c>
      <c r="DI140" s="72" t="str">
        <f>IF(AGUSTUS!Z140="","",IF(AND(AGUSTUS!K140="L",AGUSTUS!Z140&lt;90),"Normal / Aman",IF(AND(AGUSTUS!K140="L",AGUSTUS!Z140&gt;=90,AGUSTUS!Z140&lt;=100),"Risiko Tinggi",IF(AND(AGUSTUS!K140="L",AGUSTUS!Z140&gt;100),"Obesitas (Sangat Berisiko)",IF(AND(AGUSTUS!K140="P",AGUSTUS!Z140&lt;80),"Normal / Aman",IF(AND(AGUSTUS!K140="P",AGUSTUS!Z140&gt;=80,AGUSTUS!Z140&lt;=95),"Risiko Tinggi",IF(AND(AGUSTUS!K140="P",AGUSTUS!Z140&gt;95),"Obesitas (Sangat Berisiko)","")))))))</f>
        <v/>
      </c>
      <c r="DJ140" s="72" t="str">
        <f t="shared" ca="1" si="188"/>
        <v/>
      </c>
      <c r="DK140" s="73" t="str">
        <f>IFERROR(ABS(LEFT(AGUSTUS!AA140,FIND("/",AGUSTUS!AA140)-1)),"")</f>
        <v/>
      </c>
      <c r="DL140" s="73" t="str">
        <f>IFERROR(ABS(MID(AGUSTUS!AA140,FIND("/",AGUSTUS!AA140)+1,LEN(AGUSTUS!AA140))),"")</f>
        <v/>
      </c>
      <c r="DM140" s="72" t="str">
        <f t="shared" si="189"/>
        <v/>
      </c>
      <c r="DN140" s="72" t="str">
        <f t="shared" ca="1" si="190"/>
        <v/>
      </c>
      <c r="DO140" s="72" t="str">
        <f>IF(AGUSTUS!AB140="","",IF(AGUSTUS!AB140&lt;181,"NORMAL",IF(AGUSTUS!AB140&lt;201,"Pre DM", "DM")))</f>
        <v/>
      </c>
      <c r="DP140" s="72" t="str">
        <f t="shared" ca="1" si="191"/>
        <v/>
      </c>
      <c r="DR140" s="71" t="str">
        <f ca="1">IFERROR(DATEDIF(SEPTEMBER!I140,SEPTEMBER!D140,"Y"),"")</f>
        <v/>
      </c>
      <c r="DS140" s="71" t="str">
        <f ca="1">IFERROR(DATEDIF(SEPTEMBER!I140,SEPTEMBER!D140,"YM"),"")</f>
        <v/>
      </c>
      <c r="DT140" s="72" t="str">
        <f t="shared" ca="1" si="192"/>
        <v/>
      </c>
      <c r="DU140" s="72" t="str">
        <f ca="1">DT140&amp;SEPTEMBER!K140</f>
        <v/>
      </c>
      <c r="DV140" s="72" t="str">
        <f>IF(SEPTEMBER!Y140="","",IF(SEPTEMBER!Y140&lt;18.5,"Kurus",IF(SEPTEMBER!Y140&lt;25,"Normal",IF(SEPTEMBER!Y140&lt;30,"Overweight (Risiko)",IF(SEPTEMBER!Y140&lt;35,"Obesitas I","Obesitas II")))))</f>
        <v/>
      </c>
      <c r="DW140" s="72" t="str">
        <f t="shared" ca="1" si="193"/>
        <v/>
      </c>
      <c r="DX140" s="72" t="str">
        <f>IF(SEPTEMBER!Z140="","",IF(AND(SEPTEMBER!K140="L",SEPTEMBER!Z140&lt;90),"Normal / Aman",IF(AND(SEPTEMBER!K140="L",SEPTEMBER!Z140&gt;=90,SEPTEMBER!Z140&lt;=100),"Risiko Tinggi",IF(AND(SEPTEMBER!K140="L",SEPTEMBER!Z140&gt;100),"Obesitas (Sangat Berisiko)",IF(AND(SEPTEMBER!K140="P",SEPTEMBER!Z140&lt;80),"Normal / Aman",IF(AND(SEPTEMBER!K140="P",SEPTEMBER!Z140&gt;=80,SEPTEMBER!Z140&lt;=95),"Risiko Tinggi",IF(AND(SEPTEMBER!K140="P",SEPTEMBER!Z140&gt;95),"Obesitas (Sangat Berisiko)","")))))))</f>
        <v/>
      </c>
      <c r="DY140" s="72" t="str">
        <f t="shared" ca="1" si="194"/>
        <v/>
      </c>
      <c r="DZ140" s="73" t="str">
        <f>IFERROR(ABS(LEFT(SEPTEMBER!AA140,FIND("/",SEPTEMBER!AA140)-1)),"")</f>
        <v/>
      </c>
      <c r="EA140" s="73" t="str">
        <f>IFERROR(ABS(MID(SEPTEMBER!AA140,FIND("/",SEPTEMBER!AA140)+1,LEN(SEPTEMBER!AA140))),"")</f>
        <v/>
      </c>
      <c r="EB140" s="72" t="str">
        <f t="shared" si="195"/>
        <v/>
      </c>
      <c r="EC140" s="72" t="str">
        <f t="shared" ca="1" si="196"/>
        <v/>
      </c>
      <c r="ED140" s="72" t="str">
        <f>IF(SEPTEMBER!AB140="","",IF(SEPTEMBER!AB140&lt;181,"NORMAL",IF(SEPTEMBER!AB140&lt;201,"Pre DM", "DM")))</f>
        <v/>
      </c>
      <c r="EE140" s="72" t="str">
        <f t="shared" ca="1" si="197"/>
        <v/>
      </c>
      <c r="EG140" s="71" t="str">
        <f ca="1">IFERROR(DATEDIF(OKTOBER!I140,OKTOBER!D140,"Y"),"")</f>
        <v/>
      </c>
      <c r="EH140" s="71" t="str">
        <f ca="1">IFERROR(DATEDIF(OKTOBER!I140,OKTOBER!D140,"YM"),"")</f>
        <v/>
      </c>
      <c r="EI140" s="72" t="str">
        <f t="shared" ca="1" si="198"/>
        <v/>
      </c>
      <c r="EJ140" s="72" t="str">
        <f ca="1">EI140&amp;OKTOBER!K140</f>
        <v/>
      </c>
      <c r="EK140" s="72" t="str">
        <f>IF(OKTOBER!Y140="","",IF(OKTOBER!Y140&lt;18.5,"Kurus",IF(OKTOBER!Y140&lt;25,"Normal",IF(OKTOBER!Y140&lt;30,"Overweight (Risiko)",IF(OKTOBER!Y140&lt;35,"Obesitas I","Obesitas II")))))</f>
        <v/>
      </c>
      <c r="EL140" s="72" t="str">
        <f t="shared" ca="1" si="199"/>
        <v/>
      </c>
      <c r="EM140" s="72" t="str">
        <f>IF(OKTOBER!Z140="","",IF(AND(OKTOBER!K140="L",OKTOBER!Z140&lt;90),"Normal / Aman",IF(AND(OKTOBER!K140="L",OKTOBER!Z140&gt;=90,OKTOBER!Z140&lt;=100),"Risiko Tinggi",IF(AND(OKTOBER!K140="L",OKTOBER!Z140&gt;100),"Obesitas (Sangat Berisiko)",IF(AND(OKTOBER!K140="P",OKTOBER!Z140&lt;80),"Normal / Aman",IF(AND(OKTOBER!K140="P",OKTOBER!Z140&gt;=80,OKTOBER!Z140&lt;=95),"Risiko Tinggi",IF(AND(OKTOBER!K140="P",OKTOBER!Z140&gt;95),"Obesitas (Sangat Berisiko)","")))))))</f>
        <v/>
      </c>
      <c r="EN140" s="72" t="str">
        <f t="shared" ca="1" si="200"/>
        <v/>
      </c>
      <c r="EO140" s="73" t="str">
        <f>IFERROR(ABS(LEFT(OKTOBER!AA140,FIND("/",OKTOBER!AA140)-1)),"")</f>
        <v/>
      </c>
      <c r="EP140" s="73" t="str">
        <f>IFERROR(ABS(MID(OKTOBER!AA140,FIND("/",OKTOBER!AA140)+1,LEN(OKTOBER!AA140))),"")</f>
        <v/>
      </c>
      <c r="EQ140" s="72" t="str">
        <f t="shared" si="201"/>
        <v/>
      </c>
      <c r="ER140" s="72" t="str">
        <f t="shared" ca="1" si="202"/>
        <v/>
      </c>
      <c r="ES140" s="72" t="str">
        <f>IF(OKTOBER!AB140="","",IF(OKTOBER!AB140&lt;181,"NORMAL",IF(OKTOBER!AB140&lt;201,"Pre DM", "DM")))</f>
        <v/>
      </c>
      <c r="ET140" s="72" t="str">
        <f t="shared" ca="1" si="203"/>
        <v/>
      </c>
      <c r="EV140" s="71" t="str">
        <f ca="1">IFERROR(DATEDIF(NOPEMBER!I140,NOPEMBER!D140,"Y"),"")</f>
        <v/>
      </c>
      <c r="EW140" s="71" t="str">
        <f ca="1">IFERROR(DATEDIF(NOPEMBER!I140,NOPEMBER!D140,"YM"),"")</f>
        <v/>
      </c>
      <c r="EX140" s="72" t="str">
        <f t="shared" ca="1" si="204"/>
        <v/>
      </c>
      <c r="EY140" s="72" t="str">
        <f ca="1">EX140&amp;NOPEMBER!K140</f>
        <v/>
      </c>
      <c r="EZ140" s="72" t="str">
        <f>IF(NOPEMBER!Y140="","",IF(NOPEMBER!Y140&lt;18.5,"Kurus",IF(NOPEMBER!Y140&lt;25,"Normal",IF(NOPEMBER!Y140&lt;30,"Overweight (Risiko)",IF(NOPEMBER!Y140&lt;35,"Obesitas I","Obesitas II")))))</f>
        <v/>
      </c>
      <c r="FA140" s="72" t="str">
        <f t="shared" ca="1" si="205"/>
        <v/>
      </c>
      <c r="FB140" s="72" t="str">
        <f>IF(NOPEMBER!Z140="","",IF(AND(NOPEMBER!K140="L",NOPEMBER!Z140&lt;90),"Normal / Aman",IF(AND(NOPEMBER!K140="L",NOPEMBER!Z140&gt;=90,NOPEMBER!Z140&lt;=100),"Risiko Tinggi",IF(AND(NOPEMBER!K140="L",NOPEMBER!Z140&gt;100),"Obesitas (Sangat Berisiko)",IF(AND(NOPEMBER!K140="P",NOPEMBER!Z140&lt;80),"Normal / Aman",IF(AND(NOPEMBER!K140="P",NOPEMBER!Z140&gt;=80,NOPEMBER!Z140&lt;=95),"Risiko Tinggi",IF(AND(NOPEMBER!K140="P",NOPEMBER!Z140&gt;95),"Obesitas (Sangat Berisiko)","")))))))</f>
        <v/>
      </c>
      <c r="FC140" s="72" t="str">
        <f t="shared" ca="1" si="206"/>
        <v/>
      </c>
      <c r="FD140" s="73" t="str">
        <f>IFERROR(ABS(LEFT(NOPEMBER!AA140,FIND("/",NOPEMBER!AA140)-1)),"")</f>
        <v/>
      </c>
      <c r="FE140" s="73" t="str">
        <f>IFERROR(ABS(MID(NOPEMBER!AA140,FIND("/",NOPEMBER!AA140)+1,LEN(NOPEMBER!AA140))),"")</f>
        <v/>
      </c>
      <c r="FF140" s="72" t="str">
        <f t="shared" si="207"/>
        <v/>
      </c>
      <c r="FG140" s="72" t="str">
        <f t="shared" ca="1" si="208"/>
        <v/>
      </c>
      <c r="FH140" s="72" t="str">
        <f>IF(NOPEMBER!AB140="","",IF(NOPEMBER!AB140&lt;181,"NORMAL",IF(NOPEMBER!AB140&lt;201,"Pre DM", "DM")))</f>
        <v/>
      </c>
      <c r="FI140" s="72" t="str">
        <f t="shared" ca="1" si="209"/>
        <v/>
      </c>
      <c r="FK140" s="71" t="str">
        <f ca="1">IFERROR(DATEDIF(DESEMBER!I140,DESEMBER!D140,"Y"),"")</f>
        <v/>
      </c>
      <c r="FL140" s="71" t="str">
        <f ca="1">IFERROR(DATEDIF(DESEMBER!I140,DESEMBER!D140,"YM"),"")</f>
        <v/>
      </c>
      <c r="FM140" s="72" t="str">
        <f t="shared" ca="1" si="210"/>
        <v/>
      </c>
      <c r="FN140" s="72" t="str">
        <f ca="1">FM140&amp;DESEMBER!K140</f>
        <v/>
      </c>
      <c r="FO140" s="72" t="str">
        <f>IF(DESEMBER!Y140="","",IF(DESEMBER!Y140&lt;18.5,"Kurus",IF(DESEMBER!Y140&lt;25,"Normal",IF(DESEMBER!Y140&lt;30,"Overweight (Risiko)",IF(DESEMBER!Y140&lt;35,"Obesitas I","Obesitas II")))))</f>
        <v/>
      </c>
      <c r="FP140" s="72" t="str">
        <f t="shared" ca="1" si="211"/>
        <v/>
      </c>
      <c r="FQ140" s="72" t="str">
        <f>IF(DESEMBER!Z140="","",IF(AND(DESEMBER!K140="L",DESEMBER!Z140&lt;90),"Normal / Aman",IF(AND(DESEMBER!K140="L",DESEMBER!Z140&gt;=90,DESEMBER!Z140&lt;=100),"Risiko Tinggi",IF(AND(DESEMBER!K140="L",DESEMBER!Z140&gt;100),"Obesitas (Sangat Berisiko)",IF(AND(DESEMBER!K140="P",DESEMBER!Z140&lt;80),"Normal / Aman",IF(AND(DESEMBER!K140="P",DESEMBER!Z140&gt;=80,DESEMBER!Z140&lt;=95),"Risiko Tinggi",IF(AND(DESEMBER!K140="P",DESEMBER!Z140&gt;95),"Obesitas (Sangat Berisiko)","")))))))</f>
        <v/>
      </c>
      <c r="FR140" s="72" t="str">
        <f t="shared" ca="1" si="212"/>
        <v/>
      </c>
      <c r="FS140" s="73" t="str">
        <f>IFERROR(ABS(LEFT(DESEMBER!AA140,FIND("/",DESEMBER!AA140)-1)),"")</f>
        <v/>
      </c>
      <c r="FT140" s="73" t="str">
        <f>IFERROR(ABS(MID(DESEMBER!AA140,FIND("/",DESEMBER!AA140)+1,LEN(DESEMBER!AA140))),"")</f>
        <v/>
      </c>
      <c r="FU140" s="72" t="str">
        <f t="shared" si="213"/>
        <v/>
      </c>
      <c r="FV140" s="72" t="str">
        <f t="shared" ca="1" si="214"/>
        <v/>
      </c>
      <c r="FW140" s="72" t="str">
        <f>IF(DESEMBER!AB140="","",IF(DESEMBER!AB140&lt;181,"NORMAL",IF(DESEMBER!AB140&lt;201,"Pre DM", "DM")))</f>
        <v/>
      </c>
      <c r="FX140" s="72" t="str">
        <f t="shared" ca="1" si="215"/>
        <v/>
      </c>
    </row>
    <row r="141" spans="2:180" x14ac:dyDescent="0.25">
      <c r="B141" s="71" t="str">
        <f ca="1">IFERROR(DATEDIF(JANUARI!I141,JANUARI!D141,"Y"),"")</f>
        <v/>
      </c>
      <c r="C141" s="71" t="str">
        <f ca="1">IFERROR(DATEDIF(JANUARI!I141,JANUARI!D141,"YM"),"")</f>
        <v/>
      </c>
      <c r="D141" s="72" t="str">
        <f t="shared" ca="1" si="144"/>
        <v/>
      </c>
      <c r="E141" s="72" t="str">
        <f ca="1">D141&amp;JANUARI!K141</f>
        <v/>
      </c>
      <c r="F141" s="72" t="str">
        <f>IF(JANUARI!Y141="","",IF(JANUARI!Y141&lt;18.5,"Kurus",IF(JANUARI!Y141&lt;25,"Normal",IF(JANUARI!Y141&lt;30,"Overweight (Risiko)",IF(JANUARI!Y141&lt;35,"Obesitas I","Obesitas II")))))</f>
        <v/>
      </c>
      <c r="G141" s="72" t="str">
        <f t="shared" ca="1" si="145"/>
        <v/>
      </c>
      <c r="H141" s="72" t="str">
        <f>IF(JANUARI!Z141="","",IF(AND(JANUARI!K141="L",JANUARI!Z141&lt;90),"Normal / Aman",IF(AND(JANUARI!K141="L",JANUARI!Z141&gt;=90,JANUARI!Z141&lt;=100),"Risiko Tinggi",IF(AND(JANUARI!K141="L",JANUARI!Z141&gt;100),"Obesitas (Sangat Berisiko)",IF(AND(JANUARI!K141="P",JANUARI!Z141&lt;80),"Normal / Aman",IF(AND(JANUARI!K141="P",JANUARI!Z141&gt;=80,JANUARI!Z141&lt;=95),"Risiko Tinggi",IF(AND(JANUARI!K141="P",JANUARI!Z141&gt;95),"Obesitas (Sangat Berisiko)","")))))))</f>
        <v/>
      </c>
      <c r="I141" s="72" t="str">
        <f t="shared" ca="1" si="146"/>
        <v/>
      </c>
      <c r="J141" s="73" t="str">
        <f>IFERROR(ABS(LEFT(JANUARI!AA141,FIND("/",JANUARI!AA141)-1)),"")</f>
        <v/>
      </c>
      <c r="K141" s="73" t="str">
        <f>IFERROR(ABS(MID(JANUARI!AA141,FIND("/",JANUARI!AA141)+1,LEN(JANUARI!AA141))),"")</f>
        <v/>
      </c>
      <c r="L141" s="72" t="str">
        <f t="shared" si="147"/>
        <v/>
      </c>
      <c r="M141" s="72" t="str">
        <f t="shared" ca="1" si="148"/>
        <v/>
      </c>
      <c r="N141" s="72" t="str">
        <f>IF(JANUARI!AB141="","",IF(JANUARI!AB141&lt;181,"NORMAL",IF(JANUARI!AB141&lt;201,"Pre DM", "DM")))</f>
        <v/>
      </c>
      <c r="O141" s="72" t="str">
        <f t="shared" ca="1" si="149"/>
        <v/>
      </c>
      <c r="Q141" s="71" t="str">
        <f ca="1">IFERROR(DATEDIF(PEBRUARI!I141,PEBRUARI!D141,"Y"),"")</f>
        <v/>
      </c>
      <c r="R141" s="71" t="str">
        <f ca="1">IFERROR(DATEDIF(PEBRUARI!I141,PEBRUARI!D141,"YM"),"")</f>
        <v/>
      </c>
      <c r="S141" s="72" t="str">
        <f t="shared" ca="1" si="150"/>
        <v/>
      </c>
      <c r="T141" s="72" t="str">
        <f ca="1">S141&amp;PEBRUARI!K141</f>
        <v/>
      </c>
      <c r="U141" s="72" t="str">
        <f>IF(PEBRUARI!Y141="","",IF(PEBRUARI!Y141&lt;18.5,"Kurus",IF(PEBRUARI!Y141&lt;25,"Normal",IF(PEBRUARI!Y141&lt;30,"Overweight (Risiko)",IF(PEBRUARI!Y141&lt;35,"Obesitas I","Obesitas II")))))</f>
        <v/>
      </c>
      <c r="V141" s="72" t="str">
        <f t="shared" ca="1" si="151"/>
        <v/>
      </c>
      <c r="W141" s="72" t="str">
        <f>IF(PEBRUARI!Z141="","",IF(AND(PEBRUARI!K141="L",PEBRUARI!Z141&lt;90),"Normal / Aman",IF(AND(PEBRUARI!K141="L",PEBRUARI!Z141&gt;=90,PEBRUARI!Z141&lt;=100),"Risiko Tinggi",IF(AND(PEBRUARI!K141="L",PEBRUARI!Z141&gt;100),"Obesitas (Sangat Berisiko)",IF(AND(PEBRUARI!K141="P",PEBRUARI!Z141&lt;80),"Normal / Aman",IF(AND(PEBRUARI!K141="P",PEBRUARI!Z141&gt;=80,PEBRUARI!Z141&lt;=95),"Risiko Tinggi",IF(AND(PEBRUARI!K141="P",PEBRUARI!Z141&gt;95),"Obesitas (Sangat Berisiko)","")))))))</f>
        <v/>
      </c>
      <c r="X141" s="72" t="str">
        <f t="shared" ca="1" si="152"/>
        <v/>
      </c>
      <c r="Y141" s="73" t="str">
        <f>IFERROR(ABS(LEFT(PEBRUARI!AA141,FIND("/",PEBRUARI!AA141)-1)),"")</f>
        <v/>
      </c>
      <c r="Z141" s="73" t="str">
        <f>IFERROR(ABS(MID(PEBRUARI!AA141,FIND("/",PEBRUARI!AA141)+1,LEN(PEBRUARI!AA141))),"")</f>
        <v/>
      </c>
      <c r="AA141" s="72" t="str">
        <f t="shared" si="153"/>
        <v/>
      </c>
      <c r="AB141" s="72" t="str">
        <f t="shared" ca="1" si="154"/>
        <v/>
      </c>
      <c r="AC141" s="72" t="str">
        <f>IF(PEBRUARI!AB141="","",IF(PEBRUARI!AB141&lt;181,"NORMAL",IF(PEBRUARI!AB141&lt;201,"Pre DM", "DM")))</f>
        <v/>
      </c>
      <c r="AD141" s="72" t="str">
        <f t="shared" ca="1" si="155"/>
        <v/>
      </c>
      <c r="AF141" s="71" t="str">
        <f ca="1">IFERROR(DATEDIF(MARET!I141,MARET!D141,"Y"),"")</f>
        <v/>
      </c>
      <c r="AG141" s="71" t="str">
        <f ca="1">IFERROR(DATEDIF(MARET!I141,MARET!D141,"YM"),"")</f>
        <v/>
      </c>
      <c r="AH141" s="72" t="str">
        <f t="shared" ca="1" si="156"/>
        <v/>
      </c>
      <c r="AI141" s="72" t="str">
        <f ca="1">AH141&amp;MARET!K141</f>
        <v/>
      </c>
      <c r="AJ141" s="72" t="str">
        <f>IF(MARET!Y141="","",IF(MARET!Y141&lt;18.5,"Kurus",IF(MARET!Y141&lt;25,"Normal",IF(MARET!Y141&lt;30,"Overweight (Risiko)",IF(MARET!Y141&lt;35,"Obesitas I","Obesitas II")))))</f>
        <v/>
      </c>
      <c r="AK141" s="72" t="str">
        <f t="shared" ca="1" si="157"/>
        <v/>
      </c>
      <c r="AL141" s="72" t="str">
        <f>IF(MARET!Z141="","",IF(AND(MARET!K141="L",MARET!Z141&lt;90),"Normal / Aman",IF(AND(MARET!K141="L",MARET!Z141&gt;=90,MARET!Z141&lt;=100),"Risiko Tinggi",IF(AND(MARET!K141="L",MARET!Z141&gt;100),"Obesitas (Sangat Berisiko)",IF(AND(MARET!K141="P",MARET!Z141&lt;80),"Normal / Aman",IF(AND(MARET!K141="P",MARET!Z141&gt;=80,MARET!Z141&lt;=95),"Risiko Tinggi",IF(AND(MARET!K141="P",MARET!Z141&gt;95),"Obesitas (Sangat Berisiko)","")))))))</f>
        <v/>
      </c>
      <c r="AM141" s="72" t="str">
        <f t="shared" ca="1" si="158"/>
        <v/>
      </c>
      <c r="AN141" s="73" t="str">
        <f>IFERROR(ABS(LEFT(MARET!AA141,FIND("/",MARET!AA141)-1)),"")</f>
        <v/>
      </c>
      <c r="AO141" s="73" t="str">
        <f>IFERROR(ABS(MID(MARET!AA141,FIND("/",MARET!AA141)+1,LEN(MARET!AA141))),"")</f>
        <v/>
      </c>
      <c r="AP141" s="72" t="str">
        <f t="shared" si="159"/>
        <v/>
      </c>
      <c r="AQ141" s="72" t="str">
        <f t="shared" ca="1" si="160"/>
        <v/>
      </c>
      <c r="AR141" s="72" t="str">
        <f>IF(MARET!AB141="","",IF(MARET!AB141&lt;181,"NORMAL",IF(MARET!AB141&lt;201,"Pre DM", "DM")))</f>
        <v/>
      </c>
      <c r="AS141" s="72" t="str">
        <f t="shared" ca="1" si="161"/>
        <v/>
      </c>
      <c r="AU141" s="71" t="str">
        <f ca="1">IFERROR(DATEDIF(APRIL!I141,APRIL!D141,"Y"),"")</f>
        <v/>
      </c>
      <c r="AV141" s="71" t="str">
        <f ca="1">IFERROR(DATEDIF(APRIL!I141,APRIL!D141,"YM"),"")</f>
        <v/>
      </c>
      <c r="AW141" s="72" t="str">
        <f t="shared" ca="1" si="162"/>
        <v/>
      </c>
      <c r="AX141" s="72" t="str">
        <f ca="1">AW141&amp;APRIL!K141</f>
        <v/>
      </c>
      <c r="AY141" s="72" t="str">
        <f>IF(APRIL!Y141="","",IF(APRIL!Y141&lt;18.5,"Kurus",IF(APRIL!Y141&lt;25,"Normal",IF(APRIL!Y141&lt;30,"Overweight (Risiko)",IF(APRIL!Y141&lt;35,"Obesitas I","Obesitas II")))))</f>
        <v/>
      </c>
      <c r="AZ141" s="72" t="str">
        <f t="shared" ca="1" si="163"/>
        <v/>
      </c>
      <c r="BA141" s="72" t="str">
        <f>IF(APRIL!Z141="","",IF(AND(APRIL!K141="L",APRIL!Z141&lt;90),"Normal / Aman",IF(AND(APRIL!K141="L",APRIL!Z141&gt;=90,APRIL!Z141&lt;=100),"Risiko Tinggi",IF(AND(APRIL!K141="L",APRIL!Z141&gt;100),"Obesitas (Sangat Berisiko)",IF(AND(APRIL!K141="P",APRIL!Z141&lt;80),"Normal / Aman",IF(AND(APRIL!K141="P",APRIL!Z141&gt;=80,APRIL!Z141&lt;=95),"Risiko Tinggi",IF(AND(APRIL!K141="P",APRIL!Z141&gt;95),"Obesitas (Sangat Berisiko)","")))))))</f>
        <v/>
      </c>
      <c r="BB141" s="72" t="str">
        <f t="shared" ca="1" si="164"/>
        <v/>
      </c>
      <c r="BC141" s="73" t="str">
        <f>IFERROR(ABS(LEFT(APRIL!AA141,FIND("/",APRIL!AA141)-1)),"")</f>
        <v/>
      </c>
      <c r="BD141" s="73" t="str">
        <f>IFERROR(ABS(MID(APRIL!AA141,FIND("/",APRIL!AA141)+1,LEN(APRIL!AA141))),"")</f>
        <v/>
      </c>
      <c r="BE141" s="72" t="str">
        <f t="shared" si="165"/>
        <v/>
      </c>
      <c r="BF141" s="72" t="str">
        <f t="shared" ca="1" si="166"/>
        <v/>
      </c>
      <c r="BG141" s="72" t="str">
        <f>IF(APRIL!AB141="","",IF(APRIL!AB141&lt;181,"NORMAL",IF(APRIL!AB141&lt;201,"Pre DM", "DM")))</f>
        <v/>
      </c>
      <c r="BH141" s="72" t="str">
        <f t="shared" ca="1" si="167"/>
        <v/>
      </c>
      <c r="BJ141" s="71" t="str">
        <f ca="1">IFERROR(DATEDIF(MEI!I141,MEI!D141,"Y"),"")</f>
        <v/>
      </c>
      <c r="BK141" s="71" t="str">
        <f ca="1">IFERROR(DATEDIF(MEI!I141,MEI!D141,"YM"),"")</f>
        <v/>
      </c>
      <c r="BL141" s="72" t="str">
        <f t="shared" ca="1" si="168"/>
        <v/>
      </c>
      <c r="BM141" s="72" t="str">
        <f ca="1">BL141&amp;MEI!K141</f>
        <v/>
      </c>
      <c r="BN141" s="72" t="str">
        <f>IF(MEI!Y141="","",IF(MEI!Y141&lt;18.5,"Kurus",IF(MEI!Y141&lt;25,"Normal",IF(MEI!Y141&lt;30,"Overweight (Risiko)",IF(MEI!Y141&lt;35,"Obesitas I","Obesitas II")))))</f>
        <v/>
      </c>
      <c r="BO141" s="72" t="str">
        <f t="shared" ca="1" si="169"/>
        <v/>
      </c>
      <c r="BP141" s="72" t="str">
        <f>IF(MEI!Z141="","",IF(AND(MEI!K141="L",MEI!Z141&lt;90),"Normal / Aman",IF(AND(MEI!K141="L",MEI!Z141&gt;=90,MEI!Z141&lt;=100),"Risiko Tinggi",IF(AND(MEI!K141="L",MEI!Z141&gt;100),"Obesitas (Sangat Berisiko)",IF(AND(MEI!K141="P",MEI!Z141&lt;80),"Normal / Aman",IF(AND(MEI!K141="P",MEI!Z141&gt;=80,MEI!Z141&lt;=95),"Risiko Tinggi",IF(AND(MEI!K141="P",MEI!Z141&gt;95),"Obesitas (Sangat Berisiko)","")))))))</f>
        <v/>
      </c>
      <c r="BQ141" s="72" t="str">
        <f t="shared" ca="1" si="170"/>
        <v/>
      </c>
      <c r="BR141" s="73" t="str">
        <f>IFERROR(ABS(LEFT(MEI!AA141,FIND("/",MEI!AA141)-1)),"")</f>
        <v/>
      </c>
      <c r="BS141" s="73" t="str">
        <f>IFERROR(ABS(MID(MEI!AA141,FIND("/",MEI!AA141)+1,LEN(MEI!AA141))),"")</f>
        <v/>
      </c>
      <c r="BT141" s="72" t="str">
        <f t="shared" si="171"/>
        <v/>
      </c>
      <c r="BU141" s="72" t="str">
        <f t="shared" ca="1" si="172"/>
        <v/>
      </c>
      <c r="BV141" s="72" t="str">
        <f>IF(MEI!AB141="","",IF(MEI!AB141&lt;181,"NORMAL",IF(MEI!AB141&lt;201,"Pre DM", "DM")))</f>
        <v/>
      </c>
      <c r="BW141" s="72" t="str">
        <f t="shared" ca="1" si="173"/>
        <v/>
      </c>
      <c r="BY141" s="71" t="str">
        <f ca="1">IFERROR(DATEDIF(JUNI!I141,JUNI!D141,"Y"),"")</f>
        <v/>
      </c>
      <c r="BZ141" s="71" t="str">
        <f ca="1">IFERROR(DATEDIF(JUNI!I141,JUNI!D141,"YM"),"")</f>
        <v/>
      </c>
      <c r="CA141" s="72" t="str">
        <f t="shared" ca="1" si="174"/>
        <v/>
      </c>
      <c r="CB141" s="72" t="str">
        <f ca="1">CA141&amp;JUNI!K141</f>
        <v/>
      </c>
      <c r="CC141" s="72" t="str">
        <f>IF(JUNI!Y141="","",IF(JUNI!Y141&lt;18.5,"Kurus",IF(JUNI!Y141&lt;25,"Normal",IF(JUNI!Y141&lt;30,"Overweight (Risiko)",IF(JUNI!Y141&lt;35,"Obesitas I","Obesitas II")))))</f>
        <v/>
      </c>
      <c r="CD141" s="72" t="str">
        <f t="shared" ca="1" si="175"/>
        <v/>
      </c>
      <c r="CE141" s="72" t="str">
        <f>IF(JUNI!Z141="","",IF(AND(JUNI!K141="L",JUNI!Z141&lt;90),"Normal / Aman",IF(AND(JUNI!K141="L",JUNI!Z141&gt;=90,JUNI!Z141&lt;=100),"Risiko Tinggi",IF(AND(JUNI!K141="L",JUNI!Z141&gt;100),"Obesitas (Sangat Berisiko)",IF(AND(JUNI!K141="P",JUNI!Z141&lt;80),"Normal / Aman",IF(AND(JUNI!K141="P",JUNI!Z141&gt;=80,JUNI!Z141&lt;=95),"Risiko Tinggi",IF(AND(JUNI!K141="P",JUNI!Z141&gt;95),"Obesitas (Sangat Berisiko)","")))))))</f>
        <v/>
      </c>
      <c r="CF141" s="72" t="str">
        <f t="shared" ca="1" si="176"/>
        <v/>
      </c>
      <c r="CG141" s="73" t="str">
        <f>IFERROR(ABS(LEFT(JUNI!AA141,FIND("/",JUNI!AA141)-1)),"")</f>
        <v/>
      </c>
      <c r="CH141" s="73" t="str">
        <f>IFERROR(ABS(MID(JUNI!AA141,FIND("/",JUNI!AA141)+1,LEN(JUNI!AA141))),"")</f>
        <v/>
      </c>
      <c r="CI141" s="72" t="str">
        <f t="shared" si="177"/>
        <v/>
      </c>
      <c r="CJ141" s="72" t="str">
        <f t="shared" ca="1" si="178"/>
        <v/>
      </c>
      <c r="CK141" s="72" t="str">
        <f>IF(JUNI!AB141="","",IF(JUNI!AB141&lt;181,"NORMAL",IF(JUNI!AB141&lt;201,"Pre DM", "DM")))</f>
        <v/>
      </c>
      <c r="CL141" s="72" t="str">
        <f t="shared" ca="1" si="179"/>
        <v/>
      </c>
      <c r="CN141" s="71" t="str">
        <f ca="1">IFERROR(DATEDIF(JULI!I141,JULI!D141,"Y"),"")</f>
        <v/>
      </c>
      <c r="CO141" s="71" t="str">
        <f ca="1">IFERROR(DATEDIF(JULI!I141,JULI!D141,"YM"),"")</f>
        <v/>
      </c>
      <c r="CP141" s="72" t="str">
        <f t="shared" ca="1" si="180"/>
        <v/>
      </c>
      <c r="CQ141" s="72" t="str">
        <f ca="1">CP141&amp;JULI!K141</f>
        <v/>
      </c>
      <c r="CR141" s="72" t="str">
        <f>IF(JULI!Y141="","",IF(JULI!Y141&lt;18.5,"Kurus",IF(JULI!Y141&lt;25,"Normal",IF(JULI!Y141&lt;30,"Overweight (Risiko)",IF(JULI!Y141&lt;35,"Obesitas I","Obesitas II")))))</f>
        <v/>
      </c>
      <c r="CS141" s="72" t="str">
        <f t="shared" ca="1" si="181"/>
        <v/>
      </c>
      <c r="CT141" s="72" t="str">
        <f>IF(JULI!Z141="","",IF(AND(JULI!K141="L",JULI!Z141&lt;90),"Normal / Aman",IF(AND(JULI!K141="L",JULI!Z141&gt;=90,JULI!Z141&lt;=100),"Risiko Tinggi",IF(AND(JULI!K141="L",JULI!Z141&gt;100),"Obesitas (Sangat Berisiko)",IF(AND(JULI!K141="P",JULI!Z141&lt;80),"Normal / Aman",IF(AND(JULI!K141="P",JULI!Z141&gt;=80,JULI!Z141&lt;=95),"Risiko Tinggi",IF(AND(JULI!K141="P",JULI!Z141&gt;95),"Obesitas (Sangat Berisiko)","")))))))</f>
        <v/>
      </c>
      <c r="CU141" s="72" t="str">
        <f t="shared" ca="1" si="182"/>
        <v/>
      </c>
      <c r="CV141" s="73" t="str">
        <f>IFERROR(ABS(LEFT(JULI!AA141,FIND("/",JULI!AA141)-1)),"")</f>
        <v/>
      </c>
      <c r="CW141" s="73" t="str">
        <f>IFERROR(ABS(MID(JULI!AA141,FIND("/",JULI!AA141)+1,LEN(JULI!AA141))),"")</f>
        <v/>
      </c>
      <c r="CX141" s="72" t="str">
        <f t="shared" si="183"/>
        <v/>
      </c>
      <c r="CY141" s="72" t="str">
        <f t="shared" ca="1" si="184"/>
        <v/>
      </c>
      <c r="CZ141" s="72" t="str">
        <f>IF(JULI!AB141="","",IF(JULI!AB141&lt;181,"NORMAL",IF(JULI!AB141&lt;201,"Pre DM", "DM")))</f>
        <v/>
      </c>
      <c r="DA141" s="72" t="str">
        <f t="shared" ca="1" si="185"/>
        <v/>
      </c>
      <c r="DC141" s="71" t="str">
        <f ca="1">IFERROR(DATEDIF(AGUSTUS!I141,AGUSTUS!D141,"Y"),"")</f>
        <v/>
      </c>
      <c r="DD141" s="71" t="str">
        <f ca="1">IFERROR(DATEDIF(AGUSTUS!I141,AGUSTUS!D141,"YM"),"")</f>
        <v/>
      </c>
      <c r="DE141" s="72" t="str">
        <f t="shared" ca="1" si="186"/>
        <v/>
      </c>
      <c r="DF141" s="72" t="str">
        <f ca="1">DE141&amp;AGUSTUS!K141</f>
        <v/>
      </c>
      <c r="DG141" s="72" t="str">
        <f>IF(AGUSTUS!Y141="","",IF(AGUSTUS!Y141&lt;18.5,"Kurus",IF(AGUSTUS!Y141&lt;25,"Normal",IF(AGUSTUS!Y141&lt;30,"Overweight (Risiko)",IF(AGUSTUS!Y141&lt;35,"Obesitas I","Obesitas II")))))</f>
        <v/>
      </c>
      <c r="DH141" s="72" t="str">
        <f t="shared" ca="1" si="187"/>
        <v/>
      </c>
      <c r="DI141" s="72" t="str">
        <f>IF(AGUSTUS!Z141="","",IF(AND(AGUSTUS!K141="L",AGUSTUS!Z141&lt;90),"Normal / Aman",IF(AND(AGUSTUS!K141="L",AGUSTUS!Z141&gt;=90,AGUSTUS!Z141&lt;=100),"Risiko Tinggi",IF(AND(AGUSTUS!K141="L",AGUSTUS!Z141&gt;100),"Obesitas (Sangat Berisiko)",IF(AND(AGUSTUS!K141="P",AGUSTUS!Z141&lt;80),"Normal / Aman",IF(AND(AGUSTUS!K141="P",AGUSTUS!Z141&gt;=80,AGUSTUS!Z141&lt;=95),"Risiko Tinggi",IF(AND(AGUSTUS!K141="P",AGUSTUS!Z141&gt;95),"Obesitas (Sangat Berisiko)","")))))))</f>
        <v/>
      </c>
      <c r="DJ141" s="72" t="str">
        <f t="shared" ca="1" si="188"/>
        <v/>
      </c>
      <c r="DK141" s="73" t="str">
        <f>IFERROR(ABS(LEFT(AGUSTUS!AA141,FIND("/",AGUSTUS!AA141)-1)),"")</f>
        <v/>
      </c>
      <c r="DL141" s="73" t="str">
        <f>IFERROR(ABS(MID(AGUSTUS!AA141,FIND("/",AGUSTUS!AA141)+1,LEN(AGUSTUS!AA141))),"")</f>
        <v/>
      </c>
      <c r="DM141" s="72" t="str">
        <f t="shared" si="189"/>
        <v/>
      </c>
      <c r="DN141" s="72" t="str">
        <f t="shared" ca="1" si="190"/>
        <v/>
      </c>
      <c r="DO141" s="72" t="str">
        <f>IF(AGUSTUS!AB141="","",IF(AGUSTUS!AB141&lt;181,"NORMAL",IF(AGUSTUS!AB141&lt;201,"Pre DM", "DM")))</f>
        <v/>
      </c>
      <c r="DP141" s="72" t="str">
        <f t="shared" ca="1" si="191"/>
        <v/>
      </c>
      <c r="DR141" s="71" t="str">
        <f ca="1">IFERROR(DATEDIF(SEPTEMBER!I141,SEPTEMBER!D141,"Y"),"")</f>
        <v/>
      </c>
      <c r="DS141" s="71" t="str">
        <f ca="1">IFERROR(DATEDIF(SEPTEMBER!I141,SEPTEMBER!D141,"YM"),"")</f>
        <v/>
      </c>
      <c r="DT141" s="72" t="str">
        <f t="shared" ca="1" si="192"/>
        <v/>
      </c>
      <c r="DU141" s="72" t="str">
        <f ca="1">DT141&amp;SEPTEMBER!K141</f>
        <v/>
      </c>
      <c r="DV141" s="72" t="str">
        <f>IF(SEPTEMBER!Y141="","",IF(SEPTEMBER!Y141&lt;18.5,"Kurus",IF(SEPTEMBER!Y141&lt;25,"Normal",IF(SEPTEMBER!Y141&lt;30,"Overweight (Risiko)",IF(SEPTEMBER!Y141&lt;35,"Obesitas I","Obesitas II")))))</f>
        <v/>
      </c>
      <c r="DW141" s="72" t="str">
        <f t="shared" ca="1" si="193"/>
        <v/>
      </c>
      <c r="DX141" s="72" t="str">
        <f>IF(SEPTEMBER!Z141="","",IF(AND(SEPTEMBER!K141="L",SEPTEMBER!Z141&lt;90),"Normal / Aman",IF(AND(SEPTEMBER!K141="L",SEPTEMBER!Z141&gt;=90,SEPTEMBER!Z141&lt;=100),"Risiko Tinggi",IF(AND(SEPTEMBER!K141="L",SEPTEMBER!Z141&gt;100),"Obesitas (Sangat Berisiko)",IF(AND(SEPTEMBER!K141="P",SEPTEMBER!Z141&lt;80),"Normal / Aman",IF(AND(SEPTEMBER!K141="P",SEPTEMBER!Z141&gt;=80,SEPTEMBER!Z141&lt;=95),"Risiko Tinggi",IF(AND(SEPTEMBER!K141="P",SEPTEMBER!Z141&gt;95),"Obesitas (Sangat Berisiko)","")))))))</f>
        <v/>
      </c>
      <c r="DY141" s="72" t="str">
        <f t="shared" ca="1" si="194"/>
        <v/>
      </c>
      <c r="DZ141" s="73" t="str">
        <f>IFERROR(ABS(LEFT(SEPTEMBER!AA141,FIND("/",SEPTEMBER!AA141)-1)),"")</f>
        <v/>
      </c>
      <c r="EA141" s="73" t="str">
        <f>IFERROR(ABS(MID(SEPTEMBER!AA141,FIND("/",SEPTEMBER!AA141)+1,LEN(SEPTEMBER!AA141))),"")</f>
        <v/>
      </c>
      <c r="EB141" s="72" t="str">
        <f t="shared" si="195"/>
        <v/>
      </c>
      <c r="EC141" s="72" t="str">
        <f t="shared" ca="1" si="196"/>
        <v/>
      </c>
      <c r="ED141" s="72" t="str">
        <f>IF(SEPTEMBER!AB141="","",IF(SEPTEMBER!AB141&lt;181,"NORMAL",IF(SEPTEMBER!AB141&lt;201,"Pre DM", "DM")))</f>
        <v/>
      </c>
      <c r="EE141" s="72" t="str">
        <f t="shared" ca="1" si="197"/>
        <v/>
      </c>
      <c r="EG141" s="71" t="str">
        <f ca="1">IFERROR(DATEDIF(OKTOBER!I141,OKTOBER!D141,"Y"),"")</f>
        <v/>
      </c>
      <c r="EH141" s="71" t="str">
        <f ca="1">IFERROR(DATEDIF(OKTOBER!I141,OKTOBER!D141,"YM"),"")</f>
        <v/>
      </c>
      <c r="EI141" s="72" t="str">
        <f t="shared" ca="1" si="198"/>
        <v/>
      </c>
      <c r="EJ141" s="72" t="str">
        <f ca="1">EI141&amp;OKTOBER!K141</f>
        <v/>
      </c>
      <c r="EK141" s="72" t="str">
        <f>IF(OKTOBER!Y141="","",IF(OKTOBER!Y141&lt;18.5,"Kurus",IF(OKTOBER!Y141&lt;25,"Normal",IF(OKTOBER!Y141&lt;30,"Overweight (Risiko)",IF(OKTOBER!Y141&lt;35,"Obesitas I","Obesitas II")))))</f>
        <v/>
      </c>
      <c r="EL141" s="72" t="str">
        <f t="shared" ca="1" si="199"/>
        <v/>
      </c>
      <c r="EM141" s="72" t="str">
        <f>IF(OKTOBER!Z141="","",IF(AND(OKTOBER!K141="L",OKTOBER!Z141&lt;90),"Normal / Aman",IF(AND(OKTOBER!K141="L",OKTOBER!Z141&gt;=90,OKTOBER!Z141&lt;=100),"Risiko Tinggi",IF(AND(OKTOBER!K141="L",OKTOBER!Z141&gt;100),"Obesitas (Sangat Berisiko)",IF(AND(OKTOBER!K141="P",OKTOBER!Z141&lt;80),"Normal / Aman",IF(AND(OKTOBER!K141="P",OKTOBER!Z141&gt;=80,OKTOBER!Z141&lt;=95),"Risiko Tinggi",IF(AND(OKTOBER!K141="P",OKTOBER!Z141&gt;95),"Obesitas (Sangat Berisiko)","")))))))</f>
        <v/>
      </c>
      <c r="EN141" s="72" t="str">
        <f t="shared" ca="1" si="200"/>
        <v/>
      </c>
      <c r="EO141" s="73" t="str">
        <f>IFERROR(ABS(LEFT(OKTOBER!AA141,FIND("/",OKTOBER!AA141)-1)),"")</f>
        <v/>
      </c>
      <c r="EP141" s="73" t="str">
        <f>IFERROR(ABS(MID(OKTOBER!AA141,FIND("/",OKTOBER!AA141)+1,LEN(OKTOBER!AA141))),"")</f>
        <v/>
      </c>
      <c r="EQ141" s="72" t="str">
        <f t="shared" si="201"/>
        <v/>
      </c>
      <c r="ER141" s="72" t="str">
        <f t="shared" ca="1" si="202"/>
        <v/>
      </c>
      <c r="ES141" s="72" t="str">
        <f>IF(OKTOBER!AB141="","",IF(OKTOBER!AB141&lt;181,"NORMAL",IF(OKTOBER!AB141&lt;201,"Pre DM", "DM")))</f>
        <v/>
      </c>
      <c r="ET141" s="72" t="str">
        <f t="shared" ca="1" si="203"/>
        <v/>
      </c>
      <c r="EV141" s="71" t="str">
        <f ca="1">IFERROR(DATEDIF(NOPEMBER!I141,NOPEMBER!D141,"Y"),"")</f>
        <v/>
      </c>
      <c r="EW141" s="71" t="str">
        <f ca="1">IFERROR(DATEDIF(NOPEMBER!I141,NOPEMBER!D141,"YM"),"")</f>
        <v/>
      </c>
      <c r="EX141" s="72" t="str">
        <f t="shared" ca="1" si="204"/>
        <v/>
      </c>
      <c r="EY141" s="72" t="str">
        <f ca="1">EX141&amp;NOPEMBER!K141</f>
        <v/>
      </c>
      <c r="EZ141" s="72" t="str">
        <f>IF(NOPEMBER!Y141="","",IF(NOPEMBER!Y141&lt;18.5,"Kurus",IF(NOPEMBER!Y141&lt;25,"Normal",IF(NOPEMBER!Y141&lt;30,"Overweight (Risiko)",IF(NOPEMBER!Y141&lt;35,"Obesitas I","Obesitas II")))))</f>
        <v/>
      </c>
      <c r="FA141" s="72" t="str">
        <f t="shared" ca="1" si="205"/>
        <v/>
      </c>
      <c r="FB141" s="72" t="str">
        <f>IF(NOPEMBER!Z141="","",IF(AND(NOPEMBER!K141="L",NOPEMBER!Z141&lt;90),"Normal / Aman",IF(AND(NOPEMBER!K141="L",NOPEMBER!Z141&gt;=90,NOPEMBER!Z141&lt;=100),"Risiko Tinggi",IF(AND(NOPEMBER!K141="L",NOPEMBER!Z141&gt;100),"Obesitas (Sangat Berisiko)",IF(AND(NOPEMBER!K141="P",NOPEMBER!Z141&lt;80),"Normal / Aman",IF(AND(NOPEMBER!K141="P",NOPEMBER!Z141&gt;=80,NOPEMBER!Z141&lt;=95),"Risiko Tinggi",IF(AND(NOPEMBER!K141="P",NOPEMBER!Z141&gt;95),"Obesitas (Sangat Berisiko)","")))))))</f>
        <v/>
      </c>
      <c r="FC141" s="72" t="str">
        <f t="shared" ca="1" si="206"/>
        <v/>
      </c>
      <c r="FD141" s="73" t="str">
        <f>IFERROR(ABS(LEFT(NOPEMBER!AA141,FIND("/",NOPEMBER!AA141)-1)),"")</f>
        <v/>
      </c>
      <c r="FE141" s="73" t="str">
        <f>IFERROR(ABS(MID(NOPEMBER!AA141,FIND("/",NOPEMBER!AA141)+1,LEN(NOPEMBER!AA141))),"")</f>
        <v/>
      </c>
      <c r="FF141" s="72" t="str">
        <f t="shared" si="207"/>
        <v/>
      </c>
      <c r="FG141" s="72" t="str">
        <f t="shared" ca="1" si="208"/>
        <v/>
      </c>
      <c r="FH141" s="72" t="str">
        <f>IF(NOPEMBER!AB141="","",IF(NOPEMBER!AB141&lt;181,"NORMAL",IF(NOPEMBER!AB141&lt;201,"Pre DM", "DM")))</f>
        <v/>
      </c>
      <c r="FI141" s="72" t="str">
        <f t="shared" ca="1" si="209"/>
        <v/>
      </c>
      <c r="FK141" s="71" t="str">
        <f ca="1">IFERROR(DATEDIF(DESEMBER!I141,DESEMBER!D141,"Y"),"")</f>
        <v/>
      </c>
      <c r="FL141" s="71" t="str">
        <f ca="1">IFERROR(DATEDIF(DESEMBER!I141,DESEMBER!D141,"YM"),"")</f>
        <v/>
      </c>
      <c r="FM141" s="72" t="str">
        <f t="shared" ca="1" si="210"/>
        <v/>
      </c>
      <c r="FN141" s="72" t="str">
        <f ca="1">FM141&amp;DESEMBER!K141</f>
        <v/>
      </c>
      <c r="FO141" s="72" t="str">
        <f>IF(DESEMBER!Y141="","",IF(DESEMBER!Y141&lt;18.5,"Kurus",IF(DESEMBER!Y141&lt;25,"Normal",IF(DESEMBER!Y141&lt;30,"Overweight (Risiko)",IF(DESEMBER!Y141&lt;35,"Obesitas I","Obesitas II")))))</f>
        <v/>
      </c>
      <c r="FP141" s="72" t="str">
        <f t="shared" ca="1" si="211"/>
        <v/>
      </c>
      <c r="FQ141" s="72" t="str">
        <f>IF(DESEMBER!Z141="","",IF(AND(DESEMBER!K141="L",DESEMBER!Z141&lt;90),"Normal / Aman",IF(AND(DESEMBER!K141="L",DESEMBER!Z141&gt;=90,DESEMBER!Z141&lt;=100),"Risiko Tinggi",IF(AND(DESEMBER!K141="L",DESEMBER!Z141&gt;100),"Obesitas (Sangat Berisiko)",IF(AND(DESEMBER!K141="P",DESEMBER!Z141&lt;80),"Normal / Aman",IF(AND(DESEMBER!K141="P",DESEMBER!Z141&gt;=80,DESEMBER!Z141&lt;=95),"Risiko Tinggi",IF(AND(DESEMBER!K141="P",DESEMBER!Z141&gt;95),"Obesitas (Sangat Berisiko)","")))))))</f>
        <v/>
      </c>
      <c r="FR141" s="72" t="str">
        <f t="shared" ca="1" si="212"/>
        <v/>
      </c>
      <c r="FS141" s="73" t="str">
        <f>IFERROR(ABS(LEFT(DESEMBER!AA141,FIND("/",DESEMBER!AA141)-1)),"")</f>
        <v/>
      </c>
      <c r="FT141" s="73" t="str">
        <f>IFERROR(ABS(MID(DESEMBER!AA141,FIND("/",DESEMBER!AA141)+1,LEN(DESEMBER!AA141))),"")</f>
        <v/>
      </c>
      <c r="FU141" s="72" t="str">
        <f t="shared" si="213"/>
        <v/>
      </c>
      <c r="FV141" s="72" t="str">
        <f t="shared" ca="1" si="214"/>
        <v/>
      </c>
      <c r="FW141" s="72" t="str">
        <f>IF(DESEMBER!AB141="","",IF(DESEMBER!AB141&lt;181,"NORMAL",IF(DESEMBER!AB141&lt;201,"Pre DM", "DM")))</f>
        <v/>
      </c>
      <c r="FX141" s="72" t="str">
        <f t="shared" ca="1" si="215"/>
        <v/>
      </c>
    </row>
    <row r="142" spans="2:180" x14ac:dyDescent="0.25">
      <c r="B142" s="71" t="str">
        <f ca="1">IFERROR(DATEDIF(JANUARI!I142,JANUARI!D142,"Y"),"")</f>
        <v/>
      </c>
      <c r="C142" s="71" t="str">
        <f ca="1">IFERROR(DATEDIF(JANUARI!I142,JANUARI!D142,"YM"),"")</f>
        <v/>
      </c>
      <c r="D142" s="72" t="str">
        <f t="shared" ca="1" si="144"/>
        <v/>
      </c>
      <c r="E142" s="72" t="str">
        <f ca="1">D142&amp;JANUARI!K142</f>
        <v/>
      </c>
      <c r="F142" s="72" t="str">
        <f>IF(JANUARI!Y142="","",IF(JANUARI!Y142&lt;18.5,"Kurus",IF(JANUARI!Y142&lt;25,"Normal",IF(JANUARI!Y142&lt;30,"Overweight (Risiko)",IF(JANUARI!Y142&lt;35,"Obesitas I","Obesitas II")))))</f>
        <v/>
      </c>
      <c r="G142" s="72" t="str">
        <f t="shared" ca="1" si="145"/>
        <v/>
      </c>
      <c r="H142" s="72" t="str">
        <f>IF(JANUARI!Z142="","",IF(AND(JANUARI!K142="L",JANUARI!Z142&lt;90),"Normal / Aman",IF(AND(JANUARI!K142="L",JANUARI!Z142&gt;=90,JANUARI!Z142&lt;=100),"Risiko Tinggi",IF(AND(JANUARI!K142="L",JANUARI!Z142&gt;100),"Obesitas (Sangat Berisiko)",IF(AND(JANUARI!K142="P",JANUARI!Z142&lt;80),"Normal / Aman",IF(AND(JANUARI!K142="P",JANUARI!Z142&gt;=80,JANUARI!Z142&lt;=95),"Risiko Tinggi",IF(AND(JANUARI!K142="P",JANUARI!Z142&gt;95),"Obesitas (Sangat Berisiko)","")))))))</f>
        <v/>
      </c>
      <c r="I142" s="72" t="str">
        <f t="shared" ca="1" si="146"/>
        <v/>
      </c>
      <c r="J142" s="73" t="str">
        <f>IFERROR(ABS(LEFT(JANUARI!AA142,FIND("/",JANUARI!AA142)-1)),"")</f>
        <v/>
      </c>
      <c r="K142" s="73" t="str">
        <f>IFERROR(ABS(MID(JANUARI!AA142,FIND("/",JANUARI!AA142)+1,LEN(JANUARI!AA142))),"")</f>
        <v/>
      </c>
      <c r="L142" s="72" t="str">
        <f t="shared" si="147"/>
        <v/>
      </c>
      <c r="M142" s="72" t="str">
        <f t="shared" ca="1" si="148"/>
        <v/>
      </c>
      <c r="N142" s="72" t="str">
        <f>IF(JANUARI!AB142="","",IF(JANUARI!AB142&lt;181,"NORMAL",IF(JANUARI!AB142&lt;201,"Pre DM", "DM")))</f>
        <v/>
      </c>
      <c r="O142" s="72" t="str">
        <f t="shared" ca="1" si="149"/>
        <v/>
      </c>
      <c r="Q142" s="71" t="str">
        <f ca="1">IFERROR(DATEDIF(PEBRUARI!I142,PEBRUARI!D142,"Y"),"")</f>
        <v/>
      </c>
      <c r="R142" s="71" t="str">
        <f ca="1">IFERROR(DATEDIF(PEBRUARI!I142,PEBRUARI!D142,"YM"),"")</f>
        <v/>
      </c>
      <c r="S142" s="72" t="str">
        <f t="shared" ca="1" si="150"/>
        <v/>
      </c>
      <c r="T142" s="72" t="str">
        <f ca="1">S142&amp;PEBRUARI!K142</f>
        <v/>
      </c>
      <c r="U142" s="72" t="str">
        <f>IF(PEBRUARI!Y142="","",IF(PEBRUARI!Y142&lt;18.5,"Kurus",IF(PEBRUARI!Y142&lt;25,"Normal",IF(PEBRUARI!Y142&lt;30,"Overweight (Risiko)",IF(PEBRUARI!Y142&lt;35,"Obesitas I","Obesitas II")))))</f>
        <v/>
      </c>
      <c r="V142" s="72" t="str">
        <f t="shared" ca="1" si="151"/>
        <v/>
      </c>
      <c r="W142" s="72" t="str">
        <f>IF(PEBRUARI!Z142="","",IF(AND(PEBRUARI!K142="L",PEBRUARI!Z142&lt;90),"Normal / Aman",IF(AND(PEBRUARI!K142="L",PEBRUARI!Z142&gt;=90,PEBRUARI!Z142&lt;=100),"Risiko Tinggi",IF(AND(PEBRUARI!K142="L",PEBRUARI!Z142&gt;100),"Obesitas (Sangat Berisiko)",IF(AND(PEBRUARI!K142="P",PEBRUARI!Z142&lt;80),"Normal / Aman",IF(AND(PEBRUARI!K142="P",PEBRUARI!Z142&gt;=80,PEBRUARI!Z142&lt;=95),"Risiko Tinggi",IF(AND(PEBRUARI!K142="P",PEBRUARI!Z142&gt;95),"Obesitas (Sangat Berisiko)","")))))))</f>
        <v/>
      </c>
      <c r="X142" s="72" t="str">
        <f t="shared" ca="1" si="152"/>
        <v/>
      </c>
      <c r="Y142" s="73" t="str">
        <f>IFERROR(ABS(LEFT(PEBRUARI!AA142,FIND("/",PEBRUARI!AA142)-1)),"")</f>
        <v/>
      </c>
      <c r="Z142" s="73" t="str">
        <f>IFERROR(ABS(MID(PEBRUARI!AA142,FIND("/",PEBRUARI!AA142)+1,LEN(PEBRUARI!AA142))),"")</f>
        <v/>
      </c>
      <c r="AA142" s="72" t="str">
        <f t="shared" si="153"/>
        <v/>
      </c>
      <c r="AB142" s="72" t="str">
        <f t="shared" ca="1" si="154"/>
        <v/>
      </c>
      <c r="AC142" s="72" t="str">
        <f>IF(PEBRUARI!AB142="","",IF(PEBRUARI!AB142&lt;181,"NORMAL",IF(PEBRUARI!AB142&lt;201,"Pre DM", "DM")))</f>
        <v/>
      </c>
      <c r="AD142" s="72" t="str">
        <f t="shared" ca="1" si="155"/>
        <v/>
      </c>
      <c r="AF142" s="71" t="str">
        <f ca="1">IFERROR(DATEDIF(MARET!I142,MARET!D142,"Y"),"")</f>
        <v/>
      </c>
      <c r="AG142" s="71" t="str">
        <f ca="1">IFERROR(DATEDIF(MARET!I142,MARET!D142,"YM"),"")</f>
        <v/>
      </c>
      <c r="AH142" s="72" t="str">
        <f t="shared" ca="1" si="156"/>
        <v/>
      </c>
      <c r="AI142" s="72" t="str">
        <f ca="1">AH142&amp;MARET!K142</f>
        <v/>
      </c>
      <c r="AJ142" s="72" t="str">
        <f>IF(MARET!Y142="","",IF(MARET!Y142&lt;18.5,"Kurus",IF(MARET!Y142&lt;25,"Normal",IF(MARET!Y142&lt;30,"Overweight (Risiko)",IF(MARET!Y142&lt;35,"Obesitas I","Obesitas II")))))</f>
        <v/>
      </c>
      <c r="AK142" s="72" t="str">
        <f t="shared" ca="1" si="157"/>
        <v/>
      </c>
      <c r="AL142" s="72" t="str">
        <f>IF(MARET!Z142="","",IF(AND(MARET!K142="L",MARET!Z142&lt;90),"Normal / Aman",IF(AND(MARET!K142="L",MARET!Z142&gt;=90,MARET!Z142&lt;=100),"Risiko Tinggi",IF(AND(MARET!K142="L",MARET!Z142&gt;100),"Obesitas (Sangat Berisiko)",IF(AND(MARET!K142="P",MARET!Z142&lt;80),"Normal / Aman",IF(AND(MARET!K142="P",MARET!Z142&gt;=80,MARET!Z142&lt;=95),"Risiko Tinggi",IF(AND(MARET!K142="P",MARET!Z142&gt;95),"Obesitas (Sangat Berisiko)","")))))))</f>
        <v/>
      </c>
      <c r="AM142" s="72" t="str">
        <f t="shared" ca="1" si="158"/>
        <v/>
      </c>
      <c r="AN142" s="73" t="str">
        <f>IFERROR(ABS(LEFT(MARET!AA142,FIND("/",MARET!AA142)-1)),"")</f>
        <v/>
      </c>
      <c r="AO142" s="73" t="str">
        <f>IFERROR(ABS(MID(MARET!AA142,FIND("/",MARET!AA142)+1,LEN(MARET!AA142))),"")</f>
        <v/>
      </c>
      <c r="AP142" s="72" t="str">
        <f t="shared" si="159"/>
        <v/>
      </c>
      <c r="AQ142" s="72" t="str">
        <f t="shared" ca="1" si="160"/>
        <v/>
      </c>
      <c r="AR142" s="72" t="str">
        <f>IF(MARET!AB142="","",IF(MARET!AB142&lt;181,"NORMAL",IF(MARET!AB142&lt;201,"Pre DM", "DM")))</f>
        <v/>
      </c>
      <c r="AS142" s="72" t="str">
        <f t="shared" ca="1" si="161"/>
        <v/>
      </c>
      <c r="AU142" s="71" t="str">
        <f ca="1">IFERROR(DATEDIF(APRIL!I142,APRIL!D142,"Y"),"")</f>
        <v/>
      </c>
      <c r="AV142" s="71" t="str">
        <f ca="1">IFERROR(DATEDIF(APRIL!I142,APRIL!D142,"YM"),"")</f>
        <v/>
      </c>
      <c r="AW142" s="72" t="str">
        <f t="shared" ca="1" si="162"/>
        <v/>
      </c>
      <c r="AX142" s="72" t="str">
        <f ca="1">AW142&amp;APRIL!K142</f>
        <v/>
      </c>
      <c r="AY142" s="72" t="str">
        <f>IF(APRIL!Y142="","",IF(APRIL!Y142&lt;18.5,"Kurus",IF(APRIL!Y142&lt;25,"Normal",IF(APRIL!Y142&lt;30,"Overweight (Risiko)",IF(APRIL!Y142&lt;35,"Obesitas I","Obesitas II")))))</f>
        <v/>
      </c>
      <c r="AZ142" s="72" t="str">
        <f t="shared" ca="1" si="163"/>
        <v/>
      </c>
      <c r="BA142" s="72" t="str">
        <f>IF(APRIL!Z142="","",IF(AND(APRIL!K142="L",APRIL!Z142&lt;90),"Normal / Aman",IF(AND(APRIL!K142="L",APRIL!Z142&gt;=90,APRIL!Z142&lt;=100),"Risiko Tinggi",IF(AND(APRIL!K142="L",APRIL!Z142&gt;100),"Obesitas (Sangat Berisiko)",IF(AND(APRIL!K142="P",APRIL!Z142&lt;80),"Normal / Aman",IF(AND(APRIL!K142="P",APRIL!Z142&gt;=80,APRIL!Z142&lt;=95),"Risiko Tinggi",IF(AND(APRIL!K142="P",APRIL!Z142&gt;95),"Obesitas (Sangat Berisiko)","")))))))</f>
        <v/>
      </c>
      <c r="BB142" s="72" t="str">
        <f t="shared" ca="1" si="164"/>
        <v/>
      </c>
      <c r="BC142" s="73" t="str">
        <f>IFERROR(ABS(LEFT(APRIL!AA142,FIND("/",APRIL!AA142)-1)),"")</f>
        <v/>
      </c>
      <c r="BD142" s="73" t="str">
        <f>IFERROR(ABS(MID(APRIL!AA142,FIND("/",APRIL!AA142)+1,LEN(APRIL!AA142))),"")</f>
        <v/>
      </c>
      <c r="BE142" s="72" t="str">
        <f t="shared" si="165"/>
        <v/>
      </c>
      <c r="BF142" s="72" t="str">
        <f t="shared" ca="1" si="166"/>
        <v/>
      </c>
      <c r="BG142" s="72" t="str">
        <f>IF(APRIL!AB142="","",IF(APRIL!AB142&lt;181,"NORMAL",IF(APRIL!AB142&lt;201,"Pre DM", "DM")))</f>
        <v/>
      </c>
      <c r="BH142" s="72" t="str">
        <f t="shared" ca="1" si="167"/>
        <v/>
      </c>
      <c r="BJ142" s="71" t="str">
        <f ca="1">IFERROR(DATEDIF(MEI!I142,MEI!D142,"Y"),"")</f>
        <v/>
      </c>
      <c r="BK142" s="71" t="str">
        <f ca="1">IFERROR(DATEDIF(MEI!I142,MEI!D142,"YM"),"")</f>
        <v/>
      </c>
      <c r="BL142" s="72" t="str">
        <f t="shared" ca="1" si="168"/>
        <v/>
      </c>
      <c r="BM142" s="72" t="str">
        <f ca="1">BL142&amp;MEI!K142</f>
        <v/>
      </c>
      <c r="BN142" s="72" t="str">
        <f>IF(MEI!Y142="","",IF(MEI!Y142&lt;18.5,"Kurus",IF(MEI!Y142&lt;25,"Normal",IF(MEI!Y142&lt;30,"Overweight (Risiko)",IF(MEI!Y142&lt;35,"Obesitas I","Obesitas II")))))</f>
        <v/>
      </c>
      <c r="BO142" s="72" t="str">
        <f t="shared" ca="1" si="169"/>
        <v/>
      </c>
      <c r="BP142" s="72" t="str">
        <f>IF(MEI!Z142="","",IF(AND(MEI!K142="L",MEI!Z142&lt;90),"Normal / Aman",IF(AND(MEI!K142="L",MEI!Z142&gt;=90,MEI!Z142&lt;=100),"Risiko Tinggi",IF(AND(MEI!K142="L",MEI!Z142&gt;100),"Obesitas (Sangat Berisiko)",IF(AND(MEI!K142="P",MEI!Z142&lt;80),"Normal / Aman",IF(AND(MEI!K142="P",MEI!Z142&gt;=80,MEI!Z142&lt;=95),"Risiko Tinggi",IF(AND(MEI!K142="P",MEI!Z142&gt;95),"Obesitas (Sangat Berisiko)","")))))))</f>
        <v/>
      </c>
      <c r="BQ142" s="72" t="str">
        <f t="shared" ca="1" si="170"/>
        <v/>
      </c>
      <c r="BR142" s="73" t="str">
        <f>IFERROR(ABS(LEFT(MEI!AA142,FIND("/",MEI!AA142)-1)),"")</f>
        <v/>
      </c>
      <c r="BS142" s="73" t="str">
        <f>IFERROR(ABS(MID(MEI!AA142,FIND("/",MEI!AA142)+1,LEN(MEI!AA142))),"")</f>
        <v/>
      </c>
      <c r="BT142" s="72" t="str">
        <f t="shared" si="171"/>
        <v/>
      </c>
      <c r="BU142" s="72" t="str">
        <f t="shared" ca="1" si="172"/>
        <v/>
      </c>
      <c r="BV142" s="72" t="str">
        <f>IF(MEI!AB142="","",IF(MEI!AB142&lt;181,"NORMAL",IF(MEI!AB142&lt;201,"Pre DM", "DM")))</f>
        <v/>
      </c>
      <c r="BW142" s="72" t="str">
        <f t="shared" ca="1" si="173"/>
        <v/>
      </c>
      <c r="BY142" s="71" t="str">
        <f ca="1">IFERROR(DATEDIF(JUNI!I142,JUNI!D142,"Y"),"")</f>
        <v/>
      </c>
      <c r="BZ142" s="71" t="str">
        <f ca="1">IFERROR(DATEDIF(JUNI!I142,JUNI!D142,"YM"),"")</f>
        <v/>
      </c>
      <c r="CA142" s="72" t="str">
        <f t="shared" ca="1" si="174"/>
        <v/>
      </c>
      <c r="CB142" s="72" t="str">
        <f ca="1">CA142&amp;JUNI!K142</f>
        <v/>
      </c>
      <c r="CC142" s="72" t="str">
        <f>IF(JUNI!Y142="","",IF(JUNI!Y142&lt;18.5,"Kurus",IF(JUNI!Y142&lt;25,"Normal",IF(JUNI!Y142&lt;30,"Overweight (Risiko)",IF(JUNI!Y142&lt;35,"Obesitas I","Obesitas II")))))</f>
        <v/>
      </c>
      <c r="CD142" s="72" t="str">
        <f t="shared" ca="1" si="175"/>
        <v/>
      </c>
      <c r="CE142" s="72" t="str">
        <f>IF(JUNI!Z142="","",IF(AND(JUNI!K142="L",JUNI!Z142&lt;90),"Normal / Aman",IF(AND(JUNI!K142="L",JUNI!Z142&gt;=90,JUNI!Z142&lt;=100),"Risiko Tinggi",IF(AND(JUNI!K142="L",JUNI!Z142&gt;100),"Obesitas (Sangat Berisiko)",IF(AND(JUNI!K142="P",JUNI!Z142&lt;80),"Normal / Aman",IF(AND(JUNI!K142="P",JUNI!Z142&gt;=80,JUNI!Z142&lt;=95),"Risiko Tinggi",IF(AND(JUNI!K142="P",JUNI!Z142&gt;95),"Obesitas (Sangat Berisiko)","")))))))</f>
        <v/>
      </c>
      <c r="CF142" s="72" t="str">
        <f t="shared" ca="1" si="176"/>
        <v/>
      </c>
      <c r="CG142" s="73" t="str">
        <f>IFERROR(ABS(LEFT(JUNI!AA142,FIND("/",JUNI!AA142)-1)),"")</f>
        <v/>
      </c>
      <c r="CH142" s="73" t="str">
        <f>IFERROR(ABS(MID(JUNI!AA142,FIND("/",JUNI!AA142)+1,LEN(JUNI!AA142))),"")</f>
        <v/>
      </c>
      <c r="CI142" s="72" t="str">
        <f t="shared" si="177"/>
        <v/>
      </c>
      <c r="CJ142" s="72" t="str">
        <f t="shared" ca="1" si="178"/>
        <v/>
      </c>
      <c r="CK142" s="72" t="str">
        <f>IF(JUNI!AB142="","",IF(JUNI!AB142&lt;181,"NORMAL",IF(JUNI!AB142&lt;201,"Pre DM", "DM")))</f>
        <v/>
      </c>
      <c r="CL142" s="72" t="str">
        <f t="shared" ca="1" si="179"/>
        <v/>
      </c>
      <c r="CN142" s="71" t="str">
        <f ca="1">IFERROR(DATEDIF(JULI!I142,JULI!D142,"Y"),"")</f>
        <v/>
      </c>
      <c r="CO142" s="71" t="str">
        <f ca="1">IFERROR(DATEDIF(JULI!I142,JULI!D142,"YM"),"")</f>
        <v/>
      </c>
      <c r="CP142" s="72" t="str">
        <f t="shared" ca="1" si="180"/>
        <v/>
      </c>
      <c r="CQ142" s="72" t="str">
        <f ca="1">CP142&amp;JULI!K142</f>
        <v/>
      </c>
      <c r="CR142" s="72" t="str">
        <f>IF(JULI!Y142="","",IF(JULI!Y142&lt;18.5,"Kurus",IF(JULI!Y142&lt;25,"Normal",IF(JULI!Y142&lt;30,"Overweight (Risiko)",IF(JULI!Y142&lt;35,"Obesitas I","Obesitas II")))))</f>
        <v/>
      </c>
      <c r="CS142" s="72" t="str">
        <f t="shared" ca="1" si="181"/>
        <v/>
      </c>
      <c r="CT142" s="72" t="str">
        <f>IF(JULI!Z142="","",IF(AND(JULI!K142="L",JULI!Z142&lt;90),"Normal / Aman",IF(AND(JULI!K142="L",JULI!Z142&gt;=90,JULI!Z142&lt;=100),"Risiko Tinggi",IF(AND(JULI!K142="L",JULI!Z142&gt;100),"Obesitas (Sangat Berisiko)",IF(AND(JULI!K142="P",JULI!Z142&lt;80),"Normal / Aman",IF(AND(JULI!K142="P",JULI!Z142&gt;=80,JULI!Z142&lt;=95),"Risiko Tinggi",IF(AND(JULI!K142="P",JULI!Z142&gt;95),"Obesitas (Sangat Berisiko)","")))))))</f>
        <v/>
      </c>
      <c r="CU142" s="72" t="str">
        <f t="shared" ca="1" si="182"/>
        <v/>
      </c>
      <c r="CV142" s="73" t="str">
        <f>IFERROR(ABS(LEFT(JULI!AA142,FIND("/",JULI!AA142)-1)),"")</f>
        <v/>
      </c>
      <c r="CW142" s="73" t="str">
        <f>IFERROR(ABS(MID(JULI!AA142,FIND("/",JULI!AA142)+1,LEN(JULI!AA142))),"")</f>
        <v/>
      </c>
      <c r="CX142" s="72" t="str">
        <f t="shared" si="183"/>
        <v/>
      </c>
      <c r="CY142" s="72" t="str">
        <f t="shared" ca="1" si="184"/>
        <v/>
      </c>
      <c r="CZ142" s="72" t="str">
        <f>IF(JULI!AB142="","",IF(JULI!AB142&lt;181,"NORMAL",IF(JULI!AB142&lt;201,"Pre DM", "DM")))</f>
        <v/>
      </c>
      <c r="DA142" s="72" t="str">
        <f t="shared" ca="1" si="185"/>
        <v/>
      </c>
      <c r="DC142" s="71" t="str">
        <f ca="1">IFERROR(DATEDIF(AGUSTUS!I142,AGUSTUS!D142,"Y"),"")</f>
        <v/>
      </c>
      <c r="DD142" s="71" t="str">
        <f ca="1">IFERROR(DATEDIF(AGUSTUS!I142,AGUSTUS!D142,"YM"),"")</f>
        <v/>
      </c>
      <c r="DE142" s="72" t="str">
        <f t="shared" ca="1" si="186"/>
        <v/>
      </c>
      <c r="DF142" s="72" t="str">
        <f ca="1">DE142&amp;AGUSTUS!K142</f>
        <v/>
      </c>
      <c r="DG142" s="72" t="str">
        <f>IF(AGUSTUS!Y142="","",IF(AGUSTUS!Y142&lt;18.5,"Kurus",IF(AGUSTUS!Y142&lt;25,"Normal",IF(AGUSTUS!Y142&lt;30,"Overweight (Risiko)",IF(AGUSTUS!Y142&lt;35,"Obesitas I","Obesitas II")))))</f>
        <v/>
      </c>
      <c r="DH142" s="72" t="str">
        <f t="shared" ca="1" si="187"/>
        <v/>
      </c>
      <c r="DI142" s="72" t="str">
        <f>IF(AGUSTUS!Z142="","",IF(AND(AGUSTUS!K142="L",AGUSTUS!Z142&lt;90),"Normal / Aman",IF(AND(AGUSTUS!K142="L",AGUSTUS!Z142&gt;=90,AGUSTUS!Z142&lt;=100),"Risiko Tinggi",IF(AND(AGUSTUS!K142="L",AGUSTUS!Z142&gt;100),"Obesitas (Sangat Berisiko)",IF(AND(AGUSTUS!K142="P",AGUSTUS!Z142&lt;80),"Normal / Aman",IF(AND(AGUSTUS!K142="P",AGUSTUS!Z142&gt;=80,AGUSTUS!Z142&lt;=95),"Risiko Tinggi",IF(AND(AGUSTUS!K142="P",AGUSTUS!Z142&gt;95),"Obesitas (Sangat Berisiko)","")))))))</f>
        <v/>
      </c>
      <c r="DJ142" s="72" t="str">
        <f t="shared" ca="1" si="188"/>
        <v/>
      </c>
      <c r="DK142" s="73" t="str">
        <f>IFERROR(ABS(LEFT(AGUSTUS!AA142,FIND("/",AGUSTUS!AA142)-1)),"")</f>
        <v/>
      </c>
      <c r="DL142" s="73" t="str">
        <f>IFERROR(ABS(MID(AGUSTUS!AA142,FIND("/",AGUSTUS!AA142)+1,LEN(AGUSTUS!AA142))),"")</f>
        <v/>
      </c>
      <c r="DM142" s="72" t="str">
        <f t="shared" si="189"/>
        <v/>
      </c>
      <c r="DN142" s="72" t="str">
        <f t="shared" ca="1" si="190"/>
        <v/>
      </c>
      <c r="DO142" s="72" t="str">
        <f>IF(AGUSTUS!AB142="","",IF(AGUSTUS!AB142&lt;181,"NORMAL",IF(AGUSTUS!AB142&lt;201,"Pre DM", "DM")))</f>
        <v/>
      </c>
      <c r="DP142" s="72" t="str">
        <f t="shared" ca="1" si="191"/>
        <v/>
      </c>
      <c r="DR142" s="71" t="str">
        <f ca="1">IFERROR(DATEDIF(SEPTEMBER!I142,SEPTEMBER!D142,"Y"),"")</f>
        <v/>
      </c>
      <c r="DS142" s="71" t="str">
        <f ca="1">IFERROR(DATEDIF(SEPTEMBER!I142,SEPTEMBER!D142,"YM"),"")</f>
        <v/>
      </c>
      <c r="DT142" s="72" t="str">
        <f t="shared" ca="1" si="192"/>
        <v/>
      </c>
      <c r="DU142" s="72" t="str">
        <f ca="1">DT142&amp;SEPTEMBER!K142</f>
        <v/>
      </c>
      <c r="DV142" s="72" t="str">
        <f>IF(SEPTEMBER!Y142="","",IF(SEPTEMBER!Y142&lt;18.5,"Kurus",IF(SEPTEMBER!Y142&lt;25,"Normal",IF(SEPTEMBER!Y142&lt;30,"Overweight (Risiko)",IF(SEPTEMBER!Y142&lt;35,"Obesitas I","Obesitas II")))))</f>
        <v/>
      </c>
      <c r="DW142" s="72" t="str">
        <f t="shared" ca="1" si="193"/>
        <v/>
      </c>
      <c r="DX142" s="72" t="str">
        <f>IF(SEPTEMBER!Z142="","",IF(AND(SEPTEMBER!K142="L",SEPTEMBER!Z142&lt;90),"Normal / Aman",IF(AND(SEPTEMBER!K142="L",SEPTEMBER!Z142&gt;=90,SEPTEMBER!Z142&lt;=100),"Risiko Tinggi",IF(AND(SEPTEMBER!K142="L",SEPTEMBER!Z142&gt;100),"Obesitas (Sangat Berisiko)",IF(AND(SEPTEMBER!K142="P",SEPTEMBER!Z142&lt;80),"Normal / Aman",IF(AND(SEPTEMBER!K142="P",SEPTEMBER!Z142&gt;=80,SEPTEMBER!Z142&lt;=95),"Risiko Tinggi",IF(AND(SEPTEMBER!K142="P",SEPTEMBER!Z142&gt;95),"Obesitas (Sangat Berisiko)","")))))))</f>
        <v/>
      </c>
      <c r="DY142" s="72" t="str">
        <f t="shared" ca="1" si="194"/>
        <v/>
      </c>
      <c r="DZ142" s="73" t="str">
        <f>IFERROR(ABS(LEFT(SEPTEMBER!AA142,FIND("/",SEPTEMBER!AA142)-1)),"")</f>
        <v/>
      </c>
      <c r="EA142" s="73" t="str">
        <f>IFERROR(ABS(MID(SEPTEMBER!AA142,FIND("/",SEPTEMBER!AA142)+1,LEN(SEPTEMBER!AA142))),"")</f>
        <v/>
      </c>
      <c r="EB142" s="72" t="str">
        <f t="shared" si="195"/>
        <v/>
      </c>
      <c r="EC142" s="72" t="str">
        <f t="shared" ca="1" si="196"/>
        <v/>
      </c>
      <c r="ED142" s="72" t="str">
        <f>IF(SEPTEMBER!AB142="","",IF(SEPTEMBER!AB142&lt;181,"NORMAL",IF(SEPTEMBER!AB142&lt;201,"Pre DM", "DM")))</f>
        <v/>
      </c>
      <c r="EE142" s="72" t="str">
        <f t="shared" ca="1" si="197"/>
        <v/>
      </c>
      <c r="EG142" s="71" t="str">
        <f ca="1">IFERROR(DATEDIF(OKTOBER!I142,OKTOBER!D142,"Y"),"")</f>
        <v/>
      </c>
      <c r="EH142" s="71" t="str">
        <f ca="1">IFERROR(DATEDIF(OKTOBER!I142,OKTOBER!D142,"YM"),"")</f>
        <v/>
      </c>
      <c r="EI142" s="72" t="str">
        <f t="shared" ca="1" si="198"/>
        <v/>
      </c>
      <c r="EJ142" s="72" t="str">
        <f ca="1">EI142&amp;OKTOBER!K142</f>
        <v/>
      </c>
      <c r="EK142" s="72" t="str">
        <f>IF(OKTOBER!Y142="","",IF(OKTOBER!Y142&lt;18.5,"Kurus",IF(OKTOBER!Y142&lt;25,"Normal",IF(OKTOBER!Y142&lt;30,"Overweight (Risiko)",IF(OKTOBER!Y142&lt;35,"Obesitas I","Obesitas II")))))</f>
        <v/>
      </c>
      <c r="EL142" s="72" t="str">
        <f t="shared" ca="1" si="199"/>
        <v/>
      </c>
      <c r="EM142" s="72" t="str">
        <f>IF(OKTOBER!Z142="","",IF(AND(OKTOBER!K142="L",OKTOBER!Z142&lt;90),"Normal / Aman",IF(AND(OKTOBER!K142="L",OKTOBER!Z142&gt;=90,OKTOBER!Z142&lt;=100),"Risiko Tinggi",IF(AND(OKTOBER!K142="L",OKTOBER!Z142&gt;100),"Obesitas (Sangat Berisiko)",IF(AND(OKTOBER!K142="P",OKTOBER!Z142&lt;80),"Normal / Aman",IF(AND(OKTOBER!K142="P",OKTOBER!Z142&gt;=80,OKTOBER!Z142&lt;=95),"Risiko Tinggi",IF(AND(OKTOBER!K142="P",OKTOBER!Z142&gt;95),"Obesitas (Sangat Berisiko)","")))))))</f>
        <v/>
      </c>
      <c r="EN142" s="72" t="str">
        <f t="shared" ca="1" si="200"/>
        <v/>
      </c>
      <c r="EO142" s="73" t="str">
        <f>IFERROR(ABS(LEFT(OKTOBER!AA142,FIND("/",OKTOBER!AA142)-1)),"")</f>
        <v/>
      </c>
      <c r="EP142" s="73" t="str">
        <f>IFERROR(ABS(MID(OKTOBER!AA142,FIND("/",OKTOBER!AA142)+1,LEN(OKTOBER!AA142))),"")</f>
        <v/>
      </c>
      <c r="EQ142" s="72" t="str">
        <f t="shared" si="201"/>
        <v/>
      </c>
      <c r="ER142" s="72" t="str">
        <f t="shared" ca="1" si="202"/>
        <v/>
      </c>
      <c r="ES142" s="72" t="str">
        <f>IF(OKTOBER!AB142="","",IF(OKTOBER!AB142&lt;181,"NORMAL",IF(OKTOBER!AB142&lt;201,"Pre DM", "DM")))</f>
        <v/>
      </c>
      <c r="ET142" s="72" t="str">
        <f t="shared" ca="1" si="203"/>
        <v/>
      </c>
      <c r="EV142" s="71" t="str">
        <f ca="1">IFERROR(DATEDIF(NOPEMBER!I142,NOPEMBER!D142,"Y"),"")</f>
        <v/>
      </c>
      <c r="EW142" s="71" t="str">
        <f ca="1">IFERROR(DATEDIF(NOPEMBER!I142,NOPEMBER!D142,"YM"),"")</f>
        <v/>
      </c>
      <c r="EX142" s="72" t="str">
        <f t="shared" ca="1" si="204"/>
        <v/>
      </c>
      <c r="EY142" s="72" t="str">
        <f ca="1">EX142&amp;NOPEMBER!K142</f>
        <v/>
      </c>
      <c r="EZ142" s="72" t="str">
        <f>IF(NOPEMBER!Y142="","",IF(NOPEMBER!Y142&lt;18.5,"Kurus",IF(NOPEMBER!Y142&lt;25,"Normal",IF(NOPEMBER!Y142&lt;30,"Overweight (Risiko)",IF(NOPEMBER!Y142&lt;35,"Obesitas I","Obesitas II")))))</f>
        <v/>
      </c>
      <c r="FA142" s="72" t="str">
        <f t="shared" ca="1" si="205"/>
        <v/>
      </c>
      <c r="FB142" s="72" t="str">
        <f>IF(NOPEMBER!Z142="","",IF(AND(NOPEMBER!K142="L",NOPEMBER!Z142&lt;90),"Normal / Aman",IF(AND(NOPEMBER!K142="L",NOPEMBER!Z142&gt;=90,NOPEMBER!Z142&lt;=100),"Risiko Tinggi",IF(AND(NOPEMBER!K142="L",NOPEMBER!Z142&gt;100),"Obesitas (Sangat Berisiko)",IF(AND(NOPEMBER!K142="P",NOPEMBER!Z142&lt;80),"Normal / Aman",IF(AND(NOPEMBER!K142="P",NOPEMBER!Z142&gt;=80,NOPEMBER!Z142&lt;=95),"Risiko Tinggi",IF(AND(NOPEMBER!K142="P",NOPEMBER!Z142&gt;95),"Obesitas (Sangat Berisiko)","")))))))</f>
        <v/>
      </c>
      <c r="FC142" s="72" t="str">
        <f t="shared" ca="1" si="206"/>
        <v/>
      </c>
      <c r="FD142" s="73" t="str">
        <f>IFERROR(ABS(LEFT(NOPEMBER!AA142,FIND("/",NOPEMBER!AA142)-1)),"")</f>
        <v/>
      </c>
      <c r="FE142" s="73" t="str">
        <f>IFERROR(ABS(MID(NOPEMBER!AA142,FIND("/",NOPEMBER!AA142)+1,LEN(NOPEMBER!AA142))),"")</f>
        <v/>
      </c>
      <c r="FF142" s="72" t="str">
        <f t="shared" si="207"/>
        <v/>
      </c>
      <c r="FG142" s="72" t="str">
        <f t="shared" ca="1" si="208"/>
        <v/>
      </c>
      <c r="FH142" s="72" t="str">
        <f>IF(NOPEMBER!AB142="","",IF(NOPEMBER!AB142&lt;181,"NORMAL",IF(NOPEMBER!AB142&lt;201,"Pre DM", "DM")))</f>
        <v/>
      </c>
      <c r="FI142" s="72" t="str">
        <f t="shared" ca="1" si="209"/>
        <v/>
      </c>
      <c r="FK142" s="71" t="str">
        <f ca="1">IFERROR(DATEDIF(DESEMBER!I142,DESEMBER!D142,"Y"),"")</f>
        <v/>
      </c>
      <c r="FL142" s="71" t="str">
        <f ca="1">IFERROR(DATEDIF(DESEMBER!I142,DESEMBER!D142,"YM"),"")</f>
        <v/>
      </c>
      <c r="FM142" s="72" t="str">
        <f t="shared" ca="1" si="210"/>
        <v/>
      </c>
      <c r="FN142" s="72" t="str">
        <f ca="1">FM142&amp;DESEMBER!K142</f>
        <v/>
      </c>
      <c r="FO142" s="72" t="str">
        <f>IF(DESEMBER!Y142="","",IF(DESEMBER!Y142&lt;18.5,"Kurus",IF(DESEMBER!Y142&lt;25,"Normal",IF(DESEMBER!Y142&lt;30,"Overweight (Risiko)",IF(DESEMBER!Y142&lt;35,"Obesitas I","Obesitas II")))))</f>
        <v/>
      </c>
      <c r="FP142" s="72" t="str">
        <f t="shared" ca="1" si="211"/>
        <v/>
      </c>
      <c r="FQ142" s="72" t="str">
        <f>IF(DESEMBER!Z142="","",IF(AND(DESEMBER!K142="L",DESEMBER!Z142&lt;90),"Normal / Aman",IF(AND(DESEMBER!K142="L",DESEMBER!Z142&gt;=90,DESEMBER!Z142&lt;=100),"Risiko Tinggi",IF(AND(DESEMBER!K142="L",DESEMBER!Z142&gt;100),"Obesitas (Sangat Berisiko)",IF(AND(DESEMBER!K142="P",DESEMBER!Z142&lt;80),"Normal / Aman",IF(AND(DESEMBER!K142="P",DESEMBER!Z142&gt;=80,DESEMBER!Z142&lt;=95),"Risiko Tinggi",IF(AND(DESEMBER!K142="P",DESEMBER!Z142&gt;95),"Obesitas (Sangat Berisiko)","")))))))</f>
        <v/>
      </c>
      <c r="FR142" s="72" t="str">
        <f t="shared" ca="1" si="212"/>
        <v/>
      </c>
      <c r="FS142" s="73" t="str">
        <f>IFERROR(ABS(LEFT(DESEMBER!AA142,FIND("/",DESEMBER!AA142)-1)),"")</f>
        <v/>
      </c>
      <c r="FT142" s="73" t="str">
        <f>IFERROR(ABS(MID(DESEMBER!AA142,FIND("/",DESEMBER!AA142)+1,LEN(DESEMBER!AA142))),"")</f>
        <v/>
      </c>
      <c r="FU142" s="72" t="str">
        <f t="shared" si="213"/>
        <v/>
      </c>
      <c r="FV142" s="72" t="str">
        <f t="shared" ca="1" si="214"/>
        <v/>
      </c>
      <c r="FW142" s="72" t="str">
        <f>IF(DESEMBER!AB142="","",IF(DESEMBER!AB142&lt;181,"NORMAL",IF(DESEMBER!AB142&lt;201,"Pre DM", "DM")))</f>
        <v/>
      </c>
      <c r="FX142" s="72" t="str">
        <f t="shared" ca="1" si="215"/>
        <v/>
      </c>
    </row>
    <row r="143" spans="2:180" x14ac:dyDescent="0.25">
      <c r="B143" s="71" t="str">
        <f ca="1">IFERROR(DATEDIF(JANUARI!I143,JANUARI!D143,"Y"),"")</f>
        <v/>
      </c>
      <c r="C143" s="71" t="str">
        <f ca="1">IFERROR(DATEDIF(JANUARI!I143,JANUARI!D143,"YM"),"")</f>
        <v/>
      </c>
      <c r="D143" s="72" t="str">
        <f t="shared" ca="1" si="144"/>
        <v/>
      </c>
      <c r="E143" s="72" t="str">
        <f ca="1">D143&amp;JANUARI!K143</f>
        <v/>
      </c>
      <c r="F143" s="72" t="str">
        <f>IF(JANUARI!Y143="","",IF(JANUARI!Y143&lt;18.5,"Kurus",IF(JANUARI!Y143&lt;25,"Normal",IF(JANUARI!Y143&lt;30,"Overweight (Risiko)",IF(JANUARI!Y143&lt;35,"Obesitas I","Obesitas II")))))</f>
        <v/>
      </c>
      <c r="G143" s="72" t="str">
        <f t="shared" ca="1" si="145"/>
        <v/>
      </c>
      <c r="H143" s="72" t="str">
        <f>IF(JANUARI!Z143="","",IF(AND(JANUARI!K143="L",JANUARI!Z143&lt;90),"Normal / Aman",IF(AND(JANUARI!K143="L",JANUARI!Z143&gt;=90,JANUARI!Z143&lt;=100),"Risiko Tinggi",IF(AND(JANUARI!K143="L",JANUARI!Z143&gt;100),"Obesitas (Sangat Berisiko)",IF(AND(JANUARI!K143="P",JANUARI!Z143&lt;80),"Normal / Aman",IF(AND(JANUARI!K143="P",JANUARI!Z143&gt;=80,JANUARI!Z143&lt;=95),"Risiko Tinggi",IF(AND(JANUARI!K143="P",JANUARI!Z143&gt;95),"Obesitas (Sangat Berisiko)","")))))))</f>
        <v/>
      </c>
      <c r="I143" s="72" t="str">
        <f t="shared" ca="1" si="146"/>
        <v/>
      </c>
      <c r="J143" s="73" t="str">
        <f>IFERROR(ABS(LEFT(JANUARI!AA143,FIND("/",JANUARI!AA143)-1)),"")</f>
        <v/>
      </c>
      <c r="K143" s="73" t="str">
        <f>IFERROR(ABS(MID(JANUARI!AA143,FIND("/",JANUARI!AA143)+1,LEN(JANUARI!AA143))),"")</f>
        <v/>
      </c>
      <c r="L143" s="72" t="str">
        <f t="shared" si="147"/>
        <v/>
      </c>
      <c r="M143" s="72" t="str">
        <f t="shared" ca="1" si="148"/>
        <v/>
      </c>
      <c r="N143" s="72" t="str">
        <f>IF(JANUARI!AB143="","",IF(JANUARI!AB143&lt;181,"NORMAL",IF(JANUARI!AB143&lt;201,"Pre DM", "DM")))</f>
        <v/>
      </c>
      <c r="O143" s="72" t="str">
        <f t="shared" ca="1" si="149"/>
        <v/>
      </c>
      <c r="Q143" s="71" t="str">
        <f ca="1">IFERROR(DATEDIF(PEBRUARI!I143,PEBRUARI!D143,"Y"),"")</f>
        <v/>
      </c>
      <c r="R143" s="71" t="str">
        <f ca="1">IFERROR(DATEDIF(PEBRUARI!I143,PEBRUARI!D143,"YM"),"")</f>
        <v/>
      </c>
      <c r="S143" s="72" t="str">
        <f t="shared" ca="1" si="150"/>
        <v/>
      </c>
      <c r="T143" s="72" t="str">
        <f ca="1">S143&amp;PEBRUARI!K143</f>
        <v/>
      </c>
      <c r="U143" s="72" t="str">
        <f>IF(PEBRUARI!Y143="","",IF(PEBRUARI!Y143&lt;18.5,"Kurus",IF(PEBRUARI!Y143&lt;25,"Normal",IF(PEBRUARI!Y143&lt;30,"Overweight (Risiko)",IF(PEBRUARI!Y143&lt;35,"Obesitas I","Obesitas II")))))</f>
        <v/>
      </c>
      <c r="V143" s="72" t="str">
        <f t="shared" ca="1" si="151"/>
        <v/>
      </c>
      <c r="W143" s="72" t="str">
        <f>IF(PEBRUARI!Z143="","",IF(AND(PEBRUARI!K143="L",PEBRUARI!Z143&lt;90),"Normal / Aman",IF(AND(PEBRUARI!K143="L",PEBRUARI!Z143&gt;=90,PEBRUARI!Z143&lt;=100),"Risiko Tinggi",IF(AND(PEBRUARI!K143="L",PEBRUARI!Z143&gt;100),"Obesitas (Sangat Berisiko)",IF(AND(PEBRUARI!K143="P",PEBRUARI!Z143&lt;80),"Normal / Aman",IF(AND(PEBRUARI!K143="P",PEBRUARI!Z143&gt;=80,PEBRUARI!Z143&lt;=95),"Risiko Tinggi",IF(AND(PEBRUARI!K143="P",PEBRUARI!Z143&gt;95),"Obesitas (Sangat Berisiko)","")))))))</f>
        <v/>
      </c>
      <c r="X143" s="72" t="str">
        <f t="shared" ca="1" si="152"/>
        <v/>
      </c>
      <c r="Y143" s="73" t="str">
        <f>IFERROR(ABS(LEFT(PEBRUARI!AA143,FIND("/",PEBRUARI!AA143)-1)),"")</f>
        <v/>
      </c>
      <c r="Z143" s="73" t="str">
        <f>IFERROR(ABS(MID(PEBRUARI!AA143,FIND("/",PEBRUARI!AA143)+1,LEN(PEBRUARI!AA143))),"")</f>
        <v/>
      </c>
      <c r="AA143" s="72" t="str">
        <f t="shared" si="153"/>
        <v/>
      </c>
      <c r="AB143" s="72" t="str">
        <f t="shared" ca="1" si="154"/>
        <v/>
      </c>
      <c r="AC143" s="72" t="str">
        <f>IF(PEBRUARI!AB143="","",IF(PEBRUARI!AB143&lt;181,"NORMAL",IF(PEBRUARI!AB143&lt;201,"Pre DM", "DM")))</f>
        <v/>
      </c>
      <c r="AD143" s="72" t="str">
        <f t="shared" ca="1" si="155"/>
        <v/>
      </c>
      <c r="AF143" s="71" t="str">
        <f ca="1">IFERROR(DATEDIF(MARET!I143,MARET!D143,"Y"),"")</f>
        <v/>
      </c>
      <c r="AG143" s="71" t="str">
        <f ca="1">IFERROR(DATEDIF(MARET!I143,MARET!D143,"YM"),"")</f>
        <v/>
      </c>
      <c r="AH143" s="72" t="str">
        <f t="shared" ca="1" si="156"/>
        <v/>
      </c>
      <c r="AI143" s="72" t="str">
        <f ca="1">AH143&amp;MARET!K143</f>
        <v/>
      </c>
      <c r="AJ143" s="72" t="str">
        <f>IF(MARET!Y143="","",IF(MARET!Y143&lt;18.5,"Kurus",IF(MARET!Y143&lt;25,"Normal",IF(MARET!Y143&lt;30,"Overweight (Risiko)",IF(MARET!Y143&lt;35,"Obesitas I","Obesitas II")))))</f>
        <v/>
      </c>
      <c r="AK143" s="72" t="str">
        <f t="shared" ca="1" si="157"/>
        <v/>
      </c>
      <c r="AL143" s="72" t="str">
        <f>IF(MARET!Z143="","",IF(AND(MARET!K143="L",MARET!Z143&lt;90),"Normal / Aman",IF(AND(MARET!K143="L",MARET!Z143&gt;=90,MARET!Z143&lt;=100),"Risiko Tinggi",IF(AND(MARET!K143="L",MARET!Z143&gt;100),"Obesitas (Sangat Berisiko)",IF(AND(MARET!K143="P",MARET!Z143&lt;80),"Normal / Aman",IF(AND(MARET!K143="P",MARET!Z143&gt;=80,MARET!Z143&lt;=95),"Risiko Tinggi",IF(AND(MARET!K143="P",MARET!Z143&gt;95),"Obesitas (Sangat Berisiko)","")))))))</f>
        <v/>
      </c>
      <c r="AM143" s="72" t="str">
        <f t="shared" ca="1" si="158"/>
        <v/>
      </c>
      <c r="AN143" s="73" t="str">
        <f>IFERROR(ABS(LEFT(MARET!AA143,FIND("/",MARET!AA143)-1)),"")</f>
        <v/>
      </c>
      <c r="AO143" s="73" t="str">
        <f>IFERROR(ABS(MID(MARET!AA143,FIND("/",MARET!AA143)+1,LEN(MARET!AA143))),"")</f>
        <v/>
      </c>
      <c r="AP143" s="72" t="str">
        <f t="shared" si="159"/>
        <v/>
      </c>
      <c r="AQ143" s="72" t="str">
        <f t="shared" ca="1" si="160"/>
        <v/>
      </c>
      <c r="AR143" s="72" t="str">
        <f>IF(MARET!AB143="","",IF(MARET!AB143&lt;181,"NORMAL",IF(MARET!AB143&lt;201,"Pre DM", "DM")))</f>
        <v/>
      </c>
      <c r="AS143" s="72" t="str">
        <f t="shared" ca="1" si="161"/>
        <v/>
      </c>
      <c r="AU143" s="71" t="str">
        <f ca="1">IFERROR(DATEDIF(APRIL!I143,APRIL!D143,"Y"),"")</f>
        <v/>
      </c>
      <c r="AV143" s="71" t="str">
        <f ca="1">IFERROR(DATEDIF(APRIL!I143,APRIL!D143,"YM"),"")</f>
        <v/>
      </c>
      <c r="AW143" s="72" t="str">
        <f t="shared" ca="1" si="162"/>
        <v/>
      </c>
      <c r="AX143" s="72" t="str">
        <f ca="1">AW143&amp;APRIL!K143</f>
        <v/>
      </c>
      <c r="AY143" s="72" t="str">
        <f>IF(APRIL!Y143="","",IF(APRIL!Y143&lt;18.5,"Kurus",IF(APRIL!Y143&lt;25,"Normal",IF(APRIL!Y143&lt;30,"Overweight (Risiko)",IF(APRIL!Y143&lt;35,"Obesitas I","Obesitas II")))))</f>
        <v/>
      </c>
      <c r="AZ143" s="72" t="str">
        <f t="shared" ca="1" si="163"/>
        <v/>
      </c>
      <c r="BA143" s="72" t="str">
        <f>IF(APRIL!Z143="","",IF(AND(APRIL!K143="L",APRIL!Z143&lt;90),"Normal / Aman",IF(AND(APRIL!K143="L",APRIL!Z143&gt;=90,APRIL!Z143&lt;=100),"Risiko Tinggi",IF(AND(APRIL!K143="L",APRIL!Z143&gt;100),"Obesitas (Sangat Berisiko)",IF(AND(APRIL!K143="P",APRIL!Z143&lt;80),"Normal / Aman",IF(AND(APRIL!K143="P",APRIL!Z143&gt;=80,APRIL!Z143&lt;=95),"Risiko Tinggi",IF(AND(APRIL!K143="P",APRIL!Z143&gt;95),"Obesitas (Sangat Berisiko)","")))))))</f>
        <v/>
      </c>
      <c r="BB143" s="72" t="str">
        <f t="shared" ca="1" si="164"/>
        <v/>
      </c>
      <c r="BC143" s="73" t="str">
        <f>IFERROR(ABS(LEFT(APRIL!AA143,FIND("/",APRIL!AA143)-1)),"")</f>
        <v/>
      </c>
      <c r="BD143" s="73" t="str">
        <f>IFERROR(ABS(MID(APRIL!AA143,FIND("/",APRIL!AA143)+1,LEN(APRIL!AA143))),"")</f>
        <v/>
      </c>
      <c r="BE143" s="72" t="str">
        <f t="shared" si="165"/>
        <v/>
      </c>
      <c r="BF143" s="72" t="str">
        <f t="shared" ca="1" si="166"/>
        <v/>
      </c>
      <c r="BG143" s="72" t="str">
        <f>IF(APRIL!AB143="","",IF(APRIL!AB143&lt;181,"NORMAL",IF(APRIL!AB143&lt;201,"Pre DM", "DM")))</f>
        <v/>
      </c>
      <c r="BH143" s="72" t="str">
        <f t="shared" ca="1" si="167"/>
        <v/>
      </c>
      <c r="BJ143" s="71" t="str">
        <f ca="1">IFERROR(DATEDIF(MEI!I143,MEI!D143,"Y"),"")</f>
        <v/>
      </c>
      <c r="BK143" s="71" t="str">
        <f ca="1">IFERROR(DATEDIF(MEI!I143,MEI!D143,"YM"),"")</f>
        <v/>
      </c>
      <c r="BL143" s="72" t="str">
        <f t="shared" ca="1" si="168"/>
        <v/>
      </c>
      <c r="BM143" s="72" t="str">
        <f ca="1">BL143&amp;MEI!K143</f>
        <v/>
      </c>
      <c r="BN143" s="72" t="str">
        <f>IF(MEI!Y143="","",IF(MEI!Y143&lt;18.5,"Kurus",IF(MEI!Y143&lt;25,"Normal",IF(MEI!Y143&lt;30,"Overweight (Risiko)",IF(MEI!Y143&lt;35,"Obesitas I","Obesitas II")))))</f>
        <v/>
      </c>
      <c r="BO143" s="72" t="str">
        <f t="shared" ca="1" si="169"/>
        <v/>
      </c>
      <c r="BP143" s="72" t="str">
        <f>IF(MEI!Z143="","",IF(AND(MEI!K143="L",MEI!Z143&lt;90),"Normal / Aman",IF(AND(MEI!K143="L",MEI!Z143&gt;=90,MEI!Z143&lt;=100),"Risiko Tinggi",IF(AND(MEI!K143="L",MEI!Z143&gt;100),"Obesitas (Sangat Berisiko)",IF(AND(MEI!K143="P",MEI!Z143&lt;80),"Normal / Aman",IF(AND(MEI!K143="P",MEI!Z143&gt;=80,MEI!Z143&lt;=95),"Risiko Tinggi",IF(AND(MEI!K143="P",MEI!Z143&gt;95),"Obesitas (Sangat Berisiko)","")))))))</f>
        <v/>
      </c>
      <c r="BQ143" s="72" t="str">
        <f t="shared" ca="1" si="170"/>
        <v/>
      </c>
      <c r="BR143" s="73" t="str">
        <f>IFERROR(ABS(LEFT(MEI!AA143,FIND("/",MEI!AA143)-1)),"")</f>
        <v/>
      </c>
      <c r="BS143" s="73" t="str">
        <f>IFERROR(ABS(MID(MEI!AA143,FIND("/",MEI!AA143)+1,LEN(MEI!AA143))),"")</f>
        <v/>
      </c>
      <c r="BT143" s="72" t="str">
        <f t="shared" si="171"/>
        <v/>
      </c>
      <c r="BU143" s="72" t="str">
        <f t="shared" ca="1" si="172"/>
        <v/>
      </c>
      <c r="BV143" s="72" t="str">
        <f>IF(MEI!AB143="","",IF(MEI!AB143&lt;181,"NORMAL",IF(MEI!AB143&lt;201,"Pre DM", "DM")))</f>
        <v/>
      </c>
      <c r="BW143" s="72" t="str">
        <f t="shared" ca="1" si="173"/>
        <v/>
      </c>
      <c r="BY143" s="71" t="str">
        <f ca="1">IFERROR(DATEDIF(JUNI!I143,JUNI!D143,"Y"),"")</f>
        <v/>
      </c>
      <c r="BZ143" s="71" t="str">
        <f ca="1">IFERROR(DATEDIF(JUNI!I143,JUNI!D143,"YM"),"")</f>
        <v/>
      </c>
      <c r="CA143" s="72" t="str">
        <f t="shared" ca="1" si="174"/>
        <v/>
      </c>
      <c r="CB143" s="72" t="str">
        <f ca="1">CA143&amp;JUNI!K143</f>
        <v/>
      </c>
      <c r="CC143" s="72" t="str">
        <f>IF(JUNI!Y143="","",IF(JUNI!Y143&lt;18.5,"Kurus",IF(JUNI!Y143&lt;25,"Normal",IF(JUNI!Y143&lt;30,"Overweight (Risiko)",IF(JUNI!Y143&lt;35,"Obesitas I","Obesitas II")))))</f>
        <v/>
      </c>
      <c r="CD143" s="72" t="str">
        <f t="shared" ca="1" si="175"/>
        <v/>
      </c>
      <c r="CE143" s="72" t="str">
        <f>IF(JUNI!Z143="","",IF(AND(JUNI!K143="L",JUNI!Z143&lt;90),"Normal / Aman",IF(AND(JUNI!K143="L",JUNI!Z143&gt;=90,JUNI!Z143&lt;=100),"Risiko Tinggi",IF(AND(JUNI!K143="L",JUNI!Z143&gt;100),"Obesitas (Sangat Berisiko)",IF(AND(JUNI!K143="P",JUNI!Z143&lt;80),"Normal / Aman",IF(AND(JUNI!K143="P",JUNI!Z143&gt;=80,JUNI!Z143&lt;=95),"Risiko Tinggi",IF(AND(JUNI!K143="P",JUNI!Z143&gt;95),"Obesitas (Sangat Berisiko)","")))))))</f>
        <v/>
      </c>
      <c r="CF143" s="72" t="str">
        <f t="shared" ca="1" si="176"/>
        <v/>
      </c>
      <c r="CG143" s="73" t="str">
        <f>IFERROR(ABS(LEFT(JUNI!AA143,FIND("/",JUNI!AA143)-1)),"")</f>
        <v/>
      </c>
      <c r="CH143" s="73" t="str">
        <f>IFERROR(ABS(MID(JUNI!AA143,FIND("/",JUNI!AA143)+1,LEN(JUNI!AA143))),"")</f>
        <v/>
      </c>
      <c r="CI143" s="72" t="str">
        <f t="shared" si="177"/>
        <v/>
      </c>
      <c r="CJ143" s="72" t="str">
        <f t="shared" ca="1" si="178"/>
        <v/>
      </c>
      <c r="CK143" s="72" t="str">
        <f>IF(JUNI!AB143="","",IF(JUNI!AB143&lt;181,"NORMAL",IF(JUNI!AB143&lt;201,"Pre DM", "DM")))</f>
        <v/>
      </c>
      <c r="CL143" s="72" t="str">
        <f t="shared" ca="1" si="179"/>
        <v/>
      </c>
      <c r="CN143" s="71" t="str">
        <f ca="1">IFERROR(DATEDIF(JULI!I143,JULI!D143,"Y"),"")</f>
        <v/>
      </c>
      <c r="CO143" s="71" t="str">
        <f ca="1">IFERROR(DATEDIF(JULI!I143,JULI!D143,"YM"),"")</f>
        <v/>
      </c>
      <c r="CP143" s="72" t="str">
        <f t="shared" ca="1" si="180"/>
        <v/>
      </c>
      <c r="CQ143" s="72" t="str">
        <f ca="1">CP143&amp;JULI!K143</f>
        <v/>
      </c>
      <c r="CR143" s="72" t="str">
        <f>IF(JULI!Y143="","",IF(JULI!Y143&lt;18.5,"Kurus",IF(JULI!Y143&lt;25,"Normal",IF(JULI!Y143&lt;30,"Overweight (Risiko)",IF(JULI!Y143&lt;35,"Obesitas I","Obesitas II")))))</f>
        <v/>
      </c>
      <c r="CS143" s="72" t="str">
        <f t="shared" ca="1" si="181"/>
        <v/>
      </c>
      <c r="CT143" s="72" t="str">
        <f>IF(JULI!Z143="","",IF(AND(JULI!K143="L",JULI!Z143&lt;90),"Normal / Aman",IF(AND(JULI!K143="L",JULI!Z143&gt;=90,JULI!Z143&lt;=100),"Risiko Tinggi",IF(AND(JULI!K143="L",JULI!Z143&gt;100),"Obesitas (Sangat Berisiko)",IF(AND(JULI!K143="P",JULI!Z143&lt;80),"Normal / Aman",IF(AND(JULI!K143="P",JULI!Z143&gt;=80,JULI!Z143&lt;=95),"Risiko Tinggi",IF(AND(JULI!K143="P",JULI!Z143&gt;95),"Obesitas (Sangat Berisiko)","")))))))</f>
        <v/>
      </c>
      <c r="CU143" s="72" t="str">
        <f t="shared" ca="1" si="182"/>
        <v/>
      </c>
      <c r="CV143" s="73" t="str">
        <f>IFERROR(ABS(LEFT(JULI!AA143,FIND("/",JULI!AA143)-1)),"")</f>
        <v/>
      </c>
      <c r="CW143" s="73" t="str">
        <f>IFERROR(ABS(MID(JULI!AA143,FIND("/",JULI!AA143)+1,LEN(JULI!AA143))),"")</f>
        <v/>
      </c>
      <c r="CX143" s="72" t="str">
        <f t="shared" si="183"/>
        <v/>
      </c>
      <c r="CY143" s="72" t="str">
        <f t="shared" ca="1" si="184"/>
        <v/>
      </c>
      <c r="CZ143" s="72" t="str">
        <f>IF(JULI!AB143="","",IF(JULI!AB143&lt;181,"NORMAL",IF(JULI!AB143&lt;201,"Pre DM", "DM")))</f>
        <v/>
      </c>
      <c r="DA143" s="72" t="str">
        <f t="shared" ca="1" si="185"/>
        <v/>
      </c>
      <c r="DC143" s="71" t="str">
        <f ca="1">IFERROR(DATEDIF(AGUSTUS!I143,AGUSTUS!D143,"Y"),"")</f>
        <v/>
      </c>
      <c r="DD143" s="71" t="str">
        <f ca="1">IFERROR(DATEDIF(AGUSTUS!I143,AGUSTUS!D143,"YM"),"")</f>
        <v/>
      </c>
      <c r="DE143" s="72" t="str">
        <f t="shared" ca="1" si="186"/>
        <v/>
      </c>
      <c r="DF143" s="72" t="str">
        <f ca="1">DE143&amp;AGUSTUS!K143</f>
        <v/>
      </c>
      <c r="DG143" s="72" t="str">
        <f>IF(AGUSTUS!Y143="","",IF(AGUSTUS!Y143&lt;18.5,"Kurus",IF(AGUSTUS!Y143&lt;25,"Normal",IF(AGUSTUS!Y143&lt;30,"Overweight (Risiko)",IF(AGUSTUS!Y143&lt;35,"Obesitas I","Obesitas II")))))</f>
        <v/>
      </c>
      <c r="DH143" s="72" t="str">
        <f t="shared" ca="1" si="187"/>
        <v/>
      </c>
      <c r="DI143" s="72" t="str">
        <f>IF(AGUSTUS!Z143="","",IF(AND(AGUSTUS!K143="L",AGUSTUS!Z143&lt;90),"Normal / Aman",IF(AND(AGUSTUS!K143="L",AGUSTUS!Z143&gt;=90,AGUSTUS!Z143&lt;=100),"Risiko Tinggi",IF(AND(AGUSTUS!K143="L",AGUSTUS!Z143&gt;100),"Obesitas (Sangat Berisiko)",IF(AND(AGUSTUS!K143="P",AGUSTUS!Z143&lt;80),"Normal / Aman",IF(AND(AGUSTUS!K143="P",AGUSTUS!Z143&gt;=80,AGUSTUS!Z143&lt;=95),"Risiko Tinggi",IF(AND(AGUSTUS!K143="P",AGUSTUS!Z143&gt;95),"Obesitas (Sangat Berisiko)","")))))))</f>
        <v/>
      </c>
      <c r="DJ143" s="72" t="str">
        <f t="shared" ca="1" si="188"/>
        <v/>
      </c>
      <c r="DK143" s="73" t="str">
        <f>IFERROR(ABS(LEFT(AGUSTUS!AA143,FIND("/",AGUSTUS!AA143)-1)),"")</f>
        <v/>
      </c>
      <c r="DL143" s="73" t="str">
        <f>IFERROR(ABS(MID(AGUSTUS!AA143,FIND("/",AGUSTUS!AA143)+1,LEN(AGUSTUS!AA143))),"")</f>
        <v/>
      </c>
      <c r="DM143" s="72" t="str">
        <f t="shared" si="189"/>
        <v/>
      </c>
      <c r="DN143" s="72" t="str">
        <f t="shared" ca="1" si="190"/>
        <v/>
      </c>
      <c r="DO143" s="72" t="str">
        <f>IF(AGUSTUS!AB143="","",IF(AGUSTUS!AB143&lt;181,"NORMAL",IF(AGUSTUS!AB143&lt;201,"Pre DM", "DM")))</f>
        <v/>
      </c>
      <c r="DP143" s="72" t="str">
        <f t="shared" ca="1" si="191"/>
        <v/>
      </c>
      <c r="DR143" s="71" t="str">
        <f ca="1">IFERROR(DATEDIF(SEPTEMBER!I143,SEPTEMBER!D143,"Y"),"")</f>
        <v/>
      </c>
      <c r="DS143" s="71" t="str">
        <f ca="1">IFERROR(DATEDIF(SEPTEMBER!I143,SEPTEMBER!D143,"YM"),"")</f>
        <v/>
      </c>
      <c r="DT143" s="72" t="str">
        <f t="shared" ca="1" si="192"/>
        <v/>
      </c>
      <c r="DU143" s="72" t="str">
        <f ca="1">DT143&amp;SEPTEMBER!K143</f>
        <v/>
      </c>
      <c r="DV143" s="72" t="str">
        <f>IF(SEPTEMBER!Y143="","",IF(SEPTEMBER!Y143&lt;18.5,"Kurus",IF(SEPTEMBER!Y143&lt;25,"Normal",IF(SEPTEMBER!Y143&lt;30,"Overweight (Risiko)",IF(SEPTEMBER!Y143&lt;35,"Obesitas I","Obesitas II")))))</f>
        <v/>
      </c>
      <c r="DW143" s="72" t="str">
        <f t="shared" ca="1" si="193"/>
        <v/>
      </c>
      <c r="DX143" s="72" t="str">
        <f>IF(SEPTEMBER!Z143="","",IF(AND(SEPTEMBER!K143="L",SEPTEMBER!Z143&lt;90),"Normal / Aman",IF(AND(SEPTEMBER!K143="L",SEPTEMBER!Z143&gt;=90,SEPTEMBER!Z143&lt;=100),"Risiko Tinggi",IF(AND(SEPTEMBER!K143="L",SEPTEMBER!Z143&gt;100),"Obesitas (Sangat Berisiko)",IF(AND(SEPTEMBER!K143="P",SEPTEMBER!Z143&lt;80),"Normal / Aman",IF(AND(SEPTEMBER!K143="P",SEPTEMBER!Z143&gt;=80,SEPTEMBER!Z143&lt;=95),"Risiko Tinggi",IF(AND(SEPTEMBER!K143="P",SEPTEMBER!Z143&gt;95),"Obesitas (Sangat Berisiko)","")))))))</f>
        <v/>
      </c>
      <c r="DY143" s="72" t="str">
        <f t="shared" ca="1" si="194"/>
        <v/>
      </c>
      <c r="DZ143" s="73" t="str">
        <f>IFERROR(ABS(LEFT(SEPTEMBER!AA143,FIND("/",SEPTEMBER!AA143)-1)),"")</f>
        <v/>
      </c>
      <c r="EA143" s="73" t="str">
        <f>IFERROR(ABS(MID(SEPTEMBER!AA143,FIND("/",SEPTEMBER!AA143)+1,LEN(SEPTEMBER!AA143))),"")</f>
        <v/>
      </c>
      <c r="EB143" s="72" t="str">
        <f t="shared" si="195"/>
        <v/>
      </c>
      <c r="EC143" s="72" t="str">
        <f t="shared" ca="1" si="196"/>
        <v/>
      </c>
      <c r="ED143" s="72" t="str">
        <f>IF(SEPTEMBER!AB143="","",IF(SEPTEMBER!AB143&lt;181,"NORMAL",IF(SEPTEMBER!AB143&lt;201,"Pre DM", "DM")))</f>
        <v/>
      </c>
      <c r="EE143" s="72" t="str">
        <f t="shared" ca="1" si="197"/>
        <v/>
      </c>
      <c r="EG143" s="71" t="str">
        <f ca="1">IFERROR(DATEDIF(OKTOBER!I143,OKTOBER!D143,"Y"),"")</f>
        <v/>
      </c>
      <c r="EH143" s="71" t="str">
        <f ca="1">IFERROR(DATEDIF(OKTOBER!I143,OKTOBER!D143,"YM"),"")</f>
        <v/>
      </c>
      <c r="EI143" s="72" t="str">
        <f t="shared" ca="1" si="198"/>
        <v/>
      </c>
      <c r="EJ143" s="72" t="str">
        <f ca="1">EI143&amp;OKTOBER!K143</f>
        <v/>
      </c>
      <c r="EK143" s="72" t="str">
        <f>IF(OKTOBER!Y143="","",IF(OKTOBER!Y143&lt;18.5,"Kurus",IF(OKTOBER!Y143&lt;25,"Normal",IF(OKTOBER!Y143&lt;30,"Overweight (Risiko)",IF(OKTOBER!Y143&lt;35,"Obesitas I","Obesitas II")))))</f>
        <v/>
      </c>
      <c r="EL143" s="72" t="str">
        <f t="shared" ca="1" si="199"/>
        <v/>
      </c>
      <c r="EM143" s="72" t="str">
        <f>IF(OKTOBER!Z143="","",IF(AND(OKTOBER!K143="L",OKTOBER!Z143&lt;90),"Normal / Aman",IF(AND(OKTOBER!K143="L",OKTOBER!Z143&gt;=90,OKTOBER!Z143&lt;=100),"Risiko Tinggi",IF(AND(OKTOBER!K143="L",OKTOBER!Z143&gt;100),"Obesitas (Sangat Berisiko)",IF(AND(OKTOBER!K143="P",OKTOBER!Z143&lt;80),"Normal / Aman",IF(AND(OKTOBER!K143="P",OKTOBER!Z143&gt;=80,OKTOBER!Z143&lt;=95),"Risiko Tinggi",IF(AND(OKTOBER!K143="P",OKTOBER!Z143&gt;95),"Obesitas (Sangat Berisiko)","")))))))</f>
        <v/>
      </c>
      <c r="EN143" s="72" t="str">
        <f t="shared" ca="1" si="200"/>
        <v/>
      </c>
      <c r="EO143" s="73" t="str">
        <f>IFERROR(ABS(LEFT(OKTOBER!AA143,FIND("/",OKTOBER!AA143)-1)),"")</f>
        <v/>
      </c>
      <c r="EP143" s="73" t="str">
        <f>IFERROR(ABS(MID(OKTOBER!AA143,FIND("/",OKTOBER!AA143)+1,LEN(OKTOBER!AA143))),"")</f>
        <v/>
      </c>
      <c r="EQ143" s="72" t="str">
        <f t="shared" si="201"/>
        <v/>
      </c>
      <c r="ER143" s="72" t="str">
        <f t="shared" ca="1" si="202"/>
        <v/>
      </c>
      <c r="ES143" s="72" t="str">
        <f>IF(OKTOBER!AB143="","",IF(OKTOBER!AB143&lt;181,"NORMAL",IF(OKTOBER!AB143&lt;201,"Pre DM", "DM")))</f>
        <v/>
      </c>
      <c r="ET143" s="72" t="str">
        <f t="shared" ca="1" si="203"/>
        <v/>
      </c>
      <c r="EV143" s="71" t="str">
        <f ca="1">IFERROR(DATEDIF(NOPEMBER!I143,NOPEMBER!D143,"Y"),"")</f>
        <v/>
      </c>
      <c r="EW143" s="71" t="str">
        <f ca="1">IFERROR(DATEDIF(NOPEMBER!I143,NOPEMBER!D143,"YM"),"")</f>
        <v/>
      </c>
      <c r="EX143" s="72" t="str">
        <f t="shared" ca="1" si="204"/>
        <v/>
      </c>
      <c r="EY143" s="72" t="str">
        <f ca="1">EX143&amp;NOPEMBER!K143</f>
        <v/>
      </c>
      <c r="EZ143" s="72" t="str">
        <f>IF(NOPEMBER!Y143="","",IF(NOPEMBER!Y143&lt;18.5,"Kurus",IF(NOPEMBER!Y143&lt;25,"Normal",IF(NOPEMBER!Y143&lt;30,"Overweight (Risiko)",IF(NOPEMBER!Y143&lt;35,"Obesitas I","Obesitas II")))))</f>
        <v/>
      </c>
      <c r="FA143" s="72" t="str">
        <f t="shared" ca="1" si="205"/>
        <v/>
      </c>
      <c r="FB143" s="72" t="str">
        <f>IF(NOPEMBER!Z143="","",IF(AND(NOPEMBER!K143="L",NOPEMBER!Z143&lt;90),"Normal / Aman",IF(AND(NOPEMBER!K143="L",NOPEMBER!Z143&gt;=90,NOPEMBER!Z143&lt;=100),"Risiko Tinggi",IF(AND(NOPEMBER!K143="L",NOPEMBER!Z143&gt;100),"Obesitas (Sangat Berisiko)",IF(AND(NOPEMBER!K143="P",NOPEMBER!Z143&lt;80),"Normal / Aman",IF(AND(NOPEMBER!K143="P",NOPEMBER!Z143&gt;=80,NOPEMBER!Z143&lt;=95),"Risiko Tinggi",IF(AND(NOPEMBER!K143="P",NOPEMBER!Z143&gt;95),"Obesitas (Sangat Berisiko)","")))))))</f>
        <v/>
      </c>
      <c r="FC143" s="72" t="str">
        <f t="shared" ca="1" si="206"/>
        <v/>
      </c>
      <c r="FD143" s="73" t="str">
        <f>IFERROR(ABS(LEFT(NOPEMBER!AA143,FIND("/",NOPEMBER!AA143)-1)),"")</f>
        <v/>
      </c>
      <c r="FE143" s="73" t="str">
        <f>IFERROR(ABS(MID(NOPEMBER!AA143,FIND("/",NOPEMBER!AA143)+1,LEN(NOPEMBER!AA143))),"")</f>
        <v/>
      </c>
      <c r="FF143" s="72" t="str">
        <f t="shared" si="207"/>
        <v/>
      </c>
      <c r="FG143" s="72" t="str">
        <f t="shared" ca="1" si="208"/>
        <v/>
      </c>
      <c r="FH143" s="72" t="str">
        <f>IF(NOPEMBER!AB143="","",IF(NOPEMBER!AB143&lt;181,"NORMAL",IF(NOPEMBER!AB143&lt;201,"Pre DM", "DM")))</f>
        <v/>
      </c>
      <c r="FI143" s="72" t="str">
        <f t="shared" ca="1" si="209"/>
        <v/>
      </c>
      <c r="FK143" s="71" t="str">
        <f ca="1">IFERROR(DATEDIF(DESEMBER!I143,DESEMBER!D143,"Y"),"")</f>
        <v/>
      </c>
      <c r="FL143" s="71" t="str">
        <f ca="1">IFERROR(DATEDIF(DESEMBER!I143,DESEMBER!D143,"YM"),"")</f>
        <v/>
      </c>
      <c r="FM143" s="72" t="str">
        <f t="shared" ca="1" si="210"/>
        <v/>
      </c>
      <c r="FN143" s="72" t="str">
        <f ca="1">FM143&amp;DESEMBER!K143</f>
        <v/>
      </c>
      <c r="FO143" s="72" t="str">
        <f>IF(DESEMBER!Y143="","",IF(DESEMBER!Y143&lt;18.5,"Kurus",IF(DESEMBER!Y143&lt;25,"Normal",IF(DESEMBER!Y143&lt;30,"Overweight (Risiko)",IF(DESEMBER!Y143&lt;35,"Obesitas I","Obesitas II")))))</f>
        <v/>
      </c>
      <c r="FP143" s="72" t="str">
        <f t="shared" ca="1" si="211"/>
        <v/>
      </c>
      <c r="FQ143" s="72" t="str">
        <f>IF(DESEMBER!Z143="","",IF(AND(DESEMBER!K143="L",DESEMBER!Z143&lt;90),"Normal / Aman",IF(AND(DESEMBER!K143="L",DESEMBER!Z143&gt;=90,DESEMBER!Z143&lt;=100),"Risiko Tinggi",IF(AND(DESEMBER!K143="L",DESEMBER!Z143&gt;100),"Obesitas (Sangat Berisiko)",IF(AND(DESEMBER!K143="P",DESEMBER!Z143&lt;80),"Normal / Aman",IF(AND(DESEMBER!K143="P",DESEMBER!Z143&gt;=80,DESEMBER!Z143&lt;=95),"Risiko Tinggi",IF(AND(DESEMBER!K143="P",DESEMBER!Z143&gt;95),"Obesitas (Sangat Berisiko)","")))))))</f>
        <v/>
      </c>
      <c r="FR143" s="72" t="str">
        <f t="shared" ca="1" si="212"/>
        <v/>
      </c>
      <c r="FS143" s="73" t="str">
        <f>IFERROR(ABS(LEFT(DESEMBER!AA143,FIND("/",DESEMBER!AA143)-1)),"")</f>
        <v/>
      </c>
      <c r="FT143" s="73" t="str">
        <f>IFERROR(ABS(MID(DESEMBER!AA143,FIND("/",DESEMBER!AA143)+1,LEN(DESEMBER!AA143))),"")</f>
        <v/>
      </c>
      <c r="FU143" s="72" t="str">
        <f t="shared" si="213"/>
        <v/>
      </c>
      <c r="FV143" s="72" t="str">
        <f t="shared" ca="1" si="214"/>
        <v/>
      </c>
      <c r="FW143" s="72" t="str">
        <f>IF(DESEMBER!AB143="","",IF(DESEMBER!AB143&lt;181,"NORMAL",IF(DESEMBER!AB143&lt;201,"Pre DM", "DM")))</f>
        <v/>
      </c>
      <c r="FX143" s="72" t="str">
        <f t="shared" ca="1" si="215"/>
        <v/>
      </c>
    </row>
    <row r="144" spans="2:180" x14ac:dyDescent="0.25">
      <c r="B144" s="71" t="str">
        <f ca="1">IFERROR(DATEDIF(JANUARI!I144,JANUARI!D144,"Y"),"")</f>
        <v/>
      </c>
      <c r="C144" s="71" t="str">
        <f ca="1">IFERROR(DATEDIF(JANUARI!I144,JANUARI!D144,"YM"),"")</f>
        <v/>
      </c>
      <c r="D144" s="72" t="str">
        <f t="shared" ca="1" si="144"/>
        <v/>
      </c>
      <c r="E144" s="72" t="str">
        <f ca="1">D144&amp;JANUARI!K144</f>
        <v/>
      </c>
      <c r="F144" s="72" t="str">
        <f>IF(JANUARI!Y144="","",IF(JANUARI!Y144&lt;18.5,"Kurus",IF(JANUARI!Y144&lt;25,"Normal",IF(JANUARI!Y144&lt;30,"Overweight (Risiko)",IF(JANUARI!Y144&lt;35,"Obesitas I","Obesitas II")))))</f>
        <v/>
      </c>
      <c r="G144" s="72" t="str">
        <f t="shared" ca="1" si="145"/>
        <v/>
      </c>
      <c r="H144" s="72" t="str">
        <f>IF(JANUARI!Z144="","",IF(AND(JANUARI!K144="L",JANUARI!Z144&lt;90),"Normal / Aman",IF(AND(JANUARI!K144="L",JANUARI!Z144&gt;=90,JANUARI!Z144&lt;=100),"Risiko Tinggi",IF(AND(JANUARI!K144="L",JANUARI!Z144&gt;100),"Obesitas (Sangat Berisiko)",IF(AND(JANUARI!K144="P",JANUARI!Z144&lt;80),"Normal / Aman",IF(AND(JANUARI!K144="P",JANUARI!Z144&gt;=80,JANUARI!Z144&lt;=95),"Risiko Tinggi",IF(AND(JANUARI!K144="P",JANUARI!Z144&gt;95),"Obesitas (Sangat Berisiko)","")))))))</f>
        <v/>
      </c>
      <c r="I144" s="72" t="str">
        <f t="shared" ca="1" si="146"/>
        <v/>
      </c>
      <c r="J144" s="73" t="str">
        <f>IFERROR(ABS(LEFT(JANUARI!AA144,FIND("/",JANUARI!AA144)-1)),"")</f>
        <v/>
      </c>
      <c r="K144" s="73" t="str">
        <f>IFERROR(ABS(MID(JANUARI!AA144,FIND("/",JANUARI!AA144)+1,LEN(JANUARI!AA144))),"")</f>
        <v/>
      </c>
      <c r="L144" s="72" t="str">
        <f t="shared" si="147"/>
        <v/>
      </c>
      <c r="M144" s="72" t="str">
        <f t="shared" ca="1" si="148"/>
        <v/>
      </c>
      <c r="N144" s="72" t="str">
        <f>IF(JANUARI!AB144="","",IF(JANUARI!AB144&lt;181,"NORMAL",IF(JANUARI!AB144&lt;201,"Pre DM", "DM")))</f>
        <v/>
      </c>
      <c r="O144" s="72" t="str">
        <f t="shared" ca="1" si="149"/>
        <v/>
      </c>
      <c r="Q144" s="71" t="str">
        <f ca="1">IFERROR(DATEDIF(PEBRUARI!I144,PEBRUARI!D144,"Y"),"")</f>
        <v/>
      </c>
      <c r="R144" s="71" t="str">
        <f ca="1">IFERROR(DATEDIF(PEBRUARI!I144,PEBRUARI!D144,"YM"),"")</f>
        <v/>
      </c>
      <c r="S144" s="72" t="str">
        <f t="shared" ca="1" si="150"/>
        <v/>
      </c>
      <c r="T144" s="72" t="str">
        <f ca="1">S144&amp;PEBRUARI!K144</f>
        <v/>
      </c>
      <c r="U144" s="72" t="str">
        <f>IF(PEBRUARI!Y144="","",IF(PEBRUARI!Y144&lt;18.5,"Kurus",IF(PEBRUARI!Y144&lt;25,"Normal",IF(PEBRUARI!Y144&lt;30,"Overweight (Risiko)",IF(PEBRUARI!Y144&lt;35,"Obesitas I","Obesitas II")))))</f>
        <v/>
      </c>
      <c r="V144" s="72" t="str">
        <f t="shared" ca="1" si="151"/>
        <v/>
      </c>
      <c r="W144" s="72" t="str">
        <f>IF(PEBRUARI!Z144="","",IF(AND(PEBRUARI!K144="L",PEBRUARI!Z144&lt;90),"Normal / Aman",IF(AND(PEBRUARI!K144="L",PEBRUARI!Z144&gt;=90,PEBRUARI!Z144&lt;=100),"Risiko Tinggi",IF(AND(PEBRUARI!K144="L",PEBRUARI!Z144&gt;100),"Obesitas (Sangat Berisiko)",IF(AND(PEBRUARI!K144="P",PEBRUARI!Z144&lt;80),"Normal / Aman",IF(AND(PEBRUARI!K144="P",PEBRUARI!Z144&gt;=80,PEBRUARI!Z144&lt;=95),"Risiko Tinggi",IF(AND(PEBRUARI!K144="P",PEBRUARI!Z144&gt;95),"Obesitas (Sangat Berisiko)","")))))))</f>
        <v/>
      </c>
      <c r="X144" s="72" t="str">
        <f t="shared" ca="1" si="152"/>
        <v/>
      </c>
      <c r="Y144" s="73" t="str">
        <f>IFERROR(ABS(LEFT(PEBRUARI!AA144,FIND("/",PEBRUARI!AA144)-1)),"")</f>
        <v/>
      </c>
      <c r="Z144" s="73" t="str">
        <f>IFERROR(ABS(MID(PEBRUARI!AA144,FIND("/",PEBRUARI!AA144)+1,LEN(PEBRUARI!AA144))),"")</f>
        <v/>
      </c>
      <c r="AA144" s="72" t="str">
        <f t="shared" si="153"/>
        <v/>
      </c>
      <c r="AB144" s="72" t="str">
        <f t="shared" ca="1" si="154"/>
        <v/>
      </c>
      <c r="AC144" s="72" t="str">
        <f>IF(PEBRUARI!AB144="","",IF(PEBRUARI!AB144&lt;181,"NORMAL",IF(PEBRUARI!AB144&lt;201,"Pre DM", "DM")))</f>
        <v/>
      </c>
      <c r="AD144" s="72" t="str">
        <f t="shared" ca="1" si="155"/>
        <v/>
      </c>
      <c r="AF144" s="71" t="str">
        <f ca="1">IFERROR(DATEDIF(MARET!I144,MARET!D144,"Y"),"")</f>
        <v/>
      </c>
      <c r="AG144" s="71" t="str">
        <f ca="1">IFERROR(DATEDIF(MARET!I144,MARET!D144,"YM"),"")</f>
        <v/>
      </c>
      <c r="AH144" s="72" t="str">
        <f t="shared" ca="1" si="156"/>
        <v/>
      </c>
      <c r="AI144" s="72" t="str">
        <f ca="1">AH144&amp;MARET!K144</f>
        <v/>
      </c>
      <c r="AJ144" s="72" t="str">
        <f>IF(MARET!Y144="","",IF(MARET!Y144&lt;18.5,"Kurus",IF(MARET!Y144&lt;25,"Normal",IF(MARET!Y144&lt;30,"Overweight (Risiko)",IF(MARET!Y144&lt;35,"Obesitas I","Obesitas II")))))</f>
        <v/>
      </c>
      <c r="AK144" s="72" t="str">
        <f t="shared" ca="1" si="157"/>
        <v/>
      </c>
      <c r="AL144" s="72" t="str">
        <f>IF(MARET!Z144="","",IF(AND(MARET!K144="L",MARET!Z144&lt;90),"Normal / Aman",IF(AND(MARET!K144="L",MARET!Z144&gt;=90,MARET!Z144&lt;=100),"Risiko Tinggi",IF(AND(MARET!K144="L",MARET!Z144&gt;100),"Obesitas (Sangat Berisiko)",IF(AND(MARET!K144="P",MARET!Z144&lt;80),"Normal / Aman",IF(AND(MARET!K144="P",MARET!Z144&gt;=80,MARET!Z144&lt;=95),"Risiko Tinggi",IF(AND(MARET!K144="P",MARET!Z144&gt;95),"Obesitas (Sangat Berisiko)","")))))))</f>
        <v/>
      </c>
      <c r="AM144" s="72" t="str">
        <f t="shared" ca="1" si="158"/>
        <v/>
      </c>
      <c r="AN144" s="73" t="str">
        <f>IFERROR(ABS(LEFT(MARET!AA144,FIND("/",MARET!AA144)-1)),"")</f>
        <v/>
      </c>
      <c r="AO144" s="73" t="str">
        <f>IFERROR(ABS(MID(MARET!AA144,FIND("/",MARET!AA144)+1,LEN(MARET!AA144))),"")</f>
        <v/>
      </c>
      <c r="AP144" s="72" t="str">
        <f t="shared" si="159"/>
        <v/>
      </c>
      <c r="AQ144" s="72" t="str">
        <f t="shared" ca="1" si="160"/>
        <v/>
      </c>
      <c r="AR144" s="72" t="str">
        <f>IF(MARET!AB144="","",IF(MARET!AB144&lt;181,"NORMAL",IF(MARET!AB144&lt;201,"Pre DM", "DM")))</f>
        <v/>
      </c>
      <c r="AS144" s="72" t="str">
        <f t="shared" ca="1" si="161"/>
        <v/>
      </c>
      <c r="AU144" s="71" t="str">
        <f ca="1">IFERROR(DATEDIF(APRIL!I144,APRIL!D144,"Y"),"")</f>
        <v/>
      </c>
      <c r="AV144" s="71" t="str">
        <f ca="1">IFERROR(DATEDIF(APRIL!I144,APRIL!D144,"YM"),"")</f>
        <v/>
      </c>
      <c r="AW144" s="72" t="str">
        <f t="shared" ca="1" si="162"/>
        <v/>
      </c>
      <c r="AX144" s="72" t="str">
        <f ca="1">AW144&amp;APRIL!K144</f>
        <v/>
      </c>
      <c r="AY144" s="72" t="str">
        <f>IF(APRIL!Y144="","",IF(APRIL!Y144&lt;18.5,"Kurus",IF(APRIL!Y144&lt;25,"Normal",IF(APRIL!Y144&lt;30,"Overweight (Risiko)",IF(APRIL!Y144&lt;35,"Obesitas I","Obesitas II")))))</f>
        <v/>
      </c>
      <c r="AZ144" s="72" t="str">
        <f t="shared" ca="1" si="163"/>
        <v/>
      </c>
      <c r="BA144" s="72" t="str">
        <f>IF(APRIL!Z144="","",IF(AND(APRIL!K144="L",APRIL!Z144&lt;90),"Normal / Aman",IF(AND(APRIL!K144="L",APRIL!Z144&gt;=90,APRIL!Z144&lt;=100),"Risiko Tinggi",IF(AND(APRIL!K144="L",APRIL!Z144&gt;100),"Obesitas (Sangat Berisiko)",IF(AND(APRIL!K144="P",APRIL!Z144&lt;80),"Normal / Aman",IF(AND(APRIL!K144="P",APRIL!Z144&gt;=80,APRIL!Z144&lt;=95),"Risiko Tinggi",IF(AND(APRIL!K144="P",APRIL!Z144&gt;95),"Obesitas (Sangat Berisiko)","")))))))</f>
        <v/>
      </c>
      <c r="BB144" s="72" t="str">
        <f t="shared" ca="1" si="164"/>
        <v/>
      </c>
      <c r="BC144" s="73" t="str">
        <f>IFERROR(ABS(LEFT(APRIL!AA144,FIND("/",APRIL!AA144)-1)),"")</f>
        <v/>
      </c>
      <c r="BD144" s="73" t="str">
        <f>IFERROR(ABS(MID(APRIL!AA144,FIND("/",APRIL!AA144)+1,LEN(APRIL!AA144))),"")</f>
        <v/>
      </c>
      <c r="BE144" s="72" t="str">
        <f t="shared" si="165"/>
        <v/>
      </c>
      <c r="BF144" s="72" t="str">
        <f t="shared" ca="1" si="166"/>
        <v/>
      </c>
      <c r="BG144" s="72" t="str">
        <f>IF(APRIL!AB144="","",IF(APRIL!AB144&lt;181,"NORMAL",IF(APRIL!AB144&lt;201,"Pre DM", "DM")))</f>
        <v/>
      </c>
      <c r="BH144" s="72" t="str">
        <f t="shared" ca="1" si="167"/>
        <v/>
      </c>
      <c r="BJ144" s="71" t="str">
        <f ca="1">IFERROR(DATEDIF(MEI!I144,MEI!D144,"Y"),"")</f>
        <v/>
      </c>
      <c r="BK144" s="71" t="str">
        <f ca="1">IFERROR(DATEDIF(MEI!I144,MEI!D144,"YM"),"")</f>
        <v/>
      </c>
      <c r="BL144" s="72" t="str">
        <f t="shared" ca="1" si="168"/>
        <v/>
      </c>
      <c r="BM144" s="72" t="str">
        <f ca="1">BL144&amp;MEI!K144</f>
        <v/>
      </c>
      <c r="BN144" s="72" t="str">
        <f>IF(MEI!Y144="","",IF(MEI!Y144&lt;18.5,"Kurus",IF(MEI!Y144&lt;25,"Normal",IF(MEI!Y144&lt;30,"Overweight (Risiko)",IF(MEI!Y144&lt;35,"Obesitas I","Obesitas II")))))</f>
        <v/>
      </c>
      <c r="BO144" s="72" t="str">
        <f t="shared" ca="1" si="169"/>
        <v/>
      </c>
      <c r="BP144" s="72" t="str">
        <f>IF(MEI!Z144="","",IF(AND(MEI!K144="L",MEI!Z144&lt;90),"Normal / Aman",IF(AND(MEI!K144="L",MEI!Z144&gt;=90,MEI!Z144&lt;=100),"Risiko Tinggi",IF(AND(MEI!K144="L",MEI!Z144&gt;100),"Obesitas (Sangat Berisiko)",IF(AND(MEI!K144="P",MEI!Z144&lt;80),"Normal / Aman",IF(AND(MEI!K144="P",MEI!Z144&gt;=80,MEI!Z144&lt;=95),"Risiko Tinggi",IF(AND(MEI!K144="P",MEI!Z144&gt;95),"Obesitas (Sangat Berisiko)","")))))))</f>
        <v/>
      </c>
      <c r="BQ144" s="72" t="str">
        <f t="shared" ca="1" si="170"/>
        <v/>
      </c>
      <c r="BR144" s="73" t="str">
        <f>IFERROR(ABS(LEFT(MEI!AA144,FIND("/",MEI!AA144)-1)),"")</f>
        <v/>
      </c>
      <c r="BS144" s="73" t="str">
        <f>IFERROR(ABS(MID(MEI!AA144,FIND("/",MEI!AA144)+1,LEN(MEI!AA144))),"")</f>
        <v/>
      </c>
      <c r="BT144" s="72" t="str">
        <f t="shared" si="171"/>
        <v/>
      </c>
      <c r="BU144" s="72" t="str">
        <f t="shared" ca="1" si="172"/>
        <v/>
      </c>
      <c r="BV144" s="72" t="str">
        <f>IF(MEI!AB144="","",IF(MEI!AB144&lt;181,"NORMAL",IF(MEI!AB144&lt;201,"Pre DM", "DM")))</f>
        <v/>
      </c>
      <c r="BW144" s="72" t="str">
        <f t="shared" ca="1" si="173"/>
        <v/>
      </c>
      <c r="BY144" s="71" t="str">
        <f ca="1">IFERROR(DATEDIF(JUNI!I144,JUNI!D144,"Y"),"")</f>
        <v/>
      </c>
      <c r="BZ144" s="71" t="str">
        <f ca="1">IFERROR(DATEDIF(JUNI!I144,JUNI!D144,"YM"),"")</f>
        <v/>
      </c>
      <c r="CA144" s="72" t="str">
        <f t="shared" ca="1" si="174"/>
        <v/>
      </c>
      <c r="CB144" s="72" t="str">
        <f ca="1">CA144&amp;JUNI!K144</f>
        <v/>
      </c>
      <c r="CC144" s="72" t="str">
        <f>IF(JUNI!Y144="","",IF(JUNI!Y144&lt;18.5,"Kurus",IF(JUNI!Y144&lt;25,"Normal",IF(JUNI!Y144&lt;30,"Overweight (Risiko)",IF(JUNI!Y144&lt;35,"Obesitas I","Obesitas II")))))</f>
        <v/>
      </c>
      <c r="CD144" s="72" t="str">
        <f t="shared" ca="1" si="175"/>
        <v/>
      </c>
      <c r="CE144" s="72" t="str">
        <f>IF(JUNI!Z144="","",IF(AND(JUNI!K144="L",JUNI!Z144&lt;90),"Normal / Aman",IF(AND(JUNI!K144="L",JUNI!Z144&gt;=90,JUNI!Z144&lt;=100),"Risiko Tinggi",IF(AND(JUNI!K144="L",JUNI!Z144&gt;100),"Obesitas (Sangat Berisiko)",IF(AND(JUNI!K144="P",JUNI!Z144&lt;80),"Normal / Aman",IF(AND(JUNI!K144="P",JUNI!Z144&gt;=80,JUNI!Z144&lt;=95),"Risiko Tinggi",IF(AND(JUNI!K144="P",JUNI!Z144&gt;95),"Obesitas (Sangat Berisiko)","")))))))</f>
        <v/>
      </c>
      <c r="CF144" s="72" t="str">
        <f t="shared" ca="1" si="176"/>
        <v/>
      </c>
      <c r="CG144" s="73" t="str">
        <f>IFERROR(ABS(LEFT(JUNI!AA144,FIND("/",JUNI!AA144)-1)),"")</f>
        <v/>
      </c>
      <c r="CH144" s="73" t="str">
        <f>IFERROR(ABS(MID(JUNI!AA144,FIND("/",JUNI!AA144)+1,LEN(JUNI!AA144))),"")</f>
        <v/>
      </c>
      <c r="CI144" s="72" t="str">
        <f t="shared" si="177"/>
        <v/>
      </c>
      <c r="CJ144" s="72" t="str">
        <f t="shared" ca="1" si="178"/>
        <v/>
      </c>
      <c r="CK144" s="72" t="str">
        <f>IF(JUNI!AB144="","",IF(JUNI!AB144&lt;181,"NORMAL",IF(JUNI!AB144&lt;201,"Pre DM", "DM")))</f>
        <v/>
      </c>
      <c r="CL144" s="72" t="str">
        <f t="shared" ca="1" si="179"/>
        <v/>
      </c>
      <c r="CN144" s="71" t="str">
        <f ca="1">IFERROR(DATEDIF(JULI!I144,JULI!D144,"Y"),"")</f>
        <v/>
      </c>
      <c r="CO144" s="71" t="str">
        <f ca="1">IFERROR(DATEDIF(JULI!I144,JULI!D144,"YM"),"")</f>
        <v/>
      </c>
      <c r="CP144" s="72" t="str">
        <f t="shared" ca="1" si="180"/>
        <v/>
      </c>
      <c r="CQ144" s="72" t="str">
        <f ca="1">CP144&amp;JULI!K144</f>
        <v/>
      </c>
      <c r="CR144" s="72" t="str">
        <f>IF(JULI!Y144="","",IF(JULI!Y144&lt;18.5,"Kurus",IF(JULI!Y144&lt;25,"Normal",IF(JULI!Y144&lt;30,"Overweight (Risiko)",IF(JULI!Y144&lt;35,"Obesitas I","Obesitas II")))))</f>
        <v/>
      </c>
      <c r="CS144" s="72" t="str">
        <f t="shared" ca="1" si="181"/>
        <v/>
      </c>
      <c r="CT144" s="72" t="str">
        <f>IF(JULI!Z144="","",IF(AND(JULI!K144="L",JULI!Z144&lt;90),"Normal / Aman",IF(AND(JULI!K144="L",JULI!Z144&gt;=90,JULI!Z144&lt;=100),"Risiko Tinggi",IF(AND(JULI!K144="L",JULI!Z144&gt;100),"Obesitas (Sangat Berisiko)",IF(AND(JULI!K144="P",JULI!Z144&lt;80),"Normal / Aman",IF(AND(JULI!K144="P",JULI!Z144&gt;=80,JULI!Z144&lt;=95),"Risiko Tinggi",IF(AND(JULI!K144="P",JULI!Z144&gt;95),"Obesitas (Sangat Berisiko)","")))))))</f>
        <v/>
      </c>
      <c r="CU144" s="72" t="str">
        <f t="shared" ca="1" si="182"/>
        <v/>
      </c>
      <c r="CV144" s="73" t="str">
        <f>IFERROR(ABS(LEFT(JULI!AA144,FIND("/",JULI!AA144)-1)),"")</f>
        <v/>
      </c>
      <c r="CW144" s="73" t="str">
        <f>IFERROR(ABS(MID(JULI!AA144,FIND("/",JULI!AA144)+1,LEN(JULI!AA144))),"")</f>
        <v/>
      </c>
      <c r="CX144" s="72" t="str">
        <f t="shared" si="183"/>
        <v/>
      </c>
      <c r="CY144" s="72" t="str">
        <f t="shared" ca="1" si="184"/>
        <v/>
      </c>
      <c r="CZ144" s="72" t="str">
        <f>IF(JULI!AB144="","",IF(JULI!AB144&lt;181,"NORMAL",IF(JULI!AB144&lt;201,"Pre DM", "DM")))</f>
        <v/>
      </c>
      <c r="DA144" s="72" t="str">
        <f t="shared" ca="1" si="185"/>
        <v/>
      </c>
      <c r="DC144" s="71" t="str">
        <f ca="1">IFERROR(DATEDIF(AGUSTUS!I144,AGUSTUS!D144,"Y"),"")</f>
        <v/>
      </c>
      <c r="DD144" s="71" t="str">
        <f ca="1">IFERROR(DATEDIF(AGUSTUS!I144,AGUSTUS!D144,"YM"),"")</f>
        <v/>
      </c>
      <c r="DE144" s="72" t="str">
        <f t="shared" ca="1" si="186"/>
        <v/>
      </c>
      <c r="DF144" s="72" t="str">
        <f ca="1">DE144&amp;AGUSTUS!K144</f>
        <v/>
      </c>
      <c r="DG144" s="72" t="str">
        <f>IF(AGUSTUS!Y144="","",IF(AGUSTUS!Y144&lt;18.5,"Kurus",IF(AGUSTUS!Y144&lt;25,"Normal",IF(AGUSTUS!Y144&lt;30,"Overweight (Risiko)",IF(AGUSTUS!Y144&lt;35,"Obesitas I","Obesitas II")))))</f>
        <v/>
      </c>
      <c r="DH144" s="72" t="str">
        <f t="shared" ca="1" si="187"/>
        <v/>
      </c>
      <c r="DI144" s="72" t="str">
        <f>IF(AGUSTUS!Z144="","",IF(AND(AGUSTUS!K144="L",AGUSTUS!Z144&lt;90),"Normal / Aman",IF(AND(AGUSTUS!K144="L",AGUSTUS!Z144&gt;=90,AGUSTUS!Z144&lt;=100),"Risiko Tinggi",IF(AND(AGUSTUS!K144="L",AGUSTUS!Z144&gt;100),"Obesitas (Sangat Berisiko)",IF(AND(AGUSTUS!K144="P",AGUSTUS!Z144&lt;80),"Normal / Aman",IF(AND(AGUSTUS!K144="P",AGUSTUS!Z144&gt;=80,AGUSTUS!Z144&lt;=95),"Risiko Tinggi",IF(AND(AGUSTUS!K144="P",AGUSTUS!Z144&gt;95),"Obesitas (Sangat Berisiko)","")))))))</f>
        <v/>
      </c>
      <c r="DJ144" s="72" t="str">
        <f t="shared" ca="1" si="188"/>
        <v/>
      </c>
      <c r="DK144" s="73" t="str">
        <f>IFERROR(ABS(LEFT(AGUSTUS!AA144,FIND("/",AGUSTUS!AA144)-1)),"")</f>
        <v/>
      </c>
      <c r="DL144" s="73" t="str">
        <f>IFERROR(ABS(MID(AGUSTUS!AA144,FIND("/",AGUSTUS!AA144)+1,LEN(AGUSTUS!AA144))),"")</f>
        <v/>
      </c>
      <c r="DM144" s="72" t="str">
        <f t="shared" si="189"/>
        <v/>
      </c>
      <c r="DN144" s="72" t="str">
        <f t="shared" ca="1" si="190"/>
        <v/>
      </c>
      <c r="DO144" s="72" t="str">
        <f>IF(AGUSTUS!AB144="","",IF(AGUSTUS!AB144&lt;181,"NORMAL",IF(AGUSTUS!AB144&lt;201,"Pre DM", "DM")))</f>
        <v/>
      </c>
      <c r="DP144" s="72" t="str">
        <f t="shared" ca="1" si="191"/>
        <v/>
      </c>
      <c r="DR144" s="71" t="str">
        <f ca="1">IFERROR(DATEDIF(SEPTEMBER!I144,SEPTEMBER!D144,"Y"),"")</f>
        <v/>
      </c>
      <c r="DS144" s="71" t="str">
        <f ca="1">IFERROR(DATEDIF(SEPTEMBER!I144,SEPTEMBER!D144,"YM"),"")</f>
        <v/>
      </c>
      <c r="DT144" s="72" t="str">
        <f t="shared" ca="1" si="192"/>
        <v/>
      </c>
      <c r="DU144" s="72" t="str">
        <f ca="1">DT144&amp;SEPTEMBER!K144</f>
        <v/>
      </c>
      <c r="DV144" s="72" t="str">
        <f>IF(SEPTEMBER!Y144="","",IF(SEPTEMBER!Y144&lt;18.5,"Kurus",IF(SEPTEMBER!Y144&lt;25,"Normal",IF(SEPTEMBER!Y144&lt;30,"Overweight (Risiko)",IF(SEPTEMBER!Y144&lt;35,"Obesitas I","Obesitas II")))))</f>
        <v/>
      </c>
      <c r="DW144" s="72" t="str">
        <f t="shared" ca="1" si="193"/>
        <v/>
      </c>
      <c r="DX144" s="72" t="str">
        <f>IF(SEPTEMBER!Z144="","",IF(AND(SEPTEMBER!K144="L",SEPTEMBER!Z144&lt;90),"Normal / Aman",IF(AND(SEPTEMBER!K144="L",SEPTEMBER!Z144&gt;=90,SEPTEMBER!Z144&lt;=100),"Risiko Tinggi",IF(AND(SEPTEMBER!K144="L",SEPTEMBER!Z144&gt;100),"Obesitas (Sangat Berisiko)",IF(AND(SEPTEMBER!K144="P",SEPTEMBER!Z144&lt;80),"Normal / Aman",IF(AND(SEPTEMBER!K144="P",SEPTEMBER!Z144&gt;=80,SEPTEMBER!Z144&lt;=95),"Risiko Tinggi",IF(AND(SEPTEMBER!K144="P",SEPTEMBER!Z144&gt;95),"Obesitas (Sangat Berisiko)","")))))))</f>
        <v/>
      </c>
      <c r="DY144" s="72" t="str">
        <f t="shared" ca="1" si="194"/>
        <v/>
      </c>
      <c r="DZ144" s="73" t="str">
        <f>IFERROR(ABS(LEFT(SEPTEMBER!AA144,FIND("/",SEPTEMBER!AA144)-1)),"")</f>
        <v/>
      </c>
      <c r="EA144" s="73" t="str">
        <f>IFERROR(ABS(MID(SEPTEMBER!AA144,FIND("/",SEPTEMBER!AA144)+1,LEN(SEPTEMBER!AA144))),"")</f>
        <v/>
      </c>
      <c r="EB144" s="72" t="str">
        <f t="shared" si="195"/>
        <v/>
      </c>
      <c r="EC144" s="72" t="str">
        <f t="shared" ca="1" si="196"/>
        <v/>
      </c>
      <c r="ED144" s="72" t="str">
        <f>IF(SEPTEMBER!AB144="","",IF(SEPTEMBER!AB144&lt;181,"NORMAL",IF(SEPTEMBER!AB144&lt;201,"Pre DM", "DM")))</f>
        <v/>
      </c>
      <c r="EE144" s="72" t="str">
        <f t="shared" ca="1" si="197"/>
        <v/>
      </c>
      <c r="EG144" s="71" t="str">
        <f ca="1">IFERROR(DATEDIF(OKTOBER!I144,OKTOBER!D144,"Y"),"")</f>
        <v/>
      </c>
      <c r="EH144" s="71" t="str">
        <f ca="1">IFERROR(DATEDIF(OKTOBER!I144,OKTOBER!D144,"YM"),"")</f>
        <v/>
      </c>
      <c r="EI144" s="72" t="str">
        <f t="shared" ca="1" si="198"/>
        <v/>
      </c>
      <c r="EJ144" s="72" t="str">
        <f ca="1">EI144&amp;OKTOBER!K144</f>
        <v/>
      </c>
      <c r="EK144" s="72" t="str">
        <f>IF(OKTOBER!Y144="","",IF(OKTOBER!Y144&lt;18.5,"Kurus",IF(OKTOBER!Y144&lt;25,"Normal",IF(OKTOBER!Y144&lt;30,"Overweight (Risiko)",IF(OKTOBER!Y144&lt;35,"Obesitas I","Obesitas II")))))</f>
        <v/>
      </c>
      <c r="EL144" s="72" t="str">
        <f t="shared" ca="1" si="199"/>
        <v/>
      </c>
      <c r="EM144" s="72" t="str">
        <f>IF(OKTOBER!Z144="","",IF(AND(OKTOBER!K144="L",OKTOBER!Z144&lt;90),"Normal / Aman",IF(AND(OKTOBER!K144="L",OKTOBER!Z144&gt;=90,OKTOBER!Z144&lt;=100),"Risiko Tinggi",IF(AND(OKTOBER!K144="L",OKTOBER!Z144&gt;100),"Obesitas (Sangat Berisiko)",IF(AND(OKTOBER!K144="P",OKTOBER!Z144&lt;80),"Normal / Aman",IF(AND(OKTOBER!K144="P",OKTOBER!Z144&gt;=80,OKTOBER!Z144&lt;=95),"Risiko Tinggi",IF(AND(OKTOBER!K144="P",OKTOBER!Z144&gt;95),"Obesitas (Sangat Berisiko)","")))))))</f>
        <v/>
      </c>
      <c r="EN144" s="72" t="str">
        <f t="shared" ca="1" si="200"/>
        <v/>
      </c>
      <c r="EO144" s="73" t="str">
        <f>IFERROR(ABS(LEFT(OKTOBER!AA144,FIND("/",OKTOBER!AA144)-1)),"")</f>
        <v/>
      </c>
      <c r="EP144" s="73" t="str">
        <f>IFERROR(ABS(MID(OKTOBER!AA144,FIND("/",OKTOBER!AA144)+1,LEN(OKTOBER!AA144))),"")</f>
        <v/>
      </c>
      <c r="EQ144" s="72" t="str">
        <f t="shared" si="201"/>
        <v/>
      </c>
      <c r="ER144" s="72" t="str">
        <f t="shared" ca="1" si="202"/>
        <v/>
      </c>
      <c r="ES144" s="72" t="str">
        <f>IF(OKTOBER!AB144="","",IF(OKTOBER!AB144&lt;181,"NORMAL",IF(OKTOBER!AB144&lt;201,"Pre DM", "DM")))</f>
        <v/>
      </c>
      <c r="ET144" s="72" t="str">
        <f t="shared" ca="1" si="203"/>
        <v/>
      </c>
      <c r="EV144" s="71" t="str">
        <f ca="1">IFERROR(DATEDIF(NOPEMBER!I144,NOPEMBER!D144,"Y"),"")</f>
        <v/>
      </c>
      <c r="EW144" s="71" t="str">
        <f ca="1">IFERROR(DATEDIF(NOPEMBER!I144,NOPEMBER!D144,"YM"),"")</f>
        <v/>
      </c>
      <c r="EX144" s="72" t="str">
        <f t="shared" ca="1" si="204"/>
        <v/>
      </c>
      <c r="EY144" s="72" t="str">
        <f ca="1">EX144&amp;NOPEMBER!K144</f>
        <v/>
      </c>
      <c r="EZ144" s="72" t="str">
        <f>IF(NOPEMBER!Y144="","",IF(NOPEMBER!Y144&lt;18.5,"Kurus",IF(NOPEMBER!Y144&lt;25,"Normal",IF(NOPEMBER!Y144&lt;30,"Overweight (Risiko)",IF(NOPEMBER!Y144&lt;35,"Obesitas I","Obesitas II")))))</f>
        <v/>
      </c>
      <c r="FA144" s="72" t="str">
        <f t="shared" ca="1" si="205"/>
        <v/>
      </c>
      <c r="FB144" s="72" t="str">
        <f>IF(NOPEMBER!Z144="","",IF(AND(NOPEMBER!K144="L",NOPEMBER!Z144&lt;90),"Normal / Aman",IF(AND(NOPEMBER!K144="L",NOPEMBER!Z144&gt;=90,NOPEMBER!Z144&lt;=100),"Risiko Tinggi",IF(AND(NOPEMBER!K144="L",NOPEMBER!Z144&gt;100),"Obesitas (Sangat Berisiko)",IF(AND(NOPEMBER!K144="P",NOPEMBER!Z144&lt;80),"Normal / Aman",IF(AND(NOPEMBER!K144="P",NOPEMBER!Z144&gt;=80,NOPEMBER!Z144&lt;=95),"Risiko Tinggi",IF(AND(NOPEMBER!K144="P",NOPEMBER!Z144&gt;95),"Obesitas (Sangat Berisiko)","")))))))</f>
        <v/>
      </c>
      <c r="FC144" s="72" t="str">
        <f t="shared" ca="1" si="206"/>
        <v/>
      </c>
      <c r="FD144" s="73" t="str">
        <f>IFERROR(ABS(LEFT(NOPEMBER!AA144,FIND("/",NOPEMBER!AA144)-1)),"")</f>
        <v/>
      </c>
      <c r="FE144" s="73" t="str">
        <f>IFERROR(ABS(MID(NOPEMBER!AA144,FIND("/",NOPEMBER!AA144)+1,LEN(NOPEMBER!AA144))),"")</f>
        <v/>
      </c>
      <c r="FF144" s="72" t="str">
        <f t="shared" si="207"/>
        <v/>
      </c>
      <c r="FG144" s="72" t="str">
        <f t="shared" ca="1" si="208"/>
        <v/>
      </c>
      <c r="FH144" s="72" t="str">
        <f>IF(NOPEMBER!AB144="","",IF(NOPEMBER!AB144&lt;181,"NORMAL",IF(NOPEMBER!AB144&lt;201,"Pre DM", "DM")))</f>
        <v/>
      </c>
      <c r="FI144" s="72" t="str">
        <f t="shared" ca="1" si="209"/>
        <v/>
      </c>
      <c r="FK144" s="71" t="str">
        <f ca="1">IFERROR(DATEDIF(DESEMBER!I144,DESEMBER!D144,"Y"),"")</f>
        <v/>
      </c>
      <c r="FL144" s="71" t="str">
        <f ca="1">IFERROR(DATEDIF(DESEMBER!I144,DESEMBER!D144,"YM"),"")</f>
        <v/>
      </c>
      <c r="FM144" s="72" t="str">
        <f t="shared" ca="1" si="210"/>
        <v/>
      </c>
      <c r="FN144" s="72" t="str">
        <f ca="1">FM144&amp;DESEMBER!K144</f>
        <v/>
      </c>
      <c r="FO144" s="72" t="str">
        <f>IF(DESEMBER!Y144="","",IF(DESEMBER!Y144&lt;18.5,"Kurus",IF(DESEMBER!Y144&lt;25,"Normal",IF(DESEMBER!Y144&lt;30,"Overweight (Risiko)",IF(DESEMBER!Y144&lt;35,"Obesitas I","Obesitas II")))))</f>
        <v/>
      </c>
      <c r="FP144" s="72" t="str">
        <f t="shared" ca="1" si="211"/>
        <v/>
      </c>
      <c r="FQ144" s="72" t="str">
        <f>IF(DESEMBER!Z144="","",IF(AND(DESEMBER!K144="L",DESEMBER!Z144&lt;90),"Normal / Aman",IF(AND(DESEMBER!K144="L",DESEMBER!Z144&gt;=90,DESEMBER!Z144&lt;=100),"Risiko Tinggi",IF(AND(DESEMBER!K144="L",DESEMBER!Z144&gt;100),"Obesitas (Sangat Berisiko)",IF(AND(DESEMBER!K144="P",DESEMBER!Z144&lt;80),"Normal / Aman",IF(AND(DESEMBER!K144="P",DESEMBER!Z144&gt;=80,DESEMBER!Z144&lt;=95),"Risiko Tinggi",IF(AND(DESEMBER!K144="P",DESEMBER!Z144&gt;95),"Obesitas (Sangat Berisiko)","")))))))</f>
        <v/>
      </c>
      <c r="FR144" s="72" t="str">
        <f t="shared" ca="1" si="212"/>
        <v/>
      </c>
      <c r="FS144" s="73" t="str">
        <f>IFERROR(ABS(LEFT(DESEMBER!AA144,FIND("/",DESEMBER!AA144)-1)),"")</f>
        <v/>
      </c>
      <c r="FT144" s="73" t="str">
        <f>IFERROR(ABS(MID(DESEMBER!AA144,FIND("/",DESEMBER!AA144)+1,LEN(DESEMBER!AA144))),"")</f>
        <v/>
      </c>
      <c r="FU144" s="72" t="str">
        <f t="shared" si="213"/>
        <v/>
      </c>
      <c r="FV144" s="72" t="str">
        <f t="shared" ca="1" si="214"/>
        <v/>
      </c>
      <c r="FW144" s="72" t="str">
        <f>IF(DESEMBER!AB144="","",IF(DESEMBER!AB144&lt;181,"NORMAL",IF(DESEMBER!AB144&lt;201,"Pre DM", "DM")))</f>
        <v/>
      </c>
      <c r="FX144" s="72" t="str">
        <f t="shared" ca="1" si="215"/>
        <v/>
      </c>
    </row>
    <row r="145" spans="2:180" x14ac:dyDescent="0.25">
      <c r="B145" s="71" t="str">
        <f ca="1">IFERROR(DATEDIF(JANUARI!I145,JANUARI!D145,"Y"),"")</f>
        <v/>
      </c>
      <c r="C145" s="71" t="str">
        <f ca="1">IFERROR(DATEDIF(JANUARI!I145,JANUARI!D145,"YM"),"")</f>
        <v/>
      </c>
      <c r="D145" s="72" t="str">
        <f t="shared" ca="1" si="144"/>
        <v/>
      </c>
      <c r="E145" s="72" t="str">
        <f ca="1">D145&amp;JANUARI!K145</f>
        <v/>
      </c>
      <c r="F145" s="72" t="str">
        <f>IF(JANUARI!Y145="","",IF(JANUARI!Y145&lt;18.5,"Kurus",IF(JANUARI!Y145&lt;25,"Normal",IF(JANUARI!Y145&lt;30,"Overweight (Risiko)",IF(JANUARI!Y145&lt;35,"Obesitas I","Obesitas II")))))</f>
        <v/>
      </c>
      <c r="G145" s="72" t="str">
        <f t="shared" ca="1" si="145"/>
        <v/>
      </c>
      <c r="H145" s="72" t="str">
        <f>IF(JANUARI!Z145="","",IF(AND(JANUARI!K145="L",JANUARI!Z145&lt;90),"Normal / Aman",IF(AND(JANUARI!K145="L",JANUARI!Z145&gt;=90,JANUARI!Z145&lt;=100),"Risiko Tinggi",IF(AND(JANUARI!K145="L",JANUARI!Z145&gt;100),"Obesitas (Sangat Berisiko)",IF(AND(JANUARI!K145="P",JANUARI!Z145&lt;80),"Normal / Aman",IF(AND(JANUARI!K145="P",JANUARI!Z145&gt;=80,JANUARI!Z145&lt;=95),"Risiko Tinggi",IF(AND(JANUARI!K145="P",JANUARI!Z145&gt;95),"Obesitas (Sangat Berisiko)","")))))))</f>
        <v/>
      </c>
      <c r="I145" s="72" t="str">
        <f t="shared" ca="1" si="146"/>
        <v/>
      </c>
      <c r="J145" s="73" t="str">
        <f>IFERROR(ABS(LEFT(JANUARI!AA145,FIND("/",JANUARI!AA145)-1)),"")</f>
        <v/>
      </c>
      <c r="K145" s="73" t="str">
        <f>IFERROR(ABS(MID(JANUARI!AA145,FIND("/",JANUARI!AA145)+1,LEN(JANUARI!AA145))),"")</f>
        <v/>
      </c>
      <c r="L145" s="72" t="str">
        <f t="shared" si="147"/>
        <v/>
      </c>
      <c r="M145" s="72" t="str">
        <f t="shared" ca="1" si="148"/>
        <v/>
      </c>
      <c r="N145" s="72" t="str">
        <f>IF(JANUARI!AB145="","",IF(JANUARI!AB145&lt;181,"NORMAL",IF(JANUARI!AB145&lt;201,"Pre DM", "DM")))</f>
        <v/>
      </c>
      <c r="O145" s="72" t="str">
        <f t="shared" ca="1" si="149"/>
        <v/>
      </c>
      <c r="Q145" s="71" t="str">
        <f ca="1">IFERROR(DATEDIF(PEBRUARI!I145,PEBRUARI!D145,"Y"),"")</f>
        <v/>
      </c>
      <c r="R145" s="71" t="str">
        <f ca="1">IFERROR(DATEDIF(PEBRUARI!I145,PEBRUARI!D145,"YM"),"")</f>
        <v/>
      </c>
      <c r="S145" s="72" t="str">
        <f t="shared" ca="1" si="150"/>
        <v/>
      </c>
      <c r="T145" s="72" t="str">
        <f ca="1">S145&amp;PEBRUARI!K145</f>
        <v/>
      </c>
      <c r="U145" s="72" t="str">
        <f>IF(PEBRUARI!Y145="","",IF(PEBRUARI!Y145&lt;18.5,"Kurus",IF(PEBRUARI!Y145&lt;25,"Normal",IF(PEBRUARI!Y145&lt;30,"Overweight (Risiko)",IF(PEBRUARI!Y145&lt;35,"Obesitas I","Obesitas II")))))</f>
        <v/>
      </c>
      <c r="V145" s="72" t="str">
        <f t="shared" ca="1" si="151"/>
        <v/>
      </c>
      <c r="W145" s="72" t="str">
        <f>IF(PEBRUARI!Z145="","",IF(AND(PEBRUARI!K145="L",PEBRUARI!Z145&lt;90),"Normal / Aman",IF(AND(PEBRUARI!K145="L",PEBRUARI!Z145&gt;=90,PEBRUARI!Z145&lt;=100),"Risiko Tinggi",IF(AND(PEBRUARI!K145="L",PEBRUARI!Z145&gt;100),"Obesitas (Sangat Berisiko)",IF(AND(PEBRUARI!K145="P",PEBRUARI!Z145&lt;80),"Normal / Aman",IF(AND(PEBRUARI!K145="P",PEBRUARI!Z145&gt;=80,PEBRUARI!Z145&lt;=95),"Risiko Tinggi",IF(AND(PEBRUARI!K145="P",PEBRUARI!Z145&gt;95),"Obesitas (Sangat Berisiko)","")))))))</f>
        <v/>
      </c>
      <c r="X145" s="72" t="str">
        <f t="shared" ca="1" si="152"/>
        <v/>
      </c>
      <c r="Y145" s="73" t="str">
        <f>IFERROR(ABS(LEFT(PEBRUARI!AA145,FIND("/",PEBRUARI!AA145)-1)),"")</f>
        <v/>
      </c>
      <c r="Z145" s="73" t="str">
        <f>IFERROR(ABS(MID(PEBRUARI!AA145,FIND("/",PEBRUARI!AA145)+1,LEN(PEBRUARI!AA145))),"")</f>
        <v/>
      </c>
      <c r="AA145" s="72" t="str">
        <f t="shared" si="153"/>
        <v/>
      </c>
      <c r="AB145" s="72" t="str">
        <f t="shared" ca="1" si="154"/>
        <v/>
      </c>
      <c r="AC145" s="72" t="str">
        <f>IF(PEBRUARI!AB145="","",IF(PEBRUARI!AB145&lt;181,"NORMAL",IF(PEBRUARI!AB145&lt;201,"Pre DM", "DM")))</f>
        <v/>
      </c>
      <c r="AD145" s="72" t="str">
        <f t="shared" ca="1" si="155"/>
        <v/>
      </c>
      <c r="AF145" s="71" t="str">
        <f ca="1">IFERROR(DATEDIF(MARET!I145,MARET!D145,"Y"),"")</f>
        <v/>
      </c>
      <c r="AG145" s="71" t="str">
        <f ca="1">IFERROR(DATEDIF(MARET!I145,MARET!D145,"YM"),"")</f>
        <v/>
      </c>
      <c r="AH145" s="72" t="str">
        <f t="shared" ca="1" si="156"/>
        <v/>
      </c>
      <c r="AI145" s="72" t="str">
        <f ca="1">AH145&amp;MARET!K145</f>
        <v/>
      </c>
      <c r="AJ145" s="72" t="str">
        <f>IF(MARET!Y145="","",IF(MARET!Y145&lt;18.5,"Kurus",IF(MARET!Y145&lt;25,"Normal",IF(MARET!Y145&lt;30,"Overweight (Risiko)",IF(MARET!Y145&lt;35,"Obesitas I","Obesitas II")))))</f>
        <v/>
      </c>
      <c r="AK145" s="72" t="str">
        <f t="shared" ca="1" si="157"/>
        <v/>
      </c>
      <c r="AL145" s="72" t="str">
        <f>IF(MARET!Z145="","",IF(AND(MARET!K145="L",MARET!Z145&lt;90),"Normal / Aman",IF(AND(MARET!K145="L",MARET!Z145&gt;=90,MARET!Z145&lt;=100),"Risiko Tinggi",IF(AND(MARET!K145="L",MARET!Z145&gt;100),"Obesitas (Sangat Berisiko)",IF(AND(MARET!K145="P",MARET!Z145&lt;80),"Normal / Aman",IF(AND(MARET!K145="P",MARET!Z145&gt;=80,MARET!Z145&lt;=95),"Risiko Tinggi",IF(AND(MARET!K145="P",MARET!Z145&gt;95),"Obesitas (Sangat Berisiko)","")))))))</f>
        <v/>
      </c>
      <c r="AM145" s="72" t="str">
        <f t="shared" ca="1" si="158"/>
        <v/>
      </c>
      <c r="AN145" s="73" t="str">
        <f>IFERROR(ABS(LEFT(MARET!AA145,FIND("/",MARET!AA145)-1)),"")</f>
        <v/>
      </c>
      <c r="AO145" s="73" t="str">
        <f>IFERROR(ABS(MID(MARET!AA145,FIND("/",MARET!AA145)+1,LEN(MARET!AA145))),"")</f>
        <v/>
      </c>
      <c r="AP145" s="72" t="str">
        <f t="shared" si="159"/>
        <v/>
      </c>
      <c r="AQ145" s="72" t="str">
        <f t="shared" ca="1" si="160"/>
        <v/>
      </c>
      <c r="AR145" s="72" t="str">
        <f>IF(MARET!AB145="","",IF(MARET!AB145&lt;181,"NORMAL",IF(MARET!AB145&lt;201,"Pre DM", "DM")))</f>
        <v/>
      </c>
      <c r="AS145" s="72" t="str">
        <f t="shared" ca="1" si="161"/>
        <v/>
      </c>
      <c r="AU145" s="71" t="str">
        <f ca="1">IFERROR(DATEDIF(APRIL!I145,APRIL!D145,"Y"),"")</f>
        <v/>
      </c>
      <c r="AV145" s="71" t="str">
        <f ca="1">IFERROR(DATEDIF(APRIL!I145,APRIL!D145,"YM"),"")</f>
        <v/>
      </c>
      <c r="AW145" s="72" t="str">
        <f t="shared" ca="1" si="162"/>
        <v/>
      </c>
      <c r="AX145" s="72" t="str">
        <f ca="1">AW145&amp;APRIL!K145</f>
        <v/>
      </c>
      <c r="AY145" s="72" t="str">
        <f>IF(APRIL!Y145="","",IF(APRIL!Y145&lt;18.5,"Kurus",IF(APRIL!Y145&lt;25,"Normal",IF(APRIL!Y145&lt;30,"Overweight (Risiko)",IF(APRIL!Y145&lt;35,"Obesitas I","Obesitas II")))))</f>
        <v/>
      </c>
      <c r="AZ145" s="72" t="str">
        <f t="shared" ca="1" si="163"/>
        <v/>
      </c>
      <c r="BA145" s="72" t="str">
        <f>IF(APRIL!Z145="","",IF(AND(APRIL!K145="L",APRIL!Z145&lt;90),"Normal / Aman",IF(AND(APRIL!K145="L",APRIL!Z145&gt;=90,APRIL!Z145&lt;=100),"Risiko Tinggi",IF(AND(APRIL!K145="L",APRIL!Z145&gt;100),"Obesitas (Sangat Berisiko)",IF(AND(APRIL!K145="P",APRIL!Z145&lt;80),"Normal / Aman",IF(AND(APRIL!K145="P",APRIL!Z145&gt;=80,APRIL!Z145&lt;=95),"Risiko Tinggi",IF(AND(APRIL!K145="P",APRIL!Z145&gt;95),"Obesitas (Sangat Berisiko)","")))))))</f>
        <v/>
      </c>
      <c r="BB145" s="72" t="str">
        <f t="shared" ca="1" si="164"/>
        <v/>
      </c>
      <c r="BC145" s="73" t="str">
        <f>IFERROR(ABS(LEFT(APRIL!AA145,FIND("/",APRIL!AA145)-1)),"")</f>
        <v/>
      </c>
      <c r="BD145" s="73" t="str">
        <f>IFERROR(ABS(MID(APRIL!AA145,FIND("/",APRIL!AA145)+1,LEN(APRIL!AA145))),"")</f>
        <v/>
      </c>
      <c r="BE145" s="72" t="str">
        <f t="shared" si="165"/>
        <v/>
      </c>
      <c r="BF145" s="72" t="str">
        <f t="shared" ca="1" si="166"/>
        <v/>
      </c>
      <c r="BG145" s="72" t="str">
        <f>IF(APRIL!AB145="","",IF(APRIL!AB145&lt;181,"NORMAL",IF(APRIL!AB145&lt;201,"Pre DM", "DM")))</f>
        <v/>
      </c>
      <c r="BH145" s="72" t="str">
        <f t="shared" ca="1" si="167"/>
        <v/>
      </c>
      <c r="BJ145" s="71" t="str">
        <f ca="1">IFERROR(DATEDIF(MEI!I145,MEI!D145,"Y"),"")</f>
        <v/>
      </c>
      <c r="BK145" s="71" t="str">
        <f ca="1">IFERROR(DATEDIF(MEI!I145,MEI!D145,"YM"),"")</f>
        <v/>
      </c>
      <c r="BL145" s="72" t="str">
        <f t="shared" ca="1" si="168"/>
        <v/>
      </c>
      <c r="BM145" s="72" t="str">
        <f ca="1">BL145&amp;MEI!K145</f>
        <v/>
      </c>
      <c r="BN145" s="72" t="str">
        <f>IF(MEI!Y145="","",IF(MEI!Y145&lt;18.5,"Kurus",IF(MEI!Y145&lt;25,"Normal",IF(MEI!Y145&lt;30,"Overweight (Risiko)",IF(MEI!Y145&lt;35,"Obesitas I","Obesitas II")))))</f>
        <v/>
      </c>
      <c r="BO145" s="72" t="str">
        <f t="shared" ca="1" si="169"/>
        <v/>
      </c>
      <c r="BP145" s="72" t="str">
        <f>IF(MEI!Z145="","",IF(AND(MEI!K145="L",MEI!Z145&lt;90),"Normal / Aman",IF(AND(MEI!K145="L",MEI!Z145&gt;=90,MEI!Z145&lt;=100),"Risiko Tinggi",IF(AND(MEI!K145="L",MEI!Z145&gt;100),"Obesitas (Sangat Berisiko)",IF(AND(MEI!K145="P",MEI!Z145&lt;80),"Normal / Aman",IF(AND(MEI!K145="P",MEI!Z145&gt;=80,MEI!Z145&lt;=95),"Risiko Tinggi",IF(AND(MEI!K145="P",MEI!Z145&gt;95),"Obesitas (Sangat Berisiko)","")))))))</f>
        <v/>
      </c>
      <c r="BQ145" s="72" t="str">
        <f t="shared" ca="1" si="170"/>
        <v/>
      </c>
      <c r="BR145" s="73" t="str">
        <f>IFERROR(ABS(LEFT(MEI!AA145,FIND("/",MEI!AA145)-1)),"")</f>
        <v/>
      </c>
      <c r="BS145" s="73" t="str">
        <f>IFERROR(ABS(MID(MEI!AA145,FIND("/",MEI!AA145)+1,LEN(MEI!AA145))),"")</f>
        <v/>
      </c>
      <c r="BT145" s="72" t="str">
        <f t="shared" si="171"/>
        <v/>
      </c>
      <c r="BU145" s="72" t="str">
        <f t="shared" ca="1" si="172"/>
        <v/>
      </c>
      <c r="BV145" s="72" t="str">
        <f>IF(MEI!AB145="","",IF(MEI!AB145&lt;181,"NORMAL",IF(MEI!AB145&lt;201,"Pre DM", "DM")))</f>
        <v/>
      </c>
      <c r="BW145" s="72" t="str">
        <f t="shared" ca="1" si="173"/>
        <v/>
      </c>
      <c r="BY145" s="71" t="str">
        <f ca="1">IFERROR(DATEDIF(JUNI!I145,JUNI!D145,"Y"),"")</f>
        <v/>
      </c>
      <c r="BZ145" s="71" t="str">
        <f ca="1">IFERROR(DATEDIF(JUNI!I145,JUNI!D145,"YM"),"")</f>
        <v/>
      </c>
      <c r="CA145" s="72" t="str">
        <f t="shared" ca="1" si="174"/>
        <v/>
      </c>
      <c r="CB145" s="72" t="str">
        <f ca="1">CA145&amp;JUNI!K145</f>
        <v/>
      </c>
      <c r="CC145" s="72" t="str">
        <f>IF(JUNI!Y145="","",IF(JUNI!Y145&lt;18.5,"Kurus",IF(JUNI!Y145&lt;25,"Normal",IF(JUNI!Y145&lt;30,"Overweight (Risiko)",IF(JUNI!Y145&lt;35,"Obesitas I","Obesitas II")))))</f>
        <v/>
      </c>
      <c r="CD145" s="72" t="str">
        <f t="shared" ca="1" si="175"/>
        <v/>
      </c>
      <c r="CE145" s="72" t="str">
        <f>IF(JUNI!Z145="","",IF(AND(JUNI!K145="L",JUNI!Z145&lt;90),"Normal / Aman",IF(AND(JUNI!K145="L",JUNI!Z145&gt;=90,JUNI!Z145&lt;=100),"Risiko Tinggi",IF(AND(JUNI!K145="L",JUNI!Z145&gt;100),"Obesitas (Sangat Berisiko)",IF(AND(JUNI!K145="P",JUNI!Z145&lt;80),"Normal / Aman",IF(AND(JUNI!K145="P",JUNI!Z145&gt;=80,JUNI!Z145&lt;=95),"Risiko Tinggi",IF(AND(JUNI!K145="P",JUNI!Z145&gt;95),"Obesitas (Sangat Berisiko)","")))))))</f>
        <v/>
      </c>
      <c r="CF145" s="72" t="str">
        <f t="shared" ca="1" si="176"/>
        <v/>
      </c>
      <c r="CG145" s="73" t="str">
        <f>IFERROR(ABS(LEFT(JUNI!AA145,FIND("/",JUNI!AA145)-1)),"")</f>
        <v/>
      </c>
      <c r="CH145" s="73" t="str">
        <f>IFERROR(ABS(MID(JUNI!AA145,FIND("/",JUNI!AA145)+1,LEN(JUNI!AA145))),"")</f>
        <v/>
      </c>
      <c r="CI145" s="72" t="str">
        <f t="shared" si="177"/>
        <v/>
      </c>
      <c r="CJ145" s="72" t="str">
        <f t="shared" ca="1" si="178"/>
        <v/>
      </c>
      <c r="CK145" s="72" t="str">
        <f>IF(JUNI!AB145="","",IF(JUNI!AB145&lt;181,"NORMAL",IF(JUNI!AB145&lt;201,"Pre DM", "DM")))</f>
        <v/>
      </c>
      <c r="CL145" s="72" t="str">
        <f t="shared" ca="1" si="179"/>
        <v/>
      </c>
      <c r="CN145" s="71" t="str">
        <f ca="1">IFERROR(DATEDIF(JULI!I145,JULI!D145,"Y"),"")</f>
        <v/>
      </c>
      <c r="CO145" s="71" t="str">
        <f ca="1">IFERROR(DATEDIF(JULI!I145,JULI!D145,"YM"),"")</f>
        <v/>
      </c>
      <c r="CP145" s="72" t="str">
        <f t="shared" ca="1" si="180"/>
        <v/>
      </c>
      <c r="CQ145" s="72" t="str">
        <f ca="1">CP145&amp;JULI!K145</f>
        <v/>
      </c>
      <c r="CR145" s="72" t="str">
        <f>IF(JULI!Y145="","",IF(JULI!Y145&lt;18.5,"Kurus",IF(JULI!Y145&lt;25,"Normal",IF(JULI!Y145&lt;30,"Overweight (Risiko)",IF(JULI!Y145&lt;35,"Obesitas I","Obesitas II")))))</f>
        <v/>
      </c>
      <c r="CS145" s="72" t="str">
        <f t="shared" ca="1" si="181"/>
        <v/>
      </c>
      <c r="CT145" s="72" t="str">
        <f>IF(JULI!Z145="","",IF(AND(JULI!K145="L",JULI!Z145&lt;90),"Normal / Aman",IF(AND(JULI!K145="L",JULI!Z145&gt;=90,JULI!Z145&lt;=100),"Risiko Tinggi",IF(AND(JULI!K145="L",JULI!Z145&gt;100),"Obesitas (Sangat Berisiko)",IF(AND(JULI!K145="P",JULI!Z145&lt;80),"Normal / Aman",IF(AND(JULI!K145="P",JULI!Z145&gt;=80,JULI!Z145&lt;=95),"Risiko Tinggi",IF(AND(JULI!K145="P",JULI!Z145&gt;95),"Obesitas (Sangat Berisiko)","")))))))</f>
        <v/>
      </c>
      <c r="CU145" s="72" t="str">
        <f t="shared" ca="1" si="182"/>
        <v/>
      </c>
      <c r="CV145" s="73" t="str">
        <f>IFERROR(ABS(LEFT(JULI!AA145,FIND("/",JULI!AA145)-1)),"")</f>
        <v/>
      </c>
      <c r="CW145" s="73" t="str">
        <f>IFERROR(ABS(MID(JULI!AA145,FIND("/",JULI!AA145)+1,LEN(JULI!AA145))),"")</f>
        <v/>
      </c>
      <c r="CX145" s="72" t="str">
        <f t="shared" si="183"/>
        <v/>
      </c>
      <c r="CY145" s="72" t="str">
        <f t="shared" ca="1" si="184"/>
        <v/>
      </c>
      <c r="CZ145" s="72" t="str">
        <f>IF(JULI!AB145="","",IF(JULI!AB145&lt;181,"NORMAL",IF(JULI!AB145&lt;201,"Pre DM", "DM")))</f>
        <v/>
      </c>
      <c r="DA145" s="72" t="str">
        <f t="shared" ca="1" si="185"/>
        <v/>
      </c>
      <c r="DC145" s="71" t="str">
        <f ca="1">IFERROR(DATEDIF(AGUSTUS!I145,AGUSTUS!D145,"Y"),"")</f>
        <v/>
      </c>
      <c r="DD145" s="71" t="str">
        <f ca="1">IFERROR(DATEDIF(AGUSTUS!I145,AGUSTUS!D145,"YM"),"")</f>
        <v/>
      </c>
      <c r="DE145" s="72" t="str">
        <f t="shared" ca="1" si="186"/>
        <v/>
      </c>
      <c r="DF145" s="72" t="str">
        <f ca="1">DE145&amp;AGUSTUS!K145</f>
        <v/>
      </c>
      <c r="DG145" s="72" t="str">
        <f>IF(AGUSTUS!Y145="","",IF(AGUSTUS!Y145&lt;18.5,"Kurus",IF(AGUSTUS!Y145&lt;25,"Normal",IF(AGUSTUS!Y145&lt;30,"Overweight (Risiko)",IF(AGUSTUS!Y145&lt;35,"Obesitas I","Obesitas II")))))</f>
        <v/>
      </c>
      <c r="DH145" s="72" t="str">
        <f t="shared" ca="1" si="187"/>
        <v/>
      </c>
      <c r="DI145" s="72" t="str">
        <f>IF(AGUSTUS!Z145="","",IF(AND(AGUSTUS!K145="L",AGUSTUS!Z145&lt;90),"Normal / Aman",IF(AND(AGUSTUS!K145="L",AGUSTUS!Z145&gt;=90,AGUSTUS!Z145&lt;=100),"Risiko Tinggi",IF(AND(AGUSTUS!K145="L",AGUSTUS!Z145&gt;100),"Obesitas (Sangat Berisiko)",IF(AND(AGUSTUS!K145="P",AGUSTUS!Z145&lt;80),"Normal / Aman",IF(AND(AGUSTUS!K145="P",AGUSTUS!Z145&gt;=80,AGUSTUS!Z145&lt;=95),"Risiko Tinggi",IF(AND(AGUSTUS!K145="P",AGUSTUS!Z145&gt;95),"Obesitas (Sangat Berisiko)","")))))))</f>
        <v/>
      </c>
      <c r="DJ145" s="72" t="str">
        <f t="shared" ca="1" si="188"/>
        <v/>
      </c>
      <c r="DK145" s="73" t="str">
        <f>IFERROR(ABS(LEFT(AGUSTUS!AA145,FIND("/",AGUSTUS!AA145)-1)),"")</f>
        <v/>
      </c>
      <c r="DL145" s="73" t="str">
        <f>IFERROR(ABS(MID(AGUSTUS!AA145,FIND("/",AGUSTUS!AA145)+1,LEN(AGUSTUS!AA145))),"")</f>
        <v/>
      </c>
      <c r="DM145" s="72" t="str">
        <f t="shared" si="189"/>
        <v/>
      </c>
      <c r="DN145" s="72" t="str">
        <f t="shared" ca="1" si="190"/>
        <v/>
      </c>
      <c r="DO145" s="72" t="str">
        <f>IF(AGUSTUS!AB145="","",IF(AGUSTUS!AB145&lt;181,"NORMAL",IF(AGUSTUS!AB145&lt;201,"Pre DM", "DM")))</f>
        <v/>
      </c>
      <c r="DP145" s="72" t="str">
        <f t="shared" ca="1" si="191"/>
        <v/>
      </c>
      <c r="DR145" s="71" t="str">
        <f ca="1">IFERROR(DATEDIF(SEPTEMBER!I145,SEPTEMBER!D145,"Y"),"")</f>
        <v/>
      </c>
      <c r="DS145" s="71" t="str">
        <f ca="1">IFERROR(DATEDIF(SEPTEMBER!I145,SEPTEMBER!D145,"YM"),"")</f>
        <v/>
      </c>
      <c r="DT145" s="72" t="str">
        <f t="shared" ca="1" si="192"/>
        <v/>
      </c>
      <c r="DU145" s="72" t="str">
        <f ca="1">DT145&amp;SEPTEMBER!K145</f>
        <v/>
      </c>
      <c r="DV145" s="72" t="str">
        <f>IF(SEPTEMBER!Y145="","",IF(SEPTEMBER!Y145&lt;18.5,"Kurus",IF(SEPTEMBER!Y145&lt;25,"Normal",IF(SEPTEMBER!Y145&lt;30,"Overweight (Risiko)",IF(SEPTEMBER!Y145&lt;35,"Obesitas I","Obesitas II")))))</f>
        <v/>
      </c>
      <c r="DW145" s="72" t="str">
        <f t="shared" ca="1" si="193"/>
        <v/>
      </c>
      <c r="DX145" s="72" t="str">
        <f>IF(SEPTEMBER!Z145="","",IF(AND(SEPTEMBER!K145="L",SEPTEMBER!Z145&lt;90),"Normal / Aman",IF(AND(SEPTEMBER!K145="L",SEPTEMBER!Z145&gt;=90,SEPTEMBER!Z145&lt;=100),"Risiko Tinggi",IF(AND(SEPTEMBER!K145="L",SEPTEMBER!Z145&gt;100),"Obesitas (Sangat Berisiko)",IF(AND(SEPTEMBER!K145="P",SEPTEMBER!Z145&lt;80),"Normal / Aman",IF(AND(SEPTEMBER!K145="P",SEPTEMBER!Z145&gt;=80,SEPTEMBER!Z145&lt;=95),"Risiko Tinggi",IF(AND(SEPTEMBER!K145="P",SEPTEMBER!Z145&gt;95),"Obesitas (Sangat Berisiko)","")))))))</f>
        <v/>
      </c>
      <c r="DY145" s="72" t="str">
        <f t="shared" ca="1" si="194"/>
        <v/>
      </c>
      <c r="DZ145" s="73" t="str">
        <f>IFERROR(ABS(LEFT(SEPTEMBER!AA145,FIND("/",SEPTEMBER!AA145)-1)),"")</f>
        <v/>
      </c>
      <c r="EA145" s="73" t="str">
        <f>IFERROR(ABS(MID(SEPTEMBER!AA145,FIND("/",SEPTEMBER!AA145)+1,LEN(SEPTEMBER!AA145))),"")</f>
        <v/>
      </c>
      <c r="EB145" s="72" t="str">
        <f t="shared" si="195"/>
        <v/>
      </c>
      <c r="EC145" s="72" t="str">
        <f t="shared" ca="1" si="196"/>
        <v/>
      </c>
      <c r="ED145" s="72" t="str">
        <f>IF(SEPTEMBER!AB145="","",IF(SEPTEMBER!AB145&lt;181,"NORMAL",IF(SEPTEMBER!AB145&lt;201,"Pre DM", "DM")))</f>
        <v/>
      </c>
      <c r="EE145" s="72" t="str">
        <f t="shared" ca="1" si="197"/>
        <v/>
      </c>
      <c r="EG145" s="71" t="str">
        <f ca="1">IFERROR(DATEDIF(OKTOBER!I145,OKTOBER!D145,"Y"),"")</f>
        <v/>
      </c>
      <c r="EH145" s="71" t="str">
        <f ca="1">IFERROR(DATEDIF(OKTOBER!I145,OKTOBER!D145,"YM"),"")</f>
        <v/>
      </c>
      <c r="EI145" s="72" t="str">
        <f t="shared" ca="1" si="198"/>
        <v/>
      </c>
      <c r="EJ145" s="72" t="str">
        <f ca="1">EI145&amp;OKTOBER!K145</f>
        <v/>
      </c>
      <c r="EK145" s="72" t="str">
        <f>IF(OKTOBER!Y145="","",IF(OKTOBER!Y145&lt;18.5,"Kurus",IF(OKTOBER!Y145&lt;25,"Normal",IF(OKTOBER!Y145&lt;30,"Overweight (Risiko)",IF(OKTOBER!Y145&lt;35,"Obesitas I","Obesitas II")))))</f>
        <v/>
      </c>
      <c r="EL145" s="72" t="str">
        <f t="shared" ca="1" si="199"/>
        <v/>
      </c>
      <c r="EM145" s="72" t="str">
        <f>IF(OKTOBER!Z145="","",IF(AND(OKTOBER!K145="L",OKTOBER!Z145&lt;90),"Normal / Aman",IF(AND(OKTOBER!K145="L",OKTOBER!Z145&gt;=90,OKTOBER!Z145&lt;=100),"Risiko Tinggi",IF(AND(OKTOBER!K145="L",OKTOBER!Z145&gt;100),"Obesitas (Sangat Berisiko)",IF(AND(OKTOBER!K145="P",OKTOBER!Z145&lt;80),"Normal / Aman",IF(AND(OKTOBER!K145="P",OKTOBER!Z145&gt;=80,OKTOBER!Z145&lt;=95),"Risiko Tinggi",IF(AND(OKTOBER!K145="P",OKTOBER!Z145&gt;95),"Obesitas (Sangat Berisiko)","")))))))</f>
        <v/>
      </c>
      <c r="EN145" s="72" t="str">
        <f t="shared" ca="1" si="200"/>
        <v/>
      </c>
      <c r="EO145" s="73" t="str">
        <f>IFERROR(ABS(LEFT(OKTOBER!AA145,FIND("/",OKTOBER!AA145)-1)),"")</f>
        <v/>
      </c>
      <c r="EP145" s="73" t="str">
        <f>IFERROR(ABS(MID(OKTOBER!AA145,FIND("/",OKTOBER!AA145)+1,LEN(OKTOBER!AA145))),"")</f>
        <v/>
      </c>
      <c r="EQ145" s="72" t="str">
        <f t="shared" si="201"/>
        <v/>
      </c>
      <c r="ER145" s="72" t="str">
        <f t="shared" ca="1" si="202"/>
        <v/>
      </c>
      <c r="ES145" s="72" t="str">
        <f>IF(OKTOBER!AB145="","",IF(OKTOBER!AB145&lt;181,"NORMAL",IF(OKTOBER!AB145&lt;201,"Pre DM", "DM")))</f>
        <v/>
      </c>
      <c r="ET145" s="72" t="str">
        <f t="shared" ca="1" si="203"/>
        <v/>
      </c>
      <c r="EV145" s="71" t="str">
        <f ca="1">IFERROR(DATEDIF(NOPEMBER!I145,NOPEMBER!D145,"Y"),"")</f>
        <v/>
      </c>
      <c r="EW145" s="71" t="str">
        <f ca="1">IFERROR(DATEDIF(NOPEMBER!I145,NOPEMBER!D145,"YM"),"")</f>
        <v/>
      </c>
      <c r="EX145" s="72" t="str">
        <f t="shared" ca="1" si="204"/>
        <v/>
      </c>
      <c r="EY145" s="72" t="str">
        <f ca="1">EX145&amp;NOPEMBER!K145</f>
        <v/>
      </c>
      <c r="EZ145" s="72" t="str">
        <f>IF(NOPEMBER!Y145="","",IF(NOPEMBER!Y145&lt;18.5,"Kurus",IF(NOPEMBER!Y145&lt;25,"Normal",IF(NOPEMBER!Y145&lt;30,"Overweight (Risiko)",IF(NOPEMBER!Y145&lt;35,"Obesitas I","Obesitas II")))))</f>
        <v/>
      </c>
      <c r="FA145" s="72" t="str">
        <f t="shared" ca="1" si="205"/>
        <v/>
      </c>
      <c r="FB145" s="72" t="str">
        <f>IF(NOPEMBER!Z145="","",IF(AND(NOPEMBER!K145="L",NOPEMBER!Z145&lt;90),"Normal / Aman",IF(AND(NOPEMBER!K145="L",NOPEMBER!Z145&gt;=90,NOPEMBER!Z145&lt;=100),"Risiko Tinggi",IF(AND(NOPEMBER!K145="L",NOPEMBER!Z145&gt;100),"Obesitas (Sangat Berisiko)",IF(AND(NOPEMBER!K145="P",NOPEMBER!Z145&lt;80),"Normal / Aman",IF(AND(NOPEMBER!K145="P",NOPEMBER!Z145&gt;=80,NOPEMBER!Z145&lt;=95),"Risiko Tinggi",IF(AND(NOPEMBER!K145="P",NOPEMBER!Z145&gt;95),"Obesitas (Sangat Berisiko)","")))))))</f>
        <v/>
      </c>
      <c r="FC145" s="72" t="str">
        <f t="shared" ca="1" si="206"/>
        <v/>
      </c>
      <c r="FD145" s="73" t="str">
        <f>IFERROR(ABS(LEFT(NOPEMBER!AA145,FIND("/",NOPEMBER!AA145)-1)),"")</f>
        <v/>
      </c>
      <c r="FE145" s="73" t="str">
        <f>IFERROR(ABS(MID(NOPEMBER!AA145,FIND("/",NOPEMBER!AA145)+1,LEN(NOPEMBER!AA145))),"")</f>
        <v/>
      </c>
      <c r="FF145" s="72" t="str">
        <f t="shared" si="207"/>
        <v/>
      </c>
      <c r="FG145" s="72" t="str">
        <f t="shared" ca="1" si="208"/>
        <v/>
      </c>
      <c r="FH145" s="72" t="str">
        <f>IF(NOPEMBER!AB145="","",IF(NOPEMBER!AB145&lt;181,"NORMAL",IF(NOPEMBER!AB145&lt;201,"Pre DM", "DM")))</f>
        <v/>
      </c>
      <c r="FI145" s="72" t="str">
        <f t="shared" ca="1" si="209"/>
        <v/>
      </c>
      <c r="FK145" s="71" t="str">
        <f ca="1">IFERROR(DATEDIF(DESEMBER!I145,DESEMBER!D145,"Y"),"")</f>
        <v/>
      </c>
      <c r="FL145" s="71" t="str">
        <f ca="1">IFERROR(DATEDIF(DESEMBER!I145,DESEMBER!D145,"YM"),"")</f>
        <v/>
      </c>
      <c r="FM145" s="72" t="str">
        <f t="shared" ca="1" si="210"/>
        <v/>
      </c>
      <c r="FN145" s="72" t="str">
        <f ca="1">FM145&amp;DESEMBER!K145</f>
        <v/>
      </c>
      <c r="FO145" s="72" t="str">
        <f>IF(DESEMBER!Y145="","",IF(DESEMBER!Y145&lt;18.5,"Kurus",IF(DESEMBER!Y145&lt;25,"Normal",IF(DESEMBER!Y145&lt;30,"Overweight (Risiko)",IF(DESEMBER!Y145&lt;35,"Obesitas I","Obesitas II")))))</f>
        <v/>
      </c>
      <c r="FP145" s="72" t="str">
        <f t="shared" ca="1" si="211"/>
        <v/>
      </c>
      <c r="FQ145" s="72" t="str">
        <f>IF(DESEMBER!Z145="","",IF(AND(DESEMBER!K145="L",DESEMBER!Z145&lt;90),"Normal / Aman",IF(AND(DESEMBER!K145="L",DESEMBER!Z145&gt;=90,DESEMBER!Z145&lt;=100),"Risiko Tinggi",IF(AND(DESEMBER!K145="L",DESEMBER!Z145&gt;100),"Obesitas (Sangat Berisiko)",IF(AND(DESEMBER!K145="P",DESEMBER!Z145&lt;80),"Normal / Aman",IF(AND(DESEMBER!K145="P",DESEMBER!Z145&gt;=80,DESEMBER!Z145&lt;=95),"Risiko Tinggi",IF(AND(DESEMBER!K145="P",DESEMBER!Z145&gt;95),"Obesitas (Sangat Berisiko)","")))))))</f>
        <v/>
      </c>
      <c r="FR145" s="72" t="str">
        <f t="shared" ca="1" si="212"/>
        <v/>
      </c>
      <c r="FS145" s="73" t="str">
        <f>IFERROR(ABS(LEFT(DESEMBER!AA145,FIND("/",DESEMBER!AA145)-1)),"")</f>
        <v/>
      </c>
      <c r="FT145" s="73" t="str">
        <f>IFERROR(ABS(MID(DESEMBER!AA145,FIND("/",DESEMBER!AA145)+1,LEN(DESEMBER!AA145))),"")</f>
        <v/>
      </c>
      <c r="FU145" s="72" t="str">
        <f t="shared" si="213"/>
        <v/>
      </c>
      <c r="FV145" s="72" t="str">
        <f t="shared" ca="1" si="214"/>
        <v/>
      </c>
      <c r="FW145" s="72" t="str">
        <f>IF(DESEMBER!AB145="","",IF(DESEMBER!AB145&lt;181,"NORMAL",IF(DESEMBER!AB145&lt;201,"Pre DM", "DM")))</f>
        <v/>
      </c>
      <c r="FX145" s="72" t="str">
        <f t="shared" ca="1" si="215"/>
        <v/>
      </c>
    </row>
    <row r="146" spans="2:180" x14ac:dyDescent="0.25">
      <c r="B146" s="71" t="str">
        <f ca="1">IFERROR(DATEDIF(JANUARI!I146,JANUARI!D146,"Y"),"")</f>
        <v/>
      </c>
      <c r="C146" s="71" t="str">
        <f ca="1">IFERROR(DATEDIF(JANUARI!I146,JANUARI!D146,"YM"),"")</f>
        <v/>
      </c>
      <c r="D146" s="72" t="str">
        <f t="shared" ca="1" si="144"/>
        <v/>
      </c>
      <c r="E146" s="72" t="str">
        <f ca="1">D146&amp;JANUARI!K146</f>
        <v/>
      </c>
      <c r="F146" s="72" t="str">
        <f>IF(JANUARI!Y146="","",IF(JANUARI!Y146&lt;18.5,"Kurus",IF(JANUARI!Y146&lt;25,"Normal",IF(JANUARI!Y146&lt;30,"Overweight (Risiko)",IF(JANUARI!Y146&lt;35,"Obesitas I","Obesitas II")))))</f>
        <v/>
      </c>
      <c r="G146" s="72" t="str">
        <f t="shared" ca="1" si="145"/>
        <v/>
      </c>
      <c r="H146" s="72" t="str">
        <f>IF(JANUARI!Z146="","",IF(AND(JANUARI!K146="L",JANUARI!Z146&lt;90),"Normal / Aman",IF(AND(JANUARI!K146="L",JANUARI!Z146&gt;=90,JANUARI!Z146&lt;=100),"Risiko Tinggi",IF(AND(JANUARI!K146="L",JANUARI!Z146&gt;100),"Obesitas (Sangat Berisiko)",IF(AND(JANUARI!K146="P",JANUARI!Z146&lt;80),"Normal / Aman",IF(AND(JANUARI!K146="P",JANUARI!Z146&gt;=80,JANUARI!Z146&lt;=95),"Risiko Tinggi",IF(AND(JANUARI!K146="P",JANUARI!Z146&gt;95),"Obesitas (Sangat Berisiko)","")))))))</f>
        <v/>
      </c>
      <c r="I146" s="72" t="str">
        <f t="shared" ca="1" si="146"/>
        <v/>
      </c>
      <c r="J146" s="73" t="str">
        <f>IFERROR(ABS(LEFT(JANUARI!AA146,FIND("/",JANUARI!AA146)-1)),"")</f>
        <v/>
      </c>
      <c r="K146" s="73" t="str">
        <f>IFERROR(ABS(MID(JANUARI!AA146,FIND("/",JANUARI!AA146)+1,LEN(JANUARI!AA146))),"")</f>
        <v/>
      </c>
      <c r="L146" s="72" t="str">
        <f t="shared" si="147"/>
        <v/>
      </c>
      <c r="M146" s="72" t="str">
        <f t="shared" ca="1" si="148"/>
        <v/>
      </c>
      <c r="N146" s="72" t="str">
        <f>IF(JANUARI!AB146="","",IF(JANUARI!AB146&lt;181,"NORMAL",IF(JANUARI!AB146&lt;201,"Pre DM", "DM")))</f>
        <v/>
      </c>
      <c r="O146" s="72" t="str">
        <f t="shared" ca="1" si="149"/>
        <v/>
      </c>
      <c r="Q146" s="71" t="str">
        <f ca="1">IFERROR(DATEDIF(PEBRUARI!I146,PEBRUARI!D146,"Y"),"")</f>
        <v/>
      </c>
      <c r="R146" s="71" t="str">
        <f ca="1">IFERROR(DATEDIF(PEBRUARI!I146,PEBRUARI!D146,"YM"),"")</f>
        <v/>
      </c>
      <c r="S146" s="72" t="str">
        <f t="shared" ca="1" si="150"/>
        <v/>
      </c>
      <c r="T146" s="72" t="str">
        <f ca="1">S146&amp;PEBRUARI!K146</f>
        <v/>
      </c>
      <c r="U146" s="72" t="str">
        <f>IF(PEBRUARI!Y146="","",IF(PEBRUARI!Y146&lt;18.5,"Kurus",IF(PEBRUARI!Y146&lt;25,"Normal",IF(PEBRUARI!Y146&lt;30,"Overweight (Risiko)",IF(PEBRUARI!Y146&lt;35,"Obesitas I","Obesitas II")))))</f>
        <v/>
      </c>
      <c r="V146" s="72" t="str">
        <f t="shared" ca="1" si="151"/>
        <v/>
      </c>
      <c r="W146" s="72" t="str">
        <f>IF(PEBRUARI!Z146="","",IF(AND(PEBRUARI!K146="L",PEBRUARI!Z146&lt;90),"Normal / Aman",IF(AND(PEBRUARI!K146="L",PEBRUARI!Z146&gt;=90,PEBRUARI!Z146&lt;=100),"Risiko Tinggi",IF(AND(PEBRUARI!K146="L",PEBRUARI!Z146&gt;100),"Obesitas (Sangat Berisiko)",IF(AND(PEBRUARI!K146="P",PEBRUARI!Z146&lt;80),"Normal / Aman",IF(AND(PEBRUARI!K146="P",PEBRUARI!Z146&gt;=80,PEBRUARI!Z146&lt;=95),"Risiko Tinggi",IF(AND(PEBRUARI!K146="P",PEBRUARI!Z146&gt;95),"Obesitas (Sangat Berisiko)","")))))))</f>
        <v/>
      </c>
      <c r="X146" s="72" t="str">
        <f t="shared" ca="1" si="152"/>
        <v/>
      </c>
      <c r="Y146" s="73" t="str">
        <f>IFERROR(ABS(LEFT(PEBRUARI!AA146,FIND("/",PEBRUARI!AA146)-1)),"")</f>
        <v/>
      </c>
      <c r="Z146" s="73" t="str">
        <f>IFERROR(ABS(MID(PEBRUARI!AA146,FIND("/",PEBRUARI!AA146)+1,LEN(PEBRUARI!AA146))),"")</f>
        <v/>
      </c>
      <c r="AA146" s="72" t="str">
        <f t="shared" si="153"/>
        <v/>
      </c>
      <c r="AB146" s="72" t="str">
        <f t="shared" ca="1" si="154"/>
        <v/>
      </c>
      <c r="AC146" s="72" t="str">
        <f>IF(PEBRUARI!AB146="","",IF(PEBRUARI!AB146&lt;181,"NORMAL",IF(PEBRUARI!AB146&lt;201,"Pre DM", "DM")))</f>
        <v/>
      </c>
      <c r="AD146" s="72" t="str">
        <f t="shared" ca="1" si="155"/>
        <v/>
      </c>
      <c r="AF146" s="71" t="str">
        <f ca="1">IFERROR(DATEDIF(MARET!I146,MARET!D146,"Y"),"")</f>
        <v/>
      </c>
      <c r="AG146" s="71" t="str">
        <f ca="1">IFERROR(DATEDIF(MARET!I146,MARET!D146,"YM"),"")</f>
        <v/>
      </c>
      <c r="AH146" s="72" t="str">
        <f t="shared" ca="1" si="156"/>
        <v/>
      </c>
      <c r="AI146" s="72" t="str">
        <f ca="1">AH146&amp;MARET!K146</f>
        <v/>
      </c>
      <c r="AJ146" s="72" t="str">
        <f>IF(MARET!Y146="","",IF(MARET!Y146&lt;18.5,"Kurus",IF(MARET!Y146&lt;25,"Normal",IF(MARET!Y146&lt;30,"Overweight (Risiko)",IF(MARET!Y146&lt;35,"Obesitas I","Obesitas II")))))</f>
        <v/>
      </c>
      <c r="AK146" s="72" t="str">
        <f t="shared" ca="1" si="157"/>
        <v/>
      </c>
      <c r="AL146" s="72" t="str">
        <f>IF(MARET!Z146="","",IF(AND(MARET!K146="L",MARET!Z146&lt;90),"Normal / Aman",IF(AND(MARET!K146="L",MARET!Z146&gt;=90,MARET!Z146&lt;=100),"Risiko Tinggi",IF(AND(MARET!K146="L",MARET!Z146&gt;100),"Obesitas (Sangat Berisiko)",IF(AND(MARET!K146="P",MARET!Z146&lt;80),"Normal / Aman",IF(AND(MARET!K146="P",MARET!Z146&gt;=80,MARET!Z146&lt;=95),"Risiko Tinggi",IF(AND(MARET!K146="P",MARET!Z146&gt;95),"Obesitas (Sangat Berisiko)","")))))))</f>
        <v/>
      </c>
      <c r="AM146" s="72" t="str">
        <f t="shared" ca="1" si="158"/>
        <v/>
      </c>
      <c r="AN146" s="73" t="str">
        <f>IFERROR(ABS(LEFT(MARET!AA146,FIND("/",MARET!AA146)-1)),"")</f>
        <v/>
      </c>
      <c r="AO146" s="73" t="str">
        <f>IFERROR(ABS(MID(MARET!AA146,FIND("/",MARET!AA146)+1,LEN(MARET!AA146))),"")</f>
        <v/>
      </c>
      <c r="AP146" s="72" t="str">
        <f t="shared" si="159"/>
        <v/>
      </c>
      <c r="AQ146" s="72" t="str">
        <f t="shared" ca="1" si="160"/>
        <v/>
      </c>
      <c r="AR146" s="72" t="str">
        <f>IF(MARET!AB146="","",IF(MARET!AB146&lt;181,"NORMAL",IF(MARET!AB146&lt;201,"Pre DM", "DM")))</f>
        <v/>
      </c>
      <c r="AS146" s="72" t="str">
        <f t="shared" ca="1" si="161"/>
        <v/>
      </c>
      <c r="AU146" s="71" t="str">
        <f ca="1">IFERROR(DATEDIF(APRIL!I146,APRIL!D146,"Y"),"")</f>
        <v/>
      </c>
      <c r="AV146" s="71" t="str">
        <f ca="1">IFERROR(DATEDIF(APRIL!I146,APRIL!D146,"YM"),"")</f>
        <v/>
      </c>
      <c r="AW146" s="72" t="str">
        <f t="shared" ca="1" si="162"/>
        <v/>
      </c>
      <c r="AX146" s="72" t="str">
        <f ca="1">AW146&amp;APRIL!K146</f>
        <v/>
      </c>
      <c r="AY146" s="72" t="str">
        <f>IF(APRIL!Y146="","",IF(APRIL!Y146&lt;18.5,"Kurus",IF(APRIL!Y146&lt;25,"Normal",IF(APRIL!Y146&lt;30,"Overweight (Risiko)",IF(APRIL!Y146&lt;35,"Obesitas I","Obesitas II")))))</f>
        <v/>
      </c>
      <c r="AZ146" s="72" t="str">
        <f t="shared" ca="1" si="163"/>
        <v/>
      </c>
      <c r="BA146" s="72" t="str">
        <f>IF(APRIL!Z146="","",IF(AND(APRIL!K146="L",APRIL!Z146&lt;90),"Normal / Aman",IF(AND(APRIL!K146="L",APRIL!Z146&gt;=90,APRIL!Z146&lt;=100),"Risiko Tinggi",IF(AND(APRIL!K146="L",APRIL!Z146&gt;100),"Obesitas (Sangat Berisiko)",IF(AND(APRIL!K146="P",APRIL!Z146&lt;80),"Normal / Aman",IF(AND(APRIL!K146="P",APRIL!Z146&gt;=80,APRIL!Z146&lt;=95),"Risiko Tinggi",IF(AND(APRIL!K146="P",APRIL!Z146&gt;95),"Obesitas (Sangat Berisiko)","")))))))</f>
        <v/>
      </c>
      <c r="BB146" s="72" t="str">
        <f t="shared" ca="1" si="164"/>
        <v/>
      </c>
      <c r="BC146" s="73" t="str">
        <f>IFERROR(ABS(LEFT(APRIL!AA146,FIND("/",APRIL!AA146)-1)),"")</f>
        <v/>
      </c>
      <c r="BD146" s="73" t="str">
        <f>IFERROR(ABS(MID(APRIL!AA146,FIND("/",APRIL!AA146)+1,LEN(APRIL!AA146))),"")</f>
        <v/>
      </c>
      <c r="BE146" s="72" t="str">
        <f t="shared" si="165"/>
        <v/>
      </c>
      <c r="BF146" s="72" t="str">
        <f t="shared" ca="1" si="166"/>
        <v/>
      </c>
      <c r="BG146" s="72" t="str">
        <f>IF(APRIL!AB146="","",IF(APRIL!AB146&lt;181,"NORMAL",IF(APRIL!AB146&lt;201,"Pre DM", "DM")))</f>
        <v/>
      </c>
      <c r="BH146" s="72" t="str">
        <f t="shared" ca="1" si="167"/>
        <v/>
      </c>
      <c r="BJ146" s="71" t="str">
        <f ca="1">IFERROR(DATEDIF(MEI!I146,MEI!D146,"Y"),"")</f>
        <v/>
      </c>
      <c r="BK146" s="71" t="str">
        <f ca="1">IFERROR(DATEDIF(MEI!I146,MEI!D146,"YM"),"")</f>
        <v/>
      </c>
      <c r="BL146" s="72" t="str">
        <f t="shared" ca="1" si="168"/>
        <v/>
      </c>
      <c r="BM146" s="72" t="str">
        <f ca="1">BL146&amp;MEI!K146</f>
        <v/>
      </c>
      <c r="BN146" s="72" t="str">
        <f>IF(MEI!Y146="","",IF(MEI!Y146&lt;18.5,"Kurus",IF(MEI!Y146&lt;25,"Normal",IF(MEI!Y146&lt;30,"Overweight (Risiko)",IF(MEI!Y146&lt;35,"Obesitas I","Obesitas II")))))</f>
        <v/>
      </c>
      <c r="BO146" s="72" t="str">
        <f t="shared" ca="1" si="169"/>
        <v/>
      </c>
      <c r="BP146" s="72" t="str">
        <f>IF(MEI!Z146="","",IF(AND(MEI!K146="L",MEI!Z146&lt;90),"Normal / Aman",IF(AND(MEI!K146="L",MEI!Z146&gt;=90,MEI!Z146&lt;=100),"Risiko Tinggi",IF(AND(MEI!K146="L",MEI!Z146&gt;100),"Obesitas (Sangat Berisiko)",IF(AND(MEI!K146="P",MEI!Z146&lt;80),"Normal / Aman",IF(AND(MEI!K146="P",MEI!Z146&gt;=80,MEI!Z146&lt;=95),"Risiko Tinggi",IF(AND(MEI!K146="P",MEI!Z146&gt;95),"Obesitas (Sangat Berisiko)","")))))))</f>
        <v/>
      </c>
      <c r="BQ146" s="72" t="str">
        <f t="shared" ca="1" si="170"/>
        <v/>
      </c>
      <c r="BR146" s="73" t="str">
        <f>IFERROR(ABS(LEFT(MEI!AA146,FIND("/",MEI!AA146)-1)),"")</f>
        <v/>
      </c>
      <c r="BS146" s="73" t="str">
        <f>IFERROR(ABS(MID(MEI!AA146,FIND("/",MEI!AA146)+1,LEN(MEI!AA146))),"")</f>
        <v/>
      </c>
      <c r="BT146" s="72" t="str">
        <f t="shared" si="171"/>
        <v/>
      </c>
      <c r="BU146" s="72" t="str">
        <f t="shared" ca="1" si="172"/>
        <v/>
      </c>
      <c r="BV146" s="72" t="str">
        <f>IF(MEI!AB146="","",IF(MEI!AB146&lt;181,"NORMAL",IF(MEI!AB146&lt;201,"Pre DM", "DM")))</f>
        <v/>
      </c>
      <c r="BW146" s="72" t="str">
        <f t="shared" ca="1" si="173"/>
        <v/>
      </c>
      <c r="BY146" s="71" t="str">
        <f ca="1">IFERROR(DATEDIF(JUNI!I146,JUNI!D146,"Y"),"")</f>
        <v/>
      </c>
      <c r="BZ146" s="71" t="str">
        <f ca="1">IFERROR(DATEDIF(JUNI!I146,JUNI!D146,"YM"),"")</f>
        <v/>
      </c>
      <c r="CA146" s="72" t="str">
        <f t="shared" ca="1" si="174"/>
        <v/>
      </c>
      <c r="CB146" s="72" t="str">
        <f ca="1">CA146&amp;JUNI!K146</f>
        <v/>
      </c>
      <c r="CC146" s="72" t="str">
        <f>IF(JUNI!Y146="","",IF(JUNI!Y146&lt;18.5,"Kurus",IF(JUNI!Y146&lt;25,"Normal",IF(JUNI!Y146&lt;30,"Overweight (Risiko)",IF(JUNI!Y146&lt;35,"Obesitas I","Obesitas II")))))</f>
        <v/>
      </c>
      <c r="CD146" s="72" t="str">
        <f t="shared" ca="1" si="175"/>
        <v/>
      </c>
      <c r="CE146" s="72" t="str">
        <f>IF(JUNI!Z146="","",IF(AND(JUNI!K146="L",JUNI!Z146&lt;90),"Normal / Aman",IF(AND(JUNI!K146="L",JUNI!Z146&gt;=90,JUNI!Z146&lt;=100),"Risiko Tinggi",IF(AND(JUNI!K146="L",JUNI!Z146&gt;100),"Obesitas (Sangat Berisiko)",IF(AND(JUNI!K146="P",JUNI!Z146&lt;80),"Normal / Aman",IF(AND(JUNI!K146="P",JUNI!Z146&gt;=80,JUNI!Z146&lt;=95),"Risiko Tinggi",IF(AND(JUNI!K146="P",JUNI!Z146&gt;95),"Obesitas (Sangat Berisiko)","")))))))</f>
        <v/>
      </c>
      <c r="CF146" s="72" t="str">
        <f t="shared" ca="1" si="176"/>
        <v/>
      </c>
      <c r="CG146" s="73" t="str">
        <f>IFERROR(ABS(LEFT(JUNI!AA146,FIND("/",JUNI!AA146)-1)),"")</f>
        <v/>
      </c>
      <c r="CH146" s="73" t="str">
        <f>IFERROR(ABS(MID(JUNI!AA146,FIND("/",JUNI!AA146)+1,LEN(JUNI!AA146))),"")</f>
        <v/>
      </c>
      <c r="CI146" s="72" t="str">
        <f t="shared" si="177"/>
        <v/>
      </c>
      <c r="CJ146" s="72" t="str">
        <f t="shared" ca="1" si="178"/>
        <v/>
      </c>
      <c r="CK146" s="72" t="str">
        <f>IF(JUNI!AB146="","",IF(JUNI!AB146&lt;181,"NORMAL",IF(JUNI!AB146&lt;201,"Pre DM", "DM")))</f>
        <v/>
      </c>
      <c r="CL146" s="72" t="str">
        <f t="shared" ca="1" si="179"/>
        <v/>
      </c>
      <c r="CN146" s="71" t="str">
        <f ca="1">IFERROR(DATEDIF(JULI!I146,JULI!D146,"Y"),"")</f>
        <v/>
      </c>
      <c r="CO146" s="71" t="str">
        <f ca="1">IFERROR(DATEDIF(JULI!I146,JULI!D146,"YM"),"")</f>
        <v/>
      </c>
      <c r="CP146" s="72" t="str">
        <f t="shared" ca="1" si="180"/>
        <v/>
      </c>
      <c r="CQ146" s="72" t="str">
        <f ca="1">CP146&amp;JULI!K146</f>
        <v/>
      </c>
      <c r="CR146" s="72" t="str">
        <f>IF(JULI!Y146="","",IF(JULI!Y146&lt;18.5,"Kurus",IF(JULI!Y146&lt;25,"Normal",IF(JULI!Y146&lt;30,"Overweight (Risiko)",IF(JULI!Y146&lt;35,"Obesitas I","Obesitas II")))))</f>
        <v/>
      </c>
      <c r="CS146" s="72" t="str">
        <f t="shared" ca="1" si="181"/>
        <v/>
      </c>
      <c r="CT146" s="72" t="str">
        <f>IF(JULI!Z146="","",IF(AND(JULI!K146="L",JULI!Z146&lt;90),"Normal / Aman",IF(AND(JULI!K146="L",JULI!Z146&gt;=90,JULI!Z146&lt;=100),"Risiko Tinggi",IF(AND(JULI!K146="L",JULI!Z146&gt;100),"Obesitas (Sangat Berisiko)",IF(AND(JULI!K146="P",JULI!Z146&lt;80),"Normal / Aman",IF(AND(JULI!K146="P",JULI!Z146&gt;=80,JULI!Z146&lt;=95),"Risiko Tinggi",IF(AND(JULI!K146="P",JULI!Z146&gt;95),"Obesitas (Sangat Berisiko)","")))))))</f>
        <v/>
      </c>
      <c r="CU146" s="72" t="str">
        <f t="shared" ca="1" si="182"/>
        <v/>
      </c>
      <c r="CV146" s="73" t="str">
        <f>IFERROR(ABS(LEFT(JULI!AA146,FIND("/",JULI!AA146)-1)),"")</f>
        <v/>
      </c>
      <c r="CW146" s="73" t="str">
        <f>IFERROR(ABS(MID(JULI!AA146,FIND("/",JULI!AA146)+1,LEN(JULI!AA146))),"")</f>
        <v/>
      </c>
      <c r="CX146" s="72" t="str">
        <f t="shared" si="183"/>
        <v/>
      </c>
      <c r="CY146" s="72" t="str">
        <f t="shared" ca="1" si="184"/>
        <v/>
      </c>
      <c r="CZ146" s="72" t="str">
        <f>IF(JULI!AB146="","",IF(JULI!AB146&lt;181,"NORMAL",IF(JULI!AB146&lt;201,"Pre DM", "DM")))</f>
        <v/>
      </c>
      <c r="DA146" s="72" t="str">
        <f t="shared" ca="1" si="185"/>
        <v/>
      </c>
      <c r="DC146" s="71" t="str">
        <f ca="1">IFERROR(DATEDIF(AGUSTUS!I146,AGUSTUS!D146,"Y"),"")</f>
        <v/>
      </c>
      <c r="DD146" s="71" t="str">
        <f ca="1">IFERROR(DATEDIF(AGUSTUS!I146,AGUSTUS!D146,"YM"),"")</f>
        <v/>
      </c>
      <c r="DE146" s="72" t="str">
        <f t="shared" ca="1" si="186"/>
        <v/>
      </c>
      <c r="DF146" s="72" t="str">
        <f ca="1">DE146&amp;AGUSTUS!K146</f>
        <v/>
      </c>
      <c r="DG146" s="72" t="str">
        <f>IF(AGUSTUS!Y146="","",IF(AGUSTUS!Y146&lt;18.5,"Kurus",IF(AGUSTUS!Y146&lt;25,"Normal",IF(AGUSTUS!Y146&lt;30,"Overweight (Risiko)",IF(AGUSTUS!Y146&lt;35,"Obesitas I","Obesitas II")))))</f>
        <v/>
      </c>
      <c r="DH146" s="72" t="str">
        <f t="shared" ca="1" si="187"/>
        <v/>
      </c>
      <c r="DI146" s="72" t="str">
        <f>IF(AGUSTUS!Z146="","",IF(AND(AGUSTUS!K146="L",AGUSTUS!Z146&lt;90),"Normal / Aman",IF(AND(AGUSTUS!K146="L",AGUSTUS!Z146&gt;=90,AGUSTUS!Z146&lt;=100),"Risiko Tinggi",IF(AND(AGUSTUS!K146="L",AGUSTUS!Z146&gt;100),"Obesitas (Sangat Berisiko)",IF(AND(AGUSTUS!K146="P",AGUSTUS!Z146&lt;80),"Normal / Aman",IF(AND(AGUSTUS!K146="P",AGUSTUS!Z146&gt;=80,AGUSTUS!Z146&lt;=95),"Risiko Tinggi",IF(AND(AGUSTUS!K146="P",AGUSTUS!Z146&gt;95),"Obesitas (Sangat Berisiko)","")))))))</f>
        <v/>
      </c>
      <c r="DJ146" s="72" t="str">
        <f t="shared" ca="1" si="188"/>
        <v/>
      </c>
      <c r="DK146" s="73" t="str">
        <f>IFERROR(ABS(LEFT(AGUSTUS!AA146,FIND("/",AGUSTUS!AA146)-1)),"")</f>
        <v/>
      </c>
      <c r="DL146" s="73" t="str">
        <f>IFERROR(ABS(MID(AGUSTUS!AA146,FIND("/",AGUSTUS!AA146)+1,LEN(AGUSTUS!AA146))),"")</f>
        <v/>
      </c>
      <c r="DM146" s="72" t="str">
        <f t="shared" si="189"/>
        <v/>
      </c>
      <c r="DN146" s="72" t="str">
        <f t="shared" ca="1" si="190"/>
        <v/>
      </c>
      <c r="DO146" s="72" t="str">
        <f>IF(AGUSTUS!AB146="","",IF(AGUSTUS!AB146&lt;181,"NORMAL",IF(AGUSTUS!AB146&lt;201,"Pre DM", "DM")))</f>
        <v/>
      </c>
      <c r="DP146" s="72" t="str">
        <f t="shared" ca="1" si="191"/>
        <v/>
      </c>
      <c r="DR146" s="71" t="str">
        <f ca="1">IFERROR(DATEDIF(SEPTEMBER!I146,SEPTEMBER!D146,"Y"),"")</f>
        <v/>
      </c>
      <c r="DS146" s="71" t="str">
        <f ca="1">IFERROR(DATEDIF(SEPTEMBER!I146,SEPTEMBER!D146,"YM"),"")</f>
        <v/>
      </c>
      <c r="DT146" s="72" t="str">
        <f t="shared" ca="1" si="192"/>
        <v/>
      </c>
      <c r="DU146" s="72" t="str">
        <f ca="1">DT146&amp;SEPTEMBER!K146</f>
        <v/>
      </c>
      <c r="DV146" s="72" t="str">
        <f>IF(SEPTEMBER!Y146="","",IF(SEPTEMBER!Y146&lt;18.5,"Kurus",IF(SEPTEMBER!Y146&lt;25,"Normal",IF(SEPTEMBER!Y146&lt;30,"Overweight (Risiko)",IF(SEPTEMBER!Y146&lt;35,"Obesitas I","Obesitas II")))))</f>
        <v/>
      </c>
      <c r="DW146" s="72" t="str">
        <f t="shared" ca="1" si="193"/>
        <v/>
      </c>
      <c r="DX146" s="72" t="str">
        <f>IF(SEPTEMBER!Z146="","",IF(AND(SEPTEMBER!K146="L",SEPTEMBER!Z146&lt;90),"Normal / Aman",IF(AND(SEPTEMBER!K146="L",SEPTEMBER!Z146&gt;=90,SEPTEMBER!Z146&lt;=100),"Risiko Tinggi",IF(AND(SEPTEMBER!K146="L",SEPTEMBER!Z146&gt;100),"Obesitas (Sangat Berisiko)",IF(AND(SEPTEMBER!K146="P",SEPTEMBER!Z146&lt;80),"Normal / Aman",IF(AND(SEPTEMBER!K146="P",SEPTEMBER!Z146&gt;=80,SEPTEMBER!Z146&lt;=95),"Risiko Tinggi",IF(AND(SEPTEMBER!K146="P",SEPTEMBER!Z146&gt;95),"Obesitas (Sangat Berisiko)","")))))))</f>
        <v/>
      </c>
      <c r="DY146" s="72" t="str">
        <f t="shared" ca="1" si="194"/>
        <v/>
      </c>
      <c r="DZ146" s="73" t="str">
        <f>IFERROR(ABS(LEFT(SEPTEMBER!AA146,FIND("/",SEPTEMBER!AA146)-1)),"")</f>
        <v/>
      </c>
      <c r="EA146" s="73" t="str">
        <f>IFERROR(ABS(MID(SEPTEMBER!AA146,FIND("/",SEPTEMBER!AA146)+1,LEN(SEPTEMBER!AA146))),"")</f>
        <v/>
      </c>
      <c r="EB146" s="72" t="str">
        <f t="shared" si="195"/>
        <v/>
      </c>
      <c r="EC146" s="72" t="str">
        <f t="shared" ca="1" si="196"/>
        <v/>
      </c>
      <c r="ED146" s="72" t="str">
        <f>IF(SEPTEMBER!AB146="","",IF(SEPTEMBER!AB146&lt;181,"NORMAL",IF(SEPTEMBER!AB146&lt;201,"Pre DM", "DM")))</f>
        <v/>
      </c>
      <c r="EE146" s="72" t="str">
        <f t="shared" ca="1" si="197"/>
        <v/>
      </c>
      <c r="EG146" s="71" t="str">
        <f ca="1">IFERROR(DATEDIF(OKTOBER!I146,OKTOBER!D146,"Y"),"")</f>
        <v/>
      </c>
      <c r="EH146" s="71" t="str">
        <f ca="1">IFERROR(DATEDIF(OKTOBER!I146,OKTOBER!D146,"YM"),"")</f>
        <v/>
      </c>
      <c r="EI146" s="72" t="str">
        <f t="shared" ca="1" si="198"/>
        <v/>
      </c>
      <c r="EJ146" s="72" t="str">
        <f ca="1">EI146&amp;OKTOBER!K146</f>
        <v/>
      </c>
      <c r="EK146" s="72" t="str">
        <f>IF(OKTOBER!Y146="","",IF(OKTOBER!Y146&lt;18.5,"Kurus",IF(OKTOBER!Y146&lt;25,"Normal",IF(OKTOBER!Y146&lt;30,"Overweight (Risiko)",IF(OKTOBER!Y146&lt;35,"Obesitas I","Obesitas II")))))</f>
        <v/>
      </c>
      <c r="EL146" s="72" t="str">
        <f t="shared" ca="1" si="199"/>
        <v/>
      </c>
      <c r="EM146" s="72" t="str">
        <f>IF(OKTOBER!Z146="","",IF(AND(OKTOBER!K146="L",OKTOBER!Z146&lt;90),"Normal / Aman",IF(AND(OKTOBER!K146="L",OKTOBER!Z146&gt;=90,OKTOBER!Z146&lt;=100),"Risiko Tinggi",IF(AND(OKTOBER!K146="L",OKTOBER!Z146&gt;100),"Obesitas (Sangat Berisiko)",IF(AND(OKTOBER!K146="P",OKTOBER!Z146&lt;80),"Normal / Aman",IF(AND(OKTOBER!K146="P",OKTOBER!Z146&gt;=80,OKTOBER!Z146&lt;=95),"Risiko Tinggi",IF(AND(OKTOBER!K146="P",OKTOBER!Z146&gt;95),"Obesitas (Sangat Berisiko)","")))))))</f>
        <v/>
      </c>
      <c r="EN146" s="72" t="str">
        <f t="shared" ca="1" si="200"/>
        <v/>
      </c>
      <c r="EO146" s="73" t="str">
        <f>IFERROR(ABS(LEFT(OKTOBER!AA146,FIND("/",OKTOBER!AA146)-1)),"")</f>
        <v/>
      </c>
      <c r="EP146" s="73" t="str">
        <f>IFERROR(ABS(MID(OKTOBER!AA146,FIND("/",OKTOBER!AA146)+1,LEN(OKTOBER!AA146))),"")</f>
        <v/>
      </c>
      <c r="EQ146" s="72" t="str">
        <f t="shared" si="201"/>
        <v/>
      </c>
      <c r="ER146" s="72" t="str">
        <f t="shared" ca="1" si="202"/>
        <v/>
      </c>
      <c r="ES146" s="72" t="str">
        <f>IF(OKTOBER!AB146="","",IF(OKTOBER!AB146&lt;181,"NORMAL",IF(OKTOBER!AB146&lt;201,"Pre DM", "DM")))</f>
        <v/>
      </c>
      <c r="ET146" s="72" t="str">
        <f t="shared" ca="1" si="203"/>
        <v/>
      </c>
      <c r="EV146" s="71" t="str">
        <f ca="1">IFERROR(DATEDIF(NOPEMBER!I146,NOPEMBER!D146,"Y"),"")</f>
        <v/>
      </c>
      <c r="EW146" s="71" t="str">
        <f ca="1">IFERROR(DATEDIF(NOPEMBER!I146,NOPEMBER!D146,"YM"),"")</f>
        <v/>
      </c>
      <c r="EX146" s="72" t="str">
        <f t="shared" ca="1" si="204"/>
        <v/>
      </c>
      <c r="EY146" s="72" t="str">
        <f ca="1">EX146&amp;NOPEMBER!K146</f>
        <v/>
      </c>
      <c r="EZ146" s="72" t="str">
        <f>IF(NOPEMBER!Y146="","",IF(NOPEMBER!Y146&lt;18.5,"Kurus",IF(NOPEMBER!Y146&lt;25,"Normal",IF(NOPEMBER!Y146&lt;30,"Overweight (Risiko)",IF(NOPEMBER!Y146&lt;35,"Obesitas I","Obesitas II")))))</f>
        <v/>
      </c>
      <c r="FA146" s="72" t="str">
        <f t="shared" ca="1" si="205"/>
        <v/>
      </c>
      <c r="FB146" s="72" t="str">
        <f>IF(NOPEMBER!Z146="","",IF(AND(NOPEMBER!K146="L",NOPEMBER!Z146&lt;90),"Normal / Aman",IF(AND(NOPEMBER!K146="L",NOPEMBER!Z146&gt;=90,NOPEMBER!Z146&lt;=100),"Risiko Tinggi",IF(AND(NOPEMBER!K146="L",NOPEMBER!Z146&gt;100),"Obesitas (Sangat Berisiko)",IF(AND(NOPEMBER!K146="P",NOPEMBER!Z146&lt;80),"Normal / Aman",IF(AND(NOPEMBER!K146="P",NOPEMBER!Z146&gt;=80,NOPEMBER!Z146&lt;=95),"Risiko Tinggi",IF(AND(NOPEMBER!K146="P",NOPEMBER!Z146&gt;95),"Obesitas (Sangat Berisiko)","")))))))</f>
        <v/>
      </c>
      <c r="FC146" s="72" t="str">
        <f t="shared" ca="1" si="206"/>
        <v/>
      </c>
      <c r="FD146" s="73" t="str">
        <f>IFERROR(ABS(LEFT(NOPEMBER!AA146,FIND("/",NOPEMBER!AA146)-1)),"")</f>
        <v/>
      </c>
      <c r="FE146" s="73" t="str">
        <f>IFERROR(ABS(MID(NOPEMBER!AA146,FIND("/",NOPEMBER!AA146)+1,LEN(NOPEMBER!AA146))),"")</f>
        <v/>
      </c>
      <c r="FF146" s="72" t="str">
        <f t="shared" si="207"/>
        <v/>
      </c>
      <c r="FG146" s="72" t="str">
        <f t="shared" ca="1" si="208"/>
        <v/>
      </c>
      <c r="FH146" s="72" t="str">
        <f>IF(NOPEMBER!AB146="","",IF(NOPEMBER!AB146&lt;181,"NORMAL",IF(NOPEMBER!AB146&lt;201,"Pre DM", "DM")))</f>
        <v/>
      </c>
      <c r="FI146" s="72" t="str">
        <f t="shared" ca="1" si="209"/>
        <v/>
      </c>
      <c r="FK146" s="71" t="str">
        <f ca="1">IFERROR(DATEDIF(DESEMBER!I146,DESEMBER!D146,"Y"),"")</f>
        <v/>
      </c>
      <c r="FL146" s="71" t="str">
        <f ca="1">IFERROR(DATEDIF(DESEMBER!I146,DESEMBER!D146,"YM"),"")</f>
        <v/>
      </c>
      <c r="FM146" s="72" t="str">
        <f t="shared" ca="1" si="210"/>
        <v/>
      </c>
      <c r="FN146" s="72" t="str">
        <f ca="1">FM146&amp;DESEMBER!K146</f>
        <v/>
      </c>
      <c r="FO146" s="72" t="str">
        <f>IF(DESEMBER!Y146="","",IF(DESEMBER!Y146&lt;18.5,"Kurus",IF(DESEMBER!Y146&lt;25,"Normal",IF(DESEMBER!Y146&lt;30,"Overweight (Risiko)",IF(DESEMBER!Y146&lt;35,"Obesitas I","Obesitas II")))))</f>
        <v/>
      </c>
      <c r="FP146" s="72" t="str">
        <f t="shared" ca="1" si="211"/>
        <v/>
      </c>
      <c r="FQ146" s="72" t="str">
        <f>IF(DESEMBER!Z146="","",IF(AND(DESEMBER!K146="L",DESEMBER!Z146&lt;90),"Normal / Aman",IF(AND(DESEMBER!K146="L",DESEMBER!Z146&gt;=90,DESEMBER!Z146&lt;=100),"Risiko Tinggi",IF(AND(DESEMBER!K146="L",DESEMBER!Z146&gt;100),"Obesitas (Sangat Berisiko)",IF(AND(DESEMBER!K146="P",DESEMBER!Z146&lt;80),"Normal / Aman",IF(AND(DESEMBER!K146="P",DESEMBER!Z146&gt;=80,DESEMBER!Z146&lt;=95),"Risiko Tinggi",IF(AND(DESEMBER!K146="P",DESEMBER!Z146&gt;95),"Obesitas (Sangat Berisiko)","")))))))</f>
        <v/>
      </c>
      <c r="FR146" s="72" t="str">
        <f t="shared" ca="1" si="212"/>
        <v/>
      </c>
      <c r="FS146" s="73" t="str">
        <f>IFERROR(ABS(LEFT(DESEMBER!AA146,FIND("/",DESEMBER!AA146)-1)),"")</f>
        <v/>
      </c>
      <c r="FT146" s="73" t="str">
        <f>IFERROR(ABS(MID(DESEMBER!AA146,FIND("/",DESEMBER!AA146)+1,LEN(DESEMBER!AA146))),"")</f>
        <v/>
      </c>
      <c r="FU146" s="72" t="str">
        <f t="shared" si="213"/>
        <v/>
      </c>
      <c r="FV146" s="72" t="str">
        <f t="shared" ca="1" si="214"/>
        <v/>
      </c>
      <c r="FW146" s="72" t="str">
        <f>IF(DESEMBER!AB146="","",IF(DESEMBER!AB146&lt;181,"NORMAL",IF(DESEMBER!AB146&lt;201,"Pre DM", "DM")))</f>
        <v/>
      </c>
      <c r="FX146" s="72" t="str">
        <f t="shared" ca="1" si="215"/>
        <v/>
      </c>
    </row>
    <row r="147" spans="2:180" x14ac:dyDescent="0.25">
      <c r="B147" s="71" t="str">
        <f ca="1">IFERROR(DATEDIF(JANUARI!I147,JANUARI!D147,"Y"),"")</f>
        <v/>
      </c>
      <c r="C147" s="71" t="str">
        <f ca="1">IFERROR(DATEDIF(JANUARI!I147,JANUARI!D147,"YM"),"")</f>
        <v/>
      </c>
      <c r="D147" s="72" t="str">
        <f t="shared" ca="1" si="144"/>
        <v/>
      </c>
      <c r="E147" s="72" t="str">
        <f ca="1">D147&amp;JANUARI!K147</f>
        <v/>
      </c>
      <c r="F147" s="72" t="str">
        <f>IF(JANUARI!Y147="","",IF(JANUARI!Y147&lt;18.5,"Kurus",IF(JANUARI!Y147&lt;25,"Normal",IF(JANUARI!Y147&lt;30,"Overweight (Risiko)",IF(JANUARI!Y147&lt;35,"Obesitas I","Obesitas II")))))</f>
        <v/>
      </c>
      <c r="G147" s="72" t="str">
        <f t="shared" ca="1" si="145"/>
        <v/>
      </c>
      <c r="H147" s="72" t="str">
        <f>IF(JANUARI!Z147="","",IF(AND(JANUARI!K147="L",JANUARI!Z147&lt;90),"Normal / Aman",IF(AND(JANUARI!K147="L",JANUARI!Z147&gt;=90,JANUARI!Z147&lt;=100),"Risiko Tinggi",IF(AND(JANUARI!K147="L",JANUARI!Z147&gt;100),"Obesitas (Sangat Berisiko)",IF(AND(JANUARI!K147="P",JANUARI!Z147&lt;80),"Normal / Aman",IF(AND(JANUARI!K147="P",JANUARI!Z147&gt;=80,JANUARI!Z147&lt;=95),"Risiko Tinggi",IF(AND(JANUARI!K147="P",JANUARI!Z147&gt;95),"Obesitas (Sangat Berisiko)","")))))))</f>
        <v/>
      </c>
      <c r="I147" s="72" t="str">
        <f t="shared" ca="1" si="146"/>
        <v/>
      </c>
      <c r="J147" s="73" t="str">
        <f>IFERROR(ABS(LEFT(JANUARI!AA147,FIND("/",JANUARI!AA147)-1)),"")</f>
        <v/>
      </c>
      <c r="K147" s="73" t="str">
        <f>IFERROR(ABS(MID(JANUARI!AA147,FIND("/",JANUARI!AA147)+1,LEN(JANUARI!AA147))),"")</f>
        <v/>
      </c>
      <c r="L147" s="72" t="str">
        <f t="shared" si="147"/>
        <v/>
      </c>
      <c r="M147" s="72" t="str">
        <f t="shared" ca="1" si="148"/>
        <v/>
      </c>
      <c r="N147" s="72" t="str">
        <f>IF(JANUARI!AB147="","",IF(JANUARI!AB147&lt;181,"NORMAL",IF(JANUARI!AB147&lt;201,"Pre DM", "DM")))</f>
        <v/>
      </c>
      <c r="O147" s="72" t="str">
        <f t="shared" ca="1" si="149"/>
        <v/>
      </c>
      <c r="Q147" s="71" t="str">
        <f ca="1">IFERROR(DATEDIF(PEBRUARI!I147,PEBRUARI!D147,"Y"),"")</f>
        <v/>
      </c>
      <c r="R147" s="71" t="str">
        <f ca="1">IFERROR(DATEDIF(PEBRUARI!I147,PEBRUARI!D147,"YM"),"")</f>
        <v/>
      </c>
      <c r="S147" s="72" t="str">
        <f t="shared" ca="1" si="150"/>
        <v/>
      </c>
      <c r="T147" s="72" t="str">
        <f ca="1">S147&amp;PEBRUARI!K147</f>
        <v/>
      </c>
      <c r="U147" s="72" t="str">
        <f>IF(PEBRUARI!Y147="","",IF(PEBRUARI!Y147&lt;18.5,"Kurus",IF(PEBRUARI!Y147&lt;25,"Normal",IF(PEBRUARI!Y147&lt;30,"Overweight (Risiko)",IF(PEBRUARI!Y147&lt;35,"Obesitas I","Obesitas II")))))</f>
        <v/>
      </c>
      <c r="V147" s="72" t="str">
        <f t="shared" ca="1" si="151"/>
        <v/>
      </c>
      <c r="W147" s="72" t="str">
        <f>IF(PEBRUARI!Z147="","",IF(AND(PEBRUARI!K147="L",PEBRUARI!Z147&lt;90),"Normal / Aman",IF(AND(PEBRUARI!K147="L",PEBRUARI!Z147&gt;=90,PEBRUARI!Z147&lt;=100),"Risiko Tinggi",IF(AND(PEBRUARI!K147="L",PEBRUARI!Z147&gt;100),"Obesitas (Sangat Berisiko)",IF(AND(PEBRUARI!K147="P",PEBRUARI!Z147&lt;80),"Normal / Aman",IF(AND(PEBRUARI!K147="P",PEBRUARI!Z147&gt;=80,PEBRUARI!Z147&lt;=95),"Risiko Tinggi",IF(AND(PEBRUARI!K147="P",PEBRUARI!Z147&gt;95),"Obesitas (Sangat Berisiko)","")))))))</f>
        <v/>
      </c>
      <c r="X147" s="72" t="str">
        <f t="shared" ca="1" si="152"/>
        <v/>
      </c>
      <c r="Y147" s="73" t="str">
        <f>IFERROR(ABS(LEFT(PEBRUARI!AA147,FIND("/",PEBRUARI!AA147)-1)),"")</f>
        <v/>
      </c>
      <c r="Z147" s="73" t="str">
        <f>IFERROR(ABS(MID(PEBRUARI!AA147,FIND("/",PEBRUARI!AA147)+1,LEN(PEBRUARI!AA147))),"")</f>
        <v/>
      </c>
      <c r="AA147" s="72" t="str">
        <f t="shared" si="153"/>
        <v/>
      </c>
      <c r="AB147" s="72" t="str">
        <f t="shared" ca="1" si="154"/>
        <v/>
      </c>
      <c r="AC147" s="72" t="str">
        <f>IF(PEBRUARI!AB147="","",IF(PEBRUARI!AB147&lt;181,"NORMAL",IF(PEBRUARI!AB147&lt;201,"Pre DM", "DM")))</f>
        <v/>
      </c>
      <c r="AD147" s="72" t="str">
        <f t="shared" ca="1" si="155"/>
        <v/>
      </c>
      <c r="AF147" s="71" t="str">
        <f ca="1">IFERROR(DATEDIF(MARET!I147,MARET!D147,"Y"),"")</f>
        <v/>
      </c>
      <c r="AG147" s="71" t="str">
        <f ca="1">IFERROR(DATEDIF(MARET!I147,MARET!D147,"YM"),"")</f>
        <v/>
      </c>
      <c r="AH147" s="72" t="str">
        <f t="shared" ca="1" si="156"/>
        <v/>
      </c>
      <c r="AI147" s="72" t="str">
        <f ca="1">AH147&amp;MARET!K147</f>
        <v/>
      </c>
      <c r="AJ147" s="72" t="str">
        <f>IF(MARET!Y147="","",IF(MARET!Y147&lt;18.5,"Kurus",IF(MARET!Y147&lt;25,"Normal",IF(MARET!Y147&lt;30,"Overweight (Risiko)",IF(MARET!Y147&lt;35,"Obesitas I","Obesitas II")))))</f>
        <v/>
      </c>
      <c r="AK147" s="72" t="str">
        <f t="shared" ca="1" si="157"/>
        <v/>
      </c>
      <c r="AL147" s="72" t="str">
        <f>IF(MARET!Z147="","",IF(AND(MARET!K147="L",MARET!Z147&lt;90),"Normal / Aman",IF(AND(MARET!K147="L",MARET!Z147&gt;=90,MARET!Z147&lt;=100),"Risiko Tinggi",IF(AND(MARET!K147="L",MARET!Z147&gt;100),"Obesitas (Sangat Berisiko)",IF(AND(MARET!K147="P",MARET!Z147&lt;80),"Normal / Aman",IF(AND(MARET!K147="P",MARET!Z147&gt;=80,MARET!Z147&lt;=95),"Risiko Tinggi",IF(AND(MARET!K147="P",MARET!Z147&gt;95),"Obesitas (Sangat Berisiko)","")))))))</f>
        <v/>
      </c>
      <c r="AM147" s="72" t="str">
        <f t="shared" ca="1" si="158"/>
        <v/>
      </c>
      <c r="AN147" s="73" t="str">
        <f>IFERROR(ABS(LEFT(MARET!AA147,FIND("/",MARET!AA147)-1)),"")</f>
        <v/>
      </c>
      <c r="AO147" s="73" t="str">
        <f>IFERROR(ABS(MID(MARET!AA147,FIND("/",MARET!AA147)+1,LEN(MARET!AA147))),"")</f>
        <v/>
      </c>
      <c r="AP147" s="72" t="str">
        <f t="shared" si="159"/>
        <v/>
      </c>
      <c r="AQ147" s="72" t="str">
        <f t="shared" ca="1" si="160"/>
        <v/>
      </c>
      <c r="AR147" s="72" t="str">
        <f>IF(MARET!AB147="","",IF(MARET!AB147&lt;181,"NORMAL",IF(MARET!AB147&lt;201,"Pre DM", "DM")))</f>
        <v/>
      </c>
      <c r="AS147" s="72" t="str">
        <f t="shared" ca="1" si="161"/>
        <v/>
      </c>
      <c r="AU147" s="71" t="str">
        <f ca="1">IFERROR(DATEDIF(APRIL!I147,APRIL!D147,"Y"),"")</f>
        <v/>
      </c>
      <c r="AV147" s="71" t="str">
        <f ca="1">IFERROR(DATEDIF(APRIL!I147,APRIL!D147,"YM"),"")</f>
        <v/>
      </c>
      <c r="AW147" s="72" t="str">
        <f t="shared" ca="1" si="162"/>
        <v/>
      </c>
      <c r="AX147" s="72" t="str">
        <f ca="1">AW147&amp;APRIL!K147</f>
        <v/>
      </c>
      <c r="AY147" s="72" t="str">
        <f>IF(APRIL!Y147="","",IF(APRIL!Y147&lt;18.5,"Kurus",IF(APRIL!Y147&lt;25,"Normal",IF(APRIL!Y147&lt;30,"Overweight (Risiko)",IF(APRIL!Y147&lt;35,"Obesitas I","Obesitas II")))))</f>
        <v/>
      </c>
      <c r="AZ147" s="72" t="str">
        <f t="shared" ca="1" si="163"/>
        <v/>
      </c>
      <c r="BA147" s="72" t="str">
        <f>IF(APRIL!Z147="","",IF(AND(APRIL!K147="L",APRIL!Z147&lt;90),"Normal / Aman",IF(AND(APRIL!K147="L",APRIL!Z147&gt;=90,APRIL!Z147&lt;=100),"Risiko Tinggi",IF(AND(APRIL!K147="L",APRIL!Z147&gt;100),"Obesitas (Sangat Berisiko)",IF(AND(APRIL!K147="P",APRIL!Z147&lt;80),"Normal / Aman",IF(AND(APRIL!K147="P",APRIL!Z147&gt;=80,APRIL!Z147&lt;=95),"Risiko Tinggi",IF(AND(APRIL!K147="P",APRIL!Z147&gt;95),"Obesitas (Sangat Berisiko)","")))))))</f>
        <v/>
      </c>
      <c r="BB147" s="72" t="str">
        <f t="shared" ca="1" si="164"/>
        <v/>
      </c>
      <c r="BC147" s="73" t="str">
        <f>IFERROR(ABS(LEFT(APRIL!AA147,FIND("/",APRIL!AA147)-1)),"")</f>
        <v/>
      </c>
      <c r="BD147" s="73" t="str">
        <f>IFERROR(ABS(MID(APRIL!AA147,FIND("/",APRIL!AA147)+1,LEN(APRIL!AA147))),"")</f>
        <v/>
      </c>
      <c r="BE147" s="72" t="str">
        <f t="shared" si="165"/>
        <v/>
      </c>
      <c r="BF147" s="72" t="str">
        <f t="shared" ca="1" si="166"/>
        <v/>
      </c>
      <c r="BG147" s="72" t="str">
        <f>IF(APRIL!AB147="","",IF(APRIL!AB147&lt;181,"NORMAL",IF(APRIL!AB147&lt;201,"Pre DM", "DM")))</f>
        <v/>
      </c>
      <c r="BH147" s="72" t="str">
        <f t="shared" ca="1" si="167"/>
        <v/>
      </c>
      <c r="BJ147" s="71" t="str">
        <f ca="1">IFERROR(DATEDIF(MEI!I147,MEI!D147,"Y"),"")</f>
        <v/>
      </c>
      <c r="BK147" s="71" t="str">
        <f ca="1">IFERROR(DATEDIF(MEI!I147,MEI!D147,"YM"),"")</f>
        <v/>
      </c>
      <c r="BL147" s="72" t="str">
        <f t="shared" ca="1" si="168"/>
        <v/>
      </c>
      <c r="BM147" s="72" t="str">
        <f ca="1">BL147&amp;MEI!K147</f>
        <v/>
      </c>
      <c r="BN147" s="72" t="str">
        <f>IF(MEI!Y147="","",IF(MEI!Y147&lt;18.5,"Kurus",IF(MEI!Y147&lt;25,"Normal",IF(MEI!Y147&lt;30,"Overweight (Risiko)",IF(MEI!Y147&lt;35,"Obesitas I","Obesitas II")))))</f>
        <v/>
      </c>
      <c r="BO147" s="72" t="str">
        <f t="shared" ca="1" si="169"/>
        <v/>
      </c>
      <c r="BP147" s="72" t="str">
        <f>IF(MEI!Z147="","",IF(AND(MEI!K147="L",MEI!Z147&lt;90),"Normal / Aman",IF(AND(MEI!K147="L",MEI!Z147&gt;=90,MEI!Z147&lt;=100),"Risiko Tinggi",IF(AND(MEI!K147="L",MEI!Z147&gt;100),"Obesitas (Sangat Berisiko)",IF(AND(MEI!K147="P",MEI!Z147&lt;80),"Normal / Aman",IF(AND(MEI!K147="P",MEI!Z147&gt;=80,MEI!Z147&lt;=95),"Risiko Tinggi",IF(AND(MEI!K147="P",MEI!Z147&gt;95),"Obesitas (Sangat Berisiko)","")))))))</f>
        <v/>
      </c>
      <c r="BQ147" s="72" t="str">
        <f t="shared" ca="1" si="170"/>
        <v/>
      </c>
      <c r="BR147" s="73" t="str">
        <f>IFERROR(ABS(LEFT(MEI!AA147,FIND("/",MEI!AA147)-1)),"")</f>
        <v/>
      </c>
      <c r="BS147" s="73" t="str">
        <f>IFERROR(ABS(MID(MEI!AA147,FIND("/",MEI!AA147)+1,LEN(MEI!AA147))),"")</f>
        <v/>
      </c>
      <c r="BT147" s="72" t="str">
        <f t="shared" si="171"/>
        <v/>
      </c>
      <c r="BU147" s="72" t="str">
        <f t="shared" ca="1" si="172"/>
        <v/>
      </c>
      <c r="BV147" s="72" t="str">
        <f>IF(MEI!AB147="","",IF(MEI!AB147&lt;181,"NORMAL",IF(MEI!AB147&lt;201,"Pre DM", "DM")))</f>
        <v/>
      </c>
      <c r="BW147" s="72" t="str">
        <f t="shared" ca="1" si="173"/>
        <v/>
      </c>
      <c r="BY147" s="71" t="str">
        <f ca="1">IFERROR(DATEDIF(JUNI!I147,JUNI!D147,"Y"),"")</f>
        <v/>
      </c>
      <c r="BZ147" s="71" t="str">
        <f ca="1">IFERROR(DATEDIF(JUNI!I147,JUNI!D147,"YM"),"")</f>
        <v/>
      </c>
      <c r="CA147" s="72" t="str">
        <f t="shared" ca="1" si="174"/>
        <v/>
      </c>
      <c r="CB147" s="72" t="str">
        <f ca="1">CA147&amp;JUNI!K147</f>
        <v/>
      </c>
      <c r="CC147" s="72" t="str">
        <f>IF(JUNI!Y147="","",IF(JUNI!Y147&lt;18.5,"Kurus",IF(JUNI!Y147&lt;25,"Normal",IF(JUNI!Y147&lt;30,"Overweight (Risiko)",IF(JUNI!Y147&lt;35,"Obesitas I","Obesitas II")))))</f>
        <v/>
      </c>
      <c r="CD147" s="72" t="str">
        <f t="shared" ca="1" si="175"/>
        <v/>
      </c>
      <c r="CE147" s="72" t="str">
        <f>IF(JUNI!Z147="","",IF(AND(JUNI!K147="L",JUNI!Z147&lt;90),"Normal / Aman",IF(AND(JUNI!K147="L",JUNI!Z147&gt;=90,JUNI!Z147&lt;=100),"Risiko Tinggi",IF(AND(JUNI!K147="L",JUNI!Z147&gt;100),"Obesitas (Sangat Berisiko)",IF(AND(JUNI!K147="P",JUNI!Z147&lt;80),"Normal / Aman",IF(AND(JUNI!K147="P",JUNI!Z147&gt;=80,JUNI!Z147&lt;=95),"Risiko Tinggi",IF(AND(JUNI!K147="P",JUNI!Z147&gt;95),"Obesitas (Sangat Berisiko)","")))))))</f>
        <v/>
      </c>
      <c r="CF147" s="72" t="str">
        <f t="shared" ca="1" si="176"/>
        <v/>
      </c>
      <c r="CG147" s="73" t="str">
        <f>IFERROR(ABS(LEFT(JUNI!AA147,FIND("/",JUNI!AA147)-1)),"")</f>
        <v/>
      </c>
      <c r="CH147" s="73" t="str">
        <f>IFERROR(ABS(MID(JUNI!AA147,FIND("/",JUNI!AA147)+1,LEN(JUNI!AA147))),"")</f>
        <v/>
      </c>
      <c r="CI147" s="72" t="str">
        <f t="shared" si="177"/>
        <v/>
      </c>
      <c r="CJ147" s="72" t="str">
        <f t="shared" ca="1" si="178"/>
        <v/>
      </c>
      <c r="CK147" s="72" t="str">
        <f>IF(JUNI!AB147="","",IF(JUNI!AB147&lt;181,"NORMAL",IF(JUNI!AB147&lt;201,"Pre DM", "DM")))</f>
        <v/>
      </c>
      <c r="CL147" s="72" t="str">
        <f t="shared" ca="1" si="179"/>
        <v/>
      </c>
      <c r="CN147" s="71" t="str">
        <f ca="1">IFERROR(DATEDIF(JULI!I147,JULI!D147,"Y"),"")</f>
        <v/>
      </c>
      <c r="CO147" s="71" t="str">
        <f ca="1">IFERROR(DATEDIF(JULI!I147,JULI!D147,"YM"),"")</f>
        <v/>
      </c>
      <c r="CP147" s="72" t="str">
        <f t="shared" ca="1" si="180"/>
        <v/>
      </c>
      <c r="CQ147" s="72" t="str">
        <f ca="1">CP147&amp;JULI!K147</f>
        <v/>
      </c>
      <c r="CR147" s="72" t="str">
        <f>IF(JULI!Y147="","",IF(JULI!Y147&lt;18.5,"Kurus",IF(JULI!Y147&lt;25,"Normal",IF(JULI!Y147&lt;30,"Overweight (Risiko)",IF(JULI!Y147&lt;35,"Obesitas I","Obesitas II")))))</f>
        <v/>
      </c>
      <c r="CS147" s="72" t="str">
        <f t="shared" ca="1" si="181"/>
        <v/>
      </c>
      <c r="CT147" s="72" t="str">
        <f>IF(JULI!Z147="","",IF(AND(JULI!K147="L",JULI!Z147&lt;90),"Normal / Aman",IF(AND(JULI!K147="L",JULI!Z147&gt;=90,JULI!Z147&lt;=100),"Risiko Tinggi",IF(AND(JULI!K147="L",JULI!Z147&gt;100),"Obesitas (Sangat Berisiko)",IF(AND(JULI!K147="P",JULI!Z147&lt;80),"Normal / Aman",IF(AND(JULI!K147="P",JULI!Z147&gt;=80,JULI!Z147&lt;=95),"Risiko Tinggi",IF(AND(JULI!K147="P",JULI!Z147&gt;95),"Obesitas (Sangat Berisiko)","")))))))</f>
        <v/>
      </c>
      <c r="CU147" s="72" t="str">
        <f t="shared" ca="1" si="182"/>
        <v/>
      </c>
      <c r="CV147" s="73" t="str">
        <f>IFERROR(ABS(LEFT(JULI!AA147,FIND("/",JULI!AA147)-1)),"")</f>
        <v/>
      </c>
      <c r="CW147" s="73" t="str">
        <f>IFERROR(ABS(MID(JULI!AA147,FIND("/",JULI!AA147)+1,LEN(JULI!AA147))),"")</f>
        <v/>
      </c>
      <c r="CX147" s="72" t="str">
        <f t="shared" si="183"/>
        <v/>
      </c>
      <c r="CY147" s="72" t="str">
        <f t="shared" ca="1" si="184"/>
        <v/>
      </c>
      <c r="CZ147" s="72" t="str">
        <f>IF(JULI!AB147="","",IF(JULI!AB147&lt;181,"NORMAL",IF(JULI!AB147&lt;201,"Pre DM", "DM")))</f>
        <v/>
      </c>
      <c r="DA147" s="72" t="str">
        <f t="shared" ca="1" si="185"/>
        <v/>
      </c>
      <c r="DC147" s="71" t="str">
        <f ca="1">IFERROR(DATEDIF(AGUSTUS!I147,AGUSTUS!D147,"Y"),"")</f>
        <v/>
      </c>
      <c r="DD147" s="71" t="str">
        <f ca="1">IFERROR(DATEDIF(AGUSTUS!I147,AGUSTUS!D147,"YM"),"")</f>
        <v/>
      </c>
      <c r="DE147" s="72" t="str">
        <f t="shared" ca="1" si="186"/>
        <v/>
      </c>
      <c r="DF147" s="72" t="str">
        <f ca="1">DE147&amp;AGUSTUS!K147</f>
        <v/>
      </c>
      <c r="DG147" s="72" t="str">
        <f>IF(AGUSTUS!Y147="","",IF(AGUSTUS!Y147&lt;18.5,"Kurus",IF(AGUSTUS!Y147&lt;25,"Normal",IF(AGUSTUS!Y147&lt;30,"Overweight (Risiko)",IF(AGUSTUS!Y147&lt;35,"Obesitas I","Obesitas II")))))</f>
        <v/>
      </c>
      <c r="DH147" s="72" t="str">
        <f t="shared" ca="1" si="187"/>
        <v/>
      </c>
      <c r="DI147" s="72" t="str">
        <f>IF(AGUSTUS!Z147="","",IF(AND(AGUSTUS!K147="L",AGUSTUS!Z147&lt;90),"Normal / Aman",IF(AND(AGUSTUS!K147="L",AGUSTUS!Z147&gt;=90,AGUSTUS!Z147&lt;=100),"Risiko Tinggi",IF(AND(AGUSTUS!K147="L",AGUSTUS!Z147&gt;100),"Obesitas (Sangat Berisiko)",IF(AND(AGUSTUS!K147="P",AGUSTUS!Z147&lt;80),"Normal / Aman",IF(AND(AGUSTUS!K147="P",AGUSTUS!Z147&gt;=80,AGUSTUS!Z147&lt;=95),"Risiko Tinggi",IF(AND(AGUSTUS!K147="P",AGUSTUS!Z147&gt;95),"Obesitas (Sangat Berisiko)","")))))))</f>
        <v/>
      </c>
      <c r="DJ147" s="72" t="str">
        <f t="shared" ca="1" si="188"/>
        <v/>
      </c>
      <c r="DK147" s="73" t="str">
        <f>IFERROR(ABS(LEFT(AGUSTUS!AA147,FIND("/",AGUSTUS!AA147)-1)),"")</f>
        <v/>
      </c>
      <c r="DL147" s="73" t="str">
        <f>IFERROR(ABS(MID(AGUSTUS!AA147,FIND("/",AGUSTUS!AA147)+1,LEN(AGUSTUS!AA147))),"")</f>
        <v/>
      </c>
      <c r="DM147" s="72" t="str">
        <f t="shared" si="189"/>
        <v/>
      </c>
      <c r="DN147" s="72" t="str">
        <f t="shared" ca="1" si="190"/>
        <v/>
      </c>
      <c r="DO147" s="72" t="str">
        <f>IF(AGUSTUS!AB147="","",IF(AGUSTUS!AB147&lt;181,"NORMAL",IF(AGUSTUS!AB147&lt;201,"Pre DM", "DM")))</f>
        <v/>
      </c>
      <c r="DP147" s="72" t="str">
        <f t="shared" ca="1" si="191"/>
        <v/>
      </c>
      <c r="DR147" s="71" t="str">
        <f ca="1">IFERROR(DATEDIF(SEPTEMBER!I147,SEPTEMBER!D147,"Y"),"")</f>
        <v/>
      </c>
      <c r="DS147" s="71" t="str">
        <f ca="1">IFERROR(DATEDIF(SEPTEMBER!I147,SEPTEMBER!D147,"YM"),"")</f>
        <v/>
      </c>
      <c r="DT147" s="72" t="str">
        <f t="shared" ca="1" si="192"/>
        <v/>
      </c>
      <c r="DU147" s="72" t="str">
        <f ca="1">DT147&amp;SEPTEMBER!K147</f>
        <v/>
      </c>
      <c r="DV147" s="72" t="str">
        <f>IF(SEPTEMBER!Y147="","",IF(SEPTEMBER!Y147&lt;18.5,"Kurus",IF(SEPTEMBER!Y147&lt;25,"Normal",IF(SEPTEMBER!Y147&lt;30,"Overweight (Risiko)",IF(SEPTEMBER!Y147&lt;35,"Obesitas I","Obesitas II")))))</f>
        <v/>
      </c>
      <c r="DW147" s="72" t="str">
        <f t="shared" ca="1" si="193"/>
        <v/>
      </c>
      <c r="DX147" s="72" t="str">
        <f>IF(SEPTEMBER!Z147="","",IF(AND(SEPTEMBER!K147="L",SEPTEMBER!Z147&lt;90),"Normal / Aman",IF(AND(SEPTEMBER!K147="L",SEPTEMBER!Z147&gt;=90,SEPTEMBER!Z147&lt;=100),"Risiko Tinggi",IF(AND(SEPTEMBER!K147="L",SEPTEMBER!Z147&gt;100),"Obesitas (Sangat Berisiko)",IF(AND(SEPTEMBER!K147="P",SEPTEMBER!Z147&lt;80),"Normal / Aman",IF(AND(SEPTEMBER!K147="P",SEPTEMBER!Z147&gt;=80,SEPTEMBER!Z147&lt;=95),"Risiko Tinggi",IF(AND(SEPTEMBER!K147="P",SEPTEMBER!Z147&gt;95),"Obesitas (Sangat Berisiko)","")))))))</f>
        <v/>
      </c>
      <c r="DY147" s="72" t="str">
        <f t="shared" ca="1" si="194"/>
        <v/>
      </c>
      <c r="DZ147" s="73" t="str">
        <f>IFERROR(ABS(LEFT(SEPTEMBER!AA147,FIND("/",SEPTEMBER!AA147)-1)),"")</f>
        <v/>
      </c>
      <c r="EA147" s="73" t="str">
        <f>IFERROR(ABS(MID(SEPTEMBER!AA147,FIND("/",SEPTEMBER!AA147)+1,LEN(SEPTEMBER!AA147))),"")</f>
        <v/>
      </c>
      <c r="EB147" s="72" t="str">
        <f t="shared" si="195"/>
        <v/>
      </c>
      <c r="EC147" s="72" t="str">
        <f t="shared" ca="1" si="196"/>
        <v/>
      </c>
      <c r="ED147" s="72" t="str">
        <f>IF(SEPTEMBER!AB147="","",IF(SEPTEMBER!AB147&lt;181,"NORMAL",IF(SEPTEMBER!AB147&lt;201,"Pre DM", "DM")))</f>
        <v/>
      </c>
      <c r="EE147" s="72" t="str">
        <f t="shared" ca="1" si="197"/>
        <v/>
      </c>
      <c r="EG147" s="71" t="str">
        <f ca="1">IFERROR(DATEDIF(OKTOBER!I147,OKTOBER!D147,"Y"),"")</f>
        <v/>
      </c>
      <c r="EH147" s="71" t="str">
        <f ca="1">IFERROR(DATEDIF(OKTOBER!I147,OKTOBER!D147,"YM"),"")</f>
        <v/>
      </c>
      <c r="EI147" s="72" t="str">
        <f t="shared" ca="1" si="198"/>
        <v/>
      </c>
      <c r="EJ147" s="72" t="str">
        <f ca="1">EI147&amp;OKTOBER!K147</f>
        <v/>
      </c>
      <c r="EK147" s="72" t="str">
        <f>IF(OKTOBER!Y147="","",IF(OKTOBER!Y147&lt;18.5,"Kurus",IF(OKTOBER!Y147&lt;25,"Normal",IF(OKTOBER!Y147&lt;30,"Overweight (Risiko)",IF(OKTOBER!Y147&lt;35,"Obesitas I","Obesitas II")))))</f>
        <v/>
      </c>
      <c r="EL147" s="72" t="str">
        <f t="shared" ca="1" si="199"/>
        <v/>
      </c>
      <c r="EM147" s="72" t="str">
        <f>IF(OKTOBER!Z147="","",IF(AND(OKTOBER!K147="L",OKTOBER!Z147&lt;90),"Normal / Aman",IF(AND(OKTOBER!K147="L",OKTOBER!Z147&gt;=90,OKTOBER!Z147&lt;=100),"Risiko Tinggi",IF(AND(OKTOBER!K147="L",OKTOBER!Z147&gt;100),"Obesitas (Sangat Berisiko)",IF(AND(OKTOBER!K147="P",OKTOBER!Z147&lt;80),"Normal / Aman",IF(AND(OKTOBER!K147="P",OKTOBER!Z147&gt;=80,OKTOBER!Z147&lt;=95),"Risiko Tinggi",IF(AND(OKTOBER!K147="P",OKTOBER!Z147&gt;95),"Obesitas (Sangat Berisiko)","")))))))</f>
        <v/>
      </c>
      <c r="EN147" s="72" t="str">
        <f t="shared" ca="1" si="200"/>
        <v/>
      </c>
      <c r="EO147" s="73" t="str">
        <f>IFERROR(ABS(LEFT(OKTOBER!AA147,FIND("/",OKTOBER!AA147)-1)),"")</f>
        <v/>
      </c>
      <c r="EP147" s="73" t="str">
        <f>IFERROR(ABS(MID(OKTOBER!AA147,FIND("/",OKTOBER!AA147)+1,LEN(OKTOBER!AA147))),"")</f>
        <v/>
      </c>
      <c r="EQ147" s="72" t="str">
        <f t="shared" si="201"/>
        <v/>
      </c>
      <c r="ER147" s="72" t="str">
        <f t="shared" ca="1" si="202"/>
        <v/>
      </c>
      <c r="ES147" s="72" t="str">
        <f>IF(OKTOBER!AB147="","",IF(OKTOBER!AB147&lt;181,"NORMAL",IF(OKTOBER!AB147&lt;201,"Pre DM", "DM")))</f>
        <v/>
      </c>
      <c r="ET147" s="72" t="str">
        <f t="shared" ca="1" si="203"/>
        <v/>
      </c>
      <c r="EV147" s="71" t="str">
        <f ca="1">IFERROR(DATEDIF(NOPEMBER!I147,NOPEMBER!D147,"Y"),"")</f>
        <v/>
      </c>
      <c r="EW147" s="71" t="str">
        <f ca="1">IFERROR(DATEDIF(NOPEMBER!I147,NOPEMBER!D147,"YM"),"")</f>
        <v/>
      </c>
      <c r="EX147" s="72" t="str">
        <f t="shared" ca="1" si="204"/>
        <v/>
      </c>
      <c r="EY147" s="72" t="str">
        <f ca="1">EX147&amp;NOPEMBER!K147</f>
        <v/>
      </c>
      <c r="EZ147" s="72" t="str">
        <f>IF(NOPEMBER!Y147="","",IF(NOPEMBER!Y147&lt;18.5,"Kurus",IF(NOPEMBER!Y147&lt;25,"Normal",IF(NOPEMBER!Y147&lt;30,"Overweight (Risiko)",IF(NOPEMBER!Y147&lt;35,"Obesitas I","Obesitas II")))))</f>
        <v/>
      </c>
      <c r="FA147" s="72" t="str">
        <f t="shared" ca="1" si="205"/>
        <v/>
      </c>
      <c r="FB147" s="72" t="str">
        <f>IF(NOPEMBER!Z147="","",IF(AND(NOPEMBER!K147="L",NOPEMBER!Z147&lt;90),"Normal / Aman",IF(AND(NOPEMBER!K147="L",NOPEMBER!Z147&gt;=90,NOPEMBER!Z147&lt;=100),"Risiko Tinggi",IF(AND(NOPEMBER!K147="L",NOPEMBER!Z147&gt;100),"Obesitas (Sangat Berisiko)",IF(AND(NOPEMBER!K147="P",NOPEMBER!Z147&lt;80),"Normal / Aman",IF(AND(NOPEMBER!K147="P",NOPEMBER!Z147&gt;=80,NOPEMBER!Z147&lt;=95),"Risiko Tinggi",IF(AND(NOPEMBER!K147="P",NOPEMBER!Z147&gt;95),"Obesitas (Sangat Berisiko)","")))))))</f>
        <v/>
      </c>
      <c r="FC147" s="72" t="str">
        <f t="shared" ca="1" si="206"/>
        <v/>
      </c>
      <c r="FD147" s="73" t="str">
        <f>IFERROR(ABS(LEFT(NOPEMBER!AA147,FIND("/",NOPEMBER!AA147)-1)),"")</f>
        <v/>
      </c>
      <c r="FE147" s="73" t="str">
        <f>IFERROR(ABS(MID(NOPEMBER!AA147,FIND("/",NOPEMBER!AA147)+1,LEN(NOPEMBER!AA147))),"")</f>
        <v/>
      </c>
      <c r="FF147" s="72" t="str">
        <f t="shared" si="207"/>
        <v/>
      </c>
      <c r="FG147" s="72" t="str">
        <f t="shared" ca="1" si="208"/>
        <v/>
      </c>
      <c r="FH147" s="72" t="str">
        <f>IF(NOPEMBER!AB147="","",IF(NOPEMBER!AB147&lt;181,"NORMAL",IF(NOPEMBER!AB147&lt;201,"Pre DM", "DM")))</f>
        <v/>
      </c>
      <c r="FI147" s="72" t="str">
        <f t="shared" ca="1" si="209"/>
        <v/>
      </c>
      <c r="FK147" s="71" t="str">
        <f ca="1">IFERROR(DATEDIF(DESEMBER!I147,DESEMBER!D147,"Y"),"")</f>
        <v/>
      </c>
      <c r="FL147" s="71" t="str">
        <f ca="1">IFERROR(DATEDIF(DESEMBER!I147,DESEMBER!D147,"YM"),"")</f>
        <v/>
      </c>
      <c r="FM147" s="72" t="str">
        <f t="shared" ca="1" si="210"/>
        <v/>
      </c>
      <c r="FN147" s="72" t="str">
        <f ca="1">FM147&amp;DESEMBER!K147</f>
        <v/>
      </c>
      <c r="FO147" s="72" t="str">
        <f>IF(DESEMBER!Y147="","",IF(DESEMBER!Y147&lt;18.5,"Kurus",IF(DESEMBER!Y147&lt;25,"Normal",IF(DESEMBER!Y147&lt;30,"Overweight (Risiko)",IF(DESEMBER!Y147&lt;35,"Obesitas I","Obesitas II")))))</f>
        <v/>
      </c>
      <c r="FP147" s="72" t="str">
        <f t="shared" ca="1" si="211"/>
        <v/>
      </c>
      <c r="FQ147" s="72" t="str">
        <f>IF(DESEMBER!Z147="","",IF(AND(DESEMBER!K147="L",DESEMBER!Z147&lt;90),"Normal / Aman",IF(AND(DESEMBER!K147="L",DESEMBER!Z147&gt;=90,DESEMBER!Z147&lt;=100),"Risiko Tinggi",IF(AND(DESEMBER!K147="L",DESEMBER!Z147&gt;100),"Obesitas (Sangat Berisiko)",IF(AND(DESEMBER!K147="P",DESEMBER!Z147&lt;80),"Normal / Aman",IF(AND(DESEMBER!K147="P",DESEMBER!Z147&gt;=80,DESEMBER!Z147&lt;=95),"Risiko Tinggi",IF(AND(DESEMBER!K147="P",DESEMBER!Z147&gt;95),"Obesitas (Sangat Berisiko)","")))))))</f>
        <v/>
      </c>
      <c r="FR147" s="72" t="str">
        <f t="shared" ca="1" si="212"/>
        <v/>
      </c>
      <c r="FS147" s="73" t="str">
        <f>IFERROR(ABS(LEFT(DESEMBER!AA147,FIND("/",DESEMBER!AA147)-1)),"")</f>
        <v/>
      </c>
      <c r="FT147" s="73" t="str">
        <f>IFERROR(ABS(MID(DESEMBER!AA147,FIND("/",DESEMBER!AA147)+1,LEN(DESEMBER!AA147))),"")</f>
        <v/>
      </c>
      <c r="FU147" s="72" t="str">
        <f t="shared" si="213"/>
        <v/>
      </c>
      <c r="FV147" s="72" t="str">
        <f t="shared" ca="1" si="214"/>
        <v/>
      </c>
      <c r="FW147" s="72" t="str">
        <f>IF(DESEMBER!AB147="","",IF(DESEMBER!AB147&lt;181,"NORMAL",IF(DESEMBER!AB147&lt;201,"Pre DM", "DM")))</f>
        <v/>
      </c>
      <c r="FX147" s="72" t="str">
        <f t="shared" ca="1" si="215"/>
        <v/>
      </c>
    </row>
    <row r="148" spans="2:180" x14ac:dyDescent="0.25">
      <c r="B148" s="71" t="str">
        <f ca="1">IFERROR(DATEDIF(JANUARI!I148,JANUARI!D148,"Y"),"")</f>
        <v/>
      </c>
      <c r="C148" s="71" t="str">
        <f ca="1">IFERROR(DATEDIF(JANUARI!I148,JANUARI!D148,"YM"),"")</f>
        <v/>
      </c>
      <c r="D148" s="72" t="str">
        <f t="shared" ca="1" si="144"/>
        <v/>
      </c>
      <c r="E148" s="72" t="str">
        <f ca="1">D148&amp;JANUARI!K148</f>
        <v/>
      </c>
      <c r="F148" s="72" t="str">
        <f>IF(JANUARI!Y148="","",IF(JANUARI!Y148&lt;18.5,"Kurus",IF(JANUARI!Y148&lt;25,"Normal",IF(JANUARI!Y148&lt;30,"Overweight (Risiko)",IF(JANUARI!Y148&lt;35,"Obesitas I","Obesitas II")))))</f>
        <v/>
      </c>
      <c r="G148" s="72" t="str">
        <f t="shared" ca="1" si="145"/>
        <v/>
      </c>
      <c r="H148" s="72" t="str">
        <f>IF(JANUARI!Z148="","",IF(AND(JANUARI!K148="L",JANUARI!Z148&lt;90),"Normal / Aman",IF(AND(JANUARI!K148="L",JANUARI!Z148&gt;=90,JANUARI!Z148&lt;=100),"Risiko Tinggi",IF(AND(JANUARI!K148="L",JANUARI!Z148&gt;100),"Obesitas (Sangat Berisiko)",IF(AND(JANUARI!K148="P",JANUARI!Z148&lt;80),"Normal / Aman",IF(AND(JANUARI!K148="P",JANUARI!Z148&gt;=80,JANUARI!Z148&lt;=95),"Risiko Tinggi",IF(AND(JANUARI!K148="P",JANUARI!Z148&gt;95),"Obesitas (Sangat Berisiko)","")))))))</f>
        <v/>
      </c>
      <c r="I148" s="72" t="str">
        <f t="shared" ca="1" si="146"/>
        <v/>
      </c>
      <c r="J148" s="73" t="str">
        <f>IFERROR(ABS(LEFT(JANUARI!AA148,FIND("/",JANUARI!AA148)-1)),"")</f>
        <v/>
      </c>
      <c r="K148" s="73" t="str">
        <f>IFERROR(ABS(MID(JANUARI!AA148,FIND("/",JANUARI!AA148)+1,LEN(JANUARI!AA148))),"")</f>
        <v/>
      </c>
      <c r="L148" s="72" t="str">
        <f t="shared" si="147"/>
        <v/>
      </c>
      <c r="M148" s="72" t="str">
        <f t="shared" ca="1" si="148"/>
        <v/>
      </c>
      <c r="N148" s="72" t="str">
        <f>IF(JANUARI!AB148="","",IF(JANUARI!AB148&lt;181,"NORMAL",IF(JANUARI!AB148&lt;201,"Pre DM", "DM")))</f>
        <v/>
      </c>
      <c r="O148" s="72" t="str">
        <f t="shared" ca="1" si="149"/>
        <v/>
      </c>
      <c r="Q148" s="71" t="str">
        <f ca="1">IFERROR(DATEDIF(PEBRUARI!I148,PEBRUARI!D148,"Y"),"")</f>
        <v/>
      </c>
      <c r="R148" s="71" t="str">
        <f ca="1">IFERROR(DATEDIF(PEBRUARI!I148,PEBRUARI!D148,"YM"),"")</f>
        <v/>
      </c>
      <c r="S148" s="72" t="str">
        <f t="shared" ca="1" si="150"/>
        <v/>
      </c>
      <c r="T148" s="72" t="str">
        <f ca="1">S148&amp;PEBRUARI!K148</f>
        <v/>
      </c>
      <c r="U148" s="72" t="str">
        <f>IF(PEBRUARI!Y148="","",IF(PEBRUARI!Y148&lt;18.5,"Kurus",IF(PEBRUARI!Y148&lt;25,"Normal",IF(PEBRUARI!Y148&lt;30,"Overweight (Risiko)",IF(PEBRUARI!Y148&lt;35,"Obesitas I","Obesitas II")))))</f>
        <v/>
      </c>
      <c r="V148" s="72" t="str">
        <f t="shared" ca="1" si="151"/>
        <v/>
      </c>
      <c r="W148" s="72" t="str">
        <f>IF(PEBRUARI!Z148="","",IF(AND(PEBRUARI!K148="L",PEBRUARI!Z148&lt;90),"Normal / Aman",IF(AND(PEBRUARI!K148="L",PEBRUARI!Z148&gt;=90,PEBRUARI!Z148&lt;=100),"Risiko Tinggi",IF(AND(PEBRUARI!K148="L",PEBRUARI!Z148&gt;100),"Obesitas (Sangat Berisiko)",IF(AND(PEBRUARI!K148="P",PEBRUARI!Z148&lt;80),"Normal / Aman",IF(AND(PEBRUARI!K148="P",PEBRUARI!Z148&gt;=80,PEBRUARI!Z148&lt;=95),"Risiko Tinggi",IF(AND(PEBRUARI!K148="P",PEBRUARI!Z148&gt;95),"Obesitas (Sangat Berisiko)","")))))))</f>
        <v/>
      </c>
      <c r="X148" s="72" t="str">
        <f t="shared" ca="1" si="152"/>
        <v/>
      </c>
      <c r="Y148" s="73" t="str">
        <f>IFERROR(ABS(LEFT(PEBRUARI!AA148,FIND("/",PEBRUARI!AA148)-1)),"")</f>
        <v/>
      </c>
      <c r="Z148" s="73" t="str">
        <f>IFERROR(ABS(MID(PEBRUARI!AA148,FIND("/",PEBRUARI!AA148)+1,LEN(PEBRUARI!AA148))),"")</f>
        <v/>
      </c>
      <c r="AA148" s="72" t="str">
        <f t="shared" si="153"/>
        <v/>
      </c>
      <c r="AB148" s="72" t="str">
        <f t="shared" ca="1" si="154"/>
        <v/>
      </c>
      <c r="AC148" s="72" t="str">
        <f>IF(PEBRUARI!AB148="","",IF(PEBRUARI!AB148&lt;181,"NORMAL",IF(PEBRUARI!AB148&lt;201,"Pre DM", "DM")))</f>
        <v/>
      </c>
      <c r="AD148" s="72" t="str">
        <f t="shared" ca="1" si="155"/>
        <v/>
      </c>
      <c r="AF148" s="71" t="str">
        <f ca="1">IFERROR(DATEDIF(MARET!I148,MARET!D148,"Y"),"")</f>
        <v/>
      </c>
      <c r="AG148" s="71" t="str">
        <f ca="1">IFERROR(DATEDIF(MARET!I148,MARET!D148,"YM"),"")</f>
        <v/>
      </c>
      <c r="AH148" s="72" t="str">
        <f t="shared" ca="1" si="156"/>
        <v/>
      </c>
      <c r="AI148" s="72" t="str">
        <f ca="1">AH148&amp;MARET!K148</f>
        <v/>
      </c>
      <c r="AJ148" s="72" t="str">
        <f>IF(MARET!Y148="","",IF(MARET!Y148&lt;18.5,"Kurus",IF(MARET!Y148&lt;25,"Normal",IF(MARET!Y148&lt;30,"Overweight (Risiko)",IF(MARET!Y148&lt;35,"Obesitas I","Obesitas II")))))</f>
        <v/>
      </c>
      <c r="AK148" s="72" t="str">
        <f t="shared" ca="1" si="157"/>
        <v/>
      </c>
      <c r="AL148" s="72" t="str">
        <f>IF(MARET!Z148="","",IF(AND(MARET!K148="L",MARET!Z148&lt;90),"Normal / Aman",IF(AND(MARET!K148="L",MARET!Z148&gt;=90,MARET!Z148&lt;=100),"Risiko Tinggi",IF(AND(MARET!K148="L",MARET!Z148&gt;100),"Obesitas (Sangat Berisiko)",IF(AND(MARET!K148="P",MARET!Z148&lt;80),"Normal / Aman",IF(AND(MARET!K148="P",MARET!Z148&gt;=80,MARET!Z148&lt;=95),"Risiko Tinggi",IF(AND(MARET!K148="P",MARET!Z148&gt;95),"Obesitas (Sangat Berisiko)","")))))))</f>
        <v/>
      </c>
      <c r="AM148" s="72" t="str">
        <f t="shared" ca="1" si="158"/>
        <v/>
      </c>
      <c r="AN148" s="73" t="str">
        <f>IFERROR(ABS(LEFT(MARET!AA148,FIND("/",MARET!AA148)-1)),"")</f>
        <v/>
      </c>
      <c r="AO148" s="73" t="str">
        <f>IFERROR(ABS(MID(MARET!AA148,FIND("/",MARET!AA148)+1,LEN(MARET!AA148))),"")</f>
        <v/>
      </c>
      <c r="AP148" s="72" t="str">
        <f t="shared" si="159"/>
        <v/>
      </c>
      <c r="AQ148" s="72" t="str">
        <f t="shared" ca="1" si="160"/>
        <v/>
      </c>
      <c r="AR148" s="72" t="str">
        <f>IF(MARET!AB148="","",IF(MARET!AB148&lt;181,"NORMAL",IF(MARET!AB148&lt;201,"Pre DM", "DM")))</f>
        <v/>
      </c>
      <c r="AS148" s="72" t="str">
        <f t="shared" ca="1" si="161"/>
        <v/>
      </c>
      <c r="AU148" s="71" t="str">
        <f ca="1">IFERROR(DATEDIF(APRIL!I148,APRIL!D148,"Y"),"")</f>
        <v/>
      </c>
      <c r="AV148" s="71" t="str">
        <f ca="1">IFERROR(DATEDIF(APRIL!I148,APRIL!D148,"YM"),"")</f>
        <v/>
      </c>
      <c r="AW148" s="72" t="str">
        <f t="shared" ca="1" si="162"/>
        <v/>
      </c>
      <c r="AX148" s="72" t="str">
        <f ca="1">AW148&amp;APRIL!K148</f>
        <v/>
      </c>
      <c r="AY148" s="72" t="str">
        <f>IF(APRIL!Y148="","",IF(APRIL!Y148&lt;18.5,"Kurus",IF(APRIL!Y148&lt;25,"Normal",IF(APRIL!Y148&lt;30,"Overweight (Risiko)",IF(APRIL!Y148&lt;35,"Obesitas I","Obesitas II")))))</f>
        <v/>
      </c>
      <c r="AZ148" s="72" t="str">
        <f t="shared" ca="1" si="163"/>
        <v/>
      </c>
      <c r="BA148" s="72" t="str">
        <f>IF(APRIL!Z148="","",IF(AND(APRIL!K148="L",APRIL!Z148&lt;90),"Normal / Aman",IF(AND(APRIL!K148="L",APRIL!Z148&gt;=90,APRIL!Z148&lt;=100),"Risiko Tinggi",IF(AND(APRIL!K148="L",APRIL!Z148&gt;100),"Obesitas (Sangat Berisiko)",IF(AND(APRIL!K148="P",APRIL!Z148&lt;80),"Normal / Aman",IF(AND(APRIL!K148="P",APRIL!Z148&gt;=80,APRIL!Z148&lt;=95),"Risiko Tinggi",IF(AND(APRIL!K148="P",APRIL!Z148&gt;95),"Obesitas (Sangat Berisiko)","")))))))</f>
        <v/>
      </c>
      <c r="BB148" s="72" t="str">
        <f t="shared" ca="1" si="164"/>
        <v/>
      </c>
      <c r="BC148" s="73" t="str">
        <f>IFERROR(ABS(LEFT(APRIL!AA148,FIND("/",APRIL!AA148)-1)),"")</f>
        <v/>
      </c>
      <c r="BD148" s="73" t="str">
        <f>IFERROR(ABS(MID(APRIL!AA148,FIND("/",APRIL!AA148)+1,LEN(APRIL!AA148))),"")</f>
        <v/>
      </c>
      <c r="BE148" s="72" t="str">
        <f t="shared" si="165"/>
        <v/>
      </c>
      <c r="BF148" s="72" t="str">
        <f t="shared" ca="1" si="166"/>
        <v/>
      </c>
      <c r="BG148" s="72" t="str">
        <f>IF(APRIL!AB148="","",IF(APRIL!AB148&lt;181,"NORMAL",IF(APRIL!AB148&lt;201,"Pre DM", "DM")))</f>
        <v/>
      </c>
      <c r="BH148" s="72" t="str">
        <f t="shared" ca="1" si="167"/>
        <v/>
      </c>
      <c r="BJ148" s="71" t="str">
        <f ca="1">IFERROR(DATEDIF(MEI!I148,MEI!D148,"Y"),"")</f>
        <v/>
      </c>
      <c r="BK148" s="71" t="str">
        <f ca="1">IFERROR(DATEDIF(MEI!I148,MEI!D148,"YM"),"")</f>
        <v/>
      </c>
      <c r="BL148" s="72" t="str">
        <f t="shared" ca="1" si="168"/>
        <v/>
      </c>
      <c r="BM148" s="72" t="str">
        <f ca="1">BL148&amp;MEI!K148</f>
        <v/>
      </c>
      <c r="BN148" s="72" t="str">
        <f>IF(MEI!Y148="","",IF(MEI!Y148&lt;18.5,"Kurus",IF(MEI!Y148&lt;25,"Normal",IF(MEI!Y148&lt;30,"Overweight (Risiko)",IF(MEI!Y148&lt;35,"Obesitas I","Obesitas II")))))</f>
        <v/>
      </c>
      <c r="BO148" s="72" t="str">
        <f t="shared" ca="1" si="169"/>
        <v/>
      </c>
      <c r="BP148" s="72" t="str">
        <f>IF(MEI!Z148="","",IF(AND(MEI!K148="L",MEI!Z148&lt;90),"Normal / Aman",IF(AND(MEI!K148="L",MEI!Z148&gt;=90,MEI!Z148&lt;=100),"Risiko Tinggi",IF(AND(MEI!K148="L",MEI!Z148&gt;100),"Obesitas (Sangat Berisiko)",IF(AND(MEI!K148="P",MEI!Z148&lt;80),"Normal / Aman",IF(AND(MEI!K148="P",MEI!Z148&gt;=80,MEI!Z148&lt;=95),"Risiko Tinggi",IF(AND(MEI!K148="P",MEI!Z148&gt;95),"Obesitas (Sangat Berisiko)","")))))))</f>
        <v/>
      </c>
      <c r="BQ148" s="72" t="str">
        <f t="shared" ca="1" si="170"/>
        <v/>
      </c>
      <c r="BR148" s="73" t="str">
        <f>IFERROR(ABS(LEFT(MEI!AA148,FIND("/",MEI!AA148)-1)),"")</f>
        <v/>
      </c>
      <c r="BS148" s="73" t="str">
        <f>IFERROR(ABS(MID(MEI!AA148,FIND("/",MEI!AA148)+1,LEN(MEI!AA148))),"")</f>
        <v/>
      </c>
      <c r="BT148" s="72" t="str">
        <f t="shared" si="171"/>
        <v/>
      </c>
      <c r="BU148" s="72" t="str">
        <f t="shared" ca="1" si="172"/>
        <v/>
      </c>
      <c r="BV148" s="72" t="str">
        <f>IF(MEI!AB148="","",IF(MEI!AB148&lt;181,"NORMAL",IF(MEI!AB148&lt;201,"Pre DM", "DM")))</f>
        <v/>
      </c>
      <c r="BW148" s="72" t="str">
        <f t="shared" ca="1" si="173"/>
        <v/>
      </c>
      <c r="BY148" s="71" t="str">
        <f ca="1">IFERROR(DATEDIF(JUNI!I148,JUNI!D148,"Y"),"")</f>
        <v/>
      </c>
      <c r="BZ148" s="71" t="str">
        <f ca="1">IFERROR(DATEDIF(JUNI!I148,JUNI!D148,"YM"),"")</f>
        <v/>
      </c>
      <c r="CA148" s="72" t="str">
        <f t="shared" ca="1" si="174"/>
        <v/>
      </c>
      <c r="CB148" s="72" t="str">
        <f ca="1">CA148&amp;JUNI!K148</f>
        <v/>
      </c>
      <c r="CC148" s="72" t="str">
        <f>IF(JUNI!Y148="","",IF(JUNI!Y148&lt;18.5,"Kurus",IF(JUNI!Y148&lt;25,"Normal",IF(JUNI!Y148&lt;30,"Overweight (Risiko)",IF(JUNI!Y148&lt;35,"Obesitas I","Obesitas II")))))</f>
        <v/>
      </c>
      <c r="CD148" s="72" t="str">
        <f t="shared" ca="1" si="175"/>
        <v/>
      </c>
      <c r="CE148" s="72" t="str">
        <f>IF(JUNI!Z148="","",IF(AND(JUNI!K148="L",JUNI!Z148&lt;90),"Normal / Aman",IF(AND(JUNI!K148="L",JUNI!Z148&gt;=90,JUNI!Z148&lt;=100),"Risiko Tinggi",IF(AND(JUNI!K148="L",JUNI!Z148&gt;100),"Obesitas (Sangat Berisiko)",IF(AND(JUNI!K148="P",JUNI!Z148&lt;80),"Normal / Aman",IF(AND(JUNI!K148="P",JUNI!Z148&gt;=80,JUNI!Z148&lt;=95),"Risiko Tinggi",IF(AND(JUNI!K148="P",JUNI!Z148&gt;95),"Obesitas (Sangat Berisiko)","")))))))</f>
        <v/>
      </c>
      <c r="CF148" s="72" t="str">
        <f t="shared" ca="1" si="176"/>
        <v/>
      </c>
      <c r="CG148" s="73" t="str">
        <f>IFERROR(ABS(LEFT(JUNI!AA148,FIND("/",JUNI!AA148)-1)),"")</f>
        <v/>
      </c>
      <c r="CH148" s="73" t="str">
        <f>IFERROR(ABS(MID(JUNI!AA148,FIND("/",JUNI!AA148)+1,LEN(JUNI!AA148))),"")</f>
        <v/>
      </c>
      <c r="CI148" s="72" t="str">
        <f t="shared" si="177"/>
        <v/>
      </c>
      <c r="CJ148" s="72" t="str">
        <f t="shared" ca="1" si="178"/>
        <v/>
      </c>
      <c r="CK148" s="72" t="str">
        <f>IF(JUNI!AB148="","",IF(JUNI!AB148&lt;181,"NORMAL",IF(JUNI!AB148&lt;201,"Pre DM", "DM")))</f>
        <v/>
      </c>
      <c r="CL148" s="72" t="str">
        <f t="shared" ca="1" si="179"/>
        <v/>
      </c>
      <c r="CN148" s="71" t="str">
        <f ca="1">IFERROR(DATEDIF(JULI!I148,JULI!D148,"Y"),"")</f>
        <v/>
      </c>
      <c r="CO148" s="71" t="str">
        <f ca="1">IFERROR(DATEDIF(JULI!I148,JULI!D148,"YM"),"")</f>
        <v/>
      </c>
      <c r="CP148" s="72" t="str">
        <f t="shared" ca="1" si="180"/>
        <v/>
      </c>
      <c r="CQ148" s="72" t="str">
        <f ca="1">CP148&amp;JULI!K148</f>
        <v/>
      </c>
      <c r="CR148" s="72" t="str">
        <f>IF(JULI!Y148="","",IF(JULI!Y148&lt;18.5,"Kurus",IF(JULI!Y148&lt;25,"Normal",IF(JULI!Y148&lt;30,"Overweight (Risiko)",IF(JULI!Y148&lt;35,"Obesitas I","Obesitas II")))))</f>
        <v/>
      </c>
      <c r="CS148" s="72" t="str">
        <f t="shared" ca="1" si="181"/>
        <v/>
      </c>
      <c r="CT148" s="72" t="str">
        <f>IF(JULI!Z148="","",IF(AND(JULI!K148="L",JULI!Z148&lt;90),"Normal / Aman",IF(AND(JULI!K148="L",JULI!Z148&gt;=90,JULI!Z148&lt;=100),"Risiko Tinggi",IF(AND(JULI!K148="L",JULI!Z148&gt;100),"Obesitas (Sangat Berisiko)",IF(AND(JULI!K148="P",JULI!Z148&lt;80),"Normal / Aman",IF(AND(JULI!K148="P",JULI!Z148&gt;=80,JULI!Z148&lt;=95),"Risiko Tinggi",IF(AND(JULI!K148="P",JULI!Z148&gt;95),"Obesitas (Sangat Berisiko)","")))))))</f>
        <v/>
      </c>
      <c r="CU148" s="72" t="str">
        <f t="shared" ca="1" si="182"/>
        <v/>
      </c>
      <c r="CV148" s="73" t="str">
        <f>IFERROR(ABS(LEFT(JULI!AA148,FIND("/",JULI!AA148)-1)),"")</f>
        <v/>
      </c>
      <c r="CW148" s="73" t="str">
        <f>IFERROR(ABS(MID(JULI!AA148,FIND("/",JULI!AA148)+1,LEN(JULI!AA148))),"")</f>
        <v/>
      </c>
      <c r="CX148" s="72" t="str">
        <f t="shared" si="183"/>
        <v/>
      </c>
      <c r="CY148" s="72" t="str">
        <f t="shared" ca="1" si="184"/>
        <v/>
      </c>
      <c r="CZ148" s="72" t="str">
        <f>IF(JULI!AB148="","",IF(JULI!AB148&lt;181,"NORMAL",IF(JULI!AB148&lt;201,"Pre DM", "DM")))</f>
        <v/>
      </c>
      <c r="DA148" s="72" t="str">
        <f t="shared" ca="1" si="185"/>
        <v/>
      </c>
      <c r="DC148" s="71" t="str">
        <f ca="1">IFERROR(DATEDIF(AGUSTUS!I148,AGUSTUS!D148,"Y"),"")</f>
        <v/>
      </c>
      <c r="DD148" s="71" t="str">
        <f ca="1">IFERROR(DATEDIF(AGUSTUS!I148,AGUSTUS!D148,"YM"),"")</f>
        <v/>
      </c>
      <c r="DE148" s="72" t="str">
        <f t="shared" ca="1" si="186"/>
        <v/>
      </c>
      <c r="DF148" s="72" t="str">
        <f ca="1">DE148&amp;AGUSTUS!K148</f>
        <v/>
      </c>
      <c r="DG148" s="72" t="str">
        <f>IF(AGUSTUS!Y148="","",IF(AGUSTUS!Y148&lt;18.5,"Kurus",IF(AGUSTUS!Y148&lt;25,"Normal",IF(AGUSTUS!Y148&lt;30,"Overweight (Risiko)",IF(AGUSTUS!Y148&lt;35,"Obesitas I","Obesitas II")))))</f>
        <v/>
      </c>
      <c r="DH148" s="72" t="str">
        <f t="shared" ca="1" si="187"/>
        <v/>
      </c>
      <c r="DI148" s="72" t="str">
        <f>IF(AGUSTUS!Z148="","",IF(AND(AGUSTUS!K148="L",AGUSTUS!Z148&lt;90),"Normal / Aman",IF(AND(AGUSTUS!K148="L",AGUSTUS!Z148&gt;=90,AGUSTUS!Z148&lt;=100),"Risiko Tinggi",IF(AND(AGUSTUS!K148="L",AGUSTUS!Z148&gt;100),"Obesitas (Sangat Berisiko)",IF(AND(AGUSTUS!K148="P",AGUSTUS!Z148&lt;80),"Normal / Aman",IF(AND(AGUSTUS!K148="P",AGUSTUS!Z148&gt;=80,AGUSTUS!Z148&lt;=95),"Risiko Tinggi",IF(AND(AGUSTUS!K148="P",AGUSTUS!Z148&gt;95),"Obesitas (Sangat Berisiko)","")))))))</f>
        <v/>
      </c>
      <c r="DJ148" s="72" t="str">
        <f t="shared" ca="1" si="188"/>
        <v/>
      </c>
      <c r="DK148" s="73" t="str">
        <f>IFERROR(ABS(LEFT(AGUSTUS!AA148,FIND("/",AGUSTUS!AA148)-1)),"")</f>
        <v/>
      </c>
      <c r="DL148" s="73" t="str">
        <f>IFERROR(ABS(MID(AGUSTUS!AA148,FIND("/",AGUSTUS!AA148)+1,LEN(AGUSTUS!AA148))),"")</f>
        <v/>
      </c>
      <c r="DM148" s="72" t="str">
        <f t="shared" si="189"/>
        <v/>
      </c>
      <c r="DN148" s="72" t="str">
        <f t="shared" ca="1" si="190"/>
        <v/>
      </c>
      <c r="DO148" s="72" t="str">
        <f>IF(AGUSTUS!AB148="","",IF(AGUSTUS!AB148&lt;181,"NORMAL",IF(AGUSTUS!AB148&lt;201,"Pre DM", "DM")))</f>
        <v/>
      </c>
      <c r="DP148" s="72" t="str">
        <f t="shared" ca="1" si="191"/>
        <v/>
      </c>
      <c r="DR148" s="71" t="str">
        <f ca="1">IFERROR(DATEDIF(SEPTEMBER!I148,SEPTEMBER!D148,"Y"),"")</f>
        <v/>
      </c>
      <c r="DS148" s="71" t="str">
        <f ca="1">IFERROR(DATEDIF(SEPTEMBER!I148,SEPTEMBER!D148,"YM"),"")</f>
        <v/>
      </c>
      <c r="DT148" s="72" t="str">
        <f t="shared" ca="1" si="192"/>
        <v/>
      </c>
      <c r="DU148" s="72" t="str">
        <f ca="1">DT148&amp;SEPTEMBER!K148</f>
        <v/>
      </c>
      <c r="DV148" s="72" t="str">
        <f>IF(SEPTEMBER!Y148="","",IF(SEPTEMBER!Y148&lt;18.5,"Kurus",IF(SEPTEMBER!Y148&lt;25,"Normal",IF(SEPTEMBER!Y148&lt;30,"Overweight (Risiko)",IF(SEPTEMBER!Y148&lt;35,"Obesitas I","Obesitas II")))))</f>
        <v/>
      </c>
      <c r="DW148" s="72" t="str">
        <f t="shared" ca="1" si="193"/>
        <v/>
      </c>
      <c r="DX148" s="72" t="str">
        <f>IF(SEPTEMBER!Z148="","",IF(AND(SEPTEMBER!K148="L",SEPTEMBER!Z148&lt;90),"Normal / Aman",IF(AND(SEPTEMBER!K148="L",SEPTEMBER!Z148&gt;=90,SEPTEMBER!Z148&lt;=100),"Risiko Tinggi",IF(AND(SEPTEMBER!K148="L",SEPTEMBER!Z148&gt;100),"Obesitas (Sangat Berisiko)",IF(AND(SEPTEMBER!K148="P",SEPTEMBER!Z148&lt;80),"Normal / Aman",IF(AND(SEPTEMBER!K148="P",SEPTEMBER!Z148&gt;=80,SEPTEMBER!Z148&lt;=95),"Risiko Tinggi",IF(AND(SEPTEMBER!K148="P",SEPTEMBER!Z148&gt;95),"Obesitas (Sangat Berisiko)","")))))))</f>
        <v/>
      </c>
      <c r="DY148" s="72" t="str">
        <f t="shared" ca="1" si="194"/>
        <v/>
      </c>
      <c r="DZ148" s="73" t="str">
        <f>IFERROR(ABS(LEFT(SEPTEMBER!AA148,FIND("/",SEPTEMBER!AA148)-1)),"")</f>
        <v/>
      </c>
      <c r="EA148" s="73" t="str">
        <f>IFERROR(ABS(MID(SEPTEMBER!AA148,FIND("/",SEPTEMBER!AA148)+1,LEN(SEPTEMBER!AA148))),"")</f>
        <v/>
      </c>
      <c r="EB148" s="72" t="str">
        <f t="shared" si="195"/>
        <v/>
      </c>
      <c r="EC148" s="72" t="str">
        <f t="shared" ca="1" si="196"/>
        <v/>
      </c>
      <c r="ED148" s="72" t="str">
        <f>IF(SEPTEMBER!AB148="","",IF(SEPTEMBER!AB148&lt;181,"NORMAL",IF(SEPTEMBER!AB148&lt;201,"Pre DM", "DM")))</f>
        <v/>
      </c>
      <c r="EE148" s="72" t="str">
        <f t="shared" ca="1" si="197"/>
        <v/>
      </c>
      <c r="EG148" s="71" t="str">
        <f ca="1">IFERROR(DATEDIF(OKTOBER!I148,OKTOBER!D148,"Y"),"")</f>
        <v/>
      </c>
      <c r="EH148" s="71" t="str">
        <f ca="1">IFERROR(DATEDIF(OKTOBER!I148,OKTOBER!D148,"YM"),"")</f>
        <v/>
      </c>
      <c r="EI148" s="72" t="str">
        <f t="shared" ca="1" si="198"/>
        <v/>
      </c>
      <c r="EJ148" s="72" t="str">
        <f ca="1">EI148&amp;OKTOBER!K148</f>
        <v/>
      </c>
      <c r="EK148" s="72" t="str">
        <f>IF(OKTOBER!Y148="","",IF(OKTOBER!Y148&lt;18.5,"Kurus",IF(OKTOBER!Y148&lt;25,"Normal",IF(OKTOBER!Y148&lt;30,"Overweight (Risiko)",IF(OKTOBER!Y148&lt;35,"Obesitas I","Obesitas II")))))</f>
        <v/>
      </c>
      <c r="EL148" s="72" t="str">
        <f t="shared" ca="1" si="199"/>
        <v/>
      </c>
      <c r="EM148" s="72" t="str">
        <f>IF(OKTOBER!Z148="","",IF(AND(OKTOBER!K148="L",OKTOBER!Z148&lt;90),"Normal / Aman",IF(AND(OKTOBER!K148="L",OKTOBER!Z148&gt;=90,OKTOBER!Z148&lt;=100),"Risiko Tinggi",IF(AND(OKTOBER!K148="L",OKTOBER!Z148&gt;100),"Obesitas (Sangat Berisiko)",IF(AND(OKTOBER!K148="P",OKTOBER!Z148&lt;80),"Normal / Aman",IF(AND(OKTOBER!K148="P",OKTOBER!Z148&gt;=80,OKTOBER!Z148&lt;=95),"Risiko Tinggi",IF(AND(OKTOBER!K148="P",OKTOBER!Z148&gt;95),"Obesitas (Sangat Berisiko)","")))))))</f>
        <v/>
      </c>
      <c r="EN148" s="72" t="str">
        <f t="shared" ca="1" si="200"/>
        <v/>
      </c>
      <c r="EO148" s="73" t="str">
        <f>IFERROR(ABS(LEFT(OKTOBER!AA148,FIND("/",OKTOBER!AA148)-1)),"")</f>
        <v/>
      </c>
      <c r="EP148" s="73" t="str">
        <f>IFERROR(ABS(MID(OKTOBER!AA148,FIND("/",OKTOBER!AA148)+1,LEN(OKTOBER!AA148))),"")</f>
        <v/>
      </c>
      <c r="EQ148" s="72" t="str">
        <f t="shared" si="201"/>
        <v/>
      </c>
      <c r="ER148" s="72" t="str">
        <f t="shared" ca="1" si="202"/>
        <v/>
      </c>
      <c r="ES148" s="72" t="str">
        <f>IF(OKTOBER!AB148="","",IF(OKTOBER!AB148&lt;181,"NORMAL",IF(OKTOBER!AB148&lt;201,"Pre DM", "DM")))</f>
        <v/>
      </c>
      <c r="ET148" s="72" t="str">
        <f t="shared" ca="1" si="203"/>
        <v/>
      </c>
      <c r="EV148" s="71" t="str">
        <f ca="1">IFERROR(DATEDIF(NOPEMBER!I148,NOPEMBER!D148,"Y"),"")</f>
        <v/>
      </c>
      <c r="EW148" s="71" t="str">
        <f ca="1">IFERROR(DATEDIF(NOPEMBER!I148,NOPEMBER!D148,"YM"),"")</f>
        <v/>
      </c>
      <c r="EX148" s="72" t="str">
        <f t="shared" ca="1" si="204"/>
        <v/>
      </c>
      <c r="EY148" s="72" t="str">
        <f ca="1">EX148&amp;NOPEMBER!K148</f>
        <v/>
      </c>
      <c r="EZ148" s="72" t="str">
        <f>IF(NOPEMBER!Y148="","",IF(NOPEMBER!Y148&lt;18.5,"Kurus",IF(NOPEMBER!Y148&lt;25,"Normal",IF(NOPEMBER!Y148&lt;30,"Overweight (Risiko)",IF(NOPEMBER!Y148&lt;35,"Obesitas I","Obesitas II")))))</f>
        <v/>
      </c>
      <c r="FA148" s="72" t="str">
        <f t="shared" ca="1" si="205"/>
        <v/>
      </c>
      <c r="FB148" s="72" t="str">
        <f>IF(NOPEMBER!Z148="","",IF(AND(NOPEMBER!K148="L",NOPEMBER!Z148&lt;90),"Normal / Aman",IF(AND(NOPEMBER!K148="L",NOPEMBER!Z148&gt;=90,NOPEMBER!Z148&lt;=100),"Risiko Tinggi",IF(AND(NOPEMBER!K148="L",NOPEMBER!Z148&gt;100),"Obesitas (Sangat Berisiko)",IF(AND(NOPEMBER!K148="P",NOPEMBER!Z148&lt;80),"Normal / Aman",IF(AND(NOPEMBER!K148="P",NOPEMBER!Z148&gt;=80,NOPEMBER!Z148&lt;=95),"Risiko Tinggi",IF(AND(NOPEMBER!K148="P",NOPEMBER!Z148&gt;95),"Obesitas (Sangat Berisiko)","")))))))</f>
        <v/>
      </c>
      <c r="FC148" s="72" t="str">
        <f t="shared" ca="1" si="206"/>
        <v/>
      </c>
      <c r="FD148" s="73" t="str">
        <f>IFERROR(ABS(LEFT(NOPEMBER!AA148,FIND("/",NOPEMBER!AA148)-1)),"")</f>
        <v/>
      </c>
      <c r="FE148" s="73" t="str">
        <f>IFERROR(ABS(MID(NOPEMBER!AA148,FIND("/",NOPEMBER!AA148)+1,LEN(NOPEMBER!AA148))),"")</f>
        <v/>
      </c>
      <c r="FF148" s="72" t="str">
        <f t="shared" si="207"/>
        <v/>
      </c>
      <c r="FG148" s="72" t="str">
        <f t="shared" ca="1" si="208"/>
        <v/>
      </c>
      <c r="FH148" s="72" t="str">
        <f>IF(NOPEMBER!AB148="","",IF(NOPEMBER!AB148&lt;181,"NORMAL",IF(NOPEMBER!AB148&lt;201,"Pre DM", "DM")))</f>
        <v/>
      </c>
      <c r="FI148" s="72" t="str">
        <f t="shared" ca="1" si="209"/>
        <v/>
      </c>
      <c r="FK148" s="71" t="str">
        <f ca="1">IFERROR(DATEDIF(DESEMBER!I148,DESEMBER!D148,"Y"),"")</f>
        <v/>
      </c>
      <c r="FL148" s="71" t="str">
        <f ca="1">IFERROR(DATEDIF(DESEMBER!I148,DESEMBER!D148,"YM"),"")</f>
        <v/>
      </c>
      <c r="FM148" s="72" t="str">
        <f t="shared" ca="1" si="210"/>
        <v/>
      </c>
      <c r="FN148" s="72" t="str">
        <f ca="1">FM148&amp;DESEMBER!K148</f>
        <v/>
      </c>
      <c r="FO148" s="72" t="str">
        <f>IF(DESEMBER!Y148="","",IF(DESEMBER!Y148&lt;18.5,"Kurus",IF(DESEMBER!Y148&lt;25,"Normal",IF(DESEMBER!Y148&lt;30,"Overweight (Risiko)",IF(DESEMBER!Y148&lt;35,"Obesitas I","Obesitas II")))))</f>
        <v/>
      </c>
      <c r="FP148" s="72" t="str">
        <f t="shared" ca="1" si="211"/>
        <v/>
      </c>
      <c r="FQ148" s="72" t="str">
        <f>IF(DESEMBER!Z148="","",IF(AND(DESEMBER!K148="L",DESEMBER!Z148&lt;90),"Normal / Aman",IF(AND(DESEMBER!K148="L",DESEMBER!Z148&gt;=90,DESEMBER!Z148&lt;=100),"Risiko Tinggi",IF(AND(DESEMBER!K148="L",DESEMBER!Z148&gt;100),"Obesitas (Sangat Berisiko)",IF(AND(DESEMBER!K148="P",DESEMBER!Z148&lt;80),"Normal / Aman",IF(AND(DESEMBER!K148="P",DESEMBER!Z148&gt;=80,DESEMBER!Z148&lt;=95),"Risiko Tinggi",IF(AND(DESEMBER!K148="P",DESEMBER!Z148&gt;95),"Obesitas (Sangat Berisiko)","")))))))</f>
        <v/>
      </c>
      <c r="FR148" s="72" t="str">
        <f t="shared" ca="1" si="212"/>
        <v/>
      </c>
      <c r="FS148" s="73" t="str">
        <f>IFERROR(ABS(LEFT(DESEMBER!AA148,FIND("/",DESEMBER!AA148)-1)),"")</f>
        <v/>
      </c>
      <c r="FT148" s="73" t="str">
        <f>IFERROR(ABS(MID(DESEMBER!AA148,FIND("/",DESEMBER!AA148)+1,LEN(DESEMBER!AA148))),"")</f>
        <v/>
      </c>
      <c r="FU148" s="72" t="str">
        <f t="shared" si="213"/>
        <v/>
      </c>
      <c r="FV148" s="72" t="str">
        <f t="shared" ca="1" si="214"/>
        <v/>
      </c>
      <c r="FW148" s="72" t="str">
        <f>IF(DESEMBER!AB148="","",IF(DESEMBER!AB148&lt;181,"NORMAL",IF(DESEMBER!AB148&lt;201,"Pre DM", "DM")))</f>
        <v/>
      </c>
      <c r="FX148" s="72" t="str">
        <f t="shared" ca="1" si="215"/>
        <v/>
      </c>
    </row>
    <row r="149" spans="2:180" x14ac:dyDescent="0.25">
      <c r="B149" s="71" t="str">
        <f ca="1">IFERROR(DATEDIF(JANUARI!I149,JANUARI!D149,"Y"),"")</f>
        <v/>
      </c>
      <c r="C149" s="71" t="str">
        <f ca="1">IFERROR(DATEDIF(JANUARI!I149,JANUARI!D149,"YM"),"")</f>
        <v/>
      </c>
      <c r="D149" s="72" t="str">
        <f t="shared" ca="1" si="144"/>
        <v/>
      </c>
      <c r="E149" s="72" t="str">
        <f ca="1">D149&amp;JANUARI!K149</f>
        <v/>
      </c>
      <c r="F149" s="72" t="str">
        <f>IF(JANUARI!Y149="","",IF(JANUARI!Y149&lt;18.5,"Kurus",IF(JANUARI!Y149&lt;25,"Normal",IF(JANUARI!Y149&lt;30,"Overweight (Risiko)",IF(JANUARI!Y149&lt;35,"Obesitas I","Obesitas II")))))</f>
        <v/>
      </c>
      <c r="G149" s="72" t="str">
        <f t="shared" ca="1" si="145"/>
        <v/>
      </c>
      <c r="H149" s="72" t="str">
        <f>IF(JANUARI!Z149="","",IF(AND(JANUARI!K149="L",JANUARI!Z149&lt;90),"Normal / Aman",IF(AND(JANUARI!K149="L",JANUARI!Z149&gt;=90,JANUARI!Z149&lt;=100),"Risiko Tinggi",IF(AND(JANUARI!K149="L",JANUARI!Z149&gt;100),"Obesitas (Sangat Berisiko)",IF(AND(JANUARI!K149="P",JANUARI!Z149&lt;80),"Normal / Aman",IF(AND(JANUARI!K149="P",JANUARI!Z149&gt;=80,JANUARI!Z149&lt;=95),"Risiko Tinggi",IF(AND(JANUARI!K149="P",JANUARI!Z149&gt;95),"Obesitas (Sangat Berisiko)","")))))))</f>
        <v/>
      </c>
      <c r="I149" s="72" t="str">
        <f t="shared" ca="1" si="146"/>
        <v/>
      </c>
      <c r="J149" s="73" t="str">
        <f>IFERROR(ABS(LEFT(JANUARI!AA149,FIND("/",JANUARI!AA149)-1)),"")</f>
        <v/>
      </c>
      <c r="K149" s="73" t="str">
        <f>IFERROR(ABS(MID(JANUARI!AA149,FIND("/",JANUARI!AA149)+1,LEN(JANUARI!AA149))),"")</f>
        <v/>
      </c>
      <c r="L149" s="72" t="str">
        <f t="shared" si="147"/>
        <v/>
      </c>
      <c r="M149" s="72" t="str">
        <f t="shared" ca="1" si="148"/>
        <v/>
      </c>
      <c r="N149" s="72" t="str">
        <f>IF(JANUARI!AB149="","",IF(JANUARI!AB149&lt;181,"NORMAL",IF(JANUARI!AB149&lt;201,"Pre DM", "DM")))</f>
        <v/>
      </c>
      <c r="O149" s="72" t="str">
        <f t="shared" ca="1" si="149"/>
        <v/>
      </c>
      <c r="Q149" s="71" t="str">
        <f ca="1">IFERROR(DATEDIF(PEBRUARI!I149,PEBRUARI!D149,"Y"),"")</f>
        <v/>
      </c>
      <c r="R149" s="71" t="str">
        <f ca="1">IFERROR(DATEDIF(PEBRUARI!I149,PEBRUARI!D149,"YM"),"")</f>
        <v/>
      </c>
      <c r="S149" s="72" t="str">
        <f t="shared" ca="1" si="150"/>
        <v/>
      </c>
      <c r="T149" s="72" t="str">
        <f ca="1">S149&amp;PEBRUARI!K149</f>
        <v/>
      </c>
      <c r="U149" s="72" t="str">
        <f>IF(PEBRUARI!Y149="","",IF(PEBRUARI!Y149&lt;18.5,"Kurus",IF(PEBRUARI!Y149&lt;25,"Normal",IF(PEBRUARI!Y149&lt;30,"Overweight (Risiko)",IF(PEBRUARI!Y149&lt;35,"Obesitas I","Obesitas II")))))</f>
        <v/>
      </c>
      <c r="V149" s="72" t="str">
        <f t="shared" ca="1" si="151"/>
        <v/>
      </c>
      <c r="W149" s="72" t="str">
        <f>IF(PEBRUARI!Z149="","",IF(AND(PEBRUARI!K149="L",PEBRUARI!Z149&lt;90),"Normal / Aman",IF(AND(PEBRUARI!K149="L",PEBRUARI!Z149&gt;=90,PEBRUARI!Z149&lt;=100),"Risiko Tinggi",IF(AND(PEBRUARI!K149="L",PEBRUARI!Z149&gt;100),"Obesitas (Sangat Berisiko)",IF(AND(PEBRUARI!K149="P",PEBRUARI!Z149&lt;80),"Normal / Aman",IF(AND(PEBRUARI!K149="P",PEBRUARI!Z149&gt;=80,PEBRUARI!Z149&lt;=95),"Risiko Tinggi",IF(AND(PEBRUARI!K149="P",PEBRUARI!Z149&gt;95),"Obesitas (Sangat Berisiko)","")))))))</f>
        <v/>
      </c>
      <c r="X149" s="72" t="str">
        <f t="shared" ca="1" si="152"/>
        <v/>
      </c>
      <c r="Y149" s="73" t="str">
        <f>IFERROR(ABS(LEFT(PEBRUARI!AA149,FIND("/",PEBRUARI!AA149)-1)),"")</f>
        <v/>
      </c>
      <c r="Z149" s="73" t="str">
        <f>IFERROR(ABS(MID(PEBRUARI!AA149,FIND("/",PEBRUARI!AA149)+1,LEN(PEBRUARI!AA149))),"")</f>
        <v/>
      </c>
      <c r="AA149" s="72" t="str">
        <f t="shared" si="153"/>
        <v/>
      </c>
      <c r="AB149" s="72" t="str">
        <f t="shared" ca="1" si="154"/>
        <v/>
      </c>
      <c r="AC149" s="72" t="str">
        <f>IF(PEBRUARI!AB149="","",IF(PEBRUARI!AB149&lt;181,"NORMAL",IF(PEBRUARI!AB149&lt;201,"Pre DM", "DM")))</f>
        <v/>
      </c>
      <c r="AD149" s="72" t="str">
        <f t="shared" ca="1" si="155"/>
        <v/>
      </c>
      <c r="AF149" s="71" t="str">
        <f ca="1">IFERROR(DATEDIF(MARET!I149,MARET!D149,"Y"),"")</f>
        <v/>
      </c>
      <c r="AG149" s="71" t="str">
        <f ca="1">IFERROR(DATEDIF(MARET!I149,MARET!D149,"YM"),"")</f>
        <v/>
      </c>
      <c r="AH149" s="72" t="str">
        <f t="shared" ca="1" si="156"/>
        <v/>
      </c>
      <c r="AI149" s="72" t="str">
        <f ca="1">AH149&amp;MARET!K149</f>
        <v/>
      </c>
      <c r="AJ149" s="72" t="str">
        <f>IF(MARET!Y149="","",IF(MARET!Y149&lt;18.5,"Kurus",IF(MARET!Y149&lt;25,"Normal",IF(MARET!Y149&lt;30,"Overweight (Risiko)",IF(MARET!Y149&lt;35,"Obesitas I","Obesitas II")))))</f>
        <v/>
      </c>
      <c r="AK149" s="72" t="str">
        <f t="shared" ca="1" si="157"/>
        <v/>
      </c>
      <c r="AL149" s="72" t="str">
        <f>IF(MARET!Z149="","",IF(AND(MARET!K149="L",MARET!Z149&lt;90),"Normal / Aman",IF(AND(MARET!K149="L",MARET!Z149&gt;=90,MARET!Z149&lt;=100),"Risiko Tinggi",IF(AND(MARET!K149="L",MARET!Z149&gt;100),"Obesitas (Sangat Berisiko)",IF(AND(MARET!K149="P",MARET!Z149&lt;80),"Normal / Aman",IF(AND(MARET!K149="P",MARET!Z149&gt;=80,MARET!Z149&lt;=95),"Risiko Tinggi",IF(AND(MARET!K149="P",MARET!Z149&gt;95),"Obesitas (Sangat Berisiko)","")))))))</f>
        <v/>
      </c>
      <c r="AM149" s="72" t="str">
        <f t="shared" ca="1" si="158"/>
        <v/>
      </c>
      <c r="AN149" s="73" t="str">
        <f>IFERROR(ABS(LEFT(MARET!AA149,FIND("/",MARET!AA149)-1)),"")</f>
        <v/>
      </c>
      <c r="AO149" s="73" t="str">
        <f>IFERROR(ABS(MID(MARET!AA149,FIND("/",MARET!AA149)+1,LEN(MARET!AA149))),"")</f>
        <v/>
      </c>
      <c r="AP149" s="72" t="str">
        <f t="shared" si="159"/>
        <v/>
      </c>
      <c r="AQ149" s="72" t="str">
        <f t="shared" ca="1" si="160"/>
        <v/>
      </c>
      <c r="AR149" s="72" t="str">
        <f>IF(MARET!AB149="","",IF(MARET!AB149&lt;181,"NORMAL",IF(MARET!AB149&lt;201,"Pre DM", "DM")))</f>
        <v/>
      </c>
      <c r="AS149" s="72" t="str">
        <f t="shared" ca="1" si="161"/>
        <v/>
      </c>
      <c r="AU149" s="71" t="str">
        <f ca="1">IFERROR(DATEDIF(APRIL!I149,APRIL!D149,"Y"),"")</f>
        <v/>
      </c>
      <c r="AV149" s="71" t="str">
        <f ca="1">IFERROR(DATEDIF(APRIL!I149,APRIL!D149,"YM"),"")</f>
        <v/>
      </c>
      <c r="AW149" s="72" t="str">
        <f t="shared" ca="1" si="162"/>
        <v/>
      </c>
      <c r="AX149" s="72" t="str">
        <f ca="1">AW149&amp;APRIL!K149</f>
        <v/>
      </c>
      <c r="AY149" s="72" t="str">
        <f>IF(APRIL!Y149="","",IF(APRIL!Y149&lt;18.5,"Kurus",IF(APRIL!Y149&lt;25,"Normal",IF(APRIL!Y149&lt;30,"Overweight (Risiko)",IF(APRIL!Y149&lt;35,"Obesitas I","Obesitas II")))))</f>
        <v/>
      </c>
      <c r="AZ149" s="72" t="str">
        <f t="shared" ca="1" si="163"/>
        <v/>
      </c>
      <c r="BA149" s="72" t="str">
        <f>IF(APRIL!Z149="","",IF(AND(APRIL!K149="L",APRIL!Z149&lt;90),"Normal / Aman",IF(AND(APRIL!K149="L",APRIL!Z149&gt;=90,APRIL!Z149&lt;=100),"Risiko Tinggi",IF(AND(APRIL!K149="L",APRIL!Z149&gt;100),"Obesitas (Sangat Berisiko)",IF(AND(APRIL!K149="P",APRIL!Z149&lt;80),"Normal / Aman",IF(AND(APRIL!K149="P",APRIL!Z149&gt;=80,APRIL!Z149&lt;=95),"Risiko Tinggi",IF(AND(APRIL!K149="P",APRIL!Z149&gt;95),"Obesitas (Sangat Berisiko)","")))))))</f>
        <v/>
      </c>
      <c r="BB149" s="72" t="str">
        <f t="shared" ca="1" si="164"/>
        <v/>
      </c>
      <c r="BC149" s="73" t="str">
        <f>IFERROR(ABS(LEFT(APRIL!AA149,FIND("/",APRIL!AA149)-1)),"")</f>
        <v/>
      </c>
      <c r="BD149" s="73" t="str">
        <f>IFERROR(ABS(MID(APRIL!AA149,FIND("/",APRIL!AA149)+1,LEN(APRIL!AA149))),"")</f>
        <v/>
      </c>
      <c r="BE149" s="72" t="str">
        <f t="shared" si="165"/>
        <v/>
      </c>
      <c r="BF149" s="72" t="str">
        <f t="shared" ca="1" si="166"/>
        <v/>
      </c>
      <c r="BG149" s="72" t="str">
        <f>IF(APRIL!AB149="","",IF(APRIL!AB149&lt;181,"NORMAL",IF(APRIL!AB149&lt;201,"Pre DM", "DM")))</f>
        <v/>
      </c>
      <c r="BH149" s="72" t="str">
        <f t="shared" ca="1" si="167"/>
        <v/>
      </c>
      <c r="BJ149" s="71" t="str">
        <f ca="1">IFERROR(DATEDIF(MEI!I149,MEI!D149,"Y"),"")</f>
        <v/>
      </c>
      <c r="BK149" s="71" t="str">
        <f ca="1">IFERROR(DATEDIF(MEI!I149,MEI!D149,"YM"),"")</f>
        <v/>
      </c>
      <c r="BL149" s="72" t="str">
        <f t="shared" ca="1" si="168"/>
        <v/>
      </c>
      <c r="BM149" s="72" t="str">
        <f ca="1">BL149&amp;MEI!K149</f>
        <v/>
      </c>
      <c r="BN149" s="72" t="str">
        <f>IF(MEI!Y149="","",IF(MEI!Y149&lt;18.5,"Kurus",IF(MEI!Y149&lt;25,"Normal",IF(MEI!Y149&lt;30,"Overweight (Risiko)",IF(MEI!Y149&lt;35,"Obesitas I","Obesitas II")))))</f>
        <v/>
      </c>
      <c r="BO149" s="72" t="str">
        <f t="shared" ca="1" si="169"/>
        <v/>
      </c>
      <c r="BP149" s="72" t="str">
        <f>IF(MEI!Z149="","",IF(AND(MEI!K149="L",MEI!Z149&lt;90),"Normal / Aman",IF(AND(MEI!K149="L",MEI!Z149&gt;=90,MEI!Z149&lt;=100),"Risiko Tinggi",IF(AND(MEI!K149="L",MEI!Z149&gt;100),"Obesitas (Sangat Berisiko)",IF(AND(MEI!K149="P",MEI!Z149&lt;80),"Normal / Aman",IF(AND(MEI!K149="P",MEI!Z149&gt;=80,MEI!Z149&lt;=95),"Risiko Tinggi",IF(AND(MEI!K149="P",MEI!Z149&gt;95),"Obesitas (Sangat Berisiko)","")))))))</f>
        <v/>
      </c>
      <c r="BQ149" s="72" t="str">
        <f t="shared" ca="1" si="170"/>
        <v/>
      </c>
      <c r="BR149" s="73" t="str">
        <f>IFERROR(ABS(LEFT(MEI!AA149,FIND("/",MEI!AA149)-1)),"")</f>
        <v/>
      </c>
      <c r="BS149" s="73" t="str">
        <f>IFERROR(ABS(MID(MEI!AA149,FIND("/",MEI!AA149)+1,LEN(MEI!AA149))),"")</f>
        <v/>
      </c>
      <c r="BT149" s="72" t="str">
        <f t="shared" si="171"/>
        <v/>
      </c>
      <c r="BU149" s="72" t="str">
        <f t="shared" ca="1" si="172"/>
        <v/>
      </c>
      <c r="BV149" s="72" t="str">
        <f>IF(MEI!AB149="","",IF(MEI!AB149&lt;181,"NORMAL",IF(MEI!AB149&lt;201,"Pre DM", "DM")))</f>
        <v/>
      </c>
      <c r="BW149" s="72" t="str">
        <f t="shared" ca="1" si="173"/>
        <v/>
      </c>
      <c r="BY149" s="71" t="str">
        <f ca="1">IFERROR(DATEDIF(JUNI!I149,JUNI!D149,"Y"),"")</f>
        <v/>
      </c>
      <c r="BZ149" s="71" t="str">
        <f ca="1">IFERROR(DATEDIF(JUNI!I149,JUNI!D149,"YM"),"")</f>
        <v/>
      </c>
      <c r="CA149" s="72" t="str">
        <f t="shared" ca="1" si="174"/>
        <v/>
      </c>
      <c r="CB149" s="72" t="str">
        <f ca="1">CA149&amp;JUNI!K149</f>
        <v/>
      </c>
      <c r="CC149" s="72" t="str">
        <f>IF(JUNI!Y149="","",IF(JUNI!Y149&lt;18.5,"Kurus",IF(JUNI!Y149&lt;25,"Normal",IF(JUNI!Y149&lt;30,"Overweight (Risiko)",IF(JUNI!Y149&lt;35,"Obesitas I","Obesitas II")))))</f>
        <v/>
      </c>
      <c r="CD149" s="72" t="str">
        <f t="shared" ca="1" si="175"/>
        <v/>
      </c>
      <c r="CE149" s="72" t="str">
        <f>IF(JUNI!Z149="","",IF(AND(JUNI!K149="L",JUNI!Z149&lt;90),"Normal / Aman",IF(AND(JUNI!K149="L",JUNI!Z149&gt;=90,JUNI!Z149&lt;=100),"Risiko Tinggi",IF(AND(JUNI!K149="L",JUNI!Z149&gt;100),"Obesitas (Sangat Berisiko)",IF(AND(JUNI!K149="P",JUNI!Z149&lt;80),"Normal / Aman",IF(AND(JUNI!K149="P",JUNI!Z149&gt;=80,JUNI!Z149&lt;=95),"Risiko Tinggi",IF(AND(JUNI!K149="P",JUNI!Z149&gt;95),"Obesitas (Sangat Berisiko)","")))))))</f>
        <v/>
      </c>
      <c r="CF149" s="72" t="str">
        <f t="shared" ca="1" si="176"/>
        <v/>
      </c>
      <c r="CG149" s="73" t="str">
        <f>IFERROR(ABS(LEFT(JUNI!AA149,FIND("/",JUNI!AA149)-1)),"")</f>
        <v/>
      </c>
      <c r="CH149" s="73" t="str">
        <f>IFERROR(ABS(MID(JUNI!AA149,FIND("/",JUNI!AA149)+1,LEN(JUNI!AA149))),"")</f>
        <v/>
      </c>
      <c r="CI149" s="72" t="str">
        <f t="shared" si="177"/>
        <v/>
      </c>
      <c r="CJ149" s="72" t="str">
        <f t="shared" ca="1" si="178"/>
        <v/>
      </c>
      <c r="CK149" s="72" t="str">
        <f>IF(JUNI!AB149="","",IF(JUNI!AB149&lt;181,"NORMAL",IF(JUNI!AB149&lt;201,"Pre DM", "DM")))</f>
        <v/>
      </c>
      <c r="CL149" s="72" t="str">
        <f t="shared" ca="1" si="179"/>
        <v/>
      </c>
      <c r="CN149" s="71" t="str">
        <f ca="1">IFERROR(DATEDIF(JULI!I149,JULI!D149,"Y"),"")</f>
        <v/>
      </c>
      <c r="CO149" s="71" t="str">
        <f ca="1">IFERROR(DATEDIF(JULI!I149,JULI!D149,"YM"),"")</f>
        <v/>
      </c>
      <c r="CP149" s="72" t="str">
        <f t="shared" ca="1" si="180"/>
        <v/>
      </c>
      <c r="CQ149" s="72" t="str">
        <f ca="1">CP149&amp;JULI!K149</f>
        <v/>
      </c>
      <c r="CR149" s="72" t="str">
        <f>IF(JULI!Y149="","",IF(JULI!Y149&lt;18.5,"Kurus",IF(JULI!Y149&lt;25,"Normal",IF(JULI!Y149&lt;30,"Overweight (Risiko)",IF(JULI!Y149&lt;35,"Obesitas I","Obesitas II")))))</f>
        <v/>
      </c>
      <c r="CS149" s="72" t="str">
        <f t="shared" ca="1" si="181"/>
        <v/>
      </c>
      <c r="CT149" s="72" t="str">
        <f>IF(JULI!Z149="","",IF(AND(JULI!K149="L",JULI!Z149&lt;90),"Normal / Aman",IF(AND(JULI!K149="L",JULI!Z149&gt;=90,JULI!Z149&lt;=100),"Risiko Tinggi",IF(AND(JULI!K149="L",JULI!Z149&gt;100),"Obesitas (Sangat Berisiko)",IF(AND(JULI!K149="P",JULI!Z149&lt;80),"Normal / Aman",IF(AND(JULI!K149="P",JULI!Z149&gt;=80,JULI!Z149&lt;=95),"Risiko Tinggi",IF(AND(JULI!K149="P",JULI!Z149&gt;95),"Obesitas (Sangat Berisiko)","")))))))</f>
        <v/>
      </c>
      <c r="CU149" s="72" t="str">
        <f t="shared" ca="1" si="182"/>
        <v/>
      </c>
      <c r="CV149" s="73" t="str">
        <f>IFERROR(ABS(LEFT(JULI!AA149,FIND("/",JULI!AA149)-1)),"")</f>
        <v/>
      </c>
      <c r="CW149" s="73" t="str">
        <f>IFERROR(ABS(MID(JULI!AA149,FIND("/",JULI!AA149)+1,LEN(JULI!AA149))),"")</f>
        <v/>
      </c>
      <c r="CX149" s="72" t="str">
        <f t="shared" si="183"/>
        <v/>
      </c>
      <c r="CY149" s="72" t="str">
        <f t="shared" ca="1" si="184"/>
        <v/>
      </c>
      <c r="CZ149" s="72" t="str">
        <f>IF(JULI!AB149="","",IF(JULI!AB149&lt;181,"NORMAL",IF(JULI!AB149&lt;201,"Pre DM", "DM")))</f>
        <v/>
      </c>
      <c r="DA149" s="72" t="str">
        <f t="shared" ca="1" si="185"/>
        <v/>
      </c>
      <c r="DC149" s="71" t="str">
        <f ca="1">IFERROR(DATEDIF(AGUSTUS!I149,AGUSTUS!D149,"Y"),"")</f>
        <v/>
      </c>
      <c r="DD149" s="71" t="str">
        <f ca="1">IFERROR(DATEDIF(AGUSTUS!I149,AGUSTUS!D149,"YM"),"")</f>
        <v/>
      </c>
      <c r="DE149" s="72" t="str">
        <f t="shared" ca="1" si="186"/>
        <v/>
      </c>
      <c r="DF149" s="72" t="str">
        <f ca="1">DE149&amp;AGUSTUS!K149</f>
        <v/>
      </c>
      <c r="DG149" s="72" t="str">
        <f>IF(AGUSTUS!Y149="","",IF(AGUSTUS!Y149&lt;18.5,"Kurus",IF(AGUSTUS!Y149&lt;25,"Normal",IF(AGUSTUS!Y149&lt;30,"Overweight (Risiko)",IF(AGUSTUS!Y149&lt;35,"Obesitas I","Obesitas II")))))</f>
        <v/>
      </c>
      <c r="DH149" s="72" t="str">
        <f t="shared" ca="1" si="187"/>
        <v/>
      </c>
      <c r="DI149" s="72" t="str">
        <f>IF(AGUSTUS!Z149="","",IF(AND(AGUSTUS!K149="L",AGUSTUS!Z149&lt;90),"Normal / Aman",IF(AND(AGUSTUS!K149="L",AGUSTUS!Z149&gt;=90,AGUSTUS!Z149&lt;=100),"Risiko Tinggi",IF(AND(AGUSTUS!K149="L",AGUSTUS!Z149&gt;100),"Obesitas (Sangat Berisiko)",IF(AND(AGUSTUS!K149="P",AGUSTUS!Z149&lt;80),"Normal / Aman",IF(AND(AGUSTUS!K149="P",AGUSTUS!Z149&gt;=80,AGUSTUS!Z149&lt;=95),"Risiko Tinggi",IF(AND(AGUSTUS!K149="P",AGUSTUS!Z149&gt;95),"Obesitas (Sangat Berisiko)","")))))))</f>
        <v/>
      </c>
      <c r="DJ149" s="72" t="str">
        <f t="shared" ca="1" si="188"/>
        <v/>
      </c>
      <c r="DK149" s="73" t="str">
        <f>IFERROR(ABS(LEFT(AGUSTUS!AA149,FIND("/",AGUSTUS!AA149)-1)),"")</f>
        <v/>
      </c>
      <c r="DL149" s="73" t="str">
        <f>IFERROR(ABS(MID(AGUSTUS!AA149,FIND("/",AGUSTUS!AA149)+1,LEN(AGUSTUS!AA149))),"")</f>
        <v/>
      </c>
      <c r="DM149" s="72" t="str">
        <f t="shared" si="189"/>
        <v/>
      </c>
      <c r="DN149" s="72" t="str">
        <f t="shared" ca="1" si="190"/>
        <v/>
      </c>
      <c r="DO149" s="72" t="str">
        <f>IF(AGUSTUS!AB149="","",IF(AGUSTUS!AB149&lt;181,"NORMAL",IF(AGUSTUS!AB149&lt;201,"Pre DM", "DM")))</f>
        <v/>
      </c>
      <c r="DP149" s="72" t="str">
        <f t="shared" ca="1" si="191"/>
        <v/>
      </c>
      <c r="DR149" s="71" t="str">
        <f ca="1">IFERROR(DATEDIF(SEPTEMBER!I149,SEPTEMBER!D149,"Y"),"")</f>
        <v/>
      </c>
      <c r="DS149" s="71" t="str">
        <f ca="1">IFERROR(DATEDIF(SEPTEMBER!I149,SEPTEMBER!D149,"YM"),"")</f>
        <v/>
      </c>
      <c r="DT149" s="72" t="str">
        <f t="shared" ca="1" si="192"/>
        <v/>
      </c>
      <c r="DU149" s="72" t="str">
        <f ca="1">DT149&amp;SEPTEMBER!K149</f>
        <v/>
      </c>
      <c r="DV149" s="72" t="str">
        <f>IF(SEPTEMBER!Y149="","",IF(SEPTEMBER!Y149&lt;18.5,"Kurus",IF(SEPTEMBER!Y149&lt;25,"Normal",IF(SEPTEMBER!Y149&lt;30,"Overweight (Risiko)",IF(SEPTEMBER!Y149&lt;35,"Obesitas I","Obesitas II")))))</f>
        <v/>
      </c>
      <c r="DW149" s="72" t="str">
        <f t="shared" ca="1" si="193"/>
        <v/>
      </c>
      <c r="DX149" s="72" t="str">
        <f>IF(SEPTEMBER!Z149="","",IF(AND(SEPTEMBER!K149="L",SEPTEMBER!Z149&lt;90),"Normal / Aman",IF(AND(SEPTEMBER!K149="L",SEPTEMBER!Z149&gt;=90,SEPTEMBER!Z149&lt;=100),"Risiko Tinggi",IF(AND(SEPTEMBER!K149="L",SEPTEMBER!Z149&gt;100),"Obesitas (Sangat Berisiko)",IF(AND(SEPTEMBER!K149="P",SEPTEMBER!Z149&lt;80),"Normal / Aman",IF(AND(SEPTEMBER!K149="P",SEPTEMBER!Z149&gt;=80,SEPTEMBER!Z149&lt;=95),"Risiko Tinggi",IF(AND(SEPTEMBER!K149="P",SEPTEMBER!Z149&gt;95),"Obesitas (Sangat Berisiko)","")))))))</f>
        <v/>
      </c>
      <c r="DY149" s="72" t="str">
        <f t="shared" ca="1" si="194"/>
        <v/>
      </c>
      <c r="DZ149" s="73" t="str">
        <f>IFERROR(ABS(LEFT(SEPTEMBER!AA149,FIND("/",SEPTEMBER!AA149)-1)),"")</f>
        <v/>
      </c>
      <c r="EA149" s="73" t="str">
        <f>IFERROR(ABS(MID(SEPTEMBER!AA149,FIND("/",SEPTEMBER!AA149)+1,LEN(SEPTEMBER!AA149))),"")</f>
        <v/>
      </c>
      <c r="EB149" s="72" t="str">
        <f t="shared" si="195"/>
        <v/>
      </c>
      <c r="EC149" s="72" t="str">
        <f t="shared" ca="1" si="196"/>
        <v/>
      </c>
      <c r="ED149" s="72" t="str">
        <f>IF(SEPTEMBER!AB149="","",IF(SEPTEMBER!AB149&lt;181,"NORMAL",IF(SEPTEMBER!AB149&lt;201,"Pre DM", "DM")))</f>
        <v/>
      </c>
      <c r="EE149" s="72" t="str">
        <f t="shared" ca="1" si="197"/>
        <v/>
      </c>
      <c r="EG149" s="71" t="str">
        <f ca="1">IFERROR(DATEDIF(OKTOBER!I149,OKTOBER!D149,"Y"),"")</f>
        <v/>
      </c>
      <c r="EH149" s="71" t="str">
        <f ca="1">IFERROR(DATEDIF(OKTOBER!I149,OKTOBER!D149,"YM"),"")</f>
        <v/>
      </c>
      <c r="EI149" s="72" t="str">
        <f t="shared" ca="1" si="198"/>
        <v/>
      </c>
      <c r="EJ149" s="72" t="str">
        <f ca="1">EI149&amp;OKTOBER!K149</f>
        <v/>
      </c>
      <c r="EK149" s="72" t="str">
        <f>IF(OKTOBER!Y149="","",IF(OKTOBER!Y149&lt;18.5,"Kurus",IF(OKTOBER!Y149&lt;25,"Normal",IF(OKTOBER!Y149&lt;30,"Overweight (Risiko)",IF(OKTOBER!Y149&lt;35,"Obesitas I","Obesitas II")))))</f>
        <v/>
      </c>
      <c r="EL149" s="72" t="str">
        <f t="shared" ca="1" si="199"/>
        <v/>
      </c>
      <c r="EM149" s="72" t="str">
        <f>IF(OKTOBER!Z149="","",IF(AND(OKTOBER!K149="L",OKTOBER!Z149&lt;90),"Normal / Aman",IF(AND(OKTOBER!K149="L",OKTOBER!Z149&gt;=90,OKTOBER!Z149&lt;=100),"Risiko Tinggi",IF(AND(OKTOBER!K149="L",OKTOBER!Z149&gt;100),"Obesitas (Sangat Berisiko)",IF(AND(OKTOBER!K149="P",OKTOBER!Z149&lt;80),"Normal / Aman",IF(AND(OKTOBER!K149="P",OKTOBER!Z149&gt;=80,OKTOBER!Z149&lt;=95),"Risiko Tinggi",IF(AND(OKTOBER!K149="P",OKTOBER!Z149&gt;95),"Obesitas (Sangat Berisiko)","")))))))</f>
        <v/>
      </c>
      <c r="EN149" s="72" t="str">
        <f t="shared" ca="1" si="200"/>
        <v/>
      </c>
      <c r="EO149" s="73" t="str">
        <f>IFERROR(ABS(LEFT(OKTOBER!AA149,FIND("/",OKTOBER!AA149)-1)),"")</f>
        <v/>
      </c>
      <c r="EP149" s="73" t="str">
        <f>IFERROR(ABS(MID(OKTOBER!AA149,FIND("/",OKTOBER!AA149)+1,LEN(OKTOBER!AA149))),"")</f>
        <v/>
      </c>
      <c r="EQ149" s="72" t="str">
        <f t="shared" si="201"/>
        <v/>
      </c>
      <c r="ER149" s="72" t="str">
        <f t="shared" ca="1" si="202"/>
        <v/>
      </c>
      <c r="ES149" s="72" t="str">
        <f>IF(OKTOBER!AB149="","",IF(OKTOBER!AB149&lt;181,"NORMAL",IF(OKTOBER!AB149&lt;201,"Pre DM", "DM")))</f>
        <v/>
      </c>
      <c r="ET149" s="72" t="str">
        <f t="shared" ca="1" si="203"/>
        <v/>
      </c>
      <c r="EV149" s="71" t="str">
        <f ca="1">IFERROR(DATEDIF(NOPEMBER!I149,NOPEMBER!D149,"Y"),"")</f>
        <v/>
      </c>
      <c r="EW149" s="71" t="str">
        <f ca="1">IFERROR(DATEDIF(NOPEMBER!I149,NOPEMBER!D149,"YM"),"")</f>
        <v/>
      </c>
      <c r="EX149" s="72" t="str">
        <f t="shared" ca="1" si="204"/>
        <v/>
      </c>
      <c r="EY149" s="72" t="str">
        <f ca="1">EX149&amp;NOPEMBER!K149</f>
        <v/>
      </c>
      <c r="EZ149" s="72" t="str">
        <f>IF(NOPEMBER!Y149="","",IF(NOPEMBER!Y149&lt;18.5,"Kurus",IF(NOPEMBER!Y149&lt;25,"Normal",IF(NOPEMBER!Y149&lt;30,"Overweight (Risiko)",IF(NOPEMBER!Y149&lt;35,"Obesitas I","Obesitas II")))))</f>
        <v/>
      </c>
      <c r="FA149" s="72" t="str">
        <f t="shared" ca="1" si="205"/>
        <v/>
      </c>
      <c r="FB149" s="72" t="str">
        <f>IF(NOPEMBER!Z149="","",IF(AND(NOPEMBER!K149="L",NOPEMBER!Z149&lt;90),"Normal / Aman",IF(AND(NOPEMBER!K149="L",NOPEMBER!Z149&gt;=90,NOPEMBER!Z149&lt;=100),"Risiko Tinggi",IF(AND(NOPEMBER!K149="L",NOPEMBER!Z149&gt;100),"Obesitas (Sangat Berisiko)",IF(AND(NOPEMBER!K149="P",NOPEMBER!Z149&lt;80),"Normal / Aman",IF(AND(NOPEMBER!K149="P",NOPEMBER!Z149&gt;=80,NOPEMBER!Z149&lt;=95),"Risiko Tinggi",IF(AND(NOPEMBER!K149="P",NOPEMBER!Z149&gt;95),"Obesitas (Sangat Berisiko)","")))))))</f>
        <v/>
      </c>
      <c r="FC149" s="72" t="str">
        <f t="shared" ca="1" si="206"/>
        <v/>
      </c>
      <c r="FD149" s="73" t="str">
        <f>IFERROR(ABS(LEFT(NOPEMBER!AA149,FIND("/",NOPEMBER!AA149)-1)),"")</f>
        <v/>
      </c>
      <c r="FE149" s="73" t="str">
        <f>IFERROR(ABS(MID(NOPEMBER!AA149,FIND("/",NOPEMBER!AA149)+1,LEN(NOPEMBER!AA149))),"")</f>
        <v/>
      </c>
      <c r="FF149" s="72" t="str">
        <f t="shared" si="207"/>
        <v/>
      </c>
      <c r="FG149" s="72" t="str">
        <f t="shared" ca="1" si="208"/>
        <v/>
      </c>
      <c r="FH149" s="72" t="str">
        <f>IF(NOPEMBER!AB149="","",IF(NOPEMBER!AB149&lt;181,"NORMAL",IF(NOPEMBER!AB149&lt;201,"Pre DM", "DM")))</f>
        <v/>
      </c>
      <c r="FI149" s="72" t="str">
        <f t="shared" ca="1" si="209"/>
        <v/>
      </c>
      <c r="FK149" s="71" t="str">
        <f ca="1">IFERROR(DATEDIF(DESEMBER!I149,DESEMBER!D149,"Y"),"")</f>
        <v/>
      </c>
      <c r="FL149" s="71" t="str">
        <f ca="1">IFERROR(DATEDIF(DESEMBER!I149,DESEMBER!D149,"YM"),"")</f>
        <v/>
      </c>
      <c r="FM149" s="72" t="str">
        <f t="shared" ca="1" si="210"/>
        <v/>
      </c>
      <c r="FN149" s="72" t="str">
        <f ca="1">FM149&amp;DESEMBER!K149</f>
        <v/>
      </c>
      <c r="FO149" s="72" t="str">
        <f>IF(DESEMBER!Y149="","",IF(DESEMBER!Y149&lt;18.5,"Kurus",IF(DESEMBER!Y149&lt;25,"Normal",IF(DESEMBER!Y149&lt;30,"Overweight (Risiko)",IF(DESEMBER!Y149&lt;35,"Obesitas I","Obesitas II")))))</f>
        <v/>
      </c>
      <c r="FP149" s="72" t="str">
        <f t="shared" ca="1" si="211"/>
        <v/>
      </c>
      <c r="FQ149" s="72" t="str">
        <f>IF(DESEMBER!Z149="","",IF(AND(DESEMBER!K149="L",DESEMBER!Z149&lt;90),"Normal / Aman",IF(AND(DESEMBER!K149="L",DESEMBER!Z149&gt;=90,DESEMBER!Z149&lt;=100),"Risiko Tinggi",IF(AND(DESEMBER!K149="L",DESEMBER!Z149&gt;100),"Obesitas (Sangat Berisiko)",IF(AND(DESEMBER!K149="P",DESEMBER!Z149&lt;80),"Normal / Aman",IF(AND(DESEMBER!K149="P",DESEMBER!Z149&gt;=80,DESEMBER!Z149&lt;=95),"Risiko Tinggi",IF(AND(DESEMBER!K149="P",DESEMBER!Z149&gt;95),"Obesitas (Sangat Berisiko)","")))))))</f>
        <v/>
      </c>
      <c r="FR149" s="72" t="str">
        <f t="shared" ca="1" si="212"/>
        <v/>
      </c>
      <c r="FS149" s="73" t="str">
        <f>IFERROR(ABS(LEFT(DESEMBER!AA149,FIND("/",DESEMBER!AA149)-1)),"")</f>
        <v/>
      </c>
      <c r="FT149" s="73" t="str">
        <f>IFERROR(ABS(MID(DESEMBER!AA149,FIND("/",DESEMBER!AA149)+1,LEN(DESEMBER!AA149))),"")</f>
        <v/>
      </c>
      <c r="FU149" s="72" t="str">
        <f t="shared" si="213"/>
        <v/>
      </c>
      <c r="FV149" s="72" t="str">
        <f t="shared" ca="1" si="214"/>
        <v/>
      </c>
      <c r="FW149" s="72" t="str">
        <f>IF(DESEMBER!AB149="","",IF(DESEMBER!AB149&lt;181,"NORMAL",IF(DESEMBER!AB149&lt;201,"Pre DM", "DM")))</f>
        <v/>
      </c>
      <c r="FX149" s="72" t="str">
        <f t="shared" ca="1" si="215"/>
        <v/>
      </c>
    </row>
    <row r="150" spans="2:180" x14ac:dyDescent="0.25">
      <c r="B150" s="71" t="str">
        <f ca="1">IFERROR(DATEDIF(JANUARI!I150,JANUARI!D150,"Y"),"")</f>
        <v/>
      </c>
      <c r="C150" s="71" t="str">
        <f ca="1">IFERROR(DATEDIF(JANUARI!I150,JANUARI!D150,"YM"),"")</f>
        <v/>
      </c>
      <c r="D150" s="72" t="str">
        <f t="shared" ca="1" si="144"/>
        <v/>
      </c>
      <c r="E150" s="72" t="str">
        <f ca="1">D150&amp;JANUARI!K150</f>
        <v/>
      </c>
      <c r="F150" s="72" t="str">
        <f>IF(JANUARI!Y150="","",IF(JANUARI!Y150&lt;18.5,"Kurus",IF(JANUARI!Y150&lt;25,"Normal",IF(JANUARI!Y150&lt;30,"Overweight (Risiko)",IF(JANUARI!Y150&lt;35,"Obesitas I","Obesitas II")))))</f>
        <v/>
      </c>
      <c r="G150" s="72" t="str">
        <f t="shared" ca="1" si="145"/>
        <v/>
      </c>
      <c r="H150" s="72" t="str">
        <f>IF(JANUARI!Z150="","",IF(AND(JANUARI!K150="L",JANUARI!Z150&lt;90),"Normal / Aman",IF(AND(JANUARI!K150="L",JANUARI!Z150&gt;=90,JANUARI!Z150&lt;=100),"Risiko Tinggi",IF(AND(JANUARI!K150="L",JANUARI!Z150&gt;100),"Obesitas (Sangat Berisiko)",IF(AND(JANUARI!K150="P",JANUARI!Z150&lt;80),"Normal / Aman",IF(AND(JANUARI!K150="P",JANUARI!Z150&gt;=80,JANUARI!Z150&lt;=95),"Risiko Tinggi",IF(AND(JANUARI!K150="P",JANUARI!Z150&gt;95),"Obesitas (Sangat Berisiko)","")))))))</f>
        <v/>
      </c>
      <c r="I150" s="72" t="str">
        <f t="shared" ca="1" si="146"/>
        <v/>
      </c>
      <c r="J150" s="73" t="str">
        <f>IFERROR(ABS(LEFT(JANUARI!AA150,FIND("/",JANUARI!AA150)-1)),"")</f>
        <v/>
      </c>
      <c r="K150" s="73" t="str">
        <f>IFERROR(ABS(MID(JANUARI!AA150,FIND("/",JANUARI!AA150)+1,LEN(JANUARI!AA150))),"")</f>
        <v/>
      </c>
      <c r="L150" s="72" t="str">
        <f t="shared" si="147"/>
        <v/>
      </c>
      <c r="M150" s="72" t="str">
        <f t="shared" ca="1" si="148"/>
        <v/>
      </c>
      <c r="N150" s="72" t="str">
        <f>IF(JANUARI!AB150="","",IF(JANUARI!AB150&lt;181,"NORMAL",IF(JANUARI!AB150&lt;201,"Pre DM", "DM")))</f>
        <v/>
      </c>
      <c r="O150" s="72" t="str">
        <f t="shared" ca="1" si="149"/>
        <v/>
      </c>
      <c r="Q150" s="71" t="str">
        <f ca="1">IFERROR(DATEDIF(PEBRUARI!I150,PEBRUARI!D150,"Y"),"")</f>
        <v/>
      </c>
      <c r="R150" s="71" t="str">
        <f ca="1">IFERROR(DATEDIF(PEBRUARI!I150,PEBRUARI!D150,"YM"),"")</f>
        <v/>
      </c>
      <c r="S150" s="72" t="str">
        <f t="shared" ca="1" si="150"/>
        <v/>
      </c>
      <c r="T150" s="72" t="str">
        <f ca="1">S150&amp;PEBRUARI!K150</f>
        <v/>
      </c>
      <c r="U150" s="72" t="str">
        <f>IF(PEBRUARI!Y150="","",IF(PEBRUARI!Y150&lt;18.5,"Kurus",IF(PEBRUARI!Y150&lt;25,"Normal",IF(PEBRUARI!Y150&lt;30,"Overweight (Risiko)",IF(PEBRUARI!Y150&lt;35,"Obesitas I","Obesitas II")))))</f>
        <v/>
      </c>
      <c r="V150" s="72" t="str">
        <f t="shared" ca="1" si="151"/>
        <v/>
      </c>
      <c r="W150" s="72" t="str">
        <f>IF(PEBRUARI!Z150="","",IF(AND(PEBRUARI!K150="L",PEBRUARI!Z150&lt;90),"Normal / Aman",IF(AND(PEBRUARI!K150="L",PEBRUARI!Z150&gt;=90,PEBRUARI!Z150&lt;=100),"Risiko Tinggi",IF(AND(PEBRUARI!K150="L",PEBRUARI!Z150&gt;100),"Obesitas (Sangat Berisiko)",IF(AND(PEBRUARI!K150="P",PEBRUARI!Z150&lt;80),"Normal / Aman",IF(AND(PEBRUARI!K150="P",PEBRUARI!Z150&gt;=80,PEBRUARI!Z150&lt;=95),"Risiko Tinggi",IF(AND(PEBRUARI!K150="P",PEBRUARI!Z150&gt;95),"Obesitas (Sangat Berisiko)","")))))))</f>
        <v/>
      </c>
      <c r="X150" s="72" t="str">
        <f t="shared" ca="1" si="152"/>
        <v/>
      </c>
      <c r="Y150" s="73" t="str">
        <f>IFERROR(ABS(LEFT(PEBRUARI!AA150,FIND("/",PEBRUARI!AA150)-1)),"")</f>
        <v/>
      </c>
      <c r="Z150" s="73" t="str">
        <f>IFERROR(ABS(MID(PEBRUARI!AA150,FIND("/",PEBRUARI!AA150)+1,LEN(PEBRUARI!AA150))),"")</f>
        <v/>
      </c>
      <c r="AA150" s="72" t="str">
        <f t="shared" si="153"/>
        <v/>
      </c>
      <c r="AB150" s="72" t="str">
        <f t="shared" ca="1" si="154"/>
        <v/>
      </c>
      <c r="AC150" s="72" t="str">
        <f>IF(PEBRUARI!AB150="","",IF(PEBRUARI!AB150&lt;181,"NORMAL",IF(PEBRUARI!AB150&lt;201,"Pre DM", "DM")))</f>
        <v/>
      </c>
      <c r="AD150" s="72" t="str">
        <f t="shared" ca="1" si="155"/>
        <v/>
      </c>
      <c r="AF150" s="71" t="str">
        <f ca="1">IFERROR(DATEDIF(MARET!I150,MARET!D150,"Y"),"")</f>
        <v/>
      </c>
      <c r="AG150" s="71" t="str">
        <f ca="1">IFERROR(DATEDIF(MARET!I150,MARET!D150,"YM"),"")</f>
        <v/>
      </c>
      <c r="AH150" s="72" t="str">
        <f t="shared" ca="1" si="156"/>
        <v/>
      </c>
      <c r="AI150" s="72" t="str">
        <f ca="1">AH150&amp;MARET!K150</f>
        <v/>
      </c>
      <c r="AJ150" s="72" t="str">
        <f>IF(MARET!Y150="","",IF(MARET!Y150&lt;18.5,"Kurus",IF(MARET!Y150&lt;25,"Normal",IF(MARET!Y150&lt;30,"Overweight (Risiko)",IF(MARET!Y150&lt;35,"Obesitas I","Obesitas II")))))</f>
        <v/>
      </c>
      <c r="AK150" s="72" t="str">
        <f t="shared" ca="1" si="157"/>
        <v/>
      </c>
      <c r="AL150" s="72" t="str">
        <f>IF(MARET!Z150="","",IF(AND(MARET!K150="L",MARET!Z150&lt;90),"Normal / Aman",IF(AND(MARET!K150="L",MARET!Z150&gt;=90,MARET!Z150&lt;=100),"Risiko Tinggi",IF(AND(MARET!K150="L",MARET!Z150&gt;100),"Obesitas (Sangat Berisiko)",IF(AND(MARET!K150="P",MARET!Z150&lt;80),"Normal / Aman",IF(AND(MARET!K150="P",MARET!Z150&gt;=80,MARET!Z150&lt;=95),"Risiko Tinggi",IF(AND(MARET!K150="P",MARET!Z150&gt;95),"Obesitas (Sangat Berisiko)","")))))))</f>
        <v/>
      </c>
      <c r="AM150" s="72" t="str">
        <f t="shared" ca="1" si="158"/>
        <v/>
      </c>
      <c r="AN150" s="73" t="str">
        <f>IFERROR(ABS(LEFT(MARET!AA150,FIND("/",MARET!AA150)-1)),"")</f>
        <v/>
      </c>
      <c r="AO150" s="73" t="str">
        <f>IFERROR(ABS(MID(MARET!AA150,FIND("/",MARET!AA150)+1,LEN(MARET!AA150))),"")</f>
        <v/>
      </c>
      <c r="AP150" s="72" t="str">
        <f t="shared" si="159"/>
        <v/>
      </c>
      <c r="AQ150" s="72" t="str">
        <f t="shared" ca="1" si="160"/>
        <v/>
      </c>
      <c r="AR150" s="72" t="str">
        <f>IF(MARET!AB150="","",IF(MARET!AB150&lt;181,"NORMAL",IF(MARET!AB150&lt;201,"Pre DM", "DM")))</f>
        <v/>
      </c>
      <c r="AS150" s="72" t="str">
        <f t="shared" ca="1" si="161"/>
        <v/>
      </c>
      <c r="AU150" s="71" t="str">
        <f ca="1">IFERROR(DATEDIF(APRIL!I150,APRIL!D150,"Y"),"")</f>
        <v/>
      </c>
      <c r="AV150" s="71" t="str">
        <f ca="1">IFERROR(DATEDIF(APRIL!I150,APRIL!D150,"YM"),"")</f>
        <v/>
      </c>
      <c r="AW150" s="72" t="str">
        <f t="shared" ca="1" si="162"/>
        <v/>
      </c>
      <c r="AX150" s="72" t="str">
        <f ca="1">AW150&amp;APRIL!K150</f>
        <v/>
      </c>
      <c r="AY150" s="72" t="str">
        <f>IF(APRIL!Y150="","",IF(APRIL!Y150&lt;18.5,"Kurus",IF(APRIL!Y150&lt;25,"Normal",IF(APRIL!Y150&lt;30,"Overweight (Risiko)",IF(APRIL!Y150&lt;35,"Obesitas I","Obesitas II")))))</f>
        <v/>
      </c>
      <c r="AZ150" s="72" t="str">
        <f t="shared" ca="1" si="163"/>
        <v/>
      </c>
      <c r="BA150" s="72" t="str">
        <f>IF(APRIL!Z150="","",IF(AND(APRIL!K150="L",APRIL!Z150&lt;90),"Normal / Aman",IF(AND(APRIL!K150="L",APRIL!Z150&gt;=90,APRIL!Z150&lt;=100),"Risiko Tinggi",IF(AND(APRIL!K150="L",APRIL!Z150&gt;100),"Obesitas (Sangat Berisiko)",IF(AND(APRIL!K150="P",APRIL!Z150&lt;80),"Normal / Aman",IF(AND(APRIL!K150="P",APRIL!Z150&gt;=80,APRIL!Z150&lt;=95),"Risiko Tinggi",IF(AND(APRIL!K150="P",APRIL!Z150&gt;95),"Obesitas (Sangat Berisiko)","")))))))</f>
        <v/>
      </c>
      <c r="BB150" s="72" t="str">
        <f t="shared" ca="1" si="164"/>
        <v/>
      </c>
      <c r="BC150" s="73" t="str">
        <f>IFERROR(ABS(LEFT(APRIL!AA150,FIND("/",APRIL!AA150)-1)),"")</f>
        <v/>
      </c>
      <c r="BD150" s="73" t="str">
        <f>IFERROR(ABS(MID(APRIL!AA150,FIND("/",APRIL!AA150)+1,LEN(APRIL!AA150))),"")</f>
        <v/>
      </c>
      <c r="BE150" s="72" t="str">
        <f t="shared" si="165"/>
        <v/>
      </c>
      <c r="BF150" s="72" t="str">
        <f t="shared" ca="1" si="166"/>
        <v/>
      </c>
      <c r="BG150" s="72" t="str">
        <f>IF(APRIL!AB150="","",IF(APRIL!AB150&lt;181,"NORMAL",IF(APRIL!AB150&lt;201,"Pre DM", "DM")))</f>
        <v/>
      </c>
      <c r="BH150" s="72" t="str">
        <f t="shared" ca="1" si="167"/>
        <v/>
      </c>
      <c r="BJ150" s="71" t="str">
        <f ca="1">IFERROR(DATEDIF(MEI!I150,MEI!D150,"Y"),"")</f>
        <v/>
      </c>
      <c r="BK150" s="71" t="str">
        <f ca="1">IFERROR(DATEDIF(MEI!I150,MEI!D150,"YM"),"")</f>
        <v/>
      </c>
      <c r="BL150" s="72" t="str">
        <f t="shared" ca="1" si="168"/>
        <v/>
      </c>
      <c r="BM150" s="72" t="str">
        <f ca="1">BL150&amp;MEI!K150</f>
        <v/>
      </c>
      <c r="BN150" s="72" t="str">
        <f>IF(MEI!Y150="","",IF(MEI!Y150&lt;18.5,"Kurus",IF(MEI!Y150&lt;25,"Normal",IF(MEI!Y150&lt;30,"Overweight (Risiko)",IF(MEI!Y150&lt;35,"Obesitas I","Obesitas II")))))</f>
        <v/>
      </c>
      <c r="BO150" s="72" t="str">
        <f t="shared" ca="1" si="169"/>
        <v/>
      </c>
      <c r="BP150" s="72" t="str">
        <f>IF(MEI!Z150="","",IF(AND(MEI!K150="L",MEI!Z150&lt;90),"Normal / Aman",IF(AND(MEI!K150="L",MEI!Z150&gt;=90,MEI!Z150&lt;=100),"Risiko Tinggi",IF(AND(MEI!K150="L",MEI!Z150&gt;100),"Obesitas (Sangat Berisiko)",IF(AND(MEI!K150="P",MEI!Z150&lt;80),"Normal / Aman",IF(AND(MEI!K150="P",MEI!Z150&gt;=80,MEI!Z150&lt;=95),"Risiko Tinggi",IF(AND(MEI!K150="P",MEI!Z150&gt;95),"Obesitas (Sangat Berisiko)","")))))))</f>
        <v/>
      </c>
      <c r="BQ150" s="72" t="str">
        <f t="shared" ca="1" si="170"/>
        <v/>
      </c>
      <c r="BR150" s="73" t="str">
        <f>IFERROR(ABS(LEFT(MEI!AA150,FIND("/",MEI!AA150)-1)),"")</f>
        <v/>
      </c>
      <c r="BS150" s="73" t="str">
        <f>IFERROR(ABS(MID(MEI!AA150,FIND("/",MEI!AA150)+1,LEN(MEI!AA150))),"")</f>
        <v/>
      </c>
      <c r="BT150" s="72" t="str">
        <f t="shared" si="171"/>
        <v/>
      </c>
      <c r="BU150" s="72" t="str">
        <f t="shared" ca="1" si="172"/>
        <v/>
      </c>
      <c r="BV150" s="72" t="str">
        <f>IF(MEI!AB150="","",IF(MEI!AB150&lt;181,"NORMAL",IF(MEI!AB150&lt;201,"Pre DM", "DM")))</f>
        <v/>
      </c>
      <c r="BW150" s="72" t="str">
        <f t="shared" ca="1" si="173"/>
        <v/>
      </c>
      <c r="BY150" s="71" t="str">
        <f ca="1">IFERROR(DATEDIF(JUNI!I150,JUNI!D150,"Y"),"")</f>
        <v/>
      </c>
      <c r="BZ150" s="71" t="str">
        <f ca="1">IFERROR(DATEDIF(JUNI!I150,JUNI!D150,"YM"),"")</f>
        <v/>
      </c>
      <c r="CA150" s="72" t="str">
        <f t="shared" ca="1" si="174"/>
        <v/>
      </c>
      <c r="CB150" s="72" t="str">
        <f ca="1">CA150&amp;JUNI!K150</f>
        <v/>
      </c>
      <c r="CC150" s="72" t="str">
        <f>IF(JUNI!Y150="","",IF(JUNI!Y150&lt;18.5,"Kurus",IF(JUNI!Y150&lt;25,"Normal",IF(JUNI!Y150&lt;30,"Overweight (Risiko)",IF(JUNI!Y150&lt;35,"Obesitas I","Obesitas II")))))</f>
        <v/>
      </c>
      <c r="CD150" s="72" t="str">
        <f t="shared" ca="1" si="175"/>
        <v/>
      </c>
      <c r="CE150" s="72" t="str">
        <f>IF(JUNI!Z150="","",IF(AND(JUNI!K150="L",JUNI!Z150&lt;90),"Normal / Aman",IF(AND(JUNI!K150="L",JUNI!Z150&gt;=90,JUNI!Z150&lt;=100),"Risiko Tinggi",IF(AND(JUNI!K150="L",JUNI!Z150&gt;100),"Obesitas (Sangat Berisiko)",IF(AND(JUNI!K150="P",JUNI!Z150&lt;80),"Normal / Aman",IF(AND(JUNI!K150="P",JUNI!Z150&gt;=80,JUNI!Z150&lt;=95),"Risiko Tinggi",IF(AND(JUNI!K150="P",JUNI!Z150&gt;95),"Obesitas (Sangat Berisiko)","")))))))</f>
        <v/>
      </c>
      <c r="CF150" s="72" t="str">
        <f t="shared" ca="1" si="176"/>
        <v/>
      </c>
      <c r="CG150" s="73" t="str">
        <f>IFERROR(ABS(LEFT(JUNI!AA150,FIND("/",JUNI!AA150)-1)),"")</f>
        <v/>
      </c>
      <c r="CH150" s="73" t="str">
        <f>IFERROR(ABS(MID(JUNI!AA150,FIND("/",JUNI!AA150)+1,LEN(JUNI!AA150))),"")</f>
        <v/>
      </c>
      <c r="CI150" s="72" t="str">
        <f t="shared" si="177"/>
        <v/>
      </c>
      <c r="CJ150" s="72" t="str">
        <f t="shared" ca="1" si="178"/>
        <v/>
      </c>
      <c r="CK150" s="72" t="str">
        <f>IF(JUNI!AB150="","",IF(JUNI!AB150&lt;181,"NORMAL",IF(JUNI!AB150&lt;201,"Pre DM", "DM")))</f>
        <v/>
      </c>
      <c r="CL150" s="72" t="str">
        <f t="shared" ca="1" si="179"/>
        <v/>
      </c>
      <c r="CN150" s="71" t="str">
        <f ca="1">IFERROR(DATEDIF(JULI!I150,JULI!D150,"Y"),"")</f>
        <v/>
      </c>
      <c r="CO150" s="71" t="str">
        <f ca="1">IFERROR(DATEDIF(JULI!I150,JULI!D150,"YM"),"")</f>
        <v/>
      </c>
      <c r="CP150" s="72" t="str">
        <f t="shared" ca="1" si="180"/>
        <v/>
      </c>
      <c r="CQ150" s="72" t="str">
        <f ca="1">CP150&amp;JULI!K150</f>
        <v/>
      </c>
      <c r="CR150" s="72" t="str">
        <f>IF(JULI!Y150="","",IF(JULI!Y150&lt;18.5,"Kurus",IF(JULI!Y150&lt;25,"Normal",IF(JULI!Y150&lt;30,"Overweight (Risiko)",IF(JULI!Y150&lt;35,"Obesitas I","Obesitas II")))))</f>
        <v/>
      </c>
      <c r="CS150" s="72" t="str">
        <f t="shared" ca="1" si="181"/>
        <v/>
      </c>
      <c r="CT150" s="72" t="str">
        <f>IF(JULI!Z150="","",IF(AND(JULI!K150="L",JULI!Z150&lt;90),"Normal / Aman",IF(AND(JULI!K150="L",JULI!Z150&gt;=90,JULI!Z150&lt;=100),"Risiko Tinggi",IF(AND(JULI!K150="L",JULI!Z150&gt;100),"Obesitas (Sangat Berisiko)",IF(AND(JULI!K150="P",JULI!Z150&lt;80),"Normal / Aman",IF(AND(JULI!K150="P",JULI!Z150&gt;=80,JULI!Z150&lt;=95),"Risiko Tinggi",IF(AND(JULI!K150="P",JULI!Z150&gt;95),"Obesitas (Sangat Berisiko)","")))))))</f>
        <v/>
      </c>
      <c r="CU150" s="72" t="str">
        <f t="shared" ca="1" si="182"/>
        <v/>
      </c>
      <c r="CV150" s="73" t="str">
        <f>IFERROR(ABS(LEFT(JULI!AA150,FIND("/",JULI!AA150)-1)),"")</f>
        <v/>
      </c>
      <c r="CW150" s="73" t="str">
        <f>IFERROR(ABS(MID(JULI!AA150,FIND("/",JULI!AA150)+1,LEN(JULI!AA150))),"")</f>
        <v/>
      </c>
      <c r="CX150" s="72" t="str">
        <f t="shared" si="183"/>
        <v/>
      </c>
      <c r="CY150" s="72" t="str">
        <f t="shared" ca="1" si="184"/>
        <v/>
      </c>
      <c r="CZ150" s="72" t="str">
        <f>IF(JULI!AB150="","",IF(JULI!AB150&lt;181,"NORMAL",IF(JULI!AB150&lt;201,"Pre DM", "DM")))</f>
        <v/>
      </c>
      <c r="DA150" s="72" t="str">
        <f t="shared" ca="1" si="185"/>
        <v/>
      </c>
      <c r="DC150" s="71" t="str">
        <f ca="1">IFERROR(DATEDIF(AGUSTUS!I150,AGUSTUS!D150,"Y"),"")</f>
        <v/>
      </c>
      <c r="DD150" s="71" t="str">
        <f ca="1">IFERROR(DATEDIF(AGUSTUS!I150,AGUSTUS!D150,"YM"),"")</f>
        <v/>
      </c>
      <c r="DE150" s="72" t="str">
        <f t="shared" ca="1" si="186"/>
        <v/>
      </c>
      <c r="DF150" s="72" t="str">
        <f ca="1">DE150&amp;AGUSTUS!K150</f>
        <v/>
      </c>
      <c r="DG150" s="72" t="str">
        <f>IF(AGUSTUS!Y150="","",IF(AGUSTUS!Y150&lt;18.5,"Kurus",IF(AGUSTUS!Y150&lt;25,"Normal",IF(AGUSTUS!Y150&lt;30,"Overweight (Risiko)",IF(AGUSTUS!Y150&lt;35,"Obesitas I","Obesitas II")))))</f>
        <v/>
      </c>
      <c r="DH150" s="72" t="str">
        <f t="shared" ca="1" si="187"/>
        <v/>
      </c>
      <c r="DI150" s="72" t="str">
        <f>IF(AGUSTUS!Z150="","",IF(AND(AGUSTUS!K150="L",AGUSTUS!Z150&lt;90),"Normal / Aman",IF(AND(AGUSTUS!K150="L",AGUSTUS!Z150&gt;=90,AGUSTUS!Z150&lt;=100),"Risiko Tinggi",IF(AND(AGUSTUS!K150="L",AGUSTUS!Z150&gt;100),"Obesitas (Sangat Berisiko)",IF(AND(AGUSTUS!K150="P",AGUSTUS!Z150&lt;80),"Normal / Aman",IF(AND(AGUSTUS!K150="P",AGUSTUS!Z150&gt;=80,AGUSTUS!Z150&lt;=95),"Risiko Tinggi",IF(AND(AGUSTUS!K150="P",AGUSTUS!Z150&gt;95),"Obesitas (Sangat Berisiko)","")))))))</f>
        <v/>
      </c>
      <c r="DJ150" s="72" t="str">
        <f t="shared" ca="1" si="188"/>
        <v/>
      </c>
      <c r="DK150" s="73" t="str">
        <f>IFERROR(ABS(LEFT(AGUSTUS!AA150,FIND("/",AGUSTUS!AA150)-1)),"")</f>
        <v/>
      </c>
      <c r="DL150" s="73" t="str">
        <f>IFERROR(ABS(MID(AGUSTUS!AA150,FIND("/",AGUSTUS!AA150)+1,LEN(AGUSTUS!AA150))),"")</f>
        <v/>
      </c>
      <c r="DM150" s="72" t="str">
        <f t="shared" si="189"/>
        <v/>
      </c>
      <c r="DN150" s="72" t="str">
        <f t="shared" ca="1" si="190"/>
        <v/>
      </c>
      <c r="DO150" s="72" t="str">
        <f>IF(AGUSTUS!AB150="","",IF(AGUSTUS!AB150&lt;181,"NORMAL",IF(AGUSTUS!AB150&lt;201,"Pre DM", "DM")))</f>
        <v/>
      </c>
      <c r="DP150" s="72" t="str">
        <f t="shared" ca="1" si="191"/>
        <v/>
      </c>
      <c r="DR150" s="71" t="str">
        <f ca="1">IFERROR(DATEDIF(SEPTEMBER!I150,SEPTEMBER!D150,"Y"),"")</f>
        <v/>
      </c>
      <c r="DS150" s="71" t="str">
        <f ca="1">IFERROR(DATEDIF(SEPTEMBER!I150,SEPTEMBER!D150,"YM"),"")</f>
        <v/>
      </c>
      <c r="DT150" s="72" t="str">
        <f t="shared" ca="1" si="192"/>
        <v/>
      </c>
      <c r="DU150" s="72" t="str">
        <f ca="1">DT150&amp;SEPTEMBER!K150</f>
        <v/>
      </c>
      <c r="DV150" s="72" t="str">
        <f>IF(SEPTEMBER!Y150="","",IF(SEPTEMBER!Y150&lt;18.5,"Kurus",IF(SEPTEMBER!Y150&lt;25,"Normal",IF(SEPTEMBER!Y150&lt;30,"Overweight (Risiko)",IF(SEPTEMBER!Y150&lt;35,"Obesitas I","Obesitas II")))))</f>
        <v/>
      </c>
      <c r="DW150" s="72" t="str">
        <f t="shared" ca="1" si="193"/>
        <v/>
      </c>
      <c r="DX150" s="72" t="str">
        <f>IF(SEPTEMBER!Z150="","",IF(AND(SEPTEMBER!K150="L",SEPTEMBER!Z150&lt;90),"Normal / Aman",IF(AND(SEPTEMBER!K150="L",SEPTEMBER!Z150&gt;=90,SEPTEMBER!Z150&lt;=100),"Risiko Tinggi",IF(AND(SEPTEMBER!K150="L",SEPTEMBER!Z150&gt;100),"Obesitas (Sangat Berisiko)",IF(AND(SEPTEMBER!K150="P",SEPTEMBER!Z150&lt;80),"Normal / Aman",IF(AND(SEPTEMBER!K150="P",SEPTEMBER!Z150&gt;=80,SEPTEMBER!Z150&lt;=95),"Risiko Tinggi",IF(AND(SEPTEMBER!K150="P",SEPTEMBER!Z150&gt;95),"Obesitas (Sangat Berisiko)","")))))))</f>
        <v/>
      </c>
      <c r="DY150" s="72" t="str">
        <f t="shared" ca="1" si="194"/>
        <v/>
      </c>
      <c r="DZ150" s="73" t="str">
        <f>IFERROR(ABS(LEFT(SEPTEMBER!AA150,FIND("/",SEPTEMBER!AA150)-1)),"")</f>
        <v/>
      </c>
      <c r="EA150" s="73" t="str">
        <f>IFERROR(ABS(MID(SEPTEMBER!AA150,FIND("/",SEPTEMBER!AA150)+1,LEN(SEPTEMBER!AA150))),"")</f>
        <v/>
      </c>
      <c r="EB150" s="72" t="str">
        <f t="shared" si="195"/>
        <v/>
      </c>
      <c r="EC150" s="72" t="str">
        <f t="shared" ca="1" si="196"/>
        <v/>
      </c>
      <c r="ED150" s="72" t="str">
        <f>IF(SEPTEMBER!AB150="","",IF(SEPTEMBER!AB150&lt;181,"NORMAL",IF(SEPTEMBER!AB150&lt;201,"Pre DM", "DM")))</f>
        <v/>
      </c>
      <c r="EE150" s="72" t="str">
        <f t="shared" ca="1" si="197"/>
        <v/>
      </c>
      <c r="EG150" s="71" t="str">
        <f ca="1">IFERROR(DATEDIF(OKTOBER!I150,OKTOBER!D150,"Y"),"")</f>
        <v/>
      </c>
      <c r="EH150" s="71" t="str">
        <f ca="1">IFERROR(DATEDIF(OKTOBER!I150,OKTOBER!D150,"YM"),"")</f>
        <v/>
      </c>
      <c r="EI150" s="72" t="str">
        <f t="shared" ca="1" si="198"/>
        <v/>
      </c>
      <c r="EJ150" s="72" t="str">
        <f ca="1">EI150&amp;OKTOBER!K150</f>
        <v/>
      </c>
      <c r="EK150" s="72" t="str">
        <f>IF(OKTOBER!Y150="","",IF(OKTOBER!Y150&lt;18.5,"Kurus",IF(OKTOBER!Y150&lt;25,"Normal",IF(OKTOBER!Y150&lt;30,"Overweight (Risiko)",IF(OKTOBER!Y150&lt;35,"Obesitas I","Obesitas II")))))</f>
        <v/>
      </c>
      <c r="EL150" s="72" t="str">
        <f t="shared" ca="1" si="199"/>
        <v/>
      </c>
      <c r="EM150" s="72" t="str">
        <f>IF(OKTOBER!Z150="","",IF(AND(OKTOBER!K150="L",OKTOBER!Z150&lt;90),"Normal / Aman",IF(AND(OKTOBER!K150="L",OKTOBER!Z150&gt;=90,OKTOBER!Z150&lt;=100),"Risiko Tinggi",IF(AND(OKTOBER!K150="L",OKTOBER!Z150&gt;100),"Obesitas (Sangat Berisiko)",IF(AND(OKTOBER!K150="P",OKTOBER!Z150&lt;80),"Normal / Aman",IF(AND(OKTOBER!K150="P",OKTOBER!Z150&gt;=80,OKTOBER!Z150&lt;=95),"Risiko Tinggi",IF(AND(OKTOBER!K150="P",OKTOBER!Z150&gt;95),"Obesitas (Sangat Berisiko)","")))))))</f>
        <v/>
      </c>
      <c r="EN150" s="72" t="str">
        <f t="shared" ca="1" si="200"/>
        <v/>
      </c>
      <c r="EO150" s="73" t="str">
        <f>IFERROR(ABS(LEFT(OKTOBER!AA150,FIND("/",OKTOBER!AA150)-1)),"")</f>
        <v/>
      </c>
      <c r="EP150" s="73" t="str">
        <f>IFERROR(ABS(MID(OKTOBER!AA150,FIND("/",OKTOBER!AA150)+1,LEN(OKTOBER!AA150))),"")</f>
        <v/>
      </c>
      <c r="EQ150" s="72" t="str">
        <f t="shared" si="201"/>
        <v/>
      </c>
      <c r="ER150" s="72" t="str">
        <f t="shared" ca="1" si="202"/>
        <v/>
      </c>
      <c r="ES150" s="72" t="str">
        <f>IF(OKTOBER!AB150="","",IF(OKTOBER!AB150&lt;181,"NORMAL",IF(OKTOBER!AB150&lt;201,"Pre DM", "DM")))</f>
        <v/>
      </c>
      <c r="ET150" s="72" t="str">
        <f t="shared" ca="1" si="203"/>
        <v/>
      </c>
      <c r="EV150" s="71" t="str">
        <f ca="1">IFERROR(DATEDIF(NOPEMBER!I150,NOPEMBER!D150,"Y"),"")</f>
        <v/>
      </c>
      <c r="EW150" s="71" t="str">
        <f ca="1">IFERROR(DATEDIF(NOPEMBER!I150,NOPEMBER!D150,"YM"),"")</f>
        <v/>
      </c>
      <c r="EX150" s="72" t="str">
        <f t="shared" ca="1" si="204"/>
        <v/>
      </c>
      <c r="EY150" s="72" t="str">
        <f ca="1">EX150&amp;NOPEMBER!K150</f>
        <v/>
      </c>
      <c r="EZ150" s="72" t="str">
        <f>IF(NOPEMBER!Y150="","",IF(NOPEMBER!Y150&lt;18.5,"Kurus",IF(NOPEMBER!Y150&lt;25,"Normal",IF(NOPEMBER!Y150&lt;30,"Overweight (Risiko)",IF(NOPEMBER!Y150&lt;35,"Obesitas I","Obesitas II")))))</f>
        <v/>
      </c>
      <c r="FA150" s="72" t="str">
        <f t="shared" ca="1" si="205"/>
        <v/>
      </c>
      <c r="FB150" s="72" t="str">
        <f>IF(NOPEMBER!Z150="","",IF(AND(NOPEMBER!K150="L",NOPEMBER!Z150&lt;90),"Normal / Aman",IF(AND(NOPEMBER!K150="L",NOPEMBER!Z150&gt;=90,NOPEMBER!Z150&lt;=100),"Risiko Tinggi",IF(AND(NOPEMBER!K150="L",NOPEMBER!Z150&gt;100),"Obesitas (Sangat Berisiko)",IF(AND(NOPEMBER!K150="P",NOPEMBER!Z150&lt;80),"Normal / Aman",IF(AND(NOPEMBER!K150="P",NOPEMBER!Z150&gt;=80,NOPEMBER!Z150&lt;=95),"Risiko Tinggi",IF(AND(NOPEMBER!K150="P",NOPEMBER!Z150&gt;95),"Obesitas (Sangat Berisiko)","")))))))</f>
        <v/>
      </c>
      <c r="FC150" s="72" t="str">
        <f t="shared" ca="1" si="206"/>
        <v/>
      </c>
      <c r="FD150" s="73" t="str">
        <f>IFERROR(ABS(LEFT(NOPEMBER!AA150,FIND("/",NOPEMBER!AA150)-1)),"")</f>
        <v/>
      </c>
      <c r="FE150" s="73" t="str">
        <f>IFERROR(ABS(MID(NOPEMBER!AA150,FIND("/",NOPEMBER!AA150)+1,LEN(NOPEMBER!AA150))),"")</f>
        <v/>
      </c>
      <c r="FF150" s="72" t="str">
        <f t="shared" si="207"/>
        <v/>
      </c>
      <c r="FG150" s="72" t="str">
        <f t="shared" ca="1" si="208"/>
        <v/>
      </c>
      <c r="FH150" s="72" t="str">
        <f>IF(NOPEMBER!AB150="","",IF(NOPEMBER!AB150&lt;181,"NORMAL",IF(NOPEMBER!AB150&lt;201,"Pre DM", "DM")))</f>
        <v/>
      </c>
      <c r="FI150" s="72" t="str">
        <f t="shared" ca="1" si="209"/>
        <v/>
      </c>
      <c r="FK150" s="71" t="str">
        <f ca="1">IFERROR(DATEDIF(DESEMBER!I150,DESEMBER!D150,"Y"),"")</f>
        <v/>
      </c>
      <c r="FL150" s="71" t="str">
        <f ca="1">IFERROR(DATEDIF(DESEMBER!I150,DESEMBER!D150,"YM"),"")</f>
        <v/>
      </c>
      <c r="FM150" s="72" t="str">
        <f t="shared" ca="1" si="210"/>
        <v/>
      </c>
      <c r="FN150" s="72" t="str">
        <f ca="1">FM150&amp;DESEMBER!K150</f>
        <v/>
      </c>
      <c r="FO150" s="72" t="str">
        <f>IF(DESEMBER!Y150="","",IF(DESEMBER!Y150&lt;18.5,"Kurus",IF(DESEMBER!Y150&lt;25,"Normal",IF(DESEMBER!Y150&lt;30,"Overweight (Risiko)",IF(DESEMBER!Y150&lt;35,"Obesitas I","Obesitas II")))))</f>
        <v/>
      </c>
      <c r="FP150" s="72" t="str">
        <f t="shared" ca="1" si="211"/>
        <v/>
      </c>
      <c r="FQ150" s="72" t="str">
        <f>IF(DESEMBER!Z150="","",IF(AND(DESEMBER!K150="L",DESEMBER!Z150&lt;90),"Normal / Aman",IF(AND(DESEMBER!K150="L",DESEMBER!Z150&gt;=90,DESEMBER!Z150&lt;=100),"Risiko Tinggi",IF(AND(DESEMBER!K150="L",DESEMBER!Z150&gt;100),"Obesitas (Sangat Berisiko)",IF(AND(DESEMBER!K150="P",DESEMBER!Z150&lt;80),"Normal / Aman",IF(AND(DESEMBER!K150="P",DESEMBER!Z150&gt;=80,DESEMBER!Z150&lt;=95),"Risiko Tinggi",IF(AND(DESEMBER!K150="P",DESEMBER!Z150&gt;95),"Obesitas (Sangat Berisiko)","")))))))</f>
        <v/>
      </c>
      <c r="FR150" s="72" t="str">
        <f t="shared" ca="1" si="212"/>
        <v/>
      </c>
      <c r="FS150" s="73" t="str">
        <f>IFERROR(ABS(LEFT(DESEMBER!AA150,FIND("/",DESEMBER!AA150)-1)),"")</f>
        <v/>
      </c>
      <c r="FT150" s="73" t="str">
        <f>IFERROR(ABS(MID(DESEMBER!AA150,FIND("/",DESEMBER!AA150)+1,LEN(DESEMBER!AA150))),"")</f>
        <v/>
      </c>
      <c r="FU150" s="72" t="str">
        <f t="shared" si="213"/>
        <v/>
      </c>
      <c r="FV150" s="72" t="str">
        <f t="shared" ca="1" si="214"/>
        <v/>
      </c>
      <c r="FW150" s="72" t="str">
        <f>IF(DESEMBER!AB150="","",IF(DESEMBER!AB150&lt;181,"NORMAL",IF(DESEMBER!AB150&lt;201,"Pre DM", "DM")))</f>
        <v/>
      </c>
      <c r="FX150" s="72" t="str">
        <f t="shared" ca="1" si="215"/>
        <v/>
      </c>
    </row>
    <row r="151" spans="2:180" x14ac:dyDescent="0.25">
      <c r="B151" s="71" t="str">
        <f ca="1">IFERROR(DATEDIF(JANUARI!I151,JANUARI!D151,"Y"),"")</f>
        <v/>
      </c>
      <c r="C151" s="71" t="str">
        <f ca="1">IFERROR(DATEDIF(JANUARI!I151,JANUARI!D151,"YM"),"")</f>
        <v/>
      </c>
      <c r="D151" s="72" t="str">
        <f t="shared" ca="1" si="144"/>
        <v/>
      </c>
      <c r="E151" s="72" t="str">
        <f ca="1">D151&amp;JANUARI!K151</f>
        <v/>
      </c>
      <c r="F151" s="72" t="str">
        <f>IF(JANUARI!Y151="","",IF(JANUARI!Y151&lt;18.5,"Kurus",IF(JANUARI!Y151&lt;25,"Normal",IF(JANUARI!Y151&lt;30,"Overweight (Risiko)",IF(JANUARI!Y151&lt;35,"Obesitas I","Obesitas II")))))</f>
        <v/>
      </c>
      <c r="G151" s="72" t="str">
        <f t="shared" ca="1" si="145"/>
        <v/>
      </c>
      <c r="H151" s="72" t="str">
        <f>IF(JANUARI!Z151="","",IF(AND(JANUARI!K151="L",JANUARI!Z151&lt;90),"Normal / Aman",IF(AND(JANUARI!K151="L",JANUARI!Z151&gt;=90,JANUARI!Z151&lt;=100),"Risiko Tinggi",IF(AND(JANUARI!K151="L",JANUARI!Z151&gt;100),"Obesitas (Sangat Berisiko)",IF(AND(JANUARI!K151="P",JANUARI!Z151&lt;80),"Normal / Aman",IF(AND(JANUARI!K151="P",JANUARI!Z151&gt;=80,JANUARI!Z151&lt;=95),"Risiko Tinggi",IF(AND(JANUARI!K151="P",JANUARI!Z151&gt;95),"Obesitas (Sangat Berisiko)","")))))))</f>
        <v/>
      </c>
      <c r="I151" s="72" t="str">
        <f t="shared" ca="1" si="146"/>
        <v/>
      </c>
      <c r="J151" s="73" t="str">
        <f>IFERROR(ABS(LEFT(JANUARI!AA151,FIND("/",JANUARI!AA151)-1)),"")</f>
        <v/>
      </c>
      <c r="K151" s="73" t="str">
        <f>IFERROR(ABS(MID(JANUARI!AA151,FIND("/",JANUARI!AA151)+1,LEN(JANUARI!AA151))),"")</f>
        <v/>
      </c>
      <c r="L151" s="72" t="str">
        <f t="shared" si="147"/>
        <v/>
      </c>
      <c r="M151" s="72" t="str">
        <f t="shared" ca="1" si="148"/>
        <v/>
      </c>
      <c r="N151" s="72" t="str">
        <f>IF(JANUARI!AB151="","",IF(JANUARI!AB151&lt;181,"NORMAL",IF(JANUARI!AB151&lt;201,"Pre DM", "DM")))</f>
        <v/>
      </c>
      <c r="O151" s="72" t="str">
        <f t="shared" ca="1" si="149"/>
        <v/>
      </c>
      <c r="Q151" s="71" t="str">
        <f ca="1">IFERROR(DATEDIF(PEBRUARI!I151,PEBRUARI!D151,"Y"),"")</f>
        <v/>
      </c>
      <c r="R151" s="71" t="str">
        <f ca="1">IFERROR(DATEDIF(PEBRUARI!I151,PEBRUARI!D151,"YM"),"")</f>
        <v/>
      </c>
      <c r="S151" s="72" t="str">
        <f t="shared" ca="1" si="150"/>
        <v/>
      </c>
      <c r="T151" s="72" t="str">
        <f ca="1">S151&amp;PEBRUARI!K151</f>
        <v/>
      </c>
      <c r="U151" s="72" t="str">
        <f>IF(PEBRUARI!Y151="","",IF(PEBRUARI!Y151&lt;18.5,"Kurus",IF(PEBRUARI!Y151&lt;25,"Normal",IF(PEBRUARI!Y151&lt;30,"Overweight (Risiko)",IF(PEBRUARI!Y151&lt;35,"Obesitas I","Obesitas II")))))</f>
        <v/>
      </c>
      <c r="V151" s="72" t="str">
        <f t="shared" ca="1" si="151"/>
        <v/>
      </c>
      <c r="W151" s="72" t="str">
        <f>IF(PEBRUARI!Z151="","",IF(AND(PEBRUARI!K151="L",PEBRUARI!Z151&lt;90),"Normal / Aman",IF(AND(PEBRUARI!K151="L",PEBRUARI!Z151&gt;=90,PEBRUARI!Z151&lt;=100),"Risiko Tinggi",IF(AND(PEBRUARI!K151="L",PEBRUARI!Z151&gt;100),"Obesitas (Sangat Berisiko)",IF(AND(PEBRUARI!K151="P",PEBRUARI!Z151&lt;80),"Normal / Aman",IF(AND(PEBRUARI!K151="P",PEBRUARI!Z151&gt;=80,PEBRUARI!Z151&lt;=95),"Risiko Tinggi",IF(AND(PEBRUARI!K151="P",PEBRUARI!Z151&gt;95),"Obesitas (Sangat Berisiko)","")))))))</f>
        <v/>
      </c>
      <c r="X151" s="72" t="str">
        <f t="shared" ca="1" si="152"/>
        <v/>
      </c>
      <c r="Y151" s="73" t="str">
        <f>IFERROR(ABS(LEFT(PEBRUARI!AA151,FIND("/",PEBRUARI!AA151)-1)),"")</f>
        <v/>
      </c>
      <c r="Z151" s="73" t="str">
        <f>IFERROR(ABS(MID(PEBRUARI!AA151,FIND("/",PEBRUARI!AA151)+1,LEN(PEBRUARI!AA151))),"")</f>
        <v/>
      </c>
      <c r="AA151" s="72" t="str">
        <f t="shared" si="153"/>
        <v/>
      </c>
      <c r="AB151" s="72" t="str">
        <f t="shared" ca="1" si="154"/>
        <v/>
      </c>
      <c r="AC151" s="72" t="str">
        <f>IF(PEBRUARI!AB151="","",IF(PEBRUARI!AB151&lt;181,"NORMAL",IF(PEBRUARI!AB151&lt;201,"Pre DM", "DM")))</f>
        <v/>
      </c>
      <c r="AD151" s="72" t="str">
        <f t="shared" ca="1" si="155"/>
        <v/>
      </c>
      <c r="AF151" s="71" t="str">
        <f ca="1">IFERROR(DATEDIF(MARET!I151,MARET!D151,"Y"),"")</f>
        <v/>
      </c>
      <c r="AG151" s="71" t="str">
        <f ca="1">IFERROR(DATEDIF(MARET!I151,MARET!D151,"YM"),"")</f>
        <v/>
      </c>
      <c r="AH151" s="72" t="str">
        <f t="shared" ca="1" si="156"/>
        <v/>
      </c>
      <c r="AI151" s="72" t="str">
        <f ca="1">AH151&amp;MARET!K151</f>
        <v/>
      </c>
      <c r="AJ151" s="72" t="str">
        <f>IF(MARET!Y151="","",IF(MARET!Y151&lt;18.5,"Kurus",IF(MARET!Y151&lt;25,"Normal",IF(MARET!Y151&lt;30,"Overweight (Risiko)",IF(MARET!Y151&lt;35,"Obesitas I","Obesitas II")))))</f>
        <v/>
      </c>
      <c r="AK151" s="72" t="str">
        <f t="shared" ca="1" si="157"/>
        <v/>
      </c>
      <c r="AL151" s="72" t="str">
        <f>IF(MARET!Z151="","",IF(AND(MARET!K151="L",MARET!Z151&lt;90),"Normal / Aman",IF(AND(MARET!K151="L",MARET!Z151&gt;=90,MARET!Z151&lt;=100),"Risiko Tinggi",IF(AND(MARET!K151="L",MARET!Z151&gt;100),"Obesitas (Sangat Berisiko)",IF(AND(MARET!K151="P",MARET!Z151&lt;80),"Normal / Aman",IF(AND(MARET!K151="P",MARET!Z151&gt;=80,MARET!Z151&lt;=95),"Risiko Tinggi",IF(AND(MARET!K151="P",MARET!Z151&gt;95),"Obesitas (Sangat Berisiko)","")))))))</f>
        <v/>
      </c>
      <c r="AM151" s="72" t="str">
        <f t="shared" ca="1" si="158"/>
        <v/>
      </c>
      <c r="AN151" s="73" t="str">
        <f>IFERROR(ABS(LEFT(MARET!AA151,FIND("/",MARET!AA151)-1)),"")</f>
        <v/>
      </c>
      <c r="AO151" s="73" t="str">
        <f>IFERROR(ABS(MID(MARET!AA151,FIND("/",MARET!AA151)+1,LEN(MARET!AA151))),"")</f>
        <v/>
      </c>
      <c r="AP151" s="72" t="str">
        <f t="shared" si="159"/>
        <v/>
      </c>
      <c r="AQ151" s="72" t="str">
        <f t="shared" ca="1" si="160"/>
        <v/>
      </c>
      <c r="AR151" s="72" t="str">
        <f>IF(MARET!AB151="","",IF(MARET!AB151&lt;181,"NORMAL",IF(MARET!AB151&lt;201,"Pre DM", "DM")))</f>
        <v/>
      </c>
      <c r="AS151" s="72" t="str">
        <f t="shared" ca="1" si="161"/>
        <v/>
      </c>
      <c r="AU151" s="71" t="str">
        <f ca="1">IFERROR(DATEDIF(APRIL!I151,APRIL!D151,"Y"),"")</f>
        <v/>
      </c>
      <c r="AV151" s="71" t="str">
        <f ca="1">IFERROR(DATEDIF(APRIL!I151,APRIL!D151,"YM"),"")</f>
        <v/>
      </c>
      <c r="AW151" s="72" t="str">
        <f t="shared" ca="1" si="162"/>
        <v/>
      </c>
      <c r="AX151" s="72" t="str">
        <f ca="1">AW151&amp;APRIL!K151</f>
        <v/>
      </c>
      <c r="AY151" s="72" t="str">
        <f>IF(APRIL!Y151="","",IF(APRIL!Y151&lt;18.5,"Kurus",IF(APRIL!Y151&lt;25,"Normal",IF(APRIL!Y151&lt;30,"Overweight (Risiko)",IF(APRIL!Y151&lt;35,"Obesitas I","Obesitas II")))))</f>
        <v/>
      </c>
      <c r="AZ151" s="72" t="str">
        <f t="shared" ca="1" si="163"/>
        <v/>
      </c>
      <c r="BA151" s="72" t="str">
        <f>IF(APRIL!Z151="","",IF(AND(APRIL!K151="L",APRIL!Z151&lt;90),"Normal / Aman",IF(AND(APRIL!K151="L",APRIL!Z151&gt;=90,APRIL!Z151&lt;=100),"Risiko Tinggi",IF(AND(APRIL!K151="L",APRIL!Z151&gt;100),"Obesitas (Sangat Berisiko)",IF(AND(APRIL!K151="P",APRIL!Z151&lt;80),"Normal / Aman",IF(AND(APRIL!K151="P",APRIL!Z151&gt;=80,APRIL!Z151&lt;=95),"Risiko Tinggi",IF(AND(APRIL!K151="P",APRIL!Z151&gt;95),"Obesitas (Sangat Berisiko)","")))))))</f>
        <v/>
      </c>
      <c r="BB151" s="72" t="str">
        <f t="shared" ca="1" si="164"/>
        <v/>
      </c>
      <c r="BC151" s="73" t="str">
        <f>IFERROR(ABS(LEFT(APRIL!AA151,FIND("/",APRIL!AA151)-1)),"")</f>
        <v/>
      </c>
      <c r="BD151" s="73" t="str">
        <f>IFERROR(ABS(MID(APRIL!AA151,FIND("/",APRIL!AA151)+1,LEN(APRIL!AA151))),"")</f>
        <v/>
      </c>
      <c r="BE151" s="72" t="str">
        <f t="shared" si="165"/>
        <v/>
      </c>
      <c r="BF151" s="72" t="str">
        <f t="shared" ca="1" si="166"/>
        <v/>
      </c>
      <c r="BG151" s="72" t="str">
        <f>IF(APRIL!AB151="","",IF(APRIL!AB151&lt;181,"NORMAL",IF(APRIL!AB151&lt;201,"Pre DM", "DM")))</f>
        <v/>
      </c>
      <c r="BH151" s="72" t="str">
        <f t="shared" ca="1" si="167"/>
        <v/>
      </c>
      <c r="BJ151" s="71" t="str">
        <f ca="1">IFERROR(DATEDIF(MEI!I151,MEI!D151,"Y"),"")</f>
        <v/>
      </c>
      <c r="BK151" s="71" t="str">
        <f ca="1">IFERROR(DATEDIF(MEI!I151,MEI!D151,"YM"),"")</f>
        <v/>
      </c>
      <c r="BL151" s="72" t="str">
        <f t="shared" ca="1" si="168"/>
        <v/>
      </c>
      <c r="BM151" s="72" t="str">
        <f ca="1">BL151&amp;MEI!K151</f>
        <v/>
      </c>
      <c r="BN151" s="72" t="str">
        <f>IF(MEI!Y151="","",IF(MEI!Y151&lt;18.5,"Kurus",IF(MEI!Y151&lt;25,"Normal",IF(MEI!Y151&lt;30,"Overweight (Risiko)",IF(MEI!Y151&lt;35,"Obesitas I","Obesitas II")))))</f>
        <v/>
      </c>
      <c r="BO151" s="72" t="str">
        <f t="shared" ca="1" si="169"/>
        <v/>
      </c>
      <c r="BP151" s="72" t="str">
        <f>IF(MEI!Z151="","",IF(AND(MEI!K151="L",MEI!Z151&lt;90),"Normal / Aman",IF(AND(MEI!K151="L",MEI!Z151&gt;=90,MEI!Z151&lt;=100),"Risiko Tinggi",IF(AND(MEI!K151="L",MEI!Z151&gt;100),"Obesitas (Sangat Berisiko)",IF(AND(MEI!K151="P",MEI!Z151&lt;80),"Normal / Aman",IF(AND(MEI!K151="P",MEI!Z151&gt;=80,MEI!Z151&lt;=95),"Risiko Tinggi",IF(AND(MEI!K151="P",MEI!Z151&gt;95),"Obesitas (Sangat Berisiko)","")))))))</f>
        <v/>
      </c>
      <c r="BQ151" s="72" t="str">
        <f t="shared" ca="1" si="170"/>
        <v/>
      </c>
      <c r="BR151" s="73" t="str">
        <f>IFERROR(ABS(LEFT(MEI!AA151,FIND("/",MEI!AA151)-1)),"")</f>
        <v/>
      </c>
      <c r="BS151" s="73" t="str">
        <f>IFERROR(ABS(MID(MEI!AA151,FIND("/",MEI!AA151)+1,LEN(MEI!AA151))),"")</f>
        <v/>
      </c>
      <c r="BT151" s="72" t="str">
        <f t="shared" si="171"/>
        <v/>
      </c>
      <c r="BU151" s="72" t="str">
        <f t="shared" ca="1" si="172"/>
        <v/>
      </c>
      <c r="BV151" s="72" t="str">
        <f>IF(MEI!AB151="","",IF(MEI!AB151&lt;181,"NORMAL",IF(MEI!AB151&lt;201,"Pre DM", "DM")))</f>
        <v/>
      </c>
      <c r="BW151" s="72" t="str">
        <f t="shared" ca="1" si="173"/>
        <v/>
      </c>
      <c r="BY151" s="71" t="str">
        <f ca="1">IFERROR(DATEDIF(JUNI!I151,JUNI!D151,"Y"),"")</f>
        <v/>
      </c>
      <c r="BZ151" s="71" t="str">
        <f ca="1">IFERROR(DATEDIF(JUNI!I151,JUNI!D151,"YM"),"")</f>
        <v/>
      </c>
      <c r="CA151" s="72" t="str">
        <f t="shared" ca="1" si="174"/>
        <v/>
      </c>
      <c r="CB151" s="72" t="str">
        <f ca="1">CA151&amp;JUNI!K151</f>
        <v/>
      </c>
      <c r="CC151" s="72" t="str">
        <f>IF(JUNI!Y151="","",IF(JUNI!Y151&lt;18.5,"Kurus",IF(JUNI!Y151&lt;25,"Normal",IF(JUNI!Y151&lt;30,"Overweight (Risiko)",IF(JUNI!Y151&lt;35,"Obesitas I","Obesitas II")))))</f>
        <v/>
      </c>
      <c r="CD151" s="72" t="str">
        <f t="shared" ca="1" si="175"/>
        <v/>
      </c>
      <c r="CE151" s="72" t="str">
        <f>IF(JUNI!Z151="","",IF(AND(JUNI!K151="L",JUNI!Z151&lt;90),"Normal / Aman",IF(AND(JUNI!K151="L",JUNI!Z151&gt;=90,JUNI!Z151&lt;=100),"Risiko Tinggi",IF(AND(JUNI!K151="L",JUNI!Z151&gt;100),"Obesitas (Sangat Berisiko)",IF(AND(JUNI!K151="P",JUNI!Z151&lt;80),"Normal / Aman",IF(AND(JUNI!K151="P",JUNI!Z151&gt;=80,JUNI!Z151&lt;=95),"Risiko Tinggi",IF(AND(JUNI!K151="P",JUNI!Z151&gt;95),"Obesitas (Sangat Berisiko)","")))))))</f>
        <v/>
      </c>
      <c r="CF151" s="72" t="str">
        <f t="shared" ca="1" si="176"/>
        <v/>
      </c>
      <c r="CG151" s="73" t="str">
        <f>IFERROR(ABS(LEFT(JUNI!AA151,FIND("/",JUNI!AA151)-1)),"")</f>
        <v/>
      </c>
      <c r="CH151" s="73" t="str">
        <f>IFERROR(ABS(MID(JUNI!AA151,FIND("/",JUNI!AA151)+1,LEN(JUNI!AA151))),"")</f>
        <v/>
      </c>
      <c r="CI151" s="72" t="str">
        <f t="shared" si="177"/>
        <v/>
      </c>
      <c r="CJ151" s="72" t="str">
        <f t="shared" ca="1" si="178"/>
        <v/>
      </c>
      <c r="CK151" s="72" t="str">
        <f>IF(JUNI!AB151="","",IF(JUNI!AB151&lt;181,"NORMAL",IF(JUNI!AB151&lt;201,"Pre DM", "DM")))</f>
        <v/>
      </c>
      <c r="CL151" s="72" t="str">
        <f t="shared" ca="1" si="179"/>
        <v/>
      </c>
      <c r="CN151" s="71" t="str">
        <f ca="1">IFERROR(DATEDIF(JULI!I151,JULI!D151,"Y"),"")</f>
        <v/>
      </c>
      <c r="CO151" s="71" t="str">
        <f ca="1">IFERROR(DATEDIF(JULI!I151,JULI!D151,"YM"),"")</f>
        <v/>
      </c>
      <c r="CP151" s="72" t="str">
        <f t="shared" ca="1" si="180"/>
        <v/>
      </c>
      <c r="CQ151" s="72" t="str">
        <f ca="1">CP151&amp;JULI!K151</f>
        <v/>
      </c>
      <c r="CR151" s="72" t="str">
        <f>IF(JULI!Y151="","",IF(JULI!Y151&lt;18.5,"Kurus",IF(JULI!Y151&lt;25,"Normal",IF(JULI!Y151&lt;30,"Overweight (Risiko)",IF(JULI!Y151&lt;35,"Obesitas I","Obesitas II")))))</f>
        <v/>
      </c>
      <c r="CS151" s="72" t="str">
        <f t="shared" ca="1" si="181"/>
        <v/>
      </c>
      <c r="CT151" s="72" t="str">
        <f>IF(JULI!Z151="","",IF(AND(JULI!K151="L",JULI!Z151&lt;90),"Normal / Aman",IF(AND(JULI!K151="L",JULI!Z151&gt;=90,JULI!Z151&lt;=100),"Risiko Tinggi",IF(AND(JULI!K151="L",JULI!Z151&gt;100),"Obesitas (Sangat Berisiko)",IF(AND(JULI!K151="P",JULI!Z151&lt;80),"Normal / Aman",IF(AND(JULI!K151="P",JULI!Z151&gt;=80,JULI!Z151&lt;=95),"Risiko Tinggi",IF(AND(JULI!K151="P",JULI!Z151&gt;95),"Obesitas (Sangat Berisiko)","")))))))</f>
        <v/>
      </c>
      <c r="CU151" s="72" t="str">
        <f t="shared" ca="1" si="182"/>
        <v/>
      </c>
      <c r="CV151" s="73" t="str">
        <f>IFERROR(ABS(LEFT(JULI!AA151,FIND("/",JULI!AA151)-1)),"")</f>
        <v/>
      </c>
      <c r="CW151" s="73" t="str">
        <f>IFERROR(ABS(MID(JULI!AA151,FIND("/",JULI!AA151)+1,LEN(JULI!AA151))),"")</f>
        <v/>
      </c>
      <c r="CX151" s="72" t="str">
        <f t="shared" si="183"/>
        <v/>
      </c>
      <c r="CY151" s="72" t="str">
        <f t="shared" ca="1" si="184"/>
        <v/>
      </c>
      <c r="CZ151" s="72" t="str">
        <f>IF(JULI!AB151="","",IF(JULI!AB151&lt;181,"NORMAL",IF(JULI!AB151&lt;201,"Pre DM", "DM")))</f>
        <v/>
      </c>
      <c r="DA151" s="72" t="str">
        <f t="shared" ca="1" si="185"/>
        <v/>
      </c>
      <c r="DC151" s="71" t="str">
        <f ca="1">IFERROR(DATEDIF(AGUSTUS!I151,AGUSTUS!D151,"Y"),"")</f>
        <v/>
      </c>
      <c r="DD151" s="71" t="str">
        <f ca="1">IFERROR(DATEDIF(AGUSTUS!I151,AGUSTUS!D151,"YM"),"")</f>
        <v/>
      </c>
      <c r="DE151" s="72" t="str">
        <f t="shared" ca="1" si="186"/>
        <v/>
      </c>
      <c r="DF151" s="72" t="str">
        <f ca="1">DE151&amp;AGUSTUS!K151</f>
        <v/>
      </c>
      <c r="DG151" s="72" t="str">
        <f>IF(AGUSTUS!Y151="","",IF(AGUSTUS!Y151&lt;18.5,"Kurus",IF(AGUSTUS!Y151&lt;25,"Normal",IF(AGUSTUS!Y151&lt;30,"Overweight (Risiko)",IF(AGUSTUS!Y151&lt;35,"Obesitas I","Obesitas II")))))</f>
        <v/>
      </c>
      <c r="DH151" s="72" t="str">
        <f t="shared" ca="1" si="187"/>
        <v/>
      </c>
      <c r="DI151" s="72" t="str">
        <f>IF(AGUSTUS!Z151="","",IF(AND(AGUSTUS!K151="L",AGUSTUS!Z151&lt;90),"Normal / Aman",IF(AND(AGUSTUS!K151="L",AGUSTUS!Z151&gt;=90,AGUSTUS!Z151&lt;=100),"Risiko Tinggi",IF(AND(AGUSTUS!K151="L",AGUSTUS!Z151&gt;100),"Obesitas (Sangat Berisiko)",IF(AND(AGUSTUS!K151="P",AGUSTUS!Z151&lt;80),"Normal / Aman",IF(AND(AGUSTUS!K151="P",AGUSTUS!Z151&gt;=80,AGUSTUS!Z151&lt;=95),"Risiko Tinggi",IF(AND(AGUSTUS!K151="P",AGUSTUS!Z151&gt;95),"Obesitas (Sangat Berisiko)","")))))))</f>
        <v/>
      </c>
      <c r="DJ151" s="72" t="str">
        <f t="shared" ca="1" si="188"/>
        <v/>
      </c>
      <c r="DK151" s="73" t="str">
        <f>IFERROR(ABS(LEFT(AGUSTUS!AA151,FIND("/",AGUSTUS!AA151)-1)),"")</f>
        <v/>
      </c>
      <c r="DL151" s="73" t="str">
        <f>IFERROR(ABS(MID(AGUSTUS!AA151,FIND("/",AGUSTUS!AA151)+1,LEN(AGUSTUS!AA151))),"")</f>
        <v/>
      </c>
      <c r="DM151" s="72" t="str">
        <f t="shared" si="189"/>
        <v/>
      </c>
      <c r="DN151" s="72" t="str">
        <f t="shared" ca="1" si="190"/>
        <v/>
      </c>
      <c r="DO151" s="72" t="str">
        <f>IF(AGUSTUS!AB151="","",IF(AGUSTUS!AB151&lt;181,"NORMAL",IF(AGUSTUS!AB151&lt;201,"Pre DM", "DM")))</f>
        <v/>
      </c>
      <c r="DP151" s="72" t="str">
        <f t="shared" ca="1" si="191"/>
        <v/>
      </c>
      <c r="DR151" s="71" t="str">
        <f ca="1">IFERROR(DATEDIF(SEPTEMBER!I151,SEPTEMBER!D151,"Y"),"")</f>
        <v/>
      </c>
      <c r="DS151" s="71" t="str">
        <f ca="1">IFERROR(DATEDIF(SEPTEMBER!I151,SEPTEMBER!D151,"YM"),"")</f>
        <v/>
      </c>
      <c r="DT151" s="72" t="str">
        <f t="shared" ca="1" si="192"/>
        <v/>
      </c>
      <c r="DU151" s="72" t="str">
        <f ca="1">DT151&amp;SEPTEMBER!K151</f>
        <v/>
      </c>
      <c r="DV151" s="72" t="str">
        <f>IF(SEPTEMBER!Y151="","",IF(SEPTEMBER!Y151&lt;18.5,"Kurus",IF(SEPTEMBER!Y151&lt;25,"Normal",IF(SEPTEMBER!Y151&lt;30,"Overweight (Risiko)",IF(SEPTEMBER!Y151&lt;35,"Obesitas I","Obesitas II")))))</f>
        <v/>
      </c>
      <c r="DW151" s="72" t="str">
        <f t="shared" ca="1" si="193"/>
        <v/>
      </c>
      <c r="DX151" s="72" t="str">
        <f>IF(SEPTEMBER!Z151="","",IF(AND(SEPTEMBER!K151="L",SEPTEMBER!Z151&lt;90),"Normal / Aman",IF(AND(SEPTEMBER!K151="L",SEPTEMBER!Z151&gt;=90,SEPTEMBER!Z151&lt;=100),"Risiko Tinggi",IF(AND(SEPTEMBER!K151="L",SEPTEMBER!Z151&gt;100),"Obesitas (Sangat Berisiko)",IF(AND(SEPTEMBER!K151="P",SEPTEMBER!Z151&lt;80),"Normal / Aman",IF(AND(SEPTEMBER!K151="P",SEPTEMBER!Z151&gt;=80,SEPTEMBER!Z151&lt;=95),"Risiko Tinggi",IF(AND(SEPTEMBER!K151="P",SEPTEMBER!Z151&gt;95),"Obesitas (Sangat Berisiko)","")))))))</f>
        <v/>
      </c>
      <c r="DY151" s="72" t="str">
        <f t="shared" ca="1" si="194"/>
        <v/>
      </c>
      <c r="DZ151" s="73" t="str">
        <f>IFERROR(ABS(LEFT(SEPTEMBER!AA151,FIND("/",SEPTEMBER!AA151)-1)),"")</f>
        <v/>
      </c>
      <c r="EA151" s="73" t="str">
        <f>IFERROR(ABS(MID(SEPTEMBER!AA151,FIND("/",SEPTEMBER!AA151)+1,LEN(SEPTEMBER!AA151))),"")</f>
        <v/>
      </c>
      <c r="EB151" s="72" t="str">
        <f t="shared" si="195"/>
        <v/>
      </c>
      <c r="EC151" s="72" t="str">
        <f t="shared" ca="1" si="196"/>
        <v/>
      </c>
      <c r="ED151" s="72" t="str">
        <f>IF(SEPTEMBER!AB151="","",IF(SEPTEMBER!AB151&lt;181,"NORMAL",IF(SEPTEMBER!AB151&lt;201,"Pre DM", "DM")))</f>
        <v/>
      </c>
      <c r="EE151" s="72" t="str">
        <f t="shared" ca="1" si="197"/>
        <v/>
      </c>
      <c r="EG151" s="71" t="str">
        <f ca="1">IFERROR(DATEDIF(OKTOBER!I151,OKTOBER!D151,"Y"),"")</f>
        <v/>
      </c>
      <c r="EH151" s="71" t="str">
        <f ca="1">IFERROR(DATEDIF(OKTOBER!I151,OKTOBER!D151,"YM"),"")</f>
        <v/>
      </c>
      <c r="EI151" s="72" t="str">
        <f t="shared" ca="1" si="198"/>
        <v/>
      </c>
      <c r="EJ151" s="72" t="str">
        <f ca="1">EI151&amp;OKTOBER!K151</f>
        <v/>
      </c>
      <c r="EK151" s="72" t="str">
        <f>IF(OKTOBER!Y151="","",IF(OKTOBER!Y151&lt;18.5,"Kurus",IF(OKTOBER!Y151&lt;25,"Normal",IF(OKTOBER!Y151&lt;30,"Overweight (Risiko)",IF(OKTOBER!Y151&lt;35,"Obesitas I","Obesitas II")))))</f>
        <v/>
      </c>
      <c r="EL151" s="72" t="str">
        <f t="shared" ca="1" si="199"/>
        <v/>
      </c>
      <c r="EM151" s="72" t="str">
        <f>IF(OKTOBER!Z151="","",IF(AND(OKTOBER!K151="L",OKTOBER!Z151&lt;90),"Normal / Aman",IF(AND(OKTOBER!K151="L",OKTOBER!Z151&gt;=90,OKTOBER!Z151&lt;=100),"Risiko Tinggi",IF(AND(OKTOBER!K151="L",OKTOBER!Z151&gt;100),"Obesitas (Sangat Berisiko)",IF(AND(OKTOBER!K151="P",OKTOBER!Z151&lt;80),"Normal / Aman",IF(AND(OKTOBER!K151="P",OKTOBER!Z151&gt;=80,OKTOBER!Z151&lt;=95),"Risiko Tinggi",IF(AND(OKTOBER!K151="P",OKTOBER!Z151&gt;95),"Obesitas (Sangat Berisiko)","")))))))</f>
        <v/>
      </c>
      <c r="EN151" s="72" t="str">
        <f t="shared" ca="1" si="200"/>
        <v/>
      </c>
      <c r="EO151" s="73" t="str">
        <f>IFERROR(ABS(LEFT(OKTOBER!AA151,FIND("/",OKTOBER!AA151)-1)),"")</f>
        <v/>
      </c>
      <c r="EP151" s="73" t="str">
        <f>IFERROR(ABS(MID(OKTOBER!AA151,FIND("/",OKTOBER!AA151)+1,LEN(OKTOBER!AA151))),"")</f>
        <v/>
      </c>
      <c r="EQ151" s="72" t="str">
        <f t="shared" si="201"/>
        <v/>
      </c>
      <c r="ER151" s="72" t="str">
        <f t="shared" ca="1" si="202"/>
        <v/>
      </c>
      <c r="ES151" s="72" t="str">
        <f>IF(OKTOBER!AB151="","",IF(OKTOBER!AB151&lt;181,"NORMAL",IF(OKTOBER!AB151&lt;201,"Pre DM", "DM")))</f>
        <v/>
      </c>
      <c r="ET151" s="72" t="str">
        <f t="shared" ca="1" si="203"/>
        <v/>
      </c>
      <c r="EV151" s="71" t="str">
        <f ca="1">IFERROR(DATEDIF(NOPEMBER!I151,NOPEMBER!D151,"Y"),"")</f>
        <v/>
      </c>
      <c r="EW151" s="71" t="str">
        <f ca="1">IFERROR(DATEDIF(NOPEMBER!I151,NOPEMBER!D151,"YM"),"")</f>
        <v/>
      </c>
      <c r="EX151" s="72" t="str">
        <f t="shared" ca="1" si="204"/>
        <v/>
      </c>
      <c r="EY151" s="72" t="str">
        <f ca="1">EX151&amp;NOPEMBER!K151</f>
        <v/>
      </c>
      <c r="EZ151" s="72" t="str">
        <f>IF(NOPEMBER!Y151="","",IF(NOPEMBER!Y151&lt;18.5,"Kurus",IF(NOPEMBER!Y151&lt;25,"Normal",IF(NOPEMBER!Y151&lt;30,"Overweight (Risiko)",IF(NOPEMBER!Y151&lt;35,"Obesitas I","Obesitas II")))))</f>
        <v/>
      </c>
      <c r="FA151" s="72" t="str">
        <f t="shared" ca="1" si="205"/>
        <v/>
      </c>
      <c r="FB151" s="72" t="str">
        <f>IF(NOPEMBER!Z151="","",IF(AND(NOPEMBER!K151="L",NOPEMBER!Z151&lt;90),"Normal / Aman",IF(AND(NOPEMBER!K151="L",NOPEMBER!Z151&gt;=90,NOPEMBER!Z151&lt;=100),"Risiko Tinggi",IF(AND(NOPEMBER!K151="L",NOPEMBER!Z151&gt;100),"Obesitas (Sangat Berisiko)",IF(AND(NOPEMBER!K151="P",NOPEMBER!Z151&lt;80),"Normal / Aman",IF(AND(NOPEMBER!K151="P",NOPEMBER!Z151&gt;=80,NOPEMBER!Z151&lt;=95),"Risiko Tinggi",IF(AND(NOPEMBER!K151="P",NOPEMBER!Z151&gt;95),"Obesitas (Sangat Berisiko)","")))))))</f>
        <v/>
      </c>
      <c r="FC151" s="72" t="str">
        <f t="shared" ca="1" si="206"/>
        <v/>
      </c>
      <c r="FD151" s="73" t="str">
        <f>IFERROR(ABS(LEFT(NOPEMBER!AA151,FIND("/",NOPEMBER!AA151)-1)),"")</f>
        <v/>
      </c>
      <c r="FE151" s="73" t="str">
        <f>IFERROR(ABS(MID(NOPEMBER!AA151,FIND("/",NOPEMBER!AA151)+1,LEN(NOPEMBER!AA151))),"")</f>
        <v/>
      </c>
      <c r="FF151" s="72" t="str">
        <f t="shared" si="207"/>
        <v/>
      </c>
      <c r="FG151" s="72" t="str">
        <f t="shared" ca="1" si="208"/>
        <v/>
      </c>
      <c r="FH151" s="72" t="str">
        <f>IF(NOPEMBER!AB151="","",IF(NOPEMBER!AB151&lt;181,"NORMAL",IF(NOPEMBER!AB151&lt;201,"Pre DM", "DM")))</f>
        <v/>
      </c>
      <c r="FI151" s="72" t="str">
        <f t="shared" ca="1" si="209"/>
        <v/>
      </c>
      <c r="FK151" s="71" t="str">
        <f ca="1">IFERROR(DATEDIF(DESEMBER!I151,DESEMBER!D151,"Y"),"")</f>
        <v/>
      </c>
      <c r="FL151" s="71" t="str">
        <f ca="1">IFERROR(DATEDIF(DESEMBER!I151,DESEMBER!D151,"YM"),"")</f>
        <v/>
      </c>
      <c r="FM151" s="72" t="str">
        <f t="shared" ca="1" si="210"/>
        <v/>
      </c>
      <c r="FN151" s="72" t="str">
        <f ca="1">FM151&amp;DESEMBER!K151</f>
        <v/>
      </c>
      <c r="FO151" s="72" t="str">
        <f>IF(DESEMBER!Y151="","",IF(DESEMBER!Y151&lt;18.5,"Kurus",IF(DESEMBER!Y151&lt;25,"Normal",IF(DESEMBER!Y151&lt;30,"Overweight (Risiko)",IF(DESEMBER!Y151&lt;35,"Obesitas I","Obesitas II")))))</f>
        <v/>
      </c>
      <c r="FP151" s="72" t="str">
        <f t="shared" ca="1" si="211"/>
        <v/>
      </c>
      <c r="FQ151" s="72" t="str">
        <f>IF(DESEMBER!Z151="","",IF(AND(DESEMBER!K151="L",DESEMBER!Z151&lt;90),"Normal / Aman",IF(AND(DESEMBER!K151="L",DESEMBER!Z151&gt;=90,DESEMBER!Z151&lt;=100),"Risiko Tinggi",IF(AND(DESEMBER!K151="L",DESEMBER!Z151&gt;100),"Obesitas (Sangat Berisiko)",IF(AND(DESEMBER!K151="P",DESEMBER!Z151&lt;80),"Normal / Aman",IF(AND(DESEMBER!K151="P",DESEMBER!Z151&gt;=80,DESEMBER!Z151&lt;=95),"Risiko Tinggi",IF(AND(DESEMBER!K151="P",DESEMBER!Z151&gt;95),"Obesitas (Sangat Berisiko)","")))))))</f>
        <v/>
      </c>
      <c r="FR151" s="72" t="str">
        <f t="shared" ca="1" si="212"/>
        <v/>
      </c>
      <c r="FS151" s="73" t="str">
        <f>IFERROR(ABS(LEFT(DESEMBER!AA151,FIND("/",DESEMBER!AA151)-1)),"")</f>
        <v/>
      </c>
      <c r="FT151" s="73" t="str">
        <f>IFERROR(ABS(MID(DESEMBER!AA151,FIND("/",DESEMBER!AA151)+1,LEN(DESEMBER!AA151))),"")</f>
        <v/>
      </c>
      <c r="FU151" s="72" t="str">
        <f t="shared" si="213"/>
        <v/>
      </c>
      <c r="FV151" s="72" t="str">
        <f t="shared" ca="1" si="214"/>
        <v/>
      </c>
      <c r="FW151" s="72" t="str">
        <f>IF(DESEMBER!AB151="","",IF(DESEMBER!AB151&lt;181,"NORMAL",IF(DESEMBER!AB151&lt;201,"Pre DM", "DM")))</f>
        <v/>
      </c>
      <c r="FX151" s="72" t="str">
        <f t="shared" ca="1" si="215"/>
        <v/>
      </c>
    </row>
    <row r="152" spans="2:180" x14ac:dyDescent="0.25">
      <c r="B152" s="71" t="str">
        <f ca="1">IFERROR(DATEDIF(JANUARI!I152,JANUARI!D152,"Y"),"")</f>
        <v/>
      </c>
      <c r="C152" s="71" t="str">
        <f ca="1">IFERROR(DATEDIF(JANUARI!I152,JANUARI!D152,"YM"),"")</f>
        <v/>
      </c>
      <c r="D152" s="72" t="str">
        <f t="shared" ca="1" si="144"/>
        <v/>
      </c>
      <c r="E152" s="72" t="str">
        <f ca="1">D152&amp;JANUARI!K152</f>
        <v/>
      </c>
      <c r="F152" s="72" t="str">
        <f>IF(JANUARI!Y152="","",IF(JANUARI!Y152&lt;18.5,"Kurus",IF(JANUARI!Y152&lt;25,"Normal",IF(JANUARI!Y152&lt;30,"Overweight (Risiko)",IF(JANUARI!Y152&lt;35,"Obesitas I","Obesitas II")))))</f>
        <v/>
      </c>
      <c r="G152" s="72" t="str">
        <f t="shared" ca="1" si="145"/>
        <v/>
      </c>
      <c r="H152" s="72" t="str">
        <f>IF(JANUARI!Z152="","",IF(AND(JANUARI!K152="L",JANUARI!Z152&lt;90),"Normal / Aman",IF(AND(JANUARI!K152="L",JANUARI!Z152&gt;=90,JANUARI!Z152&lt;=100),"Risiko Tinggi",IF(AND(JANUARI!K152="L",JANUARI!Z152&gt;100),"Obesitas (Sangat Berisiko)",IF(AND(JANUARI!K152="P",JANUARI!Z152&lt;80),"Normal / Aman",IF(AND(JANUARI!K152="P",JANUARI!Z152&gt;=80,JANUARI!Z152&lt;=95),"Risiko Tinggi",IF(AND(JANUARI!K152="P",JANUARI!Z152&gt;95),"Obesitas (Sangat Berisiko)","")))))))</f>
        <v/>
      </c>
      <c r="I152" s="72" t="str">
        <f t="shared" ca="1" si="146"/>
        <v/>
      </c>
      <c r="J152" s="73" t="str">
        <f>IFERROR(ABS(LEFT(JANUARI!AA152,FIND("/",JANUARI!AA152)-1)),"")</f>
        <v/>
      </c>
      <c r="K152" s="73" t="str">
        <f>IFERROR(ABS(MID(JANUARI!AA152,FIND("/",JANUARI!AA152)+1,LEN(JANUARI!AA152))),"")</f>
        <v/>
      </c>
      <c r="L152" s="72" t="str">
        <f t="shared" si="147"/>
        <v/>
      </c>
      <c r="M152" s="72" t="str">
        <f t="shared" ca="1" si="148"/>
        <v/>
      </c>
      <c r="N152" s="72" t="str">
        <f>IF(JANUARI!AB152="","",IF(JANUARI!AB152&lt;181,"NORMAL",IF(JANUARI!AB152&lt;201,"Pre DM", "DM")))</f>
        <v/>
      </c>
      <c r="O152" s="72" t="str">
        <f t="shared" ca="1" si="149"/>
        <v/>
      </c>
      <c r="Q152" s="71" t="str">
        <f ca="1">IFERROR(DATEDIF(PEBRUARI!I152,PEBRUARI!D152,"Y"),"")</f>
        <v/>
      </c>
      <c r="R152" s="71" t="str">
        <f ca="1">IFERROR(DATEDIF(PEBRUARI!I152,PEBRUARI!D152,"YM"),"")</f>
        <v/>
      </c>
      <c r="S152" s="72" t="str">
        <f t="shared" ca="1" si="150"/>
        <v/>
      </c>
      <c r="T152" s="72" t="str">
        <f ca="1">S152&amp;PEBRUARI!K152</f>
        <v/>
      </c>
      <c r="U152" s="72" t="str">
        <f>IF(PEBRUARI!Y152="","",IF(PEBRUARI!Y152&lt;18.5,"Kurus",IF(PEBRUARI!Y152&lt;25,"Normal",IF(PEBRUARI!Y152&lt;30,"Overweight (Risiko)",IF(PEBRUARI!Y152&lt;35,"Obesitas I","Obesitas II")))))</f>
        <v/>
      </c>
      <c r="V152" s="72" t="str">
        <f t="shared" ca="1" si="151"/>
        <v/>
      </c>
      <c r="W152" s="72" t="str">
        <f>IF(PEBRUARI!Z152="","",IF(AND(PEBRUARI!K152="L",PEBRUARI!Z152&lt;90),"Normal / Aman",IF(AND(PEBRUARI!K152="L",PEBRUARI!Z152&gt;=90,PEBRUARI!Z152&lt;=100),"Risiko Tinggi",IF(AND(PEBRUARI!K152="L",PEBRUARI!Z152&gt;100),"Obesitas (Sangat Berisiko)",IF(AND(PEBRUARI!K152="P",PEBRUARI!Z152&lt;80),"Normal / Aman",IF(AND(PEBRUARI!K152="P",PEBRUARI!Z152&gt;=80,PEBRUARI!Z152&lt;=95),"Risiko Tinggi",IF(AND(PEBRUARI!K152="P",PEBRUARI!Z152&gt;95),"Obesitas (Sangat Berisiko)","")))))))</f>
        <v/>
      </c>
      <c r="X152" s="72" t="str">
        <f t="shared" ca="1" si="152"/>
        <v/>
      </c>
      <c r="Y152" s="73" t="str">
        <f>IFERROR(ABS(LEFT(PEBRUARI!AA152,FIND("/",PEBRUARI!AA152)-1)),"")</f>
        <v/>
      </c>
      <c r="Z152" s="73" t="str">
        <f>IFERROR(ABS(MID(PEBRUARI!AA152,FIND("/",PEBRUARI!AA152)+1,LEN(PEBRUARI!AA152))),"")</f>
        <v/>
      </c>
      <c r="AA152" s="72" t="str">
        <f t="shared" si="153"/>
        <v/>
      </c>
      <c r="AB152" s="72" t="str">
        <f t="shared" ca="1" si="154"/>
        <v/>
      </c>
      <c r="AC152" s="72" t="str">
        <f>IF(PEBRUARI!AB152="","",IF(PEBRUARI!AB152&lt;181,"NORMAL",IF(PEBRUARI!AB152&lt;201,"Pre DM", "DM")))</f>
        <v/>
      </c>
      <c r="AD152" s="72" t="str">
        <f t="shared" ca="1" si="155"/>
        <v/>
      </c>
      <c r="AF152" s="71" t="str">
        <f ca="1">IFERROR(DATEDIF(MARET!I152,MARET!D152,"Y"),"")</f>
        <v/>
      </c>
      <c r="AG152" s="71" t="str">
        <f ca="1">IFERROR(DATEDIF(MARET!I152,MARET!D152,"YM"),"")</f>
        <v/>
      </c>
      <c r="AH152" s="72" t="str">
        <f t="shared" ca="1" si="156"/>
        <v/>
      </c>
      <c r="AI152" s="72" t="str">
        <f ca="1">AH152&amp;MARET!K152</f>
        <v/>
      </c>
      <c r="AJ152" s="72" t="str">
        <f>IF(MARET!Y152="","",IF(MARET!Y152&lt;18.5,"Kurus",IF(MARET!Y152&lt;25,"Normal",IF(MARET!Y152&lt;30,"Overweight (Risiko)",IF(MARET!Y152&lt;35,"Obesitas I","Obesitas II")))))</f>
        <v/>
      </c>
      <c r="AK152" s="72" t="str">
        <f t="shared" ca="1" si="157"/>
        <v/>
      </c>
      <c r="AL152" s="72" t="str">
        <f>IF(MARET!Z152="","",IF(AND(MARET!K152="L",MARET!Z152&lt;90),"Normal / Aman",IF(AND(MARET!K152="L",MARET!Z152&gt;=90,MARET!Z152&lt;=100),"Risiko Tinggi",IF(AND(MARET!K152="L",MARET!Z152&gt;100),"Obesitas (Sangat Berisiko)",IF(AND(MARET!K152="P",MARET!Z152&lt;80),"Normal / Aman",IF(AND(MARET!K152="P",MARET!Z152&gt;=80,MARET!Z152&lt;=95),"Risiko Tinggi",IF(AND(MARET!K152="P",MARET!Z152&gt;95),"Obesitas (Sangat Berisiko)","")))))))</f>
        <v/>
      </c>
      <c r="AM152" s="72" t="str">
        <f t="shared" ca="1" si="158"/>
        <v/>
      </c>
      <c r="AN152" s="73" t="str">
        <f>IFERROR(ABS(LEFT(MARET!AA152,FIND("/",MARET!AA152)-1)),"")</f>
        <v/>
      </c>
      <c r="AO152" s="73" t="str">
        <f>IFERROR(ABS(MID(MARET!AA152,FIND("/",MARET!AA152)+1,LEN(MARET!AA152))),"")</f>
        <v/>
      </c>
      <c r="AP152" s="72" t="str">
        <f t="shared" si="159"/>
        <v/>
      </c>
      <c r="AQ152" s="72" t="str">
        <f t="shared" ca="1" si="160"/>
        <v/>
      </c>
      <c r="AR152" s="72" t="str">
        <f>IF(MARET!AB152="","",IF(MARET!AB152&lt;181,"NORMAL",IF(MARET!AB152&lt;201,"Pre DM", "DM")))</f>
        <v/>
      </c>
      <c r="AS152" s="72" t="str">
        <f t="shared" ca="1" si="161"/>
        <v/>
      </c>
      <c r="AU152" s="71" t="str">
        <f ca="1">IFERROR(DATEDIF(APRIL!I152,APRIL!D152,"Y"),"")</f>
        <v/>
      </c>
      <c r="AV152" s="71" t="str">
        <f ca="1">IFERROR(DATEDIF(APRIL!I152,APRIL!D152,"YM"),"")</f>
        <v/>
      </c>
      <c r="AW152" s="72" t="str">
        <f t="shared" ca="1" si="162"/>
        <v/>
      </c>
      <c r="AX152" s="72" t="str">
        <f ca="1">AW152&amp;APRIL!K152</f>
        <v/>
      </c>
      <c r="AY152" s="72" t="str">
        <f>IF(APRIL!Y152="","",IF(APRIL!Y152&lt;18.5,"Kurus",IF(APRIL!Y152&lt;25,"Normal",IF(APRIL!Y152&lt;30,"Overweight (Risiko)",IF(APRIL!Y152&lt;35,"Obesitas I","Obesitas II")))))</f>
        <v/>
      </c>
      <c r="AZ152" s="72" t="str">
        <f t="shared" ca="1" si="163"/>
        <v/>
      </c>
      <c r="BA152" s="72" t="str">
        <f>IF(APRIL!Z152="","",IF(AND(APRIL!K152="L",APRIL!Z152&lt;90),"Normal / Aman",IF(AND(APRIL!K152="L",APRIL!Z152&gt;=90,APRIL!Z152&lt;=100),"Risiko Tinggi",IF(AND(APRIL!K152="L",APRIL!Z152&gt;100),"Obesitas (Sangat Berisiko)",IF(AND(APRIL!K152="P",APRIL!Z152&lt;80),"Normal / Aman",IF(AND(APRIL!K152="P",APRIL!Z152&gt;=80,APRIL!Z152&lt;=95),"Risiko Tinggi",IF(AND(APRIL!K152="P",APRIL!Z152&gt;95),"Obesitas (Sangat Berisiko)","")))))))</f>
        <v/>
      </c>
      <c r="BB152" s="72" t="str">
        <f t="shared" ca="1" si="164"/>
        <v/>
      </c>
      <c r="BC152" s="73" t="str">
        <f>IFERROR(ABS(LEFT(APRIL!AA152,FIND("/",APRIL!AA152)-1)),"")</f>
        <v/>
      </c>
      <c r="BD152" s="73" t="str">
        <f>IFERROR(ABS(MID(APRIL!AA152,FIND("/",APRIL!AA152)+1,LEN(APRIL!AA152))),"")</f>
        <v/>
      </c>
      <c r="BE152" s="72" t="str">
        <f t="shared" si="165"/>
        <v/>
      </c>
      <c r="BF152" s="72" t="str">
        <f t="shared" ca="1" si="166"/>
        <v/>
      </c>
      <c r="BG152" s="72" t="str">
        <f>IF(APRIL!AB152="","",IF(APRIL!AB152&lt;181,"NORMAL",IF(APRIL!AB152&lt;201,"Pre DM", "DM")))</f>
        <v/>
      </c>
      <c r="BH152" s="72" t="str">
        <f t="shared" ca="1" si="167"/>
        <v/>
      </c>
      <c r="BJ152" s="71" t="str">
        <f ca="1">IFERROR(DATEDIF(MEI!I152,MEI!D152,"Y"),"")</f>
        <v/>
      </c>
      <c r="BK152" s="71" t="str">
        <f ca="1">IFERROR(DATEDIF(MEI!I152,MEI!D152,"YM"),"")</f>
        <v/>
      </c>
      <c r="BL152" s="72" t="str">
        <f t="shared" ca="1" si="168"/>
        <v/>
      </c>
      <c r="BM152" s="72" t="str">
        <f ca="1">BL152&amp;MEI!K152</f>
        <v/>
      </c>
      <c r="BN152" s="72" t="str">
        <f>IF(MEI!Y152="","",IF(MEI!Y152&lt;18.5,"Kurus",IF(MEI!Y152&lt;25,"Normal",IF(MEI!Y152&lt;30,"Overweight (Risiko)",IF(MEI!Y152&lt;35,"Obesitas I","Obesitas II")))))</f>
        <v/>
      </c>
      <c r="BO152" s="72" t="str">
        <f t="shared" ca="1" si="169"/>
        <v/>
      </c>
      <c r="BP152" s="72" t="str">
        <f>IF(MEI!Z152="","",IF(AND(MEI!K152="L",MEI!Z152&lt;90),"Normal / Aman",IF(AND(MEI!K152="L",MEI!Z152&gt;=90,MEI!Z152&lt;=100),"Risiko Tinggi",IF(AND(MEI!K152="L",MEI!Z152&gt;100),"Obesitas (Sangat Berisiko)",IF(AND(MEI!K152="P",MEI!Z152&lt;80),"Normal / Aman",IF(AND(MEI!K152="P",MEI!Z152&gt;=80,MEI!Z152&lt;=95),"Risiko Tinggi",IF(AND(MEI!K152="P",MEI!Z152&gt;95),"Obesitas (Sangat Berisiko)","")))))))</f>
        <v/>
      </c>
      <c r="BQ152" s="72" t="str">
        <f t="shared" ca="1" si="170"/>
        <v/>
      </c>
      <c r="BR152" s="73" t="str">
        <f>IFERROR(ABS(LEFT(MEI!AA152,FIND("/",MEI!AA152)-1)),"")</f>
        <v/>
      </c>
      <c r="BS152" s="73" t="str">
        <f>IFERROR(ABS(MID(MEI!AA152,FIND("/",MEI!AA152)+1,LEN(MEI!AA152))),"")</f>
        <v/>
      </c>
      <c r="BT152" s="72" t="str">
        <f t="shared" si="171"/>
        <v/>
      </c>
      <c r="BU152" s="72" t="str">
        <f t="shared" ca="1" si="172"/>
        <v/>
      </c>
      <c r="BV152" s="72" t="str">
        <f>IF(MEI!AB152="","",IF(MEI!AB152&lt;181,"NORMAL",IF(MEI!AB152&lt;201,"Pre DM", "DM")))</f>
        <v/>
      </c>
      <c r="BW152" s="72" t="str">
        <f t="shared" ca="1" si="173"/>
        <v/>
      </c>
      <c r="BY152" s="71" t="str">
        <f ca="1">IFERROR(DATEDIF(JUNI!I152,JUNI!D152,"Y"),"")</f>
        <v/>
      </c>
      <c r="BZ152" s="71" t="str">
        <f ca="1">IFERROR(DATEDIF(JUNI!I152,JUNI!D152,"YM"),"")</f>
        <v/>
      </c>
      <c r="CA152" s="72" t="str">
        <f t="shared" ca="1" si="174"/>
        <v/>
      </c>
      <c r="CB152" s="72" t="str">
        <f ca="1">CA152&amp;JUNI!K152</f>
        <v/>
      </c>
      <c r="CC152" s="72" t="str">
        <f>IF(JUNI!Y152="","",IF(JUNI!Y152&lt;18.5,"Kurus",IF(JUNI!Y152&lt;25,"Normal",IF(JUNI!Y152&lt;30,"Overweight (Risiko)",IF(JUNI!Y152&lt;35,"Obesitas I","Obesitas II")))))</f>
        <v/>
      </c>
      <c r="CD152" s="72" t="str">
        <f t="shared" ca="1" si="175"/>
        <v/>
      </c>
      <c r="CE152" s="72" t="str">
        <f>IF(JUNI!Z152="","",IF(AND(JUNI!K152="L",JUNI!Z152&lt;90),"Normal / Aman",IF(AND(JUNI!K152="L",JUNI!Z152&gt;=90,JUNI!Z152&lt;=100),"Risiko Tinggi",IF(AND(JUNI!K152="L",JUNI!Z152&gt;100),"Obesitas (Sangat Berisiko)",IF(AND(JUNI!K152="P",JUNI!Z152&lt;80),"Normal / Aman",IF(AND(JUNI!K152="P",JUNI!Z152&gt;=80,JUNI!Z152&lt;=95),"Risiko Tinggi",IF(AND(JUNI!K152="P",JUNI!Z152&gt;95),"Obesitas (Sangat Berisiko)","")))))))</f>
        <v/>
      </c>
      <c r="CF152" s="72" t="str">
        <f t="shared" ca="1" si="176"/>
        <v/>
      </c>
      <c r="CG152" s="73" t="str">
        <f>IFERROR(ABS(LEFT(JUNI!AA152,FIND("/",JUNI!AA152)-1)),"")</f>
        <v/>
      </c>
      <c r="CH152" s="73" t="str">
        <f>IFERROR(ABS(MID(JUNI!AA152,FIND("/",JUNI!AA152)+1,LEN(JUNI!AA152))),"")</f>
        <v/>
      </c>
      <c r="CI152" s="72" t="str">
        <f t="shared" si="177"/>
        <v/>
      </c>
      <c r="CJ152" s="72" t="str">
        <f t="shared" ca="1" si="178"/>
        <v/>
      </c>
      <c r="CK152" s="72" t="str">
        <f>IF(JUNI!AB152="","",IF(JUNI!AB152&lt;181,"NORMAL",IF(JUNI!AB152&lt;201,"Pre DM", "DM")))</f>
        <v/>
      </c>
      <c r="CL152" s="72" t="str">
        <f t="shared" ca="1" si="179"/>
        <v/>
      </c>
      <c r="CN152" s="71" t="str">
        <f ca="1">IFERROR(DATEDIF(JULI!I152,JULI!D152,"Y"),"")</f>
        <v/>
      </c>
      <c r="CO152" s="71" t="str">
        <f ca="1">IFERROR(DATEDIF(JULI!I152,JULI!D152,"YM"),"")</f>
        <v/>
      </c>
      <c r="CP152" s="72" t="str">
        <f t="shared" ca="1" si="180"/>
        <v/>
      </c>
      <c r="CQ152" s="72" t="str">
        <f ca="1">CP152&amp;JULI!K152</f>
        <v/>
      </c>
      <c r="CR152" s="72" t="str">
        <f>IF(JULI!Y152="","",IF(JULI!Y152&lt;18.5,"Kurus",IF(JULI!Y152&lt;25,"Normal",IF(JULI!Y152&lt;30,"Overweight (Risiko)",IF(JULI!Y152&lt;35,"Obesitas I","Obesitas II")))))</f>
        <v/>
      </c>
      <c r="CS152" s="72" t="str">
        <f t="shared" ca="1" si="181"/>
        <v/>
      </c>
      <c r="CT152" s="72" t="str">
        <f>IF(JULI!Z152="","",IF(AND(JULI!K152="L",JULI!Z152&lt;90),"Normal / Aman",IF(AND(JULI!K152="L",JULI!Z152&gt;=90,JULI!Z152&lt;=100),"Risiko Tinggi",IF(AND(JULI!K152="L",JULI!Z152&gt;100),"Obesitas (Sangat Berisiko)",IF(AND(JULI!K152="P",JULI!Z152&lt;80),"Normal / Aman",IF(AND(JULI!K152="P",JULI!Z152&gt;=80,JULI!Z152&lt;=95),"Risiko Tinggi",IF(AND(JULI!K152="P",JULI!Z152&gt;95),"Obesitas (Sangat Berisiko)","")))))))</f>
        <v/>
      </c>
      <c r="CU152" s="72" t="str">
        <f t="shared" ca="1" si="182"/>
        <v/>
      </c>
      <c r="CV152" s="73" t="str">
        <f>IFERROR(ABS(LEFT(JULI!AA152,FIND("/",JULI!AA152)-1)),"")</f>
        <v/>
      </c>
      <c r="CW152" s="73" t="str">
        <f>IFERROR(ABS(MID(JULI!AA152,FIND("/",JULI!AA152)+1,LEN(JULI!AA152))),"")</f>
        <v/>
      </c>
      <c r="CX152" s="72" t="str">
        <f t="shared" si="183"/>
        <v/>
      </c>
      <c r="CY152" s="72" t="str">
        <f t="shared" ca="1" si="184"/>
        <v/>
      </c>
      <c r="CZ152" s="72" t="str">
        <f>IF(JULI!AB152="","",IF(JULI!AB152&lt;181,"NORMAL",IF(JULI!AB152&lt;201,"Pre DM", "DM")))</f>
        <v/>
      </c>
      <c r="DA152" s="72" t="str">
        <f t="shared" ca="1" si="185"/>
        <v/>
      </c>
      <c r="DC152" s="71" t="str">
        <f ca="1">IFERROR(DATEDIF(AGUSTUS!I152,AGUSTUS!D152,"Y"),"")</f>
        <v/>
      </c>
      <c r="DD152" s="71" t="str">
        <f ca="1">IFERROR(DATEDIF(AGUSTUS!I152,AGUSTUS!D152,"YM"),"")</f>
        <v/>
      </c>
      <c r="DE152" s="72" t="str">
        <f t="shared" ca="1" si="186"/>
        <v/>
      </c>
      <c r="DF152" s="72" t="str">
        <f ca="1">DE152&amp;AGUSTUS!K152</f>
        <v/>
      </c>
      <c r="DG152" s="72" t="str">
        <f>IF(AGUSTUS!Y152="","",IF(AGUSTUS!Y152&lt;18.5,"Kurus",IF(AGUSTUS!Y152&lt;25,"Normal",IF(AGUSTUS!Y152&lt;30,"Overweight (Risiko)",IF(AGUSTUS!Y152&lt;35,"Obesitas I","Obesitas II")))))</f>
        <v/>
      </c>
      <c r="DH152" s="72" t="str">
        <f t="shared" ca="1" si="187"/>
        <v/>
      </c>
      <c r="DI152" s="72" t="str">
        <f>IF(AGUSTUS!Z152="","",IF(AND(AGUSTUS!K152="L",AGUSTUS!Z152&lt;90),"Normal / Aman",IF(AND(AGUSTUS!K152="L",AGUSTUS!Z152&gt;=90,AGUSTUS!Z152&lt;=100),"Risiko Tinggi",IF(AND(AGUSTUS!K152="L",AGUSTUS!Z152&gt;100),"Obesitas (Sangat Berisiko)",IF(AND(AGUSTUS!K152="P",AGUSTUS!Z152&lt;80),"Normal / Aman",IF(AND(AGUSTUS!K152="P",AGUSTUS!Z152&gt;=80,AGUSTUS!Z152&lt;=95),"Risiko Tinggi",IF(AND(AGUSTUS!K152="P",AGUSTUS!Z152&gt;95),"Obesitas (Sangat Berisiko)","")))))))</f>
        <v/>
      </c>
      <c r="DJ152" s="72" t="str">
        <f t="shared" ca="1" si="188"/>
        <v/>
      </c>
      <c r="DK152" s="73" t="str">
        <f>IFERROR(ABS(LEFT(AGUSTUS!AA152,FIND("/",AGUSTUS!AA152)-1)),"")</f>
        <v/>
      </c>
      <c r="DL152" s="73" t="str">
        <f>IFERROR(ABS(MID(AGUSTUS!AA152,FIND("/",AGUSTUS!AA152)+1,LEN(AGUSTUS!AA152))),"")</f>
        <v/>
      </c>
      <c r="DM152" s="72" t="str">
        <f t="shared" si="189"/>
        <v/>
      </c>
      <c r="DN152" s="72" t="str">
        <f t="shared" ca="1" si="190"/>
        <v/>
      </c>
      <c r="DO152" s="72" t="str">
        <f>IF(AGUSTUS!AB152="","",IF(AGUSTUS!AB152&lt;181,"NORMAL",IF(AGUSTUS!AB152&lt;201,"Pre DM", "DM")))</f>
        <v/>
      </c>
      <c r="DP152" s="72" t="str">
        <f t="shared" ca="1" si="191"/>
        <v/>
      </c>
      <c r="DR152" s="71" t="str">
        <f ca="1">IFERROR(DATEDIF(SEPTEMBER!I152,SEPTEMBER!D152,"Y"),"")</f>
        <v/>
      </c>
      <c r="DS152" s="71" t="str">
        <f ca="1">IFERROR(DATEDIF(SEPTEMBER!I152,SEPTEMBER!D152,"YM"),"")</f>
        <v/>
      </c>
      <c r="DT152" s="72" t="str">
        <f t="shared" ca="1" si="192"/>
        <v/>
      </c>
      <c r="DU152" s="72" t="str">
        <f ca="1">DT152&amp;SEPTEMBER!K152</f>
        <v/>
      </c>
      <c r="DV152" s="72" t="str">
        <f>IF(SEPTEMBER!Y152="","",IF(SEPTEMBER!Y152&lt;18.5,"Kurus",IF(SEPTEMBER!Y152&lt;25,"Normal",IF(SEPTEMBER!Y152&lt;30,"Overweight (Risiko)",IF(SEPTEMBER!Y152&lt;35,"Obesitas I","Obesitas II")))))</f>
        <v/>
      </c>
      <c r="DW152" s="72" t="str">
        <f t="shared" ca="1" si="193"/>
        <v/>
      </c>
      <c r="DX152" s="72" t="str">
        <f>IF(SEPTEMBER!Z152="","",IF(AND(SEPTEMBER!K152="L",SEPTEMBER!Z152&lt;90),"Normal / Aman",IF(AND(SEPTEMBER!K152="L",SEPTEMBER!Z152&gt;=90,SEPTEMBER!Z152&lt;=100),"Risiko Tinggi",IF(AND(SEPTEMBER!K152="L",SEPTEMBER!Z152&gt;100),"Obesitas (Sangat Berisiko)",IF(AND(SEPTEMBER!K152="P",SEPTEMBER!Z152&lt;80),"Normal / Aman",IF(AND(SEPTEMBER!K152="P",SEPTEMBER!Z152&gt;=80,SEPTEMBER!Z152&lt;=95),"Risiko Tinggi",IF(AND(SEPTEMBER!K152="P",SEPTEMBER!Z152&gt;95),"Obesitas (Sangat Berisiko)","")))))))</f>
        <v/>
      </c>
      <c r="DY152" s="72" t="str">
        <f t="shared" ca="1" si="194"/>
        <v/>
      </c>
      <c r="DZ152" s="73" t="str">
        <f>IFERROR(ABS(LEFT(SEPTEMBER!AA152,FIND("/",SEPTEMBER!AA152)-1)),"")</f>
        <v/>
      </c>
      <c r="EA152" s="73" t="str">
        <f>IFERROR(ABS(MID(SEPTEMBER!AA152,FIND("/",SEPTEMBER!AA152)+1,LEN(SEPTEMBER!AA152))),"")</f>
        <v/>
      </c>
      <c r="EB152" s="72" t="str">
        <f t="shared" si="195"/>
        <v/>
      </c>
      <c r="EC152" s="72" t="str">
        <f t="shared" ca="1" si="196"/>
        <v/>
      </c>
      <c r="ED152" s="72" t="str">
        <f>IF(SEPTEMBER!AB152="","",IF(SEPTEMBER!AB152&lt;181,"NORMAL",IF(SEPTEMBER!AB152&lt;201,"Pre DM", "DM")))</f>
        <v/>
      </c>
      <c r="EE152" s="72" t="str">
        <f t="shared" ca="1" si="197"/>
        <v/>
      </c>
      <c r="EG152" s="71" t="str">
        <f ca="1">IFERROR(DATEDIF(OKTOBER!I152,OKTOBER!D152,"Y"),"")</f>
        <v/>
      </c>
      <c r="EH152" s="71" t="str">
        <f ca="1">IFERROR(DATEDIF(OKTOBER!I152,OKTOBER!D152,"YM"),"")</f>
        <v/>
      </c>
      <c r="EI152" s="72" t="str">
        <f t="shared" ca="1" si="198"/>
        <v/>
      </c>
      <c r="EJ152" s="72" t="str">
        <f ca="1">EI152&amp;OKTOBER!K152</f>
        <v/>
      </c>
      <c r="EK152" s="72" t="str">
        <f>IF(OKTOBER!Y152="","",IF(OKTOBER!Y152&lt;18.5,"Kurus",IF(OKTOBER!Y152&lt;25,"Normal",IF(OKTOBER!Y152&lt;30,"Overweight (Risiko)",IF(OKTOBER!Y152&lt;35,"Obesitas I","Obesitas II")))))</f>
        <v/>
      </c>
      <c r="EL152" s="72" t="str">
        <f t="shared" ca="1" si="199"/>
        <v/>
      </c>
      <c r="EM152" s="72" t="str">
        <f>IF(OKTOBER!Z152="","",IF(AND(OKTOBER!K152="L",OKTOBER!Z152&lt;90),"Normal / Aman",IF(AND(OKTOBER!K152="L",OKTOBER!Z152&gt;=90,OKTOBER!Z152&lt;=100),"Risiko Tinggi",IF(AND(OKTOBER!K152="L",OKTOBER!Z152&gt;100),"Obesitas (Sangat Berisiko)",IF(AND(OKTOBER!K152="P",OKTOBER!Z152&lt;80),"Normal / Aman",IF(AND(OKTOBER!K152="P",OKTOBER!Z152&gt;=80,OKTOBER!Z152&lt;=95),"Risiko Tinggi",IF(AND(OKTOBER!K152="P",OKTOBER!Z152&gt;95),"Obesitas (Sangat Berisiko)","")))))))</f>
        <v/>
      </c>
      <c r="EN152" s="72" t="str">
        <f t="shared" ca="1" si="200"/>
        <v/>
      </c>
      <c r="EO152" s="73" t="str">
        <f>IFERROR(ABS(LEFT(OKTOBER!AA152,FIND("/",OKTOBER!AA152)-1)),"")</f>
        <v/>
      </c>
      <c r="EP152" s="73" t="str">
        <f>IFERROR(ABS(MID(OKTOBER!AA152,FIND("/",OKTOBER!AA152)+1,LEN(OKTOBER!AA152))),"")</f>
        <v/>
      </c>
      <c r="EQ152" s="72" t="str">
        <f t="shared" si="201"/>
        <v/>
      </c>
      <c r="ER152" s="72" t="str">
        <f t="shared" ca="1" si="202"/>
        <v/>
      </c>
      <c r="ES152" s="72" t="str">
        <f>IF(OKTOBER!AB152="","",IF(OKTOBER!AB152&lt;181,"NORMAL",IF(OKTOBER!AB152&lt;201,"Pre DM", "DM")))</f>
        <v/>
      </c>
      <c r="ET152" s="72" t="str">
        <f t="shared" ca="1" si="203"/>
        <v/>
      </c>
      <c r="EV152" s="71" t="str">
        <f ca="1">IFERROR(DATEDIF(NOPEMBER!I152,NOPEMBER!D152,"Y"),"")</f>
        <v/>
      </c>
      <c r="EW152" s="71" t="str">
        <f ca="1">IFERROR(DATEDIF(NOPEMBER!I152,NOPEMBER!D152,"YM"),"")</f>
        <v/>
      </c>
      <c r="EX152" s="72" t="str">
        <f t="shared" ca="1" si="204"/>
        <v/>
      </c>
      <c r="EY152" s="72" t="str">
        <f ca="1">EX152&amp;NOPEMBER!K152</f>
        <v/>
      </c>
      <c r="EZ152" s="72" t="str">
        <f>IF(NOPEMBER!Y152="","",IF(NOPEMBER!Y152&lt;18.5,"Kurus",IF(NOPEMBER!Y152&lt;25,"Normal",IF(NOPEMBER!Y152&lt;30,"Overweight (Risiko)",IF(NOPEMBER!Y152&lt;35,"Obesitas I","Obesitas II")))))</f>
        <v/>
      </c>
      <c r="FA152" s="72" t="str">
        <f t="shared" ca="1" si="205"/>
        <v/>
      </c>
      <c r="FB152" s="72" t="str">
        <f>IF(NOPEMBER!Z152="","",IF(AND(NOPEMBER!K152="L",NOPEMBER!Z152&lt;90),"Normal / Aman",IF(AND(NOPEMBER!K152="L",NOPEMBER!Z152&gt;=90,NOPEMBER!Z152&lt;=100),"Risiko Tinggi",IF(AND(NOPEMBER!K152="L",NOPEMBER!Z152&gt;100),"Obesitas (Sangat Berisiko)",IF(AND(NOPEMBER!K152="P",NOPEMBER!Z152&lt;80),"Normal / Aman",IF(AND(NOPEMBER!K152="P",NOPEMBER!Z152&gt;=80,NOPEMBER!Z152&lt;=95),"Risiko Tinggi",IF(AND(NOPEMBER!K152="P",NOPEMBER!Z152&gt;95),"Obesitas (Sangat Berisiko)","")))))))</f>
        <v/>
      </c>
      <c r="FC152" s="72" t="str">
        <f t="shared" ca="1" si="206"/>
        <v/>
      </c>
      <c r="FD152" s="73" t="str">
        <f>IFERROR(ABS(LEFT(NOPEMBER!AA152,FIND("/",NOPEMBER!AA152)-1)),"")</f>
        <v/>
      </c>
      <c r="FE152" s="73" t="str">
        <f>IFERROR(ABS(MID(NOPEMBER!AA152,FIND("/",NOPEMBER!AA152)+1,LEN(NOPEMBER!AA152))),"")</f>
        <v/>
      </c>
      <c r="FF152" s="72" t="str">
        <f t="shared" si="207"/>
        <v/>
      </c>
      <c r="FG152" s="72" t="str">
        <f t="shared" ca="1" si="208"/>
        <v/>
      </c>
      <c r="FH152" s="72" t="str">
        <f>IF(NOPEMBER!AB152="","",IF(NOPEMBER!AB152&lt;181,"NORMAL",IF(NOPEMBER!AB152&lt;201,"Pre DM", "DM")))</f>
        <v/>
      </c>
      <c r="FI152" s="72" t="str">
        <f t="shared" ca="1" si="209"/>
        <v/>
      </c>
      <c r="FK152" s="71" t="str">
        <f ca="1">IFERROR(DATEDIF(DESEMBER!I152,DESEMBER!D152,"Y"),"")</f>
        <v/>
      </c>
      <c r="FL152" s="71" t="str">
        <f ca="1">IFERROR(DATEDIF(DESEMBER!I152,DESEMBER!D152,"YM"),"")</f>
        <v/>
      </c>
      <c r="FM152" s="72" t="str">
        <f t="shared" ca="1" si="210"/>
        <v/>
      </c>
      <c r="FN152" s="72" t="str">
        <f ca="1">FM152&amp;DESEMBER!K152</f>
        <v/>
      </c>
      <c r="FO152" s="72" t="str">
        <f>IF(DESEMBER!Y152="","",IF(DESEMBER!Y152&lt;18.5,"Kurus",IF(DESEMBER!Y152&lt;25,"Normal",IF(DESEMBER!Y152&lt;30,"Overweight (Risiko)",IF(DESEMBER!Y152&lt;35,"Obesitas I","Obesitas II")))))</f>
        <v/>
      </c>
      <c r="FP152" s="72" t="str">
        <f t="shared" ca="1" si="211"/>
        <v/>
      </c>
      <c r="FQ152" s="72" t="str">
        <f>IF(DESEMBER!Z152="","",IF(AND(DESEMBER!K152="L",DESEMBER!Z152&lt;90),"Normal / Aman",IF(AND(DESEMBER!K152="L",DESEMBER!Z152&gt;=90,DESEMBER!Z152&lt;=100),"Risiko Tinggi",IF(AND(DESEMBER!K152="L",DESEMBER!Z152&gt;100),"Obesitas (Sangat Berisiko)",IF(AND(DESEMBER!K152="P",DESEMBER!Z152&lt;80),"Normal / Aman",IF(AND(DESEMBER!K152="P",DESEMBER!Z152&gt;=80,DESEMBER!Z152&lt;=95),"Risiko Tinggi",IF(AND(DESEMBER!K152="P",DESEMBER!Z152&gt;95),"Obesitas (Sangat Berisiko)","")))))))</f>
        <v/>
      </c>
      <c r="FR152" s="72" t="str">
        <f t="shared" ca="1" si="212"/>
        <v/>
      </c>
      <c r="FS152" s="73" t="str">
        <f>IFERROR(ABS(LEFT(DESEMBER!AA152,FIND("/",DESEMBER!AA152)-1)),"")</f>
        <v/>
      </c>
      <c r="FT152" s="73" t="str">
        <f>IFERROR(ABS(MID(DESEMBER!AA152,FIND("/",DESEMBER!AA152)+1,LEN(DESEMBER!AA152))),"")</f>
        <v/>
      </c>
      <c r="FU152" s="72" t="str">
        <f t="shared" si="213"/>
        <v/>
      </c>
      <c r="FV152" s="72" t="str">
        <f t="shared" ca="1" si="214"/>
        <v/>
      </c>
      <c r="FW152" s="72" t="str">
        <f>IF(DESEMBER!AB152="","",IF(DESEMBER!AB152&lt;181,"NORMAL",IF(DESEMBER!AB152&lt;201,"Pre DM", "DM")))</f>
        <v/>
      </c>
      <c r="FX152" s="72" t="str">
        <f t="shared" ca="1" si="215"/>
        <v/>
      </c>
    </row>
    <row r="153" spans="2:180" x14ac:dyDescent="0.25">
      <c r="B153" s="71" t="str">
        <f ca="1">IFERROR(DATEDIF(JANUARI!I153,JANUARI!D153,"Y"),"")</f>
        <v/>
      </c>
      <c r="C153" s="71" t="str">
        <f ca="1">IFERROR(DATEDIF(JANUARI!I153,JANUARI!D153,"YM"),"")</f>
        <v/>
      </c>
      <c r="D153" s="72" t="str">
        <f t="shared" ca="1" si="144"/>
        <v/>
      </c>
      <c r="E153" s="72" t="str">
        <f ca="1">D153&amp;JANUARI!K153</f>
        <v/>
      </c>
      <c r="F153" s="72" t="str">
        <f>IF(JANUARI!Y153="","",IF(JANUARI!Y153&lt;18.5,"Kurus",IF(JANUARI!Y153&lt;25,"Normal",IF(JANUARI!Y153&lt;30,"Overweight (Risiko)",IF(JANUARI!Y153&lt;35,"Obesitas I","Obesitas II")))))</f>
        <v/>
      </c>
      <c r="G153" s="72" t="str">
        <f t="shared" ca="1" si="145"/>
        <v/>
      </c>
      <c r="H153" s="72" t="str">
        <f>IF(JANUARI!Z153="","",IF(AND(JANUARI!K153="L",JANUARI!Z153&lt;90),"Normal / Aman",IF(AND(JANUARI!K153="L",JANUARI!Z153&gt;=90,JANUARI!Z153&lt;=100),"Risiko Tinggi",IF(AND(JANUARI!K153="L",JANUARI!Z153&gt;100),"Obesitas (Sangat Berisiko)",IF(AND(JANUARI!K153="P",JANUARI!Z153&lt;80),"Normal / Aman",IF(AND(JANUARI!K153="P",JANUARI!Z153&gt;=80,JANUARI!Z153&lt;=95),"Risiko Tinggi",IF(AND(JANUARI!K153="P",JANUARI!Z153&gt;95),"Obesitas (Sangat Berisiko)","")))))))</f>
        <v/>
      </c>
      <c r="I153" s="72" t="str">
        <f t="shared" ca="1" si="146"/>
        <v/>
      </c>
      <c r="J153" s="73" t="str">
        <f>IFERROR(ABS(LEFT(JANUARI!AA153,FIND("/",JANUARI!AA153)-1)),"")</f>
        <v/>
      </c>
      <c r="K153" s="73" t="str">
        <f>IFERROR(ABS(MID(JANUARI!AA153,FIND("/",JANUARI!AA153)+1,LEN(JANUARI!AA153))),"")</f>
        <v/>
      </c>
      <c r="L153" s="72" t="str">
        <f t="shared" si="147"/>
        <v/>
      </c>
      <c r="M153" s="72" t="str">
        <f t="shared" ca="1" si="148"/>
        <v/>
      </c>
      <c r="N153" s="72" t="str">
        <f>IF(JANUARI!AB153="","",IF(JANUARI!AB153&lt;181,"NORMAL",IF(JANUARI!AB153&lt;201,"Pre DM", "DM")))</f>
        <v/>
      </c>
      <c r="O153" s="72" t="str">
        <f t="shared" ca="1" si="149"/>
        <v/>
      </c>
      <c r="Q153" s="71" t="str">
        <f ca="1">IFERROR(DATEDIF(PEBRUARI!I153,PEBRUARI!D153,"Y"),"")</f>
        <v/>
      </c>
      <c r="R153" s="71" t="str">
        <f ca="1">IFERROR(DATEDIF(PEBRUARI!I153,PEBRUARI!D153,"YM"),"")</f>
        <v/>
      </c>
      <c r="S153" s="72" t="str">
        <f t="shared" ca="1" si="150"/>
        <v/>
      </c>
      <c r="T153" s="72" t="str">
        <f ca="1">S153&amp;PEBRUARI!K153</f>
        <v/>
      </c>
      <c r="U153" s="72" t="str">
        <f>IF(PEBRUARI!Y153="","",IF(PEBRUARI!Y153&lt;18.5,"Kurus",IF(PEBRUARI!Y153&lt;25,"Normal",IF(PEBRUARI!Y153&lt;30,"Overweight (Risiko)",IF(PEBRUARI!Y153&lt;35,"Obesitas I","Obesitas II")))))</f>
        <v/>
      </c>
      <c r="V153" s="72" t="str">
        <f t="shared" ca="1" si="151"/>
        <v/>
      </c>
      <c r="W153" s="72" t="str">
        <f>IF(PEBRUARI!Z153="","",IF(AND(PEBRUARI!K153="L",PEBRUARI!Z153&lt;90),"Normal / Aman",IF(AND(PEBRUARI!K153="L",PEBRUARI!Z153&gt;=90,PEBRUARI!Z153&lt;=100),"Risiko Tinggi",IF(AND(PEBRUARI!K153="L",PEBRUARI!Z153&gt;100),"Obesitas (Sangat Berisiko)",IF(AND(PEBRUARI!K153="P",PEBRUARI!Z153&lt;80),"Normal / Aman",IF(AND(PEBRUARI!K153="P",PEBRUARI!Z153&gt;=80,PEBRUARI!Z153&lt;=95),"Risiko Tinggi",IF(AND(PEBRUARI!K153="P",PEBRUARI!Z153&gt;95),"Obesitas (Sangat Berisiko)","")))))))</f>
        <v/>
      </c>
      <c r="X153" s="72" t="str">
        <f t="shared" ca="1" si="152"/>
        <v/>
      </c>
      <c r="Y153" s="73" t="str">
        <f>IFERROR(ABS(LEFT(PEBRUARI!AA153,FIND("/",PEBRUARI!AA153)-1)),"")</f>
        <v/>
      </c>
      <c r="Z153" s="73" t="str">
        <f>IFERROR(ABS(MID(PEBRUARI!AA153,FIND("/",PEBRUARI!AA153)+1,LEN(PEBRUARI!AA153))),"")</f>
        <v/>
      </c>
      <c r="AA153" s="72" t="str">
        <f t="shared" si="153"/>
        <v/>
      </c>
      <c r="AB153" s="72" t="str">
        <f t="shared" ca="1" si="154"/>
        <v/>
      </c>
      <c r="AC153" s="72" t="str">
        <f>IF(PEBRUARI!AB153="","",IF(PEBRUARI!AB153&lt;181,"NORMAL",IF(PEBRUARI!AB153&lt;201,"Pre DM", "DM")))</f>
        <v/>
      </c>
      <c r="AD153" s="72" t="str">
        <f t="shared" ca="1" si="155"/>
        <v/>
      </c>
      <c r="AF153" s="71" t="str">
        <f ca="1">IFERROR(DATEDIF(MARET!I153,MARET!D153,"Y"),"")</f>
        <v/>
      </c>
      <c r="AG153" s="71" t="str">
        <f ca="1">IFERROR(DATEDIF(MARET!I153,MARET!D153,"YM"),"")</f>
        <v/>
      </c>
      <c r="AH153" s="72" t="str">
        <f t="shared" ca="1" si="156"/>
        <v/>
      </c>
      <c r="AI153" s="72" t="str">
        <f ca="1">AH153&amp;MARET!K153</f>
        <v/>
      </c>
      <c r="AJ153" s="72" t="str">
        <f>IF(MARET!Y153="","",IF(MARET!Y153&lt;18.5,"Kurus",IF(MARET!Y153&lt;25,"Normal",IF(MARET!Y153&lt;30,"Overweight (Risiko)",IF(MARET!Y153&lt;35,"Obesitas I","Obesitas II")))))</f>
        <v/>
      </c>
      <c r="AK153" s="72" t="str">
        <f t="shared" ca="1" si="157"/>
        <v/>
      </c>
      <c r="AL153" s="72" t="str">
        <f>IF(MARET!Z153="","",IF(AND(MARET!K153="L",MARET!Z153&lt;90),"Normal / Aman",IF(AND(MARET!K153="L",MARET!Z153&gt;=90,MARET!Z153&lt;=100),"Risiko Tinggi",IF(AND(MARET!K153="L",MARET!Z153&gt;100),"Obesitas (Sangat Berisiko)",IF(AND(MARET!K153="P",MARET!Z153&lt;80),"Normal / Aman",IF(AND(MARET!K153="P",MARET!Z153&gt;=80,MARET!Z153&lt;=95),"Risiko Tinggi",IF(AND(MARET!K153="P",MARET!Z153&gt;95),"Obesitas (Sangat Berisiko)","")))))))</f>
        <v/>
      </c>
      <c r="AM153" s="72" t="str">
        <f t="shared" ca="1" si="158"/>
        <v/>
      </c>
      <c r="AN153" s="73" t="str">
        <f>IFERROR(ABS(LEFT(MARET!AA153,FIND("/",MARET!AA153)-1)),"")</f>
        <v/>
      </c>
      <c r="AO153" s="73" t="str">
        <f>IFERROR(ABS(MID(MARET!AA153,FIND("/",MARET!AA153)+1,LEN(MARET!AA153))),"")</f>
        <v/>
      </c>
      <c r="AP153" s="72" t="str">
        <f t="shared" si="159"/>
        <v/>
      </c>
      <c r="AQ153" s="72" t="str">
        <f t="shared" ca="1" si="160"/>
        <v/>
      </c>
      <c r="AR153" s="72" t="str">
        <f>IF(MARET!AB153="","",IF(MARET!AB153&lt;181,"NORMAL",IF(MARET!AB153&lt;201,"Pre DM", "DM")))</f>
        <v/>
      </c>
      <c r="AS153" s="72" t="str">
        <f t="shared" ca="1" si="161"/>
        <v/>
      </c>
      <c r="AU153" s="71" t="str">
        <f ca="1">IFERROR(DATEDIF(APRIL!I153,APRIL!D153,"Y"),"")</f>
        <v/>
      </c>
      <c r="AV153" s="71" t="str">
        <f ca="1">IFERROR(DATEDIF(APRIL!I153,APRIL!D153,"YM"),"")</f>
        <v/>
      </c>
      <c r="AW153" s="72" t="str">
        <f t="shared" ca="1" si="162"/>
        <v/>
      </c>
      <c r="AX153" s="72" t="str">
        <f ca="1">AW153&amp;APRIL!K153</f>
        <v/>
      </c>
      <c r="AY153" s="72" t="str">
        <f>IF(APRIL!Y153="","",IF(APRIL!Y153&lt;18.5,"Kurus",IF(APRIL!Y153&lt;25,"Normal",IF(APRIL!Y153&lt;30,"Overweight (Risiko)",IF(APRIL!Y153&lt;35,"Obesitas I","Obesitas II")))))</f>
        <v/>
      </c>
      <c r="AZ153" s="72" t="str">
        <f t="shared" ca="1" si="163"/>
        <v/>
      </c>
      <c r="BA153" s="72" t="str">
        <f>IF(APRIL!Z153="","",IF(AND(APRIL!K153="L",APRIL!Z153&lt;90),"Normal / Aman",IF(AND(APRIL!K153="L",APRIL!Z153&gt;=90,APRIL!Z153&lt;=100),"Risiko Tinggi",IF(AND(APRIL!K153="L",APRIL!Z153&gt;100),"Obesitas (Sangat Berisiko)",IF(AND(APRIL!K153="P",APRIL!Z153&lt;80),"Normal / Aman",IF(AND(APRIL!K153="P",APRIL!Z153&gt;=80,APRIL!Z153&lt;=95),"Risiko Tinggi",IF(AND(APRIL!K153="P",APRIL!Z153&gt;95),"Obesitas (Sangat Berisiko)","")))))))</f>
        <v/>
      </c>
      <c r="BB153" s="72" t="str">
        <f t="shared" ca="1" si="164"/>
        <v/>
      </c>
      <c r="BC153" s="73" t="str">
        <f>IFERROR(ABS(LEFT(APRIL!AA153,FIND("/",APRIL!AA153)-1)),"")</f>
        <v/>
      </c>
      <c r="BD153" s="73" t="str">
        <f>IFERROR(ABS(MID(APRIL!AA153,FIND("/",APRIL!AA153)+1,LEN(APRIL!AA153))),"")</f>
        <v/>
      </c>
      <c r="BE153" s="72" t="str">
        <f t="shared" si="165"/>
        <v/>
      </c>
      <c r="BF153" s="72" t="str">
        <f t="shared" ca="1" si="166"/>
        <v/>
      </c>
      <c r="BG153" s="72" t="str">
        <f>IF(APRIL!AB153="","",IF(APRIL!AB153&lt;181,"NORMAL",IF(APRIL!AB153&lt;201,"Pre DM", "DM")))</f>
        <v/>
      </c>
      <c r="BH153" s="72" t="str">
        <f t="shared" ca="1" si="167"/>
        <v/>
      </c>
      <c r="BJ153" s="71" t="str">
        <f ca="1">IFERROR(DATEDIF(MEI!I153,MEI!D153,"Y"),"")</f>
        <v/>
      </c>
      <c r="BK153" s="71" t="str">
        <f ca="1">IFERROR(DATEDIF(MEI!I153,MEI!D153,"YM"),"")</f>
        <v/>
      </c>
      <c r="BL153" s="72" t="str">
        <f t="shared" ca="1" si="168"/>
        <v/>
      </c>
      <c r="BM153" s="72" t="str">
        <f ca="1">BL153&amp;MEI!K153</f>
        <v/>
      </c>
      <c r="BN153" s="72" t="str">
        <f>IF(MEI!Y153="","",IF(MEI!Y153&lt;18.5,"Kurus",IF(MEI!Y153&lt;25,"Normal",IF(MEI!Y153&lt;30,"Overweight (Risiko)",IF(MEI!Y153&lt;35,"Obesitas I","Obesitas II")))))</f>
        <v/>
      </c>
      <c r="BO153" s="72" t="str">
        <f t="shared" ca="1" si="169"/>
        <v/>
      </c>
      <c r="BP153" s="72" t="str">
        <f>IF(MEI!Z153="","",IF(AND(MEI!K153="L",MEI!Z153&lt;90),"Normal / Aman",IF(AND(MEI!K153="L",MEI!Z153&gt;=90,MEI!Z153&lt;=100),"Risiko Tinggi",IF(AND(MEI!K153="L",MEI!Z153&gt;100),"Obesitas (Sangat Berisiko)",IF(AND(MEI!K153="P",MEI!Z153&lt;80),"Normal / Aman",IF(AND(MEI!K153="P",MEI!Z153&gt;=80,MEI!Z153&lt;=95),"Risiko Tinggi",IF(AND(MEI!K153="P",MEI!Z153&gt;95),"Obesitas (Sangat Berisiko)","")))))))</f>
        <v/>
      </c>
      <c r="BQ153" s="72" t="str">
        <f t="shared" ca="1" si="170"/>
        <v/>
      </c>
      <c r="BR153" s="73" t="str">
        <f>IFERROR(ABS(LEFT(MEI!AA153,FIND("/",MEI!AA153)-1)),"")</f>
        <v/>
      </c>
      <c r="BS153" s="73" t="str">
        <f>IFERROR(ABS(MID(MEI!AA153,FIND("/",MEI!AA153)+1,LEN(MEI!AA153))),"")</f>
        <v/>
      </c>
      <c r="BT153" s="72" t="str">
        <f t="shared" si="171"/>
        <v/>
      </c>
      <c r="BU153" s="72" t="str">
        <f t="shared" ca="1" si="172"/>
        <v/>
      </c>
      <c r="BV153" s="72" t="str">
        <f>IF(MEI!AB153="","",IF(MEI!AB153&lt;181,"NORMAL",IF(MEI!AB153&lt;201,"Pre DM", "DM")))</f>
        <v/>
      </c>
      <c r="BW153" s="72" t="str">
        <f t="shared" ca="1" si="173"/>
        <v/>
      </c>
      <c r="BY153" s="71" t="str">
        <f ca="1">IFERROR(DATEDIF(JUNI!I153,JUNI!D153,"Y"),"")</f>
        <v/>
      </c>
      <c r="BZ153" s="71" t="str">
        <f ca="1">IFERROR(DATEDIF(JUNI!I153,JUNI!D153,"YM"),"")</f>
        <v/>
      </c>
      <c r="CA153" s="72" t="str">
        <f t="shared" ca="1" si="174"/>
        <v/>
      </c>
      <c r="CB153" s="72" t="str">
        <f ca="1">CA153&amp;JUNI!K153</f>
        <v/>
      </c>
      <c r="CC153" s="72" t="str">
        <f>IF(JUNI!Y153="","",IF(JUNI!Y153&lt;18.5,"Kurus",IF(JUNI!Y153&lt;25,"Normal",IF(JUNI!Y153&lt;30,"Overweight (Risiko)",IF(JUNI!Y153&lt;35,"Obesitas I","Obesitas II")))))</f>
        <v/>
      </c>
      <c r="CD153" s="72" t="str">
        <f t="shared" ca="1" si="175"/>
        <v/>
      </c>
      <c r="CE153" s="72" t="str">
        <f>IF(JUNI!Z153="","",IF(AND(JUNI!K153="L",JUNI!Z153&lt;90),"Normal / Aman",IF(AND(JUNI!K153="L",JUNI!Z153&gt;=90,JUNI!Z153&lt;=100),"Risiko Tinggi",IF(AND(JUNI!K153="L",JUNI!Z153&gt;100),"Obesitas (Sangat Berisiko)",IF(AND(JUNI!K153="P",JUNI!Z153&lt;80),"Normal / Aman",IF(AND(JUNI!K153="P",JUNI!Z153&gt;=80,JUNI!Z153&lt;=95),"Risiko Tinggi",IF(AND(JUNI!K153="P",JUNI!Z153&gt;95),"Obesitas (Sangat Berisiko)","")))))))</f>
        <v/>
      </c>
      <c r="CF153" s="72" t="str">
        <f t="shared" ca="1" si="176"/>
        <v/>
      </c>
      <c r="CG153" s="73" t="str">
        <f>IFERROR(ABS(LEFT(JUNI!AA153,FIND("/",JUNI!AA153)-1)),"")</f>
        <v/>
      </c>
      <c r="CH153" s="73" t="str">
        <f>IFERROR(ABS(MID(JUNI!AA153,FIND("/",JUNI!AA153)+1,LEN(JUNI!AA153))),"")</f>
        <v/>
      </c>
      <c r="CI153" s="72" t="str">
        <f t="shared" si="177"/>
        <v/>
      </c>
      <c r="CJ153" s="72" t="str">
        <f t="shared" ca="1" si="178"/>
        <v/>
      </c>
      <c r="CK153" s="72" t="str">
        <f>IF(JUNI!AB153="","",IF(JUNI!AB153&lt;181,"NORMAL",IF(JUNI!AB153&lt;201,"Pre DM", "DM")))</f>
        <v/>
      </c>
      <c r="CL153" s="72" t="str">
        <f t="shared" ca="1" si="179"/>
        <v/>
      </c>
      <c r="CN153" s="71" t="str">
        <f ca="1">IFERROR(DATEDIF(JULI!I153,JULI!D153,"Y"),"")</f>
        <v/>
      </c>
      <c r="CO153" s="71" t="str">
        <f ca="1">IFERROR(DATEDIF(JULI!I153,JULI!D153,"YM"),"")</f>
        <v/>
      </c>
      <c r="CP153" s="72" t="str">
        <f t="shared" ca="1" si="180"/>
        <v/>
      </c>
      <c r="CQ153" s="72" t="str">
        <f ca="1">CP153&amp;JULI!K153</f>
        <v/>
      </c>
      <c r="CR153" s="72" t="str">
        <f>IF(JULI!Y153="","",IF(JULI!Y153&lt;18.5,"Kurus",IF(JULI!Y153&lt;25,"Normal",IF(JULI!Y153&lt;30,"Overweight (Risiko)",IF(JULI!Y153&lt;35,"Obesitas I","Obesitas II")))))</f>
        <v/>
      </c>
      <c r="CS153" s="72" t="str">
        <f t="shared" ca="1" si="181"/>
        <v/>
      </c>
      <c r="CT153" s="72" t="str">
        <f>IF(JULI!Z153="","",IF(AND(JULI!K153="L",JULI!Z153&lt;90),"Normal / Aman",IF(AND(JULI!K153="L",JULI!Z153&gt;=90,JULI!Z153&lt;=100),"Risiko Tinggi",IF(AND(JULI!K153="L",JULI!Z153&gt;100),"Obesitas (Sangat Berisiko)",IF(AND(JULI!K153="P",JULI!Z153&lt;80),"Normal / Aman",IF(AND(JULI!K153="P",JULI!Z153&gt;=80,JULI!Z153&lt;=95),"Risiko Tinggi",IF(AND(JULI!K153="P",JULI!Z153&gt;95),"Obesitas (Sangat Berisiko)","")))))))</f>
        <v/>
      </c>
      <c r="CU153" s="72" t="str">
        <f t="shared" ca="1" si="182"/>
        <v/>
      </c>
      <c r="CV153" s="73" t="str">
        <f>IFERROR(ABS(LEFT(JULI!AA153,FIND("/",JULI!AA153)-1)),"")</f>
        <v/>
      </c>
      <c r="CW153" s="73" t="str">
        <f>IFERROR(ABS(MID(JULI!AA153,FIND("/",JULI!AA153)+1,LEN(JULI!AA153))),"")</f>
        <v/>
      </c>
      <c r="CX153" s="72" t="str">
        <f t="shared" si="183"/>
        <v/>
      </c>
      <c r="CY153" s="72" t="str">
        <f t="shared" ca="1" si="184"/>
        <v/>
      </c>
      <c r="CZ153" s="72" t="str">
        <f>IF(JULI!AB153="","",IF(JULI!AB153&lt;181,"NORMAL",IF(JULI!AB153&lt;201,"Pre DM", "DM")))</f>
        <v/>
      </c>
      <c r="DA153" s="72" t="str">
        <f t="shared" ca="1" si="185"/>
        <v/>
      </c>
      <c r="DC153" s="71" t="str">
        <f ca="1">IFERROR(DATEDIF(AGUSTUS!I153,AGUSTUS!D153,"Y"),"")</f>
        <v/>
      </c>
      <c r="DD153" s="71" t="str">
        <f ca="1">IFERROR(DATEDIF(AGUSTUS!I153,AGUSTUS!D153,"YM"),"")</f>
        <v/>
      </c>
      <c r="DE153" s="72" t="str">
        <f t="shared" ca="1" si="186"/>
        <v/>
      </c>
      <c r="DF153" s="72" t="str">
        <f ca="1">DE153&amp;AGUSTUS!K153</f>
        <v/>
      </c>
      <c r="DG153" s="72" t="str">
        <f>IF(AGUSTUS!Y153="","",IF(AGUSTUS!Y153&lt;18.5,"Kurus",IF(AGUSTUS!Y153&lt;25,"Normal",IF(AGUSTUS!Y153&lt;30,"Overweight (Risiko)",IF(AGUSTUS!Y153&lt;35,"Obesitas I","Obesitas II")))))</f>
        <v/>
      </c>
      <c r="DH153" s="72" t="str">
        <f t="shared" ca="1" si="187"/>
        <v/>
      </c>
      <c r="DI153" s="72" t="str">
        <f>IF(AGUSTUS!Z153="","",IF(AND(AGUSTUS!K153="L",AGUSTUS!Z153&lt;90),"Normal / Aman",IF(AND(AGUSTUS!K153="L",AGUSTUS!Z153&gt;=90,AGUSTUS!Z153&lt;=100),"Risiko Tinggi",IF(AND(AGUSTUS!K153="L",AGUSTUS!Z153&gt;100),"Obesitas (Sangat Berisiko)",IF(AND(AGUSTUS!K153="P",AGUSTUS!Z153&lt;80),"Normal / Aman",IF(AND(AGUSTUS!K153="P",AGUSTUS!Z153&gt;=80,AGUSTUS!Z153&lt;=95),"Risiko Tinggi",IF(AND(AGUSTUS!K153="P",AGUSTUS!Z153&gt;95),"Obesitas (Sangat Berisiko)","")))))))</f>
        <v/>
      </c>
      <c r="DJ153" s="72" t="str">
        <f t="shared" ca="1" si="188"/>
        <v/>
      </c>
      <c r="DK153" s="73" t="str">
        <f>IFERROR(ABS(LEFT(AGUSTUS!AA153,FIND("/",AGUSTUS!AA153)-1)),"")</f>
        <v/>
      </c>
      <c r="DL153" s="73" t="str">
        <f>IFERROR(ABS(MID(AGUSTUS!AA153,FIND("/",AGUSTUS!AA153)+1,LEN(AGUSTUS!AA153))),"")</f>
        <v/>
      </c>
      <c r="DM153" s="72" t="str">
        <f t="shared" si="189"/>
        <v/>
      </c>
      <c r="DN153" s="72" t="str">
        <f t="shared" ca="1" si="190"/>
        <v/>
      </c>
      <c r="DO153" s="72" t="str">
        <f>IF(AGUSTUS!AB153="","",IF(AGUSTUS!AB153&lt;181,"NORMAL",IF(AGUSTUS!AB153&lt;201,"Pre DM", "DM")))</f>
        <v/>
      </c>
      <c r="DP153" s="72" t="str">
        <f t="shared" ca="1" si="191"/>
        <v/>
      </c>
      <c r="DR153" s="71" t="str">
        <f ca="1">IFERROR(DATEDIF(SEPTEMBER!I153,SEPTEMBER!D153,"Y"),"")</f>
        <v/>
      </c>
      <c r="DS153" s="71" t="str">
        <f ca="1">IFERROR(DATEDIF(SEPTEMBER!I153,SEPTEMBER!D153,"YM"),"")</f>
        <v/>
      </c>
      <c r="DT153" s="72" t="str">
        <f t="shared" ca="1" si="192"/>
        <v/>
      </c>
      <c r="DU153" s="72" t="str">
        <f ca="1">DT153&amp;SEPTEMBER!K153</f>
        <v/>
      </c>
      <c r="DV153" s="72" t="str">
        <f>IF(SEPTEMBER!Y153="","",IF(SEPTEMBER!Y153&lt;18.5,"Kurus",IF(SEPTEMBER!Y153&lt;25,"Normal",IF(SEPTEMBER!Y153&lt;30,"Overweight (Risiko)",IF(SEPTEMBER!Y153&lt;35,"Obesitas I","Obesitas II")))))</f>
        <v/>
      </c>
      <c r="DW153" s="72" t="str">
        <f t="shared" ca="1" si="193"/>
        <v/>
      </c>
      <c r="DX153" s="72" t="str">
        <f>IF(SEPTEMBER!Z153="","",IF(AND(SEPTEMBER!K153="L",SEPTEMBER!Z153&lt;90),"Normal / Aman",IF(AND(SEPTEMBER!K153="L",SEPTEMBER!Z153&gt;=90,SEPTEMBER!Z153&lt;=100),"Risiko Tinggi",IF(AND(SEPTEMBER!K153="L",SEPTEMBER!Z153&gt;100),"Obesitas (Sangat Berisiko)",IF(AND(SEPTEMBER!K153="P",SEPTEMBER!Z153&lt;80),"Normal / Aman",IF(AND(SEPTEMBER!K153="P",SEPTEMBER!Z153&gt;=80,SEPTEMBER!Z153&lt;=95),"Risiko Tinggi",IF(AND(SEPTEMBER!K153="P",SEPTEMBER!Z153&gt;95),"Obesitas (Sangat Berisiko)","")))))))</f>
        <v/>
      </c>
      <c r="DY153" s="72" t="str">
        <f t="shared" ca="1" si="194"/>
        <v/>
      </c>
      <c r="DZ153" s="73" t="str">
        <f>IFERROR(ABS(LEFT(SEPTEMBER!AA153,FIND("/",SEPTEMBER!AA153)-1)),"")</f>
        <v/>
      </c>
      <c r="EA153" s="73" t="str">
        <f>IFERROR(ABS(MID(SEPTEMBER!AA153,FIND("/",SEPTEMBER!AA153)+1,LEN(SEPTEMBER!AA153))),"")</f>
        <v/>
      </c>
      <c r="EB153" s="72" t="str">
        <f t="shared" si="195"/>
        <v/>
      </c>
      <c r="EC153" s="72" t="str">
        <f t="shared" ca="1" si="196"/>
        <v/>
      </c>
      <c r="ED153" s="72" t="str">
        <f>IF(SEPTEMBER!AB153="","",IF(SEPTEMBER!AB153&lt;181,"NORMAL",IF(SEPTEMBER!AB153&lt;201,"Pre DM", "DM")))</f>
        <v/>
      </c>
      <c r="EE153" s="72" t="str">
        <f t="shared" ca="1" si="197"/>
        <v/>
      </c>
      <c r="EG153" s="71" t="str">
        <f ca="1">IFERROR(DATEDIF(OKTOBER!I153,OKTOBER!D153,"Y"),"")</f>
        <v/>
      </c>
      <c r="EH153" s="71" t="str">
        <f ca="1">IFERROR(DATEDIF(OKTOBER!I153,OKTOBER!D153,"YM"),"")</f>
        <v/>
      </c>
      <c r="EI153" s="72" t="str">
        <f t="shared" ca="1" si="198"/>
        <v/>
      </c>
      <c r="EJ153" s="72" t="str">
        <f ca="1">EI153&amp;OKTOBER!K153</f>
        <v/>
      </c>
      <c r="EK153" s="72" t="str">
        <f>IF(OKTOBER!Y153="","",IF(OKTOBER!Y153&lt;18.5,"Kurus",IF(OKTOBER!Y153&lt;25,"Normal",IF(OKTOBER!Y153&lt;30,"Overweight (Risiko)",IF(OKTOBER!Y153&lt;35,"Obesitas I","Obesitas II")))))</f>
        <v/>
      </c>
      <c r="EL153" s="72" t="str">
        <f t="shared" ca="1" si="199"/>
        <v/>
      </c>
      <c r="EM153" s="72" t="str">
        <f>IF(OKTOBER!Z153="","",IF(AND(OKTOBER!K153="L",OKTOBER!Z153&lt;90),"Normal / Aman",IF(AND(OKTOBER!K153="L",OKTOBER!Z153&gt;=90,OKTOBER!Z153&lt;=100),"Risiko Tinggi",IF(AND(OKTOBER!K153="L",OKTOBER!Z153&gt;100),"Obesitas (Sangat Berisiko)",IF(AND(OKTOBER!K153="P",OKTOBER!Z153&lt;80),"Normal / Aman",IF(AND(OKTOBER!K153="P",OKTOBER!Z153&gt;=80,OKTOBER!Z153&lt;=95),"Risiko Tinggi",IF(AND(OKTOBER!K153="P",OKTOBER!Z153&gt;95),"Obesitas (Sangat Berisiko)","")))))))</f>
        <v/>
      </c>
      <c r="EN153" s="72" t="str">
        <f t="shared" ca="1" si="200"/>
        <v/>
      </c>
      <c r="EO153" s="73" t="str">
        <f>IFERROR(ABS(LEFT(OKTOBER!AA153,FIND("/",OKTOBER!AA153)-1)),"")</f>
        <v/>
      </c>
      <c r="EP153" s="73" t="str">
        <f>IFERROR(ABS(MID(OKTOBER!AA153,FIND("/",OKTOBER!AA153)+1,LEN(OKTOBER!AA153))),"")</f>
        <v/>
      </c>
      <c r="EQ153" s="72" t="str">
        <f t="shared" si="201"/>
        <v/>
      </c>
      <c r="ER153" s="72" t="str">
        <f t="shared" ca="1" si="202"/>
        <v/>
      </c>
      <c r="ES153" s="72" t="str">
        <f>IF(OKTOBER!AB153="","",IF(OKTOBER!AB153&lt;181,"NORMAL",IF(OKTOBER!AB153&lt;201,"Pre DM", "DM")))</f>
        <v/>
      </c>
      <c r="ET153" s="72" t="str">
        <f t="shared" ca="1" si="203"/>
        <v/>
      </c>
      <c r="EV153" s="71" t="str">
        <f ca="1">IFERROR(DATEDIF(NOPEMBER!I153,NOPEMBER!D153,"Y"),"")</f>
        <v/>
      </c>
      <c r="EW153" s="71" t="str">
        <f ca="1">IFERROR(DATEDIF(NOPEMBER!I153,NOPEMBER!D153,"YM"),"")</f>
        <v/>
      </c>
      <c r="EX153" s="72" t="str">
        <f t="shared" ca="1" si="204"/>
        <v/>
      </c>
      <c r="EY153" s="72" t="str">
        <f ca="1">EX153&amp;NOPEMBER!K153</f>
        <v/>
      </c>
      <c r="EZ153" s="72" t="str">
        <f>IF(NOPEMBER!Y153="","",IF(NOPEMBER!Y153&lt;18.5,"Kurus",IF(NOPEMBER!Y153&lt;25,"Normal",IF(NOPEMBER!Y153&lt;30,"Overweight (Risiko)",IF(NOPEMBER!Y153&lt;35,"Obesitas I","Obesitas II")))))</f>
        <v/>
      </c>
      <c r="FA153" s="72" t="str">
        <f t="shared" ca="1" si="205"/>
        <v/>
      </c>
      <c r="FB153" s="72" t="str">
        <f>IF(NOPEMBER!Z153="","",IF(AND(NOPEMBER!K153="L",NOPEMBER!Z153&lt;90),"Normal / Aman",IF(AND(NOPEMBER!K153="L",NOPEMBER!Z153&gt;=90,NOPEMBER!Z153&lt;=100),"Risiko Tinggi",IF(AND(NOPEMBER!K153="L",NOPEMBER!Z153&gt;100),"Obesitas (Sangat Berisiko)",IF(AND(NOPEMBER!K153="P",NOPEMBER!Z153&lt;80),"Normal / Aman",IF(AND(NOPEMBER!K153="P",NOPEMBER!Z153&gt;=80,NOPEMBER!Z153&lt;=95),"Risiko Tinggi",IF(AND(NOPEMBER!K153="P",NOPEMBER!Z153&gt;95),"Obesitas (Sangat Berisiko)","")))))))</f>
        <v/>
      </c>
      <c r="FC153" s="72" t="str">
        <f t="shared" ca="1" si="206"/>
        <v/>
      </c>
      <c r="FD153" s="73" t="str">
        <f>IFERROR(ABS(LEFT(NOPEMBER!AA153,FIND("/",NOPEMBER!AA153)-1)),"")</f>
        <v/>
      </c>
      <c r="FE153" s="73" t="str">
        <f>IFERROR(ABS(MID(NOPEMBER!AA153,FIND("/",NOPEMBER!AA153)+1,LEN(NOPEMBER!AA153))),"")</f>
        <v/>
      </c>
      <c r="FF153" s="72" t="str">
        <f t="shared" si="207"/>
        <v/>
      </c>
      <c r="FG153" s="72" t="str">
        <f t="shared" ca="1" si="208"/>
        <v/>
      </c>
      <c r="FH153" s="72" t="str">
        <f>IF(NOPEMBER!AB153="","",IF(NOPEMBER!AB153&lt;181,"NORMAL",IF(NOPEMBER!AB153&lt;201,"Pre DM", "DM")))</f>
        <v/>
      </c>
      <c r="FI153" s="72" t="str">
        <f t="shared" ca="1" si="209"/>
        <v/>
      </c>
      <c r="FK153" s="71" t="str">
        <f ca="1">IFERROR(DATEDIF(DESEMBER!I153,DESEMBER!D153,"Y"),"")</f>
        <v/>
      </c>
      <c r="FL153" s="71" t="str">
        <f ca="1">IFERROR(DATEDIF(DESEMBER!I153,DESEMBER!D153,"YM"),"")</f>
        <v/>
      </c>
      <c r="FM153" s="72" t="str">
        <f t="shared" ca="1" si="210"/>
        <v/>
      </c>
      <c r="FN153" s="72" t="str">
        <f ca="1">FM153&amp;DESEMBER!K153</f>
        <v/>
      </c>
      <c r="FO153" s="72" t="str">
        <f>IF(DESEMBER!Y153="","",IF(DESEMBER!Y153&lt;18.5,"Kurus",IF(DESEMBER!Y153&lt;25,"Normal",IF(DESEMBER!Y153&lt;30,"Overweight (Risiko)",IF(DESEMBER!Y153&lt;35,"Obesitas I","Obesitas II")))))</f>
        <v/>
      </c>
      <c r="FP153" s="72" t="str">
        <f t="shared" ca="1" si="211"/>
        <v/>
      </c>
      <c r="FQ153" s="72" t="str">
        <f>IF(DESEMBER!Z153="","",IF(AND(DESEMBER!K153="L",DESEMBER!Z153&lt;90),"Normal / Aman",IF(AND(DESEMBER!K153="L",DESEMBER!Z153&gt;=90,DESEMBER!Z153&lt;=100),"Risiko Tinggi",IF(AND(DESEMBER!K153="L",DESEMBER!Z153&gt;100),"Obesitas (Sangat Berisiko)",IF(AND(DESEMBER!K153="P",DESEMBER!Z153&lt;80),"Normal / Aman",IF(AND(DESEMBER!K153="P",DESEMBER!Z153&gt;=80,DESEMBER!Z153&lt;=95),"Risiko Tinggi",IF(AND(DESEMBER!K153="P",DESEMBER!Z153&gt;95),"Obesitas (Sangat Berisiko)","")))))))</f>
        <v/>
      </c>
      <c r="FR153" s="72" t="str">
        <f t="shared" ca="1" si="212"/>
        <v/>
      </c>
      <c r="FS153" s="73" t="str">
        <f>IFERROR(ABS(LEFT(DESEMBER!AA153,FIND("/",DESEMBER!AA153)-1)),"")</f>
        <v/>
      </c>
      <c r="FT153" s="73" t="str">
        <f>IFERROR(ABS(MID(DESEMBER!AA153,FIND("/",DESEMBER!AA153)+1,LEN(DESEMBER!AA153))),"")</f>
        <v/>
      </c>
      <c r="FU153" s="72" t="str">
        <f t="shared" si="213"/>
        <v/>
      </c>
      <c r="FV153" s="72" t="str">
        <f t="shared" ca="1" si="214"/>
        <v/>
      </c>
      <c r="FW153" s="72" t="str">
        <f>IF(DESEMBER!AB153="","",IF(DESEMBER!AB153&lt;181,"NORMAL",IF(DESEMBER!AB153&lt;201,"Pre DM", "DM")))</f>
        <v/>
      </c>
      <c r="FX153" s="72" t="str">
        <f t="shared" ca="1" si="215"/>
        <v/>
      </c>
    </row>
    <row r="154" spans="2:180" x14ac:dyDescent="0.25">
      <c r="B154" s="71" t="str">
        <f ca="1">IFERROR(DATEDIF(JANUARI!I154,JANUARI!D154,"Y"),"")</f>
        <v/>
      </c>
      <c r="C154" s="71" t="str">
        <f ca="1">IFERROR(DATEDIF(JANUARI!I154,JANUARI!D154,"YM"),"")</f>
        <v/>
      </c>
      <c r="D154" s="72" t="str">
        <f t="shared" ca="1" si="144"/>
        <v/>
      </c>
      <c r="E154" s="72" t="str">
        <f ca="1">D154&amp;JANUARI!K154</f>
        <v/>
      </c>
      <c r="F154" s="72" t="str">
        <f>IF(JANUARI!Y154="","",IF(JANUARI!Y154&lt;18.5,"Kurus",IF(JANUARI!Y154&lt;25,"Normal",IF(JANUARI!Y154&lt;30,"Overweight (Risiko)",IF(JANUARI!Y154&lt;35,"Obesitas I","Obesitas II")))))</f>
        <v/>
      </c>
      <c r="G154" s="72" t="str">
        <f t="shared" ca="1" si="145"/>
        <v/>
      </c>
      <c r="H154" s="72" t="str">
        <f>IF(JANUARI!Z154="","",IF(AND(JANUARI!K154="L",JANUARI!Z154&lt;90),"Normal / Aman",IF(AND(JANUARI!K154="L",JANUARI!Z154&gt;=90,JANUARI!Z154&lt;=100),"Risiko Tinggi",IF(AND(JANUARI!K154="L",JANUARI!Z154&gt;100),"Obesitas (Sangat Berisiko)",IF(AND(JANUARI!K154="P",JANUARI!Z154&lt;80),"Normal / Aman",IF(AND(JANUARI!K154="P",JANUARI!Z154&gt;=80,JANUARI!Z154&lt;=95),"Risiko Tinggi",IF(AND(JANUARI!K154="P",JANUARI!Z154&gt;95),"Obesitas (Sangat Berisiko)","")))))))</f>
        <v/>
      </c>
      <c r="I154" s="72" t="str">
        <f t="shared" ca="1" si="146"/>
        <v/>
      </c>
      <c r="J154" s="73" t="str">
        <f>IFERROR(ABS(LEFT(JANUARI!AA154,FIND("/",JANUARI!AA154)-1)),"")</f>
        <v/>
      </c>
      <c r="K154" s="73" t="str">
        <f>IFERROR(ABS(MID(JANUARI!AA154,FIND("/",JANUARI!AA154)+1,LEN(JANUARI!AA154))),"")</f>
        <v/>
      </c>
      <c r="L154" s="72" t="str">
        <f t="shared" si="147"/>
        <v/>
      </c>
      <c r="M154" s="72" t="str">
        <f t="shared" ca="1" si="148"/>
        <v/>
      </c>
      <c r="N154" s="72" t="str">
        <f>IF(JANUARI!AB154="","",IF(JANUARI!AB154&lt;181,"NORMAL",IF(JANUARI!AB154&lt;201,"Pre DM", "DM")))</f>
        <v/>
      </c>
      <c r="O154" s="72" t="str">
        <f t="shared" ca="1" si="149"/>
        <v/>
      </c>
      <c r="Q154" s="71" t="str">
        <f ca="1">IFERROR(DATEDIF(PEBRUARI!I154,PEBRUARI!D154,"Y"),"")</f>
        <v/>
      </c>
      <c r="R154" s="71" t="str">
        <f ca="1">IFERROR(DATEDIF(PEBRUARI!I154,PEBRUARI!D154,"YM"),"")</f>
        <v/>
      </c>
      <c r="S154" s="72" t="str">
        <f t="shared" ca="1" si="150"/>
        <v/>
      </c>
      <c r="T154" s="72" t="str">
        <f ca="1">S154&amp;PEBRUARI!K154</f>
        <v/>
      </c>
      <c r="U154" s="72" t="str">
        <f>IF(PEBRUARI!Y154="","",IF(PEBRUARI!Y154&lt;18.5,"Kurus",IF(PEBRUARI!Y154&lt;25,"Normal",IF(PEBRUARI!Y154&lt;30,"Overweight (Risiko)",IF(PEBRUARI!Y154&lt;35,"Obesitas I","Obesitas II")))))</f>
        <v/>
      </c>
      <c r="V154" s="72" t="str">
        <f t="shared" ca="1" si="151"/>
        <v/>
      </c>
      <c r="W154" s="72" t="str">
        <f>IF(PEBRUARI!Z154="","",IF(AND(PEBRUARI!K154="L",PEBRUARI!Z154&lt;90),"Normal / Aman",IF(AND(PEBRUARI!K154="L",PEBRUARI!Z154&gt;=90,PEBRUARI!Z154&lt;=100),"Risiko Tinggi",IF(AND(PEBRUARI!K154="L",PEBRUARI!Z154&gt;100),"Obesitas (Sangat Berisiko)",IF(AND(PEBRUARI!K154="P",PEBRUARI!Z154&lt;80),"Normal / Aman",IF(AND(PEBRUARI!K154="P",PEBRUARI!Z154&gt;=80,PEBRUARI!Z154&lt;=95),"Risiko Tinggi",IF(AND(PEBRUARI!K154="P",PEBRUARI!Z154&gt;95),"Obesitas (Sangat Berisiko)","")))))))</f>
        <v/>
      </c>
      <c r="X154" s="72" t="str">
        <f t="shared" ca="1" si="152"/>
        <v/>
      </c>
      <c r="Y154" s="73" t="str">
        <f>IFERROR(ABS(LEFT(PEBRUARI!AA154,FIND("/",PEBRUARI!AA154)-1)),"")</f>
        <v/>
      </c>
      <c r="Z154" s="73" t="str">
        <f>IFERROR(ABS(MID(PEBRUARI!AA154,FIND("/",PEBRUARI!AA154)+1,LEN(PEBRUARI!AA154))),"")</f>
        <v/>
      </c>
      <c r="AA154" s="72" t="str">
        <f t="shared" si="153"/>
        <v/>
      </c>
      <c r="AB154" s="72" t="str">
        <f t="shared" ca="1" si="154"/>
        <v/>
      </c>
      <c r="AC154" s="72" t="str">
        <f>IF(PEBRUARI!AB154="","",IF(PEBRUARI!AB154&lt;181,"NORMAL",IF(PEBRUARI!AB154&lt;201,"Pre DM", "DM")))</f>
        <v/>
      </c>
      <c r="AD154" s="72" t="str">
        <f t="shared" ca="1" si="155"/>
        <v/>
      </c>
      <c r="AF154" s="71" t="str">
        <f ca="1">IFERROR(DATEDIF(MARET!I154,MARET!D154,"Y"),"")</f>
        <v/>
      </c>
      <c r="AG154" s="71" t="str">
        <f ca="1">IFERROR(DATEDIF(MARET!I154,MARET!D154,"YM"),"")</f>
        <v/>
      </c>
      <c r="AH154" s="72" t="str">
        <f t="shared" ca="1" si="156"/>
        <v/>
      </c>
      <c r="AI154" s="72" t="str">
        <f ca="1">AH154&amp;MARET!K154</f>
        <v/>
      </c>
      <c r="AJ154" s="72" t="str">
        <f>IF(MARET!Y154="","",IF(MARET!Y154&lt;18.5,"Kurus",IF(MARET!Y154&lt;25,"Normal",IF(MARET!Y154&lt;30,"Overweight (Risiko)",IF(MARET!Y154&lt;35,"Obesitas I","Obesitas II")))))</f>
        <v/>
      </c>
      <c r="AK154" s="72" t="str">
        <f t="shared" ca="1" si="157"/>
        <v/>
      </c>
      <c r="AL154" s="72" t="str">
        <f>IF(MARET!Z154="","",IF(AND(MARET!K154="L",MARET!Z154&lt;90),"Normal / Aman",IF(AND(MARET!K154="L",MARET!Z154&gt;=90,MARET!Z154&lt;=100),"Risiko Tinggi",IF(AND(MARET!K154="L",MARET!Z154&gt;100),"Obesitas (Sangat Berisiko)",IF(AND(MARET!K154="P",MARET!Z154&lt;80),"Normal / Aman",IF(AND(MARET!K154="P",MARET!Z154&gt;=80,MARET!Z154&lt;=95),"Risiko Tinggi",IF(AND(MARET!K154="P",MARET!Z154&gt;95),"Obesitas (Sangat Berisiko)","")))))))</f>
        <v/>
      </c>
      <c r="AM154" s="72" t="str">
        <f t="shared" ca="1" si="158"/>
        <v/>
      </c>
      <c r="AN154" s="73" t="str">
        <f>IFERROR(ABS(LEFT(MARET!AA154,FIND("/",MARET!AA154)-1)),"")</f>
        <v/>
      </c>
      <c r="AO154" s="73" t="str">
        <f>IFERROR(ABS(MID(MARET!AA154,FIND("/",MARET!AA154)+1,LEN(MARET!AA154))),"")</f>
        <v/>
      </c>
      <c r="AP154" s="72" t="str">
        <f t="shared" si="159"/>
        <v/>
      </c>
      <c r="AQ154" s="72" t="str">
        <f t="shared" ca="1" si="160"/>
        <v/>
      </c>
      <c r="AR154" s="72" t="str">
        <f>IF(MARET!AB154="","",IF(MARET!AB154&lt;181,"NORMAL",IF(MARET!AB154&lt;201,"Pre DM", "DM")))</f>
        <v/>
      </c>
      <c r="AS154" s="72" t="str">
        <f t="shared" ca="1" si="161"/>
        <v/>
      </c>
      <c r="AU154" s="71" t="str">
        <f ca="1">IFERROR(DATEDIF(APRIL!I154,APRIL!D154,"Y"),"")</f>
        <v/>
      </c>
      <c r="AV154" s="71" t="str">
        <f ca="1">IFERROR(DATEDIF(APRIL!I154,APRIL!D154,"YM"),"")</f>
        <v/>
      </c>
      <c r="AW154" s="72" t="str">
        <f t="shared" ca="1" si="162"/>
        <v/>
      </c>
      <c r="AX154" s="72" t="str">
        <f ca="1">AW154&amp;APRIL!K154</f>
        <v/>
      </c>
      <c r="AY154" s="72" t="str">
        <f>IF(APRIL!Y154="","",IF(APRIL!Y154&lt;18.5,"Kurus",IF(APRIL!Y154&lt;25,"Normal",IF(APRIL!Y154&lt;30,"Overweight (Risiko)",IF(APRIL!Y154&lt;35,"Obesitas I","Obesitas II")))))</f>
        <v/>
      </c>
      <c r="AZ154" s="72" t="str">
        <f t="shared" ca="1" si="163"/>
        <v/>
      </c>
      <c r="BA154" s="72" t="str">
        <f>IF(APRIL!Z154="","",IF(AND(APRIL!K154="L",APRIL!Z154&lt;90),"Normal / Aman",IF(AND(APRIL!K154="L",APRIL!Z154&gt;=90,APRIL!Z154&lt;=100),"Risiko Tinggi",IF(AND(APRIL!K154="L",APRIL!Z154&gt;100),"Obesitas (Sangat Berisiko)",IF(AND(APRIL!K154="P",APRIL!Z154&lt;80),"Normal / Aman",IF(AND(APRIL!K154="P",APRIL!Z154&gt;=80,APRIL!Z154&lt;=95),"Risiko Tinggi",IF(AND(APRIL!K154="P",APRIL!Z154&gt;95),"Obesitas (Sangat Berisiko)","")))))))</f>
        <v/>
      </c>
      <c r="BB154" s="72" t="str">
        <f t="shared" ca="1" si="164"/>
        <v/>
      </c>
      <c r="BC154" s="73" t="str">
        <f>IFERROR(ABS(LEFT(APRIL!AA154,FIND("/",APRIL!AA154)-1)),"")</f>
        <v/>
      </c>
      <c r="BD154" s="73" t="str">
        <f>IFERROR(ABS(MID(APRIL!AA154,FIND("/",APRIL!AA154)+1,LEN(APRIL!AA154))),"")</f>
        <v/>
      </c>
      <c r="BE154" s="72" t="str">
        <f t="shared" si="165"/>
        <v/>
      </c>
      <c r="BF154" s="72" t="str">
        <f t="shared" ca="1" si="166"/>
        <v/>
      </c>
      <c r="BG154" s="72" t="str">
        <f>IF(APRIL!AB154="","",IF(APRIL!AB154&lt;181,"NORMAL",IF(APRIL!AB154&lt;201,"Pre DM", "DM")))</f>
        <v/>
      </c>
      <c r="BH154" s="72" t="str">
        <f t="shared" ca="1" si="167"/>
        <v/>
      </c>
      <c r="BJ154" s="71" t="str">
        <f ca="1">IFERROR(DATEDIF(MEI!I154,MEI!D154,"Y"),"")</f>
        <v/>
      </c>
      <c r="BK154" s="71" t="str">
        <f ca="1">IFERROR(DATEDIF(MEI!I154,MEI!D154,"YM"),"")</f>
        <v/>
      </c>
      <c r="BL154" s="72" t="str">
        <f t="shared" ca="1" si="168"/>
        <v/>
      </c>
      <c r="BM154" s="72" t="str">
        <f ca="1">BL154&amp;MEI!K154</f>
        <v/>
      </c>
      <c r="BN154" s="72" t="str">
        <f>IF(MEI!Y154="","",IF(MEI!Y154&lt;18.5,"Kurus",IF(MEI!Y154&lt;25,"Normal",IF(MEI!Y154&lt;30,"Overweight (Risiko)",IF(MEI!Y154&lt;35,"Obesitas I","Obesitas II")))))</f>
        <v/>
      </c>
      <c r="BO154" s="72" t="str">
        <f t="shared" ca="1" si="169"/>
        <v/>
      </c>
      <c r="BP154" s="72" t="str">
        <f>IF(MEI!Z154="","",IF(AND(MEI!K154="L",MEI!Z154&lt;90),"Normal / Aman",IF(AND(MEI!K154="L",MEI!Z154&gt;=90,MEI!Z154&lt;=100),"Risiko Tinggi",IF(AND(MEI!K154="L",MEI!Z154&gt;100),"Obesitas (Sangat Berisiko)",IF(AND(MEI!K154="P",MEI!Z154&lt;80),"Normal / Aman",IF(AND(MEI!K154="P",MEI!Z154&gt;=80,MEI!Z154&lt;=95),"Risiko Tinggi",IF(AND(MEI!K154="P",MEI!Z154&gt;95),"Obesitas (Sangat Berisiko)","")))))))</f>
        <v/>
      </c>
      <c r="BQ154" s="72" t="str">
        <f t="shared" ca="1" si="170"/>
        <v/>
      </c>
      <c r="BR154" s="73" t="str">
        <f>IFERROR(ABS(LEFT(MEI!AA154,FIND("/",MEI!AA154)-1)),"")</f>
        <v/>
      </c>
      <c r="BS154" s="73" t="str">
        <f>IFERROR(ABS(MID(MEI!AA154,FIND("/",MEI!AA154)+1,LEN(MEI!AA154))),"")</f>
        <v/>
      </c>
      <c r="BT154" s="72" t="str">
        <f t="shared" si="171"/>
        <v/>
      </c>
      <c r="BU154" s="72" t="str">
        <f t="shared" ca="1" si="172"/>
        <v/>
      </c>
      <c r="BV154" s="72" t="str">
        <f>IF(MEI!AB154="","",IF(MEI!AB154&lt;181,"NORMAL",IF(MEI!AB154&lt;201,"Pre DM", "DM")))</f>
        <v/>
      </c>
      <c r="BW154" s="72" t="str">
        <f t="shared" ca="1" si="173"/>
        <v/>
      </c>
      <c r="BY154" s="71" t="str">
        <f ca="1">IFERROR(DATEDIF(JUNI!I154,JUNI!D154,"Y"),"")</f>
        <v/>
      </c>
      <c r="BZ154" s="71" t="str">
        <f ca="1">IFERROR(DATEDIF(JUNI!I154,JUNI!D154,"YM"),"")</f>
        <v/>
      </c>
      <c r="CA154" s="72" t="str">
        <f t="shared" ca="1" si="174"/>
        <v/>
      </c>
      <c r="CB154" s="72" t="str">
        <f ca="1">CA154&amp;JUNI!K154</f>
        <v/>
      </c>
      <c r="CC154" s="72" t="str">
        <f>IF(JUNI!Y154="","",IF(JUNI!Y154&lt;18.5,"Kurus",IF(JUNI!Y154&lt;25,"Normal",IF(JUNI!Y154&lt;30,"Overweight (Risiko)",IF(JUNI!Y154&lt;35,"Obesitas I","Obesitas II")))))</f>
        <v/>
      </c>
      <c r="CD154" s="72" t="str">
        <f t="shared" ca="1" si="175"/>
        <v/>
      </c>
      <c r="CE154" s="72" t="str">
        <f>IF(JUNI!Z154="","",IF(AND(JUNI!K154="L",JUNI!Z154&lt;90),"Normal / Aman",IF(AND(JUNI!K154="L",JUNI!Z154&gt;=90,JUNI!Z154&lt;=100),"Risiko Tinggi",IF(AND(JUNI!K154="L",JUNI!Z154&gt;100),"Obesitas (Sangat Berisiko)",IF(AND(JUNI!K154="P",JUNI!Z154&lt;80),"Normal / Aman",IF(AND(JUNI!K154="P",JUNI!Z154&gt;=80,JUNI!Z154&lt;=95),"Risiko Tinggi",IF(AND(JUNI!K154="P",JUNI!Z154&gt;95),"Obesitas (Sangat Berisiko)","")))))))</f>
        <v/>
      </c>
      <c r="CF154" s="72" t="str">
        <f t="shared" ca="1" si="176"/>
        <v/>
      </c>
      <c r="CG154" s="73" t="str">
        <f>IFERROR(ABS(LEFT(JUNI!AA154,FIND("/",JUNI!AA154)-1)),"")</f>
        <v/>
      </c>
      <c r="CH154" s="73" t="str">
        <f>IFERROR(ABS(MID(JUNI!AA154,FIND("/",JUNI!AA154)+1,LEN(JUNI!AA154))),"")</f>
        <v/>
      </c>
      <c r="CI154" s="72" t="str">
        <f t="shared" si="177"/>
        <v/>
      </c>
      <c r="CJ154" s="72" t="str">
        <f t="shared" ca="1" si="178"/>
        <v/>
      </c>
      <c r="CK154" s="72" t="str">
        <f>IF(JUNI!AB154="","",IF(JUNI!AB154&lt;181,"NORMAL",IF(JUNI!AB154&lt;201,"Pre DM", "DM")))</f>
        <v/>
      </c>
      <c r="CL154" s="72" t="str">
        <f t="shared" ca="1" si="179"/>
        <v/>
      </c>
      <c r="CN154" s="71" t="str">
        <f ca="1">IFERROR(DATEDIF(JULI!I154,JULI!D154,"Y"),"")</f>
        <v/>
      </c>
      <c r="CO154" s="71" t="str">
        <f ca="1">IFERROR(DATEDIF(JULI!I154,JULI!D154,"YM"),"")</f>
        <v/>
      </c>
      <c r="CP154" s="72" t="str">
        <f t="shared" ca="1" si="180"/>
        <v/>
      </c>
      <c r="CQ154" s="72" t="str">
        <f ca="1">CP154&amp;JULI!K154</f>
        <v/>
      </c>
      <c r="CR154" s="72" t="str">
        <f>IF(JULI!Y154="","",IF(JULI!Y154&lt;18.5,"Kurus",IF(JULI!Y154&lt;25,"Normal",IF(JULI!Y154&lt;30,"Overweight (Risiko)",IF(JULI!Y154&lt;35,"Obesitas I","Obesitas II")))))</f>
        <v/>
      </c>
      <c r="CS154" s="72" t="str">
        <f t="shared" ca="1" si="181"/>
        <v/>
      </c>
      <c r="CT154" s="72" t="str">
        <f>IF(JULI!Z154="","",IF(AND(JULI!K154="L",JULI!Z154&lt;90),"Normal / Aman",IF(AND(JULI!K154="L",JULI!Z154&gt;=90,JULI!Z154&lt;=100),"Risiko Tinggi",IF(AND(JULI!K154="L",JULI!Z154&gt;100),"Obesitas (Sangat Berisiko)",IF(AND(JULI!K154="P",JULI!Z154&lt;80),"Normal / Aman",IF(AND(JULI!K154="P",JULI!Z154&gt;=80,JULI!Z154&lt;=95),"Risiko Tinggi",IF(AND(JULI!K154="P",JULI!Z154&gt;95),"Obesitas (Sangat Berisiko)","")))))))</f>
        <v/>
      </c>
      <c r="CU154" s="72" t="str">
        <f t="shared" ca="1" si="182"/>
        <v/>
      </c>
      <c r="CV154" s="73" t="str">
        <f>IFERROR(ABS(LEFT(JULI!AA154,FIND("/",JULI!AA154)-1)),"")</f>
        <v/>
      </c>
      <c r="CW154" s="73" t="str">
        <f>IFERROR(ABS(MID(JULI!AA154,FIND("/",JULI!AA154)+1,LEN(JULI!AA154))),"")</f>
        <v/>
      </c>
      <c r="CX154" s="72" t="str">
        <f t="shared" si="183"/>
        <v/>
      </c>
      <c r="CY154" s="72" t="str">
        <f t="shared" ca="1" si="184"/>
        <v/>
      </c>
      <c r="CZ154" s="72" t="str">
        <f>IF(JULI!AB154="","",IF(JULI!AB154&lt;181,"NORMAL",IF(JULI!AB154&lt;201,"Pre DM", "DM")))</f>
        <v/>
      </c>
      <c r="DA154" s="72" t="str">
        <f t="shared" ca="1" si="185"/>
        <v/>
      </c>
      <c r="DC154" s="71" t="str">
        <f ca="1">IFERROR(DATEDIF(AGUSTUS!I154,AGUSTUS!D154,"Y"),"")</f>
        <v/>
      </c>
      <c r="DD154" s="71" t="str">
        <f ca="1">IFERROR(DATEDIF(AGUSTUS!I154,AGUSTUS!D154,"YM"),"")</f>
        <v/>
      </c>
      <c r="DE154" s="72" t="str">
        <f t="shared" ca="1" si="186"/>
        <v/>
      </c>
      <c r="DF154" s="72" t="str">
        <f ca="1">DE154&amp;AGUSTUS!K154</f>
        <v/>
      </c>
      <c r="DG154" s="72" t="str">
        <f>IF(AGUSTUS!Y154="","",IF(AGUSTUS!Y154&lt;18.5,"Kurus",IF(AGUSTUS!Y154&lt;25,"Normal",IF(AGUSTUS!Y154&lt;30,"Overweight (Risiko)",IF(AGUSTUS!Y154&lt;35,"Obesitas I","Obesitas II")))))</f>
        <v/>
      </c>
      <c r="DH154" s="72" t="str">
        <f t="shared" ca="1" si="187"/>
        <v/>
      </c>
      <c r="DI154" s="72" t="str">
        <f>IF(AGUSTUS!Z154="","",IF(AND(AGUSTUS!K154="L",AGUSTUS!Z154&lt;90),"Normal / Aman",IF(AND(AGUSTUS!K154="L",AGUSTUS!Z154&gt;=90,AGUSTUS!Z154&lt;=100),"Risiko Tinggi",IF(AND(AGUSTUS!K154="L",AGUSTUS!Z154&gt;100),"Obesitas (Sangat Berisiko)",IF(AND(AGUSTUS!K154="P",AGUSTUS!Z154&lt;80),"Normal / Aman",IF(AND(AGUSTUS!K154="P",AGUSTUS!Z154&gt;=80,AGUSTUS!Z154&lt;=95),"Risiko Tinggi",IF(AND(AGUSTUS!K154="P",AGUSTUS!Z154&gt;95),"Obesitas (Sangat Berisiko)","")))))))</f>
        <v/>
      </c>
      <c r="DJ154" s="72" t="str">
        <f t="shared" ca="1" si="188"/>
        <v/>
      </c>
      <c r="DK154" s="73" t="str">
        <f>IFERROR(ABS(LEFT(AGUSTUS!AA154,FIND("/",AGUSTUS!AA154)-1)),"")</f>
        <v/>
      </c>
      <c r="DL154" s="73" t="str">
        <f>IFERROR(ABS(MID(AGUSTUS!AA154,FIND("/",AGUSTUS!AA154)+1,LEN(AGUSTUS!AA154))),"")</f>
        <v/>
      </c>
      <c r="DM154" s="72" t="str">
        <f t="shared" si="189"/>
        <v/>
      </c>
      <c r="DN154" s="72" t="str">
        <f t="shared" ca="1" si="190"/>
        <v/>
      </c>
      <c r="DO154" s="72" t="str">
        <f>IF(AGUSTUS!AB154="","",IF(AGUSTUS!AB154&lt;181,"NORMAL",IF(AGUSTUS!AB154&lt;201,"Pre DM", "DM")))</f>
        <v/>
      </c>
      <c r="DP154" s="72" t="str">
        <f t="shared" ca="1" si="191"/>
        <v/>
      </c>
      <c r="DR154" s="71" t="str">
        <f ca="1">IFERROR(DATEDIF(SEPTEMBER!I154,SEPTEMBER!D154,"Y"),"")</f>
        <v/>
      </c>
      <c r="DS154" s="71" t="str">
        <f ca="1">IFERROR(DATEDIF(SEPTEMBER!I154,SEPTEMBER!D154,"YM"),"")</f>
        <v/>
      </c>
      <c r="DT154" s="72" t="str">
        <f t="shared" ca="1" si="192"/>
        <v/>
      </c>
      <c r="DU154" s="72" t="str">
        <f ca="1">DT154&amp;SEPTEMBER!K154</f>
        <v/>
      </c>
      <c r="DV154" s="72" t="str">
        <f>IF(SEPTEMBER!Y154="","",IF(SEPTEMBER!Y154&lt;18.5,"Kurus",IF(SEPTEMBER!Y154&lt;25,"Normal",IF(SEPTEMBER!Y154&lt;30,"Overweight (Risiko)",IF(SEPTEMBER!Y154&lt;35,"Obesitas I","Obesitas II")))))</f>
        <v/>
      </c>
      <c r="DW154" s="72" t="str">
        <f t="shared" ca="1" si="193"/>
        <v/>
      </c>
      <c r="DX154" s="72" t="str">
        <f>IF(SEPTEMBER!Z154="","",IF(AND(SEPTEMBER!K154="L",SEPTEMBER!Z154&lt;90),"Normal / Aman",IF(AND(SEPTEMBER!K154="L",SEPTEMBER!Z154&gt;=90,SEPTEMBER!Z154&lt;=100),"Risiko Tinggi",IF(AND(SEPTEMBER!K154="L",SEPTEMBER!Z154&gt;100),"Obesitas (Sangat Berisiko)",IF(AND(SEPTEMBER!K154="P",SEPTEMBER!Z154&lt;80),"Normal / Aman",IF(AND(SEPTEMBER!K154="P",SEPTEMBER!Z154&gt;=80,SEPTEMBER!Z154&lt;=95),"Risiko Tinggi",IF(AND(SEPTEMBER!K154="P",SEPTEMBER!Z154&gt;95),"Obesitas (Sangat Berisiko)","")))))))</f>
        <v/>
      </c>
      <c r="DY154" s="72" t="str">
        <f t="shared" ca="1" si="194"/>
        <v/>
      </c>
      <c r="DZ154" s="73" t="str">
        <f>IFERROR(ABS(LEFT(SEPTEMBER!AA154,FIND("/",SEPTEMBER!AA154)-1)),"")</f>
        <v/>
      </c>
      <c r="EA154" s="73" t="str">
        <f>IFERROR(ABS(MID(SEPTEMBER!AA154,FIND("/",SEPTEMBER!AA154)+1,LEN(SEPTEMBER!AA154))),"")</f>
        <v/>
      </c>
      <c r="EB154" s="72" t="str">
        <f t="shared" si="195"/>
        <v/>
      </c>
      <c r="EC154" s="72" t="str">
        <f t="shared" ca="1" si="196"/>
        <v/>
      </c>
      <c r="ED154" s="72" t="str">
        <f>IF(SEPTEMBER!AB154="","",IF(SEPTEMBER!AB154&lt;181,"NORMAL",IF(SEPTEMBER!AB154&lt;201,"Pre DM", "DM")))</f>
        <v/>
      </c>
      <c r="EE154" s="72" t="str">
        <f t="shared" ca="1" si="197"/>
        <v/>
      </c>
      <c r="EG154" s="71" t="str">
        <f ca="1">IFERROR(DATEDIF(OKTOBER!I154,OKTOBER!D154,"Y"),"")</f>
        <v/>
      </c>
      <c r="EH154" s="71" t="str">
        <f ca="1">IFERROR(DATEDIF(OKTOBER!I154,OKTOBER!D154,"YM"),"")</f>
        <v/>
      </c>
      <c r="EI154" s="72" t="str">
        <f t="shared" ca="1" si="198"/>
        <v/>
      </c>
      <c r="EJ154" s="72" t="str">
        <f ca="1">EI154&amp;OKTOBER!K154</f>
        <v/>
      </c>
      <c r="EK154" s="72" t="str">
        <f>IF(OKTOBER!Y154="","",IF(OKTOBER!Y154&lt;18.5,"Kurus",IF(OKTOBER!Y154&lt;25,"Normal",IF(OKTOBER!Y154&lt;30,"Overweight (Risiko)",IF(OKTOBER!Y154&lt;35,"Obesitas I","Obesitas II")))))</f>
        <v/>
      </c>
      <c r="EL154" s="72" t="str">
        <f t="shared" ca="1" si="199"/>
        <v/>
      </c>
      <c r="EM154" s="72" t="str">
        <f>IF(OKTOBER!Z154="","",IF(AND(OKTOBER!K154="L",OKTOBER!Z154&lt;90),"Normal / Aman",IF(AND(OKTOBER!K154="L",OKTOBER!Z154&gt;=90,OKTOBER!Z154&lt;=100),"Risiko Tinggi",IF(AND(OKTOBER!K154="L",OKTOBER!Z154&gt;100),"Obesitas (Sangat Berisiko)",IF(AND(OKTOBER!K154="P",OKTOBER!Z154&lt;80),"Normal / Aman",IF(AND(OKTOBER!K154="P",OKTOBER!Z154&gt;=80,OKTOBER!Z154&lt;=95),"Risiko Tinggi",IF(AND(OKTOBER!K154="P",OKTOBER!Z154&gt;95),"Obesitas (Sangat Berisiko)","")))))))</f>
        <v/>
      </c>
      <c r="EN154" s="72" t="str">
        <f t="shared" ca="1" si="200"/>
        <v/>
      </c>
      <c r="EO154" s="73" t="str">
        <f>IFERROR(ABS(LEFT(OKTOBER!AA154,FIND("/",OKTOBER!AA154)-1)),"")</f>
        <v/>
      </c>
      <c r="EP154" s="73" t="str">
        <f>IFERROR(ABS(MID(OKTOBER!AA154,FIND("/",OKTOBER!AA154)+1,LEN(OKTOBER!AA154))),"")</f>
        <v/>
      </c>
      <c r="EQ154" s="72" t="str">
        <f t="shared" si="201"/>
        <v/>
      </c>
      <c r="ER154" s="72" t="str">
        <f t="shared" ca="1" si="202"/>
        <v/>
      </c>
      <c r="ES154" s="72" t="str">
        <f>IF(OKTOBER!AB154="","",IF(OKTOBER!AB154&lt;181,"NORMAL",IF(OKTOBER!AB154&lt;201,"Pre DM", "DM")))</f>
        <v/>
      </c>
      <c r="ET154" s="72" t="str">
        <f t="shared" ca="1" si="203"/>
        <v/>
      </c>
      <c r="EV154" s="71" t="str">
        <f ca="1">IFERROR(DATEDIF(NOPEMBER!I154,NOPEMBER!D154,"Y"),"")</f>
        <v/>
      </c>
      <c r="EW154" s="71" t="str">
        <f ca="1">IFERROR(DATEDIF(NOPEMBER!I154,NOPEMBER!D154,"YM"),"")</f>
        <v/>
      </c>
      <c r="EX154" s="72" t="str">
        <f t="shared" ca="1" si="204"/>
        <v/>
      </c>
      <c r="EY154" s="72" t="str">
        <f ca="1">EX154&amp;NOPEMBER!K154</f>
        <v/>
      </c>
      <c r="EZ154" s="72" t="str">
        <f>IF(NOPEMBER!Y154="","",IF(NOPEMBER!Y154&lt;18.5,"Kurus",IF(NOPEMBER!Y154&lt;25,"Normal",IF(NOPEMBER!Y154&lt;30,"Overweight (Risiko)",IF(NOPEMBER!Y154&lt;35,"Obesitas I","Obesitas II")))))</f>
        <v/>
      </c>
      <c r="FA154" s="72" t="str">
        <f t="shared" ca="1" si="205"/>
        <v/>
      </c>
      <c r="FB154" s="72" t="str">
        <f>IF(NOPEMBER!Z154="","",IF(AND(NOPEMBER!K154="L",NOPEMBER!Z154&lt;90),"Normal / Aman",IF(AND(NOPEMBER!K154="L",NOPEMBER!Z154&gt;=90,NOPEMBER!Z154&lt;=100),"Risiko Tinggi",IF(AND(NOPEMBER!K154="L",NOPEMBER!Z154&gt;100),"Obesitas (Sangat Berisiko)",IF(AND(NOPEMBER!K154="P",NOPEMBER!Z154&lt;80),"Normal / Aman",IF(AND(NOPEMBER!K154="P",NOPEMBER!Z154&gt;=80,NOPEMBER!Z154&lt;=95),"Risiko Tinggi",IF(AND(NOPEMBER!K154="P",NOPEMBER!Z154&gt;95),"Obesitas (Sangat Berisiko)","")))))))</f>
        <v/>
      </c>
      <c r="FC154" s="72" t="str">
        <f t="shared" ca="1" si="206"/>
        <v/>
      </c>
      <c r="FD154" s="73" t="str">
        <f>IFERROR(ABS(LEFT(NOPEMBER!AA154,FIND("/",NOPEMBER!AA154)-1)),"")</f>
        <v/>
      </c>
      <c r="FE154" s="73" t="str">
        <f>IFERROR(ABS(MID(NOPEMBER!AA154,FIND("/",NOPEMBER!AA154)+1,LEN(NOPEMBER!AA154))),"")</f>
        <v/>
      </c>
      <c r="FF154" s="72" t="str">
        <f t="shared" si="207"/>
        <v/>
      </c>
      <c r="FG154" s="72" t="str">
        <f t="shared" ca="1" si="208"/>
        <v/>
      </c>
      <c r="FH154" s="72" t="str">
        <f>IF(NOPEMBER!AB154="","",IF(NOPEMBER!AB154&lt;181,"NORMAL",IF(NOPEMBER!AB154&lt;201,"Pre DM", "DM")))</f>
        <v/>
      </c>
      <c r="FI154" s="72" t="str">
        <f t="shared" ca="1" si="209"/>
        <v/>
      </c>
      <c r="FK154" s="71" t="str">
        <f ca="1">IFERROR(DATEDIF(DESEMBER!I154,DESEMBER!D154,"Y"),"")</f>
        <v/>
      </c>
      <c r="FL154" s="71" t="str">
        <f ca="1">IFERROR(DATEDIF(DESEMBER!I154,DESEMBER!D154,"YM"),"")</f>
        <v/>
      </c>
      <c r="FM154" s="72" t="str">
        <f t="shared" ca="1" si="210"/>
        <v/>
      </c>
      <c r="FN154" s="72" t="str">
        <f ca="1">FM154&amp;DESEMBER!K154</f>
        <v/>
      </c>
      <c r="FO154" s="72" t="str">
        <f>IF(DESEMBER!Y154="","",IF(DESEMBER!Y154&lt;18.5,"Kurus",IF(DESEMBER!Y154&lt;25,"Normal",IF(DESEMBER!Y154&lt;30,"Overweight (Risiko)",IF(DESEMBER!Y154&lt;35,"Obesitas I","Obesitas II")))))</f>
        <v/>
      </c>
      <c r="FP154" s="72" t="str">
        <f t="shared" ca="1" si="211"/>
        <v/>
      </c>
      <c r="FQ154" s="72" t="str">
        <f>IF(DESEMBER!Z154="","",IF(AND(DESEMBER!K154="L",DESEMBER!Z154&lt;90),"Normal / Aman",IF(AND(DESEMBER!K154="L",DESEMBER!Z154&gt;=90,DESEMBER!Z154&lt;=100),"Risiko Tinggi",IF(AND(DESEMBER!K154="L",DESEMBER!Z154&gt;100),"Obesitas (Sangat Berisiko)",IF(AND(DESEMBER!K154="P",DESEMBER!Z154&lt;80),"Normal / Aman",IF(AND(DESEMBER!K154="P",DESEMBER!Z154&gt;=80,DESEMBER!Z154&lt;=95),"Risiko Tinggi",IF(AND(DESEMBER!K154="P",DESEMBER!Z154&gt;95),"Obesitas (Sangat Berisiko)","")))))))</f>
        <v/>
      </c>
      <c r="FR154" s="72" t="str">
        <f t="shared" ca="1" si="212"/>
        <v/>
      </c>
      <c r="FS154" s="73" t="str">
        <f>IFERROR(ABS(LEFT(DESEMBER!AA154,FIND("/",DESEMBER!AA154)-1)),"")</f>
        <v/>
      </c>
      <c r="FT154" s="73" t="str">
        <f>IFERROR(ABS(MID(DESEMBER!AA154,FIND("/",DESEMBER!AA154)+1,LEN(DESEMBER!AA154))),"")</f>
        <v/>
      </c>
      <c r="FU154" s="72" t="str">
        <f t="shared" si="213"/>
        <v/>
      </c>
      <c r="FV154" s="72" t="str">
        <f t="shared" ca="1" si="214"/>
        <v/>
      </c>
      <c r="FW154" s="72" t="str">
        <f>IF(DESEMBER!AB154="","",IF(DESEMBER!AB154&lt;181,"NORMAL",IF(DESEMBER!AB154&lt;201,"Pre DM", "DM")))</f>
        <v/>
      </c>
      <c r="FX154" s="72" t="str">
        <f t="shared" ca="1" si="215"/>
        <v/>
      </c>
    </row>
    <row r="155" spans="2:180" x14ac:dyDescent="0.25">
      <c r="B155" s="71" t="str">
        <f ca="1">IFERROR(DATEDIF(JANUARI!I155,JANUARI!D155,"Y"),"")</f>
        <v/>
      </c>
      <c r="C155" s="71" t="str">
        <f ca="1">IFERROR(DATEDIF(JANUARI!I155,JANUARI!D155,"YM"),"")</f>
        <v/>
      </c>
      <c r="D155" s="72" t="str">
        <f t="shared" ca="1" si="144"/>
        <v/>
      </c>
      <c r="E155" s="72" t="str">
        <f ca="1">D155&amp;JANUARI!K155</f>
        <v/>
      </c>
      <c r="F155" s="72" t="str">
        <f>IF(JANUARI!Y155="","",IF(JANUARI!Y155&lt;18.5,"Kurus",IF(JANUARI!Y155&lt;25,"Normal",IF(JANUARI!Y155&lt;30,"Overweight (Risiko)",IF(JANUARI!Y155&lt;35,"Obesitas I","Obesitas II")))))</f>
        <v/>
      </c>
      <c r="G155" s="72" t="str">
        <f t="shared" ca="1" si="145"/>
        <v/>
      </c>
      <c r="H155" s="72" t="str">
        <f>IF(JANUARI!Z155="","",IF(AND(JANUARI!K155="L",JANUARI!Z155&lt;90),"Normal / Aman",IF(AND(JANUARI!K155="L",JANUARI!Z155&gt;=90,JANUARI!Z155&lt;=100),"Risiko Tinggi",IF(AND(JANUARI!K155="L",JANUARI!Z155&gt;100),"Obesitas (Sangat Berisiko)",IF(AND(JANUARI!K155="P",JANUARI!Z155&lt;80),"Normal / Aman",IF(AND(JANUARI!K155="P",JANUARI!Z155&gt;=80,JANUARI!Z155&lt;=95),"Risiko Tinggi",IF(AND(JANUARI!K155="P",JANUARI!Z155&gt;95),"Obesitas (Sangat Berisiko)","")))))))</f>
        <v/>
      </c>
      <c r="I155" s="72" t="str">
        <f t="shared" ca="1" si="146"/>
        <v/>
      </c>
      <c r="J155" s="73" t="str">
        <f>IFERROR(ABS(LEFT(JANUARI!AA155,FIND("/",JANUARI!AA155)-1)),"")</f>
        <v/>
      </c>
      <c r="K155" s="73" t="str">
        <f>IFERROR(ABS(MID(JANUARI!AA155,FIND("/",JANUARI!AA155)+1,LEN(JANUARI!AA155))),"")</f>
        <v/>
      </c>
      <c r="L155" s="72" t="str">
        <f t="shared" si="147"/>
        <v/>
      </c>
      <c r="M155" s="72" t="str">
        <f t="shared" ca="1" si="148"/>
        <v/>
      </c>
      <c r="N155" s="72" t="str">
        <f>IF(JANUARI!AB155="","",IF(JANUARI!AB155&lt;181,"NORMAL",IF(JANUARI!AB155&lt;201,"Pre DM", "DM")))</f>
        <v/>
      </c>
      <c r="O155" s="72" t="str">
        <f t="shared" ca="1" si="149"/>
        <v/>
      </c>
      <c r="Q155" s="71" t="str">
        <f ca="1">IFERROR(DATEDIF(PEBRUARI!I155,PEBRUARI!D155,"Y"),"")</f>
        <v/>
      </c>
      <c r="R155" s="71" t="str">
        <f ca="1">IFERROR(DATEDIF(PEBRUARI!I155,PEBRUARI!D155,"YM"),"")</f>
        <v/>
      </c>
      <c r="S155" s="72" t="str">
        <f t="shared" ca="1" si="150"/>
        <v/>
      </c>
      <c r="T155" s="72" t="str">
        <f ca="1">S155&amp;PEBRUARI!K155</f>
        <v/>
      </c>
      <c r="U155" s="72" t="str">
        <f>IF(PEBRUARI!Y155="","",IF(PEBRUARI!Y155&lt;18.5,"Kurus",IF(PEBRUARI!Y155&lt;25,"Normal",IF(PEBRUARI!Y155&lt;30,"Overweight (Risiko)",IF(PEBRUARI!Y155&lt;35,"Obesitas I","Obesitas II")))))</f>
        <v/>
      </c>
      <c r="V155" s="72" t="str">
        <f t="shared" ca="1" si="151"/>
        <v/>
      </c>
      <c r="W155" s="72" t="str">
        <f>IF(PEBRUARI!Z155="","",IF(AND(PEBRUARI!K155="L",PEBRUARI!Z155&lt;90),"Normal / Aman",IF(AND(PEBRUARI!K155="L",PEBRUARI!Z155&gt;=90,PEBRUARI!Z155&lt;=100),"Risiko Tinggi",IF(AND(PEBRUARI!K155="L",PEBRUARI!Z155&gt;100),"Obesitas (Sangat Berisiko)",IF(AND(PEBRUARI!K155="P",PEBRUARI!Z155&lt;80),"Normal / Aman",IF(AND(PEBRUARI!K155="P",PEBRUARI!Z155&gt;=80,PEBRUARI!Z155&lt;=95),"Risiko Tinggi",IF(AND(PEBRUARI!K155="P",PEBRUARI!Z155&gt;95),"Obesitas (Sangat Berisiko)","")))))))</f>
        <v/>
      </c>
      <c r="X155" s="72" t="str">
        <f t="shared" ca="1" si="152"/>
        <v/>
      </c>
      <c r="Y155" s="73" t="str">
        <f>IFERROR(ABS(LEFT(PEBRUARI!AA155,FIND("/",PEBRUARI!AA155)-1)),"")</f>
        <v/>
      </c>
      <c r="Z155" s="73" t="str">
        <f>IFERROR(ABS(MID(PEBRUARI!AA155,FIND("/",PEBRUARI!AA155)+1,LEN(PEBRUARI!AA155))),"")</f>
        <v/>
      </c>
      <c r="AA155" s="72" t="str">
        <f t="shared" si="153"/>
        <v/>
      </c>
      <c r="AB155" s="72" t="str">
        <f t="shared" ca="1" si="154"/>
        <v/>
      </c>
      <c r="AC155" s="72" t="str">
        <f>IF(PEBRUARI!AB155="","",IF(PEBRUARI!AB155&lt;181,"NORMAL",IF(PEBRUARI!AB155&lt;201,"Pre DM", "DM")))</f>
        <v/>
      </c>
      <c r="AD155" s="72" t="str">
        <f t="shared" ca="1" si="155"/>
        <v/>
      </c>
      <c r="AF155" s="71" t="str">
        <f ca="1">IFERROR(DATEDIF(MARET!I155,MARET!D155,"Y"),"")</f>
        <v/>
      </c>
      <c r="AG155" s="71" t="str">
        <f ca="1">IFERROR(DATEDIF(MARET!I155,MARET!D155,"YM"),"")</f>
        <v/>
      </c>
      <c r="AH155" s="72" t="str">
        <f t="shared" ca="1" si="156"/>
        <v/>
      </c>
      <c r="AI155" s="72" t="str">
        <f ca="1">AH155&amp;MARET!K155</f>
        <v/>
      </c>
      <c r="AJ155" s="72" t="str">
        <f>IF(MARET!Y155="","",IF(MARET!Y155&lt;18.5,"Kurus",IF(MARET!Y155&lt;25,"Normal",IF(MARET!Y155&lt;30,"Overweight (Risiko)",IF(MARET!Y155&lt;35,"Obesitas I","Obesitas II")))))</f>
        <v/>
      </c>
      <c r="AK155" s="72" t="str">
        <f t="shared" ca="1" si="157"/>
        <v/>
      </c>
      <c r="AL155" s="72" t="str">
        <f>IF(MARET!Z155="","",IF(AND(MARET!K155="L",MARET!Z155&lt;90),"Normal / Aman",IF(AND(MARET!K155="L",MARET!Z155&gt;=90,MARET!Z155&lt;=100),"Risiko Tinggi",IF(AND(MARET!K155="L",MARET!Z155&gt;100),"Obesitas (Sangat Berisiko)",IF(AND(MARET!K155="P",MARET!Z155&lt;80),"Normal / Aman",IF(AND(MARET!K155="P",MARET!Z155&gt;=80,MARET!Z155&lt;=95),"Risiko Tinggi",IF(AND(MARET!K155="P",MARET!Z155&gt;95),"Obesitas (Sangat Berisiko)","")))))))</f>
        <v/>
      </c>
      <c r="AM155" s="72" t="str">
        <f t="shared" ca="1" si="158"/>
        <v/>
      </c>
      <c r="AN155" s="73" t="str">
        <f>IFERROR(ABS(LEFT(MARET!AA155,FIND("/",MARET!AA155)-1)),"")</f>
        <v/>
      </c>
      <c r="AO155" s="73" t="str">
        <f>IFERROR(ABS(MID(MARET!AA155,FIND("/",MARET!AA155)+1,LEN(MARET!AA155))),"")</f>
        <v/>
      </c>
      <c r="AP155" s="72" t="str">
        <f t="shared" si="159"/>
        <v/>
      </c>
      <c r="AQ155" s="72" t="str">
        <f t="shared" ca="1" si="160"/>
        <v/>
      </c>
      <c r="AR155" s="72" t="str">
        <f>IF(MARET!AB155="","",IF(MARET!AB155&lt;181,"NORMAL",IF(MARET!AB155&lt;201,"Pre DM", "DM")))</f>
        <v/>
      </c>
      <c r="AS155" s="72" t="str">
        <f t="shared" ca="1" si="161"/>
        <v/>
      </c>
      <c r="AU155" s="71" t="str">
        <f ca="1">IFERROR(DATEDIF(APRIL!I155,APRIL!D155,"Y"),"")</f>
        <v/>
      </c>
      <c r="AV155" s="71" t="str">
        <f ca="1">IFERROR(DATEDIF(APRIL!I155,APRIL!D155,"YM"),"")</f>
        <v/>
      </c>
      <c r="AW155" s="72" t="str">
        <f t="shared" ca="1" si="162"/>
        <v/>
      </c>
      <c r="AX155" s="72" t="str">
        <f ca="1">AW155&amp;APRIL!K155</f>
        <v/>
      </c>
      <c r="AY155" s="72" t="str">
        <f>IF(APRIL!Y155="","",IF(APRIL!Y155&lt;18.5,"Kurus",IF(APRIL!Y155&lt;25,"Normal",IF(APRIL!Y155&lt;30,"Overweight (Risiko)",IF(APRIL!Y155&lt;35,"Obesitas I","Obesitas II")))))</f>
        <v/>
      </c>
      <c r="AZ155" s="72" t="str">
        <f t="shared" ca="1" si="163"/>
        <v/>
      </c>
      <c r="BA155" s="72" t="str">
        <f>IF(APRIL!Z155="","",IF(AND(APRIL!K155="L",APRIL!Z155&lt;90),"Normal / Aman",IF(AND(APRIL!K155="L",APRIL!Z155&gt;=90,APRIL!Z155&lt;=100),"Risiko Tinggi",IF(AND(APRIL!K155="L",APRIL!Z155&gt;100),"Obesitas (Sangat Berisiko)",IF(AND(APRIL!K155="P",APRIL!Z155&lt;80),"Normal / Aman",IF(AND(APRIL!K155="P",APRIL!Z155&gt;=80,APRIL!Z155&lt;=95),"Risiko Tinggi",IF(AND(APRIL!K155="P",APRIL!Z155&gt;95),"Obesitas (Sangat Berisiko)","")))))))</f>
        <v/>
      </c>
      <c r="BB155" s="72" t="str">
        <f t="shared" ca="1" si="164"/>
        <v/>
      </c>
      <c r="BC155" s="73" t="str">
        <f>IFERROR(ABS(LEFT(APRIL!AA155,FIND("/",APRIL!AA155)-1)),"")</f>
        <v/>
      </c>
      <c r="BD155" s="73" t="str">
        <f>IFERROR(ABS(MID(APRIL!AA155,FIND("/",APRIL!AA155)+1,LEN(APRIL!AA155))),"")</f>
        <v/>
      </c>
      <c r="BE155" s="72" t="str">
        <f t="shared" si="165"/>
        <v/>
      </c>
      <c r="BF155" s="72" t="str">
        <f t="shared" ca="1" si="166"/>
        <v/>
      </c>
      <c r="BG155" s="72" t="str">
        <f>IF(APRIL!AB155="","",IF(APRIL!AB155&lt;181,"NORMAL",IF(APRIL!AB155&lt;201,"Pre DM", "DM")))</f>
        <v/>
      </c>
      <c r="BH155" s="72" t="str">
        <f t="shared" ca="1" si="167"/>
        <v/>
      </c>
      <c r="BJ155" s="71" t="str">
        <f ca="1">IFERROR(DATEDIF(MEI!I155,MEI!D155,"Y"),"")</f>
        <v/>
      </c>
      <c r="BK155" s="71" t="str">
        <f ca="1">IFERROR(DATEDIF(MEI!I155,MEI!D155,"YM"),"")</f>
        <v/>
      </c>
      <c r="BL155" s="72" t="str">
        <f t="shared" ca="1" si="168"/>
        <v/>
      </c>
      <c r="BM155" s="72" t="str">
        <f ca="1">BL155&amp;MEI!K155</f>
        <v/>
      </c>
      <c r="BN155" s="72" t="str">
        <f>IF(MEI!Y155="","",IF(MEI!Y155&lt;18.5,"Kurus",IF(MEI!Y155&lt;25,"Normal",IF(MEI!Y155&lt;30,"Overweight (Risiko)",IF(MEI!Y155&lt;35,"Obesitas I","Obesitas II")))))</f>
        <v/>
      </c>
      <c r="BO155" s="72" t="str">
        <f t="shared" ca="1" si="169"/>
        <v/>
      </c>
      <c r="BP155" s="72" t="str">
        <f>IF(MEI!Z155="","",IF(AND(MEI!K155="L",MEI!Z155&lt;90),"Normal / Aman",IF(AND(MEI!K155="L",MEI!Z155&gt;=90,MEI!Z155&lt;=100),"Risiko Tinggi",IF(AND(MEI!K155="L",MEI!Z155&gt;100),"Obesitas (Sangat Berisiko)",IF(AND(MEI!K155="P",MEI!Z155&lt;80),"Normal / Aman",IF(AND(MEI!K155="P",MEI!Z155&gt;=80,MEI!Z155&lt;=95),"Risiko Tinggi",IF(AND(MEI!K155="P",MEI!Z155&gt;95),"Obesitas (Sangat Berisiko)","")))))))</f>
        <v/>
      </c>
      <c r="BQ155" s="72" t="str">
        <f t="shared" ca="1" si="170"/>
        <v/>
      </c>
      <c r="BR155" s="73" t="str">
        <f>IFERROR(ABS(LEFT(MEI!AA155,FIND("/",MEI!AA155)-1)),"")</f>
        <v/>
      </c>
      <c r="BS155" s="73" t="str">
        <f>IFERROR(ABS(MID(MEI!AA155,FIND("/",MEI!AA155)+1,LEN(MEI!AA155))),"")</f>
        <v/>
      </c>
      <c r="BT155" s="72" t="str">
        <f t="shared" si="171"/>
        <v/>
      </c>
      <c r="BU155" s="72" t="str">
        <f t="shared" ca="1" si="172"/>
        <v/>
      </c>
      <c r="BV155" s="72" t="str">
        <f>IF(MEI!AB155="","",IF(MEI!AB155&lt;181,"NORMAL",IF(MEI!AB155&lt;201,"Pre DM", "DM")))</f>
        <v/>
      </c>
      <c r="BW155" s="72" t="str">
        <f t="shared" ca="1" si="173"/>
        <v/>
      </c>
      <c r="BY155" s="71" t="str">
        <f ca="1">IFERROR(DATEDIF(JUNI!I155,JUNI!D155,"Y"),"")</f>
        <v/>
      </c>
      <c r="BZ155" s="71" t="str">
        <f ca="1">IFERROR(DATEDIF(JUNI!I155,JUNI!D155,"YM"),"")</f>
        <v/>
      </c>
      <c r="CA155" s="72" t="str">
        <f t="shared" ca="1" si="174"/>
        <v/>
      </c>
      <c r="CB155" s="72" t="str">
        <f ca="1">CA155&amp;JUNI!K155</f>
        <v/>
      </c>
      <c r="CC155" s="72" t="str">
        <f>IF(JUNI!Y155="","",IF(JUNI!Y155&lt;18.5,"Kurus",IF(JUNI!Y155&lt;25,"Normal",IF(JUNI!Y155&lt;30,"Overweight (Risiko)",IF(JUNI!Y155&lt;35,"Obesitas I","Obesitas II")))))</f>
        <v/>
      </c>
      <c r="CD155" s="72" t="str">
        <f t="shared" ca="1" si="175"/>
        <v/>
      </c>
      <c r="CE155" s="72" t="str">
        <f>IF(JUNI!Z155="","",IF(AND(JUNI!K155="L",JUNI!Z155&lt;90),"Normal / Aman",IF(AND(JUNI!K155="L",JUNI!Z155&gt;=90,JUNI!Z155&lt;=100),"Risiko Tinggi",IF(AND(JUNI!K155="L",JUNI!Z155&gt;100),"Obesitas (Sangat Berisiko)",IF(AND(JUNI!K155="P",JUNI!Z155&lt;80),"Normal / Aman",IF(AND(JUNI!K155="P",JUNI!Z155&gt;=80,JUNI!Z155&lt;=95),"Risiko Tinggi",IF(AND(JUNI!K155="P",JUNI!Z155&gt;95),"Obesitas (Sangat Berisiko)","")))))))</f>
        <v/>
      </c>
      <c r="CF155" s="72" t="str">
        <f t="shared" ca="1" si="176"/>
        <v/>
      </c>
      <c r="CG155" s="73" t="str">
        <f>IFERROR(ABS(LEFT(JUNI!AA155,FIND("/",JUNI!AA155)-1)),"")</f>
        <v/>
      </c>
      <c r="CH155" s="73" t="str">
        <f>IFERROR(ABS(MID(JUNI!AA155,FIND("/",JUNI!AA155)+1,LEN(JUNI!AA155))),"")</f>
        <v/>
      </c>
      <c r="CI155" s="72" t="str">
        <f t="shared" si="177"/>
        <v/>
      </c>
      <c r="CJ155" s="72" t="str">
        <f t="shared" ca="1" si="178"/>
        <v/>
      </c>
      <c r="CK155" s="72" t="str">
        <f>IF(JUNI!AB155="","",IF(JUNI!AB155&lt;181,"NORMAL",IF(JUNI!AB155&lt;201,"Pre DM", "DM")))</f>
        <v/>
      </c>
      <c r="CL155" s="72" t="str">
        <f t="shared" ca="1" si="179"/>
        <v/>
      </c>
      <c r="CN155" s="71" t="str">
        <f ca="1">IFERROR(DATEDIF(JULI!I155,JULI!D155,"Y"),"")</f>
        <v/>
      </c>
      <c r="CO155" s="71" t="str">
        <f ca="1">IFERROR(DATEDIF(JULI!I155,JULI!D155,"YM"),"")</f>
        <v/>
      </c>
      <c r="CP155" s="72" t="str">
        <f t="shared" ca="1" si="180"/>
        <v/>
      </c>
      <c r="CQ155" s="72" t="str">
        <f ca="1">CP155&amp;JULI!K155</f>
        <v/>
      </c>
      <c r="CR155" s="72" t="str">
        <f>IF(JULI!Y155="","",IF(JULI!Y155&lt;18.5,"Kurus",IF(JULI!Y155&lt;25,"Normal",IF(JULI!Y155&lt;30,"Overweight (Risiko)",IF(JULI!Y155&lt;35,"Obesitas I","Obesitas II")))))</f>
        <v/>
      </c>
      <c r="CS155" s="72" t="str">
        <f t="shared" ca="1" si="181"/>
        <v/>
      </c>
      <c r="CT155" s="72" t="str">
        <f>IF(JULI!Z155="","",IF(AND(JULI!K155="L",JULI!Z155&lt;90),"Normal / Aman",IF(AND(JULI!K155="L",JULI!Z155&gt;=90,JULI!Z155&lt;=100),"Risiko Tinggi",IF(AND(JULI!K155="L",JULI!Z155&gt;100),"Obesitas (Sangat Berisiko)",IF(AND(JULI!K155="P",JULI!Z155&lt;80),"Normal / Aman",IF(AND(JULI!K155="P",JULI!Z155&gt;=80,JULI!Z155&lt;=95),"Risiko Tinggi",IF(AND(JULI!K155="P",JULI!Z155&gt;95),"Obesitas (Sangat Berisiko)","")))))))</f>
        <v/>
      </c>
      <c r="CU155" s="72" t="str">
        <f t="shared" ca="1" si="182"/>
        <v/>
      </c>
      <c r="CV155" s="73" t="str">
        <f>IFERROR(ABS(LEFT(JULI!AA155,FIND("/",JULI!AA155)-1)),"")</f>
        <v/>
      </c>
      <c r="CW155" s="73" t="str">
        <f>IFERROR(ABS(MID(JULI!AA155,FIND("/",JULI!AA155)+1,LEN(JULI!AA155))),"")</f>
        <v/>
      </c>
      <c r="CX155" s="72" t="str">
        <f t="shared" si="183"/>
        <v/>
      </c>
      <c r="CY155" s="72" t="str">
        <f t="shared" ca="1" si="184"/>
        <v/>
      </c>
      <c r="CZ155" s="72" t="str">
        <f>IF(JULI!AB155="","",IF(JULI!AB155&lt;181,"NORMAL",IF(JULI!AB155&lt;201,"Pre DM", "DM")))</f>
        <v/>
      </c>
      <c r="DA155" s="72" t="str">
        <f t="shared" ca="1" si="185"/>
        <v/>
      </c>
      <c r="DC155" s="71" t="str">
        <f ca="1">IFERROR(DATEDIF(AGUSTUS!I155,AGUSTUS!D155,"Y"),"")</f>
        <v/>
      </c>
      <c r="DD155" s="71" t="str">
        <f ca="1">IFERROR(DATEDIF(AGUSTUS!I155,AGUSTUS!D155,"YM"),"")</f>
        <v/>
      </c>
      <c r="DE155" s="72" t="str">
        <f t="shared" ca="1" si="186"/>
        <v/>
      </c>
      <c r="DF155" s="72" t="str">
        <f ca="1">DE155&amp;AGUSTUS!K155</f>
        <v/>
      </c>
      <c r="DG155" s="72" t="str">
        <f>IF(AGUSTUS!Y155="","",IF(AGUSTUS!Y155&lt;18.5,"Kurus",IF(AGUSTUS!Y155&lt;25,"Normal",IF(AGUSTUS!Y155&lt;30,"Overweight (Risiko)",IF(AGUSTUS!Y155&lt;35,"Obesitas I","Obesitas II")))))</f>
        <v/>
      </c>
      <c r="DH155" s="72" t="str">
        <f t="shared" ca="1" si="187"/>
        <v/>
      </c>
      <c r="DI155" s="72" t="str">
        <f>IF(AGUSTUS!Z155="","",IF(AND(AGUSTUS!K155="L",AGUSTUS!Z155&lt;90),"Normal / Aman",IF(AND(AGUSTUS!K155="L",AGUSTUS!Z155&gt;=90,AGUSTUS!Z155&lt;=100),"Risiko Tinggi",IF(AND(AGUSTUS!K155="L",AGUSTUS!Z155&gt;100),"Obesitas (Sangat Berisiko)",IF(AND(AGUSTUS!K155="P",AGUSTUS!Z155&lt;80),"Normal / Aman",IF(AND(AGUSTUS!K155="P",AGUSTUS!Z155&gt;=80,AGUSTUS!Z155&lt;=95),"Risiko Tinggi",IF(AND(AGUSTUS!K155="P",AGUSTUS!Z155&gt;95),"Obesitas (Sangat Berisiko)","")))))))</f>
        <v/>
      </c>
      <c r="DJ155" s="72" t="str">
        <f t="shared" ca="1" si="188"/>
        <v/>
      </c>
      <c r="DK155" s="73" t="str">
        <f>IFERROR(ABS(LEFT(AGUSTUS!AA155,FIND("/",AGUSTUS!AA155)-1)),"")</f>
        <v/>
      </c>
      <c r="DL155" s="73" t="str">
        <f>IFERROR(ABS(MID(AGUSTUS!AA155,FIND("/",AGUSTUS!AA155)+1,LEN(AGUSTUS!AA155))),"")</f>
        <v/>
      </c>
      <c r="DM155" s="72" t="str">
        <f t="shared" si="189"/>
        <v/>
      </c>
      <c r="DN155" s="72" t="str">
        <f t="shared" ca="1" si="190"/>
        <v/>
      </c>
      <c r="DO155" s="72" t="str">
        <f>IF(AGUSTUS!AB155="","",IF(AGUSTUS!AB155&lt;181,"NORMAL",IF(AGUSTUS!AB155&lt;201,"Pre DM", "DM")))</f>
        <v/>
      </c>
      <c r="DP155" s="72" t="str">
        <f t="shared" ca="1" si="191"/>
        <v/>
      </c>
      <c r="DR155" s="71" t="str">
        <f ca="1">IFERROR(DATEDIF(SEPTEMBER!I155,SEPTEMBER!D155,"Y"),"")</f>
        <v/>
      </c>
      <c r="DS155" s="71" t="str">
        <f ca="1">IFERROR(DATEDIF(SEPTEMBER!I155,SEPTEMBER!D155,"YM"),"")</f>
        <v/>
      </c>
      <c r="DT155" s="72" t="str">
        <f t="shared" ca="1" si="192"/>
        <v/>
      </c>
      <c r="DU155" s="72" t="str">
        <f ca="1">DT155&amp;SEPTEMBER!K155</f>
        <v/>
      </c>
      <c r="DV155" s="72" t="str">
        <f>IF(SEPTEMBER!Y155="","",IF(SEPTEMBER!Y155&lt;18.5,"Kurus",IF(SEPTEMBER!Y155&lt;25,"Normal",IF(SEPTEMBER!Y155&lt;30,"Overweight (Risiko)",IF(SEPTEMBER!Y155&lt;35,"Obesitas I","Obesitas II")))))</f>
        <v/>
      </c>
      <c r="DW155" s="72" t="str">
        <f t="shared" ca="1" si="193"/>
        <v/>
      </c>
      <c r="DX155" s="72" t="str">
        <f>IF(SEPTEMBER!Z155="","",IF(AND(SEPTEMBER!K155="L",SEPTEMBER!Z155&lt;90),"Normal / Aman",IF(AND(SEPTEMBER!K155="L",SEPTEMBER!Z155&gt;=90,SEPTEMBER!Z155&lt;=100),"Risiko Tinggi",IF(AND(SEPTEMBER!K155="L",SEPTEMBER!Z155&gt;100),"Obesitas (Sangat Berisiko)",IF(AND(SEPTEMBER!K155="P",SEPTEMBER!Z155&lt;80),"Normal / Aman",IF(AND(SEPTEMBER!K155="P",SEPTEMBER!Z155&gt;=80,SEPTEMBER!Z155&lt;=95),"Risiko Tinggi",IF(AND(SEPTEMBER!K155="P",SEPTEMBER!Z155&gt;95),"Obesitas (Sangat Berisiko)","")))))))</f>
        <v/>
      </c>
      <c r="DY155" s="72" t="str">
        <f t="shared" ca="1" si="194"/>
        <v/>
      </c>
      <c r="DZ155" s="73" t="str">
        <f>IFERROR(ABS(LEFT(SEPTEMBER!AA155,FIND("/",SEPTEMBER!AA155)-1)),"")</f>
        <v/>
      </c>
      <c r="EA155" s="73" t="str">
        <f>IFERROR(ABS(MID(SEPTEMBER!AA155,FIND("/",SEPTEMBER!AA155)+1,LEN(SEPTEMBER!AA155))),"")</f>
        <v/>
      </c>
      <c r="EB155" s="72" t="str">
        <f t="shared" si="195"/>
        <v/>
      </c>
      <c r="EC155" s="72" t="str">
        <f t="shared" ca="1" si="196"/>
        <v/>
      </c>
      <c r="ED155" s="72" t="str">
        <f>IF(SEPTEMBER!AB155="","",IF(SEPTEMBER!AB155&lt;181,"NORMAL",IF(SEPTEMBER!AB155&lt;201,"Pre DM", "DM")))</f>
        <v/>
      </c>
      <c r="EE155" s="72" t="str">
        <f t="shared" ca="1" si="197"/>
        <v/>
      </c>
      <c r="EG155" s="71" t="str">
        <f ca="1">IFERROR(DATEDIF(OKTOBER!I155,OKTOBER!D155,"Y"),"")</f>
        <v/>
      </c>
      <c r="EH155" s="71" t="str">
        <f ca="1">IFERROR(DATEDIF(OKTOBER!I155,OKTOBER!D155,"YM"),"")</f>
        <v/>
      </c>
      <c r="EI155" s="72" t="str">
        <f t="shared" ca="1" si="198"/>
        <v/>
      </c>
      <c r="EJ155" s="72" t="str">
        <f ca="1">EI155&amp;OKTOBER!K155</f>
        <v/>
      </c>
      <c r="EK155" s="72" t="str">
        <f>IF(OKTOBER!Y155="","",IF(OKTOBER!Y155&lt;18.5,"Kurus",IF(OKTOBER!Y155&lt;25,"Normal",IF(OKTOBER!Y155&lt;30,"Overweight (Risiko)",IF(OKTOBER!Y155&lt;35,"Obesitas I","Obesitas II")))))</f>
        <v/>
      </c>
      <c r="EL155" s="72" t="str">
        <f t="shared" ca="1" si="199"/>
        <v/>
      </c>
      <c r="EM155" s="72" t="str">
        <f>IF(OKTOBER!Z155="","",IF(AND(OKTOBER!K155="L",OKTOBER!Z155&lt;90),"Normal / Aman",IF(AND(OKTOBER!K155="L",OKTOBER!Z155&gt;=90,OKTOBER!Z155&lt;=100),"Risiko Tinggi",IF(AND(OKTOBER!K155="L",OKTOBER!Z155&gt;100),"Obesitas (Sangat Berisiko)",IF(AND(OKTOBER!K155="P",OKTOBER!Z155&lt;80),"Normal / Aman",IF(AND(OKTOBER!K155="P",OKTOBER!Z155&gt;=80,OKTOBER!Z155&lt;=95),"Risiko Tinggi",IF(AND(OKTOBER!K155="P",OKTOBER!Z155&gt;95),"Obesitas (Sangat Berisiko)","")))))))</f>
        <v/>
      </c>
      <c r="EN155" s="72" t="str">
        <f t="shared" ca="1" si="200"/>
        <v/>
      </c>
      <c r="EO155" s="73" t="str">
        <f>IFERROR(ABS(LEFT(OKTOBER!AA155,FIND("/",OKTOBER!AA155)-1)),"")</f>
        <v/>
      </c>
      <c r="EP155" s="73" t="str">
        <f>IFERROR(ABS(MID(OKTOBER!AA155,FIND("/",OKTOBER!AA155)+1,LEN(OKTOBER!AA155))),"")</f>
        <v/>
      </c>
      <c r="EQ155" s="72" t="str">
        <f t="shared" si="201"/>
        <v/>
      </c>
      <c r="ER155" s="72" t="str">
        <f t="shared" ca="1" si="202"/>
        <v/>
      </c>
      <c r="ES155" s="72" t="str">
        <f>IF(OKTOBER!AB155="","",IF(OKTOBER!AB155&lt;181,"NORMAL",IF(OKTOBER!AB155&lt;201,"Pre DM", "DM")))</f>
        <v/>
      </c>
      <c r="ET155" s="72" t="str">
        <f t="shared" ca="1" si="203"/>
        <v/>
      </c>
      <c r="EV155" s="71" t="str">
        <f ca="1">IFERROR(DATEDIF(NOPEMBER!I155,NOPEMBER!D155,"Y"),"")</f>
        <v/>
      </c>
      <c r="EW155" s="71" t="str">
        <f ca="1">IFERROR(DATEDIF(NOPEMBER!I155,NOPEMBER!D155,"YM"),"")</f>
        <v/>
      </c>
      <c r="EX155" s="72" t="str">
        <f t="shared" ca="1" si="204"/>
        <v/>
      </c>
      <c r="EY155" s="72" t="str">
        <f ca="1">EX155&amp;NOPEMBER!K155</f>
        <v/>
      </c>
      <c r="EZ155" s="72" t="str">
        <f>IF(NOPEMBER!Y155="","",IF(NOPEMBER!Y155&lt;18.5,"Kurus",IF(NOPEMBER!Y155&lt;25,"Normal",IF(NOPEMBER!Y155&lt;30,"Overweight (Risiko)",IF(NOPEMBER!Y155&lt;35,"Obesitas I","Obesitas II")))))</f>
        <v/>
      </c>
      <c r="FA155" s="72" t="str">
        <f t="shared" ca="1" si="205"/>
        <v/>
      </c>
      <c r="FB155" s="72" t="str">
        <f>IF(NOPEMBER!Z155="","",IF(AND(NOPEMBER!K155="L",NOPEMBER!Z155&lt;90),"Normal / Aman",IF(AND(NOPEMBER!K155="L",NOPEMBER!Z155&gt;=90,NOPEMBER!Z155&lt;=100),"Risiko Tinggi",IF(AND(NOPEMBER!K155="L",NOPEMBER!Z155&gt;100),"Obesitas (Sangat Berisiko)",IF(AND(NOPEMBER!K155="P",NOPEMBER!Z155&lt;80),"Normal / Aman",IF(AND(NOPEMBER!K155="P",NOPEMBER!Z155&gt;=80,NOPEMBER!Z155&lt;=95),"Risiko Tinggi",IF(AND(NOPEMBER!K155="P",NOPEMBER!Z155&gt;95),"Obesitas (Sangat Berisiko)","")))))))</f>
        <v/>
      </c>
      <c r="FC155" s="72" t="str">
        <f t="shared" ca="1" si="206"/>
        <v/>
      </c>
      <c r="FD155" s="73" t="str">
        <f>IFERROR(ABS(LEFT(NOPEMBER!AA155,FIND("/",NOPEMBER!AA155)-1)),"")</f>
        <v/>
      </c>
      <c r="FE155" s="73" t="str">
        <f>IFERROR(ABS(MID(NOPEMBER!AA155,FIND("/",NOPEMBER!AA155)+1,LEN(NOPEMBER!AA155))),"")</f>
        <v/>
      </c>
      <c r="FF155" s="72" t="str">
        <f t="shared" si="207"/>
        <v/>
      </c>
      <c r="FG155" s="72" t="str">
        <f t="shared" ca="1" si="208"/>
        <v/>
      </c>
      <c r="FH155" s="72" t="str">
        <f>IF(NOPEMBER!AB155="","",IF(NOPEMBER!AB155&lt;181,"NORMAL",IF(NOPEMBER!AB155&lt;201,"Pre DM", "DM")))</f>
        <v/>
      </c>
      <c r="FI155" s="72" t="str">
        <f t="shared" ca="1" si="209"/>
        <v/>
      </c>
      <c r="FK155" s="71" t="str">
        <f ca="1">IFERROR(DATEDIF(DESEMBER!I155,DESEMBER!D155,"Y"),"")</f>
        <v/>
      </c>
      <c r="FL155" s="71" t="str">
        <f ca="1">IFERROR(DATEDIF(DESEMBER!I155,DESEMBER!D155,"YM"),"")</f>
        <v/>
      </c>
      <c r="FM155" s="72" t="str">
        <f t="shared" ca="1" si="210"/>
        <v/>
      </c>
      <c r="FN155" s="72" t="str">
        <f ca="1">FM155&amp;DESEMBER!K155</f>
        <v/>
      </c>
      <c r="FO155" s="72" t="str">
        <f>IF(DESEMBER!Y155="","",IF(DESEMBER!Y155&lt;18.5,"Kurus",IF(DESEMBER!Y155&lt;25,"Normal",IF(DESEMBER!Y155&lt;30,"Overweight (Risiko)",IF(DESEMBER!Y155&lt;35,"Obesitas I","Obesitas II")))))</f>
        <v/>
      </c>
      <c r="FP155" s="72" t="str">
        <f t="shared" ca="1" si="211"/>
        <v/>
      </c>
      <c r="FQ155" s="72" t="str">
        <f>IF(DESEMBER!Z155="","",IF(AND(DESEMBER!K155="L",DESEMBER!Z155&lt;90),"Normal / Aman",IF(AND(DESEMBER!K155="L",DESEMBER!Z155&gt;=90,DESEMBER!Z155&lt;=100),"Risiko Tinggi",IF(AND(DESEMBER!K155="L",DESEMBER!Z155&gt;100),"Obesitas (Sangat Berisiko)",IF(AND(DESEMBER!K155="P",DESEMBER!Z155&lt;80),"Normal / Aman",IF(AND(DESEMBER!K155="P",DESEMBER!Z155&gt;=80,DESEMBER!Z155&lt;=95),"Risiko Tinggi",IF(AND(DESEMBER!K155="P",DESEMBER!Z155&gt;95),"Obesitas (Sangat Berisiko)","")))))))</f>
        <v/>
      </c>
      <c r="FR155" s="72" t="str">
        <f t="shared" ca="1" si="212"/>
        <v/>
      </c>
      <c r="FS155" s="73" t="str">
        <f>IFERROR(ABS(LEFT(DESEMBER!AA155,FIND("/",DESEMBER!AA155)-1)),"")</f>
        <v/>
      </c>
      <c r="FT155" s="73" t="str">
        <f>IFERROR(ABS(MID(DESEMBER!AA155,FIND("/",DESEMBER!AA155)+1,LEN(DESEMBER!AA155))),"")</f>
        <v/>
      </c>
      <c r="FU155" s="72" t="str">
        <f t="shared" si="213"/>
        <v/>
      </c>
      <c r="FV155" s="72" t="str">
        <f t="shared" ca="1" si="214"/>
        <v/>
      </c>
      <c r="FW155" s="72" t="str">
        <f>IF(DESEMBER!AB155="","",IF(DESEMBER!AB155&lt;181,"NORMAL",IF(DESEMBER!AB155&lt;201,"Pre DM", "DM")))</f>
        <v/>
      </c>
      <c r="FX155" s="72" t="str">
        <f t="shared" ca="1" si="215"/>
        <v/>
      </c>
    </row>
    <row r="156" spans="2:180" x14ac:dyDescent="0.25">
      <c r="B156" s="71" t="str">
        <f ca="1">IFERROR(DATEDIF(JANUARI!I156,JANUARI!D156,"Y"),"")</f>
        <v/>
      </c>
      <c r="C156" s="71" t="str">
        <f ca="1">IFERROR(DATEDIF(JANUARI!I156,JANUARI!D156,"YM"),"")</f>
        <v/>
      </c>
      <c r="D156" s="72" t="str">
        <f t="shared" ca="1" si="144"/>
        <v/>
      </c>
      <c r="E156" s="72" t="str">
        <f ca="1">D156&amp;JANUARI!K156</f>
        <v/>
      </c>
      <c r="F156" s="72" t="str">
        <f>IF(JANUARI!Y156="","",IF(JANUARI!Y156&lt;18.5,"Kurus",IF(JANUARI!Y156&lt;25,"Normal",IF(JANUARI!Y156&lt;30,"Overweight (Risiko)",IF(JANUARI!Y156&lt;35,"Obesitas I","Obesitas II")))))</f>
        <v/>
      </c>
      <c r="G156" s="72" t="str">
        <f t="shared" ca="1" si="145"/>
        <v/>
      </c>
      <c r="H156" s="72" t="str">
        <f>IF(JANUARI!Z156="","",IF(AND(JANUARI!K156="L",JANUARI!Z156&lt;90),"Normal / Aman",IF(AND(JANUARI!K156="L",JANUARI!Z156&gt;=90,JANUARI!Z156&lt;=100),"Risiko Tinggi",IF(AND(JANUARI!K156="L",JANUARI!Z156&gt;100),"Obesitas (Sangat Berisiko)",IF(AND(JANUARI!K156="P",JANUARI!Z156&lt;80),"Normal / Aman",IF(AND(JANUARI!K156="P",JANUARI!Z156&gt;=80,JANUARI!Z156&lt;=95),"Risiko Tinggi",IF(AND(JANUARI!K156="P",JANUARI!Z156&gt;95),"Obesitas (Sangat Berisiko)","")))))))</f>
        <v/>
      </c>
      <c r="I156" s="72" t="str">
        <f t="shared" ca="1" si="146"/>
        <v/>
      </c>
      <c r="J156" s="73" t="str">
        <f>IFERROR(ABS(LEFT(JANUARI!AA156,FIND("/",JANUARI!AA156)-1)),"")</f>
        <v/>
      </c>
      <c r="K156" s="73" t="str">
        <f>IFERROR(ABS(MID(JANUARI!AA156,FIND("/",JANUARI!AA156)+1,LEN(JANUARI!AA156))),"")</f>
        <v/>
      </c>
      <c r="L156" s="72" t="str">
        <f t="shared" si="147"/>
        <v/>
      </c>
      <c r="M156" s="72" t="str">
        <f t="shared" ca="1" si="148"/>
        <v/>
      </c>
      <c r="N156" s="72" t="str">
        <f>IF(JANUARI!AB156="","",IF(JANUARI!AB156&lt;181,"NORMAL",IF(JANUARI!AB156&lt;201,"Pre DM", "DM")))</f>
        <v/>
      </c>
      <c r="O156" s="72" t="str">
        <f t="shared" ca="1" si="149"/>
        <v/>
      </c>
      <c r="Q156" s="71" t="str">
        <f ca="1">IFERROR(DATEDIF(PEBRUARI!I156,PEBRUARI!D156,"Y"),"")</f>
        <v/>
      </c>
      <c r="R156" s="71" t="str">
        <f ca="1">IFERROR(DATEDIF(PEBRUARI!I156,PEBRUARI!D156,"YM"),"")</f>
        <v/>
      </c>
      <c r="S156" s="72" t="str">
        <f t="shared" ca="1" si="150"/>
        <v/>
      </c>
      <c r="T156" s="72" t="str">
        <f ca="1">S156&amp;PEBRUARI!K156</f>
        <v/>
      </c>
      <c r="U156" s="72" t="str">
        <f>IF(PEBRUARI!Y156="","",IF(PEBRUARI!Y156&lt;18.5,"Kurus",IF(PEBRUARI!Y156&lt;25,"Normal",IF(PEBRUARI!Y156&lt;30,"Overweight (Risiko)",IF(PEBRUARI!Y156&lt;35,"Obesitas I","Obesitas II")))))</f>
        <v/>
      </c>
      <c r="V156" s="72" t="str">
        <f t="shared" ca="1" si="151"/>
        <v/>
      </c>
      <c r="W156" s="72" t="str">
        <f>IF(PEBRUARI!Z156="","",IF(AND(PEBRUARI!K156="L",PEBRUARI!Z156&lt;90),"Normal / Aman",IF(AND(PEBRUARI!K156="L",PEBRUARI!Z156&gt;=90,PEBRUARI!Z156&lt;=100),"Risiko Tinggi",IF(AND(PEBRUARI!K156="L",PEBRUARI!Z156&gt;100),"Obesitas (Sangat Berisiko)",IF(AND(PEBRUARI!K156="P",PEBRUARI!Z156&lt;80),"Normal / Aman",IF(AND(PEBRUARI!K156="P",PEBRUARI!Z156&gt;=80,PEBRUARI!Z156&lt;=95),"Risiko Tinggi",IF(AND(PEBRUARI!K156="P",PEBRUARI!Z156&gt;95),"Obesitas (Sangat Berisiko)","")))))))</f>
        <v/>
      </c>
      <c r="X156" s="72" t="str">
        <f t="shared" ca="1" si="152"/>
        <v/>
      </c>
      <c r="Y156" s="73" t="str">
        <f>IFERROR(ABS(LEFT(PEBRUARI!AA156,FIND("/",PEBRUARI!AA156)-1)),"")</f>
        <v/>
      </c>
      <c r="Z156" s="73" t="str">
        <f>IFERROR(ABS(MID(PEBRUARI!AA156,FIND("/",PEBRUARI!AA156)+1,LEN(PEBRUARI!AA156))),"")</f>
        <v/>
      </c>
      <c r="AA156" s="72" t="str">
        <f t="shared" si="153"/>
        <v/>
      </c>
      <c r="AB156" s="72" t="str">
        <f t="shared" ca="1" si="154"/>
        <v/>
      </c>
      <c r="AC156" s="72" t="str">
        <f>IF(PEBRUARI!AB156="","",IF(PEBRUARI!AB156&lt;181,"NORMAL",IF(PEBRUARI!AB156&lt;201,"Pre DM", "DM")))</f>
        <v/>
      </c>
      <c r="AD156" s="72" t="str">
        <f t="shared" ca="1" si="155"/>
        <v/>
      </c>
      <c r="AF156" s="71" t="str">
        <f ca="1">IFERROR(DATEDIF(MARET!I156,MARET!D156,"Y"),"")</f>
        <v/>
      </c>
      <c r="AG156" s="71" t="str">
        <f ca="1">IFERROR(DATEDIF(MARET!I156,MARET!D156,"YM"),"")</f>
        <v/>
      </c>
      <c r="AH156" s="72" t="str">
        <f t="shared" ca="1" si="156"/>
        <v/>
      </c>
      <c r="AI156" s="72" t="str">
        <f ca="1">AH156&amp;MARET!K156</f>
        <v/>
      </c>
      <c r="AJ156" s="72" t="str">
        <f>IF(MARET!Y156="","",IF(MARET!Y156&lt;18.5,"Kurus",IF(MARET!Y156&lt;25,"Normal",IF(MARET!Y156&lt;30,"Overweight (Risiko)",IF(MARET!Y156&lt;35,"Obesitas I","Obesitas II")))))</f>
        <v/>
      </c>
      <c r="AK156" s="72" t="str">
        <f t="shared" ca="1" si="157"/>
        <v/>
      </c>
      <c r="AL156" s="72" t="str">
        <f>IF(MARET!Z156="","",IF(AND(MARET!K156="L",MARET!Z156&lt;90),"Normal / Aman",IF(AND(MARET!K156="L",MARET!Z156&gt;=90,MARET!Z156&lt;=100),"Risiko Tinggi",IF(AND(MARET!K156="L",MARET!Z156&gt;100),"Obesitas (Sangat Berisiko)",IF(AND(MARET!K156="P",MARET!Z156&lt;80),"Normal / Aman",IF(AND(MARET!K156="P",MARET!Z156&gt;=80,MARET!Z156&lt;=95),"Risiko Tinggi",IF(AND(MARET!K156="P",MARET!Z156&gt;95),"Obesitas (Sangat Berisiko)","")))))))</f>
        <v/>
      </c>
      <c r="AM156" s="72" t="str">
        <f t="shared" ca="1" si="158"/>
        <v/>
      </c>
      <c r="AN156" s="73" t="str">
        <f>IFERROR(ABS(LEFT(MARET!AA156,FIND("/",MARET!AA156)-1)),"")</f>
        <v/>
      </c>
      <c r="AO156" s="73" t="str">
        <f>IFERROR(ABS(MID(MARET!AA156,FIND("/",MARET!AA156)+1,LEN(MARET!AA156))),"")</f>
        <v/>
      </c>
      <c r="AP156" s="72" t="str">
        <f t="shared" si="159"/>
        <v/>
      </c>
      <c r="AQ156" s="72" t="str">
        <f t="shared" ca="1" si="160"/>
        <v/>
      </c>
      <c r="AR156" s="72" t="str">
        <f>IF(MARET!AB156="","",IF(MARET!AB156&lt;181,"NORMAL",IF(MARET!AB156&lt;201,"Pre DM", "DM")))</f>
        <v/>
      </c>
      <c r="AS156" s="72" t="str">
        <f t="shared" ca="1" si="161"/>
        <v/>
      </c>
      <c r="AU156" s="71" t="str">
        <f ca="1">IFERROR(DATEDIF(APRIL!I156,APRIL!D156,"Y"),"")</f>
        <v/>
      </c>
      <c r="AV156" s="71" t="str">
        <f ca="1">IFERROR(DATEDIF(APRIL!I156,APRIL!D156,"YM"),"")</f>
        <v/>
      </c>
      <c r="AW156" s="72" t="str">
        <f t="shared" ca="1" si="162"/>
        <v/>
      </c>
      <c r="AX156" s="72" t="str">
        <f ca="1">AW156&amp;APRIL!K156</f>
        <v/>
      </c>
      <c r="AY156" s="72" t="str">
        <f>IF(APRIL!Y156="","",IF(APRIL!Y156&lt;18.5,"Kurus",IF(APRIL!Y156&lt;25,"Normal",IF(APRIL!Y156&lt;30,"Overweight (Risiko)",IF(APRIL!Y156&lt;35,"Obesitas I","Obesitas II")))))</f>
        <v/>
      </c>
      <c r="AZ156" s="72" t="str">
        <f t="shared" ca="1" si="163"/>
        <v/>
      </c>
      <c r="BA156" s="72" t="str">
        <f>IF(APRIL!Z156="","",IF(AND(APRIL!K156="L",APRIL!Z156&lt;90),"Normal / Aman",IF(AND(APRIL!K156="L",APRIL!Z156&gt;=90,APRIL!Z156&lt;=100),"Risiko Tinggi",IF(AND(APRIL!K156="L",APRIL!Z156&gt;100),"Obesitas (Sangat Berisiko)",IF(AND(APRIL!K156="P",APRIL!Z156&lt;80),"Normal / Aman",IF(AND(APRIL!K156="P",APRIL!Z156&gt;=80,APRIL!Z156&lt;=95),"Risiko Tinggi",IF(AND(APRIL!K156="P",APRIL!Z156&gt;95),"Obesitas (Sangat Berisiko)","")))))))</f>
        <v/>
      </c>
      <c r="BB156" s="72" t="str">
        <f t="shared" ca="1" si="164"/>
        <v/>
      </c>
      <c r="BC156" s="73" t="str">
        <f>IFERROR(ABS(LEFT(APRIL!AA156,FIND("/",APRIL!AA156)-1)),"")</f>
        <v/>
      </c>
      <c r="BD156" s="73" t="str">
        <f>IFERROR(ABS(MID(APRIL!AA156,FIND("/",APRIL!AA156)+1,LEN(APRIL!AA156))),"")</f>
        <v/>
      </c>
      <c r="BE156" s="72" t="str">
        <f t="shared" si="165"/>
        <v/>
      </c>
      <c r="BF156" s="72" t="str">
        <f t="shared" ca="1" si="166"/>
        <v/>
      </c>
      <c r="BG156" s="72" t="str">
        <f>IF(APRIL!AB156="","",IF(APRIL!AB156&lt;181,"NORMAL",IF(APRIL!AB156&lt;201,"Pre DM", "DM")))</f>
        <v/>
      </c>
      <c r="BH156" s="72" t="str">
        <f t="shared" ca="1" si="167"/>
        <v/>
      </c>
      <c r="BJ156" s="71" t="str">
        <f ca="1">IFERROR(DATEDIF(MEI!I156,MEI!D156,"Y"),"")</f>
        <v/>
      </c>
      <c r="BK156" s="71" t="str">
        <f ca="1">IFERROR(DATEDIF(MEI!I156,MEI!D156,"YM"),"")</f>
        <v/>
      </c>
      <c r="BL156" s="72" t="str">
        <f t="shared" ca="1" si="168"/>
        <v/>
      </c>
      <c r="BM156" s="72" t="str">
        <f ca="1">BL156&amp;MEI!K156</f>
        <v/>
      </c>
      <c r="BN156" s="72" t="str">
        <f>IF(MEI!Y156="","",IF(MEI!Y156&lt;18.5,"Kurus",IF(MEI!Y156&lt;25,"Normal",IF(MEI!Y156&lt;30,"Overweight (Risiko)",IF(MEI!Y156&lt;35,"Obesitas I","Obesitas II")))))</f>
        <v/>
      </c>
      <c r="BO156" s="72" t="str">
        <f t="shared" ca="1" si="169"/>
        <v/>
      </c>
      <c r="BP156" s="72" t="str">
        <f>IF(MEI!Z156="","",IF(AND(MEI!K156="L",MEI!Z156&lt;90),"Normal / Aman",IF(AND(MEI!K156="L",MEI!Z156&gt;=90,MEI!Z156&lt;=100),"Risiko Tinggi",IF(AND(MEI!K156="L",MEI!Z156&gt;100),"Obesitas (Sangat Berisiko)",IF(AND(MEI!K156="P",MEI!Z156&lt;80),"Normal / Aman",IF(AND(MEI!K156="P",MEI!Z156&gt;=80,MEI!Z156&lt;=95),"Risiko Tinggi",IF(AND(MEI!K156="P",MEI!Z156&gt;95),"Obesitas (Sangat Berisiko)","")))))))</f>
        <v/>
      </c>
      <c r="BQ156" s="72" t="str">
        <f t="shared" ca="1" si="170"/>
        <v/>
      </c>
      <c r="BR156" s="73" t="str">
        <f>IFERROR(ABS(LEFT(MEI!AA156,FIND("/",MEI!AA156)-1)),"")</f>
        <v/>
      </c>
      <c r="BS156" s="73" t="str">
        <f>IFERROR(ABS(MID(MEI!AA156,FIND("/",MEI!AA156)+1,LEN(MEI!AA156))),"")</f>
        <v/>
      </c>
      <c r="BT156" s="72" t="str">
        <f t="shared" si="171"/>
        <v/>
      </c>
      <c r="BU156" s="72" t="str">
        <f t="shared" ca="1" si="172"/>
        <v/>
      </c>
      <c r="BV156" s="72" t="str">
        <f>IF(MEI!AB156="","",IF(MEI!AB156&lt;181,"NORMAL",IF(MEI!AB156&lt;201,"Pre DM", "DM")))</f>
        <v/>
      </c>
      <c r="BW156" s="72" t="str">
        <f t="shared" ca="1" si="173"/>
        <v/>
      </c>
      <c r="BY156" s="71" t="str">
        <f ca="1">IFERROR(DATEDIF(JUNI!I156,JUNI!D156,"Y"),"")</f>
        <v/>
      </c>
      <c r="BZ156" s="71" t="str">
        <f ca="1">IFERROR(DATEDIF(JUNI!I156,JUNI!D156,"YM"),"")</f>
        <v/>
      </c>
      <c r="CA156" s="72" t="str">
        <f t="shared" ca="1" si="174"/>
        <v/>
      </c>
      <c r="CB156" s="72" t="str">
        <f ca="1">CA156&amp;JUNI!K156</f>
        <v/>
      </c>
      <c r="CC156" s="72" t="str">
        <f>IF(JUNI!Y156="","",IF(JUNI!Y156&lt;18.5,"Kurus",IF(JUNI!Y156&lt;25,"Normal",IF(JUNI!Y156&lt;30,"Overweight (Risiko)",IF(JUNI!Y156&lt;35,"Obesitas I","Obesitas II")))))</f>
        <v/>
      </c>
      <c r="CD156" s="72" t="str">
        <f t="shared" ca="1" si="175"/>
        <v/>
      </c>
      <c r="CE156" s="72" t="str">
        <f>IF(JUNI!Z156="","",IF(AND(JUNI!K156="L",JUNI!Z156&lt;90),"Normal / Aman",IF(AND(JUNI!K156="L",JUNI!Z156&gt;=90,JUNI!Z156&lt;=100),"Risiko Tinggi",IF(AND(JUNI!K156="L",JUNI!Z156&gt;100),"Obesitas (Sangat Berisiko)",IF(AND(JUNI!K156="P",JUNI!Z156&lt;80),"Normal / Aman",IF(AND(JUNI!K156="P",JUNI!Z156&gt;=80,JUNI!Z156&lt;=95),"Risiko Tinggi",IF(AND(JUNI!K156="P",JUNI!Z156&gt;95),"Obesitas (Sangat Berisiko)","")))))))</f>
        <v/>
      </c>
      <c r="CF156" s="72" t="str">
        <f t="shared" ca="1" si="176"/>
        <v/>
      </c>
      <c r="CG156" s="73" t="str">
        <f>IFERROR(ABS(LEFT(JUNI!AA156,FIND("/",JUNI!AA156)-1)),"")</f>
        <v/>
      </c>
      <c r="CH156" s="73" t="str">
        <f>IFERROR(ABS(MID(JUNI!AA156,FIND("/",JUNI!AA156)+1,LEN(JUNI!AA156))),"")</f>
        <v/>
      </c>
      <c r="CI156" s="72" t="str">
        <f t="shared" si="177"/>
        <v/>
      </c>
      <c r="CJ156" s="72" t="str">
        <f t="shared" ca="1" si="178"/>
        <v/>
      </c>
      <c r="CK156" s="72" t="str">
        <f>IF(JUNI!AB156="","",IF(JUNI!AB156&lt;181,"NORMAL",IF(JUNI!AB156&lt;201,"Pre DM", "DM")))</f>
        <v/>
      </c>
      <c r="CL156" s="72" t="str">
        <f t="shared" ca="1" si="179"/>
        <v/>
      </c>
      <c r="CN156" s="71" t="str">
        <f ca="1">IFERROR(DATEDIF(JULI!I156,JULI!D156,"Y"),"")</f>
        <v/>
      </c>
      <c r="CO156" s="71" t="str">
        <f ca="1">IFERROR(DATEDIF(JULI!I156,JULI!D156,"YM"),"")</f>
        <v/>
      </c>
      <c r="CP156" s="72" t="str">
        <f t="shared" ca="1" si="180"/>
        <v/>
      </c>
      <c r="CQ156" s="72" t="str">
        <f ca="1">CP156&amp;JULI!K156</f>
        <v/>
      </c>
      <c r="CR156" s="72" t="str">
        <f>IF(JULI!Y156="","",IF(JULI!Y156&lt;18.5,"Kurus",IF(JULI!Y156&lt;25,"Normal",IF(JULI!Y156&lt;30,"Overweight (Risiko)",IF(JULI!Y156&lt;35,"Obesitas I","Obesitas II")))))</f>
        <v/>
      </c>
      <c r="CS156" s="72" t="str">
        <f t="shared" ca="1" si="181"/>
        <v/>
      </c>
      <c r="CT156" s="72" t="str">
        <f>IF(JULI!Z156="","",IF(AND(JULI!K156="L",JULI!Z156&lt;90),"Normal / Aman",IF(AND(JULI!K156="L",JULI!Z156&gt;=90,JULI!Z156&lt;=100),"Risiko Tinggi",IF(AND(JULI!K156="L",JULI!Z156&gt;100),"Obesitas (Sangat Berisiko)",IF(AND(JULI!K156="P",JULI!Z156&lt;80),"Normal / Aman",IF(AND(JULI!K156="P",JULI!Z156&gt;=80,JULI!Z156&lt;=95),"Risiko Tinggi",IF(AND(JULI!K156="P",JULI!Z156&gt;95),"Obesitas (Sangat Berisiko)","")))))))</f>
        <v/>
      </c>
      <c r="CU156" s="72" t="str">
        <f t="shared" ca="1" si="182"/>
        <v/>
      </c>
      <c r="CV156" s="73" t="str">
        <f>IFERROR(ABS(LEFT(JULI!AA156,FIND("/",JULI!AA156)-1)),"")</f>
        <v/>
      </c>
      <c r="CW156" s="73" t="str">
        <f>IFERROR(ABS(MID(JULI!AA156,FIND("/",JULI!AA156)+1,LEN(JULI!AA156))),"")</f>
        <v/>
      </c>
      <c r="CX156" s="72" t="str">
        <f t="shared" si="183"/>
        <v/>
      </c>
      <c r="CY156" s="72" t="str">
        <f t="shared" ca="1" si="184"/>
        <v/>
      </c>
      <c r="CZ156" s="72" t="str">
        <f>IF(JULI!AB156="","",IF(JULI!AB156&lt;181,"NORMAL",IF(JULI!AB156&lt;201,"Pre DM", "DM")))</f>
        <v/>
      </c>
      <c r="DA156" s="72" t="str">
        <f t="shared" ca="1" si="185"/>
        <v/>
      </c>
      <c r="DC156" s="71" t="str">
        <f ca="1">IFERROR(DATEDIF(AGUSTUS!I156,AGUSTUS!D156,"Y"),"")</f>
        <v/>
      </c>
      <c r="DD156" s="71" t="str">
        <f ca="1">IFERROR(DATEDIF(AGUSTUS!I156,AGUSTUS!D156,"YM"),"")</f>
        <v/>
      </c>
      <c r="DE156" s="72" t="str">
        <f t="shared" ca="1" si="186"/>
        <v/>
      </c>
      <c r="DF156" s="72" t="str">
        <f ca="1">DE156&amp;AGUSTUS!K156</f>
        <v/>
      </c>
      <c r="DG156" s="72" t="str">
        <f>IF(AGUSTUS!Y156="","",IF(AGUSTUS!Y156&lt;18.5,"Kurus",IF(AGUSTUS!Y156&lt;25,"Normal",IF(AGUSTUS!Y156&lt;30,"Overweight (Risiko)",IF(AGUSTUS!Y156&lt;35,"Obesitas I","Obesitas II")))))</f>
        <v/>
      </c>
      <c r="DH156" s="72" t="str">
        <f t="shared" ca="1" si="187"/>
        <v/>
      </c>
      <c r="DI156" s="72" t="str">
        <f>IF(AGUSTUS!Z156="","",IF(AND(AGUSTUS!K156="L",AGUSTUS!Z156&lt;90),"Normal / Aman",IF(AND(AGUSTUS!K156="L",AGUSTUS!Z156&gt;=90,AGUSTUS!Z156&lt;=100),"Risiko Tinggi",IF(AND(AGUSTUS!K156="L",AGUSTUS!Z156&gt;100),"Obesitas (Sangat Berisiko)",IF(AND(AGUSTUS!K156="P",AGUSTUS!Z156&lt;80),"Normal / Aman",IF(AND(AGUSTUS!K156="P",AGUSTUS!Z156&gt;=80,AGUSTUS!Z156&lt;=95),"Risiko Tinggi",IF(AND(AGUSTUS!K156="P",AGUSTUS!Z156&gt;95),"Obesitas (Sangat Berisiko)","")))))))</f>
        <v/>
      </c>
      <c r="DJ156" s="72" t="str">
        <f t="shared" ca="1" si="188"/>
        <v/>
      </c>
      <c r="DK156" s="73" t="str">
        <f>IFERROR(ABS(LEFT(AGUSTUS!AA156,FIND("/",AGUSTUS!AA156)-1)),"")</f>
        <v/>
      </c>
      <c r="DL156" s="73" t="str">
        <f>IFERROR(ABS(MID(AGUSTUS!AA156,FIND("/",AGUSTUS!AA156)+1,LEN(AGUSTUS!AA156))),"")</f>
        <v/>
      </c>
      <c r="DM156" s="72" t="str">
        <f t="shared" si="189"/>
        <v/>
      </c>
      <c r="DN156" s="72" t="str">
        <f t="shared" ca="1" si="190"/>
        <v/>
      </c>
      <c r="DO156" s="72" t="str">
        <f>IF(AGUSTUS!AB156="","",IF(AGUSTUS!AB156&lt;181,"NORMAL",IF(AGUSTUS!AB156&lt;201,"Pre DM", "DM")))</f>
        <v/>
      </c>
      <c r="DP156" s="72" t="str">
        <f t="shared" ca="1" si="191"/>
        <v/>
      </c>
      <c r="DR156" s="71" t="str">
        <f ca="1">IFERROR(DATEDIF(SEPTEMBER!I156,SEPTEMBER!D156,"Y"),"")</f>
        <v/>
      </c>
      <c r="DS156" s="71" t="str">
        <f ca="1">IFERROR(DATEDIF(SEPTEMBER!I156,SEPTEMBER!D156,"YM"),"")</f>
        <v/>
      </c>
      <c r="DT156" s="72" t="str">
        <f t="shared" ca="1" si="192"/>
        <v/>
      </c>
      <c r="DU156" s="72" t="str">
        <f ca="1">DT156&amp;SEPTEMBER!K156</f>
        <v/>
      </c>
      <c r="DV156" s="72" t="str">
        <f>IF(SEPTEMBER!Y156="","",IF(SEPTEMBER!Y156&lt;18.5,"Kurus",IF(SEPTEMBER!Y156&lt;25,"Normal",IF(SEPTEMBER!Y156&lt;30,"Overweight (Risiko)",IF(SEPTEMBER!Y156&lt;35,"Obesitas I","Obesitas II")))))</f>
        <v/>
      </c>
      <c r="DW156" s="72" t="str">
        <f t="shared" ca="1" si="193"/>
        <v/>
      </c>
      <c r="DX156" s="72" t="str">
        <f>IF(SEPTEMBER!Z156="","",IF(AND(SEPTEMBER!K156="L",SEPTEMBER!Z156&lt;90),"Normal / Aman",IF(AND(SEPTEMBER!K156="L",SEPTEMBER!Z156&gt;=90,SEPTEMBER!Z156&lt;=100),"Risiko Tinggi",IF(AND(SEPTEMBER!K156="L",SEPTEMBER!Z156&gt;100),"Obesitas (Sangat Berisiko)",IF(AND(SEPTEMBER!K156="P",SEPTEMBER!Z156&lt;80),"Normal / Aman",IF(AND(SEPTEMBER!K156="P",SEPTEMBER!Z156&gt;=80,SEPTEMBER!Z156&lt;=95),"Risiko Tinggi",IF(AND(SEPTEMBER!K156="P",SEPTEMBER!Z156&gt;95),"Obesitas (Sangat Berisiko)","")))))))</f>
        <v/>
      </c>
      <c r="DY156" s="72" t="str">
        <f t="shared" ca="1" si="194"/>
        <v/>
      </c>
      <c r="DZ156" s="73" t="str">
        <f>IFERROR(ABS(LEFT(SEPTEMBER!AA156,FIND("/",SEPTEMBER!AA156)-1)),"")</f>
        <v/>
      </c>
      <c r="EA156" s="73" t="str">
        <f>IFERROR(ABS(MID(SEPTEMBER!AA156,FIND("/",SEPTEMBER!AA156)+1,LEN(SEPTEMBER!AA156))),"")</f>
        <v/>
      </c>
      <c r="EB156" s="72" t="str">
        <f t="shared" si="195"/>
        <v/>
      </c>
      <c r="EC156" s="72" t="str">
        <f t="shared" ca="1" si="196"/>
        <v/>
      </c>
      <c r="ED156" s="72" t="str">
        <f>IF(SEPTEMBER!AB156="","",IF(SEPTEMBER!AB156&lt;181,"NORMAL",IF(SEPTEMBER!AB156&lt;201,"Pre DM", "DM")))</f>
        <v/>
      </c>
      <c r="EE156" s="72" t="str">
        <f t="shared" ca="1" si="197"/>
        <v/>
      </c>
      <c r="EG156" s="71" t="str">
        <f ca="1">IFERROR(DATEDIF(OKTOBER!I156,OKTOBER!D156,"Y"),"")</f>
        <v/>
      </c>
      <c r="EH156" s="71" t="str">
        <f ca="1">IFERROR(DATEDIF(OKTOBER!I156,OKTOBER!D156,"YM"),"")</f>
        <v/>
      </c>
      <c r="EI156" s="72" t="str">
        <f t="shared" ca="1" si="198"/>
        <v/>
      </c>
      <c r="EJ156" s="72" t="str">
        <f ca="1">EI156&amp;OKTOBER!K156</f>
        <v/>
      </c>
      <c r="EK156" s="72" t="str">
        <f>IF(OKTOBER!Y156="","",IF(OKTOBER!Y156&lt;18.5,"Kurus",IF(OKTOBER!Y156&lt;25,"Normal",IF(OKTOBER!Y156&lt;30,"Overweight (Risiko)",IF(OKTOBER!Y156&lt;35,"Obesitas I","Obesitas II")))))</f>
        <v/>
      </c>
      <c r="EL156" s="72" t="str">
        <f t="shared" ca="1" si="199"/>
        <v/>
      </c>
      <c r="EM156" s="72" t="str">
        <f>IF(OKTOBER!Z156="","",IF(AND(OKTOBER!K156="L",OKTOBER!Z156&lt;90),"Normal / Aman",IF(AND(OKTOBER!K156="L",OKTOBER!Z156&gt;=90,OKTOBER!Z156&lt;=100),"Risiko Tinggi",IF(AND(OKTOBER!K156="L",OKTOBER!Z156&gt;100),"Obesitas (Sangat Berisiko)",IF(AND(OKTOBER!K156="P",OKTOBER!Z156&lt;80),"Normal / Aman",IF(AND(OKTOBER!K156="P",OKTOBER!Z156&gt;=80,OKTOBER!Z156&lt;=95),"Risiko Tinggi",IF(AND(OKTOBER!K156="P",OKTOBER!Z156&gt;95),"Obesitas (Sangat Berisiko)","")))))))</f>
        <v/>
      </c>
      <c r="EN156" s="72" t="str">
        <f t="shared" ca="1" si="200"/>
        <v/>
      </c>
      <c r="EO156" s="73" t="str">
        <f>IFERROR(ABS(LEFT(OKTOBER!AA156,FIND("/",OKTOBER!AA156)-1)),"")</f>
        <v/>
      </c>
      <c r="EP156" s="73" t="str">
        <f>IFERROR(ABS(MID(OKTOBER!AA156,FIND("/",OKTOBER!AA156)+1,LEN(OKTOBER!AA156))),"")</f>
        <v/>
      </c>
      <c r="EQ156" s="72" t="str">
        <f t="shared" si="201"/>
        <v/>
      </c>
      <c r="ER156" s="72" t="str">
        <f t="shared" ca="1" si="202"/>
        <v/>
      </c>
      <c r="ES156" s="72" t="str">
        <f>IF(OKTOBER!AB156="","",IF(OKTOBER!AB156&lt;181,"NORMAL",IF(OKTOBER!AB156&lt;201,"Pre DM", "DM")))</f>
        <v/>
      </c>
      <c r="ET156" s="72" t="str">
        <f t="shared" ca="1" si="203"/>
        <v/>
      </c>
      <c r="EV156" s="71" t="str">
        <f ca="1">IFERROR(DATEDIF(NOPEMBER!I156,NOPEMBER!D156,"Y"),"")</f>
        <v/>
      </c>
      <c r="EW156" s="71" t="str">
        <f ca="1">IFERROR(DATEDIF(NOPEMBER!I156,NOPEMBER!D156,"YM"),"")</f>
        <v/>
      </c>
      <c r="EX156" s="72" t="str">
        <f t="shared" ca="1" si="204"/>
        <v/>
      </c>
      <c r="EY156" s="72" t="str">
        <f ca="1">EX156&amp;NOPEMBER!K156</f>
        <v/>
      </c>
      <c r="EZ156" s="72" t="str">
        <f>IF(NOPEMBER!Y156="","",IF(NOPEMBER!Y156&lt;18.5,"Kurus",IF(NOPEMBER!Y156&lt;25,"Normal",IF(NOPEMBER!Y156&lt;30,"Overweight (Risiko)",IF(NOPEMBER!Y156&lt;35,"Obesitas I","Obesitas II")))))</f>
        <v/>
      </c>
      <c r="FA156" s="72" t="str">
        <f t="shared" ca="1" si="205"/>
        <v/>
      </c>
      <c r="FB156" s="72" t="str">
        <f>IF(NOPEMBER!Z156="","",IF(AND(NOPEMBER!K156="L",NOPEMBER!Z156&lt;90),"Normal / Aman",IF(AND(NOPEMBER!K156="L",NOPEMBER!Z156&gt;=90,NOPEMBER!Z156&lt;=100),"Risiko Tinggi",IF(AND(NOPEMBER!K156="L",NOPEMBER!Z156&gt;100),"Obesitas (Sangat Berisiko)",IF(AND(NOPEMBER!K156="P",NOPEMBER!Z156&lt;80),"Normal / Aman",IF(AND(NOPEMBER!K156="P",NOPEMBER!Z156&gt;=80,NOPEMBER!Z156&lt;=95),"Risiko Tinggi",IF(AND(NOPEMBER!K156="P",NOPEMBER!Z156&gt;95),"Obesitas (Sangat Berisiko)","")))))))</f>
        <v/>
      </c>
      <c r="FC156" s="72" t="str">
        <f t="shared" ca="1" si="206"/>
        <v/>
      </c>
      <c r="FD156" s="73" t="str">
        <f>IFERROR(ABS(LEFT(NOPEMBER!AA156,FIND("/",NOPEMBER!AA156)-1)),"")</f>
        <v/>
      </c>
      <c r="FE156" s="73" t="str">
        <f>IFERROR(ABS(MID(NOPEMBER!AA156,FIND("/",NOPEMBER!AA156)+1,LEN(NOPEMBER!AA156))),"")</f>
        <v/>
      </c>
      <c r="FF156" s="72" t="str">
        <f t="shared" si="207"/>
        <v/>
      </c>
      <c r="FG156" s="72" t="str">
        <f t="shared" ca="1" si="208"/>
        <v/>
      </c>
      <c r="FH156" s="72" t="str">
        <f>IF(NOPEMBER!AB156="","",IF(NOPEMBER!AB156&lt;181,"NORMAL",IF(NOPEMBER!AB156&lt;201,"Pre DM", "DM")))</f>
        <v/>
      </c>
      <c r="FI156" s="72" t="str">
        <f t="shared" ca="1" si="209"/>
        <v/>
      </c>
      <c r="FK156" s="71" t="str">
        <f ca="1">IFERROR(DATEDIF(DESEMBER!I156,DESEMBER!D156,"Y"),"")</f>
        <v/>
      </c>
      <c r="FL156" s="71" t="str">
        <f ca="1">IFERROR(DATEDIF(DESEMBER!I156,DESEMBER!D156,"YM"),"")</f>
        <v/>
      </c>
      <c r="FM156" s="72" t="str">
        <f t="shared" ca="1" si="210"/>
        <v/>
      </c>
      <c r="FN156" s="72" t="str">
        <f ca="1">FM156&amp;DESEMBER!K156</f>
        <v/>
      </c>
      <c r="FO156" s="72" t="str">
        <f>IF(DESEMBER!Y156="","",IF(DESEMBER!Y156&lt;18.5,"Kurus",IF(DESEMBER!Y156&lt;25,"Normal",IF(DESEMBER!Y156&lt;30,"Overweight (Risiko)",IF(DESEMBER!Y156&lt;35,"Obesitas I","Obesitas II")))))</f>
        <v/>
      </c>
      <c r="FP156" s="72" t="str">
        <f t="shared" ca="1" si="211"/>
        <v/>
      </c>
      <c r="FQ156" s="72" t="str">
        <f>IF(DESEMBER!Z156="","",IF(AND(DESEMBER!K156="L",DESEMBER!Z156&lt;90),"Normal / Aman",IF(AND(DESEMBER!K156="L",DESEMBER!Z156&gt;=90,DESEMBER!Z156&lt;=100),"Risiko Tinggi",IF(AND(DESEMBER!K156="L",DESEMBER!Z156&gt;100),"Obesitas (Sangat Berisiko)",IF(AND(DESEMBER!K156="P",DESEMBER!Z156&lt;80),"Normal / Aman",IF(AND(DESEMBER!K156="P",DESEMBER!Z156&gt;=80,DESEMBER!Z156&lt;=95),"Risiko Tinggi",IF(AND(DESEMBER!K156="P",DESEMBER!Z156&gt;95),"Obesitas (Sangat Berisiko)","")))))))</f>
        <v/>
      </c>
      <c r="FR156" s="72" t="str">
        <f t="shared" ca="1" si="212"/>
        <v/>
      </c>
      <c r="FS156" s="73" t="str">
        <f>IFERROR(ABS(LEFT(DESEMBER!AA156,FIND("/",DESEMBER!AA156)-1)),"")</f>
        <v/>
      </c>
      <c r="FT156" s="73" t="str">
        <f>IFERROR(ABS(MID(DESEMBER!AA156,FIND("/",DESEMBER!AA156)+1,LEN(DESEMBER!AA156))),"")</f>
        <v/>
      </c>
      <c r="FU156" s="72" t="str">
        <f t="shared" si="213"/>
        <v/>
      </c>
      <c r="FV156" s="72" t="str">
        <f t="shared" ca="1" si="214"/>
        <v/>
      </c>
      <c r="FW156" s="72" t="str">
        <f>IF(DESEMBER!AB156="","",IF(DESEMBER!AB156&lt;181,"NORMAL",IF(DESEMBER!AB156&lt;201,"Pre DM", "DM")))</f>
        <v/>
      </c>
      <c r="FX156" s="72" t="str">
        <f t="shared" ca="1" si="215"/>
        <v/>
      </c>
    </row>
    <row r="157" spans="2:180" x14ac:dyDescent="0.25">
      <c r="B157" s="71" t="str">
        <f ca="1">IFERROR(DATEDIF(JANUARI!I157,JANUARI!D157,"Y"),"")</f>
        <v/>
      </c>
      <c r="C157" s="71" t="str">
        <f ca="1">IFERROR(DATEDIF(JANUARI!I157,JANUARI!D157,"YM"),"")</f>
        <v/>
      </c>
      <c r="D157" s="72" t="str">
        <f t="shared" ca="1" si="144"/>
        <v/>
      </c>
      <c r="E157" s="72" t="str">
        <f ca="1">D157&amp;JANUARI!K157</f>
        <v/>
      </c>
      <c r="F157" s="72" t="str">
        <f>IF(JANUARI!Y157="","",IF(JANUARI!Y157&lt;18.5,"Kurus",IF(JANUARI!Y157&lt;25,"Normal",IF(JANUARI!Y157&lt;30,"Overweight (Risiko)",IF(JANUARI!Y157&lt;35,"Obesitas I","Obesitas II")))))</f>
        <v/>
      </c>
      <c r="G157" s="72" t="str">
        <f t="shared" ca="1" si="145"/>
        <v/>
      </c>
      <c r="H157" s="72" t="str">
        <f>IF(JANUARI!Z157="","",IF(AND(JANUARI!K157="L",JANUARI!Z157&lt;90),"Normal / Aman",IF(AND(JANUARI!K157="L",JANUARI!Z157&gt;=90,JANUARI!Z157&lt;=100),"Risiko Tinggi",IF(AND(JANUARI!K157="L",JANUARI!Z157&gt;100),"Obesitas (Sangat Berisiko)",IF(AND(JANUARI!K157="P",JANUARI!Z157&lt;80),"Normal / Aman",IF(AND(JANUARI!K157="P",JANUARI!Z157&gt;=80,JANUARI!Z157&lt;=95),"Risiko Tinggi",IF(AND(JANUARI!K157="P",JANUARI!Z157&gt;95),"Obesitas (Sangat Berisiko)","")))))))</f>
        <v/>
      </c>
      <c r="I157" s="72" t="str">
        <f t="shared" ca="1" si="146"/>
        <v/>
      </c>
      <c r="J157" s="73" t="str">
        <f>IFERROR(ABS(LEFT(JANUARI!AA157,FIND("/",JANUARI!AA157)-1)),"")</f>
        <v/>
      </c>
      <c r="K157" s="73" t="str">
        <f>IFERROR(ABS(MID(JANUARI!AA157,FIND("/",JANUARI!AA157)+1,LEN(JANUARI!AA157))),"")</f>
        <v/>
      </c>
      <c r="L157" s="72" t="str">
        <f t="shared" si="147"/>
        <v/>
      </c>
      <c r="M157" s="72" t="str">
        <f t="shared" ca="1" si="148"/>
        <v/>
      </c>
      <c r="N157" s="72" t="str">
        <f>IF(JANUARI!AB157="","",IF(JANUARI!AB157&lt;181,"NORMAL",IF(JANUARI!AB157&lt;201,"Pre DM", "DM")))</f>
        <v/>
      </c>
      <c r="O157" s="72" t="str">
        <f t="shared" ca="1" si="149"/>
        <v/>
      </c>
      <c r="Q157" s="71" t="str">
        <f ca="1">IFERROR(DATEDIF(PEBRUARI!I157,PEBRUARI!D157,"Y"),"")</f>
        <v/>
      </c>
      <c r="R157" s="71" t="str">
        <f ca="1">IFERROR(DATEDIF(PEBRUARI!I157,PEBRUARI!D157,"YM"),"")</f>
        <v/>
      </c>
      <c r="S157" s="72" t="str">
        <f t="shared" ca="1" si="150"/>
        <v/>
      </c>
      <c r="T157" s="72" t="str">
        <f ca="1">S157&amp;PEBRUARI!K157</f>
        <v/>
      </c>
      <c r="U157" s="72" t="str">
        <f>IF(PEBRUARI!Y157="","",IF(PEBRUARI!Y157&lt;18.5,"Kurus",IF(PEBRUARI!Y157&lt;25,"Normal",IF(PEBRUARI!Y157&lt;30,"Overweight (Risiko)",IF(PEBRUARI!Y157&lt;35,"Obesitas I","Obesitas II")))))</f>
        <v/>
      </c>
      <c r="V157" s="72" t="str">
        <f t="shared" ca="1" si="151"/>
        <v/>
      </c>
      <c r="W157" s="72" t="str">
        <f>IF(PEBRUARI!Z157="","",IF(AND(PEBRUARI!K157="L",PEBRUARI!Z157&lt;90),"Normal / Aman",IF(AND(PEBRUARI!K157="L",PEBRUARI!Z157&gt;=90,PEBRUARI!Z157&lt;=100),"Risiko Tinggi",IF(AND(PEBRUARI!K157="L",PEBRUARI!Z157&gt;100),"Obesitas (Sangat Berisiko)",IF(AND(PEBRUARI!K157="P",PEBRUARI!Z157&lt;80),"Normal / Aman",IF(AND(PEBRUARI!K157="P",PEBRUARI!Z157&gt;=80,PEBRUARI!Z157&lt;=95),"Risiko Tinggi",IF(AND(PEBRUARI!K157="P",PEBRUARI!Z157&gt;95),"Obesitas (Sangat Berisiko)","")))))))</f>
        <v/>
      </c>
      <c r="X157" s="72" t="str">
        <f t="shared" ca="1" si="152"/>
        <v/>
      </c>
      <c r="Y157" s="73" t="str">
        <f>IFERROR(ABS(LEFT(PEBRUARI!AA157,FIND("/",PEBRUARI!AA157)-1)),"")</f>
        <v/>
      </c>
      <c r="Z157" s="73" t="str">
        <f>IFERROR(ABS(MID(PEBRUARI!AA157,FIND("/",PEBRUARI!AA157)+1,LEN(PEBRUARI!AA157))),"")</f>
        <v/>
      </c>
      <c r="AA157" s="72" t="str">
        <f t="shared" si="153"/>
        <v/>
      </c>
      <c r="AB157" s="72" t="str">
        <f t="shared" ca="1" si="154"/>
        <v/>
      </c>
      <c r="AC157" s="72" t="str">
        <f>IF(PEBRUARI!AB157="","",IF(PEBRUARI!AB157&lt;181,"NORMAL",IF(PEBRUARI!AB157&lt;201,"Pre DM", "DM")))</f>
        <v/>
      </c>
      <c r="AD157" s="72" t="str">
        <f t="shared" ca="1" si="155"/>
        <v/>
      </c>
      <c r="AF157" s="71" t="str">
        <f ca="1">IFERROR(DATEDIF(MARET!I157,MARET!D157,"Y"),"")</f>
        <v/>
      </c>
      <c r="AG157" s="71" t="str">
        <f ca="1">IFERROR(DATEDIF(MARET!I157,MARET!D157,"YM"),"")</f>
        <v/>
      </c>
      <c r="AH157" s="72" t="str">
        <f t="shared" ca="1" si="156"/>
        <v/>
      </c>
      <c r="AI157" s="72" t="str">
        <f ca="1">AH157&amp;MARET!K157</f>
        <v/>
      </c>
      <c r="AJ157" s="72" t="str">
        <f>IF(MARET!Y157="","",IF(MARET!Y157&lt;18.5,"Kurus",IF(MARET!Y157&lt;25,"Normal",IF(MARET!Y157&lt;30,"Overweight (Risiko)",IF(MARET!Y157&lt;35,"Obesitas I","Obesitas II")))))</f>
        <v/>
      </c>
      <c r="AK157" s="72" t="str">
        <f t="shared" ca="1" si="157"/>
        <v/>
      </c>
      <c r="AL157" s="72" t="str">
        <f>IF(MARET!Z157="","",IF(AND(MARET!K157="L",MARET!Z157&lt;90),"Normal / Aman",IF(AND(MARET!K157="L",MARET!Z157&gt;=90,MARET!Z157&lt;=100),"Risiko Tinggi",IF(AND(MARET!K157="L",MARET!Z157&gt;100),"Obesitas (Sangat Berisiko)",IF(AND(MARET!K157="P",MARET!Z157&lt;80),"Normal / Aman",IF(AND(MARET!K157="P",MARET!Z157&gt;=80,MARET!Z157&lt;=95),"Risiko Tinggi",IF(AND(MARET!K157="P",MARET!Z157&gt;95),"Obesitas (Sangat Berisiko)","")))))))</f>
        <v/>
      </c>
      <c r="AM157" s="72" t="str">
        <f t="shared" ca="1" si="158"/>
        <v/>
      </c>
      <c r="AN157" s="73" t="str">
        <f>IFERROR(ABS(LEFT(MARET!AA157,FIND("/",MARET!AA157)-1)),"")</f>
        <v/>
      </c>
      <c r="AO157" s="73" t="str">
        <f>IFERROR(ABS(MID(MARET!AA157,FIND("/",MARET!AA157)+1,LEN(MARET!AA157))),"")</f>
        <v/>
      </c>
      <c r="AP157" s="72" t="str">
        <f t="shared" si="159"/>
        <v/>
      </c>
      <c r="AQ157" s="72" t="str">
        <f t="shared" ca="1" si="160"/>
        <v/>
      </c>
      <c r="AR157" s="72" t="str">
        <f>IF(MARET!AB157="","",IF(MARET!AB157&lt;181,"NORMAL",IF(MARET!AB157&lt;201,"Pre DM", "DM")))</f>
        <v/>
      </c>
      <c r="AS157" s="72" t="str">
        <f t="shared" ca="1" si="161"/>
        <v/>
      </c>
      <c r="AU157" s="71" t="str">
        <f ca="1">IFERROR(DATEDIF(APRIL!I157,APRIL!D157,"Y"),"")</f>
        <v/>
      </c>
      <c r="AV157" s="71" t="str">
        <f ca="1">IFERROR(DATEDIF(APRIL!I157,APRIL!D157,"YM"),"")</f>
        <v/>
      </c>
      <c r="AW157" s="72" t="str">
        <f t="shared" ca="1" si="162"/>
        <v/>
      </c>
      <c r="AX157" s="72" t="str">
        <f ca="1">AW157&amp;APRIL!K157</f>
        <v/>
      </c>
      <c r="AY157" s="72" t="str">
        <f>IF(APRIL!Y157="","",IF(APRIL!Y157&lt;18.5,"Kurus",IF(APRIL!Y157&lt;25,"Normal",IF(APRIL!Y157&lt;30,"Overweight (Risiko)",IF(APRIL!Y157&lt;35,"Obesitas I","Obesitas II")))))</f>
        <v/>
      </c>
      <c r="AZ157" s="72" t="str">
        <f t="shared" ca="1" si="163"/>
        <v/>
      </c>
      <c r="BA157" s="72" t="str">
        <f>IF(APRIL!Z157="","",IF(AND(APRIL!K157="L",APRIL!Z157&lt;90),"Normal / Aman",IF(AND(APRIL!K157="L",APRIL!Z157&gt;=90,APRIL!Z157&lt;=100),"Risiko Tinggi",IF(AND(APRIL!K157="L",APRIL!Z157&gt;100),"Obesitas (Sangat Berisiko)",IF(AND(APRIL!K157="P",APRIL!Z157&lt;80),"Normal / Aman",IF(AND(APRIL!K157="P",APRIL!Z157&gt;=80,APRIL!Z157&lt;=95),"Risiko Tinggi",IF(AND(APRIL!K157="P",APRIL!Z157&gt;95),"Obesitas (Sangat Berisiko)","")))))))</f>
        <v/>
      </c>
      <c r="BB157" s="72" t="str">
        <f t="shared" ca="1" si="164"/>
        <v/>
      </c>
      <c r="BC157" s="73" t="str">
        <f>IFERROR(ABS(LEFT(APRIL!AA157,FIND("/",APRIL!AA157)-1)),"")</f>
        <v/>
      </c>
      <c r="BD157" s="73" t="str">
        <f>IFERROR(ABS(MID(APRIL!AA157,FIND("/",APRIL!AA157)+1,LEN(APRIL!AA157))),"")</f>
        <v/>
      </c>
      <c r="BE157" s="72" t="str">
        <f t="shared" si="165"/>
        <v/>
      </c>
      <c r="BF157" s="72" t="str">
        <f t="shared" ca="1" si="166"/>
        <v/>
      </c>
      <c r="BG157" s="72" t="str">
        <f>IF(APRIL!AB157="","",IF(APRIL!AB157&lt;181,"NORMAL",IF(APRIL!AB157&lt;201,"Pre DM", "DM")))</f>
        <v/>
      </c>
      <c r="BH157" s="72" t="str">
        <f t="shared" ca="1" si="167"/>
        <v/>
      </c>
      <c r="BJ157" s="71" t="str">
        <f ca="1">IFERROR(DATEDIF(MEI!I157,MEI!D157,"Y"),"")</f>
        <v/>
      </c>
      <c r="BK157" s="71" t="str">
        <f ca="1">IFERROR(DATEDIF(MEI!I157,MEI!D157,"YM"),"")</f>
        <v/>
      </c>
      <c r="BL157" s="72" t="str">
        <f t="shared" ca="1" si="168"/>
        <v/>
      </c>
      <c r="BM157" s="72" t="str">
        <f ca="1">BL157&amp;MEI!K157</f>
        <v/>
      </c>
      <c r="BN157" s="72" t="str">
        <f>IF(MEI!Y157="","",IF(MEI!Y157&lt;18.5,"Kurus",IF(MEI!Y157&lt;25,"Normal",IF(MEI!Y157&lt;30,"Overweight (Risiko)",IF(MEI!Y157&lt;35,"Obesitas I","Obesitas II")))))</f>
        <v/>
      </c>
      <c r="BO157" s="72" t="str">
        <f t="shared" ca="1" si="169"/>
        <v/>
      </c>
      <c r="BP157" s="72" t="str">
        <f>IF(MEI!Z157="","",IF(AND(MEI!K157="L",MEI!Z157&lt;90),"Normal / Aman",IF(AND(MEI!K157="L",MEI!Z157&gt;=90,MEI!Z157&lt;=100),"Risiko Tinggi",IF(AND(MEI!K157="L",MEI!Z157&gt;100),"Obesitas (Sangat Berisiko)",IF(AND(MEI!K157="P",MEI!Z157&lt;80),"Normal / Aman",IF(AND(MEI!K157="P",MEI!Z157&gt;=80,MEI!Z157&lt;=95),"Risiko Tinggi",IF(AND(MEI!K157="P",MEI!Z157&gt;95),"Obesitas (Sangat Berisiko)","")))))))</f>
        <v/>
      </c>
      <c r="BQ157" s="72" t="str">
        <f t="shared" ca="1" si="170"/>
        <v/>
      </c>
      <c r="BR157" s="73" t="str">
        <f>IFERROR(ABS(LEFT(MEI!AA157,FIND("/",MEI!AA157)-1)),"")</f>
        <v/>
      </c>
      <c r="BS157" s="73" t="str">
        <f>IFERROR(ABS(MID(MEI!AA157,FIND("/",MEI!AA157)+1,LEN(MEI!AA157))),"")</f>
        <v/>
      </c>
      <c r="BT157" s="72" t="str">
        <f t="shared" si="171"/>
        <v/>
      </c>
      <c r="BU157" s="72" t="str">
        <f t="shared" ca="1" si="172"/>
        <v/>
      </c>
      <c r="BV157" s="72" t="str">
        <f>IF(MEI!AB157="","",IF(MEI!AB157&lt;181,"NORMAL",IF(MEI!AB157&lt;201,"Pre DM", "DM")))</f>
        <v/>
      </c>
      <c r="BW157" s="72" t="str">
        <f t="shared" ca="1" si="173"/>
        <v/>
      </c>
      <c r="BY157" s="71" t="str">
        <f ca="1">IFERROR(DATEDIF(JUNI!I157,JUNI!D157,"Y"),"")</f>
        <v/>
      </c>
      <c r="BZ157" s="71" t="str">
        <f ca="1">IFERROR(DATEDIF(JUNI!I157,JUNI!D157,"YM"),"")</f>
        <v/>
      </c>
      <c r="CA157" s="72" t="str">
        <f t="shared" ca="1" si="174"/>
        <v/>
      </c>
      <c r="CB157" s="72" t="str">
        <f ca="1">CA157&amp;JUNI!K157</f>
        <v/>
      </c>
      <c r="CC157" s="72" t="str">
        <f>IF(JUNI!Y157="","",IF(JUNI!Y157&lt;18.5,"Kurus",IF(JUNI!Y157&lt;25,"Normal",IF(JUNI!Y157&lt;30,"Overweight (Risiko)",IF(JUNI!Y157&lt;35,"Obesitas I","Obesitas II")))))</f>
        <v/>
      </c>
      <c r="CD157" s="72" t="str">
        <f t="shared" ca="1" si="175"/>
        <v/>
      </c>
      <c r="CE157" s="72" t="str">
        <f>IF(JUNI!Z157="","",IF(AND(JUNI!K157="L",JUNI!Z157&lt;90),"Normal / Aman",IF(AND(JUNI!K157="L",JUNI!Z157&gt;=90,JUNI!Z157&lt;=100),"Risiko Tinggi",IF(AND(JUNI!K157="L",JUNI!Z157&gt;100),"Obesitas (Sangat Berisiko)",IF(AND(JUNI!K157="P",JUNI!Z157&lt;80),"Normal / Aman",IF(AND(JUNI!K157="P",JUNI!Z157&gt;=80,JUNI!Z157&lt;=95),"Risiko Tinggi",IF(AND(JUNI!K157="P",JUNI!Z157&gt;95),"Obesitas (Sangat Berisiko)","")))))))</f>
        <v/>
      </c>
      <c r="CF157" s="72" t="str">
        <f t="shared" ca="1" si="176"/>
        <v/>
      </c>
      <c r="CG157" s="73" t="str">
        <f>IFERROR(ABS(LEFT(JUNI!AA157,FIND("/",JUNI!AA157)-1)),"")</f>
        <v/>
      </c>
      <c r="CH157" s="73" t="str">
        <f>IFERROR(ABS(MID(JUNI!AA157,FIND("/",JUNI!AA157)+1,LEN(JUNI!AA157))),"")</f>
        <v/>
      </c>
      <c r="CI157" s="72" t="str">
        <f t="shared" si="177"/>
        <v/>
      </c>
      <c r="CJ157" s="72" t="str">
        <f t="shared" ca="1" si="178"/>
        <v/>
      </c>
      <c r="CK157" s="72" t="str">
        <f>IF(JUNI!AB157="","",IF(JUNI!AB157&lt;181,"NORMAL",IF(JUNI!AB157&lt;201,"Pre DM", "DM")))</f>
        <v/>
      </c>
      <c r="CL157" s="72" t="str">
        <f t="shared" ca="1" si="179"/>
        <v/>
      </c>
      <c r="CN157" s="71" t="str">
        <f ca="1">IFERROR(DATEDIF(JULI!I157,JULI!D157,"Y"),"")</f>
        <v/>
      </c>
      <c r="CO157" s="71" t="str">
        <f ca="1">IFERROR(DATEDIF(JULI!I157,JULI!D157,"YM"),"")</f>
        <v/>
      </c>
      <c r="CP157" s="72" t="str">
        <f t="shared" ca="1" si="180"/>
        <v/>
      </c>
      <c r="CQ157" s="72" t="str">
        <f ca="1">CP157&amp;JULI!K157</f>
        <v/>
      </c>
      <c r="CR157" s="72" t="str">
        <f>IF(JULI!Y157="","",IF(JULI!Y157&lt;18.5,"Kurus",IF(JULI!Y157&lt;25,"Normal",IF(JULI!Y157&lt;30,"Overweight (Risiko)",IF(JULI!Y157&lt;35,"Obesitas I","Obesitas II")))))</f>
        <v/>
      </c>
      <c r="CS157" s="72" t="str">
        <f t="shared" ca="1" si="181"/>
        <v/>
      </c>
      <c r="CT157" s="72" t="str">
        <f>IF(JULI!Z157="","",IF(AND(JULI!K157="L",JULI!Z157&lt;90),"Normal / Aman",IF(AND(JULI!K157="L",JULI!Z157&gt;=90,JULI!Z157&lt;=100),"Risiko Tinggi",IF(AND(JULI!K157="L",JULI!Z157&gt;100),"Obesitas (Sangat Berisiko)",IF(AND(JULI!K157="P",JULI!Z157&lt;80),"Normal / Aman",IF(AND(JULI!K157="P",JULI!Z157&gt;=80,JULI!Z157&lt;=95),"Risiko Tinggi",IF(AND(JULI!K157="P",JULI!Z157&gt;95),"Obesitas (Sangat Berisiko)","")))))))</f>
        <v/>
      </c>
      <c r="CU157" s="72" t="str">
        <f t="shared" ca="1" si="182"/>
        <v/>
      </c>
      <c r="CV157" s="73" t="str">
        <f>IFERROR(ABS(LEFT(JULI!AA157,FIND("/",JULI!AA157)-1)),"")</f>
        <v/>
      </c>
      <c r="CW157" s="73" t="str">
        <f>IFERROR(ABS(MID(JULI!AA157,FIND("/",JULI!AA157)+1,LEN(JULI!AA157))),"")</f>
        <v/>
      </c>
      <c r="CX157" s="72" t="str">
        <f t="shared" si="183"/>
        <v/>
      </c>
      <c r="CY157" s="72" t="str">
        <f t="shared" ca="1" si="184"/>
        <v/>
      </c>
      <c r="CZ157" s="72" t="str">
        <f>IF(JULI!AB157="","",IF(JULI!AB157&lt;181,"NORMAL",IF(JULI!AB157&lt;201,"Pre DM", "DM")))</f>
        <v/>
      </c>
      <c r="DA157" s="72" t="str">
        <f t="shared" ca="1" si="185"/>
        <v/>
      </c>
      <c r="DC157" s="71" t="str">
        <f ca="1">IFERROR(DATEDIF(AGUSTUS!I157,AGUSTUS!D157,"Y"),"")</f>
        <v/>
      </c>
      <c r="DD157" s="71" t="str">
        <f ca="1">IFERROR(DATEDIF(AGUSTUS!I157,AGUSTUS!D157,"YM"),"")</f>
        <v/>
      </c>
      <c r="DE157" s="72" t="str">
        <f t="shared" ca="1" si="186"/>
        <v/>
      </c>
      <c r="DF157" s="72" t="str">
        <f ca="1">DE157&amp;AGUSTUS!K157</f>
        <v/>
      </c>
      <c r="DG157" s="72" t="str">
        <f>IF(AGUSTUS!Y157="","",IF(AGUSTUS!Y157&lt;18.5,"Kurus",IF(AGUSTUS!Y157&lt;25,"Normal",IF(AGUSTUS!Y157&lt;30,"Overweight (Risiko)",IF(AGUSTUS!Y157&lt;35,"Obesitas I","Obesitas II")))))</f>
        <v/>
      </c>
      <c r="DH157" s="72" t="str">
        <f t="shared" ca="1" si="187"/>
        <v/>
      </c>
      <c r="DI157" s="72" t="str">
        <f>IF(AGUSTUS!Z157="","",IF(AND(AGUSTUS!K157="L",AGUSTUS!Z157&lt;90),"Normal / Aman",IF(AND(AGUSTUS!K157="L",AGUSTUS!Z157&gt;=90,AGUSTUS!Z157&lt;=100),"Risiko Tinggi",IF(AND(AGUSTUS!K157="L",AGUSTUS!Z157&gt;100),"Obesitas (Sangat Berisiko)",IF(AND(AGUSTUS!K157="P",AGUSTUS!Z157&lt;80),"Normal / Aman",IF(AND(AGUSTUS!K157="P",AGUSTUS!Z157&gt;=80,AGUSTUS!Z157&lt;=95),"Risiko Tinggi",IF(AND(AGUSTUS!K157="P",AGUSTUS!Z157&gt;95),"Obesitas (Sangat Berisiko)","")))))))</f>
        <v/>
      </c>
      <c r="DJ157" s="72" t="str">
        <f t="shared" ca="1" si="188"/>
        <v/>
      </c>
      <c r="DK157" s="73" t="str">
        <f>IFERROR(ABS(LEFT(AGUSTUS!AA157,FIND("/",AGUSTUS!AA157)-1)),"")</f>
        <v/>
      </c>
      <c r="DL157" s="73" t="str">
        <f>IFERROR(ABS(MID(AGUSTUS!AA157,FIND("/",AGUSTUS!AA157)+1,LEN(AGUSTUS!AA157))),"")</f>
        <v/>
      </c>
      <c r="DM157" s="72" t="str">
        <f t="shared" si="189"/>
        <v/>
      </c>
      <c r="DN157" s="72" t="str">
        <f t="shared" ca="1" si="190"/>
        <v/>
      </c>
      <c r="DO157" s="72" t="str">
        <f>IF(AGUSTUS!AB157="","",IF(AGUSTUS!AB157&lt;181,"NORMAL",IF(AGUSTUS!AB157&lt;201,"Pre DM", "DM")))</f>
        <v/>
      </c>
      <c r="DP157" s="72" t="str">
        <f t="shared" ca="1" si="191"/>
        <v/>
      </c>
      <c r="DR157" s="71" t="str">
        <f ca="1">IFERROR(DATEDIF(SEPTEMBER!I157,SEPTEMBER!D157,"Y"),"")</f>
        <v/>
      </c>
      <c r="DS157" s="71" t="str">
        <f ca="1">IFERROR(DATEDIF(SEPTEMBER!I157,SEPTEMBER!D157,"YM"),"")</f>
        <v/>
      </c>
      <c r="DT157" s="72" t="str">
        <f t="shared" ca="1" si="192"/>
        <v/>
      </c>
      <c r="DU157" s="72" t="str">
        <f ca="1">DT157&amp;SEPTEMBER!K157</f>
        <v/>
      </c>
      <c r="DV157" s="72" t="str">
        <f>IF(SEPTEMBER!Y157="","",IF(SEPTEMBER!Y157&lt;18.5,"Kurus",IF(SEPTEMBER!Y157&lt;25,"Normal",IF(SEPTEMBER!Y157&lt;30,"Overweight (Risiko)",IF(SEPTEMBER!Y157&lt;35,"Obesitas I","Obesitas II")))))</f>
        <v/>
      </c>
      <c r="DW157" s="72" t="str">
        <f t="shared" ca="1" si="193"/>
        <v/>
      </c>
      <c r="DX157" s="72" t="str">
        <f>IF(SEPTEMBER!Z157="","",IF(AND(SEPTEMBER!K157="L",SEPTEMBER!Z157&lt;90),"Normal / Aman",IF(AND(SEPTEMBER!K157="L",SEPTEMBER!Z157&gt;=90,SEPTEMBER!Z157&lt;=100),"Risiko Tinggi",IF(AND(SEPTEMBER!K157="L",SEPTEMBER!Z157&gt;100),"Obesitas (Sangat Berisiko)",IF(AND(SEPTEMBER!K157="P",SEPTEMBER!Z157&lt;80),"Normal / Aman",IF(AND(SEPTEMBER!K157="P",SEPTEMBER!Z157&gt;=80,SEPTEMBER!Z157&lt;=95),"Risiko Tinggi",IF(AND(SEPTEMBER!K157="P",SEPTEMBER!Z157&gt;95),"Obesitas (Sangat Berisiko)","")))))))</f>
        <v/>
      </c>
      <c r="DY157" s="72" t="str">
        <f t="shared" ca="1" si="194"/>
        <v/>
      </c>
      <c r="DZ157" s="73" t="str">
        <f>IFERROR(ABS(LEFT(SEPTEMBER!AA157,FIND("/",SEPTEMBER!AA157)-1)),"")</f>
        <v/>
      </c>
      <c r="EA157" s="73" t="str">
        <f>IFERROR(ABS(MID(SEPTEMBER!AA157,FIND("/",SEPTEMBER!AA157)+1,LEN(SEPTEMBER!AA157))),"")</f>
        <v/>
      </c>
      <c r="EB157" s="72" t="str">
        <f t="shared" si="195"/>
        <v/>
      </c>
      <c r="EC157" s="72" t="str">
        <f t="shared" ca="1" si="196"/>
        <v/>
      </c>
      <c r="ED157" s="72" t="str">
        <f>IF(SEPTEMBER!AB157="","",IF(SEPTEMBER!AB157&lt;181,"NORMAL",IF(SEPTEMBER!AB157&lt;201,"Pre DM", "DM")))</f>
        <v/>
      </c>
      <c r="EE157" s="72" t="str">
        <f t="shared" ca="1" si="197"/>
        <v/>
      </c>
      <c r="EG157" s="71" t="str">
        <f ca="1">IFERROR(DATEDIF(OKTOBER!I157,OKTOBER!D157,"Y"),"")</f>
        <v/>
      </c>
      <c r="EH157" s="71" t="str">
        <f ca="1">IFERROR(DATEDIF(OKTOBER!I157,OKTOBER!D157,"YM"),"")</f>
        <v/>
      </c>
      <c r="EI157" s="72" t="str">
        <f t="shared" ca="1" si="198"/>
        <v/>
      </c>
      <c r="EJ157" s="72" t="str">
        <f ca="1">EI157&amp;OKTOBER!K157</f>
        <v/>
      </c>
      <c r="EK157" s="72" t="str">
        <f>IF(OKTOBER!Y157="","",IF(OKTOBER!Y157&lt;18.5,"Kurus",IF(OKTOBER!Y157&lt;25,"Normal",IF(OKTOBER!Y157&lt;30,"Overweight (Risiko)",IF(OKTOBER!Y157&lt;35,"Obesitas I","Obesitas II")))))</f>
        <v/>
      </c>
      <c r="EL157" s="72" t="str">
        <f t="shared" ca="1" si="199"/>
        <v/>
      </c>
      <c r="EM157" s="72" t="str">
        <f>IF(OKTOBER!Z157="","",IF(AND(OKTOBER!K157="L",OKTOBER!Z157&lt;90),"Normal / Aman",IF(AND(OKTOBER!K157="L",OKTOBER!Z157&gt;=90,OKTOBER!Z157&lt;=100),"Risiko Tinggi",IF(AND(OKTOBER!K157="L",OKTOBER!Z157&gt;100),"Obesitas (Sangat Berisiko)",IF(AND(OKTOBER!K157="P",OKTOBER!Z157&lt;80),"Normal / Aman",IF(AND(OKTOBER!K157="P",OKTOBER!Z157&gt;=80,OKTOBER!Z157&lt;=95),"Risiko Tinggi",IF(AND(OKTOBER!K157="P",OKTOBER!Z157&gt;95),"Obesitas (Sangat Berisiko)","")))))))</f>
        <v/>
      </c>
      <c r="EN157" s="72" t="str">
        <f t="shared" ca="1" si="200"/>
        <v/>
      </c>
      <c r="EO157" s="73" t="str">
        <f>IFERROR(ABS(LEFT(OKTOBER!AA157,FIND("/",OKTOBER!AA157)-1)),"")</f>
        <v/>
      </c>
      <c r="EP157" s="73" t="str">
        <f>IFERROR(ABS(MID(OKTOBER!AA157,FIND("/",OKTOBER!AA157)+1,LEN(OKTOBER!AA157))),"")</f>
        <v/>
      </c>
      <c r="EQ157" s="72" t="str">
        <f t="shared" si="201"/>
        <v/>
      </c>
      <c r="ER157" s="72" t="str">
        <f t="shared" ca="1" si="202"/>
        <v/>
      </c>
      <c r="ES157" s="72" t="str">
        <f>IF(OKTOBER!AB157="","",IF(OKTOBER!AB157&lt;181,"NORMAL",IF(OKTOBER!AB157&lt;201,"Pre DM", "DM")))</f>
        <v/>
      </c>
      <c r="ET157" s="72" t="str">
        <f t="shared" ca="1" si="203"/>
        <v/>
      </c>
      <c r="EV157" s="71" t="str">
        <f ca="1">IFERROR(DATEDIF(NOPEMBER!I157,NOPEMBER!D157,"Y"),"")</f>
        <v/>
      </c>
      <c r="EW157" s="71" t="str">
        <f ca="1">IFERROR(DATEDIF(NOPEMBER!I157,NOPEMBER!D157,"YM"),"")</f>
        <v/>
      </c>
      <c r="EX157" s="72" t="str">
        <f t="shared" ca="1" si="204"/>
        <v/>
      </c>
      <c r="EY157" s="72" t="str">
        <f ca="1">EX157&amp;NOPEMBER!K157</f>
        <v/>
      </c>
      <c r="EZ157" s="72" t="str">
        <f>IF(NOPEMBER!Y157="","",IF(NOPEMBER!Y157&lt;18.5,"Kurus",IF(NOPEMBER!Y157&lt;25,"Normal",IF(NOPEMBER!Y157&lt;30,"Overweight (Risiko)",IF(NOPEMBER!Y157&lt;35,"Obesitas I","Obesitas II")))))</f>
        <v/>
      </c>
      <c r="FA157" s="72" t="str">
        <f t="shared" ca="1" si="205"/>
        <v/>
      </c>
      <c r="FB157" s="72" t="str">
        <f>IF(NOPEMBER!Z157="","",IF(AND(NOPEMBER!K157="L",NOPEMBER!Z157&lt;90),"Normal / Aman",IF(AND(NOPEMBER!K157="L",NOPEMBER!Z157&gt;=90,NOPEMBER!Z157&lt;=100),"Risiko Tinggi",IF(AND(NOPEMBER!K157="L",NOPEMBER!Z157&gt;100),"Obesitas (Sangat Berisiko)",IF(AND(NOPEMBER!K157="P",NOPEMBER!Z157&lt;80),"Normal / Aman",IF(AND(NOPEMBER!K157="P",NOPEMBER!Z157&gt;=80,NOPEMBER!Z157&lt;=95),"Risiko Tinggi",IF(AND(NOPEMBER!K157="P",NOPEMBER!Z157&gt;95),"Obesitas (Sangat Berisiko)","")))))))</f>
        <v/>
      </c>
      <c r="FC157" s="72" t="str">
        <f t="shared" ca="1" si="206"/>
        <v/>
      </c>
      <c r="FD157" s="73" t="str">
        <f>IFERROR(ABS(LEFT(NOPEMBER!AA157,FIND("/",NOPEMBER!AA157)-1)),"")</f>
        <v/>
      </c>
      <c r="FE157" s="73" t="str">
        <f>IFERROR(ABS(MID(NOPEMBER!AA157,FIND("/",NOPEMBER!AA157)+1,LEN(NOPEMBER!AA157))),"")</f>
        <v/>
      </c>
      <c r="FF157" s="72" t="str">
        <f t="shared" si="207"/>
        <v/>
      </c>
      <c r="FG157" s="72" t="str">
        <f t="shared" ca="1" si="208"/>
        <v/>
      </c>
      <c r="FH157" s="72" t="str">
        <f>IF(NOPEMBER!AB157="","",IF(NOPEMBER!AB157&lt;181,"NORMAL",IF(NOPEMBER!AB157&lt;201,"Pre DM", "DM")))</f>
        <v/>
      </c>
      <c r="FI157" s="72" t="str">
        <f t="shared" ca="1" si="209"/>
        <v/>
      </c>
      <c r="FK157" s="71" t="str">
        <f ca="1">IFERROR(DATEDIF(DESEMBER!I157,DESEMBER!D157,"Y"),"")</f>
        <v/>
      </c>
      <c r="FL157" s="71" t="str">
        <f ca="1">IFERROR(DATEDIF(DESEMBER!I157,DESEMBER!D157,"YM"),"")</f>
        <v/>
      </c>
      <c r="FM157" s="72" t="str">
        <f t="shared" ca="1" si="210"/>
        <v/>
      </c>
      <c r="FN157" s="72" t="str">
        <f ca="1">FM157&amp;DESEMBER!K157</f>
        <v/>
      </c>
      <c r="FO157" s="72" t="str">
        <f>IF(DESEMBER!Y157="","",IF(DESEMBER!Y157&lt;18.5,"Kurus",IF(DESEMBER!Y157&lt;25,"Normal",IF(DESEMBER!Y157&lt;30,"Overweight (Risiko)",IF(DESEMBER!Y157&lt;35,"Obesitas I","Obesitas II")))))</f>
        <v/>
      </c>
      <c r="FP157" s="72" t="str">
        <f t="shared" ca="1" si="211"/>
        <v/>
      </c>
      <c r="FQ157" s="72" t="str">
        <f>IF(DESEMBER!Z157="","",IF(AND(DESEMBER!K157="L",DESEMBER!Z157&lt;90),"Normal / Aman",IF(AND(DESEMBER!K157="L",DESEMBER!Z157&gt;=90,DESEMBER!Z157&lt;=100),"Risiko Tinggi",IF(AND(DESEMBER!K157="L",DESEMBER!Z157&gt;100),"Obesitas (Sangat Berisiko)",IF(AND(DESEMBER!K157="P",DESEMBER!Z157&lt;80),"Normal / Aman",IF(AND(DESEMBER!K157="P",DESEMBER!Z157&gt;=80,DESEMBER!Z157&lt;=95),"Risiko Tinggi",IF(AND(DESEMBER!K157="P",DESEMBER!Z157&gt;95),"Obesitas (Sangat Berisiko)","")))))))</f>
        <v/>
      </c>
      <c r="FR157" s="72" t="str">
        <f t="shared" ca="1" si="212"/>
        <v/>
      </c>
      <c r="FS157" s="73" t="str">
        <f>IFERROR(ABS(LEFT(DESEMBER!AA157,FIND("/",DESEMBER!AA157)-1)),"")</f>
        <v/>
      </c>
      <c r="FT157" s="73" t="str">
        <f>IFERROR(ABS(MID(DESEMBER!AA157,FIND("/",DESEMBER!AA157)+1,LEN(DESEMBER!AA157))),"")</f>
        <v/>
      </c>
      <c r="FU157" s="72" t="str">
        <f t="shared" si="213"/>
        <v/>
      </c>
      <c r="FV157" s="72" t="str">
        <f t="shared" ca="1" si="214"/>
        <v/>
      </c>
      <c r="FW157" s="72" t="str">
        <f>IF(DESEMBER!AB157="","",IF(DESEMBER!AB157&lt;181,"NORMAL",IF(DESEMBER!AB157&lt;201,"Pre DM", "DM")))</f>
        <v/>
      </c>
      <c r="FX157" s="72" t="str">
        <f t="shared" ca="1" si="215"/>
        <v/>
      </c>
    </row>
    <row r="158" spans="2:180" x14ac:dyDescent="0.25">
      <c r="B158" s="71" t="str">
        <f ca="1">IFERROR(DATEDIF(JANUARI!I158,JANUARI!D158,"Y"),"")</f>
        <v/>
      </c>
      <c r="C158" s="71" t="str">
        <f ca="1">IFERROR(DATEDIF(JANUARI!I158,JANUARI!D158,"YM"),"")</f>
        <v/>
      </c>
      <c r="D158" s="72" t="str">
        <f t="shared" ca="1" si="144"/>
        <v/>
      </c>
      <c r="E158" s="72" t="str">
        <f ca="1">D158&amp;JANUARI!K158</f>
        <v/>
      </c>
      <c r="F158" s="72" t="str">
        <f>IF(JANUARI!Y158="","",IF(JANUARI!Y158&lt;18.5,"Kurus",IF(JANUARI!Y158&lt;25,"Normal",IF(JANUARI!Y158&lt;30,"Overweight (Risiko)",IF(JANUARI!Y158&lt;35,"Obesitas I","Obesitas II")))))</f>
        <v/>
      </c>
      <c r="G158" s="72" t="str">
        <f t="shared" ca="1" si="145"/>
        <v/>
      </c>
      <c r="H158" s="72" t="str">
        <f>IF(JANUARI!Z158="","",IF(AND(JANUARI!K158="L",JANUARI!Z158&lt;90),"Normal / Aman",IF(AND(JANUARI!K158="L",JANUARI!Z158&gt;=90,JANUARI!Z158&lt;=100),"Risiko Tinggi",IF(AND(JANUARI!K158="L",JANUARI!Z158&gt;100),"Obesitas (Sangat Berisiko)",IF(AND(JANUARI!K158="P",JANUARI!Z158&lt;80),"Normal / Aman",IF(AND(JANUARI!K158="P",JANUARI!Z158&gt;=80,JANUARI!Z158&lt;=95),"Risiko Tinggi",IF(AND(JANUARI!K158="P",JANUARI!Z158&gt;95),"Obesitas (Sangat Berisiko)","")))))))</f>
        <v/>
      </c>
      <c r="I158" s="72" t="str">
        <f t="shared" ca="1" si="146"/>
        <v/>
      </c>
      <c r="J158" s="73" t="str">
        <f>IFERROR(ABS(LEFT(JANUARI!AA158,FIND("/",JANUARI!AA158)-1)),"")</f>
        <v/>
      </c>
      <c r="K158" s="73" t="str">
        <f>IFERROR(ABS(MID(JANUARI!AA158,FIND("/",JANUARI!AA158)+1,LEN(JANUARI!AA158))),"")</f>
        <v/>
      </c>
      <c r="L158" s="72" t="str">
        <f t="shared" si="147"/>
        <v/>
      </c>
      <c r="M158" s="72" t="str">
        <f t="shared" ca="1" si="148"/>
        <v/>
      </c>
      <c r="N158" s="72" t="str">
        <f>IF(JANUARI!AB158="","",IF(JANUARI!AB158&lt;181,"NORMAL",IF(JANUARI!AB158&lt;201,"Pre DM", "DM")))</f>
        <v/>
      </c>
      <c r="O158" s="72" t="str">
        <f t="shared" ca="1" si="149"/>
        <v/>
      </c>
      <c r="Q158" s="71" t="str">
        <f ca="1">IFERROR(DATEDIF(PEBRUARI!I158,PEBRUARI!D158,"Y"),"")</f>
        <v/>
      </c>
      <c r="R158" s="71" t="str">
        <f ca="1">IFERROR(DATEDIF(PEBRUARI!I158,PEBRUARI!D158,"YM"),"")</f>
        <v/>
      </c>
      <c r="S158" s="72" t="str">
        <f t="shared" ca="1" si="150"/>
        <v/>
      </c>
      <c r="T158" s="72" t="str">
        <f ca="1">S158&amp;PEBRUARI!K158</f>
        <v/>
      </c>
      <c r="U158" s="72" t="str">
        <f>IF(PEBRUARI!Y158="","",IF(PEBRUARI!Y158&lt;18.5,"Kurus",IF(PEBRUARI!Y158&lt;25,"Normal",IF(PEBRUARI!Y158&lt;30,"Overweight (Risiko)",IF(PEBRUARI!Y158&lt;35,"Obesitas I","Obesitas II")))))</f>
        <v/>
      </c>
      <c r="V158" s="72" t="str">
        <f t="shared" ca="1" si="151"/>
        <v/>
      </c>
      <c r="W158" s="72" t="str">
        <f>IF(PEBRUARI!Z158="","",IF(AND(PEBRUARI!K158="L",PEBRUARI!Z158&lt;90),"Normal / Aman",IF(AND(PEBRUARI!K158="L",PEBRUARI!Z158&gt;=90,PEBRUARI!Z158&lt;=100),"Risiko Tinggi",IF(AND(PEBRUARI!K158="L",PEBRUARI!Z158&gt;100),"Obesitas (Sangat Berisiko)",IF(AND(PEBRUARI!K158="P",PEBRUARI!Z158&lt;80),"Normal / Aman",IF(AND(PEBRUARI!K158="P",PEBRUARI!Z158&gt;=80,PEBRUARI!Z158&lt;=95),"Risiko Tinggi",IF(AND(PEBRUARI!K158="P",PEBRUARI!Z158&gt;95),"Obesitas (Sangat Berisiko)","")))))))</f>
        <v/>
      </c>
      <c r="X158" s="72" t="str">
        <f t="shared" ca="1" si="152"/>
        <v/>
      </c>
      <c r="Y158" s="73" t="str">
        <f>IFERROR(ABS(LEFT(PEBRUARI!AA158,FIND("/",PEBRUARI!AA158)-1)),"")</f>
        <v/>
      </c>
      <c r="Z158" s="73" t="str">
        <f>IFERROR(ABS(MID(PEBRUARI!AA158,FIND("/",PEBRUARI!AA158)+1,LEN(PEBRUARI!AA158))),"")</f>
        <v/>
      </c>
      <c r="AA158" s="72" t="str">
        <f t="shared" si="153"/>
        <v/>
      </c>
      <c r="AB158" s="72" t="str">
        <f t="shared" ca="1" si="154"/>
        <v/>
      </c>
      <c r="AC158" s="72" t="str">
        <f>IF(PEBRUARI!AB158="","",IF(PEBRUARI!AB158&lt;181,"NORMAL",IF(PEBRUARI!AB158&lt;201,"Pre DM", "DM")))</f>
        <v/>
      </c>
      <c r="AD158" s="72" t="str">
        <f t="shared" ca="1" si="155"/>
        <v/>
      </c>
      <c r="AF158" s="71" t="str">
        <f ca="1">IFERROR(DATEDIF(MARET!I158,MARET!D158,"Y"),"")</f>
        <v/>
      </c>
      <c r="AG158" s="71" t="str">
        <f ca="1">IFERROR(DATEDIF(MARET!I158,MARET!D158,"YM"),"")</f>
        <v/>
      </c>
      <c r="AH158" s="72" t="str">
        <f t="shared" ca="1" si="156"/>
        <v/>
      </c>
      <c r="AI158" s="72" t="str">
        <f ca="1">AH158&amp;MARET!K158</f>
        <v/>
      </c>
      <c r="AJ158" s="72" t="str">
        <f>IF(MARET!Y158="","",IF(MARET!Y158&lt;18.5,"Kurus",IF(MARET!Y158&lt;25,"Normal",IF(MARET!Y158&lt;30,"Overweight (Risiko)",IF(MARET!Y158&lt;35,"Obesitas I","Obesitas II")))))</f>
        <v/>
      </c>
      <c r="AK158" s="72" t="str">
        <f t="shared" ca="1" si="157"/>
        <v/>
      </c>
      <c r="AL158" s="72" t="str">
        <f>IF(MARET!Z158="","",IF(AND(MARET!K158="L",MARET!Z158&lt;90),"Normal / Aman",IF(AND(MARET!K158="L",MARET!Z158&gt;=90,MARET!Z158&lt;=100),"Risiko Tinggi",IF(AND(MARET!K158="L",MARET!Z158&gt;100),"Obesitas (Sangat Berisiko)",IF(AND(MARET!K158="P",MARET!Z158&lt;80),"Normal / Aman",IF(AND(MARET!K158="P",MARET!Z158&gt;=80,MARET!Z158&lt;=95),"Risiko Tinggi",IF(AND(MARET!K158="P",MARET!Z158&gt;95),"Obesitas (Sangat Berisiko)","")))))))</f>
        <v/>
      </c>
      <c r="AM158" s="72" t="str">
        <f t="shared" ca="1" si="158"/>
        <v/>
      </c>
      <c r="AN158" s="73" t="str">
        <f>IFERROR(ABS(LEFT(MARET!AA158,FIND("/",MARET!AA158)-1)),"")</f>
        <v/>
      </c>
      <c r="AO158" s="73" t="str">
        <f>IFERROR(ABS(MID(MARET!AA158,FIND("/",MARET!AA158)+1,LEN(MARET!AA158))),"")</f>
        <v/>
      </c>
      <c r="AP158" s="72" t="str">
        <f t="shared" si="159"/>
        <v/>
      </c>
      <c r="AQ158" s="72" t="str">
        <f t="shared" ca="1" si="160"/>
        <v/>
      </c>
      <c r="AR158" s="72" t="str">
        <f>IF(MARET!AB158="","",IF(MARET!AB158&lt;181,"NORMAL",IF(MARET!AB158&lt;201,"Pre DM", "DM")))</f>
        <v/>
      </c>
      <c r="AS158" s="72" t="str">
        <f t="shared" ca="1" si="161"/>
        <v/>
      </c>
      <c r="AU158" s="71" t="str">
        <f ca="1">IFERROR(DATEDIF(APRIL!I158,APRIL!D158,"Y"),"")</f>
        <v/>
      </c>
      <c r="AV158" s="71" t="str">
        <f ca="1">IFERROR(DATEDIF(APRIL!I158,APRIL!D158,"YM"),"")</f>
        <v/>
      </c>
      <c r="AW158" s="72" t="str">
        <f t="shared" ca="1" si="162"/>
        <v/>
      </c>
      <c r="AX158" s="72" t="str">
        <f ca="1">AW158&amp;APRIL!K158</f>
        <v/>
      </c>
      <c r="AY158" s="72" t="str">
        <f>IF(APRIL!Y158="","",IF(APRIL!Y158&lt;18.5,"Kurus",IF(APRIL!Y158&lt;25,"Normal",IF(APRIL!Y158&lt;30,"Overweight (Risiko)",IF(APRIL!Y158&lt;35,"Obesitas I","Obesitas II")))))</f>
        <v/>
      </c>
      <c r="AZ158" s="72" t="str">
        <f t="shared" ca="1" si="163"/>
        <v/>
      </c>
      <c r="BA158" s="72" t="str">
        <f>IF(APRIL!Z158="","",IF(AND(APRIL!K158="L",APRIL!Z158&lt;90),"Normal / Aman",IF(AND(APRIL!K158="L",APRIL!Z158&gt;=90,APRIL!Z158&lt;=100),"Risiko Tinggi",IF(AND(APRIL!K158="L",APRIL!Z158&gt;100),"Obesitas (Sangat Berisiko)",IF(AND(APRIL!K158="P",APRIL!Z158&lt;80),"Normal / Aman",IF(AND(APRIL!K158="P",APRIL!Z158&gt;=80,APRIL!Z158&lt;=95),"Risiko Tinggi",IF(AND(APRIL!K158="P",APRIL!Z158&gt;95),"Obesitas (Sangat Berisiko)","")))))))</f>
        <v/>
      </c>
      <c r="BB158" s="72" t="str">
        <f t="shared" ca="1" si="164"/>
        <v/>
      </c>
      <c r="BC158" s="73" t="str">
        <f>IFERROR(ABS(LEFT(APRIL!AA158,FIND("/",APRIL!AA158)-1)),"")</f>
        <v/>
      </c>
      <c r="BD158" s="73" t="str">
        <f>IFERROR(ABS(MID(APRIL!AA158,FIND("/",APRIL!AA158)+1,LEN(APRIL!AA158))),"")</f>
        <v/>
      </c>
      <c r="BE158" s="72" t="str">
        <f t="shared" si="165"/>
        <v/>
      </c>
      <c r="BF158" s="72" t="str">
        <f t="shared" ca="1" si="166"/>
        <v/>
      </c>
      <c r="BG158" s="72" t="str">
        <f>IF(APRIL!AB158="","",IF(APRIL!AB158&lt;181,"NORMAL",IF(APRIL!AB158&lt;201,"Pre DM", "DM")))</f>
        <v/>
      </c>
      <c r="BH158" s="72" t="str">
        <f t="shared" ca="1" si="167"/>
        <v/>
      </c>
      <c r="BJ158" s="71" t="str">
        <f ca="1">IFERROR(DATEDIF(MEI!I158,MEI!D158,"Y"),"")</f>
        <v/>
      </c>
      <c r="BK158" s="71" t="str">
        <f ca="1">IFERROR(DATEDIF(MEI!I158,MEI!D158,"YM"),"")</f>
        <v/>
      </c>
      <c r="BL158" s="72" t="str">
        <f t="shared" ca="1" si="168"/>
        <v/>
      </c>
      <c r="BM158" s="72" t="str">
        <f ca="1">BL158&amp;MEI!K158</f>
        <v/>
      </c>
      <c r="BN158" s="72" t="str">
        <f>IF(MEI!Y158="","",IF(MEI!Y158&lt;18.5,"Kurus",IF(MEI!Y158&lt;25,"Normal",IF(MEI!Y158&lt;30,"Overweight (Risiko)",IF(MEI!Y158&lt;35,"Obesitas I","Obesitas II")))))</f>
        <v/>
      </c>
      <c r="BO158" s="72" t="str">
        <f t="shared" ca="1" si="169"/>
        <v/>
      </c>
      <c r="BP158" s="72" t="str">
        <f>IF(MEI!Z158="","",IF(AND(MEI!K158="L",MEI!Z158&lt;90),"Normal / Aman",IF(AND(MEI!K158="L",MEI!Z158&gt;=90,MEI!Z158&lt;=100),"Risiko Tinggi",IF(AND(MEI!K158="L",MEI!Z158&gt;100),"Obesitas (Sangat Berisiko)",IF(AND(MEI!K158="P",MEI!Z158&lt;80),"Normal / Aman",IF(AND(MEI!K158="P",MEI!Z158&gt;=80,MEI!Z158&lt;=95),"Risiko Tinggi",IF(AND(MEI!K158="P",MEI!Z158&gt;95),"Obesitas (Sangat Berisiko)","")))))))</f>
        <v/>
      </c>
      <c r="BQ158" s="72" t="str">
        <f t="shared" ca="1" si="170"/>
        <v/>
      </c>
      <c r="BR158" s="73" t="str">
        <f>IFERROR(ABS(LEFT(MEI!AA158,FIND("/",MEI!AA158)-1)),"")</f>
        <v/>
      </c>
      <c r="BS158" s="73" t="str">
        <f>IFERROR(ABS(MID(MEI!AA158,FIND("/",MEI!AA158)+1,LEN(MEI!AA158))),"")</f>
        <v/>
      </c>
      <c r="BT158" s="72" t="str">
        <f t="shared" si="171"/>
        <v/>
      </c>
      <c r="BU158" s="72" t="str">
        <f t="shared" ca="1" si="172"/>
        <v/>
      </c>
      <c r="BV158" s="72" t="str">
        <f>IF(MEI!AB158="","",IF(MEI!AB158&lt;181,"NORMAL",IF(MEI!AB158&lt;201,"Pre DM", "DM")))</f>
        <v/>
      </c>
      <c r="BW158" s="72" t="str">
        <f t="shared" ca="1" si="173"/>
        <v/>
      </c>
      <c r="BY158" s="71" t="str">
        <f ca="1">IFERROR(DATEDIF(JUNI!I158,JUNI!D158,"Y"),"")</f>
        <v/>
      </c>
      <c r="BZ158" s="71" t="str">
        <f ca="1">IFERROR(DATEDIF(JUNI!I158,JUNI!D158,"YM"),"")</f>
        <v/>
      </c>
      <c r="CA158" s="72" t="str">
        <f t="shared" ca="1" si="174"/>
        <v/>
      </c>
      <c r="CB158" s="72" t="str">
        <f ca="1">CA158&amp;JUNI!K158</f>
        <v/>
      </c>
      <c r="CC158" s="72" t="str">
        <f>IF(JUNI!Y158="","",IF(JUNI!Y158&lt;18.5,"Kurus",IF(JUNI!Y158&lt;25,"Normal",IF(JUNI!Y158&lt;30,"Overweight (Risiko)",IF(JUNI!Y158&lt;35,"Obesitas I","Obesitas II")))))</f>
        <v/>
      </c>
      <c r="CD158" s="72" t="str">
        <f t="shared" ca="1" si="175"/>
        <v/>
      </c>
      <c r="CE158" s="72" t="str">
        <f>IF(JUNI!Z158="","",IF(AND(JUNI!K158="L",JUNI!Z158&lt;90),"Normal / Aman",IF(AND(JUNI!K158="L",JUNI!Z158&gt;=90,JUNI!Z158&lt;=100),"Risiko Tinggi",IF(AND(JUNI!K158="L",JUNI!Z158&gt;100),"Obesitas (Sangat Berisiko)",IF(AND(JUNI!K158="P",JUNI!Z158&lt;80),"Normal / Aman",IF(AND(JUNI!K158="P",JUNI!Z158&gt;=80,JUNI!Z158&lt;=95),"Risiko Tinggi",IF(AND(JUNI!K158="P",JUNI!Z158&gt;95),"Obesitas (Sangat Berisiko)","")))))))</f>
        <v/>
      </c>
      <c r="CF158" s="72" t="str">
        <f t="shared" ca="1" si="176"/>
        <v/>
      </c>
      <c r="CG158" s="73" t="str">
        <f>IFERROR(ABS(LEFT(JUNI!AA158,FIND("/",JUNI!AA158)-1)),"")</f>
        <v/>
      </c>
      <c r="CH158" s="73" t="str">
        <f>IFERROR(ABS(MID(JUNI!AA158,FIND("/",JUNI!AA158)+1,LEN(JUNI!AA158))),"")</f>
        <v/>
      </c>
      <c r="CI158" s="72" t="str">
        <f t="shared" si="177"/>
        <v/>
      </c>
      <c r="CJ158" s="72" t="str">
        <f t="shared" ca="1" si="178"/>
        <v/>
      </c>
      <c r="CK158" s="72" t="str">
        <f>IF(JUNI!AB158="","",IF(JUNI!AB158&lt;181,"NORMAL",IF(JUNI!AB158&lt;201,"Pre DM", "DM")))</f>
        <v/>
      </c>
      <c r="CL158" s="72" t="str">
        <f t="shared" ca="1" si="179"/>
        <v/>
      </c>
      <c r="CN158" s="71" t="str">
        <f ca="1">IFERROR(DATEDIF(JULI!I158,JULI!D158,"Y"),"")</f>
        <v/>
      </c>
      <c r="CO158" s="71" t="str">
        <f ca="1">IFERROR(DATEDIF(JULI!I158,JULI!D158,"YM"),"")</f>
        <v/>
      </c>
      <c r="CP158" s="72" t="str">
        <f t="shared" ca="1" si="180"/>
        <v/>
      </c>
      <c r="CQ158" s="72" t="str">
        <f ca="1">CP158&amp;JULI!K158</f>
        <v/>
      </c>
      <c r="CR158" s="72" t="str">
        <f>IF(JULI!Y158="","",IF(JULI!Y158&lt;18.5,"Kurus",IF(JULI!Y158&lt;25,"Normal",IF(JULI!Y158&lt;30,"Overweight (Risiko)",IF(JULI!Y158&lt;35,"Obesitas I","Obesitas II")))))</f>
        <v/>
      </c>
      <c r="CS158" s="72" t="str">
        <f t="shared" ca="1" si="181"/>
        <v/>
      </c>
      <c r="CT158" s="72" t="str">
        <f>IF(JULI!Z158="","",IF(AND(JULI!K158="L",JULI!Z158&lt;90),"Normal / Aman",IF(AND(JULI!K158="L",JULI!Z158&gt;=90,JULI!Z158&lt;=100),"Risiko Tinggi",IF(AND(JULI!K158="L",JULI!Z158&gt;100),"Obesitas (Sangat Berisiko)",IF(AND(JULI!K158="P",JULI!Z158&lt;80),"Normal / Aman",IF(AND(JULI!K158="P",JULI!Z158&gt;=80,JULI!Z158&lt;=95),"Risiko Tinggi",IF(AND(JULI!K158="P",JULI!Z158&gt;95),"Obesitas (Sangat Berisiko)","")))))))</f>
        <v/>
      </c>
      <c r="CU158" s="72" t="str">
        <f t="shared" ca="1" si="182"/>
        <v/>
      </c>
      <c r="CV158" s="73" t="str">
        <f>IFERROR(ABS(LEFT(JULI!AA158,FIND("/",JULI!AA158)-1)),"")</f>
        <v/>
      </c>
      <c r="CW158" s="73" t="str">
        <f>IFERROR(ABS(MID(JULI!AA158,FIND("/",JULI!AA158)+1,LEN(JULI!AA158))),"")</f>
        <v/>
      </c>
      <c r="CX158" s="72" t="str">
        <f t="shared" si="183"/>
        <v/>
      </c>
      <c r="CY158" s="72" t="str">
        <f t="shared" ca="1" si="184"/>
        <v/>
      </c>
      <c r="CZ158" s="72" t="str">
        <f>IF(JULI!AB158="","",IF(JULI!AB158&lt;181,"NORMAL",IF(JULI!AB158&lt;201,"Pre DM", "DM")))</f>
        <v/>
      </c>
      <c r="DA158" s="72" t="str">
        <f t="shared" ca="1" si="185"/>
        <v/>
      </c>
      <c r="DC158" s="71" t="str">
        <f ca="1">IFERROR(DATEDIF(AGUSTUS!I158,AGUSTUS!D158,"Y"),"")</f>
        <v/>
      </c>
      <c r="DD158" s="71" t="str">
        <f ca="1">IFERROR(DATEDIF(AGUSTUS!I158,AGUSTUS!D158,"YM"),"")</f>
        <v/>
      </c>
      <c r="DE158" s="72" t="str">
        <f t="shared" ca="1" si="186"/>
        <v/>
      </c>
      <c r="DF158" s="72" t="str">
        <f ca="1">DE158&amp;AGUSTUS!K158</f>
        <v/>
      </c>
      <c r="DG158" s="72" t="str">
        <f>IF(AGUSTUS!Y158="","",IF(AGUSTUS!Y158&lt;18.5,"Kurus",IF(AGUSTUS!Y158&lt;25,"Normal",IF(AGUSTUS!Y158&lt;30,"Overweight (Risiko)",IF(AGUSTUS!Y158&lt;35,"Obesitas I","Obesitas II")))))</f>
        <v/>
      </c>
      <c r="DH158" s="72" t="str">
        <f t="shared" ca="1" si="187"/>
        <v/>
      </c>
      <c r="DI158" s="72" t="str">
        <f>IF(AGUSTUS!Z158="","",IF(AND(AGUSTUS!K158="L",AGUSTUS!Z158&lt;90),"Normal / Aman",IF(AND(AGUSTUS!K158="L",AGUSTUS!Z158&gt;=90,AGUSTUS!Z158&lt;=100),"Risiko Tinggi",IF(AND(AGUSTUS!K158="L",AGUSTUS!Z158&gt;100),"Obesitas (Sangat Berisiko)",IF(AND(AGUSTUS!K158="P",AGUSTUS!Z158&lt;80),"Normal / Aman",IF(AND(AGUSTUS!K158="P",AGUSTUS!Z158&gt;=80,AGUSTUS!Z158&lt;=95),"Risiko Tinggi",IF(AND(AGUSTUS!K158="P",AGUSTUS!Z158&gt;95),"Obesitas (Sangat Berisiko)","")))))))</f>
        <v/>
      </c>
      <c r="DJ158" s="72" t="str">
        <f t="shared" ca="1" si="188"/>
        <v/>
      </c>
      <c r="DK158" s="73" t="str">
        <f>IFERROR(ABS(LEFT(AGUSTUS!AA158,FIND("/",AGUSTUS!AA158)-1)),"")</f>
        <v/>
      </c>
      <c r="DL158" s="73" t="str">
        <f>IFERROR(ABS(MID(AGUSTUS!AA158,FIND("/",AGUSTUS!AA158)+1,LEN(AGUSTUS!AA158))),"")</f>
        <v/>
      </c>
      <c r="DM158" s="72" t="str">
        <f t="shared" si="189"/>
        <v/>
      </c>
      <c r="DN158" s="72" t="str">
        <f t="shared" ca="1" si="190"/>
        <v/>
      </c>
      <c r="DO158" s="72" t="str">
        <f>IF(AGUSTUS!AB158="","",IF(AGUSTUS!AB158&lt;181,"NORMAL",IF(AGUSTUS!AB158&lt;201,"Pre DM", "DM")))</f>
        <v/>
      </c>
      <c r="DP158" s="72" t="str">
        <f t="shared" ca="1" si="191"/>
        <v/>
      </c>
      <c r="DR158" s="71" t="str">
        <f ca="1">IFERROR(DATEDIF(SEPTEMBER!I158,SEPTEMBER!D158,"Y"),"")</f>
        <v/>
      </c>
      <c r="DS158" s="71" t="str">
        <f ca="1">IFERROR(DATEDIF(SEPTEMBER!I158,SEPTEMBER!D158,"YM"),"")</f>
        <v/>
      </c>
      <c r="DT158" s="72" t="str">
        <f t="shared" ca="1" si="192"/>
        <v/>
      </c>
      <c r="DU158" s="72" t="str">
        <f ca="1">DT158&amp;SEPTEMBER!K158</f>
        <v/>
      </c>
      <c r="DV158" s="72" t="str">
        <f>IF(SEPTEMBER!Y158="","",IF(SEPTEMBER!Y158&lt;18.5,"Kurus",IF(SEPTEMBER!Y158&lt;25,"Normal",IF(SEPTEMBER!Y158&lt;30,"Overweight (Risiko)",IF(SEPTEMBER!Y158&lt;35,"Obesitas I","Obesitas II")))))</f>
        <v/>
      </c>
      <c r="DW158" s="72" t="str">
        <f t="shared" ca="1" si="193"/>
        <v/>
      </c>
      <c r="DX158" s="72" t="str">
        <f>IF(SEPTEMBER!Z158="","",IF(AND(SEPTEMBER!K158="L",SEPTEMBER!Z158&lt;90),"Normal / Aman",IF(AND(SEPTEMBER!K158="L",SEPTEMBER!Z158&gt;=90,SEPTEMBER!Z158&lt;=100),"Risiko Tinggi",IF(AND(SEPTEMBER!K158="L",SEPTEMBER!Z158&gt;100),"Obesitas (Sangat Berisiko)",IF(AND(SEPTEMBER!K158="P",SEPTEMBER!Z158&lt;80),"Normal / Aman",IF(AND(SEPTEMBER!K158="P",SEPTEMBER!Z158&gt;=80,SEPTEMBER!Z158&lt;=95),"Risiko Tinggi",IF(AND(SEPTEMBER!K158="P",SEPTEMBER!Z158&gt;95),"Obesitas (Sangat Berisiko)","")))))))</f>
        <v/>
      </c>
      <c r="DY158" s="72" t="str">
        <f t="shared" ca="1" si="194"/>
        <v/>
      </c>
      <c r="DZ158" s="73" t="str">
        <f>IFERROR(ABS(LEFT(SEPTEMBER!AA158,FIND("/",SEPTEMBER!AA158)-1)),"")</f>
        <v/>
      </c>
      <c r="EA158" s="73" t="str">
        <f>IFERROR(ABS(MID(SEPTEMBER!AA158,FIND("/",SEPTEMBER!AA158)+1,LEN(SEPTEMBER!AA158))),"")</f>
        <v/>
      </c>
      <c r="EB158" s="72" t="str">
        <f t="shared" si="195"/>
        <v/>
      </c>
      <c r="EC158" s="72" t="str">
        <f t="shared" ca="1" si="196"/>
        <v/>
      </c>
      <c r="ED158" s="72" t="str">
        <f>IF(SEPTEMBER!AB158="","",IF(SEPTEMBER!AB158&lt;181,"NORMAL",IF(SEPTEMBER!AB158&lt;201,"Pre DM", "DM")))</f>
        <v/>
      </c>
      <c r="EE158" s="72" t="str">
        <f t="shared" ca="1" si="197"/>
        <v/>
      </c>
      <c r="EG158" s="71" t="str">
        <f ca="1">IFERROR(DATEDIF(OKTOBER!I158,OKTOBER!D158,"Y"),"")</f>
        <v/>
      </c>
      <c r="EH158" s="71" t="str">
        <f ca="1">IFERROR(DATEDIF(OKTOBER!I158,OKTOBER!D158,"YM"),"")</f>
        <v/>
      </c>
      <c r="EI158" s="72" t="str">
        <f t="shared" ca="1" si="198"/>
        <v/>
      </c>
      <c r="EJ158" s="72" t="str">
        <f ca="1">EI158&amp;OKTOBER!K158</f>
        <v/>
      </c>
      <c r="EK158" s="72" t="str">
        <f>IF(OKTOBER!Y158="","",IF(OKTOBER!Y158&lt;18.5,"Kurus",IF(OKTOBER!Y158&lt;25,"Normal",IF(OKTOBER!Y158&lt;30,"Overweight (Risiko)",IF(OKTOBER!Y158&lt;35,"Obesitas I","Obesitas II")))))</f>
        <v/>
      </c>
      <c r="EL158" s="72" t="str">
        <f t="shared" ca="1" si="199"/>
        <v/>
      </c>
      <c r="EM158" s="72" t="str">
        <f>IF(OKTOBER!Z158="","",IF(AND(OKTOBER!K158="L",OKTOBER!Z158&lt;90),"Normal / Aman",IF(AND(OKTOBER!K158="L",OKTOBER!Z158&gt;=90,OKTOBER!Z158&lt;=100),"Risiko Tinggi",IF(AND(OKTOBER!K158="L",OKTOBER!Z158&gt;100),"Obesitas (Sangat Berisiko)",IF(AND(OKTOBER!K158="P",OKTOBER!Z158&lt;80),"Normal / Aman",IF(AND(OKTOBER!K158="P",OKTOBER!Z158&gt;=80,OKTOBER!Z158&lt;=95),"Risiko Tinggi",IF(AND(OKTOBER!K158="P",OKTOBER!Z158&gt;95),"Obesitas (Sangat Berisiko)","")))))))</f>
        <v/>
      </c>
      <c r="EN158" s="72" t="str">
        <f t="shared" ca="1" si="200"/>
        <v/>
      </c>
      <c r="EO158" s="73" t="str">
        <f>IFERROR(ABS(LEFT(OKTOBER!AA158,FIND("/",OKTOBER!AA158)-1)),"")</f>
        <v/>
      </c>
      <c r="EP158" s="73" t="str">
        <f>IFERROR(ABS(MID(OKTOBER!AA158,FIND("/",OKTOBER!AA158)+1,LEN(OKTOBER!AA158))),"")</f>
        <v/>
      </c>
      <c r="EQ158" s="72" t="str">
        <f t="shared" si="201"/>
        <v/>
      </c>
      <c r="ER158" s="72" t="str">
        <f t="shared" ca="1" si="202"/>
        <v/>
      </c>
      <c r="ES158" s="72" t="str">
        <f>IF(OKTOBER!AB158="","",IF(OKTOBER!AB158&lt;181,"NORMAL",IF(OKTOBER!AB158&lt;201,"Pre DM", "DM")))</f>
        <v/>
      </c>
      <c r="ET158" s="72" t="str">
        <f t="shared" ca="1" si="203"/>
        <v/>
      </c>
      <c r="EV158" s="71" t="str">
        <f ca="1">IFERROR(DATEDIF(NOPEMBER!I158,NOPEMBER!D158,"Y"),"")</f>
        <v/>
      </c>
      <c r="EW158" s="71" t="str">
        <f ca="1">IFERROR(DATEDIF(NOPEMBER!I158,NOPEMBER!D158,"YM"),"")</f>
        <v/>
      </c>
      <c r="EX158" s="72" t="str">
        <f t="shared" ca="1" si="204"/>
        <v/>
      </c>
      <c r="EY158" s="72" t="str">
        <f ca="1">EX158&amp;NOPEMBER!K158</f>
        <v/>
      </c>
      <c r="EZ158" s="72" t="str">
        <f>IF(NOPEMBER!Y158="","",IF(NOPEMBER!Y158&lt;18.5,"Kurus",IF(NOPEMBER!Y158&lt;25,"Normal",IF(NOPEMBER!Y158&lt;30,"Overweight (Risiko)",IF(NOPEMBER!Y158&lt;35,"Obesitas I","Obesitas II")))))</f>
        <v/>
      </c>
      <c r="FA158" s="72" t="str">
        <f t="shared" ca="1" si="205"/>
        <v/>
      </c>
      <c r="FB158" s="72" t="str">
        <f>IF(NOPEMBER!Z158="","",IF(AND(NOPEMBER!K158="L",NOPEMBER!Z158&lt;90),"Normal / Aman",IF(AND(NOPEMBER!K158="L",NOPEMBER!Z158&gt;=90,NOPEMBER!Z158&lt;=100),"Risiko Tinggi",IF(AND(NOPEMBER!K158="L",NOPEMBER!Z158&gt;100),"Obesitas (Sangat Berisiko)",IF(AND(NOPEMBER!K158="P",NOPEMBER!Z158&lt;80),"Normal / Aman",IF(AND(NOPEMBER!K158="P",NOPEMBER!Z158&gt;=80,NOPEMBER!Z158&lt;=95),"Risiko Tinggi",IF(AND(NOPEMBER!K158="P",NOPEMBER!Z158&gt;95),"Obesitas (Sangat Berisiko)","")))))))</f>
        <v/>
      </c>
      <c r="FC158" s="72" t="str">
        <f t="shared" ca="1" si="206"/>
        <v/>
      </c>
      <c r="FD158" s="73" t="str">
        <f>IFERROR(ABS(LEFT(NOPEMBER!AA158,FIND("/",NOPEMBER!AA158)-1)),"")</f>
        <v/>
      </c>
      <c r="FE158" s="73" t="str">
        <f>IFERROR(ABS(MID(NOPEMBER!AA158,FIND("/",NOPEMBER!AA158)+1,LEN(NOPEMBER!AA158))),"")</f>
        <v/>
      </c>
      <c r="FF158" s="72" t="str">
        <f t="shared" si="207"/>
        <v/>
      </c>
      <c r="FG158" s="72" t="str">
        <f t="shared" ca="1" si="208"/>
        <v/>
      </c>
      <c r="FH158" s="72" t="str">
        <f>IF(NOPEMBER!AB158="","",IF(NOPEMBER!AB158&lt;181,"NORMAL",IF(NOPEMBER!AB158&lt;201,"Pre DM", "DM")))</f>
        <v/>
      </c>
      <c r="FI158" s="72" t="str">
        <f t="shared" ca="1" si="209"/>
        <v/>
      </c>
      <c r="FK158" s="71" t="str">
        <f ca="1">IFERROR(DATEDIF(DESEMBER!I158,DESEMBER!D158,"Y"),"")</f>
        <v/>
      </c>
      <c r="FL158" s="71" t="str">
        <f ca="1">IFERROR(DATEDIF(DESEMBER!I158,DESEMBER!D158,"YM"),"")</f>
        <v/>
      </c>
      <c r="FM158" s="72" t="str">
        <f t="shared" ca="1" si="210"/>
        <v/>
      </c>
      <c r="FN158" s="72" t="str">
        <f ca="1">FM158&amp;DESEMBER!K158</f>
        <v/>
      </c>
      <c r="FO158" s="72" t="str">
        <f>IF(DESEMBER!Y158="","",IF(DESEMBER!Y158&lt;18.5,"Kurus",IF(DESEMBER!Y158&lt;25,"Normal",IF(DESEMBER!Y158&lt;30,"Overweight (Risiko)",IF(DESEMBER!Y158&lt;35,"Obesitas I","Obesitas II")))))</f>
        <v/>
      </c>
      <c r="FP158" s="72" t="str">
        <f t="shared" ca="1" si="211"/>
        <v/>
      </c>
      <c r="FQ158" s="72" t="str">
        <f>IF(DESEMBER!Z158="","",IF(AND(DESEMBER!K158="L",DESEMBER!Z158&lt;90),"Normal / Aman",IF(AND(DESEMBER!K158="L",DESEMBER!Z158&gt;=90,DESEMBER!Z158&lt;=100),"Risiko Tinggi",IF(AND(DESEMBER!K158="L",DESEMBER!Z158&gt;100),"Obesitas (Sangat Berisiko)",IF(AND(DESEMBER!K158="P",DESEMBER!Z158&lt;80),"Normal / Aman",IF(AND(DESEMBER!K158="P",DESEMBER!Z158&gt;=80,DESEMBER!Z158&lt;=95),"Risiko Tinggi",IF(AND(DESEMBER!K158="P",DESEMBER!Z158&gt;95),"Obesitas (Sangat Berisiko)","")))))))</f>
        <v/>
      </c>
      <c r="FR158" s="72" t="str">
        <f t="shared" ca="1" si="212"/>
        <v/>
      </c>
      <c r="FS158" s="73" t="str">
        <f>IFERROR(ABS(LEFT(DESEMBER!AA158,FIND("/",DESEMBER!AA158)-1)),"")</f>
        <v/>
      </c>
      <c r="FT158" s="73" t="str">
        <f>IFERROR(ABS(MID(DESEMBER!AA158,FIND("/",DESEMBER!AA158)+1,LEN(DESEMBER!AA158))),"")</f>
        <v/>
      </c>
      <c r="FU158" s="72" t="str">
        <f t="shared" si="213"/>
        <v/>
      </c>
      <c r="FV158" s="72" t="str">
        <f t="shared" ca="1" si="214"/>
        <v/>
      </c>
      <c r="FW158" s="72" t="str">
        <f>IF(DESEMBER!AB158="","",IF(DESEMBER!AB158&lt;181,"NORMAL",IF(DESEMBER!AB158&lt;201,"Pre DM", "DM")))</f>
        <v/>
      </c>
      <c r="FX158" s="72" t="str">
        <f t="shared" ca="1" si="215"/>
        <v/>
      </c>
    </row>
    <row r="159" spans="2:180" x14ac:dyDescent="0.25">
      <c r="B159" s="71" t="str">
        <f ca="1">IFERROR(DATEDIF(JANUARI!I159,JANUARI!D159,"Y"),"")</f>
        <v/>
      </c>
      <c r="C159" s="71" t="str">
        <f ca="1">IFERROR(DATEDIF(JANUARI!I159,JANUARI!D159,"YM"),"")</f>
        <v/>
      </c>
      <c r="D159" s="72" t="str">
        <f t="shared" ca="1" si="144"/>
        <v/>
      </c>
      <c r="E159" s="72" t="str">
        <f ca="1">D159&amp;JANUARI!K159</f>
        <v/>
      </c>
      <c r="F159" s="72" t="str">
        <f>IF(JANUARI!Y159="","",IF(JANUARI!Y159&lt;18.5,"Kurus",IF(JANUARI!Y159&lt;25,"Normal",IF(JANUARI!Y159&lt;30,"Overweight (Risiko)",IF(JANUARI!Y159&lt;35,"Obesitas I","Obesitas II")))))</f>
        <v/>
      </c>
      <c r="G159" s="72" t="str">
        <f t="shared" ca="1" si="145"/>
        <v/>
      </c>
      <c r="H159" s="72" t="str">
        <f>IF(JANUARI!Z159="","",IF(AND(JANUARI!K159="L",JANUARI!Z159&lt;90),"Normal / Aman",IF(AND(JANUARI!K159="L",JANUARI!Z159&gt;=90,JANUARI!Z159&lt;=100),"Risiko Tinggi",IF(AND(JANUARI!K159="L",JANUARI!Z159&gt;100),"Obesitas (Sangat Berisiko)",IF(AND(JANUARI!K159="P",JANUARI!Z159&lt;80),"Normal / Aman",IF(AND(JANUARI!K159="P",JANUARI!Z159&gt;=80,JANUARI!Z159&lt;=95),"Risiko Tinggi",IF(AND(JANUARI!K159="P",JANUARI!Z159&gt;95),"Obesitas (Sangat Berisiko)","")))))))</f>
        <v/>
      </c>
      <c r="I159" s="72" t="str">
        <f t="shared" ca="1" si="146"/>
        <v/>
      </c>
      <c r="J159" s="73" t="str">
        <f>IFERROR(ABS(LEFT(JANUARI!AA159,FIND("/",JANUARI!AA159)-1)),"")</f>
        <v/>
      </c>
      <c r="K159" s="73" t="str">
        <f>IFERROR(ABS(MID(JANUARI!AA159,FIND("/",JANUARI!AA159)+1,LEN(JANUARI!AA159))),"")</f>
        <v/>
      </c>
      <c r="L159" s="72" t="str">
        <f t="shared" si="147"/>
        <v/>
      </c>
      <c r="M159" s="72" t="str">
        <f t="shared" ca="1" si="148"/>
        <v/>
      </c>
      <c r="N159" s="72" t="str">
        <f>IF(JANUARI!AB159="","",IF(JANUARI!AB159&lt;181,"NORMAL",IF(JANUARI!AB159&lt;201,"Pre DM", "DM")))</f>
        <v/>
      </c>
      <c r="O159" s="72" t="str">
        <f t="shared" ca="1" si="149"/>
        <v/>
      </c>
      <c r="Q159" s="71" t="str">
        <f ca="1">IFERROR(DATEDIF(PEBRUARI!I159,PEBRUARI!D159,"Y"),"")</f>
        <v/>
      </c>
      <c r="R159" s="71" t="str">
        <f ca="1">IFERROR(DATEDIF(PEBRUARI!I159,PEBRUARI!D159,"YM"),"")</f>
        <v/>
      </c>
      <c r="S159" s="72" t="str">
        <f t="shared" ca="1" si="150"/>
        <v/>
      </c>
      <c r="T159" s="72" t="str">
        <f ca="1">S159&amp;PEBRUARI!K159</f>
        <v/>
      </c>
      <c r="U159" s="72" t="str">
        <f>IF(PEBRUARI!Y159="","",IF(PEBRUARI!Y159&lt;18.5,"Kurus",IF(PEBRUARI!Y159&lt;25,"Normal",IF(PEBRUARI!Y159&lt;30,"Overweight (Risiko)",IF(PEBRUARI!Y159&lt;35,"Obesitas I","Obesitas II")))))</f>
        <v/>
      </c>
      <c r="V159" s="72" t="str">
        <f t="shared" ca="1" si="151"/>
        <v/>
      </c>
      <c r="W159" s="72" t="str">
        <f>IF(PEBRUARI!Z159="","",IF(AND(PEBRUARI!K159="L",PEBRUARI!Z159&lt;90),"Normal / Aman",IF(AND(PEBRUARI!K159="L",PEBRUARI!Z159&gt;=90,PEBRUARI!Z159&lt;=100),"Risiko Tinggi",IF(AND(PEBRUARI!K159="L",PEBRUARI!Z159&gt;100),"Obesitas (Sangat Berisiko)",IF(AND(PEBRUARI!K159="P",PEBRUARI!Z159&lt;80),"Normal / Aman",IF(AND(PEBRUARI!K159="P",PEBRUARI!Z159&gt;=80,PEBRUARI!Z159&lt;=95),"Risiko Tinggi",IF(AND(PEBRUARI!K159="P",PEBRUARI!Z159&gt;95),"Obesitas (Sangat Berisiko)","")))))))</f>
        <v/>
      </c>
      <c r="X159" s="72" t="str">
        <f t="shared" ca="1" si="152"/>
        <v/>
      </c>
      <c r="Y159" s="73" t="str">
        <f>IFERROR(ABS(LEFT(PEBRUARI!AA159,FIND("/",PEBRUARI!AA159)-1)),"")</f>
        <v/>
      </c>
      <c r="Z159" s="73" t="str">
        <f>IFERROR(ABS(MID(PEBRUARI!AA159,FIND("/",PEBRUARI!AA159)+1,LEN(PEBRUARI!AA159))),"")</f>
        <v/>
      </c>
      <c r="AA159" s="72" t="str">
        <f t="shared" si="153"/>
        <v/>
      </c>
      <c r="AB159" s="72" t="str">
        <f t="shared" ca="1" si="154"/>
        <v/>
      </c>
      <c r="AC159" s="72" t="str">
        <f>IF(PEBRUARI!AB159="","",IF(PEBRUARI!AB159&lt;181,"NORMAL",IF(PEBRUARI!AB159&lt;201,"Pre DM", "DM")))</f>
        <v/>
      </c>
      <c r="AD159" s="72" t="str">
        <f t="shared" ca="1" si="155"/>
        <v/>
      </c>
      <c r="AF159" s="71" t="str">
        <f ca="1">IFERROR(DATEDIF(MARET!I159,MARET!D159,"Y"),"")</f>
        <v/>
      </c>
      <c r="AG159" s="71" t="str">
        <f ca="1">IFERROR(DATEDIF(MARET!I159,MARET!D159,"YM"),"")</f>
        <v/>
      </c>
      <c r="AH159" s="72" t="str">
        <f t="shared" ca="1" si="156"/>
        <v/>
      </c>
      <c r="AI159" s="72" t="str">
        <f ca="1">AH159&amp;MARET!K159</f>
        <v/>
      </c>
      <c r="AJ159" s="72" t="str">
        <f>IF(MARET!Y159="","",IF(MARET!Y159&lt;18.5,"Kurus",IF(MARET!Y159&lt;25,"Normal",IF(MARET!Y159&lt;30,"Overweight (Risiko)",IF(MARET!Y159&lt;35,"Obesitas I","Obesitas II")))))</f>
        <v/>
      </c>
      <c r="AK159" s="72" t="str">
        <f t="shared" ca="1" si="157"/>
        <v/>
      </c>
      <c r="AL159" s="72" t="str">
        <f>IF(MARET!Z159="","",IF(AND(MARET!K159="L",MARET!Z159&lt;90),"Normal / Aman",IF(AND(MARET!K159="L",MARET!Z159&gt;=90,MARET!Z159&lt;=100),"Risiko Tinggi",IF(AND(MARET!K159="L",MARET!Z159&gt;100),"Obesitas (Sangat Berisiko)",IF(AND(MARET!K159="P",MARET!Z159&lt;80),"Normal / Aman",IF(AND(MARET!K159="P",MARET!Z159&gt;=80,MARET!Z159&lt;=95),"Risiko Tinggi",IF(AND(MARET!K159="P",MARET!Z159&gt;95),"Obesitas (Sangat Berisiko)","")))))))</f>
        <v/>
      </c>
      <c r="AM159" s="72" t="str">
        <f t="shared" ca="1" si="158"/>
        <v/>
      </c>
      <c r="AN159" s="73" t="str">
        <f>IFERROR(ABS(LEFT(MARET!AA159,FIND("/",MARET!AA159)-1)),"")</f>
        <v/>
      </c>
      <c r="AO159" s="73" t="str">
        <f>IFERROR(ABS(MID(MARET!AA159,FIND("/",MARET!AA159)+1,LEN(MARET!AA159))),"")</f>
        <v/>
      </c>
      <c r="AP159" s="72" t="str">
        <f t="shared" si="159"/>
        <v/>
      </c>
      <c r="AQ159" s="72" t="str">
        <f t="shared" ca="1" si="160"/>
        <v/>
      </c>
      <c r="AR159" s="72" t="str">
        <f>IF(MARET!AB159="","",IF(MARET!AB159&lt;181,"NORMAL",IF(MARET!AB159&lt;201,"Pre DM", "DM")))</f>
        <v/>
      </c>
      <c r="AS159" s="72" t="str">
        <f t="shared" ca="1" si="161"/>
        <v/>
      </c>
      <c r="AU159" s="71" t="str">
        <f ca="1">IFERROR(DATEDIF(APRIL!I159,APRIL!D159,"Y"),"")</f>
        <v/>
      </c>
      <c r="AV159" s="71" t="str">
        <f ca="1">IFERROR(DATEDIF(APRIL!I159,APRIL!D159,"YM"),"")</f>
        <v/>
      </c>
      <c r="AW159" s="72" t="str">
        <f t="shared" ca="1" si="162"/>
        <v/>
      </c>
      <c r="AX159" s="72" t="str">
        <f ca="1">AW159&amp;APRIL!K159</f>
        <v/>
      </c>
      <c r="AY159" s="72" t="str">
        <f>IF(APRIL!Y159="","",IF(APRIL!Y159&lt;18.5,"Kurus",IF(APRIL!Y159&lt;25,"Normal",IF(APRIL!Y159&lt;30,"Overweight (Risiko)",IF(APRIL!Y159&lt;35,"Obesitas I","Obesitas II")))))</f>
        <v/>
      </c>
      <c r="AZ159" s="72" t="str">
        <f t="shared" ca="1" si="163"/>
        <v/>
      </c>
      <c r="BA159" s="72" t="str">
        <f>IF(APRIL!Z159="","",IF(AND(APRIL!K159="L",APRIL!Z159&lt;90),"Normal / Aman",IF(AND(APRIL!K159="L",APRIL!Z159&gt;=90,APRIL!Z159&lt;=100),"Risiko Tinggi",IF(AND(APRIL!K159="L",APRIL!Z159&gt;100),"Obesitas (Sangat Berisiko)",IF(AND(APRIL!K159="P",APRIL!Z159&lt;80),"Normal / Aman",IF(AND(APRIL!K159="P",APRIL!Z159&gt;=80,APRIL!Z159&lt;=95),"Risiko Tinggi",IF(AND(APRIL!K159="P",APRIL!Z159&gt;95),"Obesitas (Sangat Berisiko)","")))))))</f>
        <v/>
      </c>
      <c r="BB159" s="72" t="str">
        <f t="shared" ca="1" si="164"/>
        <v/>
      </c>
      <c r="BC159" s="73" t="str">
        <f>IFERROR(ABS(LEFT(APRIL!AA159,FIND("/",APRIL!AA159)-1)),"")</f>
        <v/>
      </c>
      <c r="BD159" s="73" t="str">
        <f>IFERROR(ABS(MID(APRIL!AA159,FIND("/",APRIL!AA159)+1,LEN(APRIL!AA159))),"")</f>
        <v/>
      </c>
      <c r="BE159" s="72" t="str">
        <f t="shared" si="165"/>
        <v/>
      </c>
      <c r="BF159" s="72" t="str">
        <f t="shared" ca="1" si="166"/>
        <v/>
      </c>
      <c r="BG159" s="72" t="str">
        <f>IF(APRIL!AB159="","",IF(APRIL!AB159&lt;181,"NORMAL",IF(APRIL!AB159&lt;201,"Pre DM", "DM")))</f>
        <v/>
      </c>
      <c r="BH159" s="72" t="str">
        <f t="shared" ca="1" si="167"/>
        <v/>
      </c>
      <c r="BJ159" s="71" t="str">
        <f ca="1">IFERROR(DATEDIF(MEI!I159,MEI!D159,"Y"),"")</f>
        <v/>
      </c>
      <c r="BK159" s="71" t="str">
        <f ca="1">IFERROR(DATEDIF(MEI!I159,MEI!D159,"YM"),"")</f>
        <v/>
      </c>
      <c r="BL159" s="72" t="str">
        <f t="shared" ca="1" si="168"/>
        <v/>
      </c>
      <c r="BM159" s="72" t="str">
        <f ca="1">BL159&amp;MEI!K159</f>
        <v/>
      </c>
      <c r="BN159" s="72" t="str">
        <f>IF(MEI!Y159="","",IF(MEI!Y159&lt;18.5,"Kurus",IF(MEI!Y159&lt;25,"Normal",IF(MEI!Y159&lt;30,"Overweight (Risiko)",IF(MEI!Y159&lt;35,"Obesitas I","Obesitas II")))))</f>
        <v/>
      </c>
      <c r="BO159" s="72" t="str">
        <f t="shared" ca="1" si="169"/>
        <v/>
      </c>
      <c r="BP159" s="72" t="str">
        <f>IF(MEI!Z159="","",IF(AND(MEI!K159="L",MEI!Z159&lt;90),"Normal / Aman",IF(AND(MEI!K159="L",MEI!Z159&gt;=90,MEI!Z159&lt;=100),"Risiko Tinggi",IF(AND(MEI!K159="L",MEI!Z159&gt;100),"Obesitas (Sangat Berisiko)",IF(AND(MEI!K159="P",MEI!Z159&lt;80),"Normal / Aman",IF(AND(MEI!K159="P",MEI!Z159&gt;=80,MEI!Z159&lt;=95),"Risiko Tinggi",IF(AND(MEI!K159="P",MEI!Z159&gt;95),"Obesitas (Sangat Berisiko)","")))))))</f>
        <v/>
      </c>
      <c r="BQ159" s="72" t="str">
        <f t="shared" ca="1" si="170"/>
        <v/>
      </c>
      <c r="BR159" s="73" t="str">
        <f>IFERROR(ABS(LEFT(MEI!AA159,FIND("/",MEI!AA159)-1)),"")</f>
        <v/>
      </c>
      <c r="BS159" s="73" t="str">
        <f>IFERROR(ABS(MID(MEI!AA159,FIND("/",MEI!AA159)+1,LEN(MEI!AA159))),"")</f>
        <v/>
      </c>
      <c r="BT159" s="72" t="str">
        <f t="shared" si="171"/>
        <v/>
      </c>
      <c r="BU159" s="72" t="str">
        <f t="shared" ca="1" si="172"/>
        <v/>
      </c>
      <c r="BV159" s="72" t="str">
        <f>IF(MEI!AB159="","",IF(MEI!AB159&lt;181,"NORMAL",IF(MEI!AB159&lt;201,"Pre DM", "DM")))</f>
        <v/>
      </c>
      <c r="BW159" s="72" t="str">
        <f t="shared" ca="1" si="173"/>
        <v/>
      </c>
      <c r="BY159" s="71" t="str">
        <f ca="1">IFERROR(DATEDIF(JUNI!I159,JUNI!D159,"Y"),"")</f>
        <v/>
      </c>
      <c r="BZ159" s="71" t="str">
        <f ca="1">IFERROR(DATEDIF(JUNI!I159,JUNI!D159,"YM"),"")</f>
        <v/>
      </c>
      <c r="CA159" s="72" t="str">
        <f t="shared" ca="1" si="174"/>
        <v/>
      </c>
      <c r="CB159" s="72" t="str">
        <f ca="1">CA159&amp;JUNI!K159</f>
        <v/>
      </c>
      <c r="CC159" s="72" t="str">
        <f>IF(JUNI!Y159="","",IF(JUNI!Y159&lt;18.5,"Kurus",IF(JUNI!Y159&lt;25,"Normal",IF(JUNI!Y159&lt;30,"Overweight (Risiko)",IF(JUNI!Y159&lt;35,"Obesitas I","Obesitas II")))))</f>
        <v/>
      </c>
      <c r="CD159" s="72" t="str">
        <f t="shared" ca="1" si="175"/>
        <v/>
      </c>
      <c r="CE159" s="72" t="str">
        <f>IF(JUNI!Z159="","",IF(AND(JUNI!K159="L",JUNI!Z159&lt;90),"Normal / Aman",IF(AND(JUNI!K159="L",JUNI!Z159&gt;=90,JUNI!Z159&lt;=100),"Risiko Tinggi",IF(AND(JUNI!K159="L",JUNI!Z159&gt;100),"Obesitas (Sangat Berisiko)",IF(AND(JUNI!K159="P",JUNI!Z159&lt;80),"Normal / Aman",IF(AND(JUNI!K159="P",JUNI!Z159&gt;=80,JUNI!Z159&lt;=95),"Risiko Tinggi",IF(AND(JUNI!K159="P",JUNI!Z159&gt;95),"Obesitas (Sangat Berisiko)","")))))))</f>
        <v/>
      </c>
      <c r="CF159" s="72" t="str">
        <f t="shared" ca="1" si="176"/>
        <v/>
      </c>
      <c r="CG159" s="73" t="str">
        <f>IFERROR(ABS(LEFT(JUNI!AA159,FIND("/",JUNI!AA159)-1)),"")</f>
        <v/>
      </c>
      <c r="CH159" s="73" t="str">
        <f>IFERROR(ABS(MID(JUNI!AA159,FIND("/",JUNI!AA159)+1,LEN(JUNI!AA159))),"")</f>
        <v/>
      </c>
      <c r="CI159" s="72" t="str">
        <f t="shared" si="177"/>
        <v/>
      </c>
      <c r="CJ159" s="72" t="str">
        <f t="shared" ca="1" si="178"/>
        <v/>
      </c>
      <c r="CK159" s="72" t="str">
        <f>IF(JUNI!AB159="","",IF(JUNI!AB159&lt;181,"NORMAL",IF(JUNI!AB159&lt;201,"Pre DM", "DM")))</f>
        <v/>
      </c>
      <c r="CL159" s="72" t="str">
        <f t="shared" ca="1" si="179"/>
        <v/>
      </c>
      <c r="CN159" s="71" t="str">
        <f ca="1">IFERROR(DATEDIF(JULI!I159,JULI!D159,"Y"),"")</f>
        <v/>
      </c>
      <c r="CO159" s="71" t="str">
        <f ca="1">IFERROR(DATEDIF(JULI!I159,JULI!D159,"YM"),"")</f>
        <v/>
      </c>
      <c r="CP159" s="72" t="str">
        <f t="shared" ca="1" si="180"/>
        <v/>
      </c>
      <c r="CQ159" s="72" t="str">
        <f ca="1">CP159&amp;JULI!K159</f>
        <v/>
      </c>
      <c r="CR159" s="72" t="str">
        <f>IF(JULI!Y159="","",IF(JULI!Y159&lt;18.5,"Kurus",IF(JULI!Y159&lt;25,"Normal",IF(JULI!Y159&lt;30,"Overweight (Risiko)",IF(JULI!Y159&lt;35,"Obesitas I","Obesitas II")))))</f>
        <v/>
      </c>
      <c r="CS159" s="72" t="str">
        <f t="shared" ca="1" si="181"/>
        <v/>
      </c>
      <c r="CT159" s="72" t="str">
        <f>IF(JULI!Z159="","",IF(AND(JULI!K159="L",JULI!Z159&lt;90),"Normal / Aman",IF(AND(JULI!K159="L",JULI!Z159&gt;=90,JULI!Z159&lt;=100),"Risiko Tinggi",IF(AND(JULI!K159="L",JULI!Z159&gt;100),"Obesitas (Sangat Berisiko)",IF(AND(JULI!K159="P",JULI!Z159&lt;80),"Normal / Aman",IF(AND(JULI!K159="P",JULI!Z159&gt;=80,JULI!Z159&lt;=95),"Risiko Tinggi",IF(AND(JULI!K159="P",JULI!Z159&gt;95),"Obesitas (Sangat Berisiko)","")))))))</f>
        <v/>
      </c>
      <c r="CU159" s="72" t="str">
        <f t="shared" ca="1" si="182"/>
        <v/>
      </c>
      <c r="CV159" s="73" t="str">
        <f>IFERROR(ABS(LEFT(JULI!AA159,FIND("/",JULI!AA159)-1)),"")</f>
        <v/>
      </c>
      <c r="CW159" s="73" t="str">
        <f>IFERROR(ABS(MID(JULI!AA159,FIND("/",JULI!AA159)+1,LEN(JULI!AA159))),"")</f>
        <v/>
      </c>
      <c r="CX159" s="72" t="str">
        <f t="shared" si="183"/>
        <v/>
      </c>
      <c r="CY159" s="72" t="str">
        <f t="shared" ca="1" si="184"/>
        <v/>
      </c>
      <c r="CZ159" s="72" t="str">
        <f>IF(JULI!AB159="","",IF(JULI!AB159&lt;181,"NORMAL",IF(JULI!AB159&lt;201,"Pre DM", "DM")))</f>
        <v/>
      </c>
      <c r="DA159" s="72" t="str">
        <f t="shared" ca="1" si="185"/>
        <v/>
      </c>
      <c r="DC159" s="71" t="str">
        <f ca="1">IFERROR(DATEDIF(AGUSTUS!I159,AGUSTUS!D159,"Y"),"")</f>
        <v/>
      </c>
      <c r="DD159" s="71" t="str">
        <f ca="1">IFERROR(DATEDIF(AGUSTUS!I159,AGUSTUS!D159,"YM"),"")</f>
        <v/>
      </c>
      <c r="DE159" s="72" t="str">
        <f t="shared" ca="1" si="186"/>
        <v/>
      </c>
      <c r="DF159" s="72" t="str">
        <f ca="1">DE159&amp;AGUSTUS!K159</f>
        <v/>
      </c>
      <c r="DG159" s="72" t="str">
        <f>IF(AGUSTUS!Y159="","",IF(AGUSTUS!Y159&lt;18.5,"Kurus",IF(AGUSTUS!Y159&lt;25,"Normal",IF(AGUSTUS!Y159&lt;30,"Overweight (Risiko)",IF(AGUSTUS!Y159&lt;35,"Obesitas I","Obesitas II")))))</f>
        <v/>
      </c>
      <c r="DH159" s="72" t="str">
        <f t="shared" ca="1" si="187"/>
        <v/>
      </c>
      <c r="DI159" s="72" t="str">
        <f>IF(AGUSTUS!Z159="","",IF(AND(AGUSTUS!K159="L",AGUSTUS!Z159&lt;90),"Normal / Aman",IF(AND(AGUSTUS!K159="L",AGUSTUS!Z159&gt;=90,AGUSTUS!Z159&lt;=100),"Risiko Tinggi",IF(AND(AGUSTUS!K159="L",AGUSTUS!Z159&gt;100),"Obesitas (Sangat Berisiko)",IF(AND(AGUSTUS!K159="P",AGUSTUS!Z159&lt;80),"Normal / Aman",IF(AND(AGUSTUS!K159="P",AGUSTUS!Z159&gt;=80,AGUSTUS!Z159&lt;=95),"Risiko Tinggi",IF(AND(AGUSTUS!K159="P",AGUSTUS!Z159&gt;95),"Obesitas (Sangat Berisiko)","")))))))</f>
        <v/>
      </c>
      <c r="DJ159" s="72" t="str">
        <f t="shared" ca="1" si="188"/>
        <v/>
      </c>
      <c r="DK159" s="73" t="str">
        <f>IFERROR(ABS(LEFT(AGUSTUS!AA159,FIND("/",AGUSTUS!AA159)-1)),"")</f>
        <v/>
      </c>
      <c r="DL159" s="73" t="str">
        <f>IFERROR(ABS(MID(AGUSTUS!AA159,FIND("/",AGUSTUS!AA159)+1,LEN(AGUSTUS!AA159))),"")</f>
        <v/>
      </c>
      <c r="DM159" s="72" t="str">
        <f t="shared" si="189"/>
        <v/>
      </c>
      <c r="DN159" s="72" t="str">
        <f t="shared" ca="1" si="190"/>
        <v/>
      </c>
      <c r="DO159" s="72" t="str">
        <f>IF(AGUSTUS!AB159="","",IF(AGUSTUS!AB159&lt;181,"NORMAL",IF(AGUSTUS!AB159&lt;201,"Pre DM", "DM")))</f>
        <v/>
      </c>
      <c r="DP159" s="72" t="str">
        <f t="shared" ca="1" si="191"/>
        <v/>
      </c>
      <c r="DR159" s="71" t="str">
        <f ca="1">IFERROR(DATEDIF(SEPTEMBER!I159,SEPTEMBER!D159,"Y"),"")</f>
        <v/>
      </c>
      <c r="DS159" s="71" t="str">
        <f ca="1">IFERROR(DATEDIF(SEPTEMBER!I159,SEPTEMBER!D159,"YM"),"")</f>
        <v/>
      </c>
      <c r="DT159" s="72" t="str">
        <f t="shared" ca="1" si="192"/>
        <v/>
      </c>
      <c r="DU159" s="72" t="str">
        <f ca="1">DT159&amp;SEPTEMBER!K159</f>
        <v/>
      </c>
      <c r="DV159" s="72" t="str">
        <f>IF(SEPTEMBER!Y159="","",IF(SEPTEMBER!Y159&lt;18.5,"Kurus",IF(SEPTEMBER!Y159&lt;25,"Normal",IF(SEPTEMBER!Y159&lt;30,"Overweight (Risiko)",IF(SEPTEMBER!Y159&lt;35,"Obesitas I","Obesitas II")))))</f>
        <v/>
      </c>
      <c r="DW159" s="72" t="str">
        <f t="shared" ca="1" si="193"/>
        <v/>
      </c>
      <c r="DX159" s="72" t="str">
        <f>IF(SEPTEMBER!Z159="","",IF(AND(SEPTEMBER!K159="L",SEPTEMBER!Z159&lt;90),"Normal / Aman",IF(AND(SEPTEMBER!K159="L",SEPTEMBER!Z159&gt;=90,SEPTEMBER!Z159&lt;=100),"Risiko Tinggi",IF(AND(SEPTEMBER!K159="L",SEPTEMBER!Z159&gt;100),"Obesitas (Sangat Berisiko)",IF(AND(SEPTEMBER!K159="P",SEPTEMBER!Z159&lt;80),"Normal / Aman",IF(AND(SEPTEMBER!K159="P",SEPTEMBER!Z159&gt;=80,SEPTEMBER!Z159&lt;=95),"Risiko Tinggi",IF(AND(SEPTEMBER!K159="P",SEPTEMBER!Z159&gt;95),"Obesitas (Sangat Berisiko)","")))))))</f>
        <v/>
      </c>
      <c r="DY159" s="72" t="str">
        <f t="shared" ca="1" si="194"/>
        <v/>
      </c>
      <c r="DZ159" s="73" t="str">
        <f>IFERROR(ABS(LEFT(SEPTEMBER!AA159,FIND("/",SEPTEMBER!AA159)-1)),"")</f>
        <v/>
      </c>
      <c r="EA159" s="73" t="str">
        <f>IFERROR(ABS(MID(SEPTEMBER!AA159,FIND("/",SEPTEMBER!AA159)+1,LEN(SEPTEMBER!AA159))),"")</f>
        <v/>
      </c>
      <c r="EB159" s="72" t="str">
        <f t="shared" si="195"/>
        <v/>
      </c>
      <c r="EC159" s="72" t="str">
        <f t="shared" ca="1" si="196"/>
        <v/>
      </c>
      <c r="ED159" s="72" t="str">
        <f>IF(SEPTEMBER!AB159="","",IF(SEPTEMBER!AB159&lt;181,"NORMAL",IF(SEPTEMBER!AB159&lt;201,"Pre DM", "DM")))</f>
        <v/>
      </c>
      <c r="EE159" s="72" t="str">
        <f t="shared" ca="1" si="197"/>
        <v/>
      </c>
      <c r="EG159" s="71" t="str">
        <f ca="1">IFERROR(DATEDIF(OKTOBER!I159,OKTOBER!D159,"Y"),"")</f>
        <v/>
      </c>
      <c r="EH159" s="71" t="str">
        <f ca="1">IFERROR(DATEDIF(OKTOBER!I159,OKTOBER!D159,"YM"),"")</f>
        <v/>
      </c>
      <c r="EI159" s="72" t="str">
        <f t="shared" ca="1" si="198"/>
        <v/>
      </c>
      <c r="EJ159" s="72" t="str">
        <f ca="1">EI159&amp;OKTOBER!K159</f>
        <v/>
      </c>
      <c r="EK159" s="72" t="str">
        <f>IF(OKTOBER!Y159="","",IF(OKTOBER!Y159&lt;18.5,"Kurus",IF(OKTOBER!Y159&lt;25,"Normal",IF(OKTOBER!Y159&lt;30,"Overweight (Risiko)",IF(OKTOBER!Y159&lt;35,"Obesitas I","Obesitas II")))))</f>
        <v/>
      </c>
      <c r="EL159" s="72" t="str">
        <f t="shared" ca="1" si="199"/>
        <v/>
      </c>
      <c r="EM159" s="72" t="str">
        <f>IF(OKTOBER!Z159="","",IF(AND(OKTOBER!K159="L",OKTOBER!Z159&lt;90),"Normal / Aman",IF(AND(OKTOBER!K159="L",OKTOBER!Z159&gt;=90,OKTOBER!Z159&lt;=100),"Risiko Tinggi",IF(AND(OKTOBER!K159="L",OKTOBER!Z159&gt;100),"Obesitas (Sangat Berisiko)",IF(AND(OKTOBER!K159="P",OKTOBER!Z159&lt;80),"Normal / Aman",IF(AND(OKTOBER!K159="P",OKTOBER!Z159&gt;=80,OKTOBER!Z159&lt;=95),"Risiko Tinggi",IF(AND(OKTOBER!K159="P",OKTOBER!Z159&gt;95),"Obesitas (Sangat Berisiko)","")))))))</f>
        <v/>
      </c>
      <c r="EN159" s="72" t="str">
        <f t="shared" ca="1" si="200"/>
        <v/>
      </c>
      <c r="EO159" s="73" t="str">
        <f>IFERROR(ABS(LEFT(OKTOBER!AA159,FIND("/",OKTOBER!AA159)-1)),"")</f>
        <v/>
      </c>
      <c r="EP159" s="73" t="str">
        <f>IFERROR(ABS(MID(OKTOBER!AA159,FIND("/",OKTOBER!AA159)+1,LEN(OKTOBER!AA159))),"")</f>
        <v/>
      </c>
      <c r="EQ159" s="72" t="str">
        <f t="shared" si="201"/>
        <v/>
      </c>
      <c r="ER159" s="72" t="str">
        <f t="shared" ca="1" si="202"/>
        <v/>
      </c>
      <c r="ES159" s="72" t="str">
        <f>IF(OKTOBER!AB159="","",IF(OKTOBER!AB159&lt;181,"NORMAL",IF(OKTOBER!AB159&lt;201,"Pre DM", "DM")))</f>
        <v/>
      </c>
      <c r="ET159" s="72" t="str">
        <f t="shared" ca="1" si="203"/>
        <v/>
      </c>
      <c r="EV159" s="71" t="str">
        <f ca="1">IFERROR(DATEDIF(NOPEMBER!I159,NOPEMBER!D159,"Y"),"")</f>
        <v/>
      </c>
      <c r="EW159" s="71" t="str">
        <f ca="1">IFERROR(DATEDIF(NOPEMBER!I159,NOPEMBER!D159,"YM"),"")</f>
        <v/>
      </c>
      <c r="EX159" s="72" t="str">
        <f t="shared" ca="1" si="204"/>
        <v/>
      </c>
      <c r="EY159" s="72" t="str">
        <f ca="1">EX159&amp;NOPEMBER!K159</f>
        <v/>
      </c>
      <c r="EZ159" s="72" t="str">
        <f>IF(NOPEMBER!Y159="","",IF(NOPEMBER!Y159&lt;18.5,"Kurus",IF(NOPEMBER!Y159&lt;25,"Normal",IF(NOPEMBER!Y159&lt;30,"Overweight (Risiko)",IF(NOPEMBER!Y159&lt;35,"Obesitas I","Obesitas II")))))</f>
        <v/>
      </c>
      <c r="FA159" s="72" t="str">
        <f t="shared" ca="1" si="205"/>
        <v/>
      </c>
      <c r="FB159" s="72" t="str">
        <f>IF(NOPEMBER!Z159="","",IF(AND(NOPEMBER!K159="L",NOPEMBER!Z159&lt;90),"Normal / Aman",IF(AND(NOPEMBER!K159="L",NOPEMBER!Z159&gt;=90,NOPEMBER!Z159&lt;=100),"Risiko Tinggi",IF(AND(NOPEMBER!K159="L",NOPEMBER!Z159&gt;100),"Obesitas (Sangat Berisiko)",IF(AND(NOPEMBER!K159="P",NOPEMBER!Z159&lt;80),"Normal / Aman",IF(AND(NOPEMBER!K159="P",NOPEMBER!Z159&gt;=80,NOPEMBER!Z159&lt;=95),"Risiko Tinggi",IF(AND(NOPEMBER!K159="P",NOPEMBER!Z159&gt;95),"Obesitas (Sangat Berisiko)","")))))))</f>
        <v/>
      </c>
      <c r="FC159" s="72" t="str">
        <f t="shared" ca="1" si="206"/>
        <v/>
      </c>
      <c r="FD159" s="73" t="str">
        <f>IFERROR(ABS(LEFT(NOPEMBER!AA159,FIND("/",NOPEMBER!AA159)-1)),"")</f>
        <v/>
      </c>
      <c r="FE159" s="73" t="str">
        <f>IFERROR(ABS(MID(NOPEMBER!AA159,FIND("/",NOPEMBER!AA159)+1,LEN(NOPEMBER!AA159))),"")</f>
        <v/>
      </c>
      <c r="FF159" s="72" t="str">
        <f t="shared" si="207"/>
        <v/>
      </c>
      <c r="FG159" s="72" t="str">
        <f t="shared" ca="1" si="208"/>
        <v/>
      </c>
      <c r="FH159" s="72" t="str">
        <f>IF(NOPEMBER!AB159="","",IF(NOPEMBER!AB159&lt;181,"NORMAL",IF(NOPEMBER!AB159&lt;201,"Pre DM", "DM")))</f>
        <v/>
      </c>
      <c r="FI159" s="72" t="str">
        <f t="shared" ca="1" si="209"/>
        <v/>
      </c>
      <c r="FK159" s="71" t="str">
        <f ca="1">IFERROR(DATEDIF(DESEMBER!I159,DESEMBER!D159,"Y"),"")</f>
        <v/>
      </c>
      <c r="FL159" s="71" t="str">
        <f ca="1">IFERROR(DATEDIF(DESEMBER!I159,DESEMBER!D159,"YM"),"")</f>
        <v/>
      </c>
      <c r="FM159" s="72" t="str">
        <f t="shared" ca="1" si="210"/>
        <v/>
      </c>
      <c r="FN159" s="72" t="str">
        <f ca="1">FM159&amp;DESEMBER!K159</f>
        <v/>
      </c>
      <c r="FO159" s="72" t="str">
        <f>IF(DESEMBER!Y159="","",IF(DESEMBER!Y159&lt;18.5,"Kurus",IF(DESEMBER!Y159&lt;25,"Normal",IF(DESEMBER!Y159&lt;30,"Overweight (Risiko)",IF(DESEMBER!Y159&lt;35,"Obesitas I","Obesitas II")))))</f>
        <v/>
      </c>
      <c r="FP159" s="72" t="str">
        <f t="shared" ca="1" si="211"/>
        <v/>
      </c>
      <c r="FQ159" s="72" t="str">
        <f>IF(DESEMBER!Z159="","",IF(AND(DESEMBER!K159="L",DESEMBER!Z159&lt;90),"Normal / Aman",IF(AND(DESEMBER!K159="L",DESEMBER!Z159&gt;=90,DESEMBER!Z159&lt;=100),"Risiko Tinggi",IF(AND(DESEMBER!K159="L",DESEMBER!Z159&gt;100),"Obesitas (Sangat Berisiko)",IF(AND(DESEMBER!K159="P",DESEMBER!Z159&lt;80),"Normal / Aman",IF(AND(DESEMBER!K159="P",DESEMBER!Z159&gt;=80,DESEMBER!Z159&lt;=95),"Risiko Tinggi",IF(AND(DESEMBER!K159="P",DESEMBER!Z159&gt;95),"Obesitas (Sangat Berisiko)","")))))))</f>
        <v/>
      </c>
      <c r="FR159" s="72" t="str">
        <f t="shared" ca="1" si="212"/>
        <v/>
      </c>
      <c r="FS159" s="73" t="str">
        <f>IFERROR(ABS(LEFT(DESEMBER!AA159,FIND("/",DESEMBER!AA159)-1)),"")</f>
        <v/>
      </c>
      <c r="FT159" s="73" t="str">
        <f>IFERROR(ABS(MID(DESEMBER!AA159,FIND("/",DESEMBER!AA159)+1,LEN(DESEMBER!AA159))),"")</f>
        <v/>
      </c>
      <c r="FU159" s="72" t="str">
        <f t="shared" si="213"/>
        <v/>
      </c>
      <c r="FV159" s="72" t="str">
        <f t="shared" ca="1" si="214"/>
        <v/>
      </c>
      <c r="FW159" s="72" t="str">
        <f>IF(DESEMBER!AB159="","",IF(DESEMBER!AB159&lt;181,"NORMAL",IF(DESEMBER!AB159&lt;201,"Pre DM", "DM")))</f>
        <v/>
      </c>
      <c r="FX159" s="72" t="str">
        <f t="shared" ca="1" si="215"/>
        <v/>
      </c>
    </row>
    <row r="160" spans="2:180" x14ac:dyDescent="0.25">
      <c r="B160" s="71" t="str">
        <f ca="1">IFERROR(DATEDIF(JANUARI!I160,JANUARI!D160,"Y"),"")</f>
        <v/>
      </c>
      <c r="C160" s="71" t="str">
        <f ca="1">IFERROR(DATEDIF(JANUARI!I160,JANUARI!D160,"YM"),"")</f>
        <v/>
      </c>
      <c r="D160" s="72" t="str">
        <f t="shared" ca="1" si="144"/>
        <v/>
      </c>
      <c r="E160" s="72" t="str">
        <f ca="1">D160&amp;JANUARI!K160</f>
        <v/>
      </c>
      <c r="F160" s="72" t="str">
        <f>IF(JANUARI!Y160="","",IF(JANUARI!Y160&lt;18.5,"Kurus",IF(JANUARI!Y160&lt;25,"Normal",IF(JANUARI!Y160&lt;30,"Overweight (Risiko)",IF(JANUARI!Y160&lt;35,"Obesitas I","Obesitas II")))))</f>
        <v/>
      </c>
      <c r="G160" s="72" t="str">
        <f t="shared" ca="1" si="145"/>
        <v/>
      </c>
      <c r="H160" s="72" t="str">
        <f>IF(JANUARI!Z160="","",IF(AND(JANUARI!K160="L",JANUARI!Z160&lt;90),"Normal / Aman",IF(AND(JANUARI!K160="L",JANUARI!Z160&gt;=90,JANUARI!Z160&lt;=100),"Risiko Tinggi",IF(AND(JANUARI!K160="L",JANUARI!Z160&gt;100),"Obesitas (Sangat Berisiko)",IF(AND(JANUARI!K160="P",JANUARI!Z160&lt;80),"Normal / Aman",IF(AND(JANUARI!K160="P",JANUARI!Z160&gt;=80,JANUARI!Z160&lt;=95),"Risiko Tinggi",IF(AND(JANUARI!K160="P",JANUARI!Z160&gt;95),"Obesitas (Sangat Berisiko)","")))))))</f>
        <v/>
      </c>
      <c r="I160" s="72" t="str">
        <f t="shared" ca="1" si="146"/>
        <v/>
      </c>
      <c r="J160" s="73" t="str">
        <f>IFERROR(ABS(LEFT(JANUARI!AA160,FIND("/",JANUARI!AA160)-1)),"")</f>
        <v/>
      </c>
      <c r="K160" s="73" t="str">
        <f>IFERROR(ABS(MID(JANUARI!AA160,FIND("/",JANUARI!AA160)+1,LEN(JANUARI!AA160))),"")</f>
        <v/>
      </c>
      <c r="L160" s="72" t="str">
        <f t="shared" si="147"/>
        <v/>
      </c>
      <c r="M160" s="72" t="str">
        <f t="shared" ca="1" si="148"/>
        <v/>
      </c>
      <c r="N160" s="72" t="str">
        <f>IF(JANUARI!AB160="","",IF(JANUARI!AB160&lt;181,"NORMAL",IF(JANUARI!AB160&lt;201,"Pre DM", "DM")))</f>
        <v/>
      </c>
      <c r="O160" s="72" t="str">
        <f t="shared" ca="1" si="149"/>
        <v/>
      </c>
      <c r="Q160" s="71" t="str">
        <f ca="1">IFERROR(DATEDIF(PEBRUARI!I160,PEBRUARI!D160,"Y"),"")</f>
        <v/>
      </c>
      <c r="R160" s="71" t="str">
        <f ca="1">IFERROR(DATEDIF(PEBRUARI!I160,PEBRUARI!D160,"YM"),"")</f>
        <v/>
      </c>
      <c r="S160" s="72" t="str">
        <f t="shared" ca="1" si="150"/>
        <v/>
      </c>
      <c r="T160" s="72" t="str">
        <f ca="1">S160&amp;PEBRUARI!K160</f>
        <v/>
      </c>
      <c r="U160" s="72" t="str">
        <f>IF(PEBRUARI!Y160="","",IF(PEBRUARI!Y160&lt;18.5,"Kurus",IF(PEBRUARI!Y160&lt;25,"Normal",IF(PEBRUARI!Y160&lt;30,"Overweight (Risiko)",IF(PEBRUARI!Y160&lt;35,"Obesitas I","Obesitas II")))))</f>
        <v/>
      </c>
      <c r="V160" s="72" t="str">
        <f t="shared" ca="1" si="151"/>
        <v/>
      </c>
      <c r="W160" s="72" t="str">
        <f>IF(PEBRUARI!Z160="","",IF(AND(PEBRUARI!K160="L",PEBRUARI!Z160&lt;90),"Normal / Aman",IF(AND(PEBRUARI!K160="L",PEBRUARI!Z160&gt;=90,PEBRUARI!Z160&lt;=100),"Risiko Tinggi",IF(AND(PEBRUARI!K160="L",PEBRUARI!Z160&gt;100),"Obesitas (Sangat Berisiko)",IF(AND(PEBRUARI!K160="P",PEBRUARI!Z160&lt;80),"Normal / Aman",IF(AND(PEBRUARI!K160="P",PEBRUARI!Z160&gt;=80,PEBRUARI!Z160&lt;=95),"Risiko Tinggi",IF(AND(PEBRUARI!K160="P",PEBRUARI!Z160&gt;95),"Obesitas (Sangat Berisiko)","")))))))</f>
        <v/>
      </c>
      <c r="X160" s="72" t="str">
        <f t="shared" ca="1" si="152"/>
        <v/>
      </c>
      <c r="Y160" s="73" t="str">
        <f>IFERROR(ABS(LEFT(PEBRUARI!AA160,FIND("/",PEBRUARI!AA160)-1)),"")</f>
        <v/>
      </c>
      <c r="Z160" s="73" t="str">
        <f>IFERROR(ABS(MID(PEBRUARI!AA160,FIND("/",PEBRUARI!AA160)+1,LEN(PEBRUARI!AA160))),"")</f>
        <v/>
      </c>
      <c r="AA160" s="72" t="str">
        <f t="shared" si="153"/>
        <v/>
      </c>
      <c r="AB160" s="72" t="str">
        <f t="shared" ca="1" si="154"/>
        <v/>
      </c>
      <c r="AC160" s="72" t="str">
        <f>IF(PEBRUARI!AB160="","",IF(PEBRUARI!AB160&lt;181,"NORMAL",IF(PEBRUARI!AB160&lt;201,"Pre DM", "DM")))</f>
        <v/>
      </c>
      <c r="AD160" s="72" t="str">
        <f t="shared" ca="1" si="155"/>
        <v/>
      </c>
      <c r="AF160" s="71" t="str">
        <f ca="1">IFERROR(DATEDIF(MARET!I160,MARET!D160,"Y"),"")</f>
        <v/>
      </c>
      <c r="AG160" s="71" t="str">
        <f ca="1">IFERROR(DATEDIF(MARET!I160,MARET!D160,"YM"),"")</f>
        <v/>
      </c>
      <c r="AH160" s="72" t="str">
        <f t="shared" ca="1" si="156"/>
        <v/>
      </c>
      <c r="AI160" s="72" t="str">
        <f ca="1">AH160&amp;MARET!K160</f>
        <v/>
      </c>
      <c r="AJ160" s="72" t="str">
        <f>IF(MARET!Y160="","",IF(MARET!Y160&lt;18.5,"Kurus",IF(MARET!Y160&lt;25,"Normal",IF(MARET!Y160&lt;30,"Overweight (Risiko)",IF(MARET!Y160&lt;35,"Obesitas I","Obesitas II")))))</f>
        <v/>
      </c>
      <c r="AK160" s="72" t="str">
        <f t="shared" ca="1" si="157"/>
        <v/>
      </c>
      <c r="AL160" s="72" t="str">
        <f>IF(MARET!Z160="","",IF(AND(MARET!K160="L",MARET!Z160&lt;90),"Normal / Aman",IF(AND(MARET!K160="L",MARET!Z160&gt;=90,MARET!Z160&lt;=100),"Risiko Tinggi",IF(AND(MARET!K160="L",MARET!Z160&gt;100),"Obesitas (Sangat Berisiko)",IF(AND(MARET!K160="P",MARET!Z160&lt;80),"Normal / Aman",IF(AND(MARET!K160="P",MARET!Z160&gt;=80,MARET!Z160&lt;=95),"Risiko Tinggi",IF(AND(MARET!K160="P",MARET!Z160&gt;95),"Obesitas (Sangat Berisiko)","")))))))</f>
        <v/>
      </c>
      <c r="AM160" s="72" t="str">
        <f t="shared" ca="1" si="158"/>
        <v/>
      </c>
      <c r="AN160" s="73" t="str">
        <f>IFERROR(ABS(LEFT(MARET!AA160,FIND("/",MARET!AA160)-1)),"")</f>
        <v/>
      </c>
      <c r="AO160" s="73" t="str">
        <f>IFERROR(ABS(MID(MARET!AA160,FIND("/",MARET!AA160)+1,LEN(MARET!AA160))),"")</f>
        <v/>
      </c>
      <c r="AP160" s="72" t="str">
        <f t="shared" si="159"/>
        <v/>
      </c>
      <c r="AQ160" s="72" t="str">
        <f t="shared" ca="1" si="160"/>
        <v/>
      </c>
      <c r="AR160" s="72" t="str">
        <f>IF(MARET!AB160="","",IF(MARET!AB160&lt;181,"NORMAL",IF(MARET!AB160&lt;201,"Pre DM", "DM")))</f>
        <v/>
      </c>
      <c r="AS160" s="72" t="str">
        <f t="shared" ca="1" si="161"/>
        <v/>
      </c>
      <c r="AU160" s="71" t="str">
        <f ca="1">IFERROR(DATEDIF(APRIL!I160,APRIL!D160,"Y"),"")</f>
        <v/>
      </c>
      <c r="AV160" s="71" t="str">
        <f ca="1">IFERROR(DATEDIF(APRIL!I160,APRIL!D160,"YM"),"")</f>
        <v/>
      </c>
      <c r="AW160" s="72" t="str">
        <f t="shared" ca="1" si="162"/>
        <v/>
      </c>
      <c r="AX160" s="72" t="str">
        <f ca="1">AW160&amp;APRIL!K160</f>
        <v/>
      </c>
      <c r="AY160" s="72" t="str">
        <f>IF(APRIL!Y160="","",IF(APRIL!Y160&lt;18.5,"Kurus",IF(APRIL!Y160&lt;25,"Normal",IF(APRIL!Y160&lt;30,"Overweight (Risiko)",IF(APRIL!Y160&lt;35,"Obesitas I","Obesitas II")))))</f>
        <v/>
      </c>
      <c r="AZ160" s="72" t="str">
        <f t="shared" ca="1" si="163"/>
        <v/>
      </c>
      <c r="BA160" s="72" t="str">
        <f>IF(APRIL!Z160="","",IF(AND(APRIL!K160="L",APRIL!Z160&lt;90),"Normal / Aman",IF(AND(APRIL!K160="L",APRIL!Z160&gt;=90,APRIL!Z160&lt;=100),"Risiko Tinggi",IF(AND(APRIL!K160="L",APRIL!Z160&gt;100),"Obesitas (Sangat Berisiko)",IF(AND(APRIL!K160="P",APRIL!Z160&lt;80),"Normal / Aman",IF(AND(APRIL!K160="P",APRIL!Z160&gt;=80,APRIL!Z160&lt;=95),"Risiko Tinggi",IF(AND(APRIL!K160="P",APRIL!Z160&gt;95),"Obesitas (Sangat Berisiko)","")))))))</f>
        <v/>
      </c>
      <c r="BB160" s="72" t="str">
        <f t="shared" ca="1" si="164"/>
        <v/>
      </c>
      <c r="BC160" s="73" t="str">
        <f>IFERROR(ABS(LEFT(APRIL!AA160,FIND("/",APRIL!AA160)-1)),"")</f>
        <v/>
      </c>
      <c r="BD160" s="73" t="str">
        <f>IFERROR(ABS(MID(APRIL!AA160,FIND("/",APRIL!AA160)+1,LEN(APRIL!AA160))),"")</f>
        <v/>
      </c>
      <c r="BE160" s="72" t="str">
        <f t="shared" si="165"/>
        <v/>
      </c>
      <c r="BF160" s="72" t="str">
        <f t="shared" ca="1" si="166"/>
        <v/>
      </c>
      <c r="BG160" s="72" t="str">
        <f>IF(APRIL!AB160="","",IF(APRIL!AB160&lt;181,"NORMAL",IF(APRIL!AB160&lt;201,"Pre DM", "DM")))</f>
        <v/>
      </c>
      <c r="BH160" s="72" t="str">
        <f t="shared" ca="1" si="167"/>
        <v/>
      </c>
      <c r="BJ160" s="71" t="str">
        <f ca="1">IFERROR(DATEDIF(MEI!I160,MEI!D160,"Y"),"")</f>
        <v/>
      </c>
      <c r="BK160" s="71" t="str">
        <f ca="1">IFERROR(DATEDIF(MEI!I160,MEI!D160,"YM"),"")</f>
        <v/>
      </c>
      <c r="BL160" s="72" t="str">
        <f t="shared" ca="1" si="168"/>
        <v/>
      </c>
      <c r="BM160" s="72" t="str">
        <f ca="1">BL160&amp;MEI!K160</f>
        <v/>
      </c>
      <c r="BN160" s="72" t="str">
        <f>IF(MEI!Y160="","",IF(MEI!Y160&lt;18.5,"Kurus",IF(MEI!Y160&lt;25,"Normal",IF(MEI!Y160&lt;30,"Overweight (Risiko)",IF(MEI!Y160&lt;35,"Obesitas I","Obesitas II")))))</f>
        <v/>
      </c>
      <c r="BO160" s="72" t="str">
        <f t="shared" ca="1" si="169"/>
        <v/>
      </c>
      <c r="BP160" s="72" t="str">
        <f>IF(MEI!Z160="","",IF(AND(MEI!K160="L",MEI!Z160&lt;90),"Normal / Aman",IF(AND(MEI!K160="L",MEI!Z160&gt;=90,MEI!Z160&lt;=100),"Risiko Tinggi",IF(AND(MEI!K160="L",MEI!Z160&gt;100),"Obesitas (Sangat Berisiko)",IF(AND(MEI!K160="P",MEI!Z160&lt;80),"Normal / Aman",IF(AND(MEI!K160="P",MEI!Z160&gt;=80,MEI!Z160&lt;=95),"Risiko Tinggi",IF(AND(MEI!K160="P",MEI!Z160&gt;95),"Obesitas (Sangat Berisiko)","")))))))</f>
        <v/>
      </c>
      <c r="BQ160" s="72" t="str">
        <f t="shared" ca="1" si="170"/>
        <v/>
      </c>
      <c r="BR160" s="73" t="str">
        <f>IFERROR(ABS(LEFT(MEI!AA160,FIND("/",MEI!AA160)-1)),"")</f>
        <v/>
      </c>
      <c r="BS160" s="73" t="str">
        <f>IFERROR(ABS(MID(MEI!AA160,FIND("/",MEI!AA160)+1,LEN(MEI!AA160))),"")</f>
        <v/>
      </c>
      <c r="BT160" s="72" t="str">
        <f t="shared" si="171"/>
        <v/>
      </c>
      <c r="BU160" s="72" t="str">
        <f t="shared" ca="1" si="172"/>
        <v/>
      </c>
      <c r="BV160" s="72" t="str">
        <f>IF(MEI!AB160="","",IF(MEI!AB160&lt;181,"NORMAL",IF(MEI!AB160&lt;201,"Pre DM", "DM")))</f>
        <v/>
      </c>
      <c r="BW160" s="72" t="str">
        <f t="shared" ca="1" si="173"/>
        <v/>
      </c>
      <c r="BY160" s="71" t="str">
        <f ca="1">IFERROR(DATEDIF(JUNI!I160,JUNI!D160,"Y"),"")</f>
        <v/>
      </c>
      <c r="BZ160" s="71" t="str">
        <f ca="1">IFERROR(DATEDIF(JUNI!I160,JUNI!D160,"YM"),"")</f>
        <v/>
      </c>
      <c r="CA160" s="72" t="str">
        <f t="shared" ca="1" si="174"/>
        <v/>
      </c>
      <c r="CB160" s="72" t="str">
        <f ca="1">CA160&amp;JUNI!K160</f>
        <v/>
      </c>
      <c r="CC160" s="72" t="str">
        <f>IF(JUNI!Y160="","",IF(JUNI!Y160&lt;18.5,"Kurus",IF(JUNI!Y160&lt;25,"Normal",IF(JUNI!Y160&lt;30,"Overweight (Risiko)",IF(JUNI!Y160&lt;35,"Obesitas I","Obesitas II")))))</f>
        <v/>
      </c>
      <c r="CD160" s="72" t="str">
        <f t="shared" ca="1" si="175"/>
        <v/>
      </c>
      <c r="CE160" s="72" t="str">
        <f>IF(JUNI!Z160="","",IF(AND(JUNI!K160="L",JUNI!Z160&lt;90),"Normal / Aman",IF(AND(JUNI!K160="L",JUNI!Z160&gt;=90,JUNI!Z160&lt;=100),"Risiko Tinggi",IF(AND(JUNI!K160="L",JUNI!Z160&gt;100),"Obesitas (Sangat Berisiko)",IF(AND(JUNI!K160="P",JUNI!Z160&lt;80),"Normal / Aman",IF(AND(JUNI!K160="P",JUNI!Z160&gt;=80,JUNI!Z160&lt;=95),"Risiko Tinggi",IF(AND(JUNI!K160="P",JUNI!Z160&gt;95),"Obesitas (Sangat Berisiko)","")))))))</f>
        <v/>
      </c>
      <c r="CF160" s="72" t="str">
        <f t="shared" ca="1" si="176"/>
        <v/>
      </c>
      <c r="CG160" s="73" t="str">
        <f>IFERROR(ABS(LEFT(JUNI!AA160,FIND("/",JUNI!AA160)-1)),"")</f>
        <v/>
      </c>
      <c r="CH160" s="73" t="str">
        <f>IFERROR(ABS(MID(JUNI!AA160,FIND("/",JUNI!AA160)+1,LEN(JUNI!AA160))),"")</f>
        <v/>
      </c>
      <c r="CI160" s="72" t="str">
        <f t="shared" si="177"/>
        <v/>
      </c>
      <c r="CJ160" s="72" t="str">
        <f t="shared" ca="1" si="178"/>
        <v/>
      </c>
      <c r="CK160" s="72" t="str">
        <f>IF(JUNI!AB160="","",IF(JUNI!AB160&lt;181,"NORMAL",IF(JUNI!AB160&lt;201,"Pre DM", "DM")))</f>
        <v/>
      </c>
      <c r="CL160" s="72" t="str">
        <f t="shared" ca="1" si="179"/>
        <v/>
      </c>
      <c r="CN160" s="71" t="str">
        <f ca="1">IFERROR(DATEDIF(JULI!I160,JULI!D160,"Y"),"")</f>
        <v/>
      </c>
      <c r="CO160" s="71" t="str">
        <f ca="1">IFERROR(DATEDIF(JULI!I160,JULI!D160,"YM"),"")</f>
        <v/>
      </c>
      <c r="CP160" s="72" t="str">
        <f t="shared" ca="1" si="180"/>
        <v/>
      </c>
      <c r="CQ160" s="72" t="str">
        <f ca="1">CP160&amp;JULI!K160</f>
        <v/>
      </c>
      <c r="CR160" s="72" t="str">
        <f>IF(JULI!Y160="","",IF(JULI!Y160&lt;18.5,"Kurus",IF(JULI!Y160&lt;25,"Normal",IF(JULI!Y160&lt;30,"Overweight (Risiko)",IF(JULI!Y160&lt;35,"Obesitas I","Obesitas II")))))</f>
        <v/>
      </c>
      <c r="CS160" s="72" t="str">
        <f t="shared" ca="1" si="181"/>
        <v/>
      </c>
      <c r="CT160" s="72" t="str">
        <f>IF(JULI!Z160="","",IF(AND(JULI!K160="L",JULI!Z160&lt;90),"Normal / Aman",IF(AND(JULI!K160="L",JULI!Z160&gt;=90,JULI!Z160&lt;=100),"Risiko Tinggi",IF(AND(JULI!K160="L",JULI!Z160&gt;100),"Obesitas (Sangat Berisiko)",IF(AND(JULI!K160="P",JULI!Z160&lt;80),"Normal / Aman",IF(AND(JULI!K160="P",JULI!Z160&gt;=80,JULI!Z160&lt;=95),"Risiko Tinggi",IF(AND(JULI!K160="P",JULI!Z160&gt;95),"Obesitas (Sangat Berisiko)","")))))))</f>
        <v/>
      </c>
      <c r="CU160" s="72" t="str">
        <f t="shared" ca="1" si="182"/>
        <v/>
      </c>
      <c r="CV160" s="73" t="str">
        <f>IFERROR(ABS(LEFT(JULI!AA160,FIND("/",JULI!AA160)-1)),"")</f>
        <v/>
      </c>
      <c r="CW160" s="73" t="str">
        <f>IFERROR(ABS(MID(JULI!AA160,FIND("/",JULI!AA160)+1,LEN(JULI!AA160))),"")</f>
        <v/>
      </c>
      <c r="CX160" s="72" t="str">
        <f t="shared" si="183"/>
        <v/>
      </c>
      <c r="CY160" s="72" t="str">
        <f t="shared" ca="1" si="184"/>
        <v/>
      </c>
      <c r="CZ160" s="72" t="str">
        <f>IF(JULI!AB160="","",IF(JULI!AB160&lt;181,"NORMAL",IF(JULI!AB160&lt;201,"Pre DM", "DM")))</f>
        <v/>
      </c>
      <c r="DA160" s="72" t="str">
        <f t="shared" ca="1" si="185"/>
        <v/>
      </c>
      <c r="DC160" s="71" t="str">
        <f ca="1">IFERROR(DATEDIF(AGUSTUS!I160,AGUSTUS!D160,"Y"),"")</f>
        <v/>
      </c>
      <c r="DD160" s="71" t="str">
        <f ca="1">IFERROR(DATEDIF(AGUSTUS!I160,AGUSTUS!D160,"YM"),"")</f>
        <v/>
      </c>
      <c r="DE160" s="72" t="str">
        <f t="shared" ca="1" si="186"/>
        <v/>
      </c>
      <c r="DF160" s="72" t="str">
        <f ca="1">DE160&amp;AGUSTUS!K160</f>
        <v/>
      </c>
      <c r="DG160" s="72" t="str">
        <f>IF(AGUSTUS!Y160="","",IF(AGUSTUS!Y160&lt;18.5,"Kurus",IF(AGUSTUS!Y160&lt;25,"Normal",IF(AGUSTUS!Y160&lt;30,"Overweight (Risiko)",IF(AGUSTUS!Y160&lt;35,"Obesitas I","Obesitas II")))))</f>
        <v/>
      </c>
      <c r="DH160" s="72" t="str">
        <f t="shared" ca="1" si="187"/>
        <v/>
      </c>
      <c r="DI160" s="72" t="str">
        <f>IF(AGUSTUS!Z160="","",IF(AND(AGUSTUS!K160="L",AGUSTUS!Z160&lt;90),"Normal / Aman",IF(AND(AGUSTUS!K160="L",AGUSTUS!Z160&gt;=90,AGUSTUS!Z160&lt;=100),"Risiko Tinggi",IF(AND(AGUSTUS!K160="L",AGUSTUS!Z160&gt;100),"Obesitas (Sangat Berisiko)",IF(AND(AGUSTUS!K160="P",AGUSTUS!Z160&lt;80),"Normal / Aman",IF(AND(AGUSTUS!K160="P",AGUSTUS!Z160&gt;=80,AGUSTUS!Z160&lt;=95),"Risiko Tinggi",IF(AND(AGUSTUS!K160="P",AGUSTUS!Z160&gt;95),"Obesitas (Sangat Berisiko)","")))))))</f>
        <v/>
      </c>
      <c r="DJ160" s="72" t="str">
        <f t="shared" ca="1" si="188"/>
        <v/>
      </c>
      <c r="DK160" s="73" t="str">
        <f>IFERROR(ABS(LEFT(AGUSTUS!AA160,FIND("/",AGUSTUS!AA160)-1)),"")</f>
        <v/>
      </c>
      <c r="DL160" s="73" t="str">
        <f>IFERROR(ABS(MID(AGUSTUS!AA160,FIND("/",AGUSTUS!AA160)+1,LEN(AGUSTUS!AA160))),"")</f>
        <v/>
      </c>
      <c r="DM160" s="72" t="str">
        <f t="shared" si="189"/>
        <v/>
      </c>
      <c r="DN160" s="72" t="str">
        <f t="shared" ca="1" si="190"/>
        <v/>
      </c>
      <c r="DO160" s="72" t="str">
        <f>IF(AGUSTUS!AB160="","",IF(AGUSTUS!AB160&lt;181,"NORMAL",IF(AGUSTUS!AB160&lt;201,"Pre DM", "DM")))</f>
        <v/>
      </c>
      <c r="DP160" s="72" t="str">
        <f t="shared" ca="1" si="191"/>
        <v/>
      </c>
      <c r="DR160" s="71" t="str">
        <f ca="1">IFERROR(DATEDIF(SEPTEMBER!I160,SEPTEMBER!D160,"Y"),"")</f>
        <v/>
      </c>
      <c r="DS160" s="71" t="str">
        <f ca="1">IFERROR(DATEDIF(SEPTEMBER!I160,SEPTEMBER!D160,"YM"),"")</f>
        <v/>
      </c>
      <c r="DT160" s="72" t="str">
        <f t="shared" ca="1" si="192"/>
        <v/>
      </c>
      <c r="DU160" s="72" t="str">
        <f ca="1">DT160&amp;SEPTEMBER!K160</f>
        <v/>
      </c>
      <c r="DV160" s="72" t="str">
        <f>IF(SEPTEMBER!Y160="","",IF(SEPTEMBER!Y160&lt;18.5,"Kurus",IF(SEPTEMBER!Y160&lt;25,"Normal",IF(SEPTEMBER!Y160&lt;30,"Overweight (Risiko)",IF(SEPTEMBER!Y160&lt;35,"Obesitas I","Obesitas II")))))</f>
        <v/>
      </c>
      <c r="DW160" s="72" t="str">
        <f t="shared" ca="1" si="193"/>
        <v/>
      </c>
      <c r="DX160" s="72" t="str">
        <f>IF(SEPTEMBER!Z160="","",IF(AND(SEPTEMBER!K160="L",SEPTEMBER!Z160&lt;90),"Normal / Aman",IF(AND(SEPTEMBER!K160="L",SEPTEMBER!Z160&gt;=90,SEPTEMBER!Z160&lt;=100),"Risiko Tinggi",IF(AND(SEPTEMBER!K160="L",SEPTEMBER!Z160&gt;100),"Obesitas (Sangat Berisiko)",IF(AND(SEPTEMBER!K160="P",SEPTEMBER!Z160&lt;80),"Normal / Aman",IF(AND(SEPTEMBER!K160="P",SEPTEMBER!Z160&gt;=80,SEPTEMBER!Z160&lt;=95),"Risiko Tinggi",IF(AND(SEPTEMBER!K160="P",SEPTEMBER!Z160&gt;95),"Obesitas (Sangat Berisiko)","")))))))</f>
        <v/>
      </c>
      <c r="DY160" s="72" t="str">
        <f t="shared" ca="1" si="194"/>
        <v/>
      </c>
      <c r="DZ160" s="73" t="str">
        <f>IFERROR(ABS(LEFT(SEPTEMBER!AA160,FIND("/",SEPTEMBER!AA160)-1)),"")</f>
        <v/>
      </c>
      <c r="EA160" s="73" t="str">
        <f>IFERROR(ABS(MID(SEPTEMBER!AA160,FIND("/",SEPTEMBER!AA160)+1,LEN(SEPTEMBER!AA160))),"")</f>
        <v/>
      </c>
      <c r="EB160" s="72" t="str">
        <f t="shared" si="195"/>
        <v/>
      </c>
      <c r="EC160" s="72" t="str">
        <f t="shared" ca="1" si="196"/>
        <v/>
      </c>
      <c r="ED160" s="72" t="str">
        <f>IF(SEPTEMBER!AB160="","",IF(SEPTEMBER!AB160&lt;181,"NORMAL",IF(SEPTEMBER!AB160&lt;201,"Pre DM", "DM")))</f>
        <v/>
      </c>
      <c r="EE160" s="72" t="str">
        <f t="shared" ca="1" si="197"/>
        <v/>
      </c>
      <c r="EG160" s="71" t="str">
        <f ca="1">IFERROR(DATEDIF(OKTOBER!I160,OKTOBER!D160,"Y"),"")</f>
        <v/>
      </c>
      <c r="EH160" s="71" t="str">
        <f ca="1">IFERROR(DATEDIF(OKTOBER!I160,OKTOBER!D160,"YM"),"")</f>
        <v/>
      </c>
      <c r="EI160" s="72" t="str">
        <f t="shared" ca="1" si="198"/>
        <v/>
      </c>
      <c r="EJ160" s="72" t="str">
        <f ca="1">EI160&amp;OKTOBER!K160</f>
        <v/>
      </c>
      <c r="EK160" s="72" t="str">
        <f>IF(OKTOBER!Y160="","",IF(OKTOBER!Y160&lt;18.5,"Kurus",IF(OKTOBER!Y160&lt;25,"Normal",IF(OKTOBER!Y160&lt;30,"Overweight (Risiko)",IF(OKTOBER!Y160&lt;35,"Obesitas I","Obesitas II")))))</f>
        <v/>
      </c>
      <c r="EL160" s="72" t="str">
        <f t="shared" ca="1" si="199"/>
        <v/>
      </c>
      <c r="EM160" s="72" t="str">
        <f>IF(OKTOBER!Z160="","",IF(AND(OKTOBER!K160="L",OKTOBER!Z160&lt;90),"Normal / Aman",IF(AND(OKTOBER!K160="L",OKTOBER!Z160&gt;=90,OKTOBER!Z160&lt;=100),"Risiko Tinggi",IF(AND(OKTOBER!K160="L",OKTOBER!Z160&gt;100),"Obesitas (Sangat Berisiko)",IF(AND(OKTOBER!K160="P",OKTOBER!Z160&lt;80),"Normal / Aman",IF(AND(OKTOBER!K160="P",OKTOBER!Z160&gt;=80,OKTOBER!Z160&lt;=95),"Risiko Tinggi",IF(AND(OKTOBER!K160="P",OKTOBER!Z160&gt;95),"Obesitas (Sangat Berisiko)","")))))))</f>
        <v/>
      </c>
      <c r="EN160" s="72" t="str">
        <f t="shared" ca="1" si="200"/>
        <v/>
      </c>
      <c r="EO160" s="73" t="str">
        <f>IFERROR(ABS(LEFT(OKTOBER!AA160,FIND("/",OKTOBER!AA160)-1)),"")</f>
        <v/>
      </c>
      <c r="EP160" s="73" t="str">
        <f>IFERROR(ABS(MID(OKTOBER!AA160,FIND("/",OKTOBER!AA160)+1,LEN(OKTOBER!AA160))),"")</f>
        <v/>
      </c>
      <c r="EQ160" s="72" t="str">
        <f t="shared" si="201"/>
        <v/>
      </c>
      <c r="ER160" s="72" t="str">
        <f t="shared" ca="1" si="202"/>
        <v/>
      </c>
      <c r="ES160" s="72" t="str">
        <f>IF(OKTOBER!AB160="","",IF(OKTOBER!AB160&lt;181,"NORMAL",IF(OKTOBER!AB160&lt;201,"Pre DM", "DM")))</f>
        <v/>
      </c>
      <c r="ET160" s="72" t="str">
        <f t="shared" ca="1" si="203"/>
        <v/>
      </c>
      <c r="EV160" s="71" t="str">
        <f ca="1">IFERROR(DATEDIF(NOPEMBER!I160,NOPEMBER!D160,"Y"),"")</f>
        <v/>
      </c>
      <c r="EW160" s="71" t="str">
        <f ca="1">IFERROR(DATEDIF(NOPEMBER!I160,NOPEMBER!D160,"YM"),"")</f>
        <v/>
      </c>
      <c r="EX160" s="72" t="str">
        <f t="shared" ca="1" si="204"/>
        <v/>
      </c>
      <c r="EY160" s="72" t="str">
        <f ca="1">EX160&amp;NOPEMBER!K160</f>
        <v/>
      </c>
      <c r="EZ160" s="72" t="str">
        <f>IF(NOPEMBER!Y160="","",IF(NOPEMBER!Y160&lt;18.5,"Kurus",IF(NOPEMBER!Y160&lt;25,"Normal",IF(NOPEMBER!Y160&lt;30,"Overweight (Risiko)",IF(NOPEMBER!Y160&lt;35,"Obesitas I","Obesitas II")))))</f>
        <v/>
      </c>
      <c r="FA160" s="72" t="str">
        <f t="shared" ca="1" si="205"/>
        <v/>
      </c>
      <c r="FB160" s="72" t="str">
        <f>IF(NOPEMBER!Z160="","",IF(AND(NOPEMBER!K160="L",NOPEMBER!Z160&lt;90),"Normal / Aman",IF(AND(NOPEMBER!K160="L",NOPEMBER!Z160&gt;=90,NOPEMBER!Z160&lt;=100),"Risiko Tinggi",IF(AND(NOPEMBER!K160="L",NOPEMBER!Z160&gt;100),"Obesitas (Sangat Berisiko)",IF(AND(NOPEMBER!K160="P",NOPEMBER!Z160&lt;80),"Normal / Aman",IF(AND(NOPEMBER!K160="P",NOPEMBER!Z160&gt;=80,NOPEMBER!Z160&lt;=95),"Risiko Tinggi",IF(AND(NOPEMBER!K160="P",NOPEMBER!Z160&gt;95),"Obesitas (Sangat Berisiko)","")))))))</f>
        <v/>
      </c>
      <c r="FC160" s="72" t="str">
        <f t="shared" ca="1" si="206"/>
        <v/>
      </c>
      <c r="FD160" s="73" t="str">
        <f>IFERROR(ABS(LEFT(NOPEMBER!AA160,FIND("/",NOPEMBER!AA160)-1)),"")</f>
        <v/>
      </c>
      <c r="FE160" s="73" t="str">
        <f>IFERROR(ABS(MID(NOPEMBER!AA160,FIND("/",NOPEMBER!AA160)+1,LEN(NOPEMBER!AA160))),"")</f>
        <v/>
      </c>
      <c r="FF160" s="72" t="str">
        <f t="shared" si="207"/>
        <v/>
      </c>
      <c r="FG160" s="72" t="str">
        <f t="shared" ca="1" si="208"/>
        <v/>
      </c>
      <c r="FH160" s="72" t="str">
        <f>IF(NOPEMBER!AB160="","",IF(NOPEMBER!AB160&lt;181,"NORMAL",IF(NOPEMBER!AB160&lt;201,"Pre DM", "DM")))</f>
        <v/>
      </c>
      <c r="FI160" s="72" t="str">
        <f t="shared" ca="1" si="209"/>
        <v/>
      </c>
      <c r="FK160" s="71" t="str">
        <f ca="1">IFERROR(DATEDIF(DESEMBER!I160,DESEMBER!D160,"Y"),"")</f>
        <v/>
      </c>
      <c r="FL160" s="71" t="str">
        <f ca="1">IFERROR(DATEDIF(DESEMBER!I160,DESEMBER!D160,"YM"),"")</f>
        <v/>
      </c>
      <c r="FM160" s="72" t="str">
        <f t="shared" ca="1" si="210"/>
        <v/>
      </c>
      <c r="FN160" s="72" t="str">
        <f ca="1">FM160&amp;DESEMBER!K160</f>
        <v/>
      </c>
      <c r="FO160" s="72" t="str">
        <f>IF(DESEMBER!Y160="","",IF(DESEMBER!Y160&lt;18.5,"Kurus",IF(DESEMBER!Y160&lt;25,"Normal",IF(DESEMBER!Y160&lt;30,"Overweight (Risiko)",IF(DESEMBER!Y160&lt;35,"Obesitas I","Obesitas II")))))</f>
        <v/>
      </c>
      <c r="FP160" s="72" t="str">
        <f t="shared" ca="1" si="211"/>
        <v/>
      </c>
      <c r="FQ160" s="72" t="str">
        <f>IF(DESEMBER!Z160="","",IF(AND(DESEMBER!K160="L",DESEMBER!Z160&lt;90),"Normal / Aman",IF(AND(DESEMBER!K160="L",DESEMBER!Z160&gt;=90,DESEMBER!Z160&lt;=100),"Risiko Tinggi",IF(AND(DESEMBER!K160="L",DESEMBER!Z160&gt;100),"Obesitas (Sangat Berisiko)",IF(AND(DESEMBER!K160="P",DESEMBER!Z160&lt;80),"Normal / Aman",IF(AND(DESEMBER!K160="P",DESEMBER!Z160&gt;=80,DESEMBER!Z160&lt;=95),"Risiko Tinggi",IF(AND(DESEMBER!K160="P",DESEMBER!Z160&gt;95),"Obesitas (Sangat Berisiko)","")))))))</f>
        <v/>
      </c>
      <c r="FR160" s="72" t="str">
        <f t="shared" ca="1" si="212"/>
        <v/>
      </c>
      <c r="FS160" s="73" t="str">
        <f>IFERROR(ABS(LEFT(DESEMBER!AA160,FIND("/",DESEMBER!AA160)-1)),"")</f>
        <v/>
      </c>
      <c r="FT160" s="73" t="str">
        <f>IFERROR(ABS(MID(DESEMBER!AA160,FIND("/",DESEMBER!AA160)+1,LEN(DESEMBER!AA160))),"")</f>
        <v/>
      </c>
      <c r="FU160" s="72" t="str">
        <f t="shared" si="213"/>
        <v/>
      </c>
      <c r="FV160" s="72" t="str">
        <f t="shared" ca="1" si="214"/>
        <v/>
      </c>
      <c r="FW160" s="72" t="str">
        <f>IF(DESEMBER!AB160="","",IF(DESEMBER!AB160&lt;181,"NORMAL",IF(DESEMBER!AB160&lt;201,"Pre DM", "DM")))</f>
        <v/>
      </c>
      <c r="FX160" s="72" t="str">
        <f t="shared" ca="1" si="215"/>
        <v/>
      </c>
    </row>
    <row r="161" spans="2:180" x14ac:dyDescent="0.25">
      <c r="B161" s="71" t="str">
        <f ca="1">IFERROR(DATEDIF(JANUARI!I161,JANUARI!D161,"Y"),"")</f>
        <v/>
      </c>
      <c r="C161" s="71" t="str">
        <f ca="1">IFERROR(DATEDIF(JANUARI!I161,JANUARI!D161,"YM"),"")</f>
        <v/>
      </c>
      <c r="D161" s="72" t="str">
        <f t="shared" ca="1" si="144"/>
        <v/>
      </c>
      <c r="E161" s="72" t="str">
        <f ca="1">D161&amp;JANUARI!K161</f>
        <v/>
      </c>
      <c r="F161" s="72" t="str">
        <f>IF(JANUARI!Y161="","",IF(JANUARI!Y161&lt;18.5,"Kurus",IF(JANUARI!Y161&lt;25,"Normal",IF(JANUARI!Y161&lt;30,"Overweight (Risiko)",IF(JANUARI!Y161&lt;35,"Obesitas I","Obesitas II")))))</f>
        <v/>
      </c>
      <c r="G161" s="72" t="str">
        <f t="shared" ca="1" si="145"/>
        <v/>
      </c>
      <c r="H161" s="72" t="str">
        <f>IF(JANUARI!Z161="","",IF(AND(JANUARI!K161="L",JANUARI!Z161&lt;90),"Normal / Aman",IF(AND(JANUARI!K161="L",JANUARI!Z161&gt;=90,JANUARI!Z161&lt;=100),"Risiko Tinggi",IF(AND(JANUARI!K161="L",JANUARI!Z161&gt;100),"Obesitas (Sangat Berisiko)",IF(AND(JANUARI!K161="P",JANUARI!Z161&lt;80),"Normal / Aman",IF(AND(JANUARI!K161="P",JANUARI!Z161&gt;=80,JANUARI!Z161&lt;=95),"Risiko Tinggi",IF(AND(JANUARI!K161="P",JANUARI!Z161&gt;95),"Obesitas (Sangat Berisiko)","")))))))</f>
        <v/>
      </c>
      <c r="I161" s="72" t="str">
        <f t="shared" ca="1" si="146"/>
        <v/>
      </c>
      <c r="J161" s="73" t="str">
        <f>IFERROR(ABS(LEFT(JANUARI!AA161,FIND("/",JANUARI!AA161)-1)),"")</f>
        <v/>
      </c>
      <c r="K161" s="73" t="str">
        <f>IFERROR(ABS(MID(JANUARI!AA161,FIND("/",JANUARI!AA161)+1,LEN(JANUARI!AA161))),"")</f>
        <v/>
      </c>
      <c r="L161" s="72" t="str">
        <f t="shared" si="147"/>
        <v/>
      </c>
      <c r="M161" s="72" t="str">
        <f t="shared" ca="1" si="148"/>
        <v/>
      </c>
      <c r="N161" s="72" t="str">
        <f>IF(JANUARI!AB161="","",IF(JANUARI!AB161&lt;181,"NORMAL",IF(JANUARI!AB161&lt;201,"Pre DM", "DM")))</f>
        <v/>
      </c>
      <c r="O161" s="72" t="str">
        <f t="shared" ca="1" si="149"/>
        <v/>
      </c>
      <c r="Q161" s="71" t="str">
        <f ca="1">IFERROR(DATEDIF(PEBRUARI!I161,PEBRUARI!D161,"Y"),"")</f>
        <v/>
      </c>
      <c r="R161" s="71" t="str">
        <f ca="1">IFERROR(DATEDIF(PEBRUARI!I161,PEBRUARI!D161,"YM"),"")</f>
        <v/>
      </c>
      <c r="S161" s="72" t="str">
        <f t="shared" ca="1" si="150"/>
        <v/>
      </c>
      <c r="T161" s="72" t="str">
        <f ca="1">S161&amp;PEBRUARI!K161</f>
        <v/>
      </c>
      <c r="U161" s="72" t="str">
        <f>IF(PEBRUARI!Y161="","",IF(PEBRUARI!Y161&lt;18.5,"Kurus",IF(PEBRUARI!Y161&lt;25,"Normal",IF(PEBRUARI!Y161&lt;30,"Overweight (Risiko)",IF(PEBRUARI!Y161&lt;35,"Obesitas I","Obesitas II")))))</f>
        <v/>
      </c>
      <c r="V161" s="72" t="str">
        <f t="shared" ca="1" si="151"/>
        <v/>
      </c>
      <c r="W161" s="72" t="str">
        <f>IF(PEBRUARI!Z161="","",IF(AND(PEBRUARI!K161="L",PEBRUARI!Z161&lt;90),"Normal / Aman",IF(AND(PEBRUARI!K161="L",PEBRUARI!Z161&gt;=90,PEBRUARI!Z161&lt;=100),"Risiko Tinggi",IF(AND(PEBRUARI!K161="L",PEBRUARI!Z161&gt;100),"Obesitas (Sangat Berisiko)",IF(AND(PEBRUARI!K161="P",PEBRUARI!Z161&lt;80),"Normal / Aman",IF(AND(PEBRUARI!K161="P",PEBRUARI!Z161&gt;=80,PEBRUARI!Z161&lt;=95),"Risiko Tinggi",IF(AND(PEBRUARI!K161="P",PEBRUARI!Z161&gt;95),"Obesitas (Sangat Berisiko)","")))))))</f>
        <v/>
      </c>
      <c r="X161" s="72" t="str">
        <f t="shared" ca="1" si="152"/>
        <v/>
      </c>
      <c r="Y161" s="73" t="str">
        <f>IFERROR(ABS(LEFT(PEBRUARI!AA161,FIND("/",PEBRUARI!AA161)-1)),"")</f>
        <v/>
      </c>
      <c r="Z161" s="73" t="str">
        <f>IFERROR(ABS(MID(PEBRUARI!AA161,FIND("/",PEBRUARI!AA161)+1,LEN(PEBRUARI!AA161))),"")</f>
        <v/>
      </c>
      <c r="AA161" s="72" t="str">
        <f t="shared" si="153"/>
        <v/>
      </c>
      <c r="AB161" s="72" t="str">
        <f t="shared" ca="1" si="154"/>
        <v/>
      </c>
      <c r="AC161" s="72" t="str">
        <f>IF(PEBRUARI!AB161="","",IF(PEBRUARI!AB161&lt;181,"NORMAL",IF(PEBRUARI!AB161&lt;201,"Pre DM", "DM")))</f>
        <v/>
      </c>
      <c r="AD161" s="72" t="str">
        <f t="shared" ca="1" si="155"/>
        <v/>
      </c>
      <c r="AF161" s="71" t="str">
        <f ca="1">IFERROR(DATEDIF(MARET!I161,MARET!D161,"Y"),"")</f>
        <v/>
      </c>
      <c r="AG161" s="71" t="str">
        <f ca="1">IFERROR(DATEDIF(MARET!I161,MARET!D161,"YM"),"")</f>
        <v/>
      </c>
      <c r="AH161" s="72" t="str">
        <f t="shared" ca="1" si="156"/>
        <v/>
      </c>
      <c r="AI161" s="72" t="str">
        <f ca="1">AH161&amp;MARET!K161</f>
        <v/>
      </c>
      <c r="AJ161" s="72" t="str">
        <f>IF(MARET!Y161="","",IF(MARET!Y161&lt;18.5,"Kurus",IF(MARET!Y161&lt;25,"Normal",IF(MARET!Y161&lt;30,"Overweight (Risiko)",IF(MARET!Y161&lt;35,"Obesitas I","Obesitas II")))))</f>
        <v/>
      </c>
      <c r="AK161" s="72" t="str">
        <f t="shared" ca="1" si="157"/>
        <v/>
      </c>
      <c r="AL161" s="72" t="str">
        <f>IF(MARET!Z161="","",IF(AND(MARET!K161="L",MARET!Z161&lt;90),"Normal / Aman",IF(AND(MARET!K161="L",MARET!Z161&gt;=90,MARET!Z161&lt;=100),"Risiko Tinggi",IF(AND(MARET!K161="L",MARET!Z161&gt;100),"Obesitas (Sangat Berisiko)",IF(AND(MARET!K161="P",MARET!Z161&lt;80),"Normal / Aman",IF(AND(MARET!K161="P",MARET!Z161&gt;=80,MARET!Z161&lt;=95),"Risiko Tinggi",IF(AND(MARET!K161="P",MARET!Z161&gt;95),"Obesitas (Sangat Berisiko)","")))))))</f>
        <v/>
      </c>
      <c r="AM161" s="72" t="str">
        <f t="shared" ca="1" si="158"/>
        <v/>
      </c>
      <c r="AN161" s="73" t="str">
        <f>IFERROR(ABS(LEFT(MARET!AA161,FIND("/",MARET!AA161)-1)),"")</f>
        <v/>
      </c>
      <c r="AO161" s="73" t="str">
        <f>IFERROR(ABS(MID(MARET!AA161,FIND("/",MARET!AA161)+1,LEN(MARET!AA161))),"")</f>
        <v/>
      </c>
      <c r="AP161" s="72" t="str">
        <f t="shared" si="159"/>
        <v/>
      </c>
      <c r="AQ161" s="72" t="str">
        <f t="shared" ca="1" si="160"/>
        <v/>
      </c>
      <c r="AR161" s="72" t="str">
        <f>IF(MARET!AB161="","",IF(MARET!AB161&lt;181,"NORMAL",IF(MARET!AB161&lt;201,"Pre DM", "DM")))</f>
        <v/>
      </c>
      <c r="AS161" s="72" t="str">
        <f t="shared" ca="1" si="161"/>
        <v/>
      </c>
      <c r="AU161" s="71" t="str">
        <f ca="1">IFERROR(DATEDIF(APRIL!I161,APRIL!D161,"Y"),"")</f>
        <v/>
      </c>
      <c r="AV161" s="71" t="str">
        <f ca="1">IFERROR(DATEDIF(APRIL!I161,APRIL!D161,"YM"),"")</f>
        <v/>
      </c>
      <c r="AW161" s="72" t="str">
        <f t="shared" ca="1" si="162"/>
        <v/>
      </c>
      <c r="AX161" s="72" t="str">
        <f ca="1">AW161&amp;APRIL!K161</f>
        <v/>
      </c>
      <c r="AY161" s="72" t="str">
        <f>IF(APRIL!Y161="","",IF(APRIL!Y161&lt;18.5,"Kurus",IF(APRIL!Y161&lt;25,"Normal",IF(APRIL!Y161&lt;30,"Overweight (Risiko)",IF(APRIL!Y161&lt;35,"Obesitas I","Obesitas II")))))</f>
        <v/>
      </c>
      <c r="AZ161" s="72" t="str">
        <f t="shared" ca="1" si="163"/>
        <v/>
      </c>
      <c r="BA161" s="72" t="str">
        <f>IF(APRIL!Z161="","",IF(AND(APRIL!K161="L",APRIL!Z161&lt;90),"Normal / Aman",IF(AND(APRIL!K161="L",APRIL!Z161&gt;=90,APRIL!Z161&lt;=100),"Risiko Tinggi",IF(AND(APRIL!K161="L",APRIL!Z161&gt;100),"Obesitas (Sangat Berisiko)",IF(AND(APRIL!K161="P",APRIL!Z161&lt;80),"Normal / Aman",IF(AND(APRIL!K161="P",APRIL!Z161&gt;=80,APRIL!Z161&lt;=95),"Risiko Tinggi",IF(AND(APRIL!K161="P",APRIL!Z161&gt;95),"Obesitas (Sangat Berisiko)","")))))))</f>
        <v/>
      </c>
      <c r="BB161" s="72" t="str">
        <f t="shared" ca="1" si="164"/>
        <v/>
      </c>
      <c r="BC161" s="73" t="str">
        <f>IFERROR(ABS(LEFT(APRIL!AA161,FIND("/",APRIL!AA161)-1)),"")</f>
        <v/>
      </c>
      <c r="BD161" s="73" t="str">
        <f>IFERROR(ABS(MID(APRIL!AA161,FIND("/",APRIL!AA161)+1,LEN(APRIL!AA161))),"")</f>
        <v/>
      </c>
      <c r="BE161" s="72" t="str">
        <f t="shared" si="165"/>
        <v/>
      </c>
      <c r="BF161" s="72" t="str">
        <f t="shared" ca="1" si="166"/>
        <v/>
      </c>
      <c r="BG161" s="72" t="str">
        <f>IF(APRIL!AB161="","",IF(APRIL!AB161&lt;181,"NORMAL",IF(APRIL!AB161&lt;201,"Pre DM", "DM")))</f>
        <v/>
      </c>
      <c r="BH161" s="72" t="str">
        <f t="shared" ca="1" si="167"/>
        <v/>
      </c>
      <c r="BJ161" s="71" t="str">
        <f ca="1">IFERROR(DATEDIF(MEI!I161,MEI!D161,"Y"),"")</f>
        <v/>
      </c>
      <c r="BK161" s="71" t="str">
        <f ca="1">IFERROR(DATEDIF(MEI!I161,MEI!D161,"YM"),"")</f>
        <v/>
      </c>
      <c r="BL161" s="72" t="str">
        <f t="shared" ca="1" si="168"/>
        <v/>
      </c>
      <c r="BM161" s="72" t="str">
        <f ca="1">BL161&amp;MEI!K161</f>
        <v/>
      </c>
      <c r="BN161" s="72" t="str">
        <f>IF(MEI!Y161="","",IF(MEI!Y161&lt;18.5,"Kurus",IF(MEI!Y161&lt;25,"Normal",IF(MEI!Y161&lt;30,"Overweight (Risiko)",IF(MEI!Y161&lt;35,"Obesitas I","Obesitas II")))))</f>
        <v/>
      </c>
      <c r="BO161" s="72" t="str">
        <f t="shared" ca="1" si="169"/>
        <v/>
      </c>
      <c r="BP161" s="72" t="str">
        <f>IF(MEI!Z161="","",IF(AND(MEI!K161="L",MEI!Z161&lt;90),"Normal / Aman",IF(AND(MEI!K161="L",MEI!Z161&gt;=90,MEI!Z161&lt;=100),"Risiko Tinggi",IF(AND(MEI!K161="L",MEI!Z161&gt;100),"Obesitas (Sangat Berisiko)",IF(AND(MEI!K161="P",MEI!Z161&lt;80),"Normal / Aman",IF(AND(MEI!K161="P",MEI!Z161&gt;=80,MEI!Z161&lt;=95),"Risiko Tinggi",IF(AND(MEI!K161="P",MEI!Z161&gt;95),"Obesitas (Sangat Berisiko)","")))))))</f>
        <v/>
      </c>
      <c r="BQ161" s="72" t="str">
        <f t="shared" ca="1" si="170"/>
        <v/>
      </c>
      <c r="BR161" s="73" t="str">
        <f>IFERROR(ABS(LEFT(MEI!AA161,FIND("/",MEI!AA161)-1)),"")</f>
        <v/>
      </c>
      <c r="BS161" s="73" t="str">
        <f>IFERROR(ABS(MID(MEI!AA161,FIND("/",MEI!AA161)+1,LEN(MEI!AA161))),"")</f>
        <v/>
      </c>
      <c r="BT161" s="72" t="str">
        <f t="shared" si="171"/>
        <v/>
      </c>
      <c r="BU161" s="72" t="str">
        <f t="shared" ca="1" si="172"/>
        <v/>
      </c>
      <c r="BV161" s="72" t="str">
        <f>IF(MEI!AB161="","",IF(MEI!AB161&lt;181,"NORMAL",IF(MEI!AB161&lt;201,"Pre DM", "DM")))</f>
        <v/>
      </c>
      <c r="BW161" s="72" t="str">
        <f t="shared" ca="1" si="173"/>
        <v/>
      </c>
      <c r="BY161" s="71" t="str">
        <f ca="1">IFERROR(DATEDIF(JUNI!I161,JUNI!D161,"Y"),"")</f>
        <v/>
      </c>
      <c r="BZ161" s="71" t="str">
        <f ca="1">IFERROR(DATEDIF(JUNI!I161,JUNI!D161,"YM"),"")</f>
        <v/>
      </c>
      <c r="CA161" s="72" t="str">
        <f t="shared" ca="1" si="174"/>
        <v/>
      </c>
      <c r="CB161" s="72" t="str">
        <f ca="1">CA161&amp;JUNI!K161</f>
        <v/>
      </c>
      <c r="CC161" s="72" t="str">
        <f>IF(JUNI!Y161="","",IF(JUNI!Y161&lt;18.5,"Kurus",IF(JUNI!Y161&lt;25,"Normal",IF(JUNI!Y161&lt;30,"Overweight (Risiko)",IF(JUNI!Y161&lt;35,"Obesitas I","Obesitas II")))))</f>
        <v/>
      </c>
      <c r="CD161" s="72" t="str">
        <f t="shared" ca="1" si="175"/>
        <v/>
      </c>
      <c r="CE161" s="72" t="str">
        <f>IF(JUNI!Z161="","",IF(AND(JUNI!K161="L",JUNI!Z161&lt;90),"Normal / Aman",IF(AND(JUNI!K161="L",JUNI!Z161&gt;=90,JUNI!Z161&lt;=100),"Risiko Tinggi",IF(AND(JUNI!K161="L",JUNI!Z161&gt;100),"Obesitas (Sangat Berisiko)",IF(AND(JUNI!K161="P",JUNI!Z161&lt;80),"Normal / Aman",IF(AND(JUNI!K161="P",JUNI!Z161&gt;=80,JUNI!Z161&lt;=95),"Risiko Tinggi",IF(AND(JUNI!K161="P",JUNI!Z161&gt;95),"Obesitas (Sangat Berisiko)","")))))))</f>
        <v/>
      </c>
      <c r="CF161" s="72" t="str">
        <f t="shared" ca="1" si="176"/>
        <v/>
      </c>
      <c r="CG161" s="73" t="str">
        <f>IFERROR(ABS(LEFT(JUNI!AA161,FIND("/",JUNI!AA161)-1)),"")</f>
        <v/>
      </c>
      <c r="CH161" s="73" t="str">
        <f>IFERROR(ABS(MID(JUNI!AA161,FIND("/",JUNI!AA161)+1,LEN(JUNI!AA161))),"")</f>
        <v/>
      </c>
      <c r="CI161" s="72" t="str">
        <f t="shared" si="177"/>
        <v/>
      </c>
      <c r="CJ161" s="72" t="str">
        <f t="shared" ca="1" si="178"/>
        <v/>
      </c>
      <c r="CK161" s="72" t="str">
        <f>IF(JUNI!AB161="","",IF(JUNI!AB161&lt;181,"NORMAL",IF(JUNI!AB161&lt;201,"Pre DM", "DM")))</f>
        <v/>
      </c>
      <c r="CL161" s="72" t="str">
        <f t="shared" ca="1" si="179"/>
        <v/>
      </c>
      <c r="CN161" s="71" t="str">
        <f ca="1">IFERROR(DATEDIF(JULI!I161,JULI!D161,"Y"),"")</f>
        <v/>
      </c>
      <c r="CO161" s="71" t="str">
        <f ca="1">IFERROR(DATEDIF(JULI!I161,JULI!D161,"YM"),"")</f>
        <v/>
      </c>
      <c r="CP161" s="72" t="str">
        <f t="shared" ca="1" si="180"/>
        <v/>
      </c>
      <c r="CQ161" s="72" t="str">
        <f ca="1">CP161&amp;JULI!K161</f>
        <v/>
      </c>
      <c r="CR161" s="72" t="str">
        <f>IF(JULI!Y161="","",IF(JULI!Y161&lt;18.5,"Kurus",IF(JULI!Y161&lt;25,"Normal",IF(JULI!Y161&lt;30,"Overweight (Risiko)",IF(JULI!Y161&lt;35,"Obesitas I","Obesitas II")))))</f>
        <v/>
      </c>
      <c r="CS161" s="72" t="str">
        <f t="shared" ca="1" si="181"/>
        <v/>
      </c>
      <c r="CT161" s="72" t="str">
        <f>IF(JULI!Z161="","",IF(AND(JULI!K161="L",JULI!Z161&lt;90),"Normal / Aman",IF(AND(JULI!K161="L",JULI!Z161&gt;=90,JULI!Z161&lt;=100),"Risiko Tinggi",IF(AND(JULI!K161="L",JULI!Z161&gt;100),"Obesitas (Sangat Berisiko)",IF(AND(JULI!K161="P",JULI!Z161&lt;80),"Normal / Aman",IF(AND(JULI!K161="P",JULI!Z161&gt;=80,JULI!Z161&lt;=95),"Risiko Tinggi",IF(AND(JULI!K161="P",JULI!Z161&gt;95),"Obesitas (Sangat Berisiko)","")))))))</f>
        <v/>
      </c>
      <c r="CU161" s="72" t="str">
        <f t="shared" ca="1" si="182"/>
        <v/>
      </c>
      <c r="CV161" s="73" t="str">
        <f>IFERROR(ABS(LEFT(JULI!AA161,FIND("/",JULI!AA161)-1)),"")</f>
        <v/>
      </c>
      <c r="CW161" s="73" t="str">
        <f>IFERROR(ABS(MID(JULI!AA161,FIND("/",JULI!AA161)+1,LEN(JULI!AA161))),"")</f>
        <v/>
      </c>
      <c r="CX161" s="72" t="str">
        <f t="shared" si="183"/>
        <v/>
      </c>
      <c r="CY161" s="72" t="str">
        <f t="shared" ca="1" si="184"/>
        <v/>
      </c>
      <c r="CZ161" s="72" t="str">
        <f>IF(JULI!AB161="","",IF(JULI!AB161&lt;181,"NORMAL",IF(JULI!AB161&lt;201,"Pre DM", "DM")))</f>
        <v/>
      </c>
      <c r="DA161" s="72" t="str">
        <f t="shared" ca="1" si="185"/>
        <v/>
      </c>
      <c r="DC161" s="71" t="str">
        <f ca="1">IFERROR(DATEDIF(AGUSTUS!I161,AGUSTUS!D161,"Y"),"")</f>
        <v/>
      </c>
      <c r="DD161" s="71" t="str">
        <f ca="1">IFERROR(DATEDIF(AGUSTUS!I161,AGUSTUS!D161,"YM"),"")</f>
        <v/>
      </c>
      <c r="DE161" s="72" t="str">
        <f t="shared" ca="1" si="186"/>
        <v/>
      </c>
      <c r="DF161" s="72" t="str">
        <f ca="1">DE161&amp;AGUSTUS!K161</f>
        <v/>
      </c>
      <c r="DG161" s="72" t="str">
        <f>IF(AGUSTUS!Y161="","",IF(AGUSTUS!Y161&lt;18.5,"Kurus",IF(AGUSTUS!Y161&lt;25,"Normal",IF(AGUSTUS!Y161&lt;30,"Overweight (Risiko)",IF(AGUSTUS!Y161&lt;35,"Obesitas I","Obesitas II")))))</f>
        <v/>
      </c>
      <c r="DH161" s="72" t="str">
        <f t="shared" ca="1" si="187"/>
        <v/>
      </c>
      <c r="DI161" s="72" t="str">
        <f>IF(AGUSTUS!Z161="","",IF(AND(AGUSTUS!K161="L",AGUSTUS!Z161&lt;90),"Normal / Aman",IF(AND(AGUSTUS!K161="L",AGUSTUS!Z161&gt;=90,AGUSTUS!Z161&lt;=100),"Risiko Tinggi",IF(AND(AGUSTUS!K161="L",AGUSTUS!Z161&gt;100),"Obesitas (Sangat Berisiko)",IF(AND(AGUSTUS!K161="P",AGUSTUS!Z161&lt;80),"Normal / Aman",IF(AND(AGUSTUS!K161="P",AGUSTUS!Z161&gt;=80,AGUSTUS!Z161&lt;=95),"Risiko Tinggi",IF(AND(AGUSTUS!K161="P",AGUSTUS!Z161&gt;95),"Obesitas (Sangat Berisiko)","")))))))</f>
        <v/>
      </c>
      <c r="DJ161" s="72" t="str">
        <f t="shared" ca="1" si="188"/>
        <v/>
      </c>
      <c r="DK161" s="73" t="str">
        <f>IFERROR(ABS(LEFT(AGUSTUS!AA161,FIND("/",AGUSTUS!AA161)-1)),"")</f>
        <v/>
      </c>
      <c r="DL161" s="73" t="str">
        <f>IFERROR(ABS(MID(AGUSTUS!AA161,FIND("/",AGUSTUS!AA161)+1,LEN(AGUSTUS!AA161))),"")</f>
        <v/>
      </c>
      <c r="DM161" s="72" t="str">
        <f t="shared" si="189"/>
        <v/>
      </c>
      <c r="DN161" s="72" t="str">
        <f t="shared" ca="1" si="190"/>
        <v/>
      </c>
      <c r="DO161" s="72" t="str">
        <f>IF(AGUSTUS!AB161="","",IF(AGUSTUS!AB161&lt;181,"NORMAL",IF(AGUSTUS!AB161&lt;201,"Pre DM", "DM")))</f>
        <v/>
      </c>
      <c r="DP161" s="72" t="str">
        <f t="shared" ca="1" si="191"/>
        <v/>
      </c>
      <c r="DR161" s="71" t="str">
        <f ca="1">IFERROR(DATEDIF(SEPTEMBER!I161,SEPTEMBER!D161,"Y"),"")</f>
        <v/>
      </c>
      <c r="DS161" s="71" t="str">
        <f ca="1">IFERROR(DATEDIF(SEPTEMBER!I161,SEPTEMBER!D161,"YM"),"")</f>
        <v/>
      </c>
      <c r="DT161" s="72" t="str">
        <f t="shared" ca="1" si="192"/>
        <v/>
      </c>
      <c r="DU161" s="72" t="str">
        <f ca="1">DT161&amp;SEPTEMBER!K161</f>
        <v/>
      </c>
      <c r="DV161" s="72" t="str">
        <f>IF(SEPTEMBER!Y161="","",IF(SEPTEMBER!Y161&lt;18.5,"Kurus",IF(SEPTEMBER!Y161&lt;25,"Normal",IF(SEPTEMBER!Y161&lt;30,"Overweight (Risiko)",IF(SEPTEMBER!Y161&lt;35,"Obesitas I","Obesitas II")))))</f>
        <v/>
      </c>
      <c r="DW161" s="72" t="str">
        <f t="shared" ca="1" si="193"/>
        <v/>
      </c>
      <c r="DX161" s="72" t="str">
        <f>IF(SEPTEMBER!Z161="","",IF(AND(SEPTEMBER!K161="L",SEPTEMBER!Z161&lt;90),"Normal / Aman",IF(AND(SEPTEMBER!K161="L",SEPTEMBER!Z161&gt;=90,SEPTEMBER!Z161&lt;=100),"Risiko Tinggi",IF(AND(SEPTEMBER!K161="L",SEPTEMBER!Z161&gt;100),"Obesitas (Sangat Berisiko)",IF(AND(SEPTEMBER!K161="P",SEPTEMBER!Z161&lt;80),"Normal / Aman",IF(AND(SEPTEMBER!K161="P",SEPTEMBER!Z161&gt;=80,SEPTEMBER!Z161&lt;=95),"Risiko Tinggi",IF(AND(SEPTEMBER!K161="P",SEPTEMBER!Z161&gt;95),"Obesitas (Sangat Berisiko)","")))))))</f>
        <v/>
      </c>
      <c r="DY161" s="72" t="str">
        <f t="shared" ca="1" si="194"/>
        <v/>
      </c>
      <c r="DZ161" s="73" t="str">
        <f>IFERROR(ABS(LEFT(SEPTEMBER!AA161,FIND("/",SEPTEMBER!AA161)-1)),"")</f>
        <v/>
      </c>
      <c r="EA161" s="73" t="str">
        <f>IFERROR(ABS(MID(SEPTEMBER!AA161,FIND("/",SEPTEMBER!AA161)+1,LEN(SEPTEMBER!AA161))),"")</f>
        <v/>
      </c>
      <c r="EB161" s="72" t="str">
        <f t="shared" si="195"/>
        <v/>
      </c>
      <c r="EC161" s="72" t="str">
        <f t="shared" ca="1" si="196"/>
        <v/>
      </c>
      <c r="ED161" s="72" t="str">
        <f>IF(SEPTEMBER!AB161="","",IF(SEPTEMBER!AB161&lt;181,"NORMAL",IF(SEPTEMBER!AB161&lt;201,"Pre DM", "DM")))</f>
        <v/>
      </c>
      <c r="EE161" s="72" t="str">
        <f t="shared" ca="1" si="197"/>
        <v/>
      </c>
      <c r="EG161" s="71" t="str">
        <f ca="1">IFERROR(DATEDIF(OKTOBER!I161,OKTOBER!D161,"Y"),"")</f>
        <v/>
      </c>
      <c r="EH161" s="71" t="str">
        <f ca="1">IFERROR(DATEDIF(OKTOBER!I161,OKTOBER!D161,"YM"),"")</f>
        <v/>
      </c>
      <c r="EI161" s="72" t="str">
        <f t="shared" ca="1" si="198"/>
        <v/>
      </c>
      <c r="EJ161" s="72" t="str">
        <f ca="1">EI161&amp;OKTOBER!K161</f>
        <v/>
      </c>
      <c r="EK161" s="72" t="str">
        <f>IF(OKTOBER!Y161="","",IF(OKTOBER!Y161&lt;18.5,"Kurus",IF(OKTOBER!Y161&lt;25,"Normal",IF(OKTOBER!Y161&lt;30,"Overweight (Risiko)",IF(OKTOBER!Y161&lt;35,"Obesitas I","Obesitas II")))))</f>
        <v/>
      </c>
      <c r="EL161" s="72" t="str">
        <f t="shared" ca="1" si="199"/>
        <v/>
      </c>
      <c r="EM161" s="72" t="str">
        <f>IF(OKTOBER!Z161="","",IF(AND(OKTOBER!K161="L",OKTOBER!Z161&lt;90),"Normal / Aman",IF(AND(OKTOBER!K161="L",OKTOBER!Z161&gt;=90,OKTOBER!Z161&lt;=100),"Risiko Tinggi",IF(AND(OKTOBER!K161="L",OKTOBER!Z161&gt;100),"Obesitas (Sangat Berisiko)",IF(AND(OKTOBER!K161="P",OKTOBER!Z161&lt;80),"Normal / Aman",IF(AND(OKTOBER!K161="P",OKTOBER!Z161&gt;=80,OKTOBER!Z161&lt;=95),"Risiko Tinggi",IF(AND(OKTOBER!K161="P",OKTOBER!Z161&gt;95),"Obesitas (Sangat Berisiko)","")))))))</f>
        <v/>
      </c>
      <c r="EN161" s="72" t="str">
        <f t="shared" ca="1" si="200"/>
        <v/>
      </c>
      <c r="EO161" s="73" t="str">
        <f>IFERROR(ABS(LEFT(OKTOBER!AA161,FIND("/",OKTOBER!AA161)-1)),"")</f>
        <v/>
      </c>
      <c r="EP161" s="73" t="str">
        <f>IFERROR(ABS(MID(OKTOBER!AA161,FIND("/",OKTOBER!AA161)+1,LEN(OKTOBER!AA161))),"")</f>
        <v/>
      </c>
      <c r="EQ161" s="72" t="str">
        <f t="shared" si="201"/>
        <v/>
      </c>
      <c r="ER161" s="72" t="str">
        <f t="shared" ca="1" si="202"/>
        <v/>
      </c>
      <c r="ES161" s="72" t="str">
        <f>IF(OKTOBER!AB161="","",IF(OKTOBER!AB161&lt;181,"NORMAL",IF(OKTOBER!AB161&lt;201,"Pre DM", "DM")))</f>
        <v/>
      </c>
      <c r="ET161" s="72" t="str">
        <f t="shared" ca="1" si="203"/>
        <v/>
      </c>
      <c r="EV161" s="71" t="str">
        <f ca="1">IFERROR(DATEDIF(NOPEMBER!I161,NOPEMBER!D161,"Y"),"")</f>
        <v/>
      </c>
      <c r="EW161" s="71" t="str">
        <f ca="1">IFERROR(DATEDIF(NOPEMBER!I161,NOPEMBER!D161,"YM"),"")</f>
        <v/>
      </c>
      <c r="EX161" s="72" t="str">
        <f t="shared" ca="1" si="204"/>
        <v/>
      </c>
      <c r="EY161" s="72" t="str">
        <f ca="1">EX161&amp;NOPEMBER!K161</f>
        <v/>
      </c>
      <c r="EZ161" s="72" t="str">
        <f>IF(NOPEMBER!Y161="","",IF(NOPEMBER!Y161&lt;18.5,"Kurus",IF(NOPEMBER!Y161&lt;25,"Normal",IF(NOPEMBER!Y161&lt;30,"Overweight (Risiko)",IF(NOPEMBER!Y161&lt;35,"Obesitas I","Obesitas II")))))</f>
        <v/>
      </c>
      <c r="FA161" s="72" t="str">
        <f t="shared" ca="1" si="205"/>
        <v/>
      </c>
      <c r="FB161" s="72" t="str">
        <f>IF(NOPEMBER!Z161="","",IF(AND(NOPEMBER!K161="L",NOPEMBER!Z161&lt;90),"Normal / Aman",IF(AND(NOPEMBER!K161="L",NOPEMBER!Z161&gt;=90,NOPEMBER!Z161&lt;=100),"Risiko Tinggi",IF(AND(NOPEMBER!K161="L",NOPEMBER!Z161&gt;100),"Obesitas (Sangat Berisiko)",IF(AND(NOPEMBER!K161="P",NOPEMBER!Z161&lt;80),"Normal / Aman",IF(AND(NOPEMBER!K161="P",NOPEMBER!Z161&gt;=80,NOPEMBER!Z161&lt;=95),"Risiko Tinggi",IF(AND(NOPEMBER!K161="P",NOPEMBER!Z161&gt;95),"Obesitas (Sangat Berisiko)","")))))))</f>
        <v/>
      </c>
      <c r="FC161" s="72" t="str">
        <f t="shared" ca="1" si="206"/>
        <v/>
      </c>
      <c r="FD161" s="73" t="str">
        <f>IFERROR(ABS(LEFT(NOPEMBER!AA161,FIND("/",NOPEMBER!AA161)-1)),"")</f>
        <v/>
      </c>
      <c r="FE161" s="73" t="str">
        <f>IFERROR(ABS(MID(NOPEMBER!AA161,FIND("/",NOPEMBER!AA161)+1,LEN(NOPEMBER!AA161))),"")</f>
        <v/>
      </c>
      <c r="FF161" s="72" t="str">
        <f t="shared" si="207"/>
        <v/>
      </c>
      <c r="FG161" s="72" t="str">
        <f t="shared" ca="1" si="208"/>
        <v/>
      </c>
      <c r="FH161" s="72" t="str">
        <f>IF(NOPEMBER!AB161="","",IF(NOPEMBER!AB161&lt;181,"NORMAL",IF(NOPEMBER!AB161&lt;201,"Pre DM", "DM")))</f>
        <v/>
      </c>
      <c r="FI161" s="72" t="str">
        <f t="shared" ca="1" si="209"/>
        <v/>
      </c>
      <c r="FK161" s="71" t="str">
        <f ca="1">IFERROR(DATEDIF(DESEMBER!I161,DESEMBER!D161,"Y"),"")</f>
        <v/>
      </c>
      <c r="FL161" s="71" t="str">
        <f ca="1">IFERROR(DATEDIF(DESEMBER!I161,DESEMBER!D161,"YM"),"")</f>
        <v/>
      </c>
      <c r="FM161" s="72" t="str">
        <f t="shared" ca="1" si="210"/>
        <v/>
      </c>
      <c r="FN161" s="72" t="str">
        <f ca="1">FM161&amp;DESEMBER!K161</f>
        <v/>
      </c>
      <c r="FO161" s="72" t="str">
        <f>IF(DESEMBER!Y161="","",IF(DESEMBER!Y161&lt;18.5,"Kurus",IF(DESEMBER!Y161&lt;25,"Normal",IF(DESEMBER!Y161&lt;30,"Overweight (Risiko)",IF(DESEMBER!Y161&lt;35,"Obesitas I","Obesitas II")))))</f>
        <v/>
      </c>
      <c r="FP161" s="72" t="str">
        <f t="shared" ca="1" si="211"/>
        <v/>
      </c>
      <c r="FQ161" s="72" t="str">
        <f>IF(DESEMBER!Z161="","",IF(AND(DESEMBER!K161="L",DESEMBER!Z161&lt;90),"Normal / Aman",IF(AND(DESEMBER!K161="L",DESEMBER!Z161&gt;=90,DESEMBER!Z161&lt;=100),"Risiko Tinggi",IF(AND(DESEMBER!K161="L",DESEMBER!Z161&gt;100),"Obesitas (Sangat Berisiko)",IF(AND(DESEMBER!K161="P",DESEMBER!Z161&lt;80),"Normal / Aman",IF(AND(DESEMBER!K161="P",DESEMBER!Z161&gt;=80,DESEMBER!Z161&lt;=95),"Risiko Tinggi",IF(AND(DESEMBER!K161="P",DESEMBER!Z161&gt;95),"Obesitas (Sangat Berisiko)","")))))))</f>
        <v/>
      </c>
      <c r="FR161" s="72" t="str">
        <f t="shared" ca="1" si="212"/>
        <v/>
      </c>
      <c r="FS161" s="73" t="str">
        <f>IFERROR(ABS(LEFT(DESEMBER!AA161,FIND("/",DESEMBER!AA161)-1)),"")</f>
        <v/>
      </c>
      <c r="FT161" s="73" t="str">
        <f>IFERROR(ABS(MID(DESEMBER!AA161,FIND("/",DESEMBER!AA161)+1,LEN(DESEMBER!AA161))),"")</f>
        <v/>
      </c>
      <c r="FU161" s="72" t="str">
        <f t="shared" si="213"/>
        <v/>
      </c>
      <c r="FV161" s="72" t="str">
        <f t="shared" ca="1" si="214"/>
        <v/>
      </c>
      <c r="FW161" s="72" t="str">
        <f>IF(DESEMBER!AB161="","",IF(DESEMBER!AB161&lt;181,"NORMAL",IF(DESEMBER!AB161&lt;201,"Pre DM", "DM")))</f>
        <v/>
      </c>
      <c r="FX161" s="72" t="str">
        <f t="shared" ca="1" si="215"/>
        <v/>
      </c>
    </row>
    <row r="162" spans="2:180" x14ac:dyDescent="0.25">
      <c r="B162" s="71" t="str">
        <f ca="1">IFERROR(DATEDIF(JANUARI!I162,JANUARI!D162,"Y"),"")</f>
        <v/>
      </c>
      <c r="C162" s="71" t="str">
        <f ca="1">IFERROR(DATEDIF(JANUARI!I162,JANUARI!D162,"YM"),"")</f>
        <v/>
      </c>
      <c r="D162" s="72" t="str">
        <f t="shared" ca="1" si="144"/>
        <v/>
      </c>
      <c r="E162" s="72" t="str">
        <f ca="1">D162&amp;JANUARI!K162</f>
        <v/>
      </c>
      <c r="F162" s="72" t="str">
        <f>IF(JANUARI!Y162="","",IF(JANUARI!Y162&lt;18.5,"Kurus",IF(JANUARI!Y162&lt;25,"Normal",IF(JANUARI!Y162&lt;30,"Overweight (Risiko)",IF(JANUARI!Y162&lt;35,"Obesitas I","Obesitas II")))))</f>
        <v/>
      </c>
      <c r="G162" s="72" t="str">
        <f t="shared" ca="1" si="145"/>
        <v/>
      </c>
      <c r="H162" s="72" t="str">
        <f>IF(JANUARI!Z162="","",IF(AND(JANUARI!K162="L",JANUARI!Z162&lt;90),"Normal / Aman",IF(AND(JANUARI!K162="L",JANUARI!Z162&gt;=90,JANUARI!Z162&lt;=100),"Risiko Tinggi",IF(AND(JANUARI!K162="L",JANUARI!Z162&gt;100),"Obesitas (Sangat Berisiko)",IF(AND(JANUARI!K162="P",JANUARI!Z162&lt;80),"Normal / Aman",IF(AND(JANUARI!K162="P",JANUARI!Z162&gt;=80,JANUARI!Z162&lt;=95),"Risiko Tinggi",IF(AND(JANUARI!K162="P",JANUARI!Z162&gt;95),"Obesitas (Sangat Berisiko)","")))))))</f>
        <v/>
      </c>
      <c r="I162" s="72" t="str">
        <f t="shared" ca="1" si="146"/>
        <v/>
      </c>
      <c r="J162" s="73" t="str">
        <f>IFERROR(ABS(LEFT(JANUARI!AA162,FIND("/",JANUARI!AA162)-1)),"")</f>
        <v/>
      </c>
      <c r="K162" s="73" t="str">
        <f>IFERROR(ABS(MID(JANUARI!AA162,FIND("/",JANUARI!AA162)+1,LEN(JANUARI!AA162))),"")</f>
        <v/>
      </c>
      <c r="L162" s="72" t="str">
        <f t="shared" si="147"/>
        <v/>
      </c>
      <c r="M162" s="72" t="str">
        <f t="shared" ca="1" si="148"/>
        <v/>
      </c>
      <c r="N162" s="72" t="str">
        <f>IF(JANUARI!AB162="","",IF(JANUARI!AB162&lt;181,"NORMAL",IF(JANUARI!AB162&lt;201,"Pre DM", "DM")))</f>
        <v/>
      </c>
      <c r="O162" s="72" t="str">
        <f t="shared" ca="1" si="149"/>
        <v/>
      </c>
      <c r="Q162" s="71" t="str">
        <f ca="1">IFERROR(DATEDIF(PEBRUARI!I162,PEBRUARI!D162,"Y"),"")</f>
        <v/>
      </c>
      <c r="R162" s="71" t="str">
        <f ca="1">IFERROR(DATEDIF(PEBRUARI!I162,PEBRUARI!D162,"YM"),"")</f>
        <v/>
      </c>
      <c r="S162" s="72" t="str">
        <f t="shared" ca="1" si="150"/>
        <v/>
      </c>
      <c r="T162" s="72" t="str">
        <f ca="1">S162&amp;PEBRUARI!K162</f>
        <v/>
      </c>
      <c r="U162" s="72" t="str">
        <f>IF(PEBRUARI!Y162="","",IF(PEBRUARI!Y162&lt;18.5,"Kurus",IF(PEBRUARI!Y162&lt;25,"Normal",IF(PEBRUARI!Y162&lt;30,"Overweight (Risiko)",IF(PEBRUARI!Y162&lt;35,"Obesitas I","Obesitas II")))))</f>
        <v/>
      </c>
      <c r="V162" s="72" t="str">
        <f t="shared" ca="1" si="151"/>
        <v/>
      </c>
      <c r="W162" s="72" t="str">
        <f>IF(PEBRUARI!Z162="","",IF(AND(PEBRUARI!K162="L",PEBRUARI!Z162&lt;90),"Normal / Aman",IF(AND(PEBRUARI!K162="L",PEBRUARI!Z162&gt;=90,PEBRUARI!Z162&lt;=100),"Risiko Tinggi",IF(AND(PEBRUARI!K162="L",PEBRUARI!Z162&gt;100),"Obesitas (Sangat Berisiko)",IF(AND(PEBRUARI!K162="P",PEBRUARI!Z162&lt;80),"Normal / Aman",IF(AND(PEBRUARI!K162="P",PEBRUARI!Z162&gt;=80,PEBRUARI!Z162&lt;=95),"Risiko Tinggi",IF(AND(PEBRUARI!K162="P",PEBRUARI!Z162&gt;95),"Obesitas (Sangat Berisiko)","")))))))</f>
        <v/>
      </c>
      <c r="X162" s="72" t="str">
        <f t="shared" ca="1" si="152"/>
        <v/>
      </c>
      <c r="Y162" s="73" t="str">
        <f>IFERROR(ABS(LEFT(PEBRUARI!AA162,FIND("/",PEBRUARI!AA162)-1)),"")</f>
        <v/>
      </c>
      <c r="Z162" s="73" t="str">
        <f>IFERROR(ABS(MID(PEBRUARI!AA162,FIND("/",PEBRUARI!AA162)+1,LEN(PEBRUARI!AA162))),"")</f>
        <v/>
      </c>
      <c r="AA162" s="72" t="str">
        <f t="shared" si="153"/>
        <v/>
      </c>
      <c r="AB162" s="72" t="str">
        <f t="shared" ca="1" si="154"/>
        <v/>
      </c>
      <c r="AC162" s="72" t="str">
        <f>IF(PEBRUARI!AB162="","",IF(PEBRUARI!AB162&lt;181,"NORMAL",IF(PEBRUARI!AB162&lt;201,"Pre DM", "DM")))</f>
        <v/>
      </c>
      <c r="AD162" s="72" t="str">
        <f t="shared" ca="1" si="155"/>
        <v/>
      </c>
      <c r="AF162" s="71" t="str">
        <f ca="1">IFERROR(DATEDIF(MARET!I162,MARET!D162,"Y"),"")</f>
        <v/>
      </c>
      <c r="AG162" s="71" t="str">
        <f ca="1">IFERROR(DATEDIF(MARET!I162,MARET!D162,"YM"),"")</f>
        <v/>
      </c>
      <c r="AH162" s="72" t="str">
        <f t="shared" ca="1" si="156"/>
        <v/>
      </c>
      <c r="AI162" s="72" t="str">
        <f ca="1">AH162&amp;MARET!K162</f>
        <v/>
      </c>
      <c r="AJ162" s="72" t="str">
        <f>IF(MARET!Y162="","",IF(MARET!Y162&lt;18.5,"Kurus",IF(MARET!Y162&lt;25,"Normal",IF(MARET!Y162&lt;30,"Overweight (Risiko)",IF(MARET!Y162&lt;35,"Obesitas I","Obesitas II")))))</f>
        <v/>
      </c>
      <c r="AK162" s="72" t="str">
        <f t="shared" ca="1" si="157"/>
        <v/>
      </c>
      <c r="AL162" s="72" t="str">
        <f>IF(MARET!Z162="","",IF(AND(MARET!K162="L",MARET!Z162&lt;90),"Normal / Aman",IF(AND(MARET!K162="L",MARET!Z162&gt;=90,MARET!Z162&lt;=100),"Risiko Tinggi",IF(AND(MARET!K162="L",MARET!Z162&gt;100),"Obesitas (Sangat Berisiko)",IF(AND(MARET!K162="P",MARET!Z162&lt;80),"Normal / Aman",IF(AND(MARET!K162="P",MARET!Z162&gt;=80,MARET!Z162&lt;=95),"Risiko Tinggi",IF(AND(MARET!K162="P",MARET!Z162&gt;95),"Obesitas (Sangat Berisiko)","")))))))</f>
        <v/>
      </c>
      <c r="AM162" s="72" t="str">
        <f t="shared" ca="1" si="158"/>
        <v/>
      </c>
      <c r="AN162" s="73" t="str">
        <f>IFERROR(ABS(LEFT(MARET!AA162,FIND("/",MARET!AA162)-1)),"")</f>
        <v/>
      </c>
      <c r="AO162" s="73" t="str">
        <f>IFERROR(ABS(MID(MARET!AA162,FIND("/",MARET!AA162)+1,LEN(MARET!AA162))),"")</f>
        <v/>
      </c>
      <c r="AP162" s="72" t="str">
        <f t="shared" si="159"/>
        <v/>
      </c>
      <c r="AQ162" s="72" t="str">
        <f t="shared" ca="1" si="160"/>
        <v/>
      </c>
      <c r="AR162" s="72" t="str">
        <f>IF(MARET!AB162="","",IF(MARET!AB162&lt;181,"NORMAL",IF(MARET!AB162&lt;201,"Pre DM", "DM")))</f>
        <v/>
      </c>
      <c r="AS162" s="72" t="str">
        <f t="shared" ca="1" si="161"/>
        <v/>
      </c>
      <c r="AU162" s="71" t="str">
        <f ca="1">IFERROR(DATEDIF(APRIL!I162,APRIL!D162,"Y"),"")</f>
        <v/>
      </c>
      <c r="AV162" s="71" t="str">
        <f ca="1">IFERROR(DATEDIF(APRIL!I162,APRIL!D162,"YM"),"")</f>
        <v/>
      </c>
      <c r="AW162" s="72" t="str">
        <f t="shared" ca="1" si="162"/>
        <v/>
      </c>
      <c r="AX162" s="72" t="str">
        <f ca="1">AW162&amp;APRIL!K162</f>
        <v/>
      </c>
      <c r="AY162" s="72" t="str">
        <f>IF(APRIL!Y162="","",IF(APRIL!Y162&lt;18.5,"Kurus",IF(APRIL!Y162&lt;25,"Normal",IF(APRIL!Y162&lt;30,"Overweight (Risiko)",IF(APRIL!Y162&lt;35,"Obesitas I","Obesitas II")))))</f>
        <v/>
      </c>
      <c r="AZ162" s="72" t="str">
        <f t="shared" ca="1" si="163"/>
        <v/>
      </c>
      <c r="BA162" s="72" t="str">
        <f>IF(APRIL!Z162="","",IF(AND(APRIL!K162="L",APRIL!Z162&lt;90),"Normal / Aman",IF(AND(APRIL!K162="L",APRIL!Z162&gt;=90,APRIL!Z162&lt;=100),"Risiko Tinggi",IF(AND(APRIL!K162="L",APRIL!Z162&gt;100),"Obesitas (Sangat Berisiko)",IF(AND(APRIL!K162="P",APRIL!Z162&lt;80),"Normal / Aman",IF(AND(APRIL!K162="P",APRIL!Z162&gt;=80,APRIL!Z162&lt;=95),"Risiko Tinggi",IF(AND(APRIL!K162="P",APRIL!Z162&gt;95),"Obesitas (Sangat Berisiko)","")))))))</f>
        <v/>
      </c>
      <c r="BB162" s="72" t="str">
        <f t="shared" ca="1" si="164"/>
        <v/>
      </c>
      <c r="BC162" s="73" t="str">
        <f>IFERROR(ABS(LEFT(APRIL!AA162,FIND("/",APRIL!AA162)-1)),"")</f>
        <v/>
      </c>
      <c r="BD162" s="73" t="str">
        <f>IFERROR(ABS(MID(APRIL!AA162,FIND("/",APRIL!AA162)+1,LEN(APRIL!AA162))),"")</f>
        <v/>
      </c>
      <c r="BE162" s="72" t="str">
        <f t="shared" si="165"/>
        <v/>
      </c>
      <c r="BF162" s="72" t="str">
        <f t="shared" ca="1" si="166"/>
        <v/>
      </c>
      <c r="BG162" s="72" t="str">
        <f>IF(APRIL!AB162="","",IF(APRIL!AB162&lt;181,"NORMAL",IF(APRIL!AB162&lt;201,"Pre DM", "DM")))</f>
        <v/>
      </c>
      <c r="BH162" s="72" t="str">
        <f t="shared" ca="1" si="167"/>
        <v/>
      </c>
      <c r="BJ162" s="71" t="str">
        <f ca="1">IFERROR(DATEDIF(MEI!I162,MEI!D162,"Y"),"")</f>
        <v/>
      </c>
      <c r="BK162" s="71" t="str">
        <f ca="1">IFERROR(DATEDIF(MEI!I162,MEI!D162,"YM"),"")</f>
        <v/>
      </c>
      <c r="BL162" s="72" t="str">
        <f t="shared" ca="1" si="168"/>
        <v/>
      </c>
      <c r="BM162" s="72" t="str">
        <f ca="1">BL162&amp;MEI!K162</f>
        <v/>
      </c>
      <c r="BN162" s="72" t="str">
        <f>IF(MEI!Y162="","",IF(MEI!Y162&lt;18.5,"Kurus",IF(MEI!Y162&lt;25,"Normal",IF(MEI!Y162&lt;30,"Overweight (Risiko)",IF(MEI!Y162&lt;35,"Obesitas I","Obesitas II")))))</f>
        <v/>
      </c>
      <c r="BO162" s="72" t="str">
        <f t="shared" ca="1" si="169"/>
        <v/>
      </c>
      <c r="BP162" s="72" t="str">
        <f>IF(MEI!Z162="","",IF(AND(MEI!K162="L",MEI!Z162&lt;90),"Normal / Aman",IF(AND(MEI!K162="L",MEI!Z162&gt;=90,MEI!Z162&lt;=100),"Risiko Tinggi",IF(AND(MEI!K162="L",MEI!Z162&gt;100),"Obesitas (Sangat Berisiko)",IF(AND(MEI!K162="P",MEI!Z162&lt;80),"Normal / Aman",IF(AND(MEI!K162="P",MEI!Z162&gt;=80,MEI!Z162&lt;=95),"Risiko Tinggi",IF(AND(MEI!K162="P",MEI!Z162&gt;95),"Obesitas (Sangat Berisiko)","")))))))</f>
        <v/>
      </c>
      <c r="BQ162" s="72" t="str">
        <f t="shared" ca="1" si="170"/>
        <v/>
      </c>
      <c r="BR162" s="73" t="str">
        <f>IFERROR(ABS(LEFT(MEI!AA162,FIND("/",MEI!AA162)-1)),"")</f>
        <v/>
      </c>
      <c r="BS162" s="73" t="str">
        <f>IFERROR(ABS(MID(MEI!AA162,FIND("/",MEI!AA162)+1,LEN(MEI!AA162))),"")</f>
        <v/>
      </c>
      <c r="BT162" s="72" t="str">
        <f t="shared" si="171"/>
        <v/>
      </c>
      <c r="BU162" s="72" t="str">
        <f t="shared" ca="1" si="172"/>
        <v/>
      </c>
      <c r="BV162" s="72" t="str">
        <f>IF(MEI!AB162="","",IF(MEI!AB162&lt;181,"NORMAL",IF(MEI!AB162&lt;201,"Pre DM", "DM")))</f>
        <v/>
      </c>
      <c r="BW162" s="72" t="str">
        <f t="shared" ca="1" si="173"/>
        <v/>
      </c>
      <c r="BY162" s="71" t="str">
        <f ca="1">IFERROR(DATEDIF(JUNI!I162,JUNI!D162,"Y"),"")</f>
        <v/>
      </c>
      <c r="BZ162" s="71" t="str">
        <f ca="1">IFERROR(DATEDIF(JUNI!I162,JUNI!D162,"YM"),"")</f>
        <v/>
      </c>
      <c r="CA162" s="72" t="str">
        <f t="shared" ca="1" si="174"/>
        <v/>
      </c>
      <c r="CB162" s="72" t="str">
        <f ca="1">CA162&amp;JUNI!K162</f>
        <v/>
      </c>
      <c r="CC162" s="72" t="str">
        <f>IF(JUNI!Y162="","",IF(JUNI!Y162&lt;18.5,"Kurus",IF(JUNI!Y162&lt;25,"Normal",IF(JUNI!Y162&lt;30,"Overweight (Risiko)",IF(JUNI!Y162&lt;35,"Obesitas I","Obesitas II")))))</f>
        <v/>
      </c>
      <c r="CD162" s="72" t="str">
        <f t="shared" ca="1" si="175"/>
        <v/>
      </c>
      <c r="CE162" s="72" t="str">
        <f>IF(JUNI!Z162="","",IF(AND(JUNI!K162="L",JUNI!Z162&lt;90),"Normal / Aman",IF(AND(JUNI!K162="L",JUNI!Z162&gt;=90,JUNI!Z162&lt;=100),"Risiko Tinggi",IF(AND(JUNI!K162="L",JUNI!Z162&gt;100),"Obesitas (Sangat Berisiko)",IF(AND(JUNI!K162="P",JUNI!Z162&lt;80),"Normal / Aman",IF(AND(JUNI!K162="P",JUNI!Z162&gt;=80,JUNI!Z162&lt;=95),"Risiko Tinggi",IF(AND(JUNI!K162="P",JUNI!Z162&gt;95),"Obesitas (Sangat Berisiko)","")))))))</f>
        <v/>
      </c>
      <c r="CF162" s="72" t="str">
        <f t="shared" ca="1" si="176"/>
        <v/>
      </c>
      <c r="CG162" s="73" t="str">
        <f>IFERROR(ABS(LEFT(JUNI!AA162,FIND("/",JUNI!AA162)-1)),"")</f>
        <v/>
      </c>
      <c r="CH162" s="73" t="str">
        <f>IFERROR(ABS(MID(JUNI!AA162,FIND("/",JUNI!AA162)+1,LEN(JUNI!AA162))),"")</f>
        <v/>
      </c>
      <c r="CI162" s="72" t="str">
        <f t="shared" si="177"/>
        <v/>
      </c>
      <c r="CJ162" s="72" t="str">
        <f t="shared" ca="1" si="178"/>
        <v/>
      </c>
      <c r="CK162" s="72" t="str">
        <f>IF(JUNI!AB162="","",IF(JUNI!AB162&lt;181,"NORMAL",IF(JUNI!AB162&lt;201,"Pre DM", "DM")))</f>
        <v/>
      </c>
      <c r="CL162" s="72" t="str">
        <f t="shared" ca="1" si="179"/>
        <v/>
      </c>
      <c r="CN162" s="71" t="str">
        <f ca="1">IFERROR(DATEDIF(JULI!I162,JULI!D162,"Y"),"")</f>
        <v/>
      </c>
      <c r="CO162" s="71" t="str">
        <f ca="1">IFERROR(DATEDIF(JULI!I162,JULI!D162,"YM"),"")</f>
        <v/>
      </c>
      <c r="CP162" s="72" t="str">
        <f t="shared" ca="1" si="180"/>
        <v/>
      </c>
      <c r="CQ162" s="72" t="str">
        <f ca="1">CP162&amp;JULI!K162</f>
        <v/>
      </c>
      <c r="CR162" s="72" t="str">
        <f>IF(JULI!Y162="","",IF(JULI!Y162&lt;18.5,"Kurus",IF(JULI!Y162&lt;25,"Normal",IF(JULI!Y162&lt;30,"Overweight (Risiko)",IF(JULI!Y162&lt;35,"Obesitas I","Obesitas II")))))</f>
        <v/>
      </c>
      <c r="CS162" s="72" t="str">
        <f t="shared" ca="1" si="181"/>
        <v/>
      </c>
      <c r="CT162" s="72" t="str">
        <f>IF(JULI!Z162="","",IF(AND(JULI!K162="L",JULI!Z162&lt;90),"Normal / Aman",IF(AND(JULI!K162="L",JULI!Z162&gt;=90,JULI!Z162&lt;=100),"Risiko Tinggi",IF(AND(JULI!K162="L",JULI!Z162&gt;100),"Obesitas (Sangat Berisiko)",IF(AND(JULI!K162="P",JULI!Z162&lt;80),"Normal / Aman",IF(AND(JULI!K162="P",JULI!Z162&gt;=80,JULI!Z162&lt;=95),"Risiko Tinggi",IF(AND(JULI!K162="P",JULI!Z162&gt;95),"Obesitas (Sangat Berisiko)","")))))))</f>
        <v/>
      </c>
      <c r="CU162" s="72" t="str">
        <f t="shared" ca="1" si="182"/>
        <v/>
      </c>
      <c r="CV162" s="73" t="str">
        <f>IFERROR(ABS(LEFT(JULI!AA162,FIND("/",JULI!AA162)-1)),"")</f>
        <v/>
      </c>
      <c r="CW162" s="73" t="str">
        <f>IFERROR(ABS(MID(JULI!AA162,FIND("/",JULI!AA162)+1,LEN(JULI!AA162))),"")</f>
        <v/>
      </c>
      <c r="CX162" s="72" t="str">
        <f t="shared" si="183"/>
        <v/>
      </c>
      <c r="CY162" s="72" t="str">
        <f t="shared" ca="1" si="184"/>
        <v/>
      </c>
      <c r="CZ162" s="72" t="str">
        <f>IF(JULI!AB162="","",IF(JULI!AB162&lt;181,"NORMAL",IF(JULI!AB162&lt;201,"Pre DM", "DM")))</f>
        <v/>
      </c>
      <c r="DA162" s="72" t="str">
        <f t="shared" ca="1" si="185"/>
        <v/>
      </c>
      <c r="DC162" s="71" t="str">
        <f ca="1">IFERROR(DATEDIF(AGUSTUS!I162,AGUSTUS!D162,"Y"),"")</f>
        <v/>
      </c>
      <c r="DD162" s="71" t="str">
        <f ca="1">IFERROR(DATEDIF(AGUSTUS!I162,AGUSTUS!D162,"YM"),"")</f>
        <v/>
      </c>
      <c r="DE162" s="72" t="str">
        <f t="shared" ca="1" si="186"/>
        <v/>
      </c>
      <c r="DF162" s="72" t="str">
        <f ca="1">DE162&amp;AGUSTUS!K162</f>
        <v/>
      </c>
      <c r="DG162" s="72" t="str">
        <f>IF(AGUSTUS!Y162="","",IF(AGUSTUS!Y162&lt;18.5,"Kurus",IF(AGUSTUS!Y162&lt;25,"Normal",IF(AGUSTUS!Y162&lt;30,"Overweight (Risiko)",IF(AGUSTUS!Y162&lt;35,"Obesitas I","Obesitas II")))))</f>
        <v/>
      </c>
      <c r="DH162" s="72" t="str">
        <f t="shared" ca="1" si="187"/>
        <v/>
      </c>
      <c r="DI162" s="72" t="str">
        <f>IF(AGUSTUS!Z162="","",IF(AND(AGUSTUS!K162="L",AGUSTUS!Z162&lt;90),"Normal / Aman",IF(AND(AGUSTUS!K162="L",AGUSTUS!Z162&gt;=90,AGUSTUS!Z162&lt;=100),"Risiko Tinggi",IF(AND(AGUSTUS!K162="L",AGUSTUS!Z162&gt;100),"Obesitas (Sangat Berisiko)",IF(AND(AGUSTUS!K162="P",AGUSTUS!Z162&lt;80),"Normal / Aman",IF(AND(AGUSTUS!K162="P",AGUSTUS!Z162&gt;=80,AGUSTUS!Z162&lt;=95),"Risiko Tinggi",IF(AND(AGUSTUS!K162="P",AGUSTUS!Z162&gt;95),"Obesitas (Sangat Berisiko)","")))))))</f>
        <v/>
      </c>
      <c r="DJ162" s="72" t="str">
        <f t="shared" ca="1" si="188"/>
        <v/>
      </c>
      <c r="DK162" s="73" t="str">
        <f>IFERROR(ABS(LEFT(AGUSTUS!AA162,FIND("/",AGUSTUS!AA162)-1)),"")</f>
        <v/>
      </c>
      <c r="DL162" s="73" t="str">
        <f>IFERROR(ABS(MID(AGUSTUS!AA162,FIND("/",AGUSTUS!AA162)+1,LEN(AGUSTUS!AA162))),"")</f>
        <v/>
      </c>
      <c r="DM162" s="72" t="str">
        <f t="shared" si="189"/>
        <v/>
      </c>
      <c r="DN162" s="72" t="str">
        <f t="shared" ca="1" si="190"/>
        <v/>
      </c>
      <c r="DO162" s="72" t="str">
        <f>IF(AGUSTUS!AB162="","",IF(AGUSTUS!AB162&lt;181,"NORMAL",IF(AGUSTUS!AB162&lt;201,"Pre DM", "DM")))</f>
        <v/>
      </c>
      <c r="DP162" s="72" t="str">
        <f t="shared" ca="1" si="191"/>
        <v/>
      </c>
      <c r="DR162" s="71" t="str">
        <f ca="1">IFERROR(DATEDIF(SEPTEMBER!I162,SEPTEMBER!D162,"Y"),"")</f>
        <v/>
      </c>
      <c r="DS162" s="71" t="str">
        <f ca="1">IFERROR(DATEDIF(SEPTEMBER!I162,SEPTEMBER!D162,"YM"),"")</f>
        <v/>
      </c>
      <c r="DT162" s="72" t="str">
        <f t="shared" ca="1" si="192"/>
        <v/>
      </c>
      <c r="DU162" s="72" t="str">
        <f ca="1">DT162&amp;SEPTEMBER!K162</f>
        <v/>
      </c>
      <c r="DV162" s="72" t="str">
        <f>IF(SEPTEMBER!Y162="","",IF(SEPTEMBER!Y162&lt;18.5,"Kurus",IF(SEPTEMBER!Y162&lt;25,"Normal",IF(SEPTEMBER!Y162&lt;30,"Overweight (Risiko)",IF(SEPTEMBER!Y162&lt;35,"Obesitas I","Obesitas II")))))</f>
        <v/>
      </c>
      <c r="DW162" s="72" t="str">
        <f t="shared" ca="1" si="193"/>
        <v/>
      </c>
      <c r="DX162" s="72" t="str">
        <f>IF(SEPTEMBER!Z162="","",IF(AND(SEPTEMBER!K162="L",SEPTEMBER!Z162&lt;90),"Normal / Aman",IF(AND(SEPTEMBER!K162="L",SEPTEMBER!Z162&gt;=90,SEPTEMBER!Z162&lt;=100),"Risiko Tinggi",IF(AND(SEPTEMBER!K162="L",SEPTEMBER!Z162&gt;100),"Obesitas (Sangat Berisiko)",IF(AND(SEPTEMBER!K162="P",SEPTEMBER!Z162&lt;80),"Normal / Aman",IF(AND(SEPTEMBER!K162="P",SEPTEMBER!Z162&gt;=80,SEPTEMBER!Z162&lt;=95),"Risiko Tinggi",IF(AND(SEPTEMBER!K162="P",SEPTEMBER!Z162&gt;95),"Obesitas (Sangat Berisiko)","")))))))</f>
        <v/>
      </c>
      <c r="DY162" s="72" t="str">
        <f t="shared" ca="1" si="194"/>
        <v/>
      </c>
      <c r="DZ162" s="73" t="str">
        <f>IFERROR(ABS(LEFT(SEPTEMBER!AA162,FIND("/",SEPTEMBER!AA162)-1)),"")</f>
        <v/>
      </c>
      <c r="EA162" s="73" t="str">
        <f>IFERROR(ABS(MID(SEPTEMBER!AA162,FIND("/",SEPTEMBER!AA162)+1,LEN(SEPTEMBER!AA162))),"")</f>
        <v/>
      </c>
      <c r="EB162" s="72" t="str">
        <f t="shared" si="195"/>
        <v/>
      </c>
      <c r="EC162" s="72" t="str">
        <f t="shared" ca="1" si="196"/>
        <v/>
      </c>
      <c r="ED162" s="72" t="str">
        <f>IF(SEPTEMBER!AB162="","",IF(SEPTEMBER!AB162&lt;181,"NORMAL",IF(SEPTEMBER!AB162&lt;201,"Pre DM", "DM")))</f>
        <v/>
      </c>
      <c r="EE162" s="72" t="str">
        <f t="shared" ca="1" si="197"/>
        <v/>
      </c>
      <c r="EG162" s="71" t="str">
        <f ca="1">IFERROR(DATEDIF(OKTOBER!I162,OKTOBER!D162,"Y"),"")</f>
        <v/>
      </c>
      <c r="EH162" s="71" t="str">
        <f ca="1">IFERROR(DATEDIF(OKTOBER!I162,OKTOBER!D162,"YM"),"")</f>
        <v/>
      </c>
      <c r="EI162" s="72" t="str">
        <f t="shared" ca="1" si="198"/>
        <v/>
      </c>
      <c r="EJ162" s="72" t="str">
        <f ca="1">EI162&amp;OKTOBER!K162</f>
        <v/>
      </c>
      <c r="EK162" s="72" t="str">
        <f>IF(OKTOBER!Y162="","",IF(OKTOBER!Y162&lt;18.5,"Kurus",IF(OKTOBER!Y162&lt;25,"Normal",IF(OKTOBER!Y162&lt;30,"Overweight (Risiko)",IF(OKTOBER!Y162&lt;35,"Obesitas I","Obesitas II")))))</f>
        <v/>
      </c>
      <c r="EL162" s="72" t="str">
        <f t="shared" ca="1" si="199"/>
        <v/>
      </c>
      <c r="EM162" s="72" t="str">
        <f>IF(OKTOBER!Z162="","",IF(AND(OKTOBER!K162="L",OKTOBER!Z162&lt;90),"Normal / Aman",IF(AND(OKTOBER!K162="L",OKTOBER!Z162&gt;=90,OKTOBER!Z162&lt;=100),"Risiko Tinggi",IF(AND(OKTOBER!K162="L",OKTOBER!Z162&gt;100),"Obesitas (Sangat Berisiko)",IF(AND(OKTOBER!K162="P",OKTOBER!Z162&lt;80),"Normal / Aman",IF(AND(OKTOBER!K162="P",OKTOBER!Z162&gt;=80,OKTOBER!Z162&lt;=95),"Risiko Tinggi",IF(AND(OKTOBER!K162="P",OKTOBER!Z162&gt;95),"Obesitas (Sangat Berisiko)","")))))))</f>
        <v/>
      </c>
      <c r="EN162" s="72" t="str">
        <f t="shared" ca="1" si="200"/>
        <v/>
      </c>
      <c r="EO162" s="73" t="str">
        <f>IFERROR(ABS(LEFT(OKTOBER!AA162,FIND("/",OKTOBER!AA162)-1)),"")</f>
        <v/>
      </c>
      <c r="EP162" s="73" t="str">
        <f>IFERROR(ABS(MID(OKTOBER!AA162,FIND("/",OKTOBER!AA162)+1,LEN(OKTOBER!AA162))),"")</f>
        <v/>
      </c>
      <c r="EQ162" s="72" t="str">
        <f t="shared" si="201"/>
        <v/>
      </c>
      <c r="ER162" s="72" t="str">
        <f t="shared" ca="1" si="202"/>
        <v/>
      </c>
      <c r="ES162" s="72" t="str">
        <f>IF(OKTOBER!AB162="","",IF(OKTOBER!AB162&lt;181,"NORMAL",IF(OKTOBER!AB162&lt;201,"Pre DM", "DM")))</f>
        <v/>
      </c>
      <c r="ET162" s="72" t="str">
        <f t="shared" ca="1" si="203"/>
        <v/>
      </c>
      <c r="EV162" s="71" t="str">
        <f ca="1">IFERROR(DATEDIF(NOPEMBER!I162,NOPEMBER!D162,"Y"),"")</f>
        <v/>
      </c>
      <c r="EW162" s="71" t="str">
        <f ca="1">IFERROR(DATEDIF(NOPEMBER!I162,NOPEMBER!D162,"YM"),"")</f>
        <v/>
      </c>
      <c r="EX162" s="72" t="str">
        <f t="shared" ca="1" si="204"/>
        <v/>
      </c>
      <c r="EY162" s="72" t="str">
        <f ca="1">EX162&amp;NOPEMBER!K162</f>
        <v/>
      </c>
      <c r="EZ162" s="72" t="str">
        <f>IF(NOPEMBER!Y162="","",IF(NOPEMBER!Y162&lt;18.5,"Kurus",IF(NOPEMBER!Y162&lt;25,"Normal",IF(NOPEMBER!Y162&lt;30,"Overweight (Risiko)",IF(NOPEMBER!Y162&lt;35,"Obesitas I","Obesitas II")))))</f>
        <v/>
      </c>
      <c r="FA162" s="72" t="str">
        <f t="shared" ca="1" si="205"/>
        <v/>
      </c>
      <c r="FB162" s="72" t="str">
        <f>IF(NOPEMBER!Z162="","",IF(AND(NOPEMBER!K162="L",NOPEMBER!Z162&lt;90),"Normal / Aman",IF(AND(NOPEMBER!K162="L",NOPEMBER!Z162&gt;=90,NOPEMBER!Z162&lt;=100),"Risiko Tinggi",IF(AND(NOPEMBER!K162="L",NOPEMBER!Z162&gt;100),"Obesitas (Sangat Berisiko)",IF(AND(NOPEMBER!K162="P",NOPEMBER!Z162&lt;80),"Normal / Aman",IF(AND(NOPEMBER!K162="P",NOPEMBER!Z162&gt;=80,NOPEMBER!Z162&lt;=95),"Risiko Tinggi",IF(AND(NOPEMBER!K162="P",NOPEMBER!Z162&gt;95),"Obesitas (Sangat Berisiko)","")))))))</f>
        <v/>
      </c>
      <c r="FC162" s="72" t="str">
        <f t="shared" ca="1" si="206"/>
        <v/>
      </c>
      <c r="FD162" s="73" t="str">
        <f>IFERROR(ABS(LEFT(NOPEMBER!AA162,FIND("/",NOPEMBER!AA162)-1)),"")</f>
        <v/>
      </c>
      <c r="FE162" s="73" t="str">
        <f>IFERROR(ABS(MID(NOPEMBER!AA162,FIND("/",NOPEMBER!AA162)+1,LEN(NOPEMBER!AA162))),"")</f>
        <v/>
      </c>
      <c r="FF162" s="72" t="str">
        <f t="shared" si="207"/>
        <v/>
      </c>
      <c r="FG162" s="72" t="str">
        <f t="shared" ca="1" si="208"/>
        <v/>
      </c>
      <c r="FH162" s="72" t="str">
        <f>IF(NOPEMBER!AB162="","",IF(NOPEMBER!AB162&lt;181,"NORMAL",IF(NOPEMBER!AB162&lt;201,"Pre DM", "DM")))</f>
        <v/>
      </c>
      <c r="FI162" s="72" t="str">
        <f t="shared" ca="1" si="209"/>
        <v/>
      </c>
      <c r="FK162" s="71" t="str">
        <f ca="1">IFERROR(DATEDIF(DESEMBER!I162,DESEMBER!D162,"Y"),"")</f>
        <v/>
      </c>
      <c r="FL162" s="71" t="str">
        <f ca="1">IFERROR(DATEDIF(DESEMBER!I162,DESEMBER!D162,"YM"),"")</f>
        <v/>
      </c>
      <c r="FM162" s="72" t="str">
        <f t="shared" ca="1" si="210"/>
        <v/>
      </c>
      <c r="FN162" s="72" t="str">
        <f ca="1">FM162&amp;DESEMBER!K162</f>
        <v/>
      </c>
      <c r="FO162" s="72" t="str">
        <f>IF(DESEMBER!Y162="","",IF(DESEMBER!Y162&lt;18.5,"Kurus",IF(DESEMBER!Y162&lt;25,"Normal",IF(DESEMBER!Y162&lt;30,"Overweight (Risiko)",IF(DESEMBER!Y162&lt;35,"Obesitas I","Obesitas II")))))</f>
        <v/>
      </c>
      <c r="FP162" s="72" t="str">
        <f t="shared" ca="1" si="211"/>
        <v/>
      </c>
      <c r="FQ162" s="72" t="str">
        <f>IF(DESEMBER!Z162="","",IF(AND(DESEMBER!K162="L",DESEMBER!Z162&lt;90),"Normal / Aman",IF(AND(DESEMBER!K162="L",DESEMBER!Z162&gt;=90,DESEMBER!Z162&lt;=100),"Risiko Tinggi",IF(AND(DESEMBER!K162="L",DESEMBER!Z162&gt;100),"Obesitas (Sangat Berisiko)",IF(AND(DESEMBER!K162="P",DESEMBER!Z162&lt;80),"Normal / Aman",IF(AND(DESEMBER!K162="P",DESEMBER!Z162&gt;=80,DESEMBER!Z162&lt;=95),"Risiko Tinggi",IF(AND(DESEMBER!K162="P",DESEMBER!Z162&gt;95),"Obesitas (Sangat Berisiko)","")))))))</f>
        <v/>
      </c>
      <c r="FR162" s="72" t="str">
        <f t="shared" ca="1" si="212"/>
        <v/>
      </c>
      <c r="FS162" s="73" t="str">
        <f>IFERROR(ABS(LEFT(DESEMBER!AA162,FIND("/",DESEMBER!AA162)-1)),"")</f>
        <v/>
      </c>
      <c r="FT162" s="73" t="str">
        <f>IFERROR(ABS(MID(DESEMBER!AA162,FIND("/",DESEMBER!AA162)+1,LEN(DESEMBER!AA162))),"")</f>
        <v/>
      </c>
      <c r="FU162" s="72" t="str">
        <f t="shared" si="213"/>
        <v/>
      </c>
      <c r="FV162" s="72" t="str">
        <f t="shared" ca="1" si="214"/>
        <v/>
      </c>
      <c r="FW162" s="72" t="str">
        <f>IF(DESEMBER!AB162="","",IF(DESEMBER!AB162&lt;181,"NORMAL",IF(DESEMBER!AB162&lt;201,"Pre DM", "DM")))</f>
        <v/>
      </c>
      <c r="FX162" s="72" t="str">
        <f t="shared" ca="1" si="215"/>
        <v/>
      </c>
    </row>
    <row r="163" spans="2:180" x14ac:dyDescent="0.25">
      <c r="B163" s="71" t="str">
        <f ca="1">IFERROR(DATEDIF(JANUARI!I163,JANUARI!D163,"Y"),"")</f>
        <v/>
      </c>
      <c r="C163" s="71" t="str">
        <f ca="1">IFERROR(DATEDIF(JANUARI!I163,JANUARI!D163,"YM"),"")</f>
        <v/>
      </c>
      <c r="D163" s="72" t="str">
        <f t="shared" ca="1" si="144"/>
        <v/>
      </c>
      <c r="E163" s="72" t="str">
        <f ca="1">D163&amp;JANUARI!K163</f>
        <v/>
      </c>
      <c r="F163" s="72" t="str">
        <f>IF(JANUARI!Y163="","",IF(JANUARI!Y163&lt;18.5,"Kurus",IF(JANUARI!Y163&lt;25,"Normal",IF(JANUARI!Y163&lt;30,"Overweight (Risiko)",IF(JANUARI!Y163&lt;35,"Obesitas I","Obesitas II")))))</f>
        <v/>
      </c>
      <c r="G163" s="72" t="str">
        <f t="shared" ca="1" si="145"/>
        <v/>
      </c>
      <c r="H163" s="72" t="str">
        <f>IF(JANUARI!Z163="","",IF(AND(JANUARI!K163="L",JANUARI!Z163&lt;90),"Normal / Aman",IF(AND(JANUARI!K163="L",JANUARI!Z163&gt;=90,JANUARI!Z163&lt;=100),"Risiko Tinggi",IF(AND(JANUARI!K163="L",JANUARI!Z163&gt;100),"Obesitas (Sangat Berisiko)",IF(AND(JANUARI!K163="P",JANUARI!Z163&lt;80),"Normal / Aman",IF(AND(JANUARI!K163="P",JANUARI!Z163&gt;=80,JANUARI!Z163&lt;=95),"Risiko Tinggi",IF(AND(JANUARI!K163="P",JANUARI!Z163&gt;95),"Obesitas (Sangat Berisiko)","")))))))</f>
        <v/>
      </c>
      <c r="I163" s="72" t="str">
        <f t="shared" ca="1" si="146"/>
        <v/>
      </c>
      <c r="J163" s="73" t="str">
        <f>IFERROR(ABS(LEFT(JANUARI!AA163,FIND("/",JANUARI!AA163)-1)),"")</f>
        <v/>
      </c>
      <c r="K163" s="73" t="str">
        <f>IFERROR(ABS(MID(JANUARI!AA163,FIND("/",JANUARI!AA163)+1,LEN(JANUARI!AA163))),"")</f>
        <v/>
      </c>
      <c r="L163" s="72" t="str">
        <f t="shared" si="147"/>
        <v/>
      </c>
      <c r="M163" s="72" t="str">
        <f t="shared" ca="1" si="148"/>
        <v/>
      </c>
      <c r="N163" s="72" t="str">
        <f>IF(JANUARI!AB163="","",IF(JANUARI!AB163&lt;181,"NORMAL",IF(JANUARI!AB163&lt;201,"Pre DM", "DM")))</f>
        <v/>
      </c>
      <c r="O163" s="72" t="str">
        <f t="shared" ca="1" si="149"/>
        <v/>
      </c>
      <c r="Q163" s="71" t="str">
        <f ca="1">IFERROR(DATEDIF(PEBRUARI!I163,PEBRUARI!D163,"Y"),"")</f>
        <v/>
      </c>
      <c r="R163" s="71" t="str">
        <f ca="1">IFERROR(DATEDIF(PEBRUARI!I163,PEBRUARI!D163,"YM"),"")</f>
        <v/>
      </c>
      <c r="S163" s="72" t="str">
        <f t="shared" ca="1" si="150"/>
        <v/>
      </c>
      <c r="T163" s="72" t="str">
        <f ca="1">S163&amp;PEBRUARI!K163</f>
        <v/>
      </c>
      <c r="U163" s="72" t="str">
        <f>IF(PEBRUARI!Y163="","",IF(PEBRUARI!Y163&lt;18.5,"Kurus",IF(PEBRUARI!Y163&lt;25,"Normal",IF(PEBRUARI!Y163&lt;30,"Overweight (Risiko)",IF(PEBRUARI!Y163&lt;35,"Obesitas I","Obesitas II")))))</f>
        <v/>
      </c>
      <c r="V163" s="72" t="str">
        <f t="shared" ca="1" si="151"/>
        <v/>
      </c>
      <c r="W163" s="72" t="str">
        <f>IF(PEBRUARI!Z163="","",IF(AND(PEBRUARI!K163="L",PEBRUARI!Z163&lt;90),"Normal / Aman",IF(AND(PEBRUARI!K163="L",PEBRUARI!Z163&gt;=90,PEBRUARI!Z163&lt;=100),"Risiko Tinggi",IF(AND(PEBRUARI!K163="L",PEBRUARI!Z163&gt;100),"Obesitas (Sangat Berisiko)",IF(AND(PEBRUARI!K163="P",PEBRUARI!Z163&lt;80),"Normal / Aman",IF(AND(PEBRUARI!K163="P",PEBRUARI!Z163&gt;=80,PEBRUARI!Z163&lt;=95),"Risiko Tinggi",IF(AND(PEBRUARI!K163="P",PEBRUARI!Z163&gt;95),"Obesitas (Sangat Berisiko)","")))))))</f>
        <v/>
      </c>
      <c r="X163" s="72" t="str">
        <f t="shared" ca="1" si="152"/>
        <v/>
      </c>
      <c r="Y163" s="73" t="str">
        <f>IFERROR(ABS(LEFT(PEBRUARI!AA163,FIND("/",PEBRUARI!AA163)-1)),"")</f>
        <v/>
      </c>
      <c r="Z163" s="73" t="str">
        <f>IFERROR(ABS(MID(PEBRUARI!AA163,FIND("/",PEBRUARI!AA163)+1,LEN(PEBRUARI!AA163))),"")</f>
        <v/>
      </c>
      <c r="AA163" s="72" t="str">
        <f t="shared" si="153"/>
        <v/>
      </c>
      <c r="AB163" s="72" t="str">
        <f t="shared" ca="1" si="154"/>
        <v/>
      </c>
      <c r="AC163" s="72" t="str">
        <f>IF(PEBRUARI!AB163="","",IF(PEBRUARI!AB163&lt;181,"NORMAL",IF(PEBRUARI!AB163&lt;201,"Pre DM", "DM")))</f>
        <v/>
      </c>
      <c r="AD163" s="72" t="str">
        <f t="shared" ca="1" si="155"/>
        <v/>
      </c>
      <c r="AF163" s="71" t="str">
        <f ca="1">IFERROR(DATEDIF(MARET!I163,MARET!D163,"Y"),"")</f>
        <v/>
      </c>
      <c r="AG163" s="71" t="str">
        <f ca="1">IFERROR(DATEDIF(MARET!I163,MARET!D163,"YM"),"")</f>
        <v/>
      </c>
      <c r="AH163" s="72" t="str">
        <f t="shared" ca="1" si="156"/>
        <v/>
      </c>
      <c r="AI163" s="72" t="str">
        <f ca="1">AH163&amp;MARET!K163</f>
        <v/>
      </c>
      <c r="AJ163" s="72" t="str">
        <f>IF(MARET!Y163="","",IF(MARET!Y163&lt;18.5,"Kurus",IF(MARET!Y163&lt;25,"Normal",IF(MARET!Y163&lt;30,"Overweight (Risiko)",IF(MARET!Y163&lt;35,"Obesitas I","Obesitas II")))))</f>
        <v/>
      </c>
      <c r="AK163" s="72" t="str">
        <f t="shared" ca="1" si="157"/>
        <v/>
      </c>
      <c r="AL163" s="72" t="str">
        <f>IF(MARET!Z163="","",IF(AND(MARET!K163="L",MARET!Z163&lt;90),"Normal / Aman",IF(AND(MARET!K163="L",MARET!Z163&gt;=90,MARET!Z163&lt;=100),"Risiko Tinggi",IF(AND(MARET!K163="L",MARET!Z163&gt;100),"Obesitas (Sangat Berisiko)",IF(AND(MARET!K163="P",MARET!Z163&lt;80),"Normal / Aman",IF(AND(MARET!K163="P",MARET!Z163&gt;=80,MARET!Z163&lt;=95),"Risiko Tinggi",IF(AND(MARET!K163="P",MARET!Z163&gt;95),"Obesitas (Sangat Berisiko)","")))))))</f>
        <v/>
      </c>
      <c r="AM163" s="72" t="str">
        <f t="shared" ca="1" si="158"/>
        <v/>
      </c>
      <c r="AN163" s="73" t="str">
        <f>IFERROR(ABS(LEFT(MARET!AA163,FIND("/",MARET!AA163)-1)),"")</f>
        <v/>
      </c>
      <c r="AO163" s="73" t="str">
        <f>IFERROR(ABS(MID(MARET!AA163,FIND("/",MARET!AA163)+1,LEN(MARET!AA163))),"")</f>
        <v/>
      </c>
      <c r="AP163" s="72" t="str">
        <f t="shared" si="159"/>
        <v/>
      </c>
      <c r="AQ163" s="72" t="str">
        <f t="shared" ca="1" si="160"/>
        <v/>
      </c>
      <c r="AR163" s="72" t="str">
        <f>IF(MARET!AB163="","",IF(MARET!AB163&lt;181,"NORMAL",IF(MARET!AB163&lt;201,"Pre DM", "DM")))</f>
        <v/>
      </c>
      <c r="AS163" s="72" t="str">
        <f t="shared" ca="1" si="161"/>
        <v/>
      </c>
      <c r="AU163" s="71" t="str">
        <f ca="1">IFERROR(DATEDIF(APRIL!I163,APRIL!D163,"Y"),"")</f>
        <v/>
      </c>
      <c r="AV163" s="71" t="str">
        <f ca="1">IFERROR(DATEDIF(APRIL!I163,APRIL!D163,"YM"),"")</f>
        <v/>
      </c>
      <c r="AW163" s="72" t="str">
        <f t="shared" ca="1" si="162"/>
        <v/>
      </c>
      <c r="AX163" s="72" t="str">
        <f ca="1">AW163&amp;APRIL!K163</f>
        <v/>
      </c>
      <c r="AY163" s="72" t="str">
        <f>IF(APRIL!Y163="","",IF(APRIL!Y163&lt;18.5,"Kurus",IF(APRIL!Y163&lt;25,"Normal",IF(APRIL!Y163&lt;30,"Overweight (Risiko)",IF(APRIL!Y163&lt;35,"Obesitas I","Obesitas II")))))</f>
        <v/>
      </c>
      <c r="AZ163" s="72" t="str">
        <f t="shared" ca="1" si="163"/>
        <v/>
      </c>
      <c r="BA163" s="72" t="str">
        <f>IF(APRIL!Z163="","",IF(AND(APRIL!K163="L",APRIL!Z163&lt;90),"Normal / Aman",IF(AND(APRIL!K163="L",APRIL!Z163&gt;=90,APRIL!Z163&lt;=100),"Risiko Tinggi",IF(AND(APRIL!K163="L",APRIL!Z163&gt;100),"Obesitas (Sangat Berisiko)",IF(AND(APRIL!K163="P",APRIL!Z163&lt;80),"Normal / Aman",IF(AND(APRIL!K163="P",APRIL!Z163&gt;=80,APRIL!Z163&lt;=95),"Risiko Tinggi",IF(AND(APRIL!K163="P",APRIL!Z163&gt;95),"Obesitas (Sangat Berisiko)","")))))))</f>
        <v/>
      </c>
      <c r="BB163" s="72" t="str">
        <f t="shared" ca="1" si="164"/>
        <v/>
      </c>
      <c r="BC163" s="73" t="str">
        <f>IFERROR(ABS(LEFT(APRIL!AA163,FIND("/",APRIL!AA163)-1)),"")</f>
        <v/>
      </c>
      <c r="BD163" s="73" t="str">
        <f>IFERROR(ABS(MID(APRIL!AA163,FIND("/",APRIL!AA163)+1,LEN(APRIL!AA163))),"")</f>
        <v/>
      </c>
      <c r="BE163" s="72" t="str">
        <f t="shared" si="165"/>
        <v/>
      </c>
      <c r="BF163" s="72" t="str">
        <f t="shared" ca="1" si="166"/>
        <v/>
      </c>
      <c r="BG163" s="72" t="str">
        <f>IF(APRIL!AB163="","",IF(APRIL!AB163&lt;181,"NORMAL",IF(APRIL!AB163&lt;201,"Pre DM", "DM")))</f>
        <v/>
      </c>
      <c r="BH163" s="72" t="str">
        <f t="shared" ca="1" si="167"/>
        <v/>
      </c>
      <c r="BJ163" s="71" t="str">
        <f ca="1">IFERROR(DATEDIF(MEI!I163,MEI!D163,"Y"),"")</f>
        <v/>
      </c>
      <c r="BK163" s="71" t="str">
        <f ca="1">IFERROR(DATEDIF(MEI!I163,MEI!D163,"YM"),"")</f>
        <v/>
      </c>
      <c r="BL163" s="72" t="str">
        <f t="shared" ca="1" si="168"/>
        <v/>
      </c>
      <c r="BM163" s="72" t="str">
        <f ca="1">BL163&amp;MEI!K163</f>
        <v/>
      </c>
      <c r="BN163" s="72" t="str">
        <f>IF(MEI!Y163="","",IF(MEI!Y163&lt;18.5,"Kurus",IF(MEI!Y163&lt;25,"Normal",IF(MEI!Y163&lt;30,"Overweight (Risiko)",IF(MEI!Y163&lt;35,"Obesitas I","Obesitas II")))))</f>
        <v/>
      </c>
      <c r="BO163" s="72" t="str">
        <f t="shared" ca="1" si="169"/>
        <v/>
      </c>
      <c r="BP163" s="72" t="str">
        <f>IF(MEI!Z163="","",IF(AND(MEI!K163="L",MEI!Z163&lt;90),"Normal / Aman",IF(AND(MEI!K163="L",MEI!Z163&gt;=90,MEI!Z163&lt;=100),"Risiko Tinggi",IF(AND(MEI!K163="L",MEI!Z163&gt;100),"Obesitas (Sangat Berisiko)",IF(AND(MEI!K163="P",MEI!Z163&lt;80),"Normal / Aman",IF(AND(MEI!K163="P",MEI!Z163&gt;=80,MEI!Z163&lt;=95),"Risiko Tinggi",IF(AND(MEI!K163="P",MEI!Z163&gt;95),"Obesitas (Sangat Berisiko)","")))))))</f>
        <v/>
      </c>
      <c r="BQ163" s="72" t="str">
        <f t="shared" ca="1" si="170"/>
        <v/>
      </c>
      <c r="BR163" s="73" t="str">
        <f>IFERROR(ABS(LEFT(MEI!AA163,FIND("/",MEI!AA163)-1)),"")</f>
        <v/>
      </c>
      <c r="BS163" s="73" t="str">
        <f>IFERROR(ABS(MID(MEI!AA163,FIND("/",MEI!AA163)+1,LEN(MEI!AA163))),"")</f>
        <v/>
      </c>
      <c r="BT163" s="72" t="str">
        <f t="shared" si="171"/>
        <v/>
      </c>
      <c r="BU163" s="72" t="str">
        <f t="shared" ca="1" si="172"/>
        <v/>
      </c>
      <c r="BV163" s="72" t="str">
        <f>IF(MEI!AB163="","",IF(MEI!AB163&lt;181,"NORMAL",IF(MEI!AB163&lt;201,"Pre DM", "DM")))</f>
        <v/>
      </c>
      <c r="BW163" s="72" t="str">
        <f t="shared" ca="1" si="173"/>
        <v/>
      </c>
      <c r="BY163" s="71" t="str">
        <f ca="1">IFERROR(DATEDIF(JUNI!I163,JUNI!D163,"Y"),"")</f>
        <v/>
      </c>
      <c r="BZ163" s="71" t="str">
        <f ca="1">IFERROR(DATEDIF(JUNI!I163,JUNI!D163,"YM"),"")</f>
        <v/>
      </c>
      <c r="CA163" s="72" t="str">
        <f t="shared" ca="1" si="174"/>
        <v/>
      </c>
      <c r="CB163" s="72" t="str">
        <f ca="1">CA163&amp;JUNI!K163</f>
        <v/>
      </c>
      <c r="CC163" s="72" t="str">
        <f>IF(JUNI!Y163="","",IF(JUNI!Y163&lt;18.5,"Kurus",IF(JUNI!Y163&lt;25,"Normal",IF(JUNI!Y163&lt;30,"Overweight (Risiko)",IF(JUNI!Y163&lt;35,"Obesitas I","Obesitas II")))))</f>
        <v/>
      </c>
      <c r="CD163" s="72" t="str">
        <f t="shared" ca="1" si="175"/>
        <v/>
      </c>
      <c r="CE163" s="72" t="str">
        <f>IF(JUNI!Z163="","",IF(AND(JUNI!K163="L",JUNI!Z163&lt;90),"Normal / Aman",IF(AND(JUNI!K163="L",JUNI!Z163&gt;=90,JUNI!Z163&lt;=100),"Risiko Tinggi",IF(AND(JUNI!K163="L",JUNI!Z163&gt;100),"Obesitas (Sangat Berisiko)",IF(AND(JUNI!K163="P",JUNI!Z163&lt;80),"Normal / Aman",IF(AND(JUNI!K163="P",JUNI!Z163&gt;=80,JUNI!Z163&lt;=95),"Risiko Tinggi",IF(AND(JUNI!K163="P",JUNI!Z163&gt;95),"Obesitas (Sangat Berisiko)","")))))))</f>
        <v/>
      </c>
      <c r="CF163" s="72" t="str">
        <f t="shared" ca="1" si="176"/>
        <v/>
      </c>
      <c r="CG163" s="73" t="str">
        <f>IFERROR(ABS(LEFT(JUNI!AA163,FIND("/",JUNI!AA163)-1)),"")</f>
        <v/>
      </c>
      <c r="CH163" s="73" t="str">
        <f>IFERROR(ABS(MID(JUNI!AA163,FIND("/",JUNI!AA163)+1,LEN(JUNI!AA163))),"")</f>
        <v/>
      </c>
      <c r="CI163" s="72" t="str">
        <f t="shared" si="177"/>
        <v/>
      </c>
      <c r="CJ163" s="72" t="str">
        <f t="shared" ca="1" si="178"/>
        <v/>
      </c>
      <c r="CK163" s="72" t="str">
        <f>IF(JUNI!AB163="","",IF(JUNI!AB163&lt;181,"NORMAL",IF(JUNI!AB163&lt;201,"Pre DM", "DM")))</f>
        <v/>
      </c>
      <c r="CL163" s="72" t="str">
        <f t="shared" ca="1" si="179"/>
        <v/>
      </c>
      <c r="CN163" s="71" t="str">
        <f ca="1">IFERROR(DATEDIF(JULI!I163,JULI!D163,"Y"),"")</f>
        <v/>
      </c>
      <c r="CO163" s="71" t="str">
        <f ca="1">IFERROR(DATEDIF(JULI!I163,JULI!D163,"YM"),"")</f>
        <v/>
      </c>
      <c r="CP163" s="72" t="str">
        <f t="shared" ca="1" si="180"/>
        <v/>
      </c>
      <c r="CQ163" s="72" t="str">
        <f ca="1">CP163&amp;JULI!K163</f>
        <v/>
      </c>
      <c r="CR163" s="72" t="str">
        <f>IF(JULI!Y163="","",IF(JULI!Y163&lt;18.5,"Kurus",IF(JULI!Y163&lt;25,"Normal",IF(JULI!Y163&lt;30,"Overweight (Risiko)",IF(JULI!Y163&lt;35,"Obesitas I","Obesitas II")))))</f>
        <v/>
      </c>
      <c r="CS163" s="72" t="str">
        <f t="shared" ca="1" si="181"/>
        <v/>
      </c>
      <c r="CT163" s="72" t="str">
        <f>IF(JULI!Z163="","",IF(AND(JULI!K163="L",JULI!Z163&lt;90),"Normal / Aman",IF(AND(JULI!K163="L",JULI!Z163&gt;=90,JULI!Z163&lt;=100),"Risiko Tinggi",IF(AND(JULI!K163="L",JULI!Z163&gt;100),"Obesitas (Sangat Berisiko)",IF(AND(JULI!K163="P",JULI!Z163&lt;80),"Normal / Aman",IF(AND(JULI!K163="P",JULI!Z163&gt;=80,JULI!Z163&lt;=95),"Risiko Tinggi",IF(AND(JULI!K163="P",JULI!Z163&gt;95),"Obesitas (Sangat Berisiko)","")))))))</f>
        <v/>
      </c>
      <c r="CU163" s="72" t="str">
        <f t="shared" ca="1" si="182"/>
        <v/>
      </c>
      <c r="CV163" s="73" t="str">
        <f>IFERROR(ABS(LEFT(JULI!AA163,FIND("/",JULI!AA163)-1)),"")</f>
        <v/>
      </c>
      <c r="CW163" s="73" t="str">
        <f>IFERROR(ABS(MID(JULI!AA163,FIND("/",JULI!AA163)+1,LEN(JULI!AA163))),"")</f>
        <v/>
      </c>
      <c r="CX163" s="72" t="str">
        <f t="shared" si="183"/>
        <v/>
      </c>
      <c r="CY163" s="72" t="str">
        <f t="shared" ca="1" si="184"/>
        <v/>
      </c>
      <c r="CZ163" s="72" t="str">
        <f>IF(JULI!AB163="","",IF(JULI!AB163&lt;181,"NORMAL",IF(JULI!AB163&lt;201,"Pre DM", "DM")))</f>
        <v/>
      </c>
      <c r="DA163" s="72" t="str">
        <f t="shared" ca="1" si="185"/>
        <v/>
      </c>
      <c r="DC163" s="71" t="str">
        <f ca="1">IFERROR(DATEDIF(AGUSTUS!I163,AGUSTUS!D163,"Y"),"")</f>
        <v/>
      </c>
      <c r="DD163" s="71" t="str">
        <f ca="1">IFERROR(DATEDIF(AGUSTUS!I163,AGUSTUS!D163,"YM"),"")</f>
        <v/>
      </c>
      <c r="DE163" s="72" t="str">
        <f t="shared" ca="1" si="186"/>
        <v/>
      </c>
      <c r="DF163" s="72" t="str">
        <f ca="1">DE163&amp;AGUSTUS!K163</f>
        <v/>
      </c>
      <c r="DG163" s="72" t="str">
        <f>IF(AGUSTUS!Y163="","",IF(AGUSTUS!Y163&lt;18.5,"Kurus",IF(AGUSTUS!Y163&lt;25,"Normal",IF(AGUSTUS!Y163&lt;30,"Overweight (Risiko)",IF(AGUSTUS!Y163&lt;35,"Obesitas I","Obesitas II")))))</f>
        <v/>
      </c>
      <c r="DH163" s="72" t="str">
        <f t="shared" ca="1" si="187"/>
        <v/>
      </c>
      <c r="DI163" s="72" t="str">
        <f>IF(AGUSTUS!Z163="","",IF(AND(AGUSTUS!K163="L",AGUSTUS!Z163&lt;90),"Normal / Aman",IF(AND(AGUSTUS!K163="L",AGUSTUS!Z163&gt;=90,AGUSTUS!Z163&lt;=100),"Risiko Tinggi",IF(AND(AGUSTUS!K163="L",AGUSTUS!Z163&gt;100),"Obesitas (Sangat Berisiko)",IF(AND(AGUSTUS!K163="P",AGUSTUS!Z163&lt;80),"Normal / Aman",IF(AND(AGUSTUS!K163="P",AGUSTUS!Z163&gt;=80,AGUSTUS!Z163&lt;=95),"Risiko Tinggi",IF(AND(AGUSTUS!K163="P",AGUSTUS!Z163&gt;95),"Obesitas (Sangat Berisiko)","")))))))</f>
        <v/>
      </c>
      <c r="DJ163" s="72" t="str">
        <f t="shared" ca="1" si="188"/>
        <v/>
      </c>
      <c r="DK163" s="73" t="str">
        <f>IFERROR(ABS(LEFT(AGUSTUS!AA163,FIND("/",AGUSTUS!AA163)-1)),"")</f>
        <v/>
      </c>
      <c r="DL163" s="73" t="str">
        <f>IFERROR(ABS(MID(AGUSTUS!AA163,FIND("/",AGUSTUS!AA163)+1,LEN(AGUSTUS!AA163))),"")</f>
        <v/>
      </c>
      <c r="DM163" s="72" t="str">
        <f t="shared" si="189"/>
        <v/>
      </c>
      <c r="DN163" s="72" t="str">
        <f t="shared" ca="1" si="190"/>
        <v/>
      </c>
      <c r="DO163" s="72" t="str">
        <f>IF(AGUSTUS!AB163="","",IF(AGUSTUS!AB163&lt;181,"NORMAL",IF(AGUSTUS!AB163&lt;201,"Pre DM", "DM")))</f>
        <v/>
      </c>
      <c r="DP163" s="72" t="str">
        <f t="shared" ca="1" si="191"/>
        <v/>
      </c>
      <c r="DR163" s="71" t="str">
        <f ca="1">IFERROR(DATEDIF(SEPTEMBER!I163,SEPTEMBER!D163,"Y"),"")</f>
        <v/>
      </c>
      <c r="DS163" s="71" t="str">
        <f ca="1">IFERROR(DATEDIF(SEPTEMBER!I163,SEPTEMBER!D163,"YM"),"")</f>
        <v/>
      </c>
      <c r="DT163" s="72" t="str">
        <f t="shared" ca="1" si="192"/>
        <v/>
      </c>
      <c r="DU163" s="72" t="str">
        <f ca="1">DT163&amp;SEPTEMBER!K163</f>
        <v/>
      </c>
      <c r="DV163" s="72" t="str">
        <f>IF(SEPTEMBER!Y163="","",IF(SEPTEMBER!Y163&lt;18.5,"Kurus",IF(SEPTEMBER!Y163&lt;25,"Normal",IF(SEPTEMBER!Y163&lt;30,"Overweight (Risiko)",IF(SEPTEMBER!Y163&lt;35,"Obesitas I","Obesitas II")))))</f>
        <v/>
      </c>
      <c r="DW163" s="72" t="str">
        <f t="shared" ca="1" si="193"/>
        <v/>
      </c>
      <c r="DX163" s="72" t="str">
        <f>IF(SEPTEMBER!Z163="","",IF(AND(SEPTEMBER!K163="L",SEPTEMBER!Z163&lt;90),"Normal / Aman",IF(AND(SEPTEMBER!K163="L",SEPTEMBER!Z163&gt;=90,SEPTEMBER!Z163&lt;=100),"Risiko Tinggi",IF(AND(SEPTEMBER!K163="L",SEPTEMBER!Z163&gt;100),"Obesitas (Sangat Berisiko)",IF(AND(SEPTEMBER!K163="P",SEPTEMBER!Z163&lt;80),"Normal / Aman",IF(AND(SEPTEMBER!K163="P",SEPTEMBER!Z163&gt;=80,SEPTEMBER!Z163&lt;=95),"Risiko Tinggi",IF(AND(SEPTEMBER!K163="P",SEPTEMBER!Z163&gt;95),"Obesitas (Sangat Berisiko)","")))))))</f>
        <v/>
      </c>
      <c r="DY163" s="72" t="str">
        <f t="shared" ca="1" si="194"/>
        <v/>
      </c>
      <c r="DZ163" s="73" t="str">
        <f>IFERROR(ABS(LEFT(SEPTEMBER!AA163,FIND("/",SEPTEMBER!AA163)-1)),"")</f>
        <v/>
      </c>
      <c r="EA163" s="73" t="str">
        <f>IFERROR(ABS(MID(SEPTEMBER!AA163,FIND("/",SEPTEMBER!AA163)+1,LEN(SEPTEMBER!AA163))),"")</f>
        <v/>
      </c>
      <c r="EB163" s="72" t="str">
        <f t="shared" si="195"/>
        <v/>
      </c>
      <c r="EC163" s="72" t="str">
        <f t="shared" ca="1" si="196"/>
        <v/>
      </c>
      <c r="ED163" s="72" t="str">
        <f>IF(SEPTEMBER!AB163="","",IF(SEPTEMBER!AB163&lt;181,"NORMAL",IF(SEPTEMBER!AB163&lt;201,"Pre DM", "DM")))</f>
        <v/>
      </c>
      <c r="EE163" s="72" t="str">
        <f t="shared" ca="1" si="197"/>
        <v/>
      </c>
      <c r="EG163" s="71" t="str">
        <f ca="1">IFERROR(DATEDIF(OKTOBER!I163,OKTOBER!D163,"Y"),"")</f>
        <v/>
      </c>
      <c r="EH163" s="71" t="str">
        <f ca="1">IFERROR(DATEDIF(OKTOBER!I163,OKTOBER!D163,"YM"),"")</f>
        <v/>
      </c>
      <c r="EI163" s="72" t="str">
        <f t="shared" ca="1" si="198"/>
        <v/>
      </c>
      <c r="EJ163" s="72" t="str">
        <f ca="1">EI163&amp;OKTOBER!K163</f>
        <v/>
      </c>
      <c r="EK163" s="72" t="str">
        <f>IF(OKTOBER!Y163="","",IF(OKTOBER!Y163&lt;18.5,"Kurus",IF(OKTOBER!Y163&lt;25,"Normal",IF(OKTOBER!Y163&lt;30,"Overweight (Risiko)",IF(OKTOBER!Y163&lt;35,"Obesitas I","Obesitas II")))))</f>
        <v/>
      </c>
      <c r="EL163" s="72" t="str">
        <f t="shared" ca="1" si="199"/>
        <v/>
      </c>
      <c r="EM163" s="72" t="str">
        <f>IF(OKTOBER!Z163="","",IF(AND(OKTOBER!K163="L",OKTOBER!Z163&lt;90),"Normal / Aman",IF(AND(OKTOBER!K163="L",OKTOBER!Z163&gt;=90,OKTOBER!Z163&lt;=100),"Risiko Tinggi",IF(AND(OKTOBER!K163="L",OKTOBER!Z163&gt;100),"Obesitas (Sangat Berisiko)",IF(AND(OKTOBER!K163="P",OKTOBER!Z163&lt;80),"Normal / Aman",IF(AND(OKTOBER!K163="P",OKTOBER!Z163&gt;=80,OKTOBER!Z163&lt;=95),"Risiko Tinggi",IF(AND(OKTOBER!K163="P",OKTOBER!Z163&gt;95),"Obesitas (Sangat Berisiko)","")))))))</f>
        <v/>
      </c>
      <c r="EN163" s="72" t="str">
        <f t="shared" ca="1" si="200"/>
        <v/>
      </c>
      <c r="EO163" s="73" t="str">
        <f>IFERROR(ABS(LEFT(OKTOBER!AA163,FIND("/",OKTOBER!AA163)-1)),"")</f>
        <v/>
      </c>
      <c r="EP163" s="73" t="str">
        <f>IFERROR(ABS(MID(OKTOBER!AA163,FIND("/",OKTOBER!AA163)+1,LEN(OKTOBER!AA163))),"")</f>
        <v/>
      </c>
      <c r="EQ163" s="72" t="str">
        <f t="shared" si="201"/>
        <v/>
      </c>
      <c r="ER163" s="72" t="str">
        <f t="shared" ca="1" si="202"/>
        <v/>
      </c>
      <c r="ES163" s="72" t="str">
        <f>IF(OKTOBER!AB163="","",IF(OKTOBER!AB163&lt;181,"NORMAL",IF(OKTOBER!AB163&lt;201,"Pre DM", "DM")))</f>
        <v/>
      </c>
      <c r="ET163" s="72" t="str">
        <f t="shared" ca="1" si="203"/>
        <v/>
      </c>
      <c r="EV163" s="71" t="str">
        <f ca="1">IFERROR(DATEDIF(NOPEMBER!I163,NOPEMBER!D163,"Y"),"")</f>
        <v/>
      </c>
      <c r="EW163" s="71" t="str">
        <f ca="1">IFERROR(DATEDIF(NOPEMBER!I163,NOPEMBER!D163,"YM"),"")</f>
        <v/>
      </c>
      <c r="EX163" s="72" t="str">
        <f t="shared" ca="1" si="204"/>
        <v/>
      </c>
      <c r="EY163" s="72" t="str">
        <f ca="1">EX163&amp;NOPEMBER!K163</f>
        <v/>
      </c>
      <c r="EZ163" s="72" t="str">
        <f>IF(NOPEMBER!Y163="","",IF(NOPEMBER!Y163&lt;18.5,"Kurus",IF(NOPEMBER!Y163&lt;25,"Normal",IF(NOPEMBER!Y163&lt;30,"Overweight (Risiko)",IF(NOPEMBER!Y163&lt;35,"Obesitas I","Obesitas II")))))</f>
        <v/>
      </c>
      <c r="FA163" s="72" t="str">
        <f t="shared" ca="1" si="205"/>
        <v/>
      </c>
      <c r="FB163" s="72" t="str">
        <f>IF(NOPEMBER!Z163="","",IF(AND(NOPEMBER!K163="L",NOPEMBER!Z163&lt;90),"Normal / Aman",IF(AND(NOPEMBER!K163="L",NOPEMBER!Z163&gt;=90,NOPEMBER!Z163&lt;=100),"Risiko Tinggi",IF(AND(NOPEMBER!K163="L",NOPEMBER!Z163&gt;100),"Obesitas (Sangat Berisiko)",IF(AND(NOPEMBER!K163="P",NOPEMBER!Z163&lt;80),"Normal / Aman",IF(AND(NOPEMBER!K163="P",NOPEMBER!Z163&gt;=80,NOPEMBER!Z163&lt;=95),"Risiko Tinggi",IF(AND(NOPEMBER!K163="P",NOPEMBER!Z163&gt;95),"Obesitas (Sangat Berisiko)","")))))))</f>
        <v/>
      </c>
      <c r="FC163" s="72" t="str">
        <f t="shared" ca="1" si="206"/>
        <v/>
      </c>
      <c r="FD163" s="73" t="str">
        <f>IFERROR(ABS(LEFT(NOPEMBER!AA163,FIND("/",NOPEMBER!AA163)-1)),"")</f>
        <v/>
      </c>
      <c r="FE163" s="73" t="str">
        <f>IFERROR(ABS(MID(NOPEMBER!AA163,FIND("/",NOPEMBER!AA163)+1,LEN(NOPEMBER!AA163))),"")</f>
        <v/>
      </c>
      <c r="FF163" s="72" t="str">
        <f t="shared" si="207"/>
        <v/>
      </c>
      <c r="FG163" s="72" t="str">
        <f t="shared" ca="1" si="208"/>
        <v/>
      </c>
      <c r="FH163" s="72" t="str">
        <f>IF(NOPEMBER!AB163="","",IF(NOPEMBER!AB163&lt;181,"NORMAL",IF(NOPEMBER!AB163&lt;201,"Pre DM", "DM")))</f>
        <v/>
      </c>
      <c r="FI163" s="72" t="str">
        <f t="shared" ca="1" si="209"/>
        <v/>
      </c>
      <c r="FK163" s="71" t="str">
        <f ca="1">IFERROR(DATEDIF(DESEMBER!I163,DESEMBER!D163,"Y"),"")</f>
        <v/>
      </c>
      <c r="FL163" s="71" t="str">
        <f ca="1">IFERROR(DATEDIF(DESEMBER!I163,DESEMBER!D163,"YM"),"")</f>
        <v/>
      </c>
      <c r="FM163" s="72" t="str">
        <f t="shared" ca="1" si="210"/>
        <v/>
      </c>
      <c r="FN163" s="72" t="str">
        <f ca="1">FM163&amp;DESEMBER!K163</f>
        <v/>
      </c>
      <c r="FO163" s="72" t="str">
        <f>IF(DESEMBER!Y163="","",IF(DESEMBER!Y163&lt;18.5,"Kurus",IF(DESEMBER!Y163&lt;25,"Normal",IF(DESEMBER!Y163&lt;30,"Overweight (Risiko)",IF(DESEMBER!Y163&lt;35,"Obesitas I","Obesitas II")))))</f>
        <v/>
      </c>
      <c r="FP163" s="72" t="str">
        <f t="shared" ca="1" si="211"/>
        <v/>
      </c>
      <c r="FQ163" s="72" t="str">
        <f>IF(DESEMBER!Z163="","",IF(AND(DESEMBER!K163="L",DESEMBER!Z163&lt;90),"Normal / Aman",IF(AND(DESEMBER!K163="L",DESEMBER!Z163&gt;=90,DESEMBER!Z163&lt;=100),"Risiko Tinggi",IF(AND(DESEMBER!K163="L",DESEMBER!Z163&gt;100),"Obesitas (Sangat Berisiko)",IF(AND(DESEMBER!K163="P",DESEMBER!Z163&lt;80),"Normal / Aman",IF(AND(DESEMBER!K163="P",DESEMBER!Z163&gt;=80,DESEMBER!Z163&lt;=95),"Risiko Tinggi",IF(AND(DESEMBER!K163="P",DESEMBER!Z163&gt;95),"Obesitas (Sangat Berisiko)","")))))))</f>
        <v/>
      </c>
      <c r="FR163" s="72" t="str">
        <f t="shared" ca="1" si="212"/>
        <v/>
      </c>
      <c r="FS163" s="73" t="str">
        <f>IFERROR(ABS(LEFT(DESEMBER!AA163,FIND("/",DESEMBER!AA163)-1)),"")</f>
        <v/>
      </c>
      <c r="FT163" s="73" t="str">
        <f>IFERROR(ABS(MID(DESEMBER!AA163,FIND("/",DESEMBER!AA163)+1,LEN(DESEMBER!AA163))),"")</f>
        <v/>
      </c>
      <c r="FU163" s="72" t="str">
        <f t="shared" si="213"/>
        <v/>
      </c>
      <c r="FV163" s="72" t="str">
        <f t="shared" ca="1" si="214"/>
        <v/>
      </c>
      <c r="FW163" s="72" t="str">
        <f>IF(DESEMBER!AB163="","",IF(DESEMBER!AB163&lt;181,"NORMAL",IF(DESEMBER!AB163&lt;201,"Pre DM", "DM")))</f>
        <v/>
      </c>
      <c r="FX163" s="72" t="str">
        <f t="shared" ca="1" si="215"/>
        <v/>
      </c>
    </row>
    <row r="164" spans="2:180" x14ac:dyDescent="0.25">
      <c r="B164" s="71" t="str">
        <f ca="1">IFERROR(DATEDIF(JANUARI!I164,JANUARI!D164,"Y"),"")</f>
        <v/>
      </c>
      <c r="C164" s="71" t="str">
        <f ca="1">IFERROR(DATEDIF(JANUARI!I164,JANUARI!D164,"YM"),"")</f>
        <v/>
      </c>
      <c r="D164" s="72" t="str">
        <f t="shared" ca="1" si="144"/>
        <v/>
      </c>
      <c r="E164" s="72" t="str">
        <f ca="1">D164&amp;JANUARI!K164</f>
        <v/>
      </c>
      <c r="F164" s="72" t="str">
        <f>IF(JANUARI!Y164="","",IF(JANUARI!Y164&lt;18.5,"Kurus",IF(JANUARI!Y164&lt;25,"Normal",IF(JANUARI!Y164&lt;30,"Overweight (Risiko)",IF(JANUARI!Y164&lt;35,"Obesitas I","Obesitas II")))))</f>
        <v/>
      </c>
      <c r="G164" s="72" t="str">
        <f t="shared" ca="1" si="145"/>
        <v/>
      </c>
      <c r="H164" s="72" t="str">
        <f>IF(JANUARI!Z164="","",IF(AND(JANUARI!K164="L",JANUARI!Z164&lt;90),"Normal / Aman",IF(AND(JANUARI!K164="L",JANUARI!Z164&gt;=90,JANUARI!Z164&lt;=100),"Risiko Tinggi",IF(AND(JANUARI!K164="L",JANUARI!Z164&gt;100),"Obesitas (Sangat Berisiko)",IF(AND(JANUARI!K164="P",JANUARI!Z164&lt;80),"Normal / Aman",IF(AND(JANUARI!K164="P",JANUARI!Z164&gt;=80,JANUARI!Z164&lt;=95),"Risiko Tinggi",IF(AND(JANUARI!K164="P",JANUARI!Z164&gt;95),"Obesitas (Sangat Berisiko)","")))))))</f>
        <v/>
      </c>
      <c r="I164" s="72" t="str">
        <f t="shared" ca="1" si="146"/>
        <v/>
      </c>
      <c r="J164" s="73" t="str">
        <f>IFERROR(ABS(LEFT(JANUARI!AA164,FIND("/",JANUARI!AA164)-1)),"")</f>
        <v/>
      </c>
      <c r="K164" s="73" t="str">
        <f>IFERROR(ABS(MID(JANUARI!AA164,FIND("/",JANUARI!AA164)+1,LEN(JANUARI!AA164))),"")</f>
        <v/>
      </c>
      <c r="L164" s="72" t="str">
        <f t="shared" si="147"/>
        <v/>
      </c>
      <c r="M164" s="72" t="str">
        <f t="shared" ca="1" si="148"/>
        <v/>
      </c>
      <c r="N164" s="72" t="str">
        <f>IF(JANUARI!AB164="","",IF(JANUARI!AB164&lt;181,"NORMAL",IF(JANUARI!AB164&lt;201,"Pre DM", "DM")))</f>
        <v/>
      </c>
      <c r="O164" s="72" t="str">
        <f t="shared" ca="1" si="149"/>
        <v/>
      </c>
      <c r="Q164" s="71" t="str">
        <f ca="1">IFERROR(DATEDIF(PEBRUARI!I164,PEBRUARI!D164,"Y"),"")</f>
        <v/>
      </c>
      <c r="R164" s="71" t="str">
        <f ca="1">IFERROR(DATEDIF(PEBRUARI!I164,PEBRUARI!D164,"YM"),"")</f>
        <v/>
      </c>
      <c r="S164" s="72" t="str">
        <f t="shared" ca="1" si="150"/>
        <v/>
      </c>
      <c r="T164" s="72" t="str">
        <f ca="1">S164&amp;PEBRUARI!K164</f>
        <v/>
      </c>
      <c r="U164" s="72" t="str">
        <f>IF(PEBRUARI!Y164="","",IF(PEBRUARI!Y164&lt;18.5,"Kurus",IF(PEBRUARI!Y164&lt;25,"Normal",IF(PEBRUARI!Y164&lt;30,"Overweight (Risiko)",IF(PEBRUARI!Y164&lt;35,"Obesitas I","Obesitas II")))))</f>
        <v/>
      </c>
      <c r="V164" s="72" t="str">
        <f t="shared" ca="1" si="151"/>
        <v/>
      </c>
      <c r="W164" s="72" t="str">
        <f>IF(PEBRUARI!Z164="","",IF(AND(PEBRUARI!K164="L",PEBRUARI!Z164&lt;90),"Normal / Aman",IF(AND(PEBRUARI!K164="L",PEBRUARI!Z164&gt;=90,PEBRUARI!Z164&lt;=100),"Risiko Tinggi",IF(AND(PEBRUARI!K164="L",PEBRUARI!Z164&gt;100),"Obesitas (Sangat Berisiko)",IF(AND(PEBRUARI!K164="P",PEBRUARI!Z164&lt;80),"Normal / Aman",IF(AND(PEBRUARI!K164="P",PEBRUARI!Z164&gt;=80,PEBRUARI!Z164&lt;=95),"Risiko Tinggi",IF(AND(PEBRUARI!K164="P",PEBRUARI!Z164&gt;95),"Obesitas (Sangat Berisiko)","")))))))</f>
        <v/>
      </c>
      <c r="X164" s="72" t="str">
        <f t="shared" ca="1" si="152"/>
        <v/>
      </c>
      <c r="Y164" s="73" t="str">
        <f>IFERROR(ABS(LEFT(PEBRUARI!AA164,FIND("/",PEBRUARI!AA164)-1)),"")</f>
        <v/>
      </c>
      <c r="Z164" s="73" t="str">
        <f>IFERROR(ABS(MID(PEBRUARI!AA164,FIND("/",PEBRUARI!AA164)+1,LEN(PEBRUARI!AA164))),"")</f>
        <v/>
      </c>
      <c r="AA164" s="72" t="str">
        <f t="shared" si="153"/>
        <v/>
      </c>
      <c r="AB164" s="72" t="str">
        <f t="shared" ca="1" si="154"/>
        <v/>
      </c>
      <c r="AC164" s="72" t="str">
        <f>IF(PEBRUARI!AB164="","",IF(PEBRUARI!AB164&lt;181,"NORMAL",IF(PEBRUARI!AB164&lt;201,"Pre DM", "DM")))</f>
        <v/>
      </c>
      <c r="AD164" s="72" t="str">
        <f t="shared" ca="1" si="155"/>
        <v/>
      </c>
      <c r="AF164" s="71" t="str">
        <f ca="1">IFERROR(DATEDIF(MARET!I164,MARET!D164,"Y"),"")</f>
        <v/>
      </c>
      <c r="AG164" s="71" t="str">
        <f ca="1">IFERROR(DATEDIF(MARET!I164,MARET!D164,"YM"),"")</f>
        <v/>
      </c>
      <c r="AH164" s="72" t="str">
        <f t="shared" ca="1" si="156"/>
        <v/>
      </c>
      <c r="AI164" s="72" t="str">
        <f ca="1">AH164&amp;MARET!K164</f>
        <v/>
      </c>
      <c r="AJ164" s="72" t="str">
        <f>IF(MARET!Y164="","",IF(MARET!Y164&lt;18.5,"Kurus",IF(MARET!Y164&lt;25,"Normal",IF(MARET!Y164&lt;30,"Overweight (Risiko)",IF(MARET!Y164&lt;35,"Obesitas I","Obesitas II")))))</f>
        <v/>
      </c>
      <c r="AK164" s="72" t="str">
        <f t="shared" ca="1" si="157"/>
        <v/>
      </c>
      <c r="AL164" s="72" t="str">
        <f>IF(MARET!Z164="","",IF(AND(MARET!K164="L",MARET!Z164&lt;90),"Normal / Aman",IF(AND(MARET!K164="L",MARET!Z164&gt;=90,MARET!Z164&lt;=100),"Risiko Tinggi",IF(AND(MARET!K164="L",MARET!Z164&gt;100),"Obesitas (Sangat Berisiko)",IF(AND(MARET!K164="P",MARET!Z164&lt;80),"Normal / Aman",IF(AND(MARET!K164="P",MARET!Z164&gt;=80,MARET!Z164&lt;=95),"Risiko Tinggi",IF(AND(MARET!K164="P",MARET!Z164&gt;95),"Obesitas (Sangat Berisiko)","")))))))</f>
        <v/>
      </c>
      <c r="AM164" s="72" t="str">
        <f t="shared" ca="1" si="158"/>
        <v/>
      </c>
      <c r="AN164" s="73" t="str">
        <f>IFERROR(ABS(LEFT(MARET!AA164,FIND("/",MARET!AA164)-1)),"")</f>
        <v/>
      </c>
      <c r="AO164" s="73" t="str">
        <f>IFERROR(ABS(MID(MARET!AA164,FIND("/",MARET!AA164)+1,LEN(MARET!AA164))),"")</f>
        <v/>
      </c>
      <c r="AP164" s="72" t="str">
        <f t="shared" si="159"/>
        <v/>
      </c>
      <c r="AQ164" s="72" t="str">
        <f t="shared" ca="1" si="160"/>
        <v/>
      </c>
      <c r="AR164" s="72" t="str">
        <f>IF(MARET!AB164="","",IF(MARET!AB164&lt;181,"NORMAL",IF(MARET!AB164&lt;201,"Pre DM", "DM")))</f>
        <v/>
      </c>
      <c r="AS164" s="72" t="str">
        <f t="shared" ca="1" si="161"/>
        <v/>
      </c>
      <c r="AU164" s="71" t="str">
        <f ca="1">IFERROR(DATEDIF(APRIL!I164,APRIL!D164,"Y"),"")</f>
        <v/>
      </c>
      <c r="AV164" s="71" t="str">
        <f ca="1">IFERROR(DATEDIF(APRIL!I164,APRIL!D164,"YM"),"")</f>
        <v/>
      </c>
      <c r="AW164" s="72" t="str">
        <f t="shared" ca="1" si="162"/>
        <v/>
      </c>
      <c r="AX164" s="72" t="str">
        <f ca="1">AW164&amp;APRIL!K164</f>
        <v/>
      </c>
      <c r="AY164" s="72" t="str">
        <f>IF(APRIL!Y164="","",IF(APRIL!Y164&lt;18.5,"Kurus",IF(APRIL!Y164&lt;25,"Normal",IF(APRIL!Y164&lt;30,"Overweight (Risiko)",IF(APRIL!Y164&lt;35,"Obesitas I","Obesitas II")))))</f>
        <v/>
      </c>
      <c r="AZ164" s="72" t="str">
        <f t="shared" ca="1" si="163"/>
        <v/>
      </c>
      <c r="BA164" s="72" t="str">
        <f>IF(APRIL!Z164="","",IF(AND(APRIL!K164="L",APRIL!Z164&lt;90),"Normal / Aman",IF(AND(APRIL!K164="L",APRIL!Z164&gt;=90,APRIL!Z164&lt;=100),"Risiko Tinggi",IF(AND(APRIL!K164="L",APRIL!Z164&gt;100),"Obesitas (Sangat Berisiko)",IF(AND(APRIL!K164="P",APRIL!Z164&lt;80),"Normal / Aman",IF(AND(APRIL!K164="P",APRIL!Z164&gt;=80,APRIL!Z164&lt;=95),"Risiko Tinggi",IF(AND(APRIL!K164="P",APRIL!Z164&gt;95),"Obesitas (Sangat Berisiko)","")))))))</f>
        <v/>
      </c>
      <c r="BB164" s="72" t="str">
        <f t="shared" ca="1" si="164"/>
        <v/>
      </c>
      <c r="BC164" s="73" t="str">
        <f>IFERROR(ABS(LEFT(APRIL!AA164,FIND("/",APRIL!AA164)-1)),"")</f>
        <v/>
      </c>
      <c r="BD164" s="73" t="str">
        <f>IFERROR(ABS(MID(APRIL!AA164,FIND("/",APRIL!AA164)+1,LEN(APRIL!AA164))),"")</f>
        <v/>
      </c>
      <c r="BE164" s="72" t="str">
        <f t="shared" si="165"/>
        <v/>
      </c>
      <c r="BF164" s="72" t="str">
        <f t="shared" ca="1" si="166"/>
        <v/>
      </c>
      <c r="BG164" s="72" t="str">
        <f>IF(APRIL!AB164="","",IF(APRIL!AB164&lt;181,"NORMAL",IF(APRIL!AB164&lt;201,"Pre DM", "DM")))</f>
        <v/>
      </c>
      <c r="BH164" s="72" t="str">
        <f t="shared" ca="1" si="167"/>
        <v/>
      </c>
      <c r="BJ164" s="71" t="str">
        <f ca="1">IFERROR(DATEDIF(MEI!I164,MEI!D164,"Y"),"")</f>
        <v/>
      </c>
      <c r="BK164" s="71" t="str">
        <f ca="1">IFERROR(DATEDIF(MEI!I164,MEI!D164,"YM"),"")</f>
        <v/>
      </c>
      <c r="BL164" s="72" t="str">
        <f t="shared" ca="1" si="168"/>
        <v/>
      </c>
      <c r="BM164" s="72" t="str">
        <f ca="1">BL164&amp;MEI!K164</f>
        <v/>
      </c>
      <c r="BN164" s="72" t="str">
        <f>IF(MEI!Y164="","",IF(MEI!Y164&lt;18.5,"Kurus",IF(MEI!Y164&lt;25,"Normal",IF(MEI!Y164&lt;30,"Overweight (Risiko)",IF(MEI!Y164&lt;35,"Obesitas I","Obesitas II")))))</f>
        <v/>
      </c>
      <c r="BO164" s="72" t="str">
        <f t="shared" ca="1" si="169"/>
        <v/>
      </c>
      <c r="BP164" s="72" t="str">
        <f>IF(MEI!Z164="","",IF(AND(MEI!K164="L",MEI!Z164&lt;90),"Normal / Aman",IF(AND(MEI!K164="L",MEI!Z164&gt;=90,MEI!Z164&lt;=100),"Risiko Tinggi",IF(AND(MEI!K164="L",MEI!Z164&gt;100),"Obesitas (Sangat Berisiko)",IF(AND(MEI!K164="P",MEI!Z164&lt;80),"Normal / Aman",IF(AND(MEI!K164="P",MEI!Z164&gt;=80,MEI!Z164&lt;=95),"Risiko Tinggi",IF(AND(MEI!K164="P",MEI!Z164&gt;95),"Obesitas (Sangat Berisiko)","")))))))</f>
        <v/>
      </c>
      <c r="BQ164" s="72" t="str">
        <f t="shared" ca="1" si="170"/>
        <v/>
      </c>
      <c r="BR164" s="73" t="str">
        <f>IFERROR(ABS(LEFT(MEI!AA164,FIND("/",MEI!AA164)-1)),"")</f>
        <v/>
      </c>
      <c r="BS164" s="73" t="str">
        <f>IFERROR(ABS(MID(MEI!AA164,FIND("/",MEI!AA164)+1,LEN(MEI!AA164))),"")</f>
        <v/>
      </c>
      <c r="BT164" s="72" t="str">
        <f t="shared" si="171"/>
        <v/>
      </c>
      <c r="BU164" s="72" t="str">
        <f t="shared" ca="1" si="172"/>
        <v/>
      </c>
      <c r="BV164" s="72" t="str">
        <f>IF(MEI!AB164="","",IF(MEI!AB164&lt;181,"NORMAL",IF(MEI!AB164&lt;201,"Pre DM", "DM")))</f>
        <v/>
      </c>
      <c r="BW164" s="72" t="str">
        <f t="shared" ca="1" si="173"/>
        <v/>
      </c>
      <c r="BY164" s="71" t="str">
        <f ca="1">IFERROR(DATEDIF(JUNI!I164,JUNI!D164,"Y"),"")</f>
        <v/>
      </c>
      <c r="BZ164" s="71" t="str">
        <f ca="1">IFERROR(DATEDIF(JUNI!I164,JUNI!D164,"YM"),"")</f>
        <v/>
      </c>
      <c r="CA164" s="72" t="str">
        <f t="shared" ca="1" si="174"/>
        <v/>
      </c>
      <c r="CB164" s="72" t="str">
        <f ca="1">CA164&amp;JUNI!K164</f>
        <v/>
      </c>
      <c r="CC164" s="72" t="str">
        <f>IF(JUNI!Y164="","",IF(JUNI!Y164&lt;18.5,"Kurus",IF(JUNI!Y164&lt;25,"Normal",IF(JUNI!Y164&lt;30,"Overweight (Risiko)",IF(JUNI!Y164&lt;35,"Obesitas I","Obesitas II")))))</f>
        <v/>
      </c>
      <c r="CD164" s="72" t="str">
        <f t="shared" ca="1" si="175"/>
        <v/>
      </c>
      <c r="CE164" s="72" t="str">
        <f>IF(JUNI!Z164="","",IF(AND(JUNI!K164="L",JUNI!Z164&lt;90),"Normal / Aman",IF(AND(JUNI!K164="L",JUNI!Z164&gt;=90,JUNI!Z164&lt;=100),"Risiko Tinggi",IF(AND(JUNI!K164="L",JUNI!Z164&gt;100),"Obesitas (Sangat Berisiko)",IF(AND(JUNI!K164="P",JUNI!Z164&lt;80),"Normal / Aman",IF(AND(JUNI!K164="P",JUNI!Z164&gt;=80,JUNI!Z164&lt;=95),"Risiko Tinggi",IF(AND(JUNI!K164="P",JUNI!Z164&gt;95),"Obesitas (Sangat Berisiko)","")))))))</f>
        <v/>
      </c>
      <c r="CF164" s="72" t="str">
        <f t="shared" ca="1" si="176"/>
        <v/>
      </c>
      <c r="CG164" s="73" t="str">
        <f>IFERROR(ABS(LEFT(JUNI!AA164,FIND("/",JUNI!AA164)-1)),"")</f>
        <v/>
      </c>
      <c r="CH164" s="73" t="str">
        <f>IFERROR(ABS(MID(JUNI!AA164,FIND("/",JUNI!AA164)+1,LEN(JUNI!AA164))),"")</f>
        <v/>
      </c>
      <c r="CI164" s="72" t="str">
        <f t="shared" si="177"/>
        <v/>
      </c>
      <c r="CJ164" s="72" t="str">
        <f t="shared" ca="1" si="178"/>
        <v/>
      </c>
      <c r="CK164" s="72" t="str">
        <f>IF(JUNI!AB164="","",IF(JUNI!AB164&lt;181,"NORMAL",IF(JUNI!AB164&lt;201,"Pre DM", "DM")))</f>
        <v/>
      </c>
      <c r="CL164" s="72" t="str">
        <f t="shared" ca="1" si="179"/>
        <v/>
      </c>
      <c r="CN164" s="71" t="str">
        <f ca="1">IFERROR(DATEDIF(JULI!I164,JULI!D164,"Y"),"")</f>
        <v/>
      </c>
      <c r="CO164" s="71" t="str">
        <f ca="1">IFERROR(DATEDIF(JULI!I164,JULI!D164,"YM"),"")</f>
        <v/>
      </c>
      <c r="CP164" s="72" t="str">
        <f t="shared" ca="1" si="180"/>
        <v/>
      </c>
      <c r="CQ164" s="72" t="str">
        <f ca="1">CP164&amp;JULI!K164</f>
        <v/>
      </c>
      <c r="CR164" s="72" t="str">
        <f>IF(JULI!Y164="","",IF(JULI!Y164&lt;18.5,"Kurus",IF(JULI!Y164&lt;25,"Normal",IF(JULI!Y164&lt;30,"Overweight (Risiko)",IF(JULI!Y164&lt;35,"Obesitas I","Obesitas II")))))</f>
        <v/>
      </c>
      <c r="CS164" s="72" t="str">
        <f t="shared" ca="1" si="181"/>
        <v/>
      </c>
      <c r="CT164" s="72" t="str">
        <f>IF(JULI!Z164="","",IF(AND(JULI!K164="L",JULI!Z164&lt;90),"Normal / Aman",IF(AND(JULI!K164="L",JULI!Z164&gt;=90,JULI!Z164&lt;=100),"Risiko Tinggi",IF(AND(JULI!K164="L",JULI!Z164&gt;100),"Obesitas (Sangat Berisiko)",IF(AND(JULI!K164="P",JULI!Z164&lt;80),"Normal / Aman",IF(AND(JULI!K164="P",JULI!Z164&gt;=80,JULI!Z164&lt;=95),"Risiko Tinggi",IF(AND(JULI!K164="P",JULI!Z164&gt;95),"Obesitas (Sangat Berisiko)","")))))))</f>
        <v/>
      </c>
      <c r="CU164" s="72" t="str">
        <f t="shared" ca="1" si="182"/>
        <v/>
      </c>
      <c r="CV164" s="73" t="str">
        <f>IFERROR(ABS(LEFT(JULI!AA164,FIND("/",JULI!AA164)-1)),"")</f>
        <v/>
      </c>
      <c r="CW164" s="73" t="str">
        <f>IFERROR(ABS(MID(JULI!AA164,FIND("/",JULI!AA164)+1,LEN(JULI!AA164))),"")</f>
        <v/>
      </c>
      <c r="CX164" s="72" t="str">
        <f t="shared" si="183"/>
        <v/>
      </c>
      <c r="CY164" s="72" t="str">
        <f t="shared" ca="1" si="184"/>
        <v/>
      </c>
      <c r="CZ164" s="72" t="str">
        <f>IF(JULI!AB164="","",IF(JULI!AB164&lt;181,"NORMAL",IF(JULI!AB164&lt;201,"Pre DM", "DM")))</f>
        <v/>
      </c>
      <c r="DA164" s="72" t="str">
        <f t="shared" ca="1" si="185"/>
        <v/>
      </c>
      <c r="DC164" s="71" t="str">
        <f ca="1">IFERROR(DATEDIF(AGUSTUS!I164,AGUSTUS!D164,"Y"),"")</f>
        <v/>
      </c>
      <c r="DD164" s="71" t="str">
        <f ca="1">IFERROR(DATEDIF(AGUSTUS!I164,AGUSTUS!D164,"YM"),"")</f>
        <v/>
      </c>
      <c r="DE164" s="72" t="str">
        <f t="shared" ca="1" si="186"/>
        <v/>
      </c>
      <c r="DF164" s="72" t="str">
        <f ca="1">DE164&amp;AGUSTUS!K164</f>
        <v/>
      </c>
      <c r="DG164" s="72" t="str">
        <f>IF(AGUSTUS!Y164="","",IF(AGUSTUS!Y164&lt;18.5,"Kurus",IF(AGUSTUS!Y164&lt;25,"Normal",IF(AGUSTUS!Y164&lt;30,"Overweight (Risiko)",IF(AGUSTUS!Y164&lt;35,"Obesitas I","Obesitas II")))))</f>
        <v/>
      </c>
      <c r="DH164" s="72" t="str">
        <f t="shared" ca="1" si="187"/>
        <v/>
      </c>
      <c r="DI164" s="72" t="str">
        <f>IF(AGUSTUS!Z164="","",IF(AND(AGUSTUS!K164="L",AGUSTUS!Z164&lt;90),"Normal / Aman",IF(AND(AGUSTUS!K164="L",AGUSTUS!Z164&gt;=90,AGUSTUS!Z164&lt;=100),"Risiko Tinggi",IF(AND(AGUSTUS!K164="L",AGUSTUS!Z164&gt;100),"Obesitas (Sangat Berisiko)",IF(AND(AGUSTUS!K164="P",AGUSTUS!Z164&lt;80),"Normal / Aman",IF(AND(AGUSTUS!K164="P",AGUSTUS!Z164&gt;=80,AGUSTUS!Z164&lt;=95),"Risiko Tinggi",IF(AND(AGUSTUS!K164="P",AGUSTUS!Z164&gt;95),"Obesitas (Sangat Berisiko)","")))))))</f>
        <v/>
      </c>
      <c r="DJ164" s="72" t="str">
        <f t="shared" ca="1" si="188"/>
        <v/>
      </c>
      <c r="DK164" s="73" t="str">
        <f>IFERROR(ABS(LEFT(AGUSTUS!AA164,FIND("/",AGUSTUS!AA164)-1)),"")</f>
        <v/>
      </c>
      <c r="DL164" s="73" t="str">
        <f>IFERROR(ABS(MID(AGUSTUS!AA164,FIND("/",AGUSTUS!AA164)+1,LEN(AGUSTUS!AA164))),"")</f>
        <v/>
      </c>
      <c r="DM164" s="72" t="str">
        <f t="shared" si="189"/>
        <v/>
      </c>
      <c r="DN164" s="72" t="str">
        <f t="shared" ca="1" si="190"/>
        <v/>
      </c>
      <c r="DO164" s="72" t="str">
        <f>IF(AGUSTUS!AB164="","",IF(AGUSTUS!AB164&lt;181,"NORMAL",IF(AGUSTUS!AB164&lt;201,"Pre DM", "DM")))</f>
        <v/>
      </c>
      <c r="DP164" s="72" t="str">
        <f t="shared" ca="1" si="191"/>
        <v/>
      </c>
      <c r="DR164" s="71" t="str">
        <f ca="1">IFERROR(DATEDIF(SEPTEMBER!I164,SEPTEMBER!D164,"Y"),"")</f>
        <v/>
      </c>
      <c r="DS164" s="71" t="str">
        <f ca="1">IFERROR(DATEDIF(SEPTEMBER!I164,SEPTEMBER!D164,"YM"),"")</f>
        <v/>
      </c>
      <c r="DT164" s="72" t="str">
        <f t="shared" ca="1" si="192"/>
        <v/>
      </c>
      <c r="DU164" s="72" t="str">
        <f ca="1">DT164&amp;SEPTEMBER!K164</f>
        <v/>
      </c>
      <c r="DV164" s="72" t="str">
        <f>IF(SEPTEMBER!Y164="","",IF(SEPTEMBER!Y164&lt;18.5,"Kurus",IF(SEPTEMBER!Y164&lt;25,"Normal",IF(SEPTEMBER!Y164&lt;30,"Overweight (Risiko)",IF(SEPTEMBER!Y164&lt;35,"Obesitas I","Obesitas II")))))</f>
        <v/>
      </c>
      <c r="DW164" s="72" t="str">
        <f t="shared" ca="1" si="193"/>
        <v/>
      </c>
      <c r="DX164" s="72" t="str">
        <f>IF(SEPTEMBER!Z164="","",IF(AND(SEPTEMBER!K164="L",SEPTEMBER!Z164&lt;90),"Normal / Aman",IF(AND(SEPTEMBER!K164="L",SEPTEMBER!Z164&gt;=90,SEPTEMBER!Z164&lt;=100),"Risiko Tinggi",IF(AND(SEPTEMBER!K164="L",SEPTEMBER!Z164&gt;100),"Obesitas (Sangat Berisiko)",IF(AND(SEPTEMBER!K164="P",SEPTEMBER!Z164&lt;80),"Normal / Aman",IF(AND(SEPTEMBER!K164="P",SEPTEMBER!Z164&gt;=80,SEPTEMBER!Z164&lt;=95),"Risiko Tinggi",IF(AND(SEPTEMBER!K164="P",SEPTEMBER!Z164&gt;95),"Obesitas (Sangat Berisiko)","")))))))</f>
        <v/>
      </c>
      <c r="DY164" s="72" t="str">
        <f t="shared" ca="1" si="194"/>
        <v/>
      </c>
      <c r="DZ164" s="73" t="str">
        <f>IFERROR(ABS(LEFT(SEPTEMBER!AA164,FIND("/",SEPTEMBER!AA164)-1)),"")</f>
        <v/>
      </c>
      <c r="EA164" s="73" t="str">
        <f>IFERROR(ABS(MID(SEPTEMBER!AA164,FIND("/",SEPTEMBER!AA164)+1,LEN(SEPTEMBER!AA164))),"")</f>
        <v/>
      </c>
      <c r="EB164" s="72" t="str">
        <f t="shared" si="195"/>
        <v/>
      </c>
      <c r="EC164" s="72" t="str">
        <f t="shared" ca="1" si="196"/>
        <v/>
      </c>
      <c r="ED164" s="72" t="str">
        <f>IF(SEPTEMBER!AB164="","",IF(SEPTEMBER!AB164&lt;181,"NORMAL",IF(SEPTEMBER!AB164&lt;201,"Pre DM", "DM")))</f>
        <v/>
      </c>
      <c r="EE164" s="72" t="str">
        <f t="shared" ca="1" si="197"/>
        <v/>
      </c>
      <c r="EG164" s="71" t="str">
        <f ca="1">IFERROR(DATEDIF(OKTOBER!I164,OKTOBER!D164,"Y"),"")</f>
        <v/>
      </c>
      <c r="EH164" s="71" t="str">
        <f ca="1">IFERROR(DATEDIF(OKTOBER!I164,OKTOBER!D164,"YM"),"")</f>
        <v/>
      </c>
      <c r="EI164" s="72" t="str">
        <f t="shared" ca="1" si="198"/>
        <v/>
      </c>
      <c r="EJ164" s="72" t="str">
        <f ca="1">EI164&amp;OKTOBER!K164</f>
        <v/>
      </c>
      <c r="EK164" s="72" t="str">
        <f>IF(OKTOBER!Y164="","",IF(OKTOBER!Y164&lt;18.5,"Kurus",IF(OKTOBER!Y164&lt;25,"Normal",IF(OKTOBER!Y164&lt;30,"Overweight (Risiko)",IF(OKTOBER!Y164&lt;35,"Obesitas I","Obesitas II")))))</f>
        <v/>
      </c>
      <c r="EL164" s="72" t="str">
        <f t="shared" ca="1" si="199"/>
        <v/>
      </c>
      <c r="EM164" s="72" t="str">
        <f>IF(OKTOBER!Z164="","",IF(AND(OKTOBER!K164="L",OKTOBER!Z164&lt;90),"Normal / Aman",IF(AND(OKTOBER!K164="L",OKTOBER!Z164&gt;=90,OKTOBER!Z164&lt;=100),"Risiko Tinggi",IF(AND(OKTOBER!K164="L",OKTOBER!Z164&gt;100),"Obesitas (Sangat Berisiko)",IF(AND(OKTOBER!K164="P",OKTOBER!Z164&lt;80),"Normal / Aman",IF(AND(OKTOBER!K164="P",OKTOBER!Z164&gt;=80,OKTOBER!Z164&lt;=95),"Risiko Tinggi",IF(AND(OKTOBER!K164="P",OKTOBER!Z164&gt;95),"Obesitas (Sangat Berisiko)","")))))))</f>
        <v/>
      </c>
      <c r="EN164" s="72" t="str">
        <f t="shared" ca="1" si="200"/>
        <v/>
      </c>
      <c r="EO164" s="73" t="str">
        <f>IFERROR(ABS(LEFT(OKTOBER!AA164,FIND("/",OKTOBER!AA164)-1)),"")</f>
        <v/>
      </c>
      <c r="EP164" s="73" t="str">
        <f>IFERROR(ABS(MID(OKTOBER!AA164,FIND("/",OKTOBER!AA164)+1,LEN(OKTOBER!AA164))),"")</f>
        <v/>
      </c>
      <c r="EQ164" s="72" t="str">
        <f t="shared" si="201"/>
        <v/>
      </c>
      <c r="ER164" s="72" t="str">
        <f t="shared" ca="1" si="202"/>
        <v/>
      </c>
      <c r="ES164" s="72" t="str">
        <f>IF(OKTOBER!AB164="","",IF(OKTOBER!AB164&lt;181,"NORMAL",IF(OKTOBER!AB164&lt;201,"Pre DM", "DM")))</f>
        <v/>
      </c>
      <c r="ET164" s="72" t="str">
        <f t="shared" ca="1" si="203"/>
        <v/>
      </c>
      <c r="EV164" s="71" t="str">
        <f ca="1">IFERROR(DATEDIF(NOPEMBER!I164,NOPEMBER!D164,"Y"),"")</f>
        <v/>
      </c>
      <c r="EW164" s="71" t="str">
        <f ca="1">IFERROR(DATEDIF(NOPEMBER!I164,NOPEMBER!D164,"YM"),"")</f>
        <v/>
      </c>
      <c r="EX164" s="72" t="str">
        <f t="shared" ca="1" si="204"/>
        <v/>
      </c>
      <c r="EY164" s="72" t="str">
        <f ca="1">EX164&amp;NOPEMBER!K164</f>
        <v/>
      </c>
      <c r="EZ164" s="72" t="str">
        <f>IF(NOPEMBER!Y164="","",IF(NOPEMBER!Y164&lt;18.5,"Kurus",IF(NOPEMBER!Y164&lt;25,"Normal",IF(NOPEMBER!Y164&lt;30,"Overweight (Risiko)",IF(NOPEMBER!Y164&lt;35,"Obesitas I","Obesitas II")))))</f>
        <v/>
      </c>
      <c r="FA164" s="72" t="str">
        <f t="shared" ca="1" si="205"/>
        <v/>
      </c>
      <c r="FB164" s="72" t="str">
        <f>IF(NOPEMBER!Z164="","",IF(AND(NOPEMBER!K164="L",NOPEMBER!Z164&lt;90),"Normal / Aman",IF(AND(NOPEMBER!K164="L",NOPEMBER!Z164&gt;=90,NOPEMBER!Z164&lt;=100),"Risiko Tinggi",IF(AND(NOPEMBER!K164="L",NOPEMBER!Z164&gt;100),"Obesitas (Sangat Berisiko)",IF(AND(NOPEMBER!K164="P",NOPEMBER!Z164&lt;80),"Normal / Aman",IF(AND(NOPEMBER!K164="P",NOPEMBER!Z164&gt;=80,NOPEMBER!Z164&lt;=95),"Risiko Tinggi",IF(AND(NOPEMBER!K164="P",NOPEMBER!Z164&gt;95),"Obesitas (Sangat Berisiko)","")))))))</f>
        <v/>
      </c>
      <c r="FC164" s="72" t="str">
        <f t="shared" ca="1" si="206"/>
        <v/>
      </c>
      <c r="FD164" s="73" t="str">
        <f>IFERROR(ABS(LEFT(NOPEMBER!AA164,FIND("/",NOPEMBER!AA164)-1)),"")</f>
        <v/>
      </c>
      <c r="FE164" s="73" t="str">
        <f>IFERROR(ABS(MID(NOPEMBER!AA164,FIND("/",NOPEMBER!AA164)+1,LEN(NOPEMBER!AA164))),"")</f>
        <v/>
      </c>
      <c r="FF164" s="72" t="str">
        <f t="shared" si="207"/>
        <v/>
      </c>
      <c r="FG164" s="72" t="str">
        <f t="shared" ca="1" si="208"/>
        <v/>
      </c>
      <c r="FH164" s="72" t="str">
        <f>IF(NOPEMBER!AB164="","",IF(NOPEMBER!AB164&lt;181,"NORMAL",IF(NOPEMBER!AB164&lt;201,"Pre DM", "DM")))</f>
        <v/>
      </c>
      <c r="FI164" s="72" t="str">
        <f t="shared" ca="1" si="209"/>
        <v/>
      </c>
      <c r="FK164" s="71" t="str">
        <f ca="1">IFERROR(DATEDIF(DESEMBER!I164,DESEMBER!D164,"Y"),"")</f>
        <v/>
      </c>
      <c r="FL164" s="71" t="str">
        <f ca="1">IFERROR(DATEDIF(DESEMBER!I164,DESEMBER!D164,"YM"),"")</f>
        <v/>
      </c>
      <c r="FM164" s="72" t="str">
        <f t="shared" ca="1" si="210"/>
        <v/>
      </c>
      <c r="FN164" s="72" t="str">
        <f ca="1">FM164&amp;DESEMBER!K164</f>
        <v/>
      </c>
      <c r="FO164" s="72" t="str">
        <f>IF(DESEMBER!Y164="","",IF(DESEMBER!Y164&lt;18.5,"Kurus",IF(DESEMBER!Y164&lt;25,"Normal",IF(DESEMBER!Y164&lt;30,"Overweight (Risiko)",IF(DESEMBER!Y164&lt;35,"Obesitas I","Obesitas II")))))</f>
        <v/>
      </c>
      <c r="FP164" s="72" t="str">
        <f t="shared" ca="1" si="211"/>
        <v/>
      </c>
      <c r="FQ164" s="72" t="str">
        <f>IF(DESEMBER!Z164="","",IF(AND(DESEMBER!K164="L",DESEMBER!Z164&lt;90),"Normal / Aman",IF(AND(DESEMBER!K164="L",DESEMBER!Z164&gt;=90,DESEMBER!Z164&lt;=100),"Risiko Tinggi",IF(AND(DESEMBER!K164="L",DESEMBER!Z164&gt;100),"Obesitas (Sangat Berisiko)",IF(AND(DESEMBER!K164="P",DESEMBER!Z164&lt;80),"Normal / Aman",IF(AND(DESEMBER!K164="P",DESEMBER!Z164&gt;=80,DESEMBER!Z164&lt;=95),"Risiko Tinggi",IF(AND(DESEMBER!K164="P",DESEMBER!Z164&gt;95),"Obesitas (Sangat Berisiko)","")))))))</f>
        <v/>
      </c>
      <c r="FR164" s="72" t="str">
        <f t="shared" ca="1" si="212"/>
        <v/>
      </c>
      <c r="FS164" s="73" t="str">
        <f>IFERROR(ABS(LEFT(DESEMBER!AA164,FIND("/",DESEMBER!AA164)-1)),"")</f>
        <v/>
      </c>
      <c r="FT164" s="73" t="str">
        <f>IFERROR(ABS(MID(DESEMBER!AA164,FIND("/",DESEMBER!AA164)+1,LEN(DESEMBER!AA164))),"")</f>
        <v/>
      </c>
      <c r="FU164" s="72" t="str">
        <f t="shared" si="213"/>
        <v/>
      </c>
      <c r="FV164" s="72" t="str">
        <f t="shared" ca="1" si="214"/>
        <v/>
      </c>
      <c r="FW164" s="72" t="str">
        <f>IF(DESEMBER!AB164="","",IF(DESEMBER!AB164&lt;181,"NORMAL",IF(DESEMBER!AB164&lt;201,"Pre DM", "DM")))</f>
        <v/>
      </c>
      <c r="FX164" s="72" t="str">
        <f t="shared" ca="1" si="215"/>
        <v/>
      </c>
    </row>
    <row r="165" spans="2:180" x14ac:dyDescent="0.25">
      <c r="B165" s="71" t="str">
        <f ca="1">IFERROR(DATEDIF(JANUARI!I165,JANUARI!D165,"Y"),"")</f>
        <v/>
      </c>
      <c r="C165" s="71" t="str">
        <f ca="1">IFERROR(DATEDIF(JANUARI!I165,JANUARI!D165,"YM"),"")</f>
        <v/>
      </c>
      <c r="D165" s="72" t="str">
        <f t="shared" ca="1" si="144"/>
        <v/>
      </c>
      <c r="E165" s="72" t="str">
        <f ca="1">D165&amp;JANUARI!K165</f>
        <v/>
      </c>
      <c r="F165" s="72" t="str">
        <f>IF(JANUARI!Y165="","",IF(JANUARI!Y165&lt;18.5,"Kurus",IF(JANUARI!Y165&lt;25,"Normal",IF(JANUARI!Y165&lt;30,"Overweight (Risiko)",IF(JANUARI!Y165&lt;35,"Obesitas I","Obesitas II")))))</f>
        <v/>
      </c>
      <c r="G165" s="72" t="str">
        <f t="shared" ca="1" si="145"/>
        <v/>
      </c>
      <c r="H165" s="72" t="str">
        <f>IF(JANUARI!Z165="","",IF(AND(JANUARI!K165="L",JANUARI!Z165&lt;90),"Normal / Aman",IF(AND(JANUARI!K165="L",JANUARI!Z165&gt;=90,JANUARI!Z165&lt;=100),"Risiko Tinggi",IF(AND(JANUARI!K165="L",JANUARI!Z165&gt;100),"Obesitas (Sangat Berisiko)",IF(AND(JANUARI!K165="P",JANUARI!Z165&lt;80),"Normal / Aman",IF(AND(JANUARI!K165="P",JANUARI!Z165&gt;=80,JANUARI!Z165&lt;=95),"Risiko Tinggi",IF(AND(JANUARI!K165="P",JANUARI!Z165&gt;95),"Obesitas (Sangat Berisiko)","")))))))</f>
        <v/>
      </c>
      <c r="I165" s="72" t="str">
        <f t="shared" ca="1" si="146"/>
        <v/>
      </c>
      <c r="J165" s="73" t="str">
        <f>IFERROR(ABS(LEFT(JANUARI!AA165,FIND("/",JANUARI!AA165)-1)),"")</f>
        <v/>
      </c>
      <c r="K165" s="73" t="str">
        <f>IFERROR(ABS(MID(JANUARI!AA165,FIND("/",JANUARI!AA165)+1,LEN(JANUARI!AA165))),"")</f>
        <v/>
      </c>
      <c r="L165" s="72" t="str">
        <f t="shared" si="147"/>
        <v/>
      </c>
      <c r="M165" s="72" t="str">
        <f t="shared" ca="1" si="148"/>
        <v/>
      </c>
      <c r="N165" s="72" t="str">
        <f>IF(JANUARI!AB165="","",IF(JANUARI!AB165&lt;181,"NORMAL",IF(JANUARI!AB165&lt;201,"Pre DM", "DM")))</f>
        <v/>
      </c>
      <c r="O165" s="72" t="str">
        <f t="shared" ca="1" si="149"/>
        <v/>
      </c>
      <c r="Q165" s="71" t="str">
        <f ca="1">IFERROR(DATEDIF(PEBRUARI!I165,PEBRUARI!D165,"Y"),"")</f>
        <v/>
      </c>
      <c r="R165" s="71" t="str">
        <f ca="1">IFERROR(DATEDIF(PEBRUARI!I165,PEBRUARI!D165,"YM"),"")</f>
        <v/>
      </c>
      <c r="S165" s="72" t="str">
        <f t="shared" ca="1" si="150"/>
        <v/>
      </c>
      <c r="T165" s="72" t="str">
        <f ca="1">S165&amp;PEBRUARI!K165</f>
        <v/>
      </c>
      <c r="U165" s="72" t="str">
        <f>IF(PEBRUARI!Y165="","",IF(PEBRUARI!Y165&lt;18.5,"Kurus",IF(PEBRUARI!Y165&lt;25,"Normal",IF(PEBRUARI!Y165&lt;30,"Overweight (Risiko)",IF(PEBRUARI!Y165&lt;35,"Obesitas I","Obesitas II")))))</f>
        <v/>
      </c>
      <c r="V165" s="72" t="str">
        <f t="shared" ca="1" si="151"/>
        <v/>
      </c>
      <c r="W165" s="72" t="str">
        <f>IF(PEBRUARI!Z165="","",IF(AND(PEBRUARI!K165="L",PEBRUARI!Z165&lt;90),"Normal / Aman",IF(AND(PEBRUARI!K165="L",PEBRUARI!Z165&gt;=90,PEBRUARI!Z165&lt;=100),"Risiko Tinggi",IF(AND(PEBRUARI!K165="L",PEBRUARI!Z165&gt;100),"Obesitas (Sangat Berisiko)",IF(AND(PEBRUARI!K165="P",PEBRUARI!Z165&lt;80),"Normal / Aman",IF(AND(PEBRUARI!K165="P",PEBRUARI!Z165&gt;=80,PEBRUARI!Z165&lt;=95),"Risiko Tinggi",IF(AND(PEBRUARI!K165="P",PEBRUARI!Z165&gt;95),"Obesitas (Sangat Berisiko)","")))))))</f>
        <v/>
      </c>
      <c r="X165" s="72" t="str">
        <f t="shared" ca="1" si="152"/>
        <v/>
      </c>
      <c r="Y165" s="73" t="str">
        <f>IFERROR(ABS(LEFT(PEBRUARI!AA165,FIND("/",PEBRUARI!AA165)-1)),"")</f>
        <v/>
      </c>
      <c r="Z165" s="73" t="str">
        <f>IFERROR(ABS(MID(PEBRUARI!AA165,FIND("/",PEBRUARI!AA165)+1,LEN(PEBRUARI!AA165))),"")</f>
        <v/>
      </c>
      <c r="AA165" s="72" t="str">
        <f t="shared" si="153"/>
        <v/>
      </c>
      <c r="AB165" s="72" t="str">
        <f t="shared" ca="1" si="154"/>
        <v/>
      </c>
      <c r="AC165" s="72" t="str">
        <f>IF(PEBRUARI!AB165="","",IF(PEBRUARI!AB165&lt;181,"NORMAL",IF(PEBRUARI!AB165&lt;201,"Pre DM", "DM")))</f>
        <v/>
      </c>
      <c r="AD165" s="72" t="str">
        <f t="shared" ca="1" si="155"/>
        <v/>
      </c>
      <c r="AF165" s="71" t="str">
        <f ca="1">IFERROR(DATEDIF(MARET!I165,MARET!D165,"Y"),"")</f>
        <v/>
      </c>
      <c r="AG165" s="71" t="str">
        <f ca="1">IFERROR(DATEDIF(MARET!I165,MARET!D165,"YM"),"")</f>
        <v/>
      </c>
      <c r="AH165" s="72" t="str">
        <f t="shared" ca="1" si="156"/>
        <v/>
      </c>
      <c r="AI165" s="72" t="str">
        <f ca="1">AH165&amp;MARET!K165</f>
        <v/>
      </c>
      <c r="AJ165" s="72" t="str">
        <f>IF(MARET!Y165="","",IF(MARET!Y165&lt;18.5,"Kurus",IF(MARET!Y165&lt;25,"Normal",IF(MARET!Y165&lt;30,"Overweight (Risiko)",IF(MARET!Y165&lt;35,"Obesitas I","Obesitas II")))))</f>
        <v/>
      </c>
      <c r="AK165" s="72" t="str">
        <f t="shared" ca="1" si="157"/>
        <v/>
      </c>
      <c r="AL165" s="72" t="str">
        <f>IF(MARET!Z165="","",IF(AND(MARET!K165="L",MARET!Z165&lt;90),"Normal / Aman",IF(AND(MARET!K165="L",MARET!Z165&gt;=90,MARET!Z165&lt;=100),"Risiko Tinggi",IF(AND(MARET!K165="L",MARET!Z165&gt;100),"Obesitas (Sangat Berisiko)",IF(AND(MARET!K165="P",MARET!Z165&lt;80),"Normal / Aman",IF(AND(MARET!K165="P",MARET!Z165&gt;=80,MARET!Z165&lt;=95),"Risiko Tinggi",IF(AND(MARET!K165="P",MARET!Z165&gt;95),"Obesitas (Sangat Berisiko)","")))))))</f>
        <v/>
      </c>
      <c r="AM165" s="72" t="str">
        <f t="shared" ca="1" si="158"/>
        <v/>
      </c>
      <c r="AN165" s="73" t="str">
        <f>IFERROR(ABS(LEFT(MARET!AA165,FIND("/",MARET!AA165)-1)),"")</f>
        <v/>
      </c>
      <c r="AO165" s="73" t="str">
        <f>IFERROR(ABS(MID(MARET!AA165,FIND("/",MARET!AA165)+1,LEN(MARET!AA165))),"")</f>
        <v/>
      </c>
      <c r="AP165" s="72" t="str">
        <f t="shared" si="159"/>
        <v/>
      </c>
      <c r="AQ165" s="72" t="str">
        <f t="shared" ca="1" si="160"/>
        <v/>
      </c>
      <c r="AR165" s="72" t="str">
        <f>IF(MARET!AB165="","",IF(MARET!AB165&lt;181,"NORMAL",IF(MARET!AB165&lt;201,"Pre DM", "DM")))</f>
        <v/>
      </c>
      <c r="AS165" s="72" t="str">
        <f t="shared" ca="1" si="161"/>
        <v/>
      </c>
      <c r="AU165" s="71" t="str">
        <f ca="1">IFERROR(DATEDIF(APRIL!I165,APRIL!D165,"Y"),"")</f>
        <v/>
      </c>
      <c r="AV165" s="71" t="str">
        <f ca="1">IFERROR(DATEDIF(APRIL!I165,APRIL!D165,"YM"),"")</f>
        <v/>
      </c>
      <c r="AW165" s="72" t="str">
        <f t="shared" ca="1" si="162"/>
        <v/>
      </c>
      <c r="AX165" s="72" t="str">
        <f ca="1">AW165&amp;APRIL!K165</f>
        <v/>
      </c>
      <c r="AY165" s="72" t="str">
        <f>IF(APRIL!Y165="","",IF(APRIL!Y165&lt;18.5,"Kurus",IF(APRIL!Y165&lt;25,"Normal",IF(APRIL!Y165&lt;30,"Overweight (Risiko)",IF(APRIL!Y165&lt;35,"Obesitas I","Obesitas II")))))</f>
        <v/>
      </c>
      <c r="AZ165" s="72" t="str">
        <f t="shared" ca="1" si="163"/>
        <v/>
      </c>
      <c r="BA165" s="72" t="str">
        <f>IF(APRIL!Z165="","",IF(AND(APRIL!K165="L",APRIL!Z165&lt;90),"Normal / Aman",IF(AND(APRIL!K165="L",APRIL!Z165&gt;=90,APRIL!Z165&lt;=100),"Risiko Tinggi",IF(AND(APRIL!K165="L",APRIL!Z165&gt;100),"Obesitas (Sangat Berisiko)",IF(AND(APRIL!K165="P",APRIL!Z165&lt;80),"Normal / Aman",IF(AND(APRIL!K165="P",APRIL!Z165&gt;=80,APRIL!Z165&lt;=95),"Risiko Tinggi",IF(AND(APRIL!K165="P",APRIL!Z165&gt;95),"Obesitas (Sangat Berisiko)","")))))))</f>
        <v/>
      </c>
      <c r="BB165" s="72" t="str">
        <f t="shared" ca="1" si="164"/>
        <v/>
      </c>
      <c r="BC165" s="73" t="str">
        <f>IFERROR(ABS(LEFT(APRIL!AA165,FIND("/",APRIL!AA165)-1)),"")</f>
        <v/>
      </c>
      <c r="BD165" s="73" t="str">
        <f>IFERROR(ABS(MID(APRIL!AA165,FIND("/",APRIL!AA165)+1,LEN(APRIL!AA165))),"")</f>
        <v/>
      </c>
      <c r="BE165" s="72" t="str">
        <f t="shared" si="165"/>
        <v/>
      </c>
      <c r="BF165" s="72" t="str">
        <f t="shared" ca="1" si="166"/>
        <v/>
      </c>
      <c r="BG165" s="72" t="str">
        <f>IF(APRIL!AB165="","",IF(APRIL!AB165&lt;181,"NORMAL",IF(APRIL!AB165&lt;201,"Pre DM", "DM")))</f>
        <v/>
      </c>
      <c r="BH165" s="72" t="str">
        <f t="shared" ca="1" si="167"/>
        <v/>
      </c>
      <c r="BJ165" s="71" t="str">
        <f ca="1">IFERROR(DATEDIF(MEI!I165,MEI!D165,"Y"),"")</f>
        <v/>
      </c>
      <c r="BK165" s="71" t="str">
        <f ca="1">IFERROR(DATEDIF(MEI!I165,MEI!D165,"YM"),"")</f>
        <v/>
      </c>
      <c r="BL165" s="72" t="str">
        <f t="shared" ca="1" si="168"/>
        <v/>
      </c>
      <c r="BM165" s="72" t="str">
        <f ca="1">BL165&amp;MEI!K165</f>
        <v/>
      </c>
      <c r="BN165" s="72" t="str">
        <f>IF(MEI!Y165="","",IF(MEI!Y165&lt;18.5,"Kurus",IF(MEI!Y165&lt;25,"Normal",IF(MEI!Y165&lt;30,"Overweight (Risiko)",IF(MEI!Y165&lt;35,"Obesitas I","Obesitas II")))))</f>
        <v/>
      </c>
      <c r="BO165" s="72" t="str">
        <f t="shared" ca="1" si="169"/>
        <v/>
      </c>
      <c r="BP165" s="72" t="str">
        <f>IF(MEI!Z165="","",IF(AND(MEI!K165="L",MEI!Z165&lt;90),"Normal / Aman",IF(AND(MEI!K165="L",MEI!Z165&gt;=90,MEI!Z165&lt;=100),"Risiko Tinggi",IF(AND(MEI!K165="L",MEI!Z165&gt;100),"Obesitas (Sangat Berisiko)",IF(AND(MEI!K165="P",MEI!Z165&lt;80),"Normal / Aman",IF(AND(MEI!K165="P",MEI!Z165&gt;=80,MEI!Z165&lt;=95),"Risiko Tinggi",IF(AND(MEI!K165="P",MEI!Z165&gt;95),"Obesitas (Sangat Berisiko)","")))))))</f>
        <v/>
      </c>
      <c r="BQ165" s="72" t="str">
        <f t="shared" ca="1" si="170"/>
        <v/>
      </c>
      <c r="BR165" s="73" t="str">
        <f>IFERROR(ABS(LEFT(MEI!AA165,FIND("/",MEI!AA165)-1)),"")</f>
        <v/>
      </c>
      <c r="BS165" s="73" t="str">
        <f>IFERROR(ABS(MID(MEI!AA165,FIND("/",MEI!AA165)+1,LEN(MEI!AA165))),"")</f>
        <v/>
      </c>
      <c r="BT165" s="72" t="str">
        <f t="shared" si="171"/>
        <v/>
      </c>
      <c r="BU165" s="72" t="str">
        <f t="shared" ca="1" si="172"/>
        <v/>
      </c>
      <c r="BV165" s="72" t="str">
        <f>IF(MEI!AB165="","",IF(MEI!AB165&lt;181,"NORMAL",IF(MEI!AB165&lt;201,"Pre DM", "DM")))</f>
        <v/>
      </c>
      <c r="BW165" s="72" t="str">
        <f t="shared" ca="1" si="173"/>
        <v/>
      </c>
      <c r="BY165" s="71" t="str">
        <f ca="1">IFERROR(DATEDIF(JUNI!I165,JUNI!D165,"Y"),"")</f>
        <v/>
      </c>
      <c r="BZ165" s="71" t="str">
        <f ca="1">IFERROR(DATEDIF(JUNI!I165,JUNI!D165,"YM"),"")</f>
        <v/>
      </c>
      <c r="CA165" s="72" t="str">
        <f t="shared" ca="1" si="174"/>
        <v/>
      </c>
      <c r="CB165" s="72" t="str">
        <f ca="1">CA165&amp;JUNI!K165</f>
        <v/>
      </c>
      <c r="CC165" s="72" t="str">
        <f>IF(JUNI!Y165="","",IF(JUNI!Y165&lt;18.5,"Kurus",IF(JUNI!Y165&lt;25,"Normal",IF(JUNI!Y165&lt;30,"Overweight (Risiko)",IF(JUNI!Y165&lt;35,"Obesitas I","Obesitas II")))))</f>
        <v/>
      </c>
      <c r="CD165" s="72" t="str">
        <f t="shared" ca="1" si="175"/>
        <v/>
      </c>
      <c r="CE165" s="72" t="str">
        <f>IF(JUNI!Z165="","",IF(AND(JUNI!K165="L",JUNI!Z165&lt;90),"Normal / Aman",IF(AND(JUNI!K165="L",JUNI!Z165&gt;=90,JUNI!Z165&lt;=100),"Risiko Tinggi",IF(AND(JUNI!K165="L",JUNI!Z165&gt;100),"Obesitas (Sangat Berisiko)",IF(AND(JUNI!K165="P",JUNI!Z165&lt;80),"Normal / Aman",IF(AND(JUNI!K165="P",JUNI!Z165&gt;=80,JUNI!Z165&lt;=95),"Risiko Tinggi",IF(AND(JUNI!K165="P",JUNI!Z165&gt;95),"Obesitas (Sangat Berisiko)","")))))))</f>
        <v/>
      </c>
      <c r="CF165" s="72" t="str">
        <f t="shared" ca="1" si="176"/>
        <v/>
      </c>
      <c r="CG165" s="73" t="str">
        <f>IFERROR(ABS(LEFT(JUNI!AA165,FIND("/",JUNI!AA165)-1)),"")</f>
        <v/>
      </c>
      <c r="CH165" s="73" t="str">
        <f>IFERROR(ABS(MID(JUNI!AA165,FIND("/",JUNI!AA165)+1,LEN(JUNI!AA165))),"")</f>
        <v/>
      </c>
      <c r="CI165" s="72" t="str">
        <f t="shared" si="177"/>
        <v/>
      </c>
      <c r="CJ165" s="72" t="str">
        <f t="shared" ca="1" si="178"/>
        <v/>
      </c>
      <c r="CK165" s="72" t="str">
        <f>IF(JUNI!AB165="","",IF(JUNI!AB165&lt;181,"NORMAL",IF(JUNI!AB165&lt;201,"Pre DM", "DM")))</f>
        <v/>
      </c>
      <c r="CL165" s="72" t="str">
        <f t="shared" ca="1" si="179"/>
        <v/>
      </c>
      <c r="CN165" s="71" t="str">
        <f ca="1">IFERROR(DATEDIF(JULI!I165,JULI!D165,"Y"),"")</f>
        <v/>
      </c>
      <c r="CO165" s="71" t="str">
        <f ca="1">IFERROR(DATEDIF(JULI!I165,JULI!D165,"YM"),"")</f>
        <v/>
      </c>
      <c r="CP165" s="72" t="str">
        <f t="shared" ca="1" si="180"/>
        <v/>
      </c>
      <c r="CQ165" s="72" t="str">
        <f ca="1">CP165&amp;JULI!K165</f>
        <v/>
      </c>
      <c r="CR165" s="72" t="str">
        <f>IF(JULI!Y165="","",IF(JULI!Y165&lt;18.5,"Kurus",IF(JULI!Y165&lt;25,"Normal",IF(JULI!Y165&lt;30,"Overweight (Risiko)",IF(JULI!Y165&lt;35,"Obesitas I","Obesitas II")))))</f>
        <v/>
      </c>
      <c r="CS165" s="72" t="str">
        <f t="shared" ca="1" si="181"/>
        <v/>
      </c>
      <c r="CT165" s="72" t="str">
        <f>IF(JULI!Z165="","",IF(AND(JULI!K165="L",JULI!Z165&lt;90),"Normal / Aman",IF(AND(JULI!K165="L",JULI!Z165&gt;=90,JULI!Z165&lt;=100),"Risiko Tinggi",IF(AND(JULI!K165="L",JULI!Z165&gt;100),"Obesitas (Sangat Berisiko)",IF(AND(JULI!K165="P",JULI!Z165&lt;80),"Normal / Aman",IF(AND(JULI!K165="P",JULI!Z165&gt;=80,JULI!Z165&lt;=95),"Risiko Tinggi",IF(AND(JULI!K165="P",JULI!Z165&gt;95),"Obesitas (Sangat Berisiko)","")))))))</f>
        <v/>
      </c>
      <c r="CU165" s="72" t="str">
        <f t="shared" ca="1" si="182"/>
        <v/>
      </c>
      <c r="CV165" s="73" t="str">
        <f>IFERROR(ABS(LEFT(JULI!AA165,FIND("/",JULI!AA165)-1)),"")</f>
        <v/>
      </c>
      <c r="CW165" s="73" t="str">
        <f>IFERROR(ABS(MID(JULI!AA165,FIND("/",JULI!AA165)+1,LEN(JULI!AA165))),"")</f>
        <v/>
      </c>
      <c r="CX165" s="72" t="str">
        <f t="shared" si="183"/>
        <v/>
      </c>
      <c r="CY165" s="72" t="str">
        <f t="shared" ca="1" si="184"/>
        <v/>
      </c>
      <c r="CZ165" s="72" t="str">
        <f>IF(JULI!AB165="","",IF(JULI!AB165&lt;181,"NORMAL",IF(JULI!AB165&lt;201,"Pre DM", "DM")))</f>
        <v/>
      </c>
      <c r="DA165" s="72" t="str">
        <f t="shared" ca="1" si="185"/>
        <v/>
      </c>
      <c r="DC165" s="71" t="str">
        <f ca="1">IFERROR(DATEDIF(AGUSTUS!I165,AGUSTUS!D165,"Y"),"")</f>
        <v/>
      </c>
      <c r="DD165" s="71" t="str">
        <f ca="1">IFERROR(DATEDIF(AGUSTUS!I165,AGUSTUS!D165,"YM"),"")</f>
        <v/>
      </c>
      <c r="DE165" s="72" t="str">
        <f t="shared" ca="1" si="186"/>
        <v/>
      </c>
      <c r="DF165" s="72" t="str">
        <f ca="1">DE165&amp;AGUSTUS!K165</f>
        <v/>
      </c>
      <c r="DG165" s="72" t="str">
        <f>IF(AGUSTUS!Y165="","",IF(AGUSTUS!Y165&lt;18.5,"Kurus",IF(AGUSTUS!Y165&lt;25,"Normal",IF(AGUSTUS!Y165&lt;30,"Overweight (Risiko)",IF(AGUSTUS!Y165&lt;35,"Obesitas I","Obesitas II")))))</f>
        <v/>
      </c>
      <c r="DH165" s="72" t="str">
        <f t="shared" ca="1" si="187"/>
        <v/>
      </c>
      <c r="DI165" s="72" t="str">
        <f>IF(AGUSTUS!Z165="","",IF(AND(AGUSTUS!K165="L",AGUSTUS!Z165&lt;90),"Normal / Aman",IF(AND(AGUSTUS!K165="L",AGUSTUS!Z165&gt;=90,AGUSTUS!Z165&lt;=100),"Risiko Tinggi",IF(AND(AGUSTUS!K165="L",AGUSTUS!Z165&gt;100),"Obesitas (Sangat Berisiko)",IF(AND(AGUSTUS!K165="P",AGUSTUS!Z165&lt;80),"Normal / Aman",IF(AND(AGUSTUS!K165="P",AGUSTUS!Z165&gt;=80,AGUSTUS!Z165&lt;=95),"Risiko Tinggi",IF(AND(AGUSTUS!K165="P",AGUSTUS!Z165&gt;95),"Obesitas (Sangat Berisiko)","")))))))</f>
        <v/>
      </c>
      <c r="DJ165" s="72" t="str">
        <f t="shared" ca="1" si="188"/>
        <v/>
      </c>
      <c r="DK165" s="73" t="str">
        <f>IFERROR(ABS(LEFT(AGUSTUS!AA165,FIND("/",AGUSTUS!AA165)-1)),"")</f>
        <v/>
      </c>
      <c r="DL165" s="73" t="str">
        <f>IFERROR(ABS(MID(AGUSTUS!AA165,FIND("/",AGUSTUS!AA165)+1,LEN(AGUSTUS!AA165))),"")</f>
        <v/>
      </c>
      <c r="DM165" s="72" t="str">
        <f t="shared" si="189"/>
        <v/>
      </c>
      <c r="DN165" s="72" t="str">
        <f t="shared" ca="1" si="190"/>
        <v/>
      </c>
      <c r="DO165" s="72" t="str">
        <f>IF(AGUSTUS!AB165="","",IF(AGUSTUS!AB165&lt;181,"NORMAL",IF(AGUSTUS!AB165&lt;201,"Pre DM", "DM")))</f>
        <v/>
      </c>
      <c r="DP165" s="72" t="str">
        <f t="shared" ca="1" si="191"/>
        <v/>
      </c>
      <c r="DR165" s="71" t="str">
        <f ca="1">IFERROR(DATEDIF(SEPTEMBER!I165,SEPTEMBER!D165,"Y"),"")</f>
        <v/>
      </c>
      <c r="DS165" s="71" t="str">
        <f ca="1">IFERROR(DATEDIF(SEPTEMBER!I165,SEPTEMBER!D165,"YM"),"")</f>
        <v/>
      </c>
      <c r="DT165" s="72" t="str">
        <f t="shared" ca="1" si="192"/>
        <v/>
      </c>
      <c r="DU165" s="72" t="str">
        <f ca="1">DT165&amp;SEPTEMBER!K165</f>
        <v/>
      </c>
      <c r="DV165" s="72" t="str">
        <f>IF(SEPTEMBER!Y165="","",IF(SEPTEMBER!Y165&lt;18.5,"Kurus",IF(SEPTEMBER!Y165&lt;25,"Normal",IF(SEPTEMBER!Y165&lt;30,"Overweight (Risiko)",IF(SEPTEMBER!Y165&lt;35,"Obesitas I","Obesitas II")))))</f>
        <v/>
      </c>
      <c r="DW165" s="72" t="str">
        <f t="shared" ca="1" si="193"/>
        <v/>
      </c>
      <c r="DX165" s="72" t="str">
        <f>IF(SEPTEMBER!Z165="","",IF(AND(SEPTEMBER!K165="L",SEPTEMBER!Z165&lt;90),"Normal / Aman",IF(AND(SEPTEMBER!K165="L",SEPTEMBER!Z165&gt;=90,SEPTEMBER!Z165&lt;=100),"Risiko Tinggi",IF(AND(SEPTEMBER!K165="L",SEPTEMBER!Z165&gt;100),"Obesitas (Sangat Berisiko)",IF(AND(SEPTEMBER!K165="P",SEPTEMBER!Z165&lt;80),"Normal / Aman",IF(AND(SEPTEMBER!K165="P",SEPTEMBER!Z165&gt;=80,SEPTEMBER!Z165&lt;=95),"Risiko Tinggi",IF(AND(SEPTEMBER!K165="P",SEPTEMBER!Z165&gt;95),"Obesitas (Sangat Berisiko)","")))))))</f>
        <v/>
      </c>
      <c r="DY165" s="72" t="str">
        <f t="shared" ca="1" si="194"/>
        <v/>
      </c>
      <c r="DZ165" s="73" t="str">
        <f>IFERROR(ABS(LEFT(SEPTEMBER!AA165,FIND("/",SEPTEMBER!AA165)-1)),"")</f>
        <v/>
      </c>
      <c r="EA165" s="73" t="str">
        <f>IFERROR(ABS(MID(SEPTEMBER!AA165,FIND("/",SEPTEMBER!AA165)+1,LEN(SEPTEMBER!AA165))),"")</f>
        <v/>
      </c>
      <c r="EB165" s="72" t="str">
        <f t="shared" si="195"/>
        <v/>
      </c>
      <c r="EC165" s="72" t="str">
        <f t="shared" ca="1" si="196"/>
        <v/>
      </c>
      <c r="ED165" s="72" t="str">
        <f>IF(SEPTEMBER!AB165="","",IF(SEPTEMBER!AB165&lt;181,"NORMAL",IF(SEPTEMBER!AB165&lt;201,"Pre DM", "DM")))</f>
        <v/>
      </c>
      <c r="EE165" s="72" t="str">
        <f t="shared" ca="1" si="197"/>
        <v/>
      </c>
      <c r="EG165" s="71" t="str">
        <f ca="1">IFERROR(DATEDIF(OKTOBER!I165,OKTOBER!D165,"Y"),"")</f>
        <v/>
      </c>
      <c r="EH165" s="71" t="str">
        <f ca="1">IFERROR(DATEDIF(OKTOBER!I165,OKTOBER!D165,"YM"),"")</f>
        <v/>
      </c>
      <c r="EI165" s="72" t="str">
        <f t="shared" ca="1" si="198"/>
        <v/>
      </c>
      <c r="EJ165" s="72" t="str">
        <f ca="1">EI165&amp;OKTOBER!K165</f>
        <v/>
      </c>
      <c r="EK165" s="72" t="str">
        <f>IF(OKTOBER!Y165="","",IF(OKTOBER!Y165&lt;18.5,"Kurus",IF(OKTOBER!Y165&lt;25,"Normal",IF(OKTOBER!Y165&lt;30,"Overweight (Risiko)",IF(OKTOBER!Y165&lt;35,"Obesitas I","Obesitas II")))))</f>
        <v/>
      </c>
      <c r="EL165" s="72" t="str">
        <f t="shared" ca="1" si="199"/>
        <v/>
      </c>
      <c r="EM165" s="72" t="str">
        <f>IF(OKTOBER!Z165="","",IF(AND(OKTOBER!K165="L",OKTOBER!Z165&lt;90),"Normal / Aman",IF(AND(OKTOBER!K165="L",OKTOBER!Z165&gt;=90,OKTOBER!Z165&lt;=100),"Risiko Tinggi",IF(AND(OKTOBER!K165="L",OKTOBER!Z165&gt;100),"Obesitas (Sangat Berisiko)",IF(AND(OKTOBER!K165="P",OKTOBER!Z165&lt;80),"Normal / Aman",IF(AND(OKTOBER!K165="P",OKTOBER!Z165&gt;=80,OKTOBER!Z165&lt;=95),"Risiko Tinggi",IF(AND(OKTOBER!K165="P",OKTOBER!Z165&gt;95),"Obesitas (Sangat Berisiko)","")))))))</f>
        <v/>
      </c>
      <c r="EN165" s="72" t="str">
        <f t="shared" ca="1" si="200"/>
        <v/>
      </c>
      <c r="EO165" s="73" t="str">
        <f>IFERROR(ABS(LEFT(OKTOBER!AA165,FIND("/",OKTOBER!AA165)-1)),"")</f>
        <v/>
      </c>
      <c r="EP165" s="73" t="str">
        <f>IFERROR(ABS(MID(OKTOBER!AA165,FIND("/",OKTOBER!AA165)+1,LEN(OKTOBER!AA165))),"")</f>
        <v/>
      </c>
      <c r="EQ165" s="72" t="str">
        <f t="shared" si="201"/>
        <v/>
      </c>
      <c r="ER165" s="72" t="str">
        <f t="shared" ca="1" si="202"/>
        <v/>
      </c>
      <c r="ES165" s="72" t="str">
        <f>IF(OKTOBER!AB165="","",IF(OKTOBER!AB165&lt;181,"NORMAL",IF(OKTOBER!AB165&lt;201,"Pre DM", "DM")))</f>
        <v/>
      </c>
      <c r="ET165" s="72" t="str">
        <f t="shared" ca="1" si="203"/>
        <v/>
      </c>
      <c r="EV165" s="71" t="str">
        <f ca="1">IFERROR(DATEDIF(NOPEMBER!I165,NOPEMBER!D165,"Y"),"")</f>
        <v/>
      </c>
      <c r="EW165" s="71" t="str">
        <f ca="1">IFERROR(DATEDIF(NOPEMBER!I165,NOPEMBER!D165,"YM"),"")</f>
        <v/>
      </c>
      <c r="EX165" s="72" t="str">
        <f t="shared" ca="1" si="204"/>
        <v/>
      </c>
      <c r="EY165" s="72" t="str">
        <f ca="1">EX165&amp;NOPEMBER!K165</f>
        <v/>
      </c>
      <c r="EZ165" s="72" t="str">
        <f>IF(NOPEMBER!Y165="","",IF(NOPEMBER!Y165&lt;18.5,"Kurus",IF(NOPEMBER!Y165&lt;25,"Normal",IF(NOPEMBER!Y165&lt;30,"Overweight (Risiko)",IF(NOPEMBER!Y165&lt;35,"Obesitas I","Obesitas II")))))</f>
        <v/>
      </c>
      <c r="FA165" s="72" t="str">
        <f t="shared" ca="1" si="205"/>
        <v/>
      </c>
      <c r="FB165" s="72" t="str">
        <f>IF(NOPEMBER!Z165="","",IF(AND(NOPEMBER!K165="L",NOPEMBER!Z165&lt;90),"Normal / Aman",IF(AND(NOPEMBER!K165="L",NOPEMBER!Z165&gt;=90,NOPEMBER!Z165&lt;=100),"Risiko Tinggi",IF(AND(NOPEMBER!K165="L",NOPEMBER!Z165&gt;100),"Obesitas (Sangat Berisiko)",IF(AND(NOPEMBER!K165="P",NOPEMBER!Z165&lt;80),"Normal / Aman",IF(AND(NOPEMBER!K165="P",NOPEMBER!Z165&gt;=80,NOPEMBER!Z165&lt;=95),"Risiko Tinggi",IF(AND(NOPEMBER!K165="P",NOPEMBER!Z165&gt;95),"Obesitas (Sangat Berisiko)","")))))))</f>
        <v/>
      </c>
      <c r="FC165" s="72" t="str">
        <f t="shared" ca="1" si="206"/>
        <v/>
      </c>
      <c r="FD165" s="73" t="str">
        <f>IFERROR(ABS(LEFT(NOPEMBER!AA165,FIND("/",NOPEMBER!AA165)-1)),"")</f>
        <v/>
      </c>
      <c r="FE165" s="73" t="str">
        <f>IFERROR(ABS(MID(NOPEMBER!AA165,FIND("/",NOPEMBER!AA165)+1,LEN(NOPEMBER!AA165))),"")</f>
        <v/>
      </c>
      <c r="FF165" s="72" t="str">
        <f t="shared" si="207"/>
        <v/>
      </c>
      <c r="FG165" s="72" t="str">
        <f t="shared" ca="1" si="208"/>
        <v/>
      </c>
      <c r="FH165" s="72" t="str">
        <f>IF(NOPEMBER!AB165="","",IF(NOPEMBER!AB165&lt;181,"NORMAL",IF(NOPEMBER!AB165&lt;201,"Pre DM", "DM")))</f>
        <v/>
      </c>
      <c r="FI165" s="72" t="str">
        <f t="shared" ca="1" si="209"/>
        <v/>
      </c>
      <c r="FK165" s="71" t="str">
        <f ca="1">IFERROR(DATEDIF(DESEMBER!I165,DESEMBER!D165,"Y"),"")</f>
        <v/>
      </c>
      <c r="FL165" s="71" t="str">
        <f ca="1">IFERROR(DATEDIF(DESEMBER!I165,DESEMBER!D165,"YM"),"")</f>
        <v/>
      </c>
      <c r="FM165" s="72" t="str">
        <f t="shared" ca="1" si="210"/>
        <v/>
      </c>
      <c r="FN165" s="72" t="str">
        <f ca="1">FM165&amp;DESEMBER!K165</f>
        <v/>
      </c>
      <c r="FO165" s="72" t="str">
        <f>IF(DESEMBER!Y165="","",IF(DESEMBER!Y165&lt;18.5,"Kurus",IF(DESEMBER!Y165&lt;25,"Normal",IF(DESEMBER!Y165&lt;30,"Overweight (Risiko)",IF(DESEMBER!Y165&lt;35,"Obesitas I","Obesitas II")))))</f>
        <v/>
      </c>
      <c r="FP165" s="72" t="str">
        <f t="shared" ca="1" si="211"/>
        <v/>
      </c>
      <c r="FQ165" s="72" t="str">
        <f>IF(DESEMBER!Z165="","",IF(AND(DESEMBER!K165="L",DESEMBER!Z165&lt;90),"Normal / Aman",IF(AND(DESEMBER!K165="L",DESEMBER!Z165&gt;=90,DESEMBER!Z165&lt;=100),"Risiko Tinggi",IF(AND(DESEMBER!K165="L",DESEMBER!Z165&gt;100),"Obesitas (Sangat Berisiko)",IF(AND(DESEMBER!K165="P",DESEMBER!Z165&lt;80),"Normal / Aman",IF(AND(DESEMBER!K165="P",DESEMBER!Z165&gt;=80,DESEMBER!Z165&lt;=95),"Risiko Tinggi",IF(AND(DESEMBER!K165="P",DESEMBER!Z165&gt;95),"Obesitas (Sangat Berisiko)","")))))))</f>
        <v/>
      </c>
      <c r="FR165" s="72" t="str">
        <f t="shared" ca="1" si="212"/>
        <v/>
      </c>
      <c r="FS165" s="73" t="str">
        <f>IFERROR(ABS(LEFT(DESEMBER!AA165,FIND("/",DESEMBER!AA165)-1)),"")</f>
        <v/>
      </c>
      <c r="FT165" s="73" t="str">
        <f>IFERROR(ABS(MID(DESEMBER!AA165,FIND("/",DESEMBER!AA165)+1,LEN(DESEMBER!AA165))),"")</f>
        <v/>
      </c>
      <c r="FU165" s="72" t="str">
        <f t="shared" si="213"/>
        <v/>
      </c>
      <c r="FV165" s="72" t="str">
        <f t="shared" ca="1" si="214"/>
        <v/>
      </c>
      <c r="FW165" s="72" t="str">
        <f>IF(DESEMBER!AB165="","",IF(DESEMBER!AB165&lt;181,"NORMAL",IF(DESEMBER!AB165&lt;201,"Pre DM", "DM")))</f>
        <v/>
      </c>
      <c r="FX165" s="72" t="str">
        <f t="shared" ca="1" si="215"/>
        <v/>
      </c>
    </row>
    <row r="166" spans="2:180" x14ac:dyDescent="0.25">
      <c r="B166" s="71" t="str">
        <f ca="1">IFERROR(DATEDIF(JANUARI!I166,JANUARI!D166,"Y"),"")</f>
        <v/>
      </c>
      <c r="C166" s="71" t="str">
        <f ca="1">IFERROR(DATEDIF(JANUARI!I166,JANUARI!D166,"YM"),"")</f>
        <v/>
      </c>
      <c r="D166" s="72" t="str">
        <f t="shared" ca="1" si="144"/>
        <v/>
      </c>
      <c r="E166" s="72" t="str">
        <f ca="1">D166&amp;JANUARI!K166</f>
        <v/>
      </c>
      <c r="F166" s="72" t="str">
        <f>IF(JANUARI!Y166="","",IF(JANUARI!Y166&lt;18.5,"Kurus",IF(JANUARI!Y166&lt;25,"Normal",IF(JANUARI!Y166&lt;30,"Overweight (Risiko)",IF(JANUARI!Y166&lt;35,"Obesitas I","Obesitas II")))))</f>
        <v/>
      </c>
      <c r="G166" s="72" t="str">
        <f t="shared" ca="1" si="145"/>
        <v/>
      </c>
      <c r="H166" s="72" t="str">
        <f>IF(JANUARI!Z166="","",IF(AND(JANUARI!K166="L",JANUARI!Z166&lt;90),"Normal / Aman",IF(AND(JANUARI!K166="L",JANUARI!Z166&gt;=90,JANUARI!Z166&lt;=100),"Risiko Tinggi",IF(AND(JANUARI!K166="L",JANUARI!Z166&gt;100),"Obesitas (Sangat Berisiko)",IF(AND(JANUARI!K166="P",JANUARI!Z166&lt;80),"Normal / Aman",IF(AND(JANUARI!K166="P",JANUARI!Z166&gt;=80,JANUARI!Z166&lt;=95),"Risiko Tinggi",IF(AND(JANUARI!K166="P",JANUARI!Z166&gt;95),"Obesitas (Sangat Berisiko)","")))))))</f>
        <v/>
      </c>
      <c r="I166" s="72" t="str">
        <f t="shared" ca="1" si="146"/>
        <v/>
      </c>
      <c r="J166" s="73" t="str">
        <f>IFERROR(ABS(LEFT(JANUARI!AA166,FIND("/",JANUARI!AA166)-1)),"")</f>
        <v/>
      </c>
      <c r="K166" s="73" t="str">
        <f>IFERROR(ABS(MID(JANUARI!AA166,FIND("/",JANUARI!AA166)+1,LEN(JANUARI!AA166))),"")</f>
        <v/>
      </c>
      <c r="L166" s="72" t="str">
        <f t="shared" si="147"/>
        <v/>
      </c>
      <c r="M166" s="72" t="str">
        <f t="shared" ca="1" si="148"/>
        <v/>
      </c>
      <c r="N166" s="72" t="str">
        <f>IF(JANUARI!AB166="","",IF(JANUARI!AB166&lt;181,"NORMAL",IF(JANUARI!AB166&lt;201,"Pre DM", "DM")))</f>
        <v/>
      </c>
      <c r="O166" s="72" t="str">
        <f t="shared" ca="1" si="149"/>
        <v/>
      </c>
      <c r="Q166" s="71" t="str">
        <f ca="1">IFERROR(DATEDIF(PEBRUARI!I166,PEBRUARI!D166,"Y"),"")</f>
        <v/>
      </c>
      <c r="R166" s="71" t="str">
        <f ca="1">IFERROR(DATEDIF(PEBRUARI!I166,PEBRUARI!D166,"YM"),"")</f>
        <v/>
      </c>
      <c r="S166" s="72" t="str">
        <f t="shared" ca="1" si="150"/>
        <v/>
      </c>
      <c r="T166" s="72" t="str">
        <f ca="1">S166&amp;PEBRUARI!K166</f>
        <v/>
      </c>
      <c r="U166" s="72" t="str">
        <f>IF(PEBRUARI!Y166="","",IF(PEBRUARI!Y166&lt;18.5,"Kurus",IF(PEBRUARI!Y166&lt;25,"Normal",IF(PEBRUARI!Y166&lt;30,"Overweight (Risiko)",IF(PEBRUARI!Y166&lt;35,"Obesitas I","Obesitas II")))))</f>
        <v/>
      </c>
      <c r="V166" s="72" t="str">
        <f t="shared" ca="1" si="151"/>
        <v/>
      </c>
      <c r="W166" s="72" t="str">
        <f>IF(PEBRUARI!Z166="","",IF(AND(PEBRUARI!K166="L",PEBRUARI!Z166&lt;90),"Normal / Aman",IF(AND(PEBRUARI!K166="L",PEBRUARI!Z166&gt;=90,PEBRUARI!Z166&lt;=100),"Risiko Tinggi",IF(AND(PEBRUARI!K166="L",PEBRUARI!Z166&gt;100),"Obesitas (Sangat Berisiko)",IF(AND(PEBRUARI!K166="P",PEBRUARI!Z166&lt;80),"Normal / Aman",IF(AND(PEBRUARI!K166="P",PEBRUARI!Z166&gt;=80,PEBRUARI!Z166&lt;=95),"Risiko Tinggi",IF(AND(PEBRUARI!K166="P",PEBRUARI!Z166&gt;95),"Obesitas (Sangat Berisiko)","")))))))</f>
        <v/>
      </c>
      <c r="X166" s="72" t="str">
        <f t="shared" ca="1" si="152"/>
        <v/>
      </c>
      <c r="Y166" s="73" t="str">
        <f>IFERROR(ABS(LEFT(PEBRUARI!AA166,FIND("/",PEBRUARI!AA166)-1)),"")</f>
        <v/>
      </c>
      <c r="Z166" s="73" t="str">
        <f>IFERROR(ABS(MID(PEBRUARI!AA166,FIND("/",PEBRUARI!AA166)+1,LEN(PEBRUARI!AA166))),"")</f>
        <v/>
      </c>
      <c r="AA166" s="72" t="str">
        <f t="shared" si="153"/>
        <v/>
      </c>
      <c r="AB166" s="72" t="str">
        <f t="shared" ca="1" si="154"/>
        <v/>
      </c>
      <c r="AC166" s="72" t="str">
        <f>IF(PEBRUARI!AB166="","",IF(PEBRUARI!AB166&lt;181,"NORMAL",IF(PEBRUARI!AB166&lt;201,"Pre DM", "DM")))</f>
        <v/>
      </c>
      <c r="AD166" s="72" t="str">
        <f t="shared" ca="1" si="155"/>
        <v/>
      </c>
      <c r="AF166" s="71" t="str">
        <f ca="1">IFERROR(DATEDIF(MARET!I166,MARET!D166,"Y"),"")</f>
        <v/>
      </c>
      <c r="AG166" s="71" t="str">
        <f ca="1">IFERROR(DATEDIF(MARET!I166,MARET!D166,"YM"),"")</f>
        <v/>
      </c>
      <c r="AH166" s="72" t="str">
        <f t="shared" ca="1" si="156"/>
        <v/>
      </c>
      <c r="AI166" s="72" t="str">
        <f ca="1">AH166&amp;MARET!K166</f>
        <v/>
      </c>
      <c r="AJ166" s="72" t="str">
        <f>IF(MARET!Y166="","",IF(MARET!Y166&lt;18.5,"Kurus",IF(MARET!Y166&lt;25,"Normal",IF(MARET!Y166&lt;30,"Overweight (Risiko)",IF(MARET!Y166&lt;35,"Obesitas I","Obesitas II")))))</f>
        <v/>
      </c>
      <c r="AK166" s="72" t="str">
        <f t="shared" ca="1" si="157"/>
        <v/>
      </c>
      <c r="AL166" s="72" t="str">
        <f>IF(MARET!Z166="","",IF(AND(MARET!K166="L",MARET!Z166&lt;90),"Normal / Aman",IF(AND(MARET!K166="L",MARET!Z166&gt;=90,MARET!Z166&lt;=100),"Risiko Tinggi",IF(AND(MARET!K166="L",MARET!Z166&gt;100),"Obesitas (Sangat Berisiko)",IF(AND(MARET!K166="P",MARET!Z166&lt;80),"Normal / Aman",IF(AND(MARET!K166="P",MARET!Z166&gt;=80,MARET!Z166&lt;=95),"Risiko Tinggi",IF(AND(MARET!K166="P",MARET!Z166&gt;95),"Obesitas (Sangat Berisiko)","")))))))</f>
        <v/>
      </c>
      <c r="AM166" s="72" t="str">
        <f t="shared" ca="1" si="158"/>
        <v/>
      </c>
      <c r="AN166" s="73" t="str">
        <f>IFERROR(ABS(LEFT(MARET!AA166,FIND("/",MARET!AA166)-1)),"")</f>
        <v/>
      </c>
      <c r="AO166" s="73" t="str">
        <f>IFERROR(ABS(MID(MARET!AA166,FIND("/",MARET!AA166)+1,LEN(MARET!AA166))),"")</f>
        <v/>
      </c>
      <c r="AP166" s="72" t="str">
        <f t="shared" si="159"/>
        <v/>
      </c>
      <c r="AQ166" s="72" t="str">
        <f t="shared" ca="1" si="160"/>
        <v/>
      </c>
      <c r="AR166" s="72" t="str">
        <f>IF(MARET!AB166="","",IF(MARET!AB166&lt;181,"NORMAL",IF(MARET!AB166&lt;201,"Pre DM", "DM")))</f>
        <v/>
      </c>
      <c r="AS166" s="72" t="str">
        <f t="shared" ca="1" si="161"/>
        <v/>
      </c>
      <c r="AU166" s="71" t="str">
        <f ca="1">IFERROR(DATEDIF(APRIL!I166,APRIL!D166,"Y"),"")</f>
        <v/>
      </c>
      <c r="AV166" s="71" t="str">
        <f ca="1">IFERROR(DATEDIF(APRIL!I166,APRIL!D166,"YM"),"")</f>
        <v/>
      </c>
      <c r="AW166" s="72" t="str">
        <f t="shared" ca="1" si="162"/>
        <v/>
      </c>
      <c r="AX166" s="72" t="str">
        <f ca="1">AW166&amp;APRIL!K166</f>
        <v/>
      </c>
      <c r="AY166" s="72" t="str">
        <f>IF(APRIL!Y166="","",IF(APRIL!Y166&lt;18.5,"Kurus",IF(APRIL!Y166&lt;25,"Normal",IF(APRIL!Y166&lt;30,"Overweight (Risiko)",IF(APRIL!Y166&lt;35,"Obesitas I","Obesitas II")))))</f>
        <v/>
      </c>
      <c r="AZ166" s="72" t="str">
        <f t="shared" ca="1" si="163"/>
        <v/>
      </c>
      <c r="BA166" s="72" t="str">
        <f>IF(APRIL!Z166="","",IF(AND(APRIL!K166="L",APRIL!Z166&lt;90),"Normal / Aman",IF(AND(APRIL!K166="L",APRIL!Z166&gt;=90,APRIL!Z166&lt;=100),"Risiko Tinggi",IF(AND(APRIL!K166="L",APRIL!Z166&gt;100),"Obesitas (Sangat Berisiko)",IF(AND(APRIL!K166="P",APRIL!Z166&lt;80),"Normal / Aman",IF(AND(APRIL!K166="P",APRIL!Z166&gt;=80,APRIL!Z166&lt;=95),"Risiko Tinggi",IF(AND(APRIL!K166="P",APRIL!Z166&gt;95),"Obesitas (Sangat Berisiko)","")))))))</f>
        <v/>
      </c>
      <c r="BB166" s="72" t="str">
        <f t="shared" ca="1" si="164"/>
        <v/>
      </c>
      <c r="BC166" s="73" t="str">
        <f>IFERROR(ABS(LEFT(APRIL!AA166,FIND("/",APRIL!AA166)-1)),"")</f>
        <v/>
      </c>
      <c r="BD166" s="73" t="str">
        <f>IFERROR(ABS(MID(APRIL!AA166,FIND("/",APRIL!AA166)+1,LEN(APRIL!AA166))),"")</f>
        <v/>
      </c>
      <c r="BE166" s="72" t="str">
        <f t="shared" si="165"/>
        <v/>
      </c>
      <c r="BF166" s="72" t="str">
        <f t="shared" ca="1" si="166"/>
        <v/>
      </c>
      <c r="BG166" s="72" t="str">
        <f>IF(APRIL!AB166="","",IF(APRIL!AB166&lt;181,"NORMAL",IF(APRIL!AB166&lt;201,"Pre DM", "DM")))</f>
        <v/>
      </c>
      <c r="BH166" s="72" t="str">
        <f t="shared" ca="1" si="167"/>
        <v/>
      </c>
      <c r="BJ166" s="71" t="str">
        <f ca="1">IFERROR(DATEDIF(MEI!I166,MEI!D166,"Y"),"")</f>
        <v/>
      </c>
      <c r="BK166" s="71" t="str">
        <f ca="1">IFERROR(DATEDIF(MEI!I166,MEI!D166,"YM"),"")</f>
        <v/>
      </c>
      <c r="BL166" s="72" t="str">
        <f t="shared" ca="1" si="168"/>
        <v/>
      </c>
      <c r="BM166" s="72" t="str">
        <f ca="1">BL166&amp;MEI!K166</f>
        <v/>
      </c>
      <c r="BN166" s="72" t="str">
        <f>IF(MEI!Y166="","",IF(MEI!Y166&lt;18.5,"Kurus",IF(MEI!Y166&lt;25,"Normal",IF(MEI!Y166&lt;30,"Overweight (Risiko)",IF(MEI!Y166&lt;35,"Obesitas I","Obesitas II")))))</f>
        <v/>
      </c>
      <c r="BO166" s="72" t="str">
        <f t="shared" ca="1" si="169"/>
        <v/>
      </c>
      <c r="BP166" s="72" t="str">
        <f>IF(MEI!Z166="","",IF(AND(MEI!K166="L",MEI!Z166&lt;90),"Normal / Aman",IF(AND(MEI!K166="L",MEI!Z166&gt;=90,MEI!Z166&lt;=100),"Risiko Tinggi",IF(AND(MEI!K166="L",MEI!Z166&gt;100),"Obesitas (Sangat Berisiko)",IF(AND(MEI!K166="P",MEI!Z166&lt;80),"Normal / Aman",IF(AND(MEI!K166="P",MEI!Z166&gt;=80,MEI!Z166&lt;=95),"Risiko Tinggi",IF(AND(MEI!K166="P",MEI!Z166&gt;95),"Obesitas (Sangat Berisiko)","")))))))</f>
        <v/>
      </c>
      <c r="BQ166" s="72" t="str">
        <f t="shared" ca="1" si="170"/>
        <v/>
      </c>
      <c r="BR166" s="73" t="str">
        <f>IFERROR(ABS(LEFT(MEI!AA166,FIND("/",MEI!AA166)-1)),"")</f>
        <v/>
      </c>
      <c r="BS166" s="73" t="str">
        <f>IFERROR(ABS(MID(MEI!AA166,FIND("/",MEI!AA166)+1,LEN(MEI!AA166))),"")</f>
        <v/>
      </c>
      <c r="BT166" s="72" t="str">
        <f t="shared" si="171"/>
        <v/>
      </c>
      <c r="BU166" s="72" t="str">
        <f t="shared" ca="1" si="172"/>
        <v/>
      </c>
      <c r="BV166" s="72" t="str">
        <f>IF(MEI!AB166="","",IF(MEI!AB166&lt;181,"NORMAL",IF(MEI!AB166&lt;201,"Pre DM", "DM")))</f>
        <v/>
      </c>
      <c r="BW166" s="72" t="str">
        <f t="shared" ca="1" si="173"/>
        <v/>
      </c>
      <c r="BY166" s="71" t="str">
        <f ca="1">IFERROR(DATEDIF(JUNI!I166,JUNI!D166,"Y"),"")</f>
        <v/>
      </c>
      <c r="BZ166" s="71" t="str">
        <f ca="1">IFERROR(DATEDIF(JUNI!I166,JUNI!D166,"YM"),"")</f>
        <v/>
      </c>
      <c r="CA166" s="72" t="str">
        <f t="shared" ca="1" si="174"/>
        <v/>
      </c>
      <c r="CB166" s="72" t="str">
        <f ca="1">CA166&amp;JUNI!K166</f>
        <v/>
      </c>
      <c r="CC166" s="72" t="str">
        <f>IF(JUNI!Y166="","",IF(JUNI!Y166&lt;18.5,"Kurus",IF(JUNI!Y166&lt;25,"Normal",IF(JUNI!Y166&lt;30,"Overweight (Risiko)",IF(JUNI!Y166&lt;35,"Obesitas I","Obesitas II")))))</f>
        <v/>
      </c>
      <c r="CD166" s="72" t="str">
        <f t="shared" ca="1" si="175"/>
        <v/>
      </c>
      <c r="CE166" s="72" t="str">
        <f>IF(JUNI!Z166="","",IF(AND(JUNI!K166="L",JUNI!Z166&lt;90),"Normal / Aman",IF(AND(JUNI!K166="L",JUNI!Z166&gt;=90,JUNI!Z166&lt;=100),"Risiko Tinggi",IF(AND(JUNI!K166="L",JUNI!Z166&gt;100),"Obesitas (Sangat Berisiko)",IF(AND(JUNI!K166="P",JUNI!Z166&lt;80),"Normal / Aman",IF(AND(JUNI!K166="P",JUNI!Z166&gt;=80,JUNI!Z166&lt;=95),"Risiko Tinggi",IF(AND(JUNI!K166="P",JUNI!Z166&gt;95),"Obesitas (Sangat Berisiko)","")))))))</f>
        <v/>
      </c>
      <c r="CF166" s="72" t="str">
        <f t="shared" ca="1" si="176"/>
        <v/>
      </c>
      <c r="CG166" s="73" t="str">
        <f>IFERROR(ABS(LEFT(JUNI!AA166,FIND("/",JUNI!AA166)-1)),"")</f>
        <v/>
      </c>
      <c r="CH166" s="73" t="str">
        <f>IFERROR(ABS(MID(JUNI!AA166,FIND("/",JUNI!AA166)+1,LEN(JUNI!AA166))),"")</f>
        <v/>
      </c>
      <c r="CI166" s="72" t="str">
        <f t="shared" si="177"/>
        <v/>
      </c>
      <c r="CJ166" s="72" t="str">
        <f t="shared" ca="1" si="178"/>
        <v/>
      </c>
      <c r="CK166" s="72" t="str">
        <f>IF(JUNI!AB166="","",IF(JUNI!AB166&lt;181,"NORMAL",IF(JUNI!AB166&lt;201,"Pre DM", "DM")))</f>
        <v/>
      </c>
      <c r="CL166" s="72" t="str">
        <f t="shared" ca="1" si="179"/>
        <v/>
      </c>
      <c r="CN166" s="71" t="str">
        <f ca="1">IFERROR(DATEDIF(JULI!I166,JULI!D166,"Y"),"")</f>
        <v/>
      </c>
      <c r="CO166" s="71" t="str">
        <f ca="1">IFERROR(DATEDIF(JULI!I166,JULI!D166,"YM"),"")</f>
        <v/>
      </c>
      <c r="CP166" s="72" t="str">
        <f t="shared" ca="1" si="180"/>
        <v/>
      </c>
      <c r="CQ166" s="72" t="str">
        <f ca="1">CP166&amp;JULI!K166</f>
        <v/>
      </c>
      <c r="CR166" s="72" t="str">
        <f>IF(JULI!Y166="","",IF(JULI!Y166&lt;18.5,"Kurus",IF(JULI!Y166&lt;25,"Normal",IF(JULI!Y166&lt;30,"Overweight (Risiko)",IF(JULI!Y166&lt;35,"Obesitas I","Obesitas II")))))</f>
        <v/>
      </c>
      <c r="CS166" s="72" t="str">
        <f t="shared" ca="1" si="181"/>
        <v/>
      </c>
      <c r="CT166" s="72" t="str">
        <f>IF(JULI!Z166="","",IF(AND(JULI!K166="L",JULI!Z166&lt;90),"Normal / Aman",IF(AND(JULI!K166="L",JULI!Z166&gt;=90,JULI!Z166&lt;=100),"Risiko Tinggi",IF(AND(JULI!K166="L",JULI!Z166&gt;100),"Obesitas (Sangat Berisiko)",IF(AND(JULI!K166="P",JULI!Z166&lt;80),"Normal / Aman",IF(AND(JULI!K166="P",JULI!Z166&gt;=80,JULI!Z166&lt;=95),"Risiko Tinggi",IF(AND(JULI!K166="P",JULI!Z166&gt;95),"Obesitas (Sangat Berisiko)","")))))))</f>
        <v/>
      </c>
      <c r="CU166" s="72" t="str">
        <f t="shared" ca="1" si="182"/>
        <v/>
      </c>
      <c r="CV166" s="73" t="str">
        <f>IFERROR(ABS(LEFT(JULI!AA166,FIND("/",JULI!AA166)-1)),"")</f>
        <v/>
      </c>
      <c r="CW166" s="73" t="str">
        <f>IFERROR(ABS(MID(JULI!AA166,FIND("/",JULI!AA166)+1,LEN(JULI!AA166))),"")</f>
        <v/>
      </c>
      <c r="CX166" s="72" t="str">
        <f t="shared" si="183"/>
        <v/>
      </c>
      <c r="CY166" s="72" t="str">
        <f t="shared" ca="1" si="184"/>
        <v/>
      </c>
      <c r="CZ166" s="72" t="str">
        <f>IF(JULI!AB166="","",IF(JULI!AB166&lt;181,"NORMAL",IF(JULI!AB166&lt;201,"Pre DM", "DM")))</f>
        <v/>
      </c>
      <c r="DA166" s="72" t="str">
        <f t="shared" ca="1" si="185"/>
        <v/>
      </c>
      <c r="DC166" s="71" t="str">
        <f ca="1">IFERROR(DATEDIF(AGUSTUS!I166,AGUSTUS!D166,"Y"),"")</f>
        <v/>
      </c>
      <c r="DD166" s="71" t="str">
        <f ca="1">IFERROR(DATEDIF(AGUSTUS!I166,AGUSTUS!D166,"YM"),"")</f>
        <v/>
      </c>
      <c r="DE166" s="72" t="str">
        <f t="shared" ca="1" si="186"/>
        <v/>
      </c>
      <c r="DF166" s="72" t="str">
        <f ca="1">DE166&amp;AGUSTUS!K166</f>
        <v/>
      </c>
      <c r="DG166" s="72" t="str">
        <f>IF(AGUSTUS!Y166="","",IF(AGUSTUS!Y166&lt;18.5,"Kurus",IF(AGUSTUS!Y166&lt;25,"Normal",IF(AGUSTUS!Y166&lt;30,"Overweight (Risiko)",IF(AGUSTUS!Y166&lt;35,"Obesitas I","Obesitas II")))))</f>
        <v/>
      </c>
      <c r="DH166" s="72" t="str">
        <f t="shared" ca="1" si="187"/>
        <v/>
      </c>
      <c r="DI166" s="72" t="str">
        <f>IF(AGUSTUS!Z166="","",IF(AND(AGUSTUS!K166="L",AGUSTUS!Z166&lt;90),"Normal / Aman",IF(AND(AGUSTUS!K166="L",AGUSTUS!Z166&gt;=90,AGUSTUS!Z166&lt;=100),"Risiko Tinggi",IF(AND(AGUSTUS!K166="L",AGUSTUS!Z166&gt;100),"Obesitas (Sangat Berisiko)",IF(AND(AGUSTUS!K166="P",AGUSTUS!Z166&lt;80),"Normal / Aman",IF(AND(AGUSTUS!K166="P",AGUSTUS!Z166&gt;=80,AGUSTUS!Z166&lt;=95),"Risiko Tinggi",IF(AND(AGUSTUS!K166="P",AGUSTUS!Z166&gt;95),"Obesitas (Sangat Berisiko)","")))))))</f>
        <v/>
      </c>
      <c r="DJ166" s="72" t="str">
        <f t="shared" ca="1" si="188"/>
        <v/>
      </c>
      <c r="DK166" s="73" t="str">
        <f>IFERROR(ABS(LEFT(AGUSTUS!AA166,FIND("/",AGUSTUS!AA166)-1)),"")</f>
        <v/>
      </c>
      <c r="DL166" s="73" t="str">
        <f>IFERROR(ABS(MID(AGUSTUS!AA166,FIND("/",AGUSTUS!AA166)+1,LEN(AGUSTUS!AA166))),"")</f>
        <v/>
      </c>
      <c r="DM166" s="72" t="str">
        <f t="shared" si="189"/>
        <v/>
      </c>
      <c r="DN166" s="72" t="str">
        <f t="shared" ca="1" si="190"/>
        <v/>
      </c>
      <c r="DO166" s="72" t="str">
        <f>IF(AGUSTUS!AB166="","",IF(AGUSTUS!AB166&lt;181,"NORMAL",IF(AGUSTUS!AB166&lt;201,"Pre DM", "DM")))</f>
        <v/>
      </c>
      <c r="DP166" s="72" t="str">
        <f t="shared" ca="1" si="191"/>
        <v/>
      </c>
      <c r="DR166" s="71" t="str">
        <f ca="1">IFERROR(DATEDIF(SEPTEMBER!I166,SEPTEMBER!D166,"Y"),"")</f>
        <v/>
      </c>
      <c r="DS166" s="71" t="str">
        <f ca="1">IFERROR(DATEDIF(SEPTEMBER!I166,SEPTEMBER!D166,"YM"),"")</f>
        <v/>
      </c>
      <c r="DT166" s="72" t="str">
        <f t="shared" ca="1" si="192"/>
        <v/>
      </c>
      <c r="DU166" s="72" t="str">
        <f ca="1">DT166&amp;SEPTEMBER!K166</f>
        <v/>
      </c>
      <c r="DV166" s="72" t="str">
        <f>IF(SEPTEMBER!Y166="","",IF(SEPTEMBER!Y166&lt;18.5,"Kurus",IF(SEPTEMBER!Y166&lt;25,"Normal",IF(SEPTEMBER!Y166&lt;30,"Overweight (Risiko)",IF(SEPTEMBER!Y166&lt;35,"Obesitas I","Obesitas II")))))</f>
        <v/>
      </c>
      <c r="DW166" s="72" t="str">
        <f t="shared" ca="1" si="193"/>
        <v/>
      </c>
      <c r="DX166" s="72" t="str">
        <f>IF(SEPTEMBER!Z166="","",IF(AND(SEPTEMBER!K166="L",SEPTEMBER!Z166&lt;90),"Normal / Aman",IF(AND(SEPTEMBER!K166="L",SEPTEMBER!Z166&gt;=90,SEPTEMBER!Z166&lt;=100),"Risiko Tinggi",IF(AND(SEPTEMBER!K166="L",SEPTEMBER!Z166&gt;100),"Obesitas (Sangat Berisiko)",IF(AND(SEPTEMBER!K166="P",SEPTEMBER!Z166&lt;80),"Normal / Aman",IF(AND(SEPTEMBER!K166="P",SEPTEMBER!Z166&gt;=80,SEPTEMBER!Z166&lt;=95),"Risiko Tinggi",IF(AND(SEPTEMBER!K166="P",SEPTEMBER!Z166&gt;95),"Obesitas (Sangat Berisiko)","")))))))</f>
        <v/>
      </c>
      <c r="DY166" s="72" t="str">
        <f t="shared" ca="1" si="194"/>
        <v/>
      </c>
      <c r="DZ166" s="73" t="str">
        <f>IFERROR(ABS(LEFT(SEPTEMBER!AA166,FIND("/",SEPTEMBER!AA166)-1)),"")</f>
        <v/>
      </c>
      <c r="EA166" s="73" t="str">
        <f>IFERROR(ABS(MID(SEPTEMBER!AA166,FIND("/",SEPTEMBER!AA166)+1,LEN(SEPTEMBER!AA166))),"")</f>
        <v/>
      </c>
      <c r="EB166" s="72" t="str">
        <f t="shared" si="195"/>
        <v/>
      </c>
      <c r="EC166" s="72" t="str">
        <f t="shared" ca="1" si="196"/>
        <v/>
      </c>
      <c r="ED166" s="72" t="str">
        <f>IF(SEPTEMBER!AB166="","",IF(SEPTEMBER!AB166&lt;181,"NORMAL",IF(SEPTEMBER!AB166&lt;201,"Pre DM", "DM")))</f>
        <v/>
      </c>
      <c r="EE166" s="72" t="str">
        <f t="shared" ca="1" si="197"/>
        <v/>
      </c>
      <c r="EG166" s="71" t="str">
        <f ca="1">IFERROR(DATEDIF(OKTOBER!I166,OKTOBER!D166,"Y"),"")</f>
        <v/>
      </c>
      <c r="EH166" s="71" t="str">
        <f ca="1">IFERROR(DATEDIF(OKTOBER!I166,OKTOBER!D166,"YM"),"")</f>
        <v/>
      </c>
      <c r="EI166" s="72" t="str">
        <f t="shared" ca="1" si="198"/>
        <v/>
      </c>
      <c r="EJ166" s="72" t="str">
        <f ca="1">EI166&amp;OKTOBER!K166</f>
        <v/>
      </c>
      <c r="EK166" s="72" t="str">
        <f>IF(OKTOBER!Y166="","",IF(OKTOBER!Y166&lt;18.5,"Kurus",IF(OKTOBER!Y166&lt;25,"Normal",IF(OKTOBER!Y166&lt;30,"Overweight (Risiko)",IF(OKTOBER!Y166&lt;35,"Obesitas I","Obesitas II")))))</f>
        <v/>
      </c>
      <c r="EL166" s="72" t="str">
        <f t="shared" ca="1" si="199"/>
        <v/>
      </c>
      <c r="EM166" s="72" t="str">
        <f>IF(OKTOBER!Z166="","",IF(AND(OKTOBER!K166="L",OKTOBER!Z166&lt;90),"Normal / Aman",IF(AND(OKTOBER!K166="L",OKTOBER!Z166&gt;=90,OKTOBER!Z166&lt;=100),"Risiko Tinggi",IF(AND(OKTOBER!K166="L",OKTOBER!Z166&gt;100),"Obesitas (Sangat Berisiko)",IF(AND(OKTOBER!K166="P",OKTOBER!Z166&lt;80),"Normal / Aman",IF(AND(OKTOBER!K166="P",OKTOBER!Z166&gt;=80,OKTOBER!Z166&lt;=95),"Risiko Tinggi",IF(AND(OKTOBER!K166="P",OKTOBER!Z166&gt;95),"Obesitas (Sangat Berisiko)","")))))))</f>
        <v/>
      </c>
      <c r="EN166" s="72" t="str">
        <f t="shared" ca="1" si="200"/>
        <v/>
      </c>
      <c r="EO166" s="73" t="str">
        <f>IFERROR(ABS(LEFT(OKTOBER!AA166,FIND("/",OKTOBER!AA166)-1)),"")</f>
        <v/>
      </c>
      <c r="EP166" s="73" t="str">
        <f>IFERROR(ABS(MID(OKTOBER!AA166,FIND("/",OKTOBER!AA166)+1,LEN(OKTOBER!AA166))),"")</f>
        <v/>
      </c>
      <c r="EQ166" s="72" t="str">
        <f t="shared" si="201"/>
        <v/>
      </c>
      <c r="ER166" s="72" t="str">
        <f t="shared" ca="1" si="202"/>
        <v/>
      </c>
      <c r="ES166" s="72" t="str">
        <f>IF(OKTOBER!AB166="","",IF(OKTOBER!AB166&lt;181,"NORMAL",IF(OKTOBER!AB166&lt;201,"Pre DM", "DM")))</f>
        <v/>
      </c>
      <c r="ET166" s="72" t="str">
        <f t="shared" ca="1" si="203"/>
        <v/>
      </c>
      <c r="EV166" s="71" t="str">
        <f ca="1">IFERROR(DATEDIF(NOPEMBER!I166,NOPEMBER!D166,"Y"),"")</f>
        <v/>
      </c>
      <c r="EW166" s="71" t="str">
        <f ca="1">IFERROR(DATEDIF(NOPEMBER!I166,NOPEMBER!D166,"YM"),"")</f>
        <v/>
      </c>
      <c r="EX166" s="72" t="str">
        <f t="shared" ca="1" si="204"/>
        <v/>
      </c>
      <c r="EY166" s="72" t="str">
        <f ca="1">EX166&amp;NOPEMBER!K166</f>
        <v/>
      </c>
      <c r="EZ166" s="72" t="str">
        <f>IF(NOPEMBER!Y166="","",IF(NOPEMBER!Y166&lt;18.5,"Kurus",IF(NOPEMBER!Y166&lt;25,"Normal",IF(NOPEMBER!Y166&lt;30,"Overweight (Risiko)",IF(NOPEMBER!Y166&lt;35,"Obesitas I","Obesitas II")))))</f>
        <v/>
      </c>
      <c r="FA166" s="72" t="str">
        <f t="shared" ca="1" si="205"/>
        <v/>
      </c>
      <c r="FB166" s="72" t="str">
        <f>IF(NOPEMBER!Z166="","",IF(AND(NOPEMBER!K166="L",NOPEMBER!Z166&lt;90),"Normal / Aman",IF(AND(NOPEMBER!K166="L",NOPEMBER!Z166&gt;=90,NOPEMBER!Z166&lt;=100),"Risiko Tinggi",IF(AND(NOPEMBER!K166="L",NOPEMBER!Z166&gt;100),"Obesitas (Sangat Berisiko)",IF(AND(NOPEMBER!K166="P",NOPEMBER!Z166&lt;80),"Normal / Aman",IF(AND(NOPEMBER!K166="P",NOPEMBER!Z166&gt;=80,NOPEMBER!Z166&lt;=95),"Risiko Tinggi",IF(AND(NOPEMBER!K166="P",NOPEMBER!Z166&gt;95),"Obesitas (Sangat Berisiko)","")))))))</f>
        <v/>
      </c>
      <c r="FC166" s="72" t="str">
        <f t="shared" ca="1" si="206"/>
        <v/>
      </c>
      <c r="FD166" s="73" t="str">
        <f>IFERROR(ABS(LEFT(NOPEMBER!AA166,FIND("/",NOPEMBER!AA166)-1)),"")</f>
        <v/>
      </c>
      <c r="FE166" s="73" t="str">
        <f>IFERROR(ABS(MID(NOPEMBER!AA166,FIND("/",NOPEMBER!AA166)+1,LEN(NOPEMBER!AA166))),"")</f>
        <v/>
      </c>
      <c r="FF166" s="72" t="str">
        <f t="shared" si="207"/>
        <v/>
      </c>
      <c r="FG166" s="72" t="str">
        <f t="shared" ca="1" si="208"/>
        <v/>
      </c>
      <c r="FH166" s="72" t="str">
        <f>IF(NOPEMBER!AB166="","",IF(NOPEMBER!AB166&lt;181,"NORMAL",IF(NOPEMBER!AB166&lt;201,"Pre DM", "DM")))</f>
        <v/>
      </c>
      <c r="FI166" s="72" t="str">
        <f t="shared" ca="1" si="209"/>
        <v/>
      </c>
      <c r="FK166" s="71" t="str">
        <f ca="1">IFERROR(DATEDIF(DESEMBER!I166,DESEMBER!D166,"Y"),"")</f>
        <v/>
      </c>
      <c r="FL166" s="71" t="str">
        <f ca="1">IFERROR(DATEDIF(DESEMBER!I166,DESEMBER!D166,"YM"),"")</f>
        <v/>
      </c>
      <c r="FM166" s="72" t="str">
        <f t="shared" ca="1" si="210"/>
        <v/>
      </c>
      <c r="FN166" s="72" t="str">
        <f ca="1">FM166&amp;DESEMBER!K166</f>
        <v/>
      </c>
      <c r="FO166" s="72" t="str">
        <f>IF(DESEMBER!Y166="","",IF(DESEMBER!Y166&lt;18.5,"Kurus",IF(DESEMBER!Y166&lt;25,"Normal",IF(DESEMBER!Y166&lt;30,"Overweight (Risiko)",IF(DESEMBER!Y166&lt;35,"Obesitas I","Obesitas II")))))</f>
        <v/>
      </c>
      <c r="FP166" s="72" t="str">
        <f t="shared" ca="1" si="211"/>
        <v/>
      </c>
      <c r="FQ166" s="72" t="str">
        <f>IF(DESEMBER!Z166="","",IF(AND(DESEMBER!K166="L",DESEMBER!Z166&lt;90),"Normal / Aman",IF(AND(DESEMBER!K166="L",DESEMBER!Z166&gt;=90,DESEMBER!Z166&lt;=100),"Risiko Tinggi",IF(AND(DESEMBER!K166="L",DESEMBER!Z166&gt;100),"Obesitas (Sangat Berisiko)",IF(AND(DESEMBER!K166="P",DESEMBER!Z166&lt;80),"Normal / Aman",IF(AND(DESEMBER!K166="P",DESEMBER!Z166&gt;=80,DESEMBER!Z166&lt;=95),"Risiko Tinggi",IF(AND(DESEMBER!K166="P",DESEMBER!Z166&gt;95),"Obesitas (Sangat Berisiko)","")))))))</f>
        <v/>
      </c>
      <c r="FR166" s="72" t="str">
        <f t="shared" ca="1" si="212"/>
        <v/>
      </c>
      <c r="FS166" s="73" t="str">
        <f>IFERROR(ABS(LEFT(DESEMBER!AA166,FIND("/",DESEMBER!AA166)-1)),"")</f>
        <v/>
      </c>
      <c r="FT166" s="73" t="str">
        <f>IFERROR(ABS(MID(DESEMBER!AA166,FIND("/",DESEMBER!AA166)+1,LEN(DESEMBER!AA166))),"")</f>
        <v/>
      </c>
      <c r="FU166" s="72" t="str">
        <f t="shared" si="213"/>
        <v/>
      </c>
      <c r="FV166" s="72" t="str">
        <f t="shared" ca="1" si="214"/>
        <v/>
      </c>
      <c r="FW166" s="72" t="str">
        <f>IF(DESEMBER!AB166="","",IF(DESEMBER!AB166&lt;181,"NORMAL",IF(DESEMBER!AB166&lt;201,"Pre DM", "DM")))</f>
        <v/>
      </c>
      <c r="FX166" s="72" t="str">
        <f t="shared" ca="1" si="215"/>
        <v/>
      </c>
    </row>
    <row r="167" spans="2:180" x14ac:dyDescent="0.25">
      <c r="B167" s="71" t="str">
        <f ca="1">IFERROR(DATEDIF(JANUARI!I167,JANUARI!D167,"Y"),"")</f>
        <v/>
      </c>
      <c r="C167" s="71" t="str">
        <f ca="1">IFERROR(DATEDIF(JANUARI!I167,JANUARI!D167,"YM"),"")</f>
        <v/>
      </c>
      <c r="D167" s="72" t="str">
        <f t="shared" ca="1" si="144"/>
        <v/>
      </c>
      <c r="E167" s="72" t="str">
        <f ca="1">D167&amp;JANUARI!K167</f>
        <v/>
      </c>
      <c r="F167" s="72" t="str">
        <f>IF(JANUARI!Y167="","",IF(JANUARI!Y167&lt;18.5,"Kurus",IF(JANUARI!Y167&lt;25,"Normal",IF(JANUARI!Y167&lt;30,"Overweight (Risiko)",IF(JANUARI!Y167&lt;35,"Obesitas I","Obesitas II")))))</f>
        <v/>
      </c>
      <c r="G167" s="72" t="str">
        <f t="shared" ca="1" si="145"/>
        <v/>
      </c>
      <c r="H167" s="72" t="str">
        <f>IF(JANUARI!Z167="","",IF(AND(JANUARI!K167="L",JANUARI!Z167&lt;90),"Normal / Aman",IF(AND(JANUARI!K167="L",JANUARI!Z167&gt;=90,JANUARI!Z167&lt;=100),"Risiko Tinggi",IF(AND(JANUARI!K167="L",JANUARI!Z167&gt;100),"Obesitas (Sangat Berisiko)",IF(AND(JANUARI!K167="P",JANUARI!Z167&lt;80),"Normal / Aman",IF(AND(JANUARI!K167="P",JANUARI!Z167&gt;=80,JANUARI!Z167&lt;=95),"Risiko Tinggi",IF(AND(JANUARI!K167="P",JANUARI!Z167&gt;95),"Obesitas (Sangat Berisiko)","")))))))</f>
        <v/>
      </c>
      <c r="I167" s="72" t="str">
        <f t="shared" ca="1" si="146"/>
        <v/>
      </c>
      <c r="J167" s="73" t="str">
        <f>IFERROR(ABS(LEFT(JANUARI!AA167,FIND("/",JANUARI!AA167)-1)),"")</f>
        <v/>
      </c>
      <c r="K167" s="73" t="str">
        <f>IFERROR(ABS(MID(JANUARI!AA167,FIND("/",JANUARI!AA167)+1,LEN(JANUARI!AA167))),"")</f>
        <v/>
      </c>
      <c r="L167" s="72" t="str">
        <f t="shared" si="147"/>
        <v/>
      </c>
      <c r="M167" s="72" t="str">
        <f t="shared" ca="1" si="148"/>
        <v/>
      </c>
      <c r="N167" s="72" t="str">
        <f>IF(JANUARI!AB167="","",IF(JANUARI!AB167&lt;181,"NORMAL",IF(JANUARI!AB167&lt;201,"Pre DM", "DM")))</f>
        <v/>
      </c>
      <c r="O167" s="72" t="str">
        <f t="shared" ca="1" si="149"/>
        <v/>
      </c>
      <c r="Q167" s="71" t="str">
        <f ca="1">IFERROR(DATEDIF(PEBRUARI!I167,PEBRUARI!D167,"Y"),"")</f>
        <v/>
      </c>
      <c r="R167" s="71" t="str">
        <f ca="1">IFERROR(DATEDIF(PEBRUARI!I167,PEBRUARI!D167,"YM"),"")</f>
        <v/>
      </c>
      <c r="S167" s="72" t="str">
        <f t="shared" ca="1" si="150"/>
        <v/>
      </c>
      <c r="T167" s="72" t="str">
        <f ca="1">S167&amp;PEBRUARI!K167</f>
        <v/>
      </c>
      <c r="U167" s="72" t="str">
        <f>IF(PEBRUARI!Y167="","",IF(PEBRUARI!Y167&lt;18.5,"Kurus",IF(PEBRUARI!Y167&lt;25,"Normal",IF(PEBRUARI!Y167&lt;30,"Overweight (Risiko)",IF(PEBRUARI!Y167&lt;35,"Obesitas I","Obesitas II")))))</f>
        <v/>
      </c>
      <c r="V167" s="72" t="str">
        <f t="shared" ca="1" si="151"/>
        <v/>
      </c>
      <c r="W167" s="72" t="str">
        <f>IF(PEBRUARI!Z167="","",IF(AND(PEBRUARI!K167="L",PEBRUARI!Z167&lt;90),"Normal / Aman",IF(AND(PEBRUARI!K167="L",PEBRUARI!Z167&gt;=90,PEBRUARI!Z167&lt;=100),"Risiko Tinggi",IF(AND(PEBRUARI!K167="L",PEBRUARI!Z167&gt;100),"Obesitas (Sangat Berisiko)",IF(AND(PEBRUARI!K167="P",PEBRUARI!Z167&lt;80),"Normal / Aman",IF(AND(PEBRUARI!K167="P",PEBRUARI!Z167&gt;=80,PEBRUARI!Z167&lt;=95),"Risiko Tinggi",IF(AND(PEBRUARI!K167="P",PEBRUARI!Z167&gt;95),"Obesitas (Sangat Berisiko)","")))))))</f>
        <v/>
      </c>
      <c r="X167" s="72" t="str">
        <f t="shared" ca="1" si="152"/>
        <v/>
      </c>
      <c r="Y167" s="73" t="str">
        <f>IFERROR(ABS(LEFT(PEBRUARI!AA167,FIND("/",PEBRUARI!AA167)-1)),"")</f>
        <v/>
      </c>
      <c r="Z167" s="73" t="str">
        <f>IFERROR(ABS(MID(PEBRUARI!AA167,FIND("/",PEBRUARI!AA167)+1,LEN(PEBRUARI!AA167))),"")</f>
        <v/>
      </c>
      <c r="AA167" s="72" t="str">
        <f t="shared" si="153"/>
        <v/>
      </c>
      <c r="AB167" s="72" t="str">
        <f t="shared" ca="1" si="154"/>
        <v/>
      </c>
      <c r="AC167" s="72" t="str">
        <f>IF(PEBRUARI!AB167="","",IF(PEBRUARI!AB167&lt;181,"NORMAL",IF(PEBRUARI!AB167&lt;201,"Pre DM", "DM")))</f>
        <v/>
      </c>
      <c r="AD167" s="72" t="str">
        <f t="shared" ca="1" si="155"/>
        <v/>
      </c>
      <c r="AF167" s="71" t="str">
        <f ca="1">IFERROR(DATEDIF(MARET!I167,MARET!D167,"Y"),"")</f>
        <v/>
      </c>
      <c r="AG167" s="71" t="str">
        <f ca="1">IFERROR(DATEDIF(MARET!I167,MARET!D167,"YM"),"")</f>
        <v/>
      </c>
      <c r="AH167" s="72" t="str">
        <f t="shared" ca="1" si="156"/>
        <v/>
      </c>
      <c r="AI167" s="72" t="str">
        <f ca="1">AH167&amp;MARET!K167</f>
        <v/>
      </c>
      <c r="AJ167" s="72" t="str">
        <f>IF(MARET!Y167="","",IF(MARET!Y167&lt;18.5,"Kurus",IF(MARET!Y167&lt;25,"Normal",IF(MARET!Y167&lt;30,"Overweight (Risiko)",IF(MARET!Y167&lt;35,"Obesitas I","Obesitas II")))))</f>
        <v/>
      </c>
      <c r="AK167" s="72" t="str">
        <f t="shared" ca="1" si="157"/>
        <v/>
      </c>
      <c r="AL167" s="72" t="str">
        <f>IF(MARET!Z167="","",IF(AND(MARET!K167="L",MARET!Z167&lt;90),"Normal / Aman",IF(AND(MARET!K167="L",MARET!Z167&gt;=90,MARET!Z167&lt;=100),"Risiko Tinggi",IF(AND(MARET!K167="L",MARET!Z167&gt;100),"Obesitas (Sangat Berisiko)",IF(AND(MARET!K167="P",MARET!Z167&lt;80),"Normal / Aman",IF(AND(MARET!K167="P",MARET!Z167&gt;=80,MARET!Z167&lt;=95),"Risiko Tinggi",IF(AND(MARET!K167="P",MARET!Z167&gt;95),"Obesitas (Sangat Berisiko)","")))))))</f>
        <v/>
      </c>
      <c r="AM167" s="72" t="str">
        <f t="shared" ca="1" si="158"/>
        <v/>
      </c>
      <c r="AN167" s="73" t="str">
        <f>IFERROR(ABS(LEFT(MARET!AA167,FIND("/",MARET!AA167)-1)),"")</f>
        <v/>
      </c>
      <c r="AO167" s="73" t="str">
        <f>IFERROR(ABS(MID(MARET!AA167,FIND("/",MARET!AA167)+1,LEN(MARET!AA167))),"")</f>
        <v/>
      </c>
      <c r="AP167" s="72" t="str">
        <f t="shared" si="159"/>
        <v/>
      </c>
      <c r="AQ167" s="72" t="str">
        <f t="shared" ca="1" si="160"/>
        <v/>
      </c>
      <c r="AR167" s="72" t="str">
        <f>IF(MARET!AB167="","",IF(MARET!AB167&lt;181,"NORMAL",IF(MARET!AB167&lt;201,"Pre DM", "DM")))</f>
        <v/>
      </c>
      <c r="AS167" s="72" t="str">
        <f t="shared" ca="1" si="161"/>
        <v/>
      </c>
      <c r="AU167" s="71" t="str">
        <f ca="1">IFERROR(DATEDIF(APRIL!I167,APRIL!D167,"Y"),"")</f>
        <v/>
      </c>
      <c r="AV167" s="71" t="str">
        <f ca="1">IFERROR(DATEDIF(APRIL!I167,APRIL!D167,"YM"),"")</f>
        <v/>
      </c>
      <c r="AW167" s="72" t="str">
        <f t="shared" ca="1" si="162"/>
        <v/>
      </c>
      <c r="AX167" s="72" t="str">
        <f ca="1">AW167&amp;APRIL!K167</f>
        <v/>
      </c>
      <c r="AY167" s="72" t="str">
        <f>IF(APRIL!Y167="","",IF(APRIL!Y167&lt;18.5,"Kurus",IF(APRIL!Y167&lt;25,"Normal",IF(APRIL!Y167&lt;30,"Overweight (Risiko)",IF(APRIL!Y167&lt;35,"Obesitas I","Obesitas II")))))</f>
        <v/>
      </c>
      <c r="AZ167" s="72" t="str">
        <f t="shared" ca="1" si="163"/>
        <v/>
      </c>
      <c r="BA167" s="72" t="str">
        <f>IF(APRIL!Z167="","",IF(AND(APRIL!K167="L",APRIL!Z167&lt;90),"Normal / Aman",IF(AND(APRIL!K167="L",APRIL!Z167&gt;=90,APRIL!Z167&lt;=100),"Risiko Tinggi",IF(AND(APRIL!K167="L",APRIL!Z167&gt;100),"Obesitas (Sangat Berisiko)",IF(AND(APRIL!K167="P",APRIL!Z167&lt;80),"Normal / Aman",IF(AND(APRIL!K167="P",APRIL!Z167&gt;=80,APRIL!Z167&lt;=95),"Risiko Tinggi",IF(AND(APRIL!K167="P",APRIL!Z167&gt;95),"Obesitas (Sangat Berisiko)","")))))))</f>
        <v/>
      </c>
      <c r="BB167" s="72" t="str">
        <f t="shared" ca="1" si="164"/>
        <v/>
      </c>
      <c r="BC167" s="73" t="str">
        <f>IFERROR(ABS(LEFT(APRIL!AA167,FIND("/",APRIL!AA167)-1)),"")</f>
        <v/>
      </c>
      <c r="BD167" s="73" t="str">
        <f>IFERROR(ABS(MID(APRIL!AA167,FIND("/",APRIL!AA167)+1,LEN(APRIL!AA167))),"")</f>
        <v/>
      </c>
      <c r="BE167" s="72" t="str">
        <f t="shared" si="165"/>
        <v/>
      </c>
      <c r="BF167" s="72" t="str">
        <f t="shared" ca="1" si="166"/>
        <v/>
      </c>
      <c r="BG167" s="72" t="str">
        <f>IF(APRIL!AB167="","",IF(APRIL!AB167&lt;181,"NORMAL",IF(APRIL!AB167&lt;201,"Pre DM", "DM")))</f>
        <v/>
      </c>
      <c r="BH167" s="72" t="str">
        <f t="shared" ca="1" si="167"/>
        <v/>
      </c>
      <c r="BJ167" s="71" t="str">
        <f ca="1">IFERROR(DATEDIF(MEI!I167,MEI!D167,"Y"),"")</f>
        <v/>
      </c>
      <c r="BK167" s="71" t="str">
        <f ca="1">IFERROR(DATEDIF(MEI!I167,MEI!D167,"YM"),"")</f>
        <v/>
      </c>
      <c r="BL167" s="72" t="str">
        <f t="shared" ca="1" si="168"/>
        <v/>
      </c>
      <c r="BM167" s="72" t="str">
        <f ca="1">BL167&amp;MEI!K167</f>
        <v/>
      </c>
      <c r="BN167" s="72" t="str">
        <f>IF(MEI!Y167="","",IF(MEI!Y167&lt;18.5,"Kurus",IF(MEI!Y167&lt;25,"Normal",IF(MEI!Y167&lt;30,"Overweight (Risiko)",IF(MEI!Y167&lt;35,"Obesitas I","Obesitas II")))))</f>
        <v/>
      </c>
      <c r="BO167" s="72" t="str">
        <f t="shared" ca="1" si="169"/>
        <v/>
      </c>
      <c r="BP167" s="72" t="str">
        <f>IF(MEI!Z167="","",IF(AND(MEI!K167="L",MEI!Z167&lt;90),"Normal / Aman",IF(AND(MEI!K167="L",MEI!Z167&gt;=90,MEI!Z167&lt;=100),"Risiko Tinggi",IF(AND(MEI!K167="L",MEI!Z167&gt;100),"Obesitas (Sangat Berisiko)",IF(AND(MEI!K167="P",MEI!Z167&lt;80),"Normal / Aman",IF(AND(MEI!K167="P",MEI!Z167&gt;=80,MEI!Z167&lt;=95),"Risiko Tinggi",IF(AND(MEI!K167="P",MEI!Z167&gt;95),"Obesitas (Sangat Berisiko)","")))))))</f>
        <v/>
      </c>
      <c r="BQ167" s="72" t="str">
        <f t="shared" ca="1" si="170"/>
        <v/>
      </c>
      <c r="BR167" s="73" t="str">
        <f>IFERROR(ABS(LEFT(MEI!AA167,FIND("/",MEI!AA167)-1)),"")</f>
        <v/>
      </c>
      <c r="BS167" s="73" t="str">
        <f>IFERROR(ABS(MID(MEI!AA167,FIND("/",MEI!AA167)+1,LEN(MEI!AA167))),"")</f>
        <v/>
      </c>
      <c r="BT167" s="72" t="str">
        <f t="shared" si="171"/>
        <v/>
      </c>
      <c r="BU167" s="72" t="str">
        <f t="shared" ca="1" si="172"/>
        <v/>
      </c>
      <c r="BV167" s="72" t="str">
        <f>IF(MEI!AB167="","",IF(MEI!AB167&lt;181,"NORMAL",IF(MEI!AB167&lt;201,"Pre DM", "DM")))</f>
        <v/>
      </c>
      <c r="BW167" s="72" t="str">
        <f t="shared" ca="1" si="173"/>
        <v/>
      </c>
      <c r="BY167" s="71" t="str">
        <f ca="1">IFERROR(DATEDIF(JUNI!I167,JUNI!D167,"Y"),"")</f>
        <v/>
      </c>
      <c r="BZ167" s="71" t="str">
        <f ca="1">IFERROR(DATEDIF(JUNI!I167,JUNI!D167,"YM"),"")</f>
        <v/>
      </c>
      <c r="CA167" s="72" t="str">
        <f t="shared" ca="1" si="174"/>
        <v/>
      </c>
      <c r="CB167" s="72" t="str">
        <f ca="1">CA167&amp;JUNI!K167</f>
        <v/>
      </c>
      <c r="CC167" s="72" t="str">
        <f>IF(JUNI!Y167="","",IF(JUNI!Y167&lt;18.5,"Kurus",IF(JUNI!Y167&lt;25,"Normal",IF(JUNI!Y167&lt;30,"Overweight (Risiko)",IF(JUNI!Y167&lt;35,"Obesitas I","Obesitas II")))))</f>
        <v/>
      </c>
      <c r="CD167" s="72" t="str">
        <f t="shared" ca="1" si="175"/>
        <v/>
      </c>
      <c r="CE167" s="72" t="str">
        <f>IF(JUNI!Z167="","",IF(AND(JUNI!K167="L",JUNI!Z167&lt;90),"Normal / Aman",IF(AND(JUNI!K167="L",JUNI!Z167&gt;=90,JUNI!Z167&lt;=100),"Risiko Tinggi",IF(AND(JUNI!K167="L",JUNI!Z167&gt;100),"Obesitas (Sangat Berisiko)",IF(AND(JUNI!K167="P",JUNI!Z167&lt;80),"Normal / Aman",IF(AND(JUNI!K167="P",JUNI!Z167&gt;=80,JUNI!Z167&lt;=95),"Risiko Tinggi",IF(AND(JUNI!K167="P",JUNI!Z167&gt;95),"Obesitas (Sangat Berisiko)","")))))))</f>
        <v/>
      </c>
      <c r="CF167" s="72" t="str">
        <f t="shared" ca="1" si="176"/>
        <v/>
      </c>
      <c r="CG167" s="73" t="str">
        <f>IFERROR(ABS(LEFT(JUNI!AA167,FIND("/",JUNI!AA167)-1)),"")</f>
        <v/>
      </c>
      <c r="CH167" s="73" t="str">
        <f>IFERROR(ABS(MID(JUNI!AA167,FIND("/",JUNI!AA167)+1,LEN(JUNI!AA167))),"")</f>
        <v/>
      </c>
      <c r="CI167" s="72" t="str">
        <f t="shared" si="177"/>
        <v/>
      </c>
      <c r="CJ167" s="72" t="str">
        <f t="shared" ca="1" si="178"/>
        <v/>
      </c>
      <c r="CK167" s="72" t="str">
        <f>IF(JUNI!AB167="","",IF(JUNI!AB167&lt;181,"NORMAL",IF(JUNI!AB167&lt;201,"Pre DM", "DM")))</f>
        <v/>
      </c>
      <c r="CL167" s="72" t="str">
        <f t="shared" ca="1" si="179"/>
        <v/>
      </c>
      <c r="CN167" s="71" t="str">
        <f ca="1">IFERROR(DATEDIF(JULI!I167,JULI!D167,"Y"),"")</f>
        <v/>
      </c>
      <c r="CO167" s="71" t="str">
        <f ca="1">IFERROR(DATEDIF(JULI!I167,JULI!D167,"YM"),"")</f>
        <v/>
      </c>
      <c r="CP167" s="72" t="str">
        <f t="shared" ca="1" si="180"/>
        <v/>
      </c>
      <c r="CQ167" s="72" t="str">
        <f ca="1">CP167&amp;JULI!K167</f>
        <v/>
      </c>
      <c r="CR167" s="72" t="str">
        <f>IF(JULI!Y167="","",IF(JULI!Y167&lt;18.5,"Kurus",IF(JULI!Y167&lt;25,"Normal",IF(JULI!Y167&lt;30,"Overweight (Risiko)",IF(JULI!Y167&lt;35,"Obesitas I","Obesitas II")))))</f>
        <v/>
      </c>
      <c r="CS167" s="72" t="str">
        <f t="shared" ca="1" si="181"/>
        <v/>
      </c>
      <c r="CT167" s="72" t="str">
        <f>IF(JULI!Z167="","",IF(AND(JULI!K167="L",JULI!Z167&lt;90),"Normal / Aman",IF(AND(JULI!K167="L",JULI!Z167&gt;=90,JULI!Z167&lt;=100),"Risiko Tinggi",IF(AND(JULI!K167="L",JULI!Z167&gt;100),"Obesitas (Sangat Berisiko)",IF(AND(JULI!K167="P",JULI!Z167&lt;80),"Normal / Aman",IF(AND(JULI!K167="P",JULI!Z167&gt;=80,JULI!Z167&lt;=95),"Risiko Tinggi",IF(AND(JULI!K167="P",JULI!Z167&gt;95),"Obesitas (Sangat Berisiko)","")))))))</f>
        <v/>
      </c>
      <c r="CU167" s="72" t="str">
        <f t="shared" ca="1" si="182"/>
        <v/>
      </c>
      <c r="CV167" s="73" t="str">
        <f>IFERROR(ABS(LEFT(JULI!AA167,FIND("/",JULI!AA167)-1)),"")</f>
        <v/>
      </c>
      <c r="CW167" s="73" t="str">
        <f>IFERROR(ABS(MID(JULI!AA167,FIND("/",JULI!AA167)+1,LEN(JULI!AA167))),"")</f>
        <v/>
      </c>
      <c r="CX167" s="72" t="str">
        <f t="shared" si="183"/>
        <v/>
      </c>
      <c r="CY167" s="72" t="str">
        <f t="shared" ca="1" si="184"/>
        <v/>
      </c>
      <c r="CZ167" s="72" t="str">
        <f>IF(JULI!AB167="","",IF(JULI!AB167&lt;181,"NORMAL",IF(JULI!AB167&lt;201,"Pre DM", "DM")))</f>
        <v/>
      </c>
      <c r="DA167" s="72" t="str">
        <f t="shared" ca="1" si="185"/>
        <v/>
      </c>
      <c r="DC167" s="71" t="str">
        <f ca="1">IFERROR(DATEDIF(AGUSTUS!I167,AGUSTUS!D167,"Y"),"")</f>
        <v/>
      </c>
      <c r="DD167" s="71" t="str">
        <f ca="1">IFERROR(DATEDIF(AGUSTUS!I167,AGUSTUS!D167,"YM"),"")</f>
        <v/>
      </c>
      <c r="DE167" s="72" t="str">
        <f t="shared" ca="1" si="186"/>
        <v/>
      </c>
      <c r="DF167" s="72" t="str">
        <f ca="1">DE167&amp;AGUSTUS!K167</f>
        <v/>
      </c>
      <c r="DG167" s="72" t="str">
        <f>IF(AGUSTUS!Y167="","",IF(AGUSTUS!Y167&lt;18.5,"Kurus",IF(AGUSTUS!Y167&lt;25,"Normal",IF(AGUSTUS!Y167&lt;30,"Overweight (Risiko)",IF(AGUSTUS!Y167&lt;35,"Obesitas I","Obesitas II")))))</f>
        <v/>
      </c>
      <c r="DH167" s="72" t="str">
        <f t="shared" ca="1" si="187"/>
        <v/>
      </c>
      <c r="DI167" s="72" t="str">
        <f>IF(AGUSTUS!Z167="","",IF(AND(AGUSTUS!K167="L",AGUSTUS!Z167&lt;90),"Normal / Aman",IF(AND(AGUSTUS!K167="L",AGUSTUS!Z167&gt;=90,AGUSTUS!Z167&lt;=100),"Risiko Tinggi",IF(AND(AGUSTUS!K167="L",AGUSTUS!Z167&gt;100),"Obesitas (Sangat Berisiko)",IF(AND(AGUSTUS!K167="P",AGUSTUS!Z167&lt;80),"Normal / Aman",IF(AND(AGUSTUS!K167="P",AGUSTUS!Z167&gt;=80,AGUSTUS!Z167&lt;=95),"Risiko Tinggi",IF(AND(AGUSTUS!K167="P",AGUSTUS!Z167&gt;95),"Obesitas (Sangat Berisiko)","")))))))</f>
        <v/>
      </c>
      <c r="DJ167" s="72" t="str">
        <f t="shared" ca="1" si="188"/>
        <v/>
      </c>
      <c r="DK167" s="73" t="str">
        <f>IFERROR(ABS(LEFT(AGUSTUS!AA167,FIND("/",AGUSTUS!AA167)-1)),"")</f>
        <v/>
      </c>
      <c r="DL167" s="73" t="str">
        <f>IFERROR(ABS(MID(AGUSTUS!AA167,FIND("/",AGUSTUS!AA167)+1,LEN(AGUSTUS!AA167))),"")</f>
        <v/>
      </c>
      <c r="DM167" s="72" t="str">
        <f t="shared" si="189"/>
        <v/>
      </c>
      <c r="DN167" s="72" t="str">
        <f t="shared" ca="1" si="190"/>
        <v/>
      </c>
      <c r="DO167" s="72" t="str">
        <f>IF(AGUSTUS!AB167="","",IF(AGUSTUS!AB167&lt;181,"NORMAL",IF(AGUSTUS!AB167&lt;201,"Pre DM", "DM")))</f>
        <v/>
      </c>
      <c r="DP167" s="72" t="str">
        <f t="shared" ca="1" si="191"/>
        <v/>
      </c>
      <c r="DR167" s="71" t="str">
        <f ca="1">IFERROR(DATEDIF(SEPTEMBER!I167,SEPTEMBER!D167,"Y"),"")</f>
        <v/>
      </c>
      <c r="DS167" s="71" t="str">
        <f ca="1">IFERROR(DATEDIF(SEPTEMBER!I167,SEPTEMBER!D167,"YM"),"")</f>
        <v/>
      </c>
      <c r="DT167" s="72" t="str">
        <f t="shared" ca="1" si="192"/>
        <v/>
      </c>
      <c r="DU167" s="72" t="str">
        <f ca="1">DT167&amp;SEPTEMBER!K167</f>
        <v/>
      </c>
      <c r="DV167" s="72" t="str">
        <f>IF(SEPTEMBER!Y167="","",IF(SEPTEMBER!Y167&lt;18.5,"Kurus",IF(SEPTEMBER!Y167&lt;25,"Normal",IF(SEPTEMBER!Y167&lt;30,"Overweight (Risiko)",IF(SEPTEMBER!Y167&lt;35,"Obesitas I","Obesitas II")))))</f>
        <v/>
      </c>
      <c r="DW167" s="72" t="str">
        <f t="shared" ca="1" si="193"/>
        <v/>
      </c>
      <c r="DX167" s="72" t="str">
        <f>IF(SEPTEMBER!Z167="","",IF(AND(SEPTEMBER!K167="L",SEPTEMBER!Z167&lt;90),"Normal / Aman",IF(AND(SEPTEMBER!K167="L",SEPTEMBER!Z167&gt;=90,SEPTEMBER!Z167&lt;=100),"Risiko Tinggi",IF(AND(SEPTEMBER!K167="L",SEPTEMBER!Z167&gt;100),"Obesitas (Sangat Berisiko)",IF(AND(SEPTEMBER!K167="P",SEPTEMBER!Z167&lt;80),"Normal / Aman",IF(AND(SEPTEMBER!K167="P",SEPTEMBER!Z167&gt;=80,SEPTEMBER!Z167&lt;=95),"Risiko Tinggi",IF(AND(SEPTEMBER!K167="P",SEPTEMBER!Z167&gt;95),"Obesitas (Sangat Berisiko)","")))))))</f>
        <v/>
      </c>
      <c r="DY167" s="72" t="str">
        <f t="shared" ca="1" si="194"/>
        <v/>
      </c>
      <c r="DZ167" s="73" t="str">
        <f>IFERROR(ABS(LEFT(SEPTEMBER!AA167,FIND("/",SEPTEMBER!AA167)-1)),"")</f>
        <v/>
      </c>
      <c r="EA167" s="73" t="str">
        <f>IFERROR(ABS(MID(SEPTEMBER!AA167,FIND("/",SEPTEMBER!AA167)+1,LEN(SEPTEMBER!AA167))),"")</f>
        <v/>
      </c>
      <c r="EB167" s="72" t="str">
        <f t="shared" si="195"/>
        <v/>
      </c>
      <c r="EC167" s="72" t="str">
        <f t="shared" ca="1" si="196"/>
        <v/>
      </c>
      <c r="ED167" s="72" t="str">
        <f>IF(SEPTEMBER!AB167="","",IF(SEPTEMBER!AB167&lt;181,"NORMAL",IF(SEPTEMBER!AB167&lt;201,"Pre DM", "DM")))</f>
        <v/>
      </c>
      <c r="EE167" s="72" t="str">
        <f t="shared" ca="1" si="197"/>
        <v/>
      </c>
      <c r="EG167" s="71" t="str">
        <f ca="1">IFERROR(DATEDIF(OKTOBER!I167,OKTOBER!D167,"Y"),"")</f>
        <v/>
      </c>
      <c r="EH167" s="71" t="str">
        <f ca="1">IFERROR(DATEDIF(OKTOBER!I167,OKTOBER!D167,"YM"),"")</f>
        <v/>
      </c>
      <c r="EI167" s="72" t="str">
        <f t="shared" ca="1" si="198"/>
        <v/>
      </c>
      <c r="EJ167" s="72" t="str">
        <f ca="1">EI167&amp;OKTOBER!K167</f>
        <v/>
      </c>
      <c r="EK167" s="72" t="str">
        <f>IF(OKTOBER!Y167="","",IF(OKTOBER!Y167&lt;18.5,"Kurus",IF(OKTOBER!Y167&lt;25,"Normal",IF(OKTOBER!Y167&lt;30,"Overweight (Risiko)",IF(OKTOBER!Y167&lt;35,"Obesitas I","Obesitas II")))))</f>
        <v/>
      </c>
      <c r="EL167" s="72" t="str">
        <f t="shared" ca="1" si="199"/>
        <v/>
      </c>
      <c r="EM167" s="72" t="str">
        <f>IF(OKTOBER!Z167="","",IF(AND(OKTOBER!K167="L",OKTOBER!Z167&lt;90),"Normal / Aman",IF(AND(OKTOBER!K167="L",OKTOBER!Z167&gt;=90,OKTOBER!Z167&lt;=100),"Risiko Tinggi",IF(AND(OKTOBER!K167="L",OKTOBER!Z167&gt;100),"Obesitas (Sangat Berisiko)",IF(AND(OKTOBER!K167="P",OKTOBER!Z167&lt;80),"Normal / Aman",IF(AND(OKTOBER!K167="P",OKTOBER!Z167&gt;=80,OKTOBER!Z167&lt;=95),"Risiko Tinggi",IF(AND(OKTOBER!K167="P",OKTOBER!Z167&gt;95),"Obesitas (Sangat Berisiko)","")))))))</f>
        <v/>
      </c>
      <c r="EN167" s="72" t="str">
        <f t="shared" ca="1" si="200"/>
        <v/>
      </c>
      <c r="EO167" s="73" t="str">
        <f>IFERROR(ABS(LEFT(OKTOBER!AA167,FIND("/",OKTOBER!AA167)-1)),"")</f>
        <v/>
      </c>
      <c r="EP167" s="73" t="str">
        <f>IFERROR(ABS(MID(OKTOBER!AA167,FIND("/",OKTOBER!AA167)+1,LEN(OKTOBER!AA167))),"")</f>
        <v/>
      </c>
      <c r="EQ167" s="72" t="str">
        <f t="shared" si="201"/>
        <v/>
      </c>
      <c r="ER167" s="72" t="str">
        <f t="shared" ca="1" si="202"/>
        <v/>
      </c>
      <c r="ES167" s="72" t="str">
        <f>IF(OKTOBER!AB167="","",IF(OKTOBER!AB167&lt;181,"NORMAL",IF(OKTOBER!AB167&lt;201,"Pre DM", "DM")))</f>
        <v/>
      </c>
      <c r="ET167" s="72" t="str">
        <f t="shared" ca="1" si="203"/>
        <v/>
      </c>
      <c r="EV167" s="71" t="str">
        <f ca="1">IFERROR(DATEDIF(NOPEMBER!I167,NOPEMBER!D167,"Y"),"")</f>
        <v/>
      </c>
      <c r="EW167" s="71" t="str">
        <f ca="1">IFERROR(DATEDIF(NOPEMBER!I167,NOPEMBER!D167,"YM"),"")</f>
        <v/>
      </c>
      <c r="EX167" s="72" t="str">
        <f t="shared" ca="1" si="204"/>
        <v/>
      </c>
      <c r="EY167" s="72" t="str">
        <f ca="1">EX167&amp;NOPEMBER!K167</f>
        <v/>
      </c>
      <c r="EZ167" s="72" t="str">
        <f>IF(NOPEMBER!Y167="","",IF(NOPEMBER!Y167&lt;18.5,"Kurus",IF(NOPEMBER!Y167&lt;25,"Normal",IF(NOPEMBER!Y167&lt;30,"Overweight (Risiko)",IF(NOPEMBER!Y167&lt;35,"Obesitas I","Obesitas II")))))</f>
        <v/>
      </c>
      <c r="FA167" s="72" t="str">
        <f t="shared" ca="1" si="205"/>
        <v/>
      </c>
      <c r="FB167" s="72" t="str">
        <f>IF(NOPEMBER!Z167="","",IF(AND(NOPEMBER!K167="L",NOPEMBER!Z167&lt;90),"Normal / Aman",IF(AND(NOPEMBER!K167="L",NOPEMBER!Z167&gt;=90,NOPEMBER!Z167&lt;=100),"Risiko Tinggi",IF(AND(NOPEMBER!K167="L",NOPEMBER!Z167&gt;100),"Obesitas (Sangat Berisiko)",IF(AND(NOPEMBER!K167="P",NOPEMBER!Z167&lt;80),"Normal / Aman",IF(AND(NOPEMBER!K167="P",NOPEMBER!Z167&gt;=80,NOPEMBER!Z167&lt;=95),"Risiko Tinggi",IF(AND(NOPEMBER!K167="P",NOPEMBER!Z167&gt;95),"Obesitas (Sangat Berisiko)","")))))))</f>
        <v/>
      </c>
      <c r="FC167" s="72" t="str">
        <f t="shared" ca="1" si="206"/>
        <v/>
      </c>
      <c r="FD167" s="73" t="str">
        <f>IFERROR(ABS(LEFT(NOPEMBER!AA167,FIND("/",NOPEMBER!AA167)-1)),"")</f>
        <v/>
      </c>
      <c r="FE167" s="73" t="str">
        <f>IFERROR(ABS(MID(NOPEMBER!AA167,FIND("/",NOPEMBER!AA167)+1,LEN(NOPEMBER!AA167))),"")</f>
        <v/>
      </c>
      <c r="FF167" s="72" t="str">
        <f t="shared" si="207"/>
        <v/>
      </c>
      <c r="FG167" s="72" t="str">
        <f t="shared" ca="1" si="208"/>
        <v/>
      </c>
      <c r="FH167" s="72" t="str">
        <f>IF(NOPEMBER!AB167="","",IF(NOPEMBER!AB167&lt;181,"NORMAL",IF(NOPEMBER!AB167&lt;201,"Pre DM", "DM")))</f>
        <v/>
      </c>
      <c r="FI167" s="72" t="str">
        <f t="shared" ca="1" si="209"/>
        <v/>
      </c>
      <c r="FK167" s="71" t="str">
        <f ca="1">IFERROR(DATEDIF(DESEMBER!I167,DESEMBER!D167,"Y"),"")</f>
        <v/>
      </c>
      <c r="FL167" s="71" t="str">
        <f ca="1">IFERROR(DATEDIF(DESEMBER!I167,DESEMBER!D167,"YM"),"")</f>
        <v/>
      </c>
      <c r="FM167" s="72" t="str">
        <f t="shared" ca="1" si="210"/>
        <v/>
      </c>
      <c r="FN167" s="72" t="str">
        <f ca="1">FM167&amp;DESEMBER!K167</f>
        <v/>
      </c>
      <c r="FO167" s="72" t="str">
        <f>IF(DESEMBER!Y167="","",IF(DESEMBER!Y167&lt;18.5,"Kurus",IF(DESEMBER!Y167&lt;25,"Normal",IF(DESEMBER!Y167&lt;30,"Overweight (Risiko)",IF(DESEMBER!Y167&lt;35,"Obesitas I","Obesitas II")))))</f>
        <v/>
      </c>
      <c r="FP167" s="72" t="str">
        <f t="shared" ca="1" si="211"/>
        <v/>
      </c>
      <c r="FQ167" s="72" t="str">
        <f>IF(DESEMBER!Z167="","",IF(AND(DESEMBER!K167="L",DESEMBER!Z167&lt;90),"Normal / Aman",IF(AND(DESEMBER!K167="L",DESEMBER!Z167&gt;=90,DESEMBER!Z167&lt;=100),"Risiko Tinggi",IF(AND(DESEMBER!K167="L",DESEMBER!Z167&gt;100),"Obesitas (Sangat Berisiko)",IF(AND(DESEMBER!K167="P",DESEMBER!Z167&lt;80),"Normal / Aman",IF(AND(DESEMBER!K167="P",DESEMBER!Z167&gt;=80,DESEMBER!Z167&lt;=95),"Risiko Tinggi",IF(AND(DESEMBER!K167="P",DESEMBER!Z167&gt;95),"Obesitas (Sangat Berisiko)","")))))))</f>
        <v/>
      </c>
      <c r="FR167" s="72" t="str">
        <f t="shared" ca="1" si="212"/>
        <v/>
      </c>
      <c r="FS167" s="73" t="str">
        <f>IFERROR(ABS(LEFT(DESEMBER!AA167,FIND("/",DESEMBER!AA167)-1)),"")</f>
        <v/>
      </c>
      <c r="FT167" s="73" t="str">
        <f>IFERROR(ABS(MID(DESEMBER!AA167,FIND("/",DESEMBER!AA167)+1,LEN(DESEMBER!AA167))),"")</f>
        <v/>
      </c>
      <c r="FU167" s="72" t="str">
        <f t="shared" si="213"/>
        <v/>
      </c>
      <c r="FV167" s="72" t="str">
        <f t="shared" ca="1" si="214"/>
        <v/>
      </c>
      <c r="FW167" s="72" t="str">
        <f>IF(DESEMBER!AB167="","",IF(DESEMBER!AB167&lt;181,"NORMAL",IF(DESEMBER!AB167&lt;201,"Pre DM", "DM")))</f>
        <v/>
      </c>
      <c r="FX167" s="72" t="str">
        <f t="shared" ca="1" si="215"/>
        <v/>
      </c>
    </row>
    <row r="168" spans="2:180" x14ac:dyDescent="0.25">
      <c r="B168" s="71" t="str">
        <f ca="1">IFERROR(DATEDIF(JANUARI!I168,JANUARI!D168,"Y"),"")</f>
        <v/>
      </c>
      <c r="C168" s="71" t="str">
        <f ca="1">IFERROR(DATEDIF(JANUARI!I168,JANUARI!D168,"YM"),"")</f>
        <v/>
      </c>
      <c r="D168" s="72" t="str">
        <f t="shared" ca="1" si="144"/>
        <v/>
      </c>
      <c r="E168" s="72" t="str">
        <f ca="1">D168&amp;JANUARI!K168</f>
        <v/>
      </c>
      <c r="F168" s="72" t="str">
        <f>IF(JANUARI!Y168="","",IF(JANUARI!Y168&lt;18.5,"Kurus",IF(JANUARI!Y168&lt;25,"Normal",IF(JANUARI!Y168&lt;30,"Overweight (Risiko)",IF(JANUARI!Y168&lt;35,"Obesitas I","Obesitas II")))))</f>
        <v/>
      </c>
      <c r="G168" s="72" t="str">
        <f t="shared" ca="1" si="145"/>
        <v/>
      </c>
      <c r="H168" s="72" t="str">
        <f>IF(JANUARI!Z168="","",IF(AND(JANUARI!K168="L",JANUARI!Z168&lt;90),"Normal / Aman",IF(AND(JANUARI!K168="L",JANUARI!Z168&gt;=90,JANUARI!Z168&lt;=100),"Risiko Tinggi",IF(AND(JANUARI!K168="L",JANUARI!Z168&gt;100),"Obesitas (Sangat Berisiko)",IF(AND(JANUARI!K168="P",JANUARI!Z168&lt;80),"Normal / Aman",IF(AND(JANUARI!K168="P",JANUARI!Z168&gt;=80,JANUARI!Z168&lt;=95),"Risiko Tinggi",IF(AND(JANUARI!K168="P",JANUARI!Z168&gt;95),"Obesitas (Sangat Berisiko)","")))))))</f>
        <v/>
      </c>
      <c r="I168" s="72" t="str">
        <f t="shared" ca="1" si="146"/>
        <v/>
      </c>
      <c r="J168" s="73" t="str">
        <f>IFERROR(ABS(LEFT(JANUARI!AA168,FIND("/",JANUARI!AA168)-1)),"")</f>
        <v/>
      </c>
      <c r="K168" s="73" t="str">
        <f>IFERROR(ABS(MID(JANUARI!AA168,FIND("/",JANUARI!AA168)+1,LEN(JANUARI!AA168))),"")</f>
        <v/>
      </c>
      <c r="L168" s="72" t="str">
        <f t="shared" si="147"/>
        <v/>
      </c>
      <c r="M168" s="72" t="str">
        <f t="shared" ca="1" si="148"/>
        <v/>
      </c>
      <c r="N168" s="72" t="str">
        <f>IF(JANUARI!AB168="","",IF(JANUARI!AB168&lt;181,"NORMAL",IF(JANUARI!AB168&lt;201,"Pre DM", "DM")))</f>
        <v/>
      </c>
      <c r="O168" s="72" t="str">
        <f t="shared" ca="1" si="149"/>
        <v/>
      </c>
      <c r="Q168" s="71" t="str">
        <f ca="1">IFERROR(DATEDIF(PEBRUARI!I168,PEBRUARI!D168,"Y"),"")</f>
        <v/>
      </c>
      <c r="R168" s="71" t="str">
        <f ca="1">IFERROR(DATEDIF(PEBRUARI!I168,PEBRUARI!D168,"YM"),"")</f>
        <v/>
      </c>
      <c r="S168" s="72" t="str">
        <f t="shared" ca="1" si="150"/>
        <v/>
      </c>
      <c r="T168" s="72" t="str">
        <f ca="1">S168&amp;PEBRUARI!K168</f>
        <v/>
      </c>
      <c r="U168" s="72" t="str">
        <f>IF(PEBRUARI!Y168="","",IF(PEBRUARI!Y168&lt;18.5,"Kurus",IF(PEBRUARI!Y168&lt;25,"Normal",IF(PEBRUARI!Y168&lt;30,"Overweight (Risiko)",IF(PEBRUARI!Y168&lt;35,"Obesitas I","Obesitas II")))))</f>
        <v/>
      </c>
      <c r="V168" s="72" t="str">
        <f t="shared" ca="1" si="151"/>
        <v/>
      </c>
      <c r="W168" s="72" t="str">
        <f>IF(PEBRUARI!Z168="","",IF(AND(PEBRUARI!K168="L",PEBRUARI!Z168&lt;90),"Normal / Aman",IF(AND(PEBRUARI!K168="L",PEBRUARI!Z168&gt;=90,PEBRUARI!Z168&lt;=100),"Risiko Tinggi",IF(AND(PEBRUARI!K168="L",PEBRUARI!Z168&gt;100),"Obesitas (Sangat Berisiko)",IF(AND(PEBRUARI!K168="P",PEBRUARI!Z168&lt;80),"Normal / Aman",IF(AND(PEBRUARI!K168="P",PEBRUARI!Z168&gt;=80,PEBRUARI!Z168&lt;=95),"Risiko Tinggi",IF(AND(PEBRUARI!K168="P",PEBRUARI!Z168&gt;95),"Obesitas (Sangat Berisiko)","")))))))</f>
        <v/>
      </c>
      <c r="X168" s="72" t="str">
        <f t="shared" ca="1" si="152"/>
        <v/>
      </c>
      <c r="Y168" s="73" t="str">
        <f>IFERROR(ABS(LEFT(PEBRUARI!AA168,FIND("/",PEBRUARI!AA168)-1)),"")</f>
        <v/>
      </c>
      <c r="Z168" s="73" t="str">
        <f>IFERROR(ABS(MID(PEBRUARI!AA168,FIND("/",PEBRUARI!AA168)+1,LEN(PEBRUARI!AA168))),"")</f>
        <v/>
      </c>
      <c r="AA168" s="72" t="str">
        <f t="shared" si="153"/>
        <v/>
      </c>
      <c r="AB168" s="72" t="str">
        <f t="shared" ca="1" si="154"/>
        <v/>
      </c>
      <c r="AC168" s="72" t="str">
        <f>IF(PEBRUARI!AB168="","",IF(PEBRUARI!AB168&lt;181,"NORMAL",IF(PEBRUARI!AB168&lt;201,"Pre DM", "DM")))</f>
        <v/>
      </c>
      <c r="AD168" s="72" t="str">
        <f t="shared" ca="1" si="155"/>
        <v/>
      </c>
      <c r="AF168" s="71" t="str">
        <f ca="1">IFERROR(DATEDIF(MARET!I168,MARET!D168,"Y"),"")</f>
        <v/>
      </c>
      <c r="AG168" s="71" t="str">
        <f ca="1">IFERROR(DATEDIF(MARET!I168,MARET!D168,"YM"),"")</f>
        <v/>
      </c>
      <c r="AH168" s="72" t="str">
        <f t="shared" ca="1" si="156"/>
        <v/>
      </c>
      <c r="AI168" s="72" t="str">
        <f ca="1">AH168&amp;MARET!K168</f>
        <v/>
      </c>
      <c r="AJ168" s="72" t="str">
        <f>IF(MARET!Y168="","",IF(MARET!Y168&lt;18.5,"Kurus",IF(MARET!Y168&lt;25,"Normal",IF(MARET!Y168&lt;30,"Overweight (Risiko)",IF(MARET!Y168&lt;35,"Obesitas I","Obesitas II")))))</f>
        <v/>
      </c>
      <c r="AK168" s="72" t="str">
        <f t="shared" ca="1" si="157"/>
        <v/>
      </c>
      <c r="AL168" s="72" t="str">
        <f>IF(MARET!Z168="","",IF(AND(MARET!K168="L",MARET!Z168&lt;90),"Normal / Aman",IF(AND(MARET!K168="L",MARET!Z168&gt;=90,MARET!Z168&lt;=100),"Risiko Tinggi",IF(AND(MARET!K168="L",MARET!Z168&gt;100),"Obesitas (Sangat Berisiko)",IF(AND(MARET!K168="P",MARET!Z168&lt;80),"Normal / Aman",IF(AND(MARET!K168="P",MARET!Z168&gt;=80,MARET!Z168&lt;=95),"Risiko Tinggi",IF(AND(MARET!K168="P",MARET!Z168&gt;95),"Obesitas (Sangat Berisiko)","")))))))</f>
        <v/>
      </c>
      <c r="AM168" s="72" t="str">
        <f t="shared" ca="1" si="158"/>
        <v/>
      </c>
      <c r="AN168" s="73" t="str">
        <f>IFERROR(ABS(LEFT(MARET!AA168,FIND("/",MARET!AA168)-1)),"")</f>
        <v/>
      </c>
      <c r="AO168" s="73" t="str">
        <f>IFERROR(ABS(MID(MARET!AA168,FIND("/",MARET!AA168)+1,LEN(MARET!AA168))),"")</f>
        <v/>
      </c>
      <c r="AP168" s="72" t="str">
        <f t="shared" si="159"/>
        <v/>
      </c>
      <c r="AQ168" s="72" t="str">
        <f t="shared" ca="1" si="160"/>
        <v/>
      </c>
      <c r="AR168" s="72" t="str">
        <f>IF(MARET!AB168="","",IF(MARET!AB168&lt;181,"NORMAL",IF(MARET!AB168&lt;201,"Pre DM", "DM")))</f>
        <v/>
      </c>
      <c r="AS168" s="72" t="str">
        <f t="shared" ca="1" si="161"/>
        <v/>
      </c>
      <c r="AU168" s="71" t="str">
        <f ca="1">IFERROR(DATEDIF(APRIL!I168,APRIL!D168,"Y"),"")</f>
        <v/>
      </c>
      <c r="AV168" s="71" t="str">
        <f ca="1">IFERROR(DATEDIF(APRIL!I168,APRIL!D168,"YM"),"")</f>
        <v/>
      </c>
      <c r="AW168" s="72" t="str">
        <f t="shared" ca="1" si="162"/>
        <v/>
      </c>
      <c r="AX168" s="72" t="str">
        <f ca="1">AW168&amp;APRIL!K168</f>
        <v/>
      </c>
      <c r="AY168" s="72" t="str">
        <f>IF(APRIL!Y168="","",IF(APRIL!Y168&lt;18.5,"Kurus",IF(APRIL!Y168&lt;25,"Normal",IF(APRIL!Y168&lt;30,"Overweight (Risiko)",IF(APRIL!Y168&lt;35,"Obesitas I","Obesitas II")))))</f>
        <v/>
      </c>
      <c r="AZ168" s="72" t="str">
        <f t="shared" ca="1" si="163"/>
        <v/>
      </c>
      <c r="BA168" s="72" t="str">
        <f>IF(APRIL!Z168="","",IF(AND(APRIL!K168="L",APRIL!Z168&lt;90),"Normal / Aman",IF(AND(APRIL!K168="L",APRIL!Z168&gt;=90,APRIL!Z168&lt;=100),"Risiko Tinggi",IF(AND(APRIL!K168="L",APRIL!Z168&gt;100),"Obesitas (Sangat Berisiko)",IF(AND(APRIL!K168="P",APRIL!Z168&lt;80),"Normal / Aman",IF(AND(APRIL!K168="P",APRIL!Z168&gt;=80,APRIL!Z168&lt;=95),"Risiko Tinggi",IF(AND(APRIL!K168="P",APRIL!Z168&gt;95),"Obesitas (Sangat Berisiko)","")))))))</f>
        <v/>
      </c>
      <c r="BB168" s="72" t="str">
        <f t="shared" ca="1" si="164"/>
        <v/>
      </c>
      <c r="BC168" s="73" t="str">
        <f>IFERROR(ABS(LEFT(APRIL!AA168,FIND("/",APRIL!AA168)-1)),"")</f>
        <v/>
      </c>
      <c r="BD168" s="73" t="str">
        <f>IFERROR(ABS(MID(APRIL!AA168,FIND("/",APRIL!AA168)+1,LEN(APRIL!AA168))),"")</f>
        <v/>
      </c>
      <c r="BE168" s="72" t="str">
        <f t="shared" si="165"/>
        <v/>
      </c>
      <c r="BF168" s="72" t="str">
        <f t="shared" ca="1" si="166"/>
        <v/>
      </c>
      <c r="BG168" s="72" t="str">
        <f>IF(APRIL!AB168="","",IF(APRIL!AB168&lt;181,"NORMAL",IF(APRIL!AB168&lt;201,"Pre DM", "DM")))</f>
        <v/>
      </c>
      <c r="BH168" s="72" t="str">
        <f t="shared" ca="1" si="167"/>
        <v/>
      </c>
      <c r="BJ168" s="71" t="str">
        <f ca="1">IFERROR(DATEDIF(MEI!I168,MEI!D168,"Y"),"")</f>
        <v/>
      </c>
      <c r="BK168" s="71" t="str">
        <f ca="1">IFERROR(DATEDIF(MEI!I168,MEI!D168,"YM"),"")</f>
        <v/>
      </c>
      <c r="BL168" s="72" t="str">
        <f t="shared" ca="1" si="168"/>
        <v/>
      </c>
      <c r="BM168" s="72" t="str">
        <f ca="1">BL168&amp;MEI!K168</f>
        <v/>
      </c>
      <c r="BN168" s="72" t="str">
        <f>IF(MEI!Y168="","",IF(MEI!Y168&lt;18.5,"Kurus",IF(MEI!Y168&lt;25,"Normal",IF(MEI!Y168&lt;30,"Overweight (Risiko)",IF(MEI!Y168&lt;35,"Obesitas I","Obesitas II")))))</f>
        <v/>
      </c>
      <c r="BO168" s="72" t="str">
        <f t="shared" ca="1" si="169"/>
        <v/>
      </c>
      <c r="BP168" s="72" t="str">
        <f>IF(MEI!Z168="","",IF(AND(MEI!K168="L",MEI!Z168&lt;90),"Normal / Aman",IF(AND(MEI!K168="L",MEI!Z168&gt;=90,MEI!Z168&lt;=100),"Risiko Tinggi",IF(AND(MEI!K168="L",MEI!Z168&gt;100),"Obesitas (Sangat Berisiko)",IF(AND(MEI!K168="P",MEI!Z168&lt;80),"Normal / Aman",IF(AND(MEI!K168="P",MEI!Z168&gt;=80,MEI!Z168&lt;=95),"Risiko Tinggi",IF(AND(MEI!K168="P",MEI!Z168&gt;95),"Obesitas (Sangat Berisiko)","")))))))</f>
        <v/>
      </c>
      <c r="BQ168" s="72" t="str">
        <f t="shared" ca="1" si="170"/>
        <v/>
      </c>
      <c r="BR168" s="73" t="str">
        <f>IFERROR(ABS(LEFT(MEI!AA168,FIND("/",MEI!AA168)-1)),"")</f>
        <v/>
      </c>
      <c r="BS168" s="73" t="str">
        <f>IFERROR(ABS(MID(MEI!AA168,FIND("/",MEI!AA168)+1,LEN(MEI!AA168))),"")</f>
        <v/>
      </c>
      <c r="BT168" s="72" t="str">
        <f t="shared" si="171"/>
        <v/>
      </c>
      <c r="BU168" s="72" t="str">
        <f t="shared" ca="1" si="172"/>
        <v/>
      </c>
      <c r="BV168" s="72" t="str">
        <f>IF(MEI!AB168="","",IF(MEI!AB168&lt;181,"NORMAL",IF(MEI!AB168&lt;201,"Pre DM", "DM")))</f>
        <v/>
      </c>
      <c r="BW168" s="72" t="str">
        <f t="shared" ca="1" si="173"/>
        <v/>
      </c>
      <c r="BY168" s="71" t="str">
        <f ca="1">IFERROR(DATEDIF(JUNI!I168,JUNI!D168,"Y"),"")</f>
        <v/>
      </c>
      <c r="BZ168" s="71" t="str">
        <f ca="1">IFERROR(DATEDIF(JUNI!I168,JUNI!D168,"YM"),"")</f>
        <v/>
      </c>
      <c r="CA168" s="72" t="str">
        <f t="shared" ca="1" si="174"/>
        <v/>
      </c>
      <c r="CB168" s="72" t="str">
        <f ca="1">CA168&amp;JUNI!K168</f>
        <v/>
      </c>
      <c r="CC168" s="72" t="str">
        <f>IF(JUNI!Y168="","",IF(JUNI!Y168&lt;18.5,"Kurus",IF(JUNI!Y168&lt;25,"Normal",IF(JUNI!Y168&lt;30,"Overweight (Risiko)",IF(JUNI!Y168&lt;35,"Obesitas I","Obesitas II")))))</f>
        <v/>
      </c>
      <c r="CD168" s="72" t="str">
        <f t="shared" ca="1" si="175"/>
        <v/>
      </c>
      <c r="CE168" s="72" t="str">
        <f>IF(JUNI!Z168="","",IF(AND(JUNI!K168="L",JUNI!Z168&lt;90),"Normal / Aman",IF(AND(JUNI!K168="L",JUNI!Z168&gt;=90,JUNI!Z168&lt;=100),"Risiko Tinggi",IF(AND(JUNI!K168="L",JUNI!Z168&gt;100),"Obesitas (Sangat Berisiko)",IF(AND(JUNI!K168="P",JUNI!Z168&lt;80),"Normal / Aman",IF(AND(JUNI!K168="P",JUNI!Z168&gt;=80,JUNI!Z168&lt;=95),"Risiko Tinggi",IF(AND(JUNI!K168="P",JUNI!Z168&gt;95),"Obesitas (Sangat Berisiko)","")))))))</f>
        <v/>
      </c>
      <c r="CF168" s="72" t="str">
        <f t="shared" ca="1" si="176"/>
        <v/>
      </c>
      <c r="CG168" s="73" t="str">
        <f>IFERROR(ABS(LEFT(JUNI!AA168,FIND("/",JUNI!AA168)-1)),"")</f>
        <v/>
      </c>
      <c r="CH168" s="73" t="str">
        <f>IFERROR(ABS(MID(JUNI!AA168,FIND("/",JUNI!AA168)+1,LEN(JUNI!AA168))),"")</f>
        <v/>
      </c>
      <c r="CI168" s="72" t="str">
        <f t="shared" si="177"/>
        <v/>
      </c>
      <c r="CJ168" s="72" t="str">
        <f t="shared" ca="1" si="178"/>
        <v/>
      </c>
      <c r="CK168" s="72" t="str">
        <f>IF(JUNI!AB168="","",IF(JUNI!AB168&lt;181,"NORMAL",IF(JUNI!AB168&lt;201,"Pre DM", "DM")))</f>
        <v/>
      </c>
      <c r="CL168" s="72" t="str">
        <f t="shared" ca="1" si="179"/>
        <v/>
      </c>
      <c r="CN168" s="71" t="str">
        <f ca="1">IFERROR(DATEDIF(JULI!I168,JULI!D168,"Y"),"")</f>
        <v/>
      </c>
      <c r="CO168" s="71" t="str">
        <f ca="1">IFERROR(DATEDIF(JULI!I168,JULI!D168,"YM"),"")</f>
        <v/>
      </c>
      <c r="CP168" s="72" t="str">
        <f t="shared" ca="1" si="180"/>
        <v/>
      </c>
      <c r="CQ168" s="72" t="str">
        <f ca="1">CP168&amp;JULI!K168</f>
        <v/>
      </c>
      <c r="CR168" s="72" t="str">
        <f>IF(JULI!Y168="","",IF(JULI!Y168&lt;18.5,"Kurus",IF(JULI!Y168&lt;25,"Normal",IF(JULI!Y168&lt;30,"Overweight (Risiko)",IF(JULI!Y168&lt;35,"Obesitas I","Obesitas II")))))</f>
        <v/>
      </c>
      <c r="CS168" s="72" t="str">
        <f t="shared" ca="1" si="181"/>
        <v/>
      </c>
      <c r="CT168" s="72" t="str">
        <f>IF(JULI!Z168="","",IF(AND(JULI!K168="L",JULI!Z168&lt;90),"Normal / Aman",IF(AND(JULI!K168="L",JULI!Z168&gt;=90,JULI!Z168&lt;=100),"Risiko Tinggi",IF(AND(JULI!K168="L",JULI!Z168&gt;100),"Obesitas (Sangat Berisiko)",IF(AND(JULI!K168="P",JULI!Z168&lt;80),"Normal / Aman",IF(AND(JULI!K168="P",JULI!Z168&gt;=80,JULI!Z168&lt;=95),"Risiko Tinggi",IF(AND(JULI!K168="P",JULI!Z168&gt;95),"Obesitas (Sangat Berisiko)","")))))))</f>
        <v/>
      </c>
      <c r="CU168" s="72" t="str">
        <f t="shared" ca="1" si="182"/>
        <v/>
      </c>
      <c r="CV168" s="73" t="str">
        <f>IFERROR(ABS(LEFT(JULI!AA168,FIND("/",JULI!AA168)-1)),"")</f>
        <v/>
      </c>
      <c r="CW168" s="73" t="str">
        <f>IFERROR(ABS(MID(JULI!AA168,FIND("/",JULI!AA168)+1,LEN(JULI!AA168))),"")</f>
        <v/>
      </c>
      <c r="CX168" s="72" t="str">
        <f t="shared" si="183"/>
        <v/>
      </c>
      <c r="CY168" s="72" t="str">
        <f t="shared" ca="1" si="184"/>
        <v/>
      </c>
      <c r="CZ168" s="72" t="str">
        <f>IF(JULI!AB168="","",IF(JULI!AB168&lt;181,"NORMAL",IF(JULI!AB168&lt;201,"Pre DM", "DM")))</f>
        <v/>
      </c>
      <c r="DA168" s="72" t="str">
        <f t="shared" ca="1" si="185"/>
        <v/>
      </c>
      <c r="DC168" s="71" t="str">
        <f ca="1">IFERROR(DATEDIF(AGUSTUS!I168,AGUSTUS!D168,"Y"),"")</f>
        <v/>
      </c>
      <c r="DD168" s="71" t="str">
        <f ca="1">IFERROR(DATEDIF(AGUSTUS!I168,AGUSTUS!D168,"YM"),"")</f>
        <v/>
      </c>
      <c r="DE168" s="72" t="str">
        <f t="shared" ca="1" si="186"/>
        <v/>
      </c>
      <c r="DF168" s="72" t="str">
        <f ca="1">DE168&amp;AGUSTUS!K168</f>
        <v/>
      </c>
      <c r="DG168" s="72" t="str">
        <f>IF(AGUSTUS!Y168="","",IF(AGUSTUS!Y168&lt;18.5,"Kurus",IF(AGUSTUS!Y168&lt;25,"Normal",IF(AGUSTUS!Y168&lt;30,"Overweight (Risiko)",IF(AGUSTUS!Y168&lt;35,"Obesitas I","Obesitas II")))))</f>
        <v/>
      </c>
      <c r="DH168" s="72" t="str">
        <f t="shared" ca="1" si="187"/>
        <v/>
      </c>
      <c r="DI168" s="72" t="str">
        <f>IF(AGUSTUS!Z168="","",IF(AND(AGUSTUS!K168="L",AGUSTUS!Z168&lt;90),"Normal / Aman",IF(AND(AGUSTUS!K168="L",AGUSTUS!Z168&gt;=90,AGUSTUS!Z168&lt;=100),"Risiko Tinggi",IF(AND(AGUSTUS!K168="L",AGUSTUS!Z168&gt;100),"Obesitas (Sangat Berisiko)",IF(AND(AGUSTUS!K168="P",AGUSTUS!Z168&lt;80),"Normal / Aman",IF(AND(AGUSTUS!K168="P",AGUSTUS!Z168&gt;=80,AGUSTUS!Z168&lt;=95),"Risiko Tinggi",IF(AND(AGUSTUS!K168="P",AGUSTUS!Z168&gt;95),"Obesitas (Sangat Berisiko)","")))))))</f>
        <v/>
      </c>
      <c r="DJ168" s="72" t="str">
        <f t="shared" ca="1" si="188"/>
        <v/>
      </c>
      <c r="DK168" s="73" t="str">
        <f>IFERROR(ABS(LEFT(AGUSTUS!AA168,FIND("/",AGUSTUS!AA168)-1)),"")</f>
        <v/>
      </c>
      <c r="DL168" s="73" t="str">
        <f>IFERROR(ABS(MID(AGUSTUS!AA168,FIND("/",AGUSTUS!AA168)+1,LEN(AGUSTUS!AA168))),"")</f>
        <v/>
      </c>
      <c r="DM168" s="72" t="str">
        <f t="shared" si="189"/>
        <v/>
      </c>
      <c r="DN168" s="72" t="str">
        <f t="shared" ca="1" si="190"/>
        <v/>
      </c>
      <c r="DO168" s="72" t="str">
        <f>IF(AGUSTUS!AB168="","",IF(AGUSTUS!AB168&lt;181,"NORMAL",IF(AGUSTUS!AB168&lt;201,"Pre DM", "DM")))</f>
        <v/>
      </c>
      <c r="DP168" s="72" t="str">
        <f t="shared" ca="1" si="191"/>
        <v/>
      </c>
      <c r="DR168" s="71" t="str">
        <f ca="1">IFERROR(DATEDIF(SEPTEMBER!I168,SEPTEMBER!D168,"Y"),"")</f>
        <v/>
      </c>
      <c r="DS168" s="71" t="str">
        <f ca="1">IFERROR(DATEDIF(SEPTEMBER!I168,SEPTEMBER!D168,"YM"),"")</f>
        <v/>
      </c>
      <c r="DT168" s="72" t="str">
        <f t="shared" ca="1" si="192"/>
        <v/>
      </c>
      <c r="DU168" s="72" t="str">
        <f ca="1">DT168&amp;SEPTEMBER!K168</f>
        <v/>
      </c>
      <c r="DV168" s="72" t="str">
        <f>IF(SEPTEMBER!Y168="","",IF(SEPTEMBER!Y168&lt;18.5,"Kurus",IF(SEPTEMBER!Y168&lt;25,"Normal",IF(SEPTEMBER!Y168&lt;30,"Overweight (Risiko)",IF(SEPTEMBER!Y168&lt;35,"Obesitas I","Obesitas II")))))</f>
        <v/>
      </c>
      <c r="DW168" s="72" t="str">
        <f t="shared" ca="1" si="193"/>
        <v/>
      </c>
      <c r="DX168" s="72" t="str">
        <f>IF(SEPTEMBER!Z168="","",IF(AND(SEPTEMBER!K168="L",SEPTEMBER!Z168&lt;90),"Normal / Aman",IF(AND(SEPTEMBER!K168="L",SEPTEMBER!Z168&gt;=90,SEPTEMBER!Z168&lt;=100),"Risiko Tinggi",IF(AND(SEPTEMBER!K168="L",SEPTEMBER!Z168&gt;100),"Obesitas (Sangat Berisiko)",IF(AND(SEPTEMBER!K168="P",SEPTEMBER!Z168&lt;80),"Normal / Aman",IF(AND(SEPTEMBER!K168="P",SEPTEMBER!Z168&gt;=80,SEPTEMBER!Z168&lt;=95),"Risiko Tinggi",IF(AND(SEPTEMBER!K168="P",SEPTEMBER!Z168&gt;95),"Obesitas (Sangat Berisiko)","")))))))</f>
        <v/>
      </c>
      <c r="DY168" s="72" t="str">
        <f t="shared" ca="1" si="194"/>
        <v/>
      </c>
      <c r="DZ168" s="73" t="str">
        <f>IFERROR(ABS(LEFT(SEPTEMBER!AA168,FIND("/",SEPTEMBER!AA168)-1)),"")</f>
        <v/>
      </c>
      <c r="EA168" s="73" t="str">
        <f>IFERROR(ABS(MID(SEPTEMBER!AA168,FIND("/",SEPTEMBER!AA168)+1,LEN(SEPTEMBER!AA168))),"")</f>
        <v/>
      </c>
      <c r="EB168" s="72" t="str">
        <f t="shared" si="195"/>
        <v/>
      </c>
      <c r="EC168" s="72" t="str">
        <f t="shared" ca="1" si="196"/>
        <v/>
      </c>
      <c r="ED168" s="72" t="str">
        <f>IF(SEPTEMBER!AB168="","",IF(SEPTEMBER!AB168&lt;181,"NORMAL",IF(SEPTEMBER!AB168&lt;201,"Pre DM", "DM")))</f>
        <v/>
      </c>
      <c r="EE168" s="72" t="str">
        <f t="shared" ca="1" si="197"/>
        <v/>
      </c>
      <c r="EG168" s="71" t="str">
        <f ca="1">IFERROR(DATEDIF(OKTOBER!I168,OKTOBER!D168,"Y"),"")</f>
        <v/>
      </c>
      <c r="EH168" s="71" t="str">
        <f ca="1">IFERROR(DATEDIF(OKTOBER!I168,OKTOBER!D168,"YM"),"")</f>
        <v/>
      </c>
      <c r="EI168" s="72" t="str">
        <f t="shared" ca="1" si="198"/>
        <v/>
      </c>
      <c r="EJ168" s="72" t="str">
        <f ca="1">EI168&amp;OKTOBER!K168</f>
        <v/>
      </c>
      <c r="EK168" s="72" t="str">
        <f>IF(OKTOBER!Y168="","",IF(OKTOBER!Y168&lt;18.5,"Kurus",IF(OKTOBER!Y168&lt;25,"Normal",IF(OKTOBER!Y168&lt;30,"Overweight (Risiko)",IF(OKTOBER!Y168&lt;35,"Obesitas I","Obesitas II")))))</f>
        <v/>
      </c>
      <c r="EL168" s="72" t="str">
        <f t="shared" ca="1" si="199"/>
        <v/>
      </c>
      <c r="EM168" s="72" t="str">
        <f>IF(OKTOBER!Z168="","",IF(AND(OKTOBER!K168="L",OKTOBER!Z168&lt;90),"Normal / Aman",IF(AND(OKTOBER!K168="L",OKTOBER!Z168&gt;=90,OKTOBER!Z168&lt;=100),"Risiko Tinggi",IF(AND(OKTOBER!K168="L",OKTOBER!Z168&gt;100),"Obesitas (Sangat Berisiko)",IF(AND(OKTOBER!K168="P",OKTOBER!Z168&lt;80),"Normal / Aman",IF(AND(OKTOBER!K168="P",OKTOBER!Z168&gt;=80,OKTOBER!Z168&lt;=95),"Risiko Tinggi",IF(AND(OKTOBER!K168="P",OKTOBER!Z168&gt;95),"Obesitas (Sangat Berisiko)","")))))))</f>
        <v/>
      </c>
      <c r="EN168" s="72" t="str">
        <f t="shared" ca="1" si="200"/>
        <v/>
      </c>
      <c r="EO168" s="73" t="str">
        <f>IFERROR(ABS(LEFT(OKTOBER!AA168,FIND("/",OKTOBER!AA168)-1)),"")</f>
        <v/>
      </c>
      <c r="EP168" s="73" t="str">
        <f>IFERROR(ABS(MID(OKTOBER!AA168,FIND("/",OKTOBER!AA168)+1,LEN(OKTOBER!AA168))),"")</f>
        <v/>
      </c>
      <c r="EQ168" s="72" t="str">
        <f t="shared" si="201"/>
        <v/>
      </c>
      <c r="ER168" s="72" t="str">
        <f t="shared" ca="1" si="202"/>
        <v/>
      </c>
      <c r="ES168" s="72" t="str">
        <f>IF(OKTOBER!AB168="","",IF(OKTOBER!AB168&lt;181,"NORMAL",IF(OKTOBER!AB168&lt;201,"Pre DM", "DM")))</f>
        <v/>
      </c>
      <c r="ET168" s="72" t="str">
        <f t="shared" ca="1" si="203"/>
        <v/>
      </c>
      <c r="EV168" s="71" t="str">
        <f ca="1">IFERROR(DATEDIF(NOPEMBER!I168,NOPEMBER!D168,"Y"),"")</f>
        <v/>
      </c>
      <c r="EW168" s="71" t="str">
        <f ca="1">IFERROR(DATEDIF(NOPEMBER!I168,NOPEMBER!D168,"YM"),"")</f>
        <v/>
      </c>
      <c r="EX168" s="72" t="str">
        <f t="shared" ca="1" si="204"/>
        <v/>
      </c>
      <c r="EY168" s="72" t="str">
        <f ca="1">EX168&amp;NOPEMBER!K168</f>
        <v/>
      </c>
      <c r="EZ168" s="72" t="str">
        <f>IF(NOPEMBER!Y168="","",IF(NOPEMBER!Y168&lt;18.5,"Kurus",IF(NOPEMBER!Y168&lt;25,"Normal",IF(NOPEMBER!Y168&lt;30,"Overweight (Risiko)",IF(NOPEMBER!Y168&lt;35,"Obesitas I","Obesitas II")))))</f>
        <v/>
      </c>
      <c r="FA168" s="72" t="str">
        <f t="shared" ca="1" si="205"/>
        <v/>
      </c>
      <c r="FB168" s="72" t="str">
        <f>IF(NOPEMBER!Z168="","",IF(AND(NOPEMBER!K168="L",NOPEMBER!Z168&lt;90),"Normal / Aman",IF(AND(NOPEMBER!K168="L",NOPEMBER!Z168&gt;=90,NOPEMBER!Z168&lt;=100),"Risiko Tinggi",IF(AND(NOPEMBER!K168="L",NOPEMBER!Z168&gt;100),"Obesitas (Sangat Berisiko)",IF(AND(NOPEMBER!K168="P",NOPEMBER!Z168&lt;80),"Normal / Aman",IF(AND(NOPEMBER!K168="P",NOPEMBER!Z168&gt;=80,NOPEMBER!Z168&lt;=95),"Risiko Tinggi",IF(AND(NOPEMBER!K168="P",NOPEMBER!Z168&gt;95),"Obesitas (Sangat Berisiko)","")))))))</f>
        <v/>
      </c>
      <c r="FC168" s="72" t="str">
        <f t="shared" ca="1" si="206"/>
        <v/>
      </c>
      <c r="FD168" s="73" t="str">
        <f>IFERROR(ABS(LEFT(NOPEMBER!AA168,FIND("/",NOPEMBER!AA168)-1)),"")</f>
        <v/>
      </c>
      <c r="FE168" s="73" t="str">
        <f>IFERROR(ABS(MID(NOPEMBER!AA168,FIND("/",NOPEMBER!AA168)+1,LEN(NOPEMBER!AA168))),"")</f>
        <v/>
      </c>
      <c r="FF168" s="72" t="str">
        <f t="shared" si="207"/>
        <v/>
      </c>
      <c r="FG168" s="72" t="str">
        <f t="shared" ca="1" si="208"/>
        <v/>
      </c>
      <c r="FH168" s="72" t="str">
        <f>IF(NOPEMBER!AB168="","",IF(NOPEMBER!AB168&lt;181,"NORMAL",IF(NOPEMBER!AB168&lt;201,"Pre DM", "DM")))</f>
        <v/>
      </c>
      <c r="FI168" s="72" t="str">
        <f t="shared" ca="1" si="209"/>
        <v/>
      </c>
      <c r="FK168" s="71" t="str">
        <f ca="1">IFERROR(DATEDIF(DESEMBER!I168,DESEMBER!D168,"Y"),"")</f>
        <v/>
      </c>
      <c r="FL168" s="71" t="str">
        <f ca="1">IFERROR(DATEDIF(DESEMBER!I168,DESEMBER!D168,"YM"),"")</f>
        <v/>
      </c>
      <c r="FM168" s="72" t="str">
        <f t="shared" ca="1" si="210"/>
        <v/>
      </c>
      <c r="FN168" s="72" t="str">
        <f ca="1">FM168&amp;DESEMBER!K168</f>
        <v/>
      </c>
      <c r="FO168" s="72" t="str">
        <f>IF(DESEMBER!Y168="","",IF(DESEMBER!Y168&lt;18.5,"Kurus",IF(DESEMBER!Y168&lt;25,"Normal",IF(DESEMBER!Y168&lt;30,"Overweight (Risiko)",IF(DESEMBER!Y168&lt;35,"Obesitas I","Obesitas II")))))</f>
        <v/>
      </c>
      <c r="FP168" s="72" t="str">
        <f t="shared" ca="1" si="211"/>
        <v/>
      </c>
      <c r="FQ168" s="72" t="str">
        <f>IF(DESEMBER!Z168="","",IF(AND(DESEMBER!K168="L",DESEMBER!Z168&lt;90),"Normal / Aman",IF(AND(DESEMBER!K168="L",DESEMBER!Z168&gt;=90,DESEMBER!Z168&lt;=100),"Risiko Tinggi",IF(AND(DESEMBER!K168="L",DESEMBER!Z168&gt;100),"Obesitas (Sangat Berisiko)",IF(AND(DESEMBER!K168="P",DESEMBER!Z168&lt;80),"Normal / Aman",IF(AND(DESEMBER!K168="P",DESEMBER!Z168&gt;=80,DESEMBER!Z168&lt;=95),"Risiko Tinggi",IF(AND(DESEMBER!K168="P",DESEMBER!Z168&gt;95),"Obesitas (Sangat Berisiko)","")))))))</f>
        <v/>
      </c>
      <c r="FR168" s="72" t="str">
        <f t="shared" ca="1" si="212"/>
        <v/>
      </c>
      <c r="FS168" s="73" t="str">
        <f>IFERROR(ABS(LEFT(DESEMBER!AA168,FIND("/",DESEMBER!AA168)-1)),"")</f>
        <v/>
      </c>
      <c r="FT168" s="73" t="str">
        <f>IFERROR(ABS(MID(DESEMBER!AA168,FIND("/",DESEMBER!AA168)+1,LEN(DESEMBER!AA168))),"")</f>
        <v/>
      </c>
      <c r="FU168" s="72" t="str">
        <f t="shared" si="213"/>
        <v/>
      </c>
      <c r="FV168" s="72" t="str">
        <f t="shared" ca="1" si="214"/>
        <v/>
      </c>
      <c r="FW168" s="72" t="str">
        <f>IF(DESEMBER!AB168="","",IF(DESEMBER!AB168&lt;181,"NORMAL",IF(DESEMBER!AB168&lt;201,"Pre DM", "DM")))</f>
        <v/>
      </c>
      <c r="FX168" s="72" t="str">
        <f t="shared" ca="1" si="215"/>
        <v/>
      </c>
    </row>
    <row r="169" spans="2:180" x14ac:dyDescent="0.25">
      <c r="B169" s="71" t="str">
        <f ca="1">IFERROR(DATEDIF(JANUARI!I169,JANUARI!D169,"Y"),"")</f>
        <v/>
      </c>
      <c r="C169" s="71" t="str">
        <f ca="1">IFERROR(DATEDIF(JANUARI!I169,JANUARI!D169,"YM"),"")</f>
        <v/>
      </c>
      <c r="D169" s="72" t="str">
        <f t="shared" ca="1" si="144"/>
        <v/>
      </c>
      <c r="E169" s="72" t="str">
        <f ca="1">D169&amp;JANUARI!K169</f>
        <v/>
      </c>
      <c r="F169" s="72" t="str">
        <f>IF(JANUARI!Y169="","",IF(JANUARI!Y169&lt;18.5,"Kurus",IF(JANUARI!Y169&lt;25,"Normal",IF(JANUARI!Y169&lt;30,"Overweight (Risiko)",IF(JANUARI!Y169&lt;35,"Obesitas I","Obesitas II")))))</f>
        <v/>
      </c>
      <c r="G169" s="72" t="str">
        <f t="shared" ca="1" si="145"/>
        <v/>
      </c>
      <c r="H169" s="72" t="str">
        <f>IF(JANUARI!Z169="","",IF(AND(JANUARI!K169="L",JANUARI!Z169&lt;90),"Normal / Aman",IF(AND(JANUARI!K169="L",JANUARI!Z169&gt;=90,JANUARI!Z169&lt;=100),"Risiko Tinggi",IF(AND(JANUARI!K169="L",JANUARI!Z169&gt;100),"Obesitas (Sangat Berisiko)",IF(AND(JANUARI!K169="P",JANUARI!Z169&lt;80),"Normal / Aman",IF(AND(JANUARI!K169="P",JANUARI!Z169&gt;=80,JANUARI!Z169&lt;=95),"Risiko Tinggi",IF(AND(JANUARI!K169="P",JANUARI!Z169&gt;95),"Obesitas (Sangat Berisiko)","")))))))</f>
        <v/>
      </c>
      <c r="I169" s="72" t="str">
        <f t="shared" ca="1" si="146"/>
        <v/>
      </c>
      <c r="J169" s="73" t="str">
        <f>IFERROR(ABS(LEFT(JANUARI!AA169,FIND("/",JANUARI!AA169)-1)),"")</f>
        <v/>
      </c>
      <c r="K169" s="73" t="str">
        <f>IFERROR(ABS(MID(JANUARI!AA169,FIND("/",JANUARI!AA169)+1,LEN(JANUARI!AA169))),"")</f>
        <v/>
      </c>
      <c r="L169" s="72" t="str">
        <f t="shared" si="147"/>
        <v/>
      </c>
      <c r="M169" s="72" t="str">
        <f t="shared" ca="1" si="148"/>
        <v/>
      </c>
      <c r="N169" s="72" t="str">
        <f>IF(JANUARI!AB169="","",IF(JANUARI!AB169&lt;181,"NORMAL",IF(JANUARI!AB169&lt;201,"Pre DM", "DM")))</f>
        <v/>
      </c>
      <c r="O169" s="72" t="str">
        <f t="shared" ca="1" si="149"/>
        <v/>
      </c>
      <c r="Q169" s="71" t="str">
        <f ca="1">IFERROR(DATEDIF(PEBRUARI!I169,PEBRUARI!D169,"Y"),"")</f>
        <v/>
      </c>
      <c r="R169" s="71" t="str">
        <f ca="1">IFERROR(DATEDIF(PEBRUARI!I169,PEBRUARI!D169,"YM"),"")</f>
        <v/>
      </c>
      <c r="S169" s="72" t="str">
        <f t="shared" ca="1" si="150"/>
        <v/>
      </c>
      <c r="T169" s="72" t="str">
        <f ca="1">S169&amp;PEBRUARI!K169</f>
        <v/>
      </c>
      <c r="U169" s="72" t="str">
        <f>IF(PEBRUARI!Y169="","",IF(PEBRUARI!Y169&lt;18.5,"Kurus",IF(PEBRUARI!Y169&lt;25,"Normal",IF(PEBRUARI!Y169&lt;30,"Overweight (Risiko)",IF(PEBRUARI!Y169&lt;35,"Obesitas I","Obesitas II")))))</f>
        <v/>
      </c>
      <c r="V169" s="72" t="str">
        <f t="shared" ca="1" si="151"/>
        <v/>
      </c>
      <c r="W169" s="72" t="str">
        <f>IF(PEBRUARI!Z169="","",IF(AND(PEBRUARI!K169="L",PEBRUARI!Z169&lt;90),"Normal / Aman",IF(AND(PEBRUARI!K169="L",PEBRUARI!Z169&gt;=90,PEBRUARI!Z169&lt;=100),"Risiko Tinggi",IF(AND(PEBRUARI!K169="L",PEBRUARI!Z169&gt;100),"Obesitas (Sangat Berisiko)",IF(AND(PEBRUARI!K169="P",PEBRUARI!Z169&lt;80),"Normal / Aman",IF(AND(PEBRUARI!K169="P",PEBRUARI!Z169&gt;=80,PEBRUARI!Z169&lt;=95),"Risiko Tinggi",IF(AND(PEBRUARI!K169="P",PEBRUARI!Z169&gt;95),"Obesitas (Sangat Berisiko)","")))))))</f>
        <v/>
      </c>
      <c r="X169" s="72" t="str">
        <f t="shared" ca="1" si="152"/>
        <v/>
      </c>
      <c r="Y169" s="73" t="str">
        <f>IFERROR(ABS(LEFT(PEBRUARI!AA169,FIND("/",PEBRUARI!AA169)-1)),"")</f>
        <v/>
      </c>
      <c r="Z169" s="73" t="str">
        <f>IFERROR(ABS(MID(PEBRUARI!AA169,FIND("/",PEBRUARI!AA169)+1,LEN(PEBRUARI!AA169))),"")</f>
        <v/>
      </c>
      <c r="AA169" s="72" t="str">
        <f t="shared" si="153"/>
        <v/>
      </c>
      <c r="AB169" s="72" t="str">
        <f t="shared" ca="1" si="154"/>
        <v/>
      </c>
      <c r="AC169" s="72" t="str">
        <f>IF(PEBRUARI!AB169="","",IF(PEBRUARI!AB169&lt;181,"NORMAL",IF(PEBRUARI!AB169&lt;201,"Pre DM", "DM")))</f>
        <v/>
      </c>
      <c r="AD169" s="72" t="str">
        <f t="shared" ca="1" si="155"/>
        <v/>
      </c>
      <c r="AF169" s="71" t="str">
        <f ca="1">IFERROR(DATEDIF(MARET!I169,MARET!D169,"Y"),"")</f>
        <v/>
      </c>
      <c r="AG169" s="71" t="str">
        <f ca="1">IFERROR(DATEDIF(MARET!I169,MARET!D169,"YM"),"")</f>
        <v/>
      </c>
      <c r="AH169" s="72" t="str">
        <f t="shared" ca="1" si="156"/>
        <v/>
      </c>
      <c r="AI169" s="72" t="str">
        <f ca="1">AH169&amp;MARET!K169</f>
        <v/>
      </c>
      <c r="AJ169" s="72" t="str">
        <f>IF(MARET!Y169="","",IF(MARET!Y169&lt;18.5,"Kurus",IF(MARET!Y169&lt;25,"Normal",IF(MARET!Y169&lt;30,"Overweight (Risiko)",IF(MARET!Y169&lt;35,"Obesitas I","Obesitas II")))))</f>
        <v/>
      </c>
      <c r="AK169" s="72" t="str">
        <f t="shared" ca="1" si="157"/>
        <v/>
      </c>
      <c r="AL169" s="72" t="str">
        <f>IF(MARET!Z169="","",IF(AND(MARET!K169="L",MARET!Z169&lt;90),"Normal / Aman",IF(AND(MARET!K169="L",MARET!Z169&gt;=90,MARET!Z169&lt;=100),"Risiko Tinggi",IF(AND(MARET!K169="L",MARET!Z169&gt;100),"Obesitas (Sangat Berisiko)",IF(AND(MARET!K169="P",MARET!Z169&lt;80),"Normal / Aman",IF(AND(MARET!K169="P",MARET!Z169&gt;=80,MARET!Z169&lt;=95),"Risiko Tinggi",IF(AND(MARET!K169="P",MARET!Z169&gt;95),"Obesitas (Sangat Berisiko)","")))))))</f>
        <v/>
      </c>
      <c r="AM169" s="72" t="str">
        <f t="shared" ca="1" si="158"/>
        <v/>
      </c>
      <c r="AN169" s="73" t="str">
        <f>IFERROR(ABS(LEFT(MARET!AA169,FIND("/",MARET!AA169)-1)),"")</f>
        <v/>
      </c>
      <c r="AO169" s="73" t="str">
        <f>IFERROR(ABS(MID(MARET!AA169,FIND("/",MARET!AA169)+1,LEN(MARET!AA169))),"")</f>
        <v/>
      </c>
      <c r="AP169" s="72" t="str">
        <f t="shared" si="159"/>
        <v/>
      </c>
      <c r="AQ169" s="72" t="str">
        <f t="shared" ca="1" si="160"/>
        <v/>
      </c>
      <c r="AR169" s="72" t="str">
        <f>IF(MARET!AB169="","",IF(MARET!AB169&lt;181,"NORMAL",IF(MARET!AB169&lt;201,"Pre DM", "DM")))</f>
        <v/>
      </c>
      <c r="AS169" s="72" t="str">
        <f t="shared" ca="1" si="161"/>
        <v/>
      </c>
      <c r="AU169" s="71" t="str">
        <f ca="1">IFERROR(DATEDIF(APRIL!I169,APRIL!D169,"Y"),"")</f>
        <v/>
      </c>
      <c r="AV169" s="71" t="str">
        <f ca="1">IFERROR(DATEDIF(APRIL!I169,APRIL!D169,"YM"),"")</f>
        <v/>
      </c>
      <c r="AW169" s="72" t="str">
        <f t="shared" ca="1" si="162"/>
        <v/>
      </c>
      <c r="AX169" s="72" t="str">
        <f ca="1">AW169&amp;APRIL!K169</f>
        <v/>
      </c>
      <c r="AY169" s="72" t="str">
        <f>IF(APRIL!Y169="","",IF(APRIL!Y169&lt;18.5,"Kurus",IF(APRIL!Y169&lt;25,"Normal",IF(APRIL!Y169&lt;30,"Overweight (Risiko)",IF(APRIL!Y169&lt;35,"Obesitas I","Obesitas II")))))</f>
        <v/>
      </c>
      <c r="AZ169" s="72" t="str">
        <f t="shared" ca="1" si="163"/>
        <v/>
      </c>
      <c r="BA169" s="72" t="str">
        <f>IF(APRIL!Z169="","",IF(AND(APRIL!K169="L",APRIL!Z169&lt;90),"Normal / Aman",IF(AND(APRIL!K169="L",APRIL!Z169&gt;=90,APRIL!Z169&lt;=100),"Risiko Tinggi",IF(AND(APRIL!K169="L",APRIL!Z169&gt;100),"Obesitas (Sangat Berisiko)",IF(AND(APRIL!K169="P",APRIL!Z169&lt;80),"Normal / Aman",IF(AND(APRIL!K169="P",APRIL!Z169&gt;=80,APRIL!Z169&lt;=95),"Risiko Tinggi",IF(AND(APRIL!K169="P",APRIL!Z169&gt;95),"Obesitas (Sangat Berisiko)","")))))))</f>
        <v/>
      </c>
      <c r="BB169" s="72" t="str">
        <f t="shared" ca="1" si="164"/>
        <v/>
      </c>
      <c r="BC169" s="73" t="str">
        <f>IFERROR(ABS(LEFT(APRIL!AA169,FIND("/",APRIL!AA169)-1)),"")</f>
        <v/>
      </c>
      <c r="BD169" s="73" t="str">
        <f>IFERROR(ABS(MID(APRIL!AA169,FIND("/",APRIL!AA169)+1,LEN(APRIL!AA169))),"")</f>
        <v/>
      </c>
      <c r="BE169" s="72" t="str">
        <f t="shared" si="165"/>
        <v/>
      </c>
      <c r="BF169" s="72" t="str">
        <f t="shared" ca="1" si="166"/>
        <v/>
      </c>
      <c r="BG169" s="72" t="str">
        <f>IF(APRIL!AB169="","",IF(APRIL!AB169&lt;181,"NORMAL",IF(APRIL!AB169&lt;201,"Pre DM", "DM")))</f>
        <v/>
      </c>
      <c r="BH169" s="72" t="str">
        <f t="shared" ca="1" si="167"/>
        <v/>
      </c>
      <c r="BJ169" s="71" t="str">
        <f ca="1">IFERROR(DATEDIF(MEI!I169,MEI!D169,"Y"),"")</f>
        <v/>
      </c>
      <c r="BK169" s="71" t="str">
        <f ca="1">IFERROR(DATEDIF(MEI!I169,MEI!D169,"YM"),"")</f>
        <v/>
      </c>
      <c r="BL169" s="72" t="str">
        <f t="shared" ca="1" si="168"/>
        <v/>
      </c>
      <c r="BM169" s="72" t="str">
        <f ca="1">BL169&amp;MEI!K169</f>
        <v/>
      </c>
      <c r="BN169" s="72" t="str">
        <f>IF(MEI!Y169="","",IF(MEI!Y169&lt;18.5,"Kurus",IF(MEI!Y169&lt;25,"Normal",IF(MEI!Y169&lt;30,"Overweight (Risiko)",IF(MEI!Y169&lt;35,"Obesitas I","Obesitas II")))))</f>
        <v/>
      </c>
      <c r="BO169" s="72" t="str">
        <f t="shared" ca="1" si="169"/>
        <v/>
      </c>
      <c r="BP169" s="72" t="str">
        <f>IF(MEI!Z169="","",IF(AND(MEI!K169="L",MEI!Z169&lt;90),"Normal / Aman",IF(AND(MEI!K169="L",MEI!Z169&gt;=90,MEI!Z169&lt;=100),"Risiko Tinggi",IF(AND(MEI!K169="L",MEI!Z169&gt;100),"Obesitas (Sangat Berisiko)",IF(AND(MEI!K169="P",MEI!Z169&lt;80),"Normal / Aman",IF(AND(MEI!K169="P",MEI!Z169&gt;=80,MEI!Z169&lt;=95),"Risiko Tinggi",IF(AND(MEI!K169="P",MEI!Z169&gt;95),"Obesitas (Sangat Berisiko)","")))))))</f>
        <v/>
      </c>
      <c r="BQ169" s="72" t="str">
        <f t="shared" ca="1" si="170"/>
        <v/>
      </c>
      <c r="BR169" s="73" t="str">
        <f>IFERROR(ABS(LEFT(MEI!AA169,FIND("/",MEI!AA169)-1)),"")</f>
        <v/>
      </c>
      <c r="BS169" s="73" t="str">
        <f>IFERROR(ABS(MID(MEI!AA169,FIND("/",MEI!AA169)+1,LEN(MEI!AA169))),"")</f>
        <v/>
      </c>
      <c r="BT169" s="72" t="str">
        <f t="shared" si="171"/>
        <v/>
      </c>
      <c r="BU169" s="72" t="str">
        <f t="shared" ca="1" si="172"/>
        <v/>
      </c>
      <c r="BV169" s="72" t="str">
        <f>IF(MEI!AB169="","",IF(MEI!AB169&lt;181,"NORMAL",IF(MEI!AB169&lt;201,"Pre DM", "DM")))</f>
        <v/>
      </c>
      <c r="BW169" s="72" t="str">
        <f t="shared" ca="1" si="173"/>
        <v/>
      </c>
      <c r="BY169" s="71" t="str">
        <f ca="1">IFERROR(DATEDIF(JUNI!I169,JUNI!D169,"Y"),"")</f>
        <v/>
      </c>
      <c r="BZ169" s="71" t="str">
        <f ca="1">IFERROR(DATEDIF(JUNI!I169,JUNI!D169,"YM"),"")</f>
        <v/>
      </c>
      <c r="CA169" s="72" t="str">
        <f t="shared" ca="1" si="174"/>
        <v/>
      </c>
      <c r="CB169" s="72" t="str">
        <f ca="1">CA169&amp;JUNI!K169</f>
        <v/>
      </c>
      <c r="CC169" s="72" t="str">
        <f>IF(JUNI!Y169="","",IF(JUNI!Y169&lt;18.5,"Kurus",IF(JUNI!Y169&lt;25,"Normal",IF(JUNI!Y169&lt;30,"Overweight (Risiko)",IF(JUNI!Y169&lt;35,"Obesitas I","Obesitas II")))))</f>
        <v/>
      </c>
      <c r="CD169" s="72" t="str">
        <f t="shared" ca="1" si="175"/>
        <v/>
      </c>
      <c r="CE169" s="72" t="str">
        <f>IF(JUNI!Z169="","",IF(AND(JUNI!K169="L",JUNI!Z169&lt;90),"Normal / Aman",IF(AND(JUNI!K169="L",JUNI!Z169&gt;=90,JUNI!Z169&lt;=100),"Risiko Tinggi",IF(AND(JUNI!K169="L",JUNI!Z169&gt;100),"Obesitas (Sangat Berisiko)",IF(AND(JUNI!K169="P",JUNI!Z169&lt;80),"Normal / Aman",IF(AND(JUNI!K169="P",JUNI!Z169&gt;=80,JUNI!Z169&lt;=95),"Risiko Tinggi",IF(AND(JUNI!K169="P",JUNI!Z169&gt;95),"Obesitas (Sangat Berisiko)","")))))))</f>
        <v/>
      </c>
      <c r="CF169" s="72" t="str">
        <f t="shared" ca="1" si="176"/>
        <v/>
      </c>
      <c r="CG169" s="73" t="str">
        <f>IFERROR(ABS(LEFT(JUNI!AA169,FIND("/",JUNI!AA169)-1)),"")</f>
        <v/>
      </c>
      <c r="CH169" s="73" t="str">
        <f>IFERROR(ABS(MID(JUNI!AA169,FIND("/",JUNI!AA169)+1,LEN(JUNI!AA169))),"")</f>
        <v/>
      </c>
      <c r="CI169" s="72" t="str">
        <f t="shared" si="177"/>
        <v/>
      </c>
      <c r="CJ169" s="72" t="str">
        <f t="shared" ca="1" si="178"/>
        <v/>
      </c>
      <c r="CK169" s="72" t="str">
        <f>IF(JUNI!AB169="","",IF(JUNI!AB169&lt;181,"NORMAL",IF(JUNI!AB169&lt;201,"Pre DM", "DM")))</f>
        <v/>
      </c>
      <c r="CL169" s="72" t="str">
        <f t="shared" ca="1" si="179"/>
        <v/>
      </c>
      <c r="CN169" s="71" t="str">
        <f ca="1">IFERROR(DATEDIF(JULI!I169,JULI!D169,"Y"),"")</f>
        <v/>
      </c>
      <c r="CO169" s="71" t="str">
        <f ca="1">IFERROR(DATEDIF(JULI!I169,JULI!D169,"YM"),"")</f>
        <v/>
      </c>
      <c r="CP169" s="72" t="str">
        <f t="shared" ca="1" si="180"/>
        <v/>
      </c>
      <c r="CQ169" s="72" t="str">
        <f ca="1">CP169&amp;JULI!K169</f>
        <v/>
      </c>
      <c r="CR169" s="72" t="str">
        <f>IF(JULI!Y169="","",IF(JULI!Y169&lt;18.5,"Kurus",IF(JULI!Y169&lt;25,"Normal",IF(JULI!Y169&lt;30,"Overweight (Risiko)",IF(JULI!Y169&lt;35,"Obesitas I","Obesitas II")))))</f>
        <v/>
      </c>
      <c r="CS169" s="72" t="str">
        <f t="shared" ca="1" si="181"/>
        <v/>
      </c>
      <c r="CT169" s="72" t="str">
        <f>IF(JULI!Z169="","",IF(AND(JULI!K169="L",JULI!Z169&lt;90),"Normal / Aman",IF(AND(JULI!K169="L",JULI!Z169&gt;=90,JULI!Z169&lt;=100),"Risiko Tinggi",IF(AND(JULI!K169="L",JULI!Z169&gt;100),"Obesitas (Sangat Berisiko)",IF(AND(JULI!K169="P",JULI!Z169&lt;80),"Normal / Aman",IF(AND(JULI!K169="P",JULI!Z169&gt;=80,JULI!Z169&lt;=95),"Risiko Tinggi",IF(AND(JULI!K169="P",JULI!Z169&gt;95),"Obesitas (Sangat Berisiko)","")))))))</f>
        <v/>
      </c>
      <c r="CU169" s="72" t="str">
        <f t="shared" ca="1" si="182"/>
        <v/>
      </c>
      <c r="CV169" s="73" t="str">
        <f>IFERROR(ABS(LEFT(JULI!AA169,FIND("/",JULI!AA169)-1)),"")</f>
        <v/>
      </c>
      <c r="CW169" s="73" t="str">
        <f>IFERROR(ABS(MID(JULI!AA169,FIND("/",JULI!AA169)+1,LEN(JULI!AA169))),"")</f>
        <v/>
      </c>
      <c r="CX169" s="72" t="str">
        <f t="shared" si="183"/>
        <v/>
      </c>
      <c r="CY169" s="72" t="str">
        <f t="shared" ca="1" si="184"/>
        <v/>
      </c>
      <c r="CZ169" s="72" t="str">
        <f>IF(JULI!AB169="","",IF(JULI!AB169&lt;181,"NORMAL",IF(JULI!AB169&lt;201,"Pre DM", "DM")))</f>
        <v/>
      </c>
      <c r="DA169" s="72" t="str">
        <f t="shared" ca="1" si="185"/>
        <v/>
      </c>
      <c r="DC169" s="71" t="str">
        <f ca="1">IFERROR(DATEDIF(AGUSTUS!I169,AGUSTUS!D169,"Y"),"")</f>
        <v/>
      </c>
      <c r="DD169" s="71" t="str">
        <f ca="1">IFERROR(DATEDIF(AGUSTUS!I169,AGUSTUS!D169,"YM"),"")</f>
        <v/>
      </c>
      <c r="DE169" s="72" t="str">
        <f t="shared" ca="1" si="186"/>
        <v/>
      </c>
      <c r="DF169" s="72" t="str">
        <f ca="1">DE169&amp;AGUSTUS!K169</f>
        <v/>
      </c>
      <c r="DG169" s="72" t="str">
        <f>IF(AGUSTUS!Y169="","",IF(AGUSTUS!Y169&lt;18.5,"Kurus",IF(AGUSTUS!Y169&lt;25,"Normal",IF(AGUSTUS!Y169&lt;30,"Overweight (Risiko)",IF(AGUSTUS!Y169&lt;35,"Obesitas I","Obesitas II")))))</f>
        <v/>
      </c>
      <c r="DH169" s="72" t="str">
        <f t="shared" ca="1" si="187"/>
        <v/>
      </c>
      <c r="DI169" s="72" t="str">
        <f>IF(AGUSTUS!Z169="","",IF(AND(AGUSTUS!K169="L",AGUSTUS!Z169&lt;90),"Normal / Aman",IF(AND(AGUSTUS!K169="L",AGUSTUS!Z169&gt;=90,AGUSTUS!Z169&lt;=100),"Risiko Tinggi",IF(AND(AGUSTUS!K169="L",AGUSTUS!Z169&gt;100),"Obesitas (Sangat Berisiko)",IF(AND(AGUSTUS!K169="P",AGUSTUS!Z169&lt;80),"Normal / Aman",IF(AND(AGUSTUS!K169="P",AGUSTUS!Z169&gt;=80,AGUSTUS!Z169&lt;=95),"Risiko Tinggi",IF(AND(AGUSTUS!K169="P",AGUSTUS!Z169&gt;95),"Obesitas (Sangat Berisiko)","")))))))</f>
        <v/>
      </c>
      <c r="DJ169" s="72" t="str">
        <f t="shared" ca="1" si="188"/>
        <v/>
      </c>
      <c r="DK169" s="73" t="str">
        <f>IFERROR(ABS(LEFT(AGUSTUS!AA169,FIND("/",AGUSTUS!AA169)-1)),"")</f>
        <v/>
      </c>
      <c r="DL169" s="73" t="str">
        <f>IFERROR(ABS(MID(AGUSTUS!AA169,FIND("/",AGUSTUS!AA169)+1,LEN(AGUSTUS!AA169))),"")</f>
        <v/>
      </c>
      <c r="DM169" s="72" t="str">
        <f t="shared" si="189"/>
        <v/>
      </c>
      <c r="DN169" s="72" t="str">
        <f t="shared" ca="1" si="190"/>
        <v/>
      </c>
      <c r="DO169" s="72" t="str">
        <f>IF(AGUSTUS!AB169="","",IF(AGUSTUS!AB169&lt;181,"NORMAL",IF(AGUSTUS!AB169&lt;201,"Pre DM", "DM")))</f>
        <v/>
      </c>
      <c r="DP169" s="72" t="str">
        <f t="shared" ca="1" si="191"/>
        <v/>
      </c>
      <c r="DR169" s="71" t="str">
        <f ca="1">IFERROR(DATEDIF(SEPTEMBER!I169,SEPTEMBER!D169,"Y"),"")</f>
        <v/>
      </c>
      <c r="DS169" s="71" t="str">
        <f ca="1">IFERROR(DATEDIF(SEPTEMBER!I169,SEPTEMBER!D169,"YM"),"")</f>
        <v/>
      </c>
      <c r="DT169" s="72" t="str">
        <f t="shared" ca="1" si="192"/>
        <v/>
      </c>
      <c r="DU169" s="72" t="str">
        <f ca="1">DT169&amp;SEPTEMBER!K169</f>
        <v/>
      </c>
      <c r="DV169" s="72" t="str">
        <f>IF(SEPTEMBER!Y169="","",IF(SEPTEMBER!Y169&lt;18.5,"Kurus",IF(SEPTEMBER!Y169&lt;25,"Normal",IF(SEPTEMBER!Y169&lt;30,"Overweight (Risiko)",IF(SEPTEMBER!Y169&lt;35,"Obesitas I","Obesitas II")))))</f>
        <v/>
      </c>
      <c r="DW169" s="72" t="str">
        <f t="shared" ca="1" si="193"/>
        <v/>
      </c>
      <c r="DX169" s="72" t="str">
        <f>IF(SEPTEMBER!Z169="","",IF(AND(SEPTEMBER!K169="L",SEPTEMBER!Z169&lt;90),"Normal / Aman",IF(AND(SEPTEMBER!K169="L",SEPTEMBER!Z169&gt;=90,SEPTEMBER!Z169&lt;=100),"Risiko Tinggi",IF(AND(SEPTEMBER!K169="L",SEPTEMBER!Z169&gt;100),"Obesitas (Sangat Berisiko)",IF(AND(SEPTEMBER!K169="P",SEPTEMBER!Z169&lt;80),"Normal / Aman",IF(AND(SEPTEMBER!K169="P",SEPTEMBER!Z169&gt;=80,SEPTEMBER!Z169&lt;=95),"Risiko Tinggi",IF(AND(SEPTEMBER!K169="P",SEPTEMBER!Z169&gt;95),"Obesitas (Sangat Berisiko)","")))))))</f>
        <v/>
      </c>
      <c r="DY169" s="72" t="str">
        <f t="shared" ca="1" si="194"/>
        <v/>
      </c>
      <c r="DZ169" s="73" t="str">
        <f>IFERROR(ABS(LEFT(SEPTEMBER!AA169,FIND("/",SEPTEMBER!AA169)-1)),"")</f>
        <v/>
      </c>
      <c r="EA169" s="73" t="str">
        <f>IFERROR(ABS(MID(SEPTEMBER!AA169,FIND("/",SEPTEMBER!AA169)+1,LEN(SEPTEMBER!AA169))),"")</f>
        <v/>
      </c>
      <c r="EB169" s="72" t="str">
        <f t="shared" si="195"/>
        <v/>
      </c>
      <c r="EC169" s="72" t="str">
        <f t="shared" ca="1" si="196"/>
        <v/>
      </c>
      <c r="ED169" s="72" t="str">
        <f>IF(SEPTEMBER!AB169="","",IF(SEPTEMBER!AB169&lt;181,"NORMAL",IF(SEPTEMBER!AB169&lt;201,"Pre DM", "DM")))</f>
        <v/>
      </c>
      <c r="EE169" s="72" t="str">
        <f t="shared" ca="1" si="197"/>
        <v/>
      </c>
      <c r="EG169" s="71" t="str">
        <f ca="1">IFERROR(DATEDIF(OKTOBER!I169,OKTOBER!D169,"Y"),"")</f>
        <v/>
      </c>
      <c r="EH169" s="71" t="str">
        <f ca="1">IFERROR(DATEDIF(OKTOBER!I169,OKTOBER!D169,"YM"),"")</f>
        <v/>
      </c>
      <c r="EI169" s="72" t="str">
        <f t="shared" ca="1" si="198"/>
        <v/>
      </c>
      <c r="EJ169" s="72" t="str">
        <f ca="1">EI169&amp;OKTOBER!K169</f>
        <v/>
      </c>
      <c r="EK169" s="72" t="str">
        <f>IF(OKTOBER!Y169="","",IF(OKTOBER!Y169&lt;18.5,"Kurus",IF(OKTOBER!Y169&lt;25,"Normal",IF(OKTOBER!Y169&lt;30,"Overweight (Risiko)",IF(OKTOBER!Y169&lt;35,"Obesitas I","Obesitas II")))))</f>
        <v/>
      </c>
      <c r="EL169" s="72" t="str">
        <f t="shared" ca="1" si="199"/>
        <v/>
      </c>
      <c r="EM169" s="72" t="str">
        <f>IF(OKTOBER!Z169="","",IF(AND(OKTOBER!K169="L",OKTOBER!Z169&lt;90),"Normal / Aman",IF(AND(OKTOBER!K169="L",OKTOBER!Z169&gt;=90,OKTOBER!Z169&lt;=100),"Risiko Tinggi",IF(AND(OKTOBER!K169="L",OKTOBER!Z169&gt;100),"Obesitas (Sangat Berisiko)",IF(AND(OKTOBER!K169="P",OKTOBER!Z169&lt;80),"Normal / Aman",IF(AND(OKTOBER!K169="P",OKTOBER!Z169&gt;=80,OKTOBER!Z169&lt;=95),"Risiko Tinggi",IF(AND(OKTOBER!K169="P",OKTOBER!Z169&gt;95),"Obesitas (Sangat Berisiko)","")))))))</f>
        <v/>
      </c>
      <c r="EN169" s="72" t="str">
        <f t="shared" ca="1" si="200"/>
        <v/>
      </c>
      <c r="EO169" s="73" t="str">
        <f>IFERROR(ABS(LEFT(OKTOBER!AA169,FIND("/",OKTOBER!AA169)-1)),"")</f>
        <v/>
      </c>
      <c r="EP169" s="73" t="str">
        <f>IFERROR(ABS(MID(OKTOBER!AA169,FIND("/",OKTOBER!AA169)+1,LEN(OKTOBER!AA169))),"")</f>
        <v/>
      </c>
      <c r="EQ169" s="72" t="str">
        <f t="shared" si="201"/>
        <v/>
      </c>
      <c r="ER169" s="72" t="str">
        <f t="shared" ca="1" si="202"/>
        <v/>
      </c>
      <c r="ES169" s="72" t="str">
        <f>IF(OKTOBER!AB169="","",IF(OKTOBER!AB169&lt;181,"NORMAL",IF(OKTOBER!AB169&lt;201,"Pre DM", "DM")))</f>
        <v/>
      </c>
      <c r="ET169" s="72" t="str">
        <f t="shared" ca="1" si="203"/>
        <v/>
      </c>
      <c r="EV169" s="71" t="str">
        <f ca="1">IFERROR(DATEDIF(NOPEMBER!I169,NOPEMBER!D169,"Y"),"")</f>
        <v/>
      </c>
      <c r="EW169" s="71" t="str">
        <f ca="1">IFERROR(DATEDIF(NOPEMBER!I169,NOPEMBER!D169,"YM"),"")</f>
        <v/>
      </c>
      <c r="EX169" s="72" t="str">
        <f t="shared" ca="1" si="204"/>
        <v/>
      </c>
      <c r="EY169" s="72" t="str">
        <f ca="1">EX169&amp;NOPEMBER!K169</f>
        <v/>
      </c>
      <c r="EZ169" s="72" t="str">
        <f>IF(NOPEMBER!Y169="","",IF(NOPEMBER!Y169&lt;18.5,"Kurus",IF(NOPEMBER!Y169&lt;25,"Normal",IF(NOPEMBER!Y169&lt;30,"Overweight (Risiko)",IF(NOPEMBER!Y169&lt;35,"Obesitas I","Obesitas II")))))</f>
        <v/>
      </c>
      <c r="FA169" s="72" t="str">
        <f t="shared" ca="1" si="205"/>
        <v/>
      </c>
      <c r="FB169" s="72" t="str">
        <f>IF(NOPEMBER!Z169="","",IF(AND(NOPEMBER!K169="L",NOPEMBER!Z169&lt;90),"Normal / Aman",IF(AND(NOPEMBER!K169="L",NOPEMBER!Z169&gt;=90,NOPEMBER!Z169&lt;=100),"Risiko Tinggi",IF(AND(NOPEMBER!K169="L",NOPEMBER!Z169&gt;100),"Obesitas (Sangat Berisiko)",IF(AND(NOPEMBER!K169="P",NOPEMBER!Z169&lt;80),"Normal / Aman",IF(AND(NOPEMBER!K169="P",NOPEMBER!Z169&gt;=80,NOPEMBER!Z169&lt;=95),"Risiko Tinggi",IF(AND(NOPEMBER!K169="P",NOPEMBER!Z169&gt;95),"Obesitas (Sangat Berisiko)","")))))))</f>
        <v/>
      </c>
      <c r="FC169" s="72" t="str">
        <f t="shared" ca="1" si="206"/>
        <v/>
      </c>
      <c r="FD169" s="73" t="str">
        <f>IFERROR(ABS(LEFT(NOPEMBER!AA169,FIND("/",NOPEMBER!AA169)-1)),"")</f>
        <v/>
      </c>
      <c r="FE169" s="73" t="str">
        <f>IFERROR(ABS(MID(NOPEMBER!AA169,FIND("/",NOPEMBER!AA169)+1,LEN(NOPEMBER!AA169))),"")</f>
        <v/>
      </c>
      <c r="FF169" s="72" t="str">
        <f t="shared" si="207"/>
        <v/>
      </c>
      <c r="FG169" s="72" t="str">
        <f t="shared" ca="1" si="208"/>
        <v/>
      </c>
      <c r="FH169" s="72" t="str">
        <f>IF(NOPEMBER!AB169="","",IF(NOPEMBER!AB169&lt;181,"NORMAL",IF(NOPEMBER!AB169&lt;201,"Pre DM", "DM")))</f>
        <v/>
      </c>
      <c r="FI169" s="72" t="str">
        <f t="shared" ca="1" si="209"/>
        <v/>
      </c>
      <c r="FK169" s="71" t="str">
        <f ca="1">IFERROR(DATEDIF(DESEMBER!I169,DESEMBER!D169,"Y"),"")</f>
        <v/>
      </c>
      <c r="FL169" s="71" t="str">
        <f ca="1">IFERROR(DATEDIF(DESEMBER!I169,DESEMBER!D169,"YM"),"")</f>
        <v/>
      </c>
      <c r="FM169" s="72" t="str">
        <f t="shared" ca="1" si="210"/>
        <v/>
      </c>
      <c r="FN169" s="72" t="str">
        <f ca="1">FM169&amp;DESEMBER!K169</f>
        <v/>
      </c>
      <c r="FO169" s="72" t="str">
        <f>IF(DESEMBER!Y169="","",IF(DESEMBER!Y169&lt;18.5,"Kurus",IF(DESEMBER!Y169&lt;25,"Normal",IF(DESEMBER!Y169&lt;30,"Overweight (Risiko)",IF(DESEMBER!Y169&lt;35,"Obesitas I","Obesitas II")))))</f>
        <v/>
      </c>
      <c r="FP169" s="72" t="str">
        <f t="shared" ca="1" si="211"/>
        <v/>
      </c>
      <c r="FQ169" s="72" t="str">
        <f>IF(DESEMBER!Z169="","",IF(AND(DESEMBER!K169="L",DESEMBER!Z169&lt;90),"Normal / Aman",IF(AND(DESEMBER!K169="L",DESEMBER!Z169&gt;=90,DESEMBER!Z169&lt;=100),"Risiko Tinggi",IF(AND(DESEMBER!K169="L",DESEMBER!Z169&gt;100),"Obesitas (Sangat Berisiko)",IF(AND(DESEMBER!K169="P",DESEMBER!Z169&lt;80),"Normal / Aman",IF(AND(DESEMBER!K169="P",DESEMBER!Z169&gt;=80,DESEMBER!Z169&lt;=95),"Risiko Tinggi",IF(AND(DESEMBER!K169="P",DESEMBER!Z169&gt;95),"Obesitas (Sangat Berisiko)","")))))))</f>
        <v/>
      </c>
      <c r="FR169" s="72" t="str">
        <f t="shared" ca="1" si="212"/>
        <v/>
      </c>
      <c r="FS169" s="73" t="str">
        <f>IFERROR(ABS(LEFT(DESEMBER!AA169,FIND("/",DESEMBER!AA169)-1)),"")</f>
        <v/>
      </c>
      <c r="FT169" s="73" t="str">
        <f>IFERROR(ABS(MID(DESEMBER!AA169,FIND("/",DESEMBER!AA169)+1,LEN(DESEMBER!AA169))),"")</f>
        <v/>
      </c>
      <c r="FU169" s="72" t="str">
        <f t="shared" si="213"/>
        <v/>
      </c>
      <c r="FV169" s="72" t="str">
        <f t="shared" ca="1" si="214"/>
        <v/>
      </c>
      <c r="FW169" s="72" t="str">
        <f>IF(DESEMBER!AB169="","",IF(DESEMBER!AB169&lt;181,"NORMAL",IF(DESEMBER!AB169&lt;201,"Pre DM", "DM")))</f>
        <v/>
      </c>
      <c r="FX169" s="72" t="str">
        <f t="shared" ca="1" si="215"/>
        <v/>
      </c>
    </row>
    <row r="170" spans="2:180" x14ac:dyDescent="0.25">
      <c r="B170" s="71" t="str">
        <f ca="1">IFERROR(DATEDIF(JANUARI!I170,JANUARI!D170,"Y"),"")</f>
        <v/>
      </c>
      <c r="C170" s="71" t="str">
        <f ca="1">IFERROR(DATEDIF(JANUARI!I170,JANUARI!D170,"YM"),"")</f>
        <v/>
      </c>
      <c r="D170" s="72" t="str">
        <f t="shared" ca="1" si="144"/>
        <v/>
      </c>
      <c r="E170" s="72" t="str">
        <f ca="1">D170&amp;JANUARI!K170</f>
        <v/>
      </c>
      <c r="F170" s="72" t="str">
        <f>IF(JANUARI!Y170="","",IF(JANUARI!Y170&lt;18.5,"Kurus",IF(JANUARI!Y170&lt;25,"Normal",IF(JANUARI!Y170&lt;30,"Overweight (Risiko)",IF(JANUARI!Y170&lt;35,"Obesitas I","Obesitas II")))))</f>
        <v/>
      </c>
      <c r="G170" s="72" t="str">
        <f t="shared" ca="1" si="145"/>
        <v/>
      </c>
      <c r="H170" s="72" t="str">
        <f>IF(JANUARI!Z170="","",IF(AND(JANUARI!K170="L",JANUARI!Z170&lt;90),"Normal / Aman",IF(AND(JANUARI!K170="L",JANUARI!Z170&gt;=90,JANUARI!Z170&lt;=100),"Risiko Tinggi",IF(AND(JANUARI!K170="L",JANUARI!Z170&gt;100),"Obesitas (Sangat Berisiko)",IF(AND(JANUARI!K170="P",JANUARI!Z170&lt;80),"Normal / Aman",IF(AND(JANUARI!K170="P",JANUARI!Z170&gt;=80,JANUARI!Z170&lt;=95),"Risiko Tinggi",IF(AND(JANUARI!K170="P",JANUARI!Z170&gt;95),"Obesitas (Sangat Berisiko)","")))))))</f>
        <v/>
      </c>
      <c r="I170" s="72" t="str">
        <f t="shared" ca="1" si="146"/>
        <v/>
      </c>
      <c r="J170" s="73" t="str">
        <f>IFERROR(ABS(LEFT(JANUARI!AA170,FIND("/",JANUARI!AA170)-1)),"")</f>
        <v/>
      </c>
      <c r="K170" s="73" t="str">
        <f>IFERROR(ABS(MID(JANUARI!AA170,FIND("/",JANUARI!AA170)+1,LEN(JANUARI!AA170))),"")</f>
        <v/>
      </c>
      <c r="L170" s="72" t="str">
        <f t="shared" si="147"/>
        <v/>
      </c>
      <c r="M170" s="72" t="str">
        <f t="shared" ca="1" si="148"/>
        <v/>
      </c>
      <c r="N170" s="72" t="str">
        <f>IF(JANUARI!AB170="","",IF(JANUARI!AB170&lt;181,"NORMAL",IF(JANUARI!AB170&lt;201,"Pre DM", "DM")))</f>
        <v/>
      </c>
      <c r="O170" s="72" t="str">
        <f t="shared" ca="1" si="149"/>
        <v/>
      </c>
      <c r="Q170" s="71" t="str">
        <f ca="1">IFERROR(DATEDIF(PEBRUARI!I170,PEBRUARI!D170,"Y"),"")</f>
        <v/>
      </c>
      <c r="R170" s="71" t="str">
        <f ca="1">IFERROR(DATEDIF(PEBRUARI!I170,PEBRUARI!D170,"YM"),"")</f>
        <v/>
      </c>
      <c r="S170" s="72" t="str">
        <f t="shared" ca="1" si="150"/>
        <v/>
      </c>
      <c r="T170" s="72" t="str">
        <f ca="1">S170&amp;PEBRUARI!K170</f>
        <v/>
      </c>
      <c r="U170" s="72" t="str">
        <f>IF(PEBRUARI!Y170="","",IF(PEBRUARI!Y170&lt;18.5,"Kurus",IF(PEBRUARI!Y170&lt;25,"Normal",IF(PEBRUARI!Y170&lt;30,"Overweight (Risiko)",IF(PEBRUARI!Y170&lt;35,"Obesitas I","Obesitas II")))))</f>
        <v/>
      </c>
      <c r="V170" s="72" t="str">
        <f t="shared" ca="1" si="151"/>
        <v/>
      </c>
      <c r="W170" s="72" t="str">
        <f>IF(PEBRUARI!Z170="","",IF(AND(PEBRUARI!K170="L",PEBRUARI!Z170&lt;90),"Normal / Aman",IF(AND(PEBRUARI!K170="L",PEBRUARI!Z170&gt;=90,PEBRUARI!Z170&lt;=100),"Risiko Tinggi",IF(AND(PEBRUARI!K170="L",PEBRUARI!Z170&gt;100),"Obesitas (Sangat Berisiko)",IF(AND(PEBRUARI!K170="P",PEBRUARI!Z170&lt;80),"Normal / Aman",IF(AND(PEBRUARI!K170="P",PEBRUARI!Z170&gt;=80,PEBRUARI!Z170&lt;=95),"Risiko Tinggi",IF(AND(PEBRUARI!K170="P",PEBRUARI!Z170&gt;95),"Obesitas (Sangat Berisiko)","")))))))</f>
        <v/>
      </c>
      <c r="X170" s="72" t="str">
        <f t="shared" ca="1" si="152"/>
        <v/>
      </c>
      <c r="Y170" s="73" t="str">
        <f>IFERROR(ABS(LEFT(PEBRUARI!AA170,FIND("/",PEBRUARI!AA170)-1)),"")</f>
        <v/>
      </c>
      <c r="Z170" s="73" t="str">
        <f>IFERROR(ABS(MID(PEBRUARI!AA170,FIND("/",PEBRUARI!AA170)+1,LEN(PEBRUARI!AA170))),"")</f>
        <v/>
      </c>
      <c r="AA170" s="72" t="str">
        <f t="shared" si="153"/>
        <v/>
      </c>
      <c r="AB170" s="72" t="str">
        <f t="shared" ca="1" si="154"/>
        <v/>
      </c>
      <c r="AC170" s="72" t="str">
        <f>IF(PEBRUARI!AB170="","",IF(PEBRUARI!AB170&lt;181,"NORMAL",IF(PEBRUARI!AB170&lt;201,"Pre DM", "DM")))</f>
        <v/>
      </c>
      <c r="AD170" s="72" t="str">
        <f t="shared" ca="1" si="155"/>
        <v/>
      </c>
      <c r="AF170" s="71" t="str">
        <f ca="1">IFERROR(DATEDIF(MARET!I170,MARET!D170,"Y"),"")</f>
        <v/>
      </c>
      <c r="AG170" s="71" t="str">
        <f ca="1">IFERROR(DATEDIF(MARET!I170,MARET!D170,"YM"),"")</f>
        <v/>
      </c>
      <c r="AH170" s="72" t="str">
        <f t="shared" ca="1" si="156"/>
        <v/>
      </c>
      <c r="AI170" s="72" t="str">
        <f ca="1">AH170&amp;MARET!K170</f>
        <v/>
      </c>
      <c r="AJ170" s="72" t="str">
        <f>IF(MARET!Y170="","",IF(MARET!Y170&lt;18.5,"Kurus",IF(MARET!Y170&lt;25,"Normal",IF(MARET!Y170&lt;30,"Overweight (Risiko)",IF(MARET!Y170&lt;35,"Obesitas I","Obesitas II")))))</f>
        <v/>
      </c>
      <c r="AK170" s="72" t="str">
        <f t="shared" ca="1" si="157"/>
        <v/>
      </c>
      <c r="AL170" s="72" t="str">
        <f>IF(MARET!Z170="","",IF(AND(MARET!K170="L",MARET!Z170&lt;90),"Normal / Aman",IF(AND(MARET!K170="L",MARET!Z170&gt;=90,MARET!Z170&lt;=100),"Risiko Tinggi",IF(AND(MARET!K170="L",MARET!Z170&gt;100),"Obesitas (Sangat Berisiko)",IF(AND(MARET!K170="P",MARET!Z170&lt;80),"Normal / Aman",IF(AND(MARET!K170="P",MARET!Z170&gt;=80,MARET!Z170&lt;=95),"Risiko Tinggi",IF(AND(MARET!K170="P",MARET!Z170&gt;95),"Obesitas (Sangat Berisiko)","")))))))</f>
        <v/>
      </c>
      <c r="AM170" s="72" t="str">
        <f t="shared" ca="1" si="158"/>
        <v/>
      </c>
      <c r="AN170" s="73" t="str">
        <f>IFERROR(ABS(LEFT(MARET!AA170,FIND("/",MARET!AA170)-1)),"")</f>
        <v/>
      </c>
      <c r="AO170" s="73" t="str">
        <f>IFERROR(ABS(MID(MARET!AA170,FIND("/",MARET!AA170)+1,LEN(MARET!AA170))),"")</f>
        <v/>
      </c>
      <c r="AP170" s="72" t="str">
        <f t="shared" si="159"/>
        <v/>
      </c>
      <c r="AQ170" s="72" t="str">
        <f t="shared" ca="1" si="160"/>
        <v/>
      </c>
      <c r="AR170" s="72" t="str">
        <f>IF(MARET!AB170="","",IF(MARET!AB170&lt;181,"NORMAL",IF(MARET!AB170&lt;201,"Pre DM", "DM")))</f>
        <v/>
      </c>
      <c r="AS170" s="72" t="str">
        <f t="shared" ca="1" si="161"/>
        <v/>
      </c>
      <c r="AU170" s="71" t="str">
        <f ca="1">IFERROR(DATEDIF(APRIL!I170,APRIL!D170,"Y"),"")</f>
        <v/>
      </c>
      <c r="AV170" s="71" t="str">
        <f ca="1">IFERROR(DATEDIF(APRIL!I170,APRIL!D170,"YM"),"")</f>
        <v/>
      </c>
      <c r="AW170" s="72" t="str">
        <f t="shared" ca="1" si="162"/>
        <v/>
      </c>
      <c r="AX170" s="72" t="str">
        <f ca="1">AW170&amp;APRIL!K170</f>
        <v/>
      </c>
      <c r="AY170" s="72" t="str">
        <f>IF(APRIL!Y170="","",IF(APRIL!Y170&lt;18.5,"Kurus",IF(APRIL!Y170&lt;25,"Normal",IF(APRIL!Y170&lt;30,"Overweight (Risiko)",IF(APRIL!Y170&lt;35,"Obesitas I","Obesitas II")))))</f>
        <v/>
      </c>
      <c r="AZ170" s="72" t="str">
        <f t="shared" ca="1" si="163"/>
        <v/>
      </c>
      <c r="BA170" s="72" t="str">
        <f>IF(APRIL!Z170="","",IF(AND(APRIL!K170="L",APRIL!Z170&lt;90),"Normal / Aman",IF(AND(APRIL!K170="L",APRIL!Z170&gt;=90,APRIL!Z170&lt;=100),"Risiko Tinggi",IF(AND(APRIL!K170="L",APRIL!Z170&gt;100),"Obesitas (Sangat Berisiko)",IF(AND(APRIL!K170="P",APRIL!Z170&lt;80),"Normal / Aman",IF(AND(APRIL!K170="P",APRIL!Z170&gt;=80,APRIL!Z170&lt;=95),"Risiko Tinggi",IF(AND(APRIL!K170="P",APRIL!Z170&gt;95),"Obesitas (Sangat Berisiko)","")))))))</f>
        <v/>
      </c>
      <c r="BB170" s="72" t="str">
        <f t="shared" ca="1" si="164"/>
        <v/>
      </c>
      <c r="BC170" s="73" t="str">
        <f>IFERROR(ABS(LEFT(APRIL!AA170,FIND("/",APRIL!AA170)-1)),"")</f>
        <v/>
      </c>
      <c r="BD170" s="73" t="str">
        <f>IFERROR(ABS(MID(APRIL!AA170,FIND("/",APRIL!AA170)+1,LEN(APRIL!AA170))),"")</f>
        <v/>
      </c>
      <c r="BE170" s="72" t="str">
        <f t="shared" si="165"/>
        <v/>
      </c>
      <c r="BF170" s="72" t="str">
        <f t="shared" ca="1" si="166"/>
        <v/>
      </c>
      <c r="BG170" s="72" t="str">
        <f>IF(APRIL!AB170="","",IF(APRIL!AB170&lt;181,"NORMAL",IF(APRIL!AB170&lt;201,"Pre DM", "DM")))</f>
        <v/>
      </c>
      <c r="BH170" s="72" t="str">
        <f t="shared" ca="1" si="167"/>
        <v/>
      </c>
      <c r="BJ170" s="71" t="str">
        <f ca="1">IFERROR(DATEDIF(MEI!I170,MEI!D170,"Y"),"")</f>
        <v/>
      </c>
      <c r="BK170" s="71" t="str">
        <f ca="1">IFERROR(DATEDIF(MEI!I170,MEI!D170,"YM"),"")</f>
        <v/>
      </c>
      <c r="BL170" s="72" t="str">
        <f t="shared" ca="1" si="168"/>
        <v/>
      </c>
      <c r="BM170" s="72" t="str">
        <f ca="1">BL170&amp;MEI!K170</f>
        <v/>
      </c>
      <c r="BN170" s="72" t="str">
        <f>IF(MEI!Y170="","",IF(MEI!Y170&lt;18.5,"Kurus",IF(MEI!Y170&lt;25,"Normal",IF(MEI!Y170&lt;30,"Overweight (Risiko)",IF(MEI!Y170&lt;35,"Obesitas I","Obesitas II")))))</f>
        <v/>
      </c>
      <c r="BO170" s="72" t="str">
        <f t="shared" ca="1" si="169"/>
        <v/>
      </c>
      <c r="BP170" s="72" t="str">
        <f>IF(MEI!Z170="","",IF(AND(MEI!K170="L",MEI!Z170&lt;90),"Normal / Aman",IF(AND(MEI!K170="L",MEI!Z170&gt;=90,MEI!Z170&lt;=100),"Risiko Tinggi",IF(AND(MEI!K170="L",MEI!Z170&gt;100),"Obesitas (Sangat Berisiko)",IF(AND(MEI!K170="P",MEI!Z170&lt;80),"Normal / Aman",IF(AND(MEI!K170="P",MEI!Z170&gt;=80,MEI!Z170&lt;=95),"Risiko Tinggi",IF(AND(MEI!K170="P",MEI!Z170&gt;95),"Obesitas (Sangat Berisiko)","")))))))</f>
        <v/>
      </c>
      <c r="BQ170" s="72" t="str">
        <f t="shared" ca="1" si="170"/>
        <v/>
      </c>
      <c r="BR170" s="73" t="str">
        <f>IFERROR(ABS(LEFT(MEI!AA170,FIND("/",MEI!AA170)-1)),"")</f>
        <v/>
      </c>
      <c r="BS170" s="73" t="str">
        <f>IFERROR(ABS(MID(MEI!AA170,FIND("/",MEI!AA170)+1,LEN(MEI!AA170))),"")</f>
        <v/>
      </c>
      <c r="BT170" s="72" t="str">
        <f t="shared" si="171"/>
        <v/>
      </c>
      <c r="BU170" s="72" t="str">
        <f t="shared" ca="1" si="172"/>
        <v/>
      </c>
      <c r="BV170" s="72" t="str">
        <f>IF(MEI!AB170="","",IF(MEI!AB170&lt;181,"NORMAL",IF(MEI!AB170&lt;201,"Pre DM", "DM")))</f>
        <v/>
      </c>
      <c r="BW170" s="72" t="str">
        <f t="shared" ca="1" si="173"/>
        <v/>
      </c>
      <c r="BY170" s="71" t="str">
        <f ca="1">IFERROR(DATEDIF(JUNI!I170,JUNI!D170,"Y"),"")</f>
        <v/>
      </c>
      <c r="BZ170" s="71" t="str">
        <f ca="1">IFERROR(DATEDIF(JUNI!I170,JUNI!D170,"YM"),"")</f>
        <v/>
      </c>
      <c r="CA170" s="72" t="str">
        <f t="shared" ca="1" si="174"/>
        <v/>
      </c>
      <c r="CB170" s="72" t="str">
        <f ca="1">CA170&amp;JUNI!K170</f>
        <v/>
      </c>
      <c r="CC170" s="72" t="str">
        <f>IF(JUNI!Y170="","",IF(JUNI!Y170&lt;18.5,"Kurus",IF(JUNI!Y170&lt;25,"Normal",IF(JUNI!Y170&lt;30,"Overweight (Risiko)",IF(JUNI!Y170&lt;35,"Obesitas I","Obesitas II")))))</f>
        <v/>
      </c>
      <c r="CD170" s="72" t="str">
        <f t="shared" ca="1" si="175"/>
        <v/>
      </c>
      <c r="CE170" s="72" t="str">
        <f>IF(JUNI!Z170="","",IF(AND(JUNI!K170="L",JUNI!Z170&lt;90),"Normal / Aman",IF(AND(JUNI!K170="L",JUNI!Z170&gt;=90,JUNI!Z170&lt;=100),"Risiko Tinggi",IF(AND(JUNI!K170="L",JUNI!Z170&gt;100),"Obesitas (Sangat Berisiko)",IF(AND(JUNI!K170="P",JUNI!Z170&lt;80),"Normal / Aman",IF(AND(JUNI!K170="P",JUNI!Z170&gt;=80,JUNI!Z170&lt;=95),"Risiko Tinggi",IF(AND(JUNI!K170="P",JUNI!Z170&gt;95),"Obesitas (Sangat Berisiko)","")))))))</f>
        <v/>
      </c>
      <c r="CF170" s="72" t="str">
        <f t="shared" ca="1" si="176"/>
        <v/>
      </c>
      <c r="CG170" s="73" t="str">
        <f>IFERROR(ABS(LEFT(JUNI!AA170,FIND("/",JUNI!AA170)-1)),"")</f>
        <v/>
      </c>
      <c r="CH170" s="73" t="str">
        <f>IFERROR(ABS(MID(JUNI!AA170,FIND("/",JUNI!AA170)+1,LEN(JUNI!AA170))),"")</f>
        <v/>
      </c>
      <c r="CI170" s="72" t="str">
        <f t="shared" si="177"/>
        <v/>
      </c>
      <c r="CJ170" s="72" t="str">
        <f t="shared" ca="1" si="178"/>
        <v/>
      </c>
      <c r="CK170" s="72" t="str">
        <f>IF(JUNI!AB170="","",IF(JUNI!AB170&lt;181,"NORMAL",IF(JUNI!AB170&lt;201,"Pre DM", "DM")))</f>
        <v/>
      </c>
      <c r="CL170" s="72" t="str">
        <f t="shared" ca="1" si="179"/>
        <v/>
      </c>
      <c r="CN170" s="71" t="str">
        <f ca="1">IFERROR(DATEDIF(JULI!I170,JULI!D170,"Y"),"")</f>
        <v/>
      </c>
      <c r="CO170" s="71" t="str">
        <f ca="1">IFERROR(DATEDIF(JULI!I170,JULI!D170,"YM"),"")</f>
        <v/>
      </c>
      <c r="CP170" s="72" t="str">
        <f t="shared" ca="1" si="180"/>
        <v/>
      </c>
      <c r="CQ170" s="72" t="str">
        <f ca="1">CP170&amp;JULI!K170</f>
        <v/>
      </c>
      <c r="CR170" s="72" t="str">
        <f>IF(JULI!Y170="","",IF(JULI!Y170&lt;18.5,"Kurus",IF(JULI!Y170&lt;25,"Normal",IF(JULI!Y170&lt;30,"Overweight (Risiko)",IF(JULI!Y170&lt;35,"Obesitas I","Obesitas II")))))</f>
        <v/>
      </c>
      <c r="CS170" s="72" t="str">
        <f t="shared" ca="1" si="181"/>
        <v/>
      </c>
      <c r="CT170" s="72" t="str">
        <f>IF(JULI!Z170="","",IF(AND(JULI!K170="L",JULI!Z170&lt;90),"Normal / Aman",IF(AND(JULI!K170="L",JULI!Z170&gt;=90,JULI!Z170&lt;=100),"Risiko Tinggi",IF(AND(JULI!K170="L",JULI!Z170&gt;100),"Obesitas (Sangat Berisiko)",IF(AND(JULI!K170="P",JULI!Z170&lt;80),"Normal / Aman",IF(AND(JULI!K170="P",JULI!Z170&gt;=80,JULI!Z170&lt;=95),"Risiko Tinggi",IF(AND(JULI!K170="P",JULI!Z170&gt;95),"Obesitas (Sangat Berisiko)","")))))))</f>
        <v/>
      </c>
      <c r="CU170" s="72" t="str">
        <f t="shared" ca="1" si="182"/>
        <v/>
      </c>
      <c r="CV170" s="73" t="str">
        <f>IFERROR(ABS(LEFT(JULI!AA170,FIND("/",JULI!AA170)-1)),"")</f>
        <v/>
      </c>
      <c r="CW170" s="73" t="str">
        <f>IFERROR(ABS(MID(JULI!AA170,FIND("/",JULI!AA170)+1,LEN(JULI!AA170))),"")</f>
        <v/>
      </c>
      <c r="CX170" s="72" t="str">
        <f t="shared" si="183"/>
        <v/>
      </c>
      <c r="CY170" s="72" t="str">
        <f t="shared" ca="1" si="184"/>
        <v/>
      </c>
      <c r="CZ170" s="72" t="str">
        <f>IF(JULI!AB170="","",IF(JULI!AB170&lt;181,"NORMAL",IF(JULI!AB170&lt;201,"Pre DM", "DM")))</f>
        <v/>
      </c>
      <c r="DA170" s="72" t="str">
        <f t="shared" ca="1" si="185"/>
        <v/>
      </c>
      <c r="DC170" s="71" t="str">
        <f ca="1">IFERROR(DATEDIF(AGUSTUS!I170,AGUSTUS!D170,"Y"),"")</f>
        <v/>
      </c>
      <c r="DD170" s="71" t="str">
        <f ca="1">IFERROR(DATEDIF(AGUSTUS!I170,AGUSTUS!D170,"YM"),"")</f>
        <v/>
      </c>
      <c r="DE170" s="72" t="str">
        <f t="shared" ca="1" si="186"/>
        <v/>
      </c>
      <c r="DF170" s="72" t="str">
        <f ca="1">DE170&amp;AGUSTUS!K170</f>
        <v/>
      </c>
      <c r="DG170" s="72" t="str">
        <f>IF(AGUSTUS!Y170="","",IF(AGUSTUS!Y170&lt;18.5,"Kurus",IF(AGUSTUS!Y170&lt;25,"Normal",IF(AGUSTUS!Y170&lt;30,"Overweight (Risiko)",IF(AGUSTUS!Y170&lt;35,"Obesitas I","Obesitas II")))))</f>
        <v/>
      </c>
      <c r="DH170" s="72" t="str">
        <f t="shared" ca="1" si="187"/>
        <v/>
      </c>
      <c r="DI170" s="72" t="str">
        <f>IF(AGUSTUS!Z170="","",IF(AND(AGUSTUS!K170="L",AGUSTUS!Z170&lt;90),"Normal / Aman",IF(AND(AGUSTUS!K170="L",AGUSTUS!Z170&gt;=90,AGUSTUS!Z170&lt;=100),"Risiko Tinggi",IF(AND(AGUSTUS!K170="L",AGUSTUS!Z170&gt;100),"Obesitas (Sangat Berisiko)",IF(AND(AGUSTUS!K170="P",AGUSTUS!Z170&lt;80),"Normal / Aman",IF(AND(AGUSTUS!K170="P",AGUSTUS!Z170&gt;=80,AGUSTUS!Z170&lt;=95),"Risiko Tinggi",IF(AND(AGUSTUS!K170="P",AGUSTUS!Z170&gt;95),"Obesitas (Sangat Berisiko)","")))))))</f>
        <v/>
      </c>
      <c r="DJ170" s="72" t="str">
        <f t="shared" ca="1" si="188"/>
        <v/>
      </c>
      <c r="DK170" s="73" t="str">
        <f>IFERROR(ABS(LEFT(AGUSTUS!AA170,FIND("/",AGUSTUS!AA170)-1)),"")</f>
        <v/>
      </c>
      <c r="DL170" s="73" t="str">
        <f>IFERROR(ABS(MID(AGUSTUS!AA170,FIND("/",AGUSTUS!AA170)+1,LEN(AGUSTUS!AA170))),"")</f>
        <v/>
      </c>
      <c r="DM170" s="72" t="str">
        <f t="shared" si="189"/>
        <v/>
      </c>
      <c r="DN170" s="72" t="str">
        <f t="shared" ca="1" si="190"/>
        <v/>
      </c>
      <c r="DO170" s="72" t="str">
        <f>IF(AGUSTUS!AB170="","",IF(AGUSTUS!AB170&lt;181,"NORMAL",IF(AGUSTUS!AB170&lt;201,"Pre DM", "DM")))</f>
        <v/>
      </c>
      <c r="DP170" s="72" t="str">
        <f t="shared" ca="1" si="191"/>
        <v/>
      </c>
      <c r="DR170" s="71" t="str">
        <f ca="1">IFERROR(DATEDIF(SEPTEMBER!I170,SEPTEMBER!D170,"Y"),"")</f>
        <v/>
      </c>
      <c r="DS170" s="71" t="str">
        <f ca="1">IFERROR(DATEDIF(SEPTEMBER!I170,SEPTEMBER!D170,"YM"),"")</f>
        <v/>
      </c>
      <c r="DT170" s="72" t="str">
        <f t="shared" ca="1" si="192"/>
        <v/>
      </c>
      <c r="DU170" s="72" t="str">
        <f ca="1">DT170&amp;SEPTEMBER!K170</f>
        <v/>
      </c>
      <c r="DV170" s="72" t="str">
        <f>IF(SEPTEMBER!Y170="","",IF(SEPTEMBER!Y170&lt;18.5,"Kurus",IF(SEPTEMBER!Y170&lt;25,"Normal",IF(SEPTEMBER!Y170&lt;30,"Overweight (Risiko)",IF(SEPTEMBER!Y170&lt;35,"Obesitas I","Obesitas II")))))</f>
        <v/>
      </c>
      <c r="DW170" s="72" t="str">
        <f t="shared" ca="1" si="193"/>
        <v/>
      </c>
      <c r="DX170" s="72" t="str">
        <f>IF(SEPTEMBER!Z170="","",IF(AND(SEPTEMBER!K170="L",SEPTEMBER!Z170&lt;90),"Normal / Aman",IF(AND(SEPTEMBER!K170="L",SEPTEMBER!Z170&gt;=90,SEPTEMBER!Z170&lt;=100),"Risiko Tinggi",IF(AND(SEPTEMBER!K170="L",SEPTEMBER!Z170&gt;100),"Obesitas (Sangat Berisiko)",IF(AND(SEPTEMBER!K170="P",SEPTEMBER!Z170&lt;80),"Normal / Aman",IF(AND(SEPTEMBER!K170="P",SEPTEMBER!Z170&gt;=80,SEPTEMBER!Z170&lt;=95),"Risiko Tinggi",IF(AND(SEPTEMBER!K170="P",SEPTEMBER!Z170&gt;95),"Obesitas (Sangat Berisiko)","")))))))</f>
        <v/>
      </c>
      <c r="DY170" s="72" t="str">
        <f t="shared" ca="1" si="194"/>
        <v/>
      </c>
      <c r="DZ170" s="73" t="str">
        <f>IFERROR(ABS(LEFT(SEPTEMBER!AA170,FIND("/",SEPTEMBER!AA170)-1)),"")</f>
        <v/>
      </c>
      <c r="EA170" s="73" t="str">
        <f>IFERROR(ABS(MID(SEPTEMBER!AA170,FIND("/",SEPTEMBER!AA170)+1,LEN(SEPTEMBER!AA170))),"")</f>
        <v/>
      </c>
      <c r="EB170" s="72" t="str">
        <f t="shared" si="195"/>
        <v/>
      </c>
      <c r="EC170" s="72" t="str">
        <f t="shared" ca="1" si="196"/>
        <v/>
      </c>
      <c r="ED170" s="72" t="str">
        <f>IF(SEPTEMBER!AB170="","",IF(SEPTEMBER!AB170&lt;181,"NORMAL",IF(SEPTEMBER!AB170&lt;201,"Pre DM", "DM")))</f>
        <v/>
      </c>
      <c r="EE170" s="72" t="str">
        <f t="shared" ca="1" si="197"/>
        <v/>
      </c>
      <c r="EG170" s="71" t="str">
        <f ca="1">IFERROR(DATEDIF(OKTOBER!I170,OKTOBER!D170,"Y"),"")</f>
        <v/>
      </c>
      <c r="EH170" s="71" t="str">
        <f ca="1">IFERROR(DATEDIF(OKTOBER!I170,OKTOBER!D170,"YM"),"")</f>
        <v/>
      </c>
      <c r="EI170" s="72" t="str">
        <f t="shared" ca="1" si="198"/>
        <v/>
      </c>
      <c r="EJ170" s="72" t="str">
        <f ca="1">EI170&amp;OKTOBER!K170</f>
        <v/>
      </c>
      <c r="EK170" s="72" t="str">
        <f>IF(OKTOBER!Y170="","",IF(OKTOBER!Y170&lt;18.5,"Kurus",IF(OKTOBER!Y170&lt;25,"Normal",IF(OKTOBER!Y170&lt;30,"Overweight (Risiko)",IF(OKTOBER!Y170&lt;35,"Obesitas I","Obesitas II")))))</f>
        <v/>
      </c>
      <c r="EL170" s="72" t="str">
        <f t="shared" ca="1" si="199"/>
        <v/>
      </c>
      <c r="EM170" s="72" t="str">
        <f>IF(OKTOBER!Z170="","",IF(AND(OKTOBER!K170="L",OKTOBER!Z170&lt;90),"Normal / Aman",IF(AND(OKTOBER!K170="L",OKTOBER!Z170&gt;=90,OKTOBER!Z170&lt;=100),"Risiko Tinggi",IF(AND(OKTOBER!K170="L",OKTOBER!Z170&gt;100),"Obesitas (Sangat Berisiko)",IF(AND(OKTOBER!K170="P",OKTOBER!Z170&lt;80),"Normal / Aman",IF(AND(OKTOBER!K170="P",OKTOBER!Z170&gt;=80,OKTOBER!Z170&lt;=95),"Risiko Tinggi",IF(AND(OKTOBER!K170="P",OKTOBER!Z170&gt;95),"Obesitas (Sangat Berisiko)","")))))))</f>
        <v/>
      </c>
      <c r="EN170" s="72" t="str">
        <f t="shared" ca="1" si="200"/>
        <v/>
      </c>
      <c r="EO170" s="73" t="str">
        <f>IFERROR(ABS(LEFT(OKTOBER!AA170,FIND("/",OKTOBER!AA170)-1)),"")</f>
        <v/>
      </c>
      <c r="EP170" s="73" t="str">
        <f>IFERROR(ABS(MID(OKTOBER!AA170,FIND("/",OKTOBER!AA170)+1,LEN(OKTOBER!AA170))),"")</f>
        <v/>
      </c>
      <c r="EQ170" s="72" t="str">
        <f t="shared" si="201"/>
        <v/>
      </c>
      <c r="ER170" s="72" t="str">
        <f t="shared" ca="1" si="202"/>
        <v/>
      </c>
      <c r="ES170" s="72" t="str">
        <f>IF(OKTOBER!AB170="","",IF(OKTOBER!AB170&lt;181,"NORMAL",IF(OKTOBER!AB170&lt;201,"Pre DM", "DM")))</f>
        <v/>
      </c>
      <c r="ET170" s="72" t="str">
        <f t="shared" ca="1" si="203"/>
        <v/>
      </c>
      <c r="EV170" s="71" t="str">
        <f ca="1">IFERROR(DATEDIF(NOPEMBER!I170,NOPEMBER!D170,"Y"),"")</f>
        <v/>
      </c>
      <c r="EW170" s="71" t="str">
        <f ca="1">IFERROR(DATEDIF(NOPEMBER!I170,NOPEMBER!D170,"YM"),"")</f>
        <v/>
      </c>
      <c r="EX170" s="72" t="str">
        <f t="shared" ca="1" si="204"/>
        <v/>
      </c>
      <c r="EY170" s="72" t="str">
        <f ca="1">EX170&amp;NOPEMBER!K170</f>
        <v/>
      </c>
      <c r="EZ170" s="72" t="str">
        <f>IF(NOPEMBER!Y170="","",IF(NOPEMBER!Y170&lt;18.5,"Kurus",IF(NOPEMBER!Y170&lt;25,"Normal",IF(NOPEMBER!Y170&lt;30,"Overweight (Risiko)",IF(NOPEMBER!Y170&lt;35,"Obesitas I","Obesitas II")))))</f>
        <v/>
      </c>
      <c r="FA170" s="72" t="str">
        <f t="shared" ca="1" si="205"/>
        <v/>
      </c>
      <c r="FB170" s="72" t="str">
        <f>IF(NOPEMBER!Z170="","",IF(AND(NOPEMBER!K170="L",NOPEMBER!Z170&lt;90),"Normal / Aman",IF(AND(NOPEMBER!K170="L",NOPEMBER!Z170&gt;=90,NOPEMBER!Z170&lt;=100),"Risiko Tinggi",IF(AND(NOPEMBER!K170="L",NOPEMBER!Z170&gt;100),"Obesitas (Sangat Berisiko)",IF(AND(NOPEMBER!K170="P",NOPEMBER!Z170&lt;80),"Normal / Aman",IF(AND(NOPEMBER!K170="P",NOPEMBER!Z170&gt;=80,NOPEMBER!Z170&lt;=95),"Risiko Tinggi",IF(AND(NOPEMBER!K170="P",NOPEMBER!Z170&gt;95),"Obesitas (Sangat Berisiko)","")))))))</f>
        <v/>
      </c>
      <c r="FC170" s="72" t="str">
        <f t="shared" ca="1" si="206"/>
        <v/>
      </c>
      <c r="FD170" s="73" t="str">
        <f>IFERROR(ABS(LEFT(NOPEMBER!AA170,FIND("/",NOPEMBER!AA170)-1)),"")</f>
        <v/>
      </c>
      <c r="FE170" s="73" t="str">
        <f>IFERROR(ABS(MID(NOPEMBER!AA170,FIND("/",NOPEMBER!AA170)+1,LEN(NOPEMBER!AA170))),"")</f>
        <v/>
      </c>
      <c r="FF170" s="72" t="str">
        <f t="shared" si="207"/>
        <v/>
      </c>
      <c r="FG170" s="72" t="str">
        <f t="shared" ca="1" si="208"/>
        <v/>
      </c>
      <c r="FH170" s="72" t="str">
        <f>IF(NOPEMBER!AB170="","",IF(NOPEMBER!AB170&lt;181,"NORMAL",IF(NOPEMBER!AB170&lt;201,"Pre DM", "DM")))</f>
        <v/>
      </c>
      <c r="FI170" s="72" t="str">
        <f t="shared" ca="1" si="209"/>
        <v/>
      </c>
      <c r="FK170" s="71" t="str">
        <f ca="1">IFERROR(DATEDIF(DESEMBER!I170,DESEMBER!D170,"Y"),"")</f>
        <v/>
      </c>
      <c r="FL170" s="71" t="str">
        <f ca="1">IFERROR(DATEDIF(DESEMBER!I170,DESEMBER!D170,"YM"),"")</f>
        <v/>
      </c>
      <c r="FM170" s="72" t="str">
        <f t="shared" ca="1" si="210"/>
        <v/>
      </c>
      <c r="FN170" s="72" t="str">
        <f ca="1">FM170&amp;DESEMBER!K170</f>
        <v/>
      </c>
      <c r="FO170" s="72" t="str">
        <f>IF(DESEMBER!Y170="","",IF(DESEMBER!Y170&lt;18.5,"Kurus",IF(DESEMBER!Y170&lt;25,"Normal",IF(DESEMBER!Y170&lt;30,"Overweight (Risiko)",IF(DESEMBER!Y170&lt;35,"Obesitas I","Obesitas II")))))</f>
        <v/>
      </c>
      <c r="FP170" s="72" t="str">
        <f t="shared" ca="1" si="211"/>
        <v/>
      </c>
      <c r="FQ170" s="72" t="str">
        <f>IF(DESEMBER!Z170="","",IF(AND(DESEMBER!K170="L",DESEMBER!Z170&lt;90),"Normal / Aman",IF(AND(DESEMBER!K170="L",DESEMBER!Z170&gt;=90,DESEMBER!Z170&lt;=100),"Risiko Tinggi",IF(AND(DESEMBER!K170="L",DESEMBER!Z170&gt;100),"Obesitas (Sangat Berisiko)",IF(AND(DESEMBER!K170="P",DESEMBER!Z170&lt;80),"Normal / Aman",IF(AND(DESEMBER!K170="P",DESEMBER!Z170&gt;=80,DESEMBER!Z170&lt;=95),"Risiko Tinggi",IF(AND(DESEMBER!K170="P",DESEMBER!Z170&gt;95),"Obesitas (Sangat Berisiko)","")))))))</f>
        <v/>
      </c>
      <c r="FR170" s="72" t="str">
        <f t="shared" ca="1" si="212"/>
        <v/>
      </c>
      <c r="FS170" s="73" t="str">
        <f>IFERROR(ABS(LEFT(DESEMBER!AA170,FIND("/",DESEMBER!AA170)-1)),"")</f>
        <v/>
      </c>
      <c r="FT170" s="73" t="str">
        <f>IFERROR(ABS(MID(DESEMBER!AA170,FIND("/",DESEMBER!AA170)+1,LEN(DESEMBER!AA170))),"")</f>
        <v/>
      </c>
      <c r="FU170" s="72" t="str">
        <f t="shared" si="213"/>
        <v/>
      </c>
      <c r="FV170" s="72" t="str">
        <f t="shared" ca="1" si="214"/>
        <v/>
      </c>
      <c r="FW170" s="72" t="str">
        <f>IF(DESEMBER!AB170="","",IF(DESEMBER!AB170&lt;181,"NORMAL",IF(DESEMBER!AB170&lt;201,"Pre DM", "DM")))</f>
        <v/>
      </c>
      <c r="FX170" s="72" t="str">
        <f t="shared" ca="1" si="215"/>
        <v/>
      </c>
    </row>
    <row r="171" spans="2:180" x14ac:dyDescent="0.25">
      <c r="B171" s="71" t="str">
        <f ca="1">IFERROR(DATEDIF(JANUARI!I171,JANUARI!D171,"Y"),"")</f>
        <v/>
      </c>
      <c r="C171" s="71" t="str">
        <f ca="1">IFERROR(DATEDIF(JANUARI!I171,JANUARI!D171,"YM"),"")</f>
        <v/>
      </c>
      <c r="D171" s="72" t="str">
        <f t="shared" ca="1" si="144"/>
        <v/>
      </c>
      <c r="E171" s="72" t="str">
        <f ca="1">D171&amp;JANUARI!K171</f>
        <v/>
      </c>
      <c r="F171" s="72" t="str">
        <f>IF(JANUARI!Y171="","",IF(JANUARI!Y171&lt;18.5,"Kurus",IF(JANUARI!Y171&lt;25,"Normal",IF(JANUARI!Y171&lt;30,"Overweight (Risiko)",IF(JANUARI!Y171&lt;35,"Obesitas I","Obesitas II")))))</f>
        <v/>
      </c>
      <c r="G171" s="72" t="str">
        <f t="shared" ca="1" si="145"/>
        <v/>
      </c>
      <c r="H171" s="72" t="str">
        <f>IF(JANUARI!Z171="","",IF(AND(JANUARI!K171="L",JANUARI!Z171&lt;90),"Normal / Aman",IF(AND(JANUARI!K171="L",JANUARI!Z171&gt;=90,JANUARI!Z171&lt;=100),"Risiko Tinggi",IF(AND(JANUARI!K171="L",JANUARI!Z171&gt;100),"Obesitas (Sangat Berisiko)",IF(AND(JANUARI!K171="P",JANUARI!Z171&lt;80),"Normal / Aman",IF(AND(JANUARI!K171="P",JANUARI!Z171&gt;=80,JANUARI!Z171&lt;=95),"Risiko Tinggi",IF(AND(JANUARI!K171="P",JANUARI!Z171&gt;95),"Obesitas (Sangat Berisiko)","")))))))</f>
        <v/>
      </c>
      <c r="I171" s="72" t="str">
        <f t="shared" ca="1" si="146"/>
        <v/>
      </c>
      <c r="J171" s="73" t="str">
        <f>IFERROR(ABS(LEFT(JANUARI!AA171,FIND("/",JANUARI!AA171)-1)),"")</f>
        <v/>
      </c>
      <c r="K171" s="73" t="str">
        <f>IFERROR(ABS(MID(JANUARI!AA171,FIND("/",JANUARI!AA171)+1,LEN(JANUARI!AA171))),"")</f>
        <v/>
      </c>
      <c r="L171" s="72" t="str">
        <f t="shared" si="147"/>
        <v/>
      </c>
      <c r="M171" s="72" t="str">
        <f t="shared" ca="1" si="148"/>
        <v/>
      </c>
      <c r="N171" s="72" t="str">
        <f>IF(JANUARI!AB171="","",IF(JANUARI!AB171&lt;181,"NORMAL",IF(JANUARI!AB171&lt;201,"Pre DM", "DM")))</f>
        <v/>
      </c>
      <c r="O171" s="72" t="str">
        <f t="shared" ca="1" si="149"/>
        <v/>
      </c>
      <c r="Q171" s="71" t="str">
        <f ca="1">IFERROR(DATEDIF(PEBRUARI!I171,PEBRUARI!D171,"Y"),"")</f>
        <v/>
      </c>
      <c r="R171" s="71" t="str">
        <f ca="1">IFERROR(DATEDIF(PEBRUARI!I171,PEBRUARI!D171,"YM"),"")</f>
        <v/>
      </c>
      <c r="S171" s="72" t="str">
        <f t="shared" ca="1" si="150"/>
        <v/>
      </c>
      <c r="T171" s="72" t="str">
        <f ca="1">S171&amp;PEBRUARI!K171</f>
        <v/>
      </c>
      <c r="U171" s="72" t="str">
        <f>IF(PEBRUARI!Y171="","",IF(PEBRUARI!Y171&lt;18.5,"Kurus",IF(PEBRUARI!Y171&lt;25,"Normal",IF(PEBRUARI!Y171&lt;30,"Overweight (Risiko)",IF(PEBRUARI!Y171&lt;35,"Obesitas I","Obesitas II")))))</f>
        <v/>
      </c>
      <c r="V171" s="72" t="str">
        <f t="shared" ca="1" si="151"/>
        <v/>
      </c>
      <c r="W171" s="72" t="str">
        <f>IF(PEBRUARI!Z171="","",IF(AND(PEBRUARI!K171="L",PEBRUARI!Z171&lt;90),"Normal / Aman",IF(AND(PEBRUARI!K171="L",PEBRUARI!Z171&gt;=90,PEBRUARI!Z171&lt;=100),"Risiko Tinggi",IF(AND(PEBRUARI!K171="L",PEBRUARI!Z171&gt;100),"Obesitas (Sangat Berisiko)",IF(AND(PEBRUARI!K171="P",PEBRUARI!Z171&lt;80),"Normal / Aman",IF(AND(PEBRUARI!K171="P",PEBRUARI!Z171&gt;=80,PEBRUARI!Z171&lt;=95),"Risiko Tinggi",IF(AND(PEBRUARI!K171="P",PEBRUARI!Z171&gt;95),"Obesitas (Sangat Berisiko)","")))))))</f>
        <v/>
      </c>
      <c r="X171" s="72" t="str">
        <f t="shared" ca="1" si="152"/>
        <v/>
      </c>
      <c r="Y171" s="73" t="str">
        <f>IFERROR(ABS(LEFT(PEBRUARI!AA171,FIND("/",PEBRUARI!AA171)-1)),"")</f>
        <v/>
      </c>
      <c r="Z171" s="73" t="str">
        <f>IFERROR(ABS(MID(PEBRUARI!AA171,FIND("/",PEBRUARI!AA171)+1,LEN(PEBRUARI!AA171))),"")</f>
        <v/>
      </c>
      <c r="AA171" s="72" t="str">
        <f t="shared" si="153"/>
        <v/>
      </c>
      <c r="AB171" s="72" t="str">
        <f t="shared" ca="1" si="154"/>
        <v/>
      </c>
      <c r="AC171" s="72" t="str">
        <f>IF(PEBRUARI!AB171="","",IF(PEBRUARI!AB171&lt;181,"NORMAL",IF(PEBRUARI!AB171&lt;201,"Pre DM", "DM")))</f>
        <v/>
      </c>
      <c r="AD171" s="72" t="str">
        <f t="shared" ca="1" si="155"/>
        <v/>
      </c>
      <c r="AF171" s="71" t="str">
        <f ca="1">IFERROR(DATEDIF(MARET!I171,MARET!D171,"Y"),"")</f>
        <v/>
      </c>
      <c r="AG171" s="71" t="str">
        <f ca="1">IFERROR(DATEDIF(MARET!I171,MARET!D171,"YM"),"")</f>
        <v/>
      </c>
      <c r="AH171" s="72" t="str">
        <f t="shared" ca="1" si="156"/>
        <v/>
      </c>
      <c r="AI171" s="72" t="str">
        <f ca="1">AH171&amp;MARET!K171</f>
        <v/>
      </c>
      <c r="AJ171" s="72" t="str">
        <f>IF(MARET!Y171="","",IF(MARET!Y171&lt;18.5,"Kurus",IF(MARET!Y171&lt;25,"Normal",IF(MARET!Y171&lt;30,"Overweight (Risiko)",IF(MARET!Y171&lt;35,"Obesitas I","Obesitas II")))))</f>
        <v/>
      </c>
      <c r="AK171" s="72" t="str">
        <f t="shared" ca="1" si="157"/>
        <v/>
      </c>
      <c r="AL171" s="72" t="str">
        <f>IF(MARET!Z171="","",IF(AND(MARET!K171="L",MARET!Z171&lt;90),"Normal / Aman",IF(AND(MARET!K171="L",MARET!Z171&gt;=90,MARET!Z171&lt;=100),"Risiko Tinggi",IF(AND(MARET!K171="L",MARET!Z171&gt;100),"Obesitas (Sangat Berisiko)",IF(AND(MARET!K171="P",MARET!Z171&lt;80),"Normal / Aman",IF(AND(MARET!K171="P",MARET!Z171&gt;=80,MARET!Z171&lt;=95),"Risiko Tinggi",IF(AND(MARET!K171="P",MARET!Z171&gt;95),"Obesitas (Sangat Berisiko)","")))))))</f>
        <v/>
      </c>
      <c r="AM171" s="72" t="str">
        <f t="shared" ca="1" si="158"/>
        <v/>
      </c>
      <c r="AN171" s="73" t="str">
        <f>IFERROR(ABS(LEFT(MARET!AA171,FIND("/",MARET!AA171)-1)),"")</f>
        <v/>
      </c>
      <c r="AO171" s="73" t="str">
        <f>IFERROR(ABS(MID(MARET!AA171,FIND("/",MARET!AA171)+1,LEN(MARET!AA171))),"")</f>
        <v/>
      </c>
      <c r="AP171" s="72" t="str">
        <f t="shared" si="159"/>
        <v/>
      </c>
      <c r="AQ171" s="72" t="str">
        <f t="shared" ca="1" si="160"/>
        <v/>
      </c>
      <c r="AR171" s="72" t="str">
        <f>IF(MARET!AB171="","",IF(MARET!AB171&lt;181,"NORMAL",IF(MARET!AB171&lt;201,"Pre DM", "DM")))</f>
        <v/>
      </c>
      <c r="AS171" s="72" t="str">
        <f t="shared" ca="1" si="161"/>
        <v/>
      </c>
      <c r="AU171" s="71" t="str">
        <f ca="1">IFERROR(DATEDIF(APRIL!I171,APRIL!D171,"Y"),"")</f>
        <v/>
      </c>
      <c r="AV171" s="71" t="str">
        <f ca="1">IFERROR(DATEDIF(APRIL!I171,APRIL!D171,"YM"),"")</f>
        <v/>
      </c>
      <c r="AW171" s="72" t="str">
        <f t="shared" ca="1" si="162"/>
        <v/>
      </c>
      <c r="AX171" s="72" t="str">
        <f ca="1">AW171&amp;APRIL!K171</f>
        <v/>
      </c>
      <c r="AY171" s="72" t="str">
        <f>IF(APRIL!Y171="","",IF(APRIL!Y171&lt;18.5,"Kurus",IF(APRIL!Y171&lt;25,"Normal",IF(APRIL!Y171&lt;30,"Overweight (Risiko)",IF(APRIL!Y171&lt;35,"Obesitas I","Obesitas II")))))</f>
        <v/>
      </c>
      <c r="AZ171" s="72" t="str">
        <f t="shared" ca="1" si="163"/>
        <v/>
      </c>
      <c r="BA171" s="72" t="str">
        <f>IF(APRIL!Z171="","",IF(AND(APRIL!K171="L",APRIL!Z171&lt;90),"Normal / Aman",IF(AND(APRIL!K171="L",APRIL!Z171&gt;=90,APRIL!Z171&lt;=100),"Risiko Tinggi",IF(AND(APRIL!K171="L",APRIL!Z171&gt;100),"Obesitas (Sangat Berisiko)",IF(AND(APRIL!K171="P",APRIL!Z171&lt;80),"Normal / Aman",IF(AND(APRIL!K171="P",APRIL!Z171&gt;=80,APRIL!Z171&lt;=95),"Risiko Tinggi",IF(AND(APRIL!K171="P",APRIL!Z171&gt;95),"Obesitas (Sangat Berisiko)","")))))))</f>
        <v/>
      </c>
      <c r="BB171" s="72" t="str">
        <f t="shared" ca="1" si="164"/>
        <v/>
      </c>
      <c r="BC171" s="73" t="str">
        <f>IFERROR(ABS(LEFT(APRIL!AA171,FIND("/",APRIL!AA171)-1)),"")</f>
        <v/>
      </c>
      <c r="BD171" s="73" t="str">
        <f>IFERROR(ABS(MID(APRIL!AA171,FIND("/",APRIL!AA171)+1,LEN(APRIL!AA171))),"")</f>
        <v/>
      </c>
      <c r="BE171" s="72" t="str">
        <f t="shared" si="165"/>
        <v/>
      </c>
      <c r="BF171" s="72" t="str">
        <f t="shared" ca="1" si="166"/>
        <v/>
      </c>
      <c r="BG171" s="72" t="str">
        <f>IF(APRIL!AB171="","",IF(APRIL!AB171&lt;181,"NORMAL",IF(APRIL!AB171&lt;201,"Pre DM", "DM")))</f>
        <v/>
      </c>
      <c r="BH171" s="72" t="str">
        <f t="shared" ca="1" si="167"/>
        <v/>
      </c>
      <c r="BJ171" s="71" t="str">
        <f ca="1">IFERROR(DATEDIF(MEI!I171,MEI!D171,"Y"),"")</f>
        <v/>
      </c>
      <c r="BK171" s="71" t="str">
        <f ca="1">IFERROR(DATEDIF(MEI!I171,MEI!D171,"YM"),"")</f>
        <v/>
      </c>
      <c r="BL171" s="72" t="str">
        <f t="shared" ca="1" si="168"/>
        <v/>
      </c>
      <c r="BM171" s="72" t="str">
        <f ca="1">BL171&amp;MEI!K171</f>
        <v/>
      </c>
      <c r="BN171" s="72" t="str">
        <f>IF(MEI!Y171="","",IF(MEI!Y171&lt;18.5,"Kurus",IF(MEI!Y171&lt;25,"Normal",IF(MEI!Y171&lt;30,"Overweight (Risiko)",IF(MEI!Y171&lt;35,"Obesitas I","Obesitas II")))))</f>
        <v/>
      </c>
      <c r="BO171" s="72" t="str">
        <f t="shared" ca="1" si="169"/>
        <v/>
      </c>
      <c r="BP171" s="72" t="str">
        <f>IF(MEI!Z171="","",IF(AND(MEI!K171="L",MEI!Z171&lt;90),"Normal / Aman",IF(AND(MEI!K171="L",MEI!Z171&gt;=90,MEI!Z171&lt;=100),"Risiko Tinggi",IF(AND(MEI!K171="L",MEI!Z171&gt;100),"Obesitas (Sangat Berisiko)",IF(AND(MEI!K171="P",MEI!Z171&lt;80),"Normal / Aman",IF(AND(MEI!K171="P",MEI!Z171&gt;=80,MEI!Z171&lt;=95),"Risiko Tinggi",IF(AND(MEI!K171="P",MEI!Z171&gt;95),"Obesitas (Sangat Berisiko)","")))))))</f>
        <v/>
      </c>
      <c r="BQ171" s="72" t="str">
        <f t="shared" ca="1" si="170"/>
        <v/>
      </c>
      <c r="BR171" s="73" t="str">
        <f>IFERROR(ABS(LEFT(MEI!AA171,FIND("/",MEI!AA171)-1)),"")</f>
        <v/>
      </c>
      <c r="BS171" s="73" t="str">
        <f>IFERROR(ABS(MID(MEI!AA171,FIND("/",MEI!AA171)+1,LEN(MEI!AA171))),"")</f>
        <v/>
      </c>
      <c r="BT171" s="72" t="str">
        <f t="shared" si="171"/>
        <v/>
      </c>
      <c r="BU171" s="72" t="str">
        <f t="shared" ca="1" si="172"/>
        <v/>
      </c>
      <c r="BV171" s="72" t="str">
        <f>IF(MEI!AB171="","",IF(MEI!AB171&lt;181,"NORMAL",IF(MEI!AB171&lt;201,"Pre DM", "DM")))</f>
        <v/>
      </c>
      <c r="BW171" s="72" t="str">
        <f t="shared" ca="1" si="173"/>
        <v/>
      </c>
      <c r="BY171" s="71" t="str">
        <f ca="1">IFERROR(DATEDIF(JUNI!I171,JUNI!D171,"Y"),"")</f>
        <v/>
      </c>
      <c r="BZ171" s="71" t="str">
        <f ca="1">IFERROR(DATEDIF(JUNI!I171,JUNI!D171,"YM"),"")</f>
        <v/>
      </c>
      <c r="CA171" s="72" t="str">
        <f t="shared" ca="1" si="174"/>
        <v/>
      </c>
      <c r="CB171" s="72" t="str">
        <f ca="1">CA171&amp;JUNI!K171</f>
        <v/>
      </c>
      <c r="CC171" s="72" t="str">
        <f>IF(JUNI!Y171="","",IF(JUNI!Y171&lt;18.5,"Kurus",IF(JUNI!Y171&lt;25,"Normal",IF(JUNI!Y171&lt;30,"Overweight (Risiko)",IF(JUNI!Y171&lt;35,"Obesitas I","Obesitas II")))))</f>
        <v/>
      </c>
      <c r="CD171" s="72" t="str">
        <f t="shared" ca="1" si="175"/>
        <v/>
      </c>
      <c r="CE171" s="72" t="str">
        <f>IF(JUNI!Z171="","",IF(AND(JUNI!K171="L",JUNI!Z171&lt;90),"Normal / Aman",IF(AND(JUNI!K171="L",JUNI!Z171&gt;=90,JUNI!Z171&lt;=100),"Risiko Tinggi",IF(AND(JUNI!K171="L",JUNI!Z171&gt;100),"Obesitas (Sangat Berisiko)",IF(AND(JUNI!K171="P",JUNI!Z171&lt;80),"Normal / Aman",IF(AND(JUNI!K171="P",JUNI!Z171&gt;=80,JUNI!Z171&lt;=95),"Risiko Tinggi",IF(AND(JUNI!K171="P",JUNI!Z171&gt;95),"Obesitas (Sangat Berisiko)","")))))))</f>
        <v/>
      </c>
      <c r="CF171" s="72" t="str">
        <f t="shared" ca="1" si="176"/>
        <v/>
      </c>
      <c r="CG171" s="73" t="str">
        <f>IFERROR(ABS(LEFT(JUNI!AA171,FIND("/",JUNI!AA171)-1)),"")</f>
        <v/>
      </c>
      <c r="CH171" s="73" t="str">
        <f>IFERROR(ABS(MID(JUNI!AA171,FIND("/",JUNI!AA171)+1,LEN(JUNI!AA171))),"")</f>
        <v/>
      </c>
      <c r="CI171" s="72" t="str">
        <f t="shared" si="177"/>
        <v/>
      </c>
      <c r="CJ171" s="72" t="str">
        <f t="shared" ca="1" si="178"/>
        <v/>
      </c>
      <c r="CK171" s="72" t="str">
        <f>IF(JUNI!AB171="","",IF(JUNI!AB171&lt;181,"NORMAL",IF(JUNI!AB171&lt;201,"Pre DM", "DM")))</f>
        <v/>
      </c>
      <c r="CL171" s="72" t="str">
        <f t="shared" ca="1" si="179"/>
        <v/>
      </c>
      <c r="CN171" s="71" t="str">
        <f ca="1">IFERROR(DATEDIF(JULI!I171,JULI!D171,"Y"),"")</f>
        <v/>
      </c>
      <c r="CO171" s="71" t="str">
        <f ca="1">IFERROR(DATEDIF(JULI!I171,JULI!D171,"YM"),"")</f>
        <v/>
      </c>
      <c r="CP171" s="72" t="str">
        <f t="shared" ca="1" si="180"/>
        <v/>
      </c>
      <c r="CQ171" s="72" t="str">
        <f ca="1">CP171&amp;JULI!K171</f>
        <v/>
      </c>
      <c r="CR171" s="72" t="str">
        <f>IF(JULI!Y171="","",IF(JULI!Y171&lt;18.5,"Kurus",IF(JULI!Y171&lt;25,"Normal",IF(JULI!Y171&lt;30,"Overweight (Risiko)",IF(JULI!Y171&lt;35,"Obesitas I","Obesitas II")))))</f>
        <v/>
      </c>
      <c r="CS171" s="72" t="str">
        <f t="shared" ca="1" si="181"/>
        <v/>
      </c>
      <c r="CT171" s="72" t="str">
        <f>IF(JULI!Z171="","",IF(AND(JULI!K171="L",JULI!Z171&lt;90),"Normal / Aman",IF(AND(JULI!K171="L",JULI!Z171&gt;=90,JULI!Z171&lt;=100),"Risiko Tinggi",IF(AND(JULI!K171="L",JULI!Z171&gt;100),"Obesitas (Sangat Berisiko)",IF(AND(JULI!K171="P",JULI!Z171&lt;80),"Normal / Aman",IF(AND(JULI!K171="P",JULI!Z171&gt;=80,JULI!Z171&lt;=95),"Risiko Tinggi",IF(AND(JULI!K171="P",JULI!Z171&gt;95),"Obesitas (Sangat Berisiko)","")))))))</f>
        <v/>
      </c>
      <c r="CU171" s="72" t="str">
        <f t="shared" ca="1" si="182"/>
        <v/>
      </c>
      <c r="CV171" s="73" t="str">
        <f>IFERROR(ABS(LEFT(JULI!AA171,FIND("/",JULI!AA171)-1)),"")</f>
        <v/>
      </c>
      <c r="CW171" s="73" t="str">
        <f>IFERROR(ABS(MID(JULI!AA171,FIND("/",JULI!AA171)+1,LEN(JULI!AA171))),"")</f>
        <v/>
      </c>
      <c r="CX171" s="72" t="str">
        <f t="shared" si="183"/>
        <v/>
      </c>
      <c r="CY171" s="72" t="str">
        <f t="shared" ca="1" si="184"/>
        <v/>
      </c>
      <c r="CZ171" s="72" t="str">
        <f>IF(JULI!AB171="","",IF(JULI!AB171&lt;181,"NORMAL",IF(JULI!AB171&lt;201,"Pre DM", "DM")))</f>
        <v/>
      </c>
      <c r="DA171" s="72" t="str">
        <f t="shared" ca="1" si="185"/>
        <v/>
      </c>
      <c r="DC171" s="71" t="str">
        <f ca="1">IFERROR(DATEDIF(AGUSTUS!I171,AGUSTUS!D171,"Y"),"")</f>
        <v/>
      </c>
      <c r="DD171" s="71" t="str">
        <f ca="1">IFERROR(DATEDIF(AGUSTUS!I171,AGUSTUS!D171,"YM"),"")</f>
        <v/>
      </c>
      <c r="DE171" s="72" t="str">
        <f t="shared" ca="1" si="186"/>
        <v/>
      </c>
      <c r="DF171" s="72" t="str">
        <f ca="1">DE171&amp;AGUSTUS!K171</f>
        <v/>
      </c>
      <c r="DG171" s="72" t="str">
        <f>IF(AGUSTUS!Y171="","",IF(AGUSTUS!Y171&lt;18.5,"Kurus",IF(AGUSTUS!Y171&lt;25,"Normal",IF(AGUSTUS!Y171&lt;30,"Overweight (Risiko)",IF(AGUSTUS!Y171&lt;35,"Obesitas I","Obesitas II")))))</f>
        <v/>
      </c>
      <c r="DH171" s="72" t="str">
        <f t="shared" ca="1" si="187"/>
        <v/>
      </c>
      <c r="DI171" s="72" t="str">
        <f>IF(AGUSTUS!Z171="","",IF(AND(AGUSTUS!K171="L",AGUSTUS!Z171&lt;90),"Normal / Aman",IF(AND(AGUSTUS!K171="L",AGUSTUS!Z171&gt;=90,AGUSTUS!Z171&lt;=100),"Risiko Tinggi",IF(AND(AGUSTUS!K171="L",AGUSTUS!Z171&gt;100),"Obesitas (Sangat Berisiko)",IF(AND(AGUSTUS!K171="P",AGUSTUS!Z171&lt;80),"Normal / Aman",IF(AND(AGUSTUS!K171="P",AGUSTUS!Z171&gt;=80,AGUSTUS!Z171&lt;=95),"Risiko Tinggi",IF(AND(AGUSTUS!K171="P",AGUSTUS!Z171&gt;95),"Obesitas (Sangat Berisiko)","")))))))</f>
        <v/>
      </c>
      <c r="DJ171" s="72" t="str">
        <f t="shared" ca="1" si="188"/>
        <v/>
      </c>
      <c r="DK171" s="73" t="str">
        <f>IFERROR(ABS(LEFT(AGUSTUS!AA171,FIND("/",AGUSTUS!AA171)-1)),"")</f>
        <v/>
      </c>
      <c r="DL171" s="73" t="str">
        <f>IFERROR(ABS(MID(AGUSTUS!AA171,FIND("/",AGUSTUS!AA171)+1,LEN(AGUSTUS!AA171))),"")</f>
        <v/>
      </c>
      <c r="DM171" s="72" t="str">
        <f t="shared" si="189"/>
        <v/>
      </c>
      <c r="DN171" s="72" t="str">
        <f t="shared" ca="1" si="190"/>
        <v/>
      </c>
      <c r="DO171" s="72" t="str">
        <f>IF(AGUSTUS!AB171="","",IF(AGUSTUS!AB171&lt;181,"NORMAL",IF(AGUSTUS!AB171&lt;201,"Pre DM", "DM")))</f>
        <v/>
      </c>
      <c r="DP171" s="72" t="str">
        <f t="shared" ca="1" si="191"/>
        <v/>
      </c>
      <c r="DR171" s="71" t="str">
        <f ca="1">IFERROR(DATEDIF(SEPTEMBER!I171,SEPTEMBER!D171,"Y"),"")</f>
        <v/>
      </c>
      <c r="DS171" s="71" t="str">
        <f ca="1">IFERROR(DATEDIF(SEPTEMBER!I171,SEPTEMBER!D171,"YM"),"")</f>
        <v/>
      </c>
      <c r="DT171" s="72" t="str">
        <f t="shared" ca="1" si="192"/>
        <v/>
      </c>
      <c r="DU171" s="72" t="str">
        <f ca="1">DT171&amp;SEPTEMBER!K171</f>
        <v/>
      </c>
      <c r="DV171" s="72" t="str">
        <f>IF(SEPTEMBER!Y171="","",IF(SEPTEMBER!Y171&lt;18.5,"Kurus",IF(SEPTEMBER!Y171&lt;25,"Normal",IF(SEPTEMBER!Y171&lt;30,"Overweight (Risiko)",IF(SEPTEMBER!Y171&lt;35,"Obesitas I","Obesitas II")))))</f>
        <v/>
      </c>
      <c r="DW171" s="72" t="str">
        <f t="shared" ca="1" si="193"/>
        <v/>
      </c>
      <c r="DX171" s="72" t="str">
        <f>IF(SEPTEMBER!Z171="","",IF(AND(SEPTEMBER!K171="L",SEPTEMBER!Z171&lt;90),"Normal / Aman",IF(AND(SEPTEMBER!K171="L",SEPTEMBER!Z171&gt;=90,SEPTEMBER!Z171&lt;=100),"Risiko Tinggi",IF(AND(SEPTEMBER!K171="L",SEPTEMBER!Z171&gt;100),"Obesitas (Sangat Berisiko)",IF(AND(SEPTEMBER!K171="P",SEPTEMBER!Z171&lt;80),"Normal / Aman",IF(AND(SEPTEMBER!K171="P",SEPTEMBER!Z171&gt;=80,SEPTEMBER!Z171&lt;=95),"Risiko Tinggi",IF(AND(SEPTEMBER!K171="P",SEPTEMBER!Z171&gt;95),"Obesitas (Sangat Berisiko)","")))))))</f>
        <v/>
      </c>
      <c r="DY171" s="72" t="str">
        <f t="shared" ca="1" si="194"/>
        <v/>
      </c>
      <c r="DZ171" s="73" t="str">
        <f>IFERROR(ABS(LEFT(SEPTEMBER!AA171,FIND("/",SEPTEMBER!AA171)-1)),"")</f>
        <v/>
      </c>
      <c r="EA171" s="73" t="str">
        <f>IFERROR(ABS(MID(SEPTEMBER!AA171,FIND("/",SEPTEMBER!AA171)+1,LEN(SEPTEMBER!AA171))),"")</f>
        <v/>
      </c>
      <c r="EB171" s="72" t="str">
        <f t="shared" si="195"/>
        <v/>
      </c>
      <c r="EC171" s="72" t="str">
        <f t="shared" ca="1" si="196"/>
        <v/>
      </c>
      <c r="ED171" s="72" t="str">
        <f>IF(SEPTEMBER!AB171="","",IF(SEPTEMBER!AB171&lt;181,"NORMAL",IF(SEPTEMBER!AB171&lt;201,"Pre DM", "DM")))</f>
        <v/>
      </c>
      <c r="EE171" s="72" t="str">
        <f t="shared" ca="1" si="197"/>
        <v/>
      </c>
      <c r="EG171" s="71" t="str">
        <f ca="1">IFERROR(DATEDIF(OKTOBER!I171,OKTOBER!D171,"Y"),"")</f>
        <v/>
      </c>
      <c r="EH171" s="71" t="str">
        <f ca="1">IFERROR(DATEDIF(OKTOBER!I171,OKTOBER!D171,"YM"),"")</f>
        <v/>
      </c>
      <c r="EI171" s="72" t="str">
        <f t="shared" ca="1" si="198"/>
        <v/>
      </c>
      <c r="EJ171" s="72" t="str">
        <f ca="1">EI171&amp;OKTOBER!K171</f>
        <v/>
      </c>
      <c r="EK171" s="72" t="str">
        <f>IF(OKTOBER!Y171="","",IF(OKTOBER!Y171&lt;18.5,"Kurus",IF(OKTOBER!Y171&lt;25,"Normal",IF(OKTOBER!Y171&lt;30,"Overweight (Risiko)",IF(OKTOBER!Y171&lt;35,"Obesitas I","Obesitas II")))))</f>
        <v/>
      </c>
      <c r="EL171" s="72" t="str">
        <f t="shared" ca="1" si="199"/>
        <v/>
      </c>
      <c r="EM171" s="72" t="str">
        <f>IF(OKTOBER!Z171="","",IF(AND(OKTOBER!K171="L",OKTOBER!Z171&lt;90),"Normal / Aman",IF(AND(OKTOBER!K171="L",OKTOBER!Z171&gt;=90,OKTOBER!Z171&lt;=100),"Risiko Tinggi",IF(AND(OKTOBER!K171="L",OKTOBER!Z171&gt;100),"Obesitas (Sangat Berisiko)",IF(AND(OKTOBER!K171="P",OKTOBER!Z171&lt;80),"Normal / Aman",IF(AND(OKTOBER!K171="P",OKTOBER!Z171&gt;=80,OKTOBER!Z171&lt;=95),"Risiko Tinggi",IF(AND(OKTOBER!K171="P",OKTOBER!Z171&gt;95),"Obesitas (Sangat Berisiko)","")))))))</f>
        <v/>
      </c>
      <c r="EN171" s="72" t="str">
        <f t="shared" ca="1" si="200"/>
        <v/>
      </c>
      <c r="EO171" s="73" t="str">
        <f>IFERROR(ABS(LEFT(OKTOBER!AA171,FIND("/",OKTOBER!AA171)-1)),"")</f>
        <v/>
      </c>
      <c r="EP171" s="73" t="str">
        <f>IFERROR(ABS(MID(OKTOBER!AA171,FIND("/",OKTOBER!AA171)+1,LEN(OKTOBER!AA171))),"")</f>
        <v/>
      </c>
      <c r="EQ171" s="72" t="str">
        <f t="shared" si="201"/>
        <v/>
      </c>
      <c r="ER171" s="72" t="str">
        <f t="shared" ca="1" si="202"/>
        <v/>
      </c>
      <c r="ES171" s="72" t="str">
        <f>IF(OKTOBER!AB171="","",IF(OKTOBER!AB171&lt;181,"NORMAL",IF(OKTOBER!AB171&lt;201,"Pre DM", "DM")))</f>
        <v/>
      </c>
      <c r="ET171" s="72" t="str">
        <f t="shared" ca="1" si="203"/>
        <v/>
      </c>
      <c r="EV171" s="71" t="str">
        <f ca="1">IFERROR(DATEDIF(NOPEMBER!I171,NOPEMBER!D171,"Y"),"")</f>
        <v/>
      </c>
      <c r="EW171" s="71" t="str">
        <f ca="1">IFERROR(DATEDIF(NOPEMBER!I171,NOPEMBER!D171,"YM"),"")</f>
        <v/>
      </c>
      <c r="EX171" s="72" t="str">
        <f t="shared" ca="1" si="204"/>
        <v/>
      </c>
      <c r="EY171" s="72" t="str">
        <f ca="1">EX171&amp;NOPEMBER!K171</f>
        <v/>
      </c>
      <c r="EZ171" s="72" t="str">
        <f>IF(NOPEMBER!Y171="","",IF(NOPEMBER!Y171&lt;18.5,"Kurus",IF(NOPEMBER!Y171&lt;25,"Normal",IF(NOPEMBER!Y171&lt;30,"Overweight (Risiko)",IF(NOPEMBER!Y171&lt;35,"Obesitas I","Obesitas II")))))</f>
        <v/>
      </c>
      <c r="FA171" s="72" t="str">
        <f t="shared" ca="1" si="205"/>
        <v/>
      </c>
      <c r="FB171" s="72" t="str">
        <f>IF(NOPEMBER!Z171="","",IF(AND(NOPEMBER!K171="L",NOPEMBER!Z171&lt;90),"Normal / Aman",IF(AND(NOPEMBER!K171="L",NOPEMBER!Z171&gt;=90,NOPEMBER!Z171&lt;=100),"Risiko Tinggi",IF(AND(NOPEMBER!K171="L",NOPEMBER!Z171&gt;100),"Obesitas (Sangat Berisiko)",IF(AND(NOPEMBER!K171="P",NOPEMBER!Z171&lt;80),"Normal / Aman",IF(AND(NOPEMBER!K171="P",NOPEMBER!Z171&gt;=80,NOPEMBER!Z171&lt;=95),"Risiko Tinggi",IF(AND(NOPEMBER!K171="P",NOPEMBER!Z171&gt;95),"Obesitas (Sangat Berisiko)","")))))))</f>
        <v/>
      </c>
      <c r="FC171" s="72" t="str">
        <f t="shared" ca="1" si="206"/>
        <v/>
      </c>
      <c r="FD171" s="73" t="str">
        <f>IFERROR(ABS(LEFT(NOPEMBER!AA171,FIND("/",NOPEMBER!AA171)-1)),"")</f>
        <v/>
      </c>
      <c r="FE171" s="73" t="str">
        <f>IFERROR(ABS(MID(NOPEMBER!AA171,FIND("/",NOPEMBER!AA171)+1,LEN(NOPEMBER!AA171))),"")</f>
        <v/>
      </c>
      <c r="FF171" s="72" t="str">
        <f t="shared" si="207"/>
        <v/>
      </c>
      <c r="FG171" s="72" t="str">
        <f t="shared" ca="1" si="208"/>
        <v/>
      </c>
      <c r="FH171" s="72" t="str">
        <f>IF(NOPEMBER!AB171="","",IF(NOPEMBER!AB171&lt;181,"NORMAL",IF(NOPEMBER!AB171&lt;201,"Pre DM", "DM")))</f>
        <v/>
      </c>
      <c r="FI171" s="72" t="str">
        <f t="shared" ca="1" si="209"/>
        <v/>
      </c>
      <c r="FK171" s="71" t="str">
        <f ca="1">IFERROR(DATEDIF(DESEMBER!I171,DESEMBER!D171,"Y"),"")</f>
        <v/>
      </c>
      <c r="FL171" s="71" t="str">
        <f ca="1">IFERROR(DATEDIF(DESEMBER!I171,DESEMBER!D171,"YM"),"")</f>
        <v/>
      </c>
      <c r="FM171" s="72" t="str">
        <f t="shared" ca="1" si="210"/>
        <v/>
      </c>
      <c r="FN171" s="72" t="str">
        <f ca="1">FM171&amp;DESEMBER!K171</f>
        <v/>
      </c>
      <c r="FO171" s="72" t="str">
        <f>IF(DESEMBER!Y171="","",IF(DESEMBER!Y171&lt;18.5,"Kurus",IF(DESEMBER!Y171&lt;25,"Normal",IF(DESEMBER!Y171&lt;30,"Overweight (Risiko)",IF(DESEMBER!Y171&lt;35,"Obesitas I","Obesitas II")))))</f>
        <v/>
      </c>
      <c r="FP171" s="72" t="str">
        <f t="shared" ca="1" si="211"/>
        <v/>
      </c>
      <c r="FQ171" s="72" t="str">
        <f>IF(DESEMBER!Z171="","",IF(AND(DESEMBER!K171="L",DESEMBER!Z171&lt;90),"Normal / Aman",IF(AND(DESEMBER!K171="L",DESEMBER!Z171&gt;=90,DESEMBER!Z171&lt;=100),"Risiko Tinggi",IF(AND(DESEMBER!K171="L",DESEMBER!Z171&gt;100),"Obesitas (Sangat Berisiko)",IF(AND(DESEMBER!K171="P",DESEMBER!Z171&lt;80),"Normal / Aman",IF(AND(DESEMBER!K171="P",DESEMBER!Z171&gt;=80,DESEMBER!Z171&lt;=95),"Risiko Tinggi",IF(AND(DESEMBER!K171="P",DESEMBER!Z171&gt;95),"Obesitas (Sangat Berisiko)","")))))))</f>
        <v/>
      </c>
      <c r="FR171" s="72" t="str">
        <f t="shared" ca="1" si="212"/>
        <v/>
      </c>
      <c r="FS171" s="73" t="str">
        <f>IFERROR(ABS(LEFT(DESEMBER!AA171,FIND("/",DESEMBER!AA171)-1)),"")</f>
        <v/>
      </c>
      <c r="FT171" s="73" t="str">
        <f>IFERROR(ABS(MID(DESEMBER!AA171,FIND("/",DESEMBER!AA171)+1,LEN(DESEMBER!AA171))),"")</f>
        <v/>
      </c>
      <c r="FU171" s="72" t="str">
        <f t="shared" si="213"/>
        <v/>
      </c>
      <c r="FV171" s="72" t="str">
        <f t="shared" ca="1" si="214"/>
        <v/>
      </c>
      <c r="FW171" s="72" t="str">
        <f>IF(DESEMBER!AB171="","",IF(DESEMBER!AB171&lt;181,"NORMAL",IF(DESEMBER!AB171&lt;201,"Pre DM", "DM")))</f>
        <v/>
      </c>
      <c r="FX171" s="72" t="str">
        <f t="shared" ca="1" si="215"/>
        <v/>
      </c>
    </row>
    <row r="172" spans="2:180" x14ac:dyDescent="0.25">
      <c r="B172" s="71" t="str">
        <f ca="1">IFERROR(DATEDIF(JANUARI!I172,JANUARI!D172,"Y"),"")</f>
        <v/>
      </c>
      <c r="C172" s="71" t="str">
        <f ca="1">IFERROR(DATEDIF(JANUARI!I172,JANUARI!D172,"YM"),"")</f>
        <v/>
      </c>
      <c r="D172" s="72" t="str">
        <f t="shared" ca="1" si="144"/>
        <v/>
      </c>
      <c r="E172" s="72" t="str">
        <f ca="1">D172&amp;JANUARI!K172</f>
        <v/>
      </c>
      <c r="F172" s="72" t="str">
        <f>IF(JANUARI!Y172="","",IF(JANUARI!Y172&lt;18.5,"Kurus",IF(JANUARI!Y172&lt;25,"Normal",IF(JANUARI!Y172&lt;30,"Overweight (Risiko)",IF(JANUARI!Y172&lt;35,"Obesitas I","Obesitas II")))))</f>
        <v/>
      </c>
      <c r="G172" s="72" t="str">
        <f t="shared" ca="1" si="145"/>
        <v/>
      </c>
      <c r="H172" s="72" t="str">
        <f>IF(JANUARI!Z172="","",IF(AND(JANUARI!K172="L",JANUARI!Z172&lt;90),"Normal / Aman",IF(AND(JANUARI!K172="L",JANUARI!Z172&gt;=90,JANUARI!Z172&lt;=100),"Risiko Tinggi",IF(AND(JANUARI!K172="L",JANUARI!Z172&gt;100),"Obesitas (Sangat Berisiko)",IF(AND(JANUARI!K172="P",JANUARI!Z172&lt;80),"Normal / Aman",IF(AND(JANUARI!K172="P",JANUARI!Z172&gt;=80,JANUARI!Z172&lt;=95),"Risiko Tinggi",IF(AND(JANUARI!K172="P",JANUARI!Z172&gt;95),"Obesitas (Sangat Berisiko)","")))))))</f>
        <v/>
      </c>
      <c r="I172" s="72" t="str">
        <f t="shared" ca="1" si="146"/>
        <v/>
      </c>
      <c r="J172" s="73" t="str">
        <f>IFERROR(ABS(LEFT(JANUARI!AA172,FIND("/",JANUARI!AA172)-1)),"")</f>
        <v/>
      </c>
      <c r="K172" s="73" t="str">
        <f>IFERROR(ABS(MID(JANUARI!AA172,FIND("/",JANUARI!AA172)+1,LEN(JANUARI!AA172))),"")</f>
        <v/>
      </c>
      <c r="L172" s="72" t="str">
        <f t="shared" si="147"/>
        <v/>
      </c>
      <c r="M172" s="72" t="str">
        <f t="shared" ca="1" si="148"/>
        <v/>
      </c>
      <c r="N172" s="72" t="str">
        <f>IF(JANUARI!AB172="","",IF(JANUARI!AB172&lt;181,"NORMAL",IF(JANUARI!AB172&lt;201,"Pre DM", "DM")))</f>
        <v/>
      </c>
      <c r="O172" s="72" t="str">
        <f t="shared" ca="1" si="149"/>
        <v/>
      </c>
      <c r="Q172" s="71" t="str">
        <f ca="1">IFERROR(DATEDIF(PEBRUARI!I172,PEBRUARI!D172,"Y"),"")</f>
        <v/>
      </c>
      <c r="R172" s="71" t="str">
        <f ca="1">IFERROR(DATEDIF(PEBRUARI!I172,PEBRUARI!D172,"YM"),"")</f>
        <v/>
      </c>
      <c r="S172" s="72" t="str">
        <f t="shared" ca="1" si="150"/>
        <v/>
      </c>
      <c r="T172" s="72" t="str">
        <f ca="1">S172&amp;PEBRUARI!K172</f>
        <v/>
      </c>
      <c r="U172" s="72" t="str">
        <f>IF(PEBRUARI!Y172="","",IF(PEBRUARI!Y172&lt;18.5,"Kurus",IF(PEBRUARI!Y172&lt;25,"Normal",IF(PEBRUARI!Y172&lt;30,"Overweight (Risiko)",IF(PEBRUARI!Y172&lt;35,"Obesitas I","Obesitas II")))))</f>
        <v/>
      </c>
      <c r="V172" s="72" t="str">
        <f t="shared" ca="1" si="151"/>
        <v/>
      </c>
      <c r="W172" s="72" t="str">
        <f>IF(PEBRUARI!Z172="","",IF(AND(PEBRUARI!K172="L",PEBRUARI!Z172&lt;90),"Normal / Aman",IF(AND(PEBRUARI!K172="L",PEBRUARI!Z172&gt;=90,PEBRUARI!Z172&lt;=100),"Risiko Tinggi",IF(AND(PEBRUARI!K172="L",PEBRUARI!Z172&gt;100),"Obesitas (Sangat Berisiko)",IF(AND(PEBRUARI!K172="P",PEBRUARI!Z172&lt;80),"Normal / Aman",IF(AND(PEBRUARI!K172="P",PEBRUARI!Z172&gt;=80,PEBRUARI!Z172&lt;=95),"Risiko Tinggi",IF(AND(PEBRUARI!K172="P",PEBRUARI!Z172&gt;95),"Obesitas (Sangat Berisiko)","")))))))</f>
        <v/>
      </c>
      <c r="X172" s="72" t="str">
        <f t="shared" ca="1" si="152"/>
        <v/>
      </c>
      <c r="Y172" s="73" t="str">
        <f>IFERROR(ABS(LEFT(PEBRUARI!AA172,FIND("/",PEBRUARI!AA172)-1)),"")</f>
        <v/>
      </c>
      <c r="Z172" s="73" t="str">
        <f>IFERROR(ABS(MID(PEBRUARI!AA172,FIND("/",PEBRUARI!AA172)+1,LEN(PEBRUARI!AA172))),"")</f>
        <v/>
      </c>
      <c r="AA172" s="72" t="str">
        <f t="shared" si="153"/>
        <v/>
      </c>
      <c r="AB172" s="72" t="str">
        <f t="shared" ca="1" si="154"/>
        <v/>
      </c>
      <c r="AC172" s="72" t="str">
        <f>IF(PEBRUARI!AB172="","",IF(PEBRUARI!AB172&lt;181,"NORMAL",IF(PEBRUARI!AB172&lt;201,"Pre DM", "DM")))</f>
        <v/>
      </c>
      <c r="AD172" s="72" t="str">
        <f t="shared" ca="1" si="155"/>
        <v/>
      </c>
      <c r="AF172" s="71" t="str">
        <f ca="1">IFERROR(DATEDIF(MARET!I172,MARET!D172,"Y"),"")</f>
        <v/>
      </c>
      <c r="AG172" s="71" t="str">
        <f ca="1">IFERROR(DATEDIF(MARET!I172,MARET!D172,"YM"),"")</f>
        <v/>
      </c>
      <c r="AH172" s="72" t="str">
        <f t="shared" ca="1" si="156"/>
        <v/>
      </c>
      <c r="AI172" s="72" t="str">
        <f ca="1">AH172&amp;MARET!K172</f>
        <v/>
      </c>
      <c r="AJ172" s="72" t="str">
        <f>IF(MARET!Y172="","",IF(MARET!Y172&lt;18.5,"Kurus",IF(MARET!Y172&lt;25,"Normal",IF(MARET!Y172&lt;30,"Overweight (Risiko)",IF(MARET!Y172&lt;35,"Obesitas I","Obesitas II")))))</f>
        <v/>
      </c>
      <c r="AK172" s="72" t="str">
        <f t="shared" ca="1" si="157"/>
        <v/>
      </c>
      <c r="AL172" s="72" t="str">
        <f>IF(MARET!Z172="","",IF(AND(MARET!K172="L",MARET!Z172&lt;90),"Normal / Aman",IF(AND(MARET!K172="L",MARET!Z172&gt;=90,MARET!Z172&lt;=100),"Risiko Tinggi",IF(AND(MARET!K172="L",MARET!Z172&gt;100),"Obesitas (Sangat Berisiko)",IF(AND(MARET!K172="P",MARET!Z172&lt;80),"Normal / Aman",IF(AND(MARET!K172="P",MARET!Z172&gt;=80,MARET!Z172&lt;=95),"Risiko Tinggi",IF(AND(MARET!K172="P",MARET!Z172&gt;95),"Obesitas (Sangat Berisiko)","")))))))</f>
        <v/>
      </c>
      <c r="AM172" s="72" t="str">
        <f t="shared" ca="1" si="158"/>
        <v/>
      </c>
      <c r="AN172" s="73" t="str">
        <f>IFERROR(ABS(LEFT(MARET!AA172,FIND("/",MARET!AA172)-1)),"")</f>
        <v/>
      </c>
      <c r="AO172" s="73" t="str">
        <f>IFERROR(ABS(MID(MARET!AA172,FIND("/",MARET!AA172)+1,LEN(MARET!AA172))),"")</f>
        <v/>
      </c>
      <c r="AP172" s="72" t="str">
        <f t="shared" si="159"/>
        <v/>
      </c>
      <c r="AQ172" s="72" t="str">
        <f t="shared" ca="1" si="160"/>
        <v/>
      </c>
      <c r="AR172" s="72" t="str">
        <f>IF(MARET!AB172="","",IF(MARET!AB172&lt;181,"NORMAL",IF(MARET!AB172&lt;201,"Pre DM", "DM")))</f>
        <v/>
      </c>
      <c r="AS172" s="72" t="str">
        <f t="shared" ca="1" si="161"/>
        <v/>
      </c>
      <c r="AU172" s="71" t="str">
        <f ca="1">IFERROR(DATEDIF(APRIL!I172,APRIL!D172,"Y"),"")</f>
        <v/>
      </c>
      <c r="AV172" s="71" t="str">
        <f ca="1">IFERROR(DATEDIF(APRIL!I172,APRIL!D172,"YM"),"")</f>
        <v/>
      </c>
      <c r="AW172" s="72" t="str">
        <f t="shared" ca="1" si="162"/>
        <v/>
      </c>
      <c r="AX172" s="72" t="str">
        <f ca="1">AW172&amp;APRIL!K172</f>
        <v/>
      </c>
      <c r="AY172" s="72" t="str">
        <f>IF(APRIL!Y172="","",IF(APRIL!Y172&lt;18.5,"Kurus",IF(APRIL!Y172&lt;25,"Normal",IF(APRIL!Y172&lt;30,"Overweight (Risiko)",IF(APRIL!Y172&lt;35,"Obesitas I","Obesitas II")))))</f>
        <v/>
      </c>
      <c r="AZ172" s="72" t="str">
        <f t="shared" ca="1" si="163"/>
        <v/>
      </c>
      <c r="BA172" s="72" t="str">
        <f>IF(APRIL!Z172="","",IF(AND(APRIL!K172="L",APRIL!Z172&lt;90),"Normal / Aman",IF(AND(APRIL!K172="L",APRIL!Z172&gt;=90,APRIL!Z172&lt;=100),"Risiko Tinggi",IF(AND(APRIL!K172="L",APRIL!Z172&gt;100),"Obesitas (Sangat Berisiko)",IF(AND(APRIL!K172="P",APRIL!Z172&lt;80),"Normal / Aman",IF(AND(APRIL!K172="P",APRIL!Z172&gt;=80,APRIL!Z172&lt;=95),"Risiko Tinggi",IF(AND(APRIL!K172="P",APRIL!Z172&gt;95),"Obesitas (Sangat Berisiko)","")))))))</f>
        <v/>
      </c>
      <c r="BB172" s="72" t="str">
        <f t="shared" ca="1" si="164"/>
        <v/>
      </c>
      <c r="BC172" s="73" t="str">
        <f>IFERROR(ABS(LEFT(APRIL!AA172,FIND("/",APRIL!AA172)-1)),"")</f>
        <v/>
      </c>
      <c r="BD172" s="73" t="str">
        <f>IFERROR(ABS(MID(APRIL!AA172,FIND("/",APRIL!AA172)+1,LEN(APRIL!AA172))),"")</f>
        <v/>
      </c>
      <c r="BE172" s="72" t="str">
        <f t="shared" si="165"/>
        <v/>
      </c>
      <c r="BF172" s="72" t="str">
        <f t="shared" ca="1" si="166"/>
        <v/>
      </c>
      <c r="BG172" s="72" t="str">
        <f>IF(APRIL!AB172="","",IF(APRIL!AB172&lt;181,"NORMAL",IF(APRIL!AB172&lt;201,"Pre DM", "DM")))</f>
        <v/>
      </c>
      <c r="BH172" s="72" t="str">
        <f t="shared" ca="1" si="167"/>
        <v/>
      </c>
      <c r="BJ172" s="71" t="str">
        <f ca="1">IFERROR(DATEDIF(MEI!I172,MEI!D172,"Y"),"")</f>
        <v/>
      </c>
      <c r="BK172" s="71" t="str">
        <f ca="1">IFERROR(DATEDIF(MEI!I172,MEI!D172,"YM"),"")</f>
        <v/>
      </c>
      <c r="BL172" s="72" t="str">
        <f t="shared" ca="1" si="168"/>
        <v/>
      </c>
      <c r="BM172" s="72" t="str">
        <f ca="1">BL172&amp;MEI!K172</f>
        <v/>
      </c>
      <c r="BN172" s="72" t="str">
        <f>IF(MEI!Y172="","",IF(MEI!Y172&lt;18.5,"Kurus",IF(MEI!Y172&lt;25,"Normal",IF(MEI!Y172&lt;30,"Overweight (Risiko)",IF(MEI!Y172&lt;35,"Obesitas I","Obesitas II")))))</f>
        <v/>
      </c>
      <c r="BO172" s="72" t="str">
        <f t="shared" ca="1" si="169"/>
        <v/>
      </c>
      <c r="BP172" s="72" t="str">
        <f>IF(MEI!Z172="","",IF(AND(MEI!K172="L",MEI!Z172&lt;90),"Normal / Aman",IF(AND(MEI!K172="L",MEI!Z172&gt;=90,MEI!Z172&lt;=100),"Risiko Tinggi",IF(AND(MEI!K172="L",MEI!Z172&gt;100),"Obesitas (Sangat Berisiko)",IF(AND(MEI!K172="P",MEI!Z172&lt;80),"Normal / Aman",IF(AND(MEI!K172="P",MEI!Z172&gt;=80,MEI!Z172&lt;=95),"Risiko Tinggi",IF(AND(MEI!K172="P",MEI!Z172&gt;95),"Obesitas (Sangat Berisiko)","")))))))</f>
        <v/>
      </c>
      <c r="BQ172" s="72" t="str">
        <f t="shared" ca="1" si="170"/>
        <v/>
      </c>
      <c r="BR172" s="73" t="str">
        <f>IFERROR(ABS(LEFT(MEI!AA172,FIND("/",MEI!AA172)-1)),"")</f>
        <v/>
      </c>
      <c r="BS172" s="73" t="str">
        <f>IFERROR(ABS(MID(MEI!AA172,FIND("/",MEI!AA172)+1,LEN(MEI!AA172))),"")</f>
        <v/>
      </c>
      <c r="BT172" s="72" t="str">
        <f t="shared" si="171"/>
        <v/>
      </c>
      <c r="BU172" s="72" t="str">
        <f t="shared" ca="1" si="172"/>
        <v/>
      </c>
      <c r="BV172" s="72" t="str">
        <f>IF(MEI!AB172="","",IF(MEI!AB172&lt;181,"NORMAL",IF(MEI!AB172&lt;201,"Pre DM", "DM")))</f>
        <v/>
      </c>
      <c r="BW172" s="72" t="str">
        <f t="shared" ca="1" si="173"/>
        <v/>
      </c>
      <c r="BY172" s="71" t="str">
        <f ca="1">IFERROR(DATEDIF(JUNI!I172,JUNI!D172,"Y"),"")</f>
        <v/>
      </c>
      <c r="BZ172" s="71" t="str">
        <f ca="1">IFERROR(DATEDIF(JUNI!I172,JUNI!D172,"YM"),"")</f>
        <v/>
      </c>
      <c r="CA172" s="72" t="str">
        <f t="shared" ca="1" si="174"/>
        <v/>
      </c>
      <c r="CB172" s="72" t="str">
        <f ca="1">CA172&amp;JUNI!K172</f>
        <v/>
      </c>
      <c r="CC172" s="72" t="str">
        <f>IF(JUNI!Y172="","",IF(JUNI!Y172&lt;18.5,"Kurus",IF(JUNI!Y172&lt;25,"Normal",IF(JUNI!Y172&lt;30,"Overweight (Risiko)",IF(JUNI!Y172&lt;35,"Obesitas I","Obesitas II")))))</f>
        <v/>
      </c>
      <c r="CD172" s="72" t="str">
        <f t="shared" ca="1" si="175"/>
        <v/>
      </c>
      <c r="CE172" s="72" t="str">
        <f>IF(JUNI!Z172="","",IF(AND(JUNI!K172="L",JUNI!Z172&lt;90),"Normal / Aman",IF(AND(JUNI!K172="L",JUNI!Z172&gt;=90,JUNI!Z172&lt;=100),"Risiko Tinggi",IF(AND(JUNI!K172="L",JUNI!Z172&gt;100),"Obesitas (Sangat Berisiko)",IF(AND(JUNI!K172="P",JUNI!Z172&lt;80),"Normal / Aman",IF(AND(JUNI!K172="P",JUNI!Z172&gt;=80,JUNI!Z172&lt;=95),"Risiko Tinggi",IF(AND(JUNI!K172="P",JUNI!Z172&gt;95),"Obesitas (Sangat Berisiko)","")))))))</f>
        <v/>
      </c>
      <c r="CF172" s="72" t="str">
        <f t="shared" ca="1" si="176"/>
        <v/>
      </c>
      <c r="CG172" s="73" t="str">
        <f>IFERROR(ABS(LEFT(JUNI!AA172,FIND("/",JUNI!AA172)-1)),"")</f>
        <v/>
      </c>
      <c r="CH172" s="73" t="str">
        <f>IFERROR(ABS(MID(JUNI!AA172,FIND("/",JUNI!AA172)+1,LEN(JUNI!AA172))),"")</f>
        <v/>
      </c>
      <c r="CI172" s="72" t="str">
        <f t="shared" si="177"/>
        <v/>
      </c>
      <c r="CJ172" s="72" t="str">
        <f t="shared" ca="1" si="178"/>
        <v/>
      </c>
      <c r="CK172" s="72" t="str">
        <f>IF(JUNI!AB172="","",IF(JUNI!AB172&lt;181,"NORMAL",IF(JUNI!AB172&lt;201,"Pre DM", "DM")))</f>
        <v/>
      </c>
      <c r="CL172" s="72" t="str">
        <f t="shared" ca="1" si="179"/>
        <v/>
      </c>
      <c r="CN172" s="71" t="str">
        <f ca="1">IFERROR(DATEDIF(JULI!I172,JULI!D172,"Y"),"")</f>
        <v/>
      </c>
      <c r="CO172" s="71" t="str">
        <f ca="1">IFERROR(DATEDIF(JULI!I172,JULI!D172,"YM"),"")</f>
        <v/>
      </c>
      <c r="CP172" s="72" t="str">
        <f t="shared" ca="1" si="180"/>
        <v/>
      </c>
      <c r="CQ172" s="72" t="str">
        <f ca="1">CP172&amp;JULI!K172</f>
        <v/>
      </c>
      <c r="CR172" s="72" t="str">
        <f>IF(JULI!Y172="","",IF(JULI!Y172&lt;18.5,"Kurus",IF(JULI!Y172&lt;25,"Normal",IF(JULI!Y172&lt;30,"Overweight (Risiko)",IF(JULI!Y172&lt;35,"Obesitas I","Obesitas II")))))</f>
        <v/>
      </c>
      <c r="CS172" s="72" t="str">
        <f t="shared" ca="1" si="181"/>
        <v/>
      </c>
      <c r="CT172" s="72" t="str">
        <f>IF(JULI!Z172="","",IF(AND(JULI!K172="L",JULI!Z172&lt;90),"Normal / Aman",IF(AND(JULI!K172="L",JULI!Z172&gt;=90,JULI!Z172&lt;=100),"Risiko Tinggi",IF(AND(JULI!K172="L",JULI!Z172&gt;100),"Obesitas (Sangat Berisiko)",IF(AND(JULI!K172="P",JULI!Z172&lt;80),"Normal / Aman",IF(AND(JULI!K172="P",JULI!Z172&gt;=80,JULI!Z172&lt;=95),"Risiko Tinggi",IF(AND(JULI!K172="P",JULI!Z172&gt;95),"Obesitas (Sangat Berisiko)","")))))))</f>
        <v/>
      </c>
      <c r="CU172" s="72" t="str">
        <f t="shared" ca="1" si="182"/>
        <v/>
      </c>
      <c r="CV172" s="73" t="str">
        <f>IFERROR(ABS(LEFT(JULI!AA172,FIND("/",JULI!AA172)-1)),"")</f>
        <v/>
      </c>
      <c r="CW172" s="73" t="str">
        <f>IFERROR(ABS(MID(JULI!AA172,FIND("/",JULI!AA172)+1,LEN(JULI!AA172))),"")</f>
        <v/>
      </c>
      <c r="CX172" s="72" t="str">
        <f t="shared" si="183"/>
        <v/>
      </c>
      <c r="CY172" s="72" t="str">
        <f t="shared" ca="1" si="184"/>
        <v/>
      </c>
      <c r="CZ172" s="72" t="str">
        <f>IF(JULI!AB172="","",IF(JULI!AB172&lt;181,"NORMAL",IF(JULI!AB172&lt;201,"Pre DM", "DM")))</f>
        <v/>
      </c>
      <c r="DA172" s="72" t="str">
        <f t="shared" ca="1" si="185"/>
        <v/>
      </c>
      <c r="DC172" s="71" t="str">
        <f ca="1">IFERROR(DATEDIF(AGUSTUS!I172,AGUSTUS!D172,"Y"),"")</f>
        <v/>
      </c>
      <c r="DD172" s="71" t="str">
        <f ca="1">IFERROR(DATEDIF(AGUSTUS!I172,AGUSTUS!D172,"YM"),"")</f>
        <v/>
      </c>
      <c r="DE172" s="72" t="str">
        <f t="shared" ca="1" si="186"/>
        <v/>
      </c>
      <c r="DF172" s="72" t="str">
        <f ca="1">DE172&amp;AGUSTUS!K172</f>
        <v/>
      </c>
      <c r="DG172" s="72" t="str">
        <f>IF(AGUSTUS!Y172="","",IF(AGUSTUS!Y172&lt;18.5,"Kurus",IF(AGUSTUS!Y172&lt;25,"Normal",IF(AGUSTUS!Y172&lt;30,"Overweight (Risiko)",IF(AGUSTUS!Y172&lt;35,"Obesitas I","Obesitas II")))))</f>
        <v/>
      </c>
      <c r="DH172" s="72" t="str">
        <f t="shared" ca="1" si="187"/>
        <v/>
      </c>
      <c r="DI172" s="72" t="str">
        <f>IF(AGUSTUS!Z172="","",IF(AND(AGUSTUS!K172="L",AGUSTUS!Z172&lt;90),"Normal / Aman",IF(AND(AGUSTUS!K172="L",AGUSTUS!Z172&gt;=90,AGUSTUS!Z172&lt;=100),"Risiko Tinggi",IF(AND(AGUSTUS!K172="L",AGUSTUS!Z172&gt;100),"Obesitas (Sangat Berisiko)",IF(AND(AGUSTUS!K172="P",AGUSTUS!Z172&lt;80),"Normal / Aman",IF(AND(AGUSTUS!K172="P",AGUSTUS!Z172&gt;=80,AGUSTUS!Z172&lt;=95),"Risiko Tinggi",IF(AND(AGUSTUS!K172="P",AGUSTUS!Z172&gt;95),"Obesitas (Sangat Berisiko)","")))))))</f>
        <v/>
      </c>
      <c r="DJ172" s="72" t="str">
        <f t="shared" ca="1" si="188"/>
        <v/>
      </c>
      <c r="DK172" s="73" t="str">
        <f>IFERROR(ABS(LEFT(AGUSTUS!AA172,FIND("/",AGUSTUS!AA172)-1)),"")</f>
        <v/>
      </c>
      <c r="DL172" s="73" t="str">
        <f>IFERROR(ABS(MID(AGUSTUS!AA172,FIND("/",AGUSTUS!AA172)+1,LEN(AGUSTUS!AA172))),"")</f>
        <v/>
      </c>
      <c r="DM172" s="72" t="str">
        <f t="shared" si="189"/>
        <v/>
      </c>
      <c r="DN172" s="72" t="str">
        <f t="shared" ca="1" si="190"/>
        <v/>
      </c>
      <c r="DO172" s="72" t="str">
        <f>IF(AGUSTUS!AB172="","",IF(AGUSTUS!AB172&lt;181,"NORMAL",IF(AGUSTUS!AB172&lt;201,"Pre DM", "DM")))</f>
        <v/>
      </c>
      <c r="DP172" s="72" t="str">
        <f t="shared" ca="1" si="191"/>
        <v/>
      </c>
      <c r="DR172" s="71" t="str">
        <f ca="1">IFERROR(DATEDIF(SEPTEMBER!I172,SEPTEMBER!D172,"Y"),"")</f>
        <v/>
      </c>
      <c r="DS172" s="71" t="str">
        <f ca="1">IFERROR(DATEDIF(SEPTEMBER!I172,SEPTEMBER!D172,"YM"),"")</f>
        <v/>
      </c>
      <c r="DT172" s="72" t="str">
        <f t="shared" ca="1" si="192"/>
        <v/>
      </c>
      <c r="DU172" s="72" t="str">
        <f ca="1">DT172&amp;SEPTEMBER!K172</f>
        <v/>
      </c>
      <c r="DV172" s="72" t="str">
        <f>IF(SEPTEMBER!Y172="","",IF(SEPTEMBER!Y172&lt;18.5,"Kurus",IF(SEPTEMBER!Y172&lt;25,"Normal",IF(SEPTEMBER!Y172&lt;30,"Overweight (Risiko)",IF(SEPTEMBER!Y172&lt;35,"Obesitas I","Obesitas II")))))</f>
        <v/>
      </c>
      <c r="DW172" s="72" t="str">
        <f t="shared" ca="1" si="193"/>
        <v/>
      </c>
      <c r="DX172" s="72" t="str">
        <f>IF(SEPTEMBER!Z172="","",IF(AND(SEPTEMBER!K172="L",SEPTEMBER!Z172&lt;90),"Normal / Aman",IF(AND(SEPTEMBER!K172="L",SEPTEMBER!Z172&gt;=90,SEPTEMBER!Z172&lt;=100),"Risiko Tinggi",IF(AND(SEPTEMBER!K172="L",SEPTEMBER!Z172&gt;100),"Obesitas (Sangat Berisiko)",IF(AND(SEPTEMBER!K172="P",SEPTEMBER!Z172&lt;80),"Normal / Aman",IF(AND(SEPTEMBER!K172="P",SEPTEMBER!Z172&gt;=80,SEPTEMBER!Z172&lt;=95),"Risiko Tinggi",IF(AND(SEPTEMBER!K172="P",SEPTEMBER!Z172&gt;95),"Obesitas (Sangat Berisiko)","")))))))</f>
        <v/>
      </c>
      <c r="DY172" s="72" t="str">
        <f t="shared" ca="1" si="194"/>
        <v/>
      </c>
      <c r="DZ172" s="73" t="str">
        <f>IFERROR(ABS(LEFT(SEPTEMBER!AA172,FIND("/",SEPTEMBER!AA172)-1)),"")</f>
        <v/>
      </c>
      <c r="EA172" s="73" t="str">
        <f>IFERROR(ABS(MID(SEPTEMBER!AA172,FIND("/",SEPTEMBER!AA172)+1,LEN(SEPTEMBER!AA172))),"")</f>
        <v/>
      </c>
      <c r="EB172" s="72" t="str">
        <f t="shared" si="195"/>
        <v/>
      </c>
      <c r="EC172" s="72" t="str">
        <f t="shared" ca="1" si="196"/>
        <v/>
      </c>
      <c r="ED172" s="72" t="str">
        <f>IF(SEPTEMBER!AB172="","",IF(SEPTEMBER!AB172&lt;181,"NORMAL",IF(SEPTEMBER!AB172&lt;201,"Pre DM", "DM")))</f>
        <v/>
      </c>
      <c r="EE172" s="72" t="str">
        <f t="shared" ca="1" si="197"/>
        <v/>
      </c>
      <c r="EG172" s="71" t="str">
        <f ca="1">IFERROR(DATEDIF(OKTOBER!I172,OKTOBER!D172,"Y"),"")</f>
        <v/>
      </c>
      <c r="EH172" s="71" t="str">
        <f ca="1">IFERROR(DATEDIF(OKTOBER!I172,OKTOBER!D172,"YM"),"")</f>
        <v/>
      </c>
      <c r="EI172" s="72" t="str">
        <f t="shared" ca="1" si="198"/>
        <v/>
      </c>
      <c r="EJ172" s="72" t="str">
        <f ca="1">EI172&amp;OKTOBER!K172</f>
        <v/>
      </c>
      <c r="EK172" s="72" t="str">
        <f>IF(OKTOBER!Y172="","",IF(OKTOBER!Y172&lt;18.5,"Kurus",IF(OKTOBER!Y172&lt;25,"Normal",IF(OKTOBER!Y172&lt;30,"Overweight (Risiko)",IF(OKTOBER!Y172&lt;35,"Obesitas I","Obesitas II")))))</f>
        <v/>
      </c>
      <c r="EL172" s="72" t="str">
        <f t="shared" ca="1" si="199"/>
        <v/>
      </c>
      <c r="EM172" s="72" t="str">
        <f>IF(OKTOBER!Z172="","",IF(AND(OKTOBER!K172="L",OKTOBER!Z172&lt;90),"Normal / Aman",IF(AND(OKTOBER!K172="L",OKTOBER!Z172&gt;=90,OKTOBER!Z172&lt;=100),"Risiko Tinggi",IF(AND(OKTOBER!K172="L",OKTOBER!Z172&gt;100),"Obesitas (Sangat Berisiko)",IF(AND(OKTOBER!K172="P",OKTOBER!Z172&lt;80),"Normal / Aman",IF(AND(OKTOBER!K172="P",OKTOBER!Z172&gt;=80,OKTOBER!Z172&lt;=95),"Risiko Tinggi",IF(AND(OKTOBER!K172="P",OKTOBER!Z172&gt;95),"Obesitas (Sangat Berisiko)","")))))))</f>
        <v/>
      </c>
      <c r="EN172" s="72" t="str">
        <f t="shared" ca="1" si="200"/>
        <v/>
      </c>
      <c r="EO172" s="73" t="str">
        <f>IFERROR(ABS(LEFT(OKTOBER!AA172,FIND("/",OKTOBER!AA172)-1)),"")</f>
        <v/>
      </c>
      <c r="EP172" s="73" t="str">
        <f>IFERROR(ABS(MID(OKTOBER!AA172,FIND("/",OKTOBER!AA172)+1,LEN(OKTOBER!AA172))),"")</f>
        <v/>
      </c>
      <c r="EQ172" s="72" t="str">
        <f t="shared" si="201"/>
        <v/>
      </c>
      <c r="ER172" s="72" t="str">
        <f t="shared" ca="1" si="202"/>
        <v/>
      </c>
      <c r="ES172" s="72" t="str">
        <f>IF(OKTOBER!AB172="","",IF(OKTOBER!AB172&lt;181,"NORMAL",IF(OKTOBER!AB172&lt;201,"Pre DM", "DM")))</f>
        <v/>
      </c>
      <c r="ET172" s="72" t="str">
        <f t="shared" ca="1" si="203"/>
        <v/>
      </c>
      <c r="EV172" s="71" t="str">
        <f ca="1">IFERROR(DATEDIF(NOPEMBER!I172,NOPEMBER!D172,"Y"),"")</f>
        <v/>
      </c>
      <c r="EW172" s="71" t="str">
        <f ca="1">IFERROR(DATEDIF(NOPEMBER!I172,NOPEMBER!D172,"YM"),"")</f>
        <v/>
      </c>
      <c r="EX172" s="72" t="str">
        <f t="shared" ca="1" si="204"/>
        <v/>
      </c>
      <c r="EY172" s="72" t="str">
        <f ca="1">EX172&amp;NOPEMBER!K172</f>
        <v/>
      </c>
      <c r="EZ172" s="72" t="str">
        <f>IF(NOPEMBER!Y172="","",IF(NOPEMBER!Y172&lt;18.5,"Kurus",IF(NOPEMBER!Y172&lt;25,"Normal",IF(NOPEMBER!Y172&lt;30,"Overweight (Risiko)",IF(NOPEMBER!Y172&lt;35,"Obesitas I","Obesitas II")))))</f>
        <v/>
      </c>
      <c r="FA172" s="72" t="str">
        <f t="shared" ca="1" si="205"/>
        <v/>
      </c>
      <c r="FB172" s="72" t="str">
        <f>IF(NOPEMBER!Z172="","",IF(AND(NOPEMBER!K172="L",NOPEMBER!Z172&lt;90),"Normal / Aman",IF(AND(NOPEMBER!K172="L",NOPEMBER!Z172&gt;=90,NOPEMBER!Z172&lt;=100),"Risiko Tinggi",IF(AND(NOPEMBER!K172="L",NOPEMBER!Z172&gt;100),"Obesitas (Sangat Berisiko)",IF(AND(NOPEMBER!K172="P",NOPEMBER!Z172&lt;80),"Normal / Aman",IF(AND(NOPEMBER!K172="P",NOPEMBER!Z172&gt;=80,NOPEMBER!Z172&lt;=95),"Risiko Tinggi",IF(AND(NOPEMBER!K172="P",NOPEMBER!Z172&gt;95),"Obesitas (Sangat Berisiko)","")))))))</f>
        <v/>
      </c>
      <c r="FC172" s="72" t="str">
        <f t="shared" ca="1" si="206"/>
        <v/>
      </c>
      <c r="FD172" s="73" t="str">
        <f>IFERROR(ABS(LEFT(NOPEMBER!AA172,FIND("/",NOPEMBER!AA172)-1)),"")</f>
        <v/>
      </c>
      <c r="FE172" s="73" t="str">
        <f>IFERROR(ABS(MID(NOPEMBER!AA172,FIND("/",NOPEMBER!AA172)+1,LEN(NOPEMBER!AA172))),"")</f>
        <v/>
      </c>
      <c r="FF172" s="72" t="str">
        <f t="shared" si="207"/>
        <v/>
      </c>
      <c r="FG172" s="72" t="str">
        <f t="shared" ca="1" si="208"/>
        <v/>
      </c>
      <c r="FH172" s="72" t="str">
        <f>IF(NOPEMBER!AB172="","",IF(NOPEMBER!AB172&lt;181,"NORMAL",IF(NOPEMBER!AB172&lt;201,"Pre DM", "DM")))</f>
        <v/>
      </c>
      <c r="FI172" s="72" t="str">
        <f t="shared" ca="1" si="209"/>
        <v/>
      </c>
      <c r="FK172" s="71" t="str">
        <f ca="1">IFERROR(DATEDIF(DESEMBER!I172,DESEMBER!D172,"Y"),"")</f>
        <v/>
      </c>
      <c r="FL172" s="71" t="str">
        <f ca="1">IFERROR(DATEDIF(DESEMBER!I172,DESEMBER!D172,"YM"),"")</f>
        <v/>
      </c>
      <c r="FM172" s="72" t="str">
        <f t="shared" ca="1" si="210"/>
        <v/>
      </c>
      <c r="FN172" s="72" t="str">
        <f ca="1">FM172&amp;DESEMBER!K172</f>
        <v/>
      </c>
      <c r="FO172" s="72" t="str">
        <f>IF(DESEMBER!Y172="","",IF(DESEMBER!Y172&lt;18.5,"Kurus",IF(DESEMBER!Y172&lt;25,"Normal",IF(DESEMBER!Y172&lt;30,"Overweight (Risiko)",IF(DESEMBER!Y172&lt;35,"Obesitas I","Obesitas II")))))</f>
        <v/>
      </c>
      <c r="FP172" s="72" t="str">
        <f t="shared" ca="1" si="211"/>
        <v/>
      </c>
      <c r="FQ172" s="72" t="str">
        <f>IF(DESEMBER!Z172="","",IF(AND(DESEMBER!K172="L",DESEMBER!Z172&lt;90),"Normal / Aman",IF(AND(DESEMBER!K172="L",DESEMBER!Z172&gt;=90,DESEMBER!Z172&lt;=100),"Risiko Tinggi",IF(AND(DESEMBER!K172="L",DESEMBER!Z172&gt;100),"Obesitas (Sangat Berisiko)",IF(AND(DESEMBER!K172="P",DESEMBER!Z172&lt;80),"Normal / Aman",IF(AND(DESEMBER!K172="P",DESEMBER!Z172&gt;=80,DESEMBER!Z172&lt;=95),"Risiko Tinggi",IF(AND(DESEMBER!K172="P",DESEMBER!Z172&gt;95),"Obesitas (Sangat Berisiko)","")))))))</f>
        <v/>
      </c>
      <c r="FR172" s="72" t="str">
        <f t="shared" ca="1" si="212"/>
        <v/>
      </c>
      <c r="FS172" s="73" t="str">
        <f>IFERROR(ABS(LEFT(DESEMBER!AA172,FIND("/",DESEMBER!AA172)-1)),"")</f>
        <v/>
      </c>
      <c r="FT172" s="73" t="str">
        <f>IFERROR(ABS(MID(DESEMBER!AA172,FIND("/",DESEMBER!AA172)+1,LEN(DESEMBER!AA172))),"")</f>
        <v/>
      </c>
      <c r="FU172" s="72" t="str">
        <f t="shared" si="213"/>
        <v/>
      </c>
      <c r="FV172" s="72" t="str">
        <f t="shared" ca="1" si="214"/>
        <v/>
      </c>
      <c r="FW172" s="72" t="str">
        <f>IF(DESEMBER!AB172="","",IF(DESEMBER!AB172&lt;181,"NORMAL",IF(DESEMBER!AB172&lt;201,"Pre DM", "DM")))</f>
        <v/>
      </c>
      <c r="FX172" s="72" t="str">
        <f t="shared" ca="1" si="215"/>
        <v/>
      </c>
    </row>
    <row r="173" spans="2:180" x14ac:dyDescent="0.25">
      <c r="B173" s="71" t="str">
        <f ca="1">IFERROR(DATEDIF(JANUARI!I173,JANUARI!D173,"Y"),"")</f>
        <v/>
      </c>
      <c r="C173" s="71" t="str">
        <f ca="1">IFERROR(DATEDIF(JANUARI!I173,JANUARI!D173,"YM"),"")</f>
        <v/>
      </c>
      <c r="D173" s="72" t="str">
        <f t="shared" ca="1" si="144"/>
        <v/>
      </c>
      <c r="E173" s="72" t="str">
        <f ca="1">D173&amp;JANUARI!K173</f>
        <v/>
      </c>
      <c r="F173" s="72" t="str">
        <f>IF(JANUARI!Y173="","",IF(JANUARI!Y173&lt;18.5,"Kurus",IF(JANUARI!Y173&lt;25,"Normal",IF(JANUARI!Y173&lt;30,"Overweight (Risiko)",IF(JANUARI!Y173&lt;35,"Obesitas I","Obesitas II")))))</f>
        <v/>
      </c>
      <c r="G173" s="72" t="str">
        <f t="shared" ca="1" si="145"/>
        <v/>
      </c>
      <c r="H173" s="72" t="str">
        <f>IF(JANUARI!Z173="","",IF(AND(JANUARI!K173="L",JANUARI!Z173&lt;90),"Normal / Aman",IF(AND(JANUARI!K173="L",JANUARI!Z173&gt;=90,JANUARI!Z173&lt;=100),"Risiko Tinggi",IF(AND(JANUARI!K173="L",JANUARI!Z173&gt;100),"Obesitas (Sangat Berisiko)",IF(AND(JANUARI!K173="P",JANUARI!Z173&lt;80),"Normal / Aman",IF(AND(JANUARI!K173="P",JANUARI!Z173&gt;=80,JANUARI!Z173&lt;=95),"Risiko Tinggi",IF(AND(JANUARI!K173="P",JANUARI!Z173&gt;95),"Obesitas (Sangat Berisiko)","")))))))</f>
        <v/>
      </c>
      <c r="I173" s="72" t="str">
        <f t="shared" ca="1" si="146"/>
        <v/>
      </c>
      <c r="J173" s="73" t="str">
        <f>IFERROR(ABS(LEFT(JANUARI!AA173,FIND("/",JANUARI!AA173)-1)),"")</f>
        <v/>
      </c>
      <c r="K173" s="73" t="str">
        <f>IFERROR(ABS(MID(JANUARI!AA173,FIND("/",JANUARI!AA173)+1,LEN(JANUARI!AA173))),"")</f>
        <v/>
      </c>
      <c r="L173" s="72" t="str">
        <f t="shared" si="147"/>
        <v/>
      </c>
      <c r="M173" s="72" t="str">
        <f t="shared" ca="1" si="148"/>
        <v/>
      </c>
      <c r="N173" s="72" t="str">
        <f>IF(JANUARI!AB173="","",IF(JANUARI!AB173&lt;181,"NORMAL",IF(JANUARI!AB173&lt;201,"Pre DM", "DM")))</f>
        <v/>
      </c>
      <c r="O173" s="72" t="str">
        <f t="shared" ca="1" si="149"/>
        <v/>
      </c>
      <c r="Q173" s="71" t="str">
        <f ca="1">IFERROR(DATEDIF(PEBRUARI!I173,PEBRUARI!D173,"Y"),"")</f>
        <v/>
      </c>
      <c r="R173" s="71" t="str">
        <f ca="1">IFERROR(DATEDIF(PEBRUARI!I173,PEBRUARI!D173,"YM"),"")</f>
        <v/>
      </c>
      <c r="S173" s="72" t="str">
        <f t="shared" ca="1" si="150"/>
        <v/>
      </c>
      <c r="T173" s="72" t="str">
        <f ca="1">S173&amp;PEBRUARI!K173</f>
        <v/>
      </c>
      <c r="U173" s="72" t="str">
        <f>IF(PEBRUARI!Y173="","",IF(PEBRUARI!Y173&lt;18.5,"Kurus",IF(PEBRUARI!Y173&lt;25,"Normal",IF(PEBRUARI!Y173&lt;30,"Overweight (Risiko)",IF(PEBRUARI!Y173&lt;35,"Obesitas I","Obesitas II")))))</f>
        <v/>
      </c>
      <c r="V173" s="72" t="str">
        <f t="shared" ca="1" si="151"/>
        <v/>
      </c>
      <c r="W173" s="72" t="str">
        <f>IF(PEBRUARI!Z173="","",IF(AND(PEBRUARI!K173="L",PEBRUARI!Z173&lt;90),"Normal / Aman",IF(AND(PEBRUARI!K173="L",PEBRUARI!Z173&gt;=90,PEBRUARI!Z173&lt;=100),"Risiko Tinggi",IF(AND(PEBRUARI!K173="L",PEBRUARI!Z173&gt;100),"Obesitas (Sangat Berisiko)",IF(AND(PEBRUARI!K173="P",PEBRUARI!Z173&lt;80),"Normal / Aman",IF(AND(PEBRUARI!K173="P",PEBRUARI!Z173&gt;=80,PEBRUARI!Z173&lt;=95),"Risiko Tinggi",IF(AND(PEBRUARI!K173="P",PEBRUARI!Z173&gt;95),"Obesitas (Sangat Berisiko)","")))))))</f>
        <v/>
      </c>
      <c r="X173" s="72" t="str">
        <f t="shared" ca="1" si="152"/>
        <v/>
      </c>
      <c r="Y173" s="73" t="str">
        <f>IFERROR(ABS(LEFT(PEBRUARI!AA173,FIND("/",PEBRUARI!AA173)-1)),"")</f>
        <v/>
      </c>
      <c r="Z173" s="73" t="str">
        <f>IFERROR(ABS(MID(PEBRUARI!AA173,FIND("/",PEBRUARI!AA173)+1,LEN(PEBRUARI!AA173))),"")</f>
        <v/>
      </c>
      <c r="AA173" s="72" t="str">
        <f t="shared" si="153"/>
        <v/>
      </c>
      <c r="AB173" s="72" t="str">
        <f t="shared" ca="1" si="154"/>
        <v/>
      </c>
      <c r="AC173" s="72" t="str">
        <f>IF(PEBRUARI!AB173="","",IF(PEBRUARI!AB173&lt;181,"NORMAL",IF(PEBRUARI!AB173&lt;201,"Pre DM", "DM")))</f>
        <v/>
      </c>
      <c r="AD173" s="72" t="str">
        <f t="shared" ca="1" si="155"/>
        <v/>
      </c>
      <c r="AF173" s="71" t="str">
        <f ca="1">IFERROR(DATEDIF(MARET!I173,MARET!D173,"Y"),"")</f>
        <v/>
      </c>
      <c r="AG173" s="71" t="str">
        <f ca="1">IFERROR(DATEDIF(MARET!I173,MARET!D173,"YM"),"")</f>
        <v/>
      </c>
      <c r="AH173" s="72" t="str">
        <f t="shared" ca="1" si="156"/>
        <v/>
      </c>
      <c r="AI173" s="72" t="str">
        <f ca="1">AH173&amp;MARET!K173</f>
        <v/>
      </c>
      <c r="AJ173" s="72" t="str">
        <f>IF(MARET!Y173="","",IF(MARET!Y173&lt;18.5,"Kurus",IF(MARET!Y173&lt;25,"Normal",IF(MARET!Y173&lt;30,"Overweight (Risiko)",IF(MARET!Y173&lt;35,"Obesitas I","Obesitas II")))))</f>
        <v/>
      </c>
      <c r="AK173" s="72" t="str">
        <f t="shared" ca="1" si="157"/>
        <v/>
      </c>
      <c r="AL173" s="72" t="str">
        <f>IF(MARET!Z173="","",IF(AND(MARET!K173="L",MARET!Z173&lt;90),"Normal / Aman",IF(AND(MARET!K173="L",MARET!Z173&gt;=90,MARET!Z173&lt;=100),"Risiko Tinggi",IF(AND(MARET!K173="L",MARET!Z173&gt;100),"Obesitas (Sangat Berisiko)",IF(AND(MARET!K173="P",MARET!Z173&lt;80),"Normal / Aman",IF(AND(MARET!K173="P",MARET!Z173&gt;=80,MARET!Z173&lt;=95),"Risiko Tinggi",IF(AND(MARET!K173="P",MARET!Z173&gt;95),"Obesitas (Sangat Berisiko)","")))))))</f>
        <v/>
      </c>
      <c r="AM173" s="72" t="str">
        <f t="shared" ca="1" si="158"/>
        <v/>
      </c>
      <c r="AN173" s="73" t="str">
        <f>IFERROR(ABS(LEFT(MARET!AA173,FIND("/",MARET!AA173)-1)),"")</f>
        <v/>
      </c>
      <c r="AO173" s="73" t="str">
        <f>IFERROR(ABS(MID(MARET!AA173,FIND("/",MARET!AA173)+1,LEN(MARET!AA173))),"")</f>
        <v/>
      </c>
      <c r="AP173" s="72" t="str">
        <f t="shared" si="159"/>
        <v/>
      </c>
      <c r="AQ173" s="72" t="str">
        <f t="shared" ca="1" si="160"/>
        <v/>
      </c>
      <c r="AR173" s="72" t="str">
        <f>IF(MARET!AB173="","",IF(MARET!AB173&lt;181,"NORMAL",IF(MARET!AB173&lt;201,"Pre DM", "DM")))</f>
        <v/>
      </c>
      <c r="AS173" s="72" t="str">
        <f t="shared" ca="1" si="161"/>
        <v/>
      </c>
      <c r="AU173" s="71" t="str">
        <f ca="1">IFERROR(DATEDIF(APRIL!I173,APRIL!D173,"Y"),"")</f>
        <v/>
      </c>
      <c r="AV173" s="71" t="str">
        <f ca="1">IFERROR(DATEDIF(APRIL!I173,APRIL!D173,"YM"),"")</f>
        <v/>
      </c>
      <c r="AW173" s="72" t="str">
        <f t="shared" ca="1" si="162"/>
        <v/>
      </c>
      <c r="AX173" s="72" t="str">
        <f ca="1">AW173&amp;APRIL!K173</f>
        <v/>
      </c>
      <c r="AY173" s="72" t="str">
        <f>IF(APRIL!Y173="","",IF(APRIL!Y173&lt;18.5,"Kurus",IF(APRIL!Y173&lt;25,"Normal",IF(APRIL!Y173&lt;30,"Overweight (Risiko)",IF(APRIL!Y173&lt;35,"Obesitas I","Obesitas II")))))</f>
        <v/>
      </c>
      <c r="AZ173" s="72" t="str">
        <f t="shared" ca="1" si="163"/>
        <v/>
      </c>
      <c r="BA173" s="72" t="str">
        <f>IF(APRIL!Z173="","",IF(AND(APRIL!K173="L",APRIL!Z173&lt;90),"Normal / Aman",IF(AND(APRIL!K173="L",APRIL!Z173&gt;=90,APRIL!Z173&lt;=100),"Risiko Tinggi",IF(AND(APRIL!K173="L",APRIL!Z173&gt;100),"Obesitas (Sangat Berisiko)",IF(AND(APRIL!K173="P",APRIL!Z173&lt;80),"Normal / Aman",IF(AND(APRIL!K173="P",APRIL!Z173&gt;=80,APRIL!Z173&lt;=95),"Risiko Tinggi",IF(AND(APRIL!K173="P",APRIL!Z173&gt;95),"Obesitas (Sangat Berisiko)","")))))))</f>
        <v/>
      </c>
      <c r="BB173" s="72" t="str">
        <f t="shared" ca="1" si="164"/>
        <v/>
      </c>
      <c r="BC173" s="73" t="str">
        <f>IFERROR(ABS(LEFT(APRIL!AA173,FIND("/",APRIL!AA173)-1)),"")</f>
        <v/>
      </c>
      <c r="BD173" s="73" t="str">
        <f>IFERROR(ABS(MID(APRIL!AA173,FIND("/",APRIL!AA173)+1,LEN(APRIL!AA173))),"")</f>
        <v/>
      </c>
      <c r="BE173" s="72" t="str">
        <f t="shared" si="165"/>
        <v/>
      </c>
      <c r="BF173" s="72" t="str">
        <f t="shared" ca="1" si="166"/>
        <v/>
      </c>
      <c r="BG173" s="72" t="str">
        <f>IF(APRIL!AB173="","",IF(APRIL!AB173&lt;181,"NORMAL",IF(APRIL!AB173&lt;201,"Pre DM", "DM")))</f>
        <v/>
      </c>
      <c r="BH173" s="72" t="str">
        <f t="shared" ca="1" si="167"/>
        <v/>
      </c>
      <c r="BJ173" s="71" t="str">
        <f ca="1">IFERROR(DATEDIF(MEI!I173,MEI!D173,"Y"),"")</f>
        <v/>
      </c>
      <c r="BK173" s="71" t="str">
        <f ca="1">IFERROR(DATEDIF(MEI!I173,MEI!D173,"YM"),"")</f>
        <v/>
      </c>
      <c r="BL173" s="72" t="str">
        <f t="shared" ca="1" si="168"/>
        <v/>
      </c>
      <c r="BM173" s="72" t="str">
        <f ca="1">BL173&amp;MEI!K173</f>
        <v/>
      </c>
      <c r="BN173" s="72" t="str">
        <f>IF(MEI!Y173="","",IF(MEI!Y173&lt;18.5,"Kurus",IF(MEI!Y173&lt;25,"Normal",IF(MEI!Y173&lt;30,"Overweight (Risiko)",IF(MEI!Y173&lt;35,"Obesitas I","Obesitas II")))))</f>
        <v/>
      </c>
      <c r="BO173" s="72" t="str">
        <f t="shared" ca="1" si="169"/>
        <v/>
      </c>
      <c r="BP173" s="72" t="str">
        <f>IF(MEI!Z173="","",IF(AND(MEI!K173="L",MEI!Z173&lt;90),"Normal / Aman",IF(AND(MEI!K173="L",MEI!Z173&gt;=90,MEI!Z173&lt;=100),"Risiko Tinggi",IF(AND(MEI!K173="L",MEI!Z173&gt;100),"Obesitas (Sangat Berisiko)",IF(AND(MEI!K173="P",MEI!Z173&lt;80),"Normal / Aman",IF(AND(MEI!K173="P",MEI!Z173&gt;=80,MEI!Z173&lt;=95),"Risiko Tinggi",IF(AND(MEI!K173="P",MEI!Z173&gt;95),"Obesitas (Sangat Berisiko)","")))))))</f>
        <v/>
      </c>
      <c r="BQ173" s="72" t="str">
        <f t="shared" ca="1" si="170"/>
        <v/>
      </c>
      <c r="BR173" s="73" t="str">
        <f>IFERROR(ABS(LEFT(MEI!AA173,FIND("/",MEI!AA173)-1)),"")</f>
        <v/>
      </c>
      <c r="BS173" s="73" t="str">
        <f>IFERROR(ABS(MID(MEI!AA173,FIND("/",MEI!AA173)+1,LEN(MEI!AA173))),"")</f>
        <v/>
      </c>
      <c r="BT173" s="72" t="str">
        <f t="shared" si="171"/>
        <v/>
      </c>
      <c r="BU173" s="72" t="str">
        <f t="shared" ca="1" si="172"/>
        <v/>
      </c>
      <c r="BV173" s="72" t="str">
        <f>IF(MEI!AB173="","",IF(MEI!AB173&lt;181,"NORMAL",IF(MEI!AB173&lt;201,"Pre DM", "DM")))</f>
        <v/>
      </c>
      <c r="BW173" s="72" t="str">
        <f t="shared" ca="1" si="173"/>
        <v/>
      </c>
      <c r="BY173" s="71" t="str">
        <f ca="1">IFERROR(DATEDIF(JUNI!I173,JUNI!D173,"Y"),"")</f>
        <v/>
      </c>
      <c r="BZ173" s="71" t="str">
        <f ca="1">IFERROR(DATEDIF(JUNI!I173,JUNI!D173,"YM"),"")</f>
        <v/>
      </c>
      <c r="CA173" s="72" t="str">
        <f t="shared" ca="1" si="174"/>
        <v/>
      </c>
      <c r="CB173" s="72" t="str">
        <f ca="1">CA173&amp;JUNI!K173</f>
        <v/>
      </c>
      <c r="CC173" s="72" t="str">
        <f>IF(JUNI!Y173="","",IF(JUNI!Y173&lt;18.5,"Kurus",IF(JUNI!Y173&lt;25,"Normal",IF(JUNI!Y173&lt;30,"Overweight (Risiko)",IF(JUNI!Y173&lt;35,"Obesitas I","Obesitas II")))))</f>
        <v/>
      </c>
      <c r="CD173" s="72" t="str">
        <f t="shared" ca="1" si="175"/>
        <v/>
      </c>
      <c r="CE173" s="72" t="str">
        <f>IF(JUNI!Z173="","",IF(AND(JUNI!K173="L",JUNI!Z173&lt;90),"Normal / Aman",IF(AND(JUNI!K173="L",JUNI!Z173&gt;=90,JUNI!Z173&lt;=100),"Risiko Tinggi",IF(AND(JUNI!K173="L",JUNI!Z173&gt;100),"Obesitas (Sangat Berisiko)",IF(AND(JUNI!K173="P",JUNI!Z173&lt;80),"Normal / Aman",IF(AND(JUNI!K173="P",JUNI!Z173&gt;=80,JUNI!Z173&lt;=95),"Risiko Tinggi",IF(AND(JUNI!K173="P",JUNI!Z173&gt;95),"Obesitas (Sangat Berisiko)","")))))))</f>
        <v/>
      </c>
      <c r="CF173" s="72" t="str">
        <f t="shared" ca="1" si="176"/>
        <v/>
      </c>
      <c r="CG173" s="73" t="str">
        <f>IFERROR(ABS(LEFT(JUNI!AA173,FIND("/",JUNI!AA173)-1)),"")</f>
        <v/>
      </c>
      <c r="CH173" s="73" t="str">
        <f>IFERROR(ABS(MID(JUNI!AA173,FIND("/",JUNI!AA173)+1,LEN(JUNI!AA173))),"")</f>
        <v/>
      </c>
      <c r="CI173" s="72" t="str">
        <f t="shared" si="177"/>
        <v/>
      </c>
      <c r="CJ173" s="72" t="str">
        <f t="shared" ca="1" si="178"/>
        <v/>
      </c>
      <c r="CK173" s="72" t="str">
        <f>IF(JUNI!AB173="","",IF(JUNI!AB173&lt;181,"NORMAL",IF(JUNI!AB173&lt;201,"Pre DM", "DM")))</f>
        <v/>
      </c>
      <c r="CL173" s="72" t="str">
        <f t="shared" ca="1" si="179"/>
        <v/>
      </c>
      <c r="CN173" s="71" t="str">
        <f ca="1">IFERROR(DATEDIF(JULI!I173,JULI!D173,"Y"),"")</f>
        <v/>
      </c>
      <c r="CO173" s="71" t="str">
        <f ca="1">IFERROR(DATEDIF(JULI!I173,JULI!D173,"YM"),"")</f>
        <v/>
      </c>
      <c r="CP173" s="72" t="str">
        <f t="shared" ca="1" si="180"/>
        <v/>
      </c>
      <c r="CQ173" s="72" t="str">
        <f ca="1">CP173&amp;JULI!K173</f>
        <v/>
      </c>
      <c r="CR173" s="72" t="str">
        <f>IF(JULI!Y173="","",IF(JULI!Y173&lt;18.5,"Kurus",IF(JULI!Y173&lt;25,"Normal",IF(JULI!Y173&lt;30,"Overweight (Risiko)",IF(JULI!Y173&lt;35,"Obesitas I","Obesitas II")))))</f>
        <v/>
      </c>
      <c r="CS173" s="72" t="str">
        <f t="shared" ca="1" si="181"/>
        <v/>
      </c>
      <c r="CT173" s="72" t="str">
        <f>IF(JULI!Z173="","",IF(AND(JULI!K173="L",JULI!Z173&lt;90),"Normal / Aman",IF(AND(JULI!K173="L",JULI!Z173&gt;=90,JULI!Z173&lt;=100),"Risiko Tinggi",IF(AND(JULI!K173="L",JULI!Z173&gt;100),"Obesitas (Sangat Berisiko)",IF(AND(JULI!K173="P",JULI!Z173&lt;80),"Normal / Aman",IF(AND(JULI!K173="P",JULI!Z173&gt;=80,JULI!Z173&lt;=95),"Risiko Tinggi",IF(AND(JULI!K173="P",JULI!Z173&gt;95),"Obesitas (Sangat Berisiko)","")))))))</f>
        <v/>
      </c>
      <c r="CU173" s="72" t="str">
        <f t="shared" ca="1" si="182"/>
        <v/>
      </c>
      <c r="CV173" s="73" t="str">
        <f>IFERROR(ABS(LEFT(JULI!AA173,FIND("/",JULI!AA173)-1)),"")</f>
        <v/>
      </c>
      <c r="CW173" s="73" t="str">
        <f>IFERROR(ABS(MID(JULI!AA173,FIND("/",JULI!AA173)+1,LEN(JULI!AA173))),"")</f>
        <v/>
      </c>
      <c r="CX173" s="72" t="str">
        <f t="shared" si="183"/>
        <v/>
      </c>
      <c r="CY173" s="72" t="str">
        <f t="shared" ca="1" si="184"/>
        <v/>
      </c>
      <c r="CZ173" s="72" t="str">
        <f>IF(JULI!AB173="","",IF(JULI!AB173&lt;181,"NORMAL",IF(JULI!AB173&lt;201,"Pre DM", "DM")))</f>
        <v/>
      </c>
      <c r="DA173" s="72" t="str">
        <f t="shared" ca="1" si="185"/>
        <v/>
      </c>
      <c r="DC173" s="71" t="str">
        <f ca="1">IFERROR(DATEDIF(AGUSTUS!I173,AGUSTUS!D173,"Y"),"")</f>
        <v/>
      </c>
      <c r="DD173" s="71" t="str">
        <f ca="1">IFERROR(DATEDIF(AGUSTUS!I173,AGUSTUS!D173,"YM"),"")</f>
        <v/>
      </c>
      <c r="DE173" s="72" t="str">
        <f t="shared" ca="1" si="186"/>
        <v/>
      </c>
      <c r="DF173" s="72" t="str">
        <f ca="1">DE173&amp;AGUSTUS!K173</f>
        <v/>
      </c>
      <c r="DG173" s="72" t="str">
        <f>IF(AGUSTUS!Y173="","",IF(AGUSTUS!Y173&lt;18.5,"Kurus",IF(AGUSTUS!Y173&lt;25,"Normal",IF(AGUSTUS!Y173&lt;30,"Overweight (Risiko)",IF(AGUSTUS!Y173&lt;35,"Obesitas I","Obesitas II")))))</f>
        <v/>
      </c>
      <c r="DH173" s="72" t="str">
        <f t="shared" ca="1" si="187"/>
        <v/>
      </c>
      <c r="DI173" s="72" t="str">
        <f>IF(AGUSTUS!Z173="","",IF(AND(AGUSTUS!K173="L",AGUSTUS!Z173&lt;90),"Normal / Aman",IF(AND(AGUSTUS!K173="L",AGUSTUS!Z173&gt;=90,AGUSTUS!Z173&lt;=100),"Risiko Tinggi",IF(AND(AGUSTUS!K173="L",AGUSTUS!Z173&gt;100),"Obesitas (Sangat Berisiko)",IF(AND(AGUSTUS!K173="P",AGUSTUS!Z173&lt;80),"Normal / Aman",IF(AND(AGUSTUS!K173="P",AGUSTUS!Z173&gt;=80,AGUSTUS!Z173&lt;=95),"Risiko Tinggi",IF(AND(AGUSTUS!K173="P",AGUSTUS!Z173&gt;95),"Obesitas (Sangat Berisiko)","")))))))</f>
        <v/>
      </c>
      <c r="DJ173" s="72" t="str">
        <f t="shared" ca="1" si="188"/>
        <v/>
      </c>
      <c r="DK173" s="73" t="str">
        <f>IFERROR(ABS(LEFT(AGUSTUS!AA173,FIND("/",AGUSTUS!AA173)-1)),"")</f>
        <v/>
      </c>
      <c r="DL173" s="73" t="str">
        <f>IFERROR(ABS(MID(AGUSTUS!AA173,FIND("/",AGUSTUS!AA173)+1,LEN(AGUSTUS!AA173))),"")</f>
        <v/>
      </c>
      <c r="DM173" s="72" t="str">
        <f t="shared" si="189"/>
        <v/>
      </c>
      <c r="DN173" s="72" t="str">
        <f t="shared" ca="1" si="190"/>
        <v/>
      </c>
      <c r="DO173" s="72" t="str">
        <f>IF(AGUSTUS!AB173="","",IF(AGUSTUS!AB173&lt;181,"NORMAL",IF(AGUSTUS!AB173&lt;201,"Pre DM", "DM")))</f>
        <v/>
      </c>
      <c r="DP173" s="72" t="str">
        <f t="shared" ca="1" si="191"/>
        <v/>
      </c>
      <c r="DR173" s="71" t="str">
        <f ca="1">IFERROR(DATEDIF(SEPTEMBER!I173,SEPTEMBER!D173,"Y"),"")</f>
        <v/>
      </c>
      <c r="DS173" s="71" t="str">
        <f ca="1">IFERROR(DATEDIF(SEPTEMBER!I173,SEPTEMBER!D173,"YM"),"")</f>
        <v/>
      </c>
      <c r="DT173" s="72" t="str">
        <f t="shared" ca="1" si="192"/>
        <v/>
      </c>
      <c r="DU173" s="72" t="str">
        <f ca="1">DT173&amp;SEPTEMBER!K173</f>
        <v/>
      </c>
      <c r="DV173" s="72" t="str">
        <f>IF(SEPTEMBER!Y173="","",IF(SEPTEMBER!Y173&lt;18.5,"Kurus",IF(SEPTEMBER!Y173&lt;25,"Normal",IF(SEPTEMBER!Y173&lt;30,"Overweight (Risiko)",IF(SEPTEMBER!Y173&lt;35,"Obesitas I","Obesitas II")))))</f>
        <v/>
      </c>
      <c r="DW173" s="72" t="str">
        <f t="shared" ca="1" si="193"/>
        <v/>
      </c>
      <c r="DX173" s="72" t="str">
        <f>IF(SEPTEMBER!Z173="","",IF(AND(SEPTEMBER!K173="L",SEPTEMBER!Z173&lt;90),"Normal / Aman",IF(AND(SEPTEMBER!K173="L",SEPTEMBER!Z173&gt;=90,SEPTEMBER!Z173&lt;=100),"Risiko Tinggi",IF(AND(SEPTEMBER!K173="L",SEPTEMBER!Z173&gt;100),"Obesitas (Sangat Berisiko)",IF(AND(SEPTEMBER!K173="P",SEPTEMBER!Z173&lt;80),"Normal / Aman",IF(AND(SEPTEMBER!K173="P",SEPTEMBER!Z173&gt;=80,SEPTEMBER!Z173&lt;=95),"Risiko Tinggi",IF(AND(SEPTEMBER!K173="P",SEPTEMBER!Z173&gt;95),"Obesitas (Sangat Berisiko)","")))))))</f>
        <v/>
      </c>
      <c r="DY173" s="72" t="str">
        <f t="shared" ca="1" si="194"/>
        <v/>
      </c>
      <c r="DZ173" s="73" t="str">
        <f>IFERROR(ABS(LEFT(SEPTEMBER!AA173,FIND("/",SEPTEMBER!AA173)-1)),"")</f>
        <v/>
      </c>
      <c r="EA173" s="73" t="str">
        <f>IFERROR(ABS(MID(SEPTEMBER!AA173,FIND("/",SEPTEMBER!AA173)+1,LEN(SEPTEMBER!AA173))),"")</f>
        <v/>
      </c>
      <c r="EB173" s="72" t="str">
        <f t="shared" si="195"/>
        <v/>
      </c>
      <c r="EC173" s="72" t="str">
        <f t="shared" ca="1" si="196"/>
        <v/>
      </c>
      <c r="ED173" s="72" t="str">
        <f>IF(SEPTEMBER!AB173="","",IF(SEPTEMBER!AB173&lt;181,"NORMAL",IF(SEPTEMBER!AB173&lt;201,"Pre DM", "DM")))</f>
        <v/>
      </c>
      <c r="EE173" s="72" t="str">
        <f t="shared" ca="1" si="197"/>
        <v/>
      </c>
      <c r="EG173" s="71" t="str">
        <f ca="1">IFERROR(DATEDIF(OKTOBER!I173,OKTOBER!D173,"Y"),"")</f>
        <v/>
      </c>
      <c r="EH173" s="71" t="str">
        <f ca="1">IFERROR(DATEDIF(OKTOBER!I173,OKTOBER!D173,"YM"),"")</f>
        <v/>
      </c>
      <c r="EI173" s="72" t="str">
        <f t="shared" ca="1" si="198"/>
        <v/>
      </c>
      <c r="EJ173" s="72" t="str">
        <f ca="1">EI173&amp;OKTOBER!K173</f>
        <v/>
      </c>
      <c r="EK173" s="72" t="str">
        <f>IF(OKTOBER!Y173="","",IF(OKTOBER!Y173&lt;18.5,"Kurus",IF(OKTOBER!Y173&lt;25,"Normal",IF(OKTOBER!Y173&lt;30,"Overweight (Risiko)",IF(OKTOBER!Y173&lt;35,"Obesitas I","Obesitas II")))))</f>
        <v/>
      </c>
      <c r="EL173" s="72" t="str">
        <f t="shared" ca="1" si="199"/>
        <v/>
      </c>
      <c r="EM173" s="72" t="str">
        <f>IF(OKTOBER!Z173="","",IF(AND(OKTOBER!K173="L",OKTOBER!Z173&lt;90),"Normal / Aman",IF(AND(OKTOBER!K173="L",OKTOBER!Z173&gt;=90,OKTOBER!Z173&lt;=100),"Risiko Tinggi",IF(AND(OKTOBER!K173="L",OKTOBER!Z173&gt;100),"Obesitas (Sangat Berisiko)",IF(AND(OKTOBER!K173="P",OKTOBER!Z173&lt;80),"Normal / Aman",IF(AND(OKTOBER!K173="P",OKTOBER!Z173&gt;=80,OKTOBER!Z173&lt;=95),"Risiko Tinggi",IF(AND(OKTOBER!K173="P",OKTOBER!Z173&gt;95),"Obesitas (Sangat Berisiko)","")))))))</f>
        <v/>
      </c>
      <c r="EN173" s="72" t="str">
        <f t="shared" ca="1" si="200"/>
        <v/>
      </c>
      <c r="EO173" s="73" t="str">
        <f>IFERROR(ABS(LEFT(OKTOBER!AA173,FIND("/",OKTOBER!AA173)-1)),"")</f>
        <v/>
      </c>
      <c r="EP173" s="73" t="str">
        <f>IFERROR(ABS(MID(OKTOBER!AA173,FIND("/",OKTOBER!AA173)+1,LEN(OKTOBER!AA173))),"")</f>
        <v/>
      </c>
      <c r="EQ173" s="72" t="str">
        <f t="shared" si="201"/>
        <v/>
      </c>
      <c r="ER173" s="72" t="str">
        <f t="shared" ca="1" si="202"/>
        <v/>
      </c>
      <c r="ES173" s="72" t="str">
        <f>IF(OKTOBER!AB173="","",IF(OKTOBER!AB173&lt;181,"NORMAL",IF(OKTOBER!AB173&lt;201,"Pre DM", "DM")))</f>
        <v/>
      </c>
      <c r="ET173" s="72" t="str">
        <f t="shared" ca="1" si="203"/>
        <v/>
      </c>
      <c r="EV173" s="71" t="str">
        <f ca="1">IFERROR(DATEDIF(NOPEMBER!I173,NOPEMBER!D173,"Y"),"")</f>
        <v/>
      </c>
      <c r="EW173" s="71" t="str">
        <f ca="1">IFERROR(DATEDIF(NOPEMBER!I173,NOPEMBER!D173,"YM"),"")</f>
        <v/>
      </c>
      <c r="EX173" s="72" t="str">
        <f t="shared" ca="1" si="204"/>
        <v/>
      </c>
      <c r="EY173" s="72" t="str">
        <f ca="1">EX173&amp;NOPEMBER!K173</f>
        <v/>
      </c>
      <c r="EZ173" s="72" t="str">
        <f>IF(NOPEMBER!Y173="","",IF(NOPEMBER!Y173&lt;18.5,"Kurus",IF(NOPEMBER!Y173&lt;25,"Normal",IF(NOPEMBER!Y173&lt;30,"Overweight (Risiko)",IF(NOPEMBER!Y173&lt;35,"Obesitas I","Obesitas II")))))</f>
        <v/>
      </c>
      <c r="FA173" s="72" t="str">
        <f t="shared" ca="1" si="205"/>
        <v/>
      </c>
      <c r="FB173" s="72" t="str">
        <f>IF(NOPEMBER!Z173="","",IF(AND(NOPEMBER!K173="L",NOPEMBER!Z173&lt;90),"Normal / Aman",IF(AND(NOPEMBER!K173="L",NOPEMBER!Z173&gt;=90,NOPEMBER!Z173&lt;=100),"Risiko Tinggi",IF(AND(NOPEMBER!K173="L",NOPEMBER!Z173&gt;100),"Obesitas (Sangat Berisiko)",IF(AND(NOPEMBER!K173="P",NOPEMBER!Z173&lt;80),"Normal / Aman",IF(AND(NOPEMBER!K173="P",NOPEMBER!Z173&gt;=80,NOPEMBER!Z173&lt;=95),"Risiko Tinggi",IF(AND(NOPEMBER!K173="P",NOPEMBER!Z173&gt;95),"Obesitas (Sangat Berisiko)","")))))))</f>
        <v/>
      </c>
      <c r="FC173" s="72" t="str">
        <f t="shared" ca="1" si="206"/>
        <v/>
      </c>
      <c r="FD173" s="73" t="str">
        <f>IFERROR(ABS(LEFT(NOPEMBER!AA173,FIND("/",NOPEMBER!AA173)-1)),"")</f>
        <v/>
      </c>
      <c r="FE173" s="73" t="str">
        <f>IFERROR(ABS(MID(NOPEMBER!AA173,FIND("/",NOPEMBER!AA173)+1,LEN(NOPEMBER!AA173))),"")</f>
        <v/>
      </c>
      <c r="FF173" s="72" t="str">
        <f t="shared" si="207"/>
        <v/>
      </c>
      <c r="FG173" s="72" t="str">
        <f t="shared" ca="1" si="208"/>
        <v/>
      </c>
      <c r="FH173" s="72" t="str">
        <f>IF(NOPEMBER!AB173="","",IF(NOPEMBER!AB173&lt;181,"NORMAL",IF(NOPEMBER!AB173&lt;201,"Pre DM", "DM")))</f>
        <v/>
      </c>
      <c r="FI173" s="72" t="str">
        <f t="shared" ca="1" si="209"/>
        <v/>
      </c>
      <c r="FK173" s="71" t="str">
        <f ca="1">IFERROR(DATEDIF(DESEMBER!I173,DESEMBER!D173,"Y"),"")</f>
        <v/>
      </c>
      <c r="FL173" s="71" t="str">
        <f ca="1">IFERROR(DATEDIF(DESEMBER!I173,DESEMBER!D173,"YM"),"")</f>
        <v/>
      </c>
      <c r="FM173" s="72" t="str">
        <f t="shared" ca="1" si="210"/>
        <v/>
      </c>
      <c r="FN173" s="72" t="str">
        <f ca="1">FM173&amp;DESEMBER!K173</f>
        <v/>
      </c>
      <c r="FO173" s="72" t="str">
        <f>IF(DESEMBER!Y173="","",IF(DESEMBER!Y173&lt;18.5,"Kurus",IF(DESEMBER!Y173&lt;25,"Normal",IF(DESEMBER!Y173&lt;30,"Overweight (Risiko)",IF(DESEMBER!Y173&lt;35,"Obesitas I","Obesitas II")))))</f>
        <v/>
      </c>
      <c r="FP173" s="72" t="str">
        <f t="shared" ca="1" si="211"/>
        <v/>
      </c>
      <c r="FQ173" s="72" t="str">
        <f>IF(DESEMBER!Z173="","",IF(AND(DESEMBER!K173="L",DESEMBER!Z173&lt;90),"Normal / Aman",IF(AND(DESEMBER!K173="L",DESEMBER!Z173&gt;=90,DESEMBER!Z173&lt;=100),"Risiko Tinggi",IF(AND(DESEMBER!K173="L",DESEMBER!Z173&gt;100),"Obesitas (Sangat Berisiko)",IF(AND(DESEMBER!K173="P",DESEMBER!Z173&lt;80),"Normal / Aman",IF(AND(DESEMBER!K173="P",DESEMBER!Z173&gt;=80,DESEMBER!Z173&lt;=95),"Risiko Tinggi",IF(AND(DESEMBER!K173="P",DESEMBER!Z173&gt;95),"Obesitas (Sangat Berisiko)","")))))))</f>
        <v/>
      </c>
      <c r="FR173" s="72" t="str">
        <f t="shared" ca="1" si="212"/>
        <v/>
      </c>
      <c r="FS173" s="73" t="str">
        <f>IFERROR(ABS(LEFT(DESEMBER!AA173,FIND("/",DESEMBER!AA173)-1)),"")</f>
        <v/>
      </c>
      <c r="FT173" s="73" t="str">
        <f>IFERROR(ABS(MID(DESEMBER!AA173,FIND("/",DESEMBER!AA173)+1,LEN(DESEMBER!AA173))),"")</f>
        <v/>
      </c>
      <c r="FU173" s="72" t="str">
        <f t="shared" si="213"/>
        <v/>
      </c>
      <c r="FV173" s="72" t="str">
        <f t="shared" ca="1" si="214"/>
        <v/>
      </c>
      <c r="FW173" s="72" t="str">
        <f>IF(DESEMBER!AB173="","",IF(DESEMBER!AB173&lt;181,"NORMAL",IF(DESEMBER!AB173&lt;201,"Pre DM", "DM")))</f>
        <v/>
      </c>
      <c r="FX173" s="72" t="str">
        <f t="shared" ca="1" si="215"/>
        <v/>
      </c>
    </row>
    <row r="174" spans="2:180" x14ac:dyDescent="0.25">
      <c r="B174" s="71" t="str">
        <f ca="1">IFERROR(DATEDIF(JANUARI!I174,JANUARI!D174,"Y"),"")</f>
        <v/>
      </c>
      <c r="C174" s="71" t="str">
        <f ca="1">IFERROR(DATEDIF(JANUARI!I174,JANUARI!D174,"YM"),"")</f>
        <v/>
      </c>
      <c r="D174" s="72" t="str">
        <f t="shared" ca="1" si="144"/>
        <v/>
      </c>
      <c r="E174" s="72" t="str">
        <f ca="1">D174&amp;JANUARI!K174</f>
        <v/>
      </c>
      <c r="F174" s="72" t="str">
        <f>IF(JANUARI!Y174="","",IF(JANUARI!Y174&lt;18.5,"Kurus",IF(JANUARI!Y174&lt;25,"Normal",IF(JANUARI!Y174&lt;30,"Overweight (Risiko)",IF(JANUARI!Y174&lt;35,"Obesitas I","Obesitas II")))))</f>
        <v/>
      </c>
      <c r="G174" s="72" t="str">
        <f t="shared" ca="1" si="145"/>
        <v/>
      </c>
      <c r="H174" s="72" t="str">
        <f>IF(JANUARI!Z174="","",IF(AND(JANUARI!K174="L",JANUARI!Z174&lt;90),"Normal / Aman",IF(AND(JANUARI!K174="L",JANUARI!Z174&gt;=90,JANUARI!Z174&lt;=100),"Risiko Tinggi",IF(AND(JANUARI!K174="L",JANUARI!Z174&gt;100),"Obesitas (Sangat Berisiko)",IF(AND(JANUARI!K174="P",JANUARI!Z174&lt;80),"Normal / Aman",IF(AND(JANUARI!K174="P",JANUARI!Z174&gt;=80,JANUARI!Z174&lt;=95),"Risiko Tinggi",IF(AND(JANUARI!K174="P",JANUARI!Z174&gt;95),"Obesitas (Sangat Berisiko)","")))))))</f>
        <v/>
      </c>
      <c r="I174" s="72" t="str">
        <f t="shared" ca="1" si="146"/>
        <v/>
      </c>
      <c r="J174" s="73" t="str">
        <f>IFERROR(ABS(LEFT(JANUARI!AA174,FIND("/",JANUARI!AA174)-1)),"")</f>
        <v/>
      </c>
      <c r="K174" s="73" t="str">
        <f>IFERROR(ABS(MID(JANUARI!AA174,FIND("/",JANUARI!AA174)+1,LEN(JANUARI!AA174))),"")</f>
        <v/>
      </c>
      <c r="L174" s="72" t="str">
        <f t="shared" si="147"/>
        <v/>
      </c>
      <c r="M174" s="72" t="str">
        <f t="shared" ca="1" si="148"/>
        <v/>
      </c>
      <c r="N174" s="72" t="str">
        <f>IF(JANUARI!AB174="","",IF(JANUARI!AB174&lt;181,"NORMAL",IF(JANUARI!AB174&lt;201,"Pre DM", "DM")))</f>
        <v/>
      </c>
      <c r="O174" s="72" t="str">
        <f t="shared" ca="1" si="149"/>
        <v/>
      </c>
      <c r="Q174" s="71" t="str">
        <f ca="1">IFERROR(DATEDIF(PEBRUARI!I174,PEBRUARI!D174,"Y"),"")</f>
        <v/>
      </c>
      <c r="R174" s="71" t="str">
        <f ca="1">IFERROR(DATEDIF(PEBRUARI!I174,PEBRUARI!D174,"YM"),"")</f>
        <v/>
      </c>
      <c r="S174" s="72" t="str">
        <f t="shared" ca="1" si="150"/>
        <v/>
      </c>
      <c r="T174" s="72" t="str">
        <f ca="1">S174&amp;PEBRUARI!K174</f>
        <v/>
      </c>
      <c r="U174" s="72" t="str">
        <f>IF(PEBRUARI!Y174="","",IF(PEBRUARI!Y174&lt;18.5,"Kurus",IF(PEBRUARI!Y174&lt;25,"Normal",IF(PEBRUARI!Y174&lt;30,"Overweight (Risiko)",IF(PEBRUARI!Y174&lt;35,"Obesitas I","Obesitas II")))))</f>
        <v/>
      </c>
      <c r="V174" s="72" t="str">
        <f t="shared" ca="1" si="151"/>
        <v/>
      </c>
      <c r="W174" s="72" t="str">
        <f>IF(PEBRUARI!Z174="","",IF(AND(PEBRUARI!K174="L",PEBRUARI!Z174&lt;90),"Normal / Aman",IF(AND(PEBRUARI!K174="L",PEBRUARI!Z174&gt;=90,PEBRUARI!Z174&lt;=100),"Risiko Tinggi",IF(AND(PEBRUARI!K174="L",PEBRUARI!Z174&gt;100),"Obesitas (Sangat Berisiko)",IF(AND(PEBRUARI!K174="P",PEBRUARI!Z174&lt;80),"Normal / Aman",IF(AND(PEBRUARI!K174="P",PEBRUARI!Z174&gt;=80,PEBRUARI!Z174&lt;=95),"Risiko Tinggi",IF(AND(PEBRUARI!K174="P",PEBRUARI!Z174&gt;95),"Obesitas (Sangat Berisiko)","")))))))</f>
        <v/>
      </c>
      <c r="X174" s="72" t="str">
        <f t="shared" ca="1" si="152"/>
        <v/>
      </c>
      <c r="Y174" s="73" t="str">
        <f>IFERROR(ABS(LEFT(PEBRUARI!AA174,FIND("/",PEBRUARI!AA174)-1)),"")</f>
        <v/>
      </c>
      <c r="Z174" s="73" t="str">
        <f>IFERROR(ABS(MID(PEBRUARI!AA174,FIND("/",PEBRUARI!AA174)+1,LEN(PEBRUARI!AA174))),"")</f>
        <v/>
      </c>
      <c r="AA174" s="72" t="str">
        <f t="shared" si="153"/>
        <v/>
      </c>
      <c r="AB174" s="72" t="str">
        <f t="shared" ca="1" si="154"/>
        <v/>
      </c>
      <c r="AC174" s="72" t="str">
        <f>IF(PEBRUARI!AB174="","",IF(PEBRUARI!AB174&lt;181,"NORMAL",IF(PEBRUARI!AB174&lt;201,"Pre DM", "DM")))</f>
        <v/>
      </c>
      <c r="AD174" s="72" t="str">
        <f t="shared" ca="1" si="155"/>
        <v/>
      </c>
      <c r="AF174" s="71" t="str">
        <f ca="1">IFERROR(DATEDIF(MARET!I174,MARET!D174,"Y"),"")</f>
        <v/>
      </c>
      <c r="AG174" s="71" t="str">
        <f ca="1">IFERROR(DATEDIF(MARET!I174,MARET!D174,"YM"),"")</f>
        <v/>
      </c>
      <c r="AH174" s="72" t="str">
        <f t="shared" ca="1" si="156"/>
        <v/>
      </c>
      <c r="AI174" s="72" t="str">
        <f ca="1">AH174&amp;MARET!K174</f>
        <v/>
      </c>
      <c r="AJ174" s="72" t="str">
        <f>IF(MARET!Y174="","",IF(MARET!Y174&lt;18.5,"Kurus",IF(MARET!Y174&lt;25,"Normal",IF(MARET!Y174&lt;30,"Overweight (Risiko)",IF(MARET!Y174&lt;35,"Obesitas I","Obesitas II")))))</f>
        <v/>
      </c>
      <c r="AK174" s="72" t="str">
        <f t="shared" ca="1" si="157"/>
        <v/>
      </c>
      <c r="AL174" s="72" t="str">
        <f>IF(MARET!Z174="","",IF(AND(MARET!K174="L",MARET!Z174&lt;90),"Normal / Aman",IF(AND(MARET!K174="L",MARET!Z174&gt;=90,MARET!Z174&lt;=100),"Risiko Tinggi",IF(AND(MARET!K174="L",MARET!Z174&gt;100),"Obesitas (Sangat Berisiko)",IF(AND(MARET!K174="P",MARET!Z174&lt;80),"Normal / Aman",IF(AND(MARET!K174="P",MARET!Z174&gt;=80,MARET!Z174&lt;=95),"Risiko Tinggi",IF(AND(MARET!K174="P",MARET!Z174&gt;95),"Obesitas (Sangat Berisiko)","")))))))</f>
        <v/>
      </c>
      <c r="AM174" s="72" t="str">
        <f t="shared" ca="1" si="158"/>
        <v/>
      </c>
      <c r="AN174" s="73" t="str">
        <f>IFERROR(ABS(LEFT(MARET!AA174,FIND("/",MARET!AA174)-1)),"")</f>
        <v/>
      </c>
      <c r="AO174" s="73" t="str">
        <f>IFERROR(ABS(MID(MARET!AA174,FIND("/",MARET!AA174)+1,LEN(MARET!AA174))),"")</f>
        <v/>
      </c>
      <c r="AP174" s="72" t="str">
        <f t="shared" si="159"/>
        <v/>
      </c>
      <c r="AQ174" s="72" t="str">
        <f t="shared" ca="1" si="160"/>
        <v/>
      </c>
      <c r="AR174" s="72" t="str">
        <f>IF(MARET!AB174="","",IF(MARET!AB174&lt;181,"NORMAL",IF(MARET!AB174&lt;201,"Pre DM", "DM")))</f>
        <v/>
      </c>
      <c r="AS174" s="72" t="str">
        <f t="shared" ca="1" si="161"/>
        <v/>
      </c>
      <c r="AU174" s="71" t="str">
        <f ca="1">IFERROR(DATEDIF(APRIL!I174,APRIL!D174,"Y"),"")</f>
        <v/>
      </c>
      <c r="AV174" s="71" t="str">
        <f ca="1">IFERROR(DATEDIF(APRIL!I174,APRIL!D174,"YM"),"")</f>
        <v/>
      </c>
      <c r="AW174" s="72" t="str">
        <f t="shared" ca="1" si="162"/>
        <v/>
      </c>
      <c r="AX174" s="72" t="str">
        <f ca="1">AW174&amp;APRIL!K174</f>
        <v/>
      </c>
      <c r="AY174" s="72" t="str">
        <f>IF(APRIL!Y174="","",IF(APRIL!Y174&lt;18.5,"Kurus",IF(APRIL!Y174&lt;25,"Normal",IF(APRIL!Y174&lt;30,"Overweight (Risiko)",IF(APRIL!Y174&lt;35,"Obesitas I","Obesitas II")))))</f>
        <v/>
      </c>
      <c r="AZ174" s="72" t="str">
        <f t="shared" ca="1" si="163"/>
        <v/>
      </c>
      <c r="BA174" s="72" t="str">
        <f>IF(APRIL!Z174="","",IF(AND(APRIL!K174="L",APRIL!Z174&lt;90),"Normal / Aman",IF(AND(APRIL!K174="L",APRIL!Z174&gt;=90,APRIL!Z174&lt;=100),"Risiko Tinggi",IF(AND(APRIL!K174="L",APRIL!Z174&gt;100),"Obesitas (Sangat Berisiko)",IF(AND(APRIL!K174="P",APRIL!Z174&lt;80),"Normal / Aman",IF(AND(APRIL!K174="P",APRIL!Z174&gt;=80,APRIL!Z174&lt;=95),"Risiko Tinggi",IF(AND(APRIL!K174="P",APRIL!Z174&gt;95),"Obesitas (Sangat Berisiko)","")))))))</f>
        <v/>
      </c>
      <c r="BB174" s="72" t="str">
        <f t="shared" ca="1" si="164"/>
        <v/>
      </c>
      <c r="BC174" s="73" t="str">
        <f>IFERROR(ABS(LEFT(APRIL!AA174,FIND("/",APRIL!AA174)-1)),"")</f>
        <v/>
      </c>
      <c r="BD174" s="73" t="str">
        <f>IFERROR(ABS(MID(APRIL!AA174,FIND("/",APRIL!AA174)+1,LEN(APRIL!AA174))),"")</f>
        <v/>
      </c>
      <c r="BE174" s="72" t="str">
        <f t="shared" si="165"/>
        <v/>
      </c>
      <c r="BF174" s="72" t="str">
        <f t="shared" ca="1" si="166"/>
        <v/>
      </c>
      <c r="BG174" s="72" t="str">
        <f>IF(APRIL!AB174="","",IF(APRIL!AB174&lt;181,"NORMAL",IF(APRIL!AB174&lt;201,"Pre DM", "DM")))</f>
        <v/>
      </c>
      <c r="BH174" s="72" t="str">
        <f t="shared" ca="1" si="167"/>
        <v/>
      </c>
      <c r="BJ174" s="71" t="str">
        <f ca="1">IFERROR(DATEDIF(MEI!I174,MEI!D174,"Y"),"")</f>
        <v/>
      </c>
      <c r="BK174" s="71" t="str">
        <f ca="1">IFERROR(DATEDIF(MEI!I174,MEI!D174,"YM"),"")</f>
        <v/>
      </c>
      <c r="BL174" s="72" t="str">
        <f t="shared" ca="1" si="168"/>
        <v/>
      </c>
      <c r="BM174" s="72" t="str">
        <f ca="1">BL174&amp;MEI!K174</f>
        <v/>
      </c>
      <c r="BN174" s="72" t="str">
        <f>IF(MEI!Y174="","",IF(MEI!Y174&lt;18.5,"Kurus",IF(MEI!Y174&lt;25,"Normal",IF(MEI!Y174&lt;30,"Overweight (Risiko)",IF(MEI!Y174&lt;35,"Obesitas I","Obesitas II")))))</f>
        <v/>
      </c>
      <c r="BO174" s="72" t="str">
        <f t="shared" ca="1" si="169"/>
        <v/>
      </c>
      <c r="BP174" s="72" t="str">
        <f>IF(MEI!Z174="","",IF(AND(MEI!K174="L",MEI!Z174&lt;90),"Normal / Aman",IF(AND(MEI!K174="L",MEI!Z174&gt;=90,MEI!Z174&lt;=100),"Risiko Tinggi",IF(AND(MEI!K174="L",MEI!Z174&gt;100),"Obesitas (Sangat Berisiko)",IF(AND(MEI!K174="P",MEI!Z174&lt;80),"Normal / Aman",IF(AND(MEI!K174="P",MEI!Z174&gt;=80,MEI!Z174&lt;=95),"Risiko Tinggi",IF(AND(MEI!K174="P",MEI!Z174&gt;95),"Obesitas (Sangat Berisiko)","")))))))</f>
        <v/>
      </c>
      <c r="BQ174" s="72" t="str">
        <f t="shared" ca="1" si="170"/>
        <v/>
      </c>
      <c r="BR174" s="73" t="str">
        <f>IFERROR(ABS(LEFT(MEI!AA174,FIND("/",MEI!AA174)-1)),"")</f>
        <v/>
      </c>
      <c r="BS174" s="73" t="str">
        <f>IFERROR(ABS(MID(MEI!AA174,FIND("/",MEI!AA174)+1,LEN(MEI!AA174))),"")</f>
        <v/>
      </c>
      <c r="BT174" s="72" t="str">
        <f t="shared" si="171"/>
        <v/>
      </c>
      <c r="BU174" s="72" t="str">
        <f t="shared" ca="1" si="172"/>
        <v/>
      </c>
      <c r="BV174" s="72" t="str">
        <f>IF(MEI!AB174="","",IF(MEI!AB174&lt;181,"NORMAL",IF(MEI!AB174&lt;201,"Pre DM", "DM")))</f>
        <v/>
      </c>
      <c r="BW174" s="72" t="str">
        <f t="shared" ca="1" si="173"/>
        <v/>
      </c>
      <c r="BY174" s="71" t="str">
        <f ca="1">IFERROR(DATEDIF(JUNI!I174,JUNI!D174,"Y"),"")</f>
        <v/>
      </c>
      <c r="BZ174" s="71" t="str">
        <f ca="1">IFERROR(DATEDIF(JUNI!I174,JUNI!D174,"YM"),"")</f>
        <v/>
      </c>
      <c r="CA174" s="72" t="str">
        <f t="shared" ca="1" si="174"/>
        <v/>
      </c>
      <c r="CB174" s="72" t="str">
        <f ca="1">CA174&amp;JUNI!K174</f>
        <v/>
      </c>
      <c r="CC174" s="72" t="str">
        <f>IF(JUNI!Y174="","",IF(JUNI!Y174&lt;18.5,"Kurus",IF(JUNI!Y174&lt;25,"Normal",IF(JUNI!Y174&lt;30,"Overweight (Risiko)",IF(JUNI!Y174&lt;35,"Obesitas I","Obesitas II")))))</f>
        <v/>
      </c>
      <c r="CD174" s="72" t="str">
        <f t="shared" ca="1" si="175"/>
        <v/>
      </c>
      <c r="CE174" s="72" t="str">
        <f>IF(JUNI!Z174="","",IF(AND(JUNI!K174="L",JUNI!Z174&lt;90),"Normal / Aman",IF(AND(JUNI!K174="L",JUNI!Z174&gt;=90,JUNI!Z174&lt;=100),"Risiko Tinggi",IF(AND(JUNI!K174="L",JUNI!Z174&gt;100),"Obesitas (Sangat Berisiko)",IF(AND(JUNI!K174="P",JUNI!Z174&lt;80),"Normal / Aman",IF(AND(JUNI!K174="P",JUNI!Z174&gt;=80,JUNI!Z174&lt;=95),"Risiko Tinggi",IF(AND(JUNI!K174="P",JUNI!Z174&gt;95),"Obesitas (Sangat Berisiko)","")))))))</f>
        <v/>
      </c>
      <c r="CF174" s="72" t="str">
        <f t="shared" ca="1" si="176"/>
        <v/>
      </c>
      <c r="CG174" s="73" t="str">
        <f>IFERROR(ABS(LEFT(JUNI!AA174,FIND("/",JUNI!AA174)-1)),"")</f>
        <v/>
      </c>
      <c r="CH174" s="73" t="str">
        <f>IFERROR(ABS(MID(JUNI!AA174,FIND("/",JUNI!AA174)+1,LEN(JUNI!AA174))),"")</f>
        <v/>
      </c>
      <c r="CI174" s="72" t="str">
        <f t="shared" si="177"/>
        <v/>
      </c>
      <c r="CJ174" s="72" t="str">
        <f t="shared" ca="1" si="178"/>
        <v/>
      </c>
      <c r="CK174" s="72" t="str">
        <f>IF(JUNI!AB174="","",IF(JUNI!AB174&lt;181,"NORMAL",IF(JUNI!AB174&lt;201,"Pre DM", "DM")))</f>
        <v/>
      </c>
      <c r="CL174" s="72" t="str">
        <f t="shared" ca="1" si="179"/>
        <v/>
      </c>
      <c r="CN174" s="71" t="str">
        <f ca="1">IFERROR(DATEDIF(JULI!I174,JULI!D174,"Y"),"")</f>
        <v/>
      </c>
      <c r="CO174" s="71" t="str">
        <f ca="1">IFERROR(DATEDIF(JULI!I174,JULI!D174,"YM"),"")</f>
        <v/>
      </c>
      <c r="CP174" s="72" t="str">
        <f t="shared" ca="1" si="180"/>
        <v/>
      </c>
      <c r="CQ174" s="72" t="str">
        <f ca="1">CP174&amp;JULI!K174</f>
        <v/>
      </c>
      <c r="CR174" s="72" t="str">
        <f>IF(JULI!Y174="","",IF(JULI!Y174&lt;18.5,"Kurus",IF(JULI!Y174&lt;25,"Normal",IF(JULI!Y174&lt;30,"Overweight (Risiko)",IF(JULI!Y174&lt;35,"Obesitas I","Obesitas II")))))</f>
        <v/>
      </c>
      <c r="CS174" s="72" t="str">
        <f t="shared" ca="1" si="181"/>
        <v/>
      </c>
      <c r="CT174" s="72" t="str">
        <f>IF(JULI!Z174="","",IF(AND(JULI!K174="L",JULI!Z174&lt;90),"Normal / Aman",IF(AND(JULI!K174="L",JULI!Z174&gt;=90,JULI!Z174&lt;=100),"Risiko Tinggi",IF(AND(JULI!K174="L",JULI!Z174&gt;100),"Obesitas (Sangat Berisiko)",IF(AND(JULI!K174="P",JULI!Z174&lt;80),"Normal / Aman",IF(AND(JULI!K174="P",JULI!Z174&gt;=80,JULI!Z174&lt;=95),"Risiko Tinggi",IF(AND(JULI!K174="P",JULI!Z174&gt;95),"Obesitas (Sangat Berisiko)","")))))))</f>
        <v/>
      </c>
      <c r="CU174" s="72" t="str">
        <f t="shared" ca="1" si="182"/>
        <v/>
      </c>
      <c r="CV174" s="73" t="str">
        <f>IFERROR(ABS(LEFT(JULI!AA174,FIND("/",JULI!AA174)-1)),"")</f>
        <v/>
      </c>
      <c r="CW174" s="73" t="str">
        <f>IFERROR(ABS(MID(JULI!AA174,FIND("/",JULI!AA174)+1,LEN(JULI!AA174))),"")</f>
        <v/>
      </c>
      <c r="CX174" s="72" t="str">
        <f t="shared" si="183"/>
        <v/>
      </c>
      <c r="CY174" s="72" t="str">
        <f t="shared" ca="1" si="184"/>
        <v/>
      </c>
      <c r="CZ174" s="72" t="str">
        <f>IF(JULI!AB174="","",IF(JULI!AB174&lt;181,"NORMAL",IF(JULI!AB174&lt;201,"Pre DM", "DM")))</f>
        <v/>
      </c>
      <c r="DA174" s="72" t="str">
        <f t="shared" ca="1" si="185"/>
        <v/>
      </c>
      <c r="DC174" s="71" t="str">
        <f ca="1">IFERROR(DATEDIF(AGUSTUS!I174,AGUSTUS!D174,"Y"),"")</f>
        <v/>
      </c>
      <c r="DD174" s="71" t="str">
        <f ca="1">IFERROR(DATEDIF(AGUSTUS!I174,AGUSTUS!D174,"YM"),"")</f>
        <v/>
      </c>
      <c r="DE174" s="72" t="str">
        <f t="shared" ca="1" si="186"/>
        <v/>
      </c>
      <c r="DF174" s="72" t="str">
        <f ca="1">DE174&amp;AGUSTUS!K174</f>
        <v/>
      </c>
      <c r="DG174" s="72" t="str">
        <f>IF(AGUSTUS!Y174="","",IF(AGUSTUS!Y174&lt;18.5,"Kurus",IF(AGUSTUS!Y174&lt;25,"Normal",IF(AGUSTUS!Y174&lt;30,"Overweight (Risiko)",IF(AGUSTUS!Y174&lt;35,"Obesitas I","Obesitas II")))))</f>
        <v/>
      </c>
      <c r="DH174" s="72" t="str">
        <f t="shared" ca="1" si="187"/>
        <v/>
      </c>
      <c r="DI174" s="72" t="str">
        <f>IF(AGUSTUS!Z174="","",IF(AND(AGUSTUS!K174="L",AGUSTUS!Z174&lt;90),"Normal / Aman",IF(AND(AGUSTUS!K174="L",AGUSTUS!Z174&gt;=90,AGUSTUS!Z174&lt;=100),"Risiko Tinggi",IF(AND(AGUSTUS!K174="L",AGUSTUS!Z174&gt;100),"Obesitas (Sangat Berisiko)",IF(AND(AGUSTUS!K174="P",AGUSTUS!Z174&lt;80),"Normal / Aman",IF(AND(AGUSTUS!K174="P",AGUSTUS!Z174&gt;=80,AGUSTUS!Z174&lt;=95),"Risiko Tinggi",IF(AND(AGUSTUS!K174="P",AGUSTUS!Z174&gt;95),"Obesitas (Sangat Berisiko)","")))))))</f>
        <v/>
      </c>
      <c r="DJ174" s="72" t="str">
        <f t="shared" ca="1" si="188"/>
        <v/>
      </c>
      <c r="DK174" s="73" t="str">
        <f>IFERROR(ABS(LEFT(AGUSTUS!AA174,FIND("/",AGUSTUS!AA174)-1)),"")</f>
        <v/>
      </c>
      <c r="DL174" s="73" t="str">
        <f>IFERROR(ABS(MID(AGUSTUS!AA174,FIND("/",AGUSTUS!AA174)+1,LEN(AGUSTUS!AA174))),"")</f>
        <v/>
      </c>
      <c r="DM174" s="72" t="str">
        <f t="shared" si="189"/>
        <v/>
      </c>
      <c r="DN174" s="72" t="str">
        <f t="shared" ca="1" si="190"/>
        <v/>
      </c>
      <c r="DO174" s="72" t="str">
        <f>IF(AGUSTUS!AB174="","",IF(AGUSTUS!AB174&lt;181,"NORMAL",IF(AGUSTUS!AB174&lt;201,"Pre DM", "DM")))</f>
        <v/>
      </c>
      <c r="DP174" s="72" t="str">
        <f t="shared" ca="1" si="191"/>
        <v/>
      </c>
      <c r="DR174" s="71" t="str">
        <f ca="1">IFERROR(DATEDIF(SEPTEMBER!I174,SEPTEMBER!D174,"Y"),"")</f>
        <v/>
      </c>
      <c r="DS174" s="71" t="str">
        <f ca="1">IFERROR(DATEDIF(SEPTEMBER!I174,SEPTEMBER!D174,"YM"),"")</f>
        <v/>
      </c>
      <c r="DT174" s="72" t="str">
        <f t="shared" ca="1" si="192"/>
        <v/>
      </c>
      <c r="DU174" s="72" t="str">
        <f ca="1">DT174&amp;SEPTEMBER!K174</f>
        <v/>
      </c>
      <c r="DV174" s="72" t="str">
        <f>IF(SEPTEMBER!Y174="","",IF(SEPTEMBER!Y174&lt;18.5,"Kurus",IF(SEPTEMBER!Y174&lt;25,"Normal",IF(SEPTEMBER!Y174&lt;30,"Overweight (Risiko)",IF(SEPTEMBER!Y174&lt;35,"Obesitas I","Obesitas II")))))</f>
        <v/>
      </c>
      <c r="DW174" s="72" t="str">
        <f t="shared" ca="1" si="193"/>
        <v/>
      </c>
      <c r="DX174" s="72" t="str">
        <f>IF(SEPTEMBER!Z174="","",IF(AND(SEPTEMBER!K174="L",SEPTEMBER!Z174&lt;90),"Normal / Aman",IF(AND(SEPTEMBER!K174="L",SEPTEMBER!Z174&gt;=90,SEPTEMBER!Z174&lt;=100),"Risiko Tinggi",IF(AND(SEPTEMBER!K174="L",SEPTEMBER!Z174&gt;100),"Obesitas (Sangat Berisiko)",IF(AND(SEPTEMBER!K174="P",SEPTEMBER!Z174&lt;80),"Normal / Aman",IF(AND(SEPTEMBER!K174="P",SEPTEMBER!Z174&gt;=80,SEPTEMBER!Z174&lt;=95),"Risiko Tinggi",IF(AND(SEPTEMBER!K174="P",SEPTEMBER!Z174&gt;95),"Obesitas (Sangat Berisiko)","")))))))</f>
        <v/>
      </c>
      <c r="DY174" s="72" t="str">
        <f t="shared" ca="1" si="194"/>
        <v/>
      </c>
      <c r="DZ174" s="73" t="str">
        <f>IFERROR(ABS(LEFT(SEPTEMBER!AA174,FIND("/",SEPTEMBER!AA174)-1)),"")</f>
        <v/>
      </c>
      <c r="EA174" s="73" t="str">
        <f>IFERROR(ABS(MID(SEPTEMBER!AA174,FIND("/",SEPTEMBER!AA174)+1,LEN(SEPTEMBER!AA174))),"")</f>
        <v/>
      </c>
      <c r="EB174" s="72" t="str">
        <f t="shared" si="195"/>
        <v/>
      </c>
      <c r="EC174" s="72" t="str">
        <f t="shared" ca="1" si="196"/>
        <v/>
      </c>
      <c r="ED174" s="72" t="str">
        <f>IF(SEPTEMBER!AB174="","",IF(SEPTEMBER!AB174&lt;181,"NORMAL",IF(SEPTEMBER!AB174&lt;201,"Pre DM", "DM")))</f>
        <v/>
      </c>
      <c r="EE174" s="72" t="str">
        <f t="shared" ca="1" si="197"/>
        <v/>
      </c>
      <c r="EG174" s="71" t="str">
        <f ca="1">IFERROR(DATEDIF(OKTOBER!I174,OKTOBER!D174,"Y"),"")</f>
        <v/>
      </c>
      <c r="EH174" s="71" t="str">
        <f ca="1">IFERROR(DATEDIF(OKTOBER!I174,OKTOBER!D174,"YM"),"")</f>
        <v/>
      </c>
      <c r="EI174" s="72" t="str">
        <f t="shared" ca="1" si="198"/>
        <v/>
      </c>
      <c r="EJ174" s="72" t="str">
        <f ca="1">EI174&amp;OKTOBER!K174</f>
        <v/>
      </c>
      <c r="EK174" s="72" t="str">
        <f>IF(OKTOBER!Y174="","",IF(OKTOBER!Y174&lt;18.5,"Kurus",IF(OKTOBER!Y174&lt;25,"Normal",IF(OKTOBER!Y174&lt;30,"Overweight (Risiko)",IF(OKTOBER!Y174&lt;35,"Obesitas I","Obesitas II")))))</f>
        <v/>
      </c>
      <c r="EL174" s="72" t="str">
        <f t="shared" ca="1" si="199"/>
        <v/>
      </c>
      <c r="EM174" s="72" t="str">
        <f>IF(OKTOBER!Z174="","",IF(AND(OKTOBER!K174="L",OKTOBER!Z174&lt;90),"Normal / Aman",IF(AND(OKTOBER!K174="L",OKTOBER!Z174&gt;=90,OKTOBER!Z174&lt;=100),"Risiko Tinggi",IF(AND(OKTOBER!K174="L",OKTOBER!Z174&gt;100),"Obesitas (Sangat Berisiko)",IF(AND(OKTOBER!K174="P",OKTOBER!Z174&lt;80),"Normal / Aman",IF(AND(OKTOBER!K174="P",OKTOBER!Z174&gt;=80,OKTOBER!Z174&lt;=95),"Risiko Tinggi",IF(AND(OKTOBER!K174="P",OKTOBER!Z174&gt;95),"Obesitas (Sangat Berisiko)","")))))))</f>
        <v/>
      </c>
      <c r="EN174" s="72" t="str">
        <f t="shared" ca="1" si="200"/>
        <v/>
      </c>
      <c r="EO174" s="73" t="str">
        <f>IFERROR(ABS(LEFT(OKTOBER!AA174,FIND("/",OKTOBER!AA174)-1)),"")</f>
        <v/>
      </c>
      <c r="EP174" s="73" t="str">
        <f>IFERROR(ABS(MID(OKTOBER!AA174,FIND("/",OKTOBER!AA174)+1,LEN(OKTOBER!AA174))),"")</f>
        <v/>
      </c>
      <c r="EQ174" s="72" t="str">
        <f t="shared" si="201"/>
        <v/>
      </c>
      <c r="ER174" s="72" t="str">
        <f t="shared" ca="1" si="202"/>
        <v/>
      </c>
      <c r="ES174" s="72" t="str">
        <f>IF(OKTOBER!AB174="","",IF(OKTOBER!AB174&lt;181,"NORMAL",IF(OKTOBER!AB174&lt;201,"Pre DM", "DM")))</f>
        <v/>
      </c>
      <c r="ET174" s="72" t="str">
        <f t="shared" ca="1" si="203"/>
        <v/>
      </c>
      <c r="EV174" s="71" t="str">
        <f ca="1">IFERROR(DATEDIF(NOPEMBER!I174,NOPEMBER!D174,"Y"),"")</f>
        <v/>
      </c>
      <c r="EW174" s="71" t="str">
        <f ca="1">IFERROR(DATEDIF(NOPEMBER!I174,NOPEMBER!D174,"YM"),"")</f>
        <v/>
      </c>
      <c r="EX174" s="72" t="str">
        <f t="shared" ca="1" si="204"/>
        <v/>
      </c>
      <c r="EY174" s="72" t="str">
        <f ca="1">EX174&amp;NOPEMBER!K174</f>
        <v/>
      </c>
      <c r="EZ174" s="72" t="str">
        <f>IF(NOPEMBER!Y174="","",IF(NOPEMBER!Y174&lt;18.5,"Kurus",IF(NOPEMBER!Y174&lt;25,"Normal",IF(NOPEMBER!Y174&lt;30,"Overweight (Risiko)",IF(NOPEMBER!Y174&lt;35,"Obesitas I","Obesitas II")))))</f>
        <v/>
      </c>
      <c r="FA174" s="72" t="str">
        <f t="shared" ca="1" si="205"/>
        <v/>
      </c>
      <c r="FB174" s="72" t="str">
        <f>IF(NOPEMBER!Z174="","",IF(AND(NOPEMBER!K174="L",NOPEMBER!Z174&lt;90),"Normal / Aman",IF(AND(NOPEMBER!K174="L",NOPEMBER!Z174&gt;=90,NOPEMBER!Z174&lt;=100),"Risiko Tinggi",IF(AND(NOPEMBER!K174="L",NOPEMBER!Z174&gt;100),"Obesitas (Sangat Berisiko)",IF(AND(NOPEMBER!K174="P",NOPEMBER!Z174&lt;80),"Normal / Aman",IF(AND(NOPEMBER!K174="P",NOPEMBER!Z174&gt;=80,NOPEMBER!Z174&lt;=95),"Risiko Tinggi",IF(AND(NOPEMBER!K174="P",NOPEMBER!Z174&gt;95),"Obesitas (Sangat Berisiko)","")))))))</f>
        <v/>
      </c>
      <c r="FC174" s="72" t="str">
        <f t="shared" ca="1" si="206"/>
        <v/>
      </c>
      <c r="FD174" s="73" t="str">
        <f>IFERROR(ABS(LEFT(NOPEMBER!AA174,FIND("/",NOPEMBER!AA174)-1)),"")</f>
        <v/>
      </c>
      <c r="FE174" s="73" t="str">
        <f>IFERROR(ABS(MID(NOPEMBER!AA174,FIND("/",NOPEMBER!AA174)+1,LEN(NOPEMBER!AA174))),"")</f>
        <v/>
      </c>
      <c r="FF174" s="72" t="str">
        <f t="shared" si="207"/>
        <v/>
      </c>
      <c r="FG174" s="72" t="str">
        <f t="shared" ca="1" si="208"/>
        <v/>
      </c>
      <c r="FH174" s="72" t="str">
        <f>IF(NOPEMBER!AB174="","",IF(NOPEMBER!AB174&lt;181,"NORMAL",IF(NOPEMBER!AB174&lt;201,"Pre DM", "DM")))</f>
        <v/>
      </c>
      <c r="FI174" s="72" t="str">
        <f t="shared" ca="1" si="209"/>
        <v/>
      </c>
      <c r="FK174" s="71" t="str">
        <f ca="1">IFERROR(DATEDIF(DESEMBER!I174,DESEMBER!D174,"Y"),"")</f>
        <v/>
      </c>
      <c r="FL174" s="71" t="str">
        <f ca="1">IFERROR(DATEDIF(DESEMBER!I174,DESEMBER!D174,"YM"),"")</f>
        <v/>
      </c>
      <c r="FM174" s="72" t="str">
        <f t="shared" ca="1" si="210"/>
        <v/>
      </c>
      <c r="FN174" s="72" t="str">
        <f ca="1">FM174&amp;DESEMBER!K174</f>
        <v/>
      </c>
      <c r="FO174" s="72" t="str">
        <f>IF(DESEMBER!Y174="","",IF(DESEMBER!Y174&lt;18.5,"Kurus",IF(DESEMBER!Y174&lt;25,"Normal",IF(DESEMBER!Y174&lt;30,"Overweight (Risiko)",IF(DESEMBER!Y174&lt;35,"Obesitas I","Obesitas II")))))</f>
        <v/>
      </c>
      <c r="FP174" s="72" t="str">
        <f t="shared" ca="1" si="211"/>
        <v/>
      </c>
      <c r="FQ174" s="72" t="str">
        <f>IF(DESEMBER!Z174="","",IF(AND(DESEMBER!K174="L",DESEMBER!Z174&lt;90),"Normal / Aman",IF(AND(DESEMBER!K174="L",DESEMBER!Z174&gt;=90,DESEMBER!Z174&lt;=100),"Risiko Tinggi",IF(AND(DESEMBER!K174="L",DESEMBER!Z174&gt;100),"Obesitas (Sangat Berisiko)",IF(AND(DESEMBER!K174="P",DESEMBER!Z174&lt;80),"Normal / Aman",IF(AND(DESEMBER!K174="P",DESEMBER!Z174&gt;=80,DESEMBER!Z174&lt;=95),"Risiko Tinggi",IF(AND(DESEMBER!K174="P",DESEMBER!Z174&gt;95),"Obesitas (Sangat Berisiko)","")))))))</f>
        <v/>
      </c>
      <c r="FR174" s="72" t="str">
        <f t="shared" ca="1" si="212"/>
        <v/>
      </c>
      <c r="FS174" s="73" t="str">
        <f>IFERROR(ABS(LEFT(DESEMBER!AA174,FIND("/",DESEMBER!AA174)-1)),"")</f>
        <v/>
      </c>
      <c r="FT174" s="73" t="str">
        <f>IFERROR(ABS(MID(DESEMBER!AA174,FIND("/",DESEMBER!AA174)+1,LEN(DESEMBER!AA174))),"")</f>
        <v/>
      </c>
      <c r="FU174" s="72" t="str">
        <f t="shared" si="213"/>
        <v/>
      </c>
      <c r="FV174" s="72" t="str">
        <f t="shared" ca="1" si="214"/>
        <v/>
      </c>
      <c r="FW174" s="72" t="str">
        <f>IF(DESEMBER!AB174="","",IF(DESEMBER!AB174&lt;181,"NORMAL",IF(DESEMBER!AB174&lt;201,"Pre DM", "DM")))</f>
        <v/>
      </c>
      <c r="FX174" s="72" t="str">
        <f t="shared" ca="1" si="215"/>
        <v/>
      </c>
    </row>
    <row r="175" spans="2:180" x14ac:dyDescent="0.25">
      <c r="B175" s="71" t="str">
        <f ca="1">IFERROR(DATEDIF(JANUARI!I175,JANUARI!D175,"Y"),"")</f>
        <v/>
      </c>
      <c r="C175" s="71" t="str">
        <f ca="1">IFERROR(DATEDIF(JANUARI!I175,JANUARI!D175,"YM"),"")</f>
        <v/>
      </c>
      <c r="D175" s="72" t="str">
        <f t="shared" ca="1" si="144"/>
        <v/>
      </c>
      <c r="E175" s="72" t="str">
        <f ca="1">D175&amp;JANUARI!K175</f>
        <v/>
      </c>
      <c r="F175" s="72" t="str">
        <f>IF(JANUARI!Y175="","",IF(JANUARI!Y175&lt;18.5,"Kurus",IF(JANUARI!Y175&lt;25,"Normal",IF(JANUARI!Y175&lt;30,"Overweight (Risiko)",IF(JANUARI!Y175&lt;35,"Obesitas I","Obesitas II")))))</f>
        <v/>
      </c>
      <c r="G175" s="72" t="str">
        <f t="shared" ca="1" si="145"/>
        <v/>
      </c>
      <c r="H175" s="72" t="str">
        <f>IF(JANUARI!Z175="","",IF(AND(JANUARI!K175="L",JANUARI!Z175&lt;90),"Normal / Aman",IF(AND(JANUARI!K175="L",JANUARI!Z175&gt;=90,JANUARI!Z175&lt;=100),"Risiko Tinggi",IF(AND(JANUARI!K175="L",JANUARI!Z175&gt;100),"Obesitas (Sangat Berisiko)",IF(AND(JANUARI!K175="P",JANUARI!Z175&lt;80),"Normal / Aman",IF(AND(JANUARI!K175="P",JANUARI!Z175&gt;=80,JANUARI!Z175&lt;=95),"Risiko Tinggi",IF(AND(JANUARI!K175="P",JANUARI!Z175&gt;95),"Obesitas (Sangat Berisiko)","")))))))</f>
        <v/>
      </c>
      <c r="I175" s="72" t="str">
        <f t="shared" ca="1" si="146"/>
        <v/>
      </c>
      <c r="J175" s="73" t="str">
        <f>IFERROR(ABS(LEFT(JANUARI!AA175,FIND("/",JANUARI!AA175)-1)),"")</f>
        <v/>
      </c>
      <c r="K175" s="73" t="str">
        <f>IFERROR(ABS(MID(JANUARI!AA175,FIND("/",JANUARI!AA175)+1,LEN(JANUARI!AA175))),"")</f>
        <v/>
      </c>
      <c r="L175" s="72" t="str">
        <f t="shared" si="147"/>
        <v/>
      </c>
      <c r="M175" s="72" t="str">
        <f t="shared" ca="1" si="148"/>
        <v/>
      </c>
      <c r="N175" s="72" t="str">
        <f>IF(JANUARI!AB175="","",IF(JANUARI!AB175&lt;181,"NORMAL",IF(JANUARI!AB175&lt;201,"Pre DM", "DM")))</f>
        <v/>
      </c>
      <c r="O175" s="72" t="str">
        <f t="shared" ca="1" si="149"/>
        <v/>
      </c>
      <c r="Q175" s="71" t="str">
        <f ca="1">IFERROR(DATEDIF(PEBRUARI!I175,PEBRUARI!D175,"Y"),"")</f>
        <v/>
      </c>
      <c r="R175" s="71" t="str">
        <f ca="1">IFERROR(DATEDIF(PEBRUARI!I175,PEBRUARI!D175,"YM"),"")</f>
        <v/>
      </c>
      <c r="S175" s="72" t="str">
        <f t="shared" ca="1" si="150"/>
        <v/>
      </c>
      <c r="T175" s="72" t="str">
        <f ca="1">S175&amp;PEBRUARI!K175</f>
        <v/>
      </c>
      <c r="U175" s="72" t="str">
        <f>IF(PEBRUARI!Y175="","",IF(PEBRUARI!Y175&lt;18.5,"Kurus",IF(PEBRUARI!Y175&lt;25,"Normal",IF(PEBRUARI!Y175&lt;30,"Overweight (Risiko)",IF(PEBRUARI!Y175&lt;35,"Obesitas I","Obesitas II")))))</f>
        <v/>
      </c>
      <c r="V175" s="72" t="str">
        <f t="shared" ca="1" si="151"/>
        <v/>
      </c>
      <c r="W175" s="72" t="str">
        <f>IF(PEBRUARI!Z175="","",IF(AND(PEBRUARI!K175="L",PEBRUARI!Z175&lt;90),"Normal / Aman",IF(AND(PEBRUARI!K175="L",PEBRUARI!Z175&gt;=90,PEBRUARI!Z175&lt;=100),"Risiko Tinggi",IF(AND(PEBRUARI!K175="L",PEBRUARI!Z175&gt;100),"Obesitas (Sangat Berisiko)",IF(AND(PEBRUARI!K175="P",PEBRUARI!Z175&lt;80),"Normal / Aman",IF(AND(PEBRUARI!K175="P",PEBRUARI!Z175&gt;=80,PEBRUARI!Z175&lt;=95),"Risiko Tinggi",IF(AND(PEBRUARI!K175="P",PEBRUARI!Z175&gt;95),"Obesitas (Sangat Berisiko)","")))))))</f>
        <v/>
      </c>
      <c r="X175" s="72" t="str">
        <f t="shared" ca="1" si="152"/>
        <v/>
      </c>
      <c r="Y175" s="73" t="str">
        <f>IFERROR(ABS(LEFT(PEBRUARI!AA175,FIND("/",PEBRUARI!AA175)-1)),"")</f>
        <v/>
      </c>
      <c r="Z175" s="73" t="str">
        <f>IFERROR(ABS(MID(PEBRUARI!AA175,FIND("/",PEBRUARI!AA175)+1,LEN(PEBRUARI!AA175))),"")</f>
        <v/>
      </c>
      <c r="AA175" s="72" t="str">
        <f t="shared" si="153"/>
        <v/>
      </c>
      <c r="AB175" s="72" t="str">
        <f t="shared" ca="1" si="154"/>
        <v/>
      </c>
      <c r="AC175" s="72" t="str">
        <f>IF(PEBRUARI!AB175="","",IF(PEBRUARI!AB175&lt;181,"NORMAL",IF(PEBRUARI!AB175&lt;201,"Pre DM", "DM")))</f>
        <v/>
      </c>
      <c r="AD175" s="72" t="str">
        <f t="shared" ca="1" si="155"/>
        <v/>
      </c>
      <c r="AF175" s="71" t="str">
        <f ca="1">IFERROR(DATEDIF(MARET!I175,MARET!D175,"Y"),"")</f>
        <v/>
      </c>
      <c r="AG175" s="71" t="str">
        <f ca="1">IFERROR(DATEDIF(MARET!I175,MARET!D175,"YM"),"")</f>
        <v/>
      </c>
      <c r="AH175" s="72" t="str">
        <f t="shared" ca="1" si="156"/>
        <v/>
      </c>
      <c r="AI175" s="72" t="str">
        <f ca="1">AH175&amp;MARET!K175</f>
        <v/>
      </c>
      <c r="AJ175" s="72" t="str">
        <f>IF(MARET!Y175="","",IF(MARET!Y175&lt;18.5,"Kurus",IF(MARET!Y175&lt;25,"Normal",IF(MARET!Y175&lt;30,"Overweight (Risiko)",IF(MARET!Y175&lt;35,"Obesitas I","Obesitas II")))))</f>
        <v/>
      </c>
      <c r="AK175" s="72" t="str">
        <f t="shared" ca="1" si="157"/>
        <v/>
      </c>
      <c r="AL175" s="72" t="str">
        <f>IF(MARET!Z175="","",IF(AND(MARET!K175="L",MARET!Z175&lt;90),"Normal / Aman",IF(AND(MARET!K175="L",MARET!Z175&gt;=90,MARET!Z175&lt;=100),"Risiko Tinggi",IF(AND(MARET!K175="L",MARET!Z175&gt;100),"Obesitas (Sangat Berisiko)",IF(AND(MARET!K175="P",MARET!Z175&lt;80),"Normal / Aman",IF(AND(MARET!K175="P",MARET!Z175&gt;=80,MARET!Z175&lt;=95),"Risiko Tinggi",IF(AND(MARET!K175="P",MARET!Z175&gt;95),"Obesitas (Sangat Berisiko)","")))))))</f>
        <v/>
      </c>
      <c r="AM175" s="72" t="str">
        <f t="shared" ca="1" si="158"/>
        <v/>
      </c>
      <c r="AN175" s="73" t="str">
        <f>IFERROR(ABS(LEFT(MARET!AA175,FIND("/",MARET!AA175)-1)),"")</f>
        <v/>
      </c>
      <c r="AO175" s="73" t="str">
        <f>IFERROR(ABS(MID(MARET!AA175,FIND("/",MARET!AA175)+1,LEN(MARET!AA175))),"")</f>
        <v/>
      </c>
      <c r="AP175" s="72" t="str">
        <f t="shared" si="159"/>
        <v/>
      </c>
      <c r="AQ175" s="72" t="str">
        <f t="shared" ca="1" si="160"/>
        <v/>
      </c>
      <c r="AR175" s="72" t="str">
        <f>IF(MARET!AB175="","",IF(MARET!AB175&lt;181,"NORMAL",IF(MARET!AB175&lt;201,"Pre DM", "DM")))</f>
        <v/>
      </c>
      <c r="AS175" s="72" t="str">
        <f t="shared" ca="1" si="161"/>
        <v/>
      </c>
      <c r="AU175" s="71" t="str">
        <f ca="1">IFERROR(DATEDIF(APRIL!I175,APRIL!D175,"Y"),"")</f>
        <v/>
      </c>
      <c r="AV175" s="71" t="str">
        <f ca="1">IFERROR(DATEDIF(APRIL!I175,APRIL!D175,"YM"),"")</f>
        <v/>
      </c>
      <c r="AW175" s="72" t="str">
        <f t="shared" ca="1" si="162"/>
        <v/>
      </c>
      <c r="AX175" s="72" t="str">
        <f ca="1">AW175&amp;APRIL!K175</f>
        <v/>
      </c>
      <c r="AY175" s="72" t="str">
        <f>IF(APRIL!Y175="","",IF(APRIL!Y175&lt;18.5,"Kurus",IF(APRIL!Y175&lt;25,"Normal",IF(APRIL!Y175&lt;30,"Overweight (Risiko)",IF(APRIL!Y175&lt;35,"Obesitas I","Obesitas II")))))</f>
        <v/>
      </c>
      <c r="AZ175" s="72" t="str">
        <f t="shared" ca="1" si="163"/>
        <v/>
      </c>
      <c r="BA175" s="72" t="str">
        <f>IF(APRIL!Z175="","",IF(AND(APRIL!K175="L",APRIL!Z175&lt;90),"Normal / Aman",IF(AND(APRIL!K175="L",APRIL!Z175&gt;=90,APRIL!Z175&lt;=100),"Risiko Tinggi",IF(AND(APRIL!K175="L",APRIL!Z175&gt;100),"Obesitas (Sangat Berisiko)",IF(AND(APRIL!K175="P",APRIL!Z175&lt;80),"Normal / Aman",IF(AND(APRIL!K175="P",APRIL!Z175&gt;=80,APRIL!Z175&lt;=95),"Risiko Tinggi",IF(AND(APRIL!K175="P",APRIL!Z175&gt;95),"Obesitas (Sangat Berisiko)","")))))))</f>
        <v/>
      </c>
      <c r="BB175" s="72" t="str">
        <f t="shared" ca="1" si="164"/>
        <v/>
      </c>
      <c r="BC175" s="73" t="str">
        <f>IFERROR(ABS(LEFT(APRIL!AA175,FIND("/",APRIL!AA175)-1)),"")</f>
        <v/>
      </c>
      <c r="BD175" s="73" t="str">
        <f>IFERROR(ABS(MID(APRIL!AA175,FIND("/",APRIL!AA175)+1,LEN(APRIL!AA175))),"")</f>
        <v/>
      </c>
      <c r="BE175" s="72" t="str">
        <f t="shared" si="165"/>
        <v/>
      </c>
      <c r="BF175" s="72" t="str">
        <f t="shared" ca="1" si="166"/>
        <v/>
      </c>
      <c r="BG175" s="72" t="str">
        <f>IF(APRIL!AB175="","",IF(APRIL!AB175&lt;181,"NORMAL",IF(APRIL!AB175&lt;201,"Pre DM", "DM")))</f>
        <v/>
      </c>
      <c r="BH175" s="72" t="str">
        <f t="shared" ca="1" si="167"/>
        <v/>
      </c>
      <c r="BJ175" s="71" t="str">
        <f ca="1">IFERROR(DATEDIF(MEI!I175,MEI!D175,"Y"),"")</f>
        <v/>
      </c>
      <c r="BK175" s="71" t="str">
        <f ca="1">IFERROR(DATEDIF(MEI!I175,MEI!D175,"YM"),"")</f>
        <v/>
      </c>
      <c r="BL175" s="72" t="str">
        <f t="shared" ca="1" si="168"/>
        <v/>
      </c>
      <c r="BM175" s="72" t="str">
        <f ca="1">BL175&amp;MEI!K175</f>
        <v/>
      </c>
      <c r="BN175" s="72" t="str">
        <f>IF(MEI!Y175="","",IF(MEI!Y175&lt;18.5,"Kurus",IF(MEI!Y175&lt;25,"Normal",IF(MEI!Y175&lt;30,"Overweight (Risiko)",IF(MEI!Y175&lt;35,"Obesitas I","Obesitas II")))))</f>
        <v/>
      </c>
      <c r="BO175" s="72" t="str">
        <f t="shared" ca="1" si="169"/>
        <v/>
      </c>
      <c r="BP175" s="72" t="str">
        <f>IF(MEI!Z175="","",IF(AND(MEI!K175="L",MEI!Z175&lt;90),"Normal / Aman",IF(AND(MEI!K175="L",MEI!Z175&gt;=90,MEI!Z175&lt;=100),"Risiko Tinggi",IF(AND(MEI!K175="L",MEI!Z175&gt;100),"Obesitas (Sangat Berisiko)",IF(AND(MEI!K175="P",MEI!Z175&lt;80),"Normal / Aman",IF(AND(MEI!K175="P",MEI!Z175&gt;=80,MEI!Z175&lt;=95),"Risiko Tinggi",IF(AND(MEI!K175="P",MEI!Z175&gt;95),"Obesitas (Sangat Berisiko)","")))))))</f>
        <v/>
      </c>
      <c r="BQ175" s="72" t="str">
        <f t="shared" ca="1" si="170"/>
        <v/>
      </c>
      <c r="BR175" s="73" t="str">
        <f>IFERROR(ABS(LEFT(MEI!AA175,FIND("/",MEI!AA175)-1)),"")</f>
        <v/>
      </c>
      <c r="BS175" s="73" t="str">
        <f>IFERROR(ABS(MID(MEI!AA175,FIND("/",MEI!AA175)+1,LEN(MEI!AA175))),"")</f>
        <v/>
      </c>
      <c r="BT175" s="72" t="str">
        <f t="shared" si="171"/>
        <v/>
      </c>
      <c r="BU175" s="72" t="str">
        <f t="shared" ca="1" si="172"/>
        <v/>
      </c>
      <c r="BV175" s="72" t="str">
        <f>IF(MEI!AB175="","",IF(MEI!AB175&lt;181,"NORMAL",IF(MEI!AB175&lt;201,"Pre DM", "DM")))</f>
        <v/>
      </c>
      <c r="BW175" s="72" t="str">
        <f t="shared" ca="1" si="173"/>
        <v/>
      </c>
      <c r="BY175" s="71" t="str">
        <f ca="1">IFERROR(DATEDIF(JUNI!I175,JUNI!D175,"Y"),"")</f>
        <v/>
      </c>
      <c r="BZ175" s="71" t="str">
        <f ca="1">IFERROR(DATEDIF(JUNI!I175,JUNI!D175,"YM"),"")</f>
        <v/>
      </c>
      <c r="CA175" s="72" t="str">
        <f t="shared" ca="1" si="174"/>
        <v/>
      </c>
      <c r="CB175" s="72" t="str">
        <f ca="1">CA175&amp;JUNI!K175</f>
        <v/>
      </c>
      <c r="CC175" s="72" t="str">
        <f>IF(JUNI!Y175="","",IF(JUNI!Y175&lt;18.5,"Kurus",IF(JUNI!Y175&lt;25,"Normal",IF(JUNI!Y175&lt;30,"Overweight (Risiko)",IF(JUNI!Y175&lt;35,"Obesitas I","Obesitas II")))))</f>
        <v/>
      </c>
      <c r="CD175" s="72" t="str">
        <f t="shared" ca="1" si="175"/>
        <v/>
      </c>
      <c r="CE175" s="72" t="str">
        <f>IF(JUNI!Z175="","",IF(AND(JUNI!K175="L",JUNI!Z175&lt;90),"Normal / Aman",IF(AND(JUNI!K175="L",JUNI!Z175&gt;=90,JUNI!Z175&lt;=100),"Risiko Tinggi",IF(AND(JUNI!K175="L",JUNI!Z175&gt;100),"Obesitas (Sangat Berisiko)",IF(AND(JUNI!K175="P",JUNI!Z175&lt;80),"Normal / Aman",IF(AND(JUNI!K175="P",JUNI!Z175&gt;=80,JUNI!Z175&lt;=95),"Risiko Tinggi",IF(AND(JUNI!K175="P",JUNI!Z175&gt;95),"Obesitas (Sangat Berisiko)","")))))))</f>
        <v/>
      </c>
      <c r="CF175" s="72" t="str">
        <f t="shared" ca="1" si="176"/>
        <v/>
      </c>
      <c r="CG175" s="73" t="str">
        <f>IFERROR(ABS(LEFT(JUNI!AA175,FIND("/",JUNI!AA175)-1)),"")</f>
        <v/>
      </c>
      <c r="CH175" s="73" t="str">
        <f>IFERROR(ABS(MID(JUNI!AA175,FIND("/",JUNI!AA175)+1,LEN(JUNI!AA175))),"")</f>
        <v/>
      </c>
      <c r="CI175" s="72" t="str">
        <f t="shared" si="177"/>
        <v/>
      </c>
      <c r="CJ175" s="72" t="str">
        <f t="shared" ca="1" si="178"/>
        <v/>
      </c>
      <c r="CK175" s="72" t="str">
        <f>IF(JUNI!AB175="","",IF(JUNI!AB175&lt;181,"NORMAL",IF(JUNI!AB175&lt;201,"Pre DM", "DM")))</f>
        <v/>
      </c>
      <c r="CL175" s="72" t="str">
        <f t="shared" ca="1" si="179"/>
        <v/>
      </c>
      <c r="CN175" s="71" t="str">
        <f ca="1">IFERROR(DATEDIF(JULI!I175,JULI!D175,"Y"),"")</f>
        <v/>
      </c>
      <c r="CO175" s="71" t="str">
        <f ca="1">IFERROR(DATEDIF(JULI!I175,JULI!D175,"YM"),"")</f>
        <v/>
      </c>
      <c r="CP175" s="72" t="str">
        <f t="shared" ca="1" si="180"/>
        <v/>
      </c>
      <c r="CQ175" s="72" t="str">
        <f ca="1">CP175&amp;JULI!K175</f>
        <v/>
      </c>
      <c r="CR175" s="72" t="str">
        <f>IF(JULI!Y175="","",IF(JULI!Y175&lt;18.5,"Kurus",IF(JULI!Y175&lt;25,"Normal",IF(JULI!Y175&lt;30,"Overweight (Risiko)",IF(JULI!Y175&lt;35,"Obesitas I","Obesitas II")))))</f>
        <v/>
      </c>
      <c r="CS175" s="72" t="str">
        <f t="shared" ca="1" si="181"/>
        <v/>
      </c>
      <c r="CT175" s="72" t="str">
        <f>IF(JULI!Z175="","",IF(AND(JULI!K175="L",JULI!Z175&lt;90),"Normal / Aman",IF(AND(JULI!K175="L",JULI!Z175&gt;=90,JULI!Z175&lt;=100),"Risiko Tinggi",IF(AND(JULI!K175="L",JULI!Z175&gt;100),"Obesitas (Sangat Berisiko)",IF(AND(JULI!K175="P",JULI!Z175&lt;80),"Normal / Aman",IF(AND(JULI!K175="P",JULI!Z175&gt;=80,JULI!Z175&lt;=95),"Risiko Tinggi",IF(AND(JULI!K175="P",JULI!Z175&gt;95),"Obesitas (Sangat Berisiko)","")))))))</f>
        <v/>
      </c>
      <c r="CU175" s="72" t="str">
        <f t="shared" ca="1" si="182"/>
        <v/>
      </c>
      <c r="CV175" s="73" t="str">
        <f>IFERROR(ABS(LEFT(JULI!AA175,FIND("/",JULI!AA175)-1)),"")</f>
        <v/>
      </c>
      <c r="CW175" s="73" t="str">
        <f>IFERROR(ABS(MID(JULI!AA175,FIND("/",JULI!AA175)+1,LEN(JULI!AA175))),"")</f>
        <v/>
      </c>
      <c r="CX175" s="72" t="str">
        <f t="shared" si="183"/>
        <v/>
      </c>
      <c r="CY175" s="72" t="str">
        <f t="shared" ca="1" si="184"/>
        <v/>
      </c>
      <c r="CZ175" s="72" t="str">
        <f>IF(JULI!AB175="","",IF(JULI!AB175&lt;181,"NORMAL",IF(JULI!AB175&lt;201,"Pre DM", "DM")))</f>
        <v/>
      </c>
      <c r="DA175" s="72" t="str">
        <f t="shared" ca="1" si="185"/>
        <v/>
      </c>
      <c r="DC175" s="71" t="str">
        <f ca="1">IFERROR(DATEDIF(AGUSTUS!I175,AGUSTUS!D175,"Y"),"")</f>
        <v/>
      </c>
      <c r="DD175" s="71" t="str">
        <f ca="1">IFERROR(DATEDIF(AGUSTUS!I175,AGUSTUS!D175,"YM"),"")</f>
        <v/>
      </c>
      <c r="DE175" s="72" t="str">
        <f t="shared" ca="1" si="186"/>
        <v/>
      </c>
      <c r="DF175" s="72" t="str">
        <f ca="1">DE175&amp;AGUSTUS!K175</f>
        <v/>
      </c>
      <c r="DG175" s="72" t="str">
        <f>IF(AGUSTUS!Y175="","",IF(AGUSTUS!Y175&lt;18.5,"Kurus",IF(AGUSTUS!Y175&lt;25,"Normal",IF(AGUSTUS!Y175&lt;30,"Overweight (Risiko)",IF(AGUSTUS!Y175&lt;35,"Obesitas I","Obesitas II")))))</f>
        <v/>
      </c>
      <c r="DH175" s="72" t="str">
        <f t="shared" ca="1" si="187"/>
        <v/>
      </c>
      <c r="DI175" s="72" t="str">
        <f>IF(AGUSTUS!Z175="","",IF(AND(AGUSTUS!K175="L",AGUSTUS!Z175&lt;90),"Normal / Aman",IF(AND(AGUSTUS!K175="L",AGUSTUS!Z175&gt;=90,AGUSTUS!Z175&lt;=100),"Risiko Tinggi",IF(AND(AGUSTUS!K175="L",AGUSTUS!Z175&gt;100),"Obesitas (Sangat Berisiko)",IF(AND(AGUSTUS!K175="P",AGUSTUS!Z175&lt;80),"Normal / Aman",IF(AND(AGUSTUS!K175="P",AGUSTUS!Z175&gt;=80,AGUSTUS!Z175&lt;=95),"Risiko Tinggi",IF(AND(AGUSTUS!K175="P",AGUSTUS!Z175&gt;95),"Obesitas (Sangat Berisiko)","")))))))</f>
        <v/>
      </c>
      <c r="DJ175" s="72" t="str">
        <f t="shared" ca="1" si="188"/>
        <v/>
      </c>
      <c r="DK175" s="73" t="str">
        <f>IFERROR(ABS(LEFT(AGUSTUS!AA175,FIND("/",AGUSTUS!AA175)-1)),"")</f>
        <v/>
      </c>
      <c r="DL175" s="73" t="str">
        <f>IFERROR(ABS(MID(AGUSTUS!AA175,FIND("/",AGUSTUS!AA175)+1,LEN(AGUSTUS!AA175))),"")</f>
        <v/>
      </c>
      <c r="DM175" s="72" t="str">
        <f t="shared" si="189"/>
        <v/>
      </c>
      <c r="DN175" s="72" t="str">
        <f t="shared" ca="1" si="190"/>
        <v/>
      </c>
      <c r="DO175" s="72" t="str">
        <f>IF(AGUSTUS!AB175="","",IF(AGUSTUS!AB175&lt;181,"NORMAL",IF(AGUSTUS!AB175&lt;201,"Pre DM", "DM")))</f>
        <v/>
      </c>
      <c r="DP175" s="72" t="str">
        <f t="shared" ca="1" si="191"/>
        <v/>
      </c>
      <c r="DR175" s="71" t="str">
        <f ca="1">IFERROR(DATEDIF(SEPTEMBER!I175,SEPTEMBER!D175,"Y"),"")</f>
        <v/>
      </c>
      <c r="DS175" s="71" t="str">
        <f ca="1">IFERROR(DATEDIF(SEPTEMBER!I175,SEPTEMBER!D175,"YM"),"")</f>
        <v/>
      </c>
      <c r="DT175" s="72" t="str">
        <f t="shared" ca="1" si="192"/>
        <v/>
      </c>
      <c r="DU175" s="72" t="str">
        <f ca="1">DT175&amp;SEPTEMBER!K175</f>
        <v/>
      </c>
      <c r="DV175" s="72" t="str">
        <f>IF(SEPTEMBER!Y175="","",IF(SEPTEMBER!Y175&lt;18.5,"Kurus",IF(SEPTEMBER!Y175&lt;25,"Normal",IF(SEPTEMBER!Y175&lt;30,"Overweight (Risiko)",IF(SEPTEMBER!Y175&lt;35,"Obesitas I","Obesitas II")))))</f>
        <v/>
      </c>
      <c r="DW175" s="72" t="str">
        <f t="shared" ca="1" si="193"/>
        <v/>
      </c>
      <c r="DX175" s="72" t="str">
        <f>IF(SEPTEMBER!Z175="","",IF(AND(SEPTEMBER!K175="L",SEPTEMBER!Z175&lt;90),"Normal / Aman",IF(AND(SEPTEMBER!K175="L",SEPTEMBER!Z175&gt;=90,SEPTEMBER!Z175&lt;=100),"Risiko Tinggi",IF(AND(SEPTEMBER!K175="L",SEPTEMBER!Z175&gt;100),"Obesitas (Sangat Berisiko)",IF(AND(SEPTEMBER!K175="P",SEPTEMBER!Z175&lt;80),"Normal / Aman",IF(AND(SEPTEMBER!K175="P",SEPTEMBER!Z175&gt;=80,SEPTEMBER!Z175&lt;=95),"Risiko Tinggi",IF(AND(SEPTEMBER!K175="P",SEPTEMBER!Z175&gt;95),"Obesitas (Sangat Berisiko)","")))))))</f>
        <v/>
      </c>
      <c r="DY175" s="72" t="str">
        <f t="shared" ca="1" si="194"/>
        <v/>
      </c>
      <c r="DZ175" s="73" t="str">
        <f>IFERROR(ABS(LEFT(SEPTEMBER!AA175,FIND("/",SEPTEMBER!AA175)-1)),"")</f>
        <v/>
      </c>
      <c r="EA175" s="73" t="str">
        <f>IFERROR(ABS(MID(SEPTEMBER!AA175,FIND("/",SEPTEMBER!AA175)+1,LEN(SEPTEMBER!AA175))),"")</f>
        <v/>
      </c>
      <c r="EB175" s="72" t="str">
        <f t="shared" si="195"/>
        <v/>
      </c>
      <c r="EC175" s="72" t="str">
        <f t="shared" ca="1" si="196"/>
        <v/>
      </c>
      <c r="ED175" s="72" t="str">
        <f>IF(SEPTEMBER!AB175="","",IF(SEPTEMBER!AB175&lt;181,"NORMAL",IF(SEPTEMBER!AB175&lt;201,"Pre DM", "DM")))</f>
        <v/>
      </c>
      <c r="EE175" s="72" t="str">
        <f t="shared" ca="1" si="197"/>
        <v/>
      </c>
      <c r="EG175" s="71" t="str">
        <f ca="1">IFERROR(DATEDIF(OKTOBER!I175,OKTOBER!D175,"Y"),"")</f>
        <v/>
      </c>
      <c r="EH175" s="71" t="str">
        <f ca="1">IFERROR(DATEDIF(OKTOBER!I175,OKTOBER!D175,"YM"),"")</f>
        <v/>
      </c>
      <c r="EI175" s="72" t="str">
        <f t="shared" ca="1" si="198"/>
        <v/>
      </c>
      <c r="EJ175" s="72" t="str">
        <f ca="1">EI175&amp;OKTOBER!K175</f>
        <v/>
      </c>
      <c r="EK175" s="72" t="str">
        <f>IF(OKTOBER!Y175="","",IF(OKTOBER!Y175&lt;18.5,"Kurus",IF(OKTOBER!Y175&lt;25,"Normal",IF(OKTOBER!Y175&lt;30,"Overweight (Risiko)",IF(OKTOBER!Y175&lt;35,"Obesitas I","Obesitas II")))))</f>
        <v/>
      </c>
      <c r="EL175" s="72" t="str">
        <f t="shared" ca="1" si="199"/>
        <v/>
      </c>
      <c r="EM175" s="72" t="str">
        <f>IF(OKTOBER!Z175="","",IF(AND(OKTOBER!K175="L",OKTOBER!Z175&lt;90),"Normal / Aman",IF(AND(OKTOBER!K175="L",OKTOBER!Z175&gt;=90,OKTOBER!Z175&lt;=100),"Risiko Tinggi",IF(AND(OKTOBER!K175="L",OKTOBER!Z175&gt;100),"Obesitas (Sangat Berisiko)",IF(AND(OKTOBER!K175="P",OKTOBER!Z175&lt;80),"Normal / Aman",IF(AND(OKTOBER!K175="P",OKTOBER!Z175&gt;=80,OKTOBER!Z175&lt;=95),"Risiko Tinggi",IF(AND(OKTOBER!K175="P",OKTOBER!Z175&gt;95),"Obesitas (Sangat Berisiko)","")))))))</f>
        <v/>
      </c>
      <c r="EN175" s="72" t="str">
        <f t="shared" ca="1" si="200"/>
        <v/>
      </c>
      <c r="EO175" s="73" t="str">
        <f>IFERROR(ABS(LEFT(OKTOBER!AA175,FIND("/",OKTOBER!AA175)-1)),"")</f>
        <v/>
      </c>
      <c r="EP175" s="73" t="str">
        <f>IFERROR(ABS(MID(OKTOBER!AA175,FIND("/",OKTOBER!AA175)+1,LEN(OKTOBER!AA175))),"")</f>
        <v/>
      </c>
      <c r="EQ175" s="72" t="str">
        <f t="shared" si="201"/>
        <v/>
      </c>
      <c r="ER175" s="72" t="str">
        <f t="shared" ca="1" si="202"/>
        <v/>
      </c>
      <c r="ES175" s="72" t="str">
        <f>IF(OKTOBER!AB175="","",IF(OKTOBER!AB175&lt;181,"NORMAL",IF(OKTOBER!AB175&lt;201,"Pre DM", "DM")))</f>
        <v/>
      </c>
      <c r="ET175" s="72" t="str">
        <f t="shared" ca="1" si="203"/>
        <v/>
      </c>
      <c r="EV175" s="71" t="str">
        <f ca="1">IFERROR(DATEDIF(NOPEMBER!I175,NOPEMBER!D175,"Y"),"")</f>
        <v/>
      </c>
      <c r="EW175" s="71" t="str">
        <f ca="1">IFERROR(DATEDIF(NOPEMBER!I175,NOPEMBER!D175,"YM"),"")</f>
        <v/>
      </c>
      <c r="EX175" s="72" t="str">
        <f t="shared" ca="1" si="204"/>
        <v/>
      </c>
      <c r="EY175" s="72" t="str">
        <f ca="1">EX175&amp;NOPEMBER!K175</f>
        <v/>
      </c>
      <c r="EZ175" s="72" t="str">
        <f>IF(NOPEMBER!Y175="","",IF(NOPEMBER!Y175&lt;18.5,"Kurus",IF(NOPEMBER!Y175&lt;25,"Normal",IF(NOPEMBER!Y175&lt;30,"Overweight (Risiko)",IF(NOPEMBER!Y175&lt;35,"Obesitas I","Obesitas II")))))</f>
        <v/>
      </c>
      <c r="FA175" s="72" t="str">
        <f t="shared" ca="1" si="205"/>
        <v/>
      </c>
      <c r="FB175" s="72" t="str">
        <f>IF(NOPEMBER!Z175="","",IF(AND(NOPEMBER!K175="L",NOPEMBER!Z175&lt;90),"Normal / Aman",IF(AND(NOPEMBER!K175="L",NOPEMBER!Z175&gt;=90,NOPEMBER!Z175&lt;=100),"Risiko Tinggi",IF(AND(NOPEMBER!K175="L",NOPEMBER!Z175&gt;100),"Obesitas (Sangat Berisiko)",IF(AND(NOPEMBER!K175="P",NOPEMBER!Z175&lt;80),"Normal / Aman",IF(AND(NOPEMBER!K175="P",NOPEMBER!Z175&gt;=80,NOPEMBER!Z175&lt;=95),"Risiko Tinggi",IF(AND(NOPEMBER!K175="P",NOPEMBER!Z175&gt;95),"Obesitas (Sangat Berisiko)","")))))))</f>
        <v/>
      </c>
      <c r="FC175" s="72" t="str">
        <f t="shared" ca="1" si="206"/>
        <v/>
      </c>
      <c r="FD175" s="73" t="str">
        <f>IFERROR(ABS(LEFT(NOPEMBER!AA175,FIND("/",NOPEMBER!AA175)-1)),"")</f>
        <v/>
      </c>
      <c r="FE175" s="73" t="str">
        <f>IFERROR(ABS(MID(NOPEMBER!AA175,FIND("/",NOPEMBER!AA175)+1,LEN(NOPEMBER!AA175))),"")</f>
        <v/>
      </c>
      <c r="FF175" s="72" t="str">
        <f t="shared" si="207"/>
        <v/>
      </c>
      <c r="FG175" s="72" t="str">
        <f t="shared" ca="1" si="208"/>
        <v/>
      </c>
      <c r="FH175" s="72" t="str">
        <f>IF(NOPEMBER!AB175="","",IF(NOPEMBER!AB175&lt;181,"NORMAL",IF(NOPEMBER!AB175&lt;201,"Pre DM", "DM")))</f>
        <v/>
      </c>
      <c r="FI175" s="72" t="str">
        <f t="shared" ca="1" si="209"/>
        <v/>
      </c>
      <c r="FK175" s="71" t="str">
        <f ca="1">IFERROR(DATEDIF(DESEMBER!I175,DESEMBER!D175,"Y"),"")</f>
        <v/>
      </c>
      <c r="FL175" s="71" t="str">
        <f ca="1">IFERROR(DATEDIF(DESEMBER!I175,DESEMBER!D175,"YM"),"")</f>
        <v/>
      </c>
      <c r="FM175" s="72" t="str">
        <f t="shared" ca="1" si="210"/>
        <v/>
      </c>
      <c r="FN175" s="72" t="str">
        <f ca="1">FM175&amp;DESEMBER!K175</f>
        <v/>
      </c>
      <c r="FO175" s="72" t="str">
        <f>IF(DESEMBER!Y175="","",IF(DESEMBER!Y175&lt;18.5,"Kurus",IF(DESEMBER!Y175&lt;25,"Normal",IF(DESEMBER!Y175&lt;30,"Overweight (Risiko)",IF(DESEMBER!Y175&lt;35,"Obesitas I","Obesitas II")))))</f>
        <v/>
      </c>
      <c r="FP175" s="72" t="str">
        <f t="shared" ca="1" si="211"/>
        <v/>
      </c>
      <c r="FQ175" s="72" t="str">
        <f>IF(DESEMBER!Z175="","",IF(AND(DESEMBER!K175="L",DESEMBER!Z175&lt;90),"Normal / Aman",IF(AND(DESEMBER!K175="L",DESEMBER!Z175&gt;=90,DESEMBER!Z175&lt;=100),"Risiko Tinggi",IF(AND(DESEMBER!K175="L",DESEMBER!Z175&gt;100),"Obesitas (Sangat Berisiko)",IF(AND(DESEMBER!K175="P",DESEMBER!Z175&lt;80),"Normal / Aman",IF(AND(DESEMBER!K175="P",DESEMBER!Z175&gt;=80,DESEMBER!Z175&lt;=95),"Risiko Tinggi",IF(AND(DESEMBER!K175="P",DESEMBER!Z175&gt;95),"Obesitas (Sangat Berisiko)","")))))))</f>
        <v/>
      </c>
      <c r="FR175" s="72" t="str">
        <f t="shared" ca="1" si="212"/>
        <v/>
      </c>
      <c r="FS175" s="73" t="str">
        <f>IFERROR(ABS(LEFT(DESEMBER!AA175,FIND("/",DESEMBER!AA175)-1)),"")</f>
        <v/>
      </c>
      <c r="FT175" s="73" t="str">
        <f>IFERROR(ABS(MID(DESEMBER!AA175,FIND("/",DESEMBER!AA175)+1,LEN(DESEMBER!AA175))),"")</f>
        <v/>
      </c>
      <c r="FU175" s="72" t="str">
        <f t="shared" si="213"/>
        <v/>
      </c>
      <c r="FV175" s="72" t="str">
        <f t="shared" ca="1" si="214"/>
        <v/>
      </c>
      <c r="FW175" s="72" t="str">
        <f>IF(DESEMBER!AB175="","",IF(DESEMBER!AB175&lt;181,"NORMAL",IF(DESEMBER!AB175&lt;201,"Pre DM", "DM")))</f>
        <v/>
      </c>
      <c r="FX175" s="72" t="str">
        <f t="shared" ca="1" si="215"/>
        <v/>
      </c>
    </row>
    <row r="176" spans="2:180" x14ac:dyDescent="0.25">
      <c r="B176" s="71" t="str">
        <f ca="1">IFERROR(DATEDIF(JANUARI!I176,JANUARI!D176,"Y"),"")</f>
        <v/>
      </c>
      <c r="C176" s="71" t="str">
        <f ca="1">IFERROR(DATEDIF(JANUARI!I176,JANUARI!D176,"YM"),"")</f>
        <v/>
      </c>
      <c r="D176" s="72" t="str">
        <f t="shared" ca="1" si="144"/>
        <v/>
      </c>
      <c r="E176" s="72" t="str">
        <f ca="1">D176&amp;JANUARI!K176</f>
        <v/>
      </c>
      <c r="F176" s="72" t="str">
        <f>IF(JANUARI!Y176="","",IF(JANUARI!Y176&lt;18.5,"Kurus",IF(JANUARI!Y176&lt;25,"Normal",IF(JANUARI!Y176&lt;30,"Overweight (Risiko)",IF(JANUARI!Y176&lt;35,"Obesitas I","Obesitas II")))))</f>
        <v/>
      </c>
      <c r="G176" s="72" t="str">
        <f t="shared" ca="1" si="145"/>
        <v/>
      </c>
      <c r="H176" s="72" t="str">
        <f>IF(JANUARI!Z176="","",IF(AND(JANUARI!K176="L",JANUARI!Z176&lt;90),"Normal / Aman",IF(AND(JANUARI!K176="L",JANUARI!Z176&gt;=90,JANUARI!Z176&lt;=100),"Risiko Tinggi",IF(AND(JANUARI!K176="L",JANUARI!Z176&gt;100),"Obesitas (Sangat Berisiko)",IF(AND(JANUARI!K176="P",JANUARI!Z176&lt;80),"Normal / Aman",IF(AND(JANUARI!K176="P",JANUARI!Z176&gt;=80,JANUARI!Z176&lt;=95),"Risiko Tinggi",IF(AND(JANUARI!K176="P",JANUARI!Z176&gt;95),"Obesitas (Sangat Berisiko)","")))))))</f>
        <v/>
      </c>
      <c r="I176" s="72" t="str">
        <f t="shared" ca="1" si="146"/>
        <v/>
      </c>
      <c r="J176" s="73" t="str">
        <f>IFERROR(ABS(LEFT(JANUARI!AA176,FIND("/",JANUARI!AA176)-1)),"")</f>
        <v/>
      </c>
      <c r="K176" s="73" t="str">
        <f>IFERROR(ABS(MID(JANUARI!AA176,FIND("/",JANUARI!AA176)+1,LEN(JANUARI!AA176))),"")</f>
        <v/>
      </c>
      <c r="L176" s="72" t="str">
        <f t="shared" si="147"/>
        <v/>
      </c>
      <c r="M176" s="72" t="str">
        <f t="shared" ca="1" si="148"/>
        <v/>
      </c>
      <c r="N176" s="72" t="str">
        <f>IF(JANUARI!AB176="","",IF(JANUARI!AB176&lt;181,"NORMAL",IF(JANUARI!AB176&lt;201,"Pre DM", "DM")))</f>
        <v/>
      </c>
      <c r="O176" s="72" t="str">
        <f t="shared" ca="1" si="149"/>
        <v/>
      </c>
      <c r="Q176" s="71" t="str">
        <f ca="1">IFERROR(DATEDIF(PEBRUARI!I176,PEBRUARI!D176,"Y"),"")</f>
        <v/>
      </c>
      <c r="R176" s="71" t="str">
        <f ca="1">IFERROR(DATEDIF(PEBRUARI!I176,PEBRUARI!D176,"YM"),"")</f>
        <v/>
      </c>
      <c r="S176" s="72" t="str">
        <f t="shared" ca="1" si="150"/>
        <v/>
      </c>
      <c r="T176" s="72" t="str">
        <f ca="1">S176&amp;PEBRUARI!K176</f>
        <v/>
      </c>
      <c r="U176" s="72" t="str">
        <f>IF(PEBRUARI!Y176="","",IF(PEBRUARI!Y176&lt;18.5,"Kurus",IF(PEBRUARI!Y176&lt;25,"Normal",IF(PEBRUARI!Y176&lt;30,"Overweight (Risiko)",IF(PEBRUARI!Y176&lt;35,"Obesitas I","Obesitas II")))))</f>
        <v/>
      </c>
      <c r="V176" s="72" t="str">
        <f t="shared" ca="1" si="151"/>
        <v/>
      </c>
      <c r="W176" s="72" t="str">
        <f>IF(PEBRUARI!Z176="","",IF(AND(PEBRUARI!K176="L",PEBRUARI!Z176&lt;90),"Normal / Aman",IF(AND(PEBRUARI!K176="L",PEBRUARI!Z176&gt;=90,PEBRUARI!Z176&lt;=100),"Risiko Tinggi",IF(AND(PEBRUARI!K176="L",PEBRUARI!Z176&gt;100),"Obesitas (Sangat Berisiko)",IF(AND(PEBRUARI!K176="P",PEBRUARI!Z176&lt;80),"Normal / Aman",IF(AND(PEBRUARI!K176="P",PEBRUARI!Z176&gt;=80,PEBRUARI!Z176&lt;=95),"Risiko Tinggi",IF(AND(PEBRUARI!K176="P",PEBRUARI!Z176&gt;95),"Obesitas (Sangat Berisiko)","")))))))</f>
        <v/>
      </c>
      <c r="X176" s="72" t="str">
        <f t="shared" ca="1" si="152"/>
        <v/>
      </c>
      <c r="Y176" s="73" t="str">
        <f>IFERROR(ABS(LEFT(PEBRUARI!AA176,FIND("/",PEBRUARI!AA176)-1)),"")</f>
        <v/>
      </c>
      <c r="Z176" s="73" t="str">
        <f>IFERROR(ABS(MID(PEBRUARI!AA176,FIND("/",PEBRUARI!AA176)+1,LEN(PEBRUARI!AA176))),"")</f>
        <v/>
      </c>
      <c r="AA176" s="72" t="str">
        <f t="shared" si="153"/>
        <v/>
      </c>
      <c r="AB176" s="72" t="str">
        <f t="shared" ca="1" si="154"/>
        <v/>
      </c>
      <c r="AC176" s="72" t="str">
        <f>IF(PEBRUARI!AB176="","",IF(PEBRUARI!AB176&lt;181,"NORMAL",IF(PEBRUARI!AB176&lt;201,"Pre DM", "DM")))</f>
        <v/>
      </c>
      <c r="AD176" s="72" t="str">
        <f t="shared" ca="1" si="155"/>
        <v/>
      </c>
      <c r="AF176" s="71" t="str">
        <f ca="1">IFERROR(DATEDIF(MARET!I176,MARET!D176,"Y"),"")</f>
        <v/>
      </c>
      <c r="AG176" s="71" t="str">
        <f ca="1">IFERROR(DATEDIF(MARET!I176,MARET!D176,"YM"),"")</f>
        <v/>
      </c>
      <c r="AH176" s="72" t="str">
        <f t="shared" ca="1" si="156"/>
        <v/>
      </c>
      <c r="AI176" s="72" t="str">
        <f ca="1">AH176&amp;MARET!K176</f>
        <v/>
      </c>
      <c r="AJ176" s="72" t="str">
        <f>IF(MARET!Y176="","",IF(MARET!Y176&lt;18.5,"Kurus",IF(MARET!Y176&lt;25,"Normal",IF(MARET!Y176&lt;30,"Overweight (Risiko)",IF(MARET!Y176&lt;35,"Obesitas I","Obesitas II")))))</f>
        <v/>
      </c>
      <c r="AK176" s="72" t="str">
        <f t="shared" ca="1" si="157"/>
        <v/>
      </c>
      <c r="AL176" s="72" t="str">
        <f>IF(MARET!Z176="","",IF(AND(MARET!K176="L",MARET!Z176&lt;90),"Normal / Aman",IF(AND(MARET!K176="L",MARET!Z176&gt;=90,MARET!Z176&lt;=100),"Risiko Tinggi",IF(AND(MARET!K176="L",MARET!Z176&gt;100),"Obesitas (Sangat Berisiko)",IF(AND(MARET!K176="P",MARET!Z176&lt;80),"Normal / Aman",IF(AND(MARET!K176="P",MARET!Z176&gt;=80,MARET!Z176&lt;=95),"Risiko Tinggi",IF(AND(MARET!K176="P",MARET!Z176&gt;95),"Obesitas (Sangat Berisiko)","")))))))</f>
        <v/>
      </c>
      <c r="AM176" s="72" t="str">
        <f t="shared" ca="1" si="158"/>
        <v/>
      </c>
      <c r="AN176" s="73" t="str">
        <f>IFERROR(ABS(LEFT(MARET!AA176,FIND("/",MARET!AA176)-1)),"")</f>
        <v/>
      </c>
      <c r="AO176" s="73" t="str">
        <f>IFERROR(ABS(MID(MARET!AA176,FIND("/",MARET!AA176)+1,LEN(MARET!AA176))),"")</f>
        <v/>
      </c>
      <c r="AP176" s="72" t="str">
        <f t="shared" si="159"/>
        <v/>
      </c>
      <c r="AQ176" s="72" t="str">
        <f t="shared" ca="1" si="160"/>
        <v/>
      </c>
      <c r="AR176" s="72" t="str">
        <f>IF(MARET!AB176="","",IF(MARET!AB176&lt;181,"NORMAL",IF(MARET!AB176&lt;201,"Pre DM", "DM")))</f>
        <v/>
      </c>
      <c r="AS176" s="72" t="str">
        <f t="shared" ca="1" si="161"/>
        <v/>
      </c>
      <c r="AU176" s="71" t="str">
        <f ca="1">IFERROR(DATEDIF(APRIL!I176,APRIL!D176,"Y"),"")</f>
        <v/>
      </c>
      <c r="AV176" s="71" t="str">
        <f ca="1">IFERROR(DATEDIF(APRIL!I176,APRIL!D176,"YM"),"")</f>
        <v/>
      </c>
      <c r="AW176" s="72" t="str">
        <f t="shared" ca="1" si="162"/>
        <v/>
      </c>
      <c r="AX176" s="72" t="str">
        <f ca="1">AW176&amp;APRIL!K176</f>
        <v/>
      </c>
      <c r="AY176" s="72" t="str">
        <f>IF(APRIL!Y176="","",IF(APRIL!Y176&lt;18.5,"Kurus",IF(APRIL!Y176&lt;25,"Normal",IF(APRIL!Y176&lt;30,"Overweight (Risiko)",IF(APRIL!Y176&lt;35,"Obesitas I","Obesitas II")))))</f>
        <v/>
      </c>
      <c r="AZ176" s="72" t="str">
        <f t="shared" ca="1" si="163"/>
        <v/>
      </c>
      <c r="BA176" s="72" t="str">
        <f>IF(APRIL!Z176="","",IF(AND(APRIL!K176="L",APRIL!Z176&lt;90),"Normal / Aman",IF(AND(APRIL!K176="L",APRIL!Z176&gt;=90,APRIL!Z176&lt;=100),"Risiko Tinggi",IF(AND(APRIL!K176="L",APRIL!Z176&gt;100),"Obesitas (Sangat Berisiko)",IF(AND(APRIL!K176="P",APRIL!Z176&lt;80),"Normal / Aman",IF(AND(APRIL!K176="P",APRIL!Z176&gt;=80,APRIL!Z176&lt;=95),"Risiko Tinggi",IF(AND(APRIL!K176="P",APRIL!Z176&gt;95),"Obesitas (Sangat Berisiko)","")))))))</f>
        <v/>
      </c>
      <c r="BB176" s="72" t="str">
        <f t="shared" ca="1" si="164"/>
        <v/>
      </c>
      <c r="BC176" s="73" t="str">
        <f>IFERROR(ABS(LEFT(APRIL!AA176,FIND("/",APRIL!AA176)-1)),"")</f>
        <v/>
      </c>
      <c r="BD176" s="73" t="str">
        <f>IFERROR(ABS(MID(APRIL!AA176,FIND("/",APRIL!AA176)+1,LEN(APRIL!AA176))),"")</f>
        <v/>
      </c>
      <c r="BE176" s="72" t="str">
        <f t="shared" si="165"/>
        <v/>
      </c>
      <c r="BF176" s="72" t="str">
        <f t="shared" ca="1" si="166"/>
        <v/>
      </c>
      <c r="BG176" s="72" t="str">
        <f>IF(APRIL!AB176="","",IF(APRIL!AB176&lt;181,"NORMAL",IF(APRIL!AB176&lt;201,"Pre DM", "DM")))</f>
        <v/>
      </c>
      <c r="BH176" s="72" t="str">
        <f t="shared" ca="1" si="167"/>
        <v/>
      </c>
      <c r="BJ176" s="71" t="str">
        <f ca="1">IFERROR(DATEDIF(MEI!I176,MEI!D176,"Y"),"")</f>
        <v/>
      </c>
      <c r="BK176" s="71" t="str">
        <f ca="1">IFERROR(DATEDIF(MEI!I176,MEI!D176,"YM"),"")</f>
        <v/>
      </c>
      <c r="BL176" s="72" t="str">
        <f t="shared" ca="1" si="168"/>
        <v/>
      </c>
      <c r="BM176" s="72" t="str">
        <f ca="1">BL176&amp;MEI!K176</f>
        <v/>
      </c>
      <c r="BN176" s="72" t="str">
        <f>IF(MEI!Y176="","",IF(MEI!Y176&lt;18.5,"Kurus",IF(MEI!Y176&lt;25,"Normal",IF(MEI!Y176&lt;30,"Overweight (Risiko)",IF(MEI!Y176&lt;35,"Obesitas I","Obesitas II")))))</f>
        <v/>
      </c>
      <c r="BO176" s="72" t="str">
        <f t="shared" ca="1" si="169"/>
        <v/>
      </c>
      <c r="BP176" s="72" t="str">
        <f>IF(MEI!Z176="","",IF(AND(MEI!K176="L",MEI!Z176&lt;90),"Normal / Aman",IF(AND(MEI!K176="L",MEI!Z176&gt;=90,MEI!Z176&lt;=100),"Risiko Tinggi",IF(AND(MEI!K176="L",MEI!Z176&gt;100),"Obesitas (Sangat Berisiko)",IF(AND(MEI!K176="P",MEI!Z176&lt;80),"Normal / Aman",IF(AND(MEI!K176="P",MEI!Z176&gt;=80,MEI!Z176&lt;=95),"Risiko Tinggi",IF(AND(MEI!K176="P",MEI!Z176&gt;95),"Obesitas (Sangat Berisiko)","")))))))</f>
        <v/>
      </c>
      <c r="BQ176" s="72" t="str">
        <f t="shared" ca="1" si="170"/>
        <v/>
      </c>
      <c r="BR176" s="73" t="str">
        <f>IFERROR(ABS(LEFT(MEI!AA176,FIND("/",MEI!AA176)-1)),"")</f>
        <v/>
      </c>
      <c r="BS176" s="73" t="str">
        <f>IFERROR(ABS(MID(MEI!AA176,FIND("/",MEI!AA176)+1,LEN(MEI!AA176))),"")</f>
        <v/>
      </c>
      <c r="BT176" s="72" t="str">
        <f t="shared" si="171"/>
        <v/>
      </c>
      <c r="BU176" s="72" t="str">
        <f t="shared" ca="1" si="172"/>
        <v/>
      </c>
      <c r="BV176" s="72" t="str">
        <f>IF(MEI!AB176="","",IF(MEI!AB176&lt;181,"NORMAL",IF(MEI!AB176&lt;201,"Pre DM", "DM")))</f>
        <v/>
      </c>
      <c r="BW176" s="72" t="str">
        <f t="shared" ca="1" si="173"/>
        <v/>
      </c>
      <c r="BY176" s="71" t="str">
        <f ca="1">IFERROR(DATEDIF(JUNI!I176,JUNI!D176,"Y"),"")</f>
        <v/>
      </c>
      <c r="BZ176" s="71" t="str">
        <f ca="1">IFERROR(DATEDIF(JUNI!I176,JUNI!D176,"YM"),"")</f>
        <v/>
      </c>
      <c r="CA176" s="72" t="str">
        <f t="shared" ca="1" si="174"/>
        <v/>
      </c>
      <c r="CB176" s="72" t="str">
        <f ca="1">CA176&amp;JUNI!K176</f>
        <v/>
      </c>
      <c r="CC176" s="72" t="str">
        <f>IF(JUNI!Y176="","",IF(JUNI!Y176&lt;18.5,"Kurus",IF(JUNI!Y176&lt;25,"Normal",IF(JUNI!Y176&lt;30,"Overweight (Risiko)",IF(JUNI!Y176&lt;35,"Obesitas I","Obesitas II")))))</f>
        <v/>
      </c>
      <c r="CD176" s="72" t="str">
        <f t="shared" ca="1" si="175"/>
        <v/>
      </c>
      <c r="CE176" s="72" t="str">
        <f>IF(JUNI!Z176="","",IF(AND(JUNI!K176="L",JUNI!Z176&lt;90),"Normal / Aman",IF(AND(JUNI!K176="L",JUNI!Z176&gt;=90,JUNI!Z176&lt;=100),"Risiko Tinggi",IF(AND(JUNI!K176="L",JUNI!Z176&gt;100),"Obesitas (Sangat Berisiko)",IF(AND(JUNI!K176="P",JUNI!Z176&lt;80),"Normal / Aman",IF(AND(JUNI!K176="P",JUNI!Z176&gt;=80,JUNI!Z176&lt;=95),"Risiko Tinggi",IF(AND(JUNI!K176="P",JUNI!Z176&gt;95),"Obesitas (Sangat Berisiko)","")))))))</f>
        <v/>
      </c>
      <c r="CF176" s="72" t="str">
        <f t="shared" ca="1" si="176"/>
        <v/>
      </c>
      <c r="CG176" s="73" t="str">
        <f>IFERROR(ABS(LEFT(JUNI!AA176,FIND("/",JUNI!AA176)-1)),"")</f>
        <v/>
      </c>
      <c r="CH176" s="73" t="str">
        <f>IFERROR(ABS(MID(JUNI!AA176,FIND("/",JUNI!AA176)+1,LEN(JUNI!AA176))),"")</f>
        <v/>
      </c>
      <c r="CI176" s="72" t="str">
        <f t="shared" si="177"/>
        <v/>
      </c>
      <c r="CJ176" s="72" t="str">
        <f t="shared" ca="1" si="178"/>
        <v/>
      </c>
      <c r="CK176" s="72" t="str">
        <f>IF(JUNI!AB176="","",IF(JUNI!AB176&lt;181,"NORMAL",IF(JUNI!AB176&lt;201,"Pre DM", "DM")))</f>
        <v/>
      </c>
      <c r="CL176" s="72" t="str">
        <f t="shared" ca="1" si="179"/>
        <v/>
      </c>
      <c r="CN176" s="71" t="str">
        <f ca="1">IFERROR(DATEDIF(JULI!I176,JULI!D176,"Y"),"")</f>
        <v/>
      </c>
      <c r="CO176" s="71" t="str">
        <f ca="1">IFERROR(DATEDIF(JULI!I176,JULI!D176,"YM"),"")</f>
        <v/>
      </c>
      <c r="CP176" s="72" t="str">
        <f t="shared" ca="1" si="180"/>
        <v/>
      </c>
      <c r="CQ176" s="72" t="str">
        <f ca="1">CP176&amp;JULI!K176</f>
        <v/>
      </c>
      <c r="CR176" s="72" t="str">
        <f>IF(JULI!Y176="","",IF(JULI!Y176&lt;18.5,"Kurus",IF(JULI!Y176&lt;25,"Normal",IF(JULI!Y176&lt;30,"Overweight (Risiko)",IF(JULI!Y176&lt;35,"Obesitas I","Obesitas II")))))</f>
        <v/>
      </c>
      <c r="CS176" s="72" t="str">
        <f t="shared" ca="1" si="181"/>
        <v/>
      </c>
      <c r="CT176" s="72" t="str">
        <f>IF(JULI!Z176="","",IF(AND(JULI!K176="L",JULI!Z176&lt;90),"Normal / Aman",IF(AND(JULI!K176="L",JULI!Z176&gt;=90,JULI!Z176&lt;=100),"Risiko Tinggi",IF(AND(JULI!K176="L",JULI!Z176&gt;100),"Obesitas (Sangat Berisiko)",IF(AND(JULI!K176="P",JULI!Z176&lt;80),"Normal / Aman",IF(AND(JULI!K176="P",JULI!Z176&gt;=80,JULI!Z176&lt;=95),"Risiko Tinggi",IF(AND(JULI!K176="P",JULI!Z176&gt;95),"Obesitas (Sangat Berisiko)","")))))))</f>
        <v/>
      </c>
      <c r="CU176" s="72" t="str">
        <f t="shared" ca="1" si="182"/>
        <v/>
      </c>
      <c r="CV176" s="73" t="str">
        <f>IFERROR(ABS(LEFT(JULI!AA176,FIND("/",JULI!AA176)-1)),"")</f>
        <v/>
      </c>
      <c r="CW176" s="73" t="str">
        <f>IFERROR(ABS(MID(JULI!AA176,FIND("/",JULI!AA176)+1,LEN(JULI!AA176))),"")</f>
        <v/>
      </c>
      <c r="CX176" s="72" t="str">
        <f t="shared" si="183"/>
        <v/>
      </c>
      <c r="CY176" s="72" t="str">
        <f t="shared" ca="1" si="184"/>
        <v/>
      </c>
      <c r="CZ176" s="72" t="str">
        <f>IF(JULI!AB176="","",IF(JULI!AB176&lt;181,"NORMAL",IF(JULI!AB176&lt;201,"Pre DM", "DM")))</f>
        <v/>
      </c>
      <c r="DA176" s="72" t="str">
        <f t="shared" ca="1" si="185"/>
        <v/>
      </c>
      <c r="DC176" s="71" t="str">
        <f ca="1">IFERROR(DATEDIF(AGUSTUS!I176,AGUSTUS!D176,"Y"),"")</f>
        <v/>
      </c>
      <c r="DD176" s="71" t="str">
        <f ca="1">IFERROR(DATEDIF(AGUSTUS!I176,AGUSTUS!D176,"YM"),"")</f>
        <v/>
      </c>
      <c r="DE176" s="72" t="str">
        <f t="shared" ca="1" si="186"/>
        <v/>
      </c>
      <c r="DF176" s="72" t="str">
        <f ca="1">DE176&amp;AGUSTUS!K176</f>
        <v/>
      </c>
      <c r="DG176" s="72" t="str">
        <f>IF(AGUSTUS!Y176="","",IF(AGUSTUS!Y176&lt;18.5,"Kurus",IF(AGUSTUS!Y176&lt;25,"Normal",IF(AGUSTUS!Y176&lt;30,"Overweight (Risiko)",IF(AGUSTUS!Y176&lt;35,"Obesitas I","Obesitas II")))))</f>
        <v/>
      </c>
      <c r="DH176" s="72" t="str">
        <f t="shared" ca="1" si="187"/>
        <v/>
      </c>
      <c r="DI176" s="72" t="str">
        <f>IF(AGUSTUS!Z176="","",IF(AND(AGUSTUS!K176="L",AGUSTUS!Z176&lt;90),"Normal / Aman",IF(AND(AGUSTUS!K176="L",AGUSTUS!Z176&gt;=90,AGUSTUS!Z176&lt;=100),"Risiko Tinggi",IF(AND(AGUSTUS!K176="L",AGUSTUS!Z176&gt;100),"Obesitas (Sangat Berisiko)",IF(AND(AGUSTUS!K176="P",AGUSTUS!Z176&lt;80),"Normal / Aman",IF(AND(AGUSTUS!K176="P",AGUSTUS!Z176&gt;=80,AGUSTUS!Z176&lt;=95),"Risiko Tinggi",IF(AND(AGUSTUS!K176="P",AGUSTUS!Z176&gt;95),"Obesitas (Sangat Berisiko)","")))))))</f>
        <v/>
      </c>
      <c r="DJ176" s="72" t="str">
        <f t="shared" ca="1" si="188"/>
        <v/>
      </c>
      <c r="DK176" s="73" t="str">
        <f>IFERROR(ABS(LEFT(AGUSTUS!AA176,FIND("/",AGUSTUS!AA176)-1)),"")</f>
        <v/>
      </c>
      <c r="DL176" s="73" t="str">
        <f>IFERROR(ABS(MID(AGUSTUS!AA176,FIND("/",AGUSTUS!AA176)+1,LEN(AGUSTUS!AA176))),"")</f>
        <v/>
      </c>
      <c r="DM176" s="72" t="str">
        <f t="shared" si="189"/>
        <v/>
      </c>
      <c r="DN176" s="72" t="str">
        <f t="shared" ca="1" si="190"/>
        <v/>
      </c>
      <c r="DO176" s="72" t="str">
        <f>IF(AGUSTUS!AB176="","",IF(AGUSTUS!AB176&lt;181,"NORMAL",IF(AGUSTUS!AB176&lt;201,"Pre DM", "DM")))</f>
        <v/>
      </c>
      <c r="DP176" s="72" t="str">
        <f t="shared" ca="1" si="191"/>
        <v/>
      </c>
      <c r="DR176" s="71" t="str">
        <f ca="1">IFERROR(DATEDIF(SEPTEMBER!I176,SEPTEMBER!D176,"Y"),"")</f>
        <v/>
      </c>
      <c r="DS176" s="71" t="str">
        <f ca="1">IFERROR(DATEDIF(SEPTEMBER!I176,SEPTEMBER!D176,"YM"),"")</f>
        <v/>
      </c>
      <c r="DT176" s="72" t="str">
        <f t="shared" ca="1" si="192"/>
        <v/>
      </c>
      <c r="DU176" s="72" t="str">
        <f ca="1">DT176&amp;SEPTEMBER!K176</f>
        <v/>
      </c>
      <c r="DV176" s="72" t="str">
        <f>IF(SEPTEMBER!Y176="","",IF(SEPTEMBER!Y176&lt;18.5,"Kurus",IF(SEPTEMBER!Y176&lt;25,"Normal",IF(SEPTEMBER!Y176&lt;30,"Overweight (Risiko)",IF(SEPTEMBER!Y176&lt;35,"Obesitas I","Obesitas II")))))</f>
        <v/>
      </c>
      <c r="DW176" s="72" t="str">
        <f t="shared" ca="1" si="193"/>
        <v/>
      </c>
      <c r="DX176" s="72" t="str">
        <f>IF(SEPTEMBER!Z176="","",IF(AND(SEPTEMBER!K176="L",SEPTEMBER!Z176&lt;90),"Normal / Aman",IF(AND(SEPTEMBER!K176="L",SEPTEMBER!Z176&gt;=90,SEPTEMBER!Z176&lt;=100),"Risiko Tinggi",IF(AND(SEPTEMBER!K176="L",SEPTEMBER!Z176&gt;100),"Obesitas (Sangat Berisiko)",IF(AND(SEPTEMBER!K176="P",SEPTEMBER!Z176&lt;80),"Normal / Aman",IF(AND(SEPTEMBER!K176="P",SEPTEMBER!Z176&gt;=80,SEPTEMBER!Z176&lt;=95),"Risiko Tinggi",IF(AND(SEPTEMBER!K176="P",SEPTEMBER!Z176&gt;95),"Obesitas (Sangat Berisiko)","")))))))</f>
        <v/>
      </c>
      <c r="DY176" s="72" t="str">
        <f t="shared" ca="1" si="194"/>
        <v/>
      </c>
      <c r="DZ176" s="73" t="str">
        <f>IFERROR(ABS(LEFT(SEPTEMBER!AA176,FIND("/",SEPTEMBER!AA176)-1)),"")</f>
        <v/>
      </c>
      <c r="EA176" s="73" t="str">
        <f>IFERROR(ABS(MID(SEPTEMBER!AA176,FIND("/",SEPTEMBER!AA176)+1,LEN(SEPTEMBER!AA176))),"")</f>
        <v/>
      </c>
      <c r="EB176" s="72" t="str">
        <f t="shared" si="195"/>
        <v/>
      </c>
      <c r="EC176" s="72" t="str">
        <f t="shared" ca="1" si="196"/>
        <v/>
      </c>
      <c r="ED176" s="72" t="str">
        <f>IF(SEPTEMBER!AB176="","",IF(SEPTEMBER!AB176&lt;181,"NORMAL",IF(SEPTEMBER!AB176&lt;201,"Pre DM", "DM")))</f>
        <v/>
      </c>
      <c r="EE176" s="72" t="str">
        <f t="shared" ca="1" si="197"/>
        <v/>
      </c>
      <c r="EG176" s="71" t="str">
        <f ca="1">IFERROR(DATEDIF(OKTOBER!I176,OKTOBER!D176,"Y"),"")</f>
        <v/>
      </c>
      <c r="EH176" s="71" t="str">
        <f ca="1">IFERROR(DATEDIF(OKTOBER!I176,OKTOBER!D176,"YM"),"")</f>
        <v/>
      </c>
      <c r="EI176" s="72" t="str">
        <f t="shared" ca="1" si="198"/>
        <v/>
      </c>
      <c r="EJ176" s="72" t="str">
        <f ca="1">EI176&amp;OKTOBER!K176</f>
        <v/>
      </c>
      <c r="EK176" s="72" t="str">
        <f>IF(OKTOBER!Y176="","",IF(OKTOBER!Y176&lt;18.5,"Kurus",IF(OKTOBER!Y176&lt;25,"Normal",IF(OKTOBER!Y176&lt;30,"Overweight (Risiko)",IF(OKTOBER!Y176&lt;35,"Obesitas I","Obesitas II")))))</f>
        <v/>
      </c>
      <c r="EL176" s="72" t="str">
        <f t="shared" ca="1" si="199"/>
        <v/>
      </c>
      <c r="EM176" s="72" t="str">
        <f>IF(OKTOBER!Z176="","",IF(AND(OKTOBER!K176="L",OKTOBER!Z176&lt;90),"Normal / Aman",IF(AND(OKTOBER!K176="L",OKTOBER!Z176&gt;=90,OKTOBER!Z176&lt;=100),"Risiko Tinggi",IF(AND(OKTOBER!K176="L",OKTOBER!Z176&gt;100),"Obesitas (Sangat Berisiko)",IF(AND(OKTOBER!K176="P",OKTOBER!Z176&lt;80),"Normal / Aman",IF(AND(OKTOBER!K176="P",OKTOBER!Z176&gt;=80,OKTOBER!Z176&lt;=95),"Risiko Tinggi",IF(AND(OKTOBER!K176="P",OKTOBER!Z176&gt;95),"Obesitas (Sangat Berisiko)","")))))))</f>
        <v/>
      </c>
      <c r="EN176" s="72" t="str">
        <f t="shared" ca="1" si="200"/>
        <v/>
      </c>
      <c r="EO176" s="73" t="str">
        <f>IFERROR(ABS(LEFT(OKTOBER!AA176,FIND("/",OKTOBER!AA176)-1)),"")</f>
        <v/>
      </c>
      <c r="EP176" s="73" t="str">
        <f>IFERROR(ABS(MID(OKTOBER!AA176,FIND("/",OKTOBER!AA176)+1,LEN(OKTOBER!AA176))),"")</f>
        <v/>
      </c>
      <c r="EQ176" s="72" t="str">
        <f t="shared" si="201"/>
        <v/>
      </c>
      <c r="ER176" s="72" t="str">
        <f t="shared" ca="1" si="202"/>
        <v/>
      </c>
      <c r="ES176" s="72" t="str">
        <f>IF(OKTOBER!AB176="","",IF(OKTOBER!AB176&lt;181,"NORMAL",IF(OKTOBER!AB176&lt;201,"Pre DM", "DM")))</f>
        <v/>
      </c>
      <c r="ET176" s="72" t="str">
        <f t="shared" ca="1" si="203"/>
        <v/>
      </c>
      <c r="EV176" s="71" t="str">
        <f ca="1">IFERROR(DATEDIF(NOPEMBER!I176,NOPEMBER!D176,"Y"),"")</f>
        <v/>
      </c>
      <c r="EW176" s="71" t="str">
        <f ca="1">IFERROR(DATEDIF(NOPEMBER!I176,NOPEMBER!D176,"YM"),"")</f>
        <v/>
      </c>
      <c r="EX176" s="72" t="str">
        <f t="shared" ca="1" si="204"/>
        <v/>
      </c>
      <c r="EY176" s="72" t="str">
        <f ca="1">EX176&amp;NOPEMBER!K176</f>
        <v/>
      </c>
      <c r="EZ176" s="72" t="str">
        <f>IF(NOPEMBER!Y176="","",IF(NOPEMBER!Y176&lt;18.5,"Kurus",IF(NOPEMBER!Y176&lt;25,"Normal",IF(NOPEMBER!Y176&lt;30,"Overweight (Risiko)",IF(NOPEMBER!Y176&lt;35,"Obesitas I","Obesitas II")))))</f>
        <v/>
      </c>
      <c r="FA176" s="72" t="str">
        <f t="shared" ca="1" si="205"/>
        <v/>
      </c>
      <c r="FB176" s="72" t="str">
        <f>IF(NOPEMBER!Z176="","",IF(AND(NOPEMBER!K176="L",NOPEMBER!Z176&lt;90),"Normal / Aman",IF(AND(NOPEMBER!K176="L",NOPEMBER!Z176&gt;=90,NOPEMBER!Z176&lt;=100),"Risiko Tinggi",IF(AND(NOPEMBER!K176="L",NOPEMBER!Z176&gt;100),"Obesitas (Sangat Berisiko)",IF(AND(NOPEMBER!K176="P",NOPEMBER!Z176&lt;80),"Normal / Aman",IF(AND(NOPEMBER!K176="P",NOPEMBER!Z176&gt;=80,NOPEMBER!Z176&lt;=95),"Risiko Tinggi",IF(AND(NOPEMBER!K176="P",NOPEMBER!Z176&gt;95),"Obesitas (Sangat Berisiko)","")))))))</f>
        <v/>
      </c>
      <c r="FC176" s="72" t="str">
        <f t="shared" ca="1" si="206"/>
        <v/>
      </c>
      <c r="FD176" s="73" t="str">
        <f>IFERROR(ABS(LEFT(NOPEMBER!AA176,FIND("/",NOPEMBER!AA176)-1)),"")</f>
        <v/>
      </c>
      <c r="FE176" s="73" t="str">
        <f>IFERROR(ABS(MID(NOPEMBER!AA176,FIND("/",NOPEMBER!AA176)+1,LEN(NOPEMBER!AA176))),"")</f>
        <v/>
      </c>
      <c r="FF176" s="72" t="str">
        <f t="shared" si="207"/>
        <v/>
      </c>
      <c r="FG176" s="72" t="str">
        <f t="shared" ca="1" si="208"/>
        <v/>
      </c>
      <c r="FH176" s="72" t="str">
        <f>IF(NOPEMBER!AB176="","",IF(NOPEMBER!AB176&lt;181,"NORMAL",IF(NOPEMBER!AB176&lt;201,"Pre DM", "DM")))</f>
        <v/>
      </c>
      <c r="FI176" s="72" t="str">
        <f t="shared" ca="1" si="209"/>
        <v/>
      </c>
      <c r="FK176" s="71" t="str">
        <f ca="1">IFERROR(DATEDIF(DESEMBER!I176,DESEMBER!D176,"Y"),"")</f>
        <v/>
      </c>
      <c r="FL176" s="71" t="str">
        <f ca="1">IFERROR(DATEDIF(DESEMBER!I176,DESEMBER!D176,"YM"),"")</f>
        <v/>
      </c>
      <c r="FM176" s="72" t="str">
        <f t="shared" ca="1" si="210"/>
        <v/>
      </c>
      <c r="FN176" s="72" t="str">
        <f ca="1">FM176&amp;DESEMBER!K176</f>
        <v/>
      </c>
      <c r="FO176" s="72" t="str">
        <f>IF(DESEMBER!Y176="","",IF(DESEMBER!Y176&lt;18.5,"Kurus",IF(DESEMBER!Y176&lt;25,"Normal",IF(DESEMBER!Y176&lt;30,"Overweight (Risiko)",IF(DESEMBER!Y176&lt;35,"Obesitas I","Obesitas II")))))</f>
        <v/>
      </c>
      <c r="FP176" s="72" t="str">
        <f t="shared" ca="1" si="211"/>
        <v/>
      </c>
      <c r="FQ176" s="72" t="str">
        <f>IF(DESEMBER!Z176="","",IF(AND(DESEMBER!K176="L",DESEMBER!Z176&lt;90),"Normal / Aman",IF(AND(DESEMBER!K176="L",DESEMBER!Z176&gt;=90,DESEMBER!Z176&lt;=100),"Risiko Tinggi",IF(AND(DESEMBER!K176="L",DESEMBER!Z176&gt;100),"Obesitas (Sangat Berisiko)",IF(AND(DESEMBER!K176="P",DESEMBER!Z176&lt;80),"Normal / Aman",IF(AND(DESEMBER!K176="P",DESEMBER!Z176&gt;=80,DESEMBER!Z176&lt;=95),"Risiko Tinggi",IF(AND(DESEMBER!K176="P",DESEMBER!Z176&gt;95),"Obesitas (Sangat Berisiko)","")))))))</f>
        <v/>
      </c>
      <c r="FR176" s="72" t="str">
        <f t="shared" ca="1" si="212"/>
        <v/>
      </c>
      <c r="FS176" s="73" t="str">
        <f>IFERROR(ABS(LEFT(DESEMBER!AA176,FIND("/",DESEMBER!AA176)-1)),"")</f>
        <v/>
      </c>
      <c r="FT176" s="73" t="str">
        <f>IFERROR(ABS(MID(DESEMBER!AA176,FIND("/",DESEMBER!AA176)+1,LEN(DESEMBER!AA176))),"")</f>
        <v/>
      </c>
      <c r="FU176" s="72" t="str">
        <f t="shared" si="213"/>
        <v/>
      </c>
      <c r="FV176" s="72" t="str">
        <f t="shared" ca="1" si="214"/>
        <v/>
      </c>
      <c r="FW176" s="72" t="str">
        <f>IF(DESEMBER!AB176="","",IF(DESEMBER!AB176&lt;181,"NORMAL",IF(DESEMBER!AB176&lt;201,"Pre DM", "DM")))</f>
        <v/>
      </c>
      <c r="FX176" s="72" t="str">
        <f t="shared" ca="1" si="215"/>
        <v/>
      </c>
    </row>
    <row r="177" spans="2:180" x14ac:dyDescent="0.25">
      <c r="B177" s="71" t="str">
        <f ca="1">IFERROR(DATEDIF(JANUARI!I177,JANUARI!D177,"Y"),"")</f>
        <v/>
      </c>
      <c r="C177" s="71" t="str">
        <f ca="1">IFERROR(DATEDIF(JANUARI!I177,JANUARI!D177,"YM"),"")</f>
        <v/>
      </c>
      <c r="D177" s="72" t="str">
        <f t="shared" ca="1" si="144"/>
        <v/>
      </c>
      <c r="E177" s="72" t="str">
        <f ca="1">D177&amp;JANUARI!K177</f>
        <v/>
      </c>
      <c r="F177" s="72" t="str">
        <f>IF(JANUARI!Y177="","",IF(JANUARI!Y177&lt;18.5,"Kurus",IF(JANUARI!Y177&lt;25,"Normal",IF(JANUARI!Y177&lt;30,"Overweight (Risiko)",IF(JANUARI!Y177&lt;35,"Obesitas I","Obesitas II")))))</f>
        <v/>
      </c>
      <c r="G177" s="72" t="str">
        <f t="shared" ca="1" si="145"/>
        <v/>
      </c>
      <c r="H177" s="72" t="str">
        <f>IF(JANUARI!Z177="","",IF(AND(JANUARI!K177="L",JANUARI!Z177&lt;90),"Normal / Aman",IF(AND(JANUARI!K177="L",JANUARI!Z177&gt;=90,JANUARI!Z177&lt;=100),"Risiko Tinggi",IF(AND(JANUARI!K177="L",JANUARI!Z177&gt;100),"Obesitas (Sangat Berisiko)",IF(AND(JANUARI!K177="P",JANUARI!Z177&lt;80),"Normal / Aman",IF(AND(JANUARI!K177="P",JANUARI!Z177&gt;=80,JANUARI!Z177&lt;=95),"Risiko Tinggi",IF(AND(JANUARI!K177="P",JANUARI!Z177&gt;95),"Obesitas (Sangat Berisiko)","")))))))</f>
        <v/>
      </c>
      <c r="I177" s="72" t="str">
        <f t="shared" ca="1" si="146"/>
        <v/>
      </c>
      <c r="J177" s="73" t="str">
        <f>IFERROR(ABS(LEFT(JANUARI!AA177,FIND("/",JANUARI!AA177)-1)),"")</f>
        <v/>
      </c>
      <c r="K177" s="73" t="str">
        <f>IFERROR(ABS(MID(JANUARI!AA177,FIND("/",JANUARI!AA177)+1,LEN(JANUARI!AA177))),"")</f>
        <v/>
      </c>
      <c r="L177" s="72" t="str">
        <f t="shared" si="147"/>
        <v/>
      </c>
      <c r="M177" s="72" t="str">
        <f t="shared" ca="1" si="148"/>
        <v/>
      </c>
      <c r="N177" s="72" t="str">
        <f>IF(JANUARI!AB177="","",IF(JANUARI!AB177&lt;181,"NORMAL",IF(JANUARI!AB177&lt;201,"Pre DM", "DM")))</f>
        <v/>
      </c>
      <c r="O177" s="72" t="str">
        <f t="shared" ca="1" si="149"/>
        <v/>
      </c>
      <c r="Q177" s="71" t="str">
        <f ca="1">IFERROR(DATEDIF(PEBRUARI!I177,PEBRUARI!D177,"Y"),"")</f>
        <v/>
      </c>
      <c r="R177" s="71" t="str">
        <f ca="1">IFERROR(DATEDIF(PEBRUARI!I177,PEBRUARI!D177,"YM"),"")</f>
        <v/>
      </c>
      <c r="S177" s="72" t="str">
        <f t="shared" ca="1" si="150"/>
        <v/>
      </c>
      <c r="T177" s="72" t="str">
        <f ca="1">S177&amp;PEBRUARI!K177</f>
        <v/>
      </c>
      <c r="U177" s="72" t="str">
        <f>IF(PEBRUARI!Y177="","",IF(PEBRUARI!Y177&lt;18.5,"Kurus",IF(PEBRUARI!Y177&lt;25,"Normal",IF(PEBRUARI!Y177&lt;30,"Overweight (Risiko)",IF(PEBRUARI!Y177&lt;35,"Obesitas I","Obesitas II")))))</f>
        <v/>
      </c>
      <c r="V177" s="72" t="str">
        <f t="shared" ca="1" si="151"/>
        <v/>
      </c>
      <c r="W177" s="72" t="str">
        <f>IF(PEBRUARI!Z177="","",IF(AND(PEBRUARI!K177="L",PEBRUARI!Z177&lt;90),"Normal / Aman",IF(AND(PEBRUARI!K177="L",PEBRUARI!Z177&gt;=90,PEBRUARI!Z177&lt;=100),"Risiko Tinggi",IF(AND(PEBRUARI!K177="L",PEBRUARI!Z177&gt;100),"Obesitas (Sangat Berisiko)",IF(AND(PEBRUARI!K177="P",PEBRUARI!Z177&lt;80),"Normal / Aman",IF(AND(PEBRUARI!K177="P",PEBRUARI!Z177&gt;=80,PEBRUARI!Z177&lt;=95),"Risiko Tinggi",IF(AND(PEBRUARI!K177="P",PEBRUARI!Z177&gt;95),"Obesitas (Sangat Berisiko)","")))))))</f>
        <v/>
      </c>
      <c r="X177" s="72" t="str">
        <f t="shared" ca="1" si="152"/>
        <v/>
      </c>
      <c r="Y177" s="73" t="str">
        <f>IFERROR(ABS(LEFT(PEBRUARI!AA177,FIND("/",PEBRUARI!AA177)-1)),"")</f>
        <v/>
      </c>
      <c r="Z177" s="73" t="str">
        <f>IFERROR(ABS(MID(PEBRUARI!AA177,FIND("/",PEBRUARI!AA177)+1,LEN(PEBRUARI!AA177))),"")</f>
        <v/>
      </c>
      <c r="AA177" s="72" t="str">
        <f t="shared" si="153"/>
        <v/>
      </c>
      <c r="AB177" s="72" t="str">
        <f t="shared" ca="1" si="154"/>
        <v/>
      </c>
      <c r="AC177" s="72" t="str">
        <f>IF(PEBRUARI!AB177="","",IF(PEBRUARI!AB177&lt;181,"NORMAL",IF(PEBRUARI!AB177&lt;201,"Pre DM", "DM")))</f>
        <v/>
      </c>
      <c r="AD177" s="72" t="str">
        <f t="shared" ca="1" si="155"/>
        <v/>
      </c>
      <c r="AF177" s="71" t="str">
        <f ca="1">IFERROR(DATEDIF(MARET!I177,MARET!D177,"Y"),"")</f>
        <v/>
      </c>
      <c r="AG177" s="71" t="str">
        <f ca="1">IFERROR(DATEDIF(MARET!I177,MARET!D177,"YM"),"")</f>
        <v/>
      </c>
      <c r="AH177" s="72" t="str">
        <f t="shared" ca="1" si="156"/>
        <v/>
      </c>
      <c r="AI177" s="72" t="str">
        <f ca="1">AH177&amp;MARET!K177</f>
        <v/>
      </c>
      <c r="AJ177" s="72" t="str">
        <f>IF(MARET!Y177="","",IF(MARET!Y177&lt;18.5,"Kurus",IF(MARET!Y177&lt;25,"Normal",IF(MARET!Y177&lt;30,"Overweight (Risiko)",IF(MARET!Y177&lt;35,"Obesitas I","Obesitas II")))))</f>
        <v/>
      </c>
      <c r="AK177" s="72" t="str">
        <f t="shared" ca="1" si="157"/>
        <v/>
      </c>
      <c r="AL177" s="72" t="str">
        <f>IF(MARET!Z177="","",IF(AND(MARET!K177="L",MARET!Z177&lt;90),"Normal / Aman",IF(AND(MARET!K177="L",MARET!Z177&gt;=90,MARET!Z177&lt;=100),"Risiko Tinggi",IF(AND(MARET!K177="L",MARET!Z177&gt;100),"Obesitas (Sangat Berisiko)",IF(AND(MARET!K177="P",MARET!Z177&lt;80),"Normal / Aman",IF(AND(MARET!K177="P",MARET!Z177&gt;=80,MARET!Z177&lt;=95),"Risiko Tinggi",IF(AND(MARET!K177="P",MARET!Z177&gt;95),"Obesitas (Sangat Berisiko)","")))))))</f>
        <v/>
      </c>
      <c r="AM177" s="72" t="str">
        <f t="shared" ca="1" si="158"/>
        <v/>
      </c>
      <c r="AN177" s="73" t="str">
        <f>IFERROR(ABS(LEFT(MARET!AA177,FIND("/",MARET!AA177)-1)),"")</f>
        <v/>
      </c>
      <c r="AO177" s="73" t="str">
        <f>IFERROR(ABS(MID(MARET!AA177,FIND("/",MARET!AA177)+1,LEN(MARET!AA177))),"")</f>
        <v/>
      </c>
      <c r="AP177" s="72" t="str">
        <f t="shared" si="159"/>
        <v/>
      </c>
      <c r="AQ177" s="72" t="str">
        <f t="shared" ca="1" si="160"/>
        <v/>
      </c>
      <c r="AR177" s="72" t="str">
        <f>IF(MARET!AB177="","",IF(MARET!AB177&lt;181,"NORMAL",IF(MARET!AB177&lt;201,"Pre DM", "DM")))</f>
        <v/>
      </c>
      <c r="AS177" s="72" t="str">
        <f t="shared" ca="1" si="161"/>
        <v/>
      </c>
      <c r="AU177" s="71" t="str">
        <f ca="1">IFERROR(DATEDIF(APRIL!I177,APRIL!D177,"Y"),"")</f>
        <v/>
      </c>
      <c r="AV177" s="71" t="str">
        <f ca="1">IFERROR(DATEDIF(APRIL!I177,APRIL!D177,"YM"),"")</f>
        <v/>
      </c>
      <c r="AW177" s="72" t="str">
        <f t="shared" ca="1" si="162"/>
        <v/>
      </c>
      <c r="AX177" s="72" t="str">
        <f ca="1">AW177&amp;APRIL!K177</f>
        <v/>
      </c>
      <c r="AY177" s="72" t="str">
        <f>IF(APRIL!Y177="","",IF(APRIL!Y177&lt;18.5,"Kurus",IF(APRIL!Y177&lt;25,"Normal",IF(APRIL!Y177&lt;30,"Overweight (Risiko)",IF(APRIL!Y177&lt;35,"Obesitas I","Obesitas II")))))</f>
        <v/>
      </c>
      <c r="AZ177" s="72" t="str">
        <f t="shared" ca="1" si="163"/>
        <v/>
      </c>
      <c r="BA177" s="72" t="str">
        <f>IF(APRIL!Z177="","",IF(AND(APRIL!K177="L",APRIL!Z177&lt;90),"Normal / Aman",IF(AND(APRIL!K177="L",APRIL!Z177&gt;=90,APRIL!Z177&lt;=100),"Risiko Tinggi",IF(AND(APRIL!K177="L",APRIL!Z177&gt;100),"Obesitas (Sangat Berisiko)",IF(AND(APRIL!K177="P",APRIL!Z177&lt;80),"Normal / Aman",IF(AND(APRIL!K177="P",APRIL!Z177&gt;=80,APRIL!Z177&lt;=95),"Risiko Tinggi",IF(AND(APRIL!K177="P",APRIL!Z177&gt;95),"Obesitas (Sangat Berisiko)","")))))))</f>
        <v/>
      </c>
      <c r="BB177" s="72" t="str">
        <f t="shared" ca="1" si="164"/>
        <v/>
      </c>
      <c r="BC177" s="73" t="str">
        <f>IFERROR(ABS(LEFT(APRIL!AA177,FIND("/",APRIL!AA177)-1)),"")</f>
        <v/>
      </c>
      <c r="BD177" s="73" t="str">
        <f>IFERROR(ABS(MID(APRIL!AA177,FIND("/",APRIL!AA177)+1,LEN(APRIL!AA177))),"")</f>
        <v/>
      </c>
      <c r="BE177" s="72" t="str">
        <f t="shared" si="165"/>
        <v/>
      </c>
      <c r="BF177" s="72" t="str">
        <f t="shared" ca="1" si="166"/>
        <v/>
      </c>
      <c r="BG177" s="72" t="str">
        <f>IF(APRIL!AB177="","",IF(APRIL!AB177&lt;181,"NORMAL",IF(APRIL!AB177&lt;201,"Pre DM", "DM")))</f>
        <v/>
      </c>
      <c r="BH177" s="72" t="str">
        <f t="shared" ca="1" si="167"/>
        <v/>
      </c>
      <c r="BJ177" s="71" t="str">
        <f ca="1">IFERROR(DATEDIF(MEI!I177,MEI!D177,"Y"),"")</f>
        <v/>
      </c>
      <c r="BK177" s="71" t="str">
        <f ca="1">IFERROR(DATEDIF(MEI!I177,MEI!D177,"YM"),"")</f>
        <v/>
      </c>
      <c r="BL177" s="72" t="str">
        <f t="shared" ca="1" si="168"/>
        <v/>
      </c>
      <c r="BM177" s="72" t="str">
        <f ca="1">BL177&amp;MEI!K177</f>
        <v/>
      </c>
      <c r="BN177" s="72" t="str">
        <f>IF(MEI!Y177="","",IF(MEI!Y177&lt;18.5,"Kurus",IF(MEI!Y177&lt;25,"Normal",IF(MEI!Y177&lt;30,"Overweight (Risiko)",IF(MEI!Y177&lt;35,"Obesitas I","Obesitas II")))))</f>
        <v/>
      </c>
      <c r="BO177" s="72" t="str">
        <f t="shared" ca="1" si="169"/>
        <v/>
      </c>
      <c r="BP177" s="72" t="str">
        <f>IF(MEI!Z177="","",IF(AND(MEI!K177="L",MEI!Z177&lt;90),"Normal / Aman",IF(AND(MEI!K177="L",MEI!Z177&gt;=90,MEI!Z177&lt;=100),"Risiko Tinggi",IF(AND(MEI!K177="L",MEI!Z177&gt;100),"Obesitas (Sangat Berisiko)",IF(AND(MEI!K177="P",MEI!Z177&lt;80),"Normal / Aman",IF(AND(MEI!K177="P",MEI!Z177&gt;=80,MEI!Z177&lt;=95),"Risiko Tinggi",IF(AND(MEI!K177="P",MEI!Z177&gt;95),"Obesitas (Sangat Berisiko)","")))))))</f>
        <v/>
      </c>
      <c r="BQ177" s="72" t="str">
        <f t="shared" ca="1" si="170"/>
        <v/>
      </c>
      <c r="BR177" s="73" t="str">
        <f>IFERROR(ABS(LEFT(MEI!AA177,FIND("/",MEI!AA177)-1)),"")</f>
        <v/>
      </c>
      <c r="BS177" s="73" t="str">
        <f>IFERROR(ABS(MID(MEI!AA177,FIND("/",MEI!AA177)+1,LEN(MEI!AA177))),"")</f>
        <v/>
      </c>
      <c r="BT177" s="72" t="str">
        <f t="shared" si="171"/>
        <v/>
      </c>
      <c r="BU177" s="72" t="str">
        <f t="shared" ca="1" si="172"/>
        <v/>
      </c>
      <c r="BV177" s="72" t="str">
        <f>IF(MEI!AB177="","",IF(MEI!AB177&lt;181,"NORMAL",IF(MEI!AB177&lt;201,"Pre DM", "DM")))</f>
        <v/>
      </c>
      <c r="BW177" s="72" t="str">
        <f t="shared" ca="1" si="173"/>
        <v/>
      </c>
      <c r="BY177" s="71" t="str">
        <f ca="1">IFERROR(DATEDIF(JUNI!I177,JUNI!D177,"Y"),"")</f>
        <v/>
      </c>
      <c r="BZ177" s="71" t="str">
        <f ca="1">IFERROR(DATEDIF(JUNI!I177,JUNI!D177,"YM"),"")</f>
        <v/>
      </c>
      <c r="CA177" s="72" t="str">
        <f t="shared" ca="1" si="174"/>
        <v/>
      </c>
      <c r="CB177" s="72" t="str">
        <f ca="1">CA177&amp;JUNI!K177</f>
        <v/>
      </c>
      <c r="CC177" s="72" t="str">
        <f>IF(JUNI!Y177="","",IF(JUNI!Y177&lt;18.5,"Kurus",IF(JUNI!Y177&lt;25,"Normal",IF(JUNI!Y177&lt;30,"Overweight (Risiko)",IF(JUNI!Y177&lt;35,"Obesitas I","Obesitas II")))))</f>
        <v/>
      </c>
      <c r="CD177" s="72" t="str">
        <f t="shared" ca="1" si="175"/>
        <v/>
      </c>
      <c r="CE177" s="72" t="str">
        <f>IF(JUNI!Z177="","",IF(AND(JUNI!K177="L",JUNI!Z177&lt;90),"Normal / Aman",IF(AND(JUNI!K177="L",JUNI!Z177&gt;=90,JUNI!Z177&lt;=100),"Risiko Tinggi",IF(AND(JUNI!K177="L",JUNI!Z177&gt;100),"Obesitas (Sangat Berisiko)",IF(AND(JUNI!K177="P",JUNI!Z177&lt;80),"Normal / Aman",IF(AND(JUNI!K177="P",JUNI!Z177&gt;=80,JUNI!Z177&lt;=95),"Risiko Tinggi",IF(AND(JUNI!K177="P",JUNI!Z177&gt;95),"Obesitas (Sangat Berisiko)","")))))))</f>
        <v/>
      </c>
      <c r="CF177" s="72" t="str">
        <f t="shared" ca="1" si="176"/>
        <v/>
      </c>
      <c r="CG177" s="73" t="str">
        <f>IFERROR(ABS(LEFT(JUNI!AA177,FIND("/",JUNI!AA177)-1)),"")</f>
        <v/>
      </c>
      <c r="CH177" s="73" t="str">
        <f>IFERROR(ABS(MID(JUNI!AA177,FIND("/",JUNI!AA177)+1,LEN(JUNI!AA177))),"")</f>
        <v/>
      </c>
      <c r="CI177" s="72" t="str">
        <f t="shared" si="177"/>
        <v/>
      </c>
      <c r="CJ177" s="72" t="str">
        <f t="shared" ca="1" si="178"/>
        <v/>
      </c>
      <c r="CK177" s="72" t="str">
        <f>IF(JUNI!AB177="","",IF(JUNI!AB177&lt;181,"NORMAL",IF(JUNI!AB177&lt;201,"Pre DM", "DM")))</f>
        <v/>
      </c>
      <c r="CL177" s="72" t="str">
        <f t="shared" ca="1" si="179"/>
        <v/>
      </c>
      <c r="CN177" s="71" t="str">
        <f ca="1">IFERROR(DATEDIF(JULI!I177,JULI!D177,"Y"),"")</f>
        <v/>
      </c>
      <c r="CO177" s="71" t="str">
        <f ca="1">IFERROR(DATEDIF(JULI!I177,JULI!D177,"YM"),"")</f>
        <v/>
      </c>
      <c r="CP177" s="72" t="str">
        <f t="shared" ca="1" si="180"/>
        <v/>
      </c>
      <c r="CQ177" s="72" t="str">
        <f ca="1">CP177&amp;JULI!K177</f>
        <v/>
      </c>
      <c r="CR177" s="72" t="str">
        <f>IF(JULI!Y177="","",IF(JULI!Y177&lt;18.5,"Kurus",IF(JULI!Y177&lt;25,"Normal",IF(JULI!Y177&lt;30,"Overweight (Risiko)",IF(JULI!Y177&lt;35,"Obesitas I","Obesitas II")))))</f>
        <v/>
      </c>
      <c r="CS177" s="72" t="str">
        <f t="shared" ca="1" si="181"/>
        <v/>
      </c>
      <c r="CT177" s="72" t="str">
        <f>IF(JULI!Z177="","",IF(AND(JULI!K177="L",JULI!Z177&lt;90),"Normal / Aman",IF(AND(JULI!K177="L",JULI!Z177&gt;=90,JULI!Z177&lt;=100),"Risiko Tinggi",IF(AND(JULI!K177="L",JULI!Z177&gt;100),"Obesitas (Sangat Berisiko)",IF(AND(JULI!K177="P",JULI!Z177&lt;80),"Normal / Aman",IF(AND(JULI!K177="P",JULI!Z177&gt;=80,JULI!Z177&lt;=95),"Risiko Tinggi",IF(AND(JULI!K177="P",JULI!Z177&gt;95),"Obesitas (Sangat Berisiko)","")))))))</f>
        <v/>
      </c>
      <c r="CU177" s="72" t="str">
        <f t="shared" ca="1" si="182"/>
        <v/>
      </c>
      <c r="CV177" s="73" t="str">
        <f>IFERROR(ABS(LEFT(JULI!AA177,FIND("/",JULI!AA177)-1)),"")</f>
        <v/>
      </c>
      <c r="CW177" s="73" t="str">
        <f>IFERROR(ABS(MID(JULI!AA177,FIND("/",JULI!AA177)+1,LEN(JULI!AA177))),"")</f>
        <v/>
      </c>
      <c r="CX177" s="72" t="str">
        <f t="shared" si="183"/>
        <v/>
      </c>
      <c r="CY177" s="72" t="str">
        <f t="shared" ca="1" si="184"/>
        <v/>
      </c>
      <c r="CZ177" s="72" t="str">
        <f>IF(JULI!AB177="","",IF(JULI!AB177&lt;181,"NORMAL",IF(JULI!AB177&lt;201,"Pre DM", "DM")))</f>
        <v/>
      </c>
      <c r="DA177" s="72" t="str">
        <f t="shared" ca="1" si="185"/>
        <v/>
      </c>
      <c r="DC177" s="71" t="str">
        <f ca="1">IFERROR(DATEDIF(AGUSTUS!I177,AGUSTUS!D177,"Y"),"")</f>
        <v/>
      </c>
      <c r="DD177" s="71" t="str">
        <f ca="1">IFERROR(DATEDIF(AGUSTUS!I177,AGUSTUS!D177,"YM"),"")</f>
        <v/>
      </c>
      <c r="DE177" s="72" t="str">
        <f t="shared" ca="1" si="186"/>
        <v/>
      </c>
      <c r="DF177" s="72" t="str">
        <f ca="1">DE177&amp;AGUSTUS!K177</f>
        <v/>
      </c>
      <c r="DG177" s="72" t="str">
        <f>IF(AGUSTUS!Y177="","",IF(AGUSTUS!Y177&lt;18.5,"Kurus",IF(AGUSTUS!Y177&lt;25,"Normal",IF(AGUSTUS!Y177&lt;30,"Overweight (Risiko)",IF(AGUSTUS!Y177&lt;35,"Obesitas I","Obesitas II")))))</f>
        <v/>
      </c>
      <c r="DH177" s="72" t="str">
        <f t="shared" ca="1" si="187"/>
        <v/>
      </c>
      <c r="DI177" s="72" t="str">
        <f>IF(AGUSTUS!Z177="","",IF(AND(AGUSTUS!K177="L",AGUSTUS!Z177&lt;90),"Normal / Aman",IF(AND(AGUSTUS!K177="L",AGUSTUS!Z177&gt;=90,AGUSTUS!Z177&lt;=100),"Risiko Tinggi",IF(AND(AGUSTUS!K177="L",AGUSTUS!Z177&gt;100),"Obesitas (Sangat Berisiko)",IF(AND(AGUSTUS!K177="P",AGUSTUS!Z177&lt;80),"Normal / Aman",IF(AND(AGUSTUS!K177="P",AGUSTUS!Z177&gt;=80,AGUSTUS!Z177&lt;=95),"Risiko Tinggi",IF(AND(AGUSTUS!K177="P",AGUSTUS!Z177&gt;95),"Obesitas (Sangat Berisiko)","")))))))</f>
        <v/>
      </c>
      <c r="DJ177" s="72" t="str">
        <f t="shared" ca="1" si="188"/>
        <v/>
      </c>
      <c r="DK177" s="73" t="str">
        <f>IFERROR(ABS(LEFT(AGUSTUS!AA177,FIND("/",AGUSTUS!AA177)-1)),"")</f>
        <v/>
      </c>
      <c r="DL177" s="73" t="str">
        <f>IFERROR(ABS(MID(AGUSTUS!AA177,FIND("/",AGUSTUS!AA177)+1,LEN(AGUSTUS!AA177))),"")</f>
        <v/>
      </c>
      <c r="DM177" s="72" t="str">
        <f t="shared" si="189"/>
        <v/>
      </c>
      <c r="DN177" s="72" t="str">
        <f t="shared" ca="1" si="190"/>
        <v/>
      </c>
      <c r="DO177" s="72" t="str">
        <f>IF(AGUSTUS!AB177="","",IF(AGUSTUS!AB177&lt;181,"NORMAL",IF(AGUSTUS!AB177&lt;201,"Pre DM", "DM")))</f>
        <v/>
      </c>
      <c r="DP177" s="72" t="str">
        <f t="shared" ca="1" si="191"/>
        <v/>
      </c>
      <c r="DR177" s="71" t="str">
        <f ca="1">IFERROR(DATEDIF(SEPTEMBER!I177,SEPTEMBER!D177,"Y"),"")</f>
        <v/>
      </c>
      <c r="DS177" s="71" t="str">
        <f ca="1">IFERROR(DATEDIF(SEPTEMBER!I177,SEPTEMBER!D177,"YM"),"")</f>
        <v/>
      </c>
      <c r="DT177" s="72" t="str">
        <f t="shared" ca="1" si="192"/>
        <v/>
      </c>
      <c r="DU177" s="72" t="str">
        <f ca="1">DT177&amp;SEPTEMBER!K177</f>
        <v/>
      </c>
      <c r="DV177" s="72" t="str">
        <f>IF(SEPTEMBER!Y177="","",IF(SEPTEMBER!Y177&lt;18.5,"Kurus",IF(SEPTEMBER!Y177&lt;25,"Normal",IF(SEPTEMBER!Y177&lt;30,"Overweight (Risiko)",IF(SEPTEMBER!Y177&lt;35,"Obesitas I","Obesitas II")))))</f>
        <v/>
      </c>
      <c r="DW177" s="72" t="str">
        <f t="shared" ca="1" si="193"/>
        <v/>
      </c>
      <c r="DX177" s="72" t="str">
        <f>IF(SEPTEMBER!Z177="","",IF(AND(SEPTEMBER!K177="L",SEPTEMBER!Z177&lt;90),"Normal / Aman",IF(AND(SEPTEMBER!K177="L",SEPTEMBER!Z177&gt;=90,SEPTEMBER!Z177&lt;=100),"Risiko Tinggi",IF(AND(SEPTEMBER!K177="L",SEPTEMBER!Z177&gt;100),"Obesitas (Sangat Berisiko)",IF(AND(SEPTEMBER!K177="P",SEPTEMBER!Z177&lt;80),"Normal / Aman",IF(AND(SEPTEMBER!K177="P",SEPTEMBER!Z177&gt;=80,SEPTEMBER!Z177&lt;=95),"Risiko Tinggi",IF(AND(SEPTEMBER!K177="P",SEPTEMBER!Z177&gt;95),"Obesitas (Sangat Berisiko)","")))))))</f>
        <v/>
      </c>
      <c r="DY177" s="72" t="str">
        <f t="shared" ca="1" si="194"/>
        <v/>
      </c>
      <c r="DZ177" s="73" t="str">
        <f>IFERROR(ABS(LEFT(SEPTEMBER!AA177,FIND("/",SEPTEMBER!AA177)-1)),"")</f>
        <v/>
      </c>
      <c r="EA177" s="73" t="str">
        <f>IFERROR(ABS(MID(SEPTEMBER!AA177,FIND("/",SEPTEMBER!AA177)+1,LEN(SEPTEMBER!AA177))),"")</f>
        <v/>
      </c>
      <c r="EB177" s="72" t="str">
        <f t="shared" si="195"/>
        <v/>
      </c>
      <c r="EC177" s="72" t="str">
        <f t="shared" ca="1" si="196"/>
        <v/>
      </c>
      <c r="ED177" s="72" t="str">
        <f>IF(SEPTEMBER!AB177="","",IF(SEPTEMBER!AB177&lt;181,"NORMAL",IF(SEPTEMBER!AB177&lt;201,"Pre DM", "DM")))</f>
        <v/>
      </c>
      <c r="EE177" s="72" t="str">
        <f t="shared" ca="1" si="197"/>
        <v/>
      </c>
      <c r="EG177" s="71" t="str">
        <f ca="1">IFERROR(DATEDIF(OKTOBER!I177,OKTOBER!D177,"Y"),"")</f>
        <v/>
      </c>
      <c r="EH177" s="71" t="str">
        <f ca="1">IFERROR(DATEDIF(OKTOBER!I177,OKTOBER!D177,"YM"),"")</f>
        <v/>
      </c>
      <c r="EI177" s="72" t="str">
        <f t="shared" ca="1" si="198"/>
        <v/>
      </c>
      <c r="EJ177" s="72" t="str">
        <f ca="1">EI177&amp;OKTOBER!K177</f>
        <v/>
      </c>
      <c r="EK177" s="72" t="str">
        <f>IF(OKTOBER!Y177="","",IF(OKTOBER!Y177&lt;18.5,"Kurus",IF(OKTOBER!Y177&lt;25,"Normal",IF(OKTOBER!Y177&lt;30,"Overweight (Risiko)",IF(OKTOBER!Y177&lt;35,"Obesitas I","Obesitas II")))))</f>
        <v/>
      </c>
      <c r="EL177" s="72" t="str">
        <f t="shared" ca="1" si="199"/>
        <v/>
      </c>
      <c r="EM177" s="72" t="str">
        <f>IF(OKTOBER!Z177="","",IF(AND(OKTOBER!K177="L",OKTOBER!Z177&lt;90),"Normal / Aman",IF(AND(OKTOBER!K177="L",OKTOBER!Z177&gt;=90,OKTOBER!Z177&lt;=100),"Risiko Tinggi",IF(AND(OKTOBER!K177="L",OKTOBER!Z177&gt;100),"Obesitas (Sangat Berisiko)",IF(AND(OKTOBER!K177="P",OKTOBER!Z177&lt;80),"Normal / Aman",IF(AND(OKTOBER!K177="P",OKTOBER!Z177&gt;=80,OKTOBER!Z177&lt;=95),"Risiko Tinggi",IF(AND(OKTOBER!K177="P",OKTOBER!Z177&gt;95),"Obesitas (Sangat Berisiko)","")))))))</f>
        <v/>
      </c>
      <c r="EN177" s="72" t="str">
        <f t="shared" ca="1" si="200"/>
        <v/>
      </c>
      <c r="EO177" s="73" t="str">
        <f>IFERROR(ABS(LEFT(OKTOBER!AA177,FIND("/",OKTOBER!AA177)-1)),"")</f>
        <v/>
      </c>
      <c r="EP177" s="73" t="str">
        <f>IFERROR(ABS(MID(OKTOBER!AA177,FIND("/",OKTOBER!AA177)+1,LEN(OKTOBER!AA177))),"")</f>
        <v/>
      </c>
      <c r="EQ177" s="72" t="str">
        <f t="shared" si="201"/>
        <v/>
      </c>
      <c r="ER177" s="72" t="str">
        <f t="shared" ca="1" si="202"/>
        <v/>
      </c>
      <c r="ES177" s="72" t="str">
        <f>IF(OKTOBER!AB177="","",IF(OKTOBER!AB177&lt;181,"NORMAL",IF(OKTOBER!AB177&lt;201,"Pre DM", "DM")))</f>
        <v/>
      </c>
      <c r="ET177" s="72" t="str">
        <f t="shared" ca="1" si="203"/>
        <v/>
      </c>
      <c r="EV177" s="71" t="str">
        <f ca="1">IFERROR(DATEDIF(NOPEMBER!I177,NOPEMBER!D177,"Y"),"")</f>
        <v/>
      </c>
      <c r="EW177" s="71" t="str">
        <f ca="1">IFERROR(DATEDIF(NOPEMBER!I177,NOPEMBER!D177,"YM"),"")</f>
        <v/>
      </c>
      <c r="EX177" s="72" t="str">
        <f t="shared" ca="1" si="204"/>
        <v/>
      </c>
      <c r="EY177" s="72" t="str">
        <f ca="1">EX177&amp;NOPEMBER!K177</f>
        <v/>
      </c>
      <c r="EZ177" s="72" t="str">
        <f>IF(NOPEMBER!Y177="","",IF(NOPEMBER!Y177&lt;18.5,"Kurus",IF(NOPEMBER!Y177&lt;25,"Normal",IF(NOPEMBER!Y177&lt;30,"Overweight (Risiko)",IF(NOPEMBER!Y177&lt;35,"Obesitas I","Obesitas II")))))</f>
        <v/>
      </c>
      <c r="FA177" s="72" t="str">
        <f t="shared" ca="1" si="205"/>
        <v/>
      </c>
      <c r="FB177" s="72" t="str">
        <f>IF(NOPEMBER!Z177="","",IF(AND(NOPEMBER!K177="L",NOPEMBER!Z177&lt;90),"Normal / Aman",IF(AND(NOPEMBER!K177="L",NOPEMBER!Z177&gt;=90,NOPEMBER!Z177&lt;=100),"Risiko Tinggi",IF(AND(NOPEMBER!K177="L",NOPEMBER!Z177&gt;100),"Obesitas (Sangat Berisiko)",IF(AND(NOPEMBER!K177="P",NOPEMBER!Z177&lt;80),"Normal / Aman",IF(AND(NOPEMBER!K177="P",NOPEMBER!Z177&gt;=80,NOPEMBER!Z177&lt;=95),"Risiko Tinggi",IF(AND(NOPEMBER!K177="P",NOPEMBER!Z177&gt;95),"Obesitas (Sangat Berisiko)","")))))))</f>
        <v/>
      </c>
      <c r="FC177" s="72" t="str">
        <f t="shared" ca="1" si="206"/>
        <v/>
      </c>
      <c r="FD177" s="73" t="str">
        <f>IFERROR(ABS(LEFT(NOPEMBER!AA177,FIND("/",NOPEMBER!AA177)-1)),"")</f>
        <v/>
      </c>
      <c r="FE177" s="73" t="str">
        <f>IFERROR(ABS(MID(NOPEMBER!AA177,FIND("/",NOPEMBER!AA177)+1,LEN(NOPEMBER!AA177))),"")</f>
        <v/>
      </c>
      <c r="FF177" s="72" t="str">
        <f t="shared" si="207"/>
        <v/>
      </c>
      <c r="FG177" s="72" t="str">
        <f t="shared" ca="1" si="208"/>
        <v/>
      </c>
      <c r="FH177" s="72" t="str">
        <f>IF(NOPEMBER!AB177="","",IF(NOPEMBER!AB177&lt;181,"NORMAL",IF(NOPEMBER!AB177&lt;201,"Pre DM", "DM")))</f>
        <v/>
      </c>
      <c r="FI177" s="72" t="str">
        <f t="shared" ca="1" si="209"/>
        <v/>
      </c>
      <c r="FK177" s="71" t="str">
        <f ca="1">IFERROR(DATEDIF(DESEMBER!I177,DESEMBER!D177,"Y"),"")</f>
        <v/>
      </c>
      <c r="FL177" s="71" t="str">
        <f ca="1">IFERROR(DATEDIF(DESEMBER!I177,DESEMBER!D177,"YM"),"")</f>
        <v/>
      </c>
      <c r="FM177" s="72" t="str">
        <f t="shared" ca="1" si="210"/>
        <v/>
      </c>
      <c r="FN177" s="72" t="str">
        <f ca="1">FM177&amp;DESEMBER!K177</f>
        <v/>
      </c>
      <c r="FO177" s="72" t="str">
        <f>IF(DESEMBER!Y177="","",IF(DESEMBER!Y177&lt;18.5,"Kurus",IF(DESEMBER!Y177&lt;25,"Normal",IF(DESEMBER!Y177&lt;30,"Overweight (Risiko)",IF(DESEMBER!Y177&lt;35,"Obesitas I","Obesitas II")))))</f>
        <v/>
      </c>
      <c r="FP177" s="72" t="str">
        <f t="shared" ca="1" si="211"/>
        <v/>
      </c>
      <c r="FQ177" s="72" t="str">
        <f>IF(DESEMBER!Z177="","",IF(AND(DESEMBER!K177="L",DESEMBER!Z177&lt;90),"Normal / Aman",IF(AND(DESEMBER!K177="L",DESEMBER!Z177&gt;=90,DESEMBER!Z177&lt;=100),"Risiko Tinggi",IF(AND(DESEMBER!K177="L",DESEMBER!Z177&gt;100),"Obesitas (Sangat Berisiko)",IF(AND(DESEMBER!K177="P",DESEMBER!Z177&lt;80),"Normal / Aman",IF(AND(DESEMBER!K177="P",DESEMBER!Z177&gt;=80,DESEMBER!Z177&lt;=95),"Risiko Tinggi",IF(AND(DESEMBER!K177="P",DESEMBER!Z177&gt;95),"Obesitas (Sangat Berisiko)","")))))))</f>
        <v/>
      </c>
      <c r="FR177" s="72" t="str">
        <f t="shared" ca="1" si="212"/>
        <v/>
      </c>
      <c r="FS177" s="73" t="str">
        <f>IFERROR(ABS(LEFT(DESEMBER!AA177,FIND("/",DESEMBER!AA177)-1)),"")</f>
        <v/>
      </c>
      <c r="FT177" s="73" t="str">
        <f>IFERROR(ABS(MID(DESEMBER!AA177,FIND("/",DESEMBER!AA177)+1,LEN(DESEMBER!AA177))),"")</f>
        <v/>
      </c>
      <c r="FU177" s="72" t="str">
        <f t="shared" si="213"/>
        <v/>
      </c>
      <c r="FV177" s="72" t="str">
        <f t="shared" ca="1" si="214"/>
        <v/>
      </c>
      <c r="FW177" s="72" t="str">
        <f>IF(DESEMBER!AB177="","",IF(DESEMBER!AB177&lt;181,"NORMAL",IF(DESEMBER!AB177&lt;201,"Pre DM", "DM")))</f>
        <v/>
      </c>
      <c r="FX177" s="72" t="str">
        <f t="shared" ca="1" si="215"/>
        <v/>
      </c>
    </row>
    <row r="178" spans="2:180" x14ac:dyDescent="0.25">
      <c r="B178" s="71" t="str">
        <f ca="1">IFERROR(DATEDIF(JANUARI!I178,JANUARI!D178,"Y"),"")</f>
        <v/>
      </c>
      <c r="C178" s="71" t="str">
        <f ca="1">IFERROR(DATEDIF(JANUARI!I178,JANUARI!D178,"YM"),"")</f>
        <v/>
      </c>
      <c r="D178" s="72" t="str">
        <f t="shared" ca="1" si="144"/>
        <v/>
      </c>
      <c r="E178" s="72" t="str">
        <f ca="1">D178&amp;JANUARI!K178</f>
        <v/>
      </c>
      <c r="F178" s="72" t="str">
        <f>IF(JANUARI!Y178="","",IF(JANUARI!Y178&lt;18.5,"Kurus",IF(JANUARI!Y178&lt;25,"Normal",IF(JANUARI!Y178&lt;30,"Overweight (Risiko)",IF(JANUARI!Y178&lt;35,"Obesitas I","Obesitas II")))))</f>
        <v/>
      </c>
      <c r="G178" s="72" t="str">
        <f t="shared" ca="1" si="145"/>
        <v/>
      </c>
      <c r="H178" s="72" t="str">
        <f>IF(JANUARI!Z178="","",IF(AND(JANUARI!K178="L",JANUARI!Z178&lt;90),"Normal / Aman",IF(AND(JANUARI!K178="L",JANUARI!Z178&gt;=90,JANUARI!Z178&lt;=100),"Risiko Tinggi",IF(AND(JANUARI!K178="L",JANUARI!Z178&gt;100),"Obesitas (Sangat Berisiko)",IF(AND(JANUARI!K178="P",JANUARI!Z178&lt;80),"Normal / Aman",IF(AND(JANUARI!K178="P",JANUARI!Z178&gt;=80,JANUARI!Z178&lt;=95),"Risiko Tinggi",IF(AND(JANUARI!K178="P",JANUARI!Z178&gt;95),"Obesitas (Sangat Berisiko)","")))))))</f>
        <v/>
      </c>
      <c r="I178" s="72" t="str">
        <f t="shared" ca="1" si="146"/>
        <v/>
      </c>
      <c r="J178" s="73" t="str">
        <f>IFERROR(ABS(LEFT(JANUARI!AA178,FIND("/",JANUARI!AA178)-1)),"")</f>
        <v/>
      </c>
      <c r="K178" s="73" t="str">
        <f>IFERROR(ABS(MID(JANUARI!AA178,FIND("/",JANUARI!AA178)+1,LEN(JANUARI!AA178))),"")</f>
        <v/>
      </c>
      <c r="L178" s="72" t="str">
        <f t="shared" si="147"/>
        <v/>
      </c>
      <c r="M178" s="72" t="str">
        <f t="shared" ca="1" si="148"/>
        <v/>
      </c>
      <c r="N178" s="72" t="str">
        <f>IF(JANUARI!AB178="","",IF(JANUARI!AB178&lt;181,"NORMAL",IF(JANUARI!AB178&lt;201,"Pre DM", "DM")))</f>
        <v/>
      </c>
      <c r="O178" s="72" t="str">
        <f t="shared" ca="1" si="149"/>
        <v/>
      </c>
      <c r="Q178" s="71" t="str">
        <f ca="1">IFERROR(DATEDIF(PEBRUARI!I178,PEBRUARI!D178,"Y"),"")</f>
        <v/>
      </c>
      <c r="R178" s="71" t="str">
        <f ca="1">IFERROR(DATEDIF(PEBRUARI!I178,PEBRUARI!D178,"YM"),"")</f>
        <v/>
      </c>
      <c r="S178" s="72" t="str">
        <f t="shared" ca="1" si="150"/>
        <v/>
      </c>
      <c r="T178" s="72" t="str">
        <f ca="1">S178&amp;PEBRUARI!K178</f>
        <v/>
      </c>
      <c r="U178" s="72" t="str">
        <f>IF(PEBRUARI!Y178="","",IF(PEBRUARI!Y178&lt;18.5,"Kurus",IF(PEBRUARI!Y178&lt;25,"Normal",IF(PEBRUARI!Y178&lt;30,"Overweight (Risiko)",IF(PEBRUARI!Y178&lt;35,"Obesitas I","Obesitas II")))))</f>
        <v/>
      </c>
      <c r="V178" s="72" t="str">
        <f t="shared" ca="1" si="151"/>
        <v/>
      </c>
      <c r="W178" s="72" t="str">
        <f>IF(PEBRUARI!Z178="","",IF(AND(PEBRUARI!K178="L",PEBRUARI!Z178&lt;90),"Normal / Aman",IF(AND(PEBRUARI!K178="L",PEBRUARI!Z178&gt;=90,PEBRUARI!Z178&lt;=100),"Risiko Tinggi",IF(AND(PEBRUARI!K178="L",PEBRUARI!Z178&gt;100),"Obesitas (Sangat Berisiko)",IF(AND(PEBRUARI!K178="P",PEBRUARI!Z178&lt;80),"Normal / Aman",IF(AND(PEBRUARI!K178="P",PEBRUARI!Z178&gt;=80,PEBRUARI!Z178&lt;=95),"Risiko Tinggi",IF(AND(PEBRUARI!K178="P",PEBRUARI!Z178&gt;95),"Obesitas (Sangat Berisiko)","")))))))</f>
        <v/>
      </c>
      <c r="X178" s="72" t="str">
        <f t="shared" ca="1" si="152"/>
        <v/>
      </c>
      <c r="Y178" s="73" t="str">
        <f>IFERROR(ABS(LEFT(PEBRUARI!AA178,FIND("/",PEBRUARI!AA178)-1)),"")</f>
        <v/>
      </c>
      <c r="Z178" s="73" t="str">
        <f>IFERROR(ABS(MID(PEBRUARI!AA178,FIND("/",PEBRUARI!AA178)+1,LEN(PEBRUARI!AA178))),"")</f>
        <v/>
      </c>
      <c r="AA178" s="72" t="str">
        <f t="shared" si="153"/>
        <v/>
      </c>
      <c r="AB178" s="72" t="str">
        <f t="shared" ca="1" si="154"/>
        <v/>
      </c>
      <c r="AC178" s="72" t="str">
        <f>IF(PEBRUARI!AB178="","",IF(PEBRUARI!AB178&lt;181,"NORMAL",IF(PEBRUARI!AB178&lt;201,"Pre DM", "DM")))</f>
        <v/>
      </c>
      <c r="AD178" s="72" t="str">
        <f t="shared" ca="1" si="155"/>
        <v/>
      </c>
      <c r="AF178" s="71" t="str">
        <f ca="1">IFERROR(DATEDIF(MARET!I178,MARET!D178,"Y"),"")</f>
        <v/>
      </c>
      <c r="AG178" s="71" t="str">
        <f ca="1">IFERROR(DATEDIF(MARET!I178,MARET!D178,"YM"),"")</f>
        <v/>
      </c>
      <c r="AH178" s="72" t="str">
        <f t="shared" ca="1" si="156"/>
        <v/>
      </c>
      <c r="AI178" s="72" t="str">
        <f ca="1">AH178&amp;MARET!K178</f>
        <v/>
      </c>
      <c r="AJ178" s="72" t="str">
        <f>IF(MARET!Y178="","",IF(MARET!Y178&lt;18.5,"Kurus",IF(MARET!Y178&lt;25,"Normal",IF(MARET!Y178&lt;30,"Overweight (Risiko)",IF(MARET!Y178&lt;35,"Obesitas I","Obesitas II")))))</f>
        <v/>
      </c>
      <c r="AK178" s="72" t="str">
        <f t="shared" ca="1" si="157"/>
        <v/>
      </c>
      <c r="AL178" s="72" t="str">
        <f>IF(MARET!Z178="","",IF(AND(MARET!K178="L",MARET!Z178&lt;90),"Normal / Aman",IF(AND(MARET!K178="L",MARET!Z178&gt;=90,MARET!Z178&lt;=100),"Risiko Tinggi",IF(AND(MARET!K178="L",MARET!Z178&gt;100),"Obesitas (Sangat Berisiko)",IF(AND(MARET!K178="P",MARET!Z178&lt;80),"Normal / Aman",IF(AND(MARET!K178="P",MARET!Z178&gt;=80,MARET!Z178&lt;=95),"Risiko Tinggi",IF(AND(MARET!K178="P",MARET!Z178&gt;95),"Obesitas (Sangat Berisiko)","")))))))</f>
        <v/>
      </c>
      <c r="AM178" s="72" t="str">
        <f t="shared" ca="1" si="158"/>
        <v/>
      </c>
      <c r="AN178" s="73" t="str">
        <f>IFERROR(ABS(LEFT(MARET!AA178,FIND("/",MARET!AA178)-1)),"")</f>
        <v/>
      </c>
      <c r="AO178" s="73" t="str">
        <f>IFERROR(ABS(MID(MARET!AA178,FIND("/",MARET!AA178)+1,LEN(MARET!AA178))),"")</f>
        <v/>
      </c>
      <c r="AP178" s="72" t="str">
        <f t="shared" si="159"/>
        <v/>
      </c>
      <c r="AQ178" s="72" t="str">
        <f t="shared" ca="1" si="160"/>
        <v/>
      </c>
      <c r="AR178" s="72" t="str">
        <f>IF(MARET!AB178="","",IF(MARET!AB178&lt;181,"NORMAL",IF(MARET!AB178&lt;201,"Pre DM", "DM")))</f>
        <v/>
      </c>
      <c r="AS178" s="72" t="str">
        <f t="shared" ca="1" si="161"/>
        <v/>
      </c>
      <c r="AU178" s="71" t="str">
        <f ca="1">IFERROR(DATEDIF(APRIL!I178,APRIL!D178,"Y"),"")</f>
        <v/>
      </c>
      <c r="AV178" s="71" t="str">
        <f ca="1">IFERROR(DATEDIF(APRIL!I178,APRIL!D178,"YM"),"")</f>
        <v/>
      </c>
      <c r="AW178" s="72" t="str">
        <f t="shared" ca="1" si="162"/>
        <v/>
      </c>
      <c r="AX178" s="72" t="str">
        <f ca="1">AW178&amp;APRIL!K178</f>
        <v/>
      </c>
      <c r="AY178" s="72" t="str">
        <f>IF(APRIL!Y178="","",IF(APRIL!Y178&lt;18.5,"Kurus",IF(APRIL!Y178&lt;25,"Normal",IF(APRIL!Y178&lt;30,"Overweight (Risiko)",IF(APRIL!Y178&lt;35,"Obesitas I","Obesitas II")))))</f>
        <v/>
      </c>
      <c r="AZ178" s="72" t="str">
        <f t="shared" ca="1" si="163"/>
        <v/>
      </c>
      <c r="BA178" s="72" t="str">
        <f>IF(APRIL!Z178="","",IF(AND(APRIL!K178="L",APRIL!Z178&lt;90),"Normal / Aman",IF(AND(APRIL!K178="L",APRIL!Z178&gt;=90,APRIL!Z178&lt;=100),"Risiko Tinggi",IF(AND(APRIL!K178="L",APRIL!Z178&gt;100),"Obesitas (Sangat Berisiko)",IF(AND(APRIL!K178="P",APRIL!Z178&lt;80),"Normal / Aman",IF(AND(APRIL!K178="P",APRIL!Z178&gt;=80,APRIL!Z178&lt;=95),"Risiko Tinggi",IF(AND(APRIL!K178="P",APRIL!Z178&gt;95),"Obesitas (Sangat Berisiko)","")))))))</f>
        <v/>
      </c>
      <c r="BB178" s="72" t="str">
        <f t="shared" ca="1" si="164"/>
        <v/>
      </c>
      <c r="BC178" s="73" t="str">
        <f>IFERROR(ABS(LEFT(APRIL!AA178,FIND("/",APRIL!AA178)-1)),"")</f>
        <v/>
      </c>
      <c r="BD178" s="73" t="str">
        <f>IFERROR(ABS(MID(APRIL!AA178,FIND("/",APRIL!AA178)+1,LEN(APRIL!AA178))),"")</f>
        <v/>
      </c>
      <c r="BE178" s="72" t="str">
        <f t="shared" si="165"/>
        <v/>
      </c>
      <c r="BF178" s="72" t="str">
        <f t="shared" ca="1" si="166"/>
        <v/>
      </c>
      <c r="BG178" s="72" t="str">
        <f>IF(APRIL!AB178="","",IF(APRIL!AB178&lt;181,"NORMAL",IF(APRIL!AB178&lt;201,"Pre DM", "DM")))</f>
        <v/>
      </c>
      <c r="BH178" s="72" t="str">
        <f t="shared" ca="1" si="167"/>
        <v/>
      </c>
      <c r="BJ178" s="71" t="str">
        <f ca="1">IFERROR(DATEDIF(MEI!I178,MEI!D178,"Y"),"")</f>
        <v/>
      </c>
      <c r="BK178" s="71" t="str">
        <f ca="1">IFERROR(DATEDIF(MEI!I178,MEI!D178,"YM"),"")</f>
        <v/>
      </c>
      <c r="BL178" s="72" t="str">
        <f t="shared" ca="1" si="168"/>
        <v/>
      </c>
      <c r="BM178" s="72" t="str">
        <f ca="1">BL178&amp;MEI!K178</f>
        <v/>
      </c>
      <c r="BN178" s="72" t="str">
        <f>IF(MEI!Y178="","",IF(MEI!Y178&lt;18.5,"Kurus",IF(MEI!Y178&lt;25,"Normal",IF(MEI!Y178&lt;30,"Overweight (Risiko)",IF(MEI!Y178&lt;35,"Obesitas I","Obesitas II")))))</f>
        <v/>
      </c>
      <c r="BO178" s="72" t="str">
        <f t="shared" ca="1" si="169"/>
        <v/>
      </c>
      <c r="BP178" s="72" t="str">
        <f>IF(MEI!Z178="","",IF(AND(MEI!K178="L",MEI!Z178&lt;90),"Normal / Aman",IF(AND(MEI!K178="L",MEI!Z178&gt;=90,MEI!Z178&lt;=100),"Risiko Tinggi",IF(AND(MEI!K178="L",MEI!Z178&gt;100),"Obesitas (Sangat Berisiko)",IF(AND(MEI!K178="P",MEI!Z178&lt;80),"Normal / Aman",IF(AND(MEI!K178="P",MEI!Z178&gt;=80,MEI!Z178&lt;=95),"Risiko Tinggi",IF(AND(MEI!K178="P",MEI!Z178&gt;95),"Obesitas (Sangat Berisiko)","")))))))</f>
        <v/>
      </c>
      <c r="BQ178" s="72" t="str">
        <f t="shared" ca="1" si="170"/>
        <v/>
      </c>
      <c r="BR178" s="73" t="str">
        <f>IFERROR(ABS(LEFT(MEI!AA178,FIND("/",MEI!AA178)-1)),"")</f>
        <v/>
      </c>
      <c r="BS178" s="73" t="str">
        <f>IFERROR(ABS(MID(MEI!AA178,FIND("/",MEI!AA178)+1,LEN(MEI!AA178))),"")</f>
        <v/>
      </c>
      <c r="BT178" s="72" t="str">
        <f t="shared" si="171"/>
        <v/>
      </c>
      <c r="BU178" s="72" t="str">
        <f t="shared" ca="1" si="172"/>
        <v/>
      </c>
      <c r="BV178" s="72" t="str">
        <f>IF(MEI!AB178="","",IF(MEI!AB178&lt;181,"NORMAL",IF(MEI!AB178&lt;201,"Pre DM", "DM")))</f>
        <v/>
      </c>
      <c r="BW178" s="72" t="str">
        <f t="shared" ca="1" si="173"/>
        <v/>
      </c>
      <c r="BY178" s="71" t="str">
        <f ca="1">IFERROR(DATEDIF(JUNI!I178,JUNI!D178,"Y"),"")</f>
        <v/>
      </c>
      <c r="BZ178" s="71" t="str">
        <f ca="1">IFERROR(DATEDIF(JUNI!I178,JUNI!D178,"YM"),"")</f>
        <v/>
      </c>
      <c r="CA178" s="72" t="str">
        <f t="shared" ca="1" si="174"/>
        <v/>
      </c>
      <c r="CB178" s="72" t="str">
        <f ca="1">CA178&amp;JUNI!K178</f>
        <v/>
      </c>
      <c r="CC178" s="72" t="str">
        <f>IF(JUNI!Y178="","",IF(JUNI!Y178&lt;18.5,"Kurus",IF(JUNI!Y178&lt;25,"Normal",IF(JUNI!Y178&lt;30,"Overweight (Risiko)",IF(JUNI!Y178&lt;35,"Obesitas I","Obesitas II")))))</f>
        <v/>
      </c>
      <c r="CD178" s="72" t="str">
        <f t="shared" ca="1" si="175"/>
        <v/>
      </c>
      <c r="CE178" s="72" t="str">
        <f>IF(JUNI!Z178="","",IF(AND(JUNI!K178="L",JUNI!Z178&lt;90),"Normal / Aman",IF(AND(JUNI!K178="L",JUNI!Z178&gt;=90,JUNI!Z178&lt;=100),"Risiko Tinggi",IF(AND(JUNI!K178="L",JUNI!Z178&gt;100),"Obesitas (Sangat Berisiko)",IF(AND(JUNI!K178="P",JUNI!Z178&lt;80),"Normal / Aman",IF(AND(JUNI!K178="P",JUNI!Z178&gt;=80,JUNI!Z178&lt;=95),"Risiko Tinggi",IF(AND(JUNI!K178="P",JUNI!Z178&gt;95),"Obesitas (Sangat Berisiko)","")))))))</f>
        <v/>
      </c>
      <c r="CF178" s="72" t="str">
        <f t="shared" ca="1" si="176"/>
        <v/>
      </c>
      <c r="CG178" s="73" t="str">
        <f>IFERROR(ABS(LEFT(JUNI!AA178,FIND("/",JUNI!AA178)-1)),"")</f>
        <v/>
      </c>
      <c r="CH178" s="73" t="str">
        <f>IFERROR(ABS(MID(JUNI!AA178,FIND("/",JUNI!AA178)+1,LEN(JUNI!AA178))),"")</f>
        <v/>
      </c>
      <c r="CI178" s="72" t="str">
        <f t="shared" si="177"/>
        <v/>
      </c>
      <c r="CJ178" s="72" t="str">
        <f t="shared" ca="1" si="178"/>
        <v/>
      </c>
      <c r="CK178" s="72" t="str">
        <f>IF(JUNI!AB178="","",IF(JUNI!AB178&lt;181,"NORMAL",IF(JUNI!AB178&lt;201,"Pre DM", "DM")))</f>
        <v/>
      </c>
      <c r="CL178" s="72" t="str">
        <f t="shared" ca="1" si="179"/>
        <v/>
      </c>
      <c r="CN178" s="71" t="str">
        <f ca="1">IFERROR(DATEDIF(JULI!I178,JULI!D178,"Y"),"")</f>
        <v/>
      </c>
      <c r="CO178" s="71" t="str">
        <f ca="1">IFERROR(DATEDIF(JULI!I178,JULI!D178,"YM"),"")</f>
        <v/>
      </c>
      <c r="CP178" s="72" t="str">
        <f t="shared" ca="1" si="180"/>
        <v/>
      </c>
      <c r="CQ178" s="72" t="str">
        <f ca="1">CP178&amp;JULI!K178</f>
        <v/>
      </c>
      <c r="CR178" s="72" t="str">
        <f>IF(JULI!Y178="","",IF(JULI!Y178&lt;18.5,"Kurus",IF(JULI!Y178&lt;25,"Normal",IF(JULI!Y178&lt;30,"Overweight (Risiko)",IF(JULI!Y178&lt;35,"Obesitas I","Obesitas II")))))</f>
        <v/>
      </c>
      <c r="CS178" s="72" t="str">
        <f t="shared" ca="1" si="181"/>
        <v/>
      </c>
      <c r="CT178" s="72" t="str">
        <f>IF(JULI!Z178="","",IF(AND(JULI!K178="L",JULI!Z178&lt;90),"Normal / Aman",IF(AND(JULI!K178="L",JULI!Z178&gt;=90,JULI!Z178&lt;=100),"Risiko Tinggi",IF(AND(JULI!K178="L",JULI!Z178&gt;100),"Obesitas (Sangat Berisiko)",IF(AND(JULI!K178="P",JULI!Z178&lt;80),"Normal / Aman",IF(AND(JULI!K178="P",JULI!Z178&gt;=80,JULI!Z178&lt;=95),"Risiko Tinggi",IF(AND(JULI!K178="P",JULI!Z178&gt;95),"Obesitas (Sangat Berisiko)","")))))))</f>
        <v/>
      </c>
      <c r="CU178" s="72" t="str">
        <f t="shared" ca="1" si="182"/>
        <v/>
      </c>
      <c r="CV178" s="73" t="str">
        <f>IFERROR(ABS(LEFT(JULI!AA178,FIND("/",JULI!AA178)-1)),"")</f>
        <v/>
      </c>
      <c r="CW178" s="73" t="str">
        <f>IFERROR(ABS(MID(JULI!AA178,FIND("/",JULI!AA178)+1,LEN(JULI!AA178))),"")</f>
        <v/>
      </c>
      <c r="CX178" s="72" t="str">
        <f t="shared" si="183"/>
        <v/>
      </c>
      <c r="CY178" s="72" t="str">
        <f t="shared" ca="1" si="184"/>
        <v/>
      </c>
      <c r="CZ178" s="72" t="str">
        <f>IF(JULI!AB178="","",IF(JULI!AB178&lt;181,"NORMAL",IF(JULI!AB178&lt;201,"Pre DM", "DM")))</f>
        <v/>
      </c>
      <c r="DA178" s="72" t="str">
        <f t="shared" ca="1" si="185"/>
        <v/>
      </c>
      <c r="DC178" s="71" t="str">
        <f ca="1">IFERROR(DATEDIF(AGUSTUS!I178,AGUSTUS!D178,"Y"),"")</f>
        <v/>
      </c>
      <c r="DD178" s="71" t="str">
        <f ca="1">IFERROR(DATEDIF(AGUSTUS!I178,AGUSTUS!D178,"YM"),"")</f>
        <v/>
      </c>
      <c r="DE178" s="72" t="str">
        <f t="shared" ca="1" si="186"/>
        <v/>
      </c>
      <c r="DF178" s="72" t="str">
        <f ca="1">DE178&amp;AGUSTUS!K178</f>
        <v/>
      </c>
      <c r="DG178" s="72" t="str">
        <f>IF(AGUSTUS!Y178="","",IF(AGUSTUS!Y178&lt;18.5,"Kurus",IF(AGUSTUS!Y178&lt;25,"Normal",IF(AGUSTUS!Y178&lt;30,"Overweight (Risiko)",IF(AGUSTUS!Y178&lt;35,"Obesitas I","Obesitas II")))))</f>
        <v/>
      </c>
      <c r="DH178" s="72" t="str">
        <f t="shared" ca="1" si="187"/>
        <v/>
      </c>
      <c r="DI178" s="72" t="str">
        <f>IF(AGUSTUS!Z178="","",IF(AND(AGUSTUS!K178="L",AGUSTUS!Z178&lt;90),"Normal / Aman",IF(AND(AGUSTUS!K178="L",AGUSTUS!Z178&gt;=90,AGUSTUS!Z178&lt;=100),"Risiko Tinggi",IF(AND(AGUSTUS!K178="L",AGUSTUS!Z178&gt;100),"Obesitas (Sangat Berisiko)",IF(AND(AGUSTUS!K178="P",AGUSTUS!Z178&lt;80),"Normal / Aman",IF(AND(AGUSTUS!K178="P",AGUSTUS!Z178&gt;=80,AGUSTUS!Z178&lt;=95),"Risiko Tinggi",IF(AND(AGUSTUS!K178="P",AGUSTUS!Z178&gt;95),"Obesitas (Sangat Berisiko)","")))))))</f>
        <v/>
      </c>
      <c r="DJ178" s="72" t="str">
        <f t="shared" ca="1" si="188"/>
        <v/>
      </c>
      <c r="DK178" s="73" t="str">
        <f>IFERROR(ABS(LEFT(AGUSTUS!AA178,FIND("/",AGUSTUS!AA178)-1)),"")</f>
        <v/>
      </c>
      <c r="DL178" s="73" t="str">
        <f>IFERROR(ABS(MID(AGUSTUS!AA178,FIND("/",AGUSTUS!AA178)+1,LEN(AGUSTUS!AA178))),"")</f>
        <v/>
      </c>
      <c r="DM178" s="72" t="str">
        <f t="shared" si="189"/>
        <v/>
      </c>
      <c r="DN178" s="72" t="str">
        <f t="shared" ca="1" si="190"/>
        <v/>
      </c>
      <c r="DO178" s="72" t="str">
        <f>IF(AGUSTUS!AB178="","",IF(AGUSTUS!AB178&lt;181,"NORMAL",IF(AGUSTUS!AB178&lt;201,"Pre DM", "DM")))</f>
        <v/>
      </c>
      <c r="DP178" s="72" t="str">
        <f t="shared" ca="1" si="191"/>
        <v/>
      </c>
      <c r="DR178" s="71" t="str">
        <f ca="1">IFERROR(DATEDIF(SEPTEMBER!I178,SEPTEMBER!D178,"Y"),"")</f>
        <v/>
      </c>
      <c r="DS178" s="71" t="str">
        <f ca="1">IFERROR(DATEDIF(SEPTEMBER!I178,SEPTEMBER!D178,"YM"),"")</f>
        <v/>
      </c>
      <c r="DT178" s="72" t="str">
        <f t="shared" ca="1" si="192"/>
        <v/>
      </c>
      <c r="DU178" s="72" t="str">
        <f ca="1">DT178&amp;SEPTEMBER!K178</f>
        <v/>
      </c>
      <c r="DV178" s="72" t="str">
        <f>IF(SEPTEMBER!Y178="","",IF(SEPTEMBER!Y178&lt;18.5,"Kurus",IF(SEPTEMBER!Y178&lt;25,"Normal",IF(SEPTEMBER!Y178&lt;30,"Overweight (Risiko)",IF(SEPTEMBER!Y178&lt;35,"Obesitas I","Obesitas II")))))</f>
        <v/>
      </c>
      <c r="DW178" s="72" t="str">
        <f t="shared" ca="1" si="193"/>
        <v/>
      </c>
      <c r="DX178" s="72" t="str">
        <f>IF(SEPTEMBER!Z178="","",IF(AND(SEPTEMBER!K178="L",SEPTEMBER!Z178&lt;90),"Normal / Aman",IF(AND(SEPTEMBER!K178="L",SEPTEMBER!Z178&gt;=90,SEPTEMBER!Z178&lt;=100),"Risiko Tinggi",IF(AND(SEPTEMBER!K178="L",SEPTEMBER!Z178&gt;100),"Obesitas (Sangat Berisiko)",IF(AND(SEPTEMBER!K178="P",SEPTEMBER!Z178&lt;80),"Normal / Aman",IF(AND(SEPTEMBER!K178="P",SEPTEMBER!Z178&gt;=80,SEPTEMBER!Z178&lt;=95),"Risiko Tinggi",IF(AND(SEPTEMBER!K178="P",SEPTEMBER!Z178&gt;95),"Obesitas (Sangat Berisiko)","")))))))</f>
        <v/>
      </c>
      <c r="DY178" s="72" t="str">
        <f t="shared" ca="1" si="194"/>
        <v/>
      </c>
      <c r="DZ178" s="73" t="str">
        <f>IFERROR(ABS(LEFT(SEPTEMBER!AA178,FIND("/",SEPTEMBER!AA178)-1)),"")</f>
        <v/>
      </c>
      <c r="EA178" s="73" t="str">
        <f>IFERROR(ABS(MID(SEPTEMBER!AA178,FIND("/",SEPTEMBER!AA178)+1,LEN(SEPTEMBER!AA178))),"")</f>
        <v/>
      </c>
      <c r="EB178" s="72" t="str">
        <f t="shared" si="195"/>
        <v/>
      </c>
      <c r="EC178" s="72" t="str">
        <f t="shared" ca="1" si="196"/>
        <v/>
      </c>
      <c r="ED178" s="72" t="str">
        <f>IF(SEPTEMBER!AB178="","",IF(SEPTEMBER!AB178&lt;181,"NORMAL",IF(SEPTEMBER!AB178&lt;201,"Pre DM", "DM")))</f>
        <v/>
      </c>
      <c r="EE178" s="72" t="str">
        <f t="shared" ca="1" si="197"/>
        <v/>
      </c>
      <c r="EG178" s="71" t="str">
        <f ca="1">IFERROR(DATEDIF(OKTOBER!I178,OKTOBER!D178,"Y"),"")</f>
        <v/>
      </c>
      <c r="EH178" s="71" t="str">
        <f ca="1">IFERROR(DATEDIF(OKTOBER!I178,OKTOBER!D178,"YM"),"")</f>
        <v/>
      </c>
      <c r="EI178" s="72" t="str">
        <f t="shared" ca="1" si="198"/>
        <v/>
      </c>
      <c r="EJ178" s="72" t="str">
        <f ca="1">EI178&amp;OKTOBER!K178</f>
        <v/>
      </c>
      <c r="EK178" s="72" t="str">
        <f>IF(OKTOBER!Y178="","",IF(OKTOBER!Y178&lt;18.5,"Kurus",IF(OKTOBER!Y178&lt;25,"Normal",IF(OKTOBER!Y178&lt;30,"Overweight (Risiko)",IF(OKTOBER!Y178&lt;35,"Obesitas I","Obesitas II")))))</f>
        <v/>
      </c>
      <c r="EL178" s="72" t="str">
        <f t="shared" ca="1" si="199"/>
        <v/>
      </c>
      <c r="EM178" s="72" t="str">
        <f>IF(OKTOBER!Z178="","",IF(AND(OKTOBER!K178="L",OKTOBER!Z178&lt;90),"Normal / Aman",IF(AND(OKTOBER!K178="L",OKTOBER!Z178&gt;=90,OKTOBER!Z178&lt;=100),"Risiko Tinggi",IF(AND(OKTOBER!K178="L",OKTOBER!Z178&gt;100),"Obesitas (Sangat Berisiko)",IF(AND(OKTOBER!K178="P",OKTOBER!Z178&lt;80),"Normal / Aman",IF(AND(OKTOBER!K178="P",OKTOBER!Z178&gt;=80,OKTOBER!Z178&lt;=95),"Risiko Tinggi",IF(AND(OKTOBER!K178="P",OKTOBER!Z178&gt;95),"Obesitas (Sangat Berisiko)","")))))))</f>
        <v/>
      </c>
      <c r="EN178" s="72" t="str">
        <f t="shared" ca="1" si="200"/>
        <v/>
      </c>
      <c r="EO178" s="73" t="str">
        <f>IFERROR(ABS(LEFT(OKTOBER!AA178,FIND("/",OKTOBER!AA178)-1)),"")</f>
        <v/>
      </c>
      <c r="EP178" s="73" t="str">
        <f>IFERROR(ABS(MID(OKTOBER!AA178,FIND("/",OKTOBER!AA178)+1,LEN(OKTOBER!AA178))),"")</f>
        <v/>
      </c>
      <c r="EQ178" s="72" t="str">
        <f t="shared" si="201"/>
        <v/>
      </c>
      <c r="ER178" s="72" t="str">
        <f t="shared" ca="1" si="202"/>
        <v/>
      </c>
      <c r="ES178" s="72" t="str">
        <f>IF(OKTOBER!AB178="","",IF(OKTOBER!AB178&lt;181,"NORMAL",IF(OKTOBER!AB178&lt;201,"Pre DM", "DM")))</f>
        <v/>
      </c>
      <c r="ET178" s="72" t="str">
        <f t="shared" ca="1" si="203"/>
        <v/>
      </c>
      <c r="EV178" s="71" t="str">
        <f ca="1">IFERROR(DATEDIF(NOPEMBER!I178,NOPEMBER!D178,"Y"),"")</f>
        <v/>
      </c>
      <c r="EW178" s="71" t="str">
        <f ca="1">IFERROR(DATEDIF(NOPEMBER!I178,NOPEMBER!D178,"YM"),"")</f>
        <v/>
      </c>
      <c r="EX178" s="72" t="str">
        <f t="shared" ca="1" si="204"/>
        <v/>
      </c>
      <c r="EY178" s="72" t="str">
        <f ca="1">EX178&amp;NOPEMBER!K178</f>
        <v/>
      </c>
      <c r="EZ178" s="72" t="str">
        <f>IF(NOPEMBER!Y178="","",IF(NOPEMBER!Y178&lt;18.5,"Kurus",IF(NOPEMBER!Y178&lt;25,"Normal",IF(NOPEMBER!Y178&lt;30,"Overweight (Risiko)",IF(NOPEMBER!Y178&lt;35,"Obesitas I","Obesitas II")))))</f>
        <v/>
      </c>
      <c r="FA178" s="72" t="str">
        <f t="shared" ca="1" si="205"/>
        <v/>
      </c>
      <c r="FB178" s="72" t="str">
        <f>IF(NOPEMBER!Z178="","",IF(AND(NOPEMBER!K178="L",NOPEMBER!Z178&lt;90),"Normal / Aman",IF(AND(NOPEMBER!K178="L",NOPEMBER!Z178&gt;=90,NOPEMBER!Z178&lt;=100),"Risiko Tinggi",IF(AND(NOPEMBER!K178="L",NOPEMBER!Z178&gt;100),"Obesitas (Sangat Berisiko)",IF(AND(NOPEMBER!K178="P",NOPEMBER!Z178&lt;80),"Normal / Aman",IF(AND(NOPEMBER!K178="P",NOPEMBER!Z178&gt;=80,NOPEMBER!Z178&lt;=95),"Risiko Tinggi",IF(AND(NOPEMBER!K178="P",NOPEMBER!Z178&gt;95),"Obesitas (Sangat Berisiko)","")))))))</f>
        <v/>
      </c>
      <c r="FC178" s="72" t="str">
        <f t="shared" ca="1" si="206"/>
        <v/>
      </c>
      <c r="FD178" s="73" t="str">
        <f>IFERROR(ABS(LEFT(NOPEMBER!AA178,FIND("/",NOPEMBER!AA178)-1)),"")</f>
        <v/>
      </c>
      <c r="FE178" s="73" t="str">
        <f>IFERROR(ABS(MID(NOPEMBER!AA178,FIND("/",NOPEMBER!AA178)+1,LEN(NOPEMBER!AA178))),"")</f>
        <v/>
      </c>
      <c r="FF178" s="72" t="str">
        <f t="shared" si="207"/>
        <v/>
      </c>
      <c r="FG178" s="72" t="str">
        <f t="shared" ca="1" si="208"/>
        <v/>
      </c>
      <c r="FH178" s="72" t="str">
        <f>IF(NOPEMBER!AB178="","",IF(NOPEMBER!AB178&lt;181,"NORMAL",IF(NOPEMBER!AB178&lt;201,"Pre DM", "DM")))</f>
        <v/>
      </c>
      <c r="FI178" s="72" t="str">
        <f t="shared" ca="1" si="209"/>
        <v/>
      </c>
      <c r="FK178" s="71" t="str">
        <f ca="1">IFERROR(DATEDIF(DESEMBER!I178,DESEMBER!D178,"Y"),"")</f>
        <v/>
      </c>
      <c r="FL178" s="71" t="str">
        <f ca="1">IFERROR(DATEDIF(DESEMBER!I178,DESEMBER!D178,"YM"),"")</f>
        <v/>
      </c>
      <c r="FM178" s="72" t="str">
        <f t="shared" ca="1" si="210"/>
        <v/>
      </c>
      <c r="FN178" s="72" t="str">
        <f ca="1">FM178&amp;DESEMBER!K178</f>
        <v/>
      </c>
      <c r="FO178" s="72" t="str">
        <f>IF(DESEMBER!Y178="","",IF(DESEMBER!Y178&lt;18.5,"Kurus",IF(DESEMBER!Y178&lt;25,"Normal",IF(DESEMBER!Y178&lt;30,"Overweight (Risiko)",IF(DESEMBER!Y178&lt;35,"Obesitas I","Obesitas II")))))</f>
        <v/>
      </c>
      <c r="FP178" s="72" t="str">
        <f t="shared" ca="1" si="211"/>
        <v/>
      </c>
      <c r="FQ178" s="72" t="str">
        <f>IF(DESEMBER!Z178="","",IF(AND(DESEMBER!K178="L",DESEMBER!Z178&lt;90),"Normal / Aman",IF(AND(DESEMBER!K178="L",DESEMBER!Z178&gt;=90,DESEMBER!Z178&lt;=100),"Risiko Tinggi",IF(AND(DESEMBER!K178="L",DESEMBER!Z178&gt;100),"Obesitas (Sangat Berisiko)",IF(AND(DESEMBER!K178="P",DESEMBER!Z178&lt;80),"Normal / Aman",IF(AND(DESEMBER!K178="P",DESEMBER!Z178&gt;=80,DESEMBER!Z178&lt;=95),"Risiko Tinggi",IF(AND(DESEMBER!K178="P",DESEMBER!Z178&gt;95),"Obesitas (Sangat Berisiko)","")))))))</f>
        <v/>
      </c>
      <c r="FR178" s="72" t="str">
        <f t="shared" ca="1" si="212"/>
        <v/>
      </c>
      <c r="FS178" s="73" t="str">
        <f>IFERROR(ABS(LEFT(DESEMBER!AA178,FIND("/",DESEMBER!AA178)-1)),"")</f>
        <v/>
      </c>
      <c r="FT178" s="73" t="str">
        <f>IFERROR(ABS(MID(DESEMBER!AA178,FIND("/",DESEMBER!AA178)+1,LEN(DESEMBER!AA178))),"")</f>
        <v/>
      </c>
      <c r="FU178" s="72" t="str">
        <f t="shared" si="213"/>
        <v/>
      </c>
      <c r="FV178" s="72" t="str">
        <f t="shared" ca="1" si="214"/>
        <v/>
      </c>
      <c r="FW178" s="72" t="str">
        <f>IF(DESEMBER!AB178="","",IF(DESEMBER!AB178&lt;181,"NORMAL",IF(DESEMBER!AB178&lt;201,"Pre DM", "DM")))</f>
        <v/>
      </c>
      <c r="FX178" s="72" t="str">
        <f t="shared" ca="1" si="215"/>
        <v/>
      </c>
    </row>
    <row r="179" spans="2:180" x14ac:dyDescent="0.25">
      <c r="B179" s="71" t="str">
        <f ca="1">IFERROR(DATEDIF(JANUARI!I179,JANUARI!D179,"Y"),"")</f>
        <v/>
      </c>
      <c r="C179" s="71" t="str">
        <f ca="1">IFERROR(DATEDIF(JANUARI!I179,JANUARI!D179,"YM"),"")</f>
        <v/>
      </c>
      <c r="D179" s="72" t="str">
        <f t="shared" ca="1" si="144"/>
        <v/>
      </c>
      <c r="E179" s="72" t="str">
        <f ca="1">D179&amp;JANUARI!K179</f>
        <v/>
      </c>
      <c r="F179" s="72" t="str">
        <f>IF(JANUARI!Y179="","",IF(JANUARI!Y179&lt;18.5,"Kurus",IF(JANUARI!Y179&lt;25,"Normal",IF(JANUARI!Y179&lt;30,"Overweight (Risiko)",IF(JANUARI!Y179&lt;35,"Obesitas I","Obesitas II")))))</f>
        <v/>
      </c>
      <c r="G179" s="72" t="str">
        <f t="shared" ca="1" si="145"/>
        <v/>
      </c>
      <c r="H179" s="72" t="str">
        <f>IF(JANUARI!Z179="","",IF(AND(JANUARI!K179="L",JANUARI!Z179&lt;90),"Normal / Aman",IF(AND(JANUARI!K179="L",JANUARI!Z179&gt;=90,JANUARI!Z179&lt;=100),"Risiko Tinggi",IF(AND(JANUARI!K179="L",JANUARI!Z179&gt;100),"Obesitas (Sangat Berisiko)",IF(AND(JANUARI!K179="P",JANUARI!Z179&lt;80),"Normal / Aman",IF(AND(JANUARI!K179="P",JANUARI!Z179&gt;=80,JANUARI!Z179&lt;=95),"Risiko Tinggi",IF(AND(JANUARI!K179="P",JANUARI!Z179&gt;95),"Obesitas (Sangat Berisiko)","")))))))</f>
        <v/>
      </c>
      <c r="I179" s="72" t="str">
        <f t="shared" ca="1" si="146"/>
        <v/>
      </c>
      <c r="J179" s="73" t="str">
        <f>IFERROR(ABS(LEFT(JANUARI!AA179,FIND("/",JANUARI!AA179)-1)),"")</f>
        <v/>
      </c>
      <c r="K179" s="73" t="str">
        <f>IFERROR(ABS(MID(JANUARI!AA179,FIND("/",JANUARI!AA179)+1,LEN(JANUARI!AA179))),"")</f>
        <v/>
      </c>
      <c r="L179" s="72" t="str">
        <f t="shared" si="147"/>
        <v/>
      </c>
      <c r="M179" s="72" t="str">
        <f t="shared" ca="1" si="148"/>
        <v/>
      </c>
      <c r="N179" s="72" t="str">
        <f>IF(JANUARI!AB179="","",IF(JANUARI!AB179&lt;181,"NORMAL",IF(JANUARI!AB179&lt;201,"Pre DM", "DM")))</f>
        <v/>
      </c>
      <c r="O179" s="72" t="str">
        <f t="shared" ca="1" si="149"/>
        <v/>
      </c>
      <c r="Q179" s="71" t="str">
        <f ca="1">IFERROR(DATEDIF(PEBRUARI!I179,PEBRUARI!D179,"Y"),"")</f>
        <v/>
      </c>
      <c r="R179" s="71" t="str">
        <f ca="1">IFERROR(DATEDIF(PEBRUARI!I179,PEBRUARI!D179,"YM"),"")</f>
        <v/>
      </c>
      <c r="S179" s="72" t="str">
        <f t="shared" ca="1" si="150"/>
        <v/>
      </c>
      <c r="T179" s="72" t="str">
        <f ca="1">S179&amp;PEBRUARI!K179</f>
        <v/>
      </c>
      <c r="U179" s="72" t="str">
        <f>IF(PEBRUARI!Y179="","",IF(PEBRUARI!Y179&lt;18.5,"Kurus",IF(PEBRUARI!Y179&lt;25,"Normal",IF(PEBRUARI!Y179&lt;30,"Overweight (Risiko)",IF(PEBRUARI!Y179&lt;35,"Obesitas I","Obesitas II")))))</f>
        <v/>
      </c>
      <c r="V179" s="72" t="str">
        <f t="shared" ca="1" si="151"/>
        <v/>
      </c>
      <c r="W179" s="72" t="str">
        <f>IF(PEBRUARI!Z179="","",IF(AND(PEBRUARI!K179="L",PEBRUARI!Z179&lt;90),"Normal / Aman",IF(AND(PEBRUARI!K179="L",PEBRUARI!Z179&gt;=90,PEBRUARI!Z179&lt;=100),"Risiko Tinggi",IF(AND(PEBRUARI!K179="L",PEBRUARI!Z179&gt;100),"Obesitas (Sangat Berisiko)",IF(AND(PEBRUARI!K179="P",PEBRUARI!Z179&lt;80),"Normal / Aman",IF(AND(PEBRUARI!K179="P",PEBRUARI!Z179&gt;=80,PEBRUARI!Z179&lt;=95),"Risiko Tinggi",IF(AND(PEBRUARI!K179="P",PEBRUARI!Z179&gt;95),"Obesitas (Sangat Berisiko)","")))))))</f>
        <v/>
      </c>
      <c r="X179" s="72" t="str">
        <f t="shared" ca="1" si="152"/>
        <v/>
      </c>
      <c r="Y179" s="73" t="str">
        <f>IFERROR(ABS(LEFT(PEBRUARI!AA179,FIND("/",PEBRUARI!AA179)-1)),"")</f>
        <v/>
      </c>
      <c r="Z179" s="73" t="str">
        <f>IFERROR(ABS(MID(PEBRUARI!AA179,FIND("/",PEBRUARI!AA179)+1,LEN(PEBRUARI!AA179))),"")</f>
        <v/>
      </c>
      <c r="AA179" s="72" t="str">
        <f t="shared" si="153"/>
        <v/>
      </c>
      <c r="AB179" s="72" t="str">
        <f t="shared" ca="1" si="154"/>
        <v/>
      </c>
      <c r="AC179" s="72" t="str">
        <f>IF(PEBRUARI!AB179="","",IF(PEBRUARI!AB179&lt;181,"NORMAL",IF(PEBRUARI!AB179&lt;201,"Pre DM", "DM")))</f>
        <v/>
      </c>
      <c r="AD179" s="72" t="str">
        <f t="shared" ca="1" si="155"/>
        <v/>
      </c>
      <c r="AF179" s="71" t="str">
        <f ca="1">IFERROR(DATEDIF(MARET!I179,MARET!D179,"Y"),"")</f>
        <v/>
      </c>
      <c r="AG179" s="71" t="str">
        <f ca="1">IFERROR(DATEDIF(MARET!I179,MARET!D179,"YM"),"")</f>
        <v/>
      </c>
      <c r="AH179" s="72" t="str">
        <f t="shared" ca="1" si="156"/>
        <v/>
      </c>
      <c r="AI179" s="72" t="str">
        <f ca="1">AH179&amp;MARET!K179</f>
        <v/>
      </c>
      <c r="AJ179" s="72" t="str">
        <f>IF(MARET!Y179="","",IF(MARET!Y179&lt;18.5,"Kurus",IF(MARET!Y179&lt;25,"Normal",IF(MARET!Y179&lt;30,"Overweight (Risiko)",IF(MARET!Y179&lt;35,"Obesitas I","Obesitas II")))))</f>
        <v/>
      </c>
      <c r="AK179" s="72" t="str">
        <f t="shared" ca="1" si="157"/>
        <v/>
      </c>
      <c r="AL179" s="72" t="str">
        <f>IF(MARET!Z179="","",IF(AND(MARET!K179="L",MARET!Z179&lt;90),"Normal / Aman",IF(AND(MARET!K179="L",MARET!Z179&gt;=90,MARET!Z179&lt;=100),"Risiko Tinggi",IF(AND(MARET!K179="L",MARET!Z179&gt;100),"Obesitas (Sangat Berisiko)",IF(AND(MARET!K179="P",MARET!Z179&lt;80),"Normal / Aman",IF(AND(MARET!K179="P",MARET!Z179&gt;=80,MARET!Z179&lt;=95),"Risiko Tinggi",IF(AND(MARET!K179="P",MARET!Z179&gt;95),"Obesitas (Sangat Berisiko)","")))))))</f>
        <v/>
      </c>
      <c r="AM179" s="72" t="str">
        <f t="shared" ca="1" si="158"/>
        <v/>
      </c>
      <c r="AN179" s="73" t="str">
        <f>IFERROR(ABS(LEFT(MARET!AA179,FIND("/",MARET!AA179)-1)),"")</f>
        <v/>
      </c>
      <c r="AO179" s="73" t="str">
        <f>IFERROR(ABS(MID(MARET!AA179,FIND("/",MARET!AA179)+1,LEN(MARET!AA179))),"")</f>
        <v/>
      </c>
      <c r="AP179" s="72" t="str">
        <f t="shared" si="159"/>
        <v/>
      </c>
      <c r="AQ179" s="72" t="str">
        <f t="shared" ca="1" si="160"/>
        <v/>
      </c>
      <c r="AR179" s="72" t="str">
        <f>IF(MARET!AB179="","",IF(MARET!AB179&lt;181,"NORMAL",IF(MARET!AB179&lt;201,"Pre DM", "DM")))</f>
        <v/>
      </c>
      <c r="AS179" s="72" t="str">
        <f t="shared" ca="1" si="161"/>
        <v/>
      </c>
      <c r="AU179" s="71" t="str">
        <f ca="1">IFERROR(DATEDIF(APRIL!I179,APRIL!D179,"Y"),"")</f>
        <v/>
      </c>
      <c r="AV179" s="71" t="str">
        <f ca="1">IFERROR(DATEDIF(APRIL!I179,APRIL!D179,"YM"),"")</f>
        <v/>
      </c>
      <c r="AW179" s="72" t="str">
        <f t="shared" ca="1" si="162"/>
        <v/>
      </c>
      <c r="AX179" s="72" t="str">
        <f ca="1">AW179&amp;APRIL!K179</f>
        <v/>
      </c>
      <c r="AY179" s="72" t="str">
        <f>IF(APRIL!Y179="","",IF(APRIL!Y179&lt;18.5,"Kurus",IF(APRIL!Y179&lt;25,"Normal",IF(APRIL!Y179&lt;30,"Overweight (Risiko)",IF(APRIL!Y179&lt;35,"Obesitas I","Obesitas II")))))</f>
        <v/>
      </c>
      <c r="AZ179" s="72" t="str">
        <f t="shared" ca="1" si="163"/>
        <v/>
      </c>
      <c r="BA179" s="72" t="str">
        <f>IF(APRIL!Z179="","",IF(AND(APRIL!K179="L",APRIL!Z179&lt;90),"Normal / Aman",IF(AND(APRIL!K179="L",APRIL!Z179&gt;=90,APRIL!Z179&lt;=100),"Risiko Tinggi",IF(AND(APRIL!K179="L",APRIL!Z179&gt;100),"Obesitas (Sangat Berisiko)",IF(AND(APRIL!K179="P",APRIL!Z179&lt;80),"Normal / Aman",IF(AND(APRIL!K179="P",APRIL!Z179&gt;=80,APRIL!Z179&lt;=95),"Risiko Tinggi",IF(AND(APRIL!K179="P",APRIL!Z179&gt;95),"Obesitas (Sangat Berisiko)","")))))))</f>
        <v/>
      </c>
      <c r="BB179" s="72" t="str">
        <f t="shared" ca="1" si="164"/>
        <v/>
      </c>
      <c r="BC179" s="73" t="str">
        <f>IFERROR(ABS(LEFT(APRIL!AA179,FIND("/",APRIL!AA179)-1)),"")</f>
        <v/>
      </c>
      <c r="BD179" s="73" t="str">
        <f>IFERROR(ABS(MID(APRIL!AA179,FIND("/",APRIL!AA179)+1,LEN(APRIL!AA179))),"")</f>
        <v/>
      </c>
      <c r="BE179" s="72" t="str">
        <f t="shared" si="165"/>
        <v/>
      </c>
      <c r="BF179" s="72" t="str">
        <f t="shared" ca="1" si="166"/>
        <v/>
      </c>
      <c r="BG179" s="72" t="str">
        <f>IF(APRIL!AB179="","",IF(APRIL!AB179&lt;181,"NORMAL",IF(APRIL!AB179&lt;201,"Pre DM", "DM")))</f>
        <v/>
      </c>
      <c r="BH179" s="72" t="str">
        <f t="shared" ca="1" si="167"/>
        <v/>
      </c>
      <c r="BJ179" s="71" t="str">
        <f ca="1">IFERROR(DATEDIF(MEI!I179,MEI!D179,"Y"),"")</f>
        <v/>
      </c>
      <c r="BK179" s="71" t="str">
        <f ca="1">IFERROR(DATEDIF(MEI!I179,MEI!D179,"YM"),"")</f>
        <v/>
      </c>
      <c r="BL179" s="72" t="str">
        <f t="shared" ca="1" si="168"/>
        <v/>
      </c>
      <c r="BM179" s="72" t="str">
        <f ca="1">BL179&amp;MEI!K179</f>
        <v/>
      </c>
      <c r="BN179" s="72" t="str">
        <f>IF(MEI!Y179="","",IF(MEI!Y179&lt;18.5,"Kurus",IF(MEI!Y179&lt;25,"Normal",IF(MEI!Y179&lt;30,"Overweight (Risiko)",IF(MEI!Y179&lt;35,"Obesitas I","Obesitas II")))))</f>
        <v/>
      </c>
      <c r="BO179" s="72" t="str">
        <f t="shared" ca="1" si="169"/>
        <v/>
      </c>
      <c r="BP179" s="72" t="str">
        <f>IF(MEI!Z179="","",IF(AND(MEI!K179="L",MEI!Z179&lt;90),"Normal / Aman",IF(AND(MEI!K179="L",MEI!Z179&gt;=90,MEI!Z179&lt;=100),"Risiko Tinggi",IF(AND(MEI!K179="L",MEI!Z179&gt;100),"Obesitas (Sangat Berisiko)",IF(AND(MEI!K179="P",MEI!Z179&lt;80),"Normal / Aman",IF(AND(MEI!K179="P",MEI!Z179&gt;=80,MEI!Z179&lt;=95),"Risiko Tinggi",IF(AND(MEI!K179="P",MEI!Z179&gt;95),"Obesitas (Sangat Berisiko)","")))))))</f>
        <v/>
      </c>
      <c r="BQ179" s="72" t="str">
        <f t="shared" ca="1" si="170"/>
        <v/>
      </c>
      <c r="BR179" s="73" t="str">
        <f>IFERROR(ABS(LEFT(MEI!AA179,FIND("/",MEI!AA179)-1)),"")</f>
        <v/>
      </c>
      <c r="BS179" s="73" t="str">
        <f>IFERROR(ABS(MID(MEI!AA179,FIND("/",MEI!AA179)+1,LEN(MEI!AA179))),"")</f>
        <v/>
      </c>
      <c r="BT179" s="72" t="str">
        <f t="shared" si="171"/>
        <v/>
      </c>
      <c r="BU179" s="72" t="str">
        <f t="shared" ca="1" si="172"/>
        <v/>
      </c>
      <c r="BV179" s="72" t="str">
        <f>IF(MEI!AB179="","",IF(MEI!AB179&lt;181,"NORMAL",IF(MEI!AB179&lt;201,"Pre DM", "DM")))</f>
        <v/>
      </c>
      <c r="BW179" s="72" t="str">
        <f t="shared" ca="1" si="173"/>
        <v/>
      </c>
      <c r="BY179" s="71" t="str">
        <f ca="1">IFERROR(DATEDIF(JUNI!I179,JUNI!D179,"Y"),"")</f>
        <v/>
      </c>
      <c r="BZ179" s="71" t="str">
        <f ca="1">IFERROR(DATEDIF(JUNI!I179,JUNI!D179,"YM"),"")</f>
        <v/>
      </c>
      <c r="CA179" s="72" t="str">
        <f t="shared" ca="1" si="174"/>
        <v/>
      </c>
      <c r="CB179" s="72" t="str">
        <f ca="1">CA179&amp;JUNI!K179</f>
        <v/>
      </c>
      <c r="CC179" s="72" t="str">
        <f>IF(JUNI!Y179="","",IF(JUNI!Y179&lt;18.5,"Kurus",IF(JUNI!Y179&lt;25,"Normal",IF(JUNI!Y179&lt;30,"Overweight (Risiko)",IF(JUNI!Y179&lt;35,"Obesitas I","Obesitas II")))))</f>
        <v/>
      </c>
      <c r="CD179" s="72" t="str">
        <f t="shared" ca="1" si="175"/>
        <v/>
      </c>
      <c r="CE179" s="72" t="str">
        <f>IF(JUNI!Z179="","",IF(AND(JUNI!K179="L",JUNI!Z179&lt;90),"Normal / Aman",IF(AND(JUNI!K179="L",JUNI!Z179&gt;=90,JUNI!Z179&lt;=100),"Risiko Tinggi",IF(AND(JUNI!K179="L",JUNI!Z179&gt;100),"Obesitas (Sangat Berisiko)",IF(AND(JUNI!K179="P",JUNI!Z179&lt;80),"Normal / Aman",IF(AND(JUNI!K179="P",JUNI!Z179&gt;=80,JUNI!Z179&lt;=95),"Risiko Tinggi",IF(AND(JUNI!K179="P",JUNI!Z179&gt;95),"Obesitas (Sangat Berisiko)","")))))))</f>
        <v/>
      </c>
      <c r="CF179" s="72" t="str">
        <f t="shared" ca="1" si="176"/>
        <v/>
      </c>
      <c r="CG179" s="73" t="str">
        <f>IFERROR(ABS(LEFT(JUNI!AA179,FIND("/",JUNI!AA179)-1)),"")</f>
        <v/>
      </c>
      <c r="CH179" s="73" t="str">
        <f>IFERROR(ABS(MID(JUNI!AA179,FIND("/",JUNI!AA179)+1,LEN(JUNI!AA179))),"")</f>
        <v/>
      </c>
      <c r="CI179" s="72" t="str">
        <f t="shared" si="177"/>
        <v/>
      </c>
      <c r="CJ179" s="72" t="str">
        <f t="shared" ca="1" si="178"/>
        <v/>
      </c>
      <c r="CK179" s="72" t="str">
        <f>IF(JUNI!AB179="","",IF(JUNI!AB179&lt;181,"NORMAL",IF(JUNI!AB179&lt;201,"Pre DM", "DM")))</f>
        <v/>
      </c>
      <c r="CL179" s="72" t="str">
        <f t="shared" ca="1" si="179"/>
        <v/>
      </c>
      <c r="CN179" s="71" t="str">
        <f ca="1">IFERROR(DATEDIF(JULI!I179,JULI!D179,"Y"),"")</f>
        <v/>
      </c>
      <c r="CO179" s="71" t="str">
        <f ca="1">IFERROR(DATEDIF(JULI!I179,JULI!D179,"YM"),"")</f>
        <v/>
      </c>
      <c r="CP179" s="72" t="str">
        <f t="shared" ca="1" si="180"/>
        <v/>
      </c>
      <c r="CQ179" s="72" t="str">
        <f ca="1">CP179&amp;JULI!K179</f>
        <v/>
      </c>
      <c r="CR179" s="72" t="str">
        <f>IF(JULI!Y179="","",IF(JULI!Y179&lt;18.5,"Kurus",IF(JULI!Y179&lt;25,"Normal",IF(JULI!Y179&lt;30,"Overweight (Risiko)",IF(JULI!Y179&lt;35,"Obesitas I","Obesitas II")))))</f>
        <v/>
      </c>
      <c r="CS179" s="72" t="str">
        <f t="shared" ca="1" si="181"/>
        <v/>
      </c>
      <c r="CT179" s="72" t="str">
        <f>IF(JULI!Z179="","",IF(AND(JULI!K179="L",JULI!Z179&lt;90),"Normal / Aman",IF(AND(JULI!K179="L",JULI!Z179&gt;=90,JULI!Z179&lt;=100),"Risiko Tinggi",IF(AND(JULI!K179="L",JULI!Z179&gt;100),"Obesitas (Sangat Berisiko)",IF(AND(JULI!K179="P",JULI!Z179&lt;80),"Normal / Aman",IF(AND(JULI!K179="P",JULI!Z179&gt;=80,JULI!Z179&lt;=95),"Risiko Tinggi",IF(AND(JULI!K179="P",JULI!Z179&gt;95),"Obesitas (Sangat Berisiko)","")))))))</f>
        <v/>
      </c>
      <c r="CU179" s="72" t="str">
        <f t="shared" ca="1" si="182"/>
        <v/>
      </c>
      <c r="CV179" s="73" t="str">
        <f>IFERROR(ABS(LEFT(JULI!AA179,FIND("/",JULI!AA179)-1)),"")</f>
        <v/>
      </c>
      <c r="CW179" s="73" t="str">
        <f>IFERROR(ABS(MID(JULI!AA179,FIND("/",JULI!AA179)+1,LEN(JULI!AA179))),"")</f>
        <v/>
      </c>
      <c r="CX179" s="72" t="str">
        <f t="shared" si="183"/>
        <v/>
      </c>
      <c r="CY179" s="72" t="str">
        <f t="shared" ca="1" si="184"/>
        <v/>
      </c>
      <c r="CZ179" s="72" t="str">
        <f>IF(JULI!AB179="","",IF(JULI!AB179&lt;181,"NORMAL",IF(JULI!AB179&lt;201,"Pre DM", "DM")))</f>
        <v/>
      </c>
      <c r="DA179" s="72" t="str">
        <f t="shared" ca="1" si="185"/>
        <v/>
      </c>
      <c r="DC179" s="71" t="str">
        <f ca="1">IFERROR(DATEDIF(AGUSTUS!I179,AGUSTUS!D179,"Y"),"")</f>
        <v/>
      </c>
      <c r="DD179" s="71" t="str">
        <f ca="1">IFERROR(DATEDIF(AGUSTUS!I179,AGUSTUS!D179,"YM"),"")</f>
        <v/>
      </c>
      <c r="DE179" s="72" t="str">
        <f t="shared" ca="1" si="186"/>
        <v/>
      </c>
      <c r="DF179" s="72" t="str">
        <f ca="1">DE179&amp;AGUSTUS!K179</f>
        <v/>
      </c>
      <c r="DG179" s="72" t="str">
        <f>IF(AGUSTUS!Y179="","",IF(AGUSTUS!Y179&lt;18.5,"Kurus",IF(AGUSTUS!Y179&lt;25,"Normal",IF(AGUSTUS!Y179&lt;30,"Overweight (Risiko)",IF(AGUSTUS!Y179&lt;35,"Obesitas I","Obesitas II")))))</f>
        <v/>
      </c>
      <c r="DH179" s="72" t="str">
        <f t="shared" ca="1" si="187"/>
        <v/>
      </c>
      <c r="DI179" s="72" t="str">
        <f>IF(AGUSTUS!Z179="","",IF(AND(AGUSTUS!K179="L",AGUSTUS!Z179&lt;90),"Normal / Aman",IF(AND(AGUSTUS!K179="L",AGUSTUS!Z179&gt;=90,AGUSTUS!Z179&lt;=100),"Risiko Tinggi",IF(AND(AGUSTUS!K179="L",AGUSTUS!Z179&gt;100),"Obesitas (Sangat Berisiko)",IF(AND(AGUSTUS!K179="P",AGUSTUS!Z179&lt;80),"Normal / Aman",IF(AND(AGUSTUS!K179="P",AGUSTUS!Z179&gt;=80,AGUSTUS!Z179&lt;=95),"Risiko Tinggi",IF(AND(AGUSTUS!K179="P",AGUSTUS!Z179&gt;95),"Obesitas (Sangat Berisiko)","")))))))</f>
        <v/>
      </c>
      <c r="DJ179" s="72" t="str">
        <f t="shared" ca="1" si="188"/>
        <v/>
      </c>
      <c r="DK179" s="73" t="str">
        <f>IFERROR(ABS(LEFT(AGUSTUS!AA179,FIND("/",AGUSTUS!AA179)-1)),"")</f>
        <v/>
      </c>
      <c r="DL179" s="73" t="str">
        <f>IFERROR(ABS(MID(AGUSTUS!AA179,FIND("/",AGUSTUS!AA179)+1,LEN(AGUSTUS!AA179))),"")</f>
        <v/>
      </c>
      <c r="DM179" s="72" t="str">
        <f t="shared" si="189"/>
        <v/>
      </c>
      <c r="DN179" s="72" t="str">
        <f t="shared" ca="1" si="190"/>
        <v/>
      </c>
      <c r="DO179" s="72" t="str">
        <f>IF(AGUSTUS!AB179="","",IF(AGUSTUS!AB179&lt;181,"NORMAL",IF(AGUSTUS!AB179&lt;201,"Pre DM", "DM")))</f>
        <v/>
      </c>
      <c r="DP179" s="72" t="str">
        <f t="shared" ca="1" si="191"/>
        <v/>
      </c>
      <c r="DR179" s="71" t="str">
        <f ca="1">IFERROR(DATEDIF(SEPTEMBER!I179,SEPTEMBER!D179,"Y"),"")</f>
        <v/>
      </c>
      <c r="DS179" s="71" t="str">
        <f ca="1">IFERROR(DATEDIF(SEPTEMBER!I179,SEPTEMBER!D179,"YM"),"")</f>
        <v/>
      </c>
      <c r="DT179" s="72" t="str">
        <f t="shared" ca="1" si="192"/>
        <v/>
      </c>
      <c r="DU179" s="72" t="str">
        <f ca="1">DT179&amp;SEPTEMBER!K179</f>
        <v/>
      </c>
      <c r="DV179" s="72" t="str">
        <f>IF(SEPTEMBER!Y179="","",IF(SEPTEMBER!Y179&lt;18.5,"Kurus",IF(SEPTEMBER!Y179&lt;25,"Normal",IF(SEPTEMBER!Y179&lt;30,"Overweight (Risiko)",IF(SEPTEMBER!Y179&lt;35,"Obesitas I","Obesitas II")))))</f>
        <v/>
      </c>
      <c r="DW179" s="72" t="str">
        <f t="shared" ca="1" si="193"/>
        <v/>
      </c>
      <c r="DX179" s="72" t="str">
        <f>IF(SEPTEMBER!Z179="","",IF(AND(SEPTEMBER!K179="L",SEPTEMBER!Z179&lt;90),"Normal / Aman",IF(AND(SEPTEMBER!K179="L",SEPTEMBER!Z179&gt;=90,SEPTEMBER!Z179&lt;=100),"Risiko Tinggi",IF(AND(SEPTEMBER!K179="L",SEPTEMBER!Z179&gt;100),"Obesitas (Sangat Berisiko)",IF(AND(SEPTEMBER!K179="P",SEPTEMBER!Z179&lt;80),"Normal / Aman",IF(AND(SEPTEMBER!K179="P",SEPTEMBER!Z179&gt;=80,SEPTEMBER!Z179&lt;=95),"Risiko Tinggi",IF(AND(SEPTEMBER!K179="P",SEPTEMBER!Z179&gt;95),"Obesitas (Sangat Berisiko)","")))))))</f>
        <v/>
      </c>
      <c r="DY179" s="72" t="str">
        <f t="shared" ca="1" si="194"/>
        <v/>
      </c>
      <c r="DZ179" s="73" t="str">
        <f>IFERROR(ABS(LEFT(SEPTEMBER!AA179,FIND("/",SEPTEMBER!AA179)-1)),"")</f>
        <v/>
      </c>
      <c r="EA179" s="73" t="str">
        <f>IFERROR(ABS(MID(SEPTEMBER!AA179,FIND("/",SEPTEMBER!AA179)+1,LEN(SEPTEMBER!AA179))),"")</f>
        <v/>
      </c>
      <c r="EB179" s="72" t="str">
        <f t="shared" si="195"/>
        <v/>
      </c>
      <c r="EC179" s="72" t="str">
        <f t="shared" ca="1" si="196"/>
        <v/>
      </c>
      <c r="ED179" s="72" t="str">
        <f>IF(SEPTEMBER!AB179="","",IF(SEPTEMBER!AB179&lt;181,"NORMAL",IF(SEPTEMBER!AB179&lt;201,"Pre DM", "DM")))</f>
        <v/>
      </c>
      <c r="EE179" s="72" t="str">
        <f t="shared" ca="1" si="197"/>
        <v/>
      </c>
      <c r="EG179" s="71" t="str">
        <f ca="1">IFERROR(DATEDIF(OKTOBER!I179,OKTOBER!D179,"Y"),"")</f>
        <v/>
      </c>
      <c r="EH179" s="71" t="str">
        <f ca="1">IFERROR(DATEDIF(OKTOBER!I179,OKTOBER!D179,"YM"),"")</f>
        <v/>
      </c>
      <c r="EI179" s="72" t="str">
        <f t="shared" ca="1" si="198"/>
        <v/>
      </c>
      <c r="EJ179" s="72" t="str">
        <f ca="1">EI179&amp;OKTOBER!K179</f>
        <v/>
      </c>
      <c r="EK179" s="72" t="str">
        <f>IF(OKTOBER!Y179="","",IF(OKTOBER!Y179&lt;18.5,"Kurus",IF(OKTOBER!Y179&lt;25,"Normal",IF(OKTOBER!Y179&lt;30,"Overweight (Risiko)",IF(OKTOBER!Y179&lt;35,"Obesitas I","Obesitas II")))))</f>
        <v/>
      </c>
      <c r="EL179" s="72" t="str">
        <f t="shared" ca="1" si="199"/>
        <v/>
      </c>
      <c r="EM179" s="72" t="str">
        <f>IF(OKTOBER!Z179="","",IF(AND(OKTOBER!K179="L",OKTOBER!Z179&lt;90),"Normal / Aman",IF(AND(OKTOBER!K179="L",OKTOBER!Z179&gt;=90,OKTOBER!Z179&lt;=100),"Risiko Tinggi",IF(AND(OKTOBER!K179="L",OKTOBER!Z179&gt;100),"Obesitas (Sangat Berisiko)",IF(AND(OKTOBER!K179="P",OKTOBER!Z179&lt;80),"Normal / Aman",IF(AND(OKTOBER!K179="P",OKTOBER!Z179&gt;=80,OKTOBER!Z179&lt;=95),"Risiko Tinggi",IF(AND(OKTOBER!K179="P",OKTOBER!Z179&gt;95),"Obesitas (Sangat Berisiko)","")))))))</f>
        <v/>
      </c>
      <c r="EN179" s="72" t="str">
        <f t="shared" ca="1" si="200"/>
        <v/>
      </c>
      <c r="EO179" s="73" t="str">
        <f>IFERROR(ABS(LEFT(OKTOBER!AA179,FIND("/",OKTOBER!AA179)-1)),"")</f>
        <v/>
      </c>
      <c r="EP179" s="73" t="str">
        <f>IFERROR(ABS(MID(OKTOBER!AA179,FIND("/",OKTOBER!AA179)+1,LEN(OKTOBER!AA179))),"")</f>
        <v/>
      </c>
      <c r="EQ179" s="72" t="str">
        <f t="shared" si="201"/>
        <v/>
      </c>
      <c r="ER179" s="72" t="str">
        <f t="shared" ca="1" si="202"/>
        <v/>
      </c>
      <c r="ES179" s="72" t="str">
        <f>IF(OKTOBER!AB179="","",IF(OKTOBER!AB179&lt;181,"NORMAL",IF(OKTOBER!AB179&lt;201,"Pre DM", "DM")))</f>
        <v/>
      </c>
      <c r="ET179" s="72" t="str">
        <f t="shared" ca="1" si="203"/>
        <v/>
      </c>
      <c r="EV179" s="71" t="str">
        <f ca="1">IFERROR(DATEDIF(NOPEMBER!I179,NOPEMBER!D179,"Y"),"")</f>
        <v/>
      </c>
      <c r="EW179" s="71" t="str">
        <f ca="1">IFERROR(DATEDIF(NOPEMBER!I179,NOPEMBER!D179,"YM"),"")</f>
        <v/>
      </c>
      <c r="EX179" s="72" t="str">
        <f t="shared" ca="1" si="204"/>
        <v/>
      </c>
      <c r="EY179" s="72" t="str">
        <f ca="1">EX179&amp;NOPEMBER!K179</f>
        <v/>
      </c>
      <c r="EZ179" s="72" t="str">
        <f>IF(NOPEMBER!Y179="","",IF(NOPEMBER!Y179&lt;18.5,"Kurus",IF(NOPEMBER!Y179&lt;25,"Normal",IF(NOPEMBER!Y179&lt;30,"Overweight (Risiko)",IF(NOPEMBER!Y179&lt;35,"Obesitas I","Obesitas II")))))</f>
        <v/>
      </c>
      <c r="FA179" s="72" t="str">
        <f t="shared" ca="1" si="205"/>
        <v/>
      </c>
      <c r="FB179" s="72" t="str">
        <f>IF(NOPEMBER!Z179="","",IF(AND(NOPEMBER!K179="L",NOPEMBER!Z179&lt;90),"Normal / Aman",IF(AND(NOPEMBER!K179="L",NOPEMBER!Z179&gt;=90,NOPEMBER!Z179&lt;=100),"Risiko Tinggi",IF(AND(NOPEMBER!K179="L",NOPEMBER!Z179&gt;100),"Obesitas (Sangat Berisiko)",IF(AND(NOPEMBER!K179="P",NOPEMBER!Z179&lt;80),"Normal / Aman",IF(AND(NOPEMBER!K179="P",NOPEMBER!Z179&gt;=80,NOPEMBER!Z179&lt;=95),"Risiko Tinggi",IF(AND(NOPEMBER!K179="P",NOPEMBER!Z179&gt;95),"Obesitas (Sangat Berisiko)","")))))))</f>
        <v/>
      </c>
      <c r="FC179" s="72" t="str">
        <f t="shared" ca="1" si="206"/>
        <v/>
      </c>
      <c r="FD179" s="73" t="str">
        <f>IFERROR(ABS(LEFT(NOPEMBER!AA179,FIND("/",NOPEMBER!AA179)-1)),"")</f>
        <v/>
      </c>
      <c r="FE179" s="73" t="str">
        <f>IFERROR(ABS(MID(NOPEMBER!AA179,FIND("/",NOPEMBER!AA179)+1,LEN(NOPEMBER!AA179))),"")</f>
        <v/>
      </c>
      <c r="FF179" s="72" t="str">
        <f t="shared" si="207"/>
        <v/>
      </c>
      <c r="FG179" s="72" t="str">
        <f t="shared" ca="1" si="208"/>
        <v/>
      </c>
      <c r="FH179" s="72" t="str">
        <f>IF(NOPEMBER!AB179="","",IF(NOPEMBER!AB179&lt;181,"NORMAL",IF(NOPEMBER!AB179&lt;201,"Pre DM", "DM")))</f>
        <v/>
      </c>
      <c r="FI179" s="72" t="str">
        <f t="shared" ca="1" si="209"/>
        <v/>
      </c>
      <c r="FK179" s="71" t="str">
        <f ca="1">IFERROR(DATEDIF(DESEMBER!I179,DESEMBER!D179,"Y"),"")</f>
        <v/>
      </c>
      <c r="FL179" s="71" t="str">
        <f ca="1">IFERROR(DATEDIF(DESEMBER!I179,DESEMBER!D179,"YM"),"")</f>
        <v/>
      </c>
      <c r="FM179" s="72" t="str">
        <f t="shared" ca="1" si="210"/>
        <v/>
      </c>
      <c r="FN179" s="72" t="str">
        <f ca="1">FM179&amp;DESEMBER!K179</f>
        <v/>
      </c>
      <c r="FO179" s="72" t="str">
        <f>IF(DESEMBER!Y179="","",IF(DESEMBER!Y179&lt;18.5,"Kurus",IF(DESEMBER!Y179&lt;25,"Normal",IF(DESEMBER!Y179&lt;30,"Overweight (Risiko)",IF(DESEMBER!Y179&lt;35,"Obesitas I","Obesitas II")))))</f>
        <v/>
      </c>
      <c r="FP179" s="72" t="str">
        <f t="shared" ca="1" si="211"/>
        <v/>
      </c>
      <c r="FQ179" s="72" t="str">
        <f>IF(DESEMBER!Z179="","",IF(AND(DESEMBER!K179="L",DESEMBER!Z179&lt;90),"Normal / Aman",IF(AND(DESEMBER!K179="L",DESEMBER!Z179&gt;=90,DESEMBER!Z179&lt;=100),"Risiko Tinggi",IF(AND(DESEMBER!K179="L",DESEMBER!Z179&gt;100),"Obesitas (Sangat Berisiko)",IF(AND(DESEMBER!K179="P",DESEMBER!Z179&lt;80),"Normal / Aman",IF(AND(DESEMBER!K179="P",DESEMBER!Z179&gt;=80,DESEMBER!Z179&lt;=95),"Risiko Tinggi",IF(AND(DESEMBER!K179="P",DESEMBER!Z179&gt;95),"Obesitas (Sangat Berisiko)","")))))))</f>
        <v/>
      </c>
      <c r="FR179" s="72" t="str">
        <f t="shared" ca="1" si="212"/>
        <v/>
      </c>
      <c r="FS179" s="73" t="str">
        <f>IFERROR(ABS(LEFT(DESEMBER!AA179,FIND("/",DESEMBER!AA179)-1)),"")</f>
        <v/>
      </c>
      <c r="FT179" s="73" t="str">
        <f>IFERROR(ABS(MID(DESEMBER!AA179,FIND("/",DESEMBER!AA179)+1,LEN(DESEMBER!AA179))),"")</f>
        <v/>
      </c>
      <c r="FU179" s="72" t="str">
        <f t="shared" si="213"/>
        <v/>
      </c>
      <c r="FV179" s="72" t="str">
        <f t="shared" ca="1" si="214"/>
        <v/>
      </c>
      <c r="FW179" s="72" t="str">
        <f>IF(DESEMBER!AB179="","",IF(DESEMBER!AB179&lt;181,"NORMAL",IF(DESEMBER!AB179&lt;201,"Pre DM", "DM")))</f>
        <v/>
      </c>
      <c r="FX179" s="72" t="str">
        <f t="shared" ca="1" si="215"/>
        <v/>
      </c>
    </row>
    <row r="180" spans="2:180" x14ac:dyDescent="0.25">
      <c r="B180" s="71" t="str">
        <f ca="1">IFERROR(DATEDIF(JANUARI!I180,JANUARI!D180,"Y"),"")</f>
        <v/>
      </c>
      <c r="C180" s="71" t="str">
        <f ca="1">IFERROR(DATEDIF(JANUARI!I180,JANUARI!D180,"YM"),"")</f>
        <v/>
      </c>
      <c r="D180" s="72" t="str">
        <f t="shared" ca="1" si="144"/>
        <v/>
      </c>
      <c r="E180" s="72" t="str">
        <f ca="1">D180&amp;JANUARI!K180</f>
        <v/>
      </c>
      <c r="F180" s="72" t="str">
        <f>IF(JANUARI!Y180="","",IF(JANUARI!Y180&lt;18.5,"Kurus",IF(JANUARI!Y180&lt;25,"Normal",IF(JANUARI!Y180&lt;30,"Overweight (Risiko)",IF(JANUARI!Y180&lt;35,"Obesitas I","Obesitas II")))))</f>
        <v/>
      </c>
      <c r="G180" s="72" t="str">
        <f t="shared" ca="1" si="145"/>
        <v/>
      </c>
      <c r="H180" s="72" t="str">
        <f>IF(JANUARI!Z180="","",IF(AND(JANUARI!K180="L",JANUARI!Z180&lt;90),"Normal / Aman",IF(AND(JANUARI!K180="L",JANUARI!Z180&gt;=90,JANUARI!Z180&lt;=100),"Risiko Tinggi",IF(AND(JANUARI!K180="L",JANUARI!Z180&gt;100),"Obesitas (Sangat Berisiko)",IF(AND(JANUARI!K180="P",JANUARI!Z180&lt;80),"Normal / Aman",IF(AND(JANUARI!K180="P",JANUARI!Z180&gt;=80,JANUARI!Z180&lt;=95),"Risiko Tinggi",IF(AND(JANUARI!K180="P",JANUARI!Z180&gt;95),"Obesitas (Sangat Berisiko)","")))))))</f>
        <v/>
      </c>
      <c r="I180" s="72" t="str">
        <f t="shared" ca="1" si="146"/>
        <v/>
      </c>
      <c r="J180" s="73" t="str">
        <f>IFERROR(ABS(LEFT(JANUARI!AA180,FIND("/",JANUARI!AA180)-1)),"")</f>
        <v/>
      </c>
      <c r="K180" s="73" t="str">
        <f>IFERROR(ABS(MID(JANUARI!AA180,FIND("/",JANUARI!AA180)+1,LEN(JANUARI!AA180))),"")</f>
        <v/>
      </c>
      <c r="L180" s="72" t="str">
        <f t="shared" si="147"/>
        <v/>
      </c>
      <c r="M180" s="72" t="str">
        <f t="shared" ca="1" si="148"/>
        <v/>
      </c>
      <c r="N180" s="72" t="str">
        <f>IF(JANUARI!AB180="","",IF(JANUARI!AB180&lt;181,"NORMAL",IF(JANUARI!AB180&lt;201,"Pre DM", "DM")))</f>
        <v/>
      </c>
      <c r="O180" s="72" t="str">
        <f t="shared" ca="1" si="149"/>
        <v/>
      </c>
      <c r="Q180" s="71" t="str">
        <f ca="1">IFERROR(DATEDIF(PEBRUARI!I180,PEBRUARI!D180,"Y"),"")</f>
        <v/>
      </c>
      <c r="R180" s="71" t="str">
        <f ca="1">IFERROR(DATEDIF(PEBRUARI!I180,PEBRUARI!D180,"YM"),"")</f>
        <v/>
      </c>
      <c r="S180" s="72" t="str">
        <f t="shared" ca="1" si="150"/>
        <v/>
      </c>
      <c r="T180" s="72" t="str">
        <f ca="1">S180&amp;PEBRUARI!K180</f>
        <v/>
      </c>
      <c r="U180" s="72" t="str">
        <f>IF(PEBRUARI!Y180="","",IF(PEBRUARI!Y180&lt;18.5,"Kurus",IF(PEBRUARI!Y180&lt;25,"Normal",IF(PEBRUARI!Y180&lt;30,"Overweight (Risiko)",IF(PEBRUARI!Y180&lt;35,"Obesitas I","Obesitas II")))))</f>
        <v/>
      </c>
      <c r="V180" s="72" t="str">
        <f t="shared" ca="1" si="151"/>
        <v/>
      </c>
      <c r="W180" s="72" t="str">
        <f>IF(PEBRUARI!Z180="","",IF(AND(PEBRUARI!K180="L",PEBRUARI!Z180&lt;90),"Normal / Aman",IF(AND(PEBRUARI!K180="L",PEBRUARI!Z180&gt;=90,PEBRUARI!Z180&lt;=100),"Risiko Tinggi",IF(AND(PEBRUARI!K180="L",PEBRUARI!Z180&gt;100),"Obesitas (Sangat Berisiko)",IF(AND(PEBRUARI!K180="P",PEBRUARI!Z180&lt;80),"Normal / Aman",IF(AND(PEBRUARI!K180="P",PEBRUARI!Z180&gt;=80,PEBRUARI!Z180&lt;=95),"Risiko Tinggi",IF(AND(PEBRUARI!K180="P",PEBRUARI!Z180&gt;95),"Obesitas (Sangat Berisiko)","")))))))</f>
        <v/>
      </c>
      <c r="X180" s="72" t="str">
        <f t="shared" ca="1" si="152"/>
        <v/>
      </c>
      <c r="Y180" s="73" t="str">
        <f>IFERROR(ABS(LEFT(PEBRUARI!AA180,FIND("/",PEBRUARI!AA180)-1)),"")</f>
        <v/>
      </c>
      <c r="Z180" s="73" t="str">
        <f>IFERROR(ABS(MID(PEBRUARI!AA180,FIND("/",PEBRUARI!AA180)+1,LEN(PEBRUARI!AA180))),"")</f>
        <v/>
      </c>
      <c r="AA180" s="72" t="str">
        <f t="shared" si="153"/>
        <v/>
      </c>
      <c r="AB180" s="72" t="str">
        <f t="shared" ca="1" si="154"/>
        <v/>
      </c>
      <c r="AC180" s="72" t="str">
        <f>IF(PEBRUARI!AB180="","",IF(PEBRUARI!AB180&lt;181,"NORMAL",IF(PEBRUARI!AB180&lt;201,"Pre DM", "DM")))</f>
        <v/>
      </c>
      <c r="AD180" s="72" t="str">
        <f t="shared" ca="1" si="155"/>
        <v/>
      </c>
      <c r="AF180" s="71" t="str">
        <f ca="1">IFERROR(DATEDIF(MARET!I180,MARET!D180,"Y"),"")</f>
        <v/>
      </c>
      <c r="AG180" s="71" t="str">
        <f ca="1">IFERROR(DATEDIF(MARET!I180,MARET!D180,"YM"),"")</f>
        <v/>
      </c>
      <c r="AH180" s="72" t="str">
        <f t="shared" ca="1" si="156"/>
        <v/>
      </c>
      <c r="AI180" s="72" t="str">
        <f ca="1">AH180&amp;MARET!K180</f>
        <v/>
      </c>
      <c r="AJ180" s="72" t="str">
        <f>IF(MARET!Y180="","",IF(MARET!Y180&lt;18.5,"Kurus",IF(MARET!Y180&lt;25,"Normal",IF(MARET!Y180&lt;30,"Overweight (Risiko)",IF(MARET!Y180&lt;35,"Obesitas I","Obesitas II")))))</f>
        <v/>
      </c>
      <c r="AK180" s="72" t="str">
        <f t="shared" ca="1" si="157"/>
        <v/>
      </c>
      <c r="AL180" s="72" t="str">
        <f>IF(MARET!Z180="","",IF(AND(MARET!K180="L",MARET!Z180&lt;90),"Normal / Aman",IF(AND(MARET!K180="L",MARET!Z180&gt;=90,MARET!Z180&lt;=100),"Risiko Tinggi",IF(AND(MARET!K180="L",MARET!Z180&gt;100),"Obesitas (Sangat Berisiko)",IF(AND(MARET!K180="P",MARET!Z180&lt;80),"Normal / Aman",IF(AND(MARET!K180="P",MARET!Z180&gt;=80,MARET!Z180&lt;=95),"Risiko Tinggi",IF(AND(MARET!K180="P",MARET!Z180&gt;95),"Obesitas (Sangat Berisiko)","")))))))</f>
        <v/>
      </c>
      <c r="AM180" s="72" t="str">
        <f t="shared" ca="1" si="158"/>
        <v/>
      </c>
      <c r="AN180" s="73" t="str">
        <f>IFERROR(ABS(LEFT(MARET!AA180,FIND("/",MARET!AA180)-1)),"")</f>
        <v/>
      </c>
      <c r="AO180" s="73" t="str">
        <f>IFERROR(ABS(MID(MARET!AA180,FIND("/",MARET!AA180)+1,LEN(MARET!AA180))),"")</f>
        <v/>
      </c>
      <c r="AP180" s="72" t="str">
        <f t="shared" si="159"/>
        <v/>
      </c>
      <c r="AQ180" s="72" t="str">
        <f t="shared" ca="1" si="160"/>
        <v/>
      </c>
      <c r="AR180" s="72" t="str">
        <f>IF(MARET!AB180="","",IF(MARET!AB180&lt;181,"NORMAL",IF(MARET!AB180&lt;201,"Pre DM", "DM")))</f>
        <v/>
      </c>
      <c r="AS180" s="72" t="str">
        <f t="shared" ca="1" si="161"/>
        <v/>
      </c>
      <c r="AU180" s="71" t="str">
        <f ca="1">IFERROR(DATEDIF(APRIL!I180,APRIL!D180,"Y"),"")</f>
        <v/>
      </c>
      <c r="AV180" s="71" t="str">
        <f ca="1">IFERROR(DATEDIF(APRIL!I180,APRIL!D180,"YM"),"")</f>
        <v/>
      </c>
      <c r="AW180" s="72" t="str">
        <f t="shared" ca="1" si="162"/>
        <v/>
      </c>
      <c r="AX180" s="72" t="str">
        <f ca="1">AW180&amp;APRIL!K180</f>
        <v/>
      </c>
      <c r="AY180" s="72" t="str">
        <f>IF(APRIL!Y180="","",IF(APRIL!Y180&lt;18.5,"Kurus",IF(APRIL!Y180&lt;25,"Normal",IF(APRIL!Y180&lt;30,"Overweight (Risiko)",IF(APRIL!Y180&lt;35,"Obesitas I","Obesitas II")))))</f>
        <v/>
      </c>
      <c r="AZ180" s="72" t="str">
        <f t="shared" ca="1" si="163"/>
        <v/>
      </c>
      <c r="BA180" s="72" t="str">
        <f>IF(APRIL!Z180="","",IF(AND(APRIL!K180="L",APRIL!Z180&lt;90),"Normal / Aman",IF(AND(APRIL!K180="L",APRIL!Z180&gt;=90,APRIL!Z180&lt;=100),"Risiko Tinggi",IF(AND(APRIL!K180="L",APRIL!Z180&gt;100),"Obesitas (Sangat Berisiko)",IF(AND(APRIL!K180="P",APRIL!Z180&lt;80),"Normal / Aman",IF(AND(APRIL!K180="P",APRIL!Z180&gt;=80,APRIL!Z180&lt;=95),"Risiko Tinggi",IF(AND(APRIL!K180="P",APRIL!Z180&gt;95),"Obesitas (Sangat Berisiko)","")))))))</f>
        <v/>
      </c>
      <c r="BB180" s="72" t="str">
        <f t="shared" ca="1" si="164"/>
        <v/>
      </c>
      <c r="BC180" s="73" t="str">
        <f>IFERROR(ABS(LEFT(APRIL!AA180,FIND("/",APRIL!AA180)-1)),"")</f>
        <v/>
      </c>
      <c r="BD180" s="73" t="str">
        <f>IFERROR(ABS(MID(APRIL!AA180,FIND("/",APRIL!AA180)+1,LEN(APRIL!AA180))),"")</f>
        <v/>
      </c>
      <c r="BE180" s="72" t="str">
        <f t="shared" si="165"/>
        <v/>
      </c>
      <c r="BF180" s="72" t="str">
        <f t="shared" ca="1" si="166"/>
        <v/>
      </c>
      <c r="BG180" s="72" t="str">
        <f>IF(APRIL!AB180="","",IF(APRIL!AB180&lt;181,"NORMAL",IF(APRIL!AB180&lt;201,"Pre DM", "DM")))</f>
        <v/>
      </c>
      <c r="BH180" s="72" t="str">
        <f t="shared" ca="1" si="167"/>
        <v/>
      </c>
      <c r="BJ180" s="71" t="str">
        <f ca="1">IFERROR(DATEDIF(MEI!I180,MEI!D180,"Y"),"")</f>
        <v/>
      </c>
      <c r="BK180" s="71" t="str">
        <f ca="1">IFERROR(DATEDIF(MEI!I180,MEI!D180,"YM"),"")</f>
        <v/>
      </c>
      <c r="BL180" s="72" t="str">
        <f t="shared" ca="1" si="168"/>
        <v/>
      </c>
      <c r="BM180" s="72" t="str">
        <f ca="1">BL180&amp;MEI!K180</f>
        <v/>
      </c>
      <c r="BN180" s="72" t="str">
        <f>IF(MEI!Y180="","",IF(MEI!Y180&lt;18.5,"Kurus",IF(MEI!Y180&lt;25,"Normal",IF(MEI!Y180&lt;30,"Overweight (Risiko)",IF(MEI!Y180&lt;35,"Obesitas I","Obesitas II")))))</f>
        <v/>
      </c>
      <c r="BO180" s="72" t="str">
        <f t="shared" ca="1" si="169"/>
        <v/>
      </c>
      <c r="BP180" s="72" t="str">
        <f>IF(MEI!Z180="","",IF(AND(MEI!K180="L",MEI!Z180&lt;90),"Normal / Aman",IF(AND(MEI!K180="L",MEI!Z180&gt;=90,MEI!Z180&lt;=100),"Risiko Tinggi",IF(AND(MEI!K180="L",MEI!Z180&gt;100),"Obesitas (Sangat Berisiko)",IF(AND(MEI!K180="P",MEI!Z180&lt;80),"Normal / Aman",IF(AND(MEI!K180="P",MEI!Z180&gt;=80,MEI!Z180&lt;=95),"Risiko Tinggi",IF(AND(MEI!K180="P",MEI!Z180&gt;95),"Obesitas (Sangat Berisiko)","")))))))</f>
        <v/>
      </c>
      <c r="BQ180" s="72" t="str">
        <f t="shared" ca="1" si="170"/>
        <v/>
      </c>
      <c r="BR180" s="73" t="str">
        <f>IFERROR(ABS(LEFT(MEI!AA180,FIND("/",MEI!AA180)-1)),"")</f>
        <v/>
      </c>
      <c r="BS180" s="73" t="str">
        <f>IFERROR(ABS(MID(MEI!AA180,FIND("/",MEI!AA180)+1,LEN(MEI!AA180))),"")</f>
        <v/>
      </c>
      <c r="BT180" s="72" t="str">
        <f t="shared" si="171"/>
        <v/>
      </c>
      <c r="BU180" s="72" t="str">
        <f t="shared" ca="1" si="172"/>
        <v/>
      </c>
      <c r="BV180" s="72" t="str">
        <f>IF(MEI!AB180="","",IF(MEI!AB180&lt;181,"NORMAL",IF(MEI!AB180&lt;201,"Pre DM", "DM")))</f>
        <v/>
      </c>
      <c r="BW180" s="72" t="str">
        <f t="shared" ca="1" si="173"/>
        <v/>
      </c>
      <c r="BY180" s="71" t="str">
        <f ca="1">IFERROR(DATEDIF(JUNI!I180,JUNI!D180,"Y"),"")</f>
        <v/>
      </c>
      <c r="BZ180" s="71" t="str">
        <f ca="1">IFERROR(DATEDIF(JUNI!I180,JUNI!D180,"YM"),"")</f>
        <v/>
      </c>
      <c r="CA180" s="72" t="str">
        <f t="shared" ca="1" si="174"/>
        <v/>
      </c>
      <c r="CB180" s="72" t="str">
        <f ca="1">CA180&amp;JUNI!K180</f>
        <v/>
      </c>
      <c r="CC180" s="72" t="str">
        <f>IF(JUNI!Y180="","",IF(JUNI!Y180&lt;18.5,"Kurus",IF(JUNI!Y180&lt;25,"Normal",IF(JUNI!Y180&lt;30,"Overweight (Risiko)",IF(JUNI!Y180&lt;35,"Obesitas I","Obesitas II")))))</f>
        <v/>
      </c>
      <c r="CD180" s="72" t="str">
        <f t="shared" ca="1" si="175"/>
        <v/>
      </c>
      <c r="CE180" s="72" t="str">
        <f>IF(JUNI!Z180="","",IF(AND(JUNI!K180="L",JUNI!Z180&lt;90),"Normal / Aman",IF(AND(JUNI!K180="L",JUNI!Z180&gt;=90,JUNI!Z180&lt;=100),"Risiko Tinggi",IF(AND(JUNI!K180="L",JUNI!Z180&gt;100),"Obesitas (Sangat Berisiko)",IF(AND(JUNI!K180="P",JUNI!Z180&lt;80),"Normal / Aman",IF(AND(JUNI!K180="P",JUNI!Z180&gt;=80,JUNI!Z180&lt;=95),"Risiko Tinggi",IF(AND(JUNI!K180="P",JUNI!Z180&gt;95),"Obesitas (Sangat Berisiko)","")))))))</f>
        <v/>
      </c>
      <c r="CF180" s="72" t="str">
        <f t="shared" ca="1" si="176"/>
        <v/>
      </c>
      <c r="CG180" s="73" t="str">
        <f>IFERROR(ABS(LEFT(JUNI!AA180,FIND("/",JUNI!AA180)-1)),"")</f>
        <v/>
      </c>
      <c r="CH180" s="73" t="str">
        <f>IFERROR(ABS(MID(JUNI!AA180,FIND("/",JUNI!AA180)+1,LEN(JUNI!AA180))),"")</f>
        <v/>
      </c>
      <c r="CI180" s="72" t="str">
        <f t="shared" si="177"/>
        <v/>
      </c>
      <c r="CJ180" s="72" t="str">
        <f t="shared" ca="1" si="178"/>
        <v/>
      </c>
      <c r="CK180" s="72" t="str">
        <f>IF(JUNI!AB180="","",IF(JUNI!AB180&lt;181,"NORMAL",IF(JUNI!AB180&lt;201,"Pre DM", "DM")))</f>
        <v/>
      </c>
      <c r="CL180" s="72" t="str">
        <f t="shared" ca="1" si="179"/>
        <v/>
      </c>
      <c r="CN180" s="71" t="str">
        <f ca="1">IFERROR(DATEDIF(JULI!I180,JULI!D180,"Y"),"")</f>
        <v/>
      </c>
      <c r="CO180" s="71" t="str">
        <f ca="1">IFERROR(DATEDIF(JULI!I180,JULI!D180,"YM"),"")</f>
        <v/>
      </c>
      <c r="CP180" s="72" t="str">
        <f t="shared" ca="1" si="180"/>
        <v/>
      </c>
      <c r="CQ180" s="72" t="str">
        <f ca="1">CP180&amp;JULI!K180</f>
        <v/>
      </c>
      <c r="CR180" s="72" t="str">
        <f>IF(JULI!Y180="","",IF(JULI!Y180&lt;18.5,"Kurus",IF(JULI!Y180&lt;25,"Normal",IF(JULI!Y180&lt;30,"Overweight (Risiko)",IF(JULI!Y180&lt;35,"Obesitas I","Obesitas II")))))</f>
        <v/>
      </c>
      <c r="CS180" s="72" t="str">
        <f t="shared" ca="1" si="181"/>
        <v/>
      </c>
      <c r="CT180" s="72" t="str">
        <f>IF(JULI!Z180="","",IF(AND(JULI!K180="L",JULI!Z180&lt;90),"Normal / Aman",IF(AND(JULI!K180="L",JULI!Z180&gt;=90,JULI!Z180&lt;=100),"Risiko Tinggi",IF(AND(JULI!K180="L",JULI!Z180&gt;100),"Obesitas (Sangat Berisiko)",IF(AND(JULI!K180="P",JULI!Z180&lt;80),"Normal / Aman",IF(AND(JULI!K180="P",JULI!Z180&gt;=80,JULI!Z180&lt;=95),"Risiko Tinggi",IF(AND(JULI!K180="P",JULI!Z180&gt;95),"Obesitas (Sangat Berisiko)","")))))))</f>
        <v/>
      </c>
      <c r="CU180" s="72" t="str">
        <f t="shared" ca="1" si="182"/>
        <v/>
      </c>
      <c r="CV180" s="73" t="str">
        <f>IFERROR(ABS(LEFT(JULI!AA180,FIND("/",JULI!AA180)-1)),"")</f>
        <v/>
      </c>
      <c r="CW180" s="73" t="str">
        <f>IFERROR(ABS(MID(JULI!AA180,FIND("/",JULI!AA180)+1,LEN(JULI!AA180))),"")</f>
        <v/>
      </c>
      <c r="CX180" s="72" t="str">
        <f t="shared" si="183"/>
        <v/>
      </c>
      <c r="CY180" s="72" t="str">
        <f t="shared" ca="1" si="184"/>
        <v/>
      </c>
      <c r="CZ180" s="72" t="str">
        <f>IF(JULI!AB180="","",IF(JULI!AB180&lt;181,"NORMAL",IF(JULI!AB180&lt;201,"Pre DM", "DM")))</f>
        <v/>
      </c>
      <c r="DA180" s="72" t="str">
        <f t="shared" ca="1" si="185"/>
        <v/>
      </c>
      <c r="DC180" s="71" t="str">
        <f ca="1">IFERROR(DATEDIF(AGUSTUS!I180,AGUSTUS!D180,"Y"),"")</f>
        <v/>
      </c>
      <c r="DD180" s="71" t="str">
        <f ca="1">IFERROR(DATEDIF(AGUSTUS!I180,AGUSTUS!D180,"YM"),"")</f>
        <v/>
      </c>
      <c r="DE180" s="72" t="str">
        <f t="shared" ca="1" si="186"/>
        <v/>
      </c>
      <c r="DF180" s="72" t="str">
        <f ca="1">DE180&amp;AGUSTUS!K180</f>
        <v/>
      </c>
      <c r="DG180" s="72" t="str">
        <f>IF(AGUSTUS!Y180="","",IF(AGUSTUS!Y180&lt;18.5,"Kurus",IF(AGUSTUS!Y180&lt;25,"Normal",IF(AGUSTUS!Y180&lt;30,"Overweight (Risiko)",IF(AGUSTUS!Y180&lt;35,"Obesitas I","Obesitas II")))))</f>
        <v/>
      </c>
      <c r="DH180" s="72" t="str">
        <f t="shared" ca="1" si="187"/>
        <v/>
      </c>
      <c r="DI180" s="72" t="str">
        <f>IF(AGUSTUS!Z180="","",IF(AND(AGUSTUS!K180="L",AGUSTUS!Z180&lt;90),"Normal / Aman",IF(AND(AGUSTUS!K180="L",AGUSTUS!Z180&gt;=90,AGUSTUS!Z180&lt;=100),"Risiko Tinggi",IF(AND(AGUSTUS!K180="L",AGUSTUS!Z180&gt;100),"Obesitas (Sangat Berisiko)",IF(AND(AGUSTUS!K180="P",AGUSTUS!Z180&lt;80),"Normal / Aman",IF(AND(AGUSTUS!K180="P",AGUSTUS!Z180&gt;=80,AGUSTUS!Z180&lt;=95),"Risiko Tinggi",IF(AND(AGUSTUS!K180="P",AGUSTUS!Z180&gt;95),"Obesitas (Sangat Berisiko)","")))))))</f>
        <v/>
      </c>
      <c r="DJ180" s="72" t="str">
        <f t="shared" ca="1" si="188"/>
        <v/>
      </c>
      <c r="DK180" s="73" t="str">
        <f>IFERROR(ABS(LEFT(AGUSTUS!AA180,FIND("/",AGUSTUS!AA180)-1)),"")</f>
        <v/>
      </c>
      <c r="DL180" s="73" t="str">
        <f>IFERROR(ABS(MID(AGUSTUS!AA180,FIND("/",AGUSTUS!AA180)+1,LEN(AGUSTUS!AA180))),"")</f>
        <v/>
      </c>
      <c r="DM180" s="72" t="str">
        <f t="shared" si="189"/>
        <v/>
      </c>
      <c r="DN180" s="72" t="str">
        <f t="shared" ca="1" si="190"/>
        <v/>
      </c>
      <c r="DO180" s="72" t="str">
        <f>IF(AGUSTUS!AB180="","",IF(AGUSTUS!AB180&lt;181,"NORMAL",IF(AGUSTUS!AB180&lt;201,"Pre DM", "DM")))</f>
        <v/>
      </c>
      <c r="DP180" s="72" t="str">
        <f t="shared" ca="1" si="191"/>
        <v/>
      </c>
      <c r="DR180" s="71" t="str">
        <f ca="1">IFERROR(DATEDIF(SEPTEMBER!I180,SEPTEMBER!D180,"Y"),"")</f>
        <v/>
      </c>
      <c r="DS180" s="71" t="str">
        <f ca="1">IFERROR(DATEDIF(SEPTEMBER!I180,SEPTEMBER!D180,"YM"),"")</f>
        <v/>
      </c>
      <c r="DT180" s="72" t="str">
        <f t="shared" ca="1" si="192"/>
        <v/>
      </c>
      <c r="DU180" s="72" t="str">
        <f ca="1">DT180&amp;SEPTEMBER!K180</f>
        <v/>
      </c>
      <c r="DV180" s="72" t="str">
        <f>IF(SEPTEMBER!Y180="","",IF(SEPTEMBER!Y180&lt;18.5,"Kurus",IF(SEPTEMBER!Y180&lt;25,"Normal",IF(SEPTEMBER!Y180&lt;30,"Overweight (Risiko)",IF(SEPTEMBER!Y180&lt;35,"Obesitas I","Obesitas II")))))</f>
        <v/>
      </c>
      <c r="DW180" s="72" t="str">
        <f t="shared" ca="1" si="193"/>
        <v/>
      </c>
      <c r="DX180" s="72" t="str">
        <f>IF(SEPTEMBER!Z180="","",IF(AND(SEPTEMBER!K180="L",SEPTEMBER!Z180&lt;90),"Normal / Aman",IF(AND(SEPTEMBER!K180="L",SEPTEMBER!Z180&gt;=90,SEPTEMBER!Z180&lt;=100),"Risiko Tinggi",IF(AND(SEPTEMBER!K180="L",SEPTEMBER!Z180&gt;100),"Obesitas (Sangat Berisiko)",IF(AND(SEPTEMBER!K180="P",SEPTEMBER!Z180&lt;80),"Normal / Aman",IF(AND(SEPTEMBER!K180="P",SEPTEMBER!Z180&gt;=80,SEPTEMBER!Z180&lt;=95),"Risiko Tinggi",IF(AND(SEPTEMBER!K180="P",SEPTEMBER!Z180&gt;95),"Obesitas (Sangat Berisiko)","")))))))</f>
        <v/>
      </c>
      <c r="DY180" s="72" t="str">
        <f t="shared" ca="1" si="194"/>
        <v/>
      </c>
      <c r="DZ180" s="73" t="str">
        <f>IFERROR(ABS(LEFT(SEPTEMBER!AA180,FIND("/",SEPTEMBER!AA180)-1)),"")</f>
        <v/>
      </c>
      <c r="EA180" s="73" t="str">
        <f>IFERROR(ABS(MID(SEPTEMBER!AA180,FIND("/",SEPTEMBER!AA180)+1,LEN(SEPTEMBER!AA180))),"")</f>
        <v/>
      </c>
      <c r="EB180" s="72" t="str">
        <f t="shared" si="195"/>
        <v/>
      </c>
      <c r="EC180" s="72" t="str">
        <f t="shared" ca="1" si="196"/>
        <v/>
      </c>
      <c r="ED180" s="72" t="str">
        <f>IF(SEPTEMBER!AB180="","",IF(SEPTEMBER!AB180&lt;181,"NORMAL",IF(SEPTEMBER!AB180&lt;201,"Pre DM", "DM")))</f>
        <v/>
      </c>
      <c r="EE180" s="72" t="str">
        <f t="shared" ca="1" si="197"/>
        <v/>
      </c>
      <c r="EG180" s="71" t="str">
        <f ca="1">IFERROR(DATEDIF(OKTOBER!I180,OKTOBER!D180,"Y"),"")</f>
        <v/>
      </c>
      <c r="EH180" s="71" t="str">
        <f ca="1">IFERROR(DATEDIF(OKTOBER!I180,OKTOBER!D180,"YM"),"")</f>
        <v/>
      </c>
      <c r="EI180" s="72" t="str">
        <f t="shared" ca="1" si="198"/>
        <v/>
      </c>
      <c r="EJ180" s="72" t="str">
        <f ca="1">EI180&amp;OKTOBER!K180</f>
        <v/>
      </c>
      <c r="EK180" s="72" t="str">
        <f>IF(OKTOBER!Y180="","",IF(OKTOBER!Y180&lt;18.5,"Kurus",IF(OKTOBER!Y180&lt;25,"Normal",IF(OKTOBER!Y180&lt;30,"Overweight (Risiko)",IF(OKTOBER!Y180&lt;35,"Obesitas I","Obesitas II")))))</f>
        <v/>
      </c>
      <c r="EL180" s="72" t="str">
        <f t="shared" ca="1" si="199"/>
        <v/>
      </c>
      <c r="EM180" s="72" t="str">
        <f>IF(OKTOBER!Z180="","",IF(AND(OKTOBER!K180="L",OKTOBER!Z180&lt;90),"Normal / Aman",IF(AND(OKTOBER!K180="L",OKTOBER!Z180&gt;=90,OKTOBER!Z180&lt;=100),"Risiko Tinggi",IF(AND(OKTOBER!K180="L",OKTOBER!Z180&gt;100),"Obesitas (Sangat Berisiko)",IF(AND(OKTOBER!K180="P",OKTOBER!Z180&lt;80),"Normal / Aman",IF(AND(OKTOBER!K180="P",OKTOBER!Z180&gt;=80,OKTOBER!Z180&lt;=95),"Risiko Tinggi",IF(AND(OKTOBER!K180="P",OKTOBER!Z180&gt;95),"Obesitas (Sangat Berisiko)","")))))))</f>
        <v/>
      </c>
      <c r="EN180" s="72" t="str">
        <f t="shared" ca="1" si="200"/>
        <v/>
      </c>
      <c r="EO180" s="73" t="str">
        <f>IFERROR(ABS(LEFT(OKTOBER!AA180,FIND("/",OKTOBER!AA180)-1)),"")</f>
        <v/>
      </c>
      <c r="EP180" s="73" t="str">
        <f>IFERROR(ABS(MID(OKTOBER!AA180,FIND("/",OKTOBER!AA180)+1,LEN(OKTOBER!AA180))),"")</f>
        <v/>
      </c>
      <c r="EQ180" s="72" t="str">
        <f t="shared" si="201"/>
        <v/>
      </c>
      <c r="ER180" s="72" t="str">
        <f t="shared" ca="1" si="202"/>
        <v/>
      </c>
      <c r="ES180" s="72" t="str">
        <f>IF(OKTOBER!AB180="","",IF(OKTOBER!AB180&lt;181,"NORMAL",IF(OKTOBER!AB180&lt;201,"Pre DM", "DM")))</f>
        <v/>
      </c>
      <c r="ET180" s="72" t="str">
        <f t="shared" ca="1" si="203"/>
        <v/>
      </c>
      <c r="EV180" s="71" t="str">
        <f ca="1">IFERROR(DATEDIF(NOPEMBER!I180,NOPEMBER!D180,"Y"),"")</f>
        <v/>
      </c>
      <c r="EW180" s="71" t="str">
        <f ca="1">IFERROR(DATEDIF(NOPEMBER!I180,NOPEMBER!D180,"YM"),"")</f>
        <v/>
      </c>
      <c r="EX180" s="72" t="str">
        <f t="shared" ca="1" si="204"/>
        <v/>
      </c>
      <c r="EY180" s="72" t="str">
        <f ca="1">EX180&amp;NOPEMBER!K180</f>
        <v/>
      </c>
      <c r="EZ180" s="72" t="str">
        <f>IF(NOPEMBER!Y180="","",IF(NOPEMBER!Y180&lt;18.5,"Kurus",IF(NOPEMBER!Y180&lt;25,"Normal",IF(NOPEMBER!Y180&lt;30,"Overweight (Risiko)",IF(NOPEMBER!Y180&lt;35,"Obesitas I","Obesitas II")))))</f>
        <v/>
      </c>
      <c r="FA180" s="72" t="str">
        <f t="shared" ca="1" si="205"/>
        <v/>
      </c>
      <c r="FB180" s="72" t="str">
        <f>IF(NOPEMBER!Z180="","",IF(AND(NOPEMBER!K180="L",NOPEMBER!Z180&lt;90),"Normal / Aman",IF(AND(NOPEMBER!K180="L",NOPEMBER!Z180&gt;=90,NOPEMBER!Z180&lt;=100),"Risiko Tinggi",IF(AND(NOPEMBER!K180="L",NOPEMBER!Z180&gt;100),"Obesitas (Sangat Berisiko)",IF(AND(NOPEMBER!K180="P",NOPEMBER!Z180&lt;80),"Normal / Aman",IF(AND(NOPEMBER!K180="P",NOPEMBER!Z180&gt;=80,NOPEMBER!Z180&lt;=95),"Risiko Tinggi",IF(AND(NOPEMBER!K180="P",NOPEMBER!Z180&gt;95),"Obesitas (Sangat Berisiko)","")))))))</f>
        <v/>
      </c>
      <c r="FC180" s="72" t="str">
        <f t="shared" ca="1" si="206"/>
        <v/>
      </c>
      <c r="FD180" s="73" t="str">
        <f>IFERROR(ABS(LEFT(NOPEMBER!AA180,FIND("/",NOPEMBER!AA180)-1)),"")</f>
        <v/>
      </c>
      <c r="FE180" s="73" t="str">
        <f>IFERROR(ABS(MID(NOPEMBER!AA180,FIND("/",NOPEMBER!AA180)+1,LEN(NOPEMBER!AA180))),"")</f>
        <v/>
      </c>
      <c r="FF180" s="72" t="str">
        <f t="shared" si="207"/>
        <v/>
      </c>
      <c r="FG180" s="72" t="str">
        <f t="shared" ca="1" si="208"/>
        <v/>
      </c>
      <c r="FH180" s="72" t="str">
        <f>IF(NOPEMBER!AB180="","",IF(NOPEMBER!AB180&lt;181,"NORMAL",IF(NOPEMBER!AB180&lt;201,"Pre DM", "DM")))</f>
        <v/>
      </c>
      <c r="FI180" s="72" t="str">
        <f t="shared" ca="1" si="209"/>
        <v/>
      </c>
      <c r="FK180" s="71" t="str">
        <f ca="1">IFERROR(DATEDIF(DESEMBER!I180,DESEMBER!D180,"Y"),"")</f>
        <v/>
      </c>
      <c r="FL180" s="71" t="str">
        <f ca="1">IFERROR(DATEDIF(DESEMBER!I180,DESEMBER!D180,"YM"),"")</f>
        <v/>
      </c>
      <c r="FM180" s="72" t="str">
        <f t="shared" ca="1" si="210"/>
        <v/>
      </c>
      <c r="FN180" s="72" t="str">
        <f ca="1">FM180&amp;DESEMBER!K180</f>
        <v/>
      </c>
      <c r="FO180" s="72" t="str">
        <f>IF(DESEMBER!Y180="","",IF(DESEMBER!Y180&lt;18.5,"Kurus",IF(DESEMBER!Y180&lt;25,"Normal",IF(DESEMBER!Y180&lt;30,"Overweight (Risiko)",IF(DESEMBER!Y180&lt;35,"Obesitas I","Obesitas II")))))</f>
        <v/>
      </c>
      <c r="FP180" s="72" t="str">
        <f t="shared" ca="1" si="211"/>
        <v/>
      </c>
      <c r="FQ180" s="72" t="str">
        <f>IF(DESEMBER!Z180="","",IF(AND(DESEMBER!K180="L",DESEMBER!Z180&lt;90),"Normal / Aman",IF(AND(DESEMBER!K180="L",DESEMBER!Z180&gt;=90,DESEMBER!Z180&lt;=100),"Risiko Tinggi",IF(AND(DESEMBER!K180="L",DESEMBER!Z180&gt;100),"Obesitas (Sangat Berisiko)",IF(AND(DESEMBER!K180="P",DESEMBER!Z180&lt;80),"Normal / Aman",IF(AND(DESEMBER!K180="P",DESEMBER!Z180&gt;=80,DESEMBER!Z180&lt;=95),"Risiko Tinggi",IF(AND(DESEMBER!K180="P",DESEMBER!Z180&gt;95),"Obesitas (Sangat Berisiko)","")))))))</f>
        <v/>
      </c>
      <c r="FR180" s="72" t="str">
        <f t="shared" ca="1" si="212"/>
        <v/>
      </c>
      <c r="FS180" s="73" t="str">
        <f>IFERROR(ABS(LEFT(DESEMBER!AA180,FIND("/",DESEMBER!AA180)-1)),"")</f>
        <v/>
      </c>
      <c r="FT180" s="73" t="str">
        <f>IFERROR(ABS(MID(DESEMBER!AA180,FIND("/",DESEMBER!AA180)+1,LEN(DESEMBER!AA180))),"")</f>
        <v/>
      </c>
      <c r="FU180" s="72" t="str">
        <f t="shared" si="213"/>
        <v/>
      </c>
      <c r="FV180" s="72" t="str">
        <f t="shared" ca="1" si="214"/>
        <v/>
      </c>
      <c r="FW180" s="72" t="str">
        <f>IF(DESEMBER!AB180="","",IF(DESEMBER!AB180&lt;181,"NORMAL",IF(DESEMBER!AB180&lt;201,"Pre DM", "DM")))</f>
        <v/>
      </c>
      <c r="FX180" s="72" t="str">
        <f t="shared" ca="1" si="215"/>
        <v/>
      </c>
    </row>
    <row r="181" spans="2:180" x14ac:dyDescent="0.25">
      <c r="B181" s="71" t="str">
        <f ca="1">IFERROR(DATEDIF(JANUARI!I181,JANUARI!D181,"Y"),"")</f>
        <v/>
      </c>
      <c r="C181" s="71" t="str">
        <f ca="1">IFERROR(DATEDIF(JANUARI!I181,JANUARI!D181,"YM"),"")</f>
        <v/>
      </c>
      <c r="D181" s="72" t="str">
        <f t="shared" ca="1" si="144"/>
        <v/>
      </c>
      <c r="E181" s="72" t="str">
        <f ca="1">D181&amp;JANUARI!K181</f>
        <v/>
      </c>
      <c r="F181" s="72" t="str">
        <f>IF(JANUARI!Y181="","",IF(JANUARI!Y181&lt;18.5,"Kurus",IF(JANUARI!Y181&lt;25,"Normal",IF(JANUARI!Y181&lt;30,"Overweight (Risiko)",IF(JANUARI!Y181&lt;35,"Obesitas I","Obesitas II")))))</f>
        <v/>
      </c>
      <c r="G181" s="72" t="str">
        <f t="shared" ca="1" si="145"/>
        <v/>
      </c>
      <c r="H181" s="72" t="str">
        <f>IF(JANUARI!Z181="","",IF(AND(JANUARI!K181="L",JANUARI!Z181&lt;90),"Normal / Aman",IF(AND(JANUARI!K181="L",JANUARI!Z181&gt;=90,JANUARI!Z181&lt;=100),"Risiko Tinggi",IF(AND(JANUARI!K181="L",JANUARI!Z181&gt;100),"Obesitas (Sangat Berisiko)",IF(AND(JANUARI!K181="P",JANUARI!Z181&lt;80),"Normal / Aman",IF(AND(JANUARI!K181="P",JANUARI!Z181&gt;=80,JANUARI!Z181&lt;=95),"Risiko Tinggi",IF(AND(JANUARI!K181="P",JANUARI!Z181&gt;95),"Obesitas (Sangat Berisiko)","")))))))</f>
        <v/>
      </c>
      <c r="I181" s="72" t="str">
        <f t="shared" ca="1" si="146"/>
        <v/>
      </c>
      <c r="J181" s="73" t="str">
        <f>IFERROR(ABS(LEFT(JANUARI!AA181,FIND("/",JANUARI!AA181)-1)),"")</f>
        <v/>
      </c>
      <c r="K181" s="73" t="str">
        <f>IFERROR(ABS(MID(JANUARI!AA181,FIND("/",JANUARI!AA181)+1,LEN(JANUARI!AA181))),"")</f>
        <v/>
      </c>
      <c r="L181" s="72" t="str">
        <f t="shared" si="147"/>
        <v/>
      </c>
      <c r="M181" s="72" t="str">
        <f t="shared" ca="1" si="148"/>
        <v/>
      </c>
      <c r="N181" s="72" t="str">
        <f>IF(JANUARI!AB181="","",IF(JANUARI!AB181&lt;181,"NORMAL",IF(JANUARI!AB181&lt;201,"Pre DM", "DM")))</f>
        <v/>
      </c>
      <c r="O181" s="72" t="str">
        <f t="shared" ca="1" si="149"/>
        <v/>
      </c>
      <c r="Q181" s="71" t="str">
        <f ca="1">IFERROR(DATEDIF(PEBRUARI!I181,PEBRUARI!D181,"Y"),"")</f>
        <v/>
      </c>
      <c r="R181" s="71" t="str">
        <f ca="1">IFERROR(DATEDIF(PEBRUARI!I181,PEBRUARI!D181,"YM"),"")</f>
        <v/>
      </c>
      <c r="S181" s="72" t="str">
        <f t="shared" ca="1" si="150"/>
        <v/>
      </c>
      <c r="T181" s="72" t="str">
        <f ca="1">S181&amp;PEBRUARI!K181</f>
        <v/>
      </c>
      <c r="U181" s="72" t="str">
        <f>IF(PEBRUARI!Y181="","",IF(PEBRUARI!Y181&lt;18.5,"Kurus",IF(PEBRUARI!Y181&lt;25,"Normal",IF(PEBRUARI!Y181&lt;30,"Overweight (Risiko)",IF(PEBRUARI!Y181&lt;35,"Obesitas I","Obesitas II")))))</f>
        <v/>
      </c>
      <c r="V181" s="72" t="str">
        <f t="shared" ca="1" si="151"/>
        <v/>
      </c>
      <c r="W181" s="72" t="str">
        <f>IF(PEBRUARI!Z181="","",IF(AND(PEBRUARI!K181="L",PEBRUARI!Z181&lt;90),"Normal / Aman",IF(AND(PEBRUARI!K181="L",PEBRUARI!Z181&gt;=90,PEBRUARI!Z181&lt;=100),"Risiko Tinggi",IF(AND(PEBRUARI!K181="L",PEBRUARI!Z181&gt;100),"Obesitas (Sangat Berisiko)",IF(AND(PEBRUARI!K181="P",PEBRUARI!Z181&lt;80),"Normal / Aman",IF(AND(PEBRUARI!K181="P",PEBRUARI!Z181&gt;=80,PEBRUARI!Z181&lt;=95),"Risiko Tinggi",IF(AND(PEBRUARI!K181="P",PEBRUARI!Z181&gt;95),"Obesitas (Sangat Berisiko)","")))))))</f>
        <v/>
      </c>
      <c r="X181" s="72" t="str">
        <f t="shared" ca="1" si="152"/>
        <v/>
      </c>
      <c r="Y181" s="73" t="str">
        <f>IFERROR(ABS(LEFT(PEBRUARI!AA181,FIND("/",PEBRUARI!AA181)-1)),"")</f>
        <v/>
      </c>
      <c r="Z181" s="73" t="str">
        <f>IFERROR(ABS(MID(PEBRUARI!AA181,FIND("/",PEBRUARI!AA181)+1,LEN(PEBRUARI!AA181))),"")</f>
        <v/>
      </c>
      <c r="AA181" s="72" t="str">
        <f t="shared" si="153"/>
        <v/>
      </c>
      <c r="AB181" s="72" t="str">
        <f t="shared" ca="1" si="154"/>
        <v/>
      </c>
      <c r="AC181" s="72" t="str">
        <f>IF(PEBRUARI!AB181="","",IF(PEBRUARI!AB181&lt;181,"NORMAL",IF(PEBRUARI!AB181&lt;201,"Pre DM", "DM")))</f>
        <v/>
      </c>
      <c r="AD181" s="72" t="str">
        <f t="shared" ca="1" si="155"/>
        <v/>
      </c>
      <c r="AF181" s="71" t="str">
        <f ca="1">IFERROR(DATEDIF(MARET!I181,MARET!D181,"Y"),"")</f>
        <v/>
      </c>
      <c r="AG181" s="71" t="str">
        <f ca="1">IFERROR(DATEDIF(MARET!I181,MARET!D181,"YM"),"")</f>
        <v/>
      </c>
      <c r="AH181" s="72" t="str">
        <f t="shared" ca="1" si="156"/>
        <v/>
      </c>
      <c r="AI181" s="72" t="str">
        <f ca="1">AH181&amp;MARET!K181</f>
        <v/>
      </c>
      <c r="AJ181" s="72" t="str">
        <f>IF(MARET!Y181="","",IF(MARET!Y181&lt;18.5,"Kurus",IF(MARET!Y181&lt;25,"Normal",IF(MARET!Y181&lt;30,"Overweight (Risiko)",IF(MARET!Y181&lt;35,"Obesitas I","Obesitas II")))))</f>
        <v/>
      </c>
      <c r="AK181" s="72" t="str">
        <f t="shared" ca="1" si="157"/>
        <v/>
      </c>
      <c r="AL181" s="72" t="str">
        <f>IF(MARET!Z181="","",IF(AND(MARET!K181="L",MARET!Z181&lt;90),"Normal / Aman",IF(AND(MARET!K181="L",MARET!Z181&gt;=90,MARET!Z181&lt;=100),"Risiko Tinggi",IF(AND(MARET!K181="L",MARET!Z181&gt;100),"Obesitas (Sangat Berisiko)",IF(AND(MARET!K181="P",MARET!Z181&lt;80),"Normal / Aman",IF(AND(MARET!K181="P",MARET!Z181&gt;=80,MARET!Z181&lt;=95),"Risiko Tinggi",IF(AND(MARET!K181="P",MARET!Z181&gt;95),"Obesitas (Sangat Berisiko)","")))))))</f>
        <v/>
      </c>
      <c r="AM181" s="72" t="str">
        <f t="shared" ca="1" si="158"/>
        <v/>
      </c>
      <c r="AN181" s="73" t="str">
        <f>IFERROR(ABS(LEFT(MARET!AA181,FIND("/",MARET!AA181)-1)),"")</f>
        <v/>
      </c>
      <c r="AO181" s="73" t="str">
        <f>IFERROR(ABS(MID(MARET!AA181,FIND("/",MARET!AA181)+1,LEN(MARET!AA181))),"")</f>
        <v/>
      </c>
      <c r="AP181" s="72" t="str">
        <f t="shared" si="159"/>
        <v/>
      </c>
      <c r="AQ181" s="72" t="str">
        <f t="shared" ca="1" si="160"/>
        <v/>
      </c>
      <c r="AR181" s="72" t="str">
        <f>IF(MARET!AB181="","",IF(MARET!AB181&lt;181,"NORMAL",IF(MARET!AB181&lt;201,"Pre DM", "DM")))</f>
        <v/>
      </c>
      <c r="AS181" s="72" t="str">
        <f t="shared" ca="1" si="161"/>
        <v/>
      </c>
      <c r="AU181" s="71" t="str">
        <f ca="1">IFERROR(DATEDIF(APRIL!I181,APRIL!D181,"Y"),"")</f>
        <v/>
      </c>
      <c r="AV181" s="71" t="str">
        <f ca="1">IFERROR(DATEDIF(APRIL!I181,APRIL!D181,"YM"),"")</f>
        <v/>
      </c>
      <c r="AW181" s="72" t="str">
        <f t="shared" ca="1" si="162"/>
        <v/>
      </c>
      <c r="AX181" s="72" t="str">
        <f ca="1">AW181&amp;APRIL!K181</f>
        <v/>
      </c>
      <c r="AY181" s="72" t="str">
        <f>IF(APRIL!Y181="","",IF(APRIL!Y181&lt;18.5,"Kurus",IF(APRIL!Y181&lt;25,"Normal",IF(APRIL!Y181&lt;30,"Overweight (Risiko)",IF(APRIL!Y181&lt;35,"Obesitas I","Obesitas II")))))</f>
        <v/>
      </c>
      <c r="AZ181" s="72" t="str">
        <f t="shared" ca="1" si="163"/>
        <v/>
      </c>
      <c r="BA181" s="72" t="str">
        <f>IF(APRIL!Z181="","",IF(AND(APRIL!K181="L",APRIL!Z181&lt;90),"Normal / Aman",IF(AND(APRIL!K181="L",APRIL!Z181&gt;=90,APRIL!Z181&lt;=100),"Risiko Tinggi",IF(AND(APRIL!K181="L",APRIL!Z181&gt;100),"Obesitas (Sangat Berisiko)",IF(AND(APRIL!K181="P",APRIL!Z181&lt;80),"Normal / Aman",IF(AND(APRIL!K181="P",APRIL!Z181&gt;=80,APRIL!Z181&lt;=95),"Risiko Tinggi",IF(AND(APRIL!K181="P",APRIL!Z181&gt;95),"Obesitas (Sangat Berisiko)","")))))))</f>
        <v/>
      </c>
      <c r="BB181" s="72" t="str">
        <f t="shared" ca="1" si="164"/>
        <v/>
      </c>
      <c r="BC181" s="73" t="str">
        <f>IFERROR(ABS(LEFT(APRIL!AA181,FIND("/",APRIL!AA181)-1)),"")</f>
        <v/>
      </c>
      <c r="BD181" s="73" t="str">
        <f>IFERROR(ABS(MID(APRIL!AA181,FIND("/",APRIL!AA181)+1,LEN(APRIL!AA181))),"")</f>
        <v/>
      </c>
      <c r="BE181" s="72" t="str">
        <f t="shared" si="165"/>
        <v/>
      </c>
      <c r="BF181" s="72" t="str">
        <f t="shared" ca="1" si="166"/>
        <v/>
      </c>
      <c r="BG181" s="72" t="str">
        <f>IF(APRIL!AB181="","",IF(APRIL!AB181&lt;181,"NORMAL",IF(APRIL!AB181&lt;201,"Pre DM", "DM")))</f>
        <v/>
      </c>
      <c r="BH181" s="72" t="str">
        <f t="shared" ca="1" si="167"/>
        <v/>
      </c>
      <c r="BJ181" s="71" t="str">
        <f ca="1">IFERROR(DATEDIF(MEI!I181,MEI!D181,"Y"),"")</f>
        <v/>
      </c>
      <c r="BK181" s="71" t="str">
        <f ca="1">IFERROR(DATEDIF(MEI!I181,MEI!D181,"YM"),"")</f>
        <v/>
      </c>
      <c r="BL181" s="72" t="str">
        <f t="shared" ca="1" si="168"/>
        <v/>
      </c>
      <c r="BM181" s="72" t="str">
        <f ca="1">BL181&amp;MEI!K181</f>
        <v/>
      </c>
      <c r="BN181" s="72" t="str">
        <f>IF(MEI!Y181="","",IF(MEI!Y181&lt;18.5,"Kurus",IF(MEI!Y181&lt;25,"Normal",IF(MEI!Y181&lt;30,"Overweight (Risiko)",IF(MEI!Y181&lt;35,"Obesitas I","Obesitas II")))))</f>
        <v/>
      </c>
      <c r="BO181" s="72" t="str">
        <f t="shared" ca="1" si="169"/>
        <v/>
      </c>
      <c r="BP181" s="72" t="str">
        <f>IF(MEI!Z181="","",IF(AND(MEI!K181="L",MEI!Z181&lt;90),"Normal / Aman",IF(AND(MEI!K181="L",MEI!Z181&gt;=90,MEI!Z181&lt;=100),"Risiko Tinggi",IF(AND(MEI!K181="L",MEI!Z181&gt;100),"Obesitas (Sangat Berisiko)",IF(AND(MEI!K181="P",MEI!Z181&lt;80),"Normal / Aman",IF(AND(MEI!K181="P",MEI!Z181&gt;=80,MEI!Z181&lt;=95),"Risiko Tinggi",IF(AND(MEI!K181="P",MEI!Z181&gt;95),"Obesitas (Sangat Berisiko)","")))))))</f>
        <v/>
      </c>
      <c r="BQ181" s="72" t="str">
        <f t="shared" ca="1" si="170"/>
        <v/>
      </c>
      <c r="BR181" s="73" t="str">
        <f>IFERROR(ABS(LEFT(MEI!AA181,FIND("/",MEI!AA181)-1)),"")</f>
        <v/>
      </c>
      <c r="BS181" s="73" t="str">
        <f>IFERROR(ABS(MID(MEI!AA181,FIND("/",MEI!AA181)+1,LEN(MEI!AA181))),"")</f>
        <v/>
      </c>
      <c r="BT181" s="72" t="str">
        <f t="shared" si="171"/>
        <v/>
      </c>
      <c r="BU181" s="72" t="str">
        <f t="shared" ca="1" si="172"/>
        <v/>
      </c>
      <c r="BV181" s="72" t="str">
        <f>IF(MEI!AB181="","",IF(MEI!AB181&lt;181,"NORMAL",IF(MEI!AB181&lt;201,"Pre DM", "DM")))</f>
        <v/>
      </c>
      <c r="BW181" s="72" t="str">
        <f t="shared" ca="1" si="173"/>
        <v/>
      </c>
      <c r="BY181" s="71" t="str">
        <f ca="1">IFERROR(DATEDIF(JUNI!I181,JUNI!D181,"Y"),"")</f>
        <v/>
      </c>
      <c r="BZ181" s="71" t="str">
        <f ca="1">IFERROR(DATEDIF(JUNI!I181,JUNI!D181,"YM"),"")</f>
        <v/>
      </c>
      <c r="CA181" s="72" t="str">
        <f t="shared" ca="1" si="174"/>
        <v/>
      </c>
      <c r="CB181" s="72" t="str">
        <f ca="1">CA181&amp;JUNI!K181</f>
        <v/>
      </c>
      <c r="CC181" s="72" t="str">
        <f>IF(JUNI!Y181="","",IF(JUNI!Y181&lt;18.5,"Kurus",IF(JUNI!Y181&lt;25,"Normal",IF(JUNI!Y181&lt;30,"Overweight (Risiko)",IF(JUNI!Y181&lt;35,"Obesitas I","Obesitas II")))))</f>
        <v/>
      </c>
      <c r="CD181" s="72" t="str">
        <f t="shared" ca="1" si="175"/>
        <v/>
      </c>
      <c r="CE181" s="72" t="str">
        <f>IF(JUNI!Z181="","",IF(AND(JUNI!K181="L",JUNI!Z181&lt;90),"Normal / Aman",IF(AND(JUNI!K181="L",JUNI!Z181&gt;=90,JUNI!Z181&lt;=100),"Risiko Tinggi",IF(AND(JUNI!K181="L",JUNI!Z181&gt;100),"Obesitas (Sangat Berisiko)",IF(AND(JUNI!K181="P",JUNI!Z181&lt;80),"Normal / Aman",IF(AND(JUNI!K181="P",JUNI!Z181&gt;=80,JUNI!Z181&lt;=95),"Risiko Tinggi",IF(AND(JUNI!K181="P",JUNI!Z181&gt;95),"Obesitas (Sangat Berisiko)","")))))))</f>
        <v/>
      </c>
      <c r="CF181" s="72" t="str">
        <f t="shared" ca="1" si="176"/>
        <v/>
      </c>
      <c r="CG181" s="73" t="str">
        <f>IFERROR(ABS(LEFT(JUNI!AA181,FIND("/",JUNI!AA181)-1)),"")</f>
        <v/>
      </c>
      <c r="CH181" s="73" t="str">
        <f>IFERROR(ABS(MID(JUNI!AA181,FIND("/",JUNI!AA181)+1,LEN(JUNI!AA181))),"")</f>
        <v/>
      </c>
      <c r="CI181" s="72" t="str">
        <f t="shared" si="177"/>
        <v/>
      </c>
      <c r="CJ181" s="72" t="str">
        <f t="shared" ca="1" si="178"/>
        <v/>
      </c>
      <c r="CK181" s="72" t="str">
        <f>IF(JUNI!AB181="","",IF(JUNI!AB181&lt;181,"NORMAL",IF(JUNI!AB181&lt;201,"Pre DM", "DM")))</f>
        <v/>
      </c>
      <c r="CL181" s="72" t="str">
        <f t="shared" ca="1" si="179"/>
        <v/>
      </c>
      <c r="CN181" s="71" t="str">
        <f ca="1">IFERROR(DATEDIF(JULI!I181,JULI!D181,"Y"),"")</f>
        <v/>
      </c>
      <c r="CO181" s="71" t="str">
        <f ca="1">IFERROR(DATEDIF(JULI!I181,JULI!D181,"YM"),"")</f>
        <v/>
      </c>
      <c r="CP181" s="72" t="str">
        <f t="shared" ca="1" si="180"/>
        <v/>
      </c>
      <c r="CQ181" s="72" t="str">
        <f ca="1">CP181&amp;JULI!K181</f>
        <v/>
      </c>
      <c r="CR181" s="72" t="str">
        <f>IF(JULI!Y181="","",IF(JULI!Y181&lt;18.5,"Kurus",IF(JULI!Y181&lt;25,"Normal",IF(JULI!Y181&lt;30,"Overweight (Risiko)",IF(JULI!Y181&lt;35,"Obesitas I","Obesitas II")))))</f>
        <v/>
      </c>
      <c r="CS181" s="72" t="str">
        <f t="shared" ca="1" si="181"/>
        <v/>
      </c>
      <c r="CT181" s="72" t="str">
        <f>IF(JULI!Z181="","",IF(AND(JULI!K181="L",JULI!Z181&lt;90),"Normal / Aman",IF(AND(JULI!K181="L",JULI!Z181&gt;=90,JULI!Z181&lt;=100),"Risiko Tinggi",IF(AND(JULI!K181="L",JULI!Z181&gt;100),"Obesitas (Sangat Berisiko)",IF(AND(JULI!K181="P",JULI!Z181&lt;80),"Normal / Aman",IF(AND(JULI!K181="P",JULI!Z181&gt;=80,JULI!Z181&lt;=95),"Risiko Tinggi",IF(AND(JULI!K181="P",JULI!Z181&gt;95),"Obesitas (Sangat Berisiko)","")))))))</f>
        <v/>
      </c>
      <c r="CU181" s="72" t="str">
        <f t="shared" ca="1" si="182"/>
        <v/>
      </c>
      <c r="CV181" s="73" t="str">
        <f>IFERROR(ABS(LEFT(JULI!AA181,FIND("/",JULI!AA181)-1)),"")</f>
        <v/>
      </c>
      <c r="CW181" s="73" t="str">
        <f>IFERROR(ABS(MID(JULI!AA181,FIND("/",JULI!AA181)+1,LEN(JULI!AA181))),"")</f>
        <v/>
      </c>
      <c r="CX181" s="72" t="str">
        <f t="shared" si="183"/>
        <v/>
      </c>
      <c r="CY181" s="72" t="str">
        <f t="shared" ca="1" si="184"/>
        <v/>
      </c>
      <c r="CZ181" s="72" t="str">
        <f>IF(JULI!AB181="","",IF(JULI!AB181&lt;181,"NORMAL",IF(JULI!AB181&lt;201,"Pre DM", "DM")))</f>
        <v/>
      </c>
      <c r="DA181" s="72" t="str">
        <f t="shared" ca="1" si="185"/>
        <v/>
      </c>
      <c r="DC181" s="71" t="str">
        <f ca="1">IFERROR(DATEDIF(AGUSTUS!I181,AGUSTUS!D181,"Y"),"")</f>
        <v/>
      </c>
      <c r="DD181" s="71" t="str">
        <f ca="1">IFERROR(DATEDIF(AGUSTUS!I181,AGUSTUS!D181,"YM"),"")</f>
        <v/>
      </c>
      <c r="DE181" s="72" t="str">
        <f t="shared" ca="1" si="186"/>
        <v/>
      </c>
      <c r="DF181" s="72" t="str">
        <f ca="1">DE181&amp;AGUSTUS!K181</f>
        <v/>
      </c>
      <c r="DG181" s="72" t="str">
        <f>IF(AGUSTUS!Y181="","",IF(AGUSTUS!Y181&lt;18.5,"Kurus",IF(AGUSTUS!Y181&lt;25,"Normal",IF(AGUSTUS!Y181&lt;30,"Overweight (Risiko)",IF(AGUSTUS!Y181&lt;35,"Obesitas I","Obesitas II")))))</f>
        <v/>
      </c>
      <c r="DH181" s="72" t="str">
        <f t="shared" ca="1" si="187"/>
        <v/>
      </c>
      <c r="DI181" s="72" t="str">
        <f>IF(AGUSTUS!Z181="","",IF(AND(AGUSTUS!K181="L",AGUSTUS!Z181&lt;90),"Normal / Aman",IF(AND(AGUSTUS!K181="L",AGUSTUS!Z181&gt;=90,AGUSTUS!Z181&lt;=100),"Risiko Tinggi",IF(AND(AGUSTUS!K181="L",AGUSTUS!Z181&gt;100),"Obesitas (Sangat Berisiko)",IF(AND(AGUSTUS!K181="P",AGUSTUS!Z181&lt;80),"Normal / Aman",IF(AND(AGUSTUS!K181="P",AGUSTUS!Z181&gt;=80,AGUSTUS!Z181&lt;=95),"Risiko Tinggi",IF(AND(AGUSTUS!K181="P",AGUSTUS!Z181&gt;95),"Obesitas (Sangat Berisiko)","")))))))</f>
        <v/>
      </c>
      <c r="DJ181" s="72" t="str">
        <f t="shared" ca="1" si="188"/>
        <v/>
      </c>
      <c r="DK181" s="73" t="str">
        <f>IFERROR(ABS(LEFT(AGUSTUS!AA181,FIND("/",AGUSTUS!AA181)-1)),"")</f>
        <v/>
      </c>
      <c r="DL181" s="73" t="str">
        <f>IFERROR(ABS(MID(AGUSTUS!AA181,FIND("/",AGUSTUS!AA181)+1,LEN(AGUSTUS!AA181))),"")</f>
        <v/>
      </c>
      <c r="DM181" s="72" t="str">
        <f t="shared" si="189"/>
        <v/>
      </c>
      <c r="DN181" s="72" t="str">
        <f t="shared" ca="1" si="190"/>
        <v/>
      </c>
      <c r="DO181" s="72" t="str">
        <f>IF(AGUSTUS!AB181="","",IF(AGUSTUS!AB181&lt;181,"NORMAL",IF(AGUSTUS!AB181&lt;201,"Pre DM", "DM")))</f>
        <v/>
      </c>
      <c r="DP181" s="72" t="str">
        <f t="shared" ca="1" si="191"/>
        <v/>
      </c>
      <c r="DR181" s="71" t="str">
        <f ca="1">IFERROR(DATEDIF(SEPTEMBER!I181,SEPTEMBER!D181,"Y"),"")</f>
        <v/>
      </c>
      <c r="DS181" s="71" t="str">
        <f ca="1">IFERROR(DATEDIF(SEPTEMBER!I181,SEPTEMBER!D181,"YM"),"")</f>
        <v/>
      </c>
      <c r="DT181" s="72" t="str">
        <f t="shared" ca="1" si="192"/>
        <v/>
      </c>
      <c r="DU181" s="72" t="str">
        <f ca="1">DT181&amp;SEPTEMBER!K181</f>
        <v/>
      </c>
      <c r="DV181" s="72" t="str">
        <f>IF(SEPTEMBER!Y181="","",IF(SEPTEMBER!Y181&lt;18.5,"Kurus",IF(SEPTEMBER!Y181&lt;25,"Normal",IF(SEPTEMBER!Y181&lt;30,"Overweight (Risiko)",IF(SEPTEMBER!Y181&lt;35,"Obesitas I","Obesitas II")))))</f>
        <v/>
      </c>
      <c r="DW181" s="72" t="str">
        <f t="shared" ca="1" si="193"/>
        <v/>
      </c>
      <c r="DX181" s="72" t="str">
        <f>IF(SEPTEMBER!Z181="","",IF(AND(SEPTEMBER!K181="L",SEPTEMBER!Z181&lt;90),"Normal / Aman",IF(AND(SEPTEMBER!K181="L",SEPTEMBER!Z181&gt;=90,SEPTEMBER!Z181&lt;=100),"Risiko Tinggi",IF(AND(SEPTEMBER!K181="L",SEPTEMBER!Z181&gt;100),"Obesitas (Sangat Berisiko)",IF(AND(SEPTEMBER!K181="P",SEPTEMBER!Z181&lt;80),"Normal / Aman",IF(AND(SEPTEMBER!K181="P",SEPTEMBER!Z181&gt;=80,SEPTEMBER!Z181&lt;=95),"Risiko Tinggi",IF(AND(SEPTEMBER!K181="P",SEPTEMBER!Z181&gt;95),"Obesitas (Sangat Berisiko)","")))))))</f>
        <v/>
      </c>
      <c r="DY181" s="72" t="str">
        <f t="shared" ca="1" si="194"/>
        <v/>
      </c>
      <c r="DZ181" s="73" t="str">
        <f>IFERROR(ABS(LEFT(SEPTEMBER!AA181,FIND("/",SEPTEMBER!AA181)-1)),"")</f>
        <v/>
      </c>
      <c r="EA181" s="73" t="str">
        <f>IFERROR(ABS(MID(SEPTEMBER!AA181,FIND("/",SEPTEMBER!AA181)+1,LEN(SEPTEMBER!AA181))),"")</f>
        <v/>
      </c>
      <c r="EB181" s="72" t="str">
        <f t="shared" si="195"/>
        <v/>
      </c>
      <c r="EC181" s="72" t="str">
        <f t="shared" ca="1" si="196"/>
        <v/>
      </c>
      <c r="ED181" s="72" t="str">
        <f>IF(SEPTEMBER!AB181="","",IF(SEPTEMBER!AB181&lt;181,"NORMAL",IF(SEPTEMBER!AB181&lt;201,"Pre DM", "DM")))</f>
        <v/>
      </c>
      <c r="EE181" s="72" t="str">
        <f t="shared" ca="1" si="197"/>
        <v/>
      </c>
      <c r="EG181" s="71" t="str">
        <f ca="1">IFERROR(DATEDIF(OKTOBER!I181,OKTOBER!D181,"Y"),"")</f>
        <v/>
      </c>
      <c r="EH181" s="71" t="str">
        <f ca="1">IFERROR(DATEDIF(OKTOBER!I181,OKTOBER!D181,"YM"),"")</f>
        <v/>
      </c>
      <c r="EI181" s="72" t="str">
        <f t="shared" ca="1" si="198"/>
        <v/>
      </c>
      <c r="EJ181" s="72" t="str">
        <f ca="1">EI181&amp;OKTOBER!K181</f>
        <v/>
      </c>
      <c r="EK181" s="72" t="str">
        <f>IF(OKTOBER!Y181="","",IF(OKTOBER!Y181&lt;18.5,"Kurus",IF(OKTOBER!Y181&lt;25,"Normal",IF(OKTOBER!Y181&lt;30,"Overweight (Risiko)",IF(OKTOBER!Y181&lt;35,"Obesitas I","Obesitas II")))))</f>
        <v/>
      </c>
      <c r="EL181" s="72" t="str">
        <f t="shared" ca="1" si="199"/>
        <v/>
      </c>
      <c r="EM181" s="72" t="str">
        <f>IF(OKTOBER!Z181="","",IF(AND(OKTOBER!K181="L",OKTOBER!Z181&lt;90),"Normal / Aman",IF(AND(OKTOBER!K181="L",OKTOBER!Z181&gt;=90,OKTOBER!Z181&lt;=100),"Risiko Tinggi",IF(AND(OKTOBER!K181="L",OKTOBER!Z181&gt;100),"Obesitas (Sangat Berisiko)",IF(AND(OKTOBER!K181="P",OKTOBER!Z181&lt;80),"Normal / Aman",IF(AND(OKTOBER!K181="P",OKTOBER!Z181&gt;=80,OKTOBER!Z181&lt;=95),"Risiko Tinggi",IF(AND(OKTOBER!K181="P",OKTOBER!Z181&gt;95),"Obesitas (Sangat Berisiko)","")))))))</f>
        <v/>
      </c>
      <c r="EN181" s="72" t="str">
        <f t="shared" ca="1" si="200"/>
        <v/>
      </c>
      <c r="EO181" s="73" t="str">
        <f>IFERROR(ABS(LEFT(OKTOBER!AA181,FIND("/",OKTOBER!AA181)-1)),"")</f>
        <v/>
      </c>
      <c r="EP181" s="73" t="str">
        <f>IFERROR(ABS(MID(OKTOBER!AA181,FIND("/",OKTOBER!AA181)+1,LEN(OKTOBER!AA181))),"")</f>
        <v/>
      </c>
      <c r="EQ181" s="72" t="str">
        <f t="shared" si="201"/>
        <v/>
      </c>
      <c r="ER181" s="72" t="str">
        <f t="shared" ca="1" si="202"/>
        <v/>
      </c>
      <c r="ES181" s="72" t="str">
        <f>IF(OKTOBER!AB181="","",IF(OKTOBER!AB181&lt;181,"NORMAL",IF(OKTOBER!AB181&lt;201,"Pre DM", "DM")))</f>
        <v/>
      </c>
      <c r="ET181" s="72" t="str">
        <f t="shared" ca="1" si="203"/>
        <v/>
      </c>
      <c r="EV181" s="71" t="str">
        <f ca="1">IFERROR(DATEDIF(NOPEMBER!I181,NOPEMBER!D181,"Y"),"")</f>
        <v/>
      </c>
      <c r="EW181" s="71" t="str">
        <f ca="1">IFERROR(DATEDIF(NOPEMBER!I181,NOPEMBER!D181,"YM"),"")</f>
        <v/>
      </c>
      <c r="EX181" s="72" t="str">
        <f t="shared" ca="1" si="204"/>
        <v/>
      </c>
      <c r="EY181" s="72" t="str">
        <f ca="1">EX181&amp;NOPEMBER!K181</f>
        <v/>
      </c>
      <c r="EZ181" s="72" t="str">
        <f>IF(NOPEMBER!Y181="","",IF(NOPEMBER!Y181&lt;18.5,"Kurus",IF(NOPEMBER!Y181&lt;25,"Normal",IF(NOPEMBER!Y181&lt;30,"Overweight (Risiko)",IF(NOPEMBER!Y181&lt;35,"Obesitas I","Obesitas II")))))</f>
        <v/>
      </c>
      <c r="FA181" s="72" t="str">
        <f t="shared" ca="1" si="205"/>
        <v/>
      </c>
      <c r="FB181" s="72" t="str">
        <f>IF(NOPEMBER!Z181="","",IF(AND(NOPEMBER!K181="L",NOPEMBER!Z181&lt;90),"Normal / Aman",IF(AND(NOPEMBER!K181="L",NOPEMBER!Z181&gt;=90,NOPEMBER!Z181&lt;=100),"Risiko Tinggi",IF(AND(NOPEMBER!K181="L",NOPEMBER!Z181&gt;100),"Obesitas (Sangat Berisiko)",IF(AND(NOPEMBER!K181="P",NOPEMBER!Z181&lt;80),"Normal / Aman",IF(AND(NOPEMBER!K181="P",NOPEMBER!Z181&gt;=80,NOPEMBER!Z181&lt;=95),"Risiko Tinggi",IF(AND(NOPEMBER!K181="P",NOPEMBER!Z181&gt;95),"Obesitas (Sangat Berisiko)","")))))))</f>
        <v/>
      </c>
      <c r="FC181" s="72" t="str">
        <f t="shared" ca="1" si="206"/>
        <v/>
      </c>
      <c r="FD181" s="73" t="str">
        <f>IFERROR(ABS(LEFT(NOPEMBER!AA181,FIND("/",NOPEMBER!AA181)-1)),"")</f>
        <v/>
      </c>
      <c r="FE181" s="73" t="str">
        <f>IFERROR(ABS(MID(NOPEMBER!AA181,FIND("/",NOPEMBER!AA181)+1,LEN(NOPEMBER!AA181))),"")</f>
        <v/>
      </c>
      <c r="FF181" s="72" t="str">
        <f t="shared" si="207"/>
        <v/>
      </c>
      <c r="FG181" s="72" t="str">
        <f t="shared" ca="1" si="208"/>
        <v/>
      </c>
      <c r="FH181" s="72" t="str">
        <f>IF(NOPEMBER!AB181="","",IF(NOPEMBER!AB181&lt;181,"NORMAL",IF(NOPEMBER!AB181&lt;201,"Pre DM", "DM")))</f>
        <v/>
      </c>
      <c r="FI181" s="72" t="str">
        <f t="shared" ca="1" si="209"/>
        <v/>
      </c>
      <c r="FK181" s="71" t="str">
        <f ca="1">IFERROR(DATEDIF(DESEMBER!I181,DESEMBER!D181,"Y"),"")</f>
        <v/>
      </c>
      <c r="FL181" s="71" t="str">
        <f ca="1">IFERROR(DATEDIF(DESEMBER!I181,DESEMBER!D181,"YM"),"")</f>
        <v/>
      </c>
      <c r="FM181" s="72" t="str">
        <f t="shared" ca="1" si="210"/>
        <v/>
      </c>
      <c r="FN181" s="72" t="str">
        <f ca="1">FM181&amp;DESEMBER!K181</f>
        <v/>
      </c>
      <c r="FO181" s="72" t="str">
        <f>IF(DESEMBER!Y181="","",IF(DESEMBER!Y181&lt;18.5,"Kurus",IF(DESEMBER!Y181&lt;25,"Normal",IF(DESEMBER!Y181&lt;30,"Overweight (Risiko)",IF(DESEMBER!Y181&lt;35,"Obesitas I","Obesitas II")))))</f>
        <v/>
      </c>
      <c r="FP181" s="72" t="str">
        <f t="shared" ca="1" si="211"/>
        <v/>
      </c>
      <c r="FQ181" s="72" t="str">
        <f>IF(DESEMBER!Z181="","",IF(AND(DESEMBER!K181="L",DESEMBER!Z181&lt;90),"Normal / Aman",IF(AND(DESEMBER!K181="L",DESEMBER!Z181&gt;=90,DESEMBER!Z181&lt;=100),"Risiko Tinggi",IF(AND(DESEMBER!K181="L",DESEMBER!Z181&gt;100),"Obesitas (Sangat Berisiko)",IF(AND(DESEMBER!K181="P",DESEMBER!Z181&lt;80),"Normal / Aman",IF(AND(DESEMBER!K181="P",DESEMBER!Z181&gt;=80,DESEMBER!Z181&lt;=95),"Risiko Tinggi",IF(AND(DESEMBER!K181="P",DESEMBER!Z181&gt;95),"Obesitas (Sangat Berisiko)","")))))))</f>
        <v/>
      </c>
      <c r="FR181" s="72" t="str">
        <f t="shared" ca="1" si="212"/>
        <v/>
      </c>
      <c r="FS181" s="73" t="str">
        <f>IFERROR(ABS(LEFT(DESEMBER!AA181,FIND("/",DESEMBER!AA181)-1)),"")</f>
        <v/>
      </c>
      <c r="FT181" s="73" t="str">
        <f>IFERROR(ABS(MID(DESEMBER!AA181,FIND("/",DESEMBER!AA181)+1,LEN(DESEMBER!AA181))),"")</f>
        <v/>
      </c>
      <c r="FU181" s="72" t="str">
        <f t="shared" si="213"/>
        <v/>
      </c>
      <c r="FV181" s="72" t="str">
        <f t="shared" ca="1" si="214"/>
        <v/>
      </c>
      <c r="FW181" s="72" t="str">
        <f>IF(DESEMBER!AB181="","",IF(DESEMBER!AB181&lt;181,"NORMAL",IF(DESEMBER!AB181&lt;201,"Pre DM", "DM")))</f>
        <v/>
      </c>
      <c r="FX181" s="72" t="str">
        <f t="shared" ca="1" si="215"/>
        <v/>
      </c>
    </row>
    <row r="182" spans="2:180" x14ac:dyDescent="0.25">
      <c r="B182" s="71" t="str">
        <f ca="1">IFERROR(DATEDIF(JANUARI!I182,JANUARI!D182,"Y"),"")</f>
        <v/>
      </c>
      <c r="C182" s="71" t="str">
        <f ca="1">IFERROR(DATEDIF(JANUARI!I182,JANUARI!D182,"YM"),"")</f>
        <v/>
      </c>
      <c r="D182" s="72" t="str">
        <f t="shared" ca="1" si="144"/>
        <v/>
      </c>
      <c r="E182" s="72" t="str">
        <f ca="1">D182&amp;JANUARI!K182</f>
        <v/>
      </c>
      <c r="F182" s="72" t="str">
        <f>IF(JANUARI!Y182="","",IF(JANUARI!Y182&lt;18.5,"Kurus",IF(JANUARI!Y182&lt;25,"Normal",IF(JANUARI!Y182&lt;30,"Overweight (Risiko)",IF(JANUARI!Y182&lt;35,"Obesitas I","Obesitas II")))))</f>
        <v/>
      </c>
      <c r="G182" s="72" t="str">
        <f t="shared" ca="1" si="145"/>
        <v/>
      </c>
      <c r="H182" s="72" t="str">
        <f>IF(JANUARI!Z182="","",IF(AND(JANUARI!K182="L",JANUARI!Z182&lt;90),"Normal / Aman",IF(AND(JANUARI!K182="L",JANUARI!Z182&gt;=90,JANUARI!Z182&lt;=100),"Risiko Tinggi",IF(AND(JANUARI!K182="L",JANUARI!Z182&gt;100),"Obesitas (Sangat Berisiko)",IF(AND(JANUARI!K182="P",JANUARI!Z182&lt;80),"Normal / Aman",IF(AND(JANUARI!K182="P",JANUARI!Z182&gt;=80,JANUARI!Z182&lt;=95),"Risiko Tinggi",IF(AND(JANUARI!K182="P",JANUARI!Z182&gt;95),"Obesitas (Sangat Berisiko)","")))))))</f>
        <v/>
      </c>
      <c r="I182" s="72" t="str">
        <f t="shared" ca="1" si="146"/>
        <v/>
      </c>
      <c r="J182" s="73" t="str">
        <f>IFERROR(ABS(LEFT(JANUARI!AA182,FIND("/",JANUARI!AA182)-1)),"")</f>
        <v/>
      </c>
      <c r="K182" s="73" t="str">
        <f>IFERROR(ABS(MID(JANUARI!AA182,FIND("/",JANUARI!AA182)+1,LEN(JANUARI!AA182))),"")</f>
        <v/>
      </c>
      <c r="L182" s="72" t="str">
        <f t="shared" si="147"/>
        <v/>
      </c>
      <c r="M182" s="72" t="str">
        <f t="shared" ca="1" si="148"/>
        <v/>
      </c>
      <c r="N182" s="72" t="str">
        <f>IF(JANUARI!AB182="","",IF(JANUARI!AB182&lt;181,"NORMAL",IF(JANUARI!AB182&lt;201,"Pre DM", "DM")))</f>
        <v/>
      </c>
      <c r="O182" s="72" t="str">
        <f t="shared" ca="1" si="149"/>
        <v/>
      </c>
      <c r="Q182" s="71" t="str">
        <f ca="1">IFERROR(DATEDIF(PEBRUARI!I182,PEBRUARI!D182,"Y"),"")</f>
        <v/>
      </c>
      <c r="R182" s="71" t="str">
        <f ca="1">IFERROR(DATEDIF(PEBRUARI!I182,PEBRUARI!D182,"YM"),"")</f>
        <v/>
      </c>
      <c r="S182" s="72" t="str">
        <f t="shared" ca="1" si="150"/>
        <v/>
      </c>
      <c r="T182" s="72" t="str">
        <f ca="1">S182&amp;PEBRUARI!K182</f>
        <v/>
      </c>
      <c r="U182" s="72" t="str">
        <f>IF(PEBRUARI!Y182="","",IF(PEBRUARI!Y182&lt;18.5,"Kurus",IF(PEBRUARI!Y182&lt;25,"Normal",IF(PEBRUARI!Y182&lt;30,"Overweight (Risiko)",IF(PEBRUARI!Y182&lt;35,"Obesitas I","Obesitas II")))))</f>
        <v/>
      </c>
      <c r="V182" s="72" t="str">
        <f t="shared" ca="1" si="151"/>
        <v/>
      </c>
      <c r="W182" s="72" t="str">
        <f>IF(PEBRUARI!Z182="","",IF(AND(PEBRUARI!K182="L",PEBRUARI!Z182&lt;90),"Normal / Aman",IF(AND(PEBRUARI!K182="L",PEBRUARI!Z182&gt;=90,PEBRUARI!Z182&lt;=100),"Risiko Tinggi",IF(AND(PEBRUARI!K182="L",PEBRUARI!Z182&gt;100),"Obesitas (Sangat Berisiko)",IF(AND(PEBRUARI!K182="P",PEBRUARI!Z182&lt;80),"Normal / Aman",IF(AND(PEBRUARI!K182="P",PEBRUARI!Z182&gt;=80,PEBRUARI!Z182&lt;=95),"Risiko Tinggi",IF(AND(PEBRUARI!K182="P",PEBRUARI!Z182&gt;95),"Obesitas (Sangat Berisiko)","")))))))</f>
        <v/>
      </c>
      <c r="X182" s="72" t="str">
        <f t="shared" ca="1" si="152"/>
        <v/>
      </c>
      <c r="Y182" s="73" t="str">
        <f>IFERROR(ABS(LEFT(PEBRUARI!AA182,FIND("/",PEBRUARI!AA182)-1)),"")</f>
        <v/>
      </c>
      <c r="Z182" s="73" t="str">
        <f>IFERROR(ABS(MID(PEBRUARI!AA182,FIND("/",PEBRUARI!AA182)+1,LEN(PEBRUARI!AA182))),"")</f>
        <v/>
      </c>
      <c r="AA182" s="72" t="str">
        <f t="shared" si="153"/>
        <v/>
      </c>
      <c r="AB182" s="72" t="str">
        <f t="shared" ca="1" si="154"/>
        <v/>
      </c>
      <c r="AC182" s="72" t="str">
        <f>IF(PEBRUARI!AB182="","",IF(PEBRUARI!AB182&lt;181,"NORMAL",IF(PEBRUARI!AB182&lt;201,"Pre DM", "DM")))</f>
        <v/>
      </c>
      <c r="AD182" s="72" t="str">
        <f t="shared" ca="1" si="155"/>
        <v/>
      </c>
      <c r="AF182" s="71" t="str">
        <f ca="1">IFERROR(DATEDIF(MARET!I182,MARET!D182,"Y"),"")</f>
        <v/>
      </c>
      <c r="AG182" s="71" t="str">
        <f ca="1">IFERROR(DATEDIF(MARET!I182,MARET!D182,"YM"),"")</f>
        <v/>
      </c>
      <c r="AH182" s="72" t="str">
        <f t="shared" ca="1" si="156"/>
        <v/>
      </c>
      <c r="AI182" s="72" t="str">
        <f ca="1">AH182&amp;MARET!K182</f>
        <v/>
      </c>
      <c r="AJ182" s="72" t="str">
        <f>IF(MARET!Y182="","",IF(MARET!Y182&lt;18.5,"Kurus",IF(MARET!Y182&lt;25,"Normal",IF(MARET!Y182&lt;30,"Overweight (Risiko)",IF(MARET!Y182&lt;35,"Obesitas I","Obesitas II")))))</f>
        <v/>
      </c>
      <c r="AK182" s="72" t="str">
        <f t="shared" ca="1" si="157"/>
        <v/>
      </c>
      <c r="AL182" s="72" t="str">
        <f>IF(MARET!Z182="","",IF(AND(MARET!K182="L",MARET!Z182&lt;90),"Normal / Aman",IF(AND(MARET!K182="L",MARET!Z182&gt;=90,MARET!Z182&lt;=100),"Risiko Tinggi",IF(AND(MARET!K182="L",MARET!Z182&gt;100),"Obesitas (Sangat Berisiko)",IF(AND(MARET!K182="P",MARET!Z182&lt;80),"Normal / Aman",IF(AND(MARET!K182="P",MARET!Z182&gt;=80,MARET!Z182&lt;=95),"Risiko Tinggi",IF(AND(MARET!K182="P",MARET!Z182&gt;95),"Obesitas (Sangat Berisiko)","")))))))</f>
        <v/>
      </c>
      <c r="AM182" s="72" t="str">
        <f t="shared" ca="1" si="158"/>
        <v/>
      </c>
      <c r="AN182" s="73" t="str">
        <f>IFERROR(ABS(LEFT(MARET!AA182,FIND("/",MARET!AA182)-1)),"")</f>
        <v/>
      </c>
      <c r="AO182" s="73" t="str">
        <f>IFERROR(ABS(MID(MARET!AA182,FIND("/",MARET!AA182)+1,LEN(MARET!AA182))),"")</f>
        <v/>
      </c>
      <c r="AP182" s="72" t="str">
        <f t="shared" si="159"/>
        <v/>
      </c>
      <c r="AQ182" s="72" t="str">
        <f t="shared" ca="1" si="160"/>
        <v/>
      </c>
      <c r="AR182" s="72" t="str">
        <f>IF(MARET!AB182="","",IF(MARET!AB182&lt;181,"NORMAL",IF(MARET!AB182&lt;201,"Pre DM", "DM")))</f>
        <v/>
      </c>
      <c r="AS182" s="72" t="str">
        <f t="shared" ca="1" si="161"/>
        <v/>
      </c>
      <c r="AU182" s="71" t="str">
        <f ca="1">IFERROR(DATEDIF(APRIL!I182,APRIL!D182,"Y"),"")</f>
        <v/>
      </c>
      <c r="AV182" s="71" t="str">
        <f ca="1">IFERROR(DATEDIF(APRIL!I182,APRIL!D182,"YM"),"")</f>
        <v/>
      </c>
      <c r="AW182" s="72" t="str">
        <f t="shared" ca="1" si="162"/>
        <v/>
      </c>
      <c r="AX182" s="72" t="str">
        <f ca="1">AW182&amp;APRIL!K182</f>
        <v/>
      </c>
      <c r="AY182" s="72" t="str">
        <f>IF(APRIL!Y182="","",IF(APRIL!Y182&lt;18.5,"Kurus",IF(APRIL!Y182&lt;25,"Normal",IF(APRIL!Y182&lt;30,"Overweight (Risiko)",IF(APRIL!Y182&lt;35,"Obesitas I","Obesitas II")))))</f>
        <v/>
      </c>
      <c r="AZ182" s="72" t="str">
        <f t="shared" ca="1" si="163"/>
        <v/>
      </c>
      <c r="BA182" s="72" t="str">
        <f>IF(APRIL!Z182="","",IF(AND(APRIL!K182="L",APRIL!Z182&lt;90),"Normal / Aman",IF(AND(APRIL!K182="L",APRIL!Z182&gt;=90,APRIL!Z182&lt;=100),"Risiko Tinggi",IF(AND(APRIL!K182="L",APRIL!Z182&gt;100),"Obesitas (Sangat Berisiko)",IF(AND(APRIL!K182="P",APRIL!Z182&lt;80),"Normal / Aman",IF(AND(APRIL!K182="P",APRIL!Z182&gt;=80,APRIL!Z182&lt;=95),"Risiko Tinggi",IF(AND(APRIL!K182="P",APRIL!Z182&gt;95),"Obesitas (Sangat Berisiko)","")))))))</f>
        <v/>
      </c>
      <c r="BB182" s="72" t="str">
        <f t="shared" ca="1" si="164"/>
        <v/>
      </c>
      <c r="BC182" s="73" t="str">
        <f>IFERROR(ABS(LEFT(APRIL!AA182,FIND("/",APRIL!AA182)-1)),"")</f>
        <v/>
      </c>
      <c r="BD182" s="73" t="str">
        <f>IFERROR(ABS(MID(APRIL!AA182,FIND("/",APRIL!AA182)+1,LEN(APRIL!AA182))),"")</f>
        <v/>
      </c>
      <c r="BE182" s="72" t="str">
        <f t="shared" si="165"/>
        <v/>
      </c>
      <c r="BF182" s="72" t="str">
        <f t="shared" ca="1" si="166"/>
        <v/>
      </c>
      <c r="BG182" s="72" t="str">
        <f>IF(APRIL!AB182="","",IF(APRIL!AB182&lt;181,"NORMAL",IF(APRIL!AB182&lt;201,"Pre DM", "DM")))</f>
        <v/>
      </c>
      <c r="BH182" s="72" t="str">
        <f t="shared" ca="1" si="167"/>
        <v/>
      </c>
      <c r="BJ182" s="71" t="str">
        <f ca="1">IFERROR(DATEDIF(MEI!I182,MEI!D182,"Y"),"")</f>
        <v/>
      </c>
      <c r="BK182" s="71" t="str">
        <f ca="1">IFERROR(DATEDIF(MEI!I182,MEI!D182,"YM"),"")</f>
        <v/>
      </c>
      <c r="BL182" s="72" t="str">
        <f t="shared" ca="1" si="168"/>
        <v/>
      </c>
      <c r="BM182" s="72" t="str">
        <f ca="1">BL182&amp;MEI!K182</f>
        <v/>
      </c>
      <c r="BN182" s="72" t="str">
        <f>IF(MEI!Y182="","",IF(MEI!Y182&lt;18.5,"Kurus",IF(MEI!Y182&lt;25,"Normal",IF(MEI!Y182&lt;30,"Overweight (Risiko)",IF(MEI!Y182&lt;35,"Obesitas I","Obesitas II")))))</f>
        <v/>
      </c>
      <c r="BO182" s="72" t="str">
        <f t="shared" ca="1" si="169"/>
        <v/>
      </c>
      <c r="BP182" s="72" t="str">
        <f>IF(MEI!Z182="","",IF(AND(MEI!K182="L",MEI!Z182&lt;90),"Normal / Aman",IF(AND(MEI!K182="L",MEI!Z182&gt;=90,MEI!Z182&lt;=100),"Risiko Tinggi",IF(AND(MEI!K182="L",MEI!Z182&gt;100),"Obesitas (Sangat Berisiko)",IF(AND(MEI!K182="P",MEI!Z182&lt;80),"Normal / Aman",IF(AND(MEI!K182="P",MEI!Z182&gt;=80,MEI!Z182&lt;=95),"Risiko Tinggi",IF(AND(MEI!K182="P",MEI!Z182&gt;95),"Obesitas (Sangat Berisiko)","")))))))</f>
        <v/>
      </c>
      <c r="BQ182" s="72" t="str">
        <f t="shared" ca="1" si="170"/>
        <v/>
      </c>
      <c r="BR182" s="73" t="str">
        <f>IFERROR(ABS(LEFT(MEI!AA182,FIND("/",MEI!AA182)-1)),"")</f>
        <v/>
      </c>
      <c r="BS182" s="73" t="str">
        <f>IFERROR(ABS(MID(MEI!AA182,FIND("/",MEI!AA182)+1,LEN(MEI!AA182))),"")</f>
        <v/>
      </c>
      <c r="BT182" s="72" t="str">
        <f t="shared" si="171"/>
        <v/>
      </c>
      <c r="BU182" s="72" t="str">
        <f t="shared" ca="1" si="172"/>
        <v/>
      </c>
      <c r="BV182" s="72" t="str">
        <f>IF(MEI!AB182="","",IF(MEI!AB182&lt;181,"NORMAL",IF(MEI!AB182&lt;201,"Pre DM", "DM")))</f>
        <v/>
      </c>
      <c r="BW182" s="72" t="str">
        <f t="shared" ca="1" si="173"/>
        <v/>
      </c>
      <c r="BY182" s="71" t="str">
        <f ca="1">IFERROR(DATEDIF(JUNI!I182,JUNI!D182,"Y"),"")</f>
        <v/>
      </c>
      <c r="BZ182" s="71" t="str">
        <f ca="1">IFERROR(DATEDIF(JUNI!I182,JUNI!D182,"YM"),"")</f>
        <v/>
      </c>
      <c r="CA182" s="72" t="str">
        <f t="shared" ca="1" si="174"/>
        <v/>
      </c>
      <c r="CB182" s="72" t="str">
        <f ca="1">CA182&amp;JUNI!K182</f>
        <v/>
      </c>
      <c r="CC182" s="72" t="str">
        <f>IF(JUNI!Y182="","",IF(JUNI!Y182&lt;18.5,"Kurus",IF(JUNI!Y182&lt;25,"Normal",IF(JUNI!Y182&lt;30,"Overweight (Risiko)",IF(JUNI!Y182&lt;35,"Obesitas I","Obesitas II")))))</f>
        <v/>
      </c>
      <c r="CD182" s="72" t="str">
        <f t="shared" ca="1" si="175"/>
        <v/>
      </c>
      <c r="CE182" s="72" t="str">
        <f>IF(JUNI!Z182="","",IF(AND(JUNI!K182="L",JUNI!Z182&lt;90),"Normal / Aman",IF(AND(JUNI!K182="L",JUNI!Z182&gt;=90,JUNI!Z182&lt;=100),"Risiko Tinggi",IF(AND(JUNI!K182="L",JUNI!Z182&gt;100),"Obesitas (Sangat Berisiko)",IF(AND(JUNI!K182="P",JUNI!Z182&lt;80),"Normal / Aman",IF(AND(JUNI!K182="P",JUNI!Z182&gt;=80,JUNI!Z182&lt;=95),"Risiko Tinggi",IF(AND(JUNI!K182="P",JUNI!Z182&gt;95),"Obesitas (Sangat Berisiko)","")))))))</f>
        <v/>
      </c>
      <c r="CF182" s="72" t="str">
        <f t="shared" ca="1" si="176"/>
        <v/>
      </c>
      <c r="CG182" s="73" t="str">
        <f>IFERROR(ABS(LEFT(JUNI!AA182,FIND("/",JUNI!AA182)-1)),"")</f>
        <v/>
      </c>
      <c r="CH182" s="73" t="str">
        <f>IFERROR(ABS(MID(JUNI!AA182,FIND("/",JUNI!AA182)+1,LEN(JUNI!AA182))),"")</f>
        <v/>
      </c>
      <c r="CI182" s="72" t="str">
        <f t="shared" si="177"/>
        <v/>
      </c>
      <c r="CJ182" s="72" t="str">
        <f t="shared" ca="1" si="178"/>
        <v/>
      </c>
      <c r="CK182" s="72" t="str">
        <f>IF(JUNI!AB182="","",IF(JUNI!AB182&lt;181,"NORMAL",IF(JUNI!AB182&lt;201,"Pre DM", "DM")))</f>
        <v/>
      </c>
      <c r="CL182" s="72" t="str">
        <f t="shared" ca="1" si="179"/>
        <v/>
      </c>
      <c r="CN182" s="71" t="str">
        <f ca="1">IFERROR(DATEDIF(JULI!I182,JULI!D182,"Y"),"")</f>
        <v/>
      </c>
      <c r="CO182" s="71" t="str">
        <f ca="1">IFERROR(DATEDIF(JULI!I182,JULI!D182,"YM"),"")</f>
        <v/>
      </c>
      <c r="CP182" s="72" t="str">
        <f t="shared" ca="1" si="180"/>
        <v/>
      </c>
      <c r="CQ182" s="72" t="str">
        <f ca="1">CP182&amp;JULI!K182</f>
        <v/>
      </c>
      <c r="CR182" s="72" t="str">
        <f>IF(JULI!Y182="","",IF(JULI!Y182&lt;18.5,"Kurus",IF(JULI!Y182&lt;25,"Normal",IF(JULI!Y182&lt;30,"Overweight (Risiko)",IF(JULI!Y182&lt;35,"Obesitas I","Obesitas II")))))</f>
        <v/>
      </c>
      <c r="CS182" s="72" t="str">
        <f t="shared" ca="1" si="181"/>
        <v/>
      </c>
      <c r="CT182" s="72" t="str">
        <f>IF(JULI!Z182="","",IF(AND(JULI!K182="L",JULI!Z182&lt;90),"Normal / Aman",IF(AND(JULI!K182="L",JULI!Z182&gt;=90,JULI!Z182&lt;=100),"Risiko Tinggi",IF(AND(JULI!K182="L",JULI!Z182&gt;100),"Obesitas (Sangat Berisiko)",IF(AND(JULI!K182="P",JULI!Z182&lt;80),"Normal / Aman",IF(AND(JULI!K182="P",JULI!Z182&gt;=80,JULI!Z182&lt;=95),"Risiko Tinggi",IF(AND(JULI!K182="P",JULI!Z182&gt;95),"Obesitas (Sangat Berisiko)","")))))))</f>
        <v/>
      </c>
      <c r="CU182" s="72" t="str">
        <f t="shared" ca="1" si="182"/>
        <v/>
      </c>
      <c r="CV182" s="73" t="str">
        <f>IFERROR(ABS(LEFT(JULI!AA182,FIND("/",JULI!AA182)-1)),"")</f>
        <v/>
      </c>
      <c r="CW182" s="73" t="str">
        <f>IFERROR(ABS(MID(JULI!AA182,FIND("/",JULI!AA182)+1,LEN(JULI!AA182))),"")</f>
        <v/>
      </c>
      <c r="CX182" s="72" t="str">
        <f t="shared" si="183"/>
        <v/>
      </c>
      <c r="CY182" s="72" t="str">
        <f t="shared" ca="1" si="184"/>
        <v/>
      </c>
      <c r="CZ182" s="72" t="str">
        <f>IF(JULI!AB182="","",IF(JULI!AB182&lt;181,"NORMAL",IF(JULI!AB182&lt;201,"Pre DM", "DM")))</f>
        <v/>
      </c>
      <c r="DA182" s="72" t="str">
        <f t="shared" ca="1" si="185"/>
        <v/>
      </c>
      <c r="DC182" s="71" t="str">
        <f ca="1">IFERROR(DATEDIF(AGUSTUS!I182,AGUSTUS!D182,"Y"),"")</f>
        <v/>
      </c>
      <c r="DD182" s="71" t="str">
        <f ca="1">IFERROR(DATEDIF(AGUSTUS!I182,AGUSTUS!D182,"YM"),"")</f>
        <v/>
      </c>
      <c r="DE182" s="72" t="str">
        <f t="shared" ca="1" si="186"/>
        <v/>
      </c>
      <c r="DF182" s="72" t="str">
        <f ca="1">DE182&amp;AGUSTUS!K182</f>
        <v/>
      </c>
      <c r="DG182" s="72" t="str">
        <f>IF(AGUSTUS!Y182="","",IF(AGUSTUS!Y182&lt;18.5,"Kurus",IF(AGUSTUS!Y182&lt;25,"Normal",IF(AGUSTUS!Y182&lt;30,"Overweight (Risiko)",IF(AGUSTUS!Y182&lt;35,"Obesitas I","Obesitas II")))))</f>
        <v/>
      </c>
      <c r="DH182" s="72" t="str">
        <f t="shared" ca="1" si="187"/>
        <v/>
      </c>
      <c r="DI182" s="72" t="str">
        <f>IF(AGUSTUS!Z182="","",IF(AND(AGUSTUS!K182="L",AGUSTUS!Z182&lt;90),"Normal / Aman",IF(AND(AGUSTUS!K182="L",AGUSTUS!Z182&gt;=90,AGUSTUS!Z182&lt;=100),"Risiko Tinggi",IF(AND(AGUSTUS!K182="L",AGUSTUS!Z182&gt;100),"Obesitas (Sangat Berisiko)",IF(AND(AGUSTUS!K182="P",AGUSTUS!Z182&lt;80),"Normal / Aman",IF(AND(AGUSTUS!K182="P",AGUSTUS!Z182&gt;=80,AGUSTUS!Z182&lt;=95),"Risiko Tinggi",IF(AND(AGUSTUS!K182="P",AGUSTUS!Z182&gt;95),"Obesitas (Sangat Berisiko)","")))))))</f>
        <v/>
      </c>
      <c r="DJ182" s="72" t="str">
        <f t="shared" ca="1" si="188"/>
        <v/>
      </c>
      <c r="DK182" s="73" t="str">
        <f>IFERROR(ABS(LEFT(AGUSTUS!AA182,FIND("/",AGUSTUS!AA182)-1)),"")</f>
        <v/>
      </c>
      <c r="DL182" s="73" t="str">
        <f>IFERROR(ABS(MID(AGUSTUS!AA182,FIND("/",AGUSTUS!AA182)+1,LEN(AGUSTUS!AA182))),"")</f>
        <v/>
      </c>
      <c r="DM182" s="72" t="str">
        <f t="shared" si="189"/>
        <v/>
      </c>
      <c r="DN182" s="72" t="str">
        <f t="shared" ca="1" si="190"/>
        <v/>
      </c>
      <c r="DO182" s="72" t="str">
        <f>IF(AGUSTUS!AB182="","",IF(AGUSTUS!AB182&lt;181,"NORMAL",IF(AGUSTUS!AB182&lt;201,"Pre DM", "DM")))</f>
        <v/>
      </c>
      <c r="DP182" s="72" t="str">
        <f t="shared" ca="1" si="191"/>
        <v/>
      </c>
      <c r="DR182" s="71" t="str">
        <f ca="1">IFERROR(DATEDIF(SEPTEMBER!I182,SEPTEMBER!D182,"Y"),"")</f>
        <v/>
      </c>
      <c r="DS182" s="71" t="str">
        <f ca="1">IFERROR(DATEDIF(SEPTEMBER!I182,SEPTEMBER!D182,"YM"),"")</f>
        <v/>
      </c>
      <c r="DT182" s="72" t="str">
        <f t="shared" ca="1" si="192"/>
        <v/>
      </c>
      <c r="DU182" s="72" t="str">
        <f ca="1">DT182&amp;SEPTEMBER!K182</f>
        <v/>
      </c>
      <c r="DV182" s="72" t="str">
        <f>IF(SEPTEMBER!Y182="","",IF(SEPTEMBER!Y182&lt;18.5,"Kurus",IF(SEPTEMBER!Y182&lt;25,"Normal",IF(SEPTEMBER!Y182&lt;30,"Overweight (Risiko)",IF(SEPTEMBER!Y182&lt;35,"Obesitas I","Obesitas II")))))</f>
        <v/>
      </c>
      <c r="DW182" s="72" t="str">
        <f t="shared" ca="1" si="193"/>
        <v/>
      </c>
      <c r="DX182" s="72" t="str">
        <f>IF(SEPTEMBER!Z182="","",IF(AND(SEPTEMBER!K182="L",SEPTEMBER!Z182&lt;90),"Normal / Aman",IF(AND(SEPTEMBER!K182="L",SEPTEMBER!Z182&gt;=90,SEPTEMBER!Z182&lt;=100),"Risiko Tinggi",IF(AND(SEPTEMBER!K182="L",SEPTEMBER!Z182&gt;100),"Obesitas (Sangat Berisiko)",IF(AND(SEPTEMBER!K182="P",SEPTEMBER!Z182&lt;80),"Normal / Aman",IF(AND(SEPTEMBER!K182="P",SEPTEMBER!Z182&gt;=80,SEPTEMBER!Z182&lt;=95),"Risiko Tinggi",IF(AND(SEPTEMBER!K182="P",SEPTEMBER!Z182&gt;95),"Obesitas (Sangat Berisiko)","")))))))</f>
        <v/>
      </c>
      <c r="DY182" s="72" t="str">
        <f t="shared" ca="1" si="194"/>
        <v/>
      </c>
      <c r="DZ182" s="73" t="str">
        <f>IFERROR(ABS(LEFT(SEPTEMBER!AA182,FIND("/",SEPTEMBER!AA182)-1)),"")</f>
        <v/>
      </c>
      <c r="EA182" s="73" t="str">
        <f>IFERROR(ABS(MID(SEPTEMBER!AA182,FIND("/",SEPTEMBER!AA182)+1,LEN(SEPTEMBER!AA182))),"")</f>
        <v/>
      </c>
      <c r="EB182" s="72" t="str">
        <f t="shared" si="195"/>
        <v/>
      </c>
      <c r="EC182" s="72" t="str">
        <f t="shared" ca="1" si="196"/>
        <v/>
      </c>
      <c r="ED182" s="72" t="str">
        <f>IF(SEPTEMBER!AB182="","",IF(SEPTEMBER!AB182&lt;181,"NORMAL",IF(SEPTEMBER!AB182&lt;201,"Pre DM", "DM")))</f>
        <v/>
      </c>
      <c r="EE182" s="72" t="str">
        <f t="shared" ca="1" si="197"/>
        <v/>
      </c>
      <c r="EG182" s="71" t="str">
        <f ca="1">IFERROR(DATEDIF(OKTOBER!I182,OKTOBER!D182,"Y"),"")</f>
        <v/>
      </c>
      <c r="EH182" s="71" t="str">
        <f ca="1">IFERROR(DATEDIF(OKTOBER!I182,OKTOBER!D182,"YM"),"")</f>
        <v/>
      </c>
      <c r="EI182" s="72" t="str">
        <f t="shared" ca="1" si="198"/>
        <v/>
      </c>
      <c r="EJ182" s="72" t="str">
        <f ca="1">EI182&amp;OKTOBER!K182</f>
        <v/>
      </c>
      <c r="EK182" s="72" t="str">
        <f>IF(OKTOBER!Y182="","",IF(OKTOBER!Y182&lt;18.5,"Kurus",IF(OKTOBER!Y182&lt;25,"Normal",IF(OKTOBER!Y182&lt;30,"Overweight (Risiko)",IF(OKTOBER!Y182&lt;35,"Obesitas I","Obesitas II")))))</f>
        <v/>
      </c>
      <c r="EL182" s="72" t="str">
        <f t="shared" ca="1" si="199"/>
        <v/>
      </c>
      <c r="EM182" s="72" t="str">
        <f>IF(OKTOBER!Z182="","",IF(AND(OKTOBER!K182="L",OKTOBER!Z182&lt;90),"Normal / Aman",IF(AND(OKTOBER!K182="L",OKTOBER!Z182&gt;=90,OKTOBER!Z182&lt;=100),"Risiko Tinggi",IF(AND(OKTOBER!K182="L",OKTOBER!Z182&gt;100),"Obesitas (Sangat Berisiko)",IF(AND(OKTOBER!K182="P",OKTOBER!Z182&lt;80),"Normal / Aman",IF(AND(OKTOBER!K182="P",OKTOBER!Z182&gt;=80,OKTOBER!Z182&lt;=95),"Risiko Tinggi",IF(AND(OKTOBER!K182="P",OKTOBER!Z182&gt;95),"Obesitas (Sangat Berisiko)","")))))))</f>
        <v/>
      </c>
      <c r="EN182" s="72" t="str">
        <f t="shared" ca="1" si="200"/>
        <v/>
      </c>
      <c r="EO182" s="73" t="str">
        <f>IFERROR(ABS(LEFT(OKTOBER!AA182,FIND("/",OKTOBER!AA182)-1)),"")</f>
        <v/>
      </c>
      <c r="EP182" s="73" t="str">
        <f>IFERROR(ABS(MID(OKTOBER!AA182,FIND("/",OKTOBER!AA182)+1,LEN(OKTOBER!AA182))),"")</f>
        <v/>
      </c>
      <c r="EQ182" s="72" t="str">
        <f t="shared" si="201"/>
        <v/>
      </c>
      <c r="ER182" s="72" t="str">
        <f t="shared" ca="1" si="202"/>
        <v/>
      </c>
      <c r="ES182" s="72" t="str">
        <f>IF(OKTOBER!AB182="","",IF(OKTOBER!AB182&lt;181,"NORMAL",IF(OKTOBER!AB182&lt;201,"Pre DM", "DM")))</f>
        <v/>
      </c>
      <c r="ET182" s="72" t="str">
        <f t="shared" ca="1" si="203"/>
        <v/>
      </c>
      <c r="EV182" s="71" t="str">
        <f ca="1">IFERROR(DATEDIF(NOPEMBER!I182,NOPEMBER!D182,"Y"),"")</f>
        <v/>
      </c>
      <c r="EW182" s="71" t="str">
        <f ca="1">IFERROR(DATEDIF(NOPEMBER!I182,NOPEMBER!D182,"YM"),"")</f>
        <v/>
      </c>
      <c r="EX182" s="72" t="str">
        <f t="shared" ca="1" si="204"/>
        <v/>
      </c>
      <c r="EY182" s="72" t="str">
        <f ca="1">EX182&amp;NOPEMBER!K182</f>
        <v/>
      </c>
      <c r="EZ182" s="72" t="str">
        <f>IF(NOPEMBER!Y182="","",IF(NOPEMBER!Y182&lt;18.5,"Kurus",IF(NOPEMBER!Y182&lt;25,"Normal",IF(NOPEMBER!Y182&lt;30,"Overweight (Risiko)",IF(NOPEMBER!Y182&lt;35,"Obesitas I","Obesitas II")))))</f>
        <v/>
      </c>
      <c r="FA182" s="72" t="str">
        <f t="shared" ca="1" si="205"/>
        <v/>
      </c>
      <c r="FB182" s="72" t="str">
        <f>IF(NOPEMBER!Z182="","",IF(AND(NOPEMBER!K182="L",NOPEMBER!Z182&lt;90),"Normal / Aman",IF(AND(NOPEMBER!K182="L",NOPEMBER!Z182&gt;=90,NOPEMBER!Z182&lt;=100),"Risiko Tinggi",IF(AND(NOPEMBER!K182="L",NOPEMBER!Z182&gt;100),"Obesitas (Sangat Berisiko)",IF(AND(NOPEMBER!K182="P",NOPEMBER!Z182&lt;80),"Normal / Aman",IF(AND(NOPEMBER!K182="P",NOPEMBER!Z182&gt;=80,NOPEMBER!Z182&lt;=95),"Risiko Tinggi",IF(AND(NOPEMBER!K182="P",NOPEMBER!Z182&gt;95),"Obesitas (Sangat Berisiko)","")))))))</f>
        <v/>
      </c>
      <c r="FC182" s="72" t="str">
        <f t="shared" ca="1" si="206"/>
        <v/>
      </c>
      <c r="FD182" s="73" t="str">
        <f>IFERROR(ABS(LEFT(NOPEMBER!AA182,FIND("/",NOPEMBER!AA182)-1)),"")</f>
        <v/>
      </c>
      <c r="FE182" s="73" t="str">
        <f>IFERROR(ABS(MID(NOPEMBER!AA182,FIND("/",NOPEMBER!AA182)+1,LEN(NOPEMBER!AA182))),"")</f>
        <v/>
      </c>
      <c r="FF182" s="72" t="str">
        <f t="shared" si="207"/>
        <v/>
      </c>
      <c r="FG182" s="72" t="str">
        <f t="shared" ca="1" si="208"/>
        <v/>
      </c>
      <c r="FH182" s="72" t="str">
        <f>IF(NOPEMBER!AB182="","",IF(NOPEMBER!AB182&lt;181,"NORMAL",IF(NOPEMBER!AB182&lt;201,"Pre DM", "DM")))</f>
        <v/>
      </c>
      <c r="FI182" s="72" t="str">
        <f t="shared" ca="1" si="209"/>
        <v/>
      </c>
      <c r="FK182" s="71" t="str">
        <f ca="1">IFERROR(DATEDIF(DESEMBER!I182,DESEMBER!D182,"Y"),"")</f>
        <v/>
      </c>
      <c r="FL182" s="71" t="str">
        <f ca="1">IFERROR(DATEDIF(DESEMBER!I182,DESEMBER!D182,"YM"),"")</f>
        <v/>
      </c>
      <c r="FM182" s="72" t="str">
        <f t="shared" ca="1" si="210"/>
        <v/>
      </c>
      <c r="FN182" s="72" t="str">
        <f ca="1">FM182&amp;DESEMBER!K182</f>
        <v/>
      </c>
      <c r="FO182" s="72" t="str">
        <f>IF(DESEMBER!Y182="","",IF(DESEMBER!Y182&lt;18.5,"Kurus",IF(DESEMBER!Y182&lt;25,"Normal",IF(DESEMBER!Y182&lt;30,"Overweight (Risiko)",IF(DESEMBER!Y182&lt;35,"Obesitas I","Obesitas II")))))</f>
        <v/>
      </c>
      <c r="FP182" s="72" t="str">
        <f t="shared" ca="1" si="211"/>
        <v/>
      </c>
      <c r="FQ182" s="72" t="str">
        <f>IF(DESEMBER!Z182="","",IF(AND(DESEMBER!K182="L",DESEMBER!Z182&lt;90),"Normal / Aman",IF(AND(DESEMBER!K182="L",DESEMBER!Z182&gt;=90,DESEMBER!Z182&lt;=100),"Risiko Tinggi",IF(AND(DESEMBER!K182="L",DESEMBER!Z182&gt;100),"Obesitas (Sangat Berisiko)",IF(AND(DESEMBER!K182="P",DESEMBER!Z182&lt;80),"Normal / Aman",IF(AND(DESEMBER!K182="P",DESEMBER!Z182&gt;=80,DESEMBER!Z182&lt;=95),"Risiko Tinggi",IF(AND(DESEMBER!K182="P",DESEMBER!Z182&gt;95),"Obesitas (Sangat Berisiko)","")))))))</f>
        <v/>
      </c>
      <c r="FR182" s="72" t="str">
        <f t="shared" ca="1" si="212"/>
        <v/>
      </c>
      <c r="FS182" s="73" t="str">
        <f>IFERROR(ABS(LEFT(DESEMBER!AA182,FIND("/",DESEMBER!AA182)-1)),"")</f>
        <v/>
      </c>
      <c r="FT182" s="73" t="str">
        <f>IFERROR(ABS(MID(DESEMBER!AA182,FIND("/",DESEMBER!AA182)+1,LEN(DESEMBER!AA182))),"")</f>
        <v/>
      </c>
      <c r="FU182" s="72" t="str">
        <f t="shared" si="213"/>
        <v/>
      </c>
      <c r="FV182" s="72" t="str">
        <f t="shared" ca="1" si="214"/>
        <v/>
      </c>
      <c r="FW182" s="72" t="str">
        <f>IF(DESEMBER!AB182="","",IF(DESEMBER!AB182&lt;181,"NORMAL",IF(DESEMBER!AB182&lt;201,"Pre DM", "DM")))</f>
        <v/>
      </c>
      <c r="FX182" s="72" t="str">
        <f t="shared" ca="1" si="215"/>
        <v/>
      </c>
    </row>
    <row r="183" spans="2:180" x14ac:dyDescent="0.25">
      <c r="B183" s="71" t="str">
        <f ca="1">IFERROR(DATEDIF(JANUARI!I183,JANUARI!D183,"Y"),"")</f>
        <v/>
      </c>
      <c r="C183" s="71" t="str">
        <f ca="1">IFERROR(DATEDIF(JANUARI!I183,JANUARI!D183,"YM"),"")</f>
        <v/>
      </c>
      <c r="D183" s="72" t="str">
        <f t="shared" ca="1" si="144"/>
        <v/>
      </c>
      <c r="E183" s="72" t="str">
        <f ca="1">D183&amp;JANUARI!K183</f>
        <v/>
      </c>
      <c r="F183" s="72" t="str">
        <f>IF(JANUARI!Y183="","",IF(JANUARI!Y183&lt;18.5,"Kurus",IF(JANUARI!Y183&lt;25,"Normal",IF(JANUARI!Y183&lt;30,"Overweight (Risiko)",IF(JANUARI!Y183&lt;35,"Obesitas I","Obesitas II")))))</f>
        <v/>
      </c>
      <c r="G183" s="72" t="str">
        <f t="shared" ca="1" si="145"/>
        <v/>
      </c>
      <c r="H183" s="72" t="str">
        <f>IF(JANUARI!Z183="","",IF(AND(JANUARI!K183="L",JANUARI!Z183&lt;90),"Normal / Aman",IF(AND(JANUARI!K183="L",JANUARI!Z183&gt;=90,JANUARI!Z183&lt;=100),"Risiko Tinggi",IF(AND(JANUARI!K183="L",JANUARI!Z183&gt;100),"Obesitas (Sangat Berisiko)",IF(AND(JANUARI!K183="P",JANUARI!Z183&lt;80),"Normal / Aman",IF(AND(JANUARI!K183="P",JANUARI!Z183&gt;=80,JANUARI!Z183&lt;=95),"Risiko Tinggi",IF(AND(JANUARI!K183="P",JANUARI!Z183&gt;95),"Obesitas (Sangat Berisiko)","")))))))</f>
        <v/>
      </c>
      <c r="I183" s="72" t="str">
        <f t="shared" ca="1" si="146"/>
        <v/>
      </c>
      <c r="J183" s="73" t="str">
        <f>IFERROR(ABS(LEFT(JANUARI!AA183,FIND("/",JANUARI!AA183)-1)),"")</f>
        <v/>
      </c>
      <c r="K183" s="73" t="str">
        <f>IFERROR(ABS(MID(JANUARI!AA183,FIND("/",JANUARI!AA183)+1,LEN(JANUARI!AA183))),"")</f>
        <v/>
      </c>
      <c r="L183" s="72" t="str">
        <f t="shared" si="147"/>
        <v/>
      </c>
      <c r="M183" s="72" t="str">
        <f t="shared" ca="1" si="148"/>
        <v/>
      </c>
      <c r="N183" s="72" t="str">
        <f>IF(JANUARI!AB183="","",IF(JANUARI!AB183&lt;181,"NORMAL",IF(JANUARI!AB183&lt;201,"Pre DM", "DM")))</f>
        <v/>
      </c>
      <c r="O183" s="72" t="str">
        <f t="shared" ca="1" si="149"/>
        <v/>
      </c>
      <c r="Q183" s="71" t="str">
        <f ca="1">IFERROR(DATEDIF(PEBRUARI!I183,PEBRUARI!D183,"Y"),"")</f>
        <v/>
      </c>
      <c r="R183" s="71" t="str">
        <f ca="1">IFERROR(DATEDIF(PEBRUARI!I183,PEBRUARI!D183,"YM"),"")</f>
        <v/>
      </c>
      <c r="S183" s="72" t="str">
        <f t="shared" ca="1" si="150"/>
        <v/>
      </c>
      <c r="T183" s="72" t="str">
        <f ca="1">S183&amp;PEBRUARI!K183</f>
        <v/>
      </c>
      <c r="U183" s="72" t="str">
        <f>IF(PEBRUARI!Y183="","",IF(PEBRUARI!Y183&lt;18.5,"Kurus",IF(PEBRUARI!Y183&lt;25,"Normal",IF(PEBRUARI!Y183&lt;30,"Overweight (Risiko)",IF(PEBRUARI!Y183&lt;35,"Obesitas I","Obesitas II")))))</f>
        <v/>
      </c>
      <c r="V183" s="72" t="str">
        <f t="shared" ca="1" si="151"/>
        <v/>
      </c>
      <c r="W183" s="72" t="str">
        <f>IF(PEBRUARI!Z183="","",IF(AND(PEBRUARI!K183="L",PEBRUARI!Z183&lt;90),"Normal / Aman",IF(AND(PEBRUARI!K183="L",PEBRUARI!Z183&gt;=90,PEBRUARI!Z183&lt;=100),"Risiko Tinggi",IF(AND(PEBRUARI!K183="L",PEBRUARI!Z183&gt;100),"Obesitas (Sangat Berisiko)",IF(AND(PEBRUARI!K183="P",PEBRUARI!Z183&lt;80),"Normal / Aman",IF(AND(PEBRUARI!K183="P",PEBRUARI!Z183&gt;=80,PEBRUARI!Z183&lt;=95),"Risiko Tinggi",IF(AND(PEBRUARI!K183="P",PEBRUARI!Z183&gt;95),"Obesitas (Sangat Berisiko)","")))))))</f>
        <v/>
      </c>
      <c r="X183" s="72" t="str">
        <f t="shared" ca="1" si="152"/>
        <v/>
      </c>
      <c r="Y183" s="73" t="str">
        <f>IFERROR(ABS(LEFT(PEBRUARI!AA183,FIND("/",PEBRUARI!AA183)-1)),"")</f>
        <v/>
      </c>
      <c r="Z183" s="73" t="str">
        <f>IFERROR(ABS(MID(PEBRUARI!AA183,FIND("/",PEBRUARI!AA183)+1,LEN(PEBRUARI!AA183))),"")</f>
        <v/>
      </c>
      <c r="AA183" s="72" t="str">
        <f t="shared" si="153"/>
        <v/>
      </c>
      <c r="AB183" s="72" t="str">
        <f t="shared" ca="1" si="154"/>
        <v/>
      </c>
      <c r="AC183" s="72" t="str">
        <f>IF(PEBRUARI!AB183="","",IF(PEBRUARI!AB183&lt;181,"NORMAL",IF(PEBRUARI!AB183&lt;201,"Pre DM", "DM")))</f>
        <v/>
      </c>
      <c r="AD183" s="72" t="str">
        <f t="shared" ca="1" si="155"/>
        <v/>
      </c>
      <c r="AF183" s="71" t="str">
        <f ca="1">IFERROR(DATEDIF(MARET!I183,MARET!D183,"Y"),"")</f>
        <v/>
      </c>
      <c r="AG183" s="71" t="str">
        <f ca="1">IFERROR(DATEDIF(MARET!I183,MARET!D183,"YM"),"")</f>
        <v/>
      </c>
      <c r="AH183" s="72" t="str">
        <f t="shared" ca="1" si="156"/>
        <v/>
      </c>
      <c r="AI183" s="72" t="str">
        <f ca="1">AH183&amp;MARET!K183</f>
        <v/>
      </c>
      <c r="AJ183" s="72" t="str">
        <f>IF(MARET!Y183="","",IF(MARET!Y183&lt;18.5,"Kurus",IF(MARET!Y183&lt;25,"Normal",IF(MARET!Y183&lt;30,"Overweight (Risiko)",IF(MARET!Y183&lt;35,"Obesitas I","Obesitas II")))))</f>
        <v/>
      </c>
      <c r="AK183" s="72" t="str">
        <f t="shared" ca="1" si="157"/>
        <v/>
      </c>
      <c r="AL183" s="72" t="str">
        <f>IF(MARET!Z183="","",IF(AND(MARET!K183="L",MARET!Z183&lt;90),"Normal / Aman",IF(AND(MARET!K183="L",MARET!Z183&gt;=90,MARET!Z183&lt;=100),"Risiko Tinggi",IF(AND(MARET!K183="L",MARET!Z183&gt;100),"Obesitas (Sangat Berisiko)",IF(AND(MARET!K183="P",MARET!Z183&lt;80),"Normal / Aman",IF(AND(MARET!K183="P",MARET!Z183&gt;=80,MARET!Z183&lt;=95),"Risiko Tinggi",IF(AND(MARET!K183="P",MARET!Z183&gt;95),"Obesitas (Sangat Berisiko)","")))))))</f>
        <v/>
      </c>
      <c r="AM183" s="72" t="str">
        <f t="shared" ca="1" si="158"/>
        <v/>
      </c>
      <c r="AN183" s="73" t="str">
        <f>IFERROR(ABS(LEFT(MARET!AA183,FIND("/",MARET!AA183)-1)),"")</f>
        <v/>
      </c>
      <c r="AO183" s="73" t="str">
        <f>IFERROR(ABS(MID(MARET!AA183,FIND("/",MARET!AA183)+1,LEN(MARET!AA183))),"")</f>
        <v/>
      </c>
      <c r="AP183" s="72" t="str">
        <f t="shared" si="159"/>
        <v/>
      </c>
      <c r="AQ183" s="72" t="str">
        <f t="shared" ca="1" si="160"/>
        <v/>
      </c>
      <c r="AR183" s="72" t="str">
        <f>IF(MARET!AB183="","",IF(MARET!AB183&lt;181,"NORMAL",IF(MARET!AB183&lt;201,"Pre DM", "DM")))</f>
        <v/>
      </c>
      <c r="AS183" s="72" t="str">
        <f t="shared" ca="1" si="161"/>
        <v/>
      </c>
      <c r="AU183" s="71" t="str">
        <f ca="1">IFERROR(DATEDIF(APRIL!I183,APRIL!D183,"Y"),"")</f>
        <v/>
      </c>
      <c r="AV183" s="71" t="str">
        <f ca="1">IFERROR(DATEDIF(APRIL!I183,APRIL!D183,"YM"),"")</f>
        <v/>
      </c>
      <c r="AW183" s="72" t="str">
        <f t="shared" ca="1" si="162"/>
        <v/>
      </c>
      <c r="AX183" s="72" t="str">
        <f ca="1">AW183&amp;APRIL!K183</f>
        <v/>
      </c>
      <c r="AY183" s="72" t="str">
        <f>IF(APRIL!Y183="","",IF(APRIL!Y183&lt;18.5,"Kurus",IF(APRIL!Y183&lt;25,"Normal",IF(APRIL!Y183&lt;30,"Overweight (Risiko)",IF(APRIL!Y183&lt;35,"Obesitas I","Obesitas II")))))</f>
        <v/>
      </c>
      <c r="AZ183" s="72" t="str">
        <f t="shared" ca="1" si="163"/>
        <v/>
      </c>
      <c r="BA183" s="72" t="str">
        <f>IF(APRIL!Z183="","",IF(AND(APRIL!K183="L",APRIL!Z183&lt;90),"Normal / Aman",IF(AND(APRIL!K183="L",APRIL!Z183&gt;=90,APRIL!Z183&lt;=100),"Risiko Tinggi",IF(AND(APRIL!K183="L",APRIL!Z183&gt;100),"Obesitas (Sangat Berisiko)",IF(AND(APRIL!K183="P",APRIL!Z183&lt;80),"Normal / Aman",IF(AND(APRIL!K183="P",APRIL!Z183&gt;=80,APRIL!Z183&lt;=95),"Risiko Tinggi",IF(AND(APRIL!K183="P",APRIL!Z183&gt;95),"Obesitas (Sangat Berisiko)","")))))))</f>
        <v/>
      </c>
      <c r="BB183" s="72" t="str">
        <f t="shared" ca="1" si="164"/>
        <v/>
      </c>
      <c r="BC183" s="73" t="str">
        <f>IFERROR(ABS(LEFT(APRIL!AA183,FIND("/",APRIL!AA183)-1)),"")</f>
        <v/>
      </c>
      <c r="BD183" s="73" t="str">
        <f>IFERROR(ABS(MID(APRIL!AA183,FIND("/",APRIL!AA183)+1,LEN(APRIL!AA183))),"")</f>
        <v/>
      </c>
      <c r="BE183" s="72" t="str">
        <f t="shared" si="165"/>
        <v/>
      </c>
      <c r="BF183" s="72" t="str">
        <f t="shared" ca="1" si="166"/>
        <v/>
      </c>
      <c r="BG183" s="72" t="str">
        <f>IF(APRIL!AB183="","",IF(APRIL!AB183&lt;181,"NORMAL",IF(APRIL!AB183&lt;201,"Pre DM", "DM")))</f>
        <v/>
      </c>
      <c r="BH183" s="72" t="str">
        <f t="shared" ca="1" si="167"/>
        <v/>
      </c>
      <c r="BJ183" s="71" t="str">
        <f ca="1">IFERROR(DATEDIF(MEI!I183,MEI!D183,"Y"),"")</f>
        <v/>
      </c>
      <c r="BK183" s="71" t="str">
        <f ca="1">IFERROR(DATEDIF(MEI!I183,MEI!D183,"YM"),"")</f>
        <v/>
      </c>
      <c r="BL183" s="72" t="str">
        <f t="shared" ca="1" si="168"/>
        <v/>
      </c>
      <c r="BM183" s="72" t="str">
        <f ca="1">BL183&amp;MEI!K183</f>
        <v/>
      </c>
      <c r="BN183" s="72" t="str">
        <f>IF(MEI!Y183="","",IF(MEI!Y183&lt;18.5,"Kurus",IF(MEI!Y183&lt;25,"Normal",IF(MEI!Y183&lt;30,"Overweight (Risiko)",IF(MEI!Y183&lt;35,"Obesitas I","Obesitas II")))))</f>
        <v/>
      </c>
      <c r="BO183" s="72" t="str">
        <f t="shared" ca="1" si="169"/>
        <v/>
      </c>
      <c r="BP183" s="72" t="str">
        <f>IF(MEI!Z183="","",IF(AND(MEI!K183="L",MEI!Z183&lt;90),"Normal / Aman",IF(AND(MEI!K183="L",MEI!Z183&gt;=90,MEI!Z183&lt;=100),"Risiko Tinggi",IF(AND(MEI!K183="L",MEI!Z183&gt;100),"Obesitas (Sangat Berisiko)",IF(AND(MEI!K183="P",MEI!Z183&lt;80),"Normal / Aman",IF(AND(MEI!K183="P",MEI!Z183&gt;=80,MEI!Z183&lt;=95),"Risiko Tinggi",IF(AND(MEI!K183="P",MEI!Z183&gt;95),"Obesitas (Sangat Berisiko)","")))))))</f>
        <v/>
      </c>
      <c r="BQ183" s="72" t="str">
        <f t="shared" ca="1" si="170"/>
        <v/>
      </c>
      <c r="BR183" s="73" t="str">
        <f>IFERROR(ABS(LEFT(MEI!AA183,FIND("/",MEI!AA183)-1)),"")</f>
        <v/>
      </c>
      <c r="BS183" s="73" t="str">
        <f>IFERROR(ABS(MID(MEI!AA183,FIND("/",MEI!AA183)+1,LEN(MEI!AA183))),"")</f>
        <v/>
      </c>
      <c r="BT183" s="72" t="str">
        <f t="shared" si="171"/>
        <v/>
      </c>
      <c r="BU183" s="72" t="str">
        <f t="shared" ca="1" si="172"/>
        <v/>
      </c>
      <c r="BV183" s="72" t="str">
        <f>IF(MEI!AB183="","",IF(MEI!AB183&lt;181,"NORMAL",IF(MEI!AB183&lt;201,"Pre DM", "DM")))</f>
        <v/>
      </c>
      <c r="BW183" s="72" t="str">
        <f t="shared" ca="1" si="173"/>
        <v/>
      </c>
      <c r="BY183" s="71" t="str">
        <f ca="1">IFERROR(DATEDIF(JUNI!I183,JUNI!D183,"Y"),"")</f>
        <v/>
      </c>
      <c r="BZ183" s="71" t="str">
        <f ca="1">IFERROR(DATEDIF(JUNI!I183,JUNI!D183,"YM"),"")</f>
        <v/>
      </c>
      <c r="CA183" s="72" t="str">
        <f t="shared" ca="1" si="174"/>
        <v/>
      </c>
      <c r="CB183" s="72" t="str">
        <f ca="1">CA183&amp;JUNI!K183</f>
        <v/>
      </c>
      <c r="CC183" s="72" t="str">
        <f>IF(JUNI!Y183="","",IF(JUNI!Y183&lt;18.5,"Kurus",IF(JUNI!Y183&lt;25,"Normal",IF(JUNI!Y183&lt;30,"Overweight (Risiko)",IF(JUNI!Y183&lt;35,"Obesitas I","Obesitas II")))))</f>
        <v/>
      </c>
      <c r="CD183" s="72" t="str">
        <f t="shared" ca="1" si="175"/>
        <v/>
      </c>
      <c r="CE183" s="72" t="str">
        <f>IF(JUNI!Z183="","",IF(AND(JUNI!K183="L",JUNI!Z183&lt;90),"Normal / Aman",IF(AND(JUNI!K183="L",JUNI!Z183&gt;=90,JUNI!Z183&lt;=100),"Risiko Tinggi",IF(AND(JUNI!K183="L",JUNI!Z183&gt;100),"Obesitas (Sangat Berisiko)",IF(AND(JUNI!K183="P",JUNI!Z183&lt;80),"Normal / Aman",IF(AND(JUNI!K183="P",JUNI!Z183&gt;=80,JUNI!Z183&lt;=95),"Risiko Tinggi",IF(AND(JUNI!K183="P",JUNI!Z183&gt;95),"Obesitas (Sangat Berisiko)","")))))))</f>
        <v/>
      </c>
      <c r="CF183" s="72" t="str">
        <f t="shared" ca="1" si="176"/>
        <v/>
      </c>
      <c r="CG183" s="73" t="str">
        <f>IFERROR(ABS(LEFT(JUNI!AA183,FIND("/",JUNI!AA183)-1)),"")</f>
        <v/>
      </c>
      <c r="CH183" s="73" t="str">
        <f>IFERROR(ABS(MID(JUNI!AA183,FIND("/",JUNI!AA183)+1,LEN(JUNI!AA183))),"")</f>
        <v/>
      </c>
      <c r="CI183" s="72" t="str">
        <f t="shared" si="177"/>
        <v/>
      </c>
      <c r="CJ183" s="72" t="str">
        <f t="shared" ca="1" si="178"/>
        <v/>
      </c>
      <c r="CK183" s="72" t="str">
        <f>IF(JUNI!AB183="","",IF(JUNI!AB183&lt;181,"NORMAL",IF(JUNI!AB183&lt;201,"Pre DM", "DM")))</f>
        <v/>
      </c>
      <c r="CL183" s="72" t="str">
        <f t="shared" ca="1" si="179"/>
        <v/>
      </c>
      <c r="CN183" s="71" t="str">
        <f ca="1">IFERROR(DATEDIF(JULI!I183,JULI!D183,"Y"),"")</f>
        <v/>
      </c>
      <c r="CO183" s="71" t="str">
        <f ca="1">IFERROR(DATEDIF(JULI!I183,JULI!D183,"YM"),"")</f>
        <v/>
      </c>
      <c r="CP183" s="72" t="str">
        <f t="shared" ca="1" si="180"/>
        <v/>
      </c>
      <c r="CQ183" s="72" t="str">
        <f ca="1">CP183&amp;JULI!K183</f>
        <v/>
      </c>
      <c r="CR183" s="72" t="str">
        <f>IF(JULI!Y183="","",IF(JULI!Y183&lt;18.5,"Kurus",IF(JULI!Y183&lt;25,"Normal",IF(JULI!Y183&lt;30,"Overweight (Risiko)",IF(JULI!Y183&lt;35,"Obesitas I","Obesitas II")))))</f>
        <v/>
      </c>
      <c r="CS183" s="72" t="str">
        <f t="shared" ca="1" si="181"/>
        <v/>
      </c>
      <c r="CT183" s="72" t="str">
        <f>IF(JULI!Z183="","",IF(AND(JULI!K183="L",JULI!Z183&lt;90),"Normal / Aman",IF(AND(JULI!K183="L",JULI!Z183&gt;=90,JULI!Z183&lt;=100),"Risiko Tinggi",IF(AND(JULI!K183="L",JULI!Z183&gt;100),"Obesitas (Sangat Berisiko)",IF(AND(JULI!K183="P",JULI!Z183&lt;80),"Normal / Aman",IF(AND(JULI!K183="P",JULI!Z183&gt;=80,JULI!Z183&lt;=95),"Risiko Tinggi",IF(AND(JULI!K183="P",JULI!Z183&gt;95),"Obesitas (Sangat Berisiko)","")))))))</f>
        <v/>
      </c>
      <c r="CU183" s="72" t="str">
        <f t="shared" ca="1" si="182"/>
        <v/>
      </c>
      <c r="CV183" s="73" t="str">
        <f>IFERROR(ABS(LEFT(JULI!AA183,FIND("/",JULI!AA183)-1)),"")</f>
        <v/>
      </c>
      <c r="CW183" s="73" t="str">
        <f>IFERROR(ABS(MID(JULI!AA183,FIND("/",JULI!AA183)+1,LEN(JULI!AA183))),"")</f>
        <v/>
      </c>
      <c r="CX183" s="72" t="str">
        <f t="shared" si="183"/>
        <v/>
      </c>
      <c r="CY183" s="72" t="str">
        <f t="shared" ca="1" si="184"/>
        <v/>
      </c>
      <c r="CZ183" s="72" t="str">
        <f>IF(JULI!AB183="","",IF(JULI!AB183&lt;181,"NORMAL",IF(JULI!AB183&lt;201,"Pre DM", "DM")))</f>
        <v/>
      </c>
      <c r="DA183" s="72" t="str">
        <f t="shared" ca="1" si="185"/>
        <v/>
      </c>
      <c r="DC183" s="71" t="str">
        <f ca="1">IFERROR(DATEDIF(AGUSTUS!I183,AGUSTUS!D183,"Y"),"")</f>
        <v/>
      </c>
      <c r="DD183" s="71" t="str">
        <f ca="1">IFERROR(DATEDIF(AGUSTUS!I183,AGUSTUS!D183,"YM"),"")</f>
        <v/>
      </c>
      <c r="DE183" s="72" t="str">
        <f t="shared" ca="1" si="186"/>
        <v/>
      </c>
      <c r="DF183" s="72" t="str">
        <f ca="1">DE183&amp;AGUSTUS!K183</f>
        <v/>
      </c>
      <c r="DG183" s="72" t="str">
        <f>IF(AGUSTUS!Y183="","",IF(AGUSTUS!Y183&lt;18.5,"Kurus",IF(AGUSTUS!Y183&lt;25,"Normal",IF(AGUSTUS!Y183&lt;30,"Overweight (Risiko)",IF(AGUSTUS!Y183&lt;35,"Obesitas I","Obesitas II")))))</f>
        <v/>
      </c>
      <c r="DH183" s="72" t="str">
        <f t="shared" ca="1" si="187"/>
        <v/>
      </c>
      <c r="DI183" s="72" t="str">
        <f>IF(AGUSTUS!Z183="","",IF(AND(AGUSTUS!K183="L",AGUSTUS!Z183&lt;90),"Normal / Aman",IF(AND(AGUSTUS!K183="L",AGUSTUS!Z183&gt;=90,AGUSTUS!Z183&lt;=100),"Risiko Tinggi",IF(AND(AGUSTUS!K183="L",AGUSTUS!Z183&gt;100),"Obesitas (Sangat Berisiko)",IF(AND(AGUSTUS!K183="P",AGUSTUS!Z183&lt;80),"Normal / Aman",IF(AND(AGUSTUS!K183="P",AGUSTUS!Z183&gt;=80,AGUSTUS!Z183&lt;=95),"Risiko Tinggi",IF(AND(AGUSTUS!K183="P",AGUSTUS!Z183&gt;95),"Obesitas (Sangat Berisiko)","")))))))</f>
        <v/>
      </c>
      <c r="DJ183" s="72" t="str">
        <f t="shared" ca="1" si="188"/>
        <v/>
      </c>
      <c r="DK183" s="73" t="str">
        <f>IFERROR(ABS(LEFT(AGUSTUS!AA183,FIND("/",AGUSTUS!AA183)-1)),"")</f>
        <v/>
      </c>
      <c r="DL183" s="73" t="str">
        <f>IFERROR(ABS(MID(AGUSTUS!AA183,FIND("/",AGUSTUS!AA183)+1,LEN(AGUSTUS!AA183))),"")</f>
        <v/>
      </c>
      <c r="DM183" s="72" t="str">
        <f t="shared" si="189"/>
        <v/>
      </c>
      <c r="DN183" s="72" t="str">
        <f t="shared" ca="1" si="190"/>
        <v/>
      </c>
      <c r="DO183" s="72" t="str">
        <f>IF(AGUSTUS!AB183="","",IF(AGUSTUS!AB183&lt;181,"NORMAL",IF(AGUSTUS!AB183&lt;201,"Pre DM", "DM")))</f>
        <v/>
      </c>
      <c r="DP183" s="72" t="str">
        <f t="shared" ca="1" si="191"/>
        <v/>
      </c>
      <c r="DR183" s="71" t="str">
        <f ca="1">IFERROR(DATEDIF(SEPTEMBER!I183,SEPTEMBER!D183,"Y"),"")</f>
        <v/>
      </c>
      <c r="DS183" s="71" t="str">
        <f ca="1">IFERROR(DATEDIF(SEPTEMBER!I183,SEPTEMBER!D183,"YM"),"")</f>
        <v/>
      </c>
      <c r="DT183" s="72" t="str">
        <f t="shared" ca="1" si="192"/>
        <v/>
      </c>
      <c r="DU183" s="72" t="str">
        <f ca="1">DT183&amp;SEPTEMBER!K183</f>
        <v/>
      </c>
      <c r="DV183" s="72" t="str">
        <f>IF(SEPTEMBER!Y183="","",IF(SEPTEMBER!Y183&lt;18.5,"Kurus",IF(SEPTEMBER!Y183&lt;25,"Normal",IF(SEPTEMBER!Y183&lt;30,"Overweight (Risiko)",IF(SEPTEMBER!Y183&lt;35,"Obesitas I","Obesitas II")))))</f>
        <v/>
      </c>
      <c r="DW183" s="72" t="str">
        <f t="shared" ca="1" si="193"/>
        <v/>
      </c>
      <c r="DX183" s="72" t="str">
        <f>IF(SEPTEMBER!Z183="","",IF(AND(SEPTEMBER!K183="L",SEPTEMBER!Z183&lt;90),"Normal / Aman",IF(AND(SEPTEMBER!K183="L",SEPTEMBER!Z183&gt;=90,SEPTEMBER!Z183&lt;=100),"Risiko Tinggi",IF(AND(SEPTEMBER!K183="L",SEPTEMBER!Z183&gt;100),"Obesitas (Sangat Berisiko)",IF(AND(SEPTEMBER!K183="P",SEPTEMBER!Z183&lt;80),"Normal / Aman",IF(AND(SEPTEMBER!K183="P",SEPTEMBER!Z183&gt;=80,SEPTEMBER!Z183&lt;=95),"Risiko Tinggi",IF(AND(SEPTEMBER!K183="P",SEPTEMBER!Z183&gt;95),"Obesitas (Sangat Berisiko)","")))))))</f>
        <v/>
      </c>
      <c r="DY183" s="72" t="str">
        <f t="shared" ca="1" si="194"/>
        <v/>
      </c>
      <c r="DZ183" s="73" t="str">
        <f>IFERROR(ABS(LEFT(SEPTEMBER!AA183,FIND("/",SEPTEMBER!AA183)-1)),"")</f>
        <v/>
      </c>
      <c r="EA183" s="73" t="str">
        <f>IFERROR(ABS(MID(SEPTEMBER!AA183,FIND("/",SEPTEMBER!AA183)+1,LEN(SEPTEMBER!AA183))),"")</f>
        <v/>
      </c>
      <c r="EB183" s="72" t="str">
        <f t="shared" si="195"/>
        <v/>
      </c>
      <c r="EC183" s="72" t="str">
        <f t="shared" ca="1" si="196"/>
        <v/>
      </c>
      <c r="ED183" s="72" t="str">
        <f>IF(SEPTEMBER!AB183="","",IF(SEPTEMBER!AB183&lt;181,"NORMAL",IF(SEPTEMBER!AB183&lt;201,"Pre DM", "DM")))</f>
        <v/>
      </c>
      <c r="EE183" s="72" t="str">
        <f t="shared" ca="1" si="197"/>
        <v/>
      </c>
      <c r="EG183" s="71" t="str">
        <f ca="1">IFERROR(DATEDIF(OKTOBER!I183,OKTOBER!D183,"Y"),"")</f>
        <v/>
      </c>
      <c r="EH183" s="71" t="str">
        <f ca="1">IFERROR(DATEDIF(OKTOBER!I183,OKTOBER!D183,"YM"),"")</f>
        <v/>
      </c>
      <c r="EI183" s="72" t="str">
        <f t="shared" ca="1" si="198"/>
        <v/>
      </c>
      <c r="EJ183" s="72" t="str">
        <f ca="1">EI183&amp;OKTOBER!K183</f>
        <v/>
      </c>
      <c r="EK183" s="72" t="str">
        <f>IF(OKTOBER!Y183="","",IF(OKTOBER!Y183&lt;18.5,"Kurus",IF(OKTOBER!Y183&lt;25,"Normal",IF(OKTOBER!Y183&lt;30,"Overweight (Risiko)",IF(OKTOBER!Y183&lt;35,"Obesitas I","Obesitas II")))))</f>
        <v/>
      </c>
      <c r="EL183" s="72" t="str">
        <f t="shared" ca="1" si="199"/>
        <v/>
      </c>
      <c r="EM183" s="72" t="str">
        <f>IF(OKTOBER!Z183="","",IF(AND(OKTOBER!K183="L",OKTOBER!Z183&lt;90),"Normal / Aman",IF(AND(OKTOBER!K183="L",OKTOBER!Z183&gt;=90,OKTOBER!Z183&lt;=100),"Risiko Tinggi",IF(AND(OKTOBER!K183="L",OKTOBER!Z183&gt;100),"Obesitas (Sangat Berisiko)",IF(AND(OKTOBER!K183="P",OKTOBER!Z183&lt;80),"Normal / Aman",IF(AND(OKTOBER!K183="P",OKTOBER!Z183&gt;=80,OKTOBER!Z183&lt;=95),"Risiko Tinggi",IF(AND(OKTOBER!K183="P",OKTOBER!Z183&gt;95),"Obesitas (Sangat Berisiko)","")))))))</f>
        <v/>
      </c>
      <c r="EN183" s="72" t="str">
        <f t="shared" ca="1" si="200"/>
        <v/>
      </c>
      <c r="EO183" s="73" t="str">
        <f>IFERROR(ABS(LEFT(OKTOBER!AA183,FIND("/",OKTOBER!AA183)-1)),"")</f>
        <v/>
      </c>
      <c r="EP183" s="73" t="str">
        <f>IFERROR(ABS(MID(OKTOBER!AA183,FIND("/",OKTOBER!AA183)+1,LEN(OKTOBER!AA183))),"")</f>
        <v/>
      </c>
      <c r="EQ183" s="72" t="str">
        <f t="shared" si="201"/>
        <v/>
      </c>
      <c r="ER183" s="72" t="str">
        <f t="shared" ca="1" si="202"/>
        <v/>
      </c>
      <c r="ES183" s="72" t="str">
        <f>IF(OKTOBER!AB183="","",IF(OKTOBER!AB183&lt;181,"NORMAL",IF(OKTOBER!AB183&lt;201,"Pre DM", "DM")))</f>
        <v/>
      </c>
      <c r="ET183" s="72" t="str">
        <f t="shared" ca="1" si="203"/>
        <v/>
      </c>
      <c r="EV183" s="71" t="str">
        <f ca="1">IFERROR(DATEDIF(NOPEMBER!I183,NOPEMBER!D183,"Y"),"")</f>
        <v/>
      </c>
      <c r="EW183" s="71" t="str">
        <f ca="1">IFERROR(DATEDIF(NOPEMBER!I183,NOPEMBER!D183,"YM"),"")</f>
        <v/>
      </c>
      <c r="EX183" s="72" t="str">
        <f t="shared" ca="1" si="204"/>
        <v/>
      </c>
      <c r="EY183" s="72" t="str">
        <f ca="1">EX183&amp;NOPEMBER!K183</f>
        <v/>
      </c>
      <c r="EZ183" s="72" t="str">
        <f>IF(NOPEMBER!Y183="","",IF(NOPEMBER!Y183&lt;18.5,"Kurus",IF(NOPEMBER!Y183&lt;25,"Normal",IF(NOPEMBER!Y183&lt;30,"Overweight (Risiko)",IF(NOPEMBER!Y183&lt;35,"Obesitas I","Obesitas II")))))</f>
        <v/>
      </c>
      <c r="FA183" s="72" t="str">
        <f t="shared" ca="1" si="205"/>
        <v/>
      </c>
      <c r="FB183" s="72" t="str">
        <f>IF(NOPEMBER!Z183="","",IF(AND(NOPEMBER!K183="L",NOPEMBER!Z183&lt;90),"Normal / Aman",IF(AND(NOPEMBER!K183="L",NOPEMBER!Z183&gt;=90,NOPEMBER!Z183&lt;=100),"Risiko Tinggi",IF(AND(NOPEMBER!K183="L",NOPEMBER!Z183&gt;100),"Obesitas (Sangat Berisiko)",IF(AND(NOPEMBER!K183="P",NOPEMBER!Z183&lt;80),"Normal / Aman",IF(AND(NOPEMBER!K183="P",NOPEMBER!Z183&gt;=80,NOPEMBER!Z183&lt;=95),"Risiko Tinggi",IF(AND(NOPEMBER!K183="P",NOPEMBER!Z183&gt;95),"Obesitas (Sangat Berisiko)","")))))))</f>
        <v/>
      </c>
      <c r="FC183" s="72" t="str">
        <f t="shared" ca="1" si="206"/>
        <v/>
      </c>
      <c r="FD183" s="73" t="str">
        <f>IFERROR(ABS(LEFT(NOPEMBER!AA183,FIND("/",NOPEMBER!AA183)-1)),"")</f>
        <v/>
      </c>
      <c r="FE183" s="73" t="str">
        <f>IFERROR(ABS(MID(NOPEMBER!AA183,FIND("/",NOPEMBER!AA183)+1,LEN(NOPEMBER!AA183))),"")</f>
        <v/>
      </c>
      <c r="FF183" s="72" t="str">
        <f t="shared" si="207"/>
        <v/>
      </c>
      <c r="FG183" s="72" t="str">
        <f t="shared" ca="1" si="208"/>
        <v/>
      </c>
      <c r="FH183" s="72" t="str">
        <f>IF(NOPEMBER!AB183="","",IF(NOPEMBER!AB183&lt;181,"NORMAL",IF(NOPEMBER!AB183&lt;201,"Pre DM", "DM")))</f>
        <v/>
      </c>
      <c r="FI183" s="72" t="str">
        <f t="shared" ca="1" si="209"/>
        <v/>
      </c>
      <c r="FK183" s="71" t="str">
        <f ca="1">IFERROR(DATEDIF(DESEMBER!I183,DESEMBER!D183,"Y"),"")</f>
        <v/>
      </c>
      <c r="FL183" s="71" t="str">
        <f ca="1">IFERROR(DATEDIF(DESEMBER!I183,DESEMBER!D183,"YM"),"")</f>
        <v/>
      </c>
      <c r="FM183" s="72" t="str">
        <f t="shared" ca="1" si="210"/>
        <v/>
      </c>
      <c r="FN183" s="72" t="str">
        <f ca="1">FM183&amp;DESEMBER!K183</f>
        <v/>
      </c>
      <c r="FO183" s="72" t="str">
        <f>IF(DESEMBER!Y183="","",IF(DESEMBER!Y183&lt;18.5,"Kurus",IF(DESEMBER!Y183&lt;25,"Normal",IF(DESEMBER!Y183&lt;30,"Overweight (Risiko)",IF(DESEMBER!Y183&lt;35,"Obesitas I","Obesitas II")))))</f>
        <v/>
      </c>
      <c r="FP183" s="72" t="str">
        <f t="shared" ca="1" si="211"/>
        <v/>
      </c>
      <c r="FQ183" s="72" t="str">
        <f>IF(DESEMBER!Z183="","",IF(AND(DESEMBER!K183="L",DESEMBER!Z183&lt;90),"Normal / Aman",IF(AND(DESEMBER!K183="L",DESEMBER!Z183&gt;=90,DESEMBER!Z183&lt;=100),"Risiko Tinggi",IF(AND(DESEMBER!K183="L",DESEMBER!Z183&gt;100),"Obesitas (Sangat Berisiko)",IF(AND(DESEMBER!K183="P",DESEMBER!Z183&lt;80),"Normal / Aman",IF(AND(DESEMBER!K183="P",DESEMBER!Z183&gt;=80,DESEMBER!Z183&lt;=95),"Risiko Tinggi",IF(AND(DESEMBER!K183="P",DESEMBER!Z183&gt;95),"Obesitas (Sangat Berisiko)","")))))))</f>
        <v/>
      </c>
      <c r="FR183" s="72" t="str">
        <f t="shared" ca="1" si="212"/>
        <v/>
      </c>
      <c r="FS183" s="73" t="str">
        <f>IFERROR(ABS(LEFT(DESEMBER!AA183,FIND("/",DESEMBER!AA183)-1)),"")</f>
        <v/>
      </c>
      <c r="FT183" s="73" t="str">
        <f>IFERROR(ABS(MID(DESEMBER!AA183,FIND("/",DESEMBER!AA183)+1,LEN(DESEMBER!AA183))),"")</f>
        <v/>
      </c>
      <c r="FU183" s="72" t="str">
        <f t="shared" si="213"/>
        <v/>
      </c>
      <c r="FV183" s="72" t="str">
        <f t="shared" ca="1" si="214"/>
        <v/>
      </c>
      <c r="FW183" s="72" t="str">
        <f>IF(DESEMBER!AB183="","",IF(DESEMBER!AB183&lt;181,"NORMAL",IF(DESEMBER!AB183&lt;201,"Pre DM", "DM")))</f>
        <v/>
      </c>
      <c r="FX183" s="72" t="str">
        <f t="shared" ca="1" si="215"/>
        <v/>
      </c>
    </row>
    <row r="184" spans="2:180" x14ac:dyDescent="0.25">
      <c r="B184" s="71" t="str">
        <f ca="1">IFERROR(DATEDIF(JANUARI!I184,JANUARI!D184,"Y"),"")</f>
        <v/>
      </c>
      <c r="C184" s="71" t="str">
        <f ca="1">IFERROR(DATEDIF(JANUARI!I184,JANUARI!D184,"YM"),"")</f>
        <v/>
      </c>
      <c r="D184" s="72" t="str">
        <f t="shared" ca="1" si="144"/>
        <v/>
      </c>
      <c r="E184" s="72" t="str">
        <f ca="1">D184&amp;JANUARI!K184</f>
        <v/>
      </c>
      <c r="F184" s="72" t="str">
        <f>IF(JANUARI!Y184="","",IF(JANUARI!Y184&lt;18.5,"Kurus",IF(JANUARI!Y184&lt;25,"Normal",IF(JANUARI!Y184&lt;30,"Overweight (Risiko)",IF(JANUARI!Y184&lt;35,"Obesitas I","Obesitas II")))))</f>
        <v/>
      </c>
      <c r="G184" s="72" t="str">
        <f t="shared" ca="1" si="145"/>
        <v/>
      </c>
      <c r="H184" s="72" t="str">
        <f>IF(JANUARI!Z184="","",IF(AND(JANUARI!K184="L",JANUARI!Z184&lt;90),"Normal / Aman",IF(AND(JANUARI!K184="L",JANUARI!Z184&gt;=90,JANUARI!Z184&lt;=100),"Risiko Tinggi",IF(AND(JANUARI!K184="L",JANUARI!Z184&gt;100),"Obesitas (Sangat Berisiko)",IF(AND(JANUARI!K184="P",JANUARI!Z184&lt;80),"Normal / Aman",IF(AND(JANUARI!K184="P",JANUARI!Z184&gt;=80,JANUARI!Z184&lt;=95),"Risiko Tinggi",IF(AND(JANUARI!K184="P",JANUARI!Z184&gt;95),"Obesitas (Sangat Berisiko)","")))))))</f>
        <v/>
      </c>
      <c r="I184" s="72" t="str">
        <f t="shared" ca="1" si="146"/>
        <v/>
      </c>
      <c r="J184" s="73" t="str">
        <f>IFERROR(ABS(LEFT(JANUARI!AA184,FIND("/",JANUARI!AA184)-1)),"")</f>
        <v/>
      </c>
      <c r="K184" s="73" t="str">
        <f>IFERROR(ABS(MID(JANUARI!AA184,FIND("/",JANUARI!AA184)+1,LEN(JANUARI!AA184))),"")</f>
        <v/>
      </c>
      <c r="L184" s="72" t="str">
        <f t="shared" si="147"/>
        <v/>
      </c>
      <c r="M184" s="72" t="str">
        <f t="shared" ca="1" si="148"/>
        <v/>
      </c>
      <c r="N184" s="72" t="str">
        <f>IF(JANUARI!AB184="","",IF(JANUARI!AB184&lt;181,"NORMAL",IF(JANUARI!AB184&lt;201,"Pre DM", "DM")))</f>
        <v/>
      </c>
      <c r="O184" s="72" t="str">
        <f t="shared" ca="1" si="149"/>
        <v/>
      </c>
      <c r="Q184" s="71" t="str">
        <f ca="1">IFERROR(DATEDIF(PEBRUARI!I184,PEBRUARI!D184,"Y"),"")</f>
        <v/>
      </c>
      <c r="R184" s="71" t="str">
        <f ca="1">IFERROR(DATEDIF(PEBRUARI!I184,PEBRUARI!D184,"YM"),"")</f>
        <v/>
      </c>
      <c r="S184" s="72" t="str">
        <f t="shared" ca="1" si="150"/>
        <v/>
      </c>
      <c r="T184" s="72" t="str">
        <f ca="1">S184&amp;PEBRUARI!K184</f>
        <v/>
      </c>
      <c r="U184" s="72" t="str">
        <f>IF(PEBRUARI!Y184="","",IF(PEBRUARI!Y184&lt;18.5,"Kurus",IF(PEBRUARI!Y184&lt;25,"Normal",IF(PEBRUARI!Y184&lt;30,"Overweight (Risiko)",IF(PEBRUARI!Y184&lt;35,"Obesitas I","Obesitas II")))))</f>
        <v/>
      </c>
      <c r="V184" s="72" t="str">
        <f t="shared" ca="1" si="151"/>
        <v/>
      </c>
      <c r="W184" s="72" t="str">
        <f>IF(PEBRUARI!Z184="","",IF(AND(PEBRUARI!K184="L",PEBRUARI!Z184&lt;90),"Normal / Aman",IF(AND(PEBRUARI!K184="L",PEBRUARI!Z184&gt;=90,PEBRUARI!Z184&lt;=100),"Risiko Tinggi",IF(AND(PEBRUARI!K184="L",PEBRUARI!Z184&gt;100),"Obesitas (Sangat Berisiko)",IF(AND(PEBRUARI!K184="P",PEBRUARI!Z184&lt;80),"Normal / Aman",IF(AND(PEBRUARI!K184="P",PEBRUARI!Z184&gt;=80,PEBRUARI!Z184&lt;=95),"Risiko Tinggi",IF(AND(PEBRUARI!K184="P",PEBRUARI!Z184&gt;95),"Obesitas (Sangat Berisiko)","")))))))</f>
        <v/>
      </c>
      <c r="X184" s="72" t="str">
        <f t="shared" ca="1" si="152"/>
        <v/>
      </c>
      <c r="Y184" s="73" t="str">
        <f>IFERROR(ABS(LEFT(PEBRUARI!AA184,FIND("/",PEBRUARI!AA184)-1)),"")</f>
        <v/>
      </c>
      <c r="Z184" s="73" t="str">
        <f>IFERROR(ABS(MID(PEBRUARI!AA184,FIND("/",PEBRUARI!AA184)+1,LEN(PEBRUARI!AA184))),"")</f>
        <v/>
      </c>
      <c r="AA184" s="72" t="str">
        <f t="shared" si="153"/>
        <v/>
      </c>
      <c r="AB184" s="72" t="str">
        <f t="shared" ca="1" si="154"/>
        <v/>
      </c>
      <c r="AC184" s="72" t="str">
        <f>IF(PEBRUARI!AB184="","",IF(PEBRUARI!AB184&lt;181,"NORMAL",IF(PEBRUARI!AB184&lt;201,"Pre DM", "DM")))</f>
        <v/>
      </c>
      <c r="AD184" s="72" t="str">
        <f t="shared" ca="1" si="155"/>
        <v/>
      </c>
      <c r="AF184" s="71" t="str">
        <f ca="1">IFERROR(DATEDIF(MARET!I184,MARET!D184,"Y"),"")</f>
        <v/>
      </c>
      <c r="AG184" s="71" t="str">
        <f ca="1">IFERROR(DATEDIF(MARET!I184,MARET!D184,"YM"),"")</f>
        <v/>
      </c>
      <c r="AH184" s="72" t="str">
        <f t="shared" ca="1" si="156"/>
        <v/>
      </c>
      <c r="AI184" s="72" t="str">
        <f ca="1">AH184&amp;MARET!K184</f>
        <v/>
      </c>
      <c r="AJ184" s="72" t="str">
        <f>IF(MARET!Y184="","",IF(MARET!Y184&lt;18.5,"Kurus",IF(MARET!Y184&lt;25,"Normal",IF(MARET!Y184&lt;30,"Overweight (Risiko)",IF(MARET!Y184&lt;35,"Obesitas I","Obesitas II")))))</f>
        <v/>
      </c>
      <c r="AK184" s="72" t="str">
        <f t="shared" ca="1" si="157"/>
        <v/>
      </c>
      <c r="AL184" s="72" t="str">
        <f>IF(MARET!Z184="","",IF(AND(MARET!K184="L",MARET!Z184&lt;90),"Normal / Aman",IF(AND(MARET!K184="L",MARET!Z184&gt;=90,MARET!Z184&lt;=100),"Risiko Tinggi",IF(AND(MARET!K184="L",MARET!Z184&gt;100),"Obesitas (Sangat Berisiko)",IF(AND(MARET!K184="P",MARET!Z184&lt;80),"Normal / Aman",IF(AND(MARET!K184="P",MARET!Z184&gt;=80,MARET!Z184&lt;=95),"Risiko Tinggi",IF(AND(MARET!K184="P",MARET!Z184&gt;95),"Obesitas (Sangat Berisiko)","")))))))</f>
        <v/>
      </c>
      <c r="AM184" s="72" t="str">
        <f t="shared" ca="1" si="158"/>
        <v/>
      </c>
      <c r="AN184" s="73" t="str">
        <f>IFERROR(ABS(LEFT(MARET!AA184,FIND("/",MARET!AA184)-1)),"")</f>
        <v/>
      </c>
      <c r="AO184" s="73" t="str">
        <f>IFERROR(ABS(MID(MARET!AA184,FIND("/",MARET!AA184)+1,LEN(MARET!AA184))),"")</f>
        <v/>
      </c>
      <c r="AP184" s="72" t="str">
        <f t="shared" si="159"/>
        <v/>
      </c>
      <c r="AQ184" s="72" t="str">
        <f t="shared" ca="1" si="160"/>
        <v/>
      </c>
      <c r="AR184" s="72" t="str">
        <f>IF(MARET!AB184="","",IF(MARET!AB184&lt;181,"NORMAL",IF(MARET!AB184&lt;201,"Pre DM", "DM")))</f>
        <v/>
      </c>
      <c r="AS184" s="72" t="str">
        <f t="shared" ca="1" si="161"/>
        <v/>
      </c>
      <c r="AU184" s="71" t="str">
        <f ca="1">IFERROR(DATEDIF(APRIL!I184,APRIL!D184,"Y"),"")</f>
        <v/>
      </c>
      <c r="AV184" s="71" t="str">
        <f ca="1">IFERROR(DATEDIF(APRIL!I184,APRIL!D184,"YM"),"")</f>
        <v/>
      </c>
      <c r="AW184" s="72" t="str">
        <f t="shared" ca="1" si="162"/>
        <v/>
      </c>
      <c r="AX184" s="72" t="str">
        <f ca="1">AW184&amp;APRIL!K184</f>
        <v/>
      </c>
      <c r="AY184" s="72" t="str">
        <f>IF(APRIL!Y184="","",IF(APRIL!Y184&lt;18.5,"Kurus",IF(APRIL!Y184&lt;25,"Normal",IF(APRIL!Y184&lt;30,"Overweight (Risiko)",IF(APRIL!Y184&lt;35,"Obesitas I","Obesitas II")))))</f>
        <v/>
      </c>
      <c r="AZ184" s="72" t="str">
        <f t="shared" ca="1" si="163"/>
        <v/>
      </c>
      <c r="BA184" s="72" t="str">
        <f>IF(APRIL!Z184="","",IF(AND(APRIL!K184="L",APRIL!Z184&lt;90),"Normal / Aman",IF(AND(APRIL!K184="L",APRIL!Z184&gt;=90,APRIL!Z184&lt;=100),"Risiko Tinggi",IF(AND(APRIL!K184="L",APRIL!Z184&gt;100),"Obesitas (Sangat Berisiko)",IF(AND(APRIL!K184="P",APRIL!Z184&lt;80),"Normal / Aman",IF(AND(APRIL!K184="P",APRIL!Z184&gt;=80,APRIL!Z184&lt;=95),"Risiko Tinggi",IF(AND(APRIL!K184="P",APRIL!Z184&gt;95),"Obesitas (Sangat Berisiko)","")))))))</f>
        <v/>
      </c>
      <c r="BB184" s="72" t="str">
        <f t="shared" ca="1" si="164"/>
        <v/>
      </c>
      <c r="BC184" s="73" t="str">
        <f>IFERROR(ABS(LEFT(APRIL!AA184,FIND("/",APRIL!AA184)-1)),"")</f>
        <v/>
      </c>
      <c r="BD184" s="73" t="str">
        <f>IFERROR(ABS(MID(APRIL!AA184,FIND("/",APRIL!AA184)+1,LEN(APRIL!AA184))),"")</f>
        <v/>
      </c>
      <c r="BE184" s="72" t="str">
        <f t="shared" si="165"/>
        <v/>
      </c>
      <c r="BF184" s="72" t="str">
        <f t="shared" ca="1" si="166"/>
        <v/>
      </c>
      <c r="BG184" s="72" t="str">
        <f>IF(APRIL!AB184="","",IF(APRIL!AB184&lt;181,"NORMAL",IF(APRIL!AB184&lt;201,"Pre DM", "DM")))</f>
        <v/>
      </c>
      <c r="BH184" s="72" t="str">
        <f t="shared" ca="1" si="167"/>
        <v/>
      </c>
      <c r="BJ184" s="71" t="str">
        <f ca="1">IFERROR(DATEDIF(MEI!I184,MEI!D184,"Y"),"")</f>
        <v/>
      </c>
      <c r="BK184" s="71" t="str">
        <f ca="1">IFERROR(DATEDIF(MEI!I184,MEI!D184,"YM"),"")</f>
        <v/>
      </c>
      <c r="BL184" s="72" t="str">
        <f t="shared" ca="1" si="168"/>
        <v/>
      </c>
      <c r="BM184" s="72" t="str">
        <f ca="1">BL184&amp;MEI!K184</f>
        <v/>
      </c>
      <c r="BN184" s="72" t="str">
        <f>IF(MEI!Y184="","",IF(MEI!Y184&lt;18.5,"Kurus",IF(MEI!Y184&lt;25,"Normal",IF(MEI!Y184&lt;30,"Overweight (Risiko)",IF(MEI!Y184&lt;35,"Obesitas I","Obesitas II")))))</f>
        <v/>
      </c>
      <c r="BO184" s="72" t="str">
        <f t="shared" ca="1" si="169"/>
        <v/>
      </c>
      <c r="BP184" s="72" t="str">
        <f>IF(MEI!Z184="","",IF(AND(MEI!K184="L",MEI!Z184&lt;90),"Normal / Aman",IF(AND(MEI!K184="L",MEI!Z184&gt;=90,MEI!Z184&lt;=100),"Risiko Tinggi",IF(AND(MEI!K184="L",MEI!Z184&gt;100),"Obesitas (Sangat Berisiko)",IF(AND(MEI!K184="P",MEI!Z184&lt;80),"Normal / Aman",IF(AND(MEI!K184="P",MEI!Z184&gt;=80,MEI!Z184&lt;=95),"Risiko Tinggi",IF(AND(MEI!K184="P",MEI!Z184&gt;95),"Obesitas (Sangat Berisiko)","")))))))</f>
        <v/>
      </c>
      <c r="BQ184" s="72" t="str">
        <f t="shared" ca="1" si="170"/>
        <v/>
      </c>
      <c r="BR184" s="73" t="str">
        <f>IFERROR(ABS(LEFT(MEI!AA184,FIND("/",MEI!AA184)-1)),"")</f>
        <v/>
      </c>
      <c r="BS184" s="73" t="str">
        <f>IFERROR(ABS(MID(MEI!AA184,FIND("/",MEI!AA184)+1,LEN(MEI!AA184))),"")</f>
        <v/>
      </c>
      <c r="BT184" s="72" t="str">
        <f t="shared" si="171"/>
        <v/>
      </c>
      <c r="BU184" s="72" t="str">
        <f t="shared" ca="1" si="172"/>
        <v/>
      </c>
      <c r="BV184" s="72" t="str">
        <f>IF(MEI!AB184="","",IF(MEI!AB184&lt;181,"NORMAL",IF(MEI!AB184&lt;201,"Pre DM", "DM")))</f>
        <v/>
      </c>
      <c r="BW184" s="72" t="str">
        <f t="shared" ca="1" si="173"/>
        <v/>
      </c>
      <c r="BY184" s="71" t="str">
        <f ca="1">IFERROR(DATEDIF(JUNI!I184,JUNI!D184,"Y"),"")</f>
        <v/>
      </c>
      <c r="BZ184" s="71" t="str">
        <f ca="1">IFERROR(DATEDIF(JUNI!I184,JUNI!D184,"YM"),"")</f>
        <v/>
      </c>
      <c r="CA184" s="72" t="str">
        <f t="shared" ca="1" si="174"/>
        <v/>
      </c>
      <c r="CB184" s="72" t="str">
        <f ca="1">CA184&amp;JUNI!K184</f>
        <v/>
      </c>
      <c r="CC184" s="72" t="str">
        <f>IF(JUNI!Y184="","",IF(JUNI!Y184&lt;18.5,"Kurus",IF(JUNI!Y184&lt;25,"Normal",IF(JUNI!Y184&lt;30,"Overweight (Risiko)",IF(JUNI!Y184&lt;35,"Obesitas I","Obesitas II")))))</f>
        <v/>
      </c>
      <c r="CD184" s="72" t="str">
        <f t="shared" ca="1" si="175"/>
        <v/>
      </c>
      <c r="CE184" s="72" t="str">
        <f>IF(JUNI!Z184="","",IF(AND(JUNI!K184="L",JUNI!Z184&lt;90),"Normal / Aman",IF(AND(JUNI!K184="L",JUNI!Z184&gt;=90,JUNI!Z184&lt;=100),"Risiko Tinggi",IF(AND(JUNI!K184="L",JUNI!Z184&gt;100),"Obesitas (Sangat Berisiko)",IF(AND(JUNI!K184="P",JUNI!Z184&lt;80),"Normal / Aman",IF(AND(JUNI!K184="P",JUNI!Z184&gt;=80,JUNI!Z184&lt;=95),"Risiko Tinggi",IF(AND(JUNI!K184="P",JUNI!Z184&gt;95),"Obesitas (Sangat Berisiko)","")))))))</f>
        <v/>
      </c>
      <c r="CF184" s="72" t="str">
        <f t="shared" ca="1" si="176"/>
        <v/>
      </c>
      <c r="CG184" s="73" t="str">
        <f>IFERROR(ABS(LEFT(JUNI!AA184,FIND("/",JUNI!AA184)-1)),"")</f>
        <v/>
      </c>
      <c r="CH184" s="73" t="str">
        <f>IFERROR(ABS(MID(JUNI!AA184,FIND("/",JUNI!AA184)+1,LEN(JUNI!AA184))),"")</f>
        <v/>
      </c>
      <c r="CI184" s="72" t="str">
        <f t="shared" si="177"/>
        <v/>
      </c>
      <c r="CJ184" s="72" t="str">
        <f t="shared" ca="1" si="178"/>
        <v/>
      </c>
      <c r="CK184" s="72" t="str">
        <f>IF(JUNI!AB184="","",IF(JUNI!AB184&lt;181,"NORMAL",IF(JUNI!AB184&lt;201,"Pre DM", "DM")))</f>
        <v/>
      </c>
      <c r="CL184" s="72" t="str">
        <f t="shared" ca="1" si="179"/>
        <v/>
      </c>
      <c r="CN184" s="71" t="str">
        <f ca="1">IFERROR(DATEDIF(JULI!I184,JULI!D184,"Y"),"")</f>
        <v/>
      </c>
      <c r="CO184" s="71" t="str">
        <f ca="1">IFERROR(DATEDIF(JULI!I184,JULI!D184,"YM"),"")</f>
        <v/>
      </c>
      <c r="CP184" s="72" t="str">
        <f t="shared" ca="1" si="180"/>
        <v/>
      </c>
      <c r="CQ184" s="72" t="str">
        <f ca="1">CP184&amp;JULI!K184</f>
        <v/>
      </c>
      <c r="CR184" s="72" t="str">
        <f>IF(JULI!Y184="","",IF(JULI!Y184&lt;18.5,"Kurus",IF(JULI!Y184&lt;25,"Normal",IF(JULI!Y184&lt;30,"Overweight (Risiko)",IF(JULI!Y184&lt;35,"Obesitas I","Obesitas II")))))</f>
        <v/>
      </c>
      <c r="CS184" s="72" t="str">
        <f t="shared" ca="1" si="181"/>
        <v/>
      </c>
      <c r="CT184" s="72" t="str">
        <f>IF(JULI!Z184="","",IF(AND(JULI!K184="L",JULI!Z184&lt;90),"Normal / Aman",IF(AND(JULI!K184="L",JULI!Z184&gt;=90,JULI!Z184&lt;=100),"Risiko Tinggi",IF(AND(JULI!K184="L",JULI!Z184&gt;100),"Obesitas (Sangat Berisiko)",IF(AND(JULI!K184="P",JULI!Z184&lt;80),"Normal / Aman",IF(AND(JULI!K184="P",JULI!Z184&gt;=80,JULI!Z184&lt;=95),"Risiko Tinggi",IF(AND(JULI!K184="P",JULI!Z184&gt;95),"Obesitas (Sangat Berisiko)","")))))))</f>
        <v/>
      </c>
      <c r="CU184" s="72" t="str">
        <f t="shared" ca="1" si="182"/>
        <v/>
      </c>
      <c r="CV184" s="73" t="str">
        <f>IFERROR(ABS(LEFT(JULI!AA184,FIND("/",JULI!AA184)-1)),"")</f>
        <v/>
      </c>
      <c r="CW184" s="73" t="str">
        <f>IFERROR(ABS(MID(JULI!AA184,FIND("/",JULI!AA184)+1,LEN(JULI!AA184))),"")</f>
        <v/>
      </c>
      <c r="CX184" s="72" t="str">
        <f t="shared" si="183"/>
        <v/>
      </c>
      <c r="CY184" s="72" t="str">
        <f t="shared" ca="1" si="184"/>
        <v/>
      </c>
      <c r="CZ184" s="72" t="str">
        <f>IF(JULI!AB184="","",IF(JULI!AB184&lt;181,"NORMAL",IF(JULI!AB184&lt;201,"Pre DM", "DM")))</f>
        <v/>
      </c>
      <c r="DA184" s="72" t="str">
        <f t="shared" ca="1" si="185"/>
        <v/>
      </c>
      <c r="DC184" s="71" t="str">
        <f ca="1">IFERROR(DATEDIF(AGUSTUS!I184,AGUSTUS!D184,"Y"),"")</f>
        <v/>
      </c>
      <c r="DD184" s="71" t="str">
        <f ca="1">IFERROR(DATEDIF(AGUSTUS!I184,AGUSTUS!D184,"YM"),"")</f>
        <v/>
      </c>
      <c r="DE184" s="72" t="str">
        <f t="shared" ca="1" si="186"/>
        <v/>
      </c>
      <c r="DF184" s="72" t="str">
        <f ca="1">DE184&amp;AGUSTUS!K184</f>
        <v/>
      </c>
      <c r="DG184" s="72" t="str">
        <f>IF(AGUSTUS!Y184="","",IF(AGUSTUS!Y184&lt;18.5,"Kurus",IF(AGUSTUS!Y184&lt;25,"Normal",IF(AGUSTUS!Y184&lt;30,"Overweight (Risiko)",IF(AGUSTUS!Y184&lt;35,"Obesitas I","Obesitas II")))))</f>
        <v/>
      </c>
      <c r="DH184" s="72" t="str">
        <f t="shared" ca="1" si="187"/>
        <v/>
      </c>
      <c r="DI184" s="72" t="str">
        <f>IF(AGUSTUS!Z184="","",IF(AND(AGUSTUS!K184="L",AGUSTUS!Z184&lt;90),"Normal / Aman",IF(AND(AGUSTUS!K184="L",AGUSTUS!Z184&gt;=90,AGUSTUS!Z184&lt;=100),"Risiko Tinggi",IF(AND(AGUSTUS!K184="L",AGUSTUS!Z184&gt;100),"Obesitas (Sangat Berisiko)",IF(AND(AGUSTUS!K184="P",AGUSTUS!Z184&lt;80),"Normal / Aman",IF(AND(AGUSTUS!K184="P",AGUSTUS!Z184&gt;=80,AGUSTUS!Z184&lt;=95),"Risiko Tinggi",IF(AND(AGUSTUS!K184="P",AGUSTUS!Z184&gt;95),"Obesitas (Sangat Berisiko)","")))))))</f>
        <v/>
      </c>
      <c r="DJ184" s="72" t="str">
        <f t="shared" ca="1" si="188"/>
        <v/>
      </c>
      <c r="DK184" s="73" t="str">
        <f>IFERROR(ABS(LEFT(AGUSTUS!AA184,FIND("/",AGUSTUS!AA184)-1)),"")</f>
        <v/>
      </c>
      <c r="DL184" s="73" t="str">
        <f>IFERROR(ABS(MID(AGUSTUS!AA184,FIND("/",AGUSTUS!AA184)+1,LEN(AGUSTUS!AA184))),"")</f>
        <v/>
      </c>
      <c r="DM184" s="72" t="str">
        <f t="shared" si="189"/>
        <v/>
      </c>
      <c r="DN184" s="72" t="str">
        <f t="shared" ca="1" si="190"/>
        <v/>
      </c>
      <c r="DO184" s="72" t="str">
        <f>IF(AGUSTUS!AB184="","",IF(AGUSTUS!AB184&lt;181,"NORMAL",IF(AGUSTUS!AB184&lt;201,"Pre DM", "DM")))</f>
        <v/>
      </c>
      <c r="DP184" s="72" t="str">
        <f t="shared" ca="1" si="191"/>
        <v/>
      </c>
      <c r="DR184" s="71" t="str">
        <f ca="1">IFERROR(DATEDIF(SEPTEMBER!I184,SEPTEMBER!D184,"Y"),"")</f>
        <v/>
      </c>
      <c r="DS184" s="71" t="str">
        <f ca="1">IFERROR(DATEDIF(SEPTEMBER!I184,SEPTEMBER!D184,"YM"),"")</f>
        <v/>
      </c>
      <c r="DT184" s="72" t="str">
        <f t="shared" ca="1" si="192"/>
        <v/>
      </c>
      <c r="DU184" s="72" t="str">
        <f ca="1">DT184&amp;SEPTEMBER!K184</f>
        <v/>
      </c>
      <c r="DV184" s="72" t="str">
        <f>IF(SEPTEMBER!Y184="","",IF(SEPTEMBER!Y184&lt;18.5,"Kurus",IF(SEPTEMBER!Y184&lt;25,"Normal",IF(SEPTEMBER!Y184&lt;30,"Overweight (Risiko)",IF(SEPTEMBER!Y184&lt;35,"Obesitas I","Obesitas II")))))</f>
        <v/>
      </c>
      <c r="DW184" s="72" t="str">
        <f t="shared" ca="1" si="193"/>
        <v/>
      </c>
      <c r="DX184" s="72" t="str">
        <f>IF(SEPTEMBER!Z184="","",IF(AND(SEPTEMBER!K184="L",SEPTEMBER!Z184&lt;90),"Normal / Aman",IF(AND(SEPTEMBER!K184="L",SEPTEMBER!Z184&gt;=90,SEPTEMBER!Z184&lt;=100),"Risiko Tinggi",IF(AND(SEPTEMBER!K184="L",SEPTEMBER!Z184&gt;100),"Obesitas (Sangat Berisiko)",IF(AND(SEPTEMBER!K184="P",SEPTEMBER!Z184&lt;80),"Normal / Aman",IF(AND(SEPTEMBER!K184="P",SEPTEMBER!Z184&gt;=80,SEPTEMBER!Z184&lt;=95),"Risiko Tinggi",IF(AND(SEPTEMBER!K184="P",SEPTEMBER!Z184&gt;95),"Obesitas (Sangat Berisiko)","")))))))</f>
        <v/>
      </c>
      <c r="DY184" s="72" t="str">
        <f t="shared" ca="1" si="194"/>
        <v/>
      </c>
      <c r="DZ184" s="73" t="str">
        <f>IFERROR(ABS(LEFT(SEPTEMBER!AA184,FIND("/",SEPTEMBER!AA184)-1)),"")</f>
        <v/>
      </c>
      <c r="EA184" s="73" t="str">
        <f>IFERROR(ABS(MID(SEPTEMBER!AA184,FIND("/",SEPTEMBER!AA184)+1,LEN(SEPTEMBER!AA184))),"")</f>
        <v/>
      </c>
      <c r="EB184" s="72" t="str">
        <f t="shared" si="195"/>
        <v/>
      </c>
      <c r="EC184" s="72" t="str">
        <f t="shared" ca="1" si="196"/>
        <v/>
      </c>
      <c r="ED184" s="72" t="str">
        <f>IF(SEPTEMBER!AB184="","",IF(SEPTEMBER!AB184&lt;181,"NORMAL",IF(SEPTEMBER!AB184&lt;201,"Pre DM", "DM")))</f>
        <v/>
      </c>
      <c r="EE184" s="72" t="str">
        <f t="shared" ca="1" si="197"/>
        <v/>
      </c>
      <c r="EG184" s="71" t="str">
        <f ca="1">IFERROR(DATEDIF(OKTOBER!I184,OKTOBER!D184,"Y"),"")</f>
        <v/>
      </c>
      <c r="EH184" s="71" t="str">
        <f ca="1">IFERROR(DATEDIF(OKTOBER!I184,OKTOBER!D184,"YM"),"")</f>
        <v/>
      </c>
      <c r="EI184" s="72" t="str">
        <f t="shared" ca="1" si="198"/>
        <v/>
      </c>
      <c r="EJ184" s="72" t="str">
        <f ca="1">EI184&amp;OKTOBER!K184</f>
        <v/>
      </c>
      <c r="EK184" s="72" t="str">
        <f>IF(OKTOBER!Y184="","",IF(OKTOBER!Y184&lt;18.5,"Kurus",IF(OKTOBER!Y184&lt;25,"Normal",IF(OKTOBER!Y184&lt;30,"Overweight (Risiko)",IF(OKTOBER!Y184&lt;35,"Obesitas I","Obesitas II")))))</f>
        <v/>
      </c>
      <c r="EL184" s="72" t="str">
        <f t="shared" ca="1" si="199"/>
        <v/>
      </c>
      <c r="EM184" s="72" t="str">
        <f>IF(OKTOBER!Z184="","",IF(AND(OKTOBER!K184="L",OKTOBER!Z184&lt;90),"Normal / Aman",IF(AND(OKTOBER!K184="L",OKTOBER!Z184&gt;=90,OKTOBER!Z184&lt;=100),"Risiko Tinggi",IF(AND(OKTOBER!K184="L",OKTOBER!Z184&gt;100),"Obesitas (Sangat Berisiko)",IF(AND(OKTOBER!K184="P",OKTOBER!Z184&lt;80),"Normal / Aman",IF(AND(OKTOBER!K184="P",OKTOBER!Z184&gt;=80,OKTOBER!Z184&lt;=95),"Risiko Tinggi",IF(AND(OKTOBER!K184="P",OKTOBER!Z184&gt;95),"Obesitas (Sangat Berisiko)","")))))))</f>
        <v/>
      </c>
      <c r="EN184" s="72" t="str">
        <f t="shared" ca="1" si="200"/>
        <v/>
      </c>
      <c r="EO184" s="73" t="str">
        <f>IFERROR(ABS(LEFT(OKTOBER!AA184,FIND("/",OKTOBER!AA184)-1)),"")</f>
        <v/>
      </c>
      <c r="EP184" s="73" t="str">
        <f>IFERROR(ABS(MID(OKTOBER!AA184,FIND("/",OKTOBER!AA184)+1,LEN(OKTOBER!AA184))),"")</f>
        <v/>
      </c>
      <c r="EQ184" s="72" t="str">
        <f t="shared" si="201"/>
        <v/>
      </c>
      <c r="ER184" s="72" t="str">
        <f t="shared" ca="1" si="202"/>
        <v/>
      </c>
      <c r="ES184" s="72" t="str">
        <f>IF(OKTOBER!AB184="","",IF(OKTOBER!AB184&lt;181,"NORMAL",IF(OKTOBER!AB184&lt;201,"Pre DM", "DM")))</f>
        <v/>
      </c>
      <c r="ET184" s="72" t="str">
        <f t="shared" ca="1" si="203"/>
        <v/>
      </c>
      <c r="EV184" s="71" t="str">
        <f ca="1">IFERROR(DATEDIF(NOPEMBER!I184,NOPEMBER!D184,"Y"),"")</f>
        <v/>
      </c>
      <c r="EW184" s="71" t="str">
        <f ca="1">IFERROR(DATEDIF(NOPEMBER!I184,NOPEMBER!D184,"YM"),"")</f>
        <v/>
      </c>
      <c r="EX184" s="72" t="str">
        <f t="shared" ca="1" si="204"/>
        <v/>
      </c>
      <c r="EY184" s="72" t="str">
        <f ca="1">EX184&amp;NOPEMBER!K184</f>
        <v/>
      </c>
      <c r="EZ184" s="72" t="str">
        <f>IF(NOPEMBER!Y184="","",IF(NOPEMBER!Y184&lt;18.5,"Kurus",IF(NOPEMBER!Y184&lt;25,"Normal",IF(NOPEMBER!Y184&lt;30,"Overweight (Risiko)",IF(NOPEMBER!Y184&lt;35,"Obesitas I","Obesitas II")))))</f>
        <v/>
      </c>
      <c r="FA184" s="72" t="str">
        <f t="shared" ca="1" si="205"/>
        <v/>
      </c>
      <c r="FB184" s="72" t="str">
        <f>IF(NOPEMBER!Z184="","",IF(AND(NOPEMBER!K184="L",NOPEMBER!Z184&lt;90),"Normal / Aman",IF(AND(NOPEMBER!K184="L",NOPEMBER!Z184&gt;=90,NOPEMBER!Z184&lt;=100),"Risiko Tinggi",IF(AND(NOPEMBER!K184="L",NOPEMBER!Z184&gt;100),"Obesitas (Sangat Berisiko)",IF(AND(NOPEMBER!K184="P",NOPEMBER!Z184&lt;80),"Normal / Aman",IF(AND(NOPEMBER!K184="P",NOPEMBER!Z184&gt;=80,NOPEMBER!Z184&lt;=95),"Risiko Tinggi",IF(AND(NOPEMBER!K184="P",NOPEMBER!Z184&gt;95),"Obesitas (Sangat Berisiko)","")))))))</f>
        <v/>
      </c>
      <c r="FC184" s="72" t="str">
        <f t="shared" ca="1" si="206"/>
        <v/>
      </c>
      <c r="FD184" s="73" t="str">
        <f>IFERROR(ABS(LEFT(NOPEMBER!AA184,FIND("/",NOPEMBER!AA184)-1)),"")</f>
        <v/>
      </c>
      <c r="FE184" s="73" t="str">
        <f>IFERROR(ABS(MID(NOPEMBER!AA184,FIND("/",NOPEMBER!AA184)+1,LEN(NOPEMBER!AA184))),"")</f>
        <v/>
      </c>
      <c r="FF184" s="72" t="str">
        <f t="shared" si="207"/>
        <v/>
      </c>
      <c r="FG184" s="72" t="str">
        <f t="shared" ca="1" si="208"/>
        <v/>
      </c>
      <c r="FH184" s="72" t="str">
        <f>IF(NOPEMBER!AB184="","",IF(NOPEMBER!AB184&lt;181,"NORMAL",IF(NOPEMBER!AB184&lt;201,"Pre DM", "DM")))</f>
        <v/>
      </c>
      <c r="FI184" s="72" t="str">
        <f t="shared" ca="1" si="209"/>
        <v/>
      </c>
      <c r="FK184" s="71" t="str">
        <f ca="1">IFERROR(DATEDIF(DESEMBER!I184,DESEMBER!D184,"Y"),"")</f>
        <v/>
      </c>
      <c r="FL184" s="71" t="str">
        <f ca="1">IFERROR(DATEDIF(DESEMBER!I184,DESEMBER!D184,"YM"),"")</f>
        <v/>
      </c>
      <c r="FM184" s="72" t="str">
        <f t="shared" ca="1" si="210"/>
        <v/>
      </c>
      <c r="FN184" s="72" t="str">
        <f ca="1">FM184&amp;DESEMBER!K184</f>
        <v/>
      </c>
      <c r="FO184" s="72" t="str">
        <f>IF(DESEMBER!Y184="","",IF(DESEMBER!Y184&lt;18.5,"Kurus",IF(DESEMBER!Y184&lt;25,"Normal",IF(DESEMBER!Y184&lt;30,"Overweight (Risiko)",IF(DESEMBER!Y184&lt;35,"Obesitas I","Obesitas II")))))</f>
        <v/>
      </c>
      <c r="FP184" s="72" t="str">
        <f t="shared" ca="1" si="211"/>
        <v/>
      </c>
      <c r="FQ184" s="72" t="str">
        <f>IF(DESEMBER!Z184="","",IF(AND(DESEMBER!K184="L",DESEMBER!Z184&lt;90),"Normal / Aman",IF(AND(DESEMBER!K184="L",DESEMBER!Z184&gt;=90,DESEMBER!Z184&lt;=100),"Risiko Tinggi",IF(AND(DESEMBER!K184="L",DESEMBER!Z184&gt;100),"Obesitas (Sangat Berisiko)",IF(AND(DESEMBER!K184="P",DESEMBER!Z184&lt;80),"Normal / Aman",IF(AND(DESEMBER!K184="P",DESEMBER!Z184&gt;=80,DESEMBER!Z184&lt;=95),"Risiko Tinggi",IF(AND(DESEMBER!K184="P",DESEMBER!Z184&gt;95),"Obesitas (Sangat Berisiko)","")))))))</f>
        <v/>
      </c>
      <c r="FR184" s="72" t="str">
        <f t="shared" ca="1" si="212"/>
        <v/>
      </c>
      <c r="FS184" s="73" t="str">
        <f>IFERROR(ABS(LEFT(DESEMBER!AA184,FIND("/",DESEMBER!AA184)-1)),"")</f>
        <v/>
      </c>
      <c r="FT184" s="73" t="str">
        <f>IFERROR(ABS(MID(DESEMBER!AA184,FIND("/",DESEMBER!AA184)+1,LEN(DESEMBER!AA184))),"")</f>
        <v/>
      </c>
      <c r="FU184" s="72" t="str">
        <f t="shared" si="213"/>
        <v/>
      </c>
      <c r="FV184" s="72" t="str">
        <f t="shared" ca="1" si="214"/>
        <v/>
      </c>
      <c r="FW184" s="72" t="str">
        <f>IF(DESEMBER!AB184="","",IF(DESEMBER!AB184&lt;181,"NORMAL",IF(DESEMBER!AB184&lt;201,"Pre DM", "DM")))</f>
        <v/>
      </c>
      <c r="FX184" s="72" t="str">
        <f t="shared" ca="1" si="215"/>
        <v/>
      </c>
    </row>
    <row r="185" spans="2:180" x14ac:dyDescent="0.25">
      <c r="B185" s="71" t="str">
        <f ca="1">IFERROR(DATEDIF(JANUARI!I185,JANUARI!D185,"Y"),"")</f>
        <v/>
      </c>
      <c r="C185" s="71" t="str">
        <f ca="1">IFERROR(DATEDIF(JANUARI!I185,JANUARI!D185,"YM"),"")</f>
        <v/>
      </c>
      <c r="D185" s="72" t="str">
        <f t="shared" ca="1" si="144"/>
        <v/>
      </c>
      <c r="E185" s="72" t="str">
        <f ca="1">D185&amp;JANUARI!K185</f>
        <v/>
      </c>
      <c r="F185" s="72" t="str">
        <f>IF(JANUARI!Y185="","",IF(JANUARI!Y185&lt;18.5,"Kurus",IF(JANUARI!Y185&lt;25,"Normal",IF(JANUARI!Y185&lt;30,"Overweight (Risiko)",IF(JANUARI!Y185&lt;35,"Obesitas I","Obesitas II")))))</f>
        <v/>
      </c>
      <c r="G185" s="72" t="str">
        <f t="shared" ca="1" si="145"/>
        <v/>
      </c>
      <c r="H185" s="72" t="str">
        <f>IF(JANUARI!Z185="","",IF(AND(JANUARI!K185="L",JANUARI!Z185&lt;90),"Normal / Aman",IF(AND(JANUARI!K185="L",JANUARI!Z185&gt;=90,JANUARI!Z185&lt;=100),"Risiko Tinggi",IF(AND(JANUARI!K185="L",JANUARI!Z185&gt;100),"Obesitas (Sangat Berisiko)",IF(AND(JANUARI!K185="P",JANUARI!Z185&lt;80),"Normal / Aman",IF(AND(JANUARI!K185="P",JANUARI!Z185&gt;=80,JANUARI!Z185&lt;=95),"Risiko Tinggi",IF(AND(JANUARI!K185="P",JANUARI!Z185&gt;95),"Obesitas (Sangat Berisiko)","")))))))</f>
        <v/>
      </c>
      <c r="I185" s="72" t="str">
        <f t="shared" ca="1" si="146"/>
        <v/>
      </c>
      <c r="J185" s="73" t="str">
        <f>IFERROR(ABS(LEFT(JANUARI!AA185,FIND("/",JANUARI!AA185)-1)),"")</f>
        <v/>
      </c>
      <c r="K185" s="73" t="str">
        <f>IFERROR(ABS(MID(JANUARI!AA185,FIND("/",JANUARI!AA185)+1,LEN(JANUARI!AA185))),"")</f>
        <v/>
      </c>
      <c r="L185" s="72" t="str">
        <f t="shared" si="147"/>
        <v/>
      </c>
      <c r="M185" s="72" t="str">
        <f t="shared" ca="1" si="148"/>
        <v/>
      </c>
      <c r="N185" s="72" t="str">
        <f>IF(JANUARI!AB185="","",IF(JANUARI!AB185&lt;181,"NORMAL",IF(JANUARI!AB185&lt;201,"Pre DM", "DM")))</f>
        <v/>
      </c>
      <c r="O185" s="72" t="str">
        <f t="shared" ca="1" si="149"/>
        <v/>
      </c>
      <c r="Q185" s="71" t="str">
        <f ca="1">IFERROR(DATEDIF(PEBRUARI!I185,PEBRUARI!D185,"Y"),"")</f>
        <v/>
      </c>
      <c r="R185" s="71" t="str">
        <f ca="1">IFERROR(DATEDIF(PEBRUARI!I185,PEBRUARI!D185,"YM"),"")</f>
        <v/>
      </c>
      <c r="S185" s="72" t="str">
        <f t="shared" ca="1" si="150"/>
        <v/>
      </c>
      <c r="T185" s="72" t="str">
        <f ca="1">S185&amp;PEBRUARI!K185</f>
        <v/>
      </c>
      <c r="U185" s="72" t="str">
        <f>IF(PEBRUARI!Y185="","",IF(PEBRUARI!Y185&lt;18.5,"Kurus",IF(PEBRUARI!Y185&lt;25,"Normal",IF(PEBRUARI!Y185&lt;30,"Overweight (Risiko)",IF(PEBRUARI!Y185&lt;35,"Obesitas I","Obesitas II")))))</f>
        <v/>
      </c>
      <c r="V185" s="72" t="str">
        <f t="shared" ca="1" si="151"/>
        <v/>
      </c>
      <c r="W185" s="72" t="str">
        <f>IF(PEBRUARI!Z185="","",IF(AND(PEBRUARI!K185="L",PEBRUARI!Z185&lt;90),"Normal / Aman",IF(AND(PEBRUARI!K185="L",PEBRUARI!Z185&gt;=90,PEBRUARI!Z185&lt;=100),"Risiko Tinggi",IF(AND(PEBRUARI!K185="L",PEBRUARI!Z185&gt;100),"Obesitas (Sangat Berisiko)",IF(AND(PEBRUARI!K185="P",PEBRUARI!Z185&lt;80),"Normal / Aman",IF(AND(PEBRUARI!K185="P",PEBRUARI!Z185&gt;=80,PEBRUARI!Z185&lt;=95),"Risiko Tinggi",IF(AND(PEBRUARI!K185="P",PEBRUARI!Z185&gt;95),"Obesitas (Sangat Berisiko)","")))))))</f>
        <v/>
      </c>
      <c r="X185" s="72" t="str">
        <f t="shared" ca="1" si="152"/>
        <v/>
      </c>
      <c r="Y185" s="73" t="str">
        <f>IFERROR(ABS(LEFT(PEBRUARI!AA185,FIND("/",PEBRUARI!AA185)-1)),"")</f>
        <v/>
      </c>
      <c r="Z185" s="73" t="str">
        <f>IFERROR(ABS(MID(PEBRUARI!AA185,FIND("/",PEBRUARI!AA185)+1,LEN(PEBRUARI!AA185))),"")</f>
        <v/>
      </c>
      <c r="AA185" s="72" t="str">
        <f t="shared" si="153"/>
        <v/>
      </c>
      <c r="AB185" s="72" t="str">
        <f t="shared" ca="1" si="154"/>
        <v/>
      </c>
      <c r="AC185" s="72" t="str">
        <f>IF(PEBRUARI!AB185="","",IF(PEBRUARI!AB185&lt;181,"NORMAL",IF(PEBRUARI!AB185&lt;201,"Pre DM", "DM")))</f>
        <v/>
      </c>
      <c r="AD185" s="72" t="str">
        <f t="shared" ca="1" si="155"/>
        <v/>
      </c>
      <c r="AF185" s="71" t="str">
        <f ca="1">IFERROR(DATEDIF(MARET!I185,MARET!D185,"Y"),"")</f>
        <v/>
      </c>
      <c r="AG185" s="71" t="str">
        <f ca="1">IFERROR(DATEDIF(MARET!I185,MARET!D185,"YM"),"")</f>
        <v/>
      </c>
      <c r="AH185" s="72" t="str">
        <f t="shared" ca="1" si="156"/>
        <v/>
      </c>
      <c r="AI185" s="72" t="str">
        <f ca="1">AH185&amp;MARET!K185</f>
        <v/>
      </c>
      <c r="AJ185" s="72" t="str">
        <f>IF(MARET!Y185="","",IF(MARET!Y185&lt;18.5,"Kurus",IF(MARET!Y185&lt;25,"Normal",IF(MARET!Y185&lt;30,"Overweight (Risiko)",IF(MARET!Y185&lt;35,"Obesitas I","Obesitas II")))))</f>
        <v/>
      </c>
      <c r="AK185" s="72" t="str">
        <f t="shared" ca="1" si="157"/>
        <v/>
      </c>
      <c r="AL185" s="72" t="str">
        <f>IF(MARET!Z185="","",IF(AND(MARET!K185="L",MARET!Z185&lt;90),"Normal / Aman",IF(AND(MARET!K185="L",MARET!Z185&gt;=90,MARET!Z185&lt;=100),"Risiko Tinggi",IF(AND(MARET!K185="L",MARET!Z185&gt;100),"Obesitas (Sangat Berisiko)",IF(AND(MARET!K185="P",MARET!Z185&lt;80),"Normal / Aman",IF(AND(MARET!K185="P",MARET!Z185&gt;=80,MARET!Z185&lt;=95),"Risiko Tinggi",IF(AND(MARET!K185="P",MARET!Z185&gt;95),"Obesitas (Sangat Berisiko)","")))))))</f>
        <v/>
      </c>
      <c r="AM185" s="72" t="str">
        <f t="shared" ca="1" si="158"/>
        <v/>
      </c>
      <c r="AN185" s="73" t="str">
        <f>IFERROR(ABS(LEFT(MARET!AA185,FIND("/",MARET!AA185)-1)),"")</f>
        <v/>
      </c>
      <c r="AO185" s="73" t="str">
        <f>IFERROR(ABS(MID(MARET!AA185,FIND("/",MARET!AA185)+1,LEN(MARET!AA185))),"")</f>
        <v/>
      </c>
      <c r="AP185" s="72" t="str">
        <f t="shared" si="159"/>
        <v/>
      </c>
      <c r="AQ185" s="72" t="str">
        <f t="shared" ca="1" si="160"/>
        <v/>
      </c>
      <c r="AR185" s="72" t="str">
        <f>IF(MARET!AB185="","",IF(MARET!AB185&lt;181,"NORMAL",IF(MARET!AB185&lt;201,"Pre DM", "DM")))</f>
        <v/>
      </c>
      <c r="AS185" s="72" t="str">
        <f t="shared" ca="1" si="161"/>
        <v/>
      </c>
      <c r="AU185" s="71" t="str">
        <f ca="1">IFERROR(DATEDIF(APRIL!I185,APRIL!D185,"Y"),"")</f>
        <v/>
      </c>
      <c r="AV185" s="71" t="str">
        <f ca="1">IFERROR(DATEDIF(APRIL!I185,APRIL!D185,"YM"),"")</f>
        <v/>
      </c>
      <c r="AW185" s="72" t="str">
        <f t="shared" ca="1" si="162"/>
        <v/>
      </c>
      <c r="AX185" s="72" t="str">
        <f ca="1">AW185&amp;APRIL!K185</f>
        <v/>
      </c>
      <c r="AY185" s="72" t="str">
        <f>IF(APRIL!Y185="","",IF(APRIL!Y185&lt;18.5,"Kurus",IF(APRIL!Y185&lt;25,"Normal",IF(APRIL!Y185&lt;30,"Overweight (Risiko)",IF(APRIL!Y185&lt;35,"Obesitas I","Obesitas II")))))</f>
        <v/>
      </c>
      <c r="AZ185" s="72" t="str">
        <f t="shared" ca="1" si="163"/>
        <v/>
      </c>
      <c r="BA185" s="72" t="str">
        <f>IF(APRIL!Z185="","",IF(AND(APRIL!K185="L",APRIL!Z185&lt;90),"Normal / Aman",IF(AND(APRIL!K185="L",APRIL!Z185&gt;=90,APRIL!Z185&lt;=100),"Risiko Tinggi",IF(AND(APRIL!K185="L",APRIL!Z185&gt;100),"Obesitas (Sangat Berisiko)",IF(AND(APRIL!K185="P",APRIL!Z185&lt;80),"Normal / Aman",IF(AND(APRIL!K185="P",APRIL!Z185&gt;=80,APRIL!Z185&lt;=95),"Risiko Tinggi",IF(AND(APRIL!K185="P",APRIL!Z185&gt;95),"Obesitas (Sangat Berisiko)","")))))))</f>
        <v/>
      </c>
      <c r="BB185" s="72" t="str">
        <f t="shared" ca="1" si="164"/>
        <v/>
      </c>
      <c r="BC185" s="73" t="str">
        <f>IFERROR(ABS(LEFT(APRIL!AA185,FIND("/",APRIL!AA185)-1)),"")</f>
        <v/>
      </c>
      <c r="BD185" s="73" t="str">
        <f>IFERROR(ABS(MID(APRIL!AA185,FIND("/",APRIL!AA185)+1,LEN(APRIL!AA185))),"")</f>
        <v/>
      </c>
      <c r="BE185" s="72" t="str">
        <f t="shared" si="165"/>
        <v/>
      </c>
      <c r="BF185" s="72" t="str">
        <f t="shared" ca="1" si="166"/>
        <v/>
      </c>
      <c r="BG185" s="72" t="str">
        <f>IF(APRIL!AB185="","",IF(APRIL!AB185&lt;181,"NORMAL",IF(APRIL!AB185&lt;201,"Pre DM", "DM")))</f>
        <v/>
      </c>
      <c r="BH185" s="72" t="str">
        <f t="shared" ca="1" si="167"/>
        <v/>
      </c>
      <c r="BJ185" s="71" t="str">
        <f ca="1">IFERROR(DATEDIF(MEI!I185,MEI!D185,"Y"),"")</f>
        <v/>
      </c>
      <c r="BK185" s="71" t="str">
        <f ca="1">IFERROR(DATEDIF(MEI!I185,MEI!D185,"YM"),"")</f>
        <v/>
      </c>
      <c r="BL185" s="72" t="str">
        <f t="shared" ca="1" si="168"/>
        <v/>
      </c>
      <c r="BM185" s="72" t="str">
        <f ca="1">BL185&amp;MEI!K185</f>
        <v/>
      </c>
      <c r="BN185" s="72" t="str">
        <f>IF(MEI!Y185="","",IF(MEI!Y185&lt;18.5,"Kurus",IF(MEI!Y185&lt;25,"Normal",IF(MEI!Y185&lt;30,"Overweight (Risiko)",IF(MEI!Y185&lt;35,"Obesitas I","Obesitas II")))))</f>
        <v/>
      </c>
      <c r="BO185" s="72" t="str">
        <f t="shared" ca="1" si="169"/>
        <v/>
      </c>
      <c r="BP185" s="72" t="str">
        <f>IF(MEI!Z185="","",IF(AND(MEI!K185="L",MEI!Z185&lt;90),"Normal / Aman",IF(AND(MEI!K185="L",MEI!Z185&gt;=90,MEI!Z185&lt;=100),"Risiko Tinggi",IF(AND(MEI!K185="L",MEI!Z185&gt;100),"Obesitas (Sangat Berisiko)",IF(AND(MEI!K185="P",MEI!Z185&lt;80),"Normal / Aman",IF(AND(MEI!K185="P",MEI!Z185&gt;=80,MEI!Z185&lt;=95),"Risiko Tinggi",IF(AND(MEI!K185="P",MEI!Z185&gt;95),"Obesitas (Sangat Berisiko)","")))))))</f>
        <v/>
      </c>
      <c r="BQ185" s="72" t="str">
        <f t="shared" ca="1" si="170"/>
        <v/>
      </c>
      <c r="BR185" s="73" t="str">
        <f>IFERROR(ABS(LEFT(MEI!AA185,FIND("/",MEI!AA185)-1)),"")</f>
        <v/>
      </c>
      <c r="BS185" s="73" t="str">
        <f>IFERROR(ABS(MID(MEI!AA185,FIND("/",MEI!AA185)+1,LEN(MEI!AA185))),"")</f>
        <v/>
      </c>
      <c r="BT185" s="72" t="str">
        <f t="shared" si="171"/>
        <v/>
      </c>
      <c r="BU185" s="72" t="str">
        <f t="shared" ca="1" si="172"/>
        <v/>
      </c>
      <c r="BV185" s="72" t="str">
        <f>IF(MEI!AB185="","",IF(MEI!AB185&lt;181,"NORMAL",IF(MEI!AB185&lt;201,"Pre DM", "DM")))</f>
        <v/>
      </c>
      <c r="BW185" s="72" t="str">
        <f t="shared" ca="1" si="173"/>
        <v/>
      </c>
      <c r="BY185" s="71" t="str">
        <f ca="1">IFERROR(DATEDIF(JUNI!I185,JUNI!D185,"Y"),"")</f>
        <v/>
      </c>
      <c r="BZ185" s="71" t="str">
        <f ca="1">IFERROR(DATEDIF(JUNI!I185,JUNI!D185,"YM"),"")</f>
        <v/>
      </c>
      <c r="CA185" s="72" t="str">
        <f t="shared" ca="1" si="174"/>
        <v/>
      </c>
      <c r="CB185" s="72" t="str">
        <f ca="1">CA185&amp;JUNI!K185</f>
        <v/>
      </c>
      <c r="CC185" s="72" t="str">
        <f>IF(JUNI!Y185="","",IF(JUNI!Y185&lt;18.5,"Kurus",IF(JUNI!Y185&lt;25,"Normal",IF(JUNI!Y185&lt;30,"Overweight (Risiko)",IF(JUNI!Y185&lt;35,"Obesitas I","Obesitas II")))))</f>
        <v/>
      </c>
      <c r="CD185" s="72" t="str">
        <f t="shared" ca="1" si="175"/>
        <v/>
      </c>
      <c r="CE185" s="72" t="str">
        <f>IF(JUNI!Z185="","",IF(AND(JUNI!K185="L",JUNI!Z185&lt;90),"Normal / Aman",IF(AND(JUNI!K185="L",JUNI!Z185&gt;=90,JUNI!Z185&lt;=100),"Risiko Tinggi",IF(AND(JUNI!K185="L",JUNI!Z185&gt;100),"Obesitas (Sangat Berisiko)",IF(AND(JUNI!K185="P",JUNI!Z185&lt;80),"Normal / Aman",IF(AND(JUNI!K185="P",JUNI!Z185&gt;=80,JUNI!Z185&lt;=95),"Risiko Tinggi",IF(AND(JUNI!K185="P",JUNI!Z185&gt;95),"Obesitas (Sangat Berisiko)","")))))))</f>
        <v/>
      </c>
      <c r="CF185" s="72" t="str">
        <f t="shared" ca="1" si="176"/>
        <v/>
      </c>
      <c r="CG185" s="73" t="str">
        <f>IFERROR(ABS(LEFT(JUNI!AA185,FIND("/",JUNI!AA185)-1)),"")</f>
        <v/>
      </c>
      <c r="CH185" s="73" t="str">
        <f>IFERROR(ABS(MID(JUNI!AA185,FIND("/",JUNI!AA185)+1,LEN(JUNI!AA185))),"")</f>
        <v/>
      </c>
      <c r="CI185" s="72" t="str">
        <f t="shared" si="177"/>
        <v/>
      </c>
      <c r="CJ185" s="72" t="str">
        <f t="shared" ca="1" si="178"/>
        <v/>
      </c>
      <c r="CK185" s="72" t="str">
        <f>IF(JUNI!AB185="","",IF(JUNI!AB185&lt;181,"NORMAL",IF(JUNI!AB185&lt;201,"Pre DM", "DM")))</f>
        <v/>
      </c>
      <c r="CL185" s="72" t="str">
        <f t="shared" ca="1" si="179"/>
        <v/>
      </c>
      <c r="CN185" s="71" t="str">
        <f ca="1">IFERROR(DATEDIF(JULI!I185,JULI!D185,"Y"),"")</f>
        <v/>
      </c>
      <c r="CO185" s="71" t="str">
        <f ca="1">IFERROR(DATEDIF(JULI!I185,JULI!D185,"YM"),"")</f>
        <v/>
      </c>
      <c r="CP185" s="72" t="str">
        <f t="shared" ca="1" si="180"/>
        <v/>
      </c>
      <c r="CQ185" s="72" t="str">
        <f ca="1">CP185&amp;JULI!K185</f>
        <v/>
      </c>
      <c r="CR185" s="72" t="str">
        <f>IF(JULI!Y185="","",IF(JULI!Y185&lt;18.5,"Kurus",IF(JULI!Y185&lt;25,"Normal",IF(JULI!Y185&lt;30,"Overweight (Risiko)",IF(JULI!Y185&lt;35,"Obesitas I","Obesitas II")))))</f>
        <v/>
      </c>
      <c r="CS185" s="72" t="str">
        <f t="shared" ca="1" si="181"/>
        <v/>
      </c>
      <c r="CT185" s="72" t="str">
        <f>IF(JULI!Z185="","",IF(AND(JULI!K185="L",JULI!Z185&lt;90),"Normal / Aman",IF(AND(JULI!K185="L",JULI!Z185&gt;=90,JULI!Z185&lt;=100),"Risiko Tinggi",IF(AND(JULI!K185="L",JULI!Z185&gt;100),"Obesitas (Sangat Berisiko)",IF(AND(JULI!K185="P",JULI!Z185&lt;80),"Normal / Aman",IF(AND(JULI!K185="P",JULI!Z185&gt;=80,JULI!Z185&lt;=95),"Risiko Tinggi",IF(AND(JULI!K185="P",JULI!Z185&gt;95),"Obesitas (Sangat Berisiko)","")))))))</f>
        <v/>
      </c>
      <c r="CU185" s="72" t="str">
        <f t="shared" ca="1" si="182"/>
        <v/>
      </c>
      <c r="CV185" s="73" t="str">
        <f>IFERROR(ABS(LEFT(JULI!AA185,FIND("/",JULI!AA185)-1)),"")</f>
        <v/>
      </c>
      <c r="CW185" s="73" t="str">
        <f>IFERROR(ABS(MID(JULI!AA185,FIND("/",JULI!AA185)+1,LEN(JULI!AA185))),"")</f>
        <v/>
      </c>
      <c r="CX185" s="72" t="str">
        <f t="shared" si="183"/>
        <v/>
      </c>
      <c r="CY185" s="72" t="str">
        <f t="shared" ca="1" si="184"/>
        <v/>
      </c>
      <c r="CZ185" s="72" t="str">
        <f>IF(JULI!AB185="","",IF(JULI!AB185&lt;181,"NORMAL",IF(JULI!AB185&lt;201,"Pre DM", "DM")))</f>
        <v/>
      </c>
      <c r="DA185" s="72" t="str">
        <f t="shared" ca="1" si="185"/>
        <v/>
      </c>
      <c r="DC185" s="71" t="str">
        <f ca="1">IFERROR(DATEDIF(AGUSTUS!I185,AGUSTUS!D185,"Y"),"")</f>
        <v/>
      </c>
      <c r="DD185" s="71" t="str">
        <f ca="1">IFERROR(DATEDIF(AGUSTUS!I185,AGUSTUS!D185,"YM"),"")</f>
        <v/>
      </c>
      <c r="DE185" s="72" t="str">
        <f t="shared" ca="1" si="186"/>
        <v/>
      </c>
      <c r="DF185" s="72" t="str">
        <f ca="1">DE185&amp;AGUSTUS!K185</f>
        <v/>
      </c>
      <c r="DG185" s="72" t="str">
        <f>IF(AGUSTUS!Y185="","",IF(AGUSTUS!Y185&lt;18.5,"Kurus",IF(AGUSTUS!Y185&lt;25,"Normal",IF(AGUSTUS!Y185&lt;30,"Overweight (Risiko)",IF(AGUSTUS!Y185&lt;35,"Obesitas I","Obesitas II")))))</f>
        <v/>
      </c>
      <c r="DH185" s="72" t="str">
        <f t="shared" ca="1" si="187"/>
        <v/>
      </c>
      <c r="DI185" s="72" t="str">
        <f>IF(AGUSTUS!Z185="","",IF(AND(AGUSTUS!K185="L",AGUSTUS!Z185&lt;90),"Normal / Aman",IF(AND(AGUSTUS!K185="L",AGUSTUS!Z185&gt;=90,AGUSTUS!Z185&lt;=100),"Risiko Tinggi",IF(AND(AGUSTUS!K185="L",AGUSTUS!Z185&gt;100),"Obesitas (Sangat Berisiko)",IF(AND(AGUSTUS!K185="P",AGUSTUS!Z185&lt;80),"Normal / Aman",IF(AND(AGUSTUS!K185="P",AGUSTUS!Z185&gt;=80,AGUSTUS!Z185&lt;=95),"Risiko Tinggi",IF(AND(AGUSTUS!K185="P",AGUSTUS!Z185&gt;95),"Obesitas (Sangat Berisiko)","")))))))</f>
        <v/>
      </c>
      <c r="DJ185" s="72" t="str">
        <f t="shared" ca="1" si="188"/>
        <v/>
      </c>
      <c r="DK185" s="73" t="str">
        <f>IFERROR(ABS(LEFT(AGUSTUS!AA185,FIND("/",AGUSTUS!AA185)-1)),"")</f>
        <v/>
      </c>
      <c r="DL185" s="73" t="str">
        <f>IFERROR(ABS(MID(AGUSTUS!AA185,FIND("/",AGUSTUS!AA185)+1,LEN(AGUSTUS!AA185))),"")</f>
        <v/>
      </c>
      <c r="DM185" s="72" t="str">
        <f t="shared" si="189"/>
        <v/>
      </c>
      <c r="DN185" s="72" t="str">
        <f t="shared" ca="1" si="190"/>
        <v/>
      </c>
      <c r="DO185" s="72" t="str">
        <f>IF(AGUSTUS!AB185="","",IF(AGUSTUS!AB185&lt;181,"NORMAL",IF(AGUSTUS!AB185&lt;201,"Pre DM", "DM")))</f>
        <v/>
      </c>
      <c r="DP185" s="72" t="str">
        <f t="shared" ca="1" si="191"/>
        <v/>
      </c>
      <c r="DR185" s="71" t="str">
        <f ca="1">IFERROR(DATEDIF(SEPTEMBER!I185,SEPTEMBER!D185,"Y"),"")</f>
        <v/>
      </c>
      <c r="DS185" s="71" t="str">
        <f ca="1">IFERROR(DATEDIF(SEPTEMBER!I185,SEPTEMBER!D185,"YM"),"")</f>
        <v/>
      </c>
      <c r="DT185" s="72" t="str">
        <f t="shared" ca="1" si="192"/>
        <v/>
      </c>
      <c r="DU185" s="72" t="str">
        <f ca="1">DT185&amp;SEPTEMBER!K185</f>
        <v/>
      </c>
      <c r="DV185" s="72" t="str">
        <f>IF(SEPTEMBER!Y185="","",IF(SEPTEMBER!Y185&lt;18.5,"Kurus",IF(SEPTEMBER!Y185&lt;25,"Normal",IF(SEPTEMBER!Y185&lt;30,"Overweight (Risiko)",IF(SEPTEMBER!Y185&lt;35,"Obesitas I","Obesitas II")))))</f>
        <v/>
      </c>
      <c r="DW185" s="72" t="str">
        <f t="shared" ca="1" si="193"/>
        <v/>
      </c>
      <c r="DX185" s="72" t="str">
        <f>IF(SEPTEMBER!Z185="","",IF(AND(SEPTEMBER!K185="L",SEPTEMBER!Z185&lt;90),"Normal / Aman",IF(AND(SEPTEMBER!K185="L",SEPTEMBER!Z185&gt;=90,SEPTEMBER!Z185&lt;=100),"Risiko Tinggi",IF(AND(SEPTEMBER!K185="L",SEPTEMBER!Z185&gt;100),"Obesitas (Sangat Berisiko)",IF(AND(SEPTEMBER!K185="P",SEPTEMBER!Z185&lt;80),"Normal / Aman",IF(AND(SEPTEMBER!K185="P",SEPTEMBER!Z185&gt;=80,SEPTEMBER!Z185&lt;=95),"Risiko Tinggi",IF(AND(SEPTEMBER!K185="P",SEPTEMBER!Z185&gt;95),"Obesitas (Sangat Berisiko)","")))))))</f>
        <v/>
      </c>
      <c r="DY185" s="72" t="str">
        <f t="shared" ca="1" si="194"/>
        <v/>
      </c>
      <c r="DZ185" s="73" t="str">
        <f>IFERROR(ABS(LEFT(SEPTEMBER!AA185,FIND("/",SEPTEMBER!AA185)-1)),"")</f>
        <v/>
      </c>
      <c r="EA185" s="73" t="str">
        <f>IFERROR(ABS(MID(SEPTEMBER!AA185,FIND("/",SEPTEMBER!AA185)+1,LEN(SEPTEMBER!AA185))),"")</f>
        <v/>
      </c>
      <c r="EB185" s="72" t="str">
        <f t="shared" si="195"/>
        <v/>
      </c>
      <c r="EC185" s="72" t="str">
        <f t="shared" ca="1" si="196"/>
        <v/>
      </c>
      <c r="ED185" s="72" t="str">
        <f>IF(SEPTEMBER!AB185="","",IF(SEPTEMBER!AB185&lt;181,"NORMAL",IF(SEPTEMBER!AB185&lt;201,"Pre DM", "DM")))</f>
        <v/>
      </c>
      <c r="EE185" s="72" t="str">
        <f t="shared" ca="1" si="197"/>
        <v/>
      </c>
      <c r="EG185" s="71" t="str">
        <f ca="1">IFERROR(DATEDIF(OKTOBER!I185,OKTOBER!D185,"Y"),"")</f>
        <v/>
      </c>
      <c r="EH185" s="71" t="str">
        <f ca="1">IFERROR(DATEDIF(OKTOBER!I185,OKTOBER!D185,"YM"),"")</f>
        <v/>
      </c>
      <c r="EI185" s="72" t="str">
        <f t="shared" ca="1" si="198"/>
        <v/>
      </c>
      <c r="EJ185" s="72" t="str">
        <f ca="1">EI185&amp;OKTOBER!K185</f>
        <v/>
      </c>
      <c r="EK185" s="72" t="str">
        <f>IF(OKTOBER!Y185="","",IF(OKTOBER!Y185&lt;18.5,"Kurus",IF(OKTOBER!Y185&lt;25,"Normal",IF(OKTOBER!Y185&lt;30,"Overweight (Risiko)",IF(OKTOBER!Y185&lt;35,"Obesitas I","Obesitas II")))))</f>
        <v/>
      </c>
      <c r="EL185" s="72" t="str">
        <f t="shared" ca="1" si="199"/>
        <v/>
      </c>
      <c r="EM185" s="72" t="str">
        <f>IF(OKTOBER!Z185="","",IF(AND(OKTOBER!K185="L",OKTOBER!Z185&lt;90),"Normal / Aman",IF(AND(OKTOBER!K185="L",OKTOBER!Z185&gt;=90,OKTOBER!Z185&lt;=100),"Risiko Tinggi",IF(AND(OKTOBER!K185="L",OKTOBER!Z185&gt;100),"Obesitas (Sangat Berisiko)",IF(AND(OKTOBER!K185="P",OKTOBER!Z185&lt;80),"Normal / Aman",IF(AND(OKTOBER!K185="P",OKTOBER!Z185&gt;=80,OKTOBER!Z185&lt;=95),"Risiko Tinggi",IF(AND(OKTOBER!K185="P",OKTOBER!Z185&gt;95),"Obesitas (Sangat Berisiko)","")))))))</f>
        <v/>
      </c>
      <c r="EN185" s="72" t="str">
        <f t="shared" ca="1" si="200"/>
        <v/>
      </c>
      <c r="EO185" s="73" t="str">
        <f>IFERROR(ABS(LEFT(OKTOBER!AA185,FIND("/",OKTOBER!AA185)-1)),"")</f>
        <v/>
      </c>
      <c r="EP185" s="73" t="str">
        <f>IFERROR(ABS(MID(OKTOBER!AA185,FIND("/",OKTOBER!AA185)+1,LEN(OKTOBER!AA185))),"")</f>
        <v/>
      </c>
      <c r="EQ185" s="72" t="str">
        <f t="shared" si="201"/>
        <v/>
      </c>
      <c r="ER185" s="72" t="str">
        <f t="shared" ca="1" si="202"/>
        <v/>
      </c>
      <c r="ES185" s="72" t="str">
        <f>IF(OKTOBER!AB185="","",IF(OKTOBER!AB185&lt;181,"NORMAL",IF(OKTOBER!AB185&lt;201,"Pre DM", "DM")))</f>
        <v/>
      </c>
      <c r="ET185" s="72" t="str">
        <f t="shared" ca="1" si="203"/>
        <v/>
      </c>
      <c r="EV185" s="71" t="str">
        <f ca="1">IFERROR(DATEDIF(NOPEMBER!I185,NOPEMBER!D185,"Y"),"")</f>
        <v/>
      </c>
      <c r="EW185" s="71" t="str">
        <f ca="1">IFERROR(DATEDIF(NOPEMBER!I185,NOPEMBER!D185,"YM"),"")</f>
        <v/>
      </c>
      <c r="EX185" s="72" t="str">
        <f t="shared" ca="1" si="204"/>
        <v/>
      </c>
      <c r="EY185" s="72" t="str">
        <f ca="1">EX185&amp;NOPEMBER!K185</f>
        <v/>
      </c>
      <c r="EZ185" s="72" t="str">
        <f>IF(NOPEMBER!Y185="","",IF(NOPEMBER!Y185&lt;18.5,"Kurus",IF(NOPEMBER!Y185&lt;25,"Normal",IF(NOPEMBER!Y185&lt;30,"Overweight (Risiko)",IF(NOPEMBER!Y185&lt;35,"Obesitas I","Obesitas II")))))</f>
        <v/>
      </c>
      <c r="FA185" s="72" t="str">
        <f t="shared" ca="1" si="205"/>
        <v/>
      </c>
      <c r="FB185" s="72" t="str">
        <f>IF(NOPEMBER!Z185="","",IF(AND(NOPEMBER!K185="L",NOPEMBER!Z185&lt;90),"Normal / Aman",IF(AND(NOPEMBER!K185="L",NOPEMBER!Z185&gt;=90,NOPEMBER!Z185&lt;=100),"Risiko Tinggi",IF(AND(NOPEMBER!K185="L",NOPEMBER!Z185&gt;100),"Obesitas (Sangat Berisiko)",IF(AND(NOPEMBER!K185="P",NOPEMBER!Z185&lt;80),"Normal / Aman",IF(AND(NOPEMBER!K185="P",NOPEMBER!Z185&gt;=80,NOPEMBER!Z185&lt;=95),"Risiko Tinggi",IF(AND(NOPEMBER!K185="P",NOPEMBER!Z185&gt;95),"Obesitas (Sangat Berisiko)","")))))))</f>
        <v/>
      </c>
      <c r="FC185" s="72" t="str">
        <f t="shared" ca="1" si="206"/>
        <v/>
      </c>
      <c r="FD185" s="73" t="str">
        <f>IFERROR(ABS(LEFT(NOPEMBER!AA185,FIND("/",NOPEMBER!AA185)-1)),"")</f>
        <v/>
      </c>
      <c r="FE185" s="73" t="str">
        <f>IFERROR(ABS(MID(NOPEMBER!AA185,FIND("/",NOPEMBER!AA185)+1,LEN(NOPEMBER!AA185))),"")</f>
        <v/>
      </c>
      <c r="FF185" s="72" t="str">
        <f t="shared" si="207"/>
        <v/>
      </c>
      <c r="FG185" s="72" t="str">
        <f t="shared" ca="1" si="208"/>
        <v/>
      </c>
      <c r="FH185" s="72" t="str">
        <f>IF(NOPEMBER!AB185="","",IF(NOPEMBER!AB185&lt;181,"NORMAL",IF(NOPEMBER!AB185&lt;201,"Pre DM", "DM")))</f>
        <v/>
      </c>
      <c r="FI185" s="72" t="str">
        <f t="shared" ca="1" si="209"/>
        <v/>
      </c>
      <c r="FK185" s="71" t="str">
        <f ca="1">IFERROR(DATEDIF(DESEMBER!I185,DESEMBER!D185,"Y"),"")</f>
        <v/>
      </c>
      <c r="FL185" s="71" t="str">
        <f ca="1">IFERROR(DATEDIF(DESEMBER!I185,DESEMBER!D185,"YM"),"")</f>
        <v/>
      </c>
      <c r="FM185" s="72" t="str">
        <f t="shared" ca="1" si="210"/>
        <v/>
      </c>
      <c r="FN185" s="72" t="str">
        <f ca="1">FM185&amp;DESEMBER!K185</f>
        <v/>
      </c>
      <c r="FO185" s="72" t="str">
        <f>IF(DESEMBER!Y185="","",IF(DESEMBER!Y185&lt;18.5,"Kurus",IF(DESEMBER!Y185&lt;25,"Normal",IF(DESEMBER!Y185&lt;30,"Overweight (Risiko)",IF(DESEMBER!Y185&lt;35,"Obesitas I","Obesitas II")))))</f>
        <v/>
      </c>
      <c r="FP185" s="72" t="str">
        <f t="shared" ca="1" si="211"/>
        <v/>
      </c>
      <c r="FQ185" s="72" t="str">
        <f>IF(DESEMBER!Z185="","",IF(AND(DESEMBER!K185="L",DESEMBER!Z185&lt;90),"Normal / Aman",IF(AND(DESEMBER!K185="L",DESEMBER!Z185&gt;=90,DESEMBER!Z185&lt;=100),"Risiko Tinggi",IF(AND(DESEMBER!K185="L",DESEMBER!Z185&gt;100),"Obesitas (Sangat Berisiko)",IF(AND(DESEMBER!K185="P",DESEMBER!Z185&lt;80),"Normal / Aman",IF(AND(DESEMBER!K185="P",DESEMBER!Z185&gt;=80,DESEMBER!Z185&lt;=95),"Risiko Tinggi",IF(AND(DESEMBER!K185="P",DESEMBER!Z185&gt;95),"Obesitas (Sangat Berisiko)","")))))))</f>
        <v/>
      </c>
      <c r="FR185" s="72" t="str">
        <f t="shared" ca="1" si="212"/>
        <v/>
      </c>
      <c r="FS185" s="73" t="str">
        <f>IFERROR(ABS(LEFT(DESEMBER!AA185,FIND("/",DESEMBER!AA185)-1)),"")</f>
        <v/>
      </c>
      <c r="FT185" s="73" t="str">
        <f>IFERROR(ABS(MID(DESEMBER!AA185,FIND("/",DESEMBER!AA185)+1,LEN(DESEMBER!AA185))),"")</f>
        <v/>
      </c>
      <c r="FU185" s="72" t="str">
        <f t="shared" si="213"/>
        <v/>
      </c>
      <c r="FV185" s="72" t="str">
        <f t="shared" ca="1" si="214"/>
        <v/>
      </c>
      <c r="FW185" s="72" t="str">
        <f>IF(DESEMBER!AB185="","",IF(DESEMBER!AB185&lt;181,"NORMAL",IF(DESEMBER!AB185&lt;201,"Pre DM", "DM")))</f>
        <v/>
      </c>
      <c r="FX185" s="72" t="str">
        <f t="shared" ca="1" si="215"/>
        <v/>
      </c>
    </row>
    <row r="186" spans="2:180" x14ac:dyDescent="0.25">
      <c r="B186" s="71" t="str">
        <f ca="1">IFERROR(DATEDIF(JANUARI!I186,JANUARI!D186,"Y"),"")</f>
        <v/>
      </c>
      <c r="C186" s="71" t="str">
        <f ca="1">IFERROR(DATEDIF(JANUARI!I186,JANUARI!D186,"YM"),"")</f>
        <v/>
      </c>
      <c r="D186" s="72" t="str">
        <f t="shared" ca="1" si="144"/>
        <v/>
      </c>
      <c r="E186" s="72" t="str">
        <f ca="1">D186&amp;JANUARI!K186</f>
        <v/>
      </c>
      <c r="F186" s="72" t="str">
        <f>IF(JANUARI!Y186="","",IF(JANUARI!Y186&lt;18.5,"Kurus",IF(JANUARI!Y186&lt;25,"Normal",IF(JANUARI!Y186&lt;30,"Overweight (Risiko)",IF(JANUARI!Y186&lt;35,"Obesitas I","Obesitas II")))))</f>
        <v/>
      </c>
      <c r="G186" s="72" t="str">
        <f t="shared" ca="1" si="145"/>
        <v/>
      </c>
      <c r="H186" s="72" t="str">
        <f>IF(JANUARI!Z186="","",IF(AND(JANUARI!K186="L",JANUARI!Z186&lt;90),"Normal / Aman",IF(AND(JANUARI!K186="L",JANUARI!Z186&gt;=90,JANUARI!Z186&lt;=100),"Risiko Tinggi",IF(AND(JANUARI!K186="L",JANUARI!Z186&gt;100),"Obesitas (Sangat Berisiko)",IF(AND(JANUARI!K186="P",JANUARI!Z186&lt;80),"Normal / Aman",IF(AND(JANUARI!K186="P",JANUARI!Z186&gt;=80,JANUARI!Z186&lt;=95),"Risiko Tinggi",IF(AND(JANUARI!K186="P",JANUARI!Z186&gt;95),"Obesitas (Sangat Berisiko)","")))))))</f>
        <v/>
      </c>
      <c r="I186" s="72" t="str">
        <f t="shared" ca="1" si="146"/>
        <v/>
      </c>
      <c r="J186" s="73" t="str">
        <f>IFERROR(ABS(LEFT(JANUARI!AA186,FIND("/",JANUARI!AA186)-1)),"")</f>
        <v/>
      </c>
      <c r="K186" s="73" t="str">
        <f>IFERROR(ABS(MID(JANUARI!AA186,FIND("/",JANUARI!AA186)+1,LEN(JANUARI!AA186))),"")</f>
        <v/>
      </c>
      <c r="L186" s="72" t="str">
        <f t="shared" si="147"/>
        <v/>
      </c>
      <c r="M186" s="72" t="str">
        <f t="shared" ca="1" si="148"/>
        <v/>
      </c>
      <c r="N186" s="72" t="str">
        <f>IF(JANUARI!AB186="","",IF(JANUARI!AB186&lt;181,"NORMAL",IF(JANUARI!AB186&lt;201,"Pre DM", "DM")))</f>
        <v/>
      </c>
      <c r="O186" s="72" t="str">
        <f t="shared" ca="1" si="149"/>
        <v/>
      </c>
      <c r="Q186" s="71" t="str">
        <f ca="1">IFERROR(DATEDIF(PEBRUARI!I186,PEBRUARI!D186,"Y"),"")</f>
        <v/>
      </c>
      <c r="R186" s="71" t="str">
        <f ca="1">IFERROR(DATEDIF(PEBRUARI!I186,PEBRUARI!D186,"YM"),"")</f>
        <v/>
      </c>
      <c r="S186" s="72" t="str">
        <f t="shared" ca="1" si="150"/>
        <v/>
      </c>
      <c r="T186" s="72" t="str">
        <f ca="1">S186&amp;PEBRUARI!K186</f>
        <v/>
      </c>
      <c r="U186" s="72" t="str">
        <f>IF(PEBRUARI!Y186="","",IF(PEBRUARI!Y186&lt;18.5,"Kurus",IF(PEBRUARI!Y186&lt;25,"Normal",IF(PEBRUARI!Y186&lt;30,"Overweight (Risiko)",IF(PEBRUARI!Y186&lt;35,"Obesitas I","Obesitas II")))))</f>
        <v/>
      </c>
      <c r="V186" s="72" t="str">
        <f t="shared" ca="1" si="151"/>
        <v/>
      </c>
      <c r="W186" s="72" t="str">
        <f>IF(PEBRUARI!Z186="","",IF(AND(PEBRUARI!K186="L",PEBRUARI!Z186&lt;90),"Normal / Aman",IF(AND(PEBRUARI!K186="L",PEBRUARI!Z186&gt;=90,PEBRUARI!Z186&lt;=100),"Risiko Tinggi",IF(AND(PEBRUARI!K186="L",PEBRUARI!Z186&gt;100),"Obesitas (Sangat Berisiko)",IF(AND(PEBRUARI!K186="P",PEBRUARI!Z186&lt;80),"Normal / Aman",IF(AND(PEBRUARI!K186="P",PEBRUARI!Z186&gt;=80,PEBRUARI!Z186&lt;=95),"Risiko Tinggi",IF(AND(PEBRUARI!K186="P",PEBRUARI!Z186&gt;95),"Obesitas (Sangat Berisiko)","")))))))</f>
        <v/>
      </c>
      <c r="X186" s="72" t="str">
        <f t="shared" ca="1" si="152"/>
        <v/>
      </c>
      <c r="Y186" s="73" t="str">
        <f>IFERROR(ABS(LEFT(PEBRUARI!AA186,FIND("/",PEBRUARI!AA186)-1)),"")</f>
        <v/>
      </c>
      <c r="Z186" s="73" t="str">
        <f>IFERROR(ABS(MID(PEBRUARI!AA186,FIND("/",PEBRUARI!AA186)+1,LEN(PEBRUARI!AA186))),"")</f>
        <v/>
      </c>
      <c r="AA186" s="72" t="str">
        <f t="shared" si="153"/>
        <v/>
      </c>
      <c r="AB186" s="72" t="str">
        <f t="shared" ca="1" si="154"/>
        <v/>
      </c>
      <c r="AC186" s="72" t="str">
        <f>IF(PEBRUARI!AB186="","",IF(PEBRUARI!AB186&lt;181,"NORMAL",IF(PEBRUARI!AB186&lt;201,"Pre DM", "DM")))</f>
        <v/>
      </c>
      <c r="AD186" s="72" t="str">
        <f t="shared" ca="1" si="155"/>
        <v/>
      </c>
      <c r="AF186" s="71" t="str">
        <f ca="1">IFERROR(DATEDIF(MARET!I186,MARET!D186,"Y"),"")</f>
        <v/>
      </c>
      <c r="AG186" s="71" t="str">
        <f ca="1">IFERROR(DATEDIF(MARET!I186,MARET!D186,"YM"),"")</f>
        <v/>
      </c>
      <c r="AH186" s="72" t="str">
        <f t="shared" ca="1" si="156"/>
        <v/>
      </c>
      <c r="AI186" s="72" t="str">
        <f ca="1">AH186&amp;MARET!K186</f>
        <v/>
      </c>
      <c r="AJ186" s="72" t="str">
        <f>IF(MARET!Y186="","",IF(MARET!Y186&lt;18.5,"Kurus",IF(MARET!Y186&lt;25,"Normal",IF(MARET!Y186&lt;30,"Overweight (Risiko)",IF(MARET!Y186&lt;35,"Obesitas I","Obesitas II")))))</f>
        <v/>
      </c>
      <c r="AK186" s="72" t="str">
        <f t="shared" ca="1" si="157"/>
        <v/>
      </c>
      <c r="AL186" s="72" t="str">
        <f>IF(MARET!Z186="","",IF(AND(MARET!K186="L",MARET!Z186&lt;90),"Normal / Aman",IF(AND(MARET!K186="L",MARET!Z186&gt;=90,MARET!Z186&lt;=100),"Risiko Tinggi",IF(AND(MARET!K186="L",MARET!Z186&gt;100),"Obesitas (Sangat Berisiko)",IF(AND(MARET!K186="P",MARET!Z186&lt;80),"Normal / Aman",IF(AND(MARET!K186="P",MARET!Z186&gt;=80,MARET!Z186&lt;=95),"Risiko Tinggi",IF(AND(MARET!K186="P",MARET!Z186&gt;95),"Obesitas (Sangat Berisiko)","")))))))</f>
        <v/>
      </c>
      <c r="AM186" s="72" t="str">
        <f t="shared" ca="1" si="158"/>
        <v/>
      </c>
      <c r="AN186" s="73" t="str">
        <f>IFERROR(ABS(LEFT(MARET!AA186,FIND("/",MARET!AA186)-1)),"")</f>
        <v/>
      </c>
      <c r="AO186" s="73" t="str">
        <f>IFERROR(ABS(MID(MARET!AA186,FIND("/",MARET!AA186)+1,LEN(MARET!AA186))),"")</f>
        <v/>
      </c>
      <c r="AP186" s="72" t="str">
        <f t="shared" si="159"/>
        <v/>
      </c>
      <c r="AQ186" s="72" t="str">
        <f t="shared" ca="1" si="160"/>
        <v/>
      </c>
      <c r="AR186" s="72" t="str">
        <f>IF(MARET!AB186="","",IF(MARET!AB186&lt;181,"NORMAL",IF(MARET!AB186&lt;201,"Pre DM", "DM")))</f>
        <v/>
      </c>
      <c r="AS186" s="72" t="str">
        <f t="shared" ca="1" si="161"/>
        <v/>
      </c>
      <c r="AU186" s="71" t="str">
        <f ca="1">IFERROR(DATEDIF(APRIL!I186,APRIL!D186,"Y"),"")</f>
        <v/>
      </c>
      <c r="AV186" s="71" t="str">
        <f ca="1">IFERROR(DATEDIF(APRIL!I186,APRIL!D186,"YM"),"")</f>
        <v/>
      </c>
      <c r="AW186" s="72" t="str">
        <f t="shared" ca="1" si="162"/>
        <v/>
      </c>
      <c r="AX186" s="72" t="str">
        <f ca="1">AW186&amp;APRIL!K186</f>
        <v/>
      </c>
      <c r="AY186" s="72" t="str">
        <f>IF(APRIL!Y186="","",IF(APRIL!Y186&lt;18.5,"Kurus",IF(APRIL!Y186&lt;25,"Normal",IF(APRIL!Y186&lt;30,"Overweight (Risiko)",IF(APRIL!Y186&lt;35,"Obesitas I","Obesitas II")))))</f>
        <v/>
      </c>
      <c r="AZ186" s="72" t="str">
        <f t="shared" ca="1" si="163"/>
        <v/>
      </c>
      <c r="BA186" s="72" t="str">
        <f>IF(APRIL!Z186="","",IF(AND(APRIL!K186="L",APRIL!Z186&lt;90),"Normal / Aman",IF(AND(APRIL!K186="L",APRIL!Z186&gt;=90,APRIL!Z186&lt;=100),"Risiko Tinggi",IF(AND(APRIL!K186="L",APRIL!Z186&gt;100),"Obesitas (Sangat Berisiko)",IF(AND(APRIL!K186="P",APRIL!Z186&lt;80),"Normal / Aman",IF(AND(APRIL!K186="P",APRIL!Z186&gt;=80,APRIL!Z186&lt;=95),"Risiko Tinggi",IF(AND(APRIL!K186="P",APRIL!Z186&gt;95),"Obesitas (Sangat Berisiko)","")))))))</f>
        <v/>
      </c>
      <c r="BB186" s="72" t="str">
        <f t="shared" ca="1" si="164"/>
        <v/>
      </c>
      <c r="BC186" s="73" t="str">
        <f>IFERROR(ABS(LEFT(APRIL!AA186,FIND("/",APRIL!AA186)-1)),"")</f>
        <v/>
      </c>
      <c r="BD186" s="73" t="str">
        <f>IFERROR(ABS(MID(APRIL!AA186,FIND("/",APRIL!AA186)+1,LEN(APRIL!AA186))),"")</f>
        <v/>
      </c>
      <c r="BE186" s="72" t="str">
        <f t="shared" si="165"/>
        <v/>
      </c>
      <c r="BF186" s="72" t="str">
        <f t="shared" ca="1" si="166"/>
        <v/>
      </c>
      <c r="BG186" s="72" t="str">
        <f>IF(APRIL!AB186="","",IF(APRIL!AB186&lt;181,"NORMAL",IF(APRIL!AB186&lt;201,"Pre DM", "DM")))</f>
        <v/>
      </c>
      <c r="BH186" s="72" t="str">
        <f t="shared" ca="1" si="167"/>
        <v/>
      </c>
      <c r="BJ186" s="71" t="str">
        <f ca="1">IFERROR(DATEDIF(MEI!I186,MEI!D186,"Y"),"")</f>
        <v/>
      </c>
      <c r="BK186" s="71" t="str">
        <f ca="1">IFERROR(DATEDIF(MEI!I186,MEI!D186,"YM"),"")</f>
        <v/>
      </c>
      <c r="BL186" s="72" t="str">
        <f t="shared" ca="1" si="168"/>
        <v/>
      </c>
      <c r="BM186" s="72" t="str">
        <f ca="1">BL186&amp;MEI!K186</f>
        <v/>
      </c>
      <c r="BN186" s="72" t="str">
        <f>IF(MEI!Y186="","",IF(MEI!Y186&lt;18.5,"Kurus",IF(MEI!Y186&lt;25,"Normal",IF(MEI!Y186&lt;30,"Overweight (Risiko)",IF(MEI!Y186&lt;35,"Obesitas I","Obesitas II")))))</f>
        <v/>
      </c>
      <c r="BO186" s="72" t="str">
        <f t="shared" ca="1" si="169"/>
        <v/>
      </c>
      <c r="BP186" s="72" t="str">
        <f>IF(MEI!Z186="","",IF(AND(MEI!K186="L",MEI!Z186&lt;90),"Normal / Aman",IF(AND(MEI!K186="L",MEI!Z186&gt;=90,MEI!Z186&lt;=100),"Risiko Tinggi",IF(AND(MEI!K186="L",MEI!Z186&gt;100),"Obesitas (Sangat Berisiko)",IF(AND(MEI!K186="P",MEI!Z186&lt;80),"Normal / Aman",IF(AND(MEI!K186="P",MEI!Z186&gt;=80,MEI!Z186&lt;=95),"Risiko Tinggi",IF(AND(MEI!K186="P",MEI!Z186&gt;95),"Obesitas (Sangat Berisiko)","")))))))</f>
        <v/>
      </c>
      <c r="BQ186" s="72" t="str">
        <f t="shared" ca="1" si="170"/>
        <v/>
      </c>
      <c r="BR186" s="73" t="str">
        <f>IFERROR(ABS(LEFT(MEI!AA186,FIND("/",MEI!AA186)-1)),"")</f>
        <v/>
      </c>
      <c r="BS186" s="73" t="str">
        <f>IFERROR(ABS(MID(MEI!AA186,FIND("/",MEI!AA186)+1,LEN(MEI!AA186))),"")</f>
        <v/>
      </c>
      <c r="BT186" s="72" t="str">
        <f t="shared" si="171"/>
        <v/>
      </c>
      <c r="BU186" s="72" t="str">
        <f t="shared" ca="1" si="172"/>
        <v/>
      </c>
      <c r="BV186" s="72" t="str">
        <f>IF(MEI!AB186="","",IF(MEI!AB186&lt;181,"NORMAL",IF(MEI!AB186&lt;201,"Pre DM", "DM")))</f>
        <v/>
      </c>
      <c r="BW186" s="72" t="str">
        <f t="shared" ca="1" si="173"/>
        <v/>
      </c>
      <c r="BY186" s="71" t="str">
        <f ca="1">IFERROR(DATEDIF(JUNI!I186,JUNI!D186,"Y"),"")</f>
        <v/>
      </c>
      <c r="BZ186" s="71" t="str">
        <f ca="1">IFERROR(DATEDIF(JUNI!I186,JUNI!D186,"YM"),"")</f>
        <v/>
      </c>
      <c r="CA186" s="72" t="str">
        <f t="shared" ca="1" si="174"/>
        <v/>
      </c>
      <c r="CB186" s="72" t="str">
        <f ca="1">CA186&amp;JUNI!K186</f>
        <v/>
      </c>
      <c r="CC186" s="72" t="str">
        <f>IF(JUNI!Y186="","",IF(JUNI!Y186&lt;18.5,"Kurus",IF(JUNI!Y186&lt;25,"Normal",IF(JUNI!Y186&lt;30,"Overweight (Risiko)",IF(JUNI!Y186&lt;35,"Obesitas I","Obesitas II")))))</f>
        <v/>
      </c>
      <c r="CD186" s="72" t="str">
        <f t="shared" ca="1" si="175"/>
        <v/>
      </c>
      <c r="CE186" s="72" t="str">
        <f>IF(JUNI!Z186="","",IF(AND(JUNI!K186="L",JUNI!Z186&lt;90),"Normal / Aman",IF(AND(JUNI!K186="L",JUNI!Z186&gt;=90,JUNI!Z186&lt;=100),"Risiko Tinggi",IF(AND(JUNI!K186="L",JUNI!Z186&gt;100),"Obesitas (Sangat Berisiko)",IF(AND(JUNI!K186="P",JUNI!Z186&lt;80),"Normal / Aman",IF(AND(JUNI!K186="P",JUNI!Z186&gt;=80,JUNI!Z186&lt;=95),"Risiko Tinggi",IF(AND(JUNI!K186="P",JUNI!Z186&gt;95),"Obesitas (Sangat Berisiko)","")))))))</f>
        <v/>
      </c>
      <c r="CF186" s="72" t="str">
        <f t="shared" ca="1" si="176"/>
        <v/>
      </c>
      <c r="CG186" s="73" t="str">
        <f>IFERROR(ABS(LEFT(JUNI!AA186,FIND("/",JUNI!AA186)-1)),"")</f>
        <v/>
      </c>
      <c r="CH186" s="73" t="str">
        <f>IFERROR(ABS(MID(JUNI!AA186,FIND("/",JUNI!AA186)+1,LEN(JUNI!AA186))),"")</f>
        <v/>
      </c>
      <c r="CI186" s="72" t="str">
        <f t="shared" si="177"/>
        <v/>
      </c>
      <c r="CJ186" s="72" t="str">
        <f t="shared" ca="1" si="178"/>
        <v/>
      </c>
      <c r="CK186" s="72" t="str">
        <f>IF(JUNI!AB186="","",IF(JUNI!AB186&lt;181,"NORMAL",IF(JUNI!AB186&lt;201,"Pre DM", "DM")))</f>
        <v/>
      </c>
      <c r="CL186" s="72" t="str">
        <f t="shared" ca="1" si="179"/>
        <v/>
      </c>
      <c r="CN186" s="71" t="str">
        <f ca="1">IFERROR(DATEDIF(JULI!I186,JULI!D186,"Y"),"")</f>
        <v/>
      </c>
      <c r="CO186" s="71" t="str">
        <f ca="1">IFERROR(DATEDIF(JULI!I186,JULI!D186,"YM"),"")</f>
        <v/>
      </c>
      <c r="CP186" s="72" t="str">
        <f t="shared" ca="1" si="180"/>
        <v/>
      </c>
      <c r="CQ186" s="72" t="str">
        <f ca="1">CP186&amp;JULI!K186</f>
        <v/>
      </c>
      <c r="CR186" s="72" t="str">
        <f>IF(JULI!Y186="","",IF(JULI!Y186&lt;18.5,"Kurus",IF(JULI!Y186&lt;25,"Normal",IF(JULI!Y186&lt;30,"Overweight (Risiko)",IF(JULI!Y186&lt;35,"Obesitas I","Obesitas II")))))</f>
        <v/>
      </c>
      <c r="CS186" s="72" t="str">
        <f t="shared" ca="1" si="181"/>
        <v/>
      </c>
      <c r="CT186" s="72" t="str">
        <f>IF(JULI!Z186="","",IF(AND(JULI!K186="L",JULI!Z186&lt;90),"Normal / Aman",IF(AND(JULI!K186="L",JULI!Z186&gt;=90,JULI!Z186&lt;=100),"Risiko Tinggi",IF(AND(JULI!K186="L",JULI!Z186&gt;100),"Obesitas (Sangat Berisiko)",IF(AND(JULI!K186="P",JULI!Z186&lt;80),"Normal / Aman",IF(AND(JULI!K186="P",JULI!Z186&gt;=80,JULI!Z186&lt;=95),"Risiko Tinggi",IF(AND(JULI!K186="P",JULI!Z186&gt;95),"Obesitas (Sangat Berisiko)","")))))))</f>
        <v/>
      </c>
      <c r="CU186" s="72" t="str">
        <f t="shared" ca="1" si="182"/>
        <v/>
      </c>
      <c r="CV186" s="73" t="str">
        <f>IFERROR(ABS(LEFT(JULI!AA186,FIND("/",JULI!AA186)-1)),"")</f>
        <v/>
      </c>
      <c r="CW186" s="73" t="str">
        <f>IFERROR(ABS(MID(JULI!AA186,FIND("/",JULI!AA186)+1,LEN(JULI!AA186))),"")</f>
        <v/>
      </c>
      <c r="CX186" s="72" t="str">
        <f t="shared" si="183"/>
        <v/>
      </c>
      <c r="CY186" s="72" t="str">
        <f t="shared" ca="1" si="184"/>
        <v/>
      </c>
      <c r="CZ186" s="72" t="str">
        <f>IF(JULI!AB186="","",IF(JULI!AB186&lt;181,"NORMAL",IF(JULI!AB186&lt;201,"Pre DM", "DM")))</f>
        <v/>
      </c>
      <c r="DA186" s="72" t="str">
        <f t="shared" ca="1" si="185"/>
        <v/>
      </c>
      <c r="DC186" s="71" t="str">
        <f ca="1">IFERROR(DATEDIF(AGUSTUS!I186,AGUSTUS!D186,"Y"),"")</f>
        <v/>
      </c>
      <c r="DD186" s="71" t="str">
        <f ca="1">IFERROR(DATEDIF(AGUSTUS!I186,AGUSTUS!D186,"YM"),"")</f>
        <v/>
      </c>
      <c r="DE186" s="72" t="str">
        <f t="shared" ca="1" si="186"/>
        <v/>
      </c>
      <c r="DF186" s="72" t="str">
        <f ca="1">DE186&amp;AGUSTUS!K186</f>
        <v/>
      </c>
      <c r="DG186" s="72" t="str">
        <f>IF(AGUSTUS!Y186="","",IF(AGUSTUS!Y186&lt;18.5,"Kurus",IF(AGUSTUS!Y186&lt;25,"Normal",IF(AGUSTUS!Y186&lt;30,"Overweight (Risiko)",IF(AGUSTUS!Y186&lt;35,"Obesitas I","Obesitas II")))))</f>
        <v/>
      </c>
      <c r="DH186" s="72" t="str">
        <f t="shared" ca="1" si="187"/>
        <v/>
      </c>
      <c r="DI186" s="72" t="str">
        <f>IF(AGUSTUS!Z186="","",IF(AND(AGUSTUS!K186="L",AGUSTUS!Z186&lt;90),"Normal / Aman",IF(AND(AGUSTUS!K186="L",AGUSTUS!Z186&gt;=90,AGUSTUS!Z186&lt;=100),"Risiko Tinggi",IF(AND(AGUSTUS!K186="L",AGUSTUS!Z186&gt;100),"Obesitas (Sangat Berisiko)",IF(AND(AGUSTUS!K186="P",AGUSTUS!Z186&lt;80),"Normal / Aman",IF(AND(AGUSTUS!K186="P",AGUSTUS!Z186&gt;=80,AGUSTUS!Z186&lt;=95),"Risiko Tinggi",IF(AND(AGUSTUS!K186="P",AGUSTUS!Z186&gt;95),"Obesitas (Sangat Berisiko)","")))))))</f>
        <v/>
      </c>
      <c r="DJ186" s="72" t="str">
        <f t="shared" ca="1" si="188"/>
        <v/>
      </c>
      <c r="DK186" s="73" t="str">
        <f>IFERROR(ABS(LEFT(AGUSTUS!AA186,FIND("/",AGUSTUS!AA186)-1)),"")</f>
        <v/>
      </c>
      <c r="DL186" s="73" t="str">
        <f>IFERROR(ABS(MID(AGUSTUS!AA186,FIND("/",AGUSTUS!AA186)+1,LEN(AGUSTUS!AA186))),"")</f>
        <v/>
      </c>
      <c r="DM186" s="72" t="str">
        <f t="shared" si="189"/>
        <v/>
      </c>
      <c r="DN186" s="72" t="str">
        <f t="shared" ca="1" si="190"/>
        <v/>
      </c>
      <c r="DO186" s="72" t="str">
        <f>IF(AGUSTUS!AB186="","",IF(AGUSTUS!AB186&lt;181,"NORMAL",IF(AGUSTUS!AB186&lt;201,"Pre DM", "DM")))</f>
        <v/>
      </c>
      <c r="DP186" s="72" t="str">
        <f t="shared" ca="1" si="191"/>
        <v/>
      </c>
      <c r="DR186" s="71" t="str">
        <f ca="1">IFERROR(DATEDIF(SEPTEMBER!I186,SEPTEMBER!D186,"Y"),"")</f>
        <v/>
      </c>
      <c r="DS186" s="71" t="str">
        <f ca="1">IFERROR(DATEDIF(SEPTEMBER!I186,SEPTEMBER!D186,"YM"),"")</f>
        <v/>
      </c>
      <c r="DT186" s="72" t="str">
        <f t="shared" ca="1" si="192"/>
        <v/>
      </c>
      <c r="DU186" s="72" t="str">
        <f ca="1">DT186&amp;SEPTEMBER!K186</f>
        <v/>
      </c>
      <c r="DV186" s="72" t="str">
        <f>IF(SEPTEMBER!Y186="","",IF(SEPTEMBER!Y186&lt;18.5,"Kurus",IF(SEPTEMBER!Y186&lt;25,"Normal",IF(SEPTEMBER!Y186&lt;30,"Overweight (Risiko)",IF(SEPTEMBER!Y186&lt;35,"Obesitas I","Obesitas II")))))</f>
        <v/>
      </c>
      <c r="DW186" s="72" t="str">
        <f t="shared" ca="1" si="193"/>
        <v/>
      </c>
      <c r="DX186" s="72" t="str">
        <f>IF(SEPTEMBER!Z186="","",IF(AND(SEPTEMBER!K186="L",SEPTEMBER!Z186&lt;90),"Normal / Aman",IF(AND(SEPTEMBER!K186="L",SEPTEMBER!Z186&gt;=90,SEPTEMBER!Z186&lt;=100),"Risiko Tinggi",IF(AND(SEPTEMBER!K186="L",SEPTEMBER!Z186&gt;100),"Obesitas (Sangat Berisiko)",IF(AND(SEPTEMBER!K186="P",SEPTEMBER!Z186&lt;80),"Normal / Aman",IF(AND(SEPTEMBER!K186="P",SEPTEMBER!Z186&gt;=80,SEPTEMBER!Z186&lt;=95),"Risiko Tinggi",IF(AND(SEPTEMBER!K186="P",SEPTEMBER!Z186&gt;95),"Obesitas (Sangat Berisiko)","")))))))</f>
        <v/>
      </c>
      <c r="DY186" s="72" t="str">
        <f t="shared" ca="1" si="194"/>
        <v/>
      </c>
      <c r="DZ186" s="73" t="str">
        <f>IFERROR(ABS(LEFT(SEPTEMBER!AA186,FIND("/",SEPTEMBER!AA186)-1)),"")</f>
        <v/>
      </c>
      <c r="EA186" s="73" t="str">
        <f>IFERROR(ABS(MID(SEPTEMBER!AA186,FIND("/",SEPTEMBER!AA186)+1,LEN(SEPTEMBER!AA186))),"")</f>
        <v/>
      </c>
      <c r="EB186" s="72" t="str">
        <f t="shared" si="195"/>
        <v/>
      </c>
      <c r="EC186" s="72" t="str">
        <f t="shared" ca="1" si="196"/>
        <v/>
      </c>
      <c r="ED186" s="72" t="str">
        <f>IF(SEPTEMBER!AB186="","",IF(SEPTEMBER!AB186&lt;181,"NORMAL",IF(SEPTEMBER!AB186&lt;201,"Pre DM", "DM")))</f>
        <v/>
      </c>
      <c r="EE186" s="72" t="str">
        <f t="shared" ca="1" si="197"/>
        <v/>
      </c>
      <c r="EG186" s="71" t="str">
        <f ca="1">IFERROR(DATEDIF(OKTOBER!I186,OKTOBER!D186,"Y"),"")</f>
        <v/>
      </c>
      <c r="EH186" s="71" t="str">
        <f ca="1">IFERROR(DATEDIF(OKTOBER!I186,OKTOBER!D186,"YM"),"")</f>
        <v/>
      </c>
      <c r="EI186" s="72" t="str">
        <f t="shared" ca="1" si="198"/>
        <v/>
      </c>
      <c r="EJ186" s="72" t="str">
        <f ca="1">EI186&amp;OKTOBER!K186</f>
        <v/>
      </c>
      <c r="EK186" s="72" t="str">
        <f>IF(OKTOBER!Y186="","",IF(OKTOBER!Y186&lt;18.5,"Kurus",IF(OKTOBER!Y186&lt;25,"Normal",IF(OKTOBER!Y186&lt;30,"Overweight (Risiko)",IF(OKTOBER!Y186&lt;35,"Obesitas I","Obesitas II")))))</f>
        <v/>
      </c>
      <c r="EL186" s="72" t="str">
        <f t="shared" ca="1" si="199"/>
        <v/>
      </c>
      <c r="EM186" s="72" t="str">
        <f>IF(OKTOBER!Z186="","",IF(AND(OKTOBER!K186="L",OKTOBER!Z186&lt;90),"Normal / Aman",IF(AND(OKTOBER!K186="L",OKTOBER!Z186&gt;=90,OKTOBER!Z186&lt;=100),"Risiko Tinggi",IF(AND(OKTOBER!K186="L",OKTOBER!Z186&gt;100),"Obesitas (Sangat Berisiko)",IF(AND(OKTOBER!K186="P",OKTOBER!Z186&lt;80),"Normal / Aman",IF(AND(OKTOBER!K186="P",OKTOBER!Z186&gt;=80,OKTOBER!Z186&lt;=95),"Risiko Tinggi",IF(AND(OKTOBER!K186="P",OKTOBER!Z186&gt;95),"Obesitas (Sangat Berisiko)","")))))))</f>
        <v/>
      </c>
      <c r="EN186" s="72" t="str">
        <f t="shared" ca="1" si="200"/>
        <v/>
      </c>
      <c r="EO186" s="73" t="str">
        <f>IFERROR(ABS(LEFT(OKTOBER!AA186,FIND("/",OKTOBER!AA186)-1)),"")</f>
        <v/>
      </c>
      <c r="EP186" s="73" t="str">
        <f>IFERROR(ABS(MID(OKTOBER!AA186,FIND("/",OKTOBER!AA186)+1,LEN(OKTOBER!AA186))),"")</f>
        <v/>
      </c>
      <c r="EQ186" s="72" t="str">
        <f t="shared" si="201"/>
        <v/>
      </c>
      <c r="ER186" s="72" t="str">
        <f t="shared" ca="1" si="202"/>
        <v/>
      </c>
      <c r="ES186" s="72" t="str">
        <f>IF(OKTOBER!AB186="","",IF(OKTOBER!AB186&lt;181,"NORMAL",IF(OKTOBER!AB186&lt;201,"Pre DM", "DM")))</f>
        <v/>
      </c>
      <c r="ET186" s="72" t="str">
        <f t="shared" ca="1" si="203"/>
        <v/>
      </c>
      <c r="EV186" s="71" t="str">
        <f ca="1">IFERROR(DATEDIF(NOPEMBER!I186,NOPEMBER!D186,"Y"),"")</f>
        <v/>
      </c>
      <c r="EW186" s="71" t="str">
        <f ca="1">IFERROR(DATEDIF(NOPEMBER!I186,NOPEMBER!D186,"YM"),"")</f>
        <v/>
      </c>
      <c r="EX186" s="72" t="str">
        <f t="shared" ca="1" si="204"/>
        <v/>
      </c>
      <c r="EY186" s="72" t="str">
        <f ca="1">EX186&amp;NOPEMBER!K186</f>
        <v/>
      </c>
      <c r="EZ186" s="72" t="str">
        <f>IF(NOPEMBER!Y186="","",IF(NOPEMBER!Y186&lt;18.5,"Kurus",IF(NOPEMBER!Y186&lt;25,"Normal",IF(NOPEMBER!Y186&lt;30,"Overweight (Risiko)",IF(NOPEMBER!Y186&lt;35,"Obesitas I","Obesitas II")))))</f>
        <v/>
      </c>
      <c r="FA186" s="72" t="str">
        <f t="shared" ca="1" si="205"/>
        <v/>
      </c>
      <c r="FB186" s="72" t="str">
        <f>IF(NOPEMBER!Z186="","",IF(AND(NOPEMBER!K186="L",NOPEMBER!Z186&lt;90),"Normal / Aman",IF(AND(NOPEMBER!K186="L",NOPEMBER!Z186&gt;=90,NOPEMBER!Z186&lt;=100),"Risiko Tinggi",IF(AND(NOPEMBER!K186="L",NOPEMBER!Z186&gt;100),"Obesitas (Sangat Berisiko)",IF(AND(NOPEMBER!K186="P",NOPEMBER!Z186&lt;80),"Normal / Aman",IF(AND(NOPEMBER!K186="P",NOPEMBER!Z186&gt;=80,NOPEMBER!Z186&lt;=95),"Risiko Tinggi",IF(AND(NOPEMBER!K186="P",NOPEMBER!Z186&gt;95),"Obesitas (Sangat Berisiko)","")))))))</f>
        <v/>
      </c>
      <c r="FC186" s="72" t="str">
        <f t="shared" ca="1" si="206"/>
        <v/>
      </c>
      <c r="FD186" s="73" t="str">
        <f>IFERROR(ABS(LEFT(NOPEMBER!AA186,FIND("/",NOPEMBER!AA186)-1)),"")</f>
        <v/>
      </c>
      <c r="FE186" s="73" t="str">
        <f>IFERROR(ABS(MID(NOPEMBER!AA186,FIND("/",NOPEMBER!AA186)+1,LEN(NOPEMBER!AA186))),"")</f>
        <v/>
      </c>
      <c r="FF186" s="72" t="str">
        <f t="shared" si="207"/>
        <v/>
      </c>
      <c r="FG186" s="72" t="str">
        <f t="shared" ca="1" si="208"/>
        <v/>
      </c>
      <c r="FH186" s="72" t="str">
        <f>IF(NOPEMBER!AB186="","",IF(NOPEMBER!AB186&lt;181,"NORMAL",IF(NOPEMBER!AB186&lt;201,"Pre DM", "DM")))</f>
        <v/>
      </c>
      <c r="FI186" s="72" t="str">
        <f t="shared" ca="1" si="209"/>
        <v/>
      </c>
      <c r="FK186" s="71" t="str">
        <f ca="1">IFERROR(DATEDIF(DESEMBER!I186,DESEMBER!D186,"Y"),"")</f>
        <v/>
      </c>
      <c r="FL186" s="71" t="str">
        <f ca="1">IFERROR(DATEDIF(DESEMBER!I186,DESEMBER!D186,"YM"),"")</f>
        <v/>
      </c>
      <c r="FM186" s="72" t="str">
        <f t="shared" ca="1" si="210"/>
        <v/>
      </c>
      <c r="FN186" s="72" t="str">
        <f ca="1">FM186&amp;DESEMBER!K186</f>
        <v/>
      </c>
      <c r="FO186" s="72" t="str">
        <f>IF(DESEMBER!Y186="","",IF(DESEMBER!Y186&lt;18.5,"Kurus",IF(DESEMBER!Y186&lt;25,"Normal",IF(DESEMBER!Y186&lt;30,"Overweight (Risiko)",IF(DESEMBER!Y186&lt;35,"Obesitas I","Obesitas II")))))</f>
        <v/>
      </c>
      <c r="FP186" s="72" t="str">
        <f t="shared" ca="1" si="211"/>
        <v/>
      </c>
      <c r="FQ186" s="72" t="str">
        <f>IF(DESEMBER!Z186="","",IF(AND(DESEMBER!K186="L",DESEMBER!Z186&lt;90),"Normal / Aman",IF(AND(DESEMBER!K186="L",DESEMBER!Z186&gt;=90,DESEMBER!Z186&lt;=100),"Risiko Tinggi",IF(AND(DESEMBER!K186="L",DESEMBER!Z186&gt;100),"Obesitas (Sangat Berisiko)",IF(AND(DESEMBER!K186="P",DESEMBER!Z186&lt;80),"Normal / Aman",IF(AND(DESEMBER!K186="P",DESEMBER!Z186&gt;=80,DESEMBER!Z186&lt;=95),"Risiko Tinggi",IF(AND(DESEMBER!K186="P",DESEMBER!Z186&gt;95),"Obesitas (Sangat Berisiko)","")))))))</f>
        <v/>
      </c>
      <c r="FR186" s="72" t="str">
        <f t="shared" ca="1" si="212"/>
        <v/>
      </c>
      <c r="FS186" s="73" t="str">
        <f>IFERROR(ABS(LEFT(DESEMBER!AA186,FIND("/",DESEMBER!AA186)-1)),"")</f>
        <v/>
      </c>
      <c r="FT186" s="73" t="str">
        <f>IFERROR(ABS(MID(DESEMBER!AA186,FIND("/",DESEMBER!AA186)+1,LEN(DESEMBER!AA186))),"")</f>
        <v/>
      </c>
      <c r="FU186" s="72" t="str">
        <f t="shared" si="213"/>
        <v/>
      </c>
      <c r="FV186" s="72" t="str">
        <f t="shared" ca="1" si="214"/>
        <v/>
      </c>
      <c r="FW186" s="72" t="str">
        <f>IF(DESEMBER!AB186="","",IF(DESEMBER!AB186&lt;181,"NORMAL",IF(DESEMBER!AB186&lt;201,"Pre DM", "DM")))</f>
        <v/>
      </c>
      <c r="FX186" s="72" t="str">
        <f t="shared" ca="1" si="215"/>
        <v/>
      </c>
    </row>
    <row r="187" spans="2:180" x14ac:dyDescent="0.25">
      <c r="B187" s="71" t="str">
        <f ca="1">IFERROR(DATEDIF(JANUARI!I187,JANUARI!D187,"Y"),"")</f>
        <v/>
      </c>
      <c r="C187" s="71" t="str">
        <f ca="1">IFERROR(DATEDIF(JANUARI!I187,JANUARI!D187,"YM"),"")</f>
        <v/>
      </c>
      <c r="D187" s="72" t="str">
        <f t="shared" ca="1" si="144"/>
        <v/>
      </c>
      <c r="E187" s="72" t="str">
        <f ca="1">D187&amp;JANUARI!K187</f>
        <v/>
      </c>
      <c r="F187" s="72" t="str">
        <f>IF(JANUARI!Y187="","",IF(JANUARI!Y187&lt;18.5,"Kurus",IF(JANUARI!Y187&lt;25,"Normal",IF(JANUARI!Y187&lt;30,"Overweight (Risiko)",IF(JANUARI!Y187&lt;35,"Obesitas I","Obesitas II")))))</f>
        <v/>
      </c>
      <c r="G187" s="72" t="str">
        <f t="shared" ca="1" si="145"/>
        <v/>
      </c>
      <c r="H187" s="72" t="str">
        <f>IF(JANUARI!Z187="","",IF(AND(JANUARI!K187="L",JANUARI!Z187&lt;90),"Normal / Aman",IF(AND(JANUARI!K187="L",JANUARI!Z187&gt;=90,JANUARI!Z187&lt;=100),"Risiko Tinggi",IF(AND(JANUARI!K187="L",JANUARI!Z187&gt;100),"Obesitas (Sangat Berisiko)",IF(AND(JANUARI!K187="P",JANUARI!Z187&lt;80),"Normal / Aman",IF(AND(JANUARI!K187="P",JANUARI!Z187&gt;=80,JANUARI!Z187&lt;=95),"Risiko Tinggi",IF(AND(JANUARI!K187="P",JANUARI!Z187&gt;95),"Obesitas (Sangat Berisiko)","")))))))</f>
        <v/>
      </c>
      <c r="I187" s="72" t="str">
        <f t="shared" ca="1" si="146"/>
        <v/>
      </c>
      <c r="J187" s="73" t="str">
        <f>IFERROR(ABS(LEFT(JANUARI!AA187,FIND("/",JANUARI!AA187)-1)),"")</f>
        <v/>
      </c>
      <c r="K187" s="73" t="str">
        <f>IFERROR(ABS(MID(JANUARI!AA187,FIND("/",JANUARI!AA187)+1,LEN(JANUARI!AA187))),"")</f>
        <v/>
      </c>
      <c r="L187" s="72" t="str">
        <f t="shared" si="147"/>
        <v/>
      </c>
      <c r="M187" s="72" t="str">
        <f t="shared" ca="1" si="148"/>
        <v/>
      </c>
      <c r="N187" s="72" t="str">
        <f>IF(JANUARI!AB187="","",IF(JANUARI!AB187&lt;181,"NORMAL",IF(JANUARI!AB187&lt;201,"Pre DM", "DM")))</f>
        <v/>
      </c>
      <c r="O187" s="72" t="str">
        <f t="shared" ca="1" si="149"/>
        <v/>
      </c>
      <c r="Q187" s="71" t="str">
        <f ca="1">IFERROR(DATEDIF(PEBRUARI!I187,PEBRUARI!D187,"Y"),"")</f>
        <v/>
      </c>
      <c r="R187" s="71" t="str">
        <f ca="1">IFERROR(DATEDIF(PEBRUARI!I187,PEBRUARI!D187,"YM"),"")</f>
        <v/>
      </c>
      <c r="S187" s="72" t="str">
        <f t="shared" ca="1" si="150"/>
        <v/>
      </c>
      <c r="T187" s="72" t="str">
        <f ca="1">S187&amp;PEBRUARI!K187</f>
        <v/>
      </c>
      <c r="U187" s="72" t="str">
        <f>IF(PEBRUARI!Y187="","",IF(PEBRUARI!Y187&lt;18.5,"Kurus",IF(PEBRUARI!Y187&lt;25,"Normal",IF(PEBRUARI!Y187&lt;30,"Overweight (Risiko)",IF(PEBRUARI!Y187&lt;35,"Obesitas I","Obesitas II")))))</f>
        <v/>
      </c>
      <c r="V187" s="72" t="str">
        <f t="shared" ca="1" si="151"/>
        <v/>
      </c>
      <c r="W187" s="72" t="str">
        <f>IF(PEBRUARI!Z187="","",IF(AND(PEBRUARI!K187="L",PEBRUARI!Z187&lt;90),"Normal / Aman",IF(AND(PEBRUARI!K187="L",PEBRUARI!Z187&gt;=90,PEBRUARI!Z187&lt;=100),"Risiko Tinggi",IF(AND(PEBRUARI!K187="L",PEBRUARI!Z187&gt;100),"Obesitas (Sangat Berisiko)",IF(AND(PEBRUARI!K187="P",PEBRUARI!Z187&lt;80),"Normal / Aman",IF(AND(PEBRUARI!K187="P",PEBRUARI!Z187&gt;=80,PEBRUARI!Z187&lt;=95),"Risiko Tinggi",IF(AND(PEBRUARI!K187="P",PEBRUARI!Z187&gt;95),"Obesitas (Sangat Berisiko)","")))))))</f>
        <v/>
      </c>
      <c r="X187" s="72" t="str">
        <f t="shared" ca="1" si="152"/>
        <v/>
      </c>
      <c r="Y187" s="73" t="str">
        <f>IFERROR(ABS(LEFT(PEBRUARI!AA187,FIND("/",PEBRUARI!AA187)-1)),"")</f>
        <v/>
      </c>
      <c r="Z187" s="73" t="str">
        <f>IFERROR(ABS(MID(PEBRUARI!AA187,FIND("/",PEBRUARI!AA187)+1,LEN(PEBRUARI!AA187))),"")</f>
        <v/>
      </c>
      <c r="AA187" s="72" t="str">
        <f t="shared" si="153"/>
        <v/>
      </c>
      <c r="AB187" s="72" t="str">
        <f t="shared" ca="1" si="154"/>
        <v/>
      </c>
      <c r="AC187" s="72" t="str">
        <f>IF(PEBRUARI!AB187="","",IF(PEBRUARI!AB187&lt;181,"NORMAL",IF(PEBRUARI!AB187&lt;201,"Pre DM", "DM")))</f>
        <v/>
      </c>
      <c r="AD187" s="72" t="str">
        <f t="shared" ca="1" si="155"/>
        <v/>
      </c>
      <c r="AF187" s="71" t="str">
        <f ca="1">IFERROR(DATEDIF(MARET!I187,MARET!D187,"Y"),"")</f>
        <v/>
      </c>
      <c r="AG187" s="71" t="str">
        <f ca="1">IFERROR(DATEDIF(MARET!I187,MARET!D187,"YM"),"")</f>
        <v/>
      </c>
      <c r="AH187" s="72" t="str">
        <f t="shared" ca="1" si="156"/>
        <v/>
      </c>
      <c r="AI187" s="72" t="str">
        <f ca="1">AH187&amp;MARET!K187</f>
        <v/>
      </c>
      <c r="AJ187" s="72" t="str">
        <f>IF(MARET!Y187="","",IF(MARET!Y187&lt;18.5,"Kurus",IF(MARET!Y187&lt;25,"Normal",IF(MARET!Y187&lt;30,"Overweight (Risiko)",IF(MARET!Y187&lt;35,"Obesitas I","Obesitas II")))))</f>
        <v/>
      </c>
      <c r="AK187" s="72" t="str">
        <f t="shared" ca="1" si="157"/>
        <v/>
      </c>
      <c r="AL187" s="72" t="str">
        <f>IF(MARET!Z187="","",IF(AND(MARET!K187="L",MARET!Z187&lt;90),"Normal / Aman",IF(AND(MARET!K187="L",MARET!Z187&gt;=90,MARET!Z187&lt;=100),"Risiko Tinggi",IF(AND(MARET!K187="L",MARET!Z187&gt;100),"Obesitas (Sangat Berisiko)",IF(AND(MARET!K187="P",MARET!Z187&lt;80),"Normal / Aman",IF(AND(MARET!K187="P",MARET!Z187&gt;=80,MARET!Z187&lt;=95),"Risiko Tinggi",IF(AND(MARET!K187="P",MARET!Z187&gt;95),"Obesitas (Sangat Berisiko)","")))))))</f>
        <v/>
      </c>
      <c r="AM187" s="72" t="str">
        <f t="shared" ca="1" si="158"/>
        <v/>
      </c>
      <c r="AN187" s="73" t="str">
        <f>IFERROR(ABS(LEFT(MARET!AA187,FIND("/",MARET!AA187)-1)),"")</f>
        <v/>
      </c>
      <c r="AO187" s="73" t="str">
        <f>IFERROR(ABS(MID(MARET!AA187,FIND("/",MARET!AA187)+1,LEN(MARET!AA187))),"")</f>
        <v/>
      </c>
      <c r="AP187" s="72" t="str">
        <f t="shared" si="159"/>
        <v/>
      </c>
      <c r="AQ187" s="72" t="str">
        <f t="shared" ca="1" si="160"/>
        <v/>
      </c>
      <c r="AR187" s="72" t="str">
        <f>IF(MARET!AB187="","",IF(MARET!AB187&lt;181,"NORMAL",IF(MARET!AB187&lt;201,"Pre DM", "DM")))</f>
        <v/>
      </c>
      <c r="AS187" s="72" t="str">
        <f t="shared" ca="1" si="161"/>
        <v/>
      </c>
      <c r="AU187" s="71" t="str">
        <f ca="1">IFERROR(DATEDIF(APRIL!I187,APRIL!D187,"Y"),"")</f>
        <v/>
      </c>
      <c r="AV187" s="71" t="str">
        <f ca="1">IFERROR(DATEDIF(APRIL!I187,APRIL!D187,"YM"),"")</f>
        <v/>
      </c>
      <c r="AW187" s="72" t="str">
        <f t="shared" ca="1" si="162"/>
        <v/>
      </c>
      <c r="AX187" s="72" t="str">
        <f ca="1">AW187&amp;APRIL!K187</f>
        <v/>
      </c>
      <c r="AY187" s="72" t="str">
        <f>IF(APRIL!Y187="","",IF(APRIL!Y187&lt;18.5,"Kurus",IF(APRIL!Y187&lt;25,"Normal",IF(APRIL!Y187&lt;30,"Overweight (Risiko)",IF(APRIL!Y187&lt;35,"Obesitas I","Obesitas II")))))</f>
        <v/>
      </c>
      <c r="AZ187" s="72" t="str">
        <f t="shared" ca="1" si="163"/>
        <v/>
      </c>
      <c r="BA187" s="72" t="str">
        <f>IF(APRIL!Z187="","",IF(AND(APRIL!K187="L",APRIL!Z187&lt;90),"Normal / Aman",IF(AND(APRIL!K187="L",APRIL!Z187&gt;=90,APRIL!Z187&lt;=100),"Risiko Tinggi",IF(AND(APRIL!K187="L",APRIL!Z187&gt;100),"Obesitas (Sangat Berisiko)",IF(AND(APRIL!K187="P",APRIL!Z187&lt;80),"Normal / Aman",IF(AND(APRIL!K187="P",APRIL!Z187&gt;=80,APRIL!Z187&lt;=95),"Risiko Tinggi",IF(AND(APRIL!K187="P",APRIL!Z187&gt;95),"Obesitas (Sangat Berisiko)","")))))))</f>
        <v/>
      </c>
      <c r="BB187" s="72" t="str">
        <f t="shared" ca="1" si="164"/>
        <v/>
      </c>
      <c r="BC187" s="73" t="str">
        <f>IFERROR(ABS(LEFT(APRIL!AA187,FIND("/",APRIL!AA187)-1)),"")</f>
        <v/>
      </c>
      <c r="BD187" s="73" t="str">
        <f>IFERROR(ABS(MID(APRIL!AA187,FIND("/",APRIL!AA187)+1,LEN(APRIL!AA187))),"")</f>
        <v/>
      </c>
      <c r="BE187" s="72" t="str">
        <f t="shared" si="165"/>
        <v/>
      </c>
      <c r="BF187" s="72" t="str">
        <f t="shared" ca="1" si="166"/>
        <v/>
      </c>
      <c r="BG187" s="72" t="str">
        <f>IF(APRIL!AB187="","",IF(APRIL!AB187&lt;181,"NORMAL",IF(APRIL!AB187&lt;201,"Pre DM", "DM")))</f>
        <v/>
      </c>
      <c r="BH187" s="72" t="str">
        <f t="shared" ca="1" si="167"/>
        <v/>
      </c>
      <c r="BJ187" s="71" t="str">
        <f ca="1">IFERROR(DATEDIF(MEI!I187,MEI!D187,"Y"),"")</f>
        <v/>
      </c>
      <c r="BK187" s="71" t="str">
        <f ca="1">IFERROR(DATEDIF(MEI!I187,MEI!D187,"YM"),"")</f>
        <v/>
      </c>
      <c r="BL187" s="72" t="str">
        <f t="shared" ca="1" si="168"/>
        <v/>
      </c>
      <c r="BM187" s="72" t="str">
        <f ca="1">BL187&amp;MEI!K187</f>
        <v/>
      </c>
      <c r="BN187" s="72" t="str">
        <f>IF(MEI!Y187="","",IF(MEI!Y187&lt;18.5,"Kurus",IF(MEI!Y187&lt;25,"Normal",IF(MEI!Y187&lt;30,"Overweight (Risiko)",IF(MEI!Y187&lt;35,"Obesitas I","Obesitas II")))))</f>
        <v/>
      </c>
      <c r="BO187" s="72" t="str">
        <f t="shared" ca="1" si="169"/>
        <v/>
      </c>
      <c r="BP187" s="72" t="str">
        <f>IF(MEI!Z187="","",IF(AND(MEI!K187="L",MEI!Z187&lt;90),"Normal / Aman",IF(AND(MEI!K187="L",MEI!Z187&gt;=90,MEI!Z187&lt;=100),"Risiko Tinggi",IF(AND(MEI!K187="L",MEI!Z187&gt;100),"Obesitas (Sangat Berisiko)",IF(AND(MEI!K187="P",MEI!Z187&lt;80),"Normal / Aman",IF(AND(MEI!K187="P",MEI!Z187&gt;=80,MEI!Z187&lt;=95),"Risiko Tinggi",IF(AND(MEI!K187="P",MEI!Z187&gt;95),"Obesitas (Sangat Berisiko)","")))))))</f>
        <v/>
      </c>
      <c r="BQ187" s="72" t="str">
        <f t="shared" ca="1" si="170"/>
        <v/>
      </c>
      <c r="BR187" s="73" t="str">
        <f>IFERROR(ABS(LEFT(MEI!AA187,FIND("/",MEI!AA187)-1)),"")</f>
        <v/>
      </c>
      <c r="BS187" s="73" t="str">
        <f>IFERROR(ABS(MID(MEI!AA187,FIND("/",MEI!AA187)+1,LEN(MEI!AA187))),"")</f>
        <v/>
      </c>
      <c r="BT187" s="72" t="str">
        <f t="shared" si="171"/>
        <v/>
      </c>
      <c r="BU187" s="72" t="str">
        <f t="shared" ca="1" si="172"/>
        <v/>
      </c>
      <c r="BV187" s="72" t="str">
        <f>IF(MEI!AB187="","",IF(MEI!AB187&lt;181,"NORMAL",IF(MEI!AB187&lt;201,"Pre DM", "DM")))</f>
        <v/>
      </c>
      <c r="BW187" s="72" t="str">
        <f t="shared" ca="1" si="173"/>
        <v/>
      </c>
      <c r="BY187" s="71" t="str">
        <f ca="1">IFERROR(DATEDIF(JUNI!I187,JUNI!D187,"Y"),"")</f>
        <v/>
      </c>
      <c r="BZ187" s="71" t="str">
        <f ca="1">IFERROR(DATEDIF(JUNI!I187,JUNI!D187,"YM"),"")</f>
        <v/>
      </c>
      <c r="CA187" s="72" t="str">
        <f t="shared" ca="1" si="174"/>
        <v/>
      </c>
      <c r="CB187" s="72" t="str">
        <f ca="1">CA187&amp;JUNI!K187</f>
        <v/>
      </c>
      <c r="CC187" s="72" t="str">
        <f>IF(JUNI!Y187="","",IF(JUNI!Y187&lt;18.5,"Kurus",IF(JUNI!Y187&lt;25,"Normal",IF(JUNI!Y187&lt;30,"Overweight (Risiko)",IF(JUNI!Y187&lt;35,"Obesitas I","Obesitas II")))))</f>
        <v/>
      </c>
      <c r="CD187" s="72" t="str">
        <f t="shared" ca="1" si="175"/>
        <v/>
      </c>
      <c r="CE187" s="72" t="str">
        <f>IF(JUNI!Z187="","",IF(AND(JUNI!K187="L",JUNI!Z187&lt;90),"Normal / Aman",IF(AND(JUNI!K187="L",JUNI!Z187&gt;=90,JUNI!Z187&lt;=100),"Risiko Tinggi",IF(AND(JUNI!K187="L",JUNI!Z187&gt;100),"Obesitas (Sangat Berisiko)",IF(AND(JUNI!K187="P",JUNI!Z187&lt;80),"Normal / Aman",IF(AND(JUNI!K187="P",JUNI!Z187&gt;=80,JUNI!Z187&lt;=95),"Risiko Tinggi",IF(AND(JUNI!K187="P",JUNI!Z187&gt;95),"Obesitas (Sangat Berisiko)","")))))))</f>
        <v/>
      </c>
      <c r="CF187" s="72" t="str">
        <f t="shared" ca="1" si="176"/>
        <v/>
      </c>
      <c r="CG187" s="73" t="str">
        <f>IFERROR(ABS(LEFT(JUNI!AA187,FIND("/",JUNI!AA187)-1)),"")</f>
        <v/>
      </c>
      <c r="CH187" s="73" t="str">
        <f>IFERROR(ABS(MID(JUNI!AA187,FIND("/",JUNI!AA187)+1,LEN(JUNI!AA187))),"")</f>
        <v/>
      </c>
      <c r="CI187" s="72" t="str">
        <f t="shared" si="177"/>
        <v/>
      </c>
      <c r="CJ187" s="72" t="str">
        <f t="shared" ca="1" si="178"/>
        <v/>
      </c>
      <c r="CK187" s="72" t="str">
        <f>IF(JUNI!AB187="","",IF(JUNI!AB187&lt;181,"NORMAL",IF(JUNI!AB187&lt;201,"Pre DM", "DM")))</f>
        <v/>
      </c>
      <c r="CL187" s="72" t="str">
        <f t="shared" ca="1" si="179"/>
        <v/>
      </c>
      <c r="CN187" s="71" t="str">
        <f ca="1">IFERROR(DATEDIF(JULI!I187,JULI!D187,"Y"),"")</f>
        <v/>
      </c>
      <c r="CO187" s="71" t="str">
        <f ca="1">IFERROR(DATEDIF(JULI!I187,JULI!D187,"YM"),"")</f>
        <v/>
      </c>
      <c r="CP187" s="72" t="str">
        <f t="shared" ca="1" si="180"/>
        <v/>
      </c>
      <c r="CQ187" s="72" t="str">
        <f ca="1">CP187&amp;JULI!K187</f>
        <v/>
      </c>
      <c r="CR187" s="72" t="str">
        <f>IF(JULI!Y187="","",IF(JULI!Y187&lt;18.5,"Kurus",IF(JULI!Y187&lt;25,"Normal",IF(JULI!Y187&lt;30,"Overweight (Risiko)",IF(JULI!Y187&lt;35,"Obesitas I","Obesitas II")))))</f>
        <v/>
      </c>
      <c r="CS187" s="72" t="str">
        <f t="shared" ca="1" si="181"/>
        <v/>
      </c>
      <c r="CT187" s="72" t="str">
        <f>IF(JULI!Z187="","",IF(AND(JULI!K187="L",JULI!Z187&lt;90),"Normal / Aman",IF(AND(JULI!K187="L",JULI!Z187&gt;=90,JULI!Z187&lt;=100),"Risiko Tinggi",IF(AND(JULI!K187="L",JULI!Z187&gt;100),"Obesitas (Sangat Berisiko)",IF(AND(JULI!K187="P",JULI!Z187&lt;80),"Normal / Aman",IF(AND(JULI!K187="P",JULI!Z187&gt;=80,JULI!Z187&lt;=95),"Risiko Tinggi",IF(AND(JULI!K187="P",JULI!Z187&gt;95),"Obesitas (Sangat Berisiko)","")))))))</f>
        <v/>
      </c>
      <c r="CU187" s="72" t="str">
        <f t="shared" ca="1" si="182"/>
        <v/>
      </c>
      <c r="CV187" s="73" t="str">
        <f>IFERROR(ABS(LEFT(JULI!AA187,FIND("/",JULI!AA187)-1)),"")</f>
        <v/>
      </c>
      <c r="CW187" s="73" t="str">
        <f>IFERROR(ABS(MID(JULI!AA187,FIND("/",JULI!AA187)+1,LEN(JULI!AA187))),"")</f>
        <v/>
      </c>
      <c r="CX187" s="72" t="str">
        <f t="shared" si="183"/>
        <v/>
      </c>
      <c r="CY187" s="72" t="str">
        <f t="shared" ca="1" si="184"/>
        <v/>
      </c>
      <c r="CZ187" s="72" t="str">
        <f>IF(JULI!AB187="","",IF(JULI!AB187&lt;181,"NORMAL",IF(JULI!AB187&lt;201,"Pre DM", "DM")))</f>
        <v/>
      </c>
      <c r="DA187" s="72" t="str">
        <f t="shared" ca="1" si="185"/>
        <v/>
      </c>
      <c r="DC187" s="71" t="str">
        <f ca="1">IFERROR(DATEDIF(AGUSTUS!I187,AGUSTUS!D187,"Y"),"")</f>
        <v/>
      </c>
      <c r="DD187" s="71" t="str">
        <f ca="1">IFERROR(DATEDIF(AGUSTUS!I187,AGUSTUS!D187,"YM"),"")</f>
        <v/>
      </c>
      <c r="DE187" s="72" t="str">
        <f t="shared" ca="1" si="186"/>
        <v/>
      </c>
      <c r="DF187" s="72" t="str">
        <f ca="1">DE187&amp;AGUSTUS!K187</f>
        <v/>
      </c>
      <c r="DG187" s="72" t="str">
        <f>IF(AGUSTUS!Y187="","",IF(AGUSTUS!Y187&lt;18.5,"Kurus",IF(AGUSTUS!Y187&lt;25,"Normal",IF(AGUSTUS!Y187&lt;30,"Overweight (Risiko)",IF(AGUSTUS!Y187&lt;35,"Obesitas I","Obesitas II")))))</f>
        <v/>
      </c>
      <c r="DH187" s="72" t="str">
        <f t="shared" ca="1" si="187"/>
        <v/>
      </c>
      <c r="DI187" s="72" t="str">
        <f>IF(AGUSTUS!Z187="","",IF(AND(AGUSTUS!K187="L",AGUSTUS!Z187&lt;90),"Normal / Aman",IF(AND(AGUSTUS!K187="L",AGUSTUS!Z187&gt;=90,AGUSTUS!Z187&lt;=100),"Risiko Tinggi",IF(AND(AGUSTUS!K187="L",AGUSTUS!Z187&gt;100),"Obesitas (Sangat Berisiko)",IF(AND(AGUSTUS!K187="P",AGUSTUS!Z187&lt;80),"Normal / Aman",IF(AND(AGUSTUS!K187="P",AGUSTUS!Z187&gt;=80,AGUSTUS!Z187&lt;=95),"Risiko Tinggi",IF(AND(AGUSTUS!K187="P",AGUSTUS!Z187&gt;95),"Obesitas (Sangat Berisiko)","")))))))</f>
        <v/>
      </c>
      <c r="DJ187" s="72" t="str">
        <f t="shared" ca="1" si="188"/>
        <v/>
      </c>
      <c r="DK187" s="73" t="str">
        <f>IFERROR(ABS(LEFT(AGUSTUS!AA187,FIND("/",AGUSTUS!AA187)-1)),"")</f>
        <v/>
      </c>
      <c r="DL187" s="73" t="str">
        <f>IFERROR(ABS(MID(AGUSTUS!AA187,FIND("/",AGUSTUS!AA187)+1,LEN(AGUSTUS!AA187))),"")</f>
        <v/>
      </c>
      <c r="DM187" s="72" t="str">
        <f t="shared" si="189"/>
        <v/>
      </c>
      <c r="DN187" s="72" t="str">
        <f t="shared" ca="1" si="190"/>
        <v/>
      </c>
      <c r="DO187" s="72" t="str">
        <f>IF(AGUSTUS!AB187="","",IF(AGUSTUS!AB187&lt;181,"NORMAL",IF(AGUSTUS!AB187&lt;201,"Pre DM", "DM")))</f>
        <v/>
      </c>
      <c r="DP187" s="72" t="str">
        <f t="shared" ca="1" si="191"/>
        <v/>
      </c>
      <c r="DR187" s="71" t="str">
        <f ca="1">IFERROR(DATEDIF(SEPTEMBER!I187,SEPTEMBER!D187,"Y"),"")</f>
        <v/>
      </c>
      <c r="DS187" s="71" t="str">
        <f ca="1">IFERROR(DATEDIF(SEPTEMBER!I187,SEPTEMBER!D187,"YM"),"")</f>
        <v/>
      </c>
      <c r="DT187" s="72" t="str">
        <f t="shared" ca="1" si="192"/>
        <v/>
      </c>
      <c r="DU187" s="72" t="str">
        <f ca="1">DT187&amp;SEPTEMBER!K187</f>
        <v/>
      </c>
      <c r="DV187" s="72" t="str">
        <f>IF(SEPTEMBER!Y187="","",IF(SEPTEMBER!Y187&lt;18.5,"Kurus",IF(SEPTEMBER!Y187&lt;25,"Normal",IF(SEPTEMBER!Y187&lt;30,"Overweight (Risiko)",IF(SEPTEMBER!Y187&lt;35,"Obesitas I","Obesitas II")))))</f>
        <v/>
      </c>
      <c r="DW187" s="72" t="str">
        <f t="shared" ca="1" si="193"/>
        <v/>
      </c>
      <c r="DX187" s="72" t="str">
        <f>IF(SEPTEMBER!Z187="","",IF(AND(SEPTEMBER!K187="L",SEPTEMBER!Z187&lt;90),"Normal / Aman",IF(AND(SEPTEMBER!K187="L",SEPTEMBER!Z187&gt;=90,SEPTEMBER!Z187&lt;=100),"Risiko Tinggi",IF(AND(SEPTEMBER!K187="L",SEPTEMBER!Z187&gt;100),"Obesitas (Sangat Berisiko)",IF(AND(SEPTEMBER!K187="P",SEPTEMBER!Z187&lt;80),"Normal / Aman",IF(AND(SEPTEMBER!K187="P",SEPTEMBER!Z187&gt;=80,SEPTEMBER!Z187&lt;=95),"Risiko Tinggi",IF(AND(SEPTEMBER!K187="P",SEPTEMBER!Z187&gt;95),"Obesitas (Sangat Berisiko)","")))))))</f>
        <v/>
      </c>
      <c r="DY187" s="72" t="str">
        <f t="shared" ca="1" si="194"/>
        <v/>
      </c>
      <c r="DZ187" s="73" t="str">
        <f>IFERROR(ABS(LEFT(SEPTEMBER!AA187,FIND("/",SEPTEMBER!AA187)-1)),"")</f>
        <v/>
      </c>
      <c r="EA187" s="73" t="str">
        <f>IFERROR(ABS(MID(SEPTEMBER!AA187,FIND("/",SEPTEMBER!AA187)+1,LEN(SEPTEMBER!AA187))),"")</f>
        <v/>
      </c>
      <c r="EB187" s="72" t="str">
        <f t="shared" si="195"/>
        <v/>
      </c>
      <c r="EC187" s="72" t="str">
        <f t="shared" ca="1" si="196"/>
        <v/>
      </c>
      <c r="ED187" s="72" t="str">
        <f>IF(SEPTEMBER!AB187="","",IF(SEPTEMBER!AB187&lt;181,"NORMAL",IF(SEPTEMBER!AB187&lt;201,"Pre DM", "DM")))</f>
        <v/>
      </c>
      <c r="EE187" s="72" t="str">
        <f t="shared" ca="1" si="197"/>
        <v/>
      </c>
      <c r="EG187" s="71" t="str">
        <f ca="1">IFERROR(DATEDIF(OKTOBER!I187,OKTOBER!D187,"Y"),"")</f>
        <v/>
      </c>
      <c r="EH187" s="71" t="str">
        <f ca="1">IFERROR(DATEDIF(OKTOBER!I187,OKTOBER!D187,"YM"),"")</f>
        <v/>
      </c>
      <c r="EI187" s="72" t="str">
        <f t="shared" ca="1" si="198"/>
        <v/>
      </c>
      <c r="EJ187" s="72" t="str">
        <f ca="1">EI187&amp;OKTOBER!K187</f>
        <v/>
      </c>
      <c r="EK187" s="72" t="str">
        <f>IF(OKTOBER!Y187="","",IF(OKTOBER!Y187&lt;18.5,"Kurus",IF(OKTOBER!Y187&lt;25,"Normal",IF(OKTOBER!Y187&lt;30,"Overweight (Risiko)",IF(OKTOBER!Y187&lt;35,"Obesitas I","Obesitas II")))))</f>
        <v/>
      </c>
      <c r="EL187" s="72" t="str">
        <f t="shared" ca="1" si="199"/>
        <v/>
      </c>
      <c r="EM187" s="72" t="str">
        <f>IF(OKTOBER!Z187="","",IF(AND(OKTOBER!K187="L",OKTOBER!Z187&lt;90),"Normal / Aman",IF(AND(OKTOBER!K187="L",OKTOBER!Z187&gt;=90,OKTOBER!Z187&lt;=100),"Risiko Tinggi",IF(AND(OKTOBER!K187="L",OKTOBER!Z187&gt;100),"Obesitas (Sangat Berisiko)",IF(AND(OKTOBER!K187="P",OKTOBER!Z187&lt;80),"Normal / Aman",IF(AND(OKTOBER!K187="P",OKTOBER!Z187&gt;=80,OKTOBER!Z187&lt;=95),"Risiko Tinggi",IF(AND(OKTOBER!K187="P",OKTOBER!Z187&gt;95),"Obesitas (Sangat Berisiko)","")))))))</f>
        <v/>
      </c>
      <c r="EN187" s="72" t="str">
        <f t="shared" ca="1" si="200"/>
        <v/>
      </c>
      <c r="EO187" s="73" t="str">
        <f>IFERROR(ABS(LEFT(OKTOBER!AA187,FIND("/",OKTOBER!AA187)-1)),"")</f>
        <v/>
      </c>
      <c r="EP187" s="73" t="str">
        <f>IFERROR(ABS(MID(OKTOBER!AA187,FIND("/",OKTOBER!AA187)+1,LEN(OKTOBER!AA187))),"")</f>
        <v/>
      </c>
      <c r="EQ187" s="72" t="str">
        <f t="shared" si="201"/>
        <v/>
      </c>
      <c r="ER187" s="72" t="str">
        <f t="shared" ca="1" si="202"/>
        <v/>
      </c>
      <c r="ES187" s="72" t="str">
        <f>IF(OKTOBER!AB187="","",IF(OKTOBER!AB187&lt;181,"NORMAL",IF(OKTOBER!AB187&lt;201,"Pre DM", "DM")))</f>
        <v/>
      </c>
      <c r="ET187" s="72" t="str">
        <f t="shared" ca="1" si="203"/>
        <v/>
      </c>
      <c r="EV187" s="71" t="str">
        <f ca="1">IFERROR(DATEDIF(NOPEMBER!I187,NOPEMBER!D187,"Y"),"")</f>
        <v/>
      </c>
      <c r="EW187" s="71" t="str">
        <f ca="1">IFERROR(DATEDIF(NOPEMBER!I187,NOPEMBER!D187,"YM"),"")</f>
        <v/>
      </c>
      <c r="EX187" s="72" t="str">
        <f t="shared" ca="1" si="204"/>
        <v/>
      </c>
      <c r="EY187" s="72" t="str">
        <f ca="1">EX187&amp;NOPEMBER!K187</f>
        <v/>
      </c>
      <c r="EZ187" s="72" t="str">
        <f>IF(NOPEMBER!Y187="","",IF(NOPEMBER!Y187&lt;18.5,"Kurus",IF(NOPEMBER!Y187&lt;25,"Normal",IF(NOPEMBER!Y187&lt;30,"Overweight (Risiko)",IF(NOPEMBER!Y187&lt;35,"Obesitas I","Obesitas II")))))</f>
        <v/>
      </c>
      <c r="FA187" s="72" t="str">
        <f t="shared" ca="1" si="205"/>
        <v/>
      </c>
      <c r="FB187" s="72" t="str">
        <f>IF(NOPEMBER!Z187="","",IF(AND(NOPEMBER!K187="L",NOPEMBER!Z187&lt;90),"Normal / Aman",IF(AND(NOPEMBER!K187="L",NOPEMBER!Z187&gt;=90,NOPEMBER!Z187&lt;=100),"Risiko Tinggi",IF(AND(NOPEMBER!K187="L",NOPEMBER!Z187&gt;100),"Obesitas (Sangat Berisiko)",IF(AND(NOPEMBER!K187="P",NOPEMBER!Z187&lt;80),"Normal / Aman",IF(AND(NOPEMBER!K187="P",NOPEMBER!Z187&gt;=80,NOPEMBER!Z187&lt;=95),"Risiko Tinggi",IF(AND(NOPEMBER!K187="P",NOPEMBER!Z187&gt;95),"Obesitas (Sangat Berisiko)","")))))))</f>
        <v/>
      </c>
      <c r="FC187" s="72" t="str">
        <f t="shared" ca="1" si="206"/>
        <v/>
      </c>
      <c r="FD187" s="73" t="str">
        <f>IFERROR(ABS(LEFT(NOPEMBER!AA187,FIND("/",NOPEMBER!AA187)-1)),"")</f>
        <v/>
      </c>
      <c r="FE187" s="73" t="str">
        <f>IFERROR(ABS(MID(NOPEMBER!AA187,FIND("/",NOPEMBER!AA187)+1,LEN(NOPEMBER!AA187))),"")</f>
        <v/>
      </c>
      <c r="FF187" s="72" t="str">
        <f t="shared" si="207"/>
        <v/>
      </c>
      <c r="FG187" s="72" t="str">
        <f t="shared" ca="1" si="208"/>
        <v/>
      </c>
      <c r="FH187" s="72" t="str">
        <f>IF(NOPEMBER!AB187="","",IF(NOPEMBER!AB187&lt;181,"NORMAL",IF(NOPEMBER!AB187&lt;201,"Pre DM", "DM")))</f>
        <v/>
      </c>
      <c r="FI187" s="72" t="str">
        <f t="shared" ca="1" si="209"/>
        <v/>
      </c>
      <c r="FK187" s="71" t="str">
        <f ca="1">IFERROR(DATEDIF(DESEMBER!I187,DESEMBER!D187,"Y"),"")</f>
        <v/>
      </c>
      <c r="FL187" s="71" t="str">
        <f ca="1">IFERROR(DATEDIF(DESEMBER!I187,DESEMBER!D187,"YM"),"")</f>
        <v/>
      </c>
      <c r="FM187" s="72" t="str">
        <f t="shared" ca="1" si="210"/>
        <v/>
      </c>
      <c r="FN187" s="72" t="str">
        <f ca="1">FM187&amp;DESEMBER!K187</f>
        <v/>
      </c>
      <c r="FO187" s="72" t="str">
        <f>IF(DESEMBER!Y187="","",IF(DESEMBER!Y187&lt;18.5,"Kurus",IF(DESEMBER!Y187&lt;25,"Normal",IF(DESEMBER!Y187&lt;30,"Overweight (Risiko)",IF(DESEMBER!Y187&lt;35,"Obesitas I","Obesitas II")))))</f>
        <v/>
      </c>
      <c r="FP187" s="72" t="str">
        <f t="shared" ca="1" si="211"/>
        <v/>
      </c>
      <c r="FQ187" s="72" t="str">
        <f>IF(DESEMBER!Z187="","",IF(AND(DESEMBER!K187="L",DESEMBER!Z187&lt;90),"Normal / Aman",IF(AND(DESEMBER!K187="L",DESEMBER!Z187&gt;=90,DESEMBER!Z187&lt;=100),"Risiko Tinggi",IF(AND(DESEMBER!K187="L",DESEMBER!Z187&gt;100),"Obesitas (Sangat Berisiko)",IF(AND(DESEMBER!K187="P",DESEMBER!Z187&lt;80),"Normal / Aman",IF(AND(DESEMBER!K187="P",DESEMBER!Z187&gt;=80,DESEMBER!Z187&lt;=95),"Risiko Tinggi",IF(AND(DESEMBER!K187="P",DESEMBER!Z187&gt;95),"Obesitas (Sangat Berisiko)","")))))))</f>
        <v/>
      </c>
      <c r="FR187" s="72" t="str">
        <f t="shared" ca="1" si="212"/>
        <v/>
      </c>
      <c r="FS187" s="73" t="str">
        <f>IFERROR(ABS(LEFT(DESEMBER!AA187,FIND("/",DESEMBER!AA187)-1)),"")</f>
        <v/>
      </c>
      <c r="FT187" s="73" t="str">
        <f>IFERROR(ABS(MID(DESEMBER!AA187,FIND("/",DESEMBER!AA187)+1,LEN(DESEMBER!AA187))),"")</f>
        <v/>
      </c>
      <c r="FU187" s="72" t="str">
        <f t="shared" si="213"/>
        <v/>
      </c>
      <c r="FV187" s="72" t="str">
        <f t="shared" ca="1" si="214"/>
        <v/>
      </c>
      <c r="FW187" s="72" t="str">
        <f>IF(DESEMBER!AB187="","",IF(DESEMBER!AB187&lt;181,"NORMAL",IF(DESEMBER!AB187&lt;201,"Pre DM", "DM")))</f>
        <v/>
      </c>
      <c r="FX187" s="72" t="str">
        <f t="shared" ca="1" si="215"/>
        <v/>
      </c>
    </row>
    <row r="188" spans="2:180" x14ac:dyDescent="0.25">
      <c r="B188" s="71" t="str">
        <f ca="1">IFERROR(DATEDIF(JANUARI!I188,JANUARI!D188,"Y"),"")</f>
        <v/>
      </c>
      <c r="C188" s="71" t="str">
        <f ca="1">IFERROR(DATEDIF(JANUARI!I188,JANUARI!D188,"YM"),"")</f>
        <v/>
      </c>
      <c r="D188" s="72" t="str">
        <f t="shared" ca="1" si="144"/>
        <v/>
      </c>
      <c r="E188" s="72" t="str">
        <f ca="1">D188&amp;JANUARI!K188</f>
        <v/>
      </c>
      <c r="F188" s="72" t="str">
        <f>IF(JANUARI!Y188="","",IF(JANUARI!Y188&lt;18.5,"Kurus",IF(JANUARI!Y188&lt;25,"Normal",IF(JANUARI!Y188&lt;30,"Overweight (Risiko)",IF(JANUARI!Y188&lt;35,"Obesitas I","Obesitas II")))))</f>
        <v/>
      </c>
      <c r="G188" s="72" t="str">
        <f t="shared" ca="1" si="145"/>
        <v/>
      </c>
      <c r="H188" s="72" t="str">
        <f>IF(JANUARI!Z188="","",IF(AND(JANUARI!K188="L",JANUARI!Z188&lt;90),"Normal / Aman",IF(AND(JANUARI!K188="L",JANUARI!Z188&gt;=90,JANUARI!Z188&lt;=100),"Risiko Tinggi",IF(AND(JANUARI!K188="L",JANUARI!Z188&gt;100),"Obesitas (Sangat Berisiko)",IF(AND(JANUARI!K188="P",JANUARI!Z188&lt;80),"Normal / Aman",IF(AND(JANUARI!K188="P",JANUARI!Z188&gt;=80,JANUARI!Z188&lt;=95),"Risiko Tinggi",IF(AND(JANUARI!K188="P",JANUARI!Z188&gt;95),"Obesitas (Sangat Berisiko)","")))))))</f>
        <v/>
      </c>
      <c r="I188" s="72" t="str">
        <f t="shared" ca="1" si="146"/>
        <v/>
      </c>
      <c r="J188" s="73" t="str">
        <f>IFERROR(ABS(LEFT(JANUARI!AA188,FIND("/",JANUARI!AA188)-1)),"")</f>
        <v/>
      </c>
      <c r="K188" s="73" t="str">
        <f>IFERROR(ABS(MID(JANUARI!AA188,FIND("/",JANUARI!AA188)+1,LEN(JANUARI!AA188))),"")</f>
        <v/>
      </c>
      <c r="L188" s="72" t="str">
        <f t="shared" si="147"/>
        <v/>
      </c>
      <c r="M188" s="72" t="str">
        <f t="shared" ca="1" si="148"/>
        <v/>
      </c>
      <c r="N188" s="72" t="str">
        <f>IF(JANUARI!AB188="","",IF(JANUARI!AB188&lt;181,"NORMAL",IF(JANUARI!AB188&lt;201,"Pre DM", "DM")))</f>
        <v/>
      </c>
      <c r="O188" s="72" t="str">
        <f t="shared" ca="1" si="149"/>
        <v/>
      </c>
      <c r="Q188" s="71" t="str">
        <f ca="1">IFERROR(DATEDIF(PEBRUARI!I188,PEBRUARI!D188,"Y"),"")</f>
        <v/>
      </c>
      <c r="R188" s="71" t="str">
        <f ca="1">IFERROR(DATEDIF(PEBRUARI!I188,PEBRUARI!D188,"YM"),"")</f>
        <v/>
      </c>
      <c r="S188" s="72" t="str">
        <f t="shared" ca="1" si="150"/>
        <v/>
      </c>
      <c r="T188" s="72" t="str">
        <f ca="1">S188&amp;PEBRUARI!K188</f>
        <v/>
      </c>
      <c r="U188" s="72" t="str">
        <f>IF(PEBRUARI!Y188="","",IF(PEBRUARI!Y188&lt;18.5,"Kurus",IF(PEBRUARI!Y188&lt;25,"Normal",IF(PEBRUARI!Y188&lt;30,"Overweight (Risiko)",IF(PEBRUARI!Y188&lt;35,"Obesitas I","Obesitas II")))))</f>
        <v/>
      </c>
      <c r="V188" s="72" t="str">
        <f t="shared" ca="1" si="151"/>
        <v/>
      </c>
      <c r="W188" s="72" t="str">
        <f>IF(PEBRUARI!Z188="","",IF(AND(PEBRUARI!K188="L",PEBRUARI!Z188&lt;90),"Normal / Aman",IF(AND(PEBRUARI!K188="L",PEBRUARI!Z188&gt;=90,PEBRUARI!Z188&lt;=100),"Risiko Tinggi",IF(AND(PEBRUARI!K188="L",PEBRUARI!Z188&gt;100),"Obesitas (Sangat Berisiko)",IF(AND(PEBRUARI!K188="P",PEBRUARI!Z188&lt;80),"Normal / Aman",IF(AND(PEBRUARI!K188="P",PEBRUARI!Z188&gt;=80,PEBRUARI!Z188&lt;=95),"Risiko Tinggi",IF(AND(PEBRUARI!K188="P",PEBRUARI!Z188&gt;95),"Obesitas (Sangat Berisiko)","")))))))</f>
        <v/>
      </c>
      <c r="X188" s="72" t="str">
        <f t="shared" ca="1" si="152"/>
        <v/>
      </c>
      <c r="Y188" s="73" t="str">
        <f>IFERROR(ABS(LEFT(PEBRUARI!AA188,FIND("/",PEBRUARI!AA188)-1)),"")</f>
        <v/>
      </c>
      <c r="Z188" s="73" t="str">
        <f>IFERROR(ABS(MID(PEBRUARI!AA188,FIND("/",PEBRUARI!AA188)+1,LEN(PEBRUARI!AA188))),"")</f>
        <v/>
      </c>
      <c r="AA188" s="72" t="str">
        <f t="shared" si="153"/>
        <v/>
      </c>
      <c r="AB188" s="72" t="str">
        <f t="shared" ca="1" si="154"/>
        <v/>
      </c>
      <c r="AC188" s="72" t="str">
        <f>IF(PEBRUARI!AB188="","",IF(PEBRUARI!AB188&lt;181,"NORMAL",IF(PEBRUARI!AB188&lt;201,"Pre DM", "DM")))</f>
        <v/>
      </c>
      <c r="AD188" s="72" t="str">
        <f t="shared" ca="1" si="155"/>
        <v/>
      </c>
      <c r="AF188" s="71" t="str">
        <f ca="1">IFERROR(DATEDIF(MARET!I188,MARET!D188,"Y"),"")</f>
        <v/>
      </c>
      <c r="AG188" s="71" t="str">
        <f ca="1">IFERROR(DATEDIF(MARET!I188,MARET!D188,"YM"),"")</f>
        <v/>
      </c>
      <c r="AH188" s="72" t="str">
        <f t="shared" ca="1" si="156"/>
        <v/>
      </c>
      <c r="AI188" s="72" t="str">
        <f ca="1">AH188&amp;MARET!K188</f>
        <v/>
      </c>
      <c r="AJ188" s="72" t="str">
        <f>IF(MARET!Y188="","",IF(MARET!Y188&lt;18.5,"Kurus",IF(MARET!Y188&lt;25,"Normal",IF(MARET!Y188&lt;30,"Overweight (Risiko)",IF(MARET!Y188&lt;35,"Obesitas I","Obesitas II")))))</f>
        <v/>
      </c>
      <c r="AK188" s="72" t="str">
        <f t="shared" ca="1" si="157"/>
        <v/>
      </c>
      <c r="AL188" s="72" t="str">
        <f>IF(MARET!Z188="","",IF(AND(MARET!K188="L",MARET!Z188&lt;90),"Normal / Aman",IF(AND(MARET!K188="L",MARET!Z188&gt;=90,MARET!Z188&lt;=100),"Risiko Tinggi",IF(AND(MARET!K188="L",MARET!Z188&gt;100),"Obesitas (Sangat Berisiko)",IF(AND(MARET!K188="P",MARET!Z188&lt;80),"Normal / Aman",IF(AND(MARET!K188="P",MARET!Z188&gt;=80,MARET!Z188&lt;=95),"Risiko Tinggi",IF(AND(MARET!K188="P",MARET!Z188&gt;95),"Obesitas (Sangat Berisiko)","")))))))</f>
        <v/>
      </c>
      <c r="AM188" s="72" t="str">
        <f t="shared" ca="1" si="158"/>
        <v/>
      </c>
      <c r="AN188" s="73" t="str">
        <f>IFERROR(ABS(LEFT(MARET!AA188,FIND("/",MARET!AA188)-1)),"")</f>
        <v/>
      </c>
      <c r="AO188" s="73" t="str">
        <f>IFERROR(ABS(MID(MARET!AA188,FIND("/",MARET!AA188)+1,LEN(MARET!AA188))),"")</f>
        <v/>
      </c>
      <c r="AP188" s="72" t="str">
        <f t="shared" si="159"/>
        <v/>
      </c>
      <c r="AQ188" s="72" t="str">
        <f t="shared" ca="1" si="160"/>
        <v/>
      </c>
      <c r="AR188" s="72" t="str">
        <f>IF(MARET!AB188="","",IF(MARET!AB188&lt;181,"NORMAL",IF(MARET!AB188&lt;201,"Pre DM", "DM")))</f>
        <v/>
      </c>
      <c r="AS188" s="72" t="str">
        <f t="shared" ca="1" si="161"/>
        <v/>
      </c>
      <c r="AU188" s="71" t="str">
        <f ca="1">IFERROR(DATEDIF(APRIL!I188,APRIL!D188,"Y"),"")</f>
        <v/>
      </c>
      <c r="AV188" s="71" t="str">
        <f ca="1">IFERROR(DATEDIF(APRIL!I188,APRIL!D188,"YM"),"")</f>
        <v/>
      </c>
      <c r="AW188" s="72" t="str">
        <f t="shared" ca="1" si="162"/>
        <v/>
      </c>
      <c r="AX188" s="72" t="str">
        <f ca="1">AW188&amp;APRIL!K188</f>
        <v/>
      </c>
      <c r="AY188" s="72" t="str">
        <f>IF(APRIL!Y188="","",IF(APRIL!Y188&lt;18.5,"Kurus",IF(APRIL!Y188&lt;25,"Normal",IF(APRIL!Y188&lt;30,"Overweight (Risiko)",IF(APRIL!Y188&lt;35,"Obesitas I","Obesitas II")))))</f>
        <v/>
      </c>
      <c r="AZ188" s="72" t="str">
        <f t="shared" ca="1" si="163"/>
        <v/>
      </c>
      <c r="BA188" s="72" t="str">
        <f>IF(APRIL!Z188="","",IF(AND(APRIL!K188="L",APRIL!Z188&lt;90),"Normal / Aman",IF(AND(APRIL!K188="L",APRIL!Z188&gt;=90,APRIL!Z188&lt;=100),"Risiko Tinggi",IF(AND(APRIL!K188="L",APRIL!Z188&gt;100),"Obesitas (Sangat Berisiko)",IF(AND(APRIL!K188="P",APRIL!Z188&lt;80),"Normal / Aman",IF(AND(APRIL!K188="P",APRIL!Z188&gt;=80,APRIL!Z188&lt;=95),"Risiko Tinggi",IF(AND(APRIL!K188="P",APRIL!Z188&gt;95),"Obesitas (Sangat Berisiko)","")))))))</f>
        <v/>
      </c>
      <c r="BB188" s="72" t="str">
        <f t="shared" ca="1" si="164"/>
        <v/>
      </c>
      <c r="BC188" s="73" t="str">
        <f>IFERROR(ABS(LEFT(APRIL!AA188,FIND("/",APRIL!AA188)-1)),"")</f>
        <v/>
      </c>
      <c r="BD188" s="73" t="str">
        <f>IFERROR(ABS(MID(APRIL!AA188,FIND("/",APRIL!AA188)+1,LEN(APRIL!AA188))),"")</f>
        <v/>
      </c>
      <c r="BE188" s="72" t="str">
        <f t="shared" si="165"/>
        <v/>
      </c>
      <c r="BF188" s="72" t="str">
        <f t="shared" ca="1" si="166"/>
        <v/>
      </c>
      <c r="BG188" s="72" t="str">
        <f>IF(APRIL!AB188="","",IF(APRIL!AB188&lt;181,"NORMAL",IF(APRIL!AB188&lt;201,"Pre DM", "DM")))</f>
        <v/>
      </c>
      <c r="BH188" s="72" t="str">
        <f t="shared" ca="1" si="167"/>
        <v/>
      </c>
      <c r="BJ188" s="71" t="str">
        <f ca="1">IFERROR(DATEDIF(MEI!I188,MEI!D188,"Y"),"")</f>
        <v/>
      </c>
      <c r="BK188" s="71" t="str">
        <f ca="1">IFERROR(DATEDIF(MEI!I188,MEI!D188,"YM"),"")</f>
        <v/>
      </c>
      <c r="BL188" s="72" t="str">
        <f t="shared" ca="1" si="168"/>
        <v/>
      </c>
      <c r="BM188" s="72" t="str">
        <f ca="1">BL188&amp;MEI!K188</f>
        <v/>
      </c>
      <c r="BN188" s="72" t="str">
        <f>IF(MEI!Y188="","",IF(MEI!Y188&lt;18.5,"Kurus",IF(MEI!Y188&lt;25,"Normal",IF(MEI!Y188&lt;30,"Overweight (Risiko)",IF(MEI!Y188&lt;35,"Obesitas I","Obesitas II")))))</f>
        <v/>
      </c>
      <c r="BO188" s="72" t="str">
        <f t="shared" ca="1" si="169"/>
        <v/>
      </c>
      <c r="BP188" s="72" t="str">
        <f>IF(MEI!Z188="","",IF(AND(MEI!K188="L",MEI!Z188&lt;90),"Normal / Aman",IF(AND(MEI!K188="L",MEI!Z188&gt;=90,MEI!Z188&lt;=100),"Risiko Tinggi",IF(AND(MEI!K188="L",MEI!Z188&gt;100),"Obesitas (Sangat Berisiko)",IF(AND(MEI!K188="P",MEI!Z188&lt;80),"Normal / Aman",IF(AND(MEI!K188="P",MEI!Z188&gt;=80,MEI!Z188&lt;=95),"Risiko Tinggi",IF(AND(MEI!K188="P",MEI!Z188&gt;95),"Obesitas (Sangat Berisiko)","")))))))</f>
        <v/>
      </c>
      <c r="BQ188" s="72" t="str">
        <f t="shared" ca="1" si="170"/>
        <v/>
      </c>
      <c r="BR188" s="73" t="str">
        <f>IFERROR(ABS(LEFT(MEI!AA188,FIND("/",MEI!AA188)-1)),"")</f>
        <v/>
      </c>
      <c r="BS188" s="73" t="str">
        <f>IFERROR(ABS(MID(MEI!AA188,FIND("/",MEI!AA188)+1,LEN(MEI!AA188))),"")</f>
        <v/>
      </c>
      <c r="BT188" s="72" t="str">
        <f t="shared" si="171"/>
        <v/>
      </c>
      <c r="BU188" s="72" t="str">
        <f t="shared" ca="1" si="172"/>
        <v/>
      </c>
      <c r="BV188" s="72" t="str">
        <f>IF(MEI!AB188="","",IF(MEI!AB188&lt;181,"NORMAL",IF(MEI!AB188&lt;201,"Pre DM", "DM")))</f>
        <v/>
      </c>
      <c r="BW188" s="72" t="str">
        <f t="shared" ca="1" si="173"/>
        <v/>
      </c>
      <c r="BY188" s="71" t="str">
        <f ca="1">IFERROR(DATEDIF(JUNI!I188,JUNI!D188,"Y"),"")</f>
        <v/>
      </c>
      <c r="BZ188" s="71" t="str">
        <f ca="1">IFERROR(DATEDIF(JUNI!I188,JUNI!D188,"YM"),"")</f>
        <v/>
      </c>
      <c r="CA188" s="72" t="str">
        <f t="shared" ca="1" si="174"/>
        <v/>
      </c>
      <c r="CB188" s="72" t="str">
        <f ca="1">CA188&amp;JUNI!K188</f>
        <v/>
      </c>
      <c r="CC188" s="72" t="str">
        <f>IF(JUNI!Y188="","",IF(JUNI!Y188&lt;18.5,"Kurus",IF(JUNI!Y188&lt;25,"Normal",IF(JUNI!Y188&lt;30,"Overweight (Risiko)",IF(JUNI!Y188&lt;35,"Obesitas I","Obesitas II")))))</f>
        <v/>
      </c>
      <c r="CD188" s="72" t="str">
        <f t="shared" ca="1" si="175"/>
        <v/>
      </c>
      <c r="CE188" s="72" t="str">
        <f>IF(JUNI!Z188="","",IF(AND(JUNI!K188="L",JUNI!Z188&lt;90),"Normal / Aman",IF(AND(JUNI!K188="L",JUNI!Z188&gt;=90,JUNI!Z188&lt;=100),"Risiko Tinggi",IF(AND(JUNI!K188="L",JUNI!Z188&gt;100),"Obesitas (Sangat Berisiko)",IF(AND(JUNI!K188="P",JUNI!Z188&lt;80),"Normal / Aman",IF(AND(JUNI!K188="P",JUNI!Z188&gt;=80,JUNI!Z188&lt;=95),"Risiko Tinggi",IF(AND(JUNI!K188="P",JUNI!Z188&gt;95),"Obesitas (Sangat Berisiko)","")))))))</f>
        <v/>
      </c>
      <c r="CF188" s="72" t="str">
        <f t="shared" ca="1" si="176"/>
        <v/>
      </c>
      <c r="CG188" s="73" t="str">
        <f>IFERROR(ABS(LEFT(JUNI!AA188,FIND("/",JUNI!AA188)-1)),"")</f>
        <v/>
      </c>
      <c r="CH188" s="73" t="str">
        <f>IFERROR(ABS(MID(JUNI!AA188,FIND("/",JUNI!AA188)+1,LEN(JUNI!AA188))),"")</f>
        <v/>
      </c>
      <c r="CI188" s="72" t="str">
        <f t="shared" si="177"/>
        <v/>
      </c>
      <c r="CJ188" s="72" t="str">
        <f t="shared" ca="1" si="178"/>
        <v/>
      </c>
      <c r="CK188" s="72" t="str">
        <f>IF(JUNI!AB188="","",IF(JUNI!AB188&lt;181,"NORMAL",IF(JUNI!AB188&lt;201,"Pre DM", "DM")))</f>
        <v/>
      </c>
      <c r="CL188" s="72" t="str">
        <f t="shared" ca="1" si="179"/>
        <v/>
      </c>
      <c r="CN188" s="71" t="str">
        <f ca="1">IFERROR(DATEDIF(JULI!I188,JULI!D188,"Y"),"")</f>
        <v/>
      </c>
      <c r="CO188" s="71" t="str">
        <f ca="1">IFERROR(DATEDIF(JULI!I188,JULI!D188,"YM"),"")</f>
        <v/>
      </c>
      <c r="CP188" s="72" t="str">
        <f t="shared" ca="1" si="180"/>
        <v/>
      </c>
      <c r="CQ188" s="72" t="str">
        <f ca="1">CP188&amp;JULI!K188</f>
        <v/>
      </c>
      <c r="CR188" s="72" t="str">
        <f>IF(JULI!Y188="","",IF(JULI!Y188&lt;18.5,"Kurus",IF(JULI!Y188&lt;25,"Normal",IF(JULI!Y188&lt;30,"Overweight (Risiko)",IF(JULI!Y188&lt;35,"Obesitas I","Obesitas II")))))</f>
        <v/>
      </c>
      <c r="CS188" s="72" t="str">
        <f t="shared" ca="1" si="181"/>
        <v/>
      </c>
      <c r="CT188" s="72" t="str">
        <f>IF(JULI!Z188="","",IF(AND(JULI!K188="L",JULI!Z188&lt;90),"Normal / Aman",IF(AND(JULI!K188="L",JULI!Z188&gt;=90,JULI!Z188&lt;=100),"Risiko Tinggi",IF(AND(JULI!K188="L",JULI!Z188&gt;100),"Obesitas (Sangat Berisiko)",IF(AND(JULI!K188="P",JULI!Z188&lt;80),"Normal / Aman",IF(AND(JULI!K188="P",JULI!Z188&gt;=80,JULI!Z188&lt;=95),"Risiko Tinggi",IF(AND(JULI!K188="P",JULI!Z188&gt;95),"Obesitas (Sangat Berisiko)","")))))))</f>
        <v/>
      </c>
      <c r="CU188" s="72" t="str">
        <f t="shared" ca="1" si="182"/>
        <v/>
      </c>
      <c r="CV188" s="73" t="str">
        <f>IFERROR(ABS(LEFT(JULI!AA188,FIND("/",JULI!AA188)-1)),"")</f>
        <v/>
      </c>
      <c r="CW188" s="73" t="str">
        <f>IFERROR(ABS(MID(JULI!AA188,FIND("/",JULI!AA188)+1,LEN(JULI!AA188))),"")</f>
        <v/>
      </c>
      <c r="CX188" s="72" t="str">
        <f t="shared" si="183"/>
        <v/>
      </c>
      <c r="CY188" s="72" t="str">
        <f t="shared" ca="1" si="184"/>
        <v/>
      </c>
      <c r="CZ188" s="72" t="str">
        <f>IF(JULI!AB188="","",IF(JULI!AB188&lt;181,"NORMAL",IF(JULI!AB188&lt;201,"Pre DM", "DM")))</f>
        <v/>
      </c>
      <c r="DA188" s="72" t="str">
        <f t="shared" ca="1" si="185"/>
        <v/>
      </c>
      <c r="DC188" s="71" t="str">
        <f ca="1">IFERROR(DATEDIF(AGUSTUS!I188,AGUSTUS!D188,"Y"),"")</f>
        <v/>
      </c>
      <c r="DD188" s="71" t="str">
        <f ca="1">IFERROR(DATEDIF(AGUSTUS!I188,AGUSTUS!D188,"YM"),"")</f>
        <v/>
      </c>
      <c r="DE188" s="72" t="str">
        <f t="shared" ca="1" si="186"/>
        <v/>
      </c>
      <c r="DF188" s="72" t="str">
        <f ca="1">DE188&amp;AGUSTUS!K188</f>
        <v/>
      </c>
      <c r="DG188" s="72" t="str">
        <f>IF(AGUSTUS!Y188="","",IF(AGUSTUS!Y188&lt;18.5,"Kurus",IF(AGUSTUS!Y188&lt;25,"Normal",IF(AGUSTUS!Y188&lt;30,"Overweight (Risiko)",IF(AGUSTUS!Y188&lt;35,"Obesitas I","Obesitas II")))))</f>
        <v/>
      </c>
      <c r="DH188" s="72" t="str">
        <f t="shared" ca="1" si="187"/>
        <v/>
      </c>
      <c r="DI188" s="72" t="str">
        <f>IF(AGUSTUS!Z188="","",IF(AND(AGUSTUS!K188="L",AGUSTUS!Z188&lt;90),"Normal / Aman",IF(AND(AGUSTUS!K188="L",AGUSTUS!Z188&gt;=90,AGUSTUS!Z188&lt;=100),"Risiko Tinggi",IF(AND(AGUSTUS!K188="L",AGUSTUS!Z188&gt;100),"Obesitas (Sangat Berisiko)",IF(AND(AGUSTUS!K188="P",AGUSTUS!Z188&lt;80),"Normal / Aman",IF(AND(AGUSTUS!K188="P",AGUSTUS!Z188&gt;=80,AGUSTUS!Z188&lt;=95),"Risiko Tinggi",IF(AND(AGUSTUS!K188="P",AGUSTUS!Z188&gt;95),"Obesitas (Sangat Berisiko)","")))))))</f>
        <v/>
      </c>
      <c r="DJ188" s="72" t="str">
        <f t="shared" ca="1" si="188"/>
        <v/>
      </c>
      <c r="DK188" s="73" t="str">
        <f>IFERROR(ABS(LEFT(AGUSTUS!AA188,FIND("/",AGUSTUS!AA188)-1)),"")</f>
        <v/>
      </c>
      <c r="DL188" s="73" t="str">
        <f>IFERROR(ABS(MID(AGUSTUS!AA188,FIND("/",AGUSTUS!AA188)+1,LEN(AGUSTUS!AA188))),"")</f>
        <v/>
      </c>
      <c r="DM188" s="72" t="str">
        <f t="shared" si="189"/>
        <v/>
      </c>
      <c r="DN188" s="72" t="str">
        <f t="shared" ca="1" si="190"/>
        <v/>
      </c>
      <c r="DO188" s="72" t="str">
        <f>IF(AGUSTUS!AB188="","",IF(AGUSTUS!AB188&lt;181,"NORMAL",IF(AGUSTUS!AB188&lt;201,"Pre DM", "DM")))</f>
        <v/>
      </c>
      <c r="DP188" s="72" t="str">
        <f t="shared" ca="1" si="191"/>
        <v/>
      </c>
      <c r="DR188" s="71" t="str">
        <f ca="1">IFERROR(DATEDIF(SEPTEMBER!I188,SEPTEMBER!D188,"Y"),"")</f>
        <v/>
      </c>
      <c r="DS188" s="71" t="str">
        <f ca="1">IFERROR(DATEDIF(SEPTEMBER!I188,SEPTEMBER!D188,"YM"),"")</f>
        <v/>
      </c>
      <c r="DT188" s="72" t="str">
        <f t="shared" ca="1" si="192"/>
        <v/>
      </c>
      <c r="DU188" s="72" t="str">
        <f ca="1">DT188&amp;SEPTEMBER!K188</f>
        <v/>
      </c>
      <c r="DV188" s="72" t="str">
        <f>IF(SEPTEMBER!Y188="","",IF(SEPTEMBER!Y188&lt;18.5,"Kurus",IF(SEPTEMBER!Y188&lt;25,"Normal",IF(SEPTEMBER!Y188&lt;30,"Overweight (Risiko)",IF(SEPTEMBER!Y188&lt;35,"Obesitas I","Obesitas II")))))</f>
        <v/>
      </c>
      <c r="DW188" s="72" t="str">
        <f t="shared" ca="1" si="193"/>
        <v/>
      </c>
      <c r="DX188" s="72" t="str">
        <f>IF(SEPTEMBER!Z188="","",IF(AND(SEPTEMBER!K188="L",SEPTEMBER!Z188&lt;90),"Normal / Aman",IF(AND(SEPTEMBER!K188="L",SEPTEMBER!Z188&gt;=90,SEPTEMBER!Z188&lt;=100),"Risiko Tinggi",IF(AND(SEPTEMBER!K188="L",SEPTEMBER!Z188&gt;100),"Obesitas (Sangat Berisiko)",IF(AND(SEPTEMBER!K188="P",SEPTEMBER!Z188&lt;80),"Normal / Aman",IF(AND(SEPTEMBER!K188="P",SEPTEMBER!Z188&gt;=80,SEPTEMBER!Z188&lt;=95),"Risiko Tinggi",IF(AND(SEPTEMBER!K188="P",SEPTEMBER!Z188&gt;95),"Obesitas (Sangat Berisiko)","")))))))</f>
        <v/>
      </c>
      <c r="DY188" s="72" t="str">
        <f t="shared" ca="1" si="194"/>
        <v/>
      </c>
      <c r="DZ188" s="73" t="str">
        <f>IFERROR(ABS(LEFT(SEPTEMBER!AA188,FIND("/",SEPTEMBER!AA188)-1)),"")</f>
        <v/>
      </c>
      <c r="EA188" s="73" t="str">
        <f>IFERROR(ABS(MID(SEPTEMBER!AA188,FIND("/",SEPTEMBER!AA188)+1,LEN(SEPTEMBER!AA188))),"")</f>
        <v/>
      </c>
      <c r="EB188" s="72" t="str">
        <f t="shared" si="195"/>
        <v/>
      </c>
      <c r="EC188" s="72" t="str">
        <f t="shared" ca="1" si="196"/>
        <v/>
      </c>
      <c r="ED188" s="72" t="str">
        <f>IF(SEPTEMBER!AB188="","",IF(SEPTEMBER!AB188&lt;181,"NORMAL",IF(SEPTEMBER!AB188&lt;201,"Pre DM", "DM")))</f>
        <v/>
      </c>
      <c r="EE188" s="72" t="str">
        <f t="shared" ca="1" si="197"/>
        <v/>
      </c>
      <c r="EG188" s="71" t="str">
        <f ca="1">IFERROR(DATEDIF(OKTOBER!I188,OKTOBER!D188,"Y"),"")</f>
        <v/>
      </c>
      <c r="EH188" s="71" t="str">
        <f ca="1">IFERROR(DATEDIF(OKTOBER!I188,OKTOBER!D188,"YM"),"")</f>
        <v/>
      </c>
      <c r="EI188" s="72" t="str">
        <f t="shared" ca="1" si="198"/>
        <v/>
      </c>
      <c r="EJ188" s="72" t="str">
        <f ca="1">EI188&amp;OKTOBER!K188</f>
        <v/>
      </c>
      <c r="EK188" s="72" t="str">
        <f>IF(OKTOBER!Y188="","",IF(OKTOBER!Y188&lt;18.5,"Kurus",IF(OKTOBER!Y188&lt;25,"Normal",IF(OKTOBER!Y188&lt;30,"Overweight (Risiko)",IF(OKTOBER!Y188&lt;35,"Obesitas I","Obesitas II")))))</f>
        <v/>
      </c>
      <c r="EL188" s="72" t="str">
        <f t="shared" ca="1" si="199"/>
        <v/>
      </c>
      <c r="EM188" s="72" t="str">
        <f>IF(OKTOBER!Z188="","",IF(AND(OKTOBER!K188="L",OKTOBER!Z188&lt;90),"Normal / Aman",IF(AND(OKTOBER!K188="L",OKTOBER!Z188&gt;=90,OKTOBER!Z188&lt;=100),"Risiko Tinggi",IF(AND(OKTOBER!K188="L",OKTOBER!Z188&gt;100),"Obesitas (Sangat Berisiko)",IF(AND(OKTOBER!K188="P",OKTOBER!Z188&lt;80),"Normal / Aman",IF(AND(OKTOBER!K188="P",OKTOBER!Z188&gt;=80,OKTOBER!Z188&lt;=95),"Risiko Tinggi",IF(AND(OKTOBER!K188="P",OKTOBER!Z188&gt;95),"Obesitas (Sangat Berisiko)","")))))))</f>
        <v/>
      </c>
      <c r="EN188" s="72" t="str">
        <f t="shared" ca="1" si="200"/>
        <v/>
      </c>
      <c r="EO188" s="73" t="str">
        <f>IFERROR(ABS(LEFT(OKTOBER!AA188,FIND("/",OKTOBER!AA188)-1)),"")</f>
        <v/>
      </c>
      <c r="EP188" s="73" t="str">
        <f>IFERROR(ABS(MID(OKTOBER!AA188,FIND("/",OKTOBER!AA188)+1,LEN(OKTOBER!AA188))),"")</f>
        <v/>
      </c>
      <c r="EQ188" s="72" t="str">
        <f t="shared" si="201"/>
        <v/>
      </c>
      <c r="ER188" s="72" t="str">
        <f t="shared" ca="1" si="202"/>
        <v/>
      </c>
      <c r="ES188" s="72" t="str">
        <f>IF(OKTOBER!AB188="","",IF(OKTOBER!AB188&lt;181,"NORMAL",IF(OKTOBER!AB188&lt;201,"Pre DM", "DM")))</f>
        <v/>
      </c>
      <c r="ET188" s="72" t="str">
        <f t="shared" ca="1" si="203"/>
        <v/>
      </c>
      <c r="EV188" s="71" t="str">
        <f ca="1">IFERROR(DATEDIF(NOPEMBER!I188,NOPEMBER!D188,"Y"),"")</f>
        <v/>
      </c>
      <c r="EW188" s="71" t="str">
        <f ca="1">IFERROR(DATEDIF(NOPEMBER!I188,NOPEMBER!D188,"YM"),"")</f>
        <v/>
      </c>
      <c r="EX188" s="72" t="str">
        <f t="shared" ca="1" si="204"/>
        <v/>
      </c>
      <c r="EY188" s="72" t="str">
        <f ca="1">EX188&amp;NOPEMBER!K188</f>
        <v/>
      </c>
      <c r="EZ188" s="72" t="str">
        <f>IF(NOPEMBER!Y188="","",IF(NOPEMBER!Y188&lt;18.5,"Kurus",IF(NOPEMBER!Y188&lt;25,"Normal",IF(NOPEMBER!Y188&lt;30,"Overweight (Risiko)",IF(NOPEMBER!Y188&lt;35,"Obesitas I","Obesitas II")))))</f>
        <v/>
      </c>
      <c r="FA188" s="72" t="str">
        <f t="shared" ca="1" si="205"/>
        <v/>
      </c>
      <c r="FB188" s="72" t="str">
        <f>IF(NOPEMBER!Z188="","",IF(AND(NOPEMBER!K188="L",NOPEMBER!Z188&lt;90),"Normal / Aman",IF(AND(NOPEMBER!K188="L",NOPEMBER!Z188&gt;=90,NOPEMBER!Z188&lt;=100),"Risiko Tinggi",IF(AND(NOPEMBER!K188="L",NOPEMBER!Z188&gt;100),"Obesitas (Sangat Berisiko)",IF(AND(NOPEMBER!K188="P",NOPEMBER!Z188&lt;80),"Normal / Aman",IF(AND(NOPEMBER!K188="P",NOPEMBER!Z188&gt;=80,NOPEMBER!Z188&lt;=95),"Risiko Tinggi",IF(AND(NOPEMBER!K188="P",NOPEMBER!Z188&gt;95),"Obesitas (Sangat Berisiko)","")))))))</f>
        <v/>
      </c>
      <c r="FC188" s="72" t="str">
        <f t="shared" ca="1" si="206"/>
        <v/>
      </c>
      <c r="FD188" s="73" t="str">
        <f>IFERROR(ABS(LEFT(NOPEMBER!AA188,FIND("/",NOPEMBER!AA188)-1)),"")</f>
        <v/>
      </c>
      <c r="FE188" s="73" t="str">
        <f>IFERROR(ABS(MID(NOPEMBER!AA188,FIND("/",NOPEMBER!AA188)+1,LEN(NOPEMBER!AA188))),"")</f>
        <v/>
      </c>
      <c r="FF188" s="72" t="str">
        <f t="shared" si="207"/>
        <v/>
      </c>
      <c r="FG188" s="72" t="str">
        <f t="shared" ca="1" si="208"/>
        <v/>
      </c>
      <c r="FH188" s="72" t="str">
        <f>IF(NOPEMBER!AB188="","",IF(NOPEMBER!AB188&lt;181,"NORMAL",IF(NOPEMBER!AB188&lt;201,"Pre DM", "DM")))</f>
        <v/>
      </c>
      <c r="FI188" s="72" t="str">
        <f t="shared" ca="1" si="209"/>
        <v/>
      </c>
      <c r="FK188" s="71" t="str">
        <f ca="1">IFERROR(DATEDIF(DESEMBER!I188,DESEMBER!D188,"Y"),"")</f>
        <v/>
      </c>
      <c r="FL188" s="71" t="str">
        <f ca="1">IFERROR(DATEDIF(DESEMBER!I188,DESEMBER!D188,"YM"),"")</f>
        <v/>
      </c>
      <c r="FM188" s="72" t="str">
        <f t="shared" ca="1" si="210"/>
        <v/>
      </c>
      <c r="FN188" s="72" t="str">
        <f ca="1">FM188&amp;DESEMBER!K188</f>
        <v/>
      </c>
      <c r="FO188" s="72" t="str">
        <f>IF(DESEMBER!Y188="","",IF(DESEMBER!Y188&lt;18.5,"Kurus",IF(DESEMBER!Y188&lt;25,"Normal",IF(DESEMBER!Y188&lt;30,"Overweight (Risiko)",IF(DESEMBER!Y188&lt;35,"Obesitas I","Obesitas II")))))</f>
        <v/>
      </c>
      <c r="FP188" s="72" t="str">
        <f t="shared" ca="1" si="211"/>
        <v/>
      </c>
      <c r="FQ188" s="72" t="str">
        <f>IF(DESEMBER!Z188="","",IF(AND(DESEMBER!K188="L",DESEMBER!Z188&lt;90),"Normal / Aman",IF(AND(DESEMBER!K188="L",DESEMBER!Z188&gt;=90,DESEMBER!Z188&lt;=100),"Risiko Tinggi",IF(AND(DESEMBER!K188="L",DESEMBER!Z188&gt;100),"Obesitas (Sangat Berisiko)",IF(AND(DESEMBER!K188="P",DESEMBER!Z188&lt;80),"Normal / Aman",IF(AND(DESEMBER!K188="P",DESEMBER!Z188&gt;=80,DESEMBER!Z188&lt;=95),"Risiko Tinggi",IF(AND(DESEMBER!K188="P",DESEMBER!Z188&gt;95),"Obesitas (Sangat Berisiko)","")))))))</f>
        <v/>
      </c>
      <c r="FR188" s="72" t="str">
        <f t="shared" ca="1" si="212"/>
        <v/>
      </c>
      <c r="FS188" s="73" t="str">
        <f>IFERROR(ABS(LEFT(DESEMBER!AA188,FIND("/",DESEMBER!AA188)-1)),"")</f>
        <v/>
      </c>
      <c r="FT188" s="73" t="str">
        <f>IFERROR(ABS(MID(DESEMBER!AA188,FIND("/",DESEMBER!AA188)+1,LEN(DESEMBER!AA188))),"")</f>
        <v/>
      </c>
      <c r="FU188" s="72" t="str">
        <f t="shared" si="213"/>
        <v/>
      </c>
      <c r="FV188" s="72" t="str">
        <f t="shared" ca="1" si="214"/>
        <v/>
      </c>
      <c r="FW188" s="72" t="str">
        <f>IF(DESEMBER!AB188="","",IF(DESEMBER!AB188&lt;181,"NORMAL",IF(DESEMBER!AB188&lt;201,"Pre DM", "DM")))</f>
        <v/>
      </c>
      <c r="FX188" s="72" t="str">
        <f t="shared" ca="1" si="215"/>
        <v/>
      </c>
    </row>
    <row r="189" spans="2:180" x14ac:dyDescent="0.25">
      <c r="B189" s="71" t="str">
        <f ca="1">IFERROR(DATEDIF(JANUARI!I189,JANUARI!D189,"Y"),"")</f>
        <v/>
      </c>
      <c r="C189" s="71" t="str">
        <f ca="1">IFERROR(DATEDIF(JANUARI!I189,JANUARI!D189,"YM"),"")</f>
        <v/>
      </c>
      <c r="D189" s="72" t="str">
        <f t="shared" ca="1" si="144"/>
        <v/>
      </c>
      <c r="E189" s="72" t="str">
        <f ca="1">D189&amp;JANUARI!K189</f>
        <v/>
      </c>
      <c r="F189" s="72" t="str">
        <f>IF(JANUARI!Y189="","",IF(JANUARI!Y189&lt;18.5,"Kurus",IF(JANUARI!Y189&lt;25,"Normal",IF(JANUARI!Y189&lt;30,"Overweight (Risiko)",IF(JANUARI!Y189&lt;35,"Obesitas I","Obesitas II")))))</f>
        <v/>
      </c>
      <c r="G189" s="72" t="str">
        <f t="shared" ca="1" si="145"/>
        <v/>
      </c>
      <c r="H189" s="72" t="str">
        <f>IF(JANUARI!Z189="","",IF(AND(JANUARI!K189="L",JANUARI!Z189&lt;90),"Normal / Aman",IF(AND(JANUARI!K189="L",JANUARI!Z189&gt;=90,JANUARI!Z189&lt;=100),"Risiko Tinggi",IF(AND(JANUARI!K189="L",JANUARI!Z189&gt;100),"Obesitas (Sangat Berisiko)",IF(AND(JANUARI!K189="P",JANUARI!Z189&lt;80),"Normal / Aman",IF(AND(JANUARI!K189="P",JANUARI!Z189&gt;=80,JANUARI!Z189&lt;=95),"Risiko Tinggi",IF(AND(JANUARI!K189="P",JANUARI!Z189&gt;95),"Obesitas (Sangat Berisiko)","")))))))</f>
        <v/>
      </c>
      <c r="I189" s="72" t="str">
        <f t="shared" ca="1" si="146"/>
        <v/>
      </c>
      <c r="J189" s="73" t="str">
        <f>IFERROR(ABS(LEFT(JANUARI!AA189,FIND("/",JANUARI!AA189)-1)),"")</f>
        <v/>
      </c>
      <c r="K189" s="73" t="str">
        <f>IFERROR(ABS(MID(JANUARI!AA189,FIND("/",JANUARI!AA189)+1,LEN(JANUARI!AA189))),"")</f>
        <v/>
      </c>
      <c r="L189" s="72" t="str">
        <f t="shared" si="147"/>
        <v/>
      </c>
      <c r="M189" s="72" t="str">
        <f t="shared" ca="1" si="148"/>
        <v/>
      </c>
      <c r="N189" s="72" t="str">
        <f>IF(JANUARI!AB189="","",IF(JANUARI!AB189&lt;181,"NORMAL",IF(JANUARI!AB189&lt;201,"Pre DM", "DM")))</f>
        <v/>
      </c>
      <c r="O189" s="72" t="str">
        <f t="shared" ca="1" si="149"/>
        <v/>
      </c>
      <c r="Q189" s="71" t="str">
        <f ca="1">IFERROR(DATEDIF(PEBRUARI!I189,PEBRUARI!D189,"Y"),"")</f>
        <v/>
      </c>
      <c r="R189" s="71" t="str">
        <f ca="1">IFERROR(DATEDIF(PEBRUARI!I189,PEBRUARI!D189,"YM"),"")</f>
        <v/>
      </c>
      <c r="S189" s="72" t="str">
        <f t="shared" ca="1" si="150"/>
        <v/>
      </c>
      <c r="T189" s="72" t="str">
        <f ca="1">S189&amp;PEBRUARI!K189</f>
        <v/>
      </c>
      <c r="U189" s="72" t="str">
        <f>IF(PEBRUARI!Y189="","",IF(PEBRUARI!Y189&lt;18.5,"Kurus",IF(PEBRUARI!Y189&lt;25,"Normal",IF(PEBRUARI!Y189&lt;30,"Overweight (Risiko)",IF(PEBRUARI!Y189&lt;35,"Obesitas I","Obesitas II")))))</f>
        <v/>
      </c>
      <c r="V189" s="72" t="str">
        <f t="shared" ca="1" si="151"/>
        <v/>
      </c>
      <c r="W189" s="72" t="str">
        <f>IF(PEBRUARI!Z189="","",IF(AND(PEBRUARI!K189="L",PEBRUARI!Z189&lt;90),"Normal / Aman",IF(AND(PEBRUARI!K189="L",PEBRUARI!Z189&gt;=90,PEBRUARI!Z189&lt;=100),"Risiko Tinggi",IF(AND(PEBRUARI!K189="L",PEBRUARI!Z189&gt;100),"Obesitas (Sangat Berisiko)",IF(AND(PEBRUARI!K189="P",PEBRUARI!Z189&lt;80),"Normal / Aman",IF(AND(PEBRUARI!K189="P",PEBRUARI!Z189&gt;=80,PEBRUARI!Z189&lt;=95),"Risiko Tinggi",IF(AND(PEBRUARI!K189="P",PEBRUARI!Z189&gt;95),"Obesitas (Sangat Berisiko)","")))))))</f>
        <v/>
      </c>
      <c r="X189" s="72" t="str">
        <f t="shared" ca="1" si="152"/>
        <v/>
      </c>
      <c r="Y189" s="73" t="str">
        <f>IFERROR(ABS(LEFT(PEBRUARI!AA189,FIND("/",PEBRUARI!AA189)-1)),"")</f>
        <v/>
      </c>
      <c r="Z189" s="73" t="str">
        <f>IFERROR(ABS(MID(PEBRUARI!AA189,FIND("/",PEBRUARI!AA189)+1,LEN(PEBRUARI!AA189))),"")</f>
        <v/>
      </c>
      <c r="AA189" s="72" t="str">
        <f t="shared" si="153"/>
        <v/>
      </c>
      <c r="AB189" s="72" t="str">
        <f t="shared" ca="1" si="154"/>
        <v/>
      </c>
      <c r="AC189" s="72" t="str">
        <f>IF(PEBRUARI!AB189="","",IF(PEBRUARI!AB189&lt;181,"NORMAL",IF(PEBRUARI!AB189&lt;201,"Pre DM", "DM")))</f>
        <v/>
      </c>
      <c r="AD189" s="72" t="str">
        <f t="shared" ca="1" si="155"/>
        <v/>
      </c>
      <c r="AF189" s="71" t="str">
        <f ca="1">IFERROR(DATEDIF(MARET!I189,MARET!D189,"Y"),"")</f>
        <v/>
      </c>
      <c r="AG189" s="71" t="str">
        <f ca="1">IFERROR(DATEDIF(MARET!I189,MARET!D189,"YM"),"")</f>
        <v/>
      </c>
      <c r="AH189" s="72" t="str">
        <f t="shared" ca="1" si="156"/>
        <v/>
      </c>
      <c r="AI189" s="72" t="str">
        <f ca="1">AH189&amp;MARET!K189</f>
        <v/>
      </c>
      <c r="AJ189" s="72" t="str">
        <f>IF(MARET!Y189="","",IF(MARET!Y189&lt;18.5,"Kurus",IF(MARET!Y189&lt;25,"Normal",IF(MARET!Y189&lt;30,"Overweight (Risiko)",IF(MARET!Y189&lt;35,"Obesitas I","Obesitas II")))))</f>
        <v/>
      </c>
      <c r="AK189" s="72" t="str">
        <f t="shared" ca="1" si="157"/>
        <v/>
      </c>
      <c r="AL189" s="72" t="str">
        <f>IF(MARET!Z189="","",IF(AND(MARET!K189="L",MARET!Z189&lt;90),"Normal / Aman",IF(AND(MARET!K189="L",MARET!Z189&gt;=90,MARET!Z189&lt;=100),"Risiko Tinggi",IF(AND(MARET!K189="L",MARET!Z189&gt;100),"Obesitas (Sangat Berisiko)",IF(AND(MARET!K189="P",MARET!Z189&lt;80),"Normal / Aman",IF(AND(MARET!K189="P",MARET!Z189&gt;=80,MARET!Z189&lt;=95),"Risiko Tinggi",IF(AND(MARET!K189="P",MARET!Z189&gt;95),"Obesitas (Sangat Berisiko)","")))))))</f>
        <v/>
      </c>
      <c r="AM189" s="72" t="str">
        <f t="shared" ca="1" si="158"/>
        <v/>
      </c>
      <c r="AN189" s="73" t="str">
        <f>IFERROR(ABS(LEFT(MARET!AA189,FIND("/",MARET!AA189)-1)),"")</f>
        <v/>
      </c>
      <c r="AO189" s="73" t="str">
        <f>IFERROR(ABS(MID(MARET!AA189,FIND("/",MARET!AA189)+1,LEN(MARET!AA189))),"")</f>
        <v/>
      </c>
      <c r="AP189" s="72" t="str">
        <f t="shared" si="159"/>
        <v/>
      </c>
      <c r="AQ189" s="72" t="str">
        <f t="shared" ca="1" si="160"/>
        <v/>
      </c>
      <c r="AR189" s="72" t="str">
        <f>IF(MARET!AB189="","",IF(MARET!AB189&lt;181,"NORMAL",IF(MARET!AB189&lt;201,"Pre DM", "DM")))</f>
        <v/>
      </c>
      <c r="AS189" s="72" t="str">
        <f t="shared" ca="1" si="161"/>
        <v/>
      </c>
      <c r="AU189" s="71" t="str">
        <f ca="1">IFERROR(DATEDIF(APRIL!I189,APRIL!D189,"Y"),"")</f>
        <v/>
      </c>
      <c r="AV189" s="71" t="str">
        <f ca="1">IFERROR(DATEDIF(APRIL!I189,APRIL!D189,"YM"),"")</f>
        <v/>
      </c>
      <c r="AW189" s="72" t="str">
        <f t="shared" ca="1" si="162"/>
        <v/>
      </c>
      <c r="AX189" s="72" t="str">
        <f ca="1">AW189&amp;APRIL!K189</f>
        <v/>
      </c>
      <c r="AY189" s="72" t="str">
        <f>IF(APRIL!Y189="","",IF(APRIL!Y189&lt;18.5,"Kurus",IF(APRIL!Y189&lt;25,"Normal",IF(APRIL!Y189&lt;30,"Overweight (Risiko)",IF(APRIL!Y189&lt;35,"Obesitas I","Obesitas II")))))</f>
        <v/>
      </c>
      <c r="AZ189" s="72" t="str">
        <f t="shared" ca="1" si="163"/>
        <v/>
      </c>
      <c r="BA189" s="72" t="str">
        <f>IF(APRIL!Z189="","",IF(AND(APRIL!K189="L",APRIL!Z189&lt;90),"Normal / Aman",IF(AND(APRIL!K189="L",APRIL!Z189&gt;=90,APRIL!Z189&lt;=100),"Risiko Tinggi",IF(AND(APRIL!K189="L",APRIL!Z189&gt;100),"Obesitas (Sangat Berisiko)",IF(AND(APRIL!K189="P",APRIL!Z189&lt;80),"Normal / Aman",IF(AND(APRIL!K189="P",APRIL!Z189&gt;=80,APRIL!Z189&lt;=95),"Risiko Tinggi",IF(AND(APRIL!K189="P",APRIL!Z189&gt;95),"Obesitas (Sangat Berisiko)","")))))))</f>
        <v/>
      </c>
      <c r="BB189" s="72" t="str">
        <f t="shared" ca="1" si="164"/>
        <v/>
      </c>
      <c r="BC189" s="73" t="str">
        <f>IFERROR(ABS(LEFT(APRIL!AA189,FIND("/",APRIL!AA189)-1)),"")</f>
        <v/>
      </c>
      <c r="BD189" s="73" t="str">
        <f>IFERROR(ABS(MID(APRIL!AA189,FIND("/",APRIL!AA189)+1,LEN(APRIL!AA189))),"")</f>
        <v/>
      </c>
      <c r="BE189" s="72" t="str">
        <f t="shared" si="165"/>
        <v/>
      </c>
      <c r="BF189" s="72" t="str">
        <f t="shared" ca="1" si="166"/>
        <v/>
      </c>
      <c r="BG189" s="72" t="str">
        <f>IF(APRIL!AB189="","",IF(APRIL!AB189&lt;181,"NORMAL",IF(APRIL!AB189&lt;201,"Pre DM", "DM")))</f>
        <v/>
      </c>
      <c r="BH189" s="72" t="str">
        <f t="shared" ca="1" si="167"/>
        <v/>
      </c>
      <c r="BJ189" s="71" t="str">
        <f ca="1">IFERROR(DATEDIF(MEI!I189,MEI!D189,"Y"),"")</f>
        <v/>
      </c>
      <c r="BK189" s="71" t="str">
        <f ca="1">IFERROR(DATEDIF(MEI!I189,MEI!D189,"YM"),"")</f>
        <v/>
      </c>
      <c r="BL189" s="72" t="str">
        <f t="shared" ca="1" si="168"/>
        <v/>
      </c>
      <c r="BM189" s="72" t="str">
        <f ca="1">BL189&amp;MEI!K189</f>
        <v/>
      </c>
      <c r="BN189" s="72" t="str">
        <f>IF(MEI!Y189="","",IF(MEI!Y189&lt;18.5,"Kurus",IF(MEI!Y189&lt;25,"Normal",IF(MEI!Y189&lt;30,"Overweight (Risiko)",IF(MEI!Y189&lt;35,"Obesitas I","Obesitas II")))))</f>
        <v/>
      </c>
      <c r="BO189" s="72" t="str">
        <f t="shared" ca="1" si="169"/>
        <v/>
      </c>
      <c r="BP189" s="72" t="str">
        <f>IF(MEI!Z189="","",IF(AND(MEI!K189="L",MEI!Z189&lt;90),"Normal / Aman",IF(AND(MEI!K189="L",MEI!Z189&gt;=90,MEI!Z189&lt;=100),"Risiko Tinggi",IF(AND(MEI!K189="L",MEI!Z189&gt;100),"Obesitas (Sangat Berisiko)",IF(AND(MEI!K189="P",MEI!Z189&lt;80),"Normal / Aman",IF(AND(MEI!K189="P",MEI!Z189&gt;=80,MEI!Z189&lt;=95),"Risiko Tinggi",IF(AND(MEI!K189="P",MEI!Z189&gt;95),"Obesitas (Sangat Berisiko)","")))))))</f>
        <v/>
      </c>
      <c r="BQ189" s="72" t="str">
        <f t="shared" ca="1" si="170"/>
        <v/>
      </c>
      <c r="BR189" s="73" t="str">
        <f>IFERROR(ABS(LEFT(MEI!AA189,FIND("/",MEI!AA189)-1)),"")</f>
        <v/>
      </c>
      <c r="BS189" s="73" t="str">
        <f>IFERROR(ABS(MID(MEI!AA189,FIND("/",MEI!AA189)+1,LEN(MEI!AA189))),"")</f>
        <v/>
      </c>
      <c r="BT189" s="72" t="str">
        <f t="shared" si="171"/>
        <v/>
      </c>
      <c r="BU189" s="72" t="str">
        <f t="shared" ca="1" si="172"/>
        <v/>
      </c>
      <c r="BV189" s="72" t="str">
        <f>IF(MEI!AB189="","",IF(MEI!AB189&lt;181,"NORMAL",IF(MEI!AB189&lt;201,"Pre DM", "DM")))</f>
        <v/>
      </c>
      <c r="BW189" s="72" t="str">
        <f t="shared" ca="1" si="173"/>
        <v/>
      </c>
      <c r="BY189" s="71" t="str">
        <f ca="1">IFERROR(DATEDIF(JUNI!I189,JUNI!D189,"Y"),"")</f>
        <v/>
      </c>
      <c r="BZ189" s="71" t="str">
        <f ca="1">IFERROR(DATEDIF(JUNI!I189,JUNI!D189,"YM"),"")</f>
        <v/>
      </c>
      <c r="CA189" s="72" t="str">
        <f t="shared" ca="1" si="174"/>
        <v/>
      </c>
      <c r="CB189" s="72" t="str">
        <f ca="1">CA189&amp;JUNI!K189</f>
        <v/>
      </c>
      <c r="CC189" s="72" t="str">
        <f>IF(JUNI!Y189="","",IF(JUNI!Y189&lt;18.5,"Kurus",IF(JUNI!Y189&lt;25,"Normal",IF(JUNI!Y189&lt;30,"Overweight (Risiko)",IF(JUNI!Y189&lt;35,"Obesitas I","Obesitas II")))))</f>
        <v/>
      </c>
      <c r="CD189" s="72" t="str">
        <f t="shared" ca="1" si="175"/>
        <v/>
      </c>
      <c r="CE189" s="72" t="str">
        <f>IF(JUNI!Z189="","",IF(AND(JUNI!K189="L",JUNI!Z189&lt;90),"Normal / Aman",IF(AND(JUNI!K189="L",JUNI!Z189&gt;=90,JUNI!Z189&lt;=100),"Risiko Tinggi",IF(AND(JUNI!K189="L",JUNI!Z189&gt;100),"Obesitas (Sangat Berisiko)",IF(AND(JUNI!K189="P",JUNI!Z189&lt;80),"Normal / Aman",IF(AND(JUNI!K189="P",JUNI!Z189&gt;=80,JUNI!Z189&lt;=95),"Risiko Tinggi",IF(AND(JUNI!K189="P",JUNI!Z189&gt;95),"Obesitas (Sangat Berisiko)","")))))))</f>
        <v/>
      </c>
      <c r="CF189" s="72" t="str">
        <f t="shared" ca="1" si="176"/>
        <v/>
      </c>
      <c r="CG189" s="73" t="str">
        <f>IFERROR(ABS(LEFT(JUNI!AA189,FIND("/",JUNI!AA189)-1)),"")</f>
        <v/>
      </c>
      <c r="CH189" s="73" t="str">
        <f>IFERROR(ABS(MID(JUNI!AA189,FIND("/",JUNI!AA189)+1,LEN(JUNI!AA189))),"")</f>
        <v/>
      </c>
      <c r="CI189" s="72" t="str">
        <f t="shared" si="177"/>
        <v/>
      </c>
      <c r="CJ189" s="72" t="str">
        <f t="shared" ca="1" si="178"/>
        <v/>
      </c>
      <c r="CK189" s="72" t="str">
        <f>IF(JUNI!AB189="","",IF(JUNI!AB189&lt;181,"NORMAL",IF(JUNI!AB189&lt;201,"Pre DM", "DM")))</f>
        <v/>
      </c>
      <c r="CL189" s="72" t="str">
        <f t="shared" ca="1" si="179"/>
        <v/>
      </c>
      <c r="CN189" s="71" t="str">
        <f ca="1">IFERROR(DATEDIF(JULI!I189,JULI!D189,"Y"),"")</f>
        <v/>
      </c>
      <c r="CO189" s="71" t="str">
        <f ca="1">IFERROR(DATEDIF(JULI!I189,JULI!D189,"YM"),"")</f>
        <v/>
      </c>
      <c r="CP189" s="72" t="str">
        <f t="shared" ca="1" si="180"/>
        <v/>
      </c>
      <c r="CQ189" s="72" t="str">
        <f ca="1">CP189&amp;JULI!K189</f>
        <v/>
      </c>
      <c r="CR189" s="72" t="str">
        <f>IF(JULI!Y189="","",IF(JULI!Y189&lt;18.5,"Kurus",IF(JULI!Y189&lt;25,"Normal",IF(JULI!Y189&lt;30,"Overweight (Risiko)",IF(JULI!Y189&lt;35,"Obesitas I","Obesitas II")))))</f>
        <v/>
      </c>
      <c r="CS189" s="72" t="str">
        <f t="shared" ca="1" si="181"/>
        <v/>
      </c>
      <c r="CT189" s="72" t="str">
        <f>IF(JULI!Z189="","",IF(AND(JULI!K189="L",JULI!Z189&lt;90),"Normal / Aman",IF(AND(JULI!K189="L",JULI!Z189&gt;=90,JULI!Z189&lt;=100),"Risiko Tinggi",IF(AND(JULI!K189="L",JULI!Z189&gt;100),"Obesitas (Sangat Berisiko)",IF(AND(JULI!K189="P",JULI!Z189&lt;80),"Normal / Aman",IF(AND(JULI!K189="P",JULI!Z189&gt;=80,JULI!Z189&lt;=95),"Risiko Tinggi",IF(AND(JULI!K189="P",JULI!Z189&gt;95),"Obesitas (Sangat Berisiko)","")))))))</f>
        <v/>
      </c>
      <c r="CU189" s="72" t="str">
        <f t="shared" ca="1" si="182"/>
        <v/>
      </c>
      <c r="CV189" s="73" t="str">
        <f>IFERROR(ABS(LEFT(JULI!AA189,FIND("/",JULI!AA189)-1)),"")</f>
        <v/>
      </c>
      <c r="CW189" s="73" t="str">
        <f>IFERROR(ABS(MID(JULI!AA189,FIND("/",JULI!AA189)+1,LEN(JULI!AA189))),"")</f>
        <v/>
      </c>
      <c r="CX189" s="72" t="str">
        <f t="shared" si="183"/>
        <v/>
      </c>
      <c r="CY189" s="72" t="str">
        <f t="shared" ca="1" si="184"/>
        <v/>
      </c>
      <c r="CZ189" s="72" t="str">
        <f>IF(JULI!AB189="","",IF(JULI!AB189&lt;181,"NORMAL",IF(JULI!AB189&lt;201,"Pre DM", "DM")))</f>
        <v/>
      </c>
      <c r="DA189" s="72" t="str">
        <f t="shared" ca="1" si="185"/>
        <v/>
      </c>
      <c r="DC189" s="71" t="str">
        <f ca="1">IFERROR(DATEDIF(AGUSTUS!I189,AGUSTUS!D189,"Y"),"")</f>
        <v/>
      </c>
      <c r="DD189" s="71" t="str">
        <f ca="1">IFERROR(DATEDIF(AGUSTUS!I189,AGUSTUS!D189,"YM"),"")</f>
        <v/>
      </c>
      <c r="DE189" s="72" t="str">
        <f t="shared" ca="1" si="186"/>
        <v/>
      </c>
      <c r="DF189" s="72" t="str">
        <f ca="1">DE189&amp;AGUSTUS!K189</f>
        <v/>
      </c>
      <c r="DG189" s="72" t="str">
        <f>IF(AGUSTUS!Y189="","",IF(AGUSTUS!Y189&lt;18.5,"Kurus",IF(AGUSTUS!Y189&lt;25,"Normal",IF(AGUSTUS!Y189&lt;30,"Overweight (Risiko)",IF(AGUSTUS!Y189&lt;35,"Obesitas I","Obesitas II")))))</f>
        <v/>
      </c>
      <c r="DH189" s="72" t="str">
        <f t="shared" ca="1" si="187"/>
        <v/>
      </c>
      <c r="DI189" s="72" t="str">
        <f>IF(AGUSTUS!Z189="","",IF(AND(AGUSTUS!K189="L",AGUSTUS!Z189&lt;90),"Normal / Aman",IF(AND(AGUSTUS!K189="L",AGUSTUS!Z189&gt;=90,AGUSTUS!Z189&lt;=100),"Risiko Tinggi",IF(AND(AGUSTUS!K189="L",AGUSTUS!Z189&gt;100),"Obesitas (Sangat Berisiko)",IF(AND(AGUSTUS!K189="P",AGUSTUS!Z189&lt;80),"Normal / Aman",IF(AND(AGUSTUS!K189="P",AGUSTUS!Z189&gt;=80,AGUSTUS!Z189&lt;=95),"Risiko Tinggi",IF(AND(AGUSTUS!K189="P",AGUSTUS!Z189&gt;95),"Obesitas (Sangat Berisiko)","")))))))</f>
        <v/>
      </c>
      <c r="DJ189" s="72" t="str">
        <f t="shared" ca="1" si="188"/>
        <v/>
      </c>
      <c r="DK189" s="73" t="str">
        <f>IFERROR(ABS(LEFT(AGUSTUS!AA189,FIND("/",AGUSTUS!AA189)-1)),"")</f>
        <v/>
      </c>
      <c r="DL189" s="73" t="str">
        <f>IFERROR(ABS(MID(AGUSTUS!AA189,FIND("/",AGUSTUS!AA189)+1,LEN(AGUSTUS!AA189))),"")</f>
        <v/>
      </c>
      <c r="DM189" s="72" t="str">
        <f t="shared" si="189"/>
        <v/>
      </c>
      <c r="DN189" s="72" t="str">
        <f t="shared" ca="1" si="190"/>
        <v/>
      </c>
      <c r="DO189" s="72" t="str">
        <f>IF(AGUSTUS!AB189="","",IF(AGUSTUS!AB189&lt;181,"NORMAL",IF(AGUSTUS!AB189&lt;201,"Pre DM", "DM")))</f>
        <v/>
      </c>
      <c r="DP189" s="72" t="str">
        <f t="shared" ca="1" si="191"/>
        <v/>
      </c>
      <c r="DR189" s="71" t="str">
        <f ca="1">IFERROR(DATEDIF(SEPTEMBER!I189,SEPTEMBER!D189,"Y"),"")</f>
        <v/>
      </c>
      <c r="DS189" s="71" t="str">
        <f ca="1">IFERROR(DATEDIF(SEPTEMBER!I189,SEPTEMBER!D189,"YM"),"")</f>
        <v/>
      </c>
      <c r="DT189" s="72" t="str">
        <f t="shared" ca="1" si="192"/>
        <v/>
      </c>
      <c r="DU189" s="72" t="str">
        <f ca="1">DT189&amp;SEPTEMBER!K189</f>
        <v/>
      </c>
      <c r="DV189" s="72" t="str">
        <f>IF(SEPTEMBER!Y189="","",IF(SEPTEMBER!Y189&lt;18.5,"Kurus",IF(SEPTEMBER!Y189&lt;25,"Normal",IF(SEPTEMBER!Y189&lt;30,"Overweight (Risiko)",IF(SEPTEMBER!Y189&lt;35,"Obesitas I","Obesitas II")))))</f>
        <v/>
      </c>
      <c r="DW189" s="72" t="str">
        <f t="shared" ca="1" si="193"/>
        <v/>
      </c>
      <c r="DX189" s="72" t="str">
        <f>IF(SEPTEMBER!Z189="","",IF(AND(SEPTEMBER!K189="L",SEPTEMBER!Z189&lt;90),"Normal / Aman",IF(AND(SEPTEMBER!K189="L",SEPTEMBER!Z189&gt;=90,SEPTEMBER!Z189&lt;=100),"Risiko Tinggi",IF(AND(SEPTEMBER!K189="L",SEPTEMBER!Z189&gt;100),"Obesitas (Sangat Berisiko)",IF(AND(SEPTEMBER!K189="P",SEPTEMBER!Z189&lt;80),"Normal / Aman",IF(AND(SEPTEMBER!K189="P",SEPTEMBER!Z189&gt;=80,SEPTEMBER!Z189&lt;=95),"Risiko Tinggi",IF(AND(SEPTEMBER!K189="P",SEPTEMBER!Z189&gt;95),"Obesitas (Sangat Berisiko)","")))))))</f>
        <v/>
      </c>
      <c r="DY189" s="72" t="str">
        <f t="shared" ca="1" si="194"/>
        <v/>
      </c>
      <c r="DZ189" s="73" t="str">
        <f>IFERROR(ABS(LEFT(SEPTEMBER!AA189,FIND("/",SEPTEMBER!AA189)-1)),"")</f>
        <v/>
      </c>
      <c r="EA189" s="73" t="str">
        <f>IFERROR(ABS(MID(SEPTEMBER!AA189,FIND("/",SEPTEMBER!AA189)+1,LEN(SEPTEMBER!AA189))),"")</f>
        <v/>
      </c>
      <c r="EB189" s="72" t="str">
        <f t="shared" si="195"/>
        <v/>
      </c>
      <c r="EC189" s="72" t="str">
        <f t="shared" ca="1" si="196"/>
        <v/>
      </c>
      <c r="ED189" s="72" t="str">
        <f>IF(SEPTEMBER!AB189="","",IF(SEPTEMBER!AB189&lt;181,"NORMAL",IF(SEPTEMBER!AB189&lt;201,"Pre DM", "DM")))</f>
        <v/>
      </c>
      <c r="EE189" s="72" t="str">
        <f t="shared" ca="1" si="197"/>
        <v/>
      </c>
      <c r="EG189" s="71" t="str">
        <f ca="1">IFERROR(DATEDIF(OKTOBER!I189,OKTOBER!D189,"Y"),"")</f>
        <v/>
      </c>
      <c r="EH189" s="71" t="str">
        <f ca="1">IFERROR(DATEDIF(OKTOBER!I189,OKTOBER!D189,"YM"),"")</f>
        <v/>
      </c>
      <c r="EI189" s="72" t="str">
        <f t="shared" ca="1" si="198"/>
        <v/>
      </c>
      <c r="EJ189" s="72" t="str">
        <f ca="1">EI189&amp;OKTOBER!K189</f>
        <v/>
      </c>
      <c r="EK189" s="72" t="str">
        <f>IF(OKTOBER!Y189="","",IF(OKTOBER!Y189&lt;18.5,"Kurus",IF(OKTOBER!Y189&lt;25,"Normal",IF(OKTOBER!Y189&lt;30,"Overweight (Risiko)",IF(OKTOBER!Y189&lt;35,"Obesitas I","Obesitas II")))))</f>
        <v/>
      </c>
      <c r="EL189" s="72" t="str">
        <f t="shared" ca="1" si="199"/>
        <v/>
      </c>
      <c r="EM189" s="72" t="str">
        <f>IF(OKTOBER!Z189="","",IF(AND(OKTOBER!K189="L",OKTOBER!Z189&lt;90),"Normal / Aman",IF(AND(OKTOBER!K189="L",OKTOBER!Z189&gt;=90,OKTOBER!Z189&lt;=100),"Risiko Tinggi",IF(AND(OKTOBER!K189="L",OKTOBER!Z189&gt;100),"Obesitas (Sangat Berisiko)",IF(AND(OKTOBER!K189="P",OKTOBER!Z189&lt;80),"Normal / Aman",IF(AND(OKTOBER!K189="P",OKTOBER!Z189&gt;=80,OKTOBER!Z189&lt;=95),"Risiko Tinggi",IF(AND(OKTOBER!K189="P",OKTOBER!Z189&gt;95),"Obesitas (Sangat Berisiko)","")))))))</f>
        <v/>
      </c>
      <c r="EN189" s="72" t="str">
        <f t="shared" ca="1" si="200"/>
        <v/>
      </c>
      <c r="EO189" s="73" t="str">
        <f>IFERROR(ABS(LEFT(OKTOBER!AA189,FIND("/",OKTOBER!AA189)-1)),"")</f>
        <v/>
      </c>
      <c r="EP189" s="73" t="str">
        <f>IFERROR(ABS(MID(OKTOBER!AA189,FIND("/",OKTOBER!AA189)+1,LEN(OKTOBER!AA189))),"")</f>
        <v/>
      </c>
      <c r="EQ189" s="72" t="str">
        <f t="shared" si="201"/>
        <v/>
      </c>
      <c r="ER189" s="72" t="str">
        <f t="shared" ca="1" si="202"/>
        <v/>
      </c>
      <c r="ES189" s="72" t="str">
        <f>IF(OKTOBER!AB189="","",IF(OKTOBER!AB189&lt;181,"NORMAL",IF(OKTOBER!AB189&lt;201,"Pre DM", "DM")))</f>
        <v/>
      </c>
      <c r="ET189" s="72" t="str">
        <f t="shared" ca="1" si="203"/>
        <v/>
      </c>
      <c r="EV189" s="71" t="str">
        <f ca="1">IFERROR(DATEDIF(NOPEMBER!I189,NOPEMBER!D189,"Y"),"")</f>
        <v/>
      </c>
      <c r="EW189" s="71" t="str">
        <f ca="1">IFERROR(DATEDIF(NOPEMBER!I189,NOPEMBER!D189,"YM"),"")</f>
        <v/>
      </c>
      <c r="EX189" s="72" t="str">
        <f t="shared" ca="1" si="204"/>
        <v/>
      </c>
      <c r="EY189" s="72" t="str">
        <f ca="1">EX189&amp;NOPEMBER!K189</f>
        <v/>
      </c>
      <c r="EZ189" s="72" t="str">
        <f>IF(NOPEMBER!Y189="","",IF(NOPEMBER!Y189&lt;18.5,"Kurus",IF(NOPEMBER!Y189&lt;25,"Normal",IF(NOPEMBER!Y189&lt;30,"Overweight (Risiko)",IF(NOPEMBER!Y189&lt;35,"Obesitas I","Obesitas II")))))</f>
        <v/>
      </c>
      <c r="FA189" s="72" t="str">
        <f t="shared" ca="1" si="205"/>
        <v/>
      </c>
      <c r="FB189" s="72" t="str">
        <f>IF(NOPEMBER!Z189="","",IF(AND(NOPEMBER!K189="L",NOPEMBER!Z189&lt;90),"Normal / Aman",IF(AND(NOPEMBER!K189="L",NOPEMBER!Z189&gt;=90,NOPEMBER!Z189&lt;=100),"Risiko Tinggi",IF(AND(NOPEMBER!K189="L",NOPEMBER!Z189&gt;100),"Obesitas (Sangat Berisiko)",IF(AND(NOPEMBER!K189="P",NOPEMBER!Z189&lt;80),"Normal / Aman",IF(AND(NOPEMBER!K189="P",NOPEMBER!Z189&gt;=80,NOPEMBER!Z189&lt;=95),"Risiko Tinggi",IF(AND(NOPEMBER!K189="P",NOPEMBER!Z189&gt;95),"Obesitas (Sangat Berisiko)","")))))))</f>
        <v/>
      </c>
      <c r="FC189" s="72" t="str">
        <f t="shared" ca="1" si="206"/>
        <v/>
      </c>
      <c r="FD189" s="73" t="str">
        <f>IFERROR(ABS(LEFT(NOPEMBER!AA189,FIND("/",NOPEMBER!AA189)-1)),"")</f>
        <v/>
      </c>
      <c r="FE189" s="73" t="str">
        <f>IFERROR(ABS(MID(NOPEMBER!AA189,FIND("/",NOPEMBER!AA189)+1,LEN(NOPEMBER!AA189))),"")</f>
        <v/>
      </c>
      <c r="FF189" s="72" t="str">
        <f t="shared" si="207"/>
        <v/>
      </c>
      <c r="FG189" s="72" t="str">
        <f t="shared" ca="1" si="208"/>
        <v/>
      </c>
      <c r="FH189" s="72" t="str">
        <f>IF(NOPEMBER!AB189="","",IF(NOPEMBER!AB189&lt;181,"NORMAL",IF(NOPEMBER!AB189&lt;201,"Pre DM", "DM")))</f>
        <v/>
      </c>
      <c r="FI189" s="72" t="str">
        <f t="shared" ca="1" si="209"/>
        <v/>
      </c>
      <c r="FK189" s="71" t="str">
        <f ca="1">IFERROR(DATEDIF(DESEMBER!I189,DESEMBER!D189,"Y"),"")</f>
        <v/>
      </c>
      <c r="FL189" s="71" t="str">
        <f ca="1">IFERROR(DATEDIF(DESEMBER!I189,DESEMBER!D189,"YM"),"")</f>
        <v/>
      </c>
      <c r="FM189" s="72" t="str">
        <f t="shared" ca="1" si="210"/>
        <v/>
      </c>
      <c r="FN189" s="72" t="str">
        <f ca="1">FM189&amp;DESEMBER!K189</f>
        <v/>
      </c>
      <c r="FO189" s="72" t="str">
        <f>IF(DESEMBER!Y189="","",IF(DESEMBER!Y189&lt;18.5,"Kurus",IF(DESEMBER!Y189&lt;25,"Normal",IF(DESEMBER!Y189&lt;30,"Overweight (Risiko)",IF(DESEMBER!Y189&lt;35,"Obesitas I","Obesitas II")))))</f>
        <v/>
      </c>
      <c r="FP189" s="72" t="str">
        <f t="shared" ca="1" si="211"/>
        <v/>
      </c>
      <c r="FQ189" s="72" t="str">
        <f>IF(DESEMBER!Z189="","",IF(AND(DESEMBER!K189="L",DESEMBER!Z189&lt;90),"Normal / Aman",IF(AND(DESEMBER!K189="L",DESEMBER!Z189&gt;=90,DESEMBER!Z189&lt;=100),"Risiko Tinggi",IF(AND(DESEMBER!K189="L",DESEMBER!Z189&gt;100),"Obesitas (Sangat Berisiko)",IF(AND(DESEMBER!K189="P",DESEMBER!Z189&lt;80),"Normal / Aman",IF(AND(DESEMBER!K189="P",DESEMBER!Z189&gt;=80,DESEMBER!Z189&lt;=95),"Risiko Tinggi",IF(AND(DESEMBER!K189="P",DESEMBER!Z189&gt;95),"Obesitas (Sangat Berisiko)","")))))))</f>
        <v/>
      </c>
      <c r="FR189" s="72" t="str">
        <f t="shared" ca="1" si="212"/>
        <v/>
      </c>
      <c r="FS189" s="73" t="str">
        <f>IFERROR(ABS(LEFT(DESEMBER!AA189,FIND("/",DESEMBER!AA189)-1)),"")</f>
        <v/>
      </c>
      <c r="FT189" s="73" t="str">
        <f>IFERROR(ABS(MID(DESEMBER!AA189,FIND("/",DESEMBER!AA189)+1,LEN(DESEMBER!AA189))),"")</f>
        <v/>
      </c>
      <c r="FU189" s="72" t="str">
        <f t="shared" si="213"/>
        <v/>
      </c>
      <c r="FV189" s="72" t="str">
        <f t="shared" ca="1" si="214"/>
        <v/>
      </c>
      <c r="FW189" s="72" t="str">
        <f>IF(DESEMBER!AB189="","",IF(DESEMBER!AB189&lt;181,"NORMAL",IF(DESEMBER!AB189&lt;201,"Pre DM", "DM")))</f>
        <v/>
      </c>
      <c r="FX189" s="72" t="str">
        <f t="shared" ca="1" si="215"/>
        <v/>
      </c>
    </row>
    <row r="190" spans="2:180" x14ac:dyDescent="0.25">
      <c r="B190" s="71" t="str">
        <f ca="1">IFERROR(DATEDIF(JANUARI!I190,JANUARI!D190,"Y"),"")</f>
        <v/>
      </c>
      <c r="C190" s="71" t="str">
        <f ca="1">IFERROR(DATEDIF(JANUARI!I190,JANUARI!D190,"YM"),"")</f>
        <v/>
      </c>
      <c r="D190" s="72" t="str">
        <f t="shared" ca="1" si="144"/>
        <v/>
      </c>
      <c r="E190" s="72" t="str">
        <f ca="1">D190&amp;JANUARI!K190</f>
        <v/>
      </c>
      <c r="F190" s="72" t="str">
        <f>IF(JANUARI!Y190="","",IF(JANUARI!Y190&lt;18.5,"Kurus",IF(JANUARI!Y190&lt;25,"Normal",IF(JANUARI!Y190&lt;30,"Overweight (Risiko)",IF(JANUARI!Y190&lt;35,"Obesitas I","Obesitas II")))))</f>
        <v/>
      </c>
      <c r="G190" s="72" t="str">
        <f t="shared" ca="1" si="145"/>
        <v/>
      </c>
      <c r="H190" s="72" t="str">
        <f>IF(JANUARI!Z190="","",IF(AND(JANUARI!K190="L",JANUARI!Z190&lt;90),"Normal / Aman",IF(AND(JANUARI!K190="L",JANUARI!Z190&gt;=90,JANUARI!Z190&lt;=100),"Risiko Tinggi",IF(AND(JANUARI!K190="L",JANUARI!Z190&gt;100),"Obesitas (Sangat Berisiko)",IF(AND(JANUARI!K190="P",JANUARI!Z190&lt;80),"Normal / Aman",IF(AND(JANUARI!K190="P",JANUARI!Z190&gt;=80,JANUARI!Z190&lt;=95),"Risiko Tinggi",IF(AND(JANUARI!K190="P",JANUARI!Z190&gt;95),"Obesitas (Sangat Berisiko)","")))))))</f>
        <v/>
      </c>
      <c r="I190" s="72" t="str">
        <f t="shared" ca="1" si="146"/>
        <v/>
      </c>
      <c r="J190" s="73" t="str">
        <f>IFERROR(ABS(LEFT(JANUARI!AA190,FIND("/",JANUARI!AA190)-1)),"")</f>
        <v/>
      </c>
      <c r="K190" s="73" t="str">
        <f>IFERROR(ABS(MID(JANUARI!AA190,FIND("/",JANUARI!AA190)+1,LEN(JANUARI!AA190))),"")</f>
        <v/>
      </c>
      <c r="L190" s="72" t="str">
        <f t="shared" si="147"/>
        <v/>
      </c>
      <c r="M190" s="72" t="str">
        <f t="shared" ca="1" si="148"/>
        <v/>
      </c>
      <c r="N190" s="72" t="str">
        <f>IF(JANUARI!AB190="","",IF(JANUARI!AB190&lt;181,"NORMAL",IF(JANUARI!AB190&lt;201,"Pre DM", "DM")))</f>
        <v/>
      </c>
      <c r="O190" s="72" t="str">
        <f t="shared" ca="1" si="149"/>
        <v/>
      </c>
      <c r="Q190" s="71" t="str">
        <f ca="1">IFERROR(DATEDIF(PEBRUARI!I190,PEBRUARI!D190,"Y"),"")</f>
        <v/>
      </c>
      <c r="R190" s="71" t="str">
        <f ca="1">IFERROR(DATEDIF(PEBRUARI!I190,PEBRUARI!D190,"YM"),"")</f>
        <v/>
      </c>
      <c r="S190" s="72" t="str">
        <f t="shared" ca="1" si="150"/>
        <v/>
      </c>
      <c r="T190" s="72" t="str">
        <f ca="1">S190&amp;PEBRUARI!K190</f>
        <v/>
      </c>
      <c r="U190" s="72" t="str">
        <f>IF(PEBRUARI!Y190="","",IF(PEBRUARI!Y190&lt;18.5,"Kurus",IF(PEBRUARI!Y190&lt;25,"Normal",IF(PEBRUARI!Y190&lt;30,"Overweight (Risiko)",IF(PEBRUARI!Y190&lt;35,"Obesitas I","Obesitas II")))))</f>
        <v/>
      </c>
      <c r="V190" s="72" t="str">
        <f t="shared" ca="1" si="151"/>
        <v/>
      </c>
      <c r="W190" s="72" t="str">
        <f>IF(PEBRUARI!Z190="","",IF(AND(PEBRUARI!K190="L",PEBRUARI!Z190&lt;90),"Normal / Aman",IF(AND(PEBRUARI!K190="L",PEBRUARI!Z190&gt;=90,PEBRUARI!Z190&lt;=100),"Risiko Tinggi",IF(AND(PEBRUARI!K190="L",PEBRUARI!Z190&gt;100),"Obesitas (Sangat Berisiko)",IF(AND(PEBRUARI!K190="P",PEBRUARI!Z190&lt;80),"Normal / Aman",IF(AND(PEBRUARI!K190="P",PEBRUARI!Z190&gt;=80,PEBRUARI!Z190&lt;=95),"Risiko Tinggi",IF(AND(PEBRUARI!K190="P",PEBRUARI!Z190&gt;95),"Obesitas (Sangat Berisiko)","")))))))</f>
        <v/>
      </c>
      <c r="X190" s="72" t="str">
        <f t="shared" ca="1" si="152"/>
        <v/>
      </c>
      <c r="Y190" s="73" t="str">
        <f>IFERROR(ABS(LEFT(PEBRUARI!AA190,FIND("/",PEBRUARI!AA190)-1)),"")</f>
        <v/>
      </c>
      <c r="Z190" s="73" t="str">
        <f>IFERROR(ABS(MID(PEBRUARI!AA190,FIND("/",PEBRUARI!AA190)+1,LEN(PEBRUARI!AA190))),"")</f>
        <v/>
      </c>
      <c r="AA190" s="72" t="str">
        <f t="shared" si="153"/>
        <v/>
      </c>
      <c r="AB190" s="72" t="str">
        <f t="shared" ca="1" si="154"/>
        <v/>
      </c>
      <c r="AC190" s="72" t="str">
        <f>IF(PEBRUARI!AB190="","",IF(PEBRUARI!AB190&lt;181,"NORMAL",IF(PEBRUARI!AB190&lt;201,"Pre DM", "DM")))</f>
        <v/>
      </c>
      <c r="AD190" s="72" t="str">
        <f t="shared" ca="1" si="155"/>
        <v/>
      </c>
      <c r="AF190" s="71" t="str">
        <f ca="1">IFERROR(DATEDIF(MARET!I190,MARET!D190,"Y"),"")</f>
        <v/>
      </c>
      <c r="AG190" s="71" t="str">
        <f ca="1">IFERROR(DATEDIF(MARET!I190,MARET!D190,"YM"),"")</f>
        <v/>
      </c>
      <c r="AH190" s="72" t="str">
        <f t="shared" ca="1" si="156"/>
        <v/>
      </c>
      <c r="AI190" s="72" t="str">
        <f ca="1">AH190&amp;MARET!K190</f>
        <v/>
      </c>
      <c r="AJ190" s="72" t="str">
        <f>IF(MARET!Y190="","",IF(MARET!Y190&lt;18.5,"Kurus",IF(MARET!Y190&lt;25,"Normal",IF(MARET!Y190&lt;30,"Overweight (Risiko)",IF(MARET!Y190&lt;35,"Obesitas I","Obesitas II")))))</f>
        <v/>
      </c>
      <c r="AK190" s="72" t="str">
        <f t="shared" ca="1" si="157"/>
        <v/>
      </c>
      <c r="AL190" s="72" t="str">
        <f>IF(MARET!Z190="","",IF(AND(MARET!K190="L",MARET!Z190&lt;90),"Normal / Aman",IF(AND(MARET!K190="L",MARET!Z190&gt;=90,MARET!Z190&lt;=100),"Risiko Tinggi",IF(AND(MARET!K190="L",MARET!Z190&gt;100),"Obesitas (Sangat Berisiko)",IF(AND(MARET!K190="P",MARET!Z190&lt;80),"Normal / Aman",IF(AND(MARET!K190="P",MARET!Z190&gt;=80,MARET!Z190&lt;=95),"Risiko Tinggi",IF(AND(MARET!K190="P",MARET!Z190&gt;95),"Obesitas (Sangat Berisiko)","")))))))</f>
        <v/>
      </c>
      <c r="AM190" s="72" t="str">
        <f t="shared" ca="1" si="158"/>
        <v/>
      </c>
      <c r="AN190" s="73" t="str">
        <f>IFERROR(ABS(LEFT(MARET!AA190,FIND("/",MARET!AA190)-1)),"")</f>
        <v/>
      </c>
      <c r="AO190" s="73" t="str">
        <f>IFERROR(ABS(MID(MARET!AA190,FIND("/",MARET!AA190)+1,LEN(MARET!AA190))),"")</f>
        <v/>
      </c>
      <c r="AP190" s="72" t="str">
        <f t="shared" si="159"/>
        <v/>
      </c>
      <c r="AQ190" s="72" t="str">
        <f t="shared" ca="1" si="160"/>
        <v/>
      </c>
      <c r="AR190" s="72" t="str">
        <f>IF(MARET!AB190="","",IF(MARET!AB190&lt;181,"NORMAL",IF(MARET!AB190&lt;201,"Pre DM", "DM")))</f>
        <v/>
      </c>
      <c r="AS190" s="72" t="str">
        <f t="shared" ca="1" si="161"/>
        <v/>
      </c>
      <c r="AU190" s="71" t="str">
        <f ca="1">IFERROR(DATEDIF(APRIL!I190,APRIL!D190,"Y"),"")</f>
        <v/>
      </c>
      <c r="AV190" s="71" t="str">
        <f ca="1">IFERROR(DATEDIF(APRIL!I190,APRIL!D190,"YM"),"")</f>
        <v/>
      </c>
      <c r="AW190" s="72" t="str">
        <f t="shared" ca="1" si="162"/>
        <v/>
      </c>
      <c r="AX190" s="72" t="str">
        <f ca="1">AW190&amp;APRIL!K190</f>
        <v/>
      </c>
      <c r="AY190" s="72" t="str">
        <f>IF(APRIL!Y190="","",IF(APRIL!Y190&lt;18.5,"Kurus",IF(APRIL!Y190&lt;25,"Normal",IF(APRIL!Y190&lt;30,"Overweight (Risiko)",IF(APRIL!Y190&lt;35,"Obesitas I","Obesitas II")))))</f>
        <v/>
      </c>
      <c r="AZ190" s="72" t="str">
        <f t="shared" ca="1" si="163"/>
        <v/>
      </c>
      <c r="BA190" s="72" t="str">
        <f>IF(APRIL!Z190="","",IF(AND(APRIL!K190="L",APRIL!Z190&lt;90),"Normal / Aman",IF(AND(APRIL!K190="L",APRIL!Z190&gt;=90,APRIL!Z190&lt;=100),"Risiko Tinggi",IF(AND(APRIL!K190="L",APRIL!Z190&gt;100),"Obesitas (Sangat Berisiko)",IF(AND(APRIL!K190="P",APRIL!Z190&lt;80),"Normal / Aman",IF(AND(APRIL!K190="P",APRIL!Z190&gt;=80,APRIL!Z190&lt;=95),"Risiko Tinggi",IF(AND(APRIL!K190="P",APRIL!Z190&gt;95),"Obesitas (Sangat Berisiko)","")))))))</f>
        <v/>
      </c>
      <c r="BB190" s="72" t="str">
        <f t="shared" ca="1" si="164"/>
        <v/>
      </c>
      <c r="BC190" s="73" t="str">
        <f>IFERROR(ABS(LEFT(APRIL!AA190,FIND("/",APRIL!AA190)-1)),"")</f>
        <v/>
      </c>
      <c r="BD190" s="73" t="str">
        <f>IFERROR(ABS(MID(APRIL!AA190,FIND("/",APRIL!AA190)+1,LEN(APRIL!AA190))),"")</f>
        <v/>
      </c>
      <c r="BE190" s="72" t="str">
        <f t="shared" si="165"/>
        <v/>
      </c>
      <c r="BF190" s="72" t="str">
        <f t="shared" ca="1" si="166"/>
        <v/>
      </c>
      <c r="BG190" s="72" t="str">
        <f>IF(APRIL!AB190="","",IF(APRIL!AB190&lt;181,"NORMAL",IF(APRIL!AB190&lt;201,"Pre DM", "DM")))</f>
        <v/>
      </c>
      <c r="BH190" s="72" t="str">
        <f t="shared" ca="1" si="167"/>
        <v/>
      </c>
      <c r="BJ190" s="71" t="str">
        <f ca="1">IFERROR(DATEDIF(MEI!I190,MEI!D190,"Y"),"")</f>
        <v/>
      </c>
      <c r="BK190" s="71" t="str">
        <f ca="1">IFERROR(DATEDIF(MEI!I190,MEI!D190,"YM"),"")</f>
        <v/>
      </c>
      <c r="BL190" s="72" t="str">
        <f t="shared" ca="1" si="168"/>
        <v/>
      </c>
      <c r="BM190" s="72" t="str">
        <f ca="1">BL190&amp;MEI!K190</f>
        <v/>
      </c>
      <c r="BN190" s="72" t="str">
        <f>IF(MEI!Y190="","",IF(MEI!Y190&lt;18.5,"Kurus",IF(MEI!Y190&lt;25,"Normal",IF(MEI!Y190&lt;30,"Overweight (Risiko)",IF(MEI!Y190&lt;35,"Obesitas I","Obesitas II")))))</f>
        <v/>
      </c>
      <c r="BO190" s="72" t="str">
        <f t="shared" ca="1" si="169"/>
        <v/>
      </c>
      <c r="BP190" s="72" t="str">
        <f>IF(MEI!Z190="","",IF(AND(MEI!K190="L",MEI!Z190&lt;90),"Normal / Aman",IF(AND(MEI!K190="L",MEI!Z190&gt;=90,MEI!Z190&lt;=100),"Risiko Tinggi",IF(AND(MEI!K190="L",MEI!Z190&gt;100),"Obesitas (Sangat Berisiko)",IF(AND(MEI!K190="P",MEI!Z190&lt;80),"Normal / Aman",IF(AND(MEI!K190="P",MEI!Z190&gt;=80,MEI!Z190&lt;=95),"Risiko Tinggi",IF(AND(MEI!K190="P",MEI!Z190&gt;95),"Obesitas (Sangat Berisiko)","")))))))</f>
        <v/>
      </c>
      <c r="BQ190" s="72" t="str">
        <f t="shared" ca="1" si="170"/>
        <v/>
      </c>
      <c r="BR190" s="73" t="str">
        <f>IFERROR(ABS(LEFT(MEI!AA190,FIND("/",MEI!AA190)-1)),"")</f>
        <v/>
      </c>
      <c r="BS190" s="73" t="str">
        <f>IFERROR(ABS(MID(MEI!AA190,FIND("/",MEI!AA190)+1,LEN(MEI!AA190))),"")</f>
        <v/>
      </c>
      <c r="BT190" s="72" t="str">
        <f t="shared" si="171"/>
        <v/>
      </c>
      <c r="BU190" s="72" t="str">
        <f t="shared" ca="1" si="172"/>
        <v/>
      </c>
      <c r="BV190" s="72" t="str">
        <f>IF(MEI!AB190="","",IF(MEI!AB190&lt;181,"NORMAL",IF(MEI!AB190&lt;201,"Pre DM", "DM")))</f>
        <v/>
      </c>
      <c r="BW190" s="72" t="str">
        <f t="shared" ca="1" si="173"/>
        <v/>
      </c>
      <c r="BY190" s="71" t="str">
        <f ca="1">IFERROR(DATEDIF(JUNI!I190,JUNI!D190,"Y"),"")</f>
        <v/>
      </c>
      <c r="BZ190" s="71" t="str">
        <f ca="1">IFERROR(DATEDIF(JUNI!I190,JUNI!D190,"YM"),"")</f>
        <v/>
      </c>
      <c r="CA190" s="72" t="str">
        <f t="shared" ca="1" si="174"/>
        <v/>
      </c>
      <c r="CB190" s="72" t="str">
        <f ca="1">CA190&amp;JUNI!K190</f>
        <v/>
      </c>
      <c r="CC190" s="72" t="str">
        <f>IF(JUNI!Y190="","",IF(JUNI!Y190&lt;18.5,"Kurus",IF(JUNI!Y190&lt;25,"Normal",IF(JUNI!Y190&lt;30,"Overweight (Risiko)",IF(JUNI!Y190&lt;35,"Obesitas I","Obesitas II")))))</f>
        <v/>
      </c>
      <c r="CD190" s="72" t="str">
        <f t="shared" ca="1" si="175"/>
        <v/>
      </c>
      <c r="CE190" s="72" t="str">
        <f>IF(JUNI!Z190="","",IF(AND(JUNI!K190="L",JUNI!Z190&lt;90),"Normal / Aman",IF(AND(JUNI!K190="L",JUNI!Z190&gt;=90,JUNI!Z190&lt;=100),"Risiko Tinggi",IF(AND(JUNI!K190="L",JUNI!Z190&gt;100),"Obesitas (Sangat Berisiko)",IF(AND(JUNI!K190="P",JUNI!Z190&lt;80),"Normal / Aman",IF(AND(JUNI!K190="P",JUNI!Z190&gt;=80,JUNI!Z190&lt;=95),"Risiko Tinggi",IF(AND(JUNI!K190="P",JUNI!Z190&gt;95),"Obesitas (Sangat Berisiko)","")))))))</f>
        <v/>
      </c>
      <c r="CF190" s="72" t="str">
        <f t="shared" ca="1" si="176"/>
        <v/>
      </c>
      <c r="CG190" s="73" t="str">
        <f>IFERROR(ABS(LEFT(JUNI!AA190,FIND("/",JUNI!AA190)-1)),"")</f>
        <v/>
      </c>
      <c r="CH190" s="73" t="str">
        <f>IFERROR(ABS(MID(JUNI!AA190,FIND("/",JUNI!AA190)+1,LEN(JUNI!AA190))),"")</f>
        <v/>
      </c>
      <c r="CI190" s="72" t="str">
        <f t="shared" si="177"/>
        <v/>
      </c>
      <c r="CJ190" s="72" t="str">
        <f t="shared" ca="1" si="178"/>
        <v/>
      </c>
      <c r="CK190" s="72" t="str">
        <f>IF(JUNI!AB190="","",IF(JUNI!AB190&lt;181,"NORMAL",IF(JUNI!AB190&lt;201,"Pre DM", "DM")))</f>
        <v/>
      </c>
      <c r="CL190" s="72" t="str">
        <f t="shared" ca="1" si="179"/>
        <v/>
      </c>
      <c r="CN190" s="71" t="str">
        <f ca="1">IFERROR(DATEDIF(JULI!I190,JULI!D190,"Y"),"")</f>
        <v/>
      </c>
      <c r="CO190" s="71" t="str">
        <f ca="1">IFERROR(DATEDIF(JULI!I190,JULI!D190,"YM"),"")</f>
        <v/>
      </c>
      <c r="CP190" s="72" t="str">
        <f t="shared" ca="1" si="180"/>
        <v/>
      </c>
      <c r="CQ190" s="72" t="str">
        <f ca="1">CP190&amp;JULI!K190</f>
        <v/>
      </c>
      <c r="CR190" s="72" t="str">
        <f>IF(JULI!Y190="","",IF(JULI!Y190&lt;18.5,"Kurus",IF(JULI!Y190&lt;25,"Normal",IF(JULI!Y190&lt;30,"Overweight (Risiko)",IF(JULI!Y190&lt;35,"Obesitas I","Obesitas II")))))</f>
        <v/>
      </c>
      <c r="CS190" s="72" t="str">
        <f t="shared" ca="1" si="181"/>
        <v/>
      </c>
      <c r="CT190" s="72" t="str">
        <f>IF(JULI!Z190="","",IF(AND(JULI!K190="L",JULI!Z190&lt;90),"Normal / Aman",IF(AND(JULI!K190="L",JULI!Z190&gt;=90,JULI!Z190&lt;=100),"Risiko Tinggi",IF(AND(JULI!K190="L",JULI!Z190&gt;100),"Obesitas (Sangat Berisiko)",IF(AND(JULI!K190="P",JULI!Z190&lt;80),"Normal / Aman",IF(AND(JULI!K190="P",JULI!Z190&gt;=80,JULI!Z190&lt;=95),"Risiko Tinggi",IF(AND(JULI!K190="P",JULI!Z190&gt;95),"Obesitas (Sangat Berisiko)","")))))))</f>
        <v/>
      </c>
      <c r="CU190" s="72" t="str">
        <f t="shared" ca="1" si="182"/>
        <v/>
      </c>
      <c r="CV190" s="73" t="str">
        <f>IFERROR(ABS(LEFT(JULI!AA190,FIND("/",JULI!AA190)-1)),"")</f>
        <v/>
      </c>
      <c r="CW190" s="73" t="str">
        <f>IFERROR(ABS(MID(JULI!AA190,FIND("/",JULI!AA190)+1,LEN(JULI!AA190))),"")</f>
        <v/>
      </c>
      <c r="CX190" s="72" t="str">
        <f t="shared" si="183"/>
        <v/>
      </c>
      <c r="CY190" s="72" t="str">
        <f t="shared" ca="1" si="184"/>
        <v/>
      </c>
      <c r="CZ190" s="72" t="str">
        <f>IF(JULI!AB190="","",IF(JULI!AB190&lt;181,"NORMAL",IF(JULI!AB190&lt;201,"Pre DM", "DM")))</f>
        <v/>
      </c>
      <c r="DA190" s="72" t="str">
        <f t="shared" ca="1" si="185"/>
        <v/>
      </c>
      <c r="DC190" s="71" t="str">
        <f ca="1">IFERROR(DATEDIF(AGUSTUS!I190,AGUSTUS!D190,"Y"),"")</f>
        <v/>
      </c>
      <c r="DD190" s="71" t="str">
        <f ca="1">IFERROR(DATEDIF(AGUSTUS!I190,AGUSTUS!D190,"YM"),"")</f>
        <v/>
      </c>
      <c r="DE190" s="72" t="str">
        <f t="shared" ca="1" si="186"/>
        <v/>
      </c>
      <c r="DF190" s="72" t="str">
        <f ca="1">DE190&amp;AGUSTUS!K190</f>
        <v/>
      </c>
      <c r="DG190" s="72" t="str">
        <f>IF(AGUSTUS!Y190="","",IF(AGUSTUS!Y190&lt;18.5,"Kurus",IF(AGUSTUS!Y190&lt;25,"Normal",IF(AGUSTUS!Y190&lt;30,"Overweight (Risiko)",IF(AGUSTUS!Y190&lt;35,"Obesitas I","Obesitas II")))))</f>
        <v/>
      </c>
      <c r="DH190" s="72" t="str">
        <f t="shared" ca="1" si="187"/>
        <v/>
      </c>
      <c r="DI190" s="72" t="str">
        <f>IF(AGUSTUS!Z190="","",IF(AND(AGUSTUS!K190="L",AGUSTUS!Z190&lt;90),"Normal / Aman",IF(AND(AGUSTUS!K190="L",AGUSTUS!Z190&gt;=90,AGUSTUS!Z190&lt;=100),"Risiko Tinggi",IF(AND(AGUSTUS!K190="L",AGUSTUS!Z190&gt;100),"Obesitas (Sangat Berisiko)",IF(AND(AGUSTUS!K190="P",AGUSTUS!Z190&lt;80),"Normal / Aman",IF(AND(AGUSTUS!K190="P",AGUSTUS!Z190&gt;=80,AGUSTUS!Z190&lt;=95),"Risiko Tinggi",IF(AND(AGUSTUS!K190="P",AGUSTUS!Z190&gt;95),"Obesitas (Sangat Berisiko)","")))))))</f>
        <v/>
      </c>
      <c r="DJ190" s="72" t="str">
        <f t="shared" ca="1" si="188"/>
        <v/>
      </c>
      <c r="DK190" s="73" t="str">
        <f>IFERROR(ABS(LEFT(AGUSTUS!AA190,FIND("/",AGUSTUS!AA190)-1)),"")</f>
        <v/>
      </c>
      <c r="DL190" s="73" t="str">
        <f>IFERROR(ABS(MID(AGUSTUS!AA190,FIND("/",AGUSTUS!AA190)+1,LEN(AGUSTUS!AA190))),"")</f>
        <v/>
      </c>
      <c r="DM190" s="72" t="str">
        <f t="shared" si="189"/>
        <v/>
      </c>
      <c r="DN190" s="72" t="str">
        <f t="shared" ca="1" si="190"/>
        <v/>
      </c>
      <c r="DO190" s="72" t="str">
        <f>IF(AGUSTUS!AB190="","",IF(AGUSTUS!AB190&lt;181,"NORMAL",IF(AGUSTUS!AB190&lt;201,"Pre DM", "DM")))</f>
        <v/>
      </c>
      <c r="DP190" s="72" t="str">
        <f t="shared" ca="1" si="191"/>
        <v/>
      </c>
      <c r="DR190" s="71" t="str">
        <f ca="1">IFERROR(DATEDIF(SEPTEMBER!I190,SEPTEMBER!D190,"Y"),"")</f>
        <v/>
      </c>
      <c r="DS190" s="71" t="str">
        <f ca="1">IFERROR(DATEDIF(SEPTEMBER!I190,SEPTEMBER!D190,"YM"),"")</f>
        <v/>
      </c>
      <c r="DT190" s="72" t="str">
        <f t="shared" ca="1" si="192"/>
        <v/>
      </c>
      <c r="DU190" s="72" t="str">
        <f ca="1">DT190&amp;SEPTEMBER!K190</f>
        <v/>
      </c>
      <c r="DV190" s="72" t="str">
        <f>IF(SEPTEMBER!Y190="","",IF(SEPTEMBER!Y190&lt;18.5,"Kurus",IF(SEPTEMBER!Y190&lt;25,"Normal",IF(SEPTEMBER!Y190&lt;30,"Overweight (Risiko)",IF(SEPTEMBER!Y190&lt;35,"Obesitas I","Obesitas II")))))</f>
        <v/>
      </c>
      <c r="DW190" s="72" t="str">
        <f t="shared" ca="1" si="193"/>
        <v/>
      </c>
      <c r="DX190" s="72" t="str">
        <f>IF(SEPTEMBER!Z190="","",IF(AND(SEPTEMBER!K190="L",SEPTEMBER!Z190&lt;90),"Normal / Aman",IF(AND(SEPTEMBER!K190="L",SEPTEMBER!Z190&gt;=90,SEPTEMBER!Z190&lt;=100),"Risiko Tinggi",IF(AND(SEPTEMBER!K190="L",SEPTEMBER!Z190&gt;100),"Obesitas (Sangat Berisiko)",IF(AND(SEPTEMBER!K190="P",SEPTEMBER!Z190&lt;80),"Normal / Aman",IF(AND(SEPTEMBER!K190="P",SEPTEMBER!Z190&gt;=80,SEPTEMBER!Z190&lt;=95),"Risiko Tinggi",IF(AND(SEPTEMBER!K190="P",SEPTEMBER!Z190&gt;95),"Obesitas (Sangat Berisiko)","")))))))</f>
        <v/>
      </c>
      <c r="DY190" s="72" t="str">
        <f t="shared" ca="1" si="194"/>
        <v/>
      </c>
      <c r="DZ190" s="73" t="str">
        <f>IFERROR(ABS(LEFT(SEPTEMBER!AA190,FIND("/",SEPTEMBER!AA190)-1)),"")</f>
        <v/>
      </c>
      <c r="EA190" s="73" t="str">
        <f>IFERROR(ABS(MID(SEPTEMBER!AA190,FIND("/",SEPTEMBER!AA190)+1,LEN(SEPTEMBER!AA190))),"")</f>
        <v/>
      </c>
      <c r="EB190" s="72" t="str">
        <f t="shared" si="195"/>
        <v/>
      </c>
      <c r="EC190" s="72" t="str">
        <f t="shared" ca="1" si="196"/>
        <v/>
      </c>
      <c r="ED190" s="72" t="str">
        <f>IF(SEPTEMBER!AB190="","",IF(SEPTEMBER!AB190&lt;181,"NORMAL",IF(SEPTEMBER!AB190&lt;201,"Pre DM", "DM")))</f>
        <v/>
      </c>
      <c r="EE190" s="72" t="str">
        <f t="shared" ca="1" si="197"/>
        <v/>
      </c>
      <c r="EG190" s="71" t="str">
        <f ca="1">IFERROR(DATEDIF(OKTOBER!I190,OKTOBER!D190,"Y"),"")</f>
        <v/>
      </c>
      <c r="EH190" s="71" t="str">
        <f ca="1">IFERROR(DATEDIF(OKTOBER!I190,OKTOBER!D190,"YM"),"")</f>
        <v/>
      </c>
      <c r="EI190" s="72" t="str">
        <f t="shared" ca="1" si="198"/>
        <v/>
      </c>
      <c r="EJ190" s="72" t="str">
        <f ca="1">EI190&amp;OKTOBER!K190</f>
        <v/>
      </c>
      <c r="EK190" s="72" t="str">
        <f>IF(OKTOBER!Y190="","",IF(OKTOBER!Y190&lt;18.5,"Kurus",IF(OKTOBER!Y190&lt;25,"Normal",IF(OKTOBER!Y190&lt;30,"Overweight (Risiko)",IF(OKTOBER!Y190&lt;35,"Obesitas I","Obesitas II")))))</f>
        <v/>
      </c>
      <c r="EL190" s="72" t="str">
        <f t="shared" ca="1" si="199"/>
        <v/>
      </c>
      <c r="EM190" s="72" t="str">
        <f>IF(OKTOBER!Z190="","",IF(AND(OKTOBER!K190="L",OKTOBER!Z190&lt;90),"Normal / Aman",IF(AND(OKTOBER!K190="L",OKTOBER!Z190&gt;=90,OKTOBER!Z190&lt;=100),"Risiko Tinggi",IF(AND(OKTOBER!K190="L",OKTOBER!Z190&gt;100),"Obesitas (Sangat Berisiko)",IF(AND(OKTOBER!K190="P",OKTOBER!Z190&lt;80),"Normal / Aman",IF(AND(OKTOBER!K190="P",OKTOBER!Z190&gt;=80,OKTOBER!Z190&lt;=95),"Risiko Tinggi",IF(AND(OKTOBER!K190="P",OKTOBER!Z190&gt;95),"Obesitas (Sangat Berisiko)","")))))))</f>
        <v/>
      </c>
      <c r="EN190" s="72" t="str">
        <f t="shared" ca="1" si="200"/>
        <v/>
      </c>
      <c r="EO190" s="73" t="str">
        <f>IFERROR(ABS(LEFT(OKTOBER!AA190,FIND("/",OKTOBER!AA190)-1)),"")</f>
        <v/>
      </c>
      <c r="EP190" s="73" t="str">
        <f>IFERROR(ABS(MID(OKTOBER!AA190,FIND("/",OKTOBER!AA190)+1,LEN(OKTOBER!AA190))),"")</f>
        <v/>
      </c>
      <c r="EQ190" s="72" t="str">
        <f t="shared" si="201"/>
        <v/>
      </c>
      <c r="ER190" s="72" t="str">
        <f t="shared" ca="1" si="202"/>
        <v/>
      </c>
      <c r="ES190" s="72" t="str">
        <f>IF(OKTOBER!AB190="","",IF(OKTOBER!AB190&lt;181,"NORMAL",IF(OKTOBER!AB190&lt;201,"Pre DM", "DM")))</f>
        <v/>
      </c>
      <c r="ET190" s="72" t="str">
        <f t="shared" ca="1" si="203"/>
        <v/>
      </c>
      <c r="EV190" s="71" t="str">
        <f ca="1">IFERROR(DATEDIF(NOPEMBER!I190,NOPEMBER!D190,"Y"),"")</f>
        <v/>
      </c>
      <c r="EW190" s="71" t="str">
        <f ca="1">IFERROR(DATEDIF(NOPEMBER!I190,NOPEMBER!D190,"YM"),"")</f>
        <v/>
      </c>
      <c r="EX190" s="72" t="str">
        <f t="shared" ca="1" si="204"/>
        <v/>
      </c>
      <c r="EY190" s="72" t="str">
        <f ca="1">EX190&amp;NOPEMBER!K190</f>
        <v/>
      </c>
      <c r="EZ190" s="72" t="str">
        <f>IF(NOPEMBER!Y190="","",IF(NOPEMBER!Y190&lt;18.5,"Kurus",IF(NOPEMBER!Y190&lt;25,"Normal",IF(NOPEMBER!Y190&lt;30,"Overweight (Risiko)",IF(NOPEMBER!Y190&lt;35,"Obesitas I","Obesitas II")))))</f>
        <v/>
      </c>
      <c r="FA190" s="72" t="str">
        <f t="shared" ca="1" si="205"/>
        <v/>
      </c>
      <c r="FB190" s="72" t="str">
        <f>IF(NOPEMBER!Z190="","",IF(AND(NOPEMBER!K190="L",NOPEMBER!Z190&lt;90),"Normal / Aman",IF(AND(NOPEMBER!K190="L",NOPEMBER!Z190&gt;=90,NOPEMBER!Z190&lt;=100),"Risiko Tinggi",IF(AND(NOPEMBER!K190="L",NOPEMBER!Z190&gt;100),"Obesitas (Sangat Berisiko)",IF(AND(NOPEMBER!K190="P",NOPEMBER!Z190&lt;80),"Normal / Aman",IF(AND(NOPEMBER!K190="P",NOPEMBER!Z190&gt;=80,NOPEMBER!Z190&lt;=95),"Risiko Tinggi",IF(AND(NOPEMBER!K190="P",NOPEMBER!Z190&gt;95),"Obesitas (Sangat Berisiko)","")))))))</f>
        <v/>
      </c>
      <c r="FC190" s="72" t="str">
        <f t="shared" ca="1" si="206"/>
        <v/>
      </c>
      <c r="FD190" s="73" t="str">
        <f>IFERROR(ABS(LEFT(NOPEMBER!AA190,FIND("/",NOPEMBER!AA190)-1)),"")</f>
        <v/>
      </c>
      <c r="FE190" s="73" t="str">
        <f>IFERROR(ABS(MID(NOPEMBER!AA190,FIND("/",NOPEMBER!AA190)+1,LEN(NOPEMBER!AA190))),"")</f>
        <v/>
      </c>
      <c r="FF190" s="72" t="str">
        <f t="shared" si="207"/>
        <v/>
      </c>
      <c r="FG190" s="72" t="str">
        <f t="shared" ca="1" si="208"/>
        <v/>
      </c>
      <c r="FH190" s="72" t="str">
        <f>IF(NOPEMBER!AB190="","",IF(NOPEMBER!AB190&lt;181,"NORMAL",IF(NOPEMBER!AB190&lt;201,"Pre DM", "DM")))</f>
        <v/>
      </c>
      <c r="FI190" s="72" t="str">
        <f t="shared" ca="1" si="209"/>
        <v/>
      </c>
      <c r="FK190" s="71" t="str">
        <f ca="1">IFERROR(DATEDIF(DESEMBER!I190,DESEMBER!D190,"Y"),"")</f>
        <v/>
      </c>
      <c r="FL190" s="71" t="str">
        <f ca="1">IFERROR(DATEDIF(DESEMBER!I190,DESEMBER!D190,"YM"),"")</f>
        <v/>
      </c>
      <c r="FM190" s="72" t="str">
        <f t="shared" ca="1" si="210"/>
        <v/>
      </c>
      <c r="FN190" s="72" t="str">
        <f ca="1">FM190&amp;DESEMBER!K190</f>
        <v/>
      </c>
      <c r="FO190" s="72" t="str">
        <f>IF(DESEMBER!Y190="","",IF(DESEMBER!Y190&lt;18.5,"Kurus",IF(DESEMBER!Y190&lt;25,"Normal",IF(DESEMBER!Y190&lt;30,"Overweight (Risiko)",IF(DESEMBER!Y190&lt;35,"Obesitas I","Obesitas II")))))</f>
        <v/>
      </c>
      <c r="FP190" s="72" t="str">
        <f t="shared" ca="1" si="211"/>
        <v/>
      </c>
      <c r="FQ190" s="72" t="str">
        <f>IF(DESEMBER!Z190="","",IF(AND(DESEMBER!K190="L",DESEMBER!Z190&lt;90),"Normal / Aman",IF(AND(DESEMBER!K190="L",DESEMBER!Z190&gt;=90,DESEMBER!Z190&lt;=100),"Risiko Tinggi",IF(AND(DESEMBER!K190="L",DESEMBER!Z190&gt;100),"Obesitas (Sangat Berisiko)",IF(AND(DESEMBER!K190="P",DESEMBER!Z190&lt;80),"Normal / Aman",IF(AND(DESEMBER!K190="P",DESEMBER!Z190&gt;=80,DESEMBER!Z190&lt;=95),"Risiko Tinggi",IF(AND(DESEMBER!K190="P",DESEMBER!Z190&gt;95),"Obesitas (Sangat Berisiko)","")))))))</f>
        <v/>
      </c>
      <c r="FR190" s="72" t="str">
        <f t="shared" ca="1" si="212"/>
        <v/>
      </c>
      <c r="FS190" s="73" t="str">
        <f>IFERROR(ABS(LEFT(DESEMBER!AA190,FIND("/",DESEMBER!AA190)-1)),"")</f>
        <v/>
      </c>
      <c r="FT190" s="73" t="str">
        <f>IFERROR(ABS(MID(DESEMBER!AA190,FIND("/",DESEMBER!AA190)+1,LEN(DESEMBER!AA190))),"")</f>
        <v/>
      </c>
      <c r="FU190" s="72" t="str">
        <f t="shared" si="213"/>
        <v/>
      </c>
      <c r="FV190" s="72" t="str">
        <f t="shared" ca="1" si="214"/>
        <v/>
      </c>
      <c r="FW190" s="72" t="str">
        <f>IF(DESEMBER!AB190="","",IF(DESEMBER!AB190&lt;181,"NORMAL",IF(DESEMBER!AB190&lt;201,"Pre DM", "DM")))</f>
        <v/>
      </c>
      <c r="FX190" s="72" t="str">
        <f t="shared" ca="1" si="215"/>
        <v/>
      </c>
    </row>
    <row r="191" spans="2:180" x14ac:dyDescent="0.25">
      <c r="B191" s="71" t="str">
        <f ca="1">IFERROR(DATEDIF(JANUARI!I191,JANUARI!D191,"Y"),"")</f>
        <v/>
      </c>
      <c r="C191" s="71" t="str">
        <f ca="1">IFERROR(DATEDIF(JANUARI!I191,JANUARI!D191,"YM"),"")</f>
        <v/>
      </c>
      <c r="D191" s="72" t="str">
        <f t="shared" ca="1" si="144"/>
        <v/>
      </c>
      <c r="E191" s="72" t="str">
        <f ca="1">D191&amp;JANUARI!K191</f>
        <v/>
      </c>
      <c r="F191" s="72" t="str">
        <f>IF(JANUARI!Y191="","",IF(JANUARI!Y191&lt;18.5,"Kurus",IF(JANUARI!Y191&lt;25,"Normal",IF(JANUARI!Y191&lt;30,"Overweight (Risiko)",IF(JANUARI!Y191&lt;35,"Obesitas I","Obesitas II")))))</f>
        <v/>
      </c>
      <c r="G191" s="72" t="str">
        <f t="shared" ca="1" si="145"/>
        <v/>
      </c>
      <c r="H191" s="72" t="str">
        <f>IF(JANUARI!Z191="","",IF(AND(JANUARI!K191="L",JANUARI!Z191&lt;90),"Normal / Aman",IF(AND(JANUARI!K191="L",JANUARI!Z191&gt;=90,JANUARI!Z191&lt;=100),"Risiko Tinggi",IF(AND(JANUARI!K191="L",JANUARI!Z191&gt;100),"Obesitas (Sangat Berisiko)",IF(AND(JANUARI!K191="P",JANUARI!Z191&lt;80),"Normal / Aman",IF(AND(JANUARI!K191="P",JANUARI!Z191&gt;=80,JANUARI!Z191&lt;=95),"Risiko Tinggi",IF(AND(JANUARI!K191="P",JANUARI!Z191&gt;95),"Obesitas (Sangat Berisiko)","")))))))</f>
        <v/>
      </c>
      <c r="I191" s="72" t="str">
        <f t="shared" ca="1" si="146"/>
        <v/>
      </c>
      <c r="J191" s="73" t="str">
        <f>IFERROR(ABS(LEFT(JANUARI!AA191,FIND("/",JANUARI!AA191)-1)),"")</f>
        <v/>
      </c>
      <c r="K191" s="73" t="str">
        <f>IFERROR(ABS(MID(JANUARI!AA191,FIND("/",JANUARI!AA191)+1,LEN(JANUARI!AA191))),"")</f>
        <v/>
      </c>
      <c r="L191" s="72" t="str">
        <f t="shared" si="147"/>
        <v/>
      </c>
      <c r="M191" s="72" t="str">
        <f t="shared" ca="1" si="148"/>
        <v/>
      </c>
      <c r="N191" s="72" t="str">
        <f>IF(JANUARI!AB191="","",IF(JANUARI!AB191&lt;181,"NORMAL",IF(JANUARI!AB191&lt;201,"Pre DM", "DM")))</f>
        <v/>
      </c>
      <c r="O191" s="72" t="str">
        <f t="shared" ca="1" si="149"/>
        <v/>
      </c>
      <c r="Q191" s="71" t="str">
        <f ca="1">IFERROR(DATEDIF(PEBRUARI!I191,PEBRUARI!D191,"Y"),"")</f>
        <v/>
      </c>
      <c r="R191" s="71" t="str">
        <f ca="1">IFERROR(DATEDIF(PEBRUARI!I191,PEBRUARI!D191,"YM"),"")</f>
        <v/>
      </c>
      <c r="S191" s="72" t="str">
        <f t="shared" ca="1" si="150"/>
        <v/>
      </c>
      <c r="T191" s="72" t="str">
        <f ca="1">S191&amp;PEBRUARI!K191</f>
        <v/>
      </c>
      <c r="U191" s="72" t="str">
        <f>IF(PEBRUARI!Y191="","",IF(PEBRUARI!Y191&lt;18.5,"Kurus",IF(PEBRUARI!Y191&lt;25,"Normal",IF(PEBRUARI!Y191&lt;30,"Overweight (Risiko)",IF(PEBRUARI!Y191&lt;35,"Obesitas I","Obesitas II")))))</f>
        <v/>
      </c>
      <c r="V191" s="72" t="str">
        <f t="shared" ca="1" si="151"/>
        <v/>
      </c>
      <c r="W191" s="72" t="str">
        <f>IF(PEBRUARI!Z191="","",IF(AND(PEBRUARI!K191="L",PEBRUARI!Z191&lt;90),"Normal / Aman",IF(AND(PEBRUARI!K191="L",PEBRUARI!Z191&gt;=90,PEBRUARI!Z191&lt;=100),"Risiko Tinggi",IF(AND(PEBRUARI!K191="L",PEBRUARI!Z191&gt;100),"Obesitas (Sangat Berisiko)",IF(AND(PEBRUARI!K191="P",PEBRUARI!Z191&lt;80),"Normal / Aman",IF(AND(PEBRUARI!K191="P",PEBRUARI!Z191&gt;=80,PEBRUARI!Z191&lt;=95),"Risiko Tinggi",IF(AND(PEBRUARI!K191="P",PEBRUARI!Z191&gt;95),"Obesitas (Sangat Berisiko)","")))))))</f>
        <v/>
      </c>
      <c r="X191" s="72" t="str">
        <f t="shared" ca="1" si="152"/>
        <v/>
      </c>
      <c r="Y191" s="73" t="str">
        <f>IFERROR(ABS(LEFT(PEBRUARI!AA191,FIND("/",PEBRUARI!AA191)-1)),"")</f>
        <v/>
      </c>
      <c r="Z191" s="73" t="str">
        <f>IFERROR(ABS(MID(PEBRUARI!AA191,FIND("/",PEBRUARI!AA191)+1,LEN(PEBRUARI!AA191))),"")</f>
        <v/>
      </c>
      <c r="AA191" s="72" t="str">
        <f t="shared" si="153"/>
        <v/>
      </c>
      <c r="AB191" s="72" t="str">
        <f t="shared" ca="1" si="154"/>
        <v/>
      </c>
      <c r="AC191" s="72" t="str">
        <f>IF(PEBRUARI!AB191="","",IF(PEBRUARI!AB191&lt;181,"NORMAL",IF(PEBRUARI!AB191&lt;201,"Pre DM", "DM")))</f>
        <v/>
      </c>
      <c r="AD191" s="72" t="str">
        <f t="shared" ca="1" si="155"/>
        <v/>
      </c>
      <c r="AF191" s="71" t="str">
        <f ca="1">IFERROR(DATEDIF(MARET!I191,MARET!D191,"Y"),"")</f>
        <v/>
      </c>
      <c r="AG191" s="71" t="str">
        <f ca="1">IFERROR(DATEDIF(MARET!I191,MARET!D191,"YM"),"")</f>
        <v/>
      </c>
      <c r="AH191" s="72" t="str">
        <f t="shared" ca="1" si="156"/>
        <v/>
      </c>
      <c r="AI191" s="72" t="str">
        <f ca="1">AH191&amp;MARET!K191</f>
        <v/>
      </c>
      <c r="AJ191" s="72" t="str">
        <f>IF(MARET!Y191="","",IF(MARET!Y191&lt;18.5,"Kurus",IF(MARET!Y191&lt;25,"Normal",IF(MARET!Y191&lt;30,"Overweight (Risiko)",IF(MARET!Y191&lt;35,"Obesitas I","Obesitas II")))))</f>
        <v/>
      </c>
      <c r="AK191" s="72" t="str">
        <f t="shared" ca="1" si="157"/>
        <v/>
      </c>
      <c r="AL191" s="72" t="str">
        <f>IF(MARET!Z191="","",IF(AND(MARET!K191="L",MARET!Z191&lt;90),"Normal / Aman",IF(AND(MARET!K191="L",MARET!Z191&gt;=90,MARET!Z191&lt;=100),"Risiko Tinggi",IF(AND(MARET!K191="L",MARET!Z191&gt;100),"Obesitas (Sangat Berisiko)",IF(AND(MARET!K191="P",MARET!Z191&lt;80),"Normal / Aman",IF(AND(MARET!K191="P",MARET!Z191&gt;=80,MARET!Z191&lt;=95),"Risiko Tinggi",IF(AND(MARET!K191="P",MARET!Z191&gt;95),"Obesitas (Sangat Berisiko)","")))))))</f>
        <v/>
      </c>
      <c r="AM191" s="72" t="str">
        <f t="shared" ca="1" si="158"/>
        <v/>
      </c>
      <c r="AN191" s="73" t="str">
        <f>IFERROR(ABS(LEFT(MARET!AA191,FIND("/",MARET!AA191)-1)),"")</f>
        <v/>
      </c>
      <c r="AO191" s="73" t="str">
        <f>IFERROR(ABS(MID(MARET!AA191,FIND("/",MARET!AA191)+1,LEN(MARET!AA191))),"")</f>
        <v/>
      </c>
      <c r="AP191" s="72" t="str">
        <f t="shared" si="159"/>
        <v/>
      </c>
      <c r="AQ191" s="72" t="str">
        <f t="shared" ca="1" si="160"/>
        <v/>
      </c>
      <c r="AR191" s="72" t="str">
        <f>IF(MARET!AB191="","",IF(MARET!AB191&lt;181,"NORMAL",IF(MARET!AB191&lt;201,"Pre DM", "DM")))</f>
        <v/>
      </c>
      <c r="AS191" s="72" t="str">
        <f t="shared" ca="1" si="161"/>
        <v/>
      </c>
      <c r="AU191" s="71" t="str">
        <f ca="1">IFERROR(DATEDIF(APRIL!I191,APRIL!D191,"Y"),"")</f>
        <v/>
      </c>
      <c r="AV191" s="71" t="str">
        <f ca="1">IFERROR(DATEDIF(APRIL!I191,APRIL!D191,"YM"),"")</f>
        <v/>
      </c>
      <c r="AW191" s="72" t="str">
        <f t="shared" ca="1" si="162"/>
        <v/>
      </c>
      <c r="AX191" s="72" t="str">
        <f ca="1">AW191&amp;APRIL!K191</f>
        <v/>
      </c>
      <c r="AY191" s="72" t="str">
        <f>IF(APRIL!Y191="","",IF(APRIL!Y191&lt;18.5,"Kurus",IF(APRIL!Y191&lt;25,"Normal",IF(APRIL!Y191&lt;30,"Overweight (Risiko)",IF(APRIL!Y191&lt;35,"Obesitas I","Obesitas II")))))</f>
        <v/>
      </c>
      <c r="AZ191" s="72" t="str">
        <f t="shared" ca="1" si="163"/>
        <v/>
      </c>
      <c r="BA191" s="72" t="str">
        <f>IF(APRIL!Z191="","",IF(AND(APRIL!K191="L",APRIL!Z191&lt;90),"Normal / Aman",IF(AND(APRIL!K191="L",APRIL!Z191&gt;=90,APRIL!Z191&lt;=100),"Risiko Tinggi",IF(AND(APRIL!K191="L",APRIL!Z191&gt;100),"Obesitas (Sangat Berisiko)",IF(AND(APRIL!K191="P",APRIL!Z191&lt;80),"Normal / Aman",IF(AND(APRIL!K191="P",APRIL!Z191&gt;=80,APRIL!Z191&lt;=95),"Risiko Tinggi",IF(AND(APRIL!K191="P",APRIL!Z191&gt;95),"Obesitas (Sangat Berisiko)","")))))))</f>
        <v/>
      </c>
      <c r="BB191" s="72" t="str">
        <f t="shared" ca="1" si="164"/>
        <v/>
      </c>
      <c r="BC191" s="73" t="str">
        <f>IFERROR(ABS(LEFT(APRIL!AA191,FIND("/",APRIL!AA191)-1)),"")</f>
        <v/>
      </c>
      <c r="BD191" s="73" t="str">
        <f>IFERROR(ABS(MID(APRIL!AA191,FIND("/",APRIL!AA191)+1,LEN(APRIL!AA191))),"")</f>
        <v/>
      </c>
      <c r="BE191" s="72" t="str">
        <f t="shared" si="165"/>
        <v/>
      </c>
      <c r="BF191" s="72" t="str">
        <f t="shared" ca="1" si="166"/>
        <v/>
      </c>
      <c r="BG191" s="72" t="str">
        <f>IF(APRIL!AB191="","",IF(APRIL!AB191&lt;181,"NORMAL",IF(APRIL!AB191&lt;201,"Pre DM", "DM")))</f>
        <v/>
      </c>
      <c r="BH191" s="72" t="str">
        <f t="shared" ca="1" si="167"/>
        <v/>
      </c>
      <c r="BJ191" s="71" t="str">
        <f ca="1">IFERROR(DATEDIF(MEI!I191,MEI!D191,"Y"),"")</f>
        <v/>
      </c>
      <c r="BK191" s="71" t="str">
        <f ca="1">IFERROR(DATEDIF(MEI!I191,MEI!D191,"YM"),"")</f>
        <v/>
      </c>
      <c r="BL191" s="72" t="str">
        <f t="shared" ca="1" si="168"/>
        <v/>
      </c>
      <c r="BM191" s="72" t="str">
        <f ca="1">BL191&amp;MEI!K191</f>
        <v/>
      </c>
      <c r="BN191" s="72" t="str">
        <f>IF(MEI!Y191="","",IF(MEI!Y191&lt;18.5,"Kurus",IF(MEI!Y191&lt;25,"Normal",IF(MEI!Y191&lt;30,"Overweight (Risiko)",IF(MEI!Y191&lt;35,"Obesitas I","Obesitas II")))))</f>
        <v/>
      </c>
      <c r="BO191" s="72" t="str">
        <f t="shared" ca="1" si="169"/>
        <v/>
      </c>
      <c r="BP191" s="72" t="str">
        <f>IF(MEI!Z191="","",IF(AND(MEI!K191="L",MEI!Z191&lt;90),"Normal / Aman",IF(AND(MEI!K191="L",MEI!Z191&gt;=90,MEI!Z191&lt;=100),"Risiko Tinggi",IF(AND(MEI!K191="L",MEI!Z191&gt;100),"Obesitas (Sangat Berisiko)",IF(AND(MEI!K191="P",MEI!Z191&lt;80),"Normal / Aman",IF(AND(MEI!K191="P",MEI!Z191&gt;=80,MEI!Z191&lt;=95),"Risiko Tinggi",IF(AND(MEI!K191="P",MEI!Z191&gt;95),"Obesitas (Sangat Berisiko)","")))))))</f>
        <v/>
      </c>
      <c r="BQ191" s="72" t="str">
        <f t="shared" ca="1" si="170"/>
        <v/>
      </c>
      <c r="BR191" s="73" t="str">
        <f>IFERROR(ABS(LEFT(MEI!AA191,FIND("/",MEI!AA191)-1)),"")</f>
        <v/>
      </c>
      <c r="BS191" s="73" t="str">
        <f>IFERROR(ABS(MID(MEI!AA191,FIND("/",MEI!AA191)+1,LEN(MEI!AA191))),"")</f>
        <v/>
      </c>
      <c r="BT191" s="72" t="str">
        <f t="shared" si="171"/>
        <v/>
      </c>
      <c r="BU191" s="72" t="str">
        <f t="shared" ca="1" si="172"/>
        <v/>
      </c>
      <c r="BV191" s="72" t="str">
        <f>IF(MEI!AB191="","",IF(MEI!AB191&lt;181,"NORMAL",IF(MEI!AB191&lt;201,"Pre DM", "DM")))</f>
        <v/>
      </c>
      <c r="BW191" s="72" t="str">
        <f t="shared" ca="1" si="173"/>
        <v/>
      </c>
      <c r="BY191" s="71" t="str">
        <f ca="1">IFERROR(DATEDIF(JUNI!I191,JUNI!D191,"Y"),"")</f>
        <v/>
      </c>
      <c r="BZ191" s="71" t="str">
        <f ca="1">IFERROR(DATEDIF(JUNI!I191,JUNI!D191,"YM"),"")</f>
        <v/>
      </c>
      <c r="CA191" s="72" t="str">
        <f t="shared" ca="1" si="174"/>
        <v/>
      </c>
      <c r="CB191" s="72" t="str">
        <f ca="1">CA191&amp;JUNI!K191</f>
        <v/>
      </c>
      <c r="CC191" s="72" t="str">
        <f>IF(JUNI!Y191="","",IF(JUNI!Y191&lt;18.5,"Kurus",IF(JUNI!Y191&lt;25,"Normal",IF(JUNI!Y191&lt;30,"Overweight (Risiko)",IF(JUNI!Y191&lt;35,"Obesitas I","Obesitas II")))))</f>
        <v/>
      </c>
      <c r="CD191" s="72" t="str">
        <f t="shared" ca="1" si="175"/>
        <v/>
      </c>
      <c r="CE191" s="72" t="str">
        <f>IF(JUNI!Z191="","",IF(AND(JUNI!K191="L",JUNI!Z191&lt;90),"Normal / Aman",IF(AND(JUNI!K191="L",JUNI!Z191&gt;=90,JUNI!Z191&lt;=100),"Risiko Tinggi",IF(AND(JUNI!K191="L",JUNI!Z191&gt;100),"Obesitas (Sangat Berisiko)",IF(AND(JUNI!K191="P",JUNI!Z191&lt;80),"Normal / Aman",IF(AND(JUNI!K191="P",JUNI!Z191&gt;=80,JUNI!Z191&lt;=95),"Risiko Tinggi",IF(AND(JUNI!K191="P",JUNI!Z191&gt;95),"Obesitas (Sangat Berisiko)","")))))))</f>
        <v/>
      </c>
      <c r="CF191" s="72" t="str">
        <f t="shared" ca="1" si="176"/>
        <v/>
      </c>
      <c r="CG191" s="73" t="str">
        <f>IFERROR(ABS(LEFT(JUNI!AA191,FIND("/",JUNI!AA191)-1)),"")</f>
        <v/>
      </c>
      <c r="CH191" s="73" t="str">
        <f>IFERROR(ABS(MID(JUNI!AA191,FIND("/",JUNI!AA191)+1,LEN(JUNI!AA191))),"")</f>
        <v/>
      </c>
      <c r="CI191" s="72" t="str">
        <f t="shared" si="177"/>
        <v/>
      </c>
      <c r="CJ191" s="72" t="str">
        <f t="shared" ca="1" si="178"/>
        <v/>
      </c>
      <c r="CK191" s="72" t="str">
        <f>IF(JUNI!AB191="","",IF(JUNI!AB191&lt;181,"NORMAL",IF(JUNI!AB191&lt;201,"Pre DM", "DM")))</f>
        <v/>
      </c>
      <c r="CL191" s="72" t="str">
        <f t="shared" ca="1" si="179"/>
        <v/>
      </c>
      <c r="CN191" s="71" t="str">
        <f ca="1">IFERROR(DATEDIF(JULI!I191,JULI!D191,"Y"),"")</f>
        <v/>
      </c>
      <c r="CO191" s="71" t="str">
        <f ca="1">IFERROR(DATEDIF(JULI!I191,JULI!D191,"YM"),"")</f>
        <v/>
      </c>
      <c r="CP191" s="72" t="str">
        <f t="shared" ca="1" si="180"/>
        <v/>
      </c>
      <c r="CQ191" s="72" t="str">
        <f ca="1">CP191&amp;JULI!K191</f>
        <v/>
      </c>
      <c r="CR191" s="72" t="str">
        <f>IF(JULI!Y191="","",IF(JULI!Y191&lt;18.5,"Kurus",IF(JULI!Y191&lt;25,"Normal",IF(JULI!Y191&lt;30,"Overweight (Risiko)",IF(JULI!Y191&lt;35,"Obesitas I","Obesitas II")))))</f>
        <v/>
      </c>
      <c r="CS191" s="72" t="str">
        <f t="shared" ca="1" si="181"/>
        <v/>
      </c>
      <c r="CT191" s="72" t="str">
        <f>IF(JULI!Z191="","",IF(AND(JULI!K191="L",JULI!Z191&lt;90),"Normal / Aman",IF(AND(JULI!K191="L",JULI!Z191&gt;=90,JULI!Z191&lt;=100),"Risiko Tinggi",IF(AND(JULI!K191="L",JULI!Z191&gt;100),"Obesitas (Sangat Berisiko)",IF(AND(JULI!K191="P",JULI!Z191&lt;80),"Normal / Aman",IF(AND(JULI!K191="P",JULI!Z191&gt;=80,JULI!Z191&lt;=95),"Risiko Tinggi",IF(AND(JULI!K191="P",JULI!Z191&gt;95),"Obesitas (Sangat Berisiko)","")))))))</f>
        <v/>
      </c>
      <c r="CU191" s="72" t="str">
        <f t="shared" ca="1" si="182"/>
        <v/>
      </c>
      <c r="CV191" s="73" t="str">
        <f>IFERROR(ABS(LEFT(JULI!AA191,FIND("/",JULI!AA191)-1)),"")</f>
        <v/>
      </c>
      <c r="CW191" s="73" t="str">
        <f>IFERROR(ABS(MID(JULI!AA191,FIND("/",JULI!AA191)+1,LEN(JULI!AA191))),"")</f>
        <v/>
      </c>
      <c r="CX191" s="72" t="str">
        <f t="shared" si="183"/>
        <v/>
      </c>
      <c r="CY191" s="72" t="str">
        <f t="shared" ca="1" si="184"/>
        <v/>
      </c>
      <c r="CZ191" s="72" t="str">
        <f>IF(JULI!AB191="","",IF(JULI!AB191&lt;181,"NORMAL",IF(JULI!AB191&lt;201,"Pre DM", "DM")))</f>
        <v/>
      </c>
      <c r="DA191" s="72" t="str">
        <f t="shared" ca="1" si="185"/>
        <v/>
      </c>
      <c r="DC191" s="71" t="str">
        <f ca="1">IFERROR(DATEDIF(AGUSTUS!I191,AGUSTUS!D191,"Y"),"")</f>
        <v/>
      </c>
      <c r="DD191" s="71" t="str">
        <f ca="1">IFERROR(DATEDIF(AGUSTUS!I191,AGUSTUS!D191,"YM"),"")</f>
        <v/>
      </c>
      <c r="DE191" s="72" t="str">
        <f t="shared" ca="1" si="186"/>
        <v/>
      </c>
      <c r="DF191" s="72" t="str">
        <f ca="1">DE191&amp;AGUSTUS!K191</f>
        <v/>
      </c>
      <c r="DG191" s="72" t="str">
        <f>IF(AGUSTUS!Y191="","",IF(AGUSTUS!Y191&lt;18.5,"Kurus",IF(AGUSTUS!Y191&lt;25,"Normal",IF(AGUSTUS!Y191&lt;30,"Overweight (Risiko)",IF(AGUSTUS!Y191&lt;35,"Obesitas I","Obesitas II")))))</f>
        <v/>
      </c>
      <c r="DH191" s="72" t="str">
        <f t="shared" ca="1" si="187"/>
        <v/>
      </c>
      <c r="DI191" s="72" t="str">
        <f>IF(AGUSTUS!Z191="","",IF(AND(AGUSTUS!K191="L",AGUSTUS!Z191&lt;90),"Normal / Aman",IF(AND(AGUSTUS!K191="L",AGUSTUS!Z191&gt;=90,AGUSTUS!Z191&lt;=100),"Risiko Tinggi",IF(AND(AGUSTUS!K191="L",AGUSTUS!Z191&gt;100),"Obesitas (Sangat Berisiko)",IF(AND(AGUSTUS!K191="P",AGUSTUS!Z191&lt;80),"Normal / Aman",IF(AND(AGUSTUS!K191="P",AGUSTUS!Z191&gt;=80,AGUSTUS!Z191&lt;=95),"Risiko Tinggi",IF(AND(AGUSTUS!K191="P",AGUSTUS!Z191&gt;95),"Obesitas (Sangat Berisiko)","")))))))</f>
        <v/>
      </c>
      <c r="DJ191" s="72" t="str">
        <f t="shared" ca="1" si="188"/>
        <v/>
      </c>
      <c r="DK191" s="73" t="str">
        <f>IFERROR(ABS(LEFT(AGUSTUS!AA191,FIND("/",AGUSTUS!AA191)-1)),"")</f>
        <v/>
      </c>
      <c r="DL191" s="73" t="str">
        <f>IFERROR(ABS(MID(AGUSTUS!AA191,FIND("/",AGUSTUS!AA191)+1,LEN(AGUSTUS!AA191))),"")</f>
        <v/>
      </c>
      <c r="DM191" s="72" t="str">
        <f t="shared" si="189"/>
        <v/>
      </c>
      <c r="DN191" s="72" t="str">
        <f t="shared" ca="1" si="190"/>
        <v/>
      </c>
      <c r="DO191" s="72" t="str">
        <f>IF(AGUSTUS!AB191="","",IF(AGUSTUS!AB191&lt;181,"NORMAL",IF(AGUSTUS!AB191&lt;201,"Pre DM", "DM")))</f>
        <v/>
      </c>
      <c r="DP191" s="72" t="str">
        <f t="shared" ca="1" si="191"/>
        <v/>
      </c>
      <c r="DR191" s="71" t="str">
        <f ca="1">IFERROR(DATEDIF(SEPTEMBER!I191,SEPTEMBER!D191,"Y"),"")</f>
        <v/>
      </c>
      <c r="DS191" s="71" t="str">
        <f ca="1">IFERROR(DATEDIF(SEPTEMBER!I191,SEPTEMBER!D191,"YM"),"")</f>
        <v/>
      </c>
      <c r="DT191" s="72" t="str">
        <f t="shared" ca="1" si="192"/>
        <v/>
      </c>
      <c r="DU191" s="72" t="str">
        <f ca="1">DT191&amp;SEPTEMBER!K191</f>
        <v/>
      </c>
      <c r="DV191" s="72" t="str">
        <f>IF(SEPTEMBER!Y191="","",IF(SEPTEMBER!Y191&lt;18.5,"Kurus",IF(SEPTEMBER!Y191&lt;25,"Normal",IF(SEPTEMBER!Y191&lt;30,"Overweight (Risiko)",IF(SEPTEMBER!Y191&lt;35,"Obesitas I","Obesitas II")))))</f>
        <v/>
      </c>
      <c r="DW191" s="72" t="str">
        <f t="shared" ca="1" si="193"/>
        <v/>
      </c>
      <c r="DX191" s="72" t="str">
        <f>IF(SEPTEMBER!Z191="","",IF(AND(SEPTEMBER!K191="L",SEPTEMBER!Z191&lt;90),"Normal / Aman",IF(AND(SEPTEMBER!K191="L",SEPTEMBER!Z191&gt;=90,SEPTEMBER!Z191&lt;=100),"Risiko Tinggi",IF(AND(SEPTEMBER!K191="L",SEPTEMBER!Z191&gt;100),"Obesitas (Sangat Berisiko)",IF(AND(SEPTEMBER!K191="P",SEPTEMBER!Z191&lt;80),"Normal / Aman",IF(AND(SEPTEMBER!K191="P",SEPTEMBER!Z191&gt;=80,SEPTEMBER!Z191&lt;=95),"Risiko Tinggi",IF(AND(SEPTEMBER!K191="P",SEPTEMBER!Z191&gt;95),"Obesitas (Sangat Berisiko)","")))))))</f>
        <v/>
      </c>
      <c r="DY191" s="72" t="str">
        <f t="shared" ca="1" si="194"/>
        <v/>
      </c>
      <c r="DZ191" s="73" t="str">
        <f>IFERROR(ABS(LEFT(SEPTEMBER!AA191,FIND("/",SEPTEMBER!AA191)-1)),"")</f>
        <v/>
      </c>
      <c r="EA191" s="73" t="str">
        <f>IFERROR(ABS(MID(SEPTEMBER!AA191,FIND("/",SEPTEMBER!AA191)+1,LEN(SEPTEMBER!AA191))),"")</f>
        <v/>
      </c>
      <c r="EB191" s="72" t="str">
        <f t="shared" si="195"/>
        <v/>
      </c>
      <c r="EC191" s="72" t="str">
        <f t="shared" ca="1" si="196"/>
        <v/>
      </c>
      <c r="ED191" s="72" t="str">
        <f>IF(SEPTEMBER!AB191="","",IF(SEPTEMBER!AB191&lt;181,"NORMAL",IF(SEPTEMBER!AB191&lt;201,"Pre DM", "DM")))</f>
        <v/>
      </c>
      <c r="EE191" s="72" t="str">
        <f t="shared" ca="1" si="197"/>
        <v/>
      </c>
      <c r="EG191" s="71" t="str">
        <f ca="1">IFERROR(DATEDIF(OKTOBER!I191,OKTOBER!D191,"Y"),"")</f>
        <v/>
      </c>
      <c r="EH191" s="71" t="str">
        <f ca="1">IFERROR(DATEDIF(OKTOBER!I191,OKTOBER!D191,"YM"),"")</f>
        <v/>
      </c>
      <c r="EI191" s="72" t="str">
        <f t="shared" ca="1" si="198"/>
        <v/>
      </c>
      <c r="EJ191" s="72" t="str">
        <f ca="1">EI191&amp;OKTOBER!K191</f>
        <v/>
      </c>
      <c r="EK191" s="72" t="str">
        <f>IF(OKTOBER!Y191="","",IF(OKTOBER!Y191&lt;18.5,"Kurus",IF(OKTOBER!Y191&lt;25,"Normal",IF(OKTOBER!Y191&lt;30,"Overweight (Risiko)",IF(OKTOBER!Y191&lt;35,"Obesitas I","Obesitas II")))))</f>
        <v/>
      </c>
      <c r="EL191" s="72" t="str">
        <f t="shared" ca="1" si="199"/>
        <v/>
      </c>
      <c r="EM191" s="72" t="str">
        <f>IF(OKTOBER!Z191="","",IF(AND(OKTOBER!K191="L",OKTOBER!Z191&lt;90),"Normal / Aman",IF(AND(OKTOBER!K191="L",OKTOBER!Z191&gt;=90,OKTOBER!Z191&lt;=100),"Risiko Tinggi",IF(AND(OKTOBER!K191="L",OKTOBER!Z191&gt;100),"Obesitas (Sangat Berisiko)",IF(AND(OKTOBER!K191="P",OKTOBER!Z191&lt;80),"Normal / Aman",IF(AND(OKTOBER!K191="P",OKTOBER!Z191&gt;=80,OKTOBER!Z191&lt;=95),"Risiko Tinggi",IF(AND(OKTOBER!K191="P",OKTOBER!Z191&gt;95),"Obesitas (Sangat Berisiko)","")))))))</f>
        <v/>
      </c>
      <c r="EN191" s="72" t="str">
        <f t="shared" ca="1" si="200"/>
        <v/>
      </c>
      <c r="EO191" s="73" t="str">
        <f>IFERROR(ABS(LEFT(OKTOBER!AA191,FIND("/",OKTOBER!AA191)-1)),"")</f>
        <v/>
      </c>
      <c r="EP191" s="73" t="str">
        <f>IFERROR(ABS(MID(OKTOBER!AA191,FIND("/",OKTOBER!AA191)+1,LEN(OKTOBER!AA191))),"")</f>
        <v/>
      </c>
      <c r="EQ191" s="72" t="str">
        <f t="shared" si="201"/>
        <v/>
      </c>
      <c r="ER191" s="72" t="str">
        <f t="shared" ca="1" si="202"/>
        <v/>
      </c>
      <c r="ES191" s="72" t="str">
        <f>IF(OKTOBER!AB191="","",IF(OKTOBER!AB191&lt;181,"NORMAL",IF(OKTOBER!AB191&lt;201,"Pre DM", "DM")))</f>
        <v/>
      </c>
      <c r="ET191" s="72" t="str">
        <f t="shared" ca="1" si="203"/>
        <v/>
      </c>
      <c r="EV191" s="71" t="str">
        <f ca="1">IFERROR(DATEDIF(NOPEMBER!I191,NOPEMBER!D191,"Y"),"")</f>
        <v/>
      </c>
      <c r="EW191" s="71" t="str">
        <f ca="1">IFERROR(DATEDIF(NOPEMBER!I191,NOPEMBER!D191,"YM"),"")</f>
        <v/>
      </c>
      <c r="EX191" s="72" t="str">
        <f t="shared" ca="1" si="204"/>
        <v/>
      </c>
      <c r="EY191" s="72" t="str">
        <f ca="1">EX191&amp;NOPEMBER!K191</f>
        <v/>
      </c>
      <c r="EZ191" s="72" t="str">
        <f>IF(NOPEMBER!Y191="","",IF(NOPEMBER!Y191&lt;18.5,"Kurus",IF(NOPEMBER!Y191&lt;25,"Normal",IF(NOPEMBER!Y191&lt;30,"Overweight (Risiko)",IF(NOPEMBER!Y191&lt;35,"Obesitas I","Obesitas II")))))</f>
        <v/>
      </c>
      <c r="FA191" s="72" t="str">
        <f t="shared" ca="1" si="205"/>
        <v/>
      </c>
      <c r="FB191" s="72" t="str">
        <f>IF(NOPEMBER!Z191="","",IF(AND(NOPEMBER!K191="L",NOPEMBER!Z191&lt;90),"Normal / Aman",IF(AND(NOPEMBER!K191="L",NOPEMBER!Z191&gt;=90,NOPEMBER!Z191&lt;=100),"Risiko Tinggi",IF(AND(NOPEMBER!K191="L",NOPEMBER!Z191&gt;100),"Obesitas (Sangat Berisiko)",IF(AND(NOPEMBER!K191="P",NOPEMBER!Z191&lt;80),"Normal / Aman",IF(AND(NOPEMBER!K191="P",NOPEMBER!Z191&gt;=80,NOPEMBER!Z191&lt;=95),"Risiko Tinggi",IF(AND(NOPEMBER!K191="P",NOPEMBER!Z191&gt;95),"Obesitas (Sangat Berisiko)","")))))))</f>
        <v/>
      </c>
      <c r="FC191" s="72" t="str">
        <f t="shared" ca="1" si="206"/>
        <v/>
      </c>
      <c r="FD191" s="73" t="str">
        <f>IFERROR(ABS(LEFT(NOPEMBER!AA191,FIND("/",NOPEMBER!AA191)-1)),"")</f>
        <v/>
      </c>
      <c r="FE191" s="73" t="str">
        <f>IFERROR(ABS(MID(NOPEMBER!AA191,FIND("/",NOPEMBER!AA191)+1,LEN(NOPEMBER!AA191))),"")</f>
        <v/>
      </c>
      <c r="FF191" s="72" t="str">
        <f t="shared" si="207"/>
        <v/>
      </c>
      <c r="FG191" s="72" t="str">
        <f t="shared" ca="1" si="208"/>
        <v/>
      </c>
      <c r="FH191" s="72" t="str">
        <f>IF(NOPEMBER!AB191="","",IF(NOPEMBER!AB191&lt;181,"NORMAL",IF(NOPEMBER!AB191&lt;201,"Pre DM", "DM")))</f>
        <v/>
      </c>
      <c r="FI191" s="72" t="str">
        <f t="shared" ca="1" si="209"/>
        <v/>
      </c>
      <c r="FK191" s="71" t="str">
        <f ca="1">IFERROR(DATEDIF(DESEMBER!I191,DESEMBER!D191,"Y"),"")</f>
        <v/>
      </c>
      <c r="FL191" s="71" t="str">
        <f ca="1">IFERROR(DATEDIF(DESEMBER!I191,DESEMBER!D191,"YM"),"")</f>
        <v/>
      </c>
      <c r="FM191" s="72" t="str">
        <f t="shared" ca="1" si="210"/>
        <v/>
      </c>
      <c r="FN191" s="72" t="str">
        <f ca="1">FM191&amp;DESEMBER!K191</f>
        <v/>
      </c>
      <c r="FO191" s="72" t="str">
        <f>IF(DESEMBER!Y191="","",IF(DESEMBER!Y191&lt;18.5,"Kurus",IF(DESEMBER!Y191&lt;25,"Normal",IF(DESEMBER!Y191&lt;30,"Overweight (Risiko)",IF(DESEMBER!Y191&lt;35,"Obesitas I","Obesitas II")))))</f>
        <v/>
      </c>
      <c r="FP191" s="72" t="str">
        <f t="shared" ca="1" si="211"/>
        <v/>
      </c>
      <c r="FQ191" s="72" t="str">
        <f>IF(DESEMBER!Z191="","",IF(AND(DESEMBER!K191="L",DESEMBER!Z191&lt;90),"Normal / Aman",IF(AND(DESEMBER!K191="L",DESEMBER!Z191&gt;=90,DESEMBER!Z191&lt;=100),"Risiko Tinggi",IF(AND(DESEMBER!K191="L",DESEMBER!Z191&gt;100),"Obesitas (Sangat Berisiko)",IF(AND(DESEMBER!K191="P",DESEMBER!Z191&lt;80),"Normal / Aman",IF(AND(DESEMBER!K191="P",DESEMBER!Z191&gt;=80,DESEMBER!Z191&lt;=95),"Risiko Tinggi",IF(AND(DESEMBER!K191="P",DESEMBER!Z191&gt;95),"Obesitas (Sangat Berisiko)","")))))))</f>
        <v/>
      </c>
      <c r="FR191" s="72" t="str">
        <f t="shared" ca="1" si="212"/>
        <v/>
      </c>
      <c r="FS191" s="73" t="str">
        <f>IFERROR(ABS(LEFT(DESEMBER!AA191,FIND("/",DESEMBER!AA191)-1)),"")</f>
        <v/>
      </c>
      <c r="FT191" s="73" t="str">
        <f>IFERROR(ABS(MID(DESEMBER!AA191,FIND("/",DESEMBER!AA191)+1,LEN(DESEMBER!AA191))),"")</f>
        <v/>
      </c>
      <c r="FU191" s="72" t="str">
        <f t="shared" si="213"/>
        <v/>
      </c>
      <c r="FV191" s="72" t="str">
        <f t="shared" ca="1" si="214"/>
        <v/>
      </c>
      <c r="FW191" s="72" t="str">
        <f>IF(DESEMBER!AB191="","",IF(DESEMBER!AB191&lt;181,"NORMAL",IF(DESEMBER!AB191&lt;201,"Pre DM", "DM")))</f>
        <v/>
      </c>
      <c r="FX191" s="72" t="str">
        <f t="shared" ca="1" si="215"/>
        <v/>
      </c>
    </row>
    <row r="192" spans="2:180" x14ac:dyDescent="0.25">
      <c r="B192" s="71" t="str">
        <f ca="1">IFERROR(DATEDIF(JANUARI!I192,JANUARI!D192,"Y"),"")</f>
        <v/>
      </c>
      <c r="C192" s="71" t="str">
        <f ca="1">IFERROR(DATEDIF(JANUARI!I192,JANUARI!D192,"YM"),"")</f>
        <v/>
      </c>
      <c r="D192" s="72" t="str">
        <f t="shared" ca="1" si="144"/>
        <v/>
      </c>
      <c r="E192" s="72" t="str">
        <f ca="1">D192&amp;JANUARI!K192</f>
        <v/>
      </c>
      <c r="F192" s="72" t="str">
        <f>IF(JANUARI!Y192="","",IF(JANUARI!Y192&lt;18.5,"Kurus",IF(JANUARI!Y192&lt;25,"Normal",IF(JANUARI!Y192&lt;30,"Overweight (Risiko)",IF(JANUARI!Y192&lt;35,"Obesitas I","Obesitas II")))))</f>
        <v/>
      </c>
      <c r="G192" s="72" t="str">
        <f t="shared" ca="1" si="145"/>
        <v/>
      </c>
      <c r="H192" s="72" t="str">
        <f>IF(JANUARI!Z192="","",IF(AND(JANUARI!K192="L",JANUARI!Z192&lt;90),"Normal / Aman",IF(AND(JANUARI!K192="L",JANUARI!Z192&gt;=90,JANUARI!Z192&lt;=100),"Risiko Tinggi",IF(AND(JANUARI!K192="L",JANUARI!Z192&gt;100),"Obesitas (Sangat Berisiko)",IF(AND(JANUARI!K192="P",JANUARI!Z192&lt;80),"Normal / Aman",IF(AND(JANUARI!K192="P",JANUARI!Z192&gt;=80,JANUARI!Z192&lt;=95),"Risiko Tinggi",IF(AND(JANUARI!K192="P",JANUARI!Z192&gt;95),"Obesitas (Sangat Berisiko)","")))))))</f>
        <v/>
      </c>
      <c r="I192" s="72" t="str">
        <f t="shared" ca="1" si="146"/>
        <v/>
      </c>
      <c r="J192" s="73" t="str">
        <f>IFERROR(ABS(LEFT(JANUARI!AA192,FIND("/",JANUARI!AA192)-1)),"")</f>
        <v/>
      </c>
      <c r="K192" s="73" t="str">
        <f>IFERROR(ABS(MID(JANUARI!AA192,FIND("/",JANUARI!AA192)+1,LEN(JANUARI!AA192))),"")</f>
        <v/>
      </c>
      <c r="L192" s="72" t="str">
        <f t="shared" si="147"/>
        <v/>
      </c>
      <c r="M192" s="72" t="str">
        <f t="shared" ca="1" si="148"/>
        <v/>
      </c>
      <c r="N192" s="72" t="str">
        <f>IF(JANUARI!AB192="","",IF(JANUARI!AB192&lt;181,"NORMAL",IF(JANUARI!AB192&lt;201,"Pre DM", "DM")))</f>
        <v/>
      </c>
      <c r="O192" s="72" t="str">
        <f t="shared" ca="1" si="149"/>
        <v/>
      </c>
      <c r="Q192" s="71" t="str">
        <f ca="1">IFERROR(DATEDIF(PEBRUARI!I192,PEBRUARI!D192,"Y"),"")</f>
        <v/>
      </c>
      <c r="R192" s="71" t="str">
        <f ca="1">IFERROR(DATEDIF(PEBRUARI!I192,PEBRUARI!D192,"YM"),"")</f>
        <v/>
      </c>
      <c r="S192" s="72" t="str">
        <f t="shared" ca="1" si="150"/>
        <v/>
      </c>
      <c r="T192" s="72" t="str">
        <f ca="1">S192&amp;PEBRUARI!K192</f>
        <v/>
      </c>
      <c r="U192" s="72" t="str">
        <f>IF(PEBRUARI!Y192="","",IF(PEBRUARI!Y192&lt;18.5,"Kurus",IF(PEBRUARI!Y192&lt;25,"Normal",IF(PEBRUARI!Y192&lt;30,"Overweight (Risiko)",IF(PEBRUARI!Y192&lt;35,"Obesitas I","Obesitas II")))))</f>
        <v/>
      </c>
      <c r="V192" s="72" t="str">
        <f t="shared" ca="1" si="151"/>
        <v/>
      </c>
      <c r="W192" s="72" t="str">
        <f>IF(PEBRUARI!Z192="","",IF(AND(PEBRUARI!K192="L",PEBRUARI!Z192&lt;90),"Normal / Aman",IF(AND(PEBRUARI!K192="L",PEBRUARI!Z192&gt;=90,PEBRUARI!Z192&lt;=100),"Risiko Tinggi",IF(AND(PEBRUARI!K192="L",PEBRUARI!Z192&gt;100),"Obesitas (Sangat Berisiko)",IF(AND(PEBRUARI!K192="P",PEBRUARI!Z192&lt;80),"Normal / Aman",IF(AND(PEBRUARI!K192="P",PEBRUARI!Z192&gt;=80,PEBRUARI!Z192&lt;=95),"Risiko Tinggi",IF(AND(PEBRUARI!K192="P",PEBRUARI!Z192&gt;95),"Obesitas (Sangat Berisiko)","")))))))</f>
        <v/>
      </c>
      <c r="X192" s="72" t="str">
        <f t="shared" ca="1" si="152"/>
        <v/>
      </c>
      <c r="Y192" s="73" t="str">
        <f>IFERROR(ABS(LEFT(PEBRUARI!AA192,FIND("/",PEBRUARI!AA192)-1)),"")</f>
        <v/>
      </c>
      <c r="Z192" s="73" t="str">
        <f>IFERROR(ABS(MID(PEBRUARI!AA192,FIND("/",PEBRUARI!AA192)+1,LEN(PEBRUARI!AA192))),"")</f>
        <v/>
      </c>
      <c r="AA192" s="72" t="str">
        <f t="shared" si="153"/>
        <v/>
      </c>
      <c r="AB192" s="72" t="str">
        <f t="shared" ca="1" si="154"/>
        <v/>
      </c>
      <c r="AC192" s="72" t="str">
        <f>IF(PEBRUARI!AB192="","",IF(PEBRUARI!AB192&lt;181,"NORMAL",IF(PEBRUARI!AB192&lt;201,"Pre DM", "DM")))</f>
        <v/>
      </c>
      <c r="AD192" s="72" t="str">
        <f t="shared" ca="1" si="155"/>
        <v/>
      </c>
      <c r="AF192" s="71" t="str">
        <f ca="1">IFERROR(DATEDIF(MARET!I192,MARET!D192,"Y"),"")</f>
        <v/>
      </c>
      <c r="AG192" s="71" t="str">
        <f ca="1">IFERROR(DATEDIF(MARET!I192,MARET!D192,"YM"),"")</f>
        <v/>
      </c>
      <c r="AH192" s="72" t="str">
        <f t="shared" ca="1" si="156"/>
        <v/>
      </c>
      <c r="AI192" s="72" t="str">
        <f ca="1">AH192&amp;MARET!K192</f>
        <v/>
      </c>
      <c r="AJ192" s="72" t="str">
        <f>IF(MARET!Y192="","",IF(MARET!Y192&lt;18.5,"Kurus",IF(MARET!Y192&lt;25,"Normal",IF(MARET!Y192&lt;30,"Overweight (Risiko)",IF(MARET!Y192&lt;35,"Obesitas I","Obesitas II")))))</f>
        <v/>
      </c>
      <c r="AK192" s="72" t="str">
        <f t="shared" ca="1" si="157"/>
        <v/>
      </c>
      <c r="AL192" s="72" t="str">
        <f>IF(MARET!Z192="","",IF(AND(MARET!K192="L",MARET!Z192&lt;90),"Normal / Aman",IF(AND(MARET!K192="L",MARET!Z192&gt;=90,MARET!Z192&lt;=100),"Risiko Tinggi",IF(AND(MARET!K192="L",MARET!Z192&gt;100),"Obesitas (Sangat Berisiko)",IF(AND(MARET!K192="P",MARET!Z192&lt;80),"Normal / Aman",IF(AND(MARET!K192="P",MARET!Z192&gt;=80,MARET!Z192&lt;=95),"Risiko Tinggi",IF(AND(MARET!K192="P",MARET!Z192&gt;95),"Obesitas (Sangat Berisiko)","")))))))</f>
        <v/>
      </c>
      <c r="AM192" s="72" t="str">
        <f t="shared" ca="1" si="158"/>
        <v/>
      </c>
      <c r="AN192" s="73" t="str">
        <f>IFERROR(ABS(LEFT(MARET!AA192,FIND("/",MARET!AA192)-1)),"")</f>
        <v/>
      </c>
      <c r="AO192" s="73" t="str">
        <f>IFERROR(ABS(MID(MARET!AA192,FIND("/",MARET!AA192)+1,LEN(MARET!AA192))),"")</f>
        <v/>
      </c>
      <c r="AP192" s="72" t="str">
        <f t="shared" si="159"/>
        <v/>
      </c>
      <c r="AQ192" s="72" t="str">
        <f t="shared" ca="1" si="160"/>
        <v/>
      </c>
      <c r="AR192" s="72" t="str">
        <f>IF(MARET!AB192="","",IF(MARET!AB192&lt;181,"NORMAL",IF(MARET!AB192&lt;201,"Pre DM", "DM")))</f>
        <v/>
      </c>
      <c r="AS192" s="72" t="str">
        <f t="shared" ca="1" si="161"/>
        <v/>
      </c>
      <c r="AU192" s="71" t="str">
        <f ca="1">IFERROR(DATEDIF(APRIL!I192,APRIL!D192,"Y"),"")</f>
        <v/>
      </c>
      <c r="AV192" s="71" t="str">
        <f ca="1">IFERROR(DATEDIF(APRIL!I192,APRIL!D192,"YM"),"")</f>
        <v/>
      </c>
      <c r="AW192" s="72" t="str">
        <f t="shared" ca="1" si="162"/>
        <v/>
      </c>
      <c r="AX192" s="72" t="str">
        <f ca="1">AW192&amp;APRIL!K192</f>
        <v/>
      </c>
      <c r="AY192" s="72" t="str">
        <f>IF(APRIL!Y192="","",IF(APRIL!Y192&lt;18.5,"Kurus",IF(APRIL!Y192&lt;25,"Normal",IF(APRIL!Y192&lt;30,"Overweight (Risiko)",IF(APRIL!Y192&lt;35,"Obesitas I","Obesitas II")))))</f>
        <v/>
      </c>
      <c r="AZ192" s="72" t="str">
        <f t="shared" ca="1" si="163"/>
        <v/>
      </c>
      <c r="BA192" s="72" t="str">
        <f>IF(APRIL!Z192="","",IF(AND(APRIL!K192="L",APRIL!Z192&lt;90),"Normal / Aman",IF(AND(APRIL!K192="L",APRIL!Z192&gt;=90,APRIL!Z192&lt;=100),"Risiko Tinggi",IF(AND(APRIL!K192="L",APRIL!Z192&gt;100),"Obesitas (Sangat Berisiko)",IF(AND(APRIL!K192="P",APRIL!Z192&lt;80),"Normal / Aman",IF(AND(APRIL!K192="P",APRIL!Z192&gt;=80,APRIL!Z192&lt;=95),"Risiko Tinggi",IF(AND(APRIL!K192="P",APRIL!Z192&gt;95),"Obesitas (Sangat Berisiko)","")))))))</f>
        <v/>
      </c>
      <c r="BB192" s="72" t="str">
        <f t="shared" ca="1" si="164"/>
        <v/>
      </c>
      <c r="BC192" s="73" t="str">
        <f>IFERROR(ABS(LEFT(APRIL!AA192,FIND("/",APRIL!AA192)-1)),"")</f>
        <v/>
      </c>
      <c r="BD192" s="73" t="str">
        <f>IFERROR(ABS(MID(APRIL!AA192,FIND("/",APRIL!AA192)+1,LEN(APRIL!AA192))),"")</f>
        <v/>
      </c>
      <c r="BE192" s="72" t="str">
        <f t="shared" si="165"/>
        <v/>
      </c>
      <c r="BF192" s="72" t="str">
        <f t="shared" ca="1" si="166"/>
        <v/>
      </c>
      <c r="BG192" s="72" t="str">
        <f>IF(APRIL!AB192="","",IF(APRIL!AB192&lt;181,"NORMAL",IF(APRIL!AB192&lt;201,"Pre DM", "DM")))</f>
        <v/>
      </c>
      <c r="BH192" s="72" t="str">
        <f t="shared" ca="1" si="167"/>
        <v/>
      </c>
      <c r="BJ192" s="71" t="str">
        <f ca="1">IFERROR(DATEDIF(MEI!I192,MEI!D192,"Y"),"")</f>
        <v/>
      </c>
      <c r="BK192" s="71" t="str">
        <f ca="1">IFERROR(DATEDIF(MEI!I192,MEI!D192,"YM"),"")</f>
        <v/>
      </c>
      <c r="BL192" s="72" t="str">
        <f t="shared" ca="1" si="168"/>
        <v/>
      </c>
      <c r="BM192" s="72" t="str">
        <f ca="1">BL192&amp;MEI!K192</f>
        <v/>
      </c>
      <c r="BN192" s="72" t="str">
        <f>IF(MEI!Y192="","",IF(MEI!Y192&lt;18.5,"Kurus",IF(MEI!Y192&lt;25,"Normal",IF(MEI!Y192&lt;30,"Overweight (Risiko)",IF(MEI!Y192&lt;35,"Obesitas I","Obesitas II")))))</f>
        <v/>
      </c>
      <c r="BO192" s="72" t="str">
        <f t="shared" ca="1" si="169"/>
        <v/>
      </c>
      <c r="BP192" s="72" t="str">
        <f>IF(MEI!Z192="","",IF(AND(MEI!K192="L",MEI!Z192&lt;90),"Normal / Aman",IF(AND(MEI!K192="L",MEI!Z192&gt;=90,MEI!Z192&lt;=100),"Risiko Tinggi",IF(AND(MEI!K192="L",MEI!Z192&gt;100),"Obesitas (Sangat Berisiko)",IF(AND(MEI!K192="P",MEI!Z192&lt;80),"Normal / Aman",IF(AND(MEI!K192="P",MEI!Z192&gt;=80,MEI!Z192&lt;=95),"Risiko Tinggi",IF(AND(MEI!K192="P",MEI!Z192&gt;95),"Obesitas (Sangat Berisiko)","")))))))</f>
        <v/>
      </c>
      <c r="BQ192" s="72" t="str">
        <f t="shared" ca="1" si="170"/>
        <v/>
      </c>
      <c r="BR192" s="73" t="str">
        <f>IFERROR(ABS(LEFT(MEI!AA192,FIND("/",MEI!AA192)-1)),"")</f>
        <v/>
      </c>
      <c r="BS192" s="73" t="str">
        <f>IFERROR(ABS(MID(MEI!AA192,FIND("/",MEI!AA192)+1,LEN(MEI!AA192))),"")</f>
        <v/>
      </c>
      <c r="BT192" s="72" t="str">
        <f t="shared" si="171"/>
        <v/>
      </c>
      <c r="BU192" s="72" t="str">
        <f t="shared" ca="1" si="172"/>
        <v/>
      </c>
      <c r="BV192" s="72" t="str">
        <f>IF(MEI!AB192="","",IF(MEI!AB192&lt;181,"NORMAL",IF(MEI!AB192&lt;201,"Pre DM", "DM")))</f>
        <v/>
      </c>
      <c r="BW192" s="72" t="str">
        <f t="shared" ca="1" si="173"/>
        <v/>
      </c>
      <c r="BY192" s="71" t="str">
        <f ca="1">IFERROR(DATEDIF(JUNI!I192,JUNI!D192,"Y"),"")</f>
        <v/>
      </c>
      <c r="BZ192" s="71" t="str">
        <f ca="1">IFERROR(DATEDIF(JUNI!I192,JUNI!D192,"YM"),"")</f>
        <v/>
      </c>
      <c r="CA192" s="72" t="str">
        <f t="shared" ca="1" si="174"/>
        <v/>
      </c>
      <c r="CB192" s="72" t="str">
        <f ca="1">CA192&amp;JUNI!K192</f>
        <v/>
      </c>
      <c r="CC192" s="72" t="str">
        <f>IF(JUNI!Y192="","",IF(JUNI!Y192&lt;18.5,"Kurus",IF(JUNI!Y192&lt;25,"Normal",IF(JUNI!Y192&lt;30,"Overweight (Risiko)",IF(JUNI!Y192&lt;35,"Obesitas I","Obesitas II")))))</f>
        <v/>
      </c>
      <c r="CD192" s="72" t="str">
        <f t="shared" ca="1" si="175"/>
        <v/>
      </c>
      <c r="CE192" s="72" t="str">
        <f>IF(JUNI!Z192="","",IF(AND(JUNI!K192="L",JUNI!Z192&lt;90),"Normal / Aman",IF(AND(JUNI!K192="L",JUNI!Z192&gt;=90,JUNI!Z192&lt;=100),"Risiko Tinggi",IF(AND(JUNI!K192="L",JUNI!Z192&gt;100),"Obesitas (Sangat Berisiko)",IF(AND(JUNI!K192="P",JUNI!Z192&lt;80),"Normal / Aman",IF(AND(JUNI!K192="P",JUNI!Z192&gt;=80,JUNI!Z192&lt;=95),"Risiko Tinggi",IF(AND(JUNI!K192="P",JUNI!Z192&gt;95),"Obesitas (Sangat Berisiko)","")))))))</f>
        <v/>
      </c>
      <c r="CF192" s="72" t="str">
        <f t="shared" ca="1" si="176"/>
        <v/>
      </c>
      <c r="CG192" s="73" t="str">
        <f>IFERROR(ABS(LEFT(JUNI!AA192,FIND("/",JUNI!AA192)-1)),"")</f>
        <v/>
      </c>
      <c r="CH192" s="73" t="str">
        <f>IFERROR(ABS(MID(JUNI!AA192,FIND("/",JUNI!AA192)+1,LEN(JUNI!AA192))),"")</f>
        <v/>
      </c>
      <c r="CI192" s="72" t="str">
        <f t="shared" si="177"/>
        <v/>
      </c>
      <c r="CJ192" s="72" t="str">
        <f t="shared" ca="1" si="178"/>
        <v/>
      </c>
      <c r="CK192" s="72" t="str">
        <f>IF(JUNI!AB192="","",IF(JUNI!AB192&lt;181,"NORMAL",IF(JUNI!AB192&lt;201,"Pre DM", "DM")))</f>
        <v/>
      </c>
      <c r="CL192" s="72" t="str">
        <f t="shared" ca="1" si="179"/>
        <v/>
      </c>
      <c r="CN192" s="71" t="str">
        <f ca="1">IFERROR(DATEDIF(JULI!I192,JULI!D192,"Y"),"")</f>
        <v/>
      </c>
      <c r="CO192" s="71" t="str">
        <f ca="1">IFERROR(DATEDIF(JULI!I192,JULI!D192,"YM"),"")</f>
        <v/>
      </c>
      <c r="CP192" s="72" t="str">
        <f t="shared" ca="1" si="180"/>
        <v/>
      </c>
      <c r="CQ192" s="72" t="str">
        <f ca="1">CP192&amp;JULI!K192</f>
        <v/>
      </c>
      <c r="CR192" s="72" t="str">
        <f>IF(JULI!Y192="","",IF(JULI!Y192&lt;18.5,"Kurus",IF(JULI!Y192&lt;25,"Normal",IF(JULI!Y192&lt;30,"Overweight (Risiko)",IF(JULI!Y192&lt;35,"Obesitas I","Obesitas II")))))</f>
        <v/>
      </c>
      <c r="CS192" s="72" t="str">
        <f t="shared" ca="1" si="181"/>
        <v/>
      </c>
      <c r="CT192" s="72" t="str">
        <f>IF(JULI!Z192="","",IF(AND(JULI!K192="L",JULI!Z192&lt;90),"Normal / Aman",IF(AND(JULI!K192="L",JULI!Z192&gt;=90,JULI!Z192&lt;=100),"Risiko Tinggi",IF(AND(JULI!K192="L",JULI!Z192&gt;100),"Obesitas (Sangat Berisiko)",IF(AND(JULI!K192="P",JULI!Z192&lt;80),"Normal / Aman",IF(AND(JULI!K192="P",JULI!Z192&gt;=80,JULI!Z192&lt;=95),"Risiko Tinggi",IF(AND(JULI!K192="P",JULI!Z192&gt;95),"Obesitas (Sangat Berisiko)","")))))))</f>
        <v/>
      </c>
      <c r="CU192" s="72" t="str">
        <f t="shared" ca="1" si="182"/>
        <v/>
      </c>
      <c r="CV192" s="73" t="str">
        <f>IFERROR(ABS(LEFT(JULI!AA192,FIND("/",JULI!AA192)-1)),"")</f>
        <v/>
      </c>
      <c r="CW192" s="73" t="str">
        <f>IFERROR(ABS(MID(JULI!AA192,FIND("/",JULI!AA192)+1,LEN(JULI!AA192))),"")</f>
        <v/>
      </c>
      <c r="CX192" s="72" t="str">
        <f t="shared" si="183"/>
        <v/>
      </c>
      <c r="CY192" s="72" t="str">
        <f t="shared" ca="1" si="184"/>
        <v/>
      </c>
      <c r="CZ192" s="72" t="str">
        <f>IF(JULI!AB192="","",IF(JULI!AB192&lt;181,"NORMAL",IF(JULI!AB192&lt;201,"Pre DM", "DM")))</f>
        <v/>
      </c>
      <c r="DA192" s="72" t="str">
        <f t="shared" ca="1" si="185"/>
        <v/>
      </c>
      <c r="DC192" s="71" t="str">
        <f ca="1">IFERROR(DATEDIF(AGUSTUS!I192,AGUSTUS!D192,"Y"),"")</f>
        <v/>
      </c>
      <c r="DD192" s="71" t="str">
        <f ca="1">IFERROR(DATEDIF(AGUSTUS!I192,AGUSTUS!D192,"YM"),"")</f>
        <v/>
      </c>
      <c r="DE192" s="72" t="str">
        <f t="shared" ca="1" si="186"/>
        <v/>
      </c>
      <c r="DF192" s="72" t="str">
        <f ca="1">DE192&amp;AGUSTUS!K192</f>
        <v/>
      </c>
      <c r="DG192" s="72" t="str">
        <f>IF(AGUSTUS!Y192="","",IF(AGUSTUS!Y192&lt;18.5,"Kurus",IF(AGUSTUS!Y192&lt;25,"Normal",IF(AGUSTUS!Y192&lt;30,"Overweight (Risiko)",IF(AGUSTUS!Y192&lt;35,"Obesitas I","Obesitas II")))))</f>
        <v/>
      </c>
      <c r="DH192" s="72" t="str">
        <f t="shared" ca="1" si="187"/>
        <v/>
      </c>
      <c r="DI192" s="72" t="str">
        <f>IF(AGUSTUS!Z192="","",IF(AND(AGUSTUS!K192="L",AGUSTUS!Z192&lt;90),"Normal / Aman",IF(AND(AGUSTUS!K192="L",AGUSTUS!Z192&gt;=90,AGUSTUS!Z192&lt;=100),"Risiko Tinggi",IF(AND(AGUSTUS!K192="L",AGUSTUS!Z192&gt;100),"Obesitas (Sangat Berisiko)",IF(AND(AGUSTUS!K192="P",AGUSTUS!Z192&lt;80),"Normal / Aman",IF(AND(AGUSTUS!K192="P",AGUSTUS!Z192&gt;=80,AGUSTUS!Z192&lt;=95),"Risiko Tinggi",IF(AND(AGUSTUS!K192="P",AGUSTUS!Z192&gt;95),"Obesitas (Sangat Berisiko)","")))))))</f>
        <v/>
      </c>
      <c r="DJ192" s="72" t="str">
        <f t="shared" ca="1" si="188"/>
        <v/>
      </c>
      <c r="DK192" s="73" t="str">
        <f>IFERROR(ABS(LEFT(AGUSTUS!AA192,FIND("/",AGUSTUS!AA192)-1)),"")</f>
        <v/>
      </c>
      <c r="DL192" s="73" t="str">
        <f>IFERROR(ABS(MID(AGUSTUS!AA192,FIND("/",AGUSTUS!AA192)+1,LEN(AGUSTUS!AA192))),"")</f>
        <v/>
      </c>
      <c r="DM192" s="72" t="str">
        <f t="shared" si="189"/>
        <v/>
      </c>
      <c r="DN192" s="72" t="str">
        <f t="shared" ca="1" si="190"/>
        <v/>
      </c>
      <c r="DO192" s="72" t="str">
        <f>IF(AGUSTUS!AB192="","",IF(AGUSTUS!AB192&lt;181,"NORMAL",IF(AGUSTUS!AB192&lt;201,"Pre DM", "DM")))</f>
        <v/>
      </c>
      <c r="DP192" s="72" t="str">
        <f t="shared" ca="1" si="191"/>
        <v/>
      </c>
      <c r="DR192" s="71" t="str">
        <f ca="1">IFERROR(DATEDIF(SEPTEMBER!I192,SEPTEMBER!D192,"Y"),"")</f>
        <v/>
      </c>
      <c r="DS192" s="71" t="str">
        <f ca="1">IFERROR(DATEDIF(SEPTEMBER!I192,SEPTEMBER!D192,"YM"),"")</f>
        <v/>
      </c>
      <c r="DT192" s="72" t="str">
        <f t="shared" ca="1" si="192"/>
        <v/>
      </c>
      <c r="DU192" s="72" t="str">
        <f ca="1">DT192&amp;SEPTEMBER!K192</f>
        <v/>
      </c>
      <c r="DV192" s="72" t="str">
        <f>IF(SEPTEMBER!Y192="","",IF(SEPTEMBER!Y192&lt;18.5,"Kurus",IF(SEPTEMBER!Y192&lt;25,"Normal",IF(SEPTEMBER!Y192&lt;30,"Overweight (Risiko)",IF(SEPTEMBER!Y192&lt;35,"Obesitas I","Obesitas II")))))</f>
        <v/>
      </c>
      <c r="DW192" s="72" t="str">
        <f t="shared" ca="1" si="193"/>
        <v/>
      </c>
      <c r="DX192" s="72" t="str">
        <f>IF(SEPTEMBER!Z192="","",IF(AND(SEPTEMBER!K192="L",SEPTEMBER!Z192&lt;90),"Normal / Aman",IF(AND(SEPTEMBER!K192="L",SEPTEMBER!Z192&gt;=90,SEPTEMBER!Z192&lt;=100),"Risiko Tinggi",IF(AND(SEPTEMBER!K192="L",SEPTEMBER!Z192&gt;100),"Obesitas (Sangat Berisiko)",IF(AND(SEPTEMBER!K192="P",SEPTEMBER!Z192&lt;80),"Normal / Aman",IF(AND(SEPTEMBER!K192="P",SEPTEMBER!Z192&gt;=80,SEPTEMBER!Z192&lt;=95),"Risiko Tinggi",IF(AND(SEPTEMBER!K192="P",SEPTEMBER!Z192&gt;95),"Obesitas (Sangat Berisiko)","")))))))</f>
        <v/>
      </c>
      <c r="DY192" s="72" t="str">
        <f t="shared" ca="1" si="194"/>
        <v/>
      </c>
      <c r="DZ192" s="73" t="str">
        <f>IFERROR(ABS(LEFT(SEPTEMBER!AA192,FIND("/",SEPTEMBER!AA192)-1)),"")</f>
        <v/>
      </c>
      <c r="EA192" s="73" t="str">
        <f>IFERROR(ABS(MID(SEPTEMBER!AA192,FIND("/",SEPTEMBER!AA192)+1,LEN(SEPTEMBER!AA192))),"")</f>
        <v/>
      </c>
      <c r="EB192" s="72" t="str">
        <f t="shared" si="195"/>
        <v/>
      </c>
      <c r="EC192" s="72" t="str">
        <f t="shared" ca="1" si="196"/>
        <v/>
      </c>
      <c r="ED192" s="72" t="str">
        <f>IF(SEPTEMBER!AB192="","",IF(SEPTEMBER!AB192&lt;181,"NORMAL",IF(SEPTEMBER!AB192&lt;201,"Pre DM", "DM")))</f>
        <v/>
      </c>
      <c r="EE192" s="72" t="str">
        <f t="shared" ca="1" si="197"/>
        <v/>
      </c>
      <c r="EG192" s="71" t="str">
        <f ca="1">IFERROR(DATEDIF(OKTOBER!I192,OKTOBER!D192,"Y"),"")</f>
        <v/>
      </c>
      <c r="EH192" s="71" t="str">
        <f ca="1">IFERROR(DATEDIF(OKTOBER!I192,OKTOBER!D192,"YM"),"")</f>
        <v/>
      </c>
      <c r="EI192" s="72" t="str">
        <f t="shared" ca="1" si="198"/>
        <v/>
      </c>
      <c r="EJ192" s="72" t="str">
        <f ca="1">EI192&amp;OKTOBER!K192</f>
        <v/>
      </c>
      <c r="EK192" s="72" t="str">
        <f>IF(OKTOBER!Y192="","",IF(OKTOBER!Y192&lt;18.5,"Kurus",IF(OKTOBER!Y192&lt;25,"Normal",IF(OKTOBER!Y192&lt;30,"Overweight (Risiko)",IF(OKTOBER!Y192&lt;35,"Obesitas I","Obesitas II")))))</f>
        <v/>
      </c>
      <c r="EL192" s="72" t="str">
        <f t="shared" ca="1" si="199"/>
        <v/>
      </c>
      <c r="EM192" s="72" t="str">
        <f>IF(OKTOBER!Z192="","",IF(AND(OKTOBER!K192="L",OKTOBER!Z192&lt;90),"Normal / Aman",IF(AND(OKTOBER!K192="L",OKTOBER!Z192&gt;=90,OKTOBER!Z192&lt;=100),"Risiko Tinggi",IF(AND(OKTOBER!K192="L",OKTOBER!Z192&gt;100),"Obesitas (Sangat Berisiko)",IF(AND(OKTOBER!K192="P",OKTOBER!Z192&lt;80),"Normal / Aman",IF(AND(OKTOBER!K192="P",OKTOBER!Z192&gt;=80,OKTOBER!Z192&lt;=95),"Risiko Tinggi",IF(AND(OKTOBER!K192="P",OKTOBER!Z192&gt;95),"Obesitas (Sangat Berisiko)","")))))))</f>
        <v/>
      </c>
      <c r="EN192" s="72" t="str">
        <f t="shared" ca="1" si="200"/>
        <v/>
      </c>
      <c r="EO192" s="73" t="str">
        <f>IFERROR(ABS(LEFT(OKTOBER!AA192,FIND("/",OKTOBER!AA192)-1)),"")</f>
        <v/>
      </c>
      <c r="EP192" s="73" t="str">
        <f>IFERROR(ABS(MID(OKTOBER!AA192,FIND("/",OKTOBER!AA192)+1,LEN(OKTOBER!AA192))),"")</f>
        <v/>
      </c>
      <c r="EQ192" s="72" t="str">
        <f t="shared" si="201"/>
        <v/>
      </c>
      <c r="ER192" s="72" t="str">
        <f t="shared" ca="1" si="202"/>
        <v/>
      </c>
      <c r="ES192" s="72" t="str">
        <f>IF(OKTOBER!AB192="","",IF(OKTOBER!AB192&lt;181,"NORMAL",IF(OKTOBER!AB192&lt;201,"Pre DM", "DM")))</f>
        <v/>
      </c>
      <c r="ET192" s="72" t="str">
        <f t="shared" ca="1" si="203"/>
        <v/>
      </c>
      <c r="EV192" s="71" t="str">
        <f ca="1">IFERROR(DATEDIF(NOPEMBER!I192,NOPEMBER!D192,"Y"),"")</f>
        <v/>
      </c>
      <c r="EW192" s="71" t="str">
        <f ca="1">IFERROR(DATEDIF(NOPEMBER!I192,NOPEMBER!D192,"YM"),"")</f>
        <v/>
      </c>
      <c r="EX192" s="72" t="str">
        <f t="shared" ca="1" si="204"/>
        <v/>
      </c>
      <c r="EY192" s="72" t="str">
        <f ca="1">EX192&amp;NOPEMBER!K192</f>
        <v/>
      </c>
      <c r="EZ192" s="72" t="str">
        <f>IF(NOPEMBER!Y192="","",IF(NOPEMBER!Y192&lt;18.5,"Kurus",IF(NOPEMBER!Y192&lt;25,"Normal",IF(NOPEMBER!Y192&lt;30,"Overweight (Risiko)",IF(NOPEMBER!Y192&lt;35,"Obesitas I","Obesitas II")))))</f>
        <v/>
      </c>
      <c r="FA192" s="72" t="str">
        <f t="shared" ca="1" si="205"/>
        <v/>
      </c>
      <c r="FB192" s="72" t="str">
        <f>IF(NOPEMBER!Z192="","",IF(AND(NOPEMBER!K192="L",NOPEMBER!Z192&lt;90),"Normal / Aman",IF(AND(NOPEMBER!K192="L",NOPEMBER!Z192&gt;=90,NOPEMBER!Z192&lt;=100),"Risiko Tinggi",IF(AND(NOPEMBER!K192="L",NOPEMBER!Z192&gt;100),"Obesitas (Sangat Berisiko)",IF(AND(NOPEMBER!K192="P",NOPEMBER!Z192&lt;80),"Normal / Aman",IF(AND(NOPEMBER!K192="P",NOPEMBER!Z192&gt;=80,NOPEMBER!Z192&lt;=95),"Risiko Tinggi",IF(AND(NOPEMBER!K192="P",NOPEMBER!Z192&gt;95),"Obesitas (Sangat Berisiko)","")))))))</f>
        <v/>
      </c>
      <c r="FC192" s="72" t="str">
        <f t="shared" ca="1" si="206"/>
        <v/>
      </c>
      <c r="FD192" s="73" t="str">
        <f>IFERROR(ABS(LEFT(NOPEMBER!AA192,FIND("/",NOPEMBER!AA192)-1)),"")</f>
        <v/>
      </c>
      <c r="FE192" s="73" t="str">
        <f>IFERROR(ABS(MID(NOPEMBER!AA192,FIND("/",NOPEMBER!AA192)+1,LEN(NOPEMBER!AA192))),"")</f>
        <v/>
      </c>
      <c r="FF192" s="72" t="str">
        <f t="shared" si="207"/>
        <v/>
      </c>
      <c r="FG192" s="72" t="str">
        <f t="shared" ca="1" si="208"/>
        <v/>
      </c>
      <c r="FH192" s="72" t="str">
        <f>IF(NOPEMBER!AB192="","",IF(NOPEMBER!AB192&lt;181,"NORMAL",IF(NOPEMBER!AB192&lt;201,"Pre DM", "DM")))</f>
        <v/>
      </c>
      <c r="FI192" s="72" t="str">
        <f t="shared" ca="1" si="209"/>
        <v/>
      </c>
      <c r="FK192" s="71" t="str">
        <f ca="1">IFERROR(DATEDIF(DESEMBER!I192,DESEMBER!D192,"Y"),"")</f>
        <v/>
      </c>
      <c r="FL192" s="71" t="str">
        <f ca="1">IFERROR(DATEDIF(DESEMBER!I192,DESEMBER!D192,"YM"),"")</f>
        <v/>
      </c>
      <c r="FM192" s="72" t="str">
        <f t="shared" ca="1" si="210"/>
        <v/>
      </c>
      <c r="FN192" s="72" t="str">
        <f ca="1">FM192&amp;DESEMBER!K192</f>
        <v/>
      </c>
      <c r="FO192" s="72" t="str">
        <f>IF(DESEMBER!Y192="","",IF(DESEMBER!Y192&lt;18.5,"Kurus",IF(DESEMBER!Y192&lt;25,"Normal",IF(DESEMBER!Y192&lt;30,"Overweight (Risiko)",IF(DESEMBER!Y192&lt;35,"Obesitas I","Obesitas II")))))</f>
        <v/>
      </c>
      <c r="FP192" s="72" t="str">
        <f t="shared" ca="1" si="211"/>
        <v/>
      </c>
      <c r="FQ192" s="72" t="str">
        <f>IF(DESEMBER!Z192="","",IF(AND(DESEMBER!K192="L",DESEMBER!Z192&lt;90),"Normal / Aman",IF(AND(DESEMBER!K192="L",DESEMBER!Z192&gt;=90,DESEMBER!Z192&lt;=100),"Risiko Tinggi",IF(AND(DESEMBER!K192="L",DESEMBER!Z192&gt;100),"Obesitas (Sangat Berisiko)",IF(AND(DESEMBER!K192="P",DESEMBER!Z192&lt;80),"Normal / Aman",IF(AND(DESEMBER!K192="P",DESEMBER!Z192&gt;=80,DESEMBER!Z192&lt;=95),"Risiko Tinggi",IF(AND(DESEMBER!K192="P",DESEMBER!Z192&gt;95),"Obesitas (Sangat Berisiko)","")))))))</f>
        <v/>
      </c>
      <c r="FR192" s="72" t="str">
        <f t="shared" ca="1" si="212"/>
        <v/>
      </c>
      <c r="FS192" s="73" t="str">
        <f>IFERROR(ABS(LEFT(DESEMBER!AA192,FIND("/",DESEMBER!AA192)-1)),"")</f>
        <v/>
      </c>
      <c r="FT192" s="73" t="str">
        <f>IFERROR(ABS(MID(DESEMBER!AA192,FIND("/",DESEMBER!AA192)+1,LEN(DESEMBER!AA192))),"")</f>
        <v/>
      </c>
      <c r="FU192" s="72" t="str">
        <f t="shared" si="213"/>
        <v/>
      </c>
      <c r="FV192" s="72" t="str">
        <f t="shared" ca="1" si="214"/>
        <v/>
      </c>
      <c r="FW192" s="72" t="str">
        <f>IF(DESEMBER!AB192="","",IF(DESEMBER!AB192&lt;181,"NORMAL",IF(DESEMBER!AB192&lt;201,"Pre DM", "DM")))</f>
        <v/>
      </c>
      <c r="FX192" s="72" t="str">
        <f t="shared" ca="1" si="215"/>
        <v/>
      </c>
    </row>
    <row r="193" spans="2:180" x14ac:dyDescent="0.25">
      <c r="B193" s="71" t="str">
        <f ca="1">IFERROR(DATEDIF(JANUARI!I193,JANUARI!D193,"Y"),"")</f>
        <v/>
      </c>
      <c r="C193" s="71" t="str">
        <f ca="1">IFERROR(DATEDIF(JANUARI!I193,JANUARI!D193,"YM"),"")</f>
        <v/>
      </c>
      <c r="D193" s="72" t="str">
        <f t="shared" ca="1" si="144"/>
        <v/>
      </c>
      <c r="E193" s="72" t="str">
        <f ca="1">D193&amp;JANUARI!K193</f>
        <v/>
      </c>
      <c r="F193" s="72" t="str">
        <f>IF(JANUARI!Y193="","",IF(JANUARI!Y193&lt;18.5,"Kurus",IF(JANUARI!Y193&lt;25,"Normal",IF(JANUARI!Y193&lt;30,"Overweight (Risiko)",IF(JANUARI!Y193&lt;35,"Obesitas I","Obesitas II")))))</f>
        <v/>
      </c>
      <c r="G193" s="72" t="str">
        <f t="shared" ca="1" si="145"/>
        <v/>
      </c>
      <c r="H193" s="72" t="str">
        <f>IF(JANUARI!Z193="","",IF(AND(JANUARI!K193="L",JANUARI!Z193&lt;90),"Normal / Aman",IF(AND(JANUARI!K193="L",JANUARI!Z193&gt;=90,JANUARI!Z193&lt;=100),"Risiko Tinggi",IF(AND(JANUARI!K193="L",JANUARI!Z193&gt;100),"Obesitas (Sangat Berisiko)",IF(AND(JANUARI!K193="P",JANUARI!Z193&lt;80),"Normal / Aman",IF(AND(JANUARI!K193="P",JANUARI!Z193&gt;=80,JANUARI!Z193&lt;=95),"Risiko Tinggi",IF(AND(JANUARI!K193="P",JANUARI!Z193&gt;95),"Obesitas (Sangat Berisiko)","")))))))</f>
        <v/>
      </c>
      <c r="I193" s="72" t="str">
        <f t="shared" ca="1" si="146"/>
        <v/>
      </c>
      <c r="J193" s="73" t="str">
        <f>IFERROR(ABS(LEFT(JANUARI!AA193,FIND("/",JANUARI!AA193)-1)),"")</f>
        <v/>
      </c>
      <c r="K193" s="73" t="str">
        <f>IFERROR(ABS(MID(JANUARI!AA193,FIND("/",JANUARI!AA193)+1,LEN(JANUARI!AA193))),"")</f>
        <v/>
      </c>
      <c r="L193" s="72" t="str">
        <f t="shared" si="147"/>
        <v/>
      </c>
      <c r="M193" s="72" t="str">
        <f t="shared" ca="1" si="148"/>
        <v/>
      </c>
      <c r="N193" s="72" t="str">
        <f>IF(JANUARI!AB193="","",IF(JANUARI!AB193&lt;181,"NORMAL",IF(JANUARI!AB193&lt;201,"Pre DM", "DM")))</f>
        <v/>
      </c>
      <c r="O193" s="72" t="str">
        <f t="shared" ca="1" si="149"/>
        <v/>
      </c>
      <c r="Q193" s="71" t="str">
        <f ca="1">IFERROR(DATEDIF(PEBRUARI!I193,PEBRUARI!D193,"Y"),"")</f>
        <v/>
      </c>
      <c r="R193" s="71" t="str">
        <f ca="1">IFERROR(DATEDIF(PEBRUARI!I193,PEBRUARI!D193,"YM"),"")</f>
        <v/>
      </c>
      <c r="S193" s="72" t="str">
        <f t="shared" ca="1" si="150"/>
        <v/>
      </c>
      <c r="T193" s="72" t="str">
        <f ca="1">S193&amp;PEBRUARI!K193</f>
        <v/>
      </c>
      <c r="U193" s="72" t="str">
        <f>IF(PEBRUARI!Y193="","",IF(PEBRUARI!Y193&lt;18.5,"Kurus",IF(PEBRUARI!Y193&lt;25,"Normal",IF(PEBRUARI!Y193&lt;30,"Overweight (Risiko)",IF(PEBRUARI!Y193&lt;35,"Obesitas I","Obesitas II")))))</f>
        <v/>
      </c>
      <c r="V193" s="72" t="str">
        <f t="shared" ca="1" si="151"/>
        <v/>
      </c>
      <c r="W193" s="72" t="str">
        <f>IF(PEBRUARI!Z193="","",IF(AND(PEBRUARI!K193="L",PEBRUARI!Z193&lt;90),"Normal / Aman",IF(AND(PEBRUARI!K193="L",PEBRUARI!Z193&gt;=90,PEBRUARI!Z193&lt;=100),"Risiko Tinggi",IF(AND(PEBRUARI!K193="L",PEBRUARI!Z193&gt;100),"Obesitas (Sangat Berisiko)",IF(AND(PEBRUARI!K193="P",PEBRUARI!Z193&lt;80),"Normal / Aman",IF(AND(PEBRUARI!K193="P",PEBRUARI!Z193&gt;=80,PEBRUARI!Z193&lt;=95),"Risiko Tinggi",IF(AND(PEBRUARI!K193="P",PEBRUARI!Z193&gt;95),"Obesitas (Sangat Berisiko)","")))))))</f>
        <v/>
      </c>
      <c r="X193" s="72" t="str">
        <f t="shared" ca="1" si="152"/>
        <v/>
      </c>
      <c r="Y193" s="73" t="str">
        <f>IFERROR(ABS(LEFT(PEBRUARI!AA193,FIND("/",PEBRUARI!AA193)-1)),"")</f>
        <v/>
      </c>
      <c r="Z193" s="73" t="str">
        <f>IFERROR(ABS(MID(PEBRUARI!AA193,FIND("/",PEBRUARI!AA193)+1,LEN(PEBRUARI!AA193))),"")</f>
        <v/>
      </c>
      <c r="AA193" s="72" t="str">
        <f t="shared" si="153"/>
        <v/>
      </c>
      <c r="AB193" s="72" t="str">
        <f t="shared" ca="1" si="154"/>
        <v/>
      </c>
      <c r="AC193" s="72" t="str">
        <f>IF(PEBRUARI!AB193="","",IF(PEBRUARI!AB193&lt;181,"NORMAL",IF(PEBRUARI!AB193&lt;201,"Pre DM", "DM")))</f>
        <v/>
      </c>
      <c r="AD193" s="72" t="str">
        <f t="shared" ca="1" si="155"/>
        <v/>
      </c>
      <c r="AF193" s="71" t="str">
        <f ca="1">IFERROR(DATEDIF(MARET!I193,MARET!D193,"Y"),"")</f>
        <v/>
      </c>
      <c r="AG193" s="71" t="str">
        <f ca="1">IFERROR(DATEDIF(MARET!I193,MARET!D193,"YM"),"")</f>
        <v/>
      </c>
      <c r="AH193" s="72" t="str">
        <f t="shared" ca="1" si="156"/>
        <v/>
      </c>
      <c r="AI193" s="72" t="str">
        <f ca="1">AH193&amp;MARET!K193</f>
        <v/>
      </c>
      <c r="AJ193" s="72" t="str">
        <f>IF(MARET!Y193="","",IF(MARET!Y193&lt;18.5,"Kurus",IF(MARET!Y193&lt;25,"Normal",IF(MARET!Y193&lt;30,"Overweight (Risiko)",IF(MARET!Y193&lt;35,"Obesitas I","Obesitas II")))))</f>
        <v/>
      </c>
      <c r="AK193" s="72" t="str">
        <f t="shared" ca="1" si="157"/>
        <v/>
      </c>
      <c r="AL193" s="72" t="str">
        <f>IF(MARET!Z193="","",IF(AND(MARET!K193="L",MARET!Z193&lt;90),"Normal / Aman",IF(AND(MARET!K193="L",MARET!Z193&gt;=90,MARET!Z193&lt;=100),"Risiko Tinggi",IF(AND(MARET!K193="L",MARET!Z193&gt;100),"Obesitas (Sangat Berisiko)",IF(AND(MARET!K193="P",MARET!Z193&lt;80),"Normal / Aman",IF(AND(MARET!K193="P",MARET!Z193&gt;=80,MARET!Z193&lt;=95),"Risiko Tinggi",IF(AND(MARET!K193="P",MARET!Z193&gt;95),"Obesitas (Sangat Berisiko)","")))))))</f>
        <v/>
      </c>
      <c r="AM193" s="72" t="str">
        <f t="shared" ca="1" si="158"/>
        <v/>
      </c>
      <c r="AN193" s="73" t="str">
        <f>IFERROR(ABS(LEFT(MARET!AA193,FIND("/",MARET!AA193)-1)),"")</f>
        <v/>
      </c>
      <c r="AO193" s="73" t="str">
        <f>IFERROR(ABS(MID(MARET!AA193,FIND("/",MARET!AA193)+1,LEN(MARET!AA193))),"")</f>
        <v/>
      </c>
      <c r="AP193" s="72" t="str">
        <f t="shared" si="159"/>
        <v/>
      </c>
      <c r="AQ193" s="72" t="str">
        <f t="shared" ca="1" si="160"/>
        <v/>
      </c>
      <c r="AR193" s="72" t="str">
        <f>IF(MARET!AB193="","",IF(MARET!AB193&lt;181,"NORMAL",IF(MARET!AB193&lt;201,"Pre DM", "DM")))</f>
        <v/>
      </c>
      <c r="AS193" s="72" t="str">
        <f t="shared" ca="1" si="161"/>
        <v/>
      </c>
      <c r="AU193" s="71" t="str">
        <f ca="1">IFERROR(DATEDIF(APRIL!I193,APRIL!D193,"Y"),"")</f>
        <v/>
      </c>
      <c r="AV193" s="71" t="str">
        <f ca="1">IFERROR(DATEDIF(APRIL!I193,APRIL!D193,"YM"),"")</f>
        <v/>
      </c>
      <c r="AW193" s="72" t="str">
        <f t="shared" ca="1" si="162"/>
        <v/>
      </c>
      <c r="AX193" s="72" t="str">
        <f ca="1">AW193&amp;APRIL!K193</f>
        <v/>
      </c>
      <c r="AY193" s="72" t="str">
        <f>IF(APRIL!Y193="","",IF(APRIL!Y193&lt;18.5,"Kurus",IF(APRIL!Y193&lt;25,"Normal",IF(APRIL!Y193&lt;30,"Overweight (Risiko)",IF(APRIL!Y193&lt;35,"Obesitas I","Obesitas II")))))</f>
        <v/>
      </c>
      <c r="AZ193" s="72" t="str">
        <f t="shared" ca="1" si="163"/>
        <v/>
      </c>
      <c r="BA193" s="72" t="str">
        <f>IF(APRIL!Z193="","",IF(AND(APRIL!K193="L",APRIL!Z193&lt;90),"Normal / Aman",IF(AND(APRIL!K193="L",APRIL!Z193&gt;=90,APRIL!Z193&lt;=100),"Risiko Tinggi",IF(AND(APRIL!K193="L",APRIL!Z193&gt;100),"Obesitas (Sangat Berisiko)",IF(AND(APRIL!K193="P",APRIL!Z193&lt;80),"Normal / Aman",IF(AND(APRIL!K193="P",APRIL!Z193&gt;=80,APRIL!Z193&lt;=95),"Risiko Tinggi",IF(AND(APRIL!K193="P",APRIL!Z193&gt;95),"Obesitas (Sangat Berisiko)","")))))))</f>
        <v/>
      </c>
      <c r="BB193" s="72" t="str">
        <f t="shared" ca="1" si="164"/>
        <v/>
      </c>
      <c r="BC193" s="73" t="str">
        <f>IFERROR(ABS(LEFT(APRIL!AA193,FIND("/",APRIL!AA193)-1)),"")</f>
        <v/>
      </c>
      <c r="BD193" s="73" t="str">
        <f>IFERROR(ABS(MID(APRIL!AA193,FIND("/",APRIL!AA193)+1,LEN(APRIL!AA193))),"")</f>
        <v/>
      </c>
      <c r="BE193" s="72" t="str">
        <f t="shared" si="165"/>
        <v/>
      </c>
      <c r="BF193" s="72" t="str">
        <f t="shared" ca="1" si="166"/>
        <v/>
      </c>
      <c r="BG193" s="72" t="str">
        <f>IF(APRIL!AB193="","",IF(APRIL!AB193&lt;181,"NORMAL",IF(APRIL!AB193&lt;201,"Pre DM", "DM")))</f>
        <v/>
      </c>
      <c r="BH193" s="72" t="str">
        <f t="shared" ca="1" si="167"/>
        <v/>
      </c>
      <c r="BJ193" s="71" t="str">
        <f ca="1">IFERROR(DATEDIF(MEI!I193,MEI!D193,"Y"),"")</f>
        <v/>
      </c>
      <c r="BK193" s="71" t="str">
        <f ca="1">IFERROR(DATEDIF(MEI!I193,MEI!D193,"YM"),"")</f>
        <v/>
      </c>
      <c r="BL193" s="72" t="str">
        <f t="shared" ca="1" si="168"/>
        <v/>
      </c>
      <c r="BM193" s="72" t="str">
        <f ca="1">BL193&amp;MEI!K193</f>
        <v/>
      </c>
      <c r="BN193" s="72" t="str">
        <f>IF(MEI!Y193="","",IF(MEI!Y193&lt;18.5,"Kurus",IF(MEI!Y193&lt;25,"Normal",IF(MEI!Y193&lt;30,"Overweight (Risiko)",IF(MEI!Y193&lt;35,"Obesitas I","Obesitas II")))))</f>
        <v/>
      </c>
      <c r="BO193" s="72" t="str">
        <f t="shared" ca="1" si="169"/>
        <v/>
      </c>
      <c r="BP193" s="72" t="str">
        <f>IF(MEI!Z193="","",IF(AND(MEI!K193="L",MEI!Z193&lt;90),"Normal / Aman",IF(AND(MEI!K193="L",MEI!Z193&gt;=90,MEI!Z193&lt;=100),"Risiko Tinggi",IF(AND(MEI!K193="L",MEI!Z193&gt;100),"Obesitas (Sangat Berisiko)",IF(AND(MEI!K193="P",MEI!Z193&lt;80),"Normal / Aman",IF(AND(MEI!K193="P",MEI!Z193&gt;=80,MEI!Z193&lt;=95),"Risiko Tinggi",IF(AND(MEI!K193="P",MEI!Z193&gt;95),"Obesitas (Sangat Berisiko)","")))))))</f>
        <v/>
      </c>
      <c r="BQ193" s="72" t="str">
        <f t="shared" ca="1" si="170"/>
        <v/>
      </c>
      <c r="BR193" s="73" t="str">
        <f>IFERROR(ABS(LEFT(MEI!AA193,FIND("/",MEI!AA193)-1)),"")</f>
        <v/>
      </c>
      <c r="BS193" s="73" t="str">
        <f>IFERROR(ABS(MID(MEI!AA193,FIND("/",MEI!AA193)+1,LEN(MEI!AA193))),"")</f>
        <v/>
      </c>
      <c r="BT193" s="72" t="str">
        <f t="shared" si="171"/>
        <v/>
      </c>
      <c r="BU193" s="72" t="str">
        <f t="shared" ca="1" si="172"/>
        <v/>
      </c>
      <c r="BV193" s="72" t="str">
        <f>IF(MEI!AB193="","",IF(MEI!AB193&lt;181,"NORMAL",IF(MEI!AB193&lt;201,"Pre DM", "DM")))</f>
        <v/>
      </c>
      <c r="BW193" s="72" t="str">
        <f t="shared" ca="1" si="173"/>
        <v/>
      </c>
      <c r="BY193" s="71" t="str">
        <f ca="1">IFERROR(DATEDIF(JUNI!I193,JUNI!D193,"Y"),"")</f>
        <v/>
      </c>
      <c r="BZ193" s="71" t="str">
        <f ca="1">IFERROR(DATEDIF(JUNI!I193,JUNI!D193,"YM"),"")</f>
        <v/>
      </c>
      <c r="CA193" s="72" t="str">
        <f t="shared" ca="1" si="174"/>
        <v/>
      </c>
      <c r="CB193" s="72" t="str">
        <f ca="1">CA193&amp;JUNI!K193</f>
        <v/>
      </c>
      <c r="CC193" s="72" t="str">
        <f>IF(JUNI!Y193="","",IF(JUNI!Y193&lt;18.5,"Kurus",IF(JUNI!Y193&lt;25,"Normal",IF(JUNI!Y193&lt;30,"Overweight (Risiko)",IF(JUNI!Y193&lt;35,"Obesitas I","Obesitas II")))))</f>
        <v/>
      </c>
      <c r="CD193" s="72" t="str">
        <f t="shared" ca="1" si="175"/>
        <v/>
      </c>
      <c r="CE193" s="72" t="str">
        <f>IF(JUNI!Z193="","",IF(AND(JUNI!K193="L",JUNI!Z193&lt;90),"Normal / Aman",IF(AND(JUNI!K193="L",JUNI!Z193&gt;=90,JUNI!Z193&lt;=100),"Risiko Tinggi",IF(AND(JUNI!K193="L",JUNI!Z193&gt;100),"Obesitas (Sangat Berisiko)",IF(AND(JUNI!K193="P",JUNI!Z193&lt;80),"Normal / Aman",IF(AND(JUNI!K193="P",JUNI!Z193&gt;=80,JUNI!Z193&lt;=95),"Risiko Tinggi",IF(AND(JUNI!K193="P",JUNI!Z193&gt;95),"Obesitas (Sangat Berisiko)","")))))))</f>
        <v/>
      </c>
      <c r="CF193" s="72" t="str">
        <f t="shared" ca="1" si="176"/>
        <v/>
      </c>
      <c r="CG193" s="73" t="str">
        <f>IFERROR(ABS(LEFT(JUNI!AA193,FIND("/",JUNI!AA193)-1)),"")</f>
        <v/>
      </c>
      <c r="CH193" s="73" t="str">
        <f>IFERROR(ABS(MID(JUNI!AA193,FIND("/",JUNI!AA193)+1,LEN(JUNI!AA193))),"")</f>
        <v/>
      </c>
      <c r="CI193" s="72" t="str">
        <f t="shared" si="177"/>
        <v/>
      </c>
      <c r="CJ193" s="72" t="str">
        <f t="shared" ca="1" si="178"/>
        <v/>
      </c>
      <c r="CK193" s="72" t="str">
        <f>IF(JUNI!AB193="","",IF(JUNI!AB193&lt;181,"NORMAL",IF(JUNI!AB193&lt;201,"Pre DM", "DM")))</f>
        <v/>
      </c>
      <c r="CL193" s="72" t="str">
        <f t="shared" ca="1" si="179"/>
        <v/>
      </c>
      <c r="CN193" s="71" t="str">
        <f ca="1">IFERROR(DATEDIF(JULI!I193,JULI!D193,"Y"),"")</f>
        <v/>
      </c>
      <c r="CO193" s="71" t="str">
        <f ca="1">IFERROR(DATEDIF(JULI!I193,JULI!D193,"YM"),"")</f>
        <v/>
      </c>
      <c r="CP193" s="72" t="str">
        <f t="shared" ca="1" si="180"/>
        <v/>
      </c>
      <c r="CQ193" s="72" t="str">
        <f ca="1">CP193&amp;JULI!K193</f>
        <v/>
      </c>
      <c r="CR193" s="72" t="str">
        <f>IF(JULI!Y193="","",IF(JULI!Y193&lt;18.5,"Kurus",IF(JULI!Y193&lt;25,"Normal",IF(JULI!Y193&lt;30,"Overweight (Risiko)",IF(JULI!Y193&lt;35,"Obesitas I","Obesitas II")))))</f>
        <v/>
      </c>
      <c r="CS193" s="72" t="str">
        <f t="shared" ca="1" si="181"/>
        <v/>
      </c>
      <c r="CT193" s="72" t="str">
        <f>IF(JULI!Z193="","",IF(AND(JULI!K193="L",JULI!Z193&lt;90),"Normal / Aman",IF(AND(JULI!K193="L",JULI!Z193&gt;=90,JULI!Z193&lt;=100),"Risiko Tinggi",IF(AND(JULI!K193="L",JULI!Z193&gt;100),"Obesitas (Sangat Berisiko)",IF(AND(JULI!K193="P",JULI!Z193&lt;80),"Normal / Aman",IF(AND(JULI!K193="P",JULI!Z193&gt;=80,JULI!Z193&lt;=95),"Risiko Tinggi",IF(AND(JULI!K193="P",JULI!Z193&gt;95),"Obesitas (Sangat Berisiko)","")))))))</f>
        <v/>
      </c>
      <c r="CU193" s="72" t="str">
        <f t="shared" ca="1" si="182"/>
        <v/>
      </c>
      <c r="CV193" s="73" t="str">
        <f>IFERROR(ABS(LEFT(JULI!AA193,FIND("/",JULI!AA193)-1)),"")</f>
        <v/>
      </c>
      <c r="CW193" s="73" t="str">
        <f>IFERROR(ABS(MID(JULI!AA193,FIND("/",JULI!AA193)+1,LEN(JULI!AA193))),"")</f>
        <v/>
      </c>
      <c r="CX193" s="72" t="str">
        <f t="shared" si="183"/>
        <v/>
      </c>
      <c r="CY193" s="72" t="str">
        <f t="shared" ca="1" si="184"/>
        <v/>
      </c>
      <c r="CZ193" s="72" t="str">
        <f>IF(JULI!AB193="","",IF(JULI!AB193&lt;181,"NORMAL",IF(JULI!AB193&lt;201,"Pre DM", "DM")))</f>
        <v/>
      </c>
      <c r="DA193" s="72" t="str">
        <f t="shared" ca="1" si="185"/>
        <v/>
      </c>
      <c r="DC193" s="71" t="str">
        <f ca="1">IFERROR(DATEDIF(AGUSTUS!I193,AGUSTUS!D193,"Y"),"")</f>
        <v/>
      </c>
      <c r="DD193" s="71" t="str">
        <f ca="1">IFERROR(DATEDIF(AGUSTUS!I193,AGUSTUS!D193,"YM"),"")</f>
        <v/>
      </c>
      <c r="DE193" s="72" t="str">
        <f t="shared" ca="1" si="186"/>
        <v/>
      </c>
      <c r="DF193" s="72" t="str">
        <f ca="1">DE193&amp;AGUSTUS!K193</f>
        <v/>
      </c>
      <c r="DG193" s="72" t="str">
        <f>IF(AGUSTUS!Y193="","",IF(AGUSTUS!Y193&lt;18.5,"Kurus",IF(AGUSTUS!Y193&lt;25,"Normal",IF(AGUSTUS!Y193&lt;30,"Overweight (Risiko)",IF(AGUSTUS!Y193&lt;35,"Obesitas I","Obesitas II")))))</f>
        <v/>
      </c>
      <c r="DH193" s="72" t="str">
        <f t="shared" ca="1" si="187"/>
        <v/>
      </c>
      <c r="DI193" s="72" t="str">
        <f>IF(AGUSTUS!Z193="","",IF(AND(AGUSTUS!K193="L",AGUSTUS!Z193&lt;90),"Normal / Aman",IF(AND(AGUSTUS!K193="L",AGUSTUS!Z193&gt;=90,AGUSTUS!Z193&lt;=100),"Risiko Tinggi",IF(AND(AGUSTUS!K193="L",AGUSTUS!Z193&gt;100),"Obesitas (Sangat Berisiko)",IF(AND(AGUSTUS!K193="P",AGUSTUS!Z193&lt;80),"Normal / Aman",IF(AND(AGUSTUS!K193="P",AGUSTUS!Z193&gt;=80,AGUSTUS!Z193&lt;=95),"Risiko Tinggi",IF(AND(AGUSTUS!K193="P",AGUSTUS!Z193&gt;95),"Obesitas (Sangat Berisiko)","")))))))</f>
        <v/>
      </c>
      <c r="DJ193" s="72" t="str">
        <f t="shared" ca="1" si="188"/>
        <v/>
      </c>
      <c r="DK193" s="73" t="str">
        <f>IFERROR(ABS(LEFT(AGUSTUS!AA193,FIND("/",AGUSTUS!AA193)-1)),"")</f>
        <v/>
      </c>
      <c r="DL193" s="73" t="str">
        <f>IFERROR(ABS(MID(AGUSTUS!AA193,FIND("/",AGUSTUS!AA193)+1,LEN(AGUSTUS!AA193))),"")</f>
        <v/>
      </c>
      <c r="DM193" s="72" t="str">
        <f t="shared" si="189"/>
        <v/>
      </c>
      <c r="DN193" s="72" t="str">
        <f t="shared" ca="1" si="190"/>
        <v/>
      </c>
      <c r="DO193" s="72" t="str">
        <f>IF(AGUSTUS!AB193="","",IF(AGUSTUS!AB193&lt;181,"NORMAL",IF(AGUSTUS!AB193&lt;201,"Pre DM", "DM")))</f>
        <v/>
      </c>
      <c r="DP193" s="72" t="str">
        <f t="shared" ca="1" si="191"/>
        <v/>
      </c>
      <c r="DR193" s="71" t="str">
        <f ca="1">IFERROR(DATEDIF(SEPTEMBER!I193,SEPTEMBER!D193,"Y"),"")</f>
        <v/>
      </c>
      <c r="DS193" s="71" t="str">
        <f ca="1">IFERROR(DATEDIF(SEPTEMBER!I193,SEPTEMBER!D193,"YM"),"")</f>
        <v/>
      </c>
      <c r="DT193" s="72" t="str">
        <f t="shared" ca="1" si="192"/>
        <v/>
      </c>
      <c r="DU193" s="72" t="str">
        <f ca="1">DT193&amp;SEPTEMBER!K193</f>
        <v/>
      </c>
      <c r="DV193" s="72" t="str">
        <f>IF(SEPTEMBER!Y193="","",IF(SEPTEMBER!Y193&lt;18.5,"Kurus",IF(SEPTEMBER!Y193&lt;25,"Normal",IF(SEPTEMBER!Y193&lt;30,"Overweight (Risiko)",IF(SEPTEMBER!Y193&lt;35,"Obesitas I","Obesitas II")))))</f>
        <v/>
      </c>
      <c r="DW193" s="72" t="str">
        <f t="shared" ca="1" si="193"/>
        <v/>
      </c>
      <c r="DX193" s="72" t="str">
        <f>IF(SEPTEMBER!Z193="","",IF(AND(SEPTEMBER!K193="L",SEPTEMBER!Z193&lt;90),"Normal / Aman",IF(AND(SEPTEMBER!K193="L",SEPTEMBER!Z193&gt;=90,SEPTEMBER!Z193&lt;=100),"Risiko Tinggi",IF(AND(SEPTEMBER!K193="L",SEPTEMBER!Z193&gt;100),"Obesitas (Sangat Berisiko)",IF(AND(SEPTEMBER!K193="P",SEPTEMBER!Z193&lt;80),"Normal / Aman",IF(AND(SEPTEMBER!K193="P",SEPTEMBER!Z193&gt;=80,SEPTEMBER!Z193&lt;=95),"Risiko Tinggi",IF(AND(SEPTEMBER!K193="P",SEPTEMBER!Z193&gt;95),"Obesitas (Sangat Berisiko)","")))))))</f>
        <v/>
      </c>
      <c r="DY193" s="72" t="str">
        <f t="shared" ca="1" si="194"/>
        <v/>
      </c>
      <c r="DZ193" s="73" t="str">
        <f>IFERROR(ABS(LEFT(SEPTEMBER!AA193,FIND("/",SEPTEMBER!AA193)-1)),"")</f>
        <v/>
      </c>
      <c r="EA193" s="73" t="str">
        <f>IFERROR(ABS(MID(SEPTEMBER!AA193,FIND("/",SEPTEMBER!AA193)+1,LEN(SEPTEMBER!AA193))),"")</f>
        <v/>
      </c>
      <c r="EB193" s="72" t="str">
        <f t="shared" si="195"/>
        <v/>
      </c>
      <c r="EC193" s="72" t="str">
        <f t="shared" ca="1" si="196"/>
        <v/>
      </c>
      <c r="ED193" s="72" t="str">
        <f>IF(SEPTEMBER!AB193="","",IF(SEPTEMBER!AB193&lt;181,"NORMAL",IF(SEPTEMBER!AB193&lt;201,"Pre DM", "DM")))</f>
        <v/>
      </c>
      <c r="EE193" s="72" t="str">
        <f t="shared" ca="1" si="197"/>
        <v/>
      </c>
      <c r="EG193" s="71" t="str">
        <f ca="1">IFERROR(DATEDIF(OKTOBER!I193,OKTOBER!D193,"Y"),"")</f>
        <v/>
      </c>
      <c r="EH193" s="71" t="str">
        <f ca="1">IFERROR(DATEDIF(OKTOBER!I193,OKTOBER!D193,"YM"),"")</f>
        <v/>
      </c>
      <c r="EI193" s="72" t="str">
        <f t="shared" ca="1" si="198"/>
        <v/>
      </c>
      <c r="EJ193" s="72" t="str">
        <f ca="1">EI193&amp;OKTOBER!K193</f>
        <v/>
      </c>
      <c r="EK193" s="72" t="str">
        <f>IF(OKTOBER!Y193="","",IF(OKTOBER!Y193&lt;18.5,"Kurus",IF(OKTOBER!Y193&lt;25,"Normal",IF(OKTOBER!Y193&lt;30,"Overweight (Risiko)",IF(OKTOBER!Y193&lt;35,"Obesitas I","Obesitas II")))))</f>
        <v/>
      </c>
      <c r="EL193" s="72" t="str">
        <f t="shared" ca="1" si="199"/>
        <v/>
      </c>
      <c r="EM193" s="72" t="str">
        <f>IF(OKTOBER!Z193="","",IF(AND(OKTOBER!K193="L",OKTOBER!Z193&lt;90),"Normal / Aman",IF(AND(OKTOBER!K193="L",OKTOBER!Z193&gt;=90,OKTOBER!Z193&lt;=100),"Risiko Tinggi",IF(AND(OKTOBER!K193="L",OKTOBER!Z193&gt;100),"Obesitas (Sangat Berisiko)",IF(AND(OKTOBER!K193="P",OKTOBER!Z193&lt;80),"Normal / Aman",IF(AND(OKTOBER!K193="P",OKTOBER!Z193&gt;=80,OKTOBER!Z193&lt;=95),"Risiko Tinggi",IF(AND(OKTOBER!K193="P",OKTOBER!Z193&gt;95),"Obesitas (Sangat Berisiko)","")))))))</f>
        <v/>
      </c>
      <c r="EN193" s="72" t="str">
        <f t="shared" ca="1" si="200"/>
        <v/>
      </c>
      <c r="EO193" s="73" t="str">
        <f>IFERROR(ABS(LEFT(OKTOBER!AA193,FIND("/",OKTOBER!AA193)-1)),"")</f>
        <v/>
      </c>
      <c r="EP193" s="73" t="str">
        <f>IFERROR(ABS(MID(OKTOBER!AA193,FIND("/",OKTOBER!AA193)+1,LEN(OKTOBER!AA193))),"")</f>
        <v/>
      </c>
      <c r="EQ193" s="72" t="str">
        <f t="shared" si="201"/>
        <v/>
      </c>
      <c r="ER193" s="72" t="str">
        <f t="shared" ca="1" si="202"/>
        <v/>
      </c>
      <c r="ES193" s="72" t="str">
        <f>IF(OKTOBER!AB193="","",IF(OKTOBER!AB193&lt;181,"NORMAL",IF(OKTOBER!AB193&lt;201,"Pre DM", "DM")))</f>
        <v/>
      </c>
      <c r="ET193" s="72" t="str">
        <f t="shared" ca="1" si="203"/>
        <v/>
      </c>
      <c r="EV193" s="71" t="str">
        <f ca="1">IFERROR(DATEDIF(NOPEMBER!I193,NOPEMBER!D193,"Y"),"")</f>
        <v/>
      </c>
      <c r="EW193" s="71" t="str">
        <f ca="1">IFERROR(DATEDIF(NOPEMBER!I193,NOPEMBER!D193,"YM"),"")</f>
        <v/>
      </c>
      <c r="EX193" s="72" t="str">
        <f t="shared" ca="1" si="204"/>
        <v/>
      </c>
      <c r="EY193" s="72" t="str">
        <f ca="1">EX193&amp;NOPEMBER!K193</f>
        <v/>
      </c>
      <c r="EZ193" s="72" t="str">
        <f>IF(NOPEMBER!Y193="","",IF(NOPEMBER!Y193&lt;18.5,"Kurus",IF(NOPEMBER!Y193&lt;25,"Normal",IF(NOPEMBER!Y193&lt;30,"Overweight (Risiko)",IF(NOPEMBER!Y193&lt;35,"Obesitas I","Obesitas II")))))</f>
        <v/>
      </c>
      <c r="FA193" s="72" t="str">
        <f t="shared" ca="1" si="205"/>
        <v/>
      </c>
      <c r="FB193" s="72" t="str">
        <f>IF(NOPEMBER!Z193="","",IF(AND(NOPEMBER!K193="L",NOPEMBER!Z193&lt;90),"Normal / Aman",IF(AND(NOPEMBER!K193="L",NOPEMBER!Z193&gt;=90,NOPEMBER!Z193&lt;=100),"Risiko Tinggi",IF(AND(NOPEMBER!K193="L",NOPEMBER!Z193&gt;100),"Obesitas (Sangat Berisiko)",IF(AND(NOPEMBER!K193="P",NOPEMBER!Z193&lt;80),"Normal / Aman",IF(AND(NOPEMBER!K193="P",NOPEMBER!Z193&gt;=80,NOPEMBER!Z193&lt;=95),"Risiko Tinggi",IF(AND(NOPEMBER!K193="P",NOPEMBER!Z193&gt;95),"Obesitas (Sangat Berisiko)","")))))))</f>
        <v/>
      </c>
      <c r="FC193" s="72" t="str">
        <f t="shared" ca="1" si="206"/>
        <v/>
      </c>
      <c r="FD193" s="73" t="str">
        <f>IFERROR(ABS(LEFT(NOPEMBER!AA193,FIND("/",NOPEMBER!AA193)-1)),"")</f>
        <v/>
      </c>
      <c r="FE193" s="73" t="str">
        <f>IFERROR(ABS(MID(NOPEMBER!AA193,FIND("/",NOPEMBER!AA193)+1,LEN(NOPEMBER!AA193))),"")</f>
        <v/>
      </c>
      <c r="FF193" s="72" t="str">
        <f t="shared" si="207"/>
        <v/>
      </c>
      <c r="FG193" s="72" t="str">
        <f t="shared" ca="1" si="208"/>
        <v/>
      </c>
      <c r="FH193" s="72" t="str">
        <f>IF(NOPEMBER!AB193="","",IF(NOPEMBER!AB193&lt;181,"NORMAL",IF(NOPEMBER!AB193&lt;201,"Pre DM", "DM")))</f>
        <v/>
      </c>
      <c r="FI193" s="72" t="str">
        <f t="shared" ca="1" si="209"/>
        <v/>
      </c>
      <c r="FK193" s="71" t="str">
        <f ca="1">IFERROR(DATEDIF(DESEMBER!I193,DESEMBER!D193,"Y"),"")</f>
        <v/>
      </c>
      <c r="FL193" s="71" t="str">
        <f ca="1">IFERROR(DATEDIF(DESEMBER!I193,DESEMBER!D193,"YM"),"")</f>
        <v/>
      </c>
      <c r="FM193" s="72" t="str">
        <f t="shared" ca="1" si="210"/>
        <v/>
      </c>
      <c r="FN193" s="72" t="str">
        <f ca="1">FM193&amp;DESEMBER!K193</f>
        <v/>
      </c>
      <c r="FO193" s="72" t="str">
        <f>IF(DESEMBER!Y193="","",IF(DESEMBER!Y193&lt;18.5,"Kurus",IF(DESEMBER!Y193&lt;25,"Normal",IF(DESEMBER!Y193&lt;30,"Overweight (Risiko)",IF(DESEMBER!Y193&lt;35,"Obesitas I","Obesitas II")))))</f>
        <v/>
      </c>
      <c r="FP193" s="72" t="str">
        <f t="shared" ca="1" si="211"/>
        <v/>
      </c>
      <c r="FQ193" s="72" t="str">
        <f>IF(DESEMBER!Z193="","",IF(AND(DESEMBER!K193="L",DESEMBER!Z193&lt;90),"Normal / Aman",IF(AND(DESEMBER!K193="L",DESEMBER!Z193&gt;=90,DESEMBER!Z193&lt;=100),"Risiko Tinggi",IF(AND(DESEMBER!K193="L",DESEMBER!Z193&gt;100),"Obesitas (Sangat Berisiko)",IF(AND(DESEMBER!K193="P",DESEMBER!Z193&lt;80),"Normal / Aman",IF(AND(DESEMBER!K193="P",DESEMBER!Z193&gt;=80,DESEMBER!Z193&lt;=95),"Risiko Tinggi",IF(AND(DESEMBER!K193="P",DESEMBER!Z193&gt;95),"Obesitas (Sangat Berisiko)","")))))))</f>
        <v/>
      </c>
      <c r="FR193" s="72" t="str">
        <f t="shared" ca="1" si="212"/>
        <v/>
      </c>
      <c r="FS193" s="73" t="str">
        <f>IFERROR(ABS(LEFT(DESEMBER!AA193,FIND("/",DESEMBER!AA193)-1)),"")</f>
        <v/>
      </c>
      <c r="FT193" s="73" t="str">
        <f>IFERROR(ABS(MID(DESEMBER!AA193,FIND("/",DESEMBER!AA193)+1,LEN(DESEMBER!AA193))),"")</f>
        <v/>
      </c>
      <c r="FU193" s="72" t="str">
        <f t="shared" si="213"/>
        <v/>
      </c>
      <c r="FV193" s="72" t="str">
        <f t="shared" ca="1" si="214"/>
        <v/>
      </c>
      <c r="FW193" s="72" t="str">
        <f>IF(DESEMBER!AB193="","",IF(DESEMBER!AB193&lt;181,"NORMAL",IF(DESEMBER!AB193&lt;201,"Pre DM", "DM")))</f>
        <v/>
      </c>
      <c r="FX193" s="72" t="str">
        <f t="shared" ca="1" si="215"/>
        <v/>
      </c>
    </row>
    <row r="194" spans="2:180" x14ac:dyDescent="0.25">
      <c r="B194" s="71" t="str">
        <f ca="1">IFERROR(DATEDIF(JANUARI!I194,JANUARI!D194,"Y"),"")</f>
        <v/>
      </c>
      <c r="C194" s="71" t="str">
        <f ca="1">IFERROR(DATEDIF(JANUARI!I194,JANUARI!D194,"YM"),"")</f>
        <v/>
      </c>
      <c r="D194" s="72" t="str">
        <f t="shared" ca="1" si="144"/>
        <v/>
      </c>
      <c r="E194" s="72" t="str">
        <f ca="1">D194&amp;JANUARI!K194</f>
        <v/>
      </c>
      <c r="F194" s="72" t="str">
        <f>IF(JANUARI!Y194="","",IF(JANUARI!Y194&lt;18.5,"Kurus",IF(JANUARI!Y194&lt;25,"Normal",IF(JANUARI!Y194&lt;30,"Overweight (Risiko)",IF(JANUARI!Y194&lt;35,"Obesitas I","Obesitas II")))))</f>
        <v/>
      </c>
      <c r="G194" s="72" t="str">
        <f t="shared" ca="1" si="145"/>
        <v/>
      </c>
      <c r="H194" s="72" t="str">
        <f>IF(JANUARI!Z194="","",IF(AND(JANUARI!K194="L",JANUARI!Z194&lt;90),"Normal / Aman",IF(AND(JANUARI!K194="L",JANUARI!Z194&gt;=90,JANUARI!Z194&lt;=100),"Risiko Tinggi",IF(AND(JANUARI!K194="L",JANUARI!Z194&gt;100),"Obesitas (Sangat Berisiko)",IF(AND(JANUARI!K194="P",JANUARI!Z194&lt;80),"Normal / Aman",IF(AND(JANUARI!K194="P",JANUARI!Z194&gt;=80,JANUARI!Z194&lt;=95),"Risiko Tinggi",IF(AND(JANUARI!K194="P",JANUARI!Z194&gt;95),"Obesitas (Sangat Berisiko)","")))))))</f>
        <v/>
      </c>
      <c r="I194" s="72" t="str">
        <f t="shared" ca="1" si="146"/>
        <v/>
      </c>
      <c r="J194" s="73" t="str">
        <f>IFERROR(ABS(LEFT(JANUARI!AA194,FIND("/",JANUARI!AA194)-1)),"")</f>
        <v/>
      </c>
      <c r="K194" s="73" t="str">
        <f>IFERROR(ABS(MID(JANUARI!AA194,FIND("/",JANUARI!AA194)+1,LEN(JANUARI!AA194))),"")</f>
        <v/>
      </c>
      <c r="L194" s="72" t="str">
        <f t="shared" si="147"/>
        <v/>
      </c>
      <c r="M194" s="72" t="str">
        <f t="shared" ca="1" si="148"/>
        <v/>
      </c>
      <c r="N194" s="72" t="str">
        <f>IF(JANUARI!AB194="","",IF(JANUARI!AB194&lt;181,"NORMAL",IF(JANUARI!AB194&lt;201,"Pre DM", "DM")))</f>
        <v/>
      </c>
      <c r="O194" s="72" t="str">
        <f t="shared" ca="1" si="149"/>
        <v/>
      </c>
      <c r="Q194" s="71" t="str">
        <f ca="1">IFERROR(DATEDIF(PEBRUARI!I194,PEBRUARI!D194,"Y"),"")</f>
        <v/>
      </c>
      <c r="R194" s="71" t="str">
        <f ca="1">IFERROR(DATEDIF(PEBRUARI!I194,PEBRUARI!D194,"YM"),"")</f>
        <v/>
      </c>
      <c r="S194" s="72" t="str">
        <f t="shared" ca="1" si="150"/>
        <v/>
      </c>
      <c r="T194" s="72" t="str">
        <f ca="1">S194&amp;PEBRUARI!K194</f>
        <v/>
      </c>
      <c r="U194" s="72" t="str">
        <f>IF(PEBRUARI!Y194="","",IF(PEBRUARI!Y194&lt;18.5,"Kurus",IF(PEBRUARI!Y194&lt;25,"Normal",IF(PEBRUARI!Y194&lt;30,"Overweight (Risiko)",IF(PEBRUARI!Y194&lt;35,"Obesitas I","Obesitas II")))))</f>
        <v/>
      </c>
      <c r="V194" s="72" t="str">
        <f t="shared" ca="1" si="151"/>
        <v/>
      </c>
      <c r="W194" s="72" t="str">
        <f>IF(PEBRUARI!Z194="","",IF(AND(PEBRUARI!K194="L",PEBRUARI!Z194&lt;90),"Normal / Aman",IF(AND(PEBRUARI!K194="L",PEBRUARI!Z194&gt;=90,PEBRUARI!Z194&lt;=100),"Risiko Tinggi",IF(AND(PEBRUARI!K194="L",PEBRUARI!Z194&gt;100),"Obesitas (Sangat Berisiko)",IF(AND(PEBRUARI!K194="P",PEBRUARI!Z194&lt;80),"Normal / Aman",IF(AND(PEBRUARI!K194="P",PEBRUARI!Z194&gt;=80,PEBRUARI!Z194&lt;=95),"Risiko Tinggi",IF(AND(PEBRUARI!K194="P",PEBRUARI!Z194&gt;95),"Obesitas (Sangat Berisiko)","")))))))</f>
        <v/>
      </c>
      <c r="X194" s="72" t="str">
        <f t="shared" ca="1" si="152"/>
        <v/>
      </c>
      <c r="Y194" s="73" t="str">
        <f>IFERROR(ABS(LEFT(PEBRUARI!AA194,FIND("/",PEBRUARI!AA194)-1)),"")</f>
        <v/>
      </c>
      <c r="Z194" s="73" t="str">
        <f>IFERROR(ABS(MID(PEBRUARI!AA194,FIND("/",PEBRUARI!AA194)+1,LEN(PEBRUARI!AA194))),"")</f>
        <v/>
      </c>
      <c r="AA194" s="72" t="str">
        <f t="shared" si="153"/>
        <v/>
      </c>
      <c r="AB194" s="72" t="str">
        <f t="shared" ca="1" si="154"/>
        <v/>
      </c>
      <c r="AC194" s="72" t="str">
        <f>IF(PEBRUARI!AB194="","",IF(PEBRUARI!AB194&lt;181,"NORMAL",IF(PEBRUARI!AB194&lt;201,"Pre DM", "DM")))</f>
        <v/>
      </c>
      <c r="AD194" s="72" t="str">
        <f t="shared" ca="1" si="155"/>
        <v/>
      </c>
      <c r="AF194" s="71" t="str">
        <f ca="1">IFERROR(DATEDIF(MARET!I194,MARET!D194,"Y"),"")</f>
        <v/>
      </c>
      <c r="AG194" s="71" t="str">
        <f ca="1">IFERROR(DATEDIF(MARET!I194,MARET!D194,"YM"),"")</f>
        <v/>
      </c>
      <c r="AH194" s="72" t="str">
        <f t="shared" ca="1" si="156"/>
        <v/>
      </c>
      <c r="AI194" s="72" t="str">
        <f ca="1">AH194&amp;MARET!K194</f>
        <v/>
      </c>
      <c r="AJ194" s="72" t="str">
        <f>IF(MARET!Y194="","",IF(MARET!Y194&lt;18.5,"Kurus",IF(MARET!Y194&lt;25,"Normal",IF(MARET!Y194&lt;30,"Overweight (Risiko)",IF(MARET!Y194&lt;35,"Obesitas I","Obesitas II")))))</f>
        <v/>
      </c>
      <c r="AK194" s="72" t="str">
        <f t="shared" ca="1" si="157"/>
        <v/>
      </c>
      <c r="AL194" s="72" t="str">
        <f>IF(MARET!Z194="","",IF(AND(MARET!K194="L",MARET!Z194&lt;90),"Normal / Aman",IF(AND(MARET!K194="L",MARET!Z194&gt;=90,MARET!Z194&lt;=100),"Risiko Tinggi",IF(AND(MARET!K194="L",MARET!Z194&gt;100),"Obesitas (Sangat Berisiko)",IF(AND(MARET!K194="P",MARET!Z194&lt;80),"Normal / Aman",IF(AND(MARET!K194="P",MARET!Z194&gt;=80,MARET!Z194&lt;=95),"Risiko Tinggi",IF(AND(MARET!K194="P",MARET!Z194&gt;95),"Obesitas (Sangat Berisiko)","")))))))</f>
        <v/>
      </c>
      <c r="AM194" s="72" t="str">
        <f t="shared" ca="1" si="158"/>
        <v/>
      </c>
      <c r="AN194" s="73" t="str">
        <f>IFERROR(ABS(LEFT(MARET!AA194,FIND("/",MARET!AA194)-1)),"")</f>
        <v/>
      </c>
      <c r="AO194" s="73" t="str">
        <f>IFERROR(ABS(MID(MARET!AA194,FIND("/",MARET!AA194)+1,LEN(MARET!AA194))),"")</f>
        <v/>
      </c>
      <c r="AP194" s="72" t="str">
        <f t="shared" si="159"/>
        <v/>
      </c>
      <c r="AQ194" s="72" t="str">
        <f t="shared" ca="1" si="160"/>
        <v/>
      </c>
      <c r="AR194" s="72" t="str">
        <f>IF(MARET!AB194="","",IF(MARET!AB194&lt;181,"NORMAL",IF(MARET!AB194&lt;201,"Pre DM", "DM")))</f>
        <v/>
      </c>
      <c r="AS194" s="72" t="str">
        <f t="shared" ca="1" si="161"/>
        <v/>
      </c>
      <c r="AU194" s="71" t="str">
        <f ca="1">IFERROR(DATEDIF(APRIL!I194,APRIL!D194,"Y"),"")</f>
        <v/>
      </c>
      <c r="AV194" s="71" t="str">
        <f ca="1">IFERROR(DATEDIF(APRIL!I194,APRIL!D194,"YM"),"")</f>
        <v/>
      </c>
      <c r="AW194" s="72" t="str">
        <f t="shared" ca="1" si="162"/>
        <v/>
      </c>
      <c r="AX194" s="72" t="str">
        <f ca="1">AW194&amp;APRIL!K194</f>
        <v/>
      </c>
      <c r="AY194" s="72" t="str">
        <f>IF(APRIL!Y194="","",IF(APRIL!Y194&lt;18.5,"Kurus",IF(APRIL!Y194&lt;25,"Normal",IF(APRIL!Y194&lt;30,"Overweight (Risiko)",IF(APRIL!Y194&lt;35,"Obesitas I","Obesitas II")))))</f>
        <v/>
      </c>
      <c r="AZ194" s="72" t="str">
        <f t="shared" ca="1" si="163"/>
        <v/>
      </c>
      <c r="BA194" s="72" t="str">
        <f>IF(APRIL!Z194="","",IF(AND(APRIL!K194="L",APRIL!Z194&lt;90),"Normal / Aman",IF(AND(APRIL!K194="L",APRIL!Z194&gt;=90,APRIL!Z194&lt;=100),"Risiko Tinggi",IF(AND(APRIL!K194="L",APRIL!Z194&gt;100),"Obesitas (Sangat Berisiko)",IF(AND(APRIL!K194="P",APRIL!Z194&lt;80),"Normal / Aman",IF(AND(APRIL!K194="P",APRIL!Z194&gt;=80,APRIL!Z194&lt;=95),"Risiko Tinggi",IF(AND(APRIL!K194="P",APRIL!Z194&gt;95),"Obesitas (Sangat Berisiko)","")))))))</f>
        <v/>
      </c>
      <c r="BB194" s="72" t="str">
        <f t="shared" ca="1" si="164"/>
        <v/>
      </c>
      <c r="BC194" s="73" t="str">
        <f>IFERROR(ABS(LEFT(APRIL!AA194,FIND("/",APRIL!AA194)-1)),"")</f>
        <v/>
      </c>
      <c r="BD194" s="73" t="str">
        <f>IFERROR(ABS(MID(APRIL!AA194,FIND("/",APRIL!AA194)+1,LEN(APRIL!AA194))),"")</f>
        <v/>
      </c>
      <c r="BE194" s="72" t="str">
        <f t="shared" si="165"/>
        <v/>
      </c>
      <c r="BF194" s="72" t="str">
        <f t="shared" ca="1" si="166"/>
        <v/>
      </c>
      <c r="BG194" s="72" t="str">
        <f>IF(APRIL!AB194="","",IF(APRIL!AB194&lt;181,"NORMAL",IF(APRIL!AB194&lt;201,"Pre DM", "DM")))</f>
        <v/>
      </c>
      <c r="BH194" s="72" t="str">
        <f t="shared" ca="1" si="167"/>
        <v/>
      </c>
      <c r="BJ194" s="71" t="str">
        <f ca="1">IFERROR(DATEDIF(MEI!I194,MEI!D194,"Y"),"")</f>
        <v/>
      </c>
      <c r="BK194" s="71" t="str">
        <f ca="1">IFERROR(DATEDIF(MEI!I194,MEI!D194,"YM"),"")</f>
        <v/>
      </c>
      <c r="BL194" s="72" t="str">
        <f t="shared" ca="1" si="168"/>
        <v/>
      </c>
      <c r="BM194" s="72" t="str">
        <f ca="1">BL194&amp;MEI!K194</f>
        <v/>
      </c>
      <c r="BN194" s="72" t="str">
        <f>IF(MEI!Y194="","",IF(MEI!Y194&lt;18.5,"Kurus",IF(MEI!Y194&lt;25,"Normal",IF(MEI!Y194&lt;30,"Overweight (Risiko)",IF(MEI!Y194&lt;35,"Obesitas I","Obesitas II")))))</f>
        <v/>
      </c>
      <c r="BO194" s="72" t="str">
        <f t="shared" ca="1" si="169"/>
        <v/>
      </c>
      <c r="BP194" s="72" t="str">
        <f>IF(MEI!Z194="","",IF(AND(MEI!K194="L",MEI!Z194&lt;90),"Normal / Aman",IF(AND(MEI!K194="L",MEI!Z194&gt;=90,MEI!Z194&lt;=100),"Risiko Tinggi",IF(AND(MEI!K194="L",MEI!Z194&gt;100),"Obesitas (Sangat Berisiko)",IF(AND(MEI!K194="P",MEI!Z194&lt;80),"Normal / Aman",IF(AND(MEI!K194="P",MEI!Z194&gt;=80,MEI!Z194&lt;=95),"Risiko Tinggi",IF(AND(MEI!K194="P",MEI!Z194&gt;95),"Obesitas (Sangat Berisiko)","")))))))</f>
        <v/>
      </c>
      <c r="BQ194" s="72" t="str">
        <f t="shared" ca="1" si="170"/>
        <v/>
      </c>
      <c r="BR194" s="73" t="str">
        <f>IFERROR(ABS(LEFT(MEI!AA194,FIND("/",MEI!AA194)-1)),"")</f>
        <v/>
      </c>
      <c r="BS194" s="73" t="str">
        <f>IFERROR(ABS(MID(MEI!AA194,FIND("/",MEI!AA194)+1,LEN(MEI!AA194))),"")</f>
        <v/>
      </c>
      <c r="BT194" s="72" t="str">
        <f t="shared" si="171"/>
        <v/>
      </c>
      <c r="BU194" s="72" t="str">
        <f t="shared" ca="1" si="172"/>
        <v/>
      </c>
      <c r="BV194" s="72" t="str">
        <f>IF(MEI!AB194="","",IF(MEI!AB194&lt;181,"NORMAL",IF(MEI!AB194&lt;201,"Pre DM", "DM")))</f>
        <v/>
      </c>
      <c r="BW194" s="72" t="str">
        <f t="shared" ca="1" si="173"/>
        <v/>
      </c>
      <c r="BY194" s="71" t="str">
        <f ca="1">IFERROR(DATEDIF(JUNI!I194,JUNI!D194,"Y"),"")</f>
        <v/>
      </c>
      <c r="BZ194" s="71" t="str">
        <f ca="1">IFERROR(DATEDIF(JUNI!I194,JUNI!D194,"YM"),"")</f>
        <v/>
      </c>
      <c r="CA194" s="72" t="str">
        <f t="shared" ca="1" si="174"/>
        <v/>
      </c>
      <c r="CB194" s="72" t="str">
        <f ca="1">CA194&amp;JUNI!K194</f>
        <v/>
      </c>
      <c r="CC194" s="72" t="str">
        <f>IF(JUNI!Y194="","",IF(JUNI!Y194&lt;18.5,"Kurus",IF(JUNI!Y194&lt;25,"Normal",IF(JUNI!Y194&lt;30,"Overweight (Risiko)",IF(JUNI!Y194&lt;35,"Obesitas I","Obesitas II")))))</f>
        <v/>
      </c>
      <c r="CD194" s="72" t="str">
        <f t="shared" ca="1" si="175"/>
        <v/>
      </c>
      <c r="CE194" s="72" t="str">
        <f>IF(JUNI!Z194="","",IF(AND(JUNI!K194="L",JUNI!Z194&lt;90),"Normal / Aman",IF(AND(JUNI!K194="L",JUNI!Z194&gt;=90,JUNI!Z194&lt;=100),"Risiko Tinggi",IF(AND(JUNI!K194="L",JUNI!Z194&gt;100),"Obesitas (Sangat Berisiko)",IF(AND(JUNI!K194="P",JUNI!Z194&lt;80),"Normal / Aman",IF(AND(JUNI!K194="P",JUNI!Z194&gt;=80,JUNI!Z194&lt;=95),"Risiko Tinggi",IF(AND(JUNI!K194="P",JUNI!Z194&gt;95),"Obesitas (Sangat Berisiko)","")))))))</f>
        <v/>
      </c>
      <c r="CF194" s="72" t="str">
        <f t="shared" ca="1" si="176"/>
        <v/>
      </c>
      <c r="CG194" s="73" t="str">
        <f>IFERROR(ABS(LEFT(JUNI!AA194,FIND("/",JUNI!AA194)-1)),"")</f>
        <v/>
      </c>
      <c r="CH194" s="73" t="str">
        <f>IFERROR(ABS(MID(JUNI!AA194,FIND("/",JUNI!AA194)+1,LEN(JUNI!AA194))),"")</f>
        <v/>
      </c>
      <c r="CI194" s="72" t="str">
        <f t="shared" si="177"/>
        <v/>
      </c>
      <c r="CJ194" s="72" t="str">
        <f t="shared" ca="1" si="178"/>
        <v/>
      </c>
      <c r="CK194" s="72" t="str">
        <f>IF(JUNI!AB194="","",IF(JUNI!AB194&lt;181,"NORMAL",IF(JUNI!AB194&lt;201,"Pre DM", "DM")))</f>
        <v/>
      </c>
      <c r="CL194" s="72" t="str">
        <f t="shared" ca="1" si="179"/>
        <v/>
      </c>
      <c r="CN194" s="71" t="str">
        <f ca="1">IFERROR(DATEDIF(JULI!I194,JULI!D194,"Y"),"")</f>
        <v/>
      </c>
      <c r="CO194" s="71" t="str">
        <f ca="1">IFERROR(DATEDIF(JULI!I194,JULI!D194,"YM"),"")</f>
        <v/>
      </c>
      <c r="CP194" s="72" t="str">
        <f t="shared" ca="1" si="180"/>
        <v/>
      </c>
      <c r="CQ194" s="72" t="str">
        <f ca="1">CP194&amp;JULI!K194</f>
        <v/>
      </c>
      <c r="CR194" s="72" t="str">
        <f>IF(JULI!Y194="","",IF(JULI!Y194&lt;18.5,"Kurus",IF(JULI!Y194&lt;25,"Normal",IF(JULI!Y194&lt;30,"Overweight (Risiko)",IF(JULI!Y194&lt;35,"Obesitas I","Obesitas II")))))</f>
        <v/>
      </c>
      <c r="CS194" s="72" t="str">
        <f t="shared" ca="1" si="181"/>
        <v/>
      </c>
      <c r="CT194" s="72" t="str">
        <f>IF(JULI!Z194="","",IF(AND(JULI!K194="L",JULI!Z194&lt;90),"Normal / Aman",IF(AND(JULI!K194="L",JULI!Z194&gt;=90,JULI!Z194&lt;=100),"Risiko Tinggi",IF(AND(JULI!K194="L",JULI!Z194&gt;100),"Obesitas (Sangat Berisiko)",IF(AND(JULI!K194="P",JULI!Z194&lt;80),"Normal / Aman",IF(AND(JULI!K194="P",JULI!Z194&gt;=80,JULI!Z194&lt;=95),"Risiko Tinggi",IF(AND(JULI!K194="P",JULI!Z194&gt;95),"Obesitas (Sangat Berisiko)","")))))))</f>
        <v/>
      </c>
      <c r="CU194" s="72" t="str">
        <f t="shared" ca="1" si="182"/>
        <v/>
      </c>
      <c r="CV194" s="73" t="str">
        <f>IFERROR(ABS(LEFT(JULI!AA194,FIND("/",JULI!AA194)-1)),"")</f>
        <v/>
      </c>
      <c r="CW194" s="73" t="str">
        <f>IFERROR(ABS(MID(JULI!AA194,FIND("/",JULI!AA194)+1,LEN(JULI!AA194))),"")</f>
        <v/>
      </c>
      <c r="CX194" s="72" t="str">
        <f t="shared" si="183"/>
        <v/>
      </c>
      <c r="CY194" s="72" t="str">
        <f t="shared" ca="1" si="184"/>
        <v/>
      </c>
      <c r="CZ194" s="72" t="str">
        <f>IF(JULI!AB194="","",IF(JULI!AB194&lt;181,"NORMAL",IF(JULI!AB194&lt;201,"Pre DM", "DM")))</f>
        <v/>
      </c>
      <c r="DA194" s="72" t="str">
        <f t="shared" ca="1" si="185"/>
        <v/>
      </c>
      <c r="DC194" s="71" t="str">
        <f ca="1">IFERROR(DATEDIF(AGUSTUS!I194,AGUSTUS!D194,"Y"),"")</f>
        <v/>
      </c>
      <c r="DD194" s="71" t="str">
        <f ca="1">IFERROR(DATEDIF(AGUSTUS!I194,AGUSTUS!D194,"YM"),"")</f>
        <v/>
      </c>
      <c r="DE194" s="72" t="str">
        <f t="shared" ca="1" si="186"/>
        <v/>
      </c>
      <c r="DF194" s="72" t="str">
        <f ca="1">DE194&amp;AGUSTUS!K194</f>
        <v/>
      </c>
      <c r="DG194" s="72" t="str">
        <f>IF(AGUSTUS!Y194="","",IF(AGUSTUS!Y194&lt;18.5,"Kurus",IF(AGUSTUS!Y194&lt;25,"Normal",IF(AGUSTUS!Y194&lt;30,"Overweight (Risiko)",IF(AGUSTUS!Y194&lt;35,"Obesitas I","Obesitas II")))))</f>
        <v/>
      </c>
      <c r="DH194" s="72" t="str">
        <f t="shared" ca="1" si="187"/>
        <v/>
      </c>
      <c r="DI194" s="72" t="str">
        <f>IF(AGUSTUS!Z194="","",IF(AND(AGUSTUS!K194="L",AGUSTUS!Z194&lt;90),"Normal / Aman",IF(AND(AGUSTUS!K194="L",AGUSTUS!Z194&gt;=90,AGUSTUS!Z194&lt;=100),"Risiko Tinggi",IF(AND(AGUSTUS!K194="L",AGUSTUS!Z194&gt;100),"Obesitas (Sangat Berisiko)",IF(AND(AGUSTUS!K194="P",AGUSTUS!Z194&lt;80),"Normal / Aman",IF(AND(AGUSTUS!K194="P",AGUSTUS!Z194&gt;=80,AGUSTUS!Z194&lt;=95),"Risiko Tinggi",IF(AND(AGUSTUS!K194="P",AGUSTUS!Z194&gt;95),"Obesitas (Sangat Berisiko)","")))))))</f>
        <v/>
      </c>
      <c r="DJ194" s="72" t="str">
        <f t="shared" ca="1" si="188"/>
        <v/>
      </c>
      <c r="DK194" s="73" t="str">
        <f>IFERROR(ABS(LEFT(AGUSTUS!AA194,FIND("/",AGUSTUS!AA194)-1)),"")</f>
        <v/>
      </c>
      <c r="DL194" s="73" t="str">
        <f>IFERROR(ABS(MID(AGUSTUS!AA194,FIND("/",AGUSTUS!AA194)+1,LEN(AGUSTUS!AA194))),"")</f>
        <v/>
      </c>
      <c r="DM194" s="72" t="str">
        <f t="shared" si="189"/>
        <v/>
      </c>
      <c r="DN194" s="72" t="str">
        <f t="shared" ca="1" si="190"/>
        <v/>
      </c>
      <c r="DO194" s="72" t="str">
        <f>IF(AGUSTUS!AB194="","",IF(AGUSTUS!AB194&lt;181,"NORMAL",IF(AGUSTUS!AB194&lt;201,"Pre DM", "DM")))</f>
        <v/>
      </c>
      <c r="DP194" s="72" t="str">
        <f t="shared" ca="1" si="191"/>
        <v/>
      </c>
      <c r="DR194" s="71" t="str">
        <f ca="1">IFERROR(DATEDIF(SEPTEMBER!I194,SEPTEMBER!D194,"Y"),"")</f>
        <v/>
      </c>
      <c r="DS194" s="71" t="str">
        <f ca="1">IFERROR(DATEDIF(SEPTEMBER!I194,SEPTEMBER!D194,"YM"),"")</f>
        <v/>
      </c>
      <c r="DT194" s="72" t="str">
        <f t="shared" ca="1" si="192"/>
        <v/>
      </c>
      <c r="DU194" s="72" t="str">
        <f ca="1">DT194&amp;SEPTEMBER!K194</f>
        <v/>
      </c>
      <c r="DV194" s="72" t="str">
        <f>IF(SEPTEMBER!Y194="","",IF(SEPTEMBER!Y194&lt;18.5,"Kurus",IF(SEPTEMBER!Y194&lt;25,"Normal",IF(SEPTEMBER!Y194&lt;30,"Overweight (Risiko)",IF(SEPTEMBER!Y194&lt;35,"Obesitas I","Obesitas II")))))</f>
        <v/>
      </c>
      <c r="DW194" s="72" t="str">
        <f t="shared" ca="1" si="193"/>
        <v/>
      </c>
      <c r="DX194" s="72" t="str">
        <f>IF(SEPTEMBER!Z194="","",IF(AND(SEPTEMBER!K194="L",SEPTEMBER!Z194&lt;90),"Normal / Aman",IF(AND(SEPTEMBER!K194="L",SEPTEMBER!Z194&gt;=90,SEPTEMBER!Z194&lt;=100),"Risiko Tinggi",IF(AND(SEPTEMBER!K194="L",SEPTEMBER!Z194&gt;100),"Obesitas (Sangat Berisiko)",IF(AND(SEPTEMBER!K194="P",SEPTEMBER!Z194&lt;80),"Normal / Aman",IF(AND(SEPTEMBER!K194="P",SEPTEMBER!Z194&gt;=80,SEPTEMBER!Z194&lt;=95),"Risiko Tinggi",IF(AND(SEPTEMBER!K194="P",SEPTEMBER!Z194&gt;95),"Obesitas (Sangat Berisiko)","")))))))</f>
        <v/>
      </c>
      <c r="DY194" s="72" t="str">
        <f t="shared" ca="1" si="194"/>
        <v/>
      </c>
      <c r="DZ194" s="73" t="str">
        <f>IFERROR(ABS(LEFT(SEPTEMBER!AA194,FIND("/",SEPTEMBER!AA194)-1)),"")</f>
        <v/>
      </c>
      <c r="EA194" s="73" t="str">
        <f>IFERROR(ABS(MID(SEPTEMBER!AA194,FIND("/",SEPTEMBER!AA194)+1,LEN(SEPTEMBER!AA194))),"")</f>
        <v/>
      </c>
      <c r="EB194" s="72" t="str">
        <f t="shared" si="195"/>
        <v/>
      </c>
      <c r="EC194" s="72" t="str">
        <f t="shared" ca="1" si="196"/>
        <v/>
      </c>
      <c r="ED194" s="72" t="str">
        <f>IF(SEPTEMBER!AB194="","",IF(SEPTEMBER!AB194&lt;181,"NORMAL",IF(SEPTEMBER!AB194&lt;201,"Pre DM", "DM")))</f>
        <v/>
      </c>
      <c r="EE194" s="72" t="str">
        <f t="shared" ca="1" si="197"/>
        <v/>
      </c>
      <c r="EG194" s="71" t="str">
        <f ca="1">IFERROR(DATEDIF(OKTOBER!I194,OKTOBER!D194,"Y"),"")</f>
        <v/>
      </c>
      <c r="EH194" s="71" t="str">
        <f ca="1">IFERROR(DATEDIF(OKTOBER!I194,OKTOBER!D194,"YM"),"")</f>
        <v/>
      </c>
      <c r="EI194" s="72" t="str">
        <f t="shared" ca="1" si="198"/>
        <v/>
      </c>
      <c r="EJ194" s="72" t="str">
        <f ca="1">EI194&amp;OKTOBER!K194</f>
        <v/>
      </c>
      <c r="EK194" s="72" t="str">
        <f>IF(OKTOBER!Y194="","",IF(OKTOBER!Y194&lt;18.5,"Kurus",IF(OKTOBER!Y194&lt;25,"Normal",IF(OKTOBER!Y194&lt;30,"Overweight (Risiko)",IF(OKTOBER!Y194&lt;35,"Obesitas I","Obesitas II")))))</f>
        <v/>
      </c>
      <c r="EL194" s="72" t="str">
        <f t="shared" ca="1" si="199"/>
        <v/>
      </c>
      <c r="EM194" s="72" t="str">
        <f>IF(OKTOBER!Z194="","",IF(AND(OKTOBER!K194="L",OKTOBER!Z194&lt;90),"Normal / Aman",IF(AND(OKTOBER!K194="L",OKTOBER!Z194&gt;=90,OKTOBER!Z194&lt;=100),"Risiko Tinggi",IF(AND(OKTOBER!K194="L",OKTOBER!Z194&gt;100),"Obesitas (Sangat Berisiko)",IF(AND(OKTOBER!K194="P",OKTOBER!Z194&lt;80),"Normal / Aman",IF(AND(OKTOBER!K194="P",OKTOBER!Z194&gt;=80,OKTOBER!Z194&lt;=95),"Risiko Tinggi",IF(AND(OKTOBER!K194="P",OKTOBER!Z194&gt;95),"Obesitas (Sangat Berisiko)","")))))))</f>
        <v/>
      </c>
      <c r="EN194" s="72" t="str">
        <f t="shared" ca="1" si="200"/>
        <v/>
      </c>
      <c r="EO194" s="73" t="str">
        <f>IFERROR(ABS(LEFT(OKTOBER!AA194,FIND("/",OKTOBER!AA194)-1)),"")</f>
        <v/>
      </c>
      <c r="EP194" s="73" t="str">
        <f>IFERROR(ABS(MID(OKTOBER!AA194,FIND("/",OKTOBER!AA194)+1,LEN(OKTOBER!AA194))),"")</f>
        <v/>
      </c>
      <c r="EQ194" s="72" t="str">
        <f t="shared" si="201"/>
        <v/>
      </c>
      <c r="ER194" s="72" t="str">
        <f t="shared" ca="1" si="202"/>
        <v/>
      </c>
      <c r="ES194" s="72" t="str">
        <f>IF(OKTOBER!AB194="","",IF(OKTOBER!AB194&lt;181,"NORMAL",IF(OKTOBER!AB194&lt;201,"Pre DM", "DM")))</f>
        <v/>
      </c>
      <c r="ET194" s="72" t="str">
        <f t="shared" ca="1" si="203"/>
        <v/>
      </c>
      <c r="EV194" s="71" t="str">
        <f ca="1">IFERROR(DATEDIF(NOPEMBER!I194,NOPEMBER!D194,"Y"),"")</f>
        <v/>
      </c>
      <c r="EW194" s="71" t="str">
        <f ca="1">IFERROR(DATEDIF(NOPEMBER!I194,NOPEMBER!D194,"YM"),"")</f>
        <v/>
      </c>
      <c r="EX194" s="72" t="str">
        <f t="shared" ca="1" si="204"/>
        <v/>
      </c>
      <c r="EY194" s="72" t="str">
        <f ca="1">EX194&amp;NOPEMBER!K194</f>
        <v/>
      </c>
      <c r="EZ194" s="72" t="str">
        <f>IF(NOPEMBER!Y194="","",IF(NOPEMBER!Y194&lt;18.5,"Kurus",IF(NOPEMBER!Y194&lt;25,"Normal",IF(NOPEMBER!Y194&lt;30,"Overweight (Risiko)",IF(NOPEMBER!Y194&lt;35,"Obesitas I","Obesitas II")))))</f>
        <v/>
      </c>
      <c r="FA194" s="72" t="str">
        <f t="shared" ca="1" si="205"/>
        <v/>
      </c>
      <c r="FB194" s="72" t="str">
        <f>IF(NOPEMBER!Z194="","",IF(AND(NOPEMBER!K194="L",NOPEMBER!Z194&lt;90),"Normal / Aman",IF(AND(NOPEMBER!K194="L",NOPEMBER!Z194&gt;=90,NOPEMBER!Z194&lt;=100),"Risiko Tinggi",IF(AND(NOPEMBER!K194="L",NOPEMBER!Z194&gt;100),"Obesitas (Sangat Berisiko)",IF(AND(NOPEMBER!K194="P",NOPEMBER!Z194&lt;80),"Normal / Aman",IF(AND(NOPEMBER!K194="P",NOPEMBER!Z194&gt;=80,NOPEMBER!Z194&lt;=95),"Risiko Tinggi",IF(AND(NOPEMBER!K194="P",NOPEMBER!Z194&gt;95),"Obesitas (Sangat Berisiko)","")))))))</f>
        <v/>
      </c>
      <c r="FC194" s="72" t="str">
        <f t="shared" ca="1" si="206"/>
        <v/>
      </c>
      <c r="FD194" s="73" t="str">
        <f>IFERROR(ABS(LEFT(NOPEMBER!AA194,FIND("/",NOPEMBER!AA194)-1)),"")</f>
        <v/>
      </c>
      <c r="FE194" s="73" t="str">
        <f>IFERROR(ABS(MID(NOPEMBER!AA194,FIND("/",NOPEMBER!AA194)+1,LEN(NOPEMBER!AA194))),"")</f>
        <v/>
      </c>
      <c r="FF194" s="72" t="str">
        <f t="shared" si="207"/>
        <v/>
      </c>
      <c r="FG194" s="72" t="str">
        <f t="shared" ca="1" si="208"/>
        <v/>
      </c>
      <c r="FH194" s="72" t="str">
        <f>IF(NOPEMBER!AB194="","",IF(NOPEMBER!AB194&lt;181,"NORMAL",IF(NOPEMBER!AB194&lt;201,"Pre DM", "DM")))</f>
        <v/>
      </c>
      <c r="FI194" s="72" t="str">
        <f t="shared" ca="1" si="209"/>
        <v/>
      </c>
      <c r="FK194" s="71" t="str">
        <f ca="1">IFERROR(DATEDIF(DESEMBER!I194,DESEMBER!D194,"Y"),"")</f>
        <v/>
      </c>
      <c r="FL194" s="71" t="str">
        <f ca="1">IFERROR(DATEDIF(DESEMBER!I194,DESEMBER!D194,"YM"),"")</f>
        <v/>
      </c>
      <c r="FM194" s="72" t="str">
        <f t="shared" ca="1" si="210"/>
        <v/>
      </c>
      <c r="FN194" s="72" t="str">
        <f ca="1">FM194&amp;DESEMBER!K194</f>
        <v/>
      </c>
      <c r="FO194" s="72" t="str">
        <f>IF(DESEMBER!Y194="","",IF(DESEMBER!Y194&lt;18.5,"Kurus",IF(DESEMBER!Y194&lt;25,"Normal",IF(DESEMBER!Y194&lt;30,"Overweight (Risiko)",IF(DESEMBER!Y194&lt;35,"Obesitas I","Obesitas II")))))</f>
        <v/>
      </c>
      <c r="FP194" s="72" t="str">
        <f t="shared" ca="1" si="211"/>
        <v/>
      </c>
      <c r="FQ194" s="72" t="str">
        <f>IF(DESEMBER!Z194="","",IF(AND(DESEMBER!K194="L",DESEMBER!Z194&lt;90),"Normal / Aman",IF(AND(DESEMBER!K194="L",DESEMBER!Z194&gt;=90,DESEMBER!Z194&lt;=100),"Risiko Tinggi",IF(AND(DESEMBER!K194="L",DESEMBER!Z194&gt;100),"Obesitas (Sangat Berisiko)",IF(AND(DESEMBER!K194="P",DESEMBER!Z194&lt;80),"Normal / Aman",IF(AND(DESEMBER!K194="P",DESEMBER!Z194&gt;=80,DESEMBER!Z194&lt;=95),"Risiko Tinggi",IF(AND(DESEMBER!K194="P",DESEMBER!Z194&gt;95),"Obesitas (Sangat Berisiko)","")))))))</f>
        <v/>
      </c>
      <c r="FR194" s="72" t="str">
        <f t="shared" ca="1" si="212"/>
        <v/>
      </c>
      <c r="FS194" s="73" t="str">
        <f>IFERROR(ABS(LEFT(DESEMBER!AA194,FIND("/",DESEMBER!AA194)-1)),"")</f>
        <v/>
      </c>
      <c r="FT194" s="73" t="str">
        <f>IFERROR(ABS(MID(DESEMBER!AA194,FIND("/",DESEMBER!AA194)+1,LEN(DESEMBER!AA194))),"")</f>
        <v/>
      </c>
      <c r="FU194" s="72" t="str">
        <f t="shared" si="213"/>
        <v/>
      </c>
      <c r="FV194" s="72" t="str">
        <f t="shared" ca="1" si="214"/>
        <v/>
      </c>
      <c r="FW194" s="72" t="str">
        <f>IF(DESEMBER!AB194="","",IF(DESEMBER!AB194&lt;181,"NORMAL",IF(DESEMBER!AB194&lt;201,"Pre DM", "DM")))</f>
        <v/>
      </c>
      <c r="FX194" s="72" t="str">
        <f t="shared" ca="1" si="215"/>
        <v/>
      </c>
    </row>
    <row r="195" spans="2:180" x14ac:dyDescent="0.25">
      <c r="B195" s="71" t="str">
        <f ca="1">IFERROR(DATEDIF(JANUARI!I195,JANUARI!D195,"Y"),"")</f>
        <v/>
      </c>
      <c r="C195" s="71" t="str">
        <f ca="1">IFERROR(DATEDIF(JANUARI!I195,JANUARI!D195,"YM"),"")</f>
        <v/>
      </c>
      <c r="D195" s="72" t="str">
        <f t="shared" ca="1" si="144"/>
        <v/>
      </c>
      <c r="E195" s="72" t="str">
        <f ca="1">D195&amp;JANUARI!K195</f>
        <v/>
      </c>
      <c r="F195" s="72" t="str">
        <f>IF(JANUARI!Y195="","",IF(JANUARI!Y195&lt;18.5,"Kurus",IF(JANUARI!Y195&lt;25,"Normal",IF(JANUARI!Y195&lt;30,"Overweight (Risiko)",IF(JANUARI!Y195&lt;35,"Obesitas I","Obesitas II")))))</f>
        <v/>
      </c>
      <c r="G195" s="72" t="str">
        <f t="shared" ca="1" si="145"/>
        <v/>
      </c>
      <c r="H195" s="72" t="str">
        <f>IF(JANUARI!Z195="","",IF(AND(JANUARI!K195="L",JANUARI!Z195&lt;90),"Normal / Aman",IF(AND(JANUARI!K195="L",JANUARI!Z195&gt;=90,JANUARI!Z195&lt;=100),"Risiko Tinggi",IF(AND(JANUARI!K195="L",JANUARI!Z195&gt;100),"Obesitas (Sangat Berisiko)",IF(AND(JANUARI!K195="P",JANUARI!Z195&lt;80),"Normal / Aman",IF(AND(JANUARI!K195="P",JANUARI!Z195&gt;=80,JANUARI!Z195&lt;=95),"Risiko Tinggi",IF(AND(JANUARI!K195="P",JANUARI!Z195&gt;95),"Obesitas (Sangat Berisiko)","")))))))</f>
        <v/>
      </c>
      <c r="I195" s="72" t="str">
        <f t="shared" ca="1" si="146"/>
        <v/>
      </c>
      <c r="J195" s="73" t="str">
        <f>IFERROR(ABS(LEFT(JANUARI!AA195,FIND("/",JANUARI!AA195)-1)),"")</f>
        <v/>
      </c>
      <c r="K195" s="73" t="str">
        <f>IFERROR(ABS(MID(JANUARI!AA195,FIND("/",JANUARI!AA195)+1,LEN(JANUARI!AA195))),"")</f>
        <v/>
      </c>
      <c r="L195" s="72" t="str">
        <f t="shared" si="147"/>
        <v/>
      </c>
      <c r="M195" s="72" t="str">
        <f t="shared" ca="1" si="148"/>
        <v/>
      </c>
      <c r="N195" s="72" t="str">
        <f>IF(JANUARI!AB195="","",IF(JANUARI!AB195&lt;181,"NORMAL",IF(JANUARI!AB195&lt;201,"Pre DM", "DM")))</f>
        <v/>
      </c>
      <c r="O195" s="72" t="str">
        <f t="shared" ca="1" si="149"/>
        <v/>
      </c>
      <c r="Q195" s="71" t="str">
        <f ca="1">IFERROR(DATEDIF(PEBRUARI!I195,PEBRUARI!D195,"Y"),"")</f>
        <v/>
      </c>
      <c r="R195" s="71" t="str">
        <f ca="1">IFERROR(DATEDIF(PEBRUARI!I195,PEBRUARI!D195,"YM"),"")</f>
        <v/>
      </c>
      <c r="S195" s="72" t="str">
        <f t="shared" ca="1" si="150"/>
        <v/>
      </c>
      <c r="T195" s="72" t="str">
        <f ca="1">S195&amp;PEBRUARI!K195</f>
        <v/>
      </c>
      <c r="U195" s="72" t="str">
        <f>IF(PEBRUARI!Y195="","",IF(PEBRUARI!Y195&lt;18.5,"Kurus",IF(PEBRUARI!Y195&lt;25,"Normal",IF(PEBRUARI!Y195&lt;30,"Overweight (Risiko)",IF(PEBRUARI!Y195&lt;35,"Obesitas I","Obesitas II")))))</f>
        <v/>
      </c>
      <c r="V195" s="72" t="str">
        <f t="shared" ca="1" si="151"/>
        <v/>
      </c>
      <c r="W195" s="72" t="str">
        <f>IF(PEBRUARI!Z195="","",IF(AND(PEBRUARI!K195="L",PEBRUARI!Z195&lt;90),"Normal / Aman",IF(AND(PEBRUARI!K195="L",PEBRUARI!Z195&gt;=90,PEBRUARI!Z195&lt;=100),"Risiko Tinggi",IF(AND(PEBRUARI!K195="L",PEBRUARI!Z195&gt;100),"Obesitas (Sangat Berisiko)",IF(AND(PEBRUARI!K195="P",PEBRUARI!Z195&lt;80),"Normal / Aman",IF(AND(PEBRUARI!K195="P",PEBRUARI!Z195&gt;=80,PEBRUARI!Z195&lt;=95),"Risiko Tinggi",IF(AND(PEBRUARI!K195="P",PEBRUARI!Z195&gt;95),"Obesitas (Sangat Berisiko)","")))))))</f>
        <v/>
      </c>
      <c r="X195" s="72" t="str">
        <f t="shared" ca="1" si="152"/>
        <v/>
      </c>
      <c r="Y195" s="73" t="str">
        <f>IFERROR(ABS(LEFT(PEBRUARI!AA195,FIND("/",PEBRUARI!AA195)-1)),"")</f>
        <v/>
      </c>
      <c r="Z195" s="73" t="str">
        <f>IFERROR(ABS(MID(PEBRUARI!AA195,FIND("/",PEBRUARI!AA195)+1,LEN(PEBRUARI!AA195))),"")</f>
        <v/>
      </c>
      <c r="AA195" s="72" t="str">
        <f t="shared" si="153"/>
        <v/>
      </c>
      <c r="AB195" s="72" t="str">
        <f t="shared" ca="1" si="154"/>
        <v/>
      </c>
      <c r="AC195" s="72" t="str">
        <f>IF(PEBRUARI!AB195="","",IF(PEBRUARI!AB195&lt;181,"NORMAL",IF(PEBRUARI!AB195&lt;201,"Pre DM", "DM")))</f>
        <v/>
      </c>
      <c r="AD195" s="72" t="str">
        <f t="shared" ca="1" si="155"/>
        <v/>
      </c>
      <c r="AF195" s="71" t="str">
        <f ca="1">IFERROR(DATEDIF(MARET!I195,MARET!D195,"Y"),"")</f>
        <v/>
      </c>
      <c r="AG195" s="71" t="str">
        <f ca="1">IFERROR(DATEDIF(MARET!I195,MARET!D195,"YM"),"")</f>
        <v/>
      </c>
      <c r="AH195" s="72" t="str">
        <f t="shared" ca="1" si="156"/>
        <v/>
      </c>
      <c r="AI195" s="72" t="str">
        <f ca="1">AH195&amp;MARET!K195</f>
        <v/>
      </c>
      <c r="AJ195" s="72" t="str">
        <f>IF(MARET!Y195="","",IF(MARET!Y195&lt;18.5,"Kurus",IF(MARET!Y195&lt;25,"Normal",IF(MARET!Y195&lt;30,"Overweight (Risiko)",IF(MARET!Y195&lt;35,"Obesitas I","Obesitas II")))))</f>
        <v/>
      </c>
      <c r="AK195" s="72" t="str">
        <f t="shared" ca="1" si="157"/>
        <v/>
      </c>
      <c r="AL195" s="72" t="str">
        <f>IF(MARET!Z195="","",IF(AND(MARET!K195="L",MARET!Z195&lt;90),"Normal / Aman",IF(AND(MARET!K195="L",MARET!Z195&gt;=90,MARET!Z195&lt;=100),"Risiko Tinggi",IF(AND(MARET!K195="L",MARET!Z195&gt;100),"Obesitas (Sangat Berisiko)",IF(AND(MARET!K195="P",MARET!Z195&lt;80),"Normal / Aman",IF(AND(MARET!K195="P",MARET!Z195&gt;=80,MARET!Z195&lt;=95),"Risiko Tinggi",IF(AND(MARET!K195="P",MARET!Z195&gt;95),"Obesitas (Sangat Berisiko)","")))))))</f>
        <v/>
      </c>
      <c r="AM195" s="72" t="str">
        <f t="shared" ca="1" si="158"/>
        <v/>
      </c>
      <c r="AN195" s="73" t="str">
        <f>IFERROR(ABS(LEFT(MARET!AA195,FIND("/",MARET!AA195)-1)),"")</f>
        <v/>
      </c>
      <c r="AO195" s="73" t="str">
        <f>IFERROR(ABS(MID(MARET!AA195,FIND("/",MARET!AA195)+1,LEN(MARET!AA195))),"")</f>
        <v/>
      </c>
      <c r="AP195" s="72" t="str">
        <f t="shared" si="159"/>
        <v/>
      </c>
      <c r="AQ195" s="72" t="str">
        <f t="shared" ca="1" si="160"/>
        <v/>
      </c>
      <c r="AR195" s="72" t="str">
        <f>IF(MARET!AB195="","",IF(MARET!AB195&lt;181,"NORMAL",IF(MARET!AB195&lt;201,"Pre DM", "DM")))</f>
        <v/>
      </c>
      <c r="AS195" s="72" t="str">
        <f t="shared" ca="1" si="161"/>
        <v/>
      </c>
      <c r="AU195" s="71" t="str">
        <f ca="1">IFERROR(DATEDIF(APRIL!I195,APRIL!D195,"Y"),"")</f>
        <v/>
      </c>
      <c r="AV195" s="71" t="str">
        <f ca="1">IFERROR(DATEDIF(APRIL!I195,APRIL!D195,"YM"),"")</f>
        <v/>
      </c>
      <c r="AW195" s="72" t="str">
        <f t="shared" ca="1" si="162"/>
        <v/>
      </c>
      <c r="AX195" s="72" t="str">
        <f ca="1">AW195&amp;APRIL!K195</f>
        <v/>
      </c>
      <c r="AY195" s="72" t="str">
        <f>IF(APRIL!Y195="","",IF(APRIL!Y195&lt;18.5,"Kurus",IF(APRIL!Y195&lt;25,"Normal",IF(APRIL!Y195&lt;30,"Overweight (Risiko)",IF(APRIL!Y195&lt;35,"Obesitas I","Obesitas II")))))</f>
        <v/>
      </c>
      <c r="AZ195" s="72" t="str">
        <f t="shared" ca="1" si="163"/>
        <v/>
      </c>
      <c r="BA195" s="72" t="str">
        <f>IF(APRIL!Z195="","",IF(AND(APRIL!K195="L",APRIL!Z195&lt;90),"Normal / Aman",IF(AND(APRIL!K195="L",APRIL!Z195&gt;=90,APRIL!Z195&lt;=100),"Risiko Tinggi",IF(AND(APRIL!K195="L",APRIL!Z195&gt;100),"Obesitas (Sangat Berisiko)",IF(AND(APRIL!K195="P",APRIL!Z195&lt;80),"Normal / Aman",IF(AND(APRIL!K195="P",APRIL!Z195&gt;=80,APRIL!Z195&lt;=95),"Risiko Tinggi",IF(AND(APRIL!K195="P",APRIL!Z195&gt;95),"Obesitas (Sangat Berisiko)","")))))))</f>
        <v/>
      </c>
      <c r="BB195" s="72" t="str">
        <f t="shared" ca="1" si="164"/>
        <v/>
      </c>
      <c r="BC195" s="73" t="str">
        <f>IFERROR(ABS(LEFT(APRIL!AA195,FIND("/",APRIL!AA195)-1)),"")</f>
        <v/>
      </c>
      <c r="BD195" s="73" t="str">
        <f>IFERROR(ABS(MID(APRIL!AA195,FIND("/",APRIL!AA195)+1,LEN(APRIL!AA195))),"")</f>
        <v/>
      </c>
      <c r="BE195" s="72" t="str">
        <f t="shared" si="165"/>
        <v/>
      </c>
      <c r="BF195" s="72" t="str">
        <f t="shared" ca="1" si="166"/>
        <v/>
      </c>
      <c r="BG195" s="72" t="str">
        <f>IF(APRIL!AB195="","",IF(APRIL!AB195&lt;181,"NORMAL",IF(APRIL!AB195&lt;201,"Pre DM", "DM")))</f>
        <v/>
      </c>
      <c r="BH195" s="72" t="str">
        <f t="shared" ca="1" si="167"/>
        <v/>
      </c>
      <c r="BJ195" s="71" t="str">
        <f ca="1">IFERROR(DATEDIF(MEI!I195,MEI!D195,"Y"),"")</f>
        <v/>
      </c>
      <c r="BK195" s="71" t="str">
        <f ca="1">IFERROR(DATEDIF(MEI!I195,MEI!D195,"YM"),"")</f>
        <v/>
      </c>
      <c r="BL195" s="72" t="str">
        <f t="shared" ca="1" si="168"/>
        <v/>
      </c>
      <c r="BM195" s="72" t="str">
        <f ca="1">BL195&amp;MEI!K195</f>
        <v/>
      </c>
      <c r="BN195" s="72" t="str">
        <f>IF(MEI!Y195="","",IF(MEI!Y195&lt;18.5,"Kurus",IF(MEI!Y195&lt;25,"Normal",IF(MEI!Y195&lt;30,"Overweight (Risiko)",IF(MEI!Y195&lt;35,"Obesitas I","Obesitas II")))))</f>
        <v/>
      </c>
      <c r="BO195" s="72" t="str">
        <f t="shared" ca="1" si="169"/>
        <v/>
      </c>
      <c r="BP195" s="72" t="str">
        <f>IF(MEI!Z195="","",IF(AND(MEI!K195="L",MEI!Z195&lt;90),"Normal / Aman",IF(AND(MEI!K195="L",MEI!Z195&gt;=90,MEI!Z195&lt;=100),"Risiko Tinggi",IF(AND(MEI!K195="L",MEI!Z195&gt;100),"Obesitas (Sangat Berisiko)",IF(AND(MEI!K195="P",MEI!Z195&lt;80),"Normal / Aman",IF(AND(MEI!K195="P",MEI!Z195&gt;=80,MEI!Z195&lt;=95),"Risiko Tinggi",IF(AND(MEI!K195="P",MEI!Z195&gt;95),"Obesitas (Sangat Berisiko)","")))))))</f>
        <v/>
      </c>
      <c r="BQ195" s="72" t="str">
        <f t="shared" ca="1" si="170"/>
        <v/>
      </c>
      <c r="BR195" s="73" t="str">
        <f>IFERROR(ABS(LEFT(MEI!AA195,FIND("/",MEI!AA195)-1)),"")</f>
        <v/>
      </c>
      <c r="BS195" s="73" t="str">
        <f>IFERROR(ABS(MID(MEI!AA195,FIND("/",MEI!AA195)+1,LEN(MEI!AA195))),"")</f>
        <v/>
      </c>
      <c r="BT195" s="72" t="str">
        <f t="shared" si="171"/>
        <v/>
      </c>
      <c r="BU195" s="72" t="str">
        <f t="shared" ca="1" si="172"/>
        <v/>
      </c>
      <c r="BV195" s="72" t="str">
        <f>IF(MEI!AB195="","",IF(MEI!AB195&lt;181,"NORMAL",IF(MEI!AB195&lt;201,"Pre DM", "DM")))</f>
        <v/>
      </c>
      <c r="BW195" s="72" t="str">
        <f t="shared" ca="1" si="173"/>
        <v/>
      </c>
      <c r="BY195" s="71" t="str">
        <f ca="1">IFERROR(DATEDIF(JUNI!I195,JUNI!D195,"Y"),"")</f>
        <v/>
      </c>
      <c r="BZ195" s="71" t="str">
        <f ca="1">IFERROR(DATEDIF(JUNI!I195,JUNI!D195,"YM"),"")</f>
        <v/>
      </c>
      <c r="CA195" s="72" t="str">
        <f t="shared" ca="1" si="174"/>
        <v/>
      </c>
      <c r="CB195" s="72" t="str">
        <f ca="1">CA195&amp;JUNI!K195</f>
        <v/>
      </c>
      <c r="CC195" s="72" t="str">
        <f>IF(JUNI!Y195="","",IF(JUNI!Y195&lt;18.5,"Kurus",IF(JUNI!Y195&lt;25,"Normal",IF(JUNI!Y195&lt;30,"Overweight (Risiko)",IF(JUNI!Y195&lt;35,"Obesitas I","Obesitas II")))))</f>
        <v/>
      </c>
      <c r="CD195" s="72" t="str">
        <f t="shared" ca="1" si="175"/>
        <v/>
      </c>
      <c r="CE195" s="72" t="str">
        <f>IF(JUNI!Z195="","",IF(AND(JUNI!K195="L",JUNI!Z195&lt;90),"Normal / Aman",IF(AND(JUNI!K195="L",JUNI!Z195&gt;=90,JUNI!Z195&lt;=100),"Risiko Tinggi",IF(AND(JUNI!K195="L",JUNI!Z195&gt;100),"Obesitas (Sangat Berisiko)",IF(AND(JUNI!K195="P",JUNI!Z195&lt;80),"Normal / Aman",IF(AND(JUNI!K195="P",JUNI!Z195&gt;=80,JUNI!Z195&lt;=95),"Risiko Tinggi",IF(AND(JUNI!K195="P",JUNI!Z195&gt;95),"Obesitas (Sangat Berisiko)","")))))))</f>
        <v/>
      </c>
      <c r="CF195" s="72" t="str">
        <f t="shared" ca="1" si="176"/>
        <v/>
      </c>
      <c r="CG195" s="73" t="str">
        <f>IFERROR(ABS(LEFT(JUNI!AA195,FIND("/",JUNI!AA195)-1)),"")</f>
        <v/>
      </c>
      <c r="CH195" s="73" t="str">
        <f>IFERROR(ABS(MID(JUNI!AA195,FIND("/",JUNI!AA195)+1,LEN(JUNI!AA195))),"")</f>
        <v/>
      </c>
      <c r="CI195" s="72" t="str">
        <f t="shared" si="177"/>
        <v/>
      </c>
      <c r="CJ195" s="72" t="str">
        <f t="shared" ca="1" si="178"/>
        <v/>
      </c>
      <c r="CK195" s="72" t="str">
        <f>IF(JUNI!AB195="","",IF(JUNI!AB195&lt;181,"NORMAL",IF(JUNI!AB195&lt;201,"Pre DM", "DM")))</f>
        <v/>
      </c>
      <c r="CL195" s="72" t="str">
        <f t="shared" ca="1" si="179"/>
        <v/>
      </c>
      <c r="CN195" s="71" t="str">
        <f ca="1">IFERROR(DATEDIF(JULI!I195,JULI!D195,"Y"),"")</f>
        <v/>
      </c>
      <c r="CO195" s="71" t="str">
        <f ca="1">IFERROR(DATEDIF(JULI!I195,JULI!D195,"YM"),"")</f>
        <v/>
      </c>
      <c r="CP195" s="72" t="str">
        <f t="shared" ca="1" si="180"/>
        <v/>
      </c>
      <c r="CQ195" s="72" t="str">
        <f ca="1">CP195&amp;JULI!K195</f>
        <v/>
      </c>
      <c r="CR195" s="72" t="str">
        <f>IF(JULI!Y195="","",IF(JULI!Y195&lt;18.5,"Kurus",IF(JULI!Y195&lt;25,"Normal",IF(JULI!Y195&lt;30,"Overweight (Risiko)",IF(JULI!Y195&lt;35,"Obesitas I","Obesitas II")))))</f>
        <v/>
      </c>
      <c r="CS195" s="72" t="str">
        <f t="shared" ca="1" si="181"/>
        <v/>
      </c>
      <c r="CT195" s="72" t="str">
        <f>IF(JULI!Z195="","",IF(AND(JULI!K195="L",JULI!Z195&lt;90),"Normal / Aman",IF(AND(JULI!K195="L",JULI!Z195&gt;=90,JULI!Z195&lt;=100),"Risiko Tinggi",IF(AND(JULI!K195="L",JULI!Z195&gt;100),"Obesitas (Sangat Berisiko)",IF(AND(JULI!K195="P",JULI!Z195&lt;80),"Normal / Aman",IF(AND(JULI!K195="P",JULI!Z195&gt;=80,JULI!Z195&lt;=95),"Risiko Tinggi",IF(AND(JULI!K195="P",JULI!Z195&gt;95),"Obesitas (Sangat Berisiko)","")))))))</f>
        <v/>
      </c>
      <c r="CU195" s="72" t="str">
        <f t="shared" ca="1" si="182"/>
        <v/>
      </c>
      <c r="CV195" s="73" t="str">
        <f>IFERROR(ABS(LEFT(JULI!AA195,FIND("/",JULI!AA195)-1)),"")</f>
        <v/>
      </c>
      <c r="CW195" s="73" t="str">
        <f>IFERROR(ABS(MID(JULI!AA195,FIND("/",JULI!AA195)+1,LEN(JULI!AA195))),"")</f>
        <v/>
      </c>
      <c r="CX195" s="72" t="str">
        <f t="shared" si="183"/>
        <v/>
      </c>
      <c r="CY195" s="72" t="str">
        <f t="shared" ca="1" si="184"/>
        <v/>
      </c>
      <c r="CZ195" s="72" t="str">
        <f>IF(JULI!AB195="","",IF(JULI!AB195&lt;181,"NORMAL",IF(JULI!AB195&lt;201,"Pre DM", "DM")))</f>
        <v/>
      </c>
      <c r="DA195" s="72" t="str">
        <f t="shared" ca="1" si="185"/>
        <v/>
      </c>
      <c r="DC195" s="71" t="str">
        <f ca="1">IFERROR(DATEDIF(AGUSTUS!I195,AGUSTUS!D195,"Y"),"")</f>
        <v/>
      </c>
      <c r="DD195" s="71" t="str">
        <f ca="1">IFERROR(DATEDIF(AGUSTUS!I195,AGUSTUS!D195,"YM"),"")</f>
        <v/>
      </c>
      <c r="DE195" s="72" t="str">
        <f t="shared" ca="1" si="186"/>
        <v/>
      </c>
      <c r="DF195" s="72" t="str">
        <f ca="1">DE195&amp;AGUSTUS!K195</f>
        <v/>
      </c>
      <c r="DG195" s="72" t="str">
        <f>IF(AGUSTUS!Y195="","",IF(AGUSTUS!Y195&lt;18.5,"Kurus",IF(AGUSTUS!Y195&lt;25,"Normal",IF(AGUSTUS!Y195&lt;30,"Overweight (Risiko)",IF(AGUSTUS!Y195&lt;35,"Obesitas I","Obesitas II")))))</f>
        <v/>
      </c>
      <c r="DH195" s="72" t="str">
        <f t="shared" ca="1" si="187"/>
        <v/>
      </c>
      <c r="DI195" s="72" t="str">
        <f>IF(AGUSTUS!Z195="","",IF(AND(AGUSTUS!K195="L",AGUSTUS!Z195&lt;90),"Normal / Aman",IF(AND(AGUSTUS!K195="L",AGUSTUS!Z195&gt;=90,AGUSTUS!Z195&lt;=100),"Risiko Tinggi",IF(AND(AGUSTUS!K195="L",AGUSTUS!Z195&gt;100),"Obesitas (Sangat Berisiko)",IF(AND(AGUSTUS!K195="P",AGUSTUS!Z195&lt;80),"Normal / Aman",IF(AND(AGUSTUS!K195="P",AGUSTUS!Z195&gt;=80,AGUSTUS!Z195&lt;=95),"Risiko Tinggi",IF(AND(AGUSTUS!K195="P",AGUSTUS!Z195&gt;95),"Obesitas (Sangat Berisiko)","")))))))</f>
        <v/>
      </c>
      <c r="DJ195" s="72" t="str">
        <f t="shared" ca="1" si="188"/>
        <v/>
      </c>
      <c r="DK195" s="73" t="str">
        <f>IFERROR(ABS(LEFT(AGUSTUS!AA195,FIND("/",AGUSTUS!AA195)-1)),"")</f>
        <v/>
      </c>
      <c r="DL195" s="73" t="str">
        <f>IFERROR(ABS(MID(AGUSTUS!AA195,FIND("/",AGUSTUS!AA195)+1,LEN(AGUSTUS!AA195))),"")</f>
        <v/>
      </c>
      <c r="DM195" s="72" t="str">
        <f t="shared" si="189"/>
        <v/>
      </c>
      <c r="DN195" s="72" t="str">
        <f t="shared" ca="1" si="190"/>
        <v/>
      </c>
      <c r="DO195" s="72" t="str">
        <f>IF(AGUSTUS!AB195="","",IF(AGUSTUS!AB195&lt;181,"NORMAL",IF(AGUSTUS!AB195&lt;201,"Pre DM", "DM")))</f>
        <v/>
      </c>
      <c r="DP195" s="72" t="str">
        <f t="shared" ca="1" si="191"/>
        <v/>
      </c>
      <c r="DR195" s="71" t="str">
        <f ca="1">IFERROR(DATEDIF(SEPTEMBER!I195,SEPTEMBER!D195,"Y"),"")</f>
        <v/>
      </c>
      <c r="DS195" s="71" t="str">
        <f ca="1">IFERROR(DATEDIF(SEPTEMBER!I195,SEPTEMBER!D195,"YM"),"")</f>
        <v/>
      </c>
      <c r="DT195" s="72" t="str">
        <f t="shared" ca="1" si="192"/>
        <v/>
      </c>
      <c r="DU195" s="72" t="str">
        <f ca="1">DT195&amp;SEPTEMBER!K195</f>
        <v/>
      </c>
      <c r="DV195" s="72" t="str">
        <f>IF(SEPTEMBER!Y195="","",IF(SEPTEMBER!Y195&lt;18.5,"Kurus",IF(SEPTEMBER!Y195&lt;25,"Normal",IF(SEPTEMBER!Y195&lt;30,"Overweight (Risiko)",IF(SEPTEMBER!Y195&lt;35,"Obesitas I","Obesitas II")))))</f>
        <v/>
      </c>
      <c r="DW195" s="72" t="str">
        <f t="shared" ca="1" si="193"/>
        <v/>
      </c>
      <c r="DX195" s="72" t="str">
        <f>IF(SEPTEMBER!Z195="","",IF(AND(SEPTEMBER!K195="L",SEPTEMBER!Z195&lt;90),"Normal / Aman",IF(AND(SEPTEMBER!K195="L",SEPTEMBER!Z195&gt;=90,SEPTEMBER!Z195&lt;=100),"Risiko Tinggi",IF(AND(SEPTEMBER!K195="L",SEPTEMBER!Z195&gt;100),"Obesitas (Sangat Berisiko)",IF(AND(SEPTEMBER!K195="P",SEPTEMBER!Z195&lt;80),"Normal / Aman",IF(AND(SEPTEMBER!K195="P",SEPTEMBER!Z195&gt;=80,SEPTEMBER!Z195&lt;=95),"Risiko Tinggi",IF(AND(SEPTEMBER!K195="P",SEPTEMBER!Z195&gt;95),"Obesitas (Sangat Berisiko)","")))))))</f>
        <v/>
      </c>
      <c r="DY195" s="72" t="str">
        <f t="shared" ca="1" si="194"/>
        <v/>
      </c>
      <c r="DZ195" s="73" t="str">
        <f>IFERROR(ABS(LEFT(SEPTEMBER!AA195,FIND("/",SEPTEMBER!AA195)-1)),"")</f>
        <v/>
      </c>
      <c r="EA195" s="73" t="str">
        <f>IFERROR(ABS(MID(SEPTEMBER!AA195,FIND("/",SEPTEMBER!AA195)+1,LEN(SEPTEMBER!AA195))),"")</f>
        <v/>
      </c>
      <c r="EB195" s="72" t="str">
        <f t="shared" si="195"/>
        <v/>
      </c>
      <c r="EC195" s="72" t="str">
        <f t="shared" ca="1" si="196"/>
        <v/>
      </c>
      <c r="ED195" s="72" t="str">
        <f>IF(SEPTEMBER!AB195="","",IF(SEPTEMBER!AB195&lt;181,"NORMAL",IF(SEPTEMBER!AB195&lt;201,"Pre DM", "DM")))</f>
        <v/>
      </c>
      <c r="EE195" s="72" t="str">
        <f t="shared" ca="1" si="197"/>
        <v/>
      </c>
      <c r="EG195" s="71" t="str">
        <f ca="1">IFERROR(DATEDIF(OKTOBER!I195,OKTOBER!D195,"Y"),"")</f>
        <v/>
      </c>
      <c r="EH195" s="71" t="str">
        <f ca="1">IFERROR(DATEDIF(OKTOBER!I195,OKTOBER!D195,"YM"),"")</f>
        <v/>
      </c>
      <c r="EI195" s="72" t="str">
        <f t="shared" ca="1" si="198"/>
        <v/>
      </c>
      <c r="EJ195" s="72" t="str">
        <f ca="1">EI195&amp;OKTOBER!K195</f>
        <v/>
      </c>
      <c r="EK195" s="72" t="str">
        <f>IF(OKTOBER!Y195="","",IF(OKTOBER!Y195&lt;18.5,"Kurus",IF(OKTOBER!Y195&lt;25,"Normal",IF(OKTOBER!Y195&lt;30,"Overweight (Risiko)",IF(OKTOBER!Y195&lt;35,"Obesitas I","Obesitas II")))))</f>
        <v/>
      </c>
      <c r="EL195" s="72" t="str">
        <f t="shared" ca="1" si="199"/>
        <v/>
      </c>
      <c r="EM195" s="72" t="str">
        <f>IF(OKTOBER!Z195="","",IF(AND(OKTOBER!K195="L",OKTOBER!Z195&lt;90),"Normal / Aman",IF(AND(OKTOBER!K195="L",OKTOBER!Z195&gt;=90,OKTOBER!Z195&lt;=100),"Risiko Tinggi",IF(AND(OKTOBER!K195="L",OKTOBER!Z195&gt;100),"Obesitas (Sangat Berisiko)",IF(AND(OKTOBER!K195="P",OKTOBER!Z195&lt;80),"Normal / Aman",IF(AND(OKTOBER!K195="P",OKTOBER!Z195&gt;=80,OKTOBER!Z195&lt;=95),"Risiko Tinggi",IF(AND(OKTOBER!K195="P",OKTOBER!Z195&gt;95),"Obesitas (Sangat Berisiko)","")))))))</f>
        <v/>
      </c>
      <c r="EN195" s="72" t="str">
        <f t="shared" ca="1" si="200"/>
        <v/>
      </c>
      <c r="EO195" s="73" t="str">
        <f>IFERROR(ABS(LEFT(OKTOBER!AA195,FIND("/",OKTOBER!AA195)-1)),"")</f>
        <v/>
      </c>
      <c r="EP195" s="73" t="str">
        <f>IFERROR(ABS(MID(OKTOBER!AA195,FIND("/",OKTOBER!AA195)+1,LEN(OKTOBER!AA195))),"")</f>
        <v/>
      </c>
      <c r="EQ195" s="72" t="str">
        <f t="shared" si="201"/>
        <v/>
      </c>
      <c r="ER195" s="72" t="str">
        <f t="shared" ca="1" si="202"/>
        <v/>
      </c>
      <c r="ES195" s="72" t="str">
        <f>IF(OKTOBER!AB195="","",IF(OKTOBER!AB195&lt;181,"NORMAL",IF(OKTOBER!AB195&lt;201,"Pre DM", "DM")))</f>
        <v/>
      </c>
      <c r="ET195" s="72" t="str">
        <f t="shared" ca="1" si="203"/>
        <v/>
      </c>
      <c r="EV195" s="71" t="str">
        <f ca="1">IFERROR(DATEDIF(NOPEMBER!I195,NOPEMBER!D195,"Y"),"")</f>
        <v/>
      </c>
      <c r="EW195" s="71" t="str">
        <f ca="1">IFERROR(DATEDIF(NOPEMBER!I195,NOPEMBER!D195,"YM"),"")</f>
        <v/>
      </c>
      <c r="EX195" s="72" t="str">
        <f t="shared" ca="1" si="204"/>
        <v/>
      </c>
      <c r="EY195" s="72" t="str">
        <f ca="1">EX195&amp;NOPEMBER!K195</f>
        <v/>
      </c>
      <c r="EZ195" s="72" t="str">
        <f>IF(NOPEMBER!Y195="","",IF(NOPEMBER!Y195&lt;18.5,"Kurus",IF(NOPEMBER!Y195&lt;25,"Normal",IF(NOPEMBER!Y195&lt;30,"Overweight (Risiko)",IF(NOPEMBER!Y195&lt;35,"Obesitas I","Obesitas II")))))</f>
        <v/>
      </c>
      <c r="FA195" s="72" t="str">
        <f t="shared" ca="1" si="205"/>
        <v/>
      </c>
      <c r="FB195" s="72" t="str">
        <f>IF(NOPEMBER!Z195="","",IF(AND(NOPEMBER!K195="L",NOPEMBER!Z195&lt;90),"Normal / Aman",IF(AND(NOPEMBER!K195="L",NOPEMBER!Z195&gt;=90,NOPEMBER!Z195&lt;=100),"Risiko Tinggi",IF(AND(NOPEMBER!K195="L",NOPEMBER!Z195&gt;100),"Obesitas (Sangat Berisiko)",IF(AND(NOPEMBER!K195="P",NOPEMBER!Z195&lt;80),"Normal / Aman",IF(AND(NOPEMBER!K195="P",NOPEMBER!Z195&gt;=80,NOPEMBER!Z195&lt;=95),"Risiko Tinggi",IF(AND(NOPEMBER!K195="P",NOPEMBER!Z195&gt;95),"Obesitas (Sangat Berisiko)","")))))))</f>
        <v/>
      </c>
      <c r="FC195" s="72" t="str">
        <f t="shared" ca="1" si="206"/>
        <v/>
      </c>
      <c r="FD195" s="73" t="str">
        <f>IFERROR(ABS(LEFT(NOPEMBER!AA195,FIND("/",NOPEMBER!AA195)-1)),"")</f>
        <v/>
      </c>
      <c r="FE195" s="73" t="str">
        <f>IFERROR(ABS(MID(NOPEMBER!AA195,FIND("/",NOPEMBER!AA195)+1,LEN(NOPEMBER!AA195))),"")</f>
        <v/>
      </c>
      <c r="FF195" s="72" t="str">
        <f t="shared" si="207"/>
        <v/>
      </c>
      <c r="FG195" s="72" t="str">
        <f t="shared" ca="1" si="208"/>
        <v/>
      </c>
      <c r="FH195" s="72" t="str">
        <f>IF(NOPEMBER!AB195="","",IF(NOPEMBER!AB195&lt;181,"NORMAL",IF(NOPEMBER!AB195&lt;201,"Pre DM", "DM")))</f>
        <v/>
      </c>
      <c r="FI195" s="72" t="str">
        <f t="shared" ca="1" si="209"/>
        <v/>
      </c>
      <c r="FK195" s="71" t="str">
        <f ca="1">IFERROR(DATEDIF(DESEMBER!I195,DESEMBER!D195,"Y"),"")</f>
        <v/>
      </c>
      <c r="FL195" s="71" t="str">
        <f ca="1">IFERROR(DATEDIF(DESEMBER!I195,DESEMBER!D195,"YM"),"")</f>
        <v/>
      </c>
      <c r="FM195" s="72" t="str">
        <f t="shared" ca="1" si="210"/>
        <v/>
      </c>
      <c r="FN195" s="72" t="str">
        <f ca="1">FM195&amp;DESEMBER!K195</f>
        <v/>
      </c>
      <c r="FO195" s="72" t="str">
        <f>IF(DESEMBER!Y195="","",IF(DESEMBER!Y195&lt;18.5,"Kurus",IF(DESEMBER!Y195&lt;25,"Normal",IF(DESEMBER!Y195&lt;30,"Overweight (Risiko)",IF(DESEMBER!Y195&lt;35,"Obesitas I","Obesitas II")))))</f>
        <v/>
      </c>
      <c r="FP195" s="72" t="str">
        <f t="shared" ca="1" si="211"/>
        <v/>
      </c>
      <c r="FQ195" s="72" t="str">
        <f>IF(DESEMBER!Z195="","",IF(AND(DESEMBER!K195="L",DESEMBER!Z195&lt;90),"Normal / Aman",IF(AND(DESEMBER!K195="L",DESEMBER!Z195&gt;=90,DESEMBER!Z195&lt;=100),"Risiko Tinggi",IF(AND(DESEMBER!K195="L",DESEMBER!Z195&gt;100),"Obesitas (Sangat Berisiko)",IF(AND(DESEMBER!K195="P",DESEMBER!Z195&lt;80),"Normal / Aman",IF(AND(DESEMBER!K195="P",DESEMBER!Z195&gt;=80,DESEMBER!Z195&lt;=95),"Risiko Tinggi",IF(AND(DESEMBER!K195="P",DESEMBER!Z195&gt;95),"Obesitas (Sangat Berisiko)","")))))))</f>
        <v/>
      </c>
      <c r="FR195" s="72" t="str">
        <f t="shared" ca="1" si="212"/>
        <v/>
      </c>
      <c r="FS195" s="73" t="str">
        <f>IFERROR(ABS(LEFT(DESEMBER!AA195,FIND("/",DESEMBER!AA195)-1)),"")</f>
        <v/>
      </c>
      <c r="FT195" s="73" t="str">
        <f>IFERROR(ABS(MID(DESEMBER!AA195,FIND("/",DESEMBER!AA195)+1,LEN(DESEMBER!AA195))),"")</f>
        <v/>
      </c>
      <c r="FU195" s="72" t="str">
        <f t="shared" si="213"/>
        <v/>
      </c>
      <c r="FV195" s="72" t="str">
        <f t="shared" ca="1" si="214"/>
        <v/>
      </c>
      <c r="FW195" s="72" t="str">
        <f>IF(DESEMBER!AB195="","",IF(DESEMBER!AB195&lt;181,"NORMAL",IF(DESEMBER!AB195&lt;201,"Pre DM", "DM")))</f>
        <v/>
      </c>
      <c r="FX195" s="72" t="str">
        <f t="shared" ca="1" si="215"/>
        <v/>
      </c>
    </row>
    <row r="196" spans="2:180" x14ac:dyDescent="0.25">
      <c r="B196" s="71" t="str">
        <f ca="1">IFERROR(DATEDIF(JANUARI!I196,JANUARI!D196,"Y"),"")</f>
        <v/>
      </c>
      <c r="C196" s="71" t="str">
        <f ca="1">IFERROR(DATEDIF(JANUARI!I196,JANUARI!D196,"YM"),"")</f>
        <v/>
      </c>
      <c r="D196" s="72" t="str">
        <f t="shared" ca="1" si="144"/>
        <v/>
      </c>
      <c r="E196" s="72" t="str">
        <f ca="1">D196&amp;JANUARI!K196</f>
        <v/>
      </c>
      <c r="F196" s="72" t="str">
        <f>IF(JANUARI!Y196="","",IF(JANUARI!Y196&lt;18.5,"Kurus",IF(JANUARI!Y196&lt;25,"Normal",IF(JANUARI!Y196&lt;30,"Overweight (Risiko)",IF(JANUARI!Y196&lt;35,"Obesitas I","Obesitas II")))))</f>
        <v/>
      </c>
      <c r="G196" s="72" t="str">
        <f t="shared" ca="1" si="145"/>
        <v/>
      </c>
      <c r="H196" s="72" t="str">
        <f>IF(JANUARI!Z196="","",IF(AND(JANUARI!K196="L",JANUARI!Z196&lt;90),"Normal / Aman",IF(AND(JANUARI!K196="L",JANUARI!Z196&gt;=90,JANUARI!Z196&lt;=100),"Risiko Tinggi",IF(AND(JANUARI!K196="L",JANUARI!Z196&gt;100),"Obesitas (Sangat Berisiko)",IF(AND(JANUARI!K196="P",JANUARI!Z196&lt;80),"Normal / Aman",IF(AND(JANUARI!K196="P",JANUARI!Z196&gt;=80,JANUARI!Z196&lt;=95),"Risiko Tinggi",IF(AND(JANUARI!K196="P",JANUARI!Z196&gt;95),"Obesitas (Sangat Berisiko)","")))))))</f>
        <v/>
      </c>
      <c r="I196" s="72" t="str">
        <f t="shared" ca="1" si="146"/>
        <v/>
      </c>
      <c r="J196" s="73" t="str">
        <f>IFERROR(ABS(LEFT(JANUARI!AA196,FIND("/",JANUARI!AA196)-1)),"")</f>
        <v/>
      </c>
      <c r="K196" s="73" t="str">
        <f>IFERROR(ABS(MID(JANUARI!AA196,FIND("/",JANUARI!AA196)+1,LEN(JANUARI!AA196))),"")</f>
        <v/>
      </c>
      <c r="L196" s="72" t="str">
        <f t="shared" si="147"/>
        <v/>
      </c>
      <c r="M196" s="72" t="str">
        <f t="shared" ca="1" si="148"/>
        <v/>
      </c>
      <c r="N196" s="72" t="str">
        <f>IF(JANUARI!AB196="","",IF(JANUARI!AB196&lt;181,"NORMAL",IF(JANUARI!AB196&lt;201,"Pre DM", "DM")))</f>
        <v/>
      </c>
      <c r="O196" s="72" t="str">
        <f t="shared" ca="1" si="149"/>
        <v/>
      </c>
      <c r="Q196" s="71" t="str">
        <f ca="1">IFERROR(DATEDIF(PEBRUARI!I196,PEBRUARI!D196,"Y"),"")</f>
        <v/>
      </c>
      <c r="R196" s="71" t="str">
        <f ca="1">IFERROR(DATEDIF(PEBRUARI!I196,PEBRUARI!D196,"YM"),"")</f>
        <v/>
      </c>
      <c r="S196" s="72" t="str">
        <f t="shared" ca="1" si="150"/>
        <v/>
      </c>
      <c r="T196" s="72" t="str">
        <f ca="1">S196&amp;PEBRUARI!K196</f>
        <v/>
      </c>
      <c r="U196" s="72" t="str">
        <f>IF(PEBRUARI!Y196="","",IF(PEBRUARI!Y196&lt;18.5,"Kurus",IF(PEBRUARI!Y196&lt;25,"Normal",IF(PEBRUARI!Y196&lt;30,"Overweight (Risiko)",IF(PEBRUARI!Y196&lt;35,"Obesitas I","Obesitas II")))))</f>
        <v/>
      </c>
      <c r="V196" s="72" t="str">
        <f t="shared" ca="1" si="151"/>
        <v/>
      </c>
      <c r="W196" s="72" t="str">
        <f>IF(PEBRUARI!Z196="","",IF(AND(PEBRUARI!K196="L",PEBRUARI!Z196&lt;90),"Normal / Aman",IF(AND(PEBRUARI!K196="L",PEBRUARI!Z196&gt;=90,PEBRUARI!Z196&lt;=100),"Risiko Tinggi",IF(AND(PEBRUARI!K196="L",PEBRUARI!Z196&gt;100),"Obesitas (Sangat Berisiko)",IF(AND(PEBRUARI!K196="P",PEBRUARI!Z196&lt;80),"Normal / Aman",IF(AND(PEBRUARI!K196="P",PEBRUARI!Z196&gt;=80,PEBRUARI!Z196&lt;=95),"Risiko Tinggi",IF(AND(PEBRUARI!K196="P",PEBRUARI!Z196&gt;95),"Obesitas (Sangat Berisiko)","")))))))</f>
        <v/>
      </c>
      <c r="X196" s="72" t="str">
        <f t="shared" ca="1" si="152"/>
        <v/>
      </c>
      <c r="Y196" s="73" t="str">
        <f>IFERROR(ABS(LEFT(PEBRUARI!AA196,FIND("/",PEBRUARI!AA196)-1)),"")</f>
        <v/>
      </c>
      <c r="Z196" s="73" t="str">
        <f>IFERROR(ABS(MID(PEBRUARI!AA196,FIND("/",PEBRUARI!AA196)+1,LEN(PEBRUARI!AA196))),"")</f>
        <v/>
      </c>
      <c r="AA196" s="72" t="str">
        <f t="shared" si="153"/>
        <v/>
      </c>
      <c r="AB196" s="72" t="str">
        <f t="shared" ca="1" si="154"/>
        <v/>
      </c>
      <c r="AC196" s="72" t="str">
        <f>IF(PEBRUARI!AB196="","",IF(PEBRUARI!AB196&lt;181,"NORMAL",IF(PEBRUARI!AB196&lt;201,"Pre DM", "DM")))</f>
        <v/>
      </c>
      <c r="AD196" s="72" t="str">
        <f t="shared" ca="1" si="155"/>
        <v/>
      </c>
      <c r="AF196" s="71" t="str">
        <f ca="1">IFERROR(DATEDIF(MARET!I196,MARET!D196,"Y"),"")</f>
        <v/>
      </c>
      <c r="AG196" s="71" t="str">
        <f ca="1">IFERROR(DATEDIF(MARET!I196,MARET!D196,"YM"),"")</f>
        <v/>
      </c>
      <c r="AH196" s="72" t="str">
        <f t="shared" ca="1" si="156"/>
        <v/>
      </c>
      <c r="AI196" s="72" t="str">
        <f ca="1">AH196&amp;MARET!K196</f>
        <v/>
      </c>
      <c r="AJ196" s="72" t="str">
        <f>IF(MARET!Y196="","",IF(MARET!Y196&lt;18.5,"Kurus",IF(MARET!Y196&lt;25,"Normal",IF(MARET!Y196&lt;30,"Overweight (Risiko)",IF(MARET!Y196&lt;35,"Obesitas I","Obesitas II")))))</f>
        <v/>
      </c>
      <c r="AK196" s="72" t="str">
        <f t="shared" ca="1" si="157"/>
        <v/>
      </c>
      <c r="AL196" s="72" t="str">
        <f>IF(MARET!Z196="","",IF(AND(MARET!K196="L",MARET!Z196&lt;90),"Normal / Aman",IF(AND(MARET!K196="L",MARET!Z196&gt;=90,MARET!Z196&lt;=100),"Risiko Tinggi",IF(AND(MARET!K196="L",MARET!Z196&gt;100),"Obesitas (Sangat Berisiko)",IF(AND(MARET!K196="P",MARET!Z196&lt;80),"Normal / Aman",IF(AND(MARET!K196="P",MARET!Z196&gt;=80,MARET!Z196&lt;=95),"Risiko Tinggi",IF(AND(MARET!K196="P",MARET!Z196&gt;95),"Obesitas (Sangat Berisiko)","")))))))</f>
        <v/>
      </c>
      <c r="AM196" s="72" t="str">
        <f t="shared" ca="1" si="158"/>
        <v/>
      </c>
      <c r="AN196" s="73" t="str">
        <f>IFERROR(ABS(LEFT(MARET!AA196,FIND("/",MARET!AA196)-1)),"")</f>
        <v/>
      </c>
      <c r="AO196" s="73" t="str">
        <f>IFERROR(ABS(MID(MARET!AA196,FIND("/",MARET!AA196)+1,LEN(MARET!AA196))),"")</f>
        <v/>
      </c>
      <c r="AP196" s="72" t="str">
        <f t="shared" si="159"/>
        <v/>
      </c>
      <c r="AQ196" s="72" t="str">
        <f t="shared" ca="1" si="160"/>
        <v/>
      </c>
      <c r="AR196" s="72" t="str">
        <f>IF(MARET!AB196="","",IF(MARET!AB196&lt;181,"NORMAL",IF(MARET!AB196&lt;201,"Pre DM", "DM")))</f>
        <v/>
      </c>
      <c r="AS196" s="72" t="str">
        <f t="shared" ca="1" si="161"/>
        <v/>
      </c>
      <c r="AU196" s="71" t="str">
        <f ca="1">IFERROR(DATEDIF(APRIL!I196,APRIL!D196,"Y"),"")</f>
        <v/>
      </c>
      <c r="AV196" s="71" t="str">
        <f ca="1">IFERROR(DATEDIF(APRIL!I196,APRIL!D196,"YM"),"")</f>
        <v/>
      </c>
      <c r="AW196" s="72" t="str">
        <f t="shared" ca="1" si="162"/>
        <v/>
      </c>
      <c r="AX196" s="72" t="str">
        <f ca="1">AW196&amp;APRIL!K196</f>
        <v/>
      </c>
      <c r="AY196" s="72" t="str">
        <f>IF(APRIL!Y196="","",IF(APRIL!Y196&lt;18.5,"Kurus",IF(APRIL!Y196&lt;25,"Normal",IF(APRIL!Y196&lt;30,"Overweight (Risiko)",IF(APRIL!Y196&lt;35,"Obesitas I","Obesitas II")))))</f>
        <v/>
      </c>
      <c r="AZ196" s="72" t="str">
        <f t="shared" ca="1" si="163"/>
        <v/>
      </c>
      <c r="BA196" s="72" t="str">
        <f>IF(APRIL!Z196="","",IF(AND(APRIL!K196="L",APRIL!Z196&lt;90),"Normal / Aman",IF(AND(APRIL!K196="L",APRIL!Z196&gt;=90,APRIL!Z196&lt;=100),"Risiko Tinggi",IF(AND(APRIL!K196="L",APRIL!Z196&gt;100),"Obesitas (Sangat Berisiko)",IF(AND(APRIL!K196="P",APRIL!Z196&lt;80),"Normal / Aman",IF(AND(APRIL!K196="P",APRIL!Z196&gt;=80,APRIL!Z196&lt;=95),"Risiko Tinggi",IF(AND(APRIL!K196="P",APRIL!Z196&gt;95),"Obesitas (Sangat Berisiko)","")))))))</f>
        <v/>
      </c>
      <c r="BB196" s="72" t="str">
        <f t="shared" ca="1" si="164"/>
        <v/>
      </c>
      <c r="BC196" s="73" t="str">
        <f>IFERROR(ABS(LEFT(APRIL!AA196,FIND("/",APRIL!AA196)-1)),"")</f>
        <v/>
      </c>
      <c r="BD196" s="73" t="str">
        <f>IFERROR(ABS(MID(APRIL!AA196,FIND("/",APRIL!AA196)+1,LEN(APRIL!AA196))),"")</f>
        <v/>
      </c>
      <c r="BE196" s="72" t="str">
        <f t="shared" si="165"/>
        <v/>
      </c>
      <c r="BF196" s="72" t="str">
        <f t="shared" ca="1" si="166"/>
        <v/>
      </c>
      <c r="BG196" s="72" t="str">
        <f>IF(APRIL!AB196="","",IF(APRIL!AB196&lt;181,"NORMAL",IF(APRIL!AB196&lt;201,"Pre DM", "DM")))</f>
        <v/>
      </c>
      <c r="BH196" s="72" t="str">
        <f t="shared" ca="1" si="167"/>
        <v/>
      </c>
      <c r="BJ196" s="71" t="str">
        <f ca="1">IFERROR(DATEDIF(MEI!I196,MEI!D196,"Y"),"")</f>
        <v/>
      </c>
      <c r="BK196" s="71" t="str">
        <f ca="1">IFERROR(DATEDIF(MEI!I196,MEI!D196,"YM"),"")</f>
        <v/>
      </c>
      <c r="BL196" s="72" t="str">
        <f t="shared" ca="1" si="168"/>
        <v/>
      </c>
      <c r="BM196" s="72" t="str">
        <f ca="1">BL196&amp;MEI!K196</f>
        <v/>
      </c>
      <c r="BN196" s="72" t="str">
        <f>IF(MEI!Y196="","",IF(MEI!Y196&lt;18.5,"Kurus",IF(MEI!Y196&lt;25,"Normal",IF(MEI!Y196&lt;30,"Overweight (Risiko)",IF(MEI!Y196&lt;35,"Obesitas I","Obesitas II")))))</f>
        <v/>
      </c>
      <c r="BO196" s="72" t="str">
        <f t="shared" ca="1" si="169"/>
        <v/>
      </c>
      <c r="BP196" s="72" t="str">
        <f>IF(MEI!Z196="","",IF(AND(MEI!K196="L",MEI!Z196&lt;90),"Normal / Aman",IF(AND(MEI!K196="L",MEI!Z196&gt;=90,MEI!Z196&lt;=100),"Risiko Tinggi",IF(AND(MEI!K196="L",MEI!Z196&gt;100),"Obesitas (Sangat Berisiko)",IF(AND(MEI!K196="P",MEI!Z196&lt;80),"Normal / Aman",IF(AND(MEI!K196="P",MEI!Z196&gt;=80,MEI!Z196&lt;=95),"Risiko Tinggi",IF(AND(MEI!K196="P",MEI!Z196&gt;95),"Obesitas (Sangat Berisiko)","")))))))</f>
        <v/>
      </c>
      <c r="BQ196" s="72" t="str">
        <f t="shared" ca="1" si="170"/>
        <v/>
      </c>
      <c r="BR196" s="73" t="str">
        <f>IFERROR(ABS(LEFT(MEI!AA196,FIND("/",MEI!AA196)-1)),"")</f>
        <v/>
      </c>
      <c r="BS196" s="73" t="str">
        <f>IFERROR(ABS(MID(MEI!AA196,FIND("/",MEI!AA196)+1,LEN(MEI!AA196))),"")</f>
        <v/>
      </c>
      <c r="BT196" s="72" t="str">
        <f t="shared" si="171"/>
        <v/>
      </c>
      <c r="BU196" s="72" t="str">
        <f t="shared" ca="1" si="172"/>
        <v/>
      </c>
      <c r="BV196" s="72" t="str">
        <f>IF(MEI!AB196="","",IF(MEI!AB196&lt;181,"NORMAL",IF(MEI!AB196&lt;201,"Pre DM", "DM")))</f>
        <v/>
      </c>
      <c r="BW196" s="72" t="str">
        <f t="shared" ca="1" si="173"/>
        <v/>
      </c>
      <c r="BY196" s="71" t="str">
        <f ca="1">IFERROR(DATEDIF(JUNI!I196,JUNI!D196,"Y"),"")</f>
        <v/>
      </c>
      <c r="BZ196" s="71" t="str">
        <f ca="1">IFERROR(DATEDIF(JUNI!I196,JUNI!D196,"YM"),"")</f>
        <v/>
      </c>
      <c r="CA196" s="72" t="str">
        <f t="shared" ca="1" si="174"/>
        <v/>
      </c>
      <c r="CB196" s="72" t="str">
        <f ca="1">CA196&amp;JUNI!K196</f>
        <v/>
      </c>
      <c r="CC196" s="72" t="str">
        <f>IF(JUNI!Y196="","",IF(JUNI!Y196&lt;18.5,"Kurus",IF(JUNI!Y196&lt;25,"Normal",IF(JUNI!Y196&lt;30,"Overweight (Risiko)",IF(JUNI!Y196&lt;35,"Obesitas I","Obesitas II")))))</f>
        <v/>
      </c>
      <c r="CD196" s="72" t="str">
        <f t="shared" ca="1" si="175"/>
        <v/>
      </c>
      <c r="CE196" s="72" t="str">
        <f>IF(JUNI!Z196="","",IF(AND(JUNI!K196="L",JUNI!Z196&lt;90),"Normal / Aman",IF(AND(JUNI!K196="L",JUNI!Z196&gt;=90,JUNI!Z196&lt;=100),"Risiko Tinggi",IF(AND(JUNI!K196="L",JUNI!Z196&gt;100),"Obesitas (Sangat Berisiko)",IF(AND(JUNI!K196="P",JUNI!Z196&lt;80),"Normal / Aman",IF(AND(JUNI!K196="P",JUNI!Z196&gt;=80,JUNI!Z196&lt;=95),"Risiko Tinggi",IF(AND(JUNI!K196="P",JUNI!Z196&gt;95),"Obesitas (Sangat Berisiko)","")))))))</f>
        <v/>
      </c>
      <c r="CF196" s="72" t="str">
        <f t="shared" ca="1" si="176"/>
        <v/>
      </c>
      <c r="CG196" s="73" t="str">
        <f>IFERROR(ABS(LEFT(JUNI!AA196,FIND("/",JUNI!AA196)-1)),"")</f>
        <v/>
      </c>
      <c r="CH196" s="73" t="str">
        <f>IFERROR(ABS(MID(JUNI!AA196,FIND("/",JUNI!AA196)+1,LEN(JUNI!AA196))),"")</f>
        <v/>
      </c>
      <c r="CI196" s="72" t="str">
        <f t="shared" si="177"/>
        <v/>
      </c>
      <c r="CJ196" s="72" t="str">
        <f t="shared" ca="1" si="178"/>
        <v/>
      </c>
      <c r="CK196" s="72" t="str">
        <f>IF(JUNI!AB196="","",IF(JUNI!AB196&lt;181,"NORMAL",IF(JUNI!AB196&lt;201,"Pre DM", "DM")))</f>
        <v/>
      </c>
      <c r="CL196" s="72" t="str">
        <f t="shared" ca="1" si="179"/>
        <v/>
      </c>
      <c r="CN196" s="71" t="str">
        <f ca="1">IFERROR(DATEDIF(JULI!I196,JULI!D196,"Y"),"")</f>
        <v/>
      </c>
      <c r="CO196" s="71" t="str">
        <f ca="1">IFERROR(DATEDIF(JULI!I196,JULI!D196,"YM"),"")</f>
        <v/>
      </c>
      <c r="CP196" s="72" t="str">
        <f t="shared" ca="1" si="180"/>
        <v/>
      </c>
      <c r="CQ196" s="72" t="str">
        <f ca="1">CP196&amp;JULI!K196</f>
        <v/>
      </c>
      <c r="CR196" s="72" t="str">
        <f>IF(JULI!Y196="","",IF(JULI!Y196&lt;18.5,"Kurus",IF(JULI!Y196&lt;25,"Normal",IF(JULI!Y196&lt;30,"Overweight (Risiko)",IF(JULI!Y196&lt;35,"Obesitas I","Obesitas II")))))</f>
        <v/>
      </c>
      <c r="CS196" s="72" t="str">
        <f t="shared" ca="1" si="181"/>
        <v/>
      </c>
      <c r="CT196" s="72" t="str">
        <f>IF(JULI!Z196="","",IF(AND(JULI!K196="L",JULI!Z196&lt;90),"Normal / Aman",IF(AND(JULI!K196="L",JULI!Z196&gt;=90,JULI!Z196&lt;=100),"Risiko Tinggi",IF(AND(JULI!K196="L",JULI!Z196&gt;100),"Obesitas (Sangat Berisiko)",IF(AND(JULI!K196="P",JULI!Z196&lt;80),"Normal / Aman",IF(AND(JULI!K196="P",JULI!Z196&gt;=80,JULI!Z196&lt;=95),"Risiko Tinggi",IF(AND(JULI!K196="P",JULI!Z196&gt;95),"Obesitas (Sangat Berisiko)","")))))))</f>
        <v/>
      </c>
      <c r="CU196" s="72" t="str">
        <f t="shared" ca="1" si="182"/>
        <v/>
      </c>
      <c r="CV196" s="73" t="str">
        <f>IFERROR(ABS(LEFT(JULI!AA196,FIND("/",JULI!AA196)-1)),"")</f>
        <v/>
      </c>
      <c r="CW196" s="73" t="str">
        <f>IFERROR(ABS(MID(JULI!AA196,FIND("/",JULI!AA196)+1,LEN(JULI!AA196))),"")</f>
        <v/>
      </c>
      <c r="CX196" s="72" t="str">
        <f t="shared" si="183"/>
        <v/>
      </c>
      <c r="CY196" s="72" t="str">
        <f t="shared" ca="1" si="184"/>
        <v/>
      </c>
      <c r="CZ196" s="72" t="str">
        <f>IF(JULI!AB196="","",IF(JULI!AB196&lt;181,"NORMAL",IF(JULI!AB196&lt;201,"Pre DM", "DM")))</f>
        <v/>
      </c>
      <c r="DA196" s="72" t="str">
        <f t="shared" ca="1" si="185"/>
        <v/>
      </c>
      <c r="DC196" s="71" t="str">
        <f ca="1">IFERROR(DATEDIF(AGUSTUS!I196,AGUSTUS!D196,"Y"),"")</f>
        <v/>
      </c>
      <c r="DD196" s="71" t="str">
        <f ca="1">IFERROR(DATEDIF(AGUSTUS!I196,AGUSTUS!D196,"YM"),"")</f>
        <v/>
      </c>
      <c r="DE196" s="72" t="str">
        <f t="shared" ca="1" si="186"/>
        <v/>
      </c>
      <c r="DF196" s="72" t="str">
        <f ca="1">DE196&amp;AGUSTUS!K196</f>
        <v/>
      </c>
      <c r="DG196" s="72" t="str">
        <f>IF(AGUSTUS!Y196="","",IF(AGUSTUS!Y196&lt;18.5,"Kurus",IF(AGUSTUS!Y196&lt;25,"Normal",IF(AGUSTUS!Y196&lt;30,"Overweight (Risiko)",IF(AGUSTUS!Y196&lt;35,"Obesitas I","Obesitas II")))))</f>
        <v/>
      </c>
      <c r="DH196" s="72" t="str">
        <f t="shared" ca="1" si="187"/>
        <v/>
      </c>
      <c r="DI196" s="72" t="str">
        <f>IF(AGUSTUS!Z196="","",IF(AND(AGUSTUS!K196="L",AGUSTUS!Z196&lt;90),"Normal / Aman",IF(AND(AGUSTUS!K196="L",AGUSTUS!Z196&gt;=90,AGUSTUS!Z196&lt;=100),"Risiko Tinggi",IF(AND(AGUSTUS!K196="L",AGUSTUS!Z196&gt;100),"Obesitas (Sangat Berisiko)",IF(AND(AGUSTUS!K196="P",AGUSTUS!Z196&lt;80),"Normal / Aman",IF(AND(AGUSTUS!K196="P",AGUSTUS!Z196&gt;=80,AGUSTUS!Z196&lt;=95),"Risiko Tinggi",IF(AND(AGUSTUS!K196="P",AGUSTUS!Z196&gt;95),"Obesitas (Sangat Berisiko)","")))))))</f>
        <v/>
      </c>
      <c r="DJ196" s="72" t="str">
        <f t="shared" ca="1" si="188"/>
        <v/>
      </c>
      <c r="DK196" s="73" t="str">
        <f>IFERROR(ABS(LEFT(AGUSTUS!AA196,FIND("/",AGUSTUS!AA196)-1)),"")</f>
        <v/>
      </c>
      <c r="DL196" s="73" t="str">
        <f>IFERROR(ABS(MID(AGUSTUS!AA196,FIND("/",AGUSTUS!AA196)+1,LEN(AGUSTUS!AA196))),"")</f>
        <v/>
      </c>
      <c r="DM196" s="72" t="str">
        <f t="shared" si="189"/>
        <v/>
      </c>
      <c r="DN196" s="72" t="str">
        <f t="shared" ca="1" si="190"/>
        <v/>
      </c>
      <c r="DO196" s="72" t="str">
        <f>IF(AGUSTUS!AB196="","",IF(AGUSTUS!AB196&lt;181,"NORMAL",IF(AGUSTUS!AB196&lt;201,"Pre DM", "DM")))</f>
        <v/>
      </c>
      <c r="DP196" s="72" t="str">
        <f t="shared" ca="1" si="191"/>
        <v/>
      </c>
      <c r="DR196" s="71" t="str">
        <f ca="1">IFERROR(DATEDIF(SEPTEMBER!I196,SEPTEMBER!D196,"Y"),"")</f>
        <v/>
      </c>
      <c r="DS196" s="71" t="str">
        <f ca="1">IFERROR(DATEDIF(SEPTEMBER!I196,SEPTEMBER!D196,"YM"),"")</f>
        <v/>
      </c>
      <c r="DT196" s="72" t="str">
        <f t="shared" ca="1" si="192"/>
        <v/>
      </c>
      <c r="DU196" s="72" t="str">
        <f ca="1">DT196&amp;SEPTEMBER!K196</f>
        <v/>
      </c>
      <c r="DV196" s="72" t="str">
        <f>IF(SEPTEMBER!Y196="","",IF(SEPTEMBER!Y196&lt;18.5,"Kurus",IF(SEPTEMBER!Y196&lt;25,"Normal",IF(SEPTEMBER!Y196&lt;30,"Overweight (Risiko)",IF(SEPTEMBER!Y196&lt;35,"Obesitas I","Obesitas II")))))</f>
        <v/>
      </c>
      <c r="DW196" s="72" t="str">
        <f t="shared" ca="1" si="193"/>
        <v/>
      </c>
      <c r="DX196" s="72" t="str">
        <f>IF(SEPTEMBER!Z196="","",IF(AND(SEPTEMBER!K196="L",SEPTEMBER!Z196&lt;90),"Normal / Aman",IF(AND(SEPTEMBER!K196="L",SEPTEMBER!Z196&gt;=90,SEPTEMBER!Z196&lt;=100),"Risiko Tinggi",IF(AND(SEPTEMBER!K196="L",SEPTEMBER!Z196&gt;100),"Obesitas (Sangat Berisiko)",IF(AND(SEPTEMBER!K196="P",SEPTEMBER!Z196&lt;80),"Normal / Aman",IF(AND(SEPTEMBER!K196="P",SEPTEMBER!Z196&gt;=80,SEPTEMBER!Z196&lt;=95),"Risiko Tinggi",IF(AND(SEPTEMBER!K196="P",SEPTEMBER!Z196&gt;95),"Obesitas (Sangat Berisiko)","")))))))</f>
        <v/>
      </c>
      <c r="DY196" s="72" t="str">
        <f t="shared" ca="1" si="194"/>
        <v/>
      </c>
      <c r="DZ196" s="73" t="str">
        <f>IFERROR(ABS(LEFT(SEPTEMBER!AA196,FIND("/",SEPTEMBER!AA196)-1)),"")</f>
        <v/>
      </c>
      <c r="EA196" s="73" t="str">
        <f>IFERROR(ABS(MID(SEPTEMBER!AA196,FIND("/",SEPTEMBER!AA196)+1,LEN(SEPTEMBER!AA196))),"")</f>
        <v/>
      </c>
      <c r="EB196" s="72" t="str">
        <f t="shared" si="195"/>
        <v/>
      </c>
      <c r="EC196" s="72" t="str">
        <f t="shared" ca="1" si="196"/>
        <v/>
      </c>
      <c r="ED196" s="72" t="str">
        <f>IF(SEPTEMBER!AB196="","",IF(SEPTEMBER!AB196&lt;181,"NORMAL",IF(SEPTEMBER!AB196&lt;201,"Pre DM", "DM")))</f>
        <v/>
      </c>
      <c r="EE196" s="72" t="str">
        <f t="shared" ca="1" si="197"/>
        <v/>
      </c>
      <c r="EG196" s="71" t="str">
        <f ca="1">IFERROR(DATEDIF(OKTOBER!I196,OKTOBER!D196,"Y"),"")</f>
        <v/>
      </c>
      <c r="EH196" s="71" t="str">
        <f ca="1">IFERROR(DATEDIF(OKTOBER!I196,OKTOBER!D196,"YM"),"")</f>
        <v/>
      </c>
      <c r="EI196" s="72" t="str">
        <f t="shared" ca="1" si="198"/>
        <v/>
      </c>
      <c r="EJ196" s="72" t="str">
        <f ca="1">EI196&amp;OKTOBER!K196</f>
        <v/>
      </c>
      <c r="EK196" s="72" t="str">
        <f>IF(OKTOBER!Y196="","",IF(OKTOBER!Y196&lt;18.5,"Kurus",IF(OKTOBER!Y196&lt;25,"Normal",IF(OKTOBER!Y196&lt;30,"Overweight (Risiko)",IF(OKTOBER!Y196&lt;35,"Obesitas I","Obesitas II")))))</f>
        <v/>
      </c>
      <c r="EL196" s="72" t="str">
        <f t="shared" ca="1" si="199"/>
        <v/>
      </c>
      <c r="EM196" s="72" t="str">
        <f>IF(OKTOBER!Z196="","",IF(AND(OKTOBER!K196="L",OKTOBER!Z196&lt;90),"Normal / Aman",IF(AND(OKTOBER!K196="L",OKTOBER!Z196&gt;=90,OKTOBER!Z196&lt;=100),"Risiko Tinggi",IF(AND(OKTOBER!K196="L",OKTOBER!Z196&gt;100),"Obesitas (Sangat Berisiko)",IF(AND(OKTOBER!K196="P",OKTOBER!Z196&lt;80),"Normal / Aman",IF(AND(OKTOBER!K196="P",OKTOBER!Z196&gt;=80,OKTOBER!Z196&lt;=95),"Risiko Tinggi",IF(AND(OKTOBER!K196="P",OKTOBER!Z196&gt;95),"Obesitas (Sangat Berisiko)","")))))))</f>
        <v/>
      </c>
      <c r="EN196" s="72" t="str">
        <f t="shared" ca="1" si="200"/>
        <v/>
      </c>
      <c r="EO196" s="73" t="str">
        <f>IFERROR(ABS(LEFT(OKTOBER!AA196,FIND("/",OKTOBER!AA196)-1)),"")</f>
        <v/>
      </c>
      <c r="EP196" s="73" t="str">
        <f>IFERROR(ABS(MID(OKTOBER!AA196,FIND("/",OKTOBER!AA196)+1,LEN(OKTOBER!AA196))),"")</f>
        <v/>
      </c>
      <c r="EQ196" s="72" t="str">
        <f t="shared" si="201"/>
        <v/>
      </c>
      <c r="ER196" s="72" t="str">
        <f t="shared" ca="1" si="202"/>
        <v/>
      </c>
      <c r="ES196" s="72" t="str">
        <f>IF(OKTOBER!AB196="","",IF(OKTOBER!AB196&lt;181,"NORMAL",IF(OKTOBER!AB196&lt;201,"Pre DM", "DM")))</f>
        <v/>
      </c>
      <c r="ET196" s="72" t="str">
        <f t="shared" ca="1" si="203"/>
        <v/>
      </c>
      <c r="EV196" s="71" t="str">
        <f ca="1">IFERROR(DATEDIF(NOPEMBER!I196,NOPEMBER!D196,"Y"),"")</f>
        <v/>
      </c>
      <c r="EW196" s="71" t="str">
        <f ca="1">IFERROR(DATEDIF(NOPEMBER!I196,NOPEMBER!D196,"YM"),"")</f>
        <v/>
      </c>
      <c r="EX196" s="72" t="str">
        <f t="shared" ca="1" si="204"/>
        <v/>
      </c>
      <c r="EY196" s="72" t="str">
        <f ca="1">EX196&amp;NOPEMBER!K196</f>
        <v/>
      </c>
      <c r="EZ196" s="72" t="str">
        <f>IF(NOPEMBER!Y196="","",IF(NOPEMBER!Y196&lt;18.5,"Kurus",IF(NOPEMBER!Y196&lt;25,"Normal",IF(NOPEMBER!Y196&lt;30,"Overweight (Risiko)",IF(NOPEMBER!Y196&lt;35,"Obesitas I","Obesitas II")))))</f>
        <v/>
      </c>
      <c r="FA196" s="72" t="str">
        <f t="shared" ca="1" si="205"/>
        <v/>
      </c>
      <c r="FB196" s="72" t="str">
        <f>IF(NOPEMBER!Z196="","",IF(AND(NOPEMBER!K196="L",NOPEMBER!Z196&lt;90),"Normal / Aman",IF(AND(NOPEMBER!K196="L",NOPEMBER!Z196&gt;=90,NOPEMBER!Z196&lt;=100),"Risiko Tinggi",IF(AND(NOPEMBER!K196="L",NOPEMBER!Z196&gt;100),"Obesitas (Sangat Berisiko)",IF(AND(NOPEMBER!K196="P",NOPEMBER!Z196&lt;80),"Normal / Aman",IF(AND(NOPEMBER!K196="P",NOPEMBER!Z196&gt;=80,NOPEMBER!Z196&lt;=95),"Risiko Tinggi",IF(AND(NOPEMBER!K196="P",NOPEMBER!Z196&gt;95),"Obesitas (Sangat Berisiko)","")))))))</f>
        <v/>
      </c>
      <c r="FC196" s="72" t="str">
        <f t="shared" ca="1" si="206"/>
        <v/>
      </c>
      <c r="FD196" s="73" t="str">
        <f>IFERROR(ABS(LEFT(NOPEMBER!AA196,FIND("/",NOPEMBER!AA196)-1)),"")</f>
        <v/>
      </c>
      <c r="FE196" s="73" t="str">
        <f>IFERROR(ABS(MID(NOPEMBER!AA196,FIND("/",NOPEMBER!AA196)+1,LEN(NOPEMBER!AA196))),"")</f>
        <v/>
      </c>
      <c r="FF196" s="72" t="str">
        <f t="shared" si="207"/>
        <v/>
      </c>
      <c r="FG196" s="72" t="str">
        <f t="shared" ca="1" si="208"/>
        <v/>
      </c>
      <c r="FH196" s="72" t="str">
        <f>IF(NOPEMBER!AB196="","",IF(NOPEMBER!AB196&lt;181,"NORMAL",IF(NOPEMBER!AB196&lt;201,"Pre DM", "DM")))</f>
        <v/>
      </c>
      <c r="FI196" s="72" t="str">
        <f t="shared" ca="1" si="209"/>
        <v/>
      </c>
      <c r="FK196" s="71" t="str">
        <f ca="1">IFERROR(DATEDIF(DESEMBER!I196,DESEMBER!D196,"Y"),"")</f>
        <v/>
      </c>
      <c r="FL196" s="71" t="str">
        <f ca="1">IFERROR(DATEDIF(DESEMBER!I196,DESEMBER!D196,"YM"),"")</f>
        <v/>
      </c>
      <c r="FM196" s="72" t="str">
        <f t="shared" ca="1" si="210"/>
        <v/>
      </c>
      <c r="FN196" s="72" t="str">
        <f ca="1">FM196&amp;DESEMBER!K196</f>
        <v/>
      </c>
      <c r="FO196" s="72" t="str">
        <f>IF(DESEMBER!Y196="","",IF(DESEMBER!Y196&lt;18.5,"Kurus",IF(DESEMBER!Y196&lt;25,"Normal",IF(DESEMBER!Y196&lt;30,"Overweight (Risiko)",IF(DESEMBER!Y196&lt;35,"Obesitas I","Obesitas II")))))</f>
        <v/>
      </c>
      <c r="FP196" s="72" t="str">
        <f t="shared" ca="1" si="211"/>
        <v/>
      </c>
      <c r="FQ196" s="72" t="str">
        <f>IF(DESEMBER!Z196="","",IF(AND(DESEMBER!K196="L",DESEMBER!Z196&lt;90),"Normal / Aman",IF(AND(DESEMBER!K196="L",DESEMBER!Z196&gt;=90,DESEMBER!Z196&lt;=100),"Risiko Tinggi",IF(AND(DESEMBER!K196="L",DESEMBER!Z196&gt;100),"Obesitas (Sangat Berisiko)",IF(AND(DESEMBER!K196="P",DESEMBER!Z196&lt;80),"Normal / Aman",IF(AND(DESEMBER!K196="P",DESEMBER!Z196&gt;=80,DESEMBER!Z196&lt;=95),"Risiko Tinggi",IF(AND(DESEMBER!K196="P",DESEMBER!Z196&gt;95),"Obesitas (Sangat Berisiko)","")))))))</f>
        <v/>
      </c>
      <c r="FR196" s="72" t="str">
        <f t="shared" ca="1" si="212"/>
        <v/>
      </c>
      <c r="FS196" s="73" t="str">
        <f>IFERROR(ABS(LEFT(DESEMBER!AA196,FIND("/",DESEMBER!AA196)-1)),"")</f>
        <v/>
      </c>
      <c r="FT196" s="73" t="str">
        <f>IFERROR(ABS(MID(DESEMBER!AA196,FIND("/",DESEMBER!AA196)+1,LEN(DESEMBER!AA196))),"")</f>
        <v/>
      </c>
      <c r="FU196" s="72" t="str">
        <f t="shared" si="213"/>
        <v/>
      </c>
      <c r="FV196" s="72" t="str">
        <f t="shared" ca="1" si="214"/>
        <v/>
      </c>
      <c r="FW196" s="72" t="str">
        <f>IF(DESEMBER!AB196="","",IF(DESEMBER!AB196&lt;181,"NORMAL",IF(DESEMBER!AB196&lt;201,"Pre DM", "DM")))</f>
        <v/>
      </c>
      <c r="FX196" s="72" t="str">
        <f t="shared" ca="1" si="215"/>
        <v/>
      </c>
    </row>
    <row r="197" spans="2:180" x14ac:dyDescent="0.25">
      <c r="B197" s="71" t="str">
        <f ca="1">IFERROR(DATEDIF(JANUARI!I197,JANUARI!D197,"Y"),"")</f>
        <v/>
      </c>
      <c r="C197" s="71" t="str">
        <f ca="1">IFERROR(DATEDIF(JANUARI!I197,JANUARI!D197,"YM"),"")</f>
        <v/>
      </c>
      <c r="D197" s="72" t="str">
        <f t="shared" ref="D197:D260" ca="1" si="216">IF(OR($D$4&gt;$E$4,B197=""),"",IF(AND(B197&gt;17,B197&lt;60),"Dewasa",IF(B197&gt;59,"Lansia","")))</f>
        <v/>
      </c>
      <c r="E197" s="72" t="str">
        <f ca="1">D197&amp;JANUARI!K197</f>
        <v/>
      </c>
      <c r="F197" s="72" t="str">
        <f>IF(JANUARI!Y197="","",IF(JANUARI!Y197&lt;18.5,"Kurus",IF(JANUARI!Y197&lt;25,"Normal",IF(JANUARI!Y197&lt;30,"Overweight (Risiko)",IF(JANUARI!Y197&lt;35,"Obesitas I","Obesitas II")))))</f>
        <v/>
      </c>
      <c r="G197" s="72" t="str">
        <f t="shared" ref="G197:G260" ca="1" si="217">D197&amp;F197</f>
        <v/>
      </c>
      <c r="H197" s="72" t="str">
        <f>IF(JANUARI!Z197="","",IF(AND(JANUARI!K197="L",JANUARI!Z197&lt;90),"Normal / Aman",IF(AND(JANUARI!K197="L",JANUARI!Z197&gt;=90,JANUARI!Z197&lt;=100),"Risiko Tinggi",IF(AND(JANUARI!K197="L",JANUARI!Z197&gt;100),"Obesitas (Sangat Berisiko)",IF(AND(JANUARI!K197="P",JANUARI!Z197&lt;80),"Normal / Aman",IF(AND(JANUARI!K197="P",JANUARI!Z197&gt;=80,JANUARI!Z197&lt;=95),"Risiko Tinggi",IF(AND(JANUARI!K197="P",JANUARI!Z197&gt;95),"Obesitas (Sangat Berisiko)","")))))))</f>
        <v/>
      </c>
      <c r="I197" s="72" t="str">
        <f t="shared" ref="I197:I260" ca="1" si="218">D197&amp;H197</f>
        <v/>
      </c>
      <c r="J197" s="73" t="str">
        <f>IFERROR(ABS(LEFT(JANUARI!AA197,FIND("/",JANUARI!AA197)-1)),"")</f>
        <v/>
      </c>
      <c r="K197" s="73" t="str">
        <f>IFERROR(ABS(MID(JANUARI!AA197,FIND("/",JANUARI!AA197)+1,LEN(JANUARI!AA197))),"")</f>
        <v/>
      </c>
      <c r="L197" s="72" t="str">
        <f t="shared" ref="L197:L260" si="219">IF(J197="","",IF(OR(J197&lt;90,K197&lt;60),"Hipotensi",
IF(AND(J197&gt;=90,J197&lt;=119,K197&gt;=60,K197&lt;=79),"Normal",
IF(OR(AND(J197&gt;=120,J197&lt;=139),AND(K197&gt;=80,K197&lt;=89)),"Prehipertensi / Normal Tinggi",
IF(OR(AND(J197&gt;=140,J197&lt;=159),AND(K197&gt;=90,K197&lt;=99)),"Hipertensi Derajat 1",
IF(OR(J197&gt;=160,K197&gt;=100),"Hipertensi Derajat 2",""))))))</f>
        <v/>
      </c>
      <c r="M197" s="72" t="str">
        <f t="shared" ref="M197:M260" ca="1" si="220">D197&amp;L197</f>
        <v/>
      </c>
      <c r="N197" s="72" t="str">
        <f>IF(JANUARI!AB197="","",IF(JANUARI!AB197&lt;181,"NORMAL",IF(JANUARI!AB197&lt;201,"Pre DM", "DM")))</f>
        <v/>
      </c>
      <c r="O197" s="72" t="str">
        <f t="shared" ref="O197:O260" ca="1" si="221">D197&amp;N197</f>
        <v/>
      </c>
      <c r="Q197" s="71" t="str">
        <f ca="1">IFERROR(DATEDIF(PEBRUARI!I197,PEBRUARI!D197,"Y"),"")</f>
        <v/>
      </c>
      <c r="R197" s="71" t="str">
        <f ca="1">IFERROR(DATEDIF(PEBRUARI!I197,PEBRUARI!D197,"YM"),"")</f>
        <v/>
      </c>
      <c r="S197" s="72" t="str">
        <f t="shared" ref="S197:S260" ca="1" si="222">IF(OR($S$4&gt;$T$4,Q197=""),"",IF(AND(Q197&gt;17,Q197&lt;60),"Dewasa",IF(Q197&gt;59,"Lansia","")))</f>
        <v/>
      </c>
      <c r="T197" s="72" t="str">
        <f ca="1">S197&amp;PEBRUARI!K197</f>
        <v/>
      </c>
      <c r="U197" s="72" t="str">
        <f>IF(PEBRUARI!Y197="","",IF(PEBRUARI!Y197&lt;18.5,"Kurus",IF(PEBRUARI!Y197&lt;25,"Normal",IF(PEBRUARI!Y197&lt;30,"Overweight (Risiko)",IF(PEBRUARI!Y197&lt;35,"Obesitas I","Obesitas II")))))</f>
        <v/>
      </c>
      <c r="V197" s="72" t="str">
        <f t="shared" ref="V197:V260" ca="1" si="223">S197&amp;U197</f>
        <v/>
      </c>
      <c r="W197" s="72" t="str">
        <f>IF(PEBRUARI!Z197="","",IF(AND(PEBRUARI!K197="L",PEBRUARI!Z197&lt;90),"Normal / Aman",IF(AND(PEBRUARI!K197="L",PEBRUARI!Z197&gt;=90,PEBRUARI!Z197&lt;=100),"Risiko Tinggi",IF(AND(PEBRUARI!K197="L",PEBRUARI!Z197&gt;100),"Obesitas (Sangat Berisiko)",IF(AND(PEBRUARI!K197="P",PEBRUARI!Z197&lt;80),"Normal / Aman",IF(AND(PEBRUARI!K197="P",PEBRUARI!Z197&gt;=80,PEBRUARI!Z197&lt;=95),"Risiko Tinggi",IF(AND(PEBRUARI!K197="P",PEBRUARI!Z197&gt;95),"Obesitas (Sangat Berisiko)","")))))))</f>
        <v/>
      </c>
      <c r="X197" s="72" t="str">
        <f t="shared" ref="X197:X260" ca="1" si="224">S197&amp;W197</f>
        <v/>
      </c>
      <c r="Y197" s="73" t="str">
        <f>IFERROR(ABS(LEFT(PEBRUARI!AA197,FIND("/",PEBRUARI!AA197)-1)),"")</f>
        <v/>
      </c>
      <c r="Z197" s="73" t="str">
        <f>IFERROR(ABS(MID(PEBRUARI!AA197,FIND("/",PEBRUARI!AA197)+1,LEN(PEBRUARI!AA197))),"")</f>
        <v/>
      </c>
      <c r="AA197" s="72" t="str">
        <f t="shared" ref="AA197:AA260" si="225">IF(Y197="","",IF(OR(Y197&lt;90,Z197&lt;60),"Hipotensi",
IF(AND(Y197&gt;=90,Y197&lt;=119,Z197&gt;=60,Z197&lt;=79),"Normal",
IF(OR(AND(Y197&gt;=120,Y197&lt;=139),AND(Z197&gt;=80,Z197&lt;=89)),"Prehipertensi / Normal Tinggi",
IF(OR(AND(Y197&gt;=140,Y197&lt;=159),AND(Z197&gt;=90,Z197&lt;=99)),"Hipertensi Derajat 1",
IF(OR(Y197&gt;=160,Z197&gt;=100),"Hipertensi Derajat 2",""))))))</f>
        <v/>
      </c>
      <c r="AB197" s="72" t="str">
        <f t="shared" ref="AB197:AB260" ca="1" si="226">S197&amp;AA197</f>
        <v/>
      </c>
      <c r="AC197" s="72" t="str">
        <f>IF(PEBRUARI!AB197="","",IF(PEBRUARI!AB197&lt;181,"NORMAL",IF(PEBRUARI!AB197&lt;201,"Pre DM", "DM")))</f>
        <v/>
      </c>
      <c r="AD197" s="72" t="str">
        <f t="shared" ref="AD197:AD260" ca="1" si="227">S197&amp;AC197</f>
        <v/>
      </c>
      <c r="AF197" s="71" t="str">
        <f ca="1">IFERROR(DATEDIF(MARET!I197,MARET!D197,"Y"),"")</f>
        <v/>
      </c>
      <c r="AG197" s="71" t="str">
        <f ca="1">IFERROR(DATEDIF(MARET!I197,MARET!D197,"YM"),"")</f>
        <v/>
      </c>
      <c r="AH197" s="72" t="str">
        <f t="shared" ref="AH197:AH260" ca="1" si="228">IF(OR($AH$4&gt;$AI$4,AF197=""),"",IF(AND(AF197&gt;17,AF197&lt;60),"Dewasa",IF(AF197&gt;59,"Lansia","")))</f>
        <v/>
      </c>
      <c r="AI197" s="72" t="str">
        <f ca="1">AH197&amp;MARET!K197</f>
        <v/>
      </c>
      <c r="AJ197" s="72" t="str">
        <f>IF(MARET!Y197="","",IF(MARET!Y197&lt;18.5,"Kurus",IF(MARET!Y197&lt;25,"Normal",IF(MARET!Y197&lt;30,"Overweight (Risiko)",IF(MARET!Y197&lt;35,"Obesitas I","Obesitas II")))))</f>
        <v/>
      </c>
      <c r="AK197" s="72" t="str">
        <f t="shared" ref="AK197:AK260" ca="1" si="229">AH197&amp;AJ197</f>
        <v/>
      </c>
      <c r="AL197" s="72" t="str">
        <f>IF(MARET!Z197="","",IF(AND(MARET!K197="L",MARET!Z197&lt;90),"Normal / Aman",IF(AND(MARET!K197="L",MARET!Z197&gt;=90,MARET!Z197&lt;=100),"Risiko Tinggi",IF(AND(MARET!K197="L",MARET!Z197&gt;100),"Obesitas (Sangat Berisiko)",IF(AND(MARET!K197="P",MARET!Z197&lt;80),"Normal / Aman",IF(AND(MARET!K197="P",MARET!Z197&gt;=80,MARET!Z197&lt;=95),"Risiko Tinggi",IF(AND(MARET!K197="P",MARET!Z197&gt;95),"Obesitas (Sangat Berisiko)","")))))))</f>
        <v/>
      </c>
      <c r="AM197" s="72" t="str">
        <f t="shared" ref="AM197:AM260" ca="1" si="230">AH197&amp;AL197</f>
        <v/>
      </c>
      <c r="AN197" s="73" t="str">
        <f>IFERROR(ABS(LEFT(MARET!AA197,FIND("/",MARET!AA197)-1)),"")</f>
        <v/>
      </c>
      <c r="AO197" s="73" t="str">
        <f>IFERROR(ABS(MID(MARET!AA197,FIND("/",MARET!AA197)+1,LEN(MARET!AA197))),"")</f>
        <v/>
      </c>
      <c r="AP197" s="72" t="str">
        <f t="shared" ref="AP197:AP260" si="231">IF(AN197="","",IF(OR(AN197&lt;90,AO197&lt;60),"Hipotensi",
IF(AND(AN197&gt;=90,AN197&lt;=119,AO197&gt;=60,AO197&lt;=79),"Normal",
IF(OR(AND(AN197&gt;=120,AN197&lt;=139),AND(AO197&gt;=80,AO197&lt;=89)),"Prehipertensi / Normal Tinggi",
IF(OR(AND(AN197&gt;=140,AN197&lt;=159),AND(AO197&gt;=90,AO197&lt;=99)),"Hipertensi Derajat 1",
IF(OR(AN197&gt;=160,AO197&gt;=100),"Hipertensi Derajat 2",""))))))</f>
        <v/>
      </c>
      <c r="AQ197" s="72" t="str">
        <f t="shared" ref="AQ197:AQ260" ca="1" si="232">AH197&amp;AP197</f>
        <v/>
      </c>
      <c r="AR197" s="72" t="str">
        <f>IF(MARET!AB197="","",IF(MARET!AB197&lt;181,"NORMAL",IF(MARET!AB197&lt;201,"Pre DM", "DM")))</f>
        <v/>
      </c>
      <c r="AS197" s="72" t="str">
        <f t="shared" ref="AS197:AS260" ca="1" si="233">AH197&amp;AR197</f>
        <v/>
      </c>
      <c r="AU197" s="71" t="str">
        <f ca="1">IFERROR(DATEDIF(APRIL!I197,APRIL!D197,"Y"),"")</f>
        <v/>
      </c>
      <c r="AV197" s="71" t="str">
        <f ca="1">IFERROR(DATEDIF(APRIL!I197,APRIL!D197,"YM"),"")</f>
        <v/>
      </c>
      <c r="AW197" s="72" t="str">
        <f t="shared" ref="AW197:AW260" ca="1" si="234">IF(OR($AW$4&gt;$AX$4,AU197=""),"",IF(AND(AU197&gt;17,AU197&lt;60),"Dewasa",IF(AU197&gt;59,"Lansia","")))</f>
        <v/>
      </c>
      <c r="AX197" s="72" t="str">
        <f ca="1">AW197&amp;APRIL!K197</f>
        <v/>
      </c>
      <c r="AY197" s="72" t="str">
        <f>IF(APRIL!Y197="","",IF(APRIL!Y197&lt;18.5,"Kurus",IF(APRIL!Y197&lt;25,"Normal",IF(APRIL!Y197&lt;30,"Overweight (Risiko)",IF(APRIL!Y197&lt;35,"Obesitas I","Obesitas II")))))</f>
        <v/>
      </c>
      <c r="AZ197" s="72" t="str">
        <f t="shared" ref="AZ197:AZ260" ca="1" si="235">AW197&amp;AY197</f>
        <v/>
      </c>
      <c r="BA197" s="72" t="str">
        <f>IF(APRIL!Z197="","",IF(AND(APRIL!K197="L",APRIL!Z197&lt;90),"Normal / Aman",IF(AND(APRIL!K197="L",APRIL!Z197&gt;=90,APRIL!Z197&lt;=100),"Risiko Tinggi",IF(AND(APRIL!K197="L",APRIL!Z197&gt;100),"Obesitas (Sangat Berisiko)",IF(AND(APRIL!K197="P",APRIL!Z197&lt;80),"Normal / Aman",IF(AND(APRIL!K197="P",APRIL!Z197&gt;=80,APRIL!Z197&lt;=95),"Risiko Tinggi",IF(AND(APRIL!K197="P",APRIL!Z197&gt;95),"Obesitas (Sangat Berisiko)","")))))))</f>
        <v/>
      </c>
      <c r="BB197" s="72" t="str">
        <f t="shared" ref="BB197:BB260" ca="1" si="236">AW197&amp;BA197</f>
        <v/>
      </c>
      <c r="BC197" s="73" t="str">
        <f>IFERROR(ABS(LEFT(APRIL!AA197,FIND("/",APRIL!AA197)-1)),"")</f>
        <v/>
      </c>
      <c r="BD197" s="73" t="str">
        <f>IFERROR(ABS(MID(APRIL!AA197,FIND("/",APRIL!AA197)+1,LEN(APRIL!AA197))),"")</f>
        <v/>
      </c>
      <c r="BE197" s="72" t="str">
        <f t="shared" ref="BE197:BE260" si="237">IF(BC197="","",IF(OR(BC197&lt;90,BD197&lt;60),"Hipotensi",
IF(AND(BC197&gt;=90,BC197&lt;=119,BD197&gt;=60,BD197&lt;=79),"Normal",
IF(OR(AND(BC197&gt;=120,BC197&lt;=139),AND(BD197&gt;=80,BD197&lt;=89)),"Prehipertensi / Normal Tinggi",
IF(OR(AND(BC197&gt;=140,BC197&lt;=159),AND(BD197&gt;=90,BD197&lt;=99)),"Hipertensi Derajat 1",
IF(OR(BC197&gt;=160,BD197&gt;=100),"Hipertensi Derajat 2",""))))))</f>
        <v/>
      </c>
      <c r="BF197" s="72" t="str">
        <f t="shared" ref="BF197:BF260" ca="1" si="238">AW197&amp;BE197</f>
        <v/>
      </c>
      <c r="BG197" s="72" t="str">
        <f>IF(APRIL!AB197="","",IF(APRIL!AB197&lt;181,"NORMAL",IF(APRIL!AB197&lt;201,"Pre DM", "DM")))</f>
        <v/>
      </c>
      <c r="BH197" s="72" t="str">
        <f t="shared" ref="BH197:BH260" ca="1" si="239">AW197&amp;BG197</f>
        <v/>
      </c>
      <c r="BJ197" s="71" t="str">
        <f ca="1">IFERROR(DATEDIF(MEI!I197,MEI!D197,"Y"),"")</f>
        <v/>
      </c>
      <c r="BK197" s="71" t="str">
        <f ca="1">IFERROR(DATEDIF(MEI!I197,MEI!D197,"YM"),"")</f>
        <v/>
      </c>
      <c r="BL197" s="72" t="str">
        <f t="shared" ref="BL197:BL260" ca="1" si="240">IF(OR($BL$4&gt;$BM$4,BJ197=""),"",IF(AND(BJ197&gt;17,BJ197&lt;60),"Dewasa",IF(BJ197&gt;59,"Lansia","")))</f>
        <v/>
      </c>
      <c r="BM197" s="72" t="str">
        <f ca="1">BL197&amp;MEI!K197</f>
        <v/>
      </c>
      <c r="BN197" s="72" t="str">
        <f>IF(MEI!Y197="","",IF(MEI!Y197&lt;18.5,"Kurus",IF(MEI!Y197&lt;25,"Normal",IF(MEI!Y197&lt;30,"Overweight (Risiko)",IF(MEI!Y197&lt;35,"Obesitas I","Obesitas II")))))</f>
        <v/>
      </c>
      <c r="BO197" s="72" t="str">
        <f t="shared" ref="BO197:BO260" ca="1" si="241">BL197&amp;BN197</f>
        <v/>
      </c>
      <c r="BP197" s="72" t="str">
        <f>IF(MEI!Z197="","",IF(AND(MEI!K197="L",MEI!Z197&lt;90),"Normal / Aman",IF(AND(MEI!K197="L",MEI!Z197&gt;=90,MEI!Z197&lt;=100),"Risiko Tinggi",IF(AND(MEI!K197="L",MEI!Z197&gt;100),"Obesitas (Sangat Berisiko)",IF(AND(MEI!K197="P",MEI!Z197&lt;80),"Normal / Aman",IF(AND(MEI!K197="P",MEI!Z197&gt;=80,MEI!Z197&lt;=95),"Risiko Tinggi",IF(AND(MEI!K197="P",MEI!Z197&gt;95),"Obesitas (Sangat Berisiko)","")))))))</f>
        <v/>
      </c>
      <c r="BQ197" s="72" t="str">
        <f t="shared" ref="BQ197:BQ260" ca="1" si="242">BL197&amp;BP197</f>
        <v/>
      </c>
      <c r="BR197" s="73" t="str">
        <f>IFERROR(ABS(LEFT(MEI!AA197,FIND("/",MEI!AA197)-1)),"")</f>
        <v/>
      </c>
      <c r="BS197" s="73" t="str">
        <f>IFERROR(ABS(MID(MEI!AA197,FIND("/",MEI!AA197)+1,LEN(MEI!AA197))),"")</f>
        <v/>
      </c>
      <c r="BT197" s="72" t="str">
        <f t="shared" ref="BT197:BT260" si="243">IF(BR197="","",IF(OR(BR197&lt;90,BS197&lt;60),"Hipotensi",
IF(AND(BR197&gt;=90,BR197&lt;=119,BS197&gt;=60,BS197&lt;=79),"Normal",
IF(OR(AND(BR197&gt;=120,BR197&lt;=139),AND(BS197&gt;=80,BS197&lt;=89)),"Prehipertensi / Normal Tinggi",
IF(OR(AND(BR197&gt;=140,BR197&lt;=159),AND(BS197&gt;=90,BS197&lt;=99)),"Hipertensi Derajat 1",
IF(OR(BR197&gt;=160,BS197&gt;=100),"Hipertensi Derajat 2",""))))))</f>
        <v/>
      </c>
      <c r="BU197" s="72" t="str">
        <f t="shared" ref="BU197:BU260" ca="1" si="244">BL197&amp;BT197</f>
        <v/>
      </c>
      <c r="BV197" s="72" t="str">
        <f>IF(MEI!AB197="","",IF(MEI!AB197&lt;181,"NORMAL",IF(MEI!AB197&lt;201,"Pre DM", "DM")))</f>
        <v/>
      </c>
      <c r="BW197" s="72" t="str">
        <f t="shared" ref="BW197:BW260" ca="1" si="245">BL197&amp;BV197</f>
        <v/>
      </c>
      <c r="BY197" s="71" t="str">
        <f ca="1">IFERROR(DATEDIF(JUNI!I197,JUNI!D197,"Y"),"")</f>
        <v/>
      </c>
      <c r="BZ197" s="71" t="str">
        <f ca="1">IFERROR(DATEDIF(JUNI!I197,JUNI!D197,"YM"),"")</f>
        <v/>
      </c>
      <c r="CA197" s="72" t="str">
        <f t="shared" ref="CA197:CA260" ca="1" si="246">IF(OR($CA$4&gt;$CB$4,BY197=""),"",IF(AND(BY197&gt;17,BY197&lt;60),"Dewasa",IF(BY197&gt;59,"Lansia","")))</f>
        <v/>
      </c>
      <c r="CB197" s="72" t="str">
        <f ca="1">CA197&amp;JUNI!K197</f>
        <v/>
      </c>
      <c r="CC197" s="72" t="str">
        <f>IF(JUNI!Y197="","",IF(JUNI!Y197&lt;18.5,"Kurus",IF(JUNI!Y197&lt;25,"Normal",IF(JUNI!Y197&lt;30,"Overweight (Risiko)",IF(JUNI!Y197&lt;35,"Obesitas I","Obesitas II")))))</f>
        <v/>
      </c>
      <c r="CD197" s="72" t="str">
        <f t="shared" ref="CD197:CD260" ca="1" si="247">CA197&amp;CC197</f>
        <v/>
      </c>
      <c r="CE197" s="72" t="str">
        <f>IF(JUNI!Z197="","",IF(AND(JUNI!K197="L",JUNI!Z197&lt;90),"Normal / Aman",IF(AND(JUNI!K197="L",JUNI!Z197&gt;=90,JUNI!Z197&lt;=100),"Risiko Tinggi",IF(AND(JUNI!K197="L",JUNI!Z197&gt;100),"Obesitas (Sangat Berisiko)",IF(AND(JUNI!K197="P",JUNI!Z197&lt;80),"Normal / Aman",IF(AND(JUNI!K197="P",JUNI!Z197&gt;=80,JUNI!Z197&lt;=95),"Risiko Tinggi",IF(AND(JUNI!K197="P",JUNI!Z197&gt;95),"Obesitas (Sangat Berisiko)","")))))))</f>
        <v/>
      </c>
      <c r="CF197" s="72" t="str">
        <f t="shared" ref="CF197:CF260" ca="1" si="248">CA197&amp;CE197</f>
        <v/>
      </c>
      <c r="CG197" s="73" t="str">
        <f>IFERROR(ABS(LEFT(JUNI!AA197,FIND("/",JUNI!AA197)-1)),"")</f>
        <v/>
      </c>
      <c r="CH197" s="73" t="str">
        <f>IFERROR(ABS(MID(JUNI!AA197,FIND("/",JUNI!AA197)+1,LEN(JUNI!AA197))),"")</f>
        <v/>
      </c>
      <c r="CI197" s="72" t="str">
        <f t="shared" ref="CI197:CI260" si="249">IF(CG197="","",IF(OR(CG197&lt;90,CH197&lt;60),"Hipotensi",
IF(AND(CG197&gt;=90,CG197&lt;=119,CH197&gt;=60,CH197&lt;=79),"Normal",
IF(OR(AND(CG197&gt;=120,CG197&lt;=139),AND(CH197&gt;=80,CH197&lt;=89)),"Prehipertensi / Normal Tinggi",
IF(OR(AND(CG197&gt;=140,CG197&lt;=159),AND(CH197&gt;=90,CH197&lt;=99)),"Hipertensi Derajat 1",
IF(OR(CG197&gt;=160,CH197&gt;=100),"Hipertensi Derajat 2",""))))))</f>
        <v/>
      </c>
      <c r="CJ197" s="72" t="str">
        <f t="shared" ref="CJ197:CJ260" ca="1" si="250">CA197&amp;CI197</f>
        <v/>
      </c>
      <c r="CK197" s="72" t="str">
        <f>IF(JUNI!AB197="","",IF(JUNI!AB197&lt;181,"NORMAL",IF(JUNI!AB197&lt;201,"Pre DM", "DM")))</f>
        <v/>
      </c>
      <c r="CL197" s="72" t="str">
        <f t="shared" ref="CL197:CL260" ca="1" si="251">CA197&amp;CK197</f>
        <v/>
      </c>
      <c r="CN197" s="71" t="str">
        <f ca="1">IFERROR(DATEDIF(JULI!I197,JULI!D197,"Y"),"")</f>
        <v/>
      </c>
      <c r="CO197" s="71" t="str">
        <f ca="1">IFERROR(DATEDIF(JULI!I197,JULI!D197,"YM"),"")</f>
        <v/>
      </c>
      <c r="CP197" s="72" t="str">
        <f t="shared" ref="CP197:CP260" ca="1" si="252">IF(OR($CP$4&gt;$CQ$4,CN197=""),"",IF(AND(CN197&gt;17,CN197&lt;60),"Dewasa",IF(CN197&gt;59,"Lansia","")))</f>
        <v/>
      </c>
      <c r="CQ197" s="72" t="str">
        <f ca="1">CP197&amp;JULI!K197</f>
        <v/>
      </c>
      <c r="CR197" s="72" t="str">
        <f>IF(JULI!Y197="","",IF(JULI!Y197&lt;18.5,"Kurus",IF(JULI!Y197&lt;25,"Normal",IF(JULI!Y197&lt;30,"Overweight (Risiko)",IF(JULI!Y197&lt;35,"Obesitas I","Obesitas II")))))</f>
        <v/>
      </c>
      <c r="CS197" s="72" t="str">
        <f t="shared" ref="CS197:CS260" ca="1" si="253">CP197&amp;CR197</f>
        <v/>
      </c>
      <c r="CT197" s="72" t="str">
        <f>IF(JULI!Z197="","",IF(AND(JULI!K197="L",JULI!Z197&lt;90),"Normal / Aman",IF(AND(JULI!K197="L",JULI!Z197&gt;=90,JULI!Z197&lt;=100),"Risiko Tinggi",IF(AND(JULI!K197="L",JULI!Z197&gt;100),"Obesitas (Sangat Berisiko)",IF(AND(JULI!K197="P",JULI!Z197&lt;80),"Normal / Aman",IF(AND(JULI!K197="P",JULI!Z197&gt;=80,JULI!Z197&lt;=95),"Risiko Tinggi",IF(AND(JULI!K197="P",JULI!Z197&gt;95),"Obesitas (Sangat Berisiko)","")))))))</f>
        <v/>
      </c>
      <c r="CU197" s="72" t="str">
        <f t="shared" ref="CU197:CU260" ca="1" si="254">CP197&amp;CT197</f>
        <v/>
      </c>
      <c r="CV197" s="73" t="str">
        <f>IFERROR(ABS(LEFT(JULI!AA197,FIND("/",JULI!AA197)-1)),"")</f>
        <v/>
      </c>
      <c r="CW197" s="73" t="str">
        <f>IFERROR(ABS(MID(JULI!AA197,FIND("/",JULI!AA197)+1,LEN(JULI!AA197))),"")</f>
        <v/>
      </c>
      <c r="CX197" s="72" t="str">
        <f t="shared" ref="CX197:CX260" si="255">IF(CV197="","",IF(OR(CV197&lt;90,CW197&lt;60),"Hipotensi",
IF(AND(CV197&gt;=90,CV197&lt;=119,CW197&gt;=60,CW197&lt;=79),"Normal",
IF(OR(AND(CV197&gt;=120,CV197&lt;=139),AND(CW197&gt;=80,CW197&lt;=89)),"Prehipertensi / Normal Tinggi",
IF(OR(AND(CV197&gt;=140,CV197&lt;=159),AND(CW197&gt;=90,CW197&lt;=99)),"Hipertensi Derajat 1",
IF(OR(CV197&gt;=160,CW197&gt;=100),"Hipertensi Derajat 2",""))))))</f>
        <v/>
      </c>
      <c r="CY197" s="72" t="str">
        <f t="shared" ref="CY197:CY260" ca="1" si="256">CP197&amp;CX197</f>
        <v/>
      </c>
      <c r="CZ197" s="72" t="str">
        <f>IF(JULI!AB197="","",IF(JULI!AB197&lt;181,"NORMAL",IF(JULI!AB197&lt;201,"Pre DM", "DM")))</f>
        <v/>
      </c>
      <c r="DA197" s="72" t="str">
        <f t="shared" ref="DA197:DA260" ca="1" si="257">CP197&amp;CZ197</f>
        <v/>
      </c>
      <c r="DC197" s="71" t="str">
        <f ca="1">IFERROR(DATEDIF(AGUSTUS!I197,AGUSTUS!D197,"Y"),"")</f>
        <v/>
      </c>
      <c r="DD197" s="71" t="str">
        <f ca="1">IFERROR(DATEDIF(AGUSTUS!I197,AGUSTUS!D197,"YM"),"")</f>
        <v/>
      </c>
      <c r="DE197" s="72" t="str">
        <f t="shared" ref="DE197:DE260" ca="1" si="258">IF(OR($DE$4&gt;$DF$4,DC197=""),"",IF(AND(DC197&gt;17,DC197&lt;60),"Dewasa",IF(DC197&gt;59,"Lansia","")))</f>
        <v/>
      </c>
      <c r="DF197" s="72" t="str">
        <f ca="1">DE197&amp;AGUSTUS!K197</f>
        <v/>
      </c>
      <c r="DG197" s="72" t="str">
        <f>IF(AGUSTUS!Y197="","",IF(AGUSTUS!Y197&lt;18.5,"Kurus",IF(AGUSTUS!Y197&lt;25,"Normal",IF(AGUSTUS!Y197&lt;30,"Overweight (Risiko)",IF(AGUSTUS!Y197&lt;35,"Obesitas I","Obesitas II")))))</f>
        <v/>
      </c>
      <c r="DH197" s="72" t="str">
        <f t="shared" ref="DH197:DH260" ca="1" si="259">DE197&amp;DG197</f>
        <v/>
      </c>
      <c r="DI197" s="72" t="str">
        <f>IF(AGUSTUS!Z197="","",IF(AND(AGUSTUS!K197="L",AGUSTUS!Z197&lt;90),"Normal / Aman",IF(AND(AGUSTUS!K197="L",AGUSTUS!Z197&gt;=90,AGUSTUS!Z197&lt;=100),"Risiko Tinggi",IF(AND(AGUSTUS!K197="L",AGUSTUS!Z197&gt;100),"Obesitas (Sangat Berisiko)",IF(AND(AGUSTUS!K197="P",AGUSTUS!Z197&lt;80),"Normal / Aman",IF(AND(AGUSTUS!K197="P",AGUSTUS!Z197&gt;=80,AGUSTUS!Z197&lt;=95),"Risiko Tinggi",IF(AND(AGUSTUS!K197="P",AGUSTUS!Z197&gt;95),"Obesitas (Sangat Berisiko)","")))))))</f>
        <v/>
      </c>
      <c r="DJ197" s="72" t="str">
        <f t="shared" ref="DJ197:DJ260" ca="1" si="260">DE197&amp;DI197</f>
        <v/>
      </c>
      <c r="DK197" s="73" t="str">
        <f>IFERROR(ABS(LEFT(AGUSTUS!AA197,FIND("/",AGUSTUS!AA197)-1)),"")</f>
        <v/>
      </c>
      <c r="DL197" s="73" t="str">
        <f>IFERROR(ABS(MID(AGUSTUS!AA197,FIND("/",AGUSTUS!AA197)+1,LEN(AGUSTUS!AA197))),"")</f>
        <v/>
      </c>
      <c r="DM197" s="72" t="str">
        <f t="shared" ref="DM197:DM260" si="261">IF(DK197="","",IF(OR(DK197&lt;90,DL197&lt;60),"Hipotensi",
IF(AND(DK197&gt;=90,DK197&lt;=119,DL197&gt;=60,DL197&lt;=79),"Normal",
IF(OR(AND(DK197&gt;=120,DK197&lt;=139),AND(DL197&gt;=80,DL197&lt;=89)),"Prehipertensi / Normal Tinggi",
IF(OR(AND(DK197&gt;=140,DK197&lt;=159),AND(DL197&gt;=90,DL197&lt;=99)),"Hipertensi Derajat 1",
IF(OR(DK197&gt;=160,DL197&gt;=100),"Hipertensi Derajat 2",""))))))</f>
        <v/>
      </c>
      <c r="DN197" s="72" t="str">
        <f t="shared" ref="DN197:DN260" ca="1" si="262">DE197&amp;DM197</f>
        <v/>
      </c>
      <c r="DO197" s="72" t="str">
        <f>IF(AGUSTUS!AB197="","",IF(AGUSTUS!AB197&lt;181,"NORMAL",IF(AGUSTUS!AB197&lt;201,"Pre DM", "DM")))</f>
        <v/>
      </c>
      <c r="DP197" s="72" t="str">
        <f t="shared" ref="DP197:DP260" ca="1" si="263">DE197&amp;DO197</f>
        <v/>
      </c>
      <c r="DR197" s="71" t="str">
        <f ca="1">IFERROR(DATEDIF(SEPTEMBER!I197,SEPTEMBER!D197,"Y"),"")</f>
        <v/>
      </c>
      <c r="DS197" s="71" t="str">
        <f ca="1">IFERROR(DATEDIF(SEPTEMBER!I197,SEPTEMBER!D197,"YM"),"")</f>
        <v/>
      </c>
      <c r="DT197" s="72" t="str">
        <f t="shared" ref="DT197:DT260" ca="1" si="264">IF(OR($DT$4&gt;$DU$4,DR197=""),"",IF(AND(DR197&gt;17,DR197&lt;60),"Dewasa",IF(DR197&gt;59,"Lansia","")))</f>
        <v/>
      </c>
      <c r="DU197" s="72" t="str">
        <f ca="1">DT197&amp;SEPTEMBER!K197</f>
        <v/>
      </c>
      <c r="DV197" s="72" t="str">
        <f>IF(SEPTEMBER!Y197="","",IF(SEPTEMBER!Y197&lt;18.5,"Kurus",IF(SEPTEMBER!Y197&lt;25,"Normal",IF(SEPTEMBER!Y197&lt;30,"Overweight (Risiko)",IF(SEPTEMBER!Y197&lt;35,"Obesitas I","Obesitas II")))))</f>
        <v/>
      </c>
      <c r="DW197" s="72" t="str">
        <f t="shared" ref="DW197:DW260" ca="1" si="265">DT197&amp;DV197</f>
        <v/>
      </c>
      <c r="DX197" s="72" t="str">
        <f>IF(SEPTEMBER!Z197="","",IF(AND(SEPTEMBER!K197="L",SEPTEMBER!Z197&lt;90),"Normal / Aman",IF(AND(SEPTEMBER!K197="L",SEPTEMBER!Z197&gt;=90,SEPTEMBER!Z197&lt;=100),"Risiko Tinggi",IF(AND(SEPTEMBER!K197="L",SEPTEMBER!Z197&gt;100),"Obesitas (Sangat Berisiko)",IF(AND(SEPTEMBER!K197="P",SEPTEMBER!Z197&lt;80),"Normal / Aman",IF(AND(SEPTEMBER!K197="P",SEPTEMBER!Z197&gt;=80,SEPTEMBER!Z197&lt;=95),"Risiko Tinggi",IF(AND(SEPTEMBER!K197="P",SEPTEMBER!Z197&gt;95),"Obesitas (Sangat Berisiko)","")))))))</f>
        <v/>
      </c>
      <c r="DY197" s="72" t="str">
        <f t="shared" ref="DY197:DY260" ca="1" si="266">DT197&amp;DX197</f>
        <v/>
      </c>
      <c r="DZ197" s="73" t="str">
        <f>IFERROR(ABS(LEFT(SEPTEMBER!AA197,FIND("/",SEPTEMBER!AA197)-1)),"")</f>
        <v/>
      </c>
      <c r="EA197" s="73" t="str">
        <f>IFERROR(ABS(MID(SEPTEMBER!AA197,FIND("/",SEPTEMBER!AA197)+1,LEN(SEPTEMBER!AA197))),"")</f>
        <v/>
      </c>
      <c r="EB197" s="72" t="str">
        <f t="shared" ref="EB197:EB260" si="267">IF(DZ197="","",IF(OR(DZ197&lt;90,EA197&lt;60),"Hipotensi",
IF(AND(DZ197&gt;=90,DZ197&lt;=119,EA197&gt;=60,EA197&lt;=79),"Normal",
IF(OR(AND(DZ197&gt;=120,DZ197&lt;=139),AND(EA197&gt;=80,EA197&lt;=89)),"Prehipertensi / Normal Tinggi",
IF(OR(AND(DZ197&gt;=140,DZ197&lt;=159),AND(EA197&gt;=90,EA197&lt;=99)),"Hipertensi Derajat 1",
IF(OR(DZ197&gt;=160,EA197&gt;=100),"Hipertensi Derajat 2",""))))))</f>
        <v/>
      </c>
      <c r="EC197" s="72" t="str">
        <f t="shared" ref="EC197:EC260" ca="1" si="268">DT197&amp;EB197</f>
        <v/>
      </c>
      <c r="ED197" s="72" t="str">
        <f>IF(SEPTEMBER!AB197="","",IF(SEPTEMBER!AB197&lt;181,"NORMAL",IF(SEPTEMBER!AB197&lt;201,"Pre DM", "DM")))</f>
        <v/>
      </c>
      <c r="EE197" s="72" t="str">
        <f t="shared" ref="EE197:EE260" ca="1" si="269">DT197&amp;ED197</f>
        <v/>
      </c>
      <c r="EG197" s="71" t="str">
        <f ca="1">IFERROR(DATEDIF(OKTOBER!I197,OKTOBER!D197,"Y"),"")</f>
        <v/>
      </c>
      <c r="EH197" s="71" t="str">
        <f ca="1">IFERROR(DATEDIF(OKTOBER!I197,OKTOBER!D197,"YM"),"")</f>
        <v/>
      </c>
      <c r="EI197" s="72" t="str">
        <f t="shared" ref="EI197:EI260" ca="1" si="270">IF(OR($EI$4&gt;$EJ$4,EG197=""),"",IF(AND(EG197&gt;17,EG197&lt;60),"Dewasa",IF(EG197&gt;59,"Lansia","")))</f>
        <v/>
      </c>
      <c r="EJ197" s="72" t="str">
        <f ca="1">EI197&amp;OKTOBER!K197</f>
        <v/>
      </c>
      <c r="EK197" s="72" t="str">
        <f>IF(OKTOBER!Y197="","",IF(OKTOBER!Y197&lt;18.5,"Kurus",IF(OKTOBER!Y197&lt;25,"Normal",IF(OKTOBER!Y197&lt;30,"Overweight (Risiko)",IF(OKTOBER!Y197&lt;35,"Obesitas I","Obesitas II")))))</f>
        <v/>
      </c>
      <c r="EL197" s="72" t="str">
        <f t="shared" ref="EL197:EL260" ca="1" si="271">EI197&amp;EK197</f>
        <v/>
      </c>
      <c r="EM197" s="72" t="str">
        <f>IF(OKTOBER!Z197="","",IF(AND(OKTOBER!K197="L",OKTOBER!Z197&lt;90),"Normal / Aman",IF(AND(OKTOBER!K197="L",OKTOBER!Z197&gt;=90,OKTOBER!Z197&lt;=100),"Risiko Tinggi",IF(AND(OKTOBER!K197="L",OKTOBER!Z197&gt;100),"Obesitas (Sangat Berisiko)",IF(AND(OKTOBER!K197="P",OKTOBER!Z197&lt;80),"Normal / Aman",IF(AND(OKTOBER!K197="P",OKTOBER!Z197&gt;=80,OKTOBER!Z197&lt;=95),"Risiko Tinggi",IF(AND(OKTOBER!K197="P",OKTOBER!Z197&gt;95),"Obesitas (Sangat Berisiko)","")))))))</f>
        <v/>
      </c>
      <c r="EN197" s="72" t="str">
        <f t="shared" ref="EN197:EN260" ca="1" si="272">EI197&amp;EM197</f>
        <v/>
      </c>
      <c r="EO197" s="73" t="str">
        <f>IFERROR(ABS(LEFT(OKTOBER!AA197,FIND("/",OKTOBER!AA197)-1)),"")</f>
        <v/>
      </c>
      <c r="EP197" s="73" t="str">
        <f>IFERROR(ABS(MID(OKTOBER!AA197,FIND("/",OKTOBER!AA197)+1,LEN(OKTOBER!AA197))),"")</f>
        <v/>
      </c>
      <c r="EQ197" s="72" t="str">
        <f t="shared" ref="EQ197:EQ260" si="273">IF(EO197="","",IF(OR(EO197&lt;90,EP197&lt;60),"Hipotensi",
IF(AND(EO197&gt;=90,EO197&lt;=119,EP197&gt;=60,EP197&lt;=79),"Normal",
IF(OR(AND(EO197&gt;=120,EO197&lt;=139),AND(EP197&gt;=80,EP197&lt;=89)),"Prehipertensi / Normal Tinggi",
IF(OR(AND(EO197&gt;=140,EO197&lt;=159),AND(EP197&gt;=90,EP197&lt;=99)),"Hipertensi Derajat 1",
IF(OR(EO197&gt;=160,EP197&gt;=100),"Hipertensi Derajat 2",""))))))</f>
        <v/>
      </c>
      <c r="ER197" s="72" t="str">
        <f t="shared" ref="ER197:ER260" ca="1" si="274">EI197&amp;EQ197</f>
        <v/>
      </c>
      <c r="ES197" s="72" t="str">
        <f>IF(OKTOBER!AB197="","",IF(OKTOBER!AB197&lt;181,"NORMAL",IF(OKTOBER!AB197&lt;201,"Pre DM", "DM")))</f>
        <v/>
      </c>
      <c r="ET197" s="72" t="str">
        <f t="shared" ref="ET197:ET260" ca="1" si="275">EI197&amp;ES197</f>
        <v/>
      </c>
      <c r="EV197" s="71" t="str">
        <f ca="1">IFERROR(DATEDIF(NOPEMBER!I197,NOPEMBER!D197,"Y"),"")</f>
        <v/>
      </c>
      <c r="EW197" s="71" t="str">
        <f ca="1">IFERROR(DATEDIF(NOPEMBER!I197,NOPEMBER!D197,"YM"),"")</f>
        <v/>
      </c>
      <c r="EX197" s="72" t="str">
        <f t="shared" ref="EX197:EX260" ca="1" si="276">IF(OR($EX$4&gt;$EY$4,EV197=""),"",IF(AND(EV197&gt;17,EV197&lt;60),"Dewasa",IF(EV197&gt;59,"Lansia","")))</f>
        <v/>
      </c>
      <c r="EY197" s="72" t="str">
        <f ca="1">EX197&amp;NOPEMBER!K197</f>
        <v/>
      </c>
      <c r="EZ197" s="72" t="str">
        <f>IF(NOPEMBER!Y197="","",IF(NOPEMBER!Y197&lt;18.5,"Kurus",IF(NOPEMBER!Y197&lt;25,"Normal",IF(NOPEMBER!Y197&lt;30,"Overweight (Risiko)",IF(NOPEMBER!Y197&lt;35,"Obesitas I","Obesitas II")))))</f>
        <v/>
      </c>
      <c r="FA197" s="72" t="str">
        <f t="shared" ref="FA197:FA260" ca="1" si="277">EX197&amp;EZ197</f>
        <v/>
      </c>
      <c r="FB197" s="72" t="str">
        <f>IF(NOPEMBER!Z197="","",IF(AND(NOPEMBER!K197="L",NOPEMBER!Z197&lt;90),"Normal / Aman",IF(AND(NOPEMBER!K197="L",NOPEMBER!Z197&gt;=90,NOPEMBER!Z197&lt;=100),"Risiko Tinggi",IF(AND(NOPEMBER!K197="L",NOPEMBER!Z197&gt;100),"Obesitas (Sangat Berisiko)",IF(AND(NOPEMBER!K197="P",NOPEMBER!Z197&lt;80),"Normal / Aman",IF(AND(NOPEMBER!K197="P",NOPEMBER!Z197&gt;=80,NOPEMBER!Z197&lt;=95),"Risiko Tinggi",IF(AND(NOPEMBER!K197="P",NOPEMBER!Z197&gt;95),"Obesitas (Sangat Berisiko)","")))))))</f>
        <v/>
      </c>
      <c r="FC197" s="72" t="str">
        <f t="shared" ref="FC197:FC260" ca="1" si="278">EX197&amp;FB197</f>
        <v/>
      </c>
      <c r="FD197" s="73" t="str">
        <f>IFERROR(ABS(LEFT(NOPEMBER!AA197,FIND("/",NOPEMBER!AA197)-1)),"")</f>
        <v/>
      </c>
      <c r="FE197" s="73" t="str">
        <f>IFERROR(ABS(MID(NOPEMBER!AA197,FIND("/",NOPEMBER!AA197)+1,LEN(NOPEMBER!AA197))),"")</f>
        <v/>
      </c>
      <c r="FF197" s="72" t="str">
        <f t="shared" ref="FF197:FF260" si="279">IF(FD197="","",IF(OR(FD197&lt;90,FE197&lt;60),"Hipotensi",
IF(AND(FD197&gt;=90,FD197&lt;=119,FE197&gt;=60,FE197&lt;=79),"Normal",
IF(OR(AND(FD197&gt;=120,FD197&lt;=139),AND(FE197&gt;=80,FE197&lt;=89)),"Prehipertensi / Normal Tinggi",
IF(OR(AND(FD197&gt;=140,FD197&lt;=159),AND(FE197&gt;=90,FE197&lt;=99)),"Hipertensi Derajat 1",
IF(OR(FD197&gt;=160,FE197&gt;=100),"Hipertensi Derajat 2",""))))))</f>
        <v/>
      </c>
      <c r="FG197" s="72" t="str">
        <f t="shared" ref="FG197:FG260" ca="1" si="280">EX197&amp;FF197</f>
        <v/>
      </c>
      <c r="FH197" s="72" t="str">
        <f>IF(NOPEMBER!AB197="","",IF(NOPEMBER!AB197&lt;181,"NORMAL",IF(NOPEMBER!AB197&lt;201,"Pre DM", "DM")))</f>
        <v/>
      </c>
      <c r="FI197" s="72" t="str">
        <f t="shared" ref="FI197:FI260" ca="1" si="281">EX197&amp;FH197</f>
        <v/>
      </c>
      <c r="FK197" s="71" t="str">
        <f ca="1">IFERROR(DATEDIF(DESEMBER!I197,DESEMBER!D197,"Y"),"")</f>
        <v/>
      </c>
      <c r="FL197" s="71" t="str">
        <f ca="1">IFERROR(DATEDIF(DESEMBER!I197,DESEMBER!D197,"YM"),"")</f>
        <v/>
      </c>
      <c r="FM197" s="72" t="str">
        <f t="shared" ref="FM197:FM260" ca="1" si="282">IF(OR($FM$4&gt;$FN$4,FK197=""),"",IF(AND(FK197&gt;17,FK197&lt;60),"Dewasa",IF(FK197&gt;59,"Lansia","")))</f>
        <v/>
      </c>
      <c r="FN197" s="72" t="str">
        <f ca="1">FM197&amp;DESEMBER!K197</f>
        <v/>
      </c>
      <c r="FO197" s="72" t="str">
        <f>IF(DESEMBER!Y197="","",IF(DESEMBER!Y197&lt;18.5,"Kurus",IF(DESEMBER!Y197&lt;25,"Normal",IF(DESEMBER!Y197&lt;30,"Overweight (Risiko)",IF(DESEMBER!Y197&lt;35,"Obesitas I","Obesitas II")))))</f>
        <v/>
      </c>
      <c r="FP197" s="72" t="str">
        <f t="shared" ref="FP197:FP260" ca="1" si="283">FM197&amp;FO197</f>
        <v/>
      </c>
      <c r="FQ197" s="72" t="str">
        <f>IF(DESEMBER!Z197="","",IF(AND(DESEMBER!K197="L",DESEMBER!Z197&lt;90),"Normal / Aman",IF(AND(DESEMBER!K197="L",DESEMBER!Z197&gt;=90,DESEMBER!Z197&lt;=100),"Risiko Tinggi",IF(AND(DESEMBER!K197="L",DESEMBER!Z197&gt;100),"Obesitas (Sangat Berisiko)",IF(AND(DESEMBER!K197="P",DESEMBER!Z197&lt;80),"Normal / Aman",IF(AND(DESEMBER!K197="P",DESEMBER!Z197&gt;=80,DESEMBER!Z197&lt;=95),"Risiko Tinggi",IF(AND(DESEMBER!K197="P",DESEMBER!Z197&gt;95),"Obesitas (Sangat Berisiko)","")))))))</f>
        <v/>
      </c>
      <c r="FR197" s="72" t="str">
        <f t="shared" ref="FR197:FR260" ca="1" si="284">FM197&amp;FQ197</f>
        <v/>
      </c>
      <c r="FS197" s="73" t="str">
        <f>IFERROR(ABS(LEFT(DESEMBER!AA197,FIND("/",DESEMBER!AA197)-1)),"")</f>
        <v/>
      </c>
      <c r="FT197" s="73" t="str">
        <f>IFERROR(ABS(MID(DESEMBER!AA197,FIND("/",DESEMBER!AA197)+1,LEN(DESEMBER!AA197))),"")</f>
        <v/>
      </c>
      <c r="FU197" s="72" t="str">
        <f t="shared" ref="FU197:FU260" si="285">IF(FS197="","",IF(OR(FS197&lt;90,FT197&lt;60),"Hipotensi",
IF(AND(FS197&gt;=90,FS197&lt;=119,FT197&gt;=60,FT197&lt;=79),"Normal",
IF(OR(AND(FS197&gt;=120,FS197&lt;=139),AND(FT197&gt;=80,FT197&lt;=89)),"Prehipertensi / Normal Tinggi",
IF(OR(AND(FS197&gt;=140,FS197&lt;=159),AND(FT197&gt;=90,FT197&lt;=99)),"Hipertensi Derajat 1",
IF(OR(FS197&gt;=160,FT197&gt;=100),"Hipertensi Derajat 2",""))))))</f>
        <v/>
      </c>
      <c r="FV197" s="72" t="str">
        <f t="shared" ref="FV197:FV260" ca="1" si="286">FM197&amp;FU197</f>
        <v/>
      </c>
      <c r="FW197" s="72" t="str">
        <f>IF(DESEMBER!AB197="","",IF(DESEMBER!AB197&lt;181,"NORMAL",IF(DESEMBER!AB197&lt;201,"Pre DM", "DM")))</f>
        <v/>
      </c>
      <c r="FX197" s="72" t="str">
        <f t="shared" ref="FX197:FX260" ca="1" si="287">FM197&amp;FW197</f>
        <v/>
      </c>
    </row>
    <row r="198" spans="2:180" x14ac:dyDescent="0.25">
      <c r="B198" s="71" t="str">
        <f ca="1">IFERROR(DATEDIF(JANUARI!I198,JANUARI!D198,"Y"),"")</f>
        <v/>
      </c>
      <c r="C198" s="71" t="str">
        <f ca="1">IFERROR(DATEDIF(JANUARI!I198,JANUARI!D198,"YM"),"")</f>
        <v/>
      </c>
      <c r="D198" s="72" t="str">
        <f t="shared" ca="1" si="216"/>
        <v/>
      </c>
      <c r="E198" s="72" t="str">
        <f ca="1">D198&amp;JANUARI!K198</f>
        <v/>
      </c>
      <c r="F198" s="72" t="str">
        <f>IF(JANUARI!Y198="","",IF(JANUARI!Y198&lt;18.5,"Kurus",IF(JANUARI!Y198&lt;25,"Normal",IF(JANUARI!Y198&lt;30,"Overweight (Risiko)",IF(JANUARI!Y198&lt;35,"Obesitas I","Obesitas II")))))</f>
        <v/>
      </c>
      <c r="G198" s="72" t="str">
        <f t="shared" ca="1" si="217"/>
        <v/>
      </c>
      <c r="H198" s="72" t="str">
        <f>IF(JANUARI!Z198="","",IF(AND(JANUARI!K198="L",JANUARI!Z198&lt;90),"Normal / Aman",IF(AND(JANUARI!K198="L",JANUARI!Z198&gt;=90,JANUARI!Z198&lt;=100),"Risiko Tinggi",IF(AND(JANUARI!K198="L",JANUARI!Z198&gt;100),"Obesitas (Sangat Berisiko)",IF(AND(JANUARI!K198="P",JANUARI!Z198&lt;80),"Normal / Aman",IF(AND(JANUARI!K198="P",JANUARI!Z198&gt;=80,JANUARI!Z198&lt;=95),"Risiko Tinggi",IF(AND(JANUARI!K198="P",JANUARI!Z198&gt;95),"Obesitas (Sangat Berisiko)","")))))))</f>
        <v/>
      </c>
      <c r="I198" s="72" t="str">
        <f t="shared" ca="1" si="218"/>
        <v/>
      </c>
      <c r="J198" s="73" t="str">
        <f>IFERROR(ABS(LEFT(JANUARI!AA198,FIND("/",JANUARI!AA198)-1)),"")</f>
        <v/>
      </c>
      <c r="K198" s="73" t="str">
        <f>IFERROR(ABS(MID(JANUARI!AA198,FIND("/",JANUARI!AA198)+1,LEN(JANUARI!AA198))),"")</f>
        <v/>
      </c>
      <c r="L198" s="72" t="str">
        <f t="shared" si="219"/>
        <v/>
      </c>
      <c r="M198" s="72" t="str">
        <f t="shared" ca="1" si="220"/>
        <v/>
      </c>
      <c r="N198" s="72" t="str">
        <f>IF(JANUARI!AB198="","",IF(JANUARI!AB198&lt;181,"NORMAL",IF(JANUARI!AB198&lt;201,"Pre DM", "DM")))</f>
        <v/>
      </c>
      <c r="O198" s="72" t="str">
        <f t="shared" ca="1" si="221"/>
        <v/>
      </c>
      <c r="Q198" s="71" t="str">
        <f ca="1">IFERROR(DATEDIF(PEBRUARI!I198,PEBRUARI!D198,"Y"),"")</f>
        <v/>
      </c>
      <c r="R198" s="71" t="str">
        <f ca="1">IFERROR(DATEDIF(PEBRUARI!I198,PEBRUARI!D198,"YM"),"")</f>
        <v/>
      </c>
      <c r="S198" s="72" t="str">
        <f t="shared" ca="1" si="222"/>
        <v/>
      </c>
      <c r="T198" s="72" t="str">
        <f ca="1">S198&amp;PEBRUARI!K198</f>
        <v/>
      </c>
      <c r="U198" s="72" t="str">
        <f>IF(PEBRUARI!Y198="","",IF(PEBRUARI!Y198&lt;18.5,"Kurus",IF(PEBRUARI!Y198&lt;25,"Normal",IF(PEBRUARI!Y198&lt;30,"Overweight (Risiko)",IF(PEBRUARI!Y198&lt;35,"Obesitas I","Obesitas II")))))</f>
        <v/>
      </c>
      <c r="V198" s="72" t="str">
        <f t="shared" ca="1" si="223"/>
        <v/>
      </c>
      <c r="W198" s="72" t="str">
        <f>IF(PEBRUARI!Z198="","",IF(AND(PEBRUARI!K198="L",PEBRUARI!Z198&lt;90),"Normal / Aman",IF(AND(PEBRUARI!K198="L",PEBRUARI!Z198&gt;=90,PEBRUARI!Z198&lt;=100),"Risiko Tinggi",IF(AND(PEBRUARI!K198="L",PEBRUARI!Z198&gt;100),"Obesitas (Sangat Berisiko)",IF(AND(PEBRUARI!K198="P",PEBRUARI!Z198&lt;80),"Normal / Aman",IF(AND(PEBRUARI!K198="P",PEBRUARI!Z198&gt;=80,PEBRUARI!Z198&lt;=95),"Risiko Tinggi",IF(AND(PEBRUARI!K198="P",PEBRUARI!Z198&gt;95),"Obesitas (Sangat Berisiko)","")))))))</f>
        <v/>
      </c>
      <c r="X198" s="72" t="str">
        <f t="shared" ca="1" si="224"/>
        <v/>
      </c>
      <c r="Y198" s="73" t="str">
        <f>IFERROR(ABS(LEFT(PEBRUARI!AA198,FIND("/",PEBRUARI!AA198)-1)),"")</f>
        <v/>
      </c>
      <c r="Z198" s="73" t="str">
        <f>IFERROR(ABS(MID(PEBRUARI!AA198,FIND("/",PEBRUARI!AA198)+1,LEN(PEBRUARI!AA198))),"")</f>
        <v/>
      </c>
      <c r="AA198" s="72" t="str">
        <f t="shared" si="225"/>
        <v/>
      </c>
      <c r="AB198" s="72" t="str">
        <f t="shared" ca="1" si="226"/>
        <v/>
      </c>
      <c r="AC198" s="72" t="str">
        <f>IF(PEBRUARI!AB198="","",IF(PEBRUARI!AB198&lt;181,"NORMAL",IF(PEBRUARI!AB198&lt;201,"Pre DM", "DM")))</f>
        <v/>
      </c>
      <c r="AD198" s="72" t="str">
        <f t="shared" ca="1" si="227"/>
        <v/>
      </c>
      <c r="AF198" s="71" t="str">
        <f ca="1">IFERROR(DATEDIF(MARET!I198,MARET!D198,"Y"),"")</f>
        <v/>
      </c>
      <c r="AG198" s="71" t="str">
        <f ca="1">IFERROR(DATEDIF(MARET!I198,MARET!D198,"YM"),"")</f>
        <v/>
      </c>
      <c r="AH198" s="72" t="str">
        <f t="shared" ca="1" si="228"/>
        <v/>
      </c>
      <c r="AI198" s="72" t="str">
        <f ca="1">AH198&amp;MARET!K198</f>
        <v/>
      </c>
      <c r="AJ198" s="72" t="str">
        <f>IF(MARET!Y198="","",IF(MARET!Y198&lt;18.5,"Kurus",IF(MARET!Y198&lt;25,"Normal",IF(MARET!Y198&lt;30,"Overweight (Risiko)",IF(MARET!Y198&lt;35,"Obesitas I","Obesitas II")))))</f>
        <v/>
      </c>
      <c r="AK198" s="72" t="str">
        <f t="shared" ca="1" si="229"/>
        <v/>
      </c>
      <c r="AL198" s="72" t="str">
        <f>IF(MARET!Z198="","",IF(AND(MARET!K198="L",MARET!Z198&lt;90),"Normal / Aman",IF(AND(MARET!K198="L",MARET!Z198&gt;=90,MARET!Z198&lt;=100),"Risiko Tinggi",IF(AND(MARET!K198="L",MARET!Z198&gt;100),"Obesitas (Sangat Berisiko)",IF(AND(MARET!K198="P",MARET!Z198&lt;80),"Normal / Aman",IF(AND(MARET!K198="P",MARET!Z198&gt;=80,MARET!Z198&lt;=95),"Risiko Tinggi",IF(AND(MARET!K198="P",MARET!Z198&gt;95),"Obesitas (Sangat Berisiko)","")))))))</f>
        <v/>
      </c>
      <c r="AM198" s="72" t="str">
        <f t="shared" ca="1" si="230"/>
        <v/>
      </c>
      <c r="AN198" s="73" t="str">
        <f>IFERROR(ABS(LEFT(MARET!AA198,FIND("/",MARET!AA198)-1)),"")</f>
        <v/>
      </c>
      <c r="AO198" s="73" t="str">
        <f>IFERROR(ABS(MID(MARET!AA198,FIND("/",MARET!AA198)+1,LEN(MARET!AA198))),"")</f>
        <v/>
      </c>
      <c r="AP198" s="72" t="str">
        <f t="shared" si="231"/>
        <v/>
      </c>
      <c r="AQ198" s="72" t="str">
        <f t="shared" ca="1" si="232"/>
        <v/>
      </c>
      <c r="AR198" s="72" t="str">
        <f>IF(MARET!AB198="","",IF(MARET!AB198&lt;181,"NORMAL",IF(MARET!AB198&lt;201,"Pre DM", "DM")))</f>
        <v/>
      </c>
      <c r="AS198" s="72" t="str">
        <f t="shared" ca="1" si="233"/>
        <v/>
      </c>
      <c r="AU198" s="71" t="str">
        <f ca="1">IFERROR(DATEDIF(APRIL!I198,APRIL!D198,"Y"),"")</f>
        <v/>
      </c>
      <c r="AV198" s="71" t="str">
        <f ca="1">IFERROR(DATEDIF(APRIL!I198,APRIL!D198,"YM"),"")</f>
        <v/>
      </c>
      <c r="AW198" s="72" t="str">
        <f t="shared" ca="1" si="234"/>
        <v/>
      </c>
      <c r="AX198" s="72" t="str">
        <f ca="1">AW198&amp;APRIL!K198</f>
        <v/>
      </c>
      <c r="AY198" s="72" t="str">
        <f>IF(APRIL!Y198="","",IF(APRIL!Y198&lt;18.5,"Kurus",IF(APRIL!Y198&lt;25,"Normal",IF(APRIL!Y198&lt;30,"Overweight (Risiko)",IF(APRIL!Y198&lt;35,"Obesitas I","Obesitas II")))))</f>
        <v/>
      </c>
      <c r="AZ198" s="72" t="str">
        <f t="shared" ca="1" si="235"/>
        <v/>
      </c>
      <c r="BA198" s="72" t="str">
        <f>IF(APRIL!Z198="","",IF(AND(APRIL!K198="L",APRIL!Z198&lt;90),"Normal / Aman",IF(AND(APRIL!K198="L",APRIL!Z198&gt;=90,APRIL!Z198&lt;=100),"Risiko Tinggi",IF(AND(APRIL!K198="L",APRIL!Z198&gt;100),"Obesitas (Sangat Berisiko)",IF(AND(APRIL!K198="P",APRIL!Z198&lt;80),"Normal / Aman",IF(AND(APRIL!K198="P",APRIL!Z198&gt;=80,APRIL!Z198&lt;=95),"Risiko Tinggi",IF(AND(APRIL!K198="P",APRIL!Z198&gt;95),"Obesitas (Sangat Berisiko)","")))))))</f>
        <v/>
      </c>
      <c r="BB198" s="72" t="str">
        <f t="shared" ca="1" si="236"/>
        <v/>
      </c>
      <c r="BC198" s="73" t="str">
        <f>IFERROR(ABS(LEFT(APRIL!AA198,FIND("/",APRIL!AA198)-1)),"")</f>
        <v/>
      </c>
      <c r="BD198" s="73" t="str">
        <f>IFERROR(ABS(MID(APRIL!AA198,FIND("/",APRIL!AA198)+1,LEN(APRIL!AA198))),"")</f>
        <v/>
      </c>
      <c r="BE198" s="72" t="str">
        <f t="shared" si="237"/>
        <v/>
      </c>
      <c r="BF198" s="72" t="str">
        <f t="shared" ca="1" si="238"/>
        <v/>
      </c>
      <c r="BG198" s="72" t="str">
        <f>IF(APRIL!AB198="","",IF(APRIL!AB198&lt;181,"NORMAL",IF(APRIL!AB198&lt;201,"Pre DM", "DM")))</f>
        <v/>
      </c>
      <c r="BH198" s="72" t="str">
        <f t="shared" ca="1" si="239"/>
        <v/>
      </c>
      <c r="BJ198" s="71" t="str">
        <f ca="1">IFERROR(DATEDIF(MEI!I198,MEI!D198,"Y"),"")</f>
        <v/>
      </c>
      <c r="BK198" s="71" t="str">
        <f ca="1">IFERROR(DATEDIF(MEI!I198,MEI!D198,"YM"),"")</f>
        <v/>
      </c>
      <c r="BL198" s="72" t="str">
        <f t="shared" ca="1" si="240"/>
        <v/>
      </c>
      <c r="BM198" s="72" t="str">
        <f ca="1">BL198&amp;MEI!K198</f>
        <v/>
      </c>
      <c r="BN198" s="72" t="str">
        <f>IF(MEI!Y198="","",IF(MEI!Y198&lt;18.5,"Kurus",IF(MEI!Y198&lt;25,"Normal",IF(MEI!Y198&lt;30,"Overweight (Risiko)",IF(MEI!Y198&lt;35,"Obesitas I","Obesitas II")))))</f>
        <v/>
      </c>
      <c r="BO198" s="72" t="str">
        <f t="shared" ca="1" si="241"/>
        <v/>
      </c>
      <c r="BP198" s="72" t="str">
        <f>IF(MEI!Z198="","",IF(AND(MEI!K198="L",MEI!Z198&lt;90),"Normal / Aman",IF(AND(MEI!K198="L",MEI!Z198&gt;=90,MEI!Z198&lt;=100),"Risiko Tinggi",IF(AND(MEI!K198="L",MEI!Z198&gt;100),"Obesitas (Sangat Berisiko)",IF(AND(MEI!K198="P",MEI!Z198&lt;80),"Normal / Aman",IF(AND(MEI!K198="P",MEI!Z198&gt;=80,MEI!Z198&lt;=95),"Risiko Tinggi",IF(AND(MEI!K198="P",MEI!Z198&gt;95),"Obesitas (Sangat Berisiko)","")))))))</f>
        <v/>
      </c>
      <c r="BQ198" s="72" t="str">
        <f t="shared" ca="1" si="242"/>
        <v/>
      </c>
      <c r="BR198" s="73" t="str">
        <f>IFERROR(ABS(LEFT(MEI!AA198,FIND("/",MEI!AA198)-1)),"")</f>
        <v/>
      </c>
      <c r="BS198" s="73" t="str">
        <f>IFERROR(ABS(MID(MEI!AA198,FIND("/",MEI!AA198)+1,LEN(MEI!AA198))),"")</f>
        <v/>
      </c>
      <c r="BT198" s="72" t="str">
        <f t="shared" si="243"/>
        <v/>
      </c>
      <c r="BU198" s="72" t="str">
        <f t="shared" ca="1" si="244"/>
        <v/>
      </c>
      <c r="BV198" s="72" t="str">
        <f>IF(MEI!AB198="","",IF(MEI!AB198&lt;181,"NORMAL",IF(MEI!AB198&lt;201,"Pre DM", "DM")))</f>
        <v/>
      </c>
      <c r="BW198" s="72" t="str">
        <f t="shared" ca="1" si="245"/>
        <v/>
      </c>
      <c r="BY198" s="71" t="str">
        <f ca="1">IFERROR(DATEDIF(JUNI!I198,JUNI!D198,"Y"),"")</f>
        <v/>
      </c>
      <c r="BZ198" s="71" t="str">
        <f ca="1">IFERROR(DATEDIF(JUNI!I198,JUNI!D198,"YM"),"")</f>
        <v/>
      </c>
      <c r="CA198" s="72" t="str">
        <f t="shared" ca="1" si="246"/>
        <v/>
      </c>
      <c r="CB198" s="72" t="str">
        <f ca="1">CA198&amp;JUNI!K198</f>
        <v/>
      </c>
      <c r="CC198" s="72" t="str">
        <f>IF(JUNI!Y198="","",IF(JUNI!Y198&lt;18.5,"Kurus",IF(JUNI!Y198&lt;25,"Normal",IF(JUNI!Y198&lt;30,"Overweight (Risiko)",IF(JUNI!Y198&lt;35,"Obesitas I","Obesitas II")))))</f>
        <v/>
      </c>
      <c r="CD198" s="72" t="str">
        <f t="shared" ca="1" si="247"/>
        <v/>
      </c>
      <c r="CE198" s="72" t="str">
        <f>IF(JUNI!Z198="","",IF(AND(JUNI!K198="L",JUNI!Z198&lt;90),"Normal / Aman",IF(AND(JUNI!K198="L",JUNI!Z198&gt;=90,JUNI!Z198&lt;=100),"Risiko Tinggi",IF(AND(JUNI!K198="L",JUNI!Z198&gt;100),"Obesitas (Sangat Berisiko)",IF(AND(JUNI!K198="P",JUNI!Z198&lt;80),"Normal / Aman",IF(AND(JUNI!K198="P",JUNI!Z198&gt;=80,JUNI!Z198&lt;=95),"Risiko Tinggi",IF(AND(JUNI!K198="P",JUNI!Z198&gt;95),"Obesitas (Sangat Berisiko)","")))))))</f>
        <v/>
      </c>
      <c r="CF198" s="72" t="str">
        <f t="shared" ca="1" si="248"/>
        <v/>
      </c>
      <c r="CG198" s="73" t="str">
        <f>IFERROR(ABS(LEFT(JUNI!AA198,FIND("/",JUNI!AA198)-1)),"")</f>
        <v/>
      </c>
      <c r="CH198" s="73" t="str">
        <f>IFERROR(ABS(MID(JUNI!AA198,FIND("/",JUNI!AA198)+1,LEN(JUNI!AA198))),"")</f>
        <v/>
      </c>
      <c r="CI198" s="72" t="str">
        <f t="shared" si="249"/>
        <v/>
      </c>
      <c r="CJ198" s="72" t="str">
        <f t="shared" ca="1" si="250"/>
        <v/>
      </c>
      <c r="CK198" s="72" t="str">
        <f>IF(JUNI!AB198="","",IF(JUNI!AB198&lt;181,"NORMAL",IF(JUNI!AB198&lt;201,"Pre DM", "DM")))</f>
        <v/>
      </c>
      <c r="CL198" s="72" t="str">
        <f t="shared" ca="1" si="251"/>
        <v/>
      </c>
      <c r="CN198" s="71" t="str">
        <f ca="1">IFERROR(DATEDIF(JULI!I198,JULI!D198,"Y"),"")</f>
        <v/>
      </c>
      <c r="CO198" s="71" t="str">
        <f ca="1">IFERROR(DATEDIF(JULI!I198,JULI!D198,"YM"),"")</f>
        <v/>
      </c>
      <c r="CP198" s="72" t="str">
        <f t="shared" ca="1" si="252"/>
        <v/>
      </c>
      <c r="CQ198" s="72" t="str">
        <f ca="1">CP198&amp;JULI!K198</f>
        <v/>
      </c>
      <c r="CR198" s="72" t="str">
        <f>IF(JULI!Y198="","",IF(JULI!Y198&lt;18.5,"Kurus",IF(JULI!Y198&lt;25,"Normal",IF(JULI!Y198&lt;30,"Overweight (Risiko)",IF(JULI!Y198&lt;35,"Obesitas I","Obesitas II")))))</f>
        <v/>
      </c>
      <c r="CS198" s="72" t="str">
        <f t="shared" ca="1" si="253"/>
        <v/>
      </c>
      <c r="CT198" s="72" t="str">
        <f>IF(JULI!Z198="","",IF(AND(JULI!K198="L",JULI!Z198&lt;90),"Normal / Aman",IF(AND(JULI!K198="L",JULI!Z198&gt;=90,JULI!Z198&lt;=100),"Risiko Tinggi",IF(AND(JULI!K198="L",JULI!Z198&gt;100),"Obesitas (Sangat Berisiko)",IF(AND(JULI!K198="P",JULI!Z198&lt;80),"Normal / Aman",IF(AND(JULI!K198="P",JULI!Z198&gt;=80,JULI!Z198&lt;=95),"Risiko Tinggi",IF(AND(JULI!K198="P",JULI!Z198&gt;95),"Obesitas (Sangat Berisiko)","")))))))</f>
        <v/>
      </c>
      <c r="CU198" s="72" t="str">
        <f t="shared" ca="1" si="254"/>
        <v/>
      </c>
      <c r="CV198" s="73" t="str">
        <f>IFERROR(ABS(LEFT(JULI!AA198,FIND("/",JULI!AA198)-1)),"")</f>
        <v/>
      </c>
      <c r="CW198" s="73" t="str">
        <f>IFERROR(ABS(MID(JULI!AA198,FIND("/",JULI!AA198)+1,LEN(JULI!AA198))),"")</f>
        <v/>
      </c>
      <c r="CX198" s="72" t="str">
        <f t="shared" si="255"/>
        <v/>
      </c>
      <c r="CY198" s="72" t="str">
        <f t="shared" ca="1" si="256"/>
        <v/>
      </c>
      <c r="CZ198" s="72" t="str">
        <f>IF(JULI!AB198="","",IF(JULI!AB198&lt;181,"NORMAL",IF(JULI!AB198&lt;201,"Pre DM", "DM")))</f>
        <v/>
      </c>
      <c r="DA198" s="72" t="str">
        <f t="shared" ca="1" si="257"/>
        <v/>
      </c>
      <c r="DC198" s="71" t="str">
        <f ca="1">IFERROR(DATEDIF(AGUSTUS!I198,AGUSTUS!D198,"Y"),"")</f>
        <v/>
      </c>
      <c r="DD198" s="71" t="str">
        <f ca="1">IFERROR(DATEDIF(AGUSTUS!I198,AGUSTUS!D198,"YM"),"")</f>
        <v/>
      </c>
      <c r="DE198" s="72" t="str">
        <f t="shared" ca="1" si="258"/>
        <v/>
      </c>
      <c r="DF198" s="72" t="str">
        <f ca="1">DE198&amp;AGUSTUS!K198</f>
        <v/>
      </c>
      <c r="DG198" s="72" t="str">
        <f>IF(AGUSTUS!Y198="","",IF(AGUSTUS!Y198&lt;18.5,"Kurus",IF(AGUSTUS!Y198&lt;25,"Normal",IF(AGUSTUS!Y198&lt;30,"Overweight (Risiko)",IF(AGUSTUS!Y198&lt;35,"Obesitas I","Obesitas II")))))</f>
        <v/>
      </c>
      <c r="DH198" s="72" t="str">
        <f t="shared" ca="1" si="259"/>
        <v/>
      </c>
      <c r="DI198" s="72" t="str">
        <f>IF(AGUSTUS!Z198="","",IF(AND(AGUSTUS!K198="L",AGUSTUS!Z198&lt;90),"Normal / Aman",IF(AND(AGUSTUS!K198="L",AGUSTUS!Z198&gt;=90,AGUSTUS!Z198&lt;=100),"Risiko Tinggi",IF(AND(AGUSTUS!K198="L",AGUSTUS!Z198&gt;100),"Obesitas (Sangat Berisiko)",IF(AND(AGUSTUS!K198="P",AGUSTUS!Z198&lt;80),"Normal / Aman",IF(AND(AGUSTUS!K198="P",AGUSTUS!Z198&gt;=80,AGUSTUS!Z198&lt;=95),"Risiko Tinggi",IF(AND(AGUSTUS!K198="P",AGUSTUS!Z198&gt;95),"Obesitas (Sangat Berisiko)","")))))))</f>
        <v/>
      </c>
      <c r="DJ198" s="72" t="str">
        <f t="shared" ca="1" si="260"/>
        <v/>
      </c>
      <c r="DK198" s="73" t="str">
        <f>IFERROR(ABS(LEFT(AGUSTUS!AA198,FIND("/",AGUSTUS!AA198)-1)),"")</f>
        <v/>
      </c>
      <c r="DL198" s="73" t="str">
        <f>IFERROR(ABS(MID(AGUSTUS!AA198,FIND("/",AGUSTUS!AA198)+1,LEN(AGUSTUS!AA198))),"")</f>
        <v/>
      </c>
      <c r="DM198" s="72" t="str">
        <f t="shared" si="261"/>
        <v/>
      </c>
      <c r="DN198" s="72" t="str">
        <f t="shared" ca="1" si="262"/>
        <v/>
      </c>
      <c r="DO198" s="72" t="str">
        <f>IF(AGUSTUS!AB198="","",IF(AGUSTUS!AB198&lt;181,"NORMAL",IF(AGUSTUS!AB198&lt;201,"Pre DM", "DM")))</f>
        <v/>
      </c>
      <c r="DP198" s="72" t="str">
        <f t="shared" ca="1" si="263"/>
        <v/>
      </c>
      <c r="DR198" s="71" t="str">
        <f ca="1">IFERROR(DATEDIF(SEPTEMBER!I198,SEPTEMBER!D198,"Y"),"")</f>
        <v/>
      </c>
      <c r="DS198" s="71" t="str">
        <f ca="1">IFERROR(DATEDIF(SEPTEMBER!I198,SEPTEMBER!D198,"YM"),"")</f>
        <v/>
      </c>
      <c r="DT198" s="72" t="str">
        <f t="shared" ca="1" si="264"/>
        <v/>
      </c>
      <c r="DU198" s="72" t="str">
        <f ca="1">DT198&amp;SEPTEMBER!K198</f>
        <v/>
      </c>
      <c r="DV198" s="72" t="str">
        <f>IF(SEPTEMBER!Y198="","",IF(SEPTEMBER!Y198&lt;18.5,"Kurus",IF(SEPTEMBER!Y198&lt;25,"Normal",IF(SEPTEMBER!Y198&lt;30,"Overweight (Risiko)",IF(SEPTEMBER!Y198&lt;35,"Obesitas I","Obesitas II")))))</f>
        <v/>
      </c>
      <c r="DW198" s="72" t="str">
        <f t="shared" ca="1" si="265"/>
        <v/>
      </c>
      <c r="DX198" s="72" t="str">
        <f>IF(SEPTEMBER!Z198="","",IF(AND(SEPTEMBER!K198="L",SEPTEMBER!Z198&lt;90),"Normal / Aman",IF(AND(SEPTEMBER!K198="L",SEPTEMBER!Z198&gt;=90,SEPTEMBER!Z198&lt;=100),"Risiko Tinggi",IF(AND(SEPTEMBER!K198="L",SEPTEMBER!Z198&gt;100),"Obesitas (Sangat Berisiko)",IF(AND(SEPTEMBER!K198="P",SEPTEMBER!Z198&lt;80),"Normal / Aman",IF(AND(SEPTEMBER!K198="P",SEPTEMBER!Z198&gt;=80,SEPTEMBER!Z198&lt;=95),"Risiko Tinggi",IF(AND(SEPTEMBER!K198="P",SEPTEMBER!Z198&gt;95),"Obesitas (Sangat Berisiko)","")))))))</f>
        <v/>
      </c>
      <c r="DY198" s="72" t="str">
        <f t="shared" ca="1" si="266"/>
        <v/>
      </c>
      <c r="DZ198" s="73" t="str">
        <f>IFERROR(ABS(LEFT(SEPTEMBER!AA198,FIND("/",SEPTEMBER!AA198)-1)),"")</f>
        <v/>
      </c>
      <c r="EA198" s="73" t="str">
        <f>IFERROR(ABS(MID(SEPTEMBER!AA198,FIND("/",SEPTEMBER!AA198)+1,LEN(SEPTEMBER!AA198))),"")</f>
        <v/>
      </c>
      <c r="EB198" s="72" t="str">
        <f t="shared" si="267"/>
        <v/>
      </c>
      <c r="EC198" s="72" t="str">
        <f t="shared" ca="1" si="268"/>
        <v/>
      </c>
      <c r="ED198" s="72" t="str">
        <f>IF(SEPTEMBER!AB198="","",IF(SEPTEMBER!AB198&lt;181,"NORMAL",IF(SEPTEMBER!AB198&lt;201,"Pre DM", "DM")))</f>
        <v/>
      </c>
      <c r="EE198" s="72" t="str">
        <f t="shared" ca="1" si="269"/>
        <v/>
      </c>
      <c r="EG198" s="71" t="str">
        <f ca="1">IFERROR(DATEDIF(OKTOBER!I198,OKTOBER!D198,"Y"),"")</f>
        <v/>
      </c>
      <c r="EH198" s="71" t="str">
        <f ca="1">IFERROR(DATEDIF(OKTOBER!I198,OKTOBER!D198,"YM"),"")</f>
        <v/>
      </c>
      <c r="EI198" s="72" t="str">
        <f t="shared" ca="1" si="270"/>
        <v/>
      </c>
      <c r="EJ198" s="72" t="str">
        <f ca="1">EI198&amp;OKTOBER!K198</f>
        <v/>
      </c>
      <c r="EK198" s="72" t="str">
        <f>IF(OKTOBER!Y198="","",IF(OKTOBER!Y198&lt;18.5,"Kurus",IF(OKTOBER!Y198&lt;25,"Normal",IF(OKTOBER!Y198&lt;30,"Overweight (Risiko)",IF(OKTOBER!Y198&lt;35,"Obesitas I","Obesitas II")))))</f>
        <v/>
      </c>
      <c r="EL198" s="72" t="str">
        <f t="shared" ca="1" si="271"/>
        <v/>
      </c>
      <c r="EM198" s="72" t="str">
        <f>IF(OKTOBER!Z198="","",IF(AND(OKTOBER!K198="L",OKTOBER!Z198&lt;90),"Normal / Aman",IF(AND(OKTOBER!K198="L",OKTOBER!Z198&gt;=90,OKTOBER!Z198&lt;=100),"Risiko Tinggi",IF(AND(OKTOBER!K198="L",OKTOBER!Z198&gt;100),"Obesitas (Sangat Berisiko)",IF(AND(OKTOBER!K198="P",OKTOBER!Z198&lt;80),"Normal / Aman",IF(AND(OKTOBER!K198="P",OKTOBER!Z198&gt;=80,OKTOBER!Z198&lt;=95),"Risiko Tinggi",IF(AND(OKTOBER!K198="P",OKTOBER!Z198&gt;95),"Obesitas (Sangat Berisiko)","")))))))</f>
        <v/>
      </c>
      <c r="EN198" s="72" t="str">
        <f t="shared" ca="1" si="272"/>
        <v/>
      </c>
      <c r="EO198" s="73" t="str">
        <f>IFERROR(ABS(LEFT(OKTOBER!AA198,FIND("/",OKTOBER!AA198)-1)),"")</f>
        <v/>
      </c>
      <c r="EP198" s="73" t="str">
        <f>IFERROR(ABS(MID(OKTOBER!AA198,FIND("/",OKTOBER!AA198)+1,LEN(OKTOBER!AA198))),"")</f>
        <v/>
      </c>
      <c r="EQ198" s="72" t="str">
        <f t="shared" si="273"/>
        <v/>
      </c>
      <c r="ER198" s="72" t="str">
        <f t="shared" ca="1" si="274"/>
        <v/>
      </c>
      <c r="ES198" s="72" t="str">
        <f>IF(OKTOBER!AB198="","",IF(OKTOBER!AB198&lt;181,"NORMAL",IF(OKTOBER!AB198&lt;201,"Pre DM", "DM")))</f>
        <v/>
      </c>
      <c r="ET198" s="72" t="str">
        <f t="shared" ca="1" si="275"/>
        <v/>
      </c>
      <c r="EV198" s="71" t="str">
        <f ca="1">IFERROR(DATEDIF(NOPEMBER!I198,NOPEMBER!D198,"Y"),"")</f>
        <v/>
      </c>
      <c r="EW198" s="71" t="str">
        <f ca="1">IFERROR(DATEDIF(NOPEMBER!I198,NOPEMBER!D198,"YM"),"")</f>
        <v/>
      </c>
      <c r="EX198" s="72" t="str">
        <f t="shared" ca="1" si="276"/>
        <v/>
      </c>
      <c r="EY198" s="72" t="str">
        <f ca="1">EX198&amp;NOPEMBER!K198</f>
        <v/>
      </c>
      <c r="EZ198" s="72" t="str">
        <f>IF(NOPEMBER!Y198="","",IF(NOPEMBER!Y198&lt;18.5,"Kurus",IF(NOPEMBER!Y198&lt;25,"Normal",IF(NOPEMBER!Y198&lt;30,"Overweight (Risiko)",IF(NOPEMBER!Y198&lt;35,"Obesitas I","Obesitas II")))))</f>
        <v/>
      </c>
      <c r="FA198" s="72" t="str">
        <f t="shared" ca="1" si="277"/>
        <v/>
      </c>
      <c r="FB198" s="72" t="str">
        <f>IF(NOPEMBER!Z198="","",IF(AND(NOPEMBER!K198="L",NOPEMBER!Z198&lt;90),"Normal / Aman",IF(AND(NOPEMBER!K198="L",NOPEMBER!Z198&gt;=90,NOPEMBER!Z198&lt;=100),"Risiko Tinggi",IF(AND(NOPEMBER!K198="L",NOPEMBER!Z198&gt;100),"Obesitas (Sangat Berisiko)",IF(AND(NOPEMBER!K198="P",NOPEMBER!Z198&lt;80),"Normal / Aman",IF(AND(NOPEMBER!K198="P",NOPEMBER!Z198&gt;=80,NOPEMBER!Z198&lt;=95),"Risiko Tinggi",IF(AND(NOPEMBER!K198="P",NOPEMBER!Z198&gt;95),"Obesitas (Sangat Berisiko)","")))))))</f>
        <v/>
      </c>
      <c r="FC198" s="72" t="str">
        <f t="shared" ca="1" si="278"/>
        <v/>
      </c>
      <c r="FD198" s="73" t="str">
        <f>IFERROR(ABS(LEFT(NOPEMBER!AA198,FIND("/",NOPEMBER!AA198)-1)),"")</f>
        <v/>
      </c>
      <c r="FE198" s="73" t="str">
        <f>IFERROR(ABS(MID(NOPEMBER!AA198,FIND("/",NOPEMBER!AA198)+1,LEN(NOPEMBER!AA198))),"")</f>
        <v/>
      </c>
      <c r="FF198" s="72" t="str">
        <f t="shared" si="279"/>
        <v/>
      </c>
      <c r="FG198" s="72" t="str">
        <f t="shared" ca="1" si="280"/>
        <v/>
      </c>
      <c r="FH198" s="72" t="str">
        <f>IF(NOPEMBER!AB198="","",IF(NOPEMBER!AB198&lt;181,"NORMAL",IF(NOPEMBER!AB198&lt;201,"Pre DM", "DM")))</f>
        <v/>
      </c>
      <c r="FI198" s="72" t="str">
        <f t="shared" ca="1" si="281"/>
        <v/>
      </c>
      <c r="FK198" s="71" t="str">
        <f ca="1">IFERROR(DATEDIF(DESEMBER!I198,DESEMBER!D198,"Y"),"")</f>
        <v/>
      </c>
      <c r="FL198" s="71" t="str">
        <f ca="1">IFERROR(DATEDIF(DESEMBER!I198,DESEMBER!D198,"YM"),"")</f>
        <v/>
      </c>
      <c r="FM198" s="72" t="str">
        <f t="shared" ca="1" si="282"/>
        <v/>
      </c>
      <c r="FN198" s="72" t="str">
        <f ca="1">FM198&amp;DESEMBER!K198</f>
        <v/>
      </c>
      <c r="FO198" s="72" t="str">
        <f>IF(DESEMBER!Y198="","",IF(DESEMBER!Y198&lt;18.5,"Kurus",IF(DESEMBER!Y198&lt;25,"Normal",IF(DESEMBER!Y198&lt;30,"Overweight (Risiko)",IF(DESEMBER!Y198&lt;35,"Obesitas I","Obesitas II")))))</f>
        <v/>
      </c>
      <c r="FP198" s="72" t="str">
        <f t="shared" ca="1" si="283"/>
        <v/>
      </c>
      <c r="FQ198" s="72" t="str">
        <f>IF(DESEMBER!Z198="","",IF(AND(DESEMBER!K198="L",DESEMBER!Z198&lt;90),"Normal / Aman",IF(AND(DESEMBER!K198="L",DESEMBER!Z198&gt;=90,DESEMBER!Z198&lt;=100),"Risiko Tinggi",IF(AND(DESEMBER!K198="L",DESEMBER!Z198&gt;100),"Obesitas (Sangat Berisiko)",IF(AND(DESEMBER!K198="P",DESEMBER!Z198&lt;80),"Normal / Aman",IF(AND(DESEMBER!K198="P",DESEMBER!Z198&gt;=80,DESEMBER!Z198&lt;=95),"Risiko Tinggi",IF(AND(DESEMBER!K198="P",DESEMBER!Z198&gt;95),"Obesitas (Sangat Berisiko)","")))))))</f>
        <v/>
      </c>
      <c r="FR198" s="72" t="str">
        <f t="shared" ca="1" si="284"/>
        <v/>
      </c>
      <c r="FS198" s="73" t="str">
        <f>IFERROR(ABS(LEFT(DESEMBER!AA198,FIND("/",DESEMBER!AA198)-1)),"")</f>
        <v/>
      </c>
      <c r="FT198" s="73" t="str">
        <f>IFERROR(ABS(MID(DESEMBER!AA198,FIND("/",DESEMBER!AA198)+1,LEN(DESEMBER!AA198))),"")</f>
        <v/>
      </c>
      <c r="FU198" s="72" t="str">
        <f t="shared" si="285"/>
        <v/>
      </c>
      <c r="FV198" s="72" t="str">
        <f t="shared" ca="1" si="286"/>
        <v/>
      </c>
      <c r="FW198" s="72" t="str">
        <f>IF(DESEMBER!AB198="","",IF(DESEMBER!AB198&lt;181,"NORMAL",IF(DESEMBER!AB198&lt;201,"Pre DM", "DM")))</f>
        <v/>
      </c>
      <c r="FX198" s="72" t="str">
        <f t="shared" ca="1" si="287"/>
        <v/>
      </c>
    </row>
    <row r="199" spans="2:180" x14ac:dyDescent="0.25">
      <c r="B199" s="71" t="str">
        <f ca="1">IFERROR(DATEDIF(JANUARI!I199,JANUARI!D199,"Y"),"")</f>
        <v/>
      </c>
      <c r="C199" s="71" t="str">
        <f ca="1">IFERROR(DATEDIF(JANUARI!I199,JANUARI!D199,"YM"),"")</f>
        <v/>
      </c>
      <c r="D199" s="72" t="str">
        <f t="shared" ca="1" si="216"/>
        <v/>
      </c>
      <c r="E199" s="72" t="str">
        <f ca="1">D199&amp;JANUARI!K199</f>
        <v/>
      </c>
      <c r="F199" s="72" t="str">
        <f>IF(JANUARI!Y199="","",IF(JANUARI!Y199&lt;18.5,"Kurus",IF(JANUARI!Y199&lt;25,"Normal",IF(JANUARI!Y199&lt;30,"Overweight (Risiko)",IF(JANUARI!Y199&lt;35,"Obesitas I","Obesitas II")))))</f>
        <v/>
      </c>
      <c r="G199" s="72" t="str">
        <f t="shared" ca="1" si="217"/>
        <v/>
      </c>
      <c r="H199" s="72" t="str">
        <f>IF(JANUARI!Z199="","",IF(AND(JANUARI!K199="L",JANUARI!Z199&lt;90),"Normal / Aman",IF(AND(JANUARI!K199="L",JANUARI!Z199&gt;=90,JANUARI!Z199&lt;=100),"Risiko Tinggi",IF(AND(JANUARI!K199="L",JANUARI!Z199&gt;100),"Obesitas (Sangat Berisiko)",IF(AND(JANUARI!K199="P",JANUARI!Z199&lt;80),"Normal / Aman",IF(AND(JANUARI!K199="P",JANUARI!Z199&gt;=80,JANUARI!Z199&lt;=95),"Risiko Tinggi",IF(AND(JANUARI!K199="P",JANUARI!Z199&gt;95),"Obesitas (Sangat Berisiko)","")))))))</f>
        <v/>
      </c>
      <c r="I199" s="72" t="str">
        <f t="shared" ca="1" si="218"/>
        <v/>
      </c>
      <c r="J199" s="73" t="str">
        <f>IFERROR(ABS(LEFT(JANUARI!AA199,FIND("/",JANUARI!AA199)-1)),"")</f>
        <v/>
      </c>
      <c r="K199" s="73" t="str">
        <f>IFERROR(ABS(MID(JANUARI!AA199,FIND("/",JANUARI!AA199)+1,LEN(JANUARI!AA199))),"")</f>
        <v/>
      </c>
      <c r="L199" s="72" t="str">
        <f t="shared" si="219"/>
        <v/>
      </c>
      <c r="M199" s="72" t="str">
        <f t="shared" ca="1" si="220"/>
        <v/>
      </c>
      <c r="N199" s="72" t="str">
        <f>IF(JANUARI!AB199="","",IF(JANUARI!AB199&lt;181,"NORMAL",IF(JANUARI!AB199&lt;201,"Pre DM", "DM")))</f>
        <v/>
      </c>
      <c r="O199" s="72" t="str">
        <f t="shared" ca="1" si="221"/>
        <v/>
      </c>
      <c r="Q199" s="71" t="str">
        <f ca="1">IFERROR(DATEDIF(PEBRUARI!I199,PEBRUARI!D199,"Y"),"")</f>
        <v/>
      </c>
      <c r="R199" s="71" t="str">
        <f ca="1">IFERROR(DATEDIF(PEBRUARI!I199,PEBRUARI!D199,"YM"),"")</f>
        <v/>
      </c>
      <c r="S199" s="72" t="str">
        <f t="shared" ca="1" si="222"/>
        <v/>
      </c>
      <c r="T199" s="72" t="str">
        <f ca="1">S199&amp;PEBRUARI!K199</f>
        <v/>
      </c>
      <c r="U199" s="72" t="str">
        <f>IF(PEBRUARI!Y199="","",IF(PEBRUARI!Y199&lt;18.5,"Kurus",IF(PEBRUARI!Y199&lt;25,"Normal",IF(PEBRUARI!Y199&lt;30,"Overweight (Risiko)",IF(PEBRUARI!Y199&lt;35,"Obesitas I","Obesitas II")))))</f>
        <v/>
      </c>
      <c r="V199" s="72" t="str">
        <f t="shared" ca="1" si="223"/>
        <v/>
      </c>
      <c r="W199" s="72" t="str">
        <f>IF(PEBRUARI!Z199="","",IF(AND(PEBRUARI!K199="L",PEBRUARI!Z199&lt;90),"Normal / Aman",IF(AND(PEBRUARI!K199="L",PEBRUARI!Z199&gt;=90,PEBRUARI!Z199&lt;=100),"Risiko Tinggi",IF(AND(PEBRUARI!K199="L",PEBRUARI!Z199&gt;100),"Obesitas (Sangat Berisiko)",IF(AND(PEBRUARI!K199="P",PEBRUARI!Z199&lt;80),"Normal / Aman",IF(AND(PEBRUARI!K199="P",PEBRUARI!Z199&gt;=80,PEBRUARI!Z199&lt;=95),"Risiko Tinggi",IF(AND(PEBRUARI!K199="P",PEBRUARI!Z199&gt;95),"Obesitas (Sangat Berisiko)","")))))))</f>
        <v/>
      </c>
      <c r="X199" s="72" t="str">
        <f t="shared" ca="1" si="224"/>
        <v/>
      </c>
      <c r="Y199" s="73" t="str">
        <f>IFERROR(ABS(LEFT(PEBRUARI!AA199,FIND("/",PEBRUARI!AA199)-1)),"")</f>
        <v/>
      </c>
      <c r="Z199" s="73" t="str">
        <f>IFERROR(ABS(MID(PEBRUARI!AA199,FIND("/",PEBRUARI!AA199)+1,LEN(PEBRUARI!AA199))),"")</f>
        <v/>
      </c>
      <c r="AA199" s="72" t="str">
        <f t="shared" si="225"/>
        <v/>
      </c>
      <c r="AB199" s="72" t="str">
        <f t="shared" ca="1" si="226"/>
        <v/>
      </c>
      <c r="AC199" s="72" t="str">
        <f>IF(PEBRUARI!AB199="","",IF(PEBRUARI!AB199&lt;181,"NORMAL",IF(PEBRUARI!AB199&lt;201,"Pre DM", "DM")))</f>
        <v/>
      </c>
      <c r="AD199" s="72" t="str">
        <f t="shared" ca="1" si="227"/>
        <v/>
      </c>
      <c r="AF199" s="71" t="str">
        <f ca="1">IFERROR(DATEDIF(MARET!I199,MARET!D199,"Y"),"")</f>
        <v/>
      </c>
      <c r="AG199" s="71" t="str">
        <f ca="1">IFERROR(DATEDIF(MARET!I199,MARET!D199,"YM"),"")</f>
        <v/>
      </c>
      <c r="AH199" s="72" t="str">
        <f t="shared" ca="1" si="228"/>
        <v/>
      </c>
      <c r="AI199" s="72" t="str">
        <f ca="1">AH199&amp;MARET!K199</f>
        <v/>
      </c>
      <c r="AJ199" s="72" t="str">
        <f>IF(MARET!Y199="","",IF(MARET!Y199&lt;18.5,"Kurus",IF(MARET!Y199&lt;25,"Normal",IF(MARET!Y199&lt;30,"Overweight (Risiko)",IF(MARET!Y199&lt;35,"Obesitas I","Obesitas II")))))</f>
        <v/>
      </c>
      <c r="AK199" s="72" t="str">
        <f t="shared" ca="1" si="229"/>
        <v/>
      </c>
      <c r="AL199" s="72" t="str">
        <f>IF(MARET!Z199="","",IF(AND(MARET!K199="L",MARET!Z199&lt;90),"Normal / Aman",IF(AND(MARET!K199="L",MARET!Z199&gt;=90,MARET!Z199&lt;=100),"Risiko Tinggi",IF(AND(MARET!K199="L",MARET!Z199&gt;100),"Obesitas (Sangat Berisiko)",IF(AND(MARET!K199="P",MARET!Z199&lt;80),"Normal / Aman",IF(AND(MARET!K199="P",MARET!Z199&gt;=80,MARET!Z199&lt;=95),"Risiko Tinggi",IF(AND(MARET!K199="P",MARET!Z199&gt;95),"Obesitas (Sangat Berisiko)","")))))))</f>
        <v/>
      </c>
      <c r="AM199" s="72" t="str">
        <f t="shared" ca="1" si="230"/>
        <v/>
      </c>
      <c r="AN199" s="73" t="str">
        <f>IFERROR(ABS(LEFT(MARET!AA199,FIND("/",MARET!AA199)-1)),"")</f>
        <v/>
      </c>
      <c r="AO199" s="73" t="str">
        <f>IFERROR(ABS(MID(MARET!AA199,FIND("/",MARET!AA199)+1,LEN(MARET!AA199))),"")</f>
        <v/>
      </c>
      <c r="AP199" s="72" t="str">
        <f t="shared" si="231"/>
        <v/>
      </c>
      <c r="AQ199" s="72" t="str">
        <f t="shared" ca="1" si="232"/>
        <v/>
      </c>
      <c r="AR199" s="72" t="str">
        <f>IF(MARET!AB199="","",IF(MARET!AB199&lt;181,"NORMAL",IF(MARET!AB199&lt;201,"Pre DM", "DM")))</f>
        <v/>
      </c>
      <c r="AS199" s="72" t="str">
        <f t="shared" ca="1" si="233"/>
        <v/>
      </c>
      <c r="AU199" s="71" t="str">
        <f ca="1">IFERROR(DATEDIF(APRIL!I199,APRIL!D199,"Y"),"")</f>
        <v/>
      </c>
      <c r="AV199" s="71" t="str">
        <f ca="1">IFERROR(DATEDIF(APRIL!I199,APRIL!D199,"YM"),"")</f>
        <v/>
      </c>
      <c r="AW199" s="72" t="str">
        <f t="shared" ca="1" si="234"/>
        <v/>
      </c>
      <c r="AX199" s="72" t="str">
        <f ca="1">AW199&amp;APRIL!K199</f>
        <v/>
      </c>
      <c r="AY199" s="72" t="str">
        <f>IF(APRIL!Y199="","",IF(APRIL!Y199&lt;18.5,"Kurus",IF(APRIL!Y199&lt;25,"Normal",IF(APRIL!Y199&lt;30,"Overweight (Risiko)",IF(APRIL!Y199&lt;35,"Obesitas I","Obesitas II")))))</f>
        <v/>
      </c>
      <c r="AZ199" s="72" t="str">
        <f t="shared" ca="1" si="235"/>
        <v/>
      </c>
      <c r="BA199" s="72" t="str">
        <f>IF(APRIL!Z199="","",IF(AND(APRIL!K199="L",APRIL!Z199&lt;90),"Normal / Aman",IF(AND(APRIL!K199="L",APRIL!Z199&gt;=90,APRIL!Z199&lt;=100),"Risiko Tinggi",IF(AND(APRIL!K199="L",APRIL!Z199&gt;100),"Obesitas (Sangat Berisiko)",IF(AND(APRIL!K199="P",APRIL!Z199&lt;80),"Normal / Aman",IF(AND(APRIL!K199="P",APRIL!Z199&gt;=80,APRIL!Z199&lt;=95),"Risiko Tinggi",IF(AND(APRIL!K199="P",APRIL!Z199&gt;95),"Obesitas (Sangat Berisiko)","")))))))</f>
        <v/>
      </c>
      <c r="BB199" s="72" t="str">
        <f t="shared" ca="1" si="236"/>
        <v/>
      </c>
      <c r="BC199" s="73" t="str">
        <f>IFERROR(ABS(LEFT(APRIL!AA199,FIND("/",APRIL!AA199)-1)),"")</f>
        <v/>
      </c>
      <c r="BD199" s="73" t="str">
        <f>IFERROR(ABS(MID(APRIL!AA199,FIND("/",APRIL!AA199)+1,LEN(APRIL!AA199))),"")</f>
        <v/>
      </c>
      <c r="BE199" s="72" t="str">
        <f t="shared" si="237"/>
        <v/>
      </c>
      <c r="BF199" s="72" t="str">
        <f t="shared" ca="1" si="238"/>
        <v/>
      </c>
      <c r="BG199" s="72" t="str">
        <f>IF(APRIL!AB199="","",IF(APRIL!AB199&lt;181,"NORMAL",IF(APRIL!AB199&lt;201,"Pre DM", "DM")))</f>
        <v/>
      </c>
      <c r="BH199" s="72" t="str">
        <f t="shared" ca="1" si="239"/>
        <v/>
      </c>
      <c r="BJ199" s="71" t="str">
        <f ca="1">IFERROR(DATEDIF(MEI!I199,MEI!D199,"Y"),"")</f>
        <v/>
      </c>
      <c r="BK199" s="71" t="str">
        <f ca="1">IFERROR(DATEDIF(MEI!I199,MEI!D199,"YM"),"")</f>
        <v/>
      </c>
      <c r="BL199" s="72" t="str">
        <f t="shared" ca="1" si="240"/>
        <v/>
      </c>
      <c r="BM199" s="72" t="str">
        <f ca="1">BL199&amp;MEI!K199</f>
        <v/>
      </c>
      <c r="BN199" s="72" t="str">
        <f>IF(MEI!Y199="","",IF(MEI!Y199&lt;18.5,"Kurus",IF(MEI!Y199&lt;25,"Normal",IF(MEI!Y199&lt;30,"Overweight (Risiko)",IF(MEI!Y199&lt;35,"Obesitas I","Obesitas II")))))</f>
        <v/>
      </c>
      <c r="BO199" s="72" t="str">
        <f t="shared" ca="1" si="241"/>
        <v/>
      </c>
      <c r="BP199" s="72" t="str">
        <f>IF(MEI!Z199="","",IF(AND(MEI!K199="L",MEI!Z199&lt;90),"Normal / Aman",IF(AND(MEI!K199="L",MEI!Z199&gt;=90,MEI!Z199&lt;=100),"Risiko Tinggi",IF(AND(MEI!K199="L",MEI!Z199&gt;100),"Obesitas (Sangat Berisiko)",IF(AND(MEI!K199="P",MEI!Z199&lt;80),"Normal / Aman",IF(AND(MEI!K199="P",MEI!Z199&gt;=80,MEI!Z199&lt;=95),"Risiko Tinggi",IF(AND(MEI!K199="P",MEI!Z199&gt;95),"Obesitas (Sangat Berisiko)","")))))))</f>
        <v/>
      </c>
      <c r="BQ199" s="72" t="str">
        <f t="shared" ca="1" si="242"/>
        <v/>
      </c>
      <c r="BR199" s="73" t="str">
        <f>IFERROR(ABS(LEFT(MEI!AA199,FIND("/",MEI!AA199)-1)),"")</f>
        <v/>
      </c>
      <c r="BS199" s="73" t="str">
        <f>IFERROR(ABS(MID(MEI!AA199,FIND("/",MEI!AA199)+1,LEN(MEI!AA199))),"")</f>
        <v/>
      </c>
      <c r="BT199" s="72" t="str">
        <f t="shared" si="243"/>
        <v/>
      </c>
      <c r="BU199" s="72" t="str">
        <f t="shared" ca="1" si="244"/>
        <v/>
      </c>
      <c r="BV199" s="72" t="str">
        <f>IF(MEI!AB199="","",IF(MEI!AB199&lt;181,"NORMAL",IF(MEI!AB199&lt;201,"Pre DM", "DM")))</f>
        <v/>
      </c>
      <c r="BW199" s="72" t="str">
        <f t="shared" ca="1" si="245"/>
        <v/>
      </c>
      <c r="BY199" s="71" t="str">
        <f ca="1">IFERROR(DATEDIF(JUNI!I199,JUNI!D199,"Y"),"")</f>
        <v/>
      </c>
      <c r="BZ199" s="71" t="str">
        <f ca="1">IFERROR(DATEDIF(JUNI!I199,JUNI!D199,"YM"),"")</f>
        <v/>
      </c>
      <c r="CA199" s="72" t="str">
        <f t="shared" ca="1" si="246"/>
        <v/>
      </c>
      <c r="CB199" s="72" t="str">
        <f ca="1">CA199&amp;JUNI!K199</f>
        <v/>
      </c>
      <c r="CC199" s="72" t="str">
        <f>IF(JUNI!Y199="","",IF(JUNI!Y199&lt;18.5,"Kurus",IF(JUNI!Y199&lt;25,"Normal",IF(JUNI!Y199&lt;30,"Overweight (Risiko)",IF(JUNI!Y199&lt;35,"Obesitas I","Obesitas II")))))</f>
        <v/>
      </c>
      <c r="CD199" s="72" t="str">
        <f t="shared" ca="1" si="247"/>
        <v/>
      </c>
      <c r="CE199" s="72" t="str">
        <f>IF(JUNI!Z199="","",IF(AND(JUNI!K199="L",JUNI!Z199&lt;90),"Normal / Aman",IF(AND(JUNI!K199="L",JUNI!Z199&gt;=90,JUNI!Z199&lt;=100),"Risiko Tinggi",IF(AND(JUNI!K199="L",JUNI!Z199&gt;100),"Obesitas (Sangat Berisiko)",IF(AND(JUNI!K199="P",JUNI!Z199&lt;80),"Normal / Aman",IF(AND(JUNI!K199="P",JUNI!Z199&gt;=80,JUNI!Z199&lt;=95),"Risiko Tinggi",IF(AND(JUNI!K199="P",JUNI!Z199&gt;95),"Obesitas (Sangat Berisiko)","")))))))</f>
        <v/>
      </c>
      <c r="CF199" s="72" t="str">
        <f t="shared" ca="1" si="248"/>
        <v/>
      </c>
      <c r="CG199" s="73" t="str">
        <f>IFERROR(ABS(LEFT(JUNI!AA199,FIND("/",JUNI!AA199)-1)),"")</f>
        <v/>
      </c>
      <c r="CH199" s="73" t="str">
        <f>IFERROR(ABS(MID(JUNI!AA199,FIND("/",JUNI!AA199)+1,LEN(JUNI!AA199))),"")</f>
        <v/>
      </c>
      <c r="CI199" s="72" t="str">
        <f t="shared" si="249"/>
        <v/>
      </c>
      <c r="CJ199" s="72" t="str">
        <f t="shared" ca="1" si="250"/>
        <v/>
      </c>
      <c r="CK199" s="72" t="str">
        <f>IF(JUNI!AB199="","",IF(JUNI!AB199&lt;181,"NORMAL",IF(JUNI!AB199&lt;201,"Pre DM", "DM")))</f>
        <v/>
      </c>
      <c r="CL199" s="72" t="str">
        <f t="shared" ca="1" si="251"/>
        <v/>
      </c>
      <c r="CN199" s="71" t="str">
        <f ca="1">IFERROR(DATEDIF(JULI!I199,JULI!D199,"Y"),"")</f>
        <v/>
      </c>
      <c r="CO199" s="71" t="str">
        <f ca="1">IFERROR(DATEDIF(JULI!I199,JULI!D199,"YM"),"")</f>
        <v/>
      </c>
      <c r="CP199" s="72" t="str">
        <f t="shared" ca="1" si="252"/>
        <v/>
      </c>
      <c r="CQ199" s="72" t="str">
        <f ca="1">CP199&amp;JULI!K199</f>
        <v/>
      </c>
      <c r="CR199" s="72" t="str">
        <f>IF(JULI!Y199="","",IF(JULI!Y199&lt;18.5,"Kurus",IF(JULI!Y199&lt;25,"Normal",IF(JULI!Y199&lt;30,"Overweight (Risiko)",IF(JULI!Y199&lt;35,"Obesitas I","Obesitas II")))))</f>
        <v/>
      </c>
      <c r="CS199" s="72" t="str">
        <f t="shared" ca="1" si="253"/>
        <v/>
      </c>
      <c r="CT199" s="72" t="str">
        <f>IF(JULI!Z199="","",IF(AND(JULI!K199="L",JULI!Z199&lt;90),"Normal / Aman",IF(AND(JULI!K199="L",JULI!Z199&gt;=90,JULI!Z199&lt;=100),"Risiko Tinggi",IF(AND(JULI!K199="L",JULI!Z199&gt;100),"Obesitas (Sangat Berisiko)",IF(AND(JULI!K199="P",JULI!Z199&lt;80),"Normal / Aman",IF(AND(JULI!K199="P",JULI!Z199&gt;=80,JULI!Z199&lt;=95),"Risiko Tinggi",IF(AND(JULI!K199="P",JULI!Z199&gt;95),"Obesitas (Sangat Berisiko)","")))))))</f>
        <v/>
      </c>
      <c r="CU199" s="72" t="str">
        <f t="shared" ca="1" si="254"/>
        <v/>
      </c>
      <c r="CV199" s="73" t="str">
        <f>IFERROR(ABS(LEFT(JULI!AA199,FIND("/",JULI!AA199)-1)),"")</f>
        <v/>
      </c>
      <c r="CW199" s="73" t="str">
        <f>IFERROR(ABS(MID(JULI!AA199,FIND("/",JULI!AA199)+1,LEN(JULI!AA199))),"")</f>
        <v/>
      </c>
      <c r="CX199" s="72" t="str">
        <f t="shared" si="255"/>
        <v/>
      </c>
      <c r="CY199" s="72" t="str">
        <f t="shared" ca="1" si="256"/>
        <v/>
      </c>
      <c r="CZ199" s="72" t="str">
        <f>IF(JULI!AB199="","",IF(JULI!AB199&lt;181,"NORMAL",IF(JULI!AB199&lt;201,"Pre DM", "DM")))</f>
        <v/>
      </c>
      <c r="DA199" s="72" t="str">
        <f t="shared" ca="1" si="257"/>
        <v/>
      </c>
      <c r="DC199" s="71" t="str">
        <f ca="1">IFERROR(DATEDIF(AGUSTUS!I199,AGUSTUS!D199,"Y"),"")</f>
        <v/>
      </c>
      <c r="DD199" s="71" t="str">
        <f ca="1">IFERROR(DATEDIF(AGUSTUS!I199,AGUSTUS!D199,"YM"),"")</f>
        <v/>
      </c>
      <c r="DE199" s="72" t="str">
        <f t="shared" ca="1" si="258"/>
        <v/>
      </c>
      <c r="DF199" s="72" t="str">
        <f ca="1">DE199&amp;AGUSTUS!K199</f>
        <v/>
      </c>
      <c r="DG199" s="72" t="str">
        <f>IF(AGUSTUS!Y199="","",IF(AGUSTUS!Y199&lt;18.5,"Kurus",IF(AGUSTUS!Y199&lt;25,"Normal",IF(AGUSTUS!Y199&lt;30,"Overweight (Risiko)",IF(AGUSTUS!Y199&lt;35,"Obesitas I","Obesitas II")))))</f>
        <v/>
      </c>
      <c r="DH199" s="72" t="str">
        <f t="shared" ca="1" si="259"/>
        <v/>
      </c>
      <c r="DI199" s="72" t="str">
        <f>IF(AGUSTUS!Z199="","",IF(AND(AGUSTUS!K199="L",AGUSTUS!Z199&lt;90),"Normal / Aman",IF(AND(AGUSTUS!K199="L",AGUSTUS!Z199&gt;=90,AGUSTUS!Z199&lt;=100),"Risiko Tinggi",IF(AND(AGUSTUS!K199="L",AGUSTUS!Z199&gt;100),"Obesitas (Sangat Berisiko)",IF(AND(AGUSTUS!K199="P",AGUSTUS!Z199&lt;80),"Normal / Aman",IF(AND(AGUSTUS!K199="P",AGUSTUS!Z199&gt;=80,AGUSTUS!Z199&lt;=95),"Risiko Tinggi",IF(AND(AGUSTUS!K199="P",AGUSTUS!Z199&gt;95),"Obesitas (Sangat Berisiko)","")))))))</f>
        <v/>
      </c>
      <c r="DJ199" s="72" t="str">
        <f t="shared" ca="1" si="260"/>
        <v/>
      </c>
      <c r="DK199" s="73" t="str">
        <f>IFERROR(ABS(LEFT(AGUSTUS!AA199,FIND("/",AGUSTUS!AA199)-1)),"")</f>
        <v/>
      </c>
      <c r="DL199" s="73" t="str">
        <f>IFERROR(ABS(MID(AGUSTUS!AA199,FIND("/",AGUSTUS!AA199)+1,LEN(AGUSTUS!AA199))),"")</f>
        <v/>
      </c>
      <c r="DM199" s="72" t="str">
        <f t="shared" si="261"/>
        <v/>
      </c>
      <c r="DN199" s="72" t="str">
        <f t="shared" ca="1" si="262"/>
        <v/>
      </c>
      <c r="DO199" s="72" t="str">
        <f>IF(AGUSTUS!AB199="","",IF(AGUSTUS!AB199&lt;181,"NORMAL",IF(AGUSTUS!AB199&lt;201,"Pre DM", "DM")))</f>
        <v/>
      </c>
      <c r="DP199" s="72" t="str">
        <f t="shared" ca="1" si="263"/>
        <v/>
      </c>
      <c r="DR199" s="71" t="str">
        <f ca="1">IFERROR(DATEDIF(SEPTEMBER!I199,SEPTEMBER!D199,"Y"),"")</f>
        <v/>
      </c>
      <c r="DS199" s="71" t="str">
        <f ca="1">IFERROR(DATEDIF(SEPTEMBER!I199,SEPTEMBER!D199,"YM"),"")</f>
        <v/>
      </c>
      <c r="DT199" s="72" t="str">
        <f t="shared" ca="1" si="264"/>
        <v/>
      </c>
      <c r="DU199" s="72" t="str">
        <f ca="1">DT199&amp;SEPTEMBER!K199</f>
        <v/>
      </c>
      <c r="DV199" s="72" t="str">
        <f>IF(SEPTEMBER!Y199="","",IF(SEPTEMBER!Y199&lt;18.5,"Kurus",IF(SEPTEMBER!Y199&lt;25,"Normal",IF(SEPTEMBER!Y199&lt;30,"Overweight (Risiko)",IF(SEPTEMBER!Y199&lt;35,"Obesitas I","Obesitas II")))))</f>
        <v/>
      </c>
      <c r="DW199" s="72" t="str">
        <f t="shared" ca="1" si="265"/>
        <v/>
      </c>
      <c r="DX199" s="72" t="str">
        <f>IF(SEPTEMBER!Z199="","",IF(AND(SEPTEMBER!K199="L",SEPTEMBER!Z199&lt;90),"Normal / Aman",IF(AND(SEPTEMBER!K199="L",SEPTEMBER!Z199&gt;=90,SEPTEMBER!Z199&lt;=100),"Risiko Tinggi",IF(AND(SEPTEMBER!K199="L",SEPTEMBER!Z199&gt;100),"Obesitas (Sangat Berisiko)",IF(AND(SEPTEMBER!K199="P",SEPTEMBER!Z199&lt;80),"Normal / Aman",IF(AND(SEPTEMBER!K199="P",SEPTEMBER!Z199&gt;=80,SEPTEMBER!Z199&lt;=95),"Risiko Tinggi",IF(AND(SEPTEMBER!K199="P",SEPTEMBER!Z199&gt;95),"Obesitas (Sangat Berisiko)","")))))))</f>
        <v/>
      </c>
      <c r="DY199" s="72" t="str">
        <f t="shared" ca="1" si="266"/>
        <v/>
      </c>
      <c r="DZ199" s="73" t="str">
        <f>IFERROR(ABS(LEFT(SEPTEMBER!AA199,FIND("/",SEPTEMBER!AA199)-1)),"")</f>
        <v/>
      </c>
      <c r="EA199" s="73" t="str">
        <f>IFERROR(ABS(MID(SEPTEMBER!AA199,FIND("/",SEPTEMBER!AA199)+1,LEN(SEPTEMBER!AA199))),"")</f>
        <v/>
      </c>
      <c r="EB199" s="72" t="str">
        <f t="shared" si="267"/>
        <v/>
      </c>
      <c r="EC199" s="72" t="str">
        <f t="shared" ca="1" si="268"/>
        <v/>
      </c>
      <c r="ED199" s="72" t="str">
        <f>IF(SEPTEMBER!AB199="","",IF(SEPTEMBER!AB199&lt;181,"NORMAL",IF(SEPTEMBER!AB199&lt;201,"Pre DM", "DM")))</f>
        <v/>
      </c>
      <c r="EE199" s="72" t="str">
        <f t="shared" ca="1" si="269"/>
        <v/>
      </c>
      <c r="EG199" s="71" t="str">
        <f ca="1">IFERROR(DATEDIF(OKTOBER!I199,OKTOBER!D199,"Y"),"")</f>
        <v/>
      </c>
      <c r="EH199" s="71" t="str">
        <f ca="1">IFERROR(DATEDIF(OKTOBER!I199,OKTOBER!D199,"YM"),"")</f>
        <v/>
      </c>
      <c r="EI199" s="72" t="str">
        <f t="shared" ca="1" si="270"/>
        <v/>
      </c>
      <c r="EJ199" s="72" t="str">
        <f ca="1">EI199&amp;OKTOBER!K199</f>
        <v/>
      </c>
      <c r="EK199" s="72" t="str">
        <f>IF(OKTOBER!Y199="","",IF(OKTOBER!Y199&lt;18.5,"Kurus",IF(OKTOBER!Y199&lt;25,"Normal",IF(OKTOBER!Y199&lt;30,"Overweight (Risiko)",IF(OKTOBER!Y199&lt;35,"Obesitas I","Obesitas II")))))</f>
        <v/>
      </c>
      <c r="EL199" s="72" t="str">
        <f t="shared" ca="1" si="271"/>
        <v/>
      </c>
      <c r="EM199" s="72" t="str">
        <f>IF(OKTOBER!Z199="","",IF(AND(OKTOBER!K199="L",OKTOBER!Z199&lt;90),"Normal / Aman",IF(AND(OKTOBER!K199="L",OKTOBER!Z199&gt;=90,OKTOBER!Z199&lt;=100),"Risiko Tinggi",IF(AND(OKTOBER!K199="L",OKTOBER!Z199&gt;100),"Obesitas (Sangat Berisiko)",IF(AND(OKTOBER!K199="P",OKTOBER!Z199&lt;80),"Normal / Aman",IF(AND(OKTOBER!K199="P",OKTOBER!Z199&gt;=80,OKTOBER!Z199&lt;=95),"Risiko Tinggi",IF(AND(OKTOBER!K199="P",OKTOBER!Z199&gt;95),"Obesitas (Sangat Berisiko)","")))))))</f>
        <v/>
      </c>
      <c r="EN199" s="72" t="str">
        <f t="shared" ca="1" si="272"/>
        <v/>
      </c>
      <c r="EO199" s="73" t="str">
        <f>IFERROR(ABS(LEFT(OKTOBER!AA199,FIND("/",OKTOBER!AA199)-1)),"")</f>
        <v/>
      </c>
      <c r="EP199" s="73" t="str">
        <f>IFERROR(ABS(MID(OKTOBER!AA199,FIND("/",OKTOBER!AA199)+1,LEN(OKTOBER!AA199))),"")</f>
        <v/>
      </c>
      <c r="EQ199" s="72" t="str">
        <f t="shared" si="273"/>
        <v/>
      </c>
      <c r="ER199" s="72" t="str">
        <f t="shared" ca="1" si="274"/>
        <v/>
      </c>
      <c r="ES199" s="72" t="str">
        <f>IF(OKTOBER!AB199="","",IF(OKTOBER!AB199&lt;181,"NORMAL",IF(OKTOBER!AB199&lt;201,"Pre DM", "DM")))</f>
        <v/>
      </c>
      <c r="ET199" s="72" t="str">
        <f t="shared" ca="1" si="275"/>
        <v/>
      </c>
      <c r="EV199" s="71" t="str">
        <f ca="1">IFERROR(DATEDIF(NOPEMBER!I199,NOPEMBER!D199,"Y"),"")</f>
        <v/>
      </c>
      <c r="EW199" s="71" t="str">
        <f ca="1">IFERROR(DATEDIF(NOPEMBER!I199,NOPEMBER!D199,"YM"),"")</f>
        <v/>
      </c>
      <c r="EX199" s="72" t="str">
        <f t="shared" ca="1" si="276"/>
        <v/>
      </c>
      <c r="EY199" s="72" t="str">
        <f ca="1">EX199&amp;NOPEMBER!K199</f>
        <v/>
      </c>
      <c r="EZ199" s="72" t="str">
        <f>IF(NOPEMBER!Y199="","",IF(NOPEMBER!Y199&lt;18.5,"Kurus",IF(NOPEMBER!Y199&lt;25,"Normal",IF(NOPEMBER!Y199&lt;30,"Overweight (Risiko)",IF(NOPEMBER!Y199&lt;35,"Obesitas I","Obesitas II")))))</f>
        <v/>
      </c>
      <c r="FA199" s="72" t="str">
        <f t="shared" ca="1" si="277"/>
        <v/>
      </c>
      <c r="FB199" s="72" t="str">
        <f>IF(NOPEMBER!Z199="","",IF(AND(NOPEMBER!K199="L",NOPEMBER!Z199&lt;90),"Normal / Aman",IF(AND(NOPEMBER!K199="L",NOPEMBER!Z199&gt;=90,NOPEMBER!Z199&lt;=100),"Risiko Tinggi",IF(AND(NOPEMBER!K199="L",NOPEMBER!Z199&gt;100),"Obesitas (Sangat Berisiko)",IF(AND(NOPEMBER!K199="P",NOPEMBER!Z199&lt;80),"Normal / Aman",IF(AND(NOPEMBER!K199="P",NOPEMBER!Z199&gt;=80,NOPEMBER!Z199&lt;=95),"Risiko Tinggi",IF(AND(NOPEMBER!K199="P",NOPEMBER!Z199&gt;95),"Obesitas (Sangat Berisiko)","")))))))</f>
        <v/>
      </c>
      <c r="FC199" s="72" t="str">
        <f t="shared" ca="1" si="278"/>
        <v/>
      </c>
      <c r="FD199" s="73" t="str">
        <f>IFERROR(ABS(LEFT(NOPEMBER!AA199,FIND("/",NOPEMBER!AA199)-1)),"")</f>
        <v/>
      </c>
      <c r="FE199" s="73" t="str">
        <f>IFERROR(ABS(MID(NOPEMBER!AA199,FIND("/",NOPEMBER!AA199)+1,LEN(NOPEMBER!AA199))),"")</f>
        <v/>
      </c>
      <c r="FF199" s="72" t="str">
        <f t="shared" si="279"/>
        <v/>
      </c>
      <c r="FG199" s="72" t="str">
        <f t="shared" ca="1" si="280"/>
        <v/>
      </c>
      <c r="FH199" s="72" t="str">
        <f>IF(NOPEMBER!AB199="","",IF(NOPEMBER!AB199&lt;181,"NORMAL",IF(NOPEMBER!AB199&lt;201,"Pre DM", "DM")))</f>
        <v/>
      </c>
      <c r="FI199" s="72" t="str">
        <f t="shared" ca="1" si="281"/>
        <v/>
      </c>
      <c r="FK199" s="71" t="str">
        <f ca="1">IFERROR(DATEDIF(DESEMBER!I199,DESEMBER!D199,"Y"),"")</f>
        <v/>
      </c>
      <c r="FL199" s="71" t="str">
        <f ca="1">IFERROR(DATEDIF(DESEMBER!I199,DESEMBER!D199,"YM"),"")</f>
        <v/>
      </c>
      <c r="FM199" s="72" t="str">
        <f t="shared" ca="1" si="282"/>
        <v/>
      </c>
      <c r="FN199" s="72" t="str">
        <f ca="1">FM199&amp;DESEMBER!K199</f>
        <v/>
      </c>
      <c r="FO199" s="72" t="str">
        <f>IF(DESEMBER!Y199="","",IF(DESEMBER!Y199&lt;18.5,"Kurus",IF(DESEMBER!Y199&lt;25,"Normal",IF(DESEMBER!Y199&lt;30,"Overweight (Risiko)",IF(DESEMBER!Y199&lt;35,"Obesitas I","Obesitas II")))))</f>
        <v/>
      </c>
      <c r="FP199" s="72" t="str">
        <f t="shared" ca="1" si="283"/>
        <v/>
      </c>
      <c r="FQ199" s="72" t="str">
        <f>IF(DESEMBER!Z199="","",IF(AND(DESEMBER!K199="L",DESEMBER!Z199&lt;90),"Normal / Aman",IF(AND(DESEMBER!K199="L",DESEMBER!Z199&gt;=90,DESEMBER!Z199&lt;=100),"Risiko Tinggi",IF(AND(DESEMBER!K199="L",DESEMBER!Z199&gt;100),"Obesitas (Sangat Berisiko)",IF(AND(DESEMBER!K199="P",DESEMBER!Z199&lt;80),"Normal / Aman",IF(AND(DESEMBER!K199="P",DESEMBER!Z199&gt;=80,DESEMBER!Z199&lt;=95),"Risiko Tinggi",IF(AND(DESEMBER!K199="P",DESEMBER!Z199&gt;95),"Obesitas (Sangat Berisiko)","")))))))</f>
        <v/>
      </c>
      <c r="FR199" s="72" t="str">
        <f t="shared" ca="1" si="284"/>
        <v/>
      </c>
      <c r="FS199" s="73" t="str">
        <f>IFERROR(ABS(LEFT(DESEMBER!AA199,FIND("/",DESEMBER!AA199)-1)),"")</f>
        <v/>
      </c>
      <c r="FT199" s="73" t="str">
        <f>IFERROR(ABS(MID(DESEMBER!AA199,FIND("/",DESEMBER!AA199)+1,LEN(DESEMBER!AA199))),"")</f>
        <v/>
      </c>
      <c r="FU199" s="72" t="str">
        <f t="shared" si="285"/>
        <v/>
      </c>
      <c r="FV199" s="72" t="str">
        <f t="shared" ca="1" si="286"/>
        <v/>
      </c>
      <c r="FW199" s="72" t="str">
        <f>IF(DESEMBER!AB199="","",IF(DESEMBER!AB199&lt;181,"NORMAL",IF(DESEMBER!AB199&lt;201,"Pre DM", "DM")))</f>
        <v/>
      </c>
      <c r="FX199" s="72" t="str">
        <f t="shared" ca="1" si="287"/>
        <v/>
      </c>
    </row>
    <row r="200" spans="2:180" x14ac:dyDescent="0.25">
      <c r="B200" s="71" t="str">
        <f ca="1">IFERROR(DATEDIF(JANUARI!I200,JANUARI!D200,"Y"),"")</f>
        <v/>
      </c>
      <c r="C200" s="71" t="str">
        <f ca="1">IFERROR(DATEDIF(JANUARI!I200,JANUARI!D200,"YM"),"")</f>
        <v/>
      </c>
      <c r="D200" s="72" t="str">
        <f t="shared" ca="1" si="216"/>
        <v/>
      </c>
      <c r="E200" s="72" t="str">
        <f ca="1">D200&amp;JANUARI!K200</f>
        <v/>
      </c>
      <c r="F200" s="72" t="str">
        <f>IF(JANUARI!Y200="","",IF(JANUARI!Y200&lt;18.5,"Kurus",IF(JANUARI!Y200&lt;25,"Normal",IF(JANUARI!Y200&lt;30,"Overweight (Risiko)",IF(JANUARI!Y200&lt;35,"Obesitas I","Obesitas II")))))</f>
        <v/>
      </c>
      <c r="G200" s="72" t="str">
        <f t="shared" ca="1" si="217"/>
        <v/>
      </c>
      <c r="H200" s="72" t="str">
        <f>IF(JANUARI!Z200="","",IF(AND(JANUARI!K200="L",JANUARI!Z200&lt;90),"Normal / Aman",IF(AND(JANUARI!K200="L",JANUARI!Z200&gt;=90,JANUARI!Z200&lt;=100),"Risiko Tinggi",IF(AND(JANUARI!K200="L",JANUARI!Z200&gt;100),"Obesitas (Sangat Berisiko)",IF(AND(JANUARI!K200="P",JANUARI!Z200&lt;80),"Normal / Aman",IF(AND(JANUARI!K200="P",JANUARI!Z200&gt;=80,JANUARI!Z200&lt;=95),"Risiko Tinggi",IF(AND(JANUARI!K200="P",JANUARI!Z200&gt;95),"Obesitas (Sangat Berisiko)","")))))))</f>
        <v/>
      </c>
      <c r="I200" s="72" t="str">
        <f t="shared" ca="1" si="218"/>
        <v/>
      </c>
      <c r="J200" s="73" t="str">
        <f>IFERROR(ABS(LEFT(JANUARI!AA200,FIND("/",JANUARI!AA200)-1)),"")</f>
        <v/>
      </c>
      <c r="K200" s="73" t="str">
        <f>IFERROR(ABS(MID(JANUARI!AA200,FIND("/",JANUARI!AA200)+1,LEN(JANUARI!AA200))),"")</f>
        <v/>
      </c>
      <c r="L200" s="72" t="str">
        <f t="shared" si="219"/>
        <v/>
      </c>
      <c r="M200" s="72" t="str">
        <f t="shared" ca="1" si="220"/>
        <v/>
      </c>
      <c r="N200" s="72" t="str">
        <f>IF(JANUARI!AB200="","",IF(JANUARI!AB200&lt;181,"NORMAL",IF(JANUARI!AB200&lt;201,"Pre DM", "DM")))</f>
        <v/>
      </c>
      <c r="O200" s="72" t="str">
        <f t="shared" ca="1" si="221"/>
        <v/>
      </c>
      <c r="Q200" s="71" t="str">
        <f ca="1">IFERROR(DATEDIF(PEBRUARI!I200,PEBRUARI!D200,"Y"),"")</f>
        <v/>
      </c>
      <c r="R200" s="71" t="str">
        <f ca="1">IFERROR(DATEDIF(PEBRUARI!I200,PEBRUARI!D200,"YM"),"")</f>
        <v/>
      </c>
      <c r="S200" s="72" t="str">
        <f t="shared" ca="1" si="222"/>
        <v/>
      </c>
      <c r="T200" s="72" t="str">
        <f ca="1">S200&amp;PEBRUARI!K200</f>
        <v/>
      </c>
      <c r="U200" s="72" t="str">
        <f>IF(PEBRUARI!Y200="","",IF(PEBRUARI!Y200&lt;18.5,"Kurus",IF(PEBRUARI!Y200&lt;25,"Normal",IF(PEBRUARI!Y200&lt;30,"Overweight (Risiko)",IF(PEBRUARI!Y200&lt;35,"Obesitas I","Obesitas II")))))</f>
        <v/>
      </c>
      <c r="V200" s="72" t="str">
        <f t="shared" ca="1" si="223"/>
        <v/>
      </c>
      <c r="W200" s="72" t="str">
        <f>IF(PEBRUARI!Z200="","",IF(AND(PEBRUARI!K200="L",PEBRUARI!Z200&lt;90),"Normal / Aman",IF(AND(PEBRUARI!K200="L",PEBRUARI!Z200&gt;=90,PEBRUARI!Z200&lt;=100),"Risiko Tinggi",IF(AND(PEBRUARI!K200="L",PEBRUARI!Z200&gt;100),"Obesitas (Sangat Berisiko)",IF(AND(PEBRUARI!K200="P",PEBRUARI!Z200&lt;80),"Normal / Aman",IF(AND(PEBRUARI!K200="P",PEBRUARI!Z200&gt;=80,PEBRUARI!Z200&lt;=95),"Risiko Tinggi",IF(AND(PEBRUARI!K200="P",PEBRUARI!Z200&gt;95),"Obesitas (Sangat Berisiko)","")))))))</f>
        <v/>
      </c>
      <c r="X200" s="72" t="str">
        <f t="shared" ca="1" si="224"/>
        <v/>
      </c>
      <c r="Y200" s="73" t="str">
        <f>IFERROR(ABS(LEFT(PEBRUARI!AA200,FIND("/",PEBRUARI!AA200)-1)),"")</f>
        <v/>
      </c>
      <c r="Z200" s="73" t="str">
        <f>IFERROR(ABS(MID(PEBRUARI!AA200,FIND("/",PEBRUARI!AA200)+1,LEN(PEBRUARI!AA200))),"")</f>
        <v/>
      </c>
      <c r="AA200" s="72" t="str">
        <f t="shared" si="225"/>
        <v/>
      </c>
      <c r="AB200" s="72" t="str">
        <f t="shared" ca="1" si="226"/>
        <v/>
      </c>
      <c r="AC200" s="72" t="str">
        <f>IF(PEBRUARI!AB200="","",IF(PEBRUARI!AB200&lt;181,"NORMAL",IF(PEBRUARI!AB200&lt;201,"Pre DM", "DM")))</f>
        <v/>
      </c>
      <c r="AD200" s="72" t="str">
        <f t="shared" ca="1" si="227"/>
        <v/>
      </c>
      <c r="AF200" s="71" t="str">
        <f ca="1">IFERROR(DATEDIF(MARET!I200,MARET!D200,"Y"),"")</f>
        <v/>
      </c>
      <c r="AG200" s="71" t="str">
        <f ca="1">IFERROR(DATEDIF(MARET!I200,MARET!D200,"YM"),"")</f>
        <v/>
      </c>
      <c r="AH200" s="72" t="str">
        <f t="shared" ca="1" si="228"/>
        <v/>
      </c>
      <c r="AI200" s="72" t="str">
        <f ca="1">AH200&amp;MARET!K200</f>
        <v/>
      </c>
      <c r="AJ200" s="72" t="str">
        <f>IF(MARET!Y200="","",IF(MARET!Y200&lt;18.5,"Kurus",IF(MARET!Y200&lt;25,"Normal",IF(MARET!Y200&lt;30,"Overweight (Risiko)",IF(MARET!Y200&lt;35,"Obesitas I","Obesitas II")))))</f>
        <v/>
      </c>
      <c r="AK200" s="72" t="str">
        <f t="shared" ca="1" si="229"/>
        <v/>
      </c>
      <c r="AL200" s="72" t="str">
        <f>IF(MARET!Z200="","",IF(AND(MARET!K200="L",MARET!Z200&lt;90),"Normal / Aman",IF(AND(MARET!K200="L",MARET!Z200&gt;=90,MARET!Z200&lt;=100),"Risiko Tinggi",IF(AND(MARET!K200="L",MARET!Z200&gt;100),"Obesitas (Sangat Berisiko)",IF(AND(MARET!K200="P",MARET!Z200&lt;80),"Normal / Aman",IF(AND(MARET!K200="P",MARET!Z200&gt;=80,MARET!Z200&lt;=95),"Risiko Tinggi",IF(AND(MARET!K200="P",MARET!Z200&gt;95),"Obesitas (Sangat Berisiko)","")))))))</f>
        <v/>
      </c>
      <c r="AM200" s="72" t="str">
        <f t="shared" ca="1" si="230"/>
        <v/>
      </c>
      <c r="AN200" s="73" t="str">
        <f>IFERROR(ABS(LEFT(MARET!AA200,FIND("/",MARET!AA200)-1)),"")</f>
        <v/>
      </c>
      <c r="AO200" s="73" t="str">
        <f>IFERROR(ABS(MID(MARET!AA200,FIND("/",MARET!AA200)+1,LEN(MARET!AA200))),"")</f>
        <v/>
      </c>
      <c r="AP200" s="72" t="str">
        <f t="shared" si="231"/>
        <v/>
      </c>
      <c r="AQ200" s="72" t="str">
        <f t="shared" ca="1" si="232"/>
        <v/>
      </c>
      <c r="AR200" s="72" t="str">
        <f>IF(MARET!AB200="","",IF(MARET!AB200&lt;181,"NORMAL",IF(MARET!AB200&lt;201,"Pre DM", "DM")))</f>
        <v/>
      </c>
      <c r="AS200" s="72" t="str">
        <f t="shared" ca="1" si="233"/>
        <v/>
      </c>
      <c r="AU200" s="71" t="str">
        <f ca="1">IFERROR(DATEDIF(APRIL!I200,APRIL!D200,"Y"),"")</f>
        <v/>
      </c>
      <c r="AV200" s="71" t="str">
        <f ca="1">IFERROR(DATEDIF(APRIL!I200,APRIL!D200,"YM"),"")</f>
        <v/>
      </c>
      <c r="AW200" s="72" t="str">
        <f t="shared" ca="1" si="234"/>
        <v/>
      </c>
      <c r="AX200" s="72" t="str">
        <f ca="1">AW200&amp;APRIL!K200</f>
        <v/>
      </c>
      <c r="AY200" s="72" t="str">
        <f>IF(APRIL!Y200="","",IF(APRIL!Y200&lt;18.5,"Kurus",IF(APRIL!Y200&lt;25,"Normal",IF(APRIL!Y200&lt;30,"Overweight (Risiko)",IF(APRIL!Y200&lt;35,"Obesitas I","Obesitas II")))))</f>
        <v/>
      </c>
      <c r="AZ200" s="72" t="str">
        <f t="shared" ca="1" si="235"/>
        <v/>
      </c>
      <c r="BA200" s="72" t="str">
        <f>IF(APRIL!Z200="","",IF(AND(APRIL!K200="L",APRIL!Z200&lt;90),"Normal / Aman",IF(AND(APRIL!K200="L",APRIL!Z200&gt;=90,APRIL!Z200&lt;=100),"Risiko Tinggi",IF(AND(APRIL!K200="L",APRIL!Z200&gt;100),"Obesitas (Sangat Berisiko)",IF(AND(APRIL!K200="P",APRIL!Z200&lt;80),"Normal / Aman",IF(AND(APRIL!K200="P",APRIL!Z200&gt;=80,APRIL!Z200&lt;=95),"Risiko Tinggi",IF(AND(APRIL!K200="P",APRIL!Z200&gt;95),"Obesitas (Sangat Berisiko)","")))))))</f>
        <v/>
      </c>
      <c r="BB200" s="72" t="str">
        <f t="shared" ca="1" si="236"/>
        <v/>
      </c>
      <c r="BC200" s="73" t="str">
        <f>IFERROR(ABS(LEFT(APRIL!AA200,FIND("/",APRIL!AA200)-1)),"")</f>
        <v/>
      </c>
      <c r="BD200" s="73" t="str">
        <f>IFERROR(ABS(MID(APRIL!AA200,FIND("/",APRIL!AA200)+1,LEN(APRIL!AA200))),"")</f>
        <v/>
      </c>
      <c r="BE200" s="72" t="str">
        <f t="shared" si="237"/>
        <v/>
      </c>
      <c r="BF200" s="72" t="str">
        <f t="shared" ca="1" si="238"/>
        <v/>
      </c>
      <c r="BG200" s="72" t="str">
        <f>IF(APRIL!AB200="","",IF(APRIL!AB200&lt;181,"NORMAL",IF(APRIL!AB200&lt;201,"Pre DM", "DM")))</f>
        <v/>
      </c>
      <c r="BH200" s="72" t="str">
        <f t="shared" ca="1" si="239"/>
        <v/>
      </c>
      <c r="BJ200" s="71" t="str">
        <f ca="1">IFERROR(DATEDIF(MEI!I200,MEI!D200,"Y"),"")</f>
        <v/>
      </c>
      <c r="BK200" s="71" t="str">
        <f ca="1">IFERROR(DATEDIF(MEI!I200,MEI!D200,"YM"),"")</f>
        <v/>
      </c>
      <c r="BL200" s="72" t="str">
        <f t="shared" ca="1" si="240"/>
        <v/>
      </c>
      <c r="BM200" s="72" t="str">
        <f ca="1">BL200&amp;MEI!K200</f>
        <v/>
      </c>
      <c r="BN200" s="72" t="str">
        <f>IF(MEI!Y200="","",IF(MEI!Y200&lt;18.5,"Kurus",IF(MEI!Y200&lt;25,"Normal",IF(MEI!Y200&lt;30,"Overweight (Risiko)",IF(MEI!Y200&lt;35,"Obesitas I","Obesitas II")))))</f>
        <v/>
      </c>
      <c r="BO200" s="72" t="str">
        <f t="shared" ca="1" si="241"/>
        <v/>
      </c>
      <c r="BP200" s="72" t="str">
        <f>IF(MEI!Z200="","",IF(AND(MEI!K200="L",MEI!Z200&lt;90),"Normal / Aman",IF(AND(MEI!K200="L",MEI!Z200&gt;=90,MEI!Z200&lt;=100),"Risiko Tinggi",IF(AND(MEI!K200="L",MEI!Z200&gt;100),"Obesitas (Sangat Berisiko)",IF(AND(MEI!K200="P",MEI!Z200&lt;80),"Normal / Aman",IF(AND(MEI!K200="P",MEI!Z200&gt;=80,MEI!Z200&lt;=95),"Risiko Tinggi",IF(AND(MEI!K200="P",MEI!Z200&gt;95),"Obesitas (Sangat Berisiko)","")))))))</f>
        <v/>
      </c>
      <c r="BQ200" s="72" t="str">
        <f t="shared" ca="1" si="242"/>
        <v/>
      </c>
      <c r="BR200" s="73" t="str">
        <f>IFERROR(ABS(LEFT(MEI!AA200,FIND("/",MEI!AA200)-1)),"")</f>
        <v/>
      </c>
      <c r="BS200" s="73" t="str">
        <f>IFERROR(ABS(MID(MEI!AA200,FIND("/",MEI!AA200)+1,LEN(MEI!AA200))),"")</f>
        <v/>
      </c>
      <c r="BT200" s="72" t="str">
        <f t="shared" si="243"/>
        <v/>
      </c>
      <c r="BU200" s="72" t="str">
        <f t="shared" ca="1" si="244"/>
        <v/>
      </c>
      <c r="BV200" s="72" t="str">
        <f>IF(MEI!AB200="","",IF(MEI!AB200&lt;181,"NORMAL",IF(MEI!AB200&lt;201,"Pre DM", "DM")))</f>
        <v/>
      </c>
      <c r="BW200" s="72" t="str">
        <f t="shared" ca="1" si="245"/>
        <v/>
      </c>
      <c r="BY200" s="71" t="str">
        <f ca="1">IFERROR(DATEDIF(JUNI!I200,JUNI!D200,"Y"),"")</f>
        <v/>
      </c>
      <c r="BZ200" s="71" t="str">
        <f ca="1">IFERROR(DATEDIF(JUNI!I200,JUNI!D200,"YM"),"")</f>
        <v/>
      </c>
      <c r="CA200" s="72" t="str">
        <f t="shared" ca="1" si="246"/>
        <v/>
      </c>
      <c r="CB200" s="72" t="str">
        <f ca="1">CA200&amp;JUNI!K200</f>
        <v/>
      </c>
      <c r="CC200" s="72" t="str">
        <f>IF(JUNI!Y200="","",IF(JUNI!Y200&lt;18.5,"Kurus",IF(JUNI!Y200&lt;25,"Normal",IF(JUNI!Y200&lt;30,"Overweight (Risiko)",IF(JUNI!Y200&lt;35,"Obesitas I","Obesitas II")))))</f>
        <v/>
      </c>
      <c r="CD200" s="72" t="str">
        <f t="shared" ca="1" si="247"/>
        <v/>
      </c>
      <c r="CE200" s="72" t="str">
        <f>IF(JUNI!Z200="","",IF(AND(JUNI!K200="L",JUNI!Z200&lt;90),"Normal / Aman",IF(AND(JUNI!K200="L",JUNI!Z200&gt;=90,JUNI!Z200&lt;=100),"Risiko Tinggi",IF(AND(JUNI!K200="L",JUNI!Z200&gt;100),"Obesitas (Sangat Berisiko)",IF(AND(JUNI!K200="P",JUNI!Z200&lt;80),"Normal / Aman",IF(AND(JUNI!K200="P",JUNI!Z200&gt;=80,JUNI!Z200&lt;=95),"Risiko Tinggi",IF(AND(JUNI!K200="P",JUNI!Z200&gt;95),"Obesitas (Sangat Berisiko)","")))))))</f>
        <v/>
      </c>
      <c r="CF200" s="72" t="str">
        <f t="shared" ca="1" si="248"/>
        <v/>
      </c>
      <c r="CG200" s="73" t="str">
        <f>IFERROR(ABS(LEFT(JUNI!AA200,FIND("/",JUNI!AA200)-1)),"")</f>
        <v/>
      </c>
      <c r="CH200" s="73" t="str">
        <f>IFERROR(ABS(MID(JUNI!AA200,FIND("/",JUNI!AA200)+1,LEN(JUNI!AA200))),"")</f>
        <v/>
      </c>
      <c r="CI200" s="72" t="str">
        <f t="shared" si="249"/>
        <v/>
      </c>
      <c r="CJ200" s="72" t="str">
        <f t="shared" ca="1" si="250"/>
        <v/>
      </c>
      <c r="CK200" s="72" t="str">
        <f>IF(JUNI!AB200="","",IF(JUNI!AB200&lt;181,"NORMAL",IF(JUNI!AB200&lt;201,"Pre DM", "DM")))</f>
        <v/>
      </c>
      <c r="CL200" s="72" t="str">
        <f t="shared" ca="1" si="251"/>
        <v/>
      </c>
      <c r="CN200" s="71" t="str">
        <f ca="1">IFERROR(DATEDIF(JULI!I200,JULI!D200,"Y"),"")</f>
        <v/>
      </c>
      <c r="CO200" s="71" t="str">
        <f ca="1">IFERROR(DATEDIF(JULI!I200,JULI!D200,"YM"),"")</f>
        <v/>
      </c>
      <c r="CP200" s="72" t="str">
        <f t="shared" ca="1" si="252"/>
        <v/>
      </c>
      <c r="CQ200" s="72" t="str">
        <f ca="1">CP200&amp;JULI!K200</f>
        <v/>
      </c>
      <c r="CR200" s="72" t="str">
        <f>IF(JULI!Y200="","",IF(JULI!Y200&lt;18.5,"Kurus",IF(JULI!Y200&lt;25,"Normal",IF(JULI!Y200&lt;30,"Overweight (Risiko)",IF(JULI!Y200&lt;35,"Obesitas I","Obesitas II")))))</f>
        <v/>
      </c>
      <c r="CS200" s="72" t="str">
        <f t="shared" ca="1" si="253"/>
        <v/>
      </c>
      <c r="CT200" s="72" t="str">
        <f>IF(JULI!Z200="","",IF(AND(JULI!K200="L",JULI!Z200&lt;90),"Normal / Aman",IF(AND(JULI!K200="L",JULI!Z200&gt;=90,JULI!Z200&lt;=100),"Risiko Tinggi",IF(AND(JULI!K200="L",JULI!Z200&gt;100),"Obesitas (Sangat Berisiko)",IF(AND(JULI!K200="P",JULI!Z200&lt;80),"Normal / Aman",IF(AND(JULI!K200="P",JULI!Z200&gt;=80,JULI!Z200&lt;=95),"Risiko Tinggi",IF(AND(JULI!K200="P",JULI!Z200&gt;95),"Obesitas (Sangat Berisiko)","")))))))</f>
        <v/>
      </c>
      <c r="CU200" s="72" t="str">
        <f t="shared" ca="1" si="254"/>
        <v/>
      </c>
      <c r="CV200" s="73" t="str">
        <f>IFERROR(ABS(LEFT(JULI!AA200,FIND("/",JULI!AA200)-1)),"")</f>
        <v/>
      </c>
      <c r="CW200" s="73" t="str">
        <f>IFERROR(ABS(MID(JULI!AA200,FIND("/",JULI!AA200)+1,LEN(JULI!AA200))),"")</f>
        <v/>
      </c>
      <c r="CX200" s="72" t="str">
        <f t="shared" si="255"/>
        <v/>
      </c>
      <c r="CY200" s="72" t="str">
        <f t="shared" ca="1" si="256"/>
        <v/>
      </c>
      <c r="CZ200" s="72" t="str">
        <f>IF(JULI!AB200="","",IF(JULI!AB200&lt;181,"NORMAL",IF(JULI!AB200&lt;201,"Pre DM", "DM")))</f>
        <v/>
      </c>
      <c r="DA200" s="72" t="str">
        <f t="shared" ca="1" si="257"/>
        <v/>
      </c>
      <c r="DC200" s="71" t="str">
        <f ca="1">IFERROR(DATEDIF(AGUSTUS!I200,AGUSTUS!D200,"Y"),"")</f>
        <v/>
      </c>
      <c r="DD200" s="71" t="str">
        <f ca="1">IFERROR(DATEDIF(AGUSTUS!I200,AGUSTUS!D200,"YM"),"")</f>
        <v/>
      </c>
      <c r="DE200" s="72" t="str">
        <f t="shared" ca="1" si="258"/>
        <v/>
      </c>
      <c r="DF200" s="72" t="str">
        <f ca="1">DE200&amp;AGUSTUS!K200</f>
        <v/>
      </c>
      <c r="DG200" s="72" t="str">
        <f>IF(AGUSTUS!Y200="","",IF(AGUSTUS!Y200&lt;18.5,"Kurus",IF(AGUSTUS!Y200&lt;25,"Normal",IF(AGUSTUS!Y200&lt;30,"Overweight (Risiko)",IF(AGUSTUS!Y200&lt;35,"Obesitas I","Obesitas II")))))</f>
        <v/>
      </c>
      <c r="DH200" s="72" t="str">
        <f t="shared" ca="1" si="259"/>
        <v/>
      </c>
      <c r="DI200" s="72" t="str">
        <f>IF(AGUSTUS!Z200="","",IF(AND(AGUSTUS!K200="L",AGUSTUS!Z200&lt;90),"Normal / Aman",IF(AND(AGUSTUS!K200="L",AGUSTUS!Z200&gt;=90,AGUSTUS!Z200&lt;=100),"Risiko Tinggi",IF(AND(AGUSTUS!K200="L",AGUSTUS!Z200&gt;100),"Obesitas (Sangat Berisiko)",IF(AND(AGUSTUS!K200="P",AGUSTUS!Z200&lt;80),"Normal / Aman",IF(AND(AGUSTUS!K200="P",AGUSTUS!Z200&gt;=80,AGUSTUS!Z200&lt;=95),"Risiko Tinggi",IF(AND(AGUSTUS!K200="P",AGUSTUS!Z200&gt;95),"Obesitas (Sangat Berisiko)","")))))))</f>
        <v/>
      </c>
      <c r="DJ200" s="72" t="str">
        <f t="shared" ca="1" si="260"/>
        <v/>
      </c>
      <c r="DK200" s="73" t="str">
        <f>IFERROR(ABS(LEFT(AGUSTUS!AA200,FIND("/",AGUSTUS!AA200)-1)),"")</f>
        <v/>
      </c>
      <c r="DL200" s="73" t="str">
        <f>IFERROR(ABS(MID(AGUSTUS!AA200,FIND("/",AGUSTUS!AA200)+1,LEN(AGUSTUS!AA200))),"")</f>
        <v/>
      </c>
      <c r="DM200" s="72" t="str">
        <f t="shared" si="261"/>
        <v/>
      </c>
      <c r="DN200" s="72" t="str">
        <f t="shared" ca="1" si="262"/>
        <v/>
      </c>
      <c r="DO200" s="72" t="str">
        <f>IF(AGUSTUS!AB200="","",IF(AGUSTUS!AB200&lt;181,"NORMAL",IF(AGUSTUS!AB200&lt;201,"Pre DM", "DM")))</f>
        <v/>
      </c>
      <c r="DP200" s="72" t="str">
        <f t="shared" ca="1" si="263"/>
        <v/>
      </c>
      <c r="DR200" s="71" t="str">
        <f ca="1">IFERROR(DATEDIF(SEPTEMBER!I200,SEPTEMBER!D200,"Y"),"")</f>
        <v/>
      </c>
      <c r="DS200" s="71" t="str">
        <f ca="1">IFERROR(DATEDIF(SEPTEMBER!I200,SEPTEMBER!D200,"YM"),"")</f>
        <v/>
      </c>
      <c r="DT200" s="72" t="str">
        <f t="shared" ca="1" si="264"/>
        <v/>
      </c>
      <c r="DU200" s="72" t="str">
        <f ca="1">DT200&amp;SEPTEMBER!K200</f>
        <v/>
      </c>
      <c r="DV200" s="72" t="str">
        <f>IF(SEPTEMBER!Y200="","",IF(SEPTEMBER!Y200&lt;18.5,"Kurus",IF(SEPTEMBER!Y200&lt;25,"Normal",IF(SEPTEMBER!Y200&lt;30,"Overweight (Risiko)",IF(SEPTEMBER!Y200&lt;35,"Obesitas I","Obesitas II")))))</f>
        <v/>
      </c>
      <c r="DW200" s="72" t="str">
        <f t="shared" ca="1" si="265"/>
        <v/>
      </c>
      <c r="DX200" s="72" t="str">
        <f>IF(SEPTEMBER!Z200="","",IF(AND(SEPTEMBER!K200="L",SEPTEMBER!Z200&lt;90),"Normal / Aman",IF(AND(SEPTEMBER!K200="L",SEPTEMBER!Z200&gt;=90,SEPTEMBER!Z200&lt;=100),"Risiko Tinggi",IF(AND(SEPTEMBER!K200="L",SEPTEMBER!Z200&gt;100),"Obesitas (Sangat Berisiko)",IF(AND(SEPTEMBER!K200="P",SEPTEMBER!Z200&lt;80),"Normal / Aman",IF(AND(SEPTEMBER!K200="P",SEPTEMBER!Z200&gt;=80,SEPTEMBER!Z200&lt;=95),"Risiko Tinggi",IF(AND(SEPTEMBER!K200="P",SEPTEMBER!Z200&gt;95),"Obesitas (Sangat Berisiko)","")))))))</f>
        <v/>
      </c>
      <c r="DY200" s="72" t="str">
        <f t="shared" ca="1" si="266"/>
        <v/>
      </c>
      <c r="DZ200" s="73" t="str">
        <f>IFERROR(ABS(LEFT(SEPTEMBER!AA200,FIND("/",SEPTEMBER!AA200)-1)),"")</f>
        <v/>
      </c>
      <c r="EA200" s="73" t="str">
        <f>IFERROR(ABS(MID(SEPTEMBER!AA200,FIND("/",SEPTEMBER!AA200)+1,LEN(SEPTEMBER!AA200))),"")</f>
        <v/>
      </c>
      <c r="EB200" s="72" t="str">
        <f t="shared" si="267"/>
        <v/>
      </c>
      <c r="EC200" s="72" t="str">
        <f t="shared" ca="1" si="268"/>
        <v/>
      </c>
      <c r="ED200" s="72" t="str">
        <f>IF(SEPTEMBER!AB200="","",IF(SEPTEMBER!AB200&lt;181,"NORMAL",IF(SEPTEMBER!AB200&lt;201,"Pre DM", "DM")))</f>
        <v/>
      </c>
      <c r="EE200" s="72" t="str">
        <f t="shared" ca="1" si="269"/>
        <v/>
      </c>
      <c r="EG200" s="71" t="str">
        <f ca="1">IFERROR(DATEDIF(OKTOBER!I200,OKTOBER!D200,"Y"),"")</f>
        <v/>
      </c>
      <c r="EH200" s="71" t="str">
        <f ca="1">IFERROR(DATEDIF(OKTOBER!I200,OKTOBER!D200,"YM"),"")</f>
        <v/>
      </c>
      <c r="EI200" s="72" t="str">
        <f t="shared" ca="1" si="270"/>
        <v/>
      </c>
      <c r="EJ200" s="72" t="str">
        <f ca="1">EI200&amp;OKTOBER!K200</f>
        <v/>
      </c>
      <c r="EK200" s="72" t="str">
        <f>IF(OKTOBER!Y200="","",IF(OKTOBER!Y200&lt;18.5,"Kurus",IF(OKTOBER!Y200&lt;25,"Normal",IF(OKTOBER!Y200&lt;30,"Overweight (Risiko)",IF(OKTOBER!Y200&lt;35,"Obesitas I","Obesitas II")))))</f>
        <v/>
      </c>
      <c r="EL200" s="72" t="str">
        <f t="shared" ca="1" si="271"/>
        <v/>
      </c>
      <c r="EM200" s="72" t="str">
        <f>IF(OKTOBER!Z200="","",IF(AND(OKTOBER!K200="L",OKTOBER!Z200&lt;90),"Normal / Aman",IF(AND(OKTOBER!K200="L",OKTOBER!Z200&gt;=90,OKTOBER!Z200&lt;=100),"Risiko Tinggi",IF(AND(OKTOBER!K200="L",OKTOBER!Z200&gt;100),"Obesitas (Sangat Berisiko)",IF(AND(OKTOBER!K200="P",OKTOBER!Z200&lt;80),"Normal / Aman",IF(AND(OKTOBER!K200="P",OKTOBER!Z200&gt;=80,OKTOBER!Z200&lt;=95),"Risiko Tinggi",IF(AND(OKTOBER!K200="P",OKTOBER!Z200&gt;95),"Obesitas (Sangat Berisiko)","")))))))</f>
        <v/>
      </c>
      <c r="EN200" s="72" t="str">
        <f t="shared" ca="1" si="272"/>
        <v/>
      </c>
      <c r="EO200" s="73" t="str">
        <f>IFERROR(ABS(LEFT(OKTOBER!AA200,FIND("/",OKTOBER!AA200)-1)),"")</f>
        <v/>
      </c>
      <c r="EP200" s="73" t="str">
        <f>IFERROR(ABS(MID(OKTOBER!AA200,FIND("/",OKTOBER!AA200)+1,LEN(OKTOBER!AA200))),"")</f>
        <v/>
      </c>
      <c r="EQ200" s="72" t="str">
        <f t="shared" si="273"/>
        <v/>
      </c>
      <c r="ER200" s="72" t="str">
        <f t="shared" ca="1" si="274"/>
        <v/>
      </c>
      <c r="ES200" s="72" t="str">
        <f>IF(OKTOBER!AB200="","",IF(OKTOBER!AB200&lt;181,"NORMAL",IF(OKTOBER!AB200&lt;201,"Pre DM", "DM")))</f>
        <v/>
      </c>
      <c r="ET200" s="72" t="str">
        <f t="shared" ca="1" si="275"/>
        <v/>
      </c>
      <c r="EV200" s="71" t="str">
        <f ca="1">IFERROR(DATEDIF(NOPEMBER!I200,NOPEMBER!D200,"Y"),"")</f>
        <v/>
      </c>
      <c r="EW200" s="71" t="str">
        <f ca="1">IFERROR(DATEDIF(NOPEMBER!I200,NOPEMBER!D200,"YM"),"")</f>
        <v/>
      </c>
      <c r="EX200" s="72" t="str">
        <f t="shared" ca="1" si="276"/>
        <v/>
      </c>
      <c r="EY200" s="72" t="str">
        <f ca="1">EX200&amp;NOPEMBER!K200</f>
        <v/>
      </c>
      <c r="EZ200" s="72" t="str">
        <f>IF(NOPEMBER!Y200="","",IF(NOPEMBER!Y200&lt;18.5,"Kurus",IF(NOPEMBER!Y200&lt;25,"Normal",IF(NOPEMBER!Y200&lt;30,"Overweight (Risiko)",IF(NOPEMBER!Y200&lt;35,"Obesitas I","Obesitas II")))))</f>
        <v/>
      </c>
      <c r="FA200" s="72" t="str">
        <f t="shared" ca="1" si="277"/>
        <v/>
      </c>
      <c r="FB200" s="72" t="str">
        <f>IF(NOPEMBER!Z200="","",IF(AND(NOPEMBER!K200="L",NOPEMBER!Z200&lt;90),"Normal / Aman",IF(AND(NOPEMBER!K200="L",NOPEMBER!Z200&gt;=90,NOPEMBER!Z200&lt;=100),"Risiko Tinggi",IF(AND(NOPEMBER!K200="L",NOPEMBER!Z200&gt;100),"Obesitas (Sangat Berisiko)",IF(AND(NOPEMBER!K200="P",NOPEMBER!Z200&lt;80),"Normal / Aman",IF(AND(NOPEMBER!K200="P",NOPEMBER!Z200&gt;=80,NOPEMBER!Z200&lt;=95),"Risiko Tinggi",IF(AND(NOPEMBER!K200="P",NOPEMBER!Z200&gt;95),"Obesitas (Sangat Berisiko)","")))))))</f>
        <v/>
      </c>
      <c r="FC200" s="72" t="str">
        <f t="shared" ca="1" si="278"/>
        <v/>
      </c>
      <c r="FD200" s="73" t="str">
        <f>IFERROR(ABS(LEFT(NOPEMBER!AA200,FIND("/",NOPEMBER!AA200)-1)),"")</f>
        <v/>
      </c>
      <c r="FE200" s="73" t="str">
        <f>IFERROR(ABS(MID(NOPEMBER!AA200,FIND("/",NOPEMBER!AA200)+1,LEN(NOPEMBER!AA200))),"")</f>
        <v/>
      </c>
      <c r="FF200" s="72" t="str">
        <f t="shared" si="279"/>
        <v/>
      </c>
      <c r="FG200" s="72" t="str">
        <f t="shared" ca="1" si="280"/>
        <v/>
      </c>
      <c r="FH200" s="72" t="str">
        <f>IF(NOPEMBER!AB200="","",IF(NOPEMBER!AB200&lt;181,"NORMAL",IF(NOPEMBER!AB200&lt;201,"Pre DM", "DM")))</f>
        <v/>
      </c>
      <c r="FI200" s="72" t="str">
        <f t="shared" ca="1" si="281"/>
        <v/>
      </c>
      <c r="FK200" s="71" t="str">
        <f ca="1">IFERROR(DATEDIF(DESEMBER!I200,DESEMBER!D200,"Y"),"")</f>
        <v/>
      </c>
      <c r="FL200" s="71" t="str">
        <f ca="1">IFERROR(DATEDIF(DESEMBER!I200,DESEMBER!D200,"YM"),"")</f>
        <v/>
      </c>
      <c r="FM200" s="72" t="str">
        <f t="shared" ca="1" si="282"/>
        <v/>
      </c>
      <c r="FN200" s="72" t="str">
        <f ca="1">FM200&amp;DESEMBER!K200</f>
        <v/>
      </c>
      <c r="FO200" s="72" t="str">
        <f>IF(DESEMBER!Y200="","",IF(DESEMBER!Y200&lt;18.5,"Kurus",IF(DESEMBER!Y200&lt;25,"Normal",IF(DESEMBER!Y200&lt;30,"Overweight (Risiko)",IF(DESEMBER!Y200&lt;35,"Obesitas I","Obesitas II")))))</f>
        <v/>
      </c>
      <c r="FP200" s="72" t="str">
        <f t="shared" ca="1" si="283"/>
        <v/>
      </c>
      <c r="FQ200" s="72" t="str">
        <f>IF(DESEMBER!Z200="","",IF(AND(DESEMBER!K200="L",DESEMBER!Z200&lt;90),"Normal / Aman",IF(AND(DESEMBER!K200="L",DESEMBER!Z200&gt;=90,DESEMBER!Z200&lt;=100),"Risiko Tinggi",IF(AND(DESEMBER!K200="L",DESEMBER!Z200&gt;100),"Obesitas (Sangat Berisiko)",IF(AND(DESEMBER!K200="P",DESEMBER!Z200&lt;80),"Normal / Aman",IF(AND(DESEMBER!K200="P",DESEMBER!Z200&gt;=80,DESEMBER!Z200&lt;=95),"Risiko Tinggi",IF(AND(DESEMBER!K200="P",DESEMBER!Z200&gt;95),"Obesitas (Sangat Berisiko)","")))))))</f>
        <v/>
      </c>
      <c r="FR200" s="72" t="str">
        <f t="shared" ca="1" si="284"/>
        <v/>
      </c>
      <c r="FS200" s="73" t="str">
        <f>IFERROR(ABS(LEFT(DESEMBER!AA200,FIND("/",DESEMBER!AA200)-1)),"")</f>
        <v/>
      </c>
      <c r="FT200" s="73" t="str">
        <f>IFERROR(ABS(MID(DESEMBER!AA200,FIND("/",DESEMBER!AA200)+1,LEN(DESEMBER!AA200))),"")</f>
        <v/>
      </c>
      <c r="FU200" s="72" t="str">
        <f t="shared" si="285"/>
        <v/>
      </c>
      <c r="FV200" s="72" t="str">
        <f t="shared" ca="1" si="286"/>
        <v/>
      </c>
      <c r="FW200" s="72" t="str">
        <f>IF(DESEMBER!AB200="","",IF(DESEMBER!AB200&lt;181,"NORMAL",IF(DESEMBER!AB200&lt;201,"Pre DM", "DM")))</f>
        <v/>
      </c>
      <c r="FX200" s="72" t="str">
        <f t="shared" ca="1" si="287"/>
        <v/>
      </c>
    </row>
    <row r="201" spans="2:180" x14ac:dyDescent="0.25">
      <c r="B201" s="71" t="str">
        <f ca="1">IFERROR(DATEDIF(JANUARI!I201,JANUARI!D201,"Y"),"")</f>
        <v/>
      </c>
      <c r="C201" s="71" t="str">
        <f ca="1">IFERROR(DATEDIF(JANUARI!I201,JANUARI!D201,"YM"),"")</f>
        <v/>
      </c>
      <c r="D201" s="72" t="str">
        <f t="shared" ca="1" si="216"/>
        <v/>
      </c>
      <c r="E201" s="72" t="str">
        <f ca="1">D201&amp;JANUARI!K201</f>
        <v/>
      </c>
      <c r="F201" s="72" t="str">
        <f>IF(JANUARI!Y201="","",IF(JANUARI!Y201&lt;18.5,"Kurus",IF(JANUARI!Y201&lt;25,"Normal",IF(JANUARI!Y201&lt;30,"Overweight (Risiko)",IF(JANUARI!Y201&lt;35,"Obesitas I","Obesitas II")))))</f>
        <v/>
      </c>
      <c r="G201" s="72" t="str">
        <f t="shared" ca="1" si="217"/>
        <v/>
      </c>
      <c r="H201" s="72" t="str">
        <f>IF(JANUARI!Z201="","",IF(AND(JANUARI!K201="L",JANUARI!Z201&lt;90),"Normal / Aman",IF(AND(JANUARI!K201="L",JANUARI!Z201&gt;=90,JANUARI!Z201&lt;=100),"Risiko Tinggi",IF(AND(JANUARI!K201="L",JANUARI!Z201&gt;100),"Obesitas (Sangat Berisiko)",IF(AND(JANUARI!K201="P",JANUARI!Z201&lt;80),"Normal / Aman",IF(AND(JANUARI!K201="P",JANUARI!Z201&gt;=80,JANUARI!Z201&lt;=95),"Risiko Tinggi",IF(AND(JANUARI!K201="P",JANUARI!Z201&gt;95),"Obesitas (Sangat Berisiko)","")))))))</f>
        <v/>
      </c>
      <c r="I201" s="72" t="str">
        <f t="shared" ca="1" si="218"/>
        <v/>
      </c>
      <c r="J201" s="73" t="str">
        <f>IFERROR(ABS(LEFT(JANUARI!AA201,FIND("/",JANUARI!AA201)-1)),"")</f>
        <v/>
      </c>
      <c r="K201" s="73" t="str">
        <f>IFERROR(ABS(MID(JANUARI!AA201,FIND("/",JANUARI!AA201)+1,LEN(JANUARI!AA201))),"")</f>
        <v/>
      </c>
      <c r="L201" s="72" t="str">
        <f t="shared" si="219"/>
        <v/>
      </c>
      <c r="M201" s="72" t="str">
        <f t="shared" ca="1" si="220"/>
        <v/>
      </c>
      <c r="N201" s="72" t="str">
        <f>IF(JANUARI!AB201="","",IF(JANUARI!AB201&lt;181,"NORMAL",IF(JANUARI!AB201&lt;201,"Pre DM", "DM")))</f>
        <v/>
      </c>
      <c r="O201" s="72" t="str">
        <f t="shared" ca="1" si="221"/>
        <v/>
      </c>
      <c r="Q201" s="71" t="str">
        <f ca="1">IFERROR(DATEDIF(PEBRUARI!I201,PEBRUARI!D201,"Y"),"")</f>
        <v/>
      </c>
      <c r="R201" s="71" t="str">
        <f ca="1">IFERROR(DATEDIF(PEBRUARI!I201,PEBRUARI!D201,"YM"),"")</f>
        <v/>
      </c>
      <c r="S201" s="72" t="str">
        <f t="shared" ca="1" si="222"/>
        <v/>
      </c>
      <c r="T201" s="72" t="str">
        <f ca="1">S201&amp;PEBRUARI!K201</f>
        <v/>
      </c>
      <c r="U201" s="72" t="str">
        <f>IF(PEBRUARI!Y201="","",IF(PEBRUARI!Y201&lt;18.5,"Kurus",IF(PEBRUARI!Y201&lt;25,"Normal",IF(PEBRUARI!Y201&lt;30,"Overweight (Risiko)",IF(PEBRUARI!Y201&lt;35,"Obesitas I","Obesitas II")))))</f>
        <v/>
      </c>
      <c r="V201" s="72" t="str">
        <f t="shared" ca="1" si="223"/>
        <v/>
      </c>
      <c r="W201" s="72" t="str">
        <f>IF(PEBRUARI!Z201="","",IF(AND(PEBRUARI!K201="L",PEBRUARI!Z201&lt;90),"Normal / Aman",IF(AND(PEBRUARI!K201="L",PEBRUARI!Z201&gt;=90,PEBRUARI!Z201&lt;=100),"Risiko Tinggi",IF(AND(PEBRUARI!K201="L",PEBRUARI!Z201&gt;100),"Obesitas (Sangat Berisiko)",IF(AND(PEBRUARI!K201="P",PEBRUARI!Z201&lt;80),"Normal / Aman",IF(AND(PEBRUARI!K201="P",PEBRUARI!Z201&gt;=80,PEBRUARI!Z201&lt;=95),"Risiko Tinggi",IF(AND(PEBRUARI!K201="P",PEBRUARI!Z201&gt;95),"Obesitas (Sangat Berisiko)","")))))))</f>
        <v/>
      </c>
      <c r="X201" s="72" t="str">
        <f t="shared" ca="1" si="224"/>
        <v/>
      </c>
      <c r="Y201" s="73" t="str">
        <f>IFERROR(ABS(LEFT(PEBRUARI!AA201,FIND("/",PEBRUARI!AA201)-1)),"")</f>
        <v/>
      </c>
      <c r="Z201" s="73" t="str">
        <f>IFERROR(ABS(MID(PEBRUARI!AA201,FIND("/",PEBRUARI!AA201)+1,LEN(PEBRUARI!AA201))),"")</f>
        <v/>
      </c>
      <c r="AA201" s="72" t="str">
        <f t="shared" si="225"/>
        <v/>
      </c>
      <c r="AB201" s="72" t="str">
        <f t="shared" ca="1" si="226"/>
        <v/>
      </c>
      <c r="AC201" s="72" t="str">
        <f>IF(PEBRUARI!AB201="","",IF(PEBRUARI!AB201&lt;181,"NORMAL",IF(PEBRUARI!AB201&lt;201,"Pre DM", "DM")))</f>
        <v/>
      </c>
      <c r="AD201" s="72" t="str">
        <f t="shared" ca="1" si="227"/>
        <v/>
      </c>
      <c r="AF201" s="71" t="str">
        <f ca="1">IFERROR(DATEDIF(MARET!I201,MARET!D201,"Y"),"")</f>
        <v/>
      </c>
      <c r="AG201" s="71" t="str">
        <f ca="1">IFERROR(DATEDIF(MARET!I201,MARET!D201,"YM"),"")</f>
        <v/>
      </c>
      <c r="AH201" s="72" t="str">
        <f t="shared" ca="1" si="228"/>
        <v/>
      </c>
      <c r="AI201" s="72" t="str">
        <f ca="1">AH201&amp;MARET!K201</f>
        <v/>
      </c>
      <c r="AJ201" s="72" t="str">
        <f>IF(MARET!Y201="","",IF(MARET!Y201&lt;18.5,"Kurus",IF(MARET!Y201&lt;25,"Normal",IF(MARET!Y201&lt;30,"Overweight (Risiko)",IF(MARET!Y201&lt;35,"Obesitas I","Obesitas II")))))</f>
        <v/>
      </c>
      <c r="AK201" s="72" t="str">
        <f t="shared" ca="1" si="229"/>
        <v/>
      </c>
      <c r="AL201" s="72" t="str">
        <f>IF(MARET!Z201="","",IF(AND(MARET!K201="L",MARET!Z201&lt;90),"Normal / Aman",IF(AND(MARET!K201="L",MARET!Z201&gt;=90,MARET!Z201&lt;=100),"Risiko Tinggi",IF(AND(MARET!K201="L",MARET!Z201&gt;100),"Obesitas (Sangat Berisiko)",IF(AND(MARET!K201="P",MARET!Z201&lt;80),"Normal / Aman",IF(AND(MARET!K201="P",MARET!Z201&gt;=80,MARET!Z201&lt;=95),"Risiko Tinggi",IF(AND(MARET!K201="P",MARET!Z201&gt;95),"Obesitas (Sangat Berisiko)","")))))))</f>
        <v/>
      </c>
      <c r="AM201" s="72" t="str">
        <f t="shared" ca="1" si="230"/>
        <v/>
      </c>
      <c r="AN201" s="73" t="str">
        <f>IFERROR(ABS(LEFT(MARET!AA201,FIND("/",MARET!AA201)-1)),"")</f>
        <v/>
      </c>
      <c r="AO201" s="73" t="str">
        <f>IFERROR(ABS(MID(MARET!AA201,FIND("/",MARET!AA201)+1,LEN(MARET!AA201))),"")</f>
        <v/>
      </c>
      <c r="AP201" s="72" t="str">
        <f t="shared" si="231"/>
        <v/>
      </c>
      <c r="AQ201" s="72" t="str">
        <f t="shared" ca="1" si="232"/>
        <v/>
      </c>
      <c r="AR201" s="72" t="str">
        <f>IF(MARET!AB201="","",IF(MARET!AB201&lt;181,"NORMAL",IF(MARET!AB201&lt;201,"Pre DM", "DM")))</f>
        <v/>
      </c>
      <c r="AS201" s="72" t="str">
        <f t="shared" ca="1" si="233"/>
        <v/>
      </c>
      <c r="AU201" s="71" t="str">
        <f ca="1">IFERROR(DATEDIF(APRIL!I201,APRIL!D201,"Y"),"")</f>
        <v/>
      </c>
      <c r="AV201" s="71" t="str">
        <f ca="1">IFERROR(DATEDIF(APRIL!I201,APRIL!D201,"YM"),"")</f>
        <v/>
      </c>
      <c r="AW201" s="72" t="str">
        <f t="shared" ca="1" si="234"/>
        <v/>
      </c>
      <c r="AX201" s="72" t="str">
        <f ca="1">AW201&amp;APRIL!K201</f>
        <v/>
      </c>
      <c r="AY201" s="72" t="str">
        <f>IF(APRIL!Y201="","",IF(APRIL!Y201&lt;18.5,"Kurus",IF(APRIL!Y201&lt;25,"Normal",IF(APRIL!Y201&lt;30,"Overweight (Risiko)",IF(APRIL!Y201&lt;35,"Obesitas I","Obesitas II")))))</f>
        <v/>
      </c>
      <c r="AZ201" s="72" t="str">
        <f t="shared" ca="1" si="235"/>
        <v/>
      </c>
      <c r="BA201" s="72" t="str">
        <f>IF(APRIL!Z201="","",IF(AND(APRIL!K201="L",APRIL!Z201&lt;90),"Normal / Aman",IF(AND(APRIL!K201="L",APRIL!Z201&gt;=90,APRIL!Z201&lt;=100),"Risiko Tinggi",IF(AND(APRIL!K201="L",APRIL!Z201&gt;100),"Obesitas (Sangat Berisiko)",IF(AND(APRIL!K201="P",APRIL!Z201&lt;80),"Normal / Aman",IF(AND(APRIL!K201="P",APRIL!Z201&gt;=80,APRIL!Z201&lt;=95),"Risiko Tinggi",IF(AND(APRIL!K201="P",APRIL!Z201&gt;95),"Obesitas (Sangat Berisiko)","")))))))</f>
        <v/>
      </c>
      <c r="BB201" s="72" t="str">
        <f t="shared" ca="1" si="236"/>
        <v/>
      </c>
      <c r="BC201" s="73" t="str">
        <f>IFERROR(ABS(LEFT(APRIL!AA201,FIND("/",APRIL!AA201)-1)),"")</f>
        <v/>
      </c>
      <c r="BD201" s="73" t="str">
        <f>IFERROR(ABS(MID(APRIL!AA201,FIND("/",APRIL!AA201)+1,LEN(APRIL!AA201))),"")</f>
        <v/>
      </c>
      <c r="BE201" s="72" t="str">
        <f t="shared" si="237"/>
        <v/>
      </c>
      <c r="BF201" s="72" t="str">
        <f t="shared" ca="1" si="238"/>
        <v/>
      </c>
      <c r="BG201" s="72" t="str">
        <f>IF(APRIL!AB201="","",IF(APRIL!AB201&lt;181,"NORMAL",IF(APRIL!AB201&lt;201,"Pre DM", "DM")))</f>
        <v/>
      </c>
      <c r="BH201" s="72" t="str">
        <f t="shared" ca="1" si="239"/>
        <v/>
      </c>
      <c r="BJ201" s="71" t="str">
        <f ca="1">IFERROR(DATEDIF(MEI!I201,MEI!D201,"Y"),"")</f>
        <v/>
      </c>
      <c r="BK201" s="71" t="str">
        <f ca="1">IFERROR(DATEDIF(MEI!I201,MEI!D201,"YM"),"")</f>
        <v/>
      </c>
      <c r="BL201" s="72" t="str">
        <f t="shared" ca="1" si="240"/>
        <v/>
      </c>
      <c r="BM201" s="72" t="str">
        <f ca="1">BL201&amp;MEI!K201</f>
        <v/>
      </c>
      <c r="BN201" s="72" t="str">
        <f>IF(MEI!Y201="","",IF(MEI!Y201&lt;18.5,"Kurus",IF(MEI!Y201&lt;25,"Normal",IF(MEI!Y201&lt;30,"Overweight (Risiko)",IF(MEI!Y201&lt;35,"Obesitas I","Obesitas II")))))</f>
        <v/>
      </c>
      <c r="BO201" s="72" t="str">
        <f t="shared" ca="1" si="241"/>
        <v/>
      </c>
      <c r="BP201" s="72" t="str">
        <f>IF(MEI!Z201="","",IF(AND(MEI!K201="L",MEI!Z201&lt;90),"Normal / Aman",IF(AND(MEI!K201="L",MEI!Z201&gt;=90,MEI!Z201&lt;=100),"Risiko Tinggi",IF(AND(MEI!K201="L",MEI!Z201&gt;100),"Obesitas (Sangat Berisiko)",IF(AND(MEI!K201="P",MEI!Z201&lt;80),"Normal / Aman",IF(AND(MEI!K201="P",MEI!Z201&gt;=80,MEI!Z201&lt;=95),"Risiko Tinggi",IF(AND(MEI!K201="P",MEI!Z201&gt;95),"Obesitas (Sangat Berisiko)","")))))))</f>
        <v/>
      </c>
      <c r="BQ201" s="72" t="str">
        <f t="shared" ca="1" si="242"/>
        <v/>
      </c>
      <c r="BR201" s="73" t="str">
        <f>IFERROR(ABS(LEFT(MEI!AA201,FIND("/",MEI!AA201)-1)),"")</f>
        <v/>
      </c>
      <c r="BS201" s="73" t="str">
        <f>IFERROR(ABS(MID(MEI!AA201,FIND("/",MEI!AA201)+1,LEN(MEI!AA201))),"")</f>
        <v/>
      </c>
      <c r="BT201" s="72" t="str">
        <f t="shared" si="243"/>
        <v/>
      </c>
      <c r="BU201" s="72" t="str">
        <f t="shared" ca="1" si="244"/>
        <v/>
      </c>
      <c r="BV201" s="72" t="str">
        <f>IF(MEI!AB201="","",IF(MEI!AB201&lt;181,"NORMAL",IF(MEI!AB201&lt;201,"Pre DM", "DM")))</f>
        <v/>
      </c>
      <c r="BW201" s="72" t="str">
        <f t="shared" ca="1" si="245"/>
        <v/>
      </c>
      <c r="BY201" s="71" t="str">
        <f ca="1">IFERROR(DATEDIF(JUNI!I201,JUNI!D201,"Y"),"")</f>
        <v/>
      </c>
      <c r="BZ201" s="71" t="str">
        <f ca="1">IFERROR(DATEDIF(JUNI!I201,JUNI!D201,"YM"),"")</f>
        <v/>
      </c>
      <c r="CA201" s="72" t="str">
        <f t="shared" ca="1" si="246"/>
        <v/>
      </c>
      <c r="CB201" s="72" t="str">
        <f ca="1">CA201&amp;JUNI!K201</f>
        <v/>
      </c>
      <c r="CC201" s="72" t="str">
        <f>IF(JUNI!Y201="","",IF(JUNI!Y201&lt;18.5,"Kurus",IF(JUNI!Y201&lt;25,"Normal",IF(JUNI!Y201&lt;30,"Overweight (Risiko)",IF(JUNI!Y201&lt;35,"Obesitas I","Obesitas II")))))</f>
        <v/>
      </c>
      <c r="CD201" s="72" t="str">
        <f t="shared" ca="1" si="247"/>
        <v/>
      </c>
      <c r="CE201" s="72" t="str">
        <f>IF(JUNI!Z201="","",IF(AND(JUNI!K201="L",JUNI!Z201&lt;90),"Normal / Aman",IF(AND(JUNI!K201="L",JUNI!Z201&gt;=90,JUNI!Z201&lt;=100),"Risiko Tinggi",IF(AND(JUNI!K201="L",JUNI!Z201&gt;100),"Obesitas (Sangat Berisiko)",IF(AND(JUNI!K201="P",JUNI!Z201&lt;80),"Normal / Aman",IF(AND(JUNI!K201="P",JUNI!Z201&gt;=80,JUNI!Z201&lt;=95),"Risiko Tinggi",IF(AND(JUNI!K201="P",JUNI!Z201&gt;95),"Obesitas (Sangat Berisiko)","")))))))</f>
        <v/>
      </c>
      <c r="CF201" s="72" t="str">
        <f t="shared" ca="1" si="248"/>
        <v/>
      </c>
      <c r="CG201" s="73" t="str">
        <f>IFERROR(ABS(LEFT(JUNI!AA201,FIND("/",JUNI!AA201)-1)),"")</f>
        <v/>
      </c>
      <c r="CH201" s="73" t="str">
        <f>IFERROR(ABS(MID(JUNI!AA201,FIND("/",JUNI!AA201)+1,LEN(JUNI!AA201))),"")</f>
        <v/>
      </c>
      <c r="CI201" s="72" t="str">
        <f t="shared" si="249"/>
        <v/>
      </c>
      <c r="CJ201" s="72" t="str">
        <f t="shared" ca="1" si="250"/>
        <v/>
      </c>
      <c r="CK201" s="72" t="str">
        <f>IF(JUNI!AB201="","",IF(JUNI!AB201&lt;181,"NORMAL",IF(JUNI!AB201&lt;201,"Pre DM", "DM")))</f>
        <v/>
      </c>
      <c r="CL201" s="72" t="str">
        <f t="shared" ca="1" si="251"/>
        <v/>
      </c>
      <c r="CN201" s="71" t="str">
        <f ca="1">IFERROR(DATEDIF(JULI!I201,JULI!D201,"Y"),"")</f>
        <v/>
      </c>
      <c r="CO201" s="71" t="str">
        <f ca="1">IFERROR(DATEDIF(JULI!I201,JULI!D201,"YM"),"")</f>
        <v/>
      </c>
      <c r="CP201" s="72" t="str">
        <f t="shared" ca="1" si="252"/>
        <v/>
      </c>
      <c r="CQ201" s="72" t="str">
        <f ca="1">CP201&amp;JULI!K201</f>
        <v/>
      </c>
      <c r="CR201" s="72" t="str">
        <f>IF(JULI!Y201="","",IF(JULI!Y201&lt;18.5,"Kurus",IF(JULI!Y201&lt;25,"Normal",IF(JULI!Y201&lt;30,"Overweight (Risiko)",IF(JULI!Y201&lt;35,"Obesitas I","Obesitas II")))))</f>
        <v/>
      </c>
      <c r="CS201" s="72" t="str">
        <f t="shared" ca="1" si="253"/>
        <v/>
      </c>
      <c r="CT201" s="72" t="str">
        <f>IF(JULI!Z201="","",IF(AND(JULI!K201="L",JULI!Z201&lt;90),"Normal / Aman",IF(AND(JULI!K201="L",JULI!Z201&gt;=90,JULI!Z201&lt;=100),"Risiko Tinggi",IF(AND(JULI!K201="L",JULI!Z201&gt;100),"Obesitas (Sangat Berisiko)",IF(AND(JULI!K201="P",JULI!Z201&lt;80),"Normal / Aman",IF(AND(JULI!K201="P",JULI!Z201&gt;=80,JULI!Z201&lt;=95),"Risiko Tinggi",IF(AND(JULI!K201="P",JULI!Z201&gt;95),"Obesitas (Sangat Berisiko)","")))))))</f>
        <v/>
      </c>
      <c r="CU201" s="72" t="str">
        <f t="shared" ca="1" si="254"/>
        <v/>
      </c>
      <c r="CV201" s="73" t="str">
        <f>IFERROR(ABS(LEFT(JULI!AA201,FIND("/",JULI!AA201)-1)),"")</f>
        <v/>
      </c>
      <c r="CW201" s="73" t="str">
        <f>IFERROR(ABS(MID(JULI!AA201,FIND("/",JULI!AA201)+1,LEN(JULI!AA201))),"")</f>
        <v/>
      </c>
      <c r="CX201" s="72" t="str">
        <f t="shared" si="255"/>
        <v/>
      </c>
      <c r="CY201" s="72" t="str">
        <f t="shared" ca="1" si="256"/>
        <v/>
      </c>
      <c r="CZ201" s="72" t="str">
        <f>IF(JULI!AB201="","",IF(JULI!AB201&lt;181,"NORMAL",IF(JULI!AB201&lt;201,"Pre DM", "DM")))</f>
        <v/>
      </c>
      <c r="DA201" s="72" t="str">
        <f t="shared" ca="1" si="257"/>
        <v/>
      </c>
      <c r="DC201" s="71" t="str">
        <f ca="1">IFERROR(DATEDIF(AGUSTUS!I201,AGUSTUS!D201,"Y"),"")</f>
        <v/>
      </c>
      <c r="DD201" s="71" t="str">
        <f ca="1">IFERROR(DATEDIF(AGUSTUS!I201,AGUSTUS!D201,"YM"),"")</f>
        <v/>
      </c>
      <c r="DE201" s="72" t="str">
        <f t="shared" ca="1" si="258"/>
        <v/>
      </c>
      <c r="DF201" s="72" t="str">
        <f ca="1">DE201&amp;AGUSTUS!K201</f>
        <v/>
      </c>
      <c r="DG201" s="72" t="str">
        <f>IF(AGUSTUS!Y201="","",IF(AGUSTUS!Y201&lt;18.5,"Kurus",IF(AGUSTUS!Y201&lt;25,"Normal",IF(AGUSTUS!Y201&lt;30,"Overweight (Risiko)",IF(AGUSTUS!Y201&lt;35,"Obesitas I","Obesitas II")))))</f>
        <v/>
      </c>
      <c r="DH201" s="72" t="str">
        <f t="shared" ca="1" si="259"/>
        <v/>
      </c>
      <c r="DI201" s="72" t="str">
        <f>IF(AGUSTUS!Z201="","",IF(AND(AGUSTUS!K201="L",AGUSTUS!Z201&lt;90),"Normal / Aman",IF(AND(AGUSTUS!K201="L",AGUSTUS!Z201&gt;=90,AGUSTUS!Z201&lt;=100),"Risiko Tinggi",IF(AND(AGUSTUS!K201="L",AGUSTUS!Z201&gt;100),"Obesitas (Sangat Berisiko)",IF(AND(AGUSTUS!K201="P",AGUSTUS!Z201&lt;80),"Normal / Aman",IF(AND(AGUSTUS!K201="P",AGUSTUS!Z201&gt;=80,AGUSTUS!Z201&lt;=95),"Risiko Tinggi",IF(AND(AGUSTUS!K201="P",AGUSTUS!Z201&gt;95),"Obesitas (Sangat Berisiko)","")))))))</f>
        <v/>
      </c>
      <c r="DJ201" s="72" t="str">
        <f t="shared" ca="1" si="260"/>
        <v/>
      </c>
      <c r="DK201" s="73" t="str">
        <f>IFERROR(ABS(LEFT(AGUSTUS!AA201,FIND("/",AGUSTUS!AA201)-1)),"")</f>
        <v/>
      </c>
      <c r="DL201" s="73" t="str">
        <f>IFERROR(ABS(MID(AGUSTUS!AA201,FIND("/",AGUSTUS!AA201)+1,LEN(AGUSTUS!AA201))),"")</f>
        <v/>
      </c>
      <c r="DM201" s="72" t="str">
        <f t="shared" si="261"/>
        <v/>
      </c>
      <c r="DN201" s="72" t="str">
        <f t="shared" ca="1" si="262"/>
        <v/>
      </c>
      <c r="DO201" s="72" t="str">
        <f>IF(AGUSTUS!AB201="","",IF(AGUSTUS!AB201&lt;181,"NORMAL",IF(AGUSTUS!AB201&lt;201,"Pre DM", "DM")))</f>
        <v/>
      </c>
      <c r="DP201" s="72" t="str">
        <f t="shared" ca="1" si="263"/>
        <v/>
      </c>
      <c r="DR201" s="71" t="str">
        <f ca="1">IFERROR(DATEDIF(SEPTEMBER!I201,SEPTEMBER!D201,"Y"),"")</f>
        <v/>
      </c>
      <c r="DS201" s="71" t="str">
        <f ca="1">IFERROR(DATEDIF(SEPTEMBER!I201,SEPTEMBER!D201,"YM"),"")</f>
        <v/>
      </c>
      <c r="DT201" s="72" t="str">
        <f t="shared" ca="1" si="264"/>
        <v/>
      </c>
      <c r="DU201" s="72" t="str">
        <f ca="1">DT201&amp;SEPTEMBER!K201</f>
        <v/>
      </c>
      <c r="DV201" s="72" t="str">
        <f>IF(SEPTEMBER!Y201="","",IF(SEPTEMBER!Y201&lt;18.5,"Kurus",IF(SEPTEMBER!Y201&lt;25,"Normal",IF(SEPTEMBER!Y201&lt;30,"Overweight (Risiko)",IF(SEPTEMBER!Y201&lt;35,"Obesitas I","Obesitas II")))))</f>
        <v/>
      </c>
      <c r="DW201" s="72" t="str">
        <f t="shared" ca="1" si="265"/>
        <v/>
      </c>
      <c r="DX201" s="72" t="str">
        <f>IF(SEPTEMBER!Z201="","",IF(AND(SEPTEMBER!K201="L",SEPTEMBER!Z201&lt;90),"Normal / Aman",IF(AND(SEPTEMBER!K201="L",SEPTEMBER!Z201&gt;=90,SEPTEMBER!Z201&lt;=100),"Risiko Tinggi",IF(AND(SEPTEMBER!K201="L",SEPTEMBER!Z201&gt;100),"Obesitas (Sangat Berisiko)",IF(AND(SEPTEMBER!K201="P",SEPTEMBER!Z201&lt;80),"Normal / Aman",IF(AND(SEPTEMBER!K201="P",SEPTEMBER!Z201&gt;=80,SEPTEMBER!Z201&lt;=95),"Risiko Tinggi",IF(AND(SEPTEMBER!K201="P",SEPTEMBER!Z201&gt;95),"Obesitas (Sangat Berisiko)","")))))))</f>
        <v/>
      </c>
      <c r="DY201" s="72" t="str">
        <f t="shared" ca="1" si="266"/>
        <v/>
      </c>
      <c r="DZ201" s="73" t="str">
        <f>IFERROR(ABS(LEFT(SEPTEMBER!AA201,FIND("/",SEPTEMBER!AA201)-1)),"")</f>
        <v/>
      </c>
      <c r="EA201" s="73" t="str">
        <f>IFERROR(ABS(MID(SEPTEMBER!AA201,FIND("/",SEPTEMBER!AA201)+1,LEN(SEPTEMBER!AA201))),"")</f>
        <v/>
      </c>
      <c r="EB201" s="72" t="str">
        <f t="shared" si="267"/>
        <v/>
      </c>
      <c r="EC201" s="72" t="str">
        <f t="shared" ca="1" si="268"/>
        <v/>
      </c>
      <c r="ED201" s="72" t="str">
        <f>IF(SEPTEMBER!AB201="","",IF(SEPTEMBER!AB201&lt;181,"NORMAL",IF(SEPTEMBER!AB201&lt;201,"Pre DM", "DM")))</f>
        <v/>
      </c>
      <c r="EE201" s="72" t="str">
        <f t="shared" ca="1" si="269"/>
        <v/>
      </c>
      <c r="EG201" s="71" t="str">
        <f ca="1">IFERROR(DATEDIF(OKTOBER!I201,OKTOBER!D201,"Y"),"")</f>
        <v/>
      </c>
      <c r="EH201" s="71" t="str">
        <f ca="1">IFERROR(DATEDIF(OKTOBER!I201,OKTOBER!D201,"YM"),"")</f>
        <v/>
      </c>
      <c r="EI201" s="72" t="str">
        <f t="shared" ca="1" si="270"/>
        <v/>
      </c>
      <c r="EJ201" s="72" t="str">
        <f ca="1">EI201&amp;OKTOBER!K201</f>
        <v/>
      </c>
      <c r="EK201" s="72" t="str">
        <f>IF(OKTOBER!Y201="","",IF(OKTOBER!Y201&lt;18.5,"Kurus",IF(OKTOBER!Y201&lt;25,"Normal",IF(OKTOBER!Y201&lt;30,"Overweight (Risiko)",IF(OKTOBER!Y201&lt;35,"Obesitas I","Obesitas II")))))</f>
        <v/>
      </c>
      <c r="EL201" s="72" t="str">
        <f t="shared" ca="1" si="271"/>
        <v/>
      </c>
      <c r="EM201" s="72" t="str">
        <f>IF(OKTOBER!Z201="","",IF(AND(OKTOBER!K201="L",OKTOBER!Z201&lt;90),"Normal / Aman",IF(AND(OKTOBER!K201="L",OKTOBER!Z201&gt;=90,OKTOBER!Z201&lt;=100),"Risiko Tinggi",IF(AND(OKTOBER!K201="L",OKTOBER!Z201&gt;100),"Obesitas (Sangat Berisiko)",IF(AND(OKTOBER!K201="P",OKTOBER!Z201&lt;80),"Normal / Aman",IF(AND(OKTOBER!K201="P",OKTOBER!Z201&gt;=80,OKTOBER!Z201&lt;=95),"Risiko Tinggi",IF(AND(OKTOBER!K201="P",OKTOBER!Z201&gt;95),"Obesitas (Sangat Berisiko)","")))))))</f>
        <v/>
      </c>
      <c r="EN201" s="72" t="str">
        <f t="shared" ca="1" si="272"/>
        <v/>
      </c>
      <c r="EO201" s="73" t="str">
        <f>IFERROR(ABS(LEFT(OKTOBER!AA201,FIND("/",OKTOBER!AA201)-1)),"")</f>
        <v/>
      </c>
      <c r="EP201" s="73" t="str">
        <f>IFERROR(ABS(MID(OKTOBER!AA201,FIND("/",OKTOBER!AA201)+1,LEN(OKTOBER!AA201))),"")</f>
        <v/>
      </c>
      <c r="EQ201" s="72" t="str">
        <f t="shared" si="273"/>
        <v/>
      </c>
      <c r="ER201" s="72" t="str">
        <f t="shared" ca="1" si="274"/>
        <v/>
      </c>
      <c r="ES201" s="72" t="str">
        <f>IF(OKTOBER!AB201="","",IF(OKTOBER!AB201&lt;181,"NORMAL",IF(OKTOBER!AB201&lt;201,"Pre DM", "DM")))</f>
        <v/>
      </c>
      <c r="ET201" s="72" t="str">
        <f t="shared" ca="1" si="275"/>
        <v/>
      </c>
      <c r="EV201" s="71" t="str">
        <f ca="1">IFERROR(DATEDIF(NOPEMBER!I201,NOPEMBER!D201,"Y"),"")</f>
        <v/>
      </c>
      <c r="EW201" s="71" t="str">
        <f ca="1">IFERROR(DATEDIF(NOPEMBER!I201,NOPEMBER!D201,"YM"),"")</f>
        <v/>
      </c>
      <c r="EX201" s="72" t="str">
        <f t="shared" ca="1" si="276"/>
        <v/>
      </c>
      <c r="EY201" s="72" t="str">
        <f ca="1">EX201&amp;NOPEMBER!K201</f>
        <v/>
      </c>
      <c r="EZ201" s="72" t="str">
        <f>IF(NOPEMBER!Y201="","",IF(NOPEMBER!Y201&lt;18.5,"Kurus",IF(NOPEMBER!Y201&lt;25,"Normal",IF(NOPEMBER!Y201&lt;30,"Overweight (Risiko)",IF(NOPEMBER!Y201&lt;35,"Obesitas I","Obesitas II")))))</f>
        <v/>
      </c>
      <c r="FA201" s="72" t="str">
        <f t="shared" ca="1" si="277"/>
        <v/>
      </c>
      <c r="FB201" s="72" t="str">
        <f>IF(NOPEMBER!Z201="","",IF(AND(NOPEMBER!K201="L",NOPEMBER!Z201&lt;90),"Normal / Aman",IF(AND(NOPEMBER!K201="L",NOPEMBER!Z201&gt;=90,NOPEMBER!Z201&lt;=100),"Risiko Tinggi",IF(AND(NOPEMBER!K201="L",NOPEMBER!Z201&gt;100),"Obesitas (Sangat Berisiko)",IF(AND(NOPEMBER!K201="P",NOPEMBER!Z201&lt;80),"Normal / Aman",IF(AND(NOPEMBER!K201="P",NOPEMBER!Z201&gt;=80,NOPEMBER!Z201&lt;=95),"Risiko Tinggi",IF(AND(NOPEMBER!K201="P",NOPEMBER!Z201&gt;95),"Obesitas (Sangat Berisiko)","")))))))</f>
        <v/>
      </c>
      <c r="FC201" s="72" t="str">
        <f t="shared" ca="1" si="278"/>
        <v/>
      </c>
      <c r="FD201" s="73" t="str">
        <f>IFERROR(ABS(LEFT(NOPEMBER!AA201,FIND("/",NOPEMBER!AA201)-1)),"")</f>
        <v/>
      </c>
      <c r="FE201" s="73" t="str">
        <f>IFERROR(ABS(MID(NOPEMBER!AA201,FIND("/",NOPEMBER!AA201)+1,LEN(NOPEMBER!AA201))),"")</f>
        <v/>
      </c>
      <c r="FF201" s="72" t="str">
        <f t="shared" si="279"/>
        <v/>
      </c>
      <c r="FG201" s="72" t="str">
        <f t="shared" ca="1" si="280"/>
        <v/>
      </c>
      <c r="FH201" s="72" t="str">
        <f>IF(NOPEMBER!AB201="","",IF(NOPEMBER!AB201&lt;181,"NORMAL",IF(NOPEMBER!AB201&lt;201,"Pre DM", "DM")))</f>
        <v/>
      </c>
      <c r="FI201" s="72" t="str">
        <f t="shared" ca="1" si="281"/>
        <v/>
      </c>
      <c r="FK201" s="71" t="str">
        <f ca="1">IFERROR(DATEDIF(DESEMBER!I201,DESEMBER!D201,"Y"),"")</f>
        <v/>
      </c>
      <c r="FL201" s="71" t="str">
        <f ca="1">IFERROR(DATEDIF(DESEMBER!I201,DESEMBER!D201,"YM"),"")</f>
        <v/>
      </c>
      <c r="FM201" s="72" t="str">
        <f t="shared" ca="1" si="282"/>
        <v/>
      </c>
      <c r="FN201" s="72" t="str">
        <f ca="1">FM201&amp;DESEMBER!K201</f>
        <v/>
      </c>
      <c r="FO201" s="72" t="str">
        <f>IF(DESEMBER!Y201="","",IF(DESEMBER!Y201&lt;18.5,"Kurus",IF(DESEMBER!Y201&lt;25,"Normal",IF(DESEMBER!Y201&lt;30,"Overweight (Risiko)",IF(DESEMBER!Y201&lt;35,"Obesitas I","Obesitas II")))))</f>
        <v/>
      </c>
      <c r="FP201" s="72" t="str">
        <f t="shared" ca="1" si="283"/>
        <v/>
      </c>
      <c r="FQ201" s="72" t="str">
        <f>IF(DESEMBER!Z201="","",IF(AND(DESEMBER!K201="L",DESEMBER!Z201&lt;90),"Normal / Aman",IF(AND(DESEMBER!K201="L",DESEMBER!Z201&gt;=90,DESEMBER!Z201&lt;=100),"Risiko Tinggi",IF(AND(DESEMBER!K201="L",DESEMBER!Z201&gt;100),"Obesitas (Sangat Berisiko)",IF(AND(DESEMBER!K201="P",DESEMBER!Z201&lt;80),"Normal / Aman",IF(AND(DESEMBER!K201="P",DESEMBER!Z201&gt;=80,DESEMBER!Z201&lt;=95),"Risiko Tinggi",IF(AND(DESEMBER!K201="P",DESEMBER!Z201&gt;95),"Obesitas (Sangat Berisiko)","")))))))</f>
        <v/>
      </c>
      <c r="FR201" s="72" t="str">
        <f t="shared" ca="1" si="284"/>
        <v/>
      </c>
      <c r="FS201" s="73" t="str">
        <f>IFERROR(ABS(LEFT(DESEMBER!AA201,FIND("/",DESEMBER!AA201)-1)),"")</f>
        <v/>
      </c>
      <c r="FT201" s="73" t="str">
        <f>IFERROR(ABS(MID(DESEMBER!AA201,FIND("/",DESEMBER!AA201)+1,LEN(DESEMBER!AA201))),"")</f>
        <v/>
      </c>
      <c r="FU201" s="72" t="str">
        <f t="shared" si="285"/>
        <v/>
      </c>
      <c r="FV201" s="72" t="str">
        <f t="shared" ca="1" si="286"/>
        <v/>
      </c>
      <c r="FW201" s="72" t="str">
        <f>IF(DESEMBER!AB201="","",IF(DESEMBER!AB201&lt;181,"NORMAL",IF(DESEMBER!AB201&lt;201,"Pre DM", "DM")))</f>
        <v/>
      </c>
      <c r="FX201" s="72" t="str">
        <f t="shared" ca="1" si="287"/>
        <v/>
      </c>
    </row>
    <row r="202" spans="2:180" x14ac:dyDescent="0.25">
      <c r="B202" s="71" t="str">
        <f ca="1">IFERROR(DATEDIF(JANUARI!I202,JANUARI!D202,"Y"),"")</f>
        <v/>
      </c>
      <c r="C202" s="71" t="str">
        <f ca="1">IFERROR(DATEDIF(JANUARI!I202,JANUARI!D202,"YM"),"")</f>
        <v/>
      </c>
      <c r="D202" s="72" t="str">
        <f t="shared" ca="1" si="216"/>
        <v/>
      </c>
      <c r="E202" s="72" t="str">
        <f ca="1">D202&amp;JANUARI!K202</f>
        <v/>
      </c>
      <c r="F202" s="72" t="str">
        <f>IF(JANUARI!Y202="","",IF(JANUARI!Y202&lt;18.5,"Kurus",IF(JANUARI!Y202&lt;25,"Normal",IF(JANUARI!Y202&lt;30,"Overweight (Risiko)",IF(JANUARI!Y202&lt;35,"Obesitas I","Obesitas II")))))</f>
        <v/>
      </c>
      <c r="G202" s="72" t="str">
        <f t="shared" ca="1" si="217"/>
        <v/>
      </c>
      <c r="H202" s="72" t="str">
        <f>IF(JANUARI!Z202="","",IF(AND(JANUARI!K202="L",JANUARI!Z202&lt;90),"Normal / Aman",IF(AND(JANUARI!K202="L",JANUARI!Z202&gt;=90,JANUARI!Z202&lt;=100),"Risiko Tinggi",IF(AND(JANUARI!K202="L",JANUARI!Z202&gt;100),"Obesitas (Sangat Berisiko)",IF(AND(JANUARI!K202="P",JANUARI!Z202&lt;80),"Normal / Aman",IF(AND(JANUARI!K202="P",JANUARI!Z202&gt;=80,JANUARI!Z202&lt;=95),"Risiko Tinggi",IF(AND(JANUARI!K202="P",JANUARI!Z202&gt;95),"Obesitas (Sangat Berisiko)","")))))))</f>
        <v/>
      </c>
      <c r="I202" s="72" t="str">
        <f t="shared" ca="1" si="218"/>
        <v/>
      </c>
      <c r="J202" s="73" t="str">
        <f>IFERROR(ABS(LEFT(JANUARI!AA202,FIND("/",JANUARI!AA202)-1)),"")</f>
        <v/>
      </c>
      <c r="K202" s="73" t="str">
        <f>IFERROR(ABS(MID(JANUARI!AA202,FIND("/",JANUARI!AA202)+1,LEN(JANUARI!AA202))),"")</f>
        <v/>
      </c>
      <c r="L202" s="72" t="str">
        <f t="shared" si="219"/>
        <v/>
      </c>
      <c r="M202" s="72" t="str">
        <f t="shared" ca="1" si="220"/>
        <v/>
      </c>
      <c r="N202" s="72" t="str">
        <f>IF(JANUARI!AB202="","",IF(JANUARI!AB202&lt;181,"NORMAL",IF(JANUARI!AB202&lt;201,"Pre DM", "DM")))</f>
        <v/>
      </c>
      <c r="O202" s="72" t="str">
        <f t="shared" ca="1" si="221"/>
        <v/>
      </c>
      <c r="Q202" s="71" t="str">
        <f ca="1">IFERROR(DATEDIF(PEBRUARI!I202,PEBRUARI!D202,"Y"),"")</f>
        <v/>
      </c>
      <c r="R202" s="71" t="str">
        <f ca="1">IFERROR(DATEDIF(PEBRUARI!I202,PEBRUARI!D202,"YM"),"")</f>
        <v/>
      </c>
      <c r="S202" s="72" t="str">
        <f t="shared" ca="1" si="222"/>
        <v/>
      </c>
      <c r="T202" s="72" t="str">
        <f ca="1">S202&amp;PEBRUARI!K202</f>
        <v/>
      </c>
      <c r="U202" s="72" t="str">
        <f>IF(PEBRUARI!Y202="","",IF(PEBRUARI!Y202&lt;18.5,"Kurus",IF(PEBRUARI!Y202&lt;25,"Normal",IF(PEBRUARI!Y202&lt;30,"Overweight (Risiko)",IF(PEBRUARI!Y202&lt;35,"Obesitas I","Obesitas II")))))</f>
        <v/>
      </c>
      <c r="V202" s="72" t="str">
        <f t="shared" ca="1" si="223"/>
        <v/>
      </c>
      <c r="W202" s="72" t="str">
        <f>IF(PEBRUARI!Z202="","",IF(AND(PEBRUARI!K202="L",PEBRUARI!Z202&lt;90),"Normal / Aman",IF(AND(PEBRUARI!K202="L",PEBRUARI!Z202&gt;=90,PEBRUARI!Z202&lt;=100),"Risiko Tinggi",IF(AND(PEBRUARI!K202="L",PEBRUARI!Z202&gt;100),"Obesitas (Sangat Berisiko)",IF(AND(PEBRUARI!K202="P",PEBRUARI!Z202&lt;80),"Normal / Aman",IF(AND(PEBRUARI!K202="P",PEBRUARI!Z202&gt;=80,PEBRUARI!Z202&lt;=95),"Risiko Tinggi",IF(AND(PEBRUARI!K202="P",PEBRUARI!Z202&gt;95),"Obesitas (Sangat Berisiko)","")))))))</f>
        <v/>
      </c>
      <c r="X202" s="72" t="str">
        <f t="shared" ca="1" si="224"/>
        <v/>
      </c>
      <c r="Y202" s="73" t="str">
        <f>IFERROR(ABS(LEFT(PEBRUARI!AA202,FIND("/",PEBRUARI!AA202)-1)),"")</f>
        <v/>
      </c>
      <c r="Z202" s="73" t="str">
        <f>IFERROR(ABS(MID(PEBRUARI!AA202,FIND("/",PEBRUARI!AA202)+1,LEN(PEBRUARI!AA202))),"")</f>
        <v/>
      </c>
      <c r="AA202" s="72" t="str">
        <f t="shared" si="225"/>
        <v/>
      </c>
      <c r="AB202" s="72" t="str">
        <f t="shared" ca="1" si="226"/>
        <v/>
      </c>
      <c r="AC202" s="72" t="str">
        <f>IF(PEBRUARI!AB202="","",IF(PEBRUARI!AB202&lt;181,"NORMAL",IF(PEBRUARI!AB202&lt;201,"Pre DM", "DM")))</f>
        <v/>
      </c>
      <c r="AD202" s="72" t="str">
        <f t="shared" ca="1" si="227"/>
        <v/>
      </c>
      <c r="AF202" s="71" t="str">
        <f ca="1">IFERROR(DATEDIF(MARET!I202,MARET!D202,"Y"),"")</f>
        <v/>
      </c>
      <c r="AG202" s="71" t="str">
        <f ca="1">IFERROR(DATEDIF(MARET!I202,MARET!D202,"YM"),"")</f>
        <v/>
      </c>
      <c r="AH202" s="72" t="str">
        <f t="shared" ca="1" si="228"/>
        <v/>
      </c>
      <c r="AI202" s="72" t="str">
        <f ca="1">AH202&amp;MARET!K202</f>
        <v/>
      </c>
      <c r="AJ202" s="72" t="str">
        <f>IF(MARET!Y202="","",IF(MARET!Y202&lt;18.5,"Kurus",IF(MARET!Y202&lt;25,"Normal",IF(MARET!Y202&lt;30,"Overweight (Risiko)",IF(MARET!Y202&lt;35,"Obesitas I","Obesitas II")))))</f>
        <v/>
      </c>
      <c r="AK202" s="72" t="str">
        <f t="shared" ca="1" si="229"/>
        <v/>
      </c>
      <c r="AL202" s="72" t="str">
        <f>IF(MARET!Z202="","",IF(AND(MARET!K202="L",MARET!Z202&lt;90),"Normal / Aman",IF(AND(MARET!K202="L",MARET!Z202&gt;=90,MARET!Z202&lt;=100),"Risiko Tinggi",IF(AND(MARET!K202="L",MARET!Z202&gt;100),"Obesitas (Sangat Berisiko)",IF(AND(MARET!K202="P",MARET!Z202&lt;80),"Normal / Aman",IF(AND(MARET!K202="P",MARET!Z202&gt;=80,MARET!Z202&lt;=95),"Risiko Tinggi",IF(AND(MARET!K202="P",MARET!Z202&gt;95),"Obesitas (Sangat Berisiko)","")))))))</f>
        <v/>
      </c>
      <c r="AM202" s="72" t="str">
        <f t="shared" ca="1" si="230"/>
        <v/>
      </c>
      <c r="AN202" s="73" t="str">
        <f>IFERROR(ABS(LEFT(MARET!AA202,FIND("/",MARET!AA202)-1)),"")</f>
        <v/>
      </c>
      <c r="AO202" s="73" t="str">
        <f>IFERROR(ABS(MID(MARET!AA202,FIND("/",MARET!AA202)+1,LEN(MARET!AA202))),"")</f>
        <v/>
      </c>
      <c r="AP202" s="72" t="str">
        <f t="shared" si="231"/>
        <v/>
      </c>
      <c r="AQ202" s="72" t="str">
        <f t="shared" ca="1" si="232"/>
        <v/>
      </c>
      <c r="AR202" s="72" t="str">
        <f>IF(MARET!AB202="","",IF(MARET!AB202&lt;181,"NORMAL",IF(MARET!AB202&lt;201,"Pre DM", "DM")))</f>
        <v/>
      </c>
      <c r="AS202" s="72" t="str">
        <f t="shared" ca="1" si="233"/>
        <v/>
      </c>
      <c r="AU202" s="71" t="str">
        <f ca="1">IFERROR(DATEDIF(APRIL!I202,APRIL!D202,"Y"),"")</f>
        <v/>
      </c>
      <c r="AV202" s="71" t="str">
        <f ca="1">IFERROR(DATEDIF(APRIL!I202,APRIL!D202,"YM"),"")</f>
        <v/>
      </c>
      <c r="AW202" s="72" t="str">
        <f t="shared" ca="1" si="234"/>
        <v/>
      </c>
      <c r="AX202" s="72" t="str">
        <f ca="1">AW202&amp;APRIL!K202</f>
        <v/>
      </c>
      <c r="AY202" s="72" t="str">
        <f>IF(APRIL!Y202="","",IF(APRIL!Y202&lt;18.5,"Kurus",IF(APRIL!Y202&lt;25,"Normal",IF(APRIL!Y202&lt;30,"Overweight (Risiko)",IF(APRIL!Y202&lt;35,"Obesitas I","Obesitas II")))))</f>
        <v/>
      </c>
      <c r="AZ202" s="72" t="str">
        <f t="shared" ca="1" si="235"/>
        <v/>
      </c>
      <c r="BA202" s="72" t="str">
        <f>IF(APRIL!Z202="","",IF(AND(APRIL!K202="L",APRIL!Z202&lt;90),"Normal / Aman",IF(AND(APRIL!K202="L",APRIL!Z202&gt;=90,APRIL!Z202&lt;=100),"Risiko Tinggi",IF(AND(APRIL!K202="L",APRIL!Z202&gt;100),"Obesitas (Sangat Berisiko)",IF(AND(APRIL!K202="P",APRIL!Z202&lt;80),"Normal / Aman",IF(AND(APRIL!K202="P",APRIL!Z202&gt;=80,APRIL!Z202&lt;=95),"Risiko Tinggi",IF(AND(APRIL!K202="P",APRIL!Z202&gt;95),"Obesitas (Sangat Berisiko)","")))))))</f>
        <v/>
      </c>
      <c r="BB202" s="72" t="str">
        <f t="shared" ca="1" si="236"/>
        <v/>
      </c>
      <c r="BC202" s="73" t="str">
        <f>IFERROR(ABS(LEFT(APRIL!AA202,FIND("/",APRIL!AA202)-1)),"")</f>
        <v/>
      </c>
      <c r="BD202" s="73" t="str">
        <f>IFERROR(ABS(MID(APRIL!AA202,FIND("/",APRIL!AA202)+1,LEN(APRIL!AA202))),"")</f>
        <v/>
      </c>
      <c r="BE202" s="72" t="str">
        <f t="shared" si="237"/>
        <v/>
      </c>
      <c r="BF202" s="72" t="str">
        <f t="shared" ca="1" si="238"/>
        <v/>
      </c>
      <c r="BG202" s="72" t="str">
        <f>IF(APRIL!AB202="","",IF(APRIL!AB202&lt;181,"NORMAL",IF(APRIL!AB202&lt;201,"Pre DM", "DM")))</f>
        <v/>
      </c>
      <c r="BH202" s="72" t="str">
        <f t="shared" ca="1" si="239"/>
        <v/>
      </c>
      <c r="BJ202" s="71" t="str">
        <f ca="1">IFERROR(DATEDIF(MEI!I202,MEI!D202,"Y"),"")</f>
        <v/>
      </c>
      <c r="BK202" s="71" t="str">
        <f ca="1">IFERROR(DATEDIF(MEI!I202,MEI!D202,"YM"),"")</f>
        <v/>
      </c>
      <c r="BL202" s="72" t="str">
        <f t="shared" ca="1" si="240"/>
        <v/>
      </c>
      <c r="BM202" s="72" t="str">
        <f ca="1">BL202&amp;MEI!K202</f>
        <v/>
      </c>
      <c r="BN202" s="72" t="str">
        <f>IF(MEI!Y202="","",IF(MEI!Y202&lt;18.5,"Kurus",IF(MEI!Y202&lt;25,"Normal",IF(MEI!Y202&lt;30,"Overweight (Risiko)",IF(MEI!Y202&lt;35,"Obesitas I","Obesitas II")))))</f>
        <v/>
      </c>
      <c r="BO202" s="72" t="str">
        <f t="shared" ca="1" si="241"/>
        <v/>
      </c>
      <c r="BP202" s="72" t="str">
        <f>IF(MEI!Z202="","",IF(AND(MEI!K202="L",MEI!Z202&lt;90),"Normal / Aman",IF(AND(MEI!K202="L",MEI!Z202&gt;=90,MEI!Z202&lt;=100),"Risiko Tinggi",IF(AND(MEI!K202="L",MEI!Z202&gt;100),"Obesitas (Sangat Berisiko)",IF(AND(MEI!K202="P",MEI!Z202&lt;80),"Normal / Aman",IF(AND(MEI!K202="P",MEI!Z202&gt;=80,MEI!Z202&lt;=95),"Risiko Tinggi",IF(AND(MEI!K202="P",MEI!Z202&gt;95),"Obesitas (Sangat Berisiko)","")))))))</f>
        <v/>
      </c>
      <c r="BQ202" s="72" t="str">
        <f t="shared" ca="1" si="242"/>
        <v/>
      </c>
      <c r="BR202" s="73" t="str">
        <f>IFERROR(ABS(LEFT(MEI!AA202,FIND("/",MEI!AA202)-1)),"")</f>
        <v/>
      </c>
      <c r="BS202" s="73" t="str">
        <f>IFERROR(ABS(MID(MEI!AA202,FIND("/",MEI!AA202)+1,LEN(MEI!AA202))),"")</f>
        <v/>
      </c>
      <c r="BT202" s="72" t="str">
        <f t="shared" si="243"/>
        <v/>
      </c>
      <c r="BU202" s="72" t="str">
        <f t="shared" ca="1" si="244"/>
        <v/>
      </c>
      <c r="BV202" s="72" t="str">
        <f>IF(MEI!AB202="","",IF(MEI!AB202&lt;181,"NORMAL",IF(MEI!AB202&lt;201,"Pre DM", "DM")))</f>
        <v/>
      </c>
      <c r="BW202" s="72" t="str">
        <f t="shared" ca="1" si="245"/>
        <v/>
      </c>
      <c r="BY202" s="71" t="str">
        <f ca="1">IFERROR(DATEDIF(JUNI!I202,JUNI!D202,"Y"),"")</f>
        <v/>
      </c>
      <c r="BZ202" s="71" t="str">
        <f ca="1">IFERROR(DATEDIF(JUNI!I202,JUNI!D202,"YM"),"")</f>
        <v/>
      </c>
      <c r="CA202" s="72" t="str">
        <f t="shared" ca="1" si="246"/>
        <v/>
      </c>
      <c r="CB202" s="72" t="str">
        <f ca="1">CA202&amp;JUNI!K202</f>
        <v/>
      </c>
      <c r="CC202" s="72" t="str">
        <f>IF(JUNI!Y202="","",IF(JUNI!Y202&lt;18.5,"Kurus",IF(JUNI!Y202&lt;25,"Normal",IF(JUNI!Y202&lt;30,"Overweight (Risiko)",IF(JUNI!Y202&lt;35,"Obesitas I","Obesitas II")))))</f>
        <v/>
      </c>
      <c r="CD202" s="72" t="str">
        <f t="shared" ca="1" si="247"/>
        <v/>
      </c>
      <c r="CE202" s="72" t="str">
        <f>IF(JUNI!Z202="","",IF(AND(JUNI!K202="L",JUNI!Z202&lt;90),"Normal / Aman",IF(AND(JUNI!K202="L",JUNI!Z202&gt;=90,JUNI!Z202&lt;=100),"Risiko Tinggi",IF(AND(JUNI!K202="L",JUNI!Z202&gt;100),"Obesitas (Sangat Berisiko)",IF(AND(JUNI!K202="P",JUNI!Z202&lt;80),"Normal / Aman",IF(AND(JUNI!K202="P",JUNI!Z202&gt;=80,JUNI!Z202&lt;=95),"Risiko Tinggi",IF(AND(JUNI!K202="P",JUNI!Z202&gt;95),"Obesitas (Sangat Berisiko)","")))))))</f>
        <v/>
      </c>
      <c r="CF202" s="72" t="str">
        <f t="shared" ca="1" si="248"/>
        <v/>
      </c>
      <c r="CG202" s="73" t="str">
        <f>IFERROR(ABS(LEFT(JUNI!AA202,FIND("/",JUNI!AA202)-1)),"")</f>
        <v/>
      </c>
      <c r="CH202" s="73" t="str">
        <f>IFERROR(ABS(MID(JUNI!AA202,FIND("/",JUNI!AA202)+1,LEN(JUNI!AA202))),"")</f>
        <v/>
      </c>
      <c r="CI202" s="72" t="str">
        <f t="shared" si="249"/>
        <v/>
      </c>
      <c r="CJ202" s="72" t="str">
        <f t="shared" ca="1" si="250"/>
        <v/>
      </c>
      <c r="CK202" s="72" t="str">
        <f>IF(JUNI!AB202="","",IF(JUNI!AB202&lt;181,"NORMAL",IF(JUNI!AB202&lt;201,"Pre DM", "DM")))</f>
        <v/>
      </c>
      <c r="CL202" s="72" t="str">
        <f t="shared" ca="1" si="251"/>
        <v/>
      </c>
      <c r="CN202" s="71" t="str">
        <f ca="1">IFERROR(DATEDIF(JULI!I202,JULI!D202,"Y"),"")</f>
        <v/>
      </c>
      <c r="CO202" s="71" t="str">
        <f ca="1">IFERROR(DATEDIF(JULI!I202,JULI!D202,"YM"),"")</f>
        <v/>
      </c>
      <c r="CP202" s="72" t="str">
        <f t="shared" ca="1" si="252"/>
        <v/>
      </c>
      <c r="CQ202" s="72" t="str">
        <f ca="1">CP202&amp;JULI!K202</f>
        <v/>
      </c>
      <c r="CR202" s="72" t="str">
        <f>IF(JULI!Y202="","",IF(JULI!Y202&lt;18.5,"Kurus",IF(JULI!Y202&lt;25,"Normal",IF(JULI!Y202&lt;30,"Overweight (Risiko)",IF(JULI!Y202&lt;35,"Obesitas I","Obesitas II")))))</f>
        <v/>
      </c>
      <c r="CS202" s="72" t="str">
        <f t="shared" ca="1" si="253"/>
        <v/>
      </c>
      <c r="CT202" s="72" t="str">
        <f>IF(JULI!Z202="","",IF(AND(JULI!K202="L",JULI!Z202&lt;90),"Normal / Aman",IF(AND(JULI!K202="L",JULI!Z202&gt;=90,JULI!Z202&lt;=100),"Risiko Tinggi",IF(AND(JULI!K202="L",JULI!Z202&gt;100),"Obesitas (Sangat Berisiko)",IF(AND(JULI!K202="P",JULI!Z202&lt;80),"Normal / Aman",IF(AND(JULI!K202="P",JULI!Z202&gt;=80,JULI!Z202&lt;=95),"Risiko Tinggi",IF(AND(JULI!K202="P",JULI!Z202&gt;95),"Obesitas (Sangat Berisiko)","")))))))</f>
        <v/>
      </c>
      <c r="CU202" s="72" t="str">
        <f t="shared" ca="1" si="254"/>
        <v/>
      </c>
      <c r="CV202" s="73" t="str">
        <f>IFERROR(ABS(LEFT(JULI!AA202,FIND("/",JULI!AA202)-1)),"")</f>
        <v/>
      </c>
      <c r="CW202" s="73" t="str">
        <f>IFERROR(ABS(MID(JULI!AA202,FIND("/",JULI!AA202)+1,LEN(JULI!AA202))),"")</f>
        <v/>
      </c>
      <c r="CX202" s="72" t="str">
        <f t="shared" si="255"/>
        <v/>
      </c>
      <c r="CY202" s="72" t="str">
        <f t="shared" ca="1" si="256"/>
        <v/>
      </c>
      <c r="CZ202" s="72" t="str">
        <f>IF(JULI!AB202="","",IF(JULI!AB202&lt;181,"NORMAL",IF(JULI!AB202&lt;201,"Pre DM", "DM")))</f>
        <v/>
      </c>
      <c r="DA202" s="72" t="str">
        <f t="shared" ca="1" si="257"/>
        <v/>
      </c>
      <c r="DC202" s="71" t="str">
        <f ca="1">IFERROR(DATEDIF(AGUSTUS!I202,AGUSTUS!D202,"Y"),"")</f>
        <v/>
      </c>
      <c r="DD202" s="71" t="str">
        <f ca="1">IFERROR(DATEDIF(AGUSTUS!I202,AGUSTUS!D202,"YM"),"")</f>
        <v/>
      </c>
      <c r="DE202" s="72" t="str">
        <f t="shared" ca="1" si="258"/>
        <v/>
      </c>
      <c r="DF202" s="72" t="str">
        <f ca="1">DE202&amp;AGUSTUS!K202</f>
        <v/>
      </c>
      <c r="DG202" s="72" t="str">
        <f>IF(AGUSTUS!Y202="","",IF(AGUSTUS!Y202&lt;18.5,"Kurus",IF(AGUSTUS!Y202&lt;25,"Normal",IF(AGUSTUS!Y202&lt;30,"Overweight (Risiko)",IF(AGUSTUS!Y202&lt;35,"Obesitas I","Obesitas II")))))</f>
        <v/>
      </c>
      <c r="DH202" s="72" t="str">
        <f t="shared" ca="1" si="259"/>
        <v/>
      </c>
      <c r="DI202" s="72" t="str">
        <f>IF(AGUSTUS!Z202="","",IF(AND(AGUSTUS!K202="L",AGUSTUS!Z202&lt;90),"Normal / Aman",IF(AND(AGUSTUS!K202="L",AGUSTUS!Z202&gt;=90,AGUSTUS!Z202&lt;=100),"Risiko Tinggi",IF(AND(AGUSTUS!K202="L",AGUSTUS!Z202&gt;100),"Obesitas (Sangat Berisiko)",IF(AND(AGUSTUS!K202="P",AGUSTUS!Z202&lt;80),"Normal / Aman",IF(AND(AGUSTUS!K202="P",AGUSTUS!Z202&gt;=80,AGUSTUS!Z202&lt;=95),"Risiko Tinggi",IF(AND(AGUSTUS!K202="P",AGUSTUS!Z202&gt;95),"Obesitas (Sangat Berisiko)","")))))))</f>
        <v/>
      </c>
      <c r="DJ202" s="72" t="str">
        <f t="shared" ca="1" si="260"/>
        <v/>
      </c>
      <c r="DK202" s="73" t="str">
        <f>IFERROR(ABS(LEFT(AGUSTUS!AA202,FIND("/",AGUSTUS!AA202)-1)),"")</f>
        <v/>
      </c>
      <c r="DL202" s="73" t="str">
        <f>IFERROR(ABS(MID(AGUSTUS!AA202,FIND("/",AGUSTUS!AA202)+1,LEN(AGUSTUS!AA202))),"")</f>
        <v/>
      </c>
      <c r="DM202" s="72" t="str">
        <f t="shared" si="261"/>
        <v/>
      </c>
      <c r="DN202" s="72" t="str">
        <f t="shared" ca="1" si="262"/>
        <v/>
      </c>
      <c r="DO202" s="72" t="str">
        <f>IF(AGUSTUS!AB202="","",IF(AGUSTUS!AB202&lt;181,"NORMAL",IF(AGUSTUS!AB202&lt;201,"Pre DM", "DM")))</f>
        <v/>
      </c>
      <c r="DP202" s="72" t="str">
        <f t="shared" ca="1" si="263"/>
        <v/>
      </c>
      <c r="DR202" s="71" t="str">
        <f ca="1">IFERROR(DATEDIF(SEPTEMBER!I202,SEPTEMBER!D202,"Y"),"")</f>
        <v/>
      </c>
      <c r="DS202" s="71" t="str">
        <f ca="1">IFERROR(DATEDIF(SEPTEMBER!I202,SEPTEMBER!D202,"YM"),"")</f>
        <v/>
      </c>
      <c r="DT202" s="72" t="str">
        <f t="shared" ca="1" si="264"/>
        <v/>
      </c>
      <c r="DU202" s="72" t="str">
        <f ca="1">DT202&amp;SEPTEMBER!K202</f>
        <v/>
      </c>
      <c r="DV202" s="72" t="str">
        <f>IF(SEPTEMBER!Y202="","",IF(SEPTEMBER!Y202&lt;18.5,"Kurus",IF(SEPTEMBER!Y202&lt;25,"Normal",IF(SEPTEMBER!Y202&lt;30,"Overweight (Risiko)",IF(SEPTEMBER!Y202&lt;35,"Obesitas I","Obesitas II")))))</f>
        <v/>
      </c>
      <c r="DW202" s="72" t="str">
        <f t="shared" ca="1" si="265"/>
        <v/>
      </c>
      <c r="DX202" s="72" t="str">
        <f>IF(SEPTEMBER!Z202="","",IF(AND(SEPTEMBER!K202="L",SEPTEMBER!Z202&lt;90),"Normal / Aman",IF(AND(SEPTEMBER!K202="L",SEPTEMBER!Z202&gt;=90,SEPTEMBER!Z202&lt;=100),"Risiko Tinggi",IF(AND(SEPTEMBER!K202="L",SEPTEMBER!Z202&gt;100),"Obesitas (Sangat Berisiko)",IF(AND(SEPTEMBER!K202="P",SEPTEMBER!Z202&lt;80),"Normal / Aman",IF(AND(SEPTEMBER!K202="P",SEPTEMBER!Z202&gt;=80,SEPTEMBER!Z202&lt;=95),"Risiko Tinggi",IF(AND(SEPTEMBER!K202="P",SEPTEMBER!Z202&gt;95),"Obesitas (Sangat Berisiko)","")))))))</f>
        <v/>
      </c>
      <c r="DY202" s="72" t="str">
        <f t="shared" ca="1" si="266"/>
        <v/>
      </c>
      <c r="DZ202" s="73" t="str">
        <f>IFERROR(ABS(LEFT(SEPTEMBER!AA202,FIND("/",SEPTEMBER!AA202)-1)),"")</f>
        <v/>
      </c>
      <c r="EA202" s="73" t="str">
        <f>IFERROR(ABS(MID(SEPTEMBER!AA202,FIND("/",SEPTEMBER!AA202)+1,LEN(SEPTEMBER!AA202))),"")</f>
        <v/>
      </c>
      <c r="EB202" s="72" t="str">
        <f t="shared" si="267"/>
        <v/>
      </c>
      <c r="EC202" s="72" t="str">
        <f t="shared" ca="1" si="268"/>
        <v/>
      </c>
      <c r="ED202" s="72" t="str">
        <f>IF(SEPTEMBER!AB202="","",IF(SEPTEMBER!AB202&lt;181,"NORMAL",IF(SEPTEMBER!AB202&lt;201,"Pre DM", "DM")))</f>
        <v/>
      </c>
      <c r="EE202" s="72" t="str">
        <f t="shared" ca="1" si="269"/>
        <v/>
      </c>
      <c r="EG202" s="71" t="str">
        <f ca="1">IFERROR(DATEDIF(OKTOBER!I202,OKTOBER!D202,"Y"),"")</f>
        <v/>
      </c>
      <c r="EH202" s="71" t="str">
        <f ca="1">IFERROR(DATEDIF(OKTOBER!I202,OKTOBER!D202,"YM"),"")</f>
        <v/>
      </c>
      <c r="EI202" s="72" t="str">
        <f t="shared" ca="1" si="270"/>
        <v/>
      </c>
      <c r="EJ202" s="72" t="str">
        <f ca="1">EI202&amp;OKTOBER!K202</f>
        <v/>
      </c>
      <c r="EK202" s="72" t="str">
        <f>IF(OKTOBER!Y202="","",IF(OKTOBER!Y202&lt;18.5,"Kurus",IF(OKTOBER!Y202&lt;25,"Normal",IF(OKTOBER!Y202&lt;30,"Overweight (Risiko)",IF(OKTOBER!Y202&lt;35,"Obesitas I","Obesitas II")))))</f>
        <v/>
      </c>
      <c r="EL202" s="72" t="str">
        <f t="shared" ca="1" si="271"/>
        <v/>
      </c>
      <c r="EM202" s="72" t="str">
        <f>IF(OKTOBER!Z202="","",IF(AND(OKTOBER!K202="L",OKTOBER!Z202&lt;90),"Normal / Aman",IF(AND(OKTOBER!K202="L",OKTOBER!Z202&gt;=90,OKTOBER!Z202&lt;=100),"Risiko Tinggi",IF(AND(OKTOBER!K202="L",OKTOBER!Z202&gt;100),"Obesitas (Sangat Berisiko)",IF(AND(OKTOBER!K202="P",OKTOBER!Z202&lt;80),"Normal / Aman",IF(AND(OKTOBER!K202="P",OKTOBER!Z202&gt;=80,OKTOBER!Z202&lt;=95),"Risiko Tinggi",IF(AND(OKTOBER!K202="P",OKTOBER!Z202&gt;95),"Obesitas (Sangat Berisiko)","")))))))</f>
        <v/>
      </c>
      <c r="EN202" s="72" t="str">
        <f t="shared" ca="1" si="272"/>
        <v/>
      </c>
      <c r="EO202" s="73" t="str">
        <f>IFERROR(ABS(LEFT(OKTOBER!AA202,FIND("/",OKTOBER!AA202)-1)),"")</f>
        <v/>
      </c>
      <c r="EP202" s="73" t="str">
        <f>IFERROR(ABS(MID(OKTOBER!AA202,FIND("/",OKTOBER!AA202)+1,LEN(OKTOBER!AA202))),"")</f>
        <v/>
      </c>
      <c r="EQ202" s="72" t="str">
        <f t="shared" si="273"/>
        <v/>
      </c>
      <c r="ER202" s="72" t="str">
        <f t="shared" ca="1" si="274"/>
        <v/>
      </c>
      <c r="ES202" s="72" t="str">
        <f>IF(OKTOBER!AB202="","",IF(OKTOBER!AB202&lt;181,"NORMAL",IF(OKTOBER!AB202&lt;201,"Pre DM", "DM")))</f>
        <v/>
      </c>
      <c r="ET202" s="72" t="str">
        <f t="shared" ca="1" si="275"/>
        <v/>
      </c>
      <c r="EV202" s="71" t="str">
        <f ca="1">IFERROR(DATEDIF(NOPEMBER!I202,NOPEMBER!D202,"Y"),"")</f>
        <v/>
      </c>
      <c r="EW202" s="71" t="str">
        <f ca="1">IFERROR(DATEDIF(NOPEMBER!I202,NOPEMBER!D202,"YM"),"")</f>
        <v/>
      </c>
      <c r="EX202" s="72" t="str">
        <f t="shared" ca="1" si="276"/>
        <v/>
      </c>
      <c r="EY202" s="72" t="str">
        <f ca="1">EX202&amp;NOPEMBER!K202</f>
        <v/>
      </c>
      <c r="EZ202" s="72" t="str">
        <f>IF(NOPEMBER!Y202="","",IF(NOPEMBER!Y202&lt;18.5,"Kurus",IF(NOPEMBER!Y202&lt;25,"Normal",IF(NOPEMBER!Y202&lt;30,"Overweight (Risiko)",IF(NOPEMBER!Y202&lt;35,"Obesitas I","Obesitas II")))))</f>
        <v/>
      </c>
      <c r="FA202" s="72" t="str">
        <f t="shared" ca="1" si="277"/>
        <v/>
      </c>
      <c r="FB202" s="72" t="str">
        <f>IF(NOPEMBER!Z202="","",IF(AND(NOPEMBER!K202="L",NOPEMBER!Z202&lt;90),"Normal / Aman",IF(AND(NOPEMBER!K202="L",NOPEMBER!Z202&gt;=90,NOPEMBER!Z202&lt;=100),"Risiko Tinggi",IF(AND(NOPEMBER!K202="L",NOPEMBER!Z202&gt;100),"Obesitas (Sangat Berisiko)",IF(AND(NOPEMBER!K202="P",NOPEMBER!Z202&lt;80),"Normal / Aman",IF(AND(NOPEMBER!K202="P",NOPEMBER!Z202&gt;=80,NOPEMBER!Z202&lt;=95),"Risiko Tinggi",IF(AND(NOPEMBER!K202="P",NOPEMBER!Z202&gt;95),"Obesitas (Sangat Berisiko)","")))))))</f>
        <v/>
      </c>
      <c r="FC202" s="72" t="str">
        <f t="shared" ca="1" si="278"/>
        <v/>
      </c>
      <c r="FD202" s="73" t="str">
        <f>IFERROR(ABS(LEFT(NOPEMBER!AA202,FIND("/",NOPEMBER!AA202)-1)),"")</f>
        <v/>
      </c>
      <c r="FE202" s="73" t="str">
        <f>IFERROR(ABS(MID(NOPEMBER!AA202,FIND("/",NOPEMBER!AA202)+1,LEN(NOPEMBER!AA202))),"")</f>
        <v/>
      </c>
      <c r="FF202" s="72" t="str">
        <f t="shared" si="279"/>
        <v/>
      </c>
      <c r="FG202" s="72" t="str">
        <f t="shared" ca="1" si="280"/>
        <v/>
      </c>
      <c r="FH202" s="72" t="str">
        <f>IF(NOPEMBER!AB202="","",IF(NOPEMBER!AB202&lt;181,"NORMAL",IF(NOPEMBER!AB202&lt;201,"Pre DM", "DM")))</f>
        <v/>
      </c>
      <c r="FI202" s="72" t="str">
        <f t="shared" ca="1" si="281"/>
        <v/>
      </c>
      <c r="FK202" s="71" t="str">
        <f ca="1">IFERROR(DATEDIF(DESEMBER!I202,DESEMBER!D202,"Y"),"")</f>
        <v/>
      </c>
      <c r="FL202" s="71" t="str">
        <f ca="1">IFERROR(DATEDIF(DESEMBER!I202,DESEMBER!D202,"YM"),"")</f>
        <v/>
      </c>
      <c r="FM202" s="72" t="str">
        <f t="shared" ca="1" si="282"/>
        <v/>
      </c>
      <c r="FN202" s="72" t="str">
        <f ca="1">FM202&amp;DESEMBER!K202</f>
        <v/>
      </c>
      <c r="FO202" s="72" t="str">
        <f>IF(DESEMBER!Y202="","",IF(DESEMBER!Y202&lt;18.5,"Kurus",IF(DESEMBER!Y202&lt;25,"Normal",IF(DESEMBER!Y202&lt;30,"Overweight (Risiko)",IF(DESEMBER!Y202&lt;35,"Obesitas I","Obesitas II")))))</f>
        <v/>
      </c>
      <c r="FP202" s="72" t="str">
        <f t="shared" ca="1" si="283"/>
        <v/>
      </c>
      <c r="FQ202" s="72" t="str">
        <f>IF(DESEMBER!Z202="","",IF(AND(DESEMBER!K202="L",DESEMBER!Z202&lt;90),"Normal / Aman",IF(AND(DESEMBER!K202="L",DESEMBER!Z202&gt;=90,DESEMBER!Z202&lt;=100),"Risiko Tinggi",IF(AND(DESEMBER!K202="L",DESEMBER!Z202&gt;100),"Obesitas (Sangat Berisiko)",IF(AND(DESEMBER!K202="P",DESEMBER!Z202&lt;80),"Normal / Aman",IF(AND(DESEMBER!K202="P",DESEMBER!Z202&gt;=80,DESEMBER!Z202&lt;=95),"Risiko Tinggi",IF(AND(DESEMBER!K202="P",DESEMBER!Z202&gt;95),"Obesitas (Sangat Berisiko)","")))))))</f>
        <v/>
      </c>
      <c r="FR202" s="72" t="str">
        <f t="shared" ca="1" si="284"/>
        <v/>
      </c>
      <c r="FS202" s="73" t="str">
        <f>IFERROR(ABS(LEFT(DESEMBER!AA202,FIND("/",DESEMBER!AA202)-1)),"")</f>
        <v/>
      </c>
      <c r="FT202" s="73" t="str">
        <f>IFERROR(ABS(MID(DESEMBER!AA202,FIND("/",DESEMBER!AA202)+1,LEN(DESEMBER!AA202))),"")</f>
        <v/>
      </c>
      <c r="FU202" s="72" t="str">
        <f t="shared" si="285"/>
        <v/>
      </c>
      <c r="FV202" s="72" t="str">
        <f t="shared" ca="1" si="286"/>
        <v/>
      </c>
      <c r="FW202" s="72" t="str">
        <f>IF(DESEMBER!AB202="","",IF(DESEMBER!AB202&lt;181,"NORMAL",IF(DESEMBER!AB202&lt;201,"Pre DM", "DM")))</f>
        <v/>
      </c>
      <c r="FX202" s="72" t="str">
        <f t="shared" ca="1" si="287"/>
        <v/>
      </c>
    </row>
    <row r="203" spans="2:180" x14ac:dyDescent="0.25">
      <c r="B203" s="71" t="str">
        <f ca="1">IFERROR(DATEDIF(JANUARI!I203,JANUARI!D203,"Y"),"")</f>
        <v/>
      </c>
      <c r="C203" s="71" t="str">
        <f ca="1">IFERROR(DATEDIF(JANUARI!I203,JANUARI!D203,"YM"),"")</f>
        <v/>
      </c>
      <c r="D203" s="72" t="str">
        <f t="shared" ca="1" si="216"/>
        <v/>
      </c>
      <c r="E203" s="72" t="str">
        <f ca="1">D203&amp;JANUARI!K203</f>
        <v/>
      </c>
      <c r="F203" s="72" t="str">
        <f>IF(JANUARI!Y203="","",IF(JANUARI!Y203&lt;18.5,"Kurus",IF(JANUARI!Y203&lt;25,"Normal",IF(JANUARI!Y203&lt;30,"Overweight (Risiko)",IF(JANUARI!Y203&lt;35,"Obesitas I","Obesitas II")))))</f>
        <v/>
      </c>
      <c r="G203" s="72" t="str">
        <f t="shared" ca="1" si="217"/>
        <v/>
      </c>
      <c r="H203" s="72" t="str">
        <f>IF(JANUARI!Z203="","",IF(AND(JANUARI!K203="L",JANUARI!Z203&lt;90),"Normal / Aman",IF(AND(JANUARI!K203="L",JANUARI!Z203&gt;=90,JANUARI!Z203&lt;=100),"Risiko Tinggi",IF(AND(JANUARI!K203="L",JANUARI!Z203&gt;100),"Obesitas (Sangat Berisiko)",IF(AND(JANUARI!K203="P",JANUARI!Z203&lt;80),"Normal / Aman",IF(AND(JANUARI!K203="P",JANUARI!Z203&gt;=80,JANUARI!Z203&lt;=95),"Risiko Tinggi",IF(AND(JANUARI!K203="P",JANUARI!Z203&gt;95),"Obesitas (Sangat Berisiko)","")))))))</f>
        <v/>
      </c>
      <c r="I203" s="72" t="str">
        <f t="shared" ca="1" si="218"/>
        <v/>
      </c>
      <c r="J203" s="73" t="str">
        <f>IFERROR(ABS(LEFT(JANUARI!AA203,FIND("/",JANUARI!AA203)-1)),"")</f>
        <v/>
      </c>
      <c r="K203" s="73" t="str">
        <f>IFERROR(ABS(MID(JANUARI!AA203,FIND("/",JANUARI!AA203)+1,LEN(JANUARI!AA203))),"")</f>
        <v/>
      </c>
      <c r="L203" s="72" t="str">
        <f t="shared" si="219"/>
        <v/>
      </c>
      <c r="M203" s="72" t="str">
        <f t="shared" ca="1" si="220"/>
        <v/>
      </c>
      <c r="N203" s="72" t="str">
        <f>IF(JANUARI!AB203="","",IF(JANUARI!AB203&lt;181,"NORMAL",IF(JANUARI!AB203&lt;201,"Pre DM", "DM")))</f>
        <v/>
      </c>
      <c r="O203" s="72" t="str">
        <f t="shared" ca="1" si="221"/>
        <v/>
      </c>
      <c r="Q203" s="71" t="str">
        <f ca="1">IFERROR(DATEDIF(PEBRUARI!I203,PEBRUARI!D203,"Y"),"")</f>
        <v/>
      </c>
      <c r="R203" s="71" t="str">
        <f ca="1">IFERROR(DATEDIF(PEBRUARI!I203,PEBRUARI!D203,"YM"),"")</f>
        <v/>
      </c>
      <c r="S203" s="72" t="str">
        <f t="shared" ca="1" si="222"/>
        <v/>
      </c>
      <c r="T203" s="72" t="str">
        <f ca="1">S203&amp;PEBRUARI!K203</f>
        <v/>
      </c>
      <c r="U203" s="72" t="str">
        <f>IF(PEBRUARI!Y203="","",IF(PEBRUARI!Y203&lt;18.5,"Kurus",IF(PEBRUARI!Y203&lt;25,"Normal",IF(PEBRUARI!Y203&lt;30,"Overweight (Risiko)",IF(PEBRUARI!Y203&lt;35,"Obesitas I","Obesitas II")))))</f>
        <v/>
      </c>
      <c r="V203" s="72" t="str">
        <f t="shared" ca="1" si="223"/>
        <v/>
      </c>
      <c r="W203" s="72" t="str">
        <f>IF(PEBRUARI!Z203="","",IF(AND(PEBRUARI!K203="L",PEBRUARI!Z203&lt;90),"Normal / Aman",IF(AND(PEBRUARI!K203="L",PEBRUARI!Z203&gt;=90,PEBRUARI!Z203&lt;=100),"Risiko Tinggi",IF(AND(PEBRUARI!K203="L",PEBRUARI!Z203&gt;100),"Obesitas (Sangat Berisiko)",IF(AND(PEBRUARI!K203="P",PEBRUARI!Z203&lt;80),"Normal / Aman",IF(AND(PEBRUARI!K203="P",PEBRUARI!Z203&gt;=80,PEBRUARI!Z203&lt;=95),"Risiko Tinggi",IF(AND(PEBRUARI!K203="P",PEBRUARI!Z203&gt;95),"Obesitas (Sangat Berisiko)","")))))))</f>
        <v/>
      </c>
      <c r="X203" s="72" t="str">
        <f t="shared" ca="1" si="224"/>
        <v/>
      </c>
      <c r="Y203" s="73" t="str">
        <f>IFERROR(ABS(LEFT(PEBRUARI!AA203,FIND("/",PEBRUARI!AA203)-1)),"")</f>
        <v/>
      </c>
      <c r="Z203" s="73" t="str">
        <f>IFERROR(ABS(MID(PEBRUARI!AA203,FIND("/",PEBRUARI!AA203)+1,LEN(PEBRUARI!AA203))),"")</f>
        <v/>
      </c>
      <c r="AA203" s="72" t="str">
        <f t="shared" si="225"/>
        <v/>
      </c>
      <c r="AB203" s="72" t="str">
        <f t="shared" ca="1" si="226"/>
        <v/>
      </c>
      <c r="AC203" s="72" t="str">
        <f>IF(PEBRUARI!AB203="","",IF(PEBRUARI!AB203&lt;181,"NORMAL",IF(PEBRUARI!AB203&lt;201,"Pre DM", "DM")))</f>
        <v/>
      </c>
      <c r="AD203" s="72" t="str">
        <f t="shared" ca="1" si="227"/>
        <v/>
      </c>
      <c r="AF203" s="71" t="str">
        <f ca="1">IFERROR(DATEDIF(MARET!I203,MARET!D203,"Y"),"")</f>
        <v/>
      </c>
      <c r="AG203" s="71" t="str">
        <f ca="1">IFERROR(DATEDIF(MARET!I203,MARET!D203,"YM"),"")</f>
        <v/>
      </c>
      <c r="AH203" s="72" t="str">
        <f t="shared" ca="1" si="228"/>
        <v/>
      </c>
      <c r="AI203" s="72" t="str">
        <f ca="1">AH203&amp;MARET!K203</f>
        <v/>
      </c>
      <c r="AJ203" s="72" t="str">
        <f>IF(MARET!Y203="","",IF(MARET!Y203&lt;18.5,"Kurus",IF(MARET!Y203&lt;25,"Normal",IF(MARET!Y203&lt;30,"Overweight (Risiko)",IF(MARET!Y203&lt;35,"Obesitas I","Obesitas II")))))</f>
        <v/>
      </c>
      <c r="AK203" s="72" t="str">
        <f t="shared" ca="1" si="229"/>
        <v/>
      </c>
      <c r="AL203" s="72" t="str">
        <f>IF(MARET!Z203="","",IF(AND(MARET!K203="L",MARET!Z203&lt;90),"Normal / Aman",IF(AND(MARET!K203="L",MARET!Z203&gt;=90,MARET!Z203&lt;=100),"Risiko Tinggi",IF(AND(MARET!K203="L",MARET!Z203&gt;100),"Obesitas (Sangat Berisiko)",IF(AND(MARET!K203="P",MARET!Z203&lt;80),"Normal / Aman",IF(AND(MARET!K203="P",MARET!Z203&gt;=80,MARET!Z203&lt;=95),"Risiko Tinggi",IF(AND(MARET!K203="P",MARET!Z203&gt;95),"Obesitas (Sangat Berisiko)","")))))))</f>
        <v/>
      </c>
      <c r="AM203" s="72" t="str">
        <f t="shared" ca="1" si="230"/>
        <v/>
      </c>
      <c r="AN203" s="73" t="str">
        <f>IFERROR(ABS(LEFT(MARET!AA203,FIND("/",MARET!AA203)-1)),"")</f>
        <v/>
      </c>
      <c r="AO203" s="73" t="str">
        <f>IFERROR(ABS(MID(MARET!AA203,FIND("/",MARET!AA203)+1,LEN(MARET!AA203))),"")</f>
        <v/>
      </c>
      <c r="AP203" s="72" t="str">
        <f t="shared" si="231"/>
        <v/>
      </c>
      <c r="AQ203" s="72" t="str">
        <f t="shared" ca="1" si="232"/>
        <v/>
      </c>
      <c r="AR203" s="72" t="str">
        <f>IF(MARET!AB203="","",IF(MARET!AB203&lt;181,"NORMAL",IF(MARET!AB203&lt;201,"Pre DM", "DM")))</f>
        <v/>
      </c>
      <c r="AS203" s="72" t="str">
        <f t="shared" ca="1" si="233"/>
        <v/>
      </c>
      <c r="AU203" s="71" t="str">
        <f ca="1">IFERROR(DATEDIF(APRIL!I203,APRIL!D203,"Y"),"")</f>
        <v/>
      </c>
      <c r="AV203" s="71" t="str">
        <f ca="1">IFERROR(DATEDIF(APRIL!I203,APRIL!D203,"YM"),"")</f>
        <v/>
      </c>
      <c r="AW203" s="72" t="str">
        <f t="shared" ca="1" si="234"/>
        <v/>
      </c>
      <c r="AX203" s="72" t="str">
        <f ca="1">AW203&amp;APRIL!K203</f>
        <v/>
      </c>
      <c r="AY203" s="72" t="str">
        <f>IF(APRIL!Y203="","",IF(APRIL!Y203&lt;18.5,"Kurus",IF(APRIL!Y203&lt;25,"Normal",IF(APRIL!Y203&lt;30,"Overweight (Risiko)",IF(APRIL!Y203&lt;35,"Obesitas I","Obesitas II")))))</f>
        <v/>
      </c>
      <c r="AZ203" s="72" t="str">
        <f t="shared" ca="1" si="235"/>
        <v/>
      </c>
      <c r="BA203" s="72" t="str">
        <f>IF(APRIL!Z203="","",IF(AND(APRIL!K203="L",APRIL!Z203&lt;90),"Normal / Aman",IF(AND(APRIL!K203="L",APRIL!Z203&gt;=90,APRIL!Z203&lt;=100),"Risiko Tinggi",IF(AND(APRIL!K203="L",APRIL!Z203&gt;100),"Obesitas (Sangat Berisiko)",IF(AND(APRIL!K203="P",APRIL!Z203&lt;80),"Normal / Aman",IF(AND(APRIL!K203="P",APRIL!Z203&gt;=80,APRIL!Z203&lt;=95),"Risiko Tinggi",IF(AND(APRIL!K203="P",APRIL!Z203&gt;95),"Obesitas (Sangat Berisiko)","")))))))</f>
        <v/>
      </c>
      <c r="BB203" s="72" t="str">
        <f t="shared" ca="1" si="236"/>
        <v/>
      </c>
      <c r="BC203" s="73" t="str">
        <f>IFERROR(ABS(LEFT(APRIL!AA203,FIND("/",APRIL!AA203)-1)),"")</f>
        <v/>
      </c>
      <c r="BD203" s="73" t="str">
        <f>IFERROR(ABS(MID(APRIL!AA203,FIND("/",APRIL!AA203)+1,LEN(APRIL!AA203))),"")</f>
        <v/>
      </c>
      <c r="BE203" s="72" t="str">
        <f t="shared" si="237"/>
        <v/>
      </c>
      <c r="BF203" s="72" t="str">
        <f t="shared" ca="1" si="238"/>
        <v/>
      </c>
      <c r="BG203" s="72" t="str">
        <f>IF(APRIL!AB203="","",IF(APRIL!AB203&lt;181,"NORMAL",IF(APRIL!AB203&lt;201,"Pre DM", "DM")))</f>
        <v/>
      </c>
      <c r="BH203" s="72" t="str">
        <f t="shared" ca="1" si="239"/>
        <v/>
      </c>
      <c r="BJ203" s="71" t="str">
        <f ca="1">IFERROR(DATEDIF(MEI!I203,MEI!D203,"Y"),"")</f>
        <v/>
      </c>
      <c r="BK203" s="71" t="str">
        <f ca="1">IFERROR(DATEDIF(MEI!I203,MEI!D203,"YM"),"")</f>
        <v/>
      </c>
      <c r="BL203" s="72" t="str">
        <f t="shared" ca="1" si="240"/>
        <v/>
      </c>
      <c r="BM203" s="72" t="str">
        <f ca="1">BL203&amp;MEI!K203</f>
        <v/>
      </c>
      <c r="BN203" s="72" t="str">
        <f>IF(MEI!Y203="","",IF(MEI!Y203&lt;18.5,"Kurus",IF(MEI!Y203&lt;25,"Normal",IF(MEI!Y203&lt;30,"Overweight (Risiko)",IF(MEI!Y203&lt;35,"Obesitas I","Obesitas II")))))</f>
        <v/>
      </c>
      <c r="BO203" s="72" t="str">
        <f t="shared" ca="1" si="241"/>
        <v/>
      </c>
      <c r="BP203" s="72" t="str">
        <f>IF(MEI!Z203="","",IF(AND(MEI!K203="L",MEI!Z203&lt;90),"Normal / Aman",IF(AND(MEI!K203="L",MEI!Z203&gt;=90,MEI!Z203&lt;=100),"Risiko Tinggi",IF(AND(MEI!K203="L",MEI!Z203&gt;100),"Obesitas (Sangat Berisiko)",IF(AND(MEI!K203="P",MEI!Z203&lt;80),"Normal / Aman",IF(AND(MEI!K203="P",MEI!Z203&gt;=80,MEI!Z203&lt;=95),"Risiko Tinggi",IF(AND(MEI!K203="P",MEI!Z203&gt;95),"Obesitas (Sangat Berisiko)","")))))))</f>
        <v/>
      </c>
      <c r="BQ203" s="72" t="str">
        <f t="shared" ca="1" si="242"/>
        <v/>
      </c>
      <c r="BR203" s="73" t="str">
        <f>IFERROR(ABS(LEFT(MEI!AA203,FIND("/",MEI!AA203)-1)),"")</f>
        <v/>
      </c>
      <c r="BS203" s="73" t="str">
        <f>IFERROR(ABS(MID(MEI!AA203,FIND("/",MEI!AA203)+1,LEN(MEI!AA203))),"")</f>
        <v/>
      </c>
      <c r="BT203" s="72" t="str">
        <f t="shared" si="243"/>
        <v/>
      </c>
      <c r="BU203" s="72" t="str">
        <f t="shared" ca="1" si="244"/>
        <v/>
      </c>
      <c r="BV203" s="72" t="str">
        <f>IF(MEI!AB203="","",IF(MEI!AB203&lt;181,"NORMAL",IF(MEI!AB203&lt;201,"Pre DM", "DM")))</f>
        <v/>
      </c>
      <c r="BW203" s="72" t="str">
        <f t="shared" ca="1" si="245"/>
        <v/>
      </c>
      <c r="BY203" s="71" t="str">
        <f ca="1">IFERROR(DATEDIF(JUNI!I203,JUNI!D203,"Y"),"")</f>
        <v/>
      </c>
      <c r="BZ203" s="71" t="str">
        <f ca="1">IFERROR(DATEDIF(JUNI!I203,JUNI!D203,"YM"),"")</f>
        <v/>
      </c>
      <c r="CA203" s="72" t="str">
        <f t="shared" ca="1" si="246"/>
        <v/>
      </c>
      <c r="CB203" s="72" t="str">
        <f ca="1">CA203&amp;JUNI!K203</f>
        <v/>
      </c>
      <c r="CC203" s="72" t="str">
        <f>IF(JUNI!Y203="","",IF(JUNI!Y203&lt;18.5,"Kurus",IF(JUNI!Y203&lt;25,"Normal",IF(JUNI!Y203&lt;30,"Overweight (Risiko)",IF(JUNI!Y203&lt;35,"Obesitas I","Obesitas II")))))</f>
        <v/>
      </c>
      <c r="CD203" s="72" t="str">
        <f t="shared" ca="1" si="247"/>
        <v/>
      </c>
      <c r="CE203" s="72" t="str">
        <f>IF(JUNI!Z203="","",IF(AND(JUNI!K203="L",JUNI!Z203&lt;90),"Normal / Aman",IF(AND(JUNI!K203="L",JUNI!Z203&gt;=90,JUNI!Z203&lt;=100),"Risiko Tinggi",IF(AND(JUNI!K203="L",JUNI!Z203&gt;100),"Obesitas (Sangat Berisiko)",IF(AND(JUNI!K203="P",JUNI!Z203&lt;80),"Normal / Aman",IF(AND(JUNI!K203="P",JUNI!Z203&gt;=80,JUNI!Z203&lt;=95),"Risiko Tinggi",IF(AND(JUNI!K203="P",JUNI!Z203&gt;95),"Obesitas (Sangat Berisiko)","")))))))</f>
        <v/>
      </c>
      <c r="CF203" s="72" t="str">
        <f t="shared" ca="1" si="248"/>
        <v/>
      </c>
      <c r="CG203" s="73" t="str">
        <f>IFERROR(ABS(LEFT(JUNI!AA203,FIND("/",JUNI!AA203)-1)),"")</f>
        <v/>
      </c>
      <c r="CH203" s="73" t="str">
        <f>IFERROR(ABS(MID(JUNI!AA203,FIND("/",JUNI!AA203)+1,LEN(JUNI!AA203))),"")</f>
        <v/>
      </c>
      <c r="CI203" s="72" t="str">
        <f t="shared" si="249"/>
        <v/>
      </c>
      <c r="CJ203" s="72" t="str">
        <f t="shared" ca="1" si="250"/>
        <v/>
      </c>
      <c r="CK203" s="72" t="str">
        <f>IF(JUNI!AB203="","",IF(JUNI!AB203&lt;181,"NORMAL",IF(JUNI!AB203&lt;201,"Pre DM", "DM")))</f>
        <v/>
      </c>
      <c r="CL203" s="72" t="str">
        <f t="shared" ca="1" si="251"/>
        <v/>
      </c>
      <c r="CN203" s="71" t="str">
        <f ca="1">IFERROR(DATEDIF(JULI!I203,JULI!D203,"Y"),"")</f>
        <v/>
      </c>
      <c r="CO203" s="71" t="str">
        <f ca="1">IFERROR(DATEDIF(JULI!I203,JULI!D203,"YM"),"")</f>
        <v/>
      </c>
      <c r="CP203" s="72" t="str">
        <f t="shared" ca="1" si="252"/>
        <v/>
      </c>
      <c r="CQ203" s="72" t="str">
        <f ca="1">CP203&amp;JULI!K203</f>
        <v/>
      </c>
      <c r="CR203" s="72" t="str">
        <f>IF(JULI!Y203="","",IF(JULI!Y203&lt;18.5,"Kurus",IF(JULI!Y203&lt;25,"Normal",IF(JULI!Y203&lt;30,"Overweight (Risiko)",IF(JULI!Y203&lt;35,"Obesitas I","Obesitas II")))))</f>
        <v/>
      </c>
      <c r="CS203" s="72" t="str">
        <f t="shared" ca="1" si="253"/>
        <v/>
      </c>
      <c r="CT203" s="72" t="str">
        <f>IF(JULI!Z203="","",IF(AND(JULI!K203="L",JULI!Z203&lt;90),"Normal / Aman",IF(AND(JULI!K203="L",JULI!Z203&gt;=90,JULI!Z203&lt;=100),"Risiko Tinggi",IF(AND(JULI!K203="L",JULI!Z203&gt;100),"Obesitas (Sangat Berisiko)",IF(AND(JULI!K203="P",JULI!Z203&lt;80),"Normal / Aman",IF(AND(JULI!K203="P",JULI!Z203&gt;=80,JULI!Z203&lt;=95),"Risiko Tinggi",IF(AND(JULI!K203="P",JULI!Z203&gt;95),"Obesitas (Sangat Berisiko)","")))))))</f>
        <v/>
      </c>
      <c r="CU203" s="72" t="str">
        <f t="shared" ca="1" si="254"/>
        <v/>
      </c>
      <c r="CV203" s="73" t="str">
        <f>IFERROR(ABS(LEFT(JULI!AA203,FIND("/",JULI!AA203)-1)),"")</f>
        <v/>
      </c>
      <c r="CW203" s="73" t="str">
        <f>IFERROR(ABS(MID(JULI!AA203,FIND("/",JULI!AA203)+1,LEN(JULI!AA203))),"")</f>
        <v/>
      </c>
      <c r="CX203" s="72" t="str">
        <f t="shared" si="255"/>
        <v/>
      </c>
      <c r="CY203" s="72" t="str">
        <f t="shared" ca="1" si="256"/>
        <v/>
      </c>
      <c r="CZ203" s="72" t="str">
        <f>IF(JULI!AB203="","",IF(JULI!AB203&lt;181,"NORMAL",IF(JULI!AB203&lt;201,"Pre DM", "DM")))</f>
        <v/>
      </c>
      <c r="DA203" s="72" t="str">
        <f t="shared" ca="1" si="257"/>
        <v/>
      </c>
      <c r="DC203" s="71" t="str">
        <f ca="1">IFERROR(DATEDIF(AGUSTUS!I203,AGUSTUS!D203,"Y"),"")</f>
        <v/>
      </c>
      <c r="DD203" s="71" t="str">
        <f ca="1">IFERROR(DATEDIF(AGUSTUS!I203,AGUSTUS!D203,"YM"),"")</f>
        <v/>
      </c>
      <c r="DE203" s="72" t="str">
        <f t="shared" ca="1" si="258"/>
        <v/>
      </c>
      <c r="DF203" s="72" t="str">
        <f ca="1">DE203&amp;AGUSTUS!K203</f>
        <v/>
      </c>
      <c r="DG203" s="72" t="str">
        <f>IF(AGUSTUS!Y203="","",IF(AGUSTUS!Y203&lt;18.5,"Kurus",IF(AGUSTUS!Y203&lt;25,"Normal",IF(AGUSTUS!Y203&lt;30,"Overweight (Risiko)",IF(AGUSTUS!Y203&lt;35,"Obesitas I","Obesitas II")))))</f>
        <v/>
      </c>
      <c r="DH203" s="72" t="str">
        <f t="shared" ca="1" si="259"/>
        <v/>
      </c>
      <c r="DI203" s="72" t="str">
        <f>IF(AGUSTUS!Z203="","",IF(AND(AGUSTUS!K203="L",AGUSTUS!Z203&lt;90),"Normal / Aman",IF(AND(AGUSTUS!K203="L",AGUSTUS!Z203&gt;=90,AGUSTUS!Z203&lt;=100),"Risiko Tinggi",IF(AND(AGUSTUS!K203="L",AGUSTUS!Z203&gt;100),"Obesitas (Sangat Berisiko)",IF(AND(AGUSTUS!K203="P",AGUSTUS!Z203&lt;80),"Normal / Aman",IF(AND(AGUSTUS!K203="P",AGUSTUS!Z203&gt;=80,AGUSTUS!Z203&lt;=95),"Risiko Tinggi",IF(AND(AGUSTUS!K203="P",AGUSTUS!Z203&gt;95),"Obesitas (Sangat Berisiko)","")))))))</f>
        <v/>
      </c>
      <c r="DJ203" s="72" t="str">
        <f t="shared" ca="1" si="260"/>
        <v/>
      </c>
      <c r="DK203" s="73" t="str">
        <f>IFERROR(ABS(LEFT(AGUSTUS!AA203,FIND("/",AGUSTUS!AA203)-1)),"")</f>
        <v/>
      </c>
      <c r="DL203" s="73" t="str">
        <f>IFERROR(ABS(MID(AGUSTUS!AA203,FIND("/",AGUSTUS!AA203)+1,LEN(AGUSTUS!AA203))),"")</f>
        <v/>
      </c>
      <c r="DM203" s="72" t="str">
        <f t="shared" si="261"/>
        <v/>
      </c>
      <c r="DN203" s="72" t="str">
        <f t="shared" ca="1" si="262"/>
        <v/>
      </c>
      <c r="DO203" s="72" t="str">
        <f>IF(AGUSTUS!AB203="","",IF(AGUSTUS!AB203&lt;181,"NORMAL",IF(AGUSTUS!AB203&lt;201,"Pre DM", "DM")))</f>
        <v/>
      </c>
      <c r="DP203" s="72" t="str">
        <f t="shared" ca="1" si="263"/>
        <v/>
      </c>
      <c r="DR203" s="71" t="str">
        <f ca="1">IFERROR(DATEDIF(SEPTEMBER!I203,SEPTEMBER!D203,"Y"),"")</f>
        <v/>
      </c>
      <c r="DS203" s="71" t="str">
        <f ca="1">IFERROR(DATEDIF(SEPTEMBER!I203,SEPTEMBER!D203,"YM"),"")</f>
        <v/>
      </c>
      <c r="DT203" s="72" t="str">
        <f t="shared" ca="1" si="264"/>
        <v/>
      </c>
      <c r="DU203" s="72" t="str">
        <f ca="1">DT203&amp;SEPTEMBER!K203</f>
        <v/>
      </c>
      <c r="DV203" s="72" t="str">
        <f>IF(SEPTEMBER!Y203="","",IF(SEPTEMBER!Y203&lt;18.5,"Kurus",IF(SEPTEMBER!Y203&lt;25,"Normal",IF(SEPTEMBER!Y203&lt;30,"Overweight (Risiko)",IF(SEPTEMBER!Y203&lt;35,"Obesitas I","Obesitas II")))))</f>
        <v/>
      </c>
      <c r="DW203" s="72" t="str">
        <f t="shared" ca="1" si="265"/>
        <v/>
      </c>
      <c r="DX203" s="72" t="str">
        <f>IF(SEPTEMBER!Z203="","",IF(AND(SEPTEMBER!K203="L",SEPTEMBER!Z203&lt;90),"Normal / Aman",IF(AND(SEPTEMBER!K203="L",SEPTEMBER!Z203&gt;=90,SEPTEMBER!Z203&lt;=100),"Risiko Tinggi",IF(AND(SEPTEMBER!K203="L",SEPTEMBER!Z203&gt;100),"Obesitas (Sangat Berisiko)",IF(AND(SEPTEMBER!K203="P",SEPTEMBER!Z203&lt;80),"Normal / Aman",IF(AND(SEPTEMBER!K203="P",SEPTEMBER!Z203&gt;=80,SEPTEMBER!Z203&lt;=95),"Risiko Tinggi",IF(AND(SEPTEMBER!K203="P",SEPTEMBER!Z203&gt;95),"Obesitas (Sangat Berisiko)","")))))))</f>
        <v/>
      </c>
      <c r="DY203" s="72" t="str">
        <f t="shared" ca="1" si="266"/>
        <v/>
      </c>
      <c r="DZ203" s="73" t="str">
        <f>IFERROR(ABS(LEFT(SEPTEMBER!AA203,FIND("/",SEPTEMBER!AA203)-1)),"")</f>
        <v/>
      </c>
      <c r="EA203" s="73" t="str">
        <f>IFERROR(ABS(MID(SEPTEMBER!AA203,FIND("/",SEPTEMBER!AA203)+1,LEN(SEPTEMBER!AA203))),"")</f>
        <v/>
      </c>
      <c r="EB203" s="72" t="str">
        <f t="shared" si="267"/>
        <v/>
      </c>
      <c r="EC203" s="72" t="str">
        <f t="shared" ca="1" si="268"/>
        <v/>
      </c>
      <c r="ED203" s="72" t="str">
        <f>IF(SEPTEMBER!AB203="","",IF(SEPTEMBER!AB203&lt;181,"NORMAL",IF(SEPTEMBER!AB203&lt;201,"Pre DM", "DM")))</f>
        <v/>
      </c>
      <c r="EE203" s="72" t="str">
        <f t="shared" ca="1" si="269"/>
        <v/>
      </c>
      <c r="EG203" s="71" t="str">
        <f ca="1">IFERROR(DATEDIF(OKTOBER!I203,OKTOBER!D203,"Y"),"")</f>
        <v/>
      </c>
      <c r="EH203" s="71" t="str">
        <f ca="1">IFERROR(DATEDIF(OKTOBER!I203,OKTOBER!D203,"YM"),"")</f>
        <v/>
      </c>
      <c r="EI203" s="72" t="str">
        <f t="shared" ca="1" si="270"/>
        <v/>
      </c>
      <c r="EJ203" s="72" t="str">
        <f ca="1">EI203&amp;OKTOBER!K203</f>
        <v/>
      </c>
      <c r="EK203" s="72" t="str">
        <f>IF(OKTOBER!Y203="","",IF(OKTOBER!Y203&lt;18.5,"Kurus",IF(OKTOBER!Y203&lt;25,"Normal",IF(OKTOBER!Y203&lt;30,"Overweight (Risiko)",IF(OKTOBER!Y203&lt;35,"Obesitas I","Obesitas II")))))</f>
        <v/>
      </c>
      <c r="EL203" s="72" t="str">
        <f t="shared" ca="1" si="271"/>
        <v/>
      </c>
      <c r="EM203" s="72" t="str">
        <f>IF(OKTOBER!Z203="","",IF(AND(OKTOBER!K203="L",OKTOBER!Z203&lt;90),"Normal / Aman",IF(AND(OKTOBER!K203="L",OKTOBER!Z203&gt;=90,OKTOBER!Z203&lt;=100),"Risiko Tinggi",IF(AND(OKTOBER!K203="L",OKTOBER!Z203&gt;100),"Obesitas (Sangat Berisiko)",IF(AND(OKTOBER!K203="P",OKTOBER!Z203&lt;80),"Normal / Aman",IF(AND(OKTOBER!K203="P",OKTOBER!Z203&gt;=80,OKTOBER!Z203&lt;=95),"Risiko Tinggi",IF(AND(OKTOBER!K203="P",OKTOBER!Z203&gt;95),"Obesitas (Sangat Berisiko)","")))))))</f>
        <v/>
      </c>
      <c r="EN203" s="72" t="str">
        <f t="shared" ca="1" si="272"/>
        <v/>
      </c>
      <c r="EO203" s="73" t="str">
        <f>IFERROR(ABS(LEFT(OKTOBER!AA203,FIND("/",OKTOBER!AA203)-1)),"")</f>
        <v/>
      </c>
      <c r="EP203" s="73" t="str">
        <f>IFERROR(ABS(MID(OKTOBER!AA203,FIND("/",OKTOBER!AA203)+1,LEN(OKTOBER!AA203))),"")</f>
        <v/>
      </c>
      <c r="EQ203" s="72" t="str">
        <f t="shared" si="273"/>
        <v/>
      </c>
      <c r="ER203" s="72" t="str">
        <f t="shared" ca="1" si="274"/>
        <v/>
      </c>
      <c r="ES203" s="72" t="str">
        <f>IF(OKTOBER!AB203="","",IF(OKTOBER!AB203&lt;181,"NORMAL",IF(OKTOBER!AB203&lt;201,"Pre DM", "DM")))</f>
        <v/>
      </c>
      <c r="ET203" s="72" t="str">
        <f t="shared" ca="1" si="275"/>
        <v/>
      </c>
      <c r="EV203" s="71" t="str">
        <f ca="1">IFERROR(DATEDIF(NOPEMBER!I203,NOPEMBER!D203,"Y"),"")</f>
        <v/>
      </c>
      <c r="EW203" s="71" t="str">
        <f ca="1">IFERROR(DATEDIF(NOPEMBER!I203,NOPEMBER!D203,"YM"),"")</f>
        <v/>
      </c>
      <c r="EX203" s="72" t="str">
        <f t="shared" ca="1" si="276"/>
        <v/>
      </c>
      <c r="EY203" s="72" t="str">
        <f ca="1">EX203&amp;NOPEMBER!K203</f>
        <v/>
      </c>
      <c r="EZ203" s="72" t="str">
        <f>IF(NOPEMBER!Y203="","",IF(NOPEMBER!Y203&lt;18.5,"Kurus",IF(NOPEMBER!Y203&lt;25,"Normal",IF(NOPEMBER!Y203&lt;30,"Overweight (Risiko)",IF(NOPEMBER!Y203&lt;35,"Obesitas I","Obesitas II")))))</f>
        <v/>
      </c>
      <c r="FA203" s="72" t="str">
        <f t="shared" ca="1" si="277"/>
        <v/>
      </c>
      <c r="FB203" s="72" t="str">
        <f>IF(NOPEMBER!Z203="","",IF(AND(NOPEMBER!K203="L",NOPEMBER!Z203&lt;90),"Normal / Aman",IF(AND(NOPEMBER!K203="L",NOPEMBER!Z203&gt;=90,NOPEMBER!Z203&lt;=100),"Risiko Tinggi",IF(AND(NOPEMBER!K203="L",NOPEMBER!Z203&gt;100),"Obesitas (Sangat Berisiko)",IF(AND(NOPEMBER!K203="P",NOPEMBER!Z203&lt;80),"Normal / Aman",IF(AND(NOPEMBER!K203="P",NOPEMBER!Z203&gt;=80,NOPEMBER!Z203&lt;=95),"Risiko Tinggi",IF(AND(NOPEMBER!K203="P",NOPEMBER!Z203&gt;95),"Obesitas (Sangat Berisiko)","")))))))</f>
        <v/>
      </c>
      <c r="FC203" s="72" t="str">
        <f t="shared" ca="1" si="278"/>
        <v/>
      </c>
      <c r="FD203" s="73" t="str">
        <f>IFERROR(ABS(LEFT(NOPEMBER!AA203,FIND("/",NOPEMBER!AA203)-1)),"")</f>
        <v/>
      </c>
      <c r="FE203" s="73" t="str">
        <f>IFERROR(ABS(MID(NOPEMBER!AA203,FIND("/",NOPEMBER!AA203)+1,LEN(NOPEMBER!AA203))),"")</f>
        <v/>
      </c>
      <c r="FF203" s="72" t="str">
        <f t="shared" si="279"/>
        <v/>
      </c>
      <c r="FG203" s="72" t="str">
        <f t="shared" ca="1" si="280"/>
        <v/>
      </c>
      <c r="FH203" s="72" t="str">
        <f>IF(NOPEMBER!AB203="","",IF(NOPEMBER!AB203&lt;181,"NORMAL",IF(NOPEMBER!AB203&lt;201,"Pre DM", "DM")))</f>
        <v/>
      </c>
      <c r="FI203" s="72" t="str">
        <f t="shared" ca="1" si="281"/>
        <v/>
      </c>
      <c r="FK203" s="71" t="str">
        <f ca="1">IFERROR(DATEDIF(DESEMBER!I203,DESEMBER!D203,"Y"),"")</f>
        <v/>
      </c>
      <c r="FL203" s="71" t="str">
        <f ca="1">IFERROR(DATEDIF(DESEMBER!I203,DESEMBER!D203,"YM"),"")</f>
        <v/>
      </c>
      <c r="FM203" s="72" t="str">
        <f t="shared" ca="1" si="282"/>
        <v/>
      </c>
      <c r="FN203" s="72" t="str">
        <f ca="1">FM203&amp;DESEMBER!K203</f>
        <v/>
      </c>
      <c r="FO203" s="72" t="str">
        <f>IF(DESEMBER!Y203="","",IF(DESEMBER!Y203&lt;18.5,"Kurus",IF(DESEMBER!Y203&lt;25,"Normal",IF(DESEMBER!Y203&lt;30,"Overweight (Risiko)",IF(DESEMBER!Y203&lt;35,"Obesitas I","Obesitas II")))))</f>
        <v/>
      </c>
      <c r="FP203" s="72" t="str">
        <f t="shared" ca="1" si="283"/>
        <v/>
      </c>
      <c r="FQ203" s="72" t="str">
        <f>IF(DESEMBER!Z203="","",IF(AND(DESEMBER!K203="L",DESEMBER!Z203&lt;90),"Normal / Aman",IF(AND(DESEMBER!K203="L",DESEMBER!Z203&gt;=90,DESEMBER!Z203&lt;=100),"Risiko Tinggi",IF(AND(DESEMBER!K203="L",DESEMBER!Z203&gt;100),"Obesitas (Sangat Berisiko)",IF(AND(DESEMBER!K203="P",DESEMBER!Z203&lt;80),"Normal / Aman",IF(AND(DESEMBER!K203="P",DESEMBER!Z203&gt;=80,DESEMBER!Z203&lt;=95),"Risiko Tinggi",IF(AND(DESEMBER!K203="P",DESEMBER!Z203&gt;95),"Obesitas (Sangat Berisiko)","")))))))</f>
        <v/>
      </c>
      <c r="FR203" s="72" t="str">
        <f t="shared" ca="1" si="284"/>
        <v/>
      </c>
      <c r="FS203" s="73" t="str">
        <f>IFERROR(ABS(LEFT(DESEMBER!AA203,FIND("/",DESEMBER!AA203)-1)),"")</f>
        <v/>
      </c>
      <c r="FT203" s="73" t="str">
        <f>IFERROR(ABS(MID(DESEMBER!AA203,FIND("/",DESEMBER!AA203)+1,LEN(DESEMBER!AA203))),"")</f>
        <v/>
      </c>
      <c r="FU203" s="72" t="str">
        <f t="shared" si="285"/>
        <v/>
      </c>
      <c r="FV203" s="72" t="str">
        <f t="shared" ca="1" si="286"/>
        <v/>
      </c>
      <c r="FW203" s="72" t="str">
        <f>IF(DESEMBER!AB203="","",IF(DESEMBER!AB203&lt;181,"NORMAL",IF(DESEMBER!AB203&lt;201,"Pre DM", "DM")))</f>
        <v/>
      </c>
      <c r="FX203" s="72" t="str">
        <f t="shared" ca="1" si="287"/>
        <v/>
      </c>
    </row>
    <row r="204" spans="2:180" x14ac:dyDescent="0.25">
      <c r="B204" s="71" t="str">
        <f ca="1">IFERROR(DATEDIF(JANUARI!I204,JANUARI!D204,"Y"),"")</f>
        <v/>
      </c>
      <c r="C204" s="71" t="str">
        <f ca="1">IFERROR(DATEDIF(JANUARI!I204,JANUARI!D204,"YM"),"")</f>
        <v/>
      </c>
      <c r="D204" s="72" t="str">
        <f t="shared" ca="1" si="216"/>
        <v/>
      </c>
      <c r="E204" s="72" t="str">
        <f ca="1">D204&amp;JANUARI!K204</f>
        <v/>
      </c>
      <c r="F204" s="72" t="str">
        <f>IF(JANUARI!Y204="","",IF(JANUARI!Y204&lt;18.5,"Kurus",IF(JANUARI!Y204&lt;25,"Normal",IF(JANUARI!Y204&lt;30,"Overweight (Risiko)",IF(JANUARI!Y204&lt;35,"Obesitas I","Obesitas II")))))</f>
        <v/>
      </c>
      <c r="G204" s="72" t="str">
        <f t="shared" ca="1" si="217"/>
        <v/>
      </c>
      <c r="H204" s="72" t="str">
        <f>IF(JANUARI!Z204="","",IF(AND(JANUARI!K204="L",JANUARI!Z204&lt;90),"Normal / Aman",IF(AND(JANUARI!K204="L",JANUARI!Z204&gt;=90,JANUARI!Z204&lt;=100),"Risiko Tinggi",IF(AND(JANUARI!K204="L",JANUARI!Z204&gt;100),"Obesitas (Sangat Berisiko)",IF(AND(JANUARI!K204="P",JANUARI!Z204&lt;80),"Normal / Aman",IF(AND(JANUARI!K204="P",JANUARI!Z204&gt;=80,JANUARI!Z204&lt;=95),"Risiko Tinggi",IF(AND(JANUARI!K204="P",JANUARI!Z204&gt;95),"Obesitas (Sangat Berisiko)","")))))))</f>
        <v/>
      </c>
      <c r="I204" s="72" t="str">
        <f t="shared" ca="1" si="218"/>
        <v/>
      </c>
      <c r="J204" s="73" t="str">
        <f>IFERROR(ABS(LEFT(JANUARI!AA204,FIND("/",JANUARI!AA204)-1)),"")</f>
        <v/>
      </c>
      <c r="K204" s="73" t="str">
        <f>IFERROR(ABS(MID(JANUARI!AA204,FIND("/",JANUARI!AA204)+1,LEN(JANUARI!AA204))),"")</f>
        <v/>
      </c>
      <c r="L204" s="72" t="str">
        <f t="shared" si="219"/>
        <v/>
      </c>
      <c r="M204" s="72" t="str">
        <f t="shared" ca="1" si="220"/>
        <v/>
      </c>
      <c r="N204" s="72" t="str">
        <f>IF(JANUARI!AB204="","",IF(JANUARI!AB204&lt;181,"NORMAL",IF(JANUARI!AB204&lt;201,"Pre DM", "DM")))</f>
        <v/>
      </c>
      <c r="O204" s="72" t="str">
        <f t="shared" ca="1" si="221"/>
        <v/>
      </c>
      <c r="Q204" s="71" t="str">
        <f ca="1">IFERROR(DATEDIF(PEBRUARI!I204,PEBRUARI!D204,"Y"),"")</f>
        <v/>
      </c>
      <c r="R204" s="71" t="str">
        <f ca="1">IFERROR(DATEDIF(PEBRUARI!I204,PEBRUARI!D204,"YM"),"")</f>
        <v/>
      </c>
      <c r="S204" s="72" t="str">
        <f t="shared" ca="1" si="222"/>
        <v/>
      </c>
      <c r="T204" s="72" t="str">
        <f ca="1">S204&amp;PEBRUARI!K204</f>
        <v/>
      </c>
      <c r="U204" s="72" t="str">
        <f>IF(PEBRUARI!Y204="","",IF(PEBRUARI!Y204&lt;18.5,"Kurus",IF(PEBRUARI!Y204&lt;25,"Normal",IF(PEBRUARI!Y204&lt;30,"Overweight (Risiko)",IF(PEBRUARI!Y204&lt;35,"Obesitas I","Obesitas II")))))</f>
        <v/>
      </c>
      <c r="V204" s="72" t="str">
        <f t="shared" ca="1" si="223"/>
        <v/>
      </c>
      <c r="W204" s="72" t="str">
        <f>IF(PEBRUARI!Z204="","",IF(AND(PEBRUARI!K204="L",PEBRUARI!Z204&lt;90),"Normal / Aman",IF(AND(PEBRUARI!K204="L",PEBRUARI!Z204&gt;=90,PEBRUARI!Z204&lt;=100),"Risiko Tinggi",IF(AND(PEBRUARI!K204="L",PEBRUARI!Z204&gt;100),"Obesitas (Sangat Berisiko)",IF(AND(PEBRUARI!K204="P",PEBRUARI!Z204&lt;80),"Normal / Aman",IF(AND(PEBRUARI!K204="P",PEBRUARI!Z204&gt;=80,PEBRUARI!Z204&lt;=95),"Risiko Tinggi",IF(AND(PEBRUARI!K204="P",PEBRUARI!Z204&gt;95),"Obesitas (Sangat Berisiko)","")))))))</f>
        <v/>
      </c>
      <c r="X204" s="72" t="str">
        <f t="shared" ca="1" si="224"/>
        <v/>
      </c>
      <c r="Y204" s="73" t="str">
        <f>IFERROR(ABS(LEFT(PEBRUARI!AA204,FIND("/",PEBRUARI!AA204)-1)),"")</f>
        <v/>
      </c>
      <c r="Z204" s="73" t="str">
        <f>IFERROR(ABS(MID(PEBRUARI!AA204,FIND("/",PEBRUARI!AA204)+1,LEN(PEBRUARI!AA204))),"")</f>
        <v/>
      </c>
      <c r="AA204" s="72" t="str">
        <f t="shared" si="225"/>
        <v/>
      </c>
      <c r="AB204" s="72" t="str">
        <f t="shared" ca="1" si="226"/>
        <v/>
      </c>
      <c r="AC204" s="72" t="str">
        <f>IF(PEBRUARI!AB204="","",IF(PEBRUARI!AB204&lt;181,"NORMAL",IF(PEBRUARI!AB204&lt;201,"Pre DM", "DM")))</f>
        <v/>
      </c>
      <c r="AD204" s="72" t="str">
        <f t="shared" ca="1" si="227"/>
        <v/>
      </c>
      <c r="AF204" s="71" t="str">
        <f ca="1">IFERROR(DATEDIF(MARET!I204,MARET!D204,"Y"),"")</f>
        <v/>
      </c>
      <c r="AG204" s="71" t="str">
        <f ca="1">IFERROR(DATEDIF(MARET!I204,MARET!D204,"YM"),"")</f>
        <v/>
      </c>
      <c r="AH204" s="72" t="str">
        <f t="shared" ca="1" si="228"/>
        <v/>
      </c>
      <c r="AI204" s="72" t="str">
        <f ca="1">AH204&amp;MARET!K204</f>
        <v/>
      </c>
      <c r="AJ204" s="72" t="str">
        <f>IF(MARET!Y204="","",IF(MARET!Y204&lt;18.5,"Kurus",IF(MARET!Y204&lt;25,"Normal",IF(MARET!Y204&lt;30,"Overweight (Risiko)",IF(MARET!Y204&lt;35,"Obesitas I","Obesitas II")))))</f>
        <v/>
      </c>
      <c r="AK204" s="72" t="str">
        <f t="shared" ca="1" si="229"/>
        <v/>
      </c>
      <c r="AL204" s="72" t="str">
        <f>IF(MARET!Z204="","",IF(AND(MARET!K204="L",MARET!Z204&lt;90),"Normal / Aman",IF(AND(MARET!K204="L",MARET!Z204&gt;=90,MARET!Z204&lt;=100),"Risiko Tinggi",IF(AND(MARET!K204="L",MARET!Z204&gt;100),"Obesitas (Sangat Berisiko)",IF(AND(MARET!K204="P",MARET!Z204&lt;80),"Normal / Aman",IF(AND(MARET!K204="P",MARET!Z204&gt;=80,MARET!Z204&lt;=95),"Risiko Tinggi",IF(AND(MARET!K204="P",MARET!Z204&gt;95),"Obesitas (Sangat Berisiko)","")))))))</f>
        <v/>
      </c>
      <c r="AM204" s="72" t="str">
        <f t="shared" ca="1" si="230"/>
        <v/>
      </c>
      <c r="AN204" s="73" t="str">
        <f>IFERROR(ABS(LEFT(MARET!AA204,FIND("/",MARET!AA204)-1)),"")</f>
        <v/>
      </c>
      <c r="AO204" s="73" t="str">
        <f>IFERROR(ABS(MID(MARET!AA204,FIND("/",MARET!AA204)+1,LEN(MARET!AA204))),"")</f>
        <v/>
      </c>
      <c r="AP204" s="72" t="str">
        <f t="shared" si="231"/>
        <v/>
      </c>
      <c r="AQ204" s="72" t="str">
        <f t="shared" ca="1" si="232"/>
        <v/>
      </c>
      <c r="AR204" s="72" t="str">
        <f>IF(MARET!AB204="","",IF(MARET!AB204&lt;181,"NORMAL",IF(MARET!AB204&lt;201,"Pre DM", "DM")))</f>
        <v/>
      </c>
      <c r="AS204" s="72" t="str">
        <f t="shared" ca="1" si="233"/>
        <v/>
      </c>
      <c r="AU204" s="71" t="str">
        <f ca="1">IFERROR(DATEDIF(APRIL!I204,APRIL!D204,"Y"),"")</f>
        <v/>
      </c>
      <c r="AV204" s="71" t="str">
        <f ca="1">IFERROR(DATEDIF(APRIL!I204,APRIL!D204,"YM"),"")</f>
        <v/>
      </c>
      <c r="AW204" s="72" t="str">
        <f t="shared" ca="1" si="234"/>
        <v/>
      </c>
      <c r="AX204" s="72" t="str">
        <f ca="1">AW204&amp;APRIL!K204</f>
        <v/>
      </c>
      <c r="AY204" s="72" t="str">
        <f>IF(APRIL!Y204="","",IF(APRIL!Y204&lt;18.5,"Kurus",IF(APRIL!Y204&lt;25,"Normal",IF(APRIL!Y204&lt;30,"Overweight (Risiko)",IF(APRIL!Y204&lt;35,"Obesitas I","Obesitas II")))))</f>
        <v/>
      </c>
      <c r="AZ204" s="72" t="str">
        <f t="shared" ca="1" si="235"/>
        <v/>
      </c>
      <c r="BA204" s="72" t="str">
        <f>IF(APRIL!Z204="","",IF(AND(APRIL!K204="L",APRIL!Z204&lt;90),"Normal / Aman",IF(AND(APRIL!K204="L",APRIL!Z204&gt;=90,APRIL!Z204&lt;=100),"Risiko Tinggi",IF(AND(APRIL!K204="L",APRIL!Z204&gt;100),"Obesitas (Sangat Berisiko)",IF(AND(APRIL!K204="P",APRIL!Z204&lt;80),"Normal / Aman",IF(AND(APRIL!K204="P",APRIL!Z204&gt;=80,APRIL!Z204&lt;=95),"Risiko Tinggi",IF(AND(APRIL!K204="P",APRIL!Z204&gt;95),"Obesitas (Sangat Berisiko)","")))))))</f>
        <v/>
      </c>
      <c r="BB204" s="72" t="str">
        <f t="shared" ca="1" si="236"/>
        <v/>
      </c>
      <c r="BC204" s="73" t="str">
        <f>IFERROR(ABS(LEFT(APRIL!AA204,FIND("/",APRIL!AA204)-1)),"")</f>
        <v/>
      </c>
      <c r="BD204" s="73" t="str">
        <f>IFERROR(ABS(MID(APRIL!AA204,FIND("/",APRIL!AA204)+1,LEN(APRIL!AA204))),"")</f>
        <v/>
      </c>
      <c r="BE204" s="72" t="str">
        <f t="shared" si="237"/>
        <v/>
      </c>
      <c r="BF204" s="72" t="str">
        <f t="shared" ca="1" si="238"/>
        <v/>
      </c>
      <c r="BG204" s="72" t="str">
        <f>IF(APRIL!AB204="","",IF(APRIL!AB204&lt;181,"NORMAL",IF(APRIL!AB204&lt;201,"Pre DM", "DM")))</f>
        <v/>
      </c>
      <c r="BH204" s="72" t="str">
        <f t="shared" ca="1" si="239"/>
        <v/>
      </c>
      <c r="BJ204" s="71" t="str">
        <f ca="1">IFERROR(DATEDIF(MEI!I204,MEI!D204,"Y"),"")</f>
        <v/>
      </c>
      <c r="BK204" s="71" t="str">
        <f ca="1">IFERROR(DATEDIF(MEI!I204,MEI!D204,"YM"),"")</f>
        <v/>
      </c>
      <c r="BL204" s="72" t="str">
        <f t="shared" ca="1" si="240"/>
        <v/>
      </c>
      <c r="BM204" s="72" t="str">
        <f ca="1">BL204&amp;MEI!K204</f>
        <v/>
      </c>
      <c r="BN204" s="72" t="str">
        <f>IF(MEI!Y204="","",IF(MEI!Y204&lt;18.5,"Kurus",IF(MEI!Y204&lt;25,"Normal",IF(MEI!Y204&lt;30,"Overweight (Risiko)",IF(MEI!Y204&lt;35,"Obesitas I","Obesitas II")))))</f>
        <v/>
      </c>
      <c r="BO204" s="72" t="str">
        <f t="shared" ca="1" si="241"/>
        <v/>
      </c>
      <c r="BP204" s="72" t="str">
        <f>IF(MEI!Z204="","",IF(AND(MEI!K204="L",MEI!Z204&lt;90),"Normal / Aman",IF(AND(MEI!K204="L",MEI!Z204&gt;=90,MEI!Z204&lt;=100),"Risiko Tinggi",IF(AND(MEI!K204="L",MEI!Z204&gt;100),"Obesitas (Sangat Berisiko)",IF(AND(MEI!K204="P",MEI!Z204&lt;80),"Normal / Aman",IF(AND(MEI!K204="P",MEI!Z204&gt;=80,MEI!Z204&lt;=95),"Risiko Tinggi",IF(AND(MEI!K204="P",MEI!Z204&gt;95),"Obesitas (Sangat Berisiko)","")))))))</f>
        <v/>
      </c>
      <c r="BQ204" s="72" t="str">
        <f t="shared" ca="1" si="242"/>
        <v/>
      </c>
      <c r="BR204" s="73" t="str">
        <f>IFERROR(ABS(LEFT(MEI!AA204,FIND("/",MEI!AA204)-1)),"")</f>
        <v/>
      </c>
      <c r="BS204" s="73" t="str">
        <f>IFERROR(ABS(MID(MEI!AA204,FIND("/",MEI!AA204)+1,LEN(MEI!AA204))),"")</f>
        <v/>
      </c>
      <c r="BT204" s="72" t="str">
        <f t="shared" si="243"/>
        <v/>
      </c>
      <c r="BU204" s="72" t="str">
        <f t="shared" ca="1" si="244"/>
        <v/>
      </c>
      <c r="BV204" s="72" t="str">
        <f>IF(MEI!AB204="","",IF(MEI!AB204&lt;181,"NORMAL",IF(MEI!AB204&lt;201,"Pre DM", "DM")))</f>
        <v/>
      </c>
      <c r="BW204" s="72" t="str">
        <f t="shared" ca="1" si="245"/>
        <v/>
      </c>
      <c r="BY204" s="71" t="str">
        <f ca="1">IFERROR(DATEDIF(JUNI!I204,JUNI!D204,"Y"),"")</f>
        <v/>
      </c>
      <c r="BZ204" s="71" t="str">
        <f ca="1">IFERROR(DATEDIF(JUNI!I204,JUNI!D204,"YM"),"")</f>
        <v/>
      </c>
      <c r="CA204" s="72" t="str">
        <f t="shared" ca="1" si="246"/>
        <v/>
      </c>
      <c r="CB204" s="72" t="str">
        <f ca="1">CA204&amp;JUNI!K204</f>
        <v/>
      </c>
      <c r="CC204" s="72" t="str">
        <f>IF(JUNI!Y204="","",IF(JUNI!Y204&lt;18.5,"Kurus",IF(JUNI!Y204&lt;25,"Normal",IF(JUNI!Y204&lt;30,"Overweight (Risiko)",IF(JUNI!Y204&lt;35,"Obesitas I","Obesitas II")))))</f>
        <v/>
      </c>
      <c r="CD204" s="72" t="str">
        <f t="shared" ca="1" si="247"/>
        <v/>
      </c>
      <c r="CE204" s="72" t="str">
        <f>IF(JUNI!Z204="","",IF(AND(JUNI!K204="L",JUNI!Z204&lt;90),"Normal / Aman",IF(AND(JUNI!K204="L",JUNI!Z204&gt;=90,JUNI!Z204&lt;=100),"Risiko Tinggi",IF(AND(JUNI!K204="L",JUNI!Z204&gt;100),"Obesitas (Sangat Berisiko)",IF(AND(JUNI!K204="P",JUNI!Z204&lt;80),"Normal / Aman",IF(AND(JUNI!K204="P",JUNI!Z204&gt;=80,JUNI!Z204&lt;=95),"Risiko Tinggi",IF(AND(JUNI!K204="P",JUNI!Z204&gt;95),"Obesitas (Sangat Berisiko)","")))))))</f>
        <v/>
      </c>
      <c r="CF204" s="72" t="str">
        <f t="shared" ca="1" si="248"/>
        <v/>
      </c>
      <c r="CG204" s="73" t="str">
        <f>IFERROR(ABS(LEFT(JUNI!AA204,FIND("/",JUNI!AA204)-1)),"")</f>
        <v/>
      </c>
      <c r="CH204" s="73" t="str">
        <f>IFERROR(ABS(MID(JUNI!AA204,FIND("/",JUNI!AA204)+1,LEN(JUNI!AA204))),"")</f>
        <v/>
      </c>
      <c r="CI204" s="72" t="str">
        <f t="shared" si="249"/>
        <v/>
      </c>
      <c r="CJ204" s="72" t="str">
        <f t="shared" ca="1" si="250"/>
        <v/>
      </c>
      <c r="CK204" s="72" t="str">
        <f>IF(JUNI!AB204="","",IF(JUNI!AB204&lt;181,"NORMAL",IF(JUNI!AB204&lt;201,"Pre DM", "DM")))</f>
        <v/>
      </c>
      <c r="CL204" s="72" t="str">
        <f t="shared" ca="1" si="251"/>
        <v/>
      </c>
      <c r="CN204" s="71" t="str">
        <f ca="1">IFERROR(DATEDIF(JULI!I204,JULI!D204,"Y"),"")</f>
        <v/>
      </c>
      <c r="CO204" s="71" t="str">
        <f ca="1">IFERROR(DATEDIF(JULI!I204,JULI!D204,"YM"),"")</f>
        <v/>
      </c>
      <c r="CP204" s="72" t="str">
        <f t="shared" ca="1" si="252"/>
        <v/>
      </c>
      <c r="CQ204" s="72" t="str">
        <f ca="1">CP204&amp;JULI!K204</f>
        <v/>
      </c>
      <c r="CR204" s="72" t="str">
        <f>IF(JULI!Y204="","",IF(JULI!Y204&lt;18.5,"Kurus",IF(JULI!Y204&lt;25,"Normal",IF(JULI!Y204&lt;30,"Overweight (Risiko)",IF(JULI!Y204&lt;35,"Obesitas I","Obesitas II")))))</f>
        <v/>
      </c>
      <c r="CS204" s="72" t="str">
        <f t="shared" ca="1" si="253"/>
        <v/>
      </c>
      <c r="CT204" s="72" t="str">
        <f>IF(JULI!Z204="","",IF(AND(JULI!K204="L",JULI!Z204&lt;90),"Normal / Aman",IF(AND(JULI!K204="L",JULI!Z204&gt;=90,JULI!Z204&lt;=100),"Risiko Tinggi",IF(AND(JULI!K204="L",JULI!Z204&gt;100),"Obesitas (Sangat Berisiko)",IF(AND(JULI!K204="P",JULI!Z204&lt;80),"Normal / Aman",IF(AND(JULI!K204="P",JULI!Z204&gt;=80,JULI!Z204&lt;=95),"Risiko Tinggi",IF(AND(JULI!K204="P",JULI!Z204&gt;95),"Obesitas (Sangat Berisiko)","")))))))</f>
        <v/>
      </c>
      <c r="CU204" s="72" t="str">
        <f t="shared" ca="1" si="254"/>
        <v/>
      </c>
      <c r="CV204" s="73" t="str">
        <f>IFERROR(ABS(LEFT(JULI!AA204,FIND("/",JULI!AA204)-1)),"")</f>
        <v/>
      </c>
      <c r="CW204" s="73" t="str">
        <f>IFERROR(ABS(MID(JULI!AA204,FIND("/",JULI!AA204)+1,LEN(JULI!AA204))),"")</f>
        <v/>
      </c>
      <c r="CX204" s="72" t="str">
        <f t="shared" si="255"/>
        <v/>
      </c>
      <c r="CY204" s="72" t="str">
        <f t="shared" ca="1" si="256"/>
        <v/>
      </c>
      <c r="CZ204" s="72" t="str">
        <f>IF(JULI!AB204="","",IF(JULI!AB204&lt;181,"NORMAL",IF(JULI!AB204&lt;201,"Pre DM", "DM")))</f>
        <v/>
      </c>
      <c r="DA204" s="72" t="str">
        <f t="shared" ca="1" si="257"/>
        <v/>
      </c>
      <c r="DC204" s="71" t="str">
        <f ca="1">IFERROR(DATEDIF(AGUSTUS!I204,AGUSTUS!D204,"Y"),"")</f>
        <v/>
      </c>
      <c r="DD204" s="71" t="str">
        <f ca="1">IFERROR(DATEDIF(AGUSTUS!I204,AGUSTUS!D204,"YM"),"")</f>
        <v/>
      </c>
      <c r="DE204" s="72" t="str">
        <f t="shared" ca="1" si="258"/>
        <v/>
      </c>
      <c r="DF204" s="72" t="str">
        <f ca="1">DE204&amp;AGUSTUS!K204</f>
        <v/>
      </c>
      <c r="DG204" s="72" t="str">
        <f>IF(AGUSTUS!Y204="","",IF(AGUSTUS!Y204&lt;18.5,"Kurus",IF(AGUSTUS!Y204&lt;25,"Normal",IF(AGUSTUS!Y204&lt;30,"Overweight (Risiko)",IF(AGUSTUS!Y204&lt;35,"Obesitas I","Obesitas II")))))</f>
        <v/>
      </c>
      <c r="DH204" s="72" t="str">
        <f t="shared" ca="1" si="259"/>
        <v/>
      </c>
      <c r="DI204" s="72" t="str">
        <f>IF(AGUSTUS!Z204="","",IF(AND(AGUSTUS!K204="L",AGUSTUS!Z204&lt;90),"Normal / Aman",IF(AND(AGUSTUS!K204="L",AGUSTUS!Z204&gt;=90,AGUSTUS!Z204&lt;=100),"Risiko Tinggi",IF(AND(AGUSTUS!K204="L",AGUSTUS!Z204&gt;100),"Obesitas (Sangat Berisiko)",IF(AND(AGUSTUS!K204="P",AGUSTUS!Z204&lt;80),"Normal / Aman",IF(AND(AGUSTUS!K204="P",AGUSTUS!Z204&gt;=80,AGUSTUS!Z204&lt;=95),"Risiko Tinggi",IF(AND(AGUSTUS!K204="P",AGUSTUS!Z204&gt;95),"Obesitas (Sangat Berisiko)","")))))))</f>
        <v/>
      </c>
      <c r="DJ204" s="72" t="str">
        <f t="shared" ca="1" si="260"/>
        <v/>
      </c>
      <c r="DK204" s="73" t="str">
        <f>IFERROR(ABS(LEFT(AGUSTUS!AA204,FIND("/",AGUSTUS!AA204)-1)),"")</f>
        <v/>
      </c>
      <c r="DL204" s="73" t="str">
        <f>IFERROR(ABS(MID(AGUSTUS!AA204,FIND("/",AGUSTUS!AA204)+1,LEN(AGUSTUS!AA204))),"")</f>
        <v/>
      </c>
      <c r="DM204" s="72" t="str">
        <f t="shared" si="261"/>
        <v/>
      </c>
      <c r="DN204" s="72" t="str">
        <f t="shared" ca="1" si="262"/>
        <v/>
      </c>
      <c r="DO204" s="72" t="str">
        <f>IF(AGUSTUS!AB204="","",IF(AGUSTUS!AB204&lt;181,"NORMAL",IF(AGUSTUS!AB204&lt;201,"Pre DM", "DM")))</f>
        <v/>
      </c>
      <c r="DP204" s="72" t="str">
        <f t="shared" ca="1" si="263"/>
        <v/>
      </c>
      <c r="DR204" s="71" t="str">
        <f ca="1">IFERROR(DATEDIF(SEPTEMBER!I204,SEPTEMBER!D204,"Y"),"")</f>
        <v/>
      </c>
      <c r="DS204" s="71" t="str">
        <f ca="1">IFERROR(DATEDIF(SEPTEMBER!I204,SEPTEMBER!D204,"YM"),"")</f>
        <v/>
      </c>
      <c r="DT204" s="72" t="str">
        <f t="shared" ca="1" si="264"/>
        <v/>
      </c>
      <c r="DU204" s="72" t="str">
        <f ca="1">DT204&amp;SEPTEMBER!K204</f>
        <v/>
      </c>
      <c r="DV204" s="72" t="str">
        <f>IF(SEPTEMBER!Y204="","",IF(SEPTEMBER!Y204&lt;18.5,"Kurus",IF(SEPTEMBER!Y204&lt;25,"Normal",IF(SEPTEMBER!Y204&lt;30,"Overweight (Risiko)",IF(SEPTEMBER!Y204&lt;35,"Obesitas I","Obesitas II")))))</f>
        <v/>
      </c>
      <c r="DW204" s="72" t="str">
        <f t="shared" ca="1" si="265"/>
        <v/>
      </c>
      <c r="DX204" s="72" t="str">
        <f>IF(SEPTEMBER!Z204="","",IF(AND(SEPTEMBER!K204="L",SEPTEMBER!Z204&lt;90),"Normal / Aman",IF(AND(SEPTEMBER!K204="L",SEPTEMBER!Z204&gt;=90,SEPTEMBER!Z204&lt;=100),"Risiko Tinggi",IF(AND(SEPTEMBER!K204="L",SEPTEMBER!Z204&gt;100),"Obesitas (Sangat Berisiko)",IF(AND(SEPTEMBER!K204="P",SEPTEMBER!Z204&lt;80),"Normal / Aman",IF(AND(SEPTEMBER!K204="P",SEPTEMBER!Z204&gt;=80,SEPTEMBER!Z204&lt;=95),"Risiko Tinggi",IF(AND(SEPTEMBER!K204="P",SEPTEMBER!Z204&gt;95),"Obesitas (Sangat Berisiko)","")))))))</f>
        <v/>
      </c>
      <c r="DY204" s="72" t="str">
        <f t="shared" ca="1" si="266"/>
        <v/>
      </c>
      <c r="DZ204" s="73" t="str">
        <f>IFERROR(ABS(LEFT(SEPTEMBER!AA204,FIND("/",SEPTEMBER!AA204)-1)),"")</f>
        <v/>
      </c>
      <c r="EA204" s="73" t="str">
        <f>IFERROR(ABS(MID(SEPTEMBER!AA204,FIND("/",SEPTEMBER!AA204)+1,LEN(SEPTEMBER!AA204))),"")</f>
        <v/>
      </c>
      <c r="EB204" s="72" t="str">
        <f t="shared" si="267"/>
        <v/>
      </c>
      <c r="EC204" s="72" t="str">
        <f t="shared" ca="1" si="268"/>
        <v/>
      </c>
      <c r="ED204" s="72" t="str">
        <f>IF(SEPTEMBER!AB204="","",IF(SEPTEMBER!AB204&lt;181,"NORMAL",IF(SEPTEMBER!AB204&lt;201,"Pre DM", "DM")))</f>
        <v/>
      </c>
      <c r="EE204" s="72" t="str">
        <f t="shared" ca="1" si="269"/>
        <v/>
      </c>
      <c r="EG204" s="71" t="str">
        <f ca="1">IFERROR(DATEDIF(OKTOBER!I204,OKTOBER!D204,"Y"),"")</f>
        <v/>
      </c>
      <c r="EH204" s="71" t="str">
        <f ca="1">IFERROR(DATEDIF(OKTOBER!I204,OKTOBER!D204,"YM"),"")</f>
        <v/>
      </c>
      <c r="EI204" s="72" t="str">
        <f t="shared" ca="1" si="270"/>
        <v/>
      </c>
      <c r="EJ204" s="72" t="str">
        <f ca="1">EI204&amp;OKTOBER!K204</f>
        <v/>
      </c>
      <c r="EK204" s="72" t="str">
        <f>IF(OKTOBER!Y204="","",IF(OKTOBER!Y204&lt;18.5,"Kurus",IF(OKTOBER!Y204&lt;25,"Normal",IF(OKTOBER!Y204&lt;30,"Overweight (Risiko)",IF(OKTOBER!Y204&lt;35,"Obesitas I","Obesitas II")))))</f>
        <v/>
      </c>
      <c r="EL204" s="72" t="str">
        <f t="shared" ca="1" si="271"/>
        <v/>
      </c>
      <c r="EM204" s="72" t="str">
        <f>IF(OKTOBER!Z204="","",IF(AND(OKTOBER!K204="L",OKTOBER!Z204&lt;90),"Normal / Aman",IF(AND(OKTOBER!K204="L",OKTOBER!Z204&gt;=90,OKTOBER!Z204&lt;=100),"Risiko Tinggi",IF(AND(OKTOBER!K204="L",OKTOBER!Z204&gt;100),"Obesitas (Sangat Berisiko)",IF(AND(OKTOBER!K204="P",OKTOBER!Z204&lt;80),"Normal / Aman",IF(AND(OKTOBER!K204="P",OKTOBER!Z204&gt;=80,OKTOBER!Z204&lt;=95),"Risiko Tinggi",IF(AND(OKTOBER!K204="P",OKTOBER!Z204&gt;95),"Obesitas (Sangat Berisiko)","")))))))</f>
        <v/>
      </c>
      <c r="EN204" s="72" t="str">
        <f t="shared" ca="1" si="272"/>
        <v/>
      </c>
      <c r="EO204" s="73" t="str">
        <f>IFERROR(ABS(LEFT(OKTOBER!AA204,FIND("/",OKTOBER!AA204)-1)),"")</f>
        <v/>
      </c>
      <c r="EP204" s="73" t="str">
        <f>IFERROR(ABS(MID(OKTOBER!AA204,FIND("/",OKTOBER!AA204)+1,LEN(OKTOBER!AA204))),"")</f>
        <v/>
      </c>
      <c r="EQ204" s="72" t="str">
        <f t="shared" si="273"/>
        <v/>
      </c>
      <c r="ER204" s="72" t="str">
        <f t="shared" ca="1" si="274"/>
        <v/>
      </c>
      <c r="ES204" s="72" t="str">
        <f>IF(OKTOBER!AB204="","",IF(OKTOBER!AB204&lt;181,"NORMAL",IF(OKTOBER!AB204&lt;201,"Pre DM", "DM")))</f>
        <v/>
      </c>
      <c r="ET204" s="72" t="str">
        <f t="shared" ca="1" si="275"/>
        <v/>
      </c>
      <c r="EV204" s="71" t="str">
        <f ca="1">IFERROR(DATEDIF(NOPEMBER!I204,NOPEMBER!D204,"Y"),"")</f>
        <v/>
      </c>
      <c r="EW204" s="71" t="str">
        <f ca="1">IFERROR(DATEDIF(NOPEMBER!I204,NOPEMBER!D204,"YM"),"")</f>
        <v/>
      </c>
      <c r="EX204" s="72" t="str">
        <f t="shared" ca="1" si="276"/>
        <v/>
      </c>
      <c r="EY204" s="72" t="str">
        <f ca="1">EX204&amp;NOPEMBER!K204</f>
        <v/>
      </c>
      <c r="EZ204" s="72" t="str">
        <f>IF(NOPEMBER!Y204="","",IF(NOPEMBER!Y204&lt;18.5,"Kurus",IF(NOPEMBER!Y204&lt;25,"Normal",IF(NOPEMBER!Y204&lt;30,"Overweight (Risiko)",IF(NOPEMBER!Y204&lt;35,"Obesitas I","Obesitas II")))))</f>
        <v/>
      </c>
      <c r="FA204" s="72" t="str">
        <f t="shared" ca="1" si="277"/>
        <v/>
      </c>
      <c r="FB204" s="72" t="str">
        <f>IF(NOPEMBER!Z204="","",IF(AND(NOPEMBER!K204="L",NOPEMBER!Z204&lt;90),"Normal / Aman",IF(AND(NOPEMBER!K204="L",NOPEMBER!Z204&gt;=90,NOPEMBER!Z204&lt;=100),"Risiko Tinggi",IF(AND(NOPEMBER!K204="L",NOPEMBER!Z204&gt;100),"Obesitas (Sangat Berisiko)",IF(AND(NOPEMBER!K204="P",NOPEMBER!Z204&lt;80),"Normal / Aman",IF(AND(NOPEMBER!K204="P",NOPEMBER!Z204&gt;=80,NOPEMBER!Z204&lt;=95),"Risiko Tinggi",IF(AND(NOPEMBER!K204="P",NOPEMBER!Z204&gt;95),"Obesitas (Sangat Berisiko)","")))))))</f>
        <v/>
      </c>
      <c r="FC204" s="72" t="str">
        <f t="shared" ca="1" si="278"/>
        <v/>
      </c>
      <c r="FD204" s="73" t="str">
        <f>IFERROR(ABS(LEFT(NOPEMBER!AA204,FIND("/",NOPEMBER!AA204)-1)),"")</f>
        <v/>
      </c>
      <c r="FE204" s="73" t="str">
        <f>IFERROR(ABS(MID(NOPEMBER!AA204,FIND("/",NOPEMBER!AA204)+1,LEN(NOPEMBER!AA204))),"")</f>
        <v/>
      </c>
      <c r="FF204" s="72" t="str">
        <f t="shared" si="279"/>
        <v/>
      </c>
      <c r="FG204" s="72" t="str">
        <f t="shared" ca="1" si="280"/>
        <v/>
      </c>
      <c r="FH204" s="72" t="str">
        <f>IF(NOPEMBER!AB204="","",IF(NOPEMBER!AB204&lt;181,"NORMAL",IF(NOPEMBER!AB204&lt;201,"Pre DM", "DM")))</f>
        <v/>
      </c>
      <c r="FI204" s="72" t="str">
        <f t="shared" ca="1" si="281"/>
        <v/>
      </c>
      <c r="FK204" s="71" t="str">
        <f ca="1">IFERROR(DATEDIF(DESEMBER!I204,DESEMBER!D204,"Y"),"")</f>
        <v/>
      </c>
      <c r="FL204" s="71" t="str">
        <f ca="1">IFERROR(DATEDIF(DESEMBER!I204,DESEMBER!D204,"YM"),"")</f>
        <v/>
      </c>
      <c r="FM204" s="72" t="str">
        <f t="shared" ca="1" si="282"/>
        <v/>
      </c>
      <c r="FN204" s="72" t="str">
        <f ca="1">FM204&amp;DESEMBER!K204</f>
        <v/>
      </c>
      <c r="FO204" s="72" t="str">
        <f>IF(DESEMBER!Y204="","",IF(DESEMBER!Y204&lt;18.5,"Kurus",IF(DESEMBER!Y204&lt;25,"Normal",IF(DESEMBER!Y204&lt;30,"Overweight (Risiko)",IF(DESEMBER!Y204&lt;35,"Obesitas I","Obesitas II")))))</f>
        <v/>
      </c>
      <c r="FP204" s="72" t="str">
        <f t="shared" ca="1" si="283"/>
        <v/>
      </c>
      <c r="FQ204" s="72" t="str">
        <f>IF(DESEMBER!Z204="","",IF(AND(DESEMBER!K204="L",DESEMBER!Z204&lt;90),"Normal / Aman",IF(AND(DESEMBER!K204="L",DESEMBER!Z204&gt;=90,DESEMBER!Z204&lt;=100),"Risiko Tinggi",IF(AND(DESEMBER!K204="L",DESEMBER!Z204&gt;100),"Obesitas (Sangat Berisiko)",IF(AND(DESEMBER!K204="P",DESEMBER!Z204&lt;80),"Normal / Aman",IF(AND(DESEMBER!K204="P",DESEMBER!Z204&gt;=80,DESEMBER!Z204&lt;=95),"Risiko Tinggi",IF(AND(DESEMBER!K204="P",DESEMBER!Z204&gt;95),"Obesitas (Sangat Berisiko)","")))))))</f>
        <v/>
      </c>
      <c r="FR204" s="72" t="str">
        <f t="shared" ca="1" si="284"/>
        <v/>
      </c>
      <c r="FS204" s="73" t="str">
        <f>IFERROR(ABS(LEFT(DESEMBER!AA204,FIND("/",DESEMBER!AA204)-1)),"")</f>
        <v/>
      </c>
      <c r="FT204" s="73" t="str">
        <f>IFERROR(ABS(MID(DESEMBER!AA204,FIND("/",DESEMBER!AA204)+1,LEN(DESEMBER!AA204))),"")</f>
        <v/>
      </c>
      <c r="FU204" s="72" t="str">
        <f t="shared" si="285"/>
        <v/>
      </c>
      <c r="FV204" s="72" t="str">
        <f t="shared" ca="1" si="286"/>
        <v/>
      </c>
      <c r="FW204" s="72" t="str">
        <f>IF(DESEMBER!AB204="","",IF(DESEMBER!AB204&lt;181,"NORMAL",IF(DESEMBER!AB204&lt;201,"Pre DM", "DM")))</f>
        <v/>
      </c>
      <c r="FX204" s="72" t="str">
        <f t="shared" ca="1" si="287"/>
        <v/>
      </c>
    </row>
    <row r="205" spans="2:180" x14ac:dyDescent="0.25">
      <c r="B205" s="71" t="str">
        <f ca="1">IFERROR(DATEDIF(JANUARI!I205,JANUARI!D205,"Y"),"")</f>
        <v/>
      </c>
      <c r="C205" s="71" t="str">
        <f ca="1">IFERROR(DATEDIF(JANUARI!I205,JANUARI!D205,"YM"),"")</f>
        <v/>
      </c>
      <c r="D205" s="72" t="str">
        <f t="shared" ca="1" si="216"/>
        <v/>
      </c>
      <c r="E205" s="72" t="str">
        <f ca="1">D205&amp;JANUARI!K205</f>
        <v/>
      </c>
      <c r="F205" s="72" t="str">
        <f>IF(JANUARI!Y205="","",IF(JANUARI!Y205&lt;18.5,"Kurus",IF(JANUARI!Y205&lt;25,"Normal",IF(JANUARI!Y205&lt;30,"Overweight (Risiko)",IF(JANUARI!Y205&lt;35,"Obesitas I","Obesitas II")))))</f>
        <v/>
      </c>
      <c r="G205" s="72" t="str">
        <f t="shared" ca="1" si="217"/>
        <v/>
      </c>
      <c r="H205" s="72" t="str">
        <f>IF(JANUARI!Z205="","",IF(AND(JANUARI!K205="L",JANUARI!Z205&lt;90),"Normal / Aman",IF(AND(JANUARI!K205="L",JANUARI!Z205&gt;=90,JANUARI!Z205&lt;=100),"Risiko Tinggi",IF(AND(JANUARI!K205="L",JANUARI!Z205&gt;100),"Obesitas (Sangat Berisiko)",IF(AND(JANUARI!K205="P",JANUARI!Z205&lt;80),"Normal / Aman",IF(AND(JANUARI!K205="P",JANUARI!Z205&gt;=80,JANUARI!Z205&lt;=95),"Risiko Tinggi",IF(AND(JANUARI!K205="P",JANUARI!Z205&gt;95),"Obesitas (Sangat Berisiko)","")))))))</f>
        <v/>
      </c>
      <c r="I205" s="72" t="str">
        <f t="shared" ca="1" si="218"/>
        <v/>
      </c>
      <c r="J205" s="73" t="str">
        <f>IFERROR(ABS(LEFT(JANUARI!AA205,FIND("/",JANUARI!AA205)-1)),"")</f>
        <v/>
      </c>
      <c r="K205" s="73" t="str">
        <f>IFERROR(ABS(MID(JANUARI!AA205,FIND("/",JANUARI!AA205)+1,LEN(JANUARI!AA205))),"")</f>
        <v/>
      </c>
      <c r="L205" s="72" t="str">
        <f t="shared" si="219"/>
        <v/>
      </c>
      <c r="M205" s="72" t="str">
        <f t="shared" ca="1" si="220"/>
        <v/>
      </c>
      <c r="N205" s="72" t="str">
        <f>IF(JANUARI!AB205="","",IF(JANUARI!AB205&lt;181,"NORMAL",IF(JANUARI!AB205&lt;201,"Pre DM", "DM")))</f>
        <v/>
      </c>
      <c r="O205" s="72" t="str">
        <f t="shared" ca="1" si="221"/>
        <v/>
      </c>
      <c r="Q205" s="71" t="str">
        <f ca="1">IFERROR(DATEDIF(PEBRUARI!I205,PEBRUARI!D205,"Y"),"")</f>
        <v/>
      </c>
      <c r="R205" s="71" t="str">
        <f ca="1">IFERROR(DATEDIF(PEBRUARI!I205,PEBRUARI!D205,"YM"),"")</f>
        <v/>
      </c>
      <c r="S205" s="72" t="str">
        <f t="shared" ca="1" si="222"/>
        <v/>
      </c>
      <c r="T205" s="72" t="str">
        <f ca="1">S205&amp;PEBRUARI!K205</f>
        <v/>
      </c>
      <c r="U205" s="72" t="str">
        <f>IF(PEBRUARI!Y205="","",IF(PEBRUARI!Y205&lt;18.5,"Kurus",IF(PEBRUARI!Y205&lt;25,"Normal",IF(PEBRUARI!Y205&lt;30,"Overweight (Risiko)",IF(PEBRUARI!Y205&lt;35,"Obesitas I","Obesitas II")))))</f>
        <v/>
      </c>
      <c r="V205" s="72" t="str">
        <f t="shared" ca="1" si="223"/>
        <v/>
      </c>
      <c r="W205" s="72" t="str">
        <f>IF(PEBRUARI!Z205="","",IF(AND(PEBRUARI!K205="L",PEBRUARI!Z205&lt;90),"Normal / Aman",IF(AND(PEBRUARI!K205="L",PEBRUARI!Z205&gt;=90,PEBRUARI!Z205&lt;=100),"Risiko Tinggi",IF(AND(PEBRUARI!K205="L",PEBRUARI!Z205&gt;100),"Obesitas (Sangat Berisiko)",IF(AND(PEBRUARI!K205="P",PEBRUARI!Z205&lt;80),"Normal / Aman",IF(AND(PEBRUARI!K205="P",PEBRUARI!Z205&gt;=80,PEBRUARI!Z205&lt;=95),"Risiko Tinggi",IF(AND(PEBRUARI!K205="P",PEBRUARI!Z205&gt;95),"Obesitas (Sangat Berisiko)","")))))))</f>
        <v/>
      </c>
      <c r="X205" s="72" t="str">
        <f t="shared" ca="1" si="224"/>
        <v/>
      </c>
      <c r="Y205" s="73" t="str">
        <f>IFERROR(ABS(LEFT(PEBRUARI!AA205,FIND("/",PEBRUARI!AA205)-1)),"")</f>
        <v/>
      </c>
      <c r="Z205" s="73" t="str">
        <f>IFERROR(ABS(MID(PEBRUARI!AA205,FIND("/",PEBRUARI!AA205)+1,LEN(PEBRUARI!AA205))),"")</f>
        <v/>
      </c>
      <c r="AA205" s="72" t="str">
        <f t="shared" si="225"/>
        <v/>
      </c>
      <c r="AB205" s="72" t="str">
        <f t="shared" ca="1" si="226"/>
        <v/>
      </c>
      <c r="AC205" s="72" t="str">
        <f>IF(PEBRUARI!AB205="","",IF(PEBRUARI!AB205&lt;181,"NORMAL",IF(PEBRUARI!AB205&lt;201,"Pre DM", "DM")))</f>
        <v/>
      </c>
      <c r="AD205" s="72" t="str">
        <f t="shared" ca="1" si="227"/>
        <v/>
      </c>
      <c r="AF205" s="71" t="str">
        <f ca="1">IFERROR(DATEDIF(MARET!I205,MARET!D205,"Y"),"")</f>
        <v/>
      </c>
      <c r="AG205" s="71" t="str">
        <f ca="1">IFERROR(DATEDIF(MARET!I205,MARET!D205,"YM"),"")</f>
        <v/>
      </c>
      <c r="AH205" s="72" t="str">
        <f t="shared" ca="1" si="228"/>
        <v/>
      </c>
      <c r="AI205" s="72" t="str">
        <f ca="1">AH205&amp;MARET!K205</f>
        <v/>
      </c>
      <c r="AJ205" s="72" t="str">
        <f>IF(MARET!Y205="","",IF(MARET!Y205&lt;18.5,"Kurus",IF(MARET!Y205&lt;25,"Normal",IF(MARET!Y205&lt;30,"Overweight (Risiko)",IF(MARET!Y205&lt;35,"Obesitas I","Obesitas II")))))</f>
        <v/>
      </c>
      <c r="AK205" s="72" t="str">
        <f t="shared" ca="1" si="229"/>
        <v/>
      </c>
      <c r="AL205" s="72" t="str">
        <f>IF(MARET!Z205="","",IF(AND(MARET!K205="L",MARET!Z205&lt;90),"Normal / Aman",IF(AND(MARET!K205="L",MARET!Z205&gt;=90,MARET!Z205&lt;=100),"Risiko Tinggi",IF(AND(MARET!K205="L",MARET!Z205&gt;100),"Obesitas (Sangat Berisiko)",IF(AND(MARET!K205="P",MARET!Z205&lt;80),"Normal / Aman",IF(AND(MARET!K205="P",MARET!Z205&gt;=80,MARET!Z205&lt;=95),"Risiko Tinggi",IF(AND(MARET!K205="P",MARET!Z205&gt;95),"Obesitas (Sangat Berisiko)","")))))))</f>
        <v/>
      </c>
      <c r="AM205" s="72" t="str">
        <f t="shared" ca="1" si="230"/>
        <v/>
      </c>
      <c r="AN205" s="73" t="str">
        <f>IFERROR(ABS(LEFT(MARET!AA205,FIND("/",MARET!AA205)-1)),"")</f>
        <v/>
      </c>
      <c r="AO205" s="73" t="str">
        <f>IFERROR(ABS(MID(MARET!AA205,FIND("/",MARET!AA205)+1,LEN(MARET!AA205))),"")</f>
        <v/>
      </c>
      <c r="AP205" s="72" t="str">
        <f t="shared" si="231"/>
        <v/>
      </c>
      <c r="AQ205" s="72" t="str">
        <f t="shared" ca="1" si="232"/>
        <v/>
      </c>
      <c r="AR205" s="72" t="str">
        <f>IF(MARET!AB205="","",IF(MARET!AB205&lt;181,"NORMAL",IF(MARET!AB205&lt;201,"Pre DM", "DM")))</f>
        <v/>
      </c>
      <c r="AS205" s="72" t="str">
        <f t="shared" ca="1" si="233"/>
        <v/>
      </c>
      <c r="AU205" s="71" t="str">
        <f ca="1">IFERROR(DATEDIF(APRIL!I205,APRIL!D205,"Y"),"")</f>
        <v/>
      </c>
      <c r="AV205" s="71" t="str">
        <f ca="1">IFERROR(DATEDIF(APRIL!I205,APRIL!D205,"YM"),"")</f>
        <v/>
      </c>
      <c r="AW205" s="72" t="str">
        <f t="shared" ca="1" si="234"/>
        <v/>
      </c>
      <c r="AX205" s="72" t="str">
        <f ca="1">AW205&amp;APRIL!K205</f>
        <v/>
      </c>
      <c r="AY205" s="72" t="str">
        <f>IF(APRIL!Y205="","",IF(APRIL!Y205&lt;18.5,"Kurus",IF(APRIL!Y205&lt;25,"Normal",IF(APRIL!Y205&lt;30,"Overweight (Risiko)",IF(APRIL!Y205&lt;35,"Obesitas I","Obesitas II")))))</f>
        <v/>
      </c>
      <c r="AZ205" s="72" t="str">
        <f t="shared" ca="1" si="235"/>
        <v/>
      </c>
      <c r="BA205" s="72" t="str">
        <f>IF(APRIL!Z205="","",IF(AND(APRIL!K205="L",APRIL!Z205&lt;90),"Normal / Aman",IF(AND(APRIL!K205="L",APRIL!Z205&gt;=90,APRIL!Z205&lt;=100),"Risiko Tinggi",IF(AND(APRIL!K205="L",APRIL!Z205&gt;100),"Obesitas (Sangat Berisiko)",IF(AND(APRIL!K205="P",APRIL!Z205&lt;80),"Normal / Aman",IF(AND(APRIL!K205="P",APRIL!Z205&gt;=80,APRIL!Z205&lt;=95),"Risiko Tinggi",IF(AND(APRIL!K205="P",APRIL!Z205&gt;95),"Obesitas (Sangat Berisiko)","")))))))</f>
        <v/>
      </c>
      <c r="BB205" s="72" t="str">
        <f t="shared" ca="1" si="236"/>
        <v/>
      </c>
      <c r="BC205" s="73" t="str">
        <f>IFERROR(ABS(LEFT(APRIL!AA205,FIND("/",APRIL!AA205)-1)),"")</f>
        <v/>
      </c>
      <c r="BD205" s="73" t="str">
        <f>IFERROR(ABS(MID(APRIL!AA205,FIND("/",APRIL!AA205)+1,LEN(APRIL!AA205))),"")</f>
        <v/>
      </c>
      <c r="BE205" s="72" t="str">
        <f t="shared" si="237"/>
        <v/>
      </c>
      <c r="BF205" s="72" t="str">
        <f t="shared" ca="1" si="238"/>
        <v/>
      </c>
      <c r="BG205" s="72" t="str">
        <f>IF(APRIL!AB205="","",IF(APRIL!AB205&lt;181,"NORMAL",IF(APRIL!AB205&lt;201,"Pre DM", "DM")))</f>
        <v/>
      </c>
      <c r="BH205" s="72" t="str">
        <f t="shared" ca="1" si="239"/>
        <v/>
      </c>
      <c r="BJ205" s="71" t="str">
        <f ca="1">IFERROR(DATEDIF(MEI!I205,MEI!D205,"Y"),"")</f>
        <v/>
      </c>
      <c r="BK205" s="71" t="str">
        <f ca="1">IFERROR(DATEDIF(MEI!I205,MEI!D205,"YM"),"")</f>
        <v/>
      </c>
      <c r="BL205" s="72" t="str">
        <f t="shared" ca="1" si="240"/>
        <v/>
      </c>
      <c r="BM205" s="72" t="str">
        <f ca="1">BL205&amp;MEI!K205</f>
        <v/>
      </c>
      <c r="BN205" s="72" t="str">
        <f>IF(MEI!Y205="","",IF(MEI!Y205&lt;18.5,"Kurus",IF(MEI!Y205&lt;25,"Normal",IF(MEI!Y205&lt;30,"Overweight (Risiko)",IF(MEI!Y205&lt;35,"Obesitas I","Obesitas II")))))</f>
        <v/>
      </c>
      <c r="BO205" s="72" t="str">
        <f t="shared" ca="1" si="241"/>
        <v/>
      </c>
      <c r="BP205" s="72" t="str">
        <f>IF(MEI!Z205="","",IF(AND(MEI!K205="L",MEI!Z205&lt;90),"Normal / Aman",IF(AND(MEI!K205="L",MEI!Z205&gt;=90,MEI!Z205&lt;=100),"Risiko Tinggi",IF(AND(MEI!K205="L",MEI!Z205&gt;100),"Obesitas (Sangat Berisiko)",IF(AND(MEI!K205="P",MEI!Z205&lt;80),"Normal / Aman",IF(AND(MEI!K205="P",MEI!Z205&gt;=80,MEI!Z205&lt;=95),"Risiko Tinggi",IF(AND(MEI!K205="P",MEI!Z205&gt;95),"Obesitas (Sangat Berisiko)","")))))))</f>
        <v/>
      </c>
      <c r="BQ205" s="72" t="str">
        <f t="shared" ca="1" si="242"/>
        <v/>
      </c>
      <c r="BR205" s="73" t="str">
        <f>IFERROR(ABS(LEFT(MEI!AA205,FIND("/",MEI!AA205)-1)),"")</f>
        <v/>
      </c>
      <c r="BS205" s="73" t="str">
        <f>IFERROR(ABS(MID(MEI!AA205,FIND("/",MEI!AA205)+1,LEN(MEI!AA205))),"")</f>
        <v/>
      </c>
      <c r="BT205" s="72" t="str">
        <f t="shared" si="243"/>
        <v/>
      </c>
      <c r="BU205" s="72" t="str">
        <f t="shared" ca="1" si="244"/>
        <v/>
      </c>
      <c r="BV205" s="72" t="str">
        <f>IF(MEI!AB205="","",IF(MEI!AB205&lt;181,"NORMAL",IF(MEI!AB205&lt;201,"Pre DM", "DM")))</f>
        <v/>
      </c>
      <c r="BW205" s="72" t="str">
        <f t="shared" ca="1" si="245"/>
        <v/>
      </c>
      <c r="BY205" s="71" t="str">
        <f ca="1">IFERROR(DATEDIF(JUNI!I205,JUNI!D205,"Y"),"")</f>
        <v/>
      </c>
      <c r="BZ205" s="71" t="str">
        <f ca="1">IFERROR(DATEDIF(JUNI!I205,JUNI!D205,"YM"),"")</f>
        <v/>
      </c>
      <c r="CA205" s="72" t="str">
        <f t="shared" ca="1" si="246"/>
        <v/>
      </c>
      <c r="CB205" s="72" t="str">
        <f ca="1">CA205&amp;JUNI!K205</f>
        <v/>
      </c>
      <c r="CC205" s="72" t="str">
        <f>IF(JUNI!Y205="","",IF(JUNI!Y205&lt;18.5,"Kurus",IF(JUNI!Y205&lt;25,"Normal",IF(JUNI!Y205&lt;30,"Overweight (Risiko)",IF(JUNI!Y205&lt;35,"Obesitas I","Obesitas II")))))</f>
        <v/>
      </c>
      <c r="CD205" s="72" t="str">
        <f t="shared" ca="1" si="247"/>
        <v/>
      </c>
      <c r="CE205" s="72" t="str">
        <f>IF(JUNI!Z205="","",IF(AND(JUNI!K205="L",JUNI!Z205&lt;90),"Normal / Aman",IF(AND(JUNI!K205="L",JUNI!Z205&gt;=90,JUNI!Z205&lt;=100),"Risiko Tinggi",IF(AND(JUNI!K205="L",JUNI!Z205&gt;100),"Obesitas (Sangat Berisiko)",IF(AND(JUNI!K205="P",JUNI!Z205&lt;80),"Normal / Aman",IF(AND(JUNI!K205="P",JUNI!Z205&gt;=80,JUNI!Z205&lt;=95),"Risiko Tinggi",IF(AND(JUNI!K205="P",JUNI!Z205&gt;95),"Obesitas (Sangat Berisiko)","")))))))</f>
        <v/>
      </c>
      <c r="CF205" s="72" t="str">
        <f t="shared" ca="1" si="248"/>
        <v/>
      </c>
      <c r="CG205" s="73" t="str">
        <f>IFERROR(ABS(LEFT(JUNI!AA205,FIND("/",JUNI!AA205)-1)),"")</f>
        <v/>
      </c>
      <c r="CH205" s="73" t="str">
        <f>IFERROR(ABS(MID(JUNI!AA205,FIND("/",JUNI!AA205)+1,LEN(JUNI!AA205))),"")</f>
        <v/>
      </c>
      <c r="CI205" s="72" t="str">
        <f t="shared" si="249"/>
        <v/>
      </c>
      <c r="CJ205" s="72" t="str">
        <f t="shared" ca="1" si="250"/>
        <v/>
      </c>
      <c r="CK205" s="72" t="str">
        <f>IF(JUNI!AB205="","",IF(JUNI!AB205&lt;181,"NORMAL",IF(JUNI!AB205&lt;201,"Pre DM", "DM")))</f>
        <v/>
      </c>
      <c r="CL205" s="72" t="str">
        <f t="shared" ca="1" si="251"/>
        <v/>
      </c>
      <c r="CN205" s="71" t="str">
        <f ca="1">IFERROR(DATEDIF(JULI!I205,JULI!D205,"Y"),"")</f>
        <v/>
      </c>
      <c r="CO205" s="71" t="str">
        <f ca="1">IFERROR(DATEDIF(JULI!I205,JULI!D205,"YM"),"")</f>
        <v/>
      </c>
      <c r="CP205" s="72" t="str">
        <f t="shared" ca="1" si="252"/>
        <v/>
      </c>
      <c r="CQ205" s="72" t="str">
        <f ca="1">CP205&amp;JULI!K205</f>
        <v/>
      </c>
      <c r="CR205" s="72" t="str">
        <f>IF(JULI!Y205="","",IF(JULI!Y205&lt;18.5,"Kurus",IF(JULI!Y205&lt;25,"Normal",IF(JULI!Y205&lt;30,"Overweight (Risiko)",IF(JULI!Y205&lt;35,"Obesitas I","Obesitas II")))))</f>
        <v/>
      </c>
      <c r="CS205" s="72" t="str">
        <f t="shared" ca="1" si="253"/>
        <v/>
      </c>
      <c r="CT205" s="72" t="str">
        <f>IF(JULI!Z205="","",IF(AND(JULI!K205="L",JULI!Z205&lt;90),"Normal / Aman",IF(AND(JULI!K205="L",JULI!Z205&gt;=90,JULI!Z205&lt;=100),"Risiko Tinggi",IF(AND(JULI!K205="L",JULI!Z205&gt;100),"Obesitas (Sangat Berisiko)",IF(AND(JULI!K205="P",JULI!Z205&lt;80),"Normal / Aman",IF(AND(JULI!K205="P",JULI!Z205&gt;=80,JULI!Z205&lt;=95),"Risiko Tinggi",IF(AND(JULI!K205="P",JULI!Z205&gt;95),"Obesitas (Sangat Berisiko)","")))))))</f>
        <v/>
      </c>
      <c r="CU205" s="72" t="str">
        <f t="shared" ca="1" si="254"/>
        <v/>
      </c>
      <c r="CV205" s="73" t="str">
        <f>IFERROR(ABS(LEFT(JULI!AA205,FIND("/",JULI!AA205)-1)),"")</f>
        <v/>
      </c>
      <c r="CW205" s="73" t="str">
        <f>IFERROR(ABS(MID(JULI!AA205,FIND("/",JULI!AA205)+1,LEN(JULI!AA205))),"")</f>
        <v/>
      </c>
      <c r="CX205" s="72" t="str">
        <f t="shared" si="255"/>
        <v/>
      </c>
      <c r="CY205" s="72" t="str">
        <f t="shared" ca="1" si="256"/>
        <v/>
      </c>
      <c r="CZ205" s="72" t="str">
        <f>IF(JULI!AB205="","",IF(JULI!AB205&lt;181,"NORMAL",IF(JULI!AB205&lt;201,"Pre DM", "DM")))</f>
        <v/>
      </c>
      <c r="DA205" s="72" t="str">
        <f t="shared" ca="1" si="257"/>
        <v/>
      </c>
      <c r="DC205" s="71" t="str">
        <f ca="1">IFERROR(DATEDIF(AGUSTUS!I205,AGUSTUS!D205,"Y"),"")</f>
        <v/>
      </c>
      <c r="DD205" s="71" t="str">
        <f ca="1">IFERROR(DATEDIF(AGUSTUS!I205,AGUSTUS!D205,"YM"),"")</f>
        <v/>
      </c>
      <c r="DE205" s="72" t="str">
        <f t="shared" ca="1" si="258"/>
        <v/>
      </c>
      <c r="DF205" s="72" t="str">
        <f ca="1">DE205&amp;AGUSTUS!K205</f>
        <v/>
      </c>
      <c r="DG205" s="72" t="str">
        <f>IF(AGUSTUS!Y205="","",IF(AGUSTUS!Y205&lt;18.5,"Kurus",IF(AGUSTUS!Y205&lt;25,"Normal",IF(AGUSTUS!Y205&lt;30,"Overweight (Risiko)",IF(AGUSTUS!Y205&lt;35,"Obesitas I","Obesitas II")))))</f>
        <v/>
      </c>
      <c r="DH205" s="72" t="str">
        <f t="shared" ca="1" si="259"/>
        <v/>
      </c>
      <c r="DI205" s="72" t="str">
        <f>IF(AGUSTUS!Z205="","",IF(AND(AGUSTUS!K205="L",AGUSTUS!Z205&lt;90),"Normal / Aman",IF(AND(AGUSTUS!K205="L",AGUSTUS!Z205&gt;=90,AGUSTUS!Z205&lt;=100),"Risiko Tinggi",IF(AND(AGUSTUS!K205="L",AGUSTUS!Z205&gt;100),"Obesitas (Sangat Berisiko)",IF(AND(AGUSTUS!K205="P",AGUSTUS!Z205&lt;80),"Normal / Aman",IF(AND(AGUSTUS!K205="P",AGUSTUS!Z205&gt;=80,AGUSTUS!Z205&lt;=95),"Risiko Tinggi",IF(AND(AGUSTUS!K205="P",AGUSTUS!Z205&gt;95),"Obesitas (Sangat Berisiko)","")))))))</f>
        <v/>
      </c>
      <c r="DJ205" s="72" t="str">
        <f t="shared" ca="1" si="260"/>
        <v/>
      </c>
      <c r="DK205" s="73" t="str">
        <f>IFERROR(ABS(LEFT(AGUSTUS!AA205,FIND("/",AGUSTUS!AA205)-1)),"")</f>
        <v/>
      </c>
      <c r="DL205" s="73" t="str">
        <f>IFERROR(ABS(MID(AGUSTUS!AA205,FIND("/",AGUSTUS!AA205)+1,LEN(AGUSTUS!AA205))),"")</f>
        <v/>
      </c>
      <c r="DM205" s="72" t="str">
        <f t="shared" si="261"/>
        <v/>
      </c>
      <c r="DN205" s="72" t="str">
        <f t="shared" ca="1" si="262"/>
        <v/>
      </c>
      <c r="DO205" s="72" t="str">
        <f>IF(AGUSTUS!AB205="","",IF(AGUSTUS!AB205&lt;181,"NORMAL",IF(AGUSTUS!AB205&lt;201,"Pre DM", "DM")))</f>
        <v/>
      </c>
      <c r="DP205" s="72" t="str">
        <f t="shared" ca="1" si="263"/>
        <v/>
      </c>
      <c r="DR205" s="71" t="str">
        <f ca="1">IFERROR(DATEDIF(SEPTEMBER!I205,SEPTEMBER!D205,"Y"),"")</f>
        <v/>
      </c>
      <c r="DS205" s="71" t="str">
        <f ca="1">IFERROR(DATEDIF(SEPTEMBER!I205,SEPTEMBER!D205,"YM"),"")</f>
        <v/>
      </c>
      <c r="DT205" s="72" t="str">
        <f t="shared" ca="1" si="264"/>
        <v/>
      </c>
      <c r="DU205" s="72" t="str">
        <f ca="1">DT205&amp;SEPTEMBER!K205</f>
        <v/>
      </c>
      <c r="DV205" s="72" t="str">
        <f>IF(SEPTEMBER!Y205="","",IF(SEPTEMBER!Y205&lt;18.5,"Kurus",IF(SEPTEMBER!Y205&lt;25,"Normal",IF(SEPTEMBER!Y205&lt;30,"Overweight (Risiko)",IF(SEPTEMBER!Y205&lt;35,"Obesitas I","Obesitas II")))))</f>
        <v/>
      </c>
      <c r="DW205" s="72" t="str">
        <f t="shared" ca="1" si="265"/>
        <v/>
      </c>
      <c r="DX205" s="72" t="str">
        <f>IF(SEPTEMBER!Z205="","",IF(AND(SEPTEMBER!K205="L",SEPTEMBER!Z205&lt;90),"Normal / Aman",IF(AND(SEPTEMBER!K205="L",SEPTEMBER!Z205&gt;=90,SEPTEMBER!Z205&lt;=100),"Risiko Tinggi",IF(AND(SEPTEMBER!K205="L",SEPTEMBER!Z205&gt;100),"Obesitas (Sangat Berisiko)",IF(AND(SEPTEMBER!K205="P",SEPTEMBER!Z205&lt;80),"Normal / Aman",IF(AND(SEPTEMBER!K205="P",SEPTEMBER!Z205&gt;=80,SEPTEMBER!Z205&lt;=95),"Risiko Tinggi",IF(AND(SEPTEMBER!K205="P",SEPTEMBER!Z205&gt;95),"Obesitas (Sangat Berisiko)","")))))))</f>
        <v/>
      </c>
      <c r="DY205" s="72" t="str">
        <f t="shared" ca="1" si="266"/>
        <v/>
      </c>
      <c r="DZ205" s="73" t="str">
        <f>IFERROR(ABS(LEFT(SEPTEMBER!AA205,FIND("/",SEPTEMBER!AA205)-1)),"")</f>
        <v/>
      </c>
      <c r="EA205" s="73" t="str">
        <f>IFERROR(ABS(MID(SEPTEMBER!AA205,FIND("/",SEPTEMBER!AA205)+1,LEN(SEPTEMBER!AA205))),"")</f>
        <v/>
      </c>
      <c r="EB205" s="72" t="str">
        <f t="shared" si="267"/>
        <v/>
      </c>
      <c r="EC205" s="72" t="str">
        <f t="shared" ca="1" si="268"/>
        <v/>
      </c>
      <c r="ED205" s="72" t="str">
        <f>IF(SEPTEMBER!AB205="","",IF(SEPTEMBER!AB205&lt;181,"NORMAL",IF(SEPTEMBER!AB205&lt;201,"Pre DM", "DM")))</f>
        <v/>
      </c>
      <c r="EE205" s="72" t="str">
        <f t="shared" ca="1" si="269"/>
        <v/>
      </c>
      <c r="EG205" s="71" t="str">
        <f ca="1">IFERROR(DATEDIF(OKTOBER!I205,OKTOBER!D205,"Y"),"")</f>
        <v/>
      </c>
      <c r="EH205" s="71" t="str">
        <f ca="1">IFERROR(DATEDIF(OKTOBER!I205,OKTOBER!D205,"YM"),"")</f>
        <v/>
      </c>
      <c r="EI205" s="72" t="str">
        <f t="shared" ca="1" si="270"/>
        <v/>
      </c>
      <c r="EJ205" s="72" t="str">
        <f ca="1">EI205&amp;OKTOBER!K205</f>
        <v/>
      </c>
      <c r="EK205" s="72" t="str">
        <f>IF(OKTOBER!Y205="","",IF(OKTOBER!Y205&lt;18.5,"Kurus",IF(OKTOBER!Y205&lt;25,"Normal",IF(OKTOBER!Y205&lt;30,"Overweight (Risiko)",IF(OKTOBER!Y205&lt;35,"Obesitas I","Obesitas II")))))</f>
        <v/>
      </c>
      <c r="EL205" s="72" t="str">
        <f t="shared" ca="1" si="271"/>
        <v/>
      </c>
      <c r="EM205" s="72" t="str">
        <f>IF(OKTOBER!Z205="","",IF(AND(OKTOBER!K205="L",OKTOBER!Z205&lt;90),"Normal / Aman",IF(AND(OKTOBER!K205="L",OKTOBER!Z205&gt;=90,OKTOBER!Z205&lt;=100),"Risiko Tinggi",IF(AND(OKTOBER!K205="L",OKTOBER!Z205&gt;100),"Obesitas (Sangat Berisiko)",IF(AND(OKTOBER!K205="P",OKTOBER!Z205&lt;80),"Normal / Aman",IF(AND(OKTOBER!K205="P",OKTOBER!Z205&gt;=80,OKTOBER!Z205&lt;=95),"Risiko Tinggi",IF(AND(OKTOBER!K205="P",OKTOBER!Z205&gt;95),"Obesitas (Sangat Berisiko)","")))))))</f>
        <v/>
      </c>
      <c r="EN205" s="72" t="str">
        <f t="shared" ca="1" si="272"/>
        <v/>
      </c>
      <c r="EO205" s="73" t="str">
        <f>IFERROR(ABS(LEFT(OKTOBER!AA205,FIND("/",OKTOBER!AA205)-1)),"")</f>
        <v/>
      </c>
      <c r="EP205" s="73" t="str">
        <f>IFERROR(ABS(MID(OKTOBER!AA205,FIND("/",OKTOBER!AA205)+1,LEN(OKTOBER!AA205))),"")</f>
        <v/>
      </c>
      <c r="EQ205" s="72" t="str">
        <f t="shared" si="273"/>
        <v/>
      </c>
      <c r="ER205" s="72" t="str">
        <f t="shared" ca="1" si="274"/>
        <v/>
      </c>
      <c r="ES205" s="72" t="str">
        <f>IF(OKTOBER!AB205="","",IF(OKTOBER!AB205&lt;181,"NORMAL",IF(OKTOBER!AB205&lt;201,"Pre DM", "DM")))</f>
        <v/>
      </c>
      <c r="ET205" s="72" t="str">
        <f t="shared" ca="1" si="275"/>
        <v/>
      </c>
      <c r="EV205" s="71" t="str">
        <f ca="1">IFERROR(DATEDIF(NOPEMBER!I205,NOPEMBER!D205,"Y"),"")</f>
        <v/>
      </c>
      <c r="EW205" s="71" t="str">
        <f ca="1">IFERROR(DATEDIF(NOPEMBER!I205,NOPEMBER!D205,"YM"),"")</f>
        <v/>
      </c>
      <c r="EX205" s="72" t="str">
        <f t="shared" ca="1" si="276"/>
        <v/>
      </c>
      <c r="EY205" s="72" t="str">
        <f ca="1">EX205&amp;NOPEMBER!K205</f>
        <v/>
      </c>
      <c r="EZ205" s="72" t="str">
        <f>IF(NOPEMBER!Y205="","",IF(NOPEMBER!Y205&lt;18.5,"Kurus",IF(NOPEMBER!Y205&lt;25,"Normal",IF(NOPEMBER!Y205&lt;30,"Overweight (Risiko)",IF(NOPEMBER!Y205&lt;35,"Obesitas I","Obesitas II")))))</f>
        <v/>
      </c>
      <c r="FA205" s="72" t="str">
        <f t="shared" ca="1" si="277"/>
        <v/>
      </c>
      <c r="FB205" s="72" t="str">
        <f>IF(NOPEMBER!Z205="","",IF(AND(NOPEMBER!K205="L",NOPEMBER!Z205&lt;90),"Normal / Aman",IF(AND(NOPEMBER!K205="L",NOPEMBER!Z205&gt;=90,NOPEMBER!Z205&lt;=100),"Risiko Tinggi",IF(AND(NOPEMBER!K205="L",NOPEMBER!Z205&gt;100),"Obesitas (Sangat Berisiko)",IF(AND(NOPEMBER!K205="P",NOPEMBER!Z205&lt;80),"Normal / Aman",IF(AND(NOPEMBER!K205="P",NOPEMBER!Z205&gt;=80,NOPEMBER!Z205&lt;=95),"Risiko Tinggi",IF(AND(NOPEMBER!K205="P",NOPEMBER!Z205&gt;95),"Obesitas (Sangat Berisiko)","")))))))</f>
        <v/>
      </c>
      <c r="FC205" s="72" t="str">
        <f t="shared" ca="1" si="278"/>
        <v/>
      </c>
      <c r="FD205" s="73" t="str">
        <f>IFERROR(ABS(LEFT(NOPEMBER!AA205,FIND("/",NOPEMBER!AA205)-1)),"")</f>
        <v/>
      </c>
      <c r="FE205" s="73" t="str">
        <f>IFERROR(ABS(MID(NOPEMBER!AA205,FIND("/",NOPEMBER!AA205)+1,LEN(NOPEMBER!AA205))),"")</f>
        <v/>
      </c>
      <c r="FF205" s="72" t="str">
        <f t="shared" si="279"/>
        <v/>
      </c>
      <c r="FG205" s="72" t="str">
        <f t="shared" ca="1" si="280"/>
        <v/>
      </c>
      <c r="FH205" s="72" t="str">
        <f>IF(NOPEMBER!AB205="","",IF(NOPEMBER!AB205&lt;181,"NORMAL",IF(NOPEMBER!AB205&lt;201,"Pre DM", "DM")))</f>
        <v/>
      </c>
      <c r="FI205" s="72" t="str">
        <f t="shared" ca="1" si="281"/>
        <v/>
      </c>
      <c r="FK205" s="71" t="str">
        <f ca="1">IFERROR(DATEDIF(DESEMBER!I205,DESEMBER!D205,"Y"),"")</f>
        <v/>
      </c>
      <c r="FL205" s="71" t="str">
        <f ca="1">IFERROR(DATEDIF(DESEMBER!I205,DESEMBER!D205,"YM"),"")</f>
        <v/>
      </c>
      <c r="FM205" s="72" t="str">
        <f t="shared" ca="1" si="282"/>
        <v/>
      </c>
      <c r="FN205" s="72" t="str">
        <f ca="1">FM205&amp;DESEMBER!K205</f>
        <v/>
      </c>
      <c r="FO205" s="72" t="str">
        <f>IF(DESEMBER!Y205="","",IF(DESEMBER!Y205&lt;18.5,"Kurus",IF(DESEMBER!Y205&lt;25,"Normal",IF(DESEMBER!Y205&lt;30,"Overweight (Risiko)",IF(DESEMBER!Y205&lt;35,"Obesitas I","Obesitas II")))))</f>
        <v/>
      </c>
      <c r="FP205" s="72" t="str">
        <f t="shared" ca="1" si="283"/>
        <v/>
      </c>
      <c r="FQ205" s="72" t="str">
        <f>IF(DESEMBER!Z205="","",IF(AND(DESEMBER!K205="L",DESEMBER!Z205&lt;90),"Normal / Aman",IF(AND(DESEMBER!K205="L",DESEMBER!Z205&gt;=90,DESEMBER!Z205&lt;=100),"Risiko Tinggi",IF(AND(DESEMBER!K205="L",DESEMBER!Z205&gt;100),"Obesitas (Sangat Berisiko)",IF(AND(DESEMBER!K205="P",DESEMBER!Z205&lt;80),"Normal / Aman",IF(AND(DESEMBER!K205="P",DESEMBER!Z205&gt;=80,DESEMBER!Z205&lt;=95),"Risiko Tinggi",IF(AND(DESEMBER!K205="P",DESEMBER!Z205&gt;95),"Obesitas (Sangat Berisiko)","")))))))</f>
        <v/>
      </c>
      <c r="FR205" s="72" t="str">
        <f t="shared" ca="1" si="284"/>
        <v/>
      </c>
      <c r="FS205" s="73" t="str">
        <f>IFERROR(ABS(LEFT(DESEMBER!AA205,FIND("/",DESEMBER!AA205)-1)),"")</f>
        <v/>
      </c>
      <c r="FT205" s="73" t="str">
        <f>IFERROR(ABS(MID(DESEMBER!AA205,FIND("/",DESEMBER!AA205)+1,LEN(DESEMBER!AA205))),"")</f>
        <v/>
      </c>
      <c r="FU205" s="72" t="str">
        <f t="shared" si="285"/>
        <v/>
      </c>
      <c r="FV205" s="72" t="str">
        <f t="shared" ca="1" si="286"/>
        <v/>
      </c>
      <c r="FW205" s="72" t="str">
        <f>IF(DESEMBER!AB205="","",IF(DESEMBER!AB205&lt;181,"NORMAL",IF(DESEMBER!AB205&lt;201,"Pre DM", "DM")))</f>
        <v/>
      </c>
      <c r="FX205" s="72" t="str">
        <f t="shared" ca="1" si="287"/>
        <v/>
      </c>
    </row>
    <row r="206" spans="2:180" x14ac:dyDescent="0.25">
      <c r="B206" s="71" t="str">
        <f ca="1">IFERROR(DATEDIF(JANUARI!I206,JANUARI!D206,"Y"),"")</f>
        <v/>
      </c>
      <c r="C206" s="71" t="str">
        <f ca="1">IFERROR(DATEDIF(JANUARI!I206,JANUARI!D206,"YM"),"")</f>
        <v/>
      </c>
      <c r="D206" s="72" t="str">
        <f t="shared" ca="1" si="216"/>
        <v/>
      </c>
      <c r="E206" s="72" t="str">
        <f ca="1">D206&amp;JANUARI!K206</f>
        <v/>
      </c>
      <c r="F206" s="72" t="str">
        <f>IF(JANUARI!Y206="","",IF(JANUARI!Y206&lt;18.5,"Kurus",IF(JANUARI!Y206&lt;25,"Normal",IF(JANUARI!Y206&lt;30,"Overweight (Risiko)",IF(JANUARI!Y206&lt;35,"Obesitas I","Obesitas II")))))</f>
        <v/>
      </c>
      <c r="G206" s="72" t="str">
        <f t="shared" ca="1" si="217"/>
        <v/>
      </c>
      <c r="H206" s="72" t="str">
        <f>IF(JANUARI!Z206="","",IF(AND(JANUARI!K206="L",JANUARI!Z206&lt;90),"Normal / Aman",IF(AND(JANUARI!K206="L",JANUARI!Z206&gt;=90,JANUARI!Z206&lt;=100),"Risiko Tinggi",IF(AND(JANUARI!K206="L",JANUARI!Z206&gt;100),"Obesitas (Sangat Berisiko)",IF(AND(JANUARI!K206="P",JANUARI!Z206&lt;80),"Normal / Aman",IF(AND(JANUARI!K206="P",JANUARI!Z206&gt;=80,JANUARI!Z206&lt;=95),"Risiko Tinggi",IF(AND(JANUARI!K206="P",JANUARI!Z206&gt;95),"Obesitas (Sangat Berisiko)","")))))))</f>
        <v/>
      </c>
      <c r="I206" s="72" t="str">
        <f t="shared" ca="1" si="218"/>
        <v/>
      </c>
      <c r="J206" s="73" t="str">
        <f>IFERROR(ABS(LEFT(JANUARI!AA206,FIND("/",JANUARI!AA206)-1)),"")</f>
        <v/>
      </c>
      <c r="K206" s="73" t="str">
        <f>IFERROR(ABS(MID(JANUARI!AA206,FIND("/",JANUARI!AA206)+1,LEN(JANUARI!AA206))),"")</f>
        <v/>
      </c>
      <c r="L206" s="72" t="str">
        <f t="shared" si="219"/>
        <v/>
      </c>
      <c r="M206" s="72" t="str">
        <f t="shared" ca="1" si="220"/>
        <v/>
      </c>
      <c r="N206" s="72" t="str">
        <f>IF(JANUARI!AB206="","",IF(JANUARI!AB206&lt;181,"NORMAL",IF(JANUARI!AB206&lt;201,"Pre DM", "DM")))</f>
        <v/>
      </c>
      <c r="O206" s="72" t="str">
        <f t="shared" ca="1" si="221"/>
        <v/>
      </c>
      <c r="Q206" s="71" t="str">
        <f ca="1">IFERROR(DATEDIF(PEBRUARI!I206,PEBRUARI!D206,"Y"),"")</f>
        <v/>
      </c>
      <c r="R206" s="71" t="str">
        <f ca="1">IFERROR(DATEDIF(PEBRUARI!I206,PEBRUARI!D206,"YM"),"")</f>
        <v/>
      </c>
      <c r="S206" s="72" t="str">
        <f t="shared" ca="1" si="222"/>
        <v/>
      </c>
      <c r="T206" s="72" t="str">
        <f ca="1">S206&amp;PEBRUARI!K206</f>
        <v/>
      </c>
      <c r="U206" s="72" t="str">
        <f>IF(PEBRUARI!Y206="","",IF(PEBRUARI!Y206&lt;18.5,"Kurus",IF(PEBRUARI!Y206&lt;25,"Normal",IF(PEBRUARI!Y206&lt;30,"Overweight (Risiko)",IF(PEBRUARI!Y206&lt;35,"Obesitas I","Obesitas II")))))</f>
        <v/>
      </c>
      <c r="V206" s="72" t="str">
        <f t="shared" ca="1" si="223"/>
        <v/>
      </c>
      <c r="W206" s="72" t="str">
        <f>IF(PEBRUARI!Z206="","",IF(AND(PEBRUARI!K206="L",PEBRUARI!Z206&lt;90),"Normal / Aman",IF(AND(PEBRUARI!K206="L",PEBRUARI!Z206&gt;=90,PEBRUARI!Z206&lt;=100),"Risiko Tinggi",IF(AND(PEBRUARI!K206="L",PEBRUARI!Z206&gt;100),"Obesitas (Sangat Berisiko)",IF(AND(PEBRUARI!K206="P",PEBRUARI!Z206&lt;80),"Normal / Aman",IF(AND(PEBRUARI!K206="P",PEBRUARI!Z206&gt;=80,PEBRUARI!Z206&lt;=95),"Risiko Tinggi",IF(AND(PEBRUARI!K206="P",PEBRUARI!Z206&gt;95),"Obesitas (Sangat Berisiko)","")))))))</f>
        <v/>
      </c>
      <c r="X206" s="72" t="str">
        <f t="shared" ca="1" si="224"/>
        <v/>
      </c>
      <c r="Y206" s="73" t="str">
        <f>IFERROR(ABS(LEFT(PEBRUARI!AA206,FIND("/",PEBRUARI!AA206)-1)),"")</f>
        <v/>
      </c>
      <c r="Z206" s="73" t="str">
        <f>IFERROR(ABS(MID(PEBRUARI!AA206,FIND("/",PEBRUARI!AA206)+1,LEN(PEBRUARI!AA206))),"")</f>
        <v/>
      </c>
      <c r="AA206" s="72" t="str">
        <f t="shared" si="225"/>
        <v/>
      </c>
      <c r="AB206" s="72" t="str">
        <f t="shared" ca="1" si="226"/>
        <v/>
      </c>
      <c r="AC206" s="72" t="str">
        <f>IF(PEBRUARI!AB206="","",IF(PEBRUARI!AB206&lt;181,"NORMAL",IF(PEBRUARI!AB206&lt;201,"Pre DM", "DM")))</f>
        <v/>
      </c>
      <c r="AD206" s="72" t="str">
        <f t="shared" ca="1" si="227"/>
        <v/>
      </c>
      <c r="AF206" s="71" t="str">
        <f ca="1">IFERROR(DATEDIF(MARET!I206,MARET!D206,"Y"),"")</f>
        <v/>
      </c>
      <c r="AG206" s="71" t="str">
        <f ca="1">IFERROR(DATEDIF(MARET!I206,MARET!D206,"YM"),"")</f>
        <v/>
      </c>
      <c r="AH206" s="72" t="str">
        <f t="shared" ca="1" si="228"/>
        <v/>
      </c>
      <c r="AI206" s="72" t="str">
        <f ca="1">AH206&amp;MARET!K206</f>
        <v/>
      </c>
      <c r="AJ206" s="72" t="str">
        <f>IF(MARET!Y206="","",IF(MARET!Y206&lt;18.5,"Kurus",IF(MARET!Y206&lt;25,"Normal",IF(MARET!Y206&lt;30,"Overweight (Risiko)",IF(MARET!Y206&lt;35,"Obesitas I","Obesitas II")))))</f>
        <v/>
      </c>
      <c r="AK206" s="72" t="str">
        <f t="shared" ca="1" si="229"/>
        <v/>
      </c>
      <c r="AL206" s="72" t="str">
        <f>IF(MARET!Z206="","",IF(AND(MARET!K206="L",MARET!Z206&lt;90),"Normal / Aman",IF(AND(MARET!K206="L",MARET!Z206&gt;=90,MARET!Z206&lt;=100),"Risiko Tinggi",IF(AND(MARET!K206="L",MARET!Z206&gt;100),"Obesitas (Sangat Berisiko)",IF(AND(MARET!K206="P",MARET!Z206&lt;80),"Normal / Aman",IF(AND(MARET!K206="P",MARET!Z206&gt;=80,MARET!Z206&lt;=95),"Risiko Tinggi",IF(AND(MARET!K206="P",MARET!Z206&gt;95),"Obesitas (Sangat Berisiko)","")))))))</f>
        <v/>
      </c>
      <c r="AM206" s="72" t="str">
        <f t="shared" ca="1" si="230"/>
        <v/>
      </c>
      <c r="AN206" s="73" t="str">
        <f>IFERROR(ABS(LEFT(MARET!AA206,FIND("/",MARET!AA206)-1)),"")</f>
        <v/>
      </c>
      <c r="AO206" s="73" t="str">
        <f>IFERROR(ABS(MID(MARET!AA206,FIND("/",MARET!AA206)+1,LEN(MARET!AA206))),"")</f>
        <v/>
      </c>
      <c r="AP206" s="72" t="str">
        <f t="shared" si="231"/>
        <v/>
      </c>
      <c r="AQ206" s="72" t="str">
        <f t="shared" ca="1" si="232"/>
        <v/>
      </c>
      <c r="AR206" s="72" t="str">
        <f>IF(MARET!AB206="","",IF(MARET!AB206&lt;181,"NORMAL",IF(MARET!AB206&lt;201,"Pre DM", "DM")))</f>
        <v/>
      </c>
      <c r="AS206" s="72" t="str">
        <f t="shared" ca="1" si="233"/>
        <v/>
      </c>
      <c r="AU206" s="71" t="str">
        <f ca="1">IFERROR(DATEDIF(APRIL!I206,APRIL!D206,"Y"),"")</f>
        <v/>
      </c>
      <c r="AV206" s="71" t="str">
        <f ca="1">IFERROR(DATEDIF(APRIL!I206,APRIL!D206,"YM"),"")</f>
        <v/>
      </c>
      <c r="AW206" s="72" t="str">
        <f t="shared" ca="1" si="234"/>
        <v/>
      </c>
      <c r="AX206" s="72" t="str">
        <f ca="1">AW206&amp;APRIL!K206</f>
        <v/>
      </c>
      <c r="AY206" s="72" t="str">
        <f>IF(APRIL!Y206="","",IF(APRIL!Y206&lt;18.5,"Kurus",IF(APRIL!Y206&lt;25,"Normal",IF(APRIL!Y206&lt;30,"Overweight (Risiko)",IF(APRIL!Y206&lt;35,"Obesitas I","Obesitas II")))))</f>
        <v/>
      </c>
      <c r="AZ206" s="72" t="str">
        <f t="shared" ca="1" si="235"/>
        <v/>
      </c>
      <c r="BA206" s="72" t="str">
        <f>IF(APRIL!Z206="","",IF(AND(APRIL!K206="L",APRIL!Z206&lt;90),"Normal / Aman",IF(AND(APRIL!K206="L",APRIL!Z206&gt;=90,APRIL!Z206&lt;=100),"Risiko Tinggi",IF(AND(APRIL!K206="L",APRIL!Z206&gt;100),"Obesitas (Sangat Berisiko)",IF(AND(APRIL!K206="P",APRIL!Z206&lt;80),"Normal / Aman",IF(AND(APRIL!K206="P",APRIL!Z206&gt;=80,APRIL!Z206&lt;=95),"Risiko Tinggi",IF(AND(APRIL!K206="P",APRIL!Z206&gt;95),"Obesitas (Sangat Berisiko)","")))))))</f>
        <v/>
      </c>
      <c r="BB206" s="72" t="str">
        <f t="shared" ca="1" si="236"/>
        <v/>
      </c>
      <c r="BC206" s="73" t="str">
        <f>IFERROR(ABS(LEFT(APRIL!AA206,FIND("/",APRIL!AA206)-1)),"")</f>
        <v/>
      </c>
      <c r="BD206" s="73" t="str">
        <f>IFERROR(ABS(MID(APRIL!AA206,FIND("/",APRIL!AA206)+1,LEN(APRIL!AA206))),"")</f>
        <v/>
      </c>
      <c r="BE206" s="72" t="str">
        <f t="shared" si="237"/>
        <v/>
      </c>
      <c r="BF206" s="72" t="str">
        <f t="shared" ca="1" si="238"/>
        <v/>
      </c>
      <c r="BG206" s="72" t="str">
        <f>IF(APRIL!AB206="","",IF(APRIL!AB206&lt;181,"NORMAL",IF(APRIL!AB206&lt;201,"Pre DM", "DM")))</f>
        <v/>
      </c>
      <c r="BH206" s="72" t="str">
        <f t="shared" ca="1" si="239"/>
        <v/>
      </c>
      <c r="BJ206" s="71" t="str">
        <f ca="1">IFERROR(DATEDIF(MEI!I206,MEI!D206,"Y"),"")</f>
        <v/>
      </c>
      <c r="BK206" s="71" t="str">
        <f ca="1">IFERROR(DATEDIF(MEI!I206,MEI!D206,"YM"),"")</f>
        <v/>
      </c>
      <c r="BL206" s="72" t="str">
        <f t="shared" ca="1" si="240"/>
        <v/>
      </c>
      <c r="BM206" s="72" t="str">
        <f ca="1">BL206&amp;MEI!K206</f>
        <v/>
      </c>
      <c r="BN206" s="72" t="str">
        <f>IF(MEI!Y206="","",IF(MEI!Y206&lt;18.5,"Kurus",IF(MEI!Y206&lt;25,"Normal",IF(MEI!Y206&lt;30,"Overweight (Risiko)",IF(MEI!Y206&lt;35,"Obesitas I","Obesitas II")))))</f>
        <v/>
      </c>
      <c r="BO206" s="72" t="str">
        <f t="shared" ca="1" si="241"/>
        <v/>
      </c>
      <c r="BP206" s="72" t="str">
        <f>IF(MEI!Z206="","",IF(AND(MEI!K206="L",MEI!Z206&lt;90),"Normal / Aman",IF(AND(MEI!K206="L",MEI!Z206&gt;=90,MEI!Z206&lt;=100),"Risiko Tinggi",IF(AND(MEI!K206="L",MEI!Z206&gt;100),"Obesitas (Sangat Berisiko)",IF(AND(MEI!K206="P",MEI!Z206&lt;80),"Normal / Aman",IF(AND(MEI!K206="P",MEI!Z206&gt;=80,MEI!Z206&lt;=95),"Risiko Tinggi",IF(AND(MEI!K206="P",MEI!Z206&gt;95),"Obesitas (Sangat Berisiko)","")))))))</f>
        <v/>
      </c>
      <c r="BQ206" s="72" t="str">
        <f t="shared" ca="1" si="242"/>
        <v/>
      </c>
      <c r="BR206" s="73" t="str">
        <f>IFERROR(ABS(LEFT(MEI!AA206,FIND("/",MEI!AA206)-1)),"")</f>
        <v/>
      </c>
      <c r="BS206" s="73" t="str">
        <f>IFERROR(ABS(MID(MEI!AA206,FIND("/",MEI!AA206)+1,LEN(MEI!AA206))),"")</f>
        <v/>
      </c>
      <c r="BT206" s="72" t="str">
        <f t="shared" si="243"/>
        <v/>
      </c>
      <c r="BU206" s="72" t="str">
        <f t="shared" ca="1" si="244"/>
        <v/>
      </c>
      <c r="BV206" s="72" t="str">
        <f>IF(MEI!AB206="","",IF(MEI!AB206&lt;181,"NORMAL",IF(MEI!AB206&lt;201,"Pre DM", "DM")))</f>
        <v/>
      </c>
      <c r="BW206" s="72" t="str">
        <f t="shared" ca="1" si="245"/>
        <v/>
      </c>
      <c r="BY206" s="71" t="str">
        <f ca="1">IFERROR(DATEDIF(JUNI!I206,JUNI!D206,"Y"),"")</f>
        <v/>
      </c>
      <c r="BZ206" s="71" t="str">
        <f ca="1">IFERROR(DATEDIF(JUNI!I206,JUNI!D206,"YM"),"")</f>
        <v/>
      </c>
      <c r="CA206" s="72" t="str">
        <f t="shared" ca="1" si="246"/>
        <v/>
      </c>
      <c r="CB206" s="72" t="str">
        <f ca="1">CA206&amp;JUNI!K206</f>
        <v/>
      </c>
      <c r="CC206" s="72" t="str">
        <f>IF(JUNI!Y206="","",IF(JUNI!Y206&lt;18.5,"Kurus",IF(JUNI!Y206&lt;25,"Normal",IF(JUNI!Y206&lt;30,"Overweight (Risiko)",IF(JUNI!Y206&lt;35,"Obesitas I","Obesitas II")))))</f>
        <v/>
      </c>
      <c r="CD206" s="72" t="str">
        <f t="shared" ca="1" si="247"/>
        <v/>
      </c>
      <c r="CE206" s="72" t="str">
        <f>IF(JUNI!Z206="","",IF(AND(JUNI!K206="L",JUNI!Z206&lt;90),"Normal / Aman",IF(AND(JUNI!K206="L",JUNI!Z206&gt;=90,JUNI!Z206&lt;=100),"Risiko Tinggi",IF(AND(JUNI!K206="L",JUNI!Z206&gt;100),"Obesitas (Sangat Berisiko)",IF(AND(JUNI!K206="P",JUNI!Z206&lt;80),"Normal / Aman",IF(AND(JUNI!K206="P",JUNI!Z206&gt;=80,JUNI!Z206&lt;=95),"Risiko Tinggi",IF(AND(JUNI!K206="P",JUNI!Z206&gt;95),"Obesitas (Sangat Berisiko)","")))))))</f>
        <v/>
      </c>
      <c r="CF206" s="72" t="str">
        <f t="shared" ca="1" si="248"/>
        <v/>
      </c>
      <c r="CG206" s="73" t="str">
        <f>IFERROR(ABS(LEFT(JUNI!AA206,FIND("/",JUNI!AA206)-1)),"")</f>
        <v/>
      </c>
      <c r="CH206" s="73" t="str">
        <f>IFERROR(ABS(MID(JUNI!AA206,FIND("/",JUNI!AA206)+1,LEN(JUNI!AA206))),"")</f>
        <v/>
      </c>
      <c r="CI206" s="72" t="str">
        <f t="shared" si="249"/>
        <v/>
      </c>
      <c r="CJ206" s="72" t="str">
        <f t="shared" ca="1" si="250"/>
        <v/>
      </c>
      <c r="CK206" s="72" t="str">
        <f>IF(JUNI!AB206="","",IF(JUNI!AB206&lt;181,"NORMAL",IF(JUNI!AB206&lt;201,"Pre DM", "DM")))</f>
        <v/>
      </c>
      <c r="CL206" s="72" t="str">
        <f t="shared" ca="1" si="251"/>
        <v/>
      </c>
      <c r="CN206" s="71" t="str">
        <f ca="1">IFERROR(DATEDIF(JULI!I206,JULI!D206,"Y"),"")</f>
        <v/>
      </c>
      <c r="CO206" s="71" t="str">
        <f ca="1">IFERROR(DATEDIF(JULI!I206,JULI!D206,"YM"),"")</f>
        <v/>
      </c>
      <c r="CP206" s="72" t="str">
        <f t="shared" ca="1" si="252"/>
        <v/>
      </c>
      <c r="CQ206" s="72" t="str">
        <f ca="1">CP206&amp;JULI!K206</f>
        <v/>
      </c>
      <c r="CR206" s="72" t="str">
        <f>IF(JULI!Y206="","",IF(JULI!Y206&lt;18.5,"Kurus",IF(JULI!Y206&lt;25,"Normal",IF(JULI!Y206&lt;30,"Overweight (Risiko)",IF(JULI!Y206&lt;35,"Obesitas I","Obesitas II")))))</f>
        <v/>
      </c>
      <c r="CS206" s="72" t="str">
        <f t="shared" ca="1" si="253"/>
        <v/>
      </c>
      <c r="CT206" s="72" t="str">
        <f>IF(JULI!Z206="","",IF(AND(JULI!K206="L",JULI!Z206&lt;90),"Normal / Aman",IF(AND(JULI!K206="L",JULI!Z206&gt;=90,JULI!Z206&lt;=100),"Risiko Tinggi",IF(AND(JULI!K206="L",JULI!Z206&gt;100),"Obesitas (Sangat Berisiko)",IF(AND(JULI!K206="P",JULI!Z206&lt;80),"Normal / Aman",IF(AND(JULI!K206="P",JULI!Z206&gt;=80,JULI!Z206&lt;=95),"Risiko Tinggi",IF(AND(JULI!K206="P",JULI!Z206&gt;95),"Obesitas (Sangat Berisiko)","")))))))</f>
        <v/>
      </c>
      <c r="CU206" s="72" t="str">
        <f t="shared" ca="1" si="254"/>
        <v/>
      </c>
      <c r="CV206" s="73" t="str">
        <f>IFERROR(ABS(LEFT(JULI!AA206,FIND("/",JULI!AA206)-1)),"")</f>
        <v/>
      </c>
      <c r="CW206" s="73" t="str">
        <f>IFERROR(ABS(MID(JULI!AA206,FIND("/",JULI!AA206)+1,LEN(JULI!AA206))),"")</f>
        <v/>
      </c>
      <c r="CX206" s="72" t="str">
        <f t="shared" si="255"/>
        <v/>
      </c>
      <c r="CY206" s="72" t="str">
        <f t="shared" ca="1" si="256"/>
        <v/>
      </c>
      <c r="CZ206" s="72" t="str">
        <f>IF(JULI!AB206="","",IF(JULI!AB206&lt;181,"NORMAL",IF(JULI!AB206&lt;201,"Pre DM", "DM")))</f>
        <v/>
      </c>
      <c r="DA206" s="72" t="str">
        <f t="shared" ca="1" si="257"/>
        <v/>
      </c>
      <c r="DC206" s="71" t="str">
        <f ca="1">IFERROR(DATEDIF(AGUSTUS!I206,AGUSTUS!D206,"Y"),"")</f>
        <v/>
      </c>
      <c r="DD206" s="71" t="str">
        <f ca="1">IFERROR(DATEDIF(AGUSTUS!I206,AGUSTUS!D206,"YM"),"")</f>
        <v/>
      </c>
      <c r="DE206" s="72" t="str">
        <f t="shared" ca="1" si="258"/>
        <v/>
      </c>
      <c r="DF206" s="72" t="str">
        <f ca="1">DE206&amp;AGUSTUS!K206</f>
        <v/>
      </c>
      <c r="DG206" s="72" t="str">
        <f>IF(AGUSTUS!Y206="","",IF(AGUSTUS!Y206&lt;18.5,"Kurus",IF(AGUSTUS!Y206&lt;25,"Normal",IF(AGUSTUS!Y206&lt;30,"Overweight (Risiko)",IF(AGUSTUS!Y206&lt;35,"Obesitas I","Obesitas II")))))</f>
        <v/>
      </c>
      <c r="DH206" s="72" t="str">
        <f t="shared" ca="1" si="259"/>
        <v/>
      </c>
      <c r="DI206" s="72" t="str">
        <f>IF(AGUSTUS!Z206="","",IF(AND(AGUSTUS!K206="L",AGUSTUS!Z206&lt;90),"Normal / Aman",IF(AND(AGUSTUS!K206="L",AGUSTUS!Z206&gt;=90,AGUSTUS!Z206&lt;=100),"Risiko Tinggi",IF(AND(AGUSTUS!K206="L",AGUSTUS!Z206&gt;100),"Obesitas (Sangat Berisiko)",IF(AND(AGUSTUS!K206="P",AGUSTUS!Z206&lt;80),"Normal / Aman",IF(AND(AGUSTUS!K206="P",AGUSTUS!Z206&gt;=80,AGUSTUS!Z206&lt;=95),"Risiko Tinggi",IF(AND(AGUSTUS!K206="P",AGUSTUS!Z206&gt;95),"Obesitas (Sangat Berisiko)","")))))))</f>
        <v/>
      </c>
      <c r="DJ206" s="72" t="str">
        <f t="shared" ca="1" si="260"/>
        <v/>
      </c>
      <c r="DK206" s="73" t="str">
        <f>IFERROR(ABS(LEFT(AGUSTUS!AA206,FIND("/",AGUSTUS!AA206)-1)),"")</f>
        <v/>
      </c>
      <c r="DL206" s="73" t="str">
        <f>IFERROR(ABS(MID(AGUSTUS!AA206,FIND("/",AGUSTUS!AA206)+1,LEN(AGUSTUS!AA206))),"")</f>
        <v/>
      </c>
      <c r="DM206" s="72" t="str">
        <f t="shared" si="261"/>
        <v/>
      </c>
      <c r="DN206" s="72" t="str">
        <f t="shared" ca="1" si="262"/>
        <v/>
      </c>
      <c r="DO206" s="72" t="str">
        <f>IF(AGUSTUS!AB206="","",IF(AGUSTUS!AB206&lt;181,"NORMAL",IF(AGUSTUS!AB206&lt;201,"Pre DM", "DM")))</f>
        <v/>
      </c>
      <c r="DP206" s="72" t="str">
        <f t="shared" ca="1" si="263"/>
        <v/>
      </c>
      <c r="DR206" s="71" t="str">
        <f ca="1">IFERROR(DATEDIF(SEPTEMBER!I206,SEPTEMBER!D206,"Y"),"")</f>
        <v/>
      </c>
      <c r="DS206" s="71" t="str">
        <f ca="1">IFERROR(DATEDIF(SEPTEMBER!I206,SEPTEMBER!D206,"YM"),"")</f>
        <v/>
      </c>
      <c r="DT206" s="72" t="str">
        <f t="shared" ca="1" si="264"/>
        <v/>
      </c>
      <c r="DU206" s="72" t="str">
        <f ca="1">DT206&amp;SEPTEMBER!K206</f>
        <v/>
      </c>
      <c r="DV206" s="72" t="str">
        <f>IF(SEPTEMBER!Y206="","",IF(SEPTEMBER!Y206&lt;18.5,"Kurus",IF(SEPTEMBER!Y206&lt;25,"Normal",IF(SEPTEMBER!Y206&lt;30,"Overweight (Risiko)",IF(SEPTEMBER!Y206&lt;35,"Obesitas I","Obesitas II")))))</f>
        <v/>
      </c>
      <c r="DW206" s="72" t="str">
        <f t="shared" ca="1" si="265"/>
        <v/>
      </c>
      <c r="DX206" s="72" t="str">
        <f>IF(SEPTEMBER!Z206="","",IF(AND(SEPTEMBER!K206="L",SEPTEMBER!Z206&lt;90),"Normal / Aman",IF(AND(SEPTEMBER!K206="L",SEPTEMBER!Z206&gt;=90,SEPTEMBER!Z206&lt;=100),"Risiko Tinggi",IF(AND(SEPTEMBER!K206="L",SEPTEMBER!Z206&gt;100),"Obesitas (Sangat Berisiko)",IF(AND(SEPTEMBER!K206="P",SEPTEMBER!Z206&lt;80),"Normal / Aman",IF(AND(SEPTEMBER!K206="P",SEPTEMBER!Z206&gt;=80,SEPTEMBER!Z206&lt;=95),"Risiko Tinggi",IF(AND(SEPTEMBER!K206="P",SEPTEMBER!Z206&gt;95),"Obesitas (Sangat Berisiko)","")))))))</f>
        <v/>
      </c>
      <c r="DY206" s="72" t="str">
        <f t="shared" ca="1" si="266"/>
        <v/>
      </c>
      <c r="DZ206" s="73" t="str">
        <f>IFERROR(ABS(LEFT(SEPTEMBER!AA206,FIND("/",SEPTEMBER!AA206)-1)),"")</f>
        <v/>
      </c>
      <c r="EA206" s="73" t="str">
        <f>IFERROR(ABS(MID(SEPTEMBER!AA206,FIND("/",SEPTEMBER!AA206)+1,LEN(SEPTEMBER!AA206))),"")</f>
        <v/>
      </c>
      <c r="EB206" s="72" t="str">
        <f t="shared" si="267"/>
        <v/>
      </c>
      <c r="EC206" s="72" t="str">
        <f t="shared" ca="1" si="268"/>
        <v/>
      </c>
      <c r="ED206" s="72" t="str">
        <f>IF(SEPTEMBER!AB206="","",IF(SEPTEMBER!AB206&lt;181,"NORMAL",IF(SEPTEMBER!AB206&lt;201,"Pre DM", "DM")))</f>
        <v/>
      </c>
      <c r="EE206" s="72" t="str">
        <f t="shared" ca="1" si="269"/>
        <v/>
      </c>
      <c r="EG206" s="71" t="str">
        <f ca="1">IFERROR(DATEDIF(OKTOBER!I206,OKTOBER!D206,"Y"),"")</f>
        <v/>
      </c>
      <c r="EH206" s="71" t="str">
        <f ca="1">IFERROR(DATEDIF(OKTOBER!I206,OKTOBER!D206,"YM"),"")</f>
        <v/>
      </c>
      <c r="EI206" s="72" t="str">
        <f t="shared" ca="1" si="270"/>
        <v/>
      </c>
      <c r="EJ206" s="72" t="str">
        <f ca="1">EI206&amp;OKTOBER!K206</f>
        <v/>
      </c>
      <c r="EK206" s="72" t="str">
        <f>IF(OKTOBER!Y206="","",IF(OKTOBER!Y206&lt;18.5,"Kurus",IF(OKTOBER!Y206&lt;25,"Normal",IF(OKTOBER!Y206&lt;30,"Overweight (Risiko)",IF(OKTOBER!Y206&lt;35,"Obesitas I","Obesitas II")))))</f>
        <v/>
      </c>
      <c r="EL206" s="72" t="str">
        <f t="shared" ca="1" si="271"/>
        <v/>
      </c>
      <c r="EM206" s="72" t="str">
        <f>IF(OKTOBER!Z206="","",IF(AND(OKTOBER!K206="L",OKTOBER!Z206&lt;90),"Normal / Aman",IF(AND(OKTOBER!K206="L",OKTOBER!Z206&gt;=90,OKTOBER!Z206&lt;=100),"Risiko Tinggi",IF(AND(OKTOBER!K206="L",OKTOBER!Z206&gt;100),"Obesitas (Sangat Berisiko)",IF(AND(OKTOBER!K206="P",OKTOBER!Z206&lt;80),"Normal / Aman",IF(AND(OKTOBER!K206="P",OKTOBER!Z206&gt;=80,OKTOBER!Z206&lt;=95),"Risiko Tinggi",IF(AND(OKTOBER!K206="P",OKTOBER!Z206&gt;95),"Obesitas (Sangat Berisiko)","")))))))</f>
        <v/>
      </c>
      <c r="EN206" s="72" t="str">
        <f t="shared" ca="1" si="272"/>
        <v/>
      </c>
      <c r="EO206" s="73" t="str">
        <f>IFERROR(ABS(LEFT(OKTOBER!AA206,FIND("/",OKTOBER!AA206)-1)),"")</f>
        <v/>
      </c>
      <c r="EP206" s="73" t="str">
        <f>IFERROR(ABS(MID(OKTOBER!AA206,FIND("/",OKTOBER!AA206)+1,LEN(OKTOBER!AA206))),"")</f>
        <v/>
      </c>
      <c r="EQ206" s="72" t="str">
        <f t="shared" si="273"/>
        <v/>
      </c>
      <c r="ER206" s="72" t="str">
        <f t="shared" ca="1" si="274"/>
        <v/>
      </c>
      <c r="ES206" s="72" t="str">
        <f>IF(OKTOBER!AB206="","",IF(OKTOBER!AB206&lt;181,"NORMAL",IF(OKTOBER!AB206&lt;201,"Pre DM", "DM")))</f>
        <v/>
      </c>
      <c r="ET206" s="72" t="str">
        <f t="shared" ca="1" si="275"/>
        <v/>
      </c>
      <c r="EV206" s="71" t="str">
        <f ca="1">IFERROR(DATEDIF(NOPEMBER!I206,NOPEMBER!D206,"Y"),"")</f>
        <v/>
      </c>
      <c r="EW206" s="71" t="str">
        <f ca="1">IFERROR(DATEDIF(NOPEMBER!I206,NOPEMBER!D206,"YM"),"")</f>
        <v/>
      </c>
      <c r="EX206" s="72" t="str">
        <f t="shared" ca="1" si="276"/>
        <v/>
      </c>
      <c r="EY206" s="72" t="str">
        <f ca="1">EX206&amp;NOPEMBER!K206</f>
        <v/>
      </c>
      <c r="EZ206" s="72" t="str">
        <f>IF(NOPEMBER!Y206="","",IF(NOPEMBER!Y206&lt;18.5,"Kurus",IF(NOPEMBER!Y206&lt;25,"Normal",IF(NOPEMBER!Y206&lt;30,"Overweight (Risiko)",IF(NOPEMBER!Y206&lt;35,"Obesitas I","Obesitas II")))))</f>
        <v/>
      </c>
      <c r="FA206" s="72" t="str">
        <f t="shared" ca="1" si="277"/>
        <v/>
      </c>
      <c r="FB206" s="72" t="str">
        <f>IF(NOPEMBER!Z206="","",IF(AND(NOPEMBER!K206="L",NOPEMBER!Z206&lt;90),"Normal / Aman",IF(AND(NOPEMBER!K206="L",NOPEMBER!Z206&gt;=90,NOPEMBER!Z206&lt;=100),"Risiko Tinggi",IF(AND(NOPEMBER!K206="L",NOPEMBER!Z206&gt;100),"Obesitas (Sangat Berisiko)",IF(AND(NOPEMBER!K206="P",NOPEMBER!Z206&lt;80),"Normal / Aman",IF(AND(NOPEMBER!K206="P",NOPEMBER!Z206&gt;=80,NOPEMBER!Z206&lt;=95),"Risiko Tinggi",IF(AND(NOPEMBER!K206="P",NOPEMBER!Z206&gt;95),"Obesitas (Sangat Berisiko)","")))))))</f>
        <v/>
      </c>
      <c r="FC206" s="72" t="str">
        <f t="shared" ca="1" si="278"/>
        <v/>
      </c>
      <c r="FD206" s="73" t="str">
        <f>IFERROR(ABS(LEFT(NOPEMBER!AA206,FIND("/",NOPEMBER!AA206)-1)),"")</f>
        <v/>
      </c>
      <c r="FE206" s="73" t="str">
        <f>IFERROR(ABS(MID(NOPEMBER!AA206,FIND("/",NOPEMBER!AA206)+1,LEN(NOPEMBER!AA206))),"")</f>
        <v/>
      </c>
      <c r="FF206" s="72" t="str">
        <f t="shared" si="279"/>
        <v/>
      </c>
      <c r="FG206" s="72" t="str">
        <f t="shared" ca="1" si="280"/>
        <v/>
      </c>
      <c r="FH206" s="72" t="str">
        <f>IF(NOPEMBER!AB206="","",IF(NOPEMBER!AB206&lt;181,"NORMAL",IF(NOPEMBER!AB206&lt;201,"Pre DM", "DM")))</f>
        <v/>
      </c>
      <c r="FI206" s="72" t="str">
        <f t="shared" ca="1" si="281"/>
        <v/>
      </c>
      <c r="FK206" s="71" t="str">
        <f ca="1">IFERROR(DATEDIF(DESEMBER!I206,DESEMBER!D206,"Y"),"")</f>
        <v/>
      </c>
      <c r="FL206" s="71" t="str">
        <f ca="1">IFERROR(DATEDIF(DESEMBER!I206,DESEMBER!D206,"YM"),"")</f>
        <v/>
      </c>
      <c r="FM206" s="72" t="str">
        <f t="shared" ca="1" si="282"/>
        <v/>
      </c>
      <c r="FN206" s="72" t="str">
        <f ca="1">FM206&amp;DESEMBER!K206</f>
        <v/>
      </c>
      <c r="FO206" s="72" t="str">
        <f>IF(DESEMBER!Y206="","",IF(DESEMBER!Y206&lt;18.5,"Kurus",IF(DESEMBER!Y206&lt;25,"Normal",IF(DESEMBER!Y206&lt;30,"Overweight (Risiko)",IF(DESEMBER!Y206&lt;35,"Obesitas I","Obesitas II")))))</f>
        <v/>
      </c>
      <c r="FP206" s="72" t="str">
        <f t="shared" ca="1" si="283"/>
        <v/>
      </c>
      <c r="FQ206" s="72" t="str">
        <f>IF(DESEMBER!Z206="","",IF(AND(DESEMBER!K206="L",DESEMBER!Z206&lt;90),"Normal / Aman",IF(AND(DESEMBER!K206="L",DESEMBER!Z206&gt;=90,DESEMBER!Z206&lt;=100),"Risiko Tinggi",IF(AND(DESEMBER!K206="L",DESEMBER!Z206&gt;100),"Obesitas (Sangat Berisiko)",IF(AND(DESEMBER!K206="P",DESEMBER!Z206&lt;80),"Normal / Aman",IF(AND(DESEMBER!K206="P",DESEMBER!Z206&gt;=80,DESEMBER!Z206&lt;=95),"Risiko Tinggi",IF(AND(DESEMBER!K206="P",DESEMBER!Z206&gt;95),"Obesitas (Sangat Berisiko)","")))))))</f>
        <v/>
      </c>
      <c r="FR206" s="72" t="str">
        <f t="shared" ca="1" si="284"/>
        <v/>
      </c>
      <c r="FS206" s="73" t="str">
        <f>IFERROR(ABS(LEFT(DESEMBER!AA206,FIND("/",DESEMBER!AA206)-1)),"")</f>
        <v/>
      </c>
      <c r="FT206" s="73" t="str">
        <f>IFERROR(ABS(MID(DESEMBER!AA206,FIND("/",DESEMBER!AA206)+1,LEN(DESEMBER!AA206))),"")</f>
        <v/>
      </c>
      <c r="FU206" s="72" t="str">
        <f t="shared" si="285"/>
        <v/>
      </c>
      <c r="FV206" s="72" t="str">
        <f t="shared" ca="1" si="286"/>
        <v/>
      </c>
      <c r="FW206" s="72" t="str">
        <f>IF(DESEMBER!AB206="","",IF(DESEMBER!AB206&lt;181,"NORMAL",IF(DESEMBER!AB206&lt;201,"Pre DM", "DM")))</f>
        <v/>
      </c>
      <c r="FX206" s="72" t="str">
        <f t="shared" ca="1" si="287"/>
        <v/>
      </c>
    </row>
    <row r="207" spans="2:180" x14ac:dyDescent="0.25">
      <c r="B207" s="71" t="str">
        <f ca="1">IFERROR(DATEDIF(JANUARI!I207,JANUARI!D207,"Y"),"")</f>
        <v/>
      </c>
      <c r="C207" s="71" t="str">
        <f ca="1">IFERROR(DATEDIF(JANUARI!I207,JANUARI!D207,"YM"),"")</f>
        <v/>
      </c>
      <c r="D207" s="72" t="str">
        <f t="shared" ca="1" si="216"/>
        <v/>
      </c>
      <c r="E207" s="72" t="str">
        <f ca="1">D207&amp;JANUARI!K207</f>
        <v/>
      </c>
      <c r="F207" s="72" t="str">
        <f>IF(JANUARI!Y207="","",IF(JANUARI!Y207&lt;18.5,"Kurus",IF(JANUARI!Y207&lt;25,"Normal",IF(JANUARI!Y207&lt;30,"Overweight (Risiko)",IF(JANUARI!Y207&lt;35,"Obesitas I","Obesitas II")))))</f>
        <v/>
      </c>
      <c r="G207" s="72" t="str">
        <f t="shared" ca="1" si="217"/>
        <v/>
      </c>
      <c r="H207" s="72" t="str">
        <f>IF(JANUARI!Z207="","",IF(AND(JANUARI!K207="L",JANUARI!Z207&lt;90),"Normal / Aman",IF(AND(JANUARI!K207="L",JANUARI!Z207&gt;=90,JANUARI!Z207&lt;=100),"Risiko Tinggi",IF(AND(JANUARI!K207="L",JANUARI!Z207&gt;100),"Obesitas (Sangat Berisiko)",IF(AND(JANUARI!K207="P",JANUARI!Z207&lt;80),"Normal / Aman",IF(AND(JANUARI!K207="P",JANUARI!Z207&gt;=80,JANUARI!Z207&lt;=95),"Risiko Tinggi",IF(AND(JANUARI!K207="P",JANUARI!Z207&gt;95),"Obesitas (Sangat Berisiko)","")))))))</f>
        <v/>
      </c>
      <c r="I207" s="72" t="str">
        <f t="shared" ca="1" si="218"/>
        <v/>
      </c>
      <c r="J207" s="73" t="str">
        <f>IFERROR(ABS(LEFT(JANUARI!AA207,FIND("/",JANUARI!AA207)-1)),"")</f>
        <v/>
      </c>
      <c r="K207" s="73" t="str">
        <f>IFERROR(ABS(MID(JANUARI!AA207,FIND("/",JANUARI!AA207)+1,LEN(JANUARI!AA207))),"")</f>
        <v/>
      </c>
      <c r="L207" s="72" t="str">
        <f t="shared" si="219"/>
        <v/>
      </c>
      <c r="M207" s="72" t="str">
        <f t="shared" ca="1" si="220"/>
        <v/>
      </c>
      <c r="N207" s="72" t="str">
        <f>IF(JANUARI!AB207="","",IF(JANUARI!AB207&lt;181,"NORMAL",IF(JANUARI!AB207&lt;201,"Pre DM", "DM")))</f>
        <v/>
      </c>
      <c r="O207" s="72" t="str">
        <f t="shared" ca="1" si="221"/>
        <v/>
      </c>
      <c r="Q207" s="71" t="str">
        <f ca="1">IFERROR(DATEDIF(PEBRUARI!I207,PEBRUARI!D207,"Y"),"")</f>
        <v/>
      </c>
      <c r="R207" s="71" t="str">
        <f ca="1">IFERROR(DATEDIF(PEBRUARI!I207,PEBRUARI!D207,"YM"),"")</f>
        <v/>
      </c>
      <c r="S207" s="72" t="str">
        <f t="shared" ca="1" si="222"/>
        <v/>
      </c>
      <c r="T207" s="72" t="str">
        <f ca="1">S207&amp;PEBRUARI!K207</f>
        <v/>
      </c>
      <c r="U207" s="72" t="str">
        <f>IF(PEBRUARI!Y207="","",IF(PEBRUARI!Y207&lt;18.5,"Kurus",IF(PEBRUARI!Y207&lt;25,"Normal",IF(PEBRUARI!Y207&lt;30,"Overweight (Risiko)",IF(PEBRUARI!Y207&lt;35,"Obesitas I","Obesitas II")))))</f>
        <v/>
      </c>
      <c r="V207" s="72" t="str">
        <f t="shared" ca="1" si="223"/>
        <v/>
      </c>
      <c r="W207" s="72" t="str">
        <f>IF(PEBRUARI!Z207="","",IF(AND(PEBRUARI!K207="L",PEBRUARI!Z207&lt;90),"Normal / Aman",IF(AND(PEBRUARI!K207="L",PEBRUARI!Z207&gt;=90,PEBRUARI!Z207&lt;=100),"Risiko Tinggi",IF(AND(PEBRUARI!K207="L",PEBRUARI!Z207&gt;100),"Obesitas (Sangat Berisiko)",IF(AND(PEBRUARI!K207="P",PEBRUARI!Z207&lt;80),"Normal / Aman",IF(AND(PEBRUARI!K207="P",PEBRUARI!Z207&gt;=80,PEBRUARI!Z207&lt;=95),"Risiko Tinggi",IF(AND(PEBRUARI!K207="P",PEBRUARI!Z207&gt;95),"Obesitas (Sangat Berisiko)","")))))))</f>
        <v/>
      </c>
      <c r="X207" s="72" t="str">
        <f t="shared" ca="1" si="224"/>
        <v/>
      </c>
      <c r="Y207" s="73" t="str">
        <f>IFERROR(ABS(LEFT(PEBRUARI!AA207,FIND("/",PEBRUARI!AA207)-1)),"")</f>
        <v/>
      </c>
      <c r="Z207" s="73" t="str">
        <f>IFERROR(ABS(MID(PEBRUARI!AA207,FIND("/",PEBRUARI!AA207)+1,LEN(PEBRUARI!AA207))),"")</f>
        <v/>
      </c>
      <c r="AA207" s="72" t="str">
        <f t="shared" si="225"/>
        <v/>
      </c>
      <c r="AB207" s="72" t="str">
        <f t="shared" ca="1" si="226"/>
        <v/>
      </c>
      <c r="AC207" s="72" t="str">
        <f>IF(PEBRUARI!AB207="","",IF(PEBRUARI!AB207&lt;181,"NORMAL",IF(PEBRUARI!AB207&lt;201,"Pre DM", "DM")))</f>
        <v/>
      </c>
      <c r="AD207" s="72" t="str">
        <f t="shared" ca="1" si="227"/>
        <v/>
      </c>
      <c r="AF207" s="71" t="str">
        <f ca="1">IFERROR(DATEDIF(MARET!I207,MARET!D207,"Y"),"")</f>
        <v/>
      </c>
      <c r="AG207" s="71" t="str">
        <f ca="1">IFERROR(DATEDIF(MARET!I207,MARET!D207,"YM"),"")</f>
        <v/>
      </c>
      <c r="AH207" s="72" t="str">
        <f t="shared" ca="1" si="228"/>
        <v/>
      </c>
      <c r="AI207" s="72" t="str">
        <f ca="1">AH207&amp;MARET!K207</f>
        <v/>
      </c>
      <c r="AJ207" s="72" t="str">
        <f>IF(MARET!Y207="","",IF(MARET!Y207&lt;18.5,"Kurus",IF(MARET!Y207&lt;25,"Normal",IF(MARET!Y207&lt;30,"Overweight (Risiko)",IF(MARET!Y207&lt;35,"Obesitas I","Obesitas II")))))</f>
        <v/>
      </c>
      <c r="AK207" s="72" t="str">
        <f t="shared" ca="1" si="229"/>
        <v/>
      </c>
      <c r="AL207" s="72" t="str">
        <f>IF(MARET!Z207="","",IF(AND(MARET!K207="L",MARET!Z207&lt;90),"Normal / Aman",IF(AND(MARET!K207="L",MARET!Z207&gt;=90,MARET!Z207&lt;=100),"Risiko Tinggi",IF(AND(MARET!K207="L",MARET!Z207&gt;100),"Obesitas (Sangat Berisiko)",IF(AND(MARET!K207="P",MARET!Z207&lt;80),"Normal / Aman",IF(AND(MARET!K207="P",MARET!Z207&gt;=80,MARET!Z207&lt;=95),"Risiko Tinggi",IF(AND(MARET!K207="P",MARET!Z207&gt;95),"Obesitas (Sangat Berisiko)","")))))))</f>
        <v/>
      </c>
      <c r="AM207" s="72" t="str">
        <f t="shared" ca="1" si="230"/>
        <v/>
      </c>
      <c r="AN207" s="73" t="str">
        <f>IFERROR(ABS(LEFT(MARET!AA207,FIND("/",MARET!AA207)-1)),"")</f>
        <v/>
      </c>
      <c r="AO207" s="73" t="str">
        <f>IFERROR(ABS(MID(MARET!AA207,FIND("/",MARET!AA207)+1,LEN(MARET!AA207))),"")</f>
        <v/>
      </c>
      <c r="AP207" s="72" t="str">
        <f t="shared" si="231"/>
        <v/>
      </c>
      <c r="AQ207" s="72" t="str">
        <f t="shared" ca="1" si="232"/>
        <v/>
      </c>
      <c r="AR207" s="72" t="str">
        <f>IF(MARET!AB207="","",IF(MARET!AB207&lt;181,"NORMAL",IF(MARET!AB207&lt;201,"Pre DM", "DM")))</f>
        <v/>
      </c>
      <c r="AS207" s="72" t="str">
        <f t="shared" ca="1" si="233"/>
        <v/>
      </c>
      <c r="AU207" s="71" t="str">
        <f ca="1">IFERROR(DATEDIF(APRIL!I207,APRIL!D207,"Y"),"")</f>
        <v/>
      </c>
      <c r="AV207" s="71" t="str">
        <f ca="1">IFERROR(DATEDIF(APRIL!I207,APRIL!D207,"YM"),"")</f>
        <v/>
      </c>
      <c r="AW207" s="72" t="str">
        <f t="shared" ca="1" si="234"/>
        <v/>
      </c>
      <c r="AX207" s="72" t="str">
        <f ca="1">AW207&amp;APRIL!K207</f>
        <v/>
      </c>
      <c r="AY207" s="72" t="str">
        <f>IF(APRIL!Y207="","",IF(APRIL!Y207&lt;18.5,"Kurus",IF(APRIL!Y207&lt;25,"Normal",IF(APRIL!Y207&lt;30,"Overweight (Risiko)",IF(APRIL!Y207&lt;35,"Obesitas I","Obesitas II")))))</f>
        <v/>
      </c>
      <c r="AZ207" s="72" t="str">
        <f t="shared" ca="1" si="235"/>
        <v/>
      </c>
      <c r="BA207" s="72" t="str">
        <f>IF(APRIL!Z207="","",IF(AND(APRIL!K207="L",APRIL!Z207&lt;90),"Normal / Aman",IF(AND(APRIL!K207="L",APRIL!Z207&gt;=90,APRIL!Z207&lt;=100),"Risiko Tinggi",IF(AND(APRIL!K207="L",APRIL!Z207&gt;100),"Obesitas (Sangat Berisiko)",IF(AND(APRIL!K207="P",APRIL!Z207&lt;80),"Normal / Aman",IF(AND(APRIL!K207="P",APRIL!Z207&gt;=80,APRIL!Z207&lt;=95),"Risiko Tinggi",IF(AND(APRIL!K207="P",APRIL!Z207&gt;95),"Obesitas (Sangat Berisiko)","")))))))</f>
        <v/>
      </c>
      <c r="BB207" s="72" t="str">
        <f t="shared" ca="1" si="236"/>
        <v/>
      </c>
      <c r="BC207" s="73" t="str">
        <f>IFERROR(ABS(LEFT(APRIL!AA207,FIND("/",APRIL!AA207)-1)),"")</f>
        <v/>
      </c>
      <c r="BD207" s="73" t="str">
        <f>IFERROR(ABS(MID(APRIL!AA207,FIND("/",APRIL!AA207)+1,LEN(APRIL!AA207))),"")</f>
        <v/>
      </c>
      <c r="BE207" s="72" t="str">
        <f t="shared" si="237"/>
        <v/>
      </c>
      <c r="BF207" s="72" t="str">
        <f t="shared" ca="1" si="238"/>
        <v/>
      </c>
      <c r="BG207" s="72" t="str">
        <f>IF(APRIL!AB207="","",IF(APRIL!AB207&lt;181,"NORMAL",IF(APRIL!AB207&lt;201,"Pre DM", "DM")))</f>
        <v/>
      </c>
      <c r="BH207" s="72" t="str">
        <f t="shared" ca="1" si="239"/>
        <v/>
      </c>
      <c r="BJ207" s="71" t="str">
        <f ca="1">IFERROR(DATEDIF(MEI!I207,MEI!D207,"Y"),"")</f>
        <v/>
      </c>
      <c r="BK207" s="71" t="str">
        <f ca="1">IFERROR(DATEDIF(MEI!I207,MEI!D207,"YM"),"")</f>
        <v/>
      </c>
      <c r="BL207" s="72" t="str">
        <f t="shared" ca="1" si="240"/>
        <v/>
      </c>
      <c r="BM207" s="72" t="str">
        <f ca="1">BL207&amp;MEI!K207</f>
        <v/>
      </c>
      <c r="BN207" s="72" t="str">
        <f>IF(MEI!Y207="","",IF(MEI!Y207&lt;18.5,"Kurus",IF(MEI!Y207&lt;25,"Normal",IF(MEI!Y207&lt;30,"Overweight (Risiko)",IF(MEI!Y207&lt;35,"Obesitas I","Obesitas II")))))</f>
        <v/>
      </c>
      <c r="BO207" s="72" t="str">
        <f t="shared" ca="1" si="241"/>
        <v/>
      </c>
      <c r="BP207" s="72" t="str">
        <f>IF(MEI!Z207="","",IF(AND(MEI!K207="L",MEI!Z207&lt;90),"Normal / Aman",IF(AND(MEI!K207="L",MEI!Z207&gt;=90,MEI!Z207&lt;=100),"Risiko Tinggi",IF(AND(MEI!K207="L",MEI!Z207&gt;100),"Obesitas (Sangat Berisiko)",IF(AND(MEI!K207="P",MEI!Z207&lt;80),"Normal / Aman",IF(AND(MEI!K207="P",MEI!Z207&gt;=80,MEI!Z207&lt;=95),"Risiko Tinggi",IF(AND(MEI!K207="P",MEI!Z207&gt;95),"Obesitas (Sangat Berisiko)","")))))))</f>
        <v/>
      </c>
      <c r="BQ207" s="72" t="str">
        <f t="shared" ca="1" si="242"/>
        <v/>
      </c>
      <c r="BR207" s="73" t="str">
        <f>IFERROR(ABS(LEFT(MEI!AA207,FIND("/",MEI!AA207)-1)),"")</f>
        <v/>
      </c>
      <c r="BS207" s="73" t="str">
        <f>IFERROR(ABS(MID(MEI!AA207,FIND("/",MEI!AA207)+1,LEN(MEI!AA207))),"")</f>
        <v/>
      </c>
      <c r="BT207" s="72" t="str">
        <f t="shared" si="243"/>
        <v/>
      </c>
      <c r="BU207" s="72" t="str">
        <f t="shared" ca="1" si="244"/>
        <v/>
      </c>
      <c r="BV207" s="72" t="str">
        <f>IF(MEI!AB207="","",IF(MEI!AB207&lt;181,"NORMAL",IF(MEI!AB207&lt;201,"Pre DM", "DM")))</f>
        <v/>
      </c>
      <c r="BW207" s="72" t="str">
        <f t="shared" ca="1" si="245"/>
        <v/>
      </c>
      <c r="BY207" s="71" t="str">
        <f ca="1">IFERROR(DATEDIF(JUNI!I207,JUNI!D207,"Y"),"")</f>
        <v/>
      </c>
      <c r="BZ207" s="71" t="str">
        <f ca="1">IFERROR(DATEDIF(JUNI!I207,JUNI!D207,"YM"),"")</f>
        <v/>
      </c>
      <c r="CA207" s="72" t="str">
        <f t="shared" ca="1" si="246"/>
        <v/>
      </c>
      <c r="CB207" s="72" t="str">
        <f ca="1">CA207&amp;JUNI!K207</f>
        <v/>
      </c>
      <c r="CC207" s="72" t="str">
        <f>IF(JUNI!Y207="","",IF(JUNI!Y207&lt;18.5,"Kurus",IF(JUNI!Y207&lt;25,"Normal",IF(JUNI!Y207&lt;30,"Overweight (Risiko)",IF(JUNI!Y207&lt;35,"Obesitas I","Obesitas II")))))</f>
        <v/>
      </c>
      <c r="CD207" s="72" t="str">
        <f t="shared" ca="1" si="247"/>
        <v/>
      </c>
      <c r="CE207" s="72" t="str">
        <f>IF(JUNI!Z207="","",IF(AND(JUNI!K207="L",JUNI!Z207&lt;90),"Normal / Aman",IF(AND(JUNI!K207="L",JUNI!Z207&gt;=90,JUNI!Z207&lt;=100),"Risiko Tinggi",IF(AND(JUNI!K207="L",JUNI!Z207&gt;100),"Obesitas (Sangat Berisiko)",IF(AND(JUNI!K207="P",JUNI!Z207&lt;80),"Normal / Aman",IF(AND(JUNI!K207="P",JUNI!Z207&gt;=80,JUNI!Z207&lt;=95),"Risiko Tinggi",IF(AND(JUNI!K207="P",JUNI!Z207&gt;95),"Obesitas (Sangat Berisiko)","")))))))</f>
        <v/>
      </c>
      <c r="CF207" s="72" t="str">
        <f t="shared" ca="1" si="248"/>
        <v/>
      </c>
      <c r="CG207" s="73" t="str">
        <f>IFERROR(ABS(LEFT(JUNI!AA207,FIND("/",JUNI!AA207)-1)),"")</f>
        <v/>
      </c>
      <c r="CH207" s="73" t="str">
        <f>IFERROR(ABS(MID(JUNI!AA207,FIND("/",JUNI!AA207)+1,LEN(JUNI!AA207))),"")</f>
        <v/>
      </c>
      <c r="CI207" s="72" t="str">
        <f t="shared" si="249"/>
        <v/>
      </c>
      <c r="CJ207" s="72" t="str">
        <f t="shared" ca="1" si="250"/>
        <v/>
      </c>
      <c r="CK207" s="72" t="str">
        <f>IF(JUNI!AB207="","",IF(JUNI!AB207&lt;181,"NORMAL",IF(JUNI!AB207&lt;201,"Pre DM", "DM")))</f>
        <v/>
      </c>
      <c r="CL207" s="72" t="str">
        <f t="shared" ca="1" si="251"/>
        <v/>
      </c>
      <c r="CN207" s="71" t="str">
        <f ca="1">IFERROR(DATEDIF(JULI!I207,JULI!D207,"Y"),"")</f>
        <v/>
      </c>
      <c r="CO207" s="71" t="str">
        <f ca="1">IFERROR(DATEDIF(JULI!I207,JULI!D207,"YM"),"")</f>
        <v/>
      </c>
      <c r="CP207" s="72" t="str">
        <f t="shared" ca="1" si="252"/>
        <v/>
      </c>
      <c r="CQ207" s="72" t="str">
        <f ca="1">CP207&amp;JULI!K207</f>
        <v/>
      </c>
      <c r="CR207" s="72" t="str">
        <f>IF(JULI!Y207="","",IF(JULI!Y207&lt;18.5,"Kurus",IF(JULI!Y207&lt;25,"Normal",IF(JULI!Y207&lt;30,"Overweight (Risiko)",IF(JULI!Y207&lt;35,"Obesitas I","Obesitas II")))))</f>
        <v/>
      </c>
      <c r="CS207" s="72" t="str">
        <f t="shared" ca="1" si="253"/>
        <v/>
      </c>
      <c r="CT207" s="72" t="str">
        <f>IF(JULI!Z207="","",IF(AND(JULI!K207="L",JULI!Z207&lt;90),"Normal / Aman",IF(AND(JULI!K207="L",JULI!Z207&gt;=90,JULI!Z207&lt;=100),"Risiko Tinggi",IF(AND(JULI!K207="L",JULI!Z207&gt;100),"Obesitas (Sangat Berisiko)",IF(AND(JULI!K207="P",JULI!Z207&lt;80),"Normal / Aman",IF(AND(JULI!K207="P",JULI!Z207&gt;=80,JULI!Z207&lt;=95),"Risiko Tinggi",IF(AND(JULI!K207="P",JULI!Z207&gt;95),"Obesitas (Sangat Berisiko)","")))))))</f>
        <v/>
      </c>
      <c r="CU207" s="72" t="str">
        <f t="shared" ca="1" si="254"/>
        <v/>
      </c>
      <c r="CV207" s="73" t="str">
        <f>IFERROR(ABS(LEFT(JULI!AA207,FIND("/",JULI!AA207)-1)),"")</f>
        <v/>
      </c>
      <c r="CW207" s="73" t="str">
        <f>IFERROR(ABS(MID(JULI!AA207,FIND("/",JULI!AA207)+1,LEN(JULI!AA207))),"")</f>
        <v/>
      </c>
      <c r="CX207" s="72" t="str">
        <f t="shared" si="255"/>
        <v/>
      </c>
      <c r="CY207" s="72" t="str">
        <f t="shared" ca="1" si="256"/>
        <v/>
      </c>
      <c r="CZ207" s="72" t="str">
        <f>IF(JULI!AB207="","",IF(JULI!AB207&lt;181,"NORMAL",IF(JULI!AB207&lt;201,"Pre DM", "DM")))</f>
        <v/>
      </c>
      <c r="DA207" s="72" t="str">
        <f t="shared" ca="1" si="257"/>
        <v/>
      </c>
      <c r="DC207" s="71" t="str">
        <f ca="1">IFERROR(DATEDIF(AGUSTUS!I207,AGUSTUS!D207,"Y"),"")</f>
        <v/>
      </c>
      <c r="DD207" s="71" t="str">
        <f ca="1">IFERROR(DATEDIF(AGUSTUS!I207,AGUSTUS!D207,"YM"),"")</f>
        <v/>
      </c>
      <c r="DE207" s="72" t="str">
        <f t="shared" ca="1" si="258"/>
        <v/>
      </c>
      <c r="DF207" s="72" t="str">
        <f ca="1">DE207&amp;AGUSTUS!K207</f>
        <v/>
      </c>
      <c r="DG207" s="72" t="str">
        <f>IF(AGUSTUS!Y207="","",IF(AGUSTUS!Y207&lt;18.5,"Kurus",IF(AGUSTUS!Y207&lt;25,"Normal",IF(AGUSTUS!Y207&lt;30,"Overweight (Risiko)",IF(AGUSTUS!Y207&lt;35,"Obesitas I","Obesitas II")))))</f>
        <v/>
      </c>
      <c r="DH207" s="72" t="str">
        <f t="shared" ca="1" si="259"/>
        <v/>
      </c>
      <c r="DI207" s="72" t="str">
        <f>IF(AGUSTUS!Z207="","",IF(AND(AGUSTUS!K207="L",AGUSTUS!Z207&lt;90),"Normal / Aman",IF(AND(AGUSTUS!K207="L",AGUSTUS!Z207&gt;=90,AGUSTUS!Z207&lt;=100),"Risiko Tinggi",IF(AND(AGUSTUS!K207="L",AGUSTUS!Z207&gt;100),"Obesitas (Sangat Berisiko)",IF(AND(AGUSTUS!K207="P",AGUSTUS!Z207&lt;80),"Normal / Aman",IF(AND(AGUSTUS!K207="P",AGUSTUS!Z207&gt;=80,AGUSTUS!Z207&lt;=95),"Risiko Tinggi",IF(AND(AGUSTUS!K207="P",AGUSTUS!Z207&gt;95),"Obesitas (Sangat Berisiko)","")))))))</f>
        <v/>
      </c>
      <c r="DJ207" s="72" t="str">
        <f t="shared" ca="1" si="260"/>
        <v/>
      </c>
      <c r="DK207" s="73" t="str">
        <f>IFERROR(ABS(LEFT(AGUSTUS!AA207,FIND("/",AGUSTUS!AA207)-1)),"")</f>
        <v/>
      </c>
      <c r="DL207" s="73" t="str">
        <f>IFERROR(ABS(MID(AGUSTUS!AA207,FIND("/",AGUSTUS!AA207)+1,LEN(AGUSTUS!AA207))),"")</f>
        <v/>
      </c>
      <c r="DM207" s="72" t="str">
        <f t="shared" si="261"/>
        <v/>
      </c>
      <c r="DN207" s="72" t="str">
        <f t="shared" ca="1" si="262"/>
        <v/>
      </c>
      <c r="DO207" s="72" t="str">
        <f>IF(AGUSTUS!AB207="","",IF(AGUSTUS!AB207&lt;181,"NORMAL",IF(AGUSTUS!AB207&lt;201,"Pre DM", "DM")))</f>
        <v/>
      </c>
      <c r="DP207" s="72" t="str">
        <f t="shared" ca="1" si="263"/>
        <v/>
      </c>
      <c r="DR207" s="71" t="str">
        <f ca="1">IFERROR(DATEDIF(SEPTEMBER!I207,SEPTEMBER!D207,"Y"),"")</f>
        <v/>
      </c>
      <c r="DS207" s="71" t="str">
        <f ca="1">IFERROR(DATEDIF(SEPTEMBER!I207,SEPTEMBER!D207,"YM"),"")</f>
        <v/>
      </c>
      <c r="DT207" s="72" t="str">
        <f t="shared" ca="1" si="264"/>
        <v/>
      </c>
      <c r="DU207" s="72" t="str">
        <f ca="1">DT207&amp;SEPTEMBER!K207</f>
        <v/>
      </c>
      <c r="DV207" s="72" t="str">
        <f>IF(SEPTEMBER!Y207="","",IF(SEPTEMBER!Y207&lt;18.5,"Kurus",IF(SEPTEMBER!Y207&lt;25,"Normal",IF(SEPTEMBER!Y207&lt;30,"Overweight (Risiko)",IF(SEPTEMBER!Y207&lt;35,"Obesitas I","Obesitas II")))))</f>
        <v/>
      </c>
      <c r="DW207" s="72" t="str">
        <f t="shared" ca="1" si="265"/>
        <v/>
      </c>
      <c r="DX207" s="72" t="str">
        <f>IF(SEPTEMBER!Z207="","",IF(AND(SEPTEMBER!K207="L",SEPTEMBER!Z207&lt;90),"Normal / Aman",IF(AND(SEPTEMBER!K207="L",SEPTEMBER!Z207&gt;=90,SEPTEMBER!Z207&lt;=100),"Risiko Tinggi",IF(AND(SEPTEMBER!K207="L",SEPTEMBER!Z207&gt;100),"Obesitas (Sangat Berisiko)",IF(AND(SEPTEMBER!K207="P",SEPTEMBER!Z207&lt;80),"Normal / Aman",IF(AND(SEPTEMBER!K207="P",SEPTEMBER!Z207&gt;=80,SEPTEMBER!Z207&lt;=95),"Risiko Tinggi",IF(AND(SEPTEMBER!K207="P",SEPTEMBER!Z207&gt;95),"Obesitas (Sangat Berisiko)","")))))))</f>
        <v/>
      </c>
      <c r="DY207" s="72" t="str">
        <f t="shared" ca="1" si="266"/>
        <v/>
      </c>
      <c r="DZ207" s="73" t="str">
        <f>IFERROR(ABS(LEFT(SEPTEMBER!AA207,FIND("/",SEPTEMBER!AA207)-1)),"")</f>
        <v/>
      </c>
      <c r="EA207" s="73" t="str">
        <f>IFERROR(ABS(MID(SEPTEMBER!AA207,FIND("/",SEPTEMBER!AA207)+1,LEN(SEPTEMBER!AA207))),"")</f>
        <v/>
      </c>
      <c r="EB207" s="72" t="str">
        <f t="shared" si="267"/>
        <v/>
      </c>
      <c r="EC207" s="72" t="str">
        <f t="shared" ca="1" si="268"/>
        <v/>
      </c>
      <c r="ED207" s="72" t="str">
        <f>IF(SEPTEMBER!AB207="","",IF(SEPTEMBER!AB207&lt;181,"NORMAL",IF(SEPTEMBER!AB207&lt;201,"Pre DM", "DM")))</f>
        <v/>
      </c>
      <c r="EE207" s="72" t="str">
        <f t="shared" ca="1" si="269"/>
        <v/>
      </c>
      <c r="EG207" s="71" t="str">
        <f ca="1">IFERROR(DATEDIF(OKTOBER!I207,OKTOBER!D207,"Y"),"")</f>
        <v/>
      </c>
      <c r="EH207" s="71" t="str">
        <f ca="1">IFERROR(DATEDIF(OKTOBER!I207,OKTOBER!D207,"YM"),"")</f>
        <v/>
      </c>
      <c r="EI207" s="72" t="str">
        <f t="shared" ca="1" si="270"/>
        <v/>
      </c>
      <c r="EJ207" s="72" t="str">
        <f ca="1">EI207&amp;OKTOBER!K207</f>
        <v/>
      </c>
      <c r="EK207" s="72" t="str">
        <f>IF(OKTOBER!Y207="","",IF(OKTOBER!Y207&lt;18.5,"Kurus",IF(OKTOBER!Y207&lt;25,"Normal",IF(OKTOBER!Y207&lt;30,"Overweight (Risiko)",IF(OKTOBER!Y207&lt;35,"Obesitas I","Obesitas II")))))</f>
        <v/>
      </c>
      <c r="EL207" s="72" t="str">
        <f t="shared" ca="1" si="271"/>
        <v/>
      </c>
      <c r="EM207" s="72" t="str">
        <f>IF(OKTOBER!Z207="","",IF(AND(OKTOBER!K207="L",OKTOBER!Z207&lt;90),"Normal / Aman",IF(AND(OKTOBER!K207="L",OKTOBER!Z207&gt;=90,OKTOBER!Z207&lt;=100),"Risiko Tinggi",IF(AND(OKTOBER!K207="L",OKTOBER!Z207&gt;100),"Obesitas (Sangat Berisiko)",IF(AND(OKTOBER!K207="P",OKTOBER!Z207&lt;80),"Normal / Aman",IF(AND(OKTOBER!K207="P",OKTOBER!Z207&gt;=80,OKTOBER!Z207&lt;=95),"Risiko Tinggi",IF(AND(OKTOBER!K207="P",OKTOBER!Z207&gt;95),"Obesitas (Sangat Berisiko)","")))))))</f>
        <v/>
      </c>
      <c r="EN207" s="72" t="str">
        <f t="shared" ca="1" si="272"/>
        <v/>
      </c>
      <c r="EO207" s="73" t="str">
        <f>IFERROR(ABS(LEFT(OKTOBER!AA207,FIND("/",OKTOBER!AA207)-1)),"")</f>
        <v/>
      </c>
      <c r="EP207" s="73" t="str">
        <f>IFERROR(ABS(MID(OKTOBER!AA207,FIND("/",OKTOBER!AA207)+1,LEN(OKTOBER!AA207))),"")</f>
        <v/>
      </c>
      <c r="EQ207" s="72" t="str">
        <f t="shared" si="273"/>
        <v/>
      </c>
      <c r="ER207" s="72" t="str">
        <f t="shared" ca="1" si="274"/>
        <v/>
      </c>
      <c r="ES207" s="72" t="str">
        <f>IF(OKTOBER!AB207="","",IF(OKTOBER!AB207&lt;181,"NORMAL",IF(OKTOBER!AB207&lt;201,"Pre DM", "DM")))</f>
        <v/>
      </c>
      <c r="ET207" s="72" t="str">
        <f t="shared" ca="1" si="275"/>
        <v/>
      </c>
      <c r="EV207" s="71" t="str">
        <f ca="1">IFERROR(DATEDIF(NOPEMBER!I207,NOPEMBER!D207,"Y"),"")</f>
        <v/>
      </c>
      <c r="EW207" s="71" t="str">
        <f ca="1">IFERROR(DATEDIF(NOPEMBER!I207,NOPEMBER!D207,"YM"),"")</f>
        <v/>
      </c>
      <c r="EX207" s="72" t="str">
        <f t="shared" ca="1" si="276"/>
        <v/>
      </c>
      <c r="EY207" s="72" t="str">
        <f ca="1">EX207&amp;NOPEMBER!K207</f>
        <v/>
      </c>
      <c r="EZ207" s="72" t="str">
        <f>IF(NOPEMBER!Y207="","",IF(NOPEMBER!Y207&lt;18.5,"Kurus",IF(NOPEMBER!Y207&lt;25,"Normal",IF(NOPEMBER!Y207&lt;30,"Overweight (Risiko)",IF(NOPEMBER!Y207&lt;35,"Obesitas I","Obesitas II")))))</f>
        <v/>
      </c>
      <c r="FA207" s="72" t="str">
        <f t="shared" ca="1" si="277"/>
        <v/>
      </c>
      <c r="FB207" s="72" t="str">
        <f>IF(NOPEMBER!Z207="","",IF(AND(NOPEMBER!K207="L",NOPEMBER!Z207&lt;90),"Normal / Aman",IF(AND(NOPEMBER!K207="L",NOPEMBER!Z207&gt;=90,NOPEMBER!Z207&lt;=100),"Risiko Tinggi",IF(AND(NOPEMBER!K207="L",NOPEMBER!Z207&gt;100),"Obesitas (Sangat Berisiko)",IF(AND(NOPEMBER!K207="P",NOPEMBER!Z207&lt;80),"Normal / Aman",IF(AND(NOPEMBER!K207="P",NOPEMBER!Z207&gt;=80,NOPEMBER!Z207&lt;=95),"Risiko Tinggi",IF(AND(NOPEMBER!K207="P",NOPEMBER!Z207&gt;95),"Obesitas (Sangat Berisiko)","")))))))</f>
        <v/>
      </c>
      <c r="FC207" s="72" t="str">
        <f t="shared" ca="1" si="278"/>
        <v/>
      </c>
      <c r="FD207" s="73" t="str">
        <f>IFERROR(ABS(LEFT(NOPEMBER!AA207,FIND("/",NOPEMBER!AA207)-1)),"")</f>
        <v/>
      </c>
      <c r="FE207" s="73" t="str">
        <f>IFERROR(ABS(MID(NOPEMBER!AA207,FIND("/",NOPEMBER!AA207)+1,LEN(NOPEMBER!AA207))),"")</f>
        <v/>
      </c>
      <c r="FF207" s="72" t="str">
        <f t="shared" si="279"/>
        <v/>
      </c>
      <c r="FG207" s="72" t="str">
        <f t="shared" ca="1" si="280"/>
        <v/>
      </c>
      <c r="FH207" s="72" t="str">
        <f>IF(NOPEMBER!AB207="","",IF(NOPEMBER!AB207&lt;181,"NORMAL",IF(NOPEMBER!AB207&lt;201,"Pre DM", "DM")))</f>
        <v/>
      </c>
      <c r="FI207" s="72" t="str">
        <f t="shared" ca="1" si="281"/>
        <v/>
      </c>
      <c r="FK207" s="71" t="str">
        <f ca="1">IFERROR(DATEDIF(DESEMBER!I207,DESEMBER!D207,"Y"),"")</f>
        <v/>
      </c>
      <c r="FL207" s="71" t="str">
        <f ca="1">IFERROR(DATEDIF(DESEMBER!I207,DESEMBER!D207,"YM"),"")</f>
        <v/>
      </c>
      <c r="FM207" s="72" t="str">
        <f t="shared" ca="1" si="282"/>
        <v/>
      </c>
      <c r="FN207" s="72" t="str">
        <f ca="1">FM207&amp;DESEMBER!K207</f>
        <v/>
      </c>
      <c r="FO207" s="72" t="str">
        <f>IF(DESEMBER!Y207="","",IF(DESEMBER!Y207&lt;18.5,"Kurus",IF(DESEMBER!Y207&lt;25,"Normal",IF(DESEMBER!Y207&lt;30,"Overweight (Risiko)",IF(DESEMBER!Y207&lt;35,"Obesitas I","Obesitas II")))))</f>
        <v/>
      </c>
      <c r="FP207" s="72" t="str">
        <f t="shared" ca="1" si="283"/>
        <v/>
      </c>
      <c r="FQ207" s="72" t="str">
        <f>IF(DESEMBER!Z207="","",IF(AND(DESEMBER!K207="L",DESEMBER!Z207&lt;90),"Normal / Aman",IF(AND(DESEMBER!K207="L",DESEMBER!Z207&gt;=90,DESEMBER!Z207&lt;=100),"Risiko Tinggi",IF(AND(DESEMBER!K207="L",DESEMBER!Z207&gt;100),"Obesitas (Sangat Berisiko)",IF(AND(DESEMBER!K207="P",DESEMBER!Z207&lt;80),"Normal / Aman",IF(AND(DESEMBER!K207="P",DESEMBER!Z207&gt;=80,DESEMBER!Z207&lt;=95),"Risiko Tinggi",IF(AND(DESEMBER!K207="P",DESEMBER!Z207&gt;95),"Obesitas (Sangat Berisiko)","")))))))</f>
        <v/>
      </c>
      <c r="FR207" s="72" t="str">
        <f t="shared" ca="1" si="284"/>
        <v/>
      </c>
      <c r="FS207" s="73" t="str">
        <f>IFERROR(ABS(LEFT(DESEMBER!AA207,FIND("/",DESEMBER!AA207)-1)),"")</f>
        <v/>
      </c>
      <c r="FT207" s="73" t="str">
        <f>IFERROR(ABS(MID(DESEMBER!AA207,FIND("/",DESEMBER!AA207)+1,LEN(DESEMBER!AA207))),"")</f>
        <v/>
      </c>
      <c r="FU207" s="72" t="str">
        <f t="shared" si="285"/>
        <v/>
      </c>
      <c r="FV207" s="72" t="str">
        <f t="shared" ca="1" si="286"/>
        <v/>
      </c>
      <c r="FW207" s="72" t="str">
        <f>IF(DESEMBER!AB207="","",IF(DESEMBER!AB207&lt;181,"NORMAL",IF(DESEMBER!AB207&lt;201,"Pre DM", "DM")))</f>
        <v/>
      </c>
      <c r="FX207" s="72" t="str">
        <f t="shared" ca="1" si="287"/>
        <v/>
      </c>
    </row>
    <row r="208" spans="2:180" x14ac:dyDescent="0.25">
      <c r="B208" s="71" t="str">
        <f ca="1">IFERROR(DATEDIF(JANUARI!I208,JANUARI!D208,"Y"),"")</f>
        <v/>
      </c>
      <c r="C208" s="71" t="str">
        <f ca="1">IFERROR(DATEDIF(JANUARI!I208,JANUARI!D208,"YM"),"")</f>
        <v/>
      </c>
      <c r="D208" s="72" t="str">
        <f t="shared" ca="1" si="216"/>
        <v/>
      </c>
      <c r="E208" s="72" t="str">
        <f ca="1">D208&amp;JANUARI!K208</f>
        <v/>
      </c>
      <c r="F208" s="72" t="str">
        <f>IF(JANUARI!Y208="","",IF(JANUARI!Y208&lt;18.5,"Kurus",IF(JANUARI!Y208&lt;25,"Normal",IF(JANUARI!Y208&lt;30,"Overweight (Risiko)",IF(JANUARI!Y208&lt;35,"Obesitas I","Obesitas II")))))</f>
        <v/>
      </c>
      <c r="G208" s="72" t="str">
        <f t="shared" ca="1" si="217"/>
        <v/>
      </c>
      <c r="H208" s="72" t="str">
        <f>IF(JANUARI!Z208="","",IF(AND(JANUARI!K208="L",JANUARI!Z208&lt;90),"Normal / Aman",IF(AND(JANUARI!K208="L",JANUARI!Z208&gt;=90,JANUARI!Z208&lt;=100),"Risiko Tinggi",IF(AND(JANUARI!K208="L",JANUARI!Z208&gt;100),"Obesitas (Sangat Berisiko)",IF(AND(JANUARI!K208="P",JANUARI!Z208&lt;80),"Normal / Aman",IF(AND(JANUARI!K208="P",JANUARI!Z208&gt;=80,JANUARI!Z208&lt;=95),"Risiko Tinggi",IF(AND(JANUARI!K208="P",JANUARI!Z208&gt;95),"Obesitas (Sangat Berisiko)","")))))))</f>
        <v/>
      </c>
      <c r="I208" s="72" t="str">
        <f t="shared" ca="1" si="218"/>
        <v/>
      </c>
      <c r="J208" s="73" t="str">
        <f>IFERROR(ABS(LEFT(JANUARI!AA208,FIND("/",JANUARI!AA208)-1)),"")</f>
        <v/>
      </c>
      <c r="K208" s="73" t="str">
        <f>IFERROR(ABS(MID(JANUARI!AA208,FIND("/",JANUARI!AA208)+1,LEN(JANUARI!AA208))),"")</f>
        <v/>
      </c>
      <c r="L208" s="72" t="str">
        <f t="shared" si="219"/>
        <v/>
      </c>
      <c r="M208" s="72" t="str">
        <f t="shared" ca="1" si="220"/>
        <v/>
      </c>
      <c r="N208" s="72" t="str">
        <f>IF(JANUARI!AB208="","",IF(JANUARI!AB208&lt;181,"NORMAL",IF(JANUARI!AB208&lt;201,"Pre DM", "DM")))</f>
        <v/>
      </c>
      <c r="O208" s="72" t="str">
        <f t="shared" ca="1" si="221"/>
        <v/>
      </c>
      <c r="Q208" s="71" t="str">
        <f ca="1">IFERROR(DATEDIF(PEBRUARI!I208,PEBRUARI!D208,"Y"),"")</f>
        <v/>
      </c>
      <c r="R208" s="71" t="str">
        <f ca="1">IFERROR(DATEDIF(PEBRUARI!I208,PEBRUARI!D208,"YM"),"")</f>
        <v/>
      </c>
      <c r="S208" s="72" t="str">
        <f t="shared" ca="1" si="222"/>
        <v/>
      </c>
      <c r="T208" s="72" t="str">
        <f ca="1">S208&amp;PEBRUARI!K208</f>
        <v/>
      </c>
      <c r="U208" s="72" t="str">
        <f>IF(PEBRUARI!Y208="","",IF(PEBRUARI!Y208&lt;18.5,"Kurus",IF(PEBRUARI!Y208&lt;25,"Normal",IF(PEBRUARI!Y208&lt;30,"Overweight (Risiko)",IF(PEBRUARI!Y208&lt;35,"Obesitas I","Obesitas II")))))</f>
        <v/>
      </c>
      <c r="V208" s="72" t="str">
        <f t="shared" ca="1" si="223"/>
        <v/>
      </c>
      <c r="W208" s="72" t="str">
        <f>IF(PEBRUARI!Z208="","",IF(AND(PEBRUARI!K208="L",PEBRUARI!Z208&lt;90),"Normal / Aman",IF(AND(PEBRUARI!K208="L",PEBRUARI!Z208&gt;=90,PEBRUARI!Z208&lt;=100),"Risiko Tinggi",IF(AND(PEBRUARI!K208="L",PEBRUARI!Z208&gt;100),"Obesitas (Sangat Berisiko)",IF(AND(PEBRUARI!K208="P",PEBRUARI!Z208&lt;80),"Normal / Aman",IF(AND(PEBRUARI!K208="P",PEBRUARI!Z208&gt;=80,PEBRUARI!Z208&lt;=95),"Risiko Tinggi",IF(AND(PEBRUARI!K208="P",PEBRUARI!Z208&gt;95),"Obesitas (Sangat Berisiko)","")))))))</f>
        <v/>
      </c>
      <c r="X208" s="72" t="str">
        <f t="shared" ca="1" si="224"/>
        <v/>
      </c>
      <c r="Y208" s="73" t="str">
        <f>IFERROR(ABS(LEFT(PEBRUARI!AA208,FIND("/",PEBRUARI!AA208)-1)),"")</f>
        <v/>
      </c>
      <c r="Z208" s="73" t="str">
        <f>IFERROR(ABS(MID(PEBRUARI!AA208,FIND("/",PEBRUARI!AA208)+1,LEN(PEBRUARI!AA208))),"")</f>
        <v/>
      </c>
      <c r="AA208" s="72" t="str">
        <f t="shared" si="225"/>
        <v/>
      </c>
      <c r="AB208" s="72" t="str">
        <f t="shared" ca="1" si="226"/>
        <v/>
      </c>
      <c r="AC208" s="72" t="str">
        <f>IF(PEBRUARI!AB208="","",IF(PEBRUARI!AB208&lt;181,"NORMAL",IF(PEBRUARI!AB208&lt;201,"Pre DM", "DM")))</f>
        <v/>
      </c>
      <c r="AD208" s="72" t="str">
        <f t="shared" ca="1" si="227"/>
        <v/>
      </c>
      <c r="AF208" s="71" t="str">
        <f ca="1">IFERROR(DATEDIF(MARET!I208,MARET!D208,"Y"),"")</f>
        <v/>
      </c>
      <c r="AG208" s="71" t="str">
        <f ca="1">IFERROR(DATEDIF(MARET!I208,MARET!D208,"YM"),"")</f>
        <v/>
      </c>
      <c r="AH208" s="72" t="str">
        <f t="shared" ca="1" si="228"/>
        <v/>
      </c>
      <c r="AI208" s="72" t="str">
        <f ca="1">AH208&amp;MARET!K208</f>
        <v/>
      </c>
      <c r="AJ208" s="72" t="str">
        <f>IF(MARET!Y208="","",IF(MARET!Y208&lt;18.5,"Kurus",IF(MARET!Y208&lt;25,"Normal",IF(MARET!Y208&lt;30,"Overweight (Risiko)",IF(MARET!Y208&lt;35,"Obesitas I","Obesitas II")))))</f>
        <v/>
      </c>
      <c r="AK208" s="72" t="str">
        <f t="shared" ca="1" si="229"/>
        <v/>
      </c>
      <c r="AL208" s="72" t="str">
        <f>IF(MARET!Z208="","",IF(AND(MARET!K208="L",MARET!Z208&lt;90),"Normal / Aman",IF(AND(MARET!K208="L",MARET!Z208&gt;=90,MARET!Z208&lt;=100),"Risiko Tinggi",IF(AND(MARET!K208="L",MARET!Z208&gt;100),"Obesitas (Sangat Berisiko)",IF(AND(MARET!K208="P",MARET!Z208&lt;80),"Normal / Aman",IF(AND(MARET!K208="P",MARET!Z208&gt;=80,MARET!Z208&lt;=95),"Risiko Tinggi",IF(AND(MARET!K208="P",MARET!Z208&gt;95),"Obesitas (Sangat Berisiko)","")))))))</f>
        <v/>
      </c>
      <c r="AM208" s="72" t="str">
        <f t="shared" ca="1" si="230"/>
        <v/>
      </c>
      <c r="AN208" s="73" t="str">
        <f>IFERROR(ABS(LEFT(MARET!AA208,FIND("/",MARET!AA208)-1)),"")</f>
        <v/>
      </c>
      <c r="AO208" s="73" t="str">
        <f>IFERROR(ABS(MID(MARET!AA208,FIND("/",MARET!AA208)+1,LEN(MARET!AA208))),"")</f>
        <v/>
      </c>
      <c r="AP208" s="72" t="str">
        <f t="shared" si="231"/>
        <v/>
      </c>
      <c r="AQ208" s="72" t="str">
        <f t="shared" ca="1" si="232"/>
        <v/>
      </c>
      <c r="AR208" s="72" t="str">
        <f>IF(MARET!AB208="","",IF(MARET!AB208&lt;181,"NORMAL",IF(MARET!AB208&lt;201,"Pre DM", "DM")))</f>
        <v/>
      </c>
      <c r="AS208" s="72" t="str">
        <f t="shared" ca="1" si="233"/>
        <v/>
      </c>
      <c r="AU208" s="71" t="str">
        <f ca="1">IFERROR(DATEDIF(APRIL!I208,APRIL!D208,"Y"),"")</f>
        <v/>
      </c>
      <c r="AV208" s="71" t="str">
        <f ca="1">IFERROR(DATEDIF(APRIL!I208,APRIL!D208,"YM"),"")</f>
        <v/>
      </c>
      <c r="AW208" s="72" t="str">
        <f t="shared" ca="1" si="234"/>
        <v/>
      </c>
      <c r="AX208" s="72" t="str">
        <f ca="1">AW208&amp;APRIL!K208</f>
        <v/>
      </c>
      <c r="AY208" s="72" t="str">
        <f>IF(APRIL!Y208="","",IF(APRIL!Y208&lt;18.5,"Kurus",IF(APRIL!Y208&lt;25,"Normal",IF(APRIL!Y208&lt;30,"Overweight (Risiko)",IF(APRIL!Y208&lt;35,"Obesitas I","Obesitas II")))))</f>
        <v/>
      </c>
      <c r="AZ208" s="72" t="str">
        <f t="shared" ca="1" si="235"/>
        <v/>
      </c>
      <c r="BA208" s="72" t="str">
        <f>IF(APRIL!Z208="","",IF(AND(APRIL!K208="L",APRIL!Z208&lt;90),"Normal / Aman",IF(AND(APRIL!K208="L",APRIL!Z208&gt;=90,APRIL!Z208&lt;=100),"Risiko Tinggi",IF(AND(APRIL!K208="L",APRIL!Z208&gt;100),"Obesitas (Sangat Berisiko)",IF(AND(APRIL!K208="P",APRIL!Z208&lt;80),"Normal / Aman",IF(AND(APRIL!K208="P",APRIL!Z208&gt;=80,APRIL!Z208&lt;=95),"Risiko Tinggi",IF(AND(APRIL!K208="P",APRIL!Z208&gt;95),"Obesitas (Sangat Berisiko)","")))))))</f>
        <v/>
      </c>
      <c r="BB208" s="72" t="str">
        <f t="shared" ca="1" si="236"/>
        <v/>
      </c>
      <c r="BC208" s="73" t="str">
        <f>IFERROR(ABS(LEFT(APRIL!AA208,FIND("/",APRIL!AA208)-1)),"")</f>
        <v/>
      </c>
      <c r="BD208" s="73" t="str">
        <f>IFERROR(ABS(MID(APRIL!AA208,FIND("/",APRIL!AA208)+1,LEN(APRIL!AA208))),"")</f>
        <v/>
      </c>
      <c r="BE208" s="72" t="str">
        <f t="shared" si="237"/>
        <v/>
      </c>
      <c r="BF208" s="72" t="str">
        <f t="shared" ca="1" si="238"/>
        <v/>
      </c>
      <c r="BG208" s="72" t="str">
        <f>IF(APRIL!AB208="","",IF(APRIL!AB208&lt;181,"NORMAL",IF(APRIL!AB208&lt;201,"Pre DM", "DM")))</f>
        <v/>
      </c>
      <c r="BH208" s="72" t="str">
        <f t="shared" ca="1" si="239"/>
        <v/>
      </c>
      <c r="BJ208" s="71" t="str">
        <f ca="1">IFERROR(DATEDIF(MEI!I208,MEI!D208,"Y"),"")</f>
        <v/>
      </c>
      <c r="BK208" s="71" t="str">
        <f ca="1">IFERROR(DATEDIF(MEI!I208,MEI!D208,"YM"),"")</f>
        <v/>
      </c>
      <c r="BL208" s="72" t="str">
        <f t="shared" ca="1" si="240"/>
        <v/>
      </c>
      <c r="BM208" s="72" t="str">
        <f ca="1">BL208&amp;MEI!K208</f>
        <v/>
      </c>
      <c r="BN208" s="72" t="str">
        <f>IF(MEI!Y208="","",IF(MEI!Y208&lt;18.5,"Kurus",IF(MEI!Y208&lt;25,"Normal",IF(MEI!Y208&lt;30,"Overweight (Risiko)",IF(MEI!Y208&lt;35,"Obesitas I","Obesitas II")))))</f>
        <v/>
      </c>
      <c r="BO208" s="72" t="str">
        <f t="shared" ca="1" si="241"/>
        <v/>
      </c>
      <c r="BP208" s="72" t="str">
        <f>IF(MEI!Z208="","",IF(AND(MEI!K208="L",MEI!Z208&lt;90),"Normal / Aman",IF(AND(MEI!K208="L",MEI!Z208&gt;=90,MEI!Z208&lt;=100),"Risiko Tinggi",IF(AND(MEI!K208="L",MEI!Z208&gt;100),"Obesitas (Sangat Berisiko)",IF(AND(MEI!K208="P",MEI!Z208&lt;80),"Normal / Aman",IF(AND(MEI!K208="P",MEI!Z208&gt;=80,MEI!Z208&lt;=95),"Risiko Tinggi",IF(AND(MEI!K208="P",MEI!Z208&gt;95),"Obesitas (Sangat Berisiko)","")))))))</f>
        <v/>
      </c>
      <c r="BQ208" s="72" t="str">
        <f t="shared" ca="1" si="242"/>
        <v/>
      </c>
      <c r="BR208" s="73" t="str">
        <f>IFERROR(ABS(LEFT(MEI!AA208,FIND("/",MEI!AA208)-1)),"")</f>
        <v/>
      </c>
      <c r="BS208" s="73" t="str">
        <f>IFERROR(ABS(MID(MEI!AA208,FIND("/",MEI!AA208)+1,LEN(MEI!AA208))),"")</f>
        <v/>
      </c>
      <c r="BT208" s="72" t="str">
        <f t="shared" si="243"/>
        <v/>
      </c>
      <c r="BU208" s="72" t="str">
        <f t="shared" ca="1" si="244"/>
        <v/>
      </c>
      <c r="BV208" s="72" t="str">
        <f>IF(MEI!AB208="","",IF(MEI!AB208&lt;181,"NORMAL",IF(MEI!AB208&lt;201,"Pre DM", "DM")))</f>
        <v/>
      </c>
      <c r="BW208" s="72" t="str">
        <f t="shared" ca="1" si="245"/>
        <v/>
      </c>
      <c r="BY208" s="71" t="str">
        <f ca="1">IFERROR(DATEDIF(JUNI!I208,JUNI!D208,"Y"),"")</f>
        <v/>
      </c>
      <c r="BZ208" s="71" t="str">
        <f ca="1">IFERROR(DATEDIF(JUNI!I208,JUNI!D208,"YM"),"")</f>
        <v/>
      </c>
      <c r="CA208" s="72" t="str">
        <f t="shared" ca="1" si="246"/>
        <v/>
      </c>
      <c r="CB208" s="72" t="str">
        <f ca="1">CA208&amp;JUNI!K208</f>
        <v/>
      </c>
      <c r="CC208" s="72" t="str">
        <f>IF(JUNI!Y208="","",IF(JUNI!Y208&lt;18.5,"Kurus",IF(JUNI!Y208&lt;25,"Normal",IF(JUNI!Y208&lt;30,"Overweight (Risiko)",IF(JUNI!Y208&lt;35,"Obesitas I","Obesitas II")))))</f>
        <v/>
      </c>
      <c r="CD208" s="72" t="str">
        <f t="shared" ca="1" si="247"/>
        <v/>
      </c>
      <c r="CE208" s="72" t="str">
        <f>IF(JUNI!Z208="","",IF(AND(JUNI!K208="L",JUNI!Z208&lt;90),"Normal / Aman",IF(AND(JUNI!K208="L",JUNI!Z208&gt;=90,JUNI!Z208&lt;=100),"Risiko Tinggi",IF(AND(JUNI!K208="L",JUNI!Z208&gt;100),"Obesitas (Sangat Berisiko)",IF(AND(JUNI!K208="P",JUNI!Z208&lt;80),"Normal / Aman",IF(AND(JUNI!K208="P",JUNI!Z208&gt;=80,JUNI!Z208&lt;=95),"Risiko Tinggi",IF(AND(JUNI!K208="P",JUNI!Z208&gt;95),"Obesitas (Sangat Berisiko)","")))))))</f>
        <v/>
      </c>
      <c r="CF208" s="72" t="str">
        <f t="shared" ca="1" si="248"/>
        <v/>
      </c>
      <c r="CG208" s="73" t="str">
        <f>IFERROR(ABS(LEFT(JUNI!AA208,FIND("/",JUNI!AA208)-1)),"")</f>
        <v/>
      </c>
      <c r="CH208" s="73" t="str">
        <f>IFERROR(ABS(MID(JUNI!AA208,FIND("/",JUNI!AA208)+1,LEN(JUNI!AA208))),"")</f>
        <v/>
      </c>
      <c r="CI208" s="72" t="str">
        <f t="shared" si="249"/>
        <v/>
      </c>
      <c r="CJ208" s="72" t="str">
        <f t="shared" ca="1" si="250"/>
        <v/>
      </c>
      <c r="CK208" s="72" t="str">
        <f>IF(JUNI!AB208="","",IF(JUNI!AB208&lt;181,"NORMAL",IF(JUNI!AB208&lt;201,"Pre DM", "DM")))</f>
        <v/>
      </c>
      <c r="CL208" s="72" t="str">
        <f t="shared" ca="1" si="251"/>
        <v/>
      </c>
      <c r="CN208" s="71" t="str">
        <f ca="1">IFERROR(DATEDIF(JULI!I208,JULI!D208,"Y"),"")</f>
        <v/>
      </c>
      <c r="CO208" s="71" t="str">
        <f ca="1">IFERROR(DATEDIF(JULI!I208,JULI!D208,"YM"),"")</f>
        <v/>
      </c>
      <c r="CP208" s="72" t="str">
        <f t="shared" ca="1" si="252"/>
        <v/>
      </c>
      <c r="CQ208" s="72" t="str">
        <f ca="1">CP208&amp;JULI!K208</f>
        <v/>
      </c>
      <c r="CR208" s="72" t="str">
        <f>IF(JULI!Y208="","",IF(JULI!Y208&lt;18.5,"Kurus",IF(JULI!Y208&lt;25,"Normal",IF(JULI!Y208&lt;30,"Overweight (Risiko)",IF(JULI!Y208&lt;35,"Obesitas I","Obesitas II")))))</f>
        <v/>
      </c>
      <c r="CS208" s="72" t="str">
        <f t="shared" ca="1" si="253"/>
        <v/>
      </c>
      <c r="CT208" s="72" t="str">
        <f>IF(JULI!Z208="","",IF(AND(JULI!K208="L",JULI!Z208&lt;90),"Normal / Aman",IF(AND(JULI!K208="L",JULI!Z208&gt;=90,JULI!Z208&lt;=100),"Risiko Tinggi",IF(AND(JULI!K208="L",JULI!Z208&gt;100),"Obesitas (Sangat Berisiko)",IF(AND(JULI!K208="P",JULI!Z208&lt;80),"Normal / Aman",IF(AND(JULI!K208="P",JULI!Z208&gt;=80,JULI!Z208&lt;=95),"Risiko Tinggi",IF(AND(JULI!K208="P",JULI!Z208&gt;95),"Obesitas (Sangat Berisiko)","")))))))</f>
        <v/>
      </c>
      <c r="CU208" s="72" t="str">
        <f t="shared" ca="1" si="254"/>
        <v/>
      </c>
      <c r="CV208" s="73" t="str">
        <f>IFERROR(ABS(LEFT(JULI!AA208,FIND("/",JULI!AA208)-1)),"")</f>
        <v/>
      </c>
      <c r="CW208" s="73" t="str">
        <f>IFERROR(ABS(MID(JULI!AA208,FIND("/",JULI!AA208)+1,LEN(JULI!AA208))),"")</f>
        <v/>
      </c>
      <c r="CX208" s="72" t="str">
        <f t="shared" si="255"/>
        <v/>
      </c>
      <c r="CY208" s="72" t="str">
        <f t="shared" ca="1" si="256"/>
        <v/>
      </c>
      <c r="CZ208" s="72" t="str">
        <f>IF(JULI!AB208="","",IF(JULI!AB208&lt;181,"NORMAL",IF(JULI!AB208&lt;201,"Pre DM", "DM")))</f>
        <v/>
      </c>
      <c r="DA208" s="72" t="str">
        <f t="shared" ca="1" si="257"/>
        <v/>
      </c>
      <c r="DC208" s="71" t="str">
        <f ca="1">IFERROR(DATEDIF(AGUSTUS!I208,AGUSTUS!D208,"Y"),"")</f>
        <v/>
      </c>
      <c r="DD208" s="71" t="str">
        <f ca="1">IFERROR(DATEDIF(AGUSTUS!I208,AGUSTUS!D208,"YM"),"")</f>
        <v/>
      </c>
      <c r="DE208" s="72" t="str">
        <f t="shared" ca="1" si="258"/>
        <v/>
      </c>
      <c r="DF208" s="72" t="str">
        <f ca="1">DE208&amp;AGUSTUS!K208</f>
        <v/>
      </c>
      <c r="DG208" s="72" t="str">
        <f>IF(AGUSTUS!Y208="","",IF(AGUSTUS!Y208&lt;18.5,"Kurus",IF(AGUSTUS!Y208&lt;25,"Normal",IF(AGUSTUS!Y208&lt;30,"Overweight (Risiko)",IF(AGUSTUS!Y208&lt;35,"Obesitas I","Obesitas II")))))</f>
        <v/>
      </c>
      <c r="DH208" s="72" t="str">
        <f t="shared" ca="1" si="259"/>
        <v/>
      </c>
      <c r="DI208" s="72" t="str">
        <f>IF(AGUSTUS!Z208="","",IF(AND(AGUSTUS!K208="L",AGUSTUS!Z208&lt;90),"Normal / Aman",IF(AND(AGUSTUS!K208="L",AGUSTUS!Z208&gt;=90,AGUSTUS!Z208&lt;=100),"Risiko Tinggi",IF(AND(AGUSTUS!K208="L",AGUSTUS!Z208&gt;100),"Obesitas (Sangat Berisiko)",IF(AND(AGUSTUS!K208="P",AGUSTUS!Z208&lt;80),"Normal / Aman",IF(AND(AGUSTUS!K208="P",AGUSTUS!Z208&gt;=80,AGUSTUS!Z208&lt;=95),"Risiko Tinggi",IF(AND(AGUSTUS!K208="P",AGUSTUS!Z208&gt;95),"Obesitas (Sangat Berisiko)","")))))))</f>
        <v/>
      </c>
      <c r="DJ208" s="72" t="str">
        <f t="shared" ca="1" si="260"/>
        <v/>
      </c>
      <c r="DK208" s="73" t="str">
        <f>IFERROR(ABS(LEFT(AGUSTUS!AA208,FIND("/",AGUSTUS!AA208)-1)),"")</f>
        <v/>
      </c>
      <c r="DL208" s="73" t="str">
        <f>IFERROR(ABS(MID(AGUSTUS!AA208,FIND("/",AGUSTUS!AA208)+1,LEN(AGUSTUS!AA208))),"")</f>
        <v/>
      </c>
      <c r="DM208" s="72" t="str">
        <f t="shared" si="261"/>
        <v/>
      </c>
      <c r="DN208" s="72" t="str">
        <f t="shared" ca="1" si="262"/>
        <v/>
      </c>
      <c r="DO208" s="72" t="str">
        <f>IF(AGUSTUS!AB208="","",IF(AGUSTUS!AB208&lt;181,"NORMAL",IF(AGUSTUS!AB208&lt;201,"Pre DM", "DM")))</f>
        <v/>
      </c>
      <c r="DP208" s="72" t="str">
        <f t="shared" ca="1" si="263"/>
        <v/>
      </c>
      <c r="DR208" s="71" t="str">
        <f ca="1">IFERROR(DATEDIF(SEPTEMBER!I208,SEPTEMBER!D208,"Y"),"")</f>
        <v/>
      </c>
      <c r="DS208" s="71" t="str">
        <f ca="1">IFERROR(DATEDIF(SEPTEMBER!I208,SEPTEMBER!D208,"YM"),"")</f>
        <v/>
      </c>
      <c r="DT208" s="72" t="str">
        <f t="shared" ca="1" si="264"/>
        <v/>
      </c>
      <c r="DU208" s="72" t="str">
        <f ca="1">DT208&amp;SEPTEMBER!K208</f>
        <v/>
      </c>
      <c r="DV208" s="72" t="str">
        <f>IF(SEPTEMBER!Y208="","",IF(SEPTEMBER!Y208&lt;18.5,"Kurus",IF(SEPTEMBER!Y208&lt;25,"Normal",IF(SEPTEMBER!Y208&lt;30,"Overweight (Risiko)",IF(SEPTEMBER!Y208&lt;35,"Obesitas I","Obesitas II")))))</f>
        <v/>
      </c>
      <c r="DW208" s="72" t="str">
        <f t="shared" ca="1" si="265"/>
        <v/>
      </c>
      <c r="DX208" s="72" t="str">
        <f>IF(SEPTEMBER!Z208="","",IF(AND(SEPTEMBER!K208="L",SEPTEMBER!Z208&lt;90),"Normal / Aman",IF(AND(SEPTEMBER!K208="L",SEPTEMBER!Z208&gt;=90,SEPTEMBER!Z208&lt;=100),"Risiko Tinggi",IF(AND(SEPTEMBER!K208="L",SEPTEMBER!Z208&gt;100),"Obesitas (Sangat Berisiko)",IF(AND(SEPTEMBER!K208="P",SEPTEMBER!Z208&lt;80),"Normal / Aman",IF(AND(SEPTEMBER!K208="P",SEPTEMBER!Z208&gt;=80,SEPTEMBER!Z208&lt;=95),"Risiko Tinggi",IF(AND(SEPTEMBER!K208="P",SEPTEMBER!Z208&gt;95),"Obesitas (Sangat Berisiko)","")))))))</f>
        <v/>
      </c>
      <c r="DY208" s="72" t="str">
        <f t="shared" ca="1" si="266"/>
        <v/>
      </c>
      <c r="DZ208" s="73" t="str">
        <f>IFERROR(ABS(LEFT(SEPTEMBER!AA208,FIND("/",SEPTEMBER!AA208)-1)),"")</f>
        <v/>
      </c>
      <c r="EA208" s="73" t="str">
        <f>IFERROR(ABS(MID(SEPTEMBER!AA208,FIND("/",SEPTEMBER!AA208)+1,LEN(SEPTEMBER!AA208))),"")</f>
        <v/>
      </c>
      <c r="EB208" s="72" t="str">
        <f t="shared" si="267"/>
        <v/>
      </c>
      <c r="EC208" s="72" t="str">
        <f t="shared" ca="1" si="268"/>
        <v/>
      </c>
      <c r="ED208" s="72" t="str">
        <f>IF(SEPTEMBER!AB208="","",IF(SEPTEMBER!AB208&lt;181,"NORMAL",IF(SEPTEMBER!AB208&lt;201,"Pre DM", "DM")))</f>
        <v/>
      </c>
      <c r="EE208" s="72" t="str">
        <f t="shared" ca="1" si="269"/>
        <v/>
      </c>
      <c r="EG208" s="71" t="str">
        <f ca="1">IFERROR(DATEDIF(OKTOBER!I208,OKTOBER!D208,"Y"),"")</f>
        <v/>
      </c>
      <c r="EH208" s="71" t="str">
        <f ca="1">IFERROR(DATEDIF(OKTOBER!I208,OKTOBER!D208,"YM"),"")</f>
        <v/>
      </c>
      <c r="EI208" s="72" t="str">
        <f t="shared" ca="1" si="270"/>
        <v/>
      </c>
      <c r="EJ208" s="72" t="str">
        <f ca="1">EI208&amp;OKTOBER!K208</f>
        <v/>
      </c>
      <c r="EK208" s="72" t="str">
        <f>IF(OKTOBER!Y208="","",IF(OKTOBER!Y208&lt;18.5,"Kurus",IF(OKTOBER!Y208&lt;25,"Normal",IF(OKTOBER!Y208&lt;30,"Overweight (Risiko)",IF(OKTOBER!Y208&lt;35,"Obesitas I","Obesitas II")))))</f>
        <v/>
      </c>
      <c r="EL208" s="72" t="str">
        <f t="shared" ca="1" si="271"/>
        <v/>
      </c>
      <c r="EM208" s="72" t="str">
        <f>IF(OKTOBER!Z208="","",IF(AND(OKTOBER!K208="L",OKTOBER!Z208&lt;90),"Normal / Aman",IF(AND(OKTOBER!K208="L",OKTOBER!Z208&gt;=90,OKTOBER!Z208&lt;=100),"Risiko Tinggi",IF(AND(OKTOBER!K208="L",OKTOBER!Z208&gt;100),"Obesitas (Sangat Berisiko)",IF(AND(OKTOBER!K208="P",OKTOBER!Z208&lt;80),"Normal / Aman",IF(AND(OKTOBER!K208="P",OKTOBER!Z208&gt;=80,OKTOBER!Z208&lt;=95),"Risiko Tinggi",IF(AND(OKTOBER!K208="P",OKTOBER!Z208&gt;95),"Obesitas (Sangat Berisiko)","")))))))</f>
        <v/>
      </c>
      <c r="EN208" s="72" t="str">
        <f t="shared" ca="1" si="272"/>
        <v/>
      </c>
      <c r="EO208" s="73" t="str">
        <f>IFERROR(ABS(LEFT(OKTOBER!AA208,FIND("/",OKTOBER!AA208)-1)),"")</f>
        <v/>
      </c>
      <c r="EP208" s="73" t="str">
        <f>IFERROR(ABS(MID(OKTOBER!AA208,FIND("/",OKTOBER!AA208)+1,LEN(OKTOBER!AA208))),"")</f>
        <v/>
      </c>
      <c r="EQ208" s="72" t="str">
        <f t="shared" si="273"/>
        <v/>
      </c>
      <c r="ER208" s="72" t="str">
        <f t="shared" ca="1" si="274"/>
        <v/>
      </c>
      <c r="ES208" s="72" t="str">
        <f>IF(OKTOBER!AB208="","",IF(OKTOBER!AB208&lt;181,"NORMAL",IF(OKTOBER!AB208&lt;201,"Pre DM", "DM")))</f>
        <v/>
      </c>
      <c r="ET208" s="72" t="str">
        <f t="shared" ca="1" si="275"/>
        <v/>
      </c>
      <c r="EV208" s="71" t="str">
        <f ca="1">IFERROR(DATEDIF(NOPEMBER!I208,NOPEMBER!D208,"Y"),"")</f>
        <v/>
      </c>
      <c r="EW208" s="71" t="str">
        <f ca="1">IFERROR(DATEDIF(NOPEMBER!I208,NOPEMBER!D208,"YM"),"")</f>
        <v/>
      </c>
      <c r="EX208" s="72" t="str">
        <f t="shared" ca="1" si="276"/>
        <v/>
      </c>
      <c r="EY208" s="72" t="str">
        <f ca="1">EX208&amp;NOPEMBER!K208</f>
        <v/>
      </c>
      <c r="EZ208" s="72" t="str">
        <f>IF(NOPEMBER!Y208="","",IF(NOPEMBER!Y208&lt;18.5,"Kurus",IF(NOPEMBER!Y208&lt;25,"Normal",IF(NOPEMBER!Y208&lt;30,"Overweight (Risiko)",IF(NOPEMBER!Y208&lt;35,"Obesitas I","Obesitas II")))))</f>
        <v/>
      </c>
      <c r="FA208" s="72" t="str">
        <f t="shared" ca="1" si="277"/>
        <v/>
      </c>
      <c r="FB208" s="72" t="str">
        <f>IF(NOPEMBER!Z208="","",IF(AND(NOPEMBER!K208="L",NOPEMBER!Z208&lt;90),"Normal / Aman",IF(AND(NOPEMBER!K208="L",NOPEMBER!Z208&gt;=90,NOPEMBER!Z208&lt;=100),"Risiko Tinggi",IF(AND(NOPEMBER!K208="L",NOPEMBER!Z208&gt;100),"Obesitas (Sangat Berisiko)",IF(AND(NOPEMBER!K208="P",NOPEMBER!Z208&lt;80),"Normal / Aman",IF(AND(NOPEMBER!K208="P",NOPEMBER!Z208&gt;=80,NOPEMBER!Z208&lt;=95),"Risiko Tinggi",IF(AND(NOPEMBER!K208="P",NOPEMBER!Z208&gt;95),"Obesitas (Sangat Berisiko)","")))))))</f>
        <v/>
      </c>
      <c r="FC208" s="72" t="str">
        <f t="shared" ca="1" si="278"/>
        <v/>
      </c>
      <c r="FD208" s="73" t="str">
        <f>IFERROR(ABS(LEFT(NOPEMBER!AA208,FIND("/",NOPEMBER!AA208)-1)),"")</f>
        <v/>
      </c>
      <c r="FE208" s="73" t="str">
        <f>IFERROR(ABS(MID(NOPEMBER!AA208,FIND("/",NOPEMBER!AA208)+1,LEN(NOPEMBER!AA208))),"")</f>
        <v/>
      </c>
      <c r="FF208" s="72" t="str">
        <f t="shared" si="279"/>
        <v/>
      </c>
      <c r="FG208" s="72" t="str">
        <f t="shared" ca="1" si="280"/>
        <v/>
      </c>
      <c r="FH208" s="72" t="str">
        <f>IF(NOPEMBER!AB208="","",IF(NOPEMBER!AB208&lt;181,"NORMAL",IF(NOPEMBER!AB208&lt;201,"Pre DM", "DM")))</f>
        <v/>
      </c>
      <c r="FI208" s="72" t="str">
        <f t="shared" ca="1" si="281"/>
        <v/>
      </c>
      <c r="FK208" s="71" t="str">
        <f ca="1">IFERROR(DATEDIF(DESEMBER!I208,DESEMBER!D208,"Y"),"")</f>
        <v/>
      </c>
      <c r="FL208" s="71" t="str">
        <f ca="1">IFERROR(DATEDIF(DESEMBER!I208,DESEMBER!D208,"YM"),"")</f>
        <v/>
      </c>
      <c r="FM208" s="72" t="str">
        <f t="shared" ca="1" si="282"/>
        <v/>
      </c>
      <c r="FN208" s="72" t="str">
        <f ca="1">FM208&amp;DESEMBER!K208</f>
        <v/>
      </c>
      <c r="FO208" s="72" t="str">
        <f>IF(DESEMBER!Y208="","",IF(DESEMBER!Y208&lt;18.5,"Kurus",IF(DESEMBER!Y208&lt;25,"Normal",IF(DESEMBER!Y208&lt;30,"Overweight (Risiko)",IF(DESEMBER!Y208&lt;35,"Obesitas I","Obesitas II")))))</f>
        <v/>
      </c>
      <c r="FP208" s="72" t="str">
        <f t="shared" ca="1" si="283"/>
        <v/>
      </c>
      <c r="FQ208" s="72" t="str">
        <f>IF(DESEMBER!Z208="","",IF(AND(DESEMBER!K208="L",DESEMBER!Z208&lt;90),"Normal / Aman",IF(AND(DESEMBER!K208="L",DESEMBER!Z208&gt;=90,DESEMBER!Z208&lt;=100),"Risiko Tinggi",IF(AND(DESEMBER!K208="L",DESEMBER!Z208&gt;100),"Obesitas (Sangat Berisiko)",IF(AND(DESEMBER!K208="P",DESEMBER!Z208&lt;80),"Normal / Aman",IF(AND(DESEMBER!K208="P",DESEMBER!Z208&gt;=80,DESEMBER!Z208&lt;=95),"Risiko Tinggi",IF(AND(DESEMBER!K208="P",DESEMBER!Z208&gt;95),"Obesitas (Sangat Berisiko)","")))))))</f>
        <v/>
      </c>
      <c r="FR208" s="72" t="str">
        <f t="shared" ca="1" si="284"/>
        <v/>
      </c>
      <c r="FS208" s="73" t="str">
        <f>IFERROR(ABS(LEFT(DESEMBER!AA208,FIND("/",DESEMBER!AA208)-1)),"")</f>
        <v/>
      </c>
      <c r="FT208" s="73" t="str">
        <f>IFERROR(ABS(MID(DESEMBER!AA208,FIND("/",DESEMBER!AA208)+1,LEN(DESEMBER!AA208))),"")</f>
        <v/>
      </c>
      <c r="FU208" s="72" t="str">
        <f t="shared" si="285"/>
        <v/>
      </c>
      <c r="FV208" s="72" t="str">
        <f t="shared" ca="1" si="286"/>
        <v/>
      </c>
      <c r="FW208" s="72" t="str">
        <f>IF(DESEMBER!AB208="","",IF(DESEMBER!AB208&lt;181,"NORMAL",IF(DESEMBER!AB208&lt;201,"Pre DM", "DM")))</f>
        <v/>
      </c>
      <c r="FX208" s="72" t="str">
        <f t="shared" ca="1" si="287"/>
        <v/>
      </c>
    </row>
    <row r="209" spans="2:180" x14ac:dyDescent="0.25">
      <c r="B209" s="71" t="str">
        <f ca="1">IFERROR(DATEDIF(JANUARI!I209,JANUARI!D209,"Y"),"")</f>
        <v/>
      </c>
      <c r="C209" s="71" t="str">
        <f ca="1">IFERROR(DATEDIF(JANUARI!I209,JANUARI!D209,"YM"),"")</f>
        <v/>
      </c>
      <c r="D209" s="72" t="str">
        <f t="shared" ca="1" si="216"/>
        <v/>
      </c>
      <c r="E209" s="72" t="str">
        <f ca="1">D209&amp;JANUARI!K209</f>
        <v/>
      </c>
      <c r="F209" s="72" t="str">
        <f>IF(JANUARI!Y209="","",IF(JANUARI!Y209&lt;18.5,"Kurus",IF(JANUARI!Y209&lt;25,"Normal",IF(JANUARI!Y209&lt;30,"Overweight (Risiko)",IF(JANUARI!Y209&lt;35,"Obesitas I","Obesitas II")))))</f>
        <v/>
      </c>
      <c r="G209" s="72" t="str">
        <f t="shared" ca="1" si="217"/>
        <v/>
      </c>
      <c r="H209" s="72" t="str">
        <f>IF(JANUARI!Z209="","",IF(AND(JANUARI!K209="L",JANUARI!Z209&lt;90),"Normal / Aman",IF(AND(JANUARI!K209="L",JANUARI!Z209&gt;=90,JANUARI!Z209&lt;=100),"Risiko Tinggi",IF(AND(JANUARI!K209="L",JANUARI!Z209&gt;100),"Obesitas (Sangat Berisiko)",IF(AND(JANUARI!K209="P",JANUARI!Z209&lt;80),"Normal / Aman",IF(AND(JANUARI!K209="P",JANUARI!Z209&gt;=80,JANUARI!Z209&lt;=95),"Risiko Tinggi",IF(AND(JANUARI!K209="P",JANUARI!Z209&gt;95),"Obesitas (Sangat Berisiko)","")))))))</f>
        <v/>
      </c>
      <c r="I209" s="72" t="str">
        <f t="shared" ca="1" si="218"/>
        <v/>
      </c>
      <c r="J209" s="73" t="str">
        <f>IFERROR(ABS(LEFT(JANUARI!AA209,FIND("/",JANUARI!AA209)-1)),"")</f>
        <v/>
      </c>
      <c r="K209" s="73" t="str">
        <f>IFERROR(ABS(MID(JANUARI!AA209,FIND("/",JANUARI!AA209)+1,LEN(JANUARI!AA209))),"")</f>
        <v/>
      </c>
      <c r="L209" s="72" t="str">
        <f t="shared" si="219"/>
        <v/>
      </c>
      <c r="M209" s="72" t="str">
        <f t="shared" ca="1" si="220"/>
        <v/>
      </c>
      <c r="N209" s="72" t="str">
        <f>IF(JANUARI!AB209="","",IF(JANUARI!AB209&lt;181,"NORMAL",IF(JANUARI!AB209&lt;201,"Pre DM", "DM")))</f>
        <v/>
      </c>
      <c r="O209" s="72" t="str">
        <f t="shared" ca="1" si="221"/>
        <v/>
      </c>
      <c r="Q209" s="71" t="str">
        <f ca="1">IFERROR(DATEDIF(PEBRUARI!I209,PEBRUARI!D209,"Y"),"")</f>
        <v/>
      </c>
      <c r="R209" s="71" t="str">
        <f ca="1">IFERROR(DATEDIF(PEBRUARI!I209,PEBRUARI!D209,"YM"),"")</f>
        <v/>
      </c>
      <c r="S209" s="72" t="str">
        <f t="shared" ca="1" si="222"/>
        <v/>
      </c>
      <c r="T209" s="72" t="str">
        <f ca="1">S209&amp;PEBRUARI!K209</f>
        <v/>
      </c>
      <c r="U209" s="72" t="str">
        <f>IF(PEBRUARI!Y209="","",IF(PEBRUARI!Y209&lt;18.5,"Kurus",IF(PEBRUARI!Y209&lt;25,"Normal",IF(PEBRUARI!Y209&lt;30,"Overweight (Risiko)",IF(PEBRUARI!Y209&lt;35,"Obesitas I","Obesitas II")))))</f>
        <v/>
      </c>
      <c r="V209" s="72" t="str">
        <f t="shared" ca="1" si="223"/>
        <v/>
      </c>
      <c r="W209" s="72" t="str">
        <f>IF(PEBRUARI!Z209="","",IF(AND(PEBRUARI!K209="L",PEBRUARI!Z209&lt;90),"Normal / Aman",IF(AND(PEBRUARI!K209="L",PEBRUARI!Z209&gt;=90,PEBRUARI!Z209&lt;=100),"Risiko Tinggi",IF(AND(PEBRUARI!K209="L",PEBRUARI!Z209&gt;100),"Obesitas (Sangat Berisiko)",IF(AND(PEBRUARI!K209="P",PEBRUARI!Z209&lt;80),"Normal / Aman",IF(AND(PEBRUARI!K209="P",PEBRUARI!Z209&gt;=80,PEBRUARI!Z209&lt;=95),"Risiko Tinggi",IF(AND(PEBRUARI!K209="P",PEBRUARI!Z209&gt;95),"Obesitas (Sangat Berisiko)","")))))))</f>
        <v/>
      </c>
      <c r="X209" s="72" t="str">
        <f t="shared" ca="1" si="224"/>
        <v/>
      </c>
      <c r="Y209" s="73" t="str">
        <f>IFERROR(ABS(LEFT(PEBRUARI!AA209,FIND("/",PEBRUARI!AA209)-1)),"")</f>
        <v/>
      </c>
      <c r="Z209" s="73" t="str">
        <f>IFERROR(ABS(MID(PEBRUARI!AA209,FIND("/",PEBRUARI!AA209)+1,LEN(PEBRUARI!AA209))),"")</f>
        <v/>
      </c>
      <c r="AA209" s="72" t="str">
        <f t="shared" si="225"/>
        <v/>
      </c>
      <c r="AB209" s="72" t="str">
        <f t="shared" ca="1" si="226"/>
        <v/>
      </c>
      <c r="AC209" s="72" t="str">
        <f>IF(PEBRUARI!AB209="","",IF(PEBRUARI!AB209&lt;181,"NORMAL",IF(PEBRUARI!AB209&lt;201,"Pre DM", "DM")))</f>
        <v/>
      </c>
      <c r="AD209" s="72" t="str">
        <f t="shared" ca="1" si="227"/>
        <v/>
      </c>
      <c r="AF209" s="71" t="str">
        <f ca="1">IFERROR(DATEDIF(MARET!I209,MARET!D209,"Y"),"")</f>
        <v/>
      </c>
      <c r="AG209" s="71" t="str">
        <f ca="1">IFERROR(DATEDIF(MARET!I209,MARET!D209,"YM"),"")</f>
        <v/>
      </c>
      <c r="AH209" s="72" t="str">
        <f t="shared" ca="1" si="228"/>
        <v/>
      </c>
      <c r="AI209" s="72" t="str">
        <f ca="1">AH209&amp;MARET!K209</f>
        <v/>
      </c>
      <c r="AJ209" s="72" t="str">
        <f>IF(MARET!Y209="","",IF(MARET!Y209&lt;18.5,"Kurus",IF(MARET!Y209&lt;25,"Normal",IF(MARET!Y209&lt;30,"Overweight (Risiko)",IF(MARET!Y209&lt;35,"Obesitas I","Obesitas II")))))</f>
        <v/>
      </c>
      <c r="AK209" s="72" t="str">
        <f t="shared" ca="1" si="229"/>
        <v/>
      </c>
      <c r="AL209" s="72" t="str">
        <f>IF(MARET!Z209="","",IF(AND(MARET!K209="L",MARET!Z209&lt;90),"Normal / Aman",IF(AND(MARET!K209="L",MARET!Z209&gt;=90,MARET!Z209&lt;=100),"Risiko Tinggi",IF(AND(MARET!K209="L",MARET!Z209&gt;100),"Obesitas (Sangat Berisiko)",IF(AND(MARET!K209="P",MARET!Z209&lt;80),"Normal / Aman",IF(AND(MARET!K209="P",MARET!Z209&gt;=80,MARET!Z209&lt;=95),"Risiko Tinggi",IF(AND(MARET!K209="P",MARET!Z209&gt;95),"Obesitas (Sangat Berisiko)","")))))))</f>
        <v/>
      </c>
      <c r="AM209" s="72" t="str">
        <f t="shared" ca="1" si="230"/>
        <v/>
      </c>
      <c r="AN209" s="73" t="str">
        <f>IFERROR(ABS(LEFT(MARET!AA209,FIND("/",MARET!AA209)-1)),"")</f>
        <v/>
      </c>
      <c r="AO209" s="73" t="str">
        <f>IFERROR(ABS(MID(MARET!AA209,FIND("/",MARET!AA209)+1,LEN(MARET!AA209))),"")</f>
        <v/>
      </c>
      <c r="AP209" s="72" t="str">
        <f t="shared" si="231"/>
        <v/>
      </c>
      <c r="AQ209" s="72" t="str">
        <f t="shared" ca="1" si="232"/>
        <v/>
      </c>
      <c r="AR209" s="72" t="str">
        <f>IF(MARET!AB209="","",IF(MARET!AB209&lt;181,"NORMAL",IF(MARET!AB209&lt;201,"Pre DM", "DM")))</f>
        <v/>
      </c>
      <c r="AS209" s="72" t="str">
        <f t="shared" ca="1" si="233"/>
        <v/>
      </c>
      <c r="AU209" s="71" t="str">
        <f ca="1">IFERROR(DATEDIF(APRIL!I209,APRIL!D209,"Y"),"")</f>
        <v/>
      </c>
      <c r="AV209" s="71" t="str">
        <f ca="1">IFERROR(DATEDIF(APRIL!I209,APRIL!D209,"YM"),"")</f>
        <v/>
      </c>
      <c r="AW209" s="72" t="str">
        <f t="shared" ca="1" si="234"/>
        <v/>
      </c>
      <c r="AX209" s="72" t="str">
        <f ca="1">AW209&amp;APRIL!K209</f>
        <v/>
      </c>
      <c r="AY209" s="72" t="str">
        <f>IF(APRIL!Y209="","",IF(APRIL!Y209&lt;18.5,"Kurus",IF(APRIL!Y209&lt;25,"Normal",IF(APRIL!Y209&lt;30,"Overweight (Risiko)",IF(APRIL!Y209&lt;35,"Obesitas I","Obesitas II")))))</f>
        <v/>
      </c>
      <c r="AZ209" s="72" t="str">
        <f t="shared" ca="1" si="235"/>
        <v/>
      </c>
      <c r="BA209" s="72" t="str">
        <f>IF(APRIL!Z209="","",IF(AND(APRIL!K209="L",APRIL!Z209&lt;90),"Normal / Aman",IF(AND(APRIL!K209="L",APRIL!Z209&gt;=90,APRIL!Z209&lt;=100),"Risiko Tinggi",IF(AND(APRIL!K209="L",APRIL!Z209&gt;100),"Obesitas (Sangat Berisiko)",IF(AND(APRIL!K209="P",APRIL!Z209&lt;80),"Normal / Aman",IF(AND(APRIL!K209="P",APRIL!Z209&gt;=80,APRIL!Z209&lt;=95),"Risiko Tinggi",IF(AND(APRIL!K209="P",APRIL!Z209&gt;95),"Obesitas (Sangat Berisiko)","")))))))</f>
        <v/>
      </c>
      <c r="BB209" s="72" t="str">
        <f t="shared" ca="1" si="236"/>
        <v/>
      </c>
      <c r="BC209" s="73" t="str">
        <f>IFERROR(ABS(LEFT(APRIL!AA209,FIND("/",APRIL!AA209)-1)),"")</f>
        <v/>
      </c>
      <c r="BD209" s="73" t="str">
        <f>IFERROR(ABS(MID(APRIL!AA209,FIND("/",APRIL!AA209)+1,LEN(APRIL!AA209))),"")</f>
        <v/>
      </c>
      <c r="BE209" s="72" t="str">
        <f t="shared" si="237"/>
        <v/>
      </c>
      <c r="BF209" s="72" t="str">
        <f t="shared" ca="1" si="238"/>
        <v/>
      </c>
      <c r="BG209" s="72" t="str">
        <f>IF(APRIL!AB209="","",IF(APRIL!AB209&lt;181,"NORMAL",IF(APRIL!AB209&lt;201,"Pre DM", "DM")))</f>
        <v/>
      </c>
      <c r="BH209" s="72" t="str">
        <f t="shared" ca="1" si="239"/>
        <v/>
      </c>
      <c r="BJ209" s="71" t="str">
        <f ca="1">IFERROR(DATEDIF(MEI!I209,MEI!D209,"Y"),"")</f>
        <v/>
      </c>
      <c r="BK209" s="71" t="str">
        <f ca="1">IFERROR(DATEDIF(MEI!I209,MEI!D209,"YM"),"")</f>
        <v/>
      </c>
      <c r="BL209" s="72" t="str">
        <f t="shared" ca="1" si="240"/>
        <v/>
      </c>
      <c r="BM209" s="72" t="str">
        <f ca="1">BL209&amp;MEI!K209</f>
        <v/>
      </c>
      <c r="BN209" s="72" t="str">
        <f>IF(MEI!Y209="","",IF(MEI!Y209&lt;18.5,"Kurus",IF(MEI!Y209&lt;25,"Normal",IF(MEI!Y209&lt;30,"Overweight (Risiko)",IF(MEI!Y209&lt;35,"Obesitas I","Obesitas II")))))</f>
        <v/>
      </c>
      <c r="BO209" s="72" t="str">
        <f t="shared" ca="1" si="241"/>
        <v/>
      </c>
      <c r="BP209" s="72" t="str">
        <f>IF(MEI!Z209="","",IF(AND(MEI!K209="L",MEI!Z209&lt;90),"Normal / Aman",IF(AND(MEI!K209="L",MEI!Z209&gt;=90,MEI!Z209&lt;=100),"Risiko Tinggi",IF(AND(MEI!K209="L",MEI!Z209&gt;100),"Obesitas (Sangat Berisiko)",IF(AND(MEI!K209="P",MEI!Z209&lt;80),"Normal / Aman",IF(AND(MEI!K209="P",MEI!Z209&gt;=80,MEI!Z209&lt;=95),"Risiko Tinggi",IF(AND(MEI!K209="P",MEI!Z209&gt;95),"Obesitas (Sangat Berisiko)","")))))))</f>
        <v/>
      </c>
      <c r="BQ209" s="72" t="str">
        <f t="shared" ca="1" si="242"/>
        <v/>
      </c>
      <c r="BR209" s="73" t="str">
        <f>IFERROR(ABS(LEFT(MEI!AA209,FIND("/",MEI!AA209)-1)),"")</f>
        <v/>
      </c>
      <c r="BS209" s="73" t="str">
        <f>IFERROR(ABS(MID(MEI!AA209,FIND("/",MEI!AA209)+1,LEN(MEI!AA209))),"")</f>
        <v/>
      </c>
      <c r="BT209" s="72" t="str">
        <f t="shared" si="243"/>
        <v/>
      </c>
      <c r="BU209" s="72" t="str">
        <f t="shared" ca="1" si="244"/>
        <v/>
      </c>
      <c r="BV209" s="72" t="str">
        <f>IF(MEI!AB209="","",IF(MEI!AB209&lt;181,"NORMAL",IF(MEI!AB209&lt;201,"Pre DM", "DM")))</f>
        <v/>
      </c>
      <c r="BW209" s="72" t="str">
        <f t="shared" ca="1" si="245"/>
        <v/>
      </c>
      <c r="BY209" s="71" t="str">
        <f ca="1">IFERROR(DATEDIF(JUNI!I209,JUNI!D209,"Y"),"")</f>
        <v/>
      </c>
      <c r="BZ209" s="71" t="str">
        <f ca="1">IFERROR(DATEDIF(JUNI!I209,JUNI!D209,"YM"),"")</f>
        <v/>
      </c>
      <c r="CA209" s="72" t="str">
        <f t="shared" ca="1" si="246"/>
        <v/>
      </c>
      <c r="CB209" s="72" t="str">
        <f ca="1">CA209&amp;JUNI!K209</f>
        <v/>
      </c>
      <c r="CC209" s="72" t="str">
        <f>IF(JUNI!Y209="","",IF(JUNI!Y209&lt;18.5,"Kurus",IF(JUNI!Y209&lt;25,"Normal",IF(JUNI!Y209&lt;30,"Overweight (Risiko)",IF(JUNI!Y209&lt;35,"Obesitas I","Obesitas II")))))</f>
        <v/>
      </c>
      <c r="CD209" s="72" t="str">
        <f t="shared" ca="1" si="247"/>
        <v/>
      </c>
      <c r="CE209" s="72" t="str">
        <f>IF(JUNI!Z209="","",IF(AND(JUNI!K209="L",JUNI!Z209&lt;90),"Normal / Aman",IF(AND(JUNI!K209="L",JUNI!Z209&gt;=90,JUNI!Z209&lt;=100),"Risiko Tinggi",IF(AND(JUNI!K209="L",JUNI!Z209&gt;100),"Obesitas (Sangat Berisiko)",IF(AND(JUNI!K209="P",JUNI!Z209&lt;80),"Normal / Aman",IF(AND(JUNI!K209="P",JUNI!Z209&gt;=80,JUNI!Z209&lt;=95),"Risiko Tinggi",IF(AND(JUNI!K209="P",JUNI!Z209&gt;95),"Obesitas (Sangat Berisiko)","")))))))</f>
        <v/>
      </c>
      <c r="CF209" s="72" t="str">
        <f t="shared" ca="1" si="248"/>
        <v/>
      </c>
      <c r="CG209" s="73" t="str">
        <f>IFERROR(ABS(LEFT(JUNI!AA209,FIND("/",JUNI!AA209)-1)),"")</f>
        <v/>
      </c>
      <c r="CH209" s="73" t="str">
        <f>IFERROR(ABS(MID(JUNI!AA209,FIND("/",JUNI!AA209)+1,LEN(JUNI!AA209))),"")</f>
        <v/>
      </c>
      <c r="CI209" s="72" t="str">
        <f t="shared" si="249"/>
        <v/>
      </c>
      <c r="CJ209" s="72" t="str">
        <f t="shared" ca="1" si="250"/>
        <v/>
      </c>
      <c r="CK209" s="72" t="str">
        <f>IF(JUNI!AB209="","",IF(JUNI!AB209&lt;181,"NORMAL",IF(JUNI!AB209&lt;201,"Pre DM", "DM")))</f>
        <v/>
      </c>
      <c r="CL209" s="72" t="str">
        <f t="shared" ca="1" si="251"/>
        <v/>
      </c>
      <c r="CN209" s="71" t="str">
        <f ca="1">IFERROR(DATEDIF(JULI!I209,JULI!D209,"Y"),"")</f>
        <v/>
      </c>
      <c r="CO209" s="71" t="str">
        <f ca="1">IFERROR(DATEDIF(JULI!I209,JULI!D209,"YM"),"")</f>
        <v/>
      </c>
      <c r="CP209" s="72" t="str">
        <f t="shared" ca="1" si="252"/>
        <v/>
      </c>
      <c r="CQ209" s="72" t="str">
        <f ca="1">CP209&amp;JULI!K209</f>
        <v/>
      </c>
      <c r="CR209" s="72" t="str">
        <f>IF(JULI!Y209="","",IF(JULI!Y209&lt;18.5,"Kurus",IF(JULI!Y209&lt;25,"Normal",IF(JULI!Y209&lt;30,"Overweight (Risiko)",IF(JULI!Y209&lt;35,"Obesitas I","Obesitas II")))))</f>
        <v/>
      </c>
      <c r="CS209" s="72" t="str">
        <f t="shared" ca="1" si="253"/>
        <v/>
      </c>
      <c r="CT209" s="72" t="str">
        <f>IF(JULI!Z209="","",IF(AND(JULI!K209="L",JULI!Z209&lt;90),"Normal / Aman",IF(AND(JULI!K209="L",JULI!Z209&gt;=90,JULI!Z209&lt;=100),"Risiko Tinggi",IF(AND(JULI!K209="L",JULI!Z209&gt;100),"Obesitas (Sangat Berisiko)",IF(AND(JULI!K209="P",JULI!Z209&lt;80),"Normal / Aman",IF(AND(JULI!K209="P",JULI!Z209&gt;=80,JULI!Z209&lt;=95),"Risiko Tinggi",IF(AND(JULI!K209="P",JULI!Z209&gt;95),"Obesitas (Sangat Berisiko)","")))))))</f>
        <v/>
      </c>
      <c r="CU209" s="72" t="str">
        <f t="shared" ca="1" si="254"/>
        <v/>
      </c>
      <c r="CV209" s="73" t="str">
        <f>IFERROR(ABS(LEFT(JULI!AA209,FIND("/",JULI!AA209)-1)),"")</f>
        <v/>
      </c>
      <c r="CW209" s="73" t="str">
        <f>IFERROR(ABS(MID(JULI!AA209,FIND("/",JULI!AA209)+1,LEN(JULI!AA209))),"")</f>
        <v/>
      </c>
      <c r="CX209" s="72" t="str">
        <f t="shared" si="255"/>
        <v/>
      </c>
      <c r="CY209" s="72" t="str">
        <f t="shared" ca="1" si="256"/>
        <v/>
      </c>
      <c r="CZ209" s="72" t="str">
        <f>IF(JULI!AB209="","",IF(JULI!AB209&lt;181,"NORMAL",IF(JULI!AB209&lt;201,"Pre DM", "DM")))</f>
        <v/>
      </c>
      <c r="DA209" s="72" t="str">
        <f t="shared" ca="1" si="257"/>
        <v/>
      </c>
      <c r="DC209" s="71" t="str">
        <f ca="1">IFERROR(DATEDIF(AGUSTUS!I209,AGUSTUS!D209,"Y"),"")</f>
        <v/>
      </c>
      <c r="DD209" s="71" t="str">
        <f ca="1">IFERROR(DATEDIF(AGUSTUS!I209,AGUSTUS!D209,"YM"),"")</f>
        <v/>
      </c>
      <c r="DE209" s="72" t="str">
        <f t="shared" ca="1" si="258"/>
        <v/>
      </c>
      <c r="DF209" s="72" t="str">
        <f ca="1">DE209&amp;AGUSTUS!K209</f>
        <v/>
      </c>
      <c r="DG209" s="72" t="str">
        <f>IF(AGUSTUS!Y209="","",IF(AGUSTUS!Y209&lt;18.5,"Kurus",IF(AGUSTUS!Y209&lt;25,"Normal",IF(AGUSTUS!Y209&lt;30,"Overweight (Risiko)",IF(AGUSTUS!Y209&lt;35,"Obesitas I","Obesitas II")))))</f>
        <v/>
      </c>
      <c r="DH209" s="72" t="str">
        <f t="shared" ca="1" si="259"/>
        <v/>
      </c>
      <c r="DI209" s="72" t="str">
        <f>IF(AGUSTUS!Z209="","",IF(AND(AGUSTUS!K209="L",AGUSTUS!Z209&lt;90),"Normal / Aman",IF(AND(AGUSTUS!K209="L",AGUSTUS!Z209&gt;=90,AGUSTUS!Z209&lt;=100),"Risiko Tinggi",IF(AND(AGUSTUS!K209="L",AGUSTUS!Z209&gt;100),"Obesitas (Sangat Berisiko)",IF(AND(AGUSTUS!K209="P",AGUSTUS!Z209&lt;80),"Normal / Aman",IF(AND(AGUSTUS!K209="P",AGUSTUS!Z209&gt;=80,AGUSTUS!Z209&lt;=95),"Risiko Tinggi",IF(AND(AGUSTUS!K209="P",AGUSTUS!Z209&gt;95),"Obesitas (Sangat Berisiko)","")))))))</f>
        <v/>
      </c>
      <c r="DJ209" s="72" t="str">
        <f t="shared" ca="1" si="260"/>
        <v/>
      </c>
      <c r="DK209" s="73" t="str">
        <f>IFERROR(ABS(LEFT(AGUSTUS!AA209,FIND("/",AGUSTUS!AA209)-1)),"")</f>
        <v/>
      </c>
      <c r="DL209" s="73" t="str">
        <f>IFERROR(ABS(MID(AGUSTUS!AA209,FIND("/",AGUSTUS!AA209)+1,LEN(AGUSTUS!AA209))),"")</f>
        <v/>
      </c>
      <c r="DM209" s="72" t="str">
        <f t="shared" si="261"/>
        <v/>
      </c>
      <c r="DN209" s="72" t="str">
        <f t="shared" ca="1" si="262"/>
        <v/>
      </c>
      <c r="DO209" s="72" t="str">
        <f>IF(AGUSTUS!AB209="","",IF(AGUSTUS!AB209&lt;181,"NORMAL",IF(AGUSTUS!AB209&lt;201,"Pre DM", "DM")))</f>
        <v/>
      </c>
      <c r="DP209" s="72" t="str">
        <f t="shared" ca="1" si="263"/>
        <v/>
      </c>
      <c r="DR209" s="71" t="str">
        <f ca="1">IFERROR(DATEDIF(SEPTEMBER!I209,SEPTEMBER!D209,"Y"),"")</f>
        <v/>
      </c>
      <c r="DS209" s="71" t="str">
        <f ca="1">IFERROR(DATEDIF(SEPTEMBER!I209,SEPTEMBER!D209,"YM"),"")</f>
        <v/>
      </c>
      <c r="DT209" s="72" t="str">
        <f t="shared" ca="1" si="264"/>
        <v/>
      </c>
      <c r="DU209" s="72" t="str">
        <f ca="1">DT209&amp;SEPTEMBER!K209</f>
        <v/>
      </c>
      <c r="DV209" s="72" t="str">
        <f>IF(SEPTEMBER!Y209="","",IF(SEPTEMBER!Y209&lt;18.5,"Kurus",IF(SEPTEMBER!Y209&lt;25,"Normal",IF(SEPTEMBER!Y209&lt;30,"Overweight (Risiko)",IF(SEPTEMBER!Y209&lt;35,"Obesitas I","Obesitas II")))))</f>
        <v/>
      </c>
      <c r="DW209" s="72" t="str">
        <f t="shared" ca="1" si="265"/>
        <v/>
      </c>
      <c r="DX209" s="72" t="str">
        <f>IF(SEPTEMBER!Z209="","",IF(AND(SEPTEMBER!K209="L",SEPTEMBER!Z209&lt;90),"Normal / Aman",IF(AND(SEPTEMBER!K209="L",SEPTEMBER!Z209&gt;=90,SEPTEMBER!Z209&lt;=100),"Risiko Tinggi",IF(AND(SEPTEMBER!K209="L",SEPTEMBER!Z209&gt;100),"Obesitas (Sangat Berisiko)",IF(AND(SEPTEMBER!K209="P",SEPTEMBER!Z209&lt;80),"Normal / Aman",IF(AND(SEPTEMBER!K209="P",SEPTEMBER!Z209&gt;=80,SEPTEMBER!Z209&lt;=95),"Risiko Tinggi",IF(AND(SEPTEMBER!K209="P",SEPTEMBER!Z209&gt;95),"Obesitas (Sangat Berisiko)","")))))))</f>
        <v/>
      </c>
      <c r="DY209" s="72" t="str">
        <f t="shared" ca="1" si="266"/>
        <v/>
      </c>
      <c r="DZ209" s="73" t="str">
        <f>IFERROR(ABS(LEFT(SEPTEMBER!AA209,FIND("/",SEPTEMBER!AA209)-1)),"")</f>
        <v/>
      </c>
      <c r="EA209" s="73" t="str">
        <f>IFERROR(ABS(MID(SEPTEMBER!AA209,FIND("/",SEPTEMBER!AA209)+1,LEN(SEPTEMBER!AA209))),"")</f>
        <v/>
      </c>
      <c r="EB209" s="72" t="str">
        <f t="shared" si="267"/>
        <v/>
      </c>
      <c r="EC209" s="72" t="str">
        <f t="shared" ca="1" si="268"/>
        <v/>
      </c>
      <c r="ED209" s="72" t="str">
        <f>IF(SEPTEMBER!AB209="","",IF(SEPTEMBER!AB209&lt;181,"NORMAL",IF(SEPTEMBER!AB209&lt;201,"Pre DM", "DM")))</f>
        <v/>
      </c>
      <c r="EE209" s="72" t="str">
        <f t="shared" ca="1" si="269"/>
        <v/>
      </c>
      <c r="EG209" s="71" t="str">
        <f ca="1">IFERROR(DATEDIF(OKTOBER!I209,OKTOBER!D209,"Y"),"")</f>
        <v/>
      </c>
      <c r="EH209" s="71" t="str">
        <f ca="1">IFERROR(DATEDIF(OKTOBER!I209,OKTOBER!D209,"YM"),"")</f>
        <v/>
      </c>
      <c r="EI209" s="72" t="str">
        <f t="shared" ca="1" si="270"/>
        <v/>
      </c>
      <c r="EJ209" s="72" t="str">
        <f ca="1">EI209&amp;OKTOBER!K209</f>
        <v/>
      </c>
      <c r="EK209" s="72" t="str">
        <f>IF(OKTOBER!Y209="","",IF(OKTOBER!Y209&lt;18.5,"Kurus",IF(OKTOBER!Y209&lt;25,"Normal",IF(OKTOBER!Y209&lt;30,"Overweight (Risiko)",IF(OKTOBER!Y209&lt;35,"Obesitas I","Obesitas II")))))</f>
        <v/>
      </c>
      <c r="EL209" s="72" t="str">
        <f t="shared" ca="1" si="271"/>
        <v/>
      </c>
      <c r="EM209" s="72" t="str">
        <f>IF(OKTOBER!Z209="","",IF(AND(OKTOBER!K209="L",OKTOBER!Z209&lt;90),"Normal / Aman",IF(AND(OKTOBER!K209="L",OKTOBER!Z209&gt;=90,OKTOBER!Z209&lt;=100),"Risiko Tinggi",IF(AND(OKTOBER!K209="L",OKTOBER!Z209&gt;100),"Obesitas (Sangat Berisiko)",IF(AND(OKTOBER!K209="P",OKTOBER!Z209&lt;80),"Normal / Aman",IF(AND(OKTOBER!K209="P",OKTOBER!Z209&gt;=80,OKTOBER!Z209&lt;=95),"Risiko Tinggi",IF(AND(OKTOBER!K209="P",OKTOBER!Z209&gt;95),"Obesitas (Sangat Berisiko)","")))))))</f>
        <v/>
      </c>
      <c r="EN209" s="72" t="str">
        <f t="shared" ca="1" si="272"/>
        <v/>
      </c>
      <c r="EO209" s="73" t="str">
        <f>IFERROR(ABS(LEFT(OKTOBER!AA209,FIND("/",OKTOBER!AA209)-1)),"")</f>
        <v/>
      </c>
      <c r="EP209" s="73" t="str">
        <f>IFERROR(ABS(MID(OKTOBER!AA209,FIND("/",OKTOBER!AA209)+1,LEN(OKTOBER!AA209))),"")</f>
        <v/>
      </c>
      <c r="EQ209" s="72" t="str">
        <f t="shared" si="273"/>
        <v/>
      </c>
      <c r="ER209" s="72" t="str">
        <f t="shared" ca="1" si="274"/>
        <v/>
      </c>
      <c r="ES209" s="72" t="str">
        <f>IF(OKTOBER!AB209="","",IF(OKTOBER!AB209&lt;181,"NORMAL",IF(OKTOBER!AB209&lt;201,"Pre DM", "DM")))</f>
        <v/>
      </c>
      <c r="ET209" s="72" t="str">
        <f t="shared" ca="1" si="275"/>
        <v/>
      </c>
      <c r="EV209" s="71" t="str">
        <f ca="1">IFERROR(DATEDIF(NOPEMBER!I209,NOPEMBER!D209,"Y"),"")</f>
        <v/>
      </c>
      <c r="EW209" s="71" t="str">
        <f ca="1">IFERROR(DATEDIF(NOPEMBER!I209,NOPEMBER!D209,"YM"),"")</f>
        <v/>
      </c>
      <c r="EX209" s="72" t="str">
        <f t="shared" ca="1" si="276"/>
        <v/>
      </c>
      <c r="EY209" s="72" t="str">
        <f ca="1">EX209&amp;NOPEMBER!K209</f>
        <v/>
      </c>
      <c r="EZ209" s="72" t="str">
        <f>IF(NOPEMBER!Y209="","",IF(NOPEMBER!Y209&lt;18.5,"Kurus",IF(NOPEMBER!Y209&lt;25,"Normal",IF(NOPEMBER!Y209&lt;30,"Overweight (Risiko)",IF(NOPEMBER!Y209&lt;35,"Obesitas I","Obesitas II")))))</f>
        <v/>
      </c>
      <c r="FA209" s="72" t="str">
        <f t="shared" ca="1" si="277"/>
        <v/>
      </c>
      <c r="FB209" s="72" t="str">
        <f>IF(NOPEMBER!Z209="","",IF(AND(NOPEMBER!K209="L",NOPEMBER!Z209&lt;90),"Normal / Aman",IF(AND(NOPEMBER!K209="L",NOPEMBER!Z209&gt;=90,NOPEMBER!Z209&lt;=100),"Risiko Tinggi",IF(AND(NOPEMBER!K209="L",NOPEMBER!Z209&gt;100),"Obesitas (Sangat Berisiko)",IF(AND(NOPEMBER!K209="P",NOPEMBER!Z209&lt;80),"Normal / Aman",IF(AND(NOPEMBER!K209="P",NOPEMBER!Z209&gt;=80,NOPEMBER!Z209&lt;=95),"Risiko Tinggi",IF(AND(NOPEMBER!K209="P",NOPEMBER!Z209&gt;95),"Obesitas (Sangat Berisiko)","")))))))</f>
        <v/>
      </c>
      <c r="FC209" s="72" t="str">
        <f t="shared" ca="1" si="278"/>
        <v/>
      </c>
      <c r="FD209" s="73" t="str">
        <f>IFERROR(ABS(LEFT(NOPEMBER!AA209,FIND("/",NOPEMBER!AA209)-1)),"")</f>
        <v/>
      </c>
      <c r="FE209" s="73" t="str">
        <f>IFERROR(ABS(MID(NOPEMBER!AA209,FIND("/",NOPEMBER!AA209)+1,LEN(NOPEMBER!AA209))),"")</f>
        <v/>
      </c>
      <c r="FF209" s="72" t="str">
        <f t="shared" si="279"/>
        <v/>
      </c>
      <c r="FG209" s="72" t="str">
        <f t="shared" ca="1" si="280"/>
        <v/>
      </c>
      <c r="FH209" s="72" t="str">
        <f>IF(NOPEMBER!AB209="","",IF(NOPEMBER!AB209&lt;181,"NORMAL",IF(NOPEMBER!AB209&lt;201,"Pre DM", "DM")))</f>
        <v/>
      </c>
      <c r="FI209" s="72" t="str">
        <f t="shared" ca="1" si="281"/>
        <v/>
      </c>
      <c r="FK209" s="71" t="str">
        <f ca="1">IFERROR(DATEDIF(DESEMBER!I209,DESEMBER!D209,"Y"),"")</f>
        <v/>
      </c>
      <c r="FL209" s="71" t="str">
        <f ca="1">IFERROR(DATEDIF(DESEMBER!I209,DESEMBER!D209,"YM"),"")</f>
        <v/>
      </c>
      <c r="FM209" s="72" t="str">
        <f t="shared" ca="1" si="282"/>
        <v/>
      </c>
      <c r="FN209" s="72" t="str">
        <f ca="1">FM209&amp;DESEMBER!K209</f>
        <v/>
      </c>
      <c r="FO209" s="72" t="str">
        <f>IF(DESEMBER!Y209="","",IF(DESEMBER!Y209&lt;18.5,"Kurus",IF(DESEMBER!Y209&lt;25,"Normal",IF(DESEMBER!Y209&lt;30,"Overweight (Risiko)",IF(DESEMBER!Y209&lt;35,"Obesitas I","Obesitas II")))))</f>
        <v/>
      </c>
      <c r="FP209" s="72" t="str">
        <f t="shared" ca="1" si="283"/>
        <v/>
      </c>
      <c r="FQ209" s="72" t="str">
        <f>IF(DESEMBER!Z209="","",IF(AND(DESEMBER!K209="L",DESEMBER!Z209&lt;90),"Normal / Aman",IF(AND(DESEMBER!K209="L",DESEMBER!Z209&gt;=90,DESEMBER!Z209&lt;=100),"Risiko Tinggi",IF(AND(DESEMBER!K209="L",DESEMBER!Z209&gt;100),"Obesitas (Sangat Berisiko)",IF(AND(DESEMBER!K209="P",DESEMBER!Z209&lt;80),"Normal / Aman",IF(AND(DESEMBER!K209="P",DESEMBER!Z209&gt;=80,DESEMBER!Z209&lt;=95),"Risiko Tinggi",IF(AND(DESEMBER!K209="P",DESEMBER!Z209&gt;95),"Obesitas (Sangat Berisiko)","")))))))</f>
        <v/>
      </c>
      <c r="FR209" s="72" t="str">
        <f t="shared" ca="1" si="284"/>
        <v/>
      </c>
      <c r="FS209" s="73" t="str">
        <f>IFERROR(ABS(LEFT(DESEMBER!AA209,FIND("/",DESEMBER!AA209)-1)),"")</f>
        <v/>
      </c>
      <c r="FT209" s="73" t="str">
        <f>IFERROR(ABS(MID(DESEMBER!AA209,FIND("/",DESEMBER!AA209)+1,LEN(DESEMBER!AA209))),"")</f>
        <v/>
      </c>
      <c r="FU209" s="72" t="str">
        <f t="shared" si="285"/>
        <v/>
      </c>
      <c r="FV209" s="72" t="str">
        <f t="shared" ca="1" si="286"/>
        <v/>
      </c>
      <c r="FW209" s="72" t="str">
        <f>IF(DESEMBER!AB209="","",IF(DESEMBER!AB209&lt;181,"NORMAL",IF(DESEMBER!AB209&lt;201,"Pre DM", "DM")))</f>
        <v/>
      </c>
      <c r="FX209" s="72" t="str">
        <f t="shared" ca="1" si="287"/>
        <v/>
      </c>
    </row>
    <row r="210" spans="2:180" x14ac:dyDescent="0.25">
      <c r="B210" s="71" t="str">
        <f ca="1">IFERROR(DATEDIF(JANUARI!I210,JANUARI!D210,"Y"),"")</f>
        <v/>
      </c>
      <c r="C210" s="71" t="str">
        <f ca="1">IFERROR(DATEDIF(JANUARI!I210,JANUARI!D210,"YM"),"")</f>
        <v/>
      </c>
      <c r="D210" s="72" t="str">
        <f t="shared" ca="1" si="216"/>
        <v/>
      </c>
      <c r="E210" s="72" t="str">
        <f ca="1">D210&amp;JANUARI!K210</f>
        <v/>
      </c>
      <c r="F210" s="72" t="str">
        <f>IF(JANUARI!Y210="","",IF(JANUARI!Y210&lt;18.5,"Kurus",IF(JANUARI!Y210&lt;25,"Normal",IF(JANUARI!Y210&lt;30,"Overweight (Risiko)",IF(JANUARI!Y210&lt;35,"Obesitas I","Obesitas II")))))</f>
        <v/>
      </c>
      <c r="G210" s="72" t="str">
        <f t="shared" ca="1" si="217"/>
        <v/>
      </c>
      <c r="H210" s="72" t="str">
        <f>IF(JANUARI!Z210="","",IF(AND(JANUARI!K210="L",JANUARI!Z210&lt;90),"Normal / Aman",IF(AND(JANUARI!K210="L",JANUARI!Z210&gt;=90,JANUARI!Z210&lt;=100),"Risiko Tinggi",IF(AND(JANUARI!K210="L",JANUARI!Z210&gt;100),"Obesitas (Sangat Berisiko)",IF(AND(JANUARI!K210="P",JANUARI!Z210&lt;80),"Normal / Aman",IF(AND(JANUARI!K210="P",JANUARI!Z210&gt;=80,JANUARI!Z210&lt;=95),"Risiko Tinggi",IF(AND(JANUARI!K210="P",JANUARI!Z210&gt;95),"Obesitas (Sangat Berisiko)","")))))))</f>
        <v/>
      </c>
      <c r="I210" s="72" t="str">
        <f t="shared" ca="1" si="218"/>
        <v/>
      </c>
      <c r="J210" s="73" t="str">
        <f>IFERROR(ABS(LEFT(JANUARI!AA210,FIND("/",JANUARI!AA210)-1)),"")</f>
        <v/>
      </c>
      <c r="K210" s="73" t="str">
        <f>IFERROR(ABS(MID(JANUARI!AA210,FIND("/",JANUARI!AA210)+1,LEN(JANUARI!AA210))),"")</f>
        <v/>
      </c>
      <c r="L210" s="72" t="str">
        <f t="shared" si="219"/>
        <v/>
      </c>
      <c r="M210" s="72" t="str">
        <f t="shared" ca="1" si="220"/>
        <v/>
      </c>
      <c r="N210" s="72" t="str">
        <f>IF(JANUARI!AB210="","",IF(JANUARI!AB210&lt;181,"NORMAL",IF(JANUARI!AB210&lt;201,"Pre DM", "DM")))</f>
        <v/>
      </c>
      <c r="O210" s="72" t="str">
        <f t="shared" ca="1" si="221"/>
        <v/>
      </c>
      <c r="Q210" s="71" t="str">
        <f ca="1">IFERROR(DATEDIF(PEBRUARI!I210,PEBRUARI!D210,"Y"),"")</f>
        <v/>
      </c>
      <c r="R210" s="71" t="str">
        <f ca="1">IFERROR(DATEDIF(PEBRUARI!I210,PEBRUARI!D210,"YM"),"")</f>
        <v/>
      </c>
      <c r="S210" s="72" t="str">
        <f t="shared" ca="1" si="222"/>
        <v/>
      </c>
      <c r="T210" s="72" t="str">
        <f ca="1">S210&amp;PEBRUARI!K210</f>
        <v/>
      </c>
      <c r="U210" s="72" t="str">
        <f>IF(PEBRUARI!Y210="","",IF(PEBRUARI!Y210&lt;18.5,"Kurus",IF(PEBRUARI!Y210&lt;25,"Normal",IF(PEBRUARI!Y210&lt;30,"Overweight (Risiko)",IF(PEBRUARI!Y210&lt;35,"Obesitas I","Obesitas II")))))</f>
        <v/>
      </c>
      <c r="V210" s="72" t="str">
        <f t="shared" ca="1" si="223"/>
        <v/>
      </c>
      <c r="W210" s="72" t="str">
        <f>IF(PEBRUARI!Z210="","",IF(AND(PEBRUARI!K210="L",PEBRUARI!Z210&lt;90),"Normal / Aman",IF(AND(PEBRUARI!K210="L",PEBRUARI!Z210&gt;=90,PEBRUARI!Z210&lt;=100),"Risiko Tinggi",IF(AND(PEBRUARI!K210="L",PEBRUARI!Z210&gt;100),"Obesitas (Sangat Berisiko)",IF(AND(PEBRUARI!K210="P",PEBRUARI!Z210&lt;80),"Normal / Aman",IF(AND(PEBRUARI!K210="P",PEBRUARI!Z210&gt;=80,PEBRUARI!Z210&lt;=95),"Risiko Tinggi",IF(AND(PEBRUARI!K210="P",PEBRUARI!Z210&gt;95),"Obesitas (Sangat Berisiko)","")))))))</f>
        <v/>
      </c>
      <c r="X210" s="72" t="str">
        <f t="shared" ca="1" si="224"/>
        <v/>
      </c>
      <c r="Y210" s="73" t="str">
        <f>IFERROR(ABS(LEFT(PEBRUARI!AA210,FIND("/",PEBRUARI!AA210)-1)),"")</f>
        <v/>
      </c>
      <c r="Z210" s="73" t="str">
        <f>IFERROR(ABS(MID(PEBRUARI!AA210,FIND("/",PEBRUARI!AA210)+1,LEN(PEBRUARI!AA210))),"")</f>
        <v/>
      </c>
      <c r="AA210" s="72" t="str">
        <f t="shared" si="225"/>
        <v/>
      </c>
      <c r="AB210" s="72" t="str">
        <f t="shared" ca="1" si="226"/>
        <v/>
      </c>
      <c r="AC210" s="72" t="str">
        <f>IF(PEBRUARI!AB210="","",IF(PEBRUARI!AB210&lt;181,"NORMAL",IF(PEBRUARI!AB210&lt;201,"Pre DM", "DM")))</f>
        <v/>
      </c>
      <c r="AD210" s="72" t="str">
        <f t="shared" ca="1" si="227"/>
        <v/>
      </c>
      <c r="AF210" s="71" t="str">
        <f ca="1">IFERROR(DATEDIF(MARET!I210,MARET!D210,"Y"),"")</f>
        <v/>
      </c>
      <c r="AG210" s="71" t="str">
        <f ca="1">IFERROR(DATEDIF(MARET!I210,MARET!D210,"YM"),"")</f>
        <v/>
      </c>
      <c r="AH210" s="72" t="str">
        <f t="shared" ca="1" si="228"/>
        <v/>
      </c>
      <c r="AI210" s="72" t="str">
        <f ca="1">AH210&amp;MARET!K210</f>
        <v/>
      </c>
      <c r="AJ210" s="72" t="str">
        <f>IF(MARET!Y210="","",IF(MARET!Y210&lt;18.5,"Kurus",IF(MARET!Y210&lt;25,"Normal",IF(MARET!Y210&lt;30,"Overweight (Risiko)",IF(MARET!Y210&lt;35,"Obesitas I","Obesitas II")))))</f>
        <v/>
      </c>
      <c r="AK210" s="72" t="str">
        <f t="shared" ca="1" si="229"/>
        <v/>
      </c>
      <c r="AL210" s="72" t="str">
        <f>IF(MARET!Z210="","",IF(AND(MARET!K210="L",MARET!Z210&lt;90),"Normal / Aman",IF(AND(MARET!K210="L",MARET!Z210&gt;=90,MARET!Z210&lt;=100),"Risiko Tinggi",IF(AND(MARET!K210="L",MARET!Z210&gt;100),"Obesitas (Sangat Berisiko)",IF(AND(MARET!K210="P",MARET!Z210&lt;80),"Normal / Aman",IF(AND(MARET!K210="P",MARET!Z210&gt;=80,MARET!Z210&lt;=95),"Risiko Tinggi",IF(AND(MARET!K210="P",MARET!Z210&gt;95),"Obesitas (Sangat Berisiko)","")))))))</f>
        <v/>
      </c>
      <c r="AM210" s="72" t="str">
        <f t="shared" ca="1" si="230"/>
        <v/>
      </c>
      <c r="AN210" s="73" t="str">
        <f>IFERROR(ABS(LEFT(MARET!AA210,FIND("/",MARET!AA210)-1)),"")</f>
        <v/>
      </c>
      <c r="AO210" s="73" t="str">
        <f>IFERROR(ABS(MID(MARET!AA210,FIND("/",MARET!AA210)+1,LEN(MARET!AA210))),"")</f>
        <v/>
      </c>
      <c r="AP210" s="72" t="str">
        <f t="shared" si="231"/>
        <v/>
      </c>
      <c r="AQ210" s="72" t="str">
        <f t="shared" ca="1" si="232"/>
        <v/>
      </c>
      <c r="AR210" s="72" t="str">
        <f>IF(MARET!AB210="","",IF(MARET!AB210&lt;181,"NORMAL",IF(MARET!AB210&lt;201,"Pre DM", "DM")))</f>
        <v/>
      </c>
      <c r="AS210" s="72" t="str">
        <f t="shared" ca="1" si="233"/>
        <v/>
      </c>
      <c r="AU210" s="71" t="str">
        <f ca="1">IFERROR(DATEDIF(APRIL!I210,APRIL!D210,"Y"),"")</f>
        <v/>
      </c>
      <c r="AV210" s="71" t="str">
        <f ca="1">IFERROR(DATEDIF(APRIL!I210,APRIL!D210,"YM"),"")</f>
        <v/>
      </c>
      <c r="AW210" s="72" t="str">
        <f t="shared" ca="1" si="234"/>
        <v/>
      </c>
      <c r="AX210" s="72" t="str">
        <f ca="1">AW210&amp;APRIL!K210</f>
        <v/>
      </c>
      <c r="AY210" s="72" t="str">
        <f>IF(APRIL!Y210="","",IF(APRIL!Y210&lt;18.5,"Kurus",IF(APRIL!Y210&lt;25,"Normal",IF(APRIL!Y210&lt;30,"Overweight (Risiko)",IF(APRIL!Y210&lt;35,"Obesitas I","Obesitas II")))))</f>
        <v/>
      </c>
      <c r="AZ210" s="72" t="str">
        <f t="shared" ca="1" si="235"/>
        <v/>
      </c>
      <c r="BA210" s="72" t="str">
        <f>IF(APRIL!Z210="","",IF(AND(APRIL!K210="L",APRIL!Z210&lt;90),"Normal / Aman",IF(AND(APRIL!K210="L",APRIL!Z210&gt;=90,APRIL!Z210&lt;=100),"Risiko Tinggi",IF(AND(APRIL!K210="L",APRIL!Z210&gt;100),"Obesitas (Sangat Berisiko)",IF(AND(APRIL!K210="P",APRIL!Z210&lt;80),"Normal / Aman",IF(AND(APRIL!K210="P",APRIL!Z210&gt;=80,APRIL!Z210&lt;=95),"Risiko Tinggi",IF(AND(APRIL!K210="P",APRIL!Z210&gt;95),"Obesitas (Sangat Berisiko)","")))))))</f>
        <v/>
      </c>
      <c r="BB210" s="72" t="str">
        <f t="shared" ca="1" si="236"/>
        <v/>
      </c>
      <c r="BC210" s="73" t="str">
        <f>IFERROR(ABS(LEFT(APRIL!AA210,FIND("/",APRIL!AA210)-1)),"")</f>
        <v/>
      </c>
      <c r="BD210" s="73" t="str">
        <f>IFERROR(ABS(MID(APRIL!AA210,FIND("/",APRIL!AA210)+1,LEN(APRIL!AA210))),"")</f>
        <v/>
      </c>
      <c r="BE210" s="72" t="str">
        <f t="shared" si="237"/>
        <v/>
      </c>
      <c r="BF210" s="72" t="str">
        <f t="shared" ca="1" si="238"/>
        <v/>
      </c>
      <c r="BG210" s="72" t="str">
        <f>IF(APRIL!AB210="","",IF(APRIL!AB210&lt;181,"NORMAL",IF(APRIL!AB210&lt;201,"Pre DM", "DM")))</f>
        <v/>
      </c>
      <c r="BH210" s="72" t="str">
        <f t="shared" ca="1" si="239"/>
        <v/>
      </c>
      <c r="BJ210" s="71" t="str">
        <f ca="1">IFERROR(DATEDIF(MEI!I210,MEI!D210,"Y"),"")</f>
        <v/>
      </c>
      <c r="BK210" s="71" t="str">
        <f ca="1">IFERROR(DATEDIF(MEI!I210,MEI!D210,"YM"),"")</f>
        <v/>
      </c>
      <c r="BL210" s="72" t="str">
        <f t="shared" ca="1" si="240"/>
        <v/>
      </c>
      <c r="BM210" s="72" t="str">
        <f ca="1">BL210&amp;MEI!K210</f>
        <v/>
      </c>
      <c r="BN210" s="72" t="str">
        <f>IF(MEI!Y210="","",IF(MEI!Y210&lt;18.5,"Kurus",IF(MEI!Y210&lt;25,"Normal",IF(MEI!Y210&lt;30,"Overweight (Risiko)",IF(MEI!Y210&lt;35,"Obesitas I","Obesitas II")))))</f>
        <v/>
      </c>
      <c r="BO210" s="72" t="str">
        <f t="shared" ca="1" si="241"/>
        <v/>
      </c>
      <c r="BP210" s="72" t="str">
        <f>IF(MEI!Z210="","",IF(AND(MEI!K210="L",MEI!Z210&lt;90),"Normal / Aman",IF(AND(MEI!K210="L",MEI!Z210&gt;=90,MEI!Z210&lt;=100),"Risiko Tinggi",IF(AND(MEI!K210="L",MEI!Z210&gt;100),"Obesitas (Sangat Berisiko)",IF(AND(MEI!K210="P",MEI!Z210&lt;80),"Normal / Aman",IF(AND(MEI!K210="P",MEI!Z210&gt;=80,MEI!Z210&lt;=95),"Risiko Tinggi",IF(AND(MEI!K210="P",MEI!Z210&gt;95),"Obesitas (Sangat Berisiko)","")))))))</f>
        <v/>
      </c>
      <c r="BQ210" s="72" t="str">
        <f t="shared" ca="1" si="242"/>
        <v/>
      </c>
      <c r="BR210" s="73" t="str">
        <f>IFERROR(ABS(LEFT(MEI!AA210,FIND("/",MEI!AA210)-1)),"")</f>
        <v/>
      </c>
      <c r="BS210" s="73" t="str">
        <f>IFERROR(ABS(MID(MEI!AA210,FIND("/",MEI!AA210)+1,LEN(MEI!AA210))),"")</f>
        <v/>
      </c>
      <c r="BT210" s="72" t="str">
        <f t="shared" si="243"/>
        <v/>
      </c>
      <c r="BU210" s="72" t="str">
        <f t="shared" ca="1" si="244"/>
        <v/>
      </c>
      <c r="BV210" s="72" t="str">
        <f>IF(MEI!AB210="","",IF(MEI!AB210&lt;181,"NORMAL",IF(MEI!AB210&lt;201,"Pre DM", "DM")))</f>
        <v/>
      </c>
      <c r="BW210" s="72" t="str">
        <f t="shared" ca="1" si="245"/>
        <v/>
      </c>
      <c r="BY210" s="71" t="str">
        <f ca="1">IFERROR(DATEDIF(JUNI!I210,JUNI!D210,"Y"),"")</f>
        <v/>
      </c>
      <c r="BZ210" s="71" t="str">
        <f ca="1">IFERROR(DATEDIF(JUNI!I210,JUNI!D210,"YM"),"")</f>
        <v/>
      </c>
      <c r="CA210" s="72" t="str">
        <f t="shared" ca="1" si="246"/>
        <v/>
      </c>
      <c r="CB210" s="72" t="str">
        <f ca="1">CA210&amp;JUNI!K210</f>
        <v/>
      </c>
      <c r="CC210" s="72" t="str">
        <f>IF(JUNI!Y210="","",IF(JUNI!Y210&lt;18.5,"Kurus",IF(JUNI!Y210&lt;25,"Normal",IF(JUNI!Y210&lt;30,"Overweight (Risiko)",IF(JUNI!Y210&lt;35,"Obesitas I","Obesitas II")))))</f>
        <v/>
      </c>
      <c r="CD210" s="72" t="str">
        <f t="shared" ca="1" si="247"/>
        <v/>
      </c>
      <c r="CE210" s="72" t="str">
        <f>IF(JUNI!Z210="","",IF(AND(JUNI!K210="L",JUNI!Z210&lt;90),"Normal / Aman",IF(AND(JUNI!K210="L",JUNI!Z210&gt;=90,JUNI!Z210&lt;=100),"Risiko Tinggi",IF(AND(JUNI!K210="L",JUNI!Z210&gt;100),"Obesitas (Sangat Berisiko)",IF(AND(JUNI!K210="P",JUNI!Z210&lt;80),"Normal / Aman",IF(AND(JUNI!K210="P",JUNI!Z210&gt;=80,JUNI!Z210&lt;=95),"Risiko Tinggi",IF(AND(JUNI!K210="P",JUNI!Z210&gt;95),"Obesitas (Sangat Berisiko)","")))))))</f>
        <v/>
      </c>
      <c r="CF210" s="72" t="str">
        <f t="shared" ca="1" si="248"/>
        <v/>
      </c>
      <c r="CG210" s="73" t="str">
        <f>IFERROR(ABS(LEFT(JUNI!AA210,FIND("/",JUNI!AA210)-1)),"")</f>
        <v/>
      </c>
      <c r="CH210" s="73" t="str">
        <f>IFERROR(ABS(MID(JUNI!AA210,FIND("/",JUNI!AA210)+1,LEN(JUNI!AA210))),"")</f>
        <v/>
      </c>
      <c r="CI210" s="72" t="str">
        <f t="shared" si="249"/>
        <v/>
      </c>
      <c r="CJ210" s="72" t="str">
        <f t="shared" ca="1" si="250"/>
        <v/>
      </c>
      <c r="CK210" s="72" t="str">
        <f>IF(JUNI!AB210="","",IF(JUNI!AB210&lt;181,"NORMAL",IF(JUNI!AB210&lt;201,"Pre DM", "DM")))</f>
        <v/>
      </c>
      <c r="CL210" s="72" t="str">
        <f t="shared" ca="1" si="251"/>
        <v/>
      </c>
      <c r="CN210" s="71" t="str">
        <f ca="1">IFERROR(DATEDIF(JULI!I210,JULI!D210,"Y"),"")</f>
        <v/>
      </c>
      <c r="CO210" s="71" t="str">
        <f ca="1">IFERROR(DATEDIF(JULI!I210,JULI!D210,"YM"),"")</f>
        <v/>
      </c>
      <c r="CP210" s="72" t="str">
        <f t="shared" ca="1" si="252"/>
        <v/>
      </c>
      <c r="CQ210" s="72" t="str">
        <f ca="1">CP210&amp;JULI!K210</f>
        <v/>
      </c>
      <c r="CR210" s="72" t="str">
        <f>IF(JULI!Y210="","",IF(JULI!Y210&lt;18.5,"Kurus",IF(JULI!Y210&lt;25,"Normal",IF(JULI!Y210&lt;30,"Overweight (Risiko)",IF(JULI!Y210&lt;35,"Obesitas I","Obesitas II")))))</f>
        <v/>
      </c>
      <c r="CS210" s="72" t="str">
        <f t="shared" ca="1" si="253"/>
        <v/>
      </c>
      <c r="CT210" s="72" t="str">
        <f>IF(JULI!Z210="","",IF(AND(JULI!K210="L",JULI!Z210&lt;90),"Normal / Aman",IF(AND(JULI!K210="L",JULI!Z210&gt;=90,JULI!Z210&lt;=100),"Risiko Tinggi",IF(AND(JULI!K210="L",JULI!Z210&gt;100),"Obesitas (Sangat Berisiko)",IF(AND(JULI!K210="P",JULI!Z210&lt;80),"Normal / Aman",IF(AND(JULI!K210="P",JULI!Z210&gt;=80,JULI!Z210&lt;=95),"Risiko Tinggi",IF(AND(JULI!K210="P",JULI!Z210&gt;95),"Obesitas (Sangat Berisiko)","")))))))</f>
        <v/>
      </c>
      <c r="CU210" s="72" t="str">
        <f t="shared" ca="1" si="254"/>
        <v/>
      </c>
      <c r="CV210" s="73" t="str">
        <f>IFERROR(ABS(LEFT(JULI!AA210,FIND("/",JULI!AA210)-1)),"")</f>
        <v/>
      </c>
      <c r="CW210" s="73" t="str">
        <f>IFERROR(ABS(MID(JULI!AA210,FIND("/",JULI!AA210)+1,LEN(JULI!AA210))),"")</f>
        <v/>
      </c>
      <c r="CX210" s="72" t="str">
        <f t="shared" si="255"/>
        <v/>
      </c>
      <c r="CY210" s="72" t="str">
        <f t="shared" ca="1" si="256"/>
        <v/>
      </c>
      <c r="CZ210" s="72" t="str">
        <f>IF(JULI!AB210="","",IF(JULI!AB210&lt;181,"NORMAL",IF(JULI!AB210&lt;201,"Pre DM", "DM")))</f>
        <v/>
      </c>
      <c r="DA210" s="72" t="str">
        <f t="shared" ca="1" si="257"/>
        <v/>
      </c>
      <c r="DC210" s="71" t="str">
        <f ca="1">IFERROR(DATEDIF(AGUSTUS!I210,AGUSTUS!D210,"Y"),"")</f>
        <v/>
      </c>
      <c r="DD210" s="71" t="str">
        <f ca="1">IFERROR(DATEDIF(AGUSTUS!I210,AGUSTUS!D210,"YM"),"")</f>
        <v/>
      </c>
      <c r="DE210" s="72" t="str">
        <f t="shared" ca="1" si="258"/>
        <v/>
      </c>
      <c r="DF210" s="72" t="str">
        <f ca="1">DE210&amp;AGUSTUS!K210</f>
        <v/>
      </c>
      <c r="DG210" s="72" t="str">
        <f>IF(AGUSTUS!Y210="","",IF(AGUSTUS!Y210&lt;18.5,"Kurus",IF(AGUSTUS!Y210&lt;25,"Normal",IF(AGUSTUS!Y210&lt;30,"Overweight (Risiko)",IF(AGUSTUS!Y210&lt;35,"Obesitas I","Obesitas II")))))</f>
        <v/>
      </c>
      <c r="DH210" s="72" t="str">
        <f t="shared" ca="1" si="259"/>
        <v/>
      </c>
      <c r="DI210" s="72" t="str">
        <f>IF(AGUSTUS!Z210="","",IF(AND(AGUSTUS!K210="L",AGUSTUS!Z210&lt;90),"Normal / Aman",IF(AND(AGUSTUS!K210="L",AGUSTUS!Z210&gt;=90,AGUSTUS!Z210&lt;=100),"Risiko Tinggi",IF(AND(AGUSTUS!K210="L",AGUSTUS!Z210&gt;100),"Obesitas (Sangat Berisiko)",IF(AND(AGUSTUS!K210="P",AGUSTUS!Z210&lt;80),"Normal / Aman",IF(AND(AGUSTUS!K210="P",AGUSTUS!Z210&gt;=80,AGUSTUS!Z210&lt;=95),"Risiko Tinggi",IF(AND(AGUSTUS!K210="P",AGUSTUS!Z210&gt;95),"Obesitas (Sangat Berisiko)","")))))))</f>
        <v/>
      </c>
      <c r="DJ210" s="72" t="str">
        <f t="shared" ca="1" si="260"/>
        <v/>
      </c>
      <c r="DK210" s="73" t="str">
        <f>IFERROR(ABS(LEFT(AGUSTUS!AA210,FIND("/",AGUSTUS!AA210)-1)),"")</f>
        <v/>
      </c>
      <c r="DL210" s="73" t="str">
        <f>IFERROR(ABS(MID(AGUSTUS!AA210,FIND("/",AGUSTUS!AA210)+1,LEN(AGUSTUS!AA210))),"")</f>
        <v/>
      </c>
      <c r="DM210" s="72" t="str">
        <f t="shared" si="261"/>
        <v/>
      </c>
      <c r="DN210" s="72" t="str">
        <f t="shared" ca="1" si="262"/>
        <v/>
      </c>
      <c r="DO210" s="72" t="str">
        <f>IF(AGUSTUS!AB210="","",IF(AGUSTUS!AB210&lt;181,"NORMAL",IF(AGUSTUS!AB210&lt;201,"Pre DM", "DM")))</f>
        <v/>
      </c>
      <c r="DP210" s="72" t="str">
        <f t="shared" ca="1" si="263"/>
        <v/>
      </c>
      <c r="DR210" s="71" t="str">
        <f ca="1">IFERROR(DATEDIF(SEPTEMBER!I210,SEPTEMBER!D210,"Y"),"")</f>
        <v/>
      </c>
      <c r="DS210" s="71" t="str">
        <f ca="1">IFERROR(DATEDIF(SEPTEMBER!I210,SEPTEMBER!D210,"YM"),"")</f>
        <v/>
      </c>
      <c r="DT210" s="72" t="str">
        <f t="shared" ca="1" si="264"/>
        <v/>
      </c>
      <c r="DU210" s="72" t="str">
        <f ca="1">DT210&amp;SEPTEMBER!K210</f>
        <v/>
      </c>
      <c r="DV210" s="72" t="str">
        <f>IF(SEPTEMBER!Y210="","",IF(SEPTEMBER!Y210&lt;18.5,"Kurus",IF(SEPTEMBER!Y210&lt;25,"Normal",IF(SEPTEMBER!Y210&lt;30,"Overweight (Risiko)",IF(SEPTEMBER!Y210&lt;35,"Obesitas I","Obesitas II")))))</f>
        <v/>
      </c>
      <c r="DW210" s="72" t="str">
        <f t="shared" ca="1" si="265"/>
        <v/>
      </c>
      <c r="DX210" s="72" t="str">
        <f>IF(SEPTEMBER!Z210="","",IF(AND(SEPTEMBER!K210="L",SEPTEMBER!Z210&lt;90),"Normal / Aman",IF(AND(SEPTEMBER!K210="L",SEPTEMBER!Z210&gt;=90,SEPTEMBER!Z210&lt;=100),"Risiko Tinggi",IF(AND(SEPTEMBER!K210="L",SEPTEMBER!Z210&gt;100),"Obesitas (Sangat Berisiko)",IF(AND(SEPTEMBER!K210="P",SEPTEMBER!Z210&lt;80),"Normal / Aman",IF(AND(SEPTEMBER!K210="P",SEPTEMBER!Z210&gt;=80,SEPTEMBER!Z210&lt;=95),"Risiko Tinggi",IF(AND(SEPTEMBER!K210="P",SEPTEMBER!Z210&gt;95),"Obesitas (Sangat Berisiko)","")))))))</f>
        <v/>
      </c>
      <c r="DY210" s="72" t="str">
        <f t="shared" ca="1" si="266"/>
        <v/>
      </c>
      <c r="DZ210" s="73" t="str">
        <f>IFERROR(ABS(LEFT(SEPTEMBER!AA210,FIND("/",SEPTEMBER!AA210)-1)),"")</f>
        <v/>
      </c>
      <c r="EA210" s="73" t="str">
        <f>IFERROR(ABS(MID(SEPTEMBER!AA210,FIND("/",SEPTEMBER!AA210)+1,LEN(SEPTEMBER!AA210))),"")</f>
        <v/>
      </c>
      <c r="EB210" s="72" t="str">
        <f t="shared" si="267"/>
        <v/>
      </c>
      <c r="EC210" s="72" t="str">
        <f t="shared" ca="1" si="268"/>
        <v/>
      </c>
      <c r="ED210" s="72" t="str">
        <f>IF(SEPTEMBER!AB210="","",IF(SEPTEMBER!AB210&lt;181,"NORMAL",IF(SEPTEMBER!AB210&lt;201,"Pre DM", "DM")))</f>
        <v/>
      </c>
      <c r="EE210" s="72" t="str">
        <f t="shared" ca="1" si="269"/>
        <v/>
      </c>
      <c r="EG210" s="71" t="str">
        <f ca="1">IFERROR(DATEDIF(OKTOBER!I210,OKTOBER!D210,"Y"),"")</f>
        <v/>
      </c>
      <c r="EH210" s="71" t="str">
        <f ca="1">IFERROR(DATEDIF(OKTOBER!I210,OKTOBER!D210,"YM"),"")</f>
        <v/>
      </c>
      <c r="EI210" s="72" t="str">
        <f t="shared" ca="1" si="270"/>
        <v/>
      </c>
      <c r="EJ210" s="72" t="str">
        <f ca="1">EI210&amp;OKTOBER!K210</f>
        <v/>
      </c>
      <c r="EK210" s="72" t="str">
        <f>IF(OKTOBER!Y210="","",IF(OKTOBER!Y210&lt;18.5,"Kurus",IF(OKTOBER!Y210&lt;25,"Normal",IF(OKTOBER!Y210&lt;30,"Overweight (Risiko)",IF(OKTOBER!Y210&lt;35,"Obesitas I","Obesitas II")))))</f>
        <v/>
      </c>
      <c r="EL210" s="72" t="str">
        <f t="shared" ca="1" si="271"/>
        <v/>
      </c>
      <c r="EM210" s="72" t="str">
        <f>IF(OKTOBER!Z210="","",IF(AND(OKTOBER!K210="L",OKTOBER!Z210&lt;90),"Normal / Aman",IF(AND(OKTOBER!K210="L",OKTOBER!Z210&gt;=90,OKTOBER!Z210&lt;=100),"Risiko Tinggi",IF(AND(OKTOBER!K210="L",OKTOBER!Z210&gt;100),"Obesitas (Sangat Berisiko)",IF(AND(OKTOBER!K210="P",OKTOBER!Z210&lt;80),"Normal / Aman",IF(AND(OKTOBER!K210="P",OKTOBER!Z210&gt;=80,OKTOBER!Z210&lt;=95),"Risiko Tinggi",IF(AND(OKTOBER!K210="P",OKTOBER!Z210&gt;95),"Obesitas (Sangat Berisiko)","")))))))</f>
        <v/>
      </c>
      <c r="EN210" s="72" t="str">
        <f t="shared" ca="1" si="272"/>
        <v/>
      </c>
      <c r="EO210" s="73" t="str">
        <f>IFERROR(ABS(LEFT(OKTOBER!AA210,FIND("/",OKTOBER!AA210)-1)),"")</f>
        <v/>
      </c>
      <c r="EP210" s="73" t="str">
        <f>IFERROR(ABS(MID(OKTOBER!AA210,FIND("/",OKTOBER!AA210)+1,LEN(OKTOBER!AA210))),"")</f>
        <v/>
      </c>
      <c r="EQ210" s="72" t="str">
        <f t="shared" si="273"/>
        <v/>
      </c>
      <c r="ER210" s="72" t="str">
        <f t="shared" ca="1" si="274"/>
        <v/>
      </c>
      <c r="ES210" s="72" t="str">
        <f>IF(OKTOBER!AB210="","",IF(OKTOBER!AB210&lt;181,"NORMAL",IF(OKTOBER!AB210&lt;201,"Pre DM", "DM")))</f>
        <v/>
      </c>
      <c r="ET210" s="72" t="str">
        <f t="shared" ca="1" si="275"/>
        <v/>
      </c>
      <c r="EV210" s="71" t="str">
        <f ca="1">IFERROR(DATEDIF(NOPEMBER!I210,NOPEMBER!D210,"Y"),"")</f>
        <v/>
      </c>
      <c r="EW210" s="71" t="str">
        <f ca="1">IFERROR(DATEDIF(NOPEMBER!I210,NOPEMBER!D210,"YM"),"")</f>
        <v/>
      </c>
      <c r="EX210" s="72" t="str">
        <f t="shared" ca="1" si="276"/>
        <v/>
      </c>
      <c r="EY210" s="72" t="str">
        <f ca="1">EX210&amp;NOPEMBER!K210</f>
        <v/>
      </c>
      <c r="EZ210" s="72" t="str">
        <f>IF(NOPEMBER!Y210="","",IF(NOPEMBER!Y210&lt;18.5,"Kurus",IF(NOPEMBER!Y210&lt;25,"Normal",IF(NOPEMBER!Y210&lt;30,"Overweight (Risiko)",IF(NOPEMBER!Y210&lt;35,"Obesitas I","Obesitas II")))))</f>
        <v/>
      </c>
      <c r="FA210" s="72" t="str">
        <f t="shared" ca="1" si="277"/>
        <v/>
      </c>
      <c r="FB210" s="72" t="str">
        <f>IF(NOPEMBER!Z210="","",IF(AND(NOPEMBER!K210="L",NOPEMBER!Z210&lt;90),"Normal / Aman",IF(AND(NOPEMBER!K210="L",NOPEMBER!Z210&gt;=90,NOPEMBER!Z210&lt;=100),"Risiko Tinggi",IF(AND(NOPEMBER!K210="L",NOPEMBER!Z210&gt;100),"Obesitas (Sangat Berisiko)",IF(AND(NOPEMBER!K210="P",NOPEMBER!Z210&lt;80),"Normal / Aman",IF(AND(NOPEMBER!K210="P",NOPEMBER!Z210&gt;=80,NOPEMBER!Z210&lt;=95),"Risiko Tinggi",IF(AND(NOPEMBER!K210="P",NOPEMBER!Z210&gt;95),"Obesitas (Sangat Berisiko)","")))))))</f>
        <v/>
      </c>
      <c r="FC210" s="72" t="str">
        <f t="shared" ca="1" si="278"/>
        <v/>
      </c>
      <c r="FD210" s="73" t="str">
        <f>IFERROR(ABS(LEFT(NOPEMBER!AA210,FIND("/",NOPEMBER!AA210)-1)),"")</f>
        <v/>
      </c>
      <c r="FE210" s="73" t="str">
        <f>IFERROR(ABS(MID(NOPEMBER!AA210,FIND("/",NOPEMBER!AA210)+1,LEN(NOPEMBER!AA210))),"")</f>
        <v/>
      </c>
      <c r="FF210" s="72" t="str">
        <f t="shared" si="279"/>
        <v/>
      </c>
      <c r="FG210" s="72" t="str">
        <f t="shared" ca="1" si="280"/>
        <v/>
      </c>
      <c r="FH210" s="72" t="str">
        <f>IF(NOPEMBER!AB210="","",IF(NOPEMBER!AB210&lt;181,"NORMAL",IF(NOPEMBER!AB210&lt;201,"Pre DM", "DM")))</f>
        <v/>
      </c>
      <c r="FI210" s="72" t="str">
        <f t="shared" ca="1" si="281"/>
        <v/>
      </c>
      <c r="FK210" s="71" t="str">
        <f ca="1">IFERROR(DATEDIF(DESEMBER!I210,DESEMBER!D210,"Y"),"")</f>
        <v/>
      </c>
      <c r="FL210" s="71" t="str">
        <f ca="1">IFERROR(DATEDIF(DESEMBER!I210,DESEMBER!D210,"YM"),"")</f>
        <v/>
      </c>
      <c r="FM210" s="72" t="str">
        <f t="shared" ca="1" si="282"/>
        <v/>
      </c>
      <c r="FN210" s="72" t="str">
        <f ca="1">FM210&amp;DESEMBER!K210</f>
        <v/>
      </c>
      <c r="FO210" s="72" t="str">
        <f>IF(DESEMBER!Y210="","",IF(DESEMBER!Y210&lt;18.5,"Kurus",IF(DESEMBER!Y210&lt;25,"Normal",IF(DESEMBER!Y210&lt;30,"Overweight (Risiko)",IF(DESEMBER!Y210&lt;35,"Obesitas I","Obesitas II")))))</f>
        <v/>
      </c>
      <c r="FP210" s="72" t="str">
        <f t="shared" ca="1" si="283"/>
        <v/>
      </c>
      <c r="FQ210" s="72" t="str">
        <f>IF(DESEMBER!Z210="","",IF(AND(DESEMBER!K210="L",DESEMBER!Z210&lt;90),"Normal / Aman",IF(AND(DESEMBER!K210="L",DESEMBER!Z210&gt;=90,DESEMBER!Z210&lt;=100),"Risiko Tinggi",IF(AND(DESEMBER!K210="L",DESEMBER!Z210&gt;100),"Obesitas (Sangat Berisiko)",IF(AND(DESEMBER!K210="P",DESEMBER!Z210&lt;80),"Normal / Aman",IF(AND(DESEMBER!K210="P",DESEMBER!Z210&gt;=80,DESEMBER!Z210&lt;=95),"Risiko Tinggi",IF(AND(DESEMBER!K210="P",DESEMBER!Z210&gt;95),"Obesitas (Sangat Berisiko)","")))))))</f>
        <v/>
      </c>
      <c r="FR210" s="72" t="str">
        <f t="shared" ca="1" si="284"/>
        <v/>
      </c>
      <c r="FS210" s="73" t="str">
        <f>IFERROR(ABS(LEFT(DESEMBER!AA210,FIND("/",DESEMBER!AA210)-1)),"")</f>
        <v/>
      </c>
      <c r="FT210" s="73" t="str">
        <f>IFERROR(ABS(MID(DESEMBER!AA210,FIND("/",DESEMBER!AA210)+1,LEN(DESEMBER!AA210))),"")</f>
        <v/>
      </c>
      <c r="FU210" s="72" t="str">
        <f t="shared" si="285"/>
        <v/>
      </c>
      <c r="FV210" s="72" t="str">
        <f t="shared" ca="1" si="286"/>
        <v/>
      </c>
      <c r="FW210" s="72" t="str">
        <f>IF(DESEMBER!AB210="","",IF(DESEMBER!AB210&lt;181,"NORMAL",IF(DESEMBER!AB210&lt;201,"Pre DM", "DM")))</f>
        <v/>
      </c>
      <c r="FX210" s="72" t="str">
        <f t="shared" ca="1" si="287"/>
        <v/>
      </c>
    </row>
    <row r="211" spans="2:180" x14ac:dyDescent="0.25">
      <c r="B211" s="71" t="str">
        <f ca="1">IFERROR(DATEDIF(JANUARI!I211,JANUARI!D211,"Y"),"")</f>
        <v/>
      </c>
      <c r="C211" s="71" t="str">
        <f ca="1">IFERROR(DATEDIF(JANUARI!I211,JANUARI!D211,"YM"),"")</f>
        <v/>
      </c>
      <c r="D211" s="72" t="str">
        <f t="shared" ca="1" si="216"/>
        <v/>
      </c>
      <c r="E211" s="72" t="str">
        <f ca="1">D211&amp;JANUARI!K211</f>
        <v/>
      </c>
      <c r="F211" s="72" t="str">
        <f>IF(JANUARI!Y211="","",IF(JANUARI!Y211&lt;18.5,"Kurus",IF(JANUARI!Y211&lt;25,"Normal",IF(JANUARI!Y211&lt;30,"Overweight (Risiko)",IF(JANUARI!Y211&lt;35,"Obesitas I","Obesitas II")))))</f>
        <v/>
      </c>
      <c r="G211" s="72" t="str">
        <f t="shared" ca="1" si="217"/>
        <v/>
      </c>
      <c r="H211" s="72" t="str">
        <f>IF(JANUARI!Z211="","",IF(AND(JANUARI!K211="L",JANUARI!Z211&lt;90),"Normal / Aman",IF(AND(JANUARI!K211="L",JANUARI!Z211&gt;=90,JANUARI!Z211&lt;=100),"Risiko Tinggi",IF(AND(JANUARI!K211="L",JANUARI!Z211&gt;100),"Obesitas (Sangat Berisiko)",IF(AND(JANUARI!K211="P",JANUARI!Z211&lt;80),"Normal / Aman",IF(AND(JANUARI!K211="P",JANUARI!Z211&gt;=80,JANUARI!Z211&lt;=95),"Risiko Tinggi",IF(AND(JANUARI!K211="P",JANUARI!Z211&gt;95),"Obesitas (Sangat Berisiko)","")))))))</f>
        <v/>
      </c>
      <c r="I211" s="72" t="str">
        <f t="shared" ca="1" si="218"/>
        <v/>
      </c>
      <c r="J211" s="73" t="str">
        <f>IFERROR(ABS(LEFT(JANUARI!AA211,FIND("/",JANUARI!AA211)-1)),"")</f>
        <v/>
      </c>
      <c r="K211" s="73" t="str">
        <f>IFERROR(ABS(MID(JANUARI!AA211,FIND("/",JANUARI!AA211)+1,LEN(JANUARI!AA211))),"")</f>
        <v/>
      </c>
      <c r="L211" s="72" t="str">
        <f t="shared" si="219"/>
        <v/>
      </c>
      <c r="M211" s="72" t="str">
        <f t="shared" ca="1" si="220"/>
        <v/>
      </c>
      <c r="N211" s="72" t="str">
        <f>IF(JANUARI!AB211="","",IF(JANUARI!AB211&lt;181,"NORMAL",IF(JANUARI!AB211&lt;201,"Pre DM", "DM")))</f>
        <v/>
      </c>
      <c r="O211" s="72" t="str">
        <f t="shared" ca="1" si="221"/>
        <v/>
      </c>
      <c r="Q211" s="71" t="str">
        <f ca="1">IFERROR(DATEDIF(PEBRUARI!I211,PEBRUARI!D211,"Y"),"")</f>
        <v/>
      </c>
      <c r="R211" s="71" t="str">
        <f ca="1">IFERROR(DATEDIF(PEBRUARI!I211,PEBRUARI!D211,"YM"),"")</f>
        <v/>
      </c>
      <c r="S211" s="72" t="str">
        <f t="shared" ca="1" si="222"/>
        <v/>
      </c>
      <c r="T211" s="72" t="str">
        <f ca="1">S211&amp;PEBRUARI!K211</f>
        <v/>
      </c>
      <c r="U211" s="72" t="str">
        <f>IF(PEBRUARI!Y211="","",IF(PEBRUARI!Y211&lt;18.5,"Kurus",IF(PEBRUARI!Y211&lt;25,"Normal",IF(PEBRUARI!Y211&lt;30,"Overweight (Risiko)",IF(PEBRUARI!Y211&lt;35,"Obesitas I","Obesitas II")))))</f>
        <v/>
      </c>
      <c r="V211" s="72" t="str">
        <f t="shared" ca="1" si="223"/>
        <v/>
      </c>
      <c r="W211" s="72" t="str">
        <f>IF(PEBRUARI!Z211="","",IF(AND(PEBRUARI!K211="L",PEBRUARI!Z211&lt;90),"Normal / Aman",IF(AND(PEBRUARI!K211="L",PEBRUARI!Z211&gt;=90,PEBRUARI!Z211&lt;=100),"Risiko Tinggi",IF(AND(PEBRUARI!K211="L",PEBRUARI!Z211&gt;100),"Obesitas (Sangat Berisiko)",IF(AND(PEBRUARI!K211="P",PEBRUARI!Z211&lt;80),"Normal / Aman",IF(AND(PEBRUARI!K211="P",PEBRUARI!Z211&gt;=80,PEBRUARI!Z211&lt;=95),"Risiko Tinggi",IF(AND(PEBRUARI!K211="P",PEBRUARI!Z211&gt;95),"Obesitas (Sangat Berisiko)","")))))))</f>
        <v/>
      </c>
      <c r="X211" s="72" t="str">
        <f t="shared" ca="1" si="224"/>
        <v/>
      </c>
      <c r="Y211" s="73" t="str">
        <f>IFERROR(ABS(LEFT(PEBRUARI!AA211,FIND("/",PEBRUARI!AA211)-1)),"")</f>
        <v/>
      </c>
      <c r="Z211" s="73" t="str">
        <f>IFERROR(ABS(MID(PEBRUARI!AA211,FIND("/",PEBRUARI!AA211)+1,LEN(PEBRUARI!AA211))),"")</f>
        <v/>
      </c>
      <c r="AA211" s="72" t="str">
        <f t="shared" si="225"/>
        <v/>
      </c>
      <c r="AB211" s="72" t="str">
        <f t="shared" ca="1" si="226"/>
        <v/>
      </c>
      <c r="AC211" s="72" t="str">
        <f>IF(PEBRUARI!AB211="","",IF(PEBRUARI!AB211&lt;181,"NORMAL",IF(PEBRUARI!AB211&lt;201,"Pre DM", "DM")))</f>
        <v/>
      </c>
      <c r="AD211" s="72" t="str">
        <f t="shared" ca="1" si="227"/>
        <v/>
      </c>
      <c r="AF211" s="71" t="str">
        <f ca="1">IFERROR(DATEDIF(MARET!I211,MARET!D211,"Y"),"")</f>
        <v/>
      </c>
      <c r="AG211" s="71" t="str">
        <f ca="1">IFERROR(DATEDIF(MARET!I211,MARET!D211,"YM"),"")</f>
        <v/>
      </c>
      <c r="AH211" s="72" t="str">
        <f t="shared" ca="1" si="228"/>
        <v/>
      </c>
      <c r="AI211" s="72" t="str">
        <f ca="1">AH211&amp;MARET!K211</f>
        <v/>
      </c>
      <c r="AJ211" s="72" t="str">
        <f>IF(MARET!Y211="","",IF(MARET!Y211&lt;18.5,"Kurus",IF(MARET!Y211&lt;25,"Normal",IF(MARET!Y211&lt;30,"Overweight (Risiko)",IF(MARET!Y211&lt;35,"Obesitas I","Obesitas II")))))</f>
        <v/>
      </c>
      <c r="AK211" s="72" t="str">
        <f t="shared" ca="1" si="229"/>
        <v/>
      </c>
      <c r="AL211" s="72" t="str">
        <f>IF(MARET!Z211="","",IF(AND(MARET!K211="L",MARET!Z211&lt;90),"Normal / Aman",IF(AND(MARET!K211="L",MARET!Z211&gt;=90,MARET!Z211&lt;=100),"Risiko Tinggi",IF(AND(MARET!K211="L",MARET!Z211&gt;100),"Obesitas (Sangat Berisiko)",IF(AND(MARET!K211="P",MARET!Z211&lt;80),"Normal / Aman",IF(AND(MARET!K211="P",MARET!Z211&gt;=80,MARET!Z211&lt;=95),"Risiko Tinggi",IF(AND(MARET!K211="P",MARET!Z211&gt;95),"Obesitas (Sangat Berisiko)","")))))))</f>
        <v/>
      </c>
      <c r="AM211" s="72" t="str">
        <f t="shared" ca="1" si="230"/>
        <v/>
      </c>
      <c r="AN211" s="73" t="str">
        <f>IFERROR(ABS(LEFT(MARET!AA211,FIND("/",MARET!AA211)-1)),"")</f>
        <v/>
      </c>
      <c r="AO211" s="73" t="str">
        <f>IFERROR(ABS(MID(MARET!AA211,FIND("/",MARET!AA211)+1,LEN(MARET!AA211))),"")</f>
        <v/>
      </c>
      <c r="AP211" s="72" t="str">
        <f t="shared" si="231"/>
        <v/>
      </c>
      <c r="AQ211" s="72" t="str">
        <f t="shared" ca="1" si="232"/>
        <v/>
      </c>
      <c r="AR211" s="72" t="str">
        <f>IF(MARET!AB211="","",IF(MARET!AB211&lt;181,"NORMAL",IF(MARET!AB211&lt;201,"Pre DM", "DM")))</f>
        <v/>
      </c>
      <c r="AS211" s="72" t="str">
        <f t="shared" ca="1" si="233"/>
        <v/>
      </c>
      <c r="AU211" s="71" t="str">
        <f ca="1">IFERROR(DATEDIF(APRIL!I211,APRIL!D211,"Y"),"")</f>
        <v/>
      </c>
      <c r="AV211" s="71" t="str">
        <f ca="1">IFERROR(DATEDIF(APRIL!I211,APRIL!D211,"YM"),"")</f>
        <v/>
      </c>
      <c r="AW211" s="72" t="str">
        <f t="shared" ca="1" si="234"/>
        <v/>
      </c>
      <c r="AX211" s="72" t="str">
        <f ca="1">AW211&amp;APRIL!K211</f>
        <v/>
      </c>
      <c r="AY211" s="72" t="str">
        <f>IF(APRIL!Y211="","",IF(APRIL!Y211&lt;18.5,"Kurus",IF(APRIL!Y211&lt;25,"Normal",IF(APRIL!Y211&lt;30,"Overweight (Risiko)",IF(APRIL!Y211&lt;35,"Obesitas I","Obesitas II")))))</f>
        <v/>
      </c>
      <c r="AZ211" s="72" t="str">
        <f t="shared" ca="1" si="235"/>
        <v/>
      </c>
      <c r="BA211" s="72" t="str">
        <f>IF(APRIL!Z211="","",IF(AND(APRIL!K211="L",APRIL!Z211&lt;90),"Normal / Aman",IF(AND(APRIL!K211="L",APRIL!Z211&gt;=90,APRIL!Z211&lt;=100),"Risiko Tinggi",IF(AND(APRIL!K211="L",APRIL!Z211&gt;100),"Obesitas (Sangat Berisiko)",IF(AND(APRIL!K211="P",APRIL!Z211&lt;80),"Normal / Aman",IF(AND(APRIL!K211="P",APRIL!Z211&gt;=80,APRIL!Z211&lt;=95),"Risiko Tinggi",IF(AND(APRIL!K211="P",APRIL!Z211&gt;95),"Obesitas (Sangat Berisiko)","")))))))</f>
        <v/>
      </c>
      <c r="BB211" s="72" t="str">
        <f t="shared" ca="1" si="236"/>
        <v/>
      </c>
      <c r="BC211" s="73" t="str">
        <f>IFERROR(ABS(LEFT(APRIL!AA211,FIND("/",APRIL!AA211)-1)),"")</f>
        <v/>
      </c>
      <c r="BD211" s="73" t="str">
        <f>IFERROR(ABS(MID(APRIL!AA211,FIND("/",APRIL!AA211)+1,LEN(APRIL!AA211))),"")</f>
        <v/>
      </c>
      <c r="BE211" s="72" t="str">
        <f t="shared" si="237"/>
        <v/>
      </c>
      <c r="BF211" s="72" t="str">
        <f t="shared" ca="1" si="238"/>
        <v/>
      </c>
      <c r="BG211" s="72" t="str">
        <f>IF(APRIL!AB211="","",IF(APRIL!AB211&lt;181,"NORMAL",IF(APRIL!AB211&lt;201,"Pre DM", "DM")))</f>
        <v/>
      </c>
      <c r="BH211" s="72" t="str">
        <f t="shared" ca="1" si="239"/>
        <v/>
      </c>
      <c r="BJ211" s="71" t="str">
        <f ca="1">IFERROR(DATEDIF(MEI!I211,MEI!D211,"Y"),"")</f>
        <v/>
      </c>
      <c r="BK211" s="71" t="str">
        <f ca="1">IFERROR(DATEDIF(MEI!I211,MEI!D211,"YM"),"")</f>
        <v/>
      </c>
      <c r="BL211" s="72" t="str">
        <f t="shared" ca="1" si="240"/>
        <v/>
      </c>
      <c r="BM211" s="72" t="str">
        <f ca="1">BL211&amp;MEI!K211</f>
        <v/>
      </c>
      <c r="BN211" s="72" t="str">
        <f>IF(MEI!Y211="","",IF(MEI!Y211&lt;18.5,"Kurus",IF(MEI!Y211&lt;25,"Normal",IF(MEI!Y211&lt;30,"Overweight (Risiko)",IF(MEI!Y211&lt;35,"Obesitas I","Obesitas II")))))</f>
        <v/>
      </c>
      <c r="BO211" s="72" t="str">
        <f t="shared" ca="1" si="241"/>
        <v/>
      </c>
      <c r="BP211" s="72" t="str">
        <f>IF(MEI!Z211="","",IF(AND(MEI!K211="L",MEI!Z211&lt;90),"Normal / Aman",IF(AND(MEI!K211="L",MEI!Z211&gt;=90,MEI!Z211&lt;=100),"Risiko Tinggi",IF(AND(MEI!K211="L",MEI!Z211&gt;100),"Obesitas (Sangat Berisiko)",IF(AND(MEI!K211="P",MEI!Z211&lt;80),"Normal / Aman",IF(AND(MEI!K211="P",MEI!Z211&gt;=80,MEI!Z211&lt;=95),"Risiko Tinggi",IF(AND(MEI!K211="P",MEI!Z211&gt;95),"Obesitas (Sangat Berisiko)","")))))))</f>
        <v/>
      </c>
      <c r="BQ211" s="72" t="str">
        <f t="shared" ca="1" si="242"/>
        <v/>
      </c>
      <c r="BR211" s="73" t="str">
        <f>IFERROR(ABS(LEFT(MEI!AA211,FIND("/",MEI!AA211)-1)),"")</f>
        <v/>
      </c>
      <c r="BS211" s="73" t="str">
        <f>IFERROR(ABS(MID(MEI!AA211,FIND("/",MEI!AA211)+1,LEN(MEI!AA211))),"")</f>
        <v/>
      </c>
      <c r="BT211" s="72" t="str">
        <f t="shared" si="243"/>
        <v/>
      </c>
      <c r="BU211" s="72" t="str">
        <f t="shared" ca="1" si="244"/>
        <v/>
      </c>
      <c r="BV211" s="72" t="str">
        <f>IF(MEI!AB211="","",IF(MEI!AB211&lt;181,"NORMAL",IF(MEI!AB211&lt;201,"Pre DM", "DM")))</f>
        <v/>
      </c>
      <c r="BW211" s="72" t="str">
        <f t="shared" ca="1" si="245"/>
        <v/>
      </c>
      <c r="BY211" s="71" t="str">
        <f ca="1">IFERROR(DATEDIF(JUNI!I211,JUNI!D211,"Y"),"")</f>
        <v/>
      </c>
      <c r="BZ211" s="71" t="str">
        <f ca="1">IFERROR(DATEDIF(JUNI!I211,JUNI!D211,"YM"),"")</f>
        <v/>
      </c>
      <c r="CA211" s="72" t="str">
        <f t="shared" ca="1" si="246"/>
        <v/>
      </c>
      <c r="CB211" s="72" t="str">
        <f ca="1">CA211&amp;JUNI!K211</f>
        <v/>
      </c>
      <c r="CC211" s="72" t="str">
        <f>IF(JUNI!Y211="","",IF(JUNI!Y211&lt;18.5,"Kurus",IF(JUNI!Y211&lt;25,"Normal",IF(JUNI!Y211&lt;30,"Overweight (Risiko)",IF(JUNI!Y211&lt;35,"Obesitas I","Obesitas II")))))</f>
        <v/>
      </c>
      <c r="CD211" s="72" t="str">
        <f t="shared" ca="1" si="247"/>
        <v/>
      </c>
      <c r="CE211" s="72" t="str">
        <f>IF(JUNI!Z211="","",IF(AND(JUNI!K211="L",JUNI!Z211&lt;90),"Normal / Aman",IF(AND(JUNI!K211="L",JUNI!Z211&gt;=90,JUNI!Z211&lt;=100),"Risiko Tinggi",IF(AND(JUNI!K211="L",JUNI!Z211&gt;100),"Obesitas (Sangat Berisiko)",IF(AND(JUNI!K211="P",JUNI!Z211&lt;80),"Normal / Aman",IF(AND(JUNI!K211="P",JUNI!Z211&gt;=80,JUNI!Z211&lt;=95),"Risiko Tinggi",IF(AND(JUNI!K211="P",JUNI!Z211&gt;95),"Obesitas (Sangat Berisiko)","")))))))</f>
        <v/>
      </c>
      <c r="CF211" s="72" t="str">
        <f t="shared" ca="1" si="248"/>
        <v/>
      </c>
      <c r="CG211" s="73" t="str">
        <f>IFERROR(ABS(LEFT(JUNI!AA211,FIND("/",JUNI!AA211)-1)),"")</f>
        <v/>
      </c>
      <c r="CH211" s="73" t="str">
        <f>IFERROR(ABS(MID(JUNI!AA211,FIND("/",JUNI!AA211)+1,LEN(JUNI!AA211))),"")</f>
        <v/>
      </c>
      <c r="CI211" s="72" t="str">
        <f t="shared" si="249"/>
        <v/>
      </c>
      <c r="CJ211" s="72" t="str">
        <f t="shared" ca="1" si="250"/>
        <v/>
      </c>
      <c r="CK211" s="72" t="str">
        <f>IF(JUNI!AB211="","",IF(JUNI!AB211&lt;181,"NORMAL",IF(JUNI!AB211&lt;201,"Pre DM", "DM")))</f>
        <v/>
      </c>
      <c r="CL211" s="72" t="str">
        <f t="shared" ca="1" si="251"/>
        <v/>
      </c>
      <c r="CN211" s="71" t="str">
        <f ca="1">IFERROR(DATEDIF(JULI!I211,JULI!D211,"Y"),"")</f>
        <v/>
      </c>
      <c r="CO211" s="71" t="str">
        <f ca="1">IFERROR(DATEDIF(JULI!I211,JULI!D211,"YM"),"")</f>
        <v/>
      </c>
      <c r="CP211" s="72" t="str">
        <f t="shared" ca="1" si="252"/>
        <v/>
      </c>
      <c r="CQ211" s="72" t="str">
        <f ca="1">CP211&amp;JULI!K211</f>
        <v/>
      </c>
      <c r="CR211" s="72" t="str">
        <f>IF(JULI!Y211="","",IF(JULI!Y211&lt;18.5,"Kurus",IF(JULI!Y211&lt;25,"Normal",IF(JULI!Y211&lt;30,"Overweight (Risiko)",IF(JULI!Y211&lt;35,"Obesitas I","Obesitas II")))))</f>
        <v/>
      </c>
      <c r="CS211" s="72" t="str">
        <f t="shared" ca="1" si="253"/>
        <v/>
      </c>
      <c r="CT211" s="72" t="str">
        <f>IF(JULI!Z211="","",IF(AND(JULI!K211="L",JULI!Z211&lt;90),"Normal / Aman",IF(AND(JULI!K211="L",JULI!Z211&gt;=90,JULI!Z211&lt;=100),"Risiko Tinggi",IF(AND(JULI!K211="L",JULI!Z211&gt;100),"Obesitas (Sangat Berisiko)",IF(AND(JULI!K211="P",JULI!Z211&lt;80),"Normal / Aman",IF(AND(JULI!K211="P",JULI!Z211&gt;=80,JULI!Z211&lt;=95),"Risiko Tinggi",IF(AND(JULI!K211="P",JULI!Z211&gt;95),"Obesitas (Sangat Berisiko)","")))))))</f>
        <v/>
      </c>
      <c r="CU211" s="72" t="str">
        <f t="shared" ca="1" si="254"/>
        <v/>
      </c>
      <c r="CV211" s="73" t="str">
        <f>IFERROR(ABS(LEFT(JULI!AA211,FIND("/",JULI!AA211)-1)),"")</f>
        <v/>
      </c>
      <c r="CW211" s="73" t="str">
        <f>IFERROR(ABS(MID(JULI!AA211,FIND("/",JULI!AA211)+1,LEN(JULI!AA211))),"")</f>
        <v/>
      </c>
      <c r="CX211" s="72" t="str">
        <f t="shared" si="255"/>
        <v/>
      </c>
      <c r="CY211" s="72" t="str">
        <f t="shared" ca="1" si="256"/>
        <v/>
      </c>
      <c r="CZ211" s="72" t="str">
        <f>IF(JULI!AB211="","",IF(JULI!AB211&lt;181,"NORMAL",IF(JULI!AB211&lt;201,"Pre DM", "DM")))</f>
        <v/>
      </c>
      <c r="DA211" s="72" t="str">
        <f t="shared" ca="1" si="257"/>
        <v/>
      </c>
      <c r="DC211" s="71" t="str">
        <f ca="1">IFERROR(DATEDIF(AGUSTUS!I211,AGUSTUS!D211,"Y"),"")</f>
        <v/>
      </c>
      <c r="DD211" s="71" t="str">
        <f ca="1">IFERROR(DATEDIF(AGUSTUS!I211,AGUSTUS!D211,"YM"),"")</f>
        <v/>
      </c>
      <c r="DE211" s="72" t="str">
        <f t="shared" ca="1" si="258"/>
        <v/>
      </c>
      <c r="DF211" s="72" t="str">
        <f ca="1">DE211&amp;AGUSTUS!K211</f>
        <v/>
      </c>
      <c r="DG211" s="72" t="str">
        <f>IF(AGUSTUS!Y211="","",IF(AGUSTUS!Y211&lt;18.5,"Kurus",IF(AGUSTUS!Y211&lt;25,"Normal",IF(AGUSTUS!Y211&lt;30,"Overweight (Risiko)",IF(AGUSTUS!Y211&lt;35,"Obesitas I","Obesitas II")))))</f>
        <v/>
      </c>
      <c r="DH211" s="72" t="str">
        <f t="shared" ca="1" si="259"/>
        <v/>
      </c>
      <c r="DI211" s="72" t="str">
        <f>IF(AGUSTUS!Z211="","",IF(AND(AGUSTUS!K211="L",AGUSTUS!Z211&lt;90),"Normal / Aman",IF(AND(AGUSTUS!K211="L",AGUSTUS!Z211&gt;=90,AGUSTUS!Z211&lt;=100),"Risiko Tinggi",IF(AND(AGUSTUS!K211="L",AGUSTUS!Z211&gt;100),"Obesitas (Sangat Berisiko)",IF(AND(AGUSTUS!K211="P",AGUSTUS!Z211&lt;80),"Normal / Aman",IF(AND(AGUSTUS!K211="P",AGUSTUS!Z211&gt;=80,AGUSTUS!Z211&lt;=95),"Risiko Tinggi",IF(AND(AGUSTUS!K211="P",AGUSTUS!Z211&gt;95),"Obesitas (Sangat Berisiko)","")))))))</f>
        <v/>
      </c>
      <c r="DJ211" s="72" t="str">
        <f t="shared" ca="1" si="260"/>
        <v/>
      </c>
      <c r="DK211" s="73" t="str">
        <f>IFERROR(ABS(LEFT(AGUSTUS!AA211,FIND("/",AGUSTUS!AA211)-1)),"")</f>
        <v/>
      </c>
      <c r="DL211" s="73" t="str">
        <f>IFERROR(ABS(MID(AGUSTUS!AA211,FIND("/",AGUSTUS!AA211)+1,LEN(AGUSTUS!AA211))),"")</f>
        <v/>
      </c>
      <c r="DM211" s="72" t="str">
        <f t="shared" si="261"/>
        <v/>
      </c>
      <c r="DN211" s="72" t="str">
        <f t="shared" ca="1" si="262"/>
        <v/>
      </c>
      <c r="DO211" s="72" t="str">
        <f>IF(AGUSTUS!AB211="","",IF(AGUSTUS!AB211&lt;181,"NORMAL",IF(AGUSTUS!AB211&lt;201,"Pre DM", "DM")))</f>
        <v/>
      </c>
      <c r="DP211" s="72" t="str">
        <f t="shared" ca="1" si="263"/>
        <v/>
      </c>
      <c r="DR211" s="71" t="str">
        <f ca="1">IFERROR(DATEDIF(SEPTEMBER!I211,SEPTEMBER!D211,"Y"),"")</f>
        <v/>
      </c>
      <c r="DS211" s="71" t="str">
        <f ca="1">IFERROR(DATEDIF(SEPTEMBER!I211,SEPTEMBER!D211,"YM"),"")</f>
        <v/>
      </c>
      <c r="DT211" s="72" t="str">
        <f t="shared" ca="1" si="264"/>
        <v/>
      </c>
      <c r="DU211" s="72" t="str">
        <f ca="1">DT211&amp;SEPTEMBER!K211</f>
        <v/>
      </c>
      <c r="DV211" s="72" t="str">
        <f>IF(SEPTEMBER!Y211="","",IF(SEPTEMBER!Y211&lt;18.5,"Kurus",IF(SEPTEMBER!Y211&lt;25,"Normal",IF(SEPTEMBER!Y211&lt;30,"Overweight (Risiko)",IF(SEPTEMBER!Y211&lt;35,"Obesitas I","Obesitas II")))))</f>
        <v/>
      </c>
      <c r="DW211" s="72" t="str">
        <f t="shared" ca="1" si="265"/>
        <v/>
      </c>
      <c r="DX211" s="72" t="str">
        <f>IF(SEPTEMBER!Z211="","",IF(AND(SEPTEMBER!K211="L",SEPTEMBER!Z211&lt;90),"Normal / Aman",IF(AND(SEPTEMBER!K211="L",SEPTEMBER!Z211&gt;=90,SEPTEMBER!Z211&lt;=100),"Risiko Tinggi",IF(AND(SEPTEMBER!K211="L",SEPTEMBER!Z211&gt;100),"Obesitas (Sangat Berisiko)",IF(AND(SEPTEMBER!K211="P",SEPTEMBER!Z211&lt;80),"Normal / Aman",IF(AND(SEPTEMBER!K211="P",SEPTEMBER!Z211&gt;=80,SEPTEMBER!Z211&lt;=95),"Risiko Tinggi",IF(AND(SEPTEMBER!K211="P",SEPTEMBER!Z211&gt;95),"Obesitas (Sangat Berisiko)","")))))))</f>
        <v/>
      </c>
      <c r="DY211" s="72" t="str">
        <f t="shared" ca="1" si="266"/>
        <v/>
      </c>
      <c r="DZ211" s="73" t="str">
        <f>IFERROR(ABS(LEFT(SEPTEMBER!AA211,FIND("/",SEPTEMBER!AA211)-1)),"")</f>
        <v/>
      </c>
      <c r="EA211" s="73" t="str">
        <f>IFERROR(ABS(MID(SEPTEMBER!AA211,FIND("/",SEPTEMBER!AA211)+1,LEN(SEPTEMBER!AA211))),"")</f>
        <v/>
      </c>
      <c r="EB211" s="72" t="str">
        <f t="shared" si="267"/>
        <v/>
      </c>
      <c r="EC211" s="72" t="str">
        <f t="shared" ca="1" si="268"/>
        <v/>
      </c>
      <c r="ED211" s="72" t="str">
        <f>IF(SEPTEMBER!AB211="","",IF(SEPTEMBER!AB211&lt;181,"NORMAL",IF(SEPTEMBER!AB211&lt;201,"Pre DM", "DM")))</f>
        <v/>
      </c>
      <c r="EE211" s="72" t="str">
        <f t="shared" ca="1" si="269"/>
        <v/>
      </c>
      <c r="EG211" s="71" t="str">
        <f ca="1">IFERROR(DATEDIF(OKTOBER!I211,OKTOBER!D211,"Y"),"")</f>
        <v/>
      </c>
      <c r="EH211" s="71" t="str">
        <f ca="1">IFERROR(DATEDIF(OKTOBER!I211,OKTOBER!D211,"YM"),"")</f>
        <v/>
      </c>
      <c r="EI211" s="72" t="str">
        <f t="shared" ca="1" si="270"/>
        <v/>
      </c>
      <c r="EJ211" s="72" t="str">
        <f ca="1">EI211&amp;OKTOBER!K211</f>
        <v/>
      </c>
      <c r="EK211" s="72" t="str">
        <f>IF(OKTOBER!Y211="","",IF(OKTOBER!Y211&lt;18.5,"Kurus",IF(OKTOBER!Y211&lt;25,"Normal",IF(OKTOBER!Y211&lt;30,"Overweight (Risiko)",IF(OKTOBER!Y211&lt;35,"Obesitas I","Obesitas II")))))</f>
        <v/>
      </c>
      <c r="EL211" s="72" t="str">
        <f t="shared" ca="1" si="271"/>
        <v/>
      </c>
      <c r="EM211" s="72" t="str">
        <f>IF(OKTOBER!Z211="","",IF(AND(OKTOBER!K211="L",OKTOBER!Z211&lt;90),"Normal / Aman",IF(AND(OKTOBER!K211="L",OKTOBER!Z211&gt;=90,OKTOBER!Z211&lt;=100),"Risiko Tinggi",IF(AND(OKTOBER!K211="L",OKTOBER!Z211&gt;100),"Obesitas (Sangat Berisiko)",IF(AND(OKTOBER!K211="P",OKTOBER!Z211&lt;80),"Normal / Aman",IF(AND(OKTOBER!K211="P",OKTOBER!Z211&gt;=80,OKTOBER!Z211&lt;=95),"Risiko Tinggi",IF(AND(OKTOBER!K211="P",OKTOBER!Z211&gt;95),"Obesitas (Sangat Berisiko)","")))))))</f>
        <v/>
      </c>
      <c r="EN211" s="72" t="str">
        <f t="shared" ca="1" si="272"/>
        <v/>
      </c>
      <c r="EO211" s="73" t="str">
        <f>IFERROR(ABS(LEFT(OKTOBER!AA211,FIND("/",OKTOBER!AA211)-1)),"")</f>
        <v/>
      </c>
      <c r="EP211" s="73" t="str">
        <f>IFERROR(ABS(MID(OKTOBER!AA211,FIND("/",OKTOBER!AA211)+1,LEN(OKTOBER!AA211))),"")</f>
        <v/>
      </c>
      <c r="EQ211" s="72" t="str">
        <f t="shared" si="273"/>
        <v/>
      </c>
      <c r="ER211" s="72" t="str">
        <f t="shared" ca="1" si="274"/>
        <v/>
      </c>
      <c r="ES211" s="72" t="str">
        <f>IF(OKTOBER!AB211="","",IF(OKTOBER!AB211&lt;181,"NORMAL",IF(OKTOBER!AB211&lt;201,"Pre DM", "DM")))</f>
        <v/>
      </c>
      <c r="ET211" s="72" t="str">
        <f t="shared" ca="1" si="275"/>
        <v/>
      </c>
      <c r="EV211" s="71" t="str">
        <f ca="1">IFERROR(DATEDIF(NOPEMBER!I211,NOPEMBER!D211,"Y"),"")</f>
        <v/>
      </c>
      <c r="EW211" s="71" t="str">
        <f ca="1">IFERROR(DATEDIF(NOPEMBER!I211,NOPEMBER!D211,"YM"),"")</f>
        <v/>
      </c>
      <c r="EX211" s="72" t="str">
        <f t="shared" ca="1" si="276"/>
        <v/>
      </c>
      <c r="EY211" s="72" t="str">
        <f ca="1">EX211&amp;NOPEMBER!K211</f>
        <v/>
      </c>
      <c r="EZ211" s="72" t="str">
        <f>IF(NOPEMBER!Y211="","",IF(NOPEMBER!Y211&lt;18.5,"Kurus",IF(NOPEMBER!Y211&lt;25,"Normal",IF(NOPEMBER!Y211&lt;30,"Overweight (Risiko)",IF(NOPEMBER!Y211&lt;35,"Obesitas I","Obesitas II")))))</f>
        <v/>
      </c>
      <c r="FA211" s="72" t="str">
        <f t="shared" ca="1" si="277"/>
        <v/>
      </c>
      <c r="FB211" s="72" t="str">
        <f>IF(NOPEMBER!Z211="","",IF(AND(NOPEMBER!K211="L",NOPEMBER!Z211&lt;90),"Normal / Aman",IF(AND(NOPEMBER!K211="L",NOPEMBER!Z211&gt;=90,NOPEMBER!Z211&lt;=100),"Risiko Tinggi",IF(AND(NOPEMBER!K211="L",NOPEMBER!Z211&gt;100),"Obesitas (Sangat Berisiko)",IF(AND(NOPEMBER!K211="P",NOPEMBER!Z211&lt;80),"Normal / Aman",IF(AND(NOPEMBER!K211="P",NOPEMBER!Z211&gt;=80,NOPEMBER!Z211&lt;=95),"Risiko Tinggi",IF(AND(NOPEMBER!K211="P",NOPEMBER!Z211&gt;95),"Obesitas (Sangat Berisiko)","")))))))</f>
        <v/>
      </c>
      <c r="FC211" s="72" t="str">
        <f t="shared" ca="1" si="278"/>
        <v/>
      </c>
      <c r="FD211" s="73" t="str">
        <f>IFERROR(ABS(LEFT(NOPEMBER!AA211,FIND("/",NOPEMBER!AA211)-1)),"")</f>
        <v/>
      </c>
      <c r="FE211" s="73" t="str">
        <f>IFERROR(ABS(MID(NOPEMBER!AA211,FIND("/",NOPEMBER!AA211)+1,LEN(NOPEMBER!AA211))),"")</f>
        <v/>
      </c>
      <c r="FF211" s="72" t="str">
        <f t="shared" si="279"/>
        <v/>
      </c>
      <c r="FG211" s="72" t="str">
        <f t="shared" ca="1" si="280"/>
        <v/>
      </c>
      <c r="FH211" s="72" t="str">
        <f>IF(NOPEMBER!AB211="","",IF(NOPEMBER!AB211&lt;181,"NORMAL",IF(NOPEMBER!AB211&lt;201,"Pre DM", "DM")))</f>
        <v/>
      </c>
      <c r="FI211" s="72" t="str">
        <f t="shared" ca="1" si="281"/>
        <v/>
      </c>
      <c r="FK211" s="71" t="str">
        <f ca="1">IFERROR(DATEDIF(DESEMBER!I211,DESEMBER!D211,"Y"),"")</f>
        <v/>
      </c>
      <c r="FL211" s="71" t="str">
        <f ca="1">IFERROR(DATEDIF(DESEMBER!I211,DESEMBER!D211,"YM"),"")</f>
        <v/>
      </c>
      <c r="FM211" s="72" t="str">
        <f t="shared" ca="1" si="282"/>
        <v/>
      </c>
      <c r="FN211" s="72" t="str">
        <f ca="1">FM211&amp;DESEMBER!K211</f>
        <v/>
      </c>
      <c r="FO211" s="72" t="str">
        <f>IF(DESEMBER!Y211="","",IF(DESEMBER!Y211&lt;18.5,"Kurus",IF(DESEMBER!Y211&lt;25,"Normal",IF(DESEMBER!Y211&lt;30,"Overweight (Risiko)",IF(DESEMBER!Y211&lt;35,"Obesitas I","Obesitas II")))))</f>
        <v/>
      </c>
      <c r="FP211" s="72" t="str">
        <f t="shared" ca="1" si="283"/>
        <v/>
      </c>
      <c r="FQ211" s="72" t="str">
        <f>IF(DESEMBER!Z211="","",IF(AND(DESEMBER!K211="L",DESEMBER!Z211&lt;90),"Normal / Aman",IF(AND(DESEMBER!K211="L",DESEMBER!Z211&gt;=90,DESEMBER!Z211&lt;=100),"Risiko Tinggi",IF(AND(DESEMBER!K211="L",DESEMBER!Z211&gt;100),"Obesitas (Sangat Berisiko)",IF(AND(DESEMBER!K211="P",DESEMBER!Z211&lt;80),"Normal / Aman",IF(AND(DESEMBER!K211="P",DESEMBER!Z211&gt;=80,DESEMBER!Z211&lt;=95),"Risiko Tinggi",IF(AND(DESEMBER!K211="P",DESEMBER!Z211&gt;95),"Obesitas (Sangat Berisiko)","")))))))</f>
        <v/>
      </c>
      <c r="FR211" s="72" t="str">
        <f t="shared" ca="1" si="284"/>
        <v/>
      </c>
      <c r="FS211" s="73" t="str">
        <f>IFERROR(ABS(LEFT(DESEMBER!AA211,FIND("/",DESEMBER!AA211)-1)),"")</f>
        <v/>
      </c>
      <c r="FT211" s="73" t="str">
        <f>IFERROR(ABS(MID(DESEMBER!AA211,FIND("/",DESEMBER!AA211)+1,LEN(DESEMBER!AA211))),"")</f>
        <v/>
      </c>
      <c r="FU211" s="72" t="str">
        <f t="shared" si="285"/>
        <v/>
      </c>
      <c r="FV211" s="72" t="str">
        <f t="shared" ca="1" si="286"/>
        <v/>
      </c>
      <c r="FW211" s="72" t="str">
        <f>IF(DESEMBER!AB211="","",IF(DESEMBER!AB211&lt;181,"NORMAL",IF(DESEMBER!AB211&lt;201,"Pre DM", "DM")))</f>
        <v/>
      </c>
      <c r="FX211" s="72" t="str">
        <f t="shared" ca="1" si="287"/>
        <v/>
      </c>
    </row>
    <row r="212" spans="2:180" x14ac:dyDescent="0.25">
      <c r="B212" s="71" t="str">
        <f ca="1">IFERROR(DATEDIF(JANUARI!I212,JANUARI!D212,"Y"),"")</f>
        <v/>
      </c>
      <c r="C212" s="71" t="str">
        <f ca="1">IFERROR(DATEDIF(JANUARI!I212,JANUARI!D212,"YM"),"")</f>
        <v/>
      </c>
      <c r="D212" s="72" t="str">
        <f t="shared" ca="1" si="216"/>
        <v/>
      </c>
      <c r="E212" s="72" t="str">
        <f ca="1">D212&amp;JANUARI!K212</f>
        <v/>
      </c>
      <c r="F212" s="72" t="str">
        <f>IF(JANUARI!Y212="","",IF(JANUARI!Y212&lt;18.5,"Kurus",IF(JANUARI!Y212&lt;25,"Normal",IF(JANUARI!Y212&lt;30,"Overweight (Risiko)",IF(JANUARI!Y212&lt;35,"Obesitas I","Obesitas II")))))</f>
        <v/>
      </c>
      <c r="G212" s="72" t="str">
        <f t="shared" ca="1" si="217"/>
        <v/>
      </c>
      <c r="H212" s="72" t="str">
        <f>IF(JANUARI!Z212="","",IF(AND(JANUARI!K212="L",JANUARI!Z212&lt;90),"Normal / Aman",IF(AND(JANUARI!K212="L",JANUARI!Z212&gt;=90,JANUARI!Z212&lt;=100),"Risiko Tinggi",IF(AND(JANUARI!K212="L",JANUARI!Z212&gt;100),"Obesitas (Sangat Berisiko)",IF(AND(JANUARI!K212="P",JANUARI!Z212&lt;80),"Normal / Aman",IF(AND(JANUARI!K212="P",JANUARI!Z212&gt;=80,JANUARI!Z212&lt;=95),"Risiko Tinggi",IF(AND(JANUARI!K212="P",JANUARI!Z212&gt;95),"Obesitas (Sangat Berisiko)","")))))))</f>
        <v/>
      </c>
      <c r="I212" s="72" t="str">
        <f t="shared" ca="1" si="218"/>
        <v/>
      </c>
      <c r="J212" s="73" t="str">
        <f>IFERROR(ABS(LEFT(JANUARI!AA212,FIND("/",JANUARI!AA212)-1)),"")</f>
        <v/>
      </c>
      <c r="K212" s="73" t="str">
        <f>IFERROR(ABS(MID(JANUARI!AA212,FIND("/",JANUARI!AA212)+1,LEN(JANUARI!AA212))),"")</f>
        <v/>
      </c>
      <c r="L212" s="72" t="str">
        <f t="shared" si="219"/>
        <v/>
      </c>
      <c r="M212" s="72" t="str">
        <f t="shared" ca="1" si="220"/>
        <v/>
      </c>
      <c r="N212" s="72" t="str">
        <f>IF(JANUARI!AB212="","",IF(JANUARI!AB212&lt;181,"NORMAL",IF(JANUARI!AB212&lt;201,"Pre DM", "DM")))</f>
        <v/>
      </c>
      <c r="O212" s="72" t="str">
        <f t="shared" ca="1" si="221"/>
        <v/>
      </c>
      <c r="Q212" s="71" t="str">
        <f ca="1">IFERROR(DATEDIF(PEBRUARI!I212,PEBRUARI!D212,"Y"),"")</f>
        <v/>
      </c>
      <c r="R212" s="71" t="str">
        <f ca="1">IFERROR(DATEDIF(PEBRUARI!I212,PEBRUARI!D212,"YM"),"")</f>
        <v/>
      </c>
      <c r="S212" s="72" t="str">
        <f t="shared" ca="1" si="222"/>
        <v/>
      </c>
      <c r="T212" s="72" t="str">
        <f ca="1">S212&amp;PEBRUARI!K212</f>
        <v/>
      </c>
      <c r="U212" s="72" t="str">
        <f>IF(PEBRUARI!Y212="","",IF(PEBRUARI!Y212&lt;18.5,"Kurus",IF(PEBRUARI!Y212&lt;25,"Normal",IF(PEBRUARI!Y212&lt;30,"Overweight (Risiko)",IF(PEBRUARI!Y212&lt;35,"Obesitas I","Obesitas II")))))</f>
        <v/>
      </c>
      <c r="V212" s="72" t="str">
        <f t="shared" ca="1" si="223"/>
        <v/>
      </c>
      <c r="W212" s="72" t="str">
        <f>IF(PEBRUARI!Z212="","",IF(AND(PEBRUARI!K212="L",PEBRUARI!Z212&lt;90),"Normal / Aman",IF(AND(PEBRUARI!K212="L",PEBRUARI!Z212&gt;=90,PEBRUARI!Z212&lt;=100),"Risiko Tinggi",IF(AND(PEBRUARI!K212="L",PEBRUARI!Z212&gt;100),"Obesitas (Sangat Berisiko)",IF(AND(PEBRUARI!K212="P",PEBRUARI!Z212&lt;80),"Normal / Aman",IF(AND(PEBRUARI!K212="P",PEBRUARI!Z212&gt;=80,PEBRUARI!Z212&lt;=95),"Risiko Tinggi",IF(AND(PEBRUARI!K212="P",PEBRUARI!Z212&gt;95),"Obesitas (Sangat Berisiko)","")))))))</f>
        <v/>
      </c>
      <c r="X212" s="72" t="str">
        <f t="shared" ca="1" si="224"/>
        <v/>
      </c>
      <c r="Y212" s="73" t="str">
        <f>IFERROR(ABS(LEFT(PEBRUARI!AA212,FIND("/",PEBRUARI!AA212)-1)),"")</f>
        <v/>
      </c>
      <c r="Z212" s="73" t="str">
        <f>IFERROR(ABS(MID(PEBRUARI!AA212,FIND("/",PEBRUARI!AA212)+1,LEN(PEBRUARI!AA212))),"")</f>
        <v/>
      </c>
      <c r="AA212" s="72" t="str">
        <f t="shared" si="225"/>
        <v/>
      </c>
      <c r="AB212" s="72" t="str">
        <f t="shared" ca="1" si="226"/>
        <v/>
      </c>
      <c r="AC212" s="72" t="str">
        <f>IF(PEBRUARI!AB212="","",IF(PEBRUARI!AB212&lt;181,"NORMAL",IF(PEBRUARI!AB212&lt;201,"Pre DM", "DM")))</f>
        <v/>
      </c>
      <c r="AD212" s="72" t="str">
        <f t="shared" ca="1" si="227"/>
        <v/>
      </c>
      <c r="AF212" s="71" t="str">
        <f ca="1">IFERROR(DATEDIF(MARET!I212,MARET!D212,"Y"),"")</f>
        <v/>
      </c>
      <c r="AG212" s="71" t="str">
        <f ca="1">IFERROR(DATEDIF(MARET!I212,MARET!D212,"YM"),"")</f>
        <v/>
      </c>
      <c r="AH212" s="72" t="str">
        <f t="shared" ca="1" si="228"/>
        <v/>
      </c>
      <c r="AI212" s="72" t="str">
        <f ca="1">AH212&amp;MARET!K212</f>
        <v/>
      </c>
      <c r="AJ212" s="72" t="str">
        <f>IF(MARET!Y212="","",IF(MARET!Y212&lt;18.5,"Kurus",IF(MARET!Y212&lt;25,"Normal",IF(MARET!Y212&lt;30,"Overweight (Risiko)",IF(MARET!Y212&lt;35,"Obesitas I","Obesitas II")))))</f>
        <v/>
      </c>
      <c r="AK212" s="72" t="str">
        <f t="shared" ca="1" si="229"/>
        <v/>
      </c>
      <c r="AL212" s="72" t="str">
        <f>IF(MARET!Z212="","",IF(AND(MARET!K212="L",MARET!Z212&lt;90),"Normal / Aman",IF(AND(MARET!K212="L",MARET!Z212&gt;=90,MARET!Z212&lt;=100),"Risiko Tinggi",IF(AND(MARET!K212="L",MARET!Z212&gt;100),"Obesitas (Sangat Berisiko)",IF(AND(MARET!K212="P",MARET!Z212&lt;80),"Normal / Aman",IF(AND(MARET!K212="P",MARET!Z212&gt;=80,MARET!Z212&lt;=95),"Risiko Tinggi",IF(AND(MARET!K212="P",MARET!Z212&gt;95),"Obesitas (Sangat Berisiko)","")))))))</f>
        <v/>
      </c>
      <c r="AM212" s="72" t="str">
        <f t="shared" ca="1" si="230"/>
        <v/>
      </c>
      <c r="AN212" s="73" t="str">
        <f>IFERROR(ABS(LEFT(MARET!AA212,FIND("/",MARET!AA212)-1)),"")</f>
        <v/>
      </c>
      <c r="AO212" s="73" t="str">
        <f>IFERROR(ABS(MID(MARET!AA212,FIND("/",MARET!AA212)+1,LEN(MARET!AA212))),"")</f>
        <v/>
      </c>
      <c r="AP212" s="72" t="str">
        <f t="shared" si="231"/>
        <v/>
      </c>
      <c r="AQ212" s="72" t="str">
        <f t="shared" ca="1" si="232"/>
        <v/>
      </c>
      <c r="AR212" s="72" t="str">
        <f>IF(MARET!AB212="","",IF(MARET!AB212&lt;181,"NORMAL",IF(MARET!AB212&lt;201,"Pre DM", "DM")))</f>
        <v/>
      </c>
      <c r="AS212" s="72" t="str">
        <f t="shared" ca="1" si="233"/>
        <v/>
      </c>
      <c r="AU212" s="71" t="str">
        <f ca="1">IFERROR(DATEDIF(APRIL!I212,APRIL!D212,"Y"),"")</f>
        <v/>
      </c>
      <c r="AV212" s="71" t="str">
        <f ca="1">IFERROR(DATEDIF(APRIL!I212,APRIL!D212,"YM"),"")</f>
        <v/>
      </c>
      <c r="AW212" s="72" t="str">
        <f t="shared" ca="1" si="234"/>
        <v/>
      </c>
      <c r="AX212" s="72" t="str">
        <f ca="1">AW212&amp;APRIL!K212</f>
        <v/>
      </c>
      <c r="AY212" s="72" t="str">
        <f>IF(APRIL!Y212="","",IF(APRIL!Y212&lt;18.5,"Kurus",IF(APRIL!Y212&lt;25,"Normal",IF(APRIL!Y212&lt;30,"Overweight (Risiko)",IF(APRIL!Y212&lt;35,"Obesitas I","Obesitas II")))))</f>
        <v/>
      </c>
      <c r="AZ212" s="72" t="str">
        <f t="shared" ca="1" si="235"/>
        <v/>
      </c>
      <c r="BA212" s="72" t="str">
        <f>IF(APRIL!Z212="","",IF(AND(APRIL!K212="L",APRIL!Z212&lt;90),"Normal / Aman",IF(AND(APRIL!K212="L",APRIL!Z212&gt;=90,APRIL!Z212&lt;=100),"Risiko Tinggi",IF(AND(APRIL!K212="L",APRIL!Z212&gt;100),"Obesitas (Sangat Berisiko)",IF(AND(APRIL!K212="P",APRIL!Z212&lt;80),"Normal / Aman",IF(AND(APRIL!K212="P",APRIL!Z212&gt;=80,APRIL!Z212&lt;=95),"Risiko Tinggi",IF(AND(APRIL!K212="P",APRIL!Z212&gt;95),"Obesitas (Sangat Berisiko)","")))))))</f>
        <v/>
      </c>
      <c r="BB212" s="72" t="str">
        <f t="shared" ca="1" si="236"/>
        <v/>
      </c>
      <c r="BC212" s="73" t="str">
        <f>IFERROR(ABS(LEFT(APRIL!AA212,FIND("/",APRIL!AA212)-1)),"")</f>
        <v/>
      </c>
      <c r="BD212" s="73" t="str">
        <f>IFERROR(ABS(MID(APRIL!AA212,FIND("/",APRIL!AA212)+1,LEN(APRIL!AA212))),"")</f>
        <v/>
      </c>
      <c r="BE212" s="72" t="str">
        <f t="shared" si="237"/>
        <v/>
      </c>
      <c r="BF212" s="72" t="str">
        <f t="shared" ca="1" si="238"/>
        <v/>
      </c>
      <c r="BG212" s="72" t="str">
        <f>IF(APRIL!AB212="","",IF(APRIL!AB212&lt;181,"NORMAL",IF(APRIL!AB212&lt;201,"Pre DM", "DM")))</f>
        <v/>
      </c>
      <c r="BH212" s="72" t="str">
        <f t="shared" ca="1" si="239"/>
        <v/>
      </c>
      <c r="BJ212" s="71" t="str">
        <f ca="1">IFERROR(DATEDIF(MEI!I212,MEI!D212,"Y"),"")</f>
        <v/>
      </c>
      <c r="BK212" s="71" t="str">
        <f ca="1">IFERROR(DATEDIF(MEI!I212,MEI!D212,"YM"),"")</f>
        <v/>
      </c>
      <c r="BL212" s="72" t="str">
        <f t="shared" ca="1" si="240"/>
        <v/>
      </c>
      <c r="BM212" s="72" t="str">
        <f ca="1">BL212&amp;MEI!K212</f>
        <v/>
      </c>
      <c r="BN212" s="72" t="str">
        <f>IF(MEI!Y212="","",IF(MEI!Y212&lt;18.5,"Kurus",IF(MEI!Y212&lt;25,"Normal",IF(MEI!Y212&lt;30,"Overweight (Risiko)",IF(MEI!Y212&lt;35,"Obesitas I","Obesitas II")))))</f>
        <v/>
      </c>
      <c r="BO212" s="72" t="str">
        <f t="shared" ca="1" si="241"/>
        <v/>
      </c>
      <c r="BP212" s="72" t="str">
        <f>IF(MEI!Z212="","",IF(AND(MEI!K212="L",MEI!Z212&lt;90),"Normal / Aman",IF(AND(MEI!K212="L",MEI!Z212&gt;=90,MEI!Z212&lt;=100),"Risiko Tinggi",IF(AND(MEI!K212="L",MEI!Z212&gt;100),"Obesitas (Sangat Berisiko)",IF(AND(MEI!K212="P",MEI!Z212&lt;80),"Normal / Aman",IF(AND(MEI!K212="P",MEI!Z212&gt;=80,MEI!Z212&lt;=95),"Risiko Tinggi",IF(AND(MEI!K212="P",MEI!Z212&gt;95),"Obesitas (Sangat Berisiko)","")))))))</f>
        <v/>
      </c>
      <c r="BQ212" s="72" t="str">
        <f t="shared" ca="1" si="242"/>
        <v/>
      </c>
      <c r="BR212" s="73" t="str">
        <f>IFERROR(ABS(LEFT(MEI!AA212,FIND("/",MEI!AA212)-1)),"")</f>
        <v/>
      </c>
      <c r="BS212" s="73" t="str">
        <f>IFERROR(ABS(MID(MEI!AA212,FIND("/",MEI!AA212)+1,LEN(MEI!AA212))),"")</f>
        <v/>
      </c>
      <c r="BT212" s="72" t="str">
        <f t="shared" si="243"/>
        <v/>
      </c>
      <c r="BU212" s="72" t="str">
        <f t="shared" ca="1" si="244"/>
        <v/>
      </c>
      <c r="BV212" s="72" t="str">
        <f>IF(MEI!AB212="","",IF(MEI!AB212&lt;181,"NORMAL",IF(MEI!AB212&lt;201,"Pre DM", "DM")))</f>
        <v/>
      </c>
      <c r="BW212" s="72" t="str">
        <f t="shared" ca="1" si="245"/>
        <v/>
      </c>
      <c r="BY212" s="71" t="str">
        <f ca="1">IFERROR(DATEDIF(JUNI!I212,JUNI!D212,"Y"),"")</f>
        <v/>
      </c>
      <c r="BZ212" s="71" t="str">
        <f ca="1">IFERROR(DATEDIF(JUNI!I212,JUNI!D212,"YM"),"")</f>
        <v/>
      </c>
      <c r="CA212" s="72" t="str">
        <f t="shared" ca="1" si="246"/>
        <v/>
      </c>
      <c r="CB212" s="72" t="str">
        <f ca="1">CA212&amp;JUNI!K212</f>
        <v/>
      </c>
      <c r="CC212" s="72" t="str">
        <f>IF(JUNI!Y212="","",IF(JUNI!Y212&lt;18.5,"Kurus",IF(JUNI!Y212&lt;25,"Normal",IF(JUNI!Y212&lt;30,"Overweight (Risiko)",IF(JUNI!Y212&lt;35,"Obesitas I","Obesitas II")))))</f>
        <v/>
      </c>
      <c r="CD212" s="72" t="str">
        <f t="shared" ca="1" si="247"/>
        <v/>
      </c>
      <c r="CE212" s="72" t="str">
        <f>IF(JUNI!Z212="","",IF(AND(JUNI!K212="L",JUNI!Z212&lt;90),"Normal / Aman",IF(AND(JUNI!K212="L",JUNI!Z212&gt;=90,JUNI!Z212&lt;=100),"Risiko Tinggi",IF(AND(JUNI!K212="L",JUNI!Z212&gt;100),"Obesitas (Sangat Berisiko)",IF(AND(JUNI!K212="P",JUNI!Z212&lt;80),"Normal / Aman",IF(AND(JUNI!K212="P",JUNI!Z212&gt;=80,JUNI!Z212&lt;=95),"Risiko Tinggi",IF(AND(JUNI!K212="P",JUNI!Z212&gt;95),"Obesitas (Sangat Berisiko)","")))))))</f>
        <v/>
      </c>
      <c r="CF212" s="72" t="str">
        <f t="shared" ca="1" si="248"/>
        <v/>
      </c>
      <c r="CG212" s="73" t="str">
        <f>IFERROR(ABS(LEFT(JUNI!AA212,FIND("/",JUNI!AA212)-1)),"")</f>
        <v/>
      </c>
      <c r="CH212" s="73" t="str">
        <f>IFERROR(ABS(MID(JUNI!AA212,FIND("/",JUNI!AA212)+1,LEN(JUNI!AA212))),"")</f>
        <v/>
      </c>
      <c r="CI212" s="72" t="str">
        <f t="shared" si="249"/>
        <v/>
      </c>
      <c r="CJ212" s="72" t="str">
        <f t="shared" ca="1" si="250"/>
        <v/>
      </c>
      <c r="CK212" s="72" t="str">
        <f>IF(JUNI!AB212="","",IF(JUNI!AB212&lt;181,"NORMAL",IF(JUNI!AB212&lt;201,"Pre DM", "DM")))</f>
        <v/>
      </c>
      <c r="CL212" s="72" t="str">
        <f t="shared" ca="1" si="251"/>
        <v/>
      </c>
      <c r="CN212" s="71" t="str">
        <f ca="1">IFERROR(DATEDIF(JULI!I212,JULI!D212,"Y"),"")</f>
        <v/>
      </c>
      <c r="CO212" s="71" t="str">
        <f ca="1">IFERROR(DATEDIF(JULI!I212,JULI!D212,"YM"),"")</f>
        <v/>
      </c>
      <c r="CP212" s="72" t="str">
        <f t="shared" ca="1" si="252"/>
        <v/>
      </c>
      <c r="CQ212" s="72" t="str">
        <f ca="1">CP212&amp;JULI!K212</f>
        <v/>
      </c>
      <c r="CR212" s="72" t="str">
        <f>IF(JULI!Y212="","",IF(JULI!Y212&lt;18.5,"Kurus",IF(JULI!Y212&lt;25,"Normal",IF(JULI!Y212&lt;30,"Overweight (Risiko)",IF(JULI!Y212&lt;35,"Obesitas I","Obesitas II")))))</f>
        <v/>
      </c>
      <c r="CS212" s="72" t="str">
        <f t="shared" ca="1" si="253"/>
        <v/>
      </c>
      <c r="CT212" s="72" t="str">
        <f>IF(JULI!Z212="","",IF(AND(JULI!K212="L",JULI!Z212&lt;90),"Normal / Aman",IF(AND(JULI!K212="L",JULI!Z212&gt;=90,JULI!Z212&lt;=100),"Risiko Tinggi",IF(AND(JULI!K212="L",JULI!Z212&gt;100),"Obesitas (Sangat Berisiko)",IF(AND(JULI!K212="P",JULI!Z212&lt;80),"Normal / Aman",IF(AND(JULI!K212="P",JULI!Z212&gt;=80,JULI!Z212&lt;=95),"Risiko Tinggi",IF(AND(JULI!K212="P",JULI!Z212&gt;95),"Obesitas (Sangat Berisiko)","")))))))</f>
        <v/>
      </c>
      <c r="CU212" s="72" t="str">
        <f t="shared" ca="1" si="254"/>
        <v/>
      </c>
      <c r="CV212" s="73" t="str">
        <f>IFERROR(ABS(LEFT(JULI!AA212,FIND("/",JULI!AA212)-1)),"")</f>
        <v/>
      </c>
      <c r="CW212" s="73" t="str">
        <f>IFERROR(ABS(MID(JULI!AA212,FIND("/",JULI!AA212)+1,LEN(JULI!AA212))),"")</f>
        <v/>
      </c>
      <c r="CX212" s="72" t="str">
        <f t="shared" si="255"/>
        <v/>
      </c>
      <c r="CY212" s="72" t="str">
        <f t="shared" ca="1" si="256"/>
        <v/>
      </c>
      <c r="CZ212" s="72" t="str">
        <f>IF(JULI!AB212="","",IF(JULI!AB212&lt;181,"NORMAL",IF(JULI!AB212&lt;201,"Pre DM", "DM")))</f>
        <v/>
      </c>
      <c r="DA212" s="72" t="str">
        <f t="shared" ca="1" si="257"/>
        <v/>
      </c>
      <c r="DC212" s="71" t="str">
        <f ca="1">IFERROR(DATEDIF(AGUSTUS!I212,AGUSTUS!D212,"Y"),"")</f>
        <v/>
      </c>
      <c r="DD212" s="71" t="str">
        <f ca="1">IFERROR(DATEDIF(AGUSTUS!I212,AGUSTUS!D212,"YM"),"")</f>
        <v/>
      </c>
      <c r="DE212" s="72" t="str">
        <f t="shared" ca="1" si="258"/>
        <v/>
      </c>
      <c r="DF212" s="72" t="str">
        <f ca="1">DE212&amp;AGUSTUS!K212</f>
        <v/>
      </c>
      <c r="DG212" s="72" t="str">
        <f>IF(AGUSTUS!Y212="","",IF(AGUSTUS!Y212&lt;18.5,"Kurus",IF(AGUSTUS!Y212&lt;25,"Normal",IF(AGUSTUS!Y212&lt;30,"Overweight (Risiko)",IF(AGUSTUS!Y212&lt;35,"Obesitas I","Obesitas II")))))</f>
        <v/>
      </c>
      <c r="DH212" s="72" t="str">
        <f t="shared" ca="1" si="259"/>
        <v/>
      </c>
      <c r="DI212" s="72" t="str">
        <f>IF(AGUSTUS!Z212="","",IF(AND(AGUSTUS!K212="L",AGUSTUS!Z212&lt;90),"Normal / Aman",IF(AND(AGUSTUS!K212="L",AGUSTUS!Z212&gt;=90,AGUSTUS!Z212&lt;=100),"Risiko Tinggi",IF(AND(AGUSTUS!K212="L",AGUSTUS!Z212&gt;100),"Obesitas (Sangat Berisiko)",IF(AND(AGUSTUS!K212="P",AGUSTUS!Z212&lt;80),"Normal / Aman",IF(AND(AGUSTUS!K212="P",AGUSTUS!Z212&gt;=80,AGUSTUS!Z212&lt;=95),"Risiko Tinggi",IF(AND(AGUSTUS!K212="P",AGUSTUS!Z212&gt;95),"Obesitas (Sangat Berisiko)","")))))))</f>
        <v/>
      </c>
      <c r="DJ212" s="72" t="str">
        <f t="shared" ca="1" si="260"/>
        <v/>
      </c>
      <c r="DK212" s="73" t="str">
        <f>IFERROR(ABS(LEFT(AGUSTUS!AA212,FIND("/",AGUSTUS!AA212)-1)),"")</f>
        <v/>
      </c>
      <c r="DL212" s="73" t="str">
        <f>IFERROR(ABS(MID(AGUSTUS!AA212,FIND("/",AGUSTUS!AA212)+1,LEN(AGUSTUS!AA212))),"")</f>
        <v/>
      </c>
      <c r="DM212" s="72" t="str">
        <f t="shared" si="261"/>
        <v/>
      </c>
      <c r="DN212" s="72" t="str">
        <f t="shared" ca="1" si="262"/>
        <v/>
      </c>
      <c r="DO212" s="72" t="str">
        <f>IF(AGUSTUS!AB212="","",IF(AGUSTUS!AB212&lt;181,"NORMAL",IF(AGUSTUS!AB212&lt;201,"Pre DM", "DM")))</f>
        <v/>
      </c>
      <c r="DP212" s="72" t="str">
        <f t="shared" ca="1" si="263"/>
        <v/>
      </c>
      <c r="DR212" s="71" t="str">
        <f ca="1">IFERROR(DATEDIF(SEPTEMBER!I212,SEPTEMBER!D212,"Y"),"")</f>
        <v/>
      </c>
      <c r="DS212" s="71" t="str">
        <f ca="1">IFERROR(DATEDIF(SEPTEMBER!I212,SEPTEMBER!D212,"YM"),"")</f>
        <v/>
      </c>
      <c r="DT212" s="72" t="str">
        <f t="shared" ca="1" si="264"/>
        <v/>
      </c>
      <c r="DU212" s="72" t="str">
        <f ca="1">DT212&amp;SEPTEMBER!K212</f>
        <v/>
      </c>
      <c r="DV212" s="72" t="str">
        <f>IF(SEPTEMBER!Y212="","",IF(SEPTEMBER!Y212&lt;18.5,"Kurus",IF(SEPTEMBER!Y212&lt;25,"Normal",IF(SEPTEMBER!Y212&lt;30,"Overweight (Risiko)",IF(SEPTEMBER!Y212&lt;35,"Obesitas I","Obesitas II")))))</f>
        <v/>
      </c>
      <c r="DW212" s="72" t="str">
        <f t="shared" ca="1" si="265"/>
        <v/>
      </c>
      <c r="DX212" s="72" t="str">
        <f>IF(SEPTEMBER!Z212="","",IF(AND(SEPTEMBER!K212="L",SEPTEMBER!Z212&lt;90),"Normal / Aman",IF(AND(SEPTEMBER!K212="L",SEPTEMBER!Z212&gt;=90,SEPTEMBER!Z212&lt;=100),"Risiko Tinggi",IF(AND(SEPTEMBER!K212="L",SEPTEMBER!Z212&gt;100),"Obesitas (Sangat Berisiko)",IF(AND(SEPTEMBER!K212="P",SEPTEMBER!Z212&lt;80),"Normal / Aman",IF(AND(SEPTEMBER!K212="P",SEPTEMBER!Z212&gt;=80,SEPTEMBER!Z212&lt;=95),"Risiko Tinggi",IF(AND(SEPTEMBER!K212="P",SEPTEMBER!Z212&gt;95),"Obesitas (Sangat Berisiko)","")))))))</f>
        <v/>
      </c>
      <c r="DY212" s="72" t="str">
        <f t="shared" ca="1" si="266"/>
        <v/>
      </c>
      <c r="DZ212" s="73" t="str">
        <f>IFERROR(ABS(LEFT(SEPTEMBER!AA212,FIND("/",SEPTEMBER!AA212)-1)),"")</f>
        <v/>
      </c>
      <c r="EA212" s="73" t="str">
        <f>IFERROR(ABS(MID(SEPTEMBER!AA212,FIND("/",SEPTEMBER!AA212)+1,LEN(SEPTEMBER!AA212))),"")</f>
        <v/>
      </c>
      <c r="EB212" s="72" t="str">
        <f t="shared" si="267"/>
        <v/>
      </c>
      <c r="EC212" s="72" t="str">
        <f t="shared" ca="1" si="268"/>
        <v/>
      </c>
      <c r="ED212" s="72" t="str">
        <f>IF(SEPTEMBER!AB212="","",IF(SEPTEMBER!AB212&lt;181,"NORMAL",IF(SEPTEMBER!AB212&lt;201,"Pre DM", "DM")))</f>
        <v/>
      </c>
      <c r="EE212" s="72" t="str">
        <f t="shared" ca="1" si="269"/>
        <v/>
      </c>
      <c r="EG212" s="71" t="str">
        <f ca="1">IFERROR(DATEDIF(OKTOBER!I212,OKTOBER!D212,"Y"),"")</f>
        <v/>
      </c>
      <c r="EH212" s="71" t="str">
        <f ca="1">IFERROR(DATEDIF(OKTOBER!I212,OKTOBER!D212,"YM"),"")</f>
        <v/>
      </c>
      <c r="EI212" s="72" t="str">
        <f t="shared" ca="1" si="270"/>
        <v/>
      </c>
      <c r="EJ212" s="72" t="str">
        <f ca="1">EI212&amp;OKTOBER!K212</f>
        <v/>
      </c>
      <c r="EK212" s="72" t="str">
        <f>IF(OKTOBER!Y212="","",IF(OKTOBER!Y212&lt;18.5,"Kurus",IF(OKTOBER!Y212&lt;25,"Normal",IF(OKTOBER!Y212&lt;30,"Overweight (Risiko)",IF(OKTOBER!Y212&lt;35,"Obesitas I","Obesitas II")))))</f>
        <v/>
      </c>
      <c r="EL212" s="72" t="str">
        <f t="shared" ca="1" si="271"/>
        <v/>
      </c>
      <c r="EM212" s="72" t="str">
        <f>IF(OKTOBER!Z212="","",IF(AND(OKTOBER!K212="L",OKTOBER!Z212&lt;90),"Normal / Aman",IF(AND(OKTOBER!K212="L",OKTOBER!Z212&gt;=90,OKTOBER!Z212&lt;=100),"Risiko Tinggi",IF(AND(OKTOBER!K212="L",OKTOBER!Z212&gt;100),"Obesitas (Sangat Berisiko)",IF(AND(OKTOBER!K212="P",OKTOBER!Z212&lt;80),"Normal / Aman",IF(AND(OKTOBER!K212="P",OKTOBER!Z212&gt;=80,OKTOBER!Z212&lt;=95),"Risiko Tinggi",IF(AND(OKTOBER!K212="P",OKTOBER!Z212&gt;95),"Obesitas (Sangat Berisiko)","")))))))</f>
        <v/>
      </c>
      <c r="EN212" s="72" t="str">
        <f t="shared" ca="1" si="272"/>
        <v/>
      </c>
      <c r="EO212" s="73" t="str">
        <f>IFERROR(ABS(LEFT(OKTOBER!AA212,FIND("/",OKTOBER!AA212)-1)),"")</f>
        <v/>
      </c>
      <c r="EP212" s="73" t="str">
        <f>IFERROR(ABS(MID(OKTOBER!AA212,FIND("/",OKTOBER!AA212)+1,LEN(OKTOBER!AA212))),"")</f>
        <v/>
      </c>
      <c r="EQ212" s="72" t="str">
        <f t="shared" si="273"/>
        <v/>
      </c>
      <c r="ER212" s="72" t="str">
        <f t="shared" ca="1" si="274"/>
        <v/>
      </c>
      <c r="ES212" s="72" t="str">
        <f>IF(OKTOBER!AB212="","",IF(OKTOBER!AB212&lt;181,"NORMAL",IF(OKTOBER!AB212&lt;201,"Pre DM", "DM")))</f>
        <v/>
      </c>
      <c r="ET212" s="72" t="str">
        <f t="shared" ca="1" si="275"/>
        <v/>
      </c>
      <c r="EV212" s="71" t="str">
        <f ca="1">IFERROR(DATEDIF(NOPEMBER!I212,NOPEMBER!D212,"Y"),"")</f>
        <v/>
      </c>
      <c r="EW212" s="71" t="str">
        <f ca="1">IFERROR(DATEDIF(NOPEMBER!I212,NOPEMBER!D212,"YM"),"")</f>
        <v/>
      </c>
      <c r="EX212" s="72" t="str">
        <f t="shared" ca="1" si="276"/>
        <v/>
      </c>
      <c r="EY212" s="72" t="str">
        <f ca="1">EX212&amp;NOPEMBER!K212</f>
        <v/>
      </c>
      <c r="EZ212" s="72" t="str">
        <f>IF(NOPEMBER!Y212="","",IF(NOPEMBER!Y212&lt;18.5,"Kurus",IF(NOPEMBER!Y212&lt;25,"Normal",IF(NOPEMBER!Y212&lt;30,"Overweight (Risiko)",IF(NOPEMBER!Y212&lt;35,"Obesitas I","Obesitas II")))))</f>
        <v/>
      </c>
      <c r="FA212" s="72" t="str">
        <f t="shared" ca="1" si="277"/>
        <v/>
      </c>
      <c r="FB212" s="72" t="str">
        <f>IF(NOPEMBER!Z212="","",IF(AND(NOPEMBER!K212="L",NOPEMBER!Z212&lt;90),"Normal / Aman",IF(AND(NOPEMBER!K212="L",NOPEMBER!Z212&gt;=90,NOPEMBER!Z212&lt;=100),"Risiko Tinggi",IF(AND(NOPEMBER!K212="L",NOPEMBER!Z212&gt;100),"Obesitas (Sangat Berisiko)",IF(AND(NOPEMBER!K212="P",NOPEMBER!Z212&lt;80),"Normal / Aman",IF(AND(NOPEMBER!K212="P",NOPEMBER!Z212&gt;=80,NOPEMBER!Z212&lt;=95),"Risiko Tinggi",IF(AND(NOPEMBER!K212="P",NOPEMBER!Z212&gt;95),"Obesitas (Sangat Berisiko)","")))))))</f>
        <v/>
      </c>
      <c r="FC212" s="72" t="str">
        <f t="shared" ca="1" si="278"/>
        <v/>
      </c>
      <c r="FD212" s="73" t="str">
        <f>IFERROR(ABS(LEFT(NOPEMBER!AA212,FIND("/",NOPEMBER!AA212)-1)),"")</f>
        <v/>
      </c>
      <c r="FE212" s="73" t="str">
        <f>IFERROR(ABS(MID(NOPEMBER!AA212,FIND("/",NOPEMBER!AA212)+1,LEN(NOPEMBER!AA212))),"")</f>
        <v/>
      </c>
      <c r="FF212" s="72" t="str">
        <f t="shared" si="279"/>
        <v/>
      </c>
      <c r="FG212" s="72" t="str">
        <f t="shared" ca="1" si="280"/>
        <v/>
      </c>
      <c r="FH212" s="72" t="str">
        <f>IF(NOPEMBER!AB212="","",IF(NOPEMBER!AB212&lt;181,"NORMAL",IF(NOPEMBER!AB212&lt;201,"Pre DM", "DM")))</f>
        <v/>
      </c>
      <c r="FI212" s="72" t="str">
        <f t="shared" ca="1" si="281"/>
        <v/>
      </c>
      <c r="FK212" s="71" t="str">
        <f ca="1">IFERROR(DATEDIF(DESEMBER!I212,DESEMBER!D212,"Y"),"")</f>
        <v/>
      </c>
      <c r="FL212" s="71" t="str">
        <f ca="1">IFERROR(DATEDIF(DESEMBER!I212,DESEMBER!D212,"YM"),"")</f>
        <v/>
      </c>
      <c r="FM212" s="72" t="str">
        <f t="shared" ca="1" si="282"/>
        <v/>
      </c>
      <c r="FN212" s="72" t="str">
        <f ca="1">FM212&amp;DESEMBER!K212</f>
        <v/>
      </c>
      <c r="FO212" s="72" t="str">
        <f>IF(DESEMBER!Y212="","",IF(DESEMBER!Y212&lt;18.5,"Kurus",IF(DESEMBER!Y212&lt;25,"Normal",IF(DESEMBER!Y212&lt;30,"Overweight (Risiko)",IF(DESEMBER!Y212&lt;35,"Obesitas I","Obesitas II")))))</f>
        <v/>
      </c>
      <c r="FP212" s="72" t="str">
        <f t="shared" ca="1" si="283"/>
        <v/>
      </c>
      <c r="FQ212" s="72" t="str">
        <f>IF(DESEMBER!Z212="","",IF(AND(DESEMBER!K212="L",DESEMBER!Z212&lt;90),"Normal / Aman",IF(AND(DESEMBER!K212="L",DESEMBER!Z212&gt;=90,DESEMBER!Z212&lt;=100),"Risiko Tinggi",IF(AND(DESEMBER!K212="L",DESEMBER!Z212&gt;100),"Obesitas (Sangat Berisiko)",IF(AND(DESEMBER!K212="P",DESEMBER!Z212&lt;80),"Normal / Aman",IF(AND(DESEMBER!K212="P",DESEMBER!Z212&gt;=80,DESEMBER!Z212&lt;=95),"Risiko Tinggi",IF(AND(DESEMBER!K212="P",DESEMBER!Z212&gt;95),"Obesitas (Sangat Berisiko)","")))))))</f>
        <v/>
      </c>
      <c r="FR212" s="72" t="str">
        <f t="shared" ca="1" si="284"/>
        <v/>
      </c>
      <c r="FS212" s="73" t="str">
        <f>IFERROR(ABS(LEFT(DESEMBER!AA212,FIND("/",DESEMBER!AA212)-1)),"")</f>
        <v/>
      </c>
      <c r="FT212" s="73" t="str">
        <f>IFERROR(ABS(MID(DESEMBER!AA212,FIND("/",DESEMBER!AA212)+1,LEN(DESEMBER!AA212))),"")</f>
        <v/>
      </c>
      <c r="FU212" s="72" t="str">
        <f t="shared" si="285"/>
        <v/>
      </c>
      <c r="FV212" s="72" t="str">
        <f t="shared" ca="1" si="286"/>
        <v/>
      </c>
      <c r="FW212" s="72" t="str">
        <f>IF(DESEMBER!AB212="","",IF(DESEMBER!AB212&lt;181,"NORMAL",IF(DESEMBER!AB212&lt;201,"Pre DM", "DM")))</f>
        <v/>
      </c>
      <c r="FX212" s="72" t="str">
        <f t="shared" ca="1" si="287"/>
        <v/>
      </c>
    </row>
    <row r="213" spans="2:180" x14ac:dyDescent="0.25">
      <c r="B213" s="71" t="str">
        <f ca="1">IFERROR(DATEDIF(JANUARI!I213,JANUARI!D213,"Y"),"")</f>
        <v/>
      </c>
      <c r="C213" s="71" t="str">
        <f ca="1">IFERROR(DATEDIF(JANUARI!I213,JANUARI!D213,"YM"),"")</f>
        <v/>
      </c>
      <c r="D213" s="72" t="str">
        <f t="shared" ca="1" si="216"/>
        <v/>
      </c>
      <c r="E213" s="72" t="str">
        <f ca="1">D213&amp;JANUARI!K213</f>
        <v/>
      </c>
      <c r="F213" s="72" t="str">
        <f>IF(JANUARI!Y213="","",IF(JANUARI!Y213&lt;18.5,"Kurus",IF(JANUARI!Y213&lt;25,"Normal",IF(JANUARI!Y213&lt;30,"Overweight (Risiko)",IF(JANUARI!Y213&lt;35,"Obesitas I","Obesitas II")))))</f>
        <v/>
      </c>
      <c r="G213" s="72" t="str">
        <f t="shared" ca="1" si="217"/>
        <v/>
      </c>
      <c r="H213" s="72" t="str">
        <f>IF(JANUARI!Z213="","",IF(AND(JANUARI!K213="L",JANUARI!Z213&lt;90),"Normal / Aman",IF(AND(JANUARI!K213="L",JANUARI!Z213&gt;=90,JANUARI!Z213&lt;=100),"Risiko Tinggi",IF(AND(JANUARI!K213="L",JANUARI!Z213&gt;100),"Obesitas (Sangat Berisiko)",IF(AND(JANUARI!K213="P",JANUARI!Z213&lt;80),"Normal / Aman",IF(AND(JANUARI!K213="P",JANUARI!Z213&gt;=80,JANUARI!Z213&lt;=95),"Risiko Tinggi",IF(AND(JANUARI!K213="P",JANUARI!Z213&gt;95),"Obesitas (Sangat Berisiko)","")))))))</f>
        <v/>
      </c>
      <c r="I213" s="72" t="str">
        <f t="shared" ca="1" si="218"/>
        <v/>
      </c>
      <c r="J213" s="73" t="str">
        <f>IFERROR(ABS(LEFT(JANUARI!AA213,FIND("/",JANUARI!AA213)-1)),"")</f>
        <v/>
      </c>
      <c r="K213" s="73" t="str">
        <f>IFERROR(ABS(MID(JANUARI!AA213,FIND("/",JANUARI!AA213)+1,LEN(JANUARI!AA213))),"")</f>
        <v/>
      </c>
      <c r="L213" s="72" t="str">
        <f t="shared" si="219"/>
        <v/>
      </c>
      <c r="M213" s="72" t="str">
        <f t="shared" ca="1" si="220"/>
        <v/>
      </c>
      <c r="N213" s="72" t="str">
        <f>IF(JANUARI!AB213="","",IF(JANUARI!AB213&lt;181,"NORMAL",IF(JANUARI!AB213&lt;201,"Pre DM", "DM")))</f>
        <v/>
      </c>
      <c r="O213" s="72" t="str">
        <f t="shared" ca="1" si="221"/>
        <v/>
      </c>
      <c r="Q213" s="71" t="str">
        <f ca="1">IFERROR(DATEDIF(PEBRUARI!I213,PEBRUARI!D213,"Y"),"")</f>
        <v/>
      </c>
      <c r="R213" s="71" t="str">
        <f ca="1">IFERROR(DATEDIF(PEBRUARI!I213,PEBRUARI!D213,"YM"),"")</f>
        <v/>
      </c>
      <c r="S213" s="72" t="str">
        <f t="shared" ca="1" si="222"/>
        <v/>
      </c>
      <c r="T213" s="72" t="str">
        <f ca="1">S213&amp;PEBRUARI!K213</f>
        <v/>
      </c>
      <c r="U213" s="72" t="str">
        <f>IF(PEBRUARI!Y213="","",IF(PEBRUARI!Y213&lt;18.5,"Kurus",IF(PEBRUARI!Y213&lt;25,"Normal",IF(PEBRUARI!Y213&lt;30,"Overweight (Risiko)",IF(PEBRUARI!Y213&lt;35,"Obesitas I","Obesitas II")))))</f>
        <v/>
      </c>
      <c r="V213" s="72" t="str">
        <f t="shared" ca="1" si="223"/>
        <v/>
      </c>
      <c r="W213" s="72" t="str">
        <f>IF(PEBRUARI!Z213="","",IF(AND(PEBRUARI!K213="L",PEBRUARI!Z213&lt;90),"Normal / Aman",IF(AND(PEBRUARI!K213="L",PEBRUARI!Z213&gt;=90,PEBRUARI!Z213&lt;=100),"Risiko Tinggi",IF(AND(PEBRUARI!K213="L",PEBRUARI!Z213&gt;100),"Obesitas (Sangat Berisiko)",IF(AND(PEBRUARI!K213="P",PEBRUARI!Z213&lt;80),"Normal / Aman",IF(AND(PEBRUARI!K213="P",PEBRUARI!Z213&gt;=80,PEBRUARI!Z213&lt;=95),"Risiko Tinggi",IF(AND(PEBRUARI!K213="P",PEBRUARI!Z213&gt;95),"Obesitas (Sangat Berisiko)","")))))))</f>
        <v/>
      </c>
      <c r="X213" s="72" t="str">
        <f t="shared" ca="1" si="224"/>
        <v/>
      </c>
      <c r="Y213" s="73" t="str">
        <f>IFERROR(ABS(LEFT(PEBRUARI!AA213,FIND("/",PEBRUARI!AA213)-1)),"")</f>
        <v/>
      </c>
      <c r="Z213" s="73" t="str">
        <f>IFERROR(ABS(MID(PEBRUARI!AA213,FIND("/",PEBRUARI!AA213)+1,LEN(PEBRUARI!AA213))),"")</f>
        <v/>
      </c>
      <c r="AA213" s="72" t="str">
        <f t="shared" si="225"/>
        <v/>
      </c>
      <c r="AB213" s="72" t="str">
        <f t="shared" ca="1" si="226"/>
        <v/>
      </c>
      <c r="AC213" s="72" t="str">
        <f>IF(PEBRUARI!AB213="","",IF(PEBRUARI!AB213&lt;181,"NORMAL",IF(PEBRUARI!AB213&lt;201,"Pre DM", "DM")))</f>
        <v/>
      </c>
      <c r="AD213" s="72" t="str">
        <f t="shared" ca="1" si="227"/>
        <v/>
      </c>
      <c r="AF213" s="71" t="str">
        <f ca="1">IFERROR(DATEDIF(MARET!I213,MARET!D213,"Y"),"")</f>
        <v/>
      </c>
      <c r="AG213" s="71" t="str">
        <f ca="1">IFERROR(DATEDIF(MARET!I213,MARET!D213,"YM"),"")</f>
        <v/>
      </c>
      <c r="AH213" s="72" t="str">
        <f t="shared" ca="1" si="228"/>
        <v/>
      </c>
      <c r="AI213" s="72" t="str">
        <f ca="1">AH213&amp;MARET!K213</f>
        <v/>
      </c>
      <c r="AJ213" s="72" t="str">
        <f>IF(MARET!Y213="","",IF(MARET!Y213&lt;18.5,"Kurus",IF(MARET!Y213&lt;25,"Normal",IF(MARET!Y213&lt;30,"Overweight (Risiko)",IF(MARET!Y213&lt;35,"Obesitas I","Obesitas II")))))</f>
        <v/>
      </c>
      <c r="AK213" s="72" t="str">
        <f t="shared" ca="1" si="229"/>
        <v/>
      </c>
      <c r="AL213" s="72" t="str">
        <f>IF(MARET!Z213="","",IF(AND(MARET!K213="L",MARET!Z213&lt;90),"Normal / Aman",IF(AND(MARET!K213="L",MARET!Z213&gt;=90,MARET!Z213&lt;=100),"Risiko Tinggi",IF(AND(MARET!K213="L",MARET!Z213&gt;100),"Obesitas (Sangat Berisiko)",IF(AND(MARET!K213="P",MARET!Z213&lt;80),"Normal / Aman",IF(AND(MARET!K213="P",MARET!Z213&gt;=80,MARET!Z213&lt;=95),"Risiko Tinggi",IF(AND(MARET!K213="P",MARET!Z213&gt;95),"Obesitas (Sangat Berisiko)","")))))))</f>
        <v/>
      </c>
      <c r="AM213" s="72" t="str">
        <f t="shared" ca="1" si="230"/>
        <v/>
      </c>
      <c r="AN213" s="73" t="str">
        <f>IFERROR(ABS(LEFT(MARET!AA213,FIND("/",MARET!AA213)-1)),"")</f>
        <v/>
      </c>
      <c r="AO213" s="73" t="str">
        <f>IFERROR(ABS(MID(MARET!AA213,FIND("/",MARET!AA213)+1,LEN(MARET!AA213))),"")</f>
        <v/>
      </c>
      <c r="AP213" s="72" t="str">
        <f t="shared" si="231"/>
        <v/>
      </c>
      <c r="AQ213" s="72" t="str">
        <f t="shared" ca="1" si="232"/>
        <v/>
      </c>
      <c r="AR213" s="72" t="str">
        <f>IF(MARET!AB213="","",IF(MARET!AB213&lt;181,"NORMAL",IF(MARET!AB213&lt;201,"Pre DM", "DM")))</f>
        <v/>
      </c>
      <c r="AS213" s="72" t="str">
        <f t="shared" ca="1" si="233"/>
        <v/>
      </c>
      <c r="AU213" s="71" t="str">
        <f ca="1">IFERROR(DATEDIF(APRIL!I213,APRIL!D213,"Y"),"")</f>
        <v/>
      </c>
      <c r="AV213" s="71" t="str">
        <f ca="1">IFERROR(DATEDIF(APRIL!I213,APRIL!D213,"YM"),"")</f>
        <v/>
      </c>
      <c r="AW213" s="72" t="str">
        <f t="shared" ca="1" si="234"/>
        <v/>
      </c>
      <c r="AX213" s="72" t="str">
        <f ca="1">AW213&amp;APRIL!K213</f>
        <v/>
      </c>
      <c r="AY213" s="72" t="str">
        <f>IF(APRIL!Y213="","",IF(APRIL!Y213&lt;18.5,"Kurus",IF(APRIL!Y213&lt;25,"Normal",IF(APRIL!Y213&lt;30,"Overweight (Risiko)",IF(APRIL!Y213&lt;35,"Obesitas I","Obesitas II")))))</f>
        <v/>
      </c>
      <c r="AZ213" s="72" t="str">
        <f t="shared" ca="1" si="235"/>
        <v/>
      </c>
      <c r="BA213" s="72" t="str">
        <f>IF(APRIL!Z213="","",IF(AND(APRIL!K213="L",APRIL!Z213&lt;90),"Normal / Aman",IF(AND(APRIL!K213="L",APRIL!Z213&gt;=90,APRIL!Z213&lt;=100),"Risiko Tinggi",IF(AND(APRIL!K213="L",APRIL!Z213&gt;100),"Obesitas (Sangat Berisiko)",IF(AND(APRIL!K213="P",APRIL!Z213&lt;80),"Normal / Aman",IF(AND(APRIL!K213="P",APRIL!Z213&gt;=80,APRIL!Z213&lt;=95),"Risiko Tinggi",IF(AND(APRIL!K213="P",APRIL!Z213&gt;95),"Obesitas (Sangat Berisiko)","")))))))</f>
        <v/>
      </c>
      <c r="BB213" s="72" t="str">
        <f t="shared" ca="1" si="236"/>
        <v/>
      </c>
      <c r="BC213" s="73" t="str">
        <f>IFERROR(ABS(LEFT(APRIL!AA213,FIND("/",APRIL!AA213)-1)),"")</f>
        <v/>
      </c>
      <c r="BD213" s="73" t="str">
        <f>IFERROR(ABS(MID(APRIL!AA213,FIND("/",APRIL!AA213)+1,LEN(APRIL!AA213))),"")</f>
        <v/>
      </c>
      <c r="BE213" s="72" t="str">
        <f t="shared" si="237"/>
        <v/>
      </c>
      <c r="BF213" s="72" t="str">
        <f t="shared" ca="1" si="238"/>
        <v/>
      </c>
      <c r="BG213" s="72" t="str">
        <f>IF(APRIL!AB213="","",IF(APRIL!AB213&lt;181,"NORMAL",IF(APRIL!AB213&lt;201,"Pre DM", "DM")))</f>
        <v/>
      </c>
      <c r="BH213" s="72" t="str">
        <f t="shared" ca="1" si="239"/>
        <v/>
      </c>
      <c r="BJ213" s="71" t="str">
        <f ca="1">IFERROR(DATEDIF(MEI!I213,MEI!D213,"Y"),"")</f>
        <v/>
      </c>
      <c r="BK213" s="71" t="str">
        <f ca="1">IFERROR(DATEDIF(MEI!I213,MEI!D213,"YM"),"")</f>
        <v/>
      </c>
      <c r="BL213" s="72" t="str">
        <f t="shared" ca="1" si="240"/>
        <v/>
      </c>
      <c r="BM213" s="72" t="str">
        <f ca="1">BL213&amp;MEI!K213</f>
        <v/>
      </c>
      <c r="BN213" s="72" t="str">
        <f>IF(MEI!Y213="","",IF(MEI!Y213&lt;18.5,"Kurus",IF(MEI!Y213&lt;25,"Normal",IF(MEI!Y213&lt;30,"Overweight (Risiko)",IF(MEI!Y213&lt;35,"Obesitas I","Obesitas II")))))</f>
        <v/>
      </c>
      <c r="BO213" s="72" t="str">
        <f t="shared" ca="1" si="241"/>
        <v/>
      </c>
      <c r="BP213" s="72" t="str">
        <f>IF(MEI!Z213="","",IF(AND(MEI!K213="L",MEI!Z213&lt;90),"Normal / Aman",IF(AND(MEI!K213="L",MEI!Z213&gt;=90,MEI!Z213&lt;=100),"Risiko Tinggi",IF(AND(MEI!K213="L",MEI!Z213&gt;100),"Obesitas (Sangat Berisiko)",IF(AND(MEI!K213="P",MEI!Z213&lt;80),"Normal / Aman",IF(AND(MEI!K213="P",MEI!Z213&gt;=80,MEI!Z213&lt;=95),"Risiko Tinggi",IF(AND(MEI!K213="P",MEI!Z213&gt;95),"Obesitas (Sangat Berisiko)","")))))))</f>
        <v/>
      </c>
      <c r="BQ213" s="72" t="str">
        <f t="shared" ca="1" si="242"/>
        <v/>
      </c>
      <c r="BR213" s="73" t="str">
        <f>IFERROR(ABS(LEFT(MEI!AA213,FIND("/",MEI!AA213)-1)),"")</f>
        <v/>
      </c>
      <c r="BS213" s="73" t="str">
        <f>IFERROR(ABS(MID(MEI!AA213,FIND("/",MEI!AA213)+1,LEN(MEI!AA213))),"")</f>
        <v/>
      </c>
      <c r="BT213" s="72" t="str">
        <f t="shared" si="243"/>
        <v/>
      </c>
      <c r="BU213" s="72" t="str">
        <f t="shared" ca="1" si="244"/>
        <v/>
      </c>
      <c r="BV213" s="72" t="str">
        <f>IF(MEI!AB213="","",IF(MEI!AB213&lt;181,"NORMAL",IF(MEI!AB213&lt;201,"Pre DM", "DM")))</f>
        <v/>
      </c>
      <c r="BW213" s="72" t="str">
        <f t="shared" ca="1" si="245"/>
        <v/>
      </c>
      <c r="BY213" s="71" t="str">
        <f ca="1">IFERROR(DATEDIF(JUNI!I213,JUNI!D213,"Y"),"")</f>
        <v/>
      </c>
      <c r="BZ213" s="71" t="str">
        <f ca="1">IFERROR(DATEDIF(JUNI!I213,JUNI!D213,"YM"),"")</f>
        <v/>
      </c>
      <c r="CA213" s="72" t="str">
        <f t="shared" ca="1" si="246"/>
        <v/>
      </c>
      <c r="CB213" s="72" t="str">
        <f ca="1">CA213&amp;JUNI!K213</f>
        <v/>
      </c>
      <c r="CC213" s="72" t="str">
        <f>IF(JUNI!Y213="","",IF(JUNI!Y213&lt;18.5,"Kurus",IF(JUNI!Y213&lt;25,"Normal",IF(JUNI!Y213&lt;30,"Overweight (Risiko)",IF(JUNI!Y213&lt;35,"Obesitas I","Obesitas II")))))</f>
        <v/>
      </c>
      <c r="CD213" s="72" t="str">
        <f t="shared" ca="1" si="247"/>
        <v/>
      </c>
      <c r="CE213" s="72" t="str">
        <f>IF(JUNI!Z213="","",IF(AND(JUNI!K213="L",JUNI!Z213&lt;90),"Normal / Aman",IF(AND(JUNI!K213="L",JUNI!Z213&gt;=90,JUNI!Z213&lt;=100),"Risiko Tinggi",IF(AND(JUNI!K213="L",JUNI!Z213&gt;100),"Obesitas (Sangat Berisiko)",IF(AND(JUNI!K213="P",JUNI!Z213&lt;80),"Normal / Aman",IF(AND(JUNI!K213="P",JUNI!Z213&gt;=80,JUNI!Z213&lt;=95),"Risiko Tinggi",IF(AND(JUNI!K213="P",JUNI!Z213&gt;95),"Obesitas (Sangat Berisiko)","")))))))</f>
        <v/>
      </c>
      <c r="CF213" s="72" t="str">
        <f t="shared" ca="1" si="248"/>
        <v/>
      </c>
      <c r="CG213" s="73" t="str">
        <f>IFERROR(ABS(LEFT(JUNI!AA213,FIND("/",JUNI!AA213)-1)),"")</f>
        <v/>
      </c>
      <c r="CH213" s="73" t="str">
        <f>IFERROR(ABS(MID(JUNI!AA213,FIND("/",JUNI!AA213)+1,LEN(JUNI!AA213))),"")</f>
        <v/>
      </c>
      <c r="CI213" s="72" t="str">
        <f t="shared" si="249"/>
        <v/>
      </c>
      <c r="CJ213" s="72" t="str">
        <f t="shared" ca="1" si="250"/>
        <v/>
      </c>
      <c r="CK213" s="72" t="str">
        <f>IF(JUNI!AB213="","",IF(JUNI!AB213&lt;181,"NORMAL",IF(JUNI!AB213&lt;201,"Pre DM", "DM")))</f>
        <v/>
      </c>
      <c r="CL213" s="72" t="str">
        <f t="shared" ca="1" si="251"/>
        <v/>
      </c>
      <c r="CN213" s="71" t="str">
        <f ca="1">IFERROR(DATEDIF(JULI!I213,JULI!D213,"Y"),"")</f>
        <v/>
      </c>
      <c r="CO213" s="71" t="str">
        <f ca="1">IFERROR(DATEDIF(JULI!I213,JULI!D213,"YM"),"")</f>
        <v/>
      </c>
      <c r="CP213" s="72" t="str">
        <f t="shared" ca="1" si="252"/>
        <v/>
      </c>
      <c r="CQ213" s="72" t="str">
        <f ca="1">CP213&amp;JULI!K213</f>
        <v/>
      </c>
      <c r="CR213" s="72" t="str">
        <f>IF(JULI!Y213="","",IF(JULI!Y213&lt;18.5,"Kurus",IF(JULI!Y213&lt;25,"Normal",IF(JULI!Y213&lt;30,"Overweight (Risiko)",IF(JULI!Y213&lt;35,"Obesitas I","Obesitas II")))))</f>
        <v/>
      </c>
      <c r="CS213" s="72" t="str">
        <f t="shared" ca="1" si="253"/>
        <v/>
      </c>
      <c r="CT213" s="72" t="str">
        <f>IF(JULI!Z213="","",IF(AND(JULI!K213="L",JULI!Z213&lt;90),"Normal / Aman",IF(AND(JULI!K213="L",JULI!Z213&gt;=90,JULI!Z213&lt;=100),"Risiko Tinggi",IF(AND(JULI!K213="L",JULI!Z213&gt;100),"Obesitas (Sangat Berisiko)",IF(AND(JULI!K213="P",JULI!Z213&lt;80),"Normal / Aman",IF(AND(JULI!K213="P",JULI!Z213&gt;=80,JULI!Z213&lt;=95),"Risiko Tinggi",IF(AND(JULI!K213="P",JULI!Z213&gt;95),"Obesitas (Sangat Berisiko)","")))))))</f>
        <v/>
      </c>
      <c r="CU213" s="72" t="str">
        <f t="shared" ca="1" si="254"/>
        <v/>
      </c>
      <c r="CV213" s="73" t="str">
        <f>IFERROR(ABS(LEFT(JULI!AA213,FIND("/",JULI!AA213)-1)),"")</f>
        <v/>
      </c>
      <c r="CW213" s="73" t="str">
        <f>IFERROR(ABS(MID(JULI!AA213,FIND("/",JULI!AA213)+1,LEN(JULI!AA213))),"")</f>
        <v/>
      </c>
      <c r="CX213" s="72" t="str">
        <f t="shared" si="255"/>
        <v/>
      </c>
      <c r="CY213" s="72" t="str">
        <f t="shared" ca="1" si="256"/>
        <v/>
      </c>
      <c r="CZ213" s="72" t="str">
        <f>IF(JULI!AB213="","",IF(JULI!AB213&lt;181,"NORMAL",IF(JULI!AB213&lt;201,"Pre DM", "DM")))</f>
        <v/>
      </c>
      <c r="DA213" s="72" t="str">
        <f t="shared" ca="1" si="257"/>
        <v/>
      </c>
      <c r="DC213" s="71" t="str">
        <f ca="1">IFERROR(DATEDIF(AGUSTUS!I213,AGUSTUS!D213,"Y"),"")</f>
        <v/>
      </c>
      <c r="DD213" s="71" t="str">
        <f ca="1">IFERROR(DATEDIF(AGUSTUS!I213,AGUSTUS!D213,"YM"),"")</f>
        <v/>
      </c>
      <c r="DE213" s="72" t="str">
        <f t="shared" ca="1" si="258"/>
        <v/>
      </c>
      <c r="DF213" s="72" t="str">
        <f ca="1">DE213&amp;AGUSTUS!K213</f>
        <v/>
      </c>
      <c r="DG213" s="72" t="str">
        <f>IF(AGUSTUS!Y213="","",IF(AGUSTUS!Y213&lt;18.5,"Kurus",IF(AGUSTUS!Y213&lt;25,"Normal",IF(AGUSTUS!Y213&lt;30,"Overweight (Risiko)",IF(AGUSTUS!Y213&lt;35,"Obesitas I","Obesitas II")))))</f>
        <v/>
      </c>
      <c r="DH213" s="72" t="str">
        <f t="shared" ca="1" si="259"/>
        <v/>
      </c>
      <c r="DI213" s="72" t="str">
        <f>IF(AGUSTUS!Z213="","",IF(AND(AGUSTUS!K213="L",AGUSTUS!Z213&lt;90),"Normal / Aman",IF(AND(AGUSTUS!K213="L",AGUSTUS!Z213&gt;=90,AGUSTUS!Z213&lt;=100),"Risiko Tinggi",IF(AND(AGUSTUS!K213="L",AGUSTUS!Z213&gt;100),"Obesitas (Sangat Berisiko)",IF(AND(AGUSTUS!K213="P",AGUSTUS!Z213&lt;80),"Normal / Aman",IF(AND(AGUSTUS!K213="P",AGUSTUS!Z213&gt;=80,AGUSTUS!Z213&lt;=95),"Risiko Tinggi",IF(AND(AGUSTUS!K213="P",AGUSTUS!Z213&gt;95),"Obesitas (Sangat Berisiko)","")))))))</f>
        <v/>
      </c>
      <c r="DJ213" s="72" t="str">
        <f t="shared" ca="1" si="260"/>
        <v/>
      </c>
      <c r="DK213" s="73" t="str">
        <f>IFERROR(ABS(LEFT(AGUSTUS!AA213,FIND("/",AGUSTUS!AA213)-1)),"")</f>
        <v/>
      </c>
      <c r="DL213" s="73" t="str">
        <f>IFERROR(ABS(MID(AGUSTUS!AA213,FIND("/",AGUSTUS!AA213)+1,LEN(AGUSTUS!AA213))),"")</f>
        <v/>
      </c>
      <c r="DM213" s="72" t="str">
        <f t="shared" si="261"/>
        <v/>
      </c>
      <c r="DN213" s="72" t="str">
        <f t="shared" ca="1" si="262"/>
        <v/>
      </c>
      <c r="DO213" s="72" t="str">
        <f>IF(AGUSTUS!AB213="","",IF(AGUSTUS!AB213&lt;181,"NORMAL",IF(AGUSTUS!AB213&lt;201,"Pre DM", "DM")))</f>
        <v/>
      </c>
      <c r="DP213" s="72" t="str">
        <f t="shared" ca="1" si="263"/>
        <v/>
      </c>
      <c r="DR213" s="71" t="str">
        <f ca="1">IFERROR(DATEDIF(SEPTEMBER!I213,SEPTEMBER!D213,"Y"),"")</f>
        <v/>
      </c>
      <c r="DS213" s="71" t="str">
        <f ca="1">IFERROR(DATEDIF(SEPTEMBER!I213,SEPTEMBER!D213,"YM"),"")</f>
        <v/>
      </c>
      <c r="DT213" s="72" t="str">
        <f t="shared" ca="1" si="264"/>
        <v/>
      </c>
      <c r="DU213" s="72" t="str">
        <f ca="1">DT213&amp;SEPTEMBER!K213</f>
        <v/>
      </c>
      <c r="DV213" s="72" t="str">
        <f>IF(SEPTEMBER!Y213="","",IF(SEPTEMBER!Y213&lt;18.5,"Kurus",IF(SEPTEMBER!Y213&lt;25,"Normal",IF(SEPTEMBER!Y213&lt;30,"Overweight (Risiko)",IF(SEPTEMBER!Y213&lt;35,"Obesitas I","Obesitas II")))))</f>
        <v/>
      </c>
      <c r="DW213" s="72" t="str">
        <f t="shared" ca="1" si="265"/>
        <v/>
      </c>
      <c r="DX213" s="72" t="str">
        <f>IF(SEPTEMBER!Z213="","",IF(AND(SEPTEMBER!K213="L",SEPTEMBER!Z213&lt;90),"Normal / Aman",IF(AND(SEPTEMBER!K213="L",SEPTEMBER!Z213&gt;=90,SEPTEMBER!Z213&lt;=100),"Risiko Tinggi",IF(AND(SEPTEMBER!K213="L",SEPTEMBER!Z213&gt;100),"Obesitas (Sangat Berisiko)",IF(AND(SEPTEMBER!K213="P",SEPTEMBER!Z213&lt;80),"Normal / Aman",IF(AND(SEPTEMBER!K213="P",SEPTEMBER!Z213&gt;=80,SEPTEMBER!Z213&lt;=95),"Risiko Tinggi",IF(AND(SEPTEMBER!K213="P",SEPTEMBER!Z213&gt;95),"Obesitas (Sangat Berisiko)","")))))))</f>
        <v/>
      </c>
      <c r="DY213" s="72" t="str">
        <f t="shared" ca="1" si="266"/>
        <v/>
      </c>
      <c r="DZ213" s="73" t="str">
        <f>IFERROR(ABS(LEFT(SEPTEMBER!AA213,FIND("/",SEPTEMBER!AA213)-1)),"")</f>
        <v/>
      </c>
      <c r="EA213" s="73" t="str">
        <f>IFERROR(ABS(MID(SEPTEMBER!AA213,FIND("/",SEPTEMBER!AA213)+1,LEN(SEPTEMBER!AA213))),"")</f>
        <v/>
      </c>
      <c r="EB213" s="72" t="str">
        <f t="shared" si="267"/>
        <v/>
      </c>
      <c r="EC213" s="72" t="str">
        <f t="shared" ca="1" si="268"/>
        <v/>
      </c>
      <c r="ED213" s="72" t="str">
        <f>IF(SEPTEMBER!AB213="","",IF(SEPTEMBER!AB213&lt;181,"NORMAL",IF(SEPTEMBER!AB213&lt;201,"Pre DM", "DM")))</f>
        <v/>
      </c>
      <c r="EE213" s="72" t="str">
        <f t="shared" ca="1" si="269"/>
        <v/>
      </c>
      <c r="EG213" s="71" t="str">
        <f ca="1">IFERROR(DATEDIF(OKTOBER!I213,OKTOBER!D213,"Y"),"")</f>
        <v/>
      </c>
      <c r="EH213" s="71" t="str">
        <f ca="1">IFERROR(DATEDIF(OKTOBER!I213,OKTOBER!D213,"YM"),"")</f>
        <v/>
      </c>
      <c r="EI213" s="72" t="str">
        <f t="shared" ca="1" si="270"/>
        <v/>
      </c>
      <c r="EJ213" s="72" t="str">
        <f ca="1">EI213&amp;OKTOBER!K213</f>
        <v/>
      </c>
      <c r="EK213" s="72" t="str">
        <f>IF(OKTOBER!Y213="","",IF(OKTOBER!Y213&lt;18.5,"Kurus",IF(OKTOBER!Y213&lt;25,"Normal",IF(OKTOBER!Y213&lt;30,"Overweight (Risiko)",IF(OKTOBER!Y213&lt;35,"Obesitas I","Obesitas II")))))</f>
        <v/>
      </c>
      <c r="EL213" s="72" t="str">
        <f t="shared" ca="1" si="271"/>
        <v/>
      </c>
      <c r="EM213" s="72" t="str">
        <f>IF(OKTOBER!Z213="","",IF(AND(OKTOBER!K213="L",OKTOBER!Z213&lt;90),"Normal / Aman",IF(AND(OKTOBER!K213="L",OKTOBER!Z213&gt;=90,OKTOBER!Z213&lt;=100),"Risiko Tinggi",IF(AND(OKTOBER!K213="L",OKTOBER!Z213&gt;100),"Obesitas (Sangat Berisiko)",IF(AND(OKTOBER!K213="P",OKTOBER!Z213&lt;80),"Normal / Aman",IF(AND(OKTOBER!K213="P",OKTOBER!Z213&gt;=80,OKTOBER!Z213&lt;=95),"Risiko Tinggi",IF(AND(OKTOBER!K213="P",OKTOBER!Z213&gt;95),"Obesitas (Sangat Berisiko)","")))))))</f>
        <v/>
      </c>
      <c r="EN213" s="72" t="str">
        <f t="shared" ca="1" si="272"/>
        <v/>
      </c>
      <c r="EO213" s="73" t="str">
        <f>IFERROR(ABS(LEFT(OKTOBER!AA213,FIND("/",OKTOBER!AA213)-1)),"")</f>
        <v/>
      </c>
      <c r="EP213" s="73" t="str">
        <f>IFERROR(ABS(MID(OKTOBER!AA213,FIND("/",OKTOBER!AA213)+1,LEN(OKTOBER!AA213))),"")</f>
        <v/>
      </c>
      <c r="EQ213" s="72" t="str">
        <f t="shared" si="273"/>
        <v/>
      </c>
      <c r="ER213" s="72" t="str">
        <f t="shared" ca="1" si="274"/>
        <v/>
      </c>
      <c r="ES213" s="72" t="str">
        <f>IF(OKTOBER!AB213="","",IF(OKTOBER!AB213&lt;181,"NORMAL",IF(OKTOBER!AB213&lt;201,"Pre DM", "DM")))</f>
        <v/>
      </c>
      <c r="ET213" s="72" t="str">
        <f t="shared" ca="1" si="275"/>
        <v/>
      </c>
      <c r="EV213" s="71" t="str">
        <f ca="1">IFERROR(DATEDIF(NOPEMBER!I213,NOPEMBER!D213,"Y"),"")</f>
        <v/>
      </c>
      <c r="EW213" s="71" t="str">
        <f ca="1">IFERROR(DATEDIF(NOPEMBER!I213,NOPEMBER!D213,"YM"),"")</f>
        <v/>
      </c>
      <c r="EX213" s="72" t="str">
        <f t="shared" ca="1" si="276"/>
        <v/>
      </c>
      <c r="EY213" s="72" t="str">
        <f ca="1">EX213&amp;NOPEMBER!K213</f>
        <v/>
      </c>
      <c r="EZ213" s="72" t="str">
        <f>IF(NOPEMBER!Y213="","",IF(NOPEMBER!Y213&lt;18.5,"Kurus",IF(NOPEMBER!Y213&lt;25,"Normal",IF(NOPEMBER!Y213&lt;30,"Overweight (Risiko)",IF(NOPEMBER!Y213&lt;35,"Obesitas I","Obesitas II")))))</f>
        <v/>
      </c>
      <c r="FA213" s="72" t="str">
        <f t="shared" ca="1" si="277"/>
        <v/>
      </c>
      <c r="FB213" s="72" t="str">
        <f>IF(NOPEMBER!Z213="","",IF(AND(NOPEMBER!K213="L",NOPEMBER!Z213&lt;90),"Normal / Aman",IF(AND(NOPEMBER!K213="L",NOPEMBER!Z213&gt;=90,NOPEMBER!Z213&lt;=100),"Risiko Tinggi",IF(AND(NOPEMBER!K213="L",NOPEMBER!Z213&gt;100),"Obesitas (Sangat Berisiko)",IF(AND(NOPEMBER!K213="P",NOPEMBER!Z213&lt;80),"Normal / Aman",IF(AND(NOPEMBER!K213="P",NOPEMBER!Z213&gt;=80,NOPEMBER!Z213&lt;=95),"Risiko Tinggi",IF(AND(NOPEMBER!K213="P",NOPEMBER!Z213&gt;95),"Obesitas (Sangat Berisiko)","")))))))</f>
        <v/>
      </c>
      <c r="FC213" s="72" t="str">
        <f t="shared" ca="1" si="278"/>
        <v/>
      </c>
      <c r="FD213" s="73" t="str">
        <f>IFERROR(ABS(LEFT(NOPEMBER!AA213,FIND("/",NOPEMBER!AA213)-1)),"")</f>
        <v/>
      </c>
      <c r="FE213" s="73" t="str">
        <f>IFERROR(ABS(MID(NOPEMBER!AA213,FIND("/",NOPEMBER!AA213)+1,LEN(NOPEMBER!AA213))),"")</f>
        <v/>
      </c>
      <c r="FF213" s="72" t="str">
        <f t="shared" si="279"/>
        <v/>
      </c>
      <c r="FG213" s="72" t="str">
        <f t="shared" ca="1" si="280"/>
        <v/>
      </c>
      <c r="FH213" s="72" t="str">
        <f>IF(NOPEMBER!AB213="","",IF(NOPEMBER!AB213&lt;181,"NORMAL",IF(NOPEMBER!AB213&lt;201,"Pre DM", "DM")))</f>
        <v/>
      </c>
      <c r="FI213" s="72" t="str">
        <f t="shared" ca="1" si="281"/>
        <v/>
      </c>
      <c r="FK213" s="71" t="str">
        <f ca="1">IFERROR(DATEDIF(DESEMBER!I213,DESEMBER!D213,"Y"),"")</f>
        <v/>
      </c>
      <c r="FL213" s="71" t="str">
        <f ca="1">IFERROR(DATEDIF(DESEMBER!I213,DESEMBER!D213,"YM"),"")</f>
        <v/>
      </c>
      <c r="FM213" s="72" t="str">
        <f t="shared" ca="1" si="282"/>
        <v/>
      </c>
      <c r="FN213" s="72" t="str">
        <f ca="1">FM213&amp;DESEMBER!K213</f>
        <v/>
      </c>
      <c r="FO213" s="72" t="str">
        <f>IF(DESEMBER!Y213="","",IF(DESEMBER!Y213&lt;18.5,"Kurus",IF(DESEMBER!Y213&lt;25,"Normal",IF(DESEMBER!Y213&lt;30,"Overweight (Risiko)",IF(DESEMBER!Y213&lt;35,"Obesitas I","Obesitas II")))))</f>
        <v/>
      </c>
      <c r="FP213" s="72" t="str">
        <f t="shared" ca="1" si="283"/>
        <v/>
      </c>
      <c r="FQ213" s="72" t="str">
        <f>IF(DESEMBER!Z213="","",IF(AND(DESEMBER!K213="L",DESEMBER!Z213&lt;90),"Normal / Aman",IF(AND(DESEMBER!K213="L",DESEMBER!Z213&gt;=90,DESEMBER!Z213&lt;=100),"Risiko Tinggi",IF(AND(DESEMBER!K213="L",DESEMBER!Z213&gt;100),"Obesitas (Sangat Berisiko)",IF(AND(DESEMBER!K213="P",DESEMBER!Z213&lt;80),"Normal / Aman",IF(AND(DESEMBER!K213="P",DESEMBER!Z213&gt;=80,DESEMBER!Z213&lt;=95),"Risiko Tinggi",IF(AND(DESEMBER!K213="P",DESEMBER!Z213&gt;95),"Obesitas (Sangat Berisiko)","")))))))</f>
        <v/>
      </c>
      <c r="FR213" s="72" t="str">
        <f t="shared" ca="1" si="284"/>
        <v/>
      </c>
      <c r="FS213" s="73" t="str">
        <f>IFERROR(ABS(LEFT(DESEMBER!AA213,FIND("/",DESEMBER!AA213)-1)),"")</f>
        <v/>
      </c>
      <c r="FT213" s="73" t="str">
        <f>IFERROR(ABS(MID(DESEMBER!AA213,FIND("/",DESEMBER!AA213)+1,LEN(DESEMBER!AA213))),"")</f>
        <v/>
      </c>
      <c r="FU213" s="72" t="str">
        <f t="shared" si="285"/>
        <v/>
      </c>
      <c r="FV213" s="72" t="str">
        <f t="shared" ca="1" si="286"/>
        <v/>
      </c>
      <c r="FW213" s="72" t="str">
        <f>IF(DESEMBER!AB213="","",IF(DESEMBER!AB213&lt;181,"NORMAL",IF(DESEMBER!AB213&lt;201,"Pre DM", "DM")))</f>
        <v/>
      </c>
      <c r="FX213" s="72" t="str">
        <f t="shared" ca="1" si="287"/>
        <v/>
      </c>
    </row>
    <row r="214" spans="2:180" x14ac:dyDescent="0.25">
      <c r="B214" s="71" t="str">
        <f ca="1">IFERROR(DATEDIF(JANUARI!I214,JANUARI!D214,"Y"),"")</f>
        <v/>
      </c>
      <c r="C214" s="71" t="str">
        <f ca="1">IFERROR(DATEDIF(JANUARI!I214,JANUARI!D214,"YM"),"")</f>
        <v/>
      </c>
      <c r="D214" s="72" t="str">
        <f t="shared" ca="1" si="216"/>
        <v/>
      </c>
      <c r="E214" s="72" t="str">
        <f ca="1">D214&amp;JANUARI!K214</f>
        <v/>
      </c>
      <c r="F214" s="72" t="str">
        <f>IF(JANUARI!Y214="","",IF(JANUARI!Y214&lt;18.5,"Kurus",IF(JANUARI!Y214&lt;25,"Normal",IF(JANUARI!Y214&lt;30,"Overweight (Risiko)",IF(JANUARI!Y214&lt;35,"Obesitas I","Obesitas II")))))</f>
        <v/>
      </c>
      <c r="G214" s="72" t="str">
        <f t="shared" ca="1" si="217"/>
        <v/>
      </c>
      <c r="H214" s="72" t="str">
        <f>IF(JANUARI!Z214="","",IF(AND(JANUARI!K214="L",JANUARI!Z214&lt;90),"Normal / Aman",IF(AND(JANUARI!K214="L",JANUARI!Z214&gt;=90,JANUARI!Z214&lt;=100),"Risiko Tinggi",IF(AND(JANUARI!K214="L",JANUARI!Z214&gt;100),"Obesitas (Sangat Berisiko)",IF(AND(JANUARI!K214="P",JANUARI!Z214&lt;80),"Normal / Aman",IF(AND(JANUARI!K214="P",JANUARI!Z214&gt;=80,JANUARI!Z214&lt;=95),"Risiko Tinggi",IF(AND(JANUARI!K214="P",JANUARI!Z214&gt;95),"Obesitas (Sangat Berisiko)","")))))))</f>
        <v/>
      </c>
      <c r="I214" s="72" t="str">
        <f t="shared" ca="1" si="218"/>
        <v/>
      </c>
      <c r="J214" s="73" t="str">
        <f>IFERROR(ABS(LEFT(JANUARI!AA214,FIND("/",JANUARI!AA214)-1)),"")</f>
        <v/>
      </c>
      <c r="K214" s="73" t="str">
        <f>IFERROR(ABS(MID(JANUARI!AA214,FIND("/",JANUARI!AA214)+1,LEN(JANUARI!AA214))),"")</f>
        <v/>
      </c>
      <c r="L214" s="72" t="str">
        <f t="shared" si="219"/>
        <v/>
      </c>
      <c r="M214" s="72" t="str">
        <f t="shared" ca="1" si="220"/>
        <v/>
      </c>
      <c r="N214" s="72" t="str">
        <f>IF(JANUARI!AB214="","",IF(JANUARI!AB214&lt;181,"NORMAL",IF(JANUARI!AB214&lt;201,"Pre DM", "DM")))</f>
        <v/>
      </c>
      <c r="O214" s="72" t="str">
        <f t="shared" ca="1" si="221"/>
        <v/>
      </c>
      <c r="Q214" s="71" t="str">
        <f ca="1">IFERROR(DATEDIF(PEBRUARI!I214,PEBRUARI!D214,"Y"),"")</f>
        <v/>
      </c>
      <c r="R214" s="71" t="str">
        <f ca="1">IFERROR(DATEDIF(PEBRUARI!I214,PEBRUARI!D214,"YM"),"")</f>
        <v/>
      </c>
      <c r="S214" s="72" t="str">
        <f t="shared" ca="1" si="222"/>
        <v/>
      </c>
      <c r="T214" s="72" t="str">
        <f ca="1">S214&amp;PEBRUARI!K214</f>
        <v/>
      </c>
      <c r="U214" s="72" t="str">
        <f>IF(PEBRUARI!Y214="","",IF(PEBRUARI!Y214&lt;18.5,"Kurus",IF(PEBRUARI!Y214&lt;25,"Normal",IF(PEBRUARI!Y214&lt;30,"Overweight (Risiko)",IF(PEBRUARI!Y214&lt;35,"Obesitas I","Obesitas II")))))</f>
        <v/>
      </c>
      <c r="V214" s="72" t="str">
        <f t="shared" ca="1" si="223"/>
        <v/>
      </c>
      <c r="W214" s="72" t="str">
        <f>IF(PEBRUARI!Z214="","",IF(AND(PEBRUARI!K214="L",PEBRUARI!Z214&lt;90),"Normal / Aman",IF(AND(PEBRUARI!K214="L",PEBRUARI!Z214&gt;=90,PEBRUARI!Z214&lt;=100),"Risiko Tinggi",IF(AND(PEBRUARI!K214="L",PEBRUARI!Z214&gt;100),"Obesitas (Sangat Berisiko)",IF(AND(PEBRUARI!K214="P",PEBRUARI!Z214&lt;80),"Normal / Aman",IF(AND(PEBRUARI!K214="P",PEBRUARI!Z214&gt;=80,PEBRUARI!Z214&lt;=95),"Risiko Tinggi",IF(AND(PEBRUARI!K214="P",PEBRUARI!Z214&gt;95),"Obesitas (Sangat Berisiko)","")))))))</f>
        <v/>
      </c>
      <c r="X214" s="72" t="str">
        <f t="shared" ca="1" si="224"/>
        <v/>
      </c>
      <c r="Y214" s="73" t="str">
        <f>IFERROR(ABS(LEFT(PEBRUARI!AA214,FIND("/",PEBRUARI!AA214)-1)),"")</f>
        <v/>
      </c>
      <c r="Z214" s="73" t="str">
        <f>IFERROR(ABS(MID(PEBRUARI!AA214,FIND("/",PEBRUARI!AA214)+1,LEN(PEBRUARI!AA214))),"")</f>
        <v/>
      </c>
      <c r="AA214" s="72" t="str">
        <f t="shared" si="225"/>
        <v/>
      </c>
      <c r="AB214" s="72" t="str">
        <f t="shared" ca="1" si="226"/>
        <v/>
      </c>
      <c r="AC214" s="72" t="str">
        <f>IF(PEBRUARI!AB214="","",IF(PEBRUARI!AB214&lt;181,"NORMAL",IF(PEBRUARI!AB214&lt;201,"Pre DM", "DM")))</f>
        <v/>
      </c>
      <c r="AD214" s="72" t="str">
        <f t="shared" ca="1" si="227"/>
        <v/>
      </c>
      <c r="AF214" s="71" t="str">
        <f ca="1">IFERROR(DATEDIF(MARET!I214,MARET!D214,"Y"),"")</f>
        <v/>
      </c>
      <c r="AG214" s="71" t="str">
        <f ca="1">IFERROR(DATEDIF(MARET!I214,MARET!D214,"YM"),"")</f>
        <v/>
      </c>
      <c r="AH214" s="72" t="str">
        <f t="shared" ca="1" si="228"/>
        <v/>
      </c>
      <c r="AI214" s="72" t="str">
        <f ca="1">AH214&amp;MARET!K214</f>
        <v/>
      </c>
      <c r="AJ214" s="72" t="str">
        <f>IF(MARET!Y214="","",IF(MARET!Y214&lt;18.5,"Kurus",IF(MARET!Y214&lt;25,"Normal",IF(MARET!Y214&lt;30,"Overweight (Risiko)",IF(MARET!Y214&lt;35,"Obesitas I","Obesitas II")))))</f>
        <v/>
      </c>
      <c r="AK214" s="72" t="str">
        <f t="shared" ca="1" si="229"/>
        <v/>
      </c>
      <c r="AL214" s="72" t="str">
        <f>IF(MARET!Z214="","",IF(AND(MARET!K214="L",MARET!Z214&lt;90),"Normal / Aman",IF(AND(MARET!K214="L",MARET!Z214&gt;=90,MARET!Z214&lt;=100),"Risiko Tinggi",IF(AND(MARET!K214="L",MARET!Z214&gt;100),"Obesitas (Sangat Berisiko)",IF(AND(MARET!K214="P",MARET!Z214&lt;80),"Normal / Aman",IF(AND(MARET!K214="P",MARET!Z214&gt;=80,MARET!Z214&lt;=95),"Risiko Tinggi",IF(AND(MARET!K214="P",MARET!Z214&gt;95),"Obesitas (Sangat Berisiko)","")))))))</f>
        <v/>
      </c>
      <c r="AM214" s="72" t="str">
        <f t="shared" ca="1" si="230"/>
        <v/>
      </c>
      <c r="AN214" s="73" t="str">
        <f>IFERROR(ABS(LEFT(MARET!AA214,FIND("/",MARET!AA214)-1)),"")</f>
        <v/>
      </c>
      <c r="AO214" s="73" t="str">
        <f>IFERROR(ABS(MID(MARET!AA214,FIND("/",MARET!AA214)+1,LEN(MARET!AA214))),"")</f>
        <v/>
      </c>
      <c r="AP214" s="72" t="str">
        <f t="shared" si="231"/>
        <v/>
      </c>
      <c r="AQ214" s="72" t="str">
        <f t="shared" ca="1" si="232"/>
        <v/>
      </c>
      <c r="AR214" s="72" t="str">
        <f>IF(MARET!AB214="","",IF(MARET!AB214&lt;181,"NORMAL",IF(MARET!AB214&lt;201,"Pre DM", "DM")))</f>
        <v/>
      </c>
      <c r="AS214" s="72" t="str">
        <f t="shared" ca="1" si="233"/>
        <v/>
      </c>
      <c r="AU214" s="71" t="str">
        <f ca="1">IFERROR(DATEDIF(APRIL!I214,APRIL!D214,"Y"),"")</f>
        <v/>
      </c>
      <c r="AV214" s="71" t="str">
        <f ca="1">IFERROR(DATEDIF(APRIL!I214,APRIL!D214,"YM"),"")</f>
        <v/>
      </c>
      <c r="AW214" s="72" t="str">
        <f t="shared" ca="1" si="234"/>
        <v/>
      </c>
      <c r="AX214" s="72" t="str">
        <f ca="1">AW214&amp;APRIL!K214</f>
        <v/>
      </c>
      <c r="AY214" s="72" t="str">
        <f>IF(APRIL!Y214="","",IF(APRIL!Y214&lt;18.5,"Kurus",IF(APRIL!Y214&lt;25,"Normal",IF(APRIL!Y214&lt;30,"Overweight (Risiko)",IF(APRIL!Y214&lt;35,"Obesitas I","Obesitas II")))))</f>
        <v/>
      </c>
      <c r="AZ214" s="72" t="str">
        <f t="shared" ca="1" si="235"/>
        <v/>
      </c>
      <c r="BA214" s="72" t="str">
        <f>IF(APRIL!Z214="","",IF(AND(APRIL!K214="L",APRIL!Z214&lt;90),"Normal / Aman",IF(AND(APRIL!K214="L",APRIL!Z214&gt;=90,APRIL!Z214&lt;=100),"Risiko Tinggi",IF(AND(APRIL!K214="L",APRIL!Z214&gt;100),"Obesitas (Sangat Berisiko)",IF(AND(APRIL!K214="P",APRIL!Z214&lt;80),"Normal / Aman",IF(AND(APRIL!K214="P",APRIL!Z214&gt;=80,APRIL!Z214&lt;=95),"Risiko Tinggi",IF(AND(APRIL!K214="P",APRIL!Z214&gt;95),"Obesitas (Sangat Berisiko)","")))))))</f>
        <v/>
      </c>
      <c r="BB214" s="72" t="str">
        <f t="shared" ca="1" si="236"/>
        <v/>
      </c>
      <c r="BC214" s="73" t="str">
        <f>IFERROR(ABS(LEFT(APRIL!AA214,FIND("/",APRIL!AA214)-1)),"")</f>
        <v/>
      </c>
      <c r="BD214" s="73" t="str">
        <f>IFERROR(ABS(MID(APRIL!AA214,FIND("/",APRIL!AA214)+1,LEN(APRIL!AA214))),"")</f>
        <v/>
      </c>
      <c r="BE214" s="72" t="str">
        <f t="shared" si="237"/>
        <v/>
      </c>
      <c r="BF214" s="72" t="str">
        <f t="shared" ca="1" si="238"/>
        <v/>
      </c>
      <c r="BG214" s="72" t="str">
        <f>IF(APRIL!AB214="","",IF(APRIL!AB214&lt;181,"NORMAL",IF(APRIL!AB214&lt;201,"Pre DM", "DM")))</f>
        <v/>
      </c>
      <c r="BH214" s="72" t="str">
        <f t="shared" ca="1" si="239"/>
        <v/>
      </c>
      <c r="BJ214" s="71" t="str">
        <f ca="1">IFERROR(DATEDIF(MEI!I214,MEI!D214,"Y"),"")</f>
        <v/>
      </c>
      <c r="BK214" s="71" t="str">
        <f ca="1">IFERROR(DATEDIF(MEI!I214,MEI!D214,"YM"),"")</f>
        <v/>
      </c>
      <c r="BL214" s="72" t="str">
        <f t="shared" ca="1" si="240"/>
        <v/>
      </c>
      <c r="BM214" s="72" t="str">
        <f ca="1">BL214&amp;MEI!K214</f>
        <v/>
      </c>
      <c r="BN214" s="72" t="str">
        <f>IF(MEI!Y214="","",IF(MEI!Y214&lt;18.5,"Kurus",IF(MEI!Y214&lt;25,"Normal",IF(MEI!Y214&lt;30,"Overweight (Risiko)",IF(MEI!Y214&lt;35,"Obesitas I","Obesitas II")))))</f>
        <v/>
      </c>
      <c r="BO214" s="72" t="str">
        <f t="shared" ca="1" si="241"/>
        <v/>
      </c>
      <c r="BP214" s="72" t="str">
        <f>IF(MEI!Z214="","",IF(AND(MEI!K214="L",MEI!Z214&lt;90),"Normal / Aman",IF(AND(MEI!K214="L",MEI!Z214&gt;=90,MEI!Z214&lt;=100),"Risiko Tinggi",IF(AND(MEI!K214="L",MEI!Z214&gt;100),"Obesitas (Sangat Berisiko)",IF(AND(MEI!K214="P",MEI!Z214&lt;80),"Normal / Aman",IF(AND(MEI!K214="P",MEI!Z214&gt;=80,MEI!Z214&lt;=95),"Risiko Tinggi",IF(AND(MEI!K214="P",MEI!Z214&gt;95),"Obesitas (Sangat Berisiko)","")))))))</f>
        <v/>
      </c>
      <c r="BQ214" s="72" t="str">
        <f t="shared" ca="1" si="242"/>
        <v/>
      </c>
      <c r="BR214" s="73" t="str">
        <f>IFERROR(ABS(LEFT(MEI!AA214,FIND("/",MEI!AA214)-1)),"")</f>
        <v/>
      </c>
      <c r="BS214" s="73" t="str">
        <f>IFERROR(ABS(MID(MEI!AA214,FIND("/",MEI!AA214)+1,LEN(MEI!AA214))),"")</f>
        <v/>
      </c>
      <c r="BT214" s="72" t="str">
        <f t="shared" si="243"/>
        <v/>
      </c>
      <c r="BU214" s="72" t="str">
        <f t="shared" ca="1" si="244"/>
        <v/>
      </c>
      <c r="BV214" s="72" t="str">
        <f>IF(MEI!AB214="","",IF(MEI!AB214&lt;181,"NORMAL",IF(MEI!AB214&lt;201,"Pre DM", "DM")))</f>
        <v/>
      </c>
      <c r="BW214" s="72" t="str">
        <f t="shared" ca="1" si="245"/>
        <v/>
      </c>
      <c r="BY214" s="71" t="str">
        <f ca="1">IFERROR(DATEDIF(JUNI!I214,JUNI!D214,"Y"),"")</f>
        <v/>
      </c>
      <c r="BZ214" s="71" t="str">
        <f ca="1">IFERROR(DATEDIF(JUNI!I214,JUNI!D214,"YM"),"")</f>
        <v/>
      </c>
      <c r="CA214" s="72" t="str">
        <f t="shared" ca="1" si="246"/>
        <v/>
      </c>
      <c r="CB214" s="72" t="str">
        <f ca="1">CA214&amp;JUNI!K214</f>
        <v/>
      </c>
      <c r="CC214" s="72" t="str">
        <f>IF(JUNI!Y214="","",IF(JUNI!Y214&lt;18.5,"Kurus",IF(JUNI!Y214&lt;25,"Normal",IF(JUNI!Y214&lt;30,"Overweight (Risiko)",IF(JUNI!Y214&lt;35,"Obesitas I","Obesitas II")))))</f>
        <v/>
      </c>
      <c r="CD214" s="72" t="str">
        <f t="shared" ca="1" si="247"/>
        <v/>
      </c>
      <c r="CE214" s="72" t="str">
        <f>IF(JUNI!Z214="","",IF(AND(JUNI!K214="L",JUNI!Z214&lt;90),"Normal / Aman",IF(AND(JUNI!K214="L",JUNI!Z214&gt;=90,JUNI!Z214&lt;=100),"Risiko Tinggi",IF(AND(JUNI!K214="L",JUNI!Z214&gt;100),"Obesitas (Sangat Berisiko)",IF(AND(JUNI!K214="P",JUNI!Z214&lt;80),"Normal / Aman",IF(AND(JUNI!K214="P",JUNI!Z214&gt;=80,JUNI!Z214&lt;=95),"Risiko Tinggi",IF(AND(JUNI!K214="P",JUNI!Z214&gt;95),"Obesitas (Sangat Berisiko)","")))))))</f>
        <v/>
      </c>
      <c r="CF214" s="72" t="str">
        <f t="shared" ca="1" si="248"/>
        <v/>
      </c>
      <c r="CG214" s="73" t="str">
        <f>IFERROR(ABS(LEFT(JUNI!AA214,FIND("/",JUNI!AA214)-1)),"")</f>
        <v/>
      </c>
      <c r="CH214" s="73" t="str">
        <f>IFERROR(ABS(MID(JUNI!AA214,FIND("/",JUNI!AA214)+1,LEN(JUNI!AA214))),"")</f>
        <v/>
      </c>
      <c r="CI214" s="72" t="str">
        <f t="shared" si="249"/>
        <v/>
      </c>
      <c r="CJ214" s="72" t="str">
        <f t="shared" ca="1" si="250"/>
        <v/>
      </c>
      <c r="CK214" s="72" t="str">
        <f>IF(JUNI!AB214="","",IF(JUNI!AB214&lt;181,"NORMAL",IF(JUNI!AB214&lt;201,"Pre DM", "DM")))</f>
        <v/>
      </c>
      <c r="CL214" s="72" t="str">
        <f t="shared" ca="1" si="251"/>
        <v/>
      </c>
      <c r="CN214" s="71" t="str">
        <f ca="1">IFERROR(DATEDIF(JULI!I214,JULI!D214,"Y"),"")</f>
        <v/>
      </c>
      <c r="CO214" s="71" t="str">
        <f ca="1">IFERROR(DATEDIF(JULI!I214,JULI!D214,"YM"),"")</f>
        <v/>
      </c>
      <c r="CP214" s="72" t="str">
        <f t="shared" ca="1" si="252"/>
        <v/>
      </c>
      <c r="CQ214" s="72" t="str">
        <f ca="1">CP214&amp;JULI!K214</f>
        <v/>
      </c>
      <c r="CR214" s="72" t="str">
        <f>IF(JULI!Y214="","",IF(JULI!Y214&lt;18.5,"Kurus",IF(JULI!Y214&lt;25,"Normal",IF(JULI!Y214&lt;30,"Overweight (Risiko)",IF(JULI!Y214&lt;35,"Obesitas I","Obesitas II")))))</f>
        <v/>
      </c>
      <c r="CS214" s="72" t="str">
        <f t="shared" ca="1" si="253"/>
        <v/>
      </c>
      <c r="CT214" s="72" t="str">
        <f>IF(JULI!Z214="","",IF(AND(JULI!K214="L",JULI!Z214&lt;90),"Normal / Aman",IF(AND(JULI!K214="L",JULI!Z214&gt;=90,JULI!Z214&lt;=100),"Risiko Tinggi",IF(AND(JULI!K214="L",JULI!Z214&gt;100),"Obesitas (Sangat Berisiko)",IF(AND(JULI!K214="P",JULI!Z214&lt;80),"Normal / Aman",IF(AND(JULI!K214="P",JULI!Z214&gt;=80,JULI!Z214&lt;=95),"Risiko Tinggi",IF(AND(JULI!K214="P",JULI!Z214&gt;95),"Obesitas (Sangat Berisiko)","")))))))</f>
        <v/>
      </c>
      <c r="CU214" s="72" t="str">
        <f t="shared" ca="1" si="254"/>
        <v/>
      </c>
      <c r="CV214" s="73" t="str">
        <f>IFERROR(ABS(LEFT(JULI!AA214,FIND("/",JULI!AA214)-1)),"")</f>
        <v/>
      </c>
      <c r="CW214" s="73" t="str">
        <f>IFERROR(ABS(MID(JULI!AA214,FIND("/",JULI!AA214)+1,LEN(JULI!AA214))),"")</f>
        <v/>
      </c>
      <c r="CX214" s="72" t="str">
        <f t="shared" si="255"/>
        <v/>
      </c>
      <c r="CY214" s="72" t="str">
        <f t="shared" ca="1" si="256"/>
        <v/>
      </c>
      <c r="CZ214" s="72" t="str">
        <f>IF(JULI!AB214="","",IF(JULI!AB214&lt;181,"NORMAL",IF(JULI!AB214&lt;201,"Pre DM", "DM")))</f>
        <v/>
      </c>
      <c r="DA214" s="72" t="str">
        <f t="shared" ca="1" si="257"/>
        <v/>
      </c>
      <c r="DC214" s="71" t="str">
        <f ca="1">IFERROR(DATEDIF(AGUSTUS!I214,AGUSTUS!D214,"Y"),"")</f>
        <v/>
      </c>
      <c r="DD214" s="71" t="str">
        <f ca="1">IFERROR(DATEDIF(AGUSTUS!I214,AGUSTUS!D214,"YM"),"")</f>
        <v/>
      </c>
      <c r="DE214" s="72" t="str">
        <f t="shared" ca="1" si="258"/>
        <v/>
      </c>
      <c r="DF214" s="72" t="str">
        <f ca="1">DE214&amp;AGUSTUS!K214</f>
        <v/>
      </c>
      <c r="DG214" s="72" t="str">
        <f>IF(AGUSTUS!Y214="","",IF(AGUSTUS!Y214&lt;18.5,"Kurus",IF(AGUSTUS!Y214&lt;25,"Normal",IF(AGUSTUS!Y214&lt;30,"Overweight (Risiko)",IF(AGUSTUS!Y214&lt;35,"Obesitas I","Obesitas II")))))</f>
        <v/>
      </c>
      <c r="DH214" s="72" t="str">
        <f t="shared" ca="1" si="259"/>
        <v/>
      </c>
      <c r="DI214" s="72" t="str">
        <f>IF(AGUSTUS!Z214="","",IF(AND(AGUSTUS!K214="L",AGUSTUS!Z214&lt;90),"Normal / Aman",IF(AND(AGUSTUS!K214="L",AGUSTUS!Z214&gt;=90,AGUSTUS!Z214&lt;=100),"Risiko Tinggi",IF(AND(AGUSTUS!K214="L",AGUSTUS!Z214&gt;100),"Obesitas (Sangat Berisiko)",IF(AND(AGUSTUS!K214="P",AGUSTUS!Z214&lt;80),"Normal / Aman",IF(AND(AGUSTUS!K214="P",AGUSTUS!Z214&gt;=80,AGUSTUS!Z214&lt;=95),"Risiko Tinggi",IF(AND(AGUSTUS!K214="P",AGUSTUS!Z214&gt;95),"Obesitas (Sangat Berisiko)","")))))))</f>
        <v/>
      </c>
      <c r="DJ214" s="72" t="str">
        <f t="shared" ca="1" si="260"/>
        <v/>
      </c>
      <c r="DK214" s="73" t="str">
        <f>IFERROR(ABS(LEFT(AGUSTUS!AA214,FIND("/",AGUSTUS!AA214)-1)),"")</f>
        <v/>
      </c>
      <c r="DL214" s="73" t="str">
        <f>IFERROR(ABS(MID(AGUSTUS!AA214,FIND("/",AGUSTUS!AA214)+1,LEN(AGUSTUS!AA214))),"")</f>
        <v/>
      </c>
      <c r="DM214" s="72" t="str">
        <f t="shared" si="261"/>
        <v/>
      </c>
      <c r="DN214" s="72" t="str">
        <f t="shared" ca="1" si="262"/>
        <v/>
      </c>
      <c r="DO214" s="72" t="str">
        <f>IF(AGUSTUS!AB214="","",IF(AGUSTUS!AB214&lt;181,"NORMAL",IF(AGUSTUS!AB214&lt;201,"Pre DM", "DM")))</f>
        <v/>
      </c>
      <c r="DP214" s="72" t="str">
        <f t="shared" ca="1" si="263"/>
        <v/>
      </c>
      <c r="DR214" s="71" t="str">
        <f ca="1">IFERROR(DATEDIF(SEPTEMBER!I214,SEPTEMBER!D214,"Y"),"")</f>
        <v/>
      </c>
      <c r="DS214" s="71" t="str">
        <f ca="1">IFERROR(DATEDIF(SEPTEMBER!I214,SEPTEMBER!D214,"YM"),"")</f>
        <v/>
      </c>
      <c r="DT214" s="72" t="str">
        <f t="shared" ca="1" si="264"/>
        <v/>
      </c>
      <c r="DU214" s="72" t="str">
        <f ca="1">DT214&amp;SEPTEMBER!K214</f>
        <v/>
      </c>
      <c r="DV214" s="72" t="str">
        <f>IF(SEPTEMBER!Y214="","",IF(SEPTEMBER!Y214&lt;18.5,"Kurus",IF(SEPTEMBER!Y214&lt;25,"Normal",IF(SEPTEMBER!Y214&lt;30,"Overweight (Risiko)",IF(SEPTEMBER!Y214&lt;35,"Obesitas I","Obesitas II")))))</f>
        <v/>
      </c>
      <c r="DW214" s="72" t="str">
        <f t="shared" ca="1" si="265"/>
        <v/>
      </c>
      <c r="DX214" s="72" t="str">
        <f>IF(SEPTEMBER!Z214="","",IF(AND(SEPTEMBER!K214="L",SEPTEMBER!Z214&lt;90),"Normal / Aman",IF(AND(SEPTEMBER!K214="L",SEPTEMBER!Z214&gt;=90,SEPTEMBER!Z214&lt;=100),"Risiko Tinggi",IF(AND(SEPTEMBER!K214="L",SEPTEMBER!Z214&gt;100),"Obesitas (Sangat Berisiko)",IF(AND(SEPTEMBER!K214="P",SEPTEMBER!Z214&lt;80),"Normal / Aman",IF(AND(SEPTEMBER!K214="P",SEPTEMBER!Z214&gt;=80,SEPTEMBER!Z214&lt;=95),"Risiko Tinggi",IF(AND(SEPTEMBER!K214="P",SEPTEMBER!Z214&gt;95),"Obesitas (Sangat Berisiko)","")))))))</f>
        <v/>
      </c>
      <c r="DY214" s="72" t="str">
        <f t="shared" ca="1" si="266"/>
        <v/>
      </c>
      <c r="DZ214" s="73" t="str">
        <f>IFERROR(ABS(LEFT(SEPTEMBER!AA214,FIND("/",SEPTEMBER!AA214)-1)),"")</f>
        <v/>
      </c>
      <c r="EA214" s="73" t="str">
        <f>IFERROR(ABS(MID(SEPTEMBER!AA214,FIND("/",SEPTEMBER!AA214)+1,LEN(SEPTEMBER!AA214))),"")</f>
        <v/>
      </c>
      <c r="EB214" s="72" t="str">
        <f t="shared" si="267"/>
        <v/>
      </c>
      <c r="EC214" s="72" t="str">
        <f t="shared" ca="1" si="268"/>
        <v/>
      </c>
      <c r="ED214" s="72" t="str">
        <f>IF(SEPTEMBER!AB214="","",IF(SEPTEMBER!AB214&lt;181,"NORMAL",IF(SEPTEMBER!AB214&lt;201,"Pre DM", "DM")))</f>
        <v/>
      </c>
      <c r="EE214" s="72" t="str">
        <f t="shared" ca="1" si="269"/>
        <v/>
      </c>
      <c r="EG214" s="71" t="str">
        <f ca="1">IFERROR(DATEDIF(OKTOBER!I214,OKTOBER!D214,"Y"),"")</f>
        <v/>
      </c>
      <c r="EH214" s="71" t="str">
        <f ca="1">IFERROR(DATEDIF(OKTOBER!I214,OKTOBER!D214,"YM"),"")</f>
        <v/>
      </c>
      <c r="EI214" s="72" t="str">
        <f t="shared" ca="1" si="270"/>
        <v/>
      </c>
      <c r="EJ214" s="72" t="str">
        <f ca="1">EI214&amp;OKTOBER!K214</f>
        <v/>
      </c>
      <c r="EK214" s="72" t="str">
        <f>IF(OKTOBER!Y214="","",IF(OKTOBER!Y214&lt;18.5,"Kurus",IF(OKTOBER!Y214&lt;25,"Normal",IF(OKTOBER!Y214&lt;30,"Overweight (Risiko)",IF(OKTOBER!Y214&lt;35,"Obesitas I","Obesitas II")))))</f>
        <v/>
      </c>
      <c r="EL214" s="72" t="str">
        <f t="shared" ca="1" si="271"/>
        <v/>
      </c>
      <c r="EM214" s="72" t="str">
        <f>IF(OKTOBER!Z214="","",IF(AND(OKTOBER!K214="L",OKTOBER!Z214&lt;90),"Normal / Aman",IF(AND(OKTOBER!K214="L",OKTOBER!Z214&gt;=90,OKTOBER!Z214&lt;=100),"Risiko Tinggi",IF(AND(OKTOBER!K214="L",OKTOBER!Z214&gt;100),"Obesitas (Sangat Berisiko)",IF(AND(OKTOBER!K214="P",OKTOBER!Z214&lt;80),"Normal / Aman",IF(AND(OKTOBER!K214="P",OKTOBER!Z214&gt;=80,OKTOBER!Z214&lt;=95),"Risiko Tinggi",IF(AND(OKTOBER!K214="P",OKTOBER!Z214&gt;95),"Obesitas (Sangat Berisiko)","")))))))</f>
        <v/>
      </c>
      <c r="EN214" s="72" t="str">
        <f t="shared" ca="1" si="272"/>
        <v/>
      </c>
      <c r="EO214" s="73" t="str">
        <f>IFERROR(ABS(LEFT(OKTOBER!AA214,FIND("/",OKTOBER!AA214)-1)),"")</f>
        <v/>
      </c>
      <c r="EP214" s="73" t="str">
        <f>IFERROR(ABS(MID(OKTOBER!AA214,FIND("/",OKTOBER!AA214)+1,LEN(OKTOBER!AA214))),"")</f>
        <v/>
      </c>
      <c r="EQ214" s="72" t="str">
        <f t="shared" si="273"/>
        <v/>
      </c>
      <c r="ER214" s="72" t="str">
        <f t="shared" ca="1" si="274"/>
        <v/>
      </c>
      <c r="ES214" s="72" t="str">
        <f>IF(OKTOBER!AB214="","",IF(OKTOBER!AB214&lt;181,"NORMAL",IF(OKTOBER!AB214&lt;201,"Pre DM", "DM")))</f>
        <v/>
      </c>
      <c r="ET214" s="72" t="str">
        <f t="shared" ca="1" si="275"/>
        <v/>
      </c>
      <c r="EV214" s="71" t="str">
        <f ca="1">IFERROR(DATEDIF(NOPEMBER!I214,NOPEMBER!D214,"Y"),"")</f>
        <v/>
      </c>
      <c r="EW214" s="71" t="str">
        <f ca="1">IFERROR(DATEDIF(NOPEMBER!I214,NOPEMBER!D214,"YM"),"")</f>
        <v/>
      </c>
      <c r="EX214" s="72" t="str">
        <f t="shared" ca="1" si="276"/>
        <v/>
      </c>
      <c r="EY214" s="72" t="str">
        <f ca="1">EX214&amp;NOPEMBER!K214</f>
        <v/>
      </c>
      <c r="EZ214" s="72" t="str">
        <f>IF(NOPEMBER!Y214="","",IF(NOPEMBER!Y214&lt;18.5,"Kurus",IF(NOPEMBER!Y214&lt;25,"Normal",IF(NOPEMBER!Y214&lt;30,"Overweight (Risiko)",IF(NOPEMBER!Y214&lt;35,"Obesitas I","Obesitas II")))))</f>
        <v/>
      </c>
      <c r="FA214" s="72" t="str">
        <f t="shared" ca="1" si="277"/>
        <v/>
      </c>
      <c r="FB214" s="72" t="str">
        <f>IF(NOPEMBER!Z214="","",IF(AND(NOPEMBER!K214="L",NOPEMBER!Z214&lt;90),"Normal / Aman",IF(AND(NOPEMBER!K214="L",NOPEMBER!Z214&gt;=90,NOPEMBER!Z214&lt;=100),"Risiko Tinggi",IF(AND(NOPEMBER!K214="L",NOPEMBER!Z214&gt;100),"Obesitas (Sangat Berisiko)",IF(AND(NOPEMBER!K214="P",NOPEMBER!Z214&lt;80),"Normal / Aman",IF(AND(NOPEMBER!K214="P",NOPEMBER!Z214&gt;=80,NOPEMBER!Z214&lt;=95),"Risiko Tinggi",IF(AND(NOPEMBER!K214="P",NOPEMBER!Z214&gt;95),"Obesitas (Sangat Berisiko)","")))))))</f>
        <v/>
      </c>
      <c r="FC214" s="72" t="str">
        <f t="shared" ca="1" si="278"/>
        <v/>
      </c>
      <c r="FD214" s="73" t="str">
        <f>IFERROR(ABS(LEFT(NOPEMBER!AA214,FIND("/",NOPEMBER!AA214)-1)),"")</f>
        <v/>
      </c>
      <c r="FE214" s="73" t="str">
        <f>IFERROR(ABS(MID(NOPEMBER!AA214,FIND("/",NOPEMBER!AA214)+1,LEN(NOPEMBER!AA214))),"")</f>
        <v/>
      </c>
      <c r="FF214" s="72" t="str">
        <f t="shared" si="279"/>
        <v/>
      </c>
      <c r="FG214" s="72" t="str">
        <f t="shared" ca="1" si="280"/>
        <v/>
      </c>
      <c r="FH214" s="72" t="str">
        <f>IF(NOPEMBER!AB214="","",IF(NOPEMBER!AB214&lt;181,"NORMAL",IF(NOPEMBER!AB214&lt;201,"Pre DM", "DM")))</f>
        <v/>
      </c>
      <c r="FI214" s="72" t="str">
        <f t="shared" ca="1" si="281"/>
        <v/>
      </c>
      <c r="FK214" s="71" t="str">
        <f ca="1">IFERROR(DATEDIF(DESEMBER!I214,DESEMBER!D214,"Y"),"")</f>
        <v/>
      </c>
      <c r="FL214" s="71" t="str">
        <f ca="1">IFERROR(DATEDIF(DESEMBER!I214,DESEMBER!D214,"YM"),"")</f>
        <v/>
      </c>
      <c r="FM214" s="72" t="str">
        <f t="shared" ca="1" si="282"/>
        <v/>
      </c>
      <c r="FN214" s="72" t="str">
        <f ca="1">FM214&amp;DESEMBER!K214</f>
        <v/>
      </c>
      <c r="FO214" s="72" t="str">
        <f>IF(DESEMBER!Y214="","",IF(DESEMBER!Y214&lt;18.5,"Kurus",IF(DESEMBER!Y214&lt;25,"Normal",IF(DESEMBER!Y214&lt;30,"Overweight (Risiko)",IF(DESEMBER!Y214&lt;35,"Obesitas I","Obesitas II")))))</f>
        <v/>
      </c>
      <c r="FP214" s="72" t="str">
        <f t="shared" ca="1" si="283"/>
        <v/>
      </c>
      <c r="FQ214" s="72" t="str">
        <f>IF(DESEMBER!Z214="","",IF(AND(DESEMBER!K214="L",DESEMBER!Z214&lt;90),"Normal / Aman",IF(AND(DESEMBER!K214="L",DESEMBER!Z214&gt;=90,DESEMBER!Z214&lt;=100),"Risiko Tinggi",IF(AND(DESEMBER!K214="L",DESEMBER!Z214&gt;100),"Obesitas (Sangat Berisiko)",IF(AND(DESEMBER!K214="P",DESEMBER!Z214&lt;80),"Normal / Aman",IF(AND(DESEMBER!K214="P",DESEMBER!Z214&gt;=80,DESEMBER!Z214&lt;=95),"Risiko Tinggi",IF(AND(DESEMBER!K214="P",DESEMBER!Z214&gt;95),"Obesitas (Sangat Berisiko)","")))))))</f>
        <v/>
      </c>
      <c r="FR214" s="72" t="str">
        <f t="shared" ca="1" si="284"/>
        <v/>
      </c>
      <c r="FS214" s="73" t="str">
        <f>IFERROR(ABS(LEFT(DESEMBER!AA214,FIND("/",DESEMBER!AA214)-1)),"")</f>
        <v/>
      </c>
      <c r="FT214" s="73" t="str">
        <f>IFERROR(ABS(MID(DESEMBER!AA214,FIND("/",DESEMBER!AA214)+1,LEN(DESEMBER!AA214))),"")</f>
        <v/>
      </c>
      <c r="FU214" s="72" t="str">
        <f t="shared" si="285"/>
        <v/>
      </c>
      <c r="FV214" s="72" t="str">
        <f t="shared" ca="1" si="286"/>
        <v/>
      </c>
      <c r="FW214" s="72" t="str">
        <f>IF(DESEMBER!AB214="","",IF(DESEMBER!AB214&lt;181,"NORMAL",IF(DESEMBER!AB214&lt;201,"Pre DM", "DM")))</f>
        <v/>
      </c>
      <c r="FX214" s="72" t="str">
        <f t="shared" ca="1" si="287"/>
        <v/>
      </c>
    </row>
    <row r="215" spans="2:180" x14ac:dyDescent="0.25">
      <c r="B215" s="71" t="str">
        <f ca="1">IFERROR(DATEDIF(JANUARI!I215,JANUARI!D215,"Y"),"")</f>
        <v/>
      </c>
      <c r="C215" s="71" t="str">
        <f ca="1">IFERROR(DATEDIF(JANUARI!I215,JANUARI!D215,"YM"),"")</f>
        <v/>
      </c>
      <c r="D215" s="72" t="str">
        <f t="shared" ca="1" si="216"/>
        <v/>
      </c>
      <c r="E215" s="72" t="str">
        <f ca="1">D215&amp;JANUARI!K215</f>
        <v/>
      </c>
      <c r="F215" s="72" t="str">
        <f>IF(JANUARI!Y215="","",IF(JANUARI!Y215&lt;18.5,"Kurus",IF(JANUARI!Y215&lt;25,"Normal",IF(JANUARI!Y215&lt;30,"Overweight (Risiko)",IF(JANUARI!Y215&lt;35,"Obesitas I","Obesitas II")))))</f>
        <v/>
      </c>
      <c r="G215" s="72" t="str">
        <f t="shared" ca="1" si="217"/>
        <v/>
      </c>
      <c r="H215" s="72" t="str">
        <f>IF(JANUARI!Z215="","",IF(AND(JANUARI!K215="L",JANUARI!Z215&lt;90),"Normal / Aman",IF(AND(JANUARI!K215="L",JANUARI!Z215&gt;=90,JANUARI!Z215&lt;=100),"Risiko Tinggi",IF(AND(JANUARI!K215="L",JANUARI!Z215&gt;100),"Obesitas (Sangat Berisiko)",IF(AND(JANUARI!K215="P",JANUARI!Z215&lt;80),"Normal / Aman",IF(AND(JANUARI!K215="P",JANUARI!Z215&gt;=80,JANUARI!Z215&lt;=95),"Risiko Tinggi",IF(AND(JANUARI!K215="P",JANUARI!Z215&gt;95),"Obesitas (Sangat Berisiko)","")))))))</f>
        <v/>
      </c>
      <c r="I215" s="72" t="str">
        <f t="shared" ca="1" si="218"/>
        <v/>
      </c>
      <c r="J215" s="73" t="str">
        <f>IFERROR(ABS(LEFT(JANUARI!AA215,FIND("/",JANUARI!AA215)-1)),"")</f>
        <v/>
      </c>
      <c r="K215" s="73" t="str">
        <f>IFERROR(ABS(MID(JANUARI!AA215,FIND("/",JANUARI!AA215)+1,LEN(JANUARI!AA215))),"")</f>
        <v/>
      </c>
      <c r="L215" s="72" t="str">
        <f t="shared" si="219"/>
        <v/>
      </c>
      <c r="M215" s="72" t="str">
        <f t="shared" ca="1" si="220"/>
        <v/>
      </c>
      <c r="N215" s="72" t="str">
        <f>IF(JANUARI!AB215="","",IF(JANUARI!AB215&lt;181,"NORMAL",IF(JANUARI!AB215&lt;201,"Pre DM", "DM")))</f>
        <v/>
      </c>
      <c r="O215" s="72" t="str">
        <f t="shared" ca="1" si="221"/>
        <v/>
      </c>
      <c r="Q215" s="71" t="str">
        <f ca="1">IFERROR(DATEDIF(PEBRUARI!I215,PEBRUARI!D215,"Y"),"")</f>
        <v/>
      </c>
      <c r="R215" s="71" t="str">
        <f ca="1">IFERROR(DATEDIF(PEBRUARI!I215,PEBRUARI!D215,"YM"),"")</f>
        <v/>
      </c>
      <c r="S215" s="72" t="str">
        <f t="shared" ca="1" si="222"/>
        <v/>
      </c>
      <c r="T215" s="72" t="str">
        <f ca="1">S215&amp;PEBRUARI!K215</f>
        <v/>
      </c>
      <c r="U215" s="72" t="str">
        <f>IF(PEBRUARI!Y215="","",IF(PEBRUARI!Y215&lt;18.5,"Kurus",IF(PEBRUARI!Y215&lt;25,"Normal",IF(PEBRUARI!Y215&lt;30,"Overweight (Risiko)",IF(PEBRUARI!Y215&lt;35,"Obesitas I","Obesitas II")))))</f>
        <v/>
      </c>
      <c r="V215" s="72" t="str">
        <f t="shared" ca="1" si="223"/>
        <v/>
      </c>
      <c r="W215" s="72" t="str">
        <f>IF(PEBRUARI!Z215="","",IF(AND(PEBRUARI!K215="L",PEBRUARI!Z215&lt;90),"Normal / Aman",IF(AND(PEBRUARI!K215="L",PEBRUARI!Z215&gt;=90,PEBRUARI!Z215&lt;=100),"Risiko Tinggi",IF(AND(PEBRUARI!K215="L",PEBRUARI!Z215&gt;100),"Obesitas (Sangat Berisiko)",IF(AND(PEBRUARI!K215="P",PEBRUARI!Z215&lt;80),"Normal / Aman",IF(AND(PEBRUARI!K215="P",PEBRUARI!Z215&gt;=80,PEBRUARI!Z215&lt;=95),"Risiko Tinggi",IF(AND(PEBRUARI!K215="P",PEBRUARI!Z215&gt;95),"Obesitas (Sangat Berisiko)","")))))))</f>
        <v/>
      </c>
      <c r="X215" s="72" t="str">
        <f t="shared" ca="1" si="224"/>
        <v/>
      </c>
      <c r="Y215" s="73" t="str">
        <f>IFERROR(ABS(LEFT(PEBRUARI!AA215,FIND("/",PEBRUARI!AA215)-1)),"")</f>
        <v/>
      </c>
      <c r="Z215" s="73" t="str">
        <f>IFERROR(ABS(MID(PEBRUARI!AA215,FIND("/",PEBRUARI!AA215)+1,LEN(PEBRUARI!AA215))),"")</f>
        <v/>
      </c>
      <c r="AA215" s="72" t="str">
        <f t="shared" si="225"/>
        <v/>
      </c>
      <c r="AB215" s="72" t="str">
        <f t="shared" ca="1" si="226"/>
        <v/>
      </c>
      <c r="AC215" s="72" t="str">
        <f>IF(PEBRUARI!AB215="","",IF(PEBRUARI!AB215&lt;181,"NORMAL",IF(PEBRUARI!AB215&lt;201,"Pre DM", "DM")))</f>
        <v/>
      </c>
      <c r="AD215" s="72" t="str">
        <f t="shared" ca="1" si="227"/>
        <v/>
      </c>
      <c r="AF215" s="71" t="str">
        <f ca="1">IFERROR(DATEDIF(MARET!I215,MARET!D215,"Y"),"")</f>
        <v/>
      </c>
      <c r="AG215" s="71" t="str">
        <f ca="1">IFERROR(DATEDIF(MARET!I215,MARET!D215,"YM"),"")</f>
        <v/>
      </c>
      <c r="AH215" s="72" t="str">
        <f t="shared" ca="1" si="228"/>
        <v/>
      </c>
      <c r="AI215" s="72" t="str">
        <f ca="1">AH215&amp;MARET!K215</f>
        <v/>
      </c>
      <c r="AJ215" s="72" t="str">
        <f>IF(MARET!Y215="","",IF(MARET!Y215&lt;18.5,"Kurus",IF(MARET!Y215&lt;25,"Normal",IF(MARET!Y215&lt;30,"Overweight (Risiko)",IF(MARET!Y215&lt;35,"Obesitas I","Obesitas II")))))</f>
        <v/>
      </c>
      <c r="AK215" s="72" t="str">
        <f t="shared" ca="1" si="229"/>
        <v/>
      </c>
      <c r="AL215" s="72" t="str">
        <f>IF(MARET!Z215="","",IF(AND(MARET!K215="L",MARET!Z215&lt;90),"Normal / Aman",IF(AND(MARET!K215="L",MARET!Z215&gt;=90,MARET!Z215&lt;=100),"Risiko Tinggi",IF(AND(MARET!K215="L",MARET!Z215&gt;100),"Obesitas (Sangat Berisiko)",IF(AND(MARET!K215="P",MARET!Z215&lt;80),"Normal / Aman",IF(AND(MARET!K215="P",MARET!Z215&gt;=80,MARET!Z215&lt;=95),"Risiko Tinggi",IF(AND(MARET!K215="P",MARET!Z215&gt;95),"Obesitas (Sangat Berisiko)","")))))))</f>
        <v/>
      </c>
      <c r="AM215" s="72" t="str">
        <f t="shared" ca="1" si="230"/>
        <v/>
      </c>
      <c r="AN215" s="73" t="str">
        <f>IFERROR(ABS(LEFT(MARET!AA215,FIND("/",MARET!AA215)-1)),"")</f>
        <v/>
      </c>
      <c r="AO215" s="73" t="str">
        <f>IFERROR(ABS(MID(MARET!AA215,FIND("/",MARET!AA215)+1,LEN(MARET!AA215))),"")</f>
        <v/>
      </c>
      <c r="AP215" s="72" t="str">
        <f t="shared" si="231"/>
        <v/>
      </c>
      <c r="AQ215" s="72" t="str">
        <f t="shared" ca="1" si="232"/>
        <v/>
      </c>
      <c r="AR215" s="72" t="str">
        <f>IF(MARET!AB215="","",IF(MARET!AB215&lt;181,"NORMAL",IF(MARET!AB215&lt;201,"Pre DM", "DM")))</f>
        <v/>
      </c>
      <c r="AS215" s="72" t="str">
        <f t="shared" ca="1" si="233"/>
        <v/>
      </c>
      <c r="AU215" s="71" t="str">
        <f ca="1">IFERROR(DATEDIF(APRIL!I215,APRIL!D215,"Y"),"")</f>
        <v/>
      </c>
      <c r="AV215" s="71" t="str">
        <f ca="1">IFERROR(DATEDIF(APRIL!I215,APRIL!D215,"YM"),"")</f>
        <v/>
      </c>
      <c r="AW215" s="72" t="str">
        <f t="shared" ca="1" si="234"/>
        <v/>
      </c>
      <c r="AX215" s="72" t="str">
        <f ca="1">AW215&amp;APRIL!K215</f>
        <v/>
      </c>
      <c r="AY215" s="72" t="str">
        <f>IF(APRIL!Y215="","",IF(APRIL!Y215&lt;18.5,"Kurus",IF(APRIL!Y215&lt;25,"Normal",IF(APRIL!Y215&lt;30,"Overweight (Risiko)",IF(APRIL!Y215&lt;35,"Obesitas I","Obesitas II")))))</f>
        <v/>
      </c>
      <c r="AZ215" s="72" t="str">
        <f t="shared" ca="1" si="235"/>
        <v/>
      </c>
      <c r="BA215" s="72" t="str">
        <f>IF(APRIL!Z215="","",IF(AND(APRIL!K215="L",APRIL!Z215&lt;90),"Normal / Aman",IF(AND(APRIL!K215="L",APRIL!Z215&gt;=90,APRIL!Z215&lt;=100),"Risiko Tinggi",IF(AND(APRIL!K215="L",APRIL!Z215&gt;100),"Obesitas (Sangat Berisiko)",IF(AND(APRIL!K215="P",APRIL!Z215&lt;80),"Normal / Aman",IF(AND(APRIL!K215="P",APRIL!Z215&gt;=80,APRIL!Z215&lt;=95),"Risiko Tinggi",IF(AND(APRIL!K215="P",APRIL!Z215&gt;95),"Obesitas (Sangat Berisiko)","")))))))</f>
        <v/>
      </c>
      <c r="BB215" s="72" t="str">
        <f t="shared" ca="1" si="236"/>
        <v/>
      </c>
      <c r="BC215" s="73" t="str">
        <f>IFERROR(ABS(LEFT(APRIL!AA215,FIND("/",APRIL!AA215)-1)),"")</f>
        <v/>
      </c>
      <c r="BD215" s="73" t="str">
        <f>IFERROR(ABS(MID(APRIL!AA215,FIND("/",APRIL!AA215)+1,LEN(APRIL!AA215))),"")</f>
        <v/>
      </c>
      <c r="BE215" s="72" t="str">
        <f t="shared" si="237"/>
        <v/>
      </c>
      <c r="BF215" s="72" t="str">
        <f t="shared" ca="1" si="238"/>
        <v/>
      </c>
      <c r="BG215" s="72" t="str">
        <f>IF(APRIL!AB215="","",IF(APRIL!AB215&lt;181,"NORMAL",IF(APRIL!AB215&lt;201,"Pre DM", "DM")))</f>
        <v/>
      </c>
      <c r="BH215" s="72" t="str">
        <f t="shared" ca="1" si="239"/>
        <v/>
      </c>
      <c r="BJ215" s="71" t="str">
        <f ca="1">IFERROR(DATEDIF(MEI!I215,MEI!D215,"Y"),"")</f>
        <v/>
      </c>
      <c r="BK215" s="71" t="str">
        <f ca="1">IFERROR(DATEDIF(MEI!I215,MEI!D215,"YM"),"")</f>
        <v/>
      </c>
      <c r="BL215" s="72" t="str">
        <f t="shared" ca="1" si="240"/>
        <v/>
      </c>
      <c r="BM215" s="72" t="str">
        <f ca="1">BL215&amp;MEI!K215</f>
        <v/>
      </c>
      <c r="BN215" s="72" t="str">
        <f>IF(MEI!Y215="","",IF(MEI!Y215&lt;18.5,"Kurus",IF(MEI!Y215&lt;25,"Normal",IF(MEI!Y215&lt;30,"Overweight (Risiko)",IF(MEI!Y215&lt;35,"Obesitas I","Obesitas II")))))</f>
        <v/>
      </c>
      <c r="BO215" s="72" t="str">
        <f t="shared" ca="1" si="241"/>
        <v/>
      </c>
      <c r="BP215" s="72" t="str">
        <f>IF(MEI!Z215="","",IF(AND(MEI!K215="L",MEI!Z215&lt;90),"Normal / Aman",IF(AND(MEI!K215="L",MEI!Z215&gt;=90,MEI!Z215&lt;=100),"Risiko Tinggi",IF(AND(MEI!K215="L",MEI!Z215&gt;100),"Obesitas (Sangat Berisiko)",IF(AND(MEI!K215="P",MEI!Z215&lt;80),"Normal / Aman",IF(AND(MEI!K215="P",MEI!Z215&gt;=80,MEI!Z215&lt;=95),"Risiko Tinggi",IF(AND(MEI!K215="P",MEI!Z215&gt;95),"Obesitas (Sangat Berisiko)","")))))))</f>
        <v/>
      </c>
      <c r="BQ215" s="72" t="str">
        <f t="shared" ca="1" si="242"/>
        <v/>
      </c>
      <c r="BR215" s="73" t="str">
        <f>IFERROR(ABS(LEFT(MEI!AA215,FIND("/",MEI!AA215)-1)),"")</f>
        <v/>
      </c>
      <c r="BS215" s="73" t="str">
        <f>IFERROR(ABS(MID(MEI!AA215,FIND("/",MEI!AA215)+1,LEN(MEI!AA215))),"")</f>
        <v/>
      </c>
      <c r="BT215" s="72" t="str">
        <f t="shared" si="243"/>
        <v/>
      </c>
      <c r="BU215" s="72" t="str">
        <f t="shared" ca="1" si="244"/>
        <v/>
      </c>
      <c r="BV215" s="72" t="str">
        <f>IF(MEI!AB215="","",IF(MEI!AB215&lt;181,"NORMAL",IF(MEI!AB215&lt;201,"Pre DM", "DM")))</f>
        <v/>
      </c>
      <c r="BW215" s="72" t="str">
        <f t="shared" ca="1" si="245"/>
        <v/>
      </c>
      <c r="BY215" s="71" t="str">
        <f ca="1">IFERROR(DATEDIF(JUNI!I215,JUNI!D215,"Y"),"")</f>
        <v/>
      </c>
      <c r="BZ215" s="71" t="str">
        <f ca="1">IFERROR(DATEDIF(JUNI!I215,JUNI!D215,"YM"),"")</f>
        <v/>
      </c>
      <c r="CA215" s="72" t="str">
        <f t="shared" ca="1" si="246"/>
        <v/>
      </c>
      <c r="CB215" s="72" t="str">
        <f ca="1">CA215&amp;JUNI!K215</f>
        <v/>
      </c>
      <c r="CC215" s="72" t="str">
        <f>IF(JUNI!Y215="","",IF(JUNI!Y215&lt;18.5,"Kurus",IF(JUNI!Y215&lt;25,"Normal",IF(JUNI!Y215&lt;30,"Overweight (Risiko)",IF(JUNI!Y215&lt;35,"Obesitas I","Obesitas II")))))</f>
        <v/>
      </c>
      <c r="CD215" s="72" t="str">
        <f t="shared" ca="1" si="247"/>
        <v/>
      </c>
      <c r="CE215" s="72" t="str">
        <f>IF(JUNI!Z215="","",IF(AND(JUNI!K215="L",JUNI!Z215&lt;90),"Normal / Aman",IF(AND(JUNI!K215="L",JUNI!Z215&gt;=90,JUNI!Z215&lt;=100),"Risiko Tinggi",IF(AND(JUNI!K215="L",JUNI!Z215&gt;100),"Obesitas (Sangat Berisiko)",IF(AND(JUNI!K215="P",JUNI!Z215&lt;80),"Normal / Aman",IF(AND(JUNI!K215="P",JUNI!Z215&gt;=80,JUNI!Z215&lt;=95),"Risiko Tinggi",IF(AND(JUNI!K215="P",JUNI!Z215&gt;95),"Obesitas (Sangat Berisiko)","")))))))</f>
        <v/>
      </c>
      <c r="CF215" s="72" t="str">
        <f t="shared" ca="1" si="248"/>
        <v/>
      </c>
      <c r="CG215" s="73" t="str">
        <f>IFERROR(ABS(LEFT(JUNI!AA215,FIND("/",JUNI!AA215)-1)),"")</f>
        <v/>
      </c>
      <c r="CH215" s="73" t="str">
        <f>IFERROR(ABS(MID(JUNI!AA215,FIND("/",JUNI!AA215)+1,LEN(JUNI!AA215))),"")</f>
        <v/>
      </c>
      <c r="CI215" s="72" t="str">
        <f t="shared" si="249"/>
        <v/>
      </c>
      <c r="CJ215" s="72" t="str">
        <f t="shared" ca="1" si="250"/>
        <v/>
      </c>
      <c r="CK215" s="72" t="str">
        <f>IF(JUNI!AB215="","",IF(JUNI!AB215&lt;181,"NORMAL",IF(JUNI!AB215&lt;201,"Pre DM", "DM")))</f>
        <v/>
      </c>
      <c r="CL215" s="72" t="str">
        <f t="shared" ca="1" si="251"/>
        <v/>
      </c>
      <c r="CN215" s="71" t="str">
        <f ca="1">IFERROR(DATEDIF(JULI!I215,JULI!D215,"Y"),"")</f>
        <v/>
      </c>
      <c r="CO215" s="71" t="str">
        <f ca="1">IFERROR(DATEDIF(JULI!I215,JULI!D215,"YM"),"")</f>
        <v/>
      </c>
      <c r="CP215" s="72" t="str">
        <f t="shared" ca="1" si="252"/>
        <v/>
      </c>
      <c r="CQ215" s="72" t="str">
        <f ca="1">CP215&amp;JULI!K215</f>
        <v/>
      </c>
      <c r="CR215" s="72" t="str">
        <f>IF(JULI!Y215="","",IF(JULI!Y215&lt;18.5,"Kurus",IF(JULI!Y215&lt;25,"Normal",IF(JULI!Y215&lt;30,"Overweight (Risiko)",IF(JULI!Y215&lt;35,"Obesitas I","Obesitas II")))))</f>
        <v/>
      </c>
      <c r="CS215" s="72" t="str">
        <f t="shared" ca="1" si="253"/>
        <v/>
      </c>
      <c r="CT215" s="72" t="str">
        <f>IF(JULI!Z215="","",IF(AND(JULI!K215="L",JULI!Z215&lt;90),"Normal / Aman",IF(AND(JULI!K215="L",JULI!Z215&gt;=90,JULI!Z215&lt;=100),"Risiko Tinggi",IF(AND(JULI!K215="L",JULI!Z215&gt;100),"Obesitas (Sangat Berisiko)",IF(AND(JULI!K215="P",JULI!Z215&lt;80),"Normal / Aman",IF(AND(JULI!K215="P",JULI!Z215&gt;=80,JULI!Z215&lt;=95),"Risiko Tinggi",IF(AND(JULI!K215="P",JULI!Z215&gt;95),"Obesitas (Sangat Berisiko)","")))))))</f>
        <v/>
      </c>
      <c r="CU215" s="72" t="str">
        <f t="shared" ca="1" si="254"/>
        <v/>
      </c>
      <c r="CV215" s="73" t="str">
        <f>IFERROR(ABS(LEFT(JULI!AA215,FIND("/",JULI!AA215)-1)),"")</f>
        <v/>
      </c>
      <c r="CW215" s="73" t="str">
        <f>IFERROR(ABS(MID(JULI!AA215,FIND("/",JULI!AA215)+1,LEN(JULI!AA215))),"")</f>
        <v/>
      </c>
      <c r="CX215" s="72" t="str">
        <f t="shared" si="255"/>
        <v/>
      </c>
      <c r="CY215" s="72" t="str">
        <f t="shared" ca="1" si="256"/>
        <v/>
      </c>
      <c r="CZ215" s="72" t="str">
        <f>IF(JULI!AB215="","",IF(JULI!AB215&lt;181,"NORMAL",IF(JULI!AB215&lt;201,"Pre DM", "DM")))</f>
        <v/>
      </c>
      <c r="DA215" s="72" t="str">
        <f t="shared" ca="1" si="257"/>
        <v/>
      </c>
      <c r="DC215" s="71" t="str">
        <f ca="1">IFERROR(DATEDIF(AGUSTUS!I215,AGUSTUS!D215,"Y"),"")</f>
        <v/>
      </c>
      <c r="DD215" s="71" t="str">
        <f ca="1">IFERROR(DATEDIF(AGUSTUS!I215,AGUSTUS!D215,"YM"),"")</f>
        <v/>
      </c>
      <c r="DE215" s="72" t="str">
        <f t="shared" ca="1" si="258"/>
        <v/>
      </c>
      <c r="DF215" s="72" t="str">
        <f ca="1">DE215&amp;AGUSTUS!K215</f>
        <v/>
      </c>
      <c r="DG215" s="72" t="str">
        <f>IF(AGUSTUS!Y215="","",IF(AGUSTUS!Y215&lt;18.5,"Kurus",IF(AGUSTUS!Y215&lt;25,"Normal",IF(AGUSTUS!Y215&lt;30,"Overweight (Risiko)",IF(AGUSTUS!Y215&lt;35,"Obesitas I","Obesitas II")))))</f>
        <v/>
      </c>
      <c r="DH215" s="72" t="str">
        <f t="shared" ca="1" si="259"/>
        <v/>
      </c>
      <c r="DI215" s="72" t="str">
        <f>IF(AGUSTUS!Z215="","",IF(AND(AGUSTUS!K215="L",AGUSTUS!Z215&lt;90),"Normal / Aman",IF(AND(AGUSTUS!K215="L",AGUSTUS!Z215&gt;=90,AGUSTUS!Z215&lt;=100),"Risiko Tinggi",IF(AND(AGUSTUS!K215="L",AGUSTUS!Z215&gt;100),"Obesitas (Sangat Berisiko)",IF(AND(AGUSTUS!K215="P",AGUSTUS!Z215&lt;80),"Normal / Aman",IF(AND(AGUSTUS!K215="P",AGUSTUS!Z215&gt;=80,AGUSTUS!Z215&lt;=95),"Risiko Tinggi",IF(AND(AGUSTUS!K215="P",AGUSTUS!Z215&gt;95),"Obesitas (Sangat Berisiko)","")))))))</f>
        <v/>
      </c>
      <c r="DJ215" s="72" t="str">
        <f t="shared" ca="1" si="260"/>
        <v/>
      </c>
      <c r="DK215" s="73" t="str">
        <f>IFERROR(ABS(LEFT(AGUSTUS!AA215,FIND("/",AGUSTUS!AA215)-1)),"")</f>
        <v/>
      </c>
      <c r="DL215" s="73" t="str">
        <f>IFERROR(ABS(MID(AGUSTUS!AA215,FIND("/",AGUSTUS!AA215)+1,LEN(AGUSTUS!AA215))),"")</f>
        <v/>
      </c>
      <c r="DM215" s="72" t="str">
        <f t="shared" si="261"/>
        <v/>
      </c>
      <c r="DN215" s="72" t="str">
        <f t="shared" ca="1" si="262"/>
        <v/>
      </c>
      <c r="DO215" s="72" t="str">
        <f>IF(AGUSTUS!AB215="","",IF(AGUSTUS!AB215&lt;181,"NORMAL",IF(AGUSTUS!AB215&lt;201,"Pre DM", "DM")))</f>
        <v/>
      </c>
      <c r="DP215" s="72" t="str">
        <f t="shared" ca="1" si="263"/>
        <v/>
      </c>
      <c r="DR215" s="71" t="str">
        <f ca="1">IFERROR(DATEDIF(SEPTEMBER!I215,SEPTEMBER!D215,"Y"),"")</f>
        <v/>
      </c>
      <c r="DS215" s="71" t="str">
        <f ca="1">IFERROR(DATEDIF(SEPTEMBER!I215,SEPTEMBER!D215,"YM"),"")</f>
        <v/>
      </c>
      <c r="DT215" s="72" t="str">
        <f t="shared" ca="1" si="264"/>
        <v/>
      </c>
      <c r="DU215" s="72" t="str">
        <f ca="1">DT215&amp;SEPTEMBER!K215</f>
        <v/>
      </c>
      <c r="DV215" s="72" t="str">
        <f>IF(SEPTEMBER!Y215="","",IF(SEPTEMBER!Y215&lt;18.5,"Kurus",IF(SEPTEMBER!Y215&lt;25,"Normal",IF(SEPTEMBER!Y215&lt;30,"Overweight (Risiko)",IF(SEPTEMBER!Y215&lt;35,"Obesitas I","Obesitas II")))))</f>
        <v/>
      </c>
      <c r="DW215" s="72" t="str">
        <f t="shared" ca="1" si="265"/>
        <v/>
      </c>
      <c r="DX215" s="72" t="str">
        <f>IF(SEPTEMBER!Z215="","",IF(AND(SEPTEMBER!K215="L",SEPTEMBER!Z215&lt;90),"Normal / Aman",IF(AND(SEPTEMBER!K215="L",SEPTEMBER!Z215&gt;=90,SEPTEMBER!Z215&lt;=100),"Risiko Tinggi",IF(AND(SEPTEMBER!K215="L",SEPTEMBER!Z215&gt;100),"Obesitas (Sangat Berisiko)",IF(AND(SEPTEMBER!K215="P",SEPTEMBER!Z215&lt;80),"Normal / Aman",IF(AND(SEPTEMBER!K215="P",SEPTEMBER!Z215&gt;=80,SEPTEMBER!Z215&lt;=95),"Risiko Tinggi",IF(AND(SEPTEMBER!K215="P",SEPTEMBER!Z215&gt;95),"Obesitas (Sangat Berisiko)","")))))))</f>
        <v/>
      </c>
      <c r="DY215" s="72" t="str">
        <f t="shared" ca="1" si="266"/>
        <v/>
      </c>
      <c r="DZ215" s="73" t="str">
        <f>IFERROR(ABS(LEFT(SEPTEMBER!AA215,FIND("/",SEPTEMBER!AA215)-1)),"")</f>
        <v/>
      </c>
      <c r="EA215" s="73" t="str">
        <f>IFERROR(ABS(MID(SEPTEMBER!AA215,FIND("/",SEPTEMBER!AA215)+1,LEN(SEPTEMBER!AA215))),"")</f>
        <v/>
      </c>
      <c r="EB215" s="72" t="str">
        <f t="shared" si="267"/>
        <v/>
      </c>
      <c r="EC215" s="72" t="str">
        <f t="shared" ca="1" si="268"/>
        <v/>
      </c>
      <c r="ED215" s="72" t="str">
        <f>IF(SEPTEMBER!AB215="","",IF(SEPTEMBER!AB215&lt;181,"NORMAL",IF(SEPTEMBER!AB215&lt;201,"Pre DM", "DM")))</f>
        <v/>
      </c>
      <c r="EE215" s="72" t="str">
        <f t="shared" ca="1" si="269"/>
        <v/>
      </c>
      <c r="EG215" s="71" t="str">
        <f ca="1">IFERROR(DATEDIF(OKTOBER!I215,OKTOBER!D215,"Y"),"")</f>
        <v/>
      </c>
      <c r="EH215" s="71" t="str">
        <f ca="1">IFERROR(DATEDIF(OKTOBER!I215,OKTOBER!D215,"YM"),"")</f>
        <v/>
      </c>
      <c r="EI215" s="72" t="str">
        <f t="shared" ca="1" si="270"/>
        <v/>
      </c>
      <c r="EJ215" s="72" t="str">
        <f ca="1">EI215&amp;OKTOBER!K215</f>
        <v/>
      </c>
      <c r="EK215" s="72" t="str">
        <f>IF(OKTOBER!Y215="","",IF(OKTOBER!Y215&lt;18.5,"Kurus",IF(OKTOBER!Y215&lt;25,"Normal",IF(OKTOBER!Y215&lt;30,"Overweight (Risiko)",IF(OKTOBER!Y215&lt;35,"Obesitas I","Obesitas II")))))</f>
        <v/>
      </c>
      <c r="EL215" s="72" t="str">
        <f t="shared" ca="1" si="271"/>
        <v/>
      </c>
      <c r="EM215" s="72" t="str">
        <f>IF(OKTOBER!Z215="","",IF(AND(OKTOBER!K215="L",OKTOBER!Z215&lt;90),"Normal / Aman",IF(AND(OKTOBER!K215="L",OKTOBER!Z215&gt;=90,OKTOBER!Z215&lt;=100),"Risiko Tinggi",IF(AND(OKTOBER!K215="L",OKTOBER!Z215&gt;100),"Obesitas (Sangat Berisiko)",IF(AND(OKTOBER!K215="P",OKTOBER!Z215&lt;80),"Normal / Aman",IF(AND(OKTOBER!K215="P",OKTOBER!Z215&gt;=80,OKTOBER!Z215&lt;=95),"Risiko Tinggi",IF(AND(OKTOBER!K215="P",OKTOBER!Z215&gt;95),"Obesitas (Sangat Berisiko)","")))))))</f>
        <v/>
      </c>
      <c r="EN215" s="72" t="str">
        <f t="shared" ca="1" si="272"/>
        <v/>
      </c>
      <c r="EO215" s="73" t="str">
        <f>IFERROR(ABS(LEFT(OKTOBER!AA215,FIND("/",OKTOBER!AA215)-1)),"")</f>
        <v/>
      </c>
      <c r="EP215" s="73" t="str">
        <f>IFERROR(ABS(MID(OKTOBER!AA215,FIND("/",OKTOBER!AA215)+1,LEN(OKTOBER!AA215))),"")</f>
        <v/>
      </c>
      <c r="EQ215" s="72" t="str">
        <f t="shared" si="273"/>
        <v/>
      </c>
      <c r="ER215" s="72" t="str">
        <f t="shared" ca="1" si="274"/>
        <v/>
      </c>
      <c r="ES215" s="72" t="str">
        <f>IF(OKTOBER!AB215="","",IF(OKTOBER!AB215&lt;181,"NORMAL",IF(OKTOBER!AB215&lt;201,"Pre DM", "DM")))</f>
        <v/>
      </c>
      <c r="ET215" s="72" t="str">
        <f t="shared" ca="1" si="275"/>
        <v/>
      </c>
      <c r="EV215" s="71" t="str">
        <f ca="1">IFERROR(DATEDIF(NOPEMBER!I215,NOPEMBER!D215,"Y"),"")</f>
        <v/>
      </c>
      <c r="EW215" s="71" t="str">
        <f ca="1">IFERROR(DATEDIF(NOPEMBER!I215,NOPEMBER!D215,"YM"),"")</f>
        <v/>
      </c>
      <c r="EX215" s="72" t="str">
        <f t="shared" ca="1" si="276"/>
        <v/>
      </c>
      <c r="EY215" s="72" t="str">
        <f ca="1">EX215&amp;NOPEMBER!K215</f>
        <v/>
      </c>
      <c r="EZ215" s="72" t="str">
        <f>IF(NOPEMBER!Y215="","",IF(NOPEMBER!Y215&lt;18.5,"Kurus",IF(NOPEMBER!Y215&lt;25,"Normal",IF(NOPEMBER!Y215&lt;30,"Overweight (Risiko)",IF(NOPEMBER!Y215&lt;35,"Obesitas I","Obesitas II")))))</f>
        <v/>
      </c>
      <c r="FA215" s="72" t="str">
        <f t="shared" ca="1" si="277"/>
        <v/>
      </c>
      <c r="FB215" s="72" t="str">
        <f>IF(NOPEMBER!Z215="","",IF(AND(NOPEMBER!K215="L",NOPEMBER!Z215&lt;90),"Normal / Aman",IF(AND(NOPEMBER!K215="L",NOPEMBER!Z215&gt;=90,NOPEMBER!Z215&lt;=100),"Risiko Tinggi",IF(AND(NOPEMBER!K215="L",NOPEMBER!Z215&gt;100),"Obesitas (Sangat Berisiko)",IF(AND(NOPEMBER!K215="P",NOPEMBER!Z215&lt;80),"Normal / Aman",IF(AND(NOPEMBER!K215="P",NOPEMBER!Z215&gt;=80,NOPEMBER!Z215&lt;=95),"Risiko Tinggi",IF(AND(NOPEMBER!K215="P",NOPEMBER!Z215&gt;95),"Obesitas (Sangat Berisiko)","")))))))</f>
        <v/>
      </c>
      <c r="FC215" s="72" t="str">
        <f t="shared" ca="1" si="278"/>
        <v/>
      </c>
      <c r="FD215" s="73" t="str">
        <f>IFERROR(ABS(LEFT(NOPEMBER!AA215,FIND("/",NOPEMBER!AA215)-1)),"")</f>
        <v/>
      </c>
      <c r="FE215" s="73" t="str">
        <f>IFERROR(ABS(MID(NOPEMBER!AA215,FIND("/",NOPEMBER!AA215)+1,LEN(NOPEMBER!AA215))),"")</f>
        <v/>
      </c>
      <c r="FF215" s="72" t="str">
        <f t="shared" si="279"/>
        <v/>
      </c>
      <c r="FG215" s="72" t="str">
        <f t="shared" ca="1" si="280"/>
        <v/>
      </c>
      <c r="FH215" s="72" t="str">
        <f>IF(NOPEMBER!AB215="","",IF(NOPEMBER!AB215&lt;181,"NORMAL",IF(NOPEMBER!AB215&lt;201,"Pre DM", "DM")))</f>
        <v/>
      </c>
      <c r="FI215" s="72" t="str">
        <f t="shared" ca="1" si="281"/>
        <v/>
      </c>
      <c r="FK215" s="71" t="str">
        <f ca="1">IFERROR(DATEDIF(DESEMBER!I215,DESEMBER!D215,"Y"),"")</f>
        <v/>
      </c>
      <c r="FL215" s="71" t="str">
        <f ca="1">IFERROR(DATEDIF(DESEMBER!I215,DESEMBER!D215,"YM"),"")</f>
        <v/>
      </c>
      <c r="FM215" s="72" t="str">
        <f t="shared" ca="1" si="282"/>
        <v/>
      </c>
      <c r="FN215" s="72" t="str">
        <f ca="1">FM215&amp;DESEMBER!K215</f>
        <v/>
      </c>
      <c r="FO215" s="72" t="str">
        <f>IF(DESEMBER!Y215="","",IF(DESEMBER!Y215&lt;18.5,"Kurus",IF(DESEMBER!Y215&lt;25,"Normal",IF(DESEMBER!Y215&lt;30,"Overweight (Risiko)",IF(DESEMBER!Y215&lt;35,"Obesitas I","Obesitas II")))))</f>
        <v/>
      </c>
      <c r="FP215" s="72" t="str">
        <f t="shared" ca="1" si="283"/>
        <v/>
      </c>
      <c r="FQ215" s="72" t="str">
        <f>IF(DESEMBER!Z215="","",IF(AND(DESEMBER!K215="L",DESEMBER!Z215&lt;90),"Normal / Aman",IF(AND(DESEMBER!K215="L",DESEMBER!Z215&gt;=90,DESEMBER!Z215&lt;=100),"Risiko Tinggi",IF(AND(DESEMBER!K215="L",DESEMBER!Z215&gt;100),"Obesitas (Sangat Berisiko)",IF(AND(DESEMBER!K215="P",DESEMBER!Z215&lt;80),"Normal / Aman",IF(AND(DESEMBER!K215="P",DESEMBER!Z215&gt;=80,DESEMBER!Z215&lt;=95),"Risiko Tinggi",IF(AND(DESEMBER!K215="P",DESEMBER!Z215&gt;95),"Obesitas (Sangat Berisiko)","")))))))</f>
        <v/>
      </c>
      <c r="FR215" s="72" t="str">
        <f t="shared" ca="1" si="284"/>
        <v/>
      </c>
      <c r="FS215" s="73" t="str">
        <f>IFERROR(ABS(LEFT(DESEMBER!AA215,FIND("/",DESEMBER!AA215)-1)),"")</f>
        <v/>
      </c>
      <c r="FT215" s="73" t="str">
        <f>IFERROR(ABS(MID(DESEMBER!AA215,FIND("/",DESEMBER!AA215)+1,LEN(DESEMBER!AA215))),"")</f>
        <v/>
      </c>
      <c r="FU215" s="72" t="str">
        <f t="shared" si="285"/>
        <v/>
      </c>
      <c r="FV215" s="72" t="str">
        <f t="shared" ca="1" si="286"/>
        <v/>
      </c>
      <c r="FW215" s="72" t="str">
        <f>IF(DESEMBER!AB215="","",IF(DESEMBER!AB215&lt;181,"NORMAL",IF(DESEMBER!AB215&lt;201,"Pre DM", "DM")))</f>
        <v/>
      </c>
      <c r="FX215" s="72" t="str">
        <f t="shared" ca="1" si="287"/>
        <v/>
      </c>
    </row>
    <row r="216" spans="2:180" x14ac:dyDescent="0.25">
      <c r="B216" s="71" t="str">
        <f ca="1">IFERROR(DATEDIF(JANUARI!I216,JANUARI!D216,"Y"),"")</f>
        <v/>
      </c>
      <c r="C216" s="71" t="str">
        <f ca="1">IFERROR(DATEDIF(JANUARI!I216,JANUARI!D216,"YM"),"")</f>
        <v/>
      </c>
      <c r="D216" s="72" t="str">
        <f t="shared" ca="1" si="216"/>
        <v/>
      </c>
      <c r="E216" s="72" t="str">
        <f ca="1">D216&amp;JANUARI!K216</f>
        <v/>
      </c>
      <c r="F216" s="72" t="str">
        <f>IF(JANUARI!Y216="","",IF(JANUARI!Y216&lt;18.5,"Kurus",IF(JANUARI!Y216&lt;25,"Normal",IF(JANUARI!Y216&lt;30,"Overweight (Risiko)",IF(JANUARI!Y216&lt;35,"Obesitas I","Obesitas II")))))</f>
        <v/>
      </c>
      <c r="G216" s="72" t="str">
        <f t="shared" ca="1" si="217"/>
        <v/>
      </c>
      <c r="H216" s="72" t="str">
        <f>IF(JANUARI!Z216="","",IF(AND(JANUARI!K216="L",JANUARI!Z216&lt;90),"Normal / Aman",IF(AND(JANUARI!K216="L",JANUARI!Z216&gt;=90,JANUARI!Z216&lt;=100),"Risiko Tinggi",IF(AND(JANUARI!K216="L",JANUARI!Z216&gt;100),"Obesitas (Sangat Berisiko)",IF(AND(JANUARI!K216="P",JANUARI!Z216&lt;80),"Normal / Aman",IF(AND(JANUARI!K216="P",JANUARI!Z216&gt;=80,JANUARI!Z216&lt;=95),"Risiko Tinggi",IF(AND(JANUARI!K216="P",JANUARI!Z216&gt;95),"Obesitas (Sangat Berisiko)","")))))))</f>
        <v/>
      </c>
      <c r="I216" s="72" t="str">
        <f t="shared" ca="1" si="218"/>
        <v/>
      </c>
      <c r="J216" s="73" t="str">
        <f>IFERROR(ABS(LEFT(JANUARI!AA216,FIND("/",JANUARI!AA216)-1)),"")</f>
        <v/>
      </c>
      <c r="K216" s="73" t="str">
        <f>IFERROR(ABS(MID(JANUARI!AA216,FIND("/",JANUARI!AA216)+1,LEN(JANUARI!AA216))),"")</f>
        <v/>
      </c>
      <c r="L216" s="72" t="str">
        <f t="shared" si="219"/>
        <v/>
      </c>
      <c r="M216" s="72" t="str">
        <f t="shared" ca="1" si="220"/>
        <v/>
      </c>
      <c r="N216" s="72" t="str">
        <f>IF(JANUARI!AB216="","",IF(JANUARI!AB216&lt;181,"NORMAL",IF(JANUARI!AB216&lt;201,"Pre DM", "DM")))</f>
        <v/>
      </c>
      <c r="O216" s="72" t="str">
        <f t="shared" ca="1" si="221"/>
        <v/>
      </c>
      <c r="Q216" s="71" t="str">
        <f ca="1">IFERROR(DATEDIF(PEBRUARI!I216,PEBRUARI!D216,"Y"),"")</f>
        <v/>
      </c>
      <c r="R216" s="71" t="str">
        <f ca="1">IFERROR(DATEDIF(PEBRUARI!I216,PEBRUARI!D216,"YM"),"")</f>
        <v/>
      </c>
      <c r="S216" s="72" t="str">
        <f t="shared" ca="1" si="222"/>
        <v/>
      </c>
      <c r="T216" s="72" t="str">
        <f ca="1">S216&amp;PEBRUARI!K216</f>
        <v/>
      </c>
      <c r="U216" s="72" t="str">
        <f>IF(PEBRUARI!Y216="","",IF(PEBRUARI!Y216&lt;18.5,"Kurus",IF(PEBRUARI!Y216&lt;25,"Normal",IF(PEBRUARI!Y216&lt;30,"Overweight (Risiko)",IF(PEBRUARI!Y216&lt;35,"Obesitas I","Obesitas II")))))</f>
        <v/>
      </c>
      <c r="V216" s="72" t="str">
        <f t="shared" ca="1" si="223"/>
        <v/>
      </c>
      <c r="W216" s="72" t="str">
        <f>IF(PEBRUARI!Z216="","",IF(AND(PEBRUARI!K216="L",PEBRUARI!Z216&lt;90),"Normal / Aman",IF(AND(PEBRUARI!K216="L",PEBRUARI!Z216&gt;=90,PEBRUARI!Z216&lt;=100),"Risiko Tinggi",IF(AND(PEBRUARI!K216="L",PEBRUARI!Z216&gt;100),"Obesitas (Sangat Berisiko)",IF(AND(PEBRUARI!K216="P",PEBRUARI!Z216&lt;80),"Normal / Aman",IF(AND(PEBRUARI!K216="P",PEBRUARI!Z216&gt;=80,PEBRUARI!Z216&lt;=95),"Risiko Tinggi",IF(AND(PEBRUARI!K216="P",PEBRUARI!Z216&gt;95),"Obesitas (Sangat Berisiko)","")))))))</f>
        <v/>
      </c>
      <c r="X216" s="72" t="str">
        <f t="shared" ca="1" si="224"/>
        <v/>
      </c>
      <c r="Y216" s="73" t="str">
        <f>IFERROR(ABS(LEFT(PEBRUARI!AA216,FIND("/",PEBRUARI!AA216)-1)),"")</f>
        <v/>
      </c>
      <c r="Z216" s="73" t="str">
        <f>IFERROR(ABS(MID(PEBRUARI!AA216,FIND("/",PEBRUARI!AA216)+1,LEN(PEBRUARI!AA216))),"")</f>
        <v/>
      </c>
      <c r="AA216" s="72" t="str">
        <f t="shared" si="225"/>
        <v/>
      </c>
      <c r="AB216" s="72" t="str">
        <f t="shared" ca="1" si="226"/>
        <v/>
      </c>
      <c r="AC216" s="72" t="str">
        <f>IF(PEBRUARI!AB216="","",IF(PEBRUARI!AB216&lt;181,"NORMAL",IF(PEBRUARI!AB216&lt;201,"Pre DM", "DM")))</f>
        <v/>
      </c>
      <c r="AD216" s="72" t="str">
        <f t="shared" ca="1" si="227"/>
        <v/>
      </c>
      <c r="AF216" s="71" t="str">
        <f ca="1">IFERROR(DATEDIF(MARET!I216,MARET!D216,"Y"),"")</f>
        <v/>
      </c>
      <c r="AG216" s="71" t="str">
        <f ca="1">IFERROR(DATEDIF(MARET!I216,MARET!D216,"YM"),"")</f>
        <v/>
      </c>
      <c r="AH216" s="72" t="str">
        <f t="shared" ca="1" si="228"/>
        <v/>
      </c>
      <c r="AI216" s="72" t="str">
        <f ca="1">AH216&amp;MARET!K216</f>
        <v/>
      </c>
      <c r="AJ216" s="72" t="str">
        <f>IF(MARET!Y216="","",IF(MARET!Y216&lt;18.5,"Kurus",IF(MARET!Y216&lt;25,"Normal",IF(MARET!Y216&lt;30,"Overweight (Risiko)",IF(MARET!Y216&lt;35,"Obesitas I","Obesitas II")))))</f>
        <v/>
      </c>
      <c r="AK216" s="72" t="str">
        <f t="shared" ca="1" si="229"/>
        <v/>
      </c>
      <c r="AL216" s="72" t="str">
        <f>IF(MARET!Z216="","",IF(AND(MARET!K216="L",MARET!Z216&lt;90),"Normal / Aman",IF(AND(MARET!K216="L",MARET!Z216&gt;=90,MARET!Z216&lt;=100),"Risiko Tinggi",IF(AND(MARET!K216="L",MARET!Z216&gt;100),"Obesitas (Sangat Berisiko)",IF(AND(MARET!K216="P",MARET!Z216&lt;80),"Normal / Aman",IF(AND(MARET!K216="P",MARET!Z216&gt;=80,MARET!Z216&lt;=95),"Risiko Tinggi",IF(AND(MARET!K216="P",MARET!Z216&gt;95),"Obesitas (Sangat Berisiko)","")))))))</f>
        <v/>
      </c>
      <c r="AM216" s="72" t="str">
        <f t="shared" ca="1" si="230"/>
        <v/>
      </c>
      <c r="AN216" s="73" t="str">
        <f>IFERROR(ABS(LEFT(MARET!AA216,FIND("/",MARET!AA216)-1)),"")</f>
        <v/>
      </c>
      <c r="AO216" s="73" t="str">
        <f>IFERROR(ABS(MID(MARET!AA216,FIND("/",MARET!AA216)+1,LEN(MARET!AA216))),"")</f>
        <v/>
      </c>
      <c r="AP216" s="72" t="str">
        <f t="shared" si="231"/>
        <v/>
      </c>
      <c r="AQ216" s="72" t="str">
        <f t="shared" ca="1" si="232"/>
        <v/>
      </c>
      <c r="AR216" s="72" t="str">
        <f>IF(MARET!AB216="","",IF(MARET!AB216&lt;181,"NORMAL",IF(MARET!AB216&lt;201,"Pre DM", "DM")))</f>
        <v/>
      </c>
      <c r="AS216" s="72" t="str">
        <f t="shared" ca="1" si="233"/>
        <v/>
      </c>
      <c r="AU216" s="71" t="str">
        <f ca="1">IFERROR(DATEDIF(APRIL!I216,APRIL!D216,"Y"),"")</f>
        <v/>
      </c>
      <c r="AV216" s="71" t="str">
        <f ca="1">IFERROR(DATEDIF(APRIL!I216,APRIL!D216,"YM"),"")</f>
        <v/>
      </c>
      <c r="AW216" s="72" t="str">
        <f t="shared" ca="1" si="234"/>
        <v/>
      </c>
      <c r="AX216" s="72" t="str">
        <f ca="1">AW216&amp;APRIL!K216</f>
        <v/>
      </c>
      <c r="AY216" s="72" t="str">
        <f>IF(APRIL!Y216="","",IF(APRIL!Y216&lt;18.5,"Kurus",IF(APRIL!Y216&lt;25,"Normal",IF(APRIL!Y216&lt;30,"Overweight (Risiko)",IF(APRIL!Y216&lt;35,"Obesitas I","Obesitas II")))))</f>
        <v/>
      </c>
      <c r="AZ216" s="72" t="str">
        <f t="shared" ca="1" si="235"/>
        <v/>
      </c>
      <c r="BA216" s="72" t="str">
        <f>IF(APRIL!Z216="","",IF(AND(APRIL!K216="L",APRIL!Z216&lt;90),"Normal / Aman",IF(AND(APRIL!K216="L",APRIL!Z216&gt;=90,APRIL!Z216&lt;=100),"Risiko Tinggi",IF(AND(APRIL!K216="L",APRIL!Z216&gt;100),"Obesitas (Sangat Berisiko)",IF(AND(APRIL!K216="P",APRIL!Z216&lt;80),"Normal / Aman",IF(AND(APRIL!K216="P",APRIL!Z216&gt;=80,APRIL!Z216&lt;=95),"Risiko Tinggi",IF(AND(APRIL!K216="P",APRIL!Z216&gt;95),"Obesitas (Sangat Berisiko)","")))))))</f>
        <v/>
      </c>
      <c r="BB216" s="72" t="str">
        <f t="shared" ca="1" si="236"/>
        <v/>
      </c>
      <c r="BC216" s="73" t="str">
        <f>IFERROR(ABS(LEFT(APRIL!AA216,FIND("/",APRIL!AA216)-1)),"")</f>
        <v/>
      </c>
      <c r="BD216" s="73" t="str">
        <f>IFERROR(ABS(MID(APRIL!AA216,FIND("/",APRIL!AA216)+1,LEN(APRIL!AA216))),"")</f>
        <v/>
      </c>
      <c r="BE216" s="72" t="str">
        <f t="shared" si="237"/>
        <v/>
      </c>
      <c r="BF216" s="72" t="str">
        <f t="shared" ca="1" si="238"/>
        <v/>
      </c>
      <c r="BG216" s="72" t="str">
        <f>IF(APRIL!AB216="","",IF(APRIL!AB216&lt;181,"NORMAL",IF(APRIL!AB216&lt;201,"Pre DM", "DM")))</f>
        <v/>
      </c>
      <c r="BH216" s="72" t="str">
        <f t="shared" ca="1" si="239"/>
        <v/>
      </c>
      <c r="BJ216" s="71" t="str">
        <f ca="1">IFERROR(DATEDIF(MEI!I216,MEI!D216,"Y"),"")</f>
        <v/>
      </c>
      <c r="BK216" s="71" t="str">
        <f ca="1">IFERROR(DATEDIF(MEI!I216,MEI!D216,"YM"),"")</f>
        <v/>
      </c>
      <c r="BL216" s="72" t="str">
        <f t="shared" ca="1" si="240"/>
        <v/>
      </c>
      <c r="BM216" s="72" t="str">
        <f ca="1">BL216&amp;MEI!K216</f>
        <v/>
      </c>
      <c r="BN216" s="72" t="str">
        <f>IF(MEI!Y216="","",IF(MEI!Y216&lt;18.5,"Kurus",IF(MEI!Y216&lt;25,"Normal",IF(MEI!Y216&lt;30,"Overweight (Risiko)",IF(MEI!Y216&lt;35,"Obesitas I","Obesitas II")))))</f>
        <v/>
      </c>
      <c r="BO216" s="72" t="str">
        <f t="shared" ca="1" si="241"/>
        <v/>
      </c>
      <c r="BP216" s="72" t="str">
        <f>IF(MEI!Z216="","",IF(AND(MEI!K216="L",MEI!Z216&lt;90),"Normal / Aman",IF(AND(MEI!K216="L",MEI!Z216&gt;=90,MEI!Z216&lt;=100),"Risiko Tinggi",IF(AND(MEI!K216="L",MEI!Z216&gt;100),"Obesitas (Sangat Berisiko)",IF(AND(MEI!K216="P",MEI!Z216&lt;80),"Normal / Aman",IF(AND(MEI!K216="P",MEI!Z216&gt;=80,MEI!Z216&lt;=95),"Risiko Tinggi",IF(AND(MEI!K216="P",MEI!Z216&gt;95),"Obesitas (Sangat Berisiko)","")))))))</f>
        <v/>
      </c>
      <c r="BQ216" s="72" t="str">
        <f t="shared" ca="1" si="242"/>
        <v/>
      </c>
      <c r="BR216" s="73" t="str">
        <f>IFERROR(ABS(LEFT(MEI!AA216,FIND("/",MEI!AA216)-1)),"")</f>
        <v/>
      </c>
      <c r="BS216" s="73" t="str">
        <f>IFERROR(ABS(MID(MEI!AA216,FIND("/",MEI!AA216)+1,LEN(MEI!AA216))),"")</f>
        <v/>
      </c>
      <c r="BT216" s="72" t="str">
        <f t="shared" si="243"/>
        <v/>
      </c>
      <c r="BU216" s="72" t="str">
        <f t="shared" ca="1" si="244"/>
        <v/>
      </c>
      <c r="BV216" s="72" t="str">
        <f>IF(MEI!AB216="","",IF(MEI!AB216&lt;181,"NORMAL",IF(MEI!AB216&lt;201,"Pre DM", "DM")))</f>
        <v/>
      </c>
      <c r="BW216" s="72" t="str">
        <f t="shared" ca="1" si="245"/>
        <v/>
      </c>
      <c r="BY216" s="71" t="str">
        <f ca="1">IFERROR(DATEDIF(JUNI!I216,JUNI!D216,"Y"),"")</f>
        <v/>
      </c>
      <c r="BZ216" s="71" t="str">
        <f ca="1">IFERROR(DATEDIF(JUNI!I216,JUNI!D216,"YM"),"")</f>
        <v/>
      </c>
      <c r="CA216" s="72" t="str">
        <f t="shared" ca="1" si="246"/>
        <v/>
      </c>
      <c r="CB216" s="72" t="str">
        <f ca="1">CA216&amp;JUNI!K216</f>
        <v/>
      </c>
      <c r="CC216" s="72" t="str">
        <f>IF(JUNI!Y216="","",IF(JUNI!Y216&lt;18.5,"Kurus",IF(JUNI!Y216&lt;25,"Normal",IF(JUNI!Y216&lt;30,"Overweight (Risiko)",IF(JUNI!Y216&lt;35,"Obesitas I","Obesitas II")))))</f>
        <v/>
      </c>
      <c r="CD216" s="72" t="str">
        <f t="shared" ca="1" si="247"/>
        <v/>
      </c>
      <c r="CE216" s="72" t="str">
        <f>IF(JUNI!Z216="","",IF(AND(JUNI!K216="L",JUNI!Z216&lt;90),"Normal / Aman",IF(AND(JUNI!K216="L",JUNI!Z216&gt;=90,JUNI!Z216&lt;=100),"Risiko Tinggi",IF(AND(JUNI!K216="L",JUNI!Z216&gt;100),"Obesitas (Sangat Berisiko)",IF(AND(JUNI!K216="P",JUNI!Z216&lt;80),"Normal / Aman",IF(AND(JUNI!K216="P",JUNI!Z216&gt;=80,JUNI!Z216&lt;=95),"Risiko Tinggi",IF(AND(JUNI!K216="P",JUNI!Z216&gt;95),"Obesitas (Sangat Berisiko)","")))))))</f>
        <v/>
      </c>
      <c r="CF216" s="72" t="str">
        <f t="shared" ca="1" si="248"/>
        <v/>
      </c>
      <c r="CG216" s="73" t="str">
        <f>IFERROR(ABS(LEFT(JUNI!AA216,FIND("/",JUNI!AA216)-1)),"")</f>
        <v/>
      </c>
      <c r="CH216" s="73" t="str">
        <f>IFERROR(ABS(MID(JUNI!AA216,FIND("/",JUNI!AA216)+1,LEN(JUNI!AA216))),"")</f>
        <v/>
      </c>
      <c r="CI216" s="72" t="str">
        <f t="shared" si="249"/>
        <v/>
      </c>
      <c r="CJ216" s="72" t="str">
        <f t="shared" ca="1" si="250"/>
        <v/>
      </c>
      <c r="CK216" s="72" t="str">
        <f>IF(JUNI!AB216="","",IF(JUNI!AB216&lt;181,"NORMAL",IF(JUNI!AB216&lt;201,"Pre DM", "DM")))</f>
        <v/>
      </c>
      <c r="CL216" s="72" t="str">
        <f t="shared" ca="1" si="251"/>
        <v/>
      </c>
      <c r="CN216" s="71" t="str">
        <f ca="1">IFERROR(DATEDIF(JULI!I216,JULI!D216,"Y"),"")</f>
        <v/>
      </c>
      <c r="CO216" s="71" t="str">
        <f ca="1">IFERROR(DATEDIF(JULI!I216,JULI!D216,"YM"),"")</f>
        <v/>
      </c>
      <c r="CP216" s="72" t="str">
        <f t="shared" ca="1" si="252"/>
        <v/>
      </c>
      <c r="CQ216" s="72" t="str">
        <f ca="1">CP216&amp;JULI!K216</f>
        <v/>
      </c>
      <c r="CR216" s="72" t="str">
        <f>IF(JULI!Y216="","",IF(JULI!Y216&lt;18.5,"Kurus",IF(JULI!Y216&lt;25,"Normal",IF(JULI!Y216&lt;30,"Overweight (Risiko)",IF(JULI!Y216&lt;35,"Obesitas I","Obesitas II")))))</f>
        <v/>
      </c>
      <c r="CS216" s="72" t="str">
        <f t="shared" ca="1" si="253"/>
        <v/>
      </c>
      <c r="CT216" s="72" t="str">
        <f>IF(JULI!Z216="","",IF(AND(JULI!K216="L",JULI!Z216&lt;90),"Normal / Aman",IF(AND(JULI!K216="L",JULI!Z216&gt;=90,JULI!Z216&lt;=100),"Risiko Tinggi",IF(AND(JULI!K216="L",JULI!Z216&gt;100),"Obesitas (Sangat Berisiko)",IF(AND(JULI!K216="P",JULI!Z216&lt;80),"Normal / Aman",IF(AND(JULI!K216="P",JULI!Z216&gt;=80,JULI!Z216&lt;=95),"Risiko Tinggi",IF(AND(JULI!K216="P",JULI!Z216&gt;95),"Obesitas (Sangat Berisiko)","")))))))</f>
        <v/>
      </c>
      <c r="CU216" s="72" t="str">
        <f t="shared" ca="1" si="254"/>
        <v/>
      </c>
      <c r="CV216" s="73" t="str">
        <f>IFERROR(ABS(LEFT(JULI!AA216,FIND("/",JULI!AA216)-1)),"")</f>
        <v/>
      </c>
      <c r="CW216" s="73" t="str">
        <f>IFERROR(ABS(MID(JULI!AA216,FIND("/",JULI!AA216)+1,LEN(JULI!AA216))),"")</f>
        <v/>
      </c>
      <c r="CX216" s="72" t="str">
        <f t="shared" si="255"/>
        <v/>
      </c>
      <c r="CY216" s="72" t="str">
        <f t="shared" ca="1" si="256"/>
        <v/>
      </c>
      <c r="CZ216" s="72" t="str">
        <f>IF(JULI!AB216="","",IF(JULI!AB216&lt;181,"NORMAL",IF(JULI!AB216&lt;201,"Pre DM", "DM")))</f>
        <v/>
      </c>
      <c r="DA216" s="72" t="str">
        <f t="shared" ca="1" si="257"/>
        <v/>
      </c>
      <c r="DC216" s="71" t="str">
        <f ca="1">IFERROR(DATEDIF(AGUSTUS!I216,AGUSTUS!D216,"Y"),"")</f>
        <v/>
      </c>
      <c r="DD216" s="71" t="str">
        <f ca="1">IFERROR(DATEDIF(AGUSTUS!I216,AGUSTUS!D216,"YM"),"")</f>
        <v/>
      </c>
      <c r="DE216" s="72" t="str">
        <f t="shared" ca="1" si="258"/>
        <v/>
      </c>
      <c r="DF216" s="72" t="str">
        <f ca="1">DE216&amp;AGUSTUS!K216</f>
        <v/>
      </c>
      <c r="DG216" s="72" t="str">
        <f>IF(AGUSTUS!Y216="","",IF(AGUSTUS!Y216&lt;18.5,"Kurus",IF(AGUSTUS!Y216&lt;25,"Normal",IF(AGUSTUS!Y216&lt;30,"Overweight (Risiko)",IF(AGUSTUS!Y216&lt;35,"Obesitas I","Obesitas II")))))</f>
        <v/>
      </c>
      <c r="DH216" s="72" t="str">
        <f t="shared" ca="1" si="259"/>
        <v/>
      </c>
      <c r="DI216" s="72" t="str">
        <f>IF(AGUSTUS!Z216="","",IF(AND(AGUSTUS!K216="L",AGUSTUS!Z216&lt;90),"Normal / Aman",IF(AND(AGUSTUS!K216="L",AGUSTUS!Z216&gt;=90,AGUSTUS!Z216&lt;=100),"Risiko Tinggi",IF(AND(AGUSTUS!K216="L",AGUSTUS!Z216&gt;100),"Obesitas (Sangat Berisiko)",IF(AND(AGUSTUS!K216="P",AGUSTUS!Z216&lt;80),"Normal / Aman",IF(AND(AGUSTUS!K216="P",AGUSTUS!Z216&gt;=80,AGUSTUS!Z216&lt;=95),"Risiko Tinggi",IF(AND(AGUSTUS!K216="P",AGUSTUS!Z216&gt;95),"Obesitas (Sangat Berisiko)","")))))))</f>
        <v/>
      </c>
      <c r="DJ216" s="72" t="str">
        <f t="shared" ca="1" si="260"/>
        <v/>
      </c>
      <c r="DK216" s="73" t="str">
        <f>IFERROR(ABS(LEFT(AGUSTUS!AA216,FIND("/",AGUSTUS!AA216)-1)),"")</f>
        <v/>
      </c>
      <c r="DL216" s="73" t="str">
        <f>IFERROR(ABS(MID(AGUSTUS!AA216,FIND("/",AGUSTUS!AA216)+1,LEN(AGUSTUS!AA216))),"")</f>
        <v/>
      </c>
      <c r="DM216" s="72" t="str">
        <f t="shared" si="261"/>
        <v/>
      </c>
      <c r="DN216" s="72" t="str">
        <f t="shared" ca="1" si="262"/>
        <v/>
      </c>
      <c r="DO216" s="72" t="str">
        <f>IF(AGUSTUS!AB216="","",IF(AGUSTUS!AB216&lt;181,"NORMAL",IF(AGUSTUS!AB216&lt;201,"Pre DM", "DM")))</f>
        <v/>
      </c>
      <c r="DP216" s="72" t="str">
        <f t="shared" ca="1" si="263"/>
        <v/>
      </c>
      <c r="DR216" s="71" t="str">
        <f ca="1">IFERROR(DATEDIF(SEPTEMBER!I216,SEPTEMBER!D216,"Y"),"")</f>
        <v/>
      </c>
      <c r="DS216" s="71" t="str">
        <f ca="1">IFERROR(DATEDIF(SEPTEMBER!I216,SEPTEMBER!D216,"YM"),"")</f>
        <v/>
      </c>
      <c r="DT216" s="72" t="str">
        <f t="shared" ca="1" si="264"/>
        <v/>
      </c>
      <c r="DU216" s="72" t="str">
        <f ca="1">DT216&amp;SEPTEMBER!K216</f>
        <v/>
      </c>
      <c r="DV216" s="72" t="str">
        <f>IF(SEPTEMBER!Y216="","",IF(SEPTEMBER!Y216&lt;18.5,"Kurus",IF(SEPTEMBER!Y216&lt;25,"Normal",IF(SEPTEMBER!Y216&lt;30,"Overweight (Risiko)",IF(SEPTEMBER!Y216&lt;35,"Obesitas I","Obesitas II")))))</f>
        <v/>
      </c>
      <c r="DW216" s="72" t="str">
        <f t="shared" ca="1" si="265"/>
        <v/>
      </c>
      <c r="DX216" s="72" t="str">
        <f>IF(SEPTEMBER!Z216="","",IF(AND(SEPTEMBER!K216="L",SEPTEMBER!Z216&lt;90),"Normal / Aman",IF(AND(SEPTEMBER!K216="L",SEPTEMBER!Z216&gt;=90,SEPTEMBER!Z216&lt;=100),"Risiko Tinggi",IF(AND(SEPTEMBER!K216="L",SEPTEMBER!Z216&gt;100),"Obesitas (Sangat Berisiko)",IF(AND(SEPTEMBER!K216="P",SEPTEMBER!Z216&lt;80),"Normal / Aman",IF(AND(SEPTEMBER!K216="P",SEPTEMBER!Z216&gt;=80,SEPTEMBER!Z216&lt;=95),"Risiko Tinggi",IF(AND(SEPTEMBER!K216="P",SEPTEMBER!Z216&gt;95),"Obesitas (Sangat Berisiko)","")))))))</f>
        <v/>
      </c>
      <c r="DY216" s="72" t="str">
        <f t="shared" ca="1" si="266"/>
        <v/>
      </c>
      <c r="DZ216" s="73" t="str">
        <f>IFERROR(ABS(LEFT(SEPTEMBER!AA216,FIND("/",SEPTEMBER!AA216)-1)),"")</f>
        <v/>
      </c>
      <c r="EA216" s="73" t="str">
        <f>IFERROR(ABS(MID(SEPTEMBER!AA216,FIND("/",SEPTEMBER!AA216)+1,LEN(SEPTEMBER!AA216))),"")</f>
        <v/>
      </c>
      <c r="EB216" s="72" t="str">
        <f t="shared" si="267"/>
        <v/>
      </c>
      <c r="EC216" s="72" t="str">
        <f t="shared" ca="1" si="268"/>
        <v/>
      </c>
      <c r="ED216" s="72" t="str">
        <f>IF(SEPTEMBER!AB216="","",IF(SEPTEMBER!AB216&lt;181,"NORMAL",IF(SEPTEMBER!AB216&lt;201,"Pre DM", "DM")))</f>
        <v/>
      </c>
      <c r="EE216" s="72" t="str">
        <f t="shared" ca="1" si="269"/>
        <v/>
      </c>
      <c r="EG216" s="71" t="str">
        <f ca="1">IFERROR(DATEDIF(OKTOBER!I216,OKTOBER!D216,"Y"),"")</f>
        <v/>
      </c>
      <c r="EH216" s="71" t="str">
        <f ca="1">IFERROR(DATEDIF(OKTOBER!I216,OKTOBER!D216,"YM"),"")</f>
        <v/>
      </c>
      <c r="EI216" s="72" t="str">
        <f t="shared" ca="1" si="270"/>
        <v/>
      </c>
      <c r="EJ216" s="72" t="str">
        <f ca="1">EI216&amp;OKTOBER!K216</f>
        <v/>
      </c>
      <c r="EK216" s="72" t="str">
        <f>IF(OKTOBER!Y216="","",IF(OKTOBER!Y216&lt;18.5,"Kurus",IF(OKTOBER!Y216&lt;25,"Normal",IF(OKTOBER!Y216&lt;30,"Overweight (Risiko)",IF(OKTOBER!Y216&lt;35,"Obesitas I","Obesitas II")))))</f>
        <v/>
      </c>
      <c r="EL216" s="72" t="str">
        <f t="shared" ca="1" si="271"/>
        <v/>
      </c>
      <c r="EM216" s="72" t="str">
        <f>IF(OKTOBER!Z216="","",IF(AND(OKTOBER!K216="L",OKTOBER!Z216&lt;90),"Normal / Aman",IF(AND(OKTOBER!K216="L",OKTOBER!Z216&gt;=90,OKTOBER!Z216&lt;=100),"Risiko Tinggi",IF(AND(OKTOBER!K216="L",OKTOBER!Z216&gt;100),"Obesitas (Sangat Berisiko)",IF(AND(OKTOBER!K216="P",OKTOBER!Z216&lt;80),"Normal / Aman",IF(AND(OKTOBER!K216="P",OKTOBER!Z216&gt;=80,OKTOBER!Z216&lt;=95),"Risiko Tinggi",IF(AND(OKTOBER!K216="P",OKTOBER!Z216&gt;95),"Obesitas (Sangat Berisiko)","")))))))</f>
        <v/>
      </c>
      <c r="EN216" s="72" t="str">
        <f t="shared" ca="1" si="272"/>
        <v/>
      </c>
      <c r="EO216" s="73" t="str">
        <f>IFERROR(ABS(LEFT(OKTOBER!AA216,FIND("/",OKTOBER!AA216)-1)),"")</f>
        <v/>
      </c>
      <c r="EP216" s="73" t="str">
        <f>IFERROR(ABS(MID(OKTOBER!AA216,FIND("/",OKTOBER!AA216)+1,LEN(OKTOBER!AA216))),"")</f>
        <v/>
      </c>
      <c r="EQ216" s="72" t="str">
        <f t="shared" si="273"/>
        <v/>
      </c>
      <c r="ER216" s="72" t="str">
        <f t="shared" ca="1" si="274"/>
        <v/>
      </c>
      <c r="ES216" s="72" t="str">
        <f>IF(OKTOBER!AB216="","",IF(OKTOBER!AB216&lt;181,"NORMAL",IF(OKTOBER!AB216&lt;201,"Pre DM", "DM")))</f>
        <v/>
      </c>
      <c r="ET216" s="72" t="str">
        <f t="shared" ca="1" si="275"/>
        <v/>
      </c>
      <c r="EV216" s="71" t="str">
        <f ca="1">IFERROR(DATEDIF(NOPEMBER!I216,NOPEMBER!D216,"Y"),"")</f>
        <v/>
      </c>
      <c r="EW216" s="71" t="str">
        <f ca="1">IFERROR(DATEDIF(NOPEMBER!I216,NOPEMBER!D216,"YM"),"")</f>
        <v/>
      </c>
      <c r="EX216" s="72" t="str">
        <f t="shared" ca="1" si="276"/>
        <v/>
      </c>
      <c r="EY216" s="72" t="str">
        <f ca="1">EX216&amp;NOPEMBER!K216</f>
        <v/>
      </c>
      <c r="EZ216" s="72" t="str">
        <f>IF(NOPEMBER!Y216="","",IF(NOPEMBER!Y216&lt;18.5,"Kurus",IF(NOPEMBER!Y216&lt;25,"Normal",IF(NOPEMBER!Y216&lt;30,"Overweight (Risiko)",IF(NOPEMBER!Y216&lt;35,"Obesitas I","Obesitas II")))))</f>
        <v/>
      </c>
      <c r="FA216" s="72" t="str">
        <f t="shared" ca="1" si="277"/>
        <v/>
      </c>
      <c r="FB216" s="72" t="str">
        <f>IF(NOPEMBER!Z216="","",IF(AND(NOPEMBER!K216="L",NOPEMBER!Z216&lt;90),"Normal / Aman",IF(AND(NOPEMBER!K216="L",NOPEMBER!Z216&gt;=90,NOPEMBER!Z216&lt;=100),"Risiko Tinggi",IF(AND(NOPEMBER!K216="L",NOPEMBER!Z216&gt;100),"Obesitas (Sangat Berisiko)",IF(AND(NOPEMBER!K216="P",NOPEMBER!Z216&lt;80),"Normal / Aman",IF(AND(NOPEMBER!K216="P",NOPEMBER!Z216&gt;=80,NOPEMBER!Z216&lt;=95),"Risiko Tinggi",IF(AND(NOPEMBER!K216="P",NOPEMBER!Z216&gt;95),"Obesitas (Sangat Berisiko)","")))))))</f>
        <v/>
      </c>
      <c r="FC216" s="72" t="str">
        <f t="shared" ca="1" si="278"/>
        <v/>
      </c>
      <c r="FD216" s="73" t="str">
        <f>IFERROR(ABS(LEFT(NOPEMBER!AA216,FIND("/",NOPEMBER!AA216)-1)),"")</f>
        <v/>
      </c>
      <c r="FE216" s="73" t="str">
        <f>IFERROR(ABS(MID(NOPEMBER!AA216,FIND("/",NOPEMBER!AA216)+1,LEN(NOPEMBER!AA216))),"")</f>
        <v/>
      </c>
      <c r="FF216" s="72" t="str">
        <f t="shared" si="279"/>
        <v/>
      </c>
      <c r="FG216" s="72" t="str">
        <f t="shared" ca="1" si="280"/>
        <v/>
      </c>
      <c r="FH216" s="72" t="str">
        <f>IF(NOPEMBER!AB216="","",IF(NOPEMBER!AB216&lt;181,"NORMAL",IF(NOPEMBER!AB216&lt;201,"Pre DM", "DM")))</f>
        <v/>
      </c>
      <c r="FI216" s="72" t="str">
        <f t="shared" ca="1" si="281"/>
        <v/>
      </c>
      <c r="FK216" s="71" t="str">
        <f ca="1">IFERROR(DATEDIF(DESEMBER!I216,DESEMBER!D216,"Y"),"")</f>
        <v/>
      </c>
      <c r="FL216" s="71" t="str">
        <f ca="1">IFERROR(DATEDIF(DESEMBER!I216,DESEMBER!D216,"YM"),"")</f>
        <v/>
      </c>
      <c r="FM216" s="72" t="str">
        <f t="shared" ca="1" si="282"/>
        <v/>
      </c>
      <c r="FN216" s="72" t="str">
        <f ca="1">FM216&amp;DESEMBER!K216</f>
        <v/>
      </c>
      <c r="FO216" s="72" t="str">
        <f>IF(DESEMBER!Y216="","",IF(DESEMBER!Y216&lt;18.5,"Kurus",IF(DESEMBER!Y216&lt;25,"Normal",IF(DESEMBER!Y216&lt;30,"Overweight (Risiko)",IF(DESEMBER!Y216&lt;35,"Obesitas I","Obesitas II")))))</f>
        <v/>
      </c>
      <c r="FP216" s="72" t="str">
        <f t="shared" ca="1" si="283"/>
        <v/>
      </c>
      <c r="FQ216" s="72" t="str">
        <f>IF(DESEMBER!Z216="","",IF(AND(DESEMBER!K216="L",DESEMBER!Z216&lt;90),"Normal / Aman",IF(AND(DESEMBER!K216="L",DESEMBER!Z216&gt;=90,DESEMBER!Z216&lt;=100),"Risiko Tinggi",IF(AND(DESEMBER!K216="L",DESEMBER!Z216&gt;100),"Obesitas (Sangat Berisiko)",IF(AND(DESEMBER!K216="P",DESEMBER!Z216&lt;80),"Normal / Aman",IF(AND(DESEMBER!K216="P",DESEMBER!Z216&gt;=80,DESEMBER!Z216&lt;=95),"Risiko Tinggi",IF(AND(DESEMBER!K216="P",DESEMBER!Z216&gt;95),"Obesitas (Sangat Berisiko)","")))))))</f>
        <v/>
      </c>
      <c r="FR216" s="72" t="str">
        <f t="shared" ca="1" si="284"/>
        <v/>
      </c>
      <c r="FS216" s="73" t="str">
        <f>IFERROR(ABS(LEFT(DESEMBER!AA216,FIND("/",DESEMBER!AA216)-1)),"")</f>
        <v/>
      </c>
      <c r="FT216" s="73" t="str">
        <f>IFERROR(ABS(MID(DESEMBER!AA216,FIND("/",DESEMBER!AA216)+1,LEN(DESEMBER!AA216))),"")</f>
        <v/>
      </c>
      <c r="FU216" s="72" t="str">
        <f t="shared" si="285"/>
        <v/>
      </c>
      <c r="FV216" s="72" t="str">
        <f t="shared" ca="1" si="286"/>
        <v/>
      </c>
      <c r="FW216" s="72" t="str">
        <f>IF(DESEMBER!AB216="","",IF(DESEMBER!AB216&lt;181,"NORMAL",IF(DESEMBER!AB216&lt;201,"Pre DM", "DM")))</f>
        <v/>
      </c>
      <c r="FX216" s="72" t="str">
        <f t="shared" ca="1" si="287"/>
        <v/>
      </c>
    </row>
    <row r="217" spans="2:180" x14ac:dyDescent="0.25">
      <c r="B217" s="71" t="str">
        <f ca="1">IFERROR(DATEDIF(JANUARI!I217,JANUARI!D217,"Y"),"")</f>
        <v/>
      </c>
      <c r="C217" s="71" t="str">
        <f ca="1">IFERROR(DATEDIF(JANUARI!I217,JANUARI!D217,"YM"),"")</f>
        <v/>
      </c>
      <c r="D217" s="72" t="str">
        <f t="shared" ca="1" si="216"/>
        <v/>
      </c>
      <c r="E217" s="72" t="str">
        <f ca="1">D217&amp;JANUARI!K217</f>
        <v/>
      </c>
      <c r="F217" s="72" t="str">
        <f>IF(JANUARI!Y217="","",IF(JANUARI!Y217&lt;18.5,"Kurus",IF(JANUARI!Y217&lt;25,"Normal",IF(JANUARI!Y217&lt;30,"Overweight (Risiko)",IF(JANUARI!Y217&lt;35,"Obesitas I","Obesitas II")))))</f>
        <v/>
      </c>
      <c r="G217" s="72" t="str">
        <f t="shared" ca="1" si="217"/>
        <v/>
      </c>
      <c r="H217" s="72" t="str">
        <f>IF(JANUARI!Z217="","",IF(AND(JANUARI!K217="L",JANUARI!Z217&lt;90),"Normal / Aman",IF(AND(JANUARI!K217="L",JANUARI!Z217&gt;=90,JANUARI!Z217&lt;=100),"Risiko Tinggi",IF(AND(JANUARI!K217="L",JANUARI!Z217&gt;100),"Obesitas (Sangat Berisiko)",IF(AND(JANUARI!K217="P",JANUARI!Z217&lt;80),"Normal / Aman",IF(AND(JANUARI!K217="P",JANUARI!Z217&gt;=80,JANUARI!Z217&lt;=95),"Risiko Tinggi",IF(AND(JANUARI!K217="P",JANUARI!Z217&gt;95),"Obesitas (Sangat Berisiko)","")))))))</f>
        <v/>
      </c>
      <c r="I217" s="72" t="str">
        <f t="shared" ca="1" si="218"/>
        <v/>
      </c>
      <c r="J217" s="73" t="str">
        <f>IFERROR(ABS(LEFT(JANUARI!AA217,FIND("/",JANUARI!AA217)-1)),"")</f>
        <v/>
      </c>
      <c r="K217" s="73" t="str">
        <f>IFERROR(ABS(MID(JANUARI!AA217,FIND("/",JANUARI!AA217)+1,LEN(JANUARI!AA217))),"")</f>
        <v/>
      </c>
      <c r="L217" s="72" t="str">
        <f t="shared" si="219"/>
        <v/>
      </c>
      <c r="M217" s="72" t="str">
        <f t="shared" ca="1" si="220"/>
        <v/>
      </c>
      <c r="N217" s="72" t="str">
        <f>IF(JANUARI!AB217="","",IF(JANUARI!AB217&lt;181,"NORMAL",IF(JANUARI!AB217&lt;201,"Pre DM", "DM")))</f>
        <v/>
      </c>
      <c r="O217" s="72" t="str">
        <f t="shared" ca="1" si="221"/>
        <v/>
      </c>
      <c r="Q217" s="71" t="str">
        <f ca="1">IFERROR(DATEDIF(PEBRUARI!I217,PEBRUARI!D217,"Y"),"")</f>
        <v/>
      </c>
      <c r="R217" s="71" t="str">
        <f ca="1">IFERROR(DATEDIF(PEBRUARI!I217,PEBRUARI!D217,"YM"),"")</f>
        <v/>
      </c>
      <c r="S217" s="72" t="str">
        <f t="shared" ca="1" si="222"/>
        <v/>
      </c>
      <c r="T217" s="72" t="str">
        <f ca="1">S217&amp;PEBRUARI!K217</f>
        <v/>
      </c>
      <c r="U217" s="72" t="str">
        <f>IF(PEBRUARI!Y217="","",IF(PEBRUARI!Y217&lt;18.5,"Kurus",IF(PEBRUARI!Y217&lt;25,"Normal",IF(PEBRUARI!Y217&lt;30,"Overweight (Risiko)",IF(PEBRUARI!Y217&lt;35,"Obesitas I","Obesitas II")))))</f>
        <v/>
      </c>
      <c r="V217" s="72" t="str">
        <f t="shared" ca="1" si="223"/>
        <v/>
      </c>
      <c r="W217" s="72" t="str">
        <f>IF(PEBRUARI!Z217="","",IF(AND(PEBRUARI!K217="L",PEBRUARI!Z217&lt;90),"Normal / Aman",IF(AND(PEBRUARI!K217="L",PEBRUARI!Z217&gt;=90,PEBRUARI!Z217&lt;=100),"Risiko Tinggi",IF(AND(PEBRUARI!K217="L",PEBRUARI!Z217&gt;100),"Obesitas (Sangat Berisiko)",IF(AND(PEBRUARI!K217="P",PEBRUARI!Z217&lt;80),"Normal / Aman",IF(AND(PEBRUARI!K217="P",PEBRUARI!Z217&gt;=80,PEBRUARI!Z217&lt;=95),"Risiko Tinggi",IF(AND(PEBRUARI!K217="P",PEBRUARI!Z217&gt;95),"Obesitas (Sangat Berisiko)","")))))))</f>
        <v/>
      </c>
      <c r="X217" s="72" t="str">
        <f t="shared" ca="1" si="224"/>
        <v/>
      </c>
      <c r="Y217" s="73" t="str">
        <f>IFERROR(ABS(LEFT(PEBRUARI!AA217,FIND("/",PEBRUARI!AA217)-1)),"")</f>
        <v/>
      </c>
      <c r="Z217" s="73" t="str">
        <f>IFERROR(ABS(MID(PEBRUARI!AA217,FIND("/",PEBRUARI!AA217)+1,LEN(PEBRUARI!AA217))),"")</f>
        <v/>
      </c>
      <c r="AA217" s="72" t="str">
        <f t="shared" si="225"/>
        <v/>
      </c>
      <c r="AB217" s="72" t="str">
        <f t="shared" ca="1" si="226"/>
        <v/>
      </c>
      <c r="AC217" s="72" t="str">
        <f>IF(PEBRUARI!AB217="","",IF(PEBRUARI!AB217&lt;181,"NORMAL",IF(PEBRUARI!AB217&lt;201,"Pre DM", "DM")))</f>
        <v/>
      </c>
      <c r="AD217" s="72" t="str">
        <f t="shared" ca="1" si="227"/>
        <v/>
      </c>
      <c r="AF217" s="71" t="str">
        <f ca="1">IFERROR(DATEDIF(MARET!I217,MARET!D217,"Y"),"")</f>
        <v/>
      </c>
      <c r="AG217" s="71" t="str">
        <f ca="1">IFERROR(DATEDIF(MARET!I217,MARET!D217,"YM"),"")</f>
        <v/>
      </c>
      <c r="AH217" s="72" t="str">
        <f t="shared" ca="1" si="228"/>
        <v/>
      </c>
      <c r="AI217" s="72" t="str">
        <f ca="1">AH217&amp;MARET!K217</f>
        <v/>
      </c>
      <c r="AJ217" s="72" t="str">
        <f>IF(MARET!Y217="","",IF(MARET!Y217&lt;18.5,"Kurus",IF(MARET!Y217&lt;25,"Normal",IF(MARET!Y217&lt;30,"Overweight (Risiko)",IF(MARET!Y217&lt;35,"Obesitas I","Obesitas II")))))</f>
        <v/>
      </c>
      <c r="AK217" s="72" t="str">
        <f t="shared" ca="1" si="229"/>
        <v/>
      </c>
      <c r="AL217" s="72" t="str">
        <f>IF(MARET!Z217="","",IF(AND(MARET!K217="L",MARET!Z217&lt;90),"Normal / Aman",IF(AND(MARET!K217="L",MARET!Z217&gt;=90,MARET!Z217&lt;=100),"Risiko Tinggi",IF(AND(MARET!K217="L",MARET!Z217&gt;100),"Obesitas (Sangat Berisiko)",IF(AND(MARET!K217="P",MARET!Z217&lt;80),"Normal / Aman",IF(AND(MARET!K217="P",MARET!Z217&gt;=80,MARET!Z217&lt;=95),"Risiko Tinggi",IF(AND(MARET!K217="P",MARET!Z217&gt;95),"Obesitas (Sangat Berisiko)","")))))))</f>
        <v/>
      </c>
      <c r="AM217" s="72" t="str">
        <f t="shared" ca="1" si="230"/>
        <v/>
      </c>
      <c r="AN217" s="73" t="str">
        <f>IFERROR(ABS(LEFT(MARET!AA217,FIND("/",MARET!AA217)-1)),"")</f>
        <v/>
      </c>
      <c r="AO217" s="73" t="str">
        <f>IFERROR(ABS(MID(MARET!AA217,FIND("/",MARET!AA217)+1,LEN(MARET!AA217))),"")</f>
        <v/>
      </c>
      <c r="AP217" s="72" t="str">
        <f t="shared" si="231"/>
        <v/>
      </c>
      <c r="AQ217" s="72" t="str">
        <f t="shared" ca="1" si="232"/>
        <v/>
      </c>
      <c r="AR217" s="72" t="str">
        <f>IF(MARET!AB217="","",IF(MARET!AB217&lt;181,"NORMAL",IF(MARET!AB217&lt;201,"Pre DM", "DM")))</f>
        <v/>
      </c>
      <c r="AS217" s="72" t="str">
        <f t="shared" ca="1" si="233"/>
        <v/>
      </c>
      <c r="AU217" s="71" t="str">
        <f ca="1">IFERROR(DATEDIF(APRIL!I217,APRIL!D217,"Y"),"")</f>
        <v/>
      </c>
      <c r="AV217" s="71" t="str">
        <f ca="1">IFERROR(DATEDIF(APRIL!I217,APRIL!D217,"YM"),"")</f>
        <v/>
      </c>
      <c r="AW217" s="72" t="str">
        <f t="shared" ca="1" si="234"/>
        <v/>
      </c>
      <c r="AX217" s="72" t="str">
        <f ca="1">AW217&amp;APRIL!K217</f>
        <v/>
      </c>
      <c r="AY217" s="72" t="str">
        <f>IF(APRIL!Y217="","",IF(APRIL!Y217&lt;18.5,"Kurus",IF(APRIL!Y217&lt;25,"Normal",IF(APRIL!Y217&lt;30,"Overweight (Risiko)",IF(APRIL!Y217&lt;35,"Obesitas I","Obesitas II")))))</f>
        <v/>
      </c>
      <c r="AZ217" s="72" t="str">
        <f t="shared" ca="1" si="235"/>
        <v/>
      </c>
      <c r="BA217" s="72" t="str">
        <f>IF(APRIL!Z217="","",IF(AND(APRIL!K217="L",APRIL!Z217&lt;90),"Normal / Aman",IF(AND(APRIL!K217="L",APRIL!Z217&gt;=90,APRIL!Z217&lt;=100),"Risiko Tinggi",IF(AND(APRIL!K217="L",APRIL!Z217&gt;100),"Obesitas (Sangat Berisiko)",IF(AND(APRIL!K217="P",APRIL!Z217&lt;80),"Normal / Aman",IF(AND(APRIL!K217="P",APRIL!Z217&gt;=80,APRIL!Z217&lt;=95),"Risiko Tinggi",IF(AND(APRIL!K217="P",APRIL!Z217&gt;95),"Obesitas (Sangat Berisiko)","")))))))</f>
        <v/>
      </c>
      <c r="BB217" s="72" t="str">
        <f t="shared" ca="1" si="236"/>
        <v/>
      </c>
      <c r="BC217" s="73" t="str">
        <f>IFERROR(ABS(LEFT(APRIL!AA217,FIND("/",APRIL!AA217)-1)),"")</f>
        <v/>
      </c>
      <c r="BD217" s="73" t="str">
        <f>IFERROR(ABS(MID(APRIL!AA217,FIND("/",APRIL!AA217)+1,LEN(APRIL!AA217))),"")</f>
        <v/>
      </c>
      <c r="BE217" s="72" t="str">
        <f t="shared" si="237"/>
        <v/>
      </c>
      <c r="BF217" s="72" t="str">
        <f t="shared" ca="1" si="238"/>
        <v/>
      </c>
      <c r="BG217" s="72" t="str">
        <f>IF(APRIL!AB217="","",IF(APRIL!AB217&lt;181,"NORMAL",IF(APRIL!AB217&lt;201,"Pre DM", "DM")))</f>
        <v/>
      </c>
      <c r="BH217" s="72" t="str">
        <f t="shared" ca="1" si="239"/>
        <v/>
      </c>
      <c r="BJ217" s="71" t="str">
        <f ca="1">IFERROR(DATEDIF(MEI!I217,MEI!D217,"Y"),"")</f>
        <v/>
      </c>
      <c r="BK217" s="71" t="str">
        <f ca="1">IFERROR(DATEDIF(MEI!I217,MEI!D217,"YM"),"")</f>
        <v/>
      </c>
      <c r="BL217" s="72" t="str">
        <f t="shared" ca="1" si="240"/>
        <v/>
      </c>
      <c r="BM217" s="72" t="str">
        <f ca="1">BL217&amp;MEI!K217</f>
        <v/>
      </c>
      <c r="BN217" s="72" t="str">
        <f>IF(MEI!Y217="","",IF(MEI!Y217&lt;18.5,"Kurus",IF(MEI!Y217&lt;25,"Normal",IF(MEI!Y217&lt;30,"Overweight (Risiko)",IF(MEI!Y217&lt;35,"Obesitas I","Obesitas II")))))</f>
        <v/>
      </c>
      <c r="BO217" s="72" t="str">
        <f t="shared" ca="1" si="241"/>
        <v/>
      </c>
      <c r="BP217" s="72" t="str">
        <f>IF(MEI!Z217="","",IF(AND(MEI!K217="L",MEI!Z217&lt;90),"Normal / Aman",IF(AND(MEI!K217="L",MEI!Z217&gt;=90,MEI!Z217&lt;=100),"Risiko Tinggi",IF(AND(MEI!K217="L",MEI!Z217&gt;100),"Obesitas (Sangat Berisiko)",IF(AND(MEI!K217="P",MEI!Z217&lt;80),"Normal / Aman",IF(AND(MEI!K217="P",MEI!Z217&gt;=80,MEI!Z217&lt;=95),"Risiko Tinggi",IF(AND(MEI!K217="P",MEI!Z217&gt;95),"Obesitas (Sangat Berisiko)","")))))))</f>
        <v/>
      </c>
      <c r="BQ217" s="72" t="str">
        <f t="shared" ca="1" si="242"/>
        <v/>
      </c>
      <c r="BR217" s="73" t="str">
        <f>IFERROR(ABS(LEFT(MEI!AA217,FIND("/",MEI!AA217)-1)),"")</f>
        <v/>
      </c>
      <c r="BS217" s="73" t="str">
        <f>IFERROR(ABS(MID(MEI!AA217,FIND("/",MEI!AA217)+1,LEN(MEI!AA217))),"")</f>
        <v/>
      </c>
      <c r="BT217" s="72" t="str">
        <f t="shared" si="243"/>
        <v/>
      </c>
      <c r="BU217" s="72" t="str">
        <f t="shared" ca="1" si="244"/>
        <v/>
      </c>
      <c r="BV217" s="72" t="str">
        <f>IF(MEI!AB217="","",IF(MEI!AB217&lt;181,"NORMAL",IF(MEI!AB217&lt;201,"Pre DM", "DM")))</f>
        <v/>
      </c>
      <c r="BW217" s="72" t="str">
        <f t="shared" ca="1" si="245"/>
        <v/>
      </c>
      <c r="BY217" s="71" t="str">
        <f ca="1">IFERROR(DATEDIF(JUNI!I217,JUNI!D217,"Y"),"")</f>
        <v/>
      </c>
      <c r="BZ217" s="71" t="str">
        <f ca="1">IFERROR(DATEDIF(JUNI!I217,JUNI!D217,"YM"),"")</f>
        <v/>
      </c>
      <c r="CA217" s="72" t="str">
        <f t="shared" ca="1" si="246"/>
        <v/>
      </c>
      <c r="CB217" s="72" t="str">
        <f ca="1">CA217&amp;JUNI!K217</f>
        <v/>
      </c>
      <c r="CC217" s="72" t="str">
        <f>IF(JUNI!Y217="","",IF(JUNI!Y217&lt;18.5,"Kurus",IF(JUNI!Y217&lt;25,"Normal",IF(JUNI!Y217&lt;30,"Overweight (Risiko)",IF(JUNI!Y217&lt;35,"Obesitas I","Obesitas II")))))</f>
        <v/>
      </c>
      <c r="CD217" s="72" t="str">
        <f t="shared" ca="1" si="247"/>
        <v/>
      </c>
      <c r="CE217" s="72" t="str">
        <f>IF(JUNI!Z217="","",IF(AND(JUNI!K217="L",JUNI!Z217&lt;90),"Normal / Aman",IF(AND(JUNI!K217="L",JUNI!Z217&gt;=90,JUNI!Z217&lt;=100),"Risiko Tinggi",IF(AND(JUNI!K217="L",JUNI!Z217&gt;100),"Obesitas (Sangat Berisiko)",IF(AND(JUNI!K217="P",JUNI!Z217&lt;80),"Normal / Aman",IF(AND(JUNI!K217="P",JUNI!Z217&gt;=80,JUNI!Z217&lt;=95),"Risiko Tinggi",IF(AND(JUNI!K217="P",JUNI!Z217&gt;95),"Obesitas (Sangat Berisiko)","")))))))</f>
        <v/>
      </c>
      <c r="CF217" s="72" t="str">
        <f t="shared" ca="1" si="248"/>
        <v/>
      </c>
      <c r="CG217" s="73" t="str">
        <f>IFERROR(ABS(LEFT(JUNI!AA217,FIND("/",JUNI!AA217)-1)),"")</f>
        <v/>
      </c>
      <c r="CH217" s="73" t="str">
        <f>IFERROR(ABS(MID(JUNI!AA217,FIND("/",JUNI!AA217)+1,LEN(JUNI!AA217))),"")</f>
        <v/>
      </c>
      <c r="CI217" s="72" t="str">
        <f t="shared" si="249"/>
        <v/>
      </c>
      <c r="CJ217" s="72" t="str">
        <f t="shared" ca="1" si="250"/>
        <v/>
      </c>
      <c r="CK217" s="72" t="str">
        <f>IF(JUNI!AB217="","",IF(JUNI!AB217&lt;181,"NORMAL",IF(JUNI!AB217&lt;201,"Pre DM", "DM")))</f>
        <v/>
      </c>
      <c r="CL217" s="72" t="str">
        <f t="shared" ca="1" si="251"/>
        <v/>
      </c>
      <c r="CN217" s="71" t="str">
        <f ca="1">IFERROR(DATEDIF(JULI!I217,JULI!D217,"Y"),"")</f>
        <v/>
      </c>
      <c r="CO217" s="71" t="str">
        <f ca="1">IFERROR(DATEDIF(JULI!I217,JULI!D217,"YM"),"")</f>
        <v/>
      </c>
      <c r="CP217" s="72" t="str">
        <f t="shared" ca="1" si="252"/>
        <v/>
      </c>
      <c r="CQ217" s="72" t="str">
        <f ca="1">CP217&amp;JULI!K217</f>
        <v/>
      </c>
      <c r="CR217" s="72" t="str">
        <f>IF(JULI!Y217="","",IF(JULI!Y217&lt;18.5,"Kurus",IF(JULI!Y217&lt;25,"Normal",IF(JULI!Y217&lt;30,"Overweight (Risiko)",IF(JULI!Y217&lt;35,"Obesitas I","Obesitas II")))))</f>
        <v/>
      </c>
      <c r="CS217" s="72" t="str">
        <f t="shared" ca="1" si="253"/>
        <v/>
      </c>
      <c r="CT217" s="72" t="str">
        <f>IF(JULI!Z217="","",IF(AND(JULI!K217="L",JULI!Z217&lt;90),"Normal / Aman",IF(AND(JULI!K217="L",JULI!Z217&gt;=90,JULI!Z217&lt;=100),"Risiko Tinggi",IF(AND(JULI!K217="L",JULI!Z217&gt;100),"Obesitas (Sangat Berisiko)",IF(AND(JULI!K217="P",JULI!Z217&lt;80),"Normal / Aman",IF(AND(JULI!K217="P",JULI!Z217&gt;=80,JULI!Z217&lt;=95),"Risiko Tinggi",IF(AND(JULI!K217="P",JULI!Z217&gt;95),"Obesitas (Sangat Berisiko)","")))))))</f>
        <v/>
      </c>
      <c r="CU217" s="72" t="str">
        <f t="shared" ca="1" si="254"/>
        <v/>
      </c>
      <c r="CV217" s="73" t="str">
        <f>IFERROR(ABS(LEFT(JULI!AA217,FIND("/",JULI!AA217)-1)),"")</f>
        <v/>
      </c>
      <c r="CW217" s="73" t="str">
        <f>IFERROR(ABS(MID(JULI!AA217,FIND("/",JULI!AA217)+1,LEN(JULI!AA217))),"")</f>
        <v/>
      </c>
      <c r="CX217" s="72" t="str">
        <f t="shared" si="255"/>
        <v/>
      </c>
      <c r="CY217" s="72" t="str">
        <f t="shared" ca="1" si="256"/>
        <v/>
      </c>
      <c r="CZ217" s="72" t="str">
        <f>IF(JULI!AB217="","",IF(JULI!AB217&lt;181,"NORMAL",IF(JULI!AB217&lt;201,"Pre DM", "DM")))</f>
        <v/>
      </c>
      <c r="DA217" s="72" t="str">
        <f t="shared" ca="1" si="257"/>
        <v/>
      </c>
      <c r="DC217" s="71" t="str">
        <f ca="1">IFERROR(DATEDIF(AGUSTUS!I217,AGUSTUS!D217,"Y"),"")</f>
        <v/>
      </c>
      <c r="DD217" s="71" t="str">
        <f ca="1">IFERROR(DATEDIF(AGUSTUS!I217,AGUSTUS!D217,"YM"),"")</f>
        <v/>
      </c>
      <c r="DE217" s="72" t="str">
        <f t="shared" ca="1" si="258"/>
        <v/>
      </c>
      <c r="DF217" s="72" t="str">
        <f ca="1">DE217&amp;AGUSTUS!K217</f>
        <v/>
      </c>
      <c r="DG217" s="72" t="str">
        <f>IF(AGUSTUS!Y217="","",IF(AGUSTUS!Y217&lt;18.5,"Kurus",IF(AGUSTUS!Y217&lt;25,"Normal",IF(AGUSTUS!Y217&lt;30,"Overweight (Risiko)",IF(AGUSTUS!Y217&lt;35,"Obesitas I","Obesitas II")))))</f>
        <v/>
      </c>
      <c r="DH217" s="72" t="str">
        <f t="shared" ca="1" si="259"/>
        <v/>
      </c>
      <c r="DI217" s="72" t="str">
        <f>IF(AGUSTUS!Z217="","",IF(AND(AGUSTUS!K217="L",AGUSTUS!Z217&lt;90),"Normal / Aman",IF(AND(AGUSTUS!K217="L",AGUSTUS!Z217&gt;=90,AGUSTUS!Z217&lt;=100),"Risiko Tinggi",IF(AND(AGUSTUS!K217="L",AGUSTUS!Z217&gt;100),"Obesitas (Sangat Berisiko)",IF(AND(AGUSTUS!K217="P",AGUSTUS!Z217&lt;80),"Normal / Aman",IF(AND(AGUSTUS!K217="P",AGUSTUS!Z217&gt;=80,AGUSTUS!Z217&lt;=95),"Risiko Tinggi",IF(AND(AGUSTUS!K217="P",AGUSTUS!Z217&gt;95),"Obesitas (Sangat Berisiko)","")))))))</f>
        <v/>
      </c>
      <c r="DJ217" s="72" t="str">
        <f t="shared" ca="1" si="260"/>
        <v/>
      </c>
      <c r="DK217" s="73" t="str">
        <f>IFERROR(ABS(LEFT(AGUSTUS!AA217,FIND("/",AGUSTUS!AA217)-1)),"")</f>
        <v/>
      </c>
      <c r="DL217" s="73" t="str">
        <f>IFERROR(ABS(MID(AGUSTUS!AA217,FIND("/",AGUSTUS!AA217)+1,LEN(AGUSTUS!AA217))),"")</f>
        <v/>
      </c>
      <c r="DM217" s="72" t="str">
        <f t="shared" si="261"/>
        <v/>
      </c>
      <c r="DN217" s="72" t="str">
        <f t="shared" ca="1" si="262"/>
        <v/>
      </c>
      <c r="DO217" s="72" t="str">
        <f>IF(AGUSTUS!AB217="","",IF(AGUSTUS!AB217&lt;181,"NORMAL",IF(AGUSTUS!AB217&lt;201,"Pre DM", "DM")))</f>
        <v/>
      </c>
      <c r="DP217" s="72" t="str">
        <f t="shared" ca="1" si="263"/>
        <v/>
      </c>
      <c r="DR217" s="71" t="str">
        <f ca="1">IFERROR(DATEDIF(SEPTEMBER!I217,SEPTEMBER!D217,"Y"),"")</f>
        <v/>
      </c>
      <c r="DS217" s="71" t="str">
        <f ca="1">IFERROR(DATEDIF(SEPTEMBER!I217,SEPTEMBER!D217,"YM"),"")</f>
        <v/>
      </c>
      <c r="DT217" s="72" t="str">
        <f t="shared" ca="1" si="264"/>
        <v/>
      </c>
      <c r="DU217" s="72" t="str">
        <f ca="1">DT217&amp;SEPTEMBER!K217</f>
        <v/>
      </c>
      <c r="DV217" s="72" t="str">
        <f>IF(SEPTEMBER!Y217="","",IF(SEPTEMBER!Y217&lt;18.5,"Kurus",IF(SEPTEMBER!Y217&lt;25,"Normal",IF(SEPTEMBER!Y217&lt;30,"Overweight (Risiko)",IF(SEPTEMBER!Y217&lt;35,"Obesitas I","Obesitas II")))))</f>
        <v/>
      </c>
      <c r="DW217" s="72" t="str">
        <f t="shared" ca="1" si="265"/>
        <v/>
      </c>
      <c r="DX217" s="72" t="str">
        <f>IF(SEPTEMBER!Z217="","",IF(AND(SEPTEMBER!K217="L",SEPTEMBER!Z217&lt;90),"Normal / Aman",IF(AND(SEPTEMBER!K217="L",SEPTEMBER!Z217&gt;=90,SEPTEMBER!Z217&lt;=100),"Risiko Tinggi",IF(AND(SEPTEMBER!K217="L",SEPTEMBER!Z217&gt;100),"Obesitas (Sangat Berisiko)",IF(AND(SEPTEMBER!K217="P",SEPTEMBER!Z217&lt;80),"Normal / Aman",IF(AND(SEPTEMBER!K217="P",SEPTEMBER!Z217&gt;=80,SEPTEMBER!Z217&lt;=95),"Risiko Tinggi",IF(AND(SEPTEMBER!K217="P",SEPTEMBER!Z217&gt;95),"Obesitas (Sangat Berisiko)","")))))))</f>
        <v/>
      </c>
      <c r="DY217" s="72" t="str">
        <f t="shared" ca="1" si="266"/>
        <v/>
      </c>
      <c r="DZ217" s="73" t="str">
        <f>IFERROR(ABS(LEFT(SEPTEMBER!AA217,FIND("/",SEPTEMBER!AA217)-1)),"")</f>
        <v/>
      </c>
      <c r="EA217" s="73" t="str">
        <f>IFERROR(ABS(MID(SEPTEMBER!AA217,FIND("/",SEPTEMBER!AA217)+1,LEN(SEPTEMBER!AA217))),"")</f>
        <v/>
      </c>
      <c r="EB217" s="72" t="str">
        <f t="shared" si="267"/>
        <v/>
      </c>
      <c r="EC217" s="72" t="str">
        <f t="shared" ca="1" si="268"/>
        <v/>
      </c>
      <c r="ED217" s="72" t="str">
        <f>IF(SEPTEMBER!AB217="","",IF(SEPTEMBER!AB217&lt;181,"NORMAL",IF(SEPTEMBER!AB217&lt;201,"Pre DM", "DM")))</f>
        <v/>
      </c>
      <c r="EE217" s="72" t="str">
        <f t="shared" ca="1" si="269"/>
        <v/>
      </c>
      <c r="EG217" s="71" t="str">
        <f ca="1">IFERROR(DATEDIF(OKTOBER!I217,OKTOBER!D217,"Y"),"")</f>
        <v/>
      </c>
      <c r="EH217" s="71" t="str">
        <f ca="1">IFERROR(DATEDIF(OKTOBER!I217,OKTOBER!D217,"YM"),"")</f>
        <v/>
      </c>
      <c r="EI217" s="72" t="str">
        <f t="shared" ca="1" si="270"/>
        <v/>
      </c>
      <c r="EJ217" s="72" t="str">
        <f ca="1">EI217&amp;OKTOBER!K217</f>
        <v/>
      </c>
      <c r="EK217" s="72" t="str">
        <f>IF(OKTOBER!Y217="","",IF(OKTOBER!Y217&lt;18.5,"Kurus",IF(OKTOBER!Y217&lt;25,"Normal",IF(OKTOBER!Y217&lt;30,"Overweight (Risiko)",IF(OKTOBER!Y217&lt;35,"Obesitas I","Obesitas II")))))</f>
        <v/>
      </c>
      <c r="EL217" s="72" t="str">
        <f t="shared" ca="1" si="271"/>
        <v/>
      </c>
      <c r="EM217" s="72" t="str">
        <f>IF(OKTOBER!Z217="","",IF(AND(OKTOBER!K217="L",OKTOBER!Z217&lt;90),"Normal / Aman",IF(AND(OKTOBER!K217="L",OKTOBER!Z217&gt;=90,OKTOBER!Z217&lt;=100),"Risiko Tinggi",IF(AND(OKTOBER!K217="L",OKTOBER!Z217&gt;100),"Obesitas (Sangat Berisiko)",IF(AND(OKTOBER!K217="P",OKTOBER!Z217&lt;80),"Normal / Aman",IF(AND(OKTOBER!K217="P",OKTOBER!Z217&gt;=80,OKTOBER!Z217&lt;=95),"Risiko Tinggi",IF(AND(OKTOBER!K217="P",OKTOBER!Z217&gt;95),"Obesitas (Sangat Berisiko)","")))))))</f>
        <v/>
      </c>
      <c r="EN217" s="72" t="str">
        <f t="shared" ca="1" si="272"/>
        <v/>
      </c>
      <c r="EO217" s="73" t="str">
        <f>IFERROR(ABS(LEFT(OKTOBER!AA217,FIND("/",OKTOBER!AA217)-1)),"")</f>
        <v/>
      </c>
      <c r="EP217" s="73" t="str">
        <f>IFERROR(ABS(MID(OKTOBER!AA217,FIND("/",OKTOBER!AA217)+1,LEN(OKTOBER!AA217))),"")</f>
        <v/>
      </c>
      <c r="EQ217" s="72" t="str">
        <f t="shared" si="273"/>
        <v/>
      </c>
      <c r="ER217" s="72" t="str">
        <f t="shared" ca="1" si="274"/>
        <v/>
      </c>
      <c r="ES217" s="72" t="str">
        <f>IF(OKTOBER!AB217="","",IF(OKTOBER!AB217&lt;181,"NORMAL",IF(OKTOBER!AB217&lt;201,"Pre DM", "DM")))</f>
        <v/>
      </c>
      <c r="ET217" s="72" t="str">
        <f t="shared" ca="1" si="275"/>
        <v/>
      </c>
      <c r="EV217" s="71" t="str">
        <f ca="1">IFERROR(DATEDIF(NOPEMBER!I217,NOPEMBER!D217,"Y"),"")</f>
        <v/>
      </c>
      <c r="EW217" s="71" t="str">
        <f ca="1">IFERROR(DATEDIF(NOPEMBER!I217,NOPEMBER!D217,"YM"),"")</f>
        <v/>
      </c>
      <c r="EX217" s="72" t="str">
        <f t="shared" ca="1" si="276"/>
        <v/>
      </c>
      <c r="EY217" s="72" t="str">
        <f ca="1">EX217&amp;NOPEMBER!K217</f>
        <v/>
      </c>
      <c r="EZ217" s="72" t="str">
        <f>IF(NOPEMBER!Y217="","",IF(NOPEMBER!Y217&lt;18.5,"Kurus",IF(NOPEMBER!Y217&lt;25,"Normal",IF(NOPEMBER!Y217&lt;30,"Overweight (Risiko)",IF(NOPEMBER!Y217&lt;35,"Obesitas I","Obesitas II")))))</f>
        <v/>
      </c>
      <c r="FA217" s="72" t="str">
        <f t="shared" ca="1" si="277"/>
        <v/>
      </c>
      <c r="FB217" s="72" t="str">
        <f>IF(NOPEMBER!Z217="","",IF(AND(NOPEMBER!K217="L",NOPEMBER!Z217&lt;90),"Normal / Aman",IF(AND(NOPEMBER!K217="L",NOPEMBER!Z217&gt;=90,NOPEMBER!Z217&lt;=100),"Risiko Tinggi",IF(AND(NOPEMBER!K217="L",NOPEMBER!Z217&gt;100),"Obesitas (Sangat Berisiko)",IF(AND(NOPEMBER!K217="P",NOPEMBER!Z217&lt;80),"Normal / Aman",IF(AND(NOPEMBER!K217="P",NOPEMBER!Z217&gt;=80,NOPEMBER!Z217&lt;=95),"Risiko Tinggi",IF(AND(NOPEMBER!K217="P",NOPEMBER!Z217&gt;95),"Obesitas (Sangat Berisiko)","")))))))</f>
        <v/>
      </c>
      <c r="FC217" s="72" t="str">
        <f t="shared" ca="1" si="278"/>
        <v/>
      </c>
      <c r="FD217" s="73" t="str">
        <f>IFERROR(ABS(LEFT(NOPEMBER!AA217,FIND("/",NOPEMBER!AA217)-1)),"")</f>
        <v/>
      </c>
      <c r="FE217" s="73" t="str">
        <f>IFERROR(ABS(MID(NOPEMBER!AA217,FIND("/",NOPEMBER!AA217)+1,LEN(NOPEMBER!AA217))),"")</f>
        <v/>
      </c>
      <c r="FF217" s="72" t="str">
        <f t="shared" si="279"/>
        <v/>
      </c>
      <c r="FG217" s="72" t="str">
        <f t="shared" ca="1" si="280"/>
        <v/>
      </c>
      <c r="FH217" s="72" t="str">
        <f>IF(NOPEMBER!AB217="","",IF(NOPEMBER!AB217&lt;181,"NORMAL",IF(NOPEMBER!AB217&lt;201,"Pre DM", "DM")))</f>
        <v/>
      </c>
      <c r="FI217" s="72" t="str">
        <f t="shared" ca="1" si="281"/>
        <v/>
      </c>
      <c r="FK217" s="71" t="str">
        <f ca="1">IFERROR(DATEDIF(DESEMBER!I217,DESEMBER!D217,"Y"),"")</f>
        <v/>
      </c>
      <c r="FL217" s="71" t="str">
        <f ca="1">IFERROR(DATEDIF(DESEMBER!I217,DESEMBER!D217,"YM"),"")</f>
        <v/>
      </c>
      <c r="FM217" s="72" t="str">
        <f t="shared" ca="1" si="282"/>
        <v/>
      </c>
      <c r="FN217" s="72" t="str">
        <f ca="1">FM217&amp;DESEMBER!K217</f>
        <v/>
      </c>
      <c r="FO217" s="72" t="str">
        <f>IF(DESEMBER!Y217="","",IF(DESEMBER!Y217&lt;18.5,"Kurus",IF(DESEMBER!Y217&lt;25,"Normal",IF(DESEMBER!Y217&lt;30,"Overweight (Risiko)",IF(DESEMBER!Y217&lt;35,"Obesitas I","Obesitas II")))))</f>
        <v/>
      </c>
      <c r="FP217" s="72" t="str">
        <f t="shared" ca="1" si="283"/>
        <v/>
      </c>
      <c r="FQ217" s="72" t="str">
        <f>IF(DESEMBER!Z217="","",IF(AND(DESEMBER!K217="L",DESEMBER!Z217&lt;90),"Normal / Aman",IF(AND(DESEMBER!K217="L",DESEMBER!Z217&gt;=90,DESEMBER!Z217&lt;=100),"Risiko Tinggi",IF(AND(DESEMBER!K217="L",DESEMBER!Z217&gt;100),"Obesitas (Sangat Berisiko)",IF(AND(DESEMBER!K217="P",DESEMBER!Z217&lt;80),"Normal / Aman",IF(AND(DESEMBER!K217="P",DESEMBER!Z217&gt;=80,DESEMBER!Z217&lt;=95),"Risiko Tinggi",IF(AND(DESEMBER!K217="P",DESEMBER!Z217&gt;95),"Obesitas (Sangat Berisiko)","")))))))</f>
        <v/>
      </c>
      <c r="FR217" s="72" t="str">
        <f t="shared" ca="1" si="284"/>
        <v/>
      </c>
      <c r="FS217" s="73" t="str">
        <f>IFERROR(ABS(LEFT(DESEMBER!AA217,FIND("/",DESEMBER!AA217)-1)),"")</f>
        <v/>
      </c>
      <c r="FT217" s="73" t="str">
        <f>IFERROR(ABS(MID(DESEMBER!AA217,FIND("/",DESEMBER!AA217)+1,LEN(DESEMBER!AA217))),"")</f>
        <v/>
      </c>
      <c r="FU217" s="72" t="str">
        <f t="shared" si="285"/>
        <v/>
      </c>
      <c r="FV217" s="72" t="str">
        <f t="shared" ca="1" si="286"/>
        <v/>
      </c>
      <c r="FW217" s="72" t="str">
        <f>IF(DESEMBER!AB217="","",IF(DESEMBER!AB217&lt;181,"NORMAL",IF(DESEMBER!AB217&lt;201,"Pre DM", "DM")))</f>
        <v/>
      </c>
      <c r="FX217" s="72" t="str">
        <f t="shared" ca="1" si="287"/>
        <v/>
      </c>
    </row>
    <row r="218" spans="2:180" x14ac:dyDescent="0.25">
      <c r="B218" s="71" t="str">
        <f ca="1">IFERROR(DATEDIF(JANUARI!I218,JANUARI!D218,"Y"),"")</f>
        <v/>
      </c>
      <c r="C218" s="71" t="str">
        <f ca="1">IFERROR(DATEDIF(JANUARI!I218,JANUARI!D218,"YM"),"")</f>
        <v/>
      </c>
      <c r="D218" s="72" t="str">
        <f t="shared" ca="1" si="216"/>
        <v/>
      </c>
      <c r="E218" s="72" t="str">
        <f ca="1">D218&amp;JANUARI!K218</f>
        <v/>
      </c>
      <c r="F218" s="72" t="str">
        <f>IF(JANUARI!Y218="","",IF(JANUARI!Y218&lt;18.5,"Kurus",IF(JANUARI!Y218&lt;25,"Normal",IF(JANUARI!Y218&lt;30,"Overweight (Risiko)",IF(JANUARI!Y218&lt;35,"Obesitas I","Obesitas II")))))</f>
        <v/>
      </c>
      <c r="G218" s="72" t="str">
        <f t="shared" ca="1" si="217"/>
        <v/>
      </c>
      <c r="H218" s="72" t="str">
        <f>IF(JANUARI!Z218="","",IF(AND(JANUARI!K218="L",JANUARI!Z218&lt;90),"Normal / Aman",IF(AND(JANUARI!K218="L",JANUARI!Z218&gt;=90,JANUARI!Z218&lt;=100),"Risiko Tinggi",IF(AND(JANUARI!K218="L",JANUARI!Z218&gt;100),"Obesitas (Sangat Berisiko)",IF(AND(JANUARI!K218="P",JANUARI!Z218&lt;80),"Normal / Aman",IF(AND(JANUARI!K218="P",JANUARI!Z218&gt;=80,JANUARI!Z218&lt;=95),"Risiko Tinggi",IF(AND(JANUARI!K218="P",JANUARI!Z218&gt;95),"Obesitas (Sangat Berisiko)","")))))))</f>
        <v/>
      </c>
      <c r="I218" s="72" t="str">
        <f t="shared" ca="1" si="218"/>
        <v/>
      </c>
      <c r="J218" s="73" t="str">
        <f>IFERROR(ABS(LEFT(JANUARI!AA218,FIND("/",JANUARI!AA218)-1)),"")</f>
        <v/>
      </c>
      <c r="K218" s="73" t="str">
        <f>IFERROR(ABS(MID(JANUARI!AA218,FIND("/",JANUARI!AA218)+1,LEN(JANUARI!AA218))),"")</f>
        <v/>
      </c>
      <c r="L218" s="72" t="str">
        <f t="shared" si="219"/>
        <v/>
      </c>
      <c r="M218" s="72" t="str">
        <f t="shared" ca="1" si="220"/>
        <v/>
      </c>
      <c r="N218" s="72" t="str">
        <f>IF(JANUARI!AB218="","",IF(JANUARI!AB218&lt;181,"NORMAL",IF(JANUARI!AB218&lt;201,"Pre DM", "DM")))</f>
        <v/>
      </c>
      <c r="O218" s="72" t="str">
        <f t="shared" ca="1" si="221"/>
        <v/>
      </c>
      <c r="Q218" s="71" t="str">
        <f ca="1">IFERROR(DATEDIF(PEBRUARI!I218,PEBRUARI!D218,"Y"),"")</f>
        <v/>
      </c>
      <c r="R218" s="71" t="str">
        <f ca="1">IFERROR(DATEDIF(PEBRUARI!I218,PEBRUARI!D218,"YM"),"")</f>
        <v/>
      </c>
      <c r="S218" s="72" t="str">
        <f t="shared" ca="1" si="222"/>
        <v/>
      </c>
      <c r="T218" s="72" t="str">
        <f ca="1">S218&amp;PEBRUARI!K218</f>
        <v/>
      </c>
      <c r="U218" s="72" t="str">
        <f>IF(PEBRUARI!Y218="","",IF(PEBRUARI!Y218&lt;18.5,"Kurus",IF(PEBRUARI!Y218&lt;25,"Normal",IF(PEBRUARI!Y218&lt;30,"Overweight (Risiko)",IF(PEBRUARI!Y218&lt;35,"Obesitas I","Obesitas II")))))</f>
        <v/>
      </c>
      <c r="V218" s="72" t="str">
        <f t="shared" ca="1" si="223"/>
        <v/>
      </c>
      <c r="W218" s="72" t="str">
        <f>IF(PEBRUARI!Z218="","",IF(AND(PEBRUARI!K218="L",PEBRUARI!Z218&lt;90),"Normal / Aman",IF(AND(PEBRUARI!K218="L",PEBRUARI!Z218&gt;=90,PEBRUARI!Z218&lt;=100),"Risiko Tinggi",IF(AND(PEBRUARI!K218="L",PEBRUARI!Z218&gt;100),"Obesitas (Sangat Berisiko)",IF(AND(PEBRUARI!K218="P",PEBRUARI!Z218&lt;80),"Normal / Aman",IF(AND(PEBRUARI!K218="P",PEBRUARI!Z218&gt;=80,PEBRUARI!Z218&lt;=95),"Risiko Tinggi",IF(AND(PEBRUARI!K218="P",PEBRUARI!Z218&gt;95),"Obesitas (Sangat Berisiko)","")))))))</f>
        <v/>
      </c>
      <c r="X218" s="72" t="str">
        <f t="shared" ca="1" si="224"/>
        <v/>
      </c>
      <c r="Y218" s="73" t="str">
        <f>IFERROR(ABS(LEFT(PEBRUARI!AA218,FIND("/",PEBRUARI!AA218)-1)),"")</f>
        <v/>
      </c>
      <c r="Z218" s="73" t="str">
        <f>IFERROR(ABS(MID(PEBRUARI!AA218,FIND("/",PEBRUARI!AA218)+1,LEN(PEBRUARI!AA218))),"")</f>
        <v/>
      </c>
      <c r="AA218" s="72" t="str">
        <f t="shared" si="225"/>
        <v/>
      </c>
      <c r="AB218" s="72" t="str">
        <f t="shared" ca="1" si="226"/>
        <v/>
      </c>
      <c r="AC218" s="72" t="str">
        <f>IF(PEBRUARI!AB218="","",IF(PEBRUARI!AB218&lt;181,"NORMAL",IF(PEBRUARI!AB218&lt;201,"Pre DM", "DM")))</f>
        <v/>
      </c>
      <c r="AD218" s="72" t="str">
        <f t="shared" ca="1" si="227"/>
        <v/>
      </c>
      <c r="AF218" s="71" t="str">
        <f ca="1">IFERROR(DATEDIF(MARET!I218,MARET!D218,"Y"),"")</f>
        <v/>
      </c>
      <c r="AG218" s="71" t="str">
        <f ca="1">IFERROR(DATEDIF(MARET!I218,MARET!D218,"YM"),"")</f>
        <v/>
      </c>
      <c r="AH218" s="72" t="str">
        <f t="shared" ca="1" si="228"/>
        <v/>
      </c>
      <c r="AI218" s="72" t="str">
        <f ca="1">AH218&amp;MARET!K218</f>
        <v/>
      </c>
      <c r="AJ218" s="72" t="str">
        <f>IF(MARET!Y218="","",IF(MARET!Y218&lt;18.5,"Kurus",IF(MARET!Y218&lt;25,"Normal",IF(MARET!Y218&lt;30,"Overweight (Risiko)",IF(MARET!Y218&lt;35,"Obesitas I","Obesitas II")))))</f>
        <v/>
      </c>
      <c r="AK218" s="72" t="str">
        <f t="shared" ca="1" si="229"/>
        <v/>
      </c>
      <c r="AL218" s="72" t="str">
        <f>IF(MARET!Z218="","",IF(AND(MARET!K218="L",MARET!Z218&lt;90),"Normal / Aman",IF(AND(MARET!K218="L",MARET!Z218&gt;=90,MARET!Z218&lt;=100),"Risiko Tinggi",IF(AND(MARET!K218="L",MARET!Z218&gt;100),"Obesitas (Sangat Berisiko)",IF(AND(MARET!K218="P",MARET!Z218&lt;80),"Normal / Aman",IF(AND(MARET!K218="P",MARET!Z218&gt;=80,MARET!Z218&lt;=95),"Risiko Tinggi",IF(AND(MARET!K218="P",MARET!Z218&gt;95),"Obesitas (Sangat Berisiko)","")))))))</f>
        <v/>
      </c>
      <c r="AM218" s="72" t="str">
        <f t="shared" ca="1" si="230"/>
        <v/>
      </c>
      <c r="AN218" s="73" t="str">
        <f>IFERROR(ABS(LEFT(MARET!AA218,FIND("/",MARET!AA218)-1)),"")</f>
        <v/>
      </c>
      <c r="AO218" s="73" t="str">
        <f>IFERROR(ABS(MID(MARET!AA218,FIND("/",MARET!AA218)+1,LEN(MARET!AA218))),"")</f>
        <v/>
      </c>
      <c r="AP218" s="72" t="str">
        <f t="shared" si="231"/>
        <v/>
      </c>
      <c r="AQ218" s="72" t="str">
        <f t="shared" ca="1" si="232"/>
        <v/>
      </c>
      <c r="AR218" s="72" t="str">
        <f>IF(MARET!AB218="","",IF(MARET!AB218&lt;181,"NORMAL",IF(MARET!AB218&lt;201,"Pre DM", "DM")))</f>
        <v/>
      </c>
      <c r="AS218" s="72" t="str">
        <f t="shared" ca="1" si="233"/>
        <v/>
      </c>
      <c r="AU218" s="71" t="str">
        <f ca="1">IFERROR(DATEDIF(APRIL!I218,APRIL!D218,"Y"),"")</f>
        <v/>
      </c>
      <c r="AV218" s="71" t="str">
        <f ca="1">IFERROR(DATEDIF(APRIL!I218,APRIL!D218,"YM"),"")</f>
        <v/>
      </c>
      <c r="AW218" s="72" t="str">
        <f t="shared" ca="1" si="234"/>
        <v/>
      </c>
      <c r="AX218" s="72" t="str">
        <f ca="1">AW218&amp;APRIL!K218</f>
        <v/>
      </c>
      <c r="AY218" s="72" t="str">
        <f>IF(APRIL!Y218="","",IF(APRIL!Y218&lt;18.5,"Kurus",IF(APRIL!Y218&lt;25,"Normal",IF(APRIL!Y218&lt;30,"Overweight (Risiko)",IF(APRIL!Y218&lt;35,"Obesitas I","Obesitas II")))))</f>
        <v/>
      </c>
      <c r="AZ218" s="72" t="str">
        <f t="shared" ca="1" si="235"/>
        <v/>
      </c>
      <c r="BA218" s="72" t="str">
        <f>IF(APRIL!Z218="","",IF(AND(APRIL!K218="L",APRIL!Z218&lt;90),"Normal / Aman",IF(AND(APRIL!K218="L",APRIL!Z218&gt;=90,APRIL!Z218&lt;=100),"Risiko Tinggi",IF(AND(APRIL!K218="L",APRIL!Z218&gt;100),"Obesitas (Sangat Berisiko)",IF(AND(APRIL!K218="P",APRIL!Z218&lt;80),"Normal / Aman",IF(AND(APRIL!K218="P",APRIL!Z218&gt;=80,APRIL!Z218&lt;=95),"Risiko Tinggi",IF(AND(APRIL!K218="P",APRIL!Z218&gt;95),"Obesitas (Sangat Berisiko)","")))))))</f>
        <v/>
      </c>
      <c r="BB218" s="72" t="str">
        <f t="shared" ca="1" si="236"/>
        <v/>
      </c>
      <c r="BC218" s="73" t="str">
        <f>IFERROR(ABS(LEFT(APRIL!AA218,FIND("/",APRIL!AA218)-1)),"")</f>
        <v/>
      </c>
      <c r="BD218" s="73" t="str">
        <f>IFERROR(ABS(MID(APRIL!AA218,FIND("/",APRIL!AA218)+1,LEN(APRIL!AA218))),"")</f>
        <v/>
      </c>
      <c r="BE218" s="72" t="str">
        <f t="shared" si="237"/>
        <v/>
      </c>
      <c r="BF218" s="72" t="str">
        <f t="shared" ca="1" si="238"/>
        <v/>
      </c>
      <c r="BG218" s="72" t="str">
        <f>IF(APRIL!AB218="","",IF(APRIL!AB218&lt;181,"NORMAL",IF(APRIL!AB218&lt;201,"Pre DM", "DM")))</f>
        <v/>
      </c>
      <c r="BH218" s="72" t="str">
        <f t="shared" ca="1" si="239"/>
        <v/>
      </c>
      <c r="BJ218" s="71" t="str">
        <f ca="1">IFERROR(DATEDIF(MEI!I218,MEI!D218,"Y"),"")</f>
        <v/>
      </c>
      <c r="BK218" s="71" t="str">
        <f ca="1">IFERROR(DATEDIF(MEI!I218,MEI!D218,"YM"),"")</f>
        <v/>
      </c>
      <c r="BL218" s="72" t="str">
        <f t="shared" ca="1" si="240"/>
        <v/>
      </c>
      <c r="BM218" s="72" t="str">
        <f ca="1">BL218&amp;MEI!K218</f>
        <v/>
      </c>
      <c r="BN218" s="72" t="str">
        <f>IF(MEI!Y218="","",IF(MEI!Y218&lt;18.5,"Kurus",IF(MEI!Y218&lt;25,"Normal",IF(MEI!Y218&lt;30,"Overweight (Risiko)",IF(MEI!Y218&lt;35,"Obesitas I","Obesitas II")))))</f>
        <v/>
      </c>
      <c r="BO218" s="72" t="str">
        <f t="shared" ca="1" si="241"/>
        <v/>
      </c>
      <c r="BP218" s="72" t="str">
        <f>IF(MEI!Z218="","",IF(AND(MEI!K218="L",MEI!Z218&lt;90),"Normal / Aman",IF(AND(MEI!K218="L",MEI!Z218&gt;=90,MEI!Z218&lt;=100),"Risiko Tinggi",IF(AND(MEI!K218="L",MEI!Z218&gt;100),"Obesitas (Sangat Berisiko)",IF(AND(MEI!K218="P",MEI!Z218&lt;80),"Normal / Aman",IF(AND(MEI!K218="P",MEI!Z218&gt;=80,MEI!Z218&lt;=95),"Risiko Tinggi",IF(AND(MEI!K218="P",MEI!Z218&gt;95),"Obesitas (Sangat Berisiko)","")))))))</f>
        <v/>
      </c>
      <c r="BQ218" s="72" t="str">
        <f t="shared" ca="1" si="242"/>
        <v/>
      </c>
      <c r="BR218" s="73" t="str">
        <f>IFERROR(ABS(LEFT(MEI!AA218,FIND("/",MEI!AA218)-1)),"")</f>
        <v/>
      </c>
      <c r="BS218" s="73" t="str">
        <f>IFERROR(ABS(MID(MEI!AA218,FIND("/",MEI!AA218)+1,LEN(MEI!AA218))),"")</f>
        <v/>
      </c>
      <c r="BT218" s="72" t="str">
        <f t="shared" si="243"/>
        <v/>
      </c>
      <c r="BU218" s="72" t="str">
        <f t="shared" ca="1" si="244"/>
        <v/>
      </c>
      <c r="BV218" s="72" t="str">
        <f>IF(MEI!AB218="","",IF(MEI!AB218&lt;181,"NORMAL",IF(MEI!AB218&lt;201,"Pre DM", "DM")))</f>
        <v/>
      </c>
      <c r="BW218" s="72" t="str">
        <f t="shared" ca="1" si="245"/>
        <v/>
      </c>
      <c r="BY218" s="71" t="str">
        <f ca="1">IFERROR(DATEDIF(JUNI!I218,JUNI!D218,"Y"),"")</f>
        <v/>
      </c>
      <c r="BZ218" s="71" t="str">
        <f ca="1">IFERROR(DATEDIF(JUNI!I218,JUNI!D218,"YM"),"")</f>
        <v/>
      </c>
      <c r="CA218" s="72" t="str">
        <f t="shared" ca="1" si="246"/>
        <v/>
      </c>
      <c r="CB218" s="72" t="str">
        <f ca="1">CA218&amp;JUNI!K218</f>
        <v/>
      </c>
      <c r="CC218" s="72" t="str">
        <f>IF(JUNI!Y218="","",IF(JUNI!Y218&lt;18.5,"Kurus",IF(JUNI!Y218&lt;25,"Normal",IF(JUNI!Y218&lt;30,"Overweight (Risiko)",IF(JUNI!Y218&lt;35,"Obesitas I","Obesitas II")))))</f>
        <v/>
      </c>
      <c r="CD218" s="72" t="str">
        <f t="shared" ca="1" si="247"/>
        <v/>
      </c>
      <c r="CE218" s="72" t="str">
        <f>IF(JUNI!Z218="","",IF(AND(JUNI!K218="L",JUNI!Z218&lt;90),"Normal / Aman",IF(AND(JUNI!K218="L",JUNI!Z218&gt;=90,JUNI!Z218&lt;=100),"Risiko Tinggi",IF(AND(JUNI!K218="L",JUNI!Z218&gt;100),"Obesitas (Sangat Berisiko)",IF(AND(JUNI!K218="P",JUNI!Z218&lt;80),"Normal / Aman",IF(AND(JUNI!K218="P",JUNI!Z218&gt;=80,JUNI!Z218&lt;=95),"Risiko Tinggi",IF(AND(JUNI!K218="P",JUNI!Z218&gt;95),"Obesitas (Sangat Berisiko)","")))))))</f>
        <v/>
      </c>
      <c r="CF218" s="72" t="str">
        <f t="shared" ca="1" si="248"/>
        <v/>
      </c>
      <c r="CG218" s="73" t="str">
        <f>IFERROR(ABS(LEFT(JUNI!AA218,FIND("/",JUNI!AA218)-1)),"")</f>
        <v/>
      </c>
      <c r="CH218" s="73" t="str">
        <f>IFERROR(ABS(MID(JUNI!AA218,FIND("/",JUNI!AA218)+1,LEN(JUNI!AA218))),"")</f>
        <v/>
      </c>
      <c r="CI218" s="72" t="str">
        <f t="shared" si="249"/>
        <v/>
      </c>
      <c r="CJ218" s="72" t="str">
        <f t="shared" ca="1" si="250"/>
        <v/>
      </c>
      <c r="CK218" s="72" t="str">
        <f>IF(JUNI!AB218="","",IF(JUNI!AB218&lt;181,"NORMAL",IF(JUNI!AB218&lt;201,"Pre DM", "DM")))</f>
        <v/>
      </c>
      <c r="CL218" s="72" t="str">
        <f t="shared" ca="1" si="251"/>
        <v/>
      </c>
      <c r="CN218" s="71" t="str">
        <f ca="1">IFERROR(DATEDIF(JULI!I218,JULI!D218,"Y"),"")</f>
        <v/>
      </c>
      <c r="CO218" s="71" t="str">
        <f ca="1">IFERROR(DATEDIF(JULI!I218,JULI!D218,"YM"),"")</f>
        <v/>
      </c>
      <c r="CP218" s="72" t="str">
        <f t="shared" ca="1" si="252"/>
        <v/>
      </c>
      <c r="CQ218" s="72" t="str">
        <f ca="1">CP218&amp;JULI!K218</f>
        <v/>
      </c>
      <c r="CR218" s="72" t="str">
        <f>IF(JULI!Y218="","",IF(JULI!Y218&lt;18.5,"Kurus",IF(JULI!Y218&lt;25,"Normal",IF(JULI!Y218&lt;30,"Overweight (Risiko)",IF(JULI!Y218&lt;35,"Obesitas I","Obesitas II")))))</f>
        <v/>
      </c>
      <c r="CS218" s="72" t="str">
        <f t="shared" ca="1" si="253"/>
        <v/>
      </c>
      <c r="CT218" s="72" t="str">
        <f>IF(JULI!Z218="","",IF(AND(JULI!K218="L",JULI!Z218&lt;90),"Normal / Aman",IF(AND(JULI!K218="L",JULI!Z218&gt;=90,JULI!Z218&lt;=100),"Risiko Tinggi",IF(AND(JULI!K218="L",JULI!Z218&gt;100),"Obesitas (Sangat Berisiko)",IF(AND(JULI!K218="P",JULI!Z218&lt;80),"Normal / Aman",IF(AND(JULI!K218="P",JULI!Z218&gt;=80,JULI!Z218&lt;=95),"Risiko Tinggi",IF(AND(JULI!K218="P",JULI!Z218&gt;95),"Obesitas (Sangat Berisiko)","")))))))</f>
        <v/>
      </c>
      <c r="CU218" s="72" t="str">
        <f t="shared" ca="1" si="254"/>
        <v/>
      </c>
      <c r="CV218" s="73" t="str">
        <f>IFERROR(ABS(LEFT(JULI!AA218,FIND("/",JULI!AA218)-1)),"")</f>
        <v/>
      </c>
      <c r="CW218" s="73" t="str">
        <f>IFERROR(ABS(MID(JULI!AA218,FIND("/",JULI!AA218)+1,LEN(JULI!AA218))),"")</f>
        <v/>
      </c>
      <c r="CX218" s="72" t="str">
        <f t="shared" si="255"/>
        <v/>
      </c>
      <c r="CY218" s="72" t="str">
        <f t="shared" ca="1" si="256"/>
        <v/>
      </c>
      <c r="CZ218" s="72" t="str">
        <f>IF(JULI!AB218="","",IF(JULI!AB218&lt;181,"NORMAL",IF(JULI!AB218&lt;201,"Pre DM", "DM")))</f>
        <v/>
      </c>
      <c r="DA218" s="72" t="str">
        <f t="shared" ca="1" si="257"/>
        <v/>
      </c>
      <c r="DC218" s="71" t="str">
        <f ca="1">IFERROR(DATEDIF(AGUSTUS!I218,AGUSTUS!D218,"Y"),"")</f>
        <v/>
      </c>
      <c r="DD218" s="71" t="str">
        <f ca="1">IFERROR(DATEDIF(AGUSTUS!I218,AGUSTUS!D218,"YM"),"")</f>
        <v/>
      </c>
      <c r="DE218" s="72" t="str">
        <f t="shared" ca="1" si="258"/>
        <v/>
      </c>
      <c r="DF218" s="72" t="str">
        <f ca="1">DE218&amp;AGUSTUS!K218</f>
        <v/>
      </c>
      <c r="DG218" s="72" t="str">
        <f>IF(AGUSTUS!Y218="","",IF(AGUSTUS!Y218&lt;18.5,"Kurus",IF(AGUSTUS!Y218&lt;25,"Normal",IF(AGUSTUS!Y218&lt;30,"Overweight (Risiko)",IF(AGUSTUS!Y218&lt;35,"Obesitas I","Obesitas II")))))</f>
        <v/>
      </c>
      <c r="DH218" s="72" t="str">
        <f t="shared" ca="1" si="259"/>
        <v/>
      </c>
      <c r="DI218" s="72" t="str">
        <f>IF(AGUSTUS!Z218="","",IF(AND(AGUSTUS!K218="L",AGUSTUS!Z218&lt;90),"Normal / Aman",IF(AND(AGUSTUS!K218="L",AGUSTUS!Z218&gt;=90,AGUSTUS!Z218&lt;=100),"Risiko Tinggi",IF(AND(AGUSTUS!K218="L",AGUSTUS!Z218&gt;100),"Obesitas (Sangat Berisiko)",IF(AND(AGUSTUS!K218="P",AGUSTUS!Z218&lt;80),"Normal / Aman",IF(AND(AGUSTUS!K218="P",AGUSTUS!Z218&gt;=80,AGUSTUS!Z218&lt;=95),"Risiko Tinggi",IF(AND(AGUSTUS!K218="P",AGUSTUS!Z218&gt;95),"Obesitas (Sangat Berisiko)","")))))))</f>
        <v/>
      </c>
      <c r="DJ218" s="72" t="str">
        <f t="shared" ca="1" si="260"/>
        <v/>
      </c>
      <c r="DK218" s="73" t="str">
        <f>IFERROR(ABS(LEFT(AGUSTUS!AA218,FIND("/",AGUSTUS!AA218)-1)),"")</f>
        <v/>
      </c>
      <c r="DL218" s="73" t="str">
        <f>IFERROR(ABS(MID(AGUSTUS!AA218,FIND("/",AGUSTUS!AA218)+1,LEN(AGUSTUS!AA218))),"")</f>
        <v/>
      </c>
      <c r="DM218" s="72" t="str">
        <f t="shared" si="261"/>
        <v/>
      </c>
      <c r="DN218" s="72" t="str">
        <f t="shared" ca="1" si="262"/>
        <v/>
      </c>
      <c r="DO218" s="72" t="str">
        <f>IF(AGUSTUS!AB218="","",IF(AGUSTUS!AB218&lt;181,"NORMAL",IF(AGUSTUS!AB218&lt;201,"Pre DM", "DM")))</f>
        <v/>
      </c>
      <c r="DP218" s="72" t="str">
        <f t="shared" ca="1" si="263"/>
        <v/>
      </c>
      <c r="DR218" s="71" t="str">
        <f ca="1">IFERROR(DATEDIF(SEPTEMBER!I218,SEPTEMBER!D218,"Y"),"")</f>
        <v/>
      </c>
      <c r="DS218" s="71" t="str">
        <f ca="1">IFERROR(DATEDIF(SEPTEMBER!I218,SEPTEMBER!D218,"YM"),"")</f>
        <v/>
      </c>
      <c r="DT218" s="72" t="str">
        <f t="shared" ca="1" si="264"/>
        <v/>
      </c>
      <c r="DU218" s="72" t="str">
        <f ca="1">DT218&amp;SEPTEMBER!K218</f>
        <v/>
      </c>
      <c r="DV218" s="72" t="str">
        <f>IF(SEPTEMBER!Y218="","",IF(SEPTEMBER!Y218&lt;18.5,"Kurus",IF(SEPTEMBER!Y218&lt;25,"Normal",IF(SEPTEMBER!Y218&lt;30,"Overweight (Risiko)",IF(SEPTEMBER!Y218&lt;35,"Obesitas I","Obesitas II")))))</f>
        <v/>
      </c>
      <c r="DW218" s="72" t="str">
        <f t="shared" ca="1" si="265"/>
        <v/>
      </c>
      <c r="DX218" s="72" t="str">
        <f>IF(SEPTEMBER!Z218="","",IF(AND(SEPTEMBER!K218="L",SEPTEMBER!Z218&lt;90),"Normal / Aman",IF(AND(SEPTEMBER!K218="L",SEPTEMBER!Z218&gt;=90,SEPTEMBER!Z218&lt;=100),"Risiko Tinggi",IF(AND(SEPTEMBER!K218="L",SEPTEMBER!Z218&gt;100),"Obesitas (Sangat Berisiko)",IF(AND(SEPTEMBER!K218="P",SEPTEMBER!Z218&lt;80),"Normal / Aman",IF(AND(SEPTEMBER!K218="P",SEPTEMBER!Z218&gt;=80,SEPTEMBER!Z218&lt;=95),"Risiko Tinggi",IF(AND(SEPTEMBER!K218="P",SEPTEMBER!Z218&gt;95),"Obesitas (Sangat Berisiko)","")))))))</f>
        <v/>
      </c>
      <c r="DY218" s="72" t="str">
        <f t="shared" ca="1" si="266"/>
        <v/>
      </c>
      <c r="DZ218" s="73" t="str">
        <f>IFERROR(ABS(LEFT(SEPTEMBER!AA218,FIND("/",SEPTEMBER!AA218)-1)),"")</f>
        <v/>
      </c>
      <c r="EA218" s="73" t="str">
        <f>IFERROR(ABS(MID(SEPTEMBER!AA218,FIND("/",SEPTEMBER!AA218)+1,LEN(SEPTEMBER!AA218))),"")</f>
        <v/>
      </c>
      <c r="EB218" s="72" t="str">
        <f t="shared" si="267"/>
        <v/>
      </c>
      <c r="EC218" s="72" t="str">
        <f t="shared" ca="1" si="268"/>
        <v/>
      </c>
      <c r="ED218" s="72" t="str">
        <f>IF(SEPTEMBER!AB218="","",IF(SEPTEMBER!AB218&lt;181,"NORMAL",IF(SEPTEMBER!AB218&lt;201,"Pre DM", "DM")))</f>
        <v/>
      </c>
      <c r="EE218" s="72" t="str">
        <f t="shared" ca="1" si="269"/>
        <v/>
      </c>
      <c r="EG218" s="71" t="str">
        <f ca="1">IFERROR(DATEDIF(OKTOBER!I218,OKTOBER!D218,"Y"),"")</f>
        <v/>
      </c>
      <c r="EH218" s="71" t="str">
        <f ca="1">IFERROR(DATEDIF(OKTOBER!I218,OKTOBER!D218,"YM"),"")</f>
        <v/>
      </c>
      <c r="EI218" s="72" t="str">
        <f t="shared" ca="1" si="270"/>
        <v/>
      </c>
      <c r="EJ218" s="72" t="str">
        <f ca="1">EI218&amp;OKTOBER!K218</f>
        <v/>
      </c>
      <c r="EK218" s="72" t="str">
        <f>IF(OKTOBER!Y218="","",IF(OKTOBER!Y218&lt;18.5,"Kurus",IF(OKTOBER!Y218&lt;25,"Normal",IF(OKTOBER!Y218&lt;30,"Overweight (Risiko)",IF(OKTOBER!Y218&lt;35,"Obesitas I","Obesitas II")))))</f>
        <v/>
      </c>
      <c r="EL218" s="72" t="str">
        <f t="shared" ca="1" si="271"/>
        <v/>
      </c>
      <c r="EM218" s="72" t="str">
        <f>IF(OKTOBER!Z218="","",IF(AND(OKTOBER!K218="L",OKTOBER!Z218&lt;90),"Normal / Aman",IF(AND(OKTOBER!K218="L",OKTOBER!Z218&gt;=90,OKTOBER!Z218&lt;=100),"Risiko Tinggi",IF(AND(OKTOBER!K218="L",OKTOBER!Z218&gt;100),"Obesitas (Sangat Berisiko)",IF(AND(OKTOBER!K218="P",OKTOBER!Z218&lt;80),"Normal / Aman",IF(AND(OKTOBER!K218="P",OKTOBER!Z218&gt;=80,OKTOBER!Z218&lt;=95),"Risiko Tinggi",IF(AND(OKTOBER!K218="P",OKTOBER!Z218&gt;95),"Obesitas (Sangat Berisiko)","")))))))</f>
        <v/>
      </c>
      <c r="EN218" s="72" t="str">
        <f t="shared" ca="1" si="272"/>
        <v/>
      </c>
      <c r="EO218" s="73" t="str">
        <f>IFERROR(ABS(LEFT(OKTOBER!AA218,FIND("/",OKTOBER!AA218)-1)),"")</f>
        <v/>
      </c>
      <c r="EP218" s="73" t="str">
        <f>IFERROR(ABS(MID(OKTOBER!AA218,FIND("/",OKTOBER!AA218)+1,LEN(OKTOBER!AA218))),"")</f>
        <v/>
      </c>
      <c r="EQ218" s="72" t="str">
        <f t="shared" si="273"/>
        <v/>
      </c>
      <c r="ER218" s="72" t="str">
        <f t="shared" ca="1" si="274"/>
        <v/>
      </c>
      <c r="ES218" s="72" t="str">
        <f>IF(OKTOBER!AB218="","",IF(OKTOBER!AB218&lt;181,"NORMAL",IF(OKTOBER!AB218&lt;201,"Pre DM", "DM")))</f>
        <v/>
      </c>
      <c r="ET218" s="72" t="str">
        <f t="shared" ca="1" si="275"/>
        <v/>
      </c>
      <c r="EV218" s="71" t="str">
        <f ca="1">IFERROR(DATEDIF(NOPEMBER!I218,NOPEMBER!D218,"Y"),"")</f>
        <v/>
      </c>
      <c r="EW218" s="71" t="str">
        <f ca="1">IFERROR(DATEDIF(NOPEMBER!I218,NOPEMBER!D218,"YM"),"")</f>
        <v/>
      </c>
      <c r="EX218" s="72" t="str">
        <f t="shared" ca="1" si="276"/>
        <v/>
      </c>
      <c r="EY218" s="72" t="str">
        <f ca="1">EX218&amp;NOPEMBER!K218</f>
        <v/>
      </c>
      <c r="EZ218" s="72" t="str">
        <f>IF(NOPEMBER!Y218="","",IF(NOPEMBER!Y218&lt;18.5,"Kurus",IF(NOPEMBER!Y218&lt;25,"Normal",IF(NOPEMBER!Y218&lt;30,"Overweight (Risiko)",IF(NOPEMBER!Y218&lt;35,"Obesitas I","Obesitas II")))))</f>
        <v/>
      </c>
      <c r="FA218" s="72" t="str">
        <f t="shared" ca="1" si="277"/>
        <v/>
      </c>
      <c r="FB218" s="72" t="str">
        <f>IF(NOPEMBER!Z218="","",IF(AND(NOPEMBER!K218="L",NOPEMBER!Z218&lt;90),"Normal / Aman",IF(AND(NOPEMBER!K218="L",NOPEMBER!Z218&gt;=90,NOPEMBER!Z218&lt;=100),"Risiko Tinggi",IF(AND(NOPEMBER!K218="L",NOPEMBER!Z218&gt;100),"Obesitas (Sangat Berisiko)",IF(AND(NOPEMBER!K218="P",NOPEMBER!Z218&lt;80),"Normal / Aman",IF(AND(NOPEMBER!K218="P",NOPEMBER!Z218&gt;=80,NOPEMBER!Z218&lt;=95),"Risiko Tinggi",IF(AND(NOPEMBER!K218="P",NOPEMBER!Z218&gt;95),"Obesitas (Sangat Berisiko)","")))))))</f>
        <v/>
      </c>
      <c r="FC218" s="72" t="str">
        <f t="shared" ca="1" si="278"/>
        <v/>
      </c>
      <c r="FD218" s="73" t="str">
        <f>IFERROR(ABS(LEFT(NOPEMBER!AA218,FIND("/",NOPEMBER!AA218)-1)),"")</f>
        <v/>
      </c>
      <c r="FE218" s="73" t="str">
        <f>IFERROR(ABS(MID(NOPEMBER!AA218,FIND("/",NOPEMBER!AA218)+1,LEN(NOPEMBER!AA218))),"")</f>
        <v/>
      </c>
      <c r="FF218" s="72" t="str">
        <f t="shared" si="279"/>
        <v/>
      </c>
      <c r="FG218" s="72" t="str">
        <f t="shared" ca="1" si="280"/>
        <v/>
      </c>
      <c r="FH218" s="72" t="str">
        <f>IF(NOPEMBER!AB218="","",IF(NOPEMBER!AB218&lt;181,"NORMAL",IF(NOPEMBER!AB218&lt;201,"Pre DM", "DM")))</f>
        <v/>
      </c>
      <c r="FI218" s="72" t="str">
        <f t="shared" ca="1" si="281"/>
        <v/>
      </c>
      <c r="FK218" s="71" t="str">
        <f ca="1">IFERROR(DATEDIF(DESEMBER!I218,DESEMBER!D218,"Y"),"")</f>
        <v/>
      </c>
      <c r="FL218" s="71" t="str">
        <f ca="1">IFERROR(DATEDIF(DESEMBER!I218,DESEMBER!D218,"YM"),"")</f>
        <v/>
      </c>
      <c r="FM218" s="72" t="str">
        <f t="shared" ca="1" si="282"/>
        <v/>
      </c>
      <c r="FN218" s="72" t="str">
        <f ca="1">FM218&amp;DESEMBER!K218</f>
        <v/>
      </c>
      <c r="FO218" s="72" t="str">
        <f>IF(DESEMBER!Y218="","",IF(DESEMBER!Y218&lt;18.5,"Kurus",IF(DESEMBER!Y218&lt;25,"Normal",IF(DESEMBER!Y218&lt;30,"Overweight (Risiko)",IF(DESEMBER!Y218&lt;35,"Obesitas I","Obesitas II")))))</f>
        <v/>
      </c>
      <c r="FP218" s="72" t="str">
        <f t="shared" ca="1" si="283"/>
        <v/>
      </c>
      <c r="FQ218" s="72" t="str">
        <f>IF(DESEMBER!Z218="","",IF(AND(DESEMBER!K218="L",DESEMBER!Z218&lt;90),"Normal / Aman",IF(AND(DESEMBER!K218="L",DESEMBER!Z218&gt;=90,DESEMBER!Z218&lt;=100),"Risiko Tinggi",IF(AND(DESEMBER!K218="L",DESEMBER!Z218&gt;100),"Obesitas (Sangat Berisiko)",IF(AND(DESEMBER!K218="P",DESEMBER!Z218&lt;80),"Normal / Aman",IF(AND(DESEMBER!K218="P",DESEMBER!Z218&gt;=80,DESEMBER!Z218&lt;=95),"Risiko Tinggi",IF(AND(DESEMBER!K218="P",DESEMBER!Z218&gt;95),"Obesitas (Sangat Berisiko)","")))))))</f>
        <v/>
      </c>
      <c r="FR218" s="72" t="str">
        <f t="shared" ca="1" si="284"/>
        <v/>
      </c>
      <c r="FS218" s="73" t="str">
        <f>IFERROR(ABS(LEFT(DESEMBER!AA218,FIND("/",DESEMBER!AA218)-1)),"")</f>
        <v/>
      </c>
      <c r="FT218" s="73" t="str">
        <f>IFERROR(ABS(MID(DESEMBER!AA218,FIND("/",DESEMBER!AA218)+1,LEN(DESEMBER!AA218))),"")</f>
        <v/>
      </c>
      <c r="FU218" s="72" t="str">
        <f t="shared" si="285"/>
        <v/>
      </c>
      <c r="FV218" s="72" t="str">
        <f t="shared" ca="1" si="286"/>
        <v/>
      </c>
      <c r="FW218" s="72" t="str">
        <f>IF(DESEMBER!AB218="","",IF(DESEMBER!AB218&lt;181,"NORMAL",IF(DESEMBER!AB218&lt;201,"Pre DM", "DM")))</f>
        <v/>
      </c>
      <c r="FX218" s="72" t="str">
        <f t="shared" ca="1" si="287"/>
        <v/>
      </c>
    </row>
    <row r="219" spans="2:180" x14ac:dyDescent="0.25">
      <c r="B219" s="71" t="str">
        <f ca="1">IFERROR(DATEDIF(JANUARI!I219,JANUARI!D219,"Y"),"")</f>
        <v/>
      </c>
      <c r="C219" s="71" t="str">
        <f ca="1">IFERROR(DATEDIF(JANUARI!I219,JANUARI!D219,"YM"),"")</f>
        <v/>
      </c>
      <c r="D219" s="72" t="str">
        <f t="shared" ca="1" si="216"/>
        <v/>
      </c>
      <c r="E219" s="72" t="str">
        <f ca="1">D219&amp;JANUARI!K219</f>
        <v/>
      </c>
      <c r="F219" s="72" t="str">
        <f>IF(JANUARI!Y219="","",IF(JANUARI!Y219&lt;18.5,"Kurus",IF(JANUARI!Y219&lt;25,"Normal",IF(JANUARI!Y219&lt;30,"Overweight (Risiko)",IF(JANUARI!Y219&lt;35,"Obesitas I","Obesitas II")))))</f>
        <v/>
      </c>
      <c r="G219" s="72" t="str">
        <f t="shared" ca="1" si="217"/>
        <v/>
      </c>
      <c r="H219" s="72" t="str">
        <f>IF(JANUARI!Z219="","",IF(AND(JANUARI!K219="L",JANUARI!Z219&lt;90),"Normal / Aman",IF(AND(JANUARI!K219="L",JANUARI!Z219&gt;=90,JANUARI!Z219&lt;=100),"Risiko Tinggi",IF(AND(JANUARI!K219="L",JANUARI!Z219&gt;100),"Obesitas (Sangat Berisiko)",IF(AND(JANUARI!K219="P",JANUARI!Z219&lt;80),"Normal / Aman",IF(AND(JANUARI!K219="P",JANUARI!Z219&gt;=80,JANUARI!Z219&lt;=95),"Risiko Tinggi",IF(AND(JANUARI!K219="P",JANUARI!Z219&gt;95),"Obesitas (Sangat Berisiko)","")))))))</f>
        <v/>
      </c>
      <c r="I219" s="72" t="str">
        <f t="shared" ca="1" si="218"/>
        <v/>
      </c>
      <c r="J219" s="73" t="str">
        <f>IFERROR(ABS(LEFT(JANUARI!AA219,FIND("/",JANUARI!AA219)-1)),"")</f>
        <v/>
      </c>
      <c r="K219" s="73" t="str">
        <f>IFERROR(ABS(MID(JANUARI!AA219,FIND("/",JANUARI!AA219)+1,LEN(JANUARI!AA219))),"")</f>
        <v/>
      </c>
      <c r="L219" s="72" t="str">
        <f t="shared" si="219"/>
        <v/>
      </c>
      <c r="M219" s="72" t="str">
        <f t="shared" ca="1" si="220"/>
        <v/>
      </c>
      <c r="N219" s="72" t="str">
        <f>IF(JANUARI!AB219="","",IF(JANUARI!AB219&lt;181,"NORMAL",IF(JANUARI!AB219&lt;201,"Pre DM", "DM")))</f>
        <v/>
      </c>
      <c r="O219" s="72" t="str">
        <f t="shared" ca="1" si="221"/>
        <v/>
      </c>
      <c r="Q219" s="71" t="str">
        <f ca="1">IFERROR(DATEDIF(PEBRUARI!I219,PEBRUARI!D219,"Y"),"")</f>
        <v/>
      </c>
      <c r="R219" s="71" t="str">
        <f ca="1">IFERROR(DATEDIF(PEBRUARI!I219,PEBRUARI!D219,"YM"),"")</f>
        <v/>
      </c>
      <c r="S219" s="72" t="str">
        <f t="shared" ca="1" si="222"/>
        <v/>
      </c>
      <c r="T219" s="72" t="str">
        <f ca="1">S219&amp;PEBRUARI!K219</f>
        <v/>
      </c>
      <c r="U219" s="72" t="str">
        <f>IF(PEBRUARI!Y219="","",IF(PEBRUARI!Y219&lt;18.5,"Kurus",IF(PEBRUARI!Y219&lt;25,"Normal",IF(PEBRUARI!Y219&lt;30,"Overweight (Risiko)",IF(PEBRUARI!Y219&lt;35,"Obesitas I","Obesitas II")))))</f>
        <v/>
      </c>
      <c r="V219" s="72" t="str">
        <f t="shared" ca="1" si="223"/>
        <v/>
      </c>
      <c r="W219" s="72" t="str">
        <f>IF(PEBRUARI!Z219="","",IF(AND(PEBRUARI!K219="L",PEBRUARI!Z219&lt;90),"Normal / Aman",IF(AND(PEBRUARI!K219="L",PEBRUARI!Z219&gt;=90,PEBRUARI!Z219&lt;=100),"Risiko Tinggi",IF(AND(PEBRUARI!K219="L",PEBRUARI!Z219&gt;100),"Obesitas (Sangat Berisiko)",IF(AND(PEBRUARI!K219="P",PEBRUARI!Z219&lt;80),"Normal / Aman",IF(AND(PEBRUARI!K219="P",PEBRUARI!Z219&gt;=80,PEBRUARI!Z219&lt;=95),"Risiko Tinggi",IF(AND(PEBRUARI!K219="P",PEBRUARI!Z219&gt;95),"Obesitas (Sangat Berisiko)","")))))))</f>
        <v/>
      </c>
      <c r="X219" s="72" t="str">
        <f t="shared" ca="1" si="224"/>
        <v/>
      </c>
      <c r="Y219" s="73" t="str">
        <f>IFERROR(ABS(LEFT(PEBRUARI!AA219,FIND("/",PEBRUARI!AA219)-1)),"")</f>
        <v/>
      </c>
      <c r="Z219" s="73" t="str">
        <f>IFERROR(ABS(MID(PEBRUARI!AA219,FIND("/",PEBRUARI!AA219)+1,LEN(PEBRUARI!AA219))),"")</f>
        <v/>
      </c>
      <c r="AA219" s="72" t="str">
        <f t="shared" si="225"/>
        <v/>
      </c>
      <c r="AB219" s="72" t="str">
        <f t="shared" ca="1" si="226"/>
        <v/>
      </c>
      <c r="AC219" s="72" t="str">
        <f>IF(PEBRUARI!AB219="","",IF(PEBRUARI!AB219&lt;181,"NORMAL",IF(PEBRUARI!AB219&lt;201,"Pre DM", "DM")))</f>
        <v/>
      </c>
      <c r="AD219" s="72" t="str">
        <f t="shared" ca="1" si="227"/>
        <v/>
      </c>
      <c r="AF219" s="71" t="str">
        <f ca="1">IFERROR(DATEDIF(MARET!I219,MARET!D219,"Y"),"")</f>
        <v/>
      </c>
      <c r="AG219" s="71" t="str">
        <f ca="1">IFERROR(DATEDIF(MARET!I219,MARET!D219,"YM"),"")</f>
        <v/>
      </c>
      <c r="AH219" s="72" t="str">
        <f t="shared" ca="1" si="228"/>
        <v/>
      </c>
      <c r="AI219" s="72" t="str">
        <f ca="1">AH219&amp;MARET!K219</f>
        <v/>
      </c>
      <c r="AJ219" s="72" t="str">
        <f>IF(MARET!Y219="","",IF(MARET!Y219&lt;18.5,"Kurus",IF(MARET!Y219&lt;25,"Normal",IF(MARET!Y219&lt;30,"Overweight (Risiko)",IF(MARET!Y219&lt;35,"Obesitas I","Obesitas II")))))</f>
        <v/>
      </c>
      <c r="AK219" s="72" t="str">
        <f t="shared" ca="1" si="229"/>
        <v/>
      </c>
      <c r="AL219" s="72" t="str">
        <f>IF(MARET!Z219="","",IF(AND(MARET!K219="L",MARET!Z219&lt;90),"Normal / Aman",IF(AND(MARET!K219="L",MARET!Z219&gt;=90,MARET!Z219&lt;=100),"Risiko Tinggi",IF(AND(MARET!K219="L",MARET!Z219&gt;100),"Obesitas (Sangat Berisiko)",IF(AND(MARET!K219="P",MARET!Z219&lt;80),"Normal / Aman",IF(AND(MARET!K219="P",MARET!Z219&gt;=80,MARET!Z219&lt;=95),"Risiko Tinggi",IF(AND(MARET!K219="P",MARET!Z219&gt;95),"Obesitas (Sangat Berisiko)","")))))))</f>
        <v/>
      </c>
      <c r="AM219" s="72" t="str">
        <f t="shared" ca="1" si="230"/>
        <v/>
      </c>
      <c r="AN219" s="73" t="str">
        <f>IFERROR(ABS(LEFT(MARET!AA219,FIND("/",MARET!AA219)-1)),"")</f>
        <v/>
      </c>
      <c r="AO219" s="73" t="str">
        <f>IFERROR(ABS(MID(MARET!AA219,FIND("/",MARET!AA219)+1,LEN(MARET!AA219))),"")</f>
        <v/>
      </c>
      <c r="AP219" s="72" t="str">
        <f t="shared" si="231"/>
        <v/>
      </c>
      <c r="AQ219" s="72" t="str">
        <f t="shared" ca="1" si="232"/>
        <v/>
      </c>
      <c r="AR219" s="72" t="str">
        <f>IF(MARET!AB219="","",IF(MARET!AB219&lt;181,"NORMAL",IF(MARET!AB219&lt;201,"Pre DM", "DM")))</f>
        <v/>
      </c>
      <c r="AS219" s="72" t="str">
        <f t="shared" ca="1" si="233"/>
        <v/>
      </c>
      <c r="AU219" s="71" t="str">
        <f ca="1">IFERROR(DATEDIF(APRIL!I219,APRIL!D219,"Y"),"")</f>
        <v/>
      </c>
      <c r="AV219" s="71" t="str">
        <f ca="1">IFERROR(DATEDIF(APRIL!I219,APRIL!D219,"YM"),"")</f>
        <v/>
      </c>
      <c r="AW219" s="72" t="str">
        <f t="shared" ca="1" si="234"/>
        <v/>
      </c>
      <c r="AX219" s="72" t="str">
        <f ca="1">AW219&amp;APRIL!K219</f>
        <v/>
      </c>
      <c r="AY219" s="72" t="str">
        <f>IF(APRIL!Y219="","",IF(APRIL!Y219&lt;18.5,"Kurus",IF(APRIL!Y219&lt;25,"Normal",IF(APRIL!Y219&lt;30,"Overweight (Risiko)",IF(APRIL!Y219&lt;35,"Obesitas I","Obesitas II")))))</f>
        <v/>
      </c>
      <c r="AZ219" s="72" t="str">
        <f t="shared" ca="1" si="235"/>
        <v/>
      </c>
      <c r="BA219" s="72" t="str">
        <f>IF(APRIL!Z219="","",IF(AND(APRIL!K219="L",APRIL!Z219&lt;90),"Normal / Aman",IF(AND(APRIL!K219="L",APRIL!Z219&gt;=90,APRIL!Z219&lt;=100),"Risiko Tinggi",IF(AND(APRIL!K219="L",APRIL!Z219&gt;100),"Obesitas (Sangat Berisiko)",IF(AND(APRIL!K219="P",APRIL!Z219&lt;80),"Normal / Aman",IF(AND(APRIL!K219="P",APRIL!Z219&gt;=80,APRIL!Z219&lt;=95),"Risiko Tinggi",IF(AND(APRIL!K219="P",APRIL!Z219&gt;95),"Obesitas (Sangat Berisiko)","")))))))</f>
        <v/>
      </c>
      <c r="BB219" s="72" t="str">
        <f t="shared" ca="1" si="236"/>
        <v/>
      </c>
      <c r="BC219" s="73" t="str">
        <f>IFERROR(ABS(LEFT(APRIL!AA219,FIND("/",APRIL!AA219)-1)),"")</f>
        <v/>
      </c>
      <c r="BD219" s="73" t="str">
        <f>IFERROR(ABS(MID(APRIL!AA219,FIND("/",APRIL!AA219)+1,LEN(APRIL!AA219))),"")</f>
        <v/>
      </c>
      <c r="BE219" s="72" t="str">
        <f t="shared" si="237"/>
        <v/>
      </c>
      <c r="BF219" s="72" t="str">
        <f t="shared" ca="1" si="238"/>
        <v/>
      </c>
      <c r="BG219" s="72" t="str">
        <f>IF(APRIL!AB219="","",IF(APRIL!AB219&lt;181,"NORMAL",IF(APRIL!AB219&lt;201,"Pre DM", "DM")))</f>
        <v/>
      </c>
      <c r="BH219" s="72" t="str">
        <f t="shared" ca="1" si="239"/>
        <v/>
      </c>
      <c r="BJ219" s="71" t="str">
        <f ca="1">IFERROR(DATEDIF(MEI!I219,MEI!D219,"Y"),"")</f>
        <v/>
      </c>
      <c r="BK219" s="71" t="str">
        <f ca="1">IFERROR(DATEDIF(MEI!I219,MEI!D219,"YM"),"")</f>
        <v/>
      </c>
      <c r="BL219" s="72" t="str">
        <f t="shared" ca="1" si="240"/>
        <v/>
      </c>
      <c r="BM219" s="72" t="str">
        <f ca="1">BL219&amp;MEI!K219</f>
        <v/>
      </c>
      <c r="BN219" s="72" t="str">
        <f>IF(MEI!Y219="","",IF(MEI!Y219&lt;18.5,"Kurus",IF(MEI!Y219&lt;25,"Normal",IF(MEI!Y219&lt;30,"Overweight (Risiko)",IF(MEI!Y219&lt;35,"Obesitas I","Obesitas II")))))</f>
        <v/>
      </c>
      <c r="BO219" s="72" t="str">
        <f t="shared" ca="1" si="241"/>
        <v/>
      </c>
      <c r="BP219" s="72" t="str">
        <f>IF(MEI!Z219="","",IF(AND(MEI!K219="L",MEI!Z219&lt;90),"Normal / Aman",IF(AND(MEI!K219="L",MEI!Z219&gt;=90,MEI!Z219&lt;=100),"Risiko Tinggi",IF(AND(MEI!K219="L",MEI!Z219&gt;100),"Obesitas (Sangat Berisiko)",IF(AND(MEI!K219="P",MEI!Z219&lt;80),"Normal / Aman",IF(AND(MEI!K219="P",MEI!Z219&gt;=80,MEI!Z219&lt;=95),"Risiko Tinggi",IF(AND(MEI!K219="P",MEI!Z219&gt;95),"Obesitas (Sangat Berisiko)","")))))))</f>
        <v/>
      </c>
      <c r="BQ219" s="72" t="str">
        <f t="shared" ca="1" si="242"/>
        <v/>
      </c>
      <c r="BR219" s="73" t="str">
        <f>IFERROR(ABS(LEFT(MEI!AA219,FIND("/",MEI!AA219)-1)),"")</f>
        <v/>
      </c>
      <c r="BS219" s="73" t="str">
        <f>IFERROR(ABS(MID(MEI!AA219,FIND("/",MEI!AA219)+1,LEN(MEI!AA219))),"")</f>
        <v/>
      </c>
      <c r="BT219" s="72" t="str">
        <f t="shared" si="243"/>
        <v/>
      </c>
      <c r="BU219" s="72" t="str">
        <f t="shared" ca="1" si="244"/>
        <v/>
      </c>
      <c r="BV219" s="72" t="str">
        <f>IF(MEI!AB219="","",IF(MEI!AB219&lt;181,"NORMAL",IF(MEI!AB219&lt;201,"Pre DM", "DM")))</f>
        <v/>
      </c>
      <c r="BW219" s="72" t="str">
        <f t="shared" ca="1" si="245"/>
        <v/>
      </c>
      <c r="BY219" s="71" t="str">
        <f ca="1">IFERROR(DATEDIF(JUNI!I219,JUNI!D219,"Y"),"")</f>
        <v/>
      </c>
      <c r="BZ219" s="71" t="str">
        <f ca="1">IFERROR(DATEDIF(JUNI!I219,JUNI!D219,"YM"),"")</f>
        <v/>
      </c>
      <c r="CA219" s="72" t="str">
        <f t="shared" ca="1" si="246"/>
        <v/>
      </c>
      <c r="CB219" s="72" t="str">
        <f ca="1">CA219&amp;JUNI!K219</f>
        <v/>
      </c>
      <c r="CC219" s="72" t="str">
        <f>IF(JUNI!Y219="","",IF(JUNI!Y219&lt;18.5,"Kurus",IF(JUNI!Y219&lt;25,"Normal",IF(JUNI!Y219&lt;30,"Overweight (Risiko)",IF(JUNI!Y219&lt;35,"Obesitas I","Obesitas II")))))</f>
        <v/>
      </c>
      <c r="CD219" s="72" t="str">
        <f t="shared" ca="1" si="247"/>
        <v/>
      </c>
      <c r="CE219" s="72" t="str">
        <f>IF(JUNI!Z219="","",IF(AND(JUNI!K219="L",JUNI!Z219&lt;90),"Normal / Aman",IF(AND(JUNI!K219="L",JUNI!Z219&gt;=90,JUNI!Z219&lt;=100),"Risiko Tinggi",IF(AND(JUNI!K219="L",JUNI!Z219&gt;100),"Obesitas (Sangat Berisiko)",IF(AND(JUNI!K219="P",JUNI!Z219&lt;80),"Normal / Aman",IF(AND(JUNI!K219="P",JUNI!Z219&gt;=80,JUNI!Z219&lt;=95),"Risiko Tinggi",IF(AND(JUNI!K219="P",JUNI!Z219&gt;95),"Obesitas (Sangat Berisiko)","")))))))</f>
        <v/>
      </c>
      <c r="CF219" s="72" t="str">
        <f t="shared" ca="1" si="248"/>
        <v/>
      </c>
      <c r="CG219" s="73" t="str">
        <f>IFERROR(ABS(LEFT(JUNI!AA219,FIND("/",JUNI!AA219)-1)),"")</f>
        <v/>
      </c>
      <c r="CH219" s="73" t="str">
        <f>IFERROR(ABS(MID(JUNI!AA219,FIND("/",JUNI!AA219)+1,LEN(JUNI!AA219))),"")</f>
        <v/>
      </c>
      <c r="CI219" s="72" t="str">
        <f t="shared" si="249"/>
        <v/>
      </c>
      <c r="CJ219" s="72" t="str">
        <f t="shared" ca="1" si="250"/>
        <v/>
      </c>
      <c r="CK219" s="72" t="str">
        <f>IF(JUNI!AB219="","",IF(JUNI!AB219&lt;181,"NORMAL",IF(JUNI!AB219&lt;201,"Pre DM", "DM")))</f>
        <v/>
      </c>
      <c r="CL219" s="72" t="str">
        <f t="shared" ca="1" si="251"/>
        <v/>
      </c>
      <c r="CN219" s="71" t="str">
        <f ca="1">IFERROR(DATEDIF(JULI!I219,JULI!D219,"Y"),"")</f>
        <v/>
      </c>
      <c r="CO219" s="71" t="str">
        <f ca="1">IFERROR(DATEDIF(JULI!I219,JULI!D219,"YM"),"")</f>
        <v/>
      </c>
      <c r="CP219" s="72" t="str">
        <f t="shared" ca="1" si="252"/>
        <v/>
      </c>
      <c r="CQ219" s="72" t="str">
        <f ca="1">CP219&amp;JULI!K219</f>
        <v/>
      </c>
      <c r="CR219" s="72" t="str">
        <f>IF(JULI!Y219="","",IF(JULI!Y219&lt;18.5,"Kurus",IF(JULI!Y219&lt;25,"Normal",IF(JULI!Y219&lt;30,"Overweight (Risiko)",IF(JULI!Y219&lt;35,"Obesitas I","Obesitas II")))))</f>
        <v/>
      </c>
      <c r="CS219" s="72" t="str">
        <f t="shared" ca="1" si="253"/>
        <v/>
      </c>
      <c r="CT219" s="72" t="str">
        <f>IF(JULI!Z219="","",IF(AND(JULI!K219="L",JULI!Z219&lt;90),"Normal / Aman",IF(AND(JULI!K219="L",JULI!Z219&gt;=90,JULI!Z219&lt;=100),"Risiko Tinggi",IF(AND(JULI!K219="L",JULI!Z219&gt;100),"Obesitas (Sangat Berisiko)",IF(AND(JULI!K219="P",JULI!Z219&lt;80),"Normal / Aman",IF(AND(JULI!K219="P",JULI!Z219&gt;=80,JULI!Z219&lt;=95),"Risiko Tinggi",IF(AND(JULI!K219="P",JULI!Z219&gt;95),"Obesitas (Sangat Berisiko)","")))))))</f>
        <v/>
      </c>
      <c r="CU219" s="72" t="str">
        <f t="shared" ca="1" si="254"/>
        <v/>
      </c>
      <c r="CV219" s="73" t="str">
        <f>IFERROR(ABS(LEFT(JULI!AA219,FIND("/",JULI!AA219)-1)),"")</f>
        <v/>
      </c>
      <c r="CW219" s="73" t="str">
        <f>IFERROR(ABS(MID(JULI!AA219,FIND("/",JULI!AA219)+1,LEN(JULI!AA219))),"")</f>
        <v/>
      </c>
      <c r="CX219" s="72" t="str">
        <f t="shared" si="255"/>
        <v/>
      </c>
      <c r="CY219" s="72" t="str">
        <f t="shared" ca="1" si="256"/>
        <v/>
      </c>
      <c r="CZ219" s="72" t="str">
        <f>IF(JULI!AB219="","",IF(JULI!AB219&lt;181,"NORMAL",IF(JULI!AB219&lt;201,"Pre DM", "DM")))</f>
        <v/>
      </c>
      <c r="DA219" s="72" t="str">
        <f t="shared" ca="1" si="257"/>
        <v/>
      </c>
      <c r="DC219" s="71" t="str">
        <f ca="1">IFERROR(DATEDIF(AGUSTUS!I219,AGUSTUS!D219,"Y"),"")</f>
        <v/>
      </c>
      <c r="DD219" s="71" t="str">
        <f ca="1">IFERROR(DATEDIF(AGUSTUS!I219,AGUSTUS!D219,"YM"),"")</f>
        <v/>
      </c>
      <c r="DE219" s="72" t="str">
        <f t="shared" ca="1" si="258"/>
        <v/>
      </c>
      <c r="DF219" s="72" t="str">
        <f ca="1">DE219&amp;AGUSTUS!K219</f>
        <v/>
      </c>
      <c r="DG219" s="72" t="str">
        <f>IF(AGUSTUS!Y219="","",IF(AGUSTUS!Y219&lt;18.5,"Kurus",IF(AGUSTUS!Y219&lt;25,"Normal",IF(AGUSTUS!Y219&lt;30,"Overweight (Risiko)",IF(AGUSTUS!Y219&lt;35,"Obesitas I","Obesitas II")))))</f>
        <v/>
      </c>
      <c r="DH219" s="72" t="str">
        <f t="shared" ca="1" si="259"/>
        <v/>
      </c>
      <c r="DI219" s="72" t="str">
        <f>IF(AGUSTUS!Z219="","",IF(AND(AGUSTUS!K219="L",AGUSTUS!Z219&lt;90),"Normal / Aman",IF(AND(AGUSTUS!K219="L",AGUSTUS!Z219&gt;=90,AGUSTUS!Z219&lt;=100),"Risiko Tinggi",IF(AND(AGUSTUS!K219="L",AGUSTUS!Z219&gt;100),"Obesitas (Sangat Berisiko)",IF(AND(AGUSTUS!K219="P",AGUSTUS!Z219&lt;80),"Normal / Aman",IF(AND(AGUSTUS!K219="P",AGUSTUS!Z219&gt;=80,AGUSTUS!Z219&lt;=95),"Risiko Tinggi",IF(AND(AGUSTUS!K219="P",AGUSTUS!Z219&gt;95),"Obesitas (Sangat Berisiko)","")))))))</f>
        <v/>
      </c>
      <c r="DJ219" s="72" t="str">
        <f t="shared" ca="1" si="260"/>
        <v/>
      </c>
      <c r="DK219" s="73" t="str">
        <f>IFERROR(ABS(LEFT(AGUSTUS!AA219,FIND("/",AGUSTUS!AA219)-1)),"")</f>
        <v/>
      </c>
      <c r="DL219" s="73" t="str">
        <f>IFERROR(ABS(MID(AGUSTUS!AA219,FIND("/",AGUSTUS!AA219)+1,LEN(AGUSTUS!AA219))),"")</f>
        <v/>
      </c>
      <c r="DM219" s="72" t="str">
        <f t="shared" si="261"/>
        <v/>
      </c>
      <c r="DN219" s="72" t="str">
        <f t="shared" ca="1" si="262"/>
        <v/>
      </c>
      <c r="DO219" s="72" t="str">
        <f>IF(AGUSTUS!AB219="","",IF(AGUSTUS!AB219&lt;181,"NORMAL",IF(AGUSTUS!AB219&lt;201,"Pre DM", "DM")))</f>
        <v/>
      </c>
      <c r="DP219" s="72" t="str">
        <f t="shared" ca="1" si="263"/>
        <v/>
      </c>
      <c r="DR219" s="71" t="str">
        <f ca="1">IFERROR(DATEDIF(SEPTEMBER!I219,SEPTEMBER!D219,"Y"),"")</f>
        <v/>
      </c>
      <c r="DS219" s="71" t="str">
        <f ca="1">IFERROR(DATEDIF(SEPTEMBER!I219,SEPTEMBER!D219,"YM"),"")</f>
        <v/>
      </c>
      <c r="DT219" s="72" t="str">
        <f t="shared" ca="1" si="264"/>
        <v/>
      </c>
      <c r="DU219" s="72" t="str">
        <f ca="1">DT219&amp;SEPTEMBER!K219</f>
        <v/>
      </c>
      <c r="DV219" s="72" t="str">
        <f>IF(SEPTEMBER!Y219="","",IF(SEPTEMBER!Y219&lt;18.5,"Kurus",IF(SEPTEMBER!Y219&lt;25,"Normal",IF(SEPTEMBER!Y219&lt;30,"Overweight (Risiko)",IF(SEPTEMBER!Y219&lt;35,"Obesitas I","Obesitas II")))))</f>
        <v/>
      </c>
      <c r="DW219" s="72" t="str">
        <f t="shared" ca="1" si="265"/>
        <v/>
      </c>
      <c r="DX219" s="72" t="str">
        <f>IF(SEPTEMBER!Z219="","",IF(AND(SEPTEMBER!K219="L",SEPTEMBER!Z219&lt;90),"Normal / Aman",IF(AND(SEPTEMBER!K219="L",SEPTEMBER!Z219&gt;=90,SEPTEMBER!Z219&lt;=100),"Risiko Tinggi",IF(AND(SEPTEMBER!K219="L",SEPTEMBER!Z219&gt;100),"Obesitas (Sangat Berisiko)",IF(AND(SEPTEMBER!K219="P",SEPTEMBER!Z219&lt;80),"Normal / Aman",IF(AND(SEPTEMBER!K219="P",SEPTEMBER!Z219&gt;=80,SEPTEMBER!Z219&lt;=95),"Risiko Tinggi",IF(AND(SEPTEMBER!K219="P",SEPTEMBER!Z219&gt;95),"Obesitas (Sangat Berisiko)","")))))))</f>
        <v/>
      </c>
      <c r="DY219" s="72" t="str">
        <f t="shared" ca="1" si="266"/>
        <v/>
      </c>
      <c r="DZ219" s="73" t="str">
        <f>IFERROR(ABS(LEFT(SEPTEMBER!AA219,FIND("/",SEPTEMBER!AA219)-1)),"")</f>
        <v/>
      </c>
      <c r="EA219" s="73" t="str">
        <f>IFERROR(ABS(MID(SEPTEMBER!AA219,FIND("/",SEPTEMBER!AA219)+1,LEN(SEPTEMBER!AA219))),"")</f>
        <v/>
      </c>
      <c r="EB219" s="72" t="str">
        <f t="shared" si="267"/>
        <v/>
      </c>
      <c r="EC219" s="72" t="str">
        <f t="shared" ca="1" si="268"/>
        <v/>
      </c>
      <c r="ED219" s="72" t="str">
        <f>IF(SEPTEMBER!AB219="","",IF(SEPTEMBER!AB219&lt;181,"NORMAL",IF(SEPTEMBER!AB219&lt;201,"Pre DM", "DM")))</f>
        <v/>
      </c>
      <c r="EE219" s="72" t="str">
        <f t="shared" ca="1" si="269"/>
        <v/>
      </c>
      <c r="EG219" s="71" t="str">
        <f ca="1">IFERROR(DATEDIF(OKTOBER!I219,OKTOBER!D219,"Y"),"")</f>
        <v/>
      </c>
      <c r="EH219" s="71" t="str">
        <f ca="1">IFERROR(DATEDIF(OKTOBER!I219,OKTOBER!D219,"YM"),"")</f>
        <v/>
      </c>
      <c r="EI219" s="72" t="str">
        <f t="shared" ca="1" si="270"/>
        <v/>
      </c>
      <c r="EJ219" s="72" t="str">
        <f ca="1">EI219&amp;OKTOBER!K219</f>
        <v/>
      </c>
      <c r="EK219" s="72" t="str">
        <f>IF(OKTOBER!Y219="","",IF(OKTOBER!Y219&lt;18.5,"Kurus",IF(OKTOBER!Y219&lt;25,"Normal",IF(OKTOBER!Y219&lt;30,"Overweight (Risiko)",IF(OKTOBER!Y219&lt;35,"Obesitas I","Obesitas II")))))</f>
        <v/>
      </c>
      <c r="EL219" s="72" t="str">
        <f t="shared" ca="1" si="271"/>
        <v/>
      </c>
      <c r="EM219" s="72" t="str">
        <f>IF(OKTOBER!Z219="","",IF(AND(OKTOBER!K219="L",OKTOBER!Z219&lt;90),"Normal / Aman",IF(AND(OKTOBER!K219="L",OKTOBER!Z219&gt;=90,OKTOBER!Z219&lt;=100),"Risiko Tinggi",IF(AND(OKTOBER!K219="L",OKTOBER!Z219&gt;100),"Obesitas (Sangat Berisiko)",IF(AND(OKTOBER!K219="P",OKTOBER!Z219&lt;80),"Normal / Aman",IF(AND(OKTOBER!K219="P",OKTOBER!Z219&gt;=80,OKTOBER!Z219&lt;=95),"Risiko Tinggi",IF(AND(OKTOBER!K219="P",OKTOBER!Z219&gt;95),"Obesitas (Sangat Berisiko)","")))))))</f>
        <v/>
      </c>
      <c r="EN219" s="72" t="str">
        <f t="shared" ca="1" si="272"/>
        <v/>
      </c>
      <c r="EO219" s="73" t="str">
        <f>IFERROR(ABS(LEFT(OKTOBER!AA219,FIND("/",OKTOBER!AA219)-1)),"")</f>
        <v/>
      </c>
      <c r="EP219" s="73" t="str">
        <f>IFERROR(ABS(MID(OKTOBER!AA219,FIND("/",OKTOBER!AA219)+1,LEN(OKTOBER!AA219))),"")</f>
        <v/>
      </c>
      <c r="EQ219" s="72" t="str">
        <f t="shared" si="273"/>
        <v/>
      </c>
      <c r="ER219" s="72" t="str">
        <f t="shared" ca="1" si="274"/>
        <v/>
      </c>
      <c r="ES219" s="72" t="str">
        <f>IF(OKTOBER!AB219="","",IF(OKTOBER!AB219&lt;181,"NORMAL",IF(OKTOBER!AB219&lt;201,"Pre DM", "DM")))</f>
        <v/>
      </c>
      <c r="ET219" s="72" t="str">
        <f t="shared" ca="1" si="275"/>
        <v/>
      </c>
      <c r="EV219" s="71" t="str">
        <f ca="1">IFERROR(DATEDIF(NOPEMBER!I219,NOPEMBER!D219,"Y"),"")</f>
        <v/>
      </c>
      <c r="EW219" s="71" t="str">
        <f ca="1">IFERROR(DATEDIF(NOPEMBER!I219,NOPEMBER!D219,"YM"),"")</f>
        <v/>
      </c>
      <c r="EX219" s="72" t="str">
        <f t="shared" ca="1" si="276"/>
        <v/>
      </c>
      <c r="EY219" s="72" t="str">
        <f ca="1">EX219&amp;NOPEMBER!K219</f>
        <v/>
      </c>
      <c r="EZ219" s="72" t="str">
        <f>IF(NOPEMBER!Y219="","",IF(NOPEMBER!Y219&lt;18.5,"Kurus",IF(NOPEMBER!Y219&lt;25,"Normal",IF(NOPEMBER!Y219&lt;30,"Overweight (Risiko)",IF(NOPEMBER!Y219&lt;35,"Obesitas I","Obesitas II")))))</f>
        <v/>
      </c>
      <c r="FA219" s="72" t="str">
        <f t="shared" ca="1" si="277"/>
        <v/>
      </c>
      <c r="FB219" s="72" t="str">
        <f>IF(NOPEMBER!Z219="","",IF(AND(NOPEMBER!K219="L",NOPEMBER!Z219&lt;90),"Normal / Aman",IF(AND(NOPEMBER!K219="L",NOPEMBER!Z219&gt;=90,NOPEMBER!Z219&lt;=100),"Risiko Tinggi",IF(AND(NOPEMBER!K219="L",NOPEMBER!Z219&gt;100),"Obesitas (Sangat Berisiko)",IF(AND(NOPEMBER!K219="P",NOPEMBER!Z219&lt;80),"Normal / Aman",IF(AND(NOPEMBER!K219="P",NOPEMBER!Z219&gt;=80,NOPEMBER!Z219&lt;=95),"Risiko Tinggi",IF(AND(NOPEMBER!K219="P",NOPEMBER!Z219&gt;95),"Obesitas (Sangat Berisiko)","")))))))</f>
        <v/>
      </c>
      <c r="FC219" s="72" t="str">
        <f t="shared" ca="1" si="278"/>
        <v/>
      </c>
      <c r="FD219" s="73" t="str">
        <f>IFERROR(ABS(LEFT(NOPEMBER!AA219,FIND("/",NOPEMBER!AA219)-1)),"")</f>
        <v/>
      </c>
      <c r="FE219" s="73" t="str">
        <f>IFERROR(ABS(MID(NOPEMBER!AA219,FIND("/",NOPEMBER!AA219)+1,LEN(NOPEMBER!AA219))),"")</f>
        <v/>
      </c>
      <c r="FF219" s="72" t="str">
        <f t="shared" si="279"/>
        <v/>
      </c>
      <c r="FG219" s="72" t="str">
        <f t="shared" ca="1" si="280"/>
        <v/>
      </c>
      <c r="FH219" s="72" t="str">
        <f>IF(NOPEMBER!AB219="","",IF(NOPEMBER!AB219&lt;181,"NORMAL",IF(NOPEMBER!AB219&lt;201,"Pre DM", "DM")))</f>
        <v/>
      </c>
      <c r="FI219" s="72" t="str">
        <f t="shared" ca="1" si="281"/>
        <v/>
      </c>
      <c r="FK219" s="71" t="str">
        <f ca="1">IFERROR(DATEDIF(DESEMBER!I219,DESEMBER!D219,"Y"),"")</f>
        <v/>
      </c>
      <c r="FL219" s="71" t="str">
        <f ca="1">IFERROR(DATEDIF(DESEMBER!I219,DESEMBER!D219,"YM"),"")</f>
        <v/>
      </c>
      <c r="FM219" s="72" t="str">
        <f t="shared" ca="1" si="282"/>
        <v/>
      </c>
      <c r="FN219" s="72" t="str">
        <f ca="1">FM219&amp;DESEMBER!K219</f>
        <v/>
      </c>
      <c r="FO219" s="72" t="str">
        <f>IF(DESEMBER!Y219="","",IF(DESEMBER!Y219&lt;18.5,"Kurus",IF(DESEMBER!Y219&lt;25,"Normal",IF(DESEMBER!Y219&lt;30,"Overweight (Risiko)",IF(DESEMBER!Y219&lt;35,"Obesitas I","Obesitas II")))))</f>
        <v/>
      </c>
      <c r="FP219" s="72" t="str">
        <f t="shared" ca="1" si="283"/>
        <v/>
      </c>
      <c r="FQ219" s="72" t="str">
        <f>IF(DESEMBER!Z219="","",IF(AND(DESEMBER!K219="L",DESEMBER!Z219&lt;90),"Normal / Aman",IF(AND(DESEMBER!K219="L",DESEMBER!Z219&gt;=90,DESEMBER!Z219&lt;=100),"Risiko Tinggi",IF(AND(DESEMBER!K219="L",DESEMBER!Z219&gt;100),"Obesitas (Sangat Berisiko)",IF(AND(DESEMBER!K219="P",DESEMBER!Z219&lt;80),"Normal / Aman",IF(AND(DESEMBER!K219="P",DESEMBER!Z219&gt;=80,DESEMBER!Z219&lt;=95),"Risiko Tinggi",IF(AND(DESEMBER!K219="P",DESEMBER!Z219&gt;95),"Obesitas (Sangat Berisiko)","")))))))</f>
        <v/>
      </c>
      <c r="FR219" s="72" t="str">
        <f t="shared" ca="1" si="284"/>
        <v/>
      </c>
      <c r="FS219" s="73" t="str">
        <f>IFERROR(ABS(LEFT(DESEMBER!AA219,FIND("/",DESEMBER!AA219)-1)),"")</f>
        <v/>
      </c>
      <c r="FT219" s="73" t="str">
        <f>IFERROR(ABS(MID(DESEMBER!AA219,FIND("/",DESEMBER!AA219)+1,LEN(DESEMBER!AA219))),"")</f>
        <v/>
      </c>
      <c r="FU219" s="72" t="str">
        <f t="shared" si="285"/>
        <v/>
      </c>
      <c r="FV219" s="72" t="str">
        <f t="shared" ca="1" si="286"/>
        <v/>
      </c>
      <c r="FW219" s="72" t="str">
        <f>IF(DESEMBER!AB219="","",IF(DESEMBER!AB219&lt;181,"NORMAL",IF(DESEMBER!AB219&lt;201,"Pre DM", "DM")))</f>
        <v/>
      </c>
      <c r="FX219" s="72" t="str">
        <f t="shared" ca="1" si="287"/>
        <v/>
      </c>
    </row>
    <row r="220" spans="2:180" x14ac:dyDescent="0.25">
      <c r="B220" s="71" t="str">
        <f ca="1">IFERROR(DATEDIF(JANUARI!I220,JANUARI!D220,"Y"),"")</f>
        <v/>
      </c>
      <c r="C220" s="71" t="str">
        <f ca="1">IFERROR(DATEDIF(JANUARI!I220,JANUARI!D220,"YM"),"")</f>
        <v/>
      </c>
      <c r="D220" s="72" t="str">
        <f t="shared" ca="1" si="216"/>
        <v/>
      </c>
      <c r="E220" s="72" t="str">
        <f ca="1">D220&amp;JANUARI!K220</f>
        <v/>
      </c>
      <c r="F220" s="72" t="str">
        <f>IF(JANUARI!Y220="","",IF(JANUARI!Y220&lt;18.5,"Kurus",IF(JANUARI!Y220&lt;25,"Normal",IF(JANUARI!Y220&lt;30,"Overweight (Risiko)",IF(JANUARI!Y220&lt;35,"Obesitas I","Obesitas II")))))</f>
        <v/>
      </c>
      <c r="G220" s="72" t="str">
        <f t="shared" ca="1" si="217"/>
        <v/>
      </c>
      <c r="H220" s="72" t="str">
        <f>IF(JANUARI!Z220="","",IF(AND(JANUARI!K220="L",JANUARI!Z220&lt;90),"Normal / Aman",IF(AND(JANUARI!K220="L",JANUARI!Z220&gt;=90,JANUARI!Z220&lt;=100),"Risiko Tinggi",IF(AND(JANUARI!K220="L",JANUARI!Z220&gt;100),"Obesitas (Sangat Berisiko)",IF(AND(JANUARI!K220="P",JANUARI!Z220&lt;80),"Normal / Aman",IF(AND(JANUARI!K220="P",JANUARI!Z220&gt;=80,JANUARI!Z220&lt;=95),"Risiko Tinggi",IF(AND(JANUARI!K220="P",JANUARI!Z220&gt;95),"Obesitas (Sangat Berisiko)","")))))))</f>
        <v/>
      </c>
      <c r="I220" s="72" t="str">
        <f t="shared" ca="1" si="218"/>
        <v/>
      </c>
      <c r="J220" s="73" t="str">
        <f>IFERROR(ABS(LEFT(JANUARI!AA220,FIND("/",JANUARI!AA220)-1)),"")</f>
        <v/>
      </c>
      <c r="K220" s="73" t="str">
        <f>IFERROR(ABS(MID(JANUARI!AA220,FIND("/",JANUARI!AA220)+1,LEN(JANUARI!AA220))),"")</f>
        <v/>
      </c>
      <c r="L220" s="72" t="str">
        <f t="shared" si="219"/>
        <v/>
      </c>
      <c r="M220" s="72" t="str">
        <f t="shared" ca="1" si="220"/>
        <v/>
      </c>
      <c r="N220" s="72" t="str">
        <f>IF(JANUARI!AB220="","",IF(JANUARI!AB220&lt;181,"NORMAL",IF(JANUARI!AB220&lt;201,"Pre DM", "DM")))</f>
        <v/>
      </c>
      <c r="O220" s="72" t="str">
        <f t="shared" ca="1" si="221"/>
        <v/>
      </c>
      <c r="Q220" s="71" t="str">
        <f ca="1">IFERROR(DATEDIF(PEBRUARI!I220,PEBRUARI!D220,"Y"),"")</f>
        <v/>
      </c>
      <c r="R220" s="71" t="str">
        <f ca="1">IFERROR(DATEDIF(PEBRUARI!I220,PEBRUARI!D220,"YM"),"")</f>
        <v/>
      </c>
      <c r="S220" s="72" t="str">
        <f t="shared" ca="1" si="222"/>
        <v/>
      </c>
      <c r="T220" s="72" t="str">
        <f ca="1">S220&amp;PEBRUARI!K220</f>
        <v/>
      </c>
      <c r="U220" s="72" t="str">
        <f>IF(PEBRUARI!Y220="","",IF(PEBRUARI!Y220&lt;18.5,"Kurus",IF(PEBRUARI!Y220&lt;25,"Normal",IF(PEBRUARI!Y220&lt;30,"Overweight (Risiko)",IF(PEBRUARI!Y220&lt;35,"Obesitas I","Obesitas II")))))</f>
        <v/>
      </c>
      <c r="V220" s="72" t="str">
        <f t="shared" ca="1" si="223"/>
        <v/>
      </c>
      <c r="W220" s="72" t="str">
        <f>IF(PEBRUARI!Z220="","",IF(AND(PEBRUARI!K220="L",PEBRUARI!Z220&lt;90),"Normal / Aman",IF(AND(PEBRUARI!K220="L",PEBRUARI!Z220&gt;=90,PEBRUARI!Z220&lt;=100),"Risiko Tinggi",IF(AND(PEBRUARI!K220="L",PEBRUARI!Z220&gt;100),"Obesitas (Sangat Berisiko)",IF(AND(PEBRUARI!K220="P",PEBRUARI!Z220&lt;80),"Normal / Aman",IF(AND(PEBRUARI!K220="P",PEBRUARI!Z220&gt;=80,PEBRUARI!Z220&lt;=95),"Risiko Tinggi",IF(AND(PEBRUARI!K220="P",PEBRUARI!Z220&gt;95),"Obesitas (Sangat Berisiko)","")))))))</f>
        <v/>
      </c>
      <c r="X220" s="72" t="str">
        <f t="shared" ca="1" si="224"/>
        <v/>
      </c>
      <c r="Y220" s="73" t="str">
        <f>IFERROR(ABS(LEFT(PEBRUARI!AA220,FIND("/",PEBRUARI!AA220)-1)),"")</f>
        <v/>
      </c>
      <c r="Z220" s="73" t="str">
        <f>IFERROR(ABS(MID(PEBRUARI!AA220,FIND("/",PEBRUARI!AA220)+1,LEN(PEBRUARI!AA220))),"")</f>
        <v/>
      </c>
      <c r="AA220" s="72" t="str">
        <f t="shared" si="225"/>
        <v/>
      </c>
      <c r="AB220" s="72" t="str">
        <f t="shared" ca="1" si="226"/>
        <v/>
      </c>
      <c r="AC220" s="72" t="str">
        <f>IF(PEBRUARI!AB220="","",IF(PEBRUARI!AB220&lt;181,"NORMAL",IF(PEBRUARI!AB220&lt;201,"Pre DM", "DM")))</f>
        <v/>
      </c>
      <c r="AD220" s="72" t="str">
        <f t="shared" ca="1" si="227"/>
        <v/>
      </c>
      <c r="AF220" s="71" t="str">
        <f ca="1">IFERROR(DATEDIF(MARET!I220,MARET!D220,"Y"),"")</f>
        <v/>
      </c>
      <c r="AG220" s="71" t="str">
        <f ca="1">IFERROR(DATEDIF(MARET!I220,MARET!D220,"YM"),"")</f>
        <v/>
      </c>
      <c r="AH220" s="72" t="str">
        <f t="shared" ca="1" si="228"/>
        <v/>
      </c>
      <c r="AI220" s="72" t="str">
        <f ca="1">AH220&amp;MARET!K220</f>
        <v/>
      </c>
      <c r="AJ220" s="72" t="str">
        <f>IF(MARET!Y220="","",IF(MARET!Y220&lt;18.5,"Kurus",IF(MARET!Y220&lt;25,"Normal",IF(MARET!Y220&lt;30,"Overweight (Risiko)",IF(MARET!Y220&lt;35,"Obesitas I","Obesitas II")))))</f>
        <v/>
      </c>
      <c r="AK220" s="72" t="str">
        <f t="shared" ca="1" si="229"/>
        <v/>
      </c>
      <c r="AL220" s="72" t="str">
        <f>IF(MARET!Z220="","",IF(AND(MARET!K220="L",MARET!Z220&lt;90),"Normal / Aman",IF(AND(MARET!K220="L",MARET!Z220&gt;=90,MARET!Z220&lt;=100),"Risiko Tinggi",IF(AND(MARET!K220="L",MARET!Z220&gt;100),"Obesitas (Sangat Berisiko)",IF(AND(MARET!K220="P",MARET!Z220&lt;80),"Normal / Aman",IF(AND(MARET!K220="P",MARET!Z220&gt;=80,MARET!Z220&lt;=95),"Risiko Tinggi",IF(AND(MARET!K220="P",MARET!Z220&gt;95),"Obesitas (Sangat Berisiko)","")))))))</f>
        <v/>
      </c>
      <c r="AM220" s="72" t="str">
        <f t="shared" ca="1" si="230"/>
        <v/>
      </c>
      <c r="AN220" s="73" t="str">
        <f>IFERROR(ABS(LEFT(MARET!AA220,FIND("/",MARET!AA220)-1)),"")</f>
        <v/>
      </c>
      <c r="AO220" s="73" t="str">
        <f>IFERROR(ABS(MID(MARET!AA220,FIND("/",MARET!AA220)+1,LEN(MARET!AA220))),"")</f>
        <v/>
      </c>
      <c r="AP220" s="72" t="str">
        <f t="shared" si="231"/>
        <v/>
      </c>
      <c r="AQ220" s="72" t="str">
        <f t="shared" ca="1" si="232"/>
        <v/>
      </c>
      <c r="AR220" s="72" t="str">
        <f>IF(MARET!AB220="","",IF(MARET!AB220&lt;181,"NORMAL",IF(MARET!AB220&lt;201,"Pre DM", "DM")))</f>
        <v/>
      </c>
      <c r="AS220" s="72" t="str">
        <f t="shared" ca="1" si="233"/>
        <v/>
      </c>
      <c r="AU220" s="71" t="str">
        <f ca="1">IFERROR(DATEDIF(APRIL!I220,APRIL!D220,"Y"),"")</f>
        <v/>
      </c>
      <c r="AV220" s="71" t="str">
        <f ca="1">IFERROR(DATEDIF(APRIL!I220,APRIL!D220,"YM"),"")</f>
        <v/>
      </c>
      <c r="AW220" s="72" t="str">
        <f t="shared" ca="1" si="234"/>
        <v/>
      </c>
      <c r="AX220" s="72" t="str">
        <f ca="1">AW220&amp;APRIL!K220</f>
        <v/>
      </c>
      <c r="AY220" s="72" t="str">
        <f>IF(APRIL!Y220="","",IF(APRIL!Y220&lt;18.5,"Kurus",IF(APRIL!Y220&lt;25,"Normal",IF(APRIL!Y220&lt;30,"Overweight (Risiko)",IF(APRIL!Y220&lt;35,"Obesitas I","Obesitas II")))))</f>
        <v/>
      </c>
      <c r="AZ220" s="72" t="str">
        <f t="shared" ca="1" si="235"/>
        <v/>
      </c>
      <c r="BA220" s="72" t="str">
        <f>IF(APRIL!Z220="","",IF(AND(APRIL!K220="L",APRIL!Z220&lt;90),"Normal / Aman",IF(AND(APRIL!K220="L",APRIL!Z220&gt;=90,APRIL!Z220&lt;=100),"Risiko Tinggi",IF(AND(APRIL!K220="L",APRIL!Z220&gt;100),"Obesitas (Sangat Berisiko)",IF(AND(APRIL!K220="P",APRIL!Z220&lt;80),"Normal / Aman",IF(AND(APRIL!K220="P",APRIL!Z220&gt;=80,APRIL!Z220&lt;=95),"Risiko Tinggi",IF(AND(APRIL!K220="P",APRIL!Z220&gt;95),"Obesitas (Sangat Berisiko)","")))))))</f>
        <v/>
      </c>
      <c r="BB220" s="72" t="str">
        <f t="shared" ca="1" si="236"/>
        <v/>
      </c>
      <c r="BC220" s="73" t="str">
        <f>IFERROR(ABS(LEFT(APRIL!AA220,FIND("/",APRIL!AA220)-1)),"")</f>
        <v/>
      </c>
      <c r="BD220" s="73" t="str">
        <f>IFERROR(ABS(MID(APRIL!AA220,FIND("/",APRIL!AA220)+1,LEN(APRIL!AA220))),"")</f>
        <v/>
      </c>
      <c r="BE220" s="72" t="str">
        <f t="shared" si="237"/>
        <v/>
      </c>
      <c r="BF220" s="72" t="str">
        <f t="shared" ca="1" si="238"/>
        <v/>
      </c>
      <c r="BG220" s="72" t="str">
        <f>IF(APRIL!AB220="","",IF(APRIL!AB220&lt;181,"NORMAL",IF(APRIL!AB220&lt;201,"Pre DM", "DM")))</f>
        <v/>
      </c>
      <c r="BH220" s="72" t="str">
        <f t="shared" ca="1" si="239"/>
        <v/>
      </c>
      <c r="BJ220" s="71" t="str">
        <f ca="1">IFERROR(DATEDIF(MEI!I220,MEI!D220,"Y"),"")</f>
        <v/>
      </c>
      <c r="BK220" s="71" t="str">
        <f ca="1">IFERROR(DATEDIF(MEI!I220,MEI!D220,"YM"),"")</f>
        <v/>
      </c>
      <c r="BL220" s="72" t="str">
        <f t="shared" ca="1" si="240"/>
        <v/>
      </c>
      <c r="BM220" s="72" t="str">
        <f ca="1">BL220&amp;MEI!K220</f>
        <v/>
      </c>
      <c r="BN220" s="72" t="str">
        <f>IF(MEI!Y220="","",IF(MEI!Y220&lt;18.5,"Kurus",IF(MEI!Y220&lt;25,"Normal",IF(MEI!Y220&lt;30,"Overweight (Risiko)",IF(MEI!Y220&lt;35,"Obesitas I","Obesitas II")))))</f>
        <v/>
      </c>
      <c r="BO220" s="72" t="str">
        <f t="shared" ca="1" si="241"/>
        <v/>
      </c>
      <c r="BP220" s="72" t="str">
        <f>IF(MEI!Z220="","",IF(AND(MEI!K220="L",MEI!Z220&lt;90),"Normal / Aman",IF(AND(MEI!K220="L",MEI!Z220&gt;=90,MEI!Z220&lt;=100),"Risiko Tinggi",IF(AND(MEI!K220="L",MEI!Z220&gt;100),"Obesitas (Sangat Berisiko)",IF(AND(MEI!K220="P",MEI!Z220&lt;80),"Normal / Aman",IF(AND(MEI!K220="P",MEI!Z220&gt;=80,MEI!Z220&lt;=95),"Risiko Tinggi",IF(AND(MEI!K220="P",MEI!Z220&gt;95),"Obesitas (Sangat Berisiko)","")))))))</f>
        <v/>
      </c>
      <c r="BQ220" s="72" t="str">
        <f t="shared" ca="1" si="242"/>
        <v/>
      </c>
      <c r="BR220" s="73" t="str">
        <f>IFERROR(ABS(LEFT(MEI!AA220,FIND("/",MEI!AA220)-1)),"")</f>
        <v/>
      </c>
      <c r="BS220" s="73" t="str">
        <f>IFERROR(ABS(MID(MEI!AA220,FIND("/",MEI!AA220)+1,LEN(MEI!AA220))),"")</f>
        <v/>
      </c>
      <c r="BT220" s="72" t="str">
        <f t="shared" si="243"/>
        <v/>
      </c>
      <c r="BU220" s="72" t="str">
        <f t="shared" ca="1" si="244"/>
        <v/>
      </c>
      <c r="BV220" s="72" t="str">
        <f>IF(MEI!AB220="","",IF(MEI!AB220&lt;181,"NORMAL",IF(MEI!AB220&lt;201,"Pre DM", "DM")))</f>
        <v/>
      </c>
      <c r="BW220" s="72" t="str">
        <f t="shared" ca="1" si="245"/>
        <v/>
      </c>
      <c r="BY220" s="71" t="str">
        <f ca="1">IFERROR(DATEDIF(JUNI!I220,JUNI!D220,"Y"),"")</f>
        <v/>
      </c>
      <c r="BZ220" s="71" t="str">
        <f ca="1">IFERROR(DATEDIF(JUNI!I220,JUNI!D220,"YM"),"")</f>
        <v/>
      </c>
      <c r="CA220" s="72" t="str">
        <f t="shared" ca="1" si="246"/>
        <v/>
      </c>
      <c r="CB220" s="72" t="str">
        <f ca="1">CA220&amp;JUNI!K220</f>
        <v/>
      </c>
      <c r="CC220" s="72" t="str">
        <f>IF(JUNI!Y220="","",IF(JUNI!Y220&lt;18.5,"Kurus",IF(JUNI!Y220&lt;25,"Normal",IF(JUNI!Y220&lt;30,"Overweight (Risiko)",IF(JUNI!Y220&lt;35,"Obesitas I","Obesitas II")))))</f>
        <v/>
      </c>
      <c r="CD220" s="72" t="str">
        <f t="shared" ca="1" si="247"/>
        <v/>
      </c>
      <c r="CE220" s="72" t="str">
        <f>IF(JUNI!Z220="","",IF(AND(JUNI!K220="L",JUNI!Z220&lt;90),"Normal / Aman",IF(AND(JUNI!K220="L",JUNI!Z220&gt;=90,JUNI!Z220&lt;=100),"Risiko Tinggi",IF(AND(JUNI!K220="L",JUNI!Z220&gt;100),"Obesitas (Sangat Berisiko)",IF(AND(JUNI!K220="P",JUNI!Z220&lt;80),"Normal / Aman",IF(AND(JUNI!K220="P",JUNI!Z220&gt;=80,JUNI!Z220&lt;=95),"Risiko Tinggi",IF(AND(JUNI!K220="P",JUNI!Z220&gt;95),"Obesitas (Sangat Berisiko)","")))))))</f>
        <v/>
      </c>
      <c r="CF220" s="72" t="str">
        <f t="shared" ca="1" si="248"/>
        <v/>
      </c>
      <c r="CG220" s="73" t="str">
        <f>IFERROR(ABS(LEFT(JUNI!AA220,FIND("/",JUNI!AA220)-1)),"")</f>
        <v/>
      </c>
      <c r="CH220" s="73" t="str">
        <f>IFERROR(ABS(MID(JUNI!AA220,FIND("/",JUNI!AA220)+1,LEN(JUNI!AA220))),"")</f>
        <v/>
      </c>
      <c r="CI220" s="72" t="str">
        <f t="shared" si="249"/>
        <v/>
      </c>
      <c r="CJ220" s="72" t="str">
        <f t="shared" ca="1" si="250"/>
        <v/>
      </c>
      <c r="CK220" s="72" t="str">
        <f>IF(JUNI!AB220="","",IF(JUNI!AB220&lt;181,"NORMAL",IF(JUNI!AB220&lt;201,"Pre DM", "DM")))</f>
        <v/>
      </c>
      <c r="CL220" s="72" t="str">
        <f t="shared" ca="1" si="251"/>
        <v/>
      </c>
      <c r="CN220" s="71" t="str">
        <f ca="1">IFERROR(DATEDIF(JULI!I220,JULI!D220,"Y"),"")</f>
        <v/>
      </c>
      <c r="CO220" s="71" t="str">
        <f ca="1">IFERROR(DATEDIF(JULI!I220,JULI!D220,"YM"),"")</f>
        <v/>
      </c>
      <c r="CP220" s="72" t="str">
        <f t="shared" ca="1" si="252"/>
        <v/>
      </c>
      <c r="CQ220" s="72" t="str">
        <f ca="1">CP220&amp;JULI!K220</f>
        <v/>
      </c>
      <c r="CR220" s="72" t="str">
        <f>IF(JULI!Y220="","",IF(JULI!Y220&lt;18.5,"Kurus",IF(JULI!Y220&lt;25,"Normal",IF(JULI!Y220&lt;30,"Overweight (Risiko)",IF(JULI!Y220&lt;35,"Obesitas I","Obesitas II")))))</f>
        <v/>
      </c>
      <c r="CS220" s="72" t="str">
        <f t="shared" ca="1" si="253"/>
        <v/>
      </c>
      <c r="CT220" s="72" t="str">
        <f>IF(JULI!Z220="","",IF(AND(JULI!K220="L",JULI!Z220&lt;90),"Normal / Aman",IF(AND(JULI!K220="L",JULI!Z220&gt;=90,JULI!Z220&lt;=100),"Risiko Tinggi",IF(AND(JULI!K220="L",JULI!Z220&gt;100),"Obesitas (Sangat Berisiko)",IF(AND(JULI!K220="P",JULI!Z220&lt;80),"Normal / Aman",IF(AND(JULI!K220="P",JULI!Z220&gt;=80,JULI!Z220&lt;=95),"Risiko Tinggi",IF(AND(JULI!K220="P",JULI!Z220&gt;95),"Obesitas (Sangat Berisiko)","")))))))</f>
        <v/>
      </c>
      <c r="CU220" s="72" t="str">
        <f t="shared" ca="1" si="254"/>
        <v/>
      </c>
      <c r="CV220" s="73" t="str">
        <f>IFERROR(ABS(LEFT(JULI!AA220,FIND("/",JULI!AA220)-1)),"")</f>
        <v/>
      </c>
      <c r="CW220" s="73" t="str">
        <f>IFERROR(ABS(MID(JULI!AA220,FIND("/",JULI!AA220)+1,LEN(JULI!AA220))),"")</f>
        <v/>
      </c>
      <c r="CX220" s="72" t="str">
        <f t="shared" si="255"/>
        <v/>
      </c>
      <c r="CY220" s="72" t="str">
        <f t="shared" ca="1" si="256"/>
        <v/>
      </c>
      <c r="CZ220" s="72" t="str">
        <f>IF(JULI!AB220="","",IF(JULI!AB220&lt;181,"NORMAL",IF(JULI!AB220&lt;201,"Pre DM", "DM")))</f>
        <v/>
      </c>
      <c r="DA220" s="72" t="str">
        <f t="shared" ca="1" si="257"/>
        <v/>
      </c>
      <c r="DC220" s="71" t="str">
        <f ca="1">IFERROR(DATEDIF(AGUSTUS!I220,AGUSTUS!D220,"Y"),"")</f>
        <v/>
      </c>
      <c r="DD220" s="71" t="str">
        <f ca="1">IFERROR(DATEDIF(AGUSTUS!I220,AGUSTUS!D220,"YM"),"")</f>
        <v/>
      </c>
      <c r="DE220" s="72" t="str">
        <f t="shared" ca="1" si="258"/>
        <v/>
      </c>
      <c r="DF220" s="72" t="str">
        <f ca="1">DE220&amp;AGUSTUS!K220</f>
        <v/>
      </c>
      <c r="DG220" s="72" t="str">
        <f>IF(AGUSTUS!Y220="","",IF(AGUSTUS!Y220&lt;18.5,"Kurus",IF(AGUSTUS!Y220&lt;25,"Normal",IF(AGUSTUS!Y220&lt;30,"Overweight (Risiko)",IF(AGUSTUS!Y220&lt;35,"Obesitas I","Obesitas II")))))</f>
        <v/>
      </c>
      <c r="DH220" s="72" t="str">
        <f t="shared" ca="1" si="259"/>
        <v/>
      </c>
      <c r="DI220" s="72" t="str">
        <f>IF(AGUSTUS!Z220="","",IF(AND(AGUSTUS!K220="L",AGUSTUS!Z220&lt;90),"Normal / Aman",IF(AND(AGUSTUS!K220="L",AGUSTUS!Z220&gt;=90,AGUSTUS!Z220&lt;=100),"Risiko Tinggi",IF(AND(AGUSTUS!K220="L",AGUSTUS!Z220&gt;100),"Obesitas (Sangat Berisiko)",IF(AND(AGUSTUS!K220="P",AGUSTUS!Z220&lt;80),"Normal / Aman",IF(AND(AGUSTUS!K220="P",AGUSTUS!Z220&gt;=80,AGUSTUS!Z220&lt;=95),"Risiko Tinggi",IF(AND(AGUSTUS!K220="P",AGUSTUS!Z220&gt;95),"Obesitas (Sangat Berisiko)","")))))))</f>
        <v/>
      </c>
      <c r="DJ220" s="72" t="str">
        <f t="shared" ca="1" si="260"/>
        <v/>
      </c>
      <c r="DK220" s="73" t="str">
        <f>IFERROR(ABS(LEFT(AGUSTUS!AA220,FIND("/",AGUSTUS!AA220)-1)),"")</f>
        <v/>
      </c>
      <c r="DL220" s="73" t="str">
        <f>IFERROR(ABS(MID(AGUSTUS!AA220,FIND("/",AGUSTUS!AA220)+1,LEN(AGUSTUS!AA220))),"")</f>
        <v/>
      </c>
      <c r="DM220" s="72" t="str">
        <f t="shared" si="261"/>
        <v/>
      </c>
      <c r="DN220" s="72" t="str">
        <f t="shared" ca="1" si="262"/>
        <v/>
      </c>
      <c r="DO220" s="72" t="str">
        <f>IF(AGUSTUS!AB220="","",IF(AGUSTUS!AB220&lt;181,"NORMAL",IF(AGUSTUS!AB220&lt;201,"Pre DM", "DM")))</f>
        <v/>
      </c>
      <c r="DP220" s="72" t="str">
        <f t="shared" ca="1" si="263"/>
        <v/>
      </c>
      <c r="DR220" s="71" t="str">
        <f ca="1">IFERROR(DATEDIF(SEPTEMBER!I220,SEPTEMBER!D220,"Y"),"")</f>
        <v/>
      </c>
      <c r="DS220" s="71" t="str">
        <f ca="1">IFERROR(DATEDIF(SEPTEMBER!I220,SEPTEMBER!D220,"YM"),"")</f>
        <v/>
      </c>
      <c r="DT220" s="72" t="str">
        <f t="shared" ca="1" si="264"/>
        <v/>
      </c>
      <c r="DU220" s="72" t="str">
        <f ca="1">DT220&amp;SEPTEMBER!K220</f>
        <v/>
      </c>
      <c r="DV220" s="72" t="str">
        <f>IF(SEPTEMBER!Y220="","",IF(SEPTEMBER!Y220&lt;18.5,"Kurus",IF(SEPTEMBER!Y220&lt;25,"Normal",IF(SEPTEMBER!Y220&lt;30,"Overweight (Risiko)",IF(SEPTEMBER!Y220&lt;35,"Obesitas I","Obesitas II")))))</f>
        <v/>
      </c>
      <c r="DW220" s="72" t="str">
        <f t="shared" ca="1" si="265"/>
        <v/>
      </c>
      <c r="DX220" s="72" t="str">
        <f>IF(SEPTEMBER!Z220="","",IF(AND(SEPTEMBER!K220="L",SEPTEMBER!Z220&lt;90),"Normal / Aman",IF(AND(SEPTEMBER!K220="L",SEPTEMBER!Z220&gt;=90,SEPTEMBER!Z220&lt;=100),"Risiko Tinggi",IF(AND(SEPTEMBER!K220="L",SEPTEMBER!Z220&gt;100),"Obesitas (Sangat Berisiko)",IF(AND(SEPTEMBER!K220="P",SEPTEMBER!Z220&lt;80),"Normal / Aman",IF(AND(SEPTEMBER!K220="P",SEPTEMBER!Z220&gt;=80,SEPTEMBER!Z220&lt;=95),"Risiko Tinggi",IF(AND(SEPTEMBER!K220="P",SEPTEMBER!Z220&gt;95),"Obesitas (Sangat Berisiko)","")))))))</f>
        <v/>
      </c>
      <c r="DY220" s="72" t="str">
        <f t="shared" ca="1" si="266"/>
        <v/>
      </c>
      <c r="DZ220" s="73" t="str">
        <f>IFERROR(ABS(LEFT(SEPTEMBER!AA220,FIND("/",SEPTEMBER!AA220)-1)),"")</f>
        <v/>
      </c>
      <c r="EA220" s="73" t="str">
        <f>IFERROR(ABS(MID(SEPTEMBER!AA220,FIND("/",SEPTEMBER!AA220)+1,LEN(SEPTEMBER!AA220))),"")</f>
        <v/>
      </c>
      <c r="EB220" s="72" t="str">
        <f t="shared" si="267"/>
        <v/>
      </c>
      <c r="EC220" s="72" t="str">
        <f t="shared" ca="1" si="268"/>
        <v/>
      </c>
      <c r="ED220" s="72" t="str">
        <f>IF(SEPTEMBER!AB220="","",IF(SEPTEMBER!AB220&lt;181,"NORMAL",IF(SEPTEMBER!AB220&lt;201,"Pre DM", "DM")))</f>
        <v/>
      </c>
      <c r="EE220" s="72" t="str">
        <f t="shared" ca="1" si="269"/>
        <v/>
      </c>
      <c r="EG220" s="71" t="str">
        <f ca="1">IFERROR(DATEDIF(OKTOBER!I220,OKTOBER!D220,"Y"),"")</f>
        <v/>
      </c>
      <c r="EH220" s="71" t="str">
        <f ca="1">IFERROR(DATEDIF(OKTOBER!I220,OKTOBER!D220,"YM"),"")</f>
        <v/>
      </c>
      <c r="EI220" s="72" t="str">
        <f t="shared" ca="1" si="270"/>
        <v/>
      </c>
      <c r="EJ220" s="72" t="str">
        <f ca="1">EI220&amp;OKTOBER!K220</f>
        <v/>
      </c>
      <c r="EK220" s="72" t="str">
        <f>IF(OKTOBER!Y220="","",IF(OKTOBER!Y220&lt;18.5,"Kurus",IF(OKTOBER!Y220&lt;25,"Normal",IF(OKTOBER!Y220&lt;30,"Overweight (Risiko)",IF(OKTOBER!Y220&lt;35,"Obesitas I","Obesitas II")))))</f>
        <v/>
      </c>
      <c r="EL220" s="72" t="str">
        <f t="shared" ca="1" si="271"/>
        <v/>
      </c>
      <c r="EM220" s="72" t="str">
        <f>IF(OKTOBER!Z220="","",IF(AND(OKTOBER!K220="L",OKTOBER!Z220&lt;90),"Normal / Aman",IF(AND(OKTOBER!K220="L",OKTOBER!Z220&gt;=90,OKTOBER!Z220&lt;=100),"Risiko Tinggi",IF(AND(OKTOBER!K220="L",OKTOBER!Z220&gt;100),"Obesitas (Sangat Berisiko)",IF(AND(OKTOBER!K220="P",OKTOBER!Z220&lt;80),"Normal / Aman",IF(AND(OKTOBER!K220="P",OKTOBER!Z220&gt;=80,OKTOBER!Z220&lt;=95),"Risiko Tinggi",IF(AND(OKTOBER!K220="P",OKTOBER!Z220&gt;95),"Obesitas (Sangat Berisiko)","")))))))</f>
        <v/>
      </c>
      <c r="EN220" s="72" t="str">
        <f t="shared" ca="1" si="272"/>
        <v/>
      </c>
      <c r="EO220" s="73" t="str">
        <f>IFERROR(ABS(LEFT(OKTOBER!AA220,FIND("/",OKTOBER!AA220)-1)),"")</f>
        <v/>
      </c>
      <c r="EP220" s="73" t="str">
        <f>IFERROR(ABS(MID(OKTOBER!AA220,FIND("/",OKTOBER!AA220)+1,LEN(OKTOBER!AA220))),"")</f>
        <v/>
      </c>
      <c r="EQ220" s="72" t="str">
        <f t="shared" si="273"/>
        <v/>
      </c>
      <c r="ER220" s="72" t="str">
        <f t="shared" ca="1" si="274"/>
        <v/>
      </c>
      <c r="ES220" s="72" t="str">
        <f>IF(OKTOBER!AB220="","",IF(OKTOBER!AB220&lt;181,"NORMAL",IF(OKTOBER!AB220&lt;201,"Pre DM", "DM")))</f>
        <v/>
      </c>
      <c r="ET220" s="72" t="str">
        <f t="shared" ca="1" si="275"/>
        <v/>
      </c>
      <c r="EV220" s="71" t="str">
        <f ca="1">IFERROR(DATEDIF(NOPEMBER!I220,NOPEMBER!D220,"Y"),"")</f>
        <v/>
      </c>
      <c r="EW220" s="71" t="str">
        <f ca="1">IFERROR(DATEDIF(NOPEMBER!I220,NOPEMBER!D220,"YM"),"")</f>
        <v/>
      </c>
      <c r="EX220" s="72" t="str">
        <f t="shared" ca="1" si="276"/>
        <v/>
      </c>
      <c r="EY220" s="72" t="str">
        <f ca="1">EX220&amp;NOPEMBER!K220</f>
        <v/>
      </c>
      <c r="EZ220" s="72" t="str">
        <f>IF(NOPEMBER!Y220="","",IF(NOPEMBER!Y220&lt;18.5,"Kurus",IF(NOPEMBER!Y220&lt;25,"Normal",IF(NOPEMBER!Y220&lt;30,"Overweight (Risiko)",IF(NOPEMBER!Y220&lt;35,"Obesitas I","Obesitas II")))))</f>
        <v/>
      </c>
      <c r="FA220" s="72" t="str">
        <f t="shared" ca="1" si="277"/>
        <v/>
      </c>
      <c r="FB220" s="72" t="str">
        <f>IF(NOPEMBER!Z220="","",IF(AND(NOPEMBER!K220="L",NOPEMBER!Z220&lt;90),"Normal / Aman",IF(AND(NOPEMBER!K220="L",NOPEMBER!Z220&gt;=90,NOPEMBER!Z220&lt;=100),"Risiko Tinggi",IF(AND(NOPEMBER!K220="L",NOPEMBER!Z220&gt;100),"Obesitas (Sangat Berisiko)",IF(AND(NOPEMBER!K220="P",NOPEMBER!Z220&lt;80),"Normal / Aman",IF(AND(NOPEMBER!K220="P",NOPEMBER!Z220&gt;=80,NOPEMBER!Z220&lt;=95),"Risiko Tinggi",IF(AND(NOPEMBER!K220="P",NOPEMBER!Z220&gt;95),"Obesitas (Sangat Berisiko)","")))))))</f>
        <v/>
      </c>
      <c r="FC220" s="72" t="str">
        <f t="shared" ca="1" si="278"/>
        <v/>
      </c>
      <c r="FD220" s="73" t="str">
        <f>IFERROR(ABS(LEFT(NOPEMBER!AA220,FIND("/",NOPEMBER!AA220)-1)),"")</f>
        <v/>
      </c>
      <c r="FE220" s="73" t="str">
        <f>IFERROR(ABS(MID(NOPEMBER!AA220,FIND("/",NOPEMBER!AA220)+1,LEN(NOPEMBER!AA220))),"")</f>
        <v/>
      </c>
      <c r="FF220" s="72" t="str">
        <f t="shared" si="279"/>
        <v/>
      </c>
      <c r="FG220" s="72" t="str">
        <f t="shared" ca="1" si="280"/>
        <v/>
      </c>
      <c r="FH220" s="72" t="str">
        <f>IF(NOPEMBER!AB220="","",IF(NOPEMBER!AB220&lt;181,"NORMAL",IF(NOPEMBER!AB220&lt;201,"Pre DM", "DM")))</f>
        <v/>
      </c>
      <c r="FI220" s="72" t="str">
        <f t="shared" ca="1" si="281"/>
        <v/>
      </c>
      <c r="FK220" s="71" t="str">
        <f ca="1">IFERROR(DATEDIF(DESEMBER!I220,DESEMBER!D220,"Y"),"")</f>
        <v/>
      </c>
      <c r="FL220" s="71" t="str">
        <f ca="1">IFERROR(DATEDIF(DESEMBER!I220,DESEMBER!D220,"YM"),"")</f>
        <v/>
      </c>
      <c r="FM220" s="72" t="str">
        <f t="shared" ca="1" si="282"/>
        <v/>
      </c>
      <c r="FN220" s="72" t="str">
        <f ca="1">FM220&amp;DESEMBER!K220</f>
        <v/>
      </c>
      <c r="FO220" s="72" t="str">
        <f>IF(DESEMBER!Y220="","",IF(DESEMBER!Y220&lt;18.5,"Kurus",IF(DESEMBER!Y220&lt;25,"Normal",IF(DESEMBER!Y220&lt;30,"Overweight (Risiko)",IF(DESEMBER!Y220&lt;35,"Obesitas I","Obesitas II")))))</f>
        <v/>
      </c>
      <c r="FP220" s="72" t="str">
        <f t="shared" ca="1" si="283"/>
        <v/>
      </c>
      <c r="FQ220" s="72" t="str">
        <f>IF(DESEMBER!Z220="","",IF(AND(DESEMBER!K220="L",DESEMBER!Z220&lt;90),"Normal / Aman",IF(AND(DESEMBER!K220="L",DESEMBER!Z220&gt;=90,DESEMBER!Z220&lt;=100),"Risiko Tinggi",IF(AND(DESEMBER!K220="L",DESEMBER!Z220&gt;100),"Obesitas (Sangat Berisiko)",IF(AND(DESEMBER!K220="P",DESEMBER!Z220&lt;80),"Normal / Aman",IF(AND(DESEMBER!K220="P",DESEMBER!Z220&gt;=80,DESEMBER!Z220&lt;=95),"Risiko Tinggi",IF(AND(DESEMBER!K220="P",DESEMBER!Z220&gt;95),"Obesitas (Sangat Berisiko)","")))))))</f>
        <v/>
      </c>
      <c r="FR220" s="72" t="str">
        <f t="shared" ca="1" si="284"/>
        <v/>
      </c>
      <c r="FS220" s="73" t="str">
        <f>IFERROR(ABS(LEFT(DESEMBER!AA220,FIND("/",DESEMBER!AA220)-1)),"")</f>
        <v/>
      </c>
      <c r="FT220" s="73" t="str">
        <f>IFERROR(ABS(MID(DESEMBER!AA220,FIND("/",DESEMBER!AA220)+1,LEN(DESEMBER!AA220))),"")</f>
        <v/>
      </c>
      <c r="FU220" s="72" t="str">
        <f t="shared" si="285"/>
        <v/>
      </c>
      <c r="FV220" s="72" t="str">
        <f t="shared" ca="1" si="286"/>
        <v/>
      </c>
      <c r="FW220" s="72" t="str">
        <f>IF(DESEMBER!AB220="","",IF(DESEMBER!AB220&lt;181,"NORMAL",IF(DESEMBER!AB220&lt;201,"Pre DM", "DM")))</f>
        <v/>
      </c>
      <c r="FX220" s="72" t="str">
        <f t="shared" ca="1" si="287"/>
        <v/>
      </c>
    </row>
    <row r="221" spans="2:180" x14ac:dyDescent="0.25">
      <c r="B221" s="71" t="str">
        <f ca="1">IFERROR(DATEDIF(JANUARI!I221,JANUARI!D221,"Y"),"")</f>
        <v/>
      </c>
      <c r="C221" s="71" t="str">
        <f ca="1">IFERROR(DATEDIF(JANUARI!I221,JANUARI!D221,"YM"),"")</f>
        <v/>
      </c>
      <c r="D221" s="72" t="str">
        <f t="shared" ca="1" si="216"/>
        <v/>
      </c>
      <c r="E221" s="72" t="str">
        <f ca="1">D221&amp;JANUARI!K221</f>
        <v/>
      </c>
      <c r="F221" s="72" t="str">
        <f>IF(JANUARI!Y221="","",IF(JANUARI!Y221&lt;18.5,"Kurus",IF(JANUARI!Y221&lt;25,"Normal",IF(JANUARI!Y221&lt;30,"Overweight (Risiko)",IF(JANUARI!Y221&lt;35,"Obesitas I","Obesitas II")))))</f>
        <v/>
      </c>
      <c r="G221" s="72" t="str">
        <f t="shared" ca="1" si="217"/>
        <v/>
      </c>
      <c r="H221" s="72" t="str">
        <f>IF(JANUARI!Z221="","",IF(AND(JANUARI!K221="L",JANUARI!Z221&lt;90),"Normal / Aman",IF(AND(JANUARI!K221="L",JANUARI!Z221&gt;=90,JANUARI!Z221&lt;=100),"Risiko Tinggi",IF(AND(JANUARI!K221="L",JANUARI!Z221&gt;100),"Obesitas (Sangat Berisiko)",IF(AND(JANUARI!K221="P",JANUARI!Z221&lt;80),"Normal / Aman",IF(AND(JANUARI!K221="P",JANUARI!Z221&gt;=80,JANUARI!Z221&lt;=95),"Risiko Tinggi",IF(AND(JANUARI!K221="P",JANUARI!Z221&gt;95),"Obesitas (Sangat Berisiko)","")))))))</f>
        <v/>
      </c>
      <c r="I221" s="72" t="str">
        <f t="shared" ca="1" si="218"/>
        <v/>
      </c>
      <c r="J221" s="73" t="str">
        <f>IFERROR(ABS(LEFT(JANUARI!AA221,FIND("/",JANUARI!AA221)-1)),"")</f>
        <v/>
      </c>
      <c r="K221" s="73" t="str">
        <f>IFERROR(ABS(MID(JANUARI!AA221,FIND("/",JANUARI!AA221)+1,LEN(JANUARI!AA221))),"")</f>
        <v/>
      </c>
      <c r="L221" s="72" t="str">
        <f t="shared" si="219"/>
        <v/>
      </c>
      <c r="M221" s="72" t="str">
        <f t="shared" ca="1" si="220"/>
        <v/>
      </c>
      <c r="N221" s="72" t="str">
        <f>IF(JANUARI!AB221="","",IF(JANUARI!AB221&lt;181,"NORMAL",IF(JANUARI!AB221&lt;201,"Pre DM", "DM")))</f>
        <v/>
      </c>
      <c r="O221" s="72" t="str">
        <f t="shared" ca="1" si="221"/>
        <v/>
      </c>
      <c r="Q221" s="71" t="str">
        <f ca="1">IFERROR(DATEDIF(PEBRUARI!I221,PEBRUARI!D221,"Y"),"")</f>
        <v/>
      </c>
      <c r="R221" s="71" t="str">
        <f ca="1">IFERROR(DATEDIF(PEBRUARI!I221,PEBRUARI!D221,"YM"),"")</f>
        <v/>
      </c>
      <c r="S221" s="72" t="str">
        <f t="shared" ca="1" si="222"/>
        <v/>
      </c>
      <c r="T221" s="72" t="str">
        <f ca="1">S221&amp;PEBRUARI!K221</f>
        <v/>
      </c>
      <c r="U221" s="72" t="str">
        <f>IF(PEBRUARI!Y221="","",IF(PEBRUARI!Y221&lt;18.5,"Kurus",IF(PEBRUARI!Y221&lt;25,"Normal",IF(PEBRUARI!Y221&lt;30,"Overweight (Risiko)",IF(PEBRUARI!Y221&lt;35,"Obesitas I","Obesitas II")))))</f>
        <v/>
      </c>
      <c r="V221" s="72" t="str">
        <f t="shared" ca="1" si="223"/>
        <v/>
      </c>
      <c r="W221" s="72" t="str">
        <f>IF(PEBRUARI!Z221="","",IF(AND(PEBRUARI!K221="L",PEBRUARI!Z221&lt;90),"Normal / Aman",IF(AND(PEBRUARI!K221="L",PEBRUARI!Z221&gt;=90,PEBRUARI!Z221&lt;=100),"Risiko Tinggi",IF(AND(PEBRUARI!K221="L",PEBRUARI!Z221&gt;100),"Obesitas (Sangat Berisiko)",IF(AND(PEBRUARI!K221="P",PEBRUARI!Z221&lt;80),"Normal / Aman",IF(AND(PEBRUARI!K221="P",PEBRUARI!Z221&gt;=80,PEBRUARI!Z221&lt;=95),"Risiko Tinggi",IF(AND(PEBRUARI!K221="P",PEBRUARI!Z221&gt;95),"Obesitas (Sangat Berisiko)","")))))))</f>
        <v/>
      </c>
      <c r="X221" s="72" t="str">
        <f t="shared" ca="1" si="224"/>
        <v/>
      </c>
      <c r="Y221" s="73" t="str">
        <f>IFERROR(ABS(LEFT(PEBRUARI!AA221,FIND("/",PEBRUARI!AA221)-1)),"")</f>
        <v/>
      </c>
      <c r="Z221" s="73" t="str">
        <f>IFERROR(ABS(MID(PEBRUARI!AA221,FIND("/",PEBRUARI!AA221)+1,LEN(PEBRUARI!AA221))),"")</f>
        <v/>
      </c>
      <c r="AA221" s="72" t="str">
        <f t="shared" si="225"/>
        <v/>
      </c>
      <c r="AB221" s="72" t="str">
        <f t="shared" ca="1" si="226"/>
        <v/>
      </c>
      <c r="AC221" s="72" t="str">
        <f>IF(PEBRUARI!AB221="","",IF(PEBRUARI!AB221&lt;181,"NORMAL",IF(PEBRUARI!AB221&lt;201,"Pre DM", "DM")))</f>
        <v/>
      </c>
      <c r="AD221" s="72" t="str">
        <f t="shared" ca="1" si="227"/>
        <v/>
      </c>
      <c r="AF221" s="71" t="str">
        <f ca="1">IFERROR(DATEDIF(MARET!I221,MARET!D221,"Y"),"")</f>
        <v/>
      </c>
      <c r="AG221" s="71" t="str">
        <f ca="1">IFERROR(DATEDIF(MARET!I221,MARET!D221,"YM"),"")</f>
        <v/>
      </c>
      <c r="AH221" s="72" t="str">
        <f t="shared" ca="1" si="228"/>
        <v/>
      </c>
      <c r="AI221" s="72" t="str">
        <f ca="1">AH221&amp;MARET!K221</f>
        <v/>
      </c>
      <c r="AJ221" s="72" t="str">
        <f>IF(MARET!Y221="","",IF(MARET!Y221&lt;18.5,"Kurus",IF(MARET!Y221&lt;25,"Normal",IF(MARET!Y221&lt;30,"Overweight (Risiko)",IF(MARET!Y221&lt;35,"Obesitas I","Obesitas II")))))</f>
        <v/>
      </c>
      <c r="AK221" s="72" t="str">
        <f t="shared" ca="1" si="229"/>
        <v/>
      </c>
      <c r="AL221" s="72" t="str">
        <f>IF(MARET!Z221="","",IF(AND(MARET!K221="L",MARET!Z221&lt;90),"Normal / Aman",IF(AND(MARET!K221="L",MARET!Z221&gt;=90,MARET!Z221&lt;=100),"Risiko Tinggi",IF(AND(MARET!K221="L",MARET!Z221&gt;100),"Obesitas (Sangat Berisiko)",IF(AND(MARET!K221="P",MARET!Z221&lt;80),"Normal / Aman",IF(AND(MARET!K221="P",MARET!Z221&gt;=80,MARET!Z221&lt;=95),"Risiko Tinggi",IF(AND(MARET!K221="P",MARET!Z221&gt;95),"Obesitas (Sangat Berisiko)","")))))))</f>
        <v/>
      </c>
      <c r="AM221" s="72" t="str">
        <f t="shared" ca="1" si="230"/>
        <v/>
      </c>
      <c r="AN221" s="73" t="str">
        <f>IFERROR(ABS(LEFT(MARET!AA221,FIND("/",MARET!AA221)-1)),"")</f>
        <v/>
      </c>
      <c r="AO221" s="73" t="str">
        <f>IFERROR(ABS(MID(MARET!AA221,FIND("/",MARET!AA221)+1,LEN(MARET!AA221))),"")</f>
        <v/>
      </c>
      <c r="AP221" s="72" t="str">
        <f t="shared" si="231"/>
        <v/>
      </c>
      <c r="AQ221" s="72" t="str">
        <f t="shared" ca="1" si="232"/>
        <v/>
      </c>
      <c r="AR221" s="72" t="str">
        <f>IF(MARET!AB221="","",IF(MARET!AB221&lt;181,"NORMAL",IF(MARET!AB221&lt;201,"Pre DM", "DM")))</f>
        <v/>
      </c>
      <c r="AS221" s="72" t="str">
        <f t="shared" ca="1" si="233"/>
        <v/>
      </c>
      <c r="AU221" s="71" t="str">
        <f ca="1">IFERROR(DATEDIF(APRIL!I221,APRIL!D221,"Y"),"")</f>
        <v/>
      </c>
      <c r="AV221" s="71" t="str">
        <f ca="1">IFERROR(DATEDIF(APRIL!I221,APRIL!D221,"YM"),"")</f>
        <v/>
      </c>
      <c r="AW221" s="72" t="str">
        <f t="shared" ca="1" si="234"/>
        <v/>
      </c>
      <c r="AX221" s="72" t="str">
        <f ca="1">AW221&amp;APRIL!K221</f>
        <v/>
      </c>
      <c r="AY221" s="72" t="str">
        <f>IF(APRIL!Y221="","",IF(APRIL!Y221&lt;18.5,"Kurus",IF(APRIL!Y221&lt;25,"Normal",IF(APRIL!Y221&lt;30,"Overweight (Risiko)",IF(APRIL!Y221&lt;35,"Obesitas I","Obesitas II")))))</f>
        <v/>
      </c>
      <c r="AZ221" s="72" t="str">
        <f t="shared" ca="1" si="235"/>
        <v/>
      </c>
      <c r="BA221" s="72" t="str">
        <f>IF(APRIL!Z221="","",IF(AND(APRIL!K221="L",APRIL!Z221&lt;90),"Normal / Aman",IF(AND(APRIL!K221="L",APRIL!Z221&gt;=90,APRIL!Z221&lt;=100),"Risiko Tinggi",IF(AND(APRIL!K221="L",APRIL!Z221&gt;100),"Obesitas (Sangat Berisiko)",IF(AND(APRIL!K221="P",APRIL!Z221&lt;80),"Normal / Aman",IF(AND(APRIL!K221="P",APRIL!Z221&gt;=80,APRIL!Z221&lt;=95),"Risiko Tinggi",IF(AND(APRIL!K221="P",APRIL!Z221&gt;95),"Obesitas (Sangat Berisiko)","")))))))</f>
        <v/>
      </c>
      <c r="BB221" s="72" t="str">
        <f t="shared" ca="1" si="236"/>
        <v/>
      </c>
      <c r="BC221" s="73" t="str">
        <f>IFERROR(ABS(LEFT(APRIL!AA221,FIND("/",APRIL!AA221)-1)),"")</f>
        <v/>
      </c>
      <c r="BD221" s="73" t="str">
        <f>IFERROR(ABS(MID(APRIL!AA221,FIND("/",APRIL!AA221)+1,LEN(APRIL!AA221))),"")</f>
        <v/>
      </c>
      <c r="BE221" s="72" t="str">
        <f t="shared" si="237"/>
        <v/>
      </c>
      <c r="BF221" s="72" t="str">
        <f t="shared" ca="1" si="238"/>
        <v/>
      </c>
      <c r="BG221" s="72" t="str">
        <f>IF(APRIL!AB221="","",IF(APRIL!AB221&lt;181,"NORMAL",IF(APRIL!AB221&lt;201,"Pre DM", "DM")))</f>
        <v/>
      </c>
      <c r="BH221" s="72" t="str">
        <f t="shared" ca="1" si="239"/>
        <v/>
      </c>
      <c r="BJ221" s="71" t="str">
        <f ca="1">IFERROR(DATEDIF(MEI!I221,MEI!D221,"Y"),"")</f>
        <v/>
      </c>
      <c r="BK221" s="71" t="str">
        <f ca="1">IFERROR(DATEDIF(MEI!I221,MEI!D221,"YM"),"")</f>
        <v/>
      </c>
      <c r="BL221" s="72" t="str">
        <f t="shared" ca="1" si="240"/>
        <v/>
      </c>
      <c r="BM221" s="72" t="str">
        <f ca="1">BL221&amp;MEI!K221</f>
        <v/>
      </c>
      <c r="BN221" s="72" t="str">
        <f>IF(MEI!Y221="","",IF(MEI!Y221&lt;18.5,"Kurus",IF(MEI!Y221&lt;25,"Normal",IF(MEI!Y221&lt;30,"Overweight (Risiko)",IF(MEI!Y221&lt;35,"Obesitas I","Obesitas II")))))</f>
        <v/>
      </c>
      <c r="BO221" s="72" t="str">
        <f t="shared" ca="1" si="241"/>
        <v/>
      </c>
      <c r="BP221" s="72" t="str">
        <f>IF(MEI!Z221="","",IF(AND(MEI!K221="L",MEI!Z221&lt;90),"Normal / Aman",IF(AND(MEI!K221="L",MEI!Z221&gt;=90,MEI!Z221&lt;=100),"Risiko Tinggi",IF(AND(MEI!K221="L",MEI!Z221&gt;100),"Obesitas (Sangat Berisiko)",IF(AND(MEI!K221="P",MEI!Z221&lt;80),"Normal / Aman",IF(AND(MEI!K221="P",MEI!Z221&gt;=80,MEI!Z221&lt;=95),"Risiko Tinggi",IF(AND(MEI!K221="P",MEI!Z221&gt;95),"Obesitas (Sangat Berisiko)","")))))))</f>
        <v/>
      </c>
      <c r="BQ221" s="72" t="str">
        <f t="shared" ca="1" si="242"/>
        <v/>
      </c>
      <c r="BR221" s="73" t="str">
        <f>IFERROR(ABS(LEFT(MEI!AA221,FIND("/",MEI!AA221)-1)),"")</f>
        <v/>
      </c>
      <c r="BS221" s="73" t="str">
        <f>IFERROR(ABS(MID(MEI!AA221,FIND("/",MEI!AA221)+1,LEN(MEI!AA221))),"")</f>
        <v/>
      </c>
      <c r="BT221" s="72" t="str">
        <f t="shared" si="243"/>
        <v/>
      </c>
      <c r="BU221" s="72" t="str">
        <f t="shared" ca="1" si="244"/>
        <v/>
      </c>
      <c r="BV221" s="72" t="str">
        <f>IF(MEI!AB221="","",IF(MEI!AB221&lt;181,"NORMAL",IF(MEI!AB221&lt;201,"Pre DM", "DM")))</f>
        <v/>
      </c>
      <c r="BW221" s="72" t="str">
        <f t="shared" ca="1" si="245"/>
        <v/>
      </c>
      <c r="BY221" s="71" t="str">
        <f ca="1">IFERROR(DATEDIF(JUNI!I221,JUNI!D221,"Y"),"")</f>
        <v/>
      </c>
      <c r="BZ221" s="71" t="str">
        <f ca="1">IFERROR(DATEDIF(JUNI!I221,JUNI!D221,"YM"),"")</f>
        <v/>
      </c>
      <c r="CA221" s="72" t="str">
        <f t="shared" ca="1" si="246"/>
        <v/>
      </c>
      <c r="CB221" s="72" t="str">
        <f ca="1">CA221&amp;JUNI!K221</f>
        <v/>
      </c>
      <c r="CC221" s="72" t="str">
        <f>IF(JUNI!Y221="","",IF(JUNI!Y221&lt;18.5,"Kurus",IF(JUNI!Y221&lt;25,"Normal",IF(JUNI!Y221&lt;30,"Overweight (Risiko)",IF(JUNI!Y221&lt;35,"Obesitas I","Obesitas II")))))</f>
        <v/>
      </c>
      <c r="CD221" s="72" t="str">
        <f t="shared" ca="1" si="247"/>
        <v/>
      </c>
      <c r="CE221" s="72" t="str">
        <f>IF(JUNI!Z221="","",IF(AND(JUNI!K221="L",JUNI!Z221&lt;90),"Normal / Aman",IF(AND(JUNI!K221="L",JUNI!Z221&gt;=90,JUNI!Z221&lt;=100),"Risiko Tinggi",IF(AND(JUNI!K221="L",JUNI!Z221&gt;100),"Obesitas (Sangat Berisiko)",IF(AND(JUNI!K221="P",JUNI!Z221&lt;80),"Normal / Aman",IF(AND(JUNI!K221="P",JUNI!Z221&gt;=80,JUNI!Z221&lt;=95),"Risiko Tinggi",IF(AND(JUNI!K221="P",JUNI!Z221&gt;95),"Obesitas (Sangat Berisiko)","")))))))</f>
        <v/>
      </c>
      <c r="CF221" s="72" t="str">
        <f t="shared" ca="1" si="248"/>
        <v/>
      </c>
      <c r="CG221" s="73" t="str">
        <f>IFERROR(ABS(LEFT(JUNI!AA221,FIND("/",JUNI!AA221)-1)),"")</f>
        <v/>
      </c>
      <c r="CH221" s="73" t="str">
        <f>IFERROR(ABS(MID(JUNI!AA221,FIND("/",JUNI!AA221)+1,LEN(JUNI!AA221))),"")</f>
        <v/>
      </c>
      <c r="CI221" s="72" t="str">
        <f t="shared" si="249"/>
        <v/>
      </c>
      <c r="CJ221" s="72" t="str">
        <f t="shared" ca="1" si="250"/>
        <v/>
      </c>
      <c r="CK221" s="72" t="str">
        <f>IF(JUNI!AB221="","",IF(JUNI!AB221&lt;181,"NORMAL",IF(JUNI!AB221&lt;201,"Pre DM", "DM")))</f>
        <v/>
      </c>
      <c r="CL221" s="72" t="str">
        <f t="shared" ca="1" si="251"/>
        <v/>
      </c>
      <c r="CN221" s="71" t="str">
        <f ca="1">IFERROR(DATEDIF(JULI!I221,JULI!D221,"Y"),"")</f>
        <v/>
      </c>
      <c r="CO221" s="71" t="str">
        <f ca="1">IFERROR(DATEDIF(JULI!I221,JULI!D221,"YM"),"")</f>
        <v/>
      </c>
      <c r="CP221" s="72" t="str">
        <f t="shared" ca="1" si="252"/>
        <v/>
      </c>
      <c r="CQ221" s="72" t="str">
        <f ca="1">CP221&amp;JULI!K221</f>
        <v/>
      </c>
      <c r="CR221" s="72" t="str">
        <f>IF(JULI!Y221="","",IF(JULI!Y221&lt;18.5,"Kurus",IF(JULI!Y221&lt;25,"Normal",IF(JULI!Y221&lt;30,"Overweight (Risiko)",IF(JULI!Y221&lt;35,"Obesitas I","Obesitas II")))))</f>
        <v/>
      </c>
      <c r="CS221" s="72" t="str">
        <f t="shared" ca="1" si="253"/>
        <v/>
      </c>
      <c r="CT221" s="72" t="str">
        <f>IF(JULI!Z221="","",IF(AND(JULI!K221="L",JULI!Z221&lt;90),"Normal / Aman",IF(AND(JULI!K221="L",JULI!Z221&gt;=90,JULI!Z221&lt;=100),"Risiko Tinggi",IF(AND(JULI!K221="L",JULI!Z221&gt;100),"Obesitas (Sangat Berisiko)",IF(AND(JULI!K221="P",JULI!Z221&lt;80),"Normal / Aman",IF(AND(JULI!K221="P",JULI!Z221&gt;=80,JULI!Z221&lt;=95),"Risiko Tinggi",IF(AND(JULI!K221="P",JULI!Z221&gt;95),"Obesitas (Sangat Berisiko)","")))))))</f>
        <v/>
      </c>
      <c r="CU221" s="72" t="str">
        <f t="shared" ca="1" si="254"/>
        <v/>
      </c>
      <c r="CV221" s="73" t="str">
        <f>IFERROR(ABS(LEFT(JULI!AA221,FIND("/",JULI!AA221)-1)),"")</f>
        <v/>
      </c>
      <c r="CW221" s="73" t="str">
        <f>IFERROR(ABS(MID(JULI!AA221,FIND("/",JULI!AA221)+1,LEN(JULI!AA221))),"")</f>
        <v/>
      </c>
      <c r="CX221" s="72" t="str">
        <f t="shared" si="255"/>
        <v/>
      </c>
      <c r="CY221" s="72" t="str">
        <f t="shared" ca="1" si="256"/>
        <v/>
      </c>
      <c r="CZ221" s="72" t="str">
        <f>IF(JULI!AB221="","",IF(JULI!AB221&lt;181,"NORMAL",IF(JULI!AB221&lt;201,"Pre DM", "DM")))</f>
        <v/>
      </c>
      <c r="DA221" s="72" t="str">
        <f t="shared" ca="1" si="257"/>
        <v/>
      </c>
      <c r="DC221" s="71" t="str">
        <f ca="1">IFERROR(DATEDIF(AGUSTUS!I221,AGUSTUS!D221,"Y"),"")</f>
        <v/>
      </c>
      <c r="DD221" s="71" t="str">
        <f ca="1">IFERROR(DATEDIF(AGUSTUS!I221,AGUSTUS!D221,"YM"),"")</f>
        <v/>
      </c>
      <c r="DE221" s="72" t="str">
        <f t="shared" ca="1" si="258"/>
        <v/>
      </c>
      <c r="DF221" s="72" t="str">
        <f ca="1">DE221&amp;AGUSTUS!K221</f>
        <v/>
      </c>
      <c r="DG221" s="72" t="str">
        <f>IF(AGUSTUS!Y221="","",IF(AGUSTUS!Y221&lt;18.5,"Kurus",IF(AGUSTUS!Y221&lt;25,"Normal",IF(AGUSTUS!Y221&lt;30,"Overweight (Risiko)",IF(AGUSTUS!Y221&lt;35,"Obesitas I","Obesitas II")))))</f>
        <v/>
      </c>
      <c r="DH221" s="72" t="str">
        <f t="shared" ca="1" si="259"/>
        <v/>
      </c>
      <c r="DI221" s="72" t="str">
        <f>IF(AGUSTUS!Z221="","",IF(AND(AGUSTUS!K221="L",AGUSTUS!Z221&lt;90),"Normal / Aman",IF(AND(AGUSTUS!K221="L",AGUSTUS!Z221&gt;=90,AGUSTUS!Z221&lt;=100),"Risiko Tinggi",IF(AND(AGUSTUS!K221="L",AGUSTUS!Z221&gt;100),"Obesitas (Sangat Berisiko)",IF(AND(AGUSTUS!K221="P",AGUSTUS!Z221&lt;80),"Normal / Aman",IF(AND(AGUSTUS!K221="P",AGUSTUS!Z221&gt;=80,AGUSTUS!Z221&lt;=95),"Risiko Tinggi",IF(AND(AGUSTUS!K221="P",AGUSTUS!Z221&gt;95),"Obesitas (Sangat Berisiko)","")))))))</f>
        <v/>
      </c>
      <c r="DJ221" s="72" t="str">
        <f t="shared" ca="1" si="260"/>
        <v/>
      </c>
      <c r="DK221" s="73" t="str">
        <f>IFERROR(ABS(LEFT(AGUSTUS!AA221,FIND("/",AGUSTUS!AA221)-1)),"")</f>
        <v/>
      </c>
      <c r="DL221" s="73" t="str">
        <f>IFERROR(ABS(MID(AGUSTUS!AA221,FIND("/",AGUSTUS!AA221)+1,LEN(AGUSTUS!AA221))),"")</f>
        <v/>
      </c>
      <c r="DM221" s="72" t="str">
        <f t="shared" si="261"/>
        <v/>
      </c>
      <c r="DN221" s="72" t="str">
        <f t="shared" ca="1" si="262"/>
        <v/>
      </c>
      <c r="DO221" s="72" t="str">
        <f>IF(AGUSTUS!AB221="","",IF(AGUSTUS!AB221&lt;181,"NORMAL",IF(AGUSTUS!AB221&lt;201,"Pre DM", "DM")))</f>
        <v/>
      </c>
      <c r="DP221" s="72" t="str">
        <f t="shared" ca="1" si="263"/>
        <v/>
      </c>
      <c r="DR221" s="71" t="str">
        <f ca="1">IFERROR(DATEDIF(SEPTEMBER!I221,SEPTEMBER!D221,"Y"),"")</f>
        <v/>
      </c>
      <c r="DS221" s="71" t="str">
        <f ca="1">IFERROR(DATEDIF(SEPTEMBER!I221,SEPTEMBER!D221,"YM"),"")</f>
        <v/>
      </c>
      <c r="DT221" s="72" t="str">
        <f t="shared" ca="1" si="264"/>
        <v/>
      </c>
      <c r="DU221" s="72" t="str">
        <f ca="1">DT221&amp;SEPTEMBER!K221</f>
        <v/>
      </c>
      <c r="DV221" s="72" t="str">
        <f>IF(SEPTEMBER!Y221="","",IF(SEPTEMBER!Y221&lt;18.5,"Kurus",IF(SEPTEMBER!Y221&lt;25,"Normal",IF(SEPTEMBER!Y221&lt;30,"Overweight (Risiko)",IF(SEPTEMBER!Y221&lt;35,"Obesitas I","Obesitas II")))))</f>
        <v/>
      </c>
      <c r="DW221" s="72" t="str">
        <f t="shared" ca="1" si="265"/>
        <v/>
      </c>
      <c r="DX221" s="72" t="str">
        <f>IF(SEPTEMBER!Z221="","",IF(AND(SEPTEMBER!K221="L",SEPTEMBER!Z221&lt;90),"Normal / Aman",IF(AND(SEPTEMBER!K221="L",SEPTEMBER!Z221&gt;=90,SEPTEMBER!Z221&lt;=100),"Risiko Tinggi",IF(AND(SEPTEMBER!K221="L",SEPTEMBER!Z221&gt;100),"Obesitas (Sangat Berisiko)",IF(AND(SEPTEMBER!K221="P",SEPTEMBER!Z221&lt;80),"Normal / Aman",IF(AND(SEPTEMBER!K221="P",SEPTEMBER!Z221&gt;=80,SEPTEMBER!Z221&lt;=95),"Risiko Tinggi",IF(AND(SEPTEMBER!K221="P",SEPTEMBER!Z221&gt;95),"Obesitas (Sangat Berisiko)","")))))))</f>
        <v/>
      </c>
      <c r="DY221" s="72" t="str">
        <f t="shared" ca="1" si="266"/>
        <v/>
      </c>
      <c r="DZ221" s="73" t="str">
        <f>IFERROR(ABS(LEFT(SEPTEMBER!AA221,FIND("/",SEPTEMBER!AA221)-1)),"")</f>
        <v/>
      </c>
      <c r="EA221" s="73" t="str">
        <f>IFERROR(ABS(MID(SEPTEMBER!AA221,FIND("/",SEPTEMBER!AA221)+1,LEN(SEPTEMBER!AA221))),"")</f>
        <v/>
      </c>
      <c r="EB221" s="72" t="str">
        <f t="shared" si="267"/>
        <v/>
      </c>
      <c r="EC221" s="72" t="str">
        <f t="shared" ca="1" si="268"/>
        <v/>
      </c>
      <c r="ED221" s="72" t="str">
        <f>IF(SEPTEMBER!AB221="","",IF(SEPTEMBER!AB221&lt;181,"NORMAL",IF(SEPTEMBER!AB221&lt;201,"Pre DM", "DM")))</f>
        <v/>
      </c>
      <c r="EE221" s="72" t="str">
        <f t="shared" ca="1" si="269"/>
        <v/>
      </c>
      <c r="EG221" s="71" t="str">
        <f ca="1">IFERROR(DATEDIF(OKTOBER!I221,OKTOBER!D221,"Y"),"")</f>
        <v/>
      </c>
      <c r="EH221" s="71" t="str">
        <f ca="1">IFERROR(DATEDIF(OKTOBER!I221,OKTOBER!D221,"YM"),"")</f>
        <v/>
      </c>
      <c r="EI221" s="72" t="str">
        <f t="shared" ca="1" si="270"/>
        <v/>
      </c>
      <c r="EJ221" s="72" t="str">
        <f ca="1">EI221&amp;OKTOBER!K221</f>
        <v/>
      </c>
      <c r="EK221" s="72" t="str">
        <f>IF(OKTOBER!Y221="","",IF(OKTOBER!Y221&lt;18.5,"Kurus",IF(OKTOBER!Y221&lt;25,"Normal",IF(OKTOBER!Y221&lt;30,"Overweight (Risiko)",IF(OKTOBER!Y221&lt;35,"Obesitas I","Obesitas II")))))</f>
        <v/>
      </c>
      <c r="EL221" s="72" t="str">
        <f t="shared" ca="1" si="271"/>
        <v/>
      </c>
      <c r="EM221" s="72" t="str">
        <f>IF(OKTOBER!Z221="","",IF(AND(OKTOBER!K221="L",OKTOBER!Z221&lt;90),"Normal / Aman",IF(AND(OKTOBER!K221="L",OKTOBER!Z221&gt;=90,OKTOBER!Z221&lt;=100),"Risiko Tinggi",IF(AND(OKTOBER!K221="L",OKTOBER!Z221&gt;100),"Obesitas (Sangat Berisiko)",IF(AND(OKTOBER!K221="P",OKTOBER!Z221&lt;80),"Normal / Aman",IF(AND(OKTOBER!K221="P",OKTOBER!Z221&gt;=80,OKTOBER!Z221&lt;=95),"Risiko Tinggi",IF(AND(OKTOBER!K221="P",OKTOBER!Z221&gt;95),"Obesitas (Sangat Berisiko)","")))))))</f>
        <v/>
      </c>
      <c r="EN221" s="72" t="str">
        <f t="shared" ca="1" si="272"/>
        <v/>
      </c>
      <c r="EO221" s="73" t="str">
        <f>IFERROR(ABS(LEFT(OKTOBER!AA221,FIND("/",OKTOBER!AA221)-1)),"")</f>
        <v/>
      </c>
      <c r="EP221" s="73" t="str">
        <f>IFERROR(ABS(MID(OKTOBER!AA221,FIND("/",OKTOBER!AA221)+1,LEN(OKTOBER!AA221))),"")</f>
        <v/>
      </c>
      <c r="EQ221" s="72" t="str">
        <f t="shared" si="273"/>
        <v/>
      </c>
      <c r="ER221" s="72" t="str">
        <f t="shared" ca="1" si="274"/>
        <v/>
      </c>
      <c r="ES221" s="72" t="str">
        <f>IF(OKTOBER!AB221="","",IF(OKTOBER!AB221&lt;181,"NORMAL",IF(OKTOBER!AB221&lt;201,"Pre DM", "DM")))</f>
        <v/>
      </c>
      <c r="ET221" s="72" t="str">
        <f t="shared" ca="1" si="275"/>
        <v/>
      </c>
      <c r="EV221" s="71" t="str">
        <f ca="1">IFERROR(DATEDIF(NOPEMBER!I221,NOPEMBER!D221,"Y"),"")</f>
        <v/>
      </c>
      <c r="EW221" s="71" t="str">
        <f ca="1">IFERROR(DATEDIF(NOPEMBER!I221,NOPEMBER!D221,"YM"),"")</f>
        <v/>
      </c>
      <c r="EX221" s="72" t="str">
        <f t="shared" ca="1" si="276"/>
        <v/>
      </c>
      <c r="EY221" s="72" t="str">
        <f ca="1">EX221&amp;NOPEMBER!K221</f>
        <v/>
      </c>
      <c r="EZ221" s="72" t="str">
        <f>IF(NOPEMBER!Y221="","",IF(NOPEMBER!Y221&lt;18.5,"Kurus",IF(NOPEMBER!Y221&lt;25,"Normal",IF(NOPEMBER!Y221&lt;30,"Overweight (Risiko)",IF(NOPEMBER!Y221&lt;35,"Obesitas I","Obesitas II")))))</f>
        <v/>
      </c>
      <c r="FA221" s="72" t="str">
        <f t="shared" ca="1" si="277"/>
        <v/>
      </c>
      <c r="FB221" s="72" t="str">
        <f>IF(NOPEMBER!Z221="","",IF(AND(NOPEMBER!K221="L",NOPEMBER!Z221&lt;90),"Normal / Aman",IF(AND(NOPEMBER!K221="L",NOPEMBER!Z221&gt;=90,NOPEMBER!Z221&lt;=100),"Risiko Tinggi",IF(AND(NOPEMBER!K221="L",NOPEMBER!Z221&gt;100),"Obesitas (Sangat Berisiko)",IF(AND(NOPEMBER!K221="P",NOPEMBER!Z221&lt;80),"Normal / Aman",IF(AND(NOPEMBER!K221="P",NOPEMBER!Z221&gt;=80,NOPEMBER!Z221&lt;=95),"Risiko Tinggi",IF(AND(NOPEMBER!K221="P",NOPEMBER!Z221&gt;95),"Obesitas (Sangat Berisiko)","")))))))</f>
        <v/>
      </c>
      <c r="FC221" s="72" t="str">
        <f t="shared" ca="1" si="278"/>
        <v/>
      </c>
      <c r="FD221" s="73" t="str">
        <f>IFERROR(ABS(LEFT(NOPEMBER!AA221,FIND("/",NOPEMBER!AA221)-1)),"")</f>
        <v/>
      </c>
      <c r="FE221" s="73" t="str">
        <f>IFERROR(ABS(MID(NOPEMBER!AA221,FIND("/",NOPEMBER!AA221)+1,LEN(NOPEMBER!AA221))),"")</f>
        <v/>
      </c>
      <c r="FF221" s="72" t="str">
        <f t="shared" si="279"/>
        <v/>
      </c>
      <c r="FG221" s="72" t="str">
        <f t="shared" ca="1" si="280"/>
        <v/>
      </c>
      <c r="FH221" s="72" t="str">
        <f>IF(NOPEMBER!AB221="","",IF(NOPEMBER!AB221&lt;181,"NORMAL",IF(NOPEMBER!AB221&lt;201,"Pre DM", "DM")))</f>
        <v/>
      </c>
      <c r="FI221" s="72" t="str">
        <f t="shared" ca="1" si="281"/>
        <v/>
      </c>
      <c r="FK221" s="71" t="str">
        <f ca="1">IFERROR(DATEDIF(DESEMBER!I221,DESEMBER!D221,"Y"),"")</f>
        <v/>
      </c>
      <c r="FL221" s="71" t="str">
        <f ca="1">IFERROR(DATEDIF(DESEMBER!I221,DESEMBER!D221,"YM"),"")</f>
        <v/>
      </c>
      <c r="FM221" s="72" t="str">
        <f t="shared" ca="1" si="282"/>
        <v/>
      </c>
      <c r="FN221" s="72" t="str">
        <f ca="1">FM221&amp;DESEMBER!K221</f>
        <v/>
      </c>
      <c r="FO221" s="72" t="str">
        <f>IF(DESEMBER!Y221="","",IF(DESEMBER!Y221&lt;18.5,"Kurus",IF(DESEMBER!Y221&lt;25,"Normal",IF(DESEMBER!Y221&lt;30,"Overweight (Risiko)",IF(DESEMBER!Y221&lt;35,"Obesitas I","Obesitas II")))))</f>
        <v/>
      </c>
      <c r="FP221" s="72" t="str">
        <f t="shared" ca="1" si="283"/>
        <v/>
      </c>
      <c r="FQ221" s="72" t="str">
        <f>IF(DESEMBER!Z221="","",IF(AND(DESEMBER!K221="L",DESEMBER!Z221&lt;90),"Normal / Aman",IF(AND(DESEMBER!K221="L",DESEMBER!Z221&gt;=90,DESEMBER!Z221&lt;=100),"Risiko Tinggi",IF(AND(DESEMBER!K221="L",DESEMBER!Z221&gt;100),"Obesitas (Sangat Berisiko)",IF(AND(DESEMBER!K221="P",DESEMBER!Z221&lt;80),"Normal / Aman",IF(AND(DESEMBER!K221="P",DESEMBER!Z221&gt;=80,DESEMBER!Z221&lt;=95),"Risiko Tinggi",IF(AND(DESEMBER!K221="P",DESEMBER!Z221&gt;95),"Obesitas (Sangat Berisiko)","")))))))</f>
        <v/>
      </c>
      <c r="FR221" s="72" t="str">
        <f t="shared" ca="1" si="284"/>
        <v/>
      </c>
      <c r="FS221" s="73" t="str">
        <f>IFERROR(ABS(LEFT(DESEMBER!AA221,FIND("/",DESEMBER!AA221)-1)),"")</f>
        <v/>
      </c>
      <c r="FT221" s="73" t="str">
        <f>IFERROR(ABS(MID(DESEMBER!AA221,FIND("/",DESEMBER!AA221)+1,LEN(DESEMBER!AA221))),"")</f>
        <v/>
      </c>
      <c r="FU221" s="72" t="str">
        <f t="shared" si="285"/>
        <v/>
      </c>
      <c r="FV221" s="72" t="str">
        <f t="shared" ca="1" si="286"/>
        <v/>
      </c>
      <c r="FW221" s="72" t="str">
        <f>IF(DESEMBER!AB221="","",IF(DESEMBER!AB221&lt;181,"NORMAL",IF(DESEMBER!AB221&lt;201,"Pre DM", "DM")))</f>
        <v/>
      </c>
      <c r="FX221" s="72" t="str">
        <f t="shared" ca="1" si="287"/>
        <v/>
      </c>
    </row>
    <row r="222" spans="2:180" x14ac:dyDescent="0.25">
      <c r="B222" s="71" t="str">
        <f ca="1">IFERROR(DATEDIF(JANUARI!I222,JANUARI!D222,"Y"),"")</f>
        <v/>
      </c>
      <c r="C222" s="71" t="str">
        <f ca="1">IFERROR(DATEDIF(JANUARI!I222,JANUARI!D222,"YM"),"")</f>
        <v/>
      </c>
      <c r="D222" s="72" t="str">
        <f t="shared" ca="1" si="216"/>
        <v/>
      </c>
      <c r="E222" s="72" t="str">
        <f ca="1">D222&amp;JANUARI!K222</f>
        <v/>
      </c>
      <c r="F222" s="72" t="str">
        <f>IF(JANUARI!Y222="","",IF(JANUARI!Y222&lt;18.5,"Kurus",IF(JANUARI!Y222&lt;25,"Normal",IF(JANUARI!Y222&lt;30,"Overweight (Risiko)",IF(JANUARI!Y222&lt;35,"Obesitas I","Obesitas II")))))</f>
        <v/>
      </c>
      <c r="G222" s="72" t="str">
        <f t="shared" ca="1" si="217"/>
        <v/>
      </c>
      <c r="H222" s="72" t="str">
        <f>IF(JANUARI!Z222="","",IF(AND(JANUARI!K222="L",JANUARI!Z222&lt;90),"Normal / Aman",IF(AND(JANUARI!K222="L",JANUARI!Z222&gt;=90,JANUARI!Z222&lt;=100),"Risiko Tinggi",IF(AND(JANUARI!K222="L",JANUARI!Z222&gt;100),"Obesitas (Sangat Berisiko)",IF(AND(JANUARI!K222="P",JANUARI!Z222&lt;80),"Normal / Aman",IF(AND(JANUARI!K222="P",JANUARI!Z222&gt;=80,JANUARI!Z222&lt;=95),"Risiko Tinggi",IF(AND(JANUARI!K222="P",JANUARI!Z222&gt;95),"Obesitas (Sangat Berisiko)","")))))))</f>
        <v/>
      </c>
      <c r="I222" s="72" t="str">
        <f t="shared" ca="1" si="218"/>
        <v/>
      </c>
      <c r="J222" s="73" t="str">
        <f>IFERROR(ABS(LEFT(JANUARI!AA222,FIND("/",JANUARI!AA222)-1)),"")</f>
        <v/>
      </c>
      <c r="K222" s="73" t="str">
        <f>IFERROR(ABS(MID(JANUARI!AA222,FIND("/",JANUARI!AA222)+1,LEN(JANUARI!AA222))),"")</f>
        <v/>
      </c>
      <c r="L222" s="72" t="str">
        <f t="shared" si="219"/>
        <v/>
      </c>
      <c r="M222" s="72" t="str">
        <f t="shared" ca="1" si="220"/>
        <v/>
      </c>
      <c r="N222" s="72" t="str">
        <f>IF(JANUARI!AB222="","",IF(JANUARI!AB222&lt;181,"NORMAL",IF(JANUARI!AB222&lt;201,"Pre DM", "DM")))</f>
        <v/>
      </c>
      <c r="O222" s="72" t="str">
        <f t="shared" ca="1" si="221"/>
        <v/>
      </c>
      <c r="Q222" s="71" t="str">
        <f ca="1">IFERROR(DATEDIF(PEBRUARI!I222,PEBRUARI!D222,"Y"),"")</f>
        <v/>
      </c>
      <c r="R222" s="71" t="str">
        <f ca="1">IFERROR(DATEDIF(PEBRUARI!I222,PEBRUARI!D222,"YM"),"")</f>
        <v/>
      </c>
      <c r="S222" s="72" t="str">
        <f t="shared" ca="1" si="222"/>
        <v/>
      </c>
      <c r="T222" s="72" t="str">
        <f ca="1">S222&amp;PEBRUARI!K222</f>
        <v/>
      </c>
      <c r="U222" s="72" t="str">
        <f>IF(PEBRUARI!Y222="","",IF(PEBRUARI!Y222&lt;18.5,"Kurus",IF(PEBRUARI!Y222&lt;25,"Normal",IF(PEBRUARI!Y222&lt;30,"Overweight (Risiko)",IF(PEBRUARI!Y222&lt;35,"Obesitas I","Obesitas II")))))</f>
        <v/>
      </c>
      <c r="V222" s="72" t="str">
        <f t="shared" ca="1" si="223"/>
        <v/>
      </c>
      <c r="W222" s="72" t="str">
        <f>IF(PEBRUARI!Z222="","",IF(AND(PEBRUARI!K222="L",PEBRUARI!Z222&lt;90),"Normal / Aman",IF(AND(PEBRUARI!K222="L",PEBRUARI!Z222&gt;=90,PEBRUARI!Z222&lt;=100),"Risiko Tinggi",IF(AND(PEBRUARI!K222="L",PEBRUARI!Z222&gt;100),"Obesitas (Sangat Berisiko)",IF(AND(PEBRUARI!K222="P",PEBRUARI!Z222&lt;80),"Normal / Aman",IF(AND(PEBRUARI!K222="P",PEBRUARI!Z222&gt;=80,PEBRUARI!Z222&lt;=95),"Risiko Tinggi",IF(AND(PEBRUARI!K222="P",PEBRUARI!Z222&gt;95),"Obesitas (Sangat Berisiko)","")))))))</f>
        <v/>
      </c>
      <c r="X222" s="72" t="str">
        <f t="shared" ca="1" si="224"/>
        <v/>
      </c>
      <c r="Y222" s="73" t="str">
        <f>IFERROR(ABS(LEFT(PEBRUARI!AA222,FIND("/",PEBRUARI!AA222)-1)),"")</f>
        <v/>
      </c>
      <c r="Z222" s="73" t="str">
        <f>IFERROR(ABS(MID(PEBRUARI!AA222,FIND("/",PEBRUARI!AA222)+1,LEN(PEBRUARI!AA222))),"")</f>
        <v/>
      </c>
      <c r="AA222" s="72" t="str">
        <f t="shared" si="225"/>
        <v/>
      </c>
      <c r="AB222" s="72" t="str">
        <f t="shared" ca="1" si="226"/>
        <v/>
      </c>
      <c r="AC222" s="72" t="str">
        <f>IF(PEBRUARI!AB222="","",IF(PEBRUARI!AB222&lt;181,"NORMAL",IF(PEBRUARI!AB222&lt;201,"Pre DM", "DM")))</f>
        <v/>
      </c>
      <c r="AD222" s="72" t="str">
        <f t="shared" ca="1" si="227"/>
        <v/>
      </c>
      <c r="AF222" s="71" t="str">
        <f ca="1">IFERROR(DATEDIF(MARET!I222,MARET!D222,"Y"),"")</f>
        <v/>
      </c>
      <c r="AG222" s="71" t="str">
        <f ca="1">IFERROR(DATEDIF(MARET!I222,MARET!D222,"YM"),"")</f>
        <v/>
      </c>
      <c r="AH222" s="72" t="str">
        <f t="shared" ca="1" si="228"/>
        <v/>
      </c>
      <c r="AI222" s="72" t="str">
        <f ca="1">AH222&amp;MARET!K222</f>
        <v/>
      </c>
      <c r="AJ222" s="72" t="str">
        <f>IF(MARET!Y222="","",IF(MARET!Y222&lt;18.5,"Kurus",IF(MARET!Y222&lt;25,"Normal",IF(MARET!Y222&lt;30,"Overweight (Risiko)",IF(MARET!Y222&lt;35,"Obesitas I","Obesitas II")))))</f>
        <v/>
      </c>
      <c r="AK222" s="72" t="str">
        <f t="shared" ca="1" si="229"/>
        <v/>
      </c>
      <c r="AL222" s="72" t="str">
        <f>IF(MARET!Z222="","",IF(AND(MARET!K222="L",MARET!Z222&lt;90),"Normal / Aman",IF(AND(MARET!K222="L",MARET!Z222&gt;=90,MARET!Z222&lt;=100),"Risiko Tinggi",IF(AND(MARET!K222="L",MARET!Z222&gt;100),"Obesitas (Sangat Berisiko)",IF(AND(MARET!K222="P",MARET!Z222&lt;80),"Normal / Aman",IF(AND(MARET!K222="P",MARET!Z222&gt;=80,MARET!Z222&lt;=95),"Risiko Tinggi",IF(AND(MARET!K222="P",MARET!Z222&gt;95),"Obesitas (Sangat Berisiko)","")))))))</f>
        <v/>
      </c>
      <c r="AM222" s="72" t="str">
        <f t="shared" ca="1" si="230"/>
        <v/>
      </c>
      <c r="AN222" s="73" t="str">
        <f>IFERROR(ABS(LEFT(MARET!AA222,FIND("/",MARET!AA222)-1)),"")</f>
        <v/>
      </c>
      <c r="AO222" s="73" t="str">
        <f>IFERROR(ABS(MID(MARET!AA222,FIND("/",MARET!AA222)+1,LEN(MARET!AA222))),"")</f>
        <v/>
      </c>
      <c r="AP222" s="72" t="str">
        <f t="shared" si="231"/>
        <v/>
      </c>
      <c r="AQ222" s="72" t="str">
        <f t="shared" ca="1" si="232"/>
        <v/>
      </c>
      <c r="AR222" s="72" t="str">
        <f>IF(MARET!AB222="","",IF(MARET!AB222&lt;181,"NORMAL",IF(MARET!AB222&lt;201,"Pre DM", "DM")))</f>
        <v/>
      </c>
      <c r="AS222" s="72" t="str">
        <f t="shared" ca="1" si="233"/>
        <v/>
      </c>
      <c r="AU222" s="71" t="str">
        <f ca="1">IFERROR(DATEDIF(APRIL!I222,APRIL!D222,"Y"),"")</f>
        <v/>
      </c>
      <c r="AV222" s="71" t="str">
        <f ca="1">IFERROR(DATEDIF(APRIL!I222,APRIL!D222,"YM"),"")</f>
        <v/>
      </c>
      <c r="AW222" s="72" t="str">
        <f t="shared" ca="1" si="234"/>
        <v/>
      </c>
      <c r="AX222" s="72" t="str">
        <f ca="1">AW222&amp;APRIL!K222</f>
        <v/>
      </c>
      <c r="AY222" s="72" t="str">
        <f>IF(APRIL!Y222="","",IF(APRIL!Y222&lt;18.5,"Kurus",IF(APRIL!Y222&lt;25,"Normal",IF(APRIL!Y222&lt;30,"Overweight (Risiko)",IF(APRIL!Y222&lt;35,"Obesitas I","Obesitas II")))))</f>
        <v/>
      </c>
      <c r="AZ222" s="72" t="str">
        <f t="shared" ca="1" si="235"/>
        <v/>
      </c>
      <c r="BA222" s="72" t="str">
        <f>IF(APRIL!Z222="","",IF(AND(APRIL!K222="L",APRIL!Z222&lt;90),"Normal / Aman",IF(AND(APRIL!K222="L",APRIL!Z222&gt;=90,APRIL!Z222&lt;=100),"Risiko Tinggi",IF(AND(APRIL!K222="L",APRIL!Z222&gt;100),"Obesitas (Sangat Berisiko)",IF(AND(APRIL!K222="P",APRIL!Z222&lt;80),"Normal / Aman",IF(AND(APRIL!K222="P",APRIL!Z222&gt;=80,APRIL!Z222&lt;=95),"Risiko Tinggi",IF(AND(APRIL!K222="P",APRIL!Z222&gt;95),"Obesitas (Sangat Berisiko)","")))))))</f>
        <v/>
      </c>
      <c r="BB222" s="72" t="str">
        <f t="shared" ca="1" si="236"/>
        <v/>
      </c>
      <c r="BC222" s="73" t="str">
        <f>IFERROR(ABS(LEFT(APRIL!AA222,FIND("/",APRIL!AA222)-1)),"")</f>
        <v/>
      </c>
      <c r="BD222" s="73" t="str">
        <f>IFERROR(ABS(MID(APRIL!AA222,FIND("/",APRIL!AA222)+1,LEN(APRIL!AA222))),"")</f>
        <v/>
      </c>
      <c r="BE222" s="72" t="str">
        <f t="shared" si="237"/>
        <v/>
      </c>
      <c r="BF222" s="72" t="str">
        <f t="shared" ca="1" si="238"/>
        <v/>
      </c>
      <c r="BG222" s="72" t="str">
        <f>IF(APRIL!AB222="","",IF(APRIL!AB222&lt;181,"NORMAL",IF(APRIL!AB222&lt;201,"Pre DM", "DM")))</f>
        <v/>
      </c>
      <c r="BH222" s="72" t="str">
        <f t="shared" ca="1" si="239"/>
        <v/>
      </c>
      <c r="BJ222" s="71" t="str">
        <f ca="1">IFERROR(DATEDIF(MEI!I222,MEI!D222,"Y"),"")</f>
        <v/>
      </c>
      <c r="BK222" s="71" t="str">
        <f ca="1">IFERROR(DATEDIF(MEI!I222,MEI!D222,"YM"),"")</f>
        <v/>
      </c>
      <c r="BL222" s="72" t="str">
        <f t="shared" ca="1" si="240"/>
        <v/>
      </c>
      <c r="BM222" s="72" t="str">
        <f ca="1">BL222&amp;MEI!K222</f>
        <v/>
      </c>
      <c r="BN222" s="72" t="str">
        <f>IF(MEI!Y222="","",IF(MEI!Y222&lt;18.5,"Kurus",IF(MEI!Y222&lt;25,"Normal",IF(MEI!Y222&lt;30,"Overweight (Risiko)",IF(MEI!Y222&lt;35,"Obesitas I","Obesitas II")))))</f>
        <v/>
      </c>
      <c r="BO222" s="72" t="str">
        <f t="shared" ca="1" si="241"/>
        <v/>
      </c>
      <c r="BP222" s="72" t="str">
        <f>IF(MEI!Z222="","",IF(AND(MEI!K222="L",MEI!Z222&lt;90),"Normal / Aman",IF(AND(MEI!K222="L",MEI!Z222&gt;=90,MEI!Z222&lt;=100),"Risiko Tinggi",IF(AND(MEI!K222="L",MEI!Z222&gt;100),"Obesitas (Sangat Berisiko)",IF(AND(MEI!K222="P",MEI!Z222&lt;80),"Normal / Aman",IF(AND(MEI!K222="P",MEI!Z222&gt;=80,MEI!Z222&lt;=95),"Risiko Tinggi",IF(AND(MEI!K222="P",MEI!Z222&gt;95),"Obesitas (Sangat Berisiko)","")))))))</f>
        <v/>
      </c>
      <c r="BQ222" s="72" t="str">
        <f t="shared" ca="1" si="242"/>
        <v/>
      </c>
      <c r="BR222" s="73" t="str">
        <f>IFERROR(ABS(LEFT(MEI!AA222,FIND("/",MEI!AA222)-1)),"")</f>
        <v/>
      </c>
      <c r="BS222" s="73" t="str">
        <f>IFERROR(ABS(MID(MEI!AA222,FIND("/",MEI!AA222)+1,LEN(MEI!AA222))),"")</f>
        <v/>
      </c>
      <c r="BT222" s="72" t="str">
        <f t="shared" si="243"/>
        <v/>
      </c>
      <c r="BU222" s="72" t="str">
        <f t="shared" ca="1" si="244"/>
        <v/>
      </c>
      <c r="BV222" s="72" t="str">
        <f>IF(MEI!AB222="","",IF(MEI!AB222&lt;181,"NORMAL",IF(MEI!AB222&lt;201,"Pre DM", "DM")))</f>
        <v/>
      </c>
      <c r="BW222" s="72" t="str">
        <f t="shared" ca="1" si="245"/>
        <v/>
      </c>
      <c r="BY222" s="71" t="str">
        <f ca="1">IFERROR(DATEDIF(JUNI!I222,JUNI!D222,"Y"),"")</f>
        <v/>
      </c>
      <c r="BZ222" s="71" t="str">
        <f ca="1">IFERROR(DATEDIF(JUNI!I222,JUNI!D222,"YM"),"")</f>
        <v/>
      </c>
      <c r="CA222" s="72" t="str">
        <f t="shared" ca="1" si="246"/>
        <v/>
      </c>
      <c r="CB222" s="72" t="str">
        <f ca="1">CA222&amp;JUNI!K222</f>
        <v/>
      </c>
      <c r="CC222" s="72" t="str">
        <f>IF(JUNI!Y222="","",IF(JUNI!Y222&lt;18.5,"Kurus",IF(JUNI!Y222&lt;25,"Normal",IF(JUNI!Y222&lt;30,"Overweight (Risiko)",IF(JUNI!Y222&lt;35,"Obesitas I","Obesitas II")))))</f>
        <v/>
      </c>
      <c r="CD222" s="72" t="str">
        <f t="shared" ca="1" si="247"/>
        <v/>
      </c>
      <c r="CE222" s="72" t="str">
        <f>IF(JUNI!Z222="","",IF(AND(JUNI!K222="L",JUNI!Z222&lt;90),"Normal / Aman",IF(AND(JUNI!K222="L",JUNI!Z222&gt;=90,JUNI!Z222&lt;=100),"Risiko Tinggi",IF(AND(JUNI!K222="L",JUNI!Z222&gt;100),"Obesitas (Sangat Berisiko)",IF(AND(JUNI!K222="P",JUNI!Z222&lt;80),"Normal / Aman",IF(AND(JUNI!K222="P",JUNI!Z222&gt;=80,JUNI!Z222&lt;=95),"Risiko Tinggi",IF(AND(JUNI!K222="P",JUNI!Z222&gt;95),"Obesitas (Sangat Berisiko)","")))))))</f>
        <v/>
      </c>
      <c r="CF222" s="72" t="str">
        <f t="shared" ca="1" si="248"/>
        <v/>
      </c>
      <c r="CG222" s="73" t="str">
        <f>IFERROR(ABS(LEFT(JUNI!AA222,FIND("/",JUNI!AA222)-1)),"")</f>
        <v/>
      </c>
      <c r="CH222" s="73" t="str">
        <f>IFERROR(ABS(MID(JUNI!AA222,FIND("/",JUNI!AA222)+1,LEN(JUNI!AA222))),"")</f>
        <v/>
      </c>
      <c r="CI222" s="72" t="str">
        <f t="shared" si="249"/>
        <v/>
      </c>
      <c r="CJ222" s="72" t="str">
        <f t="shared" ca="1" si="250"/>
        <v/>
      </c>
      <c r="CK222" s="72" t="str">
        <f>IF(JUNI!AB222="","",IF(JUNI!AB222&lt;181,"NORMAL",IF(JUNI!AB222&lt;201,"Pre DM", "DM")))</f>
        <v/>
      </c>
      <c r="CL222" s="72" t="str">
        <f t="shared" ca="1" si="251"/>
        <v/>
      </c>
      <c r="CN222" s="71" t="str">
        <f ca="1">IFERROR(DATEDIF(JULI!I222,JULI!D222,"Y"),"")</f>
        <v/>
      </c>
      <c r="CO222" s="71" t="str">
        <f ca="1">IFERROR(DATEDIF(JULI!I222,JULI!D222,"YM"),"")</f>
        <v/>
      </c>
      <c r="CP222" s="72" t="str">
        <f t="shared" ca="1" si="252"/>
        <v/>
      </c>
      <c r="CQ222" s="72" t="str">
        <f ca="1">CP222&amp;JULI!K222</f>
        <v/>
      </c>
      <c r="CR222" s="72" t="str">
        <f>IF(JULI!Y222="","",IF(JULI!Y222&lt;18.5,"Kurus",IF(JULI!Y222&lt;25,"Normal",IF(JULI!Y222&lt;30,"Overweight (Risiko)",IF(JULI!Y222&lt;35,"Obesitas I","Obesitas II")))))</f>
        <v/>
      </c>
      <c r="CS222" s="72" t="str">
        <f t="shared" ca="1" si="253"/>
        <v/>
      </c>
      <c r="CT222" s="72" t="str">
        <f>IF(JULI!Z222="","",IF(AND(JULI!K222="L",JULI!Z222&lt;90),"Normal / Aman",IF(AND(JULI!K222="L",JULI!Z222&gt;=90,JULI!Z222&lt;=100),"Risiko Tinggi",IF(AND(JULI!K222="L",JULI!Z222&gt;100),"Obesitas (Sangat Berisiko)",IF(AND(JULI!K222="P",JULI!Z222&lt;80),"Normal / Aman",IF(AND(JULI!K222="P",JULI!Z222&gt;=80,JULI!Z222&lt;=95),"Risiko Tinggi",IF(AND(JULI!K222="P",JULI!Z222&gt;95),"Obesitas (Sangat Berisiko)","")))))))</f>
        <v/>
      </c>
      <c r="CU222" s="72" t="str">
        <f t="shared" ca="1" si="254"/>
        <v/>
      </c>
      <c r="CV222" s="73" t="str">
        <f>IFERROR(ABS(LEFT(JULI!AA222,FIND("/",JULI!AA222)-1)),"")</f>
        <v/>
      </c>
      <c r="CW222" s="73" t="str">
        <f>IFERROR(ABS(MID(JULI!AA222,FIND("/",JULI!AA222)+1,LEN(JULI!AA222))),"")</f>
        <v/>
      </c>
      <c r="CX222" s="72" t="str">
        <f t="shared" si="255"/>
        <v/>
      </c>
      <c r="CY222" s="72" t="str">
        <f t="shared" ca="1" si="256"/>
        <v/>
      </c>
      <c r="CZ222" s="72" t="str">
        <f>IF(JULI!AB222="","",IF(JULI!AB222&lt;181,"NORMAL",IF(JULI!AB222&lt;201,"Pre DM", "DM")))</f>
        <v/>
      </c>
      <c r="DA222" s="72" t="str">
        <f t="shared" ca="1" si="257"/>
        <v/>
      </c>
      <c r="DC222" s="71" t="str">
        <f ca="1">IFERROR(DATEDIF(AGUSTUS!I222,AGUSTUS!D222,"Y"),"")</f>
        <v/>
      </c>
      <c r="DD222" s="71" t="str">
        <f ca="1">IFERROR(DATEDIF(AGUSTUS!I222,AGUSTUS!D222,"YM"),"")</f>
        <v/>
      </c>
      <c r="DE222" s="72" t="str">
        <f t="shared" ca="1" si="258"/>
        <v/>
      </c>
      <c r="DF222" s="72" t="str">
        <f ca="1">DE222&amp;AGUSTUS!K222</f>
        <v/>
      </c>
      <c r="DG222" s="72" t="str">
        <f>IF(AGUSTUS!Y222="","",IF(AGUSTUS!Y222&lt;18.5,"Kurus",IF(AGUSTUS!Y222&lt;25,"Normal",IF(AGUSTUS!Y222&lt;30,"Overweight (Risiko)",IF(AGUSTUS!Y222&lt;35,"Obesitas I","Obesitas II")))))</f>
        <v/>
      </c>
      <c r="DH222" s="72" t="str">
        <f t="shared" ca="1" si="259"/>
        <v/>
      </c>
      <c r="DI222" s="72" t="str">
        <f>IF(AGUSTUS!Z222="","",IF(AND(AGUSTUS!K222="L",AGUSTUS!Z222&lt;90),"Normal / Aman",IF(AND(AGUSTUS!K222="L",AGUSTUS!Z222&gt;=90,AGUSTUS!Z222&lt;=100),"Risiko Tinggi",IF(AND(AGUSTUS!K222="L",AGUSTUS!Z222&gt;100),"Obesitas (Sangat Berisiko)",IF(AND(AGUSTUS!K222="P",AGUSTUS!Z222&lt;80),"Normal / Aman",IF(AND(AGUSTUS!K222="P",AGUSTUS!Z222&gt;=80,AGUSTUS!Z222&lt;=95),"Risiko Tinggi",IF(AND(AGUSTUS!K222="P",AGUSTUS!Z222&gt;95),"Obesitas (Sangat Berisiko)","")))))))</f>
        <v/>
      </c>
      <c r="DJ222" s="72" t="str">
        <f t="shared" ca="1" si="260"/>
        <v/>
      </c>
      <c r="DK222" s="73" t="str">
        <f>IFERROR(ABS(LEFT(AGUSTUS!AA222,FIND("/",AGUSTUS!AA222)-1)),"")</f>
        <v/>
      </c>
      <c r="DL222" s="73" t="str">
        <f>IFERROR(ABS(MID(AGUSTUS!AA222,FIND("/",AGUSTUS!AA222)+1,LEN(AGUSTUS!AA222))),"")</f>
        <v/>
      </c>
      <c r="DM222" s="72" t="str">
        <f t="shared" si="261"/>
        <v/>
      </c>
      <c r="DN222" s="72" t="str">
        <f t="shared" ca="1" si="262"/>
        <v/>
      </c>
      <c r="DO222" s="72" t="str">
        <f>IF(AGUSTUS!AB222="","",IF(AGUSTUS!AB222&lt;181,"NORMAL",IF(AGUSTUS!AB222&lt;201,"Pre DM", "DM")))</f>
        <v/>
      </c>
      <c r="DP222" s="72" t="str">
        <f t="shared" ca="1" si="263"/>
        <v/>
      </c>
      <c r="DR222" s="71" t="str">
        <f ca="1">IFERROR(DATEDIF(SEPTEMBER!I222,SEPTEMBER!D222,"Y"),"")</f>
        <v/>
      </c>
      <c r="DS222" s="71" t="str">
        <f ca="1">IFERROR(DATEDIF(SEPTEMBER!I222,SEPTEMBER!D222,"YM"),"")</f>
        <v/>
      </c>
      <c r="DT222" s="72" t="str">
        <f t="shared" ca="1" si="264"/>
        <v/>
      </c>
      <c r="DU222" s="72" t="str">
        <f ca="1">DT222&amp;SEPTEMBER!K222</f>
        <v/>
      </c>
      <c r="DV222" s="72" t="str">
        <f>IF(SEPTEMBER!Y222="","",IF(SEPTEMBER!Y222&lt;18.5,"Kurus",IF(SEPTEMBER!Y222&lt;25,"Normal",IF(SEPTEMBER!Y222&lt;30,"Overweight (Risiko)",IF(SEPTEMBER!Y222&lt;35,"Obesitas I","Obesitas II")))))</f>
        <v/>
      </c>
      <c r="DW222" s="72" t="str">
        <f t="shared" ca="1" si="265"/>
        <v/>
      </c>
      <c r="DX222" s="72" t="str">
        <f>IF(SEPTEMBER!Z222="","",IF(AND(SEPTEMBER!K222="L",SEPTEMBER!Z222&lt;90),"Normal / Aman",IF(AND(SEPTEMBER!K222="L",SEPTEMBER!Z222&gt;=90,SEPTEMBER!Z222&lt;=100),"Risiko Tinggi",IF(AND(SEPTEMBER!K222="L",SEPTEMBER!Z222&gt;100),"Obesitas (Sangat Berisiko)",IF(AND(SEPTEMBER!K222="P",SEPTEMBER!Z222&lt;80),"Normal / Aman",IF(AND(SEPTEMBER!K222="P",SEPTEMBER!Z222&gt;=80,SEPTEMBER!Z222&lt;=95),"Risiko Tinggi",IF(AND(SEPTEMBER!K222="P",SEPTEMBER!Z222&gt;95),"Obesitas (Sangat Berisiko)","")))))))</f>
        <v/>
      </c>
      <c r="DY222" s="72" t="str">
        <f t="shared" ca="1" si="266"/>
        <v/>
      </c>
      <c r="DZ222" s="73" t="str">
        <f>IFERROR(ABS(LEFT(SEPTEMBER!AA222,FIND("/",SEPTEMBER!AA222)-1)),"")</f>
        <v/>
      </c>
      <c r="EA222" s="73" t="str">
        <f>IFERROR(ABS(MID(SEPTEMBER!AA222,FIND("/",SEPTEMBER!AA222)+1,LEN(SEPTEMBER!AA222))),"")</f>
        <v/>
      </c>
      <c r="EB222" s="72" t="str">
        <f t="shared" si="267"/>
        <v/>
      </c>
      <c r="EC222" s="72" t="str">
        <f t="shared" ca="1" si="268"/>
        <v/>
      </c>
      <c r="ED222" s="72" t="str">
        <f>IF(SEPTEMBER!AB222="","",IF(SEPTEMBER!AB222&lt;181,"NORMAL",IF(SEPTEMBER!AB222&lt;201,"Pre DM", "DM")))</f>
        <v/>
      </c>
      <c r="EE222" s="72" t="str">
        <f t="shared" ca="1" si="269"/>
        <v/>
      </c>
      <c r="EG222" s="71" t="str">
        <f ca="1">IFERROR(DATEDIF(OKTOBER!I222,OKTOBER!D222,"Y"),"")</f>
        <v/>
      </c>
      <c r="EH222" s="71" t="str">
        <f ca="1">IFERROR(DATEDIF(OKTOBER!I222,OKTOBER!D222,"YM"),"")</f>
        <v/>
      </c>
      <c r="EI222" s="72" t="str">
        <f t="shared" ca="1" si="270"/>
        <v/>
      </c>
      <c r="EJ222" s="72" t="str">
        <f ca="1">EI222&amp;OKTOBER!K222</f>
        <v/>
      </c>
      <c r="EK222" s="72" t="str">
        <f>IF(OKTOBER!Y222="","",IF(OKTOBER!Y222&lt;18.5,"Kurus",IF(OKTOBER!Y222&lt;25,"Normal",IF(OKTOBER!Y222&lt;30,"Overweight (Risiko)",IF(OKTOBER!Y222&lt;35,"Obesitas I","Obesitas II")))))</f>
        <v/>
      </c>
      <c r="EL222" s="72" t="str">
        <f t="shared" ca="1" si="271"/>
        <v/>
      </c>
      <c r="EM222" s="72" t="str">
        <f>IF(OKTOBER!Z222="","",IF(AND(OKTOBER!K222="L",OKTOBER!Z222&lt;90),"Normal / Aman",IF(AND(OKTOBER!K222="L",OKTOBER!Z222&gt;=90,OKTOBER!Z222&lt;=100),"Risiko Tinggi",IF(AND(OKTOBER!K222="L",OKTOBER!Z222&gt;100),"Obesitas (Sangat Berisiko)",IF(AND(OKTOBER!K222="P",OKTOBER!Z222&lt;80),"Normal / Aman",IF(AND(OKTOBER!K222="P",OKTOBER!Z222&gt;=80,OKTOBER!Z222&lt;=95),"Risiko Tinggi",IF(AND(OKTOBER!K222="P",OKTOBER!Z222&gt;95),"Obesitas (Sangat Berisiko)","")))))))</f>
        <v/>
      </c>
      <c r="EN222" s="72" t="str">
        <f t="shared" ca="1" si="272"/>
        <v/>
      </c>
      <c r="EO222" s="73" t="str">
        <f>IFERROR(ABS(LEFT(OKTOBER!AA222,FIND("/",OKTOBER!AA222)-1)),"")</f>
        <v/>
      </c>
      <c r="EP222" s="73" t="str">
        <f>IFERROR(ABS(MID(OKTOBER!AA222,FIND("/",OKTOBER!AA222)+1,LEN(OKTOBER!AA222))),"")</f>
        <v/>
      </c>
      <c r="EQ222" s="72" t="str">
        <f t="shared" si="273"/>
        <v/>
      </c>
      <c r="ER222" s="72" t="str">
        <f t="shared" ca="1" si="274"/>
        <v/>
      </c>
      <c r="ES222" s="72" t="str">
        <f>IF(OKTOBER!AB222="","",IF(OKTOBER!AB222&lt;181,"NORMAL",IF(OKTOBER!AB222&lt;201,"Pre DM", "DM")))</f>
        <v/>
      </c>
      <c r="ET222" s="72" t="str">
        <f t="shared" ca="1" si="275"/>
        <v/>
      </c>
      <c r="EV222" s="71" t="str">
        <f ca="1">IFERROR(DATEDIF(NOPEMBER!I222,NOPEMBER!D222,"Y"),"")</f>
        <v/>
      </c>
      <c r="EW222" s="71" t="str">
        <f ca="1">IFERROR(DATEDIF(NOPEMBER!I222,NOPEMBER!D222,"YM"),"")</f>
        <v/>
      </c>
      <c r="EX222" s="72" t="str">
        <f t="shared" ca="1" si="276"/>
        <v/>
      </c>
      <c r="EY222" s="72" t="str">
        <f ca="1">EX222&amp;NOPEMBER!K222</f>
        <v/>
      </c>
      <c r="EZ222" s="72" t="str">
        <f>IF(NOPEMBER!Y222="","",IF(NOPEMBER!Y222&lt;18.5,"Kurus",IF(NOPEMBER!Y222&lt;25,"Normal",IF(NOPEMBER!Y222&lt;30,"Overweight (Risiko)",IF(NOPEMBER!Y222&lt;35,"Obesitas I","Obesitas II")))))</f>
        <v/>
      </c>
      <c r="FA222" s="72" t="str">
        <f t="shared" ca="1" si="277"/>
        <v/>
      </c>
      <c r="FB222" s="72" t="str">
        <f>IF(NOPEMBER!Z222="","",IF(AND(NOPEMBER!K222="L",NOPEMBER!Z222&lt;90),"Normal / Aman",IF(AND(NOPEMBER!K222="L",NOPEMBER!Z222&gt;=90,NOPEMBER!Z222&lt;=100),"Risiko Tinggi",IF(AND(NOPEMBER!K222="L",NOPEMBER!Z222&gt;100),"Obesitas (Sangat Berisiko)",IF(AND(NOPEMBER!K222="P",NOPEMBER!Z222&lt;80),"Normal / Aman",IF(AND(NOPEMBER!K222="P",NOPEMBER!Z222&gt;=80,NOPEMBER!Z222&lt;=95),"Risiko Tinggi",IF(AND(NOPEMBER!K222="P",NOPEMBER!Z222&gt;95),"Obesitas (Sangat Berisiko)","")))))))</f>
        <v/>
      </c>
      <c r="FC222" s="72" t="str">
        <f t="shared" ca="1" si="278"/>
        <v/>
      </c>
      <c r="FD222" s="73" t="str">
        <f>IFERROR(ABS(LEFT(NOPEMBER!AA222,FIND("/",NOPEMBER!AA222)-1)),"")</f>
        <v/>
      </c>
      <c r="FE222" s="73" t="str">
        <f>IFERROR(ABS(MID(NOPEMBER!AA222,FIND("/",NOPEMBER!AA222)+1,LEN(NOPEMBER!AA222))),"")</f>
        <v/>
      </c>
      <c r="FF222" s="72" t="str">
        <f t="shared" si="279"/>
        <v/>
      </c>
      <c r="FG222" s="72" t="str">
        <f t="shared" ca="1" si="280"/>
        <v/>
      </c>
      <c r="FH222" s="72" t="str">
        <f>IF(NOPEMBER!AB222="","",IF(NOPEMBER!AB222&lt;181,"NORMAL",IF(NOPEMBER!AB222&lt;201,"Pre DM", "DM")))</f>
        <v/>
      </c>
      <c r="FI222" s="72" t="str">
        <f t="shared" ca="1" si="281"/>
        <v/>
      </c>
      <c r="FK222" s="71" t="str">
        <f ca="1">IFERROR(DATEDIF(DESEMBER!I222,DESEMBER!D222,"Y"),"")</f>
        <v/>
      </c>
      <c r="FL222" s="71" t="str">
        <f ca="1">IFERROR(DATEDIF(DESEMBER!I222,DESEMBER!D222,"YM"),"")</f>
        <v/>
      </c>
      <c r="FM222" s="72" t="str">
        <f t="shared" ca="1" si="282"/>
        <v/>
      </c>
      <c r="FN222" s="72" t="str">
        <f ca="1">FM222&amp;DESEMBER!K222</f>
        <v/>
      </c>
      <c r="FO222" s="72" t="str">
        <f>IF(DESEMBER!Y222="","",IF(DESEMBER!Y222&lt;18.5,"Kurus",IF(DESEMBER!Y222&lt;25,"Normal",IF(DESEMBER!Y222&lt;30,"Overweight (Risiko)",IF(DESEMBER!Y222&lt;35,"Obesitas I","Obesitas II")))))</f>
        <v/>
      </c>
      <c r="FP222" s="72" t="str">
        <f t="shared" ca="1" si="283"/>
        <v/>
      </c>
      <c r="FQ222" s="72" t="str">
        <f>IF(DESEMBER!Z222="","",IF(AND(DESEMBER!K222="L",DESEMBER!Z222&lt;90),"Normal / Aman",IF(AND(DESEMBER!K222="L",DESEMBER!Z222&gt;=90,DESEMBER!Z222&lt;=100),"Risiko Tinggi",IF(AND(DESEMBER!K222="L",DESEMBER!Z222&gt;100),"Obesitas (Sangat Berisiko)",IF(AND(DESEMBER!K222="P",DESEMBER!Z222&lt;80),"Normal / Aman",IF(AND(DESEMBER!K222="P",DESEMBER!Z222&gt;=80,DESEMBER!Z222&lt;=95),"Risiko Tinggi",IF(AND(DESEMBER!K222="P",DESEMBER!Z222&gt;95),"Obesitas (Sangat Berisiko)","")))))))</f>
        <v/>
      </c>
      <c r="FR222" s="72" t="str">
        <f t="shared" ca="1" si="284"/>
        <v/>
      </c>
      <c r="FS222" s="73" t="str">
        <f>IFERROR(ABS(LEFT(DESEMBER!AA222,FIND("/",DESEMBER!AA222)-1)),"")</f>
        <v/>
      </c>
      <c r="FT222" s="73" t="str">
        <f>IFERROR(ABS(MID(DESEMBER!AA222,FIND("/",DESEMBER!AA222)+1,LEN(DESEMBER!AA222))),"")</f>
        <v/>
      </c>
      <c r="FU222" s="72" t="str">
        <f t="shared" si="285"/>
        <v/>
      </c>
      <c r="FV222" s="72" t="str">
        <f t="shared" ca="1" si="286"/>
        <v/>
      </c>
      <c r="FW222" s="72" t="str">
        <f>IF(DESEMBER!AB222="","",IF(DESEMBER!AB222&lt;181,"NORMAL",IF(DESEMBER!AB222&lt;201,"Pre DM", "DM")))</f>
        <v/>
      </c>
      <c r="FX222" s="72" t="str">
        <f t="shared" ca="1" si="287"/>
        <v/>
      </c>
    </row>
    <row r="223" spans="2:180" x14ac:dyDescent="0.25">
      <c r="B223" s="71" t="str">
        <f ca="1">IFERROR(DATEDIF(JANUARI!I223,JANUARI!D223,"Y"),"")</f>
        <v/>
      </c>
      <c r="C223" s="71" t="str">
        <f ca="1">IFERROR(DATEDIF(JANUARI!I223,JANUARI!D223,"YM"),"")</f>
        <v/>
      </c>
      <c r="D223" s="72" t="str">
        <f t="shared" ca="1" si="216"/>
        <v/>
      </c>
      <c r="E223" s="72" t="str">
        <f ca="1">D223&amp;JANUARI!K223</f>
        <v/>
      </c>
      <c r="F223" s="72" t="str">
        <f>IF(JANUARI!Y223="","",IF(JANUARI!Y223&lt;18.5,"Kurus",IF(JANUARI!Y223&lt;25,"Normal",IF(JANUARI!Y223&lt;30,"Overweight (Risiko)",IF(JANUARI!Y223&lt;35,"Obesitas I","Obesitas II")))))</f>
        <v/>
      </c>
      <c r="G223" s="72" t="str">
        <f t="shared" ca="1" si="217"/>
        <v/>
      </c>
      <c r="H223" s="72" t="str">
        <f>IF(JANUARI!Z223="","",IF(AND(JANUARI!K223="L",JANUARI!Z223&lt;90),"Normal / Aman",IF(AND(JANUARI!K223="L",JANUARI!Z223&gt;=90,JANUARI!Z223&lt;=100),"Risiko Tinggi",IF(AND(JANUARI!K223="L",JANUARI!Z223&gt;100),"Obesitas (Sangat Berisiko)",IF(AND(JANUARI!K223="P",JANUARI!Z223&lt;80),"Normal / Aman",IF(AND(JANUARI!K223="P",JANUARI!Z223&gt;=80,JANUARI!Z223&lt;=95),"Risiko Tinggi",IF(AND(JANUARI!K223="P",JANUARI!Z223&gt;95),"Obesitas (Sangat Berisiko)","")))))))</f>
        <v/>
      </c>
      <c r="I223" s="72" t="str">
        <f t="shared" ca="1" si="218"/>
        <v/>
      </c>
      <c r="J223" s="73" t="str">
        <f>IFERROR(ABS(LEFT(JANUARI!AA223,FIND("/",JANUARI!AA223)-1)),"")</f>
        <v/>
      </c>
      <c r="K223" s="73" t="str">
        <f>IFERROR(ABS(MID(JANUARI!AA223,FIND("/",JANUARI!AA223)+1,LEN(JANUARI!AA223))),"")</f>
        <v/>
      </c>
      <c r="L223" s="72" t="str">
        <f t="shared" si="219"/>
        <v/>
      </c>
      <c r="M223" s="72" t="str">
        <f t="shared" ca="1" si="220"/>
        <v/>
      </c>
      <c r="N223" s="72" t="str">
        <f>IF(JANUARI!AB223="","",IF(JANUARI!AB223&lt;181,"NORMAL",IF(JANUARI!AB223&lt;201,"Pre DM", "DM")))</f>
        <v/>
      </c>
      <c r="O223" s="72" t="str">
        <f t="shared" ca="1" si="221"/>
        <v/>
      </c>
      <c r="Q223" s="71" t="str">
        <f ca="1">IFERROR(DATEDIF(PEBRUARI!I223,PEBRUARI!D223,"Y"),"")</f>
        <v/>
      </c>
      <c r="R223" s="71" t="str">
        <f ca="1">IFERROR(DATEDIF(PEBRUARI!I223,PEBRUARI!D223,"YM"),"")</f>
        <v/>
      </c>
      <c r="S223" s="72" t="str">
        <f t="shared" ca="1" si="222"/>
        <v/>
      </c>
      <c r="T223" s="72" t="str">
        <f ca="1">S223&amp;PEBRUARI!K223</f>
        <v/>
      </c>
      <c r="U223" s="72" t="str">
        <f>IF(PEBRUARI!Y223="","",IF(PEBRUARI!Y223&lt;18.5,"Kurus",IF(PEBRUARI!Y223&lt;25,"Normal",IF(PEBRUARI!Y223&lt;30,"Overweight (Risiko)",IF(PEBRUARI!Y223&lt;35,"Obesitas I","Obesitas II")))))</f>
        <v/>
      </c>
      <c r="V223" s="72" t="str">
        <f t="shared" ca="1" si="223"/>
        <v/>
      </c>
      <c r="W223" s="72" t="str">
        <f>IF(PEBRUARI!Z223="","",IF(AND(PEBRUARI!K223="L",PEBRUARI!Z223&lt;90),"Normal / Aman",IF(AND(PEBRUARI!K223="L",PEBRUARI!Z223&gt;=90,PEBRUARI!Z223&lt;=100),"Risiko Tinggi",IF(AND(PEBRUARI!K223="L",PEBRUARI!Z223&gt;100),"Obesitas (Sangat Berisiko)",IF(AND(PEBRUARI!K223="P",PEBRUARI!Z223&lt;80),"Normal / Aman",IF(AND(PEBRUARI!K223="P",PEBRUARI!Z223&gt;=80,PEBRUARI!Z223&lt;=95),"Risiko Tinggi",IF(AND(PEBRUARI!K223="P",PEBRUARI!Z223&gt;95),"Obesitas (Sangat Berisiko)","")))))))</f>
        <v/>
      </c>
      <c r="X223" s="72" t="str">
        <f t="shared" ca="1" si="224"/>
        <v/>
      </c>
      <c r="Y223" s="73" t="str">
        <f>IFERROR(ABS(LEFT(PEBRUARI!AA223,FIND("/",PEBRUARI!AA223)-1)),"")</f>
        <v/>
      </c>
      <c r="Z223" s="73" t="str">
        <f>IFERROR(ABS(MID(PEBRUARI!AA223,FIND("/",PEBRUARI!AA223)+1,LEN(PEBRUARI!AA223))),"")</f>
        <v/>
      </c>
      <c r="AA223" s="72" t="str">
        <f t="shared" si="225"/>
        <v/>
      </c>
      <c r="AB223" s="72" t="str">
        <f t="shared" ca="1" si="226"/>
        <v/>
      </c>
      <c r="AC223" s="72" t="str">
        <f>IF(PEBRUARI!AB223="","",IF(PEBRUARI!AB223&lt;181,"NORMAL",IF(PEBRUARI!AB223&lt;201,"Pre DM", "DM")))</f>
        <v/>
      </c>
      <c r="AD223" s="72" t="str">
        <f t="shared" ca="1" si="227"/>
        <v/>
      </c>
      <c r="AF223" s="71" t="str">
        <f ca="1">IFERROR(DATEDIF(MARET!I223,MARET!D223,"Y"),"")</f>
        <v/>
      </c>
      <c r="AG223" s="71" t="str">
        <f ca="1">IFERROR(DATEDIF(MARET!I223,MARET!D223,"YM"),"")</f>
        <v/>
      </c>
      <c r="AH223" s="72" t="str">
        <f t="shared" ca="1" si="228"/>
        <v/>
      </c>
      <c r="AI223" s="72" t="str">
        <f ca="1">AH223&amp;MARET!K223</f>
        <v/>
      </c>
      <c r="AJ223" s="72" t="str">
        <f>IF(MARET!Y223="","",IF(MARET!Y223&lt;18.5,"Kurus",IF(MARET!Y223&lt;25,"Normal",IF(MARET!Y223&lt;30,"Overweight (Risiko)",IF(MARET!Y223&lt;35,"Obesitas I","Obesitas II")))))</f>
        <v/>
      </c>
      <c r="AK223" s="72" t="str">
        <f t="shared" ca="1" si="229"/>
        <v/>
      </c>
      <c r="AL223" s="72" t="str">
        <f>IF(MARET!Z223="","",IF(AND(MARET!K223="L",MARET!Z223&lt;90),"Normal / Aman",IF(AND(MARET!K223="L",MARET!Z223&gt;=90,MARET!Z223&lt;=100),"Risiko Tinggi",IF(AND(MARET!K223="L",MARET!Z223&gt;100),"Obesitas (Sangat Berisiko)",IF(AND(MARET!K223="P",MARET!Z223&lt;80),"Normal / Aman",IF(AND(MARET!K223="P",MARET!Z223&gt;=80,MARET!Z223&lt;=95),"Risiko Tinggi",IF(AND(MARET!K223="P",MARET!Z223&gt;95),"Obesitas (Sangat Berisiko)","")))))))</f>
        <v/>
      </c>
      <c r="AM223" s="72" t="str">
        <f t="shared" ca="1" si="230"/>
        <v/>
      </c>
      <c r="AN223" s="73" t="str">
        <f>IFERROR(ABS(LEFT(MARET!AA223,FIND("/",MARET!AA223)-1)),"")</f>
        <v/>
      </c>
      <c r="AO223" s="73" t="str">
        <f>IFERROR(ABS(MID(MARET!AA223,FIND("/",MARET!AA223)+1,LEN(MARET!AA223))),"")</f>
        <v/>
      </c>
      <c r="AP223" s="72" t="str">
        <f t="shared" si="231"/>
        <v/>
      </c>
      <c r="AQ223" s="72" t="str">
        <f t="shared" ca="1" si="232"/>
        <v/>
      </c>
      <c r="AR223" s="72" t="str">
        <f>IF(MARET!AB223="","",IF(MARET!AB223&lt;181,"NORMAL",IF(MARET!AB223&lt;201,"Pre DM", "DM")))</f>
        <v/>
      </c>
      <c r="AS223" s="72" t="str">
        <f t="shared" ca="1" si="233"/>
        <v/>
      </c>
      <c r="AU223" s="71" t="str">
        <f ca="1">IFERROR(DATEDIF(APRIL!I223,APRIL!D223,"Y"),"")</f>
        <v/>
      </c>
      <c r="AV223" s="71" t="str">
        <f ca="1">IFERROR(DATEDIF(APRIL!I223,APRIL!D223,"YM"),"")</f>
        <v/>
      </c>
      <c r="AW223" s="72" t="str">
        <f t="shared" ca="1" si="234"/>
        <v/>
      </c>
      <c r="AX223" s="72" t="str">
        <f ca="1">AW223&amp;APRIL!K223</f>
        <v/>
      </c>
      <c r="AY223" s="72" t="str">
        <f>IF(APRIL!Y223="","",IF(APRIL!Y223&lt;18.5,"Kurus",IF(APRIL!Y223&lt;25,"Normal",IF(APRIL!Y223&lt;30,"Overweight (Risiko)",IF(APRIL!Y223&lt;35,"Obesitas I","Obesitas II")))))</f>
        <v/>
      </c>
      <c r="AZ223" s="72" t="str">
        <f t="shared" ca="1" si="235"/>
        <v/>
      </c>
      <c r="BA223" s="72" t="str">
        <f>IF(APRIL!Z223="","",IF(AND(APRIL!K223="L",APRIL!Z223&lt;90),"Normal / Aman",IF(AND(APRIL!K223="L",APRIL!Z223&gt;=90,APRIL!Z223&lt;=100),"Risiko Tinggi",IF(AND(APRIL!K223="L",APRIL!Z223&gt;100),"Obesitas (Sangat Berisiko)",IF(AND(APRIL!K223="P",APRIL!Z223&lt;80),"Normal / Aman",IF(AND(APRIL!K223="P",APRIL!Z223&gt;=80,APRIL!Z223&lt;=95),"Risiko Tinggi",IF(AND(APRIL!K223="P",APRIL!Z223&gt;95),"Obesitas (Sangat Berisiko)","")))))))</f>
        <v/>
      </c>
      <c r="BB223" s="72" t="str">
        <f t="shared" ca="1" si="236"/>
        <v/>
      </c>
      <c r="BC223" s="73" t="str">
        <f>IFERROR(ABS(LEFT(APRIL!AA223,FIND("/",APRIL!AA223)-1)),"")</f>
        <v/>
      </c>
      <c r="BD223" s="73" t="str">
        <f>IFERROR(ABS(MID(APRIL!AA223,FIND("/",APRIL!AA223)+1,LEN(APRIL!AA223))),"")</f>
        <v/>
      </c>
      <c r="BE223" s="72" t="str">
        <f t="shared" si="237"/>
        <v/>
      </c>
      <c r="BF223" s="72" t="str">
        <f t="shared" ca="1" si="238"/>
        <v/>
      </c>
      <c r="BG223" s="72" t="str">
        <f>IF(APRIL!AB223="","",IF(APRIL!AB223&lt;181,"NORMAL",IF(APRIL!AB223&lt;201,"Pre DM", "DM")))</f>
        <v/>
      </c>
      <c r="BH223" s="72" t="str">
        <f t="shared" ca="1" si="239"/>
        <v/>
      </c>
      <c r="BJ223" s="71" t="str">
        <f ca="1">IFERROR(DATEDIF(MEI!I223,MEI!D223,"Y"),"")</f>
        <v/>
      </c>
      <c r="BK223" s="71" t="str">
        <f ca="1">IFERROR(DATEDIF(MEI!I223,MEI!D223,"YM"),"")</f>
        <v/>
      </c>
      <c r="BL223" s="72" t="str">
        <f t="shared" ca="1" si="240"/>
        <v/>
      </c>
      <c r="BM223" s="72" t="str">
        <f ca="1">BL223&amp;MEI!K223</f>
        <v/>
      </c>
      <c r="BN223" s="72" t="str">
        <f>IF(MEI!Y223="","",IF(MEI!Y223&lt;18.5,"Kurus",IF(MEI!Y223&lt;25,"Normal",IF(MEI!Y223&lt;30,"Overweight (Risiko)",IF(MEI!Y223&lt;35,"Obesitas I","Obesitas II")))))</f>
        <v/>
      </c>
      <c r="BO223" s="72" t="str">
        <f t="shared" ca="1" si="241"/>
        <v/>
      </c>
      <c r="BP223" s="72" t="str">
        <f>IF(MEI!Z223="","",IF(AND(MEI!K223="L",MEI!Z223&lt;90),"Normal / Aman",IF(AND(MEI!K223="L",MEI!Z223&gt;=90,MEI!Z223&lt;=100),"Risiko Tinggi",IF(AND(MEI!K223="L",MEI!Z223&gt;100),"Obesitas (Sangat Berisiko)",IF(AND(MEI!K223="P",MEI!Z223&lt;80),"Normal / Aman",IF(AND(MEI!K223="P",MEI!Z223&gt;=80,MEI!Z223&lt;=95),"Risiko Tinggi",IF(AND(MEI!K223="P",MEI!Z223&gt;95),"Obesitas (Sangat Berisiko)","")))))))</f>
        <v/>
      </c>
      <c r="BQ223" s="72" t="str">
        <f t="shared" ca="1" si="242"/>
        <v/>
      </c>
      <c r="BR223" s="73" t="str">
        <f>IFERROR(ABS(LEFT(MEI!AA223,FIND("/",MEI!AA223)-1)),"")</f>
        <v/>
      </c>
      <c r="BS223" s="73" t="str">
        <f>IFERROR(ABS(MID(MEI!AA223,FIND("/",MEI!AA223)+1,LEN(MEI!AA223))),"")</f>
        <v/>
      </c>
      <c r="BT223" s="72" t="str">
        <f t="shared" si="243"/>
        <v/>
      </c>
      <c r="BU223" s="72" t="str">
        <f t="shared" ca="1" si="244"/>
        <v/>
      </c>
      <c r="BV223" s="72" t="str">
        <f>IF(MEI!AB223="","",IF(MEI!AB223&lt;181,"NORMAL",IF(MEI!AB223&lt;201,"Pre DM", "DM")))</f>
        <v/>
      </c>
      <c r="BW223" s="72" t="str">
        <f t="shared" ca="1" si="245"/>
        <v/>
      </c>
      <c r="BY223" s="71" t="str">
        <f ca="1">IFERROR(DATEDIF(JUNI!I223,JUNI!D223,"Y"),"")</f>
        <v/>
      </c>
      <c r="BZ223" s="71" t="str">
        <f ca="1">IFERROR(DATEDIF(JUNI!I223,JUNI!D223,"YM"),"")</f>
        <v/>
      </c>
      <c r="CA223" s="72" t="str">
        <f t="shared" ca="1" si="246"/>
        <v/>
      </c>
      <c r="CB223" s="72" t="str">
        <f ca="1">CA223&amp;JUNI!K223</f>
        <v/>
      </c>
      <c r="CC223" s="72" t="str">
        <f>IF(JUNI!Y223="","",IF(JUNI!Y223&lt;18.5,"Kurus",IF(JUNI!Y223&lt;25,"Normal",IF(JUNI!Y223&lt;30,"Overweight (Risiko)",IF(JUNI!Y223&lt;35,"Obesitas I","Obesitas II")))))</f>
        <v/>
      </c>
      <c r="CD223" s="72" t="str">
        <f t="shared" ca="1" si="247"/>
        <v/>
      </c>
      <c r="CE223" s="72" t="str">
        <f>IF(JUNI!Z223="","",IF(AND(JUNI!K223="L",JUNI!Z223&lt;90),"Normal / Aman",IF(AND(JUNI!K223="L",JUNI!Z223&gt;=90,JUNI!Z223&lt;=100),"Risiko Tinggi",IF(AND(JUNI!K223="L",JUNI!Z223&gt;100),"Obesitas (Sangat Berisiko)",IF(AND(JUNI!K223="P",JUNI!Z223&lt;80),"Normal / Aman",IF(AND(JUNI!K223="P",JUNI!Z223&gt;=80,JUNI!Z223&lt;=95),"Risiko Tinggi",IF(AND(JUNI!K223="P",JUNI!Z223&gt;95),"Obesitas (Sangat Berisiko)","")))))))</f>
        <v/>
      </c>
      <c r="CF223" s="72" t="str">
        <f t="shared" ca="1" si="248"/>
        <v/>
      </c>
      <c r="CG223" s="73" t="str">
        <f>IFERROR(ABS(LEFT(JUNI!AA223,FIND("/",JUNI!AA223)-1)),"")</f>
        <v/>
      </c>
      <c r="CH223" s="73" t="str">
        <f>IFERROR(ABS(MID(JUNI!AA223,FIND("/",JUNI!AA223)+1,LEN(JUNI!AA223))),"")</f>
        <v/>
      </c>
      <c r="CI223" s="72" t="str">
        <f t="shared" si="249"/>
        <v/>
      </c>
      <c r="CJ223" s="72" t="str">
        <f t="shared" ca="1" si="250"/>
        <v/>
      </c>
      <c r="CK223" s="72" t="str">
        <f>IF(JUNI!AB223="","",IF(JUNI!AB223&lt;181,"NORMAL",IF(JUNI!AB223&lt;201,"Pre DM", "DM")))</f>
        <v/>
      </c>
      <c r="CL223" s="72" t="str">
        <f t="shared" ca="1" si="251"/>
        <v/>
      </c>
      <c r="CN223" s="71" t="str">
        <f ca="1">IFERROR(DATEDIF(JULI!I223,JULI!D223,"Y"),"")</f>
        <v/>
      </c>
      <c r="CO223" s="71" t="str">
        <f ca="1">IFERROR(DATEDIF(JULI!I223,JULI!D223,"YM"),"")</f>
        <v/>
      </c>
      <c r="CP223" s="72" t="str">
        <f t="shared" ca="1" si="252"/>
        <v/>
      </c>
      <c r="CQ223" s="72" t="str">
        <f ca="1">CP223&amp;JULI!K223</f>
        <v/>
      </c>
      <c r="CR223" s="72" t="str">
        <f>IF(JULI!Y223="","",IF(JULI!Y223&lt;18.5,"Kurus",IF(JULI!Y223&lt;25,"Normal",IF(JULI!Y223&lt;30,"Overweight (Risiko)",IF(JULI!Y223&lt;35,"Obesitas I","Obesitas II")))))</f>
        <v/>
      </c>
      <c r="CS223" s="72" t="str">
        <f t="shared" ca="1" si="253"/>
        <v/>
      </c>
      <c r="CT223" s="72" t="str">
        <f>IF(JULI!Z223="","",IF(AND(JULI!K223="L",JULI!Z223&lt;90),"Normal / Aman",IF(AND(JULI!K223="L",JULI!Z223&gt;=90,JULI!Z223&lt;=100),"Risiko Tinggi",IF(AND(JULI!K223="L",JULI!Z223&gt;100),"Obesitas (Sangat Berisiko)",IF(AND(JULI!K223="P",JULI!Z223&lt;80),"Normal / Aman",IF(AND(JULI!K223="P",JULI!Z223&gt;=80,JULI!Z223&lt;=95),"Risiko Tinggi",IF(AND(JULI!K223="P",JULI!Z223&gt;95),"Obesitas (Sangat Berisiko)","")))))))</f>
        <v/>
      </c>
      <c r="CU223" s="72" t="str">
        <f t="shared" ca="1" si="254"/>
        <v/>
      </c>
      <c r="CV223" s="73" t="str">
        <f>IFERROR(ABS(LEFT(JULI!AA223,FIND("/",JULI!AA223)-1)),"")</f>
        <v/>
      </c>
      <c r="CW223" s="73" t="str">
        <f>IFERROR(ABS(MID(JULI!AA223,FIND("/",JULI!AA223)+1,LEN(JULI!AA223))),"")</f>
        <v/>
      </c>
      <c r="CX223" s="72" t="str">
        <f t="shared" si="255"/>
        <v/>
      </c>
      <c r="CY223" s="72" t="str">
        <f t="shared" ca="1" si="256"/>
        <v/>
      </c>
      <c r="CZ223" s="72" t="str">
        <f>IF(JULI!AB223="","",IF(JULI!AB223&lt;181,"NORMAL",IF(JULI!AB223&lt;201,"Pre DM", "DM")))</f>
        <v/>
      </c>
      <c r="DA223" s="72" t="str">
        <f t="shared" ca="1" si="257"/>
        <v/>
      </c>
      <c r="DC223" s="71" t="str">
        <f ca="1">IFERROR(DATEDIF(AGUSTUS!I223,AGUSTUS!D223,"Y"),"")</f>
        <v/>
      </c>
      <c r="DD223" s="71" t="str">
        <f ca="1">IFERROR(DATEDIF(AGUSTUS!I223,AGUSTUS!D223,"YM"),"")</f>
        <v/>
      </c>
      <c r="DE223" s="72" t="str">
        <f t="shared" ca="1" si="258"/>
        <v/>
      </c>
      <c r="DF223" s="72" t="str">
        <f ca="1">DE223&amp;AGUSTUS!K223</f>
        <v/>
      </c>
      <c r="DG223" s="72" t="str">
        <f>IF(AGUSTUS!Y223="","",IF(AGUSTUS!Y223&lt;18.5,"Kurus",IF(AGUSTUS!Y223&lt;25,"Normal",IF(AGUSTUS!Y223&lt;30,"Overweight (Risiko)",IF(AGUSTUS!Y223&lt;35,"Obesitas I","Obesitas II")))))</f>
        <v/>
      </c>
      <c r="DH223" s="72" t="str">
        <f t="shared" ca="1" si="259"/>
        <v/>
      </c>
      <c r="DI223" s="72" t="str">
        <f>IF(AGUSTUS!Z223="","",IF(AND(AGUSTUS!K223="L",AGUSTUS!Z223&lt;90),"Normal / Aman",IF(AND(AGUSTUS!K223="L",AGUSTUS!Z223&gt;=90,AGUSTUS!Z223&lt;=100),"Risiko Tinggi",IF(AND(AGUSTUS!K223="L",AGUSTUS!Z223&gt;100),"Obesitas (Sangat Berisiko)",IF(AND(AGUSTUS!K223="P",AGUSTUS!Z223&lt;80),"Normal / Aman",IF(AND(AGUSTUS!K223="P",AGUSTUS!Z223&gt;=80,AGUSTUS!Z223&lt;=95),"Risiko Tinggi",IF(AND(AGUSTUS!K223="P",AGUSTUS!Z223&gt;95),"Obesitas (Sangat Berisiko)","")))))))</f>
        <v/>
      </c>
      <c r="DJ223" s="72" t="str">
        <f t="shared" ca="1" si="260"/>
        <v/>
      </c>
      <c r="DK223" s="73" t="str">
        <f>IFERROR(ABS(LEFT(AGUSTUS!AA223,FIND("/",AGUSTUS!AA223)-1)),"")</f>
        <v/>
      </c>
      <c r="DL223" s="73" t="str">
        <f>IFERROR(ABS(MID(AGUSTUS!AA223,FIND("/",AGUSTUS!AA223)+1,LEN(AGUSTUS!AA223))),"")</f>
        <v/>
      </c>
      <c r="DM223" s="72" t="str">
        <f t="shared" si="261"/>
        <v/>
      </c>
      <c r="DN223" s="72" t="str">
        <f t="shared" ca="1" si="262"/>
        <v/>
      </c>
      <c r="DO223" s="72" t="str">
        <f>IF(AGUSTUS!AB223="","",IF(AGUSTUS!AB223&lt;181,"NORMAL",IF(AGUSTUS!AB223&lt;201,"Pre DM", "DM")))</f>
        <v/>
      </c>
      <c r="DP223" s="72" t="str">
        <f t="shared" ca="1" si="263"/>
        <v/>
      </c>
      <c r="DR223" s="71" t="str">
        <f ca="1">IFERROR(DATEDIF(SEPTEMBER!I223,SEPTEMBER!D223,"Y"),"")</f>
        <v/>
      </c>
      <c r="DS223" s="71" t="str">
        <f ca="1">IFERROR(DATEDIF(SEPTEMBER!I223,SEPTEMBER!D223,"YM"),"")</f>
        <v/>
      </c>
      <c r="DT223" s="72" t="str">
        <f t="shared" ca="1" si="264"/>
        <v/>
      </c>
      <c r="DU223" s="72" t="str">
        <f ca="1">DT223&amp;SEPTEMBER!K223</f>
        <v/>
      </c>
      <c r="DV223" s="72" t="str">
        <f>IF(SEPTEMBER!Y223="","",IF(SEPTEMBER!Y223&lt;18.5,"Kurus",IF(SEPTEMBER!Y223&lt;25,"Normal",IF(SEPTEMBER!Y223&lt;30,"Overweight (Risiko)",IF(SEPTEMBER!Y223&lt;35,"Obesitas I","Obesitas II")))))</f>
        <v/>
      </c>
      <c r="DW223" s="72" t="str">
        <f t="shared" ca="1" si="265"/>
        <v/>
      </c>
      <c r="DX223" s="72" t="str">
        <f>IF(SEPTEMBER!Z223="","",IF(AND(SEPTEMBER!K223="L",SEPTEMBER!Z223&lt;90),"Normal / Aman",IF(AND(SEPTEMBER!K223="L",SEPTEMBER!Z223&gt;=90,SEPTEMBER!Z223&lt;=100),"Risiko Tinggi",IF(AND(SEPTEMBER!K223="L",SEPTEMBER!Z223&gt;100),"Obesitas (Sangat Berisiko)",IF(AND(SEPTEMBER!K223="P",SEPTEMBER!Z223&lt;80),"Normal / Aman",IF(AND(SEPTEMBER!K223="P",SEPTEMBER!Z223&gt;=80,SEPTEMBER!Z223&lt;=95),"Risiko Tinggi",IF(AND(SEPTEMBER!K223="P",SEPTEMBER!Z223&gt;95),"Obesitas (Sangat Berisiko)","")))))))</f>
        <v/>
      </c>
      <c r="DY223" s="72" t="str">
        <f t="shared" ca="1" si="266"/>
        <v/>
      </c>
      <c r="DZ223" s="73" t="str">
        <f>IFERROR(ABS(LEFT(SEPTEMBER!AA223,FIND("/",SEPTEMBER!AA223)-1)),"")</f>
        <v/>
      </c>
      <c r="EA223" s="73" t="str">
        <f>IFERROR(ABS(MID(SEPTEMBER!AA223,FIND("/",SEPTEMBER!AA223)+1,LEN(SEPTEMBER!AA223))),"")</f>
        <v/>
      </c>
      <c r="EB223" s="72" t="str">
        <f t="shared" si="267"/>
        <v/>
      </c>
      <c r="EC223" s="72" t="str">
        <f t="shared" ca="1" si="268"/>
        <v/>
      </c>
      <c r="ED223" s="72" t="str">
        <f>IF(SEPTEMBER!AB223="","",IF(SEPTEMBER!AB223&lt;181,"NORMAL",IF(SEPTEMBER!AB223&lt;201,"Pre DM", "DM")))</f>
        <v/>
      </c>
      <c r="EE223" s="72" t="str">
        <f t="shared" ca="1" si="269"/>
        <v/>
      </c>
      <c r="EG223" s="71" t="str">
        <f ca="1">IFERROR(DATEDIF(OKTOBER!I223,OKTOBER!D223,"Y"),"")</f>
        <v/>
      </c>
      <c r="EH223" s="71" t="str">
        <f ca="1">IFERROR(DATEDIF(OKTOBER!I223,OKTOBER!D223,"YM"),"")</f>
        <v/>
      </c>
      <c r="EI223" s="72" t="str">
        <f t="shared" ca="1" si="270"/>
        <v/>
      </c>
      <c r="EJ223" s="72" t="str">
        <f ca="1">EI223&amp;OKTOBER!K223</f>
        <v/>
      </c>
      <c r="EK223" s="72" t="str">
        <f>IF(OKTOBER!Y223="","",IF(OKTOBER!Y223&lt;18.5,"Kurus",IF(OKTOBER!Y223&lt;25,"Normal",IF(OKTOBER!Y223&lt;30,"Overweight (Risiko)",IF(OKTOBER!Y223&lt;35,"Obesitas I","Obesitas II")))))</f>
        <v/>
      </c>
      <c r="EL223" s="72" t="str">
        <f t="shared" ca="1" si="271"/>
        <v/>
      </c>
      <c r="EM223" s="72" t="str">
        <f>IF(OKTOBER!Z223="","",IF(AND(OKTOBER!K223="L",OKTOBER!Z223&lt;90),"Normal / Aman",IF(AND(OKTOBER!K223="L",OKTOBER!Z223&gt;=90,OKTOBER!Z223&lt;=100),"Risiko Tinggi",IF(AND(OKTOBER!K223="L",OKTOBER!Z223&gt;100),"Obesitas (Sangat Berisiko)",IF(AND(OKTOBER!K223="P",OKTOBER!Z223&lt;80),"Normal / Aman",IF(AND(OKTOBER!K223="P",OKTOBER!Z223&gt;=80,OKTOBER!Z223&lt;=95),"Risiko Tinggi",IF(AND(OKTOBER!K223="P",OKTOBER!Z223&gt;95),"Obesitas (Sangat Berisiko)","")))))))</f>
        <v/>
      </c>
      <c r="EN223" s="72" t="str">
        <f t="shared" ca="1" si="272"/>
        <v/>
      </c>
      <c r="EO223" s="73" t="str">
        <f>IFERROR(ABS(LEFT(OKTOBER!AA223,FIND("/",OKTOBER!AA223)-1)),"")</f>
        <v/>
      </c>
      <c r="EP223" s="73" t="str">
        <f>IFERROR(ABS(MID(OKTOBER!AA223,FIND("/",OKTOBER!AA223)+1,LEN(OKTOBER!AA223))),"")</f>
        <v/>
      </c>
      <c r="EQ223" s="72" t="str">
        <f t="shared" si="273"/>
        <v/>
      </c>
      <c r="ER223" s="72" t="str">
        <f t="shared" ca="1" si="274"/>
        <v/>
      </c>
      <c r="ES223" s="72" t="str">
        <f>IF(OKTOBER!AB223="","",IF(OKTOBER!AB223&lt;181,"NORMAL",IF(OKTOBER!AB223&lt;201,"Pre DM", "DM")))</f>
        <v/>
      </c>
      <c r="ET223" s="72" t="str">
        <f t="shared" ca="1" si="275"/>
        <v/>
      </c>
      <c r="EV223" s="71" t="str">
        <f ca="1">IFERROR(DATEDIF(NOPEMBER!I223,NOPEMBER!D223,"Y"),"")</f>
        <v/>
      </c>
      <c r="EW223" s="71" t="str">
        <f ca="1">IFERROR(DATEDIF(NOPEMBER!I223,NOPEMBER!D223,"YM"),"")</f>
        <v/>
      </c>
      <c r="EX223" s="72" t="str">
        <f t="shared" ca="1" si="276"/>
        <v/>
      </c>
      <c r="EY223" s="72" t="str">
        <f ca="1">EX223&amp;NOPEMBER!K223</f>
        <v/>
      </c>
      <c r="EZ223" s="72" t="str">
        <f>IF(NOPEMBER!Y223="","",IF(NOPEMBER!Y223&lt;18.5,"Kurus",IF(NOPEMBER!Y223&lt;25,"Normal",IF(NOPEMBER!Y223&lt;30,"Overweight (Risiko)",IF(NOPEMBER!Y223&lt;35,"Obesitas I","Obesitas II")))))</f>
        <v/>
      </c>
      <c r="FA223" s="72" t="str">
        <f t="shared" ca="1" si="277"/>
        <v/>
      </c>
      <c r="FB223" s="72" t="str">
        <f>IF(NOPEMBER!Z223="","",IF(AND(NOPEMBER!K223="L",NOPEMBER!Z223&lt;90),"Normal / Aman",IF(AND(NOPEMBER!K223="L",NOPEMBER!Z223&gt;=90,NOPEMBER!Z223&lt;=100),"Risiko Tinggi",IF(AND(NOPEMBER!K223="L",NOPEMBER!Z223&gt;100),"Obesitas (Sangat Berisiko)",IF(AND(NOPEMBER!K223="P",NOPEMBER!Z223&lt;80),"Normal / Aman",IF(AND(NOPEMBER!K223="P",NOPEMBER!Z223&gt;=80,NOPEMBER!Z223&lt;=95),"Risiko Tinggi",IF(AND(NOPEMBER!K223="P",NOPEMBER!Z223&gt;95),"Obesitas (Sangat Berisiko)","")))))))</f>
        <v/>
      </c>
      <c r="FC223" s="72" t="str">
        <f t="shared" ca="1" si="278"/>
        <v/>
      </c>
      <c r="FD223" s="73" t="str">
        <f>IFERROR(ABS(LEFT(NOPEMBER!AA223,FIND("/",NOPEMBER!AA223)-1)),"")</f>
        <v/>
      </c>
      <c r="FE223" s="73" t="str">
        <f>IFERROR(ABS(MID(NOPEMBER!AA223,FIND("/",NOPEMBER!AA223)+1,LEN(NOPEMBER!AA223))),"")</f>
        <v/>
      </c>
      <c r="FF223" s="72" t="str">
        <f t="shared" si="279"/>
        <v/>
      </c>
      <c r="FG223" s="72" t="str">
        <f t="shared" ca="1" si="280"/>
        <v/>
      </c>
      <c r="FH223" s="72" t="str">
        <f>IF(NOPEMBER!AB223="","",IF(NOPEMBER!AB223&lt;181,"NORMAL",IF(NOPEMBER!AB223&lt;201,"Pre DM", "DM")))</f>
        <v/>
      </c>
      <c r="FI223" s="72" t="str">
        <f t="shared" ca="1" si="281"/>
        <v/>
      </c>
      <c r="FK223" s="71" t="str">
        <f ca="1">IFERROR(DATEDIF(DESEMBER!I223,DESEMBER!D223,"Y"),"")</f>
        <v/>
      </c>
      <c r="FL223" s="71" t="str">
        <f ca="1">IFERROR(DATEDIF(DESEMBER!I223,DESEMBER!D223,"YM"),"")</f>
        <v/>
      </c>
      <c r="FM223" s="72" t="str">
        <f t="shared" ca="1" si="282"/>
        <v/>
      </c>
      <c r="FN223" s="72" t="str">
        <f ca="1">FM223&amp;DESEMBER!K223</f>
        <v/>
      </c>
      <c r="FO223" s="72" t="str">
        <f>IF(DESEMBER!Y223="","",IF(DESEMBER!Y223&lt;18.5,"Kurus",IF(DESEMBER!Y223&lt;25,"Normal",IF(DESEMBER!Y223&lt;30,"Overweight (Risiko)",IF(DESEMBER!Y223&lt;35,"Obesitas I","Obesitas II")))))</f>
        <v/>
      </c>
      <c r="FP223" s="72" t="str">
        <f t="shared" ca="1" si="283"/>
        <v/>
      </c>
      <c r="FQ223" s="72" t="str">
        <f>IF(DESEMBER!Z223="","",IF(AND(DESEMBER!K223="L",DESEMBER!Z223&lt;90),"Normal / Aman",IF(AND(DESEMBER!K223="L",DESEMBER!Z223&gt;=90,DESEMBER!Z223&lt;=100),"Risiko Tinggi",IF(AND(DESEMBER!K223="L",DESEMBER!Z223&gt;100),"Obesitas (Sangat Berisiko)",IF(AND(DESEMBER!K223="P",DESEMBER!Z223&lt;80),"Normal / Aman",IF(AND(DESEMBER!K223="P",DESEMBER!Z223&gt;=80,DESEMBER!Z223&lt;=95),"Risiko Tinggi",IF(AND(DESEMBER!K223="P",DESEMBER!Z223&gt;95),"Obesitas (Sangat Berisiko)","")))))))</f>
        <v/>
      </c>
      <c r="FR223" s="72" t="str">
        <f t="shared" ca="1" si="284"/>
        <v/>
      </c>
      <c r="FS223" s="73" t="str">
        <f>IFERROR(ABS(LEFT(DESEMBER!AA223,FIND("/",DESEMBER!AA223)-1)),"")</f>
        <v/>
      </c>
      <c r="FT223" s="73" t="str">
        <f>IFERROR(ABS(MID(DESEMBER!AA223,FIND("/",DESEMBER!AA223)+1,LEN(DESEMBER!AA223))),"")</f>
        <v/>
      </c>
      <c r="FU223" s="72" t="str">
        <f t="shared" si="285"/>
        <v/>
      </c>
      <c r="FV223" s="72" t="str">
        <f t="shared" ca="1" si="286"/>
        <v/>
      </c>
      <c r="FW223" s="72" t="str">
        <f>IF(DESEMBER!AB223="","",IF(DESEMBER!AB223&lt;181,"NORMAL",IF(DESEMBER!AB223&lt;201,"Pre DM", "DM")))</f>
        <v/>
      </c>
      <c r="FX223" s="72" t="str">
        <f t="shared" ca="1" si="287"/>
        <v/>
      </c>
    </row>
    <row r="224" spans="2:180" x14ac:dyDescent="0.25">
      <c r="B224" s="71" t="str">
        <f ca="1">IFERROR(DATEDIF(JANUARI!I224,JANUARI!D224,"Y"),"")</f>
        <v/>
      </c>
      <c r="C224" s="71" t="str">
        <f ca="1">IFERROR(DATEDIF(JANUARI!I224,JANUARI!D224,"YM"),"")</f>
        <v/>
      </c>
      <c r="D224" s="72" t="str">
        <f t="shared" ca="1" si="216"/>
        <v/>
      </c>
      <c r="E224" s="72" t="str">
        <f ca="1">D224&amp;JANUARI!K224</f>
        <v/>
      </c>
      <c r="F224" s="72" t="str">
        <f>IF(JANUARI!Y224="","",IF(JANUARI!Y224&lt;18.5,"Kurus",IF(JANUARI!Y224&lt;25,"Normal",IF(JANUARI!Y224&lt;30,"Overweight (Risiko)",IF(JANUARI!Y224&lt;35,"Obesitas I","Obesitas II")))))</f>
        <v/>
      </c>
      <c r="G224" s="72" t="str">
        <f t="shared" ca="1" si="217"/>
        <v/>
      </c>
      <c r="H224" s="72" t="str">
        <f>IF(JANUARI!Z224="","",IF(AND(JANUARI!K224="L",JANUARI!Z224&lt;90),"Normal / Aman",IF(AND(JANUARI!K224="L",JANUARI!Z224&gt;=90,JANUARI!Z224&lt;=100),"Risiko Tinggi",IF(AND(JANUARI!K224="L",JANUARI!Z224&gt;100),"Obesitas (Sangat Berisiko)",IF(AND(JANUARI!K224="P",JANUARI!Z224&lt;80),"Normal / Aman",IF(AND(JANUARI!K224="P",JANUARI!Z224&gt;=80,JANUARI!Z224&lt;=95),"Risiko Tinggi",IF(AND(JANUARI!K224="P",JANUARI!Z224&gt;95),"Obesitas (Sangat Berisiko)","")))))))</f>
        <v/>
      </c>
      <c r="I224" s="72" t="str">
        <f t="shared" ca="1" si="218"/>
        <v/>
      </c>
      <c r="J224" s="73" t="str">
        <f>IFERROR(ABS(LEFT(JANUARI!AA224,FIND("/",JANUARI!AA224)-1)),"")</f>
        <v/>
      </c>
      <c r="K224" s="73" t="str">
        <f>IFERROR(ABS(MID(JANUARI!AA224,FIND("/",JANUARI!AA224)+1,LEN(JANUARI!AA224))),"")</f>
        <v/>
      </c>
      <c r="L224" s="72" t="str">
        <f t="shared" si="219"/>
        <v/>
      </c>
      <c r="M224" s="72" t="str">
        <f t="shared" ca="1" si="220"/>
        <v/>
      </c>
      <c r="N224" s="72" t="str">
        <f>IF(JANUARI!AB224="","",IF(JANUARI!AB224&lt;181,"NORMAL",IF(JANUARI!AB224&lt;201,"Pre DM", "DM")))</f>
        <v/>
      </c>
      <c r="O224" s="72" t="str">
        <f t="shared" ca="1" si="221"/>
        <v/>
      </c>
      <c r="Q224" s="71" t="str">
        <f ca="1">IFERROR(DATEDIF(PEBRUARI!I224,PEBRUARI!D224,"Y"),"")</f>
        <v/>
      </c>
      <c r="R224" s="71" t="str">
        <f ca="1">IFERROR(DATEDIF(PEBRUARI!I224,PEBRUARI!D224,"YM"),"")</f>
        <v/>
      </c>
      <c r="S224" s="72" t="str">
        <f t="shared" ca="1" si="222"/>
        <v/>
      </c>
      <c r="T224" s="72" t="str">
        <f ca="1">S224&amp;PEBRUARI!K224</f>
        <v/>
      </c>
      <c r="U224" s="72" t="str">
        <f>IF(PEBRUARI!Y224="","",IF(PEBRUARI!Y224&lt;18.5,"Kurus",IF(PEBRUARI!Y224&lt;25,"Normal",IF(PEBRUARI!Y224&lt;30,"Overweight (Risiko)",IF(PEBRUARI!Y224&lt;35,"Obesitas I","Obesitas II")))))</f>
        <v/>
      </c>
      <c r="V224" s="72" t="str">
        <f t="shared" ca="1" si="223"/>
        <v/>
      </c>
      <c r="W224" s="72" t="str">
        <f>IF(PEBRUARI!Z224="","",IF(AND(PEBRUARI!K224="L",PEBRUARI!Z224&lt;90),"Normal / Aman",IF(AND(PEBRUARI!K224="L",PEBRUARI!Z224&gt;=90,PEBRUARI!Z224&lt;=100),"Risiko Tinggi",IF(AND(PEBRUARI!K224="L",PEBRUARI!Z224&gt;100),"Obesitas (Sangat Berisiko)",IF(AND(PEBRUARI!K224="P",PEBRUARI!Z224&lt;80),"Normal / Aman",IF(AND(PEBRUARI!K224="P",PEBRUARI!Z224&gt;=80,PEBRUARI!Z224&lt;=95),"Risiko Tinggi",IF(AND(PEBRUARI!K224="P",PEBRUARI!Z224&gt;95),"Obesitas (Sangat Berisiko)","")))))))</f>
        <v/>
      </c>
      <c r="X224" s="72" t="str">
        <f t="shared" ca="1" si="224"/>
        <v/>
      </c>
      <c r="Y224" s="73" t="str">
        <f>IFERROR(ABS(LEFT(PEBRUARI!AA224,FIND("/",PEBRUARI!AA224)-1)),"")</f>
        <v/>
      </c>
      <c r="Z224" s="73" t="str">
        <f>IFERROR(ABS(MID(PEBRUARI!AA224,FIND("/",PEBRUARI!AA224)+1,LEN(PEBRUARI!AA224))),"")</f>
        <v/>
      </c>
      <c r="AA224" s="72" t="str">
        <f t="shared" si="225"/>
        <v/>
      </c>
      <c r="AB224" s="72" t="str">
        <f t="shared" ca="1" si="226"/>
        <v/>
      </c>
      <c r="AC224" s="72" t="str">
        <f>IF(PEBRUARI!AB224="","",IF(PEBRUARI!AB224&lt;181,"NORMAL",IF(PEBRUARI!AB224&lt;201,"Pre DM", "DM")))</f>
        <v/>
      </c>
      <c r="AD224" s="72" t="str">
        <f t="shared" ca="1" si="227"/>
        <v/>
      </c>
      <c r="AF224" s="71" t="str">
        <f ca="1">IFERROR(DATEDIF(MARET!I224,MARET!D224,"Y"),"")</f>
        <v/>
      </c>
      <c r="AG224" s="71" t="str">
        <f ca="1">IFERROR(DATEDIF(MARET!I224,MARET!D224,"YM"),"")</f>
        <v/>
      </c>
      <c r="AH224" s="72" t="str">
        <f t="shared" ca="1" si="228"/>
        <v/>
      </c>
      <c r="AI224" s="72" t="str">
        <f ca="1">AH224&amp;MARET!K224</f>
        <v/>
      </c>
      <c r="AJ224" s="72" t="str">
        <f>IF(MARET!Y224="","",IF(MARET!Y224&lt;18.5,"Kurus",IF(MARET!Y224&lt;25,"Normal",IF(MARET!Y224&lt;30,"Overweight (Risiko)",IF(MARET!Y224&lt;35,"Obesitas I","Obesitas II")))))</f>
        <v/>
      </c>
      <c r="AK224" s="72" t="str">
        <f t="shared" ca="1" si="229"/>
        <v/>
      </c>
      <c r="AL224" s="72" t="str">
        <f>IF(MARET!Z224="","",IF(AND(MARET!K224="L",MARET!Z224&lt;90),"Normal / Aman",IF(AND(MARET!K224="L",MARET!Z224&gt;=90,MARET!Z224&lt;=100),"Risiko Tinggi",IF(AND(MARET!K224="L",MARET!Z224&gt;100),"Obesitas (Sangat Berisiko)",IF(AND(MARET!K224="P",MARET!Z224&lt;80),"Normal / Aman",IF(AND(MARET!K224="P",MARET!Z224&gt;=80,MARET!Z224&lt;=95),"Risiko Tinggi",IF(AND(MARET!K224="P",MARET!Z224&gt;95),"Obesitas (Sangat Berisiko)","")))))))</f>
        <v/>
      </c>
      <c r="AM224" s="72" t="str">
        <f t="shared" ca="1" si="230"/>
        <v/>
      </c>
      <c r="AN224" s="73" t="str">
        <f>IFERROR(ABS(LEFT(MARET!AA224,FIND("/",MARET!AA224)-1)),"")</f>
        <v/>
      </c>
      <c r="AO224" s="73" t="str">
        <f>IFERROR(ABS(MID(MARET!AA224,FIND("/",MARET!AA224)+1,LEN(MARET!AA224))),"")</f>
        <v/>
      </c>
      <c r="AP224" s="72" t="str">
        <f t="shared" si="231"/>
        <v/>
      </c>
      <c r="AQ224" s="72" t="str">
        <f t="shared" ca="1" si="232"/>
        <v/>
      </c>
      <c r="AR224" s="72" t="str">
        <f>IF(MARET!AB224="","",IF(MARET!AB224&lt;181,"NORMAL",IF(MARET!AB224&lt;201,"Pre DM", "DM")))</f>
        <v/>
      </c>
      <c r="AS224" s="72" t="str">
        <f t="shared" ca="1" si="233"/>
        <v/>
      </c>
      <c r="AU224" s="71" t="str">
        <f ca="1">IFERROR(DATEDIF(APRIL!I224,APRIL!D224,"Y"),"")</f>
        <v/>
      </c>
      <c r="AV224" s="71" t="str">
        <f ca="1">IFERROR(DATEDIF(APRIL!I224,APRIL!D224,"YM"),"")</f>
        <v/>
      </c>
      <c r="AW224" s="72" t="str">
        <f t="shared" ca="1" si="234"/>
        <v/>
      </c>
      <c r="AX224" s="72" t="str">
        <f ca="1">AW224&amp;APRIL!K224</f>
        <v/>
      </c>
      <c r="AY224" s="72" t="str">
        <f>IF(APRIL!Y224="","",IF(APRIL!Y224&lt;18.5,"Kurus",IF(APRIL!Y224&lt;25,"Normal",IF(APRIL!Y224&lt;30,"Overweight (Risiko)",IF(APRIL!Y224&lt;35,"Obesitas I","Obesitas II")))))</f>
        <v/>
      </c>
      <c r="AZ224" s="72" t="str">
        <f t="shared" ca="1" si="235"/>
        <v/>
      </c>
      <c r="BA224" s="72" t="str">
        <f>IF(APRIL!Z224="","",IF(AND(APRIL!K224="L",APRIL!Z224&lt;90),"Normal / Aman",IF(AND(APRIL!K224="L",APRIL!Z224&gt;=90,APRIL!Z224&lt;=100),"Risiko Tinggi",IF(AND(APRIL!K224="L",APRIL!Z224&gt;100),"Obesitas (Sangat Berisiko)",IF(AND(APRIL!K224="P",APRIL!Z224&lt;80),"Normal / Aman",IF(AND(APRIL!K224="P",APRIL!Z224&gt;=80,APRIL!Z224&lt;=95),"Risiko Tinggi",IF(AND(APRIL!K224="P",APRIL!Z224&gt;95),"Obesitas (Sangat Berisiko)","")))))))</f>
        <v/>
      </c>
      <c r="BB224" s="72" t="str">
        <f t="shared" ca="1" si="236"/>
        <v/>
      </c>
      <c r="BC224" s="73" t="str">
        <f>IFERROR(ABS(LEFT(APRIL!AA224,FIND("/",APRIL!AA224)-1)),"")</f>
        <v/>
      </c>
      <c r="BD224" s="73" t="str">
        <f>IFERROR(ABS(MID(APRIL!AA224,FIND("/",APRIL!AA224)+1,LEN(APRIL!AA224))),"")</f>
        <v/>
      </c>
      <c r="BE224" s="72" t="str">
        <f t="shared" si="237"/>
        <v/>
      </c>
      <c r="BF224" s="72" t="str">
        <f t="shared" ca="1" si="238"/>
        <v/>
      </c>
      <c r="BG224" s="72" t="str">
        <f>IF(APRIL!AB224="","",IF(APRIL!AB224&lt;181,"NORMAL",IF(APRIL!AB224&lt;201,"Pre DM", "DM")))</f>
        <v/>
      </c>
      <c r="BH224" s="72" t="str">
        <f t="shared" ca="1" si="239"/>
        <v/>
      </c>
      <c r="BJ224" s="71" t="str">
        <f ca="1">IFERROR(DATEDIF(MEI!I224,MEI!D224,"Y"),"")</f>
        <v/>
      </c>
      <c r="BK224" s="71" t="str">
        <f ca="1">IFERROR(DATEDIF(MEI!I224,MEI!D224,"YM"),"")</f>
        <v/>
      </c>
      <c r="BL224" s="72" t="str">
        <f t="shared" ca="1" si="240"/>
        <v/>
      </c>
      <c r="BM224" s="72" t="str">
        <f ca="1">BL224&amp;MEI!K224</f>
        <v/>
      </c>
      <c r="BN224" s="72" t="str">
        <f>IF(MEI!Y224="","",IF(MEI!Y224&lt;18.5,"Kurus",IF(MEI!Y224&lt;25,"Normal",IF(MEI!Y224&lt;30,"Overweight (Risiko)",IF(MEI!Y224&lt;35,"Obesitas I","Obesitas II")))))</f>
        <v/>
      </c>
      <c r="BO224" s="72" t="str">
        <f t="shared" ca="1" si="241"/>
        <v/>
      </c>
      <c r="BP224" s="72" t="str">
        <f>IF(MEI!Z224="","",IF(AND(MEI!K224="L",MEI!Z224&lt;90),"Normal / Aman",IF(AND(MEI!K224="L",MEI!Z224&gt;=90,MEI!Z224&lt;=100),"Risiko Tinggi",IF(AND(MEI!K224="L",MEI!Z224&gt;100),"Obesitas (Sangat Berisiko)",IF(AND(MEI!K224="P",MEI!Z224&lt;80),"Normal / Aman",IF(AND(MEI!K224="P",MEI!Z224&gt;=80,MEI!Z224&lt;=95),"Risiko Tinggi",IF(AND(MEI!K224="P",MEI!Z224&gt;95),"Obesitas (Sangat Berisiko)","")))))))</f>
        <v/>
      </c>
      <c r="BQ224" s="72" t="str">
        <f t="shared" ca="1" si="242"/>
        <v/>
      </c>
      <c r="BR224" s="73" t="str">
        <f>IFERROR(ABS(LEFT(MEI!AA224,FIND("/",MEI!AA224)-1)),"")</f>
        <v/>
      </c>
      <c r="BS224" s="73" t="str">
        <f>IFERROR(ABS(MID(MEI!AA224,FIND("/",MEI!AA224)+1,LEN(MEI!AA224))),"")</f>
        <v/>
      </c>
      <c r="BT224" s="72" t="str">
        <f t="shared" si="243"/>
        <v/>
      </c>
      <c r="BU224" s="72" t="str">
        <f t="shared" ca="1" si="244"/>
        <v/>
      </c>
      <c r="BV224" s="72" t="str">
        <f>IF(MEI!AB224="","",IF(MEI!AB224&lt;181,"NORMAL",IF(MEI!AB224&lt;201,"Pre DM", "DM")))</f>
        <v/>
      </c>
      <c r="BW224" s="72" t="str">
        <f t="shared" ca="1" si="245"/>
        <v/>
      </c>
      <c r="BY224" s="71" t="str">
        <f ca="1">IFERROR(DATEDIF(JUNI!I224,JUNI!D224,"Y"),"")</f>
        <v/>
      </c>
      <c r="BZ224" s="71" t="str">
        <f ca="1">IFERROR(DATEDIF(JUNI!I224,JUNI!D224,"YM"),"")</f>
        <v/>
      </c>
      <c r="CA224" s="72" t="str">
        <f t="shared" ca="1" si="246"/>
        <v/>
      </c>
      <c r="CB224" s="72" t="str">
        <f ca="1">CA224&amp;JUNI!K224</f>
        <v/>
      </c>
      <c r="CC224" s="72" t="str">
        <f>IF(JUNI!Y224="","",IF(JUNI!Y224&lt;18.5,"Kurus",IF(JUNI!Y224&lt;25,"Normal",IF(JUNI!Y224&lt;30,"Overweight (Risiko)",IF(JUNI!Y224&lt;35,"Obesitas I","Obesitas II")))))</f>
        <v/>
      </c>
      <c r="CD224" s="72" t="str">
        <f t="shared" ca="1" si="247"/>
        <v/>
      </c>
      <c r="CE224" s="72" t="str">
        <f>IF(JUNI!Z224="","",IF(AND(JUNI!K224="L",JUNI!Z224&lt;90),"Normal / Aman",IF(AND(JUNI!K224="L",JUNI!Z224&gt;=90,JUNI!Z224&lt;=100),"Risiko Tinggi",IF(AND(JUNI!K224="L",JUNI!Z224&gt;100),"Obesitas (Sangat Berisiko)",IF(AND(JUNI!K224="P",JUNI!Z224&lt;80),"Normal / Aman",IF(AND(JUNI!K224="P",JUNI!Z224&gt;=80,JUNI!Z224&lt;=95),"Risiko Tinggi",IF(AND(JUNI!K224="P",JUNI!Z224&gt;95),"Obesitas (Sangat Berisiko)","")))))))</f>
        <v/>
      </c>
      <c r="CF224" s="72" t="str">
        <f t="shared" ca="1" si="248"/>
        <v/>
      </c>
      <c r="CG224" s="73" t="str">
        <f>IFERROR(ABS(LEFT(JUNI!AA224,FIND("/",JUNI!AA224)-1)),"")</f>
        <v/>
      </c>
      <c r="CH224" s="73" t="str">
        <f>IFERROR(ABS(MID(JUNI!AA224,FIND("/",JUNI!AA224)+1,LEN(JUNI!AA224))),"")</f>
        <v/>
      </c>
      <c r="CI224" s="72" t="str">
        <f t="shared" si="249"/>
        <v/>
      </c>
      <c r="CJ224" s="72" t="str">
        <f t="shared" ca="1" si="250"/>
        <v/>
      </c>
      <c r="CK224" s="72" t="str">
        <f>IF(JUNI!AB224="","",IF(JUNI!AB224&lt;181,"NORMAL",IF(JUNI!AB224&lt;201,"Pre DM", "DM")))</f>
        <v/>
      </c>
      <c r="CL224" s="72" t="str">
        <f t="shared" ca="1" si="251"/>
        <v/>
      </c>
      <c r="CN224" s="71" t="str">
        <f ca="1">IFERROR(DATEDIF(JULI!I224,JULI!D224,"Y"),"")</f>
        <v/>
      </c>
      <c r="CO224" s="71" t="str">
        <f ca="1">IFERROR(DATEDIF(JULI!I224,JULI!D224,"YM"),"")</f>
        <v/>
      </c>
      <c r="CP224" s="72" t="str">
        <f t="shared" ca="1" si="252"/>
        <v/>
      </c>
      <c r="CQ224" s="72" t="str">
        <f ca="1">CP224&amp;JULI!K224</f>
        <v/>
      </c>
      <c r="CR224" s="72" t="str">
        <f>IF(JULI!Y224="","",IF(JULI!Y224&lt;18.5,"Kurus",IF(JULI!Y224&lt;25,"Normal",IF(JULI!Y224&lt;30,"Overweight (Risiko)",IF(JULI!Y224&lt;35,"Obesitas I","Obesitas II")))))</f>
        <v/>
      </c>
      <c r="CS224" s="72" t="str">
        <f t="shared" ca="1" si="253"/>
        <v/>
      </c>
      <c r="CT224" s="72" t="str">
        <f>IF(JULI!Z224="","",IF(AND(JULI!K224="L",JULI!Z224&lt;90),"Normal / Aman",IF(AND(JULI!K224="L",JULI!Z224&gt;=90,JULI!Z224&lt;=100),"Risiko Tinggi",IF(AND(JULI!K224="L",JULI!Z224&gt;100),"Obesitas (Sangat Berisiko)",IF(AND(JULI!K224="P",JULI!Z224&lt;80),"Normal / Aman",IF(AND(JULI!K224="P",JULI!Z224&gt;=80,JULI!Z224&lt;=95),"Risiko Tinggi",IF(AND(JULI!K224="P",JULI!Z224&gt;95),"Obesitas (Sangat Berisiko)","")))))))</f>
        <v/>
      </c>
      <c r="CU224" s="72" t="str">
        <f t="shared" ca="1" si="254"/>
        <v/>
      </c>
      <c r="CV224" s="73" t="str">
        <f>IFERROR(ABS(LEFT(JULI!AA224,FIND("/",JULI!AA224)-1)),"")</f>
        <v/>
      </c>
      <c r="CW224" s="73" t="str">
        <f>IFERROR(ABS(MID(JULI!AA224,FIND("/",JULI!AA224)+1,LEN(JULI!AA224))),"")</f>
        <v/>
      </c>
      <c r="CX224" s="72" t="str">
        <f t="shared" si="255"/>
        <v/>
      </c>
      <c r="CY224" s="72" t="str">
        <f t="shared" ca="1" si="256"/>
        <v/>
      </c>
      <c r="CZ224" s="72" t="str">
        <f>IF(JULI!AB224="","",IF(JULI!AB224&lt;181,"NORMAL",IF(JULI!AB224&lt;201,"Pre DM", "DM")))</f>
        <v/>
      </c>
      <c r="DA224" s="72" t="str">
        <f t="shared" ca="1" si="257"/>
        <v/>
      </c>
      <c r="DC224" s="71" t="str">
        <f ca="1">IFERROR(DATEDIF(AGUSTUS!I224,AGUSTUS!D224,"Y"),"")</f>
        <v/>
      </c>
      <c r="DD224" s="71" t="str">
        <f ca="1">IFERROR(DATEDIF(AGUSTUS!I224,AGUSTUS!D224,"YM"),"")</f>
        <v/>
      </c>
      <c r="DE224" s="72" t="str">
        <f t="shared" ca="1" si="258"/>
        <v/>
      </c>
      <c r="DF224" s="72" t="str">
        <f ca="1">DE224&amp;AGUSTUS!K224</f>
        <v/>
      </c>
      <c r="DG224" s="72" t="str">
        <f>IF(AGUSTUS!Y224="","",IF(AGUSTUS!Y224&lt;18.5,"Kurus",IF(AGUSTUS!Y224&lt;25,"Normal",IF(AGUSTUS!Y224&lt;30,"Overweight (Risiko)",IF(AGUSTUS!Y224&lt;35,"Obesitas I","Obesitas II")))))</f>
        <v/>
      </c>
      <c r="DH224" s="72" t="str">
        <f t="shared" ca="1" si="259"/>
        <v/>
      </c>
      <c r="DI224" s="72" t="str">
        <f>IF(AGUSTUS!Z224="","",IF(AND(AGUSTUS!K224="L",AGUSTUS!Z224&lt;90),"Normal / Aman",IF(AND(AGUSTUS!K224="L",AGUSTUS!Z224&gt;=90,AGUSTUS!Z224&lt;=100),"Risiko Tinggi",IF(AND(AGUSTUS!K224="L",AGUSTUS!Z224&gt;100),"Obesitas (Sangat Berisiko)",IF(AND(AGUSTUS!K224="P",AGUSTUS!Z224&lt;80),"Normal / Aman",IF(AND(AGUSTUS!K224="P",AGUSTUS!Z224&gt;=80,AGUSTUS!Z224&lt;=95),"Risiko Tinggi",IF(AND(AGUSTUS!K224="P",AGUSTUS!Z224&gt;95),"Obesitas (Sangat Berisiko)","")))))))</f>
        <v/>
      </c>
      <c r="DJ224" s="72" t="str">
        <f t="shared" ca="1" si="260"/>
        <v/>
      </c>
      <c r="DK224" s="73" t="str">
        <f>IFERROR(ABS(LEFT(AGUSTUS!AA224,FIND("/",AGUSTUS!AA224)-1)),"")</f>
        <v/>
      </c>
      <c r="DL224" s="73" t="str">
        <f>IFERROR(ABS(MID(AGUSTUS!AA224,FIND("/",AGUSTUS!AA224)+1,LEN(AGUSTUS!AA224))),"")</f>
        <v/>
      </c>
      <c r="DM224" s="72" t="str">
        <f t="shared" si="261"/>
        <v/>
      </c>
      <c r="DN224" s="72" t="str">
        <f t="shared" ca="1" si="262"/>
        <v/>
      </c>
      <c r="DO224" s="72" t="str">
        <f>IF(AGUSTUS!AB224="","",IF(AGUSTUS!AB224&lt;181,"NORMAL",IF(AGUSTUS!AB224&lt;201,"Pre DM", "DM")))</f>
        <v/>
      </c>
      <c r="DP224" s="72" t="str">
        <f t="shared" ca="1" si="263"/>
        <v/>
      </c>
      <c r="DR224" s="71" t="str">
        <f ca="1">IFERROR(DATEDIF(SEPTEMBER!I224,SEPTEMBER!D224,"Y"),"")</f>
        <v/>
      </c>
      <c r="DS224" s="71" t="str">
        <f ca="1">IFERROR(DATEDIF(SEPTEMBER!I224,SEPTEMBER!D224,"YM"),"")</f>
        <v/>
      </c>
      <c r="DT224" s="72" t="str">
        <f t="shared" ca="1" si="264"/>
        <v/>
      </c>
      <c r="DU224" s="72" t="str">
        <f ca="1">DT224&amp;SEPTEMBER!K224</f>
        <v/>
      </c>
      <c r="DV224" s="72" t="str">
        <f>IF(SEPTEMBER!Y224="","",IF(SEPTEMBER!Y224&lt;18.5,"Kurus",IF(SEPTEMBER!Y224&lt;25,"Normal",IF(SEPTEMBER!Y224&lt;30,"Overweight (Risiko)",IF(SEPTEMBER!Y224&lt;35,"Obesitas I","Obesitas II")))))</f>
        <v/>
      </c>
      <c r="DW224" s="72" t="str">
        <f t="shared" ca="1" si="265"/>
        <v/>
      </c>
      <c r="DX224" s="72" t="str">
        <f>IF(SEPTEMBER!Z224="","",IF(AND(SEPTEMBER!K224="L",SEPTEMBER!Z224&lt;90),"Normal / Aman",IF(AND(SEPTEMBER!K224="L",SEPTEMBER!Z224&gt;=90,SEPTEMBER!Z224&lt;=100),"Risiko Tinggi",IF(AND(SEPTEMBER!K224="L",SEPTEMBER!Z224&gt;100),"Obesitas (Sangat Berisiko)",IF(AND(SEPTEMBER!K224="P",SEPTEMBER!Z224&lt;80),"Normal / Aman",IF(AND(SEPTEMBER!K224="P",SEPTEMBER!Z224&gt;=80,SEPTEMBER!Z224&lt;=95),"Risiko Tinggi",IF(AND(SEPTEMBER!K224="P",SEPTEMBER!Z224&gt;95),"Obesitas (Sangat Berisiko)","")))))))</f>
        <v/>
      </c>
      <c r="DY224" s="72" t="str">
        <f t="shared" ca="1" si="266"/>
        <v/>
      </c>
      <c r="DZ224" s="73" t="str">
        <f>IFERROR(ABS(LEFT(SEPTEMBER!AA224,FIND("/",SEPTEMBER!AA224)-1)),"")</f>
        <v/>
      </c>
      <c r="EA224" s="73" t="str">
        <f>IFERROR(ABS(MID(SEPTEMBER!AA224,FIND("/",SEPTEMBER!AA224)+1,LEN(SEPTEMBER!AA224))),"")</f>
        <v/>
      </c>
      <c r="EB224" s="72" t="str">
        <f t="shared" si="267"/>
        <v/>
      </c>
      <c r="EC224" s="72" t="str">
        <f t="shared" ca="1" si="268"/>
        <v/>
      </c>
      <c r="ED224" s="72" t="str">
        <f>IF(SEPTEMBER!AB224="","",IF(SEPTEMBER!AB224&lt;181,"NORMAL",IF(SEPTEMBER!AB224&lt;201,"Pre DM", "DM")))</f>
        <v/>
      </c>
      <c r="EE224" s="72" t="str">
        <f t="shared" ca="1" si="269"/>
        <v/>
      </c>
      <c r="EG224" s="71" t="str">
        <f ca="1">IFERROR(DATEDIF(OKTOBER!I224,OKTOBER!D224,"Y"),"")</f>
        <v/>
      </c>
      <c r="EH224" s="71" t="str">
        <f ca="1">IFERROR(DATEDIF(OKTOBER!I224,OKTOBER!D224,"YM"),"")</f>
        <v/>
      </c>
      <c r="EI224" s="72" t="str">
        <f t="shared" ca="1" si="270"/>
        <v/>
      </c>
      <c r="EJ224" s="72" t="str">
        <f ca="1">EI224&amp;OKTOBER!K224</f>
        <v/>
      </c>
      <c r="EK224" s="72" t="str">
        <f>IF(OKTOBER!Y224="","",IF(OKTOBER!Y224&lt;18.5,"Kurus",IF(OKTOBER!Y224&lt;25,"Normal",IF(OKTOBER!Y224&lt;30,"Overweight (Risiko)",IF(OKTOBER!Y224&lt;35,"Obesitas I","Obesitas II")))))</f>
        <v/>
      </c>
      <c r="EL224" s="72" t="str">
        <f t="shared" ca="1" si="271"/>
        <v/>
      </c>
      <c r="EM224" s="72" t="str">
        <f>IF(OKTOBER!Z224="","",IF(AND(OKTOBER!K224="L",OKTOBER!Z224&lt;90),"Normal / Aman",IF(AND(OKTOBER!K224="L",OKTOBER!Z224&gt;=90,OKTOBER!Z224&lt;=100),"Risiko Tinggi",IF(AND(OKTOBER!K224="L",OKTOBER!Z224&gt;100),"Obesitas (Sangat Berisiko)",IF(AND(OKTOBER!K224="P",OKTOBER!Z224&lt;80),"Normal / Aman",IF(AND(OKTOBER!K224="P",OKTOBER!Z224&gt;=80,OKTOBER!Z224&lt;=95),"Risiko Tinggi",IF(AND(OKTOBER!K224="P",OKTOBER!Z224&gt;95),"Obesitas (Sangat Berisiko)","")))))))</f>
        <v/>
      </c>
      <c r="EN224" s="72" t="str">
        <f t="shared" ca="1" si="272"/>
        <v/>
      </c>
      <c r="EO224" s="73" t="str">
        <f>IFERROR(ABS(LEFT(OKTOBER!AA224,FIND("/",OKTOBER!AA224)-1)),"")</f>
        <v/>
      </c>
      <c r="EP224" s="73" t="str">
        <f>IFERROR(ABS(MID(OKTOBER!AA224,FIND("/",OKTOBER!AA224)+1,LEN(OKTOBER!AA224))),"")</f>
        <v/>
      </c>
      <c r="EQ224" s="72" t="str">
        <f t="shared" si="273"/>
        <v/>
      </c>
      <c r="ER224" s="72" t="str">
        <f t="shared" ca="1" si="274"/>
        <v/>
      </c>
      <c r="ES224" s="72" t="str">
        <f>IF(OKTOBER!AB224="","",IF(OKTOBER!AB224&lt;181,"NORMAL",IF(OKTOBER!AB224&lt;201,"Pre DM", "DM")))</f>
        <v/>
      </c>
      <c r="ET224" s="72" t="str">
        <f t="shared" ca="1" si="275"/>
        <v/>
      </c>
      <c r="EV224" s="71" t="str">
        <f ca="1">IFERROR(DATEDIF(NOPEMBER!I224,NOPEMBER!D224,"Y"),"")</f>
        <v/>
      </c>
      <c r="EW224" s="71" t="str">
        <f ca="1">IFERROR(DATEDIF(NOPEMBER!I224,NOPEMBER!D224,"YM"),"")</f>
        <v/>
      </c>
      <c r="EX224" s="72" t="str">
        <f t="shared" ca="1" si="276"/>
        <v/>
      </c>
      <c r="EY224" s="72" t="str">
        <f ca="1">EX224&amp;NOPEMBER!K224</f>
        <v/>
      </c>
      <c r="EZ224" s="72" t="str">
        <f>IF(NOPEMBER!Y224="","",IF(NOPEMBER!Y224&lt;18.5,"Kurus",IF(NOPEMBER!Y224&lt;25,"Normal",IF(NOPEMBER!Y224&lt;30,"Overweight (Risiko)",IF(NOPEMBER!Y224&lt;35,"Obesitas I","Obesitas II")))))</f>
        <v/>
      </c>
      <c r="FA224" s="72" t="str">
        <f t="shared" ca="1" si="277"/>
        <v/>
      </c>
      <c r="FB224" s="72" t="str">
        <f>IF(NOPEMBER!Z224="","",IF(AND(NOPEMBER!K224="L",NOPEMBER!Z224&lt;90),"Normal / Aman",IF(AND(NOPEMBER!K224="L",NOPEMBER!Z224&gt;=90,NOPEMBER!Z224&lt;=100),"Risiko Tinggi",IF(AND(NOPEMBER!K224="L",NOPEMBER!Z224&gt;100),"Obesitas (Sangat Berisiko)",IF(AND(NOPEMBER!K224="P",NOPEMBER!Z224&lt;80),"Normal / Aman",IF(AND(NOPEMBER!K224="P",NOPEMBER!Z224&gt;=80,NOPEMBER!Z224&lt;=95),"Risiko Tinggi",IF(AND(NOPEMBER!K224="P",NOPEMBER!Z224&gt;95),"Obesitas (Sangat Berisiko)","")))))))</f>
        <v/>
      </c>
      <c r="FC224" s="72" t="str">
        <f t="shared" ca="1" si="278"/>
        <v/>
      </c>
      <c r="FD224" s="73" t="str">
        <f>IFERROR(ABS(LEFT(NOPEMBER!AA224,FIND("/",NOPEMBER!AA224)-1)),"")</f>
        <v/>
      </c>
      <c r="FE224" s="73" t="str">
        <f>IFERROR(ABS(MID(NOPEMBER!AA224,FIND("/",NOPEMBER!AA224)+1,LEN(NOPEMBER!AA224))),"")</f>
        <v/>
      </c>
      <c r="FF224" s="72" t="str">
        <f t="shared" si="279"/>
        <v/>
      </c>
      <c r="FG224" s="72" t="str">
        <f t="shared" ca="1" si="280"/>
        <v/>
      </c>
      <c r="FH224" s="72" t="str">
        <f>IF(NOPEMBER!AB224="","",IF(NOPEMBER!AB224&lt;181,"NORMAL",IF(NOPEMBER!AB224&lt;201,"Pre DM", "DM")))</f>
        <v/>
      </c>
      <c r="FI224" s="72" t="str">
        <f t="shared" ca="1" si="281"/>
        <v/>
      </c>
      <c r="FK224" s="71" t="str">
        <f ca="1">IFERROR(DATEDIF(DESEMBER!I224,DESEMBER!D224,"Y"),"")</f>
        <v/>
      </c>
      <c r="FL224" s="71" t="str">
        <f ca="1">IFERROR(DATEDIF(DESEMBER!I224,DESEMBER!D224,"YM"),"")</f>
        <v/>
      </c>
      <c r="FM224" s="72" t="str">
        <f t="shared" ca="1" si="282"/>
        <v/>
      </c>
      <c r="FN224" s="72" t="str">
        <f ca="1">FM224&amp;DESEMBER!K224</f>
        <v/>
      </c>
      <c r="FO224" s="72" t="str">
        <f>IF(DESEMBER!Y224="","",IF(DESEMBER!Y224&lt;18.5,"Kurus",IF(DESEMBER!Y224&lt;25,"Normal",IF(DESEMBER!Y224&lt;30,"Overweight (Risiko)",IF(DESEMBER!Y224&lt;35,"Obesitas I","Obesitas II")))))</f>
        <v/>
      </c>
      <c r="FP224" s="72" t="str">
        <f t="shared" ca="1" si="283"/>
        <v/>
      </c>
      <c r="FQ224" s="72" t="str">
        <f>IF(DESEMBER!Z224="","",IF(AND(DESEMBER!K224="L",DESEMBER!Z224&lt;90),"Normal / Aman",IF(AND(DESEMBER!K224="L",DESEMBER!Z224&gt;=90,DESEMBER!Z224&lt;=100),"Risiko Tinggi",IF(AND(DESEMBER!K224="L",DESEMBER!Z224&gt;100),"Obesitas (Sangat Berisiko)",IF(AND(DESEMBER!K224="P",DESEMBER!Z224&lt;80),"Normal / Aman",IF(AND(DESEMBER!K224="P",DESEMBER!Z224&gt;=80,DESEMBER!Z224&lt;=95),"Risiko Tinggi",IF(AND(DESEMBER!K224="P",DESEMBER!Z224&gt;95),"Obesitas (Sangat Berisiko)","")))))))</f>
        <v/>
      </c>
      <c r="FR224" s="72" t="str">
        <f t="shared" ca="1" si="284"/>
        <v/>
      </c>
      <c r="FS224" s="73" t="str">
        <f>IFERROR(ABS(LEFT(DESEMBER!AA224,FIND("/",DESEMBER!AA224)-1)),"")</f>
        <v/>
      </c>
      <c r="FT224" s="73" t="str">
        <f>IFERROR(ABS(MID(DESEMBER!AA224,FIND("/",DESEMBER!AA224)+1,LEN(DESEMBER!AA224))),"")</f>
        <v/>
      </c>
      <c r="FU224" s="72" t="str">
        <f t="shared" si="285"/>
        <v/>
      </c>
      <c r="FV224" s="72" t="str">
        <f t="shared" ca="1" si="286"/>
        <v/>
      </c>
      <c r="FW224" s="72" t="str">
        <f>IF(DESEMBER!AB224="","",IF(DESEMBER!AB224&lt;181,"NORMAL",IF(DESEMBER!AB224&lt;201,"Pre DM", "DM")))</f>
        <v/>
      </c>
      <c r="FX224" s="72" t="str">
        <f t="shared" ca="1" si="287"/>
        <v/>
      </c>
    </row>
    <row r="225" spans="2:180" x14ac:dyDescent="0.25">
      <c r="B225" s="71" t="str">
        <f ca="1">IFERROR(DATEDIF(JANUARI!I225,JANUARI!D225,"Y"),"")</f>
        <v/>
      </c>
      <c r="C225" s="71" t="str">
        <f ca="1">IFERROR(DATEDIF(JANUARI!I225,JANUARI!D225,"YM"),"")</f>
        <v/>
      </c>
      <c r="D225" s="72" t="str">
        <f t="shared" ca="1" si="216"/>
        <v/>
      </c>
      <c r="E225" s="72" t="str">
        <f ca="1">D225&amp;JANUARI!K225</f>
        <v/>
      </c>
      <c r="F225" s="72" t="str">
        <f>IF(JANUARI!Y225="","",IF(JANUARI!Y225&lt;18.5,"Kurus",IF(JANUARI!Y225&lt;25,"Normal",IF(JANUARI!Y225&lt;30,"Overweight (Risiko)",IF(JANUARI!Y225&lt;35,"Obesitas I","Obesitas II")))))</f>
        <v/>
      </c>
      <c r="G225" s="72" t="str">
        <f t="shared" ca="1" si="217"/>
        <v/>
      </c>
      <c r="H225" s="72" t="str">
        <f>IF(JANUARI!Z225="","",IF(AND(JANUARI!K225="L",JANUARI!Z225&lt;90),"Normal / Aman",IF(AND(JANUARI!K225="L",JANUARI!Z225&gt;=90,JANUARI!Z225&lt;=100),"Risiko Tinggi",IF(AND(JANUARI!K225="L",JANUARI!Z225&gt;100),"Obesitas (Sangat Berisiko)",IF(AND(JANUARI!K225="P",JANUARI!Z225&lt;80),"Normal / Aman",IF(AND(JANUARI!K225="P",JANUARI!Z225&gt;=80,JANUARI!Z225&lt;=95),"Risiko Tinggi",IF(AND(JANUARI!K225="P",JANUARI!Z225&gt;95),"Obesitas (Sangat Berisiko)","")))))))</f>
        <v/>
      </c>
      <c r="I225" s="72" t="str">
        <f t="shared" ca="1" si="218"/>
        <v/>
      </c>
      <c r="J225" s="73" t="str">
        <f>IFERROR(ABS(LEFT(JANUARI!AA225,FIND("/",JANUARI!AA225)-1)),"")</f>
        <v/>
      </c>
      <c r="K225" s="73" t="str">
        <f>IFERROR(ABS(MID(JANUARI!AA225,FIND("/",JANUARI!AA225)+1,LEN(JANUARI!AA225))),"")</f>
        <v/>
      </c>
      <c r="L225" s="72" t="str">
        <f t="shared" si="219"/>
        <v/>
      </c>
      <c r="M225" s="72" t="str">
        <f t="shared" ca="1" si="220"/>
        <v/>
      </c>
      <c r="N225" s="72" t="str">
        <f>IF(JANUARI!AB225="","",IF(JANUARI!AB225&lt;181,"NORMAL",IF(JANUARI!AB225&lt;201,"Pre DM", "DM")))</f>
        <v/>
      </c>
      <c r="O225" s="72" t="str">
        <f t="shared" ca="1" si="221"/>
        <v/>
      </c>
      <c r="Q225" s="71" t="str">
        <f ca="1">IFERROR(DATEDIF(PEBRUARI!I225,PEBRUARI!D225,"Y"),"")</f>
        <v/>
      </c>
      <c r="R225" s="71" t="str">
        <f ca="1">IFERROR(DATEDIF(PEBRUARI!I225,PEBRUARI!D225,"YM"),"")</f>
        <v/>
      </c>
      <c r="S225" s="72" t="str">
        <f t="shared" ca="1" si="222"/>
        <v/>
      </c>
      <c r="T225" s="72" t="str">
        <f ca="1">S225&amp;PEBRUARI!K225</f>
        <v/>
      </c>
      <c r="U225" s="72" t="str">
        <f>IF(PEBRUARI!Y225="","",IF(PEBRUARI!Y225&lt;18.5,"Kurus",IF(PEBRUARI!Y225&lt;25,"Normal",IF(PEBRUARI!Y225&lt;30,"Overweight (Risiko)",IF(PEBRUARI!Y225&lt;35,"Obesitas I","Obesitas II")))))</f>
        <v/>
      </c>
      <c r="V225" s="72" t="str">
        <f t="shared" ca="1" si="223"/>
        <v/>
      </c>
      <c r="W225" s="72" t="str">
        <f>IF(PEBRUARI!Z225="","",IF(AND(PEBRUARI!K225="L",PEBRUARI!Z225&lt;90),"Normal / Aman",IF(AND(PEBRUARI!K225="L",PEBRUARI!Z225&gt;=90,PEBRUARI!Z225&lt;=100),"Risiko Tinggi",IF(AND(PEBRUARI!K225="L",PEBRUARI!Z225&gt;100),"Obesitas (Sangat Berisiko)",IF(AND(PEBRUARI!K225="P",PEBRUARI!Z225&lt;80),"Normal / Aman",IF(AND(PEBRUARI!K225="P",PEBRUARI!Z225&gt;=80,PEBRUARI!Z225&lt;=95),"Risiko Tinggi",IF(AND(PEBRUARI!K225="P",PEBRUARI!Z225&gt;95),"Obesitas (Sangat Berisiko)","")))))))</f>
        <v/>
      </c>
      <c r="X225" s="72" t="str">
        <f t="shared" ca="1" si="224"/>
        <v/>
      </c>
      <c r="Y225" s="73" t="str">
        <f>IFERROR(ABS(LEFT(PEBRUARI!AA225,FIND("/",PEBRUARI!AA225)-1)),"")</f>
        <v/>
      </c>
      <c r="Z225" s="73" t="str">
        <f>IFERROR(ABS(MID(PEBRUARI!AA225,FIND("/",PEBRUARI!AA225)+1,LEN(PEBRUARI!AA225))),"")</f>
        <v/>
      </c>
      <c r="AA225" s="72" t="str">
        <f t="shared" si="225"/>
        <v/>
      </c>
      <c r="AB225" s="72" t="str">
        <f t="shared" ca="1" si="226"/>
        <v/>
      </c>
      <c r="AC225" s="72" t="str">
        <f>IF(PEBRUARI!AB225="","",IF(PEBRUARI!AB225&lt;181,"NORMAL",IF(PEBRUARI!AB225&lt;201,"Pre DM", "DM")))</f>
        <v/>
      </c>
      <c r="AD225" s="72" t="str">
        <f t="shared" ca="1" si="227"/>
        <v/>
      </c>
      <c r="AF225" s="71" t="str">
        <f ca="1">IFERROR(DATEDIF(MARET!I225,MARET!D225,"Y"),"")</f>
        <v/>
      </c>
      <c r="AG225" s="71" t="str">
        <f ca="1">IFERROR(DATEDIF(MARET!I225,MARET!D225,"YM"),"")</f>
        <v/>
      </c>
      <c r="AH225" s="72" t="str">
        <f t="shared" ca="1" si="228"/>
        <v/>
      </c>
      <c r="AI225" s="72" t="str">
        <f ca="1">AH225&amp;MARET!K225</f>
        <v/>
      </c>
      <c r="AJ225" s="72" t="str">
        <f>IF(MARET!Y225="","",IF(MARET!Y225&lt;18.5,"Kurus",IF(MARET!Y225&lt;25,"Normal",IF(MARET!Y225&lt;30,"Overweight (Risiko)",IF(MARET!Y225&lt;35,"Obesitas I","Obesitas II")))))</f>
        <v/>
      </c>
      <c r="AK225" s="72" t="str">
        <f t="shared" ca="1" si="229"/>
        <v/>
      </c>
      <c r="AL225" s="72" t="str">
        <f>IF(MARET!Z225="","",IF(AND(MARET!K225="L",MARET!Z225&lt;90),"Normal / Aman",IF(AND(MARET!K225="L",MARET!Z225&gt;=90,MARET!Z225&lt;=100),"Risiko Tinggi",IF(AND(MARET!K225="L",MARET!Z225&gt;100),"Obesitas (Sangat Berisiko)",IF(AND(MARET!K225="P",MARET!Z225&lt;80),"Normal / Aman",IF(AND(MARET!K225="P",MARET!Z225&gt;=80,MARET!Z225&lt;=95),"Risiko Tinggi",IF(AND(MARET!K225="P",MARET!Z225&gt;95),"Obesitas (Sangat Berisiko)","")))))))</f>
        <v/>
      </c>
      <c r="AM225" s="72" t="str">
        <f t="shared" ca="1" si="230"/>
        <v/>
      </c>
      <c r="AN225" s="73" t="str">
        <f>IFERROR(ABS(LEFT(MARET!AA225,FIND("/",MARET!AA225)-1)),"")</f>
        <v/>
      </c>
      <c r="AO225" s="73" t="str">
        <f>IFERROR(ABS(MID(MARET!AA225,FIND("/",MARET!AA225)+1,LEN(MARET!AA225))),"")</f>
        <v/>
      </c>
      <c r="AP225" s="72" t="str">
        <f t="shared" si="231"/>
        <v/>
      </c>
      <c r="AQ225" s="72" t="str">
        <f t="shared" ca="1" si="232"/>
        <v/>
      </c>
      <c r="AR225" s="72" t="str">
        <f>IF(MARET!AB225="","",IF(MARET!AB225&lt;181,"NORMAL",IF(MARET!AB225&lt;201,"Pre DM", "DM")))</f>
        <v/>
      </c>
      <c r="AS225" s="72" t="str">
        <f t="shared" ca="1" si="233"/>
        <v/>
      </c>
      <c r="AU225" s="71" t="str">
        <f ca="1">IFERROR(DATEDIF(APRIL!I225,APRIL!D225,"Y"),"")</f>
        <v/>
      </c>
      <c r="AV225" s="71" t="str">
        <f ca="1">IFERROR(DATEDIF(APRIL!I225,APRIL!D225,"YM"),"")</f>
        <v/>
      </c>
      <c r="AW225" s="72" t="str">
        <f t="shared" ca="1" si="234"/>
        <v/>
      </c>
      <c r="AX225" s="72" t="str">
        <f ca="1">AW225&amp;APRIL!K225</f>
        <v/>
      </c>
      <c r="AY225" s="72" t="str">
        <f>IF(APRIL!Y225="","",IF(APRIL!Y225&lt;18.5,"Kurus",IF(APRIL!Y225&lt;25,"Normal",IF(APRIL!Y225&lt;30,"Overweight (Risiko)",IF(APRIL!Y225&lt;35,"Obesitas I","Obesitas II")))))</f>
        <v/>
      </c>
      <c r="AZ225" s="72" t="str">
        <f t="shared" ca="1" si="235"/>
        <v/>
      </c>
      <c r="BA225" s="72" t="str">
        <f>IF(APRIL!Z225="","",IF(AND(APRIL!K225="L",APRIL!Z225&lt;90),"Normal / Aman",IF(AND(APRIL!K225="L",APRIL!Z225&gt;=90,APRIL!Z225&lt;=100),"Risiko Tinggi",IF(AND(APRIL!K225="L",APRIL!Z225&gt;100),"Obesitas (Sangat Berisiko)",IF(AND(APRIL!K225="P",APRIL!Z225&lt;80),"Normal / Aman",IF(AND(APRIL!K225="P",APRIL!Z225&gt;=80,APRIL!Z225&lt;=95),"Risiko Tinggi",IF(AND(APRIL!K225="P",APRIL!Z225&gt;95),"Obesitas (Sangat Berisiko)","")))))))</f>
        <v/>
      </c>
      <c r="BB225" s="72" t="str">
        <f t="shared" ca="1" si="236"/>
        <v/>
      </c>
      <c r="BC225" s="73" t="str">
        <f>IFERROR(ABS(LEFT(APRIL!AA225,FIND("/",APRIL!AA225)-1)),"")</f>
        <v/>
      </c>
      <c r="BD225" s="73" t="str">
        <f>IFERROR(ABS(MID(APRIL!AA225,FIND("/",APRIL!AA225)+1,LEN(APRIL!AA225))),"")</f>
        <v/>
      </c>
      <c r="BE225" s="72" t="str">
        <f t="shared" si="237"/>
        <v/>
      </c>
      <c r="BF225" s="72" t="str">
        <f t="shared" ca="1" si="238"/>
        <v/>
      </c>
      <c r="BG225" s="72" t="str">
        <f>IF(APRIL!AB225="","",IF(APRIL!AB225&lt;181,"NORMAL",IF(APRIL!AB225&lt;201,"Pre DM", "DM")))</f>
        <v/>
      </c>
      <c r="BH225" s="72" t="str">
        <f t="shared" ca="1" si="239"/>
        <v/>
      </c>
      <c r="BJ225" s="71" t="str">
        <f ca="1">IFERROR(DATEDIF(MEI!I225,MEI!D225,"Y"),"")</f>
        <v/>
      </c>
      <c r="BK225" s="71" t="str">
        <f ca="1">IFERROR(DATEDIF(MEI!I225,MEI!D225,"YM"),"")</f>
        <v/>
      </c>
      <c r="BL225" s="72" t="str">
        <f t="shared" ca="1" si="240"/>
        <v/>
      </c>
      <c r="BM225" s="72" t="str">
        <f ca="1">BL225&amp;MEI!K225</f>
        <v/>
      </c>
      <c r="BN225" s="72" t="str">
        <f>IF(MEI!Y225="","",IF(MEI!Y225&lt;18.5,"Kurus",IF(MEI!Y225&lt;25,"Normal",IF(MEI!Y225&lt;30,"Overweight (Risiko)",IF(MEI!Y225&lt;35,"Obesitas I","Obesitas II")))))</f>
        <v/>
      </c>
      <c r="BO225" s="72" t="str">
        <f t="shared" ca="1" si="241"/>
        <v/>
      </c>
      <c r="BP225" s="72" t="str">
        <f>IF(MEI!Z225="","",IF(AND(MEI!K225="L",MEI!Z225&lt;90),"Normal / Aman",IF(AND(MEI!K225="L",MEI!Z225&gt;=90,MEI!Z225&lt;=100),"Risiko Tinggi",IF(AND(MEI!K225="L",MEI!Z225&gt;100),"Obesitas (Sangat Berisiko)",IF(AND(MEI!K225="P",MEI!Z225&lt;80),"Normal / Aman",IF(AND(MEI!K225="P",MEI!Z225&gt;=80,MEI!Z225&lt;=95),"Risiko Tinggi",IF(AND(MEI!K225="P",MEI!Z225&gt;95),"Obesitas (Sangat Berisiko)","")))))))</f>
        <v/>
      </c>
      <c r="BQ225" s="72" t="str">
        <f t="shared" ca="1" si="242"/>
        <v/>
      </c>
      <c r="BR225" s="73" t="str">
        <f>IFERROR(ABS(LEFT(MEI!AA225,FIND("/",MEI!AA225)-1)),"")</f>
        <v/>
      </c>
      <c r="BS225" s="73" t="str">
        <f>IFERROR(ABS(MID(MEI!AA225,FIND("/",MEI!AA225)+1,LEN(MEI!AA225))),"")</f>
        <v/>
      </c>
      <c r="BT225" s="72" t="str">
        <f t="shared" si="243"/>
        <v/>
      </c>
      <c r="BU225" s="72" t="str">
        <f t="shared" ca="1" si="244"/>
        <v/>
      </c>
      <c r="BV225" s="72" t="str">
        <f>IF(MEI!AB225="","",IF(MEI!AB225&lt;181,"NORMAL",IF(MEI!AB225&lt;201,"Pre DM", "DM")))</f>
        <v/>
      </c>
      <c r="BW225" s="72" t="str">
        <f t="shared" ca="1" si="245"/>
        <v/>
      </c>
      <c r="BY225" s="71" t="str">
        <f ca="1">IFERROR(DATEDIF(JUNI!I225,JUNI!D225,"Y"),"")</f>
        <v/>
      </c>
      <c r="BZ225" s="71" t="str">
        <f ca="1">IFERROR(DATEDIF(JUNI!I225,JUNI!D225,"YM"),"")</f>
        <v/>
      </c>
      <c r="CA225" s="72" t="str">
        <f t="shared" ca="1" si="246"/>
        <v/>
      </c>
      <c r="CB225" s="72" t="str">
        <f ca="1">CA225&amp;JUNI!K225</f>
        <v/>
      </c>
      <c r="CC225" s="72" t="str">
        <f>IF(JUNI!Y225="","",IF(JUNI!Y225&lt;18.5,"Kurus",IF(JUNI!Y225&lt;25,"Normal",IF(JUNI!Y225&lt;30,"Overweight (Risiko)",IF(JUNI!Y225&lt;35,"Obesitas I","Obesitas II")))))</f>
        <v/>
      </c>
      <c r="CD225" s="72" t="str">
        <f t="shared" ca="1" si="247"/>
        <v/>
      </c>
      <c r="CE225" s="72" t="str">
        <f>IF(JUNI!Z225="","",IF(AND(JUNI!K225="L",JUNI!Z225&lt;90),"Normal / Aman",IF(AND(JUNI!K225="L",JUNI!Z225&gt;=90,JUNI!Z225&lt;=100),"Risiko Tinggi",IF(AND(JUNI!K225="L",JUNI!Z225&gt;100),"Obesitas (Sangat Berisiko)",IF(AND(JUNI!K225="P",JUNI!Z225&lt;80),"Normal / Aman",IF(AND(JUNI!K225="P",JUNI!Z225&gt;=80,JUNI!Z225&lt;=95),"Risiko Tinggi",IF(AND(JUNI!K225="P",JUNI!Z225&gt;95),"Obesitas (Sangat Berisiko)","")))))))</f>
        <v/>
      </c>
      <c r="CF225" s="72" t="str">
        <f t="shared" ca="1" si="248"/>
        <v/>
      </c>
      <c r="CG225" s="73" t="str">
        <f>IFERROR(ABS(LEFT(JUNI!AA225,FIND("/",JUNI!AA225)-1)),"")</f>
        <v/>
      </c>
      <c r="CH225" s="73" t="str">
        <f>IFERROR(ABS(MID(JUNI!AA225,FIND("/",JUNI!AA225)+1,LEN(JUNI!AA225))),"")</f>
        <v/>
      </c>
      <c r="CI225" s="72" t="str">
        <f t="shared" si="249"/>
        <v/>
      </c>
      <c r="CJ225" s="72" t="str">
        <f t="shared" ca="1" si="250"/>
        <v/>
      </c>
      <c r="CK225" s="72" t="str">
        <f>IF(JUNI!AB225="","",IF(JUNI!AB225&lt;181,"NORMAL",IF(JUNI!AB225&lt;201,"Pre DM", "DM")))</f>
        <v/>
      </c>
      <c r="CL225" s="72" t="str">
        <f t="shared" ca="1" si="251"/>
        <v/>
      </c>
      <c r="CN225" s="71" t="str">
        <f ca="1">IFERROR(DATEDIF(JULI!I225,JULI!D225,"Y"),"")</f>
        <v/>
      </c>
      <c r="CO225" s="71" t="str">
        <f ca="1">IFERROR(DATEDIF(JULI!I225,JULI!D225,"YM"),"")</f>
        <v/>
      </c>
      <c r="CP225" s="72" t="str">
        <f t="shared" ca="1" si="252"/>
        <v/>
      </c>
      <c r="CQ225" s="72" t="str">
        <f ca="1">CP225&amp;JULI!K225</f>
        <v/>
      </c>
      <c r="CR225" s="72" t="str">
        <f>IF(JULI!Y225="","",IF(JULI!Y225&lt;18.5,"Kurus",IF(JULI!Y225&lt;25,"Normal",IF(JULI!Y225&lt;30,"Overweight (Risiko)",IF(JULI!Y225&lt;35,"Obesitas I","Obesitas II")))))</f>
        <v/>
      </c>
      <c r="CS225" s="72" t="str">
        <f t="shared" ca="1" si="253"/>
        <v/>
      </c>
      <c r="CT225" s="72" t="str">
        <f>IF(JULI!Z225="","",IF(AND(JULI!K225="L",JULI!Z225&lt;90),"Normal / Aman",IF(AND(JULI!K225="L",JULI!Z225&gt;=90,JULI!Z225&lt;=100),"Risiko Tinggi",IF(AND(JULI!K225="L",JULI!Z225&gt;100),"Obesitas (Sangat Berisiko)",IF(AND(JULI!K225="P",JULI!Z225&lt;80),"Normal / Aman",IF(AND(JULI!K225="P",JULI!Z225&gt;=80,JULI!Z225&lt;=95),"Risiko Tinggi",IF(AND(JULI!K225="P",JULI!Z225&gt;95),"Obesitas (Sangat Berisiko)","")))))))</f>
        <v/>
      </c>
      <c r="CU225" s="72" t="str">
        <f t="shared" ca="1" si="254"/>
        <v/>
      </c>
      <c r="CV225" s="73" t="str">
        <f>IFERROR(ABS(LEFT(JULI!AA225,FIND("/",JULI!AA225)-1)),"")</f>
        <v/>
      </c>
      <c r="CW225" s="73" t="str">
        <f>IFERROR(ABS(MID(JULI!AA225,FIND("/",JULI!AA225)+1,LEN(JULI!AA225))),"")</f>
        <v/>
      </c>
      <c r="CX225" s="72" t="str">
        <f t="shared" si="255"/>
        <v/>
      </c>
      <c r="CY225" s="72" t="str">
        <f t="shared" ca="1" si="256"/>
        <v/>
      </c>
      <c r="CZ225" s="72" t="str">
        <f>IF(JULI!AB225="","",IF(JULI!AB225&lt;181,"NORMAL",IF(JULI!AB225&lt;201,"Pre DM", "DM")))</f>
        <v/>
      </c>
      <c r="DA225" s="72" t="str">
        <f t="shared" ca="1" si="257"/>
        <v/>
      </c>
      <c r="DC225" s="71" t="str">
        <f ca="1">IFERROR(DATEDIF(AGUSTUS!I225,AGUSTUS!D225,"Y"),"")</f>
        <v/>
      </c>
      <c r="DD225" s="71" t="str">
        <f ca="1">IFERROR(DATEDIF(AGUSTUS!I225,AGUSTUS!D225,"YM"),"")</f>
        <v/>
      </c>
      <c r="DE225" s="72" t="str">
        <f t="shared" ca="1" si="258"/>
        <v/>
      </c>
      <c r="DF225" s="72" t="str">
        <f ca="1">DE225&amp;AGUSTUS!K225</f>
        <v/>
      </c>
      <c r="DG225" s="72" t="str">
        <f>IF(AGUSTUS!Y225="","",IF(AGUSTUS!Y225&lt;18.5,"Kurus",IF(AGUSTUS!Y225&lt;25,"Normal",IF(AGUSTUS!Y225&lt;30,"Overweight (Risiko)",IF(AGUSTUS!Y225&lt;35,"Obesitas I","Obesitas II")))))</f>
        <v/>
      </c>
      <c r="DH225" s="72" t="str">
        <f t="shared" ca="1" si="259"/>
        <v/>
      </c>
      <c r="DI225" s="72" t="str">
        <f>IF(AGUSTUS!Z225="","",IF(AND(AGUSTUS!K225="L",AGUSTUS!Z225&lt;90),"Normal / Aman",IF(AND(AGUSTUS!K225="L",AGUSTUS!Z225&gt;=90,AGUSTUS!Z225&lt;=100),"Risiko Tinggi",IF(AND(AGUSTUS!K225="L",AGUSTUS!Z225&gt;100),"Obesitas (Sangat Berisiko)",IF(AND(AGUSTUS!K225="P",AGUSTUS!Z225&lt;80),"Normal / Aman",IF(AND(AGUSTUS!K225="P",AGUSTUS!Z225&gt;=80,AGUSTUS!Z225&lt;=95),"Risiko Tinggi",IF(AND(AGUSTUS!K225="P",AGUSTUS!Z225&gt;95),"Obesitas (Sangat Berisiko)","")))))))</f>
        <v/>
      </c>
      <c r="DJ225" s="72" t="str">
        <f t="shared" ca="1" si="260"/>
        <v/>
      </c>
      <c r="DK225" s="73" t="str">
        <f>IFERROR(ABS(LEFT(AGUSTUS!AA225,FIND("/",AGUSTUS!AA225)-1)),"")</f>
        <v/>
      </c>
      <c r="DL225" s="73" t="str">
        <f>IFERROR(ABS(MID(AGUSTUS!AA225,FIND("/",AGUSTUS!AA225)+1,LEN(AGUSTUS!AA225))),"")</f>
        <v/>
      </c>
      <c r="DM225" s="72" t="str">
        <f t="shared" si="261"/>
        <v/>
      </c>
      <c r="DN225" s="72" t="str">
        <f t="shared" ca="1" si="262"/>
        <v/>
      </c>
      <c r="DO225" s="72" t="str">
        <f>IF(AGUSTUS!AB225="","",IF(AGUSTUS!AB225&lt;181,"NORMAL",IF(AGUSTUS!AB225&lt;201,"Pre DM", "DM")))</f>
        <v/>
      </c>
      <c r="DP225" s="72" t="str">
        <f t="shared" ca="1" si="263"/>
        <v/>
      </c>
      <c r="DR225" s="71" t="str">
        <f ca="1">IFERROR(DATEDIF(SEPTEMBER!I225,SEPTEMBER!D225,"Y"),"")</f>
        <v/>
      </c>
      <c r="DS225" s="71" t="str">
        <f ca="1">IFERROR(DATEDIF(SEPTEMBER!I225,SEPTEMBER!D225,"YM"),"")</f>
        <v/>
      </c>
      <c r="DT225" s="72" t="str">
        <f t="shared" ca="1" si="264"/>
        <v/>
      </c>
      <c r="DU225" s="72" t="str">
        <f ca="1">DT225&amp;SEPTEMBER!K225</f>
        <v/>
      </c>
      <c r="DV225" s="72" t="str">
        <f>IF(SEPTEMBER!Y225="","",IF(SEPTEMBER!Y225&lt;18.5,"Kurus",IF(SEPTEMBER!Y225&lt;25,"Normal",IF(SEPTEMBER!Y225&lt;30,"Overweight (Risiko)",IF(SEPTEMBER!Y225&lt;35,"Obesitas I","Obesitas II")))))</f>
        <v/>
      </c>
      <c r="DW225" s="72" t="str">
        <f t="shared" ca="1" si="265"/>
        <v/>
      </c>
      <c r="DX225" s="72" t="str">
        <f>IF(SEPTEMBER!Z225="","",IF(AND(SEPTEMBER!K225="L",SEPTEMBER!Z225&lt;90),"Normal / Aman",IF(AND(SEPTEMBER!K225="L",SEPTEMBER!Z225&gt;=90,SEPTEMBER!Z225&lt;=100),"Risiko Tinggi",IF(AND(SEPTEMBER!K225="L",SEPTEMBER!Z225&gt;100),"Obesitas (Sangat Berisiko)",IF(AND(SEPTEMBER!K225="P",SEPTEMBER!Z225&lt;80),"Normal / Aman",IF(AND(SEPTEMBER!K225="P",SEPTEMBER!Z225&gt;=80,SEPTEMBER!Z225&lt;=95),"Risiko Tinggi",IF(AND(SEPTEMBER!K225="P",SEPTEMBER!Z225&gt;95),"Obesitas (Sangat Berisiko)","")))))))</f>
        <v/>
      </c>
      <c r="DY225" s="72" t="str">
        <f t="shared" ca="1" si="266"/>
        <v/>
      </c>
      <c r="DZ225" s="73" t="str">
        <f>IFERROR(ABS(LEFT(SEPTEMBER!AA225,FIND("/",SEPTEMBER!AA225)-1)),"")</f>
        <v/>
      </c>
      <c r="EA225" s="73" t="str">
        <f>IFERROR(ABS(MID(SEPTEMBER!AA225,FIND("/",SEPTEMBER!AA225)+1,LEN(SEPTEMBER!AA225))),"")</f>
        <v/>
      </c>
      <c r="EB225" s="72" t="str">
        <f t="shared" si="267"/>
        <v/>
      </c>
      <c r="EC225" s="72" t="str">
        <f t="shared" ca="1" si="268"/>
        <v/>
      </c>
      <c r="ED225" s="72" t="str">
        <f>IF(SEPTEMBER!AB225="","",IF(SEPTEMBER!AB225&lt;181,"NORMAL",IF(SEPTEMBER!AB225&lt;201,"Pre DM", "DM")))</f>
        <v/>
      </c>
      <c r="EE225" s="72" t="str">
        <f t="shared" ca="1" si="269"/>
        <v/>
      </c>
      <c r="EG225" s="71" t="str">
        <f ca="1">IFERROR(DATEDIF(OKTOBER!I225,OKTOBER!D225,"Y"),"")</f>
        <v/>
      </c>
      <c r="EH225" s="71" t="str">
        <f ca="1">IFERROR(DATEDIF(OKTOBER!I225,OKTOBER!D225,"YM"),"")</f>
        <v/>
      </c>
      <c r="EI225" s="72" t="str">
        <f t="shared" ca="1" si="270"/>
        <v/>
      </c>
      <c r="EJ225" s="72" t="str">
        <f ca="1">EI225&amp;OKTOBER!K225</f>
        <v/>
      </c>
      <c r="EK225" s="72" t="str">
        <f>IF(OKTOBER!Y225="","",IF(OKTOBER!Y225&lt;18.5,"Kurus",IF(OKTOBER!Y225&lt;25,"Normal",IF(OKTOBER!Y225&lt;30,"Overweight (Risiko)",IF(OKTOBER!Y225&lt;35,"Obesitas I","Obesitas II")))))</f>
        <v/>
      </c>
      <c r="EL225" s="72" t="str">
        <f t="shared" ca="1" si="271"/>
        <v/>
      </c>
      <c r="EM225" s="72" t="str">
        <f>IF(OKTOBER!Z225="","",IF(AND(OKTOBER!K225="L",OKTOBER!Z225&lt;90),"Normal / Aman",IF(AND(OKTOBER!K225="L",OKTOBER!Z225&gt;=90,OKTOBER!Z225&lt;=100),"Risiko Tinggi",IF(AND(OKTOBER!K225="L",OKTOBER!Z225&gt;100),"Obesitas (Sangat Berisiko)",IF(AND(OKTOBER!K225="P",OKTOBER!Z225&lt;80),"Normal / Aman",IF(AND(OKTOBER!K225="P",OKTOBER!Z225&gt;=80,OKTOBER!Z225&lt;=95),"Risiko Tinggi",IF(AND(OKTOBER!K225="P",OKTOBER!Z225&gt;95),"Obesitas (Sangat Berisiko)","")))))))</f>
        <v/>
      </c>
      <c r="EN225" s="72" t="str">
        <f t="shared" ca="1" si="272"/>
        <v/>
      </c>
      <c r="EO225" s="73" t="str">
        <f>IFERROR(ABS(LEFT(OKTOBER!AA225,FIND("/",OKTOBER!AA225)-1)),"")</f>
        <v/>
      </c>
      <c r="EP225" s="73" t="str">
        <f>IFERROR(ABS(MID(OKTOBER!AA225,FIND("/",OKTOBER!AA225)+1,LEN(OKTOBER!AA225))),"")</f>
        <v/>
      </c>
      <c r="EQ225" s="72" t="str">
        <f t="shared" si="273"/>
        <v/>
      </c>
      <c r="ER225" s="72" t="str">
        <f t="shared" ca="1" si="274"/>
        <v/>
      </c>
      <c r="ES225" s="72" t="str">
        <f>IF(OKTOBER!AB225="","",IF(OKTOBER!AB225&lt;181,"NORMAL",IF(OKTOBER!AB225&lt;201,"Pre DM", "DM")))</f>
        <v/>
      </c>
      <c r="ET225" s="72" t="str">
        <f t="shared" ca="1" si="275"/>
        <v/>
      </c>
      <c r="EV225" s="71" t="str">
        <f ca="1">IFERROR(DATEDIF(NOPEMBER!I225,NOPEMBER!D225,"Y"),"")</f>
        <v/>
      </c>
      <c r="EW225" s="71" t="str">
        <f ca="1">IFERROR(DATEDIF(NOPEMBER!I225,NOPEMBER!D225,"YM"),"")</f>
        <v/>
      </c>
      <c r="EX225" s="72" t="str">
        <f t="shared" ca="1" si="276"/>
        <v/>
      </c>
      <c r="EY225" s="72" t="str">
        <f ca="1">EX225&amp;NOPEMBER!K225</f>
        <v/>
      </c>
      <c r="EZ225" s="72" t="str">
        <f>IF(NOPEMBER!Y225="","",IF(NOPEMBER!Y225&lt;18.5,"Kurus",IF(NOPEMBER!Y225&lt;25,"Normal",IF(NOPEMBER!Y225&lt;30,"Overweight (Risiko)",IF(NOPEMBER!Y225&lt;35,"Obesitas I","Obesitas II")))))</f>
        <v/>
      </c>
      <c r="FA225" s="72" t="str">
        <f t="shared" ca="1" si="277"/>
        <v/>
      </c>
      <c r="FB225" s="72" t="str">
        <f>IF(NOPEMBER!Z225="","",IF(AND(NOPEMBER!K225="L",NOPEMBER!Z225&lt;90),"Normal / Aman",IF(AND(NOPEMBER!K225="L",NOPEMBER!Z225&gt;=90,NOPEMBER!Z225&lt;=100),"Risiko Tinggi",IF(AND(NOPEMBER!K225="L",NOPEMBER!Z225&gt;100),"Obesitas (Sangat Berisiko)",IF(AND(NOPEMBER!K225="P",NOPEMBER!Z225&lt;80),"Normal / Aman",IF(AND(NOPEMBER!K225="P",NOPEMBER!Z225&gt;=80,NOPEMBER!Z225&lt;=95),"Risiko Tinggi",IF(AND(NOPEMBER!K225="P",NOPEMBER!Z225&gt;95),"Obesitas (Sangat Berisiko)","")))))))</f>
        <v/>
      </c>
      <c r="FC225" s="72" t="str">
        <f t="shared" ca="1" si="278"/>
        <v/>
      </c>
      <c r="FD225" s="73" t="str">
        <f>IFERROR(ABS(LEFT(NOPEMBER!AA225,FIND("/",NOPEMBER!AA225)-1)),"")</f>
        <v/>
      </c>
      <c r="FE225" s="73" t="str">
        <f>IFERROR(ABS(MID(NOPEMBER!AA225,FIND("/",NOPEMBER!AA225)+1,LEN(NOPEMBER!AA225))),"")</f>
        <v/>
      </c>
      <c r="FF225" s="72" t="str">
        <f t="shared" si="279"/>
        <v/>
      </c>
      <c r="FG225" s="72" t="str">
        <f t="shared" ca="1" si="280"/>
        <v/>
      </c>
      <c r="FH225" s="72" t="str">
        <f>IF(NOPEMBER!AB225="","",IF(NOPEMBER!AB225&lt;181,"NORMAL",IF(NOPEMBER!AB225&lt;201,"Pre DM", "DM")))</f>
        <v/>
      </c>
      <c r="FI225" s="72" t="str">
        <f t="shared" ca="1" si="281"/>
        <v/>
      </c>
      <c r="FK225" s="71" t="str">
        <f ca="1">IFERROR(DATEDIF(DESEMBER!I225,DESEMBER!D225,"Y"),"")</f>
        <v/>
      </c>
      <c r="FL225" s="71" t="str">
        <f ca="1">IFERROR(DATEDIF(DESEMBER!I225,DESEMBER!D225,"YM"),"")</f>
        <v/>
      </c>
      <c r="FM225" s="72" t="str">
        <f t="shared" ca="1" si="282"/>
        <v/>
      </c>
      <c r="FN225" s="72" t="str">
        <f ca="1">FM225&amp;DESEMBER!K225</f>
        <v/>
      </c>
      <c r="FO225" s="72" t="str">
        <f>IF(DESEMBER!Y225="","",IF(DESEMBER!Y225&lt;18.5,"Kurus",IF(DESEMBER!Y225&lt;25,"Normal",IF(DESEMBER!Y225&lt;30,"Overweight (Risiko)",IF(DESEMBER!Y225&lt;35,"Obesitas I","Obesitas II")))))</f>
        <v/>
      </c>
      <c r="FP225" s="72" t="str">
        <f t="shared" ca="1" si="283"/>
        <v/>
      </c>
      <c r="FQ225" s="72" t="str">
        <f>IF(DESEMBER!Z225="","",IF(AND(DESEMBER!K225="L",DESEMBER!Z225&lt;90),"Normal / Aman",IF(AND(DESEMBER!K225="L",DESEMBER!Z225&gt;=90,DESEMBER!Z225&lt;=100),"Risiko Tinggi",IF(AND(DESEMBER!K225="L",DESEMBER!Z225&gt;100),"Obesitas (Sangat Berisiko)",IF(AND(DESEMBER!K225="P",DESEMBER!Z225&lt;80),"Normal / Aman",IF(AND(DESEMBER!K225="P",DESEMBER!Z225&gt;=80,DESEMBER!Z225&lt;=95),"Risiko Tinggi",IF(AND(DESEMBER!K225="P",DESEMBER!Z225&gt;95),"Obesitas (Sangat Berisiko)","")))))))</f>
        <v/>
      </c>
      <c r="FR225" s="72" t="str">
        <f t="shared" ca="1" si="284"/>
        <v/>
      </c>
      <c r="FS225" s="73" t="str">
        <f>IFERROR(ABS(LEFT(DESEMBER!AA225,FIND("/",DESEMBER!AA225)-1)),"")</f>
        <v/>
      </c>
      <c r="FT225" s="73" t="str">
        <f>IFERROR(ABS(MID(DESEMBER!AA225,FIND("/",DESEMBER!AA225)+1,LEN(DESEMBER!AA225))),"")</f>
        <v/>
      </c>
      <c r="FU225" s="72" t="str">
        <f t="shared" si="285"/>
        <v/>
      </c>
      <c r="FV225" s="72" t="str">
        <f t="shared" ca="1" si="286"/>
        <v/>
      </c>
      <c r="FW225" s="72" t="str">
        <f>IF(DESEMBER!AB225="","",IF(DESEMBER!AB225&lt;181,"NORMAL",IF(DESEMBER!AB225&lt;201,"Pre DM", "DM")))</f>
        <v/>
      </c>
      <c r="FX225" s="72" t="str">
        <f t="shared" ca="1" si="287"/>
        <v/>
      </c>
    </row>
    <row r="226" spans="2:180" x14ac:dyDescent="0.25">
      <c r="B226" s="71" t="str">
        <f ca="1">IFERROR(DATEDIF(JANUARI!I226,JANUARI!D226,"Y"),"")</f>
        <v/>
      </c>
      <c r="C226" s="71" t="str">
        <f ca="1">IFERROR(DATEDIF(JANUARI!I226,JANUARI!D226,"YM"),"")</f>
        <v/>
      </c>
      <c r="D226" s="72" t="str">
        <f t="shared" ca="1" si="216"/>
        <v/>
      </c>
      <c r="E226" s="72" t="str">
        <f ca="1">D226&amp;JANUARI!K226</f>
        <v/>
      </c>
      <c r="F226" s="72" t="str">
        <f>IF(JANUARI!Y226="","",IF(JANUARI!Y226&lt;18.5,"Kurus",IF(JANUARI!Y226&lt;25,"Normal",IF(JANUARI!Y226&lt;30,"Overweight (Risiko)",IF(JANUARI!Y226&lt;35,"Obesitas I","Obesitas II")))))</f>
        <v/>
      </c>
      <c r="G226" s="72" t="str">
        <f t="shared" ca="1" si="217"/>
        <v/>
      </c>
      <c r="H226" s="72" t="str">
        <f>IF(JANUARI!Z226="","",IF(AND(JANUARI!K226="L",JANUARI!Z226&lt;90),"Normal / Aman",IF(AND(JANUARI!K226="L",JANUARI!Z226&gt;=90,JANUARI!Z226&lt;=100),"Risiko Tinggi",IF(AND(JANUARI!K226="L",JANUARI!Z226&gt;100),"Obesitas (Sangat Berisiko)",IF(AND(JANUARI!K226="P",JANUARI!Z226&lt;80),"Normal / Aman",IF(AND(JANUARI!K226="P",JANUARI!Z226&gt;=80,JANUARI!Z226&lt;=95),"Risiko Tinggi",IF(AND(JANUARI!K226="P",JANUARI!Z226&gt;95),"Obesitas (Sangat Berisiko)","")))))))</f>
        <v/>
      </c>
      <c r="I226" s="72" t="str">
        <f t="shared" ca="1" si="218"/>
        <v/>
      </c>
      <c r="J226" s="73" t="str">
        <f>IFERROR(ABS(LEFT(JANUARI!AA226,FIND("/",JANUARI!AA226)-1)),"")</f>
        <v/>
      </c>
      <c r="K226" s="73" t="str">
        <f>IFERROR(ABS(MID(JANUARI!AA226,FIND("/",JANUARI!AA226)+1,LEN(JANUARI!AA226))),"")</f>
        <v/>
      </c>
      <c r="L226" s="72" t="str">
        <f t="shared" si="219"/>
        <v/>
      </c>
      <c r="M226" s="72" t="str">
        <f t="shared" ca="1" si="220"/>
        <v/>
      </c>
      <c r="N226" s="72" t="str">
        <f>IF(JANUARI!AB226="","",IF(JANUARI!AB226&lt;181,"NORMAL",IF(JANUARI!AB226&lt;201,"Pre DM", "DM")))</f>
        <v/>
      </c>
      <c r="O226" s="72" t="str">
        <f t="shared" ca="1" si="221"/>
        <v/>
      </c>
      <c r="Q226" s="71" t="str">
        <f ca="1">IFERROR(DATEDIF(PEBRUARI!I226,PEBRUARI!D226,"Y"),"")</f>
        <v/>
      </c>
      <c r="R226" s="71" t="str">
        <f ca="1">IFERROR(DATEDIF(PEBRUARI!I226,PEBRUARI!D226,"YM"),"")</f>
        <v/>
      </c>
      <c r="S226" s="72" t="str">
        <f t="shared" ca="1" si="222"/>
        <v/>
      </c>
      <c r="T226" s="72" t="str">
        <f ca="1">S226&amp;PEBRUARI!K226</f>
        <v/>
      </c>
      <c r="U226" s="72" t="str">
        <f>IF(PEBRUARI!Y226="","",IF(PEBRUARI!Y226&lt;18.5,"Kurus",IF(PEBRUARI!Y226&lt;25,"Normal",IF(PEBRUARI!Y226&lt;30,"Overweight (Risiko)",IF(PEBRUARI!Y226&lt;35,"Obesitas I","Obesitas II")))))</f>
        <v/>
      </c>
      <c r="V226" s="72" t="str">
        <f t="shared" ca="1" si="223"/>
        <v/>
      </c>
      <c r="W226" s="72" t="str">
        <f>IF(PEBRUARI!Z226="","",IF(AND(PEBRUARI!K226="L",PEBRUARI!Z226&lt;90),"Normal / Aman",IF(AND(PEBRUARI!K226="L",PEBRUARI!Z226&gt;=90,PEBRUARI!Z226&lt;=100),"Risiko Tinggi",IF(AND(PEBRUARI!K226="L",PEBRUARI!Z226&gt;100),"Obesitas (Sangat Berisiko)",IF(AND(PEBRUARI!K226="P",PEBRUARI!Z226&lt;80),"Normal / Aman",IF(AND(PEBRUARI!K226="P",PEBRUARI!Z226&gt;=80,PEBRUARI!Z226&lt;=95),"Risiko Tinggi",IF(AND(PEBRUARI!K226="P",PEBRUARI!Z226&gt;95),"Obesitas (Sangat Berisiko)","")))))))</f>
        <v/>
      </c>
      <c r="X226" s="72" t="str">
        <f t="shared" ca="1" si="224"/>
        <v/>
      </c>
      <c r="Y226" s="73" t="str">
        <f>IFERROR(ABS(LEFT(PEBRUARI!AA226,FIND("/",PEBRUARI!AA226)-1)),"")</f>
        <v/>
      </c>
      <c r="Z226" s="73" t="str">
        <f>IFERROR(ABS(MID(PEBRUARI!AA226,FIND("/",PEBRUARI!AA226)+1,LEN(PEBRUARI!AA226))),"")</f>
        <v/>
      </c>
      <c r="AA226" s="72" t="str">
        <f t="shared" si="225"/>
        <v/>
      </c>
      <c r="AB226" s="72" t="str">
        <f t="shared" ca="1" si="226"/>
        <v/>
      </c>
      <c r="AC226" s="72" t="str">
        <f>IF(PEBRUARI!AB226="","",IF(PEBRUARI!AB226&lt;181,"NORMAL",IF(PEBRUARI!AB226&lt;201,"Pre DM", "DM")))</f>
        <v/>
      </c>
      <c r="AD226" s="72" t="str">
        <f t="shared" ca="1" si="227"/>
        <v/>
      </c>
      <c r="AF226" s="71" t="str">
        <f ca="1">IFERROR(DATEDIF(MARET!I226,MARET!D226,"Y"),"")</f>
        <v/>
      </c>
      <c r="AG226" s="71" t="str">
        <f ca="1">IFERROR(DATEDIF(MARET!I226,MARET!D226,"YM"),"")</f>
        <v/>
      </c>
      <c r="AH226" s="72" t="str">
        <f t="shared" ca="1" si="228"/>
        <v/>
      </c>
      <c r="AI226" s="72" t="str">
        <f ca="1">AH226&amp;MARET!K226</f>
        <v/>
      </c>
      <c r="AJ226" s="72" t="str">
        <f>IF(MARET!Y226="","",IF(MARET!Y226&lt;18.5,"Kurus",IF(MARET!Y226&lt;25,"Normal",IF(MARET!Y226&lt;30,"Overweight (Risiko)",IF(MARET!Y226&lt;35,"Obesitas I","Obesitas II")))))</f>
        <v/>
      </c>
      <c r="AK226" s="72" t="str">
        <f t="shared" ca="1" si="229"/>
        <v/>
      </c>
      <c r="AL226" s="72" t="str">
        <f>IF(MARET!Z226="","",IF(AND(MARET!K226="L",MARET!Z226&lt;90),"Normal / Aman",IF(AND(MARET!K226="L",MARET!Z226&gt;=90,MARET!Z226&lt;=100),"Risiko Tinggi",IF(AND(MARET!K226="L",MARET!Z226&gt;100),"Obesitas (Sangat Berisiko)",IF(AND(MARET!K226="P",MARET!Z226&lt;80),"Normal / Aman",IF(AND(MARET!K226="P",MARET!Z226&gt;=80,MARET!Z226&lt;=95),"Risiko Tinggi",IF(AND(MARET!K226="P",MARET!Z226&gt;95),"Obesitas (Sangat Berisiko)","")))))))</f>
        <v/>
      </c>
      <c r="AM226" s="72" t="str">
        <f t="shared" ca="1" si="230"/>
        <v/>
      </c>
      <c r="AN226" s="73" t="str">
        <f>IFERROR(ABS(LEFT(MARET!AA226,FIND("/",MARET!AA226)-1)),"")</f>
        <v/>
      </c>
      <c r="AO226" s="73" t="str">
        <f>IFERROR(ABS(MID(MARET!AA226,FIND("/",MARET!AA226)+1,LEN(MARET!AA226))),"")</f>
        <v/>
      </c>
      <c r="AP226" s="72" t="str">
        <f t="shared" si="231"/>
        <v/>
      </c>
      <c r="AQ226" s="72" t="str">
        <f t="shared" ca="1" si="232"/>
        <v/>
      </c>
      <c r="AR226" s="72" t="str">
        <f>IF(MARET!AB226="","",IF(MARET!AB226&lt;181,"NORMAL",IF(MARET!AB226&lt;201,"Pre DM", "DM")))</f>
        <v/>
      </c>
      <c r="AS226" s="72" t="str">
        <f t="shared" ca="1" si="233"/>
        <v/>
      </c>
      <c r="AU226" s="71" t="str">
        <f ca="1">IFERROR(DATEDIF(APRIL!I226,APRIL!D226,"Y"),"")</f>
        <v/>
      </c>
      <c r="AV226" s="71" t="str">
        <f ca="1">IFERROR(DATEDIF(APRIL!I226,APRIL!D226,"YM"),"")</f>
        <v/>
      </c>
      <c r="AW226" s="72" t="str">
        <f t="shared" ca="1" si="234"/>
        <v/>
      </c>
      <c r="AX226" s="72" t="str">
        <f ca="1">AW226&amp;APRIL!K226</f>
        <v/>
      </c>
      <c r="AY226" s="72" t="str">
        <f>IF(APRIL!Y226="","",IF(APRIL!Y226&lt;18.5,"Kurus",IF(APRIL!Y226&lt;25,"Normal",IF(APRIL!Y226&lt;30,"Overweight (Risiko)",IF(APRIL!Y226&lt;35,"Obesitas I","Obesitas II")))))</f>
        <v/>
      </c>
      <c r="AZ226" s="72" t="str">
        <f t="shared" ca="1" si="235"/>
        <v/>
      </c>
      <c r="BA226" s="72" t="str">
        <f>IF(APRIL!Z226="","",IF(AND(APRIL!K226="L",APRIL!Z226&lt;90),"Normal / Aman",IF(AND(APRIL!K226="L",APRIL!Z226&gt;=90,APRIL!Z226&lt;=100),"Risiko Tinggi",IF(AND(APRIL!K226="L",APRIL!Z226&gt;100),"Obesitas (Sangat Berisiko)",IF(AND(APRIL!K226="P",APRIL!Z226&lt;80),"Normal / Aman",IF(AND(APRIL!K226="P",APRIL!Z226&gt;=80,APRIL!Z226&lt;=95),"Risiko Tinggi",IF(AND(APRIL!K226="P",APRIL!Z226&gt;95),"Obesitas (Sangat Berisiko)","")))))))</f>
        <v/>
      </c>
      <c r="BB226" s="72" t="str">
        <f t="shared" ca="1" si="236"/>
        <v/>
      </c>
      <c r="BC226" s="73" t="str">
        <f>IFERROR(ABS(LEFT(APRIL!AA226,FIND("/",APRIL!AA226)-1)),"")</f>
        <v/>
      </c>
      <c r="BD226" s="73" t="str">
        <f>IFERROR(ABS(MID(APRIL!AA226,FIND("/",APRIL!AA226)+1,LEN(APRIL!AA226))),"")</f>
        <v/>
      </c>
      <c r="BE226" s="72" t="str">
        <f t="shared" si="237"/>
        <v/>
      </c>
      <c r="BF226" s="72" t="str">
        <f t="shared" ca="1" si="238"/>
        <v/>
      </c>
      <c r="BG226" s="72" t="str">
        <f>IF(APRIL!AB226="","",IF(APRIL!AB226&lt;181,"NORMAL",IF(APRIL!AB226&lt;201,"Pre DM", "DM")))</f>
        <v/>
      </c>
      <c r="BH226" s="72" t="str">
        <f t="shared" ca="1" si="239"/>
        <v/>
      </c>
      <c r="BJ226" s="71" t="str">
        <f ca="1">IFERROR(DATEDIF(MEI!I226,MEI!D226,"Y"),"")</f>
        <v/>
      </c>
      <c r="BK226" s="71" t="str">
        <f ca="1">IFERROR(DATEDIF(MEI!I226,MEI!D226,"YM"),"")</f>
        <v/>
      </c>
      <c r="BL226" s="72" t="str">
        <f t="shared" ca="1" si="240"/>
        <v/>
      </c>
      <c r="BM226" s="72" t="str">
        <f ca="1">BL226&amp;MEI!K226</f>
        <v/>
      </c>
      <c r="BN226" s="72" t="str">
        <f>IF(MEI!Y226="","",IF(MEI!Y226&lt;18.5,"Kurus",IF(MEI!Y226&lt;25,"Normal",IF(MEI!Y226&lt;30,"Overweight (Risiko)",IF(MEI!Y226&lt;35,"Obesitas I","Obesitas II")))))</f>
        <v/>
      </c>
      <c r="BO226" s="72" t="str">
        <f t="shared" ca="1" si="241"/>
        <v/>
      </c>
      <c r="BP226" s="72" t="str">
        <f>IF(MEI!Z226="","",IF(AND(MEI!K226="L",MEI!Z226&lt;90),"Normal / Aman",IF(AND(MEI!K226="L",MEI!Z226&gt;=90,MEI!Z226&lt;=100),"Risiko Tinggi",IF(AND(MEI!K226="L",MEI!Z226&gt;100),"Obesitas (Sangat Berisiko)",IF(AND(MEI!K226="P",MEI!Z226&lt;80),"Normal / Aman",IF(AND(MEI!K226="P",MEI!Z226&gt;=80,MEI!Z226&lt;=95),"Risiko Tinggi",IF(AND(MEI!K226="P",MEI!Z226&gt;95),"Obesitas (Sangat Berisiko)","")))))))</f>
        <v/>
      </c>
      <c r="BQ226" s="72" t="str">
        <f t="shared" ca="1" si="242"/>
        <v/>
      </c>
      <c r="BR226" s="73" t="str">
        <f>IFERROR(ABS(LEFT(MEI!AA226,FIND("/",MEI!AA226)-1)),"")</f>
        <v/>
      </c>
      <c r="BS226" s="73" t="str">
        <f>IFERROR(ABS(MID(MEI!AA226,FIND("/",MEI!AA226)+1,LEN(MEI!AA226))),"")</f>
        <v/>
      </c>
      <c r="BT226" s="72" t="str">
        <f t="shared" si="243"/>
        <v/>
      </c>
      <c r="BU226" s="72" t="str">
        <f t="shared" ca="1" si="244"/>
        <v/>
      </c>
      <c r="BV226" s="72" t="str">
        <f>IF(MEI!AB226="","",IF(MEI!AB226&lt;181,"NORMAL",IF(MEI!AB226&lt;201,"Pre DM", "DM")))</f>
        <v/>
      </c>
      <c r="BW226" s="72" t="str">
        <f t="shared" ca="1" si="245"/>
        <v/>
      </c>
      <c r="BY226" s="71" t="str">
        <f ca="1">IFERROR(DATEDIF(JUNI!I226,JUNI!D226,"Y"),"")</f>
        <v/>
      </c>
      <c r="BZ226" s="71" t="str">
        <f ca="1">IFERROR(DATEDIF(JUNI!I226,JUNI!D226,"YM"),"")</f>
        <v/>
      </c>
      <c r="CA226" s="72" t="str">
        <f t="shared" ca="1" si="246"/>
        <v/>
      </c>
      <c r="CB226" s="72" t="str">
        <f ca="1">CA226&amp;JUNI!K226</f>
        <v/>
      </c>
      <c r="CC226" s="72" t="str">
        <f>IF(JUNI!Y226="","",IF(JUNI!Y226&lt;18.5,"Kurus",IF(JUNI!Y226&lt;25,"Normal",IF(JUNI!Y226&lt;30,"Overweight (Risiko)",IF(JUNI!Y226&lt;35,"Obesitas I","Obesitas II")))))</f>
        <v/>
      </c>
      <c r="CD226" s="72" t="str">
        <f t="shared" ca="1" si="247"/>
        <v/>
      </c>
      <c r="CE226" s="72" t="str">
        <f>IF(JUNI!Z226="","",IF(AND(JUNI!K226="L",JUNI!Z226&lt;90),"Normal / Aman",IF(AND(JUNI!K226="L",JUNI!Z226&gt;=90,JUNI!Z226&lt;=100),"Risiko Tinggi",IF(AND(JUNI!K226="L",JUNI!Z226&gt;100),"Obesitas (Sangat Berisiko)",IF(AND(JUNI!K226="P",JUNI!Z226&lt;80),"Normal / Aman",IF(AND(JUNI!K226="P",JUNI!Z226&gt;=80,JUNI!Z226&lt;=95),"Risiko Tinggi",IF(AND(JUNI!K226="P",JUNI!Z226&gt;95),"Obesitas (Sangat Berisiko)","")))))))</f>
        <v/>
      </c>
      <c r="CF226" s="72" t="str">
        <f t="shared" ca="1" si="248"/>
        <v/>
      </c>
      <c r="CG226" s="73" t="str">
        <f>IFERROR(ABS(LEFT(JUNI!AA226,FIND("/",JUNI!AA226)-1)),"")</f>
        <v/>
      </c>
      <c r="CH226" s="73" t="str">
        <f>IFERROR(ABS(MID(JUNI!AA226,FIND("/",JUNI!AA226)+1,LEN(JUNI!AA226))),"")</f>
        <v/>
      </c>
      <c r="CI226" s="72" t="str">
        <f t="shared" si="249"/>
        <v/>
      </c>
      <c r="CJ226" s="72" t="str">
        <f t="shared" ca="1" si="250"/>
        <v/>
      </c>
      <c r="CK226" s="72" t="str">
        <f>IF(JUNI!AB226="","",IF(JUNI!AB226&lt;181,"NORMAL",IF(JUNI!AB226&lt;201,"Pre DM", "DM")))</f>
        <v/>
      </c>
      <c r="CL226" s="72" t="str">
        <f t="shared" ca="1" si="251"/>
        <v/>
      </c>
      <c r="CN226" s="71" t="str">
        <f ca="1">IFERROR(DATEDIF(JULI!I226,JULI!D226,"Y"),"")</f>
        <v/>
      </c>
      <c r="CO226" s="71" t="str">
        <f ca="1">IFERROR(DATEDIF(JULI!I226,JULI!D226,"YM"),"")</f>
        <v/>
      </c>
      <c r="CP226" s="72" t="str">
        <f t="shared" ca="1" si="252"/>
        <v/>
      </c>
      <c r="CQ226" s="72" t="str">
        <f ca="1">CP226&amp;JULI!K226</f>
        <v/>
      </c>
      <c r="CR226" s="72" t="str">
        <f>IF(JULI!Y226="","",IF(JULI!Y226&lt;18.5,"Kurus",IF(JULI!Y226&lt;25,"Normal",IF(JULI!Y226&lt;30,"Overweight (Risiko)",IF(JULI!Y226&lt;35,"Obesitas I","Obesitas II")))))</f>
        <v/>
      </c>
      <c r="CS226" s="72" t="str">
        <f t="shared" ca="1" si="253"/>
        <v/>
      </c>
      <c r="CT226" s="72" t="str">
        <f>IF(JULI!Z226="","",IF(AND(JULI!K226="L",JULI!Z226&lt;90),"Normal / Aman",IF(AND(JULI!K226="L",JULI!Z226&gt;=90,JULI!Z226&lt;=100),"Risiko Tinggi",IF(AND(JULI!K226="L",JULI!Z226&gt;100),"Obesitas (Sangat Berisiko)",IF(AND(JULI!K226="P",JULI!Z226&lt;80),"Normal / Aman",IF(AND(JULI!K226="P",JULI!Z226&gt;=80,JULI!Z226&lt;=95),"Risiko Tinggi",IF(AND(JULI!K226="P",JULI!Z226&gt;95),"Obesitas (Sangat Berisiko)","")))))))</f>
        <v/>
      </c>
      <c r="CU226" s="72" t="str">
        <f t="shared" ca="1" si="254"/>
        <v/>
      </c>
      <c r="CV226" s="73" t="str">
        <f>IFERROR(ABS(LEFT(JULI!AA226,FIND("/",JULI!AA226)-1)),"")</f>
        <v/>
      </c>
      <c r="CW226" s="73" t="str">
        <f>IFERROR(ABS(MID(JULI!AA226,FIND("/",JULI!AA226)+1,LEN(JULI!AA226))),"")</f>
        <v/>
      </c>
      <c r="CX226" s="72" t="str">
        <f t="shared" si="255"/>
        <v/>
      </c>
      <c r="CY226" s="72" t="str">
        <f t="shared" ca="1" si="256"/>
        <v/>
      </c>
      <c r="CZ226" s="72" t="str">
        <f>IF(JULI!AB226="","",IF(JULI!AB226&lt;181,"NORMAL",IF(JULI!AB226&lt;201,"Pre DM", "DM")))</f>
        <v/>
      </c>
      <c r="DA226" s="72" t="str">
        <f t="shared" ca="1" si="257"/>
        <v/>
      </c>
      <c r="DC226" s="71" t="str">
        <f ca="1">IFERROR(DATEDIF(AGUSTUS!I226,AGUSTUS!D226,"Y"),"")</f>
        <v/>
      </c>
      <c r="DD226" s="71" t="str">
        <f ca="1">IFERROR(DATEDIF(AGUSTUS!I226,AGUSTUS!D226,"YM"),"")</f>
        <v/>
      </c>
      <c r="DE226" s="72" t="str">
        <f t="shared" ca="1" si="258"/>
        <v/>
      </c>
      <c r="DF226" s="72" t="str">
        <f ca="1">DE226&amp;AGUSTUS!K226</f>
        <v/>
      </c>
      <c r="DG226" s="72" t="str">
        <f>IF(AGUSTUS!Y226="","",IF(AGUSTUS!Y226&lt;18.5,"Kurus",IF(AGUSTUS!Y226&lt;25,"Normal",IF(AGUSTUS!Y226&lt;30,"Overweight (Risiko)",IF(AGUSTUS!Y226&lt;35,"Obesitas I","Obesitas II")))))</f>
        <v/>
      </c>
      <c r="DH226" s="72" t="str">
        <f t="shared" ca="1" si="259"/>
        <v/>
      </c>
      <c r="DI226" s="72" t="str">
        <f>IF(AGUSTUS!Z226="","",IF(AND(AGUSTUS!K226="L",AGUSTUS!Z226&lt;90),"Normal / Aman",IF(AND(AGUSTUS!K226="L",AGUSTUS!Z226&gt;=90,AGUSTUS!Z226&lt;=100),"Risiko Tinggi",IF(AND(AGUSTUS!K226="L",AGUSTUS!Z226&gt;100),"Obesitas (Sangat Berisiko)",IF(AND(AGUSTUS!K226="P",AGUSTUS!Z226&lt;80),"Normal / Aman",IF(AND(AGUSTUS!K226="P",AGUSTUS!Z226&gt;=80,AGUSTUS!Z226&lt;=95),"Risiko Tinggi",IF(AND(AGUSTUS!K226="P",AGUSTUS!Z226&gt;95),"Obesitas (Sangat Berisiko)","")))))))</f>
        <v/>
      </c>
      <c r="DJ226" s="72" t="str">
        <f t="shared" ca="1" si="260"/>
        <v/>
      </c>
      <c r="DK226" s="73" t="str">
        <f>IFERROR(ABS(LEFT(AGUSTUS!AA226,FIND("/",AGUSTUS!AA226)-1)),"")</f>
        <v/>
      </c>
      <c r="DL226" s="73" t="str">
        <f>IFERROR(ABS(MID(AGUSTUS!AA226,FIND("/",AGUSTUS!AA226)+1,LEN(AGUSTUS!AA226))),"")</f>
        <v/>
      </c>
      <c r="DM226" s="72" t="str">
        <f t="shared" si="261"/>
        <v/>
      </c>
      <c r="DN226" s="72" t="str">
        <f t="shared" ca="1" si="262"/>
        <v/>
      </c>
      <c r="DO226" s="72" t="str">
        <f>IF(AGUSTUS!AB226="","",IF(AGUSTUS!AB226&lt;181,"NORMAL",IF(AGUSTUS!AB226&lt;201,"Pre DM", "DM")))</f>
        <v/>
      </c>
      <c r="DP226" s="72" t="str">
        <f t="shared" ca="1" si="263"/>
        <v/>
      </c>
      <c r="DR226" s="71" t="str">
        <f ca="1">IFERROR(DATEDIF(SEPTEMBER!I226,SEPTEMBER!D226,"Y"),"")</f>
        <v/>
      </c>
      <c r="DS226" s="71" t="str">
        <f ca="1">IFERROR(DATEDIF(SEPTEMBER!I226,SEPTEMBER!D226,"YM"),"")</f>
        <v/>
      </c>
      <c r="DT226" s="72" t="str">
        <f t="shared" ca="1" si="264"/>
        <v/>
      </c>
      <c r="DU226" s="72" t="str">
        <f ca="1">DT226&amp;SEPTEMBER!K226</f>
        <v/>
      </c>
      <c r="DV226" s="72" t="str">
        <f>IF(SEPTEMBER!Y226="","",IF(SEPTEMBER!Y226&lt;18.5,"Kurus",IF(SEPTEMBER!Y226&lt;25,"Normal",IF(SEPTEMBER!Y226&lt;30,"Overweight (Risiko)",IF(SEPTEMBER!Y226&lt;35,"Obesitas I","Obesitas II")))))</f>
        <v/>
      </c>
      <c r="DW226" s="72" t="str">
        <f t="shared" ca="1" si="265"/>
        <v/>
      </c>
      <c r="DX226" s="72" t="str">
        <f>IF(SEPTEMBER!Z226="","",IF(AND(SEPTEMBER!K226="L",SEPTEMBER!Z226&lt;90),"Normal / Aman",IF(AND(SEPTEMBER!K226="L",SEPTEMBER!Z226&gt;=90,SEPTEMBER!Z226&lt;=100),"Risiko Tinggi",IF(AND(SEPTEMBER!K226="L",SEPTEMBER!Z226&gt;100),"Obesitas (Sangat Berisiko)",IF(AND(SEPTEMBER!K226="P",SEPTEMBER!Z226&lt;80),"Normal / Aman",IF(AND(SEPTEMBER!K226="P",SEPTEMBER!Z226&gt;=80,SEPTEMBER!Z226&lt;=95),"Risiko Tinggi",IF(AND(SEPTEMBER!K226="P",SEPTEMBER!Z226&gt;95),"Obesitas (Sangat Berisiko)","")))))))</f>
        <v/>
      </c>
      <c r="DY226" s="72" t="str">
        <f t="shared" ca="1" si="266"/>
        <v/>
      </c>
      <c r="DZ226" s="73" t="str">
        <f>IFERROR(ABS(LEFT(SEPTEMBER!AA226,FIND("/",SEPTEMBER!AA226)-1)),"")</f>
        <v/>
      </c>
      <c r="EA226" s="73" t="str">
        <f>IFERROR(ABS(MID(SEPTEMBER!AA226,FIND("/",SEPTEMBER!AA226)+1,LEN(SEPTEMBER!AA226))),"")</f>
        <v/>
      </c>
      <c r="EB226" s="72" t="str">
        <f t="shared" si="267"/>
        <v/>
      </c>
      <c r="EC226" s="72" t="str">
        <f t="shared" ca="1" si="268"/>
        <v/>
      </c>
      <c r="ED226" s="72" t="str">
        <f>IF(SEPTEMBER!AB226="","",IF(SEPTEMBER!AB226&lt;181,"NORMAL",IF(SEPTEMBER!AB226&lt;201,"Pre DM", "DM")))</f>
        <v/>
      </c>
      <c r="EE226" s="72" t="str">
        <f t="shared" ca="1" si="269"/>
        <v/>
      </c>
      <c r="EG226" s="71" t="str">
        <f ca="1">IFERROR(DATEDIF(OKTOBER!I226,OKTOBER!D226,"Y"),"")</f>
        <v/>
      </c>
      <c r="EH226" s="71" t="str">
        <f ca="1">IFERROR(DATEDIF(OKTOBER!I226,OKTOBER!D226,"YM"),"")</f>
        <v/>
      </c>
      <c r="EI226" s="72" t="str">
        <f t="shared" ca="1" si="270"/>
        <v/>
      </c>
      <c r="EJ226" s="72" t="str">
        <f ca="1">EI226&amp;OKTOBER!K226</f>
        <v/>
      </c>
      <c r="EK226" s="72" t="str">
        <f>IF(OKTOBER!Y226="","",IF(OKTOBER!Y226&lt;18.5,"Kurus",IF(OKTOBER!Y226&lt;25,"Normal",IF(OKTOBER!Y226&lt;30,"Overweight (Risiko)",IF(OKTOBER!Y226&lt;35,"Obesitas I","Obesitas II")))))</f>
        <v/>
      </c>
      <c r="EL226" s="72" t="str">
        <f t="shared" ca="1" si="271"/>
        <v/>
      </c>
      <c r="EM226" s="72" t="str">
        <f>IF(OKTOBER!Z226="","",IF(AND(OKTOBER!K226="L",OKTOBER!Z226&lt;90),"Normal / Aman",IF(AND(OKTOBER!K226="L",OKTOBER!Z226&gt;=90,OKTOBER!Z226&lt;=100),"Risiko Tinggi",IF(AND(OKTOBER!K226="L",OKTOBER!Z226&gt;100),"Obesitas (Sangat Berisiko)",IF(AND(OKTOBER!K226="P",OKTOBER!Z226&lt;80),"Normal / Aman",IF(AND(OKTOBER!K226="P",OKTOBER!Z226&gt;=80,OKTOBER!Z226&lt;=95),"Risiko Tinggi",IF(AND(OKTOBER!K226="P",OKTOBER!Z226&gt;95),"Obesitas (Sangat Berisiko)","")))))))</f>
        <v/>
      </c>
      <c r="EN226" s="72" t="str">
        <f t="shared" ca="1" si="272"/>
        <v/>
      </c>
      <c r="EO226" s="73" t="str">
        <f>IFERROR(ABS(LEFT(OKTOBER!AA226,FIND("/",OKTOBER!AA226)-1)),"")</f>
        <v/>
      </c>
      <c r="EP226" s="73" t="str">
        <f>IFERROR(ABS(MID(OKTOBER!AA226,FIND("/",OKTOBER!AA226)+1,LEN(OKTOBER!AA226))),"")</f>
        <v/>
      </c>
      <c r="EQ226" s="72" t="str">
        <f t="shared" si="273"/>
        <v/>
      </c>
      <c r="ER226" s="72" t="str">
        <f t="shared" ca="1" si="274"/>
        <v/>
      </c>
      <c r="ES226" s="72" t="str">
        <f>IF(OKTOBER!AB226="","",IF(OKTOBER!AB226&lt;181,"NORMAL",IF(OKTOBER!AB226&lt;201,"Pre DM", "DM")))</f>
        <v/>
      </c>
      <c r="ET226" s="72" t="str">
        <f t="shared" ca="1" si="275"/>
        <v/>
      </c>
      <c r="EV226" s="71" t="str">
        <f ca="1">IFERROR(DATEDIF(NOPEMBER!I226,NOPEMBER!D226,"Y"),"")</f>
        <v/>
      </c>
      <c r="EW226" s="71" t="str">
        <f ca="1">IFERROR(DATEDIF(NOPEMBER!I226,NOPEMBER!D226,"YM"),"")</f>
        <v/>
      </c>
      <c r="EX226" s="72" t="str">
        <f t="shared" ca="1" si="276"/>
        <v/>
      </c>
      <c r="EY226" s="72" t="str">
        <f ca="1">EX226&amp;NOPEMBER!K226</f>
        <v/>
      </c>
      <c r="EZ226" s="72" t="str">
        <f>IF(NOPEMBER!Y226="","",IF(NOPEMBER!Y226&lt;18.5,"Kurus",IF(NOPEMBER!Y226&lt;25,"Normal",IF(NOPEMBER!Y226&lt;30,"Overweight (Risiko)",IF(NOPEMBER!Y226&lt;35,"Obesitas I","Obesitas II")))))</f>
        <v/>
      </c>
      <c r="FA226" s="72" t="str">
        <f t="shared" ca="1" si="277"/>
        <v/>
      </c>
      <c r="FB226" s="72" t="str">
        <f>IF(NOPEMBER!Z226="","",IF(AND(NOPEMBER!K226="L",NOPEMBER!Z226&lt;90),"Normal / Aman",IF(AND(NOPEMBER!K226="L",NOPEMBER!Z226&gt;=90,NOPEMBER!Z226&lt;=100),"Risiko Tinggi",IF(AND(NOPEMBER!K226="L",NOPEMBER!Z226&gt;100),"Obesitas (Sangat Berisiko)",IF(AND(NOPEMBER!K226="P",NOPEMBER!Z226&lt;80),"Normal / Aman",IF(AND(NOPEMBER!K226="P",NOPEMBER!Z226&gt;=80,NOPEMBER!Z226&lt;=95),"Risiko Tinggi",IF(AND(NOPEMBER!K226="P",NOPEMBER!Z226&gt;95),"Obesitas (Sangat Berisiko)","")))))))</f>
        <v/>
      </c>
      <c r="FC226" s="72" t="str">
        <f t="shared" ca="1" si="278"/>
        <v/>
      </c>
      <c r="FD226" s="73" t="str">
        <f>IFERROR(ABS(LEFT(NOPEMBER!AA226,FIND("/",NOPEMBER!AA226)-1)),"")</f>
        <v/>
      </c>
      <c r="FE226" s="73" t="str">
        <f>IFERROR(ABS(MID(NOPEMBER!AA226,FIND("/",NOPEMBER!AA226)+1,LEN(NOPEMBER!AA226))),"")</f>
        <v/>
      </c>
      <c r="FF226" s="72" t="str">
        <f t="shared" si="279"/>
        <v/>
      </c>
      <c r="FG226" s="72" t="str">
        <f t="shared" ca="1" si="280"/>
        <v/>
      </c>
      <c r="FH226" s="72" t="str">
        <f>IF(NOPEMBER!AB226="","",IF(NOPEMBER!AB226&lt;181,"NORMAL",IF(NOPEMBER!AB226&lt;201,"Pre DM", "DM")))</f>
        <v/>
      </c>
      <c r="FI226" s="72" t="str">
        <f t="shared" ca="1" si="281"/>
        <v/>
      </c>
      <c r="FK226" s="71" t="str">
        <f ca="1">IFERROR(DATEDIF(DESEMBER!I226,DESEMBER!D226,"Y"),"")</f>
        <v/>
      </c>
      <c r="FL226" s="71" t="str">
        <f ca="1">IFERROR(DATEDIF(DESEMBER!I226,DESEMBER!D226,"YM"),"")</f>
        <v/>
      </c>
      <c r="FM226" s="72" t="str">
        <f t="shared" ca="1" si="282"/>
        <v/>
      </c>
      <c r="FN226" s="72" t="str">
        <f ca="1">FM226&amp;DESEMBER!K226</f>
        <v/>
      </c>
      <c r="FO226" s="72" t="str">
        <f>IF(DESEMBER!Y226="","",IF(DESEMBER!Y226&lt;18.5,"Kurus",IF(DESEMBER!Y226&lt;25,"Normal",IF(DESEMBER!Y226&lt;30,"Overweight (Risiko)",IF(DESEMBER!Y226&lt;35,"Obesitas I","Obesitas II")))))</f>
        <v/>
      </c>
      <c r="FP226" s="72" t="str">
        <f t="shared" ca="1" si="283"/>
        <v/>
      </c>
      <c r="FQ226" s="72" t="str">
        <f>IF(DESEMBER!Z226="","",IF(AND(DESEMBER!K226="L",DESEMBER!Z226&lt;90),"Normal / Aman",IF(AND(DESEMBER!K226="L",DESEMBER!Z226&gt;=90,DESEMBER!Z226&lt;=100),"Risiko Tinggi",IF(AND(DESEMBER!K226="L",DESEMBER!Z226&gt;100),"Obesitas (Sangat Berisiko)",IF(AND(DESEMBER!K226="P",DESEMBER!Z226&lt;80),"Normal / Aman",IF(AND(DESEMBER!K226="P",DESEMBER!Z226&gt;=80,DESEMBER!Z226&lt;=95),"Risiko Tinggi",IF(AND(DESEMBER!K226="P",DESEMBER!Z226&gt;95),"Obesitas (Sangat Berisiko)","")))))))</f>
        <v/>
      </c>
      <c r="FR226" s="72" t="str">
        <f t="shared" ca="1" si="284"/>
        <v/>
      </c>
      <c r="FS226" s="73" t="str">
        <f>IFERROR(ABS(LEFT(DESEMBER!AA226,FIND("/",DESEMBER!AA226)-1)),"")</f>
        <v/>
      </c>
      <c r="FT226" s="73" t="str">
        <f>IFERROR(ABS(MID(DESEMBER!AA226,FIND("/",DESEMBER!AA226)+1,LEN(DESEMBER!AA226))),"")</f>
        <v/>
      </c>
      <c r="FU226" s="72" t="str">
        <f t="shared" si="285"/>
        <v/>
      </c>
      <c r="FV226" s="72" t="str">
        <f t="shared" ca="1" si="286"/>
        <v/>
      </c>
      <c r="FW226" s="72" t="str">
        <f>IF(DESEMBER!AB226="","",IF(DESEMBER!AB226&lt;181,"NORMAL",IF(DESEMBER!AB226&lt;201,"Pre DM", "DM")))</f>
        <v/>
      </c>
      <c r="FX226" s="72" t="str">
        <f t="shared" ca="1" si="287"/>
        <v/>
      </c>
    </row>
    <row r="227" spans="2:180" x14ac:dyDescent="0.25">
      <c r="B227" s="71" t="str">
        <f ca="1">IFERROR(DATEDIF(JANUARI!I227,JANUARI!D227,"Y"),"")</f>
        <v/>
      </c>
      <c r="C227" s="71" t="str">
        <f ca="1">IFERROR(DATEDIF(JANUARI!I227,JANUARI!D227,"YM"),"")</f>
        <v/>
      </c>
      <c r="D227" s="72" t="str">
        <f t="shared" ca="1" si="216"/>
        <v/>
      </c>
      <c r="E227" s="72" t="str">
        <f ca="1">D227&amp;JANUARI!K227</f>
        <v/>
      </c>
      <c r="F227" s="72" t="str">
        <f>IF(JANUARI!Y227="","",IF(JANUARI!Y227&lt;18.5,"Kurus",IF(JANUARI!Y227&lt;25,"Normal",IF(JANUARI!Y227&lt;30,"Overweight (Risiko)",IF(JANUARI!Y227&lt;35,"Obesitas I","Obesitas II")))))</f>
        <v/>
      </c>
      <c r="G227" s="72" t="str">
        <f t="shared" ca="1" si="217"/>
        <v/>
      </c>
      <c r="H227" s="72" t="str">
        <f>IF(JANUARI!Z227="","",IF(AND(JANUARI!K227="L",JANUARI!Z227&lt;90),"Normal / Aman",IF(AND(JANUARI!K227="L",JANUARI!Z227&gt;=90,JANUARI!Z227&lt;=100),"Risiko Tinggi",IF(AND(JANUARI!K227="L",JANUARI!Z227&gt;100),"Obesitas (Sangat Berisiko)",IF(AND(JANUARI!K227="P",JANUARI!Z227&lt;80),"Normal / Aman",IF(AND(JANUARI!K227="P",JANUARI!Z227&gt;=80,JANUARI!Z227&lt;=95),"Risiko Tinggi",IF(AND(JANUARI!K227="P",JANUARI!Z227&gt;95),"Obesitas (Sangat Berisiko)","")))))))</f>
        <v/>
      </c>
      <c r="I227" s="72" t="str">
        <f t="shared" ca="1" si="218"/>
        <v/>
      </c>
      <c r="J227" s="73" t="str">
        <f>IFERROR(ABS(LEFT(JANUARI!AA227,FIND("/",JANUARI!AA227)-1)),"")</f>
        <v/>
      </c>
      <c r="K227" s="73" t="str">
        <f>IFERROR(ABS(MID(JANUARI!AA227,FIND("/",JANUARI!AA227)+1,LEN(JANUARI!AA227))),"")</f>
        <v/>
      </c>
      <c r="L227" s="72" t="str">
        <f t="shared" si="219"/>
        <v/>
      </c>
      <c r="M227" s="72" t="str">
        <f t="shared" ca="1" si="220"/>
        <v/>
      </c>
      <c r="N227" s="72" t="str">
        <f>IF(JANUARI!AB227="","",IF(JANUARI!AB227&lt;181,"NORMAL",IF(JANUARI!AB227&lt;201,"Pre DM", "DM")))</f>
        <v/>
      </c>
      <c r="O227" s="72" t="str">
        <f t="shared" ca="1" si="221"/>
        <v/>
      </c>
      <c r="Q227" s="71" t="str">
        <f ca="1">IFERROR(DATEDIF(PEBRUARI!I227,PEBRUARI!D227,"Y"),"")</f>
        <v/>
      </c>
      <c r="R227" s="71" t="str">
        <f ca="1">IFERROR(DATEDIF(PEBRUARI!I227,PEBRUARI!D227,"YM"),"")</f>
        <v/>
      </c>
      <c r="S227" s="72" t="str">
        <f t="shared" ca="1" si="222"/>
        <v/>
      </c>
      <c r="T227" s="72" t="str">
        <f ca="1">S227&amp;PEBRUARI!K227</f>
        <v/>
      </c>
      <c r="U227" s="72" t="str">
        <f>IF(PEBRUARI!Y227="","",IF(PEBRUARI!Y227&lt;18.5,"Kurus",IF(PEBRUARI!Y227&lt;25,"Normal",IF(PEBRUARI!Y227&lt;30,"Overweight (Risiko)",IF(PEBRUARI!Y227&lt;35,"Obesitas I","Obesitas II")))))</f>
        <v/>
      </c>
      <c r="V227" s="72" t="str">
        <f t="shared" ca="1" si="223"/>
        <v/>
      </c>
      <c r="W227" s="72" t="str">
        <f>IF(PEBRUARI!Z227="","",IF(AND(PEBRUARI!K227="L",PEBRUARI!Z227&lt;90),"Normal / Aman",IF(AND(PEBRUARI!K227="L",PEBRUARI!Z227&gt;=90,PEBRUARI!Z227&lt;=100),"Risiko Tinggi",IF(AND(PEBRUARI!K227="L",PEBRUARI!Z227&gt;100),"Obesitas (Sangat Berisiko)",IF(AND(PEBRUARI!K227="P",PEBRUARI!Z227&lt;80),"Normal / Aman",IF(AND(PEBRUARI!K227="P",PEBRUARI!Z227&gt;=80,PEBRUARI!Z227&lt;=95),"Risiko Tinggi",IF(AND(PEBRUARI!K227="P",PEBRUARI!Z227&gt;95),"Obesitas (Sangat Berisiko)","")))))))</f>
        <v/>
      </c>
      <c r="X227" s="72" t="str">
        <f t="shared" ca="1" si="224"/>
        <v/>
      </c>
      <c r="Y227" s="73" t="str">
        <f>IFERROR(ABS(LEFT(PEBRUARI!AA227,FIND("/",PEBRUARI!AA227)-1)),"")</f>
        <v/>
      </c>
      <c r="Z227" s="73" t="str">
        <f>IFERROR(ABS(MID(PEBRUARI!AA227,FIND("/",PEBRUARI!AA227)+1,LEN(PEBRUARI!AA227))),"")</f>
        <v/>
      </c>
      <c r="AA227" s="72" t="str">
        <f t="shared" si="225"/>
        <v/>
      </c>
      <c r="AB227" s="72" t="str">
        <f t="shared" ca="1" si="226"/>
        <v/>
      </c>
      <c r="AC227" s="72" t="str">
        <f>IF(PEBRUARI!AB227="","",IF(PEBRUARI!AB227&lt;181,"NORMAL",IF(PEBRUARI!AB227&lt;201,"Pre DM", "DM")))</f>
        <v/>
      </c>
      <c r="AD227" s="72" t="str">
        <f t="shared" ca="1" si="227"/>
        <v/>
      </c>
      <c r="AF227" s="71" t="str">
        <f ca="1">IFERROR(DATEDIF(MARET!I227,MARET!D227,"Y"),"")</f>
        <v/>
      </c>
      <c r="AG227" s="71" t="str">
        <f ca="1">IFERROR(DATEDIF(MARET!I227,MARET!D227,"YM"),"")</f>
        <v/>
      </c>
      <c r="AH227" s="72" t="str">
        <f t="shared" ca="1" si="228"/>
        <v/>
      </c>
      <c r="AI227" s="72" t="str">
        <f ca="1">AH227&amp;MARET!K227</f>
        <v/>
      </c>
      <c r="AJ227" s="72" t="str">
        <f>IF(MARET!Y227="","",IF(MARET!Y227&lt;18.5,"Kurus",IF(MARET!Y227&lt;25,"Normal",IF(MARET!Y227&lt;30,"Overweight (Risiko)",IF(MARET!Y227&lt;35,"Obesitas I","Obesitas II")))))</f>
        <v/>
      </c>
      <c r="AK227" s="72" t="str">
        <f t="shared" ca="1" si="229"/>
        <v/>
      </c>
      <c r="AL227" s="72" t="str">
        <f>IF(MARET!Z227="","",IF(AND(MARET!K227="L",MARET!Z227&lt;90),"Normal / Aman",IF(AND(MARET!K227="L",MARET!Z227&gt;=90,MARET!Z227&lt;=100),"Risiko Tinggi",IF(AND(MARET!K227="L",MARET!Z227&gt;100),"Obesitas (Sangat Berisiko)",IF(AND(MARET!K227="P",MARET!Z227&lt;80),"Normal / Aman",IF(AND(MARET!K227="P",MARET!Z227&gt;=80,MARET!Z227&lt;=95),"Risiko Tinggi",IF(AND(MARET!K227="P",MARET!Z227&gt;95),"Obesitas (Sangat Berisiko)","")))))))</f>
        <v/>
      </c>
      <c r="AM227" s="72" t="str">
        <f t="shared" ca="1" si="230"/>
        <v/>
      </c>
      <c r="AN227" s="73" t="str">
        <f>IFERROR(ABS(LEFT(MARET!AA227,FIND("/",MARET!AA227)-1)),"")</f>
        <v/>
      </c>
      <c r="AO227" s="73" t="str">
        <f>IFERROR(ABS(MID(MARET!AA227,FIND("/",MARET!AA227)+1,LEN(MARET!AA227))),"")</f>
        <v/>
      </c>
      <c r="AP227" s="72" t="str">
        <f t="shared" si="231"/>
        <v/>
      </c>
      <c r="AQ227" s="72" t="str">
        <f t="shared" ca="1" si="232"/>
        <v/>
      </c>
      <c r="AR227" s="72" t="str">
        <f>IF(MARET!AB227="","",IF(MARET!AB227&lt;181,"NORMAL",IF(MARET!AB227&lt;201,"Pre DM", "DM")))</f>
        <v/>
      </c>
      <c r="AS227" s="72" t="str">
        <f t="shared" ca="1" si="233"/>
        <v/>
      </c>
      <c r="AU227" s="71" t="str">
        <f ca="1">IFERROR(DATEDIF(APRIL!I227,APRIL!D227,"Y"),"")</f>
        <v/>
      </c>
      <c r="AV227" s="71" t="str">
        <f ca="1">IFERROR(DATEDIF(APRIL!I227,APRIL!D227,"YM"),"")</f>
        <v/>
      </c>
      <c r="AW227" s="72" t="str">
        <f t="shared" ca="1" si="234"/>
        <v/>
      </c>
      <c r="AX227" s="72" t="str">
        <f ca="1">AW227&amp;APRIL!K227</f>
        <v/>
      </c>
      <c r="AY227" s="72" t="str">
        <f>IF(APRIL!Y227="","",IF(APRIL!Y227&lt;18.5,"Kurus",IF(APRIL!Y227&lt;25,"Normal",IF(APRIL!Y227&lt;30,"Overweight (Risiko)",IF(APRIL!Y227&lt;35,"Obesitas I","Obesitas II")))))</f>
        <v/>
      </c>
      <c r="AZ227" s="72" t="str">
        <f t="shared" ca="1" si="235"/>
        <v/>
      </c>
      <c r="BA227" s="72" t="str">
        <f>IF(APRIL!Z227="","",IF(AND(APRIL!K227="L",APRIL!Z227&lt;90),"Normal / Aman",IF(AND(APRIL!K227="L",APRIL!Z227&gt;=90,APRIL!Z227&lt;=100),"Risiko Tinggi",IF(AND(APRIL!K227="L",APRIL!Z227&gt;100),"Obesitas (Sangat Berisiko)",IF(AND(APRIL!K227="P",APRIL!Z227&lt;80),"Normal / Aman",IF(AND(APRIL!K227="P",APRIL!Z227&gt;=80,APRIL!Z227&lt;=95),"Risiko Tinggi",IF(AND(APRIL!K227="P",APRIL!Z227&gt;95),"Obesitas (Sangat Berisiko)","")))))))</f>
        <v/>
      </c>
      <c r="BB227" s="72" t="str">
        <f t="shared" ca="1" si="236"/>
        <v/>
      </c>
      <c r="BC227" s="73" t="str">
        <f>IFERROR(ABS(LEFT(APRIL!AA227,FIND("/",APRIL!AA227)-1)),"")</f>
        <v/>
      </c>
      <c r="BD227" s="73" t="str">
        <f>IFERROR(ABS(MID(APRIL!AA227,FIND("/",APRIL!AA227)+1,LEN(APRIL!AA227))),"")</f>
        <v/>
      </c>
      <c r="BE227" s="72" t="str">
        <f t="shared" si="237"/>
        <v/>
      </c>
      <c r="BF227" s="72" t="str">
        <f t="shared" ca="1" si="238"/>
        <v/>
      </c>
      <c r="BG227" s="72" t="str">
        <f>IF(APRIL!AB227="","",IF(APRIL!AB227&lt;181,"NORMAL",IF(APRIL!AB227&lt;201,"Pre DM", "DM")))</f>
        <v/>
      </c>
      <c r="BH227" s="72" t="str">
        <f t="shared" ca="1" si="239"/>
        <v/>
      </c>
      <c r="BJ227" s="71" t="str">
        <f ca="1">IFERROR(DATEDIF(MEI!I227,MEI!D227,"Y"),"")</f>
        <v/>
      </c>
      <c r="BK227" s="71" t="str">
        <f ca="1">IFERROR(DATEDIF(MEI!I227,MEI!D227,"YM"),"")</f>
        <v/>
      </c>
      <c r="BL227" s="72" t="str">
        <f t="shared" ca="1" si="240"/>
        <v/>
      </c>
      <c r="BM227" s="72" t="str">
        <f ca="1">BL227&amp;MEI!K227</f>
        <v/>
      </c>
      <c r="BN227" s="72" t="str">
        <f>IF(MEI!Y227="","",IF(MEI!Y227&lt;18.5,"Kurus",IF(MEI!Y227&lt;25,"Normal",IF(MEI!Y227&lt;30,"Overweight (Risiko)",IF(MEI!Y227&lt;35,"Obesitas I","Obesitas II")))))</f>
        <v/>
      </c>
      <c r="BO227" s="72" t="str">
        <f t="shared" ca="1" si="241"/>
        <v/>
      </c>
      <c r="BP227" s="72" t="str">
        <f>IF(MEI!Z227="","",IF(AND(MEI!K227="L",MEI!Z227&lt;90),"Normal / Aman",IF(AND(MEI!K227="L",MEI!Z227&gt;=90,MEI!Z227&lt;=100),"Risiko Tinggi",IF(AND(MEI!K227="L",MEI!Z227&gt;100),"Obesitas (Sangat Berisiko)",IF(AND(MEI!K227="P",MEI!Z227&lt;80),"Normal / Aman",IF(AND(MEI!K227="P",MEI!Z227&gt;=80,MEI!Z227&lt;=95),"Risiko Tinggi",IF(AND(MEI!K227="P",MEI!Z227&gt;95),"Obesitas (Sangat Berisiko)","")))))))</f>
        <v/>
      </c>
      <c r="BQ227" s="72" t="str">
        <f t="shared" ca="1" si="242"/>
        <v/>
      </c>
      <c r="BR227" s="73" t="str">
        <f>IFERROR(ABS(LEFT(MEI!AA227,FIND("/",MEI!AA227)-1)),"")</f>
        <v/>
      </c>
      <c r="BS227" s="73" t="str">
        <f>IFERROR(ABS(MID(MEI!AA227,FIND("/",MEI!AA227)+1,LEN(MEI!AA227))),"")</f>
        <v/>
      </c>
      <c r="BT227" s="72" t="str">
        <f t="shared" si="243"/>
        <v/>
      </c>
      <c r="BU227" s="72" t="str">
        <f t="shared" ca="1" si="244"/>
        <v/>
      </c>
      <c r="BV227" s="72" t="str">
        <f>IF(MEI!AB227="","",IF(MEI!AB227&lt;181,"NORMAL",IF(MEI!AB227&lt;201,"Pre DM", "DM")))</f>
        <v/>
      </c>
      <c r="BW227" s="72" t="str">
        <f t="shared" ca="1" si="245"/>
        <v/>
      </c>
      <c r="BY227" s="71" t="str">
        <f ca="1">IFERROR(DATEDIF(JUNI!I227,JUNI!D227,"Y"),"")</f>
        <v/>
      </c>
      <c r="BZ227" s="71" t="str">
        <f ca="1">IFERROR(DATEDIF(JUNI!I227,JUNI!D227,"YM"),"")</f>
        <v/>
      </c>
      <c r="CA227" s="72" t="str">
        <f t="shared" ca="1" si="246"/>
        <v/>
      </c>
      <c r="CB227" s="72" t="str">
        <f ca="1">CA227&amp;JUNI!K227</f>
        <v/>
      </c>
      <c r="CC227" s="72" t="str">
        <f>IF(JUNI!Y227="","",IF(JUNI!Y227&lt;18.5,"Kurus",IF(JUNI!Y227&lt;25,"Normal",IF(JUNI!Y227&lt;30,"Overweight (Risiko)",IF(JUNI!Y227&lt;35,"Obesitas I","Obesitas II")))))</f>
        <v/>
      </c>
      <c r="CD227" s="72" t="str">
        <f t="shared" ca="1" si="247"/>
        <v/>
      </c>
      <c r="CE227" s="72" t="str">
        <f>IF(JUNI!Z227="","",IF(AND(JUNI!K227="L",JUNI!Z227&lt;90),"Normal / Aman",IF(AND(JUNI!K227="L",JUNI!Z227&gt;=90,JUNI!Z227&lt;=100),"Risiko Tinggi",IF(AND(JUNI!K227="L",JUNI!Z227&gt;100),"Obesitas (Sangat Berisiko)",IF(AND(JUNI!K227="P",JUNI!Z227&lt;80),"Normal / Aman",IF(AND(JUNI!K227="P",JUNI!Z227&gt;=80,JUNI!Z227&lt;=95),"Risiko Tinggi",IF(AND(JUNI!K227="P",JUNI!Z227&gt;95),"Obesitas (Sangat Berisiko)","")))))))</f>
        <v/>
      </c>
      <c r="CF227" s="72" t="str">
        <f t="shared" ca="1" si="248"/>
        <v/>
      </c>
      <c r="CG227" s="73" t="str">
        <f>IFERROR(ABS(LEFT(JUNI!AA227,FIND("/",JUNI!AA227)-1)),"")</f>
        <v/>
      </c>
      <c r="CH227" s="73" t="str">
        <f>IFERROR(ABS(MID(JUNI!AA227,FIND("/",JUNI!AA227)+1,LEN(JUNI!AA227))),"")</f>
        <v/>
      </c>
      <c r="CI227" s="72" t="str">
        <f t="shared" si="249"/>
        <v/>
      </c>
      <c r="CJ227" s="72" t="str">
        <f t="shared" ca="1" si="250"/>
        <v/>
      </c>
      <c r="CK227" s="72" t="str">
        <f>IF(JUNI!AB227="","",IF(JUNI!AB227&lt;181,"NORMAL",IF(JUNI!AB227&lt;201,"Pre DM", "DM")))</f>
        <v/>
      </c>
      <c r="CL227" s="72" t="str">
        <f t="shared" ca="1" si="251"/>
        <v/>
      </c>
      <c r="CN227" s="71" t="str">
        <f ca="1">IFERROR(DATEDIF(JULI!I227,JULI!D227,"Y"),"")</f>
        <v/>
      </c>
      <c r="CO227" s="71" t="str">
        <f ca="1">IFERROR(DATEDIF(JULI!I227,JULI!D227,"YM"),"")</f>
        <v/>
      </c>
      <c r="CP227" s="72" t="str">
        <f t="shared" ca="1" si="252"/>
        <v/>
      </c>
      <c r="CQ227" s="72" t="str">
        <f ca="1">CP227&amp;JULI!K227</f>
        <v/>
      </c>
      <c r="CR227" s="72" t="str">
        <f>IF(JULI!Y227="","",IF(JULI!Y227&lt;18.5,"Kurus",IF(JULI!Y227&lt;25,"Normal",IF(JULI!Y227&lt;30,"Overweight (Risiko)",IF(JULI!Y227&lt;35,"Obesitas I","Obesitas II")))))</f>
        <v/>
      </c>
      <c r="CS227" s="72" t="str">
        <f t="shared" ca="1" si="253"/>
        <v/>
      </c>
      <c r="CT227" s="72" t="str">
        <f>IF(JULI!Z227="","",IF(AND(JULI!K227="L",JULI!Z227&lt;90),"Normal / Aman",IF(AND(JULI!K227="L",JULI!Z227&gt;=90,JULI!Z227&lt;=100),"Risiko Tinggi",IF(AND(JULI!K227="L",JULI!Z227&gt;100),"Obesitas (Sangat Berisiko)",IF(AND(JULI!K227="P",JULI!Z227&lt;80),"Normal / Aman",IF(AND(JULI!K227="P",JULI!Z227&gt;=80,JULI!Z227&lt;=95),"Risiko Tinggi",IF(AND(JULI!K227="P",JULI!Z227&gt;95),"Obesitas (Sangat Berisiko)","")))))))</f>
        <v/>
      </c>
      <c r="CU227" s="72" t="str">
        <f t="shared" ca="1" si="254"/>
        <v/>
      </c>
      <c r="CV227" s="73" t="str">
        <f>IFERROR(ABS(LEFT(JULI!AA227,FIND("/",JULI!AA227)-1)),"")</f>
        <v/>
      </c>
      <c r="CW227" s="73" t="str">
        <f>IFERROR(ABS(MID(JULI!AA227,FIND("/",JULI!AA227)+1,LEN(JULI!AA227))),"")</f>
        <v/>
      </c>
      <c r="CX227" s="72" t="str">
        <f t="shared" si="255"/>
        <v/>
      </c>
      <c r="CY227" s="72" t="str">
        <f t="shared" ca="1" si="256"/>
        <v/>
      </c>
      <c r="CZ227" s="72" t="str">
        <f>IF(JULI!AB227="","",IF(JULI!AB227&lt;181,"NORMAL",IF(JULI!AB227&lt;201,"Pre DM", "DM")))</f>
        <v/>
      </c>
      <c r="DA227" s="72" t="str">
        <f t="shared" ca="1" si="257"/>
        <v/>
      </c>
      <c r="DC227" s="71" t="str">
        <f ca="1">IFERROR(DATEDIF(AGUSTUS!I227,AGUSTUS!D227,"Y"),"")</f>
        <v/>
      </c>
      <c r="DD227" s="71" t="str">
        <f ca="1">IFERROR(DATEDIF(AGUSTUS!I227,AGUSTUS!D227,"YM"),"")</f>
        <v/>
      </c>
      <c r="DE227" s="72" t="str">
        <f t="shared" ca="1" si="258"/>
        <v/>
      </c>
      <c r="DF227" s="72" t="str">
        <f ca="1">DE227&amp;AGUSTUS!K227</f>
        <v/>
      </c>
      <c r="DG227" s="72" t="str">
        <f>IF(AGUSTUS!Y227="","",IF(AGUSTUS!Y227&lt;18.5,"Kurus",IF(AGUSTUS!Y227&lt;25,"Normal",IF(AGUSTUS!Y227&lt;30,"Overweight (Risiko)",IF(AGUSTUS!Y227&lt;35,"Obesitas I","Obesitas II")))))</f>
        <v/>
      </c>
      <c r="DH227" s="72" t="str">
        <f t="shared" ca="1" si="259"/>
        <v/>
      </c>
      <c r="DI227" s="72" t="str">
        <f>IF(AGUSTUS!Z227="","",IF(AND(AGUSTUS!K227="L",AGUSTUS!Z227&lt;90),"Normal / Aman",IF(AND(AGUSTUS!K227="L",AGUSTUS!Z227&gt;=90,AGUSTUS!Z227&lt;=100),"Risiko Tinggi",IF(AND(AGUSTUS!K227="L",AGUSTUS!Z227&gt;100),"Obesitas (Sangat Berisiko)",IF(AND(AGUSTUS!K227="P",AGUSTUS!Z227&lt;80),"Normal / Aman",IF(AND(AGUSTUS!K227="P",AGUSTUS!Z227&gt;=80,AGUSTUS!Z227&lt;=95),"Risiko Tinggi",IF(AND(AGUSTUS!K227="P",AGUSTUS!Z227&gt;95),"Obesitas (Sangat Berisiko)","")))))))</f>
        <v/>
      </c>
      <c r="DJ227" s="72" t="str">
        <f t="shared" ca="1" si="260"/>
        <v/>
      </c>
      <c r="DK227" s="73" t="str">
        <f>IFERROR(ABS(LEFT(AGUSTUS!AA227,FIND("/",AGUSTUS!AA227)-1)),"")</f>
        <v/>
      </c>
      <c r="DL227" s="73" t="str">
        <f>IFERROR(ABS(MID(AGUSTUS!AA227,FIND("/",AGUSTUS!AA227)+1,LEN(AGUSTUS!AA227))),"")</f>
        <v/>
      </c>
      <c r="DM227" s="72" t="str">
        <f t="shared" si="261"/>
        <v/>
      </c>
      <c r="DN227" s="72" t="str">
        <f t="shared" ca="1" si="262"/>
        <v/>
      </c>
      <c r="DO227" s="72" t="str">
        <f>IF(AGUSTUS!AB227="","",IF(AGUSTUS!AB227&lt;181,"NORMAL",IF(AGUSTUS!AB227&lt;201,"Pre DM", "DM")))</f>
        <v/>
      </c>
      <c r="DP227" s="72" t="str">
        <f t="shared" ca="1" si="263"/>
        <v/>
      </c>
      <c r="DR227" s="71" t="str">
        <f ca="1">IFERROR(DATEDIF(SEPTEMBER!I227,SEPTEMBER!D227,"Y"),"")</f>
        <v/>
      </c>
      <c r="DS227" s="71" t="str">
        <f ca="1">IFERROR(DATEDIF(SEPTEMBER!I227,SEPTEMBER!D227,"YM"),"")</f>
        <v/>
      </c>
      <c r="DT227" s="72" t="str">
        <f t="shared" ca="1" si="264"/>
        <v/>
      </c>
      <c r="DU227" s="72" t="str">
        <f ca="1">DT227&amp;SEPTEMBER!K227</f>
        <v/>
      </c>
      <c r="DV227" s="72" t="str">
        <f>IF(SEPTEMBER!Y227="","",IF(SEPTEMBER!Y227&lt;18.5,"Kurus",IF(SEPTEMBER!Y227&lt;25,"Normal",IF(SEPTEMBER!Y227&lt;30,"Overweight (Risiko)",IF(SEPTEMBER!Y227&lt;35,"Obesitas I","Obesitas II")))))</f>
        <v/>
      </c>
      <c r="DW227" s="72" t="str">
        <f t="shared" ca="1" si="265"/>
        <v/>
      </c>
      <c r="DX227" s="72" t="str">
        <f>IF(SEPTEMBER!Z227="","",IF(AND(SEPTEMBER!K227="L",SEPTEMBER!Z227&lt;90),"Normal / Aman",IF(AND(SEPTEMBER!K227="L",SEPTEMBER!Z227&gt;=90,SEPTEMBER!Z227&lt;=100),"Risiko Tinggi",IF(AND(SEPTEMBER!K227="L",SEPTEMBER!Z227&gt;100),"Obesitas (Sangat Berisiko)",IF(AND(SEPTEMBER!K227="P",SEPTEMBER!Z227&lt;80),"Normal / Aman",IF(AND(SEPTEMBER!K227="P",SEPTEMBER!Z227&gt;=80,SEPTEMBER!Z227&lt;=95),"Risiko Tinggi",IF(AND(SEPTEMBER!K227="P",SEPTEMBER!Z227&gt;95),"Obesitas (Sangat Berisiko)","")))))))</f>
        <v/>
      </c>
      <c r="DY227" s="72" t="str">
        <f t="shared" ca="1" si="266"/>
        <v/>
      </c>
      <c r="DZ227" s="73" t="str">
        <f>IFERROR(ABS(LEFT(SEPTEMBER!AA227,FIND("/",SEPTEMBER!AA227)-1)),"")</f>
        <v/>
      </c>
      <c r="EA227" s="73" t="str">
        <f>IFERROR(ABS(MID(SEPTEMBER!AA227,FIND("/",SEPTEMBER!AA227)+1,LEN(SEPTEMBER!AA227))),"")</f>
        <v/>
      </c>
      <c r="EB227" s="72" t="str">
        <f t="shared" si="267"/>
        <v/>
      </c>
      <c r="EC227" s="72" t="str">
        <f t="shared" ca="1" si="268"/>
        <v/>
      </c>
      <c r="ED227" s="72" t="str">
        <f>IF(SEPTEMBER!AB227="","",IF(SEPTEMBER!AB227&lt;181,"NORMAL",IF(SEPTEMBER!AB227&lt;201,"Pre DM", "DM")))</f>
        <v/>
      </c>
      <c r="EE227" s="72" t="str">
        <f t="shared" ca="1" si="269"/>
        <v/>
      </c>
      <c r="EG227" s="71" t="str">
        <f ca="1">IFERROR(DATEDIF(OKTOBER!I227,OKTOBER!D227,"Y"),"")</f>
        <v/>
      </c>
      <c r="EH227" s="71" t="str">
        <f ca="1">IFERROR(DATEDIF(OKTOBER!I227,OKTOBER!D227,"YM"),"")</f>
        <v/>
      </c>
      <c r="EI227" s="72" t="str">
        <f t="shared" ca="1" si="270"/>
        <v/>
      </c>
      <c r="EJ227" s="72" t="str">
        <f ca="1">EI227&amp;OKTOBER!K227</f>
        <v/>
      </c>
      <c r="EK227" s="72" t="str">
        <f>IF(OKTOBER!Y227="","",IF(OKTOBER!Y227&lt;18.5,"Kurus",IF(OKTOBER!Y227&lt;25,"Normal",IF(OKTOBER!Y227&lt;30,"Overweight (Risiko)",IF(OKTOBER!Y227&lt;35,"Obesitas I","Obesitas II")))))</f>
        <v/>
      </c>
      <c r="EL227" s="72" t="str">
        <f t="shared" ca="1" si="271"/>
        <v/>
      </c>
      <c r="EM227" s="72" t="str">
        <f>IF(OKTOBER!Z227="","",IF(AND(OKTOBER!K227="L",OKTOBER!Z227&lt;90),"Normal / Aman",IF(AND(OKTOBER!K227="L",OKTOBER!Z227&gt;=90,OKTOBER!Z227&lt;=100),"Risiko Tinggi",IF(AND(OKTOBER!K227="L",OKTOBER!Z227&gt;100),"Obesitas (Sangat Berisiko)",IF(AND(OKTOBER!K227="P",OKTOBER!Z227&lt;80),"Normal / Aman",IF(AND(OKTOBER!K227="P",OKTOBER!Z227&gt;=80,OKTOBER!Z227&lt;=95),"Risiko Tinggi",IF(AND(OKTOBER!K227="P",OKTOBER!Z227&gt;95),"Obesitas (Sangat Berisiko)","")))))))</f>
        <v/>
      </c>
      <c r="EN227" s="72" t="str">
        <f t="shared" ca="1" si="272"/>
        <v/>
      </c>
      <c r="EO227" s="73" t="str">
        <f>IFERROR(ABS(LEFT(OKTOBER!AA227,FIND("/",OKTOBER!AA227)-1)),"")</f>
        <v/>
      </c>
      <c r="EP227" s="73" t="str">
        <f>IFERROR(ABS(MID(OKTOBER!AA227,FIND("/",OKTOBER!AA227)+1,LEN(OKTOBER!AA227))),"")</f>
        <v/>
      </c>
      <c r="EQ227" s="72" t="str">
        <f t="shared" si="273"/>
        <v/>
      </c>
      <c r="ER227" s="72" t="str">
        <f t="shared" ca="1" si="274"/>
        <v/>
      </c>
      <c r="ES227" s="72" t="str">
        <f>IF(OKTOBER!AB227="","",IF(OKTOBER!AB227&lt;181,"NORMAL",IF(OKTOBER!AB227&lt;201,"Pre DM", "DM")))</f>
        <v/>
      </c>
      <c r="ET227" s="72" t="str">
        <f t="shared" ca="1" si="275"/>
        <v/>
      </c>
      <c r="EV227" s="71" t="str">
        <f ca="1">IFERROR(DATEDIF(NOPEMBER!I227,NOPEMBER!D227,"Y"),"")</f>
        <v/>
      </c>
      <c r="EW227" s="71" t="str">
        <f ca="1">IFERROR(DATEDIF(NOPEMBER!I227,NOPEMBER!D227,"YM"),"")</f>
        <v/>
      </c>
      <c r="EX227" s="72" t="str">
        <f t="shared" ca="1" si="276"/>
        <v/>
      </c>
      <c r="EY227" s="72" t="str">
        <f ca="1">EX227&amp;NOPEMBER!K227</f>
        <v/>
      </c>
      <c r="EZ227" s="72" t="str">
        <f>IF(NOPEMBER!Y227="","",IF(NOPEMBER!Y227&lt;18.5,"Kurus",IF(NOPEMBER!Y227&lt;25,"Normal",IF(NOPEMBER!Y227&lt;30,"Overweight (Risiko)",IF(NOPEMBER!Y227&lt;35,"Obesitas I","Obesitas II")))))</f>
        <v/>
      </c>
      <c r="FA227" s="72" t="str">
        <f t="shared" ca="1" si="277"/>
        <v/>
      </c>
      <c r="FB227" s="72" t="str">
        <f>IF(NOPEMBER!Z227="","",IF(AND(NOPEMBER!K227="L",NOPEMBER!Z227&lt;90),"Normal / Aman",IF(AND(NOPEMBER!K227="L",NOPEMBER!Z227&gt;=90,NOPEMBER!Z227&lt;=100),"Risiko Tinggi",IF(AND(NOPEMBER!K227="L",NOPEMBER!Z227&gt;100),"Obesitas (Sangat Berisiko)",IF(AND(NOPEMBER!K227="P",NOPEMBER!Z227&lt;80),"Normal / Aman",IF(AND(NOPEMBER!K227="P",NOPEMBER!Z227&gt;=80,NOPEMBER!Z227&lt;=95),"Risiko Tinggi",IF(AND(NOPEMBER!K227="P",NOPEMBER!Z227&gt;95),"Obesitas (Sangat Berisiko)","")))))))</f>
        <v/>
      </c>
      <c r="FC227" s="72" t="str">
        <f t="shared" ca="1" si="278"/>
        <v/>
      </c>
      <c r="FD227" s="73" t="str">
        <f>IFERROR(ABS(LEFT(NOPEMBER!AA227,FIND("/",NOPEMBER!AA227)-1)),"")</f>
        <v/>
      </c>
      <c r="FE227" s="73" t="str">
        <f>IFERROR(ABS(MID(NOPEMBER!AA227,FIND("/",NOPEMBER!AA227)+1,LEN(NOPEMBER!AA227))),"")</f>
        <v/>
      </c>
      <c r="FF227" s="72" t="str">
        <f t="shared" si="279"/>
        <v/>
      </c>
      <c r="FG227" s="72" t="str">
        <f t="shared" ca="1" si="280"/>
        <v/>
      </c>
      <c r="FH227" s="72" t="str">
        <f>IF(NOPEMBER!AB227="","",IF(NOPEMBER!AB227&lt;181,"NORMAL",IF(NOPEMBER!AB227&lt;201,"Pre DM", "DM")))</f>
        <v/>
      </c>
      <c r="FI227" s="72" t="str">
        <f t="shared" ca="1" si="281"/>
        <v/>
      </c>
      <c r="FK227" s="71" t="str">
        <f ca="1">IFERROR(DATEDIF(DESEMBER!I227,DESEMBER!D227,"Y"),"")</f>
        <v/>
      </c>
      <c r="FL227" s="71" t="str">
        <f ca="1">IFERROR(DATEDIF(DESEMBER!I227,DESEMBER!D227,"YM"),"")</f>
        <v/>
      </c>
      <c r="FM227" s="72" t="str">
        <f t="shared" ca="1" si="282"/>
        <v/>
      </c>
      <c r="FN227" s="72" t="str">
        <f ca="1">FM227&amp;DESEMBER!K227</f>
        <v/>
      </c>
      <c r="FO227" s="72" t="str">
        <f>IF(DESEMBER!Y227="","",IF(DESEMBER!Y227&lt;18.5,"Kurus",IF(DESEMBER!Y227&lt;25,"Normal",IF(DESEMBER!Y227&lt;30,"Overweight (Risiko)",IF(DESEMBER!Y227&lt;35,"Obesitas I","Obesitas II")))))</f>
        <v/>
      </c>
      <c r="FP227" s="72" t="str">
        <f t="shared" ca="1" si="283"/>
        <v/>
      </c>
      <c r="FQ227" s="72" t="str">
        <f>IF(DESEMBER!Z227="","",IF(AND(DESEMBER!K227="L",DESEMBER!Z227&lt;90),"Normal / Aman",IF(AND(DESEMBER!K227="L",DESEMBER!Z227&gt;=90,DESEMBER!Z227&lt;=100),"Risiko Tinggi",IF(AND(DESEMBER!K227="L",DESEMBER!Z227&gt;100),"Obesitas (Sangat Berisiko)",IF(AND(DESEMBER!K227="P",DESEMBER!Z227&lt;80),"Normal / Aman",IF(AND(DESEMBER!K227="P",DESEMBER!Z227&gt;=80,DESEMBER!Z227&lt;=95),"Risiko Tinggi",IF(AND(DESEMBER!K227="P",DESEMBER!Z227&gt;95),"Obesitas (Sangat Berisiko)","")))))))</f>
        <v/>
      </c>
      <c r="FR227" s="72" t="str">
        <f t="shared" ca="1" si="284"/>
        <v/>
      </c>
      <c r="FS227" s="73" t="str">
        <f>IFERROR(ABS(LEFT(DESEMBER!AA227,FIND("/",DESEMBER!AA227)-1)),"")</f>
        <v/>
      </c>
      <c r="FT227" s="73" t="str">
        <f>IFERROR(ABS(MID(DESEMBER!AA227,FIND("/",DESEMBER!AA227)+1,LEN(DESEMBER!AA227))),"")</f>
        <v/>
      </c>
      <c r="FU227" s="72" t="str">
        <f t="shared" si="285"/>
        <v/>
      </c>
      <c r="FV227" s="72" t="str">
        <f t="shared" ca="1" si="286"/>
        <v/>
      </c>
      <c r="FW227" s="72" t="str">
        <f>IF(DESEMBER!AB227="","",IF(DESEMBER!AB227&lt;181,"NORMAL",IF(DESEMBER!AB227&lt;201,"Pre DM", "DM")))</f>
        <v/>
      </c>
      <c r="FX227" s="72" t="str">
        <f t="shared" ca="1" si="287"/>
        <v/>
      </c>
    </row>
    <row r="228" spans="2:180" x14ac:dyDescent="0.25">
      <c r="B228" s="71" t="str">
        <f ca="1">IFERROR(DATEDIF(JANUARI!I228,JANUARI!D228,"Y"),"")</f>
        <v/>
      </c>
      <c r="C228" s="71" t="str">
        <f ca="1">IFERROR(DATEDIF(JANUARI!I228,JANUARI!D228,"YM"),"")</f>
        <v/>
      </c>
      <c r="D228" s="72" t="str">
        <f t="shared" ca="1" si="216"/>
        <v/>
      </c>
      <c r="E228" s="72" t="str">
        <f ca="1">D228&amp;JANUARI!K228</f>
        <v/>
      </c>
      <c r="F228" s="72" t="str">
        <f>IF(JANUARI!Y228="","",IF(JANUARI!Y228&lt;18.5,"Kurus",IF(JANUARI!Y228&lt;25,"Normal",IF(JANUARI!Y228&lt;30,"Overweight (Risiko)",IF(JANUARI!Y228&lt;35,"Obesitas I","Obesitas II")))))</f>
        <v/>
      </c>
      <c r="G228" s="72" t="str">
        <f t="shared" ca="1" si="217"/>
        <v/>
      </c>
      <c r="H228" s="72" t="str">
        <f>IF(JANUARI!Z228="","",IF(AND(JANUARI!K228="L",JANUARI!Z228&lt;90),"Normal / Aman",IF(AND(JANUARI!K228="L",JANUARI!Z228&gt;=90,JANUARI!Z228&lt;=100),"Risiko Tinggi",IF(AND(JANUARI!K228="L",JANUARI!Z228&gt;100),"Obesitas (Sangat Berisiko)",IF(AND(JANUARI!K228="P",JANUARI!Z228&lt;80),"Normal / Aman",IF(AND(JANUARI!K228="P",JANUARI!Z228&gt;=80,JANUARI!Z228&lt;=95),"Risiko Tinggi",IF(AND(JANUARI!K228="P",JANUARI!Z228&gt;95),"Obesitas (Sangat Berisiko)","")))))))</f>
        <v/>
      </c>
      <c r="I228" s="72" t="str">
        <f t="shared" ca="1" si="218"/>
        <v/>
      </c>
      <c r="J228" s="73" t="str">
        <f>IFERROR(ABS(LEFT(JANUARI!AA228,FIND("/",JANUARI!AA228)-1)),"")</f>
        <v/>
      </c>
      <c r="K228" s="73" t="str">
        <f>IFERROR(ABS(MID(JANUARI!AA228,FIND("/",JANUARI!AA228)+1,LEN(JANUARI!AA228))),"")</f>
        <v/>
      </c>
      <c r="L228" s="72" t="str">
        <f t="shared" si="219"/>
        <v/>
      </c>
      <c r="M228" s="72" t="str">
        <f t="shared" ca="1" si="220"/>
        <v/>
      </c>
      <c r="N228" s="72" t="str">
        <f>IF(JANUARI!AB228="","",IF(JANUARI!AB228&lt;181,"NORMAL",IF(JANUARI!AB228&lt;201,"Pre DM", "DM")))</f>
        <v/>
      </c>
      <c r="O228" s="72" t="str">
        <f t="shared" ca="1" si="221"/>
        <v/>
      </c>
      <c r="Q228" s="71" t="str">
        <f ca="1">IFERROR(DATEDIF(PEBRUARI!I228,PEBRUARI!D228,"Y"),"")</f>
        <v/>
      </c>
      <c r="R228" s="71" t="str">
        <f ca="1">IFERROR(DATEDIF(PEBRUARI!I228,PEBRUARI!D228,"YM"),"")</f>
        <v/>
      </c>
      <c r="S228" s="72" t="str">
        <f t="shared" ca="1" si="222"/>
        <v/>
      </c>
      <c r="T228" s="72" t="str">
        <f ca="1">S228&amp;PEBRUARI!K228</f>
        <v/>
      </c>
      <c r="U228" s="72" t="str">
        <f>IF(PEBRUARI!Y228="","",IF(PEBRUARI!Y228&lt;18.5,"Kurus",IF(PEBRUARI!Y228&lt;25,"Normal",IF(PEBRUARI!Y228&lt;30,"Overweight (Risiko)",IF(PEBRUARI!Y228&lt;35,"Obesitas I","Obesitas II")))))</f>
        <v/>
      </c>
      <c r="V228" s="72" t="str">
        <f t="shared" ca="1" si="223"/>
        <v/>
      </c>
      <c r="W228" s="72" t="str">
        <f>IF(PEBRUARI!Z228="","",IF(AND(PEBRUARI!K228="L",PEBRUARI!Z228&lt;90),"Normal / Aman",IF(AND(PEBRUARI!K228="L",PEBRUARI!Z228&gt;=90,PEBRUARI!Z228&lt;=100),"Risiko Tinggi",IF(AND(PEBRUARI!K228="L",PEBRUARI!Z228&gt;100),"Obesitas (Sangat Berisiko)",IF(AND(PEBRUARI!K228="P",PEBRUARI!Z228&lt;80),"Normal / Aman",IF(AND(PEBRUARI!K228="P",PEBRUARI!Z228&gt;=80,PEBRUARI!Z228&lt;=95),"Risiko Tinggi",IF(AND(PEBRUARI!K228="P",PEBRUARI!Z228&gt;95),"Obesitas (Sangat Berisiko)","")))))))</f>
        <v/>
      </c>
      <c r="X228" s="72" t="str">
        <f t="shared" ca="1" si="224"/>
        <v/>
      </c>
      <c r="Y228" s="73" t="str">
        <f>IFERROR(ABS(LEFT(PEBRUARI!AA228,FIND("/",PEBRUARI!AA228)-1)),"")</f>
        <v/>
      </c>
      <c r="Z228" s="73" t="str">
        <f>IFERROR(ABS(MID(PEBRUARI!AA228,FIND("/",PEBRUARI!AA228)+1,LEN(PEBRUARI!AA228))),"")</f>
        <v/>
      </c>
      <c r="AA228" s="72" t="str">
        <f t="shared" si="225"/>
        <v/>
      </c>
      <c r="AB228" s="72" t="str">
        <f t="shared" ca="1" si="226"/>
        <v/>
      </c>
      <c r="AC228" s="72" t="str">
        <f>IF(PEBRUARI!AB228="","",IF(PEBRUARI!AB228&lt;181,"NORMAL",IF(PEBRUARI!AB228&lt;201,"Pre DM", "DM")))</f>
        <v/>
      </c>
      <c r="AD228" s="72" t="str">
        <f t="shared" ca="1" si="227"/>
        <v/>
      </c>
      <c r="AF228" s="71" t="str">
        <f ca="1">IFERROR(DATEDIF(MARET!I228,MARET!D228,"Y"),"")</f>
        <v/>
      </c>
      <c r="AG228" s="71" t="str">
        <f ca="1">IFERROR(DATEDIF(MARET!I228,MARET!D228,"YM"),"")</f>
        <v/>
      </c>
      <c r="AH228" s="72" t="str">
        <f t="shared" ca="1" si="228"/>
        <v/>
      </c>
      <c r="AI228" s="72" t="str">
        <f ca="1">AH228&amp;MARET!K228</f>
        <v/>
      </c>
      <c r="AJ228" s="72" t="str">
        <f>IF(MARET!Y228="","",IF(MARET!Y228&lt;18.5,"Kurus",IF(MARET!Y228&lt;25,"Normal",IF(MARET!Y228&lt;30,"Overweight (Risiko)",IF(MARET!Y228&lt;35,"Obesitas I","Obesitas II")))))</f>
        <v/>
      </c>
      <c r="AK228" s="72" t="str">
        <f t="shared" ca="1" si="229"/>
        <v/>
      </c>
      <c r="AL228" s="72" t="str">
        <f>IF(MARET!Z228="","",IF(AND(MARET!K228="L",MARET!Z228&lt;90),"Normal / Aman",IF(AND(MARET!K228="L",MARET!Z228&gt;=90,MARET!Z228&lt;=100),"Risiko Tinggi",IF(AND(MARET!K228="L",MARET!Z228&gt;100),"Obesitas (Sangat Berisiko)",IF(AND(MARET!K228="P",MARET!Z228&lt;80),"Normal / Aman",IF(AND(MARET!K228="P",MARET!Z228&gt;=80,MARET!Z228&lt;=95),"Risiko Tinggi",IF(AND(MARET!K228="P",MARET!Z228&gt;95),"Obesitas (Sangat Berisiko)","")))))))</f>
        <v/>
      </c>
      <c r="AM228" s="72" t="str">
        <f t="shared" ca="1" si="230"/>
        <v/>
      </c>
      <c r="AN228" s="73" t="str">
        <f>IFERROR(ABS(LEFT(MARET!AA228,FIND("/",MARET!AA228)-1)),"")</f>
        <v/>
      </c>
      <c r="AO228" s="73" t="str">
        <f>IFERROR(ABS(MID(MARET!AA228,FIND("/",MARET!AA228)+1,LEN(MARET!AA228))),"")</f>
        <v/>
      </c>
      <c r="AP228" s="72" t="str">
        <f t="shared" si="231"/>
        <v/>
      </c>
      <c r="AQ228" s="72" t="str">
        <f t="shared" ca="1" si="232"/>
        <v/>
      </c>
      <c r="AR228" s="72" t="str">
        <f>IF(MARET!AB228="","",IF(MARET!AB228&lt;181,"NORMAL",IF(MARET!AB228&lt;201,"Pre DM", "DM")))</f>
        <v/>
      </c>
      <c r="AS228" s="72" t="str">
        <f t="shared" ca="1" si="233"/>
        <v/>
      </c>
      <c r="AU228" s="71" t="str">
        <f ca="1">IFERROR(DATEDIF(APRIL!I228,APRIL!D228,"Y"),"")</f>
        <v/>
      </c>
      <c r="AV228" s="71" t="str">
        <f ca="1">IFERROR(DATEDIF(APRIL!I228,APRIL!D228,"YM"),"")</f>
        <v/>
      </c>
      <c r="AW228" s="72" t="str">
        <f t="shared" ca="1" si="234"/>
        <v/>
      </c>
      <c r="AX228" s="72" t="str">
        <f ca="1">AW228&amp;APRIL!K228</f>
        <v/>
      </c>
      <c r="AY228" s="72" t="str">
        <f>IF(APRIL!Y228="","",IF(APRIL!Y228&lt;18.5,"Kurus",IF(APRIL!Y228&lt;25,"Normal",IF(APRIL!Y228&lt;30,"Overweight (Risiko)",IF(APRIL!Y228&lt;35,"Obesitas I","Obesitas II")))))</f>
        <v/>
      </c>
      <c r="AZ228" s="72" t="str">
        <f t="shared" ca="1" si="235"/>
        <v/>
      </c>
      <c r="BA228" s="72" t="str">
        <f>IF(APRIL!Z228="","",IF(AND(APRIL!K228="L",APRIL!Z228&lt;90),"Normal / Aman",IF(AND(APRIL!K228="L",APRIL!Z228&gt;=90,APRIL!Z228&lt;=100),"Risiko Tinggi",IF(AND(APRIL!K228="L",APRIL!Z228&gt;100),"Obesitas (Sangat Berisiko)",IF(AND(APRIL!K228="P",APRIL!Z228&lt;80),"Normal / Aman",IF(AND(APRIL!K228="P",APRIL!Z228&gt;=80,APRIL!Z228&lt;=95),"Risiko Tinggi",IF(AND(APRIL!K228="P",APRIL!Z228&gt;95),"Obesitas (Sangat Berisiko)","")))))))</f>
        <v/>
      </c>
      <c r="BB228" s="72" t="str">
        <f t="shared" ca="1" si="236"/>
        <v/>
      </c>
      <c r="BC228" s="73" t="str">
        <f>IFERROR(ABS(LEFT(APRIL!AA228,FIND("/",APRIL!AA228)-1)),"")</f>
        <v/>
      </c>
      <c r="BD228" s="73" t="str">
        <f>IFERROR(ABS(MID(APRIL!AA228,FIND("/",APRIL!AA228)+1,LEN(APRIL!AA228))),"")</f>
        <v/>
      </c>
      <c r="BE228" s="72" t="str">
        <f t="shared" si="237"/>
        <v/>
      </c>
      <c r="BF228" s="72" t="str">
        <f t="shared" ca="1" si="238"/>
        <v/>
      </c>
      <c r="BG228" s="72" t="str">
        <f>IF(APRIL!AB228="","",IF(APRIL!AB228&lt;181,"NORMAL",IF(APRIL!AB228&lt;201,"Pre DM", "DM")))</f>
        <v/>
      </c>
      <c r="BH228" s="72" t="str">
        <f t="shared" ca="1" si="239"/>
        <v/>
      </c>
      <c r="BJ228" s="71" t="str">
        <f ca="1">IFERROR(DATEDIF(MEI!I228,MEI!D228,"Y"),"")</f>
        <v/>
      </c>
      <c r="BK228" s="71" t="str">
        <f ca="1">IFERROR(DATEDIF(MEI!I228,MEI!D228,"YM"),"")</f>
        <v/>
      </c>
      <c r="BL228" s="72" t="str">
        <f t="shared" ca="1" si="240"/>
        <v/>
      </c>
      <c r="BM228" s="72" t="str">
        <f ca="1">BL228&amp;MEI!K228</f>
        <v/>
      </c>
      <c r="BN228" s="72" t="str">
        <f>IF(MEI!Y228="","",IF(MEI!Y228&lt;18.5,"Kurus",IF(MEI!Y228&lt;25,"Normal",IF(MEI!Y228&lt;30,"Overweight (Risiko)",IF(MEI!Y228&lt;35,"Obesitas I","Obesitas II")))))</f>
        <v/>
      </c>
      <c r="BO228" s="72" t="str">
        <f t="shared" ca="1" si="241"/>
        <v/>
      </c>
      <c r="BP228" s="72" t="str">
        <f>IF(MEI!Z228="","",IF(AND(MEI!K228="L",MEI!Z228&lt;90),"Normal / Aman",IF(AND(MEI!K228="L",MEI!Z228&gt;=90,MEI!Z228&lt;=100),"Risiko Tinggi",IF(AND(MEI!K228="L",MEI!Z228&gt;100),"Obesitas (Sangat Berisiko)",IF(AND(MEI!K228="P",MEI!Z228&lt;80),"Normal / Aman",IF(AND(MEI!K228="P",MEI!Z228&gt;=80,MEI!Z228&lt;=95),"Risiko Tinggi",IF(AND(MEI!K228="P",MEI!Z228&gt;95),"Obesitas (Sangat Berisiko)","")))))))</f>
        <v/>
      </c>
      <c r="BQ228" s="72" t="str">
        <f t="shared" ca="1" si="242"/>
        <v/>
      </c>
      <c r="BR228" s="73" t="str">
        <f>IFERROR(ABS(LEFT(MEI!AA228,FIND("/",MEI!AA228)-1)),"")</f>
        <v/>
      </c>
      <c r="BS228" s="73" t="str">
        <f>IFERROR(ABS(MID(MEI!AA228,FIND("/",MEI!AA228)+1,LEN(MEI!AA228))),"")</f>
        <v/>
      </c>
      <c r="BT228" s="72" t="str">
        <f t="shared" si="243"/>
        <v/>
      </c>
      <c r="BU228" s="72" t="str">
        <f t="shared" ca="1" si="244"/>
        <v/>
      </c>
      <c r="BV228" s="72" t="str">
        <f>IF(MEI!AB228="","",IF(MEI!AB228&lt;181,"NORMAL",IF(MEI!AB228&lt;201,"Pre DM", "DM")))</f>
        <v/>
      </c>
      <c r="BW228" s="72" t="str">
        <f t="shared" ca="1" si="245"/>
        <v/>
      </c>
      <c r="BY228" s="71" t="str">
        <f ca="1">IFERROR(DATEDIF(JUNI!I228,JUNI!D228,"Y"),"")</f>
        <v/>
      </c>
      <c r="BZ228" s="71" t="str">
        <f ca="1">IFERROR(DATEDIF(JUNI!I228,JUNI!D228,"YM"),"")</f>
        <v/>
      </c>
      <c r="CA228" s="72" t="str">
        <f t="shared" ca="1" si="246"/>
        <v/>
      </c>
      <c r="CB228" s="72" t="str">
        <f ca="1">CA228&amp;JUNI!K228</f>
        <v/>
      </c>
      <c r="CC228" s="72" t="str">
        <f>IF(JUNI!Y228="","",IF(JUNI!Y228&lt;18.5,"Kurus",IF(JUNI!Y228&lt;25,"Normal",IF(JUNI!Y228&lt;30,"Overweight (Risiko)",IF(JUNI!Y228&lt;35,"Obesitas I","Obesitas II")))))</f>
        <v/>
      </c>
      <c r="CD228" s="72" t="str">
        <f t="shared" ca="1" si="247"/>
        <v/>
      </c>
      <c r="CE228" s="72" t="str">
        <f>IF(JUNI!Z228="","",IF(AND(JUNI!K228="L",JUNI!Z228&lt;90),"Normal / Aman",IF(AND(JUNI!K228="L",JUNI!Z228&gt;=90,JUNI!Z228&lt;=100),"Risiko Tinggi",IF(AND(JUNI!K228="L",JUNI!Z228&gt;100),"Obesitas (Sangat Berisiko)",IF(AND(JUNI!K228="P",JUNI!Z228&lt;80),"Normal / Aman",IF(AND(JUNI!K228="P",JUNI!Z228&gt;=80,JUNI!Z228&lt;=95),"Risiko Tinggi",IF(AND(JUNI!K228="P",JUNI!Z228&gt;95),"Obesitas (Sangat Berisiko)","")))))))</f>
        <v/>
      </c>
      <c r="CF228" s="72" t="str">
        <f t="shared" ca="1" si="248"/>
        <v/>
      </c>
      <c r="CG228" s="73" t="str">
        <f>IFERROR(ABS(LEFT(JUNI!AA228,FIND("/",JUNI!AA228)-1)),"")</f>
        <v/>
      </c>
      <c r="CH228" s="73" t="str">
        <f>IFERROR(ABS(MID(JUNI!AA228,FIND("/",JUNI!AA228)+1,LEN(JUNI!AA228))),"")</f>
        <v/>
      </c>
      <c r="CI228" s="72" t="str">
        <f t="shared" si="249"/>
        <v/>
      </c>
      <c r="CJ228" s="72" t="str">
        <f t="shared" ca="1" si="250"/>
        <v/>
      </c>
      <c r="CK228" s="72" t="str">
        <f>IF(JUNI!AB228="","",IF(JUNI!AB228&lt;181,"NORMAL",IF(JUNI!AB228&lt;201,"Pre DM", "DM")))</f>
        <v/>
      </c>
      <c r="CL228" s="72" t="str">
        <f t="shared" ca="1" si="251"/>
        <v/>
      </c>
      <c r="CN228" s="71" t="str">
        <f ca="1">IFERROR(DATEDIF(JULI!I228,JULI!D228,"Y"),"")</f>
        <v/>
      </c>
      <c r="CO228" s="71" t="str">
        <f ca="1">IFERROR(DATEDIF(JULI!I228,JULI!D228,"YM"),"")</f>
        <v/>
      </c>
      <c r="CP228" s="72" t="str">
        <f t="shared" ca="1" si="252"/>
        <v/>
      </c>
      <c r="CQ228" s="72" t="str">
        <f ca="1">CP228&amp;JULI!K228</f>
        <v/>
      </c>
      <c r="CR228" s="72" t="str">
        <f>IF(JULI!Y228="","",IF(JULI!Y228&lt;18.5,"Kurus",IF(JULI!Y228&lt;25,"Normal",IF(JULI!Y228&lt;30,"Overweight (Risiko)",IF(JULI!Y228&lt;35,"Obesitas I","Obesitas II")))))</f>
        <v/>
      </c>
      <c r="CS228" s="72" t="str">
        <f t="shared" ca="1" si="253"/>
        <v/>
      </c>
      <c r="CT228" s="72" t="str">
        <f>IF(JULI!Z228="","",IF(AND(JULI!K228="L",JULI!Z228&lt;90),"Normal / Aman",IF(AND(JULI!K228="L",JULI!Z228&gt;=90,JULI!Z228&lt;=100),"Risiko Tinggi",IF(AND(JULI!K228="L",JULI!Z228&gt;100),"Obesitas (Sangat Berisiko)",IF(AND(JULI!K228="P",JULI!Z228&lt;80),"Normal / Aman",IF(AND(JULI!K228="P",JULI!Z228&gt;=80,JULI!Z228&lt;=95),"Risiko Tinggi",IF(AND(JULI!K228="P",JULI!Z228&gt;95),"Obesitas (Sangat Berisiko)","")))))))</f>
        <v/>
      </c>
      <c r="CU228" s="72" t="str">
        <f t="shared" ca="1" si="254"/>
        <v/>
      </c>
      <c r="CV228" s="73" t="str">
        <f>IFERROR(ABS(LEFT(JULI!AA228,FIND("/",JULI!AA228)-1)),"")</f>
        <v/>
      </c>
      <c r="CW228" s="73" t="str">
        <f>IFERROR(ABS(MID(JULI!AA228,FIND("/",JULI!AA228)+1,LEN(JULI!AA228))),"")</f>
        <v/>
      </c>
      <c r="CX228" s="72" t="str">
        <f t="shared" si="255"/>
        <v/>
      </c>
      <c r="CY228" s="72" t="str">
        <f t="shared" ca="1" si="256"/>
        <v/>
      </c>
      <c r="CZ228" s="72" t="str">
        <f>IF(JULI!AB228="","",IF(JULI!AB228&lt;181,"NORMAL",IF(JULI!AB228&lt;201,"Pre DM", "DM")))</f>
        <v/>
      </c>
      <c r="DA228" s="72" t="str">
        <f t="shared" ca="1" si="257"/>
        <v/>
      </c>
      <c r="DC228" s="71" t="str">
        <f ca="1">IFERROR(DATEDIF(AGUSTUS!I228,AGUSTUS!D228,"Y"),"")</f>
        <v/>
      </c>
      <c r="DD228" s="71" t="str">
        <f ca="1">IFERROR(DATEDIF(AGUSTUS!I228,AGUSTUS!D228,"YM"),"")</f>
        <v/>
      </c>
      <c r="DE228" s="72" t="str">
        <f t="shared" ca="1" si="258"/>
        <v/>
      </c>
      <c r="DF228" s="72" t="str">
        <f ca="1">DE228&amp;AGUSTUS!K228</f>
        <v/>
      </c>
      <c r="DG228" s="72" t="str">
        <f>IF(AGUSTUS!Y228="","",IF(AGUSTUS!Y228&lt;18.5,"Kurus",IF(AGUSTUS!Y228&lt;25,"Normal",IF(AGUSTUS!Y228&lt;30,"Overweight (Risiko)",IF(AGUSTUS!Y228&lt;35,"Obesitas I","Obesitas II")))))</f>
        <v/>
      </c>
      <c r="DH228" s="72" t="str">
        <f t="shared" ca="1" si="259"/>
        <v/>
      </c>
      <c r="DI228" s="72" t="str">
        <f>IF(AGUSTUS!Z228="","",IF(AND(AGUSTUS!K228="L",AGUSTUS!Z228&lt;90),"Normal / Aman",IF(AND(AGUSTUS!K228="L",AGUSTUS!Z228&gt;=90,AGUSTUS!Z228&lt;=100),"Risiko Tinggi",IF(AND(AGUSTUS!K228="L",AGUSTUS!Z228&gt;100),"Obesitas (Sangat Berisiko)",IF(AND(AGUSTUS!K228="P",AGUSTUS!Z228&lt;80),"Normal / Aman",IF(AND(AGUSTUS!K228="P",AGUSTUS!Z228&gt;=80,AGUSTUS!Z228&lt;=95),"Risiko Tinggi",IF(AND(AGUSTUS!K228="P",AGUSTUS!Z228&gt;95),"Obesitas (Sangat Berisiko)","")))))))</f>
        <v/>
      </c>
      <c r="DJ228" s="72" t="str">
        <f t="shared" ca="1" si="260"/>
        <v/>
      </c>
      <c r="DK228" s="73" t="str">
        <f>IFERROR(ABS(LEFT(AGUSTUS!AA228,FIND("/",AGUSTUS!AA228)-1)),"")</f>
        <v/>
      </c>
      <c r="DL228" s="73" t="str">
        <f>IFERROR(ABS(MID(AGUSTUS!AA228,FIND("/",AGUSTUS!AA228)+1,LEN(AGUSTUS!AA228))),"")</f>
        <v/>
      </c>
      <c r="DM228" s="72" t="str">
        <f t="shared" si="261"/>
        <v/>
      </c>
      <c r="DN228" s="72" t="str">
        <f t="shared" ca="1" si="262"/>
        <v/>
      </c>
      <c r="DO228" s="72" t="str">
        <f>IF(AGUSTUS!AB228="","",IF(AGUSTUS!AB228&lt;181,"NORMAL",IF(AGUSTUS!AB228&lt;201,"Pre DM", "DM")))</f>
        <v/>
      </c>
      <c r="DP228" s="72" t="str">
        <f t="shared" ca="1" si="263"/>
        <v/>
      </c>
      <c r="DR228" s="71" t="str">
        <f ca="1">IFERROR(DATEDIF(SEPTEMBER!I228,SEPTEMBER!D228,"Y"),"")</f>
        <v/>
      </c>
      <c r="DS228" s="71" t="str">
        <f ca="1">IFERROR(DATEDIF(SEPTEMBER!I228,SEPTEMBER!D228,"YM"),"")</f>
        <v/>
      </c>
      <c r="DT228" s="72" t="str">
        <f t="shared" ca="1" si="264"/>
        <v/>
      </c>
      <c r="DU228" s="72" t="str">
        <f ca="1">DT228&amp;SEPTEMBER!K228</f>
        <v/>
      </c>
      <c r="DV228" s="72" t="str">
        <f>IF(SEPTEMBER!Y228="","",IF(SEPTEMBER!Y228&lt;18.5,"Kurus",IF(SEPTEMBER!Y228&lt;25,"Normal",IF(SEPTEMBER!Y228&lt;30,"Overweight (Risiko)",IF(SEPTEMBER!Y228&lt;35,"Obesitas I","Obesitas II")))))</f>
        <v/>
      </c>
      <c r="DW228" s="72" t="str">
        <f t="shared" ca="1" si="265"/>
        <v/>
      </c>
      <c r="DX228" s="72" t="str">
        <f>IF(SEPTEMBER!Z228="","",IF(AND(SEPTEMBER!K228="L",SEPTEMBER!Z228&lt;90),"Normal / Aman",IF(AND(SEPTEMBER!K228="L",SEPTEMBER!Z228&gt;=90,SEPTEMBER!Z228&lt;=100),"Risiko Tinggi",IF(AND(SEPTEMBER!K228="L",SEPTEMBER!Z228&gt;100),"Obesitas (Sangat Berisiko)",IF(AND(SEPTEMBER!K228="P",SEPTEMBER!Z228&lt;80),"Normal / Aman",IF(AND(SEPTEMBER!K228="P",SEPTEMBER!Z228&gt;=80,SEPTEMBER!Z228&lt;=95),"Risiko Tinggi",IF(AND(SEPTEMBER!K228="P",SEPTEMBER!Z228&gt;95),"Obesitas (Sangat Berisiko)","")))))))</f>
        <v/>
      </c>
      <c r="DY228" s="72" t="str">
        <f t="shared" ca="1" si="266"/>
        <v/>
      </c>
      <c r="DZ228" s="73" t="str">
        <f>IFERROR(ABS(LEFT(SEPTEMBER!AA228,FIND("/",SEPTEMBER!AA228)-1)),"")</f>
        <v/>
      </c>
      <c r="EA228" s="73" t="str">
        <f>IFERROR(ABS(MID(SEPTEMBER!AA228,FIND("/",SEPTEMBER!AA228)+1,LEN(SEPTEMBER!AA228))),"")</f>
        <v/>
      </c>
      <c r="EB228" s="72" t="str">
        <f t="shared" si="267"/>
        <v/>
      </c>
      <c r="EC228" s="72" t="str">
        <f t="shared" ca="1" si="268"/>
        <v/>
      </c>
      <c r="ED228" s="72" t="str">
        <f>IF(SEPTEMBER!AB228="","",IF(SEPTEMBER!AB228&lt;181,"NORMAL",IF(SEPTEMBER!AB228&lt;201,"Pre DM", "DM")))</f>
        <v/>
      </c>
      <c r="EE228" s="72" t="str">
        <f t="shared" ca="1" si="269"/>
        <v/>
      </c>
      <c r="EG228" s="71" t="str">
        <f ca="1">IFERROR(DATEDIF(OKTOBER!I228,OKTOBER!D228,"Y"),"")</f>
        <v/>
      </c>
      <c r="EH228" s="71" t="str">
        <f ca="1">IFERROR(DATEDIF(OKTOBER!I228,OKTOBER!D228,"YM"),"")</f>
        <v/>
      </c>
      <c r="EI228" s="72" t="str">
        <f t="shared" ca="1" si="270"/>
        <v/>
      </c>
      <c r="EJ228" s="72" t="str">
        <f ca="1">EI228&amp;OKTOBER!K228</f>
        <v/>
      </c>
      <c r="EK228" s="72" t="str">
        <f>IF(OKTOBER!Y228="","",IF(OKTOBER!Y228&lt;18.5,"Kurus",IF(OKTOBER!Y228&lt;25,"Normal",IF(OKTOBER!Y228&lt;30,"Overweight (Risiko)",IF(OKTOBER!Y228&lt;35,"Obesitas I","Obesitas II")))))</f>
        <v/>
      </c>
      <c r="EL228" s="72" t="str">
        <f t="shared" ca="1" si="271"/>
        <v/>
      </c>
      <c r="EM228" s="72" t="str">
        <f>IF(OKTOBER!Z228="","",IF(AND(OKTOBER!K228="L",OKTOBER!Z228&lt;90),"Normal / Aman",IF(AND(OKTOBER!K228="L",OKTOBER!Z228&gt;=90,OKTOBER!Z228&lt;=100),"Risiko Tinggi",IF(AND(OKTOBER!K228="L",OKTOBER!Z228&gt;100),"Obesitas (Sangat Berisiko)",IF(AND(OKTOBER!K228="P",OKTOBER!Z228&lt;80),"Normal / Aman",IF(AND(OKTOBER!K228="P",OKTOBER!Z228&gt;=80,OKTOBER!Z228&lt;=95),"Risiko Tinggi",IF(AND(OKTOBER!K228="P",OKTOBER!Z228&gt;95),"Obesitas (Sangat Berisiko)","")))))))</f>
        <v/>
      </c>
      <c r="EN228" s="72" t="str">
        <f t="shared" ca="1" si="272"/>
        <v/>
      </c>
      <c r="EO228" s="73" t="str">
        <f>IFERROR(ABS(LEFT(OKTOBER!AA228,FIND("/",OKTOBER!AA228)-1)),"")</f>
        <v/>
      </c>
      <c r="EP228" s="73" t="str">
        <f>IFERROR(ABS(MID(OKTOBER!AA228,FIND("/",OKTOBER!AA228)+1,LEN(OKTOBER!AA228))),"")</f>
        <v/>
      </c>
      <c r="EQ228" s="72" t="str">
        <f t="shared" si="273"/>
        <v/>
      </c>
      <c r="ER228" s="72" t="str">
        <f t="shared" ca="1" si="274"/>
        <v/>
      </c>
      <c r="ES228" s="72" t="str">
        <f>IF(OKTOBER!AB228="","",IF(OKTOBER!AB228&lt;181,"NORMAL",IF(OKTOBER!AB228&lt;201,"Pre DM", "DM")))</f>
        <v/>
      </c>
      <c r="ET228" s="72" t="str">
        <f t="shared" ca="1" si="275"/>
        <v/>
      </c>
      <c r="EV228" s="71" t="str">
        <f ca="1">IFERROR(DATEDIF(NOPEMBER!I228,NOPEMBER!D228,"Y"),"")</f>
        <v/>
      </c>
      <c r="EW228" s="71" t="str">
        <f ca="1">IFERROR(DATEDIF(NOPEMBER!I228,NOPEMBER!D228,"YM"),"")</f>
        <v/>
      </c>
      <c r="EX228" s="72" t="str">
        <f t="shared" ca="1" si="276"/>
        <v/>
      </c>
      <c r="EY228" s="72" t="str">
        <f ca="1">EX228&amp;NOPEMBER!K228</f>
        <v/>
      </c>
      <c r="EZ228" s="72" t="str">
        <f>IF(NOPEMBER!Y228="","",IF(NOPEMBER!Y228&lt;18.5,"Kurus",IF(NOPEMBER!Y228&lt;25,"Normal",IF(NOPEMBER!Y228&lt;30,"Overweight (Risiko)",IF(NOPEMBER!Y228&lt;35,"Obesitas I","Obesitas II")))))</f>
        <v/>
      </c>
      <c r="FA228" s="72" t="str">
        <f t="shared" ca="1" si="277"/>
        <v/>
      </c>
      <c r="FB228" s="72" t="str">
        <f>IF(NOPEMBER!Z228="","",IF(AND(NOPEMBER!K228="L",NOPEMBER!Z228&lt;90),"Normal / Aman",IF(AND(NOPEMBER!K228="L",NOPEMBER!Z228&gt;=90,NOPEMBER!Z228&lt;=100),"Risiko Tinggi",IF(AND(NOPEMBER!K228="L",NOPEMBER!Z228&gt;100),"Obesitas (Sangat Berisiko)",IF(AND(NOPEMBER!K228="P",NOPEMBER!Z228&lt;80),"Normal / Aman",IF(AND(NOPEMBER!K228="P",NOPEMBER!Z228&gt;=80,NOPEMBER!Z228&lt;=95),"Risiko Tinggi",IF(AND(NOPEMBER!K228="P",NOPEMBER!Z228&gt;95),"Obesitas (Sangat Berisiko)","")))))))</f>
        <v/>
      </c>
      <c r="FC228" s="72" t="str">
        <f t="shared" ca="1" si="278"/>
        <v/>
      </c>
      <c r="FD228" s="73" t="str">
        <f>IFERROR(ABS(LEFT(NOPEMBER!AA228,FIND("/",NOPEMBER!AA228)-1)),"")</f>
        <v/>
      </c>
      <c r="FE228" s="73" t="str">
        <f>IFERROR(ABS(MID(NOPEMBER!AA228,FIND("/",NOPEMBER!AA228)+1,LEN(NOPEMBER!AA228))),"")</f>
        <v/>
      </c>
      <c r="FF228" s="72" t="str">
        <f t="shared" si="279"/>
        <v/>
      </c>
      <c r="FG228" s="72" t="str">
        <f t="shared" ca="1" si="280"/>
        <v/>
      </c>
      <c r="FH228" s="72" t="str">
        <f>IF(NOPEMBER!AB228="","",IF(NOPEMBER!AB228&lt;181,"NORMAL",IF(NOPEMBER!AB228&lt;201,"Pre DM", "DM")))</f>
        <v/>
      </c>
      <c r="FI228" s="72" t="str">
        <f t="shared" ca="1" si="281"/>
        <v/>
      </c>
      <c r="FK228" s="71" t="str">
        <f ca="1">IFERROR(DATEDIF(DESEMBER!I228,DESEMBER!D228,"Y"),"")</f>
        <v/>
      </c>
      <c r="FL228" s="71" t="str">
        <f ca="1">IFERROR(DATEDIF(DESEMBER!I228,DESEMBER!D228,"YM"),"")</f>
        <v/>
      </c>
      <c r="FM228" s="72" t="str">
        <f t="shared" ca="1" si="282"/>
        <v/>
      </c>
      <c r="FN228" s="72" t="str">
        <f ca="1">FM228&amp;DESEMBER!K228</f>
        <v/>
      </c>
      <c r="FO228" s="72" t="str">
        <f>IF(DESEMBER!Y228="","",IF(DESEMBER!Y228&lt;18.5,"Kurus",IF(DESEMBER!Y228&lt;25,"Normal",IF(DESEMBER!Y228&lt;30,"Overweight (Risiko)",IF(DESEMBER!Y228&lt;35,"Obesitas I","Obesitas II")))))</f>
        <v/>
      </c>
      <c r="FP228" s="72" t="str">
        <f t="shared" ca="1" si="283"/>
        <v/>
      </c>
      <c r="FQ228" s="72" t="str">
        <f>IF(DESEMBER!Z228="","",IF(AND(DESEMBER!K228="L",DESEMBER!Z228&lt;90),"Normal / Aman",IF(AND(DESEMBER!K228="L",DESEMBER!Z228&gt;=90,DESEMBER!Z228&lt;=100),"Risiko Tinggi",IF(AND(DESEMBER!K228="L",DESEMBER!Z228&gt;100),"Obesitas (Sangat Berisiko)",IF(AND(DESEMBER!K228="P",DESEMBER!Z228&lt;80),"Normal / Aman",IF(AND(DESEMBER!K228="P",DESEMBER!Z228&gt;=80,DESEMBER!Z228&lt;=95),"Risiko Tinggi",IF(AND(DESEMBER!K228="P",DESEMBER!Z228&gt;95),"Obesitas (Sangat Berisiko)","")))))))</f>
        <v/>
      </c>
      <c r="FR228" s="72" t="str">
        <f t="shared" ca="1" si="284"/>
        <v/>
      </c>
      <c r="FS228" s="73" t="str">
        <f>IFERROR(ABS(LEFT(DESEMBER!AA228,FIND("/",DESEMBER!AA228)-1)),"")</f>
        <v/>
      </c>
      <c r="FT228" s="73" t="str">
        <f>IFERROR(ABS(MID(DESEMBER!AA228,FIND("/",DESEMBER!AA228)+1,LEN(DESEMBER!AA228))),"")</f>
        <v/>
      </c>
      <c r="FU228" s="72" t="str">
        <f t="shared" si="285"/>
        <v/>
      </c>
      <c r="FV228" s="72" t="str">
        <f t="shared" ca="1" si="286"/>
        <v/>
      </c>
      <c r="FW228" s="72" t="str">
        <f>IF(DESEMBER!AB228="","",IF(DESEMBER!AB228&lt;181,"NORMAL",IF(DESEMBER!AB228&lt;201,"Pre DM", "DM")))</f>
        <v/>
      </c>
      <c r="FX228" s="72" t="str">
        <f t="shared" ca="1" si="287"/>
        <v/>
      </c>
    </row>
    <row r="229" spans="2:180" x14ac:dyDescent="0.25">
      <c r="B229" s="71" t="str">
        <f ca="1">IFERROR(DATEDIF(JANUARI!I229,JANUARI!D229,"Y"),"")</f>
        <v/>
      </c>
      <c r="C229" s="71" t="str">
        <f ca="1">IFERROR(DATEDIF(JANUARI!I229,JANUARI!D229,"YM"),"")</f>
        <v/>
      </c>
      <c r="D229" s="72" t="str">
        <f t="shared" ca="1" si="216"/>
        <v/>
      </c>
      <c r="E229" s="72" t="str">
        <f ca="1">D229&amp;JANUARI!K229</f>
        <v/>
      </c>
      <c r="F229" s="72" t="str">
        <f>IF(JANUARI!Y229="","",IF(JANUARI!Y229&lt;18.5,"Kurus",IF(JANUARI!Y229&lt;25,"Normal",IF(JANUARI!Y229&lt;30,"Overweight (Risiko)",IF(JANUARI!Y229&lt;35,"Obesitas I","Obesitas II")))))</f>
        <v/>
      </c>
      <c r="G229" s="72" t="str">
        <f t="shared" ca="1" si="217"/>
        <v/>
      </c>
      <c r="H229" s="72" t="str">
        <f>IF(JANUARI!Z229="","",IF(AND(JANUARI!K229="L",JANUARI!Z229&lt;90),"Normal / Aman",IF(AND(JANUARI!K229="L",JANUARI!Z229&gt;=90,JANUARI!Z229&lt;=100),"Risiko Tinggi",IF(AND(JANUARI!K229="L",JANUARI!Z229&gt;100),"Obesitas (Sangat Berisiko)",IF(AND(JANUARI!K229="P",JANUARI!Z229&lt;80),"Normal / Aman",IF(AND(JANUARI!K229="P",JANUARI!Z229&gt;=80,JANUARI!Z229&lt;=95),"Risiko Tinggi",IF(AND(JANUARI!K229="P",JANUARI!Z229&gt;95),"Obesitas (Sangat Berisiko)","")))))))</f>
        <v/>
      </c>
      <c r="I229" s="72" t="str">
        <f t="shared" ca="1" si="218"/>
        <v/>
      </c>
      <c r="J229" s="73" t="str">
        <f>IFERROR(ABS(LEFT(JANUARI!AA229,FIND("/",JANUARI!AA229)-1)),"")</f>
        <v/>
      </c>
      <c r="K229" s="73" t="str">
        <f>IFERROR(ABS(MID(JANUARI!AA229,FIND("/",JANUARI!AA229)+1,LEN(JANUARI!AA229))),"")</f>
        <v/>
      </c>
      <c r="L229" s="72" t="str">
        <f t="shared" si="219"/>
        <v/>
      </c>
      <c r="M229" s="72" t="str">
        <f t="shared" ca="1" si="220"/>
        <v/>
      </c>
      <c r="N229" s="72" t="str">
        <f>IF(JANUARI!AB229="","",IF(JANUARI!AB229&lt;181,"NORMAL",IF(JANUARI!AB229&lt;201,"Pre DM", "DM")))</f>
        <v/>
      </c>
      <c r="O229" s="72" t="str">
        <f t="shared" ca="1" si="221"/>
        <v/>
      </c>
      <c r="Q229" s="71" t="str">
        <f ca="1">IFERROR(DATEDIF(PEBRUARI!I229,PEBRUARI!D229,"Y"),"")</f>
        <v/>
      </c>
      <c r="R229" s="71" t="str">
        <f ca="1">IFERROR(DATEDIF(PEBRUARI!I229,PEBRUARI!D229,"YM"),"")</f>
        <v/>
      </c>
      <c r="S229" s="72" t="str">
        <f t="shared" ca="1" si="222"/>
        <v/>
      </c>
      <c r="T229" s="72" t="str">
        <f ca="1">S229&amp;PEBRUARI!K229</f>
        <v/>
      </c>
      <c r="U229" s="72" t="str">
        <f>IF(PEBRUARI!Y229="","",IF(PEBRUARI!Y229&lt;18.5,"Kurus",IF(PEBRUARI!Y229&lt;25,"Normal",IF(PEBRUARI!Y229&lt;30,"Overweight (Risiko)",IF(PEBRUARI!Y229&lt;35,"Obesitas I","Obesitas II")))))</f>
        <v/>
      </c>
      <c r="V229" s="72" t="str">
        <f t="shared" ca="1" si="223"/>
        <v/>
      </c>
      <c r="W229" s="72" t="str">
        <f>IF(PEBRUARI!Z229="","",IF(AND(PEBRUARI!K229="L",PEBRUARI!Z229&lt;90),"Normal / Aman",IF(AND(PEBRUARI!K229="L",PEBRUARI!Z229&gt;=90,PEBRUARI!Z229&lt;=100),"Risiko Tinggi",IF(AND(PEBRUARI!K229="L",PEBRUARI!Z229&gt;100),"Obesitas (Sangat Berisiko)",IF(AND(PEBRUARI!K229="P",PEBRUARI!Z229&lt;80),"Normal / Aman",IF(AND(PEBRUARI!K229="P",PEBRUARI!Z229&gt;=80,PEBRUARI!Z229&lt;=95),"Risiko Tinggi",IF(AND(PEBRUARI!K229="P",PEBRUARI!Z229&gt;95),"Obesitas (Sangat Berisiko)","")))))))</f>
        <v/>
      </c>
      <c r="X229" s="72" t="str">
        <f t="shared" ca="1" si="224"/>
        <v/>
      </c>
      <c r="Y229" s="73" t="str">
        <f>IFERROR(ABS(LEFT(PEBRUARI!AA229,FIND("/",PEBRUARI!AA229)-1)),"")</f>
        <v/>
      </c>
      <c r="Z229" s="73" t="str">
        <f>IFERROR(ABS(MID(PEBRUARI!AA229,FIND("/",PEBRUARI!AA229)+1,LEN(PEBRUARI!AA229))),"")</f>
        <v/>
      </c>
      <c r="AA229" s="72" t="str">
        <f t="shared" si="225"/>
        <v/>
      </c>
      <c r="AB229" s="72" t="str">
        <f t="shared" ca="1" si="226"/>
        <v/>
      </c>
      <c r="AC229" s="72" t="str">
        <f>IF(PEBRUARI!AB229="","",IF(PEBRUARI!AB229&lt;181,"NORMAL",IF(PEBRUARI!AB229&lt;201,"Pre DM", "DM")))</f>
        <v/>
      </c>
      <c r="AD229" s="72" t="str">
        <f t="shared" ca="1" si="227"/>
        <v/>
      </c>
      <c r="AF229" s="71" t="str">
        <f ca="1">IFERROR(DATEDIF(MARET!I229,MARET!D229,"Y"),"")</f>
        <v/>
      </c>
      <c r="AG229" s="71" t="str">
        <f ca="1">IFERROR(DATEDIF(MARET!I229,MARET!D229,"YM"),"")</f>
        <v/>
      </c>
      <c r="AH229" s="72" t="str">
        <f t="shared" ca="1" si="228"/>
        <v/>
      </c>
      <c r="AI229" s="72" t="str">
        <f ca="1">AH229&amp;MARET!K229</f>
        <v/>
      </c>
      <c r="AJ229" s="72" t="str">
        <f>IF(MARET!Y229="","",IF(MARET!Y229&lt;18.5,"Kurus",IF(MARET!Y229&lt;25,"Normal",IF(MARET!Y229&lt;30,"Overweight (Risiko)",IF(MARET!Y229&lt;35,"Obesitas I","Obesitas II")))))</f>
        <v/>
      </c>
      <c r="AK229" s="72" t="str">
        <f t="shared" ca="1" si="229"/>
        <v/>
      </c>
      <c r="AL229" s="72" t="str">
        <f>IF(MARET!Z229="","",IF(AND(MARET!K229="L",MARET!Z229&lt;90),"Normal / Aman",IF(AND(MARET!K229="L",MARET!Z229&gt;=90,MARET!Z229&lt;=100),"Risiko Tinggi",IF(AND(MARET!K229="L",MARET!Z229&gt;100),"Obesitas (Sangat Berisiko)",IF(AND(MARET!K229="P",MARET!Z229&lt;80),"Normal / Aman",IF(AND(MARET!K229="P",MARET!Z229&gt;=80,MARET!Z229&lt;=95),"Risiko Tinggi",IF(AND(MARET!K229="P",MARET!Z229&gt;95),"Obesitas (Sangat Berisiko)","")))))))</f>
        <v/>
      </c>
      <c r="AM229" s="72" t="str">
        <f t="shared" ca="1" si="230"/>
        <v/>
      </c>
      <c r="AN229" s="73" t="str">
        <f>IFERROR(ABS(LEFT(MARET!AA229,FIND("/",MARET!AA229)-1)),"")</f>
        <v/>
      </c>
      <c r="AO229" s="73" t="str">
        <f>IFERROR(ABS(MID(MARET!AA229,FIND("/",MARET!AA229)+1,LEN(MARET!AA229))),"")</f>
        <v/>
      </c>
      <c r="AP229" s="72" t="str">
        <f t="shared" si="231"/>
        <v/>
      </c>
      <c r="AQ229" s="72" t="str">
        <f t="shared" ca="1" si="232"/>
        <v/>
      </c>
      <c r="AR229" s="72" t="str">
        <f>IF(MARET!AB229="","",IF(MARET!AB229&lt;181,"NORMAL",IF(MARET!AB229&lt;201,"Pre DM", "DM")))</f>
        <v/>
      </c>
      <c r="AS229" s="72" t="str">
        <f t="shared" ca="1" si="233"/>
        <v/>
      </c>
      <c r="AU229" s="71" t="str">
        <f ca="1">IFERROR(DATEDIF(APRIL!I229,APRIL!D229,"Y"),"")</f>
        <v/>
      </c>
      <c r="AV229" s="71" t="str">
        <f ca="1">IFERROR(DATEDIF(APRIL!I229,APRIL!D229,"YM"),"")</f>
        <v/>
      </c>
      <c r="AW229" s="72" t="str">
        <f t="shared" ca="1" si="234"/>
        <v/>
      </c>
      <c r="AX229" s="72" t="str">
        <f ca="1">AW229&amp;APRIL!K229</f>
        <v/>
      </c>
      <c r="AY229" s="72" t="str">
        <f>IF(APRIL!Y229="","",IF(APRIL!Y229&lt;18.5,"Kurus",IF(APRIL!Y229&lt;25,"Normal",IF(APRIL!Y229&lt;30,"Overweight (Risiko)",IF(APRIL!Y229&lt;35,"Obesitas I","Obesitas II")))))</f>
        <v/>
      </c>
      <c r="AZ229" s="72" t="str">
        <f t="shared" ca="1" si="235"/>
        <v/>
      </c>
      <c r="BA229" s="72" t="str">
        <f>IF(APRIL!Z229="","",IF(AND(APRIL!K229="L",APRIL!Z229&lt;90),"Normal / Aman",IF(AND(APRIL!K229="L",APRIL!Z229&gt;=90,APRIL!Z229&lt;=100),"Risiko Tinggi",IF(AND(APRIL!K229="L",APRIL!Z229&gt;100),"Obesitas (Sangat Berisiko)",IF(AND(APRIL!K229="P",APRIL!Z229&lt;80),"Normal / Aman",IF(AND(APRIL!K229="P",APRIL!Z229&gt;=80,APRIL!Z229&lt;=95),"Risiko Tinggi",IF(AND(APRIL!K229="P",APRIL!Z229&gt;95),"Obesitas (Sangat Berisiko)","")))))))</f>
        <v/>
      </c>
      <c r="BB229" s="72" t="str">
        <f t="shared" ca="1" si="236"/>
        <v/>
      </c>
      <c r="BC229" s="73" t="str">
        <f>IFERROR(ABS(LEFT(APRIL!AA229,FIND("/",APRIL!AA229)-1)),"")</f>
        <v/>
      </c>
      <c r="BD229" s="73" t="str">
        <f>IFERROR(ABS(MID(APRIL!AA229,FIND("/",APRIL!AA229)+1,LEN(APRIL!AA229))),"")</f>
        <v/>
      </c>
      <c r="BE229" s="72" t="str">
        <f t="shared" si="237"/>
        <v/>
      </c>
      <c r="BF229" s="72" t="str">
        <f t="shared" ca="1" si="238"/>
        <v/>
      </c>
      <c r="BG229" s="72" t="str">
        <f>IF(APRIL!AB229="","",IF(APRIL!AB229&lt;181,"NORMAL",IF(APRIL!AB229&lt;201,"Pre DM", "DM")))</f>
        <v/>
      </c>
      <c r="BH229" s="72" t="str">
        <f t="shared" ca="1" si="239"/>
        <v/>
      </c>
      <c r="BJ229" s="71" t="str">
        <f ca="1">IFERROR(DATEDIF(MEI!I229,MEI!D229,"Y"),"")</f>
        <v/>
      </c>
      <c r="BK229" s="71" t="str">
        <f ca="1">IFERROR(DATEDIF(MEI!I229,MEI!D229,"YM"),"")</f>
        <v/>
      </c>
      <c r="BL229" s="72" t="str">
        <f t="shared" ca="1" si="240"/>
        <v/>
      </c>
      <c r="BM229" s="72" t="str">
        <f ca="1">BL229&amp;MEI!K229</f>
        <v/>
      </c>
      <c r="BN229" s="72" t="str">
        <f>IF(MEI!Y229="","",IF(MEI!Y229&lt;18.5,"Kurus",IF(MEI!Y229&lt;25,"Normal",IF(MEI!Y229&lt;30,"Overweight (Risiko)",IF(MEI!Y229&lt;35,"Obesitas I","Obesitas II")))))</f>
        <v/>
      </c>
      <c r="BO229" s="72" t="str">
        <f t="shared" ca="1" si="241"/>
        <v/>
      </c>
      <c r="BP229" s="72" t="str">
        <f>IF(MEI!Z229="","",IF(AND(MEI!K229="L",MEI!Z229&lt;90),"Normal / Aman",IF(AND(MEI!K229="L",MEI!Z229&gt;=90,MEI!Z229&lt;=100),"Risiko Tinggi",IF(AND(MEI!K229="L",MEI!Z229&gt;100),"Obesitas (Sangat Berisiko)",IF(AND(MEI!K229="P",MEI!Z229&lt;80),"Normal / Aman",IF(AND(MEI!K229="P",MEI!Z229&gt;=80,MEI!Z229&lt;=95),"Risiko Tinggi",IF(AND(MEI!K229="P",MEI!Z229&gt;95),"Obesitas (Sangat Berisiko)","")))))))</f>
        <v/>
      </c>
      <c r="BQ229" s="72" t="str">
        <f t="shared" ca="1" si="242"/>
        <v/>
      </c>
      <c r="BR229" s="73" t="str">
        <f>IFERROR(ABS(LEFT(MEI!AA229,FIND("/",MEI!AA229)-1)),"")</f>
        <v/>
      </c>
      <c r="BS229" s="73" t="str">
        <f>IFERROR(ABS(MID(MEI!AA229,FIND("/",MEI!AA229)+1,LEN(MEI!AA229))),"")</f>
        <v/>
      </c>
      <c r="BT229" s="72" t="str">
        <f t="shared" si="243"/>
        <v/>
      </c>
      <c r="BU229" s="72" t="str">
        <f t="shared" ca="1" si="244"/>
        <v/>
      </c>
      <c r="BV229" s="72" t="str">
        <f>IF(MEI!AB229="","",IF(MEI!AB229&lt;181,"NORMAL",IF(MEI!AB229&lt;201,"Pre DM", "DM")))</f>
        <v/>
      </c>
      <c r="BW229" s="72" t="str">
        <f t="shared" ca="1" si="245"/>
        <v/>
      </c>
      <c r="BY229" s="71" t="str">
        <f ca="1">IFERROR(DATEDIF(JUNI!I229,JUNI!D229,"Y"),"")</f>
        <v/>
      </c>
      <c r="BZ229" s="71" t="str">
        <f ca="1">IFERROR(DATEDIF(JUNI!I229,JUNI!D229,"YM"),"")</f>
        <v/>
      </c>
      <c r="CA229" s="72" t="str">
        <f t="shared" ca="1" si="246"/>
        <v/>
      </c>
      <c r="CB229" s="72" t="str">
        <f ca="1">CA229&amp;JUNI!K229</f>
        <v/>
      </c>
      <c r="CC229" s="72" t="str">
        <f>IF(JUNI!Y229="","",IF(JUNI!Y229&lt;18.5,"Kurus",IF(JUNI!Y229&lt;25,"Normal",IF(JUNI!Y229&lt;30,"Overweight (Risiko)",IF(JUNI!Y229&lt;35,"Obesitas I","Obesitas II")))))</f>
        <v/>
      </c>
      <c r="CD229" s="72" t="str">
        <f t="shared" ca="1" si="247"/>
        <v/>
      </c>
      <c r="CE229" s="72" t="str">
        <f>IF(JUNI!Z229="","",IF(AND(JUNI!K229="L",JUNI!Z229&lt;90),"Normal / Aman",IF(AND(JUNI!K229="L",JUNI!Z229&gt;=90,JUNI!Z229&lt;=100),"Risiko Tinggi",IF(AND(JUNI!K229="L",JUNI!Z229&gt;100),"Obesitas (Sangat Berisiko)",IF(AND(JUNI!K229="P",JUNI!Z229&lt;80),"Normal / Aman",IF(AND(JUNI!K229="P",JUNI!Z229&gt;=80,JUNI!Z229&lt;=95),"Risiko Tinggi",IF(AND(JUNI!K229="P",JUNI!Z229&gt;95),"Obesitas (Sangat Berisiko)","")))))))</f>
        <v/>
      </c>
      <c r="CF229" s="72" t="str">
        <f t="shared" ca="1" si="248"/>
        <v/>
      </c>
      <c r="CG229" s="73" t="str">
        <f>IFERROR(ABS(LEFT(JUNI!AA229,FIND("/",JUNI!AA229)-1)),"")</f>
        <v/>
      </c>
      <c r="CH229" s="73" t="str">
        <f>IFERROR(ABS(MID(JUNI!AA229,FIND("/",JUNI!AA229)+1,LEN(JUNI!AA229))),"")</f>
        <v/>
      </c>
      <c r="CI229" s="72" t="str">
        <f t="shared" si="249"/>
        <v/>
      </c>
      <c r="CJ229" s="72" t="str">
        <f t="shared" ca="1" si="250"/>
        <v/>
      </c>
      <c r="CK229" s="72" t="str">
        <f>IF(JUNI!AB229="","",IF(JUNI!AB229&lt;181,"NORMAL",IF(JUNI!AB229&lt;201,"Pre DM", "DM")))</f>
        <v/>
      </c>
      <c r="CL229" s="72" t="str">
        <f t="shared" ca="1" si="251"/>
        <v/>
      </c>
      <c r="CN229" s="71" t="str">
        <f ca="1">IFERROR(DATEDIF(JULI!I229,JULI!D229,"Y"),"")</f>
        <v/>
      </c>
      <c r="CO229" s="71" t="str">
        <f ca="1">IFERROR(DATEDIF(JULI!I229,JULI!D229,"YM"),"")</f>
        <v/>
      </c>
      <c r="CP229" s="72" t="str">
        <f t="shared" ca="1" si="252"/>
        <v/>
      </c>
      <c r="CQ229" s="72" t="str">
        <f ca="1">CP229&amp;JULI!K229</f>
        <v/>
      </c>
      <c r="CR229" s="72" t="str">
        <f>IF(JULI!Y229="","",IF(JULI!Y229&lt;18.5,"Kurus",IF(JULI!Y229&lt;25,"Normal",IF(JULI!Y229&lt;30,"Overweight (Risiko)",IF(JULI!Y229&lt;35,"Obesitas I","Obesitas II")))))</f>
        <v/>
      </c>
      <c r="CS229" s="72" t="str">
        <f t="shared" ca="1" si="253"/>
        <v/>
      </c>
      <c r="CT229" s="72" t="str">
        <f>IF(JULI!Z229="","",IF(AND(JULI!K229="L",JULI!Z229&lt;90),"Normal / Aman",IF(AND(JULI!K229="L",JULI!Z229&gt;=90,JULI!Z229&lt;=100),"Risiko Tinggi",IF(AND(JULI!K229="L",JULI!Z229&gt;100),"Obesitas (Sangat Berisiko)",IF(AND(JULI!K229="P",JULI!Z229&lt;80),"Normal / Aman",IF(AND(JULI!K229="P",JULI!Z229&gt;=80,JULI!Z229&lt;=95),"Risiko Tinggi",IF(AND(JULI!K229="P",JULI!Z229&gt;95),"Obesitas (Sangat Berisiko)","")))))))</f>
        <v/>
      </c>
      <c r="CU229" s="72" t="str">
        <f t="shared" ca="1" si="254"/>
        <v/>
      </c>
      <c r="CV229" s="73" t="str">
        <f>IFERROR(ABS(LEFT(JULI!AA229,FIND("/",JULI!AA229)-1)),"")</f>
        <v/>
      </c>
      <c r="CW229" s="73" t="str">
        <f>IFERROR(ABS(MID(JULI!AA229,FIND("/",JULI!AA229)+1,LEN(JULI!AA229))),"")</f>
        <v/>
      </c>
      <c r="CX229" s="72" t="str">
        <f t="shared" si="255"/>
        <v/>
      </c>
      <c r="CY229" s="72" t="str">
        <f t="shared" ca="1" si="256"/>
        <v/>
      </c>
      <c r="CZ229" s="72" t="str">
        <f>IF(JULI!AB229="","",IF(JULI!AB229&lt;181,"NORMAL",IF(JULI!AB229&lt;201,"Pre DM", "DM")))</f>
        <v/>
      </c>
      <c r="DA229" s="72" t="str">
        <f t="shared" ca="1" si="257"/>
        <v/>
      </c>
      <c r="DC229" s="71" t="str">
        <f ca="1">IFERROR(DATEDIF(AGUSTUS!I229,AGUSTUS!D229,"Y"),"")</f>
        <v/>
      </c>
      <c r="DD229" s="71" t="str">
        <f ca="1">IFERROR(DATEDIF(AGUSTUS!I229,AGUSTUS!D229,"YM"),"")</f>
        <v/>
      </c>
      <c r="DE229" s="72" t="str">
        <f t="shared" ca="1" si="258"/>
        <v/>
      </c>
      <c r="DF229" s="72" t="str">
        <f ca="1">DE229&amp;AGUSTUS!K229</f>
        <v/>
      </c>
      <c r="DG229" s="72" t="str">
        <f>IF(AGUSTUS!Y229="","",IF(AGUSTUS!Y229&lt;18.5,"Kurus",IF(AGUSTUS!Y229&lt;25,"Normal",IF(AGUSTUS!Y229&lt;30,"Overweight (Risiko)",IF(AGUSTUS!Y229&lt;35,"Obesitas I","Obesitas II")))))</f>
        <v/>
      </c>
      <c r="DH229" s="72" t="str">
        <f t="shared" ca="1" si="259"/>
        <v/>
      </c>
      <c r="DI229" s="72" t="str">
        <f>IF(AGUSTUS!Z229="","",IF(AND(AGUSTUS!K229="L",AGUSTUS!Z229&lt;90),"Normal / Aman",IF(AND(AGUSTUS!K229="L",AGUSTUS!Z229&gt;=90,AGUSTUS!Z229&lt;=100),"Risiko Tinggi",IF(AND(AGUSTUS!K229="L",AGUSTUS!Z229&gt;100),"Obesitas (Sangat Berisiko)",IF(AND(AGUSTUS!K229="P",AGUSTUS!Z229&lt;80),"Normal / Aman",IF(AND(AGUSTUS!K229="P",AGUSTUS!Z229&gt;=80,AGUSTUS!Z229&lt;=95),"Risiko Tinggi",IF(AND(AGUSTUS!K229="P",AGUSTUS!Z229&gt;95),"Obesitas (Sangat Berisiko)","")))))))</f>
        <v/>
      </c>
      <c r="DJ229" s="72" t="str">
        <f t="shared" ca="1" si="260"/>
        <v/>
      </c>
      <c r="DK229" s="73" t="str">
        <f>IFERROR(ABS(LEFT(AGUSTUS!AA229,FIND("/",AGUSTUS!AA229)-1)),"")</f>
        <v/>
      </c>
      <c r="DL229" s="73" t="str">
        <f>IFERROR(ABS(MID(AGUSTUS!AA229,FIND("/",AGUSTUS!AA229)+1,LEN(AGUSTUS!AA229))),"")</f>
        <v/>
      </c>
      <c r="DM229" s="72" t="str">
        <f t="shared" si="261"/>
        <v/>
      </c>
      <c r="DN229" s="72" t="str">
        <f t="shared" ca="1" si="262"/>
        <v/>
      </c>
      <c r="DO229" s="72" t="str">
        <f>IF(AGUSTUS!AB229="","",IF(AGUSTUS!AB229&lt;181,"NORMAL",IF(AGUSTUS!AB229&lt;201,"Pre DM", "DM")))</f>
        <v/>
      </c>
      <c r="DP229" s="72" t="str">
        <f t="shared" ca="1" si="263"/>
        <v/>
      </c>
      <c r="DR229" s="71" t="str">
        <f ca="1">IFERROR(DATEDIF(SEPTEMBER!I229,SEPTEMBER!D229,"Y"),"")</f>
        <v/>
      </c>
      <c r="DS229" s="71" t="str">
        <f ca="1">IFERROR(DATEDIF(SEPTEMBER!I229,SEPTEMBER!D229,"YM"),"")</f>
        <v/>
      </c>
      <c r="DT229" s="72" t="str">
        <f t="shared" ca="1" si="264"/>
        <v/>
      </c>
      <c r="DU229" s="72" t="str">
        <f ca="1">DT229&amp;SEPTEMBER!K229</f>
        <v/>
      </c>
      <c r="DV229" s="72" t="str">
        <f>IF(SEPTEMBER!Y229="","",IF(SEPTEMBER!Y229&lt;18.5,"Kurus",IF(SEPTEMBER!Y229&lt;25,"Normal",IF(SEPTEMBER!Y229&lt;30,"Overweight (Risiko)",IF(SEPTEMBER!Y229&lt;35,"Obesitas I","Obesitas II")))))</f>
        <v/>
      </c>
      <c r="DW229" s="72" t="str">
        <f t="shared" ca="1" si="265"/>
        <v/>
      </c>
      <c r="DX229" s="72" t="str">
        <f>IF(SEPTEMBER!Z229="","",IF(AND(SEPTEMBER!K229="L",SEPTEMBER!Z229&lt;90),"Normal / Aman",IF(AND(SEPTEMBER!K229="L",SEPTEMBER!Z229&gt;=90,SEPTEMBER!Z229&lt;=100),"Risiko Tinggi",IF(AND(SEPTEMBER!K229="L",SEPTEMBER!Z229&gt;100),"Obesitas (Sangat Berisiko)",IF(AND(SEPTEMBER!K229="P",SEPTEMBER!Z229&lt;80),"Normal / Aman",IF(AND(SEPTEMBER!K229="P",SEPTEMBER!Z229&gt;=80,SEPTEMBER!Z229&lt;=95),"Risiko Tinggi",IF(AND(SEPTEMBER!K229="P",SEPTEMBER!Z229&gt;95),"Obesitas (Sangat Berisiko)","")))))))</f>
        <v/>
      </c>
      <c r="DY229" s="72" t="str">
        <f t="shared" ca="1" si="266"/>
        <v/>
      </c>
      <c r="DZ229" s="73" t="str">
        <f>IFERROR(ABS(LEFT(SEPTEMBER!AA229,FIND("/",SEPTEMBER!AA229)-1)),"")</f>
        <v/>
      </c>
      <c r="EA229" s="73" t="str">
        <f>IFERROR(ABS(MID(SEPTEMBER!AA229,FIND("/",SEPTEMBER!AA229)+1,LEN(SEPTEMBER!AA229))),"")</f>
        <v/>
      </c>
      <c r="EB229" s="72" t="str">
        <f t="shared" si="267"/>
        <v/>
      </c>
      <c r="EC229" s="72" t="str">
        <f t="shared" ca="1" si="268"/>
        <v/>
      </c>
      <c r="ED229" s="72" t="str">
        <f>IF(SEPTEMBER!AB229="","",IF(SEPTEMBER!AB229&lt;181,"NORMAL",IF(SEPTEMBER!AB229&lt;201,"Pre DM", "DM")))</f>
        <v/>
      </c>
      <c r="EE229" s="72" t="str">
        <f t="shared" ca="1" si="269"/>
        <v/>
      </c>
      <c r="EG229" s="71" t="str">
        <f ca="1">IFERROR(DATEDIF(OKTOBER!I229,OKTOBER!D229,"Y"),"")</f>
        <v/>
      </c>
      <c r="EH229" s="71" t="str">
        <f ca="1">IFERROR(DATEDIF(OKTOBER!I229,OKTOBER!D229,"YM"),"")</f>
        <v/>
      </c>
      <c r="EI229" s="72" t="str">
        <f t="shared" ca="1" si="270"/>
        <v/>
      </c>
      <c r="EJ229" s="72" t="str">
        <f ca="1">EI229&amp;OKTOBER!K229</f>
        <v/>
      </c>
      <c r="EK229" s="72" t="str">
        <f>IF(OKTOBER!Y229="","",IF(OKTOBER!Y229&lt;18.5,"Kurus",IF(OKTOBER!Y229&lt;25,"Normal",IF(OKTOBER!Y229&lt;30,"Overweight (Risiko)",IF(OKTOBER!Y229&lt;35,"Obesitas I","Obesitas II")))))</f>
        <v/>
      </c>
      <c r="EL229" s="72" t="str">
        <f t="shared" ca="1" si="271"/>
        <v/>
      </c>
      <c r="EM229" s="72" t="str">
        <f>IF(OKTOBER!Z229="","",IF(AND(OKTOBER!K229="L",OKTOBER!Z229&lt;90),"Normal / Aman",IF(AND(OKTOBER!K229="L",OKTOBER!Z229&gt;=90,OKTOBER!Z229&lt;=100),"Risiko Tinggi",IF(AND(OKTOBER!K229="L",OKTOBER!Z229&gt;100),"Obesitas (Sangat Berisiko)",IF(AND(OKTOBER!K229="P",OKTOBER!Z229&lt;80),"Normal / Aman",IF(AND(OKTOBER!K229="P",OKTOBER!Z229&gt;=80,OKTOBER!Z229&lt;=95),"Risiko Tinggi",IF(AND(OKTOBER!K229="P",OKTOBER!Z229&gt;95),"Obesitas (Sangat Berisiko)","")))))))</f>
        <v/>
      </c>
      <c r="EN229" s="72" t="str">
        <f t="shared" ca="1" si="272"/>
        <v/>
      </c>
      <c r="EO229" s="73" t="str">
        <f>IFERROR(ABS(LEFT(OKTOBER!AA229,FIND("/",OKTOBER!AA229)-1)),"")</f>
        <v/>
      </c>
      <c r="EP229" s="73" t="str">
        <f>IFERROR(ABS(MID(OKTOBER!AA229,FIND("/",OKTOBER!AA229)+1,LEN(OKTOBER!AA229))),"")</f>
        <v/>
      </c>
      <c r="EQ229" s="72" t="str">
        <f t="shared" si="273"/>
        <v/>
      </c>
      <c r="ER229" s="72" t="str">
        <f t="shared" ca="1" si="274"/>
        <v/>
      </c>
      <c r="ES229" s="72" t="str">
        <f>IF(OKTOBER!AB229="","",IF(OKTOBER!AB229&lt;181,"NORMAL",IF(OKTOBER!AB229&lt;201,"Pre DM", "DM")))</f>
        <v/>
      </c>
      <c r="ET229" s="72" t="str">
        <f t="shared" ca="1" si="275"/>
        <v/>
      </c>
      <c r="EV229" s="71" t="str">
        <f ca="1">IFERROR(DATEDIF(NOPEMBER!I229,NOPEMBER!D229,"Y"),"")</f>
        <v/>
      </c>
      <c r="EW229" s="71" t="str">
        <f ca="1">IFERROR(DATEDIF(NOPEMBER!I229,NOPEMBER!D229,"YM"),"")</f>
        <v/>
      </c>
      <c r="EX229" s="72" t="str">
        <f t="shared" ca="1" si="276"/>
        <v/>
      </c>
      <c r="EY229" s="72" t="str">
        <f ca="1">EX229&amp;NOPEMBER!K229</f>
        <v/>
      </c>
      <c r="EZ229" s="72" t="str">
        <f>IF(NOPEMBER!Y229="","",IF(NOPEMBER!Y229&lt;18.5,"Kurus",IF(NOPEMBER!Y229&lt;25,"Normal",IF(NOPEMBER!Y229&lt;30,"Overweight (Risiko)",IF(NOPEMBER!Y229&lt;35,"Obesitas I","Obesitas II")))))</f>
        <v/>
      </c>
      <c r="FA229" s="72" t="str">
        <f t="shared" ca="1" si="277"/>
        <v/>
      </c>
      <c r="FB229" s="72" t="str">
        <f>IF(NOPEMBER!Z229="","",IF(AND(NOPEMBER!K229="L",NOPEMBER!Z229&lt;90),"Normal / Aman",IF(AND(NOPEMBER!K229="L",NOPEMBER!Z229&gt;=90,NOPEMBER!Z229&lt;=100),"Risiko Tinggi",IF(AND(NOPEMBER!K229="L",NOPEMBER!Z229&gt;100),"Obesitas (Sangat Berisiko)",IF(AND(NOPEMBER!K229="P",NOPEMBER!Z229&lt;80),"Normal / Aman",IF(AND(NOPEMBER!K229="P",NOPEMBER!Z229&gt;=80,NOPEMBER!Z229&lt;=95),"Risiko Tinggi",IF(AND(NOPEMBER!K229="P",NOPEMBER!Z229&gt;95),"Obesitas (Sangat Berisiko)","")))))))</f>
        <v/>
      </c>
      <c r="FC229" s="72" t="str">
        <f t="shared" ca="1" si="278"/>
        <v/>
      </c>
      <c r="FD229" s="73" t="str">
        <f>IFERROR(ABS(LEFT(NOPEMBER!AA229,FIND("/",NOPEMBER!AA229)-1)),"")</f>
        <v/>
      </c>
      <c r="FE229" s="73" t="str">
        <f>IFERROR(ABS(MID(NOPEMBER!AA229,FIND("/",NOPEMBER!AA229)+1,LEN(NOPEMBER!AA229))),"")</f>
        <v/>
      </c>
      <c r="FF229" s="72" t="str">
        <f t="shared" si="279"/>
        <v/>
      </c>
      <c r="FG229" s="72" t="str">
        <f t="shared" ca="1" si="280"/>
        <v/>
      </c>
      <c r="FH229" s="72" t="str">
        <f>IF(NOPEMBER!AB229="","",IF(NOPEMBER!AB229&lt;181,"NORMAL",IF(NOPEMBER!AB229&lt;201,"Pre DM", "DM")))</f>
        <v/>
      </c>
      <c r="FI229" s="72" t="str">
        <f t="shared" ca="1" si="281"/>
        <v/>
      </c>
      <c r="FK229" s="71" t="str">
        <f ca="1">IFERROR(DATEDIF(DESEMBER!I229,DESEMBER!D229,"Y"),"")</f>
        <v/>
      </c>
      <c r="FL229" s="71" t="str">
        <f ca="1">IFERROR(DATEDIF(DESEMBER!I229,DESEMBER!D229,"YM"),"")</f>
        <v/>
      </c>
      <c r="FM229" s="72" t="str">
        <f t="shared" ca="1" si="282"/>
        <v/>
      </c>
      <c r="FN229" s="72" t="str">
        <f ca="1">FM229&amp;DESEMBER!K229</f>
        <v/>
      </c>
      <c r="FO229" s="72" t="str">
        <f>IF(DESEMBER!Y229="","",IF(DESEMBER!Y229&lt;18.5,"Kurus",IF(DESEMBER!Y229&lt;25,"Normal",IF(DESEMBER!Y229&lt;30,"Overweight (Risiko)",IF(DESEMBER!Y229&lt;35,"Obesitas I","Obesitas II")))))</f>
        <v/>
      </c>
      <c r="FP229" s="72" t="str">
        <f t="shared" ca="1" si="283"/>
        <v/>
      </c>
      <c r="FQ229" s="72" t="str">
        <f>IF(DESEMBER!Z229="","",IF(AND(DESEMBER!K229="L",DESEMBER!Z229&lt;90),"Normal / Aman",IF(AND(DESEMBER!K229="L",DESEMBER!Z229&gt;=90,DESEMBER!Z229&lt;=100),"Risiko Tinggi",IF(AND(DESEMBER!K229="L",DESEMBER!Z229&gt;100),"Obesitas (Sangat Berisiko)",IF(AND(DESEMBER!K229="P",DESEMBER!Z229&lt;80),"Normal / Aman",IF(AND(DESEMBER!K229="P",DESEMBER!Z229&gt;=80,DESEMBER!Z229&lt;=95),"Risiko Tinggi",IF(AND(DESEMBER!K229="P",DESEMBER!Z229&gt;95),"Obesitas (Sangat Berisiko)","")))))))</f>
        <v/>
      </c>
      <c r="FR229" s="72" t="str">
        <f t="shared" ca="1" si="284"/>
        <v/>
      </c>
      <c r="FS229" s="73" t="str">
        <f>IFERROR(ABS(LEFT(DESEMBER!AA229,FIND("/",DESEMBER!AA229)-1)),"")</f>
        <v/>
      </c>
      <c r="FT229" s="73" t="str">
        <f>IFERROR(ABS(MID(DESEMBER!AA229,FIND("/",DESEMBER!AA229)+1,LEN(DESEMBER!AA229))),"")</f>
        <v/>
      </c>
      <c r="FU229" s="72" t="str">
        <f t="shared" si="285"/>
        <v/>
      </c>
      <c r="FV229" s="72" t="str">
        <f t="shared" ca="1" si="286"/>
        <v/>
      </c>
      <c r="FW229" s="72" t="str">
        <f>IF(DESEMBER!AB229="","",IF(DESEMBER!AB229&lt;181,"NORMAL",IF(DESEMBER!AB229&lt;201,"Pre DM", "DM")))</f>
        <v/>
      </c>
      <c r="FX229" s="72" t="str">
        <f t="shared" ca="1" si="287"/>
        <v/>
      </c>
    </row>
    <row r="230" spans="2:180" x14ac:dyDescent="0.25">
      <c r="B230" s="71" t="str">
        <f ca="1">IFERROR(DATEDIF(JANUARI!I230,JANUARI!D230,"Y"),"")</f>
        <v/>
      </c>
      <c r="C230" s="71" t="str">
        <f ca="1">IFERROR(DATEDIF(JANUARI!I230,JANUARI!D230,"YM"),"")</f>
        <v/>
      </c>
      <c r="D230" s="72" t="str">
        <f t="shared" ca="1" si="216"/>
        <v/>
      </c>
      <c r="E230" s="72" t="str">
        <f ca="1">D230&amp;JANUARI!K230</f>
        <v/>
      </c>
      <c r="F230" s="72" t="str">
        <f>IF(JANUARI!Y230="","",IF(JANUARI!Y230&lt;18.5,"Kurus",IF(JANUARI!Y230&lt;25,"Normal",IF(JANUARI!Y230&lt;30,"Overweight (Risiko)",IF(JANUARI!Y230&lt;35,"Obesitas I","Obesitas II")))))</f>
        <v/>
      </c>
      <c r="G230" s="72" t="str">
        <f t="shared" ca="1" si="217"/>
        <v/>
      </c>
      <c r="H230" s="72" t="str">
        <f>IF(JANUARI!Z230="","",IF(AND(JANUARI!K230="L",JANUARI!Z230&lt;90),"Normal / Aman",IF(AND(JANUARI!K230="L",JANUARI!Z230&gt;=90,JANUARI!Z230&lt;=100),"Risiko Tinggi",IF(AND(JANUARI!K230="L",JANUARI!Z230&gt;100),"Obesitas (Sangat Berisiko)",IF(AND(JANUARI!K230="P",JANUARI!Z230&lt;80),"Normal / Aman",IF(AND(JANUARI!K230="P",JANUARI!Z230&gt;=80,JANUARI!Z230&lt;=95),"Risiko Tinggi",IF(AND(JANUARI!K230="P",JANUARI!Z230&gt;95),"Obesitas (Sangat Berisiko)","")))))))</f>
        <v/>
      </c>
      <c r="I230" s="72" t="str">
        <f t="shared" ca="1" si="218"/>
        <v/>
      </c>
      <c r="J230" s="73" t="str">
        <f>IFERROR(ABS(LEFT(JANUARI!AA230,FIND("/",JANUARI!AA230)-1)),"")</f>
        <v/>
      </c>
      <c r="K230" s="73" t="str">
        <f>IFERROR(ABS(MID(JANUARI!AA230,FIND("/",JANUARI!AA230)+1,LEN(JANUARI!AA230))),"")</f>
        <v/>
      </c>
      <c r="L230" s="72" t="str">
        <f t="shared" si="219"/>
        <v/>
      </c>
      <c r="M230" s="72" t="str">
        <f t="shared" ca="1" si="220"/>
        <v/>
      </c>
      <c r="N230" s="72" t="str">
        <f>IF(JANUARI!AB230="","",IF(JANUARI!AB230&lt;181,"NORMAL",IF(JANUARI!AB230&lt;201,"Pre DM", "DM")))</f>
        <v/>
      </c>
      <c r="O230" s="72" t="str">
        <f t="shared" ca="1" si="221"/>
        <v/>
      </c>
      <c r="Q230" s="71" t="str">
        <f ca="1">IFERROR(DATEDIF(PEBRUARI!I230,PEBRUARI!D230,"Y"),"")</f>
        <v/>
      </c>
      <c r="R230" s="71" t="str">
        <f ca="1">IFERROR(DATEDIF(PEBRUARI!I230,PEBRUARI!D230,"YM"),"")</f>
        <v/>
      </c>
      <c r="S230" s="72" t="str">
        <f t="shared" ca="1" si="222"/>
        <v/>
      </c>
      <c r="T230" s="72" t="str">
        <f ca="1">S230&amp;PEBRUARI!K230</f>
        <v/>
      </c>
      <c r="U230" s="72" t="str">
        <f>IF(PEBRUARI!Y230="","",IF(PEBRUARI!Y230&lt;18.5,"Kurus",IF(PEBRUARI!Y230&lt;25,"Normal",IF(PEBRUARI!Y230&lt;30,"Overweight (Risiko)",IF(PEBRUARI!Y230&lt;35,"Obesitas I","Obesitas II")))))</f>
        <v/>
      </c>
      <c r="V230" s="72" t="str">
        <f t="shared" ca="1" si="223"/>
        <v/>
      </c>
      <c r="W230" s="72" t="str">
        <f>IF(PEBRUARI!Z230="","",IF(AND(PEBRUARI!K230="L",PEBRUARI!Z230&lt;90),"Normal / Aman",IF(AND(PEBRUARI!K230="L",PEBRUARI!Z230&gt;=90,PEBRUARI!Z230&lt;=100),"Risiko Tinggi",IF(AND(PEBRUARI!K230="L",PEBRUARI!Z230&gt;100),"Obesitas (Sangat Berisiko)",IF(AND(PEBRUARI!K230="P",PEBRUARI!Z230&lt;80),"Normal / Aman",IF(AND(PEBRUARI!K230="P",PEBRUARI!Z230&gt;=80,PEBRUARI!Z230&lt;=95),"Risiko Tinggi",IF(AND(PEBRUARI!K230="P",PEBRUARI!Z230&gt;95),"Obesitas (Sangat Berisiko)","")))))))</f>
        <v/>
      </c>
      <c r="X230" s="72" t="str">
        <f t="shared" ca="1" si="224"/>
        <v/>
      </c>
      <c r="Y230" s="73" t="str">
        <f>IFERROR(ABS(LEFT(PEBRUARI!AA230,FIND("/",PEBRUARI!AA230)-1)),"")</f>
        <v/>
      </c>
      <c r="Z230" s="73" t="str">
        <f>IFERROR(ABS(MID(PEBRUARI!AA230,FIND("/",PEBRUARI!AA230)+1,LEN(PEBRUARI!AA230))),"")</f>
        <v/>
      </c>
      <c r="AA230" s="72" t="str">
        <f t="shared" si="225"/>
        <v/>
      </c>
      <c r="AB230" s="72" t="str">
        <f t="shared" ca="1" si="226"/>
        <v/>
      </c>
      <c r="AC230" s="72" t="str">
        <f>IF(PEBRUARI!AB230="","",IF(PEBRUARI!AB230&lt;181,"NORMAL",IF(PEBRUARI!AB230&lt;201,"Pre DM", "DM")))</f>
        <v/>
      </c>
      <c r="AD230" s="72" t="str">
        <f t="shared" ca="1" si="227"/>
        <v/>
      </c>
      <c r="AF230" s="71" t="str">
        <f ca="1">IFERROR(DATEDIF(MARET!I230,MARET!D230,"Y"),"")</f>
        <v/>
      </c>
      <c r="AG230" s="71" t="str">
        <f ca="1">IFERROR(DATEDIF(MARET!I230,MARET!D230,"YM"),"")</f>
        <v/>
      </c>
      <c r="AH230" s="72" t="str">
        <f t="shared" ca="1" si="228"/>
        <v/>
      </c>
      <c r="AI230" s="72" t="str">
        <f ca="1">AH230&amp;MARET!K230</f>
        <v/>
      </c>
      <c r="AJ230" s="72" t="str">
        <f>IF(MARET!Y230="","",IF(MARET!Y230&lt;18.5,"Kurus",IF(MARET!Y230&lt;25,"Normal",IF(MARET!Y230&lt;30,"Overweight (Risiko)",IF(MARET!Y230&lt;35,"Obesitas I","Obesitas II")))))</f>
        <v/>
      </c>
      <c r="AK230" s="72" t="str">
        <f t="shared" ca="1" si="229"/>
        <v/>
      </c>
      <c r="AL230" s="72" t="str">
        <f>IF(MARET!Z230="","",IF(AND(MARET!K230="L",MARET!Z230&lt;90),"Normal / Aman",IF(AND(MARET!K230="L",MARET!Z230&gt;=90,MARET!Z230&lt;=100),"Risiko Tinggi",IF(AND(MARET!K230="L",MARET!Z230&gt;100),"Obesitas (Sangat Berisiko)",IF(AND(MARET!K230="P",MARET!Z230&lt;80),"Normal / Aman",IF(AND(MARET!K230="P",MARET!Z230&gt;=80,MARET!Z230&lt;=95),"Risiko Tinggi",IF(AND(MARET!K230="P",MARET!Z230&gt;95),"Obesitas (Sangat Berisiko)","")))))))</f>
        <v/>
      </c>
      <c r="AM230" s="72" t="str">
        <f t="shared" ca="1" si="230"/>
        <v/>
      </c>
      <c r="AN230" s="73" t="str">
        <f>IFERROR(ABS(LEFT(MARET!AA230,FIND("/",MARET!AA230)-1)),"")</f>
        <v/>
      </c>
      <c r="AO230" s="73" t="str">
        <f>IFERROR(ABS(MID(MARET!AA230,FIND("/",MARET!AA230)+1,LEN(MARET!AA230))),"")</f>
        <v/>
      </c>
      <c r="AP230" s="72" t="str">
        <f t="shared" si="231"/>
        <v/>
      </c>
      <c r="AQ230" s="72" t="str">
        <f t="shared" ca="1" si="232"/>
        <v/>
      </c>
      <c r="AR230" s="72" t="str">
        <f>IF(MARET!AB230="","",IF(MARET!AB230&lt;181,"NORMAL",IF(MARET!AB230&lt;201,"Pre DM", "DM")))</f>
        <v/>
      </c>
      <c r="AS230" s="72" t="str">
        <f t="shared" ca="1" si="233"/>
        <v/>
      </c>
      <c r="AU230" s="71" t="str">
        <f ca="1">IFERROR(DATEDIF(APRIL!I230,APRIL!D230,"Y"),"")</f>
        <v/>
      </c>
      <c r="AV230" s="71" t="str">
        <f ca="1">IFERROR(DATEDIF(APRIL!I230,APRIL!D230,"YM"),"")</f>
        <v/>
      </c>
      <c r="AW230" s="72" t="str">
        <f t="shared" ca="1" si="234"/>
        <v/>
      </c>
      <c r="AX230" s="72" t="str">
        <f ca="1">AW230&amp;APRIL!K230</f>
        <v/>
      </c>
      <c r="AY230" s="72" t="str">
        <f>IF(APRIL!Y230="","",IF(APRIL!Y230&lt;18.5,"Kurus",IF(APRIL!Y230&lt;25,"Normal",IF(APRIL!Y230&lt;30,"Overweight (Risiko)",IF(APRIL!Y230&lt;35,"Obesitas I","Obesitas II")))))</f>
        <v/>
      </c>
      <c r="AZ230" s="72" t="str">
        <f t="shared" ca="1" si="235"/>
        <v/>
      </c>
      <c r="BA230" s="72" t="str">
        <f>IF(APRIL!Z230="","",IF(AND(APRIL!K230="L",APRIL!Z230&lt;90),"Normal / Aman",IF(AND(APRIL!K230="L",APRIL!Z230&gt;=90,APRIL!Z230&lt;=100),"Risiko Tinggi",IF(AND(APRIL!K230="L",APRIL!Z230&gt;100),"Obesitas (Sangat Berisiko)",IF(AND(APRIL!K230="P",APRIL!Z230&lt;80),"Normal / Aman",IF(AND(APRIL!K230="P",APRIL!Z230&gt;=80,APRIL!Z230&lt;=95),"Risiko Tinggi",IF(AND(APRIL!K230="P",APRIL!Z230&gt;95),"Obesitas (Sangat Berisiko)","")))))))</f>
        <v/>
      </c>
      <c r="BB230" s="72" t="str">
        <f t="shared" ca="1" si="236"/>
        <v/>
      </c>
      <c r="BC230" s="73" t="str">
        <f>IFERROR(ABS(LEFT(APRIL!AA230,FIND("/",APRIL!AA230)-1)),"")</f>
        <v/>
      </c>
      <c r="BD230" s="73" t="str">
        <f>IFERROR(ABS(MID(APRIL!AA230,FIND("/",APRIL!AA230)+1,LEN(APRIL!AA230))),"")</f>
        <v/>
      </c>
      <c r="BE230" s="72" t="str">
        <f t="shared" si="237"/>
        <v/>
      </c>
      <c r="BF230" s="72" t="str">
        <f t="shared" ca="1" si="238"/>
        <v/>
      </c>
      <c r="BG230" s="72" t="str">
        <f>IF(APRIL!AB230="","",IF(APRIL!AB230&lt;181,"NORMAL",IF(APRIL!AB230&lt;201,"Pre DM", "DM")))</f>
        <v/>
      </c>
      <c r="BH230" s="72" t="str">
        <f t="shared" ca="1" si="239"/>
        <v/>
      </c>
      <c r="BJ230" s="71" t="str">
        <f ca="1">IFERROR(DATEDIF(MEI!I230,MEI!D230,"Y"),"")</f>
        <v/>
      </c>
      <c r="BK230" s="71" t="str">
        <f ca="1">IFERROR(DATEDIF(MEI!I230,MEI!D230,"YM"),"")</f>
        <v/>
      </c>
      <c r="BL230" s="72" t="str">
        <f t="shared" ca="1" si="240"/>
        <v/>
      </c>
      <c r="BM230" s="72" t="str">
        <f ca="1">BL230&amp;MEI!K230</f>
        <v/>
      </c>
      <c r="BN230" s="72" t="str">
        <f>IF(MEI!Y230="","",IF(MEI!Y230&lt;18.5,"Kurus",IF(MEI!Y230&lt;25,"Normal",IF(MEI!Y230&lt;30,"Overweight (Risiko)",IF(MEI!Y230&lt;35,"Obesitas I","Obesitas II")))))</f>
        <v/>
      </c>
      <c r="BO230" s="72" t="str">
        <f t="shared" ca="1" si="241"/>
        <v/>
      </c>
      <c r="BP230" s="72" t="str">
        <f>IF(MEI!Z230="","",IF(AND(MEI!K230="L",MEI!Z230&lt;90),"Normal / Aman",IF(AND(MEI!K230="L",MEI!Z230&gt;=90,MEI!Z230&lt;=100),"Risiko Tinggi",IF(AND(MEI!K230="L",MEI!Z230&gt;100),"Obesitas (Sangat Berisiko)",IF(AND(MEI!K230="P",MEI!Z230&lt;80),"Normal / Aman",IF(AND(MEI!K230="P",MEI!Z230&gt;=80,MEI!Z230&lt;=95),"Risiko Tinggi",IF(AND(MEI!K230="P",MEI!Z230&gt;95),"Obesitas (Sangat Berisiko)","")))))))</f>
        <v/>
      </c>
      <c r="BQ230" s="72" t="str">
        <f t="shared" ca="1" si="242"/>
        <v/>
      </c>
      <c r="BR230" s="73" t="str">
        <f>IFERROR(ABS(LEFT(MEI!AA230,FIND("/",MEI!AA230)-1)),"")</f>
        <v/>
      </c>
      <c r="BS230" s="73" t="str">
        <f>IFERROR(ABS(MID(MEI!AA230,FIND("/",MEI!AA230)+1,LEN(MEI!AA230))),"")</f>
        <v/>
      </c>
      <c r="BT230" s="72" t="str">
        <f t="shared" si="243"/>
        <v/>
      </c>
      <c r="BU230" s="72" t="str">
        <f t="shared" ca="1" si="244"/>
        <v/>
      </c>
      <c r="BV230" s="72" t="str">
        <f>IF(MEI!AB230="","",IF(MEI!AB230&lt;181,"NORMAL",IF(MEI!AB230&lt;201,"Pre DM", "DM")))</f>
        <v/>
      </c>
      <c r="BW230" s="72" t="str">
        <f t="shared" ca="1" si="245"/>
        <v/>
      </c>
      <c r="BY230" s="71" t="str">
        <f ca="1">IFERROR(DATEDIF(JUNI!I230,JUNI!D230,"Y"),"")</f>
        <v/>
      </c>
      <c r="BZ230" s="71" t="str">
        <f ca="1">IFERROR(DATEDIF(JUNI!I230,JUNI!D230,"YM"),"")</f>
        <v/>
      </c>
      <c r="CA230" s="72" t="str">
        <f t="shared" ca="1" si="246"/>
        <v/>
      </c>
      <c r="CB230" s="72" t="str">
        <f ca="1">CA230&amp;JUNI!K230</f>
        <v/>
      </c>
      <c r="CC230" s="72" t="str">
        <f>IF(JUNI!Y230="","",IF(JUNI!Y230&lt;18.5,"Kurus",IF(JUNI!Y230&lt;25,"Normal",IF(JUNI!Y230&lt;30,"Overweight (Risiko)",IF(JUNI!Y230&lt;35,"Obesitas I","Obesitas II")))))</f>
        <v/>
      </c>
      <c r="CD230" s="72" t="str">
        <f t="shared" ca="1" si="247"/>
        <v/>
      </c>
      <c r="CE230" s="72" t="str">
        <f>IF(JUNI!Z230="","",IF(AND(JUNI!K230="L",JUNI!Z230&lt;90),"Normal / Aman",IF(AND(JUNI!K230="L",JUNI!Z230&gt;=90,JUNI!Z230&lt;=100),"Risiko Tinggi",IF(AND(JUNI!K230="L",JUNI!Z230&gt;100),"Obesitas (Sangat Berisiko)",IF(AND(JUNI!K230="P",JUNI!Z230&lt;80),"Normal / Aman",IF(AND(JUNI!K230="P",JUNI!Z230&gt;=80,JUNI!Z230&lt;=95),"Risiko Tinggi",IF(AND(JUNI!K230="P",JUNI!Z230&gt;95),"Obesitas (Sangat Berisiko)","")))))))</f>
        <v/>
      </c>
      <c r="CF230" s="72" t="str">
        <f t="shared" ca="1" si="248"/>
        <v/>
      </c>
      <c r="CG230" s="73" t="str">
        <f>IFERROR(ABS(LEFT(JUNI!AA230,FIND("/",JUNI!AA230)-1)),"")</f>
        <v/>
      </c>
      <c r="CH230" s="73" t="str">
        <f>IFERROR(ABS(MID(JUNI!AA230,FIND("/",JUNI!AA230)+1,LEN(JUNI!AA230))),"")</f>
        <v/>
      </c>
      <c r="CI230" s="72" t="str">
        <f t="shared" si="249"/>
        <v/>
      </c>
      <c r="CJ230" s="72" t="str">
        <f t="shared" ca="1" si="250"/>
        <v/>
      </c>
      <c r="CK230" s="72" t="str">
        <f>IF(JUNI!AB230="","",IF(JUNI!AB230&lt;181,"NORMAL",IF(JUNI!AB230&lt;201,"Pre DM", "DM")))</f>
        <v/>
      </c>
      <c r="CL230" s="72" t="str">
        <f t="shared" ca="1" si="251"/>
        <v/>
      </c>
      <c r="CN230" s="71" t="str">
        <f ca="1">IFERROR(DATEDIF(JULI!I230,JULI!D230,"Y"),"")</f>
        <v/>
      </c>
      <c r="CO230" s="71" t="str">
        <f ca="1">IFERROR(DATEDIF(JULI!I230,JULI!D230,"YM"),"")</f>
        <v/>
      </c>
      <c r="CP230" s="72" t="str">
        <f t="shared" ca="1" si="252"/>
        <v/>
      </c>
      <c r="CQ230" s="72" t="str">
        <f ca="1">CP230&amp;JULI!K230</f>
        <v/>
      </c>
      <c r="CR230" s="72" t="str">
        <f>IF(JULI!Y230="","",IF(JULI!Y230&lt;18.5,"Kurus",IF(JULI!Y230&lt;25,"Normal",IF(JULI!Y230&lt;30,"Overweight (Risiko)",IF(JULI!Y230&lt;35,"Obesitas I","Obesitas II")))))</f>
        <v/>
      </c>
      <c r="CS230" s="72" t="str">
        <f t="shared" ca="1" si="253"/>
        <v/>
      </c>
      <c r="CT230" s="72" t="str">
        <f>IF(JULI!Z230="","",IF(AND(JULI!K230="L",JULI!Z230&lt;90),"Normal / Aman",IF(AND(JULI!K230="L",JULI!Z230&gt;=90,JULI!Z230&lt;=100),"Risiko Tinggi",IF(AND(JULI!K230="L",JULI!Z230&gt;100),"Obesitas (Sangat Berisiko)",IF(AND(JULI!K230="P",JULI!Z230&lt;80),"Normal / Aman",IF(AND(JULI!K230="P",JULI!Z230&gt;=80,JULI!Z230&lt;=95),"Risiko Tinggi",IF(AND(JULI!K230="P",JULI!Z230&gt;95),"Obesitas (Sangat Berisiko)","")))))))</f>
        <v/>
      </c>
      <c r="CU230" s="72" t="str">
        <f t="shared" ca="1" si="254"/>
        <v/>
      </c>
      <c r="CV230" s="73" t="str">
        <f>IFERROR(ABS(LEFT(JULI!AA230,FIND("/",JULI!AA230)-1)),"")</f>
        <v/>
      </c>
      <c r="CW230" s="73" t="str">
        <f>IFERROR(ABS(MID(JULI!AA230,FIND("/",JULI!AA230)+1,LEN(JULI!AA230))),"")</f>
        <v/>
      </c>
      <c r="CX230" s="72" t="str">
        <f t="shared" si="255"/>
        <v/>
      </c>
      <c r="CY230" s="72" t="str">
        <f t="shared" ca="1" si="256"/>
        <v/>
      </c>
      <c r="CZ230" s="72" t="str">
        <f>IF(JULI!AB230="","",IF(JULI!AB230&lt;181,"NORMAL",IF(JULI!AB230&lt;201,"Pre DM", "DM")))</f>
        <v/>
      </c>
      <c r="DA230" s="72" t="str">
        <f t="shared" ca="1" si="257"/>
        <v/>
      </c>
      <c r="DC230" s="71" t="str">
        <f ca="1">IFERROR(DATEDIF(AGUSTUS!I230,AGUSTUS!D230,"Y"),"")</f>
        <v/>
      </c>
      <c r="DD230" s="71" t="str">
        <f ca="1">IFERROR(DATEDIF(AGUSTUS!I230,AGUSTUS!D230,"YM"),"")</f>
        <v/>
      </c>
      <c r="DE230" s="72" t="str">
        <f t="shared" ca="1" si="258"/>
        <v/>
      </c>
      <c r="DF230" s="72" t="str">
        <f ca="1">DE230&amp;AGUSTUS!K230</f>
        <v/>
      </c>
      <c r="DG230" s="72" t="str">
        <f>IF(AGUSTUS!Y230="","",IF(AGUSTUS!Y230&lt;18.5,"Kurus",IF(AGUSTUS!Y230&lt;25,"Normal",IF(AGUSTUS!Y230&lt;30,"Overweight (Risiko)",IF(AGUSTUS!Y230&lt;35,"Obesitas I","Obesitas II")))))</f>
        <v/>
      </c>
      <c r="DH230" s="72" t="str">
        <f t="shared" ca="1" si="259"/>
        <v/>
      </c>
      <c r="DI230" s="72" t="str">
        <f>IF(AGUSTUS!Z230="","",IF(AND(AGUSTUS!K230="L",AGUSTUS!Z230&lt;90),"Normal / Aman",IF(AND(AGUSTUS!K230="L",AGUSTUS!Z230&gt;=90,AGUSTUS!Z230&lt;=100),"Risiko Tinggi",IF(AND(AGUSTUS!K230="L",AGUSTUS!Z230&gt;100),"Obesitas (Sangat Berisiko)",IF(AND(AGUSTUS!K230="P",AGUSTUS!Z230&lt;80),"Normal / Aman",IF(AND(AGUSTUS!K230="P",AGUSTUS!Z230&gt;=80,AGUSTUS!Z230&lt;=95),"Risiko Tinggi",IF(AND(AGUSTUS!K230="P",AGUSTUS!Z230&gt;95),"Obesitas (Sangat Berisiko)","")))))))</f>
        <v/>
      </c>
      <c r="DJ230" s="72" t="str">
        <f t="shared" ca="1" si="260"/>
        <v/>
      </c>
      <c r="DK230" s="73" t="str">
        <f>IFERROR(ABS(LEFT(AGUSTUS!AA230,FIND("/",AGUSTUS!AA230)-1)),"")</f>
        <v/>
      </c>
      <c r="DL230" s="73" t="str">
        <f>IFERROR(ABS(MID(AGUSTUS!AA230,FIND("/",AGUSTUS!AA230)+1,LEN(AGUSTUS!AA230))),"")</f>
        <v/>
      </c>
      <c r="DM230" s="72" t="str">
        <f t="shared" si="261"/>
        <v/>
      </c>
      <c r="DN230" s="72" t="str">
        <f t="shared" ca="1" si="262"/>
        <v/>
      </c>
      <c r="DO230" s="72" t="str">
        <f>IF(AGUSTUS!AB230="","",IF(AGUSTUS!AB230&lt;181,"NORMAL",IF(AGUSTUS!AB230&lt;201,"Pre DM", "DM")))</f>
        <v/>
      </c>
      <c r="DP230" s="72" t="str">
        <f t="shared" ca="1" si="263"/>
        <v/>
      </c>
      <c r="DR230" s="71" t="str">
        <f ca="1">IFERROR(DATEDIF(SEPTEMBER!I230,SEPTEMBER!D230,"Y"),"")</f>
        <v/>
      </c>
      <c r="DS230" s="71" t="str">
        <f ca="1">IFERROR(DATEDIF(SEPTEMBER!I230,SEPTEMBER!D230,"YM"),"")</f>
        <v/>
      </c>
      <c r="DT230" s="72" t="str">
        <f t="shared" ca="1" si="264"/>
        <v/>
      </c>
      <c r="DU230" s="72" t="str">
        <f ca="1">DT230&amp;SEPTEMBER!K230</f>
        <v/>
      </c>
      <c r="DV230" s="72" t="str">
        <f>IF(SEPTEMBER!Y230="","",IF(SEPTEMBER!Y230&lt;18.5,"Kurus",IF(SEPTEMBER!Y230&lt;25,"Normal",IF(SEPTEMBER!Y230&lt;30,"Overweight (Risiko)",IF(SEPTEMBER!Y230&lt;35,"Obesitas I","Obesitas II")))))</f>
        <v/>
      </c>
      <c r="DW230" s="72" t="str">
        <f t="shared" ca="1" si="265"/>
        <v/>
      </c>
      <c r="DX230" s="72" t="str">
        <f>IF(SEPTEMBER!Z230="","",IF(AND(SEPTEMBER!K230="L",SEPTEMBER!Z230&lt;90),"Normal / Aman",IF(AND(SEPTEMBER!K230="L",SEPTEMBER!Z230&gt;=90,SEPTEMBER!Z230&lt;=100),"Risiko Tinggi",IF(AND(SEPTEMBER!K230="L",SEPTEMBER!Z230&gt;100),"Obesitas (Sangat Berisiko)",IF(AND(SEPTEMBER!K230="P",SEPTEMBER!Z230&lt;80),"Normal / Aman",IF(AND(SEPTEMBER!K230="P",SEPTEMBER!Z230&gt;=80,SEPTEMBER!Z230&lt;=95),"Risiko Tinggi",IF(AND(SEPTEMBER!K230="P",SEPTEMBER!Z230&gt;95),"Obesitas (Sangat Berisiko)","")))))))</f>
        <v/>
      </c>
      <c r="DY230" s="72" t="str">
        <f t="shared" ca="1" si="266"/>
        <v/>
      </c>
      <c r="DZ230" s="73" t="str">
        <f>IFERROR(ABS(LEFT(SEPTEMBER!AA230,FIND("/",SEPTEMBER!AA230)-1)),"")</f>
        <v/>
      </c>
      <c r="EA230" s="73" t="str">
        <f>IFERROR(ABS(MID(SEPTEMBER!AA230,FIND("/",SEPTEMBER!AA230)+1,LEN(SEPTEMBER!AA230))),"")</f>
        <v/>
      </c>
      <c r="EB230" s="72" t="str">
        <f t="shared" si="267"/>
        <v/>
      </c>
      <c r="EC230" s="72" t="str">
        <f t="shared" ca="1" si="268"/>
        <v/>
      </c>
      <c r="ED230" s="72" t="str">
        <f>IF(SEPTEMBER!AB230="","",IF(SEPTEMBER!AB230&lt;181,"NORMAL",IF(SEPTEMBER!AB230&lt;201,"Pre DM", "DM")))</f>
        <v/>
      </c>
      <c r="EE230" s="72" t="str">
        <f t="shared" ca="1" si="269"/>
        <v/>
      </c>
      <c r="EG230" s="71" t="str">
        <f ca="1">IFERROR(DATEDIF(OKTOBER!I230,OKTOBER!D230,"Y"),"")</f>
        <v/>
      </c>
      <c r="EH230" s="71" t="str">
        <f ca="1">IFERROR(DATEDIF(OKTOBER!I230,OKTOBER!D230,"YM"),"")</f>
        <v/>
      </c>
      <c r="EI230" s="72" t="str">
        <f t="shared" ca="1" si="270"/>
        <v/>
      </c>
      <c r="EJ230" s="72" t="str">
        <f ca="1">EI230&amp;OKTOBER!K230</f>
        <v/>
      </c>
      <c r="EK230" s="72" t="str">
        <f>IF(OKTOBER!Y230="","",IF(OKTOBER!Y230&lt;18.5,"Kurus",IF(OKTOBER!Y230&lt;25,"Normal",IF(OKTOBER!Y230&lt;30,"Overweight (Risiko)",IF(OKTOBER!Y230&lt;35,"Obesitas I","Obesitas II")))))</f>
        <v/>
      </c>
      <c r="EL230" s="72" t="str">
        <f t="shared" ca="1" si="271"/>
        <v/>
      </c>
      <c r="EM230" s="72" t="str">
        <f>IF(OKTOBER!Z230="","",IF(AND(OKTOBER!K230="L",OKTOBER!Z230&lt;90),"Normal / Aman",IF(AND(OKTOBER!K230="L",OKTOBER!Z230&gt;=90,OKTOBER!Z230&lt;=100),"Risiko Tinggi",IF(AND(OKTOBER!K230="L",OKTOBER!Z230&gt;100),"Obesitas (Sangat Berisiko)",IF(AND(OKTOBER!K230="P",OKTOBER!Z230&lt;80),"Normal / Aman",IF(AND(OKTOBER!K230="P",OKTOBER!Z230&gt;=80,OKTOBER!Z230&lt;=95),"Risiko Tinggi",IF(AND(OKTOBER!K230="P",OKTOBER!Z230&gt;95),"Obesitas (Sangat Berisiko)","")))))))</f>
        <v/>
      </c>
      <c r="EN230" s="72" t="str">
        <f t="shared" ca="1" si="272"/>
        <v/>
      </c>
      <c r="EO230" s="73" t="str">
        <f>IFERROR(ABS(LEFT(OKTOBER!AA230,FIND("/",OKTOBER!AA230)-1)),"")</f>
        <v/>
      </c>
      <c r="EP230" s="73" t="str">
        <f>IFERROR(ABS(MID(OKTOBER!AA230,FIND("/",OKTOBER!AA230)+1,LEN(OKTOBER!AA230))),"")</f>
        <v/>
      </c>
      <c r="EQ230" s="72" t="str">
        <f t="shared" si="273"/>
        <v/>
      </c>
      <c r="ER230" s="72" t="str">
        <f t="shared" ca="1" si="274"/>
        <v/>
      </c>
      <c r="ES230" s="72" t="str">
        <f>IF(OKTOBER!AB230="","",IF(OKTOBER!AB230&lt;181,"NORMAL",IF(OKTOBER!AB230&lt;201,"Pre DM", "DM")))</f>
        <v/>
      </c>
      <c r="ET230" s="72" t="str">
        <f t="shared" ca="1" si="275"/>
        <v/>
      </c>
      <c r="EV230" s="71" t="str">
        <f ca="1">IFERROR(DATEDIF(NOPEMBER!I230,NOPEMBER!D230,"Y"),"")</f>
        <v/>
      </c>
      <c r="EW230" s="71" t="str">
        <f ca="1">IFERROR(DATEDIF(NOPEMBER!I230,NOPEMBER!D230,"YM"),"")</f>
        <v/>
      </c>
      <c r="EX230" s="72" t="str">
        <f t="shared" ca="1" si="276"/>
        <v/>
      </c>
      <c r="EY230" s="72" t="str">
        <f ca="1">EX230&amp;NOPEMBER!K230</f>
        <v/>
      </c>
      <c r="EZ230" s="72" t="str">
        <f>IF(NOPEMBER!Y230="","",IF(NOPEMBER!Y230&lt;18.5,"Kurus",IF(NOPEMBER!Y230&lt;25,"Normal",IF(NOPEMBER!Y230&lt;30,"Overweight (Risiko)",IF(NOPEMBER!Y230&lt;35,"Obesitas I","Obesitas II")))))</f>
        <v/>
      </c>
      <c r="FA230" s="72" t="str">
        <f t="shared" ca="1" si="277"/>
        <v/>
      </c>
      <c r="FB230" s="72" t="str">
        <f>IF(NOPEMBER!Z230="","",IF(AND(NOPEMBER!K230="L",NOPEMBER!Z230&lt;90),"Normal / Aman",IF(AND(NOPEMBER!K230="L",NOPEMBER!Z230&gt;=90,NOPEMBER!Z230&lt;=100),"Risiko Tinggi",IF(AND(NOPEMBER!K230="L",NOPEMBER!Z230&gt;100),"Obesitas (Sangat Berisiko)",IF(AND(NOPEMBER!K230="P",NOPEMBER!Z230&lt;80),"Normal / Aman",IF(AND(NOPEMBER!K230="P",NOPEMBER!Z230&gt;=80,NOPEMBER!Z230&lt;=95),"Risiko Tinggi",IF(AND(NOPEMBER!K230="P",NOPEMBER!Z230&gt;95),"Obesitas (Sangat Berisiko)","")))))))</f>
        <v/>
      </c>
      <c r="FC230" s="72" t="str">
        <f t="shared" ca="1" si="278"/>
        <v/>
      </c>
      <c r="FD230" s="73" t="str">
        <f>IFERROR(ABS(LEFT(NOPEMBER!AA230,FIND("/",NOPEMBER!AA230)-1)),"")</f>
        <v/>
      </c>
      <c r="FE230" s="73" t="str">
        <f>IFERROR(ABS(MID(NOPEMBER!AA230,FIND("/",NOPEMBER!AA230)+1,LEN(NOPEMBER!AA230))),"")</f>
        <v/>
      </c>
      <c r="FF230" s="72" t="str">
        <f t="shared" si="279"/>
        <v/>
      </c>
      <c r="FG230" s="72" t="str">
        <f t="shared" ca="1" si="280"/>
        <v/>
      </c>
      <c r="FH230" s="72" t="str">
        <f>IF(NOPEMBER!AB230="","",IF(NOPEMBER!AB230&lt;181,"NORMAL",IF(NOPEMBER!AB230&lt;201,"Pre DM", "DM")))</f>
        <v/>
      </c>
      <c r="FI230" s="72" t="str">
        <f t="shared" ca="1" si="281"/>
        <v/>
      </c>
      <c r="FK230" s="71" t="str">
        <f ca="1">IFERROR(DATEDIF(DESEMBER!I230,DESEMBER!D230,"Y"),"")</f>
        <v/>
      </c>
      <c r="FL230" s="71" t="str">
        <f ca="1">IFERROR(DATEDIF(DESEMBER!I230,DESEMBER!D230,"YM"),"")</f>
        <v/>
      </c>
      <c r="FM230" s="72" t="str">
        <f t="shared" ca="1" si="282"/>
        <v/>
      </c>
      <c r="FN230" s="72" t="str">
        <f ca="1">FM230&amp;DESEMBER!K230</f>
        <v/>
      </c>
      <c r="FO230" s="72" t="str">
        <f>IF(DESEMBER!Y230="","",IF(DESEMBER!Y230&lt;18.5,"Kurus",IF(DESEMBER!Y230&lt;25,"Normal",IF(DESEMBER!Y230&lt;30,"Overweight (Risiko)",IF(DESEMBER!Y230&lt;35,"Obesitas I","Obesitas II")))))</f>
        <v/>
      </c>
      <c r="FP230" s="72" t="str">
        <f t="shared" ca="1" si="283"/>
        <v/>
      </c>
      <c r="FQ230" s="72" t="str">
        <f>IF(DESEMBER!Z230="","",IF(AND(DESEMBER!K230="L",DESEMBER!Z230&lt;90),"Normal / Aman",IF(AND(DESEMBER!K230="L",DESEMBER!Z230&gt;=90,DESEMBER!Z230&lt;=100),"Risiko Tinggi",IF(AND(DESEMBER!K230="L",DESEMBER!Z230&gt;100),"Obesitas (Sangat Berisiko)",IF(AND(DESEMBER!K230="P",DESEMBER!Z230&lt;80),"Normal / Aman",IF(AND(DESEMBER!K230="P",DESEMBER!Z230&gt;=80,DESEMBER!Z230&lt;=95),"Risiko Tinggi",IF(AND(DESEMBER!K230="P",DESEMBER!Z230&gt;95),"Obesitas (Sangat Berisiko)","")))))))</f>
        <v/>
      </c>
      <c r="FR230" s="72" t="str">
        <f t="shared" ca="1" si="284"/>
        <v/>
      </c>
      <c r="FS230" s="73" t="str">
        <f>IFERROR(ABS(LEFT(DESEMBER!AA230,FIND("/",DESEMBER!AA230)-1)),"")</f>
        <v/>
      </c>
      <c r="FT230" s="73" t="str">
        <f>IFERROR(ABS(MID(DESEMBER!AA230,FIND("/",DESEMBER!AA230)+1,LEN(DESEMBER!AA230))),"")</f>
        <v/>
      </c>
      <c r="FU230" s="72" t="str">
        <f t="shared" si="285"/>
        <v/>
      </c>
      <c r="FV230" s="72" t="str">
        <f t="shared" ca="1" si="286"/>
        <v/>
      </c>
      <c r="FW230" s="72" t="str">
        <f>IF(DESEMBER!AB230="","",IF(DESEMBER!AB230&lt;181,"NORMAL",IF(DESEMBER!AB230&lt;201,"Pre DM", "DM")))</f>
        <v/>
      </c>
      <c r="FX230" s="72" t="str">
        <f t="shared" ca="1" si="287"/>
        <v/>
      </c>
    </row>
    <row r="231" spans="2:180" x14ac:dyDescent="0.25">
      <c r="B231" s="71" t="str">
        <f ca="1">IFERROR(DATEDIF(JANUARI!I231,JANUARI!D231,"Y"),"")</f>
        <v/>
      </c>
      <c r="C231" s="71" t="str">
        <f ca="1">IFERROR(DATEDIF(JANUARI!I231,JANUARI!D231,"YM"),"")</f>
        <v/>
      </c>
      <c r="D231" s="72" t="str">
        <f t="shared" ca="1" si="216"/>
        <v/>
      </c>
      <c r="E231" s="72" t="str">
        <f ca="1">D231&amp;JANUARI!K231</f>
        <v/>
      </c>
      <c r="F231" s="72" t="str">
        <f>IF(JANUARI!Y231="","",IF(JANUARI!Y231&lt;18.5,"Kurus",IF(JANUARI!Y231&lt;25,"Normal",IF(JANUARI!Y231&lt;30,"Overweight (Risiko)",IF(JANUARI!Y231&lt;35,"Obesitas I","Obesitas II")))))</f>
        <v/>
      </c>
      <c r="G231" s="72" t="str">
        <f t="shared" ca="1" si="217"/>
        <v/>
      </c>
      <c r="H231" s="72" t="str">
        <f>IF(JANUARI!Z231="","",IF(AND(JANUARI!K231="L",JANUARI!Z231&lt;90),"Normal / Aman",IF(AND(JANUARI!K231="L",JANUARI!Z231&gt;=90,JANUARI!Z231&lt;=100),"Risiko Tinggi",IF(AND(JANUARI!K231="L",JANUARI!Z231&gt;100),"Obesitas (Sangat Berisiko)",IF(AND(JANUARI!K231="P",JANUARI!Z231&lt;80),"Normal / Aman",IF(AND(JANUARI!K231="P",JANUARI!Z231&gt;=80,JANUARI!Z231&lt;=95),"Risiko Tinggi",IF(AND(JANUARI!K231="P",JANUARI!Z231&gt;95),"Obesitas (Sangat Berisiko)","")))))))</f>
        <v/>
      </c>
      <c r="I231" s="72" t="str">
        <f t="shared" ca="1" si="218"/>
        <v/>
      </c>
      <c r="J231" s="73" t="str">
        <f>IFERROR(ABS(LEFT(JANUARI!AA231,FIND("/",JANUARI!AA231)-1)),"")</f>
        <v/>
      </c>
      <c r="K231" s="73" t="str">
        <f>IFERROR(ABS(MID(JANUARI!AA231,FIND("/",JANUARI!AA231)+1,LEN(JANUARI!AA231))),"")</f>
        <v/>
      </c>
      <c r="L231" s="72" t="str">
        <f t="shared" si="219"/>
        <v/>
      </c>
      <c r="M231" s="72" t="str">
        <f t="shared" ca="1" si="220"/>
        <v/>
      </c>
      <c r="N231" s="72" t="str">
        <f>IF(JANUARI!AB231="","",IF(JANUARI!AB231&lt;181,"NORMAL",IF(JANUARI!AB231&lt;201,"Pre DM", "DM")))</f>
        <v/>
      </c>
      <c r="O231" s="72" t="str">
        <f t="shared" ca="1" si="221"/>
        <v/>
      </c>
      <c r="Q231" s="71" t="str">
        <f ca="1">IFERROR(DATEDIF(PEBRUARI!I231,PEBRUARI!D231,"Y"),"")</f>
        <v/>
      </c>
      <c r="R231" s="71" t="str">
        <f ca="1">IFERROR(DATEDIF(PEBRUARI!I231,PEBRUARI!D231,"YM"),"")</f>
        <v/>
      </c>
      <c r="S231" s="72" t="str">
        <f t="shared" ca="1" si="222"/>
        <v/>
      </c>
      <c r="T231" s="72" t="str">
        <f ca="1">S231&amp;PEBRUARI!K231</f>
        <v/>
      </c>
      <c r="U231" s="72" t="str">
        <f>IF(PEBRUARI!Y231="","",IF(PEBRUARI!Y231&lt;18.5,"Kurus",IF(PEBRUARI!Y231&lt;25,"Normal",IF(PEBRUARI!Y231&lt;30,"Overweight (Risiko)",IF(PEBRUARI!Y231&lt;35,"Obesitas I","Obesitas II")))))</f>
        <v/>
      </c>
      <c r="V231" s="72" t="str">
        <f t="shared" ca="1" si="223"/>
        <v/>
      </c>
      <c r="W231" s="72" t="str">
        <f>IF(PEBRUARI!Z231="","",IF(AND(PEBRUARI!K231="L",PEBRUARI!Z231&lt;90),"Normal / Aman",IF(AND(PEBRUARI!K231="L",PEBRUARI!Z231&gt;=90,PEBRUARI!Z231&lt;=100),"Risiko Tinggi",IF(AND(PEBRUARI!K231="L",PEBRUARI!Z231&gt;100),"Obesitas (Sangat Berisiko)",IF(AND(PEBRUARI!K231="P",PEBRUARI!Z231&lt;80),"Normal / Aman",IF(AND(PEBRUARI!K231="P",PEBRUARI!Z231&gt;=80,PEBRUARI!Z231&lt;=95),"Risiko Tinggi",IF(AND(PEBRUARI!K231="P",PEBRUARI!Z231&gt;95),"Obesitas (Sangat Berisiko)","")))))))</f>
        <v/>
      </c>
      <c r="X231" s="72" t="str">
        <f t="shared" ca="1" si="224"/>
        <v/>
      </c>
      <c r="Y231" s="73" t="str">
        <f>IFERROR(ABS(LEFT(PEBRUARI!AA231,FIND("/",PEBRUARI!AA231)-1)),"")</f>
        <v/>
      </c>
      <c r="Z231" s="73" t="str">
        <f>IFERROR(ABS(MID(PEBRUARI!AA231,FIND("/",PEBRUARI!AA231)+1,LEN(PEBRUARI!AA231))),"")</f>
        <v/>
      </c>
      <c r="AA231" s="72" t="str">
        <f t="shared" si="225"/>
        <v/>
      </c>
      <c r="AB231" s="72" t="str">
        <f t="shared" ca="1" si="226"/>
        <v/>
      </c>
      <c r="AC231" s="72" t="str">
        <f>IF(PEBRUARI!AB231="","",IF(PEBRUARI!AB231&lt;181,"NORMAL",IF(PEBRUARI!AB231&lt;201,"Pre DM", "DM")))</f>
        <v/>
      </c>
      <c r="AD231" s="72" t="str">
        <f t="shared" ca="1" si="227"/>
        <v/>
      </c>
      <c r="AF231" s="71" t="str">
        <f ca="1">IFERROR(DATEDIF(MARET!I231,MARET!D231,"Y"),"")</f>
        <v/>
      </c>
      <c r="AG231" s="71" t="str">
        <f ca="1">IFERROR(DATEDIF(MARET!I231,MARET!D231,"YM"),"")</f>
        <v/>
      </c>
      <c r="AH231" s="72" t="str">
        <f t="shared" ca="1" si="228"/>
        <v/>
      </c>
      <c r="AI231" s="72" t="str">
        <f ca="1">AH231&amp;MARET!K231</f>
        <v/>
      </c>
      <c r="AJ231" s="72" t="str">
        <f>IF(MARET!Y231="","",IF(MARET!Y231&lt;18.5,"Kurus",IF(MARET!Y231&lt;25,"Normal",IF(MARET!Y231&lt;30,"Overweight (Risiko)",IF(MARET!Y231&lt;35,"Obesitas I","Obesitas II")))))</f>
        <v/>
      </c>
      <c r="AK231" s="72" t="str">
        <f t="shared" ca="1" si="229"/>
        <v/>
      </c>
      <c r="AL231" s="72" t="str">
        <f>IF(MARET!Z231="","",IF(AND(MARET!K231="L",MARET!Z231&lt;90),"Normal / Aman",IF(AND(MARET!K231="L",MARET!Z231&gt;=90,MARET!Z231&lt;=100),"Risiko Tinggi",IF(AND(MARET!K231="L",MARET!Z231&gt;100),"Obesitas (Sangat Berisiko)",IF(AND(MARET!K231="P",MARET!Z231&lt;80),"Normal / Aman",IF(AND(MARET!K231="P",MARET!Z231&gt;=80,MARET!Z231&lt;=95),"Risiko Tinggi",IF(AND(MARET!K231="P",MARET!Z231&gt;95),"Obesitas (Sangat Berisiko)","")))))))</f>
        <v/>
      </c>
      <c r="AM231" s="72" t="str">
        <f t="shared" ca="1" si="230"/>
        <v/>
      </c>
      <c r="AN231" s="73" t="str">
        <f>IFERROR(ABS(LEFT(MARET!AA231,FIND("/",MARET!AA231)-1)),"")</f>
        <v/>
      </c>
      <c r="AO231" s="73" t="str">
        <f>IFERROR(ABS(MID(MARET!AA231,FIND("/",MARET!AA231)+1,LEN(MARET!AA231))),"")</f>
        <v/>
      </c>
      <c r="AP231" s="72" t="str">
        <f t="shared" si="231"/>
        <v/>
      </c>
      <c r="AQ231" s="72" t="str">
        <f t="shared" ca="1" si="232"/>
        <v/>
      </c>
      <c r="AR231" s="72" t="str">
        <f>IF(MARET!AB231="","",IF(MARET!AB231&lt;181,"NORMAL",IF(MARET!AB231&lt;201,"Pre DM", "DM")))</f>
        <v/>
      </c>
      <c r="AS231" s="72" t="str">
        <f t="shared" ca="1" si="233"/>
        <v/>
      </c>
      <c r="AU231" s="71" t="str">
        <f ca="1">IFERROR(DATEDIF(APRIL!I231,APRIL!D231,"Y"),"")</f>
        <v/>
      </c>
      <c r="AV231" s="71" t="str">
        <f ca="1">IFERROR(DATEDIF(APRIL!I231,APRIL!D231,"YM"),"")</f>
        <v/>
      </c>
      <c r="AW231" s="72" t="str">
        <f t="shared" ca="1" si="234"/>
        <v/>
      </c>
      <c r="AX231" s="72" t="str">
        <f ca="1">AW231&amp;APRIL!K231</f>
        <v/>
      </c>
      <c r="AY231" s="72" t="str">
        <f>IF(APRIL!Y231="","",IF(APRIL!Y231&lt;18.5,"Kurus",IF(APRIL!Y231&lt;25,"Normal",IF(APRIL!Y231&lt;30,"Overweight (Risiko)",IF(APRIL!Y231&lt;35,"Obesitas I","Obesitas II")))))</f>
        <v/>
      </c>
      <c r="AZ231" s="72" t="str">
        <f t="shared" ca="1" si="235"/>
        <v/>
      </c>
      <c r="BA231" s="72" t="str">
        <f>IF(APRIL!Z231="","",IF(AND(APRIL!K231="L",APRIL!Z231&lt;90),"Normal / Aman",IF(AND(APRIL!K231="L",APRIL!Z231&gt;=90,APRIL!Z231&lt;=100),"Risiko Tinggi",IF(AND(APRIL!K231="L",APRIL!Z231&gt;100),"Obesitas (Sangat Berisiko)",IF(AND(APRIL!K231="P",APRIL!Z231&lt;80),"Normal / Aman",IF(AND(APRIL!K231="P",APRIL!Z231&gt;=80,APRIL!Z231&lt;=95),"Risiko Tinggi",IF(AND(APRIL!K231="P",APRIL!Z231&gt;95),"Obesitas (Sangat Berisiko)","")))))))</f>
        <v/>
      </c>
      <c r="BB231" s="72" t="str">
        <f t="shared" ca="1" si="236"/>
        <v/>
      </c>
      <c r="BC231" s="73" t="str">
        <f>IFERROR(ABS(LEFT(APRIL!AA231,FIND("/",APRIL!AA231)-1)),"")</f>
        <v/>
      </c>
      <c r="BD231" s="73" t="str">
        <f>IFERROR(ABS(MID(APRIL!AA231,FIND("/",APRIL!AA231)+1,LEN(APRIL!AA231))),"")</f>
        <v/>
      </c>
      <c r="BE231" s="72" t="str">
        <f t="shared" si="237"/>
        <v/>
      </c>
      <c r="BF231" s="72" t="str">
        <f t="shared" ca="1" si="238"/>
        <v/>
      </c>
      <c r="BG231" s="72" t="str">
        <f>IF(APRIL!AB231="","",IF(APRIL!AB231&lt;181,"NORMAL",IF(APRIL!AB231&lt;201,"Pre DM", "DM")))</f>
        <v/>
      </c>
      <c r="BH231" s="72" t="str">
        <f t="shared" ca="1" si="239"/>
        <v/>
      </c>
      <c r="BJ231" s="71" t="str">
        <f ca="1">IFERROR(DATEDIF(MEI!I231,MEI!D231,"Y"),"")</f>
        <v/>
      </c>
      <c r="BK231" s="71" t="str">
        <f ca="1">IFERROR(DATEDIF(MEI!I231,MEI!D231,"YM"),"")</f>
        <v/>
      </c>
      <c r="BL231" s="72" t="str">
        <f t="shared" ca="1" si="240"/>
        <v/>
      </c>
      <c r="BM231" s="72" t="str">
        <f ca="1">BL231&amp;MEI!K231</f>
        <v/>
      </c>
      <c r="BN231" s="72" t="str">
        <f>IF(MEI!Y231="","",IF(MEI!Y231&lt;18.5,"Kurus",IF(MEI!Y231&lt;25,"Normal",IF(MEI!Y231&lt;30,"Overweight (Risiko)",IF(MEI!Y231&lt;35,"Obesitas I","Obesitas II")))))</f>
        <v/>
      </c>
      <c r="BO231" s="72" t="str">
        <f t="shared" ca="1" si="241"/>
        <v/>
      </c>
      <c r="BP231" s="72" t="str">
        <f>IF(MEI!Z231="","",IF(AND(MEI!K231="L",MEI!Z231&lt;90),"Normal / Aman",IF(AND(MEI!K231="L",MEI!Z231&gt;=90,MEI!Z231&lt;=100),"Risiko Tinggi",IF(AND(MEI!K231="L",MEI!Z231&gt;100),"Obesitas (Sangat Berisiko)",IF(AND(MEI!K231="P",MEI!Z231&lt;80),"Normal / Aman",IF(AND(MEI!K231="P",MEI!Z231&gt;=80,MEI!Z231&lt;=95),"Risiko Tinggi",IF(AND(MEI!K231="P",MEI!Z231&gt;95),"Obesitas (Sangat Berisiko)","")))))))</f>
        <v/>
      </c>
      <c r="BQ231" s="72" t="str">
        <f t="shared" ca="1" si="242"/>
        <v/>
      </c>
      <c r="BR231" s="73" t="str">
        <f>IFERROR(ABS(LEFT(MEI!AA231,FIND("/",MEI!AA231)-1)),"")</f>
        <v/>
      </c>
      <c r="BS231" s="73" t="str">
        <f>IFERROR(ABS(MID(MEI!AA231,FIND("/",MEI!AA231)+1,LEN(MEI!AA231))),"")</f>
        <v/>
      </c>
      <c r="BT231" s="72" t="str">
        <f t="shared" si="243"/>
        <v/>
      </c>
      <c r="BU231" s="72" t="str">
        <f t="shared" ca="1" si="244"/>
        <v/>
      </c>
      <c r="BV231" s="72" t="str">
        <f>IF(MEI!AB231="","",IF(MEI!AB231&lt;181,"NORMAL",IF(MEI!AB231&lt;201,"Pre DM", "DM")))</f>
        <v/>
      </c>
      <c r="BW231" s="72" t="str">
        <f t="shared" ca="1" si="245"/>
        <v/>
      </c>
      <c r="BY231" s="71" t="str">
        <f ca="1">IFERROR(DATEDIF(JUNI!I231,JUNI!D231,"Y"),"")</f>
        <v/>
      </c>
      <c r="BZ231" s="71" t="str">
        <f ca="1">IFERROR(DATEDIF(JUNI!I231,JUNI!D231,"YM"),"")</f>
        <v/>
      </c>
      <c r="CA231" s="72" t="str">
        <f t="shared" ca="1" si="246"/>
        <v/>
      </c>
      <c r="CB231" s="72" t="str">
        <f ca="1">CA231&amp;JUNI!K231</f>
        <v/>
      </c>
      <c r="CC231" s="72" t="str">
        <f>IF(JUNI!Y231="","",IF(JUNI!Y231&lt;18.5,"Kurus",IF(JUNI!Y231&lt;25,"Normal",IF(JUNI!Y231&lt;30,"Overweight (Risiko)",IF(JUNI!Y231&lt;35,"Obesitas I","Obesitas II")))))</f>
        <v/>
      </c>
      <c r="CD231" s="72" t="str">
        <f t="shared" ca="1" si="247"/>
        <v/>
      </c>
      <c r="CE231" s="72" t="str">
        <f>IF(JUNI!Z231="","",IF(AND(JUNI!K231="L",JUNI!Z231&lt;90),"Normal / Aman",IF(AND(JUNI!K231="L",JUNI!Z231&gt;=90,JUNI!Z231&lt;=100),"Risiko Tinggi",IF(AND(JUNI!K231="L",JUNI!Z231&gt;100),"Obesitas (Sangat Berisiko)",IF(AND(JUNI!K231="P",JUNI!Z231&lt;80),"Normal / Aman",IF(AND(JUNI!K231="P",JUNI!Z231&gt;=80,JUNI!Z231&lt;=95),"Risiko Tinggi",IF(AND(JUNI!K231="P",JUNI!Z231&gt;95),"Obesitas (Sangat Berisiko)","")))))))</f>
        <v/>
      </c>
      <c r="CF231" s="72" t="str">
        <f t="shared" ca="1" si="248"/>
        <v/>
      </c>
      <c r="CG231" s="73" t="str">
        <f>IFERROR(ABS(LEFT(JUNI!AA231,FIND("/",JUNI!AA231)-1)),"")</f>
        <v/>
      </c>
      <c r="CH231" s="73" t="str">
        <f>IFERROR(ABS(MID(JUNI!AA231,FIND("/",JUNI!AA231)+1,LEN(JUNI!AA231))),"")</f>
        <v/>
      </c>
      <c r="CI231" s="72" t="str">
        <f t="shared" si="249"/>
        <v/>
      </c>
      <c r="CJ231" s="72" t="str">
        <f t="shared" ca="1" si="250"/>
        <v/>
      </c>
      <c r="CK231" s="72" t="str">
        <f>IF(JUNI!AB231="","",IF(JUNI!AB231&lt;181,"NORMAL",IF(JUNI!AB231&lt;201,"Pre DM", "DM")))</f>
        <v/>
      </c>
      <c r="CL231" s="72" t="str">
        <f t="shared" ca="1" si="251"/>
        <v/>
      </c>
      <c r="CN231" s="71" t="str">
        <f ca="1">IFERROR(DATEDIF(JULI!I231,JULI!D231,"Y"),"")</f>
        <v/>
      </c>
      <c r="CO231" s="71" t="str">
        <f ca="1">IFERROR(DATEDIF(JULI!I231,JULI!D231,"YM"),"")</f>
        <v/>
      </c>
      <c r="CP231" s="72" t="str">
        <f t="shared" ca="1" si="252"/>
        <v/>
      </c>
      <c r="CQ231" s="72" t="str">
        <f ca="1">CP231&amp;JULI!K231</f>
        <v/>
      </c>
      <c r="CR231" s="72" t="str">
        <f>IF(JULI!Y231="","",IF(JULI!Y231&lt;18.5,"Kurus",IF(JULI!Y231&lt;25,"Normal",IF(JULI!Y231&lt;30,"Overweight (Risiko)",IF(JULI!Y231&lt;35,"Obesitas I","Obesitas II")))))</f>
        <v/>
      </c>
      <c r="CS231" s="72" t="str">
        <f t="shared" ca="1" si="253"/>
        <v/>
      </c>
      <c r="CT231" s="72" t="str">
        <f>IF(JULI!Z231="","",IF(AND(JULI!K231="L",JULI!Z231&lt;90),"Normal / Aman",IF(AND(JULI!K231="L",JULI!Z231&gt;=90,JULI!Z231&lt;=100),"Risiko Tinggi",IF(AND(JULI!K231="L",JULI!Z231&gt;100),"Obesitas (Sangat Berisiko)",IF(AND(JULI!K231="P",JULI!Z231&lt;80),"Normal / Aman",IF(AND(JULI!K231="P",JULI!Z231&gt;=80,JULI!Z231&lt;=95),"Risiko Tinggi",IF(AND(JULI!K231="P",JULI!Z231&gt;95),"Obesitas (Sangat Berisiko)","")))))))</f>
        <v/>
      </c>
      <c r="CU231" s="72" t="str">
        <f t="shared" ca="1" si="254"/>
        <v/>
      </c>
      <c r="CV231" s="73" t="str">
        <f>IFERROR(ABS(LEFT(JULI!AA231,FIND("/",JULI!AA231)-1)),"")</f>
        <v/>
      </c>
      <c r="CW231" s="73" t="str">
        <f>IFERROR(ABS(MID(JULI!AA231,FIND("/",JULI!AA231)+1,LEN(JULI!AA231))),"")</f>
        <v/>
      </c>
      <c r="CX231" s="72" t="str">
        <f t="shared" si="255"/>
        <v/>
      </c>
      <c r="CY231" s="72" t="str">
        <f t="shared" ca="1" si="256"/>
        <v/>
      </c>
      <c r="CZ231" s="72" t="str">
        <f>IF(JULI!AB231="","",IF(JULI!AB231&lt;181,"NORMAL",IF(JULI!AB231&lt;201,"Pre DM", "DM")))</f>
        <v/>
      </c>
      <c r="DA231" s="72" t="str">
        <f t="shared" ca="1" si="257"/>
        <v/>
      </c>
      <c r="DC231" s="71" t="str">
        <f ca="1">IFERROR(DATEDIF(AGUSTUS!I231,AGUSTUS!D231,"Y"),"")</f>
        <v/>
      </c>
      <c r="DD231" s="71" t="str">
        <f ca="1">IFERROR(DATEDIF(AGUSTUS!I231,AGUSTUS!D231,"YM"),"")</f>
        <v/>
      </c>
      <c r="DE231" s="72" t="str">
        <f t="shared" ca="1" si="258"/>
        <v/>
      </c>
      <c r="DF231" s="72" t="str">
        <f ca="1">DE231&amp;AGUSTUS!K231</f>
        <v/>
      </c>
      <c r="DG231" s="72" t="str">
        <f>IF(AGUSTUS!Y231="","",IF(AGUSTUS!Y231&lt;18.5,"Kurus",IF(AGUSTUS!Y231&lt;25,"Normal",IF(AGUSTUS!Y231&lt;30,"Overweight (Risiko)",IF(AGUSTUS!Y231&lt;35,"Obesitas I","Obesitas II")))))</f>
        <v/>
      </c>
      <c r="DH231" s="72" t="str">
        <f t="shared" ca="1" si="259"/>
        <v/>
      </c>
      <c r="DI231" s="72" t="str">
        <f>IF(AGUSTUS!Z231="","",IF(AND(AGUSTUS!K231="L",AGUSTUS!Z231&lt;90),"Normal / Aman",IF(AND(AGUSTUS!K231="L",AGUSTUS!Z231&gt;=90,AGUSTUS!Z231&lt;=100),"Risiko Tinggi",IF(AND(AGUSTUS!K231="L",AGUSTUS!Z231&gt;100),"Obesitas (Sangat Berisiko)",IF(AND(AGUSTUS!K231="P",AGUSTUS!Z231&lt;80),"Normal / Aman",IF(AND(AGUSTUS!K231="P",AGUSTUS!Z231&gt;=80,AGUSTUS!Z231&lt;=95),"Risiko Tinggi",IF(AND(AGUSTUS!K231="P",AGUSTUS!Z231&gt;95),"Obesitas (Sangat Berisiko)","")))))))</f>
        <v/>
      </c>
      <c r="DJ231" s="72" t="str">
        <f t="shared" ca="1" si="260"/>
        <v/>
      </c>
      <c r="DK231" s="73" t="str">
        <f>IFERROR(ABS(LEFT(AGUSTUS!AA231,FIND("/",AGUSTUS!AA231)-1)),"")</f>
        <v/>
      </c>
      <c r="DL231" s="73" t="str">
        <f>IFERROR(ABS(MID(AGUSTUS!AA231,FIND("/",AGUSTUS!AA231)+1,LEN(AGUSTUS!AA231))),"")</f>
        <v/>
      </c>
      <c r="DM231" s="72" t="str">
        <f t="shared" si="261"/>
        <v/>
      </c>
      <c r="DN231" s="72" t="str">
        <f t="shared" ca="1" si="262"/>
        <v/>
      </c>
      <c r="DO231" s="72" t="str">
        <f>IF(AGUSTUS!AB231="","",IF(AGUSTUS!AB231&lt;181,"NORMAL",IF(AGUSTUS!AB231&lt;201,"Pre DM", "DM")))</f>
        <v/>
      </c>
      <c r="DP231" s="72" t="str">
        <f t="shared" ca="1" si="263"/>
        <v/>
      </c>
      <c r="DR231" s="71" t="str">
        <f ca="1">IFERROR(DATEDIF(SEPTEMBER!I231,SEPTEMBER!D231,"Y"),"")</f>
        <v/>
      </c>
      <c r="DS231" s="71" t="str">
        <f ca="1">IFERROR(DATEDIF(SEPTEMBER!I231,SEPTEMBER!D231,"YM"),"")</f>
        <v/>
      </c>
      <c r="DT231" s="72" t="str">
        <f t="shared" ca="1" si="264"/>
        <v/>
      </c>
      <c r="DU231" s="72" t="str">
        <f ca="1">DT231&amp;SEPTEMBER!K231</f>
        <v/>
      </c>
      <c r="DV231" s="72" t="str">
        <f>IF(SEPTEMBER!Y231="","",IF(SEPTEMBER!Y231&lt;18.5,"Kurus",IF(SEPTEMBER!Y231&lt;25,"Normal",IF(SEPTEMBER!Y231&lt;30,"Overweight (Risiko)",IF(SEPTEMBER!Y231&lt;35,"Obesitas I","Obesitas II")))))</f>
        <v/>
      </c>
      <c r="DW231" s="72" t="str">
        <f t="shared" ca="1" si="265"/>
        <v/>
      </c>
      <c r="DX231" s="72" t="str">
        <f>IF(SEPTEMBER!Z231="","",IF(AND(SEPTEMBER!K231="L",SEPTEMBER!Z231&lt;90),"Normal / Aman",IF(AND(SEPTEMBER!K231="L",SEPTEMBER!Z231&gt;=90,SEPTEMBER!Z231&lt;=100),"Risiko Tinggi",IF(AND(SEPTEMBER!K231="L",SEPTEMBER!Z231&gt;100),"Obesitas (Sangat Berisiko)",IF(AND(SEPTEMBER!K231="P",SEPTEMBER!Z231&lt;80),"Normal / Aman",IF(AND(SEPTEMBER!K231="P",SEPTEMBER!Z231&gt;=80,SEPTEMBER!Z231&lt;=95),"Risiko Tinggi",IF(AND(SEPTEMBER!K231="P",SEPTEMBER!Z231&gt;95),"Obesitas (Sangat Berisiko)","")))))))</f>
        <v/>
      </c>
      <c r="DY231" s="72" t="str">
        <f t="shared" ca="1" si="266"/>
        <v/>
      </c>
      <c r="DZ231" s="73" t="str">
        <f>IFERROR(ABS(LEFT(SEPTEMBER!AA231,FIND("/",SEPTEMBER!AA231)-1)),"")</f>
        <v/>
      </c>
      <c r="EA231" s="73" t="str">
        <f>IFERROR(ABS(MID(SEPTEMBER!AA231,FIND("/",SEPTEMBER!AA231)+1,LEN(SEPTEMBER!AA231))),"")</f>
        <v/>
      </c>
      <c r="EB231" s="72" t="str">
        <f t="shared" si="267"/>
        <v/>
      </c>
      <c r="EC231" s="72" t="str">
        <f t="shared" ca="1" si="268"/>
        <v/>
      </c>
      <c r="ED231" s="72" t="str">
        <f>IF(SEPTEMBER!AB231="","",IF(SEPTEMBER!AB231&lt;181,"NORMAL",IF(SEPTEMBER!AB231&lt;201,"Pre DM", "DM")))</f>
        <v/>
      </c>
      <c r="EE231" s="72" t="str">
        <f t="shared" ca="1" si="269"/>
        <v/>
      </c>
      <c r="EG231" s="71" t="str">
        <f ca="1">IFERROR(DATEDIF(OKTOBER!I231,OKTOBER!D231,"Y"),"")</f>
        <v/>
      </c>
      <c r="EH231" s="71" t="str">
        <f ca="1">IFERROR(DATEDIF(OKTOBER!I231,OKTOBER!D231,"YM"),"")</f>
        <v/>
      </c>
      <c r="EI231" s="72" t="str">
        <f t="shared" ca="1" si="270"/>
        <v/>
      </c>
      <c r="EJ231" s="72" t="str">
        <f ca="1">EI231&amp;OKTOBER!K231</f>
        <v/>
      </c>
      <c r="EK231" s="72" t="str">
        <f>IF(OKTOBER!Y231="","",IF(OKTOBER!Y231&lt;18.5,"Kurus",IF(OKTOBER!Y231&lt;25,"Normal",IF(OKTOBER!Y231&lt;30,"Overweight (Risiko)",IF(OKTOBER!Y231&lt;35,"Obesitas I","Obesitas II")))))</f>
        <v/>
      </c>
      <c r="EL231" s="72" t="str">
        <f t="shared" ca="1" si="271"/>
        <v/>
      </c>
      <c r="EM231" s="72" t="str">
        <f>IF(OKTOBER!Z231="","",IF(AND(OKTOBER!K231="L",OKTOBER!Z231&lt;90),"Normal / Aman",IF(AND(OKTOBER!K231="L",OKTOBER!Z231&gt;=90,OKTOBER!Z231&lt;=100),"Risiko Tinggi",IF(AND(OKTOBER!K231="L",OKTOBER!Z231&gt;100),"Obesitas (Sangat Berisiko)",IF(AND(OKTOBER!K231="P",OKTOBER!Z231&lt;80),"Normal / Aman",IF(AND(OKTOBER!K231="P",OKTOBER!Z231&gt;=80,OKTOBER!Z231&lt;=95),"Risiko Tinggi",IF(AND(OKTOBER!K231="P",OKTOBER!Z231&gt;95),"Obesitas (Sangat Berisiko)","")))))))</f>
        <v/>
      </c>
      <c r="EN231" s="72" t="str">
        <f t="shared" ca="1" si="272"/>
        <v/>
      </c>
      <c r="EO231" s="73" t="str">
        <f>IFERROR(ABS(LEFT(OKTOBER!AA231,FIND("/",OKTOBER!AA231)-1)),"")</f>
        <v/>
      </c>
      <c r="EP231" s="73" t="str">
        <f>IFERROR(ABS(MID(OKTOBER!AA231,FIND("/",OKTOBER!AA231)+1,LEN(OKTOBER!AA231))),"")</f>
        <v/>
      </c>
      <c r="EQ231" s="72" t="str">
        <f t="shared" si="273"/>
        <v/>
      </c>
      <c r="ER231" s="72" t="str">
        <f t="shared" ca="1" si="274"/>
        <v/>
      </c>
      <c r="ES231" s="72" t="str">
        <f>IF(OKTOBER!AB231="","",IF(OKTOBER!AB231&lt;181,"NORMAL",IF(OKTOBER!AB231&lt;201,"Pre DM", "DM")))</f>
        <v/>
      </c>
      <c r="ET231" s="72" t="str">
        <f t="shared" ca="1" si="275"/>
        <v/>
      </c>
      <c r="EV231" s="71" t="str">
        <f ca="1">IFERROR(DATEDIF(NOPEMBER!I231,NOPEMBER!D231,"Y"),"")</f>
        <v/>
      </c>
      <c r="EW231" s="71" t="str">
        <f ca="1">IFERROR(DATEDIF(NOPEMBER!I231,NOPEMBER!D231,"YM"),"")</f>
        <v/>
      </c>
      <c r="EX231" s="72" t="str">
        <f t="shared" ca="1" si="276"/>
        <v/>
      </c>
      <c r="EY231" s="72" t="str">
        <f ca="1">EX231&amp;NOPEMBER!K231</f>
        <v/>
      </c>
      <c r="EZ231" s="72" t="str">
        <f>IF(NOPEMBER!Y231="","",IF(NOPEMBER!Y231&lt;18.5,"Kurus",IF(NOPEMBER!Y231&lt;25,"Normal",IF(NOPEMBER!Y231&lt;30,"Overweight (Risiko)",IF(NOPEMBER!Y231&lt;35,"Obesitas I","Obesitas II")))))</f>
        <v/>
      </c>
      <c r="FA231" s="72" t="str">
        <f t="shared" ca="1" si="277"/>
        <v/>
      </c>
      <c r="FB231" s="72" t="str">
        <f>IF(NOPEMBER!Z231="","",IF(AND(NOPEMBER!K231="L",NOPEMBER!Z231&lt;90),"Normal / Aman",IF(AND(NOPEMBER!K231="L",NOPEMBER!Z231&gt;=90,NOPEMBER!Z231&lt;=100),"Risiko Tinggi",IF(AND(NOPEMBER!K231="L",NOPEMBER!Z231&gt;100),"Obesitas (Sangat Berisiko)",IF(AND(NOPEMBER!K231="P",NOPEMBER!Z231&lt;80),"Normal / Aman",IF(AND(NOPEMBER!K231="P",NOPEMBER!Z231&gt;=80,NOPEMBER!Z231&lt;=95),"Risiko Tinggi",IF(AND(NOPEMBER!K231="P",NOPEMBER!Z231&gt;95),"Obesitas (Sangat Berisiko)","")))))))</f>
        <v/>
      </c>
      <c r="FC231" s="72" t="str">
        <f t="shared" ca="1" si="278"/>
        <v/>
      </c>
      <c r="FD231" s="73" t="str">
        <f>IFERROR(ABS(LEFT(NOPEMBER!AA231,FIND("/",NOPEMBER!AA231)-1)),"")</f>
        <v/>
      </c>
      <c r="FE231" s="73" t="str">
        <f>IFERROR(ABS(MID(NOPEMBER!AA231,FIND("/",NOPEMBER!AA231)+1,LEN(NOPEMBER!AA231))),"")</f>
        <v/>
      </c>
      <c r="FF231" s="72" t="str">
        <f t="shared" si="279"/>
        <v/>
      </c>
      <c r="FG231" s="72" t="str">
        <f t="shared" ca="1" si="280"/>
        <v/>
      </c>
      <c r="FH231" s="72" t="str">
        <f>IF(NOPEMBER!AB231="","",IF(NOPEMBER!AB231&lt;181,"NORMAL",IF(NOPEMBER!AB231&lt;201,"Pre DM", "DM")))</f>
        <v/>
      </c>
      <c r="FI231" s="72" t="str">
        <f t="shared" ca="1" si="281"/>
        <v/>
      </c>
      <c r="FK231" s="71" t="str">
        <f ca="1">IFERROR(DATEDIF(DESEMBER!I231,DESEMBER!D231,"Y"),"")</f>
        <v/>
      </c>
      <c r="FL231" s="71" t="str">
        <f ca="1">IFERROR(DATEDIF(DESEMBER!I231,DESEMBER!D231,"YM"),"")</f>
        <v/>
      </c>
      <c r="FM231" s="72" t="str">
        <f t="shared" ca="1" si="282"/>
        <v/>
      </c>
      <c r="FN231" s="72" t="str">
        <f ca="1">FM231&amp;DESEMBER!K231</f>
        <v/>
      </c>
      <c r="FO231" s="72" t="str">
        <f>IF(DESEMBER!Y231="","",IF(DESEMBER!Y231&lt;18.5,"Kurus",IF(DESEMBER!Y231&lt;25,"Normal",IF(DESEMBER!Y231&lt;30,"Overweight (Risiko)",IF(DESEMBER!Y231&lt;35,"Obesitas I","Obesitas II")))))</f>
        <v/>
      </c>
      <c r="FP231" s="72" t="str">
        <f t="shared" ca="1" si="283"/>
        <v/>
      </c>
      <c r="FQ231" s="72" t="str">
        <f>IF(DESEMBER!Z231="","",IF(AND(DESEMBER!K231="L",DESEMBER!Z231&lt;90),"Normal / Aman",IF(AND(DESEMBER!K231="L",DESEMBER!Z231&gt;=90,DESEMBER!Z231&lt;=100),"Risiko Tinggi",IF(AND(DESEMBER!K231="L",DESEMBER!Z231&gt;100),"Obesitas (Sangat Berisiko)",IF(AND(DESEMBER!K231="P",DESEMBER!Z231&lt;80),"Normal / Aman",IF(AND(DESEMBER!K231="P",DESEMBER!Z231&gt;=80,DESEMBER!Z231&lt;=95),"Risiko Tinggi",IF(AND(DESEMBER!K231="P",DESEMBER!Z231&gt;95),"Obesitas (Sangat Berisiko)","")))))))</f>
        <v/>
      </c>
      <c r="FR231" s="72" t="str">
        <f t="shared" ca="1" si="284"/>
        <v/>
      </c>
      <c r="FS231" s="73" t="str">
        <f>IFERROR(ABS(LEFT(DESEMBER!AA231,FIND("/",DESEMBER!AA231)-1)),"")</f>
        <v/>
      </c>
      <c r="FT231" s="73" t="str">
        <f>IFERROR(ABS(MID(DESEMBER!AA231,FIND("/",DESEMBER!AA231)+1,LEN(DESEMBER!AA231))),"")</f>
        <v/>
      </c>
      <c r="FU231" s="72" t="str">
        <f t="shared" si="285"/>
        <v/>
      </c>
      <c r="FV231" s="72" t="str">
        <f t="shared" ca="1" si="286"/>
        <v/>
      </c>
      <c r="FW231" s="72" t="str">
        <f>IF(DESEMBER!AB231="","",IF(DESEMBER!AB231&lt;181,"NORMAL",IF(DESEMBER!AB231&lt;201,"Pre DM", "DM")))</f>
        <v/>
      </c>
      <c r="FX231" s="72" t="str">
        <f t="shared" ca="1" si="287"/>
        <v/>
      </c>
    </row>
    <row r="232" spans="2:180" x14ac:dyDescent="0.25">
      <c r="B232" s="71" t="str">
        <f ca="1">IFERROR(DATEDIF(JANUARI!I232,JANUARI!D232,"Y"),"")</f>
        <v/>
      </c>
      <c r="C232" s="71" t="str">
        <f ca="1">IFERROR(DATEDIF(JANUARI!I232,JANUARI!D232,"YM"),"")</f>
        <v/>
      </c>
      <c r="D232" s="72" t="str">
        <f t="shared" ca="1" si="216"/>
        <v/>
      </c>
      <c r="E232" s="72" t="str">
        <f ca="1">D232&amp;JANUARI!K232</f>
        <v/>
      </c>
      <c r="F232" s="72" t="str">
        <f>IF(JANUARI!Y232="","",IF(JANUARI!Y232&lt;18.5,"Kurus",IF(JANUARI!Y232&lt;25,"Normal",IF(JANUARI!Y232&lt;30,"Overweight (Risiko)",IF(JANUARI!Y232&lt;35,"Obesitas I","Obesitas II")))))</f>
        <v/>
      </c>
      <c r="G232" s="72" t="str">
        <f t="shared" ca="1" si="217"/>
        <v/>
      </c>
      <c r="H232" s="72" t="str">
        <f>IF(JANUARI!Z232="","",IF(AND(JANUARI!K232="L",JANUARI!Z232&lt;90),"Normal / Aman",IF(AND(JANUARI!K232="L",JANUARI!Z232&gt;=90,JANUARI!Z232&lt;=100),"Risiko Tinggi",IF(AND(JANUARI!K232="L",JANUARI!Z232&gt;100),"Obesitas (Sangat Berisiko)",IF(AND(JANUARI!K232="P",JANUARI!Z232&lt;80),"Normal / Aman",IF(AND(JANUARI!K232="P",JANUARI!Z232&gt;=80,JANUARI!Z232&lt;=95),"Risiko Tinggi",IF(AND(JANUARI!K232="P",JANUARI!Z232&gt;95),"Obesitas (Sangat Berisiko)","")))))))</f>
        <v/>
      </c>
      <c r="I232" s="72" t="str">
        <f t="shared" ca="1" si="218"/>
        <v/>
      </c>
      <c r="J232" s="73" t="str">
        <f>IFERROR(ABS(LEFT(JANUARI!AA232,FIND("/",JANUARI!AA232)-1)),"")</f>
        <v/>
      </c>
      <c r="K232" s="73" t="str">
        <f>IFERROR(ABS(MID(JANUARI!AA232,FIND("/",JANUARI!AA232)+1,LEN(JANUARI!AA232))),"")</f>
        <v/>
      </c>
      <c r="L232" s="72" t="str">
        <f t="shared" si="219"/>
        <v/>
      </c>
      <c r="M232" s="72" t="str">
        <f t="shared" ca="1" si="220"/>
        <v/>
      </c>
      <c r="N232" s="72" t="str">
        <f>IF(JANUARI!AB232="","",IF(JANUARI!AB232&lt;181,"NORMAL",IF(JANUARI!AB232&lt;201,"Pre DM", "DM")))</f>
        <v/>
      </c>
      <c r="O232" s="72" t="str">
        <f t="shared" ca="1" si="221"/>
        <v/>
      </c>
      <c r="Q232" s="71" t="str">
        <f ca="1">IFERROR(DATEDIF(PEBRUARI!I232,PEBRUARI!D232,"Y"),"")</f>
        <v/>
      </c>
      <c r="R232" s="71" t="str">
        <f ca="1">IFERROR(DATEDIF(PEBRUARI!I232,PEBRUARI!D232,"YM"),"")</f>
        <v/>
      </c>
      <c r="S232" s="72" t="str">
        <f t="shared" ca="1" si="222"/>
        <v/>
      </c>
      <c r="T232" s="72" t="str">
        <f ca="1">S232&amp;PEBRUARI!K232</f>
        <v/>
      </c>
      <c r="U232" s="72" t="str">
        <f>IF(PEBRUARI!Y232="","",IF(PEBRUARI!Y232&lt;18.5,"Kurus",IF(PEBRUARI!Y232&lt;25,"Normal",IF(PEBRUARI!Y232&lt;30,"Overweight (Risiko)",IF(PEBRUARI!Y232&lt;35,"Obesitas I","Obesitas II")))))</f>
        <v/>
      </c>
      <c r="V232" s="72" t="str">
        <f t="shared" ca="1" si="223"/>
        <v/>
      </c>
      <c r="W232" s="72" t="str">
        <f>IF(PEBRUARI!Z232="","",IF(AND(PEBRUARI!K232="L",PEBRUARI!Z232&lt;90),"Normal / Aman",IF(AND(PEBRUARI!K232="L",PEBRUARI!Z232&gt;=90,PEBRUARI!Z232&lt;=100),"Risiko Tinggi",IF(AND(PEBRUARI!K232="L",PEBRUARI!Z232&gt;100),"Obesitas (Sangat Berisiko)",IF(AND(PEBRUARI!K232="P",PEBRUARI!Z232&lt;80),"Normal / Aman",IF(AND(PEBRUARI!K232="P",PEBRUARI!Z232&gt;=80,PEBRUARI!Z232&lt;=95),"Risiko Tinggi",IF(AND(PEBRUARI!K232="P",PEBRUARI!Z232&gt;95),"Obesitas (Sangat Berisiko)","")))))))</f>
        <v/>
      </c>
      <c r="X232" s="72" t="str">
        <f t="shared" ca="1" si="224"/>
        <v/>
      </c>
      <c r="Y232" s="73" t="str">
        <f>IFERROR(ABS(LEFT(PEBRUARI!AA232,FIND("/",PEBRUARI!AA232)-1)),"")</f>
        <v/>
      </c>
      <c r="Z232" s="73" t="str">
        <f>IFERROR(ABS(MID(PEBRUARI!AA232,FIND("/",PEBRUARI!AA232)+1,LEN(PEBRUARI!AA232))),"")</f>
        <v/>
      </c>
      <c r="AA232" s="72" t="str">
        <f t="shared" si="225"/>
        <v/>
      </c>
      <c r="AB232" s="72" t="str">
        <f t="shared" ca="1" si="226"/>
        <v/>
      </c>
      <c r="AC232" s="72" t="str">
        <f>IF(PEBRUARI!AB232="","",IF(PEBRUARI!AB232&lt;181,"NORMAL",IF(PEBRUARI!AB232&lt;201,"Pre DM", "DM")))</f>
        <v/>
      </c>
      <c r="AD232" s="72" t="str">
        <f t="shared" ca="1" si="227"/>
        <v/>
      </c>
      <c r="AF232" s="71" t="str">
        <f ca="1">IFERROR(DATEDIF(MARET!I232,MARET!D232,"Y"),"")</f>
        <v/>
      </c>
      <c r="AG232" s="71" t="str">
        <f ca="1">IFERROR(DATEDIF(MARET!I232,MARET!D232,"YM"),"")</f>
        <v/>
      </c>
      <c r="AH232" s="72" t="str">
        <f t="shared" ca="1" si="228"/>
        <v/>
      </c>
      <c r="AI232" s="72" t="str">
        <f ca="1">AH232&amp;MARET!K232</f>
        <v/>
      </c>
      <c r="AJ232" s="72" t="str">
        <f>IF(MARET!Y232="","",IF(MARET!Y232&lt;18.5,"Kurus",IF(MARET!Y232&lt;25,"Normal",IF(MARET!Y232&lt;30,"Overweight (Risiko)",IF(MARET!Y232&lt;35,"Obesitas I","Obesitas II")))))</f>
        <v/>
      </c>
      <c r="AK232" s="72" t="str">
        <f t="shared" ca="1" si="229"/>
        <v/>
      </c>
      <c r="AL232" s="72" t="str">
        <f>IF(MARET!Z232="","",IF(AND(MARET!K232="L",MARET!Z232&lt;90),"Normal / Aman",IF(AND(MARET!K232="L",MARET!Z232&gt;=90,MARET!Z232&lt;=100),"Risiko Tinggi",IF(AND(MARET!K232="L",MARET!Z232&gt;100),"Obesitas (Sangat Berisiko)",IF(AND(MARET!K232="P",MARET!Z232&lt;80),"Normal / Aman",IF(AND(MARET!K232="P",MARET!Z232&gt;=80,MARET!Z232&lt;=95),"Risiko Tinggi",IF(AND(MARET!K232="P",MARET!Z232&gt;95),"Obesitas (Sangat Berisiko)","")))))))</f>
        <v/>
      </c>
      <c r="AM232" s="72" t="str">
        <f t="shared" ca="1" si="230"/>
        <v/>
      </c>
      <c r="AN232" s="73" t="str">
        <f>IFERROR(ABS(LEFT(MARET!AA232,FIND("/",MARET!AA232)-1)),"")</f>
        <v/>
      </c>
      <c r="AO232" s="73" t="str">
        <f>IFERROR(ABS(MID(MARET!AA232,FIND("/",MARET!AA232)+1,LEN(MARET!AA232))),"")</f>
        <v/>
      </c>
      <c r="AP232" s="72" t="str">
        <f t="shared" si="231"/>
        <v/>
      </c>
      <c r="AQ232" s="72" t="str">
        <f t="shared" ca="1" si="232"/>
        <v/>
      </c>
      <c r="AR232" s="72" t="str">
        <f>IF(MARET!AB232="","",IF(MARET!AB232&lt;181,"NORMAL",IF(MARET!AB232&lt;201,"Pre DM", "DM")))</f>
        <v/>
      </c>
      <c r="AS232" s="72" t="str">
        <f t="shared" ca="1" si="233"/>
        <v/>
      </c>
      <c r="AU232" s="71" t="str">
        <f ca="1">IFERROR(DATEDIF(APRIL!I232,APRIL!D232,"Y"),"")</f>
        <v/>
      </c>
      <c r="AV232" s="71" t="str">
        <f ca="1">IFERROR(DATEDIF(APRIL!I232,APRIL!D232,"YM"),"")</f>
        <v/>
      </c>
      <c r="AW232" s="72" t="str">
        <f t="shared" ca="1" si="234"/>
        <v/>
      </c>
      <c r="AX232" s="72" t="str">
        <f ca="1">AW232&amp;APRIL!K232</f>
        <v/>
      </c>
      <c r="AY232" s="72" t="str">
        <f>IF(APRIL!Y232="","",IF(APRIL!Y232&lt;18.5,"Kurus",IF(APRIL!Y232&lt;25,"Normal",IF(APRIL!Y232&lt;30,"Overweight (Risiko)",IF(APRIL!Y232&lt;35,"Obesitas I","Obesitas II")))))</f>
        <v/>
      </c>
      <c r="AZ232" s="72" t="str">
        <f t="shared" ca="1" si="235"/>
        <v/>
      </c>
      <c r="BA232" s="72" t="str">
        <f>IF(APRIL!Z232="","",IF(AND(APRIL!K232="L",APRIL!Z232&lt;90),"Normal / Aman",IF(AND(APRIL!K232="L",APRIL!Z232&gt;=90,APRIL!Z232&lt;=100),"Risiko Tinggi",IF(AND(APRIL!K232="L",APRIL!Z232&gt;100),"Obesitas (Sangat Berisiko)",IF(AND(APRIL!K232="P",APRIL!Z232&lt;80),"Normal / Aman",IF(AND(APRIL!K232="P",APRIL!Z232&gt;=80,APRIL!Z232&lt;=95),"Risiko Tinggi",IF(AND(APRIL!K232="P",APRIL!Z232&gt;95),"Obesitas (Sangat Berisiko)","")))))))</f>
        <v/>
      </c>
      <c r="BB232" s="72" t="str">
        <f t="shared" ca="1" si="236"/>
        <v/>
      </c>
      <c r="BC232" s="73" t="str">
        <f>IFERROR(ABS(LEFT(APRIL!AA232,FIND("/",APRIL!AA232)-1)),"")</f>
        <v/>
      </c>
      <c r="BD232" s="73" t="str">
        <f>IFERROR(ABS(MID(APRIL!AA232,FIND("/",APRIL!AA232)+1,LEN(APRIL!AA232))),"")</f>
        <v/>
      </c>
      <c r="BE232" s="72" t="str">
        <f t="shared" si="237"/>
        <v/>
      </c>
      <c r="BF232" s="72" t="str">
        <f t="shared" ca="1" si="238"/>
        <v/>
      </c>
      <c r="BG232" s="72" t="str">
        <f>IF(APRIL!AB232="","",IF(APRIL!AB232&lt;181,"NORMAL",IF(APRIL!AB232&lt;201,"Pre DM", "DM")))</f>
        <v/>
      </c>
      <c r="BH232" s="72" t="str">
        <f t="shared" ca="1" si="239"/>
        <v/>
      </c>
      <c r="BJ232" s="71" t="str">
        <f ca="1">IFERROR(DATEDIF(MEI!I232,MEI!D232,"Y"),"")</f>
        <v/>
      </c>
      <c r="BK232" s="71" t="str">
        <f ca="1">IFERROR(DATEDIF(MEI!I232,MEI!D232,"YM"),"")</f>
        <v/>
      </c>
      <c r="BL232" s="72" t="str">
        <f t="shared" ca="1" si="240"/>
        <v/>
      </c>
      <c r="BM232" s="72" t="str">
        <f ca="1">BL232&amp;MEI!K232</f>
        <v/>
      </c>
      <c r="BN232" s="72" t="str">
        <f>IF(MEI!Y232="","",IF(MEI!Y232&lt;18.5,"Kurus",IF(MEI!Y232&lt;25,"Normal",IF(MEI!Y232&lt;30,"Overweight (Risiko)",IF(MEI!Y232&lt;35,"Obesitas I","Obesitas II")))))</f>
        <v/>
      </c>
      <c r="BO232" s="72" t="str">
        <f t="shared" ca="1" si="241"/>
        <v/>
      </c>
      <c r="BP232" s="72" t="str">
        <f>IF(MEI!Z232="","",IF(AND(MEI!K232="L",MEI!Z232&lt;90),"Normal / Aman",IF(AND(MEI!K232="L",MEI!Z232&gt;=90,MEI!Z232&lt;=100),"Risiko Tinggi",IF(AND(MEI!K232="L",MEI!Z232&gt;100),"Obesitas (Sangat Berisiko)",IF(AND(MEI!K232="P",MEI!Z232&lt;80),"Normal / Aman",IF(AND(MEI!K232="P",MEI!Z232&gt;=80,MEI!Z232&lt;=95),"Risiko Tinggi",IF(AND(MEI!K232="P",MEI!Z232&gt;95),"Obesitas (Sangat Berisiko)","")))))))</f>
        <v/>
      </c>
      <c r="BQ232" s="72" t="str">
        <f t="shared" ca="1" si="242"/>
        <v/>
      </c>
      <c r="BR232" s="73" t="str">
        <f>IFERROR(ABS(LEFT(MEI!AA232,FIND("/",MEI!AA232)-1)),"")</f>
        <v/>
      </c>
      <c r="BS232" s="73" t="str">
        <f>IFERROR(ABS(MID(MEI!AA232,FIND("/",MEI!AA232)+1,LEN(MEI!AA232))),"")</f>
        <v/>
      </c>
      <c r="BT232" s="72" t="str">
        <f t="shared" si="243"/>
        <v/>
      </c>
      <c r="BU232" s="72" t="str">
        <f t="shared" ca="1" si="244"/>
        <v/>
      </c>
      <c r="BV232" s="72" t="str">
        <f>IF(MEI!AB232="","",IF(MEI!AB232&lt;181,"NORMAL",IF(MEI!AB232&lt;201,"Pre DM", "DM")))</f>
        <v/>
      </c>
      <c r="BW232" s="72" t="str">
        <f t="shared" ca="1" si="245"/>
        <v/>
      </c>
      <c r="BY232" s="71" t="str">
        <f ca="1">IFERROR(DATEDIF(JUNI!I232,JUNI!D232,"Y"),"")</f>
        <v/>
      </c>
      <c r="BZ232" s="71" t="str">
        <f ca="1">IFERROR(DATEDIF(JUNI!I232,JUNI!D232,"YM"),"")</f>
        <v/>
      </c>
      <c r="CA232" s="72" t="str">
        <f t="shared" ca="1" si="246"/>
        <v/>
      </c>
      <c r="CB232" s="72" t="str">
        <f ca="1">CA232&amp;JUNI!K232</f>
        <v/>
      </c>
      <c r="CC232" s="72" t="str">
        <f>IF(JUNI!Y232="","",IF(JUNI!Y232&lt;18.5,"Kurus",IF(JUNI!Y232&lt;25,"Normal",IF(JUNI!Y232&lt;30,"Overweight (Risiko)",IF(JUNI!Y232&lt;35,"Obesitas I","Obesitas II")))))</f>
        <v/>
      </c>
      <c r="CD232" s="72" t="str">
        <f t="shared" ca="1" si="247"/>
        <v/>
      </c>
      <c r="CE232" s="72" t="str">
        <f>IF(JUNI!Z232="","",IF(AND(JUNI!K232="L",JUNI!Z232&lt;90),"Normal / Aman",IF(AND(JUNI!K232="L",JUNI!Z232&gt;=90,JUNI!Z232&lt;=100),"Risiko Tinggi",IF(AND(JUNI!K232="L",JUNI!Z232&gt;100),"Obesitas (Sangat Berisiko)",IF(AND(JUNI!K232="P",JUNI!Z232&lt;80),"Normal / Aman",IF(AND(JUNI!K232="P",JUNI!Z232&gt;=80,JUNI!Z232&lt;=95),"Risiko Tinggi",IF(AND(JUNI!K232="P",JUNI!Z232&gt;95),"Obesitas (Sangat Berisiko)","")))))))</f>
        <v/>
      </c>
      <c r="CF232" s="72" t="str">
        <f t="shared" ca="1" si="248"/>
        <v/>
      </c>
      <c r="CG232" s="73" t="str">
        <f>IFERROR(ABS(LEFT(JUNI!AA232,FIND("/",JUNI!AA232)-1)),"")</f>
        <v/>
      </c>
      <c r="CH232" s="73" t="str">
        <f>IFERROR(ABS(MID(JUNI!AA232,FIND("/",JUNI!AA232)+1,LEN(JUNI!AA232))),"")</f>
        <v/>
      </c>
      <c r="CI232" s="72" t="str">
        <f t="shared" si="249"/>
        <v/>
      </c>
      <c r="CJ232" s="72" t="str">
        <f t="shared" ca="1" si="250"/>
        <v/>
      </c>
      <c r="CK232" s="72" t="str">
        <f>IF(JUNI!AB232="","",IF(JUNI!AB232&lt;181,"NORMAL",IF(JUNI!AB232&lt;201,"Pre DM", "DM")))</f>
        <v/>
      </c>
      <c r="CL232" s="72" t="str">
        <f t="shared" ca="1" si="251"/>
        <v/>
      </c>
      <c r="CN232" s="71" t="str">
        <f ca="1">IFERROR(DATEDIF(JULI!I232,JULI!D232,"Y"),"")</f>
        <v/>
      </c>
      <c r="CO232" s="71" t="str">
        <f ca="1">IFERROR(DATEDIF(JULI!I232,JULI!D232,"YM"),"")</f>
        <v/>
      </c>
      <c r="CP232" s="72" t="str">
        <f t="shared" ca="1" si="252"/>
        <v/>
      </c>
      <c r="CQ232" s="72" t="str">
        <f ca="1">CP232&amp;JULI!K232</f>
        <v/>
      </c>
      <c r="CR232" s="72" t="str">
        <f>IF(JULI!Y232="","",IF(JULI!Y232&lt;18.5,"Kurus",IF(JULI!Y232&lt;25,"Normal",IF(JULI!Y232&lt;30,"Overweight (Risiko)",IF(JULI!Y232&lt;35,"Obesitas I","Obesitas II")))))</f>
        <v/>
      </c>
      <c r="CS232" s="72" t="str">
        <f t="shared" ca="1" si="253"/>
        <v/>
      </c>
      <c r="CT232" s="72" t="str">
        <f>IF(JULI!Z232="","",IF(AND(JULI!K232="L",JULI!Z232&lt;90),"Normal / Aman",IF(AND(JULI!K232="L",JULI!Z232&gt;=90,JULI!Z232&lt;=100),"Risiko Tinggi",IF(AND(JULI!K232="L",JULI!Z232&gt;100),"Obesitas (Sangat Berisiko)",IF(AND(JULI!K232="P",JULI!Z232&lt;80),"Normal / Aman",IF(AND(JULI!K232="P",JULI!Z232&gt;=80,JULI!Z232&lt;=95),"Risiko Tinggi",IF(AND(JULI!K232="P",JULI!Z232&gt;95),"Obesitas (Sangat Berisiko)","")))))))</f>
        <v/>
      </c>
      <c r="CU232" s="72" t="str">
        <f t="shared" ca="1" si="254"/>
        <v/>
      </c>
      <c r="CV232" s="73" t="str">
        <f>IFERROR(ABS(LEFT(JULI!AA232,FIND("/",JULI!AA232)-1)),"")</f>
        <v/>
      </c>
      <c r="CW232" s="73" t="str">
        <f>IFERROR(ABS(MID(JULI!AA232,FIND("/",JULI!AA232)+1,LEN(JULI!AA232))),"")</f>
        <v/>
      </c>
      <c r="CX232" s="72" t="str">
        <f t="shared" si="255"/>
        <v/>
      </c>
      <c r="CY232" s="72" t="str">
        <f t="shared" ca="1" si="256"/>
        <v/>
      </c>
      <c r="CZ232" s="72" t="str">
        <f>IF(JULI!AB232="","",IF(JULI!AB232&lt;181,"NORMAL",IF(JULI!AB232&lt;201,"Pre DM", "DM")))</f>
        <v/>
      </c>
      <c r="DA232" s="72" t="str">
        <f t="shared" ca="1" si="257"/>
        <v/>
      </c>
      <c r="DC232" s="71" t="str">
        <f ca="1">IFERROR(DATEDIF(AGUSTUS!I232,AGUSTUS!D232,"Y"),"")</f>
        <v/>
      </c>
      <c r="DD232" s="71" t="str">
        <f ca="1">IFERROR(DATEDIF(AGUSTUS!I232,AGUSTUS!D232,"YM"),"")</f>
        <v/>
      </c>
      <c r="DE232" s="72" t="str">
        <f t="shared" ca="1" si="258"/>
        <v/>
      </c>
      <c r="DF232" s="72" t="str">
        <f ca="1">DE232&amp;AGUSTUS!K232</f>
        <v/>
      </c>
      <c r="DG232" s="72" t="str">
        <f>IF(AGUSTUS!Y232="","",IF(AGUSTUS!Y232&lt;18.5,"Kurus",IF(AGUSTUS!Y232&lt;25,"Normal",IF(AGUSTUS!Y232&lt;30,"Overweight (Risiko)",IF(AGUSTUS!Y232&lt;35,"Obesitas I","Obesitas II")))))</f>
        <v/>
      </c>
      <c r="DH232" s="72" t="str">
        <f t="shared" ca="1" si="259"/>
        <v/>
      </c>
      <c r="DI232" s="72" t="str">
        <f>IF(AGUSTUS!Z232="","",IF(AND(AGUSTUS!K232="L",AGUSTUS!Z232&lt;90),"Normal / Aman",IF(AND(AGUSTUS!K232="L",AGUSTUS!Z232&gt;=90,AGUSTUS!Z232&lt;=100),"Risiko Tinggi",IF(AND(AGUSTUS!K232="L",AGUSTUS!Z232&gt;100),"Obesitas (Sangat Berisiko)",IF(AND(AGUSTUS!K232="P",AGUSTUS!Z232&lt;80),"Normal / Aman",IF(AND(AGUSTUS!K232="P",AGUSTUS!Z232&gt;=80,AGUSTUS!Z232&lt;=95),"Risiko Tinggi",IF(AND(AGUSTUS!K232="P",AGUSTUS!Z232&gt;95),"Obesitas (Sangat Berisiko)","")))))))</f>
        <v/>
      </c>
      <c r="DJ232" s="72" t="str">
        <f t="shared" ca="1" si="260"/>
        <v/>
      </c>
      <c r="DK232" s="73" t="str">
        <f>IFERROR(ABS(LEFT(AGUSTUS!AA232,FIND("/",AGUSTUS!AA232)-1)),"")</f>
        <v/>
      </c>
      <c r="DL232" s="73" t="str">
        <f>IFERROR(ABS(MID(AGUSTUS!AA232,FIND("/",AGUSTUS!AA232)+1,LEN(AGUSTUS!AA232))),"")</f>
        <v/>
      </c>
      <c r="DM232" s="72" t="str">
        <f t="shared" si="261"/>
        <v/>
      </c>
      <c r="DN232" s="72" t="str">
        <f t="shared" ca="1" si="262"/>
        <v/>
      </c>
      <c r="DO232" s="72" t="str">
        <f>IF(AGUSTUS!AB232="","",IF(AGUSTUS!AB232&lt;181,"NORMAL",IF(AGUSTUS!AB232&lt;201,"Pre DM", "DM")))</f>
        <v/>
      </c>
      <c r="DP232" s="72" t="str">
        <f t="shared" ca="1" si="263"/>
        <v/>
      </c>
      <c r="DR232" s="71" t="str">
        <f ca="1">IFERROR(DATEDIF(SEPTEMBER!I232,SEPTEMBER!D232,"Y"),"")</f>
        <v/>
      </c>
      <c r="DS232" s="71" t="str">
        <f ca="1">IFERROR(DATEDIF(SEPTEMBER!I232,SEPTEMBER!D232,"YM"),"")</f>
        <v/>
      </c>
      <c r="DT232" s="72" t="str">
        <f t="shared" ca="1" si="264"/>
        <v/>
      </c>
      <c r="DU232" s="72" t="str">
        <f ca="1">DT232&amp;SEPTEMBER!K232</f>
        <v/>
      </c>
      <c r="DV232" s="72" t="str">
        <f>IF(SEPTEMBER!Y232="","",IF(SEPTEMBER!Y232&lt;18.5,"Kurus",IF(SEPTEMBER!Y232&lt;25,"Normal",IF(SEPTEMBER!Y232&lt;30,"Overweight (Risiko)",IF(SEPTEMBER!Y232&lt;35,"Obesitas I","Obesitas II")))))</f>
        <v/>
      </c>
      <c r="DW232" s="72" t="str">
        <f t="shared" ca="1" si="265"/>
        <v/>
      </c>
      <c r="DX232" s="72" t="str">
        <f>IF(SEPTEMBER!Z232="","",IF(AND(SEPTEMBER!K232="L",SEPTEMBER!Z232&lt;90),"Normal / Aman",IF(AND(SEPTEMBER!K232="L",SEPTEMBER!Z232&gt;=90,SEPTEMBER!Z232&lt;=100),"Risiko Tinggi",IF(AND(SEPTEMBER!K232="L",SEPTEMBER!Z232&gt;100),"Obesitas (Sangat Berisiko)",IF(AND(SEPTEMBER!K232="P",SEPTEMBER!Z232&lt;80),"Normal / Aman",IF(AND(SEPTEMBER!K232="P",SEPTEMBER!Z232&gt;=80,SEPTEMBER!Z232&lt;=95),"Risiko Tinggi",IF(AND(SEPTEMBER!K232="P",SEPTEMBER!Z232&gt;95),"Obesitas (Sangat Berisiko)","")))))))</f>
        <v/>
      </c>
      <c r="DY232" s="72" t="str">
        <f t="shared" ca="1" si="266"/>
        <v/>
      </c>
      <c r="DZ232" s="73" t="str">
        <f>IFERROR(ABS(LEFT(SEPTEMBER!AA232,FIND("/",SEPTEMBER!AA232)-1)),"")</f>
        <v/>
      </c>
      <c r="EA232" s="73" t="str">
        <f>IFERROR(ABS(MID(SEPTEMBER!AA232,FIND("/",SEPTEMBER!AA232)+1,LEN(SEPTEMBER!AA232))),"")</f>
        <v/>
      </c>
      <c r="EB232" s="72" t="str">
        <f t="shared" si="267"/>
        <v/>
      </c>
      <c r="EC232" s="72" t="str">
        <f t="shared" ca="1" si="268"/>
        <v/>
      </c>
      <c r="ED232" s="72" t="str">
        <f>IF(SEPTEMBER!AB232="","",IF(SEPTEMBER!AB232&lt;181,"NORMAL",IF(SEPTEMBER!AB232&lt;201,"Pre DM", "DM")))</f>
        <v/>
      </c>
      <c r="EE232" s="72" t="str">
        <f t="shared" ca="1" si="269"/>
        <v/>
      </c>
      <c r="EG232" s="71" t="str">
        <f ca="1">IFERROR(DATEDIF(OKTOBER!I232,OKTOBER!D232,"Y"),"")</f>
        <v/>
      </c>
      <c r="EH232" s="71" t="str">
        <f ca="1">IFERROR(DATEDIF(OKTOBER!I232,OKTOBER!D232,"YM"),"")</f>
        <v/>
      </c>
      <c r="EI232" s="72" t="str">
        <f t="shared" ca="1" si="270"/>
        <v/>
      </c>
      <c r="EJ232" s="72" t="str">
        <f ca="1">EI232&amp;OKTOBER!K232</f>
        <v/>
      </c>
      <c r="EK232" s="72" t="str">
        <f>IF(OKTOBER!Y232="","",IF(OKTOBER!Y232&lt;18.5,"Kurus",IF(OKTOBER!Y232&lt;25,"Normal",IF(OKTOBER!Y232&lt;30,"Overweight (Risiko)",IF(OKTOBER!Y232&lt;35,"Obesitas I","Obesitas II")))))</f>
        <v/>
      </c>
      <c r="EL232" s="72" t="str">
        <f t="shared" ca="1" si="271"/>
        <v/>
      </c>
      <c r="EM232" s="72" t="str">
        <f>IF(OKTOBER!Z232="","",IF(AND(OKTOBER!K232="L",OKTOBER!Z232&lt;90),"Normal / Aman",IF(AND(OKTOBER!K232="L",OKTOBER!Z232&gt;=90,OKTOBER!Z232&lt;=100),"Risiko Tinggi",IF(AND(OKTOBER!K232="L",OKTOBER!Z232&gt;100),"Obesitas (Sangat Berisiko)",IF(AND(OKTOBER!K232="P",OKTOBER!Z232&lt;80),"Normal / Aman",IF(AND(OKTOBER!K232="P",OKTOBER!Z232&gt;=80,OKTOBER!Z232&lt;=95),"Risiko Tinggi",IF(AND(OKTOBER!K232="P",OKTOBER!Z232&gt;95),"Obesitas (Sangat Berisiko)","")))))))</f>
        <v/>
      </c>
      <c r="EN232" s="72" t="str">
        <f t="shared" ca="1" si="272"/>
        <v/>
      </c>
      <c r="EO232" s="73" t="str">
        <f>IFERROR(ABS(LEFT(OKTOBER!AA232,FIND("/",OKTOBER!AA232)-1)),"")</f>
        <v/>
      </c>
      <c r="EP232" s="73" t="str">
        <f>IFERROR(ABS(MID(OKTOBER!AA232,FIND("/",OKTOBER!AA232)+1,LEN(OKTOBER!AA232))),"")</f>
        <v/>
      </c>
      <c r="EQ232" s="72" t="str">
        <f t="shared" si="273"/>
        <v/>
      </c>
      <c r="ER232" s="72" t="str">
        <f t="shared" ca="1" si="274"/>
        <v/>
      </c>
      <c r="ES232" s="72" t="str">
        <f>IF(OKTOBER!AB232="","",IF(OKTOBER!AB232&lt;181,"NORMAL",IF(OKTOBER!AB232&lt;201,"Pre DM", "DM")))</f>
        <v/>
      </c>
      <c r="ET232" s="72" t="str">
        <f t="shared" ca="1" si="275"/>
        <v/>
      </c>
      <c r="EV232" s="71" t="str">
        <f ca="1">IFERROR(DATEDIF(NOPEMBER!I232,NOPEMBER!D232,"Y"),"")</f>
        <v/>
      </c>
      <c r="EW232" s="71" t="str">
        <f ca="1">IFERROR(DATEDIF(NOPEMBER!I232,NOPEMBER!D232,"YM"),"")</f>
        <v/>
      </c>
      <c r="EX232" s="72" t="str">
        <f t="shared" ca="1" si="276"/>
        <v/>
      </c>
      <c r="EY232" s="72" t="str">
        <f ca="1">EX232&amp;NOPEMBER!K232</f>
        <v/>
      </c>
      <c r="EZ232" s="72" t="str">
        <f>IF(NOPEMBER!Y232="","",IF(NOPEMBER!Y232&lt;18.5,"Kurus",IF(NOPEMBER!Y232&lt;25,"Normal",IF(NOPEMBER!Y232&lt;30,"Overweight (Risiko)",IF(NOPEMBER!Y232&lt;35,"Obesitas I","Obesitas II")))))</f>
        <v/>
      </c>
      <c r="FA232" s="72" t="str">
        <f t="shared" ca="1" si="277"/>
        <v/>
      </c>
      <c r="FB232" s="72" t="str">
        <f>IF(NOPEMBER!Z232="","",IF(AND(NOPEMBER!K232="L",NOPEMBER!Z232&lt;90),"Normal / Aman",IF(AND(NOPEMBER!K232="L",NOPEMBER!Z232&gt;=90,NOPEMBER!Z232&lt;=100),"Risiko Tinggi",IF(AND(NOPEMBER!K232="L",NOPEMBER!Z232&gt;100),"Obesitas (Sangat Berisiko)",IF(AND(NOPEMBER!K232="P",NOPEMBER!Z232&lt;80),"Normal / Aman",IF(AND(NOPEMBER!K232="P",NOPEMBER!Z232&gt;=80,NOPEMBER!Z232&lt;=95),"Risiko Tinggi",IF(AND(NOPEMBER!K232="P",NOPEMBER!Z232&gt;95),"Obesitas (Sangat Berisiko)","")))))))</f>
        <v/>
      </c>
      <c r="FC232" s="72" t="str">
        <f t="shared" ca="1" si="278"/>
        <v/>
      </c>
      <c r="FD232" s="73" t="str">
        <f>IFERROR(ABS(LEFT(NOPEMBER!AA232,FIND("/",NOPEMBER!AA232)-1)),"")</f>
        <v/>
      </c>
      <c r="FE232" s="73" t="str">
        <f>IFERROR(ABS(MID(NOPEMBER!AA232,FIND("/",NOPEMBER!AA232)+1,LEN(NOPEMBER!AA232))),"")</f>
        <v/>
      </c>
      <c r="FF232" s="72" t="str">
        <f t="shared" si="279"/>
        <v/>
      </c>
      <c r="FG232" s="72" t="str">
        <f t="shared" ca="1" si="280"/>
        <v/>
      </c>
      <c r="FH232" s="72" t="str">
        <f>IF(NOPEMBER!AB232="","",IF(NOPEMBER!AB232&lt;181,"NORMAL",IF(NOPEMBER!AB232&lt;201,"Pre DM", "DM")))</f>
        <v/>
      </c>
      <c r="FI232" s="72" t="str">
        <f t="shared" ca="1" si="281"/>
        <v/>
      </c>
      <c r="FK232" s="71" t="str">
        <f ca="1">IFERROR(DATEDIF(DESEMBER!I232,DESEMBER!D232,"Y"),"")</f>
        <v/>
      </c>
      <c r="FL232" s="71" t="str">
        <f ca="1">IFERROR(DATEDIF(DESEMBER!I232,DESEMBER!D232,"YM"),"")</f>
        <v/>
      </c>
      <c r="FM232" s="72" t="str">
        <f t="shared" ca="1" si="282"/>
        <v/>
      </c>
      <c r="FN232" s="72" t="str">
        <f ca="1">FM232&amp;DESEMBER!K232</f>
        <v/>
      </c>
      <c r="FO232" s="72" t="str">
        <f>IF(DESEMBER!Y232="","",IF(DESEMBER!Y232&lt;18.5,"Kurus",IF(DESEMBER!Y232&lt;25,"Normal",IF(DESEMBER!Y232&lt;30,"Overweight (Risiko)",IF(DESEMBER!Y232&lt;35,"Obesitas I","Obesitas II")))))</f>
        <v/>
      </c>
      <c r="FP232" s="72" t="str">
        <f t="shared" ca="1" si="283"/>
        <v/>
      </c>
      <c r="FQ232" s="72" t="str">
        <f>IF(DESEMBER!Z232="","",IF(AND(DESEMBER!K232="L",DESEMBER!Z232&lt;90),"Normal / Aman",IF(AND(DESEMBER!K232="L",DESEMBER!Z232&gt;=90,DESEMBER!Z232&lt;=100),"Risiko Tinggi",IF(AND(DESEMBER!K232="L",DESEMBER!Z232&gt;100),"Obesitas (Sangat Berisiko)",IF(AND(DESEMBER!K232="P",DESEMBER!Z232&lt;80),"Normal / Aman",IF(AND(DESEMBER!K232="P",DESEMBER!Z232&gt;=80,DESEMBER!Z232&lt;=95),"Risiko Tinggi",IF(AND(DESEMBER!K232="P",DESEMBER!Z232&gt;95),"Obesitas (Sangat Berisiko)","")))))))</f>
        <v/>
      </c>
      <c r="FR232" s="72" t="str">
        <f t="shared" ca="1" si="284"/>
        <v/>
      </c>
      <c r="FS232" s="73" t="str">
        <f>IFERROR(ABS(LEFT(DESEMBER!AA232,FIND("/",DESEMBER!AA232)-1)),"")</f>
        <v/>
      </c>
      <c r="FT232" s="73" t="str">
        <f>IFERROR(ABS(MID(DESEMBER!AA232,FIND("/",DESEMBER!AA232)+1,LEN(DESEMBER!AA232))),"")</f>
        <v/>
      </c>
      <c r="FU232" s="72" t="str">
        <f t="shared" si="285"/>
        <v/>
      </c>
      <c r="FV232" s="72" t="str">
        <f t="shared" ca="1" si="286"/>
        <v/>
      </c>
      <c r="FW232" s="72" t="str">
        <f>IF(DESEMBER!AB232="","",IF(DESEMBER!AB232&lt;181,"NORMAL",IF(DESEMBER!AB232&lt;201,"Pre DM", "DM")))</f>
        <v/>
      </c>
      <c r="FX232" s="72" t="str">
        <f t="shared" ca="1" si="287"/>
        <v/>
      </c>
    </row>
    <row r="233" spans="2:180" x14ac:dyDescent="0.25">
      <c r="B233" s="71" t="str">
        <f ca="1">IFERROR(DATEDIF(JANUARI!I233,JANUARI!D233,"Y"),"")</f>
        <v/>
      </c>
      <c r="C233" s="71" t="str">
        <f ca="1">IFERROR(DATEDIF(JANUARI!I233,JANUARI!D233,"YM"),"")</f>
        <v/>
      </c>
      <c r="D233" s="72" t="str">
        <f t="shared" ca="1" si="216"/>
        <v/>
      </c>
      <c r="E233" s="72" t="str">
        <f ca="1">D233&amp;JANUARI!K233</f>
        <v/>
      </c>
      <c r="F233" s="72" t="str">
        <f>IF(JANUARI!Y233="","",IF(JANUARI!Y233&lt;18.5,"Kurus",IF(JANUARI!Y233&lt;25,"Normal",IF(JANUARI!Y233&lt;30,"Overweight (Risiko)",IF(JANUARI!Y233&lt;35,"Obesitas I","Obesitas II")))))</f>
        <v/>
      </c>
      <c r="G233" s="72" t="str">
        <f t="shared" ca="1" si="217"/>
        <v/>
      </c>
      <c r="H233" s="72" t="str">
        <f>IF(JANUARI!Z233="","",IF(AND(JANUARI!K233="L",JANUARI!Z233&lt;90),"Normal / Aman",IF(AND(JANUARI!K233="L",JANUARI!Z233&gt;=90,JANUARI!Z233&lt;=100),"Risiko Tinggi",IF(AND(JANUARI!K233="L",JANUARI!Z233&gt;100),"Obesitas (Sangat Berisiko)",IF(AND(JANUARI!K233="P",JANUARI!Z233&lt;80),"Normal / Aman",IF(AND(JANUARI!K233="P",JANUARI!Z233&gt;=80,JANUARI!Z233&lt;=95),"Risiko Tinggi",IF(AND(JANUARI!K233="P",JANUARI!Z233&gt;95),"Obesitas (Sangat Berisiko)","")))))))</f>
        <v/>
      </c>
      <c r="I233" s="72" t="str">
        <f t="shared" ca="1" si="218"/>
        <v/>
      </c>
      <c r="J233" s="73" t="str">
        <f>IFERROR(ABS(LEFT(JANUARI!AA233,FIND("/",JANUARI!AA233)-1)),"")</f>
        <v/>
      </c>
      <c r="K233" s="73" t="str">
        <f>IFERROR(ABS(MID(JANUARI!AA233,FIND("/",JANUARI!AA233)+1,LEN(JANUARI!AA233))),"")</f>
        <v/>
      </c>
      <c r="L233" s="72" t="str">
        <f t="shared" si="219"/>
        <v/>
      </c>
      <c r="M233" s="72" t="str">
        <f t="shared" ca="1" si="220"/>
        <v/>
      </c>
      <c r="N233" s="72" t="str">
        <f>IF(JANUARI!AB233="","",IF(JANUARI!AB233&lt;181,"NORMAL",IF(JANUARI!AB233&lt;201,"Pre DM", "DM")))</f>
        <v/>
      </c>
      <c r="O233" s="72" t="str">
        <f t="shared" ca="1" si="221"/>
        <v/>
      </c>
      <c r="Q233" s="71" t="str">
        <f ca="1">IFERROR(DATEDIF(PEBRUARI!I233,PEBRUARI!D233,"Y"),"")</f>
        <v/>
      </c>
      <c r="R233" s="71" t="str">
        <f ca="1">IFERROR(DATEDIF(PEBRUARI!I233,PEBRUARI!D233,"YM"),"")</f>
        <v/>
      </c>
      <c r="S233" s="72" t="str">
        <f t="shared" ca="1" si="222"/>
        <v/>
      </c>
      <c r="T233" s="72" t="str">
        <f ca="1">S233&amp;PEBRUARI!K233</f>
        <v/>
      </c>
      <c r="U233" s="72" t="str">
        <f>IF(PEBRUARI!Y233="","",IF(PEBRUARI!Y233&lt;18.5,"Kurus",IF(PEBRUARI!Y233&lt;25,"Normal",IF(PEBRUARI!Y233&lt;30,"Overweight (Risiko)",IF(PEBRUARI!Y233&lt;35,"Obesitas I","Obesitas II")))))</f>
        <v/>
      </c>
      <c r="V233" s="72" t="str">
        <f t="shared" ca="1" si="223"/>
        <v/>
      </c>
      <c r="W233" s="72" t="str">
        <f>IF(PEBRUARI!Z233="","",IF(AND(PEBRUARI!K233="L",PEBRUARI!Z233&lt;90),"Normal / Aman",IF(AND(PEBRUARI!K233="L",PEBRUARI!Z233&gt;=90,PEBRUARI!Z233&lt;=100),"Risiko Tinggi",IF(AND(PEBRUARI!K233="L",PEBRUARI!Z233&gt;100),"Obesitas (Sangat Berisiko)",IF(AND(PEBRUARI!K233="P",PEBRUARI!Z233&lt;80),"Normal / Aman",IF(AND(PEBRUARI!K233="P",PEBRUARI!Z233&gt;=80,PEBRUARI!Z233&lt;=95),"Risiko Tinggi",IF(AND(PEBRUARI!K233="P",PEBRUARI!Z233&gt;95),"Obesitas (Sangat Berisiko)","")))))))</f>
        <v/>
      </c>
      <c r="X233" s="72" t="str">
        <f t="shared" ca="1" si="224"/>
        <v/>
      </c>
      <c r="Y233" s="73" t="str">
        <f>IFERROR(ABS(LEFT(PEBRUARI!AA233,FIND("/",PEBRUARI!AA233)-1)),"")</f>
        <v/>
      </c>
      <c r="Z233" s="73" t="str">
        <f>IFERROR(ABS(MID(PEBRUARI!AA233,FIND("/",PEBRUARI!AA233)+1,LEN(PEBRUARI!AA233))),"")</f>
        <v/>
      </c>
      <c r="AA233" s="72" t="str">
        <f t="shared" si="225"/>
        <v/>
      </c>
      <c r="AB233" s="72" t="str">
        <f t="shared" ca="1" si="226"/>
        <v/>
      </c>
      <c r="AC233" s="72" t="str">
        <f>IF(PEBRUARI!AB233="","",IF(PEBRUARI!AB233&lt;181,"NORMAL",IF(PEBRUARI!AB233&lt;201,"Pre DM", "DM")))</f>
        <v/>
      </c>
      <c r="AD233" s="72" t="str">
        <f t="shared" ca="1" si="227"/>
        <v/>
      </c>
      <c r="AF233" s="71" t="str">
        <f ca="1">IFERROR(DATEDIF(MARET!I233,MARET!D233,"Y"),"")</f>
        <v/>
      </c>
      <c r="AG233" s="71" t="str">
        <f ca="1">IFERROR(DATEDIF(MARET!I233,MARET!D233,"YM"),"")</f>
        <v/>
      </c>
      <c r="AH233" s="72" t="str">
        <f t="shared" ca="1" si="228"/>
        <v/>
      </c>
      <c r="AI233" s="72" t="str">
        <f ca="1">AH233&amp;MARET!K233</f>
        <v/>
      </c>
      <c r="AJ233" s="72" t="str">
        <f>IF(MARET!Y233="","",IF(MARET!Y233&lt;18.5,"Kurus",IF(MARET!Y233&lt;25,"Normal",IF(MARET!Y233&lt;30,"Overweight (Risiko)",IF(MARET!Y233&lt;35,"Obesitas I","Obesitas II")))))</f>
        <v/>
      </c>
      <c r="AK233" s="72" t="str">
        <f t="shared" ca="1" si="229"/>
        <v/>
      </c>
      <c r="AL233" s="72" t="str">
        <f>IF(MARET!Z233="","",IF(AND(MARET!K233="L",MARET!Z233&lt;90),"Normal / Aman",IF(AND(MARET!K233="L",MARET!Z233&gt;=90,MARET!Z233&lt;=100),"Risiko Tinggi",IF(AND(MARET!K233="L",MARET!Z233&gt;100),"Obesitas (Sangat Berisiko)",IF(AND(MARET!K233="P",MARET!Z233&lt;80),"Normal / Aman",IF(AND(MARET!K233="P",MARET!Z233&gt;=80,MARET!Z233&lt;=95),"Risiko Tinggi",IF(AND(MARET!K233="P",MARET!Z233&gt;95),"Obesitas (Sangat Berisiko)","")))))))</f>
        <v/>
      </c>
      <c r="AM233" s="72" t="str">
        <f t="shared" ca="1" si="230"/>
        <v/>
      </c>
      <c r="AN233" s="73" t="str">
        <f>IFERROR(ABS(LEFT(MARET!AA233,FIND("/",MARET!AA233)-1)),"")</f>
        <v/>
      </c>
      <c r="AO233" s="73" t="str">
        <f>IFERROR(ABS(MID(MARET!AA233,FIND("/",MARET!AA233)+1,LEN(MARET!AA233))),"")</f>
        <v/>
      </c>
      <c r="AP233" s="72" t="str">
        <f t="shared" si="231"/>
        <v/>
      </c>
      <c r="AQ233" s="72" t="str">
        <f t="shared" ca="1" si="232"/>
        <v/>
      </c>
      <c r="AR233" s="72" t="str">
        <f>IF(MARET!AB233="","",IF(MARET!AB233&lt;181,"NORMAL",IF(MARET!AB233&lt;201,"Pre DM", "DM")))</f>
        <v/>
      </c>
      <c r="AS233" s="72" t="str">
        <f t="shared" ca="1" si="233"/>
        <v/>
      </c>
      <c r="AU233" s="71" t="str">
        <f ca="1">IFERROR(DATEDIF(APRIL!I233,APRIL!D233,"Y"),"")</f>
        <v/>
      </c>
      <c r="AV233" s="71" t="str">
        <f ca="1">IFERROR(DATEDIF(APRIL!I233,APRIL!D233,"YM"),"")</f>
        <v/>
      </c>
      <c r="AW233" s="72" t="str">
        <f t="shared" ca="1" si="234"/>
        <v/>
      </c>
      <c r="AX233" s="72" t="str">
        <f ca="1">AW233&amp;APRIL!K233</f>
        <v/>
      </c>
      <c r="AY233" s="72" t="str">
        <f>IF(APRIL!Y233="","",IF(APRIL!Y233&lt;18.5,"Kurus",IF(APRIL!Y233&lt;25,"Normal",IF(APRIL!Y233&lt;30,"Overweight (Risiko)",IF(APRIL!Y233&lt;35,"Obesitas I","Obesitas II")))))</f>
        <v/>
      </c>
      <c r="AZ233" s="72" t="str">
        <f t="shared" ca="1" si="235"/>
        <v/>
      </c>
      <c r="BA233" s="72" t="str">
        <f>IF(APRIL!Z233="","",IF(AND(APRIL!K233="L",APRIL!Z233&lt;90),"Normal / Aman",IF(AND(APRIL!K233="L",APRIL!Z233&gt;=90,APRIL!Z233&lt;=100),"Risiko Tinggi",IF(AND(APRIL!K233="L",APRIL!Z233&gt;100),"Obesitas (Sangat Berisiko)",IF(AND(APRIL!K233="P",APRIL!Z233&lt;80),"Normal / Aman",IF(AND(APRIL!K233="P",APRIL!Z233&gt;=80,APRIL!Z233&lt;=95),"Risiko Tinggi",IF(AND(APRIL!K233="P",APRIL!Z233&gt;95),"Obesitas (Sangat Berisiko)","")))))))</f>
        <v/>
      </c>
      <c r="BB233" s="72" t="str">
        <f t="shared" ca="1" si="236"/>
        <v/>
      </c>
      <c r="BC233" s="73" t="str">
        <f>IFERROR(ABS(LEFT(APRIL!AA233,FIND("/",APRIL!AA233)-1)),"")</f>
        <v/>
      </c>
      <c r="BD233" s="73" t="str">
        <f>IFERROR(ABS(MID(APRIL!AA233,FIND("/",APRIL!AA233)+1,LEN(APRIL!AA233))),"")</f>
        <v/>
      </c>
      <c r="BE233" s="72" t="str">
        <f t="shared" si="237"/>
        <v/>
      </c>
      <c r="BF233" s="72" t="str">
        <f t="shared" ca="1" si="238"/>
        <v/>
      </c>
      <c r="BG233" s="72" t="str">
        <f>IF(APRIL!AB233="","",IF(APRIL!AB233&lt;181,"NORMAL",IF(APRIL!AB233&lt;201,"Pre DM", "DM")))</f>
        <v/>
      </c>
      <c r="BH233" s="72" t="str">
        <f t="shared" ca="1" si="239"/>
        <v/>
      </c>
      <c r="BJ233" s="71" t="str">
        <f ca="1">IFERROR(DATEDIF(MEI!I233,MEI!D233,"Y"),"")</f>
        <v/>
      </c>
      <c r="BK233" s="71" t="str">
        <f ca="1">IFERROR(DATEDIF(MEI!I233,MEI!D233,"YM"),"")</f>
        <v/>
      </c>
      <c r="BL233" s="72" t="str">
        <f t="shared" ca="1" si="240"/>
        <v/>
      </c>
      <c r="BM233" s="72" t="str">
        <f ca="1">BL233&amp;MEI!K233</f>
        <v/>
      </c>
      <c r="BN233" s="72" t="str">
        <f>IF(MEI!Y233="","",IF(MEI!Y233&lt;18.5,"Kurus",IF(MEI!Y233&lt;25,"Normal",IF(MEI!Y233&lt;30,"Overweight (Risiko)",IF(MEI!Y233&lt;35,"Obesitas I","Obesitas II")))))</f>
        <v/>
      </c>
      <c r="BO233" s="72" t="str">
        <f t="shared" ca="1" si="241"/>
        <v/>
      </c>
      <c r="BP233" s="72" t="str">
        <f>IF(MEI!Z233="","",IF(AND(MEI!K233="L",MEI!Z233&lt;90),"Normal / Aman",IF(AND(MEI!K233="L",MEI!Z233&gt;=90,MEI!Z233&lt;=100),"Risiko Tinggi",IF(AND(MEI!K233="L",MEI!Z233&gt;100),"Obesitas (Sangat Berisiko)",IF(AND(MEI!K233="P",MEI!Z233&lt;80),"Normal / Aman",IF(AND(MEI!K233="P",MEI!Z233&gt;=80,MEI!Z233&lt;=95),"Risiko Tinggi",IF(AND(MEI!K233="P",MEI!Z233&gt;95),"Obesitas (Sangat Berisiko)","")))))))</f>
        <v/>
      </c>
      <c r="BQ233" s="72" t="str">
        <f t="shared" ca="1" si="242"/>
        <v/>
      </c>
      <c r="BR233" s="73" t="str">
        <f>IFERROR(ABS(LEFT(MEI!AA233,FIND("/",MEI!AA233)-1)),"")</f>
        <v/>
      </c>
      <c r="BS233" s="73" t="str">
        <f>IFERROR(ABS(MID(MEI!AA233,FIND("/",MEI!AA233)+1,LEN(MEI!AA233))),"")</f>
        <v/>
      </c>
      <c r="BT233" s="72" t="str">
        <f t="shared" si="243"/>
        <v/>
      </c>
      <c r="BU233" s="72" t="str">
        <f t="shared" ca="1" si="244"/>
        <v/>
      </c>
      <c r="BV233" s="72" t="str">
        <f>IF(MEI!AB233="","",IF(MEI!AB233&lt;181,"NORMAL",IF(MEI!AB233&lt;201,"Pre DM", "DM")))</f>
        <v/>
      </c>
      <c r="BW233" s="72" t="str">
        <f t="shared" ca="1" si="245"/>
        <v/>
      </c>
      <c r="BY233" s="71" t="str">
        <f ca="1">IFERROR(DATEDIF(JUNI!I233,JUNI!D233,"Y"),"")</f>
        <v/>
      </c>
      <c r="BZ233" s="71" t="str">
        <f ca="1">IFERROR(DATEDIF(JUNI!I233,JUNI!D233,"YM"),"")</f>
        <v/>
      </c>
      <c r="CA233" s="72" t="str">
        <f t="shared" ca="1" si="246"/>
        <v/>
      </c>
      <c r="CB233" s="72" t="str">
        <f ca="1">CA233&amp;JUNI!K233</f>
        <v/>
      </c>
      <c r="CC233" s="72" t="str">
        <f>IF(JUNI!Y233="","",IF(JUNI!Y233&lt;18.5,"Kurus",IF(JUNI!Y233&lt;25,"Normal",IF(JUNI!Y233&lt;30,"Overweight (Risiko)",IF(JUNI!Y233&lt;35,"Obesitas I","Obesitas II")))))</f>
        <v/>
      </c>
      <c r="CD233" s="72" t="str">
        <f t="shared" ca="1" si="247"/>
        <v/>
      </c>
      <c r="CE233" s="72" t="str">
        <f>IF(JUNI!Z233="","",IF(AND(JUNI!K233="L",JUNI!Z233&lt;90),"Normal / Aman",IF(AND(JUNI!K233="L",JUNI!Z233&gt;=90,JUNI!Z233&lt;=100),"Risiko Tinggi",IF(AND(JUNI!K233="L",JUNI!Z233&gt;100),"Obesitas (Sangat Berisiko)",IF(AND(JUNI!K233="P",JUNI!Z233&lt;80),"Normal / Aman",IF(AND(JUNI!K233="P",JUNI!Z233&gt;=80,JUNI!Z233&lt;=95),"Risiko Tinggi",IF(AND(JUNI!K233="P",JUNI!Z233&gt;95),"Obesitas (Sangat Berisiko)","")))))))</f>
        <v/>
      </c>
      <c r="CF233" s="72" t="str">
        <f t="shared" ca="1" si="248"/>
        <v/>
      </c>
      <c r="CG233" s="73" t="str">
        <f>IFERROR(ABS(LEFT(JUNI!AA233,FIND("/",JUNI!AA233)-1)),"")</f>
        <v/>
      </c>
      <c r="CH233" s="73" t="str">
        <f>IFERROR(ABS(MID(JUNI!AA233,FIND("/",JUNI!AA233)+1,LEN(JUNI!AA233))),"")</f>
        <v/>
      </c>
      <c r="CI233" s="72" t="str">
        <f t="shared" si="249"/>
        <v/>
      </c>
      <c r="CJ233" s="72" t="str">
        <f t="shared" ca="1" si="250"/>
        <v/>
      </c>
      <c r="CK233" s="72" t="str">
        <f>IF(JUNI!AB233="","",IF(JUNI!AB233&lt;181,"NORMAL",IF(JUNI!AB233&lt;201,"Pre DM", "DM")))</f>
        <v/>
      </c>
      <c r="CL233" s="72" t="str">
        <f t="shared" ca="1" si="251"/>
        <v/>
      </c>
      <c r="CN233" s="71" t="str">
        <f ca="1">IFERROR(DATEDIF(JULI!I233,JULI!D233,"Y"),"")</f>
        <v/>
      </c>
      <c r="CO233" s="71" t="str">
        <f ca="1">IFERROR(DATEDIF(JULI!I233,JULI!D233,"YM"),"")</f>
        <v/>
      </c>
      <c r="CP233" s="72" t="str">
        <f t="shared" ca="1" si="252"/>
        <v/>
      </c>
      <c r="CQ233" s="72" t="str">
        <f ca="1">CP233&amp;JULI!K233</f>
        <v/>
      </c>
      <c r="CR233" s="72" t="str">
        <f>IF(JULI!Y233="","",IF(JULI!Y233&lt;18.5,"Kurus",IF(JULI!Y233&lt;25,"Normal",IF(JULI!Y233&lt;30,"Overweight (Risiko)",IF(JULI!Y233&lt;35,"Obesitas I","Obesitas II")))))</f>
        <v/>
      </c>
      <c r="CS233" s="72" t="str">
        <f t="shared" ca="1" si="253"/>
        <v/>
      </c>
      <c r="CT233" s="72" t="str">
        <f>IF(JULI!Z233="","",IF(AND(JULI!K233="L",JULI!Z233&lt;90),"Normal / Aman",IF(AND(JULI!K233="L",JULI!Z233&gt;=90,JULI!Z233&lt;=100),"Risiko Tinggi",IF(AND(JULI!K233="L",JULI!Z233&gt;100),"Obesitas (Sangat Berisiko)",IF(AND(JULI!K233="P",JULI!Z233&lt;80),"Normal / Aman",IF(AND(JULI!K233="P",JULI!Z233&gt;=80,JULI!Z233&lt;=95),"Risiko Tinggi",IF(AND(JULI!K233="P",JULI!Z233&gt;95),"Obesitas (Sangat Berisiko)","")))))))</f>
        <v/>
      </c>
      <c r="CU233" s="72" t="str">
        <f t="shared" ca="1" si="254"/>
        <v/>
      </c>
      <c r="CV233" s="73" t="str">
        <f>IFERROR(ABS(LEFT(JULI!AA233,FIND("/",JULI!AA233)-1)),"")</f>
        <v/>
      </c>
      <c r="CW233" s="73" t="str">
        <f>IFERROR(ABS(MID(JULI!AA233,FIND("/",JULI!AA233)+1,LEN(JULI!AA233))),"")</f>
        <v/>
      </c>
      <c r="CX233" s="72" t="str">
        <f t="shared" si="255"/>
        <v/>
      </c>
      <c r="CY233" s="72" t="str">
        <f t="shared" ca="1" si="256"/>
        <v/>
      </c>
      <c r="CZ233" s="72" t="str">
        <f>IF(JULI!AB233="","",IF(JULI!AB233&lt;181,"NORMAL",IF(JULI!AB233&lt;201,"Pre DM", "DM")))</f>
        <v/>
      </c>
      <c r="DA233" s="72" t="str">
        <f t="shared" ca="1" si="257"/>
        <v/>
      </c>
      <c r="DC233" s="71" t="str">
        <f ca="1">IFERROR(DATEDIF(AGUSTUS!I233,AGUSTUS!D233,"Y"),"")</f>
        <v/>
      </c>
      <c r="DD233" s="71" t="str">
        <f ca="1">IFERROR(DATEDIF(AGUSTUS!I233,AGUSTUS!D233,"YM"),"")</f>
        <v/>
      </c>
      <c r="DE233" s="72" t="str">
        <f t="shared" ca="1" si="258"/>
        <v/>
      </c>
      <c r="DF233" s="72" t="str">
        <f ca="1">DE233&amp;AGUSTUS!K233</f>
        <v/>
      </c>
      <c r="DG233" s="72" t="str">
        <f>IF(AGUSTUS!Y233="","",IF(AGUSTUS!Y233&lt;18.5,"Kurus",IF(AGUSTUS!Y233&lt;25,"Normal",IF(AGUSTUS!Y233&lt;30,"Overweight (Risiko)",IF(AGUSTUS!Y233&lt;35,"Obesitas I","Obesitas II")))))</f>
        <v/>
      </c>
      <c r="DH233" s="72" t="str">
        <f t="shared" ca="1" si="259"/>
        <v/>
      </c>
      <c r="DI233" s="72" t="str">
        <f>IF(AGUSTUS!Z233="","",IF(AND(AGUSTUS!K233="L",AGUSTUS!Z233&lt;90),"Normal / Aman",IF(AND(AGUSTUS!K233="L",AGUSTUS!Z233&gt;=90,AGUSTUS!Z233&lt;=100),"Risiko Tinggi",IF(AND(AGUSTUS!K233="L",AGUSTUS!Z233&gt;100),"Obesitas (Sangat Berisiko)",IF(AND(AGUSTUS!K233="P",AGUSTUS!Z233&lt;80),"Normal / Aman",IF(AND(AGUSTUS!K233="P",AGUSTUS!Z233&gt;=80,AGUSTUS!Z233&lt;=95),"Risiko Tinggi",IF(AND(AGUSTUS!K233="P",AGUSTUS!Z233&gt;95),"Obesitas (Sangat Berisiko)","")))))))</f>
        <v/>
      </c>
      <c r="DJ233" s="72" t="str">
        <f t="shared" ca="1" si="260"/>
        <v/>
      </c>
      <c r="DK233" s="73" t="str">
        <f>IFERROR(ABS(LEFT(AGUSTUS!AA233,FIND("/",AGUSTUS!AA233)-1)),"")</f>
        <v/>
      </c>
      <c r="DL233" s="73" t="str">
        <f>IFERROR(ABS(MID(AGUSTUS!AA233,FIND("/",AGUSTUS!AA233)+1,LEN(AGUSTUS!AA233))),"")</f>
        <v/>
      </c>
      <c r="DM233" s="72" t="str">
        <f t="shared" si="261"/>
        <v/>
      </c>
      <c r="DN233" s="72" t="str">
        <f t="shared" ca="1" si="262"/>
        <v/>
      </c>
      <c r="DO233" s="72" t="str">
        <f>IF(AGUSTUS!AB233="","",IF(AGUSTUS!AB233&lt;181,"NORMAL",IF(AGUSTUS!AB233&lt;201,"Pre DM", "DM")))</f>
        <v/>
      </c>
      <c r="DP233" s="72" t="str">
        <f t="shared" ca="1" si="263"/>
        <v/>
      </c>
      <c r="DR233" s="71" t="str">
        <f ca="1">IFERROR(DATEDIF(SEPTEMBER!I233,SEPTEMBER!D233,"Y"),"")</f>
        <v/>
      </c>
      <c r="DS233" s="71" t="str">
        <f ca="1">IFERROR(DATEDIF(SEPTEMBER!I233,SEPTEMBER!D233,"YM"),"")</f>
        <v/>
      </c>
      <c r="DT233" s="72" t="str">
        <f t="shared" ca="1" si="264"/>
        <v/>
      </c>
      <c r="DU233" s="72" t="str">
        <f ca="1">DT233&amp;SEPTEMBER!K233</f>
        <v/>
      </c>
      <c r="DV233" s="72" t="str">
        <f>IF(SEPTEMBER!Y233="","",IF(SEPTEMBER!Y233&lt;18.5,"Kurus",IF(SEPTEMBER!Y233&lt;25,"Normal",IF(SEPTEMBER!Y233&lt;30,"Overweight (Risiko)",IF(SEPTEMBER!Y233&lt;35,"Obesitas I","Obesitas II")))))</f>
        <v/>
      </c>
      <c r="DW233" s="72" t="str">
        <f t="shared" ca="1" si="265"/>
        <v/>
      </c>
      <c r="DX233" s="72" t="str">
        <f>IF(SEPTEMBER!Z233="","",IF(AND(SEPTEMBER!K233="L",SEPTEMBER!Z233&lt;90),"Normal / Aman",IF(AND(SEPTEMBER!K233="L",SEPTEMBER!Z233&gt;=90,SEPTEMBER!Z233&lt;=100),"Risiko Tinggi",IF(AND(SEPTEMBER!K233="L",SEPTEMBER!Z233&gt;100),"Obesitas (Sangat Berisiko)",IF(AND(SEPTEMBER!K233="P",SEPTEMBER!Z233&lt;80),"Normal / Aman",IF(AND(SEPTEMBER!K233="P",SEPTEMBER!Z233&gt;=80,SEPTEMBER!Z233&lt;=95),"Risiko Tinggi",IF(AND(SEPTEMBER!K233="P",SEPTEMBER!Z233&gt;95),"Obesitas (Sangat Berisiko)","")))))))</f>
        <v/>
      </c>
      <c r="DY233" s="72" t="str">
        <f t="shared" ca="1" si="266"/>
        <v/>
      </c>
      <c r="DZ233" s="73" t="str">
        <f>IFERROR(ABS(LEFT(SEPTEMBER!AA233,FIND("/",SEPTEMBER!AA233)-1)),"")</f>
        <v/>
      </c>
      <c r="EA233" s="73" t="str">
        <f>IFERROR(ABS(MID(SEPTEMBER!AA233,FIND("/",SEPTEMBER!AA233)+1,LEN(SEPTEMBER!AA233))),"")</f>
        <v/>
      </c>
      <c r="EB233" s="72" t="str">
        <f t="shared" si="267"/>
        <v/>
      </c>
      <c r="EC233" s="72" t="str">
        <f t="shared" ca="1" si="268"/>
        <v/>
      </c>
      <c r="ED233" s="72" t="str">
        <f>IF(SEPTEMBER!AB233="","",IF(SEPTEMBER!AB233&lt;181,"NORMAL",IF(SEPTEMBER!AB233&lt;201,"Pre DM", "DM")))</f>
        <v/>
      </c>
      <c r="EE233" s="72" t="str">
        <f t="shared" ca="1" si="269"/>
        <v/>
      </c>
      <c r="EG233" s="71" t="str">
        <f ca="1">IFERROR(DATEDIF(OKTOBER!I233,OKTOBER!D233,"Y"),"")</f>
        <v/>
      </c>
      <c r="EH233" s="71" t="str">
        <f ca="1">IFERROR(DATEDIF(OKTOBER!I233,OKTOBER!D233,"YM"),"")</f>
        <v/>
      </c>
      <c r="EI233" s="72" t="str">
        <f t="shared" ca="1" si="270"/>
        <v/>
      </c>
      <c r="EJ233" s="72" t="str">
        <f ca="1">EI233&amp;OKTOBER!K233</f>
        <v/>
      </c>
      <c r="EK233" s="72" t="str">
        <f>IF(OKTOBER!Y233="","",IF(OKTOBER!Y233&lt;18.5,"Kurus",IF(OKTOBER!Y233&lt;25,"Normal",IF(OKTOBER!Y233&lt;30,"Overweight (Risiko)",IF(OKTOBER!Y233&lt;35,"Obesitas I","Obesitas II")))))</f>
        <v/>
      </c>
      <c r="EL233" s="72" t="str">
        <f t="shared" ca="1" si="271"/>
        <v/>
      </c>
      <c r="EM233" s="72" t="str">
        <f>IF(OKTOBER!Z233="","",IF(AND(OKTOBER!K233="L",OKTOBER!Z233&lt;90),"Normal / Aman",IF(AND(OKTOBER!K233="L",OKTOBER!Z233&gt;=90,OKTOBER!Z233&lt;=100),"Risiko Tinggi",IF(AND(OKTOBER!K233="L",OKTOBER!Z233&gt;100),"Obesitas (Sangat Berisiko)",IF(AND(OKTOBER!K233="P",OKTOBER!Z233&lt;80),"Normal / Aman",IF(AND(OKTOBER!K233="P",OKTOBER!Z233&gt;=80,OKTOBER!Z233&lt;=95),"Risiko Tinggi",IF(AND(OKTOBER!K233="P",OKTOBER!Z233&gt;95),"Obesitas (Sangat Berisiko)","")))))))</f>
        <v/>
      </c>
      <c r="EN233" s="72" t="str">
        <f t="shared" ca="1" si="272"/>
        <v/>
      </c>
      <c r="EO233" s="73" t="str">
        <f>IFERROR(ABS(LEFT(OKTOBER!AA233,FIND("/",OKTOBER!AA233)-1)),"")</f>
        <v/>
      </c>
      <c r="EP233" s="73" t="str">
        <f>IFERROR(ABS(MID(OKTOBER!AA233,FIND("/",OKTOBER!AA233)+1,LEN(OKTOBER!AA233))),"")</f>
        <v/>
      </c>
      <c r="EQ233" s="72" t="str">
        <f t="shared" si="273"/>
        <v/>
      </c>
      <c r="ER233" s="72" t="str">
        <f t="shared" ca="1" si="274"/>
        <v/>
      </c>
      <c r="ES233" s="72" t="str">
        <f>IF(OKTOBER!AB233="","",IF(OKTOBER!AB233&lt;181,"NORMAL",IF(OKTOBER!AB233&lt;201,"Pre DM", "DM")))</f>
        <v/>
      </c>
      <c r="ET233" s="72" t="str">
        <f t="shared" ca="1" si="275"/>
        <v/>
      </c>
      <c r="EV233" s="71" t="str">
        <f ca="1">IFERROR(DATEDIF(NOPEMBER!I233,NOPEMBER!D233,"Y"),"")</f>
        <v/>
      </c>
      <c r="EW233" s="71" t="str">
        <f ca="1">IFERROR(DATEDIF(NOPEMBER!I233,NOPEMBER!D233,"YM"),"")</f>
        <v/>
      </c>
      <c r="EX233" s="72" t="str">
        <f t="shared" ca="1" si="276"/>
        <v/>
      </c>
      <c r="EY233" s="72" t="str">
        <f ca="1">EX233&amp;NOPEMBER!K233</f>
        <v/>
      </c>
      <c r="EZ233" s="72" t="str">
        <f>IF(NOPEMBER!Y233="","",IF(NOPEMBER!Y233&lt;18.5,"Kurus",IF(NOPEMBER!Y233&lt;25,"Normal",IF(NOPEMBER!Y233&lt;30,"Overweight (Risiko)",IF(NOPEMBER!Y233&lt;35,"Obesitas I","Obesitas II")))))</f>
        <v/>
      </c>
      <c r="FA233" s="72" t="str">
        <f t="shared" ca="1" si="277"/>
        <v/>
      </c>
      <c r="FB233" s="72" t="str">
        <f>IF(NOPEMBER!Z233="","",IF(AND(NOPEMBER!K233="L",NOPEMBER!Z233&lt;90),"Normal / Aman",IF(AND(NOPEMBER!K233="L",NOPEMBER!Z233&gt;=90,NOPEMBER!Z233&lt;=100),"Risiko Tinggi",IF(AND(NOPEMBER!K233="L",NOPEMBER!Z233&gt;100),"Obesitas (Sangat Berisiko)",IF(AND(NOPEMBER!K233="P",NOPEMBER!Z233&lt;80),"Normal / Aman",IF(AND(NOPEMBER!K233="P",NOPEMBER!Z233&gt;=80,NOPEMBER!Z233&lt;=95),"Risiko Tinggi",IF(AND(NOPEMBER!K233="P",NOPEMBER!Z233&gt;95),"Obesitas (Sangat Berisiko)","")))))))</f>
        <v/>
      </c>
      <c r="FC233" s="72" t="str">
        <f t="shared" ca="1" si="278"/>
        <v/>
      </c>
      <c r="FD233" s="73" t="str">
        <f>IFERROR(ABS(LEFT(NOPEMBER!AA233,FIND("/",NOPEMBER!AA233)-1)),"")</f>
        <v/>
      </c>
      <c r="FE233" s="73" t="str">
        <f>IFERROR(ABS(MID(NOPEMBER!AA233,FIND("/",NOPEMBER!AA233)+1,LEN(NOPEMBER!AA233))),"")</f>
        <v/>
      </c>
      <c r="FF233" s="72" t="str">
        <f t="shared" si="279"/>
        <v/>
      </c>
      <c r="FG233" s="72" t="str">
        <f t="shared" ca="1" si="280"/>
        <v/>
      </c>
      <c r="FH233" s="72" t="str">
        <f>IF(NOPEMBER!AB233="","",IF(NOPEMBER!AB233&lt;181,"NORMAL",IF(NOPEMBER!AB233&lt;201,"Pre DM", "DM")))</f>
        <v/>
      </c>
      <c r="FI233" s="72" t="str">
        <f t="shared" ca="1" si="281"/>
        <v/>
      </c>
      <c r="FK233" s="71" t="str">
        <f ca="1">IFERROR(DATEDIF(DESEMBER!I233,DESEMBER!D233,"Y"),"")</f>
        <v/>
      </c>
      <c r="FL233" s="71" t="str">
        <f ca="1">IFERROR(DATEDIF(DESEMBER!I233,DESEMBER!D233,"YM"),"")</f>
        <v/>
      </c>
      <c r="FM233" s="72" t="str">
        <f t="shared" ca="1" si="282"/>
        <v/>
      </c>
      <c r="FN233" s="72" t="str">
        <f ca="1">FM233&amp;DESEMBER!K233</f>
        <v/>
      </c>
      <c r="FO233" s="72" t="str">
        <f>IF(DESEMBER!Y233="","",IF(DESEMBER!Y233&lt;18.5,"Kurus",IF(DESEMBER!Y233&lt;25,"Normal",IF(DESEMBER!Y233&lt;30,"Overweight (Risiko)",IF(DESEMBER!Y233&lt;35,"Obesitas I","Obesitas II")))))</f>
        <v/>
      </c>
      <c r="FP233" s="72" t="str">
        <f t="shared" ca="1" si="283"/>
        <v/>
      </c>
      <c r="FQ233" s="72" t="str">
        <f>IF(DESEMBER!Z233="","",IF(AND(DESEMBER!K233="L",DESEMBER!Z233&lt;90),"Normal / Aman",IF(AND(DESEMBER!K233="L",DESEMBER!Z233&gt;=90,DESEMBER!Z233&lt;=100),"Risiko Tinggi",IF(AND(DESEMBER!K233="L",DESEMBER!Z233&gt;100),"Obesitas (Sangat Berisiko)",IF(AND(DESEMBER!K233="P",DESEMBER!Z233&lt;80),"Normal / Aman",IF(AND(DESEMBER!K233="P",DESEMBER!Z233&gt;=80,DESEMBER!Z233&lt;=95),"Risiko Tinggi",IF(AND(DESEMBER!K233="P",DESEMBER!Z233&gt;95),"Obesitas (Sangat Berisiko)","")))))))</f>
        <v/>
      </c>
      <c r="FR233" s="72" t="str">
        <f t="shared" ca="1" si="284"/>
        <v/>
      </c>
      <c r="FS233" s="73" t="str">
        <f>IFERROR(ABS(LEFT(DESEMBER!AA233,FIND("/",DESEMBER!AA233)-1)),"")</f>
        <v/>
      </c>
      <c r="FT233" s="73" t="str">
        <f>IFERROR(ABS(MID(DESEMBER!AA233,FIND("/",DESEMBER!AA233)+1,LEN(DESEMBER!AA233))),"")</f>
        <v/>
      </c>
      <c r="FU233" s="72" t="str">
        <f t="shared" si="285"/>
        <v/>
      </c>
      <c r="FV233" s="72" t="str">
        <f t="shared" ca="1" si="286"/>
        <v/>
      </c>
      <c r="FW233" s="72" t="str">
        <f>IF(DESEMBER!AB233="","",IF(DESEMBER!AB233&lt;181,"NORMAL",IF(DESEMBER!AB233&lt;201,"Pre DM", "DM")))</f>
        <v/>
      </c>
      <c r="FX233" s="72" t="str">
        <f t="shared" ca="1" si="287"/>
        <v/>
      </c>
    </row>
    <row r="234" spans="2:180" x14ac:dyDescent="0.25">
      <c r="B234" s="71" t="str">
        <f ca="1">IFERROR(DATEDIF(JANUARI!I234,JANUARI!D234,"Y"),"")</f>
        <v/>
      </c>
      <c r="C234" s="71" t="str">
        <f ca="1">IFERROR(DATEDIF(JANUARI!I234,JANUARI!D234,"YM"),"")</f>
        <v/>
      </c>
      <c r="D234" s="72" t="str">
        <f t="shared" ca="1" si="216"/>
        <v/>
      </c>
      <c r="E234" s="72" t="str">
        <f ca="1">D234&amp;JANUARI!K234</f>
        <v/>
      </c>
      <c r="F234" s="72" t="str">
        <f>IF(JANUARI!Y234="","",IF(JANUARI!Y234&lt;18.5,"Kurus",IF(JANUARI!Y234&lt;25,"Normal",IF(JANUARI!Y234&lt;30,"Overweight (Risiko)",IF(JANUARI!Y234&lt;35,"Obesitas I","Obesitas II")))))</f>
        <v/>
      </c>
      <c r="G234" s="72" t="str">
        <f t="shared" ca="1" si="217"/>
        <v/>
      </c>
      <c r="H234" s="72" t="str">
        <f>IF(JANUARI!Z234="","",IF(AND(JANUARI!K234="L",JANUARI!Z234&lt;90),"Normal / Aman",IF(AND(JANUARI!K234="L",JANUARI!Z234&gt;=90,JANUARI!Z234&lt;=100),"Risiko Tinggi",IF(AND(JANUARI!K234="L",JANUARI!Z234&gt;100),"Obesitas (Sangat Berisiko)",IF(AND(JANUARI!K234="P",JANUARI!Z234&lt;80),"Normal / Aman",IF(AND(JANUARI!K234="P",JANUARI!Z234&gt;=80,JANUARI!Z234&lt;=95),"Risiko Tinggi",IF(AND(JANUARI!K234="P",JANUARI!Z234&gt;95),"Obesitas (Sangat Berisiko)","")))))))</f>
        <v/>
      </c>
      <c r="I234" s="72" t="str">
        <f t="shared" ca="1" si="218"/>
        <v/>
      </c>
      <c r="J234" s="73" t="str">
        <f>IFERROR(ABS(LEFT(JANUARI!AA234,FIND("/",JANUARI!AA234)-1)),"")</f>
        <v/>
      </c>
      <c r="K234" s="73" t="str">
        <f>IFERROR(ABS(MID(JANUARI!AA234,FIND("/",JANUARI!AA234)+1,LEN(JANUARI!AA234))),"")</f>
        <v/>
      </c>
      <c r="L234" s="72" t="str">
        <f t="shared" si="219"/>
        <v/>
      </c>
      <c r="M234" s="72" t="str">
        <f t="shared" ca="1" si="220"/>
        <v/>
      </c>
      <c r="N234" s="72" t="str">
        <f>IF(JANUARI!AB234="","",IF(JANUARI!AB234&lt;181,"NORMAL",IF(JANUARI!AB234&lt;201,"Pre DM", "DM")))</f>
        <v/>
      </c>
      <c r="O234" s="72" t="str">
        <f t="shared" ca="1" si="221"/>
        <v/>
      </c>
      <c r="Q234" s="71" t="str">
        <f ca="1">IFERROR(DATEDIF(PEBRUARI!I234,PEBRUARI!D234,"Y"),"")</f>
        <v/>
      </c>
      <c r="R234" s="71" t="str">
        <f ca="1">IFERROR(DATEDIF(PEBRUARI!I234,PEBRUARI!D234,"YM"),"")</f>
        <v/>
      </c>
      <c r="S234" s="72" t="str">
        <f t="shared" ca="1" si="222"/>
        <v/>
      </c>
      <c r="T234" s="72" t="str">
        <f ca="1">S234&amp;PEBRUARI!K234</f>
        <v/>
      </c>
      <c r="U234" s="72" t="str">
        <f>IF(PEBRUARI!Y234="","",IF(PEBRUARI!Y234&lt;18.5,"Kurus",IF(PEBRUARI!Y234&lt;25,"Normal",IF(PEBRUARI!Y234&lt;30,"Overweight (Risiko)",IF(PEBRUARI!Y234&lt;35,"Obesitas I","Obesitas II")))))</f>
        <v/>
      </c>
      <c r="V234" s="72" t="str">
        <f t="shared" ca="1" si="223"/>
        <v/>
      </c>
      <c r="W234" s="72" t="str">
        <f>IF(PEBRUARI!Z234="","",IF(AND(PEBRUARI!K234="L",PEBRUARI!Z234&lt;90),"Normal / Aman",IF(AND(PEBRUARI!K234="L",PEBRUARI!Z234&gt;=90,PEBRUARI!Z234&lt;=100),"Risiko Tinggi",IF(AND(PEBRUARI!K234="L",PEBRUARI!Z234&gt;100),"Obesitas (Sangat Berisiko)",IF(AND(PEBRUARI!K234="P",PEBRUARI!Z234&lt;80),"Normal / Aman",IF(AND(PEBRUARI!K234="P",PEBRUARI!Z234&gt;=80,PEBRUARI!Z234&lt;=95),"Risiko Tinggi",IF(AND(PEBRUARI!K234="P",PEBRUARI!Z234&gt;95),"Obesitas (Sangat Berisiko)","")))))))</f>
        <v/>
      </c>
      <c r="X234" s="72" t="str">
        <f t="shared" ca="1" si="224"/>
        <v/>
      </c>
      <c r="Y234" s="73" t="str">
        <f>IFERROR(ABS(LEFT(PEBRUARI!AA234,FIND("/",PEBRUARI!AA234)-1)),"")</f>
        <v/>
      </c>
      <c r="Z234" s="73" t="str">
        <f>IFERROR(ABS(MID(PEBRUARI!AA234,FIND("/",PEBRUARI!AA234)+1,LEN(PEBRUARI!AA234))),"")</f>
        <v/>
      </c>
      <c r="AA234" s="72" t="str">
        <f t="shared" si="225"/>
        <v/>
      </c>
      <c r="AB234" s="72" t="str">
        <f t="shared" ca="1" si="226"/>
        <v/>
      </c>
      <c r="AC234" s="72" t="str">
        <f>IF(PEBRUARI!AB234="","",IF(PEBRUARI!AB234&lt;181,"NORMAL",IF(PEBRUARI!AB234&lt;201,"Pre DM", "DM")))</f>
        <v/>
      </c>
      <c r="AD234" s="72" t="str">
        <f t="shared" ca="1" si="227"/>
        <v/>
      </c>
      <c r="AF234" s="71" t="str">
        <f ca="1">IFERROR(DATEDIF(MARET!I234,MARET!D234,"Y"),"")</f>
        <v/>
      </c>
      <c r="AG234" s="71" t="str">
        <f ca="1">IFERROR(DATEDIF(MARET!I234,MARET!D234,"YM"),"")</f>
        <v/>
      </c>
      <c r="AH234" s="72" t="str">
        <f t="shared" ca="1" si="228"/>
        <v/>
      </c>
      <c r="AI234" s="72" t="str">
        <f ca="1">AH234&amp;MARET!K234</f>
        <v/>
      </c>
      <c r="AJ234" s="72" t="str">
        <f>IF(MARET!Y234="","",IF(MARET!Y234&lt;18.5,"Kurus",IF(MARET!Y234&lt;25,"Normal",IF(MARET!Y234&lt;30,"Overweight (Risiko)",IF(MARET!Y234&lt;35,"Obesitas I","Obesitas II")))))</f>
        <v/>
      </c>
      <c r="AK234" s="72" t="str">
        <f t="shared" ca="1" si="229"/>
        <v/>
      </c>
      <c r="AL234" s="72" t="str">
        <f>IF(MARET!Z234="","",IF(AND(MARET!K234="L",MARET!Z234&lt;90),"Normal / Aman",IF(AND(MARET!K234="L",MARET!Z234&gt;=90,MARET!Z234&lt;=100),"Risiko Tinggi",IF(AND(MARET!K234="L",MARET!Z234&gt;100),"Obesitas (Sangat Berisiko)",IF(AND(MARET!K234="P",MARET!Z234&lt;80),"Normal / Aman",IF(AND(MARET!K234="P",MARET!Z234&gt;=80,MARET!Z234&lt;=95),"Risiko Tinggi",IF(AND(MARET!K234="P",MARET!Z234&gt;95),"Obesitas (Sangat Berisiko)","")))))))</f>
        <v/>
      </c>
      <c r="AM234" s="72" t="str">
        <f t="shared" ca="1" si="230"/>
        <v/>
      </c>
      <c r="AN234" s="73" t="str">
        <f>IFERROR(ABS(LEFT(MARET!AA234,FIND("/",MARET!AA234)-1)),"")</f>
        <v/>
      </c>
      <c r="AO234" s="73" t="str">
        <f>IFERROR(ABS(MID(MARET!AA234,FIND("/",MARET!AA234)+1,LEN(MARET!AA234))),"")</f>
        <v/>
      </c>
      <c r="AP234" s="72" t="str">
        <f t="shared" si="231"/>
        <v/>
      </c>
      <c r="AQ234" s="72" t="str">
        <f t="shared" ca="1" si="232"/>
        <v/>
      </c>
      <c r="AR234" s="72" t="str">
        <f>IF(MARET!AB234="","",IF(MARET!AB234&lt;181,"NORMAL",IF(MARET!AB234&lt;201,"Pre DM", "DM")))</f>
        <v/>
      </c>
      <c r="AS234" s="72" t="str">
        <f t="shared" ca="1" si="233"/>
        <v/>
      </c>
      <c r="AU234" s="71" t="str">
        <f ca="1">IFERROR(DATEDIF(APRIL!I234,APRIL!D234,"Y"),"")</f>
        <v/>
      </c>
      <c r="AV234" s="71" t="str">
        <f ca="1">IFERROR(DATEDIF(APRIL!I234,APRIL!D234,"YM"),"")</f>
        <v/>
      </c>
      <c r="AW234" s="72" t="str">
        <f t="shared" ca="1" si="234"/>
        <v/>
      </c>
      <c r="AX234" s="72" t="str">
        <f ca="1">AW234&amp;APRIL!K234</f>
        <v/>
      </c>
      <c r="AY234" s="72" t="str">
        <f>IF(APRIL!Y234="","",IF(APRIL!Y234&lt;18.5,"Kurus",IF(APRIL!Y234&lt;25,"Normal",IF(APRIL!Y234&lt;30,"Overweight (Risiko)",IF(APRIL!Y234&lt;35,"Obesitas I","Obesitas II")))))</f>
        <v/>
      </c>
      <c r="AZ234" s="72" t="str">
        <f t="shared" ca="1" si="235"/>
        <v/>
      </c>
      <c r="BA234" s="72" t="str">
        <f>IF(APRIL!Z234="","",IF(AND(APRIL!K234="L",APRIL!Z234&lt;90),"Normal / Aman",IF(AND(APRIL!K234="L",APRIL!Z234&gt;=90,APRIL!Z234&lt;=100),"Risiko Tinggi",IF(AND(APRIL!K234="L",APRIL!Z234&gt;100),"Obesitas (Sangat Berisiko)",IF(AND(APRIL!K234="P",APRIL!Z234&lt;80),"Normal / Aman",IF(AND(APRIL!K234="P",APRIL!Z234&gt;=80,APRIL!Z234&lt;=95),"Risiko Tinggi",IF(AND(APRIL!K234="P",APRIL!Z234&gt;95),"Obesitas (Sangat Berisiko)","")))))))</f>
        <v/>
      </c>
      <c r="BB234" s="72" t="str">
        <f t="shared" ca="1" si="236"/>
        <v/>
      </c>
      <c r="BC234" s="73" t="str">
        <f>IFERROR(ABS(LEFT(APRIL!AA234,FIND("/",APRIL!AA234)-1)),"")</f>
        <v/>
      </c>
      <c r="BD234" s="73" t="str">
        <f>IFERROR(ABS(MID(APRIL!AA234,FIND("/",APRIL!AA234)+1,LEN(APRIL!AA234))),"")</f>
        <v/>
      </c>
      <c r="BE234" s="72" t="str">
        <f t="shared" si="237"/>
        <v/>
      </c>
      <c r="BF234" s="72" t="str">
        <f t="shared" ca="1" si="238"/>
        <v/>
      </c>
      <c r="BG234" s="72" t="str">
        <f>IF(APRIL!AB234="","",IF(APRIL!AB234&lt;181,"NORMAL",IF(APRIL!AB234&lt;201,"Pre DM", "DM")))</f>
        <v/>
      </c>
      <c r="BH234" s="72" t="str">
        <f t="shared" ca="1" si="239"/>
        <v/>
      </c>
      <c r="BJ234" s="71" t="str">
        <f ca="1">IFERROR(DATEDIF(MEI!I234,MEI!D234,"Y"),"")</f>
        <v/>
      </c>
      <c r="BK234" s="71" t="str">
        <f ca="1">IFERROR(DATEDIF(MEI!I234,MEI!D234,"YM"),"")</f>
        <v/>
      </c>
      <c r="BL234" s="72" t="str">
        <f t="shared" ca="1" si="240"/>
        <v/>
      </c>
      <c r="BM234" s="72" t="str">
        <f ca="1">BL234&amp;MEI!K234</f>
        <v/>
      </c>
      <c r="BN234" s="72" t="str">
        <f>IF(MEI!Y234="","",IF(MEI!Y234&lt;18.5,"Kurus",IF(MEI!Y234&lt;25,"Normal",IF(MEI!Y234&lt;30,"Overweight (Risiko)",IF(MEI!Y234&lt;35,"Obesitas I","Obesitas II")))))</f>
        <v/>
      </c>
      <c r="BO234" s="72" t="str">
        <f t="shared" ca="1" si="241"/>
        <v/>
      </c>
      <c r="BP234" s="72" t="str">
        <f>IF(MEI!Z234="","",IF(AND(MEI!K234="L",MEI!Z234&lt;90),"Normal / Aman",IF(AND(MEI!K234="L",MEI!Z234&gt;=90,MEI!Z234&lt;=100),"Risiko Tinggi",IF(AND(MEI!K234="L",MEI!Z234&gt;100),"Obesitas (Sangat Berisiko)",IF(AND(MEI!K234="P",MEI!Z234&lt;80),"Normal / Aman",IF(AND(MEI!K234="P",MEI!Z234&gt;=80,MEI!Z234&lt;=95),"Risiko Tinggi",IF(AND(MEI!K234="P",MEI!Z234&gt;95),"Obesitas (Sangat Berisiko)","")))))))</f>
        <v/>
      </c>
      <c r="BQ234" s="72" t="str">
        <f t="shared" ca="1" si="242"/>
        <v/>
      </c>
      <c r="BR234" s="73" t="str">
        <f>IFERROR(ABS(LEFT(MEI!AA234,FIND("/",MEI!AA234)-1)),"")</f>
        <v/>
      </c>
      <c r="BS234" s="73" t="str">
        <f>IFERROR(ABS(MID(MEI!AA234,FIND("/",MEI!AA234)+1,LEN(MEI!AA234))),"")</f>
        <v/>
      </c>
      <c r="BT234" s="72" t="str">
        <f t="shared" si="243"/>
        <v/>
      </c>
      <c r="BU234" s="72" t="str">
        <f t="shared" ca="1" si="244"/>
        <v/>
      </c>
      <c r="BV234" s="72" t="str">
        <f>IF(MEI!AB234="","",IF(MEI!AB234&lt;181,"NORMAL",IF(MEI!AB234&lt;201,"Pre DM", "DM")))</f>
        <v/>
      </c>
      <c r="BW234" s="72" t="str">
        <f t="shared" ca="1" si="245"/>
        <v/>
      </c>
      <c r="BY234" s="71" t="str">
        <f ca="1">IFERROR(DATEDIF(JUNI!I234,JUNI!D234,"Y"),"")</f>
        <v/>
      </c>
      <c r="BZ234" s="71" t="str">
        <f ca="1">IFERROR(DATEDIF(JUNI!I234,JUNI!D234,"YM"),"")</f>
        <v/>
      </c>
      <c r="CA234" s="72" t="str">
        <f t="shared" ca="1" si="246"/>
        <v/>
      </c>
      <c r="CB234" s="72" t="str">
        <f ca="1">CA234&amp;JUNI!K234</f>
        <v/>
      </c>
      <c r="CC234" s="72" t="str">
        <f>IF(JUNI!Y234="","",IF(JUNI!Y234&lt;18.5,"Kurus",IF(JUNI!Y234&lt;25,"Normal",IF(JUNI!Y234&lt;30,"Overweight (Risiko)",IF(JUNI!Y234&lt;35,"Obesitas I","Obesitas II")))))</f>
        <v/>
      </c>
      <c r="CD234" s="72" t="str">
        <f t="shared" ca="1" si="247"/>
        <v/>
      </c>
      <c r="CE234" s="72" t="str">
        <f>IF(JUNI!Z234="","",IF(AND(JUNI!K234="L",JUNI!Z234&lt;90),"Normal / Aman",IF(AND(JUNI!K234="L",JUNI!Z234&gt;=90,JUNI!Z234&lt;=100),"Risiko Tinggi",IF(AND(JUNI!K234="L",JUNI!Z234&gt;100),"Obesitas (Sangat Berisiko)",IF(AND(JUNI!K234="P",JUNI!Z234&lt;80),"Normal / Aman",IF(AND(JUNI!K234="P",JUNI!Z234&gt;=80,JUNI!Z234&lt;=95),"Risiko Tinggi",IF(AND(JUNI!K234="P",JUNI!Z234&gt;95),"Obesitas (Sangat Berisiko)","")))))))</f>
        <v/>
      </c>
      <c r="CF234" s="72" t="str">
        <f t="shared" ca="1" si="248"/>
        <v/>
      </c>
      <c r="CG234" s="73" t="str">
        <f>IFERROR(ABS(LEFT(JUNI!AA234,FIND("/",JUNI!AA234)-1)),"")</f>
        <v/>
      </c>
      <c r="CH234" s="73" t="str">
        <f>IFERROR(ABS(MID(JUNI!AA234,FIND("/",JUNI!AA234)+1,LEN(JUNI!AA234))),"")</f>
        <v/>
      </c>
      <c r="CI234" s="72" t="str">
        <f t="shared" si="249"/>
        <v/>
      </c>
      <c r="CJ234" s="72" t="str">
        <f t="shared" ca="1" si="250"/>
        <v/>
      </c>
      <c r="CK234" s="72" t="str">
        <f>IF(JUNI!AB234="","",IF(JUNI!AB234&lt;181,"NORMAL",IF(JUNI!AB234&lt;201,"Pre DM", "DM")))</f>
        <v/>
      </c>
      <c r="CL234" s="72" t="str">
        <f t="shared" ca="1" si="251"/>
        <v/>
      </c>
      <c r="CN234" s="71" t="str">
        <f ca="1">IFERROR(DATEDIF(JULI!I234,JULI!D234,"Y"),"")</f>
        <v/>
      </c>
      <c r="CO234" s="71" t="str">
        <f ca="1">IFERROR(DATEDIF(JULI!I234,JULI!D234,"YM"),"")</f>
        <v/>
      </c>
      <c r="CP234" s="72" t="str">
        <f t="shared" ca="1" si="252"/>
        <v/>
      </c>
      <c r="CQ234" s="72" t="str">
        <f ca="1">CP234&amp;JULI!K234</f>
        <v/>
      </c>
      <c r="CR234" s="72" t="str">
        <f>IF(JULI!Y234="","",IF(JULI!Y234&lt;18.5,"Kurus",IF(JULI!Y234&lt;25,"Normal",IF(JULI!Y234&lt;30,"Overweight (Risiko)",IF(JULI!Y234&lt;35,"Obesitas I","Obesitas II")))))</f>
        <v/>
      </c>
      <c r="CS234" s="72" t="str">
        <f t="shared" ca="1" si="253"/>
        <v/>
      </c>
      <c r="CT234" s="72" t="str">
        <f>IF(JULI!Z234="","",IF(AND(JULI!K234="L",JULI!Z234&lt;90),"Normal / Aman",IF(AND(JULI!K234="L",JULI!Z234&gt;=90,JULI!Z234&lt;=100),"Risiko Tinggi",IF(AND(JULI!K234="L",JULI!Z234&gt;100),"Obesitas (Sangat Berisiko)",IF(AND(JULI!K234="P",JULI!Z234&lt;80),"Normal / Aman",IF(AND(JULI!K234="P",JULI!Z234&gt;=80,JULI!Z234&lt;=95),"Risiko Tinggi",IF(AND(JULI!K234="P",JULI!Z234&gt;95),"Obesitas (Sangat Berisiko)","")))))))</f>
        <v/>
      </c>
      <c r="CU234" s="72" t="str">
        <f t="shared" ca="1" si="254"/>
        <v/>
      </c>
      <c r="CV234" s="73" t="str">
        <f>IFERROR(ABS(LEFT(JULI!AA234,FIND("/",JULI!AA234)-1)),"")</f>
        <v/>
      </c>
      <c r="CW234" s="73" t="str">
        <f>IFERROR(ABS(MID(JULI!AA234,FIND("/",JULI!AA234)+1,LEN(JULI!AA234))),"")</f>
        <v/>
      </c>
      <c r="CX234" s="72" t="str">
        <f t="shared" si="255"/>
        <v/>
      </c>
      <c r="CY234" s="72" t="str">
        <f t="shared" ca="1" si="256"/>
        <v/>
      </c>
      <c r="CZ234" s="72" t="str">
        <f>IF(JULI!AB234="","",IF(JULI!AB234&lt;181,"NORMAL",IF(JULI!AB234&lt;201,"Pre DM", "DM")))</f>
        <v/>
      </c>
      <c r="DA234" s="72" t="str">
        <f t="shared" ca="1" si="257"/>
        <v/>
      </c>
      <c r="DC234" s="71" t="str">
        <f ca="1">IFERROR(DATEDIF(AGUSTUS!I234,AGUSTUS!D234,"Y"),"")</f>
        <v/>
      </c>
      <c r="DD234" s="71" t="str">
        <f ca="1">IFERROR(DATEDIF(AGUSTUS!I234,AGUSTUS!D234,"YM"),"")</f>
        <v/>
      </c>
      <c r="DE234" s="72" t="str">
        <f t="shared" ca="1" si="258"/>
        <v/>
      </c>
      <c r="DF234" s="72" t="str">
        <f ca="1">DE234&amp;AGUSTUS!K234</f>
        <v/>
      </c>
      <c r="DG234" s="72" t="str">
        <f>IF(AGUSTUS!Y234="","",IF(AGUSTUS!Y234&lt;18.5,"Kurus",IF(AGUSTUS!Y234&lt;25,"Normal",IF(AGUSTUS!Y234&lt;30,"Overweight (Risiko)",IF(AGUSTUS!Y234&lt;35,"Obesitas I","Obesitas II")))))</f>
        <v/>
      </c>
      <c r="DH234" s="72" t="str">
        <f t="shared" ca="1" si="259"/>
        <v/>
      </c>
      <c r="DI234" s="72" t="str">
        <f>IF(AGUSTUS!Z234="","",IF(AND(AGUSTUS!K234="L",AGUSTUS!Z234&lt;90),"Normal / Aman",IF(AND(AGUSTUS!K234="L",AGUSTUS!Z234&gt;=90,AGUSTUS!Z234&lt;=100),"Risiko Tinggi",IF(AND(AGUSTUS!K234="L",AGUSTUS!Z234&gt;100),"Obesitas (Sangat Berisiko)",IF(AND(AGUSTUS!K234="P",AGUSTUS!Z234&lt;80),"Normal / Aman",IF(AND(AGUSTUS!K234="P",AGUSTUS!Z234&gt;=80,AGUSTUS!Z234&lt;=95),"Risiko Tinggi",IF(AND(AGUSTUS!K234="P",AGUSTUS!Z234&gt;95),"Obesitas (Sangat Berisiko)","")))))))</f>
        <v/>
      </c>
      <c r="DJ234" s="72" t="str">
        <f t="shared" ca="1" si="260"/>
        <v/>
      </c>
      <c r="DK234" s="73" t="str">
        <f>IFERROR(ABS(LEFT(AGUSTUS!AA234,FIND("/",AGUSTUS!AA234)-1)),"")</f>
        <v/>
      </c>
      <c r="DL234" s="73" t="str">
        <f>IFERROR(ABS(MID(AGUSTUS!AA234,FIND("/",AGUSTUS!AA234)+1,LEN(AGUSTUS!AA234))),"")</f>
        <v/>
      </c>
      <c r="DM234" s="72" t="str">
        <f t="shared" si="261"/>
        <v/>
      </c>
      <c r="DN234" s="72" t="str">
        <f t="shared" ca="1" si="262"/>
        <v/>
      </c>
      <c r="DO234" s="72" t="str">
        <f>IF(AGUSTUS!AB234="","",IF(AGUSTUS!AB234&lt;181,"NORMAL",IF(AGUSTUS!AB234&lt;201,"Pre DM", "DM")))</f>
        <v/>
      </c>
      <c r="DP234" s="72" t="str">
        <f t="shared" ca="1" si="263"/>
        <v/>
      </c>
      <c r="DR234" s="71" t="str">
        <f ca="1">IFERROR(DATEDIF(SEPTEMBER!I234,SEPTEMBER!D234,"Y"),"")</f>
        <v/>
      </c>
      <c r="DS234" s="71" t="str">
        <f ca="1">IFERROR(DATEDIF(SEPTEMBER!I234,SEPTEMBER!D234,"YM"),"")</f>
        <v/>
      </c>
      <c r="DT234" s="72" t="str">
        <f t="shared" ca="1" si="264"/>
        <v/>
      </c>
      <c r="DU234" s="72" t="str">
        <f ca="1">DT234&amp;SEPTEMBER!K234</f>
        <v/>
      </c>
      <c r="DV234" s="72" t="str">
        <f>IF(SEPTEMBER!Y234="","",IF(SEPTEMBER!Y234&lt;18.5,"Kurus",IF(SEPTEMBER!Y234&lt;25,"Normal",IF(SEPTEMBER!Y234&lt;30,"Overweight (Risiko)",IF(SEPTEMBER!Y234&lt;35,"Obesitas I","Obesitas II")))))</f>
        <v/>
      </c>
      <c r="DW234" s="72" t="str">
        <f t="shared" ca="1" si="265"/>
        <v/>
      </c>
      <c r="DX234" s="72" t="str">
        <f>IF(SEPTEMBER!Z234="","",IF(AND(SEPTEMBER!K234="L",SEPTEMBER!Z234&lt;90),"Normal / Aman",IF(AND(SEPTEMBER!K234="L",SEPTEMBER!Z234&gt;=90,SEPTEMBER!Z234&lt;=100),"Risiko Tinggi",IF(AND(SEPTEMBER!K234="L",SEPTEMBER!Z234&gt;100),"Obesitas (Sangat Berisiko)",IF(AND(SEPTEMBER!K234="P",SEPTEMBER!Z234&lt;80),"Normal / Aman",IF(AND(SEPTEMBER!K234="P",SEPTEMBER!Z234&gt;=80,SEPTEMBER!Z234&lt;=95),"Risiko Tinggi",IF(AND(SEPTEMBER!K234="P",SEPTEMBER!Z234&gt;95),"Obesitas (Sangat Berisiko)","")))))))</f>
        <v/>
      </c>
      <c r="DY234" s="72" t="str">
        <f t="shared" ca="1" si="266"/>
        <v/>
      </c>
      <c r="DZ234" s="73" t="str">
        <f>IFERROR(ABS(LEFT(SEPTEMBER!AA234,FIND("/",SEPTEMBER!AA234)-1)),"")</f>
        <v/>
      </c>
      <c r="EA234" s="73" t="str">
        <f>IFERROR(ABS(MID(SEPTEMBER!AA234,FIND("/",SEPTEMBER!AA234)+1,LEN(SEPTEMBER!AA234))),"")</f>
        <v/>
      </c>
      <c r="EB234" s="72" t="str">
        <f t="shared" si="267"/>
        <v/>
      </c>
      <c r="EC234" s="72" t="str">
        <f t="shared" ca="1" si="268"/>
        <v/>
      </c>
      <c r="ED234" s="72" t="str">
        <f>IF(SEPTEMBER!AB234="","",IF(SEPTEMBER!AB234&lt;181,"NORMAL",IF(SEPTEMBER!AB234&lt;201,"Pre DM", "DM")))</f>
        <v/>
      </c>
      <c r="EE234" s="72" t="str">
        <f t="shared" ca="1" si="269"/>
        <v/>
      </c>
      <c r="EG234" s="71" t="str">
        <f ca="1">IFERROR(DATEDIF(OKTOBER!I234,OKTOBER!D234,"Y"),"")</f>
        <v/>
      </c>
      <c r="EH234" s="71" t="str">
        <f ca="1">IFERROR(DATEDIF(OKTOBER!I234,OKTOBER!D234,"YM"),"")</f>
        <v/>
      </c>
      <c r="EI234" s="72" t="str">
        <f t="shared" ca="1" si="270"/>
        <v/>
      </c>
      <c r="EJ234" s="72" t="str">
        <f ca="1">EI234&amp;OKTOBER!K234</f>
        <v/>
      </c>
      <c r="EK234" s="72" t="str">
        <f>IF(OKTOBER!Y234="","",IF(OKTOBER!Y234&lt;18.5,"Kurus",IF(OKTOBER!Y234&lt;25,"Normal",IF(OKTOBER!Y234&lt;30,"Overweight (Risiko)",IF(OKTOBER!Y234&lt;35,"Obesitas I","Obesitas II")))))</f>
        <v/>
      </c>
      <c r="EL234" s="72" t="str">
        <f t="shared" ca="1" si="271"/>
        <v/>
      </c>
      <c r="EM234" s="72" t="str">
        <f>IF(OKTOBER!Z234="","",IF(AND(OKTOBER!K234="L",OKTOBER!Z234&lt;90),"Normal / Aman",IF(AND(OKTOBER!K234="L",OKTOBER!Z234&gt;=90,OKTOBER!Z234&lt;=100),"Risiko Tinggi",IF(AND(OKTOBER!K234="L",OKTOBER!Z234&gt;100),"Obesitas (Sangat Berisiko)",IF(AND(OKTOBER!K234="P",OKTOBER!Z234&lt;80),"Normal / Aman",IF(AND(OKTOBER!K234="P",OKTOBER!Z234&gt;=80,OKTOBER!Z234&lt;=95),"Risiko Tinggi",IF(AND(OKTOBER!K234="P",OKTOBER!Z234&gt;95),"Obesitas (Sangat Berisiko)","")))))))</f>
        <v/>
      </c>
      <c r="EN234" s="72" t="str">
        <f t="shared" ca="1" si="272"/>
        <v/>
      </c>
      <c r="EO234" s="73" t="str">
        <f>IFERROR(ABS(LEFT(OKTOBER!AA234,FIND("/",OKTOBER!AA234)-1)),"")</f>
        <v/>
      </c>
      <c r="EP234" s="73" t="str">
        <f>IFERROR(ABS(MID(OKTOBER!AA234,FIND("/",OKTOBER!AA234)+1,LEN(OKTOBER!AA234))),"")</f>
        <v/>
      </c>
      <c r="EQ234" s="72" t="str">
        <f t="shared" si="273"/>
        <v/>
      </c>
      <c r="ER234" s="72" t="str">
        <f t="shared" ca="1" si="274"/>
        <v/>
      </c>
      <c r="ES234" s="72" t="str">
        <f>IF(OKTOBER!AB234="","",IF(OKTOBER!AB234&lt;181,"NORMAL",IF(OKTOBER!AB234&lt;201,"Pre DM", "DM")))</f>
        <v/>
      </c>
      <c r="ET234" s="72" t="str">
        <f t="shared" ca="1" si="275"/>
        <v/>
      </c>
      <c r="EV234" s="71" t="str">
        <f ca="1">IFERROR(DATEDIF(NOPEMBER!I234,NOPEMBER!D234,"Y"),"")</f>
        <v/>
      </c>
      <c r="EW234" s="71" t="str">
        <f ca="1">IFERROR(DATEDIF(NOPEMBER!I234,NOPEMBER!D234,"YM"),"")</f>
        <v/>
      </c>
      <c r="EX234" s="72" t="str">
        <f t="shared" ca="1" si="276"/>
        <v/>
      </c>
      <c r="EY234" s="72" t="str">
        <f ca="1">EX234&amp;NOPEMBER!K234</f>
        <v/>
      </c>
      <c r="EZ234" s="72" t="str">
        <f>IF(NOPEMBER!Y234="","",IF(NOPEMBER!Y234&lt;18.5,"Kurus",IF(NOPEMBER!Y234&lt;25,"Normal",IF(NOPEMBER!Y234&lt;30,"Overweight (Risiko)",IF(NOPEMBER!Y234&lt;35,"Obesitas I","Obesitas II")))))</f>
        <v/>
      </c>
      <c r="FA234" s="72" t="str">
        <f t="shared" ca="1" si="277"/>
        <v/>
      </c>
      <c r="FB234" s="72" t="str">
        <f>IF(NOPEMBER!Z234="","",IF(AND(NOPEMBER!K234="L",NOPEMBER!Z234&lt;90),"Normal / Aman",IF(AND(NOPEMBER!K234="L",NOPEMBER!Z234&gt;=90,NOPEMBER!Z234&lt;=100),"Risiko Tinggi",IF(AND(NOPEMBER!K234="L",NOPEMBER!Z234&gt;100),"Obesitas (Sangat Berisiko)",IF(AND(NOPEMBER!K234="P",NOPEMBER!Z234&lt;80),"Normal / Aman",IF(AND(NOPEMBER!K234="P",NOPEMBER!Z234&gt;=80,NOPEMBER!Z234&lt;=95),"Risiko Tinggi",IF(AND(NOPEMBER!K234="P",NOPEMBER!Z234&gt;95),"Obesitas (Sangat Berisiko)","")))))))</f>
        <v/>
      </c>
      <c r="FC234" s="72" t="str">
        <f t="shared" ca="1" si="278"/>
        <v/>
      </c>
      <c r="FD234" s="73" t="str">
        <f>IFERROR(ABS(LEFT(NOPEMBER!AA234,FIND("/",NOPEMBER!AA234)-1)),"")</f>
        <v/>
      </c>
      <c r="FE234" s="73" t="str">
        <f>IFERROR(ABS(MID(NOPEMBER!AA234,FIND("/",NOPEMBER!AA234)+1,LEN(NOPEMBER!AA234))),"")</f>
        <v/>
      </c>
      <c r="FF234" s="72" t="str">
        <f t="shared" si="279"/>
        <v/>
      </c>
      <c r="FG234" s="72" t="str">
        <f t="shared" ca="1" si="280"/>
        <v/>
      </c>
      <c r="FH234" s="72" t="str">
        <f>IF(NOPEMBER!AB234="","",IF(NOPEMBER!AB234&lt;181,"NORMAL",IF(NOPEMBER!AB234&lt;201,"Pre DM", "DM")))</f>
        <v/>
      </c>
      <c r="FI234" s="72" t="str">
        <f t="shared" ca="1" si="281"/>
        <v/>
      </c>
      <c r="FK234" s="71" t="str">
        <f ca="1">IFERROR(DATEDIF(DESEMBER!I234,DESEMBER!D234,"Y"),"")</f>
        <v/>
      </c>
      <c r="FL234" s="71" t="str">
        <f ca="1">IFERROR(DATEDIF(DESEMBER!I234,DESEMBER!D234,"YM"),"")</f>
        <v/>
      </c>
      <c r="FM234" s="72" t="str">
        <f t="shared" ca="1" si="282"/>
        <v/>
      </c>
      <c r="FN234" s="72" t="str">
        <f ca="1">FM234&amp;DESEMBER!K234</f>
        <v/>
      </c>
      <c r="FO234" s="72" t="str">
        <f>IF(DESEMBER!Y234="","",IF(DESEMBER!Y234&lt;18.5,"Kurus",IF(DESEMBER!Y234&lt;25,"Normal",IF(DESEMBER!Y234&lt;30,"Overweight (Risiko)",IF(DESEMBER!Y234&lt;35,"Obesitas I","Obesitas II")))))</f>
        <v/>
      </c>
      <c r="FP234" s="72" t="str">
        <f t="shared" ca="1" si="283"/>
        <v/>
      </c>
      <c r="FQ234" s="72" t="str">
        <f>IF(DESEMBER!Z234="","",IF(AND(DESEMBER!K234="L",DESEMBER!Z234&lt;90),"Normal / Aman",IF(AND(DESEMBER!K234="L",DESEMBER!Z234&gt;=90,DESEMBER!Z234&lt;=100),"Risiko Tinggi",IF(AND(DESEMBER!K234="L",DESEMBER!Z234&gt;100),"Obesitas (Sangat Berisiko)",IF(AND(DESEMBER!K234="P",DESEMBER!Z234&lt;80),"Normal / Aman",IF(AND(DESEMBER!K234="P",DESEMBER!Z234&gt;=80,DESEMBER!Z234&lt;=95),"Risiko Tinggi",IF(AND(DESEMBER!K234="P",DESEMBER!Z234&gt;95),"Obesitas (Sangat Berisiko)","")))))))</f>
        <v/>
      </c>
      <c r="FR234" s="72" t="str">
        <f t="shared" ca="1" si="284"/>
        <v/>
      </c>
      <c r="FS234" s="73" t="str">
        <f>IFERROR(ABS(LEFT(DESEMBER!AA234,FIND("/",DESEMBER!AA234)-1)),"")</f>
        <v/>
      </c>
      <c r="FT234" s="73" t="str">
        <f>IFERROR(ABS(MID(DESEMBER!AA234,FIND("/",DESEMBER!AA234)+1,LEN(DESEMBER!AA234))),"")</f>
        <v/>
      </c>
      <c r="FU234" s="72" t="str">
        <f t="shared" si="285"/>
        <v/>
      </c>
      <c r="FV234" s="72" t="str">
        <f t="shared" ca="1" si="286"/>
        <v/>
      </c>
      <c r="FW234" s="72" t="str">
        <f>IF(DESEMBER!AB234="","",IF(DESEMBER!AB234&lt;181,"NORMAL",IF(DESEMBER!AB234&lt;201,"Pre DM", "DM")))</f>
        <v/>
      </c>
      <c r="FX234" s="72" t="str">
        <f t="shared" ca="1" si="287"/>
        <v/>
      </c>
    </row>
    <row r="235" spans="2:180" x14ac:dyDescent="0.25">
      <c r="B235" s="71" t="str">
        <f ca="1">IFERROR(DATEDIF(JANUARI!I235,JANUARI!D235,"Y"),"")</f>
        <v/>
      </c>
      <c r="C235" s="71" t="str">
        <f ca="1">IFERROR(DATEDIF(JANUARI!I235,JANUARI!D235,"YM"),"")</f>
        <v/>
      </c>
      <c r="D235" s="72" t="str">
        <f t="shared" ca="1" si="216"/>
        <v/>
      </c>
      <c r="E235" s="72" t="str">
        <f ca="1">D235&amp;JANUARI!K235</f>
        <v/>
      </c>
      <c r="F235" s="72" t="str">
        <f>IF(JANUARI!Y235="","",IF(JANUARI!Y235&lt;18.5,"Kurus",IF(JANUARI!Y235&lt;25,"Normal",IF(JANUARI!Y235&lt;30,"Overweight (Risiko)",IF(JANUARI!Y235&lt;35,"Obesitas I","Obesitas II")))))</f>
        <v/>
      </c>
      <c r="G235" s="72" t="str">
        <f t="shared" ca="1" si="217"/>
        <v/>
      </c>
      <c r="H235" s="72" t="str">
        <f>IF(JANUARI!Z235="","",IF(AND(JANUARI!K235="L",JANUARI!Z235&lt;90),"Normal / Aman",IF(AND(JANUARI!K235="L",JANUARI!Z235&gt;=90,JANUARI!Z235&lt;=100),"Risiko Tinggi",IF(AND(JANUARI!K235="L",JANUARI!Z235&gt;100),"Obesitas (Sangat Berisiko)",IF(AND(JANUARI!K235="P",JANUARI!Z235&lt;80),"Normal / Aman",IF(AND(JANUARI!K235="P",JANUARI!Z235&gt;=80,JANUARI!Z235&lt;=95),"Risiko Tinggi",IF(AND(JANUARI!K235="P",JANUARI!Z235&gt;95),"Obesitas (Sangat Berisiko)","")))))))</f>
        <v/>
      </c>
      <c r="I235" s="72" t="str">
        <f t="shared" ca="1" si="218"/>
        <v/>
      </c>
      <c r="J235" s="73" t="str">
        <f>IFERROR(ABS(LEFT(JANUARI!AA235,FIND("/",JANUARI!AA235)-1)),"")</f>
        <v/>
      </c>
      <c r="K235" s="73" t="str">
        <f>IFERROR(ABS(MID(JANUARI!AA235,FIND("/",JANUARI!AA235)+1,LEN(JANUARI!AA235))),"")</f>
        <v/>
      </c>
      <c r="L235" s="72" t="str">
        <f t="shared" si="219"/>
        <v/>
      </c>
      <c r="M235" s="72" t="str">
        <f t="shared" ca="1" si="220"/>
        <v/>
      </c>
      <c r="N235" s="72" t="str">
        <f>IF(JANUARI!AB235="","",IF(JANUARI!AB235&lt;181,"NORMAL",IF(JANUARI!AB235&lt;201,"Pre DM", "DM")))</f>
        <v/>
      </c>
      <c r="O235" s="72" t="str">
        <f t="shared" ca="1" si="221"/>
        <v/>
      </c>
      <c r="Q235" s="71" t="str">
        <f ca="1">IFERROR(DATEDIF(PEBRUARI!I235,PEBRUARI!D235,"Y"),"")</f>
        <v/>
      </c>
      <c r="R235" s="71" t="str">
        <f ca="1">IFERROR(DATEDIF(PEBRUARI!I235,PEBRUARI!D235,"YM"),"")</f>
        <v/>
      </c>
      <c r="S235" s="72" t="str">
        <f t="shared" ca="1" si="222"/>
        <v/>
      </c>
      <c r="T235" s="72" t="str">
        <f ca="1">S235&amp;PEBRUARI!K235</f>
        <v/>
      </c>
      <c r="U235" s="72" t="str">
        <f>IF(PEBRUARI!Y235="","",IF(PEBRUARI!Y235&lt;18.5,"Kurus",IF(PEBRUARI!Y235&lt;25,"Normal",IF(PEBRUARI!Y235&lt;30,"Overweight (Risiko)",IF(PEBRUARI!Y235&lt;35,"Obesitas I","Obesitas II")))))</f>
        <v/>
      </c>
      <c r="V235" s="72" t="str">
        <f t="shared" ca="1" si="223"/>
        <v/>
      </c>
      <c r="W235" s="72" t="str">
        <f>IF(PEBRUARI!Z235="","",IF(AND(PEBRUARI!K235="L",PEBRUARI!Z235&lt;90),"Normal / Aman",IF(AND(PEBRUARI!K235="L",PEBRUARI!Z235&gt;=90,PEBRUARI!Z235&lt;=100),"Risiko Tinggi",IF(AND(PEBRUARI!K235="L",PEBRUARI!Z235&gt;100),"Obesitas (Sangat Berisiko)",IF(AND(PEBRUARI!K235="P",PEBRUARI!Z235&lt;80),"Normal / Aman",IF(AND(PEBRUARI!K235="P",PEBRUARI!Z235&gt;=80,PEBRUARI!Z235&lt;=95),"Risiko Tinggi",IF(AND(PEBRUARI!K235="P",PEBRUARI!Z235&gt;95),"Obesitas (Sangat Berisiko)","")))))))</f>
        <v/>
      </c>
      <c r="X235" s="72" t="str">
        <f t="shared" ca="1" si="224"/>
        <v/>
      </c>
      <c r="Y235" s="73" t="str">
        <f>IFERROR(ABS(LEFT(PEBRUARI!AA235,FIND("/",PEBRUARI!AA235)-1)),"")</f>
        <v/>
      </c>
      <c r="Z235" s="73" t="str">
        <f>IFERROR(ABS(MID(PEBRUARI!AA235,FIND("/",PEBRUARI!AA235)+1,LEN(PEBRUARI!AA235))),"")</f>
        <v/>
      </c>
      <c r="AA235" s="72" t="str">
        <f t="shared" si="225"/>
        <v/>
      </c>
      <c r="AB235" s="72" t="str">
        <f t="shared" ca="1" si="226"/>
        <v/>
      </c>
      <c r="AC235" s="72" t="str">
        <f>IF(PEBRUARI!AB235="","",IF(PEBRUARI!AB235&lt;181,"NORMAL",IF(PEBRUARI!AB235&lt;201,"Pre DM", "DM")))</f>
        <v/>
      </c>
      <c r="AD235" s="72" t="str">
        <f t="shared" ca="1" si="227"/>
        <v/>
      </c>
      <c r="AF235" s="71" t="str">
        <f ca="1">IFERROR(DATEDIF(MARET!I235,MARET!D235,"Y"),"")</f>
        <v/>
      </c>
      <c r="AG235" s="71" t="str">
        <f ca="1">IFERROR(DATEDIF(MARET!I235,MARET!D235,"YM"),"")</f>
        <v/>
      </c>
      <c r="AH235" s="72" t="str">
        <f t="shared" ca="1" si="228"/>
        <v/>
      </c>
      <c r="AI235" s="72" t="str">
        <f ca="1">AH235&amp;MARET!K235</f>
        <v/>
      </c>
      <c r="AJ235" s="72" t="str">
        <f>IF(MARET!Y235="","",IF(MARET!Y235&lt;18.5,"Kurus",IF(MARET!Y235&lt;25,"Normal",IF(MARET!Y235&lt;30,"Overweight (Risiko)",IF(MARET!Y235&lt;35,"Obesitas I","Obesitas II")))))</f>
        <v/>
      </c>
      <c r="AK235" s="72" t="str">
        <f t="shared" ca="1" si="229"/>
        <v/>
      </c>
      <c r="AL235" s="72" t="str">
        <f>IF(MARET!Z235="","",IF(AND(MARET!K235="L",MARET!Z235&lt;90),"Normal / Aman",IF(AND(MARET!K235="L",MARET!Z235&gt;=90,MARET!Z235&lt;=100),"Risiko Tinggi",IF(AND(MARET!K235="L",MARET!Z235&gt;100),"Obesitas (Sangat Berisiko)",IF(AND(MARET!K235="P",MARET!Z235&lt;80),"Normal / Aman",IF(AND(MARET!K235="P",MARET!Z235&gt;=80,MARET!Z235&lt;=95),"Risiko Tinggi",IF(AND(MARET!K235="P",MARET!Z235&gt;95),"Obesitas (Sangat Berisiko)","")))))))</f>
        <v/>
      </c>
      <c r="AM235" s="72" t="str">
        <f t="shared" ca="1" si="230"/>
        <v/>
      </c>
      <c r="AN235" s="73" t="str">
        <f>IFERROR(ABS(LEFT(MARET!AA235,FIND("/",MARET!AA235)-1)),"")</f>
        <v/>
      </c>
      <c r="AO235" s="73" t="str">
        <f>IFERROR(ABS(MID(MARET!AA235,FIND("/",MARET!AA235)+1,LEN(MARET!AA235))),"")</f>
        <v/>
      </c>
      <c r="AP235" s="72" t="str">
        <f t="shared" si="231"/>
        <v/>
      </c>
      <c r="AQ235" s="72" t="str">
        <f t="shared" ca="1" si="232"/>
        <v/>
      </c>
      <c r="AR235" s="72" t="str">
        <f>IF(MARET!AB235="","",IF(MARET!AB235&lt;181,"NORMAL",IF(MARET!AB235&lt;201,"Pre DM", "DM")))</f>
        <v/>
      </c>
      <c r="AS235" s="72" t="str">
        <f t="shared" ca="1" si="233"/>
        <v/>
      </c>
      <c r="AU235" s="71" t="str">
        <f ca="1">IFERROR(DATEDIF(APRIL!I235,APRIL!D235,"Y"),"")</f>
        <v/>
      </c>
      <c r="AV235" s="71" t="str">
        <f ca="1">IFERROR(DATEDIF(APRIL!I235,APRIL!D235,"YM"),"")</f>
        <v/>
      </c>
      <c r="AW235" s="72" t="str">
        <f t="shared" ca="1" si="234"/>
        <v/>
      </c>
      <c r="AX235" s="72" t="str">
        <f ca="1">AW235&amp;APRIL!K235</f>
        <v/>
      </c>
      <c r="AY235" s="72" t="str">
        <f>IF(APRIL!Y235="","",IF(APRIL!Y235&lt;18.5,"Kurus",IF(APRIL!Y235&lt;25,"Normal",IF(APRIL!Y235&lt;30,"Overweight (Risiko)",IF(APRIL!Y235&lt;35,"Obesitas I","Obesitas II")))))</f>
        <v/>
      </c>
      <c r="AZ235" s="72" t="str">
        <f t="shared" ca="1" si="235"/>
        <v/>
      </c>
      <c r="BA235" s="72" t="str">
        <f>IF(APRIL!Z235="","",IF(AND(APRIL!K235="L",APRIL!Z235&lt;90),"Normal / Aman",IF(AND(APRIL!K235="L",APRIL!Z235&gt;=90,APRIL!Z235&lt;=100),"Risiko Tinggi",IF(AND(APRIL!K235="L",APRIL!Z235&gt;100),"Obesitas (Sangat Berisiko)",IF(AND(APRIL!K235="P",APRIL!Z235&lt;80),"Normal / Aman",IF(AND(APRIL!K235="P",APRIL!Z235&gt;=80,APRIL!Z235&lt;=95),"Risiko Tinggi",IF(AND(APRIL!K235="P",APRIL!Z235&gt;95),"Obesitas (Sangat Berisiko)","")))))))</f>
        <v/>
      </c>
      <c r="BB235" s="72" t="str">
        <f t="shared" ca="1" si="236"/>
        <v/>
      </c>
      <c r="BC235" s="73" t="str">
        <f>IFERROR(ABS(LEFT(APRIL!AA235,FIND("/",APRIL!AA235)-1)),"")</f>
        <v/>
      </c>
      <c r="BD235" s="73" t="str">
        <f>IFERROR(ABS(MID(APRIL!AA235,FIND("/",APRIL!AA235)+1,LEN(APRIL!AA235))),"")</f>
        <v/>
      </c>
      <c r="BE235" s="72" t="str">
        <f t="shared" si="237"/>
        <v/>
      </c>
      <c r="BF235" s="72" t="str">
        <f t="shared" ca="1" si="238"/>
        <v/>
      </c>
      <c r="BG235" s="72" t="str">
        <f>IF(APRIL!AB235="","",IF(APRIL!AB235&lt;181,"NORMAL",IF(APRIL!AB235&lt;201,"Pre DM", "DM")))</f>
        <v/>
      </c>
      <c r="BH235" s="72" t="str">
        <f t="shared" ca="1" si="239"/>
        <v/>
      </c>
      <c r="BJ235" s="71" t="str">
        <f ca="1">IFERROR(DATEDIF(MEI!I235,MEI!D235,"Y"),"")</f>
        <v/>
      </c>
      <c r="BK235" s="71" t="str">
        <f ca="1">IFERROR(DATEDIF(MEI!I235,MEI!D235,"YM"),"")</f>
        <v/>
      </c>
      <c r="BL235" s="72" t="str">
        <f t="shared" ca="1" si="240"/>
        <v/>
      </c>
      <c r="BM235" s="72" t="str">
        <f ca="1">BL235&amp;MEI!K235</f>
        <v/>
      </c>
      <c r="BN235" s="72" t="str">
        <f>IF(MEI!Y235="","",IF(MEI!Y235&lt;18.5,"Kurus",IF(MEI!Y235&lt;25,"Normal",IF(MEI!Y235&lt;30,"Overweight (Risiko)",IF(MEI!Y235&lt;35,"Obesitas I","Obesitas II")))))</f>
        <v/>
      </c>
      <c r="BO235" s="72" t="str">
        <f t="shared" ca="1" si="241"/>
        <v/>
      </c>
      <c r="BP235" s="72" t="str">
        <f>IF(MEI!Z235="","",IF(AND(MEI!K235="L",MEI!Z235&lt;90),"Normal / Aman",IF(AND(MEI!K235="L",MEI!Z235&gt;=90,MEI!Z235&lt;=100),"Risiko Tinggi",IF(AND(MEI!K235="L",MEI!Z235&gt;100),"Obesitas (Sangat Berisiko)",IF(AND(MEI!K235="P",MEI!Z235&lt;80),"Normal / Aman",IF(AND(MEI!K235="P",MEI!Z235&gt;=80,MEI!Z235&lt;=95),"Risiko Tinggi",IF(AND(MEI!K235="P",MEI!Z235&gt;95),"Obesitas (Sangat Berisiko)","")))))))</f>
        <v/>
      </c>
      <c r="BQ235" s="72" t="str">
        <f t="shared" ca="1" si="242"/>
        <v/>
      </c>
      <c r="BR235" s="73" t="str">
        <f>IFERROR(ABS(LEFT(MEI!AA235,FIND("/",MEI!AA235)-1)),"")</f>
        <v/>
      </c>
      <c r="BS235" s="73" t="str">
        <f>IFERROR(ABS(MID(MEI!AA235,FIND("/",MEI!AA235)+1,LEN(MEI!AA235))),"")</f>
        <v/>
      </c>
      <c r="BT235" s="72" t="str">
        <f t="shared" si="243"/>
        <v/>
      </c>
      <c r="BU235" s="72" t="str">
        <f t="shared" ca="1" si="244"/>
        <v/>
      </c>
      <c r="BV235" s="72" t="str">
        <f>IF(MEI!AB235="","",IF(MEI!AB235&lt;181,"NORMAL",IF(MEI!AB235&lt;201,"Pre DM", "DM")))</f>
        <v/>
      </c>
      <c r="BW235" s="72" t="str">
        <f t="shared" ca="1" si="245"/>
        <v/>
      </c>
      <c r="BY235" s="71" t="str">
        <f ca="1">IFERROR(DATEDIF(JUNI!I235,JUNI!D235,"Y"),"")</f>
        <v/>
      </c>
      <c r="BZ235" s="71" t="str">
        <f ca="1">IFERROR(DATEDIF(JUNI!I235,JUNI!D235,"YM"),"")</f>
        <v/>
      </c>
      <c r="CA235" s="72" t="str">
        <f t="shared" ca="1" si="246"/>
        <v/>
      </c>
      <c r="CB235" s="72" t="str">
        <f ca="1">CA235&amp;JUNI!K235</f>
        <v/>
      </c>
      <c r="CC235" s="72" t="str">
        <f>IF(JUNI!Y235="","",IF(JUNI!Y235&lt;18.5,"Kurus",IF(JUNI!Y235&lt;25,"Normal",IF(JUNI!Y235&lt;30,"Overweight (Risiko)",IF(JUNI!Y235&lt;35,"Obesitas I","Obesitas II")))))</f>
        <v/>
      </c>
      <c r="CD235" s="72" t="str">
        <f t="shared" ca="1" si="247"/>
        <v/>
      </c>
      <c r="CE235" s="72" t="str">
        <f>IF(JUNI!Z235="","",IF(AND(JUNI!K235="L",JUNI!Z235&lt;90),"Normal / Aman",IF(AND(JUNI!K235="L",JUNI!Z235&gt;=90,JUNI!Z235&lt;=100),"Risiko Tinggi",IF(AND(JUNI!K235="L",JUNI!Z235&gt;100),"Obesitas (Sangat Berisiko)",IF(AND(JUNI!K235="P",JUNI!Z235&lt;80),"Normal / Aman",IF(AND(JUNI!K235="P",JUNI!Z235&gt;=80,JUNI!Z235&lt;=95),"Risiko Tinggi",IF(AND(JUNI!K235="P",JUNI!Z235&gt;95),"Obesitas (Sangat Berisiko)","")))))))</f>
        <v/>
      </c>
      <c r="CF235" s="72" t="str">
        <f t="shared" ca="1" si="248"/>
        <v/>
      </c>
      <c r="CG235" s="73" t="str">
        <f>IFERROR(ABS(LEFT(JUNI!AA235,FIND("/",JUNI!AA235)-1)),"")</f>
        <v/>
      </c>
      <c r="CH235" s="73" t="str">
        <f>IFERROR(ABS(MID(JUNI!AA235,FIND("/",JUNI!AA235)+1,LEN(JUNI!AA235))),"")</f>
        <v/>
      </c>
      <c r="CI235" s="72" t="str">
        <f t="shared" si="249"/>
        <v/>
      </c>
      <c r="CJ235" s="72" t="str">
        <f t="shared" ca="1" si="250"/>
        <v/>
      </c>
      <c r="CK235" s="72" t="str">
        <f>IF(JUNI!AB235="","",IF(JUNI!AB235&lt;181,"NORMAL",IF(JUNI!AB235&lt;201,"Pre DM", "DM")))</f>
        <v/>
      </c>
      <c r="CL235" s="72" t="str">
        <f t="shared" ca="1" si="251"/>
        <v/>
      </c>
      <c r="CN235" s="71" t="str">
        <f ca="1">IFERROR(DATEDIF(JULI!I235,JULI!D235,"Y"),"")</f>
        <v/>
      </c>
      <c r="CO235" s="71" t="str">
        <f ca="1">IFERROR(DATEDIF(JULI!I235,JULI!D235,"YM"),"")</f>
        <v/>
      </c>
      <c r="CP235" s="72" t="str">
        <f t="shared" ca="1" si="252"/>
        <v/>
      </c>
      <c r="CQ235" s="72" t="str">
        <f ca="1">CP235&amp;JULI!K235</f>
        <v/>
      </c>
      <c r="CR235" s="72" t="str">
        <f>IF(JULI!Y235="","",IF(JULI!Y235&lt;18.5,"Kurus",IF(JULI!Y235&lt;25,"Normal",IF(JULI!Y235&lt;30,"Overweight (Risiko)",IF(JULI!Y235&lt;35,"Obesitas I","Obesitas II")))))</f>
        <v/>
      </c>
      <c r="CS235" s="72" t="str">
        <f t="shared" ca="1" si="253"/>
        <v/>
      </c>
      <c r="CT235" s="72" t="str">
        <f>IF(JULI!Z235="","",IF(AND(JULI!K235="L",JULI!Z235&lt;90),"Normal / Aman",IF(AND(JULI!K235="L",JULI!Z235&gt;=90,JULI!Z235&lt;=100),"Risiko Tinggi",IF(AND(JULI!K235="L",JULI!Z235&gt;100),"Obesitas (Sangat Berisiko)",IF(AND(JULI!K235="P",JULI!Z235&lt;80),"Normal / Aman",IF(AND(JULI!K235="P",JULI!Z235&gt;=80,JULI!Z235&lt;=95),"Risiko Tinggi",IF(AND(JULI!K235="P",JULI!Z235&gt;95),"Obesitas (Sangat Berisiko)","")))))))</f>
        <v/>
      </c>
      <c r="CU235" s="72" t="str">
        <f t="shared" ca="1" si="254"/>
        <v/>
      </c>
      <c r="CV235" s="73" t="str">
        <f>IFERROR(ABS(LEFT(JULI!AA235,FIND("/",JULI!AA235)-1)),"")</f>
        <v/>
      </c>
      <c r="CW235" s="73" t="str">
        <f>IFERROR(ABS(MID(JULI!AA235,FIND("/",JULI!AA235)+1,LEN(JULI!AA235))),"")</f>
        <v/>
      </c>
      <c r="CX235" s="72" t="str">
        <f t="shared" si="255"/>
        <v/>
      </c>
      <c r="CY235" s="72" t="str">
        <f t="shared" ca="1" si="256"/>
        <v/>
      </c>
      <c r="CZ235" s="72" t="str">
        <f>IF(JULI!AB235="","",IF(JULI!AB235&lt;181,"NORMAL",IF(JULI!AB235&lt;201,"Pre DM", "DM")))</f>
        <v/>
      </c>
      <c r="DA235" s="72" t="str">
        <f t="shared" ca="1" si="257"/>
        <v/>
      </c>
      <c r="DC235" s="71" t="str">
        <f ca="1">IFERROR(DATEDIF(AGUSTUS!I235,AGUSTUS!D235,"Y"),"")</f>
        <v/>
      </c>
      <c r="DD235" s="71" t="str">
        <f ca="1">IFERROR(DATEDIF(AGUSTUS!I235,AGUSTUS!D235,"YM"),"")</f>
        <v/>
      </c>
      <c r="DE235" s="72" t="str">
        <f t="shared" ca="1" si="258"/>
        <v/>
      </c>
      <c r="DF235" s="72" t="str">
        <f ca="1">DE235&amp;AGUSTUS!K235</f>
        <v/>
      </c>
      <c r="DG235" s="72" t="str">
        <f>IF(AGUSTUS!Y235="","",IF(AGUSTUS!Y235&lt;18.5,"Kurus",IF(AGUSTUS!Y235&lt;25,"Normal",IF(AGUSTUS!Y235&lt;30,"Overweight (Risiko)",IF(AGUSTUS!Y235&lt;35,"Obesitas I","Obesitas II")))))</f>
        <v/>
      </c>
      <c r="DH235" s="72" t="str">
        <f t="shared" ca="1" si="259"/>
        <v/>
      </c>
      <c r="DI235" s="72" t="str">
        <f>IF(AGUSTUS!Z235="","",IF(AND(AGUSTUS!K235="L",AGUSTUS!Z235&lt;90),"Normal / Aman",IF(AND(AGUSTUS!K235="L",AGUSTUS!Z235&gt;=90,AGUSTUS!Z235&lt;=100),"Risiko Tinggi",IF(AND(AGUSTUS!K235="L",AGUSTUS!Z235&gt;100),"Obesitas (Sangat Berisiko)",IF(AND(AGUSTUS!K235="P",AGUSTUS!Z235&lt;80),"Normal / Aman",IF(AND(AGUSTUS!K235="P",AGUSTUS!Z235&gt;=80,AGUSTUS!Z235&lt;=95),"Risiko Tinggi",IF(AND(AGUSTUS!K235="P",AGUSTUS!Z235&gt;95),"Obesitas (Sangat Berisiko)","")))))))</f>
        <v/>
      </c>
      <c r="DJ235" s="72" t="str">
        <f t="shared" ca="1" si="260"/>
        <v/>
      </c>
      <c r="DK235" s="73" t="str">
        <f>IFERROR(ABS(LEFT(AGUSTUS!AA235,FIND("/",AGUSTUS!AA235)-1)),"")</f>
        <v/>
      </c>
      <c r="DL235" s="73" t="str">
        <f>IFERROR(ABS(MID(AGUSTUS!AA235,FIND("/",AGUSTUS!AA235)+1,LEN(AGUSTUS!AA235))),"")</f>
        <v/>
      </c>
      <c r="DM235" s="72" t="str">
        <f t="shared" si="261"/>
        <v/>
      </c>
      <c r="DN235" s="72" t="str">
        <f t="shared" ca="1" si="262"/>
        <v/>
      </c>
      <c r="DO235" s="72" t="str">
        <f>IF(AGUSTUS!AB235="","",IF(AGUSTUS!AB235&lt;181,"NORMAL",IF(AGUSTUS!AB235&lt;201,"Pre DM", "DM")))</f>
        <v/>
      </c>
      <c r="DP235" s="72" t="str">
        <f t="shared" ca="1" si="263"/>
        <v/>
      </c>
      <c r="DR235" s="71" t="str">
        <f ca="1">IFERROR(DATEDIF(SEPTEMBER!I235,SEPTEMBER!D235,"Y"),"")</f>
        <v/>
      </c>
      <c r="DS235" s="71" t="str">
        <f ca="1">IFERROR(DATEDIF(SEPTEMBER!I235,SEPTEMBER!D235,"YM"),"")</f>
        <v/>
      </c>
      <c r="DT235" s="72" t="str">
        <f t="shared" ca="1" si="264"/>
        <v/>
      </c>
      <c r="DU235" s="72" t="str">
        <f ca="1">DT235&amp;SEPTEMBER!K235</f>
        <v/>
      </c>
      <c r="DV235" s="72" t="str">
        <f>IF(SEPTEMBER!Y235="","",IF(SEPTEMBER!Y235&lt;18.5,"Kurus",IF(SEPTEMBER!Y235&lt;25,"Normal",IF(SEPTEMBER!Y235&lt;30,"Overweight (Risiko)",IF(SEPTEMBER!Y235&lt;35,"Obesitas I","Obesitas II")))))</f>
        <v/>
      </c>
      <c r="DW235" s="72" t="str">
        <f t="shared" ca="1" si="265"/>
        <v/>
      </c>
      <c r="DX235" s="72" t="str">
        <f>IF(SEPTEMBER!Z235="","",IF(AND(SEPTEMBER!K235="L",SEPTEMBER!Z235&lt;90),"Normal / Aman",IF(AND(SEPTEMBER!K235="L",SEPTEMBER!Z235&gt;=90,SEPTEMBER!Z235&lt;=100),"Risiko Tinggi",IF(AND(SEPTEMBER!K235="L",SEPTEMBER!Z235&gt;100),"Obesitas (Sangat Berisiko)",IF(AND(SEPTEMBER!K235="P",SEPTEMBER!Z235&lt;80),"Normal / Aman",IF(AND(SEPTEMBER!K235="P",SEPTEMBER!Z235&gt;=80,SEPTEMBER!Z235&lt;=95),"Risiko Tinggi",IF(AND(SEPTEMBER!K235="P",SEPTEMBER!Z235&gt;95),"Obesitas (Sangat Berisiko)","")))))))</f>
        <v/>
      </c>
      <c r="DY235" s="72" t="str">
        <f t="shared" ca="1" si="266"/>
        <v/>
      </c>
      <c r="DZ235" s="73" t="str">
        <f>IFERROR(ABS(LEFT(SEPTEMBER!AA235,FIND("/",SEPTEMBER!AA235)-1)),"")</f>
        <v/>
      </c>
      <c r="EA235" s="73" t="str">
        <f>IFERROR(ABS(MID(SEPTEMBER!AA235,FIND("/",SEPTEMBER!AA235)+1,LEN(SEPTEMBER!AA235))),"")</f>
        <v/>
      </c>
      <c r="EB235" s="72" t="str">
        <f t="shared" si="267"/>
        <v/>
      </c>
      <c r="EC235" s="72" t="str">
        <f t="shared" ca="1" si="268"/>
        <v/>
      </c>
      <c r="ED235" s="72" t="str">
        <f>IF(SEPTEMBER!AB235="","",IF(SEPTEMBER!AB235&lt;181,"NORMAL",IF(SEPTEMBER!AB235&lt;201,"Pre DM", "DM")))</f>
        <v/>
      </c>
      <c r="EE235" s="72" t="str">
        <f t="shared" ca="1" si="269"/>
        <v/>
      </c>
      <c r="EG235" s="71" t="str">
        <f ca="1">IFERROR(DATEDIF(OKTOBER!I235,OKTOBER!D235,"Y"),"")</f>
        <v/>
      </c>
      <c r="EH235" s="71" t="str">
        <f ca="1">IFERROR(DATEDIF(OKTOBER!I235,OKTOBER!D235,"YM"),"")</f>
        <v/>
      </c>
      <c r="EI235" s="72" t="str">
        <f t="shared" ca="1" si="270"/>
        <v/>
      </c>
      <c r="EJ235" s="72" t="str">
        <f ca="1">EI235&amp;OKTOBER!K235</f>
        <v/>
      </c>
      <c r="EK235" s="72" t="str">
        <f>IF(OKTOBER!Y235="","",IF(OKTOBER!Y235&lt;18.5,"Kurus",IF(OKTOBER!Y235&lt;25,"Normal",IF(OKTOBER!Y235&lt;30,"Overweight (Risiko)",IF(OKTOBER!Y235&lt;35,"Obesitas I","Obesitas II")))))</f>
        <v/>
      </c>
      <c r="EL235" s="72" t="str">
        <f t="shared" ca="1" si="271"/>
        <v/>
      </c>
      <c r="EM235" s="72" t="str">
        <f>IF(OKTOBER!Z235="","",IF(AND(OKTOBER!K235="L",OKTOBER!Z235&lt;90),"Normal / Aman",IF(AND(OKTOBER!K235="L",OKTOBER!Z235&gt;=90,OKTOBER!Z235&lt;=100),"Risiko Tinggi",IF(AND(OKTOBER!K235="L",OKTOBER!Z235&gt;100),"Obesitas (Sangat Berisiko)",IF(AND(OKTOBER!K235="P",OKTOBER!Z235&lt;80),"Normal / Aman",IF(AND(OKTOBER!K235="P",OKTOBER!Z235&gt;=80,OKTOBER!Z235&lt;=95),"Risiko Tinggi",IF(AND(OKTOBER!K235="P",OKTOBER!Z235&gt;95),"Obesitas (Sangat Berisiko)","")))))))</f>
        <v/>
      </c>
      <c r="EN235" s="72" t="str">
        <f t="shared" ca="1" si="272"/>
        <v/>
      </c>
      <c r="EO235" s="73" t="str">
        <f>IFERROR(ABS(LEFT(OKTOBER!AA235,FIND("/",OKTOBER!AA235)-1)),"")</f>
        <v/>
      </c>
      <c r="EP235" s="73" t="str">
        <f>IFERROR(ABS(MID(OKTOBER!AA235,FIND("/",OKTOBER!AA235)+1,LEN(OKTOBER!AA235))),"")</f>
        <v/>
      </c>
      <c r="EQ235" s="72" t="str">
        <f t="shared" si="273"/>
        <v/>
      </c>
      <c r="ER235" s="72" t="str">
        <f t="shared" ca="1" si="274"/>
        <v/>
      </c>
      <c r="ES235" s="72" t="str">
        <f>IF(OKTOBER!AB235="","",IF(OKTOBER!AB235&lt;181,"NORMAL",IF(OKTOBER!AB235&lt;201,"Pre DM", "DM")))</f>
        <v/>
      </c>
      <c r="ET235" s="72" t="str">
        <f t="shared" ca="1" si="275"/>
        <v/>
      </c>
      <c r="EV235" s="71" t="str">
        <f ca="1">IFERROR(DATEDIF(NOPEMBER!I235,NOPEMBER!D235,"Y"),"")</f>
        <v/>
      </c>
      <c r="EW235" s="71" t="str">
        <f ca="1">IFERROR(DATEDIF(NOPEMBER!I235,NOPEMBER!D235,"YM"),"")</f>
        <v/>
      </c>
      <c r="EX235" s="72" t="str">
        <f t="shared" ca="1" si="276"/>
        <v/>
      </c>
      <c r="EY235" s="72" t="str">
        <f ca="1">EX235&amp;NOPEMBER!K235</f>
        <v/>
      </c>
      <c r="EZ235" s="72" t="str">
        <f>IF(NOPEMBER!Y235="","",IF(NOPEMBER!Y235&lt;18.5,"Kurus",IF(NOPEMBER!Y235&lt;25,"Normal",IF(NOPEMBER!Y235&lt;30,"Overweight (Risiko)",IF(NOPEMBER!Y235&lt;35,"Obesitas I","Obesitas II")))))</f>
        <v/>
      </c>
      <c r="FA235" s="72" t="str">
        <f t="shared" ca="1" si="277"/>
        <v/>
      </c>
      <c r="FB235" s="72" t="str">
        <f>IF(NOPEMBER!Z235="","",IF(AND(NOPEMBER!K235="L",NOPEMBER!Z235&lt;90),"Normal / Aman",IF(AND(NOPEMBER!K235="L",NOPEMBER!Z235&gt;=90,NOPEMBER!Z235&lt;=100),"Risiko Tinggi",IF(AND(NOPEMBER!K235="L",NOPEMBER!Z235&gt;100),"Obesitas (Sangat Berisiko)",IF(AND(NOPEMBER!K235="P",NOPEMBER!Z235&lt;80),"Normal / Aman",IF(AND(NOPEMBER!K235="P",NOPEMBER!Z235&gt;=80,NOPEMBER!Z235&lt;=95),"Risiko Tinggi",IF(AND(NOPEMBER!K235="P",NOPEMBER!Z235&gt;95),"Obesitas (Sangat Berisiko)","")))))))</f>
        <v/>
      </c>
      <c r="FC235" s="72" t="str">
        <f t="shared" ca="1" si="278"/>
        <v/>
      </c>
      <c r="FD235" s="73" t="str">
        <f>IFERROR(ABS(LEFT(NOPEMBER!AA235,FIND("/",NOPEMBER!AA235)-1)),"")</f>
        <v/>
      </c>
      <c r="FE235" s="73" t="str">
        <f>IFERROR(ABS(MID(NOPEMBER!AA235,FIND("/",NOPEMBER!AA235)+1,LEN(NOPEMBER!AA235))),"")</f>
        <v/>
      </c>
      <c r="FF235" s="72" t="str">
        <f t="shared" si="279"/>
        <v/>
      </c>
      <c r="FG235" s="72" t="str">
        <f t="shared" ca="1" si="280"/>
        <v/>
      </c>
      <c r="FH235" s="72" t="str">
        <f>IF(NOPEMBER!AB235="","",IF(NOPEMBER!AB235&lt;181,"NORMAL",IF(NOPEMBER!AB235&lt;201,"Pre DM", "DM")))</f>
        <v/>
      </c>
      <c r="FI235" s="72" t="str">
        <f t="shared" ca="1" si="281"/>
        <v/>
      </c>
      <c r="FK235" s="71" t="str">
        <f ca="1">IFERROR(DATEDIF(DESEMBER!I235,DESEMBER!D235,"Y"),"")</f>
        <v/>
      </c>
      <c r="FL235" s="71" t="str">
        <f ca="1">IFERROR(DATEDIF(DESEMBER!I235,DESEMBER!D235,"YM"),"")</f>
        <v/>
      </c>
      <c r="FM235" s="72" t="str">
        <f t="shared" ca="1" si="282"/>
        <v/>
      </c>
      <c r="FN235" s="72" t="str">
        <f ca="1">FM235&amp;DESEMBER!K235</f>
        <v/>
      </c>
      <c r="FO235" s="72" t="str">
        <f>IF(DESEMBER!Y235="","",IF(DESEMBER!Y235&lt;18.5,"Kurus",IF(DESEMBER!Y235&lt;25,"Normal",IF(DESEMBER!Y235&lt;30,"Overweight (Risiko)",IF(DESEMBER!Y235&lt;35,"Obesitas I","Obesitas II")))))</f>
        <v/>
      </c>
      <c r="FP235" s="72" t="str">
        <f t="shared" ca="1" si="283"/>
        <v/>
      </c>
      <c r="FQ235" s="72" t="str">
        <f>IF(DESEMBER!Z235="","",IF(AND(DESEMBER!K235="L",DESEMBER!Z235&lt;90),"Normal / Aman",IF(AND(DESEMBER!K235="L",DESEMBER!Z235&gt;=90,DESEMBER!Z235&lt;=100),"Risiko Tinggi",IF(AND(DESEMBER!K235="L",DESEMBER!Z235&gt;100),"Obesitas (Sangat Berisiko)",IF(AND(DESEMBER!K235="P",DESEMBER!Z235&lt;80),"Normal / Aman",IF(AND(DESEMBER!K235="P",DESEMBER!Z235&gt;=80,DESEMBER!Z235&lt;=95),"Risiko Tinggi",IF(AND(DESEMBER!K235="P",DESEMBER!Z235&gt;95),"Obesitas (Sangat Berisiko)","")))))))</f>
        <v/>
      </c>
      <c r="FR235" s="72" t="str">
        <f t="shared" ca="1" si="284"/>
        <v/>
      </c>
      <c r="FS235" s="73" t="str">
        <f>IFERROR(ABS(LEFT(DESEMBER!AA235,FIND("/",DESEMBER!AA235)-1)),"")</f>
        <v/>
      </c>
      <c r="FT235" s="73" t="str">
        <f>IFERROR(ABS(MID(DESEMBER!AA235,FIND("/",DESEMBER!AA235)+1,LEN(DESEMBER!AA235))),"")</f>
        <v/>
      </c>
      <c r="FU235" s="72" t="str">
        <f t="shared" si="285"/>
        <v/>
      </c>
      <c r="FV235" s="72" t="str">
        <f t="shared" ca="1" si="286"/>
        <v/>
      </c>
      <c r="FW235" s="72" t="str">
        <f>IF(DESEMBER!AB235="","",IF(DESEMBER!AB235&lt;181,"NORMAL",IF(DESEMBER!AB235&lt;201,"Pre DM", "DM")))</f>
        <v/>
      </c>
      <c r="FX235" s="72" t="str">
        <f t="shared" ca="1" si="287"/>
        <v/>
      </c>
    </row>
    <row r="236" spans="2:180" x14ac:dyDescent="0.25">
      <c r="B236" s="71" t="str">
        <f ca="1">IFERROR(DATEDIF(JANUARI!I236,JANUARI!D236,"Y"),"")</f>
        <v/>
      </c>
      <c r="C236" s="71" t="str">
        <f ca="1">IFERROR(DATEDIF(JANUARI!I236,JANUARI!D236,"YM"),"")</f>
        <v/>
      </c>
      <c r="D236" s="72" t="str">
        <f t="shared" ca="1" si="216"/>
        <v/>
      </c>
      <c r="E236" s="72" t="str">
        <f ca="1">D236&amp;JANUARI!K236</f>
        <v/>
      </c>
      <c r="F236" s="72" t="str">
        <f>IF(JANUARI!Y236="","",IF(JANUARI!Y236&lt;18.5,"Kurus",IF(JANUARI!Y236&lt;25,"Normal",IF(JANUARI!Y236&lt;30,"Overweight (Risiko)",IF(JANUARI!Y236&lt;35,"Obesitas I","Obesitas II")))))</f>
        <v/>
      </c>
      <c r="G236" s="72" t="str">
        <f t="shared" ca="1" si="217"/>
        <v/>
      </c>
      <c r="H236" s="72" t="str">
        <f>IF(JANUARI!Z236="","",IF(AND(JANUARI!K236="L",JANUARI!Z236&lt;90),"Normal / Aman",IF(AND(JANUARI!K236="L",JANUARI!Z236&gt;=90,JANUARI!Z236&lt;=100),"Risiko Tinggi",IF(AND(JANUARI!K236="L",JANUARI!Z236&gt;100),"Obesitas (Sangat Berisiko)",IF(AND(JANUARI!K236="P",JANUARI!Z236&lt;80),"Normal / Aman",IF(AND(JANUARI!K236="P",JANUARI!Z236&gt;=80,JANUARI!Z236&lt;=95),"Risiko Tinggi",IF(AND(JANUARI!K236="P",JANUARI!Z236&gt;95),"Obesitas (Sangat Berisiko)","")))))))</f>
        <v/>
      </c>
      <c r="I236" s="72" t="str">
        <f t="shared" ca="1" si="218"/>
        <v/>
      </c>
      <c r="J236" s="73" t="str">
        <f>IFERROR(ABS(LEFT(JANUARI!AA236,FIND("/",JANUARI!AA236)-1)),"")</f>
        <v/>
      </c>
      <c r="K236" s="73" t="str">
        <f>IFERROR(ABS(MID(JANUARI!AA236,FIND("/",JANUARI!AA236)+1,LEN(JANUARI!AA236))),"")</f>
        <v/>
      </c>
      <c r="L236" s="72" t="str">
        <f t="shared" si="219"/>
        <v/>
      </c>
      <c r="M236" s="72" t="str">
        <f t="shared" ca="1" si="220"/>
        <v/>
      </c>
      <c r="N236" s="72" t="str">
        <f>IF(JANUARI!AB236="","",IF(JANUARI!AB236&lt;181,"NORMAL",IF(JANUARI!AB236&lt;201,"Pre DM", "DM")))</f>
        <v/>
      </c>
      <c r="O236" s="72" t="str">
        <f t="shared" ca="1" si="221"/>
        <v/>
      </c>
      <c r="Q236" s="71" t="str">
        <f ca="1">IFERROR(DATEDIF(PEBRUARI!I236,PEBRUARI!D236,"Y"),"")</f>
        <v/>
      </c>
      <c r="R236" s="71" t="str">
        <f ca="1">IFERROR(DATEDIF(PEBRUARI!I236,PEBRUARI!D236,"YM"),"")</f>
        <v/>
      </c>
      <c r="S236" s="72" t="str">
        <f t="shared" ca="1" si="222"/>
        <v/>
      </c>
      <c r="T236" s="72" t="str">
        <f ca="1">S236&amp;PEBRUARI!K236</f>
        <v/>
      </c>
      <c r="U236" s="72" t="str">
        <f>IF(PEBRUARI!Y236="","",IF(PEBRUARI!Y236&lt;18.5,"Kurus",IF(PEBRUARI!Y236&lt;25,"Normal",IF(PEBRUARI!Y236&lt;30,"Overweight (Risiko)",IF(PEBRUARI!Y236&lt;35,"Obesitas I","Obesitas II")))))</f>
        <v/>
      </c>
      <c r="V236" s="72" t="str">
        <f t="shared" ca="1" si="223"/>
        <v/>
      </c>
      <c r="W236" s="72" t="str">
        <f>IF(PEBRUARI!Z236="","",IF(AND(PEBRUARI!K236="L",PEBRUARI!Z236&lt;90),"Normal / Aman",IF(AND(PEBRUARI!K236="L",PEBRUARI!Z236&gt;=90,PEBRUARI!Z236&lt;=100),"Risiko Tinggi",IF(AND(PEBRUARI!K236="L",PEBRUARI!Z236&gt;100),"Obesitas (Sangat Berisiko)",IF(AND(PEBRUARI!K236="P",PEBRUARI!Z236&lt;80),"Normal / Aman",IF(AND(PEBRUARI!K236="P",PEBRUARI!Z236&gt;=80,PEBRUARI!Z236&lt;=95),"Risiko Tinggi",IF(AND(PEBRUARI!K236="P",PEBRUARI!Z236&gt;95),"Obesitas (Sangat Berisiko)","")))))))</f>
        <v/>
      </c>
      <c r="X236" s="72" t="str">
        <f t="shared" ca="1" si="224"/>
        <v/>
      </c>
      <c r="Y236" s="73" t="str">
        <f>IFERROR(ABS(LEFT(PEBRUARI!AA236,FIND("/",PEBRUARI!AA236)-1)),"")</f>
        <v/>
      </c>
      <c r="Z236" s="73" t="str">
        <f>IFERROR(ABS(MID(PEBRUARI!AA236,FIND("/",PEBRUARI!AA236)+1,LEN(PEBRUARI!AA236))),"")</f>
        <v/>
      </c>
      <c r="AA236" s="72" t="str">
        <f t="shared" si="225"/>
        <v/>
      </c>
      <c r="AB236" s="72" t="str">
        <f t="shared" ca="1" si="226"/>
        <v/>
      </c>
      <c r="AC236" s="72" t="str">
        <f>IF(PEBRUARI!AB236="","",IF(PEBRUARI!AB236&lt;181,"NORMAL",IF(PEBRUARI!AB236&lt;201,"Pre DM", "DM")))</f>
        <v/>
      </c>
      <c r="AD236" s="72" t="str">
        <f t="shared" ca="1" si="227"/>
        <v/>
      </c>
      <c r="AF236" s="71" t="str">
        <f ca="1">IFERROR(DATEDIF(MARET!I236,MARET!D236,"Y"),"")</f>
        <v/>
      </c>
      <c r="AG236" s="71" t="str">
        <f ca="1">IFERROR(DATEDIF(MARET!I236,MARET!D236,"YM"),"")</f>
        <v/>
      </c>
      <c r="AH236" s="72" t="str">
        <f t="shared" ca="1" si="228"/>
        <v/>
      </c>
      <c r="AI236" s="72" t="str">
        <f ca="1">AH236&amp;MARET!K236</f>
        <v/>
      </c>
      <c r="AJ236" s="72" t="str">
        <f>IF(MARET!Y236="","",IF(MARET!Y236&lt;18.5,"Kurus",IF(MARET!Y236&lt;25,"Normal",IF(MARET!Y236&lt;30,"Overweight (Risiko)",IF(MARET!Y236&lt;35,"Obesitas I","Obesitas II")))))</f>
        <v/>
      </c>
      <c r="AK236" s="72" t="str">
        <f t="shared" ca="1" si="229"/>
        <v/>
      </c>
      <c r="AL236" s="72" t="str">
        <f>IF(MARET!Z236="","",IF(AND(MARET!K236="L",MARET!Z236&lt;90),"Normal / Aman",IF(AND(MARET!K236="L",MARET!Z236&gt;=90,MARET!Z236&lt;=100),"Risiko Tinggi",IF(AND(MARET!K236="L",MARET!Z236&gt;100),"Obesitas (Sangat Berisiko)",IF(AND(MARET!K236="P",MARET!Z236&lt;80),"Normal / Aman",IF(AND(MARET!K236="P",MARET!Z236&gt;=80,MARET!Z236&lt;=95),"Risiko Tinggi",IF(AND(MARET!K236="P",MARET!Z236&gt;95),"Obesitas (Sangat Berisiko)","")))))))</f>
        <v/>
      </c>
      <c r="AM236" s="72" t="str">
        <f t="shared" ca="1" si="230"/>
        <v/>
      </c>
      <c r="AN236" s="73" t="str">
        <f>IFERROR(ABS(LEFT(MARET!AA236,FIND("/",MARET!AA236)-1)),"")</f>
        <v/>
      </c>
      <c r="AO236" s="73" t="str">
        <f>IFERROR(ABS(MID(MARET!AA236,FIND("/",MARET!AA236)+1,LEN(MARET!AA236))),"")</f>
        <v/>
      </c>
      <c r="AP236" s="72" t="str">
        <f t="shared" si="231"/>
        <v/>
      </c>
      <c r="AQ236" s="72" t="str">
        <f t="shared" ca="1" si="232"/>
        <v/>
      </c>
      <c r="AR236" s="72" t="str">
        <f>IF(MARET!AB236="","",IF(MARET!AB236&lt;181,"NORMAL",IF(MARET!AB236&lt;201,"Pre DM", "DM")))</f>
        <v/>
      </c>
      <c r="AS236" s="72" t="str">
        <f t="shared" ca="1" si="233"/>
        <v/>
      </c>
      <c r="AU236" s="71" t="str">
        <f ca="1">IFERROR(DATEDIF(APRIL!I236,APRIL!D236,"Y"),"")</f>
        <v/>
      </c>
      <c r="AV236" s="71" t="str">
        <f ca="1">IFERROR(DATEDIF(APRIL!I236,APRIL!D236,"YM"),"")</f>
        <v/>
      </c>
      <c r="AW236" s="72" t="str">
        <f t="shared" ca="1" si="234"/>
        <v/>
      </c>
      <c r="AX236" s="72" t="str">
        <f ca="1">AW236&amp;APRIL!K236</f>
        <v/>
      </c>
      <c r="AY236" s="72" t="str">
        <f>IF(APRIL!Y236="","",IF(APRIL!Y236&lt;18.5,"Kurus",IF(APRIL!Y236&lt;25,"Normal",IF(APRIL!Y236&lt;30,"Overweight (Risiko)",IF(APRIL!Y236&lt;35,"Obesitas I","Obesitas II")))))</f>
        <v/>
      </c>
      <c r="AZ236" s="72" t="str">
        <f t="shared" ca="1" si="235"/>
        <v/>
      </c>
      <c r="BA236" s="72" t="str">
        <f>IF(APRIL!Z236="","",IF(AND(APRIL!K236="L",APRIL!Z236&lt;90),"Normal / Aman",IF(AND(APRIL!K236="L",APRIL!Z236&gt;=90,APRIL!Z236&lt;=100),"Risiko Tinggi",IF(AND(APRIL!K236="L",APRIL!Z236&gt;100),"Obesitas (Sangat Berisiko)",IF(AND(APRIL!K236="P",APRIL!Z236&lt;80),"Normal / Aman",IF(AND(APRIL!K236="P",APRIL!Z236&gt;=80,APRIL!Z236&lt;=95),"Risiko Tinggi",IF(AND(APRIL!K236="P",APRIL!Z236&gt;95),"Obesitas (Sangat Berisiko)","")))))))</f>
        <v/>
      </c>
      <c r="BB236" s="72" t="str">
        <f t="shared" ca="1" si="236"/>
        <v/>
      </c>
      <c r="BC236" s="73" t="str">
        <f>IFERROR(ABS(LEFT(APRIL!AA236,FIND("/",APRIL!AA236)-1)),"")</f>
        <v/>
      </c>
      <c r="BD236" s="73" t="str">
        <f>IFERROR(ABS(MID(APRIL!AA236,FIND("/",APRIL!AA236)+1,LEN(APRIL!AA236))),"")</f>
        <v/>
      </c>
      <c r="BE236" s="72" t="str">
        <f t="shared" si="237"/>
        <v/>
      </c>
      <c r="BF236" s="72" t="str">
        <f t="shared" ca="1" si="238"/>
        <v/>
      </c>
      <c r="BG236" s="72" t="str">
        <f>IF(APRIL!AB236="","",IF(APRIL!AB236&lt;181,"NORMAL",IF(APRIL!AB236&lt;201,"Pre DM", "DM")))</f>
        <v/>
      </c>
      <c r="BH236" s="72" t="str">
        <f t="shared" ca="1" si="239"/>
        <v/>
      </c>
      <c r="BJ236" s="71" t="str">
        <f ca="1">IFERROR(DATEDIF(MEI!I236,MEI!D236,"Y"),"")</f>
        <v/>
      </c>
      <c r="BK236" s="71" t="str">
        <f ca="1">IFERROR(DATEDIF(MEI!I236,MEI!D236,"YM"),"")</f>
        <v/>
      </c>
      <c r="BL236" s="72" t="str">
        <f t="shared" ca="1" si="240"/>
        <v/>
      </c>
      <c r="BM236" s="72" t="str">
        <f ca="1">BL236&amp;MEI!K236</f>
        <v/>
      </c>
      <c r="BN236" s="72" t="str">
        <f>IF(MEI!Y236="","",IF(MEI!Y236&lt;18.5,"Kurus",IF(MEI!Y236&lt;25,"Normal",IF(MEI!Y236&lt;30,"Overweight (Risiko)",IF(MEI!Y236&lt;35,"Obesitas I","Obesitas II")))))</f>
        <v/>
      </c>
      <c r="BO236" s="72" t="str">
        <f t="shared" ca="1" si="241"/>
        <v/>
      </c>
      <c r="BP236" s="72" t="str">
        <f>IF(MEI!Z236="","",IF(AND(MEI!K236="L",MEI!Z236&lt;90),"Normal / Aman",IF(AND(MEI!K236="L",MEI!Z236&gt;=90,MEI!Z236&lt;=100),"Risiko Tinggi",IF(AND(MEI!K236="L",MEI!Z236&gt;100),"Obesitas (Sangat Berisiko)",IF(AND(MEI!K236="P",MEI!Z236&lt;80),"Normal / Aman",IF(AND(MEI!K236="P",MEI!Z236&gt;=80,MEI!Z236&lt;=95),"Risiko Tinggi",IF(AND(MEI!K236="P",MEI!Z236&gt;95),"Obesitas (Sangat Berisiko)","")))))))</f>
        <v/>
      </c>
      <c r="BQ236" s="72" t="str">
        <f t="shared" ca="1" si="242"/>
        <v/>
      </c>
      <c r="BR236" s="73" t="str">
        <f>IFERROR(ABS(LEFT(MEI!AA236,FIND("/",MEI!AA236)-1)),"")</f>
        <v/>
      </c>
      <c r="BS236" s="73" t="str">
        <f>IFERROR(ABS(MID(MEI!AA236,FIND("/",MEI!AA236)+1,LEN(MEI!AA236))),"")</f>
        <v/>
      </c>
      <c r="BT236" s="72" t="str">
        <f t="shared" si="243"/>
        <v/>
      </c>
      <c r="BU236" s="72" t="str">
        <f t="shared" ca="1" si="244"/>
        <v/>
      </c>
      <c r="BV236" s="72" t="str">
        <f>IF(MEI!AB236="","",IF(MEI!AB236&lt;181,"NORMAL",IF(MEI!AB236&lt;201,"Pre DM", "DM")))</f>
        <v/>
      </c>
      <c r="BW236" s="72" t="str">
        <f t="shared" ca="1" si="245"/>
        <v/>
      </c>
      <c r="BY236" s="71" t="str">
        <f ca="1">IFERROR(DATEDIF(JUNI!I236,JUNI!D236,"Y"),"")</f>
        <v/>
      </c>
      <c r="BZ236" s="71" t="str">
        <f ca="1">IFERROR(DATEDIF(JUNI!I236,JUNI!D236,"YM"),"")</f>
        <v/>
      </c>
      <c r="CA236" s="72" t="str">
        <f t="shared" ca="1" si="246"/>
        <v/>
      </c>
      <c r="CB236" s="72" t="str">
        <f ca="1">CA236&amp;JUNI!K236</f>
        <v/>
      </c>
      <c r="CC236" s="72" t="str">
        <f>IF(JUNI!Y236="","",IF(JUNI!Y236&lt;18.5,"Kurus",IF(JUNI!Y236&lt;25,"Normal",IF(JUNI!Y236&lt;30,"Overweight (Risiko)",IF(JUNI!Y236&lt;35,"Obesitas I","Obesitas II")))))</f>
        <v/>
      </c>
      <c r="CD236" s="72" t="str">
        <f t="shared" ca="1" si="247"/>
        <v/>
      </c>
      <c r="CE236" s="72" t="str">
        <f>IF(JUNI!Z236="","",IF(AND(JUNI!K236="L",JUNI!Z236&lt;90),"Normal / Aman",IF(AND(JUNI!K236="L",JUNI!Z236&gt;=90,JUNI!Z236&lt;=100),"Risiko Tinggi",IF(AND(JUNI!K236="L",JUNI!Z236&gt;100),"Obesitas (Sangat Berisiko)",IF(AND(JUNI!K236="P",JUNI!Z236&lt;80),"Normal / Aman",IF(AND(JUNI!K236="P",JUNI!Z236&gt;=80,JUNI!Z236&lt;=95),"Risiko Tinggi",IF(AND(JUNI!K236="P",JUNI!Z236&gt;95),"Obesitas (Sangat Berisiko)","")))))))</f>
        <v/>
      </c>
      <c r="CF236" s="72" t="str">
        <f t="shared" ca="1" si="248"/>
        <v/>
      </c>
      <c r="CG236" s="73" t="str">
        <f>IFERROR(ABS(LEFT(JUNI!AA236,FIND("/",JUNI!AA236)-1)),"")</f>
        <v/>
      </c>
      <c r="CH236" s="73" t="str">
        <f>IFERROR(ABS(MID(JUNI!AA236,FIND("/",JUNI!AA236)+1,LEN(JUNI!AA236))),"")</f>
        <v/>
      </c>
      <c r="CI236" s="72" t="str">
        <f t="shared" si="249"/>
        <v/>
      </c>
      <c r="CJ236" s="72" t="str">
        <f t="shared" ca="1" si="250"/>
        <v/>
      </c>
      <c r="CK236" s="72" t="str">
        <f>IF(JUNI!AB236="","",IF(JUNI!AB236&lt;181,"NORMAL",IF(JUNI!AB236&lt;201,"Pre DM", "DM")))</f>
        <v/>
      </c>
      <c r="CL236" s="72" t="str">
        <f t="shared" ca="1" si="251"/>
        <v/>
      </c>
      <c r="CN236" s="71" t="str">
        <f ca="1">IFERROR(DATEDIF(JULI!I236,JULI!D236,"Y"),"")</f>
        <v/>
      </c>
      <c r="CO236" s="71" t="str">
        <f ca="1">IFERROR(DATEDIF(JULI!I236,JULI!D236,"YM"),"")</f>
        <v/>
      </c>
      <c r="CP236" s="72" t="str">
        <f t="shared" ca="1" si="252"/>
        <v/>
      </c>
      <c r="CQ236" s="72" t="str">
        <f ca="1">CP236&amp;JULI!K236</f>
        <v/>
      </c>
      <c r="CR236" s="72" t="str">
        <f>IF(JULI!Y236="","",IF(JULI!Y236&lt;18.5,"Kurus",IF(JULI!Y236&lt;25,"Normal",IF(JULI!Y236&lt;30,"Overweight (Risiko)",IF(JULI!Y236&lt;35,"Obesitas I","Obesitas II")))))</f>
        <v/>
      </c>
      <c r="CS236" s="72" t="str">
        <f t="shared" ca="1" si="253"/>
        <v/>
      </c>
      <c r="CT236" s="72" t="str">
        <f>IF(JULI!Z236="","",IF(AND(JULI!K236="L",JULI!Z236&lt;90),"Normal / Aman",IF(AND(JULI!K236="L",JULI!Z236&gt;=90,JULI!Z236&lt;=100),"Risiko Tinggi",IF(AND(JULI!K236="L",JULI!Z236&gt;100),"Obesitas (Sangat Berisiko)",IF(AND(JULI!K236="P",JULI!Z236&lt;80),"Normal / Aman",IF(AND(JULI!K236="P",JULI!Z236&gt;=80,JULI!Z236&lt;=95),"Risiko Tinggi",IF(AND(JULI!K236="P",JULI!Z236&gt;95),"Obesitas (Sangat Berisiko)","")))))))</f>
        <v/>
      </c>
      <c r="CU236" s="72" t="str">
        <f t="shared" ca="1" si="254"/>
        <v/>
      </c>
      <c r="CV236" s="73" t="str">
        <f>IFERROR(ABS(LEFT(JULI!AA236,FIND("/",JULI!AA236)-1)),"")</f>
        <v/>
      </c>
      <c r="CW236" s="73" t="str">
        <f>IFERROR(ABS(MID(JULI!AA236,FIND("/",JULI!AA236)+1,LEN(JULI!AA236))),"")</f>
        <v/>
      </c>
      <c r="CX236" s="72" t="str">
        <f t="shared" si="255"/>
        <v/>
      </c>
      <c r="CY236" s="72" t="str">
        <f t="shared" ca="1" si="256"/>
        <v/>
      </c>
      <c r="CZ236" s="72" t="str">
        <f>IF(JULI!AB236="","",IF(JULI!AB236&lt;181,"NORMAL",IF(JULI!AB236&lt;201,"Pre DM", "DM")))</f>
        <v/>
      </c>
      <c r="DA236" s="72" t="str">
        <f t="shared" ca="1" si="257"/>
        <v/>
      </c>
      <c r="DC236" s="71" t="str">
        <f ca="1">IFERROR(DATEDIF(AGUSTUS!I236,AGUSTUS!D236,"Y"),"")</f>
        <v/>
      </c>
      <c r="DD236" s="71" t="str">
        <f ca="1">IFERROR(DATEDIF(AGUSTUS!I236,AGUSTUS!D236,"YM"),"")</f>
        <v/>
      </c>
      <c r="DE236" s="72" t="str">
        <f t="shared" ca="1" si="258"/>
        <v/>
      </c>
      <c r="DF236" s="72" t="str">
        <f ca="1">DE236&amp;AGUSTUS!K236</f>
        <v/>
      </c>
      <c r="DG236" s="72" t="str">
        <f>IF(AGUSTUS!Y236="","",IF(AGUSTUS!Y236&lt;18.5,"Kurus",IF(AGUSTUS!Y236&lt;25,"Normal",IF(AGUSTUS!Y236&lt;30,"Overweight (Risiko)",IF(AGUSTUS!Y236&lt;35,"Obesitas I","Obesitas II")))))</f>
        <v/>
      </c>
      <c r="DH236" s="72" t="str">
        <f t="shared" ca="1" si="259"/>
        <v/>
      </c>
      <c r="DI236" s="72" t="str">
        <f>IF(AGUSTUS!Z236="","",IF(AND(AGUSTUS!K236="L",AGUSTUS!Z236&lt;90),"Normal / Aman",IF(AND(AGUSTUS!K236="L",AGUSTUS!Z236&gt;=90,AGUSTUS!Z236&lt;=100),"Risiko Tinggi",IF(AND(AGUSTUS!K236="L",AGUSTUS!Z236&gt;100),"Obesitas (Sangat Berisiko)",IF(AND(AGUSTUS!K236="P",AGUSTUS!Z236&lt;80),"Normal / Aman",IF(AND(AGUSTUS!K236="P",AGUSTUS!Z236&gt;=80,AGUSTUS!Z236&lt;=95),"Risiko Tinggi",IF(AND(AGUSTUS!K236="P",AGUSTUS!Z236&gt;95),"Obesitas (Sangat Berisiko)","")))))))</f>
        <v/>
      </c>
      <c r="DJ236" s="72" t="str">
        <f t="shared" ca="1" si="260"/>
        <v/>
      </c>
      <c r="DK236" s="73" t="str">
        <f>IFERROR(ABS(LEFT(AGUSTUS!AA236,FIND("/",AGUSTUS!AA236)-1)),"")</f>
        <v/>
      </c>
      <c r="DL236" s="73" t="str">
        <f>IFERROR(ABS(MID(AGUSTUS!AA236,FIND("/",AGUSTUS!AA236)+1,LEN(AGUSTUS!AA236))),"")</f>
        <v/>
      </c>
      <c r="DM236" s="72" t="str">
        <f t="shared" si="261"/>
        <v/>
      </c>
      <c r="DN236" s="72" t="str">
        <f t="shared" ca="1" si="262"/>
        <v/>
      </c>
      <c r="DO236" s="72" t="str">
        <f>IF(AGUSTUS!AB236="","",IF(AGUSTUS!AB236&lt;181,"NORMAL",IF(AGUSTUS!AB236&lt;201,"Pre DM", "DM")))</f>
        <v/>
      </c>
      <c r="DP236" s="72" t="str">
        <f t="shared" ca="1" si="263"/>
        <v/>
      </c>
      <c r="DR236" s="71" t="str">
        <f ca="1">IFERROR(DATEDIF(SEPTEMBER!I236,SEPTEMBER!D236,"Y"),"")</f>
        <v/>
      </c>
      <c r="DS236" s="71" t="str">
        <f ca="1">IFERROR(DATEDIF(SEPTEMBER!I236,SEPTEMBER!D236,"YM"),"")</f>
        <v/>
      </c>
      <c r="DT236" s="72" t="str">
        <f t="shared" ca="1" si="264"/>
        <v/>
      </c>
      <c r="DU236" s="72" t="str">
        <f ca="1">DT236&amp;SEPTEMBER!K236</f>
        <v/>
      </c>
      <c r="DV236" s="72" t="str">
        <f>IF(SEPTEMBER!Y236="","",IF(SEPTEMBER!Y236&lt;18.5,"Kurus",IF(SEPTEMBER!Y236&lt;25,"Normal",IF(SEPTEMBER!Y236&lt;30,"Overweight (Risiko)",IF(SEPTEMBER!Y236&lt;35,"Obesitas I","Obesitas II")))))</f>
        <v/>
      </c>
      <c r="DW236" s="72" t="str">
        <f t="shared" ca="1" si="265"/>
        <v/>
      </c>
      <c r="DX236" s="72" t="str">
        <f>IF(SEPTEMBER!Z236="","",IF(AND(SEPTEMBER!K236="L",SEPTEMBER!Z236&lt;90),"Normal / Aman",IF(AND(SEPTEMBER!K236="L",SEPTEMBER!Z236&gt;=90,SEPTEMBER!Z236&lt;=100),"Risiko Tinggi",IF(AND(SEPTEMBER!K236="L",SEPTEMBER!Z236&gt;100),"Obesitas (Sangat Berisiko)",IF(AND(SEPTEMBER!K236="P",SEPTEMBER!Z236&lt;80),"Normal / Aman",IF(AND(SEPTEMBER!K236="P",SEPTEMBER!Z236&gt;=80,SEPTEMBER!Z236&lt;=95),"Risiko Tinggi",IF(AND(SEPTEMBER!K236="P",SEPTEMBER!Z236&gt;95),"Obesitas (Sangat Berisiko)","")))))))</f>
        <v/>
      </c>
      <c r="DY236" s="72" t="str">
        <f t="shared" ca="1" si="266"/>
        <v/>
      </c>
      <c r="DZ236" s="73" t="str">
        <f>IFERROR(ABS(LEFT(SEPTEMBER!AA236,FIND("/",SEPTEMBER!AA236)-1)),"")</f>
        <v/>
      </c>
      <c r="EA236" s="73" t="str">
        <f>IFERROR(ABS(MID(SEPTEMBER!AA236,FIND("/",SEPTEMBER!AA236)+1,LEN(SEPTEMBER!AA236))),"")</f>
        <v/>
      </c>
      <c r="EB236" s="72" t="str">
        <f t="shared" si="267"/>
        <v/>
      </c>
      <c r="EC236" s="72" t="str">
        <f t="shared" ca="1" si="268"/>
        <v/>
      </c>
      <c r="ED236" s="72" t="str">
        <f>IF(SEPTEMBER!AB236="","",IF(SEPTEMBER!AB236&lt;181,"NORMAL",IF(SEPTEMBER!AB236&lt;201,"Pre DM", "DM")))</f>
        <v/>
      </c>
      <c r="EE236" s="72" t="str">
        <f t="shared" ca="1" si="269"/>
        <v/>
      </c>
      <c r="EG236" s="71" t="str">
        <f ca="1">IFERROR(DATEDIF(OKTOBER!I236,OKTOBER!D236,"Y"),"")</f>
        <v/>
      </c>
      <c r="EH236" s="71" t="str">
        <f ca="1">IFERROR(DATEDIF(OKTOBER!I236,OKTOBER!D236,"YM"),"")</f>
        <v/>
      </c>
      <c r="EI236" s="72" t="str">
        <f t="shared" ca="1" si="270"/>
        <v/>
      </c>
      <c r="EJ236" s="72" t="str">
        <f ca="1">EI236&amp;OKTOBER!K236</f>
        <v/>
      </c>
      <c r="EK236" s="72" t="str">
        <f>IF(OKTOBER!Y236="","",IF(OKTOBER!Y236&lt;18.5,"Kurus",IF(OKTOBER!Y236&lt;25,"Normal",IF(OKTOBER!Y236&lt;30,"Overweight (Risiko)",IF(OKTOBER!Y236&lt;35,"Obesitas I","Obesitas II")))))</f>
        <v/>
      </c>
      <c r="EL236" s="72" t="str">
        <f t="shared" ca="1" si="271"/>
        <v/>
      </c>
      <c r="EM236" s="72" t="str">
        <f>IF(OKTOBER!Z236="","",IF(AND(OKTOBER!K236="L",OKTOBER!Z236&lt;90),"Normal / Aman",IF(AND(OKTOBER!K236="L",OKTOBER!Z236&gt;=90,OKTOBER!Z236&lt;=100),"Risiko Tinggi",IF(AND(OKTOBER!K236="L",OKTOBER!Z236&gt;100),"Obesitas (Sangat Berisiko)",IF(AND(OKTOBER!K236="P",OKTOBER!Z236&lt;80),"Normal / Aman",IF(AND(OKTOBER!K236="P",OKTOBER!Z236&gt;=80,OKTOBER!Z236&lt;=95),"Risiko Tinggi",IF(AND(OKTOBER!K236="P",OKTOBER!Z236&gt;95),"Obesitas (Sangat Berisiko)","")))))))</f>
        <v/>
      </c>
      <c r="EN236" s="72" t="str">
        <f t="shared" ca="1" si="272"/>
        <v/>
      </c>
      <c r="EO236" s="73" t="str">
        <f>IFERROR(ABS(LEFT(OKTOBER!AA236,FIND("/",OKTOBER!AA236)-1)),"")</f>
        <v/>
      </c>
      <c r="EP236" s="73" t="str">
        <f>IFERROR(ABS(MID(OKTOBER!AA236,FIND("/",OKTOBER!AA236)+1,LEN(OKTOBER!AA236))),"")</f>
        <v/>
      </c>
      <c r="EQ236" s="72" t="str">
        <f t="shared" si="273"/>
        <v/>
      </c>
      <c r="ER236" s="72" t="str">
        <f t="shared" ca="1" si="274"/>
        <v/>
      </c>
      <c r="ES236" s="72" t="str">
        <f>IF(OKTOBER!AB236="","",IF(OKTOBER!AB236&lt;181,"NORMAL",IF(OKTOBER!AB236&lt;201,"Pre DM", "DM")))</f>
        <v/>
      </c>
      <c r="ET236" s="72" t="str">
        <f t="shared" ca="1" si="275"/>
        <v/>
      </c>
      <c r="EV236" s="71" t="str">
        <f ca="1">IFERROR(DATEDIF(NOPEMBER!I236,NOPEMBER!D236,"Y"),"")</f>
        <v/>
      </c>
      <c r="EW236" s="71" t="str">
        <f ca="1">IFERROR(DATEDIF(NOPEMBER!I236,NOPEMBER!D236,"YM"),"")</f>
        <v/>
      </c>
      <c r="EX236" s="72" t="str">
        <f t="shared" ca="1" si="276"/>
        <v/>
      </c>
      <c r="EY236" s="72" t="str">
        <f ca="1">EX236&amp;NOPEMBER!K236</f>
        <v/>
      </c>
      <c r="EZ236" s="72" t="str">
        <f>IF(NOPEMBER!Y236="","",IF(NOPEMBER!Y236&lt;18.5,"Kurus",IF(NOPEMBER!Y236&lt;25,"Normal",IF(NOPEMBER!Y236&lt;30,"Overweight (Risiko)",IF(NOPEMBER!Y236&lt;35,"Obesitas I","Obesitas II")))))</f>
        <v/>
      </c>
      <c r="FA236" s="72" t="str">
        <f t="shared" ca="1" si="277"/>
        <v/>
      </c>
      <c r="FB236" s="72" t="str">
        <f>IF(NOPEMBER!Z236="","",IF(AND(NOPEMBER!K236="L",NOPEMBER!Z236&lt;90),"Normal / Aman",IF(AND(NOPEMBER!K236="L",NOPEMBER!Z236&gt;=90,NOPEMBER!Z236&lt;=100),"Risiko Tinggi",IF(AND(NOPEMBER!K236="L",NOPEMBER!Z236&gt;100),"Obesitas (Sangat Berisiko)",IF(AND(NOPEMBER!K236="P",NOPEMBER!Z236&lt;80),"Normal / Aman",IF(AND(NOPEMBER!K236="P",NOPEMBER!Z236&gt;=80,NOPEMBER!Z236&lt;=95),"Risiko Tinggi",IF(AND(NOPEMBER!K236="P",NOPEMBER!Z236&gt;95),"Obesitas (Sangat Berisiko)","")))))))</f>
        <v/>
      </c>
      <c r="FC236" s="72" t="str">
        <f t="shared" ca="1" si="278"/>
        <v/>
      </c>
      <c r="FD236" s="73" t="str">
        <f>IFERROR(ABS(LEFT(NOPEMBER!AA236,FIND("/",NOPEMBER!AA236)-1)),"")</f>
        <v/>
      </c>
      <c r="FE236" s="73" t="str">
        <f>IFERROR(ABS(MID(NOPEMBER!AA236,FIND("/",NOPEMBER!AA236)+1,LEN(NOPEMBER!AA236))),"")</f>
        <v/>
      </c>
      <c r="FF236" s="72" t="str">
        <f t="shared" si="279"/>
        <v/>
      </c>
      <c r="FG236" s="72" t="str">
        <f t="shared" ca="1" si="280"/>
        <v/>
      </c>
      <c r="FH236" s="72" t="str">
        <f>IF(NOPEMBER!AB236="","",IF(NOPEMBER!AB236&lt;181,"NORMAL",IF(NOPEMBER!AB236&lt;201,"Pre DM", "DM")))</f>
        <v/>
      </c>
      <c r="FI236" s="72" t="str">
        <f t="shared" ca="1" si="281"/>
        <v/>
      </c>
      <c r="FK236" s="71" t="str">
        <f ca="1">IFERROR(DATEDIF(DESEMBER!I236,DESEMBER!D236,"Y"),"")</f>
        <v/>
      </c>
      <c r="FL236" s="71" t="str">
        <f ca="1">IFERROR(DATEDIF(DESEMBER!I236,DESEMBER!D236,"YM"),"")</f>
        <v/>
      </c>
      <c r="FM236" s="72" t="str">
        <f t="shared" ca="1" si="282"/>
        <v/>
      </c>
      <c r="FN236" s="72" t="str">
        <f ca="1">FM236&amp;DESEMBER!K236</f>
        <v/>
      </c>
      <c r="FO236" s="72" t="str">
        <f>IF(DESEMBER!Y236="","",IF(DESEMBER!Y236&lt;18.5,"Kurus",IF(DESEMBER!Y236&lt;25,"Normal",IF(DESEMBER!Y236&lt;30,"Overweight (Risiko)",IF(DESEMBER!Y236&lt;35,"Obesitas I","Obesitas II")))))</f>
        <v/>
      </c>
      <c r="FP236" s="72" t="str">
        <f t="shared" ca="1" si="283"/>
        <v/>
      </c>
      <c r="FQ236" s="72" t="str">
        <f>IF(DESEMBER!Z236="","",IF(AND(DESEMBER!K236="L",DESEMBER!Z236&lt;90),"Normal / Aman",IF(AND(DESEMBER!K236="L",DESEMBER!Z236&gt;=90,DESEMBER!Z236&lt;=100),"Risiko Tinggi",IF(AND(DESEMBER!K236="L",DESEMBER!Z236&gt;100),"Obesitas (Sangat Berisiko)",IF(AND(DESEMBER!K236="P",DESEMBER!Z236&lt;80),"Normal / Aman",IF(AND(DESEMBER!K236="P",DESEMBER!Z236&gt;=80,DESEMBER!Z236&lt;=95),"Risiko Tinggi",IF(AND(DESEMBER!K236="P",DESEMBER!Z236&gt;95),"Obesitas (Sangat Berisiko)","")))))))</f>
        <v/>
      </c>
      <c r="FR236" s="72" t="str">
        <f t="shared" ca="1" si="284"/>
        <v/>
      </c>
      <c r="FS236" s="73" t="str">
        <f>IFERROR(ABS(LEFT(DESEMBER!AA236,FIND("/",DESEMBER!AA236)-1)),"")</f>
        <v/>
      </c>
      <c r="FT236" s="73" t="str">
        <f>IFERROR(ABS(MID(DESEMBER!AA236,FIND("/",DESEMBER!AA236)+1,LEN(DESEMBER!AA236))),"")</f>
        <v/>
      </c>
      <c r="FU236" s="72" t="str">
        <f t="shared" si="285"/>
        <v/>
      </c>
      <c r="FV236" s="72" t="str">
        <f t="shared" ca="1" si="286"/>
        <v/>
      </c>
      <c r="FW236" s="72" t="str">
        <f>IF(DESEMBER!AB236="","",IF(DESEMBER!AB236&lt;181,"NORMAL",IF(DESEMBER!AB236&lt;201,"Pre DM", "DM")))</f>
        <v/>
      </c>
      <c r="FX236" s="72" t="str">
        <f t="shared" ca="1" si="287"/>
        <v/>
      </c>
    </row>
    <row r="237" spans="2:180" x14ac:dyDescent="0.25">
      <c r="B237" s="71" t="str">
        <f ca="1">IFERROR(DATEDIF(JANUARI!I237,JANUARI!D237,"Y"),"")</f>
        <v/>
      </c>
      <c r="C237" s="71" t="str">
        <f ca="1">IFERROR(DATEDIF(JANUARI!I237,JANUARI!D237,"YM"),"")</f>
        <v/>
      </c>
      <c r="D237" s="72" t="str">
        <f t="shared" ca="1" si="216"/>
        <v/>
      </c>
      <c r="E237" s="72" t="str">
        <f ca="1">D237&amp;JANUARI!K237</f>
        <v/>
      </c>
      <c r="F237" s="72" t="str">
        <f>IF(JANUARI!Y237="","",IF(JANUARI!Y237&lt;18.5,"Kurus",IF(JANUARI!Y237&lt;25,"Normal",IF(JANUARI!Y237&lt;30,"Overweight (Risiko)",IF(JANUARI!Y237&lt;35,"Obesitas I","Obesitas II")))))</f>
        <v/>
      </c>
      <c r="G237" s="72" t="str">
        <f t="shared" ca="1" si="217"/>
        <v/>
      </c>
      <c r="H237" s="72" t="str">
        <f>IF(JANUARI!Z237="","",IF(AND(JANUARI!K237="L",JANUARI!Z237&lt;90),"Normal / Aman",IF(AND(JANUARI!K237="L",JANUARI!Z237&gt;=90,JANUARI!Z237&lt;=100),"Risiko Tinggi",IF(AND(JANUARI!K237="L",JANUARI!Z237&gt;100),"Obesitas (Sangat Berisiko)",IF(AND(JANUARI!K237="P",JANUARI!Z237&lt;80),"Normal / Aman",IF(AND(JANUARI!K237="P",JANUARI!Z237&gt;=80,JANUARI!Z237&lt;=95),"Risiko Tinggi",IF(AND(JANUARI!K237="P",JANUARI!Z237&gt;95),"Obesitas (Sangat Berisiko)","")))))))</f>
        <v/>
      </c>
      <c r="I237" s="72" t="str">
        <f t="shared" ca="1" si="218"/>
        <v/>
      </c>
      <c r="J237" s="73" t="str">
        <f>IFERROR(ABS(LEFT(JANUARI!AA237,FIND("/",JANUARI!AA237)-1)),"")</f>
        <v/>
      </c>
      <c r="K237" s="73" t="str">
        <f>IFERROR(ABS(MID(JANUARI!AA237,FIND("/",JANUARI!AA237)+1,LEN(JANUARI!AA237))),"")</f>
        <v/>
      </c>
      <c r="L237" s="72" t="str">
        <f t="shared" si="219"/>
        <v/>
      </c>
      <c r="M237" s="72" t="str">
        <f t="shared" ca="1" si="220"/>
        <v/>
      </c>
      <c r="N237" s="72" t="str">
        <f>IF(JANUARI!AB237="","",IF(JANUARI!AB237&lt;181,"NORMAL",IF(JANUARI!AB237&lt;201,"Pre DM", "DM")))</f>
        <v/>
      </c>
      <c r="O237" s="72" t="str">
        <f t="shared" ca="1" si="221"/>
        <v/>
      </c>
      <c r="Q237" s="71" t="str">
        <f ca="1">IFERROR(DATEDIF(PEBRUARI!I237,PEBRUARI!D237,"Y"),"")</f>
        <v/>
      </c>
      <c r="R237" s="71" t="str">
        <f ca="1">IFERROR(DATEDIF(PEBRUARI!I237,PEBRUARI!D237,"YM"),"")</f>
        <v/>
      </c>
      <c r="S237" s="72" t="str">
        <f t="shared" ca="1" si="222"/>
        <v/>
      </c>
      <c r="T237" s="72" t="str">
        <f ca="1">S237&amp;PEBRUARI!K237</f>
        <v/>
      </c>
      <c r="U237" s="72" t="str">
        <f>IF(PEBRUARI!Y237="","",IF(PEBRUARI!Y237&lt;18.5,"Kurus",IF(PEBRUARI!Y237&lt;25,"Normal",IF(PEBRUARI!Y237&lt;30,"Overweight (Risiko)",IF(PEBRUARI!Y237&lt;35,"Obesitas I","Obesitas II")))))</f>
        <v/>
      </c>
      <c r="V237" s="72" t="str">
        <f t="shared" ca="1" si="223"/>
        <v/>
      </c>
      <c r="W237" s="72" t="str">
        <f>IF(PEBRUARI!Z237="","",IF(AND(PEBRUARI!K237="L",PEBRUARI!Z237&lt;90),"Normal / Aman",IF(AND(PEBRUARI!K237="L",PEBRUARI!Z237&gt;=90,PEBRUARI!Z237&lt;=100),"Risiko Tinggi",IF(AND(PEBRUARI!K237="L",PEBRUARI!Z237&gt;100),"Obesitas (Sangat Berisiko)",IF(AND(PEBRUARI!K237="P",PEBRUARI!Z237&lt;80),"Normal / Aman",IF(AND(PEBRUARI!K237="P",PEBRUARI!Z237&gt;=80,PEBRUARI!Z237&lt;=95),"Risiko Tinggi",IF(AND(PEBRUARI!K237="P",PEBRUARI!Z237&gt;95),"Obesitas (Sangat Berisiko)","")))))))</f>
        <v/>
      </c>
      <c r="X237" s="72" t="str">
        <f t="shared" ca="1" si="224"/>
        <v/>
      </c>
      <c r="Y237" s="73" t="str">
        <f>IFERROR(ABS(LEFT(PEBRUARI!AA237,FIND("/",PEBRUARI!AA237)-1)),"")</f>
        <v/>
      </c>
      <c r="Z237" s="73" t="str">
        <f>IFERROR(ABS(MID(PEBRUARI!AA237,FIND("/",PEBRUARI!AA237)+1,LEN(PEBRUARI!AA237))),"")</f>
        <v/>
      </c>
      <c r="AA237" s="72" t="str">
        <f t="shared" si="225"/>
        <v/>
      </c>
      <c r="AB237" s="72" t="str">
        <f t="shared" ca="1" si="226"/>
        <v/>
      </c>
      <c r="AC237" s="72" t="str">
        <f>IF(PEBRUARI!AB237="","",IF(PEBRUARI!AB237&lt;181,"NORMAL",IF(PEBRUARI!AB237&lt;201,"Pre DM", "DM")))</f>
        <v/>
      </c>
      <c r="AD237" s="72" t="str">
        <f t="shared" ca="1" si="227"/>
        <v/>
      </c>
      <c r="AF237" s="71" t="str">
        <f ca="1">IFERROR(DATEDIF(MARET!I237,MARET!D237,"Y"),"")</f>
        <v/>
      </c>
      <c r="AG237" s="71" t="str">
        <f ca="1">IFERROR(DATEDIF(MARET!I237,MARET!D237,"YM"),"")</f>
        <v/>
      </c>
      <c r="AH237" s="72" t="str">
        <f t="shared" ca="1" si="228"/>
        <v/>
      </c>
      <c r="AI237" s="72" t="str">
        <f ca="1">AH237&amp;MARET!K237</f>
        <v/>
      </c>
      <c r="AJ237" s="72" t="str">
        <f>IF(MARET!Y237="","",IF(MARET!Y237&lt;18.5,"Kurus",IF(MARET!Y237&lt;25,"Normal",IF(MARET!Y237&lt;30,"Overweight (Risiko)",IF(MARET!Y237&lt;35,"Obesitas I","Obesitas II")))))</f>
        <v/>
      </c>
      <c r="AK237" s="72" t="str">
        <f t="shared" ca="1" si="229"/>
        <v/>
      </c>
      <c r="AL237" s="72" t="str">
        <f>IF(MARET!Z237="","",IF(AND(MARET!K237="L",MARET!Z237&lt;90),"Normal / Aman",IF(AND(MARET!K237="L",MARET!Z237&gt;=90,MARET!Z237&lt;=100),"Risiko Tinggi",IF(AND(MARET!K237="L",MARET!Z237&gt;100),"Obesitas (Sangat Berisiko)",IF(AND(MARET!K237="P",MARET!Z237&lt;80),"Normal / Aman",IF(AND(MARET!K237="P",MARET!Z237&gt;=80,MARET!Z237&lt;=95),"Risiko Tinggi",IF(AND(MARET!K237="P",MARET!Z237&gt;95),"Obesitas (Sangat Berisiko)","")))))))</f>
        <v/>
      </c>
      <c r="AM237" s="72" t="str">
        <f t="shared" ca="1" si="230"/>
        <v/>
      </c>
      <c r="AN237" s="73" t="str">
        <f>IFERROR(ABS(LEFT(MARET!AA237,FIND("/",MARET!AA237)-1)),"")</f>
        <v/>
      </c>
      <c r="AO237" s="73" t="str">
        <f>IFERROR(ABS(MID(MARET!AA237,FIND("/",MARET!AA237)+1,LEN(MARET!AA237))),"")</f>
        <v/>
      </c>
      <c r="AP237" s="72" t="str">
        <f t="shared" si="231"/>
        <v/>
      </c>
      <c r="AQ237" s="72" t="str">
        <f t="shared" ca="1" si="232"/>
        <v/>
      </c>
      <c r="AR237" s="72" t="str">
        <f>IF(MARET!AB237="","",IF(MARET!AB237&lt;181,"NORMAL",IF(MARET!AB237&lt;201,"Pre DM", "DM")))</f>
        <v/>
      </c>
      <c r="AS237" s="72" t="str">
        <f t="shared" ca="1" si="233"/>
        <v/>
      </c>
      <c r="AU237" s="71" t="str">
        <f ca="1">IFERROR(DATEDIF(APRIL!I237,APRIL!D237,"Y"),"")</f>
        <v/>
      </c>
      <c r="AV237" s="71" t="str">
        <f ca="1">IFERROR(DATEDIF(APRIL!I237,APRIL!D237,"YM"),"")</f>
        <v/>
      </c>
      <c r="AW237" s="72" t="str">
        <f t="shared" ca="1" si="234"/>
        <v/>
      </c>
      <c r="AX237" s="72" t="str">
        <f ca="1">AW237&amp;APRIL!K237</f>
        <v/>
      </c>
      <c r="AY237" s="72" t="str">
        <f>IF(APRIL!Y237="","",IF(APRIL!Y237&lt;18.5,"Kurus",IF(APRIL!Y237&lt;25,"Normal",IF(APRIL!Y237&lt;30,"Overweight (Risiko)",IF(APRIL!Y237&lt;35,"Obesitas I","Obesitas II")))))</f>
        <v/>
      </c>
      <c r="AZ237" s="72" t="str">
        <f t="shared" ca="1" si="235"/>
        <v/>
      </c>
      <c r="BA237" s="72" t="str">
        <f>IF(APRIL!Z237="","",IF(AND(APRIL!K237="L",APRIL!Z237&lt;90),"Normal / Aman",IF(AND(APRIL!K237="L",APRIL!Z237&gt;=90,APRIL!Z237&lt;=100),"Risiko Tinggi",IF(AND(APRIL!K237="L",APRIL!Z237&gt;100),"Obesitas (Sangat Berisiko)",IF(AND(APRIL!K237="P",APRIL!Z237&lt;80),"Normal / Aman",IF(AND(APRIL!K237="P",APRIL!Z237&gt;=80,APRIL!Z237&lt;=95),"Risiko Tinggi",IF(AND(APRIL!K237="P",APRIL!Z237&gt;95),"Obesitas (Sangat Berisiko)","")))))))</f>
        <v/>
      </c>
      <c r="BB237" s="72" t="str">
        <f t="shared" ca="1" si="236"/>
        <v/>
      </c>
      <c r="BC237" s="73" t="str">
        <f>IFERROR(ABS(LEFT(APRIL!AA237,FIND("/",APRIL!AA237)-1)),"")</f>
        <v/>
      </c>
      <c r="BD237" s="73" t="str">
        <f>IFERROR(ABS(MID(APRIL!AA237,FIND("/",APRIL!AA237)+1,LEN(APRIL!AA237))),"")</f>
        <v/>
      </c>
      <c r="BE237" s="72" t="str">
        <f t="shared" si="237"/>
        <v/>
      </c>
      <c r="BF237" s="72" t="str">
        <f t="shared" ca="1" si="238"/>
        <v/>
      </c>
      <c r="BG237" s="72" t="str">
        <f>IF(APRIL!AB237="","",IF(APRIL!AB237&lt;181,"NORMAL",IF(APRIL!AB237&lt;201,"Pre DM", "DM")))</f>
        <v/>
      </c>
      <c r="BH237" s="72" t="str">
        <f t="shared" ca="1" si="239"/>
        <v/>
      </c>
      <c r="BJ237" s="71" t="str">
        <f ca="1">IFERROR(DATEDIF(MEI!I237,MEI!D237,"Y"),"")</f>
        <v/>
      </c>
      <c r="BK237" s="71" t="str">
        <f ca="1">IFERROR(DATEDIF(MEI!I237,MEI!D237,"YM"),"")</f>
        <v/>
      </c>
      <c r="BL237" s="72" t="str">
        <f t="shared" ca="1" si="240"/>
        <v/>
      </c>
      <c r="BM237" s="72" t="str">
        <f ca="1">BL237&amp;MEI!K237</f>
        <v/>
      </c>
      <c r="BN237" s="72" t="str">
        <f>IF(MEI!Y237="","",IF(MEI!Y237&lt;18.5,"Kurus",IF(MEI!Y237&lt;25,"Normal",IF(MEI!Y237&lt;30,"Overweight (Risiko)",IF(MEI!Y237&lt;35,"Obesitas I","Obesitas II")))))</f>
        <v/>
      </c>
      <c r="BO237" s="72" t="str">
        <f t="shared" ca="1" si="241"/>
        <v/>
      </c>
      <c r="BP237" s="72" t="str">
        <f>IF(MEI!Z237="","",IF(AND(MEI!K237="L",MEI!Z237&lt;90),"Normal / Aman",IF(AND(MEI!K237="L",MEI!Z237&gt;=90,MEI!Z237&lt;=100),"Risiko Tinggi",IF(AND(MEI!K237="L",MEI!Z237&gt;100),"Obesitas (Sangat Berisiko)",IF(AND(MEI!K237="P",MEI!Z237&lt;80),"Normal / Aman",IF(AND(MEI!K237="P",MEI!Z237&gt;=80,MEI!Z237&lt;=95),"Risiko Tinggi",IF(AND(MEI!K237="P",MEI!Z237&gt;95),"Obesitas (Sangat Berisiko)","")))))))</f>
        <v/>
      </c>
      <c r="BQ237" s="72" t="str">
        <f t="shared" ca="1" si="242"/>
        <v/>
      </c>
      <c r="BR237" s="73" t="str">
        <f>IFERROR(ABS(LEFT(MEI!AA237,FIND("/",MEI!AA237)-1)),"")</f>
        <v/>
      </c>
      <c r="BS237" s="73" t="str">
        <f>IFERROR(ABS(MID(MEI!AA237,FIND("/",MEI!AA237)+1,LEN(MEI!AA237))),"")</f>
        <v/>
      </c>
      <c r="BT237" s="72" t="str">
        <f t="shared" si="243"/>
        <v/>
      </c>
      <c r="BU237" s="72" t="str">
        <f t="shared" ca="1" si="244"/>
        <v/>
      </c>
      <c r="BV237" s="72" t="str">
        <f>IF(MEI!AB237="","",IF(MEI!AB237&lt;181,"NORMAL",IF(MEI!AB237&lt;201,"Pre DM", "DM")))</f>
        <v/>
      </c>
      <c r="BW237" s="72" t="str">
        <f t="shared" ca="1" si="245"/>
        <v/>
      </c>
      <c r="BY237" s="71" t="str">
        <f ca="1">IFERROR(DATEDIF(JUNI!I237,JUNI!D237,"Y"),"")</f>
        <v/>
      </c>
      <c r="BZ237" s="71" t="str">
        <f ca="1">IFERROR(DATEDIF(JUNI!I237,JUNI!D237,"YM"),"")</f>
        <v/>
      </c>
      <c r="CA237" s="72" t="str">
        <f t="shared" ca="1" si="246"/>
        <v/>
      </c>
      <c r="CB237" s="72" t="str">
        <f ca="1">CA237&amp;JUNI!K237</f>
        <v/>
      </c>
      <c r="CC237" s="72" t="str">
        <f>IF(JUNI!Y237="","",IF(JUNI!Y237&lt;18.5,"Kurus",IF(JUNI!Y237&lt;25,"Normal",IF(JUNI!Y237&lt;30,"Overweight (Risiko)",IF(JUNI!Y237&lt;35,"Obesitas I","Obesitas II")))))</f>
        <v/>
      </c>
      <c r="CD237" s="72" t="str">
        <f t="shared" ca="1" si="247"/>
        <v/>
      </c>
      <c r="CE237" s="72" t="str">
        <f>IF(JUNI!Z237="","",IF(AND(JUNI!K237="L",JUNI!Z237&lt;90),"Normal / Aman",IF(AND(JUNI!K237="L",JUNI!Z237&gt;=90,JUNI!Z237&lt;=100),"Risiko Tinggi",IF(AND(JUNI!K237="L",JUNI!Z237&gt;100),"Obesitas (Sangat Berisiko)",IF(AND(JUNI!K237="P",JUNI!Z237&lt;80),"Normal / Aman",IF(AND(JUNI!K237="P",JUNI!Z237&gt;=80,JUNI!Z237&lt;=95),"Risiko Tinggi",IF(AND(JUNI!K237="P",JUNI!Z237&gt;95),"Obesitas (Sangat Berisiko)","")))))))</f>
        <v/>
      </c>
      <c r="CF237" s="72" t="str">
        <f t="shared" ca="1" si="248"/>
        <v/>
      </c>
      <c r="CG237" s="73" t="str">
        <f>IFERROR(ABS(LEFT(JUNI!AA237,FIND("/",JUNI!AA237)-1)),"")</f>
        <v/>
      </c>
      <c r="CH237" s="73" t="str">
        <f>IFERROR(ABS(MID(JUNI!AA237,FIND("/",JUNI!AA237)+1,LEN(JUNI!AA237))),"")</f>
        <v/>
      </c>
      <c r="CI237" s="72" t="str">
        <f t="shared" si="249"/>
        <v/>
      </c>
      <c r="CJ237" s="72" t="str">
        <f t="shared" ca="1" si="250"/>
        <v/>
      </c>
      <c r="CK237" s="72" t="str">
        <f>IF(JUNI!AB237="","",IF(JUNI!AB237&lt;181,"NORMAL",IF(JUNI!AB237&lt;201,"Pre DM", "DM")))</f>
        <v/>
      </c>
      <c r="CL237" s="72" t="str">
        <f t="shared" ca="1" si="251"/>
        <v/>
      </c>
      <c r="CN237" s="71" t="str">
        <f ca="1">IFERROR(DATEDIF(JULI!I237,JULI!D237,"Y"),"")</f>
        <v/>
      </c>
      <c r="CO237" s="71" t="str">
        <f ca="1">IFERROR(DATEDIF(JULI!I237,JULI!D237,"YM"),"")</f>
        <v/>
      </c>
      <c r="CP237" s="72" t="str">
        <f t="shared" ca="1" si="252"/>
        <v/>
      </c>
      <c r="CQ237" s="72" t="str">
        <f ca="1">CP237&amp;JULI!K237</f>
        <v/>
      </c>
      <c r="CR237" s="72" t="str">
        <f>IF(JULI!Y237="","",IF(JULI!Y237&lt;18.5,"Kurus",IF(JULI!Y237&lt;25,"Normal",IF(JULI!Y237&lt;30,"Overweight (Risiko)",IF(JULI!Y237&lt;35,"Obesitas I","Obesitas II")))))</f>
        <v/>
      </c>
      <c r="CS237" s="72" t="str">
        <f t="shared" ca="1" si="253"/>
        <v/>
      </c>
      <c r="CT237" s="72" t="str">
        <f>IF(JULI!Z237="","",IF(AND(JULI!K237="L",JULI!Z237&lt;90),"Normal / Aman",IF(AND(JULI!K237="L",JULI!Z237&gt;=90,JULI!Z237&lt;=100),"Risiko Tinggi",IF(AND(JULI!K237="L",JULI!Z237&gt;100),"Obesitas (Sangat Berisiko)",IF(AND(JULI!K237="P",JULI!Z237&lt;80),"Normal / Aman",IF(AND(JULI!K237="P",JULI!Z237&gt;=80,JULI!Z237&lt;=95),"Risiko Tinggi",IF(AND(JULI!K237="P",JULI!Z237&gt;95),"Obesitas (Sangat Berisiko)","")))))))</f>
        <v/>
      </c>
      <c r="CU237" s="72" t="str">
        <f t="shared" ca="1" si="254"/>
        <v/>
      </c>
      <c r="CV237" s="73" t="str">
        <f>IFERROR(ABS(LEFT(JULI!AA237,FIND("/",JULI!AA237)-1)),"")</f>
        <v/>
      </c>
      <c r="CW237" s="73" t="str">
        <f>IFERROR(ABS(MID(JULI!AA237,FIND("/",JULI!AA237)+1,LEN(JULI!AA237))),"")</f>
        <v/>
      </c>
      <c r="CX237" s="72" t="str">
        <f t="shared" si="255"/>
        <v/>
      </c>
      <c r="CY237" s="72" t="str">
        <f t="shared" ca="1" si="256"/>
        <v/>
      </c>
      <c r="CZ237" s="72" t="str">
        <f>IF(JULI!AB237="","",IF(JULI!AB237&lt;181,"NORMAL",IF(JULI!AB237&lt;201,"Pre DM", "DM")))</f>
        <v/>
      </c>
      <c r="DA237" s="72" t="str">
        <f t="shared" ca="1" si="257"/>
        <v/>
      </c>
      <c r="DC237" s="71" t="str">
        <f ca="1">IFERROR(DATEDIF(AGUSTUS!I237,AGUSTUS!D237,"Y"),"")</f>
        <v/>
      </c>
      <c r="DD237" s="71" t="str">
        <f ca="1">IFERROR(DATEDIF(AGUSTUS!I237,AGUSTUS!D237,"YM"),"")</f>
        <v/>
      </c>
      <c r="DE237" s="72" t="str">
        <f t="shared" ca="1" si="258"/>
        <v/>
      </c>
      <c r="DF237" s="72" t="str">
        <f ca="1">DE237&amp;AGUSTUS!K237</f>
        <v/>
      </c>
      <c r="DG237" s="72" t="str">
        <f>IF(AGUSTUS!Y237="","",IF(AGUSTUS!Y237&lt;18.5,"Kurus",IF(AGUSTUS!Y237&lt;25,"Normal",IF(AGUSTUS!Y237&lt;30,"Overweight (Risiko)",IF(AGUSTUS!Y237&lt;35,"Obesitas I","Obesitas II")))))</f>
        <v/>
      </c>
      <c r="DH237" s="72" t="str">
        <f t="shared" ca="1" si="259"/>
        <v/>
      </c>
      <c r="DI237" s="72" t="str">
        <f>IF(AGUSTUS!Z237="","",IF(AND(AGUSTUS!K237="L",AGUSTUS!Z237&lt;90),"Normal / Aman",IF(AND(AGUSTUS!K237="L",AGUSTUS!Z237&gt;=90,AGUSTUS!Z237&lt;=100),"Risiko Tinggi",IF(AND(AGUSTUS!K237="L",AGUSTUS!Z237&gt;100),"Obesitas (Sangat Berisiko)",IF(AND(AGUSTUS!K237="P",AGUSTUS!Z237&lt;80),"Normal / Aman",IF(AND(AGUSTUS!K237="P",AGUSTUS!Z237&gt;=80,AGUSTUS!Z237&lt;=95),"Risiko Tinggi",IF(AND(AGUSTUS!K237="P",AGUSTUS!Z237&gt;95),"Obesitas (Sangat Berisiko)","")))))))</f>
        <v/>
      </c>
      <c r="DJ237" s="72" t="str">
        <f t="shared" ca="1" si="260"/>
        <v/>
      </c>
      <c r="DK237" s="73" t="str">
        <f>IFERROR(ABS(LEFT(AGUSTUS!AA237,FIND("/",AGUSTUS!AA237)-1)),"")</f>
        <v/>
      </c>
      <c r="DL237" s="73" t="str">
        <f>IFERROR(ABS(MID(AGUSTUS!AA237,FIND("/",AGUSTUS!AA237)+1,LEN(AGUSTUS!AA237))),"")</f>
        <v/>
      </c>
      <c r="DM237" s="72" t="str">
        <f t="shared" si="261"/>
        <v/>
      </c>
      <c r="DN237" s="72" t="str">
        <f t="shared" ca="1" si="262"/>
        <v/>
      </c>
      <c r="DO237" s="72" t="str">
        <f>IF(AGUSTUS!AB237="","",IF(AGUSTUS!AB237&lt;181,"NORMAL",IF(AGUSTUS!AB237&lt;201,"Pre DM", "DM")))</f>
        <v/>
      </c>
      <c r="DP237" s="72" t="str">
        <f t="shared" ca="1" si="263"/>
        <v/>
      </c>
      <c r="DR237" s="71" t="str">
        <f ca="1">IFERROR(DATEDIF(SEPTEMBER!I237,SEPTEMBER!D237,"Y"),"")</f>
        <v/>
      </c>
      <c r="DS237" s="71" t="str">
        <f ca="1">IFERROR(DATEDIF(SEPTEMBER!I237,SEPTEMBER!D237,"YM"),"")</f>
        <v/>
      </c>
      <c r="DT237" s="72" t="str">
        <f t="shared" ca="1" si="264"/>
        <v/>
      </c>
      <c r="DU237" s="72" t="str">
        <f ca="1">DT237&amp;SEPTEMBER!K237</f>
        <v/>
      </c>
      <c r="DV237" s="72" t="str">
        <f>IF(SEPTEMBER!Y237="","",IF(SEPTEMBER!Y237&lt;18.5,"Kurus",IF(SEPTEMBER!Y237&lt;25,"Normal",IF(SEPTEMBER!Y237&lt;30,"Overweight (Risiko)",IF(SEPTEMBER!Y237&lt;35,"Obesitas I","Obesitas II")))))</f>
        <v/>
      </c>
      <c r="DW237" s="72" t="str">
        <f t="shared" ca="1" si="265"/>
        <v/>
      </c>
      <c r="DX237" s="72" t="str">
        <f>IF(SEPTEMBER!Z237="","",IF(AND(SEPTEMBER!K237="L",SEPTEMBER!Z237&lt;90),"Normal / Aman",IF(AND(SEPTEMBER!K237="L",SEPTEMBER!Z237&gt;=90,SEPTEMBER!Z237&lt;=100),"Risiko Tinggi",IF(AND(SEPTEMBER!K237="L",SEPTEMBER!Z237&gt;100),"Obesitas (Sangat Berisiko)",IF(AND(SEPTEMBER!K237="P",SEPTEMBER!Z237&lt;80),"Normal / Aman",IF(AND(SEPTEMBER!K237="P",SEPTEMBER!Z237&gt;=80,SEPTEMBER!Z237&lt;=95),"Risiko Tinggi",IF(AND(SEPTEMBER!K237="P",SEPTEMBER!Z237&gt;95),"Obesitas (Sangat Berisiko)","")))))))</f>
        <v/>
      </c>
      <c r="DY237" s="72" t="str">
        <f t="shared" ca="1" si="266"/>
        <v/>
      </c>
      <c r="DZ237" s="73" t="str">
        <f>IFERROR(ABS(LEFT(SEPTEMBER!AA237,FIND("/",SEPTEMBER!AA237)-1)),"")</f>
        <v/>
      </c>
      <c r="EA237" s="73" t="str">
        <f>IFERROR(ABS(MID(SEPTEMBER!AA237,FIND("/",SEPTEMBER!AA237)+1,LEN(SEPTEMBER!AA237))),"")</f>
        <v/>
      </c>
      <c r="EB237" s="72" t="str">
        <f t="shared" si="267"/>
        <v/>
      </c>
      <c r="EC237" s="72" t="str">
        <f t="shared" ca="1" si="268"/>
        <v/>
      </c>
      <c r="ED237" s="72" t="str">
        <f>IF(SEPTEMBER!AB237="","",IF(SEPTEMBER!AB237&lt;181,"NORMAL",IF(SEPTEMBER!AB237&lt;201,"Pre DM", "DM")))</f>
        <v/>
      </c>
      <c r="EE237" s="72" t="str">
        <f t="shared" ca="1" si="269"/>
        <v/>
      </c>
      <c r="EG237" s="71" t="str">
        <f ca="1">IFERROR(DATEDIF(OKTOBER!I237,OKTOBER!D237,"Y"),"")</f>
        <v/>
      </c>
      <c r="EH237" s="71" t="str">
        <f ca="1">IFERROR(DATEDIF(OKTOBER!I237,OKTOBER!D237,"YM"),"")</f>
        <v/>
      </c>
      <c r="EI237" s="72" t="str">
        <f t="shared" ca="1" si="270"/>
        <v/>
      </c>
      <c r="EJ237" s="72" t="str">
        <f ca="1">EI237&amp;OKTOBER!K237</f>
        <v/>
      </c>
      <c r="EK237" s="72" t="str">
        <f>IF(OKTOBER!Y237="","",IF(OKTOBER!Y237&lt;18.5,"Kurus",IF(OKTOBER!Y237&lt;25,"Normal",IF(OKTOBER!Y237&lt;30,"Overweight (Risiko)",IF(OKTOBER!Y237&lt;35,"Obesitas I","Obesitas II")))))</f>
        <v/>
      </c>
      <c r="EL237" s="72" t="str">
        <f t="shared" ca="1" si="271"/>
        <v/>
      </c>
      <c r="EM237" s="72" t="str">
        <f>IF(OKTOBER!Z237="","",IF(AND(OKTOBER!K237="L",OKTOBER!Z237&lt;90),"Normal / Aman",IF(AND(OKTOBER!K237="L",OKTOBER!Z237&gt;=90,OKTOBER!Z237&lt;=100),"Risiko Tinggi",IF(AND(OKTOBER!K237="L",OKTOBER!Z237&gt;100),"Obesitas (Sangat Berisiko)",IF(AND(OKTOBER!K237="P",OKTOBER!Z237&lt;80),"Normal / Aman",IF(AND(OKTOBER!K237="P",OKTOBER!Z237&gt;=80,OKTOBER!Z237&lt;=95),"Risiko Tinggi",IF(AND(OKTOBER!K237="P",OKTOBER!Z237&gt;95),"Obesitas (Sangat Berisiko)","")))))))</f>
        <v/>
      </c>
      <c r="EN237" s="72" t="str">
        <f t="shared" ca="1" si="272"/>
        <v/>
      </c>
      <c r="EO237" s="73" t="str">
        <f>IFERROR(ABS(LEFT(OKTOBER!AA237,FIND("/",OKTOBER!AA237)-1)),"")</f>
        <v/>
      </c>
      <c r="EP237" s="73" t="str">
        <f>IFERROR(ABS(MID(OKTOBER!AA237,FIND("/",OKTOBER!AA237)+1,LEN(OKTOBER!AA237))),"")</f>
        <v/>
      </c>
      <c r="EQ237" s="72" t="str">
        <f t="shared" si="273"/>
        <v/>
      </c>
      <c r="ER237" s="72" t="str">
        <f t="shared" ca="1" si="274"/>
        <v/>
      </c>
      <c r="ES237" s="72" t="str">
        <f>IF(OKTOBER!AB237="","",IF(OKTOBER!AB237&lt;181,"NORMAL",IF(OKTOBER!AB237&lt;201,"Pre DM", "DM")))</f>
        <v/>
      </c>
      <c r="ET237" s="72" t="str">
        <f t="shared" ca="1" si="275"/>
        <v/>
      </c>
      <c r="EV237" s="71" t="str">
        <f ca="1">IFERROR(DATEDIF(NOPEMBER!I237,NOPEMBER!D237,"Y"),"")</f>
        <v/>
      </c>
      <c r="EW237" s="71" t="str">
        <f ca="1">IFERROR(DATEDIF(NOPEMBER!I237,NOPEMBER!D237,"YM"),"")</f>
        <v/>
      </c>
      <c r="EX237" s="72" t="str">
        <f t="shared" ca="1" si="276"/>
        <v/>
      </c>
      <c r="EY237" s="72" t="str">
        <f ca="1">EX237&amp;NOPEMBER!K237</f>
        <v/>
      </c>
      <c r="EZ237" s="72" t="str">
        <f>IF(NOPEMBER!Y237="","",IF(NOPEMBER!Y237&lt;18.5,"Kurus",IF(NOPEMBER!Y237&lt;25,"Normal",IF(NOPEMBER!Y237&lt;30,"Overweight (Risiko)",IF(NOPEMBER!Y237&lt;35,"Obesitas I","Obesitas II")))))</f>
        <v/>
      </c>
      <c r="FA237" s="72" t="str">
        <f t="shared" ca="1" si="277"/>
        <v/>
      </c>
      <c r="FB237" s="72" t="str">
        <f>IF(NOPEMBER!Z237="","",IF(AND(NOPEMBER!K237="L",NOPEMBER!Z237&lt;90),"Normal / Aman",IF(AND(NOPEMBER!K237="L",NOPEMBER!Z237&gt;=90,NOPEMBER!Z237&lt;=100),"Risiko Tinggi",IF(AND(NOPEMBER!K237="L",NOPEMBER!Z237&gt;100),"Obesitas (Sangat Berisiko)",IF(AND(NOPEMBER!K237="P",NOPEMBER!Z237&lt;80),"Normal / Aman",IF(AND(NOPEMBER!K237="P",NOPEMBER!Z237&gt;=80,NOPEMBER!Z237&lt;=95),"Risiko Tinggi",IF(AND(NOPEMBER!K237="P",NOPEMBER!Z237&gt;95),"Obesitas (Sangat Berisiko)","")))))))</f>
        <v/>
      </c>
      <c r="FC237" s="72" t="str">
        <f t="shared" ca="1" si="278"/>
        <v/>
      </c>
      <c r="FD237" s="73" t="str">
        <f>IFERROR(ABS(LEFT(NOPEMBER!AA237,FIND("/",NOPEMBER!AA237)-1)),"")</f>
        <v/>
      </c>
      <c r="FE237" s="73" t="str">
        <f>IFERROR(ABS(MID(NOPEMBER!AA237,FIND("/",NOPEMBER!AA237)+1,LEN(NOPEMBER!AA237))),"")</f>
        <v/>
      </c>
      <c r="FF237" s="72" t="str">
        <f t="shared" si="279"/>
        <v/>
      </c>
      <c r="FG237" s="72" t="str">
        <f t="shared" ca="1" si="280"/>
        <v/>
      </c>
      <c r="FH237" s="72" t="str">
        <f>IF(NOPEMBER!AB237="","",IF(NOPEMBER!AB237&lt;181,"NORMAL",IF(NOPEMBER!AB237&lt;201,"Pre DM", "DM")))</f>
        <v/>
      </c>
      <c r="FI237" s="72" t="str">
        <f t="shared" ca="1" si="281"/>
        <v/>
      </c>
      <c r="FK237" s="71" t="str">
        <f ca="1">IFERROR(DATEDIF(DESEMBER!I237,DESEMBER!D237,"Y"),"")</f>
        <v/>
      </c>
      <c r="FL237" s="71" t="str">
        <f ca="1">IFERROR(DATEDIF(DESEMBER!I237,DESEMBER!D237,"YM"),"")</f>
        <v/>
      </c>
      <c r="FM237" s="72" t="str">
        <f t="shared" ca="1" si="282"/>
        <v/>
      </c>
      <c r="FN237" s="72" t="str">
        <f ca="1">FM237&amp;DESEMBER!K237</f>
        <v/>
      </c>
      <c r="FO237" s="72" t="str">
        <f>IF(DESEMBER!Y237="","",IF(DESEMBER!Y237&lt;18.5,"Kurus",IF(DESEMBER!Y237&lt;25,"Normal",IF(DESEMBER!Y237&lt;30,"Overweight (Risiko)",IF(DESEMBER!Y237&lt;35,"Obesitas I","Obesitas II")))))</f>
        <v/>
      </c>
      <c r="FP237" s="72" t="str">
        <f t="shared" ca="1" si="283"/>
        <v/>
      </c>
      <c r="FQ237" s="72" t="str">
        <f>IF(DESEMBER!Z237="","",IF(AND(DESEMBER!K237="L",DESEMBER!Z237&lt;90),"Normal / Aman",IF(AND(DESEMBER!K237="L",DESEMBER!Z237&gt;=90,DESEMBER!Z237&lt;=100),"Risiko Tinggi",IF(AND(DESEMBER!K237="L",DESEMBER!Z237&gt;100),"Obesitas (Sangat Berisiko)",IF(AND(DESEMBER!K237="P",DESEMBER!Z237&lt;80),"Normal / Aman",IF(AND(DESEMBER!K237="P",DESEMBER!Z237&gt;=80,DESEMBER!Z237&lt;=95),"Risiko Tinggi",IF(AND(DESEMBER!K237="P",DESEMBER!Z237&gt;95),"Obesitas (Sangat Berisiko)","")))))))</f>
        <v/>
      </c>
      <c r="FR237" s="72" t="str">
        <f t="shared" ca="1" si="284"/>
        <v/>
      </c>
      <c r="FS237" s="73" t="str">
        <f>IFERROR(ABS(LEFT(DESEMBER!AA237,FIND("/",DESEMBER!AA237)-1)),"")</f>
        <v/>
      </c>
      <c r="FT237" s="73" t="str">
        <f>IFERROR(ABS(MID(DESEMBER!AA237,FIND("/",DESEMBER!AA237)+1,LEN(DESEMBER!AA237))),"")</f>
        <v/>
      </c>
      <c r="FU237" s="72" t="str">
        <f t="shared" si="285"/>
        <v/>
      </c>
      <c r="FV237" s="72" t="str">
        <f t="shared" ca="1" si="286"/>
        <v/>
      </c>
      <c r="FW237" s="72" t="str">
        <f>IF(DESEMBER!AB237="","",IF(DESEMBER!AB237&lt;181,"NORMAL",IF(DESEMBER!AB237&lt;201,"Pre DM", "DM")))</f>
        <v/>
      </c>
      <c r="FX237" s="72" t="str">
        <f t="shared" ca="1" si="287"/>
        <v/>
      </c>
    </row>
    <row r="238" spans="2:180" x14ac:dyDescent="0.25">
      <c r="B238" s="71" t="str">
        <f ca="1">IFERROR(DATEDIF(JANUARI!I238,JANUARI!D238,"Y"),"")</f>
        <v/>
      </c>
      <c r="C238" s="71" t="str">
        <f ca="1">IFERROR(DATEDIF(JANUARI!I238,JANUARI!D238,"YM"),"")</f>
        <v/>
      </c>
      <c r="D238" s="72" t="str">
        <f t="shared" ca="1" si="216"/>
        <v/>
      </c>
      <c r="E238" s="72" t="str">
        <f ca="1">D238&amp;JANUARI!K238</f>
        <v/>
      </c>
      <c r="F238" s="72" t="str">
        <f>IF(JANUARI!Y238="","",IF(JANUARI!Y238&lt;18.5,"Kurus",IF(JANUARI!Y238&lt;25,"Normal",IF(JANUARI!Y238&lt;30,"Overweight (Risiko)",IF(JANUARI!Y238&lt;35,"Obesitas I","Obesitas II")))))</f>
        <v/>
      </c>
      <c r="G238" s="72" t="str">
        <f t="shared" ca="1" si="217"/>
        <v/>
      </c>
      <c r="H238" s="72" t="str">
        <f>IF(JANUARI!Z238="","",IF(AND(JANUARI!K238="L",JANUARI!Z238&lt;90),"Normal / Aman",IF(AND(JANUARI!K238="L",JANUARI!Z238&gt;=90,JANUARI!Z238&lt;=100),"Risiko Tinggi",IF(AND(JANUARI!K238="L",JANUARI!Z238&gt;100),"Obesitas (Sangat Berisiko)",IF(AND(JANUARI!K238="P",JANUARI!Z238&lt;80),"Normal / Aman",IF(AND(JANUARI!K238="P",JANUARI!Z238&gt;=80,JANUARI!Z238&lt;=95),"Risiko Tinggi",IF(AND(JANUARI!K238="P",JANUARI!Z238&gt;95),"Obesitas (Sangat Berisiko)","")))))))</f>
        <v/>
      </c>
      <c r="I238" s="72" t="str">
        <f t="shared" ca="1" si="218"/>
        <v/>
      </c>
      <c r="J238" s="73" t="str">
        <f>IFERROR(ABS(LEFT(JANUARI!AA238,FIND("/",JANUARI!AA238)-1)),"")</f>
        <v/>
      </c>
      <c r="K238" s="73" t="str">
        <f>IFERROR(ABS(MID(JANUARI!AA238,FIND("/",JANUARI!AA238)+1,LEN(JANUARI!AA238))),"")</f>
        <v/>
      </c>
      <c r="L238" s="72" t="str">
        <f t="shared" si="219"/>
        <v/>
      </c>
      <c r="M238" s="72" t="str">
        <f t="shared" ca="1" si="220"/>
        <v/>
      </c>
      <c r="N238" s="72" t="str">
        <f>IF(JANUARI!AB238="","",IF(JANUARI!AB238&lt;181,"NORMAL",IF(JANUARI!AB238&lt;201,"Pre DM", "DM")))</f>
        <v/>
      </c>
      <c r="O238" s="72" t="str">
        <f t="shared" ca="1" si="221"/>
        <v/>
      </c>
      <c r="Q238" s="71" t="str">
        <f ca="1">IFERROR(DATEDIF(PEBRUARI!I238,PEBRUARI!D238,"Y"),"")</f>
        <v/>
      </c>
      <c r="R238" s="71" t="str">
        <f ca="1">IFERROR(DATEDIF(PEBRUARI!I238,PEBRUARI!D238,"YM"),"")</f>
        <v/>
      </c>
      <c r="S238" s="72" t="str">
        <f t="shared" ca="1" si="222"/>
        <v/>
      </c>
      <c r="T238" s="72" t="str">
        <f ca="1">S238&amp;PEBRUARI!K238</f>
        <v/>
      </c>
      <c r="U238" s="72" t="str">
        <f>IF(PEBRUARI!Y238="","",IF(PEBRUARI!Y238&lt;18.5,"Kurus",IF(PEBRUARI!Y238&lt;25,"Normal",IF(PEBRUARI!Y238&lt;30,"Overweight (Risiko)",IF(PEBRUARI!Y238&lt;35,"Obesitas I","Obesitas II")))))</f>
        <v/>
      </c>
      <c r="V238" s="72" t="str">
        <f t="shared" ca="1" si="223"/>
        <v/>
      </c>
      <c r="W238" s="72" t="str">
        <f>IF(PEBRUARI!Z238="","",IF(AND(PEBRUARI!K238="L",PEBRUARI!Z238&lt;90),"Normal / Aman",IF(AND(PEBRUARI!K238="L",PEBRUARI!Z238&gt;=90,PEBRUARI!Z238&lt;=100),"Risiko Tinggi",IF(AND(PEBRUARI!K238="L",PEBRUARI!Z238&gt;100),"Obesitas (Sangat Berisiko)",IF(AND(PEBRUARI!K238="P",PEBRUARI!Z238&lt;80),"Normal / Aman",IF(AND(PEBRUARI!K238="P",PEBRUARI!Z238&gt;=80,PEBRUARI!Z238&lt;=95),"Risiko Tinggi",IF(AND(PEBRUARI!K238="P",PEBRUARI!Z238&gt;95),"Obesitas (Sangat Berisiko)","")))))))</f>
        <v/>
      </c>
      <c r="X238" s="72" t="str">
        <f t="shared" ca="1" si="224"/>
        <v/>
      </c>
      <c r="Y238" s="73" t="str">
        <f>IFERROR(ABS(LEFT(PEBRUARI!AA238,FIND("/",PEBRUARI!AA238)-1)),"")</f>
        <v/>
      </c>
      <c r="Z238" s="73" t="str">
        <f>IFERROR(ABS(MID(PEBRUARI!AA238,FIND("/",PEBRUARI!AA238)+1,LEN(PEBRUARI!AA238))),"")</f>
        <v/>
      </c>
      <c r="AA238" s="72" t="str">
        <f t="shared" si="225"/>
        <v/>
      </c>
      <c r="AB238" s="72" t="str">
        <f t="shared" ca="1" si="226"/>
        <v/>
      </c>
      <c r="AC238" s="72" t="str">
        <f>IF(PEBRUARI!AB238="","",IF(PEBRUARI!AB238&lt;181,"NORMAL",IF(PEBRUARI!AB238&lt;201,"Pre DM", "DM")))</f>
        <v/>
      </c>
      <c r="AD238" s="72" t="str">
        <f t="shared" ca="1" si="227"/>
        <v/>
      </c>
      <c r="AF238" s="71" t="str">
        <f ca="1">IFERROR(DATEDIF(MARET!I238,MARET!D238,"Y"),"")</f>
        <v/>
      </c>
      <c r="AG238" s="71" t="str">
        <f ca="1">IFERROR(DATEDIF(MARET!I238,MARET!D238,"YM"),"")</f>
        <v/>
      </c>
      <c r="AH238" s="72" t="str">
        <f t="shared" ca="1" si="228"/>
        <v/>
      </c>
      <c r="AI238" s="72" t="str">
        <f ca="1">AH238&amp;MARET!K238</f>
        <v/>
      </c>
      <c r="AJ238" s="72" t="str">
        <f>IF(MARET!Y238="","",IF(MARET!Y238&lt;18.5,"Kurus",IF(MARET!Y238&lt;25,"Normal",IF(MARET!Y238&lt;30,"Overweight (Risiko)",IF(MARET!Y238&lt;35,"Obesitas I","Obesitas II")))))</f>
        <v/>
      </c>
      <c r="AK238" s="72" t="str">
        <f t="shared" ca="1" si="229"/>
        <v/>
      </c>
      <c r="AL238" s="72" t="str">
        <f>IF(MARET!Z238="","",IF(AND(MARET!K238="L",MARET!Z238&lt;90),"Normal / Aman",IF(AND(MARET!K238="L",MARET!Z238&gt;=90,MARET!Z238&lt;=100),"Risiko Tinggi",IF(AND(MARET!K238="L",MARET!Z238&gt;100),"Obesitas (Sangat Berisiko)",IF(AND(MARET!K238="P",MARET!Z238&lt;80),"Normal / Aman",IF(AND(MARET!K238="P",MARET!Z238&gt;=80,MARET!Z238&lt;=95),"Risiko Tinggi",IF(AND(MARET!K238="P",MARET!Z238&gt;95),"Obesitas (Sangat Berisiko)","")))))))</f>
        <v/>
      </c>
      <c r="AM238" s="72" t="str">
        <f t="shared" ca="1" si="230"/>
        <v/>
      </c>
      <c r="AN238" s="73" t="str">
        <f>IFERROR(ABS(LEFT(MARET!AA238,FIND("/",MARET!AA238)-1)),"")</f>
        <v/>
      </c>
      <c r="AO238" s="73" t="str">
        <f>IFERROR(ABS(MID(MARET!AA238,FIND("/",MARET!AA238)+1,LEN(MARET!AA238))),"")</f>
        <v/>
      </c>
      <c r="AP238" s="72" t="str">
        <f t="shared" si="231"/>
        <v/>
      </c>
      <c r="AQ238" s="72" t="str">
        <f t="shared" ca="1" si="232"/>
        <v/>
      </c>
      <c r="AR238" s="72" t="str">
        <f>IF(MARET!AB238="","",IF(MARET!AB238&lt;181,"NORMAL",IF(MARET!AB238&lt;201,"Pre DM", "DM")))</f>
        <v/>
      </c>
      <c r="AS238" s="72" t="str">
        <f t="shared" ca="1" si="233"/>
        <v/>
      </c>
      <c r="AU238" s="71" t="str">
        <f ca="1">IFERROR(DATEDIF(APRIL!I238,APRIL!D238,"Y"),"")</f>
        <v/>
      </c>
      <c r="AV238" s="71" t="str">
        <f ca="1">IFERROR(DATEDIF(APRIL!I238,APRIL!D238,"YM"),"")</f>
        <v/>
      </c>
      <c r="AW238" s="72" t="str">
        <f t="shared" ca="1" si="234"/>
        <v/>
      </c>
      <c r="AX238" s="72" t="str">
        <f ca="1">AW238&amp;APRIL!K238</f>
        <v/>
      </c>
      <c r="AY238" s="72" t="str">
        <f>IF(APRIL!Y238="","",IF(APRIL!Y238&lt;18.5,"Kurus",IF(APRIL!Y238&lt;25,"Normal",IF(APRIL!Y238&lt;30,"Overweight (Risiko)",IF(APRIL!Y238&lt;35,"Obesitas I","Obesitas II")))))</f>
        <v/>
      </c>
      <c r="AZ238" s="72" t="str">
        <f t="shared" ca="1" si="235"/>
        <v/>
      </c>
      <c r="BA238" s="72" t="str">
        <f>IF(APRIL!Z238="","",IF(AND(APRIL!K238="L",APRIL!Z238&lt;90),"Normal / Aman",IF(AND(APRIL!K238="L",APRIL!Z238&gt;=90,APRIL!Z238&lt;=100),"Risiko Tinggi",IF(AND(APRIL!K238="L",APRIL!Z238&gt;100),"Obesitas (Sangat Berisiko)",IF(AND(APRIL!K238="P",APRIL!Z238&lt;80),"Normal / Aman",IF(AND(APRIL!K238="P",APRIL!Z238&gt;=80,APRIL!Z238&lt;=95),"Risiko Tinggi",IF(AND(APRIL!K238="P",APRIL!Z238&gt;95),"Obesitas (Sangat Berisiko)","")))))))</f>
        <v/>
      </c>
      <c r="BB238" s="72" t="str">
        <f t="shared" ca="1" si="236"/>
        <v/>
      </c>
      <c r="BC238" s="73" t="str">
        <f>IFERROR(ABS(LEFT(APRIL!AA238,FIND("/",APRIL!AA238)-1)),"")</f>
        <v/>
      </c>
      <c r="BD238" s="73" t="str">
        <f>IFERROR(ABS(MID(APRIL!AA238,FIND("/",APRIL!AA238)+1,LEN(APRIL!AA238))),"")</f>
        <v/>
      </c>
      <c r="BE238" s="72" t="str">
        <f t="shared" si="237"/>
        <v/>
      </c>
      <c r="BF238" s="72" t="str">
        <f t="shared" ca="1" si="238"/>
        <v/>
      </c>
      <c r="BG238" s="72" t="str">
        <f>IF(APRIL!AB238="","",IF(APRIL!AB238&lt;181,"NORMAL",IF(APRIL!AB238&lt;201,"Pre DM", "DM")))</f>
        <v/>
      </c>
      <c r="BH238" s="72" t="str">
        <f t="shared" ca="1" si="239"/>
        <v/>
      </c>
      <c r="BJ238" s="71" t="str">
        <f ca="1">IFERROR(DATEDIF(MEI!I238,MEI!D238,"Y"),"")</f>
        <v/>
      </c>
      <c r="BK238" s="71" t="str">
        <f ca="1">IFERROR(DATEDIF(MEI!I238,MEI!D238,"YM"),"")</f>
        <v/>
      </c>
      <c r="BL238" s="72" t="str">
        <f t="shared" ca="1" si="240"/>
        <v/>
      </c>
      <c r="BM238" s="72" t="str">
        <f ca="1">BL238&amp;MEI!K238</f>
        <v/>
      </c>
      <c r="BN238" s="72" t="str">
        <f>IF(MEI!Y238="","",IF(MEI!Y238&lt;18.5,"Kurus",IF(MEI!Y238&lt;25,"Normal",IF(MEI!Y238&lt;30,"Overweight (Risiko)",IF(MEI!Y238&lt;35,"Obesitas I","Obesitas II")))))</f>
        <v/>
      </c>
      <c r="BO238" s="72" t="str">
        <f t="shared" ca="1" si="241"/>
        <v/>
      </c>
      <c r="BP238" s="72" t="str">
        <f>IF(MEI!Z238="","",IF(AND(MEI!K238="L",MEI!Z238&lt;90),"Normal / Aman",IF(AND(MEI!K238="L",MEI!Z238&gt;=90,MEI!Z238&lt;=100),"Risiko Tinggi",IF(AND(MEI!K238="L",MEI!Z238&gt;100),"Obesitas (Sangat Berisiko)",IF(AND(MEI!K238="P",MEI!Z238&lt;80),"Normal / Aman",IF(AND(MEI!K238="P",MEI!Z238&gt;=80,MEI!Z238&lt;=95),"Risiko Tinggi",IF(AND(MEI!K238="P",MEI!Z238&gt;95),"Obesitas (Sangat Berisiko)","")))))))</f>
        <v/>
      </c>
      <c r="BQ238" s="72" t="str">
        <f t="shared" ca="1" si="242"/>
        <v/>
      </c>
      <c r="BR238" s="73" t="str">
        <f>IFERROR(ABS(LEFT(MEI!AA238,FIND("/",MEI!AA238)-1)),"")</f>
        <v/>
      </c>
      <c r="BS238" s="73" t="str">
        <f>IFERROR(ABS(MID(MEI!AA238,FIND("/",MEI!AA238)+1,LEN(MEI!AA238))),"")</f>
        <v/>
      </c>
      <c r="BT238" s="72" t="str">
        <f t="shared" si="243"/>
        <v/>
      </c>
      <c r="BU238" s="72" t="str">
        <f t="shared" ca="1" si="244"/>
        <v/>
      </c>
      <c r="BV238" s="72" t="str">
        <f>IF(MEI!AB238="","",IF(MEI!AB238&lt;181,"NORMAL",IF(MEI!AB238&lt;201,"Pre DM", "DM")))</f>
        <v/>
      </c>
      <c r="BW238" s="72" t="str">
        <f t="shared" ca="1" si="245"/>
        <v/>
      </c>
      <c r="BY238" s="71" t="str">
        <f ca="1">IFERROR(DATEDIF(JUNI!I238,JUNI!D238,"Y"),"")</f>
        <v/>
      </c>
      <c r="BZ238" s="71" t="str">
        <f ca="1">IFERROR(DATEDIF(JUNI!I238,JUNI!D238,"YM"),"")</f>
        <v/>
      </c>
      <c r="CA238" s="72" t="str">
        <f t="shared" ca="1" si="246"/>
        <v/>
      </c>
      <c r="CB238" s="72" t="str">
        <f ca="1">CA238&amp;JUNI!K238</f>
        <v/>
      </c>
      <c r="CC238" s="72" t="str">
        <f>IF(JUNI!Y238="","",IF(JUNI!Y238&lt;18.5,"Kurus",IF(JUNI!Y238&lt;25,"Normal",IF(JUNI!Y238&lt;30,"Overweight (Risiko)",IF(JUNI!Y238&lt;35,"Obesitas I","Obesitas II")))))</f>
        <v/>
      </c>
      <c r="CD238" s="72" t="str">
        <f t="shared" ca="1" si="247"/>
        <v/>
      </c>
      <c r="CE238" s="72" t="str">
        <f>IF(JUNI!Z238="","",IF(AND(JUNI!K238="L",JUNI!Z238&lt;90),"Normal / Aman",IF(AND(JUNI!K238="L",JUNI!Z238&gt;=90,JUNI!Z238&lt;=100),"Risiko Tinggi",IF(AND(JUNI!K238="L",JUNI!Z238&gt;100),"Obesitas (Sangat Berisiko)",IF(AND(JUNI!K238="P",JUNI!Z238&lt;80),"Normal / Aman",IF(AND(JUNI!K238="P",JUNI!Z238&gt;=80,JUNI!Z238&lt;=95),"Risiko Tinggi",IF(AND(JUNI!K238="P",JUNI!Z238&gt;95),"Obesitas (Sangat Berisiko)","")))))))</f>
        <v/>
      </c>
      <c r="CF238" s="72" t="str">
        <f t="shared" ca="1" si="248"/>
        <v/>
      </c>
      <c r="CG238" s="73" t="str">
        <f>IFERROR(ABS(LEFT(JUNI!AA238,FIND("/",JUNI!AA238)-1)),"")</f>
        <v/>
      </c>
      <c r="CH238" s="73" t="str">
        <f>IFERROR(ABS(MID(JUNI!AA238,FIND("/",JUNI!AA238)+1,LEN(JUNI!AA238))),"")</f>
        <v/>
      </c>
      <c r="CI238" s="72" t="str">
        <f t="shared" si="249"/>
        <v/>
      </c>
      <c r="CJ238" s="72" t="str">
        <f t="shared" ca="1" si="250"/>
        <v/>
      </c>
      <c r="CK238" s="72" t="str">
        <f>IF(JUNI!AB238="","",IF(JUNI!AB238&lt;181,"NORMAL",IF(JUNI!AB238&lt;201,"Pre DM", "DM")))</f>
        <v/>
      </c>
      <c r="CL238" s="72" t="str">
        <f t="shared" ca="1" si="251"/>
        <v/>
      </c>
      <c r="CN238" s="71" t="str">
        <f ca="1">IFERROR(DATEDIF(JULI!I238,JULI!D238,"Y"),"")</f>
        <v/>
      </c>
      <c r="CO238" s="71" t="str">
        <f ca="1">IFERROR(DATEDIF(JULI!I238,JULI!D238,"YM"),"")</f>
        <v/>
      </c>
      <c r="CP238" s="72" t="str">
        <f t="shared" ca="1" si="252"/>
        <v/>
      </c>
      <c r="CQ238" s="72" t="str">
        <f ca="1">CP238&amp;JULI!K238</f>
        <v/>
      </c>
      <c r="CR238" s="72" t="str">
        <f>IF(JULI!Y238="","",IF(JULI!Y238&lt;18.5,"Kurus",IF(JULI!Y238&lt;25,"Normal",IF(JULI!Y238&lt;30,"Overweight (Risiko)",IF(JULI!Y238&lt;35,"Obesitas I","Obesitas II")))))</f>
        <v/>
      </c>
      <c r="CS238" s="72" t="str">
        <f t="shared" ca="1" si="253"/>
        <v/>
      </c>
      <c r="CT238" s="72" t="str">
        <f>IF(JULI!Z238="","",IF(AND(JULI!K238="L",JULI!Z238&lt;90),"Normal / Aman",IF(AND(JULI!K238="L",JULI!Z238&gt;=90,JULI!Z238&lt;=100),"Risiko Tinggi",IF(AND(JULI!K238="L",JULI!Z238&gt;100),"Obesitas (Sangat Berisiko)",IF(AND(JULI!K238="P",JULI!Z238&lt;80),"Normal / Aman",IF(AND(JULI!K238="P",JULI!Z238&gt;=80,JULI!Z238&lt;=95),"Risiko Tinggi",IF(AND(JULI!K238="P",JULI!Z238&gt;95),"Obesitas (Sangat Berisiko)","")))))))</f>
        <v/>
      </c>
      <c r="CU238" s="72" t="str">
        <f t="shared" ca="1" si="254"/>
        <v/>
      </c>
      <c r="CV238" s="73" t="str">
        <f>IFERROR(ABS(LEFT(JULI!AA238,FIND("/",JULI!AA238)-1)),"")</f>
        <v/>
      </c>
      <c r="CW238" s="73" t="str">
        <f>IFERROR(ABS(MID(JULI!AA238,FIND("/",JULI!AA238)+1,LEN(JULI!AA238))),"")</f>
        <v/>
      </c>
      <c r="CX238" s="72" t="str">
        <f t="shared" si="255"/>
        <v/>
      </c>
      <c r="CY238" s="72" t="str">
        <f t="shared" ca="1" si="256"/>
        <v/>
      </c>
      <c r="CZ238" s="72" t="str">
        <f>IF(JULI!AB238="","",IF(JULI!AB238&lt;181,"NORMAL",IF(JULI!AB238&lt;201,"Pre DM", "DM")))</f>
        <v/>
      </c>
      <c r="DA238" s="72" t="str">
        <f t="shared" ca="1" si="257"/>
        <v/>
      </c>
      <c r="DC238" s="71" t="str">
        <f ca="1">IFERROR(DATEDIF(AGUSTUS!I238,AGUSTUS!D238,"Y"),"")</f>
        <v/>
      </c>
      <c r="DD238" s="71" t="str">
        <f ca="1">IFERROR(DATEDIF(AGUSTUS!I238,AGUSTUS!D238,"YM"),"")</f>
        <v/>
      </c>
      <c r="DE238" s="72" t="str">
        <f t="shared" ca="1" si="258"/>
        <v/>
      </c>
      <c r="DF238" s="72" t="str">
        <f ca="1">DE238&amp;AGUSTUS!K238</f>
        <v/>
      </c>
      <c r="DG238" s="72" t="str">
        <f>IF(AGUSTUS!Y238="","",IF(AGUSTUS!Y238&lt;18.5,"Kurus",IF(AGUSTUS!Y238&lt;25,"Normal",IF(AGUSTUS!Y238&lt;30,"Overweight (Risiko)",IF(AGUSTUS!Y238&lt;35,"Obesitas I","Obesitas II")))))</f>
        <v/>
      </c>
      <c r="DH238" s="72" t="str">
        <f t="shared" ca="1" si="259"/>
        <v/>
      </c>
      <c r="DI238" s="72" t="str">
        <f>IF(AGUSTUS!Z238="","",IF(AND(AGUSTUS!K238="L",AGUSTUS!Z238&lt;90),"Normal / Aman",IF(AND(AGUSTUS!K238="L",AGUSTUS!Z238&gt;=90,AGUSTUS!Z238&lt;=100),"Risiko Tinggi",IF(AND(AGUSTUS!K238="L",AGUSTUS!Z238&gt;100),"Obesitas (Sangat Berisiko)",IF(AND(AGUSTUS!K238="P",AGUSTUS!Z238&lt;80),"Normal / Aman",IF(AND(AGUSTUS!K238="P",AGUSTUS!Z238&gt;=80,AGUSTUS!Z238&lt;=95),"Risiko Tinggi",IF(AND(AGUSTUS!K238="P",AGUSTUS!Z238&gt;95),"Obesitas (Sangat Berisiko)","")))))))</f>
        <v/>
      </c>
      <c r="DJ238" s="72" t="str">
        <f t="shared" ca="1" si="260"/>
        <v/>
      </c>
      <c r="DK238" s="73" t="str">
        <f>IFERROR(ABS(LEFT(AGUSTUS!AA238,FIND("/",AGUSTUS!AA238)-1)),"")</f>
        <v/>
      </c>
      <c r="DL238" s="73" t="str">
        <f>IFERROR(ABS(MID(AGUSTUS!AA238,FIND("/",AGUSTUS!AA238)+1,LEN(AGUSTUS!AA238))),"")</f>
        <v/>
      </c>
      <c r="DM238" s="72" t="str">
        <f t="shared" si="261"/>
        <v/>
      </c>
      <c r="DN238" s="72" t="str">
        <f t="shared" ca="1" si="262"/>
        <v/>
      </c>
      <c r="DO238" s="72" t="str">
        <f>IF(AGUSTUS!AB238="","",IF(AGUSTUS!AB238&lt;181,"NORMAL",IF(AGUSTUS!AB238&lt;201,"Pre DM", "DM")))</f>
        <v/>
      </c>
      <c r="DP238" s="72" t="str">
        <f t="shared" ca="1" si="263"/>
        <v/>
      </c>
      <c r="DR238" s="71" t="str">
        <f ca="1">IFERROR(DATEDIF(SEPTEMBER!I238,SEPTEMBER!D238,"Y"),"")</f>
        <v/>
      </c>
      <c r="DS238" s="71" t="str">
        <f ca="1">IFERROR(DATEDIF(SEPTEMBER!I238,SEPTEMBER!D238,"YM"),"")</f>
        <v/>
      </c>
      <c r="DT238" s="72" t="str">
        <f t="shared" ca="1" si="264"/>
        <v/>
      </c>
      <c r="DU238" s="72" t="str">
        <f ca="1">DT238&amp;SEPTEMBER!K238</f>
        <v/>
      </c>
      <c r="DV238" s="72" t="str">
        <f>IF(SEPTEMBER!Y238="","",IF(SEPTEMBER!Y238&lt;18.5,"Kurus",IF(SEPTEMBER!Y238&lt;25,"Normal",IF(SEPTEMBER!Y238&lt;30,"Overweight (Risiko)",IF(SEPTEMBER!Y238&lt;35,"Obesitas I","Obesitas II")))))</f>
        <v/>
      </c>
      <c r="DW238" s="72" t="str">
        <f t="shared" ca="1" si="265"/>
        <v/>
      </c>
      <c r="DX238" s="72" t="str">
        <f>IF(SEPTEMBER!Z238="","",IF(AND(SEPTEMBER!K238="L",SEPTEMBER!Z238&lt;90),"Normal / Aman",IF(AND(SEPTEMBER!K238="L",SEPTEMBER!Z238&gt;=90,SEPTEMBER!Z238&lt;=100),"Risiko Tinggi",IF(AND(SEPTEMBER!K238="L",SEPTEMBER!Z238&gt;100),"Obesitas (Sangat Berisiko)",IF(AND(SEPTEMBER!K238="P",SEPTEMBER!Z238&lt;80),"Normal / Aman",IF(AND(SEPTEMBER!K238="P",SEPTEMBER!Z238&gt;=80,SEPTEMBER!Z238&lt;=95),"Risiko Tinggi",IF(AND(SEPTEMBER!K238="P",SEPTEMBER!Z238&gt;95),"Obesitas (Sangat Berisiko)","")))))))</f>
        <v/>
      </c>
      <c r="DY238" s="72" t="str">
        <f t="shared" ca="1" si="266"/>
        <v/>
      </c>
      <c r="DZ238" s="73" t="str">
        <f>IFERROR(ABS(LEFT(SEPTEMBER!AA238,FIND("/",SEPTEMBER!AA238)-1)),"")</f>
        <v/>
      </c>
      <c r="EA238" s="73" t="str">
        <f>IFERROR(ABS(MID(SEPTEMBER!AA238,FIND("/",SEPTEMBER!AA238)+1,LEN(SEPTEMBER!AA238))),"")</f>
        <v/>
      </c>
      <c r="EB238" s="72" t="str">
        <f t="shared" si="267"/>
        <v/>
      </c>
      <c r="EC238" s="72" t="str">
        <f t="shared" ca="1" si="268"/>
        <v/>
      </c>
      <c r="ED238" s="72" t="str">
        <f>IF(SEPTEMBER!AB238="","",IF(SEPTEMBER!AB238&lt;181,"NORMAL",IF(SEPTEMBER!AB238&lt;201,"Pre DM", "DM")))</f>
        <v/>
      </c>
      <c r="EE238" s="72" t="str">
        <f t="shared" ca="1" si="269"/>
        <v/>
      </c>
      <c r="EG238" s="71" t="str">
        <f ca="1">IFERROR(DATEDIF(OKTOBER!I238,OKTOBER!D238,"Y"),"")</f>
        <v/>
      </c>
      <c r="EH238" s="71" t="str">
        <f ca="1">IFERROR(DATEDIF(OKTOBER!I238,OKTOBER!D238,"YM"),"")</f>
        <v/>
      </c>
      <c r="EI238" s="72" t="str">
        <f t="shared" ca="1" si="270"/>
        <v/>
      </c>
      <c r="EJ238" s="72" t="str">
        <f ca="1">EI238&amp;OKTOBER!K238</f>
        <v/>
      </c>
      <c r="EK238" s="72" t="str">
        <f>IF(OKTOBER!Y238="","",IF(OKTOBER!Y238&lt;18.5,"Kurus",IF(OKTOBER!Y238&lt;25,"Normal",IF(OKTOBER!Y238&lt;30,"Overweight (Risiko)",IF(OKTOBER!Y238&lt;35,"Obesitas I","Obesitas II")))))</f>
        <v/>
      </c>
      <c r="EL238" s="72" t="str">
        <f t="shared" ca="1" si="271"/>
        <v/>
      </c>
      <c r="EM238" s="72" t="str">
        <f>IF(OKTOBER!Z238="","",IF(AND(OKTOBER!K238="L",OKTOBER!Z238&lt;90),"Normal / Aman",IF(AND(OKTOBER!K238="L",OKTOBER!Z238&gt;=90,OKTOBER!Z238&lt;=100),"Risiko Tinggi",IF(AND(OKTOBER!K238="L",OKTOBER!Z238&gt;100),"Obesitas (Sangat Berisiko)",IF(AND(OKTOBER!K238="P",OKTOBER!Z238&lt;80),"Normal / Aman",IF(AND(OKTOBER!K238="P",OKTOBER!Z238&gt;=80,OKTOBER!Z238&lt;=95),"Risiko Tinggi",IF(AND(OKTOBER!K238="P",OKTOBER!Z238&gt;95),"Obesitas (Sangat Berisiko)","")))))))</f>
        <v/>
      </c>
      <c r="EN238" s="72" t="str">
        <f t="shared" ca="1" si="272"/>
        <v/>
      </c>
      <c r="EO238" s="73" t="str">
        <f>IFERROR(ABS(LEFT(OKTOBER!AA238,FIND("/",OKTOBER!AA238)-1)),"")</f>
        <v/>
      </c>
      <c r="EP238" s="73" t="str">
        <f>IFERROR(ABS(MID(OKTOBER!AA238,FIND("/",OKTOBER!AA238)+1,LEN(OKTOBER!AA238))),"")</f>
        <v/>
      </c>
      <c r="EQ238" s="72" t="str">
        <f t="shared" si="273"/>
        <v/>
      </c>
      <c r="ER238" s="72" t="str">
        <f t="shared" ca="1" si="274"/>
        <v/>
      </c>
      <c r="ES238" s="72" t="str">
        <f>IF(OKTOBER!AB238="","",IF(OKTOBER!AB238&lt;181,"NORMAL",IF(OKTOBER!AB238&lt;201,"Pre DM", "DM")))</f>
        <v/>
      </c>
      <c r="ET238" s="72" t="str">
        <f t="shared" ca="1" si="275"/>
        <v/>
      </c>
      <c r="EV238" s="71" t="str">
        <f ca="1">IFERROR(DATEDIF(NOPEMBER!I238,NOPEMBER!D238,"Y"),"")</f>
        <v/>
      </c>
      <c r="EW238" s="71" t="str">
        <f ca="1">IFERROR(DATEDIF(NOPEMBER!I238,NOPEMBER!D238,"YM"),"")</f>
        <v/>
      </c>
      <c r="EX238" s="72" t="str">
        <f t="shared" ca="1" si="276"/>
        <v/>
      </c>
      <c r="EY238" s="72" t="str">
        <f ca="1">EX238&amp;NOPEMBER!K238</f>
        <v/>
      </c>
      <c r="EZ238" s="72" t="str">
        <f>IF(NOPEMBER!Y238="","",IF(NOPEMBER!Y238&lt;18.5,"Kurus",IF(NOPEMBER!Y238&lt;25,"Normal",IF(NOPEMBER!Y238&lt;30,"Overweight (Risiko)",IF(NOPEMBER!Y238&lt;35,"Obesitas I","Obesitas II")))))</f>
        <v/>
      </c>
      <c r="FA238" s="72" t="str">
        <f t="shared" ca="1" si="277"/>
        <v/>
      </c>
      <c r="FB238" s="72" t="str">
        <f>IF(NOPEMBER!Z238="","",IF(AND(NOPEMBER!K238="L",NOPEMBER!Z238&lt;90),"Normal / Aman",IF(AND(NOPEMBER!K238="L",NOPEMBER!Z238&gt;=90,NOPEMBER!Z238&lt;=100),"Risiko Tinggi",IF(AND(NOPEMBER!K238="L",NOPEMBER!Z238&gt;100),"Obesitas (Sangat Berisiko)",IF(AND(NOPEMBER!K238="P",NOPEMBER!Z238&lt;80),"Normal / Aman",IF(AND(NOPEMBER!K238="P",NOPEMBER!Z238&gt;=80,NOPEMBER!Z238&lt;=95),"Risiko Tinggi",IF(AND(NOPEMBER!K238="P",NOPEMBER!Z238&gt;95),"Obesitas (Sangat Berisiko)","")))))))</f>
        <v/>
      </c>
      <c r="FC238" s="72" t="str">
        <f t="shared" ca="1" si="278"/>
        <v/>
      </c>
      <c r="FD238" s="73" t="str">
        <f>IFERROR(ABS(LEFT(NOPEMBER!AA238,FIND("/",NOPEMBER!AA238)-1)),"")</f>
        <v/>
      </c>
      <c r="FE238" s="73" t="str">
        <f>IFERROR(ABS(MID(NOPEMBER!AA238,FIND("/",NOPEMBER!AA238)+1,LEN(NOPEMBER!AA238))),"")</f>
        <v/>
      </c>
      <c r="FF238" s="72" t="str">
        <f t="shared" si="279"/>
        <v/>
      </c>
      <c r="FG238" s="72" t="str">
        <f t="shared" ca="1" si="280"/>
        <v/>
      </c>
      <c r="FH238" s="72" t="str">
        <f>IF(NOPEMBER!AB238="","",IF(NOPEMBER!AB238&lt;181,"NORMAL",IF(NOPEMBER!AB238&lt;201,"Pre DM", "DM")))</f>
        <v/>
      </c>
      <c r="FI238" s="72" t="str">
        <f t="shared" ca="1" si="281"/>
        <v/>
      </c>
      <c r="FK238" s="71" t="str">
        <f ca="1">IFERROR(DATEDIF(DESEMBER!I238,DESEMBER!D238,"Y"),"")</f>
        <v/>
      </c>
      <c r="FL238" s="71" t="str">
        <f ca="1">IFERROR(DATEDIF(DESEMBER!I238,DESEMBER!D238,"YM"),"")</f>
        <v/>
      </c>
      <c r="FM238" s="72" t="str">
        <f t="shared" ca="1" si="282"/>
        <v/>
      </c>
      <c r="FN238" s="72" t="str">
        <f ca="1">FM238&amp;DESEMBER!K238</f>
        <v/>
      </c>
      <c r="FO238" s="72" t="str">
        <f>IF(DESEMBER!Y238="","",IF(DESEMBER!Y238&lt;18.5,"Kurus",IF(DESEMBER!Y238&lt;25,"Normal",IF(DESEMBER!Y238&lt;30,"Overweight (Risiko)",IF(DESEMBER!Y238&lt;35,"Obesitas I","Obesitas II")))))</f>
        <v/>
      </c>
      <c r="FP238" s="72" t="str">
        <f t="shared" ca="1" si="283"/>
        <v/>
      </c>
      <c r="FQ238" s="72" t="str">
        <f>IF(DESEMBER!Z238="","",IF(AND(DESEMBER!K238="L",DESEMBER!Z238&lt;90),"Normal / Aman",IF(AND(DESEMBER!K238="L",DESEMBER!Z238&gt;=90,DESEMBER!Z238&lt;=100),"Risiko Tinggi",IF(AND(DESEMBER!K238="L",DESEMBER!Z238&gt;100),"Obesitas (Sangat Berisiko)",IF(AND(DESEMBER!K238="P",DESEMBER!Z238&lt;80),"Normal / Aman",IF(AND(DESEMBER!K238="P",DESEMBER!Z238&gt;=80,DESEMBER!Z238&lt;=95),"Risiko Tinggi",IF(AND(DESEMBER!K238="P",DESEMBER!Z238&gt;95),"Obesitas (Sangat Berisiko)","")))))))</f>
        <v/>
      </c>
      <c r="FR238" s="72" t="str">
        <f t="shared" ca="1" si="284"/>
        <v/>
      </c>
      <c r="FS238" s="73" t="str">
        <f>IFERROR(ABS(LEFT(DESEMBER!AA238,FIND("/",DESEMBER!AA238)-1)),"")</f>
        <v/>
      </c>
      <c r="FT238" s="73" t="str">
        <f>IFERROR(ABS(MID(DESEMBER!AA238,FIND("/",DESEMBER!AA238)+1,LEN(DESEMBER!AA238))),"")</f>
        <v/>
      </c>
      <c r="FU238" s="72" t="str">
        <f t="shared" si="285"/>
        <v/>
      </c>
      <c r="FV238" s="72" t="str">
        <f t="shared" ca="1" si="286"/>
        <v/>
      </c>
      <c r="FW238" s="72" t="str">
        <f>IF(DESEMBER!AB238="","",IF(DESEMBER!AB238&lt;181,"NORMAL",IF(DESEMBER!AB238&lt;201,"Pre DM", "DM")))</f>
        <v/>
      </c>
      <c r="FX238" s="72" t="str">
        <f t="shared" ca="1" si="287"/>
        <v/>
      </c>
    </row>
    <row r="239" spans="2:180" x14ac:dyDescent="0.25">
      <c r="B239" s="71" t="str">
        <f ca="1">IFERROR(DATEDIF(JANUARI!I239,JANUARI!D239,"Y"),"")</f>
        <v/>
      </c>
      <c r="C239" s="71" t="str">
        <f ca="1">IFERROR(DATEDIF(JANUARI!I239,JANUARI!D239,"YM"),"")</f>
        <v/>
      </c>
      <c r="D239" s="72" t="str">
        <f t="shared" ca="1" si="216"/>
        <v/>
      </c>
      <c r="E239" s="72" t="str">
        <f ca="1">D239&amp;JANUARI!K239</f>
        <v/>
      </c>
      <c r="F239" s="72" t="str">
        <f>IF(JANUARI!Y239="","",IF(JANUARI!Y239&lt;18.5,"Kurus",IF(JANUARI!Y239&lt;25,"Normal",IF(JANUARI!Y239&lt;30,"Overweight (Risiko)",IF(JANUARI!Y239&lt;35,"Obesitas I","Obesitas II")))))</f>
        <v/>
      </c>
      <c r="G239" s="72" t="str">
        <f t="shared" ca="1" si="217"/>
        <v/>
      </c>
      <c r="H239" s="72" t="str">
        <f>IF(JANUARI!Z239="","",IF(AND(JANUARI!K239="L",JANUARI!Z239&lt;90),"Normal / Aman",IF(AND(JANUARI!K239="L",JANUARI!Z239&gt;=90,JANUARI!Z239&lt;=100),"Risiko Tinggi",IF(AND(JANUARI!K239="L",JANUARI!Z239&gt;100),"Obesitas (Sangat Berisiko)",IF(AND(JANUARI!K239="P",JANUARI!Z239&lt;80),"Normal / Aman",IF(AND(JANUARI!K239="P",JANUARI!Z239&gt;=80,JANUARI!Z239&lt;=95),"Risiko Tinggi",IF(AND(JANUARI!K239="P",JANUARI!Z239&gt;95),"Obesitas (Sangat Berisiko)","")))))))</f>
        <v/>
      </c>
      <c r="I239" s="72" t="str">
        <f t="shared" ca="1" si="218"/>
        <v/>
      </c>
      <c r="J239" s="73" t="str">
        <f>IFERROR(ABS(LEFT(JANUARI!AA239,FIND("/",JANUARI!AA239)-1)),"")</f>
        <v/>
      </c>
      <c r="K239" s="73" t="str">
        <f>IFERROR(ABS(MID(JANUARI!AA239,FIND("/",JANUARI!AA239)+1,LEN(JANUARI!AA239))),"")</f>
        <v/>
      </c>
      <c r="L239" s="72" t="str">
        <f t="shared" si="219"/>
        <v/>
      </c>
      <c r="M239" s="72" t="str">
        <f t="shared" ca="1" si="220"/>
        <v/>
      </c>
      <c r="N239" s="72" t="str">
        <f>IF(JANUARI!AB239="","",IF(JANUARI!AB239&lt;181,"NORMAL",IF(JANUARI!AB239&lt;201,"Pre DM", "DM")))</f>
        <v/>
      </c>
      <c r="O239" s="72" t="str">
        <f t="shared" ca="1" si="221"/>
        <v/>
      </c>
      <c r="Q239" s="71" t="str">
        <f ca="1">IFERROR(DATEDIF(PEBRUARI!I239,PEBRUARI!D239,"Y"),"")</f>
        <v/>
      </c>
      <c r="R239" s="71" t="str">
        <f ca="1">IFERROR(DATEDIF(PEBRUARI!I239,PEBRUARI!D239,"YM"),"")</f>
        <v/>
      </c>
      <c r="S239" s="72" t="str">
        <f t="shared" ca="1" si="222"/>
        <v/>
      </c>
      <c r="T239" s="72" t="str">
        <f ca="1">S239&amp;PEBRUARI!K239</f>
        <v/>
      </c>
      <c r="U239" s="72" t="str">
        <f>IF(PEBRUARI!Y239="","",IF(PEBRUARI!Y239&lt;18.5,"Kurus",IF(PEBRUARI!Y239&lt;25,"Normal",IF(PEBRUARI!Y239&lt;30,"Overweight (Risiko)",IF(PEBRUARI!Y239&lt;35,"Obesitas I","Obesitas II")))))</f>
        <v/>
      </c>
      <c r="V239" s="72" t="str">
        <f t="shared" ca="1" si="223"/>
        <v/>
      </c>
      <c r="W239" s="72" t="str">
        <f>IF(PEBRUARI!Z239="","",IF(AND(PEBRUARI!K239="L",PEBRUARI!Z239&lt;90),"Normal / Aman",IF(AND(PEBRUARI!K239="L",PEBRUARI!Z239&gt;=90,PEBRUARI!Z239&lt;=100),"Risiko Tinggi",IF(AND(PEBRUARI!K239="L",PEBRUARI!Z239&gt;100),"Obesitas (Sangat Berisiko)",IF(AND(PEBRUARI!K239="P",PEBRUARI!Z239&lt;80),"Normal / Aman",IF(AND(PEBRUARI!K239="P",PEBRUARI!Z239&gt;=80,PEBRUARI!Z239&lt;=95),"Risiko Tinggi",IF(AND(PEBRUARI!K239="P",PEBRUARI!Z239&gt;95),"Obesitas (Sangat Berisiko)","")))))))</f>
        <v/>
      </c>
      <c r="X239" s="72" t="str">
        <f t="shared" ca="1" si="224"/>
        <v/>
      </c>
      <c r="Y239" s="73" t="str">
        <f>IFERROR(ABS(LEFT(PEBRUARI!AA239,FIND("/",PEBRUARI!AA239)-1)),"")</f>
        <v/>
      </c>
      <c r="Z239" s="73" t="str">
        <f>IFERROR(ABS(MID(PEBRUARI!AA239,FIND("/",PEBRUARI!AA239)+1,LEN(PEBRUARI!AA239))),"")</f>
        <v/>
      </c>
      <c r="AA239" s="72" t="str">
        <f t="shared" si="225"/>
        <v/>
      </c>
      <c r="AB239" s="72" t="str">
        <f t="shared" ca="1" si="226"/>
        <v/>
      </c>
      <c r="AC239" s="72" t="str">
        <f>IF(PEBRUARI!AB239="","",IF(PEBRUARI!AB239&lt;181,"NORMAL",IF(PEBRUARI!AB239&lt;201,"Pre DM", "DM")))</f>
        <v/>
      </c>
      <c r="AD239" s="72" t="str">
        <f t="shared" ca="1" si="227"/>
        <v/>
      </c>
      <c r="AF239" s="71" t="str">
        <f ca="1">IFERROR(DATEDIF(MARET!I239,MARET!D239,"Y"),"")</f>
        <v/>
      </c>
      <c r="AG239" s="71" t="str">
        <f ca="1">IFERROR(DATEDIF(MARET!I239,MARET!D239,"YM"),"")</f>
        <v/>
      </c>
      <c r="AH239" s="72" t="str">
        <f t="shared" ca="1" si="228"/>
        <v/>
      </c>
      <c r="AI239" s="72" t="str">
        <f ca="1">AH239&amp;MARET!K239</f>
        <v/>
      </c>
      <c r="AJ239" s="72" t="str">
        <f>IF(MARET!Y239="","",IF(MARET!Y239&lt;18.5,"Kurus",IF(MARET!Y239&lt;25,"Normal",IF(MARET!Y239&lt;30,"Overweight (Risiko)",IF(MARET!Y239&lt;35,"Obesitas I","Obesitas II")))))</f>
        <v/>
      </c>
      <c r="AK239" s="72" t="str">
        <f t="shared" ca="1" si="229"/>
        <v/>
      </c>
      <c r="AL239" s="72" t="str">
        <f>IF(MARET!Z239="","",IF(AND(MARET!K239="L",MARET!Z239&lt;90),"Normal / Aman",IF(AND(MARET!K239="L",MARET!Z239&gt;=90,MARET!Z239&lt;=100),"Risiko Tinggi",IF(AND(MARET!K239="L",MARET!Z239&gt;100),"Obesitas (Sangat Berisiko)",IF(AND(MARET!K239="P",MARET!Z239&lt;80),"Normal / Aman",IF(AND(MARET!K239="P",MARET!Z239&gt;=80,MARET!Z239&lt;=95),"Risiko Tinggi",IF(AND(MARET!K239="P",MARET!Z239&gt;95),"Obesitas (Sangat Berisiko)","")))))))</f>
        <v/>
      </c>
      <c r="AM239" s="72" t="str">
        <f t="shared" ca="1" si="230"/>
        <v/>
      </c>
      <c r="AN239" s="73" t="str">
        <f>IFERROR(ABS(LEFT(MARET!AA239,FIND("/",MARET!AA239)-1)),"")</f>
        <v/>
      </c>
      <c r="AO239" s="73" t="str">
        <f>IFERROR(ABS(MID(MARET!AA239,FIND("/",MARET!AA239)+1,LEN(MARET!AA239))),"")</f>
        <v/>
      </c>
      <c r="AP239" s="72" t="str">
        <f t="shared" si="231"/>
        <v/>
      </c>
      <c r="AQ239" s="72" t="str">
        <f t="shared" ca="1" si="232"/>
        <v/>
      </c>
      <c r="AR239" s="72" t="str">
        <f>IF(MARET!AB239="","",IF(MARET!AB239&lt;181,"NORMAL",IF(MARET!AB239&lt;201,"Pre DM", "DM")))</f>
        <v/>
      </c>
      <c r="AS239" s="72" t="str">
        <f t="shared" ca="1" si="233"/>
        <v/>
      </c>
      <c r="AU239" s="71" t="str">
        <f ca="1">IFERROR(DATEDIF(APRIL!I239,APRIL!D239,"Y"),"")</f>
        <v/>
      </c>
      <c r="AV239" s="71" t="str">
        <f ca="1">IFERROR(DATEDIF(APRIL!I239,APRIL!D239,"YM"),"")</f>
        <v/>
      </c>
      <c r="AW239" s="72" t="str">
        <f t="shared" ca="1" si="234"/>
        <v/>
      </c>
      <c r="AX239" s="72" t="str">
        <f ca="1">AW239&amp;APRIL!K239</f>
        <v/>
      </c>
      <c r="AY239" s="72" t="str">
        <f>IF(APRIL!Y239="","",IF(APRIL!Y239&lt;18.5,"Kurus",IF(APRIL!Y239&lt;25,"Normal",IF(APRIL!Y239&lt;30,"Overweight (Risiko)",IF(APRIL!Y239&lt;35,"Obesitas I","Obesitas II")))))</f>
        <v/>
      </c>
      <c r="AZ239" s="72" t="str">
        <f t="shared" ca="1" si="235"/>
        <v/>
      </c>
      <c r="BA239" s="72" t="str">
        <f>IF(APRIL!Z239="","",IF(AND(APRIL!K239="L",APRIL!Z239&lt;90),"Normal / Aman",IF(AND(APRIL!K239="L",APRIL!Z239&gt;=90,APRIL!Z239&lt;=100),"Risiko Tinggi",IF(AND(APRIL!K239="L",APRIL!Z239&gt;100),"Obesitas (Sangat Berisiko)",IF(AND(APRIL!K239="P",APRIL!Z239&lt;80),"Normal / Aman",IF(AND(APRIL!K239="P",APRIL!Z239&gt;=80,APRIL!Z239&lt;=95),"Risiko Tinggi",IF(AND(APRIL!K239="P",APRIL!Z239&gt;95),"Obesitas (Sangat Berisiko)","")))))))</f>
        <v/>
      </c>
      <c r="BB239" s="72" t="str">
        <f t="shared" ca="1" si="236"/>
        <v/>
      </c>
      <c r="BC239" s="73" t="str">
        <f>IFERROR(ABS(LEFT(APRIL!AA239,FIND("/",APRIL!AA239)-1)),"")</f>
        <v/>
      </c>
      <c r="BD239" s="73" t="str">
        <f>IFERROR(ABS(MID(APRIL!AA239,FIND("/",APRIL!AA239)+1,LEN(APRIL!AA239))),"")</f>
        <v/>
      </c>
      <c r="BE239" s="72" t="str">
        <f t="shared" si="237"/>
        <v/>
      </c>
      <c r="BF239" s="72" t="str">
        <f t="shared" ca="1" si="238"/>
        <v/>
      </c>
      <c r="BG239" s="72" t="str">
        <f>IF(APRIL!AB239="","",IF(APRIL!AB239&lt;181,"NORMAL",IF(APRIL!AB239&lt;201,"Pre DM", "DM")))</f>
        <v/>
      </c>
      <c r="BH239" s="72" t="str">
        <f t="shared" ca="1" si="239"/>
        <v/>
      </c>
      <c r="BJ239" s="71" t="str">
        <f ca="1">IFERROR(DATEDIF(MEI!I239,MEI!D239,"Y"),"")</f>
        <v/>
      </c>
      <c r="BK239" s="71" t="str">
        <f ca="1">IFERROR(DATEDIF(MEI!I239,MEI!D239,"YM"),"")</f>
        <v/>
      </c>
      <c r="BL239" s="72" t="str">
        <f t="shared" ca="1" si="240"/>
        <v/>
      </c>
      <c r="BM239" s="72" t="str">
        <f ca="1">BL239&amp;MEI!K239</f>
        <v/>
      </c>
      <c r="BN239" s="72" t="str">
        <f>IF(MEI!Y239="","",IF(MEI!Y239&lt;18.5,"Kurus",IF(MEI!Y239&lt;25,"Normal",IF(MEI!Y239&lt;30,"Overweight (Risiko)",IF(MEI!Y239&lt;35,"Obesitas I","Obesitas II")))))</f>
        <v/>
      </c>
      <c r="BO239" s="72" t="str">
        <f t="shared" ca="1" si="241"/>
        <v/>
      </c>
      <c r="BP239" s="72" t="str">
        <f>IF(MEI!Z239="","",IF(AND(MEI!K239="L",MEI!Z239&lt;90),"Normal / Aman",IF(AND(MEI!K239="L",MEI!Z239&gt;=90,MEI!Z239&lt;=100),"Risiko Tinggi",IF(AND(MEI!K239="L",MEI!Z239&gt;100),"Obesitas (Sangat Berisiko)",IF(AND(MEI!K239="P",MEI!Z239&lt;80),"Normal / Aman",IF(AND(MEI!K239="P",MEI!Z239&gt;=80,MEI!Z239&lt;=95),"Risiko Tinggi",IF(AND(MEI!K239="P",MEI!Z239&gt;95),"Obesitas (Sangat Berisiko)","")))))))</f>
        <v/>
      </c>
      <c r="BQ239" s="72" t="str">
        <f t="shared" ca="1" si="242"/>
        <v/>
      </c>
      <c r="BR239" s="73" t="str">
        <f>IFERROR(ABS(LEFT(MEI!AA239,FIND("/",MEI!AA239)-1)),"")</f>
        <v/>
      </c>
      <c r="BS239" s="73" t="str">
        <f>IFERROR(ABS(MID(MEI!AA239,FIND("/",MEI!AA239)+1,LEN(MEI!AA239))),"")</f>
        <v/>
      </c>
      <c r="BT239" s="72" t="str">
        <f t="shared" si="243"/>
        <v/>
      </c>
      <c r="BU239" s="72" t="str">
        <f t="shared" ca="1" si="244"/>
        <v/>
      </c>
      <c r="BV239" s="72" t="str">
        <f>IF(MEI!AB239="","",IF(MEI!AB239&lt;181,"NORMAL",IF(MEI!AB239&lt;201,"Pre DM", "DM")))</f>
        <v/>
      </c>
      <c r="BW239" s="72" t="str">
        <f t="shared" ca="1" si="245"/>
        <v/>
      </c>
      <c r="BY239" s="71" t="str">
        <f ca="1">IFERROR(DATEDIF(JUNI!I239,JUNI!D239,"Y"),"")</f>
        <v/>
      </c>
      <c r="BZ239" s="71" t="str">
        <f ca="1">IFERROR(DATEDIF(JUNI!I239,JUNI!D239,"YM"),"")</f>
        <v/>
      </c>
      <c r="CA239" s="72" t="str">
        <f t="shared" ca="1" si="246"/>
        <v/>
      </c>
      <c r="CB239" s="72" t="str">
        <f ca="1">CA239&amp;JUNI!K239</f>
        <v/>
      </c>
      <c r="CC239" s="72" t="str">
        <f>IF(JUNI!Y239="","",IF(JUNI!Y239&lt;18.5,"Kurus",IF(JUNI!Y239&lt;25,"Normal",IF(JUNI!Y239&lt;30,"Overweight (Risiko)",IF(JUNI!Y239&lt;35,"Obesitas I","Obesitas II")))))</f>
        <v/>
      </c>
      <c r="CD239" s="72" t="str">
        <f t="shared" ca="1" si="247"/>
        <v/>
      </c>
      <c r="CE239" s="72" t="str">
        <f>IF(JUNI!Z239="","",IF(AND(JUNI!K239="L",JUNI!Z239&lt;90),"Normal / Aman",IF(AND(JUNI!K239="L",JUNI!Z239&gt;=90,JUNI!Z239&lt;=100),"Risiko Tinggi",IF(AND(JUNI!K239="L",JUNI!Z239&gt;100),"Obesitas (Sangat Berisiko)",IF(AND(JUNI!K239="P",JUNI!Z239&lt;80),"Normal / Aman",IF(AND(JUNI!K239="P",JUNI!Z239&gt;=80,JUNI!Z239&lt;=95),"Risiko Tinggi",IF(AND(JUNI!K239="P",JUNI!Z239&gt;95),"Obesitas (Sangat Berisiko)","")))))))</f>
        <v/>
      </c>
      <c r="CF239" s="72" t="str">
        <f t="shared" ca="1" si="248"/>
        <v/>
      </c>
      <c r="CG239" s="73" t="str">
        <f>IFERROR(ABS(LEFT(JUNI!AA239,FIND("/",JUNI!AA239)-1)),"")</f>
        <v/>
      </c>
      <c r="CH239" s="73" t="str">
        <f>IFERROR(ABS(MID(JUNI!AA239,FIND("/",JUNI!AA239)+1,LEN(JUNI!AA239))),"")</f>
        <v/>
      </c>
      <c r="CI239" s="72" t="str">
        <f t="shared" si="249"/>
        <v/>
      </c>
      <c r="CJ239" s="72" t="str">
        <f t="shared" ca="1" si="250"/>
        <v/>
      </c>
      <c r="CK239" s="72" t="str">
        <f>IF(JUNI!AB239="","",IF(JUNI!AB239&lt;181,"NORMAL",IF(JUNI!AB239&lt;201,"Pre DM", "DM")))</f>
        <v/>
      </c>
      <c r="CL239" s="72" t="str">
        <f t="shared" ca="1" si="251"/>
        <v/>
      </c>
      <c r="CN239" s="71" t="str">
        <f ca="1">IFERROR(DATEDIF(JULI!I239,JULI!D239,"Y"),"")</f>
        <v/>
      </c>
      <c r="CO239" s="71" t="str">
        <f ca="1">IFERROR(DATEDIF(JULI!I239,JULI!D239,"YM"),"")</f>
        <v/>
      </c>
      <c r="CP239" s="72" t="str">
        <f t="shared" ca="1" si="252"/>
        <v/>
      </c>
      <c r="CQ239" s="72" t="str">
        <f ca="1">CP239&amp;JULI!K239</f>
        <v/>
      </c>
      <c r="CR239" s="72" t="str">
        <f>IF(JULI!Y239="","",IF(JULI!Y239&lt;18.5,"Kurus",IF(JULI!Y239&lt;25,"Normal",IF(JULI!Y239&lt;30,"Overweight (Risiko)",IF(JULI!Y239&lt;35,"Obesitas I","Obesitas II")))))</f>
        <v/>
      </c>
      <c r="CS239" s="72" t="str">
        <f t="shared" ca="1" si="253"/>
        <v/>
      </c>
      <c r="CT239" s="72" t="str">
        <f>IF(JULI!Z239="","",IF(AND(JULI!K239="L",JULI!Z239&lt;90),"Normal / Aman",IF(AND(JULI!K239="L",JULI!Z239&gt;=90,JULI!Z239&lt;=100),"Risiko Tinggi",IF(AND(JULI!K239="L",JULI!Z239&gt;100),"Obesitas (Sangat Berisiko)",IF(AND(JULI!K239="P",JULI!Z239&lt;80),"Normal / Aman",IF(AND(JULI!K239="P",JULI!Z239&gt;=80,JULI!Z239&lt;=95),"Risiko Tinggi",IF(AND(JULI!K239="P",JULI!Z239&gt;95),"Obesitas (Sangat Berisiko)","")))))))</f>
        <v/>
      </c>
      <c r="CU239" s="72" t="str">
        <f t="shared" ca="1" si="254"/>
        <v/>
      </c>
      <c r="CV239" s="73" t="str">
        <f>IFERROR(ABS(LEFT(JULI!AA239,FIND("/",JULI!AA239)-1)),"")</f>
        <v/>
      </c>
      <c r="CW239" s="73" t="str">
        <f>IFERROR(ABS(MID(JULI!AA239,FIND("/",JULI!AA239)+1,LEN(JULI!AA239))),"")</f>
        <v/>
      </c>
      <c r="CX239" s="72" t="str">
        <f t="shared" si="255"/>
        <v/>
      </c>
      <c r="CY239" s="72" t="str">
        <f t="shared" ca="1" si="256"/>
        <v/>
      </c>
      <c r="CZ239" s="72" t="str">
        <f>IF(JULI!AB239="","",IF(JULI!AB239&lt;181,"NORMAL",IF(JULI!AB239&lt;201,"Pre DM", "DM")))</f>
        <v/>
      </c>
      <c r="DA239" s="72" t="str">
        <f t="shared" ca="1" si="257"/>
        <v/>
      </c>
      <c r="DC239" s="71" t="str">
        <f ca="1">IFERROR(DATEDIF(AGUSTUS!I239,AGUSTUS!D239,"Y"),"")</f>
        <v/>
      </c>
      <c r="DD239" s="71" t="str">
        <f ca="1">IFERROR(DATEDIF(AGUSTUS!I239,AGUSTUS!D239,"YM"),"")</f>
        <v/>
      </c>
      <c r="DE239" s="72" t="str">
        <f t="shared" ca="1" si="258"/>
        <v/>
      </c>
      <c r="DF239" s="72" t="str">
        <f ca="1">DE239&amp;AGUSTUS!K239</f>
        <v/>
      </c>
      <c r="DG239" s="72" t="str">
        <f>IF(AGUSTUS!Y239="","",IF(AGUSTUS!Y239&lt;18.5,"Kurus",IF(AGUSTUS!Y239&lt;25,"Normal",IF(AGUSTUS!Y239&lt;30,"Overweight (Risiko)",IF(AGUSTUS!Y239&lt;35,"Obesitas I","Obesitas II")))))</f>
        <v/>
      </c>
      <c r="DH239" s="72" t="str">
        <f t="shared" ca="1" si="259"/>
        <v/>
      </c>
      <c r="DI239" s="72" t="str">
        <f>IF(AGUSTUS!Z239="","",IF(AND(AGUSTUS!K239="L",AGUSTUS!Z239&lt;90),"Normal / Aman",IF(AND(AGUSTUS!K239="L",AGUSTUS!Z239&gt;=90,AGUSTUS!Z239&lt;=100),"Risiko Tinggi",IF(AND(AGUSTUS!K239="L",AGUSTUS!Z239&gt;100),"Obesitas (Sangat Berisiko)",IF(AND(AGUSTUS!K239="P",AGUSTUS!Z239&lt;80),"Normal / Aman",IF(AND(AGUSTUS!K239="P",AGUSTUS!Z239&gt;=80,AGUSTUS!Z239&lt;=95),"Risiko Tinggi",IF(AND(AGUSTUS!K239="P",AGUSTUS!Z239&gt;95),"Obesitas (Sangat Berisiko)","")))))))</f>
        <v/>
      </c>
      <c r="DJ239" s="72" t="str">
        <f t="shared" ca="1" si="260"/>
        <v/>
      </c>
      <c r="DK239" s="73" t="str">
        <f>IFERROR(ABS(LEFT(AGUSTUS!AA239,FIND("/",AGUSTUS!AA239)-1)),"")</f>
        <v/>
      </c>
      <c r="DL239" s="73" t="str">
        <f>IFERROR(ABS(MID(AGUSTUS!AA239,FIND("/",AGUSTUS!AA239)+1,LEN(AGUSTUS!AA239))),"")</f>
        <v/>
      </c>
      <c r="DM239" s="72" t="str">
        <f t="shared" si="261"/>
        <v/>
      </c>
      <c r="DN239" s="72" t="str">
        <f t="shared" ca="1" si="262"/>
        <v/>
      </c>
      <c r="DO239" s="72" t="str">
        <f>IF(AGUSTUS!AB239="","",IF(AGUSTUS!AB239&lt;181,"NORMAL",IF(AGUSTUS!AB239&lt;201,"Pre DM", "DM")))</f>
        <v/>
      </c>
      <c r="DP239" s="72" t="str">
        <f t="shared" ca="1" si="263"/>
        <v/>
      </c>
      <c r="DR239" s="71" t="str">
        <f ca="1">IFERROR(DATEDIF(SEPTEMBER!I239,SEPTEMBER!D239,"Y"),"")</f>
        <v/>
      </c>
      <c r="DS239" s="71" t="str">
        <f ca="1">IFERROR(DATEDIF(SEPTEMBER!I239,SEPTEMBER!D239,"YM"),"")</f>
        <v/>
      </c>
      <c r="DT239" s="72" t="str">
        <f t="shared" ca="1" si="264"/>
        <v/>
      </c>
      <c r="DU239" s="72" t="str">
        <f ca="1">DT239&amp;SEPTEMBER!K239</f>
        <v/>
      </c>
      <c r="DV239" s="72" t="str">
        <f>IF(SEPTEMBER!Y239="","",IF(SEPTEMBER!Y239&lt;18.5,"Kurus",IF(SEPTEMBER!Y239&lt;25,"Normal",IF(SEPTEMBER!Y239&lt;30,"Overweight (Risiko)",IF(SEPTEMBER!Y239&lt;35,"Obesitas I","Obesitas II")))))</f>
        <v/>
      </c>
      <c r="DW239" s="72" t="str">
        <f t="shared" ca="1" si="265"/>
        <v/>
      </c>
      <c r="DX239" s="72" t="str">
        <f>IF(SEPTEMBER!Z239="","",IF(AND(SEPTEMBER!K239="L",SEPTEMBER!Z239&lt;90),"Normal / Aman",IF(AND(SEPTEMBER!K239="L",SEPTEMBER!Z239&gt;=90,SEPTEMBER!Z239&lt;=100),"Risiko Tinggi",IF(AND(SEPTEMBER!K239="L",SEPTEMBER!Z239&gt;100),"Obesitas (Sangat Berisiko)",IF(AND(SEPTEMBER!K239="P",SEPTEMBER!Z239&lt;80),"Normal / Aman",IF(AND(SEPTEMBER!K239="P",SEPTEMBER!Z239&gt;=80,SEPTEMBER!Z239&lt;=95),"Risiko Tinggi",IF(AND(SEPTEMBER!K239="P",SEPTEMBER!Z239&gt;95),"Obesitas (Sangat Berisiko)","")))))))</f>
        <v/>
      </c>
      <c r="DY239" s="72" t="str">
        <f t="shared" ca="1" si="266"/>
        <v/>
      </c>
      <c r="DZ239" s="73" t="str">
        <f>IFERROR(ABS(LEFT(SEPTEMBER!AA239,FIND("/",SEPTEMBER!AA239)-1)),"")</f>
        <v/>
      </c>
      <c r="EA239" s="73" t="str">
        <f>IFERROR(ABS(MID(SEPTEMBER!AA239,FIND("/",SEPTEMBER!AA239)+1,LEN(SEPTEMBER!AA239))),"")</f>
        <v/>
      </c>
      <c r="EB239" s="72" t="str">
        <f t="shared" si="267"/>
        <v/>
      </c>
      <c r="EC239" s="72" t="str">
        <f t="shared" ca="1" si="268"/>
        <v/>
      </c>
      <c r="ED239" s="72" t="str">
        <f>IF(SEPTEMBER!AB239="","",IF(SEPTEMBER!AB239&lt;181,"NORMAL",IF(SEPTEMBER!AB239&lt;201,"Pre DM", "DM")))</f>
        <v/>
      </c>
      <c r="EE239" s="72" t="str">
        <f t="shared" ca="1" si="269"/>
        <v/>
      </c>
      <c r="EG239" s="71" t="str">
        <f ca="1">IFERROR(DATEDIF(OKTOBER!I239,OKTOBER!D239,"Y"),"")</f>
        <v/>
      </c>
      <c r="EH239" s="71" t="str">
        <f ca="1">IFERROR(DATEDIF(OKTOBER!I239,OKTOBER!D239,"YM"),"")</f>
        <v/>
      </c>
      <c r="EI239" s="72" t="str">
        <f t="shared" ca="1" si="270"/>
        <v/>
      </c>
      <c r="EJ239" s="72" t="str">
        <f ca="1">EI239&amp;OKTOBER!K239</f>
        <v/>
      </c>
      <c r="EK239" s="72" t="str">
        <f>IF(OKTOBER!Y239="","",IF(OKTOBER!Y239&lt;18.5,"Kurus",IF(OKTOBER!Y239&lt;25,"Normal",IF(OKTOBER!Y239&lt;30,"Overweight (Risiko)",IF(OKTOBER!Y239&lt;35,"Obesitas I","Obesitas II")))))</f>
        <v/>
      </c>
      <c r="EL239" s="72" t="str">
        <f t="shared" ca="1" si="271"/>
        <v/>
      </c>
      <c r="EM239" s="72" t="str">
        <f>IF(OKTOBER!Z239="","",IF(AND(OKTOBER!K239="L",OKTOBER!Z239&lt;90),"Normal / Aman",IF(AND(OKTOBER!K239="L",OKTOBER!Z239&gt;=90,OKTOBER!Z239&lt;=100),"Risiko Tinggi",IF(AND(OKTOBER!K239="L",OKTOBER!Z239&gt;100),"Obesitas (Sangat Berisiko)",IF(AND(OKTOBER!K239="P",OKTOBER!Z239&lt;80),"Normal / Aman",IF(AND(OKTOBER!K239="P",OKTOBER!Z239&gt;=80,OKTOBER!Z239&lt;=95),"Risiko Tinggi",IF(AND(OKTOBER!K239="P",OKTOBER!Z239&gt;95),"Obesitas (Sangat Berisiko)","")))))))</f>
        <v/>
      </c>
      <c r="EN239" s="72" t="str">
        <f t="shared" ca="1" si="272"/>
        <v/>
      </c>
      <c r="EO239" s="73" t="str">
        <f>IFERROR(ABS(LEFT(OKTOBER!AA239,FIND("/",OKTOBER!AA239)-1)),"")</f>
        <v/>
      </c>
      <c r="EP239" s="73" t="str">
        <f>IFERROR(ABS(MID(OKTOBER!AA239,FIND("/",OKTOBER!AA239)+1,LEN(OKTOBER!AA239))),"")</f>
        <v/>
      </c>
      <c r="EQ239" s="72" t="str">
        <f t="shared" si="273"/>
        <v/>
      </c>
      <c r="ER239" s="72" t="str">
        <f t="shared" ca="1" si="274"/>
        <v/>
      </c>
      <c r="ES239" s="72" t="str">
        <f>IF(OKTOBER!AB239="","",IF(OKTOBER!AB239&lt;181,"NORMAL",IF(OKTOBER!AB239&lt;201,"Pre DM", "DM")))</f>
        <v/>
      </c>
      <c r="ET239" s="72" t="str">
        <f t="shared" ca="1" si="275"/>
        <v/>
      </c>
      <c r="EV239" s="71" t="str">
        <f ca="1">IFERROR(DATEDIF(NOPEMBER!I239,NOPEMBER!D239,"Y"),"")</f>
        <v/>
      </c>
      <c r="EW239" s="71" t="str">
        <f ca="1">IFERROR(DATEDIF(NOPEMBER!I239,NOPEMBER!D239,"YM"),"")</f>
        <v/>
      </c>
      <c r="EX239" s="72" t="str">
        <f t="shared" ca="1" si="276"/>
        <v/>
      </c>
      <c r="EY239" s="72" t="str">
        <f ca="1">EX239&amp;NOPEMBER!K239</f>
        <v/>
      </c>
      <c r="EZ239" s="72" t="str">
        <f>IF(NOPEMBER!Y239="","",IF(NOPEMBER!Y239&lt;18.5,"Kurus",IF(NOPEMBER!Y239&lt;25,"Normal",IF(NOPEMBER!Y239&lt;30,"Overweight (Risiko)",IF(NOPEMBER!Y239&lt;35,"Obesitas I","Obesitas II")))))</f>
        <v/>
      </c>
      <c r="FA239" s="72" t="str">
        <f t="shared" ca="1" si="277"/>
        <v/>
      </c>
      <c r="FB239" s="72" t="str">
        <f>IF(NOPEMBER!Z239="","",IF(AND(NOPEMBER!K239="L",NOPEMBER!Z239&lt;90),"Normal / Aman",IF(AND(NOPEMBER!K239="L",NOPEMBER!Z239&gt;=90,NOPEMBER!Z239&lt;=100),"Risiko Tinggi",IF(AND(NOPEMBER!K239="L",NOPEMBER!Z239&gt;100),"Obesitas (Sangat Berisiko)",IF(AND(NOPEMBER!K239="P",NOPEMBER!Z239&lt;80),"Normal / Aman",IF(AND(NOPEMBER!K239="P",NOPEMBER!Z239&gt;=80,NOPEMBER!Z239&lt;=95),"Risiko Tinggi",IF(AND(NOPEMBER!K239="P",NOPEMBER!Z239&gt;95),"Obesitas (Sangat Berisiko)","")))))))</f>
        <v/>
      </c>
      <c r="FC239" s="72" t="str">
        <f t="shared" ca="1" si="278"/>
        <v/>
      </c>
      <c r="FD239" s="73" t="str">
        <f>IFERROR(ABS(LEFT(NOPEMBER!AA239,FIND("/",NOPEMBER!AA239)-1)),"")</f>
        <v/>
      </c>
      <c r="FE239" s="73" t="str">
        <f>IFERROR(ABS(MID(NOPEMBER!AA239,FIND("/",NOPEMBER!AA239)+1,LEN(NOPEMBER!AA239))),"")</f>
        <v/>
      </c>
      <c r="FF239" s="72" t="str">
        <f t="shared" si="279"/>
        <v/>
      </c>
      <c r="FG239" s="72" t="str">
        <f t="shared" ca="1" si="280"/>
        <v/>
      </c>
      <c r="FH239" s="72" t="str">
        <f>IF(NOPEMBER!AB239="","",IF(NOPEMBER!AB239&lt;181,"NORMAL",IF(NOPEMBER!AB239&lt;201,"Pre DM", "DM")))</f>
        <v/>
      </c>
      <c r="FI239" s="72" t="str">
        <f t="shared" ca="1" si="281"/>
        <v/>
      </c>
      <c r="FK239" s="71" t="str">
        <f ca="1">IFERROR(DATEDIF(DESEMBER!I239,DESEMBER!D239,"Y"),"")</f>
        <v/>
      </c>
      <c r="FL239" s="71" t="str">
        <f ca="1">IFERROR(DATEDIF(DESEMBER!I239,DESEMBER!D239,"YM"),"")</f>
        <v/>
      </c>
      <c r="FM239" s="72" t="str">
        <f t="shared" ca="1" si="282"/>
        <v/>
      </c>
      <c r="FN239" s="72" t="str">
        <f ca="1">FM239&amp;DESEMBER!K239</f>
        <v/>
      </c>
      <c r="FO239" s="72" t="str">
        <f>IF(DESEMBER!Y239="","",IF(DESEMBER!Y239&lt;18.5,"Kurus",IF(DESEMBER!Y239&lt;25,"Normal",IF(DESEMBER!Y239&lt;30,"Overweight (Risiko)",IF(DESEMBER!Y239&lt;35,"Obesitas I","Obesitas II")))))</f>
        <v/>
      </c>
      <c r="FP239" s="72" t="str">
        <f t="shared" ca="1" si="283"/>
        <v/>
      </c>
      <c r="FQ239" s="72" t="str">
        <f>IF(DESEMBER!Z239="","",IF(AND(DESEMBER!K239="L",DESEMBER!Z239&lt;90),"Normal / Aman",IF(AND(DESEMBER!K239="L",DESEMBER!Z239&gt;=90,DESEMBER!Z239&lt;=100),"Risiko Tinggi",IF(AND(DESEMBER!K239="L",DESEMBER!Z239&gt;100),"Obesitas (Sangat Berisiko)",IF(AND(DESEMBER!K239="P",DESEMBER!Z239&lt;80),"Normal / Aman",IF(AND(DESEMBER!K239="P",DESEMBER!Z239&gt;=80,DESEMBER!Z239&lt;=95),"Risiko Tinggi",IF(AND(DESEMBER!K239="P",DESEMBER!Z239&gt;95),"Obesitas (Sangat Berisiko)","")))))))</f>
        <v/>
      </c>
      <c r="FR239" s="72" t="str">
        <f t="shared" ca="1" si="284"/>
        <v/>
      </c>
      <c r="FS239" s="73" t="str">
        <f>IFERROR(ABS(LEFT(DESEMBER!AA239,FIND("/",DESEMBER!AA239)-1)),"")</f>
        <v/>
      </c>
      <c r="FT239" s="73" t="str">
        <f>IFERROR(ABS(MID(DESEMBER!AA239,FIND("/",DESEMBER!AA239)+1,LEN(DESEMBER!AA239))),"")</f>
        <v/>
      </c>
      <c r="FU239" s="72" t="str">
        <f t="shared" si="285"/>
        <v/>
      </c>
      <c r="FV239" s="72" t="str">
        <f t="shared" ca="1" si="286"/>
        <v/>
      </c>
      <c r="FW239" s="72" t="str">
        <f>IF(DESEMBER!AB239="","",IF(DESEMBER!AB239&lt;181,"NORMAL",IF(DESEMBER!AB239&lt;201,"Pre DM", "DM")))</f>
        <v/>
      </c>
      <c r="FX239" s="72" t="str">
        <f t="shared" ca="1" si="287"/>
        <v/>
      </c>
    </row>
    <row r="240" spans="2:180" x14ac:dyDescent="0.25">
      <c r="B240" s="71" t="str">
        <f ca="1">IFERROR(DATEDIF(JANUARI!I240,JANUARI!D240,"Y"),"")</f>
        <v/>
      </c>
      <c r="C240" s="71" t="str">
        <f ca="1">IFERROR(DATEDIF(JANUARI!I240,JANUARI!D240,"YM"),"")</f>
        <v/>
      </c>
      <c r="D240" s="72" t="str">
        <f t="shared" ca="1" si="216"/>
        <v/>
      </c>
      <c r="E240" s="72" t="str">
        <f ca="1">D240&amp;JANUARI!K240</f>
        <v/>
      </c>
      <c r="F240" s="72" t="str">
        <f>IF(JANUARI!Y240="","",IF(JANUARI!Y240&lt;18.5,"Kurus",IF(JANUARI!Y240&lt;25,"Normal",IF(JANUARI!Y240&lt;30,"Overweight (Risiko)",IF(JANUARI!Y240&lt;35,"Obesitas I","Obesitas II")))))</f>
        <v/>
      </c>
      <c r="G240" s="72" t="str">
        <f t="shared" ca="1" si="217"/>
        <v/>
      </c>
      <c r="H240" s="72" t="str">
        <f>IF(JANUARI!Z240="","",IF(AND(JANUARI!K240="L",JANUARI!Z240&lt;90),"Normal / Aman",IF(AND(JANUARI!K240="L",JANUARI!Z240&gt;=90,JANUARI!Z240&lt;=100),"Risiko Tinggi",IF(AND(JANUARI!K240="L",JANUARI!Z240&gt;100),"Obesitas (Sangat Berisiko)",IF(AND(JANUARI!K240="P",JANUARI!Z240&lt;80),"Normal / Aman",IF(AND(JANUARI!K240="P",JANUARI!Z240&gt;=80,JANUARI!Z240&lt;=95),"Risiko Tinggi",IF(AND(JANUARI!K240="P",JANUARI!Z240&gt;95),"Obesitas (Sangat Berisiko)","")))))))</f>
        <v/>
      </c>
      <c r="I240" s="72" t="str">
        <f t="shared" ca="1" si="218"/>
        <v/>
      </c>
      <c r="J240" s="73" t="str">
        <f>IFERROR(ABS(LEFT(JANUARI!AA240,FIND("/",JANUARI!AA240)-1)),"")</f>
        <v/>
      </c>
      <c r="K240" s="73" t="str">
        <f>IFERROR(ABS(MID(JANUARI!AA240,FIND("/",JANUARI!AA240)+1,LEN(JANUARI!AA240))),"")</f>
        <v/>
      </c>
      <c r="L240" s="72" t="str">
        <f t="shared" si="219"/>
        <v/>
      </c>
      <c r="M240" s="72" t="str">
        <f t="shared" ca="1" si="220"/>
        <v/>
      </c>
      <c r="N240" s="72" t="str">
        <f>IF(JANUARI!AB240="","",IF(JANUARI!AB240&lt;181,"NORMAL",IF(JANUARI!AB240&lt;201,"Pre DM", "DM")))</f>
        <v/>
      </c>
      <c r="O240" s="72" t="str">
        <f t="shared" ca="1" si="221"/>
        <v/>
      </c>
      <c r="Q240" s="71" t="str">
        <f ca="1">IFERROR(DATEDIF(PEBRUARI!I240,PEBRUARI!D240,"Y"),"")</f>
        <v/>
      </c>
      <c r="R240" s="71" t="str">
        <f ca="1">IFERROR(DATEDIF(PEBRUARI!I240,PEBRUARI!D240,"YM"),"")</f>
        <v/>
      </c>
      <c r="S240" s="72" t="str">
        <f t="shared" ca="1" si="222"/>
        <v/>
      </c>
      <c r="T240" s="72" t="str">
        <f ca="1">S240&amp;PEBRUARI!K240</f>
        <v/>
      </c>
      <c r="U240" s="72" t="str">
        <f>IF(PEBRUARI!Y240="","",IF(PEBRUARI!Y240&lt;18.5,"Kurus",IF(PEBRUARI!Y240&lt;25,"Normal",IF(PEBRUARI!Y240&lt;30,"Overweight (Risiko)",IF(PEBRUARI!Y240&lt;35,"Obesitas I","Obesitas II")))))</f>
        <v/>
      </c>
      <c r="V240" s="72" t="str">
        <f t="shared" ca="1" si="223"/>
        <v/>
      </c>
      <c r="W240" s="72" t="str">
        <f>IF(PEBRUARI!Z240="","",IF(AND(PEBRUARI!K240="L",PEBRUARI!Z240&lt;90),"Normal / Aman",IF(AND(PEBRUARI!K240="L",PEBRUARI!Z240&gt;=90,PEBRUARI!Z240&lt;=100),"Risiko Tinggi",IF(AND(PEBRUARI!K240="L",PEBRUARI!Z240&gt;100),"Obesitas (Sangat Berisiko)",IF(AND(PEBRUARI!K240="P",PEBRUARI!Z240&lt;80),"Normal / Aman",IF(AND(PEBRUARI!K240="P",PEBRUARI!Z240&gt;=80,PEBRUARI!Z240&lt;=95),"Risiko Tinggi",IF(AND(PEBRUARI!K240="P",PEBRUARI!Z240&gt;95),"Obesitas (Sangat Berisiko)","")))))))</f>
        <v/>
      </c>
      <c r="X240" s="72" t="str">
        <f t="shared" ca="1" si="224"/>
        <v/>
      </c>
      <c r="Y240" s="73" t="str">
        <f>IFERROR(ABS(LEFT(PEBRUARI!AA240,FIND("/",PEBRUARI!AA240)-1)),"")</f>
        <v/>
      </c>
      <c r="Z240" s="73" t="str">
        <f>IFERROR(ABS(MID(PEBRUARI!AA240,FIND("/",PEBRUARI!AA240)+1,LEN(PEBRUARI!AA240))),"")</f>
        <v/>
      </c>
      <c r="AA240" s="72" t="str">
        <f t="shared" si="225"/>
        <v/>
      </c>
      <c r="AB240" s="72" t="str">
        <f t="shared" ca="1" si="226"/>
        <v/>
      </c>
      <c r="AC240" s="72" t="str">
        <f>IF(PEBRUARI!AB240="","",IF(PEBRUARI!AB240&lt;181,"NORMAL",IF(PEBRUARI!AB240&lt;201,"Pre DM", "DM")))</f>
        <v/>
      </c>
      <c r="AD240" s="72" t="str">
        <f t="shared" ca="1" si="227"/>
        <v/>
      </c>
      <c r="AF240" s="71" t="str">
        <f ca="1">IFERROR(DATEDIF(MARET!I240,MARET!D240,"Y"),"")</f>
        <v/>
      </c>
      <c r="AG240" s="71" t="str">
        <f ca="1">IFERROR(DATEDIF(MARET!I240,MARET!D240,"YM"),"")</f>
        <v/>
      </c>
      <c r="AH240" s="72" t="str">
        <f t="shared" ca="1" si="228"/>
        <v/>
      </c>
      <c r="AI240" s="72" t="str">
        <f ca="1">AH240&amp;MARET!K240</f>
        <v/>
      </c>
      <c r="AJ240" s="72" t="str">
        <f>IF(MARET!Y240="","",IF(MARET!Y240&lt;18.5,"Kurus",IF(MARET!Y240&lt;25,"Normal",IF(MARET!Y240&lt;30,"Overweight (Risiko)",IF(MARET!Y240&lt;35,"Obesitas I","Obesitas II")))))</f>
        <v/>
      </c>
      <c r="AK240" s="72" t="str">
        <f t="shared" ca="1" si="229"/>
        <v/>
      </c>
      <c r="AL240" s="72" t="str">
        <f>IF(MARET!Z240="","",IF(AND(MARET!K240="L",MARET!Z240&lt;90),"Normal / Aman",IF(AND(MARET!K240="L",MARET!Z240&gt;=90,MARET!Z240&lt;=100),"Risiko Tinggi",IF(AND(MARET!K240="L",MARET!Z240&gt;100),"Obesitas (Sangat Berisiko)",IF(AND(MARET!K240="P",MARET!Z240&lt;80),"Normal / Aman",IF(AND(MARET!K240="P",MARET!Z240&gt;=80,MARET!Z240&lt;=95),"Risiko Tinggi",IF(AND(MARET!K240="P",MARET!Z240&gt;95),"Obesitas (Sangat Berisiko)","")))))))</f>
        <v/>
      </c>
      <c r="AM240" s="72" t="str">
        <f t="shared" ca="1" si="230"/>
        <v/>
      </c>
      <c r="AN240" s="73" t="str">
        <f>IFERROR(ABS(LEFT(MARET!AA240,FIND("/",MARET!AA240)-1)),"")</f>
        <v/>
      </c>
      <c r="AO240" s="73" t="str">
        <f>IFERROR(ABS(MID(MARET!AA240,FIND("/",MARET!AA240)+1,LEN(MARET!AA240))),"")</f>
        <v/>
      </c>
      <c r="AP240" s="72" t="str">
        <f t="shared" si="231"/>
        <v/>
      </c>
      <c r="AQ240" s="72" t="str">
        <f t="shared" ca="1" si="232"/>
        <v/>
      </c>
      <c r="AR240" s="72" t="str">
        <f>IF(MARET!AB240="","",IF(MARET!AB240&lt;181,"NORMAL",IF(MARET!AB240&lt;201,"Pre DM", "DM")))</f>
        <v/>
      </c>
      <c r="AS240" s="72" t="str">
        <f t="shared" ca="1" si="233"/>
        <v/>
      </c>
      <c r="AU240" s="71" t="str">
        <f ca="1">IFERROR(DATEDIF(APRIL!I240,APRIL!D240,"Y"),"")</f>
        <v/>
      </c>
      <c r="AV240" s="71" t="str">
        <f ca="1">IFERROR(DATEDIF(APRIL!I240,APRIL!D240,"YM"),"")</f>
        <v/>
      </c>
      <c r="AW240" s="72" t="str">
        <f t="shared" ca="1" si="234"/>
        <v/>
      </c>
      <c r="AX240" s="72" t="str">
        <f ca="1">AW240&amp;APRIL!K240</f>
        <v/>
      </c>
      <c r="AY240" s="72" t="str">
        <f>IF(APRIL!Y240="","",IF(APRIL!Y240&lt;18.5,"Kurus",IF(APRIL!Y240&lt;25,"Normal",IF(APRIL!Y240&lt;30,"Overweight (Risiko)",IF(APRIL!Y240&lt;35,"Obesitas I","Obesitas II")))))</f>
        <v/>
      </c>
      <c r="AZ240" s="72" t="str">
        <f t="shared" ca="1" si="235"/>
        <v/>
      </c>
      <c r="BA240" s="72" t="str">
        <f>IF(APRIL!Z240="","",IF(AND(APRIL!K240="L",APRIL!Z240&lt;90),"Normal / Aman",IF(AND(APRIL!K240="L",APRIL!Z240&gt;=90,APRIL!Z240&lt;=100),"Risiko Tinggi",IF(AND(APRIL!K240="L",APRIL!Z240&gt;100),"Obesitas (Sangat Berisiko)",IF(AND(APRIL!K240="P",APRIL!Z240&lt;80),"Normal / Aman",IF(AND(APRIL!K240="P",APRIL!Z240&gt;=80,APRIL!Z240&lt;=95),"Risiko Tinggi",IF(AND(APRIL!K240="P",APRIL!Z240&gt;95),"Obesitas (Sangat Berisiko)","")))))))</f>
        <v/>
      </c>
      <c r="BB240" s="72" t="str">
        <f t="shared" ca="1" si="236"/>
        <v/>
      </c>
      <c r="BC240" s="73" t="str">
        <f>IFERROR(ABS(LEFT(APRIL!AA240,FIND("/",APRIL!AA240)-1)),"")</f>
        <v/>
      </c>
      <c r="BD240" s="73" t="str">
        <f>IFERROR(ABS(MID(APRIL!AA240,FIND("/",APRIL!AA240)+1,LEN(APRIL!AA240))),"")</f>
        <v/>
      </c>
      <c r="BE240" s="72" t="str">
        <f t="shared" si="237"/>
        <v/>
      </c>
      <c r="BF240" s="72" t="str">
        <f t="shared" ca="1" si="238"/>
        <v/>
      </c>
      <c r="BG240" s="72" t="str">
        <f>IF(APRIL!AB240="","",IF(APRIL!AB240&lt;181,"NORMAL",IF(APRIL!AB240&lt;201,"Pre DM", "DM")))</f>
        <v/>
      </c>
      <c r="BH240" s="72" t="str">
        <f t="shared" ca="1" si="239"/>
        <v/>
      </c>
      <c r="BJ240" s="71" t="str">
        <f ca="1">IFERROR(DATEDIF(MEI!I240,MEI!D240,"Y"),"")</f>
        <v/>
      </c>
      <c r="BK240" s="71" t="str">
        <f ca="1">IFERROR(DATEDIF(MEI!I240,MEI!D240,"YM"),"")</f>
        <v/>
      </c>
      <c r="BL240" s="72" t="str">
        <f t="shared" ca="1" si="240"/>
        <v/>
      </c>
      <c r="BM240" s="72" t="str">
        <f ca="1">BL240&amp;MEI!K240</f>
        <v/>
      </c>
      <c r="BN240" s="72" t="str">
        <f>IF(MEI!Y240="","",IF(MEI!Y240&lt;18.5,"Kurus",IF(MEI!Y240&lt;25,"Normal",IF(MEI!Y240&lt;30,"Overweight (Risiko)",IF(MEI!Y240&lt;35,"Obesitas I","Obesitas II")))))</f>
        <v/>
      </c>
      <c r="BO240" s="72" t="str">
        <f t="shared" ca="1" si="241"/>
        <v/>
      </c>
      <c r="BP240" s="72" t="str">
        <f>IF(MEI!Z240="","",IF(AND(MEI!K240="L",MEI!Z240&lt;90),"Normal / Aman",IF(AND(MEI!K240="L",MEI!Z240&gt;=90,MEI!Z240&lt;=100),"Risiko Tinggi",IF(AND(MEI!K240="L",MEI!Z240&gt;100),"Obesitas (Sangat Berisiko)",IF(AND(MEI!K240="P",MEI!Z240&lt;80),"Normal / Aman",IF(AND(MEI!K240="P",MEI!Z240&gt;=80,MEI!Z240&lt;=95),"Risiko Tinggi",IF(AND(MEI!K240="P",MEI!Z240&gt;95),"Obesitas (Sangat Berisiko)","")))))))</f>
        <v/>
      </c>
      <c r="BQ240" s="72" t="str">
        <f t="shared" ca="1" si="242"/>
        <v/>
      </c>
      <c r="BR240" s="73" t="str">
        <f>IFERROR(ABS(LEFT(MEI!AA240,FIND("/",MEI!AA240)-1)),"")</f>
        <v/>
      </c>
      <c r="BS240" s="73" t="str">
        <f>IFERROR(ABS(MID(MEI!AA240,FIND("/",MEI!AA240)+1,LEN(MEI!AA240))),"")</f>
        <v/>
      </c>
      <c r="BT240" s="72" t="str">
        <f t="shared" si="243"/>
        <v/>
      </c>
      <c r="BU240" s="72" t="str">
        <f t="shared" ca="1" si="244"/>
        <v/>
      </c>
      <c r="BV240" s="72" t="str">
        <f>IF(MEI!AB240="","",IF(MEI!AB240&lt;181,"NORMAL",IF(MEI!AB240&lt;201,"Pre DM", "DM")))</f>
        <v/>
      </c>
      <c r="BW240" s="72" t="str">
        <f t="shared" ca="1" si="245"/>
        <v/>
      </c>
      <c r="BY240" s="71" t="str">
        <f ca="1">IFERROR(DATEDIF(JUNI!I240,JUNI!D240,"Y"),"")</f>
        <v/>
      </c>
      <c r="BZ240" s="71" t="str">
        <f ca="1">IFERROR(DATEDIF(JUNI!I240,JUNI!D240,"YM"),"")</f>
        <v/>
      </c>
      <c r="CA240" s="72" t="str">
        <f t="shared" ca="1" si="246"/>
        <v/>
      </c>
      <c r="CB240" s="72" t="str">
        <f ca="1">CA240&amp;JUNI!K240</f>
        <v/>
      </c>
      <c r="CC240" s="72" t="str">
        <f>IF(JUNI!Y240="","",IF(JUNI!Y240&lt;18.5,"Kurus",IF(JUNI!Y240&lt;25,"Normal",IF(JUNI!Y240&lt;30,"Overweight (Risiko)",IF(JUNI!Y240&lt;35,"Obesitas I","Obesitas II")))))</f>
        <v/>
      </c>
      <c r="CD240" s="72" t="str">
        <f t="shared" ca="1" si="247"/>
        <v/>
      </c>
      <c r="CE240" s="72" t="str">
        <f>IF(JUNI!Z240="","",IF(AND(JUNI!K240="L",JUNI!Z240&lt;90),"Normal / Aman",IF(AND(JUNI!K240="L",JUNI!Z240&gt;=90,JUNI!Z240&lt;=100),"Risiko Tinggi",IF(AND(JUNI!K240="L",JUNI!Z240&gt;100),"Obesitas (Sangat Berisiko)",IF(AND(JUNI!K240="P",JUNI!Z240&lt;80),"Normal / Aman",IF(AND(JUNI!K240="P",JUNI!Z240&gt;=80,JUNI!Z240&lt;=95),"Risiko Tinggi",IF(AND(JUNI!K240="P",JUNI!Z240&gt;95),"Obesitas (Sangat Berisiko)","")))))))</f>
        <v/>
      </c>
      <c r="CF240" s="72" t="str">
        <f t="shared" ca="1" si="248"/>
        <v/>
      </c>
      <c r="CG240" s="73" t="str">
        <f>IFERROR(ABS(LEFT(JUNI!AA240,FIND("/",JUNI!AA240)-1)),"")</f>
        <v/>
      </c>
      <c r="CH240" s="73" t="str">
        <f>IFERROR(ABS(MID(JUNI!AA240,FIND("/",JUNI!AA240)+1,LEN(JUNI!AA240))),"")</f>
        <v/>
      </c>
      <c r="CI240" s="72" t="str">
        <f t="shared" si="249"/>
        <v/>
      </c>
      <c r="CJ240" s="72" t="str">
        <f t="shared" ca="1" si="250"/>
        <v/>
      </c>
      <c r="CK240" s="72" t="str">
        <f>IF(JUNI!AB240="","",IF(JUNI!AB240&lt;181,"NORMAL",IF(JUNI!AB240&lt;201,"Pre DM", "DM")))</f>
        <v/>
      </c>
      <c r="CL240" s="72" t="str">
        <f t="shared" ca="1" si="251"/>
        <v/>
      </c>
      <c r="CN240" s="71" t="str">
        <f ca="1">IFERROR(DATEDIF(JULI!I240,JULI!D240,"Y"),"")</f>
        <v/>
      </c>
      <c r="CO240" s="71" t="str">
        <f ca="1">IFERROR(DATEDIF(JULI!I240,JULI!D240,"YM"),"")</f>
        <v/>
      </c>
      <c r="CP240" s="72" t="str">
        <f t="shared" ca="1" si="252"/>
        <v/>
      </c>
      <c r="CQ240" s="72" t="str">
        <f ca="1">CP240&amp;JULI!K240</f>
        <v/>
      </c>
      <c r="CR240" s="72" t="str">
        <f>IF(JULI!Y240="","",IF(JULI!Y240&lt;18.5,"Kurus",IF(JULI!Y240&lt;25,"Normal",IF(JULI!Y240&lt;30,"Overweight (Risiko)",IF(JULI!Y240&lt;35,"Obesitas I","Obesitas II")))))</f>
        <v/>
      </c>
      <c r="CS240" s="72" t="str">
        <f t="shared" ca="1" si="253"/>
        <v/>
      </c>
      <c r="CT240" s="72" t="str">
        <f>IF(JULI!Z240="","",IF(AND(JULI!K240="L",JULI!Z240&lt;90),"Normal / Aman",IF(AND(JULI!K240="L",JULI!Z240&gt;=90,JULI!Z240&lt;=100),"Risiko Tinggi",IF(AND(JULI!K240="L",JULI!Z240&gt;100),"Obesitas (Sangat Berisiko)",IF(AND(JULI!K240="P",JULI!Z240&lt;80),"Normal / Aman",IF(AND(JULI!K240="P",JULI!Z240&gt;=80,JULI!Z240&lt;=95),"Risiko Tinggi",IF(AND(JULI!K240="P",JULI!Z240&gt;95),"Obesitas (Sangat Berisiko)","")))))))</f>
        <v/>
      </c>
      <c r="CU240" s="72" t="str">
        <f t="shared" ca="1" si="254"/>
        <v/>
      </c>
      <c r="CV240" s="73" t="str">
        <f>IFERROR(ABS(LEFT(JULI!AA240,FIND("/",JULI!AA240)-1)),"")</f>
        <v/>
      </c>
      <c r="CW240" s="73" t="str">
        <f>IFERROR(ABS(MID(JULI!AA240,FIND("/",JULI!AA240)+1,LEN(JULI!AA240))),"")</f>
        <v/>
      </c>
      <c r="CX240" s="72" t="str">
        <f t="shared" si="255"/>
        <v/>
      </c>
      <c r="CY240" s="72" t="str">
        <f t="shared" ca="1" si="256"/>
        <v/>
      </c>
      <c r="CZ240" s="72" t="str">
        <f>IF(JULI!AB240="","",IF(JULI!AB240&lt;181,"NORMAL",IF(JULI!AB240&lt;201,"Pre DM", "DM")))</f>
        <v/>
      </c>
      <c r="DA240" s="72" t="str">
        <f t="shared" ca="1" si="257"/>
        <v/>
      </c>
      <c r="DC240" s="71" t="str">
        <f ca="1">IFERROR(DATEDIF(AGUSTUS!I240,AGUSTUS!D240,"Y"),"")</f>
        <v/>
      </c>
      <c r="DD240" s="71" t="str">
        <f ca="1">IFERROR(DATEDIF(AGUSTUS!I240,AGUSTUS!D240,"YM"),"")</f>
        <v/>
      </c>
      <c r="DE240" s="72" t="str">
        <f t="shared" ca="1" si="258"/>
        <v/>
      </c>
      <c r="DF240" s="72" t="str">
        <f ca="1">DE240&amp;AGUSTUS!K240</f>
        <v/>
      </c>
      <c r="DG240" s="72" t="str">
        <f>IF(AGUSTUS!Y240="","",IF(AGUSTUS!Y240&lt;18.5,"Kurus",IF(AGUSTUS!Y240&lt;25,"Normal",IF(AGUSTUS!Y240&lt;30,"Overweight (Risiko)",IF(AGUSTUS!Y240&lt;35,"Obesitas I","Obesitas II")))))</f>
        <v/>
      </c>
      <c r="DH240" s="72" t="str">
        <f t="shared" ca="1" si="259"/>
        <v/>
      </c>
      <c r="DI240" s="72" t="str">
        <f>IF(AGUSTUS!Z240="","",IF(AND(AGUSTUS!K240="L",AGUSTUS!Z240&lt;90),"Normal / Aman",IF(AND(AGUSTUS!K240="L",AGUSTUS!Z240&gt;=90,AGUSTUS!Z240&lt;=100),"Risiko Tinggi",IF(AND(AGUSTUS!K240="L",AGUSTUS!Z240&gt;100),"Obesitas (Sangat Berisiko)",IF(AND(AGUSTUS!K240="P",AGUSTUS!Z240&lt;80),"Normal / Aman",IF(AND(AGUSTUS!K240="P",AGUSTUS!Z240&gt;=80,AGUSTUS!Z240&lt;=95),"Risiko Tinggi",IF(AND(AGUSTUS!K240="P",AGUSTUS!Z240&gt;95),"Obesitas (Sangat Berisiko)","")))))))</f>
        <v/>
      </c>
      <c r="DJ240" s="72" t="str">
        <f t="shared" ca="1" si="260"/>
        <v/>
      </c>
      <c r="DK240" s="73" t="str">
        <f>IFERROR(ABS(LEFT(AGUSTUS!AA240,FIND("/",AGUSTUS!AA240)-1)),"")</f>
        <v/>
      </c>
      <c r="DL240" s="73" t="str">
        <f>IFERROR(ABS(MID(AGUSTUS!AA240,FIND("/",AGUSTUS!AA240)+1,LEN(AGUSTUS!AA240))),"")</f>
        <v/>
      </c>
      <c r="DM240" s="72" t="str">
        <f t="shared" si="261"/>
        <v/>
      </c>
      <c r="DN240" s="72" t="str">
        <f t="shared" ca="1" si="262"/>
        <v/>
      </c>
      <c r="DO240" s="72" t="str">
        <f>IF(AGUSTUS!AB240="","",IF(AGUSTUS!AB240&lt;181,"NORMAL",IF(AGUSTUS!AB240&lt;201,"Pre DM", "DM")))</f>
        <v/>
      </c>
      <c r="DP240" s="72" t="str">
        <f t="shared" ca="1" si="263"/>
        <v/>
      </c>
      <c r="DR240" s="71" t="str">
        <f ca="1">IFERROR(DATEDIF(SEPTEMBER!I240,SEPTEMBER!D240,"Y"),"")</f>
        <v/>
      </c>
      <c r="DS240" s="71" t="str">
        <f ca="1">IFERROR(DATEDIF(SEPTEMBER!I240,SEPTEMBER!D240,"YM"),"")</f>
        <v/>
      </c>
      <c r="DT240" s="72" t="str">
        <f t="shared" ca="1" si="264"/>
        <v/>
      </c>
      <c r="DU240" s="72" t="str">
        <f ca="1">DT240&amp;SEPTEMBER!K240</f>
        <v/>
      </c>
      <c r="DV240" s="72" t="str">
        <f>IF(SEPTEMBER!Y240="","",IF(SEPTEMBER!Y240&lt;18.5,"Kurus",IF(SEPTEMBER!Y240&lt;25,"Normal",IF(SEPTEMBER!Y240&lt;30,"Overweight (Risiko)",IF(SEPTEMBER!Y240&lt;35,"Obesitas I","Obesitas II")))))</f>
        <v/>
      </c>
      <c r="DW240" s="72" t="str">
        <f t="shared" ca="1" si="265"/>
        <v/>
      </c>
      <c r="DX240" s="72" t="str">
        <f>IF(SEPTEMBER!Z240="","",IF(AND(SEPTEMBER!K240="L",SEPTEMBER!Z240&lt;90),"Normal / Aman",IF(AND(SEPTEMBER!K240="L",SEPTEMBER!Z240&gt;=90,SEPTEMBER!Z240&lt;=100),"Risiko Tinggi",IF(AND(SEPTEMBER!K240="L",SEPTEMBER!Z240&gt;100),"Obesitas (Sangat Berisiko)",IF(AND(SEPTEMBER!K240="P",SEPTEMBER!Z240&lt;80),"Normal / Aman",IF(AND(SEPTEMBER!K240="P",SEPTEMBER!Z240&gt;=80,SEPTEMBER!Z240&lt;=95),"Risiko Tinggi",IF(AND(SEPTEMBER!K240="P",SEPTEMBER!Z240&gt;95),"Obesitas (Sangat Berisiko)","")))))))</f>
        <v/>
      </c>
      <c r="DY240" s="72" t="str">
        <f t="shared" ca="1" si="266"/>
        <v/>
      </c>
      <c r="DZ240" s="73" t="str">
        <f>IFERROR(ABS(LEFT(SEPTEMBER!AA240,FIND("/",SEPTEMBER!AA240)-1)),"")</f>
        <v/>
      </c>
      <c r="EA240" s="73" t="str">
        <f>IFERROR(ABS(MID(SEPTEMBER!AA240,FIND("/",SEPTEMBER!AA240)+1,LEN(SEPTEMBER!AA240))),"")</f>
        <v/>
      </c>
      <c r="EB240" s="72" t="str">
        <f t="shared" si="267"/>
        <v/>
      </c>
      <c r="EC240" s="72" t="str">
        <f t="shared" ca="1" si="268"/>
        <v/>
      </c>
      <c r="ED240" s="72" t="str">
        <f>IF(SEPTEMBER!AB240="","",IF(SEPTEMBER!AB240&lt;181,"NORMAL",IF(SEPTEMBER!AB240&lt;201,"Pre DM", "DM")))</f>
        <v/>
      </c>
      <c r="EE240" s="72" t="str">
        <f t="shared" ca="1" si="269"/>
        <v/>
      </c>
      <c r="EG240" s="71" t="str">
        <f ca="1">IFERROR(DATEDIF(OKTOBER!I240,OKTOBER!D240,"Y"),"")</f>
        <v/>
      </c>
      <c r="EH240" s="71" t="str">
        <f ca="1">IFERROR(DATEDIF(OKTOBER!I240,OKTOBER!D240,"YM"),"")</f>
        <v/>
      </c>
      <c r="EI240" s="72" t="str">
        <f t="shared" ca="1" si="270"/>
        <v/>
      </c>
      <c r="EJ240" s="72" t="str">
        <f ca="1">EI240&amp;OKTOBER!K240</f>
        <v/>
      </c>
      <c r="EK240" s="72" t="str">
        <f>IF(OKTOBER!Y240="","",IF(OKTOBER!Y240&lt;18.5,"Kurus",IF(OKTOBER!Y240&lt;25,"Normal",IF(OKTOBER!Y240&lt;30,"Overweight (Risiko)",IF(OKTOBER!Y240&lt;35,"Obesitas I","Obesitas II")))))</f>
        <v/>
      </c>
      <c r="EL240" s="72" t="str">
        <f t="shared" ca="1" si="271"/>
        <v/>
      </c>
      <c r="EM240" s="72" t="str">
        <f>IF(OKTOBER!Z240="","",IF(AND(OKTOBER!K240="L",OKTOBER!Z240&lt;90),"Normal / Aman",IF(AND(OKTOBER!K240="L",OKTOBER!Z240&gt;=90,OKTOBER!Z240&lt;=100),"Risiko Tinggi",IF(AND(OKTOBER!K240="L",OKTOBER!Z240&gt;100),"Obesitas (Sangat Berisiko)",IF(AND(OKTOBER!K240="P",OKTOBER!Z240&lt;80),"Normal / Aman",IF(AND(OKTOBER!K240="P",OKTOBER!Z240&gt;=80,OKTOBER!Z240&lt;=95),"Risiko Tinggi",IF(AND(OKTOBER!K240="P",OKTOBER!Z240&gt;95),"Obesitas (Sangat Berisiko)","")))))))</f>
        <v/>
      </c>
      <c r="EN240" s="72" t="str">
        <f t="shared" ca="1" si="272"/>
        <v/>
      </c>
      <c r="EO240" s="73" t="str">
        <f>IFERROR(ABS(LEFT(OKTOBER!AA240,FIND("/",OKTOBER!AA240)-1)),"")</f>
        <v/>
      </c>
      <c r="EP240" s="73" t="str">
        <f>IFERROR(ABS(MID(OKTOBER!AA240,FIND("/",OKTOBER!AA240)+1,LEN(OKTOBER!AA240))),"")</f>
        <v/>
      </c>
      <c r="EQ240" s="72" t="str">
        <f t="shared" si="273"/>
        <v/>
      </c>
      <c r="ER240" s="72" t="str">
        <f t="shared" ca="1" si="274"/>
        <v/>
      </c>
      <c r="ES240" s="72" t="str">
        <f>IF(OKTOBER!AB240="","",IF(OKTOBER!AB240&lt;181,"NORMAL",IF(OKTOBER!AB240&lt;201,"Pre DM", "DM")))</f>
        <v/>
      </c>
      <c r="ET240" s="72" t="str">
        <f t="shared" ca="1" si="275"/>
        <v/>
      </c>
      <c r="EV240" s="71" t="str">
        <f ca="1">IFERROR(DATEDIF(NOPEMBER!I240,NOPEMBER!D240,"Y"),"")</f>
        <v/>
      </c>
      <c r="EW240" s="71" t="str">
        <f ca="1">IFERROR(DATEDIF(NOPEMBER!I240,NOPEMBER!D240,"YM"),"")</f>
        <v/>
      </c>
      <c r="EX240" s="72" t="str">
        <f t="shared" ca="1" si="276"/>
        <v/>
      </c>
      <c r="EY240" s="72" t="str">
        <f ca="1">EX240&amp;NOPEMBER!K240</f>
        <v/>
      </c>
      <c r="EZ240" s="72" t="str">
        <f>IF(NOPEMBER!Y240="","",IF(NOPEMBER!Y240&lt;18.5,"Kurus",IF(NOPEMBER!Y240&lt;25,"Normal",IF(NOPEMBER!Y240&lt;30,"Overweight (Risiko)",IF(NOPEMBER!Y240&lt;35,"Obesitas I","Obesitas II")))))</f>
        <v/>
      </c>
      <c r="FA240" s="72" t="str">
        <f t="shared" ca="1" si="277"/>
        <v/>
      </c>
      <c r="FB240" s="72" t="str">
        <f>IF(NOPEMBER!Z240="","",IF(AND(NOPEMBER!K240="L",NOPEMBER!Z240&lt;90),"Normal / Aman",IF(AND(NOPEMBER!K240="L",NOPEMBER!Z240&gt;=90,NOPEMBER!Z240&lt;=100),"Risiko Tinggi",IF(AND(NOPEMBER!K240="L",NOPEMBER!Z240&gt;100),"Obesitas (Sangat Berisiko)",IF(AND(NOPEMBER!K240="P",NOPEMBER!Z240&lt;80),"Normal / Aman",IF(AND(NOPEMBER!K240="P",NOPEMBER!Z240&gt;=80,NOPEMBER!Z240&lt;=95),"Risiko Tinggi",IF(AND(NOPEMBER!K240="P",NOPEMBER!Z240&gt;95),"Obesitas (Sangat Berisiko)","")))))))</f>
        <v/>
      </c>
      <c r="FC240" s="72" t="str">
        <f t="shared" ca="1" si="278"/>
        <v/>
      </c>
      <c r="FD240" s="73" t="str">
        <f>IFERROR(ABS(LEFT(NOPEMBER!AA240,FIND("/",NOPEMBER!AA240)-1)),"")</f>
        <v/>
      </c>
      <c r="FE240" s="73" t="str">
        <f>IFERROR(ABS(MID(NOPEMBER!AA240,FIND("/",NOPEMBER!AA240)+1,LEN(NOPEMBER!AA240))),"")</f>
        <v/>
      </c>
      <c r="FF240" s="72" t="str">
        <f t="shared" si="279"/>
        <v/>
      </c>
      <c r="FG240" s="72" t="str">
        <f t="shared" ca="1" si="280"/>
        <v/>
      </c>
      <c r="FH240" s="72" t="str">
        <f>IF(NOPEMBER!AB240="","",IF(NOPEMBER!AB240&lt;181,"NORMAL",IF(NOPEMBER!AB240&lt;201,"Pre DM", "DM")))</f>
        <v/>
      </c>
      <c r="FI240" s="72" t="str">
        <f t="shared" ca="1" si="281"/>
        <v/>
      </c>
      <c r="FK240" s="71" t="str">
        <f ca="1">IFERROR(DATEDIF(DESEMBER!I240,DESEMBER!D240,"Y"),"")</f>
        <v/>
      </c>
      <c r="FL240" s="71" t="str">
        <f ca="1">IFERROR(DATEDIF(DESEMBER!I240,DESEMBER!D240,"YM"),"")</f>
        <v/>
      </c>
      <c r="FM240" s="72" t="str">
        <f t="shared" ca="1" si="282"/>
        <v/>
      </c>
      <c r="FN240" s="72" t="str">
        <f ca="1">FM240&amp;DESEMBER!K240</f>
        <v/>
      </c>
      <c r="FO240" s="72" t="str">
        <f>IF(DESEMBER!Y240="","",IF(DESEMBER!Y240&lt;18.5,"Kurus",IF(DESEMBER!Y240&lt;25,"Normal",IF(DESEMBER!Y240&lt;30,"Overweight (Risiko)",IF(DESEMBER!Y240&lt;35,"Obesitas I","Obesitas II")))))</f>
        <v/>
      </c>
      <c r="FP240" s="72" t="str">
        <f t="shared" ca="1" si="283"/>
        <v/>
      </c>
      <c r="FQ240" s="72" t="str">
        <f>IF(DESEMBER!Z240="","",IF(AND(DESEMBER!K240="L",DESEMBER!Z240&lt;90),"Normal / Aman",IF(AND(DESEMBER!K240="L",DESEMBER!Z240&gt;=90,DESEMBER!Z240&lt;=100),"Risiko Tinggi",IF(AND(DESEMBER!K240="L",DESEMBER!Z240&gt;100),"Obesitas (Sangat Berisiko)",IF(AND(DESEMBER!K240="P",DESEMBER!Z240&lt;80),"Normal / Aman",IF(AND(DESEMBER!K240="P",DESEMBER!Z240&gt;=80,DESEMBER!Z240&lt;=95),"Risiko Tinggi",IF(AND(DESEMBER!K240="P",DESEMBER!Z240&gt;95),"Obesitas (Sangat Berisiko)","")))))))</f>
        <v/>
      </c>
      <c r="FR240" s="72" t="str">
        <f t="shared" ca="1" si="284"/>
        <v/>
      </c>
      <c r="FS240" s="73" t="str">
        <f>IFERROR(ABS(LEFT(DESEMBER!AA240,FIND("/",DESEMBER!AA240)-1)),"")</f>
        <v/>
      </c>
      <c r="FT240" s="73" t="str">
        <f>IFERROR(ABS(MID(DESEMBER!AA240,FIND("/",DESEMBER!AA240)+1,LEN(DESEMBER!AA240))),"")</f>
        <v/>
      </c>
      <c r="FU240" s="72" t="str">
        <f t="shared" si="285"/>
        <v/>
      </c>
      <c r="FV240" s="72" t="str">
        <f t="shared" ca="1" si="286"/>
        <v/>
      </c>
      <c r="FW240" s="72" t="str">
        <f>IF(DESEMBER!AB240="","",IF(DESEMBER!AB240&lt;181,"NORMAL",IF(DESEMBER!AB240&lt;201,"Pre DM", "DM")))</f>
        <v/>
      </c>
      <c r="FX240" s="72" t="str">
        <f t="shared" ca="1" si="287"/>
        <v/>
      </c>
    </row>
    <row r="241" spans="2:180" x14ac:dyDescent="0.25">
      <c r="B241" s="71" t="str">
        <f ca="1">IFERROR(DATEDIF(JANUARI!I241,JANUARI!D241,"Y"),"")</f>
        <v/>
      </c>
      <c r="C241" s="71" t="str">
        <f ca="1">IFERROR(DATEDIF(JANUARI!I241,JANUARI!D241,"YM"),"")</f>
        <v/>
      </c>
      <c r="D241" s="72" t="str">
        <f t="shared" ca="1" si="216"/>
        <v/>
      </c>
      <c r="E241" s="72" t="str">
        <f ca="1">D241&amp;JANUARI!K241</f>
        <v/>
      </c>
      <c r="F241" s="72" t="str">
        <f>IF(JANUARI!Y241="","",IF(JANUARI!Y241&lt;18.5,"Kurus",IF(JANUARI!Y241&lt;25,"Normal",IF(JANUARI!Y241&lt;30,"Overweight (Risiko)",IF(JANUARI!Y241&lt;35,"Obesitas I","Obesitas II")))))</f>
        <v/>
      </c>
      <c r="G241" s="72" t="str">
        <f t="shared" ca="1" si="217"/>
        <v/>
      </c>
      <c r="H241" s="72" t="str">
        <f>IF(JANUARI!Z241="","",IF(AND(JANUARI!K241="L",JANUARI!Z241&lt;90),"Normal / Aman",IF(AND(JANUARI!K241="L",JANUARI!Z241&gt;=90,JANUARI!Z241&lt;=100),"Risiko Tinggi",IF(AND(JANUARI!K241="L",JANUARI!Z241&gt;100),"Obesitas (Sangat Berisiko)",IF(AND(JANUARI!K241="P",JANUARI!Z241&lt;80),"Normal / Aman",IF(AND(JANUARI!K241="P",JANUARI!Z241&gt;=80,JANUARI!Z241&lt;=95),"Risiko Tinggi",IF(AND(JANUARI!K241="P",JANUARI!Z241&gt;95),"Obesitas (Sangat Berisiko)","")))))))</f>
        <v/>
      </c>
      <c r="I241" s="72" t="str">
        <f t="shared" ca="1" si="218"/>
        <v/>
      </c>
      <c r="J241" s="73" t="str">
        <f>IFERROR(ABS(LEFT(JANUARI!AA241,FIND("/",JANUARI!AA241)-1)),"")</f>
        <v/>
      </c>
      <c r="K241" s="73" t="str">
        <f>IFERROR(ABS(MID(JANUARI!AA241,FIND("/",JANUARI!AA241)+1,LEN(JANUARI!AA241))),"")</f>
        <v/>
      </c>
      <c r="L241" s="72" t="str">
        <f t="shared" si="219"/>
        <v/>
      </c>
      <c r="M241" s="72" t="str">
        <f t="shared" ca="1" si="220"/>
        <v/>
      </c>
      <c r="N241" s="72" t="str">
        <f>IF(JANUARI!AB241="","",IF(JANUARI!AB241&lt;181,"NORMAL",IF(JANUARI!AB241&lt;201,"Pre DM", "DM")))</f>
        <v/>
      </c>
      <c r="O241" s="72" t="str">
        <f t="shared" ca="1" si="221"/>
        <v/>
      </c>
      <c r="Q241" s="71" t="str">
        <f ca="1">IFERROR(DATEDIF(PEBRUARI!I241,PEBRUARI!D241,"Y"),"")</f>
        <v/>
      </c>
      <c r="R241" s="71" t="str">
        <f ca="1">IFERROR(DATEDIF(PEBRUARI!I241,PEBRUARI!D241,"YM"),"")</f>
        <v/>
      </c>
      <c r="S241" s="72" t="str">
        <f t="shared" ca="1" si="222"/>
        <v/>
      </c>
      <c r="T241" s="72" t="str">
        <f ca="1">S241&amp;PEBRUARI!K241</f>
        <v/>
      </c>
      <c r="U241" s="72" t="str">
        <f>IF(PEBRUARI!Y241="","",IF(PEBRUARI!Y241&lt;18.5,"Kurus",IF(PEBRUARI!Y241&lt;25,"Normal",IF(PEBRUARI!Y241&lt;30,"Overweight (Risiko)",IF(PEBRUARI!Y241&lt;35,"Obesitas I","Obesitas II")))))</f>
        <v/>
      </c>
      <c r="V241" s="72" t="str">
        <f t="shared" ca="1" si="223"/>
        <v/>
      </c>
      <c r="W241" s="72" t="str">
        <f>IF(PEBRUARI!Z241="","",IF(AND(PEBRUARI!K241="L",PEBRUARI!Z241&lt;90),"Normal / Aman",IF(AND(PEBRUARI!K241="L",PEBRUARI!Z241&gt;=90,PEBRUARI!Z241&lt;=100),"Risiko Tinggi",IF(AND(PEBRUARI!K241="L",PEBRUARI!Z241&gt;100),"Obesitas (Sangat Berisiko)",IF(AND(PEBRUARI!K241="P",PEBRUARI!Z241&lt;80),"Normal / Aman",IF(AND(PEBRUARI!K241="P",PEBRUARI!Z241&gt;=80,PEBRUARI!Z241&lt;=95),"Risiko Tinggi",IF(AND(PEBRUARI!K241="P",PEBRUARI!Z241&gt;95),"Obesitas (Sangat Berisiko)","")))))))</f>
        <v/>
      </c>
      <c r="X241" s="72" t="str">
        <f t="shared" ca="1" si="224"/>
        <v/>
      </c>
      <c r="Y241" s="73" t="str">
        <f>IFERROR(ABS(LEFT(PEBRUARI!AA241,FIND("/",PEBRUARI!AA241)-1)),"")</f>
        <v/>
      </c>
      <c r="Z241" s="73" t="str">
        <f>IFERROR(ABS(MID(PEBRUARI!AA241,FIND("/",PEBRUARI!AA241)+1,LEN(PEBRUARI!AA241))),"")</f>
        <v/>
      </c>
      <c r="AA241" s="72" t="str">
        <f t="shared" si="225"/>
        <v/>
      </c>
      <c r="AB241" s="72" t="str">
        <f t="shared" ca="1" si="226"/>
        <v/>
      </c>
      <c r="AC241" s="72" t="str">
        <f>IF(PEBRUARI!AB241="","",IF(PEBRUARI!AB241&lt;181,"NORMAL",IF(PEBRUARI!AB241&lt;201,"Pre DM", "DM")))</f>
        <v/>
      </c>
      <c r="AD241" s="72" t="str">
        <f t="shared" ca="1" si="227"/>
        <v/>
      </c>
      <c r="AF241" s="71" t="str">
        <f ca="1">IFERROR(DATEDIF(MARET!I241,MARET!D241,"Y"),"")</f>
        <v/>
      </c>
      <c r="AG241" s="71" t="str">
        <f ca="1">IFERROR(DATEDIF(MARET!I241,MARET!D241,"YM"),"")</f>
        <v/>
      </c>
      <c r="AH241" s="72" t="str">
        <f t="shared" ca="1" si="228"/>
        <v/>
      </c>
      <c r="AI241" s="72" t="str">
        <f ca="1">AH241&amp;MARET!K241</f>
        <v/>
      </c>
      <c r="AJ241" s="72" t="str">
        <f>IF(MARET!Y241="","",IF(MARET!Y241&lt;18.5,"Kurus",IF(MARET!Y241&lt;25,"Normal",IF(MARET!Y241&lt;30,"Overweight (Risiko)",IF(MARET!Y241&lt;35,"Obesitas I","Obesitas II")))))</f>
        <v/>
      </c>
      <c r="AK241" s="72" t="str">
        <f t="shared" ca="1" si="229"/>
        <v/>
      </c>
      <c r="AL241" s="72" t="str">
        <f>IF(MARET!Z241="","",IF(AND(MARET!K241="L",MARET!Z241&lt;90),"Normal / Aman",IF(AND(MARET!K241="L",MARET!Z241&gt;=90,MARET!Z241&lt;=100),"Risiko Tinggi",IF(AND(MARET!K241="L",MARET!Z241&gt;100),"Obesitas (Sangat Berisiko)",IF(AND(MARET!K241="P",MARET!Z241&lt;80),"Normal / Aman",IF(AND(MARET!K241="P",MARET!Z241&gt;=80,MARET!Z241&lt;=95),"Risiko Tinggi",IF(AND(MARET!K241="P",MARET!Z241&gt;95),"Obesitas (Sangat Berisiko)","")))))))</f>
        <v/>
      </c>
      <c r="AM241" s="72" t="str">
        <f t="shared" ca="1" si="230"/>
        <v/>
      </c>
      <c r="AN241" s="73" t="str">
        <f>IFERROR(ABS(LEFT(MARET!AA241,FIND("/",MARET!AA241)-1)),"")</f>
        <v/>
      </c>
      <c r="AO241" s="73" t="str">
        <f>IFERROR(ABS(MID(MARET!AA241,FIND("/",MARET!AA241)+1,LEN(MARET!AA241))),"")</f>
        <v/>
      </c>
      <c r="AP241" s="72" t="str">
        <f t="shared" si="231"/>
        <v/>
      </c>
      <c r="AQ241" s="72" t="str">
        <f t="shared" ca="1" si="232"/>
        <v/>
      </c>
      <c r="AR241" s="72" t="str">
        <f>IF(MARET!AB241="","",IF(MARET!AB241&lt;181,"NORMAL",IF(MARET!AB241&lt;201,"Pre DM", "DM")))</f>
        <v/>
      </c>
      <c r="AS241" s="72" t="str">
        <f t="shared" ca="1" si="233"/>
        <v/>
      </c>
      <c r="AU241" s="71" t="str">
        <f ca="1">IFERROR(DATEDIF(APRIL!I241,APRIL!D241,"Y"),"")</f>
        <v/>
      </c>
      <c r="AV241" s="71" t="str">
        <f ca="1">IFERROR(DATEDIF(APRIL!I241,APRIL!D241,"YM"),"")</f>
        <v/>
      </c>
      <c r="AW241" s="72" t="str">
        <f t="shared" ca="1" si="234"/>
        <v/>
      </c>
      <c r="AX241" s="72" t="str">
        <f ca="1">AW241&amp;APRIL!K241</f>
        <v/>
      </c>
      <c r="AY241" s="72" t="str">
        <f>IF(APRIL!Y241="","",IF(APRIL!Y241&lt;18.5,"Kurus",IF(APRIL!Y241&lt;25,"Normal",IF(APRIL!Y241&lt;30,"Overweight (Risiko)",IF(APRIL!Y241&lt;35,"Obesitas I","Obesitas II")))))</f>
        <v/>
      </c>
      <c r="AZ241" s="72" t="str">
        <f t="shared" ca="1" si="235"/>
        <v/>
      </c>
      <c r="BA241" s="72" t="str">
        <f>IF(APRIL!Z241="","",IF(AND(APRIL!K241="L",APRIL!Z241&lt;90),"Normal / Aman",IF(AND(APRIL!K241="L",APRIL!Z241&gt;=90,APRIL!Z241&lt;=100),"Risiko Tinggi",IF(AND(APRIL!K241="L",APRIL!Z241&gt;100),"Obesitas (Sangat Berisiko)",IF(AND(APRIL!K241="P",APRIL!Z241&lt;80),"Normal / Aman",IF(AND(APRIL!K241="P",APRIL!Z241&gt;=80,APRIL!Z241&lt;=95),"Risiko Tinggi",IF(AND(APRIL!K241="P",APRIL!Z241&gt;95),"Obesitas (Sangat Berisiko)","")))))))</f>
        <v/>
      </c>
      <c r="BB241" s="72" t="str">
        <f t="shared" ca="1" si="236"/>
        <v/>
      </c>
      <c r="BC241" s="73" t="str">
        <f>IFERROR(ABS(LEFT(APRIL!AA241,FIND("/",APRIL!AA241)-1)),"")</f>
        <v/>
      </c>
      <c r="BD241" s="73" t="str">
        <f>IFERROR(ABS(MID(APRIL!AA241,FIND("/",APRIL!AA241)+1,LEN(APRIL!AA241))),"")</f>
        <v/>
      </c>
      <c r="BE241" s="72" t="str">
        <f t="shared" si="237"/>
        <v/>
      </c>
      <c r="BF241" s="72" t="str">
        <f t="shared" ca="1" si="238"/>
        <v/>
      </c>
      <c r="BG241" s="72" t="str">
        <f>IF(APRIL!AB241="","",IF(APRIL!AB241&lt;181,"NORMAL",IF(APRIL!AB241&lt;201,"Pre DM", "DM")))</f>
        <v/>
      </c>
      <c r="BH241" s="72" t="str">
        <f t="shared" ca="1" si="239"/>
        <v/>
      </c>
      <c r="BJ241" s="71" t="str">
        <f ca="1">IFERROR(DATEDIF(MEI!I241,MEI!D241,"Y"),"")</f>
        <v/>
      </c>
      <c r="BK241" s="71" t="str">
        <f ca="1">IFERROR(DATEDIF(MEI!I241,MEI!D241,"YM"),"")</f>
        <v/>
      </c>
      <c r="BL241" s="72" t="str">
        <f t="shared" ca="1" si="240"/>
        <v/>
      </c>
      <c r="BM241" s="72" t="str">
        <f ca="1">BL241&amp;MEI!K241</f>
        <v/>
      </c>
      <c r="BN241" s="72" t="str">
        <f>IF(MEI!Y241="","",IF(MEI!Y241&lt;18.5,"Kurus",IF(MEI!Y241&lt;25,"Normal",IF(MEI!Y241&lt;30,"Overweight (Risiko)",IF(MEI!Y241&lt;35,"Obesitas I","Obesitas II")))))</f>
        <v/>
      </c>
      <c r="BO241" s="72" t="str">
        <f t="shared" ca="1" si="241"/>
        <v/>
      </c>
      <c r="BP241" s="72" t="str">
        <f>IF(MEI!Z241="","",IF(AND(MEI!K241="L",MEI!Z241&lt;90),"Normal / Aman",IF(AND(MEI!K241="L",MEI!Z241&gt;=90,MEI!Z241&lt;=100),"Risiko Tinggi",IF(AND(MEI!K241="L",MEI!Z241&gt;100),"Obesitas (Sangat Berisiko)",IF(AND(MEI!K241="P",MEI!Z241&lt;80),"Normal / Aman",IF(AND(MEI!K241="P",MEI!Z241&gt;=80,MEI!Z241&lt;=95),"Risiko Tinggi",IF(AND(MEI!K241="P",MEI!Z241&gt;95),"Obesitas (Sangat Berisiko)","")))))))</f>
        <v/>
      </c>
      <c r="BQ241" s="72" t="str">
        <f t="shared" ca="1" si="242"/>
        <v/>
      </c>
      <c r="BR241" s="73" t="str">
        <f>IFERROR(ABS(LEFT(MEI!AA241,FIND("/",MEI!AA241)-1)),"")</f>
        <v/>
      </c>
      <c r="BS241" s="73" t="str">
        <f>IFERROR(ABS(MID(MEI!AA241,FIND("/",MEI!AA241)+1,LEN(MEI!AA241))),"")</f>
        <v/>
      </c>
      <c r="BT241" s="72" t="str">
        <f t="shared" si="243"/>
        <v/>
      </c>
      <c r="BU241" s="72" t="str">
        <f t="shared" ca="1" si="244"/>
        <v/>
      </c>
      <c r="BV241" s="72" t="str">
        <f>IF(MEI!AB241="","",IF(MEI!AB241&lt;181,"NORMAL",IF(MEI!AB241&lt;201,"Pre DM", "DM")))</f>
        <v/>
      </c>
      <c r="BW241" s="72" t="str">
        <f t="shared" ca="1" si="245"/>
        <v/>
      </c>
      <c r="BY241" s="71" t="str">
        <f ca="1">IFERROR(DATEDIF(JUNI!I241,JUNI!D241,"Y"),"")</f>
        <v/>
      </c>
      <c r="BZ241" s="71" t="str">
        <f ca="1">IFERROR(DATEDIF(JUNI!I241,JUNI!D241,"YM"),"")</f>
        <v/>
      </c>
      <c r="CA241" s="72" t="str">
        <f t="shared" ca="1" si="246"/>
        <v/>
      </c>
      <c r="CB241" s="72" t="str">
        <f ca="1">CA241&amp;JUNI!K241</f>
        <v/>
      </c>
      <c r="CC241" s="72" t="str">
        <f>IF(JUNI!Y241="","",IF(JUNI!Y241&lt;18.5,"Kurus",IF(JUNI!Y241&lt;25,"Normal",IF(JUNI!Y241&lt;30,"Overweight (Risiko)",IF(JUNI!Y241&lt;35,"Obesitas I","Obesitas II")))))</f>
        <v/>
      </c>
      <c r="CD241" s="72" t="str">
        <f t="shared" ca="1" si="247"/>
        <v/>
      </c>
      <c r="CE241" s="72" t="str">
        <f>IF(JUNI!Z241="","",IF(AND(JUNI!K241="L",JUNI!Z241&lt;90),"Normal / Aman",IF(AND(JUNI!K241="L",JUNI!Z241&gt;=90,JUNI!Z241&lt;=100),"Risiko Tinggi",IF(AND(JUNI!K241="L",JUNI!Z241&gt;100),"Obesitas (Sangat Berisiko)",IF(AND(JUNI!K241="P",JUNI!Z241&lt;80),"Normal / Aman",IF(AND(JUNI!K241="P",JUNI!Z241&gt;=80,JUNI!Z241&lt;=95),"Risiko Tinggi",IF(AND(JUNI!K241="P",JUNI!Z241&gt;95),"Obesitas (Sangat Berisiko)","")))))))</f>
        <v/>
      </c>
      <c r="CF241" s="72" t="str">
        <f t="shared" ca="1" si="248"/>
        <v/>
      </c>
      <c r="CG241" s="73" t="str">
        <f>IFERROR(ABS(LEFT(JUNI!AA241,FIND("/",JUNI!AA241)-1)),"")</f>
        <v/>
      </c>
      <c r="CH241" s="73" t="str">
        <f>IFERROR(ABS(MID(JUNI!AA241,FIND("/",JUNI!AA241)+1,LEN(JUNI!AA241))),"")</f>
        <v/>
      </c>
      <c r="CI241" s="72" t="str">
        <f t="shared" si="249"/>
        <v/>
      </c>
      <c r="CJ241" s="72" t="str">
        <f t="shared" ca="1" si="250"/>
        <v/>
      </c>
      <c r="CK241" s="72" t="str">
        <f>IF(JUNI!AB241="","",IF(JUNI!AB241&lt;181,"NORMAL",IF(JUNI!AB241&lt;201,"Pre DM", "DM")))</f>
        <v/>
      </c>
      <c r="CL241" s="72" t="str">
        <f t="shared" ca="1" si="251"/>
        <v/>
      </c>
      <c r="CN241" s="71" t="str">
        <f ca="1">IFERROR(DATEDIF(JULI!I241,JULI!D241,"Y"),"")</f>
        <v/>
      </c>
      <c r="CO241" s="71" t="str">
        <f ca="1">IFERROR(DATEDIF(JULI!I241,JULI!D241,"YM"),"")</f>
        <v/>
      </c>
      <c r="CP241" s="72" t="str">
        <f t="shared" ca="1" si="252"/>
        <v/>
      </c>
      <c r="CQ241" s="72" t="str">
        <f ca="1">CP241&amp;JULI!K241</f>
        <v/>
      </c>
      <c r="CR241" s="72" t="str">
        <f>IF(JULI!Y241="","",IF(JULI!Y241&lt;18.5,"Kurus",IF(JULI!Y241&lt;25,"Normal",IF(JULI!Y241&lt;30,"Overweight (Risiko)",IF(JULI!Y241&lt;35,"Obesitas I","Obesitas II")))))</f>
        <v/>
      </c>
      <c r="CS241" s="72" t="str">
        <f t="shared" ca="1" si="253"/>
        <v/>
      </c>
      <c r="CT241" s="72" t="str">
        <f>IF(JULI!Z241="","",IF(AND(JULI!K241="L",JULI!Z241&lt;90),"Normal / Aman",IF(AND(JULI!K241="L",JULI!Z241&gt;=90,JULI!Z241&lt;=100),"Risiko Tinggi",IF(AND(JULI!K241="L",JULI!Z241&gt;100),"Obesitas (Sangat Berisiko)",IF(AND(JULI!K241="P",JULI!Z241&lt;80),"Normal / Aman",IF(AND(JULI!K241="P",JULI!Z241&gt;=80,JULI!Z241&lt;=95),"Risiko Tinggi",IF(AND(JULI!K241="P",JULI!Z241&gt;95),"Obesitas (Sangat Berisiko)","")))))))</f>
        <v/>
      </c>
      <c r="CU241" s="72" t="str">
        <f t="shared" ca="1" si="254"/>
        <v/>
      </c>
      <c r="CV241" s="73" t="str">
        <f>IFERROR(ABS(LEFT(JULI!AA241,FIND("/",JULI!AA241)-1)),"")</f>
        <v/>
      </c>
      <c r="CW241" s="73" t="str">
        <f>IFERROR(ABS(MID(JULI!AA241,FIND("/",JULI!AA241)+1,LEN(JULI!AA241))),"")</f>
        <v/>
      </c>
      <c r="CX241" s="72" t="str">
        <f t="shared" si="255"/>
        <v/>
      </c>
      <c r="CY241" s="72" t="str">
        <f t="shared" ca="1" si="256"/>
        <v/>
      </c>
      <c r="CZ241" s="72" t="str">
        <f>IF(JULI!AB241="","",IF(JULI!AB241&lt;181,"NORMAL",IF(JULI!AB241&lt;201,"Pre DM", "DM")))</f>
        <v/>
      </c>
      <c r="DA241" s="72" t="str">
        <f t="shared" ca="1" si="257"/>
        <v/>
      </c>
      <c r="DC241" s="71" t="str">
        <f ca="1">IFERROR(DATEDIF(AGUSTUS!I241,AGUSTUS!D241,"Y"),"")</f>
        <v/>
      </c>
      <c r="DD241" s="71" t="str">
        <f ca="1">IFERROR(DATEDIF(AGUSTUS!I241,AGUSTUS!D241,"YM"),"")</f>
        <v/>
      </c>
      <c r="DE241" s="72" t="str">
        <f t="shared" ca="1" si="258"/>
        <v/>
      </c>
      <c r="DF241" s="72" t="str">
        <f ca="1">DE241&amp;AGUSTUS!K241</f>
        <v/>
      </c>
      <c r="DG241" s="72" t="str">
        <f>IF(AGUSTUS!Y241="","",IF(AGUSTUS!Y241&lt;18.5,"Kurus",IF(AGUSTUS!Y241&lt;25,"Normal",IF(AGUSTUS!Y241&lt;30,"Overweight (Risiko)",IF(AGUSTUS!Y241&lt;35,"Obesitas I","Obesitas II")))))</f>
        <v/>
      </c>
      <c r="DH241" s="72" t="str">
        <f t="shared" ca="1" si="259"/>
        <v/>
      </c>
      <c r="DI241" s="72" t="str">
        <f>IF(AGUSTUS!Z241="","",IF(AND(AGUSTUS!K241="L",AGUSTUS!Z241&lt;90),"Normal / Aman",IF(AND(AGUSTUS!K241="L",AGUSTUS!Z241&gt;=90,AGUSTUS!Z241&lt;=100),"Risiko Tinggi",IF(AND(AGUSTUS!K241="L",AGUSTUS!Z241&gt;100),"Obesitas (Sangat Berisiko)",IF(AND(AGUSTUS!K241="P",AGUSTUS!Z241&lt;80),"Normal / Aman",IF(AND(AGUSTUS!K241="P",AGUSTUS!Z241&gt;=80,AGUSTUS!Z241&lt;=95),"Risiko Tinggi",IF(AND(AGUSTUS!K241="P",AGUSTUS!Z241&gt;95),"Obesitas (Sangat Berisiko)","")))))))</f>
        <v/>
      </c>
      <c r="DJ241" s="72" t="str">
        <f t="shared" ca="1" si="260"/>
        <v/>
      </c>
      <c r="DK241" s="73" t="str">
        <f>IFERROR(ABS(LEFT(AGUSTUS!AA241,FIND("/",AGUSTUS!AA241)-1)),"")</f>
        <v/>
      </c>
      <c r="DL241" s="73" t="str">
        <f>IFERROR(ABS(MID(AGUSTUS!AA241,FIND("/",AGUSTUS!AA241)+1,LEN(AGUSTUS!AA241))),"")</f>
        <v/>
      </c>
      <c r="DM241" s="72" t="str">
        <f t="shared" si="261"/>
        <v/>
      </c>
      <c r="DN241" s="72" t="str">
        <f t="shared" ca="1" si="262"/>
        <v/>
      </c>
      <c r="DO241" s="72" t="str">
        <f>IF(AGUSTUS!AB241="","",IF(AGUSTUS!AB241&lt;181,"NORMAL",IF(AGUSTUS!AB241&lt;201,"Pre DM", "DM")))</f>
        <v/>
      </c>
      <c r="DP241" s="72" t="str">
        <f t="shared" ca="1" si="263"/>
        <v/>
      </c>
      <c r="DR241" s="71" t="str">
        <f ca="1">IFERROR(DATEDIF(SEPTEMBER!I241,SEPTEMBER!D241,"Y"),"")</f>
        <v/>
      </c>
      <c r="DS241" s="71" t="str">
        <f ca="1">IFERROR(DATEDIF(SEPTEMBER!I241,SEPTEMBER!D241,"YM"),"")</f>
        <v/>
      </c>
      <c r="DT241" s="72" t="str">
        <f t="shared" ca="1" si="264"/>
        <v/>
      </c>
      <c r="DU241" s="72" t="str">
        <f ca="1">DT241&amp;SEPTEMBER!K241</f>
        <v/>
      </c>
      <c r="DV241" s="72" t="str">
        <f>IF(SEPTEMBER!Y241="","",IF(SEPTEMBER!Y241&lt;18.5,"Kurus",IF(SEPTEMBER!Y241&lt;25,"Normal",IF(SEPTEMBER!Y241&lt;30,"Overweight (Risiko)",IF(SEPTEMBER!Y241&lt;35,"Obesitas I","Obesitas II")))))</f>
        <v/>
      </c>
      <c r="DW241" s="72" t="str">
        <f t="shared" ca="1" si="265"/>
        <v/>
      </c>
      <c r="DX241" s="72" t="str">
        <f>IF(SEPTEMBER!Z241="","",IF(AND(SEPTEMBER!K241="L",SEPTEMBER!Z241&lt;90),"Normal / Aman",IF(AND(SEPTEMBER!K241="L",SEPTEMBER!Z241&gt;=90,SEPTEMBER!Z241&lt;=100),"Risiko Tinggi",IF(AND(SEPTEMBER!K241="L",SEPTEMBER!Z241&gt;100),"Obesitas (Sangat Berisiko)",IF(AND(SEPTEMBER!K241="P",SEPTEMBER!Z241&lt;80),"Normal / Aman",IF(AND(SEPTEMBER!K241="P",SEPTEMBER!Z241&gt;=80,SEPTEMBER!Z241&lt;=95),"Risiko Tinggi",IF(AND(SEPTEMBER!K241="P",SEPTEMBER!Z241&gt;95),"Obesitas (Sangat Berisiko)","")))))))</f>
        <v/>
      </c>
      <c r="DY241" s="72" t="str">
        <f t="shared" ca="1" si="266"/>
        <v/>
      </c>
      <c r="DZ241" s="73" t="str">
        <f>IFERROR(ABS(LEFT(SEPTEMBER!AA241,FIND("/",SEPTEMBER!AA241)-1)),"")</f>
        <v/>
      </c>
      <c r="EA241" s="73" t="str">
        <f>IFERROR(ABS(MID(SEPTEMBER!AA241,FIND("/",SEPTEMBER!AA241)+1,LEN(SEPTEMBER!AA241))),"")</f>
        <v/>
      </c>
      <c r="EB241" s="72" t="str">
        <f t="shared" si="267"/>
        <v/>
      </c>
      <c r="EC241" s="72" t="str">
        <f t="shared" ca="1" si="268"/>
        <v/>
      </c>
      <c r="ED241" s="72" t="str">
        <f>IF(SEPTEMBER!AB241="","",IF(SEPTEMBER!AB241&lt;181,"NORMAL",IF(SEPTEMBER!AB241&lt;201,"Pre DM", "DM")))</f>
        <v/>
      </c>
      <c r="EE241" s="72" t="str">
        <f t="shared" ca="1" si="269"/>
        <v/>
      </c>
      <c r="EG241" s="71" t="str">
        <f ca="1">IFERROR(DATEDIF(OKTOBER!I241,OKTOBER!D241,"Y"),"")</f>
        <v/>
      </c>
      <c r="EH241" s="71" t="str">
        <f ca="1">IFERROR(DATEDIF(OKTOBER!I241,OKTOBER!D241,"YM"),"")</f>
        <v/>
      </c>
      <c r="EI241" s="72" t="str">
        <f t="shared" ca="1" si="270"/>
        <v/>
      </c>
      <c r="EJ241" s="72" t="str">
        <f ca="1">EI241&amp;OKTOBER!K241</f>
        <v/>
      </c>
      <c r="EK241" s="72" t="str">
        <f>IF(OKTOBER!Y241="","",IF(OKTOBER!Y241&lt;18.5,"Kurus",IF(OKTOBER!Y241&lt;25,"Normal",IF(OKTOBER!Y241&lt;30,"Overweight (Risiko)",IF(OKTOBER!Y241&lt;35,"Obesitas I","Obesitas II")))))</f>
        <v/>
      </c>
      <c r="EL241" s="72" t="str">
        <f t="shared" ca="1" si="271"/>
        <v/>
      </c>
      <c r="EM241" s="72" t="str">
        <f>IF(OKTOBER!Z241="","",IF(AND(OKTOBER!K241="L",OKTOBER!Z241&lt;90),"Normal / Aman",IF(AND(OKTOBER!K241="L",OKTOBER!Z241&gt;=90,OKTOBER!Z241&lt;=100),"Risiko Tinggi",IF(AND(OKTOBER!K241="L",OKTOBER!Z241&gt;100),"Obesitas (Sangat Berisiko)",IF(AND(OKTOBER!K241="P",OKTOBER!Z241&lt;80),"Normal / Aman",IF(AND(OKTOBER!K241="P",OKTOBER!Z241&gt;=80,OKTOBER!Z241&lt;=95),"Risiko Tinggi",IF(AND(OKTOBER!K241="P",OKTOBER!Z241&gt;95),"Obesitas (Sangat Berisiko)","")))))))</f>
        <v/>
      </c>
      <c r="EN241" s="72" t="str">
        <f t="shared" ca="1" si="272"/>
        <v/>
      </c>
      <c r="EO241" s="73" t="str">
        <f>IFERROR(ABS(LEFT(OKTOBER!AA241,FIND("/",OKTOBER!AA241)-1)),"")</f>
        <v/>
      </c>
      <c r="EP241" s="73" t="str">
        <f>IFERROR(ABS(MID(OKTOBER!AA241,FIND("/",OKTOBER!AA241)+1,LEN(OKTOBER!AA241))),"")</f>
        <v/>
      </c>
      <c r="EQ241" s="72" t="str">
        <f t="shared" si="273"/>
        <v/>
      </c>
      <c r="ER241" s="72" t="str">
        <f t="shared" ca="1" si="274"/>
        <v/>
      </c>
      <c r="ES241" s="72" t="str">
        <f>IF(OKTOBER!AB241="","",IF(OKTOBER!AB241&lt;181,"NORMAL",IF(OKTOBER!AB241&lt;201,"Pre DM", "DM")))</f>
        <v/>
      </c>
      <c r="ET241" s="72" t="str">
        <f t="shared" ca="1" si="275"/>
        <v/>
      </c>
      <c r="EV241" s="71" t="str">
        <f ca="1">IFERROR(DATEDIF(NOPEMBER!I241,NOPEMBER!D241,"Y"),"")</f>
        <v/>
      </c>
      <c r="EW241" s="71" t="str">
        <f ca="1">IFERROR(DATEDIF(NOPEMBER!I241,NOPEMBER!D241,"YM"),"")</f>
        <v/>
      </c>
      <c r="EX241" s="72" t="str">
        <f t="shared" ca="1" si="276"/>
        <v/>
      </c>
      <c r="EY241" s="72" t="str">
        <f ca="1">EX241&amp;NOPEMBER!K241</f>
        <v/>
      </c>
      <c r="EZ241" s="72" t="str">
        <f>IF(NOPEMBER!Y241="","",IF(NOPEMBER!Y241&lt;18.5,"Kurus",IF(NOPEMBER!Y241&lt;25,"Normal",IF(NOPEMBER!Y241&lt;30,"Overweight (Risiko)",IF(NOPEMBER!Y241&lt;35,"Obesitas I","Obesitas II")))))</f>
        <v/>
      </c>
      <c r="FA241" s="72" t="str">
        <f t="shared" ca="1" si="277"/>
        <v/>
      </c>
      <c r="FB241" s="72" t="str">
        <f>IF(NOPEMBER!Z241="","",IF(AND(NOPEMBER!K241="L",NOPEMBER!Z241&lt;90),"Normal / Aman",IF(AND(NOPEMBER!K241="L",NOPEMBER!Z241&gt;=90,NOPEMBER!Z241&lt;=100),"Risiko Tinggi",IF(AND(NOPEMBER!K241="L",NOPEMBER!Z241&gt;100),"Obesitas (Sangat Berisiko)",IF(AND(NOPEMBER!K241="P",NOPEMBER!Z241&lt;80),"Normal / Aman",IF(AND(NOPEMBER!K241="P",NOPEMBER!Z241&gt;=80,NOPEMBER!Z241&lt;=95),"Risiko Tinggi",IF(AND(NOPEMBER!K241="P",NOPEMBER!Z241&gt;95),"Obesitas (Sangat Berisiko)","")))))))</f>
        <v/>
      </c>
      <c r="FC241" s="72" t="str">
        <f t="shared" ca="1" si="278"/>
        <v/>
      </c>
      <c r="FD241" s="73" t="str">
        <f>IFERROR(ABS(LEFT(NOPEMBER!AA241,FIND("/",NOPEMBER!AA241)-1)),"")</f>
        <v/>
      </c>
      <c r="FE241" s="73" t="str">
        <f>IFERROR(ABS(MID(NOPEMBER!AA241,FIND("/",NOPEMBER!AA241)+1,LEN(NOPEMBER!AA241))),"")</f>
        <v/>
      </c>
      <c r="FF241" s="72" t="str">
        <f t="shared" si="279"/>
        <v/>
      </c>
      <c r="FG241" s="72" t="str">
        <f t="shared" ca="1" si="280"/>
        <v/>
      </c>
      <c r="FH241" s="72" t="str">
        <f>IF(NOPEMBER!AB241="","",IF(NOPEMBER!AB241&lt;181,"NORMAL",IF(NOPEMBER!AB241&lt;201,"Pre DM", "DM")))</f>
        <v/>
      </c>
      <c r="FI241" s="72" t="str">
        <f t="shared" ca="1" si="281"/>
        <v/>
      </c>
      <c r="FK241" s="71" t="str">
        <f ca="1">IFERROR(DATEDIF(DESEMBER!I241,DESEMBER!D241,"Y"),"")</f>
        <v/>
      </c>
      <c r="FL241" s="71" t="str">
        <f ca="1">IFERROR(DATEDIF(DESEMBER!I241,DESEMBER!D241,"YM"),"")</f>
        <v/>
      </c>
      <c r="FM241" s="72" t="str">
        <f t="shared" ca="1" si="282"/>
        <v/>
      </c>
      <c r="FN241" s="72" t="str">
        <f ca="1">FM241&amp;DESEMBER!K241</f>
        <v/>
      </c>
      <c r="FO241" s="72" t="str">
        <f>IF(DESEMBER!Y241="","",IF(DESEMBER!Y241&lt;18.5,"Kurus",IF(DESEMBER!Y241&lt;25,"Normal",IF(DESEMBER!Y241&lt;30,"Overweight (Risiko)",IF(DESEMBER!Y241&lt;35,"Obesitas I","Obesitas II")))))</f>
        <v/>
      </c>
      <c r="FP241" s="72" t="str">
        <f t="shared" ca="1" si="283"/>
        <v/>
      </c>
      <c r="FQ241" s="72" t="str">
        <f>IF(DESEMBER!Z241="","",IF(AND(DESEMBER!K241="L",DESEMBER!Z241&lt;90),"Normal / Aman",IF(AND(DESEMBER!K241="L",DESEMBER!Z241&gt;=90,DESEMBER!Z241&lt;=100),"Risiko Tinggi",IF(AND(DESEMBER!K241="L",DESEMBER!Z241&gt;100),"Obesitas (Sangat Berisiko)",IF(AND(DESEMBER!K241="P",DESEMBER!Z241&lt;80),"Normal / Aman",IF(AND(DESEMBER!K241="P",DESEMBER!Z241&gt;=80,DESEMBER!Z241&lt;=95),"Risiko Tinggi",IF(AND(DESEMBER!K241="P",DESEMBER!Z241&gt;95),"Obesitas (Sangat Berisiko)","")))))))</f>
        <v/>
      </c>
      <c r="FR241" s="72" t="str">
        <f t="shared" ca="1" si="284"/>
        <v/>
      </c>
      <c r="FS241" s="73" t="str">
        <f>IFERROR(ABS(LEFT(DESEMBER!AA241,FIND("/",DESEMBER!AA241)-1)),"")</f>
        <v/>
      </c>
      <c r="FT241" s="73" t="str">
        <f>IFERROR(ABS(MID(DESEMBER!AA241,FIND("/",DESEMBER!AA241)+1,LEN(DESEMBER!AA241))),"")</f>
        <v/>
      </c>
      <c r="FU241" s="72" t="str">
        <f t="shared" si="285"/>
        <v/>
      </c>
      <c r="FV241" s="72" t="str">
        <f t="shared" ca="1" si="286"/>
        <v/>
      </c>
      <c r="FW241" s="72" t="str">
        <f>IF(DESEMBER!AB241="","",IF(DESEMBER!AB241&lt;181,"NORMAL",IF(DESEMBER!AB241&lt;201,"Pre DM", "DM")))</f>
        <v/>
      </c>
      <c r="FX241" s="72" t="str">
        <f t="shared" ca="1" si="287"/>
        <v/>
      </c>
    </row>
    <row r="242" spans="2:180" x14ac:dyDescent="0.25">
      <c r="B242" s="71" t="str">
        <f ca="1">IFERROR(DATEDIF(JANUARI!I242,JANUARI!D242,"Y"),"")</f>
        <v/>
      </c>
      <c r="C242" s="71" t="str">
        <f ca="1">IFERROR(DATEDIF(JANUARI!I242,JANUARI!D242,"YM"),"")</f>
        <v/>
      </c>
      <c r="D242" s="72" t="str">
        <f t="shared" ca="1" si="216"/>
        <v/>
      </c>
      <c r="E242" s="72" t="str">
        <f ca="1">D242&amp;JANUARI!K242</f>
        <v/>
      </c>
      <c r="F242" s="72" t="str">
        <f>IF(JANUARI!Y242="","",IF(JANUARI!Y242&lt;18.5,"Kurus",IF(JANUARI!Y242&lt;25,"Normal",IF(JANUARI!Y242&lt;30,"Overweight (Risiko)",IF(JANUARI!Y242&lt;35,"Obesitas I","Obesitas II")))))</f>
        <v/>
      </c>
      <c r="G242" s="72" t="str">
        <f t="shared" ca="1" si="217"/>
        <v/>
      </c>
      <c r="H242" s="72" t="str">
        <f>IF(JANUARI!Z242="","",IF(AND(JANUARI!K242="L",JANUARI!Z242&lt;90),"Normal / Aman",IF(AND(JANUARI!K242="L",JANUARI!Z242&gt;=90,JANUARI!Z242&lt;=100),"Risiko Tinggi",IF(AND(JANUARI!K242="L",JANUARI!Z242&gt;100),"Obesitas (Sangat Berisiko)",IF(AND(JANUARI!K242="P",JANUARI!Z242&lt;80),"Normal / Aman",IF(AND(JANUARI!K242="P",JANUARI!Z242&gt;=80,JANUARI!Z242&lt;=95),"Risiko Tinggi",IF(AND(JANUARI!K242="P",JANUARI!Z242&gt;95),"Obesitas (Sangat Berisiko)","")))))))</f>
        <v/>
      </c>
      <c r="I242" s="72" t="str">
        <f t="shared" ca="1" si="218"/>
        <v/>
      </c>
      <c r="J242" s="73" t="str">
        <f>IFERROR(ABS(LEFT(JANUARI!AA242,FIND("/",JANUARI!AA242)-1)),"")</f>
        <v/>
      </c>
      <c r="K242" s="73" t="str">
        <f>IFERROR(ABS(MID(JANUARI!AA242,FIND("/",JANUARI!AA242)+1,LEN(JANUARI!AA242))),"")</f>
        <v/>
      </c>
      <c r="L242" s="72" t="str">
        <f t="shared" si="219"/>
        <v/>
      </c>
      <c r="M242" s="72" t="str">
        <f t="shared" ca="1" si="220"/>
        <v/>
      </c>
      <c r="N242" s="72" t="str">
        <f>IF(JANUARI!AB242="","",IF(JANUARI!AB242&lt;181,"NORMAL",IF(JANUARI!AB242&lt;201,"Pre DM", "DM")))</f>
        <v/>
      </c>
      <c r="O242" s="72" t="str">
        <f t="shared" ca="1" si="221"/>
        <v/>
      </c>
      <c r="Q242" s="71" t="str">
        <f ca="1">IFERROR(DATEDIF(PEBRUARI!I242,PEBRUARI!D242,"Y"),"")</f>
        <v/>
      </c>
      <c r="R242" s="71" t="str">
        <f ca="1">IFERROR(DATEDIF(PEBRUARI!I242,PEBRUARI!D242,"YM"),"")</f>
        <v/>
      </c>
      <c r="S242" s="72" t="str">
        <f t="shared" ca="1" si="222"/>
        <v/>
      </c>
      <c r="T242" s="72" t="str">
        <f ca="1">S242&amp;PEBRUARI!K242</f>
        <v/>
      </c>
      <c r="U242" s="72" t="str">
        <f>IF(PEBRUARI!Y242="","",IF(PEBRUARI!Y242&lt;18.5,"Kurus",IF(PEBRUARI!Y242&lt;25,"Normal",IF(PEBRUARI!Y242&lt;30,"Overweight (Risiko)",IF(PEBRUARI!Y242&lt;35,"Obesitas I","Obesitas II")))))</f>
        <v/>
      </c>
      <c r="V242" s="72" t="str">
        <f t="shared" ca="1" si="223"/>
        <v/>
      </c>
      <c r="W242" s="72" t="str">
        <f>IF(PEBRUARI!Z242="","",IF(AND(PEBRUARI!K242="L",PEBRUARI!Z242&lt;90),"Normal / Aman",IF(AND(PEBRUARI!K242="L",PEBRUARI!Z242&gt;=90,PEBRUARI!Z242&lt;=100),"Risiko Tinggi",IF(AND(PEBRUARI!K242="L",PEBRUARI!Z242&gt;100),"Obesitas (Sangat Berisiko)",IF(AND(PEBRUARI!K242="P",PEBRUARI!Z242&lt;80),"Normal / Aman",IF(AND(PEBRUARI!K242="P",PEBRUARI!Z242&gt;=80,PEBRUARI!Z242&lt;=95),"Risiko Tinggi",IF(AND(PEBRUARI!K242="P",PEBRUARI!Z242&gt;95),"Obesitas (Sangat Berisiko)","")))))))</f>
        <v/>
      </c>
      <c r="X242" s="72" t="str">
        <f t="shared" ca="1" si="224"/>
        <v/>
      </c>
      <c r="Y242" s="73" t="str">
        <f>IFERROR(ABS(LEFT(PEBRUARI!AA242,FIND("/",PEBRUARI!AA242)-1)),"")</f>
        <v/>
      </c>
      <c r="Z242" s="73" t="str">
        <f>IFERROR(ABS(MID(PEBRUARI!AA242,FIND("/",PEBRUARI!AA242)+1,LEN(PEBRUARI!AA242))),"")</f>
        <v/>
      </c>
      <c r="AA242" s="72" t="str">
        <f t="shared" si="225"/>
        <v/>
      </c>
      <c r="AB242" s="72" t="str">
        <f t="shared" ca="1" si="226"/>
        <v/>
      </c>
      <c r="AC242" s="72" t="str">
        <f>IF(PEBRUARI!AB242="","",IF(PEBRUARI!AB242&lt;181,"NORMAL",IF(PEBRUARI!AB242&lt;201,"Pre DM", "DM")))</f>
        <v/>
      </c>
      <c r="AD242" s="72" t="str">
        <f t="shared" ca="1" si="227"/>
        <v/>
      </c>
      <c r="AF242" s="71" t="str">
        <f ca="1">IFERROR(DATEDIF(MARET!I242,MARET!D242,"Y"),"")</f>
        <v/>
      </c>
      <c r="AG242" s="71" t="str">
        <f ca="1">IFERROR(DATEDIF(MARET!I242,MARET!D242,"YM"),"")</f>
        <v/>
      </c>
      <c r="AH242" s="72" t="str">
        <f t="shared" ca="1" si="228"/>
        <v/>
      </c>
      <c r="AI242" s="72" t="str">
        <f ca="1">AH242&amp;MARET!K242</f>
        <v/>
      </c>
      <c r="AJ242" s="72" t="str">
        <f>IF(MARET!Y242="","",IF(MARET!Y242&lt;18.5,"Kurus",IF(MARET!Y242&lt;25,"Normal",IF(MARET!Y242&lt;30,"Overweight (Risiko)",IF(MARET!Y242&lt;35,"Obesitas I","Obesitas II")))))</f>
        <v/>
      </c>
      <c r="AK242" s="72" t="str">
        <f t="shared" ca="1" si="229"/>
        <v/>
      </c>
      <c r="AL242" s="72" t="str">
        <f>IF(MARET!Z242="","",IF(AND(MARET!K242="L",MARET!Z242&lt;90),"Normal / Aman",IF(AND(MARET!K242="L",MARET!Z242&gt;=90,MARET!Z242&lt;=100),"Risiko Tinggi",IF(AND(MARET!K242="L",MARET!Z242&gt;100),"Obesitas (Sangat Berisiko)",IF(AND(MARET!K242="P",MARET!Z242&lt;80),"Normal / Aman",IF(AND(MARET!K242="P",MARET!Z242&gt;=80,MARET!Z242&lt;=95),"Risiko Tinggi",IF(AND(MARET!K242="P",MARET!Z242&gt;95),"Obesitas (Sangat Berisiko)","")))))))</f>
        <v/>
      </c>
      <c r="AM242" s="72" t="str">
        <f t="shared" ca="1" si="230"/>
        <v/>
      </c>
      <c r="AN242" s="73" t="str">
        <f>IFERROR(ABS(LEFT(MARET!AA242,FIND("/",MARET!AA242)-1)),"")</f>
        <v/>
      </c>
      <c r="AO242" s="73" t="str">
        <f>IFERROR(ABS(MID(MARET!AA242,FIND("/",MARET!AA242)+1,LEN(MARET!AA242))),"")</f>
        <v/>
      </c>
      <c r="AP242" s="72" t="str">
        <f t="shared" si="231"/>
        <v/>
      </c>
      <c r="AQ242" s="72" t="str">
        <f t="shared" ca="1" si="232"/>
        <v/>
      </c>
      <c r="AR242" s="72" t="str">
        <f>IF(MARET!AB242="","",IF(MARET!AB242&lt;181,"NORMAL",IF(MARET!AB242&lt;201,"Pre DM", "DM")))</f>
        <v/>
      </c>
      <c r="AS242" s="72" t="str">
        <f t="shared" ca="1" si="233"/>
        <v/>
      </c>
      <c r="AU242" s="71" t="str">
        <f ca="1">IFERROR(DATEDIF(APRIL!I242,APRIL!D242,"Y"),"")</f>
        <v/>
      </c>
      <c r="AV242" s="71" t="str">
        <f ca="1">IFERROR(DATEDIF(APRIL!I242,APRIL!D242,"YM"),"")</f>
        <v/>
      </c>
      <c r="AW242" s="72" t="str">
        <f t="shared" ca="1" si="234"/>
        <v/>
      </c>
      <c r="AX242" s="72" t="str">
        <f ca="1">AW242&amp;APRIL!K242</f>
        <v/>
      </c>
      <c r="AY242" s="72" t="str">
        <f>IF(APRIL!Y242="","",IF(APRIL!Y242&lt;18.5,"Kurus",IF(APRIL!Y242&lt;25,"Normal",IF(APRIL!Y242&lt;30,"Overweight (Risiko)",IF(APRIL!Y242&lt;35,"Obesitas I","Obesitas II")))))</f>
        <v/>
      </c>
      <c r="AZ242" s="72" t="str">
        <f t="shared" ca="1" si="235"/>
        <v/>
      </c>
      <c r="BA242" s="72" t="str">
        <f>IF(APRIL!Z242="","",IF(AND(APRIL!K242="L",APRIL!Z242&lt;90),"Normal / Aman",IF(AND(APRIL!K242="L",APRIL!Z242&gt;=90,APRIL!Z242&lt;=100),"Risiko Tinggi",IF(AND(APRIL!K242="L",APRIL!Z242&gt;100),"Obesitas (Sangat Berisiko)",IF(AND(APRIL!K242="P",APRIL!Z242&lt;80),"Normal / Aman",IF(AND(APRIL!K242="P",APRIL!Z242&gt;=80,APRIL!Z242&lt;=95),"Risiko Tinggi",IF(AND(APRIL!K242="P",APRIL!Z242&gt;95),"Obesitas (Sangat Berisiko)","")))))))</f>
        <v/>
      </c>
      <c r="BB242" s="72" t="str">
        <f t="shared" ca="1" si="236"/>
        <v/>
      </c>
      <c r="BC242" s="73" t="str">
        <f>IFERROR(ABS(LEFT(APRIL!AA242,FIND("/",APRIL!AA242)-1)),"")</f>
        <v/>
      </c>
      <c r="BD242" s="73" t="str">
        <f>IFERROR(ABS(MID(APRIL!AA242,FIND("/",APRIL!AA242)+1,LEN(APRIL!AA242))),"")</f>
        <v/>
      </c>
      <c r="BE242" s="72" t="str">
        <f t="shared" si="237"/>
        <v/>
      </c>
      <c r="BF242" s="72" t="str">
        <f t="shared" ca="1" si="238"/>
        <v/>
      </c>
      <c r="BG242" s="72" t="str">
        <f>IF(APRIL!AB242="","",IF(APRIL!AB242&lt;181,"NORMAL",IF(APRIL!AB242&lt;201,"Pre DM", "DM")))</f>
        <v/>
      </c>
      <c r="BH242" s="72" t="str">
        <f t="shared" ca="1" si="239"/>
        <v/>
      </c>
      <c r="BJ242" s="71" t="str">
        <f ca="1">IFERROR(DATEDIF(MEI!I242,MEI!D242,"Y"),"")</f>
        <v/>
      </c>
      <c r="BK242" s="71" t="str">
        <f ca="1">IFERROR(DATEDIF(MEI!I242,MEI!D242,"YM"),"")</f>
        <v/>
      </c>
      <c r="BL242" s="72" t="str">
        <f t="shared" ca="1" si="240"/>
        <v/>
      </c>
      <c r="BM242" s="72" t="str">
        <f ca="1">BL242&amp;MEI!K242</f>
        <v/>
      </c>
      <c r="BN242" s="72" t="str">
        <f>IF(MEI!Y242="","",IF(MEI!Y242&lt;18.5,"Kurus",IF(MEI!Y242&lt;25,"Normal",IF(MEI!Y242&lt;30,"Overweight (Risiko)",IF(MEI!Y242&lt;35,"Obesitas I","Obesitas II")))))</f>
        <v/>
      </c>
      <c r="BO242" s="72" t="str">
        <f t="shared" ca="1" si="241"/>
        <v/>
      </c>
      <c r="BP242" s="72" t="str">
        <f>IF(MEI!Z242="","",IF(AND(MEI!K242="L",MEI!Z242&lt;90),"Normal / Aman",IF(AND(MEI!K242="L",MEI!Z242&gt;=90,MEI!Z242&lt;=100),"Risiko Tinggi",IF(AND(MEI!K242="L",MEI!Z242&gt;100),"Obesitas (Sangat Berisiko)",IF(AND(MEI!K242="P",MEI!Z242&lt;80),"Normal / Aman",IF(AND(MEI!K242="P",MEI!Z242&gt;=80,MEI!Z242&lt;=95),"Risiko Tinggi",IF(AND(MEI!K242="P",MEI!Z242&gt;95),"Obesitas (Sangat Berisiko)","")))))))</f>
        <v/>
      </c>
      <c r="BQ242" s="72" t="str">
        <f t="shared" ca="1" si="242"/>
        <v/>
      </c>
      <c r="BR242" s="73" t="str">
        <f>IFERROR(ABS(LEFT(MEI!AA242,FIND("/",MEI!AA242)-1)),"")</f>
        <v/>
      </c>
      <c r="BS242" s="73" t="str">
        <f>IFERROR(ABS(MID(MEI!AA242,FIND("/",MEI!AA242)+1,LEN(MEI!AA242))),"")</f>
        <v/>
      </c>
      <c r="BT242" s="72" t="str">
        <f t="shared" si="243"/>
        <v/>
      </c>
      <c r="BU242" s="72" t="str">
        <f t="shared" ca="1" si="244"/>
        <v/>
      </c>
      <c r="BV242" s="72" t="str">
        <f>IF(MEI!AB242="","",IF(MEI!AB242&lt;181,"NORMAL",IF(MEI!AB242&lt;201,"Pre DM", "DM")))</f>
        <v/>
      </c>
      <c r="BW242" s="72" t="str">
        <f t="shared" ca="1" si="245"/>
        <v/>
      </c>
      <c r="BY242" s="71" t="str">
        <f ca="1">IFERROR(DATEDIF(JUNI!I242,JUNI!D242,"Y"),"")</f>
        <v/>
      </c>
      <c r="BZ242" s="71" t="str">
        <f ca="1">IFERROR(DATEDIF(JUNI!I242,JUNI!D242,"YM"),"")</f>
        <v/>
      </c>
      <c r="CA242" s="72" t="str">
        <f t="shared" ca="1" si="246"/>
        <v/>
      </c>
      <c r="CB242" s="72" t="str">
        <f ca="1">CA242&amp;JUNI!K242</f>
        <v/>
      </c>
      <c r="CC242" s="72" t="str">
        <f>IF(JUNI!Y242="","",IF(JUNI!Y242&lt;18.5,"Kurus",IF(JUNI!Y242&lt;25,"Normal",IF(JUNI!Y242&lt;30,"Overweight (Risiko)",IF(JUNI!Y242&lt;35,"Obesitas I","Obesitas II")))))</f>
        <v/>
      </c>
      <c r="CD242" s="72" t="str">
        <f t="shared" ca="1" si="247"/>
        <v/>
      </c>
      <c r="CE242" s="72" t="str">
        <f>IF(JUNI!Z242="","",IF(AND(JUNI!K242="L",JUNI!Z242&lt;90),"Normal / Aman",IF(AND(JUNI!K242="L",JUNI!Z242&gt;=90,JUNI!Z242&lt;=100),"Risiko Tinggi",IF(AND(JUNI!K242="L",JUNI!Z242&gt;100),"Obesitas (Sangat Berisiko)",IF(AND(JUNI!K242="P",JUNI!Z242&lt;80),"Normal / Aman",IF(AND(JUNI!K242="P",JUNI!Z242&gt;=80,JUNI!Z242&lt;=95),"Risiko Tinggi",IF(AND(JUNI!K242="P",JUNI!Z242&gt;95),"Obesitas (Sangat Berisiko)","")))))))</f>
        <v/>
      </c>
      <c r="CF242" s="72" t="str">
        <f t="shared" ca="1" si="248"/>
        <v/>
      </c>
      <c r="CG242" s="73" t="str">
        <f>IFERROR(ABS(LEFT(JUNI!AA242,FIND("/",JUNI!AA242)-1)),"")</f>
        <v/>
      </c>
      <c r="CH242" s="73" t="str">
        <f>IFERROR(ABS(MID(JUNI!AA242,FIND("/",JUNI!AA242)+1,LEN(JUNI!AA242))),"")</f>
        <v/>
      </c>
      <c r="CI242" s="72" t="str">
        <f t="shared" si="249"/>
        <v/>
      </c>
      <c r="CJ242" s="72" t="str">
        <f t="shared" ca="1" si="250"/>
        <v/>
      </c>
      <c r="CK242" s="72" t="str">
        <f>IF(JUNI!AB242="","",IF(JUNI!AB242&lt;181,"NORMAL",IF(JUNI!AB242&lt;201,"Pre DM", "DM")))</f>
        <v/>
      </c>
      <c r="CL242" s="72" t="str">
        <f t="shared" ca="1" si="251"/>
        <v/>
      </c>
      <c r="CN242" s="71" t="str">
        <f ca="1">IFERROR(DATEDIF(JULI!I242,JULI!D242,"Y"),"")</f>
        <v/>
      </c>
      <c r="CO242" s="71" t="str">
        <f ca="1">IFERROR(DATEDIF(JULI!I242,JULI!D242,"YM"),"")</f>
        <v/>
      </c>
      <c r="CP242" s="72" t="str">
        <f t="shared" ca="1" si="252"/>
        <v/>
      </c>
      <c r="CQ242" s="72" t="str">
        <f ca="1">CP242&amp;JULI!K242</f>
        <v/>
      </c>
      <c r="CR242" s="72" t="str">
        <f>IF(JULI!Y242="","",IF(JULI!Y242&lt;18.5,"Kurus",IF(JULI!Y242&lt;25,"Normal",IF(JULI!Y242&lt;30,"Overweight (Risiko)",IF(JULI!Y242&lt;35,"Obesitas I","Obesitas II")))))</f>
        <v/>
      </c>
      <c r="CS242" s="72" t="str">
        <f t="shared" ca="1" si="253"/>
        <v/>
      </c>
      <c r="CT242" s="72" t="str">
        <f>IF(JULI!Z242="","",IF(AND(JULI!K242="L",JULI!Z242&lt;90),"Normal / Aman",IF(AND(JULI!K242="L",JULI!Z242&gt;=90,JULI!Z242&lt;=100),"Risiko Tinggi",IF(AND(JULI!K242="L",JULI!Z242&gt;100),"Obesitas (Sangat Berisiko)",IF(AND(JULI!K242="P",JULI!Z242&lt;80),"Normal / Aman",IF(AND(JULI!K242="P",JULI!Z242&gt;=80,JULI!Z242&lt;=95),"Risiko Tinggi",IF(AND(JULI!K242="P",JULI!Z242&gt;95),"Obesitas (Sangat Berisiko)","")))))))</f>
        <v/>
      </c>
      <c r="CU242" s="72" t="str">
        <f t="shared" ca="1" si="254"/>
        <v/>
      </c>
      <c r="CV242" s="73" t="str">
        <f>IFERROR(ABS(LEFT(JULI!AA242,FIND("/",JULI!AA242)-1)),"")</f>
        <v/>
      </c>
      <c r="CW242" s="73" t="str">
        <f>IFERROR(ABS(MID(JULI!AA242,FIND("/",JULI!AA242)+1,LEN(JULI!AA242))),"")</f>
        <v/>
      </c>
      <c r="CX242" s="72" t="str">
        <f t="shared" si="255"/>
        <v/>
      </c>
      <c r="CY242" s="72" t="str">
        <f t="shared" ca="1" si="256"/>
        <v/>
      </c>
      <c r="CZ242" s="72" t="str">
        <f>IF(JULI!AB242="","",IF(JULI!AB242&lt;181,"NORMAL",IF(JULI!AB242&lt;201,"Pre DM", "DM")))</f>
        <v/>
      </c>
      <c r="DA242" s="72" t="str">
        <f t="shared" ca="1" si="257"/>
        <v/>
      </c>
      <c r="DC242" s="71" t="str">
        <f ca="1">IFERROR(DATEDIF(AGUSTUS!I242,AGUSTUS!D242,"Y"),"")</f>
        <v/>
      </c>
      <c r="DD242" s="71" t="str">
        <f ca="1">IFERROR(DATEDIF(AGUSTUS!I242,AGUSTUS!D242,"YM"),"")</f>
        <v/>
      </c>
      <c r="DE242" s="72" t="str">
        <f t="shared" ca="1" si="258"/>
        <v/>
      </c>
      <c r="DF242" s="72" t="str">
        <f ca="1">DE242&amp;AGUSTUS!K242</f>
        <v/>
      </c>
      <c r="DG242" s="72" t="str">
        <f>IF(AGUSTUS!Y242="","",IF(AGUSTUS!Y242&lt;18.5,"Kurus",IF(AGUSTUS!Y242&lt;25,"Normal",IF(AGUSTUS!Y242&lt;30,"Overweight (Risiko)",IF(AGUSTUS!Y242&lt;35,"Obesitas I","Obesitas II")))))</f>
        <v/>
      </c>
      <c r="DH242" s="72" t="str">
        <f t="shared" ca="1" si="259"/>
        <v/>
      </c>
      <c r="DI242" s="72" t="str">
        <f>IF(AGUSTUS!Z242="","",IF(AND(AGUSTUS!K242="L",AGUSTUS!Z242&lt;90),"Normal / Aman",IF(AND(AGUSTUS!K242="L",AGUSTUS!Z242&gt;=90,AGUSTUS!Z242&lt;=100),"Risiko Tinggi",IF(AND(AGUSTUS!K242="L",AGUSTUS!Z242&gt;100),"Obesitas (Sangat Berisiko)",IF(AND(AGUSTUS!K242="P",AGUSTUS!Z242&lt;80),"Normal / Aman",IF(AND(AGUSTUS!K242="P",AGUSTUS!Z242&gt;=80,AGUSTUS!Z242&lt;=95),"Risiko Tinggi",IF(AND(AGUSTUS!K242="P",AGUSTUS!Z242&gt;95),"Obesitas (Sangat Berisiko)","")))))))</f>
        <v/>
      </c>
      <c r="DJ242" s="72" t="str">
        <f t="shared" ca="1" si="260"/>
        <v/>
      </c>
      <c r="DK242" s="73" t="str">
        <f>IFERROR(ABS(LEFT(AGUSTUS!AA242,FIND("/",AGUSTUS!AA242)-1)),"")</f>
        <v/>
      </c>
      <c r="DL242" s="73" t="str">
        <f>IFERROR(ABS(MID(AGUSTUS!AA242,FIND("/",AGUSTUS!AA242)+1,LEN(AGUSTUS!AA242))),"")</f>
        <v/>
      </c>
      <c r="DM242" s="72" t="str">
        <f t="shared" si="261"/>
        <v/>
      </c>
      <c r="DN242" s="72" t="str">
        <f t="shared" ca="1" si="262"/>
        <v/>
      </c>
      <c r="DO242" s="72" t="str">
        <f>IF(AGUSTUS!AB242="","",IF(AGUSTUS!AB242&lt;181,"NORMAL",IF(AGUSTUS!AB242&lt;201,"Pre DM", "DM")))</f>
        <v/>
      </c>
      <c r="DP242" s="72" t="str">
        <f t="shared" ca="1" si="263"/>
        <v/>
      </c>
      <c r="DR242" s="71" t="str">
        <f ca="1">IFERROR(DATEDIF(SEPTEMBER!I242,SEPTEMBER!D242,"Y"),"")</f>
        <v/>
      </c>
      <c r="DS242" s="71" t="str">
        <f ca="1">IFERROR(DATEDIF(SEPTEMBER!I242,SEPTEMBER!D242,"YM"),"")</f>
        <v/>
      </c>
      <c r="DT242" s="72" t="str">
        <f t="shared" ca="1" si="264"/>
        <v/>
      </c>
      <c r="DU242" s="72" t="str">
        <f ca="1">DT242&amp;SEPTEMBER!K242</f>
        <v/>
      </c>
      <c r="DV242" s="72" t="str">
        <f>IF(SEPTEMBER!Y242="","",IF(SEPTEMBER!Y242&lt;18.5,"Kurus",IF(SEPTEMBER!Y242&lt;25,"Normal",IF(SEPTEMBER!Y242&lt;30,"Overweight (Risiko)",IF(SEPTEMBER!Y242&lt;35,"Obesitas I","Obesitas II")))))</f>
        <v/>
      </c>
      <c r="DW242" s="72" t="str">
        <f t="shared" ca="1" si="265"/>
        <v/>
      </c>
      <c r="DX242" s="72" t="str">
        <f>IF(SEPTEMBER!Z242="","",IF(AND(SEPTEMBER!K242="L",SEPTEMBER!Z242&lt;90),"Normal / Aman",IF(AND(SEPTEMBER!K242="L",SEPTEMBER!Z242&gt;=90,SEPTEMBER!Z242&lt;=100),"Risiko Tinggi",IF(AND(SEPTEMBER!K242="L",SEPTEMBER!Z242&gt;100),"Obesitas (Sangat Berisiko)",IF(AND(SEPTEMBER!K242="P",SEPTEMBER!Z242&lt;80),"Normal / Aman",IF(AND(SEPTEMBER!K242="P",SEPTEMBER!Z242&gt;=80,SEPTEMBER!Z242&lt;=95),"Risiko Tinggi",IF(AND(SEPTEMBER!K242="P",SEPTEMBER!Z242&gt;95),"Obesitas (Sangat Berisiko)","")))))))</f>
        <v/>
      </c>
      <c r="DY242" s="72" t="str">
        <f t="shared" ca="1" si="266"/>
        <v/>
      </c>
      <c r="DZ242" s="73" t="str">
        <f>IFERROR(ABS(LEFT(SEPTEMBER!AA242,FIND("/",SEPTEMBER!AA242)-1)),"")</f>
        <v/>
      </c>
      <c r="EA242" s="73" t="str">
        <f>IFERROR(ABS(MID(SEPTEMBER!AA242,FIND("/",SEPTEMBER!AA242)+1,LEN(SEPTEMBER!AA242))),"")</f>
        <v/>
      </c>
      <c r="EB242" s="72" t="str">
        <f t="shared" si="267"/>
        <v/>
      </c>
      <c r="EC242" s="72" t="str">
        <f t="shared" ca="1" si="268"/>
        <v/>
      </c>
      <c r="ED242" s="72" t="str">
        <f>IF(SEPTEMBER!AB242="","",IF(SEPTEMBER!AB242&lt;181,"NORMAL",IF(SEPTEMBER!AB242&lt;201,"Pre DM", "DM")))</f>
        <v/>
      </c>
      <c r="EE242" s="72" t="str">
        <f t="shared" ca="1" si="269"/>
        <v/>
      </c>
      <c r="EG242" s="71" t="str">
        <f ca="1">IFERROR(DATEDIF(OKTOBER!I242,OKTOBER!D242,"Y"),"")</f>
        <v/>
      </c>
      <c r="EH242" s="71" t="str">
        <f ca="1">IFERROR(DATEDIF(OKTOBER!I242,OKTOBER!D242,"YM"),"")</f>
        <v/>
      </c>
      <c r="EI242" s="72" t="str">
        <f t="shared" ca="1" si="270"/>
        <v/>
      </c>
      <c r="EJ242" s="72" t="str">
        <f ca="1">EI242&amp;OKTOBER!K242</f>
        <v/>
      </c>
      <c r="EK242" s="72" t="str">
        <f>IF(OKTOBER!Y242="","",IF(OKTOBER!Y242&lt;18.5,"Kurus",IF(OKTOBER!Y242&lt;25,"Normal",IF(OKTOBER!Y242&lt;30,"Overweight (Risiko)",IF(OKTOBER!Y242&lt;35,"Obesitas I","Obesitas II")))))</f>
        <v/>
      </c>
      <c r="EL242" s="72" t="str">
        <f t="shared" ca="1" si="271"/>
        <v/>
      </c>
      <c r="EM242" s="72" t="str">
        <f>IF(OKTOBER!Z242="","",IF(AND(OKTOBER!K242="L",OKTOBER!Z242&lt;90),"Normal / Aman",IF(AND(OKTOBER!K242="L",OKTOBER!Z242&gt;=90,OKTOBER!Z242&lt;=100),"Risiko Tinggi",IF(AND(OKTOBER!K242="L",OKTOBER!Z242&gt;100),"Obesitas (Sangat Berisiko)",IF(AND(OKTOBER!K242="P",OKTOBER!Z242&lt;80),"Normal / Aman",IF(AND(OKTOBER!K242="P",OKTOBER!Z242&gt;=80,OKTOBER!Z242&lt;=95),"Risiko Tinggi",IF(AND(OKTOBER!K242="P",OKTOBER!Z242&gt;95),"Obesitas (Sangat Berisiko)","")))))))</f>
        <v/>
      </c>
      <c r="EN242" s="72" t="str">
        <f t="shared" ca="1" si="272"/>
        <v/>
      </c>
      <c r="EO242" s="73" t="str">
        <f>IFERROR(ABS(LEFT(OKTOBER!AA242,FIND("/",OKTOBER!AA242)-1)),"")</f>
        <v/>
      </c>
      <c r="EP242" s="73" t="str">
        <f>IFERROR(ABS(MID(OKTOBER!AA242,FIND("/",OKTOBER!AA242)+1,LEN(OKTOBER!AA242))),"")</f>
        <v/>
      </c>
      <c r="EQ242" s="72" t="str">
        <f t="shared" si="273"/>
        <v/>
      </c>
      <c r="ER242" s="72" t="str">
        <f t="shared" ca="1" si="274"/>
        <v/>
      </c>
      <c r="ES242" s="72" t="str">
        <f>IF(OKTOBER!AB242="","",IF(OKTOBER!AB242&lt;181,"NORMAL",IF(OKTOBER!AB242&lt;201,"Pre DM", "DM")))</f>
        <v/>
      </c>
      <c r="ET242" s="72" t="str">
        <f t="shared" ca="1" si="275"/>
        <v/>
      </c>
      <c r="EV242" s="71" t="str">
        <f ca="1">IFERROR(DATEDIF(NOPEMBER!I242,NOPEMBER!D242,"Y"),"")</f>
        <v/>
      </c>
      <c r="EW242" s="71" t="str">
        <f ca="1">IFERROR(DATEDIF(NOPEMBER!I242,NOPEMBER!D242,"YM"),"")</f>
        <v/>
      </c>
      <c r="EX242" s="72" t="str">
        <f t="shared" ca="1" si="276"/>
        <v/>
      </c>
      <c r="EY242" s="72" t="str">
        <f ca="1">EX242&amp;NOPEMBER!K242</f>
        <v/>
      </c>
      <c r="EZ242" s="72" t="str">
        <f>IF(NOPEMBER!Y242="","",IF(NOPEMBER!Y242&lt;18.5,"Kurus",IF(NOPEMBER!Y242&lt;25,"Normal",IF(NOPEMBER!Y242&lt;30,"Overweight (Risiko)",IF(NOPEMBER!Y242&lt;35,"Obesitas I","Obesitas II")))))</f>
        <v/>
      </c>
      <c r="FA242" s="72" t="str">
        <f t="shared" ca="1" si="277"/>
        <v/>
      </c>
      <c r="FB242" s="72" t="str">
        <f>IF(NOPEMBER!Z242="","",IF(AND(NOPEMBER!K242="L",NOPEMBER!Z242&lt;90),"Normal / Aman",IF(AND(NOPEMBER!K242="L",NOPEMBER!Z242&gt;=90,NOPEMBER!Z242&lt;=100),"Risiko Tinggi",IF(AND(NOPEMBER!K242="L",NOPEMBER!Z242&gt;100),"Obesitas (Sangat Berisiko)",IF(AND(NOPEMBER!K242="P",NOPEMBER!Z242&lt;80),"Normal / Aman",IF(AND(NOPEMBER!K242="P",NOPEMBER!Z242&gt;=80,NOPEMBER!Z242&lt;=95),"Risiko Tinggi",IF(AND(NOPEMBER!K242="P",NOPEMBER!Z242&gt;95),"Obesitas (Sangat Berisiko)","")))))))</f>
        <v/>
      </c>
      <c r="FC242" s="72" t="str">
        <f t="shared" ca="1" si="278"/>
        <v/>
      </c>
      <c r="FD242" s="73" t="str">
        <f>IFERROR(ABS(LEFT(NOPEMBER!AA242,FIND("/",NOPEMBER!AA242)-1)),"")</f>
        <v/>
      </c>
      <c r="FE242" s="73" t="str">
        <f>IFERROR(ABS(MID(NOPEMBER!AA242,FIND("/",NOPEMBER!AA242)+1,LEN(NOPEMBER!AA242))),"")</f>
        <v/>
      </c>
      <c r="FF242" s="72" t="str">
        <f t="shared" si="279"/>
        <v/>
      </c>
      <c r="FG242" s="72" t="str">
        <f t="shared" ca="1" si="280"/>
        <v/>
      </c>
      <c r="FH242" s="72" t="str">
        <f>IF(NOPEMBER!AB242="","",IF(NOPEMBER!AB242&lt;181,"NORMAL",IF(NOPEMBER!AB242&lt;201,"Pre DM", "DM")))</f>
        <v/>
      </c>
      <c r="FI242" s="72" t="str">
        <f t="shared" ca="1" si="281"/>
        <v/>
      </c>
      <c r="FK242" s="71" t="str">
        <f ca="1">IFERROR(DATEDIF(DESEMBER!I242,DESEMBER!D242,"Y"),"")</f>
        <v/>
      </c>
      <c r="FL242" s="71" t="str">
        <f ca="1">IFERROR(DATEDIF(DESEMBER!I242,DESEMBER!D242,"YM"),"")</f>
        <v/>
      </c>
      <c r="FM242" s="72" t="str">
        <f t="shared" ca="1" si="282"/>
        <v/>
      </c>
      <c r="FN242" s="72" t="str">
        <f ca="1">FM242&amp;DESEMBER!K242</f>
        <v/>
      </c>
      <c r="FO242" s="72" t="str">
        <f>IF(DESEMBER!Y242="","",IF(DESEMBER!Y242&lt;18.5,"Kurus",IF(DESEMBER!Y242&lt;25,"Normal",IF(DESEMBER!Y242&lt;30,"Overweight (Risiko)",IF(DESEMBER!Y242&lt;35,"Obesitas I","Obesitas II")))))</f>
        <v/>
      </c>
      <c r="FP242" s="72" t="str">
        <f t="shared" ca="1" si="283"/>
        <v/>
      </c>
      <c r="FQ242" s="72" t="str">
        <f>IF(DESEMBER!Z242="","",IF(AND(DESEMBER!K242="L",DESEMBER!Z242&lt;90),"Normal / Aman",IF(AND(DESEMBER!K242="L",DESEMBER!Z242&gt;=90,DESEMBER!Z242&lt;=100),"Risiko Tinggi",IF(AND(DESEMBER!K242="L",DESEMBER!Z242&gt;100),"Obesitas (Sangat Berisiko)",IF(AND(DESEMBER!K242="P",DESEMBER!Z242&lt;80),"Normal / Aman",IF(AND(DESEMBER!K242="P",DESEMBER!Z242&gt;=80,DESEMBER!Z242&lt;=95),"Risiko Tinggi",IF(AND(DESEMBER!K242="P",DESEMBER!Z242&gt;95),"Obesitas (Sangat Berisiko)","")))))))</f>
        <v/>
      </c>
      <c r="FR242" s="72" t="str">
        <f t="shared" ca="1" si="284"/>
        <v/>
      </c>
      <c r="FS242" s="73" t="str">
        <f>IFERROR(ABS(LEFT(DESEMBER!AA242,FIND("/",DESEMBER!AA242)-1)),"")</f>
        <v/>
      </c>
      <c r="FT242" s="73" t="str">
        <f>IFERROR(ABS(MID(DESEMBER!AA242,FIND("/",DESEMBER!AA242)+1,LEN(DESEMBER!AA242))),"")</f>
        <v/>
      </c>
      <c r="FU242" s="72" t="str">
        <f t="shared" si="285"/>
        <v/>
      </c>
      <c r="FV242" s="72" t="str">
        <f t="shared" ca="1" si="286"/>
        <v/>
      </c>
      <c r="FW242" s="72" t="str">
        <f>IF(DESEMBER!AB242="","",IF(DESEMBER!AB242&lt;181,"NORMAL",IF(DESEMBER!AB242&lt;201,"Pre DM", "DM")))</f>
        <v/>
      </c>
      <c r="FX242" s="72" t="str">
        <f t="shared" ca="1" si="287"/>
        <v/>
      </c>
    </row>
    <row r="243" spans="2:180" x14ac:dyDescent="0.25">
      <c r="B243" s="71" t="str">
        <f ca="1">IFERROR(DATEDIF(JANUARI!I243,JANUARI!D243,"Y"),"")</f>
        <v/>
      </c>
      <c r="C243" s="71" t="str">
        <f ca="1">IFERROR(DATEDIF(JANUARI!I243,JANUARI!D243,"YM"),"")</f>
        <v/>
      </c>
      <c r="D243" s="72" t="str">
        <f t="shared" ca="1" si="216"/>
        <v/>
      </c>
      <c r="E243" s="72" t="str">
        <f ca="1">D243&amp;JANUARI!K243</f>
        <v/>
      </c>
      <c r="F243" s="72" t="str">
        <f>IF(JANUARI!Y243="","",IF(JANUARI!Y243&lt;18.5,"Kurus",IF(JANUARI!Y243&lt;25,"Normal",IF(JANUARI!Y243&lt;30,"Overweight (Risiko)",IF(JANUARI!Y243&lt;35,"Obesitas I","Obesitas II")))))</f>
        <v/>
      </c>
      <c r="G243" s="72" t="str">
        <f t="shared" ca="1" si="217"/>
        <v/>
      </c>
      <c r="H243" s="72" t="str">
        <f>IF(JANUARI!Z243="","",IF(AND(JANUARI!K243="L",JANUARI!Z243&lt;90),"Normal / Aman",IF(AND(JANUARI!K243="L",JANUARI!Z243&gt;=90,JANUARI!Z243&lt;=100),"Risiko Tinggi",IF(AND(JANUARI!K243="L",JANUARI!Z243&gt;100),"Obesitas (Sangat Berisiko)",IF(AND(JANUARI!K243="P",JANUARI!Z243&lt;80),"Normal / Aman",IF(AND(JANUARI!K243="P",JANUARI!Z243&gt;=80,JANUARI!Z243&lt;=95),"Risiko Tinggi",IF(AND(JANUARI!K243="P",JANUARI!Z243&gt;95),"Obesitas (Sangat Berisiko)","")))))))</f>
        <v/>
      </c>
      <c r="I243" s="72" t="str">
        <f t="shared" ca="1" si="218"/>
        <v/>
      </c>
      <c r="J243" s="73" t="str">
        <f>IFERROR(ABS(LEFT(JANUARI!AA243,FIND("/",JANUARI!AA243)-1)),"")</f>
        <v/>
      </c>
      <c r="K243" s="73" t="str">
        <f>IFERROR(ABS(MID(JANUARI!AA243,FIND("/",JANUARI!AA243)+1,LEN(JANUARI!AA243))),"")</f>
        <v/>
      </c>
      <c r="L243" s="72" t="str">
        <f t="shared" si="219"/>
        <v/>
      </c>
      <c r="M243" s="72" t="str">
        <f t="shared" ca="1" si="220"/>
        <v/>
      </c>
      <c r="N243" s="72" t="str">
        <f>IF(JANUARI!AB243="","",IF(JANUARI!AB243&lt;181,"NORMAL",IF(JANUARI!AB243&lt;201,"Pre DM", "DM")))</f>
        <v/>
      </c>
      <c r="O243" s="72" t="str">
        <f t="shared" ca="1" si="221"/>
        <v/>
      </c>
      <c r="Q243" s="71" t="str">
        <f ca="1">IFERROR(DATEDIF(PEBRUARI!I243,PEBRUARI!D243,"Y"),"")</f>
        <v/>
      </c>
      <c r="R243" s="71" t="str">
        <f ca="1">IFERROR(DATEDIF(PEBRUARI!I243,PEBRUARI!D243,"YM"),"")</f>
        <v/>
      </c>
      <c r="S243" s="72" t="str">
        <f t="shared" ca="1" si="222"/>
        <v/>
      </c>
      <c r="T243" s="72" t="str">
        <f ca="1">S243&amp;PEBRUARI!K243</f>
        <v/>
      </c>
      <c r="U243" s="72" t="str">
        <f>IF(PEBRUARI!Y243="","",IF(PEBRUARI!Y243&lt;18.5,"Kurus",IF(PEBRUARI!Y243&lt;25,"Normal",IF(PEBRUARI!Y243&lt;30,"Overweight (Risiko)",IF(PEBRUARI!Y243&lt;35,"Obesitas I","Obesitas II")))))</f>
        <v/>
      </c>
      <c r="V243" s="72" t="str">
        <f t="shared" ca="1" si="223"/>
        <v/>
      </c>
      <c r="W243" s="72" t="str">
        <f>IF(PEBRUARI!Z243="","",IF(AND(PEBRUARI!K243="L",PEBRUARI!Z243&lt;90),"Normal / Aman",IF(AND(PEBRUARI!K243="L",PEBRUARI!Z243&gt;=90,PEBRUARI!Z243&lt;=100),"Risiko Tinggi",IF(AND(PEBRUARI!K243="L",PEBRUARI!Z243&gt;100),"Obesitas (Sangat Berisiko)",IF(AND(PEBRUARI!K243="P",PEBRUARI!Z243&lt;80),"Normal / Aman",IF(AND(PEBRUARI!K243="P",PEBRUARI!Z243&gt;=80,PEBRUARI!Z243&lt;=95),"Risiko Tinggi",IF(AND(PEBRUARI!K243="P",PEBRUARI!Z243&gt;95),"Obesitas (Sangat Berisiko)","")))))))</f>
        <v/>
      </c>
      <c r="X243" s="72" t="str">
        <f t="shared" ca="1" si="224"/>
        <v/>
      </c>
      <c r="Y243" s="73" t="str">
        <f>IFERROR(ABS(LEFT(PEBRUARI!AA243,FIND("/",PEBRUARI!AA243)-1)),"")</f>
        <v/>
      </c>
      <c r="Z243" s="73" t="str">
        <f>IFERROR(ABS(MID(PEBRUARI!AA243,FIND("/",PEBRUARI!AA243)+1,LEN(PEBRUARI!AA243))),"")</f>
        <v/>
      </c>
      <c r="AA243" s="72" t="str">
        <f t="shared" si="225"/>
        <v/>
      </c>
      <c r="AB243" s="72" t="str">
        <f t="shared" ca="1" si="226"/>
        <v/>
      </c>
      <c r="AC243" s="72" t="str">
        <f>IF(PEBRUARI!AB243="","",IF(PEBRUARI!AB243&lt;181,"NORMAL",IF(PEBRUARI!AB243&lt;201,"Pre DM", "DM")))</f>
        <v/>
      </c>
      <c r="AD243" s="72" t="str">
        <f t="shared" ca="1" si="227"/>
        <v/>
      </c>
      <c r="AF243" s="71" t="str">
        <f ca="1">IFERROR(DATEDIF(MARET!I243,MARET!D243,"Y"),"")</f>
        <v/>
      </c>
      <c r="AG243" s="71" t="str">
        <f ca="1">IFERROR(DATEDIF(MARET!I243,MARET!D243,"YM"),"")</f>
        <v/>
      </c>
      <c r="AH243" s="72" t="str">
        <f t="shared" ca="1" si="228"/>
        <v/>
      </c>
      <c r="AI243" s="72" t="str">
        <f ca="1">AH243&amp;MARET!K243</f>
        <v/>
      </c>
      <c r="AJ243" s="72" t="str">
        <f>IF(MARET!Y243="","",IF(MARET!Y243&lt;18.5,"Kurus",IF(MARET!Y243&lt;25,"Normal",IF(MARET!Y243&lt;30,"Overweight (Risiko)",IF(MARET!Y243&lt;35,"Obesitas I","Obesitas II")))))</f>
        <v/>
      </c>
      <c r="AK243" s="72" t="str">
        <f t="shared" ca="1" si="229"/>
        <v/>
      </c>
      <c r="AL243" s="72" t="str">
        <f>IF(MARET!Z243="","",IF(AND(MARET!K243="L",MARET!Z243&lt;90),"Normal / Aman",IF(AND(MARET!K243="L",MARET!Z243&gt;=90,MARET!Z243&lt;=100),"Risiko Tinggi",IF(AND(MARET!K243="L",MARET!Z243&gt;100),"Obesitas (Sangat Berisiko)",IF(AND(MARET!K243="P",MARET!Z243&lt;80),"Normal / Aman",IF(AND(MARET!K243="P",MARET!Z243&gt;=80,MARET!Z243&lt;=95),"Risiko Tinggi",IF(AND(MARET!K243="P",MARET!Z243&gt;95),"Obesitas (Sangat Berisiko)","")))))))</f>
        <v/>
      </c>
      <c r="AM243" s="72" t="str">
        <f t="shared" ca="1" si="230"/>
        <v/>
      </c>
      <c r="AN243" s="73" t="str">
        <f>IFERROR(ABS(LEFT(MARET!AA243,FIND("/",MARET!AA243)-1)),"")</f>
        <v/>
      </c>
      <c r="AO243" s="73" t="str">
        <f>IFERROR(ABS(MID(MARET!AA243,FIND("/",MARET!AA243)+1,LEN(MARET!AA243))),"")</f>
        <v/>
      </c>
      <c r="AP243" s="72" t="str">
        <f t="shared" si="231"/>
        <v/>
      </c>
      <c r="AQ243" s="72" t="str">
        <f t="shared" ca="1" si="232"/>
        <v/>
      </c>
      <c r="AR243" s="72" t="str">
        <f>IF(MARET!AB243="","",IF(MARET!AB243&lt;181,"NORMAL",IF(MARET!AB243&lt;201,"Pre DM", "DM")))</f>
        <v/>
      </c>
      <c r="AS243" s="72" t="str">
        <f t="shared" ca="1" si="233"/>
        <v/>
      </c>
      <c r="AU243" s="71" t="str">
        <f ca="1">IFERROR(DATEDIF(APRIL!I243,APRIL!D243,"Y"),"")</f>
        <v/>
      </c>
      <c r="AV243" s="71" t="str">
        <f ca="1">IFERROR(DATEDIF(APRIL!I243,APRIL!D243,"YM"),"")</f>
        <v/>
      </c>
      <c r="AW243" s="72" t="str">
        <f t="shared" ca="1" si="234"/>
        <v/>
      </c>
      <c r="AX243" s="72" t="str">
        <f ca="1">AW243&amp;APRIL!K243</f>
        <v/>
      </c>
      <c r="AY243" s="72" t="str">
        <f>IF(APRIL!Y243="","",IF(APRIL!Y243&lt;18.5,"Kurus",IF(APRIL!Y243&lt;25,"Normal",IF(APRIL!Y243&lt;30,"Overweight (Risiko)",IF(APRIL!Y243&lt;35,"Obesitas I","Obesitas II")))))</f>
        <v/>
      </c>
      <c r="AZ243" s="72" t="str">
        <f t="shared" ca="1" si="235"/>
        <v/>
      </c>
      <c r="BA243" s="72" t="str">
        <f>IF(APRIL!Z243="","",IF(AND(APRIL!K243="L",APRIL!Z243&lt;90),"Normal / Aman",IF(AND(APRIL!K243="L",APRIL!Z243&gt;=90,APRIL!Z243&lt;=100),"Risiko Tinggi",IF(AND(APRIL!K243="L",APRIL!Z243&gt;100),"Obesitas (Sangat Berisiko)",IF(AND(APRIL!K243="P",APRIL!Z243&lt;80),"Normal / Aman",IF(AND(APRIL!K243="P",APRIL!Z243&gt;=80,APRIL!Z243&lt;=95),"Risiko Tinggi",IF(AND(APRIL!K243="P",APRIL!Z243&gt;95),"Obesitas (Sangat Berisiko)","")))))))</f>
        <v/>
      </c>
      <c r="BB243" s="72" t="str">
        <f t="shared" ca="1" si="236"/>
        <v/>
      </c>
      <c r="BC243" s="73" t="str">
        <f>IFERROR(ABS(LEFT(APRIL!AA243,FIND("/",APRIL!AA243)-1)),"")</f>
        <v/>
      </c>
      <c r="BD243" s="73" t="str">
        <f>IFERROR(ABS(MID(APRIL!AA243,FIND("/",APRIL!AA243)+1,LEN(APRIL!AA243))),"")</f>
        <v/>
      </c>
      <c r="BE243" s="72" t="str">
        <f t="shared" si="237"/>
        <v/>
      </c>
      <c r="BF243" s="72" t="str">
        <f t="shared" ca="1" si="238"/>
        <v/>
      </c>
      <c r="BG243" s="72" t="str">
        <f>IF(APRIL!AB243="","",IF(APRIL!AB243&lt;181,"NORMAL",IF(APRIL!AB243&lt;201,"Pre DM", "DM")))</f>
        <v/>
      </c>
      <c r="BH243" s="72" t="str">
        <f t="shared" ca="1" si="239"/>
        <v/>
      </c>
      <c r="BJ243" s="71" t="str">
        <f ca="1">IFERROR(DATEDIF(MEI!I243,MEI!D243,"Y"),"")</f>
        <v/>
      </c>
      <c r="BK243" s="71" t="str">
        <f ca="1">IFERROR(DATEDIF(MEI!I243,MEI!D243,"YM"),"")</f>
        <v/>
      </c>
      <c r="BL243" s="72" t="str">
        <f t="shared" ca="1" si="240"/>
        <v/>
      </c>
      <c r="BM243" s="72" t="str">
        <f ca="1">BL243&amp;MEI!K243</f>
        <v/>
      </c>
      <c r="BN243" s="72" t="str">
        <f>IF(MEI!Y243="","",IF(MEI!Y243&lt;18.5,"Kurus",IF(MEI!Y243&lt;25,"Normal",IF(MEI!Y243&lt;30,"Overweight (Risiko)",IF(MEI!Y243&lt;35,"Obesitas I","Obesitas II")))))</f>
        <v/>
      </c>
      <c r="BO243" s="72" t="str">
        <f t="shared" ca="1" si="241"/>
        <v/>
      </c>
      <c r="BP243" s="72" t="str">
        <f>IF(MEI!Z243="","",IF(AND(MEI!K243="L",MEI!Z243&lt;90),"Normal / Aman",IF(AND(MEI!K243="L",MEI!Z243&gt;=90,MEI!Z243&lt;=100),"Risiko Tinggi",IF(AND(MEI!K243="L",MEI!Z243&gt;100),"Obesitas (Sangat Berisiko)",IF(AND(MEI!K243="P",MEI!Z243&lt;80),"Normal / Aman",IF(AND(MEI!K243="P",MEI!Z243&gt;=80,MEI!Z243&lt;=95),"Risiko Tinggi",IF(AND(MEI!K243="P",MEI!Z243&gt;95),"Obesitas (Sangat Berisiko)","")))))))</f>
        <v/>
      </c>
      <c r="BQ243" s="72" t="str">
        <f t="shared" ca="1" si="242"/>
        <v/>
      </c>
      <c r="BR243" s="73" t="str">
        <f>IFERROR(ABS(LEFT(MEI!AA243,FIND("/",MEI!AA243)-1)),"")</f>
        <v/>
      </c>
      <c r="BS243" s="73" t="str">
        <f>IFERROR(ABS(MID(MEI!AA243,FIND("/",MEI!AA243)+1,LEN(MEI!AA243))),"")</f>
        <v/>
      </c>
      <c r="BT243" s="72" t="str">
        <f t="shared" si="243"/>
        <v/>
      </c>
      <c r="BU243" s="72" t="str">
        <f t="shared" ca="1" si="244"/>
        <v/>
      </c>
      <c r="BV243" s="72" t="str">
        <f>IF(MEI!AB243="","",IF(MEI!AB243&lt;181,"NORMAL",IF(MEI!AB243&lt;201,"Pre DM", "DM")))</f>
        <v/>
      </c>
      <c r="BW243" s="72" t="str">
        <f t="shared" ca="1" si="245"/>
        <v/>
      </c>
      <c r="BY243" s="71" t="str">
        <f ca="1">IFERROR(DATEDIF(JUNI!I243,JUNI!D243,"Y"),"")</f>
        <v/>
      </c>
      <c r="BZ243" s="71" t="str">
        <f ca="1">IFERROR(DATEDIF(JUNI!I243,JUNI!D243,"YM"),"")</f>
        <v/>
      </c>
      <c r="CA243" s="72" t="str">
        <f t="shared" ca="1" si="246"/>
        <v/>
      </c>
      <c r="CB243" s="72" t="str">
        <f ca="1">CA243&amp;JUNI!K243</f>
        <v/>
      </c>
      <c r="CC243" s="72" t="str">
        <f>IF(JUNI!Y243="","",IF(JUNI!Y243&lt;18.5,"Kurus",IF(JUNI!Y243&lt;25,"Normal",IF(JUNI!Y243&lt;30,"Overweight (Risiko)",IF(JUNI!Y243&lt;35,"Obesitas I","Obesitas II")))))</f>
        <v/>
      </c>
      <c r="CD243" s="72" t="str">
        <f t="shared" ca="1" si="247"/>
        <v/>
      </c>
      <c r="CE243" s="72" t="str">
        <f>IF(JUNI!Z243="","",IF(AND(JUNI!K243="L",JUNI!Z243&lt;90),"Normal / Aman",IF(AND(JUNI!K243="L",JUNI!Z243&gt;=90,JUNI!Z243&lt;=100),"Risiko Tinggi",IF(AND(JUNI!K243="L",JUNI!Z243&gt;100),"Obesitas (Sangat Berisiko)",IF(AND(JUNI!K243="P",JUNI!Z243&lt;80),"Normal / Aman",IF(AND(JUNI!K243="P",JUNI!Z243&gt;=80,JUNI!Z243&lt;=95),"Risiko Tinggi",IF(AND(JUNI!K243="P",JUNI!Z243&gt;95),"Obesitas (Sangat Berisiko)","")))))))</f>
        <v/>
      </c>
      <c r="CF243" s="72" t="str">
        <f t="shared" ca="1" si="248"/>
        <v/>
      </c>
      <c r="CG243" s="73" t="str">
        <f>IFERROR(ABS(LEFT(JUNI!AA243,FIND("/",JUNI!AA243)-1)),"")</f>
        <v/>
      </c>
      <c r="CH243" s="73" t="str">
        <f>IFERROR(ABS(MID(JUNI!AA243,FIND("/",JUNI!AA243)+1,LEN(JUNI!AA243))),"")</f>
        <v/>
      </c>
      <c r="CI243" s="72" t="str">
        <f t="shared" si="249"/>
        <v/>
      </c>
      <c r="CJ243" s="72" t="str">
        <f t="shared" ca="1" si="250"/>
        <v/>
      </c>
      <c r="CK243" s="72" t="str">
        <f>IF(JUNI!AB243="","",IF(JUNI!AB243&lt;181,"NORMAL",IF(JUNI!AB243&lt;201,"Pre DM", "DM")))</f>
        <v/>
      </c>
      <c r="CL243" s="72" t="str">
        <f t="shared" ca="1" si="251"/>
        <v/>
      </c>
      <c r="CN243" s="71" t="str">
        <f ca="1">IFERROR(DATEDIF(JULI!I243,JULI!D243,"Y"),"")</f>
        <v/>
      </c>
      <c r="CO243" s="71" t="str">
        <f ca="1">IFERROR(DATEDIF(JULI!I243,JULI!D243,"YM"),"")</f>
        <v/>
      </c>
      <c r="CP243" s="72" t="str">
        <f t="shared" ca="1" si="252"/>
        <v/>
      </c>
      <c r="CQ243" s="72" t="str">
        <f ca="1">CP243&amp;JULI!K243</f>
        <v/>
      </c>
      <c r="CR243" s="72" t="str">
        <f>IF(JULI!Y243="","",IF(JULI!Y243&lt;18.5,"Kurus",IF(JULI!Y243&lt;25,"Normal",IF(JULI!Y243&lt;30,"Overweight (Risiko)",IF(JULI!Y243&lt;35,"Obesitas I","Obesitas II")))))</f>
        <v/>
      </c>
      <c r="CS243" s="72" t="str">
        <f t="shared" ca="1" si="253"/>
        <v/>
      </c>
      <c r="CT243" s="72" t="str">
        <f>IF(JULI!Z243="","",IF(AND(JULI!K243="L",JULI!Z243&lt;90),"Normal / Aman",IF(AND(JULI!K243="L",JULI!Z243&gt;=90,JULI!Z243&lt;=100),"Risiko Tinggi",IF(AND(JULI!K243="L",JULI!Z243&gt;100),"Obesitas (Sangat Berisiko)",IF(AND(JULI!K243="P",JULI!Z243&lt;80),"Normal / Aman",IF(AND(JULI!K243="P",JULI!Z243&gt;=80,JULI!Z243&lt;=95),"Risiko Tinggi",IF(AND(JULI!K243="P",JULI!Z243&gt;95),"Obesitas (Sangat Berisiko)","")))))))</f>
        <v/>
      </c>
      <c r="CU243" s="72" t="str">
        <f t="shared" ca="1" si="254"/>
        <v/>
      </c>
      <c r="CV243" s="73" t="str">
        <f>IFERROR(ABS(LEFT(JULI!AA243,FIND("/",JULI!AA243)-1)),"")</f>
        <v/>
      </c>
      <c r="CW243" s="73" t="str">
        <f>IFERROR(ABS(MID(JULI!AA243,FIND("/",JULI!AA243)+1,LEN(JULI!AA243))),"")</f>
        <v/>
      </c>
      <c r="CX243" s="72" t="str">
        <f t="shared" si="255"/>
        <v/>
      </c>
      <c r="CY243" s="72" t="str">
        <f t="shared" ca="1" si="256"/>
        <v/>
      </c>
      <c r="CZ243" s="72" t="str">
        <f>IF(JULI!AB243="","",IF(JULI!AB243&lt;181,"NORMAL",IF(JULI!AB243&lt;201,"Pre DM", "DM")))</f>
        <v/>
      </c>
      <c r="DA243" s="72" t="str">
        <f t="shared" ca="1" si="257"/>
        <v/>
      </c>
      <c r="DC243" s="71" t="str">
        <f ca="1">IFERROR(DATEDIF(AGUSTUS!I243,AGUSTUS!D243,"Y"),"")</f>
        <v/>
      </c>
      <c r="DD243" s="71" t="str">
        <f ca="1">IFERROR(DATEDIF(AGUSTUS!I243,AGUSTUS!D243,"YM"),"")</f>
        <v/>
      </c>
      <c r="DE243" s="72" t="str">
        <f t="shared" ca="1" si="258"/>
        <v/>
      </c>
      <c r="DF243" s="72" t="str">
        <f ca="1">DE243&amp;AGUSTUS!K243</f>
        <v/>
      </c>
      <c r="DG243" s="72" t="str">
        <f>IF(AGUSTUS!Y243="","",IF(AGUSTUS!Y243&lt;18.5,"Kurus",IF(AGUSTUS!Y243&lt;25,"Normal",IF(AGUSTUS!Y243&lt;30,"Overweight (Risiko)",IF(AGUSTUS!Y243&lt;35,"Obesitas I","Obesitas II")))))</f>
        <v/>
      </c>
      <c r="DH243" s="72" t="str">
        <f t="shared" ca="1" si="259"/>
        <v/>
      </c>
      <c r="DI243" s="72" t="str">
        <f>IF(AGUSTUS!Z243="","",IF(AND(AGUSTUS!K243="L",AGUSTUS!Z243&lt;90),"Normal / Aman",IF(AND(AGUSTUS!K243="L",AGUSTUS!Z243&gt;=90,AGUSTUS!Z243&lt;=100),"Risiko Tinggi",IF(AND(AGUSTUS!K243="L",AGUSTUS!Z243&gt;100),"Obesitas (Sangat Berisiko)",IF(AND(AGUSTUS!K243="P",AGUSTUS!Z243&lt;80),"Normal / Aman",IF(AND(AGUSTUS!K243="P",AGUSTUS!Z243&gt;=80,AGUSTUS!Z243&lt;=95),"Risiko Tinggi",IF(AND(AGUSTUS!K243="P",AGUSTUS!Z243&gt;95),"Obesitas (Sangat Berisiko)","")))))))</f>
        <v/>
      </c>
      <c r="DJ243" s="72" t="str">
        <f t="shared" ca="1" si="260"/>
        <v/>
      </c>
      <c r="DK243" s="73" t="str">
        <f>IFERROR(ABS(LEFT(AGUSTUS!AA243,FIND("/",AGUSTUS!AA243)-1)),"")</f>
        <v/>
      </c>
      <c r="DL243" s="73" t="str">
        <f>IFERROR(ABS(MID(AGUSTUS!AA243,FIND("/",AGUSTUS!AA243)+1,LEN(AGUSTUS!AA243))),"")</f>
        <v/>
      </c>
      <c r="DM243" s="72" t="str">
        <f t="shared" si="261"/>
        <v/>
      </c>
      <c r="DN243" s="72" t="str">
        <f t="shared" ca="1" si="262"/>
        <v/>
      </c>
      <c r="DO243" s="72" t="str">
        <f>IF(AGUSTUS!AB243="","",IF(AGUSTUS!AB243&lt;181,"NORMAL",IF(AGUSTUS!AB243&lt;201,"Pre DM", "DM")))</f>
        <v/>
      </c>
      <c r="DP243" s="72" t="str">
        <f t="shared" ca="1" si="263"/>
        <v/>
      </c>
      <c r="DR243" s="71" t="str">
        <f ca="1">IFERROR(DATEDIF(SEPTEMBER!I243,SEPTEMBER!D243,"Y"),"")</f>
        <v/>
      </c>
      <c r="DS243" s="71" t="str">
        <f ca="1">IFERROR(DATEDIF(SEPTEMBER!I243,SEPTEMBER!D243,"YM"),"")</f>
        <v/>
      </c>
      <c r="DT243" s="72" t="str">
        <f t="shared" ca="1" si="264"/>
        <v/>
      </c>
      <c r="DU243" s="72" t="str">
        <f ca="1">DT243&amp;SEPTEMBER!K243</f>
        <v/>
      </c>
      <c r="DV243" s="72" t="str">
        <f>IF(SEPTEMBER!Y243="","",IF(SEPTEMBER!Y243&lt;18.5,"Kurus",IF(SEPTEMBER!Y243&lt;25,"Normal",IF(SEPTEMBER!Y243&lt;30,"Overweight (Risiko)",IF(SEPTEMBER!Y243&lt;35,"Obesitas I","Obesitas II")))))</f>
        <v/>
      </c>
      <c r="DW243" s="72" t="str">
        <f t="shared" ca="1" si="265"/>
        <v/>
      </c>
      <c r="DX243" s="72" t="str">
        <f>IF(SEPTEMBER!Z243="","",IF(AND(SEPTEMBER!K243="L",SEPTEMBER!Z243&lt;90),"Normal / Aman",IF(AND(SEPTEMBER!K243="L",SEPTEMBER!Z243&gt;=90,SEPTEMBER!Z243&lt;=100),"Risiko Tinggi",IF(AND(SEPTEMBER!K243="L",SEPTEMBER!Z243&gt;100),"Obesitas (Sangat Berisiko)",IF(AND(SEPTEMBER!K243="P",SEPTEMBER!Z243&lt;80),"Normal / Aman",IF(AND(SEPTEMBER!K243="P",SEPTEMBER!Z243&gt;=80,SEPTEMBER!Z243&lt;=95),"Risiko Tinggi",IF(AND(SEPTEMBER!K243="P",SEPTEMBER!Z243&gt;95),"Obesitas (Sangat Berisiko)","")))))))</f>
        <v/>
      </c>
      <c r="DY243" s="72" t="str">
        <f t="shared" ca="1" si="266"/>
        <v/>
      </c>
      <c r="DZ243" s="73" t="str">
        <f>IFERROR(ABS(LEFT(SEPTEMBER!AA243,FIND("/",SEPTEMBER!AA243)-1)),"")</f>
        <v/>
      </c>
      <c r="EA243" s="73" t="str">
        <f>IFERROR(ABS(MID(SEPTEMBER!AA243,FIND("/",SEPTEMBER!AA243)+1,LEN(SEPTEMBER!AA243))),"")</f>
        <v/>
      </c>
      <c r="EB243" s="72" t="str">
        <f t="shared" si="267"/>
        <v/>
      </c>
      <c r="EC243" s="72" t="str">
        <f t="shared" ca="1" si="268"/>
        <v/>
      </c>
      <c r="ED243" s="72" t="str">
        <f>IF(SEPTEMBER!AB243="","",IF(SEPTEMBER!AB243&lt;181,"NORMAL",IF(SEPTEMBER!AB243&lt;201,"Pre DM", "DM")))</f>
        <v/>
      </c>
      <c r="EE243" s="72" t="str">
        <f t="shared" ca="1" si="269"/>
        <v/>
      </c>
      <c r="EG243" s="71" t="str">
        <f ca="1">IFERROR(DATEDIF(OKTOBER!I243,OKTOBER!D243,"Y"),"")</f>
        <v/>
      </c>
      <c r="EH243" s="71" t="str">
        <f ca="1">IFERROR(DATEDIF(OKTOBER!I243,OKTOBER!D243,"YM"),"")</f>
        <v/>
      </c>
      <c r="EI243" s="72" t="str">
        <f t="shared" ca="1" si="270"/>
        <v/>
      </c>
      <c r="EJ243" s="72" t="str">
        <f ca="1">EI243&amp;OKTOBER!K243</f>
        <v/>
      </c>
      <c r="EK243" s="72" t="str">
        <f>IF(OKTOBER!Y243="","",IF(OKTOBER!Y243&lt;18.5,"Kurus",IF(OKTOBER!Y243&lt;25,"Normal",IF(OKTOBER!Y243&lt;30,"Overweight (Risiko)",IF(OKTOBER!Y243&lt;35,"Obesitas I","Obesitas II")))))</f>
        <v/>
      </c>
      <c r="EL243" s="72" t="str">
        <f t="shared" ca="1" si="271"/>
        <v/>
      </c>
      <c r="EM243" s="72" t="str">
        <f>IF(OKTOBER!Z243="","",IF(AND(OKTOBER!K243="L",OKTOBER!Z243&lt;90),"Normal / Aman",IF(AND(OKTOBER!K243="L",OKTOBER!Z243&gt;=90,OKTOBER!Z243&lt;=100),"Risiko Tinggi",IF(AND(OKTOBER!K243="L",OKTOBER!Z243&gt;100),"Obesitas (Sangat Berisiko)",IF(AND(OKTOBER!K243="P",OKTOBER!Z243&lt;80),"Normal / Aman",IF(AND(OKTOBER!K243="P",OKTOBER!Z243&gt;=80,OKTOBER!Z243&lt;=95),"Risiko Tinggi",IF(AND(OKTOBER!K243="P",OKTOBER!Z243&gt;95),"Obesitas (Sangat Berisiko)","")))))))</f>
        <v/>
      </c>
      <c r="EN243" s="72" t="str">
        <f t="shared" ca="1" si="272"/>
        <v/>
      </c>
      <c r="EO243" s="73" t="str">
        <f>IFERROR(ABS(LEFT(OKTOBER!AA243,FIND("/",OKTOBER!AA243)-1)),"")</f>
        <v/>
      </c>
      <c r="EP243" s="73" t="str">
        <f>IFERROR(ABS(MID(OKTOBER!AA243,FIND("/",OKTOBER!AA243)+1,LEN(OKTOBER!AA243))),"")</f>
        <v/>
      </c>
      <c r="EQ243" s="72" t="str">
        <f t="shared" si="273"/>
        <v/>
      </c>
      <c r="ER243" s="72" t="str">
        <f t="shared" ca="1" si="274"/>
        <v/>
      </c>
      <c r="ES243" s="72" t="str">
        <f>IF(OKTOBER!AB243="","",IF(OKTOBER!AB243&lt;181,"NORMAL",IF(OKTOBER!AB243&lt;201,"Pre DM", "DM")))</f>
        <v/>
      </c>
      <c r="ET243" s="72" t="str">
        <f t="shared" ca="1" si="275"/>
        <v/>
      </c>
      <c r="EV243" s="71" t="str">
        <f ca="1">IFERROR(DATEDIF(NOPEMBER!I243,NOPEMBER!D243,"Y"),"")</f>
        <v/>
      </c>
      <c r="EW243" s="71" t="str">
        <f ca="1">IFERROR(DATEDIF(NOPEMBER!I243,NOPEMBER!D243,"YM"),"")</f>
        <v/>
      </c>
      <c r="EX243" s="72" t="str">
        <f t="shared" ca="1" si="276"/>
        <v/>
      </c>
      <c r="EY243" s="72" t="str">
        <f ca="1">EX243&amp;NOPEMBER!K243</f>
        <v/>
      </c>
      <c r="EZ243" s="72" t="str">
        <f>IF(NOPEMBER!Y243="","",IF(NOPEMBER!Y243&lt;18.5,"Kurus",IF(NOPEMBER!Y243&lt;25,"Normal",IF(NOPEMBER!Y243&lt;30,"Overweight (Risiko)",IF(NOPEMBER!Y243&lt;35,"Obesitas I","Obesitas II")))))</f>
        <v/>
      </c>
      <c r="FA243" s="72" t="str">
        <f t="shared" ca="1" si="277"/>
        <v/>
      </c>
      <c r="FB243" s="72" t="str">
        <f>IF(NOPEMBER!Z243="","",IF(AND(NOPEMBER!K243="L",NOPEMBER!Z243&lt;90),"Normal / Aman",IF(AND(NOPEMBER!K243="L",NOPEMBER!Z243&gt;=90,NOPEMBER!Z243&lt;=100),"Risiko Tinggi",IF(AND(NOPEMBER!K243="L",NOPEMBER!Z243&gt;100),"Obesitas (Sangat Berisiko)",IF(AND(NOPEMBER!K243="P",NOPEMBER!Z243&lt;80),"Normal / Aman",IF(AND(NOPEMBER!K243="P",NOPEMBER!Z243&gt;=80,NOPEMBER!Z243&lt;=95),"Risiko Tinggi",IF(AND(NOPEMBER!K243="P",NOPEMBER!Z243&gt;95),"Obesitas (Sangat Berisiko)","")))))))</f>
        <v/>
      </c>
      <c r="FC243" s="72" t="str">
        <f t="shared" ca="1" si="278"/>
        <v/>
      </c>
      <c r="FD243" s="73" t="str">
        <f>IFERROR(ABS(LEFT(NOPEMBER!AA243,FIND("/",NOPEMBER!AA243)-1)),"")</f>
        <v/>
      </c>
      <c r="FE243" s="73" t="str">
        <f>IFERROR(ABS(MID(NOPEMBER!AA243,FIND("/",NOPEMBER!AA243)+1,LEN(NOPEMBER!AA243))),"")</f>
        <v/>
      </c>
      <c r="FF243" s="72" t="str">
        <f t="shared" si="279"/>
        <v/>
      </c>
      <c r="FG243" s="72" t="str">
        <f t="shared" ca="1" si="280"/>
        <v/>
      </c>
      <c r="FH243" s="72" t="str">
        <f>IF(NOPEMBER!AB243="","",IF(NOPEMBER!AB243&lt;181,"NORMAL",IF(NOPEMBER!AB243&lt;201,"Pre DM", "DM")))</f>
        <v/>
      </c>
      <c r="FI243" s="72" t="str">
        <f t="shared" ca="1" si="281"/>
        <v/>
      </c>
      <c r="FK243" s="71" t="str">
        <f ca="1">IFERROR(DATEDIF(DESEMBER!I243,DESEMBER!D243,"Y"),"")</f>
        <v/>
      </c>
      <c r="FL243" s="71" t="str">
        <f ca="1">IFERROR(DATEDIF(DESEMBER!I243,DESEMBER!D243,"YM"),"")</f>
        <v/>
      </c>
      <c r="FM243" s="72" t="str">
        <f t="shared" ca="1" si="282"/>
        <v/>
      </c>
      <c r="FN243" s="72" t="str">
        <f ca="1">FM243&amp;DESEMBER!K243</f>
        <v/>
      </c>
      <c r="FO243" s="72" t="str">
        <f>IF(DESEMBER!Y243="","",IF(DESEMBER!Y243&lt;18.5,"Kurus",IF(DESEMBER!Y243&lt;25,"Normal",IF(DESEMBER!Y243&lt;30,"Overweight (Risiko)",IF(DESEMBER!Y243&lt;35,"Obesitas I","Obesitas II")))))</f>
        <v/>
      </c>
      <c r="FP243" s="72" t="str">
        <f t="shared" ca="1" si="283"/>
        <v/>
      </c>
      <c r="FQ243" s="72" t="str">
        <f>IF(DESEMBER!Z243="","",IF(AND(DESEMBER!K243="L",DESEMBER!Z243&lt;90),"Normal / Aman",IF(AND(DESEMBER!K243="L",DESEMBER!Z243&gt;=90,DESEMBER!Z243&lt;=100),"Risiko Tinggi",IF(AND(DESEMBER!K243="L",DESEMBER!Z243&gt;100),"Obesitas (Sangat Berisiko)",IF(AND(DESEMBER!K243="P",DESEMBER!Z243&lt;80),"Normal / Aman",IF(AND(DESEMBER!K243="P",DESEMBER!Z243&gt;=80,DESEMBER!Z243&lt;=95),"Risiko Tinggi",IF(AND(DESEMBER!K243="P",DESEMBER!Z243&gt;95),"Obesitas (Sangat Berisiko)","")))))))</f>
        <v/>
      </c>
      <c r="FR243" s="72" t="str">
        <f t="shared" ca="1" si="284"/>
        <v/>
      </c>
      <c r="FS243" s="73" t="str">
        <f>IFERROR(ABS(LEFT(DESEMBER!AA243,FIND("/",DESEMBER!AA243)-1)),"")</f>
        <v/>
      </c>
      <c r="FT243" s="73" t="str">
        <f>IFERROR(ABS(MID(DESEMBER!AA243,FIND("/",DESEMBER!AA243)+1,LEN(DESEMBER!AA243))),"")</f>
        <v/>
      </c>
      <c r="FU243" s="72" t="str">
        <f t="shared" si="285"/>
        <v/>
      </c>
      <c r="FV243" s="72" t="str">
        <f t="shared" ca="1" si="286"/>
        <v/>
      </c>
      <c r="FW243" s="72" t="str">
        <f>IF(DESEMBER!AB243="","",IF(DESEMBER!AB243&lt;181,"NORMAL",IF(DESEMBER!AB243&lt;201,"Pre DM", "DM")))</f>
        <v/>
      </c>
      <c r="FX243" s="72" t="str">
        <f t="shared" ca="1" si="287"/>
        <v/>
      </c>
    </row>
    <row r="244" spans="2:180" x14ac:dyDescent="0.25">
      <c r="B244" s="71" t="str">
        <f ca="1">IFERROR(DATEDIF(JANUARI!I244,JANUARI!D244,"Y"),"")</f>
        <v/>
      </c>
      <c r="C244" s="71" t="str">
        <f ca="1">IFERROR(DATEDIF(JANUARI!I244,JANUARI!D244,"YM"),"")</f>
        <v/>
      </c>
      <c r="D244" s="72" t="str">
        <f t="shared" ca="1" si="216"/>
        <v/>
      </c>
      <c r="E244" s="72" t="str">
        <f ca="1">D244&amp;JANUARI!K244</f>
        <v/>
      </c>
      <c r="F244" s="72" t="str">
        <f>IF(JANUARI!Y244="","",IF(JANUARI!Y244&lt;18.5,"Kurus",IF(JANUARI!Y244&lt;25,"Normal",IF(JANUARI!Y244&lt;30,"Overweight (Risiko)",IF(JANUARI!Y244&lt;35,"Obesitas I","Obesitas II")))))</f>
        <v/>
      </c>
      <c r="G244" s="72" t="str">
        <f t="shared" ca="1" si="217"/>
        <v/>
      </c>
      <c r="H244" s="72" t="str">
        <f>IF(JANUARI!Z244="","",IF(AND(JANUARI!K244="L",JANUARI!Z244&lt;90),"Normal / Aman",IF(AND(JANUARI!K244="L",JANUARI!Z244&gt;=90,JANUARI!Z244&lt;=100),"Risiko Tinggi",IF(AND(JANUARI!K244="L",JANUARI!Z244&gt;100),"Obesitas (Sangat Berisiko)",IF(AND(JANUARI!K244="P",JANUARI!Z244&lt;80),"Normal / Aman",IF(AND(JANUARI!K244="P",JANUARI!Z244&gt;=80,JANUARI!Z244&lt;=95),"Risiko Tinggi",IF(AND(JANUARI!K244="P",JANUARI!Z244&gt;95),"Obesitas (Sangat Berisiko)","")))))))</f>
        <v/>
      </c>
      <c r="I244" s="72" t="str">
        <f t="shared" ca="1" si="218"/>
        <v/>
      </c>
      <c r="J244" s="73" t="str">
        <f>IFERROR(ABS(LEFT(JANUARI!AA244,FIND("/",JANUARI!AA244)-1)),"")</f>
        <v/>
      </c>
      <c r="K244" s="73" t="str">
        <f>IFERROR(ABS(MID(JANUARI!AA244,FIND("/",JANUARI!AA244)+1,LEN(JANUARI!AA244))),"")</f>
        <v/>
      </c>
      <c r="L244" s="72" t="str">
        <f t="shared" si="219"/>
        <v/>
      </c>
      <c r="M244" s="72" t="str">
        <f t="shared" ca="1" si="220"/>
        <v/>
      </c>
      <c r="N244" s="72" t="str">
        <f>IF(JANUARI!AB244="","",IF(JANUARI!AB244&lt;181,"NORMAL",IF(JANUARI!AB244&lt;201,"Pre DM", "DM")))</f>
        <v/>
      </c>
      <c r="O244" s="72" t="str">
        <f t="shared" ca="1" si="221"/>
        <v/>
      </c>
      <c r="Q244" s="71" t="str">
        <f ca="1">IFERROR(DATEDIF(PEBRUARI!I244,PEBRUARI!D244,"Y"),"")</f>
        <v/>
      </c>
      <c r="R244" s="71" t="str">
        <f ca="1">IFERROR(DATEDIF(PEBRUARI!I244,PEBRUARI!D244,"YM"),"")</f>
        <v/>
      </c>
      <c r="S244" s="72" t="str">
        <f t="shared" ca="1" si="222"/>
        <v/>
      </c>
      <c r="T244" s="72" t="str">
        <f ca="1">S244&amp;PEBRUARI!K244</f>
        <v/>
      </c>
      <c r="U244" s="72" t="str">
        <f>IF(PEBRUARI!Y244="","",IF(PEBRUARI!Y244&lt;18.5,"Kurus",IF(PEBRUARI!Y244&lt;25,"Normal",IF(PEBRUARI!Y244&lt;30,"Overweight (Risiko)",IF(PEBRUARI!Y244&lt;35,"Obesitas I","Obesitas II")))))</f>
        <v/>
      </c>
      <c r="V244" s="72" t="str">
        <f t="shared" ca="1" si="223"/>
        <v/>
      </c>
      <c r="W244" s="72" t="str">
        <f>IF(PEBRUARI!Z244="","",IF(AND(PEBRUARI!K244="L",PEBRUARI!Z244&lt;90),"Normal / Aman",IF(AND(PEBRUARI!K244="L",PEBRUARI!Z244&gt;=90,PEBRUARI!Z244&lt;=100),"Risiko Tinggi",IF(AND(PEBRUARI!K244="L",PEBRUARI!Z244&gt;100),"Obesitas (Sangat Berisiko)",IF(AND(PEBRUARI!K244="P",PEBRUARI!Z244&lt;80),"Normal / Aman",IF(AND(PEBRUARI!K244="P",PEBRUARI!Z244&gt;=80,PEBRUARI!Z244&lt;=95),"Risiko Tinggi",IF(AND(PEBRUARI!K244="P",PEBRUARI!Z244&gt;95),"Obesitas (Sangat Berisiko)","")))))))</f>
        <v/>
      </c>
      <c r="X244" s="72" t="str">
        <f t="shared" ca="1" si="224"/>
        <v/>
      </c>
      <c r="Y244" s="73" t="str">
        <f>IFERROR(ABS(LEFT(PEBRUARI!AA244,FIND("/",PEBRUARI!AA244)-1)),"")</f>
        <v/>
      </c>
      <c r="Z244" s="73" t="str">
        <f>IFERROR(ABS(MID(PEBRUARI!AA244,FIND("/",PEBRUARI!AA244)+1,LEN(PEBRUARI!AA244))),"")</f>
        <v/>
      </c>
      <c r="AA244" s="72" t="str">
        <f t="shared" si="225"/>
        <v/>
      </c>
      <c r="AB244" s="72" t="str">
        <f t="shared" ca="1" si="226"/>
        <v/>
      </c>
      <c r="AC244" s="72" t="str">
        <f>IF(PEBRUARI!AB244="","",IF(PEBRUARI!AB244&lt;181,"NORMAL",IF(PEBRUARI!AB244&lt;201,"Pre DM", "DM")))</f>
        <v/>
      </c>
      <c r="AD244" s="72" t="str">
        <f t="shared" ca="1" si="227"/>
        <v/>
      </c>
      <c r="AF244" s="71" t="str">
        <f ca="1">IFERROR(DATEDIF(MARET!I244,MARET!D244,"Y"),"")</f>
        <v/>
      </c>
      <c r="AG244" s="71" t="str">
        <f ca="1">IFERROR(DATEDIF(MARET!I244,MARET!D244,"YM"),"")</f>
        <v/>
      </c>
      <c r="AH244" s="72" t="str">
        <f t="shared" ca="1" si="228"/>
        <v/>
      </c>
      <c r="AI244" s="72" t="str">
        <f ca="1">AH244&amp;MARET!K244</f>
        <v/>
      </c>
      <c r="AJ244" s="72" t="str">
        <f>IF(MARET!Y244="","",IF(MARET!Y244&lt;18.5,"Kurus",IF(MARET!Y244&lt;25,"Normal",IF(MARET!Y244&lt;30,"Overweight (Risiko)",IF(MARET!Y244&lt;35,"Obesitas I","Obesitas II")))))</f>
        <v/>
      </c>
      <c r="AK244" s="72" t="str">
        <f t="shared" ca="1" si="229"/>
        <v/>
      </c>
      <c r="AL244" s="72" t="str">
        <f>IF(MARET!Z244="","",IF(AND(MARET!K244="L",MARET!Z244&lt;90),"Normal / Aman",IF(AND(MARET!K244="L",MARET!Z244&gt;=90,MARET!Z244&lt;=100),"Risiko Tinggi",IF(AND(MARET!K244="L",MARET!Z244&gt;100),"Obesitas (Sangat Berisiko)",IF(AND(MARET!K244="P",MARET!Z244&lt;80),"Normal / Aman",IF(AND(MARET!K244="P",MARET!Z244&gt;=80,MARET!Z244&lt;=95),"Risiko Tinggi",IF(AND(MARET!K244="P",MARET!Z244&gt;95),"Obesitas (Sangat Berisiko)","")))))))</f>
        <v/>
      </c>
      <c r="AM244" s="72" t="str">
        <f t="shared" ca="1" si="230"/>
        <v/>
      </c>
      <c r="AN244" s="73" t="str">
        <f>IFERROR(ABS(LEFT(MARET!AA244,FIND("/",MARET!AA244)-1)),"")</f>
        <v/>
      </c>
      <c r="AO244" s="73" t="str">
        <f>IFERROR(ABS(MID(MARET!AA244,FIND("/",MARET!AA244)+1,LEN(MARET!AA244))),"")</f>
        <v/>
      </c>
      <c r="AP244" s="72" t="str">
        <f t="shared" si="231"/>
        <v/>
      </c>
      <c r="AQ244" s="72" t="str">
        <f t="shared" ca="1" si="232"/>
        <v/>
      </c>
      <c r="AR244" s="72" t="str">
        <f>IF(MARET!AB244="","",IF(MARET!AB244&lt;181,"NORMAL",IF(MARET!AB244&lt;201,"Pre DM", "DM")))</f>
        <v/>
      </c>
      <c r="AS244" s="72" t="str">
        <f t="shared" ca="1" si="233"/>
        <v/>
      </c>
      <c r="AU244" s="71" t="str">
        <f ca="1">IFERROR(DATEDIF(APRIL!I244,APRIL!D244,"Y"),"")</f>
        <v/>
      </c>
      <c r="AV244" s="71" t="str">
        <f ca="1">IFERROR(DATEDIF(APRIL!I244,APRIL!D244,"YM"),"")</f>
        <v/>
      </c>
      <c r="AW244" s="72" t="str">
        <f t="shared" ca="1" si="234"/>
        <v/>
      </c>
      <c r="AX244" s="72" t="str">
        <f ca="1">AW244&amp;APRIL!K244</f>
        <v/>
      </c>
      <c r="AY244" s="72" t="str">
        <f>IF(APRIL!Y244="","",IF(APRIL!Y244&lt;18.5,"Kurus",IF(APRIL!Y244&lt;25,"Normal",IF(APRIL!Y244&lt;30,"Overweight (Risiko)",IF(APRIL!Y244&lt;35,"Obesitas I","Obesitas II")))))</f>
        <v/>
      </c>
      <c r="AZ244" s="72" t="str">
        <f t="shared" ca="1" si="235"/>
        <v/>
      </c>
      <c r="BA244" s="72" t="str">
        <f>IF(APRIL!Z244="","",IF(AND(APRIL!K244="L",APRIL!Z244&lt;90),"Normal / Aman",IF(AND(APRIL!K244="L",APRIL!Z244&gt;=90,APRIL!Z244&lt;=100),"Risiko Tinggi",IF(AND(APRIL!K244="L",APRIL!Z244&gt;100),"Obesitas (Sangat Berisiko)",IF(AND(APRIL!K244="P",APRIL!Z244&lt;80),"Normal / Aman",IF(AND(APRIL!K244="P",APRIL!Z244&gt;=80,APRIL!Z244&lt;=95),"Risiko Tinggi",IF(AND(APRIL!K244="P",APRIL!Z244&gt;95),"Obesitas (Sangat Berisiko)","")))))))</f>
        <v/>
      </c>
      <c r="BB244" s="72" t="str">
        <f t="shared" ca="1" si="236"/>
        <v/>
      </c>
      <c r="BC244" s="73" t="str">
        <f>IFERROR(ABS(LEFT(APRIL!AA244,FIND("/",APRIL!AA244)-1)),"")</f>
        <v/>
      </c>
      <c r="BD244" s="73" t="str">
        <f>IFERROR(ABS(MID(APRIL!AA244,FIND("/",APRIL!AA244)+1,LEN(APRIL!AA244))),"")</f>
        <v/>
      </c>
      <c r="BE244" s="72" t="str">
        <f t="shared" si="237"/>
        <v/>
      </c>
      <c r="BF244" s="72" t="str">
        <f t="shared" ca="1" si="238"/>
        <v/>
      </c>
      <c r="BG244" s="72" t="str">
        <f>IF(APRIL!AB244="","",IF(APRIL!AB244&lt;181,"NORMAL",IF(APRIL!AB244&lt;201,"Pre DM", "DM")))</f>
        <v/>
      </c>
      <c r="BH244" s="72" t="str">
        <f t="shared" ca="1" si="239"/>
        <v/>
      </c>
      <c r="BJ244" s="71" t="str">
        <f ca="1">IFERROR(DATEDIF(MEI!I244,MEI!D244,"Y"),"")</f>
        <v/>
      </c>
      <c r="BK244" s="71" t="str">
        <f ca="1">IFERROR(DATEDIF(MEI!I244,MEI!D244,"YM"),"")</f>
        <v/>
      </c>
      <c r="BL244" s="72" t="str">
        <f t="shared" ca="1" si="240"/>
        <v/>
      </c>
      <c r="BM244" s="72" t="str">
        <f ca="1">BL244&amp;MEI!K244</f>
        <v/>
      </c>
      <c r="BN244" s="72" t="str">
        <f>IF(MEI!Y244="","",IF(MEI!Y244&lt;18.5,"Kurus",IF(MEI!Y244&lt;25,"Normal",IF(MEI!Y244&lt;30,"Overweight (Risiko)",IF(MEI!Y244&lt;35,"Obesitas I","Obesitas II")))))</f>
        <v/>
      </c>
      <c r="BO244" s="72" t="str">
        <f t="shared" ca="1" si="241"/>
        <v/>
      </c>
      <c r="BP244" s="72" t="str">
        <f>IF(MEI!Z244="","",IF(AND(MEI!K244="L",MEI!Z244&lt;90),"Normal / Aman",IF(AND(MEI!K244="L",MEI!Z244&gt;=90,MEI!Z244&lt;=100),"Risiko Tinggi",IF(AND(MEI!K244="L",MEI!Z244&gt;100),"Obesitas (Sangat Berisiko)",IF(AND(MEI!K244="P",MEI!Z244&lt;80),"Normal / Aman",IF(AND(MEI!K244="P",MEI!Z244&gt;=80,MEI!Z244&lt;=95),"Risiko Tinggi",IF(AND(MEI!K244="P",MEI!Z244&gt;95),"Obesitas (Sangat Berisiko)","")))))))</f>
        <v/>
      </c>
      <c r="BQ244" s="72" t="str">
        <f t="shared" ca="1" si="242"/>
        <v/>
      </c>
      <c r="BR244" s="73" t="str">
        <f>IFERROR(ABS(LEFT(MEI!AA244,FIND("/",MEI!AA244)-1)),"")</f>
        <v/>
      </c>
      <c r="BS244" s="73" t="str">
        <f>IFERROR(ABS(MID(MEI!AA244,FIND("/",MEI!AA244)+1,LEN(MEI!AA244))),"")</f>
        <v/>
      </c>
      <c r="BT244" s="72" t="str">
        <f t="shared" si="243"/>
        <v/>
      </c>
      <c r="BU244" s="72" t="str">
        <f t="shared" ca="1" si="244"/>
        <v/>
      </c>
      <c r="BV244" s="72" t="str">
        <f>IF(MEI!AB244="","",IF(MEI!AB244&lt;181,"NORMAL",IF(MEI!AB244&lt;201,"Pre DM", "DM")))</f>
        <v/>
      </c>
      <c r="BW244" s="72" t="str">
        <f t="shared" ca="1" si="245"/>
        <v/>
      </c>
      <c r="BY244" s="71" t="str">
        <f ca="1">IFERROR(DATEDIF(JUNI!I244,JUNI!D244,"Y"),"")</f>
        <v/>
      </c>
      <c r="BZ244" s="71" t="str">
        <f ca="1">IFERROR(DATEDIF(JUNI!I244,JUNI!D244,"YM"),"")</f>
        <v/>
      </c>
      <c r="CA244" s="72" t="str">
        <f t="shared" ca="1" si="246"/>
        <v/>
      </c>
      <c r="CB244" s="72" t="str">
        <f ca="1">CA244&amp;JUNI!K244</f>
        <v/>
      </c>
      <c r="CC244" s="72" t="str">
        <f>IF(JUNI!Y244="","",IF(JUNI!Y244&lt;18.5,"Kurus",IF(JUNI!Y244&lt;25,"Normal",IF(JUNI!Y244&lt;30,"Overweight (Risiko)",IF(JUNI!Y244&lt;35,"Obesitas I","Obesitas II")))))</f>
        <v/>
      </c>
      <c r="CD244" s="72" t="str">
        <f t="shared" ca="1" si="247"/>
        <v/>
      </c>
      <c r="CE244" s="72" t="str">
        <f>IF(JUNI!Z244="","",IF(AND(JUNI!K244="L",JUNI!Z244&lt;90),"Normal / Aman",IF(AND(JUNI!K244="L",JUNI!Z244&gt;=90,JUNI!Z244&lt;=100),"Risiko Tinggi",IF(AND(JUNI!K244="L",JUNI!Z244&gt;100),"Obesitas (Sangat Berisiko)",IF(AND(JUNI!K244="P",JUNI!Z244&lt;80),"Normal / Aman",IF(AND(JUNI!K244="P",JUNI!Z244&gt;=80,JUNI!Z244&lt;=95),"Risiko Tinggi",IF(AND(JUNI!K244="P",JUNI!Z244&gt;95),"Obesitas (Sangat Berisiko)","")))))))</f>
        <v/>
      </c>
      <c r="CF244" s="72" t="str">
        <f t="shared" ca="1" si="248"/>
        <v/>
      </c>
      <c r="CG244" s="73" t="str">
        <f>IFERROR(ABS(LEFT(JUNI!AA244,FIND("/",JUNI!AA244)-1)),"")</f>
        <v/>
      </c>
      <c r="CH244" s="73" t="str">
        <f>IFERROR(ABS(MID(JUNI!AA244,FIND("/",JUNI!AA244)+1,LEN(JUNI!AA244))),"")</f>
        <v/>
      </c>
      <c r="CI244" s="72" t="str">
        <f t="shared" si="249"/>
        <v/>
      </c>
      <c r="CJ244" s="72" t="str">
        <f t="shared" ca="1" si="250"/>
        <v/>
      </c>
      <c r="CK244" s="72" t="str">
        <f>IF(JUNI!AB244="","",IF(JUNI!AB244&lt;181,"NORMAL",IF(JUNI!AB244&lt;201,"Pre DM", "DM")))</f>
        <v/>
      </c>
      <c r="CL244" s="72" t="str">
        <f t="shared" ca="1" si="251"/>
        <v/>
      </c>
      <c r="CN244" s="71" t="str">
        <f ca="1">IFERROR(DATEDIF(JULI!I244,JULI!D244,"Y"),"")</f>
        <v/>
      </c>
      <c r="CO244" s="71" t="str">
        <f ca="1">IFERROR(DATEDIF(JULI!I244,JULI!D244,"YM"),"")</f>
        <v/>
      </c>
      <c r="CP244" s="72" t="str">
        <f t="shared" ca="1" si="252"/>
        <v/>
      </c>
      <c r="CQ244" s="72" t="str">
        <f ca="1">CP244&amp;JULI!K244</f>
        <v/>
      </c>
      <c r="CR244" s="72" t="str">
        <f>IF(JULI!Y244="","",IF(JULI!Y244&lt;18.5,"Kurus",IF(JULI!Y244&lt;25,"Normal",IF(JULI!Y244&lt;30,"Overweight (Risiko)",IF(JULI!Y244&lt;35,"Obesitas I","Obesitas II")))))</f>
        <v/>
      </c>
      <c r="CS244" s="72" t="str">
        <f t="shared" ca="1" si="253"/>
        <v/>
      </c>
      <c r="CT244" s="72" t="str">
        <f>IF(JULI!Z244="","",IF(AND(JULI!K244="L",JULI!Z244&lt;90),"Normal / Aman",IF(AND(JULI!K244="L",JULI!Z244&gt;=90,JULI!Z244&lt;=100),"Risiko Tinggi",IF(AND(JULI!K244="L",JULI!Z244&gt;100),"Obesitas (Sangat Berisiko)",IF(AND(JULI!K244="P",JULI!Z244&lt;80),"Normal / Aman",IF(AND(JULI!K244="P",JULI!Z244&gt;=80,JULI!Z244&lt;=95),"Risiko Tinggi",IF(AND(JULI!K244="P",JULI!Z244&gt;95),"Obesitas (Sangat Berisiko)","")))))))</f>
        <v/>
      </c>
      <c r="CU244" s="72" t="str">
        <f t="shared" ca="1" si="254"/>
        <v/>
      </c>
      <c r="CV244" s="73" t="str">
        <f>IFERROR(ABS(LEFT(JULI!AA244,FIND("/",JULI!AA244)-1)),"")</f>
        <v/>
      </c>
      <c r="CW244" s="73" t="str">
        <f>IFERROR(ABS(MID(JULI!AA244,FIND("/",JULI!AA244)+1,LEN(JULI!AA244))),"")</f>
        <v/>
      </c>
      <c r="CX244" s="72" t="str">
        <f t="shared" si="255"/>
        <v/>
      </c>
      <c r="CY244" s="72" t="str">
        <f t="shared" ca="1" si="256"/>
        <v/>
      </c>
      <c r="CZ244" s="72" t="str">
        <f>IF(JULI!AB244="","",IF(JULI!AB244&lt;181,"NORMAL",IF(JULI!AB244&lt;201,"Pre DM", "DM")))</f>
        <v/>
      </c>
      <c r="DA244" s="72" t="str">
        <f t="shared" ca="1" si="257"/>
        <v/>
      </c>
      <c r="DC244" s="71" t="str">
        <f ca="1">IFERROR(DATEDIF(AGUSTUS!I244,AGUSTUS!D244,"Y"),"")</f>
        <v/>
      </c>
      <c r="DD244" s="71" t="str">
        <f ca="1">IFERROR(DATEDIF(AGUSTUS!I244,AGUSTUS!D244,"YM"),"")</f>
        <v/>
      </c>
      <c r="DE244" s="72" t="str">
        <f t="shared" ca="1" si="258"/>
        <v/>
      </c>
      <c r="DF244" s="72" t="str">
        <f ca="1">DE244&amp;AGUSTUS!K244</f>
        <v/>
      </c>
      <c r="DG244" s="72" t="str">
        <f>IF(AGUSTUS!Y244="","",IF(AGUSTUS!Y244&lt;18.5,"Kurus",IF(AGUSTUS!Y244&lt;25,"Normal",IF(AGUSTUS!Y244&lt;30,"Overweight (Risiko)",IF(AGUSTUS!Y244&lt;35,"Obesitas I","Obesitas II")))))</f>
        <v/>
      </c>
      <c r="DH244" s="72" t="str">
        <f t="shared" ca="1" si="259"/>
        <v/>
      </c>
      <c r="DI244" s="72" t="str">
        <f>IF(AGUSTUS!Z244="","",IF(AND(AGUSTUS!K244="L",AGUSTUS!Z244&lt;90),"Normal / Aman",IF(AND(AGUSTUS!K244="L",AGUSTUS!Z244&gt;=90,AGUSTUS!Z244&lt;=100),"Risiko Tinggi",IF(AND(AGUSTUS!K244="L",AGUSTUS!Z244&gt;100),"Obesitas (Sangat Berisiko)",IF(AND(AGUSTUS!K244="P",AGUSTUS!Z244&lt;80),"Normal / Aman",IF(AND(AGUSTUS!K244="P",AGUSTUS!Z244&gt;=80,AGUSTUS!Z244&lt;=95),"Risiko Tinggi",IF(AND(AGUSTUS!K244="P",AGUSTUS!Z244&gt;95),"Obesitas (Sangat Berisiko)","")))))))</f>
        <v/>
      </c>
      <c r="DJ244" s="72" t="str">
        <f t="shared" ca="1" si="260"/>
        <v/>
      </c>
      <c r="DK244" s="73" t="str">
        <f>IFERROR(ABS(LEFT(AGUSTUS!AA244,FIND("/",AGUSTUS!AA244)-1)),"")</f>
        <v/>
      </c>
      <c r="DL244" s="73" t="str">
        <f>IFERROR(ABS(MID(AGUSTUS!AA244,FIND("/",AGUSTUS!AA244)+1,LEN(AGUSTUS!AA244))),"")</f>
        <v/>
      </c>
      <c r="DM244" s="72" t="str">
        <f t="shared" si="261"/>
        <v/>
      </c>
      <c r="DN244" s="72" t="str">
        <f t="shared" ca="1" si="262"/>
        <v/>
      </c>
      <c r="DO244" s="72" t="str">
        <f>IF(AGUSTUS!AB244="","",IF(AGUSTUS!AB244&lt;181,"NORMAL",IF(AGUSTUS!AB244&lt;201,"Pre DM", "DM")))</f>
        <v/>
      </c>
      <c r="DP244" s="72" t="str">
        <f t="shared" ca="1" si="263"/>
        <v/>
      </c>
      <c r="DR244" s="71" t="str">
        <f ca="1">IFERROR(DATEDIF(SEPTEMBER!I244,SEPTEMBER!D244,"Y"),"")</f>
        <v/>
      </c>
      <c r="DS244" s="71" t="str">
        <f ca="1">IFERROR(DATEDIF(SEPTEMBER!I244,SEPTEMBER!D244,"YM"),"")</f>
        <v/>
      </c>
      <c r="DT244" s="72" t="str">
        <f t="shared" ca="1" si="264"/>
        <v/>
      </c>
      <c r="DU244" s="72" t="str">
        <f ca="1">DT244&amp;SEPTEMBER!K244</f>
        <v/>
      </c>
      <c r="DV244" s="72" t="str">
        <f>IF(SEPTEMBER!Y244="","",IF(SEPTEMBER!Y244&lt;18.5,"Kurus",IF(SEPTEMBER!Y244&lt;25,"Normal",IF(SEPTEMBER!Y244&lt;30,"Overweight (Risiko)",IF(SEPTEMBER!Y244&lt;35,"Obesitas I","Obesitas II")))))</f>
        <v/>
      </c>
      <c r="DW244" s="72" t="str">
        <f t="shared" ca="1" si="265"/>
        <v/>
      </c>
      <c r="DX244" s="72" t="str">
        <f>IF(SEPTEMBER!Z244="","",IF(AND(SEPTEMBER!K244="L",SEPTEMBER!Z244&lt;90),"Normal / Aman",IF(AND(SEPTEMBER!K244="L",SEPTEMBER!Z244&gt;=90,SEPTEMBER!Z244&lt;=100),"Risiko Tinggi",IF(AND(SEPTEMBER!K244="L",SEPTEMBER!Z244&gt;100),"Obesitas (Sangat Berisiko)",IF(AND(SEPTEMBER!K244="P",SEPTEMBER!Z244&lt;80),"Normal / Aman",IF(AND(SEPTEMBER!K244="P",SEPTEMBER!Z244&gt;=80,SEPTEMBER!Z244&lt;=95),"Risiko Tinggi",IF(AND(SEPTEMBER!K244="P",SEPTEMBER!Z244&gt;95),"Obesitas (Sangat Berisiko)","")))))))</f>
        <v/>
      </c>
      <c r="DY244" s="72" t="str">
        <f t="shared" ca="1" si="266"/>
        <v/>
      </c>
      <c r="DZ244" s="73" t="str">
        <f>IFERROR(ABS(LEFT(SEPTEMBER!AA244,FIND("/",SEPTEMBER!AA244)-1)),"")</f>
        <v/>
      </c>
      <c r="EA244" s="73" t="str">
        <f>IFERROR(ABS(MID(SEPTEMBER!AA244,FIND("/",SEPTEMBER!AA244)+1,LEN(SEPTEMBER!AA244))),"")</f>
        <v/>
      </c>
      <c r="EB244" s="72" t="str">
        <f t="shared" si="267"/>
        <v/>
      </c>
      <c r="EC244" s="72" t="str">
        <f t="shared" ca="1" si="268"/>
        <v/>
      </c>
      <c r="ED244" s="72" t="str">
        <f>IF(SEPTEMBER!AB244="","",IF(SEPTEMBER!AB244&lt;181,"NORMAL",IF(SEPTEMBER!AB244&lt;201,"Pre DM", "DM")))</f>
        <v/>
      </c>
      <c r="EE244" s="72" t="str">
        <f t="shared" ca="1" si="269"/>
        <v/>
      </c>
      <c r="EG244" s="71" t="str">
        <f ca="1">IFERROR(DATEDIF(OKTOBER!I244,OKTOBER!D244,"Y"),"")</f>
        <v/>
      </c>
      <c r="EH244" s="71" t="str">
        <f ca="1">IFERROR(DATEDIF(OKTOBER!I244,OKTOBER!D244,"YM"),"")</f>
        <v/>
      </c>
      <c r="EI244" s="72" t="str">
        <f t="shared" ca="1" si="270"/>
        <v/>
      </c>
      <c r="EJ244" s="72" t="str">
        <f ca="1">EI244&amp;OKTOBER!K244</f>
        <v/>
      </c>
      <c r="EK244" s="72" t="str">
        <f>IF(OKTOBER!Y244="","",IF(OKTOBER!Y244&lt;18.5,"Kurus",IF(OKTOBER!Y244&lt;25,"Normal",IF(OKTOBER!Y244&lt;30,"Overweight (Risiko)",IF(OKTOBER!Y244&lt;35,"Obesitas I","Obesitas II")))))</f>
        <v/>
      </c>
      <c r="EL244" s="72" t="str">
        <f t="shared" ca="1" si="271"/>
        <v/>
      </c>
      <c r="EM244" s="72" t="str">
        <f>IF(OKTOBER!Z244="","",IF(AND(OKTOBER!K244="L",OKTOBER!Z244&lt;90),"Normal / Aman",IF(AND(OKTOBER!K244="L",OKTOBER!Z244&gt;=90,OKTOBER!Z244&lt;=100),"Risiko Tinggi",IF(AND(OKTOBER!K244="L",OKTOBER!Z244&gt;100),"Obesitas (Sangat Berisiko)",IF(AND(OKTOBER!K244="P",OKTOBER!Z244&lt;80),"Normal / Aman",IF(AND(OKTOBER!K244="P",OKTOBER!Z244&gt;=80,OKTOBER!Z244&lt;=95),"Risiko Tinggi",IF(AND(OKTOBER!K244="P",OKTOBER!Z244&gt;95),"Obesitas (Sangat Berisiko)","")))))))</f>
        <v/>
      </c>
      <c r="EN244" s="72" t="str">
        <f t="shared" ca="1" si="272"/>
        <v/>
      </c>
      <c r="EO244" s="73" t="str">
        <f>IFERROR(ABS(LEFT(OKTOBER!AA244,FIND("/",OKTOBER!AA244)-1)),"")</f>
        <v/>
      </c>
      <c r="EP244" s="73" t="str">
        <f>IFERROR(ABS(MID(OKTOBER!AA244,FIND("/",OKTOBER!AA244)+1,LEN(OKTOBER!AA244))),"")</f>
        <v/>
      </c>
      <c r="EQ244" s="72" t="str">
        <f t="shared" si="273"/>
        <v/>
      </c>
      <c r="ER244" s="72" t="str">
        <f t="shared" ca="1" si="274"/>
        <v/>
      </c>
      <c r="ES244" s="72" t="str">
        <f>IF(OKTOBER!AB244="","",IF(OKTOBER!AB244&lt;181,"NORMAL",IF(OKTOBER!AB244&lt;201,"Pre DM", "DM")))</f>
        <v/>
      </c>
      <c r="ET244" s="72" t="str">
        <f t="shared" ca="1" si="275"/>
        <v/>
      </c>
      <c r="EV244" s="71" t="str">
        <f ca="1">IFERROR(DATEDIF(NOPEMBER!I244,NOPEMBER!D244,"Y"),"")</f>
        <v/>
      </c>
      <c r="EW244" s="71" t="str">
        <f ca="1">IFERROR(DATEDIF(NOPEMBER!I244,NOPEMBER!D244,"YM"),"")</f>
        <v/>
      </c>
      <c r="EX244" s="72" t="str">
        <f t="shared" ca="1" si="276"/>
        <v/>
      </c>
      <c r="EY244" s="72" t="str">
        <f ca="1">EX244&amp;NOPEMBER!K244</f>
        <v/>
      </c>
      <c r="EZ244" s="72" t="str">
        <f>IF(NOPEMBER!Y244="","",IF(NOPEMBER!Y244&lt;18.5,"Kurus",IF(NOPEMBER!Y244&lt;25,"Normal",IF(NOPEMBER!Y244&lt;30,"Overweight (Risiko)",IF(NOPEMBER!Y244&lt;35,"Obesitas I","Obesitas II")))))</f>
        <v/>
      </c>
      <c r="FA244" s="72" t="str">
        <f t="shared" ca="1" si="277"/>
        <v/>
      </c>
      <c r="FB244" s="72" t="str">
        <f>IF(NOPEMBER!Z244="","",IF(AND(NOPEMBER!K244="L",NOPEMBER!Z244&lt;90),"Normal / Aman",IF(AND(NOPEMBER!K244="L",NOPEMBER!Z244&gt;=90,NOPEMBER!Z244&lt;=100),"Risiko Tinggi",IF(AND(NOPEMBER!K244="L",NOPEMBER!Z244&gt;100),"Obesitas (Sangat Berisiko)",IF(AND(NOPEMBER!K244="P",NOPEMBER!Z244&lt;80),"Normal / Aman",IF(AND(NOPEMBER!K244="P",NOPEMBER!Z244&gt;=80,NOPEMBER!Z244&lt;=95),"Risiko Tinggi",IF(AND(NOPEMBER!K244="P",NOPEMBER!Z244&gt;95),"Obesitas (Sangat Berisiko)","")))))))</f>
        <v/>
      </c>
      <c r="FC244" s="72" t="str">
        <f t="shared" ca="1" si="278"/>
        <v/>
      </c>
      <c r="FD244" s="73" t="str">
        <f>IFERROR(ABS(LEFT(NOPEMBER!AA244,FIND("/",NOPEMBER!AA244)-1)),"")</f>
        <v/>
      </c>
      <c r="FE244" s="73" t="str">
        <f>IFERROR(ABS(MID(NOPEMBER!AA244,FIND("/",NOPEMBER!AA244)+1,LEN(NOPEMBER!AA244))),"")</f>
        <v/>
      </c>
      <c r="FF244" s="72" t="str">
        <f t="shared" si="279"/>
        <v/>
      </c>
      <c r="FG244" s="72" t="str">
        <f t="shared" ca="1" si="280"/>
        <v/>
      </c>
      <c r="FH244" s="72" t="str">
        <f>IF(NOPEMBER!AB244="","",IF(NOPEMBER!AB244&lt;181,"NORMAL",IF(NOPEMBER!AB244&lt;201,"Pre DM", "DM")))</f>
        <v/>
      </c>
      <c r="FI244" s="72" t="str">
        <f t="shared" ca="1" si="281"/>
        <v/>
      </c>
      <c r="FK244" s="71" t="str">
        <f ca="1">IFERROR(DATEDIF(DESEMBER!I244,DESEMBER!D244,"Y"),"")</f>
        <v/>
      </c>
      <c r="FL244" s="71" t="str">
        <f ca="1">IFERROR(DATEDIF(DESEMBER!I244,DESEMBER!D244,"YM"),"")</f>
        <v/>
      </c>
      <c r="FM244" s="72" t="str">
        <f t="shared" ca="1" si="282"/>
        <v/>
      </c>
      <c r="FN244" s="72" t="str">
        <f ca="1">FM244&amp;DESEMBER!K244</f>
        <v/>
      </c>
      <c r="FO244" s="72" t="str">
        <f>IF(DESEMBER!Y244="","",IF(DESEMBER!Y244&lt;18.5,"Kurus",IF(DESEMBER!Y244&lt;25,"Normal",IF(DESEMBER!Y244&lt;30,"Overweight (Risiko)",IF(DESEMBER!Y244&lt;35,"Obesitas I","Obesitas II")))))</f>
        <v/>
      </c>
      <c r="FP244" s="72" t="str">
        <f t="shared" ca="1" si="283"/>
        <v/>
      </c>
      <c r="FQ244" s="72" t="str">
        <f>IF(DESEMBER!Z244="","",IF(AND(DESEMBER!K244="L",DESEMBER!Z244&lt;90),"Normal / Aman",IF(AND(DESEMBER!K244="L",DESEMBER!Z244&gt;=90,DESEMBER!Z244&lt;=100),"Risiko Tinggi",IF(AND(DESEMBER!K244="L",DESEMBER!Z244&gt;100),"Obesitas (Sangat Berisiko)",IF(AND(DESEMBER!K244="P",DESEMBER!Z244&lt;80),"Normal / Aman",IF(AND(DESEMBER!K244="P",DESEMBER!Z244&gt;=80,DESEMBER!Z244&lt;=95),"Risiko Tinggi",IF(AND(DESEMBER!K244="P",DESEMBER!Z244&gt;95),"Obesitas (Sangat Berisiko)","")))))))</f>
        <v/>
      </c>
      <c r="FR244" s="72" t="str">
        <f t="shared" ca="1" si="284"/>
        <v/>
      </c>
      <c r="FS244" s="73" t="str">
        <f>IFERROR(ABS(LEFT(DESEMBER!AA244,FIND("/",DESEMBER!AA244)-1)),"")</f>
        <v/>
      </c>
      <c r="FT244" s="73" t="str">
        <f>IFERROR(ABS(MID(DESEMBER!AA244,FIND("/",DESEMBER!AA244)+1,LEN(DESEMBER!AA244))),"")</f>
        <v/>
      </c>
      <c r="FU244" s="72" t="str">
        <f t="shared" si="285"/>
        <v/>
      </c>
      <c r="FV244" s="72" t="str">
        <f t="shared" ca="1" si="286"/>
        <v/>
      </c>
      <c r="FW244" s="72" t="str">
        <f>IF(DESEMBER!AB244="","",IF(DESEMBER!AB244&lt;181,"NORMAL",IF(DESEMBER!AB244&lt;201,"Pre DM", "DM")))</f>
        <v/>
      </c>
      <c r="FX244" s="72" t="str">
        <f t="shared" ca="1" si="287"/>
        <v/>
      </c>
    </row>
    <row r="245" spans="2:180" x14ac:dyDescent="0.25">
      <c r="B245" s="71" t="str">
        <f ca="1">IFERROR(DATEDIF(JANUARI!I245,JANUARI!D245,"Y"),"")</f>
        <v/>
      </c>
      <c r="C245" s="71" t="str">
        <f ca="1">IFERROR(DATEDIF(JANUARI!I245,JANUARI!D245,"YM"),"")</f>
        <v/>
      </c>
      <c r="D245" s="72" t="str">
        <f t="shared" ca="1" si="216"/>
        <v/>
      </c>
      <c r="E245" s="72" t="str">
        <f ca="1">D245&amp;JANUARI!K245</f>
        <v/>
      </c>
      <c r="F245" s="72" t="str">
        <f>IF(JANUARI!Y245="","",IF(JANUARI!Y245&lt;18.5,"Kurus",IF(JANUARI!Y245&lt;25,"Normal",IF(JANUARI!Y245&lt;30,"Overweight (Risiko)",IF(JANUARI!Y245&lt;35,"Obesitas I","Obesitas II")))))</f>
        <v/>
      </c>
      <c r="G245" s="72" t="str">
        <f t="shared" ca="1" si="217"/>
        <v/>
      </c>
      <c r="H245" s="72" t="str">
        <f>IF(JANUARI!Z245="","",IF(AND(JANUARI!K245="L",JANUARI!Z245&lt;90),"Normal / Aman",IF(AND(JANUARI!K245="L",JANUARI!Z245&gt;=90,JANUARI!Z245&lt;=100),"Risiko Tinggi",IF(AND(JANUARI!K245="L",JANUARI!Z245&gt;100),"Obesitas (Sangat Berisiko)",IF(AND(JANUARI!K245="P",JANUARI!Z245&lt;80),"Normal / Aman",IF(AND(JANUARI!K245="P",JANUARI!Z245&gt;=80,JANUARI!Z245&lt;=95),"Risiko Tinggi",IF(AND(JANUARI!K245="P",JANUARI!Z245&gt;95),"Obesitas (Sangat Berisiko)","")))))))</f>
        <v/>
      </c>
      <c r="I245" s="72" t="str">
        <f t="shared" ca="1" si="218"/>
        <v/>
      </c>
      <c r="J245" s="73" t="str">
        <f>IFERROR(ABS(LEFT(JANUARI!AA245,FIND("/",JANUARI!AA245)-1)),"")</f>
        <v/>
      </c>
      <c r="K245" s="73" t="str">
        <f>IFERROR(ABS(MID(JANUARI!AA245,FIND("/",JANUARI!AA245)+1,LEN(JANUARI!AA245))),"")</f>
        <v/>
      </c>
      <c r="L245" s="72" t="str">
        <f t="shared" si="219"/>
        <v/>
      </c>
      <c r="M245" s="72" t="str">
        <f t="shared" ca="1" si="220"/>
        <v/>
      </c>
      <c r="N245" s="72" t="str">
        <f>IF(JANUARI!AB245="","",IF(JANUARI!AB245&lt;181,"NORMAL",IF(JANUARI!AB245&lt;201,"Pre DM", "DM")))</f>
        <v/>
      </c>
      <c r="O245" s="72" t="str">
        <f t="shared" ca="1" si="221"/>
        <v/>
      </c>
      <c r="Q245" s="71" t="str">
        <f ca="1">IFERROR(DATEDIF(PEBRUARI!I245,PEBRUARI!D245,"Y"),"")</f>
        <v/>
      </c>
      <c r="R245" s="71" t="str">
        <f ca="1">IFERROR(DATEDIF(PEBRUARI!I245,PEBRUARI!D245,"YM"),"")</f>
        <v/>
      </c>
      <c r="S245" s="72" t="str">
        <f t="shared" ca="1" si="222"/>
        <v/>
      </c>
      <c r="T245" s="72" t="str">
        <f ca="1">S245&amp;PEBRUARI!K245</f>
        <v/>
      </c>
      <c r="U245" s="72" t="str">
        <f>IF(PEBRUARI!Y245="","",IF(PEBRUARI!Y245&lt;18.5,"Kurus",IF(PEBRUARI!Y245&lt;25,"Normal",IF(PEBRUARI!Y245&lt;30,"Overweight (Risiko)",IF(PEBRUARI!Y245&lt;35,"Obesitas I","Obesitas II")))))</f>
        <v/>
      </c>
      <c r="V245" s="72" t="str">
        <f t="shared" ca="1" si="223"/>
        <v/>
      </c>
      <c r="W245" s="72" t="str">
        <f>IF(PEBRUARI!Z245="","",IF(AND(PEBRUARI!K245="L",PEBRUARI!Z245&lt;90),"Normal / Aman",IF(AND(PEBRUARI!K245="L",PEBRUARI!Z245&gt;=90,PEBRUARI!Z245&lt;=100),"Risiko Tinggi",IF(AND(PEBRUARI!K245="L",PEBRUARI!Z245&gt;100),"Obesitas (Sangat Berisiko)",IF(AND(PEBRUARI!K245="P",PEBRUARI!Z245&lt;80),"Normal / Aman",IF(AND(PEBRUARI!K245="P",PEBRUARI!Z245&gt;=80,PEBRUARI!Z245&lt;=95),"Risiko Tinggi",IF(AND(PEBRUARI!K245="P",PEBRUARI!Z245&gt;95),"Obesitas (Sangat Berisiko)","")))))))</f>
        <v/>
      </c>
      <c r="X245" s="72" t="str">
        <f t="shared" ca="1" si="224"/>
        <v/>
      </c>
      <c r="Y245" s="73" t="str">
        <f>IFERROR(ABS(LEFT(PEBRUARI!AA245,FIND("/",PEBRUARI!AA245)-1)),"")</f>
        <v/>
      </c>
      <c r="Z245" s="73" t="str">
        <f>IFERROR(ABS(MID(PEBRUARI!AA245,FIND("/",PEBRUARI!AA245)+1,LEN(PEBRUARI!AA245))),"")</f>
        <v/>
      </c>
      <c r="AA245" s="72" t="str">
        <f t="shared" si="225"/>
        <v/>
      </c>
      <c r="AB245" s="72" t="str">
        <f t="shared" ca="1" si="226"/>
        <v/>
      </c>
      <c r="AC245" s="72" t="str">
        <f>IF(PEBRUARI!AB245="","",IF(PEBRUARI!AB245&lt;181,"NORMAL",IF(PEBRUARI!AB245&lt;201,"Pre DM", "DM")))</f>
        <v/>
      </c>
      <c r="AD245" s="72" t="str">
        <f t="shared" ca="1" si="227"/>
        <v/>
      </c>
      <c r="AF245" s="71" t="str">
        <f ca="1">IFERROR(DATEDIF(MARET!I245,MARET!D245,"Y"),"")</f>
        <v/>
      </c>
      <c r="AG245" s="71" t="str">
        <f ca="1">IFERROR(DATEDIF(MARET!I245,MARET!D245,"YM"),"")</f>
        <v/>
      </c>
      <c r="AH245" s="72" t="str">
        <f t="shared" ca="1" si="228"/>
        <v/>
      </c>
      <c r="AI245" s="72" t="str">
        <f ca="1">AH245&amp;MARET!K245</f>
        <v/>
      </c>
      <c r="AJ245" s="72" t="str">
        <f>IF(MARET!Y245="","",IF(MARET!Y245&lt;18.5,"Kurus",IF(MARET!Y245&lt;25,"Normal",IF(MARET!Y245&lt;30,"Overweight (Risiko)",IF(MARET!Y245&lt;35,"Obesitas I","Obesitas II")))))</f>
        <v/>
      </c>
      <c r="AK245" s="72" t="str">
        <f t="shared" ca="1" si="229"/>
        <v/>
      </c>
      <c r="AL245" s="72" t="str">
        <f>IF(MARET!Z245="","",IF(AND(MARET!K245="L",MARET!Z245&lt;90),"Normal / Aman",IF(AND(MARET!K245="L",MARET!Z245&gt;=90,MARET!Z245&lt;=100),"Risiko Tinggi",IF(AND(MARET!K245="L",MARET!Z245&gt;100),"Obesitas (Sangat Berisiko)",IF(AND(MARET!K245="P",MARET!Z245&lt;80),"Normal / Aman",IF(AND(MARET!K245="P",MARET!Z245&gt;=80,MARET!Z245&lt;=95),"Risiko Tinggi",IF(AND(MARET!K245="P",MARET!Z245&gt;95),"Obesitas (Sangat Berisiko)","")))))))</f>
        <v/>
      </c>
      <c r="AM245" s="72" t="str">
        <f t="shared" ca="1" si="230"/>
        <v/>
      </c>
      <c r="AN245" s="73" t="str">
        <f>IFERROR(ABS(LEFT(MARET!AA245,FIND("/",MARET!AA245)-1)),"")</f>
        <v/>
      </c>
      <c r="AO245" s="73" t="str">
        <f>IFERROR(ABS(MID(MARET!AA245,FIND("/",MARET!AA245)+1,LEN(MARET!AA245))),"")</f>
        <v/>
      </c>
      <c r="AP245" s="72" t="str">
        <f t="shared" si="231"/>
        <v/>
      </c>
      <c r="AQ245" s="72" t="str">
        <f t="shared" ca="1" si="232"/>
        <v/>
      </c>
      <c r="AR245" s="72" t="str">
        <f>IF(MARET!AB245="","",IF(MARET!AB245&lt;181,"NORMAL",IF(MARET!AB245&lt;201,"Pre DM", "DM")))</f>
        <v/>
      </c>
      <c r="AS245" s="72" t="str">
        <f t="shared" ca="1" si="233"/>
        <v/>
      </c>
      <c r="AU245" s="71" t="str">
        <f ca="1">IFERROR(DATEDIF(APRIL!I245,APRIL!D245,"Y"),"")</f>
        <v/>
      </c>
      <c r="AV245" s="71" t="str">
        <f ca="1">IFERROR(DATEDIF(APRIL!I245,APRIL!D245,"YM"),"")</f>
        <v/>
      </c>
      <c r="AW245" s="72" t="str">
        <f t="shared" ca="1" si="234"/>
        <v/>
      </c>
      <c r="AX245" s="72" t="str">
        <f ca="1">AW245&amp;APRIL!K245</f>
        <v/>
      </c>
      <c r="AY245" s="72" t="str">
        <f>IF(APRIL!Y245="","",IF(APRIL!Y245&lt;18.5,"Kurus",IF(APRIL!Y245&lt;25,"Normal",IF(APRIL!Y245&lt;30,"Overweight (Risiko)",IF(APRIL!Y245&lt;35,"Obesitas I","Obesitas II")))))</f>
        <v/>
      </c>
      <c r="AZ245" s="72" t="str">
        <f t="shared" ca="1" si="235"/>
        <v/>
      </c>
      <c r="BA245" s="72" t="str">
        <f>IF(APRIL!Z245="","",IF(AND(APRIL!K245="L",APRIL!Z245&lt;90),"Normal / Aman",IF(AND(APRIL!K245="L",APRIL!Z245&gt;=90,APRIL!Z245&lt;=100),"Risiko Tinggi",IF(AND(APRIL!K245="L",APRIL!Z245&gt;100),"Obesitas (Sangat Berisiko)",IF(AND(APRIL!K245="P",APRIL!Z245&lt;80),"Normal / Aman",IF(AND(APRIL!K245="P",APRIL!Z245&gt;=80,APRIL!Z245&lt;=95),"Risiko Tinggi",IF(AND(APRIL!K245="P",APRIL!Z245&gt;95),"Obesitas (Sangat Berisiko)","")))))))</f>
        <v/>
      </c>
      <c r="BB245" s="72" t="str">
        <f t="shared" ca="1" si="236"/>
        <v/>
      </c>
      <c r="BC245" s="73" t="str">
        <f>IFERROR(ABS(LEFT(APRIL!AA245,FIND("/",APRIL!AA245)-1)),"")</f>
        <v/>
      </c>
      <c r="BD245" s="73" t="str">
        <f>IFERROR(ABS(MID(APRIL!AA245,FIND("/",APRIL!AA245)+1,LEN(APRIL!AA245))),"")</f>
        <v/>
      </c>
      <c r="BE245" s="72" t="str">
        <f t="shared" si="237"/>
        <v/>
      </c>
      <c r="BF245" s="72" t="str">
        <f t="shared" ca="1" si="238"/>
        <v/>
      </c>
      <c r="BG245" s="72" t="str">
        <f>IF(APRIL!AB245="","",IF(APRIL!AB245&lt;181,"NORMAL",IF(APRIL!AB245&lt;201,"Pre DM", "DM")))</f>
        <v/>
      </c>
      <c r="BH245" s="72" t="str">
        <f t="shared" ca="1" si="239"/>
        <v/>
      </c>
      <c r="BJ245" s="71" t="str">
        <f ca="1">IFERROR(DATEDIF(MEI!I245,MEI!D245,"Y"),"")</f>
        <v/>
      </c>
      <c r="BK245" s="71" t="str">
        <f ca="1">IFERROR(DATEDIF(MEI!I245,MEI!D245,"YM"),"")</f>
        <v/>
      </c>
      <c r="BL245" s="72" t="str">
        <f t="shared" ca="1" si="240"/>
        <v/>
      </c>
      <c r="BM245" s="72" t="str">
        <f ca="1">BL245&amp;MEI!K245</f>
        <v/>
      </c>
      <c r="BN245" s="72" t="str">
        <f>IF(MEI!Y245="","",IF(MEI!Y245&lt;18.5,"Kurus",IF(MEI!Y245&lt;25,"Normal",IF(MEI!Y245&lt;30,"Overweight (Risiko)",IF(MEI!Y245&lt;35,"Obesitas I","Obesitas II")))))</f>
        <v/>
      </c>
      <c r="BO245" s="72" t="str">
        <f t="shared" ca="1" si="241"/>
        <v/>
      </c>
      <c r="BP245" s="72" t="str">
        <f>IF(MEI!Z245="","",IF(AND(MEI!K245="L",MEI!Z245&lt;90),"Normal / Aman",IF(AND(MEI!K245="L",MEI!Z245&gt;=90,MEI!Z245&lt;=100),"Risiko Tinggi",IF(AND(MEI!K245="L",MEI!Z245&gt;100),"Obesitas (Sangat Berisiko)",IF(AND(MEI!K245="P",MEI!Z245&lt;80),"Normal / Aman",IF(AND(MEI!K245="P",MEI!Z245&gt;=80,MEI!Z245&lt;=95),"Risiko Tinggi",IF(AND(MEI!K245="P",MEI!Z245&gt;95),"Obesitas (Sangat Berisiko)","")))))))</f>
        <v/>
      </c>
      <c r="BQ245" s="72" t="str">
        <f t="shared" ca="1" si="242"/>
        <v/>
      </c>
      <c r="BR245" s="73" t="str">
        <f>IFERROR(ABS(LEFT(MEI!AA245,FIND("/",MEI!AA245)-1)),"")</f>
        <v/>
      </c>
      <c r="BS245" s="73" t="str">
        <f>IFERROR(ABS(MID(MEI!AA245,FIND("/",MEI!AA245)+1,LEN(MEI!AA245))),"")</f>
        <v/>
      </c>
      <c r="BT245" s="72" t="str">
        <f t="shared" si="243"/>
        <v/>
      </c>
      <c r="BU245" s="72" t="str">
        <f t="shared" ca="1" si="244"/>
        <v/>
      </c>
      <c r="BV245" s="72" t="str">
        <f>IF(MEI!AB245="","",IF(MEI!AB245&lt;181,"NORMAL",IF(MEI!AB245&lt;201,"Pre DM", "DM")))</f>
        <v/>
      </c>
      <c r="BW245" s="72" t="str">
        <f t="shared" ca="1" si="245"/>
        <v/>
      </c>
      <c r="BY245" s="71" t="str">
        <f ca="1">IFERROR(DATEDIF(JUNI!I245,JUNI!D245,"Y"),"")</f>
        <v/>
      </c>
      <c r="BZ245" s="71" t="str">
        <f ca="1">IFERROR(DATEDIF(JUNI!I245,JUNI!D245,"YM"),"")</f>
        <v/>
      </c>
      <c r="CA245" s="72" t="str">
        <f t="shared" ca="1" si="246"/>
        <v/>
      </c>
      <c r="CB245" s="72" t="str">
        <f ca="1">CA245&amp;JUNI!K245</f>
        <v/>
      </c>
      <c r="CC245" s="72" t="str">
        <f>IF(JUNI!Y245="","",IF(JUNI!Y245&lt;18.5,"Kurus",IF(JUNI!Y245&lt;25,"Normal",IF(JUNI!Y245&lt;30,"Overweight (Risiko)",IF(JUNI!Y245&lt;35,"Obesitas I","Obesitas II")))))</f>
        <v/>
      </c>
      <c r="CD245" s="72" t="str">
        <f t="shared" ca="1" si="247"/>
        <v/>
      </c>
      <c r="CE245" s="72" t="str">
        <f>IF(JUNI!Z245="","",IF(AND(JUNI!K245="L",JUNI!Z245&lt;90),"Normal / Aman",IF(AND(JUNI!K245="L",JUNI!Z245&gt;=90,JUNI!Z245&lt;=100),"Risiko Tinggi",IF(AND(JUNI!K245="L",JUNI!Z245&gt;100),"Obesitas (Sangat Berisiko)",IF(AND(JUNI!K245="P",JUNI!Z245&lt;80),"Normal / Aman",IF(AND(JUNI!K245="P",JUNI!Z245&gt;=80,JUNI!Z245&lt;=95),"Risiko Tinggi",IF(AND(JUNI!K245="P",JUNI!Z245&gt;95),"Obesitas (Sangat Berisiko)","")))))))</f>
        <v/>
      </c>
      <c r="CF245" s="72" t="str">
        <f t="shared" ca="1" si="248"/>
        <v/>
      </c>
      <c r="CG245" s="73" t="str">
        <f>IFERROR(ABS(LEFT(JUNI!AA245,FIND("/",JUNI!AA245)-1)),"")</f>
        <v/>
      </c>
      <c r="CH245" s="73" t="str">
        <f>IFERROR(ABS(MID(JUNI!AA245,FIND("/",JUNI!AA245)+1,LEN(JUNI!AA245))),"")</f>
        <v/>
      </c>
      <c r="CI245" s="72" t="str">
        <f t="shared" si="249"/>
        <v/>
      </c>
      <c r="CJ245" s="72" t="str">
        <f t="shared" ca="1" si="250"/>
        <v/>
      </c>
      <c r="CK245" s="72" t="str">
        <f>IF(JUNI!AB245="","",IF(JUNI!AB245&lt;181,"NORMAL",IF(JUNI!AB245&lt;201,"Pre DM", "DM")))</f>
        <v/>
      </c>
      <c r="CL245" s="72" t="str">
        <f t="shared" ca="1" si="251"/>
        <v/>
      </c>
      <c r="CN245" s="71" t="str">
        <f ca="1">IFERROR(DATEDIF(JULI!I245,JULI!D245,"Y"),"")</f>
        <v/>
      </c>
      <c r="CO245" s="71" t="str">
        <f ca="1">IFERROR(DATEDIF(JULI!I245,JULI!D245,"YM"),"")</f>
        <v/>
      </c>
      <c r="CP245" s="72" t="str">
        <f t="shared" ca="1" si="252"/>
        <v/>
      </c>
      <c r="CQ245" s="72" t="str">
        <f ca="1">CP245&amp;JULI!K245</f>
        <v/>
      </c>
      <c r="CR245" s="72" t="str">
        <f>IF(JULI!Y245="","",IF(JULI!Y245&lt;18.5,"Kurus",IF(JULI!Y245&lt;25,"Normal",IF(JULI!Y245&lt;30,"Overweight (Risiko)",IF(JULI!Y245&lt;35,"Obesitas I","Obesitas II")))))</f>
        <v/>
      </c>
      <c r="CS245" s="72" t="str">
        <f t="shared" ca="1" si="253"/>
        <v/>
      </c>
      <c r="CT245" s="72" t="str">
        <f>IF(JULI!Z245="","",IF(AND(JULI!K245="L",JULI!Z245&lt;90),"Normal / Aman",IF(AND(JULI!K245="L",JULI!Z245&gt;=90,JULI!Z245&lt;=100),"Risiko Tinggi",IF(AND(JULI!K245="L",JULI!Z245&gt;100),"Obesitas (Sangat Berisiko)",IF(AND(JULI!K245="P",JULI!Z245&lt;80),"Normal / Aman",IF(AND(JULI!K245="P",JULI!Z245&gt;=80,JULI!Z245&lt;=95),"Risiko Tinggi",IF(AND(JULI!K245="P",JULI!Z245&gt;95),"Obesitas (Sangat Berisiko)","")))))))</f>
        <v/>
      </c>
      <c r="CU245" s="72" t="str">
        <f t="shared" ca="1" si="254"/>
        <v/>
      </c>
      <c r="CV245" s="73" t="str">
        <f>IFERROR(ABS(LEFT(JULI!AA245,FIND("/",JULI!AA245)-1)),"")</f>
        <v/>
      </c>
      <c r="CW245" s="73" t="str">
        <f>IFERROR(ABS(MID(JULI!AA245,FIND("/",JULI!AA245)+1,LEN(JULI!AA245))),"")</f>
        <v/>
      </c>
      <c r="CX245" s="72" t="str">
        <f t="shared" si="255"/>
        <v/>
      </c>
      <c r="CY245" s="72" t="str">
        <f t="shared" ca="1" si="256"/>
        <v/>
      </c>
      <c r="CZ245" s="72" t="str">
        <f>IF(JULI!AB245="","",IF(JULI!AB245&lt;181,"NORMAL",IF(JULI!AB245&lt;201,"Pre DM", "DM")))</f>
        <v/>
      </c>
      <c r="DA245" s="72" t="str">
        <f t="shared" ca="1" si="257"/>
        <v/>
      </c>
      <c r="DC245" s="71" t="str">
        <f ca="1">IFERROR(DATEDIF(AGUSTUS!I245,AGUSTUS!D245,"Y"),"")</f>
        <v/>
      </c>
      <c r="DD245" s="71" t="str">
        <f ca="1">IFERROR(DATEDIF(AGUSTUS!I245,AGUSTUS!D245,"YM"),"")</f>
        <v/>
      </c>
      <c r="DE245" s="72" t="str">
        <f t="shared" ca="1" si="258"/>
        <v/>
      </c>
      <c r="DF245" s="72" t="str">
        <f ca="1">DE245&amp;AGUSTUS!K245</f>
        <v/>
      </c>
      <c r="DG245" s="72" t="str">
        <f>IF(AGUSTUS!Y245="","",IF(AGUSTUS!Y245&lt;18.5,"Kurus",IF(AGUSTUS!Y245&lt;25,"Normal",IF(AGUSTUS!Y245&lt;30,"Overweight (Risiko)",IF(AGUSTUS!Y245&lt;35,"Obesitas I","Obesitas II")))))</f>
        <v/>
      </c>
      <c r="DH245" s="72" t="str">
        <f t="shared" ca="1" si="259"/>
        <v/>
      </c>
      <c r="DI245" s="72" t="str">
        <f>IF(AGUSTUS!Z245="","",IF(AND(AGUSTUS!K245="L",AGUSTUS!Z245&lt;90),"Normal / Aman",IF(AND(AGUSTUS!K245="L",AGUSTUS!Z245&gt;=90,AGUSTUS!Z245&lt;=100),"Risiko Tinggi",IF(AND(AGUSTUS!K245="L",AGUSTUS!Z245&gt;100),"Obesitas (Sangat Berisiko)",IF(AND(AGUSTUS!K245="P",AGUSTUS!Z245&lt;80),"Normal / Aman",IF(AND(AGUSTUS!K245="P",AGUSTUS!Z245&gt;=80,AGUSTUS!Z245&lt;=95),"Risiko Tinggi",IF(AND(AGUSTUS!K245="P",AGUSTUS!Z245&gt;95),"Obesitas (Sangat Berisiko)","")))))))</f>
        <v/>
      </c>
      <c r="DJ245" s="72" t="str">
        <f t="shared" ca="1" si="260"/>
        <v/>
      </c>
      <c r="DK245" s="73" t="str">
        <f>IFERROR(ABS(LEFT(AGUSTUS!AA245,FIND("/",AGUSTUS!AA245)-1)),"")</f>
        <v/>
      </c>
      <c r="DL245" s="73" t="str">
        <f>IFERROR(ABS(MID(AGUSTUS!AA245,FIND("/",AGUSTUS!AA245)+1,LEN(AGUSTUS!AA245))),"")</f>
        <v/>
      </c>
      <c r="DM245" s="72" t="str">
        <f t="shared" si="261"/>
        <v/>
      </c>
      <c r="DN245" s="72" t="str">
        <f t="shared" ca="1" si="262"/>
        <v/>
      </c>
      <c r="DO245" s="72" t="str">
        <f>IF(AGUSTUS!AB245="","",IF(AGUSTUS!AB245&lt;181,"NORMAL",IF(AGUSTUS!AB245&lt;201,"Pre DM", "DM")))</f>
        <v/>
      </c>
      <c r="DP245" s="72" t="str">
        <f t="shared" ca="1" si="263"/>
        <v/>
      </c>
      <c r="DR245" s="71" t="str">
        <f ca="1">IFERROR(DATEDIF(SEPTEMBER!I245,SEPTEMBER!D245,"Y"),"")</f>
        <v/>
      </c>
      <c r="DS245" s="71" t="str">
        <f ca="1">IFERROR(DATEDIF(SEPTEMBER!I245,SEPTEMBER!D245,"YM"),"")</f>
        <v/>
      </c>
      <c r="DT245" s="72" t="str">
        <f t="shared" ca="1" si="264"/>
        <v/>
      </c>
      <c r="DU245" s="72" t="str">
        <f ca="1">DT245&amp;SEPTEMBER!K245</f>
        <v/>
      </c>
      <c r="DV245" s="72" t="str">
        <f>IF(SEPTEMBER!Y245="","",IF(SEPTEMBER!Y245&lt;18.5,"Kurus",IF(SEPTEMBER!Y245&lt;25,"Normal",IF(SEPTEMBER!Y245&lt;30,"Overweight (Risiko)",IF(SEPTEMBER!Y245&lt;35,"Obesitas I","Obesitas II")))))</f>
        <v/>
      </c>
      <c r="DW245" s="72" t="str">
        <f t="shared" ca="1" si="265"/>
        <v/>
      </c>
      <c r="DX245" s="72" t="str">
        <f>IF(SEPTEMBER!Z245="","",IF(AND(SEPTEMBER!K245="L",SEPTEMBER!Z245&lt;90),"Normal / Aman",IF(AND(SEPTEMBER!K245="L",SEPTEMBER!Z245&gt;=90,SEPTEMBER!Z245&lt;=100),"Risiko Tinggi",IF(AND(SEPTEMBER!K245="L",SEPTEMBER!Z245&gt;100),"Obesitas (Sangat Berisiko)",IF(AND(SEPTEMBER!K245="P",SEPTEMBER!Z245&lt;80),"Normal / Aman",IF(AND(SEPTEMBER!K245="P",SEPTEMBER!Z245&gt;=80,SEPTEMBER!Z245&lt;=95),"Risiko Tinggi",IF(AND(SEPTEMBER!K245="P",SEPTEMBER!Z245&gt;95),"Obesitas (Sangat Berisiko)","")))))))</f>
        <v/>
      </c>
      <c r="DY245" s="72" t="str">
        <f t="shared" ca="1" si="266"/>
        <v/>
      </c>
      <c r="DZ245" s="73" t="str">
        <f>IFERROR(ABS(LEFT(SEPTEMBER!AA245,FIND("/",SEPTEMBER!AA245)-1)),"")</f>
        <v/>
      </c>
      <c r="EA245" s="73" t="str">
        <f>IFERROR(ABS(MID(SEPTEMBER!AA245,FIND("/",SEPTEMBER!AA245)+1,LEN(SEPTEMBER!AA245))),"")</f>
        <v/>
      </c>
      <c r="EB245" s="72" t="str">
        <f t="shared" si="267"/>
        <v/>
      </c>
      <c r="EC245" s="72" t="str">
        <f t="shared" ca="1" si="268"/>
        <v/>
      </c>
      <c r="ED245" s="72" t="str">
        <f>IF(SEPTEMBER!AB245="","",IF(SEPTEMBER!AB245&lt;181,"NORMAL",IF(SEPTEMBER!AB245&lt;201,"Pre DM", "DM")))</f>
        <v/>
      </c>
      <c r="EE245" s="72" t="str">
        <f t="shared" ca="1" si="269"/>
        <v/>
      </c>
      <c r="EG245" s="71" t="str">
        <f ca="1">IFERROR(DATEDIF(OKTOBER!I245,OKTOBER!D245,"Y"),"")</f>
        <v/>
      </c>
      <c r="EH245" s="71" t="str">
        <f ca="1">IFERROR(DATEDIF(OKTOBER!I245,OKTOBER!D245,"YM"),"")</f>
        <v/>
      </c>
      <c r="EI245" s="72" t="str">
        <f t="shared" ca="1" si="270"/>
        <v/>
      </c>
      <c r="EJ245" s="72" t="str">
        <f ca="1">EI245&amp;OKTOBER!K245</f>
        <v/>
      </c>
      <c r="EK245" s="72" t="str">
        <f>IF(OKTOBER!Y245="","",IF(OKTOBER!Y245&lt;18.5,"Kurus",IF(OKTOBER!Y245&lt;25,"Normal",IF(OKTOBER!Y245&lt;30,"Overweight (Risiko)",IF(OKTOBER!Y245&lt;35,"Obesitas I","Obesitas II")))))</f>
        <v/>
      </c>
      <c r="EL245" s="72" t="str">
        <f t="shared" ca="1" si="271"/>
        <v/>
      </c>
      <c r="EM245" s="72" t="str">
        <f>IF(OKTOBER!Z245="","",IF(AND(OKTOBER!K245="L",OKTOBER!Z245&lt;90),"Normal / Aman",IF(AND(OKTOBER!K245="L",OKTOBER!Z245&gt;=90,OKTOBER!Z245&lt;=100),"Risiko Tinggi",IF(AND(OKTOBER!K245="L",OKTOBER!Z245&gt;100),"Obesitas (Sangat Berisiko)",IF(AND(OKTOBER!K245="P",OKTOBER!Z245&lt;80),"Normal / Aman",IF(AND(OKTOBER!K245="P",OKTOBER!Z245&gt;=80,OKTOBER!Z245&lt;=95),"Risiko Tinggi",IF(AND(OKTOBER!K245="P",OKTOBER!Z245&gt;95),"Obesitas (Sangat Berisiko)","")))))))</f>
        <v/>
      </c>
      <c r="EN245" s="72" t="str">
        <f t="shared" ca="1" si="272"/>
        <v/>
      </c>
      <c r="EO245" s="73" t="str">
        <f>IFERROR(ABS(LEFT(OKTOBER!AA245,FIND("/",OKTOBER!AA245)-1)),"")</f>
        <v/>
      </c>
      <c r="EP245" s="73" t="str">
        <f>IFERROR(ABS(MID(OKTOBER!AA245,FIND("/",OKTOBER!AA245)+1,LEN(OKTOBER!AA245))),"")</f>
        <v/>
      </c>
      <c r="EQ245" s="72" t="str">
        <f t="shared" si="273"/>
        <v/>
      </c>
      <c r="ER245" s="72" t="str">
        <f t="shared" ca="1" si="274"/>
        <v/>
      </c>
      <c r="ES245" s="72" t="str">
        <f>IF(OKTOBER!AB245="","",IF(OKTOBER!AB245&lt;181,"NORMAL",IF(OKTOBER!AB245&lt;201,"Pre DM", "DM")))</f>
        <v/>
      </c>
      <c r="ET245" s="72" t="str">
        <f t="shared" ca="1" si="275"/>
        <v/>
      </c>
      <c r="EV245" s="71" t="str">
        <f ca="1">IFERROR(DATEDIF(NOPEMBER!I245,NOPEMBER!D245,"Y"),"")</f>
        <v/>
      </c>
      <c r="EW245" s="71" t="str">
        <f ca="1">IFERROR(DATEDIF(NOPEMBER!I245,NOPEMBER!D245,"YM"),"")</f>
        <v/>
      </c>
      <c r="EX245" s="72" t="str">
        <f t="shared" ca="1" si="276"/>
        <v/>
      </c>
      <c r="EY245" s="72" t="str">
        <f ca="1">EX245&amp;NOPEMBER!K245</f>
        <v/>
      </c>
      <c r="EZ245" s="72" t="str">
        <f>IF(NOPEMBER!Y245="","",IF(NOPEMBER!Y245&lt;18.5,"Kurus",IF(NOPEMBER!Y245&lt;25,"Normal",IF(NOPEMBER!Y245&lt;30,"Overweight (Risiko)",IF(NOPEMBER!Y245&lt;35,"Obesitas I","Obesitas II")))))</f>
        <v/>
      </c>
      <c r="FA245" s="72" t="str">
        <f t="shared" ca="1" si="277"/>
        <v/>
      </c>
      <c r="FB245" s="72" t="str">
        <f>IF(NOPEMBER!Z245="","",IF(AND(NOPEMBER!K245="L",NOPEMBER!Z245&lt;90),"Normal / Aman",IF(AND(NOPEMBER!K245="L",NOPEMBER!Z245&gt;=90,NOPEMBER!Z245&lt;=100),"Risiko Tinggi",IF(AND(NOPEMBER!K245="L",NOPEMBER!Z245&gt;100),"Obesitas (Sangat Berisiko)",IF(AND(NOPEMBER!K245="P",NOPEMBER!Z245&lt;80),"Normal / Aman",IF(AND(NOPEMBER!K245="P",NOPEMBER!Z245&gt;=80,NOPEMBER!Z245&lt;=95),"Risiko Tinggi",IF(AND(NOPEMBER!K245="P",NOPEMBER!Z245&gt;95),"Obesitas (Sangat Berisiko)","")))))))</f>
        <v/>
      </c>
      <c r="FC245" s="72" t="str">
        <f t="shared" ca="1" si="278"/>
        <v/>
      </c>
      <c r="FD245" s="73" t="str">
        <f>IFERROR(ABS(LEFT(NOPEMBER!AA245,FIND("/",NOPEMBER!AA245)-1)),"")</f>
        <v/>
      </c>
      <c r="FE245" s="73" t="str">
        <f>IFERROR(ABS(MID(NOPEMBER!AA245,FIND("/",NOPEMBER!AA245)+1,LEN(NOPEMBER!AA245))),"")</f>
        <v/>
      </c>
      <c r="FF245" s="72" t="str">
        <f t="shared" si="279"/>
        <v/>
      </c>
      <c r="FG245" s="72" t="str">
        <f t="shared" ca="1" si="280"/>
        <v/>
      </c>
      <c r="FH245" s="72" t="str">
        <f>IF(NOPEMBER!AB245="","",IF(NOPEMBER!AB245&lt;181,"NORMAL",IF(NOPEMBER!AB245&lt;201,"Pre DM", "DM")))</f>
        <v/>
      </c>
      <c r="FI245" s="72" t="str">
        <f t="shared" ca="1" si="281"/>
        <v/>
      </c>
      <c r="FK245" s="71" t="str">
        <f ca="1">IFERROR(DATEDIF(DESEMBER!I245,DESEMBER!D245,"Y"),"")</f>
        <v/>
      </c>
      <c r="FL245" s="71" t="str">
        <f ca="1">IFERROR(DATEDIF(DESEMBER!I245,DESEMBER!D245,"YM"),"")</f>
        <v/>
      </c>
      <c r="FM245" s="72" t="str">
        <f t="shared" ca="1" si="282"/>
        <v/>
      </c>
      <c r="FN245" s="72" t="str">
        <f ca="1">FM245&amp;DESEMBER!K245</f>
        <v/>
      </c>
      <c r="FO245" s="72" t="str">
        <f>IF(DESEMBER!Y245="","",IF(DESEMBER!Y245&lt;18.5,"Kurus",IF(DESEMBER!Y245&lt;25,"Normal",IF(DESEMBER!Y245&lt;30,"Overweight (Risiko)",IF(DESEMBER!Y245&lt;35,"Obesitas I","Obesitas II")))))</f>
        <v/>
      </c>
      <c r="FP245" s="72" t="str">
        <f t="shared" ca="1" si="283"/>
        <v/>
      </c>
      <c r="FQ245" s="72" t="str">
        <f>IF(DESEMBER!Z245="","",IF(AND(DESEMBER!K245="L",DESEMBER!Z245&lt;90),"Normal / Aman",IF(AND(DESEMBER!K245="L",DESEMBER!Z245&gt;=90,DESEMBER!Z245&lt;=100),"Risiko Tinggi",IF(AND(DESEMBER!K245="L",DESEMBER!Z245&gt;100),"Obesitas (Sangat Berisiko)",IF(AND(DESEMBER!K245="P",DESEMBER!Z245&lt;80),"Normal / Aman",IF(AND(DESEMBER!K245="P",DESEMBER!Z245&gt;=80,DESEMBER!Z245&lt;=95),"Risiko Tinggi",IF(AND(DESEMBER!K245="P",DESEMBER!Z245&gt;95),"Obesitas (Sangat Berisiko)","")))))))</f>
        <v/>
      </c>
      <c r="FR245" s="72" t="str">
        <f t="shared" ca="1" si="284"/>
        <v/>
      </c>
      <c r="FS245" s="73" t="str">
        <f>IFERROR(ABS(LEFT(DESEMBER!AA245,FIND("/",DESEMBER!AA245)-1)),"")</f>
        <v/>
      </c>
      <c r="FT245" s="73" t="str">
        <f>IFERROR(ABS(MID(DESEMBER!AA245,FIND("/",DESEMBER!AA245)+1,LEN(DESEMBER!AA245))),"")</f>
        <v/>
      </c>
      <c r="FU245" s="72" t="str">
        <f t="shared" si="285"/>
        <v/>
      </c>
      <c r="FV245" s="72" t="str">
        <f t="shared" ca="1" si="286"/>
        <v/>
      </c>
      <c r="FW245" s="72" t="str">
        <f>IF(DESEMBER!AB245="","",IF(DESEMBER!AB245&lt;181,"NORMAL",IF(DESEMBER!AB245&lt;201,"Pre DM", "DM")))</f>
        <v/>
      </c>
      <c r="FX245" s="72" t="str">
        <f t="shared" ca="1" si="287"/>
        <v/>
      </c>
    </row>
    <row r="246" spans="2:180" x14ac:dyDescent="0.25">
      <c r="B246" s="71" t="str">
        <f ca="1">IFERROR(DATEDIF(JANUARI!I246,JANUARI!D246,"Y"),"")</f>
        <v/>
      </c>
      <c r="C246" s="71" t="str">
        <f ca="1">IFERROR(DATEDIF(JANUARI!I246,JANUARI!D246,"YM"),"")</f>
        <v/>
      </c>
      <c r="D246" s="72" t="str">
        <f t="shared" ca="1" si="216"/>
        <v/>
      </c>
      <c r="E246" s="72" t="str">
        <f ca="1">D246&amp;JANUARI!K246</f>
        <v/>
      </c>
      <c r="F246" s="72" t="str">
        <f>IF(JANUARI!Y246="","",IF(JANUARI!Y246&lt;18.5,"Kurus",IF(JANUARI!Y246&lt;25,"Normal",IF(JANUARI!Y246&lt;30,"Overweight (Risiko)",IF(JANUARI!Y246&lt;35,"Obesitas I","Obesitas II")))))</f>
        <v/>
      </c>
      <c r="G246" s="72" t="str">
        <f t="shared" ca="1" si="217"/>
        <v/>
      </c>
      <c r="H246" s="72" t="str">
        <f>IF(JANUARI!Z246="","",IF(AND(JANUARI!K246="L",JANUARI!Z246&lt;90),"Normal / Aman",IF(AND(JANUARI!K246="L",JANUARI!Z246&gt;=90,JANUARI!Z246&lt;=100),"Risiko Tinggi",IF(AND(JANUARI!K246="L",JANUARI!Z246&gt;100),"Obesitas (Sangat Berisiko)",IF(AND(JANUARI!K246="P",JANUARI!Z246&lt;80),"Normal / Aman",IF(AND(JANUARI!K246="P",JANUARI!Z246&gt;=80,JANUARI!Z246&lt;=95),"Risiko Tinggi",IF(AND(JANUARI!K246="P",JANUARI!Z246&gt;95),"Obesitas (Sangat Berisiko)","")))))))</f>
        <v/>
      </c>
      <c r="I246" s="72" t="str">
        <f t="shared" ca="1" si="218"/>
        <v/>
      </c>
      <c r="J246" s="73" t="str">
        <f>IFERROR(ABS(LEFT(JANUARI!AA246,FIND("/",JANUARI!AA246)-1)),"")</f>
        <v/>
      </c>
      <c r="K246" s="73" t="str">
        <f>IFERROR(ABS(MID(JANUARI!AA246,FIND("/",JANUARI!AA246)+1,LEN(JANUARI!AA246))),"")</f>
        <v/>
      </c>
      <c r="L246" s="72" t="str">
        <f t="shared" si="219"/>
        <v/>
      </c>
      <c r="M246" s="72" t="str">
        <f t="shared" ca="1" si="220"/>
        <v/>
      </c>
      <c r="N246" s="72" t="str">
        <f>IF(JANUARI!AB246="","",IF(JANUARI!AB246&lt;181,"NORMAL",IF(JANUARI!AB246&lt;201,"Pre DM", "DM")))</f>
        <v/>
      </c>
      <c r="O246" s="72" t="str">
        <f t="shared" ca="1" si="221"/>
        <v/>
      </c>
      <c r="Q246" s="71" t="str">
        <f ca="1">IFERROR(DATEDIF(PEBRUARI!I246,PEBRUARI!D246,"Y"),"")</f>
        <v/>
      </c>
      <c r="R246" s="71" t="str">
        <f ca="1">IFERROR(DATEDIF(PEBRUARI!I246,PEBRUARI!D246,"YM"),"")</f>
        <v/>
      </c>
      <c r="S246" s="72" t="str">
        <f t="shared" ca="1" si="222"/>
        <v/>
      </c>
      <c r="T246" s="72" t="str">
        <f ca="1">S246&amp;PEBRUARI!K246</f>
        <v/>
      </c>
      <c r="U246" s="72" t="str">
        <f>IF(PEBRUARI!Y246="","",IF(PEBRUARI!Y246&lt;18.5,"Kurus",IF(PEBRUARI!Y246&lt;25,"Normal",IF(PEBRUARI!Y246&lt;30,"Overweight (Risiko)",IF(PEBRUARI!Y246&lt;35,"Obesitas I","Obesitas II")))))</f>
        <v/>
      </c>
      <c r="V246" s="72" t="str">
        <f t="shared" ca="1" si="223"/>
        <v/>
      </c>
      <c r="W246" s="72" t="str">
        <f>IF(PEBRUARI!Z246="","",IF(AND(PEBRUARI!K246="L",PEBRUARI!Z246&lt;90),"Normal / Aman",IF(AND(PEBRUARI!K246="L",PEBRUARI!Z246&gt;=90,PEBRUARI!Z246&lt;=100),"Risiko Tinggi",IF(AND(PEBRUARI!K246="L",PEBRUARI!Z246&gt;100),"Obesitas (Sangat Berisiko)",IF(AND(PEBRUARI!K246="P",PEBRUARI!Z246&lt;80),"Normal / Aman",IF(AND(PEBRUARI!K246="P",PEBRUARI!Z246&gt;=80,PEBRUARI!Z246&lt;=95),"Risiko Tinggi",IF(AND(PEBRUARI!K246="P",PEBRUARI!Z246&gt;95),"Obesitas (Sangat Berisiko)","")))))))</f>
        <v/>
      </c>
      <c r="X246" s="72" t="str">
        <f t="shared" ca="1" si="224"/>
        <v/>
      </c>
      <c r="Y246" s="73" t="str">
        <f>IFERROR(ABS(LEFT(PEBRUARI!AA246,FIND("/",PEBRUARI!AA246)-1)),"")</f>
        <v/>
      </c>
      <c r="Z246" s="73" t="str">
        <f>IFERROR(ABS(MID(PEBRUARI!AA246,FIND("/",PEBRUARI!AA246)+1,LEN(PEBRUARI!AA246))),"")</f>
        <v/>
      </c>
      <c r="AA246" s="72" t="str">
        <f t="shared" si="225"/>
        <v/>
      </c>
      <c r="AB246" s="72" t="str">
        <f t="shared" ca="1" si="226"/>
        <v/>
      </c>
      <c r="AC246" s="72" t="str">
        <f>IF(PEBRUARI!AB246="","",IF(PEBRUARI!AB246&lt;181,"NORMAL",IF(PEBRUARI!AB246&lt;201,"Pre DM", "DM")))</f>
        <v/>
      </c>
      <c r="AD246" s="72" t="str">
        <f t="shared" ca="1" si="227"/>
        <v/>
      </c>
      <c r="AF246" s="71" t="str">
        <f ca="1">IFERROR(DATEDIF(MARET!I246,MARET!D246,"Y"),"")</f>
        <v/>
      </c>
      <c r="AG246" s="71" t="str">
        <f ca="1">IFERROR(DATEDIF(MARET!I246,MARET!D246,"YM"),"")</f>
        <v/>
      </c>
      <c r="AH246" s="72" t="str">
        <f t="shared" ca="1" si="228"/>
        <v/>
      </c>
      <c r="AI246" s="72" t="str">
        <f ca="1">AH246&amp;MARET!K246</f>
        <v/>
      </c>
      <c r="AJ246" s="72" t="str">
        <f>IF(MARET!Y246="","",IF(MARET!Y246&lt;18.5,"Kurus",IF(MARET!Y246&lt;25,"Normal",IF(MARET!Y246&lt;30,"Overweight (Risiko)",IF(MARET!Y246&lt;35,"Obesitas I","Obesitas II")))))</f>
        <v/>
      </c>
      <c r="AK246" s="72" t="str">
        <f t="shared" ca="1" si="229"/>
        <v/>
      </c>
      <c r="AL246" s="72" t="str">
        <f>IF(MARET!Z246="","",IF(AND(MARET!K246="L",MARET!Z246&lt;90),"Normal / Aman",IF(AND(MARET!K246="L",MARET!Z246&gt;=90,MARET!Z246&lt;=100),"Risiko Tinggi",IF(AND(MARET!K246="L",MARET!Z246&gt;100),"Obesitas (Sangat Berisiko)",IF(AND(MARET!K246="P",MARET!Z246&lt;80),"Normal / Aman",IF(AND(MARET!K246="P",MARET!Z246&gt;=80,MARET!Z246&lt;=95),"Risiko Tinggi",IF(AND(MARET!K246="P",MARET!Z246&gt;95),"Obesitas (Sangat Berisiko)","")))))))</f>
        <v/>
      </c>
      <c r="AM246" s="72" t="str">
        <f t="shared" ca="1" si="230"/>
        <v/>
      </c>
      <c r="AN246" s="73" t="str">
        <f>IFERROR(ABS(LEFT(MARET!AA246,FIND("/",MARET!AA246)-1)),"")</f>
        <v/>
      </c>
      <c r="AO246" s="73" t="str">
        <f>IFERROR(ABS(MID(MARET!AA246,FIND("/",MARET!AA246)+1,LEN(MARET!AA246))),"")</f>
        <v/>
      </c>
      <c r="AP246" s="72" t="str">
        <f t="shared" si="231"/>
        <v/>
      </c>
      <c r="AQ246" s="72" t="str">
        <f t="shared" ca="1" si="232"/>
        <v/>
      </c>
      <c r="AR246" s="72" t="str">
        <f>IF(MARET!AB246="","",IF(MARET!AB246&lt;181,"NORMAL",IF(MARET!AB246&lt;201,"Pre DM", "DM")))</f>
        <v/>
      </c>
      <c r="AS246" s="72" t="str">
        <f t="shared" ca="1" si="233"/>
        <v/>
      </c>
      <c r="AU246" s="71" t="str">
        <f ca="1">IFERROR(DATEDIF(APRIL!I246,APRIL!D246,"Y"),"")</f>
        <v/>
      </c>
      <c r="AV246" s="71" t="str">
        <f ca="1">IFERROR(DATEDIF(APRIL!I246,APRIL!D246,"YM"),"")</f>
        <v/>
      </c>
      <c r="AW246" s="72" t="str">
        <f t="shared" ca="1" si="234"/>
        <v/>
      </c>
      <c r="AX246" s="72" t="str">
        <f ca="1">AW246&amp;APRIL!K246</f>
        <v/>
      </c>
      <c r="AY246" s="72" t="str">
        <f>IF(APRIL!Y246="","",IF(APRIL!Y246&lt;18.5,"Kurus",IF(APRIL!Y246&lt;25,"Normal",IF(APRIL!Y246&lt;30,"Overweight (Risiko)",IF(APRIL!Y246&lt;35,"Obesitas I","Obesitas II")))))</f>
        <v/>
      </c>
      <c r="AZ246" s="72" t="str">
        <f t="shared" ca="1" si="235"/>
        <v/>
      </c>
      <c r="BA246" s="72" t="str">
        <f>IF(APRIL!Z246="","",IF(AND(APRIL!K246="L",APRIL!Z246&lt;90),"Normal / Aman",IF(AND(APRIL!K246="L",APRIL!Z246&gt;=90,APRIL!Z246&lt;=100),"Risiko Tinggi",IF(AND(APRIL!K246="L",APRIL!Z246&gt;100),"Obesitas (Sangat Berisiko)",IF(AND(APRIL!K246="P",APRIL!Z246&lt;80),"Normal / Aman",IF(AND(APRIL!K246="P",APRIL!Z246&gt;=80,APRIL!Z246&lt;=95),"Risiko Tinggi",IF(AND(APRIL!K246="P",APRIL!Z246&gt;95),"Obesitas (Sangat Berisiko)","")))))))</f>
        <v/>
      </c>
      <c r="BB246" s="72" t="str">
        <f t="shared" ca="1" si="236"/>
        <v/>
      </c>
      <c r="BC246" s="73" t="str">
        <f>IFERROR(ABS(LEFT(APRIL!AA246,FIND("/",APRIL!AA246)-1)),"")</f>
        <v/>
      </c>
      <c r="BD246" s="73" t="str">
        <f>IFERROR(ABS(MID(APRIL!AA246,FIND("/",APRIL!AA246)+1,LEN(APRIL!AA246))),"")</f>
        <v/>
      </c>
      <c r="BE246" s="72" t="str">
        <f t="shared" si="237"/>
        <v/>
      </c>
      <c r="BF246" s="72" t="str">
        <f t="shared" ca="1" si="238"/>
        <v/>
      </c>
      <c r="BG246" s="72" t="str">
        <f>IF(APRIL!AB246="","",IF(APRIL!AB246&lt;181,"NORMAL",IF(APRIL!AB246&lt;201,"Pre DM", "DM")))</f>
        <v/>
      </c>
      <c r="BH246" s="72" t="str">
        <f t="shared" ca="1" si="239"/>
        <v/>
      </c>
      <c r="BJ246" s="71" t="str">
        <f ca="1">IFERROR(DATEDIF(MEI!I246,MEI!D246,"Y"),"")</f>
        <v/>
      </c>
      <c r="BK246" s="71" t="str">
        <f ca="1">IFERROR(DATEDIF(MEI!I246,MEI!D246,"YM"),"")</f>
        <v/>
      </c>
      <c r="BL246" s="72" t="str">
        <f t="shared" ca="1" si="240"/>
        <v/>
      </c>
      <c r="BM246" s="72" t="str">
        <f ca="1">BL246&amp;MEI!K246</f>
        <v/>
      </c>
      <c r="BN246" s="72" t="str">
        <f>IF(MEI!Y246="","",IF(MEI!Y246&lt;18.5,"Kurus",IF(MEI!Y246&lt;25,"Normal",IF(MEI!Y246&lt;30,"Overweight (Risiko)",IF(MEI!Y246&lt;35,"Obesitas I","Obesitas II")))))</f>
        <v/>
      </c>
      <c r="BO246" s="72" t="str">
        <f t="shared" ca="1" si="241"/>
        <v/>
      </c>
      <c r="BP246" s="72" t="str">
        <f>IF(MEI!Z246="","",IF(AND(MEI!K246="L",MEI!Z246&lt;90),"Normal / Aman",IF(AND(MEI!K246="L",MEI!Z246&gt;=90,MEI!Z246&lt;=100),"Risiko Tinggi",IF(AND(MEI!K246="L",MEI!Z246&gt;100),"Obesitas (Sangat Berisiko)",IF(AND(MEI!K246="P",MEI!Z246&lt;80),"Normal / Aman",IF(AND(MEI!K246="P",MEI!Z246&gt;=80,MEI!Z246&lt;=95),"Risiko Tinggi",IF(AND(MEI!K246="P",MEI!Z246&gt;95),"Obesitas (Sangat Berisiko)","")))))))</f>
        <v/>
      </c>
      <c r="BQ246" s="72" t="str">
        <f t="shared" ca="1" si="242"/>
        <v/>
      </c>
      <c r="BR246" s="73" t="str">
        <f>IFERROR(ABS(LEFT(MEI!AA246,FIND("/",MEI!AA246)-1)),"")</f>
        <v/>
      </c>
      <c r="BS246" s="73" t="str">
        <f>IFERROR(ABS(MID(MEI!AA246,FIND("/",MEI!AA246)+1,LEN(MEI!AA246))),"")</f>
        <v/>
      </c>
      <c r="BT246" s="72" t="str">
        <f t="shared" si="243"/>
        <v/>
      </c>
      <c r="BU246" s="72" t="str">
        <f t="shared" ca="1" si="244"/>
        <v/>
      </c>
      <c r="BV246" s="72" t="str">
        <f>IF(MEI!AB246="","",IF(MEI!AB246&lt;181,"NORMAL",IF(MEI!AB246&lt;201,"Pre DM", "DM")))</f>
        <v/>
      </c>
      <c r="BW246" s="72" t="str">
        <f t="shared" ca="1" si="245"/>
        <v/>
      </c>
      <c r="BY246" s="71" t="str">
        <f ca="1">IFERROR(DATEDIF(JUNI!I246,JUNI!D246,"Y"),"")</f>
        <v/>
      </c>
      <c r="BZ246" s="71" t="str">
        <f ca="1">IFERROR(DATEDIF(JUNI!I246,JUNI!D246,"YM"),"")</f>
        <v/>
      </c>
      <c r="CA246" s="72" t="str">
        <f t="shared" ca="1" si="246"/>
        <v/>
      </c>
      <c r="CB246" s="72" t="str">
        <f ca="1">CA246&amp;JUNI!K246</f>
        <v/>
      </c>
      <c r="CC246" s="72" t="str">
        <f>IF(JUNI!Y246="","",IF(JUNI!Y246&lt;18.5,"Kurus",IF(JUNI!Y246&lt;25,"Normal",IF(JUNI!Y246&lt;30,"Overweight (Risiko)",IF(JUNI!Y246&lt;35,"Obesitas I","Obesitas II")))))</f>
        <v/>
      </c>
      <c r="CD246" s="72" t="str">
        <f t="shared" ca="1" si="247"/>
        <v/>
      </c>
      <c r="CE246" s="72" t="str">
        <f>IF(JUNI!Z246="","",IF(AND(JUNI!K246="L",JUNI!Z246&lt;90),"Normal / Aman",IF(AND(JUNI!K246="L",JUNI!Z246&gt;=90,JUNI!Z246&lt;=100),"Risiko Tinggi",IF(AND(JUNI!K246="L",JUNI!Z246&gt;100),"Obesitas (Sangat Berisiko)",IF(AND(JUNI!K246="P",JUNI!Z246&lt;80),"Normal / Aman",IF(AND(JUNI!K246="P",JUNI!Z246&gt;=80,JUNI!Z246&lt;=95),"Risiko Tinggi",IF(AND(JUNI!K246="P",JUNI!Z246&gt;95),"Obesitas (Sangat Berisiko)","")))))))</f>
        <v/>
      </c>
      <c r="CF246" s="72" t="str">
        <f t="shared" ca="1" si="248"/>
        <v/>
      </c>
      <c r="CG246" s="73" t="str">
        <f>IFERROR(ABS(LEFT(JUNI!AA246,FIND("/",JUNI!AA246)-1)),"")</f>
        <v/>
      </c>
      <c r="CH246" s="73" t="str">
        <f>IFERROR(ABS(MID(JUNI!AA246,FIND("/",JUNI!AA246)+1,LEN(JUNI!AA246))),"")</f>
        <v/>
      </c>
      <c r="CI246" s="72" t="str">
        <f t="shared" si="249"/>
        <v/>
      </c>
      <c r="CJ246" s="72" t="str">
        <f t="shared" ca="1" si="250"/>
        <v/>
      </c>
      <c r="CK246" s="72" t="str">
        <f>IF(JUNI!AB246="","",IF(JUNI!AB246&lt;181,"NORMAL",IF(JUNI!AB246&lt;201,"Pre DM", "DM")))</f>
        <v/>
      </c>
      <c r="CL246" s="72" t="str">
        <f t="shared" ca="1" si="251"/>
        <v/>
      </c>
      <c r="CN246" s="71" t="str">
        <f ca="1">IFERROR(DATEDIF(JULI!I246,JULI!D246,"Y"),"")</f>
        <v/>
      </c>
      <c r="CO246" s="71" t="str">
        <f ca="1">IFERROR(DATEDIF(JULI!I246,JULI!D246,"YM"),"")</f>
        <v/>
      </c>
      <c r="CP246" s="72" t="str">
        <f t="shared" ca="1" si="252"/>
        <v/>
      </c>
      <c r="CQ246" s="72" t="str">
        <f ca="1">CP246&amp;JULI!K246</f>
        <v/>
      </c>
      <c r="CR246" s="72" t="str">
        <f>IF(JULI!Y246="","",IF(JULI!Y246&lt;18.5,"Kurus",IF(JULI!Y246&lt;25,"Normal",IF(JULI!Y246&lt;30,"Overweight (Risiko)",IF(JULI!Y246&lt;35,"Obesitas I","Obesitas II")))))</f>
        <v/>
      </c>
      <c r="CS246" s="72" t="str">
        <f t="shared" ca="1" si="253"/>
        <v/>
      </c>
      <c r="CT246" s="72" t="str">
        <f>IF(JULI!Z246="","",IF(AND(JULI!K246="L",JULI!Z246&lt;90),"Normal / Aman",IF(AND(JULI!K246="L",JULI!Z246&gt;=90,JULI!Z246&lt;=100),"Risiko Tinggi",IF(AND(JULI!K246="L",JULI!Z246&gt;100),"Obesitas (Sangat Berisiko)",IF(AND(JULI!K246="P",JULI!Z246&lt;80),"Normal / Aman",IF(AND(JULI!K246="P",JULI!Z246&gt;=80,JULI!Z246&lt;=95),"Risiko Tinggi",IF(AND(JULI!K246="P",JULI!Z246&gt;95),"Obesitas (Sangat Berisiko)","")))))))</f>
        <v/>
      </c>
      <c r="CU246" s="72" t="str">
        <f t="shared" ca="1" si="254"/>
        <v/>
      </c>
      <c r="CV246" s="73" t="str">
        <f>IFERROR(ABS(LEFT(JULI!AA246,FIND("/",JULI!AA246)-1)),"")</f>
        <v/>
      </c>
      <c r="CW246" s="73" t="str">
        <f>IFERROR(ABS(MID(JULI!AA246,FIND("/",JULI!AA246)+1,LEN(JULI!AA246))),"")</f>
        <v/>
      </c>
      <c r="CX246" s="72" t="str">
        <f t="shared" si="255"/>
        <v/>
      </c>
      <c r="CY246" s="72" t="str">
        <f t="shared" ca="1" si="256"/>
        <v/>
      </c>
      <c r="CZ246" s="72" t="str">
        <f>IF(JULI!AB246="","",IF(JULI!AB246&lt;181,"NORMAL",IF(JULI!AB246&lt;201,"Pre DM", "DM")))</f>
        <v/>
      </c>
      <c r="DA246" s="72" t="str">
        <f t="shared" ca="1" si="257"/>
        <v/>
      </c>
      <c r="DC246" s="71" t="str">
        <f ca="1">IFERROR(DATEDIF(AGUSTUS!I246,AGUSTUS!D246,"Y"),"")</f>
        <v/>
      </c>
      <c r="DD246" s="71" t="str">
        <f ca="1">IFERROR(DATEDIF(AGUSTUS!I246,AGUSTUS!D246,"YM"),"")</f>
        <v/>
      </c>
      <c r="DE246" s="72" t="str">
        <f t="shared" ca="1" si="258"/>
        <v/>
      </c>
      <c r="DF246" s="72" t="str">
        <f ca="1">DE246&amp;AGUSTUS!K246</f>
        <v/>
      </c>
      <c r="DG246" s="72" t="str">
        <f>IF(AGUSTUS!Y246="","",IF(AGUSTUS!Y246&lt;18.5,"Kurus",IF(AGUSTUS!Y246&lt;25,"Normal",IF(AGUSTUS!Y246&lt;30,"Overweight (Risiko)",IF(AGUSTUS!Y246&lt;35,"Obesitas I","Obesitas II")))))</f>
        <v/>
      </c>
      <c r="DH246" s="72" t="str">
        <f t="shared" ca="1" si="259"/>
        <v/>
      </c>
      <c r="DI246" s="72" t="str">
        <f>IF(AGUSTUS!Z246="","",IF(AND(AGUSTUS!K246="L",AGUSTUS!Z246&lt;90),"Normal / Aman",IF(AND(AGUSTUS!K246="L",AGUSTUS!Z246&gt;=90,AGUSTUS!Z246&lt;=100),"Risiko Tinggi",IF(AND(AGUSTUS!K246="L",AGUSTUS!Z246&gt;100),"Obesitas (Sangat Berisiko)",IF(AND(AGUSTUS!K246="P",AGUSTUS!Z246&lt;80),"Normal / Aman",IF(AND(AGUSTUS!K246="P",AGUSTUS!Z246&gt;=80,AGUSTUS!Z246&lt;=95),"Risiko Tinggi",IF(AND(AGUSTUS!K246="P",AGUSTUS!Z246&gt;95),"Obesitas (Sangat Berisiko)","")))))))</f>
        <v/>
      </c>
      <c r="DJ246" s="72" t="str">
        <f t="shared" ca="1" si="260"/>
        <v/>
      </c>
      <c r="DK246" s="73" t="str">
        <f>IFERROR(ABS(LEFT(AGUSTUS!AA246,FIND("/",AGUSTUS!AA246)-1)),"")</f>
        <v/>
      </c>
      <c r="DL246" s="73" t="str">
        <f>IFERROR(ABS(MID(AGUSTUS!AA246,FIND("/",AGUSTUS!AA246)+1,LEN(AGUSTUS!AA246))),"")</f>
        <v/>
      </c>
      <c r="DM246" s="72" t="str">
        <f t="shared" si="261"/>
        <v/>
      </c>
      <c r="DN246" s="72" t="str">
        <f t="shared" ca="1" si="262"/>
        <v/>
      </c>
      <c r="DO246" s="72" t="str">
        <f>IF(AGUSTUS!AB246="","",IF(AGUSTUS!AB246&lt;181,"NORMAL",IF(AGUSTUS!AB246&lt;201,"Pre DM", "DM")))</f>
        <v/>
      </c>
      <c r="DP246" s="72" t="str">
        <f t="shared" ca="1" si="263"/>
        <v/>
      </c>
      <c r="DR246" s="71" t="str">
        <f ca="1">IFERROR(DATEDIF(SEPTEMBER!I246,SEPTEMBER!D246,"Y"),"")</f>
        <v/>
      </c>
      <c r="DS246" s="71" t="str">
        <f ca="1">IFERROR(DATEDIF(SEPTEMBER!I246,SEPTEMBER!D246,"YM"),"")</f>
        <v/>
      </c>
      <c r="DT246" s="72" t="str">
        <f t="shared" ca="1" si="264"/>
        <v/>
      </c>
      <c r="DU246" s="72" t="str">
        <f ca="1">DT246&amp;SEPTEMBER!K246</f>
        <v/>
      </c>
      <c r="DV246" s="72" t="str">
        <f>IF(SEPTEMBER!Y246="","",IF(SEPTEMBER!Y246&lt;18.5,"Kurus",IF(SEPTEMBER!Y246&lt;25,"Normal",IF(SEPTEMBER!Y246&lt;30,"Overweight (Risiko)",IF(SEPTEMBER!Y246&lt;35,"Obesitas I","Obesitas II")))))</f>
        <v/>
      </c>
      <c r="DW246" s="72" t="str">
        <f t="shared" ca="1" si="265"/>
        <v/>
      </c>
      <c r="DX246" s="72" t="str">
        <f>IF(SEPTEMBER!Z246="","",IF(AND(SEPTEMBER!K246="L",SEPTEMBER!Z246&lt;90),"Normal / Aman",IF(AND(SEPTEMBER!K246="L",SEPTEMBER!Z246&gt;=90,SEPTEMBER!Z246&lt;=100),"Risiko Tinggi",IF(AND(SEPTEMBER!K246="L",SEPTEMBER!Z246&gt;100),"Obesitas (Sangat Berisiko)",IF(AND(SEPTEMBER!K246="P",SEPTEMBER!Z246&lt;80),"Normal / Aman",IF(AND(SEPTEMBER!K246="P",SEPTEMBER!Z246&gt;=80,SEPTEMBER!Z246&lt;=95),"Risiko Tinggi",IF(AND(SEPTEMBER!K246="P",SEPTEMBER!Z246&gt;95),"Obesitas (Sangat Berisiko)","")))))))</f>
        <v/>
      </c>
      <c r="DY246" s="72" t="str">
        <f t="shared" ca="1" si="266"/>
        <v/>
      </c>
      <c r="DZ246" s="73" t="str">
        <f>IFERROR(ABS(LEFT(SEPTEMBER!AA246,FIND("/",SEPTEMBER!AA246)-1)),"")</f>
        <v/>
      </c>
      <c r="EA246" s="73" t="str">
        <f>IFERROR(ABS(MID(SEPTEMBER!AA246,FIND("/",SEPTEMBER!AA246)+1,LEN(SEPTEMBER!AA246))),"")</f>
        <v/>
      </c>
      <c r="EB246" s="72" t="str">
        <f t="shared" si="267"/>
        <v/>
      </c>
      <c r="EC246" s="72" t="str">
        <f t="shared" ca="1" si="268"/>
        <v/>
      </c>
      <c r="ED246" s="72" t="str">
        <f>IF(SEPTEMBER!AB246="","",IF(SEPTEMBER!AB246&lt;181,"NORMAL",IF(SEPTEMBER!AB246&lt;201,"Pre DM", "DM")))</f>
        <v/>
      </c>
      <c r="EE246" s="72" t="str">
        <f t="shared" ca="1" si="269"/>
        <v/>
      </c>
      <c r="EG246" s="71" t="str">
        <f ca="1">IFERROR(DATEDIF(OKTOBER!I246,OKTOBER!D246,"Y"),"")</f>
        <v/>
      </c>
      <c r="EH246" s="71" t="str">
        <f ca="1">IFERROR(DATEDIF(OKTOBER!I246,OKTOBER!D246,"YM"),"")</f>
        <v/>
      </c>
      <c r="EI246" s="72" t="str">
        <f t="shared" ca="1" si="270"/>
        <v/>
      </c>
      <c r="EJ246" s="72" t="str">
        <f ca="1">EI246&amp;OKTOBER!K246</f>
        <v/>
      </c>
      <c r="EK246" s="72" t="str">
        <f>IF(OKTOBER!Y246="","",IF(OKTOBER!Y246&lt;18.5,"Kurus",IF(OKTOBER!Y246&lt;25,"Normal",IF(OKTOBER!Y246&lt;30,"Overweight (Risiko)",IF(OKTOBER!Y246&lt;35,"Obesitas I","Obesitas II")))))</f>
        <v/>
      </c>
      <c r="EL246" s="72" t="str">
        <f t="shared" ca="1" si="271"/>
        <v/>
      </c>
      <c r="EM246" s="72" t="str">
        <f>IF(OKTOBER!Z246="","",IF(AND(OKTOBER!K246="L",OKTOBER!Z246&lt;90),"Normal / Aman",IF(AND(OKTOBER!K246="L",OKTOBER!Z246&gt;=90,OKTOBER!Z246&lt;=100),"Risiko Tinggi",IF(AND(OKTOBER!K246="L",OKTOBER!Z246&gt;100),"Obesitas (Sangat Berisiko)",IF(AND(OKTOBER!K246="P",OKTOBER!Z246&lt;80),"Normal / Aman",IF(AND(OKTOBER!K246="P",OKTOBER!Z246&gt;=80,OKTOBER!Z246&lt;=95),"Risiko Tinggi",IF(AND(OKTOBER!K246="P",OKTOBER!Z246&gt;95),"Obesitas (Sangat Berisiko)","")))))))</f>
        <v/>
      </c>
      <c r="EN246" s="72" t="str">
        <f t="shared" ca="1" si="272"/>
        <v/>
      </c>
      <c r="EO246" s="73" t="str">
        <f>IFERROR(ABS(LEFT(OKTOBER!AA246,FIND("/",OKTOBER!AA246)-1)),"")</f>
        <v/>
      </c>
      <c r="EP246" s="73" t="str">
        <f>IFERROR(ABS(MID(OKTOBER!AA246,FIND("/",OKTOBER!AA246)+1,LEN(OKTOBER!AA246))),"")</f>
        <v/>
      </c>
      <c r="EQ246" s="72" t="str">
        <f t="shared" si="273"/>
        <v/>
      </c>
      <c r="ER246" s="72" t="str">
        <f t="shared" ca="1" si="274"/>
        <v/>
      </c>
      <c r="ES246" s="72" t="str">
        <f>IF(OKTOBER!AB246="","",IF(OKTOBER!AB246&lt;181,"NORMAL",IF(OKTOBER!AB246&lt;201,"Pre DM", "DM")))</f>
        <v/>
      </c>
      <c r="ET246" s="72" t="str">
        <f t="shared" ca="1" si="275"/>
        <v/>
      </c>
      <c r="EV246" s="71" t="str">
        <f ca="1">IFERROR(DATEDIF(NOPEMBER!I246,NOPEMBER!D246,"Y"),"")</f>
        <v/>
      </c>
      <c r="EW246" s="71" t="str">
        <f ca="1">IFERROR(DATEDIF(NOPEMBER!I246,NOPEMBER!D246,"YM"),"")</f>
        <v/>
      </c>
      <c r="EX246" s="72" t="str">
        <f t="shared" ca="1" si="276"/>
        <v/>
      </c>
      <c r="EY246" s="72" t="str">
        <f ca="1">EX246&amp;NOPEMBER!K246</f>
        <v/>
      </c>
      <c r="EZ246" s="72" t="str">
        <f>IF(NOPEMBER!Y246="","",IF(NOPEMBER!Y246&lt;18.5,"Kurus",IF(NOPEMBER!Y246&lt;25,"Normal",IF(NOPEMBER!Y246&lt;30,"Overweight (Risiko)",IF(NOPEMBER!Y246&lt;35,"Obesitas I","Obesitas II")))))</f>
        <v/>
      </c>
      <c r="FA246" s="72" t="str">
        <f t="shared" ca="1" si="277"/>
        <v/>
      </c>
      <c r="FB246" s="72" t="str">
        <f>IF(NOPEMBER!Z246="","",IF(AND(NOPEMBER!K246="L",NOPEMBER!Z246&lt;90),"Normal / Aman",IF(AND(NOPEMBER!K246="L",NOPEMBER!Z246&gt;=90,NOPEMBER!Z246&lt;=100),"Risiko Tinggi",IF(AND(NOPEMBER!K246="L",NOPEMBER!Z246&gt;100),"Obesitas (Sangat Berisiko)",IF(AND(NOPEMBER!K246="P",NOPEMBER!Z246&lt;80),"Normal / Aman",IF(AND(NOPEMBER!K246="P",NOPEMBER!Z246&gt;=80,NOPEMBER!Z246&lt;=95),"Risiko Tinggi",IF(AND(NOPEMBER!K246="P",NOPEMBER!Z246&gt;95),"Obesitas (Sangat Berisiko)","")))))))</f>
        <v/>
      </c>
      <c r="FC246" s="72" t="str">
        <f t="shared" ca="1" si="278"/>
        <v/>
      </c>
      <c r="FD246" s="73" t="str">
        <f>IFERROR(ABS(LEFT(NOPEMBER!AA246,FIND("/",NOPEMBER!AA246)-1)),"")</f>
        <v/>
      </c>
      <c r="FE246" s="73" t="str">
        <f>IFERROR(ABS(MID(NOPEMBER!AA246,FIND("/",NOPEMBER!AA246)+1,LEN(NOPEMBER!AA246))),"")</f>
        <v/>
      </c>
      <c r="FF246" s="72" t="str">
        <f t="shared" si="279"/>
        <v/>
      </c>
      <c r="FG246" s="72" t="str">
        <f t="shared" ca="1" si="280"/>
        <v/>
      </c>
      <c r="FH246" s="72" t="str">
        <f>IF(NOPEMBER!AB246="","",IF(NOPEMBER!AB246&lt;181,"NORMAL",IF(NOPEMBER!AB246&lt;201,"Pre DM", "DM")))</f>
        <v/>
      </c>
      <c r="FI246" s="72" t="str">
        <f t="shared" ca="1" si="281"/>
        <v/>
      </c>
      <c r="FK246" s="71" t="str">
        <f ca="1">IFERROR(DATEDIF(DESEMBER!I246,DESEMBER!D246,"Y"),"")</f>
        <v/>
      </c>
      <c r="FL246" s="71" t="str">
        <f ca="1">IFERROR(DATEDIF(DESEMBER!I246,DESEMBER!D246,"YM"),"")</f>
        <v/>
      </c>
      <c r="FM246" s="72" t="str">
        <f t="shared" ca="1" si="282"/>
        <v/>
      </c>
      <c r="FN246" s="72" t="str">
        <f ca="1">FM246&amp;DESEMBER!K246</f>
        <v/>
      </c>
      <c r="FO246" s="72" t="str">
        <f>IF(DESEMBER!Y246="","",IF(DESEMBER!Y246&lt;18.5,"Kurus",IF(DESEMBER!Y246&lt;25,"Normal",IF(DESEMBER!Y246&lt;30,"Overweight (Risiko)",IF(DESEMBER!Y246&lt;35,"Obesitas I","Obesitas II")))))</f>
        <v/>
      </c>
      <c r="FP246" s="72" t="str">
        <f t="shared" ca="1" si="283"/>
        <v/>
      </c>
      <c r="FQ246" s="72" t="str">
        <f>IF(DESEMBER!Z246="","",IF(AND(DESEMBER!K246="L",DESEMBER!Z246&lt;90),"Normal / Aman",IF(AND(DESEMBER!K246="L",DESEMBER!Z246&gt;=90,DESEMBER!Z246&lt;=100),"Risiko Tinggi",IF(AND(DESEMBER!K246="L",DESEMBER!Z246&gt;100),"Obesitas (Sangat Berisiko)",IF(AND(DESEMBER!K246="P",DESEMBER!Z246&lt;80),"Normal / Aman",IF(AND(DESEMBER!K246="P",DESEMBER!Z246&gt;=80,DESEMBER!Z246&lt;=95),"Risiko Tinggi",IF(AND(DESEMBER!K246="P",DESEMBER!Z246&gt;95),"Obesitas (Sangat Berisiko)","")))))))</f>
        <v/>
      </c>
      <c r="FR246" s="72" t="str">
        <f t="shared" ca="1" si="284"/>
        <v/>
      </c>
      <c r="FS246" s="73" t="str">
        <f>IFERROR(ABS(LEFT(DESEMBER!AA246,FIND("/",DESEMBER!AA246)-1)),"")</f>
        <v/>
      </c>
      <c r="FT246" s="73" t="str">
        <f>IFERROR(ABS(MID(DESEMBER!AA246,FIND("/",DESEMBER!AA246)+1,LEN(DESEMBER!AA246))),"")</f>
        <v/>
      </c>
      <c r="FU246" s="72" t="str">
        <f t="shared" si="285"/>
        <v/>
      </c>
      <c r="FV246" s="72" t="str">
        <f t="shared" ca="1" si="286"/>
        <v/>
      </c>
      <c r="FW246" s="72" t="str">
        <f>IF(DESEMBER!AB246="","",IF(DESEMBER!AB246&lt;181,"NORMAL",IF(DESEMBER!AB246&lt;201,"Pre DM", "DM")))</f>
        <v/>
      </c>
      <c r="FX246" s="72" t="str">
        <f t="shared" ca="1" si="287"/>
        <v/>
      </c>
    </row>
    <row r="247" spans="2:180" x14ac:dyDescent="0.25">
      <c r="B247" s="71" t="str">
        <f ca="1">IFERROR(DATEDIF(JANUARI!I247,JANUARI!D247,"Y"),"")</f>
        <v/>
      </c>
      <c r="C247" s="71" t="str">
        <f ca="1">IFERROR(DATEDIF(JANUARI!I247,JANUARI!D247,"YM"),"")</f>
        <v/>
      </c>
      <c r="D247" s="72" t="str">
        <f t="shared" ca="1" si="216"/>
        <v/>
      </c>
      <c r="E247" s="72" t="str">
        <f ca="1">D247&amp;JANUARI!K247</f>
        <v/>
      </c>
      <c r="F247" s="72" t="str">
        <f>IF(JANUARI!Y247="","",IF(JANUARI!Y247&lt;18.5,"Kurus",IF(JANUARI!Y247&lt;25,"Normal",IF(JANUARI!Y247&lt;30,"Overweight (Risiko)",IF(JANUARI!Y247&lt;35,"Obesitas I","Obesitas II")))))</f>
        <v/>
      </c>
      <c r="G247" s="72" t="str">
        <f t="shared" ca="1" si="217"/>
        <v/>
      </c>
      <c r="H247" s="72" t="str">
        <f>IF(JANUARI!Z247="","",IF(AND(JANUARI!K247="L",JANUARI!Z247&lt;90),"Normal / Aman",IF(AND(JANUARI!K247="L",JANUARI!Z247&gt;=90,JANUARI!Z247&lt;=100),"Risiko Tinggi",IF(AND(JANUARI!K247="L",JANUARI!Z247&gt;100),"Obesitas (Sangat Berisiko)",IF(AND(JANUARI!K247="P",JANUARI!Z247&lt;80),"Normal / Aman",IF(AND(JANUARI!K247="P",JANUARI!Z247&gt;=80,JANUARI!Z247&lt;=95),"Risiko Tinggi",IF(AND(JANUARI!K247="P",JANUARI!Z247&gt;95),"Obesitas (Sangat Berisiko)","")))))))</f>
        <v/>
      </c>
      <c r="I247" s="72" t="str">
        <f t="shared" ca="1" si="218"/>
        <v/>
      </c>
      <c r="J247" s="73" t="str">
        <f>IFERROR(ABS(LEFT(JANUARI!AA247,FIND("/",JANUARI!AA247)-1)),"")</f>
        <v/>
      </c>
      <c r="K247" s="73" t="str">
        <f>IFERROR(ABS(MID(JANUARI!AA247,FIND("/",JANUARI!AA247)+1,LEN(JANUARI!AA247))),"")</f>
        <v/>
      </c>
      <c r="L247" s="72" t="str">
        <f t="shared" si="219"/>
        <v/>
      </c>
      <c r="M247" s="72" t="str">
        <f t="shared" ca="1" si="220"/>
        <v/>
      </c>
      <c r="N247" s="72" t="str">
        <f>IF(JANUARI!AB247="","",IF(JANUARI!AB247&lt;181,"NORMAL",IF(JANUARI!AB247&lt;201,"Pre DM", "DM")))</f>
        <v/>
      </c>
      <c r="O247" s="72" t="str">
        <f t="shared" ca="1" si="221"/>
        <v/>
      </c>
      <c r="Q247" s="71" t="str">
        <f ca="1">IFERROR(DATEDIF(PEBRUARI!I247,PEBRUARI!D247,"Y"),"")</f>
        <v/>
      </c>
      <c r="R247" s="71" t="str">
        <f ca="1">IFERROR(DATEDIF(PEBRUARI!I247,PEBRUARI!D247,"YM"),"")</f>
        <v/>
      </c>
      <c r="S247" s="72" t="str">
        <f t="shared" ca="1" si="222"/>
        <v/>
      </c>
      <c r="T247" s="72" t="str">
        <f ca="1">S247&amp;PEBRUARI!K247</f>
        <v/>
      </c>
      <c r="U247" s="72" t="str">
        <f>IF(PEBRUARI!Y247="","",IF(PEBRUARI!Y247&lt;18.5,"Kurus",IF(PEBRUARI!Y247&lt;25,"Normal",IF(PEBRUARI!Y247&lt;30,"Overweight (Risiko)",IF(PEBRUARI!Y247&lt;35,"Obesitas I","Obesitas II")))))</f>
        <v/>
      </c>
      <c r="V247" s="72" t="str">
        <f t="shared" ca="1" si="223"/>
        <v/>
      </c>
      <c r="W247" s="72" t="str">
        <f>IF(PEBRUARI!Z247="","",IF(AND(PEBRUARI!K247="L",PEBRUARI!Z247&lt;90),"Normal / Aman",IF(AND(PEBRUARI!K247="L",PEBRUARI!Z247&gt;=90,PEBRUARI!Z247&lt;=100),"Risiko Tinggi",IF(AND(PEBRUARI!K247="L",PEBRUARI!Z247&gt;100),"Obesitas (Sangat Berisiko)",IF(AND(PEBRUARI!K247="P",PEBRUARI!Z247&lt;80),"Normal / Aman",IF(AND(PEBRUARI!K247="P",PEBRUARI!Z247&gt;=80,PEBRUARI!Z247&lt;=95),"Risiko Tinggi",IF(AND(PEBRUARI!K247="P",PEBRUARI!Z247&gt;95),"Obesitas (Sangat Berisiko)","")))))))</f>
        <v/>
      </c>
      <c r="X247" s="72" t="str">
        <f t="shared" ca="1" si="224"/>
        <v/>
      </c>
      <c r="Y247" s="73" t="str">
        <f>IFERROR(ABS(LEFT(PEBRUARI!AA247,FIND("/",PEBRUARI!AA247)-1)),"")</f>
        <v/>
      </c>
      <c r="Z247" s="73" t="str">
        <f>IFERROR(ABS(MID(PEBRUARI!AA247,FIND("/",PEBRUARI!AA247)+1,LEN(PEBRUARI!AA247))),"")</f>
        <v/>
      </c>
      <c r="AA247" s="72" t="str">
        <f t="shared" si="225"/>
        <v/>
      </c>
      <c r="AB247" s="72" t="str">
        <f t="shared" ca="1" si="226"/>
        <v/>
      </c>
      <c r="AC247" s="72" t="str">
        <f>IF(PEBRUARI!AB247="","",IF(PEBRUARI!AB247&lt;181,"NORMAL",IF(PEBRUARI!AB247&lt;201,"Pre DM", "DM")))</f>
        <v/>
      </c>
      <c r="AD247" s="72" t="str">
        <f t="shared" ca="1" si="227"/>
        <v/>
      </c>
      <c r="AF247" s="71" t="str">
        <f ca="1">IFERROR(DATEDIF(MARET!I247,MARET!D247,"Y"),"")</f>
        <v/>
      </c>
      <c r="AG247" s="71" t="str">
        <f ca="1">IFERROR(DATEDIF(MARET!I247,MARET!D247,"YM"),"")</f>
        <v/>
      </c>
      <c r="AH247" s="72" t="str">
        <f t="shared" ca="1" si="228"/>
        <v/>
      </c>
      <c r="AI247" s="72" t="str">
        <f ca="1">AH247&amp;MARET!K247</f>
        <v/>
      </c>
      <c r="AJ247" s="72" t="str">
        <f>IF(MARET!Y247="","",IF(MARET!Y247&lt;18.5,"Kurus",IF(MARET!Y247&lt;25,"Normal",IF(MARET!Y247&lt;30,"Overweight (Risiko)",IF(MARET!Y247&lt;35,"Obesitas I","Obesitas II")))))</f>
        <v/>
      </c>
      <c r="AK247" s="72" t="str">
        <f t="shared" ca="1" si="229"/>
        <v/>
      </c>
      <c r="AL247" s="72" t="str">
        <f>IF(MARET!Z247="","",IF(AND(MARET!K247="L",MARET!Z247&lt;90),"Normal / Aman",IF(AND(MARET!K247="L",MARET!Z247&gt;=90,MARET!Z247&lt;=100),"Risiko Tinggi",IF(AND(MARET!K247="L",MARET!Z247&gt;100),"Obesitas (Sangat Berisiko)",IF(AND(MARET!K247="P",MARET!Z247&lt;80),"Normal / Aman",IF(AND(MARET!K247="P",MARET!Z247&gt;=80,MARET!Z247&lt;=95),"Risiko Tinggi",IF(AND(MARET!K247="P",MARET!Z247&gt;95),"Obesitas (Sangat Berisiko)","")))))))</f>
        <v/>
      </c>
      <c r="AM247" s="72" t="str">
        <f t="shared" ca="1" si="230"/>
        <v/>
      </c>
      <c r="AN247" s="73" t="str">
        <f>IFERROR(ABS(LEFT(MARET!AA247,FIND("/",MARET!AA247)-1)),"")</f>
        <v/>
      </c>
      <c r="AO247" s="73" t="str">
        <f>IFERROR(ABS(MID(MARET!AA247,FIND("/",MARET!AA247)+1,LEN(MARET!AA247))),"")</f>
        <v/>
      </c>
      <c r="AP247" s="72" t="str">
        <f t="shared" si="231"/>
        <v/>
      </c>
      <c r="AQ247" s="72" t="str">
        <f t="shared" ca="1" si="232"/>
        <v/>
      </c>
      <c r="AR247" s="72" t="str">
        <f>IF(MARET!AB247="","",IF(MARET!AB247&lt;181,"NORMAL",IF(MARET!AB247&lt;201,"Pre DM", "DM")))</f>
        <v/>
      </c>
      <c r="AS247" s="72" t="str">
        <f t="shared" ca="1" si="233"/>
        <v/>
      </c>
      <c r="AU247" s="71" t="str">
        <f ca="1">IFERROR(DATEDIF(APRIL!I247,APRIL!D247,"Y"),"")</f>
        <v/>
      </c>
      <c r="AV247" s="71" t="str">
        <f ca="1">IFERROR(DATEDIF(APRIL!I247,APRIL!D247,"YM"),"")</f>
        <v/>
      </c>
      <c r="AW247" s="72" t="str">
        <f t="shared" ca="1" si="234"/>
        <v/>
      </c>
      <c r="AX247" s="72" t="str">
        <f ca="1">AW247&amp;APRIL!K247</f>
        <v/>
      </c>
      <c r="AY247" s="72" t="str">
        <f>IF(APRIL!Y247="","",IF(APRIL!Y247&lt;18.5,"Kurus",IF(APRIL!Y247&lt;25,"Normal",IF(APRIL!Y247&lt;30,"Overweight (Risiko)",IF(APRIL!Y247&lt;35,"Obesitas I","Obesitas II")))))</f>
        <v/>
      </c>
      <c r="AZ247" s="72" t="str">
        <f t="shared" ca="1" si="235"/>
        <v/>
      </c>
      <c r="BA247" s="72" t="str">
        <f>IF(APRIL!Z247="","",IF(AND(APRIL!K247="L",APRIL!Z247&lt;90),"Normal / Aman",IF(AND(APRIL!K247="L",APRIL!Z247&gt;=90,APRIL!Z247&lt;=100),"Risiko Tinggi",IF(AND(APRIL!K247="L",APRIL!Z247&gt;100),"Obesitas (Sangat Berisiko)",IF(AND(APRIL!K247="P",APRIL!Z247&lt;80),"Normal / Aman",IF(AND(APRIL!K247="P",APRIL!Z247&gt;=80,APRIL!Z247&lt;=95),"Risiko Tinggi",IF(AND(APRIL!K247="P",APRIL!Z247&gt;95),"Obesitas (Sangat Berisiko)","")))))))</f>
        <v/>
      </c>
      <c r="BB247" s="72" t="str">
        <f t="shared" ca="1" si="236"/>
        <v/>
      </c>
      <c r="BC247" s="73" t="str">
        <f>IFERROR(ABS(LEFT(APRIL!AA247,FIND("/",APRIL!AA247)-1)),"")</f>
        <v/>
      </c>
      <c r="BD247" s="73" t="str">
        <f>IFERROR(ABS(MID(APRIL!AA247,FIND("/",APRIL!AA247)+1,LEN(APRIL!AA247))),"")</f>
        <v/>
      </c>
      <c r="BE247" s="72" t="str">
        <f t="shared" si="237"/>
        <v/>
      </c>
      <c r="BF247" s="72" t="str">
        <f t="shared" ca="1" si="238"/>
        <v/>
      </c>
      <c r="BG247" s="72" t="str">
        <f>IF(APRIL!AB247="","",IF(APRIL!AB247&lt;181,"NORMAL",IF(APRIL!AB247&lt;201,"Pre DM", "DM")))</f>
        <v/>
      </c>
      <c r="BH247" s="72" t="str">
        <f t="shared" ca="1" si="239"/>
        <v/>
      </c>
      <c r="BJ247" s="71" t="str">
        <f ca="1">IFERROR(DATEDIF(MEI!I247,MEI!D247,"Y"),"")</f>
        <v/>
      </c>
      <c r="BK247" s="71" t="str">
        <f ca="1">IFERROR(DATEDIF(MEI!I247,MEI!D247,"YM"),"")</f>
        <v/>
      </c>
      <c r="BL247" s="72" t="str">
        <f t="shared" ca="1" si="240"/>
        <v/>
      </c>
      <c r="BM247" s="72" t="str">
        <f ca="1">BL247&amp;MEI!K247</f>
        <v/>
      </c>
      <c r="BN247" s="72" t="str">
        <f>IF(MEI!Y247="","",IF(MEI!Y247&lt;18.5,"Kurus",IF(MEI!Y247&lt;25,"Normal",IF(MEI!Y247&lt;30,"Overweight (Risiko)",IF(MEI!Y247&lt;35,"Obesitas I","Obesitas II")))))</f>
        <v/>
      </c>
      <c r="BO247" s="72" t="str">
        <f t="shared" ca="1" si="241"/>
        <v/>
      </c>
      <c r="BP247" s="72" t="str">
        <f>IF(MEI!Z247="","",IF(AND(MEI!K247="L",MEI!Z247&lt;90),"Normal / Aman",IF(AND(MEI!K247="L",MEI!Z247&gt;=90,MEI!Z247&lt;=100),"Risiko Tinggi",IF(AND(MEI!K247="L",MEI!Z247&gt;100),"Obesitas (Sangat Berisiko)",IF(AND(MEI!K247="P",MEI!Z247&lt;80),"Normal / Aman",IF(AND(MEI!K247="P",MEI!Z247&gt;=80,MEI!Z247&lt;=95),"Risiko Tinggi",IF(AND(MEI!K247="P",MEI!Z247&gt;95),"Obesitas (Sangat Berisiko)","")))))))</f>
        <v/>
      </c>
      <c r="BQ247" s="72" t="str">
        <f t="shared" ca="1" si="242"/>
        <v/>
      </c>
      <c r="BR247" s="73" t="str">
        <f>IFERROR(ABS(LEFT(MEI!AA247,FIND("/",MEI!AA247)-1)),"")</f>
        <v/>
      </c>
      <c r="BS247" s="73" t="str">
        <f>IFERROR(ABS(MID(MEI!AA247,FIND("/",MEI!AA247)+1,LEN(MEI!AA247))),"")</f>
        <v/>
      </c>
      <c r="BT247" s="72" t="str">
        <f t="shared" si="243"/>
        <v/>
      </c>
      <c r="BU247" s="72" t="str">
        <f t="shared" ca="1" si="244"/>
        <v/>
      </c>
      <c r="BV247" s="72" t="str">
        <f>IF(MEI!AB247="","",IF(MEI!AB247&lt;181,"NORMAL",IF(MEI!AB247&lt;201,"Pre DM", "DM")))</f>
        <v/>
      </c>
      <c r="BW247" s="72" t="str">
        <f t="shared" ca="1" si="245"/>
        <v/>
      </c>
      <c r="BY247" s="71" t="str">
        <f ca="1">IFERROR(DATEDIF(JUNI!I247,JUNI!D247,"Y"),"")</f>
        <v/>
      </c>
      <c r="BZ247" s="71" t="str">
        <f ca="1">IFERROR(DATEDIF(JUNI!I247,JUNI!D247,"YM"),"")</f>
        <v/>
      </c>
      <c r="CA247" s="72" t="str">
        <f t="shared" ca="1" si="246"/>
        <v/>
      </c>
      <c r="CB247" s="72" t="str">
        <f ca="1">CA247&amp;JUNI!K247</f>
        <v/>
      </c>
      <c r="CC247" s="72" t="str">
        <f>IF(JUNI!Y247="","",IF(JUNI!Y247&lt;18.5,"Kurus",IF(JUNI!Y247&lt;25,"Normal",IF(JUNI!Y247&lt;30,"Overweight (Risiko)",IF(JUNI!Y247&lt;35,"Obesitas I","Obesitas II")))))</f>
        <v/>
      </c>
      <c r="CD247" s="72" t="str">
        <f t="shared" ca="1" si="247"/>
        <v/>
      </c>
      <c r="CE247" s="72" t="str">
        <f>IF(JUNI!Z247="","",IF(AND(JUNI!K247="L",JUNI!Z247&lt;90),"Normal / Aman",IF(AND(JUNI!K247="L",JUNI!Z247&gt;=90,JUNI!Z247&lt;=100),"Risiko Tinggi",IF(AND(JUNI!K247="L",JUNI!Z247&gt;100),"Obesitas (Sangat Berisiko)",IF(AND(JUNI!K247="P",JUNI!Z247&lt;80),"Normal / Aman",IF(AND(JUNI!K247="P",JUNI!Z247&gt;=80,JUNI!Z247&lt;=95),"Risiko Tinggi",IF(AND(JUNI!K247="P",JUNI!Z247&gt;95),"Obesitas (Sangat Berisiko)","")))))))</f>
        <v/>
      </c>
      <c r="CF247" s="72" t="str">
        <f t="shared" ca="1" si="248"/>
        <v/>
      </c>
      <c r="CG247" s="73" t="str">
        <f>IFERROR(ABS(LEFT(JUNI!AA247,FIND("/",JUNI!AA247)-1)),"")</f>
        <v/>
      </c>
      <c r="CH247" s="73" t="str">
        <f>IFERROR(ABS(MID(JUNI!AA247,FIND("/",JUNI!AA247)+1,LEN(JUNI!AA247))),"")</f>
        <v/>
      </c>
      <c r="CI247" s="72" t="str">
        <f t="shared" si="249"/>
        <v/>
      </c>
      <c r="CJ247" s="72" t="str">
        <f t="shared" ca="1" si="250"/>
        <v/>
      </c>
      <c r="CK247" s="72" t="str">
        <f>IF(JUNI!AB247="","",IF(JUNI!AB247&lt;181,"NORMAL",IF(JUNI!AB247&lt;201,"Pre DM", "DM")))</f>
        <v/>
      </c>
      <c r="CL247" s="72" t="str">
        <f t="shared" ca="1" si="251"/>
        <v/>
      </c>
      <c r="CN247" s="71" t="str">
        <f ca="1">IFERROR(DATEDIF(JULI!I247,JULI!D247,"Y"),"")</f>
        <v/>
      </c>
      <c r="CO247" s="71" t="str">
        <f ca="1">IFERROR(DATEDIF(JULI!I247,JULI!D247,"YM"),"")</f>
        <v/>
      </c>
      <c r="CP247" s="72" t="str">
        <f t="shared" ca="1" si="252"/>
        <v/>
      </c>
      <c r="CQ247" s="72" t="str">
        <f ca="1">CP247&amp;JULI!K247</f>
        <v/>
      </c>
      <c r="CR247" s="72" t="str">
        <f>IF(JULI!Y247="","",IF(JULI!Y247&lt;18.5,"Kurus",IF(JULI!Y247&lt;25,"Normal",IF(JULI!Y247&lt;30,"Overweight (Risiko)",IF(JULI!Y247&lt;35,"Obesitas I","Obesitas II")))))</f>
        <v/>
      </c>
      <c r="CS247" s="72" t="str">
        <f t="shared" ca="1" si="253"/>
        <v/>
      </c>
      <c r="CT247" s="72" t="str">
        <f>IF(JULI!Z247="","",IF(AND(JULI!K247="L",JULI!Z247&lt;90),"Normal / Aman",IF(AND(JULI!K247="L",JULI!Z247&gt;=90,JULI!Z247&lt;=100),"Risiko Tinggi",IF(AND(JULI!K247="L",JULI!Z247&gt;100),"Obesitas (Sangat Berisiko)",IF(AND(JULI!K247="P",JULI!Z247&lt;80),"Normal / Aman",IF(AND(JULI!K247="P",JULI!Z247&gt;=80,JULI!Z247&lt;=95),"Risiko Tinggi",IF(AND(JULI!K247="P",JULI!Z247&gt;95),"Obesitas (Sangat Berisiko)","")))))))</f>
        <v/>
      </c>
      <c r="CU247" s="72" t="str">
        <f t="shared" ca="1" si="254"/>
        <v/>
      </c>
      <c r="CV247" s="73" t="str">
        <f>IFERROR(ABS(LEFT(JULI!AA247,FIND("/",JULI!AA247)-1)),"")</f>
        <v/>
      </c>
      <c r="CW247" s="73" t="str">
        <f>IFERROR(ABS(MID(JULI!AA247,FIND("/",JULI!AA247)+1,LEN(JULI!AA247))),"")</f>
        <v/>
      </c>
      <c r="CX247" s="72" t="str">
        <f t="shared" si="255"/>
        <v/>
      </c>
      <c r="CY247" s="72" t="str">
        <f t="shared" ca="1" si="256"/>
        <v/>
      </c>
      <c r="CZ247" s="72" t="str">
        <f>IF(JULI!AB247="","",IF(JULI!AB247&lt;181,"NORMAL",IF(JULI!AB247&lt;201,"Pre DM", "DM")))</f>
        <v/>
      </c>
      <c r="DA247" s="72" t="str">
        <f t="shared" ca="1" si="257"/>
        <v/>
      </c>
      <c r="DC247" s="71" t="str">
        <f ca="1">IFERROR(DATEDIF(AGUSTUS!I247,AGUSTUS!D247,"Y"),"")</f>
        <v/>
      </c>
      <c r="DD247" s="71" t="str">
        <f ca="1">IFERROR(DATEDIF(AGUSTUS!I247,AGUSTUS!D247,"YM"),"")</f>
        <v/>
      </c>
      <c r="DE247" s="72" t="str">
        <f t="shared" ca="1" si="258"/>
        <v/>
      </c>
      <c r="DF247" s="72" t="str">
        <f ca="1">DE247&amp;AGUSTUS!K247</f>
        <v/>
      </c>
      <c r="DG247" s="72" t="str">
        <f>IF(AGUSTUS!Y247="","",IF(AGUSTUS!Y247&lt;18.5,"Kurus",IF(AGUSTUS!Y247&lt;25,"Normal",IF(AGUSTUS!Y247&lt;30,"Overweight (Risiko)",IF(AGUSTUS!Y247&lt;35,"Obesitas I","Obesitas II")))))</f>
        <v/>
      </c>
      <c r="DH247" s="72" t="str">
        <f t="shared" ca="1" si="259"/>
        <v/>
      </c>
      <c r="DI247" s="72" t="str">
        <f>IF(AGUSTUS!Z247="","",IF(AND(AGUSTUS!K247="L",AGUSTUS!Z247&lt;90),"Normal / Aman",IF(AND(AGUSTUS!K247="L",AGUSTUS!Z247&gt;=90,AGUSTUS!Z247&lt;=100),"Risiko Tinggi",IF(AND(AGUSTUS!K247="L",AGUSTUS!Z247&gt;100),"Obesitas (Sangat Berisiko)",IF(AND(AGUSTUS!K247="P",AGUSTUS!Z247&lt;80),"Normal / Aman",IF(AND(AGUSTUS!K247="P",AGUSTUS!Z247&gt;=80,AGUSTUS!Z247&lt;=95),"Risiko Tinggi",IF(AND(AGUSTUS!K247="P",AGUSTUS!Z247&gt;95),"Obesitas (Sangat Berisiko)","")))))))</f>
        <v/>
      </c>
      <c r="DJ247" s="72" t="str">
        <f t="shared" ca="1" si="260"/>
        <v/>
      </c>
      <c r="DK247" s="73" t="str">
        <f>IFERROR(ABS(LEFT(AGUSTUS!AA247,FIND("/",AGUSTUS!AA247)-1)),"")</f>
        <v/>
      </c>
      <c r="DL247" s="73" t="str">
        <f>IFERROR(ABS(MID(AGUSTUS!AA247,FIND("/",AGUSTUS!AA247)+1,LEN(AGUSTUS!AA247))),"")</f>
        <v/>
      </c>
      <c r="DM247" s="72" t="str">
        <f t="shared" si="261"/>
        <v/>
      </c>
      <c r="DN247" s="72" t="str">
        <f t="shared" ca="1" si="262"/>
        <v/>
      </c>
      <c r="DO247" s="72" t="str">
        <f>IF(AGUSTUS!AB247="","",IF(AGUSTUS!AB247&lt;181,"NORMAL",IF(AGUSTUS!AB247&lt;201,"Pre DM", "DM")))</f>
        <v/>
      </c>
      <c r="DP247" s="72" t="str">
        <f t="shared" ca="1" si="263"/>
        <v/>
      </c>
      <c r="DR247" s="71" t="str">
        <f ca="1">IFERROR(DATEDIF(SEPTEMBER!I247,SEPTEMBER!D247,"Y"),"")</f>
        <v/>
      </c>
      <c r="DS247" s="71" t="str">
        <f ca="1">IFERROR(DATEDIF(SEPTEMBER!I247,SEPTEMBER!D247,"YM"),"")</f>
        <v/>
      </c>
      <c r="DT247" s="72" t="str">
        <f t="shared" ca="1" si="264"/>
        <v/>
      </c>
      <c r="DU247" s="72" t="str">
        <f ca="1">DT247&amp;SEPTEMBER!K247</f>
        <v/>
      </c>
      <c r="DV247" s="72" t="str">
        <f>IF(SEPTEMBER!Y247="","",IF(SEPTEMBER!Y247&lt;18.5,"Kurus",IF(SEPTEMBER!Y247&lt;25,"Normal",IF(SEPTEMBER!Y247&lt;30,"Overweight (Risiko)",IF(SEPTEMBER!Y247&lt;35,"Obesitas I","Obesitas II")))))</f>
        <v/>
      </c>
      <c r="DW247" s="72" t="str">
        <f t="shared" ca="1" si="265"/>
        <v/>
      </c>
      <c r="DX247" s="72" t="str">
        <f>IF(SEPTEMBER!Z247="","",IF(AND(SEPTEMBER!K247="L",SEPTEMBER!Z247&lt;90),"Normal / Aman",IF(AND(SEPTEMBER!K247="L",SEPTEMBER!Z247&gt;=90,SEPTEMBER!Z247&lt;=100),"Risiko Tinggi",IF(AND(SEPTEMBER!K247="L",SEPTEMBER!Z247&gt;100),"Obesitas (Sangat Berisiko)",IF(AND(SEPTEMBER!K247="P",SEPTEMBER!Z247&lt;80),"Normal / Aman",IF(AND(SEPTEMBER!K247="P",SEPTEMBER!Z247&gt;=80,SEPTEMBER!Z247&lt;=95),"Risiko Tinggi",IF(AND(SEPTEMBER!K247="P",SEPTEMBER!Z247&gt;95),"Obesitas (Sangat Berisiko)","")))))))</f>
        <v/>
      </c>
      <c r="DY247" s="72" t="str">
        <f t="shared" ca="1" si="266"/>
        <v/>
      </c>
      <c r="DZ247" s="73" t="str">
        <f>IFERROR(ABS(LEFT(SEPTEMBER!AA247,FIND("/",SEPTEMBER!AA247)-1)),"")</f>
        <v/>
      </c>
      <c r="EA247" s="73" t="str">
        <f>IFERROR(ABS(MID(SEPTEMBER!AA247,FIND("/",SEPTEMBER!AA247)+1,LEN(SEPTEMBER!AA247))),"")</f>
        <v/>
      </c>
      <c r="EB247" s="72" t="str">
        <f t="shared" si="267"/>
        <v/>
      </c>
      <c r="EC247" s="72" t="str">
        <f t="shared" ca="1" si="268"/>
        <v/>
      </c>
      <c r="ED247" s="72" t="str">
        <f>IF(SEPTEMBER!AB247="","",IF(SEPTEMBER!AB247&lt;181,"NORMAL",IF(SEPTEMBER!AB247&lt;201,"Pre DM", "DM")))</f>
        <v/>
      </c>
      <c r="EE247" s="72" t="str">
        <f t="shared" ca="1" si="269"/>
        <v/>
      </c>
      <c r="EG247" s="71" t="str">
        <f ca="1">IFERROR(DATEDIF(OKTOBER!I247,OKTOBER!D247,"Y"),"")</f>
        <v/>
      </c>
      <c r="EH247" s="71" t="str">
        <f ca="1">IFERROR(DATEDIF(OKTOBER!I247,OKTOBER!D247,"YM"),"")</f>
        <v/>
      </c>
      <c r="EI247" s="72" t="str">
        <f t="shared" ca="1" si="270"/>
        <v/>
      </c>
      <c r="EJ247" s="72" t="str">
        <f ca="1">EI247&amp;OKTOBER!K247</f>
        <v/>
      </c>
      <c r="EK247" s="72" t="str">
        <f>IF(OKTOBER!Y247="","",IF(OKTOBER!Y247&lt;18.5,"Kurus",IF(OKTOBER!Y247&lt;25,"Normal",IF(OKTOBER!Y247&lt;30,"Overweight (Risiko)",IF(OKTOBER!Y247&lt;35,"Obesitas I","Obesitas II")))))</f>
        <v/>
      </c>
      <c r="EL247" s="72" t="str">
        <f t="shared" ca="1" si="271"/>
        <v/>
      </c>
      <c r="EM247" s="72" t="str">
        <f>IF(OKTOBER!Z247="","",IF(AND(OKTOBER!K247="L",OKTOBER!Z247&lt;90),"Normal / Aman",IF(AND(OKTOBER!K247="L",OKTOBER!Z247&gt;=90,OKTOBER!Z247&lt;=100),"Risiko Tinggi",IF(AND(OKTOBER!K247="L",OKTOBER!Z247&gt;100),"Obesitas (Sangat Berisiko)",IF(AND(OKTOBER!K247="P",OKTOBER!Z247&lt;80),"Normal / Aman",IF(AND(OKTOBER!K247="P",OKTOBER!Z247&gt;=80,OKTOBER!Z247&lt;=95),"Risiko Tinggi",IF(AND(OKTOBER!K247="P",OKTOBER!Z247&gt;95),"Obesitas (Sangat Berisiko)","")))))))</f>
        <v/>
      </c>
      <c r="EN247" s="72" t="str">
        <f t="shared" ca="1" si="272"/>
        <v/>
      </c>
      <c r="EO247" s="73" t="str">
        <f>IFERROR(ABS(LEFT(OKTOBER!AA247,FIND("/",OKTOBER!AA247)-1)),"")</f>
        <v/>
      </c>
      <c r="EP247" s="73" t="str">
        <f>IFERROR(ABS(MID(OKTOBER!AA247,FIND("/",OKTOBER!AA247)+1,LEN(OKTOBER!AA247))),"")</f>
        <v/>
      </c>
      <c r="EQ247" s="72" t="str">
        <f t="shared" si="273"/>
        <v/>
      </c>
      <c r="ER247" s="72" t="str">
        <f t="shared" ca="1" si="274"/>
        <v/>
      </c>
      <c r="ES247" s="72" t="str">
        <f>IF(OKTOBER!AB247="","",IF(OKTOBER!AB247&lt;181,"NORMAL",IF(OKTOBER!AB247&lt;201,"Pre DM", "DM")))</f>
        <v/>
      </c>
      <c r="ET247" s="72" t="str">
        <f t="shared" ca="1" si="275"/>
        <v/>
      </c>
      <c r="EV247" s="71" t="str">
        <f ca="1">IFERROR(DATEDIF(NOPEMBER!I247,NOPEMBER!D247,"Y"),"")</f>
        <v/>
      </c>
      <c r="EW247" s="71" t="str">
        <f ca="1">IFERROR(DATEDIF(NOPEMBER!I247,NOPEMBER!D247,"YM"),"")</f>
        <v/>
      </c>
      <c r="EX247" s="72" t="str">
        <f t="shared" ca="1" si="276"/>
        <v/>
      </c>
      <c r="EY247" s="72" t="str">
        <f ca="1">EX247&amp;NOPEMBER!K247</f>
        <v/>
      </c>
      <c r="EZ247" s="72" t="str">
        <f>IF(NOPEMBER!Y247="","",IF(NOPEMBER!Y247&lt;18.5,"Kurus",IF(NOPEMBER!Y247&lt;25,"Normal",IF(NOPEMBER!Y247&lt;30,"Overweight (Risiko)",IF(NOPEMBER!Y247&lt;35,"Obesitas I","Obesitas II")))))</f>
        <v/>
      </c>
      <c r="FA247" s="72" t="str">
        <f t="shared" ca="1" si="277"/>
        <v/>
      </c>
      <c r="FB247" s="72" t="str">
        <f>IF(NOPEMBER!Z247="","",IF(AND(NOPEMBER!K247="L",NOPEMBER!Z247&lt;90),"Normal / Aman",IF(AND(NOPEMBER!K247="L",NOPEMBER!Z247&gt;=90,NOPEMBER!Z247&lt;=100),"Risiko Tinggi",IF(AND(NOPEMBER!K247="L",NOPEMBER!Z247&gt;100),"Obesitas (Sangat Berisiko)",IF(AND(NOPEMBER!K247="P",NOPEMBER!Z247&lt;80),"Normal / Aman",IF(AND(NOPEMBER!K247="P",NOPEMBER!Z247&gt;=80,NOPEMBER!Z247&lt;=95),"Risiko Tinggi",IF(AND(NOPEMBER!K247="P",NOPEMBER!Z247&gt;95),"Obesitas (Sangat Berisiko)","")))))))</f>
        <v/>
      </c>
      <c r="FC247" s="72" t="str">
        <f t="shared" ca="1" si="278"/>
        <v/>
      </c>
      <c r="FD247" s="73" t="str">
        <f>IFERROR(ABS(LEFT(NOPEMBER!AA247,FIND("/",NOPEMBER!AA247)-1)),"")</f>
        <v/>
      </c>
      <c r="FE247" s="73" t="str">
        <f>IFERROR(ABS(MID(NOPEMBER!AA247,FIND("/",NOPEMBER!AA247)+1,LEN(NOPEMBER!AA247))),"")</f>
        <v/>
      </c>
      <c r="FF247" s="72" t="str">
        <f t="shared" si="279"/>
        <v/>
      </c>
      <c r="FG247" s="72" t="str">
        <f t="shared" ca="1" si="280"/>
        <v/>
      </c>
      <c r="FH247" s="72" t="str">
        <f>IF(NOPEMBER!AB247="","",IF(NOPEMBER!AB247&lt;181,"NORMAL",IF(NOPEMBER!AB247&lt;201,"Pre DM", "DM")))</f>
        <v/>
      </c>
      <c r="FI247" s="72" t="str">
        <f t="shared" ca="1" si="281"/>
        <v/>
      </c>
      <c r="FK247" s="71" t="str">
        <f ca="1">IFERROR(DATEDIF(DESEMBER!I247,DESEMBER!D247,"Y"),"")</f>
        <v/>
      </c>
      <c r="FL247" s="71" t="str">
        <f ca="1">IFERROR(DATEDIF(DESEMBER!I247,DESEMBER!D247,"YM"),"")</f>
        <v/>
      </c>
      <c r="FM247" s="72" t="str">
        <f t="shared" ca="1" si="282"/>
        <v/>
      </c>
      <c r="FN247" s="72" t="str">
        <f ca="1">FM247&amp;DESEMBER!K247</f>
        <v/>
      </c>
      <c r="FO247" s="72" t="str">
        <f>IF(DESEMBER!Y247="","",IF(DESEMBER!Y247&lt;18.5,"Kurus",IF(DESEMBER!Y247&lt;25,"Normal",IF(DESEMBER!Y247&lt;30,"Overweight (Risiko)",IF(DESEMBER!Y247&lt;35,"Obesitas I","Obesitas II")))))</f>
        <v/>
      </c>
      <c r="FP247" s="72" t="str">
        <f t="shared" ca="1" si="283"/>
        <v/>
      </c>
      <c r="FQ247" s="72" t="str">
        <f>IF(DESEMBER!Z247="","",IF(AND(DESEMBER!K247="L",DESEMBER!Z247&lt;90),"Normal / Aman",IF(AND(DESEMBER!K247="L",DESEMBER!Z247&gt;=90,DESEMBER!Z247&lt;=100),"Risiko Tinggi",IF(AND(DESEMBER!K247="L",DESEMBER!Z247&gt;100),"Obesitas (Sangat Berisiko)",IF(AND(DESEMBER!K247="P",DESEMBER!Z247&lt;80),"Normal / Aman",IF(AND(DESEMBER!K247="P",DESEMBER!Z247&gt;=80,DESEMBER!Z247&lt;=95),"Risiko Tinggi",IF(AND(DESEMBER!K247="P",DESEMBER!Z247&gt;95),"Obesitas (Sangat Berisiko)","")))))))</f>
        <v/>
      </c>
      <c r="FR247" s="72" t="str">
        <f t="shared" ca="1" si="284"/>
        <v/>
      </c>
      <c r="FS247" s="73" t="str">
        <f>IFERROR(ABS(LEFT(DESEMBER!AA247,FIND("/",DESEMBER!AA247)-1)),"")</f>
        <v/>
      </c>
      <c r="FT247" s="73" t="str">
        <f>IFERROR(ABS(MID(DESEMBER!AA247,FIND("/",DESEMBER!AA247)+1,LEN(DESEMBER!AA247))),"")</f>
        <v/>
      </c>
      <c r="FU247" s="72" t="str">
        <f t="shared" si="285"/>
        <v/>
      </c>
      <c r="FV247" s="72" t="str">
        <f t="shared" ca="1" si="286"/>
        <v/>
      </c>
      <c r="FW247" s="72" t="str">
        <f>IF(DESEMBER!AB247="","",IF(DESEMBER!AB247&lt;181,"NORMAL",IF(DESEMBER!AB247&lt;201,"Pre DM", "DM")))</f>
        <v/>
      </c>
      <c r="FX247" s="72" t="str">
        <f t="shared" ca="1" si="287"/>
        <v/>
      </c>
    </row>
    <row r="248" spans="2:180" x14ac:dyDescent="0.25">
      <c r="B248" s="71" t="str">
        <f ca="1">IFERROR(DATEDIF(JANUARI!I248,JANUARI!D248,"Y"),"")</f>
        <v/>
      </c>
      <c r="C248" s="71" t="str">
        <f ca="1">IFERROR(DATEDIF(JANUARI!I248,JANUARI!D248,"YM"),"")</f>
        <v/>
      </c>
      <c r="D248" s="72" t="str">
        <f t="shared" ca="1" si="216"/>
        <v/>
      </c>
      <c r="E248" s="72" t="str">
        <f ca="1">D248&amp;JANUARI!K248</f>
        <v/>
      </c>
      <c r="F248" s="72" t="str">
        <f>IF(JANUARI!Y248="","",IF(JANUARI!Y248&lt;18.5,"Kurus",IF(JANUARI!Y248&lt;25,"Normal",IF(JANUARI!Y248&lt;30,"Overweight (Risiko)",IF(JANUARI!Y248&lt;35,"Obesitas I","Obesitas II")))))</f>
        <v/>
      </c>
      <c r="G248" s="72" t="str">
        <f t="shared" ca="1" si="217"/>
        <v/>
      </c>
      <c r="H248" s="72" t="str">
        <f>IF(JANUARI!Z248="","",IF(AND(JANUARI!K248="L",JANUARI!Z248&lt;90),"Normal / Aman",IF(AND(JANUARI!K248="L",JANUARI!Z248&gt;=90,JANUARI!Z248&lt;=100),"Risiko Tinggi",IF(AND(JANUARI!K248="L",JANUARI!Z248&gt;100),"Obesitas (Sangat Berisiko)",IF(AND(JANUARI!K248="P",JANUARI!Z248&lt;80),"Normal / Aman",IF(AND(JANUARI!K248="P",JANUARI!Z248&gt;=80,JANUARI!Z248&lt;=95),"Risiko Tinggi",IF(AND(JANUARI!K248="P",JANUARI!Z248&gt;95),"Obesitas (Sangat Berisiko)","")))))))</f>
        <v/>
      </c>
      <c r="I248" s="72" t="str">
        <f t="shared" ca="1" si="218"/>
        <v/>
      </c>
      <c r="J248" s="73" t="str">
        <f>IFERROR(ABS(LEFT(JANUARI!AA248,FIND("/",JANUARI!AA248)-1)),"")</f>
        <v/>
      </c>
      <c r="K248" s="73" t="str">
        <f>IFERROR(ABS(MID(JANUARI!AA248,FIND("/",JANUARI!AA248)+1,LEN(JANUARI!AA248))),"")</f>
        <v/>
      </c>
      <c r="L248" s="72" t="str">
        <f t="shared" si="219"/>
        <v/>
      </c>
      <c r="M248" s="72" t="str">
        <f t="shared" ca="1" si="220"/>
        <v/>
      </c>
      <c r="N248" s="72" t="str">
        <f>IF(JANUARI!AB248="","",IF(JANUARI!AB248&lt;181,"NORMAL",IF(JANUARI!AB248&lt;201,"Pre DM", "DM")))</f>
        <v/>
      </c>
      <c r="O248" s="72" t="str">
        <f t="shared" ca="1" si="221"/>
        <v/>
      </c>
      <c r="Q248" s="71" t="str">
        <f ca="1">IFERROR(DATEDIF(PEBRUARI!I248,PEBRUARI!D248,"Y"),"")</f>
        <v/>
      </c>
      <c r="R248" s="71" t="str">
        <f ca="1">IFERROR(DATEDIF(PEBRUARI!I248,PEBRUARI!D248,"YM"),"")</f>
        <v/>
      </c>
      <c r="S248" s="72" t="str">
        <f t="shared" ca="1" si="222"/>
        <v/>
      </c>
      <c r="T248" s="72" t="str">
        <f ca="1">S248&amp;PEBRUARI!K248</f>
        <v/>
      </c>
      <c r="U248" s="72" t="str">
        <f>IF(PEBRUARI!Y248="","",IF(PEBRUARI!Y248&lt;18.5,"Kurus",IF(PEBRUARI!Y248&lt;25,"Normal",IF(PEBRUARI!Y248&lt;30,"Overweight (Risiko)",IF(PEBRUARI!Y248&lt;35,"Obesitas I","Obesitas II")))))</f>
        <v/>
      </c>
      <c r="V248" s="72" t="str">
        <f t="shared" ca="1" si="223"/>
        <v/>
      </c>
      <c r="W248" s="72" t="str">
        <f>IF(PEBRUARI!Z248="","",IF(AND(PEBRUARI!K248="L",PEBRUARI!Z248&lt;90),"Normal / Aman",IF(AND(PEBRUARI!K248="L",PEBRUARI!Z248&gt;=90,PEBRUARI!Z248&lt;=100),"Risiko Tinggi",IF(AND(PEBRUARI!K248="L",PEBRUARI!Z248&gt;100),"Obesitas (Sangat Berisiko)",IF(AND(PEBRUARI!K248="P",PEBRUARI!Z248&lt;80),"Normal / Aman",IF(AND(PEBRUARI!K248="P",PEBRUARI!Z248&gt;=80,PEBRUARI!Z248&lt;=95),"Risiko Tinggi",IF(AND(PEBRUARI!K248="P",PEBRUARI!Z248&gt;95),"Obesitas (Sangat Berisiko)","")))))))</f>
        <v/>
      </c>
      <c r="X248" s="72" t="str">
        <f t="shared" ca="1" si="224"/>
        <v/>
      </c>
      <c r="Y248" s="73" t="str">
        <f>IFERROR(ABS(LEFT(PEBRUARI!AA248,FIND("/",PEBRUARI!AA248)-1)),"")</f>
        <v/>
      </c>
      <c r="Z248" s="73" t="str">
        <f>IFERROR(ABS(MID(PEBRUARI!AA248,FIND("/",PEBRUARI!AA248)+1,LEN(PEBRUARI!AA248))),"")</f>
        <v/>
      </c>
      <c r="AA248" s="72" t="str">
        <f t="shared" si="225"/>
        <v/>
      </c>
      <c r="AB248" s="72" t="str">
        <f t="shared" ca="1" si="226"/>
        <v/>
      </c>
      <c r="AC248" s="72" t="str">
        <f>IF(PEBRUARI!AB248="","",IF(PEBRUARI!AB248&lt;181,"NORMAL",IF(PEBRUARI!AB248&lt;201,"Pre DM", "DM")))</f>
        <v/>
      </c>
      <c r="AD248" s="72" t="str">
        <f t="shared" ca="1" si="227"/>
        <v/>
      </c>
      <c r="AF248" s="71" t="str">
        <f ca="1">IFERROR(DATEDIF(MARET!I248,MARET!D248,"Y"),"")</f>
        <v/>
      </c>
      <c r="AG248" s="71" t="str">
        <f ca="1">IFERROR(DATEDIF(MARET!I248,MARET!D248,"YM"),"")</f>
        <v/>
      </c>
      <c r="AH248" s="72" t="str">
        <f t="shared" ca="1" si="228"/>
        <v/>
      </c>
      <c r="AI248" s="72" t="str">
        <f ca="1">AH248&amp;MARET!K248</f>
        <v/>
      </c>
      <c r="AJ248" s="72" t="str">
        <f>IF(MARET!Y248="","",IF(MARET!Y248&lt;18.5,"Kurus",IF(MARET!Y248&lt;25,"Normal",IF(MARET!Y248&lt;30,"Overweight (Risiko)",IF(MARET!Y248&lt;35,"Obesitas I","Obesitas II")))))</f>
        <v/>
      </c>
      <c r="AK248" s="72" t="str">
        <f t="shared" ca="1" si="229"/>
        <v/>
      </c>
      <c r="AL248" s="72" t="str">
        <f>IF(MARET!Z248="","",IF(AND(MARET!K248="L",MARET!Z248&lt;90),"Normal / Aman",IF(AND(MARET!K248="L",MARET!Z248&gt;=90,MARET!Z248&lt;=100),"Risiko Tinggi",IF(AND(MARET!K248="L",MARET!Z248&gt;100),"Obesitas (Sangat Berisiko)",IF(AND(MARET!K248="P",MARET!Z248&lt;80),"Normal / Aman",IF(AND(MARET!K248="P",MARET!Z248&gt;=80,MARET!Z248&lt;=95),"Risiko Tinggi",IF(AND(MARET!K248="P",MARET!Z248&gt;95),"Obesitas (Sangat Berisiko)","")))))))</f>
        <v/>
      </c>
      <c r="AM248" s="72" t="str">
        <f t="shared" ca="1" si="230"/>
        <v/>
      </c>
      <c r="AN248" s="73" t="str">
        <f>IFERROR(ABS(LEFT(MARET!AA248,FIND("/",MARET!AA248)-1)),"")</f>
        <v/>
      </c>
      <c r="AO248" s="73" t="str">
        <f>IFERROR(ABS(MID(MARET!AA248,FIND("/",MARET!AA248)+1,LEN(MARET!AA248))),"")</f>
        <v/>
      </c>
      <c r="AP248" s="72" t="str">
        <f t="shared" si="231"/>
        <v/>
      </c>
      <c r="AQ248" s="72" t="str">
        <f t="shared" ca="1" si="232"/>
        <v/>
      </c>
      <c r="AR248" s="72" t="str">
        <f>IF(MARET!AB248="","",IF(MARET!AB248&lt;181,"NORMAL",IF(MARET!AB248&lt;201,"Pre DM", "DM")))</f>
        <v/>
      </c>
      <c r="AS248" s="72" t="str">
        <f t="shared" ca="1" si="233"/>
        <v/>
      </c>
      <c r="AU248" s="71" t="str">
        <f ca="1">IFERROR(DATEDIF(APRIL!I248,APRIL!D248,"Y"),"")</f>
        <v/>
      </c>
      <c r="AV248" s="71" t="str">
        <f ca="1">IFERROR(DATEDIF(APRIL!I248,APRIL!D248,"YM"),"")</f>
        <v/>
      </c>
      <c r="AW248" s="72" t="str">
        <f t="shared" ca="1" si="234"/>
        <v/>
      </c>
      <c r="AX248" s="72" t="str">
        <f ca="1">AW248&amp;APRIL!K248</f>
        <v/>
      </c>
      <c r="AY248" s="72" t="str">
        <f>IF(APRIL!Y248="","",IF(APRIL!Y248&lt;18.5,"Kurus",IF(APRIL!Y248&lt;25,"Normal",IF(APRIL!Y248&lt;30,"Overweight (Risiko)",IF(APRIL!Y248&lt;35,"Obesitas I","Obesitas II")))))</f>
        <v/>
      </c>
      <c r="AZ248" s="72" t="str">
        <f t="shared" ca="1" si="235"/>
        <v/>
      </c>
      <c r="BA248" s="72" t="str">
        <f>IF(APRIL!Z248="","",IF(AND(APRIL!K248="L",APRIL!Z248&lt;90),"Normal / Aman",IF(AND(APRIL!K248="L",APRIL!Z248&gt;=90,APRIL!Z248&lt;=100),"Risiko Tinggi",IF(AND(APRIL!K248="L",APRIL!Z248&gt;100),"Obesitas (Sangat Berisiko)",IF(AND(APRIL!K248="P",APRIL!Z248&lt;80),"Normal / Aman",IF(AND(APRIL!K248="P",APRIL!Z248&gt;=80,APRIL!Z248&lt;=95),"Risiko Tinggi",IF(AND(APRIL!K248="P",APRIL!Z248&gt;95),"Obesitas (Sangat Berisiko)","")))))))</f>
        <v/>
      </c>
      <c r="BB248" s="72" t="str">
        <f t="shared" ca="1" si="236"/>
        <v/>
      </c>
      <c r="BC248" s="73" t="str">
        <f>IFERROR(ABS(LEFT(APRIL!AA248,FIND("/",APRIL!AA248)-1)),"")</f>
        <v/>
      </c>
      <c r="BD248" s="73" t="str">
        <f>IFERROR(ABS(MID(APRIL!AA248,FIND("/",APRIL!AA248)+1,LEN(APRIL!AA248))),"")</f>
        <v/>
      </c>
      <c r="BE248" s="72" t="str">
        <f t="shared" si="237"/>
        <v/>
      </c>
      <c r="BF248" s="72" t="str">
        <f t="shared" ca="1" si="238"/>
        <v/>
      </c>
      <c r="BG248" s="72" t="str">
        <f>IF(APRIL!AB248="","",IF(APRIL!AB248&lt;181,"NORMAL",IF(APRIL!AB248&lt;201,"Pre DM", "DM")))</f>
        <v/>
      </c>
      <c r="BH248" s="72" t="str">
        <f t="shared" ca="1" si="239"/>
        <v/>
      </c>
      <c r="BJ248" s="71" t="str">
        <f ca="1">IFERROR(DATEDIF(MEI!I248,MEI!D248,"Y"),"")</f>
        <v/>
      </c>
      <c r="BK248" s="71" t="str">
        <f ca="1">IFERROR(DATEDIF(MEI!I248,MEI!D248,"YM"),"")</f>
        <v/>
      </c>
      <c r="BL248" s="72" t="str">
        <f t="shared" ca="1" si="240"/>
        <v/>
      </c>
      <c r="BM248" s="72" t="str">
        <f ca="1">BL248&amp;MEI!K248</f>
        <v/>
      </c>
      <c r="BN248" s="72" t="str">
        <f>IF(MEI!Y248="","",IF(MEI!Y248&lt;18.5,"Kurus",IF(MEI!Y248&lt;25,"Normal",IF(MEI!Y248&lt;30,"Overweight (Risiko)",IF(MEI!Y248&lt;35,"Obesitas I","Obesitas II")))))</f>
        <v/>
      </c>
      <c r="BO248" s="72" t="str">
        <f t="shared" ca="1" si="241"/>
        <v/>
      </c>
      <c r="BP248" s="72" t="str">
        <f>IF(MEI!Z248="","",IF(AND(MEI!K248="L",MEI!Z248&lt;90),"Normal / Aman",IF(AND(MEI!K248="L",MEI!Z248&gt;=90,MEI!Z248&lt;=100),"Risiko Tinggi",IF(AND(MEI!K248="L",MEI!Z248&gt;100),"Obesitas (Sangat Berisiko)",IF(AND(MEI!K248="P",MEI!Z248&lt;80),"Normal / Aman",IF(AND(MEI!K248="P",MEI!Z248&gt;=80,MEI!Z248&lt;=95),"Risiko Tinggi",IF(AND(MEI!K248="P",MEI!Z248&gt;95),"Obesitas (Sangat Berisiko)","")))))))</f>
        <v/>
      </c>
      <c r="BQ248" s="72" t="str">
        <f t="shared" ca="1" si="242"/>
        <v/>
      </c>
      <c r="BR248" s="73" t="str">
        <f>IFERROR(ABS(LEFT(MEI!AA248,FIND("/",MEI!AA248)-1)),"")</f>
        <v/>
      </c>
      <c r="BS248" s="73" t="str">
        <f>IFERROR(ABS(MID(MEI!AA248,FIND("/",MEI!AA248)+1,LEN(MEI!AA248))),"")</f>
        <v/>
      </c>
      <c r="BT248" s="72" t="str">
        <f t="shared" si="243"/>
        <v/>
      </c>
      <c r="BU248" s="72" t="str">
        <f t="shared" ca="1" si="244"/>
        <v/>
      </c>
      <c r="BV248" s="72" t="str">
        <f>IF(MEI!AB248="","",IF(MEI!AB248&lt;181,"NORMAL",IF(MEI!AB248&lt;201,"Pre DM", "DM")))</f>
        <v/>
      </c>
      <c r="BW248" s="72" t="str">
        <f t="shared" ca="1" si="245"/>
        <v/>
      </c>
      <c r="BY248" s="71" t="str">
        <f ca="1">IFERROR(DATEDIF(JUNI!I248,JUNI!D248,"Y"),"")</f>
        <v/>
      </c>
      <c r="BZ248" s="71" t="str">
        <f ca="1">IFERROR(DATEDIF(JUNI!I248,JUNI!D248,"YM"),"")</f>
        <v/>
      </c>
      <c r="CA248" s="72" t="str">
        <f t="shared" ca="1" si="246"/>
        <v/>
      </c>
      <c r="CB248" s="72" t="str">
        <f ca="1">CA248&amp;JUNI!K248</f>
        <v/>
      </c>
      <c r="CC248" s="72" t="str">
        <f>IF(JUNI!Y248="","",IF(JUNI!Y248&lt;18.5,"Kurus",IF(JUNI!Y248&lt;25,"Normal",IF(JUNI!Y248&lt;30,"Overweight (Risiko)",IF(JUNI!Y248&lt;35,"Obesitas I","Obesitas II")))))</f>
        <v/>
      </c>
      <c r="CD248" s="72" t="str">
        <f t="shared" ca="1" si="247"/>
        <v/>
      </c>
      <c r="CE248" s="72" t="str">
        <f>IF(JUNI!Z248="","",IF(AND(JUNI!K248="L",JUNI!Z248&lt;90),"Normal / Aman",IF(AND(JUNI!K248="L",JUNI!Z248&gt;=90,JUNI!Z248&lt;=100),"Risiko Tinggi",IF(AND(JUNI!K248="L",JUNI!Z248&gt;100),"Obesitas (Sangat Berisiko)",IF(AND(JUNI!K248="P",JUNI!Z248&lt;80),"Normal / Aman",IF(AND(JUNI!K248="P",JUNI!Z248&gt;=80,JUNI!Z248&lt;=95),"Risiko Tinggi",IF(AND(JUNI!K248="P",JUNI!Z248&gt;95),"Obesitas (Sangat Berisiko)","")))))))</f>
        <v/>
      </c>
      <c r="CF248" s="72" t="str">
        <f t="shared" ca="1" si="248"/>
        <v/>
      </c>
      <c r="CG248" s="73" t="str">
        <f>IFERROR(ABS(LEFT(JUNI!AA248,FIND("/",JUNI!AA248)-1)),"")</f>
        <v/>
      </c>
      <c r="CH248" s="73" t="str">
        <f>IFERROR(ABS(MID(JUNI!AA248,FIND("/",JUNI!AA248)+1,LEN(JUNI!AA248))),"")</f>
        <v/>
      </c>
      <c r="CI248" s="72" t="str">
        <f t="shared" si="249"/>
        <v/>
      </c>
      <c r="CJ248" s="72" t="str">
        <f t="shared" ca="1" si="250"/>
        <v/>
      </c>
      <c r="CK248" s="72" t="str">
        <f>IF(JUNI!AB248="","",IF(JUNI!AB248&lt;181,"NORMAL",IF(JUNI!AB248&lt;201,"Pre DM", "DM")))</f>
        <v/>
      </c>
      <c r="CL248" s="72" t="str">
        <f t="shared" ca="1" si="251"/>
        <v/>
      </c>
      <c r="CN248" s="71" t="str">
        <f ca="1">IFERROR(DATEDIF(JULI!I248,JULI!D248,"Y"),"")</f>
        <v/>
      </c>
      <c r="CO248" s="71" t="str">
        <f ca="1">IFERROR(DATEDIF(JULI!I248,JULI!D248,"YM"),"")</f>
        <v/>
      </c>
      <c r="CP248" s="72" t="str">
        <f t="shared" ca="1" si="252"/>
        <v/>
      </c>
      <c r="CQ248" s="72" t="str">
        <f ca="1">CP248&amp;JULI!K248</f>
        <v/>
      </c>
      <c r="CR248" s="72" t="str">
        <f>IF(JULI!Y248="","",IF(JULI!Y248&lt;18.5,"Kurus",IF(JULI!Y248&lt;25,"Normal",IF(JULI!Y248&lt;30,"Overweight (Risiko)",IF(JULI!Y248&lt;35,"Obesitas I","Obesitas II")))))</f>
        <v/>
      </c>
      <c r="CS248" s="72" t="str">
        <f t="shared" ca="1" si="253"/>
        <v/>
      </c>
      <c r="CT248" s="72" t="str">
        <f>IF(JULI!Z248="","",IF(AND(JULI!K248="L",JULI!Z248&lt;90),"Normal / Aman",IF(AND(JULI!K248="L",JULI!Z248&gt;=90,JULI!Z248&lt;=100),"Risiko Tinggi",IF(AND(JULI!K248="L",JULI!Z248&gt;100),"Obesitas (Sangat Berisiko)",IF(AND(JULI!K248="P",JULI!Z248&lt;80),"Normal / Aman",IF(AND(JULI!K248="P",JULI!Z248&gt;=80,JULI!Z248&lt;=95),"Risiko Tinggi",IF(AND(JULI!K248="P",JULI!Z248&gt;95),"Obesitas (Sangat Berisiko)","")))))))</f>
        <v/>
      </c>
      <c r="CU248" s="72" t="str">
        <f t="shared" ca="1" si="254"/>
        <v/>
      </c>
      <c r="CV248" s="73" t="str">
        <f>IFERROR(ABS(LEFT(JULI!AA248,FIND("/",JULI!AA248)-1)),"")</f>
        <v/>
      </c>
      <c r="CW248" s="73" t="str">
        <f>IFERROR(ABS(MID(JULI!AA248,FIND("/",JULI!AA248)+1,LEN(JULI!AA248))),"")</f>
        <v/>
      </c>
      <c r="CX248" s="72" t="str">
        <f t="shared" si="255"/>
        <v/>
      </c>
      <c r="CY248" s="72" t="str">
        <f t="shared" ca="1" si="256"/>
        <v/>
      </c>
      <c r="CZ248" s="72" t="str">
        <f>IF(JULI!AB248="","",IF(JULI!AB248&lt;181,"NORMAL",IF(JULI!AB248&lt;201,"Pre DM", "DM")))</f>
        <v/>
      </c>
      <c r="DA248" s="72" t="str">
        <f t="shared" ca="1" si="257"/>
        <v/>
      </c>
      <c r="DC248" s="71" t="str">
        <f ca="1">IFERROR(DATEDIF(AGUSTUS!I248,AGUSTUS!D248,"Y"),"")</f>
        <v/>
      </c>
      <c r="DD248" s="71" t="str">
        <f ca="1">IFERROR(DATEDIF(AGUSTUS!I248,AGUSTUS!D248,"YM"),"")</f>
        <v/>
      </c>
      <c r="DE248" s="72" t="str">
        <f t="shared" ca="1" si="258"/>
        <v/>
      </c>
      <c r="DF248" s="72" t="str">
        <f ca="1">DE248&amp;AGUSTUS!K248</f>
        <v/>
      </c>
      <c r="DG248" s="72" t="str">
        <f>IF(AGUSTUS!Y248="","",IF(AGUSTUS!Y248&lt;18.5,"Kurus",IF(AGUSTUS!Y248&lt;25,"Normal",IF(AGUSTUS!Y248&lt;30,"Overweight (Risiko)",IF(AGUSTUS!Y248&lt;35,"Obesitas I","Obesitas II")))))</f>
        <v/>
      </c>
      <c r="DH248" s="72" t="str">
        <f t="shared" ca="1" si="259"/>
        <v/>
      </c>
      <c r="DI248" s="72" t="str">
        <f>IF(AGUSTUS!Z248="","",IF(AND(AGUSTUS!K248="L",AGUSTUS!Z248&lt;90),"Normal / Aman",IF(AND(AGUSTUS!K248="L",AGUSTUS!Z248&gt;=90,AGUSTUS!Z248&lt;=100),"Risiko Tinggi",IF(AND(AGUSTUS!K248="L",AGUSTUS!Z248&gt;100),"Obesitas (Sangat Berisiko)",IF(AND(AGUSTUS!K248="P",AGUSTUS!Z248&lt;80),"Normal / Aman",IF(AND(AGUSTUS!K248="P",AGUSTUS!Z248&gt;=80,AGUSTUS!Z248&lt;=95),"Risiko Tinggi",IF(AND(AGUSTUS!K248="P",AGUSTUS!Z248&gt;95),"Obesitas (Sangat Berisiko)","")))))))</f>
        <v/>
      </c>
      <c r="DJ248" s="72" t="str">
        <f t="shared" ca="1" si="260"/>
        <v/>
      </c>
      <c r="DK248" s="73" t="str">
        <f>IFERROR(ABS(LEFT(AGUSTUS!AA248,FIND("/",AGUSTUS!AA248)-1)),"")</f>
        <v/>
      </c>
      <c r="DL248" s="73" t="str">
        <f>IFERROR(ABS(MID(AGUSTUS!AA248,FIND("/",AGUSTUS!AA248)+1,LEN(AGUSTUS!AA248))),"")</f>
        <v/>
      </c>
      <c r="DM248" s="72" t="str">
        <f t="shared" si="261"/>
        <v/>
      </c>
      <c r="DN248" s="72" t="str">
        <f t="shared" ca="1" si="262"/>
        <v/>
      </c>
      <c r="DO248" s="72" t="str">
        <f>IF(AGUSTUS!AB248="","",IF(AGUSTUS!AB248&lt;181,"NORMAL",IF(AGUSTUS!AB248&lt;201,"Pre DM", "DM")))</f>
        <v/>
      </c>
      <c r="DP248" s="72" t="str">
        <f t="shared" ca="1" si="263"/>
        <v/>
      </c>
      <c r="DR248" s="71" t="str">
        <f ca="1">IFERROR(DATEDIF(SEPTEMBER!I248,SEPTEMBER!D248,"Y"),"")</f>
        <v/>
      </c>
      <c r="DS248" s="71" t="str">
        <f ca="1">IFERROR(DATEDIF(SEPTEMBER!I248,SEPTEMBER!D248,"YM"),"")</f>
        <v/>
      </c>
      <c r="DT248" s="72" t="str">
        <f t="shared" ca="1" si="264"/>
        <v/>
      </c>
      <c r="DU248" s="72" t="str">
        <f ca="1">DT248&amp;SEPTEMBER!K248</f>
        <v/>
      </c>
      <c r="DV248" s="72" t="str">
        <f>IF(SEPTEMBER!Y248="","",IF(SEPTEMBER!Y248&lt;18.5,"Kurus",IF(SEPTEMBER!Y248&lt;25,"Normal",IF(SEPTEMBER!Y248&lt;30,"Overweight (Risiko)",IF(SEPTEMBER!Y248&lt;35,"Obesitas I","Obesitas II")))))</f>
        <v/>
      </c>
      <c r="DW248" s="72" t="str">
        <f t="shared" ca="1" si="265"/>
        <v/>
      </c>
      <c r="DX248" s="72" t="str">
        <f>IF(SEPTEMBER!Z248="","",IF(AND(SEPTEMBER!K248="L",SEPTEMBER!Z248&lt;90),"Normal / Aman",IF(AND(SEPTEMBER!K248="L",SEPTEMBER!Z248&gt;=90,SEPTEMBER!Z248&lt;=100),"Risiko Tinggi",IF(AND(SEPTEMBER!K248="L",SEPTEMBER!Z248&gt;100),"Obesitas (Sangat Berisiko)",IF(AND(SEPTEMBER!K248="P",SEPTEMBER!Z248&lt;80),"Normal / Aman",IF(AND(SEPTEMBER!K248="P",SEPTEMBER!Z248&gt;=80,SEPTEMBER!Z248&lt;=95),"Risiko Tinggi",IF(AND(SEPTEMBER!K248="P",SEPTEMBER!Z248&gt;95),"Obesitas (Sangat Berisiko)","")))))))</f>
        <v/>
      </c>
      <c r="DY248" s="72" t="str">
        <f t="shared" ca="1" si="266"/>
        <v/>
      </c>
      <c r="DZ248" s="73" t="str">
        <f>IFERROR(ABS(LEFT(SEPTEMBER!AA248,FIND("/",SEPTEMBER!AA248)-1)),"")</f>
        <v/>
      </c>
      <c r="EA248" s="73" t="str">
        <f>IFERROR(ABS(MID(SEPTEMBER!AA248,FIND("/",SEPTEMBER!AA248)+1,LEN(SEPTEMBER!AA248))),"")</f>
        <v/>
      </c>
      <c r="EB248" s="72" t="str">
        <f t="shared" si="267"/>
        <v/>
      </c>
      <c r="EC248" s="72" t="str">
        <f t="shared" ca="1" si="268"/>
        <v/>
      </c>
      <c r="ED248" s="72" t="str">
        <f>IF(SEPTEMBER!AB248="","",IF(SEPTEMBER!AB248&lt;181,"NORMAL",IF(SEPTEMBER!AB248&lt;201,"Pre DM", "DM")))</f>
        <v/>
      </c>
      <c r="EE248" s="72" t="str">
        <f t="shared" ca="1" si="269"/>
        <v/>
      </c>
      <c r="EG248" s="71" t="str">
        <f ca="1">IFERROR(DATEDIF(OKTOBER!I248,OKTOBER!D248,"Y"),"")</f>
        <v/>
      </c>
      <c r="EH248" s="71" t="str">
        <f ca="1">IFERROR(DATEDIF(OKTOBER!I248,OKTOBER!D248,"YM"),"")</f>
        <v/>
      </c>
      <c r="EI248" s="72" t="str">
        <f t="shared" ca="1" si="270"/>
        <v/>
      </c>
      <c r="EJ248" s="72" t="str">
        <f ca="1">EI248&amp;OKTOBER!K248</f>
        <v/>
      </c>
      <c r="EK248" s="72" t="str">
        <f>IF(OKTOBER!Y248="","",IF(OKTOBER!Y248&lt;18.5,"Kurus",IF(OKTOBER!Y248&lt;25,"Normal",IF(OKTOBER!Y248&lt;30,"Overweight (Risiko)",IF(OKTOBER!Y248&lt;35,"Obesitas I","Obesitas II")))))</f>
        <v/>
      </c>
      <c r="EL248" s="72" t="str">
        <f t="shared" ca="1" si="271"/>
        <v/>
      </c>
      <c r="EM248" s="72" t="str">
        <f>IF(OKTOBER!Z248="","",IF(AND(OKTOBER!K248="L",OKTOBER!Z248&lt;90),"Normal / Aman",IF(AND(OKTOBER!K248="L",OKTOBER!Z248&gt;=90,OKTOBER!Z248&lt;=100),"Risiko Tinggi",IF(AND(OKTOBER!K248="L",OKTOBER!Z248&gt;100),"Obesitas (Sangat Berisiko)",IF(AND(OKTOBER!K248="P",OKTOBER!Z248&lt;80),"Normal / Aman",IF(AND(OKTOBER!K248="P",OKTOBER!Z248&gt;=80,OKTOBER!Z248&lt;=95),"Risiko Tinggi",IF(AND(OKTOBER!K248="P",OKTOBER!Z248&gt;95),"Obesitas (Sangat Berisiko)","")))))))</f>
        <v/>
      </c>
      <c r="EN248" s="72" t="str">
        <f t="shared" ca="1" si="272"/>
        <v/>
      </c>
      <c r="EO248" s="73" t="str">
        <f>IFERROR(ABS(LEFT(OKTOBER!AA248,FIND("/",OKTOBER!AA248)-1)),"")</f>
        <v/>
      </c>
      <c r="EP248" s="73" t="str">
        <f>IFERROR(ABS(MID(OKTOBER!AA248,FIND("/",OKTOBER!AA248)+1,LEN(OKTOBER!AA248))),"")</f>
        <v/>
      </c>
      <c r="EQ248" s="72" t="str">
        <f t="shared" si="273"/>
        <v/>
      </c>
      <c r="ER248" s="72" t="str">
        <f t="shared" ca="1" si="274"/>
        <v/>
      </c>
      <c r="ES248" s="72" t="str">
        <f>IF(OKTOBER!AB248="","",IF(OKTOBER!AB248&lt;181,"NORMAL",IF(OKTOBER!AB248&lt;201,"Pre DM", "DM")))</f>
        <v/>
      </c>
      <c r="ET248" s="72" t="str">
        <f t="shared" ca="1" si="275"/>
        <v/>
      </c>
      <c r="EV248" s="71" t="str">
        <f ca="1">IFERROR(DATEDIF(NOPEMBER!I248,NOPEMBER!D248,"Y"),"")</f>
        <v/>
      </c>
      <c r="EW248" s="71" t="str">
        <f ca="1">IFERROR(DATEDIF(NOPEMBER!I248,NOPEMBER!D248,"YM"),"")</f>
        <v/>
      </c>
      <c r="EX248" s="72" t="str">
        <f t="shared" ca="1" si="276"/>
        <v/>
      </c>
      <c r="EY248" s="72" t="str">
        <f ca="1">EX248&amp;NOPEMBER!K248</f>
        <v/>
      </c>
      <c r="EZ248" s="72" t="str">
        <f>IF(NOPEMBER!Y248="","",IF(NOPEMBER!Y248&lt;18.5,"Kurus",IF(NOPEMBER!Y248&lt;25,"Normal",IF(NOPEMBER!Y248&lt;30,"Overweight (Risiko)",IF(NOPEMBER!Y248&lt;35,"Obesitas I","Obesitas II")))))</f>
        <v/>
      </c>
      <c r="FA248" s="72" t="str">
        <f t="shared" ca="1" si="277"/>
        <v/>
      </c>
      <c r="FB248" s="72" t="str">
        <f>IF(NOPEMBER!Z248="","",IF(AND(NOPEMBER!K248="L",NOPEMBER!Z248&lt;90),"Normal / Aman",IF(AND(NOPEMBER!K248="L",NOPEMBER!Z248&gt;=90,NOPEMBER!Z248&lt;=100),"Risiko Tinggi",IF(AND(NOPEMBER!K248="L",NOPEMBER!Z248&gt;100),"Obesitas (Sangat Berisiko)",IF(AND(NOPEMBER!K248="P",NOPEMBER!Z248&lt;80),"Normal / Aman",IF(AND(NOPEMBER!K248="P",NOPEMBER!Z248&gt;=80,NOPEMBER!Z248&lt;=95),"Risiko Tinggi",IF(AND(NOPEMBER!K248="P",NOPEMBER!Z248&gt;95),"Obesitas (Sangat Berisiko)","")))))))</f>
        <v/>
      </c>
      <c r="FC248" s="72" t="str">
        <f t="shared" ca="1" si="278"/>
        <v/>
      </c>
      <c r="FD248" s="73" t="str">
        <f>IFERROR(ABS(LEFT(NOPEMBER!AA248,FIND("/",NOPEMBER!AA248)-1)),"")</f>
        <v/>
      </c>
      <c r="FE248" s="73" t="str">
        <f>IFERROR(ABS(MID(NOPEMBER!AA248,FIND("/",NOPEMBER!AA248)+1,LEN(NOPEMBER!AA248))),"")</f>
        <v/>
      </c>
      <c r="FF248" s="72" t="str">
        <f t="shared" si="279"/>
        <v/>
      </c>
      <c r="FG248" s="72" t="str">
        <f t="shared" ca="1" si="280"/>
        <v/>
      </c>
      <c r="FH248" s="72" t="str">
        <f>IF(NOPEMBER!AB248="","",IF(NOPEMBER!AB248&lt;181,"NORMAL",IF(NOPEMBER!AB248&lt;201,"Pre DM", "DM")))</f>
        <v/>
      </c>
      <c r="FI248" s="72" t="str">
        <f t="shared" ca="1" si="281"/>
        <v/>
      </c>
      <c r="FK248" s="71" t="str">
        <f ca="1">IFERROR(DATEDIF(DESEMBER!I248,DESEMBER!D248,"Y"),"")</f>
        <v/>
      </c>
      <c r="FL248" s="71" t="str">
        <f ca="1">IFERROR(DATEDIF(DESEMBER!I248,DESEMBER!D248,"YM"),"")</f>
        <v/>
      </c>
      <c r="FM248" s="72" t="str">
        <f t="shared" ca="1" si="282"/>
        <v/>
      </c>
      <c r="FN248" s="72" t="str">
        <f ca="1">FM248&amp;DESEMBER!K248</f>
        <v/>
      </c>
      <c r="FO248" s="72" t="str">
        <f>IF(DESEMBER!Y248="","",IF(DESEMBER!Y248&lt;18.5,"Kurus",IF(DESEMBER!Y248&lt;25,"Normal",IF(DESEMBER!Y248&lt;30,"Overweight (Risiko)",IF(DESEMBER!Y248&lt;35,"Obesitas I","Obesitas II")))))</f>
        <v/>
      </c>
      <c r="FP248" s="72" t="str">
        <f t="shared" ca="1" si="283"/>
        <v/>
      </c>
      <c r="FQ248" s="72" t="str">
        <f>IF(DESEMBER!Z248="","",IF(AND(DESEMBER!K248="L",DESEMBER!Z248&lt;90),"Normal / Aman",IF(AND(DESEMBER!K248="L",DESEMBER!Z248&gt;=90,DESEMBER!Z248&lt;=100),"Risiko Tinggi",IF(AND(DESEMBER!K248="L",DESEMBER!Z248&gt;100),"Obesitas (Sangat Berisiko)",IF(AND(DESEMBER!K248="P",DESEMBER!Z248&lt;80),"Normal / Aman",IF(AND(DESEMBER!K248="P",DESEMBER!Z248&gt;=80,DESEMBER!Z248&lt;=95),"Risiko Tinggi",IF(AND(DESEMBER!K248="P",DESEMBER!Z248&gt;95),"Obesitas (Sangat Berisiko)","")))))))</f>
        <v/>
      </c>
      <c r="FR248" s="72" t="str">
        <f t="shared" ca="1" si="284"/>
        <v/>
      </c>
      <c r="FS248" s="73" t="str">
        <f>IFERROR(ABS(LEFT(DESEMBER!AA248,FIND("/",DESEMBER!AA248)-1)),"")</f>
        <v/>
      </c>
      <c r="FT248" s="73" t="str">
        <f>IFERROR(ABS(MID(DESEMBER!AA248,FIND("/",DESEMBER!AA248)+1,LEN(DESEMBER!AA248))),"")</f>
        <v/>
      </c>
      <c r="FU248" s="72" t="str">
        <f t="shared" si="285"/>
        <v/>
      </c>
      <c r="FV248" s="72" t="str">
        <f t="shared" ca="1" si="286"/>
        <v/>
      </c>
      <c r="FW248" s="72" t="str">
        <f>IF(DESEMBER!AB248="","",IF(DESEMBER!AB248&lt;181,"NORMAL",IF(DESEMBER!AB248&lt;201,"Pre DM", "DM")))</f>
        <v/>
      </c>
      <c r="FX248" s="72" t="str">
        <f t="shared" ca="1" si="287"/>
        <v/>
      </c>
    </row>
    <row r="249" spans="2:180" x14ac:dyDescent="0.25">
      <c r="B249" s="71" t="str">
        <f ca="1">IFERROR(DATEDIF(JANUARI!I249,JANUARI!D249,"Y"),"")</f>
        <v/>
      </c>
      <c r="C249" s="71" t="str">
        <f ca="1">IFERROR(DATEDIF(JANUARI!I249,JANUARI!D249,"YM"),"")</f>
        <v/>
      </c>
      <c r="D249" s="72" t="str">
        <f t="shared" ca="1" si="216"/>
        <v/>
      </c>
      <c r="E249" s="72" t="str">
        <f ca="1">D249&amp;JANUARI!K249</f>
        <v/>
      </c>
      <c r="F249" s="72" t="str">
        <f>IF(JANUARI!Y249="","",IF(JANUARI!Y249&lt;18.5,"Kurus",IF(JANUARI!Y249&lt;25,"Normal",IF(JANUARI!Y249&lt;30,"Overweight (Risiko)",IF(JANUARI!Y249&lt;35,"Obesitas I","Obesitas II")))))</f>
        <v/>
      </c>
      <c r="G249" s="72" t="str">
        <f t="shared" ca="1" si="217"/>
        <v/>
      </c>
      <c r="H249" s="72" t="str">
        <f>IF(JANUARI!Z249="","",IF(AND(JANUARI!K249="L",JANUARI!Z249&lt;90),"Normal / Aman",IF(AND(JANUARI!K249="L",JANUARI!Z249&gt;=90,JANUARI!Z249&lt;=100),"Risiko Tinggi",IF(AND(JANUARI!K249="L",JANUARI!Z249&gt;100),"Obesitas (Sangat Berisiko)",IF(AND(JANUARI!K249="P",JANUARI!Z249&lt;80),"Normal / Aman",IF(AND(JANUARI!K249="P",JANUARI!Z249&gt;=80,JANUARI!Z249&lt;=95),"Risiko Tinggi",IF(AND(JANUARI!K249="P",JANUARI!Z249&gt;95),"Obesitas (Sangat Berisiko)","")))))))</f>
        <v/>
      </c>
      <c r="I249" s="72" t="str">
        <f t="shared" ca="1" si="218"/>
        <v/>
      </c>
      <c r="J249" s="73" t="str">
        <f>IFERROR(ABS(LEFT(JANUARI!AA249,FIND("/",JANUARI!AA249)-1)),"")</f>
        <v/>
      </c>
      <c r="K249" s="73" t="str">
        <f>IFERROR(ABS(MID(JANUARI!AA249,FIND("/",JANUARI!AA249)+1,LEN(JANUARI!AA249))),"")</f>
        <v/>
      </c>
      <c r="L249" s="72" t="str">
        <f t="shared" si="219"/>
        <v/>
      </c>
      <c r="M249" s="72" t="str">
        <f t="shared" ca="1" si="220"/>
        <v/>
      </c>
      <c r="N249" s="72" t="str">
        <f>IF(JANUARI!AB249="","",IF(JANUARI!AB249&lt;181,"NORMAL",IF(JANUARI!AB249&lt;201,"Pre DM", "DM")))</f>
        <v/>
      </c>
      <c r="O249" s="72" t="str">
        <f t="shared" ca="1" si="221"/>
        <v/>
      </c>
      <c r="Q249" s="71" t="str">
        <f ca="1">IFERROR(DATEDIF(PEBRUARI!I249,PEBRUARI!D249,"Y"),"")</f>
        <v/>
      </c>
      <c r="R249" s="71" t="str">
        <f ca="1">IFERROR(DATEDIF(PEBRUARI!I249,PEBRUARI!D249,"YM"),"")</f>
        <v/>
      </c>
      <c r="S249" s="72" t="str">
        <f t="shared" ca="1" si="222"/>
        <v/>
      </c>
      <c r="T249" s="72" t="str">
        <f ca="1">S249&amp;PEBRUARI!K249</f>
        <v/>
      </c>
      <c r="U249" s="72" t="str">
        <f>IF(PEBRUARI!Y249="","",IF(PEBRUARI!Y249&lt;18.5,"Kurus",IF(PEBRUARI!Y249&lt;25,"Normal",IF(PEBRUARI!Y249&lt;30,"Overweight (Risiko)",IF(PEBRUARI!Y249&lt;35,"Obesitas I","Obesitas II")))))</f>
        <v/>
      </c>
      <c r="V249" s="72" t="str">
        <f t="shared" ca="1" si="223"/>
        <v/>
      </c>
      <c r="W249" s="72" t="str">
        <f>IF(PEBRUARI!Z249="","",IF(AND(PEBRUARI!K249="L",PEBRUARI!Z249&lt;90),"Normal / Aman",IF(AND(PEBRUARI!K249="L",PEBRUARI!Z249&gt;=90,PEBRUARI!Z249&lt;=100),"Risiko Tinggi",IF(AND(PEBRUARI!K249="L",PEBRUARI!Z249&gt;100),"Obesitas (Sangat Berisiko)",IF(AND(PEBRUARI!K249="P",PEBRUARI!Z249&lt;80),"Normal / Aman",IF(AND(PEBRUARI!K249="P",PEBRUARI!Z249&gt;=80,PEBRUARI!Z249&lt;=95),"Risiko Tinggi",IF(AND(PEBRUARI!K249="P",PEBRUARI!Z249&gt;95),"Obesitas (Sangat Berisiko)","")))))))</f>
        <v/>
      </c>
      <c r="X249" s="72" t="str">
        <f t="shared" ca="1" si="224"/>
        <v/>
      </c>
      <c r="Y249" s="73" t="str">
        <f>IFERROR(ABS(LEFT(PEBRUARI!AA249,FIND("/",PEBRUARI!AA249)-1)),"")</f>
        <v/>
      </c>
      <c r="Z249" s="73" t="str">
        <f>IFERROR(ABS(MID(PEBRUARI!AA249,FIND("/",PEBRUARI!AA249)+1,LEN(PEBRUARI!AA249))),"")</f>
        <v/>
      </c>
      <c r="AA249" s="72" t="str">
        <f t="shared" si="225"/>
        <v/>
      </c>
      <c r="AB249" s="72" t="str">
        <f t="shared" ca="1" si="226"/>
        <v/>
      </c>
      <c r="AC249" s="72" t="str">
        <f>IF(PEBRUARI!AB249="","",IF(PEBRUARI!AB249&lt;181,"NORMAL",IF(PEBRUARI!AB249&lt;201,"Pre DM", "DM")))</f>
        <v/>
      </c>
      <c r="AD249" s="72" t="str">
        <f t="shared" ca="1" si="227"/>
        <v/>
      </c>
      <c r="AF249" s="71" t="str">
        <f ca="1">IFERROR(DATEDIF(MARET!I249,MARET!D249,"Y"),"")</f>
        <v/>
      </c>
      <c r="AG249" s="71" t="str">
        <f ca="1">IFERROR(DATEDIF(MARET!I249,MARET!D249,"YM"),"")</f>
        <v/>
      </c>
      <c r="AH249" s="72" t="str">
        <f t="shared" ca="1" si="228"/>
        <v/>
      </c>
      <c r="AI249" s="72" t="str">
        <f ca="1">AH249&amp;MARET!K249</f>
        <v/>
      </c>
      <c r="AJ249" s="72" t="str">
        <f>IF(MARET!Y249="","",IF(MARET!Y249&lt;18.5,"Kurus",IF(MARET!Y249&lt;25,"Normal",IF(MARET!Y249&lt;30,"Overweight (Risiko)",IF(MARET!Y249&lt;35,"Obesitas I","Obesitas II")))))</f>
        <v/>
      </c>
      <c r="AK249" s="72" t="str">
        <f t="shared" ca="1" si="229"/>
        <v/>
      </c>
      <c r="AL249" s="72" t="str">
        <f>IF(MARET!Z249="","",IF(AND(MARET!K249="L",MARET!Z249&lt;90),"Normal / Aman",IF(AND(MARET!K249="L",MARET!Z249&gt;=90,MARET!Z249&lt;=100),"Risiko Tinggi",IF(AND(MARET!K249="L",MARET!Z249&gt;100),"Obesitas (Sangat Berisiko)",IF(AND(MARET!K249="P",MARET!Z249&lt;80),"Normal / Aman",IF(AND(MARET!K249="P",MARET!Z249&gt;=80,MARET!Z249&lt;=95),"Risiko Tinggi",IF(AND(MARET!K249="P",MARET!Z249&gt;95),"Obesitas (Sangat Berisiko)","")))))))</f>
        <v/>
      </c>
      <c r="AM249" s="72" t="str">
        <f t="shared" ca="1" si="230"/>
        <v/>
      </c>
      <c r="AN249" s="73" t="str">
        <f>IFERROR(ABS(LEFT(MARET!AA249,FIND("/",MARET!AA249)-1)),"")</f>
        <v/>
      </c>
      <c r="AO249" s="73" t="str">
        <f>IFERROR(ABS(MID(MARET!AA249,FIND("/",MARET!AA249)+1,LEN(MARET!AA249))),"")</f>
        <v/>
      </c>
      <c r="AP249" s="72" t="str">
        <f t="shared" si="231"/>
        <v/>
      </c>
      <c r="AQ249" s="72" t="str">
        <f t="shared" ca="1" si="232"/>
        <v/>
      </c>
      <c r="AR249" s="72" t="str">
        <f>IF(MARET!AB249="","",IF(MARET!AB249&lt;181,"NORMAL",IF(MARET!AB249&lt;201,"Pre DM", "DM")))</f>
        <v/>
      </c>
      <c r="AS249" s="72" t="str">
        <f t="shared" ca="1" si="233"/>
        <v/>
      </c>
      <c r="AU249" s="71" t="str">
        <f ca="1">IFERROR(DATEDIF(APRIL!I249,APRIL!D249,"Y"),"")</f>
        <v/>
      </c>
      <c r="AV249" s="71" t="str">
        <f ca="1">IFERROR(DATEDIF(APRIL!I249,APRIL!D249,"YM"),"")</f>
        <v/>
      </c>
      <c r="AW249" s="72" t="str">
        <f t="shared" ca="1" si="234"/>
        <v/>
      </c>
      <c r="AX249" s="72" t="str">
        <f ca="1">AW249&amp;APRIL!K249</f>
        <v/>
      </c>
      <c r="AY249" s="72" t="str">
        <f>IF(APRIL!Y249="","",IF(APRIL!Y249&lt;18.5,"Kurus",IF(APRIL!Y249&lt;25,"Normal",IF(APRIL!Y249&lt;30,"Overweight (Risiko)",IF(APRIL!Y249&lt;35,"Obesitas I","Obesitas II")))))</f>
        <v/>
      </c>
      <c r="AZ249" s="72" t="str">
        <f t="shared" ca="1" si="235"/>
        <v/>
      </c>
      <c r="BA249" s="72" t="str">
        <f>IF(APRIL!Z249="","",IF(AND(APRIL!K249="L",APRIL!Z249&lt;90),"Normal / Aman",IF(AND(APRIL!K249="L",APRIL!Z249&gt;=90,APRIL!Z249&lt;=100),"Risiko Tinggi",IF(AND(APRIL!K249="L",APRIL!Z249&gt;100),"Obesitas (Sangat Berisiko)",IF(AND(APRIL!K249="P",APRIL!Z249&lt;80),"Normal / Aman",IF(AND(APRIL!K249="P",APRIL!Z249&gt;=80,APRIL!Z249&lt;=95),"Risiko Tinggi",IF(AND(APRIL!K249="P",APRIL!Z249&gt;95),"Obesitas (Sangat Berisiko)","")))))))</f>
        <v/>
      </c>
      <c r="BB249" s="72" t="str">
        <f t="shared" ca="1" si="236"/>
        <v/>
      </c>
      <c r="BC249" s="73" t="str">
        <f>IFERROR(ABS(LEFT(APRIL!AA249,FIND("/",APRIL!AA249)-1)),"")</f>
        <v/>
      </c>
      <c r="BD249" s="73" t="str">
        <f>IFERROR(ABS(MID(APRIL!AA249,FIND("/",APRIL!AA249)+1,LEN(APRIL!AA249))),"")</f>
        <v/>
      </c>
      <c r="BE249" s="72" t="str">
        <f t="shared" si="237"/>
        <v/>
      </c>
      <c r="BF249" s="72" t="str">
        <f t="shared" ca="1" si="238"/>
        <v/>
      </c>
      <c r="BG249" s="72" t="str">
        <f>IF(APRIL!AB249="","",IF(APRIL!AB249&lt;181,"NORMAL",IF(APRIL!AB249&lt;201,"Pre DM", "DM")))</f>
        <v/>
      </c>
      <c r="BH249" s="72" t="str">
        <f t="shared" ca="1" si="239"/>
        <v/>
      </c>
      <c r="BJ249" s="71" t="str">
        <f ca="1">IFERROR(DATEDIF(MEI!I249,MEI!D249,"Y"),"")</f>
        <v/>
      </c>
      <c r="BK249" s="71" t="str">
        <f ca="1">IFERROR(DATEDIF(MEI!I249,MEI!D249,"YM"),"")</f>
        <v/>
      </c>
      <c r="BL249" s="72" t="str">
        <f t="shared" ca="1" si="240"/>
        <v/>
      </c>
      <c r="BM249" s="72" t="str">
        <f ca="1">BL249&amp;MEI!K249</f>
        <v/>
      </c>
      <c r="BN249" s="72" t="str">
        <f>IF(MEI!Y249="","",IF(MEI!Y249&lt;18.5,"Kurus",IF(MEI!Y249&lt;25,"Normal",IF(MEI!Y249&lt;30,"Overweight (Risiko)",IF(MEI!Y249&lt;35,"Obesitas I","Obesitas II")))))</f>
        <v/>
      </c>
      <c r="BO249" s="72" t="str">
        <f t="shared" ca="1" si="241"/>
        <v/>
      </c>
      <c r="BP249" s="72" t="str">
        <f>IF(MEI!Z249="","",IF(AND(MEI!K249="L",MEI!Z249&lt;90),"Normal / Aman",IF(AND(MEI!K249="L",MEI!Z249&gt;=90,MEI!Z249&lt;=100),"Risiko Tinggi",IF(AND(MEI!K249="L",MEI!Z249&gt;100),"Obesitas (Sangat Berisiko)",IF(AND(MEI!K249="P",MEI!Z249&lt;80),"Normal / Aman",IF(AND(MEI!K249="P",MEI!Z249&gt;=80,MEI!Z249&lt;=95),"Risiko Tinggi",IF(AND(MEI!K249="P",MEI!Z249&gt;95),"Obesitas (Sangat Berisiko)","")))))))</f>
        <v/>
      </c>
      <c r="BQ249" s="72" t="str">
        <f t="shared" ca="1" si="242"/>
        <v/>
      </c>
      <c r="BR249" s="73" t="str">
        <f>IFERROR(ABS(LEFT(MEI!AA249,FIND("/",MEI!AA249)-1)),"")</f>
        <v/>
      </c>
      <c r="BS249" s="73" t="str">
        <f>IFERROR(ABS(MID(MEI!AA249,FIND("/",MEI!AA249)+1,LEN(MEI!AA249))),"")</f>
        <v/>
      </c>
      <c r="BT249" s="72" t="str">
        <f t="shared" si="243"/>
        <v/>
      </c>
      <c r="BU249" s="72" t="str">
        <f t="shared" ca="1" si="244"/>
        <v/>
      </c>
      <c r="BV249" s="72" t="str">
        <f>IF(MEI!AB249="","",IF(MEI!AB249&lt;181,"NORMAL",IF(MEI!AB249&lt;201,"Pre DM", "DM")))</f>
        <v/>
      </c>
      <c r="BW249" s="72" t="str">
        <f t="shared" ca="1" si="245"/>
        <v/>
      </c>
      <c r="BY249" s="71" t="str">
        <f ca="1">IFERROR(DATEDIF(JUNI!I249,JUNI!D249,"Y"),"")</f>
        <v/>
      </c>
      <c r="BZ249" s="71" t="str">
        <f ca="1">IFERROR(DATEDIF(JUNI!I249,JUNI!D249,"YM"),"")</f>
        <v/>
      </c>
      <c r="CA249" s="72" t="str">
        <f t="shared" ca="1" si="246"/>
        <v/>
      </c>
      <c r="CB249" s="72" t="str">
        <f ca="1">CA249&amp;JUNI!K249</f>
        <v/>
      </c>
      <c r="CC249" s="72" t="str">
        <f>IF(JUNI!Y249="","",IF(JUNI!Y249&lt;18.5,"Kurus",IF(JUNI!Y249&lt;25,"Normal",IF(JUNI!Y249&lt;30,"Overweight (Risiko)",IF(JUNI!Y249&lt;35,"Obesitas I","Obesitas II")))))</f>
        <v/>
      </c>
      <c r="CD249" s="72" t="str">
        <f t="shared" ca="1" si="247"/>
        <v/>
      </c>
      <c r="CE249" s="72" t="str">
        <f>IF(JUNI!Z249="","",IF(AND(JUNI!K249="L",JUNI!Z249&lt;90),"Normal / Aman",IF(AND(JUNI!K249="L",JUNI!Z249&gt;=90,JUNI!Z249&lt;=100),"Risiko Tinggi",IF(AND(JUNI!K249="L",JUNI!Z249&gt;100),"Obesitas (Sangat Berisiko)",IF(AND(JUNI!K249="P",JUNI!Z249&lt;80),"Normal / Aman",IF(AND(JUNI!K249="P",JUNI!Z249&gt;=80,JUNI!Z249&lt;=95),"Risiko Tinggi",IF(AND(JUNI!K249="P",JUNI!Z249&gt;95),"Obesitas (Sangat Berisiko)","")))))))</f>
        <v/>
      </c>
      <c r="CF249" s="72" t="str">
        <f t="shared" ca="1" si="248"/>
        <v/>
      </c>
      <c r="CG249" s="73" t="str">
        <f>IFERROR(ABS(LEFT(JUNI!AA249,FIND("/",JUNI!AA249)-1)),"")</f>
        <v/>
      </c>
      <c r="CH249" s="73" t="str">
        <f>IFERROR(ABS(MID(JUNI!AA249,FIND("/",JUNI!AA249)+1,LEN(JUNI!AA249))),"")</f>
        <v/>
      </c>
      <c r="CI249" s="72" t="str">
        <f t="shared" si="249"/>
        <v/>
      </c>
      <c r="CJ249" s="72" t="str">
        <f t="shared" ca="1" si="250"/>
        <v/>
      </c>
      <c r="CK249" s="72" t="str">
        <f>IF(JUNI!AB249="","",IF(JUNI!AB249&lt;181,"NORMAL",IF(JUNI!AB249&lt;201,"Pre DM", "DM")))</f>
        <v/>
      </c>
      <c r="CL249" s="72" t="str">
        <f t="shared" ca="1" si="251"/>
        <v/>
      </c>
      <c r="CN249" s="71" t="str">
        <f ca="1">IFERROR(DATEDIF(JULI!I249,JULI!D249,"Y"),"")</f>
        <v/>
      </c>
      <c r="CO249" s="71" t="str">
        <f ca="1">IFERROR(DATEDIF(JULI!I249,JULI!D249,"YM"),"")</f>
        <v/>
      </c>
      <c r="CP249" s="72" t="str">
        <f t="shared" ca="1" si="252"/>
        <v/>
      </c>
      <c r="CQ249" s="72" t="str">
        <f ca="1">CP249&amp;JULI!K249</f>
        <v/>
      </c>
      <c r="CR249" s="72" t="str">
        <f>IF(JULI!Y249="","",IF(JULI!Y249&lt;18.5,"Kurus",IF(JULI!Y249&lt;25,"Normal",IF(JULI!Y249&lt;30,"Overweight (Risiko)",IF(JULI!Y249&lt;35,"Obesitas I","Obesitas II")))))</f>
        <v/>
      </c>
      <c r="CS249" s="72" t="str">
        <f t="shared" ca="1" si="253"/>
        <v/>
      </c>
      <c r="CT249" s="72" t="str">
        <f>IF(JULI!Z249="","",IF(AND(JULI!K249="L",JULI!Z249&lt;90),"Normal / Aman",IF(AND(JULI!K249="L",JULI!Z249&gt;=90,JULI!Z249&lt;=100),"Risiko Tinggi",IF(AND(JULI!K249="L",JULI!Z249&gt;100),"Obesitas (Sangat Berisiko)",IF(AND(JULI!K249="P",JULI!Z249&lt;80),"Normal / Aman",IF(AND(JULI!K249="P",JULI!Z249&gt;=80,JULI!Z249&lt;=95),"Risiko Tinggi",IF(AND(JULI!K249="P",JULI!Z249&gt;95),"Obesitas (Sangat Berisiko)","")))))))</f>
        <v/>
      </c>
      <c r="CU249" s="72" t="str">
        <f t="shared" ca="1" si="254"/>
        <v/>
      </c>
      <c r="CV249" s="73" t="str">
        <f>IFERROR(ABS(LEFT(JULI!AA249,FIND("/",JULI!AA249)-1)),"")</f>
        <v/>
      </c>
      <c r="CW249" s="73" t="str">
        <f>IFERROR(ABS(MID(JULI!AA249,FIND("/",JULI!AA249)+1,LEN(JULI!AA249))),"")</f>
        <v/>
      </c>
      <c r="CX249" s="72" t="str">
        <f t="shared" si="255"/>
        <v/>
      </c>
      <c r="CY249" s="72" t="str">
        <f t="shared" ca="1" si="256"/>
        <v/>
      </c>
      <c r="CZ249" s="72" t="str">
        <f>IF(JULI!AB249="","",IF(JULI!AB249&lt;181,"NORMAL",IF(JULI!AB249&lt;201,"Pre DM", "DM")))</f>
        <v/>
      </c>
      <c r="DA249" s="72" t="str">
        <f t="shared" ca="1" si="257"/>
        <v/>
      </c>
      <c r="DC249" s="71" t="str">
        <f ca="1">IFERROR(DATEDIF(AGUSTUS!I249,AGUSTUS!D249,"Y"),"")</f>
        <v/>
      </c>
      <c r="DD249" s="71" t="str">
        <f ca="1">IFERROR(DATEDIF(AGUSTUS!I249,AGUSTUS!D249,"YM"),"")</f>
        <v/>
      </c>
      <c r="DE249" s="72" t="str">
        <f t="shared" ca="1" si="258"/>
        <v/>
      </c>
      <c r="DF249" s="72" t="str">
        <f ca="1">DE249&amp;AGUSTUS!K249</f>
        <v/>
      </c>
      <c r="DG249" s="72" t="str">
        <f>IF(AGUSTUS!Y249="","",IF(AGUSTUS!Y249&lt;18.5,"Kurus",IF(AGUSTUS!Y249&lt;25,"Normal",IF(AGUSTUS!Y249&lt;30,"Overweight (Risiko)",IF(AGUSTUS!Y249&lt;35,"Obesitas I","Obesitas II")))))</f>
        <v/>
      </c>
      <c r="DH249" s="72" t="str">
        <f t="shared" ca="1" si="259"/>
        <v/>
      </c>
      <c r="DI249" s="72" t="str">
        <f>IF(AGUSTUS!Z249="","",IF(AND(AGUSTUS!K249="L",AGUSTUS!Z249&lt;90),"Normal / Aman",IF(AND(AGUSTUS!K249="L",AGUSTUS!Z249&gt;=90,AGUSTUS!Z249&lt;=100),"Risiko Tinggi",IF(AND(AGUSTUS!K249="L",AGUSTUS!Z249&gt;100),"Obesitas (Sangat Berisiko)",IF(AND(AGUSTUS!K249="P",AGUSTUS!Z249&lt;80),"Normal / Aman",IF(AND(AGUSTUS!K249="P",AGUSTUS!Z249&gt;=80,AGUSTUS!Z249&lt;=95),"Risiko Tinggi",IF(AND(AGUSTUS!K249="P",AGUSTUS!Z249&gt;95),"Obesitas (Sangat Berisiko)","")))))))</f>
        <v/>
      </c>
      <c r="DJ249" s="72" t="str">
        <f t="shared" ca="1" si="260"/>
        <v/>
      </c>
      <c r="DK249" s="73" t="str">
        <f>IFERROR(ABS(LEFT(AGUSTUS!AA249,FIND("/",AGUSTUS!AA249)-1)),"")</f>
        <v/>
      </c>
      <c r="DL249" s="73" t="str">
        <f>IFERROR(ABS(MID(AGUSTUS!AA249,FIND("/",AGUSTUS!AA249)+1,LEN(AGUSTUS!AA249))),"")</f>
        <v/>
      </c>
      <c r="DM249" s="72" t="str">
        <f t="shared" si="261"/>
        <v/>
      </c>
      <c r="DN249" s="72" t="str">
        <f t="shared" ca="1" si="262"/>
        <v/>
      </c>
      <c r="DO249" s="72" t="str">
        <f>IF(AGUSTUS!AB249="","",IF(AGUSTUS!AB249&lt;181,"NORMAL",IF(AGUSTUS!AB249&lt;201,"Pre DM", "DM")))</f>
        <v/>
      </c>
      <c r="DP249" s="72" t="str">
        <f t="shared" ca="1" si="263"/>
        <v/>
      </c>
      <c r="DR249" s="71" t="str">
        <f ca="1">IFERROR(DATEDIF(SEPTEMBER!I249,SEPTEMBER!D249,"Y"),"")</f>
        <v/>
      </c>
      <c r="DS249" s="71" t="str">
        <f ca="1">IFERROR(DATEDIF(SEPTEMBER!I249,SEPTEMBER!D249,"YM"),"")</f>
        <v/>
      </c>
      <c r="DT249" s="72" t="str">
        <f t="shared" ca="1" si="264"/>
        <v/>
      </c>
      <c r="DU249" s="72" t="str">
        <f ca="1">DT249&amp;SEPTEMBER!K249</f>
        <v/>
      </c>
      <c r="DV249" s="72" t="str">
        <f>IF(SEPTEMBER!Y249="","",IF(SEPTEMBER!Y249&lt;18.5,"Kurus",IF(SEPTEMBER!Y249&lt;25,"Normal",IF(SEPTEMBER!Y249&lt;30,"Overweight (Risiko)",IF(SEPTEMBER!Y249&lt;35,"Obesitas I","Obesitas II")))))</f>
        <v/>
      </c>
      <c r="DW249" s="72" t="str">
        <f t="shared" ca="1" si="265"/>
        <v/>
      </c>
      <c r="DX249" s="72" t="str">
        <f>IF(SEPTEMBER!Z249="","",IF(AND(SEPTEMBER!K249="L",SEPTEMBER!Z249&lt;90),"Normal / Aman",IF(AND(SEPTEMBER!K249="L",SEPTEMBER!Z249&gt;=90,SEPTEMBER!Z249&lt;=100),"Risiko Tinggi",IF(AND(SEPTEMBER!K249="L",SEPTEMBER!Z249&gt;100),"Obesitas (Sangat Berisiko)",IF(AND(SEPTEMBER!K249="P",SEPTEMBER!Z249&lt;80),"Normal / Aman",IF(AND(SEPTEMBER!K249="P",SEPTEMBER!Z249&gt;=80,SEPTEMBER!Z249&lt;=95),"Risiko Tinggi",IF(AND(SEPTEMBER!K249="P",SEPTEMBER!Z249&gt;95),"Obesitas (Sangat Berisiko)","")))))))</f>
        <v/>
      </c>
      <c r="DY249" s="72" t="str">
        <f t="shared" ca="1" si="266"/>
        <v/>
      </c>
      <c r="DZ249" s="73" t="str">
        <f>IFERROR(ABS(LEFT(SEPTEMBER!AA249,FIND("/",SEPTEMBER!AA249)-1)),"")</f>
        <v/>
      </c>
      <c r="EA249" s="73" t="str">
        <f>IFERROR(ABS(MID(SEPTEMBER!AA249,FIND("/",SEPTEMBER!AA249)+1,LEN(SEPTEMBER!AA249))),"")</f>
        <v/>
      </c>
      <c r="EB249" s="72" t="str">
        <f t="shared" si="267"/>
        <v/>
      </c>
      <c r="EC249" s="72" t="str">
        <f t="shared" ca="1" si="268"/>
        <v/>
      </c>
      <c r="ED249" s="72" t="str">
        <f>IF(SEPTEMBER!AB249="","",IF(SEPTEMBER!AB249&lt;181,"NORMAL",IF(SEPTEMBER!AB249&lt;201,"Pre DM", "DM")))</f>
        <v/>
      </c>
      <c r="EE249" s="72" t="str">
        <f t="shared" ca="1" si="269"/>
        <v/>
      </c>
      <c r="EG249" s="71" t="str">
        <f ca="1">IFERROR(DATEDIF(OKTOBER!I249,OKTOBER!D249,"Y"),"")</f>
        <v/>
      </c>
      <c r="EH249" s="71" t="str">
        <f ca="1">IFERROR(DATEDIF(OKTOBER!I249,OKTOBER!D249,"YM"),"")</f>
        <v/>
      </c>
      <c r="EI249" s="72" t="str">
        <f t="shared" ca="1" si="270"/>
        <v/>
      </c>
      <c r="EJ249" s="72" t="str">
        <f ca="1">EI249&amp;OKTOBER!K249</f>
        <v/>
      </c>
      <c r="EK249" s="72" t="str">
        <f>IF(OKTOBER!Y249="","",IF(OKTOBER!Y249&lt;18.5,"Kurus",IF(OKTOBER!Y249&lt;25,"Normal",IF(OKTOBER!Y249&lt;30,"Overweight (Risiko)",IF(OKTOBER!Y249&lt;35,"Obesitas I","Obesitas II")))))</f>
        <v/>
      </c>
      <c r="EL249" s="72" t="str">
        <f t="shared" ca="1" si="271"/>
        <v/>
      </c>
      <c r="EM249" s="72" t="str">
        <f>IF(OKTOBER!Z249="","",IF(AND(OKTOBER!K249="L",OKTOBER!Z249&lt;90),"Normal / Aman",IF(AND(OKTOBER!K249="L",OKTOBER!Z249&gt;=90,OKTOBER!Z249&lt;=100),"Risiko Tinggi",IF(AND(OKTOBER!K249="L",OKTOBER!Z249&gt;100),"Obesitas (Sangat Berisiko)",IF(AND(OKTOBER!K249="P",OKTOBER!Z249&lt;80),"Normal / Aman",IF(AND(OKTOBER!K249="P",OKTOBER!Z249&gt;=80,OKTOBER!Z249&lt;=95),"Risiko Tinggi",IF(AND(OKTOBER!K249="P",OKTOBER!Z249&gt;95),"Obesitas (Sangat Berisiko)","")))))))</f>
        <v/>
      </c>
      <c r="EN249" s="72" t="str">
        <f t="shared" ca="1" si="272"/>
        <v/>
      </c>
      <c r="EO249" s="73" t="str">
        <f>IFERROR(ABS(LEFT(OKTOBER!AA249,FIND("/",OKTOBER!AA249)-1)),"")</f>
        <v/>
      </c>
      <c r="EP249" s="73" t="str">
        <f>IFERROR(ABS(MID(OKTOBER!AA249,FIND("/",OKTOBER!AA249)+1,LEN(OKTOBER!AA249))),"")</f>
        <v/>
      </c>
      <c r="EQ249" s="72" t="str">
        <f t="shared" si="273"/>
        <v/>
      </c>
      <c r="ER249" s="72" t="str">
        <f t="shared" ca="1" si="274"/>
        <v/>
      </c>
      <c r="ES249" s="72" t="str">
        <f>IF(OKTOBER!AB249="","",IF(OKTOBER!AB249&lt;181,"NORMAL",IF(OKTOBER!AB249&lt;201,"Pre DM", "DM")))</f>
        <v/>
      </c>
      <c r="ET249" s="72" t="str">
        <f t="shared" ca="1" si="275"/>
        <v/>
      </c>
      <c r="EV249" s="71" t="str">
        <f ca="1">IFERROR(DATEDIF(NOPEMBER!I249,NOPEMBER!D249,"Y"),"")</f>
        <v/>
      </c>
      <c r="EW249" s="71" t="str">
        <f ca="1">IFERROR(DATEDIF(NOPEMBER!I249,NOPEMBER!D249,"YM"),"")</f>
        <v/>
      </c>
      <c r="EX249" s="72" t="str">
        <f t="shared" ca="1" si="276"/>
        <v/>
      </c>
      <c r="EY249" s="72" t="str">
        <f ca="1">EX249&amp;NOPEMBER!K249</f>
        <v/>
      </c>
      <c r="EZ249" s="72" t="str">
        <f>IF(NOPEMBER!Y249="","",IF(NOPEMBER!Y249&lt;18.5,"Kurus",IF(NOPEMBER!Y249&lt;25,"Normal",IF(NOPEMBER!Y249&lt;30,"Overweight (Risiko)",IF(NOPEMBER!Y249&lt;35,"Obesitas I","Obesitas II")))))</f>
        <v/>
      </c>
      <c r="FA249" s="72" t="str">
        <f t="shared" ca="1" si="277"/>
        <v/>
      </c>
      <c r="FB249" s="72" t="str">
        <f>IF(NOPEMBER!Z249="","",IF(AND(NOPEMBER!K249="L",NOPEMBER!Z249&lt;90),"Normal / Aman",IF(AND(NOPEMBER!K249="L",NOPEMBER!Z249&gt;=90,NOPEMBER!Z249&lt;=100),"Risiko Tinggi",IF(AND(NOPEMBER!K249="L",NOPEMBER!Z249&gt;100),"Obesitas (Sangat Berisiko)",IF(AND(NOPEMBER!K249="P",NOPEMBER!Z249&lt;80),"Normal / Aman",IF(AND(NOPEMBER!K249="P",NOPEMBER!Z249&gt;=80,NOPEMBER!Z249&lt;=95),"Risiko Tinggi",IF(AND(NOPEMBER!K249="P",NOPEMBER!Z249&gt;95),"Obesitas (Sangat Berisiko)","")))))))</f>
        <v/>
      </c>
      <c r="FC249" s="72" t="str">
        <f t="shared" ca="1" si="278"/>
        <v/>
      </c>
      <c r="FD249" s="73" t="str">
        <f>IFERROR(ABS(LEFT(NOPEMBER!AA249,FIND("/",NOPEMBER!AA249)-1)),"")</f>
        <v/>
      </c>
      <c r="FE249" s="73" t="str">
        <f>IFERROR(ABS(MID(NOPEMBER!AA249,FIND("/",NOPEMBER!AA249)+1,LEN(NOPEMBER!AA249))),"")</f>
        <v/>
      </c>
      <c r="FF249" s="72" t="str">
        <f t="shared" si="279"/>
        <v/>
      </c>
      <c r="FG249" s="72" t="str">
        <f t="shared" ca="1" si="280"/>
        <v/>
      </c>
      <c r="FH249" s="72" t="str">
        <f>IF(NOPEMBER!AB249="","",IF(NOPEMBER!AB249&lt;181,"NORMAL",IF(NOPEMBER!AB249&lt;201,"Pre DM", "DM")))</f>
        <v/>
      </c>
      <c r="FI249" s="72" t="str">
        <f t="shared" ca="1" si="281"/>
        <v/>
      </c>
      <c r="FK249" s="71" t="str">
        <f ca="1">IFERROR(DATEDIF(DESEMBER!I249,DESEMBER!D249,"Y"),"")</f>
        <v/>
      </c>
      <c r="FL249" s="71" t="str">
        <f ca="1">IFERROR(DATEDIF(DESEMBER!I249,DESEMBER!D249,"YM"),"")</f>
        <v/>
      </c>
      <c r="FM249" s="72" t="str">
        <f t="shared" ca="1" si="282"/>
        <v/>
      </c>
      <c r="FN249" s="72" t="str">
        <f ca="1">FM249&amp;DESEMBER!K249</f>
        <v/>
      </c>
      <c r="FO249" s="72" t="str">
        <f>IF(DESEMBER!Y249="","",IF(DESEMBER!Y249&lt;18.5,"Kurus",IF(DESEMBER!Y249&lt;25,"Normal",IF(DESEMBER!Y249&lt;30,"Overweight (Risiko)",IF(DESEMBER!Y249&lt;35,"Obesitas I","Obesitas II")))))</f>
        <v/>
      </c>
      <c r="FP249" s="72" t="str">
        <f t="shared" ca="1" si="283"/>
        <v/>
      </c>
      <c r="FQ249" s="72" t="str">
        <f>IF(DESEMBER!Z249="","",IF(AND(DESEMBER!K249="L",DESEMBER!Z249&lt;90),"Normal / Aman",IF(AND(DESEMBER!K249="L",DESEMBER!Z249&gt;=90,DESEMBER!Z249&lt;=100),"Risiko Tinggi",IF(AND(DESEMBER!K249="L",DESEMBER!Z249&gt;100),"Obesitas (Sangat Berisiko)",IF(AND(DESEMBER!K249="P",DESEMBER!Z249&lt;80),"Normal / Aman",IF(AND(DESEMBER!K249="P",DESEMBER!Z249&gt;=80,DESEMBER!Z249&lt;=95),"Risiko Tinggi",IF(AND(DESEMBER!K249="P",DESEMBER!Z249&gt;95),"Obesitas (Sangat Berisiko)","")))))))</f>
        <v/>
      </c>
      <c r="FR249" s="72" t="str">
        <f t="shared" ca="1" si="284"/>
        <v/>
      </c>
      <c r="FS249" s="73" t="str">
        <f>IFERROR(ABS(LEFT(DESEMBER!AA249,FIND("/",DESEMBER!AA249)-1)),"")</f>
        <v/>
      </c>
      <c r="FT249" s="73" t="str">
        <f>IFERROR(ABS(MID(DESEMBER!AA249,FIND("/",DESEMBER!AA249)+1,LEN(DESEMBER!AA249))),"")</f>
        <v/>
      </c>
      <c r="FU249" s="72" t="str">
        <f t="shared" si="285"/>
        <v/>
      </c>
      <c r="FV249" s="72" t="str">
        <f t="shared" ca="1" si="286"/>
        <v/>
      </c>
      <c r="FW249" s="72" t="str">
        <f>IF(DESEMBER!AB249="","",IF(DESEMBER!AB249&lt;181,"NORMAL",IF(DESEMBER!AB249&lt;201,"Pre DM", "DM")))</f>
        <v/>
      </c>
      <c r="FX249" s="72" t="str">
        <f t="shared" ca="1" si="287"/>
        <v/>
      </c>
    </row>
    <row r="250" spans="2:180" x14ac:dyDescent="0.25">
      <c r="B250" s="71" t="str">
        <f ca="1">IFERROR(DATEDIF(JANUARI!I250,JANUARI!D250,"Y"),"")</f>
        <v/>
      </c>
      <c r="C250" s="71" t="str">
        <f ca="1">IFERROR(DATEDIF(JANUARI!I250,JANUARI!D250,"YM"),"")</f>
        <v/>
      </c>
      <c r="D250" s="72" t="str">
        <f t="shared" ca="1" si="216"/>
        <v/>
      </c>
      <c r="E250" s="72" t="str">
        <f ca="1">D250&amp;JANUARI!K250</f>
        <v/>
      </c>
      <c r="F250" s="72" t="str">
        <f>IF(JANUARI!Y250="","",IF(JANUARI!Y250&lt;18.5,"Kurus",IF(JANUARI!Y250&lt;25,"Normal",IF(JANUARI!Y250&lt;30,"Overweight (Risiko)",IF(JANUARI!Y250&lt;35,"Obesitas I","Obesitas II")))))</f>
        <v/>
      </c>
      <c r="G250" s="72" t="str">
        <f t="shared" ca="1" si="217"/>
        <v/>
      </c>
      <c r="H250" s="72" t="str">
        <f>IF(JANUARI!Z250="","",IF(AND(JANUARI!K250="L",JANUARI!Z250&lt;90),"Normal / Aman",IF(AND(JANUARI!K250="L",JANUARI!Z250&gt;=90,JANUARI!Z250&lt;=100),"Risiko Tinggi",IF(AND(JANUARI!K250="L",JANUARI!Z250&gt;100),"Obesitas (Sangat Berisiko)",IF(AND(JANUARI!K250="P",JANUARI!Z250&lt;80),"Normal / Aman",IF(AND(JANUARI!K250="P",JANUARI!Z250&gt;=80,JANUARI!Z250&lt;=95),"Risiko Tinggi",IF(AND(JANUARI!K250="P",JANUARI!Z250&gt;95),"Obesitas (Sangat Berisiko)","")))))))</f>
        <v/>
      </c>
      <c r="I250" s="72" t="str">
        <f t="shared" ca="1" si="218"/>
        <v/>
      </c>
      <c r="J250" s="73" t="str">
        <f>IFERROR(ABS(LEFT(JANUARI!AA250,FIND("/",JANUARI!AA250)-1)),"")</f>
        <v/>
      </c>
      <c r="K250" s="73" t="str">
        <f>IFERROR(ABS(MID(JANUARI!AA250,FIND("/",JANUARI!AA250)+1,LEN(JANUARI!AA250))),"")</f>
        <v/>
      </c>
      <c r="L250" s="72" t="str">
        <f t="shared" si="219"/>
        <v/>
      </c>
      <c r="M250" s="72" t="str">
        <f t="shared" ca="1" si="220"/>
        <v/>
      </c>
      <c r="N250" s="72" t="str">
        <f>IF(JANUARI!AB250="","",IF(JANUARI!AB250&lt;181,"NORMAL",IF(JANUARI!AB250&lt;201,"Pre DM", "DM")))</f>
        <v/>
      </c>
      <c r="O250" s="72" t="str">
        <f t="shared" ca="1" si="221"/>
        <v/>
      </c>
      <c r="Q250" s="71" t="str">
        <f ca="1">IFERROR(DATEDIF(PEBRUARI!I250,PEBRUARI!D250,"Y"),"")</f>
        <v/>
      </c>
      <c r="R250" s="71" t="str">
        <f ca="1">IFERROR(DATEDIF(PEBRUARI!I250,PEBRUARI!D250,"YM"),"")</f>
        <v/>
      </c>
      <c r="S250" s="72" t="str">
        <f t="shared" ca="1" si="222"/>
        <v/>
      </c>
      <c r="T250" s="72" t="str">
        <f ca="1">S250&amp;PEBRUARI!K250</f>
        <v/>
      </c>
      <c r="U250" s="72" t="str">
        <f>IF(PEBRUARI!Y250="","",IF(PEBRUARI!Y250&lt;18.5,"Kurus",IF(PEBRUARI!Y250&lt;25,"Normal",IF(PEBRUARI!Y250&lt;30,"Overweight (Risiko)",IF(PEBRUARI!Y250&lt;35,"Obesitas I","Obesitas II")))))</f>
        <v/>
      </c>
      <c r="V250" s="72" t="str">
        <f t="shared" ca="1" si="223"/>
        <v/>
      </c>
      <c r="W250" s="72" t="str">
        <f>IF(PEBRUARI!Z250="","",IF(AND(PEBRUARI!K250="L",PEBRUARI!Z250&lt;90),"Normal / Aman",IF(AND(PEBRUARI!K250="L",PEBRUARI!Z250&gt;=90,PEBRUARI!Z250&lt;=100),"Risiko Tinggi",IF(AND(PEBRUARI!K250="L",PEBRUARI!Z250&gt;100),"Obesitas (Sangat Berisiko)",IF(AND(PEBRUARI!K250="P",PEBRUARI!Z250&lt;80),"Normal / Aman",IF(AND(PEBRUARI!K250="P",PEBRUARI!Z250&gt;=80,PEBRUARI!Z250&lt;=95),"Risiko Tinggi",IF(AND(PEBRUARI!K250="P",PEBRUARI!Z250&gt;95),"Obesitas (Sangat Berisiko)","")))))))</f>
        <v/>
      </c>
      <c r="X250" s="72" t="str">
        <f t="shared" ca="1" si="224"/>
        <v/>
      </c>
      <c r="Y250" s="73" t="str">
        <f>IFERROR(ABS(LEFT(PEBRUARI!AA250,FIND("/",PEBRUARI!AA250)-1)),"")</f>
        <v/>
      </c>
      <c r="Z250" s="73" t="str">
        <f>IFERROR(ABS(MID(PEBRUARI!AA250,FIND("/",PEBRUARI!AA250)+1,LEN(PEBRUARI!AA250))),"")</f>
        <v/>
      </c>
      <c r="AA250" s="72" t="str">
        <f t="shared" si="225"/>
        <v/>
      </c>
      <c r="AB250" s="72" t="str">
        <f t="shared" ca="1" si="226"/>
        <v/>
      </c>
      <c r="AC250" s="72" t="str">
        <f>IF(PEBRUARI!AB250="","",IF(PEBRUARI!AB250&lt;181,"NORMAL",IF(PEBRUARI!AB250&lt;201,"Pre DM", "DM")))</f>
        <v/>
      </c>
      <c r="AD250" s="72" t="str">
        <f t="shared" ca="1" si="227"/>
        <v/>
      </c>
      <c r="AF250" s="71" t="str">
        <f ca="1">IFERROR(DATEDIF(MARET!I250,MARET!D250,"Y"),"")</f>
        <v/>
      </c>
      <c r="AG250" s="71" t="str">
        <f ca="1">IFERROR(DATEDIF(MARET!I250,MARET!D250,"YM"),"")</f>
        <v/>
      </c>
      <c r="AH250" s="72" t="str">
        <f t="shared" ca="1" si="228"/>
        <v/>
      </c>
      <c r="AI250" s="72" t="str">
        <f ca="1">AH250&amp;MARET!K250</f>
        <v/>
      </c>
      <c r="AJ250" s="72" t="str">
        <f>IF(MARET!Y250="","",IF(MARET!Y250&lt;18.5,"Kurus",IF(MARET!Y250&lt;25,"Normal",IF(MARET!Y250&lt;30,"Overweight (Risiko)",IF(MARET!Y250&lt;35,"Obesitas I","Obesitas II")))))</f>
        <v/>
      </c>
      <c r="AK250" s="72" t="str">
        <f t="shared" ca="1" si="229"/>
        <v/>
      </c>
      <c r="AL250" s="72" t="str">
        <f>IF(MARET!Z250="","",IF(AND(MARET!K250="L",MARET!Z250&lt;90),"Normal / Aman",IF(AND(MARET!K250="L",MARET!Z250&gt;=90,MARET!Z250&lt;=100),"Risiko Tinggi",IF(AND(MARET!K250="L",MARET!Z250&gt;100),"Obesitas (Sangat Berisiko)",IF(AND(MARET!K250="P",MARET!Z250&lt;80),"Normal / Aman",IF(AND(MARET!K250="P",MARET!Z250&gt;=80,MARET!Z250&lt;=95),"Risiko Tinggi",IF(AND(MARET!K250="P",MARET!Z250&gt;95),"Obesitas (Sangat Berisiko)","")))))))</f>
        <v/>
      </c>
      <c r="AM250" s="72" t="str">
        <f t="shared" ca="1" si="230"/>
        <v/>
      </c>
      <c r="AN250" s="73" t="str">
        <f>IFERROR(ABS(LEFT(MARET!AA250,FIND("/",MARET!AA250)-1)),"")</f>
        <v/>
      </c>
      <c r="AO250" s="73" t="str">
        <f>IFERROR(ABS(MID(MARET!AA250,FIND("/",MARET!AA250)+1,LEN(MARET!AA250))),"")</f>
        <v/>
      </c>
      <c r="AP250" s="72" t="str">
        <f t="shared" si="231"/>
        <v/>
      </c>
      <c r="AQ250" s="72" t="str">
        <f t="shared" ca="1" si="232"/>
        <v/>
      </c>
      <c r="AR250" s="72" t="str">
        <f>IF(MARET!AB250="","",IF(MARET!AB250&lt;181,"NORMAL",IF(MARET!AB250&lt;201,"Pre DM", "DM")))</f>
        <v/>
      </c>
      <c r="AS250" s="72" t="str">
        <f t="shared" ca="1" si="233"/>
        <v/>
      </c>
      <c r="AU250" s="71" t="str">
        <f ca="1">IFERROR(DATEDIF(APRIL!I250,APRIL!D250,"Y"),"")</f>
        <v/>
      </c>
      <c r="AV250" s="71" t="str">
        <f ca="1">IFERROR(DATEDIF(APRIL!I250,APRIL!D250,"YM"),"")</f>
        <v/>
      </c>
      <c r="AW250" s="72" t="str">
        <f t="shared" ca="1" si="234"/>
        <v/>
      </c>
      <c r="AX250" s="72" t="str">
        <f ca="1">AW250&amp;APRIL!K250</f>
        <v/>
      </c>
      <c r="AY250" s="72" t="str">
        <f>IF(APRIL!Y250="","",IF(APRIL!Y250&lt;18.5,"Kurus",IF(APRIL!Y250&lt;25,"Normal",IF(APRIL!Y250&lt;30,"Overweight (Risiko)",IF(APRIL!Y250&lt;35,"Obesitas I","Obesitas II")))))</f>
        <v/>
      </c>
      <c r="AZ250" s="72" t="str">
        <f t="shared" ca="1" si="235"/>
        <v/>
      </c>
      <c r="BA250" s="72" t="str">
        <f>IF(APRIL!Z250="","",IF(AND(APRIL!K250="L",APRIL!Z250&lt;90),"Normal / Aman",IF(AND(APRIL!K250="L",APRIL!Z250&gt;=90,APRIL!Z250&lt;=100),"Risiko Tinggi",IF(AND(APRIL!K250="L",APRIL!Z250&gt;100),"Obesitas (Sangat Berisiko)",IF(AND(APRIL!K250="P",APRIL!Z250&lt;80),"Normal / Aman",IF(AND(APRIL!K250="P",APRIL!Z250&gt;=80,APRIL!Z250&lt;=95),"Risiko Tinggi",IF(AND(APRIL!K250="P",APRIL!Z250&gt;95),"Obesitas (Sangat Berisiko)","")))))))</f>
        <v/>
      </c>
      <c r="BB250" s="72" t="str">
        <f t="shared" ca="1" si="236"/>
        <v/>
      </c>
      <c r="BC250" s="73" t="str">
        <f>IFERROR(ABS(LEFT(APRIL!AA250,FIND("/",APRIL!AA250)-1)),"")</f>
        <v/>
      </c>
      <c r="BD250" s="73" t="str">
        <f>IFERROR(ABS(MID(APRIL!AA250,FIND("/",APRIL!AA250)+1,LEN(APRIL!AA250))),"")</f>
        <v/>
      </c>
      <c r="BE250" s="72" t="str">
        <f t="shared" si="237"/>
        <v/>
      </c>
      <c r="BF250" s="72" t="str">
        <f t="shared" ca="1" si="238"/>
        <v/>
      </c>
      <c r="BG250" s="72" t="str">
        <f>IF(APRIL!AB250="","",IF(APRIL!AB250&lt;181,"NORMAL",IF(APRIL!AB250&lt;201,"Pre DM", "DM")))</f>
        <v/>
      </c>
      <c r="BH250" s="72" t="str">
        <f t="shared" ca="1" si="239"/>
        <v/>
      </c>
      <c r="BJ250" s="71" t="str">
        <f ca="1">IFERROR(DATEDIF(MEI!I250,MEI!D250,"Y"),"")</f>
        <v/>
      </c>
      <c r="BK250" s="71" t="str">
        <f ca="1">IFERROR(DATEDIF(MEI!I250,MEI!D250,"YM"),"")</f>
        <v/>
      </c>
      <c r="BL250" s="72" t="str">
        <f t="shared" ca="1" si="240"/>
        <v/>
      </c>
      <c r="BM250" s="72" t="str">
        <f ca="1">BL250&amp;MEI!K250</f>
        <v/>
      </c>
      <c r="BN250" s="72" t="str">
        <f>IF(MEI!Y250="","",IF(MEI!Y250&lt;18.5,"Kurus",IF(MEI!Y250&lt;25,"Normal",IF(MEI!Y250&lt;30,"Overweight (Risiko)",IF(MEI!Y250&lt;35,"Obesitas I","Obesitas II")))))</f>
        <v/>
      </c>
      <c r="BO250" s="72" t="str">
        <f t="shared" ca="1" si="241"/>
        <v/>
      </c>
      <c r="BP250" s="72" t="str">
        <f>IF(MEI!Z250="","",IF(AND(MEI!K250="L",MEI!Z250&lt;90),"Normal / Aman",IF(AND(MEI!K250="L",MEI!Z250&gt;=90,MEI!Z250&lt;=100),"Risiko Tinggi",IF(AND(MEI!K250="L",MEI!Z250&gt;100),"Obesitas (Sangat Berisiko)",IF(AND(MEI!K250="P",MEI!Z250&lt;80),"Normal / Aman",IF(AND(MEI!K250="P",MEI!Z250&gt;=80,MEI!Z250&lt;=95),"Risiko Tinggi",IF(AND(MEI!K250="P",MEI!Z250&gt;95),"Obesitas (Sangat Berisiko)","")))))))</f>
        <v/>
      </c>
      <c r="BQ250" s="72" t="str">
        <f t="shared" ca="1" si="242"/>
        <v/>
      </c>
      <c r="BR250" s="73" t="str">
        <f>IFERROR(ABS(LEFT(MEI!AA250,FIND("/",MEI!AA250)-1)),"")</f>
        <v/>
      </c>
      <c r="BS250" s="73" t="str">
        <f>IFERROR(ABS(MID(MEI!AA250,FIND("/",MEI!AA250)+1,LEN(MEI!AA250))),"")</f>
        <v/>
      </c>
      <c r="BT250" s="72" t="str">
        <f t="shared" si="243"/>
        <v/>
      </c>
      <c r="BU250" s="72" t="str">
        <f t="shared" ca="1" si="244"/>
        <v/>
      </c>
      <c r="BV250" s="72" t="str">
        <f>IF(MEI!AB250="","",IF(MEI!AB250&lt;181,"NORMAL",IF(MEI!AB250&lt;201,"Pre DM", "DM")))</f>
        <v/>
      </c>
      <c r="BW250" s="72" t="str">
        <f t="shared" ca="1" si="245"/>
        <v/>
      </c>
      <c r="BY250" s="71" t="str">
        <f ca="1">IFERROR(DATEDIF(JUNI!I250,JUNI!D250,"Y"),"")</f>
        <v/>
      </c>
      <c r="BZ250" s="71" t="str">
        <f ca="1">IFERROR(DATEDIF(JUNI!I250,JUNI!D250,"YM"),"")</f>
        <v/>
      </c>
      <c r="CA250" s="72" t="str">
        <f t="shared" ca="1" si="246"/>
        <v/>
      </c>
      <c r="CB250" s="72" t="str">
        <f ca="1">CA250&amp;JUNI!K250</f>
        <v/>
      </c>
      <c r="CC250" s="72" t="str">
        <f>IF(JUNI!Y250="","",IF(JUNI!Y250&lt;18.5,"Kurus",IF(JUNI!Y250&lt;25,"Normal",IF(JUNI!Y250&lt;30,"Overweight (Risiko)",IF(JUNI!Y250&lt;35,"Obesitas I","Obesitas II")))))</f>
        <v/>
      </c>
      <c r="CD250" s="72" t="str">
        <f t="shared" ca="1" si="247"/>
        <v/>
      </c>
      <c r="CE250" s="72" t="str">
        <f>IF(JUNI!Z250="","",IF(AND(JUNI!K250="L",JUNI!Z250&lt;90),"Normal / Aman",IF(AND(JUNI!K250="L",JUNI!Z250&gt;=90,JUNI!Z250&lt;=100),"Risiko Tinggi",IF(AND(JUNI!K250="L",JUNI!Z250&gt;100),"Obesitas (Sangat Berisiko)",IF(AND(JUNI!K250="P",JUNI!Z250&lt;80),"Normal / Aman",IF(AND(JUNI!K250="P",JUNI!Z250&gt;=80,JUNI!Z250&lt;=95),"Risiko Tinggi",IF(AND(JUNI!K250="P",JUNI!Z250&gt;95),"Obesitas (Sangat Berisiko)","")))))))</f>
        <v/>
      </c>
      <c r="CF250" s="72" t="str">
        <f t="shared" ca="1" si="248"/>
        <v/>
      </c>
      <c r="CG250" s="73" t="str">
        <f>IFERROR(ABS(LEFT(JUNI!AA250,FIND("/",JUNI!AA250)-1)),"")</f>
        <v/>
      </c>
      <c r="CH250" s="73" t="str">
        <f>IFERROR(ABS(MID(JUNI!AA250,FIND("/",JUNI!AA250)+1,LEN(JUNI!AA250))),"")</f>
        <v/>
      </c>
      <c r="CI250" s="72" t="str">
        <f t="shared" si="249"/>
        <v/>
      </c>
      <c r="CJ250" s="72" t="str">
        <f t="shared" ca="1" si="250"/>
        <v/>
      </c>
      <c r="CK250" s="72" t="str">
        <f>IF(JUNI!AB250="","",IF(JUNI!AB250&lt;181,"NORMAL",IF(JUNI!AB250&lt;201,"Pre DM", "DM")))</f>
        <v/>
      </c>
      <c r="CL250" s="72" t="str">
        <f t="shared" ca="1" si="251"/>
        <v/>
      </c>
      <c r="CN250" s="71" t="str">
        <f ca="1">IFERROR(DATEDIF(JULI!I250,JULI!D250,"Y"),"")</f>
        <v/>
      </c>
      <c r="CO250" s="71" t="str">
        <f ca="1">IFERROR(DATEDIF(JULI!I250,JULI!D250,"YM"),"")</f>
        <v/>
      </c>
      <c r="CP250" s="72" t="str">
        <f t="shared" ca="1" si="252"/>
        <v/>
      </c>
      <c r="CQ250" s="72" t="str">
        <f ca="1">CP250&amp;JULI!K250</f>
        <v/>
      </c>
      <c r="CR250" s="72" t="str">
        <f>IF(JULI!Y250="","",IF(JULI!Y250&lt;18.5,"Kurus",IF(JULI!Y250&lt;25,"Normal",IF(JULI!Y250&lt;30,"Overweight (Risiko)",IF(JULI!Y250&lt;35,"Obesitas I","Obesitas II")))))</f>
        <v/>
      </c>
      <c r="CS250" s="72" t="str">
        <f t="shared" ca="1" si="253"/>
        <v/>
      </c>
      <c r="CT250" s="72" t="str">
        <f>IF(JULI!Z250="","",IF(AND(JULI!K250="L",JULI!Z250&lt;90),"Normal / Aman",IF(AND(JULI!K250="L",JULI!Z250&gt;=90,JULI!Z250&lt;=100),"Risiko Tinggi",IF(AND(JULI!K250="L",JULI!Z250&gt;100),"Obesitas (Sangat Berisiko)",IF(AND(JULI!K250="P",JULI!Z250&lt;80),"Normal / Aman",IF(AND(JULI!K250="P",JULI!Z250&gt;=80,JULI!Z250&lt;=95),"Risiko Tinggi",IF(AND(JULI!K250="P",JULI!Z250&gt;95),"Obesitas (Sangat Berisiko)","")))))))</f>
        <v/>
      </c>
      <c r="CU250" s="72" t="str">
        <f t="shared" ca="1" si="254"/>
        <v/>
      </c>
      <c r="CV250" s="73" t="str">
        <f>IFERROR(ABS(LEFT(JULI!AA250,FIND("/",JULI!AA250)-1)),"")</f>
        <v/>
      </c>
      <c r="CW250" s="73" t="str">
        <f>IFERROR(ABS(MID(JULI!AA250,FIND("/",JULI!AA250)+1,LEN(JULI!AA250))),"")</f>
        <v/>
      </c>
      <c r="CX250" s="72" t="str">
        <f t="shared" si="255"/>
        <v/>
      </c>
      <c r="CY250" s="72" t="str">
        <f t="shared" ca="1" si="256"/>
        <v/>
      </c>
      <c r="CZ250" s="72" t="str">
        <f>IF(JULI!AB250="","",IF(JULI!AB250&lt;181,"NORMAL",IF(JULI!AB250&lt;201,"Pre DM", "DM")))</f>
        <v/>
      </c>
      <c r="DA250" s="72" t="str">
        <f t="shared" ca="1" si="257"/>
        <v/>
      </c>
      <c r="DC250" s="71" t="str">
        <f ca="1">IFERROR(DATEDIF(AGUSTUS!I250,AGUSTUS!D250,"Y"),"")</f>
        <v/>
      </c>
      <c r="DD250" s="71" t="str">
        <f ca="1">IFERROR(DATEDIF(AGUSTUS!I250,AGUSTUS!D250,"YM"),"")</f>
        <v/>
      </c>
      <c r="DE250" s="72" t="str">
        <f t="shared" ca="1" si="258"/>
        <v/>
      </c>
      <c r="DF250" s="72" t="str">
        <f ca="1">DE250&amp;AGUSTUS!K250</f>
        <v/>
      </c>
      <c r="DG250" s="72" t="str">
        <f>IF(AGUSTUS!Y250="","",IF(AGUSTUS!Y250&lt;18.5,"Kurus",IF(AGUSTUS!Y250&lt;25,"Normal",IF(AGUSTUS!Y250&lt;30,"Overweight (Risiko)",IF(AGUSTUS!Y250&lt;35,"Obesitas I","Obesitas II")))))</f>
        <v/>
      </c>
      <c r="DH250" s="72" t="str">
        <f t="shared" ca="1" si="259"/>
        <v/>
      </c>
      <c r="DI250" s="72" t="str">
        <f>IF(AGUSTUS!Z250="","",IF(AND(AGUSTUS!K250="L",AGUSTUS!Z250&lt;90),"Normal / Aman",IF(AND(AGUSTUS!K250="L",AGUSTUS!Z250&gt;=90,AGUSTUS!Z250&lt;=100),"Risiko Tinggi",IF(AND(AGUSTUS!K250="L",AGUSTUS!Z250&gt;100),"Obesitas (Sangat Berisiko)",IF(AND(AGUSTUS!K250="P",AGUSTUS!Z250&lt;80),"Normal / Aman",IF(AND(AGUSTUS!K250="P",AGUSTUS!Z250&gt;=80,AGUSTUS!Z250&lt;=95),"Risiko Tinggi",IF(AND(AGUSTUS!K250="P",AGUSTUS!Z250&gt;95),"Obesitas (Sangat Berisiko)","")))))))</f>
        <v/>
      </c>
      <c r="DJ250" s="72" t="str">
        <f t="shared" ca="1" si="260"/>
        <v/>
      </c>
      <c r="DK250" s="73" t="str">
        <f>IFERROR(ABS(LEFT(AGUSTUS!AA250,FIND("/",AGUSTUS!AA250)-1)),"")</f>
        <v/>
      </c>
      <c r="DL250" s="73" t="str">
        <f>IFERROR(ABS(MID(AGUSTUS!AA250,FIND("/",AGUSTUS!AA250)+1,LEN(AGUSTUS!AA250))),"")</f>
        <v/>
      </c>
      <c r="DM250" s="72" t="str">
        <f t="shared" si="261"/>
        <v/>
      </c>
      <c r="DN250" s="72" t="str">
        <f t="shared" ca="1" si="262"/>
        <v/>
      </c>
      <c r="DO250" s="72" t="str">
        <f>IF(AGUSTUS!AB250="","",IF(AGUSTUS!AB250&lt;181,"NORMAL",IF(AGUSTUS!AB250&lt;201,"Pre DM", "DM")))</f>
        <v/>
      </c>
      <c r="DP250" s="72" t="str">
        <f t="shared" ca="1" si="263"/>
        <v/>
      </c>
      <c r="DR250" s="71" t="str">
        <f ca="1">IFERROR(DATEDIF(SEPTEMBER!I250,SEPTEMBER!D250,"Y"),"")</f>
        <v/>
      </c>
      <c r="DS250" s="71" t="str">
        <f ca="1">IFERROR(DATEDIF(SEPTEMBER!I250,SEPTEMBER!D250,"YM"),"")</f>
        <v/>
      </c>
      <c r="DT250" s="72" t="str">
        <f t="shared" ca="1" si="264"/>
        <v/>
      </c>
      <c r="DU250" s="72" t="str">
        <f ca="1">DT250&amp;SEPTEMBER!K250</f>
        <v/>
      </c>
      <c r="DV250" s="72" t="str">
        <f>IF(SEPTEMBER!Y250="","",IF(SEPTEMBER!Y250&lt;18.5,"Kurus",IF(SEPTEMBER!Y250&lt;25,"Normal",IF(SEPTEMBER!Y250&lt;30,"Overweight (Risiko)",IF(SEPTEMBER!Y250&lt;35,"Obesitas I","Obesitas II")))))</f>
        <v/>
      </c>
      <c r="DW250" s="72" t="str">
        <f t="shared" ca="1" si="265"/>
        <v/>
      </c>
      <c r="DX250" s="72" t="str">
        <f>IF(SEPTEMBER!Z250="","",IF(AND(SEPTEMBER!K250="L",SEPTEMBER!Z250&lt;90),"Normal / Aman",IF(AND(SEPTEMBER!K250="L",SEPTEMBER!Z250&gt;=90,SEPTEMBER!Z250&lt;=100),"Risiko Tinggi",IF(AND(SEPTEMBER!K250="L",SEPTEMBER!Z250&gt;100),"Obesitas (Sangat Berisiko)",IF(AND(SEPTEMBER!K250="P",SEPTEMBER!Z250&lt;80),"Normal / Aman",IF(AND(SEPTEMBER!K250="P",SEPTEMBER!Z250&gt;=80,SEPTEMBER!Z250&lt;=95),"Risiko Tinggi",IF(AND(SEPTEMBER!K250="P",SEPTEMBER!Z250&gt;95),"Obesitas (Sangat Berisiko)","")))))))</f>
        <v/>
      </c>
      <c r="DY250" s="72" t="str">
        <f t="shared" ca="1" si="266"/>
        <v/>
      </c>
      <c r="DZ250" s="73" t="str">
        <f>IFERROR(ABS(LEFT(SEPTEMBER!AA250,FIND("/",SEPTEMBER!AA250)-1)),"")</f>
        <v/>
      </c>
      <c r="EA250" s="73" t="str">
        <f>IFERROR(ABS(MID(SEPTEMBER!AA250,FIND("/",SEPTEMBER!AA250)+1,LEN(SEPTEMBER!AA250))),"")</f>
        <v/>
      </c>
      <c r="EB250" s="72" t="str">
        <f t="shared" si="267"/>
        <v/>
      </c>
      <c r="EC250" s="72" t="str">
        <f t="shared" ca="1" si="268"/>
        <v/>
      </c>
      <c r="ED250" s="72" t="str">
        <f>IF(SEPTEMBER!AB250="","",IF(SEPTEMBER!AB250&lt;181,"NORMAL",IF(SEPTEMBER!AB250&lt;201,"Pre DM", "DM")))</f>
        <v/>
      </c>
      <c r="EE250" s="72" t="str">
        <f t="shared" ca="1" si="269"/>
        <v/>
      </c>
      <c r="EG250" s="71" t="str">
        <f ca="1">IFERROR(DATEDIF(OKTOBER!I250,OKTOBER!D250,"Y"),"")</f>
        <v/>
      </c>
      <c r="EH250" s="71" t="str">
        <f ca="1">IFERROR(DATEDIF(OKTOBER!I250,OKTOBER!D250,"YM"),"")</f>
        <v/>
      </c>
      <c r="EI250" s="72" t="str">
        <f t="shared" ca="1" si="270"/>
        <v/>
      </c>
      <c r="EJ250" s="72" t="str">
        <f ca="1">EI250&amp;OKTOBER!K250</f>
        <v/>
      </c>
      <c r="EK250" s="72" t="str">
        <f>IF(OKTOBER!Y250="","",IF(OKTOBER!Y250&lt;18.5,"Kurus",IF(OKTOBER!Y250&lt;25,"Normal",IF(OKTOBER!Y250&lt;30,"Overweight (Risiko)",IF(OKTOBER!Y250&lt;35,"Obesitas I","Obesitas II")))))</f>
        <v/>
      </c>
      <c r="EL250" s="72" t="str">
        <f t="shared" ca="1" si="271"/>
        <v/>
      </c>
      <c r="EM250" s="72" t="str">
        <f>IF(OKTOBER!Z250="","",IF(AND(OKTOBER!K250="L",OKTOBER!Z250&lt;90),"Normal / Aman",IF(AND(OKTOBER!K250="L",OKTOBER!Z250&gt;=90,OKTOBER!Z250&lt;=100),"Risiko Tinggi",IF(AND(OKTOBER!K250="L",OKTOBER!Z250&gt;100),"Obesitas (Sangat Berisiko)",IF(AND(OKTOBER!K250="P",OKTOBER!Z250&lt;80),"Normal / Aman",IF(AND(OKTOBER!K250="P",OKTOBER!Z250&gt;=80,OKTOBER!Z250&lt;=95),"Risiko Tinggi",IF(AND(OKTOBER!K250="P",OKTOBER!Z250&gt;95),"Obesitas (Sangat Berisiko)","")))))))</f>
        <v/>
      </c>
      <c r="EN250" s="72" t="str">
        <f t="shared" ca="1" si="272"/>
        <v/>
      </c>
      <c r="EO250" s="73" t="str">
        <f>IFERROR(ABS(LEFT(OKTOBER!AA250,FIND("/",OKTOBER!AA250)-1)),"")</f>
        <v/>
      </c>
      <c r="EP250" s="73" t="str">
        <f>IFERROR(ABS(MID(OKTOBER!AA250,FIND("/",OKTOBER!AA250)+1,LEN(OKTOBER!AA250))),"")</f>
        <v/>
      </c>
      <c r="EQ250" s="72" t="str">
        <f t="shared" si="273"/>
        <v/>
      </c>
      <c r="ER250" s="72" t="str">
        <f t="shared" ca="1" si="274"/>
        <v/>
      </c>
      <c r="ES250" s="72" t="str">
        <f>IF(OKTOBER!AB250="","",IF(OKTOBER!AB250&lt;181,"NORMAL",IF(OKTOBER!AB250&lt;201,"Pre DM", "DM")))</f>
        <v/>
      </c>
      <c r="ET250" s="72" t="str">
        <f t="shared" ca="1" si="275"/>
        <v/>
      </c>
      <c r="EV250" s="71" t="str">
        <f ca="1">IFERROR(DATEDIF(NOPEMBER!I250,NOPEMBER!D250,"Y"),"")</f>
        <v/>
      </c>
      <c r="EW250" s="71" t="str">
        <f ca="1">IFERROR(DATEDIF(NOPEMBER!I250,NOPEMBER!D250,"YM"),"")</f>
        <v/>
      </c>
      <c r="EX250" s="72" t="str">
        <f t="shared" ca="1" si="276"/>
        <v/>
      </c>
      <c r="EY250" s="72" t="str">
        <f ca="1">EX250&amp;NOPEMBER!K250</f>
        <v/>
      </c>
      <c r="EZ250" s="72" t="str">
        <f>IF(NOPEMBER!Y250="","",IF(NOPEMBER!Y250&lt;18.5,"Kurus",IF(NOPEMBER!Y250&lt;25,"Normal",IF(NOPEMBER!Y250&lt;30,"Overweight (Risiko)",IF(NOPEMBER!Y250&lt;35,"Obesitas I","Obesitas II")))))</f>
        <v/>
      </c>
      <c r="FA250" s="72" t="str">
        <f t="shared" ca="1" si="277"/>
        <v/>
      </c>
      <c r="FB250" s="72" t="str">
        <f>IF(NOPEMBER!Z250="","",IF(AND(NOPEMBER!K250="L",NOPEMBER!Z250&lt;90),"Normal / Aman",IF(AND(NOPEMBER!K250="L",NOPEMBER!Z250&gt;=90,NOPEMBER!Z250&lt;=100),"Risiko Tinggi",IF(AND(NOPEMBER!K250="L",NOPEMBER!Z250&gt;100),"Obesitas (Sangat Berisiko)",IF(AND(NOPEMBER!K250="P",NOPEMBER!Z250&lt;80),"Normal / Aman",IF(AND(NOPEMBER!K250="P",NOPEMBER!Z250&gt;=80,NOPEMBER!Z250&lt;=95),"Risiko Tinggi",IF(AND(NOPEMBER!K250="P",NOPEMBER!Z250&gt;95),"Obesitas (Sangat Berisiko)","")))))))</f>
        <v/>
      </c>
      <c r="FC250" s="72" t="str">
        <f t="shared" ca="1" si="278"/>
        <v/>
      </c>
      <c r="FD250" s="73" t="str">
        <f>IFERROR(ABS(LEFT(NOPEMBER!AA250,FIND("/",NOPEMBER!AA250)-1)),"")</f>
        <v/>
      </c>
      <c r="FE250" s="73" t="str">
        <f>IFERROR(ABS(MID(NOPEMBER!AA250,FIND("/",NOPEMBER!AA250)+1,LEN(NOPEMBER!AA250))),"")</f>
        <v/>
      </c>
      <c r="FF250" s="72" t="str">
        <f t="shared" si="279"/>
        <v/>
      </c>
      <c r="FG250" s="72" t="str">
        <f t="shared" ca="1" si="280"/>
        <v/>
      </c>
      <c r="FH250" s="72" t="str">
        <f>IF(NOPEMBER!AB250="","",IF(NOPEMBER!AB250&lt;181,"NORMAL",IF(NOPEMBER!AB250&lt;201,"Pre DM", "DM")))</f>
        <v/>
      </c>
      <c r="FI250" s="72" t="str">
        <f t="shared" ca="1" si="281"/>
        <v/>
      </c>
      <c r="FK250" s="71" t="str">
        <f ca="1">IFERROR(DATEDIF(DESEMBER!I250,DESEMBER!D250,"Y"),"")</f>
        <v/>
      </c>
      <c r="FL250" s="71" t="str">
        <f ca="1">IFERROR(DATEDIF(DESEMBER!I250,DESEMBER!D250,"YM"),"")</f>
        <v/>
      </c>
      <c r="FM250" s="72" t="str">
        <f t="shared" ca="1" si="282"/>
        <v/>
      </c>
      <c r="FN250" s="72" t="str">
        <f ca="1">FM250&amp;DESEMBER!K250</f>
        <v/>
      </c>
      <c r="FO250" s="72" t="str">
        <f>IF(DESEMBER!Y250="","",IF(DESEMBER!Y250&lt;18.5,"Kurus",IF(DESEMBER!Y250&lt;25,"Normal",IF(DESEMBER!Y250&lt;30,"Overweight (Risiko)",IF(DESEMBER!Y250&lt;35,"Obesitas I","Obesitas II")))))</f>
        <v/>
      </c>
      <c r="FP250" s="72" t="str">
        <f t="shared" ca="1" si="283"/>
        <v/>
      </c>
      <c r="FQ250" s="72" t="str">
        <f>IF(DESEMBER!Z250="","",IF(AND(DESEMBER!K250="L",DESEMBER!Z250&lt;90),"Normal / Aman",IF(AND(DESEMBER!K250="L",DESEMBER!Z250&gt;=90,DESEMBER!Z250&lt;=100),"Risiko Tinggi",IF(AND(DESEMBER!K250="L",DESEMBER!Z250&gt;100),"Obesitas (Sangat Berisiko)",IF(AND(DESEMBER!K250="P",DESEMBER!Z250&lt;80),"Normal / Aman",IF(AND(DESEMBER!K250="P",DESEMBER!Z250&gt;=80,DESEMBER!Z250&lt;=95),"Risiko Tinggi",IF(AND(DESEMBER!K250="P",DESEMBER!Z250&gt;95),"Obesitas (Sangat Berisiko)","")))))))</f>
        <v/>
      </c>
      <c r="FR250" s="72" t="str">
        <f t="shared" ca="1" si="284"/>
        <v/>
      </c>
      <c r="FS250" s="73" t="str">
        <f>IFERROR(ABS(LEFT(DESEMBER!AA250,FIND("/",DESEMBER!AA250)-1)),"")</f>
        <v/>
      </c>
      <c r="FT250" s="73" t="str">
        <f>IFERROR(ABS(MID(DESEMBER!AA250,FIND("/",DESEMBER!AA250)+1,LEN(DESEMBER!AA250))),"")</f>
        <v/>
      </c>
      <c r="FU250" s="72" t="str">
        <f t="shared" si="285"/>
        <v/>
      </c>
      <c r="FV250" s="72" t="str">
        <f t="shared" ca="1" si="286"/>
        <v/>
      </c>
      <c r="FW250" s="72" t="str">
        <f>IF(DESEMBER!AB250="","",IF(DESEMBER!AB250&lt;181,"NORMAL",IF(DESEMBER!AB250&lt;201,"Pre DM", "DM")))</f>
        <v/>
      </c>
      <c r="FX250" s="72" t="str">
        <f t="shared" ca="1" si="287"/>
        <v/>
      </c>
    </row>
    <row r="251" spans="2:180" x14ac:dyDescent="0.25">
      <c r="B251" s="71" t="str">
        <f ca="1">IFERROR(DATEDIF(JANUARI!I251,JANUARI!D251,"Y"),"")</f>
        <v/>
      </c>
      <c r="C251" s="71" t="str">
        <f ca="1">IFERROR(DATEDIF(JANUARI!I251,JANUARI!D251,"YM"),"")</f>
        <v/>
      </c>
      <c r="D251" s="72" t="str">
        <f t="shared" ca="1" si="216"/>
        <v/>
      </c>
      <c r="E251" s="72" t="str">
        <f ca="1">D251&amp;JANUARI!K251</f>
        <v/>
      </c>
      <c r="F251" s="72" t="str">
        <f>IF(JANUARI!Y251="","",IF(JANUARI!Y251&lt;18.5,"Kurus",IF(JANUARI!Y251&lt;25,"Normal",IF(JANUARI!Y251&lt;30,"Overweight (Risiko)",IF(JANUARI!Y251&lt;35,"Obesitas I","Obesitas II")))))</f>
        <v/>
      </c>
      <c r="G251" s="72" t="str">
        <f t="shared" ca="1" si="217"/>
        <v/>
      </c>
      <c r="H251" s="72" t="str">
        <f>IF(JANUARI!Z251="","",IF(AND(JANUARI!K251="L",JANUARI!Z251&lt;90),"Normal / Aman",IF(AND(JANUARI!K251="L",JANUARI!Z251&gt;=90,JANUARI!Z251&lt;=100),"Risiko Tinggi",IF(AND(JANUARI!K251="L",JANUARI!Z251&gt;100),"Obesitas (Sangat Berisiko)",IF(AND(JANUARI!K251="P",JANUARI!Z251&lt;80),"Normal / Aman",IF(AND(JANUARI!K251="P",JANUARI!Z251&gt;=80,JANUARI!Z251&lt;=95),"Risiko Tinggi",IF(AND(JANUARI!K251="P",JANUARI!Z251&gt;95),"Obesitas (Sangat Berisiko)","")))))))</f>
        <v/>
      </c>
      <c r="I251" s="72" t="str">
        <f t="shared" ca="1" si="218"/>
        <v/>
      </c>
      <c r="J251" s="73" t="str">
        <f>IFERROR(ABS(LEFT(JANUARI!AA251,FIND("/",JANUARI!AA251)-1)),"")</f>
        <v/>
      </c>
      <c r="K251" s="73" t="str">
        <f>IFERROR(ABS(MID(JANUARI!AA251,FIND("/",JANUARI!AA251)+1,LEN(JANUARI!AA251))),"")</f>
        <v/>
      </c>
      <c r="L251" s="72" t="str">
        <f t="shared" si="219"/>
        <v/>
      </c>
      <c r="M251" s="72" t="str">
        <f t="shared" ca="1" si="220"/>
        <v/>
      </c>
      <c r="N251" s="72" t="str">
        <f>IF(JANUARI!AB251="","",IF(JANUARI!AB251&lt;181,"NORMAL",IF(JANUARI!AB251&lt;201,"Pre DM", "DM")))</f>
        <v/>
      </c>
      <c r="O251" s="72" t="str">
        <f t="shared" ca="1" si="221"/>
        <v/>
      </c>
      <c r="Q251" s="71" t="str">
        <f ca="1">IFERROR(DATEDIF(PEBRUARI!I251,PEBRUARI!D251,"Y"),"")</f>
        <v/>
      </c>
      <c r="R251" s="71" t="str">
        <f ca="1">IFERROR(DATEDIF(PEBRUARI!I251,PEBRUARI!D251,"YM"),"")</f>
        <v/>
      </c>
      <c r="S251" s="72" t="str">
        <f t="shared" ca="1" si="222"/>
        <v/>
      </c>
      <c r="T251" s="72" t="str">
        <f ca="1">S251&amp;PEBRUARI!K251</f>
        <v/>
      </c>
      <c r="U251" s="72" t="str">
        <f>IF(PEBRUARI!Y251="","",IF(PEBRUARI!Y251&lt;18.5,"Kurus",IF(PEBRUARI!Y251&lt;25,"Normal",IF(PEBRUARI!Y251&lt;30,"Overweight (Risiko)",IF(PEBRUARI!Y251&lt;35,"Obesitas I","Obesitas II")))))</f>
        <v/>
      </c>
      <c r="V251" s="72" t="str">
        <f t="shared" ca="1" si="223"/>
        <v/>
      </c>
      <c r="W251" s="72" t="str">
        <f>IF(PEBRUARI!Z251="","",IF(AND(PEBRUARI!K251="L",PEBRUARI!Z251&lt;90),"Normal / Aman",IF(AND(PEBRUARI!K251="L",PEBRUARI!Z251&gt;=90,PEBRUARI!Z251&lt;=100),"Risiko Tinggi",IF(AND(PEBRUARI!K251="L",PEBRUARI!Z251&gt;100),"Obesitas (Sangat Berisiko)",IF(AND(PEBRUARI!K251="P",PEBRUARI!Z251&lt;80),"Normal / Aman",IF(AND(PEBRUARI!K251="P",PEBRUARI!Z251&gt;=80,PEBRUARI!Z251&lt;=95),"Risiko Tinggi",IF(AND(PEBRUARI!K251="P",PEBRUARI!Z251&gt;95),"Obesitas (Sangat Berisiko)","")))))))</f>
        <v/>
      </c>
      <c r="X251" s="72" t="str">
        <f t="shared" ca="1" si="224"/>
        <v/>
      </c>
      <c r="Y251" s="73" t="str">
        <f>IFERROR(ABS(LEFT(PEBRUARI!AA251,FIND("/",PEBRUARI!AA251)-1)),"")</f>
        <v/>
      </c>
      <c r="Z251" s="73" t="str">
        <f>IFERROR(ABS(MID(PEBRUARI!AA251,FIND("/",PEBRUARI!AA251)+1,LEN(PEBRUARI!AA251))),"")</f>
        <v/>
      </c>
      <c r="AA251" s="72" t="str">
        <f t="shared" si="225"/>
        <v/>
      </c>
      <c r="AB251" s="72" t="str">
        <f t="shared" ca="1" si="226"/>
        <v/>
      </c>
      <c r="AC251" s="72" t="str">
        <f>IF(PEBRUARI!AB251="","",IF(PEBRUARI!AB251&lt;181,"NORMAL",IF(PEBRUARI!AB251&lt;201,"Pre DM", "DM")))</f>
        <v/>
      </c>
      <c r="AD251" s="72" t="str">
        <f t="shared" ca="1" si="227"/>
        <v/>
      </c>
      <c r="AF251" s="71" t="str">
        <f ca="1">IFERROR(DATEDIF(MARET!I251,MARET!D251,"Y"),"")</f>
        <v/>
      </c>
      <c r="AG251" s="71" t="str">
        <f ca="1">IFERROR(DATEDIF(MARET!I251,MARET!D251,"YM"),"")</f>
        <v/>
      </c>
      <c r="AH251" s="72" t="str">
        <f t="shared" ca="1" si="228"/>
        <v/>
      </c>
      <c r="AI251" s="72" t="str">
        <f ca="1">AH251&amp;MARET!K251</f>
        <v/>
      </c>
      <c r="AJ251" s="72" t="str">
        <f>IF(MARET!Y251="","",IF(MARET!Y251&lt;18.5,"Kurus",IF(MARET!Y251&lt;25,"Normal",IF(MARET!Y251&lt;30,"Overweight (Risiko)",IF(MARET!Y251&lt;35,"Obesitas I","Obesitas II")))))</f>
        <v/>
      </c>
      <c r="AK251" s="72" t="str">
        <f t="shared" ca="1" si="229"/>
        <v/>
      </c>
      <c r="AL251" s="72" t="str">
        <f>IF(MARET!Z251="","",IF(AND(MARET!K251="L",MARET!Z251&lt;90),"Normal / Aman",IF(AND(MARET!K251="L",MARET!Z251&gt;=90,MARET!Z251&lt;=100),"Risiko Tinggi",IF(AND(MARET!K251="L",MARET!Z251&gt;100),"Obesitas (Sangat Berisiko)",IF(AND(MARET!K251="P",MARET!Z251&lt;80),"Normal / Aman",IF(AND(MARET!K251="P",MARET!Z251&gt;=80,MARET!Z251&lt;=95),"Risiko Tinggi",IF(AND(MARET!K251="P",MARET!Z251&gt;95),"Obesitas (Sangat Berisiko)","")))))))</f>
        <v/>
      </c>
      <c r="AM251" s="72" t="str">
        <f t="shared" ca="1" si="230"/>
        <v/>
      </c>
      <c r="AN251" s="73" t="str">
        <f>IFERROR(ABS(LEFT(MARET!AA251,FIND("/",MARET!AA251)-1)),"")</f>
        <v/>
      </c>
      <c r="AO251" s="73" t="str">
        <f>IFERROR(ABS(MID(MARET!AA251,FIND("/",MARET!AA251)+1,LEN(MARET!AA251))),"")</f>
        <v/>
      </c>
      <c r="AP251" s="72" t="str">
        <f t="shared" si="231"/>
        <v/>
      </c>
      <c r="AQ251" s="72" t="str">
        <f t="shared" ca="1" si="232"/>
        <v/>
      </c>
      <c r="AR251" s="72" t="str">
        <f>IF(MARET!AB251="","",IF(MARET!AB251&lt;181,"NORMAL",IF(MARET!AB251&lt;201,"Pre DM", "DM")))</f>
        <v/>
      </c>
      <c r="AS251" s="72" t="str">
        <f t="shared" ca="1" si="233"/>
        <v/>
      </c>
      <c r="AU251" s="71" t="str">
        <f ca="1">IFERROR(DATEDIF(APRIL!I251,APRIL!D251,"Y"),"")</f>
        <v/>
      </c>
      <c r="AV251" s="71" t="str">
        <f ca="1">IFERROR(DATEDIF(APRIL!I251,APRIL!D251,"YM"),"")</f>
        <v/>
      </c>
      <c r="AW251" s="72" t="str">
        <f t="shared" ca="1" si="234"/>
        <v/>
      </c>
      <c r="AX251" s="72" t="str">
        <f ca="1">AW251&amp;APRIL!K251</f>
        <v/>
      </c>
      <c r="AY251" s="72" t="str">
        <f>IF(APRIL!Y251="","",IF(APRIL!Y251&lt;18.5,"Kurus",IF(APRIL!Y251&lt;25,"Normal",IF(APRIL!Y251&lt;30,"Overweight (Risiko)",IF(APRIL!Y251&lt;35,"Obesitas I","Obesitas II")))))</f>
        <v/>
      </c>
      <c r="AZ251" s="72" t="str">
        <f t="shared" ca="1" si="235"/>
        <v/>
      </c>
      <c r="BA251" s="72" t="str">
        <f>IF(APRIL!Z251="","",IF(AND(APRIL!K251="L",APRIL!Z251&lt;90),"Normal / Aman",IF(AND(APRIL!K251="L",APRIL!Z251&gt;=90,APRIL!Z251&lt;=100),"Risiko Tinggi",IF(AND(APRIL!K251="L",APRIL!Z251&gt;100),"Obesitas (Sangat Berisiko)",IF(AND(APRIL!K251="P",APRIL!Z251&lt;80),"Normal / Aman",IF(AND(APRIL!K251="P",APRIL!Z251&gt;=80,APRIL!Z251&lt;=95),"Risiko Tinggi",IF(AND(APRIL!K251="P",APRIL!Z251&gt;95),"Obesitas (Sangat Berisiko)","")))))))</f>
        <v/>
      </c>
      <c r="BB251" s="72" t="str">
        <f t="shared" ca="1" si="236"/>
        <v/>
      </c>
      <c r="BC251" s="73" t="str">
        <f>IFERROR(ABS(LEFT(APRIL!AA251,FIND("/",APRIL!AA251)-1)),"")</f>
        <v/>
      </c>
      <c r="BD251" s="73" t="str">
        <f>IFERROR(ABS(MID(APRIL!AA251,FIND("/",APRIL!AA251)+1,LEN(APRIL!AA251))),"")</f>
        <v/>
      </c>
      <c r="BE251" s="72" t="str">
        <f t="shared" si="237"/>
        <v/>
      </c>
      <c r="BF251" s="72" t="str">
        <f t="shared" ca="1" si="238"/>
        <v/>
      </c>
      <c r="BG251" s="72" t="str">
        <f>IF(APRIL!AB251="","",IF(APRIL!AB251&lt;181,"NORMAL",IF(APRIL!AB251&lt;201,"Pre DM", "DM")))</f>
        <v/>
      </c>
      <c r="BH251" s="72" t="str">
        <f t="shared" ca="1" si="239"/>
        <v/>
      </c>
      <c r="BJ251" s="71" t="str">
        <f ca="1">IFERROR(DATEDIF(MEI!I251,MEI!D251,"Y"),"")</f>
        <v/>
      </c>
      <c r="BK251" s="71" t="str">
        <f ca="1">IFERROR(DATEDIF(MEI!I251,MEI!D251,"YM"),"")</f>
        <v/>
      </c>
      <c r="BL251" s="72" t="str">
        <f t="shared" ca="1" si="240"/>
        <v/>
      </c>
      <c r="BM251" s="72" t="str">
        <f ca="1">BL251&amp;MEI!K251</f>
        <v/>
      </c>
      <c r="BN251" s="72" t="str">
        <f>IF(MEI!Y251="","",IF(MEI!Y251&lt;18.5,"Kurus",IF(MEI!Y251&lt;25,"Normal",IF(MEI!Y251&lt;30,"Overweight (Risiko)",IF(MEI!Y251&lt;35,"Obesitas I","Obesitas II")))))</f>
        <v/>
      </c>
      <c r="BO251" s="72" t="str">
        <f t="shared" ca="1" si="241"/>
        <v/>
      </c>
      <c r="BP251" s="72" t="str">
        <f>IF(MEI!Z251="","",IF(AND(MEI!K251="L",MEI!Z251&lt;90),"Normal / Aman",IF(AND(MEI!K251="L",MEI!Z251&gt;=90,MEI!Z251&lt;=100),"Risiko Tinggi",IF(AND(MEI!K251="L",MEI!Z251&gt;100),"Obesitas (Sangat Berisiko)",IF(AND(MEI!K251="P",MEI!Z251&lt;80),"Normal / Aman",IF(AND(MEI!K251="P",MEI!Z251&gt;=80,MEI!Z251&lt;=95),"Risiko Tinggi",IF(AND(MEI!K251="P",MEI!Z251&gt;95),"Obesitas (Sangat Berisiko)","")))))))</f>
        <v/>
      </c>
      <c r="BQ251" s="72" t="str">
        <f t="shared" ca="1" si="242"/>
        <v/>
      </c>
      <c r="BR251" s="73" t="str">
        <f>IFERROR(ABS(LEFT(MEI!AA251,FIND("/",MEI!AA251)-1)),"")</f>
        <v/>
      </c>
      <c r="BS251" s="73" t="str">
        <f>IFERROR(ABS(MID(MEI!AA251,FIND("/",MEI!AA251)+1,LEN(MEI!AA251))),"")</f>
        <v/>
      </c>
      <c r="BT251" s="72" t="str">
        <f t="shared" si="243"/>
        <v/>
      </c>
      <c r="BU251" s="72" t="str">
        <f t="shared" ca="1" si="244"/>
        <v/>
      </c>
      <c r="BV251" s="72" t="str">
        <f>IF(MEI!AB251="","",IF(MEI!AB251&lt;181,"NORMAL",IF(MEI!AB251&lt;201,"Pre DM", "DM")))</f>
        <v/>
      </c>
      <c r="BW251" s="72" t="str">
        <f t="shared" ca="1" si="245"/>
        <v/>
      </c>
      <c r="BY251" s="71" t="str">
        <f ca="1">IFERROR(DATEDIF(JUNI!I251,JUNI!D251,"Y"),"")</f>
        <v/>
      </c>
      <c r="BZ251" s="71" t="str">
        <f ca="1">IFERROR(DATEDIF(JUNI!I251,JUNI!D251,"YM"),"")</f>
        <v/>
      </c>
      <c r="CA251" s="72" t="str">
        <f t="shared" ca="1" si="246"/>
        <v/>
      </c>
      <c r="CB251" s="72" t="str">
        <f ca="1">CA251&amp;JUNI!K251</f>
        <v/>
      </c>
      <c r="CC251" s="72" t="str">
        <f>IF(JUNI!Y251="","",IF(JUNI!Y251&lt;18.5,"Kurus",IF(JUNI!Y251&lt;25,"Normal",IF(JUNI!Y251&lt;30,"Overweight (Risiko)",IF(JUNI!Y251&lt;35,"Obesitas I","Obesitas II")))))</f>
        <v/>
      </c>
      <c r="CD251" s="72" t="str">
        <f t="shared" ca="1" si="247"/>
        <v/>
      </c>
      <c r="CE251" s="72" t="str">
        <f>IF(JUNI!Z251="","",IF(AND(JUNI!K251="L",JUNI!Z251&lt;90),"Normal / Aman",IF(AND(JUNI!K251="L",JUNI!Z251&gt;=90,JUNI!Z251&lt;=100),"Risiko Tinggi",IF(AND(JUNI!K251="L",JUNI!Z251&gt;100),"Obesitas (Sangat Berisiko)",IF(AND(JUNI!K251="P",JUNI!Z251&lt;80),"Normal / Aman",IF(AND(JUNI!K251="P",JUNI!Z251&gt;=80,JUNI!Z251&lt;=95),"Risiko Tinggi",IF(AND(JUNI!K251="P",JUNI!Z251&gt;95),"Obesitas (Sangat Berisiko)","")))))))</f>
        <v/>
      </c>
      <c r="CF251" s="72" t="str">
        <f t="shared" ca="1" si="248"/>
        <v/>
      </c>
      <c r="CG251" s="73" t="str">
        <f>IFERROR(ABS(LEFT(JUNI!AA251,FIND("/",JUNI!AA251)-1)),"")</f>
        <v/>
      </c>
      <c r="CH251" s="73" t="str">
        <f>IFERROR(ABS(MID(JUNI!AA251,FIND("/",JUNI!AA251)+1,LEN(JUNI!AA251))),"")</f>
        <v/>
      </c>
      <c r="CI251" s="72" t="str">
        <f t="shared" si="249"/>
        <v/>
      </c>
      <c r="CJ251" s="72" t="str">
        <f t="shared" ca="1" si="250"/>
        <v/>
      </c>
      <c r="CK251" s="72" t="str">
        <f>IF(JUNI!AB251="","",IF(JUNI!AB251&lt;181,"NORMAL",IF(JUNI!AB251&lt;201,"Pre DM", "DM")))</f>
        <v/>
      </c>
      <c r="CL251" s="72" t="str">
        <f t="shared" ca="1" si="251"/>
        <v/>
      </c>
      <c r="CN251" s="71" t="str">
        <f ca="1">IFERROR(DATEDIF(JULI!I251,JULI!D251,"Y"),"")</f>
        <v/>
      </c>
      <c r="CO251" s="71" t="str">
        <f ca="1">IFERROR(DATEDIF(JULI!I251,JULI!D251,"YM"),"")</f>
        <v/>
      </c>
      <c r="CP251" s="72" t="str">
        <f t="shared" ca="1" si="252"/>
        <v/>
      </c>
      <c r="CQ251" s="72" t="str">
        <f ca="1">CP251&amp;JULI!K251</f>
        <v/>
      </c>
      <c r="CR251" s="72" t="str">
        <f>IF(JULI!Y251="","",IF(JULI!Y251&lt;18.5,"Kurus",IF(JULI!Y251&lt;25,"Normal",IF(JULI!Y251&lt;30,"Overweight (Risiko)",IF(JULI!Y251&lt;35,"Obesitas I","Obesitas II")))))</f>
        <v/>
      </c>
      <c r="CS251" s="72" t="str">
        <f t="shared" ca="1" si="253"/>
        <v/>
      </c>
      <c r="CT251" s="72" t="str">
        <f>IF(JULI!Z251="","",IF(AND(JULI!K251="L",JULI!Z251&lt;90),"Normal / Aman",IF(AND(JULI!K251="L",JULI!Z251&gt;=90,JULI!Z251&lt;=100),"Risiko Tinggi",IF(AND(JULI!K251="L",JULI!Z251&gt;100),"Obesitas (Sangat Berisiko)",IF(AND(JULI!K251="P",JULI!Z251&lt;80),"Normal / Aman",IF(AND(JULI!K251="P",JULI!Z251&gt;=80,JULI!Z251&lt;=95),"Risiko Tinggi",IF(AND(JULI!K251="P",JULI!Z251&gt;95),"Obesitas (Sangat Berisiko)","")))))))</f>
        <v/>
      </c>
      <c r="CU251" s="72" t="str">
        <f t="shared" ca="1" si="254"/>
        <v/>
      </c>
      <c r="CV251" s="73" t="str">
        <f>IFERROR(ABS(LEFT(JULI!AA251,FIND("/",JULI!AA251)-1)),"")</f>
        <v/>
      </c>
      <c r="CW251" s="73" t="str">
        <f>IFERROR(ABS(MID(JULI!AA251,FIND("/",JULI!AA251)+1,LEN(JULI!AA251))),"")</f>
        <v/>
      </c>
      <c r="CX251" s="72" t="str">
        <f t="shared" si="255"/>
        <v/>
      </c>
      <c r="CY251" s="72" t="str">
        <f t="shared" ca="1" si="256"/>
        <v/>
      </c>
      <c r="CZ251" s="72" t="str">
        <f>IF(JULI!AB251="","",IF(JULI!AB251&lt;181,"NORMAL",IF(JULI!AB251&lt;201,"Pre DM", "DM")))</f>
        <v/>
      </c>
      <c r="DA251" s="72" t="str">
        <f t="shared" ca="1" si="257"/>
        <v/>
      </c>
      <c r="DC251" s="71" t="str">
        <f ca="1">IFERROR(DATEDIF(AGUSTUS!I251,AGUSTUS!D251,"Y"),"")</f>
        <v/>
      </c>
      <c r="DD251" s="71" t="str">
        <f ca="1">IFERROR(DATEDIF(AGUSTUS!I251,AGUSTUS!D251,"YM"),"")</f>
        <v/>
      </c>
      <c r="DE251" s="72" t="str">
        <f t="shared" ca="1" si="258"/>
        <v/>
      </c>
      <c r="DF251" s="72" t="str">
        <f ca="1">DE251&amp;AGUSTUS!K251</f>
        <v/>
      </c>
      <c r="DG251" s="72" t="str">
        <f>IF(AGUSTUS!Y251="","",IF(AGUSTUS!Y251&lt;18.5,"Kurus",IF(AGUSTUS!Y251&lt;25,"Normal",IF(AGUSTUS!Y251&lt;30,"Overweight (Risiko)",IF(AGUSTUS!Y251&lt;35,"Obesitas I","Obesitas II")))))</f>
        <v/>
      </c>
      <c r="DH251" s="72" t="str">
        <f t="shared" ca="1" si="259"/>
        <v/>
      </c>
      <c r="DI251" s="72" t="str">
        <f>IF(AGUSTUS!Z251="","",IF(AND(AGUSTUS!K251="L",AGUSTUS!Z251&lt;90),"Normal / Aman",IF(AND(AGUSTUS!K251="L",AGUSTUS!Z251&gt;=90,AGUSTUS!Z251&lt;=100),"Risiko Tinggi",IF(AND(AGUSTUS!K251="L",AGUSTUS!Z251&gt;100),"Obesitas (Sangat Berisiko)",IF(AND(AGUSTUS!K251="P",AGUSTUS!Z251&lt;80),"Normal / Aman",IF(AND(AGUSTUS!K251="P",AGUSTUS!Z251&gt;=80,AGUSTUS!Z251&lt;=95),"Risiko Tinggi",IF(AND(AGUSTUS!K251="P",AGUSTUS!Z251&gt;95),"Obesitas (Sangat Berisiko)","")))))))</f>
        <v/>
      </c>
      <c r="DJ251" s="72" t="str">
        <f t="shared" ca="1" si="260"/>
        <v/>
      </c>
      <c r="DK251" s="73" t="str">
        <f>IFERROR(ABS(LEFT(AGUSTUS!AA251,FIND("/",AGUSTUS!AA251)-1)),"")</f>
        <v/>
      </c>
      <c r="DL251" s="73" t="str">
        <f>IFERROR(ABS(MID(AGUSTUS!AA251,FIND("/",AGUSTUS!AA251)+1,LEN(AGUSTUS!AA251))),"")</f>
        <v/>
      </c>
      <c r="DM251" s="72" t="str">
        <f t="shared" si="261"/>
        <v/>
      </c>
      <c r="DN251" s="72" t="str">
        <f t="shared" ca="1" si="262"/>
        <v/>
      </c>
      <c r="DO251" s="72" t="str">
        <f>IF(AGUSTUS!AB251="","",IF(AGUSTUS!AB251&lt;181,"NORMAL",IF(AGUSTUS!AB251&lt;201,"Pre DM", "DM")))</f>
        <v/>
      </c>
      <c r="DP251" s="72" t="str">
        <f t="shared" ca="1" si="263"/>
        <v/>
      </c>
      <c r="DR251" s="71" t="str">
        <f ca="1">IFERROR(DATEDIF(SEPTEMBER!I251,SEPTEMBER!D251,"Y"),"")</f>
        <v/>
      </c>
      <c r="DS251" s="71" t="str">
        <f ca="1">IFERROR(DATEDIF(SEPTEMBER!I251,SEPTEMBER!D251,"YM"),"")</f>
        <v/>
      </c>
      <c r="DT251" s="72" t="str">
        <f t="shared" ca="1" si="264"/>
        <v/>
      </c>
      <c r="DU251" s="72" t="str">
        <f ca="1">DT251&amp;SEPTEMBER!K251</f>
        <v/>
      </c>
      <c r="DV251" s="72" t="str">
        <f>IF(SEPTEMBER!Y251="","",IF(SEPTEMBER!Y251&lt;18.5,"Kurus",IF(SEPTEMBER!Y251&lt;25,"Normal",IF(SEPTEMBER!Y251&lt;30,"Overweight (Risiko)",IF(SEPTEMBER!Y251&lt;35,"Obesitas I","Obesitas II")))))</f>
        <v/>
      </c>
      <c r="DW251" s="72" t="str">
        <f t="shared" ca="1" si="265"/>
        <v/>
      </c>
      <c r="DX251" s="72" t="str">
        <f>IF(SEPTEMBER!Z251="","",IF(AND(SEPTEMBER!K251="L",SEPTEMBER!Z251&lt;90),"Normal / Aman",IF(AND(SEPTEMBER!K251="L",SEPTEMBER!Z251&gt;=90,SEPTEMBER!Z251&lt;=100),"Risiko Tinggi",IF(AND(SEPTEMBER!K251="L",SEPTEMBER!Z251&gt;100),"Obesitas (Sangat Berisiko)",IF(AND(SEPTEMBER!K251="P",SEPTEMBER!Z251&lt;80),"Normal / Aman",IF(AND(SEPTEMBER!K251="P",SEPTEMBER!Z251&gt;=80,SEPTEMBER!Z251&lt;=95),"Risiko Tinggi",IF(AND(SEPTEMBER!K251="P",SEPTEMBER!Z251&gt;95),"Obesitas (Sangat Berisiko)","")))))))</f>
        <v/>
      </c>
      <c r="DY251" s="72" t="str">
        <f t="shared" ca="1" si="266"/>
        <v/>
      </c>
      <c r="DZ251" s="73" t="str">
        <f>IFERROR(ABS(LEFT(SEPTEMBER!AA251,FIND("/",SEPTEMBER!AA251)-1)),"")</f>
        <v/>
      </c>
      <c r="EA251" s="73" t="str">
        <f>IFERROR(ABS(MID(SEPTEMBER!AA251,FIND("/",SEPTEMBER!AA251)+1,LEN(SEPTEMBER!AA251))),"")</f>
        <v/>
      </c>
      <c r="EB251" s="72" t="str">
        <f t="shared" si="267"/>
        <v/>
      </c>
      <c r="EC251" s="72" t="str">
        <f t="shared" ca="1" si="268"/>
        <v/>
      </c>
      <c r="ED251" s="72" t="str">
        <f>IF(SEPTEMBER!AB251="","",IF(SEPTEMBER!AB251&lt;181,"NORMAL",IF(SEPTEMBER!AB251&lt;201,"Pre DM", "DM")))</f>
        <v/>
      </c>
      <c r="EE251" s="72" t="str">
        <f t="shared" ca="1" si="269"/>
        <v/>
      </c>
      <c r="EG251" s="71" t="str">
        <f ca="1">IFERROR(DATEDIF(OKTOBER!I251,OKTOBER!D251,"Y"),"")</f>
        <v/>
      </c>
      <c r="EH251" s="71" t="str">
        <f ca="1">IFERROR(DATEDIF(OKTOBER!I251,OKTOBER!D251,"YM"),"")</f>
        <v/>
      </c>
      <c r="EI251" s="72" t="str">
        <f t="shared" ca="1" si="270"/>
        <v/>
      </c>
      <c r="EJ251" s="72" t="str">
        <f ca="1">EI251&amp;OKTOBER!K251</f>
        <v/>
      </c>
      <c r="EK251" s="72" t="str">
        <f>IF(OKTOBER!Y251="","",IF(OKTOBER!Y251&lt;18.5,"Kurus",IF(OKTOBER!Y251&lt;25,"Normal",IF(OKTOBER!Y251&lt;30,"Overweight (Risiko)",IF(OKTOBER!Y251&lt;35,"Obesitas I","Obesitas II")))))</f>
        <v/>
      </c>
      <c r="EL251" s="72" t="str">
        <f t="shared" ca="1" si="271"/>
        <v/>
      </c>
      <c r="EM251" s="72" t="str">
        <f>IF(OKTOBER!Z251="","",IF(AND(OKTOBER!K251="L",OKTOBER!Z251&lt;90),"Normal / Aman",IF(AND(OKTOBER!K251="L",OKTOBER!Z251&gt;=90,OKTOBER!Z251&lt;=100),"Risiko Tinggi",IF(AND(OKTOBER!K251="L",OKTOBER!Z251&gt;100),"Obesitas (Sangat Berisiko)",IF(AND(OKTOBER!K251="P",OKTOBER!Z251&lt;80),"Normal / Aman",IF(AND(OKTOBER!K251="P",OKTOBER!Z251&gt;=80,OKTOBER!Z251&lt;=95),"Risiko Tinggi",IF(AND(OKTOBER!K251="P",OKTOBER!Z251&gt;95),"Obesitas (Sangat Berisiko)","")))))))</f>
        <v/>
      </c>
      <c r="EN251" s="72" t="str">
        <f t="shared" ca="1" si="272"/>
        <v/>
      </c>
      <c r="EO251" s="73" t="str">
        <f>IFERROR(ABS(LEFT(OKTOBER!AA251,FIND("/",OKTOBER!AA251)-1)),"")</f>
        <v/>
      </c>
      <c r="EP251" s="73" t="str">
        <f>IFERROR(ABS(MID(OKTOBER!AA251,FIND("/",OKTOBER!AA251)+1,LEN(OKTOBER!AA251))),"")</f>
        <v/>
      </c>
      <c r="EQ251" s="72" t="str">
        <f t="shared" si="273"/>
        <v/>
      </c>
      <c r="ER251" s="72" t="str">
        <f t="shared" ca="1" si="274"/>
        <v/>
      </c>
      <c r="ES251" s="72" t="str">
        <f>IF(OKTOBER!AB251="","",IF(OKTOBER!AB251&lt;181,"NORMAL",IF(OKTOBER!AB251&lt;201,"Pre DM", "DM")))</f>
        <v/>
      </c>
      <c r="ET251" s="72" t="str">
        <f t="shared" ca="1" si="275"/>
        <v/>
      </c>
      <c r="EV251" s="71" t="str">
        <f ca="1">IFERROR(DATEDIF(NOPEMBER!I251,NOPEMBER!D251,"Y"),"")</f>
        <v/>
      </c>
      <c r="EW251" s="71" t="str">
        <f ca="1">IFERROR(DATEDIF(NOPEMBER!I251,NOPEMBER!D251,"YM"),"")</f>
        <v/>
      </c>
      <c r="EX251" s="72" t="str">
        <f t="shared" ca="1" si="276"/>
        <v/>
      </c>
      <c r="EY251" s="72" t="str">
        <f ca="1">EX251&amp;NOPEMBER!K251</f>
        <v/>
      </c>
      <c r="EZ251" s="72" t="str">
        <f>IF(NOPEMBER!Y251="","",IF(NOPEMBER!Y251&lt;18.5,"Kurus",IF(NOPEMBER!Y251&lt;25,"Normal",IF(NOPEMBER!Y251&lt;30,"Overweight (Risiko)",IF(NOPEMBER!Y251&lt;35,"Obesitas I","Obesitas II")))))</f>
        <v/>
      </c>
      <c r="FA251" s="72" t="str">
        <f t="shared" ca="1" si="277"/>
        <v/>
      </c>
      <c r="FB251" s="72" t="str">
        <f>IF(NOPEMBER!Z251="","",IF(AND(NOPEMBER!K251="L",NOPEMBER!Z251&lt;90),"Normal / Aman",IF(AND(NOPEMBER!K251="L",NOPEMBER!Z251&gt;=90,NOPEMBER!Z251&lt;=100),"Risiko Tinggi",IF(AND(NOPEMBER!K251="L",NOPEMBER!Z251&gt;100),"Obesitas (Sangat Berisiko)",IF(AND(NOPEMBER!K251="P",NOPEMBER!Z251&lt;80),"Normal / Aman",IF(AND(NOPEMBER!K251="P",NOPEMBER!Z251&gt;=80,NOPEMBER!Z251&lt;=95),"Risiko Tinggi",IF(AND(NOPEMBER!K251="P",NOPEMBER!Z251&gt;95),"Obesitas (Sangat Berisiko)","")))))))</f>
        <v/>
      </c>
      <c r="FC251" s="72" t="str">
        <f t="shared" ca="1" si="278"/>
        <v/>
      </c>
      <c r="FD251" s="73" t="str">
        <f>IFERROR(ABS(LEFT(NOPEMBER!AA251,FIND("/",NOPEMBER!AA251)-1)),"")</f>
        <v/>
      </c>
      <c r="FE251" s="73" t="str">
        <f>IFERROR(ABS(MID(NOPEMBER!AA251,FIND("/",NOPEMBER!AA251)+1,LEN(NOPEMBER!AA251))),"")</f>
        <v/>
      </c>
      <c r="FF251" s="72" t="str">
        <f t="shared" si="279"/>
        <v/>
      </c>
      <c r="FG251" s="72" t="str">
        <f t="shared" ca="1" si="280"/>
        <v/>
      </c>
      <c r="FH251" s="72" t="str">
        <f>IF(NOPEMBER!AB251="","",IF(NOPEMBER!AB251&lt;181,"NORMAL",IF(NOPEMBER!AB251&lt;201,"Pre DM", "DM")))</f>
        <v/>
      </c>
      <c r="FI251" s="72" t="str">
        <f t="shared" ca="1" si="281"/>
        <v/>
      </c>
      <c r="FK251" s="71" t="str">
        <f ca="1">IFERROR(DATEDIF(DESEMBER!I251,DESEMBER!D251,"Y"),"")</f>
        <v/>
      </c>
      <c r="FL251" s="71" t="str">
        <f ca="1">IFERROR(DATEDIF(DESEMBER!I251,DESEMBER!D251,"YM"),"")</f>
        <v/>
      </c>
      <c r="FM251" s="72" t="str">
        <f t="shared" ca="1" si="282"/>
        <v/>
      </c>
      <c r="FN251" s="72" t="str">
        <f ca="1">FM251&amp;DESEMBER!K251</f>
        <v/>
      </c>
      <c r="FO251" s="72" t="str">
        <f>IF(DESEMBER!Y251="","",IF(DESEMBER!Y251&lt;18.5,"Kurus",IF(DESEMBER!Y251&lt;25,"Normal",IF(DESEMBER!Y251&lt;30,"Overweight (Risiko)",IF(DESEMBER!Y251&lt;35,"Obesitas I","Obesitas II")))))</f>
        <v/>
      </c>
      <c r="FP251" s="72" t="str">
        <f t="shared" ca="1" si="283"/>
        <v/>
      </c>
      <c r="FQ251" s="72" t="str">
        <f>IF(DESEMBER!Z251="","",IF(AND(DESEMBER!K251="L",DESEMBER!Z251&lt;90),"Normal / Aman",IF(AND(DESEMBER!K251="L",DESEMBER!Z251&gt;=90,DESEMBER!Z251&lt;=100),"Risiko Tinggi",IF(AND(DESEMBER!K251="L",DESEMBER!Z251&gt;100),"Obesitas (Sangat Berisiko)",IF(AND(DESEMBER!K251="P",DESEMBER!Z251&lt;80),"Normal / Aman",IF(AND(DESEMBER!K251="P",DESEMBER!Z251&gt;=80,DESEMBER!Z251&lt;=95),"Risiko Tinggi",IF(AND(DESEMBER!K251="P",DESEMBER!Z251&gt;95),"Obesitas (Sangat Berisiko)","")))))))</f>
        <v/>
      </c>
      <c r="FR251" s="72" t="str">
        <f t="shared" ca="1" si="284"/>
        <v/>
      </c>
      <c r="FS251" s="73" t="str">
        <f>IFERROR(ABS(LEFT(DESEMBER!AA251,FIND("/",DESEMBER!AA251)-1)),"")</f>
        <v/>
      </c>
      <c r="FT251" s="73" t="str">
        <f>IFERROR(ABS(MID(DESEMBER!AA251,FIND("/",DESEMBER!AA251)+1,LEN(DESEMBER!AA251))),"")</f>
        <v/>
      </c>
      <c r="FU251" s="72" t="str">
        <f t="shared" si="285"/>
        <v/>
      </c>
      <c r="FV251" s="72" t="str">
        <f t="shared" ca="1" si="286"/>
        <v/>
      </c>
      <c r="FW251" s="72" t="str">
        <f>IF(DESEMBER!AB251="","",IF(DESEMBER!AB251&lt;181,"NORMAL",IF(DESEMBER!AB251&lt;201,"Pre DM", "DM")))</f>
        <v/>
      </c>
      <c r="FX251" s="72" t="str">
        <f t="shared" ca="1" si="287"/>
        <v/>
      </c>
    </row>
    <row r="252" spans="2:180" x14ac:dyDescent="0.25">
      <c r="B252" s="71" t="str">
        <f ca="1">IFERROR(DATEDIF(JANUARI!I252,JANUARI!D252,"Y"),"")</f>
        <v/>
      </c>
      <c r="C252" s="71" t="str">
        <f ca="1">IFERROR(DATEDIF(JANUARI!I252,JANUARI!D252,"YM"),"")</f>
        <v/>
      </c>
      <c r="D252" s="72" t="str">
        <f t="shared" ca="1" si="216"/>
        <v/>
      </c>
      <c r="E252" s="72" t="str">
        <f ca="1">D252&amp;JANUARI!K252</f>
        <v/>
      </c>
      <c r="F252" s="72" t="str">
        <f>IF(JANUARI!Y252="","",IF(JANUARI!Y252&lt;18.5,"Kurus",IF(JANUARI!Y252&lt;25,"Normal",IF(JANUARI!Y252&lt;30,"Overweight (Risiko)",IF(JANUARI!Y252&lt;35,"Obesitas I","Obesitas II")))))</f>
        <v/>
      </c>
      <c r="G252" s="72" t="str">
        <f t="shared" ca="1" si="217"/>
        <v/>
      </c>
      <c r="H252" s="72" t="str">
        <f>IF(JANUARI!Z252="","",IF(AND(JANUARI!K252="L",JANUARI!Z252&lt;90),"Normal / Aman",IF(AND(JANUARI!K252="L",JANUARI!Z252&gt;=90,JANUARI!Z252&lt;=100),"Risiko Tinggi",IF(AND(JANUARI!K252="L",JANUARI!Z252&gt;100),"Obesitas (Sangat Berisiko)",IF(AND(JANUARI!K252="P",JANUARI!Z252&lt;80),"Normal / Aman",IF(AND(JANUARI!K252="P",JANUARI!Z252&gt;=80,JANUARI!Z252&lt;=95),"Risiko Tinggi",IF(AND(JANUARI!K252="P",JANUARI!Z252&gt;95),"Obesitas (Sangat Berisiko)","")))))))</f>
        <v/>
      </c>
      <c r="I252" s="72" t="str">
        <f t="shared" ca="1" si="218"/>
        <v/>
      </c>
      <c r="J252" s="73" t="str">
        <f>IFERROR(ABS(LEFT(JANUARI!AA252,FIND("/",JANUARI!AA252)-1)),"")</f>
        <v/>
      </c>
      <c r="K252" s="73" t="str">
        <f>IFERROR(ABS(MID(JANUARI!AA252,FIND("/",JANUARI!AA252)+1,LEN(JANUARI!AA252))),"")</f>
        <v/>
      </c>
      <c r="L252" s="72" t="str">
        <f t="shared" si="219"/>
        <v/>
      </c>
      <c r="M252" s="72" t="str">
        <f t="shared" ca="1" si="220"/>
        <v/>
      </c>
      <c r="N252" s="72" t="str">
        <f>IF(JANUARI!AB252="","",IF(JANUARI!AB252&lt;181,"NORMAL",IF(JANUARI!AB252&lt;201,"Pre DM", "DM")))</f>
        <v/>
      </c>
      <c r="O252" s="72" t="str">
        <f t="shared" ca="1" si="221"/>
        <v/>
      </c>
      <c r="Q252" s="71" t="str">
        <f ca="1">IFERROR(DATEDIF(PEBRUARI!I252,PEBRUARI!D252,"Y"),"")</f>
        <v/>
      </c>
      <c r="R252" s="71" t="str">
        <f ca="1">IFERROR(DATEDIF(PEBRUARI!I252,PEBRUARI!D252,"YM"),"")</f>
        <v/>
      </c>
      <c r="S252" s="72" t="str">
        <f t="shared" ca="1" si="222"/>
        <v/>
      </c>
      <c r="T252" s="72" t="str">
        <f ca="1">S252&amp;PEBRUARI!K252</f>
        <v/>
      </c>
      <c r="U252" s="72" t="str">
        <f>IF(PEBRUARI!Y252="","",IF(PEBRUARI!Y252&lt;18.5,"Kurus",IF(PEBRUARI!Y252&lt;25,"Normal",IF(PEBRUARI!Y252&lt;30,"Overweight (Risiko)",IF(PEBRUARI!Y252&lt;35,"Obesitas I","Obesitas II")))))</f>
        <v/>
      </c>
      <c r="V252" s="72" t="str">
        <f t="shared" ca="1" si="223"/>
        <v/>
      </c>
      <c r="W252" s="72" t="str">
        <f>IF(PEBRUARI!Z252="","",IF(AND(PEBRUARI!K252="L",PEBRUARI!Z252&lt;90),"Normal / Aman",IF(AND(PEBRUARI!K252="L",PEBRUARI!Z252&gt;=90,PEBRUARI!Z252&lt;=100),"Risiko Tinggi",IF(AND(PEBRUARI!K252="L",PEBRUARI!Z252&gt;100),"Obesitas (Sangat Berisiko)",IF(AND(PEBRUARI!K252="P",PEBRUARI!Z252&lt;80),"Normal / Aman",IF(AND(PEBRUARI!K252="P",PEBRUARI!Z252&gt;=80,PEBRUARI!Z252&lt;=95),"Risiko Tinggi",IF(AND(PEBRUARI!K252="P",PEBRUARI!Z252&gt;95),"Obesitas (Sangat Berisiko)","")))))))</f>
        <v/>
      </c>
      <c r="X252" s="72" t="str">
        <f t="shared" ca="1" si="224"/>
        <v/>
      </c>
      <c r="Y252" s="73" t="str">
        <f>IFERROR(ABS(LEFT(PEBRUARI!AA252,FIND("/",PEBRUARI!AA252)-1)),"")</f>
        <v/>
      </c>
      <c r="Z252" s="73" t="str">
        <f>IFERROR(ABS(MID(PEBRUARI!AA252,FIND("/",PEBRUARI!AA252)+1,LEN(PEBRUARI!AA252))),"")</f>
        <v/>
      </c>
      <c r="AA252" s="72" t="str">
        <f t="shared" si="225"/>
        <v/>
      </c>
      <c r="AB252" s="72" t="str">
        <f t="shared" ca="1" si="226"/>
        <v/>
      </c>
      <c r="AC252" s="72" t="str">
        <f>IF(PEBRUARI!AB252="","",IF(PEBRUARI!AB252&lt;181,"NORMAL",IF(PEBRUARI!AB252&lt;201,"Pre DM", "DM")))</f>
        <v/>
      </c>
      <c r="AD252" s="72" t="str">
        <f t="shared" ca="1" si="227"/>
        <v/>
      </c>
      <c r="AF252" s="71" t="str">
        <f ca="1">IFERROR(DATEDIF(MARET!I252,MARET!D252,"Y"),"")</f>
        <v/>
      </c>
      <c r="AG252" s="71" t="str">
        <f ca="1">IFERROR(DATEDIF(MARET!I252,MARET!D252,"YM"),"")</f>
        <v/>
      </c>
      <c r="AH252" s="72" t="str">
        <f t="shared" ca="1" si="228"/>
        <v/>
      </c>
      <c r="AI252" s="72" t="str">
        <f ca="1">AH252&amp;MARET!K252</f>
        <v/>
      </c>
      <c r="AJ252" s="72" t="str">
        <f>IF(MARET!Y252="","",IF(MARET!Y252&lt;18.5,"Kurus",IF(MARET!Y252&lt;25,"Normal",IF(MARET!Y252&lt;30,"Overweight (Risiko)",IF(MARET!Y252&lt;35,"Obesitas I","Obesitas II")))))</f>
        <v/>
      </c>
      <c r="AK252" s="72" t="str">
        <f t="shared" ca="1" si="229"/>
        <v/>
      </c>
      <c r="AL252" s="72" t="str">
        <f>IF(MARET!Z252="","",IF(AND(MARET!K252="L",MARET!Z252&lt;90),"Normal / Aman",IF(AND(MARET!K252="L",MARET!Z252&gt;=90,MARET!Z252&lt;=100),"Risiko Tinggi",IF(AND(MARET!K252="L",MARET!Z252&gt;100),"Obesitas (Sangat Berisiko)",IF(AND(MARET!K252="P",MARET!Z252&lt;80),"Normal / Aman",IF(AND(MARET!K252="P",MARET!Z252&gt;=80,MARET!Z252&lt;=95),"Risiko Tinggi",IF(AND(MARET!K252="P",MARET!Z252&gt;95),"Obesitas (Sangat Berisiko)","")))))))</f>
        <v/>
      </c>
      <c r="AM252" s="72" t="str">
        <f t="shared" ca="1" si="230"/>
        <v/>
      </c>
      <c r="AN252" s="73" t="str">
        <f>IFERROR(ABS(LEFT(MARET!AA252,FIND("/",MARET!AA252)-1)),"")</f>
        <v/>
      </c>
      <c r="AO252" s="73" t="str">
        <f>IFERROR(ABS(MID(MARET!AA252,FIND("/",MARET!AA252)+1,LEN(MARET!AA252))),"")</f>
        <v/>
      </c>
      <c r="AP252" s="72" t="str">
        <f t="shared" si="231"/>
        <v/>
      </c>
      <c r="AQ252" s="72" t="str">
        <f t="shared" ca="1" si="232"/>
        <v/>
      </c>
      <c r="AR252" s="72" t="str">
        <f>IF(MARET!AB252="","",IF(MARET!AB252&lt;181,"NORMAL",IF(MARET!AB252&lt;201,"Pre DM", "DM")))</f>
        <v/>
      </c>
      <c r="AS252" s="72" t="str">
        <f t="shared" ca="1" si="233"/>
        <v/>
      </c>
      <c r="AU252" s="71" t="str">
        <f ca="1">IFERROR(DATEDIF(APRIL!I252,APRIL!D252,"Y"),"")</f>
        <v/>
      </c>
      <c r="AV252" s="71" t="str">
        <f ca="1">IFERROR(DATEDIF(APRIL!I252,APRIL!D252,"YM"),"")</f>
        <v/>
      </c>
      <c r="AW252" s="72" t="str">
        <f t="shared" ca="1" si="234"/>
        <v/>
      </c>
      <c r="AX252" s="72" t="str">
        <f ca="1">AW252&amp;APRIL!K252</f>
        <v/>
      </c>
      <c r="AY252" s="72" t="str">
        <f>IF(APRIL!Y252="","",IF(APRIL!Y252&lt;18.5,"Kurus",IF(APRIL!Y252&lt;25,"Normal",IF(APRIL!Y252&lt;30,"Overweight (Risiko)",IF(APRIL!Y252&lt;35,"Obesitas I","Obesitas II")))))</f>
        <v/>
      </c>
      <c r="AZ252" s="72" t="str">
        <f t="shared" ca="1" si="235"/>
        <v/>
      </c>
      <c r="BA252" s="72" t="str">
        <f>IF(APRIL!Z252="","",IF(AND(APRIL!K252="L",APRIL!Z252&lt;90),"Normal / Aman",IF(AND(APRIL!K252="L",APRIL!Z252&gt;=90,APRIL!Z252&lt;=100),"Risiko Tinggi",IF(AND(APRIL!K252="L",APRIL!Z252&gt;100),"Obesitas (Sangat Berisiko)",IF(AND(APRIL!K252="P",APRIL!Z252&lt;80),"Normal / Aman",IF(AND(APRIL!K252="P",APRIL!Z252&gt;=80,APRIL!Z252&lt;=95),"Risiko Tinggi",IF(AND(APRIL!K252="P",APRIL!Z252&gt;95),"Obesitas (Sangat Berisiko)","")))))))</f>
        <v/>
      </c>
      <c r="BB252" s="72" t="str">
        <f t="shared" ca="1" si="236"/>
        <v/>
      </c>
      <c r="BC252" s="73" t="str">
        <f>IFERROR(ABS(LEFT(APRIL!AA252,FIND("/",APRIL!AA252)-1)),"")</f>
        <v/>
      </c>
      <c r="BD252" s="73" t="str">
        <f>IFERROR(ABS(MID(APRIL!AA252,FIND("/",APRIL!AA252)+1,LEN(APRIL!AA252))),"")</f>
        <v/>
      </c>
      <c r="BE252" s="72" t="str">
        <f t="shared" si="237"/>
        <v/>
      </c>
      <c r="BF252" s="72" t="str">
        <f t="shared" ca="1" si="238"/>
        <v/>
      </c>
      <c r="BG252" s="72" t="str">
        <f>IF(APRIL!AB252="","",IF(APRIL!AB252&lt;181,"NORMAL",IF(APRIL!AB252&lt;201,"Pre DM", "DM")))</f>
        <v/>
      </c>
      <c r="BH252" s="72" t="str">
        <f t="shared" ca="1" si="239"/>
        <v/>
      </c>
      <c r="BJ252" s="71" t="str">
        <f ca="1">IFERROR(DATEDIF(MEI!I252,MEI!D252,"Y"),"")</f>
        <v/>
      </c>
      <c r="BK252" s="71" t="str">
        <f ca="1">IFERROR(DATEDIF(MEI!I252,MEI!D252,"YM"),"")</f>
        <v/>
      </c>
      <c r="BL252" s="72" t="str">
        <f t="shared" ca="1" si="240"/>
        <v/>
      </c>
      <c r="BM252" s="72" t="str">
        <f ca="1">BL252&amp;MEI!K252</f>
        <v/>
      </c>
      <c r="BN252" s="72" t="str">
        <f>IF(MEI!Y252="","",IF(MEI!Y252&lt;18.5,"Kurus",IF(MEI!Y252&lt;25,"Normal",IF(MEI!Y252&lt;30,"Overweight (Risiko)",IF(MEI!Y252&lt;35,"Obesitas I","Obesitas II")))))</f>
        <v/>
      </c>
      <c r="BO252" s="72" t="str">
        <f t="shared" ca="1" si="241"/>
        <v/>
      </c>
      <c r="BP252" s="72" t="str">
        <f>IF(MEI!Z252="","",IF(AND(MEI!K252="L",MEI!Z252&lt;90),"Normal / Aman",IF(AND(MEI!K252="L",MEI!Z252&gt;=90,MEI!Z252&lt;=100),"Risiko Tinggi",IF(AND(MEI!K252="L",MEI!Z252&gt;100),"Obesitas (Sangat Berisiko)",IF(AND(MEI!K252="P",MEI!Z252&lt;80),"Normal / Aman",IF(AND(MEI!K252="P",MEI!Z252&gt;=80,MEI!Z252&lt;=95),"Risiko Tinggi",IF(AND(MEI!K252="P",MEI!Z252&gt;95),"Obesitas (Sangat Berisiko)","")))))))</f>
        <v/>
      </c>
      <c r="BQ252" s="72" t="str">
        <f t="shared" ca="1" si="242"/>
        <v/>
      </c>
      <c r="BR252" s="73" t="str">
        <f>IFERROR(ABS(LEFT(MEI!AA252,FIND("/",MEI!AA252)-1)),"")</f>
        <v/>
      </c>
      <c r="BS252" s="73" t="str">
        <f>IFERROR(ABS(MID(MEI!AA252,FIND("/",MEI!AA252)+1,LEN(MEI!AA252))),"")</f>
        <v/>
      </c>
      <c r="BT252" s="72" t="str">
        <f t="shared" si="243"/>
        <v/>
      </c>
      <c r="BU252" s="72" t="str">
        <f t="shared" ca="1" si="244"/>
        <v/>
      </c>
      <c r="BV252" s="72" t="str">
        <f>IF(MEI!AB252="","",IF(MEI!AB252&lt;181,"NORMAL",IF(MEI!AB252&lt;201,"Pre DM", "DM")))</f>
        <v/>
      </c>
      <c r="BW252" s="72" t="str">
        <f t="shared" ca="1" si="245"/>
        <v/>
      </c>
      <c r="BY252" s="71" t="str">
        <f ca="1">IFERROR(DATEDIF(JUNI!I252,JUNI!D252,"Y"),"")</f>
        <v/>
      </c>
      <c r="BZ252" s="71" t="str">
        <f ca="1">IFERROR(DATEDIF(JUNI!I252,JUNI!D252,"YM"),"")</f>
        <v/>
      </c>
      <c r="CA252" s="72" t="str">
        <f t="shared" ca="1" si="246"/>
        <v/>
      </c>
      <c r="CB252" s="72" t="str">
        <f ca="1">CA252&amp;JUNI!K252</f>
        <v/>
      </c>
      <c r="CC252" s="72" t="str">
        <f>IF(JUNI!Y252="","",IF(JUNI!Y252&lt;18.5,"Kurus",IF(JUNI!Y252&lt;25,"Normal",IF(JUNI!Y252&lt;30,"Overweight (Risiko)",IF(JUNI!Y252&lt;35,"Obesitas I","Obesitas II")))))</f>
        <v/>
      </c>
      <c r="CD252" s="72" t="str">
        <f t="shared" ca="1" si="247"/>
        <v/>
      </c>
      <c r="CE252" s="72" t="str">
        <f>IF(JUNI!Z252="","",IF(AND(JUNI!K252="L",JUNI!Z252&lt;90),"Normal / Aman",IF(AND(JUNI!K252="L",JUNI!Z252&gt;=90,JUNI!Z252&lt;=100),"Risiko Tinggi",IF(AND(JUNI!K252="L",JUNI!Z252&gt;100),"Obesitas (Sangat Berisiko)",IF(AND(JUNI!K252="P",JUNI!Z252&lt;80),"Normal / Aman",IF(AND(JUNI!K252="P",JUNI!Z252&gt;=80,JUNI!Z252&lt;=95),"Risiko Tinggi",IF(AND(JUNI!K252="P",JUNI!Z252&gt;95),"Obesitas (Sangat Berisiko)","")))))))</f>
        <v/>
      </c>
      <c r="CF252" s="72" t="str">
        <f t="shared" ca="1" si="248"/>
        <v/>
      </c>
      <c r="CG252" s="73" t="str">
        <f>IFERROR(ABS(LEFT(JUNI!AA252,FIND("/",JUNI!AA252)-1)),"")</f>
        <v/>
      </c>
      <c r="CH252" s="73" t="str">
        <f>IFERROR(ABS(MID(JUNI!AA252,FIND("/",JUNI!AA252)+1,LEN(JUNI!AA252))),"")</f>
        <v/>
      </c>
      <c r="CI252" s="72" t="str">
        <f t="shared" si="249"/>
        <v/>
      </c>
      <c r="CJ252" s="72" t="str">
        <f t="shared" ca="1" si="250"/>
        <v/>
      </c>
      <c r="CK252" s="72" t="str">
        <f>IF(JUNI!AB252="","",IF(JUNI!AB252&lt;181,"NORMAL",IF(JUNI!AB252&lt;201,"Pre DM", "DM")))</f>
        <v/>
      </c>
      <c r="CL252" s="72" t="str">
        <f t="shared" ca="1" si="251"/>
        <v/>
      </c>
      <c r="CN252" s="71" t="str">
        <f ca="1">IFERROR(DATEDIF(JULI!I252,JULI!D252,"Y"),"")</f>
        <v/>
      </c>
      <c r="CO252" s="71" t="str">
        <f ca="1">IFERROR(DATEDIF(JULI!I252,JULI!D252,"YM"),"")</f>
        <v/>
      </c>
      <c r="CP252" s="72" t="str">
        <f t="shared" ca="1" si="252"/>
        <v/>
      </c>
      <c r="CQ252" s="72" t="str">
        <f ca="1">CP252&amp;JULI!K252</f>
        <v/>
      </c>
      <c r="CR252" s="72" t="str">
        <f>IF(JULI!Y252="","",IF(JULI!Y252&lt;18.5,"Kurus",IF(JULI!Y252&lt;25,"Normal",IF(JULI!Y252&lt;30,"Overweight (Risiko)",IF(JULI!Y252&lt;35,"Obesitas I","Obesitas II")))))</f>
        <v/>
      </c>
      <c r="CS252" s="72" t="str">
        <f t="shared" ca="1" si="253"/>
        <v/>
      </c>
      <c r="CT252" s="72" t="str">
        <f>IF(JULI!Z252="","",IF(AND(JULI!K252="L",JULI!Z252&lt;90),"Normal / Aman",IF(AND(JULI!K252="L",JULI!Z252&gt;=90,JULI!Z252&lt;=100),"Risiko Tinggi",IF(AND(JULI!K252="L",JULI!Z252&gt;100),"Obesitas (Sangat Berisiko)",IF(AND(JULI!K252="P",JULI!Z252&lt;80),"Normal / Aman",IF(AND(JULI!K252="P",JULI!Z252&gt;=80,JULI!Z252&lt;=95),"Risiko Tinggi",IF(AND(JULI!K252="P",JULI!Z252&gt;95),"Obesitas (Sangat Berisiko)","")))))))</f>
        <v/>
      </c>
      <c r="CU252" s="72" t="str">
        <f t="shared" ca="1" si="254"/>
        <v/>
      </c>
      <c r="CV252" s="73" t="str">
        <f>IFERROR(ABS(LEFT(JULI!AA252,FIND("/",JULI!AA252)-1)),"")</f>
        <v/>
      </c>
      <c r="CW252" s="73" t="str">
        <f>IFERROR(ABS(MID(JULI!AA252,FIND("/",JULI!AA252)+1,LEN(JULI!AA252))),"")</f>
        <v/>
      </c>
      <c r="CX252" s="72" t="str">
        <f t="shared" si="255"/>
        <v/>
      </c>
      <c r="CY252" s="72" t="str">
        <f t="shared" ca="1" si="256"/>
        <v/>
      </c>
      <c r="CZ252" s="72" t="str">
        <f>IF(JULI!AB252="","",IF(JULI!AB252&lt;181,"NORMAL",IF(JULI!AB252&lt;201,"Pre DM", "DM")))</f>
        <v/>
      </c>
      <c r="DA252" s="72" t="str">
        <f t="shared" ca="1" si="257"/>
        <v/>
      </c>
      <c r="DC252" s="71" t="str">
        <f ca="1">IFERROR(DATEDIF(AGUSTUS!I252,AGUSTUS!D252,"Y"),"")</f>
        <v/>
      </c>
      <c r="DD252" s="71" t="str">
        <f ca="1">IFERROR(DATEDIF(AGUSTUS!I252,AGUSTUS!D252,"YM"),"")</f>
        <v/>
      </c>
      <c r="DE252" s="72" t="str">
        <f t="shared" ca="1" si="258"/>
        <v/>
      </c>
      <c r="DF252" s="72" t="str">
        <f ca="1">DE252&amp;AGUSTUS!K252</f>
        <v/>
      </c>
      <c r="DG252" s="72" t="str">
        <f>IF(AGUSTUS!Y252="","",IF(AGUSTUS!Y252&lt;18.5,"Kurus",IF(AGUSTUS!Y252&lt;25,"Normal",IF(AGUSTUS!Y252&lt;30,"Overweight (Risiko)",IF(AGUSTUS!Y252&lt;35,"Obesitas I","Obesitas II")))))</f>
        <v/>
      </c>
      <c r="DH252" s="72" t="str">
        <f t="shared" ca="1" si="259"/>
        <v/>
      </c>
      <c r="DI252" s="72" t="str">
        <f>IF(AGUSTUS!Z252="","",IF(AND(AGUSTUS!K252="L",AGUSTUS!Z252&lt;90),"Normal / Aman",IF(AND(AGUSTUS!K252="L",AGUSTUS!Z252&gt;=90,AGUSTUS!Z252&lt;=100),"Risiko Tinggi",IF(AND(AGUSTUS!K252="L",AGUSTUS!Z252&gt;100),"Obesitas (Sangat Berisiko)",IF(AND(AGUSTUS!K252="P",AGUSTUS!Z252&lt;80),"Normal / Aman",IF(AND(AGUSTUS!K252="P",AGUSTUS!Z252&gt;=80,AGUSTUS!Z252&lt;=95),"Risiko Tinggi",IF(AND(AGUSTUS!K252="P",AGUSTUS!Z252&gt;95),"Obesitas (Sangat Berisiko)","")))))))</f>
        <v/>
      </c>
      <c r="DJ252" s="72" t="str">
        <f t="shared" ca="1" si="260"/>
        <v/>
      </c>
      <c r="DK252" s="73" t="str">
        <f>IFERROR(ABS(LEFT(AGUSTUS!AA252,FIND("/",AGUSTUS!AA252)-1)),"")</f>
        <v/>
      </c>
      <c r="DL252" s="73" t="str">
        <f>IFERROR(ABS(MID(AGUSTUS!AA252,FIND("/",AGUSTUS!AA252)+1,LEN(AGUSTUS!AA252))),"")</f>
        <v/>
      </c>
      <c r="DM252" s="72" t="str">
        <f t="shared" si="261"/>
        <v/>
      </c>
      <c r="DN252" s="72" t="str">
        <f t="shared" ca="1" si="262"/>
        <v/>
      </c>
      <c r="DO252" s="72" t="str">
        <f>IF(AGUSTUS!AB252="","",IF(AGUSTUS!AB252&lt;181,"NORMAL",IF(AGUSTUS!AB252&lt;201,"Pre DM", "DM")))</f>
        <v/>
      </c>
      <c r="DP252" s="72" t="str">
        <f t="shared" ca="1" si="263"/>
        <v/>
      </c>
      <c r="DR252" s="71" t="str">
        <f ca="1">IFERROR(DATEDIF(SEPTEMBER!I252,SEPTEMBER!D252,"Y"),"")</f>
        <v/>
      </c>
      <c r="DS252" s="71" t="str">
        <f ca="1">IFERROR(DATEDIF(SEPTEMBER!I252,SEPTEMBER!D252,"YM"),"")</f>
        <v/>
      </c>
      <c r="DT252" s="72" t="str">
        <f t="shared" ca="1" si="264"/>
        <v/>
      </c>
      <c r="DU252" s="72" t="str">
        <f ca="1">DT252&amp;SEPTEMBER!K252</f>
        <v/>
      </c>
      <c r="DV252" s="72" t="str">
        <f>IF(SEPTEMBER!Y252="","",IF(SEPTEMBER!Y252&lt;18.5,"Kurus",IF(SEPTEMBER!Y252&lt;25,"Normal",IF(SEPTEMBER!Y252&lt;30,"Overweight (Risiko)",IF(SEPTEMBER!Y252&lt;35,"Obesitas I","Obesitas II")))))</f>
        <v/>
      </c>
      <c r="DW252" s="72" t="str">
        <f t="shared" ca="1" si="265"/>
        <v/>
      </c>
      <c r="DX252" s="72" t="str">
        <f>IF(SEPTEMBER!Z252="","",IF(AND(SEPTEMBER!K252="L",SEPTEMBER!Z252&lt;90),"Normal / Aman",IF(AND(SEPTEMBER!K252="L",SEPTEMBER!Z252&gt;=90,SEPTEMBER!Z252&lt;=100),"Risiko Tinggi",IF(AND(SEPTEMBER!K252="L",SEPTEMBER!Z252&gt;100),"Obesitas (Sangat Berisiko)",IF(AND(SEPTEMBER!K252="P",SEPTEMBER!Z252&lt;80),"Normal / Aman",IF(AND(SEPTEMBER!K252="P",SEPTEMBER!Z252&gt;=80,SEPTEMBER!Z252&lt;=95),"Risiko Tinggi",IF(AND(SEPTEMBER!K252="P",SEPTEMBER!Z252&gt;95),"Obesitas (Sangat Berisiko)","")))))))</f>
        <v/>
      </c>
      <c r="DY252" s="72" t="str">
        <f t="shared" ca="1" si="266"/>
        <v/>
      </c>
      <c r="DZ252" s="73" t="str">
        <f>IFERROR(ABS(LEFT(SEPTEMBER!AA252,FIND("/",SEPTEMBER!AA252)-1)),"")</f>
        <v/>
      </c>
      <c r="EA252" s="73" t="str">
        <f>IFERROR(ABS(MID(SEPTEMBER!AA252,FIND("/",SEPTEMBER!AA252)+1,LEN(SEPTEMBER!AA252))),"")</f>
        <v/>
      </c>
      <c r="EB252" s="72" t="str">
        <f t="shared" si="267"/>
        <v/>
      </c>
      <c r="EC252" s="72" t="str">
        <f t="shared" ca="1" si="268"/>
        <v/>
      </c>
      <c r="ED252" s="72" t="str">
        <f>IF(SEPTEMBER!AB252="","",IF(SEPTEMBER!AB252&lt;181,"NORMAL",IF(SEPTEMBER!AB252&lt;201,"Pre DM", "DM")))</f>
        <v/>
      </c>
      <c r="EE252" s="72" t="str">
        <f t="shared" ca="1" si="269"/>
        <v/>
      </c>
      <c r="EG252" s="71" t="str">
        <f ca="1">IFERROR(DATEDIF(OKTOBER!I252,OKTOBER!D252,"Y"),"")</f>
        <v/>
      </c>
      <c r="EH252" s="71" t="str">
        <f ca="1">IFERROR(DATEDIF(OKTOBER!I252,OKTOBER!D252,"YM"),"")</f>
        <v/>
      </c>
      <c r="EI252" s="72" t="str">
        <f t="shared" ca="1" si="270"/>
        <v/>
      </c>
      <c r="EJ252" s="72" t="str">
        <f ca="1">EI252&amp;OKTOBER!K252</f>
        <v/>
      </c>
      <c r="EK252" s="72" t="str">
        <f>IF(OKTOBER!Y252="","",IF(OKTOBER!Y252&lt;18.5,"Kurus",IF(OKTOBER!Y252&lt;25,"Normal",IF(OKTOBER!Y252&lt;30,"Overweight (Risiko)",IF(OKTOBER!Y252&lt;35,"Obesitas I","Obesitas II")))))</f>
        <v/>
      </c>
      <c r="EL252" s="72" t="str">
        <f t="shared" ca="1" si="271"/>
        <v/>
      </c>
      <c r="EM252" s="72" t="str">
        <f>IF(OKTOBER!Z252="","",IF(AND(OKTOBER!K252="L",OKTOBER!Z252&lt;90),"Normal / Aman",IF(AND(OKTOBER!K252="L",OKTOBER!Z252&gt;=90,OKTOBER!Z252&lt;=100),"Risiko Tinggi",IF(AND(OKTOBER!K252="L",OKTOBER!Z252&gt;100),"Obesitas (Sangat Berisiko)",IF(AND(OKTOBER!K252="P",OKTOBER!Z252&lt;80),"Normal / Aman",IF(AND(OKTOBER!K252="P",OKTOBER!Z252&gt;=80,OKTOBER!Z252&lt;=95),"Risiko Tinggi",IF(AND(OKTOBER!K252="P",OKTOBER!Z252&gt;95),"Obesitas (Sangat Berisiko)","")))))))</f>
        <v/>
      </c>
      <c r="EN252" s="72" t="str">
        <f t="shared" ca="1" si="272"/>
        <v/>
      </c>
      <c r="EO252" s="73" t="str">
        <f>IFERROR(ABS(LEFT(OKTOBER!AA252,FIND("/",OKTOBER!AA252)-1)),"")</f>
        <v/>
      </c>
      <c r="EP252" s="73" t="str">
        <f>IFERROR(ABS(MID(OKTOBER!AA252,FIND("/",OKTOBER!AA252)+1,LEN(OKTOBER!AA252))),"")</f>
        <v/>
      </c>
      <c r="EQ252" s="72" t="str">
        <f t="shared" si="273"/>
        <v/>
      </c>
      <c r="ER252" s="72" t="str">
        <f t="shared" ca="1" si="274"/>
        <v/>
      </c>
      <c r="ES252" s="72" t="str">
        <f>IF(OKTOBER!AB252="","",IF(OKTOBER!AB252&lt;181,"NORMAL",IF(OKTOBER!AB252&lt;201,"Pre DM", "DM")))</f>
        <v/>
      </c>
      <c r="ET252" s="72" t="str">
        <f t="shared" ca="1" si="275"/>
        <v/>
      </c>
      <c r="EV252" s="71" t="str">
        <f ca="1">IFERROR(DATEDIF(NOPEMBER!I252,NOPEMBER!D252,"Y"),"")</f>
        <v/>
      </c>
      <c r="EW252" s="71" t="str">
        <f ca="1">IFERROR(DATEDIF(NOPEMBER!I252,NOPEMBER!D252,"YM"),"")</f>
        <v/>
      </c>
      <c r="EX252" s="72" t="str">
        <f t="shared" ca="1" si="276"/>
        <v/>
      </c>
      <c r="EY252" s="72" t="str">
        <f ca="1">EX252&amp;NOPEMBER!K252</f>
        <v/>
      </c>
      <c r="EZ252" s="72" t="str">
        <f>IF(NOPEMBER!Y252="","",IF(NOPEMBER!Y252&lt;18.5,"Kurus",IF(NOPEMBER!Y252&lt;25,"Normal",IF(NOPEMBER!Y252&lt;30,"Overweight (Risiko)",IF(NOPEMBER!Y252&lt;35,"Obesitas I","Obesitas II")))))</f>
        <v/>
      </c>
      <c r="FA252" s="72" t="str">
        <f t="shared" ca="1" si="277"/>
        <v/>
      </c>
      <c r="FB252" s="72" t="str">
        <f>IF(NOPEMBER!Z252="","",IF(AND(NOPEMBER!K252="L",NOPEMBER!Z252&lt;90),"Normal / Aman",IF(AND(NOPEMBER!K252="L",NOPEMBER!Z252&gt;=90,NOPEMBER!Z252&lt;=100),"Risiko Tinggi",IF(AND(NOPEMBER!K252="L",NOPEMBER!Z252&gt;100),"Obesitas (Sangat Berisiko)",IF(AND(NOPEMBER!K252="P",NOPEMBER!Z252&lt;80),"Normal / Aman",IF(AND(NOPEMBER!K252="P",NOPEMBER!Z252&gt;=80,NOPEMBER!Z252&lt;=95),"Risiko Tinggi",IF(AND(NOPEMBER!K252="P",NOPEMBER!Z252&gt;95),"Obesitas (Sangat Berisiko)","")))))))</f>
        <v/>
      </c>
      <c r="FC252" s="72" t="str">
        <f t="shared" ca="1" si="278"/>
        <v/>
      </c>
      <c r="FD252" s="73" t="str">
        <f>IFERROR(ABS(LEFT(NOPEMBER!AA252,FIND("/",NOPEMBER!AA252)-1)),"")</f>
        <v/>
      </c>
      <c r="FE252" s="73" t="str">
        <f>IFERROR(ABS(MID(NOPEMBER!AA252,FIND("/",NOPEMBER!AA252)+1,LEN(NOPEMBER!AA252))),"")</f>
        <v/>
      </c>
      <c r="FF252" s="72" t="str">
        <f t="shared" si="279"/>
        <v/>
      </c>
      <c r="FG252" s="72" t="str">
        <f t="shared" ca="1" si="280"/>
        <v/>
      </c>
      <c r="FH252" s="72" t="str">
        <f>IF(NOPEMBER!AB252="","",IF(NOPEMBER!AB252&lt;181,"NORMAL",IF(NOPEMBER!AB252&lt;201,"Pre DM", "DM")))</f>
        <v/>
      </c>
      <c r="FI252" s="72" t="str">
        <f t="shared" ca="1" si="281"/>
        <v/>
      </c>
      <c r="FK252" s="71" t="str">
        <f ca="1">IFERROR(DATEDIF(DESEMBER!I252,DESEMBER!D252,"Y"),"")</f>
        <v/>
      </c>
      <c r="FL252" s="71" t="str">
        <f ca="1">IFERROR(DATEDIF(DESEMBER!I252,DESEMBER!D252,"YM"),"")</f>
        <v/>
      </c>
      <c r="FM252" s="72" t="str">
        <f t="shared" ca="1" si="282"/>
        <v/>
      </c>
      <c r="FN252" s="72" t="str">
        <f ca="1">FM252&amp;DESEMBER!K252</f>
        <v/>
      </c>
      <c r="FO252" s="72" t="str">
        <f>IF(DESEMBER!Y252="","",IF(DESEMBER!Y252&lt;18.5,"Kurus",IF(DESEMBER!Y252&lt;25,"Normal",IF(DESEMBER!Y252&lt;30,"Overweight (Risiko)",IF(DESEMBER!Y252&lt;35,"Obesitas I","Obesitas II")))))</f>
        <v/>
      </c>
      <c r="FP252" s="72" t="str">
        <f t="shared" ca="1" si="283"/>
        <v/>
      </c>
      <c r="FQ252" s="72" t="str">
        <f>IF(DESEMBER!Z252="","",IF(AND(DESEMBER!K252="L",DESEMBER!Z252&lt;90),"Normal / Aman",IF(AND(DESEMBER!K252="L",DESEMBER!Z252&gt;=90,DESEMBER!Z252&lt;=100),"Risiko Tinggi",IF(AND(DESEMBER!K252="L",DESEMBER!Z252&gt;100),"Obesitas (Sangat Berisiko)",IF(AND(DESEMBER!K252="P",DESEMBER!Z252&lt;80),"Normal / Aman",IF(AND(DESEMBER!K252="P",DESEMBER!Z252&gt;=80,DESEMBER!Z252&lt;=95),"Risiko Tinggi",IF(AND(DESEMBER!K252="P",DESEMBER!Z252&gt;95),"Obesitas (Sangat Berisiko)","")))))))</f>
        <v/>
      </c>
      <c r="FR252" s="72" t="str">
        <f t="shared" ca="1" si="284"/>
        <v/>
      </c>
      <c r="FS252" s="73" t="str">
        <f>IFERROR(ABS(LEFT(DESEMBER!AA252,FIND("/",DESEMBER!AA252)-1)),"")</f>
        <v/>
      </c>
      <c r="FT252" s="73" t="str">
        <f>IFERROR(ABS(MID(DESEMBER!AA252,FIND("/",DESEMBER!AA252)+1,LEN(DESEMBER!AA252))),"")</f>
        <v/>
      </c>
      <c r="FU252" s="72" t="str">
        <f t="shared" si="285"/>
        <v/>
      </c>
      <c r="FV252" s="72" t="str">
        <f t="shared" ca="1" si="286"/>
        <v/>
      </c>
      <c r="FW252" s="72" t="str">
        <f>IF(DESEMBER!AB252="","",IF(DESEMBER!AB252&lt;181,"NORMAL",IF(DESEMBER!AB252&lt;201,"Pre DM", "DM")))</f>
        <v/>
      </c>
      <c r="FX252" s="72" t="str">
        <f t="shared" ca="1" si="287"/>
        <v/>
      </c>
    </row>
    <row r="253" spans="2:180" x14ac:dyDescent="0.25">
      <c r="B253" s="71" t="str">
        <f ca="1">IFERROR(DATEDIF(JANUARI!I253,JANUARI!D253,"Y"),"")</f>
        <v/>
      </c>
      <c r="C253" s="71" t="str">
        <f ca="1">IFERROR(DATEDIF(JANUARI!I253,JANUARI!D253,"YM"),"")</f>
        <v/>
      </c>
      <c r="D253" s="72" t="str">
        <f t="shared" ca="1" si="216"/>
        <v/>
      </c>
      <c r="E253" s="72" t="str">
        <f ca="1">D253&amp;JANUARI!K253</f>
        <v/>
      </c>
      <c r="F253" s="72" t="str">
        <f>IF(JANUARI!Y253="","",IF(JANUARI!Y253&lt;18.5,"Kurus",IF(JANUARI!Y253&lt;25,"Normal",IF(JANUARI!Y253&lt;30,"Overweight (Risiko)",IF(JANUARI!Y253&lt;35,"Obesitas I","Obesitas II")))))</f>
        <v/>
      </c>
      <c r="G253" s="72" t="str">
        <f t="shared" ca="1" si="217"/>
        <v/>
      </c>
      <c r="H253" s="72" t="str">
        <f>IF(JANUARI!Z253="","",IF(AND(JANUARI!K253="L",JANUARI!Z253&lt;90),"Normal / Aman",IF(AND(JANUARI!K253="L",JANUARI!Z253&gt;=90,JANUARI!Z253&lt;=100),"Risiko Tinggi",IF(AND(JANUARI!K253="L",JANUARI!Z253&gt;100),"Obesitas (Sangat Berisiko)",IF(AND(JANUARI!K253="P",JANUARI!Z253&lt;80),"Normal / Aman",IF(AND(JANUARI!K253="P",JANUARI!Z253&gt;=80,JANUARI!Z253&lt;=95),"Risiko Tinggi",IF(AND(JANUARI!K253="P",JANUARI!Z253&gt;95),"Obesitas (Sangat Berisiko)","")))))))</f>
        <v/>
      </c>
      <c r="I253" s="72" t="str">
        <f t="shared" ca="1" si="218"/>
        <v/>
      </c>
      <c r="J253" s="73" t="str">
        <f>IFERROR(ABS(LEFT(JANUARI!AA253,FIND("/",JANUARI!AA253)-1)),"")</f>
        <v/>
      </c>
      <c r="K253" s="73" t="str">
        <f>IFERROR(ABS(MID(JANUARI!AA253,FIND("/",JANUARI!AA253)+1,LEN(JANUARI!AA253))),"")</f>
        <v/>
      </c>
      <c r="L253" s="72" t="str">
        <f t="shared" si="219"/>
        <v/>
      </c>
      <c r="M253" s="72" t="str">
        <f t="shared" ca="1" si="220"/>
        <v/>
      </c>
      <c r="N253" s="72" t="str">
        <f>IF(JANUARI!AB253="","",IF(JANUARI!AB253&lt;181,"NORMAL",IF(JANUARI!AB253&lt;201,"Pre DM", "DM")))</f>
        <v/>
      </c>
      <c r="O253" s="72" t="str">
        <f t="shared" ca="1" si="221"/>
        <v/>
      </c>
      <c r="Q253" s="71" t="str">
        <f ca="1">IFERROR(DATEDIF(PEBRUARI!I253,PEBRUARI!D253,"Y"),"")</f>
        <v/>
      </c>
      <c r="R253" s="71" t="str">
        <f ca="1">IFERROR(DATEDIF(PEBRUARI!I253,PEBRUARI!D253,"YM"),"")</f>
        <v/>
      </c>
      <c r="S253" s="72" t="str">
        <f t="shared" ca="1" si="222"/>
        <v/>
      </c>
      <c r="T253" s="72" t="str">
        <f ca="1">S253&amp;PEBRUARI!K253</f>
        <v/>
      </c>
      <c r="U253" s="72" t="str">
        <f>IF(PEBRUARI!Y253="","",IF(PEBRUARI!Y253&lt;18.5,"Kurus",IF(PEBRUARI!Y253&lt;25,"Normal",IF(PEBRUARI!Y253&lt;30,"Overweight (Risiko)",IF(PEBRUARI!Y253&lt;35,"Obesitas I","Obesitas II")))))</f>
        <v/>
      </c>
      <c r="V253" s="72" t="str">
        <f t="shared" ca="1" si="223"/>
        <v/>
      </c>
      <c r="W253" s="72" t="str">
        <f>IF(PEBRUARI!Z253="","",IF(AND(PEBRUARI!K253="L",PEBRUARI!Z253&lt;90),"Normal / Aman",IF(AND(PEBRUARI!K253="L",PEBRUARI!Z253&gt;=90,PEBRUARI!Z253&lt;=100),"Risiko Tinggi",IF(AND(PEBRUARI!K253="L",PEBRUARI!Z253&gt;100),"Obesitas (Sangat Berisiko)",IF(AND(PEBRUARI!K253="P",PEBRUARI!Z253&lt;80),"Normal / Aman",IF(AND(PEBRUARI!K253="P",PEBRUARI!Z253&gt;=80,PEBRUARI!Z253&lt;=95),"Risiko Tinggi",IF(AND(PEBRUARI!K253="P",PEBRUARI!Z253&gt;95),"Obesitas (Sangat Berisiko)","")))))))</f>
        <v/>
      </c>
      <c r="X253" s="72" t="str">
        <f t="shared" ca="1" si="224"/>
        <v/>
      </c>
      <c r="Y253" s="73" t="str">
        <f>IFERROR(ABS(LEFT(PEBRUARI!AA253,FIND("/",PEBRUARI!AA253)-1)),"")</f>
        <v/>
      </c>
      <c r="Z253" s="73" t="str">
        <f>IFERROR(ABS(MID(PEBRUARI!AA253,FIND("/",PEBRUARI!AA253)+1,LEN(PEBRUARI!AA253))),"")</f>
        <v/>
      </c>
      <c r="AA253" s="72" t="str">
        <f t="shared" si="225"/>
        <v/>
      </c>
      <c r="AB253" s="72" t="str">
        <f t="shared" ca="1" si="226"/>
        <v/>
      </c>
      <c r="AC253" s="72" t="str">
        <f>IF(PEBRUARI!AB253="","",IF(PEBRUARI!AB253&lt;181,"NORMAL",IF(PEBRUARI!AB253&lt;201,"Pre DM", "DM")))</f>
        <v/>
      </c>
      <c r="AD253" s="72" t="str">
        <f t="shared" ca="1" si="227"/>
        <v/>
      </c>
      <c r="AF253" s="71" t="str">
        <f ca="1">IFERROR(DATEDIF(MARET!I253,MARET!D253,"Y"),"")</f>
        <v/>
      </c>
      <c r="AG253" s="71" t="str">
        <f ca="1">IFERROR(DATEDIF(MARET!I253,MARET!D253,"YM"),"")</f>
        <v/>
      </c>
      <c r="AH253" s="72" t="str">
        <f t="shared" ca="1" si="228"/>
        <v/>
      </c>
      <c r="AI253" s="72" t="str">
        <f ca="1">AH253&amp;MARET!K253</f>
        <v/>
      </c>
      <c r="AJ253" s="72" t="str">
        <f>IF(MARET!Y253="","",IF(MARET!Y253&lt;18.5,"Kurus",IF(MARET!Y253&lt;25,"Normal",IF(MARET!Y253&lt;30,"Overweight (Risiko)",IF(MARET!Y253&lt;35,"Obesitas I","Obesitas II")))))</f>
        <v/>
      </c>
      <c r="AK253" s="72" t="str">
        <f t="shared" ca="1" si="229"/>
        <v/>
      </c>
      <c r="AL253" s="72" t="str">
        <f>IF(MARET!Z253="","",IF(AND(MARET!K253="L",MARET!Z253&lt;90),"Normal / Aman",IF(AND(MARET!K253="L",MARET!Z253&gt;=90,MARET!Z253&lt;=100),"Risiko Tinggi",IF(AND(MARET!K253="L",MARET!Z253&gt;100),"Obesitas (Sangat Berisiko)",IF(AND(MARET!K253="P",MARET!Z253&lt;80),"Normal / Aman",IF(AND(MARET!K253="P",MARET!Z253&gt;=80,MARET!Z253&lt;=95),"Risiko Tinggi",IF(AND(MARET!K253="P",MARET!Z253&gt;95),"Obesitas (Sangat Berisiko)","")))))))</f>
        <v/>
      </c>
      <c r="AM253" s="72" t="str">
        <f t="shared" ca="1" si="230"/>
        <v/>
      </c>
      <c r="AN253" s="73" t="str">
        <f>IFERROR(ABS(LEFT(MARET!AA253,FIND("/",MARET!AA253)-1)),"")</f>
        <v/>
      </c>
      <c r="AO253" s="73" t="str">
        <f>IFERROR(ABS(MID(MARET!AA253,FIND("/",MARET!AA253)+1,LEN(MARET!AA253))),"")</f>
        <v/>
      </c>
      <c r="AP253" s="72" t="str">
        <f t="shared" si="231"/>
        <v/>
      </c>
      <c r="AQ253" s="72" t="str">
        <f t="shared" ca="1" si="232"/>
        <v/>
      </c>
      <c r="AR253" s="72" t="str">
        <f>IF(MARET!AB253="","",IF(MARET!AB253&lt;181,"NORMAL",IF(MARET!AB253&lt;201,"Pre DM", "DM")))</f>
        <v/>
      </c>
      <c r="AS253" s="72" t="str">
        <f t="shared" ca="1" si="233"/>
        <v/>
      </c>
      <c r="AU253" s="71" t="str">
        <f ca="1">IFERROR(DATEDIF(APRIL!I253,APRIL!D253,"Y"),"")</f>
        <v/>
      </c>
      <c r="AV253" s="71" t="str">
        <f ca="1">IFERROR(DATEDIF(APRIL!I253,APRIL!D253,"YM"),"")</f>
        <v/>
      </c>
      <c r="AW253" s="72" t="str">
        <f t="shared" ca="1" si="234"/>
        <v/>
      </c>
      <c r="AX253" s="72" t="str">
        <f ca="1">AW253&amp;APRIL!K253</f>
        <v/>
      </c>
      <c r="AY253" s="72" t="str">
        <f>IF(APRIL!Y253="","",IF(APRIL!Y253&lt;18.5,"Kurus",IF(APRIL!Y253&lt;25,"Normal",IF(APRIL!Y253&lt;30,"Overweight (Risiko)",IF(APRIL!Y253&lt;35,"Obesitas I","Obesitas II")))))</f>
        <v/>
      </c>
      <c r="AZ253" s="72" t="str">
        <f t="shared" ca="1" si="235"/>
        <v/>
      </c>
      <c r="BA253" s="72" t="str">
        <f>IF(APRIL!Z253="","",IF(AND(APRIL!K253="L",APRIL!Z253&lt;90),"Normal / Aman",IF(AND(APRIL!K253="L",APRIL!Z253&gt;=90,APRIL!Z253&lt;=100),"Risiko Tinggi",IF(AND(APRIL!K253="L",APRIL!Z253&gt;100),"Obesitas (Sangat Berisiko)",IF(AND(APRIL!K253="P",APRIL!Z253&lt;80),"Normal / Aman",IF(AND(APRIL!K253="P",APRIL!Z253&gt;=80,APRIL!Z253&lt;=95),"Risiko Tinggi",IF(AND(APRIL!K253="P",APRIL!Z253&gt;95),"Obesitas (Sangat Berisiko)","")))))))</f>
        <v/>
      </c>
      <c r="BB253" s="72" t="str">
        <f t="shared" ca="1" si="236"/>
        <v/>
      </c>
      <c r="BC253" s="73" t="str">
        <f>IFERROR(ABS(LEFT(APRIL!AA253,FIND("/",APRIL!AA253)-1)),"")</f>
        <v/>
      </c>
      <c r="BD253" s="73" t="str">
        <f>IFERROR(ABS(MID(APRIL!AA253,FIND("/",APRIL!AA253)+1,LEN(APRIL!AA253))),"")</f>
        <v/>
      </c>
      <c r="BE253" s="72" t="str">
        <f t="shared" si="237"/>
        <v/>
      </c>
      <c r="BF253" s="72" t="str">
        <f t="shared" ca="1" si="238"/>
        <v/>
      </c>
      <c r="BG253" s="72" t="str">
        <f>IF(APRIL!AB253="","",IF(APRIL!AB253&lt;181,"NORMAL",IF(APRIL!AB253&lt;201,"Pre DM", "DM")))</f>
        <v/>
      </c>
      <c r="BH253" s="72" t="str">
        <f t="shared" ca="1" si="239"/>
        <v/>
      </c>
      <c r="BJ253" s="71" t="str">
        <f ca="1">IFERROR(DATEDIF(MEI!I253,MEI!D253,"Y"),"")</f>
        <v/>
      </c>
      <c r="BK253" s="71" t="str">
        <f ca="1">IFERROR(DATEDIF(MEI!I253,MEI!D253,"YM"),"")</f>
        <v/>
      </c>
      <c r="BL253" s="72" t="str">
        <f t="shared" ca="1" si="240"/>
        <v/>
      </c>
      <c r="BM253" s="72" t="str">
        <f ca="1">BL253&amp;MEI!K253</f>
        <v/>
      </c>
      <c r="BN253" s="72" t="str">
        <f>IF(MEI!Y253="","",IF(MEI!Y253&lt;18.5,"Kurus",IF(MEI!Y253&lt;25,"Normal",IF(MEI!Y253&lt;30,"Overweight (Risiko)",IF(MEI!Y253&lt;35,"Obesitas I","Obesitas II")))))</f>
        <v/>
      </c>
      <c r="BO253" s="72" t="str">
        <f t="shared" ca="1" si="241"/>
        <v/>
      </c>
      <c r="BP253" s="72" t="str">
        <f>IF(MEI!Z253="","",IF(AND(MEI!K253="L",MEI!Z253&lt;90),"Normal / Aman",IF(AND(MEI!K253="L",MEI!Z253&gt;=90,MEI!Z253&lt;=100),"Risiko Tinggi",IF(AND(MEI!K253="L",MEI!Z253&gt;100),"Obesitas (Sangat Berisiko)",IF(AND(MEI!K253="P",MEI!Z253&lt;80),"Normal / Aman",IF(AND(MEI!K253="P",MEI!Z253&gt;=80,MEI!Z253&lt;=95),"Risiko Tinggi",IF(AND(MEI!K253="P",MEI!Z253&gt;95),"Obesitas (Sangat Berisiko)","")))))))</f>
        <v/>
      </c>
      <c r="BQ253" s="72" t="str">
        <f t="shared" ca="1" si="242"/>
        <v/>
      </c>
      <c r="BR253" s="73" t="str">
        <f>IFERROR(ABS(LEFT(MEI!AA253,FIND("/",MEI!AA253)-1)),"")</f>
        <v/>
      </c>
      <c r="BS253" s="73" t="str">
        <f>IFERROR(ABS(MID(MEI!AA253,FIND("/",MEI!AA253)+1,LEN(MEI!AA253))),"")</f>
        <v/>
      </c>
      <c r="BT253" s="72" t="str">
        <f t="shared" si="243"/>
        <v/>
      </c>
      <c r="BU253" s="72" t="str">
        <f t="shared" ca="1" si="244"/>
        <v/>
      </c>
      <c r="BV253" s="72" t="str">
        <f>IF(MEI!AB253="","",IF(MEI!AB253&lt;181,"NORMAL",IF(MEI!AB253&lt;201,"Pre DM", "DM")))</f>
        <v/>
      </c>
      <c r="BW253" s="72" t="str">
        <f t="shared" ca="1" si="245"/>
        <v/>
      </c>
      <c r="BY253" s="71" t="str">
        <f ca="1">IFERROR(DATEDIF(JUNI!I253,JUNI!D253,"Y"),"")</f>
        <v/>
      </c>
      <c r="BZ253" s="71" t="str">
        <f ca="1">IFERROR(DATEDIF(JUNI!I253,JUNI!D253,"YM"),"")</f>
        <v/>
      </c>
      <c r="CA253" s="72" t="str">
        <f t="shared" ca="1" si="246"/>
        <v/>
      </c>
      <c r="CB253" s="72" t="str">
        <f ca="1">CA253&amp;JUNI!K253</f>
        <v/>
      </c>
      <c r="CC253" s="72" t="str">
        <f>IF(JUNI!Y253="","",IF(JUNI!Y253&lt;18.5,"Kurus",IF(JUNI!Y253&lt;25,"Normal",IF(JUNI!Y253&lt;30,"Overweight (Risiko)",IF(JUNI!Y253&lt;35,"Obesitas I","Obesitas II")))))</f>
        <v/>
      </c>
      <c r="CD253" s="72" t="str">
        <f t="shared" ca="1" si="247"/>
        <v/>
      </c>
      <c r="CE253" s="72" t="str">
        <f>IF(JUNI!Z253="","",IF(AND(JUNI!K253="L",JUNI!Z253&lt;90),"Normal / Aman",IF(AND(JUNI!K253="L",JUNI!Z253&gt;=90,JUNI!Z253&lt;=100),"Risiko Tinggi",IF(AND(JUNI!K253="L",JUNI!Z253&gt;100),"Obesitas (Sangat Berisiko)",IF(AND(JUNI!K253="P",JUNI!Z253&lt;80),"Normal / Aman",IF(AND(JUNI!K253="P",JUNI!Z253&gt;=80,JUNI!Z253&lt;=95),"Risiko Tinggi",IF(AND(JUNI!K253="P",JUNI!Z253&gt;95),"Obesitas (Sangat Berisiko)","")))))))</f>
        <v/>
      </c>
      <c r="CF253" s="72" t="str">
        <f t="shared" ca="1" si="248"/>
        <v/>
      </c>
      <c r="CG253" s="73" t="str">
        <f>IFERROR(ABS(LEFT(JUNI!AA253,FIND("/",JUNI!AA253)-1)),"")</f>
        <v/>
      </c>
      <c r="CH253" s="73" t="str">
        <f>IFERROR(ABS(MID(JUNI!AA253,FIND("/",JUNI!AA253)+1,LEN(JUNI!AA253))),"")</f>
        <v/>
      </c>
      <c r="CI253" s="72" t="str">
        <f t="shared" si="249"/>
        <v/>
      </c>
      <c r="CJ253" s="72" t="str">
        <f t="shared" ca="1" si="250"/>
        <v/>
      </c>
      <c r="CK253" s="72" t="str">
        <f>IF(JUNI!AB253="","",IF(JUNI!AB253&lt;181,"NORMAL",IF(JUNI!AB253&lt;201,"Pre DM", "DM")))</f>
        <v/>
      </c>
      <c r="CL253" s="72" t="str">
        <f t="shared" ca="1" si="251"/>
        <v/>
      </c>
      <c r="CN253" s="71" t="str">
        <f ca="1">IFERROR(DATEDIF(JULI!I253,JULI!D253,"Y"),"")</f>
        <v/>
      </c>
      <c r="CO253" s="71" t="str">
        <f ca="1">IFERROR(DATEDIF(JULI!I253,JULI!D253,"YM"),"")</f>
        <v/>
      </c>
      <c r="CP253" s="72" t="str">
        <f t="shared" ca="1" si="252"/>
        <v/>
      </c>
      <c r="CQ253" s="72" t="str">
        <f ca="1">CP253&amp;JULI!K253</f>
        <v/>
      </c>
      <c r="CR253" s="72" t="str">
        <f>IF(JULI!Y253="","",IF(JULI!Y253&lt;18.5,"Kurus",IF(JULI!Y253&lt;25,"Normal",IF(JULI!Y253&lt;30,"Overweight (Risiko)",IF(JULI!Y253&lt;35,"Obesitas I","Obesitas II")))))</f>
        <v/>
      </c>
      <c r="CS253" s="72" t="str">
        <f t="shared" ca="1" si="253"/>
        <v/>
      </c>
      <c r="CT253" s="72" t="str">
        <f>IF(JULI!Z253="","",IF(AND(JULI!K253="L",JULI!Z253&lt;90),"Normal / Aman",IF(AND(JULI!K253="L",JULI!Z253&gt;=90,JULI!Z253&lt;=100),"Risiko Tinggi",IF(AND(JULI!K253="L",JULI!Z253&gt;100),"Obesitas (Sangat Berisiko)",IF(AND(JULI!K253="P",JULI!Z253&lt;80),"Normal / Aman",IF(AND(JULI!K253="P",JULI!Z253&gt;=80,JULI!Z253&lt;=95),"Risiko Tinggi",IF(AND(JULI!K253="P",JULI!Z253&gt;95),"Obesitas (Sangat Berisiko)","")))))))</f>
        <v/>
      </c>
      <c r="CU253" s="72" t="str">
        <f t="shared" ca="1" si="254"/>
        <v/>
      </c>
      <c r="CV253" s="73" t="str">
        <f>IFERROR(ABS(LEFT(JULI!AA253,FIND("/",JULI!AA253)-1)),"")</f>
        <v/>
      </c>
      <c r="CW253" s="73" t="str">
        <f>IFERROR(ABS(MID(JULI!AA253,FIND("/",JULI!AA253)+1,LEN(JULI!AA253))),"")</f>
        <v/>
      </c>
      <c r="CX253" s="72" t="str">
        <f t="shared" si="255"/>
        <v/>
      </c>
      <c r="CY253" s="72" t="str">
        <f t="shared" ca="1" si="256"/>
        <v/>
      </c>
      <c r="CZ253" s="72" t="str">
        <f>IF(JULI!AB253="","",IF(JULI!AB253&lt;181,"NORMAL",IF(JULI!AB253&lt;201,"Pre DM", "DM")))</f>
        <v/>
      </c>
      <c r="DA253" s="72" t="str">
        <f t="shared" ca="1" si="257"/>
        <v/>
      </c>
      <c r="DC253" s="71" t="str">
        <f ca="1">IFERROR(DATEDIF(AGUSTUS!I253,AGUSTUS!D253,"Y"),"")</f>
        <v/>
      </c>
      <c r="DD253" s="71" t="str">
        <f ca="1">IFERROR(DATEDIF(AGUSTUS!I253,AGUSTUS!D253,"YM"),"")</f>
        <v/>
      </c>
      <c r="DE253" s="72" t="str">
        <f t="shared" ca="1" si="258"/>
        <v/>
      </c>
      <c r="DF253" s="72" t="str">
        <f ca="1">DE253&amp;AGUSTUS!K253</f>
        <v/>
      </c>
      <c r="DG253" s="72" t="str">
        <f>IF(AGUSTUS!Y253="","",IF(AGUSTUS!Y253&lt;18.5,"Kurus",IF(AGUSTUS!Y253&lt;25,"Normal",IF(AGUSTUS!Y253&lt;30,"Overweight (Risiko)",IF(AGUSTUS!Y253&lt;35,"Obesitas I","Obesitas II")))))</f>
        <v/>
      </c>
      <c r="DH253" s="72" t="str">
        <f t="shared" ca="1" si="259"/>
        <v/>
      </c>
      <c r="DI253" s="72" t="str">
        <f>IF(AGUSTUS!Z253="","",IF(AND(AGUSTUS!K253="L",AGUSTUS!Z253&lt;90),"Normal / Aman",IF(AND(AGUSTUS!K253="L",AGUSTUS!Z253&gt;=90,AGUSTUS!Z253&lt;=100),"Risiko Tinggi",IF(AND(AGUSTUS!K253="L",AGUSTUS!Z253&gt;100),"Obesitas (Sangat Berisiko)",IF(AND(AGUSTUS!K253="P",AGUSTUS!Z253&lt;80),"Normal / Aman",IF(AND(AGUSTUS!K253="P",AGUSTUS!Z253&gt;=80,AGUSTUS!Z253&lt;=95),"Risiko Tinggi",IF(AND(AGUSTUS!K253="P",AGUSTUS!Z253&gt;95),"Obesitas (Sangat Berisiko)","")))))))</f>
        <v/>
      </c>
      <c r="DJ253" s="72" t="str">
        <f t="shared" ca="1" si="260"/>
        <v/>
      </c>
      <c r="DK253" s="73" t="str">
        <f>IFERROR(ABS(LEFT(AGUSTUS!AA253,FIND("/",AGUSTUS!AA253)-1)),"")</f>
        <v/>
      </c>
      <c r="DL253" s="73" t="str">
        <f>IFERROR(ABS(MID(AGUSTUS!AA253,FIND("/",AGUSTUS!AA253)+1,LEN(AGUSTUS!AA253))),"")</f>
        <v/>
      </c>
      <c r="DM253" s="72" t="str">
        <f t="shared" si="261"/>
        <v/>
      </c>
      <c r="DN253" s="72" t="str">
        <f t="shared" ca="1" si="262"/>
        <v/>
      </c>
      <c r="DO253" s="72" t="str">
        <f>IF(AGUSTUS!AB253="","",IF(AGUSTUS!AB253&lt;181,"NORMAL",IF(AGUSTUS!AB253&lt;201,"Pre DM", "DM")))</f>
        <v/>
      </c>
      <c r="DP253" s="72" t="str">
        <f t="shared" ca="1" si="263"/>
        <v/>
      </c>
      <c r="DR253" s="71" t="str">
        <f ca="1">IFERROR(DATEDIF(SEPTEMBER!I253,SEPTEMBER!D253,"Y"),"")</f>
        <v/>
      </c>
      <c r="DS253" s="71" t="str">
        <f ca="1">IFERROR(DATEDIF(SEPTEMBER!I253,SEPTEMBER!D253,"YM"),"")</f>
        <v/>
      </c>
      <c r="DT253" s="72" t="str">
        <f t="shared" ca="1" si="264"/>
        <v/>
      </c>
      <c r="DU253" s="72" t="str">
        <f ca="1">DT253&amp;SEPTEMBER!K253</f>
        <v/>
      </c>
      <c r="DV253" s="72" t="str">
        <f>IF(SEPTEMBER!Y253="","",IF(SEPTEMBER!Y253&lt;18.5,"Kurus",IF(SEPTEMBER!Y253&lt;25,"Normal",IF(SEPTEMBER!Y253&lt;30,"Overweight (Risiko)",IF(SEPTEMBER!Y253&lt;35,"Obesitas I","Obesitas II")))))</f>
        <v/>
      </c>
      <c r="DW253" s="72" t="str">
        <f t="shared" ca="1" si="265"/>
        <v/>
      </c>
      <c r="DX253" s="72" t="str">
        <f>IF(SEPTEMBER!Z253="","",IF(AND(SEPTEMBER!K253="L",SEPTEMBER!Z253&lt;90),"Normal / Aman",IF(AND(SEPTEMBER!K253="L",SEPTEMBER!Z253&gt;=90,SEPTEMBER!Z253&lt;=100),"Risiko Tinggi",IF(AND(SEPTEMBER!K253="L",SEPTEMBER!Z253&gt;100),"Obesitas (Sangat Berisiko)",IF(AND(SEPTEMBER!K253="P",SEPTEMBER!Z253&lt;80),"Normal / Aman",IF(AND(SEPTEMBER!K253="P",SEPTEMBER!Z253&gt;=80,SEPTEMBER!Z253&lt;=95),"Risiko Tinggi",IF(AND(SEPTEMBER!K253="P",SEPTEMBER!Z253&gt;95),"Obesitas (Sangat Berisiko)","")))))))</f>
        <v/>
      </c>
      <c r="DY253" s="72" t="str">
        <f t="shared" ca="1" si="266"/>
        <v/>
      </c>
      <c r="DZ253" s="73" t="str">
        <f>IFERROR(ABS(LEFT(SEPTEMBER!AA253,FIND("/",SEPTEMBER!AA253)-1)),"")</f>
        <v/>
      </c>
      <c r="EA253" s="73" t="str">
        <f>IFERROR(ABS(MID(SEPTEMBER!AA253,FIND("/",SEPTEMBER!AA253)+1,LEN(SEPTEMBER!AA253))),"")</f>
        <v/>
      </c>
      <c r="EB253" s="72" t="str">
        <f t="shared" si="267"/>
        <v/>
      </c>
      <c r="EC253" s="72" t="str">
        <f t="shared" ca="1" si="268"/>
        <v/>
      </c>
      <c r="ED253" s="72" t="str">
        <f>IF(SEPTEMBER!AB253="","",IF(SEPTEMBER!AB253&lt;181,"NORMAL",IF(SEPTEMBER!AB253&lt;201,"Pre DM", "DM")))</f>
        <v/>
      </c>
      <c r="EE253" s="72" t="str">
        <f t="shared" ca="1" si="269"/>
        <v/>
      </c>
      <c r="EG253" s="71" t="str">
        <f ca="1">IFERROR(DATEDIF(OKTOBER!I253,OKTOBER!D253,"Y"),"")</f>
        <v/>
      </c>
      <c r="EH253" s="71" t="str">
        <f ca="1">IFERROR(DATEDIF(OKTOBER!I253,OKTOBER!D253,"YM"),"")</f>
        <v/>
      </c>
      <c r="EI253" s="72" t="str">
        <f t="shared" ca="1" si="270"/>
        <v/>
      </c>
      <c r="EJ253" s="72" t="str">
        <f ca="1">EI253&amp;OKTOBER!K253</f>
        <v/>
      </c>
      <c r="EK253" s="72" t="str">
        <f>IF(OKTOBER!Y253="","",IF(OKTOBER!Y253&lt;18.5,"Kurus",IF(OKTOBER!Y253&lt;25,"Normal",IF(OKTOBER!Y253&lt;30,"Overweight (Risiko)",IF(OKTOBER!Y253&lt;35,"Obesitas I","Obesitas II")))))</f>
        <v/>
      </c>
      <c r="EL253" s="72" t="str">
        <f t="shared" ca="1" si="271"/>
        <v/>
      </c>
      <c r="EM253" s="72" t="str">
        <f>IF(OKTOBER!Z253="","",IF(AND(OKTOBER!K253="L",OKTOBER!Z253&lt;90),"Normal / Aman",IF(AND(OKTOBER!K253="L",OKTOBER!Z253&gt;=90,OKTOBER!Z253&lt;=100),"Risiko Tinggi",IF(AND(OKTOBER!K253="L",OKTOBER!Z253&gt;100),"Obesitas (Sangat Berisiko)",IF(AND(OKTOBER!K253="P",OKTOBER!Z253&lt;80),"Normal / Aman",IF(AND(OKTOBER!K253="P",OKTOBER!Z253&gt;=80,OKTOBER!Z253&lt;=95),"Risiko Tinggi",IF(AND(OKTOBER!K253="P",OKTOBER!Z253&gt;95),"Obesitas (Sangat Berisiko)","")))))))</f>
        <v/>
      </c>
      <c r="EN253" s="72" t="str">
        <f t="shared" ca="1" si="272"/>
        <v/>
      </c>
      <c r="EO253" s="73" t="str">
        <f>IFERROR(ABS(LEFT(OKTOBER!AA253,FIND("/",OKTOBER!AA253)-1)),"")</f>
        <v/>
      </c>
      <c r="EP253" s="73" t="str">
        <f>IFERROR(ABS(MID(OKTOBER!AA253,FIND("/",OKTOBER!AA253)+1,LEN(OKTOBER!AA253))),"")</f>
        <v/>
      </c>
      <c r="EQ253" s="72" t="str">
        <f t="shared" si="273"/>
        <v/>
      </c>
      <c r="ER253" s="72" t="str">
        <f t="shared" ca="1" si="274"/>
        <v/>
      </c>
      <c r="ES253" s="72" t="str">
        <f>IF(OKTOBER!AB253="","",IF(OKTOBER!AB253&lt;181,"NORMAL",IF(OKTOBER!AB253&lt;201,"Pre DM", "DM")))</f>
        <v/>
      </c>
      <c r="ET253" s="72" t="str">
        <f t="shared" ca="1" si="275"/>
        <v/>
      </c>
      <c r="EV253" s="71" t="str">
        <f ca="1">IFERROR(DATEDIF(NOPEMBER!I253,NOPEMBER!D253,"Y"),"")</f>
        <v/>
      </c>
      <c r="EW253" s="71" t="str">
        <f ca="1">IFERROR(DATEDIF(NOPEMBER!I253,NOPEMBER!D253,"YM"),"")</f>
        <v/>
      </c>
      <c r="EX253" s="72" t="str">
        <f t="shared" ca="1" si="276"/>
        <v/>
      </c>
      <c r="EY253" s="72" t="str">
        <f ca="1">EX253&amp;NOPEMBER!K253</f>
        <v/>
      </c>
      <c r="EZ253" s="72" t="str">
        <f>IF(NOPEMBER!Y253="","",IF(NOPEMBER!Y253&lt;18.5,"Kurus",IF(NOPEMBER!Y253&lt;25,"Normal",IF(NOPEMBER!Y253&lt;30,"Overweight (Risiko)",IF(NOPEMBER!Y253&lt;35,"Obesitas I","Obesitas II")))))</f>
        <v/>
      </c>
      <c r="FA253" s="72" t="str">
        <f t="shared" ca="1" si="277"/>
        <v/>
      </c>
      <c r="FB253" s="72" t="str">
        <f>IF(NOPEMBER!Z253="","",IF(AND(NOPEMBER!K253="L",NOPEMBER!Z253&lt;90),"Normal / Aman",IF(AND(NOPEMBER!K253="L",NOPEMBER!Z253&gt;=90,NOPEMBER!Z253&lt;=100),"Risiko Tinggi",IF(AND(NOPEMBER!K253="L",NOPEMBER!Z253&gt;100),"Obesitas (Sangat Berisiko)",IF(AND(NOPEMBER!K253="P",NOPEMBER!Z253&lt;80),"Normal / Aman",IF(AND(NOPEMBER!K253="P",NOPEMBER!Z253&gt;=80,NOPEMBER!Z253&lt;=95),"Risiko Tinggi",IF(AND(NOPEMBER!K253="P",NOPEMBER!Z253&gt;95),"Obesitas (Sangat Berisiko)","")))))))</f>
        <v/>
      </c>
      <c r="FC253" s="72" t="str">
        <f t="shared" ca="1" si="278"/>
        <v/>
      </c>
      <c r="FD253" s="73" t="str">
        <f>IFERROR(ABS(LEFT(NOPEMBER!AA253,FIND("/",NOPEMBER!AA253)-1)),"")</f>
        <v/>
      </c>
      <c r="FE253" s="73" t="str">
        <f>IFERROR(ABS(MID(NOPEMBER!AA253,FIND("/",NOPEMBER!AA253)+1,LEN(NOPEMBER!AA253))),"")</f>
        <v/>
      </c>
      <c r="FF253" s="72" t="str">
        <f t="shared" si="279"/>
        <v/>
      </c>
      <c r="FG253" s="72" t="str">
        <f t="shared" ca="1" si="280"/>
        <v/>
      </c>
      <c r="FH253" s="72" t="str">
        <f>IF(NOPEMBER!AB253="","",IF(NOPEMBER!AB253&lt;181,"NORMAL",IF(NOPEMBER!AB253&lt;201,"Pre DM", "DM")))</f>
        <v/>
      </c>
      <c r="FI253" s="72" t="str">
        <f t="shared" ca="1" si="281"/>
        <v/>
      </c>
      <c r="FK253" s="71" t="str">
        <f ca="1">IFERROR(DATEDIF(DESEMBER!I253,DESEMBER!D253,"Y"),"")</f>
        <v/>
      </c>
      <c r="FL253" s="71" t="str">
        <f ca="1">IFERROR(DATEDIF(DESEMBER!I253,DESEMBER!D253,"YM"),"")</f>
        <v/>
      </c>
      <c r="FM253" s="72" t="str">
        <f t="shared" ca="1" si="282"/>
        <v/>
      </c>
      <c r="FN253" s="72" t="str">
        <f ca="1">FM253&amp;DESEMBER!K253</f>
        <v/>
      </c>
      <c r="FO253" s="72" t="str">
        <f>IF(DESEMBER!Y253="","",IF(DESEMBER!Y253&lt;18.5,"Kurus",IF(DESEMBER!Y253&lt;25,"Normal",IF(DESEMBER!Y253&lt;30,"Overweight (Risiko)",IF(DESEMBER!Y253&lt;35,"Obesitas I","Obesitas II")))))</f>
        <v/>
      </c>
      <c r="FP253" s="72" t="str">
        <f t="shared" ca="1" si="283"/>
        <v/>
      </c>
      <c r="FQ253" s="72" t="str">
        <f>IF(DESEMBER!Z253="","",IF(AND(DESEMBER!K253="L",DESEMBER!Z253&lt;90),"Normal / Aman",IF(AND(DESEMBER!K253="L",DESEMBER!Z253&gt;=90,DESEMBER!Z253&lt;=100),"Risiko Tinggi",IF(AND(DESEMBER!K253="L",DESEMBER!Z253&gt;100),"Obesitas (Sangat Berisiko)",IF(AND(DESEMBER!K253="P",DESEMBER!Z253&lt;80),"Normal / Aman",IF(AND(DESEMBER!K253="P",DESEMBER!Z253&gt;=80,DESEMBER!Z253&lt;=95),"Risiko Tinggi",IF(AND(DESEMBER!K253="P",DESEMBER!Z253&gt;95),"Obesitas (Sangat Berisiko)","")))))))</f>
        <v/>
      </c>
      <c r="FR253" s="72" t="str">
        <f t="shared" ca="1" si="284"/>
        <v/>
      </c>
      <c r="FS253" s="73" t="str">
        <f>IFERROR(ABS(LEFT(DESEMBER!AA253,FIND("/",DESEMBER!AA253)-1)),"")</f>
        <v/>
      </c>
      <c r="FT253" s="73" t="str">
        <f>IFERROR(ABS(MID(DESEMBER!AA253,FIND("/",DESEMBER!AA253)+1,LEN(DESEMBER!AA253))),"")</f>
        <v/>
      </c>
      <c r="FU253" s="72" t="str">
        <f t="shared" si="285"/>
        <v/>
      </c>
      <c r="FV253" s="72" t="str">
        <f t="shared" ca="1" si="286"/>
        <v/>
      </c>
      <c r="FW253" s="72" t="str">
        <f>IF(DESEMBER!AB253="","",IF(DESEMBER!AB253&lt;181,"NORMAL",IF(DESEMBER!AB253&lt;201,"Pre DM", "DM")))</f>
        <v/>
      </c>
      <c r="FX253" s="72" t="str">
        <f t="shared" ca="1" si="287"/>
        <v/>
      </c>
    </row>
    <row r="254" spans="2:180" x14ac:dyDescent="0.25">
      <c r="B254" s="71" t="str">
        <f ca="1">IFERROR(DATEDIF(JANUARI!I254,JANUARI!D254,"Y"),"")</f>
        <v/>
      </c>
      <c r="C254" s="71" t="str">
        <f ca="1">IFERROR(DATEDIF(JANUARI!I254,JANUARI!D254,"YM"),"")</f>
        <v/>
      </c>
      <c r="D254" s="72" t="str">
        <f t="shared" ca="1" si="216"/>
        <v/>
      </c>
      <c r="E254" s="72" t="str">
        <f ca="1">D254&amp;JANUARI!K254</f>
        <v/>
      </c>
      <c r="F254" s="72" t="str">
        <f>IF(JANUARI!Y254="","",IF(JANUARI!Y254&lt;18.5,"Kurus",IF(JANUARI!Y254&lt;25,"Normal",IF(JANUARI!Y254&lt;30,"Overweight (Risiko)",IF(JANUARI!Y254&lt;35,"Obesitas I","Obesitas II")))))</f>
        <v/>
      </c>
      <c r="G254" s="72" t="str">
        <f t="shared" ca="1" si="217"/>
        <v/>
      </c>
      <c r="H254" s="72" t="str">
        <f>IF(JANUARI!Z254="","",IF(AND(JANUARI!K254="L",JANUARI!Z254&lt;90),"Normal / Aman",IF(AND(JANUARI!K254="L",JANUARI!Z254&gt;=90,JANUARI!Z254&lt;=100),"Risiko Tinggi",IF(AND(JANUARI!K254="L",JANUARI!Z254&gt;100),"Obesitas (Sangat Berisiko)",IF(AND(JANUARI!K254="P",JANUARI!Z254&lt;80),"Normal / Aman",IF(AND(JANUARI!K254="P",JANUARI!Z254&gt;=80,JANUARI!Z254&lt;=95),"Risiko Tinggi",IF(AND(JANUARI!K254="P",JANUARI!Z254&gt;95),"Obesitas (Sangat Berisiko)","")))))))</f>
        <v/>
      </c>
      <c r="I254" s="72" t="str">
        <f t="shared" ca="1" si="218"/>
        <v/>
      </c>
      <c r="J254" s="73" t="str">
        <f>IFERROR(ABS(LEFT(JANUARI!AA254,FIND("/",JANUARI!AA254)-1)),"")</f>
        <v/>
      </c>
      <c r="K254" s="73" t="str">
        <f>IFERROR(ABS(MID(JANUARI!AA254,FIND("/",JANUARI!AA254)+1,LEN(JANUARI!AA254))),"")</f>
        <v/>
      </c>
      <c r="L254" s="72" t="str">
        <f t="shared" si="219"/>
        <v/>
      </c>
      <c r="M254" s="72" t="str">
        <f t="shared" ca="1" si="220"/>
        <v/>
      </c>
      <c r="N254" s="72" t="str">
        <f>IF(JANUARI!AB254="","",IF(JANUARI!AB254&lt;181,"NORMAL",IF(JANUARI!AB254&lt;201,"Pre DM", "DM")))</f>
        <v/>
      </c>
      <c r="O254" s="72" t="str">
        <f t="shared" ca="1" si="221"/>
        <v/>
      </c>
      <c r="Q254" s="71" t="str">
        <f ca="1">IFERROR(DATEDIF(PEBRUARI!I254,PEBRUARI!D254,"Y"),"")</f>
        <v/>
      </c>
      <c r="R254" s="71" t="str">
        <f ca="1">IFERROR(DATEDIF(PEBRUARI!I254,PEBRUARI!D254,"YM"),"")</f>
        <v/>
      </c>
      <c r="S254" s="72" t="str">
        <f t="shared" ca="1" si="222"/>
        <v/>
      </c>
      <c r="T254" s="72" t="str">
        <f ca="1">S254&amp;PEBRUARI!K254</f>
        <v/>
      </c>
      <c r="U254" s="72" t="str">
        <f>IF(PEBRUARI!Y254="","",IF(PEBRUARI!Y254&lt;18.5,"Kurus",IF(PEBRUARI!Y254&lt;25,"Normal",IF(PEBRUARI!Y254&lt;30,"Overweight (Risiko)",IF(PEBRUARI!Y254&lt;35,"Obesitas I","Obesitas II")))))</f>
        <v/>
      </c>
      <c r="V254" s="72" t="str">
        <f t="shared" ca="1" si="223"/>
        <v/>
      </c>
      <c r="W254" s="72" t="str">
        <f>IF(PEBRUARI!Z254="","",IF(AND(PEBRUARI!K254="L",PEBRUARI!Z254&lt;90),"Normal / Aman",IF(AND(PEBRUARI!K254="L",PEBRUARI!Z254&gt;=90,PEBRUARI!Z254&lt;=100),"Risiko Tinggi",IF(AND(PEBRUARI!K254="L",PEBRUARI!Z254&gt;100),"Obesitas (Sangat Berisiko)",IF(AND(PEBRUARI!K254="P",PEBRUARI!Z254&lt;80),"Normal / Aman",IF(AND(PEBRUARI!K254="P",PEBRUARI!Z254&gt;=80,PEBRUARI!Z254&lt;=95),"Risiko Tinggi",IF(AND(PEBRUARI!K254="P",PEBRUARI!Z254&gt;95),"Obesitas (Sangat Berisiko)","")))))))</f>
        <v/>
      </c>
      <c r="X254" s="72" t="str">
        <f t="shared" ca="1" si="224"/>
        <v/>
      </c>
      <c r="Y254" s="73" t="str">
        <f>IFERROR(ABS(LEFT(PEBRUARI!AA254,FIND("/",PEBRUARI!AA254)-1)),"")</f>
        <v/>
      </c>
      <c r="Z254" s="73" t="str">
        <f>IFERROR(ABS(MID(PEBRUARI!AA254,FIND("/",PEBRUARI!AA254)+1,LEN(PEBRUARI!AA254))),"")</f>
        <v/>
      </c>
      <c r="AA254" s="72" t="str">
        <f t="shared" si="225"/>
        <v/>
      </c>
      <c r="AB254" s="72" t="str">
        <f t="shared" ca="1" si="226"/>
        <v/>
      </c>
      <c r="AC254" s="72" t="str">
        <f>IF(PEBRUARI!AB254="","",IF(PEBRUARI!AB254&lt;181,"NORMAL",IF(PEBRUARI!AB254&lt;201,"Pre DM", "DM")))</f>
        <v/>
      </c>
      <c r="AD254" s="72" t="str">
        <f t="shared" ca="1" si="227"/>
        <v/>
      </c>
      <c r="AF254" s="71" t="str">
        <f ca="1">IFERROR(DATEDIF(MARET!I254,MARET!D254,"Y"),"")</f>
        <v/>
      </c>
      <c r="AG254" s="71" t="str">
        <f ca="1">IFERROR(DATEDIF(MARET!I254,MARET!D254,"YM"),"")</f>
        <v/>
      </c>
      <c r="AH254" s="72" t="str">
        <f t="shared" ca="1" si="228"/>
        <v/>
      </c>
      <c r="AI254" s="72" t="str">
        <f ca="1">AH254&amp;MARET!K254</f>
        <v/>
      </c>
      <c r="AJ254" s="72" t="str">
        <f>IF(MARET!Y254="","",IF(MARET!Y254&lt;18.5,"Kurus",IF(MARET!Y254&lt;25,"Normal",IF(MARET!Y254&lt;30,"Overweight (Risiko)",IF(MARET!Y254&lt;35,"Obesitas I","Obesitas II")))))</f>
        <v/>
      </c>
      <c r="AK254" s="72" t="str">
        <f t="shared" ca="1" si="229"/>
        <v/>
      </c>
      <c r="AL254" s="72" t="str">
        <f>IF(MARET!Z254="","",IF(AND(MARET!K254="L",MARET!Z254&lt;90),"Normal / Aman",IF(AND(MARET!K254="L",MARET!Z254&gt;=90,MARET!Z254&lt;=100),"Risiko Tinggi",IF(AND(MARET!K254="L",MARET!Z254&gt;100),"Obesitas (Sangat Berisiko)",IF(AND(MARET!K254="P",MARET!Z254&lt;80),"Normal / Aman",IF(AND(MARET!K254="P",MARET!Z254&gt;=80,MARET!Z254&lt;=95),"Risiko Tinggi",IF(AND(MARET!K254="P",MARET!Z254&gt;95),"Obesitas (Sangat Berisiko)","")))))))</f>
        <v/>
      </c>
      <c r="AM254" s="72" t="str">
        <f t="shared" ca="1" si="230"/>
        <v/>
      </c>
      <c r="AN254" s="73" t="str">
        <f>IFERROR(ABS(LEFT(MARET!AA254,FIND("/",MARET!AA254)-1)),"")</f>
        <v/>
      </c>
      <c r="AO254" s="73" t="str">
        <f>IFERROR(ABS(MID(MARET!AA254,FIND("/",MARET!AA254)+1,LEN(MARET!AA254))),"")</f>
        <v/>
      </c>
      <c r="AP254" s="72" t="str">
        <f t="shared" si="231"/>
        <v/>
      </c>
      <c r="AQ254" s="72" t="str">
        <f t="shared" ca="1" si="232"/>
        <v/>
      </c>
      <c r="AR254" s="72" t="str">
        <f>IF(MARET!AB254="","",IF(MARET!AB254&lt;181,"NORMAL",IF(MARET!AB254&lt;201,"Pre DM", "DM")))</f>
        <v/>
      </c>
      <c r="AS254" s="72" t="str">
        <f t="shared" ca="1" si="233"/>
        <v/>
      </c>
      <c r="AU254" s="71" t="str">
        <f ca="1">IFERROR(DATEDIF(APRIL!I254,APRIL!D254,"Y"),"")</f>
        <v/>
      </c>
      <c r="AV254" s="71" t="str">
        <f ca="1">IFERROR(DATEDIF(APRIL!I254,APRIL!D254,"YM"),"")</f>
        <v/>
      </c>
      <c r="AW254" s="72" t="str">
        <f t="shared" ca="1" si="234"/>
        <v/>
      </c>
      <c r="AX254" s="72" t="str">
        <f ca="1">AW254&amp;APRIL!K254</f>
        <v/>
      </c>
      <c r="AY254" s="72" t="str">
        <f>IF(APRIL!Y254="","",IF(APRIL!Y254&lt;18.5,"Kurus",IF(APRIL!Y254&lt;25,"Normal",IF(APRIL!Y254&lt;30,"Overweight (Risiko)",IF(APRIL!Y254&lt;35,"Obesitas I","Obesitas II")))))</f>
        <v/>
      </c>
      <c r="AZ254" s="72" t="str">
        <f t="shared" ca="1" si="235"/>
        <v/>
      </c>
      <c r="BA254" s="72" t="str">
        <f>IF(APRIL!Z254="","",IF(AND(APRIL!K254="L",APRIL!Z254&lt;90),"Normal / Aman",IF(AND(APRIL!K254="L",APRIL!Z254&gt;=90,APRIL!Z254&lt;=100),"Risiko Tinggi",IF(AND(APRIL!K254="L",APRIL!Z254&gt;100),"Obesitas (Sangat Berisiko)",IF(AND(APRIL!K254="P",APRIL!Z254&lt;80),"Normal / Aman",IF(AND(APRIL!K254="P",APRIL!Z254&gt;=80,APRIL!Z254&lt;=95),"Risiko Tinggi",IF(AND(APRIL!K254="P",APRIL!Z254&gt;95),"Obesitas (Sangat Berisiko)","")))))))</f>
        <v/>
      </c>
      <c r="BB254" s="72" t="str">
        <f t="shared" ca="1" si="236"/>
        <v/>
      </c>
      <c r="BC254" s="73" t="str">
        <f>IFERROR(ABS(LEFT(APRIL!AA254,FIND("/",APRIL!AA254)-1)),"")</f>
        <v/>
      </c>
      <c r="BD254" s="73" t="str">
        <f>IFERROR(ABS(MID(APRIL!AA254,FIND("/",APRIL!AA254)+1,LEN(APRIL!AA254))),"")</f>
        <v/>
      </c>
      <c r="BE254" s="72" t="str">
        <f t="shared" si="237"/>
        <v/>
      </c>
      <c r="BF254" s="72" t="str">
        <f t="shared" ca="1" si="238"/>
        <v/>
      </c>
      <c r="BG254" s="72" t="str">
        <f>IF(APRIL!AB254="","",IF(APRIL!AB254&lt;181,"NORMAL",IF(APRIL!AB254&lt;201,"Pre DM", "DM")))</f>
        <v/>
      </c>
      <c r="BH254" s="72" t="str">
        <f t="shared" ca="1" si="239"/>
        <v/>
      </c>
      <c r="BJ254" s="71" t="str">
        <f ca="1">IFERROR(DATEDIF(MEI!I254,MEI!D254,"Y"),"")</f>
        <v/>
      </c>
      <c r="BK254" s="71" t="str">
        <f ca="1">IFERROR(DATEDIF(MEI!I254,MEI!D254,"YM"),"")</f>
        <v/>
      </c>
      <c r="BL254" s="72" t="str">
        <f t="shared" ca="1" si="240"/>
        <v/>
      </c>
      <c r="BM254" s="72" t="str">
        <f ca="1">BL254&amp;MEI!K254</f>
        <v/>
      </c>
      <c r="BN254" s="72" t="str">
        <f>IF(MEI!Y254="","",IF(MEI!Y254&lt;18.5,"Kurus",IF(MEI!Y254&lt;25,"Normal",IF(MEI!Y254&lt;30,"Overweight (Risiko)",IF(MEI!Y254&lt;35,"Obesitas I","Obesitas II")))))</f>
        <v/>
      </c>
      <c r="BO254" s="72" t="str">
        <f t="shared" ca="1" si="241"/>
        <v/>
      </c>
      <c r="BP254" s="72" t="str">
        <f>IF(MEI!Z254="","",IF(AND(MEI!K254="L",MEI!Z254&lt;90),"Normal / Aman",IF(AND(MEI!K254="L",MEI!Z254&gt;=90,MEI!Z254&lt;=100),"Risiko Tinggi",IF(AND(MEI!K254="L",MEI!Z254&gt;100),"Obesitas (Sangat Berisiko)",IF(AND(MEI!K254="P",MEI!Z254&lt;80),"Normal / Aman",IF(AND(MEI!K254="P",MEI!Z254&gt;=80,MEI!Z254&lt;=95),"Risiko Tinggi",IF(AND(MEI!K254="P",MEI!Z254&gt;95),"Obesitas (Sangat Berisiko)","")))))))</f>
        <v/>
      </c>
      <c r="BQ254" s="72" t="str">
        <f t="shared" ca="1" si="242"/>
        <v/>
      </c>
      <c r="BR254" s="73" t="str">
        <f>IFERROR(ABS(LEFT(MEI!AA254,FIND("/",MEI!AA254)-1)),"")</f>
        <v/>
      </c>
      <c r="BS254" s="73" t="str">
        <f>IFERROR(ABS(MID(MEI!AA254,FIND("/",MEI!AA254)+1,LEN(MEI!AA254))),"")</f>
        <v/>
      </c>
      <c r="BT254" s="72" t="str">
        <f t="shared" si="243"/>
        <v/>
      </c>
      <c r="BU254" s="72" t="str">
        <f t="shared" ca="1" si="244"/>
        <v/>
      </c>
      <c r="BV254" s="72" t="str">
        <f>IF(MEI!AB254="","",IF(MEI!AB254&lt;181,"NORMAL",IF(MEI!AB254&lt;201,"Pre DM", "DM")))</f>
        <v/>
      </c>
      <c r="BW254" s="72" t="str">
        <f t="shared" ca="1" si="245"/>
        <v/>
      </c>
      <c r="BY254" s="71" t="str">
        <f ca="1">IFERROR(DATEDIF(JUNI!I254,JUNI!D254,"Y"),"")</f>
        <v/>
      </c>
      <c r="BZ254" s="71" t="str">
        <f ca="1">IFERROR(DATEDIF(JUNI!I254,JUNI!D254,"YM"),"")</f>
        <v/>
      </c>
      <c r="CA254" s="72" t="str">
        <f t="shared" ca="1" si="246"/>
        <v/>
      </c>
      <c r="CB254" s="72" t="str">
        <f ca="1">CA254&amp;JUNI!K254</f>
        <v/>
      </c>
      <c r="CC254" s="72" t="str">
        <f>IF(JUNI!Y254="","",IF(JUNI!Y254&lt;18.5,"Kurus",IF(JUNI!Y254&lt;25,"Normal",IF(JUNI!Y254&lt;30,"Overweight (Risiko)",IF(JUNI!Y254&lt;35,"Obesitas I","Obesitas II")))))</f>
        <v/>
      </c>
      <c r="CD254" s="72" t="str">
        <f t="shared" ca="1" si="247"/>
        <v/>
      </c>
      <c r="CE254" s="72" t="str">
        <f>IF(JUNI!Z254="","",IF(AND(JUNI!K254="L",JUNI!Z254&lt;90),"Normal / Aman",IF(AND(JUNI!K254="L",JUNI!Z254&gt;=90,JUNI!Z254&lt;=100),"Risiko Tinggi",IF(AND(JUNI!K254="L",JUNI!Z254&gt;100),"Obesitas (Sangat Berisiko)",IF(AND(JUNI!K254="P",JUNI!Z254&lt;80),"Normal / Aman",IF(AND(JUNI!K254="P",JUNI!Z254&gt;=80,JUNI!Z254&lt;=95),"Risiko Tinggi",IF(AND(JUNI!K254="P",JUNI!Z254&gt;95),"Obesitas (Sangat Berisiko)","")))))))</f>
        <v/>
      </c>
      <c r="CF254" s="72" t="str">
        <f t="shared" ca="1" si="248"/>
        <v/>
      </c>
      <c r="CG254" s="73" t="str">
        <f>IFERROR(ABS(LEFT(JUNI!AA254,FIND("/",JUNI!AA254)-1)),"")</f>
        <v/>
      </c>
      <c r="CH254" s="73" t="str">
        <f>IFERROR(ABS(MID(JUNI!AA254,FIND("/",JUNI!AA254)+1,LEN(JUNI!AA254))),"")</f>
        <v/>
      </c>
      <c r="CI254" s="72" t="str">
        <f t="shared" si="249"/>
        <v/>
      </c>
      <c r="CJ254" s="72" t="str">
        <f t="shared" ca="1" si="250"/>
        <v/>
      </c>
      <c r="CK254" s="72" t="str">
        <f>IF(JUNI!AB254="","",IF(JUNI!AB254&lt;181,"NORMAL",IF(JUNI!AB254&lt;201,"Pre DM", "DM")))</f>
        <v/>
      </c>
      <c r="CL254" s="72" t="str">
        <f t="shared" ca="1" si="251"/>
        <v/>
      </c>
      <c r="CN254" s="71" t="str">
        <f ca="1">IFERROR(DATEDIF(JULI!I254,JULI!D254,"Y"),"")</f>
        <v/>
      </c>
      <c r="CO254" s="71" t="str">
        <f ca="1">IFERROR(DATEDIF(JULI!I254,JULI!D254,"YM"),"")</f>
        <v/>
      </c>
      <c r="CP254" s="72" t="str">
        <f t="shared" ca="1" si="252"/>
        <v/>
      </c>
      <c r="CQ254" s="72" t="str">
        <f ca="1">CP254&amp;JULI!K254</f>
        <v/>
      </c>
      <c r="CR254" s="72" t="str">
        <f>IF(JULI!Y254="","",IF(JULI!Y254&lt;18.5,"Kurus",IF(JULI!Y254&lt;25,"Normal",IF(JULI!Y254&lt;30,"Overweight (Risiko)",IF(JULI!Y254&lt;35,"Obesitas I","Obesitas II")))))</f>
        <v/>
      </c>
      <c r="CS254" s="72" t="str">
        <f t="shared" ca="1" si="253"/>
        <v/>
      </c>
      <c r="CT254" s="72" t="str">
        <f>IF(JULI!Z254="","",IF(AND(JULI!K254="L",JULI!Z254&lt;90),"Normal / Aman",IF(AND(JULI!K254="L",JULI!Z254&gt;=90,JULI!Z254&lt;=100),"Risiko Tinggi",IF(AND(JULI!K254="L",JULI!Z254&gt;100),"Obesitas (Sangat Berisiko)",IF(AND(JULI!K254="P",JULI!Z254&lt;80),"Normal / Aman",IF(AND(JULI!K254="P",JULI!Z254&gt;=80,JULI!Z254&lt;=95),"Risiko Tinggi",IF(AND(JULI!K254="P",JULI!Z254&gt;95),"Obesitas (Sangat Berisiko)","")))))))</f>
        <v/>
      </c>
      <c r="CU254" s="72" t="str">
        <f t="shared" ca="1" si="254"/>
        <v/>
      </c>
      <c r="CV254" s="73" t="str">
        <f>IFERROR(ABS(LEFT(JULI!AA254,FIND("/",JULI!AA254)-1)),"")</f>
        <v/>
      </c>
      <c r="CW254" s="73" t="str">
        <f>IFERROR(ABS(MID(JULI!AA254,FIND("/",JULI!AA254)+1,LEN(JULI!AA254))),"")</f>
        <v/>
      </c>
      <c r="CX254" s="72" t="str">
        <f t="shared" si="255"/>
        <v/>
      </c>
      <c r="CY254" s="72" t="str">
        <f t="shared" ca="1" si="256"/>
        <v/>
      </c>
      <c r="CZ254" s="72" t="str">
        <f>IF(JULI!AB254="","",IF(JULI!AB254&lt;181,"NORMAL",IF(JULI!AB254&lt;201,"Pre DM", "DM")))</f>
        <v/>
      </c>
      <c r="DA254" s="72" t="str">
        <f t="shared" ca="1" si="257"/>
        <v/>
      </c>
      <c r="DC254" s="71" t="str">
        <f ca="1">IFERROR(DATEDIF(AGUSTUS!I254,AGUSTUS!D254,"Y"),"")</f>
        <v/>
      </c>
      <c r="DD254" s="71" t="str">
        <f ca="1">IFERROR(DATEDIF(AGUSTUS!I254,AGUSTUS!D254,"YM"),"")</f>
        <v/>
      </c>
      <c r="DE254" s="72" t="str">
        <f t="shared" ca="1" si="258"/>
        <v/>
      </c>
      <c r="DF254" s="72" t="str">
        <f ca="1">DE254&amp;AGUSTUS!K254</f>
        <v/>
      </c>
      <c r="DG254" s="72" t="str">
        <f>IF(AGUSTUS!Y254="","",IF(AGUSTUS!Y254&lt;18.5,"Kurus",IF(AGUSTUS!Y254&lt;25,"Normal",IF(AGUSTUS!Y254&lt;30,"Overweight (Risiko)",IF(AGUSTUS!Y254&lt;35,"Obesitas I","Obesitas II")))))</f>
        <v/>
      </c>
      <c r="DH254" s="72" t="str">
        <f t="shared" ca="1" si="259"/>
        <v/>
      </c>
      <c r="DI254" s="72" t="str">
        <f>IF(AGUSTUS!Z254="","",IF(AND(AGUSTUS!K254="L",AGUSTUS!Z254&lt;90),"Normal / Aman",IF(AND(AGUSTUS!K254="L",AGUSTUS!Z254&gt;=90,AGUSTUS!Z254&lt;=100),"Risiko Tinggi",IF(AND(AGUSTUS!K254="L",AGUSTUS!Z254&gt;100),"Obesitas (Sangat Berisiko)",IF(AND(AGUSTUS!K254="P",AGUSTUS!Z254&lt;80),"Normal / Aman",IF(AND(AGUSTUS!K254="P",AGUSTUS!Z254&gt;=80,AGUSTUS!Z254&lt;=95),"Risiko Tinggi",IF(AND(AGUSTUS!K254="P",AGUSTUS!Z254&gt;95),"Obesitas (Sangat Berisiko)","")))))))</f>
        <v/>
      </c>
      <c r="DJ254" s="72" t="str">
        <f t="shared" ca="1" si="260"/>
        <v/>
      </c>
      <c r="DK254" s="73" t="str">
        <f>IFERROR(ABS(LEFT(AGUSTUS!AA254,FIND("/",AGUSTUS!AA254)-1)),"")</f>
        <v/>
      </c>
      <c r="DL254" s="73" t="str">
        <f>IFERROR(ABS(MID(AGUSTUS!AA254,FIND("/",AGUSTUS!AA254)+1,LEN(AGUSTUS!AA254))),"")</f>
        <v/>
      </c>
      <c r="DM254" s="72" t="str">
        <f t="shared" si="261"/>
        <v/>
      </c>
      <c r="DN254" s="72" t="str">
        <f t="shared" ca="1" si="262"/>
        <v/>
      </c>
      <c r="DO254" s="72" t="str">
        <f>IF(AGUSTUS!AB254="","",IF(AGUSTUS!AB254&lt;181,"NORMAL",IF(AGUSTUS!AB254&lt;201,"Pre DM", "DM")))</f>
        <v/>
      </c>
      <c r="DP254" s="72" t="str">
        <f t="shared" ca="1" si="263"/>
        <v/>
      </c>
      <c r="DR254" s="71" t="str">
        <f ca="1">IFERROR(DATEDIF(SEPTEMBER!I254,SEPTEMBER!D254,"Y"),"")</f>
        <v/>
      </c>
      <c r="DS254" s="71" t="str">
        <f ca="1">IFERROR(DATEDIF(SEPTEMBER!I254,SEPTEMBER!D254,"YM"),"")</f>
        <v/>
      </c>
      <c r="DT254" s="72" t="str">
        <f t="shared" ca="1" si="264"/>
        <v/>
      </c>
      <c r="DU254" s="72" t="str">
        <f ca="1">DT254&amp;SEPTEMBER!K254</f>
        <v/>
      </c>
      <c r="DV254" s="72" t="str">
        <f>IF(SEPTEMBER!Y254="","",IF(SEPTEMBER!Y254&lt;18.5,"Kurus",IF(SEPTEMBER!Y254&lt;25,"Normal",IF(SEPTEMBER!Y254&lt;30,"Overweight (Risiko)",IF(SEPTEMBER!Y254&lt;35,"Obesitas I","Obesitas II")))))</f>
        <v/>
      </c>
      <c r="DW254" s="72" t="str">
        <f t="shared" ca="1" si="265"/>
        <v/>
      </c>
      <c r="DX254" s="72" t="str">
        <f>IF(SEPTEMBER!Z254="","",IF(AND(SEPTEMBER!K254="L",SEPTEMBER!Z254&lt;90),"Normal / Aman",IF(AND(SEPTEMBER!K254="L",SEPTEMBER!Z254&gt;=90,SEPTEMBER!Z254&lt;=100),"Risiko Tinggi",IF(AND(SEPTEMBER!K254="L",SEPTEMBER!Z254&gt;100),"Obesitas (Sangat Berisiko)",IF(AND(SEPTEMBER!K254="P",SEPTEMBER!Z254&lt;80),"Normal / Aman",IF(AND(SEPTEMBER!K254="P",SEPTEMBER!Z254&gt;=80,SEPTEMBER!Z254&lt;=95),"Risiko Tinggi",IF(AND(SEPTEMBER!K254="P",SEPTEMBER!Z254&gt;95),"Obesitas (Sangat Berisiko)","")))))))</f>
        <v/>
      </c>
      <c r="DY254" s="72" t="str">
        <f t="shared" ca="1" si="266"/>
        <v/>
      </c>
      <c r="DZ254" s="73" t="str">
        <f>IFERROR(ABS(LEFT(SEPTEMBER!AA254,FIND("/",SEPTEMBER!AA254)-1)),"")</f>
        <v/>
      </c>
      <c r="EA254" s="73" t="str">
        <f>IFERROR(ABS(MID(SEPTEMBER!AA254,FIND("/",SEPTEMBER!AA254)+1,LEN(SEPTEMBER!AA254))),"")</f>
        <v/>
      </c>
      <c r="EB254" s="72" t="str">
        <f t="shared" si="267"/>
        <v/>
      </c>
      <c r="EC254" s="72" t="str">
        <f t="shared" ca="1" si="268"/>
        <v/>
      </c>
      <c r="ED254" s="72" t="str">
        <f>IF(SEPTEMBER!AB254="","",IF(SEPTEMBER!AB254&lt;181,"NORMAL",IF(SEPTEMBER!AB254&lt;201,"Pre DM", "DM")))</f>
        <v/>
      </c>
      <c r="EE254" s="72" t="str">
        <f t="shared" ca="1" si="269"/>
        <v/>
      </c>
      <c r="EG254" s="71" t="str">
        <f ca="1">IFERROR(DATEDIF(OKTOBER!I254,OKTOBER!D254,"Y"),"")</f>
        <v/>
      </c>
      <c r="EH254" s="71" t="str">
        <f ca="1">IFERROR(DATEDIF(OKTOBER!I254,OKTOBER!D254,"YM"),"")</f>
        <v/>
      </c>
      <c r="EI254" s="72" t="str">
        <f t="shared" ca="1" si="270"/>
        <v/>
      </c>
      <c r="EJ254" s="72" t="str">
        <f ca="1">EI254&amp;OKTOBER!K254</f>
        <v/>
      </c>
      <c r="EK254" s="72" t="str">
        <f>IF(OKTOBER!Y254="","",IF(OKTOBER!Y254&lt;18.5,"Kurus",IF(OKTOBER!Y254&lt;25,"Normal",IF(OKTOBER!Y254&lt;30,"Overweight (Risiko)",IF(OKTOBER!Y254&lt;35,"Obesitas I","Obesitas II")))))</f>
        <v/>
      </c>
      <c r="EL254" s="72" t="str">
        <f t="shared" ca="1" si="271"/>
        <v/>
      </c>
      <c r="EM254" s="72" t="str">
        <f>IF(OKTOBER!Z254="","",IF(AND(OKTOBER!K254="L",OKTOBER!Z254&lt;90),"Normal / Aman",IF(AND(OKTOBER!K254="L",OKTOBER!Z254&gt;=90,OKTOBER!Z254&lt;=100),"Risiko Tinggi",IF(AND(OKTOBER!K254="L",OKTOBER!Z254&gt;100),"Obesitas (Sangat Berisiko)",IF(AND(OKTOBER!K254="P",OKTOBER!Z254&lt;80),"Normal / Aman",IF(AND(OKTOBER!K254="P",OKTOBER!Z254&gt;=80,OKTOBER!Z254&lt;=95),"Risiko Tinggi",IF(AND(OKTOBER!K254="P",OKTOBER!Z254&gt;95),"Obesitas (Sangat Berisiko)","")))))))</f>
        <v/>
      </c>
      <c r="EN254" s="72" t="str">
        <f t="shared" ca="1" si="272"/>
        <v/>
      </c>
      <c r="EO254" s="73" t="str">
        <f>IFERROR(ABS(LEFT(OKTOBER!AA254,FIND("/",OKTOBER!AA254)-1)),"")</f>
        <v/>
      </c>
      <c r="EP254" s="73" t="str">
        <f>IFERROR(ABS(MID(OKTOBER!AA254,FIND("/",OKTOBER!AA254)+1,LEN(OKTOBER!AA254))),"")</f>
        <v/>
      </c>
      <c r="EQ254" s="72" t="str">
        <f t="shared" si="273"/>
        <v/>
      </c>
      <c r="ER254" s="72" t="str">
        <f t="shared" ca="1" si="274"/>
        <v/>
      </c>
      <c r="ES254" s="72" t="str">
        <f>IF(OKTOBER!AB254="","",IF(OKTOBER!AB254&lt;181,"NORMAL",IF(OKTOBER!AB254&lt;201,"Pre DM", "DM")))</f>
        <v/>
      </c>
      <c r="ET254" s="72" t="str">
        <f t="shared" ca="1" si="275"/>
        <v/>
      </c>
      <c r="EV254" s="71" t="str">
        <f ca="1">IFERROR(DATEDIF(NOPEMBER!I254,NOPEMBER!D254,"Y"),"")</f>
        <v/>
      </c>
      <c r="EW254" s="71" t="str">
        <f ca="1">IFERROR(DATEDIF(NOPEMBER!I254,NOPEMBER!D254,"YM"),"")</f>
        <v/>
      </c>
      <c r="EX254" s="72" t="str">
        <f t="shared" ca="1" si="276"/>
        <v/>
      </c>
      <c r="EY254" s="72" t="str">
        <f ca="1">EX254&amp;NOPEMBER!K254</f>
        <v/>
      </c>
      <c r="EZ254" s="72" t="str">
        <f>IF(NOPEMBER!Y254="","",IF(NOPEMBER!Y254&lt;18.5,"Kurus",IF(NOPEMBER!Y254&lt;25,"Normal",IF(NOPEMBER!Y254&lt;30,"Overweight (Risiko)",IF(NOPEMBER!Y254&lt;35,"Obesitas I","Obesitas II")))))</f>
        <v/>
      </c>
      <c r="FA254" s="72" t="str">
        <f t="shared" ca="1" si="277"/>
        <v/>
      </c>
      <c r="FB254" s="72" t="str">
        <f>IF(NOPEMBER!Z254="","",IF(AND(NOPEMBER!K254="L",NOPEMBER!Z254&lt;90),"Normal / Aman",IF(AND(NOPEMBER!K254="L",NOPEMBER!Z254&gt;=90,NOPEMBER!Z254&lt;=100),"Risiko Tinggi",IF(AND(NOPEMBER!K254="L",NOPEMBER!Z254&gt;100),"Obesitas (Sangat Berisiko)",IF(AND(NOPEMBER!K254="P",NOPEMBER!Z254&lt;80),"Normal / Aman",IF(AND(NOPEMBER!K254="P",NOPEMBER!Z254&gt;=80,NOPEMBER!Z254&lt;=95),"Risiko Tinggi",IF(AND(NOPEMBER!K254="P",NOPEMBER!Z254&gt;95),"Obesitas (Sangat Berisiko)","")))))))</f>
        <v/>
      </c>
      <c r="FC254" s="72" t="str">
        <f t="shared" ca="1" si="278"/>
        <v/>
      </c>
      <c r="FD254" s="73" t="str">
        <f>IFERROR(ABS(LEFT(NOPEMBER!AA254,FIND("/",NOPEMBER!AA254)-1)),"")</f>
        <v/>
      </c>
      <c r="FE254" s="73" t="str">
        <f>IFERROR(ABS(MID(NOPEMBER!AA254,FIND("/",NOPEMBER!AA254)+1,LEN(NOPEMBER!AA254))),"")</f>
        <v/>
      </c>
      <c r="FF254" s="72" t="str">
        <f t="shared" si="279"/>
        <v/>
      </c>
      <c r="FG254" s="72" t="str">
        <f t="shared" ca="1" si="280"/>
        <v/>
      </c>
      <c r="FH254" s="72" t="str">
        <f>IF(NOPEMBER!AB254="","",IF(NOPEMBER!AB254&lt;181,"NORMAL",IF(NOPEMBER!AB254&lt;201,"Pre DM", "DM")))</f>
        <v/>
      </c>
      <c r="FI254" s="72" t="str">
        <f t="shared" ca="1" si="281"/>
        <v/>
      </c>
      <c r="FK254" s="71" t="str">
        <f ca="1">IFERROR(DATEDIF(DESEMBER!I254,DESEMBER!D254,"Y"),"")</f>
        <v/>
      </c>
      <c r="FL254" s="71" t="str">
        <f ca="1">IFERROR(DATEDIF(DESEMBER!I254,DESEMBER!D254,"YM"),"")</f>
        <v/>
      </c>
      <c r="FM254" s="72" t="str">
        <f t="shared" ca="1" si="282"/>
        <v/>
      </c>
      <c r="FN254" s="72" t="str">
        <f ca="1">FM254&amp;DESEMBER!K254</f>
        <v/>
      </c>
      <c r="FO254" s="72" t="str">
        <f>IF(DESEMBER!Y254="","",IF(DESEMBER!Y254&lt;18.5,"Kurus",IF(DESEMBER!Y254&lt;25,"Normal",IF(DESEMBER!Y254&lt;30,"Overweight (Risiko)",IF(DESEMBER!Y254&lt;35,"Obesitas I","Obesitas II")))))</f>
        <v/>
      </c>
      <c r="FP254" s="72" t="str">
        <f t="shared" ca="1" si="283"/>
        <v/>
      </c>
      <c r="FQ254" s="72" t="str">
        <f>IF(DESEMBER!Z254="","",IF(AND(DESEMBER!K254="L",DESEMBER!Z254&lt;90),"Normal / Aman",IF(AND(DESEMBER!K254="L",DESEMBER!Z254&gt;=90,DESEMBER!Z254&lt;=100),"Risiko Tinggi",IF(AND(DESEMBER!K254="L",DESEMBER!Z254&gt;100),"Obesitas (Sangat Berisiko)",IF(AND(DESEMBER!K254="P",DESEMBER!Z254&lt;80),"Normal / Aman",IF(AND(DESEMBER!K254="P",DESEMBER!Z254&gt;=80,DESEMBER!Z254&lt;=95),"Risiko Tinggi",IF(AND(DESEMBER!K254="P",DESEMBER!Z254&gt;95),"Obesitas (Sangat Berisiko)","")))))))</f>
        <v/>
      </c>
      <c r="FR254" s="72" t="str">
        <f t="shared" ca="1" si="284"/>
        <v/>
      </c>
      <c r="FS254" s="73" t="str">
        <f>IFERROR(ABS(LEFT(DESEMBER!AA254,FIND("/",DESEMBER!AA254)-1)),"")</f>
        <v/>
      </c>
      <c r="FT254" s="73" t="str">
        <f>IFERROR(ABS(MID(DESEMBER!AA254,FIND("/",DESEMBER!AA254)+1,LEN(DESEMBER!AA254))),"")</f>
        <v/>
      </c>
      <c r="FU254" s="72" t="str">
        <f t="shared" si="285"/>
        <v/>
      </c>
      <c r="FV254" s="72" t="str">
        <f t="shared" ca="1" si="286"/>
        <v/>
      </c>
      <c r="FW254" s="72" t="str">
        <f>IF(DESEMBER!AB254="","",IF(DESEMBER!AB254&lt;181,"NORMAL",IF(DESEMBER!AB254&lt;201,"Pre DM", "DM")))</f>
        <v/>
      </c>
      <c r="FX254" s="72" t="str">
        <f t="shared" ca="1" si="287"/>
        <v/>
      </c>
    </row>
    <row r="255" spans="2:180" x14ac:dyDescent="0.25">
      <c r="B255" s="71" t="str">
        <f ca="1">IFERROR(DATEDIF(JANUARI!I255,JANUARI!D255,"Y"),"")</f>
        <v/>
      </c>
      <c r="C255" s="71" t="str">
        <f ca="1">IFERROR(DATEDIF(JANUARI!I255,JANUARI!D255,"YM"),"")</f>
        <v/>
      </c>
      <c r="D255" s="72" t="str">
        <f t="shared" ca="1" si="216"/>
        <v/>
      </c>
      <c r="E255" s="72" t="str">
        <f ca="1">D255&amp;JANUARI!K255</f>
        <v/>
      </c>
      <c r="F255" s="72" t="str">
        <f>IF(JANUARI!Y255="","",IF(JANUARI!Y255&lt;18.5,"Kurus",IF(JANUARI!Y255&lt;25,"Normal",IF(JANUARI!Y255&lt;30,"Overweight (Risiko)",IF(JANUARI!Y255&lt;35,"Obesitas I","Obesitas II")))))</f>
        <v/>
      </c>
      <c r="G255" s="72" t="str">
        <f t="shared" ca="1" si="217"/>
        <v/>
      </c>
      <c r="H255" s="72" t="str">
        <f>IF(JANUARI!Z255="","",IF(AND(JANUARI!K255="L",JANUARI!Z255&lt;90),"Normal / Aman",IF(AND(JANUARI!K255="L",JANUARI!Z255&gt;=90,JANUARI!Z255&lt;=100),"Risiko Tinggi",IF(AND(JANUARI!K255="L",JANUARI!Z255&gt;100),"Obesitas (Sangat Berisiko)",IF(AND(JANUARI!K255="P",JANUARI!Z255&lt;80),"Normal / Aman",IF(AND(JANUARI!K255="P",JANUARI!Z255&gt;=80,JANUARI!Z255&lt;=95),"Risiko Tinggi",IF(AND(JANUARI!K255="P",JANUARI!Z255&gt;95),"Obesitas (Sangat Berisiko)","")))))))</f>
        <v/>
      </c>
      <c r="I255" s="72" t="str">
        <f t="shared" ca="1" si="218"/>
        <v/>
      </c>
      <c r="J255" s="73" t="str">
        <f>IFERROR(ABS(LEFT(JANUARI!AA255,FIND("/",JANUARI!AA255)-1)),"")</f>
        <v/>
      </c>
      <c r="K255" s="73" t="str">
        <f>IFERROR(ABS(MID(JANUARI!AA255,FIND("/",JANUARI!AA255)+1,LEN(JANUARI!AA255))),"")</f>
        <v/>
      </c>
      <c r="L255" s="72" t="str">
        <f t="shared" si="219"/>
        <v/>
      </c>
      <c r="M255" s="72" t="str">
        <f t="shared" ca="1" si="220"/>
        <v/>
      </c>
      <c r="N255" s="72" t="str">
        <f>IF(JANUARI!AB255="","",IF(JANUARI!AB255&lt;181,"NORMAL",IF(JANUARI!AB255&lt;201,"Pre DM", "DM")))</f>
        <v/>
      </c>
      <c r="O255" s="72" t="str">
        <f t="shared" ca="1" si="221"/>
        <v/>
      </c>
      <c r="Q255" s="71" t="str">
        <f ca="1">IFERROR(DATEDIF(PEBRUARI!I255,PEBRUARI!D255,"Y"),"")</f>
        <v/>
      </c>
      <c r="R255" s="71" t="str">
        <f ca="1">IFERROR(DATEDIF(PEBRUARI!I255,PEBRUARI!D255,"YM"),"")</f>
        <v/>
      </c>
      <c r="S255" s="72" t="str">
        <f t="shared" ca="1" si="222"/>
        <v/>
      </c>
      <c r="T255" s="72" t="str">
        <f ca="1">S255&amp;PEBRUARI!K255</f>
        <v/>
      </c>
      <c r="U255" s="72" t="str">
        <f>IF(PEBRUARI!Y255="","",IF(PEBRUARI!Y255&lt;18.5,"Kurus",IF(PEBRUARI!Y255&lt;25,"Normal",IF(PEBRUARI!Y255&lt;30,"Overweight (Risiko)",IF(PEBRUARI!Y255&lt;35,"Obesitas I","Obesitas II")))))</f>
        <v/>
      </c>
      <c r="V255" s="72" t="str">
        <f t="shared" ca="1" si="223"/>
        <v/>
      </c>
      <c r="W255" s="72" t="str">
        <f>IF(PEBRUARI!Z255="","",IF(AND(PEBRUARI!K255="L",PEBRUARI!Z255&lt;90),"Normal / Aman",IF(AND(PEBRUARI!K255="L",PEBRUARI!Z255&gt;=90,PEBRUARI!Z255&lt;=100),"Risiko Tinggi",IF(AND(PEBRUARI!K255="L",PEBRUARI!Z255&gt;100),"Obesitas (Sangat Berisiko)",IF(AND(PEBRUARI!K255="P",PEBRUARI!Z255&lt;80),"Normal / Aman",IF(AND(PEBRUARI!K255="P",PEBRUARI!Z255&gt;=80,PEBRUARI!Z255&lt;=95),"Risiko Tinggi",IF(AND(PEBRUARI!K255="P",PEBRUARI!Z255&gt;95),"Obesitas (Sangat Berisiko)","")))))))</f>
        <v/>
      </c>
      <c r="X255" s="72" t="str">
        <f t="shared" ca="1" si="224"/>
        <v/>
      </c>
      <c r="Y255" s="73" t="str">
        <f>IFERROR(ABS(LEFT(PEBRUARI!AA255,FIND("/",PEBRUARI!AA255)-1)),"")</f>
        <v/>
      </c>
      <c r="Z255" s="73" t="str">
        <f>IFERROR(ABS(MID(PEBRUARI!AA255,FIND("/",PEBRUARI!AA255)+1,LEN(PEBRUARI!AA255))),"")</f>
        <v/>
      </c>
      <c r="AA255" s="72" t="str">
        <f t="shared" si="225"/>
        <v/>
      </c>
      <c r="AB255" s="72" t="str">
        <f t="shared" ca="1" si="226"/>
        <v/>
      </c>
      <c r="AC255" s="72" t="str">
        <f>IF(PEBRUARI!AB255="","",IF(PEBRUARI!AB255&lt;181,"NORMAL",IF(PEBRUARI!AB255&lt;201,"Pre DM", "DM")))</f>
        <v/>
      </c>
      <c r="AD255" s="72" t="str">
        <f t="shared" ca="1" si="227"/>
        <v/>
      </c>
      <c r="AF255" s="71" t="str">
        <f ca="1">IFERROR(DATEDIF(MARET!I255,MARET!D255,"Y"),"")</f>
        <v/>
      </c>
      <c r="AG255" s="71" t="str">
        <f ca="1">IFERROR(DATEDIF(MARET!I255,MARET!D255,"YM"),"")</f>
        <v/>
      </c>
      <c r="AH255" s="72" t="str">
        <f t="shared" ca="1" si="228"/>
        <v/>
      </c>
      <c r="AI255" s="72" t="str">
        <f ca="1">AH255&amp;MARET!K255</f>
        <v/>
      </c>
      <c r="AJ255" s="72" t="str">
        <f>IF(MARET!Y255="","",IF(MARET!Y255&lt;18.5,"Kurus",IF(MARET!Y255&lt;25,"Normal",IF(MARET!Y255&lt;30,"Overweight (Risiko)",IF(MARET!Y255&lt;35,"Obesitas I","Obesitas II")))))</f>
        <v/>
      </c>
      <c r="AK255" s="72" t="str">
        <f t="shared" ca="1" si="229"/>
        <v/>
      </c>
      <c r="AL255" s="72" t="str">
        <f>IF(MARET!Z255="","",IF(AND(MARET!K255="L",MARET!Z255&lt;90),"Normal / Aman",IF(AND(MARET!K255="L",MARET!Z255&gt;=90,MARET!Z255&lt;=100),"Risiko Tinggi",IF(AND(MARET!K255="L",MARET!Z255&gt;100),"Obesitas (Sangat Berisiko)",IF(AND(MARET!K255="P",MARET!Z255&lt;80),"Normal / Aman",IF(AND(MARET!K255="P",MARET!Z255&gt;=80,MARET!Z255&lt;=95),"Risiko Tinggi",IF(AND(MARET!K255="P",MARET!Z255&gt;95),"Obesitas (Sangat Berisiko)","")))))))</f>
        <v/>
      </c>
      <c r="AM255" s="72" t="str">
        <f t="shared" ca="1" si="230"/>
        <v/>
      </c>
      <c r="AN255" s="73" t="str">
        <f>IFERROR(ABS(LEFT(MARET!AA255,FIND("/",MARET!AA255)-1)),"")</f>
        <v/>
      </c>
      <c r="AO255" s="73" t="str">
        <f>IFERROR(ABS(MID(MARET!AA255,FIND("/",MARET!AA255)+1,LEN(MARET!AA255))),"")</f>
        <v/>
      </c>
      <c r="AP255" s="72" t="str">
        <f t="shared" si="231"/>
        <v/>
      </c>
      <c r="AQ255" s="72" t="str">
        <f t="shared" ca="1" si="232"/>
        <v/>
      </c>
      <c r="AR255" s="72" t="str">
        <f>IF(MARET!AB255="","",IF(MARET!AB255&lt;181,"NORMAL",IF(MARET!AB255&lt;201,"Pre DM", "DM")))</f>
        <v/>
      </c>
      <c r="AS255" s="72" t="str">
        <f t="shared" ca="1" si="233"/>
        <v/>
      </c>
      <c r="AU255" s="71" t="str">
        <f ca="1">IFERROR(DATEDIF(APRIL!I255,APRIL!D255,"Y"),"")</f>
        <v/>
      </c>
      <c r="AV255" s="71" t="str">
        <f ca="1">IFERROR(DATEDIF(APRIL!I255,APRIL!D255,"YM"),"")</f>
        <v/>
      </c>
      <c r="AW255" s="72" t="str">
        <f t="shared" ca="1" si="234"/>
        <v/>
      </c>
      <c r="AX255" s="72" t="str">
        <f ca="1">AW255&amp;APRIL!K255</f>
        <v/>
      </c>
      <c r="AY255" s="72" t="str">
        <f>IF(APRIL!Y255="","",IF(APRIL!Y255&lt;18.5,"Kurus",IF(APRIL!Y255&lt;25,"Normal",IF(APRIL!Y255&lt;30,"Overweight (Risiko)",IF(APRIL!Y255&lt;35,"Obesitas I","Obesitas II")))))</f>
        <v/>
      </c>
      <c r="AZ255" s="72" t="str">
        <f t="shared" ca="1" si="235"/>
        <v/>
      </c>
      <c r="BA255" s="72" t="str">
        <f>IF(APRIL!Z255="","",IF(AND(APRIL!K255="L",APRIL!Z255&lt;90),"Normal / Aman",IF(AND(APRIL!K255="L",APRIL!Z255&gt;=90,APRIL!Z255&lt;=100),"Risiko Tinggi",IF(AND(APRIL!K255="L",APRIL!Z255&gt;100),"Obesitas (Sangat Berisiko)",IF(AND(APRIL!K255="P",APRIL!Z255&lt;80),"Normal / Aman",IF(AND(APRIL!K255="P",APRIL!Z255&gt;=80,APRIL!Z255&lt;=95),"Risiko Tinggi",IF(AND(APRIL!K255="P",APRIL!Z255&gt;95),"Obesitas (Sangat Berisiko)","")))))))</f>
        <v/>
      </c>
      <c r="BB255" s="72" t="str">
        <f t="shared" ca="1" si="236"/>
        <v/>
      </c>
      <c r="BC255" s="73" t="str">
        <f>IFERROR(ABS(LEFT(APRIL!AA255,FIND("/",APRIL!AA255)-1)),"")</f>
        <v/>
      </c>
      <c r="BD255" s="73" t="str">
        <f>IFERROR(ABS(MID(APRIL!AA255,FIND("/",APRIL!AA255)+1,LEN(APRIL!AA255))),"")</f>
        <v/>
      </c>
      <c r="BE255" s="72" t="str">
        <f t="shared" si="237"/>
        <v/>
      </c>
      <c r="BF255" s="72" t="str">
        <f t="shared" ca="1" si="238"/>
        <v/>
      </c>
      <c r="BG255" s="72" t="str">
        <f>IF(APRIL!AB255="","",IF(APRIL!AB255&lt;181,"NORMAL",IF(APRIL!AB255&lt;201,"Pre DM", "DM")))</f>
        <v/>
      </c>
      <c r="BH255" s="72" t="str">
        <f t="shared" ca="1" si="239"/>
        <v/>
      </c>
      <c r="BJ255" s="71" t="str">
        <f ca="1">IFERROR(DATEDIF(MEI!I255,MEI!D255,"Y"),"")</f>
        <v/>
      </c>
      <c r="BK255" s="71" t="str">
        <f ca="1">IFERROR(DATEDIF(MEI!I255,MEI!D255,"YM"),"")</f>
        <v/>
      </c>
      <c r="BL255" s="72" t="str">
        <f t="shared" ca="1" si="240"/>
        <v/>
      </c>
      <c r="BM255" s="72" t="str">
        <f ca="1">BL255&amp;MEI!K255</f>
        <v/>
      </c>
      <c r="BN255" s="72" t="str">
        <f>IF(MEI!Y255="","",IF(MEI!Y255&lt;18.5,"Kurus",IF(MEI!Y255&lt;25,"Normal",IF(MEI!Y255&lt;30,"Overweight (Risiko)",IF(MEI!Y255&lt;35,"Obesitas I","Obesitas II")))))</f>
        <v/>
      </c>
      <c r="BO255" s="72" t="str">
        <f t="shared" ca="1" si="241"/>
        <v/>
      </c>
      <c r="BP255" s="72" t="str">
        <f>IF(MEI!Z255="","",IF(AND(MEI!K255="L",MEI!Z255&lt;90),"Normal / Aman",IF(AND(MEI!K255="L",MEI!Z255&gt;=90,MEI!Z255&lt;=100),"Risiko Tinggi",IF(AND(MEI!K255="L",MEI!Z255&gt;100),"Obesitas (Sangat Berisiko)",IF(AND(MEI!K255="P",MEI!Z255&lt;80),"Normal / Aman",IF(AND(MEI!K255="P",MEI!Z255&gt;=80,MEI!Z255&lt;=95),"Risiko Tinggi",IF(AND(MEI!K255="P",MEI!Z255&gt;95),"Obesitas (Sangat Berisiko)","")))))))</f>
        <v/>
      </c>
      <c r="BQ255" s="72" t="str">
        <f t="shared" ca="1" si="242"/>
        <v/>
      </c>
      <c r="BR255" s="73" t="str">
        <f>IFERROR(ABS(LEFT(MEI!AA255,FIND("/",MEI!AA255)-1)),"")</f>
        <v/>
      </c>
      <c r="BS255" s="73" t="str">
        <f>IFERROR(ABS(MID(MEI!AA255,FIND("/",MEI!AA255)+1,LEN(MEI!AA255))),"")</f>
        <v/>
      </c>
      <c r="BT255" s="72" t="str">
        <f t="shared" si="243"/>
        <v/>
      </c>
      <c r="BU255" s="72" t="str">
        <f t="shared" ca="1" si="244"/>
        <v/>
      </c>
      <c r="BV255" s="72" t="str">
        <f>IF(MEI!AB255="","",IF(MEI!AB255&lt;181,"NORMAL",IF(MEI!AB255&lt;201,"Pre DM", "DM")))</f>
        <v/>
      </c>
      <c r="BW255" s="72" t="str">
        <f t="shared" ca="1" si="245"/>
        <v/>
      </c>
      <c r="BY255" s="71" t="str">
        <f ca="1">IFERROR(DATEDIF(JUNI!I255,JUNI!D255,"Y"),"")</f>
        <v/>
      </c>
      <c r="BZ255" s="71" t="str">
        <f ca="1">IFERROR(DATEDIF(JUNI!I255,JUNI!D255,"YM"),"")</f>
        <v/>
      </c>
      <c r="CA255" s="72" t="str">
        <f t="shared" ca="1" si="246"/>
        <v/>
      </c>
      <c r="CB255" s="72" t="str">
        <f ca="1">CA255&amp;JUNI!K255</f>
        <v/>
      </c>
      <c r="CC255" s="72" t="str">
        <f>IF(JUNI!Y255="","",IF(JUNI!Y255&lt;18.5,"Kurus",IF(JUNI!Y255&lt;25,"Normal",IF(JUNI!Y255&lt;30,"Overweight (Risiko)",IF(JUNI!Y255&lt;35,"Obesitas I","Obesitas II")))))</f>
        <v/>
      </c>
      <c r="CD255" s="72" t="str">
        <f t="shared" ca="1" si="247"/>
        <v/>
      </c>
      <c r="CE255" s="72" t="str">
        <f>IF(JUNI!Z255="","",IF(AND(JUNI!K255="L",JUNI!Z255&lt;90),"Normal / Aman",IF(AND(JUNI!K255="L",JUNI!Z255&gt;=90,JUNI!Z255&lt;=100),"Risiko Tinggi",IF(AND(JUNI!K255="L",JUNI!Z255&gt;100),"Obesitas (Sangat Berisiko)",IF(AND(JUNI!K255="P",JUNI!Z255&lt;80),"Normal / Aman",IF(AND(JUNI!K255="P",JUNI!Z255&gt;=80,JUNI!Z255&lt;=95),"Risiko Tinggi",IF(AND(JUNI!K255="P",JUNI!Z255&gt;95),"Obesitas (Sangat Berisiko)","")))))))</f>
        <v/>
      </c>
      <c r="CF255" s="72" t="str">
        <f t="shared" ca="1" si="248"/>
        <v/>
      </c>
      <c r="CG255" s="73" t="str">
        <f>IFERROR(ABS(LEFT(JUNI!AA255,FIND("/",JUNI!AA255)-1)),"")</f>
        <v/>
      </c>
      <c r="CH255" s="73" t="str">
        <f>IFERROR(ABS(MID(JUNI!AA255,FIND("/",JUNI!AA255)+1,LEN(JUNI!AA255))),"")</f>
        <v/>
      </c>
      <c r="CI255" s="72" t="str">
        <f t="shared" si="249"/>
        <v/>
      </c>
      <c r="CJ255" s="72" t="str">
        <f t="shared" ca="1" si="250"/>
        <v/>
      </c>
      <c r="CK255" s="72" t="str">
        <f>IF(JUNI!AB255="","",IF(JUNI!AB255&lt;181,"NORMAL",IF(JUNI!AB255&lt;201,"Pre DM", "DM")))</f>
        <v/>
      </c>
      <c r="CL255" s="72" t="str">
        <f t="shared" ca="1" si="251"/>
        <v/>
      </c>
      <c r="CN255" s="71" t="str">
        <f ca="1">IFERROR(DATEDIF(JULI!I255,JULI!D255,"Y"),"")</f>
        <v/>
      </c>
      <c r="CO255" s="71" t="str">
        <f ca="1">IFERROR(DATEDIF(JULI!I255,JULI!D255,"YM"),"")</f>
        <v/>
      </c>
      <c r="CP255" s="72" t="str">
        <f t="shared" ca="1" si="252"/>
        <v/>
      </c>
      <c r="CQ255" s="72" t="str">
        <f ca="1">CP255&amp;JULI!K255</f>
        <v/>
      </c>
      <c r="CR255" s="72" t="str">
        <f>IF(JULI!Y255="","",IF(JULI!Y255&lt;18.5,"Kurus",IF(JULI!Y255&lt;25,"Normal",IF(JULI!Y255&lt;30,"Overweight (Risiko)",IF(JULI!Y255&lt;35,"Obesitas I","Obesitas II")))))</f>
        <v/>
      </c>
      <c r="CS255" s="72" t="str">
        <f t="shared" ca="1" si="253"/>
        <v/>
      </c>
      <c r="CT255" s="72" t="str">
        <f>IF(JULI!Z255="","",IF(AND(JULI!K255="L",JULI!Z255&lt;90),"Normal / Aman",IF(AND(JULI!K255="L",JULI!Z255&gt;=90,JULI!Z255&lt;=100),"Risiko Tinggi",IF(AND(JULI!K255="L",JULI!Z255&gt;100),"Obesitas (Sangat Berisiko)",IF(AND(JULI!K255="P",JULI!Z255&lt;80),"Normal / Aman",IF(AND(JULI!K255="P",JULI!Z255&gt;=80,JULI!Z255&lt;=95),"Risiko Tinggi",IF(AND(JULI!K255="P",JULI!Z255&gt;95),"Obesitas (Sangat Berisiko)","")))))))</f>
        <v/>
      </c>
      <c r="CU255" s="72" t="str">
        <f t="shared" ca="1" si="254"/>
        <v/>
      </c>
      <c r="CV255" s="73" t="str">
        <f>IFERROR(ABS(LEFT(JULI!AA255,FIND("/",JULI!AA255)-1)),"")</f>
        <v/>
      </c>
      <c r="CW255" s="73" t="str">
        <f>IFERROR(ABS(MID(JULI!AA255,FIND("/",JULI!AA255)+1,LEN(JULI!AA255))),"")</f>
        <v/>
      </c>
      <c r="CX255" s="72" t="str">
        <f t="shared" si="255"/>
        <v/>
      </c>
      <c r="CY255" s="72" t="str">
        <f t="shared" ca="1" si="256"/>
        <v/>
      </c>
      <c r="CZ255" s="72" t="str">
        <f>IF(JULI!AB255="","",IF(JULI!AB255&lt;181,"NORMAL",IF(JULI!AB255&lt;201,"Pre DM", "DM")))</f>
        <v/>
      </c>
      <c r="DA255" s="72" t="str">
        <f t="shared" ca="1" si="257"/>
        <v/>
      </c>
      <c r="DC255" s="71" t="str">
        <f ca="1">IFERROR(DATEDIF(AGUSTUS!I255,AGUSTUS!D255,"Y"),"")</f>
        <v/>
      </c>
      <c r="DD255" s="71" t="str">
        <f ca="1">IFERROR(DATEDIF(AGUSTUS!I255,AGUSTUS!D255,"YM"),"")</f>
        <v/>
      </c>
      <c r="DE255" s="72" t="str">
        <f t="shared" ca="1" si="258"/>
        <v/>
      </c>
      <c r="DF255" s="72" t="str">
        <f ca="1">DE255&amp;AGUSTUS!K255</f>
        <v/>
      </c>
      <c r="DG255" s="72" t="str">
        <f>IF(AGUSTUS!Y255="","",IF(AGUSTUS!Y255&lt;18.5,"Kurus",IF(AGUSTUS!Y255&lt;25,"Normal",IF(AGUSTUS!Y255&lt;30,"Overweight (Risiko)",IF(AGUSTUS!Y255&lt;35,"Obesitas I","Obesitas II")))))</f>
        <v/>
      </c>
      <c r="DH255" s="72" t="str">
        <f t="shared" ca="1" si="259"/>
        <v/>
      </c>
      <c r="DI255" s="72" t="str">
        <f>IF(AGUSTUS!Z255="","",IF(AND(AGUSTUS!K255="L",AGUSTUS!Z255&lt;90),"Normal / Aman",IF(AND(AGUSTUS!K255="L",AGUSTUS!Z255&gt;=90,AGUSTUS!Z255&lt;=100),"Risiko Tinggi",IF(AND(AGUSTUS!K255="L",AGUSTUS!Z255&gt;100),"Obesitas (Sangat Berisiko)",IF(AND(AGUSTUS!K255="P",AGUSTUS!Z255&lt;80),"Normal / Aman",IF(AND(AGUSTUS!K255="P",AGUSTUS!Z255&gt;=80,AGUSTUS!Z255&lt;=95),"Risiko Tinggi",IF(AND(AGUSTUS!K255="P",AGUSTUS!Z255&gt;95),"Obesitas (Sangat Berisiko)","")))))))</f>
        <v/>
      </c>
      <c r="DJ255" s="72" t="str">
        <f t="shared" ca="1" si="260"/>
        <v/>
      </c>
      <c r="DK255" s="73" t="str">
        <f>IFERROR(ABS(LEFT(AGUSTUS!AA255,FIND("/",AGUSTUS!AA255)-1)),"")</f>
        <v/>
      </c>
      <c r="DL255" s="73" t="str">
        <f>IFERROR(ABS(MID(AGUSTUS!AA255,FIND("/",AGUSTUS!AA255)+1,LEN(AGUSTUS!AA255))),"")</f>
        <v/>
      </c>
      <c r="DM255" s="72" t="str">
        <f t="shared" si="261"/>
        <v/>
      </c>
      <c r="DN255" s="72" t="str">
        <f t="shared" ca="1" si="262"/>
        <v/>
      </c>
      <c r="DO255" s="72" t="str">
        <f>IF(AGUSTUS!AB255="","",IF(AGUSTUS!AB255&lt;181,"NORMAL",IF(AGUSTUS!AB255&lt;201,"Pre DM", "DM")))</f>
        <v/>
      </c>
      <c r="DP255" s="72" t="str">
        <f t="shared" ca="1" si="263"/>
        <v/>
      </c>
      <c r="DR255" s="71" t="str">
        <f ca="1">IFERROR(DATEDIF(SEPTEMBER!I255,SEPTEMBER!D255,"Y"),"")</f>
        <v/>
      </c>
      <c r="DS255" s="71" t="str">
        <f ca="1">IFERROR(DATEDIF(SEPTEMBER!I255,SEPTEMBER!D255,"YM"),"")</f>
        <v/>
      </c>
      <c r="DT255" s="72" t="str">
        <f t="shared" ca="1" si="264"/>
        <v/>
      </c>
      <c r="DU255" s="72" t="str">
        <f ca="1">DT255&amp;SEPTEMBER!K255</f>
        <v/>
      </c>
      <c r="DV255" s="72" t="str">
        <f>IF(SEPTEMBER!Y255="","",IF(SEPTEMBER!Y255&lt;18.5,"Kurus",IF(SEPTEMBER!Y255&lt;25,"Normal",IF(SEPTEMBER!Y255&lt;30,"Overweight (Risiko)",IF(SEPTEMBER!Y255&lt;35,"Obesitas I","Obesitas II")))))</f>
        <v/>
      </c>
      <c r="DW255" s="72" t="str">
        <f t="shared" ca="1" si="265"/>
        <v/>
      </c>
      <c r="DX255" s="72" t="str">
        <f>IF(SEPTEMBER!Z255="","",IF(AND(SEPTEMBER!K255="L",SEPTEMBER!Z255&lt;90),"Normal / Aman",IF(AND(SEPTEMBER!K255="L",SEPTEMBER!Z255&gt;=90,SEPTEMBER!Z255&lt;=100),"Risiko Tinggi",IF(AND(SEPTEMBER!K255="L",SEPTEMBER!Z255&gt;100),"Obesitas (Sangat Berisiko)",IF(AND(SEPTEMBER!K255="P",SEPTEMBER!Z255&lt;80),"Normal / Aman",IF(AND(SEPTEMBER!K255="P",SEPTEMBER!Z255&gt;=80,SEPTEMBER!Z255&lt;=95),"Risiko Tinggi",IF(AND(SEPTEMBER!K255="P",SEPTEMBER!Z255&gt;95),"Obesitas (Sangat Berisiko)","")))))))</f>
        <v/>
      </c>
      <c r="DY255" s="72" t="str">
        <f t="shared" ca="1" si="266"/>
        <v/>
      </c>
      <c r="DZ255" s="73" t="str">
        <f>IFERROR(ABS(LEFT(SEPTEMBER!AA255,FIND("/",SEPTEMBER!AA255)-1)),"")</f>
        <v/>
      </c>
      <c r="EA255" s="73" t="str">
        <f>IFERROR(ABS(MID(SEPTEMBER!AA255,FIND("/",SEPTEMBER!AA255)+1,LEN(SEPTEMBER!AA255))),"")</f>
        <v/>
      </c>
      <c r="EB255" s="72" t="str">
        <f t="shared" si="267"/>
        <v/>
      </c>
      <c r="EC255" s="72" t="str">
        <f t="shared" ca="1" si="268"/>
        <v/>
      </c>
      <c r="ED255" s="72" t="str">
        <f>IF(SEPTEMBER!AB255="","",IF(SEPTEMBER!AB255&lt;181,"NORMAL",IF(SEPTEMBER!AB255&lt;201,"Pre DM", "DM")))</f>
        <v/>
      </c>
      <c r="EE255" s="72" t="str">
        <f t="shared" ca="1" si="269"/>
        <v/>
      </c>
      <c r="EG255" s="71" t="str">
        <f ca="1">IFERROR(DATEDIF(OKTOBER!I255,OKTOBER!D255,"Y"),"")</f>
        <v/>
      </c>
      <c r="EH255" s="71" t="str">
        <f ca="1">IFERROR(DATEDIF(OKTOBER!I255,OKTOBER!D255,"YM"),"")</f>
        <v/>
      </c>
      <c r="EI255" s="72" t="str">
        <f t="shared" ca="1" si="270"/>
        <v/>
      </c>
      <c r="EJ255" s="72" t="str">
        <f ca="1">EI255&amp;OKTOBER!K255</f>
        <v/>
      </c>
      <c r="EK255" s="72" t="str">
        <f>IF(OKTOBER!Y255="","",IF(OKTOBER!Y255&lt;18.5,"Kurus",IF(OKTOBER!Y255&lt;25,"Normal",IF(OKTOBER!Y255&lt;30,"Overweight (Risiko)",IF(OKTOBER!Y255&lt;35,"Obesitas I","Obesitas II")))))</f>
        <v/>
      </c>
      <c r="EL255" s="72" t="str">
        <f t="shared" ca="1" si="271"/>
        <v/>
      </c>
      <c r="EM255" s="72" t="str">
        <f>IF(OKTOBER!Z255="","",IF(AND(OKTOBER!K255="L",OKTOBER!Z255&lt;90),"Normal / Aman",IF(AND(OKTOBER!K255="L",OKTOBER!Z255&gt;=90,OKTOBER!Z255&lt;=100),"Risiko Tinggi",IF(AND(OKTOBER!K255="L",OKTOBER!Z255&gt;100),"Obesitas (Sangat Berisiko)",IF(AND(OKTOBER!K255="P",OKTOBER!Z255&lt;80),"Normal / Aman",IF(AND(OKTOBER!K255="P",OKTOBER!Z255&gt;=80,OKTOBER!Z255&lt;=95),"Risiko Tinggi",IF(AND(OKTOBER!K255="P",OKTOBER!Z255&gt;95),"Obesitas (Sangat Berisiko)","")))))))</f>
        <v/>
      </c>
      <c r="EN255" s="72" t="str">
        <f t="shared" ca="1" si="272"/>
        <v/>
      </c>
      <c r="EO255" s="73" t="str">
        <f>IFERROR(ABS(LEFT(OKTOBER!AA255,FIND("/",OKTOBER!AA255)-1)),"")</f>
        <v/>
      </c>
      <c r="EP255" s="73" t="str">
        <f>IFERROR(ABS(MID(OKTOBER!AA255,FIND("/",OKTOBER!AA255)+1,LEN(OKTOBER!AA255))),"")</f>
        <v/>
      </c>
      <c r="EQ255" s="72" t="str">
        <f t="shared" si="273"/>
        <v/>
      </c>
      <c r="ER255" s="72" t="str">
        <f t="shared" ca="1" si="274"/>
        <v/>
      </c>
      <c r="ES255" s="72" t="str">
        <f>IF(OKTOBER!AB255="","",IF(OKTOBER!AB255&lt;181,"NORMAL",IF(OKTOBER!AB255&lt;201,"Pre DM", "DM")))</f>
        <v/>
      </c>
      <c r="ET255" s="72" t="str">
        <f t="shared" ca="1" si="275"/>
        <v/>
      </c>
      <c r="EV255" s="71" t="str">
        <f ca="1">IFERROR(DATEDIF(NOPEMBER!I255,NOPEMBER!D255,"Y"),"")</f>
        <v/>
      </c>
      <c r="EW255" s="71" t="str">
        <f ca="1">IFERROR(DATEDIF(NOPEMBER!I255,NOPEMBER!D255,"YM"),"")</f>
        <v/>
      </c>
      <c r="EX255" s="72" t="str">
        <f t="shared" ca="1" si="276"/>
        <v/>
      </c>
      <c r="EY255" s="72" t="str">
        <f ca="1">EX255&amp;NOPEMBER!K255</f>
        <v/>
      </c>
      <c r="EZ255" s="72" t="str">
        <f>IF(NOPEMBER!Y255="","",IF(NOPEMBER!Y255&lt;18.5,"Kurus",IF(NOPEMBER!Y255&lt;25,"Normal",IF(NOPEMBER!Y255&lt;30,"Overweight (Risiko)",IF(NOPEMBER!Y255&lt;35,"Obesitas I","Obesitas II")))))</f>
        <v/>
      </c>
      <c r="FA255" s="72" t="str">
        <f t="shared" ca="1" si="277"/>
        <v/>
      </c>
      <c r="FB255" s="72" t="str">
        <f>IF(NOPEMBER!Z255="","",IF(AND(NOPEMBER!K255="L",NOPEMBER!Z255&lt;90),"Normal / Aman",IF(AND(NOPEMBER!K255="L",NOPEMBER!Z255&gt;=90,NOPEMBER!Z255&lt;=100),"Risiko Tinggi",IF(AND(NOPEMBER!K255="L",NOPEMBER!Z255&gt;100),"Obesitas (Sangat Berisiko)",IF(AND(NOPEMBER!K255="P",NOPEMBER!Z255&lt;80),"Normal / Aman",IF(AND(NOPEMBER!K255="P",NOPEMBER!Z255&gt;=80,NOPEMBER!Z255&lt;=95),"Risiko Tinggi",IF(AND(NOPEMBER!K255="P",NOPEMBER!Z255&gt;95),"Obesitas (Sangat Berisiko)","")))))))</f>
        <v/>
      </c>
      <c r="FC255" s="72" t="str">
        <f t="shared" ca="1" si="278"/>
        <v/>
      </c>
      <c r="FD255" s="73" t="str">
        <f>IFERROR(ABS(LEFT(NOPEMBER!AA255,FIND("/",NOPEMBER!AA255)-1)),"")</f>
        <v/>
      </c>
      <c r="FE255" s="73" t="str">
        <f>IFERROR(ABS(MID(NOPEMBER!AA255,FIND("/",NOPEMBER!AA255)+1,LEN(NOPEMBER!AA255))),"")</f>
        <v/>
      </c>
      <c r="FF255" s="72" t="str">
        <f t="shared" si="279"/>
        <v/>
      </c>
      <c r="FG255" s="72" t="str">
        <f t="shared" ca="1" si="280"/>
        <v/>
      </c>
      <c r="FH255" s="72" t="str">
        <f>IF(NOPEMBER!AB255="","",IF(NOPEMBER!AB255&lt;181,"NORMAL",IF(NOPEMBER!AB255&lt;201,"Pre DM", "DM")))</f>
        <v/>
      </c>
      <c r="FI255" s="72" t="str">
        <f t="shared" ca="1" si="281"/>
        <v/>
      </c>
      <c r="FK255" s="71" t="str">
        <f ca="1">IFERROR(DATEDIF(DESEMBER!I255,DESEMBER!D255,"Y"),"")</f>
        <v/>
      </c>
      <c r="FL255" s="71" t="str">
        <f ca="1">IFERROR(DATEDIF(DESEMBER!I255,DESEMBER!D255,"YM"),"")</f>
        <v/>
      </c>
      <c r="FM255" s="72" t="str">
        <f t="shared" ca="1" si="282"/>
        <v/>
      </c>
      <c r="FN255" s="72" t="str">
        <f ca="1">FM255&amp;DESEMBER!K255</f>
        <v/>
      </c>
      <c r="FO255" s="72" t="str">
        <f>IF(DESEMBER!Y255="","",IF(DESEMBER!Y255&lt;18.5,"Kurus",IF(DESEMBER!Y255&lt;25,"Normal",IF(DESEMBER!Y255&lt;30,"Overweight (Risiko)",IF(DESEMBER!Y255&lt;35,"Obesitas I","Obesitas II")))))</f>
        <v/>
      </c>
      <c r="FP255" s="72" t="str">
        <f t="shared" ca="1" si="283"/>
        <v/>
      </c>
      <c r="FQ255" s="72" t="str">
        <f>IF(DESEMBER!Z255="","",IF(AND(DESEMBER!K255="L",DESEMBER!Z255&lt;90),"Normal / Aman",IF(AND(DESEMBER!K255="L",DESEMBER!Z255&gt;=90,DESEMBER!Z255&lt;=100),"Risiko Tinggi",IF(AND(DESEMBER!K255="L",DESEMBER!Z255&gt;100),"Obesitas (Sangat Berisiko)",IF(AND(DESEMBER!K255="P",DESEMBER!Z255&lt;80),"Normal / Aman",IF(AND(DESEMBER!K255="P",DESEMBER!Z255&gt;=80,DESEMBER!Z255&lt;=95),"Risiko Tinggi",IF(AND(DESEMBER!K255="P",DESEMBER!Z255&gt;95),"Obesitas (Sangat Berisiko)","")))))))</f>
        <v/>
      </c>
      <c r="FR255" s="72" t="str">
        <f t="shared" ca="1" si="284"/>
        <v/>
      </c>
      <c r="FS255" s="73" t="str">
        <f>IFERROR(ABS(LEFT(DESEMBER!AA255,FIND("/",DESEMBER!AA255)-1)),"")</f>
        <v/>
      </c>
      <c r="FT255" s="73" t="str">
        <f>IFERROR(ABS(MID(DESEMBER!AA255,FIND("/",DESEMBER!AA255)+1,LEN(DESEMBER!AA255))),"")</f>
        <v/>
      </c>
      <c r="FU255" s="72" t="str">
        <f t="shared" si="285"/>
        <v/>
      </c>
      <c r="FV255" s="72" t="str">
        <f t="shared" ca="1" si="286"/>
        <v/>
      </c>
      <c r="FW255" s="72" t="str">
        <f>IF(DESEMBER!AB255="","",IF(DESEMBER!AB255&lt;181,"NORMAL",IF(DESEMBER!AB255&lt;201,"Pre DM", "DM")))</f>
        <v/>
      </c>
      <c r="FX255" s="72" t="str">
        <f t="shared" ca="1" si="287"/>
        <v/>
      </c>
    </row>
    <row r="256" spans="2:180" x14ac:dyDescent="0.25">
      <c r="B256" s="71" t="str">
        <f ca="1">IFERROR(DATEDIF(JANUARI!I256,JANUARI!D256,"Y"),"")</f>
        <v/>
      </c>
      <c r="C256" s="71" t="str">
        <f ca="1">IFERROR(DATEDIF(JANUARI!I256,JANUARI!D256,"YM"),"")</f>
        <v/>
      </c>
      <c r="D256" s="72" t="str">
        <f t="shared" ca="1" si="216"/>
        <v/>
      </c>
      <c r="E256" s="72" t="str">
        <f ca="1">D256&amp;JANUARI!K256</f>
        <v/>
      </c>
      <c r="F256" s="72" t="str">
        <f>IF(JANUARI!Y256="","",IF(JANUARI!Y256&lt;18.5,"Kurus",IF(JANUARI!Y256&lt;25,"Normal",IF(JANUARI!Y256&lt;30,"Overweight (Risiko)",IF(JANUARI!Y256&lt;35,"Obesitas I","Obesitas II")))))</f>
        <v/>
      </c>
      <c r="G256" s="72" t="str">
        <f t="shared" ca="1" si="217"/>
        <v/>
      </c>
      <c r="H256" s="72" t="str">
        <f>IF(JANUARI!Z256="","",IF(AND(JANUARI!K256="L",JANUARI!Z256&lt;90),"Normal / Aman",IF(AND(JANUARI!K256="L",JANUARI!Z256&gt;=90,JANUARI!Z256&lt;=100),"Risiko Tinggi",IF(AND(JANUARI!K256="L",JANUARI!Z256&gt;100),"Obesitas (Sangat Berisiko)",IF(AND(JANUARI!K256="P",JANUARI!Z256&lt;80),"Normal / Aman",IF(AND(JANUARI!K256="P",JANUARI!Z256&gt;=80,JANUARI!Z256&lt;=95),"Risiko Tinggi",IF(AND(JANUARI!K256="P",JANUARI!Z256&gt;95),"Obesitas (Sangat Berisiko)","")))))))</f>
        <v/>
      </c>
      <c r="I256" s="72" t="str">
        <f t="shared" ca="1" si="218"/>
        <v/>
      </c>
      <c r="J256" s="73" t="str">
        <f>IFERROR(ABS(LEFT(JANUARI!AA256,FIND("/",JANUARI!AA256)-1)),"")</f>
        <v/>
      </c>
      <c r="K256" s="73" t="str">
        <f>IFERROR(ABS(MID(JANUARI!AA256,FIND("/",JANUARI!AA256)+1,LEN(JANUARI!AA256))),"")</f>
        <v/>
      </c>
      <c r="L256" s="72" t="str">
        <f t="shared" si="219"/>
        <v/>
      </c>
      <c r="M256" s="72" t="str">
        <f t="shared" ca="1" si="220"/>
        <v/>
      </c>
      <c r="N256" s="72" t="str">
        <f>IF(JANUARI!AB256="","",IF(JANUARI!AB256&lt;181,"NORMAL",IF(JANUARI!AB256&lt;201,"Pre DM", "DM")))</f>
        <v/>
      </c>
      <c r="O256" s="72" t="str">
        <f t="shared" ca="1" si="221"/>
        <v/>
      </c>
      <c r="Q256" s="71" t="str">
        <f ca="1">IFERROR(DATEDIF(PEBRUARI!I256,PEBRUARI!D256,"Y"),"")</f>
        <v/>
      </c>
      <c r="R256" s="71" t="str">
        <f ca="1">IFERROR(DATEDIF(PEBRUARI!I256,PEBRUARI!D256,"YM"),"")</f>
        <v/>
      </c>
      <c r="S256" s="72" t="str">
        <f t="shared" ca="1" si="222"/>
        <v/>
      </c>
      <c r="T256" s="72" t="str">
        <f ca="1">S256&amp;PEBRUARI!K256</f>
        <v/>
      </c>
      <c r="U256" s="72" t="str">
        <f>IF(PEBRUARI!Y256="","",IF(PEBRUARI!Y256&lt;18.5,"Kurus",IF(PEBRUARI!Y256&lt;25,"Normal",IF(PEBRUARI!Y256&lt;30,"Overweight (Risiko)",IF(PEBRUARI!Y256&lt;35,"Obesitas I","Obesitas II")))))</f>
        <v/>
      </c>
      <c r="V256" s="72" t="str">
        <f t="shared" ca="1" si="223"/>
        <v/>
      </c>
      <c r="W256" s="72" t="str">
        <f>IF(PEBRUARI!Z256="","",IF(AND(PEBRUARI!K256="L",PEBRUARI!Z256&lt;90),"Normal / Aman",IF(AND(PEBRUARI!K256="L",PEBRUARI!Z256&gt;=90,PEBRUARI!Z256&lt;=100),"Risiko Tinggi",IF(AND(PEBRUARI!K256="L",PEBRUARI!Z256&gt;100),"Obesitas (Sangat Berisiko)",IF(AND(PEBRUARI!K256="P",PEBRUARI!Z256&lt;80),"Normal / Aman",IF(AND(PEBRUARI!K256="P",PEBRUARI!Z256&gt;=80,PEBRUARI!Z256&lt;=95),"Risiko Tinggi",IF(AND(PEBRUARI!K256="P",PEBRUARI!Z256&gt;95),"Obesitas (Sangat Berisiko)","")))))))</f>
        <v/>
      </c>
      <c r="X256" s="72" t="str">
        <f t="shared" ca="1" si="224"/>
        <v/>
      </c>
      <c r="Y256" s="73" t="str">
        <f>IFERROR(ABS(LEFT(PEBRUARI!AA256,FIND("/",PEBRUARI!AA256)-1)),"")</f>
        <v/>
      </c>
      <c r="Z256" s="73" t="str">
        <f>IFERROR(ABS(MID(PEBRUARI!AA256,FIND("/",PEBRUARI!AA256)+1,LEN(PEBRUARI!AA256))),"")</f>
        <v/>
      </c>
      <c r="AA256" s="72" t="str">
        <f t="shared" si="225"/>
        <v/>
      </c>
      <c r="AB256" s="72" t="str">
        <f t="shared" ca="1" si="226"/>
        <v/>
      </c>
      <c r="AC256" s="72" t="str">
        <f>IF(PEBRUARI!AB256="","",IF(PEBRUARI!AB256&lt;181,"NORMAL",IF(PEBRUARI!AB256&lt;201,"Pre DM", "DM")))</f>
        <v/>
      </c>
      <c r="AD256" s="72" t="str">
        <f t="shared" ca="1" si="227"/>
        <v/>
      </c>
      <c r="AF256" s="71" t="str">
        <f ca="1">IFERROR(DATEDIF(MARET!I256,MARET!D256,"Y"),"")</f>
        <v/>
      </c>
      <c r="AG256" s="71" t="str">
        <f ca="1">IFERROR(DATEDIF(MARET!I256,MARET!D256,"YM"),"")</f>
        <v/>
      </c>
      <c r="AH256" s="72" t="str">
        <f t="shared" ca="1" si="228"/>
        <v/>
      </c>
      <c r="AI256" s="72" t="str">
        <f ca="1">AH256&amp;MARET!K256</f>
        <v/>
      </c>
      <c r="AJ256" s="72" t="str">
        <f>IF(MARET!Y256="","",IF(MARET!Y256&lt;18.5,"Kurus",IF(MARET!Y256&lt;25,"Normal",IF(MARET!Y256&lt;30,"Overweight (Risiko)",IF(MARET!Y256&lt;35,"Obesitas I","Obesitas II")))))</f>
        <v/>
      </c>
      <c r="AK256" s="72" t="str">
        <f t="shared" ca="1" si="229"/>
        <v/>
      </c>
      <c r="AL256" s="72" t="str">
        <f>IF(MARET!Z256="","",IF(AND(MARET!K256="L",MARET!Z256&lt;90),"Normal / Aman",IF(AND(MARET!K256="L",MARET!Z256&gt;=90,MARET!Z256&lt;=100),"Risiko Tinggi",IF(AND(MARET!K256="L",MARET!Z256&gt;100),"Obesitas (Sangat Berisiko)",IF(AND(MARET!K256="P",MARET!Z256&lt;80),"Normal / Aman",IF(AND(MARET!K256="P",MARET!Z256&gt;=80,MARET!Z256&lt;=95),"Risiko Tinggi",IF(AND(MARET!K256="P",MARET!Z256&gt;95),"Obesitas (Sangat Berisiko)","")))))))</f>
        <v/>
      </c>
      <c r="AM256" s="72" t="str">
        <f t="shared" ca="1" si="230"/>
        <v/>
      </c>
      <c r="AN256" s="73" t="str">
        <f>IFERROR(ABS(LEFT(MARET!AA256,FIND("/",MARET!AA256)-1)),"")</f>
        <v/>
      </c>
      <c r="AO256" s="73" t="str">
        <f>IFERROR(ABS(MID(MARET!AA256,FIND("/",MARET!AA256)+1,LEN(MARET!AA256))),"")</f>
        <v/>
      </c>
      <c r="AP256" s="72" t="str">
        <f t="shared" si="231"/>
        <v/>
      </c>
      <c r="AQ256" s="72" t="str">
        <f t="shared" ca="1" si="232"/>
        <v/>
      </c>
      <c r="AR256" s="72" t="str">
        <f>IF(MARET!AB256="","",IF(MARET!AB256&lt;181,"NORMAL",IF(MARET!AB256&lt;201,"Pre DM", "DM")))</f>
        <v/>
      </c>
      <c r="AS256" s="72" t="str">
        <f t="shared" ca="1" si="233"/>
        <v/>
      </c>
      <c r="AU256" s="71" t="str">
        <f ca="1">IFERROR(DATEDIF(APRIL!I256,APRIL!D256,"Y"),"")</f>
        <v/>
      </c>
      <c r="AV256" s="71" t="str">
        <f ca="1">IFERROR(DATEDIF(APRIL!I256,APRIL!D256,"YM"),"")</f>
        <v/>
      </c>
      <c r="AW256" s="72" t="str">
        <f t="shared" ca="1" si="234"/>
        <v/>
      </c>
      <c r="AX256" s="72" t="str">
        <f ca="1">AW256&amp;APRIL!K256</f>
        <v/>
      </c>
      <c r="AY256" s="72" t="str">
        <f>IF(APRIL!Y256="","",IF(APRIL!Y256&lt;18.5,"Kurus",IF(APRIL!Y256&lt;25,"Normal",IF(APRIL!Y256&lt;30,"Overweight (Risiko)",IF(APRIL!Y256&lt;35,"Obesitas I","Obesitas II")))))</f>
        <v/>
      </c>
      <c r="AZ256" s="72" t="str">
        <f t="shared" ca="1" si="235"/>
        <v/>
      </c>
      <c r="BA256" s="72" t="str">
        <f>IF(APRIL!Z256="","",IF(AND(APRIL!K256="L",APRIL!Z256&lt;90),"Normal / Aman",IF(AND(APRIL!K256="L",APRIL!Z256&gt;=90,APRIL!Z256&lt;=100),"Risiko Tinggi",IF(AND(APRIL!K256="L",APRIL!Z256&gt;100),"Obesitas (Sangat Berisiko)",IF(AND(APRIL!K256="P",APRIL!Z256&lt;80),"Normal / Aman",IF(AND(APRIL!K256="P",APRIL!Z256&gt;=80,APRIL!Z256&lt;=95),"Risiko Tinggi",IF(AND(APRIL!K256="P",APRIL!Z256&gt;95),"Obesitas (Sangat Berisiko)","")))))))</f>
        <v/>
      </c>
      <c r="BB256" s="72" t="str">
        <f t="shared" ca="1" si="236"/>
        <v/>
      </c>
      <c r="BC256" s="73" t="str">
        <f>IFERROR(ABS(LEFT(APRIL!AA256,FIND("/",APRIL!AA256)-1)),"")</f>
        <v/>
      </c>
      <c r="BD256" s="73" t="str">
        <f>IFERROR(ABS(MID(APRIL!AA256,FIND("/",APRIL!AA256)+1,LEN(APRIL!AA256))),"")</f>
        <v/>
      </c>
      <c r="BE256" s="72" t="str">
        <f t="shared" si="237"/>
        <v/>
      </c>
      <c r="BF256" s="72" t="str">
        <f t="shared" ca="1" si="238"/>
        <v/>
      </c>
      <c r="BG256" s="72" t="str">
        <f>IF(APRIL!AB256="","",IF(APRIL!AB256&lt;181,"NORMAL",IF(APRIL!AB256&lt;201,"Pre DM", "DM")))</f>
        <v/>
      </c>
      <c r="BH256" s="72" t="str">
        <f t="shared" ca="1" si="239"/>
        <v/>
      </c>
      <c r="BJ256" s="71" t="str">
        <f ca="1">IFERROR(DATEDIF(MEI!I256,MEI!D256,"Y"),"")</f>
        <v/>
      </c>
      <c r="BK256" s="71" t="str">
        <f ca="1">IFERROR(DATEDIF(MEI!I256,MEI!D256,"YM"),"")</f>
        <v/>
      </c>
      <c r="BL256" s="72" t="str">
        <f t="shared" ca="1" si="240"/>
        <v/>
      </c>
      <c r="BM256" s="72" t="str">
        <f ca="1">BL256&amp;MEI!K256</f>
        <v/>
      </c>
      <c r="BN256" s="72" t="str">
        <f>IF(MEI!Y256="","",IF(MEI!Y256&lt;18.5,"Kurus",IF(MEI!Y256&lt;25,"Normal",IF(MEI!Y256&lt;30,"Overweight (Risiko)",IF(MEI!Y256&lt;35,"Obesitas I","Obesitas II")))))</f>
        <v/>
      </c>
      <c r="BO256" s="72" t="str">
        <f t="shared" ca="1" si="241"/>
        <v/>
      </c>
      <c r="BP256" s="72" t="str">
        <f>IF(MEI!Z256="","",IF(AND(MEI!K256="L",MEI!Z256&lt;90),"Normal / Aman",IF(AND(MEI!K256="L",MEI!Z256&gt;=90,MEI!Z256&lt;=100),"Risiko Tinggi",IF(AND(MEI!K256="L",MEI!Z256&gt;100),"Obesitas (Sangat Berisiko)",IF(AND(MEI!K256="P",MEI!Z256&lt;80),"Normal / Aman",IF(AND(MEI!K256="P",MEI!Z256&gt;=80,MEI!Z256&lt;=95),"Risiko Tinggi",IF(AND(MEI!K256="P",MEI!Z256&gt;95),"Obesitas (Sangat Berisiko)","")))))))</f>
        <v/>
      </c>
      <c r="BQ256" s="72" t="str">
        <f t="shared" ca="1" si="242"/>
        <v/>
      </c>
      <c r="BR256" s="73" t="str">
        <f>IFERROR(ABS(LEFT(MEI!AA256,FIND("/",MEI!AA256)-1)),"")</f>
        <v/>
      </c>
      <c r="BS256" s="73" t="str">
        <f>IFERROR(ABS(MID(MEI!AA256,FIND("/",MEI!AA256)+1,LEN(MEI!AA256))),"")</f>
        <v/>
      </c>
      <c r="BT256" s="72" t="str">
        <f t="shared" si="243"/>
        <v/>
      </c>
      <c r="BU256" s="72" t="str">
        <f t="shared" ca="1" si="244"/>
        <v/>
      </c>
      <c r="BV256" s="72" t="str">
        <f>IF(MEI!AB256="","",IF(MEI!AB256&lt;181,"NORMAL",IF(MEI!AB256&lt;201,"Pre DM", "DM")))</f>
        <v/>
      </c>
      <c r="BW256" s="72" t="str">
        <f t="shared" ca="1" si="245"/>
        <v/>
      </c>
      <c r="BY256" s="71" t="str">
        <f ca="1">IFERROR(DATEDIF(JUNI!I256,JUNI!D256,"Y"),"")</f>
        <v/>
      </c>
      <c r="BZ256" s="71" t="str">
        <f ca="1">IFERROR(DATEDIF(JUNI!I256,JUNI!D256,"YM"),"")</f>
        <v/>
      </c>
      <c r="CA256" s="72" t="str">
        <f t="shared" ca="1" si="246"/>
        <v/>
      </c>
      <c r="CB256" s="72" t="str">
        <f ca="1">CA256&amp;JUNI!K256</f>
        <v/>
      </c>
      <c r="CC256" s="72" t="str">
        <f>IF(JUNI!Y256="","",IF(JUNI!Y256&lt;18.5,"Kurus",IF(JUNI!Y256&lt;25,"Normal",IF(JUNI!Y256&lt;30,"Overweight (Risiko)",IF(JUNI!Y256&lt;35,"Obesitas I","Obesitas II")))))</f>
        <v/>
      </c>
      <c r="CD256" s="72" t="str">
        <f t="shared" ca="1" si="247"/>
        <v/>
      </c>
      <c r="CE256" s="72" t="str">
        <f>IF(JUNI!Z256="","",IF(AND(JUNI!K256="L",JUNI!Z256&lt;90),"Normal / Aman",IF(AND(JUNI!K256="L",JUNI!Z256&gt;=90,JUNI!Z256&lt;=100),"Risiko Tinggi",IF(AND(JUNI!K256="L",JUNI!Z256&gt;100),"Obesitas (Sangat Berisiko)",IF(AND(JUNI!K256="P",JUNI!Z256&lt;80),"Normal / Aman",IF(AND(JUNI!K256="P",JUNI!Z256&gt;=80,JUNI!Z256&lt;=95),"Risiko Tinggi",IF(AND(JUNI!K256="P",JUNI!Z256&gt;95),"Obesitas (Sangat Berisiko)","")))))))</f>
        <v/>
      </c>
      <c r="CF256" s="72" t="str">
        <f t="shared" ca="1" si="248"/>
        <v/>
      </c>
      <c r="CG256" s="73" t="str">
        <f>IFERROR(ABS(LEFT(JUNI!AA256,FIND("/",JUNI!AA256)-1)),"")</f>
        <v/>
      </c>
      <c r="CH256" s="73" t="str">
        <f>IFERROR(ABS(MID(JUNI!AA256,FIND("/",JUNI!AA256)+1,LEN(JUNI!AA256))),"")</f>
        <v/>
      </c>
      <c r="CI256" s="72" t="str">
        <f t="shared" si="249"/>
        <v/>
      </c>
      <c r="CJ256" s="72" t="str">
        <f t="shared" ca="1" si="250"/>
        <v/>
      </c>
      <c r="CK256" s="72" t="str">
        <f>IF(JUNI!AB256="","",IF(JUNI!AB256&lt;181,"NORMAL",IF(JUNI!AB256&lt;201,"Pre DM", "DM")))</f>
        <v/>
      </c>
      <c r="CL256" s="72" t="str">
        <f t="shared" ca="1" si="251"/>
        <v/>
      </c>
      <c r="CN256" s="71" t="str">
        <f ca="1">IFERROR(DATEDIF(JULI!I256,JULI!D256,"Y"),"")</f>
        <v/>
      </c>
      <c r="CO256" s="71" t="str">
        <f ca="1">IFERROR(DATEDIF(JULI!I256,JULI!D256,"YM"),"")</f>
        <v/>
      </c>
      <c r="CP256" s="72" t="str">
        <f t="shared" ca="1" si="252"/>
        <v/>
      </c>
      <c r="CQ256" s="72" t="str">
        <f ca="1">CP256&amp;JULI!K256</f>
        <v/>
      </c>
      <c r="CR256" s="72" t="str">
        <f>IF(JULI!Y256="","",IF(JULI!Y256&lt;18.5,"Kurus",IF(JULI!Y256&lt;25,"Normal",IF(JULI!Y256&lt;30,"Overweight (Risiko)",IF(JULI!Y256&lt;35,"Obesitas I","Obesitas II")))))</f>
        <v/>
      </c>
      <c r="CS256" s="72" t="str">
        <f t="shared" ca="1" si="253"/>
        <v/>
      </c>
      <c r="CT256" s="72" t="str">
        <f>IF(JULI!Z256="","",IF(AND(JULI!K256="L",JULI!Z256&lt;90),"Normal / Aman",IF(AND(JULI!K256="L",JULI!Z256&gt;=90,JULI!Z256&lt;=100),"Risiko Tinggi",IF(AND(JULI!K256="L",JULI!Z256&gt;100),"Obesitas (Sangat Berisiko)",IF(AND(JULI!K256="P",JULI!Z256&lt;80),"Normal / Aman",IF(AND(JULI!K256="P",JULI!Z256&gt;=80,JULI!Z256&lt;=95),"Risiko Tinggi",IF(AND(JULI!K256="P",JULI!Z256&gt;95),"Obesitas (Sangat Berisiko)","")))))))</f>
        <v/>
      </c>
      <c r="CU256" s="72" t="str">
        <f t="shared" ca="1" si="254"/>
        <v/>
      </c>
      <c r="CV256" s="73" t="str">
        <f>IFERROR(ABS(LEFT(JULI!AA256,FIND("/",JULI!AA256)-1)),"")</f>
        <v/>
      </c>
      <c r="CW256" s="73" t="str">
        <f>IFERROR(ABS(MID(JULI!AA256,FIND("/",JULI!AA256)+1,LEN(JULI!AA256))),"")</f>
        <v/>
      </c>
      <c r="CX256" s="72" t="str">
        <f t="shared" si="255"/>
        <v/>
      </c>
      <c r="CY256" s="72" t="str">
        <f t="shared" ca="1" si="256"/>
        <v/>
      </c>
      <c r="CZ256" s="72" t="str">
        <f>IF(JULI!AB256="","",IF(JULI!AB256&lt;181,"NORMAL",IF(JULI!AB256&lt;201,"Pre DM", "DM")))</f>
        <v/>
      </c>
      <c r="DA256" s="72" t="str">
        <f t="shared" ca="1" si="257"/>
        <v/>
      </c>
      <c r="DC256" s="71" t="str">
        <f ca="1">IFERROR(DATEDIF(AGUSTUS!I256,AGUSTUS!D256,"Y"),"")</f>
        <v/>
      </c>
      <c r="DD256" s="71" t="str">
        <f ca="1">IFERROR(DATEDIF(AGUSTUS!I256,AGUSTUS!D256,"YM"),"")</f>
        <v/>
      </c>
      <c r="DE256" s="72" t="str">
        <f t="shared" ca="1" si="258"/>
        <v/>
      </c>
      <c r="DF256" s="72" t="str">
        <f ca="1">DE256&amp;AGUSTUS!K256</f>
        <v/>
      </c>
      <c r="DG256" s="72" t="str">
        <f>IF(AGUSTUS!Y256="","",IF(AGUSTUS!Y256&lt;18.5,"Kurus",IF(AGUSTUS!Y256&lt;25,"Normal",IF(AGUSTUS!Y256&lt;30,"Overweight (Risiko)",IF(AGUSTUS!Y256&lt;35,"Obesitas I","Obesitas II")))))</f>
        <v/>
      </c>
      <c r="DH256" s="72" t="str">
        <f t="shared" ca="1" si="259"/>
        <v/>
      </c>
      <c r="DI256" s="72" t="str">
        <f>IF(AGUSTUS!Z256="","",IF(AND(AGUSTUS!K256="L",AGUSTUS!Z256&lt;90),"Normal / Aman",IF(AND(AGUSTUS!K256="L",AGUSTUS!Z256&gt;=90,AGUSTUS!Z256&lt;=100),"Risiko Tinggi",IF(AND(AGUSTUS!K256="L",AGUSTUS!Z256&gt;100),"Obesitas (Sangat Berisiko)",IF(AND(AGUSTUS!K256="P",AGUSTUS!Z256&lt;80),"Normal / Aman",IF(AND(AGUSTUS!K256="P",AGUSTUS!Z256&gt;=80,AGUSTUS!Z256&lt;=95),"Risiko Tinggi",IF(AND(AGUSTUS!K256="P",AGUSTUS!Z256&gt;95),"Obesitas (Sangat Berisiko)","")))))))</f>
        <v/>
      </c>
      <c r="DJ256" s="72" t="str">
        <f t="shared" ca="1" si="260"/>
        <v/>
      </c>
      <c r="DK256" s="73" t="str">
        <f>IFERROR(ABS(LEFT(AGUSTUS!AA256,FIND("/",AGUSTUS!AA256)-1)),"")</f>
        <v/>
      </c>
      <c r="DL256" s="73" t="str">
        <f>IFERROR(ABS(MID(AGUSTUS!AA256,FIND("/",AGUSTUS!AA256)+1,LEN(AGUSTUS!AA256))),"")</f>
        <v/>
      </c>
      <c r="DM256" s="72" t="str">
        <f t="shared" si="261"/>
        <v/>
      </c>
      <c r="DN256" s="72" t="str">
        <f t="shared" ca="1" si="262"/>
        <v/>
      </c>
      <c r="DO256" s="72" t="str">
        <f>IF(AGUSTUS!AB256="","",IF(AGUSTUS!AB256&lt;181,"NORMAL",IF(AGUSTUS!AB256&lt;201,"Pre DM", "DM")))</f>
        <v/>
      </c>
      <c r="DP256" s="72" t="str">
        <f t="shared" ca="1" si="263"/>
        <v/>
      </c>
      <c r="DR256" s="71" t="str">
        <f ca="1">IFERROR(DATEDIF(SEPTEMBER!I256,SEPTEMBER!D256,"Y"),"")</f>
        <v/>
      </c>
      <c r="DS256" s="71" t="str">
        <f ca="1">IFERROR(DATEDIF(SEPTEMBER!I256,SEPTEMBER!D256,"YM"),"")</f>
        <v/>
      </c>
      <c r="DT256" s="72" t="str">
        <f t="shared" ca="1" si="264"/>
        <v/>
      </c>
      <c r="DU256" s="72" t="str">
        <f ca="1">DT256&amp;SEPTEMBER!K256</f>
        <v/>
      </c>
      <c r="DV256" s="72" t="str">
        <f>IF(SEPTEMBER!Y256="","",IF(SEPTEMBER!Y256&lt;18.5,"Kurus",IF(SEPTEMBER!Y256&lt;25,"Normal",IF(SEPTEMBER!Y256&lt;30,"Overweight (Risiko)",IF(SEPTEMBER!Y256&lt;35,"Obesitas I","Obesitas II")))))</f>
        <v/>
      </c>
      <c r="DW256" s="72" t="str">
        <f t="shared" ca="1" si="265"/>
        <v/>
      </c>
      <c r="DX256" s="72" t="str">
        <f>IF(SEPTEMBER!Z256="","",IF(AND(SEPTEMBER!K256="L",SEPTEMBER!Z256&lt;90),"Normal / Aman",IF(AND(SEPTEMBER!K256="L",SEPTEMBER!Z256&gt;=90,SEPTEMBER!Z256&lt;=100),"Risiko Tinggi",IF(AND(SEPTEMBER!K256="L",SEPTEMBER!Z256&gt;100),"Obesitas (Sangat Berisiko)",IF(AND(SEPTEMBER!K256="P",SEPTEMBER!Z256&lt;80),"Normal / Aman",IF(AND(SEPTEMBER!K256="P",SEPTEMBER!Z256&gt;=80,SEPTEMBER!Z256&lt;=95),"Risiko Tinggi",IF(AND(SEPTEMBER!K256="P",SEPTEMBER!Z256&gt;95),"Obesitas (Sangat Berisiko)","")))))))</f>
        <v/>
      </c>
      <c r="DY256" s="72" t="str">
        <f t="shared" ca="1" si="266"/>
        <v/>
      </c>
      <c r="DZ256" s="73" t="str">
        <f>IFERROR(ABS(LEFT(SEPTEMBER!AA256,FIND("/",SEPTEMBER!AA256)-1)),"")</f>
        <v/>
      </c>
      <c r="EA256" s="73" t="str">
        <f>IFERROR(ABS(MID(SEPTEMBER!AA256,FIND("/",SEPTEMBER!AA256)+1,LEN(SEPTEMBER!AA256))),"")</f>
        <v/>
      </c>
      <c r="EB256" s="72" t="str">
        <f t="shared" si="267"/>
        <v/>
      </c>
      <c r="EC256" s="72" t="str">
        <f t="shared" ca="1" si="268"/>
        <v/>
      </c>
      <c r="ED256" s="72" t="str">
        <f>IF(SEPTEMBER!AB256="","",IF(SEPTEMBER!AB256&lt;181,"NORMAL",IF(SEPTEMBER!AB256&lt;201,"Pre DM", "DM")))</f>
        <v/>
      </c>
      <c r="EE256" s="72" t="str">
        <f t="shared" ca="1" si="269"/>
        <v/>
      </c>
      <c r="EG256" s="71" t="str">
        <f ca="1">IFERROR(DATEDIF(OKTOBER!I256,OKTOBER!D256,"Y"),"")</f>
        <v/>
      </c>
      <c r="EH256" s="71" t="str">
        <f ca="1">IFERROR(DATEDIF(OKTOBER!I256,OKTOBER!D256,"YM"),"")</f>
        <v/>
      </c>
      <c r="EI256" s="72" t="str">
        <f t="shared" ca="1" si="270"/>
        <v/>
      </c>
      <c r="EJ256" s="72" t="str">
        <f ca="1">EI256&amp;OKTOBER!K256</f>
        <v/>
      </c>
      <c r="EK256" s="72" t="str">
        <f>IF(OKTOBER!Y256="","",IF(OKTOBER!Y256&lt;18.5,"Kurus",IF(OKTOBER!Y256&lt;25,"Normal",IF(OKTOBER!Y256&lt;30,"Overweight (Risiko)",IF(OKTOBER!Y256&lt;35,"Obesitas I","Obesitas II")))))</f>
        <v/>
      </c>
      <c r="EL256" s="72" t="str">
        <f t="shared" ca="1" si="271"/>
        <v/>
      </c>
      <c r="EM256" s="72" t="str">
        <f>IF(OKTOBER!Z256="","",IF(AND(OKTOBER!K256="L",OKTOBER!Z256&lt;90),"Normal / Aman",IF(AND(OKTOBER!K256="L",OKTOBER!Z256&gt;=90,OKTOBER!Z256&lt;=100),"Risiko Tinggi",IF(AND(OKTOBER!K256="L",OKTOBER!Z256&gt;100),"Obesitas (Sangat Berisiko)",IF(AND(OKTOBER!K256="P",OKTOBER!Z256&lt;80),"Normal / Aman",IF(AND(OKTOBER!K256="P",OKTOBER!Z256&gt;=80,OKTOBER!Z256&lt;=95),"Risiko Tinggi",IF(AND(OKTOBER!K256="P",OKTOBER!Z256&gt;95),"Obesitas (Sangat Berisiko)","")))))))</f>
        <v/>
      </c>
      <c r="EN256" s="72" t="str">
        <f t="shared" ca="1" si="272"/>
        <v/>
      </c>
      <c r="EO256" s="73" t="str">
        <f>IFERROR(ABS(LEFT(OKTOBER!AA256,FIND("/",OKTOBER!AA256)-1)),"")</f>
        <v/>
      </c>
      <c r="EP256" s="73" t="str">
        <f>IFERROR(ABS(MID(OKTOBER!AA256,FIND("/",OKTOBER!AA256)+1,LEN(OKTOBER!AA256))),"")</f>
        <v/>
      </c>
      <c r="EQ256" s="72" t="str">
        <f t="shared" si="273"/>
        <v/>
      </c>
      <c r="ER256" s="72" t="str">
        <f t="shared" ca="1" si="274"/>
        <v/>
      </c>
      <c r="ES256" s="72" t="str">
        <f>IF(OKTOBER!AB256="","",IF(OKTOBER!AB256&lt;181,"NORMAL",IF(OKTOBER!AB256&lt;201,"Pre DM", "DM")))</f>
        <v/>
      </c>
      <c r="ET256" s="72" t="str">
        <f t="shared" ca="1" si="275"/>
        <v/>
      </c>
      <c r="EV256" s="71" t="str">
        <f ca="1">IFERROR(DATEDIF(NOPEMBER!I256,NOPEMBER!D256,"Y"),"")</f>
        <v/>
      </c>
      <c r="EW256" s="71" t="str">
        <f ca="1">IFERROR(DATEDIF(NOPEMBER!I256,NOPEMBER!D256,"YM"),"")</f>
        <v/>
      </c>
      <c r="EX256" s="72" t="str">
        <f t="shared" ca="1" si="276"/>
        <v/>
      </c>
      <c r="EY256" s="72" t="str">
        <f ca="1">EX256&amp;NOPEMBER!K256</f>
        <v/>
      </c>
      <c r="EZ256" s="72" t="str">
        <f>IF(NOPEMBER!Y256="","",IF(NOPEMBER!Y256&lt;18.5,"Kurus",IF(NOPEMBER!Y256&lt;25,"Normal",IF(NOPEMBER!Y256&lt;30,"Overweight (Risiko)",IF(NOPEMBER!Y256&lt;35,"Obesitas I","Obesitas II")))))</f>
        <v/>
      </c>
      <c r="FA256" s="72" t="str">
        <f t="shared" ca="1" si="277"/>
        <v/>
      </c>
      <c r="FB256" s="72" t="str">
        <f>IF(NOPEMBER!Z256="","",IF(AND(NOPEMBER!K256="L",NOPEMBER!Z256&lt;90),"Normal / Aman",IF(AND(NOPEMBER!K256="L",NOPEMBER!Z256&gt;=90,NOPEMBER!Z256&lt;=100),"Risiko Tinggi",IF(AND(NOPEMBER!K256="L",NOPEMBER!Z256&gt;100),"Obesitas (Sangat Berisiko)",IF(AND(NOPEMBER!K256="P",NOPEMBER!Z256&lt;80),"Normal / Aman",IF(AND(NOPEMBER!K256="P",NOPEMBER!Z256&gt;=80,NOPEMBER!Z256&lt;=95),"Risiko Tinggi",IF(AND(NOPEMBER!K256="P",NOPEMBER!Z256&gt;95),"Obesitas (Sangat Berisiko)","")))))))</f>
        <v/>
      </c>
      <c r="FC256" s="72" t="str">
        <f t="shared" ca="1" si="278"/>
        <v/>
      </c>
      <c r="FD256" s="73" t="str">
        <f>IFERROR(ABS(LEFT(NOPEMBER!AA256,FIND("/",NOPEMBER!AA256)-1)),"")</f>
        <v/>
      </c>
      <c r="FE256" s="73" t="str">
        <f>IFERROR(ABS(MID(NOPEMBER!AA256,FIND("/",NOPEMBER!AA256)+1,LEN(NOPEMBER!AA256))),"")</f>
        <v/>
      </c>
      <c r="FF256" s="72" t="str">
        <f t="shared" si="279"/>
        <v/>
      </c>
      <c r="FG256" s="72" t="str">
        <f t="shared" ca="1" si="280"/>
        <v/>
      </c>
      <c r="FH256" s="72" t="str">
        <f>IF(NOPEMBER!AB256="","",IF(NOPEMBER!AB256&lt;181,"NORMAL",IF(NOPEMBER!AB256&lt;201,"Pre DM", "DM")))</f>
        <v/>
      </c>
      <c r="FI256" s="72" t="str">
        <f t="shared" ca="1" si="281"/>
        <v/>
      </c>
      <c r="FK256" s="71" t="str">
        <f ca="1">IFERROR(DATEDIF(DESEMBER!I256,DESEMBER!D256,"Y"),"")</f>
        <v/>
      </c>
      <c r="FL256" s="71" t="str">
        <f ca="1">IFERROR(DATEDIF(DESEMBER!I256,DESEMBER!D256,"YM"),"")</f>
        <v/>
      </c>
      <c r="FM256" s="72" t="str">
        <f t="shared" ca="1" si="282"/>
        <v/>
      </c>
      <c r="FN256" s="72" t="str">
        <f ca="1">FM256&amp;DESEMBER!K256</f>
        <v/>
      </c>
      <c r="FO256" s="72" t="str">
        <f>IF(DESEMBER!Y256="","",IF(DESEMBER!Y256&lt;18.5,"Kurus",IF(DESEMBER!Y256&lt;25,"Normal",IF(DESEMBER!Y256&lt;30,"Overweight (Risiko)",IF(DESEMBER!Y256&lt;35,"Obesitas I","Obesitas II")))))</f>
        <v/>
      </c>
      <c r="FP256" s="72" t="str">
        <f t="shared" ca="1" si="283"/>
        <v/>
      </c>
      <c r="FQ256" s="72" t="str">
        <f>IF(DESEMBER!Z256="","",IF(AND(DESEMBER!K256="L",DESEMBER!Z256&lt;90),"Normal / Aman",IF(AND(DESEMBER!K256="L",DESEMBER!Z256&gt;=90,DESEMBER!Z256&lt;=100),"Risiko Tinggi",IF(AND(DESEMBER!K256="L",DESEMBER!Z256&gt;100),"Obesitas (Sangat Berisiko)",IF(AND(DESEMBER!K256="P",DESEMBER!Z256&lt;80),"Normal / Aman",IF(AND(DESEMBER!K256="P",DESEMBER!Z256&gt;=80,DESEMBER!Z256&lt;=95),"Risiko Tinggi",IF(AND(DESEMBER!K256="P",DESEMBER!Z256&gt;95),"Obesitas (Sangat Berisiko)","")))))))</f>
        <v/>
      </c>
      <c r="FR256" s="72" t="str">
        <f t="shared" ca="1" si="284"/>
        <v/>
      </c>
      <c r="FS256" s="73" t="str">
        <f>IFERROR(ABS(LEFT(DESEMBER!AA256,FIND("/",DESEMBER!AA256)-1)),"")</f>
        <v/>
      </c>
      <c r="FT256" s="73" t="str">
        <f>IFERROR(ABS(MID(DESEMBER!AA256,FIND("/",DESEMBER!AA256)+1,LEN(DESEMBER!AA256))),"")</f>
        <v/>
      </c>
      <c r="FU256" s="72" t="str">
        <f t="shared" si="285"/>
        <v/>
      </c>
      <c r="FV256" s="72" t="str">
        <f t="shared" ca="1" si="286"/>
        <v/>
      </c>
      <c r="FW256" s="72" t="str">
        <f>IF(DESEMBER!AB256="","",IF(DESEMBER!AB256&lt;181,"NORMAL",IF(DESEMBER!AB256&lt;201,"Pre DM", "DM")))</f>
        <v/>
      </c>
      <c r="FX256" s="72" t="str">
        <f t="shared" ca="1" si="287"/>
        <v/>
      </c>
    </row>
    <row r="257" spans="2:180" x14ac:dyDescent="0.25">
      <c r="B257" s="71" t="str">
        <f ca="1">IFERROR(DATEDIF(JANUARI!I257,JANUARI!D257,"Y"),"")</f>
        <v/>
      </c>
      <c r="C257" s="71" t="str">
        <f ca="1">IFERROR(DATEDIF(JANUARI!I257,JANUARI!D257,"YM"),"")</f>
        <v/>
      </c>
      <c r="D257" s="72" t="str">
        <f t="shared" ca="1" si="216"/>
        <v/>
      </c>
      <c r="E257" s="72" t="str">
        <f ca="1">D257&amp;JANUARI!K257</f>
        <v/>
      </c>
      <c r="F257" s="72" t="str">
        <f>IF(JANUARI!Y257="","",IF(JANUARI!Y257&lt;18.5,"Kurus",IF(JANUARI!Y257&lt;25,"Normal",IF(JANUARI!Y257&lt;30,"Overweight (Risiko)",IF(JANUARI!Y257&lt;35,"Obesitas I","Obesitas II")))))</f>
        <v/>
      </c>
      <c r="G257" s="72" t="str">
        <f t="shared" ca="1" si="217"/>
        <v/>
      </c>
      <c r="H257" s="72" t="str">
        <f>IF(JANUARI!Z257="","",IF(AND(JANUARI!K257="L",JANUARI!Z257&lt;90),"Normal / Aman",IF(AND(JANUARI!K257="L",JANUARI!Z257&gt;=90,JANUARI!Z257&lt;=100),"Risiko Tinggi",IF(AND(JANUARI!K257="L",JANUARI!Z257&gt;100),"Obesitas (Sangat Berisiko)",IF(AND(JANUARI!K257="P",JANUARI!Z257&lt;80),"Normal / Aman",IF(AND(JANUARI!K257="P",JANUARI!Z257&gt;=80,JANUARI!Z257&lt;=95),"Risiko Tinggi",IF(AND(JANUARI!K257="P",JANUARI!Z257&gt;95),"Obesitas (Sangat Berisiko)","")))))))</f>
        <v/>
      </c>
      <c r="I257" s="72" t="str">
        <f t="shared" ca="1" si="218"/>
        <v/>
      </c>
      <c r="J257" s="73" t="str">
        <f>IFERROR(ABS(LEFT(JANUARI!AA257,FIND("/",JANUARI!AA257)-1)),"")</f>
        <v/>
      </c>
      <c r="K257" s="73" t="str">
        <f>IFERROR(ABS(MID(JANUARI!AA257,FIND("/",JANUARI!AA257)+1,LEN(JANUARI!AA257))),"")</f>
        <v/>
      </c>
      <c r="L257" s="72" t="str">
        <f t="shared" si="219"/>
        <v/>
      </c>
      <c r="M257" s="72" t="str">
        <f t="shared" ca="1" si="220"/>
        <v/>
      </c>
      <c r="N257" s="72" t="str">
        <f>IF(JANUARI!AB257="","",IF(JANUARI!AB257&lt;181,"NORMAL",IF(JANUARI!AB257&lt;201,"Pre DM", "DM")))</f>
        <v/>
      </c>
      <c r="O257" s="72" t="str">
        <f t="shared" ca="1" si="221"/>
        <v/>
      </c>
      <c r="Q257" s="71" t="str">
        <f ca="1">IFERROR(DATEDIF(PEBRUARI!I257,PEBRUARI!D257,"Y"),"")</f>
        <v/>
      </c>
      <c r="R257" s="71" t="str">
        <f ca="1">IFERROR(DATEDIF(PEBRUARI!I257,PEBRUARI!D257,"YM"),"")</f>
        <v/>
      </c>
      <c r="S257" s="72" t="str">
        <f t="shared" ca="1" si="222"/>
        <v/>
      </c>
      <c r="T257" s="72" t="str">
        <f ca="1">S257&amp;PEBRUARI!K257</f>
        <v/>
      </c>
      <c r="U257" s="72" t="str">
        <f>IF(PEBRUARI!Y257="","",IF(PEBRUARI!Y257&lt;18.5,"Kurus",IF(PEBRUARI!Y257&lt;25,"Normal",IF(PEBRUARI!Y257&lt;30,"Overweight (Risiko)",IF(PEBRUARI!Y257&lt;35,"Obesitas I","Obesitas II")))))</f>
        <v/>
      </c>
      <c r="V257" s="72" t="str">
        <f t="shared" ca="1" si="223"/>
        <v/>
      </c>
      <c r="W257" s="72" t="str">
        <f>IF(PEBRUARI!Z257="","",IF(AND(PEBRUARI!K257="L",PEBRUARI!Z257&lt;90),"Normal / Aman",IF(AND(PEBRUARI!K257="L",PEBRUARI!Z257&gt;=90,PEBRUARI!Z257&lt;=100),"Risiko Tinggi",IF(AND(PEBRUARI!K257="L",PEBRUARI!Z257&gt;100),"Obesitas (Sangat Berisiko)",IF(AND(PEBRUARI!K257="P",PEBRUARI!Z257&lt;80),"Normal / Aman",IF(AND(PEBRUARI!K257="P",PEBRUARI!Z257&gt;=80,PEBRUARI!Z257&lt;=95),"Risiko Tinggi",IF(AND(PEBRUARI!K257="P",PEBRUARI!Z257&gt;95),"Obesitas (Sangat Berisiko)","")))))))</f>
        <v/>
      </c>
      <c r="X257" s="72" t="str">
        <f t="shared" ca="1" si="224"/>
        <v/>
      </c>
      <c r="Y257" s="73" t="str">
        <f>IFERROR(ABS(LEFT(PEBRUARI!AA257,FIND("/",PEBRUARI!AA257)-1)),"")</f>
        <v/>
      </c>
      <c r="Z257" s="73" t="str">
        <f>IFERROR(ABS(MID(PEBRUARI!AA257,FIND("/",PEBRUARI!AA257)+1,LEN(PEBRUARI!AA257))),"")</f>
        <v/>
      </c>
      <c r="AA257" s="72" t="str">
        <f t="shared" si="225"/>
        <v/>
      </c>
      <c r="AB257" s="72" t="str">
        <f t="shared" ca="1" si="226"/>
        <v/>
      </c>
      <c r="AC257" s="72" t="str">
        <f>IF(PEBRUARI!AB257="","",IF(PEBRUARI!AB257&lt;181,"NORMAL",IF(PEBRUARI!AB257&lt;201,"Pre DM", "DM")))</f>
        <v/>
      </c>
      <c r="AD257" s="72" t="str">
        <f t="shared" ca="1" si="227"/>
        <v/>
      </c>
      <c r="AF257" s="71" t="str">
        <f ca="1">IFERROR(DATEDIF(MARET!I257,MARET!D257,"Y"),"")</f>
        <v/>
      </c>
      <c r="AG257" s="71" t="str">
        <f ca="1">IFERROR(DATEDIF(MARET!I257,MARET!D257,"YM"),"")</f>
        <v/>
      </c>
      <c r="AH257" s="72" t="str">
        <f t="shared" ca="1" si="228"/>
        <v/>
      </c>
      <c r="AI257" s="72" t="str">
        <f ca="1">AH257&amp;MARET!K257</f>
        <v/>
      </c>
      <c r="AJ257" s="72" t="str">
        <f>IF(MARET!Y257="","",IF(MARET!Y257&lt;18.5,"Kurus",IF(MARET!Y257&lt;25,"Normal",IF(MARET!Y257&lt;30,"Overweight (Risiko)",IF(MARET!Y257&lt;35,"Obesitas I","Obesitas II")))))</f>
        <v/>
      </c>
      <c r="AK257" s="72" t="str">
        <f t="shared" ca="1" si="229"/>
        <v/>
      </c>
      <c r="AL257" s="72" t="str">
        <f>IF(MARET!Z257="","",IF(AND(MARET!K257="L",MARET!Z257&lt;90),"Normal / Aman",IF(AND(MARET!K257="L",MARET!Z257&gt;=90,MARET!Z257&lt;=100),"Risiko Tinggi",IF(AND(MARET!K257="L",MARET!Z257&gt;100),"Obesitas (Sangat Berisiko)",IF(AND(MARET!K257="P",MARET!Z257&lt;80),"Normal / Aman",IF(AND(MARET!K257="P",MARET!Z257&gt;=80,MARET!Z257&lt;=95),"Risiko Tinggi",IF(AND(MARET!K257="P",MARET!Z257&gt;95),"Obesitas (Sangat Berisiko)","")))))))</f>
        <v/>
      </c>
      <c r="AM257" s="72" t="str">
        <f t="shared" ca="1" si="230"/>
        <v/>
      </c>
      <c r="AN257" s="73" t="str">
        <f>IFERROR(ABS(LEFT(MARET!AA257,FIND("/",MARET!AA257)-1)),"")</f>
        <v/>
      </c>
      <c r="AO257" s="73" t="str">
        <f>IFERROR(ABS(MID(MARET!AA257,FIND("/",MARET!AA257)+1,LEN(MARET!AA257))),"")</f>
        <v/>
      </c>
      <c r="AP257" s="72" t="str">
        <f t="shared" si="231"/>
        <v/>
      </c>
      <c r="AQ257" s="72" t="str">
        <f t="shared" ca="1" si="232"/>
        <v/>
      </c>
      <c r="AR257" s="72" t="str">
        <f>IF(MARET!AB257="","",IF(MARET!AB257&lt;181,"NORMAL",IF(MARET!AB257&lt;201,"Pre DM", "DM")))</f>
        <v/>
      </c>
      <c r="AS257" s="72" t="str">
        <f t="shared" ca="1" si="233"/>
        <v/>
      </c>
      <c r="AU257" s="71" t="str">
        <f ca="1">IFERROR(DATEDIF(APRIL!I257,APRIL!D257,"Y"),"")</f>
        <v/>
      </c>
      <c r="AV257" s="71" t="str">
        <f ca="1">IFERROR(DATEDIF(APRIL!I257,APRIL!D257,"YM"),"")</f>
        <v/>
      </c>
      <c r="AW257" s="72" t="str">
        <f t="shared" ca="1" si="234"/>
        <v/>
      </c>
      <c r="AX257" s="72" t="str">
        <f ca="1">AW257&amp;APRIL!K257</f>
        <v/>
      </c>
      <c r="AY257" s="72" t="str">
        <f>IF(APRIL!Y257="","",IF(APRIL!Y257&lt;18.5,"Kurus",IF(APRIL!Y257&lt;25,"Normal",IF(APRIL!Y257&lt;30,"Overweight (Risiko)",IF(APRIL!Y257&lt;35,"Obesitas I","Obesitas II")))))</f>
        <v/>
      </c>
      <c r="AZ257" s="72" t="str">
        <f t="shared" ca="1" si="235"/>
        <v/>
      </c>
      <c r="BA257" s="72" t="str">
        <f>IF(APRIL!Z257="","",IF(AND(APRIL!K257="L",APRIL!Z257&lt;90),"Normal / Aman",IF(AND(APRIL!K257="L",APRIL!Z257&gt;=90,APRIL!Z257&lt;=100),"Risiko Tinggi",IF(AND(APRIL!K257="L",APRIL!Z257&gt;100),"Obesitas (Sangat Berisiko)",IF(AND(APRIL!K257="P",APRIL!Z257&lt;80),"Normal / Aman",IF(AND(APRIL!K257="P",APRIL!Z257&gt;=80,APRIL!Z257&lt;=95),"Risiko Tinggi",IF(AND(APRIL!K257="P",APRIL!Z257&gt;95),"Obesitas (Sangat Berisiko)","")))))))</f>
        <v/>
      </c>
      <c r="BB257" s="72" t="str">
        <f t="shared" ca="1" si="236"/>
        <v/>
      </c>
      <c r="BC257" s="73" t="str">
        <f>IFERROR(ABS(LEFT(APRIL!AA257,FIND("/",APRIL!AA257)-1)),"")</f>
        <v/>
      </c>
      <c r="BD257" s="73" t="str">
        <f>IFERROR(ABS(MID(APRIL!AA257,FIND("/",APRIL!AA257)+1,LEN(APRIL!AA257))),"")</f>
        <v/>
      </c>
      <c r="BE257" s="72" t="str">
        <f t="shared" si="237"/>
        <v/>
      </c>
      <c r="BF257" s="72" t="str">
        <f t="shared" ca="1" si="238"/>
        <v/>
      </c>
      <c r="BG257" s="72" t="str">
        <f>IF(APRIL!AB257="","",IF(APRIL!AB257&lt;181,"NORMAL",IF(APRIL!AB257&lt;201,"Pre DM", "DM")))</f>
        <v/>
      </c>
      <c r="BH257" s="72" t="str">
        <f t="shared" ca="1" si="239"/>
        <v/>
      </c>
      <c r="BJ257" s="71" t="str">
        <f ca="1">IFERROR(DATEDIF(MEI!I257,MEI!D257,"Y"),"")</f>
        <v/>
      </c>
      <c r="BK257" s="71" t="str">
        <f ca="1">IFERROR(DATEDIF(MEI!I257,MEI!D257,"YM"),"")</f>
        <v/>
      </c>
      <c r="BL257" s="72" t="str">
        <f t="shared" ca="1" si="240"/>
        <v/>
      </c>
      <c r="BM257" s="72" t="str">
        <f ca="1">BL257&amp;MEI!K257</f>
        <v/>
      </c>
      <c r="BN257" s="72" t="str">
        <f>IF(MEI!Y257="","",IF(MEI!Y257&lt;18.5,"Kurus",IF(MEI!Y257&lt;25,"Normal",IF(MEI!Y257&lt;30,"Overweight (Risiko)",IF(MEI!Y257&lt;35,"Obesitas I","Obesitas II")))))</f>
        <v/>
      </c>
      <c r="BO257" s="72" t="str">
        <f t="shared" ca="1" si="241"/>
        <v/>
      </c>
      <c r="BP257" s="72" t="str">
        <f>IF(MEI!Z257="","",IF(AND(MEI!K257="L",MEI!Z257&lt;90),"Normal / Aman",IF(AND(MEI!K257="L",MEI!Z257&gt;=90,MEI!Z257&lt;=100),"Risiko Tinggi",IF(AND(MEI!K257="L",MEI!Z257&gt;100),"Obesitas (Sangat Berisiko)",IF(AND(MEI!K257="P",MEI!Z257&lt;80),"Normal / Aman",IF(AND(MEI!K257="P",MEI!Z257&gt;=80,MEI!Z257&lt;=95),"Risiko Tinggi",IF(AND(MEI!K257="P",MEI!Z257&gt;95),"Obesitas (Sangat Berisiko)","")))))))</f>
        <v/>
      </c>
      <c r="BQ257" s="72" t="str">
        <f t="shared" ca="1" si="242"/>
        <v/>
      </c>
      <c r="BR257" s="73" t="str">
        <f>IFERROR(ABS(LEFT(MEI!AA257,FIND("/",MEI!AA257)-1)),"")</f>
        <v/>
      </c>
      <c r="BS257" s="73" t="str">
        <f>IFERROR(ABS(MID(MEI!AA257,FIND("/",MEI!AA257)+1,LEN(MEI!AA257))),"")</f>
        <v/>
      </c>
      <c r="BT257" s="72" t="str">
        <f t="shared" si="243"/>
        <v/>
      </c>
      <c r="BU257" s="72" t="str">
        <f t="shared" ca="1" si="244"/>
        <v/>
      </c>
      <c r="BV257" s="72" t="str">
        <f>IF(MEI!AB257="","",IF(MEI!AB257&lt;181,"NORMAL",IF(MEI!AB257&lt;201,"Pre DM", "DM")))</f>
        <v/>
      </c>
      <c r="BW257" s="72" t="str">
        <f t="shared" ca="1" si="245"/>
        <v/>
      </c>
      <c r="BY257" s="71" t="str">
        <f ca="1">IFERROR(DATEDIF(JUNI!I257,JUNI!D257,"Y"),"")</f>
        <v/>
      </c>
      <c r="BZ257" s="71" t="str">
        <f ca="1">IFERROR(DATEDIF(JUNI!I257,JUNI!D257,"YM"),"")</f>
        <v/>
      </c>
      <c r="CA257" s="72" t="str">
        <f t="shared" ca="1" si="246"/>
        <v/>
      </c>
      <c r="CB257" s="72" t="str">
        <f ca="1">CA257&amp;JUNI!K257</f>
        <v/>
      </c>
      <c r="CC257" s="72" t="str">
        <f>IF(JUNI!Y257="","",IF(JUNI!Y257&lt;18.5,"Kurus",IF(JUNI!Y257&lt;25,"Normal",IF(JUNI!Y257&lt;30,"Overweight (Risiko)",IF(JUNI!Y257&lt;35,"Obesitas I","Obesitas II")))))</f>
        <v/>
      </c>
      <c r="CD257" s="72" t="str">
        <f t="shared" ca="1" si="247"/>
        <v/>
      </c>
      <c r="CE257" s="72" t="str">
        <f>IF(JUNI!Z257="","",IF(AND(JUNI!K257="L",JUNI!Z257&lt;90),"Normal / Aman",IF(AND(JUNI!K257="L",JUNI!Z257&gt;=90,JUNI!Z257&lt;=100),"Risiko Tinggi",IF(AND(JUNI!K257="L",JUNI!Z257&gt;100),"Obesitas (Sangat Berisiko)",IF(AND(JUNI!K257="P",JUNI!Z257&lt;80),"Normal / Aman",IF(AND(JUNI!K257="P",JUNI!Z257&gt;=80,JUNI!Z257&lt;=95),"Risiko Tinggi",IF(AND(JUNI!K257="P",JUNI!Z257&gt;95),"Obesitas (Sangat Berisiko)","")))))))</f>
        <v/>
      </c>
      <c r="CF257" s="72" t="str">
        <f t="shared" ca="1" si="248"/>
        <v/>
      </c>
      <c r="CG257" s="73" t="str">
        <f>IFERROR(ABS(LEFT(JUNI!AA257,FIND("/",JUNI!AA257)-1)),"")</f>
        <v/>
      </c>
      <c r="CH257" s="73" t="str">
        <f>IFERROR(ABS(MID(JUNI!AA257,FIND("/",JUNI!AA257)+1,LEN(JUNI!AA257))),"")</f>
        <v/>
      </c>
      <c r="CI257" s="72" t="str">
        <f t="shared" si="249"/>
        <v/>
      </c>
      <c r="CJ257" s="72" t="str">
        <f t="shared" ca="1" si="250"/>
        <v/>
      </c>
      <c r="CK257" s="72" t="str">
        <f>IF(JUNI!AB257="","",IF(JUNI!AB257&lt;181,"NORMAL",IF(JUNI!AB257&lt;201,"Pre DM", "DM")))</f>
        <v/>
      </c>
      <c r="CL257" s="72" t="str">
        <f t="shared" ca="1" si="251"/>
        <v/>
      </c>
      <c r="CN257" s="71" t="str">
        <f ca="1">IFERROR(DATEDIF(JULI!I257,JULI!D257,"Y"),"")</f>
        <v/>
      </c>
      <c r="CO257" s="71" t="str">
        <f ca="1">IFERROR(DATEDIF(JULI!I257,JULI!D257,"YM"),"")</f>
        <v/>
      </c>
      <c r="CP257" s="72" t="str">
        <f t="shared" ca="1" si="252"/>
        <v/>
      </c>
      <c r="CQ257" s="72" t="str">
        <f ca="1">CP257&amp;JULI!K257</f>
        <v/>
      </c>
      <c r="CR257" s="72" t="str">
        <f>IF(JULI!Y257="","",IF(JULI!Y257&lt;18.5,"Kurus",IF(JULI!Y257&lt;25,"Normal",IF(JULI!Y257&lt;30,"Overweight (Risiko)",IF(JULI!Y257&lt;35,"Obesitas I","Obesitas II")))))</f>
        <v/>
      </c>
      <c r="CS257" s="72" t="str">
        <f t="shared" ca="1" si="253"/>
        <v/>
      </c>
      <c r="CT257" s="72" t="str">
        <f>IF(JULI!Z257="","",IF(AND(JULI!K257="L",JULI!Z257&lt;90),"Normal / Aman",IF(AND(JULI!K257="L",JULI!Z257&gt;=90,JULI!Z257&lt;=100),"Risiko Tinggi",IF(AND(JULI!K257="L",JULI!Z257&gt;100),"Obesitas (Sangat Berisiko)",IF(AND(JULI!K257="P",JULI!Z257&lt;80),"Normal / Aman",IF(AND(JULI!K257="P",JULI!Z257&gt;=80,JULI!Z257&lt;=95),"Risiko Tinggi",IF(AND(JULI!K257="P",JULI!Z257&gt;95),"Obesitas (Sangat Berisiko)","")))))))</f>
        <v/>
      </c>
      <c r="CU257" s="72" t="str">
        <f t="shared" ca="1" si="254"/>
        <v/>
      </c>
      <c r="CV257" s="73" t="str">
        <f>IFERROR(ABS(LEFT(JULI!AA257,FIND("/",JULI!AA257)-1)),"")</f>
        <v/>
      </c>
      <c r="CW257" s="73" t="str">
        <f>IFERROR(ABS(MID(JULI!AA257,FIND("/",JULI!AA257)+1,LEN(JULI!AA257))),"")</f>
        <v/>
      </c>
      <c r="CX257" s="72" t="str">
        <f t="shared" si="255"/>
        <v/>
      </c>
      <c r="CY257" s="72" t="str">
        <f t="shared" ca="1" si="256"/>
        <v/>
      </c>
      <c r="CZ257" s="72" t="str">
        <f>IF(JULI!AB257="","",IF(JULI!AB257&lt;181,"NORMAL",IF(JULI!AB257&lt;201,"Pre DM", "DM")))</f>
        <v/>
      </c>
      <c r="DA257" s="72" t="str">
        <f t="shared" ca="1" si="257"/>
        <v/>
      </c>
      <c r="DC257" s="71" t="str">
        <f ca="1">IFERROR(DATEDIF(AGUSTUS!I257,AGUSTUS!D257,"Y"),"")</f>
        <v/>
      </c>
      <c r="DD257" s="71" t="str">
        <f ca="1">IFERROR(DATEDIF(AGUSTUS!I257,AGUSTUS!D257,"YM"),"")</f>
        <v/>
      </c>
      <c r="DE257" s="72" t="str">
        <f t="shared" ca="1" si="258"/>
        <v/>
      </c>
      <c r="DF257" s="72" t="str">
        <f ca="1">DE257&amp;AGUSTUS!K257</f>
        <v/>
      </c>
      <c r="DG257" s="72" t="str">
        <f>IF(AGUSTUS!Y257="","",IF(AGUSTUS!Y257&lt;18.5,"Kurus",IF(AGUSTUS!Y257&lt;25,"Normal",IF(AGUSTUS!Y257&lt;30,"Overweight (Risiko)",IF(AGUSTUS!Y257&lt;35,"Obesitas I","Obesitas II")))))</f>
        <v/>
      </c>
      <c r="DH257" s="72" t="str">
        <f t="shared" ca="1" si="259"/>
        <v/>
      </c>
      <c r="DI257" s="72" t="str">
        <f>IF(AGUSTUS!Z257="","",IF(AND(AGUSTUS!K257="L",AGUSTUS!Z257&lt;90),"Normal / Aman",IF(AND(AGUSTUS!K257="L",AGUSTUS!Z257&gt;=90,AGUSTUS!Z257&lt;=100),"Risiko Tinggi",IF(AND(AGUSTUS!K257="L",AGUSTUS!Z257&gt;100),"Obesitas (Sangat Berisiko)",IF(AND(AGUSTUS!K257="P",AGUSTUS!Z257&lt;80),"Normal / Aman",IF(AND(AGUSTUS!K257="P",AGUSTUS!Z257&gt;=80,AGUSTUS!Z257&lt;=95),"Risiko Tinggi",IF(AND(AGUSTUS!K257="P",AGUSTUS!Z257&gt;95),"Obesitas (Sangat Berisiko)","")))))))</f>
        <v/>
      </c>
      <c r="DJ257" s="72" t="str">
        <f t="shared" ca="1" si="260"/>
        <v/>
      </c>
      <c r="DK257" s="73" t="str">
        <f>IFERROR(ABS(LEFT(AGUSTUS!AA257,FIND("/",AGUSTUS!AA257)-1)),"")</f>
        <v/>
      </c>
      <c r="DL257" s="73" t="str">
        <f>IFERROR(ABS(MID(AGUSTUS!AA257,FIND("/",AGUSTUS!AA257)+1,LEN(AGUSTUS!AA257))),"")</f>
        <v/>
      </c>
      <c r="DM257" s="72" t="str">
        <f t="shared" si="261"/>
        <v/>
      </c>
      <c r="DN257" s="72" t="str">
        <f t="shared" ca="1" si="262"/>
        <v/>
      </c>
      <c r="DO257" s="72" t="str">
        <f>IF(AGUSTUS!AB257="","",IF(AGUSTUS!AB257&lt;181,"NORMAL",IF(AGUSTUS!AB257&lt;201,"Pre DM", "DM")))</f>
        <v/>
      </c>
      <c r="DP257" s="72" t="str">
        <f t="shared" ca="1" si="263"/>
        <v/>
      </c>
      <c r="DR257" s="71" t="str">
        <f ca="1">IFERROR(DATEDIF(SEPTEMBER!I257,SEPTEMBER!D257,"Y"),"")</f>
        <v/>
      </c>
      <c r="DS257" s="71" t="str">
        <f ca="1">IFERROR(DATEDIF(SEPTEMBER!I257,SEPTEMBER!D257,"YM"),"")</f>
        <v/>
      </c>
      <c r="DT257" s="72" t="str">
        <f t="shared" ca="1" si="264"/>
        <v/>
      </c>
      <c r="DU257" s="72" t="str">
        <f ca="1">DT257&amp;SEPTEMBER!K257</f>
        <v/>
      </c>
      <c r="DV257" s="72" t="str">
        <f>IF(SEPTEMBER!Y257="","",IF(SEPTEMBER!Y257&lt;18.5,"Kurus",IF(SEPTEMBER!Y257&lt;25,"Normal",IF(SEPTEMBER!Y257&lt;30,"Overweight (Risiko)",IF(SEPTEMBER!Y257&lt;35,"Obesitas I","Obesitas II")))))</f>
        <v/>
      </c>
      <c r="DW257" s="72" t="str">
        <f t="shared" ca="1" si="265"/>
        <v/>
      </c>
      <c r="DX257" s="72" t="str">
        <f>IF(SEPTEMBER!Z257="","",IF(AND(SEPTEMBER!K257="L",SEPTEMBER!Z257&lt;90),"Normal / Aman",IF(AND(SEPTEMBER!K257="L",SEPTEMBER!Z257&gt;=90,SEPTEMBER!Z257&lt;=100),"Risiko Tinggi",IF(AND(SEPTEMBER!K257="L",SEPTEMBER!Z257&gt;100),"Obesitas (Sangat Berisiko)",IF(AND(SEPTEMBER!K257="P",SEPTEMBER!Z257&lt;80),"Normal / Aman",IF(AND(SEPTEMBER!K257="P",SEPTEMBER!Z257&gt;=80,SEPTEMBER!Z257&lt;=95),"Risiko Tinggi",IF(AND(SEPTEMBER!K257="P",SEPTEMBER!Z257&gt;95),"Obesitas (Sangat Berisiko)","")))))))</f>
        <v/>
      </c>
      <c r="DY257" s="72" t="str">
        <f t="shared" ca="1" si="266"/>
        <v/>
      </c>
      <c r="DZ257" s="73" t="str">
        <f>IFERROR(ABS(LEFT(SEPTEMBER!AA257,FIND("/",SEPTEMBER!AA257)-1)),"")</f>
        <v/>
      </c>
      <c r="EA257" s="73" t="str">
        <f>IFERROR(ABS(MID(SEPTEMBER!AA257,FIND("/",SEPTEMBER!AA257)+1,LEN(SEPTEMBER!AA257))),"")</f>
        <v/>
      </c>
      <c r="EB257" s="72" t="str">
        <f t="shared" si="267"/>
        <v/>
      </c>
      <c r="EC257" s="72" t="str">
        <f t="shared" ca="1" si="268"/>
        <v/>
      </c>
      <c r="ED257" s="72" t="str">
        <f>IF(SEPTEMBER!AB257="","",IF(SEPTEMBER!AB257&lt;181,"NORMAL",IF(SEPTEMBER!AB257&lt;201,"Pre DM", "DM")))</f>
        <v/>
      </c>
      <c r="EE257" s="72" t="str">
        <f t="shared" ca="1" si="269"/>
        <v/>
      </c>
      <c r="EG257" s="71" t="str">
        <f ca="1">IFERROR(DATEDIF(OKTOBER!I257,OKTOBER!D257,"Y"),"")</f>
        <v/>
      </c>
      <c r="EH257" s="71" t="str">
        <f ca="1">IFERROR(DATEDIF(OKTOBER!I257,OKTOBER!D257,"YM"),"")</f>
        <v/>
      </c>
      <c r="EI257" s="72" t="str">
        <f t="shared" ca="1" si="270"/>
        <v/>
      </c>
      <c r="EJ257" s="72" t="str">
        <f ca="1">EI257&amp;OKTOBER!K257</f>
        <v/>
      </c>
      <c r="EK257" s="72" t="str">
        <f>IF(OKTOBER!Y257="","",IF(OKTOBER!Y257&lt;18.5,"Kurus",IF(OKTOBER!Y257&lt;25,"Normal",IF(OKTOBER!Y257&lt;30,"Overweight (Risiko)",IF(OKTOBER!Y257&lt;35,"Obesitas I","Obesitas II")))))</f>
        <v/>
      </c>
      <c r="EL257" s="72" t="str">
        <f t="shared" ca="1" si="271"/>
        <v/>
      </c>
      <c r="EM257" s="72" t="str">
        <f>IF(OKTOBER!Z257="","",IF(AND(OKTOBER!K257="L",OKTOBER!Z257&lt;90),"Normal / Aman",IF(AND(OKTOBER!K257="L",OKTOBER!Z257&gt;=90,OKTOBER!Z257&lt;=100),"Risiko Tinggi",IF(AND(OKTOBER!K257="L",OKTOBER!Z257&gt;100),"Obesitas (Sangat Berisiko)",IF(AND(OKTOBER!K257="P",OKTOBER!Z257&lt;80),"Normal / Aman",IF(AND(OKTOBER!K257="P",OKTOBER!Z257&gt;=80,OKTOBER!Z257&lt;=95),"Risiko Tinggi",IF(AND(OKTOBER!K257="P",OKTOBER!Z257&gt;95),"Obesitas (Sangat Berisiko)","")))))))</f>
        <v/>
      </c>
      <c r="EN257" s="72" t="str">
        <f t="shared" ca="1" si="272"/>
        <v/>
      </c>
      <c r="EO257" s="73" t="str">
        <f>IFERROR(ABS(LEFT(OKTOBER!AA257,FIND("/",OKTOBER!AA257)-1)),"")</f>
        <v/>
      </c>
      <c r="EP257" s="73" t="str">
        <f>IFERROR(ABS(MID(OKTOBER!AA257,FIND("/",OKTOBER!AA257)+1,LEN(OKTOBER!AA257))),"")</f>
        <v/>
      </c>
      <c r="EQ257" s="72" t="str">
        <f t="shared" si="273"/>
        <v/>
      </c>
      <c r="ER257" s="72" t="str">
        <f t="shared" ca="1" si="274"/>
        <v/>
      </c>
      <c r="ES257" s="72" t="str">
        <f>IF(OKTOBER!AB257="","",IF(OKTOBER!AB257&lt;181,"NORMAL",IF(OKTOBER!AB257&lt;201,"Pre DM", "DM")))</f>
        <v/>
      </c>
      <c r="ET257" s="72" t="str">
        <f t="shared" ca="1" si="275"/>
        <v/>
      </c>
      <c r="EV257" s="71" t="str">
        <f ca="1">IFERROR(DATEDIF(NOPEMBER!I257,NOPEMBER!D257,"Y"),"")</f>
        <v/>
      </c>
      <c r="EW257" s="71" t="str">
        <f ca="1">IFERROR(DATEDIF(NOPEMBER!I257,NOPEMBER!D257,"YM"),"")</f>
        <v/>
      </c>
      <c r="EX257" s="72" t="str">
        <f t="shared" ca="1" si="276"/>
        <v/>
      </c>
      <c r="EY257" s="72" t="str">
        <f ca="1">EX257&amp;NOPEMBER!K257</f>
        <v/>
      </c>
      <c r="EZ257" s="72" t="str">
        <f>IF(NOPEMBER!Y257="","",IF(NOPEMBER!Y257&lt;18.5,"Kurus",IF(NOPEMBER!Y257&lt;25,"Normal",IF(NOPEMBER!Y257&lt;30,"Overweight (Risiko)",IF(NOPEMBER!Y257&lt;35,"Obesitas I","Obesitas II")))))</f>
        <v/>
      </c>
      <c r="FA257" s="72" t="str">
        <f t="shared" ca="1" si="277"/>
        <v/>
      </c>
      <c r="FB257" s="72" t="str">
        <f>IF(NOPEMBER!Z257="","",IF(AND(NOPEMBER!K257="L",NOPEMBER!Z257&lt;90),"Normal / Aman",IF(AND(NOPEMBER!K257="L",NOPEMBER!Z257&gt;=90,NOPEMBER!Z257&lt;=100),"Risiko Tinggi",IF(AND(NOPEMBER!K257="L",NOPEMBER!Z257&gt;100),"Obesitas (Sangat Berisiko)",IF(AND(NOPEMBER!K257="P",NOPEMBER!Z257&lt;80),"Normal / Aman",IF(AND(NOPEMBER!K257="P",NOPEMBER!Z257&gt;=80,NOPEMBER!Z257&lt;=95),"Risiko Tinggi",IF(AND(NOPEMBER!K257="P",NOPEMBER!Z257&gt;95),"Obesitas (Sangat Berisiko)","")))))))</f>
        <v/>
      </c>
      <c r="FC257" s="72" t="str">
        <f t="shared" ca="1" si="278"/>
        <v/>
      </c>
      <c r="FD257" s="73" t="str">
        <f>IFERROR(ABS(LEFT(NOPEMBER!AA257,FIND("/",NOPEMBER!AA257)-1)),"")</f>
        <v/>
      </c>
      <c r="FE257" s="73" t="str">
        <f>IFERROR(ABS(MID(NOPEMBER!AA257,FIND("/",NOPEMBER!AA257)+1,LEN(NOPEMBER!AA257))),"")</f>
        <v/>
      </c>
      <c r="FF257" s="72" t="str">
        <f t="shared" si="279"/>
        <v/>
      </c>
      <c r="FG257" s="72" t="str">
        <f t="shared" ca="1" si="280"/>
        <v/>
      </c>
      <c r="FH257" s="72" t="str">
        <f>IF(NOPEMBER!AB257="","",IF(NOPEMBER!AB257&lt;181,"NORMAL",IF(NOPEMBER!AB257&lt;201,"Pre DM", "DM")))</f>
        <v/>
      </c>
      <c r="FI257" s="72" t="str">
        <f t="shared" ca="1" si="281"/>
        <v/>
      </c>
      <c r="FK257" s="71" t="str">
        <f ca="1">IFERROR(DATEDIF(DESEMBER!I257,DESEMBER!D257,"Y"),"")</f>
        <v/>
      </c>
      <c r="FL257" s="71" t="str">
        <f ca="1">IFERROR(DATEDIF(DESEMBER!I257,DESEMBER!D257,"YM"),"")</f>
        <v/>
      </c>
      <c r="FM257" s="72" t="str">
        <f t="shared" ca="1" si="282"/>
        <v/>
      </c>
      <c r="FN257" s="72" t="str">
        <f ca="1">FM257&amp;DESEMBER!K257</f>
        <v/>
      </c>
      <c r="FO257" s="72" t="str">
        <f>IF(DESEMBER!Y257="","",IF(DESEMBER!Y257&lt;18.5,"Kurus",IF(DESEMBER!Y257&lt;25,"Normal",IF(DESEMBER!Y257&lt;30,"Overweight (Risiko)",IF(DESEMBER!Y257&lt;35,"Obesitas I","Obesitas II")))))</f>
        <v/>
      </c>
      <c r="FP257" s="72" t="str">
        <f t="shared" ca="1" si="283"/>
        <v/>
      </c>
      <c r="FQ257" s="72" t="str">
        <f>IF(DESEMBER!Z257="","",IF(AND(DESEMBER!K257="L",DESEMBER!Z257&lt;90),"Normal / Aman",IF(AND(DESEMBER!K257="L",DESEMBER!Z257&gt;=90,DESEMBER!Z257&lt;=100),"Risiko Tinggi",IF(AND(DESEMBER!K257="L",DESEMBER!Z257&gt;100),"Obesitas (Sangat Berisiko)",IF(AND(DESEMBER!K257="P",DESEMBER!Z257&lt;80),"Normal / Aman",IF(AND(DESEMBER!K257="P",DESEMBER!Z257&gt;=80,DESEMBER!Z257&lt;=95),"Risiko Tinggi",IF(AND(DESEMBER!K257="P",DESEMBER!Z257&gt;95),"Obesitas (Sangat Berisiko)","")))))))</f>
        <v/>
      </c>
      <c r="FR257" s="72" t="str">
        <f t="shared" ca="1" si="284"/>
        <v/>
      </c>
      <c r="FS257" s="73" t="str">
        <f>IFERROR(ABS(LEFT(DESEMBER!AA257,FIND("/",DESEMBER!AA257)-1)),"")</f>
        <v/>
      </c>
      <c r="FT257" s="73" t="str">
        <f>IFERROR(ABS(MID(DESEMBER!AA257,FIND("/",DESEMBER!AA257)+1,LEN(DESEMBER!AA257))),"")</f>
        <v/>
      </c>
      <c r="FU257" s="72" t="str">
        <f t="shared" si="285"/>
        <v/>
      </c>
      <c r="FV257" s="72" t="str">
        <f t="shared" ca="1" si="286"/>
        <v/>
      </c>
      <c r="FW257" s="72" t="str">
        <f>IF(DESEMBER!AB257="","",IF(DESEMBER!AB257&lt;181,"NORMAL",IF(DESEMBER!AB257&lt;201,"Pre DM", "DM")))</f>
        <v/>
      </c>
      <c r="FX257" s="72" t="str">
        <f t="shared" ca="1" si="287"/>
        <v/>
      </c>
    </row>
    <row r="258" spans="2:180" x14ac:dyDescent="0.25">
      <c r="B258" s="71" t="str">
        <f ca="1">IFERROR(DATEDIF(JANUARI!I258,JANUARI!D258,"Y"),"")</f>
        <v/>
      </c>
      <c r="C258" s="71" t="str">
        <f ca="1">IFERROR(DATEDIF(JANUARI!I258,JANUARI!D258,"YM"),"")</f>
        <v/>
      </c>
      <c r="D258" s="72" t="str">
        <f t="shared" ca="1" si="216"/>
        <v/>
      </c>
      <c r="E258" s="72" t="str">
        <f ca="1">D258&amp;JANUARI!K258</f>
        <v/>
      </c>
      <c r="F258" s="72" t="str">
        <f>IF(JANUARI!Y258="","",IF(JANUARI!Y258&lt;18.5,"Kurus",IF(JANUARI!Y258&lt;25,"Normal",IF(JANUARI!Y258&lt;30,"Overweight (Risiko)",IF(JANUARI!Y258&lt;35,"Obesitas I","Obesitas II")))))</f>
        <v/>
      </c>
      <c r="G258" s="72" t="str">
        <f t="shared" ca="1" si="217"/>
        <v/>
      </c>
      <c r="H258" s="72" t="str">
        <f>IF(JANUARI!Z258="","",IF(AND(JANUARI!K258="L",JANUARI!Z258&lt;90),"Normal / Aman",IF(AND(JANUARI!K258="L",JANUARI!Z258&gt;=90,JANUARI!Z258&lt;=100),"Risiko Tinggi",IF(AND(JANUARI!K258="L",JANUARI!Z258&gt;100),"Obesitas (Sangat Berisiko)",IF(AND(JANUARI!K258="P",JANUARI!Z258&lt;80),"Normal / Aman",IF(AND(JANUARI!K258="P",JANUARI!Z258&gt;=80,JANUARI!Z258&lt;=95),"Risiko Tinggi",IF(AND(JANUARI!K258="P",JANUARI!Z258&gt;95),"Obesitas (Sangat Berisiko)","")))))))</f>
        <v/>
      </c>
      <c r="I258" s="72" t="str">
        <f t="shared" ca="1" si="218"/>
        <v/>
      </c>
      <c r="J258" s="73" t="str">
        <f>IFERROR(ABS(LEFT(JANUARI!AA258,FIND("/",JANUARI!AA258)-1)),"")</f>
        <v/>
      </c>
      <c r="K258" s="73" t="str">
        <f>IFERROR(ABS(MID(JANUARI!AA258,FIND("/",JANUARI!AA258)+1,LEN(JANUARI!AA258))),"")</f>
        <v/>
      </c>
      <c r="L258" s="72" t="str">
        <f t="shared" si="219"/>
        <v/>
      </c>
      <c r="M258" s="72" t="str">
        <f t="shared" ca="1" si="220"/>
        <v/>
      </c>
      <c r="N258" s="72" t="str">
        <f>IF(JANUARI!AB258="","",IF(JANUARI!AB258&lt;181,"NORMAL",IF(JANUARI!AB258&lt;201,"Pre DM", "DM")))</f>
        <v/>
      </c>
      <c r="O258" s="72" t="str">
        <f t="shared" ca="1" si="221"/>
        <v/>
      </c>
      <c r="Q258" s="71" t="str">
        <f ca="1">IFERROR(DATEDIF(PEBRUARI!I258,PEBRUARI!D258,"Y"),"")</f>
        <v/>
      </c>
      <c r="R258" s="71" t="str">
        <f ca="1">IFERROR(DATEDIF(PEBRUARI!I258,PEBRUARI!D258,"YM"),"")</f>
        <v/>
      </c>
      <c r="S258" s="72" t="str">
        <f t="shared" ca="1" si="222"/>
        <v/>
      </c>
      <c r="T258" s="72" t="str">
        <f ca="1">S258&amp;PEBRUARI!K258</f>
        <v/>
      </c>
      <c r="U258" s="72" t="str">
        <f>IF(PEBRUARI!Y258="","",IF(PEBRUARI!Y258&lt;18.5,"Kurus",IF(PEBRUARI!Y258&lt;25,"Normal",IF(PEBRUARI!Y258&lt;30,"Overweight (Risiko)",IF(PEBRUARI!Y258&lt;35,"Obesitas I","Obesitas II")))))</f>
        <v/>
      </c>
      <c r="V258" s="72" t="str">
        <f t="shared" ca="1" si="223"/>
        <v/>
      </c>
      <c r="W258" s="72" t="str">
        <f>IF(PEBRUARI!Z258="","",IF(AND(PEBRUARI!K258="L",PEBRUARI!Z258&lt;90),"Normal / Aman",IF(AND(PEBRUARI!K258="L",PEBRUARI!Z258&gt;=90,PEBRUARI!Z258&lt;=100),"Risiko Tinggi",IF(AND(PEBRUARI!K258="L",PEBRUARI!Z258&gt;100),"Obesitas (Sangat Berisiko)",IF(AND(PEBRUARI!K258="P",PEBRUARI!Z258&lt;80),"Normal / Aman",IF(AND(PEBRUARI!K258="P",PEBRUARI!Z258&gt;=80,PEBRUARI!Z258&lt;=95),"Risiko Tinggi",IF(AND(PEBRUARI!K258="P",PEBRUARI!Z258&gt;95),"Obesitas (Sangat Berisiko)","")))))))</f>
        <v/>
      </c>
      <c r="X258" s="72" t="str">
        <f t="shared" ca="1" si="224"/>
        <v/>
      </c>
      <c r="Y258" s="73" t="str">
        <f>IFERROR(ABS(LEFT(PEBRUARI!AA258,FIND("/",PEBRUARI!AA258)-1)),"")</f>
        <v/>
      </c>
      <c r="Z258" s="73" t="str">
        <f>IFERROR(ABS(MID(PEBRUARI!AA258,FIND("/",PEBRUARI!AA258)+1,LEN(PEBRUARI!AA258))),"")</f>
        <v/>
      </c>
      <c r="AA258" s="72" t="str">
        <f t="shared" si="225"/>
        <v/>
      </c>
      <c r="AB258" s="72" t="str">
        <f t="shared" ca="1" si="226"/>
        <v/>
      </c>
      <c r="AC258" s="72" t="str">
        <f>IF(PEBRUARI!AB258="","",IF(PEBRUARI!AB258&lt;181,"NORMAL",IF(PEBRUARI!AB258&lt;201,"Pre DM", "DM")))</f>
        <v/>
      </c>
      <c r="AD258" s="72" t="str">
        <f t="shared" ca="1" si="227"/>
        <v/>
      </c>
      <c r="AF258" s="71" t="str">
        <f ca="1">IFERROR(DATEDIF(MARET!I258,MARET!D258,"Y"),"")</f>
        <v/>
      </c>
      <c r="AG258" s="71" t="str">
        <f ca="1">IFERROR(DATEDIF(MARET!I258,MARET!D258,"YM"),"")</f>
        <v/>
      </c>
      <c r="AH258" s="72" t="str">
        <f t="shared" ca="1" si="228"/>
        <v/>
      </c>
      <c r="AI258" s="72" t="str">
        <f ca="1">AH258&amp;MARET!K258</f>
        <v/>
      </c>
      <c r="AJ258" s="72" t="str">
        <f>IF(MARET!Y258="","",IF(MARET!Y258&lt;18.5,"Kurus",IF(MARET!Y258&lt;25,"Normal",IF(MARET!Y258&lt;30,"Overweight (Risiko)",IF(MARET!Y258&lt;35,"Obesitas I","Obesitas II")))))</f>
        <v/>
      </c>
      <c r="AK258" s="72" t="str">
        <f t="shared" ca="1" si="229"/>
        <v/>
      </c>
      <c r="AL258" s="72" t="str">
        <f>IF(MARET!Z258="","",IF(AND(MARET!K258="L",MARET!Z258&lt;90),"Normal / Aman",IF(AND(MARET!K258="L",MARET!Z258&gt;=90,MARET!Z258&lt;=100),"Risiko Tinggi",IF(AND(MARET!K258="L",MARET!Z258&gt;100),"Obesitas (Sangat Berisiko)",IF(AND(MARET!K258="P",MARET!Z258&lt;80),"Normal / Aman",IF(AND(MARET!K258="P",MARET!Z258&gt;=80,MARET!Z258&lt;=95),"Risiko Tinggi",IF(AND(MARET!K258="P",MARET!Z258&gt;95),"Obesitas (Sangat Berisiko)","")))))))</f>
        <v/>
      </c>
      <c r="AM258" s="72" t="str">
        <f t="shared" ca="1" si="230"/>
        <v/>
      </c>
      <c r="AN258" s="73" t="str">
        <f>IFERROR(ABS(LEFT(MARET!AA258,FIND("/",MARET!AA258)-1)),"")</f>
        <v/>
      </c>
      <c r="AO258" s="73" t="str">
        <f>IFERROR(ABS(MID(MARET!AA258,FIND("/",MARET!AA258)+1,LEN(MARET!AA258))),"")</f>
        <v/>
      </c>
      <c r="AP258" s="72" t="str">
        <f t="shared" si="231"/>
        <v/>
      </c>
      <c r="AQ258" s="72" t="str">
        <f t="shared" ca="1" si="232"/>
        <v/>
      </c>
      <c r="AR258" s="72" t="str">
        <f>IF(MARET!AB258="","",IF(MARET!AB258&lt;181,"NORMAL",IF(MARET!AB258&lt;201,"Pre DM", "DM")))</f>
        <v/>
      </c>
      <c r="AS258" s="72" t="str">
        <f t="shared" ca="1" si="233"/>
        <v/>
      </c>
      <c r="AU258" s="71" t="str">
        <f ca="1">IFERROR(DATEDIF(APRIL!I258,APRIL!D258,"Y"),"")</f>
        <v/>
      </c>
      <c r="AV258" s="71" t="str">
        <f ca="1">IFERROR(DATEDIF(APRIL!I258,APRIL!D258,"YM"),"")</f>
        <v/>
      </c>
      <c r="AW258" s="72" t="str">
        <f t="shared" ca="1" si="234"/>
        <v/>
      </c>
      <c r="AX258" s="72" t="str">
        <f ca="1">AW258&amp;APRIL!K258</f>
        <v/>
      </c>
      <c r="AY258" s="72" t="str">
        <f>IF(APRIL!Y258="","",IF(APRIL!Y258&lt;18.5,"Kurus",IF(APRIL!Y258&lt;25,"Normal",IF(APRIL!Y258&lt;30,"Overweight (Risiko)",IF(APRIL!Y258&lt;35,"Obesitas I","Obesitas II")))))</f>
        <v/>
      </c>
      <c r="AZ258" s="72" t="str">
        <f t="shared" ca="1" si="235"/>
        <v/>
      </c>
      <c r="BA258" s="72" t="str">
        <f>IF(APRIL!Z258="","",IF(AND(APRIL!K258="L",APRIL!Z258&lt;90),"Normal / Aman",IF(AND(APRIL!K258="L",APRIL!Z258&gt;=90,APRIL!Z258&lt;=100),"Risiko Tinggi",IF(AND(APRIL!K258="L",APRIL!Z258&gt;100),"Obesitas (Sangat Berisiko)",IF(AND(APRIL!K258="P",APRIL!Z258&lt;80),"Normal / Aman",IF(AND(APRIL!K258="P",APRIL!Z258&gt;=80,APRIL!Z258&lt;=95),"Risiko Tinggi",IF(AND(APRIL!K258="P",APRIL!Z258&gt;95),"Obesitas (Sangat Berisiko)","")))))))</f>
        <v/>
      </c>
      <c r="BB258" s="72" t="str">
        <f t="shared" ca="1" si="236"/>
        <v/>
      </c>
      <c r="BC258" s="73" t="str">
        <f>IFERROR(ABS(LEFT(APRIL!AA258,FIND("/",APRIL!AA258)-1)),"")</f>
        <v/>
      </c>
      <c r="BD258" s="73" t="str">
        <f>IFERROR(ABS(MID(APRIL!AA258,FIND("/",APRIL!AA258)+1,LEN(APRIL!AA258))),"")</f>
        <v/>
      </c>
      <c r="BE258" s="72" t="str">
        <f t="shared" si="237"/>
        <v/>
      </c>
      <c r="BF258" s="72" t="str">
        <f t="shared" ca="1" si="238"/>
        <v/>
      </c>
      <c r="BG258" s="72" t="str">
        <f>IF(APRIL!AB258="","",IF(APRIL!AB258&lt;181,"NORMAL",IF(APRIL!AB258&lt;201,"Pre DM", "DM")))</f>
        <v/>
      </c>
      <c r="BH258" s="72" t="str">
        <f t="shared" ca="1" si="239"/>
        <v/>
      </c>
      <c r="BJ258" s="71" t="str">
        <f ca="1">IFERROR(DATEDIF(MEI!I258,MEI!D258,"Y"),"")</f>
        <v/>
      </c>
      <c r="BK258" s="71" t="str">
        <f ca="1">IFERROR(DATEDIF(MEI!I258,MEI!D258,"YM"),"")</f>
        <v/>
      </c>
      <c r="BL258" s="72" t="str">
        <f t="shared" ca="1" si="240"/>
        <v/>
      </c>
      <c r="BM258" s="72" t="str">
        <f ca="1">BL258&amp;MEI!K258</f>
        <v/>
      </c>
      <c r="BN258" s="72" t="str">
        <f>IF(MEI!Y258="","",IF(MEI!Y258&lt;18.5,"Kurus",IF(MEI!Y258&lt;25,"Normal",IF(MEI!Y258&lt;30,"Overweight (Risiko)",IF(MEI!Y258&lt;35,"Obesitas I","Obesitas II")))))</f>
        <v/>
      </c>
      <c r="BO258" s="72" t="str">
        <f t="shared" ca="1" si="241"/>
        <v/>
      </c>
      <c r="BP258" s="72" t="str">
        <f>IF(MEI!Z258="","",IF(AND(MEI!K258="L",MEI!Z258&lt;90),"Normal / Aman",IF(AND(MEI!K258="L",MEI!Z258&gt;=90,MEI!Z258&lt;=100),"Risiko Tinggi",IF(AND(MEI!K258="L",MEI!Z258&gt;100),"Obesitas (Sangat Berisiko)",IF(AND(MEI!K258="P",MEI!Z258&lt;80),"Normal / Aman",IF(AND(MEI!K258="P",MEI!Z258&gt;=80,MEI!Z258&lt;=95),"Risiko Tinggi",IF(AND(MEI!K258="P",MEI!Z258&gt;95),"Obesitas (Sangat Berisiko)","")))))))</f>
        <v/>
      </c>
      <c r="BQ258" s="72" t="str">
        <f t="shared" ca="1" si="242"/>
        <v/>
      </c>
      <c r="BR258" s="73" t="str">
        <f>IFERROR(ABS(LEFT(MEI!AA258,FIND("/",MEI!AA258)-1)),"")</f>
        <v/>
      </c>
      <c r="BS258" s="73" t="str">
        <f>IFERROR(ABS(MID(MEI!AA258,FIND("/",MEI!AA258)+1,LEN(MEI!AA258))),"")</f>
        <v/>
      </c>
      <c r="BT258" s="72" t="str">
        <f t="shared" si="243"/>
        <v/>
      </c>
      <c r="BU258" s="72" t="str">
        <f t="shared" ca="1" si="244"/>
        <v/>
      </c>
      <c r="BV258" s="72" t="str">
        <f>IF(MEI!AB258="","",IF(MEI!AB258&lt;181,"NORMAL",IF(MEI!AB258&lt;201,"Pre DM", "DM")))</f>
        <v/>
      </c>
      <c r="BW258" s="72" t="str">
        <f t="shared" ca="1" si="245"/>
        <v/>
      </c>
      <c r="BY258" s="71" t="str">
        <f ca="1">IFERROR(DATEDIF(JUNI!I258,JUNI!D258,"Y"),"")</f>
        <v/>
      </c>
      <c r="BZ258" s="71" t="str">
        <f ca="1">IFERROR(DATEDIF(JUNI!I258,JUNI!D258,"YM"),"")</f>
        <v/>
      </c>
      <c r="CA258" s="72" t="str">
        <f t="shared" ca="1" si="246"/>
        <v/>
      </c>
      <c r="CB258" s="72" t="str">
        <f ca="1">CA258&amp;JUNI!K258</f>
        <v/>
      </c>
      <c r="CC258" s="72" t="str">
        <f>IF(JUNI!Y258="","",IF(JUNI!Y258&lt;18.5,"Kurus",IF(JUNI!Y258&lt;25,"Normal",IF(JUNI!Y258&lt;30,"Overweight (Risiko)",IF(JUNI!Y258&lt;35,"Obesitas I","Obesitas II")))))</f>
        <v/>
      </c>
      <c r="CD258" s="72" t="str">
        <f t="shared" ca="1" si="247"/>
        <v/>
      </c>
      <c r="CE258" s="72" t="str">
        <f>IF(JUNI!Z258="","",IF(AND(JUNI!K258="L",JUNI!Z258&lt;90),"Normal / Aman",IF(AND(JUNI!K258="L",JUNI!Z258&gt;=90,JUNI!Z258&lt;=100),"Risiko Tinggi",IF(AND(JUNI!K258="L",JUNI!Z258&gt;100),"Obesitas (Sangat Berisiko)",IF(AND(JUNI!K258="P",JUNI!Z258&lt;80),"Normal / Aman",IF(AND(JUNI!K258="P",JUNI!Z258&gt;=80,JUNI!Z258&lt;=95),"Risiko Tinggi",IF(AND(JUNI!K258="P",JUNI!Z258&gt;95),"Obesitas (Sangat Berisiko)","")))))))</f>
        <v/>
      </c>
      <c r="CF258" s="72" t="str">
        <f t="shared" ca="1" si="248"/>
        <v/>
      </c>
      <c r="CG258" s="73" t="str">
        <f>IFERROR(ABS(LEFT(JUNI!AA258,FIND("/",JUNI!AA258)-1)),"")</f>
        <v/>
      </c>
      <c r="CH258" s="73" t="str">
        <f>IFERROR(ABS(MID(JUNI!AA258,FIND("/",JUNI!AA258)+1,LEN(JUNI!AA258))),"")</f>
        <v/>
      </c>
      <c r="CI258" s="72" t="str">
        <f t="shared" si="249"/>
        <v/>
      </c>
      <c r="CJ258" s="72" t="str">
        <f t="shared" ca="1" si="250"/>
        <v/>
      </c>
      <c r="CK258" s="72" t="str">
        <f>IF(JUNI!AB258="","",IF(JUNI!AB258&lt;181,"NORMAL",IF(JUNI!AB258&lt;201,"Pre DM", "DM")))</f>
        <v/>
      </c>
      <c r="CL258" s="72" t="str">
        <f t="shared" ca="1" si="251"/>
        <v/>
      </c>
      <c r="CN258" s="71" t="str">
        <f ca="1">IFERROR(DATEDIF(JULI!I258,JULI!D258,"Y"),"")</f>
        <v/>
      </c>
      <c r="CO258" s="71" t="str">
        <f ca="1">IFERROR(DATEDIF(JULI!I258,JULI!D258,"YM"),"")</f>
        <v/>
      </c>
      <c r="CP258" s="72" t="str">
        <f t="shared" ca="1" si="252"/>
        <v/>
      </c>
      <c r="CQ258" s="72" t="str">
        <f ca="1">CP258&amp;JULI!K258</f>
        <v/>
      </c>
      <c r="CR258" s="72" t="str">
        <f>IF(JULI!Y258="","",IF(JULI!Y258&lt;18.5,"Kurus",IF(JULI!Y258&lt;25,"Normal",IF(JULI!Y258&lt;30,"Overweight (Risiko)",IF(JULI!Y258&lt;35,"Obesitas I","Obesitas II")))))</f>
        <v/>
      </c>
      <c r="CS258" s="72" t="str">
        <f t="shared" ca="1" si="253"/>
        <v/>
      </c>
      <c r="CT258" s="72" t="str">
        <f>IF(JULI!Z258="","",IF(AND(JULI!K258="L",JULI!Z258&lt;90),"Normal / Aman",IF(AND(JULI!K258="L",JULI!Z258&gt;=90,JULI!Z258&lt;=100),"Risiko Tinggi",IF(AND(JULI!K258="L",JULI!Z258&gt;100),"Obesitas (Sangat Berisiko)",IF(AND(JULI!K258="P",JULI!Z258&lt;80),"Normal / Aman",IF(AND(JULI!K258="P",JULI!Z258&gt;=80,JULI!Z258&lt;=95),"Risiko Tinggi",IF(AND(JULI!K258="P",JULI!Z258&gt;95),"Obesitas (Sangat Berisiko)","")))))))</f>
        <v/>
      </c>
      <c r="CU258" s="72" t="str">
        <f t="shared" ca="1" si="254"/>
        <v/>
      </c>
      <c r="CV258" s="73" t="str">
        <f>IFERROR(ABS(LEFT(JULI!AA258,FIND("/",JULI!AA258)-1)),"")</f>
        <v/>
      </c>
      <c r="CW258" s="73" t="str">
        <f>IFERROR(ABS(MID(JULI!AA258,FIND("/",JULI!AA258)+1,LEN(JULI!AA258))),"")</f>
        <v/>
      </c>
      <c r="CX258" s="72" t="str">
        <f t="shared" si="255"/>
        <v/>
      </c>
      <c r="CY258" s="72" t="str">
        <f t="shared" ca="1" si="256"/>
        <v/>
      </c>
      <c r="CZ258" s="72" t="str">
        <f>IF(JULI!AB258="","",IF(JULI!AB258&lt;181,"NORMAL",IF(JULI!AB258&lt;201,"Pre DM", "DM")))</f>
        <v/>
      </c>
      <c r="DA258" s="72" t="str">
        <f t="shared" ca="1" si="257"/>
        <v/>
      </c>
      <c r="DC258" s="71" t="str">
        <f ca="1">IFERROR(DATEDIF(AGUSTUS!I258,AGUSTUS!D258,"Y"),"")</f>
        <v/>
      </c>
      <c r="DD258" s="71" t="str">
        <f ca="1">IFERROR(DATEDIF(AGUSTUS!I258,AGUSTUS!D258,"YM"),"")</f>
        <v/>
      </c>
      <c r="DE258" s="72" t="str">
        <f t="shared" ca="1" si="258"/>
        <v/>
      </c>
      <c r="DF258" s="72" t="str">
        <f ca="1">DE258&amp;AGUSTUS!K258</f>
        <v/>
      </c>
      <c r="DG258" s="72" t="str">
        <f>IF(AGUSTUS!Y258="","",IF(AGUSTUS!Y258&lt;18.5,"Kurus",IF(AGUSTUS!Y258&lt;25,"Normal",IF(AGUSTUS!Y258&lt;30,"Overweight (Risiko)",IF(AGUSTUS!Y258&lt;35,"Obesitas I","Obesitas II")))))</f>
        <v/>
      </c>
      <c r="DH258" s="72" t="str">
        <f t="shared" ca="1" si="259"/>
        <v/>
      </c>
      <c r="DI258" s="72" t="str">
        <f>IF(AGUSTUS!Z258="","",IF(AND(AGUSTUS!K258="L",AGUSTUS!Z258&lt;90),"Normal / Aman",IF(AND(AGUSTUS!K258="L",AGUSTUS!Z258&gt;=90,AGUSTUS!Z258&lt;=100),"Risiko Tinggi",IF(AND(AGUSTUS!K258="L",AGUSTUS!Z258&gt;100),"Obesitas (Sangat Berisiko)",IF(AND(AGUSTUS!K258="P",AGUSTUS!Z258&lt;80),"Normal / Aman",IF(AND(AGUSTUS!K258="P",AGUSTUS!Z258&gt;=80,AGUSTUS!Z258&lt;=95),"Risiko Tinggi",IF(AND(AGUSTUS!K258="P",AGUSTUS!Z258&gt;95),"Obesitas (Sangat Berisiko)","")))))))</f>
        <v/>
      </c>
      <c r="DJ258" s="72" t="str">
        <f t="shared" ca="1" si="260"/>
        <v/>
      </c>
      <c r="DK258" s="73" t="str">
        <f>IFERROR(ABS(LEFT(AGUSTUS!AA258,FIND("/",AGUSTUS!AA258)-1)),"")</f>
        <v/>
      </c>
      <c r="DL258" s="73" t="str">
        <f>IFERROR(ABS(MID(AGUSTUS!AA258,FIND("/",AGUSTUS!AA258)+1,LEN(AGUSTUS!AA258))),"")</f>
        <v/>
      </c>
      <c r="DM258" s="72" t="str">
        <f t="shared" si="261"/>
        <v/>
      </c>
      <c r="DN258" s="72" t="str">
        <f t="shared" ca="1" si="262"/>
        <v/>
      </c>
      <c r="DO258" s="72" t="str">
        <f>IF(AGUSTUS!AB258="","",IF(AGUSTUS!AB258&lt;181,"NORMAL",IF(AGUSTUS!AB258&lt;201,"Pre DM", "DM")))</f>
        <v/>
      </c>
      <c r="DP258" s="72" t="str">
        <f t="shared" ca="1" si="263"/>
        <v/>
      </c>
      <c r="DR258" s="71" t="str">
        <f ca="1">IFERROR(DATEDIF(SEPTEMBER!I258,SEPTEMBER!D258,"Y"),"")</f>
        <v/>
      </c>
      <c r="DS258" s="71" t="str">
        <f ca="1">IFERROR(DATEDIF(SEPTEMBER!I258,SEPTEMBER!D258,"YM"),"")</f>
        <v/>
      </c>
      <c r="DT258" s="72" t="str">
        <f t="shared" ca="1" si="264"/>
        <v/>
      </c>
      <c r="DU258" s="72" t="str">
        <f ca="1">DT258&amp;SEPTEMBER!K258</f>
        <v/>
      </c>
      <c r="DV258" s="72" t="str">
        <f>IF(SEPTEMBER!Y258="","",IF(SEPTEMBER!Y258&lt;18.5,"Kurus",IF(SEPTEMBER!Y258&lt;25,"Normal",IF(SEPTEMBER!Y258&lt;30,"Overweight (Risiko)",IF(SEPTEMBER!Y258&lt;35,"Obesitas I","Obesitas II")))))</f>
        <v/>
      </c>
      <c r="DW258" s="72" t="str">
        <f t="shared" ca="1" si="265"/>
        <v/>
      </c>
      <c r="DX258" s="72" t="str">
        <f>IF(SEPTEMBER!Z258="","",IF(AND(SEPTEMBER!K258="L",SEPTEMBER!Z258&lt;90),"Normal / Aman",IF(AND(SEPTEMBER!K258="L",SEPTEMBER!Z258&gt;=90,SEPTEMBER!Z258&lt;=100),"Risiko Tinggi",IF(AND(SEPTEMBER!K258="L",SEPTEMBER!Z258&gt;100),"Obesitas (Sangat Berisiko)",IF(AND(SEPTEMBER!K258="P",SEPTEMBER!Z258&lt;80),"Normal / Aman",IF(AND(SEPTEMBER!K258="P",SEPTEMBER!Z258&gt;=80,SEPTEMBER!Z258&lt;=95),"Risiko Tinggi",IF(AND(SEPTEMBER!K258="P",SEPTEMBER!Z258&gt;95),"Obesitas (Sangat Berisiko)","")))))))</f>
        <v/>
      </c>
      <c r="DY258" s="72" t="str">
        <f t="shared" ca="1" si="266"/>
        <v/>
      </c>
      <c r="DZ258" s="73" t="str">
        <f>IFERROR(ABS(LEFT(SEPTEMBER!AA258,FIND("/",SEPTEMBER!AA258)-1)),"")</f>
        <v/>
      </c>
      <c r="EA258" s="73" t="str">
        <f>IFERROR(ABS(MID(SEPTEMBER!AA258,FIND("/",SEPTEMBER!AA258)+1,LEN(SEPTEMBER!AA258))),"")</f>
        <v/>
      </c>
      <c r="EB258" s="72" t="str">
        <f t="shared" si="267"/>
        <v/>
      </c>
      <c r="EC258" s="72" t="str">
        <f t="shared" ca="1" si="268"/>
        <v/>
      </c>
      <c r="ED258" s="72" t="str">
        <f>IF(SEPTEMBER!AB258="","",IF(SEPTEMBER!AB258&lt;181,"NORMAL",IF(SEPTEMBER!AB258&lt;201,"Pre DM", "DM")))</f>
        <v/>
      </c>
      <c r="EE258" s="72" t="str">
        <f t="shared" ca="1" si="269"/>
        <v/>
      </c>
      <c r="EG258" s="71" t="str">
        <f ca="1">IFERROR(DATEDIF(OKTOBER!I258,OKTOBER!D258,"Y"),"")</f>
        <v/>
      </c>
      <c r="EH258" s="71" t="str">
        <f ca="1">IFERROR(DATEDIF(OKTOBER!I258,OKTOBER!D258,"YM"),"")</f>
        <v/>
      </c>
      <c r="EI258" s="72" t="str">
        <f t="shared" ca="1" si="270"/>
        <v/>
      </c>
      <c r="EJ258" s="72" t="str">
        <f ca="1">EI258&amp;OKTOBER!K258</f>
        <v/>
      </c>
      <c r="EK258" s="72" t="str">
        <f>IF(OKTOBER!Y258="","",IF(OKTOBER!Y258&lt;18.5,"Kurus",IF(OKTOBER!Y258&lt;25,"Normal",IF(OKTOBER!Y258&lt;30,"Overweight (Risiko)",IF(OKTOBER!Y258&lt;35,"Obesitas I","Obesitas II")))))</f>
        <v/>
      </c>
      <c r="EL258" s="72" t="str">
        <f t="shared" ca="1" si="271"/>
        <v/>
      </c>
      <c r="EM258" s="72" t="str">
        <f>IF(OKTOBER!Z258="","",IF(AND(OKTOBER!K258="L",OKTOBER!Z258&lt;90),"Normal / Aman",IF(AND(OKTOBER!K258="L",OKTOBER!Z258&gt;=90,OKTOBER!Z258&lt;=100),"Risiko Tinggi",IF(AND(OKTOBER!K258="L",OKTOBER!Z258&gt;100),"Obesitas (Sangat Berisiko)",IF(AND(OKTOBER!K258="P",OKTOBER!Z258&lt;80),"Normal / Aman",IF(AND(OKTOBER!K258="P",OKTOBER!Z258&gt;=80,OKTOBER!Z258&lt;=95),"Risiko Tinggi",IF(AND(OKTOBER!K258="P",OKTOBER!Z258&gt;95),"Obesitas (Sangat Berisiko)","")))))))</f>
        <v/>
      </c>
      <c r="EN258" s="72" t="str">
        <f t="shared" ca="1" si="272"/>
        <v/>
      </c>
      <c r="EO258" s="73" t="str">
        <f>IFERROR(ABS(LEFT(OKTOBER!AA258,FIND("/",OKTOBER!AA258)-1)),"")</f>
        <v/>
      </c>
      <c r="EP258" s="73" t="str">
        <f>IFERROR(ABS(MID(OKTOBER!AA258,FIND("/",OKTOBER!AA258)+1,LEN(OKTOBER!AA258))),"")</f>
        <v/>
      </c>
      <c r="EQ258" s="72" t="str">
        <f t="shared" si="273"/>
        <v/>
      </c>
      <c r="ER258" s="72" t="str">
        <f t="shared" ca="1" si="274"/>
        <v/>
      </c>
      <c r="ES258" s="72" t="str">
        <f>IF(OKTOBER!AB258="","",IF(OKTOBER!AB258&lt;181,"NORMAL",IF(OKTOBER!AB258&lt;201,"Pre DM", "DM")))</f>
        <v/>
      </c>
      <c r="ET258" s="72" t="str">
        <f t="shared" ca="1" si="275"/>
        <v/>
      </c>
      <c r="EV258" s="71" t="str">
        <f ca="1">IFERROR(DATEDIF(NOPEMBER!I258,NOPEMBER!D258,"Y"),"")</f>
        <v/>
      </c>
      <c r="EW258" s="71" t="str">
        <f ca="1">IFERROR(DATEDIF(NOPEMBER!I258,NOPEMBER!D258,"YM"),"")</f>
        <v/>
      </c>
      <c r="EX258" s="72" t="str">
        <f t="shared" ca="1" si="276"/>
        <v/>
      </c>
      <c r="EY258" s="72" t="str">
        <f ca="1">EX258&amp;NOPEMBER!K258</f>
        <v/>
      </c>
      <c r="EZ258" s="72" t="str">
        <f>IF(NOPEMBER!Y258="","",IF(NOPEMBER!Y258&lt;18.5,"Kurus",IF(NOPEMBER!Y258&lt;25,"Normal",IF(NOPEMBER!Y258&lt;30,"Overweight (Risiko)",IF(NOPEMBER!Y258&lt;35,"Obesitas I","Obesitas II")))))</f>
        <v/>
      </c>
      <c r="FA258" s="72" t="str">
        <f t="shared" ca="1" si="277"/>
        <v/>
      </c>
      <c r="FB258" s="72" t="str">
        <f>IF(NOPEMBER!Z258="","",IF(AND(NOPEMBER!K258="L",NOPEMBER!Z258&lt;90),"Normal / Aman",IF(AND(NOPEMBER!K258="L",NOPEMBER!Z258&gt;=90,NOPEMBER!Z258&lt;=100),"Risiko Tinggi",IF(AND(NOPEMBER!K258="L",NOPEMBER!Z258&gt;100),"Obesitas (Sangat Berisiko)",IF(AND(NOPEMBER!K258="P",NOPEMBER!Z258&lt;80),"Normal / Aman",IF(AND(NOPEMBER!K258="P",NOPEMBER!Z258&gt;=80,NOPEMBER!Z258&lt;=95),"Risiko Tinggi",IF(AND(NOPEMBER!K258="P",NOPEMBER!Z258&gt;95),"Obesitas (Sangat Berisiko)","")))))))</f>
        <v/>
      </c>
      <c r="FC258" s="72" t="str">
        <f t="shared" ca="1" si="278"/>
        <v/>
      </c>
      <c r="FD258" s="73" t="str">
        <f>IFERROR(ABS(LEFT(NOPEMBER!AA258,FIND("/",NOPEMBER!AA258)-1)),"")</f>
        <v/>
      </c>
      <c r="FE258" s="73" t="str">
        <f>IFERROR(ABS(MID(NOPEMBER!AA258,FIND("/",NOPEMBER!AA258)+1,LEN(NOPEMBER!AA258))),"")</f>
        <v/>
      </c>
      <c r="FF258" s="72" t="str">
        <f t="shared" si="279"/>
        <v/>
      </c>
      <c r="FG258" s="72" t="str">
        <f t="shared" ca="1" si="280"/>
        <v/>
      </c>
      <c r="FH258" s="72" t="str">
        <f>IF(NOPEMBER!AB258="","",IF(NOPEMBER!AB258&lt;181,"NORMAL",IF(NOPEMBER!AB258&lt;201,"Pre DM", "DM")))</f>
        <v/>
      </c>
      <c r="FI258" s="72" t="str">
        <f t="shared" ca="1" si="281"/>
        <v/>
      </c>
      <c r="FK258" s="71" t="str">
        <f ca="1">IFERROR(DATEDIF(DESEMBER!I258,DESEMBER!D258,"Y"),"")</f>
        <v/>
      </c>
      <c r="FL258" s="71" t="str">
        <f ca="1">IFERROR(DATEDIF(DESEMBER!I258,DESEMBER!D258,"YM"),"")</f>
        <v/>
      </c>
      <c r="FM258" s="72" t="str">
        <f t="shared" ca="1" si="282"/>
        <v/>
      </c>
      <c r="FN258" s="72" t="str">
        <f ca="1">FM258&amp;DESEMBER!K258</f>
        <v/>
      </c>
      <c r="FO258" s="72" t="str">
        <f>IF(DESEMBER!Y258="","",IF(DESEMBER!Y258&lt;18.5,"Kurus",IF(DESEMBER!Y258&lt;25,"Normal",IF(DESEMBER!Y258&lt;30,"Overweight (Risiko)",IF(DESEMBER!Y258&lt;35,"Obesitas I","Obesitas II")))))</f>
        <v/>
      </c>
      <c r="FP258" s="72" t="str">
        <f t="shared" ca="1" si="283"/>
        <v/>
      </c>
      <c r="FQ258" s="72" t="str">
        <f>IF(DESEMBER!Z258="","",IF(AND(DESEMBER!K258="L",DESEMBER!Z258&lt;90),"Normal / Aman",IF(AND(DESEMBER!K258="L",DESEMBER!Z258&gt;=90,DESEMBER!Z258&lt;=100),"Risiko Tinggi",IF(AND(DESEMBER!K258="L",DESEMBER!Z258&gt;100),"Obesitas (Sangat Berisiko)",IF(AND(DESEMBER!K258="P",DESEMBER!Z258&lt;80),"Normal / Aman",IF(AND(DESEMBER!K258="P",DESEMBER!Z258&gt;=80,DESEMBER!Z258&lt;=95),"Risiko Tinggi",IF(AND(DESEMBER!K258="P",DESEMBER!Z258&gt;95),"Obesitas (Sangat Berisiko)","")))))))</f>
        <v/>
      </c>
      <c r="FR258" s="72" t="str">
        <f t="shared" ca="1" si="284"/>
        <v/>
      </c>
      <c r="FS258" s="73" t="str">
        <f>IFERROR(ABS(LEFT(DESEMBER!AA258,FIND("/",DESEMBER!AA258)-1)),"")</f>
        <v/>
      </c>
      <c r="FT258" s="73" t="str">
        <f>IFERROR(ABS(MID(DESEMBER!AA258,FIND("/",DESEMBER!AA258)+1,LEN(DESEMBER!AA258))),"")</f>
        <v/>
      </c>
      <c r="FU258" s="72" t="str">
        <f t="shared" si="285"/>
        <v/>
      </c>
      <c r="FV258" s="72" t="str">
        <f t="shared" ca="1" si="286"/>
        <v/>
      </c>
      <c r="FW258" s="72" t="str">
        <f>IF(DESEMBER!AB258="","",IF(DESEMBER!AB258&lt;181,"NORMAL",IF(DESEMBER!AB258&lt;201,"Pre DM", "DM")))</f>
        <v/>
      </c>
      <c r="FX258" s="72" t="str">
        <f t="shared" ca="1" si="287"/>
        <v/>
      </c>
    </row>
    <row r="259" spans="2:180" x14ac:dyDescent="0.25">
      <c r="B259" s="71" t="str">
        <f ca="1">IFERROR(DATEDIF(JANUARI!I259,JANUARI!D259,"Y"),"")</f>
        <v/>
      </c>
      <c r="C259" s="71" t="str">
        <f ca="1">IFERROR(DATEDIF(JANUARI!I259,JANUARI!D259,"YM"),"")</f>
        <v/>
      </c>
      <c r="D259" s="72" t="str">
        <f t="shared" ca="1" si="216"/>
        <v/>
      </c>
      <c r="E259" s="72" t="str">
        <f ca="1">D259&amp;JANUARI!K259</f>
        <v/>
      </c>
      <c r="F259" s="72" t="str">
        <f>IF(JANUARI!Y259="","",IF(JANUARI!Y259&lt;18.5,"Kurus",IF(JANUARI!Y259&lt;25,"Normal",IF(JANUARI!Y259&lt;30,"Overweight (Risiko)",IF(JANUARI!Y259&lt;35,"Obesitas I","Obesitas II")))))</f>
        <v/>
      </c>
      <c r="G259" s="72" t="str">
        <f t="shared" ca="1" si="217"/>
        <v/>
      </c>
      <c r="H259" s="72" t="str">
        <f>IF(JANUARI!Z259="","",IF(AND(JANUARI!K259="L",JANUARI!Z259&lt;90),"Normal / Aman",IF(AND(JANUARI!K259="L",JANUARI!Z259&gt;=90,JANUARI!Z259&lt;=100),"Risiko Tinggi",IF(AND(JANUARI!K259="L",JANUARI!Z259&gt;100),"Obesitas (Sangat Berisiko)",IF(AND(JANUARI!K259="P",JANUARI!Z259&lt;80),"Normal / Aman",IF(AND(JANUARI!K259="P",JANUARI!Z259&gt;=80,JANUARI!Z259&lt;=95),"Risiko Tinggi",IF(AND(JANUARI!K259="P",JANUARI!Z259&gt;95),"Obesitas (Sangat Berisiko)","")))))))</f>
        <v/>
      </c>
      <c r="I259" s="72" t="str">
        <f t="shared" ca="1" si="218"/>
        <v/>
      </c>
      <c r="J259" s="73" t="str">
        <f>IFERROR(ABS(LEFT(JANUARI!AA259,FIND("/",JANUARI!AA259)-1)),"")</f>
        <v/>
      </c>
      <c r="K259" s="73" t="str">
        <f>IFERROR(ABS(MID(JANUARI!AA259,FIND("/",JANUARI!AA259)+1,LEN(JANUARI!AA259))),"")</f>
        <v/>
      </c>
      <c r="L259" s="72" t="str">
        <f t="shared" si="219"/>
        <v/>
      </c>
      <c r="M259" s="72" t="str">
        <f t="shared" ca="1" si="220"/>
        <v/>
      </c>
      <c r="N259" s="72" t="str">
        <f>IF(JANUARI!AB259="","",IF(JANUARI!AB259&lt;181,"NORMAL",IF(JANUARI!AB259&lt;201,"Pre DM", "DM")))</f>
        <v/>
      </c>
      <c r="O259" s="72" t="str">
        <f t="shared" ca="1" si="221"/>
        <v/>
      </c>
      <c r="Q259" s="71" t="str">
        <f ca="1">IFERROR(DATEDIF(PEBRUARI!I259,PEBRUARI!D259,"Y"),"")</f>
        <v/>
      </c>
      <c r="R259" s="71" t="str">
        <f ca="1">IFERROR(DATEDIF(PEBRUARI!I259,PEBRUARI!D259,"YM"),"")</f>
        <v/>
      </c>
      <c r="S259" s="72" t="str">
        <f t="shared" ca="1" si="222"/>
        <v/>
      </c>
      <c r="T259" s="72" t="str">
        <f ca="1">S259&amp;PEBRUARI!K259</f>
        <v/>
      </c>
      <c r="U259" s="72" t="str">
        <f>IF(PEBRUARI!Y259="","",IF(PEBRUARI!Y259&lt;18.5,"Kurus",IF(PEBRUARI!Y259&lt;25,"Normal",IF(PEBRUARI!Y259&lt;30,"Overweight (Risiko)",IF(PEBRUARI!Y259&lt;35,"Obesitas I","Obesitas II")))))</f>
        <v/>
      </c>
      <c r="V259" s="72" t="str">
        <f t="shared" ca="1" si="223"/>
        <v/>
      </c>
      <c r="W259" s="72" t="str">
        <f>IF(PEBRUARI!Z259="","",IF(AND(PEBRUARI!K259="L",PEBRUARI!Z259&lt;90),"Normal / Aman",IF(AND(PEBRUARI!K259="L",PEBRUARI!Z259&gt;=90,PEBRUARI!Z259&lt;=100),"Risiko Tinggi",IF(AND(PEBRUARI!K259="L",PEBRUARI!Z259&gt;100),"Obesitas (Sangat Berisiko)",IF(AND(PEBRUARI!K259="P",PEBRUARI!Z259&lt;80),"Normal / Aman",IF(AND(PEBRUARI!K259="P",PEBRUARI!Z259&gt;=80,PEBRUARI!Z259&lt;=95),"Risiko Tinggi",IF(AND(PEBRUARI!K259="P",PEBRUARI!Z259&gt;95),"Obesitas (Sangat Berisiko)","")))))))</f>
        <v/>
      </c>
      <c r="X259" s="72" t="str">
        <f t="shared" ca="1" si="224"/>
        <v/>
      </c>
      <c r="Y259" s="73" t="str">
        <f>IFERROR(ABS(LEFT(PEBRUARI!AA259,FIND("/",PEBRUARI!AA259)-1)),"")</f>
        <v/>
      </c>
      <c r="Z259" s="73" t="str">
        <f>IFERROR(ABS(MID(PEBRUARI!AA259,FIND("/",PEBRUARI!AA259)+1,LEN(PEBRUARI!AA259))),"")</f>
        <v/>
      </c>
      <c r="AA259" s="72" t="str">
        <f t="shared" si="225"/>
        <v/>
      </c>
      <c r="AB259" s="72" t="str">
        <f t="shared" ca="1" si="226"/>
        <v/>
      </c>
      <c r="AC259" s="72" t="str">
        <f>IF(PEBRUARI!AB259="","",IF(PEBRUARI!AB259&lt;181,"NORMAL",IF(PEBRUARI!AB259&lt;201,"Pre DM", "DM")))</f>
        <v/>
      </c>
      <c r="AD259" s="72" t="str">
        <f t="shared" ca="1" si="227"/>
        <v/>
      </c>
      <c r="AF259" s="71" t="str">
        <f ca="1">IFERROR(DATEDIF(MARET!I259,MARET!D259,"Y"),"")</f>
        <v/>
      </c>
      <c r="AG259" s="71" t="str">
        <f ca="1">IFERROR(DATEDIF(MARET!I259,MARET!D259,"YM"),"")</f>
        <v/>
      </c>
      <c r="AH259" s="72" t="str">
        <f t="shared" ca="1" si="228"/>
        <v/>
      </c>
      <c r="AI259" s="72" t="str">
        <f ca="1">AH259&amp;MARET!K259</f>
        <v/>
      </c>
      <c r="AJ259" s="72" t="str">
        <f>IF(MARET!Y259="","",IF(MARET!Y259&lt;18.5,"Kurus",IF(MARET!Y259&lt;25,"Normal",IF(MARET!Y259&lt;30,"Overweight (Risiko)",IF(MARET!Y259&lt;35,"Obesitas I","Obesitas II")))))</f>
        <v/>
      </c>
      <c r="AK259" s="72" t="str">
        <f t="shared" ca="1" si="229"/>
        <v/>
      </c>
      <c r="AL259" s="72" t="str">
        <f>IF(MARET!Z259="","",IF(AND(MARET!K259="L",MARET!Z259&lt;90),"Normal / Aman",IF(AND(MARET!K259="L",MARET!Z259&gt;=90,MARET!Z259&lt;=100),"Risiko Tinggi",IF(AND(MARET!K259="L",MARET!Z259&gt;100),"Obesitas (Sangat Berisiko)",IF(AND(MARET!K259="P",MARET!Z259&lt;80),"Normal / Aman",IF(AND(MARET!K259="P",MARET!Z259&gt;=80,MARET!Z259&lt;=95),"Risiko Tinggi",IF(AND(MARET!K259="P",MARET!Z259&gt;95),"Obesitas (Sangat Berisiko)","")))))))</f>
        <v/>
      </c>
      <c r="AM259" s="72" t="str">
        <f t="shared" ca="1" si="230"/>
        <v/>
      </c>
      <c r="AN259" s="73" t="str">
        <f>IFERROR(ABS(LEFT(MARET!AA259,FIND("/",MARET!AA259)-1)),"")</f>
        <v/>
      </c>
      <c r="AO259" s="73" t="str">
        <f>IFERROR(ABS(MID(MARET!AA259,FIND("/",MARET!AA259)+1,LEN(MARET!AA259))),"")</f>
        <v/>
      </c>
      <c r="AP259" s="72" t="str">
        <f t="shared" si="231"/>
        <v/>
      </c>
      <c r="AQ259" s="72" t="str">
        <f t="shared" ca="1" si="232"/>
        <v/>
      </c>
      <c r="AR259" s="72" t="str">
        <f>IF(MARET!AB259="","",IF(MARET!AB259&lt;181,"NORMAL",IF(MARET!AB259&lt;201,"Pre DM", "DM")))</f>
        <v/>
      </c>
      <c r="AS259" s="72" t="str">
        <f t="shared" ca="1" si="233"/>
        <v/>
      </c>
      <c r="AU259" s="71" t="str">
        <f ca="1">IFERROR(DATEDIF(APRIL!I259,APRIL!D259,"Y"),"")</f>
        <v/>
      </c>
      <c r="AV259" s="71" t="str">
        <f ca="1">IFERROR(DATEDIF(APRIL!I259,APRIL!D259,"YM"),"")</f>
        <v/>
      </c>
      <c r="AW259" s="72" t="str">
        <f t="shared" ca="1" si="234"/>
        <v/>
      </c>
      <c r="AX259" s="72" t="str">
        <f ca="1">AW259&amp;APRIL!K259</f>
        <v/>
      </c>
      <c r="AY259" s="72" t="str">
        <f>IF(APRIL!Y259="","",IF(APRIL!Y259&lt;18.5,"Kurus",IF(APRIL!Y259&lt;25,"Normal",IF(APRIL!Y259&lt;30,"Overweight (Risiko)",IF(APRIL!Y259&lt;35,"Obesitas I","Obesitas II")))))</f>
        <v/>
      </c>
      <c r="AZ259" s="72" t="str">
        <f t="shared" ca="1" si="235"/>
        <v/>
      </c>
      <c r="BA259" s="72" t="str">
        <f>IF(APRIL!Z259="","",IF(AND(APRIL!K259="L",APRIL!Z259&lt;90),"Normal / Aman",IF(AND(APRIL!K259="L",APRIL!Z259&gt;=90,APRIL!Z259&lt;=100),"Risiko Tinggi",IF(AND(APRIL!K259="L",APRIL!Z259&gt;100),"Obesitas (Sangat Berisiko)",IF(AND(APRIL!K259="P",APRIL!Z259&lt;80),"Normal / Aman",IF(AND(APRIL!K259="P",APRIL!Z259&gt;=80,APRIL!Z259&lt;=95),"Risiko Tinggi",IF(AND(APRIL!K259="P",APRIL!Z259&gt;95),"Obesitas (Sangat Berisiko)","")))))))</f>
        <v/>
      </c>
      <c r="BB259" s="72" t="str">
        <f t="shared" ca="1" si="236"/>
        <v/>
      </c>
      <c r="BC259" s="73" t="str">
        <f>IFERROR(ABS(LEFT(APRIL!AA259,FIND("/",APRIL!AA259)-1)),"")</f>
        <v/>
      </c>
      <c r="BD259" s="73" t="str">
        <f>IFERROR(ABS(MID(APRIL!AA259,FIND("/",APRIL!AA259)+1,LEN(APRIL!AA259))),"")</f>
        <v/>
      </c>
      <c r="BE259" s="72" t="str">
        <f t="shared" si="237"/>
        <v/>
      </c>
      <c r="BF259" s="72" t="str">
        <f t="shared" ca="1" si="238"/>
        <v/>
      </c>
      <c r="BG259" s="72" t="str">
        <f>IF(APRIL!AB259="","",IF(APRIL!AB259&lt;181,"NORMAL",IF(APRIL!AB259&lt;201,"Pre DM", "DM")))</f>
        <v/>
      </c>
      <c r="BH259" s="72" t="str">
        <f t="shared" ca="1" si="239"/>
        <v/>
      </c>
      <c r="BJ259" s="71" t="str">
        <f ca="1">IFERROR(DATEDIF(MEI!I259,MEI!D259,"Y"),"")</f>
        <v/>
      </c>
      <c r="BK259" s="71" t="str">
        <f ca="1">IFERROR(DATEDIF(MEI!I259,MEI!D259,"YM"),"")</f>
        <v/>
      </c>
      <c r="BL259" s="72" t="str">
        <f t="shared" ca="1" si="240"/>
        <v/>
      </c>
      <c r="BM259" s="72" t="str">
        <f ca="1">BL259&amp;MEI!K259</f>
        <v/>
      </c>
      <c r="BN259" s="72" t="str">
        <f>IF(MEI!Y259="","",IF(MEI!Y259&lt;18.5,"Kurus",IF(MEI!Y259&lt;25,"Normal",IF(MEI!Y259&lt;30,"Overweight (Risiko)",IF(MEI!Y259&lt;35,"Obesitas I","Obesitas II")))))</f>
        <v/>
      </c>
      <c r="BO259" s="72" t="str">
        <f t="shared" ca="1" si="241"/>
        <v/>
      </c>
      <c r="BP259" s="72" t="str">
        <f>IF(MEI!Z259="","",IF(AND(MEI!K259="L",MEI!Z259&lt;90),"Normal / Aman",IF(AND(MEI!K259="L",MEI!Z259&gt;=90,MEI!Z259&lt;=100),"Risiko Tinggi",IF(AND(MEI!K259="L",MEI!Z259&gt;100),"Obesitas (Sangat Berisiko)",IF(AND(MEI!K259="P",MEI!Z259&lt;80),"Normal / Aman",IF(AND(MEI!K259="P",MEI!Z259&gt;=80,MEI!Z259&lt;=95),"Risiko Tinggi",IF(AND(MEI!K259="P",MEI!Z259&gt;95),"Obesitas (Sangat Berisiko)","")))))))</f>
        <v/>
      </c>
      <c r="BQ259" s="72" t="str">
        <f t="shared" ca="1" si="242"/>
        <v/>
      </c>
      <c r="BR259" s="73" t="str">
        <f>IFERROR(ABS(LEFT(MEI!AA259,FIND("/",MEI!AA259)-1)),"")</f>
        <v/>
      </c>
      <c r="BS259" s="73" t="str">
        <f>IFERROR(ABS(MID(MEI!AA259,FIND("/",MEI!AA259)+1,LEN(MEI!AA259))),"")</f>
        <v/>
      </c>
      <c r="BT259" s="72" t="str">
        <f t="shared" si="243"/>
        <v/>
      </c>
      <c r="BU259" s="72" t="str">
        <f t="shared" ca="1" si="244"/>
        <v/>
      </c>
      <c r="BV259" s="72" t="str">
        <f>IF(MEI!AB259="","",IF(MEI!AB259&lt;181,"NORMAL",IF(MEI!AB259&lt;201,"Pre DM", "DM")))</f>
        <v/>
      </c>
      <c r="BW259" s="72" t="str">
        <f t="shared" ca="1" si="245"/>
        <v/>
      </c>
      <c r="BY259" s="71" t="str">
        <f ca="1">IFERROR(DATEDIF(JUNI!I259,JUNI!D259,"Y"),"")</f>
        <v/>
      </c>
      <c r="BZ259" s="71" t="str">
        <f ca="1">IFERROR(DATEDIF(JUNI!I259,JUNI!D259,"YM"),"")</f>
        <v/>
      </c>
      <c r="CA259" s="72" t="str">
        <f t="shared" ca="1" si="246"/>
        <v/>
      </c>
      <c r="CB259" s="72" t="str">
        <f ca="1">CA259&amp;JUNI!K259</f>
        <v/>
      </c>
      <c r="CC259" s="72" t="str">
        <f>IF(JUNI!Y259="","",IF(JUNI!Y259&lt;18.5,"Kurus",IF(JUNI!Y259&lt;25,"Normal",IF(JUNI!Y259&lt;30,"Overweight (Risiko)",IF(JUNI!Y259&lt;35,"Obesitas I","Obesitas II")))))</f>
        <v/>
      </c>
      <c r="CD259" s="72" t="str">
        <f t="shared" ca="1" si="247"/>
        <v/>
      </c>
      <c r="CE259" s="72" t="str">
        <f>IF(JUNI!Z259="","",IF(AND(JUNI!K259="L",JUNI!Z259&lt;90),"Normal / Aman",IF(AND(JUNI!K259="L",JUNI!Z259&gt;=90,JUNI!Z259&lt;=100),"Risiko Tinggi",IF(AND(JUNI!K259="L",JUNI!Z259&gt;100),"Obesitas (Sangat Berisiko)",IF(AND(JUNI!K259="P",JUNI!Z259&lt;80),"Normal / Aman",IF(AND(JUNI!K259="P",JUNI!Z259&gt;=80,JUNI!Z259&lt;=95),"Risiko Tinggi",IF(AND(JUNI!K259="P",JUNI!Z259&gt;95),"Obesitas (Sangat Berisiko)","")))))))</f>
        <v/>
      </c>
      <c r="CF259" s="72" t="str">
        <f t="shared" ca="1" si="248"/>
        <v/>
      </c>
      <c r="CG259" s="73" t="str">
        <f>IFERROR(ABS(LEFT(JUNI!AA259,FIND("/",JUNI!AA259)-1)),"")</f>
        <v/>
      </c>
      <c r="CH259" s="73" t="str">
        <f>IFERROR(ABS(MID(JUNI!AA259,FIND("/",JUNI!AA259)+1,LEN(JUNI!AA259))),"")</f>
        <v/>
      </c>
      <c r="CI259" s="72" t="str">
        <f t="shared" si="249"/>
        <v/>
      </c>
      <c r="CJ259" s="72" t="str">
        <f t="shared" ca="1" si="250"/>
        <v/>
      </c>
      <c r="CK259" s="72" t="str">
        <f>IF(JUNI!AB259="","",IF(JUNI!AB259&lt;181,"NORMAL",IF(JUNI!AB259&lt;201,"Pre DM", "DM")))</f>
        <v/>
      </c>
      <c r="CL259" s="72" t="str">
        <f t="shared" ca="1" si="251"/>
        <v/>
      </c>
      <c r="CN259" s="71" t="str">
        <f ca="1">IFERROR(DATEDIF(JULI!I259,JULI!D259,"Y"),"")</f>
        <v/>
      </c>
      <c r="CO259" s="71" t="str">
        <f ca="1">IFERROR(DATEDIF(JULI!I259,JULI!D259,"YM"),"")</f>
        <v/>
      </c>
      <c r="CP259" s="72" t="str">
        <f t="shared" ca="1" si="252"/>
        <v/>
      </c>
      <c r="CQ259" s="72" t="str">
        <f ca="1">CP259&amp;JULI!K259</f>
        <v/>
      </c>
      <c r="CR259" s="72" t="str">
        <f>IF(JULI!Y259="","",IF(JULI!Y259&lt;18.5,"Kurus",IF(JULI!Y259&lt;25,"Normal",IF(JULI!Y259&lt;30,"Overweight (Risiko)",IF(JULI!Y259&lt;35,"Obesitas I","Obesitas II")))))</f>
        <v/>
      </c>
      <c r="CS259" s="72" t="str">
        <f t="shared" ca="1" si="253"/>
        <v/>
      </c>
      <c r="CT259" s="72" t="str">
        <f>IF(JULI!Z259="","",IF(AND(JULI!K259="L",JULI!Z259&lt;90),"Normal / Aman",IF(AND(JULI!K259="L",JULI!Z259&gt;=90,JULI!Z259&lt;=100),"Risiko Tinggi",IF(AND(JULI!K259="L",JULI!Z259&gt;100),"Obesitas (Sangat Berisiko)",IF(AND(JULI!K259="P",JULI!Z259&lt;80),"Normal / Aman",IF(AND(JULI!K259="P",JULI!Z259&gt;=80,JULI!Z259&lt;=95),"Risiko Tinggi",IF(AND(JULI!K259="P",JULI!Z259&gt;95),"Obesitas (Sangat Berisiko)","")))))))</f>
        <v/>
      </c>
      <c r="CU259" s="72" t="str">
        <f t="shared" ca="1" si="254"/>
        <v/>
      </c>
      <c r="CV259" s="73" t="str">
        <f>IFERROR(ABS(LEFT(JULI!AA259,FIND("/",JULI!AA259)-1)),"")</f>
        <v/>
      </c>
      <c r="CW259" s="73" t="str">
        <f>IFERROR(ABS(MID(JULI!AA259,FIND("/",JULI!AA259)+1,LEN(JULI!AA259))),"")</f>
        <v/>
      </c>
      <c r="CX259" s="72" t="str">
        <f t="shared" si="255"/>
        <v/>
      </c>
      <c r="CY259" s="72" t="str">
        <f t="shared" ca="1" si="256"/>
        <v/>
      </c>
      <c r="CZ259" s="72" t="str">
        <f>IF(JULI!AB259="","",IF(JULI!AB259&lt;181,"NORMAL",IF(JULI!AB259&lt;201,"Pre DM", "DM")))</f>
        <v/>
      </c>
      <c r="DA259" s="72" t="str">
        <f t="shared" ca="1" si="257"/>
        <v/>
      </c>
      <c r="DC259" s="71" t="str">
        <f ca="1">IFERROR(DATEDIF(AGUSTUS!I259,AGUSTUS!D259,"Y"),"")</f>
        <v/>
      </c>
      <c r="DD259" s="71" t="str">
        <f ca="1">IFERROR(DATEDIF(AGUSTUS!I259,AGUSTUS!D259,"YM"),"")</f>
        <v/>
      </c>
      <c r="DE259" s="72" t="str">
        <f t="shared" ca="1" si="258"/>
        <v/>
      </c>
      <c r="DF259" s="72" t="str">
        <f ca="1">DE259&amp;AGUSTUS!K259</f>
        <v/>
      </c>
      <c r="DG259" s="72" t="str">
        <f>IF(AGUSTUS!Y259="","",IF(AGUSTUS!Y259&lt;18.5,"Kurus",IF(AGUSTUS!Y259&lt;25,"Normal",IF(AGUSTUS!Y259&lt;30,"Overweight (Risiko)",IF(AGUSTUS!Y259&lt;35,"Obesitas I","Obesitas II")))))</f>
        <v/>
      </c>
      <c r="DH259" s="72" t="str">
        <f t="shared" ca="1" si="259"/>
        <v/>
      </c>
      <c r="DI259" s="72" t="str">
        <f>IF(AGUSTUS!Z259="","",IF(AND(AGUSTUS!K259="L",AGUSTUS!Z259&lt;90),"Normal / Aman",IF(AND(AGUSTUS!K259="L",AGUSTUS!Z259&gt;=90,AGUSTUS!Z259&lt;=100),"Risiko Tinggi",IF(AND(AGUSTUS!K259="L",AGUSTUS!Z259&gt;100),"Obesitas (Sangat Berisiko)",IF(AND(AGUSTUS!K259="P",AGUSTUS!Z259&lt;80),"Normal / Aman",IF(AND(AGUSTUS!K259="P",AGUSTUS!Z259&gt;=80,AGUSTUS!Z259&lt;=95),"Risiko Tinggi",IF(AND(AGUSTUS!K259="P",AGUSTUS!Z259&gt;95),"Obesitas (Sangat Berisiko)","")))))))</f>
        <v/>
      </c>
      <c r="DJ259" s="72" t="str">
        <f t="shared" ca="1" si="260"/>
        <v/>
      </c>
      <c r="DK259" s="73" t="str">
        <f>IFERROR(ABS(LEFT(AGUSTUS!AA259,FIND("/",AGUSTUS!AA259)-1)),"")</f>
        <v/>
      </c>
      <c r="DL259" s="73" t="str">
        <f>IFERROR(ABS(MID(AGUSTUS!AA259,FIND("/",AGUSTUS!AA259)+1,LEN(AGUSTUS!AA259))),"")</f>
        <v/>
      </c>
      <c r="DM259" s="72" t="str">
        <f t="shared" si="261"/>
        <v/>
      </c>
      <c r="DN259" s="72" t="str">
        <f t="shared" ca="1" si="262"/>
        <v/>
      </c>
      <c r="DO259" s="72" t="str">
        <f>IF(AGUSTUS!AB259="","",IF(AGUSTUS!AB259&lt;181,"NORMAL",IF(AGUSTUS!AB259&lt;201,"Pre DM", "DM")))</f>
        <v/>
      </c>
      <c r="DP259" s="72" t="str">
        <f t="shared" ca="1" si="263"/>
        <v/>
      </c>
      <c r="DR259" s="71" t="str">
        <f ca="1">IFERROR(DATEDIF(SEPTEMBER!I259,SEPTEMBER!D259,"Y"),"")</f>
        <v/>
      </c>
      <c r="DS259" s="71" t="str">
        <f ca="1">IFERROR(DATEDIF(SEPTEMBER!I259,SEPTEMBER!D259,"YM"),"")</f>
        <v/>
      </c>
      <c r="DT259" s="72" t="str">
        <f t="shared" ca="1" si="264"/>
        <v/>
      </c>
      <c r="DU259" s="72" t="str">
        <f ca="1">DT259&amp;SEPTEMBER!K259</f>
        <v/>
      </c>
      <c r="DV259" s="72" t="str">
        <f>IF(SEPTEMBER!Y259="","",IF(SEPTEMBER!Y259&lt;18.5,"Kurus",IF(SEPTEMBER!Y259&lt;25,"Normal",IF(SEPTEMBER!Y259&lt;30,"Overweight (Risiko)",IF(SEPTEMBER!Y259&lt;35,"Obesitas I","Obesitas II")))))</f>
        <v/>
      </c>
      <c r="DW259" s="72" t="str">
        <f t="shared" ca="1" si="265"/>
        <v/>
      </c>
      <c r="DX259" s="72" t="str">
        <f>IF(SEPTEMBER!Z259="","",IF(AND(SEPTEMBER!K259="L",SEPTEMBER!Z259&lt;90),"Normal / Aman",IF(AND(SEPTEMBER!K259="L",SEPTEMBER!Z259&gt;=90,SEPTEMBER!Z259&lt;=100),"Risiko Tinggi",IF(AND(SEPTEMBER!K259="L",SEPTEMBER!Z259&gt;100),"Obesitas (Sangat Berisiko)",IF(AND(SEPTEMBER!K259="P",SEPTEMBER!Z259&lt;80),"Normal / Aman",IF(AND(SEPTEMBER!K259="P",SEPTEMBER!Z259&gt;=80,SEPTEMBER!Z259&lt;=95),"Risiko Tinggi",IF(AND(SEPTEMBER!K259="P",SEPTEMBER!Z259&gt;95),"Obesitas (Sangat Berisiko)","")))))))</f>
        <v/>
      </c>
      <c r="DY259" s="72" t="str">
        <f t="shared" ca="1" si="266"/>
        <v/>
      </c>
      <c r="DZ259" s="73" t="str">
        <f>IFERROR(ABS(LEFT(SEPTEMBER!AA259,FIND("/",SEPTEMBER!AA259)-1)),"")</f>
        <v/>
      </c>
      <c r="EA259" s="73" t="str">
        <f>IFERROR(ABS(MID(SEPTEMBER!AA259,FIND("/",SEPTEMBER!AA259)+1,LEN(SEPTEMBER!AA259))),"")</f>
        <v/>
      </c>
      <c r="EB259" s="72" t="str">
        <f t="shared" si="267"/>
        <v/>
      </c>
      <c r="EC259" s="72" t="str">
        <f t="shared" ca="1" si="268"/>
        <v/>
      </c>
      <c r="ED259" s="72" t="str">
        <f>IF(SEPTEMBER!AB259="","",IF(SEPTEMBER!AB259&lt;181,"NORMAL",IF(SEPTEMBER!AB259&lt;201,"Pre DM", "DM")))</f>
        <v/>
      </c>
      <c r="EE259" s="72" t="str">
        <f t="shared" ca="1" si="269"/>
        <v/>
      </c>
      <c r="EG259" s="71" t="str">
        <f ca="1">IFERROR(DATEDIF(OKTOBER!I259,OKTOBER!D259,"Y"),"")</f>
        <v/>
      </c>
      <c r="EH259" s="71" t="str">
        <f ca="1">IFERROR(DATEDIF(OKTOBER!I259,OKTOBER!D259,"YM"),"")</f>
        <v/>
      </c>
      <c r="EI259" s="72" t="str">
        <f t="shared" ca="1" si="270"/>
        <v/>
      </c>
      <c r="EJ259" s="72" t="str">
        <f ca="1">EI259&amp;OKTOBER!K259</f>
        <v/>
      </c>
      <c r="EK259" s="72" t="str">
        <f>IF(OKTOBER!Y259="","",IF(OKTOBER!Y259&lt;18.5,"Kurus",IF(OKTOBER!Y259&lt;25,"Normal",IF(OKTOBER!Y259&lt;30,"Overweight (Risiko)",IF(OKTOBER!Y259&lt;35,"Obesitas I","Obesitas II")))))</f>
        <v/>
      </c>
      <c r="EL259" s="72" t="str">
        <f t="shared" ca="1" si="271"/>
        <v/>
      </c>
      <c r="EM259" s="72" t="str">
        <f>IF(OKTOBER!Z259="","",IF(AND(OKTOBER!K259="L",OKTOBER!Z259&lt;90),"Normal / Aman",IF(AND(OKTOBER!K259="L",OKTOBER!Z259&gt;=90,OKTOBER!Z259&lt;=100),"Risiko Tinggi",IF(AND(OKTOBER!K259="L",OKTOBER!Z259&gt;100),"Obesitas (Sangat Berisiko)",IF(AND(OKTOBER!K259="P",OKTOBER!Z259&lt;80),"Normal / Aman",IF(AND(OKTOBER!K259="P",OKTOBER!Z259&gt;=80,OKTOBER!Z259&lt;=95),"Risiko Tinggi",IF(AND(OKTOBER!K259="P",OKTOBER!Z259&gt;95),"Obesitas (Sangat Berisiko)","")))))))</f>
        <v/>
      </c>
      <c r="EN259" s="72" t="str">
        <f t="shared" ca="1" si="272"/>
        <v/>
      </c>
      <c r="EO259" s="73" t="str">
        <f>IFERROR(ABS(LEFT(OKTOBER!AA259,FIND("/",OKTOBER!AA259)-1)),"")</f>
        <v/>
      </c>
      <c r="EP259" s="73" t="str">
        <f>IFERROR(ABS(MID(OKTOBER!AA259,FIND("/",OKTOBER!AA259)+1,LEN(OKTOBER!AA259))),"")</f>
        <v/>
      </c>
      <c r="EQ259" s="72" t="str">
        <f t="shared" si="273"/>
        <v/>
      </c>
      <c r="ER259" s="72" t="str">
        <f t="shared" ca="1" si="274"/>
        <v/>
      </c>
      <c r="ES259" s="72" t="str">
        <f>IF(OKTOBER!AB259="","",IF(OKTOBER!AB259&lt;181,"NORMAL",IF(OKTOBER!AB259&lt;201,"Pre DM", "DM")))</f>
        <v/>
      </c>
      <c r="ET259" s="72" t="str">
        <f t="shared" ca="1" si="275"/>
        <v/>
      </c>
      <c r="EV259" s="71" t="str">
        <f ca="1">IFERROR(DATEDIF(NOPEMBER!I259,NOPEMBER!D259,"Y"),"")</f>
        <v/>
      </c>
      <c r="EW259" s="71" t="str">
        <f ca="1">IFERROR(DATEDIF(NOPEMBER!I259,NOPEMBER!D259,"YM"),"")</f>
        <v/>
      </c>
      <c r="EX259" s="72" t="str">
        <f t="shared" ca="1" si="276"/>
        <v/>
      </c>
      <c r="EY259" s="72" t="str">
        <f ca="1">EX259&amp;NOPEMBER!K259</f>
        <v/>
      </c>
      <c r="EZ259" s="72" t="str">
        <f>IF(NOPEMBER!Y259="","",IF(NOPEMBER!Y259&lt;18.5,"Kurus",IF(NOPEMBER!Y259&lt;25,"Normal",IF(NOPEMBER!Y259&lt;30,"Overweight (Risiko)",IF(NOPEMBER!Y259&lt;35,"Obesitas I","Obesitas II")))))</f>
        <v/>
      </c>
      <c r="FA259" s="72" t="str">
        <f t="shared" ca="1" si="277"/>
        <v/>
      </c>
      <c r="FB259" s="72" t="str">
        <f>IF(NOPEMBER!Z259="","",IF(AND(NOPEMBER!K259="L",NOPEMBER!Z259&lt;90),"Normal / Aman",IF(AND(NOPEMBER!K259="L",NOPEMBER!Z259&gt;=90,NOPEMBER!Z259&lt;=100),"Risiko Tinggi",IF(AND(NOPEMBER!K259="L",NOPEMBER!Z259&gt;100),"Obesitas (Sangat Berisiko)",IF(AND(NOPEMBER!K259="P",NOPEMBER!Z259&lt;80),"Normal / Aman",IF(AND(NOPEMBER!K259="P",NOPEMBER!Z259&gt;=80,NOPEMBER!Z259&lt;=95),"Risiko Tinggi",IF(AND(NOPEMBER!K259="P",NOPEMBER!Z259&gt;95),"Obesitas (Sangat Berisiko)","")))))))</f>
        <v/>
      </c>
      <c r="FC259" s="72" t="str">
        <f t="shared" ca="1" si="278"/>
        <v/>
      </c>
      <c r="FD259" s="73" t="str">
        <f>IFERROR(ABS(LEFT(NOPEMBER!AA259,FIND("/",NOPEMBER!AA259)-1)),"")</f>
        <v/>
      </c>
      <c r="FE259" s="73" t="str">
        <f>IFERROR(ABS(MID(NOPEMBER!AA259,FIND("/",NOPEMBER!AA259)+1,LEN(NOPEMBER!AA259))),"")</f>
        <v/>
      </c>
      <c r="FF259" s="72" t="str">
        <f t="shared" si="279"/>
        <v/>
      </c>
      <c r="FG259" s="72" t="str">
        <f t="shared" ca="1" si="280"/>
        <v/>
      </c>
      <c r="FH259" s="72" t="str">
        <f>IF(NOPEMBER!AB259="","",IF(NOPEMBER!AB259&lt;181,"NORMAL",IF(NOPEMBER!AB259&lt;201,"Pre DM", "DM")))</f>
        <v/>
      </c>
      <c r="FI259" s="72" t="str">
        <f t="shared" ca="1" si="281"/>
        <v/>
      </c>
      <c r="FK259" s="71" t="str">
        <f ca="1">IFERROR(DATEDIF(DESEMBER!I259,DESEMBER!D259,"Y"),"")</f>
        <v/>
      </c>
      <c r="FL259" s="71" t="str">
        <f ca="1">IFERROR(DATEDIF(DESEMBER!I259,DESEMBER!D259,"YM"),"")</f>
        <v/>
      </c>
      <c r="FM259" s="72" t="str">
        <f t="shared" ca="1" si="282"/>
        <v/>
      </c>
      <c r="FN259" s="72" t="str">
        <f ca="1">FM259&amp;DESEMBER!K259</f>
        <v/>
      </c>
      <c r="FO259" s="72" t="str">
        <f>IF(DESEMBER!Y259="","",IF(DESEMBER!Y259&lt;18.5,"Kurus",IF(DESEMBER!Y259&lt;25,"Normal",IF(DESEMBER!Y259&lt;30,"Overweight (Risiko)",IF(DESEMBER!Y259&lt;35,"Obesitas I","Obesitas II")))))</f>
        <v/>
      </c>
      <c r="FP259" s="72" t="str">
        <f t="shared" ca="1" si="283"/>
        <v/>
      </c>
      <c r="FQ259" s="72" t="str">
        <f>IF(DESEMBER!Z259="","",IF(AND(DESEMBER!K259="L",DESEMBER!Z259&lt;90),"Normal / Aman",IF(AND(DESEMBER!K259="L",DESEMBER!Z259&gt;=90,DESEMBER!Z259&lt;=100),"Risiko Tinggi",IF(AND(DESEMBER!K259="L",DESEMBER!Z259&gt;100),"Obesitas (Sangat Berisiko)",IF(AND(DESEMBER!K259="P",DESEMBER!Z259&lt;80),"Normal / Aman",IF(AND(DESEMBER!K259="P",DESEMBER!Z259&gt;=80,DESEMBER!Z259&lt;=95),"Risiko Tinggi",IF(AND(DESEMBER!K259="P",DESEMBER!Z259&gt;95),"Obesitas (Sangat Berisiko)","")))))))</f>
        <v/>
      </c>
      <c r="FR259" s="72" t="str">
        <f t="shared" ca="1" si="284"/>
        <v/>
      </c>
      <c r="FS259" s="73" t="str">
        <f>IFERROR(ABS(LEFT(DESEMBER!AA259,FIND("/",DESEMBER!AA259)-1)),"")</f>
        <v/>
      </c>
      <c r="FT259" s="73" t="str">
        <f>IFERROR(ABS(MID(DESEMBER!AA259,FIND("/",DESEMBER!AA259)+1,LEN(DESEMBER!AA259))),"")</f>
        <v/>
      </c>
      <c r="FU259" s="72" t="str">
        <f t="shared" si="285"/>
        <v/>
      </c>
      <c r="FV259" s="72" t="str">
        <f t="shared" ca="1" si="286"/>
        <v/>
      </c>
      <c r="FW259" s="72" t="str">
        <f>IF(DESEMBER!AB259="","",IF(DESEMBER!AB259&lt;181,"NORMAL",IF(DESEMBER!AB259&lt;201,"Pre DM", "DM")))</f>
        <v/>
      </c>
      <c r="FX259" s="72" t="str">
        <f t="shared" ca="1" si="287"/>
        <v/>
      </c>
    </row>
    <row r="260" spans="2:180" x14ac:dyDescent="0.25">
      <c r="B260" s="71" t="str">
        <f ca="1">IFERROR(DATEDIF(JANUARI!I260,JANUARI!D260,"Y"),"")</f>
        <v/>
      </c>
      <c r="C260" s="71" t="str">
        <f ca="1">IFERROR(DATEDIF(JANUARI!I260,JANUARI!D260,"YM"),"")</f>
        <v/>
      </c>
      <c r="D260" s="72" t="str">
        <f t="shared" ca="1" si="216"/>
        <v/>
      </c>
      <c r="E260" s="72" t="str">
        <f ca="1">D260&amp;JANUARI!K260</f>
        <v/>
      </c>
      <c r="F260" s="72" t="str">
        <f>IF(JANUARI!Y260="","",IF(JANUARI!Y260&lt;18.5,"Kurus",IF(JANUARI!Y260&lt;25,"Normal",IF(JANUARI!Y260&lt;30,"Overweight (Risiko)",IF(JANUARI!Y260&lt;35,"Obesitas I","Obesitas II")))))</f>
        <v/>
      </c>
      <c r="G260" s="72" t="str">
        <f t="shared" ca="1" si="217"/>
        <v/>
      </c>
      <c r="H260" s="72" t="str">
        <f>IF(JANUARI!Z260="","",IF(AND(JANUARI!K260="L",JANUARI!Z260&lt;90),"Normal / Aman",IF(AND(JANUARI!K260="L",JANUARI!Z260&gt;=90,JANUARI!Z260&lt;=100),"Risiko Tinggi",IF(AND(JANUARI!K260="L",JANUARI!Z260&gt;100),"Obesitas (Sangat Berisiko)",IF(AND(JANUARI!K260="P",JANUARI!Z260&lt;80),"Normal / Aman",IF(AND(JANUARI!K260="P",JANUARI!Z260&gt;=80,JANUARI!Z260&lt;=95),"Risiko Tinggi",IF(AND(JANUARI!K260="P",JANUARI!Z260&gt;95),"Obesitas (Sangat Berisiko)","")))))))</f>
        <v/>
      </c>
      <c r="I260" s="72" t="str">
        <f t="shared" ca="1" si="218"/>
        <v/>
      </c>
      <c r="J260" s="73" t="str">
        <f>IFERROR(ABS(LEFT(JANUARI!AA260,FIND("/",JANUARI!AA260)-1)),"")</f>
        <v/>
      </c>
      <c r="K260" s="73" t="str">
        <f>IFERROR(ABS(MID(JANUARI!AA260,FIND("/",JANUARI!AA260)+1,LEN(JANUARI!AA260))),"")</f>
        <v/>
      </c>
      <c r="L260" s="72" t="str">
        <f t="shared" si="219"/>
        <v/>
      </c>
      <c r="M260" s="72" t="str">
        <f t="shared" ca="1" si="220"/>
        <v/>
      </c>
      <c r="N260" s="72" t="str">
        <f>IF(JANUARI!AB260="","",IF(JANUARI!AB260&lt;181,"NORMAL",IF(JANUARI!AB260&lt;201,"Pre DM", "DM")))</f>
        <v/>
      </c>
      <c r="O260" s="72" t="str">
        <f t="shared" ca="1" si="221"/>
        <v/>
      </c>
      <c r="Q260" s="71" t="str">
        <f ca="1">IFERROR(DATEDIF(PEBRUARI!I260,PEBRUARI!D260,"Y"),"")</f>
        <v/>
      </c>
      <c r="R260" s="71" t="str">
        <f ca="1">IFERROR(DATEDIF(PEBRUARI!I260,PEBRUARI!D260,"YM"),"")</f>
        <v/>
      </c>
      <c r="S260" s="72" t="str">
        <f t="shared" ca="1" si="222"/>
        <v/>
      </c>
      <c r="T260" s="72" t="str">
        <f ca="1">S260&amp;PEBRUARI!K260</f>
        <v/>
      </c>
      <c r="U260" s="72" t="str">
        <f>IF(PEBRUARI!Y260="","",IF(PEBRUARI!Y260&lt;18.5,"Kurus",IF(PEBRUARI!Y260&lt;25,"Normal",IF(PEBRUARI!Y260&lt;30,"Overweight (Risiko)",IF(PEBRUARI!Y260&lt;35,"Obesitas I","Obesitas II")))))</f>
        <v/>
      </c>
      <c r="V260" s="72" t="str">
        <f t="shared" ca="1" si="223"/>
        <v/>
      </c>
      <c r="W260" s="72" t="str">
        <f>IF(PEBRUARI!Z260="","",IF(AND(PEBRUARI!K260="L",PEBRUARI!Z260&lt;90),"Normal / Aman",IF(AND(PEBRUARI!K260="L",PEBRUARI!Z260&gt;=90,PEBRUARI!Z260&lt;=100),"Risiko Tinggi",IF(AND(PEBRUARI!K260="L",PEBRUARI!Z260&gt;100),"Obesitas (Sangat Berisiko)",IF(AND(PEBRUARI!K260="P",PEBRUARI!Z260&lt;80),"Normal / Aman",IF(AND(PEBRUARI!K260="P",PEBRUARI!Z260&gt;=80,PEBRUARI!Z260&lt;=95),"Risiko Tinggi",IF(AND(PEBRUARI!K260="P",PEBRUARI!Z260&gt;95),"Obesitas (Sangat Berisiko)","")))))))</f>
        <v/>
      </c>
      <c r="X260" s="72" t="str">
        <f t="shared" ca="1" si="224"/>
        <v/>
      </c>
      <c r="Y260" s="73" t="str">
        <f>IFERROR(ABS(LEFT(PEBRUARI!AA260,FIND("/",PEBRUARI!AA260)-1)),"")</f>
        <v/>
      </c>
      <c r="Z260" s="73" t="str">
        <f>IFERROR(ABS(MID(PEBRUARI!AA260,FIND("/",PEBRUARI!AA260)+1,LEN(PEBRUARI!AA260))),"")</f>
        <v/>
      </c>
      <c r="AA260" s="72" t="str">
        <f t="shared" si="225"/>
        <v/>
      </c>
      <c r="AB260" s="72" t="str">
        <f t="shared" ca="1" si="226"/>
        <v/>
      </c>
      <c r="AC260" s="72" t="str">
        <f>IF(PEBRUARI!AB260="","",IF(PEBRUARI!AB260&lt;181,"NORMAL",IF(PEBRUARI!AB260&lt;201,"Pre DM", "DM")))</f>
        <v/>
      </c>
      <c r="AD260" s="72" t="str">
        <f t="shared" ca="1" si="227"/>
        <v/>
      </c>
      <c r="AF260" s="71" t="str">
        <f ca="1">IFERROR(DATEDIF(MARET!I260,MARET!D260,"Y"),"")</f>
        <v/>
      </c>
      <c r="AG260" s="71" t="str">
        <f ca="1">IFERROR(DATEDIF(MARET!I260,MARET!D260,"YM"),"")</f>
        <v/>
      </c>
      <c r="AH260" s="72" t="str">
        <f t="shared" ca="1" si="228"/>
        <v/>
      </c>
      <c r="AI260" s="72" t="str">
        <f ca="1">AH260&amp;MARET!K260</f>
        <v/>
      </c>
      <c r="AJ260" s="72" t="str">
        <f>IF(MARET!Y260="","",IF(MARET!Y260&lt;18.5,"Kurus",IF(MARET!Y260&lt;25,"Normal",IF(MARET!Y260&lt;30,"Overweight (Risiko)",IF(MARET!Y260&lt;35,"Obesitas I","Obesitas II")))))</f>
        <v/>
      </c>
      <c r="AK260" s="72" t="str">
        <f t="shared" ca="1" si="229"/>
        <v/>
      </c>
      <c r="AL260" s="72" t="str">
        <f>IF(MARET!Z260="","",IF(AND(MARET!K260="L",MARET!Z260&lt;90),"Normal / Aman",IF(AND(MARET!K260="L",MARET!Z260&gt;=90,MARET!Z260&lt;=100),"Risiko Tinggi",IF(AND(MARET!K260="L",MARET!Z260&gt;100),"Obesitas (Sangat Berisiko)",IF(AND(MARET!K260="P",MARET!Z260&lt;80),"Normal / Aman",IF(AND(MARET!K260="P",MARET!Z260&gt;=80,MARET!Z260&lt;=95),"Risiko Tinggi",IF(AND(MARET!K260="P",MARET!Z260&gt;95),"Obesitas (Sangat Berisiko)","")))))))</f>
        <v/>
      </c>
      <c r="AM260" s="72" t="str">
        <f t="shared" ca="1" si="230"/>
        <v/>
      </c>
      <c r="AN260" s="73" t="str">
        <f>IFERROR(ABS(LEFT(MARET!AA260,FIND("/",MARET!AA260)-1)),"")</f>
        <v/>
      </c>
      <c r="AO260" s="73" t="str">
        <f>IFERROR(ABS(MID(MARET!AA260,FIND("/",MARET!AA260)+1,LEN(MARET!AA260))),"")</f>
        <v/>
      </c>
      <c r="AP260" s="72" t="str">
        <f t="shared" si="231"/>
        <v/>
      </c>
      <c r="AQ260" s="72" t="str">
        <f t="shared" ca="1" si="232"/>
        <v/>
      </c>
      <c r="AR260" s="72" t="str">
        <f>IF(MARET!AB260="","",IF(MARET!AB260&lt;181,"NORMAL",IF(MARET!AB260&lt;201,"Pre DM", "DM")))</f>
        <v/>
      </c>
      <c r="AS260" s="72" t="str">
        <f t="shared" ca="1" si="233"/>
        <v/>
      </c>
      <c r="AU260" s="71" t="str">
        <f ca="1">IFERROR(DATEDIF(APRIL!I260,APRIL!D260,"Y"),"")</f>
        <v/>
      </c>
      <c r="AV260" s="71" t="str">
        <f ca="1">IFERROR(DATEDIF(APRIL!I260,APRIL!D260,"YM"),"")</f>
        <v/>
      </c>
      <c r="AW260" s="72" t="str">
        <f t="shared" ca="1" si="234"/>
        <v/>
      </c>
      <c r="AX260" s="72" t="str">
        <f ca="1">AW260&amp;APRIL!K260</f>
        <v/>
      </c>
      <c r="AY260" s="72" t="str">
        <f>IF(APRIL!Y260="","",IF(APRIL!Y260&lt;18.5,"Kurus",IF(APRIL!Y260&lt;25,"Normal",IF(APRIL!Y260&lt;30,"Overweight (Risiko)",IF(APRIL!Y260&lt;35,"Obesitas I","Obesitas II")))))</f>
        <v/>
      </c>
      <c r="AZ260" s="72" t="str">
        <f t="shared" ca="1" si="235"/>
        <v/>
      </c>
      <c r="BA260" s="72" t="str">
        <f>IF(APRIL!Z260="","",IF(AND(APRIL!K260="L",APRIL!Z260&lt;90),"Normal / Aman",IF(AND(APRIL!K260="L",APRIL!Z260&gt;=90,APRIL!Z260&lt;=100),"Risiko Tinggi",IF(AND(APRIL!K260="L",APRIL!Z260&gt;100),"Obesitas (Sangat Berisiko)",IF(AND(APRIL!K260="P",APRIL!Z260&lt;80),"Normal / Aman",IF(AND(APRIL!K260="P",APRIL!Z260&gt;=80,APRIL!Z260&lt;=95),"Risiko Tinggi",IF(AND(APRIL!K260="P",APRIL!Z260&gt;95),"Obesitas (Sangat Berisiko)","")))))))</f>
        <v/>
      </c>
      <c r="BB260" s="72" t="str">
        <f t="shared" ca="1" si="236"/>
        <v/>
      </c>
      <c r="BC260" s="73" t="str">
        <f>IFERROR(ABS(LEFT(APRIL!AA260,FIND("/",APRIL!AA260)-1)),"")</f>
        <v/>
      </c>
      <c r="BD260" s="73" t="str">
        <f>IFERROR(ABS(MID(APRIL!AA260,FIND("/",APRIL!AA260)+1,LEN(APRIL!AA260))),"")</f>
        <v/>
      </c>
      <c r="BE260" s="72" t="str">
        <f t="shared" si="237"/>
        <v/>
      </c>
      <c r="BF260" s="72" t="str">
        <f t="shared" ca="1" si="238"/>
        <v/>
      </c>
      <c r="BG260" s="72" t="str">
        <f>IF(APRIL!AB260="","",IF(APRIL!AB260&lt;181,"NORMAL",IF(APRIL!AB260&lt;201,"Pre DM", "DM")))</f>
        <v/>
      </c>
      <c r="BH260" s="72" t="str">
        <f t="shared" ca="1" si="239"/>
        <v/>
      </c>
      <c r="BJ260" s="71" t="str">
        <f ca="1">IFERROR(DATEDIF(MEI!I260,MEI!D260,"Y"),"")</f>
        <v/>
      </c>
      <c r="BK260" s="71" t="str">
        <f ca="1">IFERROR(DATEDIF(MEI!I260,MEI!D260,"YM"),"")</f>
        <v/>
      </c>
      <c r="BL260" s="72" t="str">
        <f t="shared" ca="1" si="240"/>
        <v/>
      </c>
      <c r="BM260" s="72" t="str">
        <f ca="1">BL260&amp;MEI!K260</f>
        <v/>
      </c>
      <c r="BN260" s="72" t="str">
        <f>IF(MEI!Y260="","",IF(MEI!Y260&lt;18.5,"Kurus",IF(MEI!Y260&lt;25,"Normal",IF(MEI!Y260&lt;30,"Overweight (Risiko)",IF(MEI!Y260&lt;35,"Obesitas I","Obesitas II")))))</f>
        <v/>
      </c>
      <c r="BO260" s="72" t="str">
        <f t="shared" ca="1" si="241"/>
        <v/>
      </c>
      <c r="BP260" s="72" t="str">
        <f>IF(MEI!Z260="","",IF(AND(MEI!K260="L",MEI!Z260&lt;90),"Normal / Aman",IF(AND(MEI!K260="L",MEI!Z260&gt;=90,MEI!Z260&lt;=100),"Risiko Tinggi",IF(AND(MEI!K260="L",MEI!Z260&gt;100),"Obesitas (Sangat Berisiko)",IF(AND(MEI!K260="P",MEI!Z260&lt;80),"Normal / Aman",IF(AND(MEI!K260="P",MEI!Z260&gt;=80,MEI!Z260&lt;=95),"Risiko Tinggi",IF(AND(MEI!K260="P",MEI!Z260&gt;95),"Obesitas (Sangat Berisiko)","")))))))</f>
        <v/>
      </c>
      <c r="BQ260" s="72" t="str">
        <f t="shared" ca="1" si="242"/>
        <v/>
      </c>
      <c r="BR260" s="73" t="str">
        <f>IFERROR(ABS(LEFT(MEI!AA260,FIND("/",MEI!AA260)-1)),"")</f>
        <v/>
      </c>
      <c r="BS260" s="73" t="str">
        <f>IFERROR(ABS(MID(MEI!AA260,FIND("/",MEI!AA260)+1,LEN(MEI!AA260))),"")</f>
        <v/>
      </c>
      <c r="BT260" s="72" t="str">
        <f t="shared" si="243"/>
        <v/>
      </c>
      <c r="BU260" s="72" t="str">
        <f t="shared" ca="1" si="244"/>
        <v/>
      </c>
      <c r="BV260" s="72" t="str">
        <f>IF(MEI!AB260="","",IF(MEI!AB260&lt;181,"NORMAL",IF(MEI!AB260&lt;201,"Pre DM", "DM")))</f>
        <v/>
      </c>
      <c r="BW260" s="72" t="str">
        <f t="shared" ca="1" si="245"/>
        <v/>
      </c>
      <c r="BY260" s="71" t="str">
        <f ca="1">IFERROR(DATEDIF(JUNI!I260,JUNI!D260,"Y"),"")</f>
        <v/>
      </c>
      <c r="BZ260" s="71" t="str">
        <f ca="1">IFERROR(DATEDIF(JUNI!I260,JUNI!D260,"YM"),"")</f>
        <v/>
      </c>
      <c r="CA260" s="72" t="str">
        <f t="shared" ca="1" si="246"/>
        <v/>
      </c>
      <c r="CB260" s="72" t="str">
        <f ca="1">CA260&amp;JUNI!K260</f>
        <v/>
      </c>
      <c r="CC260" s="72" t="str">
        <f>IF(JUNI!Y260="","",IF(JUNI!Y260&lt;18.5,"Kurus",IF(JUNI!Y260&lt;25,"Normal",IF(JUNI!Y260&lt;30,"Overweight (Risiko)",IF(JUNI!Y260&lt;35,"Obesitas I","Obesitas II")))))</f>
        <v/>
      </c>
      <c r="CD260" s="72" t="str">
        <f t="shared" ca="1" si="247"/>
        <v/>
      </c>
      <c r="CE260" s="72" t="str">
        <f>IF(JUNI!Z260="","",IF(AND(JUNI!K260="L",JUNI!Z260&lt;90),"Normal / Aman",IF(AND(JUNI!K260="L",JUNI!Z260&gt;=90,JUNI!Z260&lt;=100),"Risiko Tinggi",IF(AND(JUNI!K260="L",JUNI!Z260&gt;100),"Obesitas (Sangat Berisiko)",IF(AND(JUNI!K260="P",JUNI!Z260&lt;80),"Normal / Aman",IF(AND(JUNI!K260="P",JUNI!Z260&gt;=80,JUNI!Z260&lt;=95),"Risiko Tinggi",IF(AND(JUNI!K260="P",JUNI!Z260&gt;95),"Obesitas (Sangat Berisiko)","")))))))</f>
        <v/>
      </c>
      <c r="CF260" s="72" t="str">
        <f t="shared" ca="1" si="248"/>
        <v/>
      </c>
      <c r="CG260" s="73" t="str">
        <f>IFERROR(ABS(LEFT(JUNI!AA260,FIND("/",JUNI!AA260)-1)),"")</f>
        <v/>
      </c>
      <c r="CH260" s="73" t="str">
        <f>IFERROR(ABS(MID(JUNI!AA260,FIND("/",JUNI!AA260)+1,LEN(JUNI!AA260))),"")</f>
        <v/>
      </c>
      <c r="CI260" s="72" t="str">
        <f t="shared" si="249"/>
        <v/>
      </c>
      <c r="CJ260" s="72" t="str">
        <f t="shared" ca="1" si="250"/>
        <v/>
      </c>
      <c r="CK260" s="72" t="str">
        <f>IF(JUNI!AB260="","",IF(JUNI!AB260&lt;181,"NORMAL",IF(JUNI!AB260&lt;201,"Pre DM", "DM")))</f>
        <v/>
      </c>
      <c r="CL260" s="72" t="str">
        <f t="shared" ca="1" si="251"/>
        <v/>
      </c>
      <c r="CN260" s="71" t="str">
        <f ca="1">IFERROR(DATEDIF(JULI!I260,JULI!D260,"Y"),"")</f>
        <v/>
      </c>
      <c r="CO260" s="71" t="str">
        <f ca="1">IFERROR(DATEDIF(JULI!I260,JULI!D260,"YM"),"")</f>
        <v/>
      </c>
      <c r="CP260" s="72" t="str">
        <f t="shared" ca="1" si="252"/>
        <v/>
      </c>
      <c r="CQ260" s="72" t="str">
        <f ca="1">CP260&amp;JULI!K260</f>
        <v/>
      </c>
      <c r="CR260" s="72" t="str">
        <f>IF(JULI!Y260="","",IF(JULI!Y260&lt;18.5,"Kurus",IF(JULI!Y260&lt;25,"Normal",IF(JULI!Y260&lt;30,"Overweight (Risiko)",IF(JULI!Y260&lt;35,"Obesitas I","Obesitas II")))))</f>
        <v/>
      </c>
      <c r="CS260" s="72" t="str">
        <f t="shared" ca="1" si="253"/>
        <v/>
      </c>
      <c r="CT260" s="72" t="str">
        <f>IF(JULI!Z260="","",IF(AND(JULI!K260="L",JULI!Z260&lt;90),"Normal / Aman",IF(AND(JULI!K260="L",JULI!Z260&gt;=90,JULI!Z260&lt;=100),"Risiko Tinggi",IF(AND(JULI!K260="L",JULI!Z260&gt;100),"Obesitas (Sangat Berisiko)",IF(AND(JULI!K260="P",JULI!Z260&lt;80),"Normal / Aman",IF(AND(JULI!K260="P",JULI!Z260&gt;=80,JULI!Z260&lt;=95),"Risiko Tinggi",IF(AND(JULI!K260="P",JULI!Z260&gt;95),"Obesitas (Sangat Berisiko)","")))))))</f>
        <v/>
      </c>
      <c r="CU260" s="72" t="str">
        <f t="shared" ca="1" si="254"/>
        <v/>
      </c>
      <c r="CV260" s="73" t="str">
        <f>IFERROR(ABS(LEFT(JULI!AA260,FIND("/",JULI!AA260)-1)),"")</f>
        <v/>
      </c>
      <c r="CW260" s="73" t="str">
        <f>IFERROR(ABS(MID(JULI!AA260,FIND("/",JULI!AA260)+1,LEN(JULI!AA260))),"")</f>
        <v/>
      </c>
      <c r="CX260" s="72" t="str">
        <f t="shared" si="255"/>
        <v/>
      </c>
      <c r="CY260" s="72" t="str">
        <f t="shared" ca="1" si="256"/>
        <v/>
      </c>
      <c r="CZ260" s="72" t="str">
        <f>IF(JULI!AB260="","",IF(JULI!AB260&lt;181,"NORMAL",IF(JULI!AB260&lt;201,"Pre DM", "DM")))</f>
        <v/>
      </c>
      <c r="DA260" s="72" t="str">
        <f t="shared" ca="1" si="257"/>
        <v/>
      </c>
      <c r="DC260" s="71" t="str">
        <f ca="1">IFERROR(DATEDIF(AGUSTUS!I260,AGUSTUS!D260,"Y"),"")</f>
        <v/>
      </c>
      <c r="DD260" s="71" t="str">
        <f ca="1">IFERROR(DATEDIF(AGUSTUS!I260,AGUSTUS!D260,"YM"),"")</f>
        <v/>
      </c>
      <c r="DE260" s="72" t="str">
        <f t="shared" ca="1" si="258"/>
        <v/>
      </c>
      <c r="DF260" s="72" t="str">
        <f ca="1">DE260&amp;AGUSTUS!K260</f>
        <v/>
      </c>
      <c r="DG260" s="72" t="str">
        <f>IF(AGUSTUS!Y260="","",IF(AGUSTUS!Y260&lt;18.5,"Kurus",IF(AGUSTUS!Y260&lt;25,"Normal",IF(AGUSTUS!Y260&lt;30,"Overweight (Risiko)",IF(AGUSTUS!Y260&lt;35,"Obesitas I","Obesitas II")))))</f>
        <v/>
      </c>
      <c r="DH260" s="72" t="str">
        <f t="shared" ca="1" si="259"/>
        <v/>
      </c>
      <c r="DI260" s="72" t="str">
        <f>IF(AGUSTUS!Z260="","",IF(AND(AGUSTUS!K260="L",AGUSTUS!Z260&lt;90),"Normal / Aman",IF(AND(AGUSTUS!K260="L",AGUSTUS!Z260&gt;=90,AGUSTUS!Z260&lt;=100),"Risiko Tinggi",IF(AND(AGUSTUS!K260="L",AGUSTUS!Z260&gt;100),"Obesitas (Sangat Berisiko)",IF(AND(AGUSTUS!K260="P",AGUSTUS!Z260&lt;80),"Normal / Aman",IF(AND(AGUSTUS!K260="P",AGUSTUS!Z260&gt;=80,AGUSTUS!Z260&lt;=95),"Risiko Tinggi",IF(AND(AGUSTUS!K260="P",AGUSTUS!Z260&gt;95),"Obesitas (Sangat Berisiko)","")))))))</f>
        <v/>
      </c>
      <c r="DJ260" s="72" t="str">
        <f t="shared" ca="1" si="260"/>
        <v/>
      </c>
      <c r="DK260" s="73" t="str">
        <f>IFERROR(ABS(LEFT(AGUSTUS!AA260,FIND("/",AGUSTUS!AA260)-1)),"")</f>
        <v/>
      </c>
      <c r="DL260" s="73" t="str">
        <f>IFERROR(ABS(MID(AGUSTUS!AA260,FIND("/",AGUSTUS!AA260)+1,LEN(AGUSTUS!AA260))),"")</f>
        <v/>
      </c>
      <c r="DM260" s="72" t="str">
        <f t="shared" si="261"/>
        <v/>
      </c>
      <c r="DN260" s="72" t="str">
        <f t="shared" ca="1" si="262"/>
        <v/>
      </c>
      <c r="DO260" s="72" t="str">
        <f>IF(AGUSTUS!AB260="","",IF(AGUSTUS!AB260&lt;181,"NORMAL",IF(AGUSTUS!AB260&lt;201,"Pre DM", "DM")))</f>
        <v/>
      </c>
      <c r="DP260" s="72" t="str">
        <f t="shared" ca="1" si="263"/>
        <v/>
      </c>
      <c r="DR260" s="71" t="str">
        <f ca="1">IFERROR(DATEDIF(SEPTEMBER!I260,SEPTEMBER!D260,"Y"),"")</f>
        <v/>
      </c>
      <c r="DS260" s="71" t="str">
        <f ca="1">IFERROR(DATEDIF(SEPTEMBER!I260,SEPTEMBER!D260,"YM"),"")</f>
        <v/>
      </c>
      <c r="DT260" s="72" t="str">
        <f t="shared" ca="1" si="264"/>
        <v/>
      </c>
      <c r="DU260" s="72" t="str">
        <f ca="1">DT260&amp;SEPTEMBER!K260</f>
        <v/>
      </c>
      <c r="DV260" s="72" t="str">
        <f>IF(SEPTEMBER!Y260="","",IF(SEPTEMBER!Y260&lt;18.5,"Kurus",IF(SEPTEMBER!Y260&lt;25,"Normal",IF(SEPTEMBER!Y260&lt;30,"Overweight (Risiko)",IF(SEPTEMBER!Y260&lt;35,"Obesitas I","Obesitas II")))))</f>
        <v/>
      </c>
      <c r="DW260" s="72" t="str">
        <f t="shared" ca="1" si="265"/>
        <v/>
      </c>
      <c r="DX260" s="72" t="str">
        <f>IF(SEPTEMBER!Z260="","",IF(AND(SEPTEMBER!K260="L",SEPTEMBER!Z260&lt;90),"Normal / Aman",IF(AND(SEPTEMBER!K260="L",SEPTEMBER!Z260&gt;=90,SEPTEMBER!Z260&lt;=100),"Risiko Tinggi",IF(AND(SEPTEMBER!K260="L",SEPTEMBER!Z260&gt;100),"Obesitas (Sangat Berisiko)",IF(AND(SEPTEMBER!K260="P",SEPTEMBER!Z260&lt;80),"Normal / Aman",IF(AND(SEPTEMBER!K260="P",SEPTEMBER!Z260&gt;=80,SEPTEMBER!Z260&lt;=95),"Risiko Tinggi",IF(AND(SEPTEMBER!K260="P",SEPTEMBER!Z260&gt;95),"Obesitas (Sangat Berisiko)","")))))))</f>
        <v/>
      </c>
      <c r="DY260" s="72" t="str">
        <f t="shared" ca="1" si="266"/>
        <v/>
      </c>
      <c r="DZ260" s="73" t="str">
        <f>IFERROR(ABS(LEFT(SEPTEMBER!AA260,FIND("/",SEPTEMBER!AA260)-1)),"")</f>
        <v/>
      </c>
      <c r="EA260" s="73" t="str">
        <f>IFERROR(ABS(MID(SEPTEMBER!AA260,FIND("/",SEPTEMBER!AA260)+1,LEN(SEPTEMBER!AA260))),"")</f>
        <v/>
      </c>
      <c r="EB260" s="72" t="str">
        <f t="shared" si="267"/>
        <v/>
      </c>
      <c r="EC260" s="72" t="str">
        <f t="shared" ca="1" si="268"/>
        <v/>
      </c>
      <c r="ED260" s="72" t="str">
        <f>IF(SEPTEMBER!AB260="","",IF(SEPTEMBER!AB260&lt;181,"NORMAL",IF(SEPTEMBER!AB260&lt;201,"Pre DM", "DM")))</f>
        <v/>
      </c>
      <c r="EE260" s="72" t="str">
        <f t="shared" ca="1" si="269"/>
        <v/>
      </c>
      <c r="EG260" s="71" t="str">
        <f ca="1">IFERROR(DATEDIF(OKTOBER!I260,OKTOBER!D260,"Y"),"")</f>
        <v/>
      </c>
      <c r="EH260" s="71" t="str">
        <f ca="1">IFERROR(DATEDIF(OKTOBER!I260,OKTOBER!D260,"YM"),"")</f>
        <v/>
      </c>
      <c r="EI260" s="72" t="str">
        <f t="shared" ca="1" si="270"/>
        <v/>
      </c>
      <c r="EJ260" s="72" t="str">
        <f ca="1">EI260&amp;OKTOBER!K260</f>
        <v/>
      </c>
      <c r="EK260" s="72" t="str">
        <f>IF(OKTOBER!Y260="","",IF(OKTOBER!Y260&lt;18.5,"Kurus",IF(OKTOBER!Y260&lt;25,"Normal",IF(OKTOBER!Y260&lt;30,"Overweight (Risiko)",IF(OKTOBER!Y260&lt;35,"Obesitas I","Obesitas II")))))</f>
        <v/>
      </c>
      <c r="EL260" s="72" t="str">
        <f t="shared" ca="1" si="271"/>
        <v/>
      </c>
      <c r="EM260" s="72" t="str">
        <f>IF(OKTOBER!Z260="","",IF(AND(OKTOBER!K260="L",OKTOBER!Z260&lt;90),"Normal / Aman",IF(AND(OKTOBER!K260="L",OKTOBER!Z260&gt;=90,OKTOBER!Z260&lt;=100),"Risiko Tinggi",IF(AND(OKTOBER!K260="L",OKTOBER!Z260&gt;100),"Obesitas (Sangat Berisiko)",IF(AND(OKTOBER!K260="P",OKTOBER!Z260&lt;80),"Normal / Aman",IF(AND(OKTOBER!K260="P",OKTOBER!Z260&gt;=80,OKTOBER!Z260&lt;=95),"Risiko Tinggi",IF(AND(OKTOBER!K260="P",OKTOBER!Z260&gt;95),"Obesitas (Sangat Berisiko)","")))))))</f>
        <v/>
      </c>
      <c r="EN260" s="72" t="str">
        <f t="shared" ca="1" si="272"/>
        <v/>
      </c>
      <c r="EO260" s="73" t="str">
        <f>IFERROR(ABS(LEFT(OKTOBER!AA260,FIND("/",OKTOBER!AA260)-1)),"")</f>
        <v/>
      </c>
      <c r="EP260" s="73" t="str">
        <f>IFERROR(ABS(MID(OKTOBER!AA260,FIND("/",OKTOBER!AA260)+1,LEN(OKTOBER!AA260))),"")</f>
        <v/>
      </c>
      <c r="EQ260" s="72" t="str">
        <f t="shared" si="273"/>
        <v/>
      </c>
      <c r="ER260" s="72" t="str">
        <f t="shared" ca="1" si="274"/>
        <v/>
      </c>
      <c r="ES260" s="72" t="str">
        <f>IF(OKTOBER!AB260="","",IF(OKTOBER!AB260&lt;181,"NORMAL",IF(OKTOBER!AB260&lt;201,"Pre DM", "DM")))</f>
        <v/>
      </c>
      <c r="ET260" s="72" t="str">
        <f t="shared" ca="1" si="275"/>
        <v/>
      </c>
      <c r="EV260" s="71" t="str">
        <f ca="1">IFERROR(DATEDIF(NOPEMBER!I260,NOPEMBER!D260,"Y"),"")</f>
        <v/>
      </c>
      <c r="EW260" s="71" t="str">
        <f ca="1">IFERROR(DATEDIF(NOPEMBER!I260,NOPEMBER!D260,"YM"),"")</f>
        <v/>
      </c>
      <c r="EX260" s="72" t="str">
        <f t="shared" ca="1" si="276"/>
        <v/>
      </c>
      <c r="EY260" s="72" t="str">
        <f ca="1">EX260&amp;NOPEMBER!K260</f>
        <v/>
      </c>
      <c r="EZ260" s="72" t="str">
        <f>IF(NOPEMBER!Y260="","",IF(NOPEMBER!Y260&lt;18.5,"Kurus",IF(NOPEMBER!Y260&lt;25,"Normal",IF(NOPEMBER!Y260&lt;30,"Overweight (Risiko)",IF(NOPEMBER!Y260&lt;35,"Obesitas I","Obesitas II")))))</f>
        <v/>
      </c>
      <c r="FA260" s="72" t="str">
        <f t="shared" ca="1" si="277"/>
        <v/>
      </c>
      <c r="FB260" s="72" t="str">
        <f>IF(NOPEMBER!Z260="","",IF(AND(NOPEMBER!K260="L",NOPEMBER!Z260&lt;90),"Normal / Aman",IF(AND(NOPEMBER!K260="L",NOPEMBER!Z260&gt;=90,NOPEMBER!Z260&lt;=100),"Risiko Tinggi",IF(AND(NOPEMBER!K260="L",NOPEMBER!Z260&gt;100),"Obesitas (Sangat Berisiko)",IF(AND(NOPEMBER!K260="P",NOPEMBER!Z260&lt;80),"Normal / Aman",IF(AND(NOPEMBER!K260="P",NOPEMBER!Z260&gt;=80,NOPEMBER!Z260&lt;=95),"Risiko Tinggi",IF(AND(NOPEMBER!K260="P",NOPEMBER!Z260&gt;95),"Obesitas (Sangat Berisiko)","")))))))</f>
        <v/>
      </c>
      <c r="FC260" s="72" t="str">
        <f t="shared" ca="1" si="278"/>
        <v/>
      </c>
      <c r="FD260" s="73" t="str">
        <f>IFERROR(ABS(LEFT(NOPEMBER!AA260,FIND("/",NOPEMBER!AA260)-1)),"")</f>
        <v/>
      </c>
      <c r="FE260" s="73" t="str">
        <f>IFERROR(ABS(MID(NOPEMBER!AA260,FIND("/",NOPEMBER!AA260)+1,LEN(NOPEMBER!AA260))),"")</f>
        <v/>
      </c>
      <c r="FF260" s="72" t="str">
        <f t="shared" si="279"/>
        <v/>
      </c>
      <c r="FG260" s="72" t="str">
        <f t="shared" ca="1" si="280"/>
        <v/>
      </c>
      <c r="FH260" s="72" t="str">
        <f>IF(NOPEMBER!AB260="","",IF(NOPEMBER!AB260&lt;181,"NORMAL",IF(NOPEMBER!AB260&lt;201,"Pre DM", "DM")))</f>
        <v/>
      </c>
      <c r="FI260" s="72" t="str">
        <f t="shared" ca="1" si="281"/>
        <v/>
      </c>
      <c r="FK260" s="71" t="str">
        <f ca="1">IFERROR(DATEDIF(DESEMBER!I260,DESEMBER!D260,"Y"),"")</f>
        <v/>
      </c>
      <c r="FL260" s="71" t="str">
        <f ca="1">IFERROR(DATEDIF(DESEMBER!I260,DESEMBER!D260,"YM"),"")</f>
        <v/>
      </c>
      <c r="FM260" s="72" t="str">
        <f t="shared" ca="1" si="282"/>
        <v/>
      </c>
      <c r="FN260" s="72" t="str">
        <f ca="1">FM260&amp;DESEMBER!K260</f>
        <v/>
      </c>
      <c r="FO260" s="72" t="str">
        <f>IF(DESEMBER!Y260="","",IF(DESEMBER!Y260&lt;18.5,"Kurus",IF(DESEMBER!Y260&lt;25,"Normal",IF(DESEMBER!Y260&lt;30,"Overweight (Risiko)",IF(DESEMBER!Y260&lt;35,"Obesitas I","Obesitas II")))))</f>
        <v/>
      </c>
      <c r="FP260" s="72" t="str">
        <f t="shared" ca="1" si="283"/>
        <v/>
      </c>
      <c r="FQ260" s="72" t="str">
        <f>IF(DESEMBER!Z260="","",IF(AND(DESEMBER!K260="L",DESEMBER!Z260&lt;90),"Normal / Aman",IF(AND(DESEMBER!K260="L",DESEMBER!Z260&gt;=90,DESEMBER!Z260&lt;=100),"Risiko Tinggi",IF(AND(DESEMBER!K260="L",DESEMBER!Z260&gt;100),"Obesitas (Sangat Berisiko)",IF(AND(DESEMBER!K260="P",DESEMBER!Z260&lt;80),"Normal / Aman",IF(AND(DESEMBER!K260="P",DESEMBER!Z260&gt;=80,DESEMBER!Z260&lt;=95),"Risiko Tinggi",IF(AND(DESEMBER!K260="P",DESEMBER!Z260&gt;95),"Obesitas (Sangat Berisiko)","")))))))</f>
        <v/>
      </c>
      <c r="FR260" s="72" t="str">
        <f t="shared" ca="1" si="284"/>
        <v/>
      </c>
      <c r="FS260" s="73" t="str">
        <f>IFERROR(ABS(LEFT(DESEMBER!AA260,FIND("/",DESEMBER!AA260)-1)),"")</f>
        <v/>
      </c>
      <c r="FT260" s="73" t="str">
        <f>IFERROR(ABS(MID(DESEMBER!AA260,FIND("/",DESEMBER!AA260)+1,LEN(DESEMBER!AA260))),"")</f>
        <v/>
      </c>
      <c r="FU260" s="72" t="str">
        <f t="shared" si="285"/>
        <v/>
      </c>
      <c r="FV260" s="72" t="str">
        <f t="shared" ca="1" si="286"/>
        <v/>
      </c>
      <c r="FW260" s="72" t="str">
        <f>IF(DESEMBER!AB260="","",IF(DESEMBER!AB260&lt;181,"NORMAL",IF(DESEMBER!AB260&lt;201,"Pre DM", "DM")))</f>
        <v/>
      </c>
      <c r="FX260" s="72" t="str">
        <f t="shared" ca="1" si="287"/>
        <v/>
      </c>
    </row>
    <row r="261" spans="2:180" x14ac:dyDescent="0.25">
      <c r="B261" s="71" t="str">
        <f ca="1">IFERROR(DATEDIF(JANUARI!I261,JANUARI!D261,"Y"),"")</f>
        <v/>
      </c>
      <c r="C261" s="71" t="str">
        <f ca="1">IFERROR(DATEDIF(JANUARI!I261,JANUARI!D261,"YM"),"")</f>
        <v/>
      </c>
      <c r="D261" s="72" t="str">
        <f t="shared" ref="D261:D324" ca="1" si="288">IF(OR($D$4&gt;$E$4,B261=""),"",IF(AND(B261&gt;17,B261&lt;60),"Dewasa",IF(B261&gt;59,"Lansia","")))</f>
        <v/>
      </c>
      <c r="E261" s="72" t="str">
        <f ca="1">D261&amp;JANUARI!K261</f>
        <v/>
      </c>
      <c r="F261" s="72" t="str">
        <f>IF(JANUARI!Y261="","",IF(JANUARI!Y261&lt;18.5,"Kurus",IF(JANUARI!Y261&lt;25,"Normal",IF(JANUARI!Y261&lt;30,"Overweight (Risiko)",IF(JANUARI!Y261&lt;35,"Obesitas I","Obesitas II")))))</f>
        <v/>
      </c>
      <c r="G261" s="72" t="str">
        <f t="shared" ref="G261:G324" ca="1" si="289">D261&amp;F261</f>
        <v/>
      </c>
      <c r="H261" s="72" t="str">
        <f>IF(JANUARI!Z261="","",IF(AND(JANUARI!K261="L",JANUARI!Z261&lt;90),"Normal / Aman",IF(AND(JANUARI!K261="L",JANUARI!Z261&gt;=90,JANUARI!Z261&lt;=100),"Risiko Tinggi",IF(AND(JANUARI!K261="L",JANUARI!Z261&gt;100),"Obesitas (Sangat Berisiko)",IF(AND(JANUARI!K261="P",JANUARI!Z261&lt;80),"Normal / Aman",IF(AND(JANUARI!K261="P",JANUARI!Z261&gt;=80,JANUARI!Z261&lt;=95),"Risiko Tinggi",IF(AND(JANUARI!K261="P",JANUARI!Z261&gt;95),"Obesitas (Sangat Berisiko)","")))))))</f>
        <v/>
      </c>
      <c r="I261" s="72" t="str">
        <f t="shared" ref="I261:I324" ca="1" si="290">D261&amp;H261</f>
        <v/>
      </c>
      <c r="J261" s="73" t="str">
        <f>IFERROR(ABS(LEFT(JANUARI!AA261,FIND("/",JANUARI!AA261)-1)),"")</f>
        <v/>
      </c>
      <c r="K261" s="73" t="str">
        <f>IFERROR(ABS(MID(JANUARI!AA261,FIND("/",JANUARI!AA261)+1,LEN(JANUARI!AA261))),"")</f>
        <v/>
      </c>
      <c r="L261" s="72" t="str">
        <f t="shared" ref="L261:L324" si="291">IF(J261="","",IF(OR(J261&lt;90,K261&lt;60),"Hipotensi",
IF(AND(J261&gt;=90,J261&lt;=119,K261&gt;=60,K261&lt;=79),"Normal",
IF(OR(AND(J261&gt;=120,J261&lt;=139),AND(K261&gt;=80,K261&lt;=89)),"Prehipertensi / Normal Tinggi",
IF(OR(AND(J261&gt;=140,J261&lt;=159),AND(K261&gt;=90,K261&lt;=99)),"Hipertensi Derajat 1",
IF(OR(J261&gt;=160,K261&gt;=100),"Hipertensi Derajat 2",""))))))</f>
        <v/>
      </c>
      <c r="M261" s="72" t="str">
        <f t="shared" ref="M261:M324" ca="1" si="292">D261&amp;L261</f>
        <v/>
      </c>
      <c r="N261" s="72" t="str">
        <f>IF(JANUARI!AB261="","",IF(JANUARI!AB261&lt;181,"NORMAL",IF(JANUARI!AB261&lt;201,"Pre DM", "DM")))</f>
        <v/>
      </c>
      <c r="O261" s="72" t="str">
        <f t="shared" ref="O261:O324" ca="1" si="293">D261&amp;N261</f>
        <v/>
      </c>
      <c r="Q261" s="71" t="str">
        <f ca="1">IFERROR(DATEDIF(PEBRUARI!I261,PEBRUARI!D261,"Y"),"")</f>
        <v/>
      </c>
      <c r="R261" s="71" t="str">
        <f ca="1">IFERROR(DATEDIF(PEBRUARI!I261,PEBRUARI!D261,"YM"),"")</f>
        <v/>
      </c>
      <c r="S261" s="72" t="str">
        <f t="shared" ref="S261:S324" ca="1" si="294">IF(OR($S$4&gt;$T$4,Q261=""),"",IF(AND(Q261&gt;17,Q261&lt;60),"Dewasa",IF(Q261&gt;59,"Lansia","")))</f>
        <v/>
      </c>
      <c r="T261" s="72" t="str">
        <f ca="1">S261&amp;PEBRUARI!K261</f>
        <v/>
      </c>
      <c r="U261" s="72" t="str">
        <f>IF(PEBRUARI!Y261="","",IF(PEBRUARI!Y261&lt;18.5,"Kurus",IF(PEBRUARI!Y261&lt;25,"Normal",IF(PEBRUARI!Y261&lt;30,"Overweight (Risiko)",IF(PEBRUARI!Y261&lt;35,"Obesitas I","Obesitas II")))))</f>
        <v/>
      </c>
      <c r="V261" s="72" t="str">
        <f t="shared" ref="V261:V324" ca="1" si="295">S261&amp;U261</f>
        <v/>
      </c>
      <c r="W261" s="72" t="str">
        <f>IF(PEBRUARI!Z261="","",IF(AND(PEBRUARI!K261="L",PEBRUARI!Z261&lt;90),"Normal / Aman",IF(AND(PEBRUARI!K261="L",PEBRUARI!Z261&gt;=90,PEBRUARI!Z261&lt;=100),"Risiko Tinggi",IF(AND(PEBRUARI!K261="L",PEBRUARI!Z261&gt;100),"Obesitas (Sangat Berisiko)",IF(AND(PEBRUARI!K261="P",PEBRUARI!Z261&lt;80),"Normal / Aman",IF(AND(PEBRUARI!K261="P",PEBRUARI!Z261&gt;=80,PEBRUARI!Z261&lt;=95),"Risiko Tinggi",IF(AND(PEBRUARI!K261="P",PEBRUARI!Z261&gt;95),"Obesitas (Sangat Berisiko)","")))))))</f>
        <v/>
      </c>
      <c r="X261" s="72" t="str">
        <f t="shared" ref="X261:X324" ca="1" si="296">S261&amp;W261</f>
        <v/>
      </c>
      <c r="Y261" s="73" t="str">
        <f>IFERROR(ABS(LEFT(PEBRUARI!AA261,FIND("/",PEBRUARI!AA261)-1)),"")</f>
        <v/>
      </c>
      <c r="Z261" s="73" t="str">
        <f>IFERROR(ABS(MID(PEBRUARI!AA261,FIND("/",PEBRUARI!AA261)+1,LEN(PEBRUARI!AA261))),"")</f>
        <v/>
      </c>
      <c r="AA261" s="72" t="str">
        <f t="shared" ref="AA261:AA324" si="297">IF(Y261="","",IF(OR(Y261&lt;90,Z261&lt;60),"Hipotensi",
IF(AND(Y261&gt;=90,Y261&lt;=119,Z261&gt;=60,Z261&lt;=79),"Normal",
IF(OR(AND(Y261&gt;=120,Y261&lt;=139),AND(Z261&gt;=80,Z261&lt;=89)),"Prehipertensi / Normal Tinggi",
IF(OR(AND(Y261&gt;=140,Y261&lt;=159),AND(Z261&gt;=90,Z261&lt;=99)),"Hipertensi Derajat 1",
IF(OR(Y261&gt;=160,Z261&gt;=100),"Hipertensi Derajat 2",""))))))</f>
        <v/>
      </c>
      <c r="AB261" s="72" t="str">
        <f t="shared" ref="AB261:AB324" ca="1" si="298">S261&amp;AA261</f>
        <v/>
      </c>
      <c r="AC261" s="72" t="str">
        <f>IF(PEBRUARI!AB261="","",IF(PEBRUARI!AB261&lt;181,"NORMAL",IF(PEBRUARI!AB261&lt;201,"Pre DM", "DM")))</f>
        <v/>
      </c>
      <c r="AD261" s="72" t="str">
        <f t="shared" ref="AD261:AD324" ca="1" si="299">S261&amp;AC261</f>
        <v/>
      </c>
      <c r="AF261" s="71" t="str">
        <f ca="1">IFERROR(DATEDIF(MARET!I261,MARET!D261,"Y"),"")</f>
        <v/>
      </c>
      <c r="AG261" s="71" t="str">
        <f ca="1">IFERROR(DATEDIF(MARET!I261,MARET!D261,"YM"),"")</f>
        <v/>
      </c>
      <c r="AH261" s="72" t="str">
        <f t="shared" ref="AH261:AH324" ca="1" si="300">IF(OR($AH$4&gt;$AI$4,AF261=""),"",IF(AND(AF261&gt;17,AF261&lt;60),"Dewasa",IF(AF261&gt;59,"Lansia","")))</f>
        <v/>
      </c>
      <c r="AI261" s="72" t="str">
        <f ca="1">AH261&amp;MARET!K261</f>
        <v/>
      </c>
      <c r="AJ261" s="72" t="str">
        <f>IF(MARET!Y261="","",IF(MARET!Y261&lt;18.5,"Kurus",IF(MARET!Y261&lt;25,"Normal",IF(MARET!Y261&lt;30,"Overweight (Risiko)",IF(MARET!Y261&lt;35,"Obesitas I","Obesitas II")))))</f>
        <v/>
      </c>
      <c r="AK261" s="72" t="str">
        <f t="shared" ref="AK261:AK324" ca="1" si="301">AH261&amp;AJ261</f>
        <v/>
      </c>
      <c r="AL261" s="72" t="str">
        <f>IF(MARET!Z261="","",IF(AND(MARET!K261="L",MARET!Z261&lt;90),"Normal / Aman",IF(AND(MARET!K261="L",MARET!Z261&gt;=90,MARET!Z261&lt;=100),"Risiko Tinggi",IF(AND(MARET!K261="L",MARET!Z261&gt;100),"Obesitas (Sangat Berisiko)",IF(AND(MARET!K261="P",MARET!Z261&lt;80),"Normal / Aman",IF(AND(MARET!K261="P",MARET!Z261&gt;=80,MARET!Z261&lt;=95),"Risiko Tinggi",IF(AND(MARET!K261="P",MARET!Z261&gt;95),"Obesitas (Sangat Berisiko)","")))))))</f>
        <v/>
      </c>
      <c r="AM261" s="72" t="str">
        <f t="shared" ref="AM261:AM324" ca="1" si="302">AH261&amp;AL261</f>
        <v/>
      </c>
      <c r="AN261" s="73" t="str">
        <f>IFERROR(ABS(LEFT(MARET!AA261,FIND("/",MARET!AA261)-1)),"")</f>
        <v/>
      </c>
      <c r="AO261" s="73" t="str">
        <f>IFERROR(ABS(MID(MARET!AA261,FIND("/",MARET!AA261)+1,LEN(MARET!AA261))),"")</f>
        <v/>
      </c>
      <c r="AP261" s="72" t="str">
        <f t="shared" ref="AP261:AP324" si="303">IF(AN261="","",IF(OR(AN261&lt;90,AO261&lt;60),"Hipotensi",
IF(AND(AN261&gt;=90,AN261&lt;=119,AO261&gt;=60,AO261&lt;=79),"Normal",
IF(OR(AND(AN261&gt;=120,AN261&lt;=139),AND(AO261&gt;=80,AO261&lt;=89)),"Prehipertensi / Normal Tinggi",
IF(OR(AND(AN261&gt;=140,AN261&lt;=159),AND(AO261&gt;=90,AO261&lt;=99)),"Hipertensi Derajat 1",
IF(OR(AN261&gt;=160,AO261&gt;=100),"Hipertensi Derajat 2",""))))))</f>
        <v/>
      </c>
      <c r="AQ261" s="72" t="str">
        <f t="shared" ref="AQ261:AQ324" ca="1" si="304">AH261&amp;AP261</f>
        <v/>
      </c>
      <c r="AR261" s="72" t="str">
        <f>IF(MARET!AB261="","",IF(MARET!AB261&lt;181,"NORMAL",IF(MARET!AB261&lt;201,"Pre DM", "DM")))</f>
        <v/>
      </c>
      <c r="AS261" s="72" t="str">
        <f t="shared" ref="AS261:AS324" ca="1" si="305">AH261&amp;AR261</f>
        <v/>
      </c>
      <c r="AU261" s="71" t="str">
        <f ca="1">IFERROR(DATEDIF(APRIL!I261,APRIL!D261,"Y"),"")</f>
        <v/>
      </c>
      <c r="AV261" s="71" t="str">
        <f ca="1">IFERROR(DATEDIF(APRIL!I261,APRIL!D261,"YM"),"")</f>
        <v/>
      </c>
      <c r="AW261" s="72" t="str">
        <f t="shared" ref="AW261:AW324" ca="1" si="306">IF(OR($AW$4&gt;$AX$4,AU261=""),"",IF(AND(AU261&gt;17,AU261&lt;60),"Dewasa",IF(AU261&gt;59,"Lansia","")))</f>
        <v/>
      </c>
      <c r="AX261" s="72" t="str">
        <f ca="1">AW261&amp;APRIL!K261</f>
        <v/>
      </c>
      <c r="AY261" s="72" t="str">
        <f>IF(APRIL!Y261="","",IF(APRIL!Y261&lt;18.5,"Kurus",IF(APRIL!Y261&lt;25,"Normal",IF(APRIL!Y261&lt;30,"Overweight (Risiko)",IF(APRIL!Y261&lt;35,"Obesitas I","Obesitas II")))))</f>
        <v/>
      </c>
      <c r="AZ261" s="72" t="str">
        <f t="shared" ref="AZ261:AZ324" ca="1" si="307">AW261&amp;AY261</f>
        <v/>
      </c>
      <c r="BA261" s="72" t="str">
        <f>IF(APRIL!Z261="","",IF(AND(APRIL!K261="L",APRIL!Z261&lt;90),"Normal / Aman",IF(AND(APRIL!K261="L",APRIL!Z261&gt;=90,APRIL!Z261&lt;=100),"Risiko Tinggi",IF(AND(APRIL!K261="L",APRIL!Z261&gt;100),"Obesitas (Sangat Berisiko)",IF(AND(APRIL!K261="P",APRIL!Z261&lt;80),"Normal / Aman",IF(AND(APRIL!K261="P",APRIL!Z261&gt;=80,APRIL!Z261&lt;=95),"Risiko Tinggi",IF(AND(APRIL!K261="P",APRIL!Z261&gt;95),"Obesitas (Sangat Berisiko)","")))))))</f>
        <v/>
      </c>
      <c r="BB261" s="72" t="str">
        <f t="shared" ref="BB261:BB324" ca="1" si="308">AW261&amp;BA261</f>
        <v/>
      </c>
      <c r="BC261" s="73" t="str">
        <f>IFERROR(ABS(LEFT(APRIL!AA261,FIND("/",APRIL!AA261)-1)),"")</f>
        <v/>
      </c>
      <c r="BD261" s="73" t="str">
        <f>IFERROR(ABS(MID(APRIL!AA261,FIND("/",APRIL!AA261)+1,LEN(APRIL!AA261))),"")</f>
        <v/>
      </c>
      <c r="BE261" s="72" t="str">
        <f t="shared" ref="BE261:BE324" si="309">IF(BC261="","",IF(OR(BC261&lt;90,BD261&lt;60),"Hipotensi",
IF(AND(BC261&gt;=90,BC261&lt;=119,BD261&gt;=60,BD261&lt;=79),"Normal",
IF(OR(AND(BC261&gt;=120,BC261&lt;=139),AND(BD261&gt;=80,BD261&lt;=89)),"Prehipertensi / Normal Tinggi",
IF(OR(AND(BC261&gt;=140,BC261&lt;=159),AND(BD261&gt;=90,BD261&lt;=99)),"Hipertensi Derajat 1",
IF(OR(BC261&gt;=160,BD261&gt;=100),"Hipertensi Derajat 2",""))))))</f>
        <v/>
      </c>
      <c r="BF261" s="72" t="str">
        <f t="shared" ref="BF261:BF324" ca="1" si="310">AW261&amp;BE261</f>
        <v/>
      </c>
      <c r="BG261" s="72" t="str">
        <f>IF(APRIL!AB261="","",IF(APRIL!AB261&lt;181,"NORMAL",IF(APRIL!AB261&lt;201,"Pre DM", "DM")))</f>
        <v/>
      </c>
      <c r="BH261" s="72" t="str">
        <f t="shared" ref="BH261:BH324" ca="1" si="311">AW261&amp;BG261</f>
        <v/>
      </c>
      <c r="BJ261" s="71" t="str">
        <f ca="1">IFERROR(DATEDIF(MEI!I261,MEI!D261,"Y"),"")</f>
        <v/>
      </c>
      <c r="BK261" s="71" t="str">
        <f ca="1">IFERROR(DATEDIF(MEI!I261,MEI!D261,"YM"),"")</f>
        <v/>
      </c>
      <c r="BL261" s="72" t="str">
        <f t="shared" ref="BL261:BL324" ca="1" si="312">IF(OR($BL$4&gt;$BM$4,BJ261=""),"",IF(AND(BJ261&gt;17,BJ261&lt;60),"Dewasa",IF(BJ261&gt;59,"Lansia","")))</f>
        <v/>
      </c>
      <c r="BM261" s="72" t="str">
        <f ca="1">BL261&amp;MEI!K261</f>
        <v/>
      </c>
      <c r="BN261" s="72" t="str">
        <f>IF(MEI!Y261="","",IF(MEI!Y261&lt;18.5,"Kurus",IF(MEI!Y261&lt;25,"Normal",IF(MEI!Y261&lt;30,"Overweight (Risiko)",IF(MEI!Y261&lt;35,"Obesitas I","Obesitas II")))))</f>
        <v/>
      </c>
      <c r="BO261" s="72" t="str">
        <f t="shared" ref="BO261:BO324" ca="1" si="313">BL261&amp;BN261</f>
        <v/>
      </c>
      <c r="BP261" s="72" t="str">
        <f>IF(MEI!Z261="","",IF(AND(MEI!K261="L",MEI!Z261&lt;90),"Normal / Aman",IF(AND(MEI!K261="L",MEI!Z261&gt;=90,MEI!Z261&lt;=100),"Risiko Tinggi",IF(AND(MEI!K261="L",MEI!Z261&gt;100),"Obesitas (Sangat Berisiko)",IF(AND(MEI!K261="P",MEI!Z261&lt;80),"Normal / Aman",IF(AND(MEI!K261="P",MEI!Z261&gt;=80,MEI!Z261&lt;=95),"Risiko Tinggi",IF(AND(MEI!K261="P",MEI!Z261&gt;95),"Obesitas (Sangat Berisiko)","")))))))</f>
        <v/>
      </c>
      <c r="BQ261" s="72" t="str">
        <f t="shared" ref="BQ261:BQ324" ca="1" si="314">BL261&amp;BP261</f>
        <v/>
      </c>
      <c r="BR261" s="73" t="str">
        <f>IFERROR(ABS(LEFT(MEI!AA261,FIND("/",MEI!AA261)-1)),"")</f>
        <v/>
      </c>
      <c r="BS261" s="73" t="str">
        <f>IFERROR(ABS(MID(MEI!AA261,FIND("/",MEI!AA261)+1,LEN(MEI!AA261))),"")</f>
        <v/>
      </c>
      <c r="BT261" s="72" t="str">
        <f t="shared" ref="BT261:BT324" si="315">IF(BR261="","",IF(OR(BR261&lt;90,BS261&lt;60),"Hipotensi",
IF(AND(BR261&gt;=90,BR261&lt;=119,BS261&gt;=60,BS261&lt;=79),"Normal",
IF(OR(AND(BR261&gt;=120,BR261&lt;=139),AND(BS261&gt;=80,BS261&lt;=89)),"Prehipertensi / Normal Tinggi",
IF(OR(AND(BR261&gt;=140,BR261&lt;=159),AND(BS261&gt;=90,BS261&lt;=99)),"Hipertensi Derajat 1",
IF(OR(BR261&gt;=160,BS261&gt;=100),"Hipertensi Derajat 2",""))))))</f>
        <v/>
      </c>
      <c r="BU261" s="72" t="str">
        <f t="shared" ref="BU261:BU324" ca="1" si="316">BL261&amp;BT261</f>
        <v/>
      </c>
      <c r="BV261" s="72" t="str">
        <f>IF(MEI!AB261="","",IF(MEI!AB261&lt;181,"NORMAL",IF(MEI!AB261&lt;201,"Pre DM", "DM")))</f>
        <v/>
      </c>
      <c r="BW261" s="72" t="str">
        <f t="shared" ref="BW261:BW324" ca="1" si="317">BL261&amp;BV261</f>
        <v/>
      </c>
      <c r="BY261" s="71" t="str">
        <f ca="1">IFERROR(DATEDIF(JUNI!I261,JUNI!D261,"Y"),"")</f>
        <v/>
      </c>
      <c r="BZ261" s="71" t="str">
        <f ca="1">IFERROR(DATEDIF(JUNI!I261,JUNI!D261,"YM"),"")</f>
        <v/>
      </c>
      <c r="CA261" s="72" t="str">
        <f t="shared" ref="CA261:CA324" ca="1" si="318">IF(OR($CA$4&gt;$CB$4,BY261=""),"",IF(AND(BY261&gt;17,BY261&lt;60),"Dewasa",IF(BY261&gt;59,"Lansia","")))</f>
        <v/>
      </c>
      <c r="CB261" s="72" t="str">
        <f ca="1">CA261&amp;JUNI!K261</f>
        <v/>
      </c>
      <c r="CC261" s="72" t="str">
        <f>IF(JUNI!Y261="","",IF(JUNI!Y261&lt;18.5,"Kurus",IF(JUNI!Y261&lt;25,"Normal",IF(JUNI!Y261&lt;30,"Overweight (Risiko)",IF(JUNI!Y261&lt;35,"Obesitas I","Obesitas II")))))</f>
        <v/>
      </c>
      <c r="CD261" s="72" t="str">
        <f t="shared" ref="CD261:CD324" ca="1" si="319">CA261&amp;CC261</f>
        <v/>
      </c>
      <c r="CE261" s="72" t="str">
        <f>IF(JUNI!Z261="","",IF(AND(JUNI!K261="L",JUNI!Z261&lt;90),"Normal / Aman",IF(AND(JUNI!K261="L",JUNI!Z261&gt;=90,JUNI!Z261&lt;=100),"Risiko Tinggi",IF(AND(JUNI!K261="L",JUNI!Z261&gt;100),"Obesitas (Sangat Berisiko)",IF(AND(JUNI!K261="P",JUNI!Z261&lt;80),"Normal / Aman",IF(AND(JUNI!K261="P",JUNI!Z261&gt;=80,JUNI!Z261&lt;=95),"Risiko Tinggi",IF(AND(JUNI!K261="P",JUNI!Z261&gt;95),"Obesitas (Sangat Berisiko)","")))))))</f>
        <v/>
      </c>
      <c r="CF261" s="72" t="str">
        <f t="shared" ref="CF261:CF324" ca="1" si="320">CA261&amp;CE261</f>
        <v/>
      </c>
      <c r="CG261" s="73" t="str">
        <f>IFERROR(ABS(LEFT(JUNI!AA261,FIND("/",JUNI!AA261)-1)),"")</f>
        <v/>
      </c>
      <c r="CH261" s="73" t="str">
        <f>IFERROR(ABS(MID(JUNI!AA261,FIND("/",JUNI!AA261)+1,LEN(JUNI!AA261))),"")</f>
        <v/>
      </c>
      <c r="CI261" s="72" t="str">
        <f t="shared" ref="CI261:CI324" si="321">IF(CG261="","",IF(OR(CG261&lt;90,CH261&lt;60),"Hipotensi",
IF(AND(CG261&gt;=90,CG261&lt;=119,CH261&gt;=60,CH261&lt;=79),"Normal",
IF(OR(AND(CG261&gt;=120,CG261&lt;=139),AND(CH261&gt;=80,CH261&lt;=89)),"Prehipertensi / Normal Tinggi",
IF(OR(AND(CG261&gt;=140,CG261&lt;=159),AND(CH261&gt;=90,CH261&lt;=99)),"Hipertensi Derajat 1",
IF(OR(CG261&gt;=160,CH261&gt;=100),"Hipertensi Derajat 2",""))))))</f>
        <v/>
      </c>
      <c r="CJ261" s="72" t="str">
        <f t="shared" ref="CJ261:CJ324" ca="1" si="322">CA261&amp;CI261</f>
        <v/>
      </c>
      <c r="CK261" s="72" t="str">
        <f>IF(JUNI!AB261="","",IF(JUNI!AB261&lt;181,"NORMAL",IF(JUNI!AB261&lt;201,"Pre DM", "DM")))</f>
        <v/>
      </c>
      <c r="CL261" s="72" t="str">
        <f t="shared" ref="CL261:CL324" ca="1" si="323">CA261&amp;CK261</f>
        <v/>
      </c>
      <c r="CN261" s="71" t="str">
        <f ca="1">IFERROR(DATEDIF(JULI!I261,JULI!D261,"Y"),"")</f>
        <v/>
      </c>
      <c r="CO261" s="71" t="str">
        <f ca="1">IFERROR(DATEDIF(JULI!I261,JULI!D261,"YM"),"")</f>
        <v/>
      </c>
      <c r="CP261" s="72" t="str">
        <f t="shared" ref="CP261:CP324" ca="1" si="324">IF(OR($CP$4&gt;$CQ$4,CN261=""),"",IF(AND(CN261&gt;17,CN261&lt;60),"Dewasa",IF(CN261&gt;59,"Lansia","")))</f>
        <v/>
      </c>
      <c r="CQ261" s="72" t="str">
        <f ca="1">CP261&amp;JULI!K261</f>
        <v/>
      </c>
      <c r="CR261" s="72" t="str">
        <f>IF(JULI!Y261="","",IF(JULI!Y261&lt;18.5,"Kurus",IF(JULI!Y261&lt;25,"Normal",IF(JULI!Y261&lt;30,"Overweight (Risiko)",IF(JULI!Y261&lt;35,"Obesitas I","Obesitas II")))))</f>
        <v/>
      </c>
      <c r="CS261" s="72" t="str">
        <f t="shared" ref="CS261:CS324" ca="1" si="325">CP261&amp;CR261</f>
        <v/>
      </c>
      <c r="CT261" s="72" t="str">
        <f>IF(JULI!Z261="","",IF(AND(JULI!K261="L",JULI!Z261&lt;90),"Normal / Aman",IF(AND(JULI!K261="L",JULI!Z261&gt;=90,JULI!Z261&lt;=100),"Risiko Tinggi",IF(AND(JULI!K261="L",JULI!Z261&gt;100),"Obesitas (Sangat Berisiko)",IF(AND(JULI!K261="P",JULI!Z261&lt;80),"Normal / Aman",IF(AND(JULI!K261="P",JULI!Z261&gt;=80,JULI!Z261&lt;=95),"Risiko Tinggi",IF(AND(JULI!K261="P",JULI!Z261&gt;95),"Obesitas (Sangat Berisiko)","")))))))</f>
        <v/>
      </c>
      <c r="CU261" s="72" t="str">
        <f t="shared" ref="CU261:CU324" ca="1" si="326">CP261&amp;CT261</f>
        <v/>
      </c>
      <c r="CV261" s="73" t="str">
        <f>IFERROR(ABS(LEFT(JULI!AA261,FIND("/",JULI!AA261)-1)),"")</f>
        <v/>
      </c>
      <c r="CW261" s="73" t="str">
        <f>IFERROR(ABS(MID(JULI!AA261,FIND("/",JULI!AA261)+1,LEN(JULI!AA261))),"")</f>
        <v/>
      </c>
      <c r="CX261" s="72" t="str">
        <f t="shared" ref="CX261:CX324" si="327">IF(CV261="","",IF(OR(CV261&lt;90,CW261&lt;60),"Hipotensi",
IF(AND(CV261&gt;=90,CV261&lt;=119,CW261&gt;=60,CW261&lt;=79),"Normal",
IF(OR(AND(CV261&gt;=120,CV261&lt;=139),AND(CW261&gt;=80,CW261&lt;=89)),"Prehipertensi / Normal Tinggi",
IF(OR(AND(CV261&gt;=140,CV261&lt;=159),AND(CW261&gt;=90,CW261&lt;=99)),"Hipertensi Derajat 1",
IF(OR(CV261&gt;=160,CW261&gt;=100),"Hipertensi Derajat 2",""))))))</f>
        <v/>
      </c>
      <c r="CY261" s="72" t="str">
        <f t="shared" ref="CY261:CY324" ca="1" si="328">CP261&amp;CX261</f>
        <v/>
      </c>
      <c r="CZ261" s="72" t="str">
        <f>IF(JULI!AB261="","",IF(JULI!AB261&lt;181,"NORMAL",IF(JULI!AB261&lt;201,"Pre DM", "DM")))</f>
        <v/>
      </c>
      <c r="DA261" s="72" t="str">
        <f t="shared" ref="DA261:DA324" ca="1" si="329">CP261&amp;CZ261</f>
        <v/>
      </c>
      <c r="DC261" s="71" t="str">
        <f ca="1">IFERROR(DATEDIF(AGUSTUS!I261,AGUSTUS!D261,"Y"),"")</f>
        <v/>
      </c>
      <c r="DD261" s="71" t="str">
        <f ca="1">IFERROR(DATEDIF(AGUSTUS!I261,AGUSTUS!D261,"YM"),"")</f>
        <v/>
      </c>
      <c r="DE261" s="72" t="str">
        <f t="shared" ref="DE261:DE324" ca="1" si="330">IF(OR($DE$4&gt;$DF$4,DC261=""),"",IF(AND(DC261&gt;17,DC261&lt;60),"Dewasa",IF(DC261&gt;59,"Lansia","")))</f>
        <v/>
      </c>
      <c r="DF261" s="72" t="str">
        <f ca="1">DE261&amp;AGUSTUS!K261</f>
        <v/>
      </c>
      <c r="DG261" s="72" t="str">
        <f>IF(AGUSTUS!Y261="","",IF(AGUSTUS!Y261&lt;18.5,"Kurus",IF(AGUSTUS!Y261&lt;25,"Normal",IF(AGUSTUS!Y261&lt;30,"Overweight (Risiko)",IF(AGUSTUS!Y261&lt;35,"Obesitas I","Obesitas II")))))</f>
        <v/>
      </c>
      <c r="DH261" s="72" t="str">
        <f t="shared" ref="DH261:DH324" ca="1" si="331">DE261&amp;DG261</f>
        <v/>
      </c>
      <c r="DI261" s="72" t="str">
        <f>IF(AGUSTUS!Z261="","",IF(AND(AGUSTUS!K261="L",AGUSTUS!Z261&lt;90),"Normal / Aman",IF(AND(AGUSTUS!K261="L",AGUSTUS!Z261&gt;=90,AGUSTUS!Z261&lt;=100),"Risiko Tinggi",IF(AND(AGUSTUS!K261="L",AGUSTUS!Z261&gt;100),"Obesitas (Sangat Berisiko)",IF(AND(AGUSTUS!K261="P",AGUSTUS!Z261&lt;80),"Normal / Aman",IF(AND(AGUSTUS!K261="P",AGUSTUS!Z261&gt;=80,AGUSTUS!Z261&lt;=95),"Risiko Tinggi",IF(AND(AGUSTUS!K261="P",AGUSTUS!Z261&gt;95),"Obesitas (Sangat Berisiko)","")))))))</f>
        <v/>
      </c>
      <c r="DJ261" s="72" t="str">
        <f t="shared" ref="DJ261:DJ324" ca="1" si="332">DE261&amp;DI261</f>
        <v/>
      </c>
      <c r="DK261" s="73" t="str">
        <f>IFERROR(ABS(LEFT(AGUSTUS!AA261,FIND("/",AGUSTUS!AA261)-1)),"")</f>
        <v/>
      </c>
      <c r="DL261" s="73" t="str">
        <f>IFERROR(ABS(MID(AGUSTUS!AA261,FIND("/",AGUSTUS!AA261)+1,LEN(AGUSTUS!AA261))),"")</f>
        <v/>
      </c>
      <c r="DM261" s="72" t="str">
        <f t="shared" ref="DM261:DM324" si="333">IF(DK261="","",IF(OR(DK261&lt;90,DL261&lt;60),"Hipotensi",
IF(AND(DK261&gt;=90,DK261&lt;=119,DL261&gt;=60,DL261&lt;=79),"Normal",
IF(OR(AND(DK261&gt;=120,DK261&lt;=139),AND(DL261&gt;=80,DL261&lt;=89)),"Prehipertensi / Normal Tinggi",
IF(OR(AND(DK261&gt;=140,DK261&lt;=159),AND(DL261&gt;=90,DL261&lt;=99)),"Hipertensi Derajat 1",
IF(OR(DK261&gt;=160,DL261&gt;=100),"Hipertensi Derajat 2",""))))))</f>
        <v/>
      </c>
      <c r="DN261" s="72" t="str">
        <f t="shared" ref="DN261:DN324" ca="1" si="334">DE261&amp;DM261</f>
        <v/>
      </c>
      <c r="DO261" s="72" t="str">
        <f>IF(AGUSTUS!AB261="","",IF(AGUSTUS!AB261&lt;181,"NORMAL",IF(AGUSTUS!AB261&lt;201,"Pre DM", "DM")))</f>
        <v/>
      </c>
      <c r="DP261" s="72" t="str">
        <f t="shared" ref="DP261:DP324" ca="1" si="335">DE261&amp;DO261</f>
        <v/>
      </c>
      <c r="DR261" s="71" t="str">
        <f ca="1">IFERROR(DATEDIF(SEPTEMBER!I261,SEPTEMBER!D261,"Y"),"")</f>
        <v/>
      </c>
      <c r="DS261" s="71" t="str">
        <f ca="1">IFERROR(DATEDIF(SEPTEMBER!I261,SEPTEMBER!D261,"YM"),"")</f>
        <v/>
      </c>
      <c r="DT261" s="72" t="str">
        <f t="shared" ref="DT261:DT324" ca="1" si="336">IF(OR($DT$4&gt;$DU$4,DR261=""),"",IF(AND(DR261&gt;17,DR261&lt;60),"Dewasa",IF(DR261&gt;59,"Lansia","")))</f>
        <v/>
      </c>
      <c r="DU261" s="72" t="str">
        <f ca="1">DT261&amp;SEPTEMBER!K261</f>
        <v/>
      </c>
      <c r="DV261" s="72" t="str">
        <f>IF(SEPTEMBER!Y261="","",IF(SEPTEMBER!Y261&lt;18.5,"Kurus",IF(SEPTEMBER!Y261&lt;25,"Normal",IF(SEPTEMBER!Y261&lt;30,"Overweight (Risiko)",IF(SEPTEMBER!Y261&lt;35,"Obesitas I","Obesitas II")))))</f>
        <v/>
      </c>
      <c r="DW261" s="72" t="str">
        <f t="shared" ref="DW261:DW324" ca="1" si="337">DT261&amp;DV261</f>
        <v/>
      </c>
      <c r="DX261" s="72" t="str">
        <f>IF(SEPTEMBER!Z261="","",IF(AND(SEPTEMBER!K261="L",SEPTEMBER!Z261&lt;90),"Normal / Aman",IF(AND(SEPTEMBER!K261="L",SEPTEMBER!Z261&gt;=90,SEPTEMBER!Z261&lt;=100),"Risiko Tinggi",IF(AND(SEPTEMBER!K261="L",SEPTEMBER!Z261&gt;100),"Obesitas (Sangat Berisiko)",IF(AND(SEPTEMBER!K261="P",SEPTEMBER!Z261&lt;80),"Normal / Aman",IF(AND(SEPTEMBER!K261="P",SEPTEMBER!Z261&gt;=80,SEPTEMBER!Z261&lt;=95),"Risiko Tinggi",IF(AND(SEPTEMBER!K261="P",SEPTEMBER!Z261&gt;95),"Obesitas (Sangat Berisiko)","")))))))</f>
        <v/>
      </c>
      <c r="DY261" s="72" t="str">
        <f t="shared" ref="DY261:DY324" ca="1" si="338">DT261&amp;DX261</f>
        <v/>
      </c>
      <c r="DZ261" s="73" t="str">
        <f>IFERROR(ABS(LEFT(SEPTEMBER!AA261,FIND("/",SEPTEMBER!AA261)-1)),"")</f>
        <v/>
      </c>
      <c r="EA261" s="73" t="str">
        <f>IFERROR(ABS(MID(SEPTEMBER!AA261,FIND("/",SEPTEMBER!AA261)+1,LEN(SEPTEMBER!AA261))),"")</f>
        <v/>
      </c>
      <c r="EB261" s="72" t="str">
        <f t="shared" ref="EB261:EB324" si="339">IF(DZ261="","",IF(OR(DZ261&lt;90,EA261&lt;60),"Hipotensi",
IF(AND(DZ261&gt;=90,DZ261&lt;=119,EA261&gt;=60,EA261&lt;=79),"Normal",
IF(OR(AND(DZ261&gt;=120,DZ261&lt;=139),AND(EA261&gt;=80,EA261&lt;=89)),"Prehipertensi / Normal Tinggi",
IF(OR(AND(DZ261&gt;=140,DZ261&lt;=159),AND(EA261&gt;=90,EA261&lt;=99)),"Hipertensi Derajat 1",
IF(OR(DZ261&gt;=160,EA261&gt;=100),"Hipertensi Derajat 2",""))))))</f>
        <v/>
      </c>
      <c r="EC261" s="72" t="str">
        <f t="shared" ref="EC261:EC324" ca="1" si="340">DT261&amp;EB261</f>
        <v/>
      </c>
      <c r="ED261" s="72" t="str">
        <f>IF(SEPTEMBER!AB261="","",IF(SEPTEMBER!AB261&lt;181,"NORMAL",IF(SEPTEMBER!AB261&lt;201,"Pre DM", "DM")))</f>
        <v/>
      </c>
      <c r="EE261" s="72" t="str">
        <f t="shared" ref="EE261:EE324" ca="1" si="341">DT261&amp;ED261</f>
        <v/>
      </c>
      <c r="EG261" s="71" t="str">
        <f ca="1">IFERROR(DATEDIF(OKTOBER!I261,OKTOBER!D261,"Y"),"")</f>
        <v/>
      </c>
      <c r="EH261" s="71" t="str">
        <f ca="1">IFERROR(DATEDIF(OKTOBER!I261,OKTOBER!D261,"YM"),"")</f>
        <v/>
      </c>
      <c r="EI261" s="72" t="str">
        <f t="shared" ref="EI261:EI324" ca="1" si="342">IF(OR($EI$4&gt;$EJ$4,EG261=""),"",IF(AND(EG261&gt;17,EG261&lt;60),"Dewasa",IF(EG261&gt;59,"Lansia","")))</f>
        <v/>
      </c>
      <c r="EJ261" s="72" t="str">
        <f ca="1">EI261&amp;OKTOBER!K261</f>
        <v/>
      </c>
      <c r="EK261" s="72" t="str">
        <f>IF(OKTOBER!Y261="","",IF(OKTOBER!Y261&lt;18.5,"Kurus",IF(OKTOBER!Y261&lt;25,"Normal",IF(OKTOBER!Y261&lt;30,"Overweight (Risiko)",IF(OKTOBER!Y261&lt;35,"Obesitas I","Obesitas II")))))</f>
        <v/>
      </c>
      <c r="EL261" s="72" t="str">
        <f t="shared" ref="EL261:EL324" ca="1" si="343">EI261&amp;EK261</f>
        <v/>
      </c>
      <c r="EM261" s="72" t="str">
        <f>IF(OKTOBER!Z261="","",IF(AND(OKTOBER!K261="L",OKTOBER!Z261&lt;90),"Normal / Aman",IF(AND(OKTOBER!K261="L",OKTOBER!Z261&gt;=90,OKTOBER!Z261&lt;=100),"Risiko Tinggi",IF(AND(OKTOBER!K261="L",OKTOBER!Z261&gt;100),"Obesitas (Sangat Berisiko)",IF(AND(OKTOBER!K261="P",OKTOBER!Z261&lt;80),"Normal / Aman",IF(AND(OKTOBER!K261="P",OKTOBER!Z261&gt;=80,OKTOBER!Z261&lt;=95),"Risiko Tinggi",IF(AND(OKTOBER!K261="P",OKTOBER!Z261&gt;95),"Obesitas (Sangat Berisiko)","")))))))</f>
        <v/>
      </c>
      <c r="EN261" s="72" t="str">
        <f t="shared" ref="EN261:EN324" ca="1" si="344">EI261&amp;EM261</f>
        <v/>
      </c>
      <c r="EO261" s="73" t="str">
        <f>IFERROR(ABS(LEFT(OKTOBER!AA261,FIND("/",OKTOBER!AA261)-1)),"")</f>
        <v/>
      </c>
      <c r="EP261" s="73" t="str">
        <f>IFERROR(ABS(MID(OKTOBER!AA261,FIND("/",OKTOBER!AA261)+1,LEN(OKTOBER!AA261))),"")</f>
        <v/>
      </c>
      <c r="EQ261" s="72" t="str">
        <f t="shared" ref="EQ261:EQ324" si="345">IF(EO261="","",IF(OR(EO261&lt;90,EP261&lt;60),"Hipotensi",
IF(AND(EO261&gt;=90,EO261&lt;=119,EP261&gt;=60,EP261&lt;=79),"Normal",
IF(OR(AND(EO261&gt;=120,EO261&lt;=139),AND(EP261&gt;=80,EP261&lt;=89)),"Prehipertensi / Normal Tinggi",
IF(OR(AND(EO261&gt;=140,EO261&lt;=159),AND(EP261&gt;=90,EP261&lt;=99)),"Hipertensi Derajat 1",
IF(OR(EO261&gt;=160,EP261&gt;=100),"Hipertensi Derajat 2",""))))))</f>
        <v/>
      </c>
      <c r="ER261" s="72" t="str">
        <f t="shared" ref="ER261:ER324" ca="1" si="346">EI261&amp;EQ261</f>
        <v/>
      </c>
      <c r="ES261" s="72" t="str">
        <f>IF(OKTOBER!AB261="","",IF(OKTOBER!AB261&lt;181,"NORMAL",IF(OKTOBER!AB261&lt;201,"Pre DM", "DM")))</f>
        <v/>
      </c>
      <c r="ET261" s="72" t="str">
        <f t="shared" ref="ET261:ET324" ca="1" si="347">EI261&amp;ES261</f>
        <v/>
      </c>
      <c r="EV261" s="71" t="str">
        <f ca="1">IFERROR(DATEDIF(NOPEMBER!I261,NOPEMBER!D261,"Y"),"")</f>
        <v/>
      </c>
      <c r="EW261" s="71" t="str">
        <f ca="1">IFERROR(DATEDIF(NOPEMBER!I261,NOPEMBER!D261,"YM"),"")</f>
        <v/>
      </c>
      <c r="EX261" s="72" t="str">
        <f t="shared" ref="EX261:EX324" ca="1" si="348">IF(OR($EX$4&gt;$EY$4,EV261=""),"",IF(AND(EV261&gt;17,EV261&lt;60),"Dewasa",IF(EV261&gt;59,"Lansia","")))</f>
        <v/>
      </c>
      <c r="EY261" s="72" t="str">
        <f ca="1">EX261&amp;NOPEMBER!K261</f>
        <v/>
      </c>
      <c r="EZ261" s="72" t="str">
        <f>IF(NOPEMBER!Y261="","",IF(NOPEMBER!Y261&lt;18.5,"Kurus",IF(NOPEMBER!Y261&lt;25,"Normal",IF(NOPEMBER!Y261&lt;30,"Overweight (Risiko)",IF(NOPEMBER!Y261&lt;35,"Obesitas I","Obesitas II")))))</f>
        <v/>
      </c>
      <c r="FA261" s="72" t="str">
        <f t="shared" ref="FA261:FA324" ca="1" si="349">EX261&amp;EZ261</f>
        <v/>
      </c>
      <c r="FB261" s="72" t="str">
        <f>IF(NOPEMBER!Z261="","",IF(AND(NOPEMBER!K261="L",NOPEMBER!Z261&lt;90),"Normal / Aman",IF(AND(NOPEMBER!K261="L",NOPEMBER!Z261&gt;=90,NOPEMBER!Z261&lt;=100),"Risiko Tinggi",IF(AND(NOPEMBER!K261="L",NOPEMBER!Z261&gt;100),"Obesitas (Sangat Berisiko)",IF(AND(NOPEMBER!K261="P",NOPEMBER!Z261&lt;80),"Normal / Aman",IF(AND(NOPEMBER!K261="P",NOPEMBER!Z261&gt;=80,NOPEMBER!Z261&lt;=95),"Risiko Tinggi",IF(AND(NOPEMBER!K261="P",NOPEMBER!Z261&gt;95),"Obesitas (Sangat Berisiko)","")))))))</f>
        <v/>
      </c>
      <c r="FC261" s="72" t="str">
        <f t="shared" ref="FC261:FC324" ca="1" si="350">EX261&amp;FB261</f>
        <v/>
      </c>
      <c r="FD261" s="73" t="str">
        <f>IFERROR(ABS(LEFT(NOPEMBER!AA261,FIND("/",NOPEMBER!AA261)-1)),"")</f>
        <v/>
      </c>
      <c r="FE261" s="73" t="str">
        <f>IFERROR(ABS(MID(NOPEMBER!AA261,FIND("/",NOPEMBER!AA261)+1,LEN(NOPEMBER!AA261))),"")</f>
        <v/>
      </c>
      <c r="FF261" s="72" t="str">
        <f t="shared" ref="FF261:FF324" si="351">IF(FD261="","",IF(OR(FD261&lt;90,FE261&lt;60),"Hipotensi",
IF(AND(FD261&gt;=90,FD261&lt;=119,FE261&gt;=60,FE261&lt;=79),"Normal",
IF(OR(AND(FD261&gt;=120,FD261&lt;=139),AND(FE261&gt;=80,FE261&lt;=89)),"Prehipertensi / Normal Tinggi",
IF(OR(AND(FD261&gt;=140,FD261&lt;=159),AND(FE261&gt;=90,FE261&lt;=99)),"Hipertensi Derajat 1",
IF(OR(FD261&gt;=160,FE261&gt;=100),"Hipertensi Derajat 2",""))))))</f>
        <v/>
      </c>
      <c r="FG261" s="72" t="str">
        <f t="shared" ref="FG261:FG324" ca="1" si="352">EX261&amp;FF261</f>
        <v/>
      </c>
      <c r="FH261" s="72" t="str">
        <f>IF(NOPEMBER!AB261="","",IF(NOPEMBER!AB261&lt;181,"NORMAL",IF(NOPEMBER!AB261&lt;201,"Pre DM", "DM")))</f>
        <v/>
      </c>
      <c r="FI261" s="72" t="str">
        <f t="shared" ref="FI261:FI324" ca="1" si="353">EX261&amp;FH261</f>
        <v/>
      </c>
      <c r="FK261" s="71" t="str">
        <f ca="1">IFERROR(DATEDIF(DESEMBER!I261,DESEMBER!D261,"Y"),"")</f>
        <v/>
      </c>
      <c r="FL261" s="71" t="str">
        <f ca="1">IFERROR(DATEDIF(DESEMBER!I261,DESEMBER!D261,"YM"),"")</f>
        <v/>
      </c>
      <c r="FM261" s="72" t="str">
        <f t="shared" ref="FM261:FM324" ca="1" si="354">IF(OR($FM$4&gt;$FN$4,FK261=""),"",IF(AND(FK261&gt;17,FK261&lt;60),"Dewasa",IF(FK261&gt;59,"Lansia","")))</f>
        <v/>
      </c>
      <c r="FN261" s="72" t="str">
        <f ca="1">FM261&amp;DESEMBER!K261</f>
        <v/>
      </c>
      <c r="FO261" s="72" t="str">
        <f>IF(DESEMBER!Y261="","",IF(DESEMBER!Y261&lt;18.5,"Kurus",IF(DESEMBER!Y261&lt;25,"Normal",IF(DESEMBER!Y261&lt;30,"Overweight (Risiko)",IF(DESEMBER!Y261&lt;35,"Obesitas I","Obesitas II")))))</f>
        <v/>
      </c>
      <c r="FP261" s="72" t="str">
        <f t="shared" ref="FP261:FP324" ca="1" si="355">FM261&amp;FO261</f>
        <v/>
      </c>
      <c r="FQ261" s="72" t="str">
        <f>IF(DESEMBER!Z261="","",IF(AND(DESEMBER!K261="L",DESEMBER!Z261&lt;90),"Normal / Aman",IF(AND(DESEMBER!K261="L",DESEMBER!Z261&gt;=90,DESEMBER!Z261&lt;=100),"Risiko Tinggi",IF(AND(DESEMBER!K261="L",DESEMBER!Z261&gt;100),"Obesitas (Sangat Berisiko)",IF(AND(DESEMBER!K261="P",DESEMBER!Z261&lt;80),"Normal / Aman",IF(AND(DESEMBER!K261="P",DESEMBER!Z261&gt;=80,DESEMBER!Z261&lt;=95),"Risiko Tinggi",IF(AND(DESEMBER!K261="P",DESEMBER!Z261&gt;95),"Obesitas (Sangat Berisiko)","")))))))</f>
        <v/>
      </c>
      <c r="FR261" s="72" t="str">
        <f t="shared" ref="FR261:FR324" ca="1" si="356">FM261&amp;FQ261</f>
        <v/>
      </c>
      <c r="FS261" s="73" t="str">
        <f>IFERROR(ABS(LEFT(DESEMBER!AA261,FIND("/",DESEMBER!AA261)-1)),"")</f>
        <v/>
      </c>
      <c r="FT261" s="73" t="str">
        <f>IFERROR(ABS(MID(DESEMBER!AA261,FIND("/",DESEMBER!AA261)+1,LEN(DESEMBER!AA261))),"")</f>
        <v/>
      </c>
      <c r="FU261" s="72" t="str">
        <f t="shared" ref="FU261:FU324" si="357">IF(FS261="","",IF(OR(FS261&lt;90,FT261&lt;60),"Hipotensi",
IF(AND(FS261&gt;=90,FS261&lt;=119,FT261&gt;=60,FT261&lt;=79),"Normal",
IF(OR(AND(FS261&gt;=120,FS261&lt;=139),AND(FT261&gt;=80,FT261&lt;=89)),"Prehipertensi / Normal Tinggi",
IF(OR(AND(FS261&gt;=140,FS261&lt;=159),AND(FT261&gt;=90,FT261&lt;=99)),"Hipertensi Derajat 1",
IF(OR(FS261&gt;=160,FT261&gt;=100),"Hipertensi Derajat 2",""))))))</f>
        <v/>
      </c>
      <c r="FV261" s="72" t="str">
        <f t="shared" ref="FV261:FV324" ca="1" si="358">FM261&amp;FU261</f>
        <v/>
      </c>
      <c r="FW261" s="72" t="str">
        <f>IF(DESEMBER!AB261="","",IF(DESEMBER!AB261&lt;181,"NORMAL",IF(DESEMBER!AB261&lt;201,"Pre DM", "DM")))</f>
        <v/>
      </c>
      <c r="FX261" s="72" t="str">
        <f t="shared" ref="FX261:FX324" ca="1" si="359">FM261&amp;FW261</f>
        <v/>
      </c>
    </row>
    <row r="262" spans="2:180" x14ac:dyDescent="0.25">
      <c r="B262" s="71" t="str">
        <f ca="1">IFERROR(DATEDIF(JANUARI!I262,JANUARI!D262,"Y"),"")</f>
        <v/>
      </c>
      <c r="C262" s="71" t="str">
        <f ca="1">IFERROR(DATEDIF(JANUARI!I262,JANUARI!D262,"YM"),"")</f>
        <v/>
      </c>
      <c r="D262" s="72" t="str">
        <f t="shared" ca="1" si="288"/>
        <v/>
      </c>
      <c r="E262" s="72" t="str">
        <f ca="1">D262&amp;JANUARI!K262</f>
        <v/>
      </c>
      <c r="F262" s="72" t="str">
        <f>IF(JANUARI!Y262="","",IF(JANUARI!Y262&lt;18.5,"Kurus",IF(JANUARI!Y262&lt;25,"Normal",IF(JANUARI!Y262&lt;30,"Overweight (Risiko)",IF(JANUARI!Y262&lt;35,"Obesitas I","Obesitas II")))))</f>
        <v/>
      </c>
      <c r="G262" s="72" t="str">
        <f t="shared" ca="1" si="289"/>
        <v/>
      </c>
      <c r="H262" s="72" t="str">
        <f>IF(JANUARI!Z262="","",IF(AND(JANUARI!K262="L",JANUARI!Z262&lt;90),"Normal / Aman",IF(AND(JANUARI!K262="L",JANUARI!Z262&gt;=90,JANUARI!Z262&lt;=100),"Risiko Tinggi",IF(AND(JANUARI!K262="L",JANUARI!Z262&gt;100),"Obesitas (Sangat Berisiko)",IF(AND(JANUARI!K262="P",JANUARI!Z262&lt;80),"Normal / Aman",IF(AND(JANUARI!K262="P",JANUARI!Z262&gt;=80,JANUARI!Z262&lt;=95),"Risiko Tinggi",IF(AND(JANUARI!K262="P",JANUARI!Z262&gt;95),"Obesitas (Sangat Berisiko)","")))))))</f>
        <v/>
      </c>
      <c r="I262" s="72" t="str">
        <f t="shared" ca="1" si="290"/>
        <v/>
      </c>
      <c r="J262" s="73" t="str">
        <f>IFERROR(ABS(LEFT(JANUARI!AA262,FIND("/",JANUARI!AA262)-1)),"")</f>
        <v/>
      </c>
      <c r="K262" s="73" t="str">
        <f>IFERROR(ABS(MID(JANUARI!AA262,FIND("/",JANUARI!AA262)+1,LEN(JANUARI!AA262))),"")</f>
        <v/>
      </c>
      <c r="L262" s="72" t="str">
        <f t="shared" si="291"/>
        <v/>
      </c>
      <c r="M262" s="72" t="str">
        <f t="shared" ca="1" si="292"/>
        <v/>
      </c>
      <c r="N262" s="72" t="str">
        <f>IF(JANUARI!AB262="","",IF(JANUARI!AB262&lt;181,"NORMAL",IF(JANUARI!AB262&lt;201,"Pre DM", "DM")))</f>
        <v/>
      </c>
      <c r="O262" s="72" t="str">
        <f t="shared" ca="1" si="293"/>
        <v/>
      </c>
      <c r="Q262" s="71" t="str">
        <f ca="1">IFERROR(DATEDIF(PEBRUARI!I262,PEBRUARI!D262,"Y"),"")</f>
        <v/>
      </c>
      <c r="R262" s="71" t="str">
        <f ca="1">IFERROR(DATEDIF(PEBRUARI!I262,PEBRUARI!D262,"YM"),"")</f>
        <v/>
      </c>
      <c r="S262" s="72" t="str">
        <f t="shared" ca="1" si="294"/>
        <v/>
      </c>
      <c r="T262" s="72" t="str">
        <f ca="1">S262&amp;PEBRUARI!K262</f>
        <v/>
      </c>
      <c r="U262" s="72" t="str">
        <f>IF(PEBRUARI!Y262="","",IF(PEBRUARI!Y262&lt;18.5,"Kurus",IF(PEBRUARI!Y262&lt;25,"Normal",IF(PEBRUARI!Y262&lt;30,"Overweight (Risiko)",IF(PEBRUARI!Y262&lt;35,"Obesitas I","Obesitas II")))))</f>
        <v/>
      </c>
      <c r="V262" s="72" t="str">
        <f t="shared" ca="1" si="295"/>
        <v/>
      </c>
      <c r="W262" s="72" t="str">
        <f>IF(PEBRUARI!Z262="","",IF(AND(PEBRUARI!K262="L",PEBRUARI!Z262&lt;90),"Normal / Aman",IF(AND(PEBRUARI!K262="L",PEBRUARI!Z262&gt;=90,PEBRUARI!Z262&lt;=100),"Risiko Tinggi",IF(AND(PEBRUARI!K262="L",PEBRUARI!Z262&gt;100),"Obesitas (Sangat Berisiko)",IF(AND(PEBRUARI!K262="P",PEBRUARI!Z262&lt;80),"Normal / Aman",IF(AND(PEBRUARI!K262="P",PEBRUARI!Z262&gt;=80,PEBRUARI!Z262&lt;=95),"Risiko Tinggi",IF(AND(PEBRUARI!K262="P",PEBRUARI!Z262&gt;95),"Obesitas (Sangat Berisiko)","")))))))</f>
        <v/>
      </c>
      <c r="X262" s="72" t="str">
        <f t="shared" ca="1" si="296"/>
        <v/>
      </c>
      <c r="Y262" s="73" t="str">
        <f>IFERROR(ABS(LEFT(PEBRUARI!AA262,FIND("/",PEBRUARI!AA262)-1)),"")</f>
        <v/>
      </c>
      <c r="Z262" s="73" t="str">
        <f>IFERROR(ABS(MID(PEBRUARI!AA262,FIND("/",PEBRUARI!AA262)+1,LEN(PEBRUARI!AA262))),"")</f>
        <v/>
      </c>
      <c r="AA262" s="72" t="str">
        <f t="shared" si="297"/>
        <v/>
      </c>
      <c r="AB262" s="72" t="str">
        <f t="shared" ca="1" si="298"/>
        <v/>
      </c>
      <c r="AC262" s="72" t="str">
        <f>IF(PEBRUARI!AB262="","",IF(PEBRUARI!AB262&lt;181,"NORMAL",IF(PEBRUARI!AB262&lt;201,"Pre DM", "DM")))</f>
        <v/>
      </c>
      <c r="AD262" s="72" t="str">
        <f t="shared" ca="1" si="299"/>
        <v/>
      </c>
      <c r="AF262" s="71" t="str">
        <f ca="1">IFERROR(DATEDIF(MARET!I262,MARET!D262,"Y"),"")</f>
        <v/>
      </c>
      <c r="AG262" s="71" t="str">
        <f ca="1">IFERROR(DATEDIF(MARET!I262,MARET!D262,"YM"),"")</f>
        <v/>
      </c>
      <c r="AH262" s="72" t="str">
        <f t="shared" ca="1" si="300"/>
        <v/>
      </c>
      <c r="AI262" s="72" t="str">
        <f ca="1">AH262&amp;MARET!K262</f>
        <v/>
      </c>
      <c r="AJ262" s="72" t="str">
        <f>IF(MARET!Y262="","",IF(MARET!Y262&lt;18.5,"Kurus",IF(MARET!Y262&lt;25,"Normal",IF(MARET!Y262&lt;30,"Overweight (Risiko)",IF(MARET!Y262&lt;35,"Obesitas I","Obesitas II")))))</f>
        <v/>
      </c>
      <c r="AK262" s="72" t="str">
        <f t="shared" ca="1" si="301"/>
        <v/>
      </c>
      <c r="AL262" s="72" t="str">
        <f>IF(MARET!Z262="","",IF(AND(MARET!K262="L",MARET!Z262&lt;90),"Normal / Aman",IF(AND(MARET!K262="L",MARET!Z262&gt;=90,MARET!Z262&lt;=100),"Risiko Tinggi",IF(AND(MARET!K262="L",MARET!Z262&gt;100),"Obesitas (Sangat Berisiko)",IF(AND(MARET!K262="P",MARET!Z262&lt;80),"Normal / Aman",IF(AND(MARET!K262="P",MARET!Z262&gt;=80,MARET!Z262&lt;=95),"Risiko Tinggi",IF(AND(MARET!K262="P",MARET!Z262&gt;95),"Obesitas (Sangat Berisiko)","")))))))</f>
        <v/>
      </c>
      <c r="AM262" s="72" t="str">
        <f t="shared" ca="1" si="302"/>
        <v/>
      </c>
      <c r="AN262" s="73" t="str">
        <f>IFERROR(ABS(LEFT(MARET!AA262,FIND("/",MARET!AA262)-1)),"")</f>
        <v/>
      </c>
      <c r="AO262" s="73" t="str">
        <f>IFERROR(ABS(MID(MARET!AA262,FIND("/",MARET!AA262)+1,LEN(MARET!AA262))),"")</f>
        <v/>
      </c>
      <c r="AP262" s="72" t="str">
        <f t="shared" si="303"/>
        <v/>
      </c>
      <c r="AQ262" s="72" t="str">
        <f t="shared" ca="1" si="304"/>
        <v/>
      </c>
      <c r="AR262" s="72" t="str">
        <f>IF(MARET!AB262="","",IF(MARET!AB262&lt;181,"NORMAL",IF(MARET!AB262&lt;201,"Pre DM", "DM")))</f>
        <v/>
      </c>
      <c r="AS262" s="72" t="str">
        <f t="shared" ca="1" si="305"/>
        <v/>
      </c>
      <c r="AU262" s="71" t="str">
        <f ca="1">IFERROR(DATEDIF(APRIL!I262,APRIL!D262,"Y"),"")</f>
        <v/>
      </c>
      <c r="AV262" s="71" t="str">
        <f ca="1">IFERROR(DATEDIF(APRIL!I262,APRIL!D262,"YM"),"")</f>
        <v/>
      </c>
      <c r="AW262" s="72" t="str">
        <f t="shared" ca="1" si="306"/>
        <v/>
      </c>
      <c r="AX262" s="72" t="str">
        <f ca="1">AW262&amp;APRIL!K262</f>
        <v/>
      </c>
      <c r="AY262" s="72" t="str">
        <f>IF(APRIL!Y262="","",IF(APRIL!Y262&lt;18.5,"Kurus",IF(APRIL!Y262&lt;25,"Normal",IF(APRIL!Y262&lt;30,"Overweight (Risiko)",IF(APRIL!Y262&lt;35,"Obesitas I","Obesitas II")))))</f>
        <v/>
      </c>
      <c r="AZ262" s="72" t="str">
        <f t="shared" ca="1" si="307"/>
        <v/>
      </c>
      <c r="BA262" s="72" t="str">
        <f>IF(APRIL!Z262="","",IF(AND(APRIL!K262="L",APRIL!Z262&lt;90),"Normal / Aman",IF(AND(APRIL!K262="L",APRIL!Z262&gt;=90,APRIL!Z262&lt;=100),"Risiko Tinggi",IF(AND(APRIL!K262="L",APRIL!Z262&gt;100),"Obesitas (Sangat Berisiko)",IF(AND(APRIL!K262="P",APRIL!Z262&lt;80),"Normal / Aman",IF(AND(APRIL!K262="P",APRIL!Z262&gt;=80,APRIL!Z262&lt;=95),"Risiko Tinggi",IF(AND(APRIL!K262="P",APRIL!Z262&gt;95),"Obesitas (Sangat Berisiko)","")))))))</f>
        <v/>
      </c>
      <c r="BB262" s="72" t="str">
        <f t="shared" ca="1" si="308"/>
        <v/>
      </c>
      <c r="BC262" s="73" t="str">
        <f>IFERROR(ABS(LEFT(APRIL!AA262,FIND("/",APRIL!AA262)-1)),"")</f>
        <v/>
      </c>
      <c r="BD262" s="73" t="str">
        <f>IFERROR(ABS(MID(APRIL!AA262,FIND("/",APRIL!AA262)+1,LEN(APRIL!AA262))),"")</f>
        <v/>
      </c>
      <c r="BE262" s="72" t="str">
        <f t="shared" si="309"/>
        <v/>
      </c>
      <c r="BF262" s="72" t="str">
        <f t="shared" ca="1" si="310"/>
        <v/>
      </c>
      <c r="BG262" s="72" t="str">
        <f>IF(APRIL!AB262="","",IF(APRIL!AB262&lt;181,"NORMAL",IF(APRIL!AB262&lt;201,"Pre DM", "DM")))</f>
        <v/>
      </c>
      <c r="BH262" s="72" t="str">
        <f t="shared" ca="1" si="311"/>
        <v/>
      </c>
      <c r="BJ262" s="71" t="str">
        <f ca="1">IFERROR(DATEDIF(MEI!I262,MEI!D262,"Y"),"")</f>
        <v/>
      </c>
      <c r="BK262" s="71" t="str">
        <f ca="1">IFERROR(DATEDIF(MEI!I262,MEI!D262,"YM"),"")</f>
        <v/>
      </c>
      <c r="BL262" s="72" t="str">
        <f t="shared" ca="1" si="312"/>
        <v/>
      </c>
      <c r="BM262" s="72" t="str">
        <f ca="1">BL262&amp;MEI!K262</f>
        <v/>
      </c>
      <c r="BN262" s="72" t="str">
        <f>IF(MEI!Y262="","",IF(MEI!Y262&lt;18.5,"Kurus",IF(MEI!Y262&lt;25,"Normal",IF(MEI!Y262&lt;30,"Overweight (Risiko)",IF(MEI!Y262&lt;35,"Obesitas I","Obesitas II")))))</f>
        <v/>
      </c>
      <c r="BO262" s="72" t="str">
        <f t="shared" ca="1" si="313"/>
        <v/>
      </c>
      <c r="BP262" s="72" t="str">
        <f>IF(MEI!Z262="","",IF(AND(MEI!K262="L",MEI!Z262&lt;90),"Normal / Aman",IF(AND(MEI!K262="L",MEI!Z262&gt;=90,MEI!Z262&lt;=100),"Risiko Tinggi",IF(AND(MEI!K262="L",MEI!Z262&gt;100),"Obesitas (Sangat Berisiko)",IF(AND(MEI!K262="P",MEI!Z262&lt;80),"Normal / Aman",IF(AND(MEI!K262="P",MEI!Z262&gt;=80,MEI!Z262&lt;=95),"Risiko Tinggi",IF(AND(MEI!K262="P",MEI!Z262&gt;95),"Obesitas (Sangat Berisiko)","")))))))</f>
        <v/>
      </c>
      <c r="BQ262" s="72" t="str">
        <f t="shared" ca="1" si="314"/>
        <v/>
      </c>
      <c r="BR262" s="73" t="str">
        <f>IFERROR(ABS(LEFT(MEI!AA262,FIND("/",MEI!AA262)-1)),"")</f>
        <v/>
      </c>
      <c r="BS262" s="73" t="str">
        <f>IFERROR(ABS(MID(MEI!AA262,FIND("/",MEI!AA262)+1,LEN(MEI!AA262))),"")</f>
        <v/>
      </c>
      <c r="BT262" s="72" t="str">
        <f t="shared" si="315"/>
        <v/>
      </c>
      <c r="BU262" s="72" t="str">
        <f t="shared" ca="1" si="316"/>
        <v/>
      </c>
      <c r="BV262" s="72" t="str">
        <f>IF(MEI!AB262="","",IF(MEI!AB262&lt;181,"NORMAL",IF(MEI!AB262&lt;201,"Pre DM", "DM")))</f>
        <v/>
      </c>
      <c r="BW262" s="72" t="str">
        <f t="shared" ca="1" si="317"/>
        <v/>
      </c>
      <c r="BY262" s="71" t="str">
        <f ca="1">IFERROR(DATEDIF(JUNI!I262,JUNI!D262,"Y"),"")</f>
        <v/>
      </c>
      <c r="BZ262" s="71" t="str">
        <f ca="1">IFERROR(DATEDIF(JUNI!I262,JUNI!D262,"YM"),"")</f>
        <v/>
      </c>
      <c r="CA262" s="72" t="str">
        <f t="shared" ca="1" si="318"/>
        <v/>
      </c>
      <c r="CB262" s="72" t="str">
        <f ca="1">CA262&amp;JUNI!K262</f>
        <v/>
      </c>
      <c r="CC262" s="72" t="str">
        <f>IF(JUNI!Y262="","",IF(JUNI!Y262&lt;18.5,"Kurus",IF(JUNI!Y262&lt;25,"Normal",IF(JUNI!Y262&lt;30,"Overweight (Risiko)",IF(JUNI!Y262&lt;35,"Obesitas I","Obesitas II")))))</f>
        <v/>
      </c>
      <c r="CD262" s="72" t="str">
        <f t="shared" ca="1" si="319"/>
        <v/>
      </c>
      <c r="CE262" s="72" t="str">
        <f>IF(JUNI!Z262="","",IF(AND(JUNI!K262="L",JUNI!Z262&lt;90),"Normal / Aman",IF(AND(JUNI!K262="L",JUNI!Z262&gt;=90,JUNI!Z262&lt;=100),"Risiko Tinggi",IF(AND(JUNI!K262="L",JUNI!Z262&gt;100),"Obesitas (Sangat Berisiko)",IF(AND(JUNI!K262="P",JUNI!Z262&lt;80),"Normal / Aman",IF(AND(JUNI!K262="P",JUNI!Z262&gt;=80,JUNI!Z262&lt;=95),"Risiko Tinggi",IF(AND(JUNI!K262="P",JUNI!Z262&gt;95),"Obesitas (Sangat Berisiko)","")))))))</f>
        <v/>
      </c>
      <c r="CF262" s="72" t="str">
        <f t="shared" ca="1" si="320"/>
        <v/>
      </c>
      <c r="CG262" s="73" t="str">
        <f>IFERROR(ABS(LEFT(JUNI!AA262,FIND("/",JUNI!AA262)-1)),"")</f>
        <v/>
      </c>
      <c r="CH262" s="73" t="str">
        <f>IFERROR(ABS(MID(JUNI!AA262,FIND("/",JUNI!AA262)+1,LEN(JUNI!AA262))),"")</f>
        <v/>
      </c>
      <c r="CI262" s="72" t="str">
        <f t="shared" si="321"/>
        <v/>
      </c>
      <c r="CJ262" s="72" t="str">
        <f t="shared" ca="1" si="322"/>
        <v/>
      </c>
      <c r="CK262" s="72" t="str">
        <f>IF(JUNI!AB262="","",IF(JUNI!AB262&lt;181,"NORMAL",IF(JUNI!AB262&lt;201,"Pre DM", "DM")))</f>
        <v/>
      </c>
      <c r="CL262" s="72" t="str">
        <f t="shared" ca="1" si="323"/>
        <v/>
      </c>
      <c r="CN262" s="71" t="str">
        <f ca="1">IFERROR(DATEDIF(JULI!I262,JULI!D262,"Y"),"")</f>
        <v/>
      </c>
      <c r="CO262" s="71" t="str">
        <f ca="1">IFERROR(DATEDIF(JULI!I262,JULI!D262,"YM"),"")</f>
        <v/>
      </c>
      <c r="CP262" s="72" t="str">
        <f t="shared" ca="1" si="324"/>
        <v/>
      </c>
      <c r="CQ262" s="72" t="str">
        <f ca="1">CP262&amp;JULI!K262</f>
        <v/>
      </c>
      <c r="CR262" s="72" t="str">
        <f>IF(JULI!Y262="","",IF(JULI!Y262&lt;18.5,"Kurus",IF(JULI!Y262&lt;25,"Normal",IF(JULI!Y262&lt;30,"Overweight (Risiko)",IF(JULI!Y262&lt;35,"Obesitas I","Obesitas II")))))</f>
        <v/>
      </c>
      <c r="CS262" s="72" t="str">
        <f t="shared" ca="1" si="325"/>
        <v/>
      </c>
      <c r="CT262" s="72" t="str">
        <f>IF(JULI!Z262="","",IF(AND(JULI!K262="L",JULI!Z262&lt;90),"Normal / Aman",IF(AND(JULI!K262="L",JULI!Z262&gt;=90,JULI!Z262&lt;=100),"Risiko Tinggi",IF(AND(JULI!K262="L",JULI!Z262&gt;100),"Obesitas (Sangat Berisiko)",IF(AND(JULI!K262="P",JULI!Z262&lt;80),"Normal / Aman",IF(AND(JULI!K262="P",JULI!Z262&gt;=80,JULI!Z262&lt;=95),"Risiko Tinggi",IF(AND(JULI!K262="P",JULI!Z262&gt;95),"Obesitas (Sangat Berisiko)","")))))))</f>
        <v/>
      </c>
      <c r="CU262" s="72" t="str">
        <f t="shared" ca="1" si="326"/>
        <v/>
      </c>
      <c r="CV262" s="73" t="str">
        <f>IFERROR(ABS(LEFT(JULI!AA262,FIND("/",JULI!AA262)-1)),"")</f>
        <v/>
      </c>
      <c r="CW262" s="73" t="str">
        <f>IFERROR(ABS(MID(JULI!AA262,FIND("/",JULI!AA262)+1,LEN(JULI!AA262))),"")</f>
        <v/>
      </c>
      <c r="CX262" s="72" t="str">
        <f t="shared" si="327"/>
        <v/>
      </c>
      <c r="CY262" s="72" t="str">
        <f t="shared" ca="1" si="328"/>
        <v/>
      </c>
      <c r="CZ262" s="72" t="str">
        <f>IF(JULI!AB262="","",IF(JULI!AB262&lt;181,"NORMAL",IF(JULI!AB262&lt;201,"Pre DM", "DM")))</f>
        <v/>
      </c>
      <c r="DA262" s="72" t="str">
        <f t="shared" ca="1" si="329"/>
        <v/>
      </c>
      <c r="DC262" s="71" t="str">
        <f ca="1">IFERROR(DATEDIF(AGUSTUS!I262,AGUSTUS!D262,"Y"),"")</f>
        <v/>
      </c>
      <c r="DD262" s="71" t="str">
        <f ca="1">IFERROR(DATEDIF(AGUSTUS!I262,AGUSTUS!D262,"YM"),"")</f>
        <v/>
      </c>
      <c r="DE262" s="72" t="str">
        <f t="shared" ca="1" si="330"/>
        <v/>
      </c>
      <c r="DF262" s="72" t="str">
        <f ca="1">DE262&amp;AGUSTUS!K262</f>
        <v/>
      </c>
      <c r="DG262" s="72" t="str">
        <f>IF(AGUSTUS!Y262="","",IF(AGUSTUS!Y262&lt;18.5,"Kurus",IF(AGUSTUS!Y262&lt;25,"Normal",IF(AGUSTUS!Y262&lt;30,"Overweight (Risiko)",IF(AGUSTUS!Y262&lt;35,"Obesitas I","Obesitas II")))))</f>
        <v/>
      </c>
      <c r="DH262" s="72" t="str">
        <f t="shared" ca="1" si="331"/>
        <v/>
      </c>
      <c r="DI262" s="72" t="str">
        <f>IF(AGUSTUS!Z262="","",IF(AND(AGUSTUS!K262="L",AGUSTUS!Z262&lt;90),"Normal / Aman",IF(AND(AGUSTUS!K262="L",AGUSTUS!Z262&gt;=90,AGUSTUS!Z262&lt;=100),"Risiko Tinggi",IF(AND(AGUSTUS!K262="L",AGUSTUS!Z262&gt;100),"Obesitas (Sangat Berisiko)",IF(AND(AGUSTUS!K262="P",AGUSTUS!Z262&lt;80),"Normal / Aman",IF(AND(AGUSTUS!K262="P",AGUSTUS!Z262&gt;=80,AGUSTUS!Z262&lt;=95),"Risiko Tinggi",IF(AND(AGUSTUS!K262="P",AGUSTUS!Z262&gt;95),"Obesitas (Sangat Berisiko)","")))))))</f>
        <v/>
      </c>
      <c r="DJ262" s="72" t="str">
        <f t="shared" ca="1" si="332"/>
        <v/>
      </c>
      <c r="DK262" s="73" t="str">
        <f>IFERROR(ABS(LEFT(AGUSTUS!AA262,FIND("/",AGUSTUS!AA262)-1)),"")</f>
        <v/>
      </c>
      <c r="DL262" s="73" t="str">
        <f>IFERROR(ABS(MID(AGUSTUS!AA262,FIND("/",AGUSTUS!AA262)+1,LEN(AGUSTUS!AA262))),"")</f>
        <v/>
      </c>
      <c r="DM262" s="72" t="str">
        <f t="shared" si="333"/>
        <v/>
      </c>
      <c r="DN262" s="72" t="str">
        <f t="shared" ca="1" si="334"/>
        <v/>
      </c>
      <c r="DO262" s="72" t="str">
        <f>IF(AGUSTUS!AB262="","",IF(AGUSTUS!AB262&lt;181,"NORMAL",IF(AGUSTUS!AB262&lt;201,"Pre DM", "DM")))</f>
        <v/>
      </c>
      <c r="DP262" s="72" t="str">
        <f t="shared" ca="1" si="335"/>
        <v/>
      </c>
      <c r="DR262" s="71" t="str">
        <f ca="1">IFERROR(DATEDIF(SEPTEMBER!I262,SEPTEMBER!D262,"Y"),"")</f>
        <v/>
      </c>
      <c r="DS262" s="71" t="str">
        <f ca="1">IFERROR(DATEDIF(SEPTEMBER!I262,SEPTEMBER!D262,"YM"),"")</f>
        <v/>
      </c>
      <c r="DT262" s="72" t="str">
        <f t="shared" ca="1" si="336"/>
        <v/>
      </c>
      <c r="DU262" s="72" t="str">
        <f ca="1">DT262&amp;SEPTEMBER!K262</f>
        <v/>
      </c>
      <c r="DV262" s="72" t="str">
        <f>IF(SEPTEMBER!Y262="","",IF(SEPTEMBER!Y262&lt;18.5,"Kurus",IF(SEPTEMBER!Y262&lt;25,"Normal",IF(SEPTEMBER!Y262&lt;30,"Overweight (Risiko)",IF(SEPTEMBER!Y262&lt;35,"Obesitas I","Obesitas II")))))</f>
        <v/>
      </c>
      <c r="DW262" s="72" t="str">
        <f t="shared" ca="1" si="337"/>
        <v/>
      </c>
      <c r="DX262" s="72" t="str">
        <f>IF(SEPTEMBER!Z262="","",IF(AND(SEPTEMBER!K262="L",SEPTEMBER!Z262&lt;90),"Normal / Aman",IF(AND(SEPTEMBER!K262="L",SEPTEMBER!Z262&gt;=90,SEPTEMBER!Z262&lt;=100),"Risiko Tinggi",IF(AND(SEPTEMBER!K262="L",SEPTEMBER!Z262&gt;100),"Obesitas (Sangat Berisiko)",IF(AND(SEPTEMBER!K262="P",SEPTEMBER!Z262&lt;80),"Normal / Aman",IF(AND(SEPTEMBER!K262="P",SEPTEMBER!Z262&gt;=80,SEPTEMBER!Z262&lt;=95),"Risiko Tinggi",IF(AND(SEPTEMBER!K262="P",SEPTEMBER!Z262&gt;95),"Obesitas (Sangat Berisiko)","")))))))</f>
        <v/>
      </c>
      <c r="DY262" s="72" t="str">
        <f t="shared" ca="1" si="338"/>
        <v/>
      </c>
      <c r="DZ262" s="73" t="str">
        <f>IFERROR(ABS(LEFT(SEPTEMBER!AA262,FIND("/",SEPTEMBER!AA262)-1)),"")</f>
        <v/>
      </c>
      <c r="EA262" s="73" t="str">
        <f>IFERROR(ABS(MID(SEPTEMBER!AA262,FIND("/",SEPTEMBER!AA262)+1,LEN(SEPTEMBER!AA262))),"")</f>
        <v/>
      </c>
      <c r="EB262" s="72" t="str">
        <f t="shared" si="339"/>
        <v/>
      </c>
      <c r="EC262" s="72" t="str">
        <f t="shared" ca="1" si="340"/>
        <v/>
      </c>
      <c r="ED262" s="72" t="str">
        <f>IF(SEPTEMBER!AB262="","",IF(SEPTEMBER!AB262&lt;181,"NORMAL",IF(SEPTEMBER!AB262&lt;201,"Pre DM", "DM")))</f>
        <v/>
      </c>
      <c r="EE262" s="72" t="str">
        <f t="shared" ca="1" si="341"/>
        <v/>
      </c>
      <c r="EG262" s="71" t="str">
        <f ca="1">IFERROR(DATEDIF(OKTOBER!I262,OKTOBER!D262,"Y"),"")</f>
        <v/>
      </c>
      <c r="EH262" s="71" t="str">
        <f ca="1">IFERROR(DATEDIF(OKTOBER!I262,OKTOBER!D262,"YM"),"")</f>
        <v/>
      </c>
      <c r="EI262" s="72" t="str">
        <f t="shared" ca="1" si="342"/>
        <v/>
      </c>
      <c r="EJ262" s="72" t="str">
        <f ca="1">EI262&amp;OKTOBER!K262</f>
        <v/>
      </c>
      <c r="EK262" s="72" t="str">
        <f>IF(OKTOBER!Y262="","",IF(OKTOBER!Y262&lt;18.5,"Kurus",IF(OKTOBER!Y262&lt;25,"Normal",IF(OKTOBER!Y262&lt;30,"Overweight (Risiko)",IF(OKTOBER!Y262&lt;35,"Obesitas I","Obesitas II")))))</f>
        <v/>
      </c>
      <c r="EL262" s="72" t="str">
        <f t="shared" ca="1" si="343"/>
        <v/>
      </c>
      <c r="EM262" s="72" t="str">
        <f>IF(OKTOBER!Z262="","",IF(AND(OKTOBER!K262="L",OKTOBER!Z262&lt;90),"Normal / Aman",IF(AND(OKTOBER!K262="L",OKTOBER!Z262&gt;=90,OKTOBER!Z262&lt;=100),"Risiko Tinggi",IF(AND(OKTOBER!K262="L",OKTOBER!Z262&gt;100),"Obesitas (Sangat Berisiko)",IF(AND(OKTOBER!K262="P",OKTOBER!Z262&lt;80),"Normal / Aman",IF(AND(OKTOBER!K262="P",OKTOBER!Z262&gt;=80,OKTOBER!Z262&lt;=95),"Risiko Tinggi",IF(AND(OKTOBER!K262="P",OKTOBER!Z262&gt;95),"Obesitas (Sangat Berisiko)","")))))))</f>
        <v/>
      </c>
      <c r="EN262" s="72" t="str">
        <f t="shared" ca="1" si="344"/>
        <v/>
      </c>
      <c r="EO262" s="73" t="str">
        <f>IFERROR(ABS(LEFT(OKTOBER!AA262,FIND("/",OKTOBER!AA262)-1)),"")</f>
        <v/>
      </c>
      <c r="EP262" s="73" t="str">
        <f>IFERROR(ABS(MID(OKTOBER!AA262,FIND("/",OKTOBER!AA262)+1,LEN(OKTOBER!AA262))),"")</f>
        <v/>
      </c>
      <c r="EQ262" s="72" t="str">
        <f t="shared" si="345"/>
        <v/>
      </c>
      <c r="ER262" s="72" t="str">
        <f t="shared" ca="1" si="346"/>
        <v/>
      </c>
      <c r="ES262" s="72" t="str">
        <f>IF(OKTOBER!AB262="","",IF(OKTOBER!AB262&lt;181,"NORMAL",IF(OKTOBER!AB262&lt;201,"Pre DM", "DM")))</f>
        <v/>
      </c>
      <c r="ET262" s="72" t="str">
        <f t="shared" ca="1" si="347"/>
        <v/>
      </c>
      <c r="EV262" s="71" t="str">
        <f ca="1">IFERROR(DATEDIF(NOPEMBER!I262,NOPEMBER!D262,"Y"),"")</f>
        <v/>
      </c>
      <c r="EW262" s="71" t="str">
        <f ca="1">IFERROR(DATEDIF(NOPEMBER!I262,NOPEMBER!D262,"YM"),"")</f>
        <v/>
      </c>
      <c r="EX262" s="72" t="str">
        <f t="shared" ca="1" si="348"/>
        <v/>
      </c>
      <c r="EY262" s="72" t="str">
        <f ca="1">EX262&amp;NOPEMBER!K262</f>
        <v/>
      </c>
      <c r="EZ262" s="72" t="str">
        <f>IF(NOPEMBER!Y262="","",IF(NOPEMBER!Y262&lt;18.5,"Kurus",IF(NOPEMBER!Y262&lt;25,"Normal",IF(NOPEMBER!Y262&lt;30,"Overweight (Risiko)",IF(NOPEMBER!Y262&lt;35,"Obesitas I","Obesitas II")))))</f>
        <v/>
      </c>
      <c r="FA262" s="72" t="str">
        <f t="shared" ca="1" si="349"/>
        <v/>
      </c>
      <c r="FB262" s="72" t="str">
        <f>IF(NOPEMBER!Z262="","",IF(AND(NOPEMBER!K262="L",NOPEMBER!Z262&lt;90),"Normal / Aman",IF(AND(NOPEMBER!K262="L",NOPEMBER!Z262&gt;=90,NOPEMBER!Z262&lt;=100),"Risiko Tinggi",IF(AND(NOPEMBER!K262="L",NOPEMBER!Z262&gt;100),"Obesitas (Sangat Berisiko)",IF(AND(NOPEMBER!K262="P",NOPEMBER!Z262&lt;80),"Normal / Aman",IF(AND(NOPEMBER!K262="P",NOPEMBER!Z262&gt;=80,NOPEMBER!Z262&lt;=95),"Risiko Tinggi",IF(AND(NOPEMBER!K262="P",NOPEMBER!Z262&gt;95),"Obesitas (Sangat Berisiko)","")))))))</f>
        <v/>
      </c>
      <c r="FC262" s="72" t="str">
        <f t="shared" ca="1" si="350"/>
        <v/>
      </c>
      <c r="FD262" s="73" t="str">
        <f>IFERROR(ABS(LEFT(NOPEMBER!AA262,FIND("/",NOPEMBER!AA262)-1)),"")</f>
        <v/>
      </c>
      <c r="FE262" s="73" t="str">
        <f>IFERROR(ABS(MID(NOPEMBER!AA262,FIND("/",NOPEMBER!AA262)+1,LEN(NOPEMBER!AA262))),"")</f>
        <v/>
      </c>
      <c r="FF262" s="72" t="str">
        <f t="shared" si="351"/>
        <v/>
      </c>
      <c r="FG262" s="72" t="str">
        <f t="shared" ca="1" si="352"/>
        <v/>
      </c>
      <c r="FH262" s="72" t="str">
        <f>IF(NOPEMBER!AB262="","",IF(NOPEMBER!AB262&lt;181,"NORMAL",IF(NOPEMBER!AB262&lt;201,"Pre DM", "DM")))</f>
        <v/>
      </c>
      <c r="FI262" s="72" t="str">
        <f t="shared" ca="1" si="353"/>
        <v/>
      </c>
      <c r="FK262" s="71" t="str">
        <f ca="1">IFERROR(DATEDIF(DESEMBER!I262,DESEMBER!D262,"Y"),"")</f>
        <v/>
      </c>
      <c r="FL262" s="71" t="str">
        <f ca="1">IFERROR(DATEDIF(DESEMBER!I262,DESEMBER!D262,"YM"),"")</f>
        <v/>
      </c>
      <c r="FM262" s="72" t="str">
        <f t="shared" ca="1" si="354"/>
        <v/>
      </c>
      <c r="FN262" s="72" t="str">
        <f ca="1">FM262&amp;DESEMBER!K262</f>
        <v/>
      </c>
      <c r="FO262" s="72" t="str">
        <f>IF(DESEMBER!Y262="","",IF(DESEMBER!Y262&lt;18.5,"Kurus",IF(DESEMBER!Y262&lt;25,"Normal",IF(DESEMBER!Y262&lt;30,"Overweight (Risiko)",IF(DESEMBER!Y262&lt;35,"Obesitas I","Obesitas II")))))</f>
        <v/>
      </c>
      <c r="FP262" s="72" t="str">
        <f t="shared" ca="1" si="355"/>
        <v/>
      </c>
      <c r="FQ262" s="72" t="str">
        <f>IF(DESEMBER!Z262="","",IF(AND(DESEMBER!K262="L",DESEMBER!Z262&lt;90),"Normal / Aman",IF(AND(DESEMBER!K262="L",DESEMBER!Z262&gt;=90,DESEMBER!Z262&lt;=100),"Risiko Tinggi",IF(AND(DESEMBER!K262="L",DESEMBER!Z262&gt;100),"Obesitas (Sangat Berisiko)",IF(AND(DESEMBER!K262="P",DESEMBER!Z262&lt;80),"Normal / Aman",IF(AND(DESEMBER!K262="P",DESEMBER!Z262&gt;=80,DESEMBER!Z262&lt;=95),"Risiko Tinggi",IF(AND(DESEMBER!K262="P",DESEMBER!Z262&gt;95),"Obesitas (Sangat Berisiko)","")))))))</f>
        <v/>
      </c>
      <c r="FR262" s="72" t="str">
        <f t="shared" ca="1" si="356"/>
        <v/>
      </c>
      <c r="FS262" s="73" t="str">
        <f>IFERROR(ABS(LEFT(DESEMBER!AA262,FIND("/",DESEMBER!AA262)-1)),"")</f>
        <v/>
      </c>
      <c r="FT262" s="73" t="str">
        <f>IFERROR(ABS(MID(DESEMBER!AA262,FIND("/",DESEMBER!AA262)+1,LEN(DESEMBER!AA262))),"")</f>
        <v/>
      </c>
      <c r="FU262" s="72" t="str">
        <f t="shared" si="357"/>
        <v/>
      </c>
      <c r="FV262" s="72" t="str">
        <f t="shared" ca="1" si="358"/>
        <v/>
      </c>
      <c r="FW262" s="72" t="str">
        <f>IF(DESEMBER!AB262="","",IF(DESEMBER!AB262&lt;181,"NORMAL",IF(DESEMBER!AB262&lt;201,"Pre DM", "DM")))</f>
        <v/>
      </c>
      <c r="FX262" s="72" t="str">
        <f t="shared" ca="1" si="359"/>
        <v/>
      </c>
    </row>
    <row r="263" spans="2:180" x14ac:dyDescent="0.25">
      <c r="B263" s="71" t="str">
        <f ca="1">IFERROR(DATEDIF(JANUARI!I263,JANUARI!D263,"Y"),"")</f>
        <v/>
      </c>
      <c r="C263" s="71" t="str">
        <f ca="1">IFERROR(DATEDIF(JANUARI!I263,JANUARI!D263,"YM"),"")</f>
        <v/>
      </c>
      <c r="D263" s="72" t="str">
        <f t="shared" ca="1" si="288"/>
        <v/>
      </c>
      <c r="E263" s="72" t="str">
        <f ca="1">D263&amp;JANUARI!K263</f>
        <v/>
      </c>
      <c r="F263" s="72" t="str">
        <f>IF(JANUARI!Y263="","",IF(JANUARI!Y263&lt;18.5,"Kurus",IF(JANUARI!Y263&lt;25,"Normal",IF(JANUARI!Y263&lt;30,"Overweight (Risiko)",IF(JANUARI!Y263&lt;35,"Obesitas I","Obesitas II")))))</f>
        <v/>
      </c>
      <c r="G263" s="72" t="str">
        <f t="shared" ca="1" si="289"/>
        <v/>
      </c>
      <c r="H263" s="72" t="str">
        <f>IF(JANUARI!Z263="","",IF(AND(JANUARI!K263="L",JANUARI!Z263&lt;90),"Normal / Aman",IF(AND(JANUARI!K263="L",JANUARI!Z263&gt;=90,JANUARI!Z263&lt;=100),"Risiko Tinggi",IF(AND(JANUARI!K263="L",JANUARI!Z263&gt;100),"Obesitas (Sangat Berisiko)",IF(AND(JANUARI!K263="P",JANUARI!Z263&lt;80),"Normal / Aman",IF(AND(JANUARI!K263="P",JANUARI!Z263&gt;=80,JANUARI!Z263&lt;=95),"Risiko Tinggi",IF(AND(JANUARI!K263="P",JANUARI!Z263&gt;95),"Obesitas (Sangat Berisiko)","")))))))</f>
        <v/>
      </c>
      <c r="I263" s="72" t="str">
        <f t="shared" ca="1" si="290"/>
        <v/>
      </c>
      <c r="J263" s="73" t="str">
        <f>IFERROR(ABS(LEFT(JANUARI!AA263,FIND("/",JANUARI!AA263)-1)),"")</f>
        <v/>
      </c>
      <c r="K263" s="73" t="str">
        <f>IFERROR(ABS(MID(JANUARI!AA263,FIND("/",JANUARI!AA263)+1,LEN(JANUARI!AA263))),"")</f>
        <v/>
      </c>
      <c r="L263" s="72" t="str">
        <f t="shared" si="291"/>
        <v/>
      </c>
      <c r="M263" s="72" t="str">
        <f t="shared" ca="1" si="292"/>
        <v/>
      </c>
      <c r="N263" s="72" t="str">
        <f>IF(JANUARI!AB263="","",IF(JANUARI!AB263&lt;181,"NORMAL",IF(JANUARI!AB263&lt;201,"Pre DM", "DM")))</f>
        <v/>
      </c>
      <c r="O263" s="72" t="str">
        <f t="shared" ca="1" si="293"/>
        <v/>
      </c>
      <c r="Q263" s="71" t="str">
        <f ca="1">IFERROR(DATEDIF(PEBRUARI!I263,PEBRUARI!D263,"Y"),"")</f>
        <v/>
      </c>
      <c r="R263" s="71" t="str">
        <f ca="1">IFERROR(DATEDIF(PEBRUARI!I263,PEBRUARI!D263,"YM"),"")</f>
        <v/>
      </c>
      <c r="S263" s="72" t="str">
        <f t="shared" ca="1" si="294"/>
        <v/>
      </c>
      <c r="T263" s="72" t="str">
        <f ca="1">S263&amp;PEBRUARI!K263</f>
        <v/>
      </c>
      <c r="U263" s="72" t="str">
        <f>IF(PEBRUARI!Y263="","",IF(PEBRUARI!Y263&lt;18.5,"Kurus",IF(PEBRUARI!Y263&lt;25,"Normal",IF(PEBRUARI!Y263&lt;30,"Overweight (Risiko)",IF(PEBRUARI!Y263&lt;35,"Obesitas I","Obesitas II")))))</f>
        <v/>
      </c>
      <c r="V263" s="72" t="str">
        <f t="shared" ca="1" si="295"/>
        <v/>
      </c>
      <c r="W263" s="72" t="str">
        <f>IF(PEBRUARI!Z263="","",IF(AND(PEBRUARI!K263="L",PEBRUARI!Z263&lt;90),"Normal / Aman",IF(AND(PEBRUARI!K263="L",PEBRUARI!Z263&gt;=90,PEBRUARI!Z263&lt;=100),"Risiko Tinggi",IF(AND(PEBRUARI!K263="L",PEBRUARI!Z263&gt;100),"Obesitas (Sangat Berisiko)",IF(AND(PEBRUARI!K263="P",PEBRUARI!Z263&lt;80),"Normal / Aman",IF(AND(PEBRUARI!K263="P",PEBRUARI!Z263&gt;=80,PEBRUARI!Z263&lt;=95),"Risiko Tinggi",IF(AND(PEBRUARI!K263="P",PEBRUARI!Z263&gt;95),"Obesitas (Sangat Berisiko)","")))))))</f>
        <v/>
      </c>
      <c r="X263" s="72" t="str">
        <f t="shared" ca="1" si="296"/>
        <v/>
      </c>
      <c r="Y263" s="73" t="str">
        <f>IFERROR(ABS(LEFT(PEBRUARI!AA263,FIND("/",PEBRUARI!AA263)-1)),"")</f>
        <v/>
      </c>
      <c r="Z263" s="73" t="str">
        <f>IFERROR(ABS(MID(PEBRUARI!AA263,FIND("/",PEBRUARI!AA263)+1,LEN(PEBRUARI!AA263))),"")</f>
        <v/>
      </c>
      <c r="AA263" s="72" t="str">
        <f t="shared" si="297"/>
        <v/>
      </c>
      <c r="AB263" s="72" t="str">
        <f t="shared" ca="1" si="298"/>
        <v/>
      </c>
      <c r="AC263" s="72" t="str">
        <f>IF(PEBRUARI!AB263="","",IF(PEBRUARI!AB263&lt;181,"NORMAL",IF(PEBRUARI!AB263&lt;201,"Pre DM", "DM")))</f>
        <v/>
      </c>
      <c r="AD263" s="72" t="str">
        <f t="shared" ca="1" si="299"/>
        <v/>
      </c>
      <c r="AF263" s="71" t="str">
        <f ca="1">IFERROR(DATEDIF(MARET!I263,MARET!D263,"Y"),"")</f>
        <v/>
      </c>
      <c r="AG263" s="71" t="str">
        <f ca="1">IFERROR(DATEDIF(MARET!I263,MARET!D263,"YM"),"")</f>
        <v/>
      </c>
      <c r="AH263" s="72" t="str">
        <f t="shared" ca="1" si="300"/>
        <v/>
      </c>
      <c r="AI263" s="72" t="str">
        <f ca="1">AH263&amp;MARET!K263</f>
        <v/>
      </c>
      <c r="AJ263" s="72" t="str">
        <f>IF(MARET!Y263="","",IF(MARET!Y263&lt;18.5,"Kurus",IF(MARET!Y263&lt;25,"Normal",IF(MARET!Y263&lt;30,"Overweight (Risiko)",IF(MARET!Y263&lt;35,"Obesitas I","Obesitas II")))))</f>
        <v/>
      </c>
      <c r="AK263" s="72" t="str">
        <f t="shared" ca="1" si="301"/>
        <v/>
      </c>
      <c r="AL263" s="72" t="str">
        <f>IF(MARET!Z263="","",IF(AND(MARET!K263="L",MARET!Z263&lt;90),"Normal / Aman",IF(AND(MARET!K263="L",MARET!Z263&gt;=90,MARET!Z263&lt;=100),"Risiko Tinggi",IF(AND(MARET!K263="L",MARET!Z263&gt;100),"Obesitas (Sangat Berisiko)",IF(AND(MARET!K263="P",MARET!Z263&lt;80),"Normal / Aman",IF(AND(MARET!K263="P",MARET!Z263&gt;=80,MARET!Z263&lt;=95),"Risiko Tinggi",IF(AND(MARET!K263="P",MARET!Z263&gt;95),"Obesitas (Sangat Berisiko)","")))))))</f>
        <v/>
      </c>
      <c r="AM263" s="72" t="str">
        <f t="shared" ca="1" si="302"/>
        <v/>
      </c>
      <c r="AN263" s="73" t="str">
        <f>IFERROR(ABS(LEFT(MARET!AA263,FIND("/",MARET!AA263)-1)),"")</f>
        <v/>
      </c>
      <c r="AO263" s="73" t="str">
        <f>IFERROR(ABS(MID(MARET!AA263,FIND("/",MARET!AA263)+1,LEN(MARET!AA263))),"")</f>
        <v/>
      </c>
      <c r="AP263" s="72" t="str">
        <f t="shared" si="303"/>
        <v/>
      </c>
      <c r="AQ263" s="72" t="str">
        <f t="shared" ca="1" si="304"/>
        <v/>
      </c>
      <c r="AR263" s="72" t="str">
        <f>IF(MARET!AB263="","",IF(MARET!AB263&lt;181,"NORMAL",IF(MARET!AB263&lt;201,"Pre DM", "DM")))</f>
        <v/>
      </c>
      <c r="AS263" s="72" t="str">
        <f t="shared" ca="1" si="305"/>
        <v/>
      </c>
      <c r="AU263" s="71" t="str">
        <f ca="1">IFERROR(DATEDIF(APRIL!I263,APRIL!D263,"Y"),"")</f>
        <v/>
      </c>
      <c r="AV263" s="71" t="str">
        <f ca="1">IFERROR(DATEDIF(APRIL!I263,APRIL!D263,"YM"),"")</f>
        <v/>
      </c>
      <c r="AW263" s="72" t="str">
        <f t="shared" ca="1" si="306"/>
        <v/>
      </c>
      <c r="AX263" s="72" t="str">
        <f ca="1">AW263&amp;APRIL!K263</f>
        <v/>
      </c>
      <c r="AY263" s="72" t="str">
        <f>IF(APRIL!Y263="","",IF(APRIL!Y263&lt;18.5,"Kurus",IF(APRIL!Y263&lt;25,"Normal",IF(APRIL!Y263&lt;30,"Overweight (Risiko)",IF(APRIL!Y263&lt;35,"Obesitas I","Obesitas II")))))</f>
        <v/>
      </c>
      <c r="AZ263" s="72" t="str">
        <f t="shared" ca="1" si="307"/>
        <v/>
      </c>
      <c r="BA263" s="72" t="str">
        <f>IF(APRIL!Z263="","",IF(AND(APRIL!K263="L",APRIL!Z263&lt;90),"Normal / Aman",IF(AND(APRIL!K263="L",APRIL!Z263&gt;=90,APRIL!Z263&lt;=100),"Risiko Tinggi",IF(AND(APRIL!K263="L",APRIL!Z263&gt;100),"Obesitas (Sangat Berisiko)",IF(AND(APRIL!K263="P",APRIL!Z263&lt;80),"Normal / Aman",IF(AND(APRIL!K263="P",APRIL!Z263&gt;=80,APRIL!Z263&lt;=95),"Risiko Tinggi",IF(AND(APRIL!K263="P",APRIL!Z263&gt;95),"Obesitas (Sangat Berisiko)","")))))))</f>
        <v/>
      </c>
      <c r="BB263" s="72" t="str">
        <f t="shared" ca="1" si="308"/>
        <v/>
      </c>
      <c r="BC263" s="73" t="str">
        <f>IFERROR(ABS(LEFT(APRIL!AA263,FIND("/",APRIL!AA263)-1)),"")</f>
        <v/>
      </c>
      <c r="BD263" s="73" t="str">
        <f>IFERROR(ABS(MID(APRIL!AA263,FIND("/",APRIL!AA263)+1,LEN(APRIL!AA263))),"")</f>
        <v/>
      </c>
      <c r="BE263" s="72" t="str">
        <f t="shared" si="309"/>
        <v/>
      </c>
      <c r="BF263" s="72" t="str">
        <f t="shared" ca="1" si="310"/>
        <v/>
      </c>
      <c r="BG263" s="72" t="str">
        <f>IF(APRIL!AB263="","",IF(APRIL!AB263&lt;181,"NORMAL",IF(APRIL!AB263&lt;201,"Pre DM", "DM")))</f>
        <v/>
      </c>
      <c r="BH263" s="72" t="str">
        <f t="shared" ca="1" si="311"/>
        <v/>
      </c>
      <c r="BJ263" s="71" t="str">
        <f ca="1">IFERROR(DATEDIF(MEI!I263,MEI!D263,"Y"),"")</f>
        <v/>
      </c>
      <c r="BK263" s="71" t="str">
        <f ca="1">IFERROR(DATEDIF(MEI!I263,MEI!D263,"YM"),"")</f>
        <v/>
      </c>
      <c r="BL263" s="72" t="str">
        <f t="shared" ca="1" si="312"/>
        <v/>
      </c>
      <c r="BM263" s="72" t="str">
        <f ca="1">BL263&amp;MEI!K263</f>
        <v/>
      </c>
      <c r="BN263" s="72" t="str">
        <f>IF(MEI!Y263="","",IF(MEI!Y263&lt;18.5,"Kurus",IF(MEI!Y263&lt;25,"Normal",IF(MEI!Y263&lt;30,"Overweight (Risiko)",IF(MEI!Y263&lt;35,"Obesitas I","Obesitas II")))))</f>
        <v/>
      </c>
      <c r="BO263" s="72" t="str">
        <f t="shared" ca="1" si="313"/>
        <v/>
      </c>
      <c r="BP263" s="72" t="str">
        <f>IF(MEI!Z263="","",IF(AND(MEI!K263="L",MEI!Z263&lt;90),"Normal / Aman",IF(AND(MEI!K263="L",MEI!Z263&gt;=90,MEI!Z263&lt;=100),"Risiko Tinggi",IF(AND(MEI!K263="L",MEI!Z263&gt;100),"Obesitas (Sangat Berisiko)",IF(AND(MEI!K263="P",MEI!Z263&lt;80),"Normal / Aman",IF(AND(MEI!K263="P",MEI!Z263&gt;=80,MEI!Z263&lt;=95),"Risiko Tinggi",IF(AND(MEI!K263="P",MEI!Z263&gt;95),"Obesitas (Sangat Berisiko)","")))))))</f>
        <v/>
      </c>
      <c r="BQ263" s="72" t="str">
        <f t="shared" ca="1" si="314"/>
        <v/>
      </c>
      <c r="BR263" s="73" t="str">
        <f>IFERROR(ABS(LEFT(MEI!AA263,FIND("/",MEI!AA263)-1)),"")</f>
        <v/>
      </c>
      <c r="BS263" s="73" t="str">
        <f>IFERROR(ABS(MID(MEI!AA263,FIND("/",MEI!AA263)+1,LEN(MEI!AA263))),"")</f>
        <v/>
      </c>
      <c r="BT263" s="72" t="str">
        <f t="shared" si="315"/>
        <v/>
      </c>
      <c r="BU263" s="72" t="str">
        <f t="shared" ca="1" si="316"/>
        <v/>
      </c>
      <c r="BV263" s="72" t="str">
        <f>IF(MEI!AB263="","",IF(MEI!AB263&lt;181,"NORMAL",IF(MEI!AB263&lt;201,"Pre DM", "DM")))</f>
        <v/>
      </c>
      <c r="BW263" s="72" t="str">
        <f t="shared" ca="1" si="317"/>
        <v/>
      </c>
      <c r="BY263" s="71" t="str">
        <f ca="1">IFERROR(DATEDIF(JUNI!I263,JUNI!D263,"Y"),"")</f>
        <v/>
      </c>
      <c r="BZ263" s="71" t="str">
        <f ca="1">IFERROR(DATEDIF(JUNI!I263,JUNI!D263,"YM"),"")</f>
        <v/>
      </c>
      <c r="CA263" s="72" t="str">
        <f t="shared" ca="1" si="318"/>
        <v/>
      </c>
      <c r="CB263" s="72" t="str">
        <f ca="1">CA263&amp;JUNI!K263</f>
        <v/>
      </c>
      <c r="CC263" s="72" t="str">
        <f>IF(JUNI!Y263="","",IF(JUNI!Y263&lt;18.5,"Kurus",IF(JUNI!Y263&lt;25,"Normal",IF(JUNI!Y263&lt;30,"Overweight (Risiko)",IF(JUNI!Y263&lt;35,"Obesitas I","Obesitas II")))))</f>
        <v/>
      </c>
      <c r="CD263" s="72" t="str">
        <f t="shared" ca="1" si="319"/>
        <v/>
      </c>
      <c r="CE263" s="72" t="str">
        <f>IF(JUNI!Z263="","",IF(AND(JUNI!K263="L",JUNI!Z263&lt;90),"Normal / Aman",IF(AND(JUNI!K263="L",JUNI!Z263&gt;=90,JUNI!Z263&lt;=100),"Risiko Tinggi",IF(AND(JUNI!K263="L",JUNI!Z263&gt;100),"Obesitas (Sangat Berisiko)",IF(AND(JUNI!K263="P",JUNI!Z263&lt;80),"Normal / Aman",IF(AND(JUNI!K263="P",JUNI!Z263&gt;=80,JUNI!Z263&lt;=95),"Risiko Tinggi",IF(AND(JUNI!K263="P",JUNI!Z263&gt;95),"Obesitas (Sangat Berisiko)","")))))))</f>
        <v/>
      </c>
      <c r="CF263" s="72" t="str">
        <f t="shared" ca="1" si="320"/>
        <v/>
      </c>
      <c r="CG263" s="73" t="str">
        <f>IFERROR(ABS(LEFT(JUNI!AA263,FIND("/",JUNI!AA263)-1)),"")</f>
        <v/>
      </c>
      <c r="CH263" s="73" t="str">
        <f>IFERROR(ABS(MID(JUNI!AA263,FIND("/",JUNI!AA263)+1,LEN(JUNI!AA263))),"")</f>
        <v/>
      </c>
      <c r="CI263" s="72" t="str">
        <f t="shared" si="321"/>
        <v/>
      </c>
      <c r="CJ263" s="72" t="str">
        <f t="shared" ca="1" si="322"/>
        <v/>
      </c>
      <c r="CK263" s="72" t="str">
        <f>IF(JUNI!AB263="","",IF(JUNI!AB263&lt;181,"NORMAL",IF(JUNI!AB263&lt;201,"Pre DM", "DM")))</f>
        <v/>
      </c>
      <c r="CL263" s="72" t="str">
        <f t="shared" ca="1" si="323"/>
        <v/>
      </c>
      <c r="CN263" s="71" t="str">
        <f ca="1">IFERROR(DATEDIF(JULI!I263,JULI!D263,"Y"),"")</f>
        <v/>
      </c>
      <c r="CO263" s="71" t="str">
        <f ca="1">IFERROR(DATEDIF(JULI!I263,JULI!D263,"YM"),"")</f>
        <v/>
      </c>
      <c r="CP263" s="72" t="str">
        <f t="shared" ca="1" si="324"/>
        <v/>
      </c>
      <c r="CQ263" s="72" t="str">
        <f ca="1">CP263&amp;JULI!K263</f>
        <v/>
      </c>
      <c r="CR263" s="72" t="str">
        <f>IF(JULI!Y263="","",IF(JULI!Y263&lt;18.5,"Kurus",IF(JULI!Y263&lt;25,"Normal",IF(JULI!Y263&lt;30,"Overweight (Risiko)",IF(JULI!Y263&lt;35,"Obesitas I","Obesitas II")))))</f>
        <v/>
      </c>
      <c r="CS263" s="72" t="str">
        <f t="shared" ca="1" si="325"/>
        <v/>
      </c>
      <c r="CT263" s="72" t="str">
        <f>IF(JULI!Z263="","",IF(AND(JULI!K263="L",JULI!Z263&lt;90),"Normal / Aman",IF(AND(JULI!K263="L",JULI!Z263&gt;=90,JULI!Z263&lt;=100),"Risiko Tinggi",IF(AND(JULI!K263="L",JULI!Z263&gt;100),"Obesitas (Sangat Berisiko)",IF(AND(JULI!K263="P",JULI!Z263&lt;80),"Normal / Aman",IF(AND(JULI!K263="P",JULI!Z263&gt;=80,JULI!Z263&lt;=95),"Risiko Tinggi",IF(AND(JULI!K263="P",JULI!Z263&gt;95),"Obesitas (Sangat Berisiko)","")))))))</f>
        <v/>
      </c>
      <c r="CU263" s="72" t="str">
        <f t="shared" ca="1" si="326"/>
        <v/>
      </c>
      <c r="CV263" s="73" t="str">
        <f>IFERROR(ABS(LEFT(JULI!AA263,FIND("/",JULI!AA263)-1)),"")</f>
        <v/>
      </c>
      <c r="CW263" s="73" t="str">
        <f>IFERROR(ABS(MID(JULI!AA263,FIND("/",JULI!AA263)+1,LEN(JULI!AA263))),"")</f>
        <v/>
      </c>
      <c r="CX263" s="72" t="str">
        <f t="shared" si="327"/>
        <v/>
      </c>
      <c r="CY263" s="72" t="str">
        <f t="shared" ca="1" si="328"/>
        <v/>
      </c>
      <c r="CZ263" s="72" t="str">
        <f>IF(JULI!AB263="","",IF(JULI!AB263&lt;181,"NORMAL",IF(JULI!AB263&lt;201,"Pre DM", "DM")))</f>
        <v/>
      </c>
      <c r="DA263" s="72" t="str">
        <f t="shared" ca="1" si="329"/>
        <v/>
      </c>
      <c r="DC263" s="71" t="str">
        <f ca="1">IFERROR(DATEDIF(AGUSTUS!I263,AGUSTUS!D263,"Y"),"")</f>
        <v/>
      </c>
      <c r="DD263" s="71" t="str">
        <f ca="1">IFERROR(DATEDIF(AGUSTUS!I263,AGUSTUS!D263,"YM"),"")</f>
        <v/>
      </c>
      <c r="DE263" s="72" t="str">
        <f t="shared" ca="1" si="330"/>
        <v/>
      </c>
      <c r="DF263" s="72" t="str">
        <f ca="1">DE263&amp;AGUSTUS!K263</f>
        <v/>
      </c>
      <c r="DG263" s="72" t="str">
        <f>IF(AGUSTUS!Y263="","",IF(AGUSTUS!Y263&lt;18.5,"Kurus",IF(AGUSTUS!Y263&lt;25,"Normal",IF(AGUSTUS!Y263&lt;30,"Overweight (Risiko)",IF(AGUSTUS!Y263&lt;35,"Obesitas I","Obesitas II")))))</f>
        <v/>
      </c>
      <c r="DH263" s="72" t="str">
        <f t="shared" ca="1" si="331"/>
        <v/>
      </c>
      <c r="DI263" s="72" t="str">
        <f>IF(AGUSTUS!Z263="","",IF(AND(AGUSTUS!K263="L",AGUSTUS!Z263&lt;90),"Normal / Aman",IF(AND(AGUSTUS!K263="L",AGUSTUS!Z263&gt;=90,AGUSTUS!Z263&lt;=100),"Risiko Tinggi",IF(AND(AGUSTUS!K263="L",AGUSTUS!Z263&gt;100),"Obesitas (Sangat Berisiko)",IF(AND(AGUSTUS!K263="P",AGUSTUS!Z263&lt;80),"Normal / Aman",IF(AND(AGUSTUS!K263="P",AGUSTUS!Z263&gt;=80,AGUSTUS!Z263&lt;=95),"Risiko Tinggi",IF(AND(AGUSTUS!K263="P",AGUSTUS!Z263&gt;95),"Obesitas (Sangat Berisiko)","")))))))</f>
        <v/>
      </c>
      <c r="DJ263" s="72" t="str">
        <f t="shared" ca="1" si="332"/>
        <v/>
      </c>
      <c r="DK263" s="73" t="str">
        <f>IFERROR(ABS(LEFT(AGUSTUS!AA263,FIND("/",AGUSTUS!AA263)-1)),"")</f>
        <v/>
      </c>
      <c r="DL263" s="73" t="str">
        <f>IFERROR(ABS(MID(AGUSTUS!AA263,FIND("/",AGUSTUS!AA263)+1,LEN(AGUSTUS!AA263))),"")</f>
        <v/>
      </c>
      <c r="DM263" s="72" t="str">
        <f t="shared" si="333"/>
        <v/>
      </c>
      <c r="DN263" s="72" t="str">
        <f t="shared" ca="1" si="334"/>
        <v/>
      </c>
      <c r="DO263" s="72" t="str">
        <f>IF(AGUSTUS!AB263="","",IF(AGUSTUS!AB263&lt;181,"NORMAL",IF(AGUSTUS!AB263&lt;201,"Pre DM", "DM")))</f>
        <v/>
      </c>
      <c r="DP263" s="72" t="str">
        <f t="shared" ca="1" si="335"/>
        <v/>
      </c>
      <c r="DR263" s="71" t="str">
        <f ca="1">IFERROR(DATEDIF(SEPTEMBER!I263,SEPTEMBER!D263,"Y"),"")</f>
        <v/>
      </c>
      <c r="DS263" s="71" t="str">
        <f ca="1">IFERROR(DATEDIF(SEPTEMBER!I263,SEPTEMBER!D263,"YM"),"")</f>
        <v/>
      </c>
      <c r="DT263" s="72" t="str">
        <f t="shared" ca="1" si="336"/>
        <v/>
      </c>
      <c r="DU263" s="72" t="str">
        <f ca="1">DT263&amp;SEPTEMBER!K263</f>
        <v/>
      </c>
      <c r="DV263" s="72" t="str">
        <f>IF(SEPTEMBER!Y263="","",IF(SEPTEMBER!Y263&lt;18.5,"Kurus",IF(SEPTEMBER!Y263&lt;25,"Normal",IF(SEPTEMBER!Y263&lt;30,"Overweight (Risiko)",IF(SEPTEMBER!Y263&lt;35,"Obesitas I","Obesitas II")))))</f>
        <v/>
      </c>
      <c r="DW263" s="72" t="str">
        <f t="shared" ca="1" si="337"/>
        <v/>
      </c>
      <c r="DX263" s="72" t="str">
        <f>IF(SEPTEMBER!Z263="","",IF(AND(SEPTEMBER!K263="L",SEPTEMBER!Z263&lt;90),"Normal / Aman",IF(AND(SEPTEMBER!K263="L",SEPTEMBER!Z263&gt;=90,SEPTEMBER!Z263&lt;=100),"Risiko Tinggi",IF(AND(SEPTEMBER!K263="L",SEPTEMBER!Z263&gt;100),"Obesitas (Sangat Berisiko)",IF(AND(SEPTEMBER!K263="P",SEPTEMBER!Z263&lt;80),"Normal / Aman",IF(AND(SEPTEMBER!K263="P",SEPTEMBER!Z263&gt;=80,SEPTEMBER!Z263&lt;=95),"Risiko Tinggi",IF(AND(SEPTEMBER!K263="P",SEPTEMBER!Z263&gt;95),"Obesitas (Sangat Berisiko)","")))))))</f>
        <v/>
      </c>
      <c r="DY263" s="72" t="str">
        <f t="shared" ca="1" si="338"/>
        <v/>
      </c>
      <c r="DZ263" s="73" t="str">
        <f>IFERROR(ABS(LEFT(SEPTEMBER!AA263,FIND("/",SEPTEMBER!AA263)-1)),"")</f>
        <v/>
      </c>
      <c r="EA263" s="73" t="str">
        <f>IFERROR(ABS(MID(SEPTEMBER!AA263,FIND("/",SEPTEMBER!AA263)+1,LEN(SEPTEMBER!AA263))),"")</f>
        <v/>
      </c>
      <c r="EB263" s="72" t="str">
        <f t="shared" si="339"/>
        <v/>
      </c>
      <c r="EC263" s="72" t="str">
        <f t="shared" ca="1" si="340"/>
        <v/>
      </c>
      <c r="ED263" s="72" t="str">
        <f>IF(SEPTEMBER!AB263="","",IF(SEPTEMBER!AB263&lt;181,"NORMAL",IF(SEPTEMBER!AB263&lt;201,"Pre DM", "DM")))</f>
        <v/>
      </c>
      <c r="EE263" s="72" t="str">
        <f t="shared" ca="1" si="341"/>
        <v/>
      </c>
      <c r="EG263" s="71" t="str">
        <f ca="1">IFERROR(DATEDIF(OKTOBER!I263,OKTOBER!D263,"Y"),"")</f>
        <v/>
      </c>
      <c r="EH263" s="71" t="str">
        <f ca="1">IFERROR(DATEDIF(OKTOBER!I263,OKTOBER!D263,"YM"),"")</f>
        <v/>
      </c>
      <c r="EI263" s="72" t="str">
        <f t="shared" ca="1" si="342"/>
        <v/>
      </c>
      <c r="EJ263" s="72" t="str">
        <f ca="1">EI263&amp;OKTOBER!K263</f>
        <v/>
      </c>
      <c r="EK263" s="72" t="str">
        <f>IF(OKTOBER!Y263="","",IF(OKTOBER!Y263&lt;18.5,"Kurus",IF(OKTOBER!Y263&lt;25,"Normal",IF(OKTOBER!Y263&lt;30,"Overweight (Risiko)",IF(OKTOBER!Y263&lt;35,"Obesitas I","Obesitas II")))))</f>
        <v/>
      </c>
      <c r="EL263" s="72" t="str">
        <f t="shared" ca="1" si="343"/>
        <v/>
      </c>
      <c r="EM263" s="72" t="str">
        <f>IF(OKTOBER!Z263="","",IF(AND(OKTOBER!K263="L",OKTOBER!Z263&lt;90),"Normal / Aman",IF(AND(OKTOBER!K263="L",OKTOBER!Z263&gt;=90,OKTOBER!Z263&lt;=100),"Risiko Tinggi",IF(AND(OKTOBER!K263="L",OKTOBER!Z263&gt;100),"Obesitas (Sangat Berisiko)",IF(AND(OKTOBER!K263="P",OKTOBER!Z263&lt;80),"Normal / Aman",IF(AND(OKTOBER!K263="P",OKTOBER!Z263&gt;=80,OKTOBER!Z263&lt;=95),"Risiko Tinggi",IF(AND(OKTOBER!K263="P",OKTOBER!Z263&gt;95),"Obesitas (Sangat Berisiko)","")))))))</f>
        <v/>
      </c>
      <c r="EN263" s="72" t="str">
        <f t="shared" ca="1" si="344"/>
        <v/>
      </c>
      <c r="EO263" s="73" t="str">
        <f>IFERROR(ABS(LEFT(OKTOBER!AA263,FIND("/",OKTOBER!AA263)-1)),"")</f>
        <v/>
      </c>
      <c r="EP263" s="73" t="str">
        <f>IFERROR(ABS(MID(OKTOBER!AA263,FIND("/",OKTOBER!AA263)+1,LEN(OKTOBER!AA263))),"")</f>
        <v/>
      </c>
      <c r="EQ263" s="72" t="str">
        <f t="shared" si="345"/>
        <v/>
      </c>
      <c r="ER263" s="72" t="str">
        <f t="shared" ca="1" si="346"/>
        <v/>
      </c>
      <c r="ES263" s="72" t="str">
        <f>IF(OKTOBER!AB263="","",IF(OKTOBER!AB263&lt;181,"NORMAL",IF(OKTOBER!AB263&lt;201,"Pre DM", "DM")))</f>
        <v/>
      </c>
      <c r="ET263" s="72" t="str">
        <f t="shared" ca="1" si="347"/>
        <v/>
      </c>
      <c r="EV263" s="71" t="str">
        <f ca="1">IFERROR(DATEDIF(NOPEMBER!I263,NOPEMBER!D263,"Y"),"")</f>
        <v/>
      </c>
      <c r="EW263" s="71" t="str">
        <f ca="1">IFERROR(DATEDIF(NOPEMBER!I263,NOPEMBER!D263,"YM"),"")</f>
        <v/>
      </c>
      <c r="EX263" s="72" t="str">
        <f t="shared" ca="1" si="348"/>
        <v/>
      </c>
      <c r="EY263" s="72" t="str">
        <f ca="1">EX263&amp;NOPEMBER!K263</f>
        <v/>
      </c>
      <c r="EZ263" s="72" t="str">
        <f>IF(NOPEMBER!Y263="","",IF(NOPEMBER!Y263&lt;18.5,"Kurus",IF(NOPEMBER!Y263&lt;25,"Normal",IF(NOPEMBER!Y263&lt;30,"Overweight (Risiko)",IF(NOPEMBER!Y263&lt;35,"Obesitas I","Obesitas II")))))</f>
        <v/>
      </c>
      <c r="FA263" s="72" t="str">
        <f t="shared" ca="1" si="349"/>
        <v/>
      </c>
      <c r="FB263" s="72" t="str">
        <f>IF(NOPEMBER!Z263="","",IF(AND(NOPEMBER!K263="L",NOPEMBER!Z263&lt;90),"Normal / Aman",IF(AND(NOPEMBER!K263="L",NOPEMBER!Z263&gt;=90,NOPEMBER!Z263&lt;=100),"Risiko Tinggi",IF(AND(NOPEMBER!K263="L",NOPEMBER!Z263&gt;100),"Obesitas (Sangat Berisiko)",IF(AND(NOPEMBER!K263="P",NOPEMBER!Z263&lt;80),"Normal / Aman",IF(AND(NOPEMBER!K263="P",NOPEMBER!Z263&gt;=80,NOPEMBER!Z263&lt;=95),"Risiko Tinggi",IF(AND(NOPEMBER!K263="P",NOPEMBER!Z263&gt;95),"Obesitas (Sangat Berisiko)","")))))))</f>
        <v/>
      </c>
      <c r="FC263" s="72" t="str">
        <f t="shared" ca="1" si="350"/>
        <v/>
      </c>
      <c r="FD263" s="73" t="str">
        <f>IFERROR(ABS(LEFT(NOPEMBER!AA263,FIND("/",NOPEMBER!AA263)-1)),"")</f>
        <v/>
      </c>
      <c r="FE263" s="73" t="str">
        <f>IFERROR(ABS(MID(NOPEMBER!AA263,FIND("/",NOPEMBER!AA263)+1,LEN(NOPEMBER!AA263))),"")</f>
        <v/>
      </c>
      <c r="FF263" s="72" t="str">
        <f t="shared" si="351"/>
        <v/>
      </c>
      <c r="FG263" s="72" t="str">
        <f t="shared" ca="1" si="352"/>
        <v/>
      </c>
      <c r="FH263" s="72" t="str">
        <f>IF(NOPEMBER!AB263="","",IF(NOPEMBER!AB263&lt;181,"NORMAL",IF(NOPEMBER!AB263&lt;201,"Pre DM", "DM")))</f>
        <v/>
      </c>
      <c r="FI263" s="72" t="str">
        <f t="shared" ca="1" si="353"/>
        <v/>
      </c>
      <c r="FK263" s="71" t="str">
        <f ca="1">IFERROR(DATEDIF(DESEMBER!I263,DESEMBER!D263,"Y"),"")</f>
        <v/>
      </c>
      <c r="FL263" s="71" t="str">
        <f ca="1">IFERROR(DATEDIF(DESEMBER!I263,DESEMBER!D263,"YM"),"")</f>
        <v/>
      </c>
      <c r="FM263" s="72" t="str">
        <f t="shared" ca="1" si="354"/>
        <v/>
      </c>
      <c r="FN263" s="72" t="str">
        <f ca="1">FM263&amp;DESEMBER!K263</f>
        <v/>
      </c>
      <c r="FO263" s="72" t="str">
        <f>IF(DESEMBER!Y263="","",IF(DESEMBER!Y263&lt;18.5,"Kurus",IF(DESEMBER!Y263&lt;25,"Normal",IF(DESEMBER!Y263&lt;30,"Overweight (Risiko)",IF(DESEMBER!Y263&lt;35,"Obesitas I","Obesitas II")))))</f>
        <v/>
      </c>
      <c r="FP263" s="72" t="str">
        <f t="shared" ca="1" si="355"/>
        <v/>
      </c>
      <c r="FQ263" s="72" t="str">
        <f>IF(DESEMBER!Z263="","",IF(AND(DESEMBER!K263="L",DESEMBER!Z263&lt;90),"Normal / Aman",IF(AND(DESEMBER!K263="L",DESEMBER!Z263&gt;=90,DESEMBER!Z263&lt;=100),"Risiko Tinggi",IF(AND(DESEMBER!K263="L",DESEMBER!Z263&gt;100),"Obesitas (Sangat Berisiko)",IF(AND(DESEMBER!K263="P",DESEMBER!Z263&lt;80),"Normal / Aman",IF(AND(DESEMBER!K263="P",DESEMBER!Z263&gt;=80,DESEMBER!Z263&lt;=95),"Risiko Tinggi",IF(AND(DESEMBER!K263="P",DESEMBER!Z263&gt;95),"Obesitas (Sangat Berisiko)","")))))))</f>
        <v/>
      </c>
      <c r="FR263" s="72" t="str">
        <f t="shared" ca="1" si="356"/>
        <v/>
      </c>
      <c r="FS263" s="73" t="str">
        <f>IFERROR(ABS(LEFT(DESEMBER!AA263,FIND("/",DESEMBER!AA263)-1)),"")</f>
        <v/>
      </c>
      <c r="FT263" s="73" t="str">
        <f>IFERROR(ABS(MID(DESEMBER!AA263,FIND("/",DESEMBER!AA263)+1,LEN(DESEMBER!AA263))),"")</f>
        <v/>
      </c>
      <c r="FU263" s="72" t="str">
        <f t="shared" si="357"/>
        <v/>
      </c>
      <c r="FV263" s="72" t="str">
        <f t="shared" ca="1" si="358"/>
        <v/>
      </c>
      <c r="FW263" s="72" t="str">
        <f>IF(DESEMBER!AB263="","",IF(DESEMBER!AB263&lt;181,"NORMAL",IF(DESEMBER!AB263&lt;201,"Pre DM", "DM")))</f>
        <v/>
      </c>
      <c r="FX263" s="72" t="str">
        <f t="shared" ca="1" si="359"/>
        <v/>
      </c>
    </row>
    <row r="264" spans="2:180" x14ac:dyDescent="0.25">
      <c r="B264" s="71" t="str">
        <f ca="1">IFERROR(DATEDIF(JANUARI!I264,JANUARI!D264,"Y"),"")</f>
        <v/>
      </c>
      <c r="C264" s="71" t="str">
        <f ca="1">IFERROR(DATEDIF(JANUARI!I264,JANUARI!D264,"YM"),"")</f>
        <v/>
      </c>
      <c r="D264" s="72" t="str">
        <f t="shared" ca="1" si="288"/>
        <v/>
      </c>
      <c r="E264" s="72" t="str">
        <f ca="1">D264&amp;JANUARI!K264</f>
        <v/>
      </c>
      <c r="F264" s="72" t="str">
        <f>IF(JANUARI!Y264="","",IF(JANUARI!Y264&lt;18.5,"Kurus",IF(JANUARI!Y264&lt;25,"Normal",IF(JANUARI!Y264&lt;30,"Overweight (Risiko)",IF(JANUARI!Y264&lt;35,"Obesitas I","Obesitas II")))))</f>
        <v/>
      </c>
      <c r="G264" s="72" t="str">
        <f t="shared" ca="1" si="289"/>
        <v/>
      </c>
      <c r="H264" s="72" t="str">
        <f>IF(JANUARI!Z264="","",IF(AND(JANUARI!K264="L",JANUARI!Z264&lt;90),"Normal / Aman",IF(AND(JANUARI!K264="L",JANUARI!Z264&gt;=90,JANUARI!Z264&lt;=100),"Risiko Tinggi",IF(AND(JANUARI!K264="L",JANUARI!Z264&gt;100),"Obesitas (Sangat Berisiko)",IF(AND(JANUARI!K264="P",JANUARI!Z264&lt;80),"Normal / Aman",IF(AND(JANUARI!K264="P",JANUARI!Z264&gt;=80,JANUARI!Z264&lt;=95),"Risiko Tinggi",IF(AND(JANUARI!K264="P",JANUARI!Z264&gt;95),"Obesitas (Sangat Berisiko)","")))))))</f>
        <v/>
      </c>
      <c r="I264" s="72" t="str">
        <f t="shared" ca="1" si="290"/>
        <v/>
      </c>
      <c r="J264" s="73" t="str">
        <f>IFERROR(ABS(LEFT(JANUARI!AA264,FIND("/",JANUARI!AA264)-1)),"")</f>
        <v/>
      </c>
      <c r="K264" s="73" t="str">
        <f>IFERROR(ABS(MID(JANUARI!AA264,FIND("/",JANUARI!AA264)+1,LEN(JANUARI!AA264))),"")</f>
        <v/>
      </c>
      <c r="L264" s="72" t="str">
        <f t="shared" si="291"/>
        <v/>
      </c>
      <c r="M264" s="72" t="str">
        <f t="shared" ca="1" si="292"/>
        <v/>
      </c>
      <c r="N264" s="72" t="str">
        <f>IF(JANUARI!AB264="","",IF(JANUARI!AB264&lt;181,"NORMAL",IF(JANUARI!AB264&lt;201,"Pre DM", "DM")))</f>
        <v/>
      </c>
      <c r="O264" s="72" t="str">
        <f t="shared" ca="1" si="293"/>
        <v/>
      </c>
      <c r="Q264" s="71" t="str">
        <f ca="1">IFERROR(DATEDIF(PEBRUARI!I264,PEBRUARI!D264,"Y"),"")</f>
        <v/>
      </c>
      <c r="R264" s="71" t="str">
        <f ca="1">IFERROR(DATEDIF(PEBRUARI!I264,PEBRUARI!D264,"YM"),"")</f>
        <v/>
      </c>
      <c r="S264" s="72" t="str">
        <f t="shared" ca="1" si="294"/>
        <v/>
      </c>
      <c r="T264" s="72" t="str">
        <f ca="1">S264&amp;PEBRUARI!K264</f>
        <v/>
      </c>
      <c r="U264" s="72" t="str">
        <f>IF(PEBRUARI!Y264="","",IF(PEBRUARI!Y264&lt;18.5,"Kurus",IF(PEBRUARI!Y264&lt;25,"Normal",IF(PEBRUARI!Y264&lt;30,"Overweight (Risiko)",IF(PEBRUARI!Y264&lt;35,"Obesitas I","Obesitas II")))))</f>
        <v/>
      </c>
      <c r="V264" s="72" t="str">
        <f t="shared" ca="1" si="295"/>
        <v/>
      </c>
      <c r="W264" s="72" t="str">
        <f>IF(PEBRUARI!Z264="","",IF(AND(PEBRUARI!K264="L",PEBRUARI!Z264&lt;90),"Normal / Aman",IF(AND(PEBRUARI!K264="L",PEBRUARI!Z264&gt;=90,PEBRUARI!Z264&lt;=100),"Risiko Tinggi",IF(AND(PEBRUARI!K264="L",PEBRUARI!Z264&gt;100),"Obesitas (Sangat Berisiko)",IF(AND(PEBRUARI!K264="P",PEBRUARI!Z264&lt;80),"Normal / Aman",IF(AND(PEBRUARI!K264="P",PEBRUARI!Z264&gt;=80,PEBRUARI!Z264&lt;=95),"Risiko Tinggi",IF(AND(PEBRUARI!K264="P",PEBRUARI!Z264&gt;95),"Obesitas (Sangat Berisiko)","")))))))</f>
        <v/>
      </c>
      <c r="X264" s="72" t="str">
        <f t="shared" ca="1" si="296"/>
        <v/>
      </c>
      <c r="Y264" s="73" t="str">
        <f>IFERROR(ABS(LEFT(PEBRUARI!AA264,FIND("/",PEBRUARI!AA264)-1)),"")</f>
        <v/>
      </c>
      <c r="Z264" s="73" t="str">
        <f>IFERROR(ABS(MID(PEBRUARI!AA264,FIND("/",PEBRUARI!AA264)+1,LEN(PEBRUARI!AA264))),"")</f>
        <v/>
      </c>
      <c r="AA264" s="72" t="str">
        <f t="shared" si="297"/>
        <v/>
      </c>
      <c r="AB264" s="72" t="str">
        <f t="shared" ca="1" si="298"/>
        <v/>
      </c>
      <c r="AC264" s="72" t="str">
        <f>IF(PEBRUARI!AB264="","",IF(PEBRUARI!AB264&lt;181,"NORMAL",IF(PEBRUARI!AB264&lt;201,"Pre DM", "DM")))</f>
        <v/>
      </c>
      <c r="AD264" s="72" t="str">
        <f t="shared" ca="1" si="299"/>
        <v/>
      </c>
      <c r="AF264" s="71" t="str">
        <f ca="1">IFERROR(DATEDIF(MARET!I264,MARET!D264,"Y"),"")</f>
        <v/>
      </c>
      <c r="AG264" s="71" t="str">
        <f ca="1">IFERROR(DATEDIF(MARET!I264,MARET!D264,"YM"),"")</f>
        <v/>
      </c>
      <c r="AH264" s="72" t="str">
        <f t="shared" ca="1" si="300"/>
        <v/>
      </c>
      <c r="AI264" s="72" t="str">
        <f ca="1">AH264&amp;MARET!K264</f>
        <v/>
      </c>
      <c r="AJ264" s="72" t="str">
        <f>IF(MARET!Y264="","",IF(MARET!Y264&lt;18.5,"Kurus",IF(MARET!Y264&lt;25,"Normal",IF(MARET!Y264&lt;30,"Overweight (Risiko)",IF(MARET!Y264&lt;35,"Obesitas I","Obesitas II")))))</f>
        <v/>
      </c>
      <c r="AK264" s="72" t="str">
        <f t="shared" ca="1" si="301"/>
        <v/>
      </c>
      <c r="AL264" s="72" t="str">
        <f>IF(MARET!Z264="","",IF(AND(MARET!K264="L",MARET!Z264&lt;90),"Normal / Aman",IF(AND(MARET!K264="L",MARET!Z264&gt;=90,MARET!Z264&lt;=100),"Risiko Tinggi",IF(AND(MARET!K264="L",MARET!Z264&gt;100),"Obesitas (Sangat Berisiko)",IF(AND(MARET!K264="P",MARET!Z264&lt;80),"Normal / Aman",IF(AND(MARET!K264="P",MARET!Z264&gt;=80,MARET!Z264&lt;=95),"Risiko Tinggi",IF(AND(MARET!K264="P",MARET!Z264&gt;95),"Obesitas (Sangat Berisiko)","")))))))</f>
        <v/>
      </c>
      <c r="AM264" s="72" t="str">
        <f t="shared" ca="1" si="302"/>
        <v/>
      </c>
      <c r="AN264" s="73" t="str">
        <f>IFERROR(ABS(LEFT(MARET!AA264,FIND("/",MARET!AA264)-1)),"")</f>
        <v/>
      </c>
      <c r="AO264" s="73" t="str">
        <f>IFERROR(ABS(MID(MARET!AA264,FIND("/",MARET!AA264)+1,LEN(MARET!AA264))),"")</f>
        <v/>
      </c>
      <c r="AP264" s="72" t="str">
        <f t="shared" si="303"/>
        <v/>
      </c>
      <c r="AQ264" s="72" t="str">
        <f t="shared" ca="1" si="304"/>
        <v/>
      </c>
      <c r="AR264" s="72" t="str">
        <f>IF(MARET!AB264="","",IF(MARET!AB264&lt;181,"NORMAL",IF(MARET!AB264&lt;201,"Pre DM", "DM")))</f>
        <v/>
      </c>
      <c r="AS264" s="72" t="str">
        <f t="shared" ca="1" si="305"/>
        <v/>
      </c>
      <c r="AU264" s="71" t="str">
        <f ca="1">IFERROR(DATEDIF(APRIL!I264,APRIL!D264,"Y"),"")</f>
        <v/>
      </c>
      <c r="AV264" s="71" t="str">
        <f ca="1">IFERROR(DATEDIF(APRIL!I264,APRIL!D264,"YM"),"")</f>
        <v/>
      </c>
      <c r="AW264" s="72" t="str">
        <f t="shared" ca="1" si="306"/>
        <v/>
      </c>
      <c r="AX264" s="72" t="str">
        <f ca="1">AW264&amp;APRIL!K264</f>
        <v/>
      </c>
      <c r="AY264" s="72" t="str">
        <f>IF(APRIL!Y264="","",IF(APRIL!Y264&lt;18.5,"Kurus",IF(APRIL!Y264&lt;25,"Normal",IF(APRIL!Y264&lt;30,"Overweight (Risiko)",IF(APRIL!Y264&lt;35,"Obesitas I","Obesitas II")))))</f>
        <v/>
      </c>
      <c r="AZ264" s="72" t="str">
        <f t="shared" ca="1" si="307"/>
        <v/>
      </c>
      <c r="BA264" s="72" t="str">
        <f>IF(APRIL!Z264="","",IF(AND(APRIL!K264="L",APRIL!Z264&lt;90),"Normal / Aman",IF(AND(APRIL!K264="L",APRIL!Z264&gt;=90,APRIL!Z264&lt;=100),"Risiko Tinggi",IF(AND(APRIL!K264="L",APRIL!Z264&gt;100),"Obesitas (Sangat Berisiko)",IF(AND(APRIL!K264="P",APRIL!Z264&lt;80),"Normal / Aman",IF(AND(APRIL!K264="P",APRIL!Z264&gt;=80,APRIL!Z264&lt;=95),"Risiko Tinggi",IF(AND(APRIL!K264="P",APRIL!Z264&gt;95),"Obesitas (Sangat Berisiko)","")))))))</f>
        <v/>
      </c>
      <c r="BB264" s="72" t="str">
        <f t="shared" ca="1" si="308"/>
        <v/>
      </c>
      <c r="BC264" s="73" t="str">
        <f>IFERROR(ABS(LEFT(APRIL!AA264,FIND("/",APRIL!AA264)-1)),"")</f>
        <v/>
      </c>
      <c r="BD264" s="73" t="str">
        <f>IFERROR(ABS(MID(APRIL!AA264,FIND("/",APRIL!AA264)+1,LEN(APRIL!AA264))),"")</f>
        <v/>
      </c>
      <c r="BE264" s="72" t="str">
        <f t="shared" si="309"/>
        <v/>
      </c>
      <c r="BF264" s="72" t="str">
        <f t="shared" ca="1" si="310"/>
        <v/>
      </c>
      <c r="BG264" s="72" t="str">
        <f>IF(APRIL!AB264="","",IF(APRIL!AB264&lt;181,"NORMAL",IF(APRIL!AB264&lt;201,"Pre DM", "DM")))</f>
        <v/>
      </c>
      <c r="BH264" s="72" t="str">
        <f t="shared" ca="1" si="311"/>
        <v/>
      </c>
      <c r="BJ264" s="71" t="str">
        <f ca="1">IFERROR(DATEDIF(MEI!I264,MEI!D264,"Y"),"")</f>
        <v/>
      </c>
      <c r="BK264" s="71" t="str">
        <f ca="1">IFERROR(DATEDIF(MEI!I264,MEI!D264,"YM"),"")</f>
        <v/>
      </c>
      <c r="BL264" s="72" t="str">
        <f t="shared" ca="1" si="312"/>
        <v/>
      </c>
      <c r="BM264" s="72" t="str">
        <f ca="1">BL264&amp;MEI!K264</f>
        <v/>
      </c>
      <c r="BN264" s="72" t="str">
        <f>IF(MEI!Y264="","",IF(MEI!Y264&lt;18.5,"Kurus",IF(MEI!Y264&lt;25,"Normal",IF(MEI!Y264&lt;30,"Overweight (Risiko)",IF(MEI!Y264&lt;35,"Obesitas I","Obesitas II")))))</f>
        <v/>
      </c>
      <c r="BO264" s="72" t="str">
        <f t="shared" ca="1" si="313"/>
        <v/>
      </c>
      <c r="BP264" s="72" t="str">
        <f>IF(MEI!Z264="","",IF(AND(MEI!K264="L",MEI!Z264&lt;90),"Normal / Aman",IF(AND(MEI!K264="L",MEI!Z264&gt;=90,MEI!Z264&lt;=100),"Risiko Tinggi",IF(AND(MEI!K264="L",MEI!Z264&gt;100),"Obesitas (Sangat Berisiko)",IF(AND(MEI!K264="P",MEI!Z264&lt;80),"Normal / Aman",IF(AND(MEI!K264="P",MEI!Z264&gt;=80,MEI!Z264&lt;=95),"Risiko Tinggi",IF(AND(MEI!K264="P",MEI!Z264&gt;95),"Obesitas (Sangat Berisiko)","")))))))</f>
        <v/>
      </c>
      <c r="BQ264" s="72" t="str">
        <f t="shared" ca="1" si="314"/>
        <v/>
      </c>
      <c r="BR264" s="73" t="str">
        <f>IFERROR(ABS(LEFT(MEI!AA264,FIND("/",MEI!AA264)-1)),"")</f>
        <v/>
      </c>
      <c r="BS264" s="73" t="str">
        <f>IFERROR(ABS(MID(MEI!AA264,FIND("/",MEI!AA264)+1,LEN(MEI!AA264))),"")</f>
        <v/>
      </c>
      <c r="BT264" s="72" t="str">
        <f t="shared" si="315"/>
        <v/>
      </c>
      <c r="BU264" s="72" t="str">
        <f t="shared" ca="1" si="316"/>
        <v/>
      </c>
      <c r="BV264" s="72" t="str">
        <f>IF(MEI!AB264="","",IF(MEI!AB264&lt;181,"NORMAL",IF(MEI!AB264&lt;201,"Pre DM", "DM")))</f>
        <v/>
      </c>
      <c r="BW264" s="72" t="str">
        <f t="shared" ca="1" si="317"/>
        <v/>
      </c>
      <c r="BY264" s="71" t="str">
        <f ca="1">IFERROR(DATEDIF(JUNI!I264,JUNI!D264,"Y"),"")</f>
        <v/>
      </c>
      <c r="BZ264" s="71" t="str">
        <f ca="1">IFERROR(DATEDIF(JUNI!I264,JUNI!D264,"YM"),"")</f>
        <v/>
      </c>
      <c r="CA264" s="72" t="str">
        <f t="shared" ca="1" si="318"/>
        <v/>
      </c>
      <c r="CB264" s="72" t="str">
        <f ca="1">CA264&amp;JUNI!K264</f>
        <v/>
      </c>
      <c r="CC264" s="72" t="str">
        <f>IF(JUNI!Y264="","",IF(JUNI!Y264&lt;18.5,"Kurus",IF(JUNI!Y264&lt;25,"Normal",IF(JUNI!Y264&lt;30,"Overweight (Risiko)",IF(JUNI!Y264&lt;35,"Obesitas I","Obesitas II")))))</f>
        <v/>
      </c>
      <c r="CD264" s="72" t="str">
        <f t="shared" ca="1" si="319"/>
        <v/>
      </c>
      <c r="CE264" s="72" t="str">
        <f>IF(JUNI!Z264="","",IF(AND(JUNI!K264="L",JUNI!Z264&lt;90),"Normal / Aman",IF(AND(JUNI!K264="L",JUNI!Z264&gt;=90,JUNI!Z264&lt;=100),"Risiko Tinggi",IF(AND(JUNI!K264="L",JUNI!Z264&gt;100),"Obesitas (Sangat Berisiko)",IF(AND(JUNI!K264="P",JUNI!Z264&lt;80),"Normal / Aman",IF(AND(JUNI!K264="P",JUNI!Z264&gt;=80,JUNI!Z264&lt;=95),"Risiko Tinggi",IF(AND(JUNI!K264="P",JUNI!Z264&gt;95),"Obesitas (Sangat Berisiko)","")))))))</f>
        <v/>
      </c>
      <c r="CF264" s="72" t="str">
        <f t="shared" ca="1" si="320"/>
        <v/>
      </c>
      <c r="CG264" s="73" t="str">
        <f>IFERROR(ABS(LEFT(JUNI!AA264,FIND("/",JUNI!AA264)-1)),"")</f>
        <v/>
      </c>
      <c r="CH264" s="73" t="str">
        <f>IFERROR(ABS(MID(JUNI!AA264,FIND("/",JUNI!AA264)+1,LEN(JUNI!AA264))),"")</f>
        <v/>
      </c>
      <c r="CI264" s="72" t="str">
        <f t="shared" si="321"/>
        <v/>
      </c>
      <c r="CJ264" s="72" t="str">
        <f t="shared" ca="1" si="322"/>
        <v/>
      </c>
      <c r="CK264" s="72" t="str">
        <f>IF(JUNI!AB264="","",IF(JUNI!AB264&lt;181,"NORMAL",IF(JUNI!AB264&lt;201,"Pre DM", "DM")))</f>
        <v/>
      </c>
      <c r="CL264" s="72" t="str">
        <f t="shared" ca="1" si="323"/>
        <v/>
      </c>
      <c r="CN264" s="71" t="str">
        <f ca="1">IFERROR(DATEDIF(JULI!I264,JULI!D264,"Y"),"")</f>
        <v/>
      </c>
      <c r="CO264" s="71" t="str">
        <f ca="1">IFERROR(DATEDIF(JULI!I264,JULI!D264,"YM"),"")</f>
        <v/>
      </c>
      <c r="CP264" s="72" t="str">
        <f t="shared" ca="1" si="324"/>
        <v/>
      </c>
      <c r="CQ264" s="72" t="str">
        <f ca="1">CP264&amp;JULI!K264</f>
        <v/>
      </c>
      <c r="CR264" s="72" t="str">
        <f>IF(JULI!Y264="","",IF(JULI!Y264&lt;18.5,"Kurus",IF(JULI!Y264&lt;25,"Normal",IF(JULI!Y264&lt;30,"Overweight (Risiko)",IF(JULI!Y264&lt;35,"Obesitas I","Obesitas II")))))</f>
        <v/>
      </c>
      <c r="CS264" s="72" t="str">
        <f t="shared" ca="1" si="325"/>
        <v/>
      </c>
      <c r="CT264" s="72" t="str">
        <f>IF(JULI!Z264="","",IF(AND(JULI!K264="L",JULI!Z264&lt;90),"Normal / Aman",IF(AND(JULI!K264="L",JULI!Z264&gt;=90,JULI!Z264&lt;=100),"Risiko Tinggi",IF(AND(JULI!K264="L",JULI!Z264&gt;100),"Obesitas (Sangat Berisiko)",IF(AND(JULI!K264="P",JULI!Z264&lt;80),"Normal / Aman",IF(AND(JULI!K264="P",JULI!Z264&gt;=80,JULI!Z264&lt;=95),"Risiko Tinggi",IF(AND(JULI!K264="P",JULI!Z264&gt;95),"Obesitas (Sangat Berisiko)","")))))))</f>
        <v/>
      </c>
      <c r="CU264" s="72" t="str">
        <f t="shared" ca="1" si="326"/>
        <v/>
      </c>
      <c r="CV264" s="73" t="str">
        <f>IFERROR(ABS(LEFT(JULI!AA264,FIND("/",JULI!AA264)-1)),"")</f>
        <v/>
      </c>
      <c r="CW264" s="73" t="str">
        <f>IFERROR(ABS(MID(JULI!AA264,FIND("/",JULI!AA264)+1,LEN(JULI!AA264))),"")</f>
        <v/>
      </c>
      <c r="CX264" s="72" t="str">
        <f t="shared" si="327"/>
        <v/>
      </c>
      <c r="CY264" s="72" t="str">
        <f t="shared" ca="1" si="328"/>
        <v/>
      </c>
      <c r="CZ264" s="72" t="str">
        <f>IF(JULI!AB264="","",IF(JULI!AB264&lt;181,"NORMAL",IF(JULI!AB264&lt;201,"Pre DM", "DM")))</f>
        <v/>
      </c>
      <c r="DA264" s="72" t="str">
        <f t="shared" ca="1" si="329"/>
        <v/>
      </c>
      <c r="DC264" s="71" t="str">
        <f ca="1">IFERROR(DATEDIF(AGUSTUS!I264,AGUSTUS!D264,"Y"),"")</f>
        <v/>
      </c>
      <c r="DD264" s="71" t="str">
        <f ca="1">IFERROR(DATEDIF(AGUSTUS!I264,AGUSTUS!D264,"YM"),"")</f>
        <v/>
      </c>
      <c r="DE264" s="72" t="str">
        <f t="shared" ca="1" si="330"/>
        <v/>
      </c>
      <c r="DF264" s="72" t="str">
        <f ca="1">DE264&amp;AGUSTUS!K264</f>
        <v/>
      </c>
      <c r="DG264" s="72" t="str">
        <f>IF(AGUSTUS!Y264="","",IF(AGUSTUS!Y264&lt;18.5,"Kurus",IF(AGUSTUS!Y264&lt;25,"Normal",IF(AGUSTUS!Y264&lt;30,"Overweight (Risiko)",IF(AGUSTUS!Y264&lt;35,"Obesitas I","Obesitas II")))))</f>
        <v/>
      </c>
      <c r="DH264" s="72" t="str">
        <f t="shared" ca="1" si="331"/>
        <v/>
      </c>
      <c r="DI264" s="72" t="str">
        <f>IF(AGUSTUS!Z264="","",IF(AND(AGUSTUS!K264="L",AGUSTUS!Z264&lt;90),"Normal / Aman",IF(AND(AGUSTUS!K264="L",AGUSTUS!Z264&gt;=90,AGUSTUS!Z264&lt;=100),"Risiko Tinggi",IF(AND(AGUSTUS!K264="L",AGUSTUS!Z264&gt;100),"Obesitas (Sangat Berisiko)",IF(AND(AGUSTUS!K264="P",AGUSTUS!Z264&lt;80),"Normal / Aman",IF(AND(AGUSTUS!K264="P",AGUSTUS!Z264&gt;=80,AGUSTUS!Z264&lt;=95),"Risiko Tinggi",IF(AND(AGUSTUS!K264="P",AGUSTUS!Z264&gt;95),"Obesitas (Sangat Berisiko)","")))))))</f>
        <v/>
      </c>
      <c r="DJ264" s="72" t="str">
        <f t="shared" ca="1" si="332"/>
        <v/>
      </c>
      <c r="DK264" s="73" t="str">
        <f>IFERROR(ABS(LEFT(AGUSTUS!AA264,FIND("/",AGUSTUS!AA264)-1)),"")</f>
        <v/>
      </c>
      <c r="DL264" s="73" t="str">
        <f>IFERROR(ABS(MID(AGUSTUS!AA264,FIND("/",AGUSTUS!AA264)+1,LEN(AGUSTUS!AA264))),"")</f>
        <v/>
      </c>
      <c r="DM264" s="72" t="str">
        <f t="shared" si="333"/>
        <v/>
      </c>
      <c r="DN264" s="72" t="str">
        <f t="shared" ca="1" si="334"/>
        <v/>
      </c>
      <c r="DO264" s="72" t="str">
        <f>IF(AGUSTUS!AB264="","",IF(AGUSTUS!AB264&lt;181,"NORMAL",IF(AGUSTUS!AB264&lt;201,"Pre DM", "DM")))</f>
        <v/>
      </c>
      <c r="DP264" s="72" t="str">
        <f t="shared" ca="1" si="335"/>
        <v/>
      </c>
      <c r="DR264" s="71" t="str">
        <f ca="1">IFERROR(DATEDIF(SEPTEMBER!I264,SEPTEMBER!D264,"Y"),"")</f>
        <v/>
      </c>
      <c r="DS264" s="71" t="str">
        <f ca="1">IFERROR(DATEDIF(SEPTEMBER!I264,SEPTEMBER!D264,"YM"),"")</f>
        <v/>
      </c>
      <c r="DT264" s="72" t="str">
        <f t="shared" ca="1" si="336"/>
        <v/>
      </c>
      <c r="DU264" s="72" t="str">
        <f ca="1">DT264&amp;SEPTEMBER!K264</f>
        <v/>
      </c>
      <c r="DV264" s="72" t="str">
        <f>IF(SEPTEMBER!Y264="","",IF(SEPTEMBER!Y264&lt;18.5,"Kurus",IF(SEPTEMBER!Y264&lt;25,"Normal",IF(SEPTEMBER!Y264&lt;30,"Overweight (Risiko)",IF(SEPTEMBER!Y264&lt;35,"Obesitas I","Obesitas II")))))</f>
        <v/>
      </c>
      <c r="DW264" s="72" t="str">
        <f t="shared" ca="1" si="337"/>
        <v/>
      </c>
      <c r="DX264" s="72" t="str">
        <f>IF(SEPTEMBER!Z264="","",IF(AND(SEPTEMBER!K264="L",SEPTEMBER!Z264&lt;90),"Normal / Aman",IF(AND(SEPTEMBER!K264="L",SEPTEMBER!Z264&gt;=90,SEPTEMBER!Z264&lt;=100),"Risiko Tinggi",IF(AND(SEPTEMBER!K264="L",SEPTEMBER!Z264&gt;100),"Obesitas (Sangat Berisiko)",IF(AND(SEPTEMBER!K264="P",SEPTEMBER!Z264&lt;80),"Normal / Aman",IF(AND(SEPTEMBER!K264="P",SEPTEMBER!Z264&gt;=80,SEPTEMBER!Z264&lt;=95),"Risiko Tinggi",IF(AND(SEPTEMBER!K264="P",SEPTEMBER!Z264&gt;95),"Obesitas (Sangat Berisiko)","")))))))</f>
        <v/>
      </c>
      <c r="DY264" s="72" t="str">
        <f t="shared" ca="1" si="338"/>
        <v/>
      </c>
      <c r="DZ264" s="73" t="str">
        <f>IFERROR(ABS(LEFT(SEPTEMBER!AA264,FIND("/",SEPTEMBER!AA264)-1)),"")</f>
        <v/>
      </c>
      <c r="EA264" s="73" t="str">
        <f>IFERROR(ABS(MID(SEPTEMBER!AA264,FIND("/",SEPTEMBER!AA264)+1,LEN(SEPTEMBER!AA264))),"")</f>
        <v/>
      </c>
      <c r="EB264" s="72" t="str">
        <f t="shared" si="339"/>
        <v/>
      </c>
      <c r="EC264" s="72" t="str">
        <f t="shared" ca="1" si="340"/>
        <v/>
      </c>
      <c r="ED264" s="72" t="str">
        <f>IF(SEPTEMBER!AB264="","",IF(SEPTEMBER!AB264&lt;181,"NORMAL",IF(SEPTEMBER!AB264&lt;201,"Pre DM", "DM")))</f>
        <v/>
      </c>
      <c r="EE264" s="72" t="str">
        <f t="shared" ca="1" si="341"/>
        <v/>
      </c>
      <c r="EG264" s="71" t="str">
        <f ca="1">IFERROR(DATEDIF(OKTOBER!I264,OKTOBER!D264,"Y"),"")</f>
        <v/>
      </c>
      <c r="EH264" s="71" t="str">
        <f ca="1">IFERROR(DATEDIF(OKTOBER!I264,OKTOBER!D264,"YM"),"")</f>
        <v/>
      </c>
      <c r="EI264" s="72" t="str">
        <f t="shared" ca="1" si="342"/>
        <v/>
      </c>
      <c r="EJ264" s="72" t="str">
        <f ca="1">EI264&amp;OKTOBER!K264</f>
        <v/>
      </c>
      <c r="EK264" s="72" t="str">
        <f>IF(OKTOBER!Y264="","",IF(OKTOBER!Y264&lt;18.5,"Kurus",IF(OKTOBER!Y264&lt;25,"Normal",IF(OKTOBER!Y264&lt;30,"Overweight (Risiko)",IF(OKTOBER!Y264&lt;35,"Obesitas I","Obesitas II")))))</f>
        <v/>
      </c>
      <c r="EL264" s="72" t="str">
        <f t="shared" ca="1" si="343"/>
        <v/>
      </c>
      <c r="EM264" s="72" t="str">
        <f>IF(OKTOBER!Z264="","",IF(AND(OKTOBER!K264="L",OKTOBER!Z264&lt;90),"Normal / Aman",IF(AND(OKTOBER!K264="L",OKTOBER!Z264&gt;=90,OKTOBER!Z264&lt;=100),"Risiko Tinggi",IF(AND(OKTOBER!K264="L",OKTOBER!Z264&gt;100),"Obesitas (Sangat Berisiko)",IF(AND(OKTOBER!K264="P",OKTOBER!Z264&lt;80),"Normal / Aman",IF(AND(OKTOBER!K264="P",OKTOBER!Z264&gt;=80,OKTOBER!Z264&lt;=95),"Risiko Tinggi",IF(AND(OKTOBER!K264="P",OKTOBER!Z264&gt;95),"Obesitas (Sangat Berisiko)","")))))))</f>
        <v/>
      </c>
      <c r="EN264" s="72" t="str">
        <f t="shared" ca="1" si="344"/>
        <v/>
      </c>
      <c r="EO264" s="73" t="str">
        <f>IFERROR(ABS(LEFT(OKTOBER!AA264,FIND("/",OKTOBER!AA264)-1)),"")</f>
        <v/>
      </c>
      <c r="EP264" s="73" t="str">
        <f>IFERROR(ABS(MID(OKTOBER!AA264,FIND("/",OKTOBER!AA264)+1,LEN(OKTOBER!AA264))),"")</f>
        <v/>
      </c>
      <c r="EQ264" s="72" t="str">
        <f t="shared" si="345"/>
        <v/>
      </c>
      <c r="ER264" s="72" t="str">
        <f t="shared" ca="1" si="346"/>
        <v/>
      </c>
      <c r="ES264" s="72" t="str">
        <f>IF(OKTOBER!AB264="","",IF(OKTOBER!AB264&lt;181,"NORMAL",IF(OKTOBER!AB264&lt;201,"Pre DM", "DM")))</f>
        <v/>
      </c>
      <c r="ET264" s="72" t="str">
        <f t="shared" ca="1" si="347"/>
        <v/>
      </c>
      <c r="EV264" s="71" t="str">
        <f ca="1">IFERROR(DATEDIF(NOPEMBER!I264,NOPEMBER!D264,"Y"),"")</f>
        <v/>
      </c>
      <c r="EW264" s="71" t="str">
        <f ca="1">IFERROR(DATEDIF(NOPEMBER!I264,NOPEMBER!D264,"YM"),"")</f>
        <v/>
      </c>
      <c r="EX264" s="72" t="str">
        <f t="shared" ca="1" si="348"/>
        <v/>
      </c>
      <c r="EY264" s="72" t="str">
        <f ca="1">EX264&amp;NOPEMBER!K264</f>
        <v/>
      </c>
      <c r="EZ264" s="72" t="str">
        <f>IF(NOPEMBER!Y264="","",IF(NOPEMBER!Y264&lt;18.5,"Kurus",IF(NOPEMBER!Y264&lt;25,"Normal",IF(NOPEMBER!Y264&lt;30,"Overweight (Risiko)",IF(NOPEMBER!Y264&lt;35,"Obesitas I","Obesitas II")))))</f>
        <v/>
      </c>
      <c r="FA264" s="72" t="str">
        <f t="shared" ca="1" si="349"/>
        <v/>
      </c>
      <c r="FB264" s="72" t="str">
        <f>IF(NOPEMBER!Z264="","",IF(AND(NOPEMBER!K264="L",NOPEMBER!Z264&lt;90),"Normal / Aman",IF(AND(NOPEMBER!K264="L",NOPEMBER!Z264&gt;=90,NOPEMBER!Z264&lt;=100),"Risiko Tinggi",IF(AND(NOPEMBER!K264="L",NOPEMBER!Z264&gt;100),"Obesitas (Sangat Berisiko)",IF(AND(NOPEMBER!K264="P",NOPEMBER!Z264&lt;80),"Normal / Aman",IF(AND(NOPEMBER!K264="P",NOPEMBER!Z264&gt;=80,NOPEMBER!Z264&lt;=95),"Risiko Tinggi",IF(AND(NOPEMBER!K264="P",NOPEMBER!Z264&gt;95),"Obesitas (Sangat Berisiko)","")))))))</f>
        <v/>
      </c>
      <c r="FC264" s="72" t="str">
        <f t="shared" ca="1" si="350"/>
        <v/>
      </c>
      <c r="FD264" s="73" t="str">
        <f>IFERROR(ABS(LEFT(NOPEMBER!AA264,FIND("/",NOPEMBER!AA264)-1)),"")</f>
        <v/>
      </c>
      <c r="FE264" s="73" t="str">
        <f>IFERROR(ABS(MID(NOPEMBER!AA264,FIND("/",NOPEMBER!AA264)+1,LEN(NOPEMBER!AA264))),"")</f>
        <v/>
      </c>
      <c r="FF264" s="72" t="str">
        <f t="shared" si="351"/>
        <v/>
      </c>
      <c r="FG264" s="72" t="str">
        <f t="shared" ca="1" si="352"/>
        <v/>
      </c>
      <c r="FH264" s="72" t="str">
        <f>IF(NOPEMBER!AB264="","",IF(NOPEMBER!AB264&lt;181,"NORMAL",IF(NOPEMBER!AB264&lt;201,"Pre DM", "DM")))</f>
        <v/>
      </c>
      <c r="FI264" s="72" t="str">
        <f t="shared" ca="1" si="353"/>
        <v/>
      </c>
      <c r="FK264" s="71" t="str">
        <f ca="1">IFERROR(DATEDIF(DESEMBER!I264,DESEMBER!D264,"Y"),"")</f>
        <v/>
      </c>
      <c r="FL264" s="71" t="str">
        <f ca="1">IFERROR(DATEDIF(DESEMBER!I264,DESEMBER!D264,"YM"),"")</f>
        <v/>
      </c>
      <c r="FM264" s="72" t="str">
        <f t="shared" ca="1" si="354"/>
        <v/>
      </c>
      <c r="FN264" s="72" t="str">
        <f ca="1">FM264&amp;DESEMBER!K264</f>
        <v/>
      </c>
      <c r="FO264" s="72" t="str">
        <f>IF(DESEMBER!Y264="","",IF(DESEMBER!Y264&lt;18.5,"Kurus",IF(DESEMBER!Y264&lt;25,"Normal",IF(DESEMBER!Y264&lt;30,"Overweight (Risiko)",IF(DESEMBER!Y264&lt;35,"Obesitas I","Obesitas II")))))</f>
        <v/>
      </c>
      <c r="FP264" s="72" t="str">
        <f t="shared" ca="1" si="355"/>
        <v/>
      </c>
      <c r="FQ264" s="72" t="str">
        <f>IF(DESEMBER!Z264="","",IF(AND(DESEMBER!K264="L",DESEMBER!Z264&lt;90),"Normal / Aman",IF(AND(DESEMBER!K264="L",DESEMBER!Z264&gt;=90,DESEMBER!Z264&lt;=100),"Risiko Tinggi",IF(AND(DESEMBER!K264="L",DESEMBER!Z264&gt;100),"Obesitas (Sangat Berisiko)",IF(AND(DESEMBER!K264="P",DESEMBER!Z264&lt;80),"Normal / Aman",IF(AND(DESEMBER!K264="P",DESEMBER!Z264&gt;=80,DESEMBER!Z264&lt;=95),"Risiko Tinggi",IF(AND(DESEMBER!K264="P",DESEMBER!Z264&gt;95),"Obesitas (Sangat Berisiko)","")))))))</f>
        <v/>
      </c>
      <c r="FR264" s="72" t="str">
        <f t="shared" ca="1" si="356"/>
        <v/>
      </c>
      <c r="FS264" s="73" t="str">
        <f>IFERROR(ABS(LEFT(DESEMBER!AA264,FIND("/",DESEMBER!AA264)-1)),"")</f>
        <v/>
      </c>
      <c r="FT264" s="73" t="str">
        <f>IFERROR(ABS(MID(DESEMBER!AA264,FIND("/",DESEMBER!AA264)+1,LEN(DESEMBER!AA264))),"")</f>
        <v/>
      </c>
      <c r="FU264" s="72" t="str">
        <f t="shared" si="357"/>
        <v/>
      </c>
      <c r="FV264" s="72" t="str">
        <f t="shared" ca="1" si="358"/>
        <v/>
      </c>
      <c r="FW264" s="72" t="str">
        <f>IF(DESEMBER!AB264="","",IF(DESEMBER!AB264&lt;181,"NORMAL",IF(DESEMBER!AB264&lt;201,"Pre DM", "DM")))</f>
        <v/>
      </c>
      <c r="FX264" s="72" t="str">
        <f t="shared" ca="1" si="359"/>
        <v/>
      </c>
    </row>
    <row r="265" spans="2:180" x14ac:dyDescent="0.25">
      <c r="B265" s="71" t="str">
        <f ca="1">IFERROR(DATEDIF(JANUARI!I265,JANUARI!D265,"Y"),"")</f>
        <v/>
      </c>
      <c r="C265" s="71" t="str">
        <f ca="1">IFERROR(DATEDIF(JANUARI!I265,JANUARI!D265,"YM"),"")</f>
        <v/>
      </c>
      <c r="D265" s="72" t="str">
        <f t="shared" ca="1" si="288"/>
        <v/>
      </c>
      <c r="E265" s="72" t="str">
        <f ca="1">D265&amp;JANUARI!K265</f>
        <v/>
      </c>
      <c r="F265" s="72" t="str">
        <f>IF(JANUARI!Y265="","",IF(JANUARI!Y265&lt;18.5,"Kurus",IF(JANUARI!Y265&lt;25,"Normal",IF(JANUARI!Y265&lt;30,"Overweight (Risiko)",IF(JANUARI!Y265&lt;35,"Obesitas I","Obesitas II")))))</f>
        <v/>
      </c>
      <c r="G265" s="72" t="str">
        <f t="shared" ca="1" si="289"/>
        <v/>
      </c>
      <c r="H265" s="72" t="str">
        <f>IF(JANUARI!Z265="","",IF(AND(JANUARI!K265="L",JANUARI!Z265&lt;90),"Normal / Aman",IF(AND(JANUARI!K265="L",JANUARI!Z265&gt;=90,JANUARI!Z265&lt;=100),"Risiko Tinggi",IF(AND(JANUARI!K265="L",JANUARI!Z265&gt;100),"Obesitas (Sangat Berisiko)",IF(AND(JANUARI!K265="P",JANUARI!Z265&lt;80),"Normal / Aman",IF(AND(JANUARI!K265="P",JANUARI!Z265&gt;=80,JANUARI!Z265&lt;=95),"Risiko Tinggi",IF(AND(JANUARI!K265="P",JANUARI!Z265&gt;95),"Obesitas (Sangat Berisiko)","")))))))</f>
        <v/>
      </c>
      <c r="I265" s="72" t="str">
        <f t="shared" ca="1" si="290"/>
        <v/>
      </c>
      <c r="J265" s="73" t="str">
        <f>IFERROR(ABS(LEFT(JANUARI!AA265,FIND("/",JANUARI!AA265)-1)),"")</f>
        <v/>
      </c>
      <c r="K265" s="73" t="str">
        <f>IFERROR(ABS(MID(JANUARI!AA265,FIND("/",JANUARI!AA265)+1,LEN(JANUARI!AA265))),"")</f>
        <v/>
      </c>
      <c r="L265" s="72" t="str">
        <f t="shared" si="291"/>
        <v/>
      </c>
      <c r="M265" s="72" t="str">
        <f t="shared" ca="1" si="292"/>
        <v/>
      </c>
      <c r="N265" s="72" t="str">
        <f>IF(JANUARI!AB265="","",IF(JANUARI!AB265&lt;181,"NORMAL",IF(JANUARI!AB265&lt;201,"Pre DM", "DM")))</f>
        <v/>
      </c>
      <c r="O265" s="72" t="str">
        <f t="shared" ca="1" si="293"/>
        <v/>
      </c>
      <c r="Q265" s="71" t="str">
        <f ca="1">IFERROR(DATEDIF(PEBRUARI!I265,PEBRUARI!D265,"Y"),"")</f>
        <v/>
      </c>
      <c r="R265" s="71" t="str">
        <f ca="1">IFERROR(DATEDIF(PEBRUARI!I265,PEBRUARI!D265,"YM"),"")</f>
        <v/>
      </c>
      <c r="S265" s="72" t="str">
        <f t="shared" ca="1" si="294"/>
        <v/>
      </c>
      <c r="T265" s="72" t="str">
        <f ca="1">S265&amp;PEBRUARI!K265</f>
        <v/>
      </c>
      <c r="U265" s="72" t="str">
        <f>IF(PEBRUARI!Y265="","",IF(PEBRUARI!Y265&lt;18.5,"Kurus",IF(PEBRUARI!Y265&lt;25,"Normal",IF(PEBRUARI!Y265&lt;30,"Overweight (Risiko)",IF(PEBRUARI!Y265&lt;35,"Obesitas I","Obesitas II")))))</f>
        <v/>
      </c>
      <c r="V265" s="72" t="str">
        <f t="shared" ca="1" si="295"/>
        <v/>
      </c>
      <c r="W265" s="72" t="str">
        <f>IF(PEBRUARI!Z265="","",IF(AND(PEBRUARI!K265="L",PEBRUARI!Z265&lt;90),"Normal / Aman",IF(AND(PEBRUARI!K265="L",PEBRUARI!Z265&gt;=90,PEBRUARI!Z265&lt;=100),"Risiko Tinggi",IF(AND(PEBRUARI!K265="L",PEBRUARI!Z265&gt;100),"Obesitas (Sangat Berisiko)",IF(AND(PEBRUARI!K265="P",PEBRUARI!Z265&lt;80),"Normal / Aman",IF(AND(PEBRUARI!K265="P",PEBRUARI!Z265&gt;=80,PEBRUARI!Z265&lt;=95),"Risiko Tinggi",IF(AND(PEBRUARI!K265="P",PEBRUARI!Z265&gt;95),"Obesitas (Sangat Berisiko)","")))))))</f>
        <v/>
      </c>
      <c r="X265" s="72" t="str">
        <f t="shared" ca="1" si="296"/>
        <v/>
      </c>
      <c r="Y265" s="73" t="str">
        <f>IFERROR(ABS(LEFT(PEBRUARI!AA265,FIND("/",PEBRUARI!AA265)-1)),"")</f>
        <v/>
      </c>
      <c r="Z265" s="73" t="str">
        <f>IFERROR(ABS(MID(PEBRUARI!AA265,FIND("/",PEBRUARI!AA265)+1,LEN(PEBRUARI!AA265))),"")</f>
        <v/>
      </c>
      <c r="AA265" s="72" t="str">
        <f t="shared" si="297"/>
        <v/>
      </c>
      <c r="AB265" s="72" t="str">
        <f t="shared" ca="1" si="298"/>
        <v/>
      </c>
      <c r="AC265" s="72" t="str">
        <f>IF(PEBRUARI!AB265="","",IF(PEBRUARI!AB265&lt;181,"NORMAL",IF(PEBRUARI!AB265&lt;201,"Pre DM", "DM")))</f>
        <v/>
      </c>
      <c r="AD265" s="72" t="str">
        <f t="shared" ca="1" si="299"/>
        <v/>
      </c>
      <c r="AF265" s="71" t="str">
        <f ca="1">IFERROR(DATEDIF(MARET!I265,MARET!D265,"Y"),"")</f>
        <v/>
      </c>
      <c r="AG265" s="71" t="str">
        <f ca="1">IFERROR(DATEDIF(MARET!I265,MARET!D265,"YM"),"")</f>
        <v/>
      </c>
      <c r="AH265" s="72" t="str">
        <f t="shared" ca="1" si="300"/>
        <v/>
      </c>
      <c r="AI265" s="72" t="str">
        <f ca="1">AH265&amp;MARET!K265</f>
        <v/>
      </c>
      <c r="AJ265" s="72" t="str">
        <f>IF(MARET!Y265="","",IF(MARET!Y265&lt;18.5,"Kurus",IF(MARET!Y265&lt;25,"Normal",IF(MARET!Y265&lt;30,"Overweight (Risiko)",IF(MARET!Y265&lt;35,"Obesitas I","Obesitas II")))))</f>
        <v/>
      </c>
      <c r="AK265" s="72" t="str">
        <f t="shared" ca="1" si="301"/>
        <v/>
      </c>
      <c r="AL265" s="72" t="str">
        <f>IF(MARET!Z265="","",IF(AND(MARET!K265="L",MARET!Z265&lt;90),"Normal / Aman",IF(AND(MARET!K265="L",MARET!Z265&gt;=90,MARET!Z265&lt;=100),"Risiko Tinggi",IF(AND(MARET!K265="L",MARET!Z265&gt;100),"Obesitas (Sangat Berisiko)",IF(AND(MARET!K265="P",MARET!Z265&lt;80),"Normal / Aman",IF(AND(MARET!K265="P",MARET!Z265&gt;=80,MARET!Z265&lt;=95),"Risiko Tinggi",IF(AND(MARET!K265="P",MARET!Z265&gt;95),"Obesitas (Sangat Berisiko)","")))))))</f>
        <v/>
      </c>
      <c r="AM265" s="72" t="str">
        <f t="shared" ca="1" si="302"/>
        <v/>
      </c>
      <c r="AN265" s="73" t="str">
        <f>IFERROR(ABS(LEFT(MARET!AA265,FIND("/",MARET!AA265)-1)),"")</f>
        <v/>
      </c>
      <c r="AO265" s="73" t="str">
        <f>IFERROR(ABS(MID(MARET!AA265,FIND("/",MARET!AA265)+1,LEN(MARET!AA265))),"")</f>
        <v/>
      </c>
      <c r="AP265" s="72" t="str">
        <f t="shared" si="303"/>
        <v/>
      </c>
      <c r="AQ265" s="72" t="str">
        <f t="shared" ca="1" si="304"/>
        <v/>
      </c>
      <c r="AR265" s="72" t="str">
        <f>IF(MARET!AB265="","",IF(MARET!AB265&lt;181,"NORMAL",IF(MARET!AB265&lt;201,"Pre DM", "DM")))</f>
        <v/>
      </c>
      <c r="AS265" s="72" t="str">
        <f t="shared" ca="1" si="305"/>
        <v/>
      </c>
      <c r="AU265" s="71" t="str">
        <f ca="1">IFERROR(DATEDIF(APRIL!I265,APRIL!D265,"Y"),"")</f>
        <v/>
      </c>
      <c r="AV265" s="71" t="str">
        <f ca="1">IFERROR(DATEDIF(APRIL!I265,APRIL!D265,"YM"),"")</f>
        <v/>
      </c>
      <c r="AW265" s="72" t="str">
        <f t="shared" ca="1" si="306"/>
        <v/>
      </c>
      <c r="AX265" s="72" t="str">
        <f ca="1">AW265&amp;APRIL!K265</f>
        <v/>
      </c>
      <c r="AY265" s="72" t="str">
        <f>IF(APRIL!Y265="","",IF(APRIL!Y265&lt;18.5,"Kurus",IF(APRIL!Y265&lt;25,"Normal",IF(APRIL!Y265&lt;30,"Overweight (Risiko)",IF(APRIL!Y265&lt;35,"Obesitas I","Obesitas II")))))</f>
        <v/>
      </c>
      <c r="AZ265" s="72" t="str">
        <f t="shared" ca="1" si="307"/>
        <v/>
      </c>
      <c r="BA265" s="72" t="str">
        <f>IF(APRIL!Z265="","",IF(AND(APRIL!K265="L",APRIL!Z265&lt;90),"Normal / Aman",IF(AND(APRIL!K265="L",APRIL!Z265&gt;=90,APRIL!Z265&lt;=100),"Risiko Tinggi",IF(AND(APRIL!K265="L",APRIL!Z265&gt;100),"Obesitas (Sangat Berisiko)",IF(AND(APRIL!K265="P",APRIL!Z265&lt;80),"Normal / Aman",IF(AND(APRIL!K265="P",APRIL!Z265&gt;=80,APRIL!Z265&lt;=95),"Risiko Tinggi",IF(AND(APRIL!K265="P",APRIL!Z265&gt;95),"Obesitas (Sangat Berisiko)","")))))))</f>
        <v/>
      </c>
      <c r="BB265" s="72" t="str">
        <f t="shared" ca="1" si="308"/>
        <v/>
      </c>
      <c r="BC265" s="73" t="str">
        <f>IFERROR(ABS(LEFT(APRIL!AA265,FIND("/",APRIL!AA265)-1)),"")</f>
        <v/>
      </c>
      <c r="BD265" s="73" t="str">
        <f>IFERROR(ABS(MID(APRIL!AA265,FIND("/",APRIL!AA265)+1,LEN(APRIL!AA265))),"")</f>
        <v/>
      </c>
      <c r="BE265" s="72" t="str">
        <f t="shared" si="309"/>
        <v/>
      </c>
      <c r="BF265" s="72" t="str">
        <f t="shared" ca="1" si="310"/>
        <v/>
      </c>
      <c r="BG265" s="72" t="str">
        <f>IF(APRIL!AB265="","",IF(APRIL!AB265&lt;181,"NORMAL",IF(APRIL!AB265&lt;201,"Pre DM", "DM")))</f>
        <v/>
      </c>
      <c r="BH265" s="72" t="str">
        <f t="shared" ca="1" si="311"/>
        <v/>
      </c>
      <c r="BJ265" s="71" t="str">
        <f ca="1">IFERROR(DATEDIF(MEI!I265,MEI!D265,"Y"),"")</f>
        <v/>
      </c>
      <c r="BK265" s="71" t="str">
        <f ca="1">IFERROR(DATEDIF(MEI!I265,MEI!D265,"YM"),"")</f>
        <v/>
      </c>
      <c r="BL265" s="72" t="str">
        <f t="shared" ca="1" si="312"/>
        <v/>
      </c>
      <c r="BM265" s="72" t="str">
        <f ca="1">BL265&amp;MEI!K265</f>
        <v/>
      </c>
      <c r="BN265" s="72" t="str">
        <f>IF(MEI!Y265="","",IF(MEI!Y265&lt;18.5,"Kurus",IF(MEI!Y265&lt;25,"Normal",IF(MEI!Y265&lt;30,"Overweight (Risiko)",IF(MEI!Y265&lt;35,"Obesitas I","Obesitas II")))))</f>
        <v/>
      </c>
      <c r="BO265" s="72" t="str">
        <f t="shared" ca="1" si="313"/>
        <v/>
      </c>
      <c r="BP265" s="72" t="str">
        <f>IF(MEI!Z265="","",IF(AND(MEI!K265="L",MEI!Z265&lt;90),"Normal / Aman",IF(AND(MEI!K265="L",MEI!Z265&gt;=90,MEI!Z265&lt;=100),"Risiko Tinggi",IF(AND(MEI!K265="L",MEI!Z265&gt;100),"Obesitas (Sangat Berisiko)",IF(AND(MEI!K265="P",MEI!Z265&lt;80),"Normal / Aman",IF(AND(MEI!K265="P",MEI!Z265&gt;=80,MEI!Z265&lt;=95),"Risiko Tinggi",IF(AND(MEI!K265="P",MEI!Z265&gt;95),"Obesitas (Sangat Berisiko)","")))))))</f>
        <v/>
      </c>
      <c r="BQ265" s="72" t="str">
        <f t="shared" ca="1" si="314"/>
        <v/>
      </c>
      <c r="BR265" s="73" t="str">
        <f>IFERROR(ABS(LEFT(MEI!AA265,FIND("/",MEI!AA265)-1)),"")</f>
        <v/>
      </c>
      <c r="BS265" s="73" t="str">
        <f>IFERROR(ABS(MID(MEI!AA265,FIND("/",MEI!AA265)+1,LEN(MEI!AA265))),"")</f>
        <v/>
      </c>
      <c r="BT265" s="72" t="str">
        <f t="shared" si="315"/>
        <v/>
      </c>
      <c r="BU265" s="72" t="str">
        <f t="shared" ca="1" si="316"/>
        <v/>
      </c>
      <c r="BV265" s="72" t="str">
        <f>IF(MEI!AB265="","",IF(MEI!AB265&lt;181,"NORMAL",IF(MEI!AB265&lt;201,"Pre DM", "DM")))</f>
        <v/>
      </c>
      <c r="BW265" s="72" t="str">
        <f t="shared" ca="1" si="317"/>
        <v/>
      </c>
      <c r="BY265" s="71" t="str">
        <f ca="1">IFERROR(DATEDIF(JUNI!I265,JUNI!D265,"Y"),"")</f>
        <v/>
      </c>
      <c r="BZ265" s="71" t="str">
        <f ca="1">IFERROR(DATEDIF(JUNI!I265,JUNI!D265,"YM"),"")</f>
        <v/>
      </c>
      <c r="CA265" s="72" t="str">
        <f t="shared" ca="1" si="318"/>
        <v/>
      </c>
      <c r="CB265" s="72" t="str">
        <f ca="1">CA265&amp;JUNI!K265</f>
        <v/>
      </c>
      <c r="CC265" s="72" t="str">
        <f>IF(JUNI!Y265="","",IF(JUNI!Y265&lt;18.5,"Kurus",IF(JUNI!Y265&lt;25,"Normal",IF(JUNI!Y265&lt;30,"Overweight (Risiko)",IF(JUNI!Y265&lt;35,"Obesitas I","Obesitas II")))))</f>
        <v/>
      </c>
      <c r="CD265" s="72" t="str">
        <f t="shared" ca="1" si="319"/>
        <v/>
      </c>
      <c r="CE265" s="72" t="str">
        <f>IF(JUNI!Z265="","",IF(AND(JUNI!K265="L",JUNI!Z265&lt;90),"Normal / Aman",IF(AND(JUNI!K265="L",JUNI!Z265&gt;=90,JUNI!Z265&lt;=100),"Risiko Tinggi",IF(AND(JUNI!K265="L",JUNI!Z265&gt;100),"Obesitas (Sangat Berisiko)",IF(AND(JUNI!K265="P",JUNI!Z265&lt;80),"Normal / Aman",IF(AND(JUNI!K265="P",JUNI!Z265&gt;=80,JUNI!Z265&lt;=95),"Risiko Tinggi",IF(AND(JUNI!K265="P",JUNI!Z265&gt;95),"Obesitas (Sangat Berisiko)","")))))))</f>
        <v/>
      </c>
      <c r="CF265" s="72" t="str">
        <f t="shared" ca="1" si="320"/>
        <v/>
      </c>
      <c r="CG265" s="73" t="str">
        <f>IFERROR(ABS(LEFT(JUNI!AA265,FIND("/",JUNI!AA265)-1)),"")</f>
        <v/>
      </c>
      <c r="CH265" s="73" t="str">
        <f>IFERROR(ABS(MID(JUNI!AA265,FIND("/",JUNI!AA265)+1,LEN(JUNI!AA265))),"")</f>
        <v/>
      </c>
      <c r="CI265" s="72" t="str">
        <f t="shared" si="321"/>
        <v/>
      </c>
      <c r="CJ265" s="72" t="str">
        <f t="shared" ca="1" si="322"/>
        <v/>
      </c>
      <c r="CK265" s="72" t="str">
        <f>IF(JUNI!AB265="","",IF(JUNI!AB265&lt;181,"NORMAL",IF(JUNI!AB265&lt;201,"Pre DM", "DM")))</f>
        <v/>
      </c>
      <c r="CL265" s="72" t="str">
        <f t="shared" ca="1" si="323"/>
        <v/>
      </c>
      <c r="CN265" s="71" t="str">
        <f ca="1">IFERROR(DATEDIF(JULI!I265,JULI!D265,"Y"),"")</f>
        <v/>
      </c>
      <c r="CO265" s="71" t="str">
        <f ca="1">IFERROR(DATEDIF(JULI!I265,JULI!D265,"YM"),"")</f>
        <v/>
      </c>
      <c r="CP265" s="72" t="str">
        <f t="shared" ca="1" si="324"/>
        <v/>
      </c>
      <c r="CQ265" s="72" t="str">
        <f ca="1">CP265&amp;JULI!K265</f>
        <v/>
      </c>
      <c r="CR265" s="72" t="str">
        <f>IF(JULI!Y265="","",IF(JULI!Y265&lt;18.5,"Kurus",IF(JULI!Y265&lt;25,"Normal",IF(JULI!Y265&lt;30,"Overweight (Risiko)",IF(JULI!Y265&lt;35,"Obesitas I","Obesitas II")))))</f>
        <v/>
      </c>
      <c r="CS265" s="72" t="str">
        <f t="shared" ca="1" si="325"/>
        <v/>
      </c>
      <c r="CT265" s="72" t="str">
        <f>IF(JULI!Z265="","",IF(AND(JULI!K265="L",JULI!Z265&lt;90),"Normal / Aman",IF(AND(JULI!K265="L",JULI!Z265&gt;=90,JULI!Z265&lt;=100),"Risiko Tinggi",IF(AND(JULI!K265="L",JULI!Z265&gt;100),"Obesitas (Sangat Berisiko)",IF(AND(JULI!K265="P",JULI!Z265&lt;80),"Normal / Aman",IF(AND(JULI!K265="P",JULI!Z265&gt;=80,JULI!Z265&lt;=95),"Risiko Tinggi",IF(AND(JULI!K265="P",JULI!Z265&gt;95),"Obesitas (Sangat Berisiko)","")))))))</f>
        <v/>
      </c>
      <c r="CU265" s="72" t="str">
        <f t="shared" ca="1" si="326"/>
        <v/>
      </c>
      <c r="CV265" s="73" t="str">
        <f>IFERROR(ABS(LEFT(JULI!AA265,FIND("/",JULI!AA265)-1)),"")</f>
        <v/>
      </c>
      <c r="CW265" s="73" t="str">
        <f>IFERROR(ABS(MID(JULI!AA265,FIND("/",JULI!AA265)+1,LEN(JULI!AA265))),"")</f>
        <v/>
      </c>
      <c r="CX265" s="72" t="str">
        <f t="shared" si="327"/>
        <v/>
      </c>
      <c r="CY265" s="72" t="str">
        <f t="shared" ca="1" si="328"/>
        <v/>
      </c>
      <c r="CZ265" s="72" t="str">
        <f>IF(JULI!AB265="","",IF(JULI!AB265&lt;181,"NORMAL",IF(JULI!AB265&lt;201,"Pre DM", "DM")))</f>
        <v/>
      </c>
      <c r="DA265" s="72" t="str">
        <f t="shared" ca="1" si="329"/>
        <v/>
      </c>
      <c r="DC265" s="71" t="str">
        <f ca="1">IFERROR(DATEDIF(AGUSTUS!I265,AGUSTUS!D265,"Y"),"")</f>
        <v/>
      </c>
      <c r="DD265" s="71" t="str">
        <f ca="1">IFERROR(DATEDIF(AGUSTUS!I265,AGUSTUS!D265,"YM"),"")</f>
        <v/>
      </c>
      <c r="DE265" s="72" t="str">
        <f t="shared" ca="1" si="330"/>
        <v/>
      </c>
      <c r="DF265" s="72" t="str">
        <f ca="1">DE265&amp;AGUSTUS!K265</f>
        <v/>
      </c>
      <c r="DG265" s="72" t="str">
        <f>IF(AGUSTUS!Y265="","",IF(AGUSTUS!Y265&lt;18.5,"Kurus",IF(AGUSTUS!Y265&lt;25,"Normal",IF(AGUSTUS!Y265&lt;30,"Overweight (Risiko)",IF(AGUSTUS!Y265&lt;35,"Obesitas I","Obesitas II")))))</f>
        <v/>
      </c>
      <c r="DH265" s="72" t="str">
        <f t="shared" ca="1" si="331"/>
        <v/>
      </c>
      <c r="DI265" s="72" t="str">
        <f>IF(AGUSTUS!Z265="","",IF(AND(AGUSTUS!K265="L",AGUSTUS!Z265&lt;90),"Normal / Aman",IF(AND(AGUSTUS!K265="L",AGUSTUS!Z265&gt;=90,AGUSTUS!Z265&lt;=100),"Risiko Tinggi",IF(AND(AGUSTUS!K265="L",AGUSTUS!Z265&gt;100),"Obesitas (Sangat Berisiko)",IF(AND(AGUSTUS!K265="P",AGUSTUS!Z265&lt;80),"Normal / Aman",IF(AND(AGUSTUS!K265="P",AGUSTUS!Z265&gt;=80,AGUSTUS!Z265&lt;=95),"Risiko Tinggi",IF(AND(AGUSTUS!K265="P",AGUSTUS!Z265&gt;95),"Obesitas (Sangat Berisiko)","")))))))</f>
        <v/>
      </c>
      <c r="DJ265" s="72" t="str">
        <f t="shared" ca="1" si="332"/>
        <v/>
      </c>
      <c r="DK265" s="73" t="str">
        <f>IFERROR(ABS(LEFT(AGUSTUS!AA265,FIND("/",AGUSTUS!AA265)-1)),"")</f>
        <v/>
      </c>
      <c r="DL265" s="73" t="str">
        <f>IFERROR(ABS(MID(AGUSTUS!AA265,FIND("/",AGUSTUS!AA265)+1,LEN(AGUSTUS!AA265))),"")</f>
        <v/>
      </c>
      <c r="DM265" s="72" t="str">
        <f t="shared" si="333"/>
        <v/>
      </c>
      <c r="DN265" s="72" t="str">
        <f t="shared" ca="1" si="334"/>
        <v/>
      </c>
      <c r="DO265" s="72" t="str">
        <f>IF(AGUSTUS!AB265="","",IF(AGUSTUS!AB265&lt;181,"NORMAL",IF(AGUSTUS!AB265&lt;201,"Pre DM", "DM")))</f>
        <v/>
      </c>
      <c r="DP265" s="72" t="str">
        <f t="shared" ca="1" si="335"/>
        <v/>
      </c>
      <c r="DR265" s="71" t="str">
        <f ca="1">IFERROR(DATEDIF(SEPTEMBER!I265,SEPTEMBER!D265,"Y"),"")</f>
        <v/>
      </c>
      <c r="DS265" s="71" t="str">
        <f ca="1">IFERROR(DATEDIF(SEPTEMBER!I265,SEPTEMBER!D265,"YM"),"")</f>
        <v/>
      </c>
      <c r="DT265" s="72" t="str">
        <f t="shared" ca="1" si="336"/>
        <v/>
      </c>
      <c r="DU265" s="72" t="str">
        <f ca="1">DT265&amp;SEPTEMBER!K265</f>
        <v/>
      </c>
      <c r="DV265" s="72" t="str">
        <f>IF(SEPTEMBER!Y265="","",IF(SEPTEMBER!Y265&lt;18.5,"Kurus",IF(SEPTEMBER!Y265&lt;25,"Normal",IF(SEPTEMBER!Y265&lt;30,"Overweight (Risiko)",IF(SEPTEMBER!Y265&lt;35,"Obesitas I","Obesitas II")))))</f>
        <v/>
      </c>
      <c r="DW265" s="72" t="str">
        <f t="shared" ca="1" si="337"/>
        <v/>
      </c>
      <c r="DX265" s="72" t="str">
        <f>IF(SEPTEMBER!Z265="","",IF(AND(SEPTEMBER!K265="L",SEPTEMBER!Z265&lt;90),"Normal / Aman",IF(AND(SEPTEMBER!K265="L",SEPTEMBER!Z265&gt;=90,SEPTEMBER!Z265&lt;=100),"Risiko Tinggi",IF(AND(SEPTEMBER!K265="L",SEPTEMBER!Z265&gt;100),"Obesitas (Sangat Berisiko)",IF(AND(SEPTEMBER!K265="P",SEPTEMBER!Z265&lt;80),"Normal / Aman",IF(AND(SEPTEMBER!K265="P",SEPTEMBER!Z265&gt;=80,SEPTEMBER!Z265&lt;=95),"Risiko Tinggi",IF(AND(SEPTEMBER!K265="P",SEPTEMBER!Z265&gt;95),"Obesitas (Sangat Berisiko)","")))))))</f>
        <v/>
      </c>
      <c r="DY265" s="72" t="str">
        <f t="shared" ca="1" si="338"/>
        <v/>
      </c>
      <c r="DZ265" s="73" t="str">
        <f>IFERROR(ABS(LEFT(SEPTEMBER!AA265,FIND("/",SEPTEMBER!AA265)-1)),"")</f>
        <v/>
      </c>
      <c r="EA265" s="73" t="str">
        <f>IFERROR(ABS(MID(SEPTEMBER!AA265,FIND("/",SEPTEMBER!AA265)+1,LEN(SEPTEMBER!AA265))),"")</f>
        <v/>
      </c>
      <c r="EB265" s="72" t="str">
        <f t="shared" si="339"/>
        <v/>
      </c>
      <c r="EC265" s="72" t="str">
        <f t="shared" ca="1" si="340"/>
        <v/>
      </c>
      <c r="ED265" s="72" t="str">
        <f>IF(SEPTEMBER!AB265="","",IF(SEPTEMBER!AB265&lt;181,"NORMAL",IF(SEPTEMBER!AB265&lt;201,"Pre DM", "DM")))</f>
        <v/>
      </c>
      <c r="EE265" s="72" t="str">
        <f t="shared" ca="1" si="341"/>
        <v/>
      </c>
      <c r="EG265" s="71" t="str">
        <f ca="1">IFERROR(DATEDIF(OKTOBER!I265,OKTOBER!D265,"Y"),"")</f>
        <v/>
      </c>
      <c r="EH265" s="71" t="str">
        <f ca="1">IFERROR(DATEDIF(OKTOBER!I265,OKTOBER!D265,"YM"),"")</f>
        <v/>
      </c>
      <c r="EI265" s="72" t="str">
        <f t="shared" ca="1" si="342"/>
        <v/>
      </c>
      <c r="EJ265" s="72" t="str">
        <f ca="1">EI265&amp;OKTOBER!K265</f>
        <v/>
      </c>
      <c r="EK265" s="72" t="str">
        <f>IF(OKTOBER!Y265="","",IF(OKTOBER!Y265&lt;18.5,"Kurus",IF(OKTOBER!Y265&lt;25,"Normal",IF(OKTOBER!Y265&lt;30,"Overweight (Risiko)",IF(OKTOBER!Y265&lt;35,"Obesitas I","Obesitas II")))))</f>
        <v/>
      </c>
      <c r="EL265" s="72" t="str">
        <f t="shared" ca="1" si="343"/>
        <v/>
      </c>
      <c r="EM265" s="72" t="str">
        <f>IF(OKTOBER!Z265="","",IF(AND(OKTOBER!K265="L",OKTOBER!Z265&lt;90),"Normal / Aman",IF(AND(OKTOBER!K265="L",OKTOBER!Z265&gt;=90,OKTOBER!Z265&lt;=100),"Risiko Tinggi",IF(AND(OKTOBER!K265="L",OKTOBER!Z265&gt;100),"Obesitas (Sangat Berisiko)",IF(AND(OKTOBER!K265="P",OKTOBER!Z265&lt;80),"Normal / Aman",IF(AND(OKTOBER!K265="P",OKTOBER!Z265&gt;=80,OKTOBER!Z265&lt;=95),"Risiko Tinggi",IF(AND(OKTOBER!K265="P",OKTOBER!Z265&gt;95),"Obesitas (Sangat Berisiko)","")))))))</f>
        <v/>
      </c>
      <c r="EN265" s="72" t="str">
        <f t="shared" ca="1" si="344"/>
        <v/>
      </c>
      <c r="EO265" s="73" t="str">
        <f>IFERROR(ABS(LEFT(OKTOBER!AA265,FIND("/",OKTOBER!AA265)-1)),"")</f>
        <v/>
      </c>
      <c r="EP265" s="73" t="str">
        <f>IFERROR(ABS(MID(OKTOBER!AA265,FIND("/",OKTOBER!AA265)+1,LEN(OKTOBER!AA265))),"")</f>
        <v/>
      </c>
      <c r="EQ265" s="72" t="str">
        <f t="shared" si="345"/>
        <v/>
      </c>
      <c r="ER265" s="72" t="str">
        <f t="shared" ca="1" si="346"/>
        <v/>
      </c>
      <c r="ES265" s="72" t="str">
        <f>IF(OKTOBER!AB265="","",IF(OKTOBER!AB265&lt;181,"NORMAL",IF(OKTOBER!AB265&lt;201,"Pre DM", "DM")))</f>
        <v/>
      </c>
      <c r="ET265" s="72" t="str">
        <f t="shared" ca="1" si="347"/>
        <v/>
      </c>
      <c r="EV265" s="71" t="str">
        <f ca="1">IFERROR(DATEDIF(NOPEMBER!I265,NOPEMBER!D265,"Y"),"")</f>
        <v/>
      </c>
      <c r="EW265" s="71" t="str">
        <f ca="1">IFERROR(DATEDIF(NOPEMBER!I265,NOPEMBER!D265,"YM"),"")</f>
        <v/>
      </c>
      <c r="EX265" s="72" t="str">
        <f t="shared" ca="1" si="348"/>
        <v/>
      </c>
      <c r="EY265" s="72" t="str">
        <f ca="1">EX265&amp;NOPEMBER!K265</f>
        <v/>
      </c>
      <c r="EZ265" s="72" t="str">
        <f>IF(NOPEMBER!Y265="","",IF(NOPEMBER!Y265&lt;18.5,"Kurus",IF(NOPEMBER!Y265&lt;25,"Normal",IF(NOPEMBER!Y265&lt;30,"Overweight (Risiko)",IF(NOPEMBER!Y265&lt;35,"Obesitas I","Obesitas II")))))</f>
        <v/>
      </c>
      <c r="FA265" s="72" t="str">
        <f t="shared" ca="1" si="349"/>
        <v/>
      </c>
      <c r="FB265" s="72" t="str">
        <f>IF(NOPEMBER!Z265="","",IF(AND(NOPEMBER!K265="L",NOPEMBER!Z265&lt;90),"Normal / Aman",IF(AND(NOPEMBER!K265="L",NOPEMBER!Z265&gt;=90,NOPEMBER!Z265&lt;=100),"Risiko Tinggi",IF(AND(NOPEMBER!K265="L",NOPEMBER!Z265&gt;100),"Obesitas (Sangat Berisiko)",IF(AND(NOPEMBER!K265="P",NOPEMBER!Z265&lt;80),"Normal / Aman",IF(AND(NOPEMBER!K265="P",NOPEMBER!Z265&gt;=80,NOPEMBER!Z265&lt;=95),"Risiko Tinggi",IF(AND(NOPEMBER!K265="P",NOPEMBER!Z265&gt;95),"Obesitas (Sangat Berisiko)","")))))))</f>
        <v/>
      </c>
      <c r="FC265" s="72" t="str">
        <f t="shared" ca="1" si="350"/>
        <v/>
      </c>
      <c r="FD265" s="73" t="str">
        <f>IFERROR(ABS(LEFT(NOPEMBER!AA265,FIND("/",NOPEMBER!AA265)-1)),"")</f>
        <v/>
      </c>
      <c r="FE265" s="73" t="str">
        <f>IFERROR(ABS(MID(NOPEMBER!AA265,FIND("/",NOPEMBER!AA265)+1,LEN(NOPEMBER!AA265))),"")</f>
        <v/>
      </c>
      <c r="FF265" s="72" t="str">
        <f t="shared" si="351"/>
        <v/>
      </c>
      <c r="FG265" s="72" t="str">
        <f t="shared" ca="1" si="352"/>
        <v/>
      </c>
      <c r="FH265" s="72" t="str">
        <f>IF(NOPEMBER!AB265="","",IF(NOPEMBER!AB265&lt;181,"NORMAL",IF(NOPEMBER!AB265&lt;201,"Pre DM", "DM")))</f>
        <v/>
      </c>
      <c r="FI265" s="72" t="str">
        <f t="shared" ca="1" si="353"/>
        <v/>
      </c>
      <c r="FK265" s="71" t="str">
        <f ca="1">IFERROR(DATEDIF(DESEMBER!I265,DESEMBER!D265,"Y"),"")</f>
        <v/>
      </c>
      <c r="FL265" s="71" t="str">
        <f ca="1">IFERROR(DATEDIF(DESEMBER!I265,DESEMBER!D265,"YM"),"")</f>
        <v/>
      </c>
      <c r="FM265" s="72" t="str">
        <f t="shared" ca="1" si="354"/>
        <v/>
      </c>
      <c r="FN265" s="72" t="str">
        <f ca="1">FM265&amp;DESEMBER!K265</f>
        <v/>
      </c>
      <c r="FO265" s="72" t="str">
        <f>IF(DESEMBER!Y265="","",IF(DESEMBER!Y265&lt;18.5,"Kurus",IF(DESEMBER!Y265&lt;25,"Normal",IF(DESEMBER!Y265&lt;30,"Overweight (Risiko)",IF(DESEMBER!Y265&lt;35,"Obesitas I","Obesitas II")))))</f>
        <v/>
      </c>
      <c r="FP265" s="72" t="str">
        <f t="shared" ca="1" si="355"/>
        <v/>
      </c>
      <c r="FQ265" s="72" t="str">
        <f>IF(DESEMBER!Z265="","",IF(AND(DESEMBER!K265="L",DESEMBER!Z265&lt;90),"Normal / Aman",IF(AND(DESEMBER!K265="L",DESEMBER!Z265&gt;=90,DESEMBER!Z265&lt;=100),"Risiko Tinggi",IF(AND(DESEMBER!K265="L",DESEMBER!Z265&gt;100),"Obesitas (Sangat Berisiko)",IF(AND(DESEMBER!K265="P",DESEMBER!Z265&lt;80),"Normal / Aman",IF(AND(DESEMBER!K265="P",DESEMBER!Z265&gt;=80,DESEMBER!Z265&lt;=95),"Risiko Tinggi",IF(AND(DESEMBER!K265="P",DESEMBER!Z265&gt;95),"Obesitas (Sangat Berisiko)","")))))))</f>
        <v/>
      </c>
      <c r="FR265" s="72" t="str">
        <f t="shared" ca="1" si="356"/>
        <v/>
      </c>
      <c r="FS265" s="73" t="str">
        <f>IFERROR(ABS(LEFT(DESEMBER!AA265,FIND("/",DESEMBER!AA265)-1)),"")</f>
        <v/>
      </c>
      <c r="FT265" s="73" t="str">
        <f>IFERROR(ABS(MID(DESEMBER!AA265,FIND("/",DESEMBER!AA265)+1,LEN(DESEMBER!AA265))),"")</f>
        <v/>
      </c>
      <c r="FU265" s="72" t="str">
        <f t="shared" si="357"/>
        <v/>
      </c>
      <c r="FV265" s="72" t="str">
        <f t="shared" ca="1" si="358"/>
        <v/>
      </c>
      <c r="FW265" s="72" t="str">
        <f>IF(DESEMBER!AB265="","",IF(DESEMBER!AB265&lt;181,"NORMAL",IF(DESEMBER!AB265&lt;201,"Pre DM", "DM")))</f>
        <v/>
      </c>
      <c r="FX265" s="72" t="str">
        <f t="shared" ca="1" si="359"/>
        <v/>
      </c>
    </row>
    <row r="266" spans="2:180" x14ac:dyDescent="0.25">
      <c r="B266" s="71" t="str">
        <f ca="1">IFERROR(DATEDIF(JANUARI!I266,JANUARI!D266,"Y"),"")</f>
        <v/>
      </c>
      <c r="C266" s="71" t="str">
        <f ca="1">IFERROR(DATEDIF(JANUARI!I266,JANUARI!D266,"YM"),"")</f>
        <v/>
      </c>
      <c r="D266" s="72" t="str">
        <f t="shared" ca="1" si="288"/>
        <v/>
      </c>
      <c r="E266" s="72" t="str">
        <f ca="1">D266&amp;JANUARI!K266</f>
        <v/>
      </c>
      <c r="F266" s="72" t="str">
        <f>IF(JANUARI!Y266="","",IF(JANUARI!Y266&lt;18.5,"Kurus",IF(JANUARI!Y266&lt;25,"Normal",IF(JANUARI!Y266&lt;30,"Overweight (Risiko)",IF(JANUARI!Y266&lt;35,"Obesitas I","Obesitas II")))))</f>
        <v/>
      </c>
      <c r="G266" s="72" t="str">
        <f t="shared" ca="1" si="289"/>
        <v/>
      </c>
      <c r="H266" s="72" t="str">
        <f>IF(JANUARI!Z266="","",IF(AND(JANUARI!K266="L",JANUARI!Z266&lt;90),"Normal / Aman",IF(AND(JANUARI!K266="L",JANUARI!Z266&gt;=90,JANUARI!Z266&lt;=100),"Risiko Tinggi",IF(AND(JANUARI!K266="L",JANUARI!Z266&gt;100),"Obesitas (Sangat Berisiko)",IF(AND(JANUARI!K266="P",JANUARI!Z266&lt;80),"Normal / Aman",IF(AND(JANUARI!K266="P",JANUARI!Z266&gt;=80,JANUARI!Z266&lt;=95),"Risiko Tinggi",IF(AND(JANUARI!K266="P",JANUARI!Z266&gt;95),"Obesitas (Sangat Berisiko)","")))))))</f>
        <v/>
      </c>
      <c r="I266" s="72" t="str">
        <f t="shared" ca="1" si="290"/>
        <v/>
      </c>
      <c r="J266" s="73" t="str">
        <f>IFERROR(ABS(LEFT(JANUARI!AA266,FIND("/",JANUARI!AA266)-1)),"")</f>
        <v/>
      </c>
      <c r="K266" s="73" t="str">
        <f>IFERROR(ABS(MID(JANUARI!AA266,FIND("/",JANUARI!AA266)+1,LEN(JANUARI!AA266))),"")</f>
        <v/>
      </c>
      <c r="L266" s="72" t="str">
        <f t="shared" si="291"/>
        <v/>
      </c>
      <c r="M266" s="72" t="str">
        <f t="shared" ca="1" si="292"/>
        <v/>
      </c>
      <c r="N266" s="72" t="str">
        <f>IF(JANUARI!AB266="","",IF(JANUARI!AB266&lt;181,"NORMAL",IF(JANUARI!AB266&lt;201,"Pre DM", "DM")))</f>
        <v/>
      </c>
      <c r="O266" s="72" t="str">
        <f t="shared" ca="1" si="293"/>
        <v/>
      </c>
      <c r="Q266" s="71" t="str">
        <f ca="1">IFERROR(DATEDIF(PEBRUARI!I266,PEBRUARI!D266,"Y"),"")</f>
        <v/>
      </c>
      <c r="R266" s="71" t="str">
        <f ca="1">IFERROR(DATEDIF(PEBRUARI!I266,PEBRUARI!D266,"YM"),"")</f>
        <v/>
      </c>
      <c r="S266" s="72" t="str">
        <f t="shared" ca="1" si="294"/>
        <v/>
      </c>
      <c r="T266" s="72" t="str">
        <f ca="1">S266&amp;PEBRUARI!K266</f>
        <v/>
      </c>
      <c r="U266" s="72" t="str">
        <f>IF(PEBRUARI!Y266="","",IF(PEBRUARI!Y266&lt;18.5,"Kurus",IF(PEBRUARI!Y266&lt;25,"Normal",IF(PEBRUARI!Y266&lt;30,"Overweight (Risiko)",IF(PEBRUARI!Y266&lt;35,"Obesitas I","Obesitas II")))))</f>
        <v/>
      </c>
      <c r="V266" s="72" t="str">
        <f t="shared" ca="1" si="295"/>
        <v/>
      </c>
      <c r="W266" s="72" t="str">
        <f>IF(PEBRUARI!Z266="","",IF(AND(PEBRUARI!K266="L",PEBRUARI!Z266&lt;90),"Normal / Aman",IF(AND(PEBRUARI!K266="L",PEBRUARI!Z266&gt;=90,PEBRUARI!Z266&lt;=100),"Risiko Tinggi",IF(AND(PEBRUARI!K266="L",PEBRUARI!Z266&gt;100),"Obesitas (Sangat Berisiko)",IF(AND(PEBRUARI!K266="P",PEBRUARI!Z266&lt;80),"Normal / Aman",IF(AND(PEBRUARI!K266="P",PEBRUARI!Z266&gt;=80,PEBRUARI!Z266&lt;=95),"Risiko Tinggi",IF(AND(PEBRUARI!K266="P",PEBRUARI!Z266&gt;95),"Obesitas (Sangat Berisiko)","")))))))</f>
        <v/>
      </c>
      <c r="X266" s="72" t="str">
        <f t="shared" ca="1" si="296"/>
        <v/>
      </c>
      <c r="Y266" s="73" t="str">
        <f>IFERROR(ABS(LEFT(PEBRUARI!AA266,FIND("/",PEBRUARI!AA266)-1)),"")</f>
        <v/>
      </c>
      <c r="Z266" s="73" t="str">
        <f>IFERROR(ABS(MID(PEBRUARI!AA266,FIND("/",PEBRUARI!AA266)+1,LEN(PEBRUARI!AA266))),"")</f>
        <v/>
      </c>
      <c r="AA266" s="72" t="str">
        <f t="shared" si="297"/>
        <v/>
      </c>
      <c r="AB266" s="72" t="str">
        <f t="shared" ca="1" si="298"/>
        <v/>
      </c>
      <c r="AC266" s="72" t="str">
        <f>IF(PEBRUARI!AB266="","",IF(PEBRUARI!AB266&lt;181,"NORMAL",IF(PEBRUARI!AB266&lt;201,"Pre DM", "DM")))</f>
        <v/>
      </c>
      <c r="AD266" s="72" t="str">
        <f t="shared" ca="1" si="299"/>
        <v/>
      </c>
      <c r="AF266" s="71" t="str">
        <f ca="1">IFERROR(DATEDIF(MARET!I266,MARET!D266,"Y"),"")</f>
        <v/>
      </c>
      <c r="AG266" s="71" t="str">
        <f ca="1">IFERROR(DATEDIF(MARET!I266,MARET!D266,"YM"),"")</f>
        <v/>
      </c>
      <c r="AH266" s="72" t="str">
        <f t="shared" ca="1" si="300"/>
        <v/>
      </c>
      <c r="AI266" s="72" t="str">
        <f ca="1">AH266&amp;MARET!K266</f>
        <v/>
      </c>
      <c r="AJ266" s="72" t="str">
        <f>IF(MARET!Y266="","",IF(MARET!Y266&lt;18.5,"Kurus",IF(MARET!Y266&lt;25,"Normal",IF(MARET!Y266&lt;30,"Overweight (Risiko)",IF(MARET!Y266&lt;35,"Obesitas I","Obesitas II")))))</f>
        <v/>
      </c>
      <c r="AK266" s="72" t="str">
        <f t="shared" ca="1" si="301"/>
        <v/>
      </c>
      <c r="AL266" s="72" t="str">
        <f>IF(MARET!Z266="","",IF(AND(MARET!K266="L",MARET!Z266&lt;90),"Normal / Aman",IF(AND(MARET!K266="L",MARET!Z266&gt;=90,MARET!Z266&lt;=100),"Risiko Tinggi",IF(AND(MARET!K266="L",MARET!Z266&gt;100),"Obesitas (Sangat Berisiko)",IF(AND(MARET!K266="P",MARET!Z266&lt;80),"Normal / Aman",IF(AND(MARET!K266="P",MARET!Z266&gt;=80,MARET!Z266&lt;=95),"Risiko Tinggi",IF(AND(MARET!K266="P",MARET!Z266&gt;95),"Obesitas (Sangat Berisiko)","")))))))</f>
        <v/>
      </c>
      <c r="AM266" s="72" t="str">
        <f t="shared" ca="1" si="302"/>
        <v/>
      </c>
      <c r="AN266" s="73" t="str">
        <f>IFERROR(ABS(LEFT(MARET!AA266,FIND("/",MARET!AA266)-1)),"")</f>
        <v/>
      </c>
      <c r="AO266" s="73" t="str">
        <f>IFERROR(ABS(MID(MARET!AA266,FIND("/",MARET!AA266)+1,LEN(MARET!AA266))),"")</f>
        <v/>
      </c>
      <c r="AP266" s="72" t="str">
        <f t="shared" si="303"/>
        <v/>
      </c>
      <c r="AQ266" s="72" t="str">
        <f t="shared" ca="1" si="304"/>
        <v/>
      </c>
      <c r="AR266" s="72" t="str">
        <f>IF(MARET!AB266="","",IF(MARET!AB266&lt;181,"NORMAL",IF(MARET!AB266&lt;201,"Pre DM", "DM")))</f>
        <v/>
      </c>
      <c r="AS266" s="72" t="str">
        <f t="shared" ca="1" si="305"/>
        <v/>
      </c>
      <c r="AU266" s="71" t="str">
        <f ca="1">IFERROR(DATEDIF(APRIL!I266,APRIL!D266,"Y"),"")</f>
        <v/>
      </c>
      <c r="AV266" s="71" t="str">
        <f ca="1">IFERROR(DATEDIF(APRIL!I266,APRIL!D266,"YM"),"")</f>
        <v/>
      </c>
      <c r="AW266" s="72" t="str">
        <f t="shared" ca="1" si="306"/>
        <v/>
      </c>
      <c r="AX266" s="72" t="str">
        <f ca="1">AW266&amp;APRIL!K266</f>
        <v/>
      </c>
      <c r="AY266" s="72" t="str">
        <f>IF(APRIL!Y266="","",IF(APRIL!Y266&lt;18.5,"Kurus",IF(APRIL!Y266&lt;25,"Normal",IF(APRIL!Y266&lt;30,"Overweight (Risiko)",IF(APRIL!Y266&lt;35,"Obesitas I","Obesitas II")))))</f>
        <v/>
      </c>
      <c r="AZ266" s="72" t="str">
        <f t="shared" ca="1" si="307"/>
        <v/>
      </c>
      <c r="BA266" s="72" t="str">
        <f>IF(APRIL!Z266="","",IF(AND(APRIL!K266="L",APRIL!Z266&lt;90),"Normal / Aman",IF(AND(APRIL!K266="L",APRIL!Z266&gt;=90,APRIL!Z266&lt;=100),"Risiko Tinggi",IF(AND(APRIL!K266="L",APRIL!Z266&gt;100),"Obesitas (Sangat Berisiko)",IF(AND(APRIL!K266="P",APRIL!Z266&lt;80),"Normal / Aman",IF(AND(APRIL!K266="P",APRIL!Z266&gt;=80,APRIL!Z266&lt;=95),"Risiko Tinggi",IF(AND(APRIL!K266="P",APRIL!Z266&gt;95),"Obesitas (Sangat Berisiko)","")))))))</f>
        <v/>
      </c>
      <c r="BB266" s="72" t="str">
        <f t="shared" ca="1" si="308"/>
        <v/>
      </c>
      <c r="BC266" s="73" t="str">
        <f>IFERROR(ABS(LEFT(APRIL!AA266,FIND("/",APRIL!AA266)-1)),"")</f>
        <v/>
      </c>
      <c r="BD266" s="73" t="str">
        <f>IFERROR(ABS(MID(APRIL!AA266,FIND("/",APRIL!AA266)+1,LEN(APRIL!AA266))),"")</f>
        <v/>
      </c>
      <c r="BE266" s="72" t="str">
        <f t="shared" si="309"/>
        <v/>
      </c>
      <c r="BF266" s="72" t="str">
        <f t="shared" ca="1" si="310"/>
        <v/>
      </c>
      <c r="BG266" s="72" t="str">
        <f>IF(APRIL!AB266="","",IF(APRIL!AB266&lt;181,"NORMAL",IF(APRIL!AB266&lt;201,"Pre DM", "DM")))</f>
        <v/>
      </c>
      <c r="BH266" s="72" t="str">
        <f t="shared" ca="1" si="311"/>
        <v/>
      </c>
      <c r="BJ266" s="71" t="str">
        <f ca="1">IFERROR(DATEDIF(MEI!I266,MEI!D266,"Y"),"")</f>
        <v/>
      </c>
      <c r="BK266" s="71" t="str">
        <f ca="1">IFERROR(DATEDIF(MEI!I266,MEI!D266,"YM"),"")</f>
        <v/>
      </c>
      <c r="BL266" s="72" t="str">
        <f t="shared" ca="1" si="312"/>
        <v/>
      </c>
      <c r="BM266" s="72" t="str">
        <f ca="1">BL266&amp;MEI!K266</f>
        <v/>
      </c>
      <c r="BN266" s="72" t="str">
        <f>IF(MEI!Y266="","",IF(MEI!Y266&lt;18.5,"Kurus",IF(MEI!Y266&lt;25,"Normal",IF(MEI!Y266&lt;30,"Overweight (Risiko)",IF(MEI!Y266&lt;35,"Obesitas I","Obesitas II")))))</f>
        <v/>
      </c>
      <c r="BO266" s="72" t="str">
        <f t="shared" ca="1" si="313"/>
        <v/>
      </c>
      <c r="BP266" s="72" t="str">
        <f>IF(MEI!Z266="","",IF(AND(MEI!K266="L",MEI!Z266&lt;90),"Normal / Aman",IF(AND(MEI!K266="L",MEI!Z266&gt;=90,MEI!Z266&lt;=100),"Risiko Tinggi",IF(AND(MEI!K266="L",MEI!Z266&gt;100),"Obesitas (Sangat Berisiko)",IF(AND(MEI!K266="P",MEI!Z266&lt;80),"Normal / Aman",IF(AND(MEI!K266="P",MEI!Z266&gt;=80,MEI!Z266&lt;=95),"Risiko Tinggi",IF(AND(MEI!K266="P",MEI!Z266&gt;95),"Obesitas (Sangat Berisiko)","")))))))</f>
        <v/>
      </c>
      <c r="BQ266" s="72" t="str">
        <f t="shared" ca="1" si="314"/>
        <v/>
      </c>
      <c r="BR266" s="73" t="str">
        <f>IFERROR(ABS(LEFT(MEI!AA266,FIND("/",MEI!AA266)-1)),"")</f>
        <v/>
      </c>
      <c r="BS266" s="73" t="str">
        <f>IFERROR(ABS(MID(MEI!AA266,FIND("/",MEI!AA266)+1,LEN(MEI!AA266))),"")</f>
        <v/>
      </c>
      <c r="BT266" s="72" t="str">
        <f t="shared" si="315"/>
        <v/>
      </c>
      <c r="BU266" s="72" t="str">
        <f t="shared" ca="1" si="316"/>
        <v/>
      </c>
      <c r="BV266" s="72" t="str">
        <f>IF(MEI!AB266="","",IF(MEI!AB266&lt;181,"NORMAL",IF(MEI!AB266&lt;201,"Pre DM", "DM")))</f>
        <v/>
      </c>
      <c r="BW266" s="72" t="str">
        <f t="shared" ca="1" si="317"/>
        <v/>
      </c>
      <c r="BY266" s="71" t="str">
        <f ca="1">IFERROR(DATEDIF(JUNI!I266,JUNI!D266,"Y"),"")</f>
        <v/>
      </c>
      <c r="BZ266" s="71" t="str">
        <f ca="1">IFERROR(DATEDIF(JUNI!I266,JUNI!D266,"YM"),"")</f>
        <v/>
      </c>
      <c r="CA266" s="72" t="str">
        <f t="shared" ca="1" si="318"/>
        <v/>
      </c>
      <c r="CB266" s="72" t="str">
        <f ca="1">CA266&amp;JUNI!K266</f>
        <v/>
      </c>
      <c r="CC266" s="72" t="str">
        <f>IF(JUNI!Y266="","",IF(JUNI!Y266&lt;18.5,"Kurus",IF(JUNI!Y266&lt;25,"Normal",IF(JUNI!Y266&lt;30,"Overweight (Risiko)",IF(JUNI!Y266&lt;35,"Obesitas I","Obesitas II")))))</f>
        <v/>
      </c>
      <c r="CD266" s="72" t="str">
        <f t="shared" ca="1" si="319"/>
        <v/>
      </c>
      <c r="CE266" s="72" t="str">
        <f>IF(JUNI!Z266="","",IF(AND(JUNI!K266="L",JUNI!Z266&lt;90),"Normal / Aman",IF(AND(JUNI!K266="L",JUNI!Z266&gt;=90,JUNI!Z266&lt;=100),"Risiko Tinggi",IF(AND(JUNI!K266="L",JUNI!Z266&gt;100),"Obesitas (Sangat Berisiko)",IF(AND(JUNI!K266="P",JUNI!Z266&lt;80),"Normal / Aman",IF(AND(JUNI!K266="P",JUNI!Z266&gt;=80,JUNI!Z266&lt;=95),"Risiko Tinggi",IF(AND(JUNI!K266="P",JUNI!Z266&gt;95),"Obesitas (Sangat Berisiko)","")))))))</f>
        <v/>
      </c>
      <c r="CF266" s="72" t="str">
        <f t="shared" ca="1" si="320"/>
        <v/>
      </c>
      <c r="CG266" s="73" t="str">
        <f>IFERROR(ABS(LEFT(JUNI!AA266,FIND("/",JUNI!AA266)-1)),"")</f>
        <v/>
      </c>
      <c r="CH266" s="73" t="str">
        <f>IFERROR(ABS(MID(JUNI!AA266,FIND("/",JUNI!AA266)+1,LEN(JUNI!AA266))),"")</f>
        <v/>
      </c>
      <c r="CI266" s="72" t="str">
        <f t="shared" si="321"/>
        <v/>
      </c>
      <c r="CJ266" s="72" t="str">
        <f t="shared" ca="1" si="322"/>
        <v/>
      </c>
      <c r="CK266" s="72" t="str">
        <f>IF(JUNI!AB266="","",IF(JUNI!AB266&lt;181,"NORMAL",IF(JUNI!AB266&lt;201,"Pre DM", "DM")))</f>
        <v/>
      </c>
      <c r="CL266" s="72" t="str">
        <f t="shared" ca="1" si="323"/>
        <v/>
      </c>
      <c r="CN266" s="71" t="str">
        <f ca="1">IFERROR(DATEDIF(JULI!I266,JULI!D266,"Y"),"")</f>
        <v/>
      </c>
      <c r="CO266" s="71" t="str">
        <f ca="1">IFERROR(DATEDIF(JULI!I266,JULI!D266,"YM"),"")</f>
        <v/>
      </c>
      <c r="CP266" s="72" t="str">
        <f t="shared" ca="1" si="324"/>
        <v/>
      </c>
      <c r="CQ266" s="72" t="str">
        <f ca="1">CP266&amp;JULI!K266</f>
        <v/>
      </c>
      <c r="CR266" s="72" t="str">
        <f>IF(JULI!Y266="","",IF(JULI!Y266&lt;18.5,"Kurus",IF(JULI!Y266&lt;25,"Normal",IF(JULI!Y266&lt;30,"Overweight (Risiko)",IF(JULI!Y266&lt;35,"Obesitas I","Obesitas II")))))</f>
        <v/>
      </c>
      <c r="CS266" s="72" t="str">
        <f t="shared" ca="1" si="325"/>
        <v/>
      </c>
      <c r="CT266" s="72" t="str">
        <f>IF(JULI!Z266="","",IF(AND(JULI!K266="L",JULI!Z266&lt;90),"Normal / Aman",IF(AND(JULI!K266="L",JULI!Z266&gt;=90,JULI!Z266&lt;=100),"Risiko Tinggi",IF(AND(JULI!K266="L",JULI!Z266&gt;100),"Obesitas (Sangat Berisiko)",IF(AND(JULI!K266="P",JULI!Z266&lt;80),"Normal / Aman",IF(AND(JULI!K266="P",JULI!Z266&gt;=80,JULI!Z266&lt;=95),"Risiko Tinggi",IF(AND(JULI!K266="P",JULI!Z266&gt;95),"Obesitas (Sangat Berisiko)","")))))))</f>
        <v/>
      </c>
      <c r="CU266" s="72" t="str">
        <f t="shared" ca="1" si="326"/>
        <v/>
      </c>
      <c r="CV266" s="73" t="str">
        <f>IFERROR(ABS(LEFT(JULI!AA266,FIND("/",JULI!AA266)-1)),"")</f>
        <v/>
      </c>
      <c r="CW266" s="73" t="str">
        <f>IFERROR(ABS(MID(JULI!AA266,FIND("/",JULI!AA266)+1,LEN(JULI!AA266))),"")</f>
        <v/>
      </c>
      <c r="CX266" s="72" t="str">
        <f t="shared" si="327"/>
        <v/>
      </c>
      <c r="CY266" s="72" t="str">
        <f t="shared" ca="1" si="328"/>
        <v/>
      </c>
      <c r="CZ266" s="72" t="str">
        <f>IF(JULI!AB266="","",IF(JULI!AB266&lt;181,"NORMAL",IF(JULI!AB266&lt;201,"Pre DM", "DM")))</f>
        <v/>
      </c>
      <c r="DA266" s="72" t="str">
        <f t="shared" ca="1" si="329"/>
        <v/>
      </c>
      <c r="DC266" s="71" t="str">
        <f ca="1">IFERROR(DATEDIF(AGUSTUS!I266,AGUSTUS!D266,"Y"),"")</f>
        <v/>
      </c>
      <c r="DD266" s="71" t="str">
        <f ca="1">IFERROR(DATEDIF(AGUSTUS!I266,AGUSTUS!D266,"YM"),"")</f>
        <v/>
      </c>
      <c r="DE266" s="72" t="str">
        <f t="shared" ca="1" si="330"/>
        <v/>
      </c>
      <c r="DF266" s="72" t="str">
        <f ca="1">DE266&amp;AGUSTUS!K266</f>
        <v/>
      </c>
      <c r="DG266" s="72" t="str">
        <f>IF(AGUSTUS!Y266="","",IF(AGUSTUS!Y266&lt;18.5,"Kurus",IF(AGUSTUS!Y266&lt;25,"Normal",IF(AGUSTUS!Y266&lt;30,"Overweight (Risiko)",IF(AGUSTUS!Y266&lt;35,"Obesitas I","Obesitas II")))))</f>
        <v/>
      </c>
      <c r="DH266" s="72" t="str">
        <f t="shared" ca="1" si="331"/>
        <v/>
      </c>
      <c r="DI266" s="72" t="str">
        <f>IF(AGUSTUS!Z266="","",IF(AND(AGUSTUS!K266="L",AGUSTUS!Z266&lt;90),"Normal / Aman",IF(AND(AGUSTUS!K266="L",AGUSTUS!Z266&gt;=90,AGUSTUS!Z266&lt;=100),"Risiko Tinggi",IF(AND(AGUSTUS!K266="L",AGUSTUS!Z266&gt;100),"Obesitas (Sangat Berisiko)",IF(AND(AGUSTUS!K266="P",AGUSTUS!Z266&lt;80),"Normal / Aman",IF(AND(AGUSTUS!K266="P",AGUSTUS!Z266&gt;=80,AGUSTUS!Z266&lt;=95),"Risiko Tinggi",IF(AND(AGUSTUS!K266="P",AGUSTUS!Z266&gt;95),"Obesitas (Sangat Berisiko)","")))))))</f>
        <v/>
      </c>
      <c r="DJ266" s="72" t="str">
        <f t="shared" ca="1" si="332"/>
        <v/>
      </c>
      <c r="DK266" s="73" t="str">
        <f>IFERROR(ABS(LEFT(AGUSTUS!AA266,FIND("/",AGUSTUS!AA266)-1)),"")</f>
        <v/>
      </c>
      <c r="DL266" s="73" t="str">
        <f>IFERROR(ABS(MID(AGUSTUS!AA266,FIND("/",AGUSTUS!AA266)+1,LEN(AGUSTUS!AA266))),"")</f>
        <v/>
      </c>
      <c r="DM266" s="72" t="str">
        <f t="shared" si="333"/>
        <v/>
      </c>
      <c r="DN266" s="72" t="str">
        <f t="shared" ca="1" si="334"/>
        <v/>
      </c>
      <c r="DO266" s="72" t="str">
        <f>IF(AGUSTUS!AB266="","",IF(AGUSTUS!AB266&lt;181,"NORMAL",IF(AGUSTUS!AB266&lt;201,"Pre DM", "DM")))</f>
        <v/>
      </c>
      <c r="DP266" s="72" t="str">
        <f t="shared" ca="1" si="335"/>
        <v/>
      </c>
      <c r="DR266" s="71" t="str">
        <f ca="1">IFERROR(DATEDIF(SEPTEMBER!I266,SEPTEMBER!D266,"Y"),"")</f>
        <v/>
      </c>
      <c r="DS266" s="71" t="str">
        <f ca="1">IFERROR(DATEDIF(SEPTEMBER!I266,SEPTEMBER!D266,"YM"),"")</f>
        <v/>
      </c>
      <c r="DT266" s="72" t="str">
        <f t="shared" ca="1" si="336"/>
        <v/>
      </c>
      <c r="DU266" s="72" t="str">
        <f ca="1">DT266&amp;SEPTEMBER!K266</f>
        <v/>
      </c>
      <c r="DV266" s="72" t="str">
        <f>IF(SEPTEMBER!Y266="","",IF(SEPTEMBER!Y266&lt;18.5,"Kurus",IF(SEPTEMBER!Y266&lt;25,"Normal",IF(SEPTEMBER!Y266&lt;30,"Overweight (Risiko)",IF(SEPTEMBER!Y266&lt;35,"Obesitas I","Obesitas II")))))</f>
        <v/>
      </c>
      <c r="DW266" s="72" t="str">
        <f t="shared" ca="1" si="337"/>
        <v/>
      </c>
      <c r="DX266" s="72" t="str">
        <f>IF(SEPTEMBER!Z266="","",IF(AND(SEPTEMBER!K266="L",SEPTEMBER!Z266&lt;90),"Normal / Aman",IF(AND(SEPTEMBER!K266="L",SEPTEMBER!Z266&gt;=90,SEPTEMBER!Z266&lt;=100),"Risiko Tinggi",IF(AND(SEPTEMBER!K266="L",SEPTEMBER!Z266&gt;100),"Obesitas (Sangat Berisiko)",IF(AND(SEPTEMBER!K266="P",SEPTEMBER!Z266&lt;80),"Normal / Aman",IF(AND(SEPTEMBER!K266="P",SEPTEMBER!Z266&gt;=80,SEPTEMBER!Z266&lt;=95),"Risiko Tinggi",IF(AND(SEPTEMBER!K266="P",SEPTEMBER!Z266&gt;95),"Obesitas (Sangat Berisiko)","")))))))</f>
        <v/>
      </c>
      <c r="DY266" s="72" t="str">
        <f t="shared" ca="1" si="338"/>
        <v/>
      </c>
      <c r="DZ266" s="73" t="str">
        <f>IFERROR(ABS(LEFT(SEPTEMBER!AA266,FIND("/",SEPTEMBER!AA266)-1)),"")</f>
        <v/>
      </c>
      <c r="EA266" s="73" t="str">
        <f>IFERROR(ABS(MID(SEPTEMBER!AA266,FIND("/",SEPTEMBER!AA266)+1,LEN(SEPTEMBER!AA266))),"")</f>
        <v/>
      </c>
      <c r="EB266" s="72" t="str">
        <f t="shared" si="339"/>
        <v/>
      </c>
      <c r="EC266" s="72" t="str">
        <f t="shared" ca="1" si="340"/>
        <v/>
      </c>
      <c r="ED266" s="72" t="str">
        <f>IF(SEPTEMBER!AB266="","",IF(SEPTEMBER!AB266&lt;181,"NORMAL",IF(SEPTEMBER!AB266&lt;201,"Pre DM", "DM")))</f>
        <v/>
      </c>
      <c r="EE266" s="72" t="str">
        <f t="shared" ca="1" si="341"/>
        <v/>
      </c>
      <c r="EG266" s="71" t="str">
        <f ca="1">IFERROR(DATEDIF(OKTOBER!I266,OKTOBER!D266,"Y"),"")</f>
        <v/>
      </c>
      <c r="EH266" s="71" t="str">
        <f ca="1">IFERROR(DATEDIF(OKTOBER!I266,OKTOBER!D266,"YM"),"")</f>
        <v/>
      </c>
      <c r="EI266" s="72" t="str">
        <f t="shared" ca="1" si="342"/>
        <v/>
      </c>
      <c r="EJ266" s="72" t="str">
        <f ca="1">EI266&amp;OKTOBER!K266</f>
        <v/>
      </c>
      <c r="EK266" s="72" t="str">
        <f>IF(OKTOBER!Y266="","",IF(OKTOBER!Y266&lt;18.5,"Kurus",IF(OKTOBER!Y266&lt;25,"Normal",IF(OKTOBER!Y266&lt;30,"Overweight (Risiko)",IF(OKTOBER!Y266&lt;35,"Obesitas I","Obesitas II")))))</f>
        <v/>
      </c>
      <c r="EL266" s="72" t="str">
        <f t="shared" ca="1" si="343"/>
        <v/>
      </c>
      <c r="EM266" s="72" t="str">
        <f>IF(OKTOBER!Z266="","",IF(AND(OKTOBER!K266="L",OKTOBER!Z266&lt;90),"Normal / Aman",IF(AND(OKTOBER!K266="L",OKTOBER!Z266&gt;=90,OKTOBER!Z266&lt;=100),"Risiko Tinggi",IF(AND(OKTOBER!K266="L",OKTOBER!Z266&gt;100),"Obesitas (Sangat Berisiko)",IF(AND(OKTOBER!K266="P",OKTOBER!Z266&lt;80),"Normal / Aman",IF(AND(OKTOBER!K266="P",OKTOBER!Z266&gt;=80,OKTOBER!Z266&lt;=95),"Risiko Tinggi",IF(AND(OKTOBER!K266="P",OKTOBER!Z266&gt;95),"Obesitas (Sangat Berisiko)","")))))))</f>
        <v/>
      </c>
      <c r="EN266" s="72" t="str">
        <f t="shared" ca="1" si="344"/>
        <v/>
      </c>
      <c r="EO266" s="73" t="str">
        <f>IFERROR(ABS(LEFT(OKTOBER!AA266,FIND("/",OKTOBER!AA266)-1)),"")</f>
        <v/>
      </c>
      <c r="EP266" s="73" t="str">
        <f>IFERROR(ABS(MID(OKTOBER!AA266,FIND("/",OKTOBER!AA266)+1,LEN(OKTOBER!AA266))),"")</f>
        <v/>
      </c>
      <c r="EQ266" s="72" t="str">
        <f t="shared" si="345"/>
        <v/>
      </c>
      <c r="ER266" s="72" t="str">
        <f t="shared" ca="1" si="346"/>
        <v/>
      </c>
      <c r="ES266" s="72" t="str">
        <f>IF(OKTOBER!AB266="","",IF(OKTOBER!AB266&lt;181,"NORMAL",IF(OKTOBER!AB266&lt;201,"Pre DM", "DM")))</f>
        <v/>
      </c>
      <c r="ET266" s="72" t="str">
        <f t="shared" ca="1" si="347"/>
        <v/>
      </c>
      <c r="EV266" s="71" t="str">
        <f ca="1">IFERROR(DATEDIF(NOPEMBER!I266,NOPEMBER!D266,"Y"),"")</f>
        <v/>
      </c>
      <c r="EW266" s="71" t="str">
        <f ca="1">IFERROR(DATEDIF(NOPEMBER!I266,NOPEMBER!D266,"YM"),"")</f>
        <v/>
      </c>
      <c r="EX266" s="72" t="str">
        <f t="shared" ca="1" si="348"/>
        <v/>
      </c>
      <c r="EY266" s="72" t="str">
        <f ca="1">EX266&amp;NOPEMBER!K266</f>
        <v/>
      </c>
      <c r="EZ266" s="72" t="str">
        <f>IF(NOPEMBER!Y266="","",IF(NOPEMBER!Y266&lt;18.5,"Kurus",IF(NOPEMBER!Y266&lt;25,"Normal",IF(NOPEMBER!Y266&lt;30,"Overweight (Risiko)",IF(NOPEMBER!Y266&lt;35,"Obesitas I","Obesitas II")))))</f>
        <v/>
      </c>
      <c r="FA266" s="72" t="str">
        <f t="shared" ca="1" si="349"/>
        <v/>
      </c>
      <c r="FB266" s="72" t="str">
        <f>IF(NOPEMBER!Z266="","",IF(AND(NOPEMBER!K266="L",NOPEMBER!Z266&lt;90),"Normal / Aman",IF(AND(NOPEMBER!K266="L",NOPEMBER!Z266&gt;=90,NOPEMBER!Z266&lt;=100),"Risiko Tinggi",IF(AND(NOPEMBER!K266="L",NOPEMBER!Z266&gt;100),"Obesitas (Sangat Berisiko)",IF(AND(NOPEMBER!K266="P",NOPEMBER!Z266&lt;80),"Normal / Aman",IF(AND(NOPEMBER!K266="P",NOPEMBER!Z266&gt;=80,NOPEMBER!Z266&lt;=95),"Risiko Tinggi",IF(AND(NOPEMBER!K266="P",NOPEMBER!Z266&gt;95),"Obesitas (Sangat Berisiko)","")))))))</f>
        <v/>
      </c>
      <c r="FC266" s="72" t="str">
        <f t="shared" ca="1" si="350"/>
        <v/>
      </c>
      <c r="FD266" s="73" t="str">
        <f>IFERROR(ABS(LEFT(NOPEMBER!AA266,FIND("/",NOPEMBER!AA266)-1)),"")</f>
        <v/>
      </c>
      <c r="FE266" s="73" t="str">
        <f>IFERROR(ABS(MID(NOPEMBER!AA266,FIND("/",NOPEMBER!AA266)+1,LEN(NOPEMBER!AA266))),"")</f>
        <v/>
      </c>
      <c r="FF266" s="72" t="str">
        <f t="shared" si="351"/>
        <v/>
      </c>
      <c r="FG266" s="72" t="str">
        <f t="shared" ca="1" si="352"/>
        <v/>
      </c>
      <c r="FH266" s="72" t="str">
        <f>IF(NOPEMBER!AB266="","",IF(NOPEMBER!AB266&lt;181,"NORMAL",IF(NOPEMBER!AB266&lt;201,"Pre DM", "DM")))</f>
        <v/>
      </c>
      <c r="FI266" s="72" t="str">
        <f t="shared" ca="1" si="353"/>
        <v/>
      </c>
      <c r="FK266" s="71" t="str">
        <f ca="1">IFERROR(DATEDIF(DESEMBER!I266,DESEMBER!D266,"Y"),"")</f>
        <v/>
      </c>
      <c r="FL266" s="71" t="str">
        <f ca="1">IFERROR(DATEDIF(DESEMBER!I266,DESEMBER!D266,"YM"),"")</f>
        <v/>
      </c>
      <c r="FM266" s="72" t="str">
        <f t="shared" ca="1" si="354"/>
        <v/>
      </c>
      <c r="FN266" s="72" t="str">
        <f ca="1">FM266&amp;DESEMBER!K266</f>
        <v/>
      </c>
      <c r="FO266" s="72" t="str">
        <f>IF(DESEMBER!Y266="","",IF(DESEMBER!Y266&lt;18.5,"Kurus",IF(DESEMBER!Y266&lt;25,"Normal",IF(DESEMBER!Y266&lt;30,"Overweight (Risiko)",IF(DESEMBER!Y266&lt;35,"Obesitas I","Obesitas II")))))</f>
        <v/>
      </c>
      <c r="FP266" s="72" t="str">
        <f t="shared" ca="1" si="355"/>
        <v/>
      </c>
      <c r="FQ266" s="72" t="str">
        <f>IF(DESEMBER!Z266="","",IF(AND(DESEMBER!K266="L",DESEMBER!Z266&lt;90),"Normal / Aman",IF(AND(DESEMBER!K266="L",DESEMBER!Z266&gt;=90,DESEMBER!Z266&lt;=100),"Risiko Tinggi",IF(AND(DESEMBER!K266="L",DESEMBER!Z266&gt;100),"Obesitas (Sangat Berisiko)",IF(AND(DESEMBER!K266="P",DESEMBER!Z266&lt;80),"Normal / Aman",IF(AND(DESEMBER!K266="P",DESEMBER!Z266&gt;=80,DESEMBER!Z266&lt;=95),"Risiko Tinggi",IF(AND(DESEMBER!K266="P",DESEMBER!Z266&gt;95),"Obesitas (Sangat Berisiko)","")))))))</f>
        <v/>
      </c>
      <c r="FR266" s="72" t="str">
        <f t="shared" ca="1" si="356"/>
        <v/>
      </c>
      <c r="FS266" s="73" t="str">
        <f>IFERROR(ABS(LEFT(DESEMBER!AA266,FIND("/",DESEMBER!AA266)-1)),"")</f>
        <v/>
      </c>
      <c r="FT266" s="73" t="str">
        <f>IFERROR(ABS(MID(DESEMBER!AA266,FIND("/",DESEMBER!AA266)+1,LEN(DESEMBER!AA266))),"")</f>
        <v/>
      </c>
      <c r="FU266" s="72" t="str">
        <f t="shared" si="357"/>
        <v/>
      </c>
      <c r="FV266" s="72" t="str">
        <f t="shared" ca="1" si="358"/>
        <v/>
      </c>
      <c r="FW266" s="72" t="str">
        <f>IF(DESEMBER!AB266="","",IF(DESEMBER!AB266&lt;181,"NORMAL",IF(DESEMBER!AB266&lt;201,"Pre DM", "DM")))</f>
        <v/>
      </c>
      <c r="FX266" s="72" t="str">
        <f t="shared" ca="1" si="359"/>
        <v/>
      </c>
    </row>
    <row r="267" spans="2:180" x14ac:dyDescent="0.25">
      <c r="B267" s="71" t="str">
        <f ca="1">IFERROR(DATEDIF(JANUARI!I267,JANUARI!D267,"Y"),"")</f>
        <v/>
      </c>
      <c r="C267" s="71" t="str">
        <f ca="1">IFERROR(DATEDIF(JANUARI!I267,JANUARI!D267,"YM"),"")</f>
        <v/>
      </c>
      <c r="D267" s="72" t="str">
        <f t="shared" ca="1" si="288"/>
        <v/>
      </c>
      <c r="E267" s="72" t="str">
        <f ca="1">D267&amp;JANUARI!K267</f>
        <v/>
      </c>
      <c r="F267" s="72" t="str">
        <f>IF(JANUARI!Y267="","",IF(JANUARI!Y267&lt;18.5,"Kurus",IF(JANUARI!Y267&lt;25,"Normal",IF(JANUARI!Y267&lt;30,"Overweight (Risiko)",IF(JANUARI!Y267&lt;35,"Obesitas I","Obesitas II")))))</f>
        <v/>
      </c>
      <c r="G267" s="72" t="str">
        <f t="shared" ca="1" si="289"/>
        <v/>
      </c>
      <c r="H267" s="72" t="str">
        <f>IF(JANUARI!Z267="","",IF(AND(JANUARI!K267="L",JANUARI!Z267&lt;90),"Normal / Aman",IF(AND(JANUARI!K267="L",JANUARI!Z267&gt;=90,JANUARI!Z267&lt;=100),"Risiko Tinggi",IF(AND(JANUARI!K267="L",JANUARI!Z267&gt;100),"Obesitas (Sangat Berisiko)",IF(AND(JANUARI!K267="P",JANUARI!Z267&lt;80),"Normal / Aman",IF(AND(JANUARI!K267="P",JANUARI!Z267&gt;=80,JANUARI!Z267&lt;=95),"Risiko Tinggi",IF(AND(JANUARI!K267="P",JANUARI!Z267&gt;95),"Obesitas (Sangat Berisiko)","")))))))</f>
        <v/>
      </c>
      <c r="I267" s="72" t="str">
        <f t="shared" ca="1" si="290"/>
        <v/>
      </c>
      <c r="J267" s="73" t="str">
        <f>IFERROR(ABS(LEFT(JANUARI!AA267,FIND("/",JANUARI!AA267)-1)),"")</f>
        <v/>
      </c>
      <c r="K267" s="73" t="str">
        <f>IFERROR(ABS(MID(JANUARI!AA267,FIND("/",JANUARI!AA267)+1,LEN(JANUARI!AA267))),"")</f>
        <v/>
      </c>
      <c r="L267" s="72" t="str">
        <f t="shared" si="291"/>
        <v/>
      </c>
      <c r="M267" s="72" t="str">
        <f t="shared" ca="1" si="292"/>
        <v/>
      </c>
      <c r="N267" s="72" t="str">
        <f>IF(JANUARI!AB267="","",IF(JANUARI!AB267&lt;181,"NORMAL",IF(JANUARI!AB267&lt;201,"Pre DM", "DM")))</f>
        <v/>
      </c>
      <c r="O267" s="72" t="str">
        <f t="shared" ca="1" si="293"/>
        <v/>
      </c>
      <c r="Q267" s="71" t="str">
        <f ca="1">IFERROR(DATEDIF(PEBRUARI!I267,PEBRUARI!D267,"Y"),"")</f>
        <v/>
      </c>
      <c r="R267" s="71" t="str">
        <f ca="1">IFERROR(DATEDIF(PEBRUARI!I267,PEBRUARI!D267,"YM"),"")</f>
        <v/>
      </c>
      <c r="S267" s="72" t="str">
        <f t="shared" ca="1" si="294"/>
        <v/>
      </c>
      <c r="T267" s="72" t="str">
        <f ca="1">S267&amp;PEBRUARI!K267</f>
        <v/>
      </c>
      <c r="U267" s="72" t="str">
        <f>IF(PEBRUARI!Y267="","",IF(PEBRUARI!Y267&lt;18.5,"Kurus",IF(PEBRUARI!Y267&lt;25,"Normal",IF(PEBRUARI!Y267&lt;30,"Overweight (Risiko)",IF(PEBRUARI!Y267&lt;35,"Obesitas I","Obesitas II")))))</f>
        <v/>
      </c>
      <c r="V267" s="72" t="str">
        <f t="shared" ca="1" si="295"/>
        <v/>
      </c>
      <c r="W267" s="72" t="str">
        <f>IF(PEBRUARI!Z267="","",IF(AND(PEBRUARI!K267="L",PEBRUARI!Z267&lt;90),"Normal / Aman",IF(AND(PEBRUARI!K267="L",PEBRUARI!Z267&gt;=90,PEBRUARI!Z267&lt;=100),"Risiko Tinggi",IF(AND(PEBRUARI!K267="L",PEBRUARI!Z267&gt;100),"Obesitas (Sangat Berisiko)",IF(AND(PEBRUARI!K267="P",PEBRUARI!Z267&lt;80),"Normal / Aman",IF(AND(PEBRUARI!K267="P",PEBRUARI!Z267&gt;=80,PEBRUARI!Z267&lt;=95),"Risiko Tinggi",IF(AND(PEBRUARI!K267="P",PEBRUARI!Z267&gt;95),"Obesitas (Sangat Berisiko)","")))))))</f>
        <v/>
      </c>
      <c r="X267" s="72" t="str">
        <f t="shared" ca="1" si="296"/>
        <v/>
      </c>
      <c r="Y267" s="73" t="str">
        <f>IFERROR(ABS(LEFT(PEBRUARI!AA267,FIND("/",PEBRUARI!AA267)-1)),"")</f>
        <v/>
      </c>
      <c r="Z267" s="73" t="str">
        <f>IFERROR(ABS(MID(PEBRUARI!AA267,FIND("/",PEBRUARI!AA267)+1,LEN(PEBRUARI!AA267))),"")</f>
        <v/>
      </c>
      <c r="AA267" s="72" t="str">
        <f t="shared" si="297"/>
        <v/>
      </c>
      <c r="AB267" s="72" t="str">
        <f t="shared" ca="1" si="298"/>
        <v/>
      </c>
      <c r="AC267" s="72" t="str">
        <f>IF(PEBRUARI!AB267="","",IF(PEBRUARI!AB267&lt;181,"NORMAL",IF(PEBRUARI!AB267&lt;201,"Pre DM", "DM")))</f>
        <v/>
      </c>
      <c r="AD267" s="72" t="str">
        <f t="shared" ca="1" si="299"/>
        <v/>
      </c>
      <c r="AF267" s="71" t="str">
        <f ca="1">IFERROR(DATEDIF(MARET!I267,MARET!D267,"Y"),"")</f>
        <v/>
      </c>
      <c r="AG267" s="71" t="str">
        <f ca="1">IFERROR(DATEDIF(MARET!I267,MARET!D267,"YM"),"")</f>
        <v/>
      </c>
      <c r="AH267" s="72" t="str">
        <f t="shared" ca="1" si="300"/>
        <v/>
      </c>
      <c r="AI267" s="72" t="str">
        <f ca="1">AH267&amp;MARET!K267</f>
        <v/>
      </c>
      <c r="AJ267" s="72" t="str">
        <f>IF(MARET!Y267="","",IF(MARET!Y267&lt;18.5,"Kurus",IF(MARET!Y267&lt;25,"Normal",IF(MARET!Y267&lt;30,"Overweight (Risiko)",IF(MARET!Y267&lt;35,"Obesitas I","Obesitas II")))))</f>
        <v/>
      </c>
      <c r="AK267" s="72" t="str">
        <f t="shared" ca="1" si="301"/>
        <v/>
      </c>
      <c r="AL267" s="72" t="str">
        <f>IF(MARET!Z267="","",IF(AND(MARET!K267="L",MARET!Z267&lt;90),"Normal / Aman",IF(AND(MARET!K267="L",MARET!Z267&gt;=90,MARET!Z267&lt;=100),"Risiko Tinggi",IF(AND(MARET!K267="L",MARET!Z267&gt;100),"Obesitas (Sangat Berisiko)",IF(AND(MARET!K267="P",MARET!Z267&lt;80),"Normal / Aman",IF(AND(MARET!K267="P",MARET!Z267&gt;=80,MARET!Z267&lt;=95),"Risiko Tinggi",IF(AND(MARET!K267="P",MARET!Z267&gt;95),"Obesitas (Sangat Berisiko)","")))))))</f>
        <v/>
      </c>
      <c r="AM267" s="72" t="str">
        <f t="shared" ca="1" si="302"/>
        <v/>
      </c>
      <c r="AN267" s="73" t="str">
        <f>IFERROR(ABS(LEFT(MARET!AA267,FIND("/",MARET!AA267)-1)),"")</f>
        <v/>
      </c>
      <c r="AO267" s="73" t="str">
        <f>IFERROR(ABS(MID(MARET!AA267,FIND("/",MARET!AA267)+1,LEN(MARET!AA267))),"")</f>
        <v/>
      </c>
      <c r="AP267" s="72" t="str">
        <f t="shared" si="303"/>
        <v/>
      </c>
      <c r="AQ267" s="72" t="str">
        <f t="shared" ca="1" si="304"/>
        <v/>
      </c>
      <c r="AR267" s="72" t="str">
        <f>IF(MARET!AB267="","",IF(MARET!AB267&lt;181,"NORMAL",IF(MARET!AB267&lt;201,"Pre DM", "DM")))</f>
        <v/>
      </c>
      <c r="AS267" s="72" t="str">
        <f t="shared" ca="1" si="305"/>
        <v/>
      </c>
      <c r="AU267" s="71" t="str">
        <f ca="1">IFERROR(DATEDIF(APRIL!I267,APRIL!D267,"Y"),"")</f>
        <v/>
      </c>
      <c r="AV267" s="71" t="str">
        <f ca="1">IFERROR(DATEDIF(APRIL!I267,APRIL!D267,"YM"),"")</f>
        <v/>
      </c>
      <c r="AW267" s="72" t="str">
        <f t="shared" ca="1" si="306"/>
        <v/>
      </c>
      <c r="AX267" s="72" t="str">
        <f ca="1">AW267&amp;APRIL!K267</f>
        <v/>
      </c>
      <c r="AY267" s="72" t="str">
        <f>IF(APRIL!Y267="","",IF(APRIL!Y267&lt;18.5,"Kurus",IF(APRIL!Y267&lt;25,"Normal",IF(APRIL!Y267&lt;30,"Overweight (Risiko)",IF(APRIL!Y267&lt;35,"Obesitas I","Obesitas II")))))</f>
        <v/>
      </c>
      <c r="AZ267" s="72" t="str">
        <f t="shared" ca="1" si="307"/>
        <v/>
      </c>
      <c r="BA267" s="72" t="str">
        <f>IF(APRIL!Z267="","",IF(AND(APRIL!K267="L",APRIL!Z267&lt;90),"Normal / Aman",IF(AND(APRIL!K267="L",APRIL!Z267&gt;=90,APRIL!Z267&lt;=100),"Risiko Tinggi",IF(AND(APRIL!K267="L",APRIL!Z267&gt;100),"Obesitas (Sangat Berisiko)",IF(AND(APRIL!K267="P",APRIL!Z267&lt;80),"Normal / Aman",IF(AND(APRIL!K267="P",APRIL!Z267&gt;=80,APRIL!Z267&lt;=95),"Risiko Tinggi",IF(AND(APRIL!K267="P",APRIL!Z267&gt;95),"Obesitas (Sangat Berisiko)","")))))))</f>
        <v/>
      </c>
      <c r="BB267" s="72" t="str">
        <f t="shared" ca="1" si="308"/>
        <v/>
      </c>
      <c r="BC267" s="73" t="str">
        <f>IFERROR(ABS(LEFT(APRIL!AA267,FIND("/",APRIL!AA267)-1)),"")</f>
        <v/>
      </c>
      <c r="BD267" s="73" t="str">
        <f>IFERROR(ABS(MID(APRIL!AA267,FIND("/",APRIL!AA267)+1,LEN(APRIL!AA267))),"")</f>
        <v/>
      </c>
      <c r="BE267" s="72" t="str">
        <f t="shared" si="309"/>
        <v/>
      </c>
      <c r="BF267" s="72" t="str">
        <f t="shared" ca="1" si="310"/>
        <v/>
      </c>
      <c r="BG267" s="72" t="str">
        <f>IF(APRIL!AB267="","",IF(APRIL!AB267&lt;181,"NORMAL",IF(APRIL!AB267&lt;201,"Pre DM", "DM")))</f>
        <v/>
      </c>
      <c r="BH267" s="72" t="str">
        <f t="shared" ca="1" si="311"/>
        <v/>
      </c>
      <c r="BJ267" s="71" t="str">
        <f ca="1">IFERROR(DATEDIF(MEI!I267,MEI!D267,"Y"),"")</f>
        <v/>
      </c>
      <c r="BK267" s="71" t="str">
        <f ca="1">IFERROR(DATEDIF(MEI!I267,MEI!D267,"YM"),"")</f>
        <v/>
      </c>
      <c r="BL267" s="72" t="str">
        <f t="shared" ca="1" si="312"/>
        <v/>
      </c>
      <c r="BM267" s="72" t="str">
        <f ca="1">BL267&amp;MEI!K267</f>
        <v/>
      </c>
      <c r="BN267" s="72" t="str">
        <f>IF(MEI!Y267="","",IF(MEI!Y267&lt;18.5,"Kurus",IF(MEI!Y267&lt;25,"Normal",IF(MEI!Y267&lt;30,"Overweight (Risiko)",IF(MEI!Y267&lt;35,"Obesitas I","Obesitas II")))))</f>
        <v/>
      </c>
      <c r="BO267" s="72" t="str">
        <f t="shared" ca="1" si="313"/>
        <v/>
      </c>
      <c r="BP267" s="72" t="str">
        <f>IF(MEI!Z267="","",IF(AND(MEI!K267="L",MEI!Z267&lt;90),"Normal / Aman",IF(AND(MEI!K267="L",MEI!Z267&gt;=90,MEI!Z267&lt;=100),"Risiko Tinggi",IF(AND(MEI!K267="L",MEI!Z267&gt;100),"Obesitas (Sangat Berisiko)",IF(AND(MEI!K267="P",MEI!Z267&lt;80),"Normal / Aman",IF(AND(MEI!K267="P",MEI!Z267&gt;=80,MEI!Z267&lt;=95),"Risiko Tinggi",IF(AND(MEI!K267="P",MEI!Z267&gt;95),"Obesitas (Sangat Berisiko)","")))))))</f>
        <v/>
      </c>
      <c r="BQ267" s="72" t="str">
        <f t="shared" ca="1" si="314"/>
        <v/>
      </c>
      <c r="BR267" s="73" t="str">
        <f>IFERROR(ABS(LEFT(MEI!AA267,FIND("/",MEI!AA267)-1)),"")</f>
        <v/>
      </c>
      <c r="BS267" s="73" t="str">
        <f>IFERROR(ABS(MID(MEI!AA267,FIND("/",MEI!AA267)+1,LEN(MEI!AA267))),"")</f>
        <v/>
      </c>
      <c r="BT267" s="72" t="str">
        <f t="shared" si="315"/>
        <v/>
      </c>
      <c r="BU267" s="72" t="str">
        <f t="shared" ca="1" si="316"/>
        <v/>
      </c>
      <c r="BV267" s="72" t="str">
        <f>IF(MEI!AB267="","",IF(MEI!AB267&lt;181,"NORMAL",IF(MEI!AB267&lt;201,"Pre DM", "DM")))</f>
        <v/>
      </c>
      <c r="BW267" s="72" t="str">
        <f t="shared" ca="1" si="317"/>
        <v/>
      </c>
      <c r="BY267" s="71" t="str">
        <f ca="1">IFERROR(DATEDIF(JUNI!I267,JUNI!D267,"Y"),"")</f>
        <v/>
      </c>
      <c r="BZ267" s="71" t="str">
        <f ca="1">IFERROR(DATEDIF(JUNI!I267,JUNI!D267,"YM"),"")</f>
        <v/>
      </c>
      <c r="CA267" s="72" t="str">
        <f t="shared" ca="1" si="318"/>
        <v/>
      </c>
      <c r="CB267" s="72" t="str">
        <f ca="1">CA267&amp;JUNI!K267</f>
        <v/>
      </c>
      <c r="CC267" s="72" t="str">
        <f>IF(JUNI!Y267="","",IF(JUNI!Y267&lt;18.5,"Kurus",IF(JUNI!Y267&lt;25,"Normal",IF(JUNI!Y267&lt;30,"Overweight (Risiko)",IF(JUNI!Y267&lt;35,"Obesitas I","Obesitas II")))))</f>
        <v/>
      </c>
      <c r="CD267" s="72" t="str">
        <f t="shared" ca="1" si="319"/>
        <v/>
      </c>
      <c r="CE267" s="72" t="str">
        <f>IF(JUNI!Z267="","",IF(AND(JUNI!K267="L",JUNI!Z267&lt;90),"Normal / Aman",IF(AND(JUNI!K267="L",JUNI!Z267&gt;=90,JUNI!Z267&lt;=100),"Risiko Tinggi",IF(AND(JUNI!K267="L",JUNI!Z267&gt;100),"Obesitas (Sangat Berisiko)",IF(AND(JUNI!K267="P",JUNI!Z267&lt;80),"Normal / Aman",IF(AND(JUNI!K267="P",JUNI!Z267&gt;=80,JUNI!Z267&lt;=95),"Risiko Tinggi",IF(AND(JUNI!K267="P",JUNI!Z267&gt;95),"Obesitas (Sangat Berisiko)","")))))))</f>
        <v/>
      </c>
      <c r="CF267" s="72" t="str">
        <f t="shared" ca="1" si="320"/>
        <v/>
      </c>
      <c r="CG267" s="73" t="str">
        <f>IFERROR(ABS(LEFT(JUNI!AA267,FIND("/",JUNI!AA267)-1)),"")</f>
        <v/>
      </c>
      <c r="CH267" s="73" t="str">
        <f>IFERROR(ABS(MID(JUNI!AA267,FIND("/",JUNI!AA267)+1,LEN(JUNI!AA267))),"")</f>
        <v/>
      </c>
      <c r="CI267" s="72" t="str">
        <f t="shared" si="321"/>
        <v/>
      </c>
      <c r="CJ267" s="72" t="str">
        <f t="shared" ca="1" si="322"/>
        <v/>
      </c>
      <c r="CK267" s="72" t="str">
        <f>IF(JUNI!AB267="","",IF(JUNI!AB267&lt;181,"NORMAL",IF(JUNI!AB267&lt;201,"Pre DM", "DM")))</f>
        <v/>
      </c>
      <c r="CL267" s="72" t="str">
        <f t="shared" ca="1" si="323"/>
        <v/>
      </c>
      <c r="CN267" s="71" t="str">
        <f ca="1">IFERROR(DATEDIF(JULI!I267,JULI!D267,"Y"),"")</f>
        <v/>
      </c>
      <c r="CO267" s="71" t="str">
        <f ca="1">IFERROR(DATEDIF(JULI!I267,JULI!D267,"YM"),"")</f>
        <v/>
      </c>
      <c r="CP267" s="72" t="str">
        <f t="shared" ca="1" si="324"/>
        <v/>
      </c>
      <c r="CQ267" s="72" t="str">
        <f ca="1">CP267&amp;JULI!K267</f>
        <v/>
      </c>
      <c r="CR267" s="72" t="str">
        <f>IF(JULI!Y267="","",IF(JULI!Y267&lt;18.5,"Kurus",IF(JULI!Y267&lt;25,"Normal",IF(JULI!Y267&lt;30,"Overweight (Risiko)",IF(JULI!Y267&lt;35,"Obesitas I","Obesitas II")))))</f>
        <v/>
      </c>
      <c r="CS267" s="72" t="str">
        <f t="shared" ca="1" si="325"/>
        <v/>
      </c>
      <c r="CT267" s="72" t="str">
        <f>IF(JULI!Z267="","",IF(AND(JULI!K267="L",JULI!Z267&lt;90),"Normal / Aman",IF(AND(JULI!K267="L",JULI!Z267&gt;=90,JULI!Z267&lt;=100),"Risiko Tinggi",IF(AND(JULI!K267="L",JULI!Z267&gt;100),"Obesitas (Sangat Berisiko)",IF(AND(JULI!K267="P",JULI!Z267&lt;80),"Normal / Aman",IF(AND(JULI!K267="P",JULI!Z267&gt;=80,JULI!Z267&lt;=95),"Risiko Tinggi",IF(AND(JULI!K267="P",JULI!Z267&gt;95),"Obesitas (Sangat Berisiko)","")))))))</f>
        <v/>
      </c>
      <c r="CU267" s="72" t="str">
        <f t="shared" ca="1" si="326"/>
        <v/>
      </c>
      <c r="CV267" s="73" t="str">
        <f>IFERROR(ABS(LEFT(JULI!AA267,FIND("/",JULI!AA267)-1)),"")</f>
        <v/>
      </c>
      <c r="CW267" s="73" t="str">
        <f>IFERROR(ABS(MID(JULI!AA267,FIND("/",JULI!AA267)+1,LEN(JULI!AA267))),"")</f>
        <v/>
      </c>
      <c r="CX267" s="72" t="str">
        <f t="shared" si="327"/>
        <v/>
      </c>
      <c r="CY267" s="72" t="str">
        <f t="shared" ca="1" si="328"/>
        <v/>
      </c>
      <c r="CZ267" s="72" t="str">
        <f>IF(JULI!AB267="","",IF(JULI!AB267&lt;181,"NORMAL",IF(JULI!AB267&lt;201,"Pre DM", "DM")))</f>
        <v/>
      </c>
      <c r="DA267" s="72" t="str">
        <f t="shared" ca="1" si="329"/>
        <v/>
      </c>
      <c r="DC267" s="71" t="str">
        <f ca="1">IFERROR(DATEDIF(AGUSTUS!I267,AGUSTUS!D267,"Y"),"")</f>
        <v/>
      </c>
      <c r="DD267" s="71" t="str">
        <f ca="1">IFERROR(DATEDIF(AGUSTUS!I267,AGUSTUS!D267,"YM"),"")</f>
        <v/>
      </c>
      <c r="DE267" s="72" t="str">
        <f t="shared" ca="1" si="330"/>
        <v/>
      </c>
      <c r="DF267" s="72" t="str">
        <f ca="1">DE267&amp;AGUSTUS!K267</f>
        <v/>
      </c>
      <c r="DG267" s="72" t="str">
        <f>IF(AGUSTUS!Y267="","",IF(AGUSTUS!Y267&lt;18.5,"Kurus",IF(AGUSTUS!Y267&lt;25,"Normal",IF(AGUSTUS!Y267&lt;30,"Overweight (Risiko)",IF(AGUSTUS!Y267&lt;35,"Obesitas I","Obesitas II")))))</f>
        <v/>
      </c>
      <c r="DH267" s="72" t="str">
        <f t="shared" ca="1" si="331"/>
        <v/>
      </c>
      <c r="DI267" s="72" t="str">
        <f>IF(AGUSTUS!Z267="","",IF(AND(AGUSTUS!K267="L",AGUSTUS!Z267&lt;90),"Normal / Aman",IF(AND(AGUSTUS!K267="L",AGUSTUS!Z267&gt;=90,AGUSTUS!Z267&lt;=100),"Risiko Tinggi",IF(AND(AGUSTUS!K267="L",AGUSTUS!Z267&gt;100),"Obesitas (Sangat Berisiko)",IF(AND(AGUSTUS!K267="P",AGUSTUS!Z267&lt;80),"Normal / Aman",IF(AND(AGUSTUS!K267="P",AGUSTUS!Z267&gt;=80,AGUSTUS!Z267&lt;=95),"Risiko Tinggi",IF(AND(AGUSTUS!K267="P",AGUSTUS!Z267&gt;95),"Obesitas (Sangat Berisiko)","")))))))</f>
        <v/>
      </c>
      <c r="DJ267" s="72" t="str">
        <f t="shared" ca="1" si="332"/>
        <v/>
      </c>
      <c r="DK267" s="73" t="str">
        <f>IFERROR(ABS(LEFT(AGUSTUS!AA267,FIND("/",AGUSTUS!AA267)-1)),"")</f>
        <v/>
      </c>
      <c r="DL267" s="73" t="str">
        <f>IFERROR(ABS(MID(AGUSTUS!AA267,FIND("/",AGUSTUS!AA267)+1,LEN(AGUSTUS!AA267))),"")</f>
        <v/>
      </c>
      <c r="DM267" s="72" t="str">
        <f t="shared" si="333"/>
        <v/>
      </c>
      <c r="DN267" s="72" t="str">
        <f t="shared" ca="1" si="334"/>
        <v/>
      </c>
      <c r="DO267" s="72" t="str">
        <f>IF(AGUSTUS!AB267="","",IF(AGUSTUS!AB267&lt;181,"NORMAL",IF(AGUSTUS!AB267&lt;201,"Pre DM", "DM")))</f>
        <v/>
      </c>
      <c r="DP267" s="72" t="str">
        <f t="shared" ca="1" si="335"/>
        <v/>
      </c>
      <c r="DR267" s="71" t="str">
        <f ca="1">IFERROR(DATEDIF(SEPTEMBER!I267,SEPTEMBER!D267,"Y"),"")</f>
        <v/>
      </c>
      <c r="DS267" s="71" t="str">
        <f ca="1">IFERROR(DATEDIF(SEPTEMBER!I267,SEPTEMBER!D267,"YM"),"")</f>
        <v/>
      </c>
      <c r="DT267" s="72" t="str">
        <f t="shared" ca="1" si="336"/>
        <v/>
      </c>
      <c r="DU267" s="72" t="str">
        <f ca="1">DT267&amp;SEPTEMBER!K267</f>
        <v/>
      </c>
      <c r="DV267" s="72" t="str">
        <f>IF(SEPTEMBER!Y267="","",IF(SEPTEMBER!Y267&lt;18.5,"Kurus",IF(SEPTEMBER!Y267&lt;25,"Normal",IF(SEPTEMBER!Y267&lt;30,"Overweight (Risiko)",IF(SEPTEMBER!Y267&lt;35,"Obesitas I","Obesitas II")))))</f>
        <v/>
      </c>
      <c r="DW267" s="72" t="str">
        <f t="shared" ca="1" si="337"/>
        <v/>
      </c>
      <c r="DX267" s="72" t="str">
        <f>IF(SEPTEMBER!Z267="","",IF(AND(SEPTEMBER!K267="L",SEPTEMBER!Z267&lt;90),"Normal / Aman",IF(AND(SEPTEMBER!K267="L",SEPTEMBER!Z267&gt;=90,SEPTEMBER!Z267&lt;=100),"Risiko Tinggi",IF(AND(SEPTEMBER!K267="L",SEPTEMBER!Z267&gt;100),"Obesitas (Sangat Berisiko)",IF(AND(SEPTEMBER!K267="P",SEPTEMBER!Z267&lt;80),"Normal / Aman",IF(AND(SEPTEMBER!K267="P",SEPTEMBER!Z267&gt;=80,SEPTEMBER!Z267&lt;=95),"Risiko Tinggi",IF(AND(SEPTEMBER!K267="P",SEPTEMBER!Z267&gt;95),"Obesitas (Sangat Berisiko)","")))))))</f>
        <v/>
      </c>
      <c r="DY267" s="72" t="str">
        <f t="shared" ca="1" si="338"/>
        <v/>
      </c>
      <c r="DZ267" s="73" t="str">
        <f>IFERROR(ABS(LEFT(SEPTEMBER!AA267,FIND("/",SEPTEMBER!AA267)-1)),"")</f>
        <v/>
      </c>
      <c r="EA267" s="73" t="str">
        <f>IFERROR(ABS(MID(SEPTEMBER!AA267,FIND("/",SEPTEMBER!AA267)+1,LEN(SEPTEMBER!AA267))),"")</f>
        <v/>
      </c>
      <c r="EB267" s="72" t="str">
        <f t="shared" si="339"/>
        <v/>
      </c>
      <c r="EC267" s="72" t="str">
        <f t="shared" ca="1" si="340"/>
        <v/>
      </c>
      <c r="ED267" s="72" t="str">
        <f>IF(SEPTEMBER!AB267="","",IF(SEPTEMBER!AB267&lt;181,"NORMAL",IF(SEPTEMBER!AB267&lt;201,"Pre DM", "DM")))</f>
        <v/>
      </c>
      <c r="EE267" s="72" t="str">
        <f t="shared" ca="1" si="341"/>
        <v/>
      </c>
      <c r="EG267" s="71" t="str">
        <f ca="1">IFERROR(DATEDIF(OKTOBER!I267,OKTOBER!D267,"Y"),"")</f>
        <v/>
      </c>
      <c r="EH267" s="71" t="str">
        <f ca="1">IFERROR(DATEDIF(OKTOBER!I267,OKTOBER!D267,"YM"),"")</f>
        <v/>
      </c>
      <c r="EI267" s="72" t="str">
        <f t="shared" ca="1" si="342"/>
        <v/>
      </c>
      <c r="EJ267" s="72" t="str">
        <f ca="1">EI267&amp;OKTOBER!K267</f>
        <v/>
      </c>
      <c r="EK267" s="72" t="str">
        <f>IF(OKTOBER!Y267="","",IF(OKTOBER!Y267&lt;18.5,"Kurus",IF(OKTOBER!Y267&lt;25,"Normal",IF(OKTOBER!Y267&lt;30,"Overweight (Risiko)",IF(OKTOBER!Y267&lt;35,"Obesitas I","Obesitas II")))))</f>
        <v/>
      </c>
      <c r="EL267" s="72" t="str">
        <f t="shared" ca="1" si="343"/>
        <v/>
      </c>
      <c r="EM267" s="72" t="str">
        <f>IF(OKTOBER!Z267="","",IF(AND(OKTOBER!K267="L",OKTOBER!Z267&lt;90),"Normal / Aman",IF(AND(OKTOBER!K267="L",OKTOBER!Z267&gt;=90,OKTOBER!Z267&lt;=100),"Risiko Tinggi",IF(AND(OKTOBER!K267="L",OKTOBER!Z267&gt;100),"Obesitas (Sangat Berisiko)",IF(AND(OKTOBER!K267="P",OKTOBER!Z267&lt;80),"Normal / Aman",IF(AND(OKTOBER!K267="P",OKTOBER!Z267&gt;=80,OKTOBER!Z267&lt;=95),"Risiko Tinggi",IF(AND(OKTOBER!K267="P",OKTOBER!Z267&gt;95),"Obesitas (Sangat Berisiko)","")))))))</f>
        <v/>
      </c>
      <c r="EN267" s="72" t="str">
        <f t="shared" ca="1" si="344"/>
        <v/>
      </c>
      <c r="EO267" s="73" t="str">
        <f>IFERROR(ABS(LEFT(OKTOBER!AA267,FIND("/",OKTOBER!AA267)-1)),"")</f>
        <v/>
      </c>
      <c r="EP267" s="73" t="str">
        <f>IFERROR(ABS(MID(OKTOBER!AA267,FIND("/",OKTOBER!AA267)+1,LEN(OKTOBER!AA267))),"")</f>
        <v/>
      </c>
      <c r="EQ267" s="72" t="str">
        <f t="shared" si="345"/>
        <v/>
      </c>
      <c r="ER267" s="72" t="str">
        <f t="shared" ca="1" si="346"/>
        <v/>
      </c>
      <c r="ES267" s="72" t="str">
        <f>IF(OKTOBER!AB267="","",IF(OKTOBER!AB267&lt;181,"NORMAL",IF(OKTOBER!AB267&lt;201,"Pre DM", "DM")))</f>
        <v/>
      </c>
      <c r="ET267" s="72" t="str">
        <f t="shared" ca="1" si="347"/>
        <v/>
      </c>
      <c r="EV267" s="71" t="str">
        <f ca="1">IFERROR(DATEDIF(NOPEMBER!I267,NOPEMBER!D267,"Y"),"")</f>
        <v/>
      </c>
      <c r="EW267" s="71" t="str">
        <f ca="1">IFERROR(DATEDIF(NOPEMBER!I267,NOPEMBER!D267,"YM"),"")</f>
        <v/>
      </c>
      <c r="EX267" s="72" t="str">
        <f t="shared" ca="1" si="348"/>
        <v/>
      </c>
      <c r="EY267" s="72" t="str">
        <f ca="1">EX267&amp;NOPEMBER!K267</f>
        <v/>
      </c>
      <c r="EZ267" s="72" t="str">
        <f>IF(NOPEMBER!Y267="","",IF(NOPEMBER!Y267&lt;18.5,"Kurus",IF(NOPEMBER!Y267&lt;25,"Normal",IF(NOPEMBER!Y267&lt;30,"Overweight (Risiko)",IF(NOPEMBER!Y267&lt;35,"Obesitas I","Obesitas II")))))</f>
        <v/>
      </c>
      <c r="FA267" s="72" t="str">
        <f t="shared" ca="1" si="349"/>
        <v/>
      </c>
      <c r="FB267" s="72" t="str">
        <f>IF(NOPEMBER!Z267="","",IF(AND(NOPEMBER!K267="L",NOPEMBER!Z267&lt;90),"Normal / Aman",IF(AND(NOPEMBER!K267="L",NOPEMBER!Z267&gt;=90,NOPEMBER!Z267&lt;=100),"Risiko Tinggi",IF(AND(NOPEMBER!K267="L",NOPEMBER!Z267&gt;100),"Obesitas (Sangat Berisiko)",IF(AND(NOPEMBER!K267="P",NOPEMBER!Z267&lt;80),"Normal / Aman",IF(AND(NOPEMBER!K267="P",NOPEMBER!Z267&gt;=80,NOPEMBER!Z267&lt;=95),"Risiko Tinggi",IF(AND(NOPEMBER!K267="P",NOPEMBER!Z267&gt;95),"Obesitas (Sangat Berisiko)","")))))))</f>
        <v/>
      </c>
      <c r="FC267" s="72" t="str">
        <f t="shared" ca="1" si="350"/>
        <v/>
      </c>
      <c r="FD267" s="73" t="str">
        <f>IFERROR(ABS(LEFT(NOPEMBER!AA267,FIND("/",NOPEMBER!AA267)-1)),"")</f>
        <v/>
      </c>
      <c r="FE267" s="73" t="str">
        <f>IFERROR(ABS(MID(NOPEMBER!AA267,FIND("/",NOPEMBER!AA267)+1,LEN(NOPEMBER!AA267))),"")</f>
        <v/>
      </c>
      <c r="FF267" s="72" t="str">
        <f t="shared" si="351"/>
        <v/>
      </c>
      <c r="FG267" s="72" t="str">
        <f t="shared" ca="1" si="352"/>
        <v/>
      </c>
      <c r="FH267" s="72" t="str">
        <f>IF(NOPEMBER!AB267="","",IF(NOPEMBER!AB267&lt;181,"NORMAL",IF(NOPEMBER!AB267&lt;201,"Pre DM", "DM")))</f>
        <v/>
      </c>
      <c r="FI267" s="72" t="str">
        <f t="shared" ca="1" si="353"/>
        <v/>
      </c>
      <c r="FK267" s="71" t="str">
        <f ca="1">IFERROR(DATEDIF(DESEMBER!I267,DESEMBER!D267,"Y"),"")</f>
        <v/>
      </c>
      <c r="FL267" s="71" t="str">
        <f ca="1">IFERROR(DATEDIF(DESEMBER!I267,DESEMBER!D267,"YM"),"")</f>
        <v/>
      </c>
      <c r="FM267" s="72" t="str">
        <f t="shared" ca="1" si="354"/>
        <v/>
      </c>
      <c r="FN267" s="72" t="str">
        <f ca="1">FM267&amp;DESEMBER!K267</f>
        <v/>
      </c>
      <c r="FO267" s="72" t="str">
        <f>IF(DESEMBER!Y267="","",IF(DESEMBER!Y267&lt;18.5,"Kurus",IF(DESEMBER!Y267&lt;25,"Normal",IF(DESEMBER!Y267&lt;30,"Overweight (Risiko)",IF(DESEMBER!Y267&lt;35,"Obesitas I","Obesitas II")))))</f>
        <v/>
      </c>
      <c r="FP267" s="72" t="str">
        <f t="shared" ca="1" si="355"/>
        <v/>
      </c>
      <c r="FQ267" s="72" t="str">
        <f>IF(DESEMBER!Z267="","",IF(AND(DESEMBER!K267="L",DESEMBER!Z267&lt;90),"Normal / Aman",IF(AND(DESEMBER!K267="L",DESEMBER!Z267&gt;=90,DESEMBER!Z267&lt;=100),"Risiko Tinggi",IF(AND(DESEMBER!K267="L",DESEMBER!Z267&gt;100),"Obesitas (Sangat Berisiko)",IF(AND(DESEMBER!K267="P",DESEMBER!Z267&lt;80),"Normal / Aman",IF(AND(DESEMBER!K267="P",DESEMBER!Z267&gt;=80,DESEMBER!Z267&lt;=95),"Risiko Tinggi",IF(AND(DESEMBER!K267="P",DESEMBER!Z267&gt;95),"Obesitas (Sangat Berisiko)","")))))))</f>
        <v/>
      </c>
      <c r="FR267" s="72" t="str">
        <f t="shared" ca="1" si="356"/>
        <v/>
      </c>
      <c r="FS267" s="73" t="str">
        <f>IFERROR(ABS(LEFT(DESEMBER!AA267,FIND("/",DESEMBER!AA267)-1)),"")</f>
        <v/>
      </c>
      <c r="FT267" s="73" t="str">
        <f>IFERROR(ABS(MID(DESEMBER!AA267,FIND("/",DESEMBER!AA267)+1,LEN(DESEMBER!AA267))),"")</f>
        <v/>
      </c>
      <c r="FU267" s="72" t="str">
        <f t="shared" si="357"/>
        <v/>
      </c>
      <c r="FV267" s="72" t="str">
        <f t="shared" ca="1" si="358"/>
        <v/>
      </c>
      <c r="FW267" s="72" t="str">
        <f>IF(DESEMBER!AB267="","",IF(DESEMBER!AB267&lt;181,"NORMAL",IF(DESEMBER!AB267&lt;201,"Pre DM", "DM")))</f>
        <v/>
      </c>
      <c r="FX267" s="72" t="str">
        <f t="shared" ca="1" si="359"/>
        <v/>
      </c>
    </row>
    <row r="268" spans="2:180" x14ac:dyDescent="0.25">
      <c r="B268" s="71" t="str">
        <f ca="1">IFERROR(DATEDIF(JANUARI!I268,JANUARI!D268,"Y"),"")</f>
        <v/>
      </c>
      <c r="C268" s="71" t="str">
        <f ca="1">IFERROR(DATEDIF(JANUARI!I268,JANUARI!D268,"YM"),"")</f>
        <v/>
      </c>
      <c r="D268" s="72" t="str">
        <f t="shared" ca="1" si="288"/>
        <v/>
      </c>
      <c r="E268" s="72" t="str">
        <f ca="1">D268&amp;JANUARI!K268</f>
        <v/>
      </c>
      <c r="F268" s="72" t="str">
        <f>IF(JANUARI!Y268="","",IF(JANUARI!Y268&lt;18.5,"Kurus",IF(JANUARI!Y268&lt;25,"Normal",IF(JANUARI!Y268&lt;30,"Overweight (Risiko)",IF(JANUARI!Y268&lt;35,"Obesitas I","Obesitas II")))))</f>
        <v/>
      </c>
      <c r="G268" s="72" t="str">
        <f t="shared" ca="1" si="289"/>
        <v/>
      </c>
      <c r="H268" s="72" t="str">
        <f>IF(JANUARI!Z268="","",IF(AND(JANUARI!K268="L",JANUARI!Z268&lt;90),"Normal / Aman",IF(AND(JANUARI!K268="L",JANUARI!Z268&gt;=90,JANUARI!Z268&lt;=100),"Risiko Tinggi",IF(AND(JANUARI!K268="L",JANUARI!Z268&gt;100),"Obesitas (Sangat Berisiko)",IF(AND(JANUARI!K268="P",JANUARI!Z268&lt;80),"Normal / Aman",IF(AND(JANUARI!K268="P",JANUARI!Z268&gt;=80,JANUARI!Z268&lt;=95),"Risiko Tinggi",IF(AND(JANUARI!K268="P",JANUARI!Z268&gt;95),"Obesitas (Sangat Berisiko)","")))))))</f>
        <v/>
      </c>
      <c r="I268" s="72" t="str">
        <f t="shared" ca="1" si="290"/>
        <v/>
      </c>
      <c r="J268" s="73" t="str">
        <f>IFERROR(ABS(LEFT(JANUARI!AA268,FIND("/",JANUARI!AA268)-1)),"")</f>
        <v/>
      </c>
      <c r="K268" s="73" t="str">
        <f>IFERROR(ABS(MID(JANUARI!AA268,FIND("/",JANUARI!AA268)+1,LEN(JANUARI!AA268))),"")</f>
        <v/>
      </c>
      <c r="L268" s="72" t="str">
        <f t="shared" si="291"/>
        <v/>
      </c>
      <c r="M268" s="72" t="str">
        <f t="shared" ca="1" si="292"/>
        <v/>
      </c>
      <c r="N268" s="72" t="str">
        <f>IF(JANUARI!AB268="","",IF(JANUARI!AB268&lt;181,"NORMAL",IF(JANUARI!AB268&lt;201,"Pre DM", "DM")))</f>
        <v/>
      </c>
      <c r="O268" s="72" t="str">
        <f t="shared" ca="1" si="293"/>
        <v/>
      </c>
      <c r="Q268" s="71" t="str">
        <f ca="1">IFERROR(DATEDIF(PEBRUARI!I268,PEBRUARI!D268,"Y"),"")</f>
        <v/>
      </c>
      <c r="R268" s="71" t="str">
        <f ca="1">IFERROR(DATEDIF(PEBRUARI!I268,PEBRUARI!D268,"YM"),"")</f>
        <v/>
      </c>
      <c r="S268" s="72" t="str">
        <f t="shared" ca="1" si="294"/>
        <v/>
      </c>
      <c r="T268" s="72" t="str">
        <f ca="1">S268&amp;PEBRUARI!K268</f>
        <v/>
      </c>
      <c r="U268" s="72" t="str">
        <f>IF(PEBRUARI!Y268="","",IF(PEBRUARI!Y268&lt;18.5,"Kurus",IF(PEBRUARI!Y268&lt;25,"Normal",IF(PEBRUARI!Y268&lt;30,"Overweight (Risiko)",IF(PEBRUARI!Y268&lt;35,"Obesitas I","Obesitas II")))))</f>
        <v/>
      </c>
      <c r="V268" s="72" t="str">
        <f t="shared" ca="1" si="295"/>
        <v/>
      </c>
      <c r="W268" s="72" t="str">
        <f>IF(PEBRUARI!Z268="","",IF(AND(PEBRUARI!K268="L",PEBRUARI!Z268&lt;90),"Normal / Aman",IF(AND(PEBRUARI!K268="L",PEBRUARI!Z268&gt;=90,PEBRUARI!Z268&lt;=100),"Risiko Tinggi",IF(AND(PEBRUARI!K268="L",PEBRUARI!Z268&gt;100),"Obesitas (Sangat Berisiko)",IF(AND(PEBRUARI!K268="P",PEBRUARI!Z268&lt;80),"Normal / Aman",IF(AND(PEBRUARI!K268="P",PEBRUARI!Z268&gt;=80,PEBRUARI!Z268&lt;=95),"Risiko Tinggi",IF(AND(PEBRUARI!K268="P",PEBRUARI!Z268&gt;95),"Obesitas (Sangat Berisiko)","")))))))</f>
        <v/>
      </c>
      <c r="X268" s="72" t="str">
        <f t="shared" ca="1" si="296"/>
        <v/>
      </c>
      <c r="Y268" s="73" t="str">
        <f>IFERROR(ABS(LEFT(PEBRUARI!AA268,FIND("/",PEBRUARI!AA268)-1)),"")</f>
        <v/>
      </c>
      <c r="Z268" s="73" t="str">
        <f>IFERROR(ABS(MID(PEBRUARI!AA268,FIND("/",PEBRUARI!AA268)+1,LEN(PEBRUARI!AA268))),"")</f>
        <v/>
      </c>
      <c r="AA268" s="72" t="str">
        <f t="shared" si="297"/>
        <v/>
      </c>
      <c r="AB268" s="72" t="str">
        <f t="shared" ca="1" si="298"/>
        <v/>
      </c>
      <c r="AC268" s="72" t="str">
        <f>IF(PEBRUARI!AB268="","",IF(PEBRUARI!AB268&lt;181,"NORMAL",IF(PEBRUARI!AB268&lt;201,"Pre DM", "DM")))</f>
        <v/>
      </c>
      <c r="AD268" s="72" t="str">
        <f t="shared" ca="1" si="299"/>
        <v/>
      </c>
      <c r="AF268" s="71" t="str">
        <f ca="1">IFERROR(DATEDIF(MARET!I268,MARET!D268,"Y"),"")</f>
        <v/>
      </c>
      <c r="AG268" s="71" t="str">
        <f ca="1">IFERROR(DATEDIF(MARET!I268,MARET!D268,"YM"),"")</f>
        <v/>
      </c>
      <c r="AH268" s="72" t="str">
        <f t="shared" ca="1" si="300"/>
        <v/>
      </c>
      <c r="AI268" s="72" t="str">
        <f ca="1">AH268&amp;MARET!K268</f>
        <v/>
      </c>
      <c r="AJ268" s="72" t="str">
        <f>IF(MARET!Y268="","",IF(MARET!Y268&lt;18.5,"Kurus",IF(MARET!Y268&lt;25,"Normal",IF(MARET!Y268&lt;30,"Overweight (Risiko)",IF(MARET!Y268&lt;35,"Obesitas I","Obesitas II")))))</f>
        <v/>
      </c>
      <c r="AK268" s="72" t="str">
        <f t="shared" ca="1" si="301"/>
        <v/>
      </c>
      <c r="AL268" s="72" t="str">
        <f>IF(MARET!Z268="","",IF(AND(MARET!K268="L",MARET!Z268&lt;90),"Normal / Aman",IF(AND(MARET!K268="L",MARET!Z268&gt;=90,MARET!Z268&lt;=100),"Risiko Tinggi",IF(AND(MARET!K268="L",MARET!Z268&gt;100),"Obesitas (Sangat Berisiko)",IF(AND(MARET!K268="P",MARET!Z268&lt;80),"Normal / Aman",IF(AND(MARET!K268="P",MARET!Z268&gt;=80,MARET!Z268&lt;=95),"Risiko Tinggi",IF(AND(MARET!K268="P",MARET!Z268&gt;95),"Obesitas (Sangat Berisiko)","")))))))</f>
        <v/>
      </c>
      <c r="AM268" s="72" t="str">
        <f t="shared" ca="1" si="302"/>
        <v/>
      </c>
      <c r="AN268" s="73" t="str">
        <f>IFERROR(ABS(LEFT(MARET!AA268,FIND("/",MARET!AA268)-1)),"")</f>
        <v/>
      </c>
      <c r="AO268" s="73" t="str">
        <f>IFERROR(ABS(MID(MARET!AA268,FIND("/",MARET!AA268)+1,LEN(MARET!AA268))),"")</f>
        <v/>
      </c>
      <c r="AP268" s="72" t="str">
        <f t="shared" si="303"/>
        <v/>
      </c>
      <c r="AQ268" s="72" t="str">
        <f t="shared" ca="1" si="304"/>
        <v/>
      </c>
      <c r="AR268" s="72" t="str">
        <f>IF(MARET!AB268="","",IF(MARET!AB268&lt;181,"NORMAL",IF(MARET!AB268&lt;201,"Pre DM", "DM")))</f>
        <v/>
      </c>
      <c r="AS268" s="72" t="str">
        <f t="shared" ca="1" si="305"/>
        <v/>
      </c>
      <c r="AU268" s="71" t="str">
        <f ca="1">IFERROR(DATEDIF(APRIL!I268,APRIL!D268,"Y"),"")</f>
        <v/>
      </c>
      <c r="AV268" s="71" t="str">
        <f ca="1">IFERROR(DATEDIF(APRIL!I268,APRIL!D268,"YM"),"")</f>
        <v/>
      </c>
      <c r="AW268" s="72" t="str">
        <f t="shared" ca="1" si="306"/>
        <v/>
      </c>
      <c r="AX268" s="72" t="str">
        <f ca="1">AW268&amp;APRIL!K268</f>
        <v/>
      </c>
      <c r="AY268" s="72" t="str">
        <f>IF(APRIL!Y268="","",IF(APRIL!Y268&lt;18.5,"Kurus",IF(APRIL!Y268&lt;25,"Normal",IF(APRIL!Y268&lt;30,"Overweight (Risiko)",IF(APRIL!Y268&lt;35,"Obesitas I","Obesitas II")))))</f>
        <v/>
      </c>
      <c r="AZ268" s="72" t="str">
        <f t="shared" ca="1" si="307"/>
        <v/>
      </c>
      <c r="BA268" s="72" t="str">
        <f>IF(APRIL!Z268="","",IF(AND(APRIL!K268="L",APRIL!Z268&lt;90),"Normal / Aman",IF(AND(APRIL!K268="L",APRIL!Z268&gt;=90,APRIL!Z268&lt;=100),"Risiko Tinggi",IF(AND(APRIL!K268="L",APRIL!Z268&gt;100),"Obesitas (Sangat Berisiko)",IF(AND(APRIL!K268="P",APRIL!Z268&lt;80),"Normal / Aman",IF(AND(APRIL!K268="P",APRIL!Z268&gt;=80,APRIL!Z268&lt;=95),"Risiko Tinggi",IF(AND(APRIL!K268="P",APRIL!Z268&gt;95),"Obesitas (Sangat Berisiko)","")))))))</f>
        <v/>
      </c>
      <c r="BB268" s="72" t="str">
        <f t="shared" ca="1" si="308"/>
        <v/>
      </c>
      <c r="BC268" s="73" t="str">
        <f>IFERROR(ABS(LEFT(APRIL!AA268,FIND("/",APRIL!AA268)-1)),"")</f>
        <v/>
      </c>
      <c r="BD268" s="73" t="str">
        <f>IFERROR(ABS(MID(APRIL!AA268,FIND("/",APRIL!AA268)+1,LEN(APRIL!AA268))),"")</f>
        <v/>
      </c>
      <c r="BE268" s="72" t="str">
        <f t="shared" si="309"/>
        <v/>
      </c>
      <c r="BF268" s="72" t="str">
        <f t="shared" ca="1" si="310"/>
        <v/>
      </c>
      <c r="BG268" s="72" t="str">
        <f>IF(APRIL!AB268="","",IF(APRIL!AB268&lt;181,"NORMAL",IF(APRIL!AB268&lt;201,"Pre DM", "DM")))</f>
        <v/>
      </c>
      <c r="BH268" s="72" t="str">
        <f t="shared" ca="1" si="311"/>
        <v/>
      </c>
      <c r="BJ268" s="71" t="str">
        <f ca="1">IFERROR(DATEDIF(MEI!I268,MEI!D268,"Y"),"")</f>
        <v/>
      </c>
      <c r="BK268" s="71" t="str">
        <f ca="1">IFERROR(DATEDIF(MEI!I268,MEI!D268,"YM"),"")</f>
        <v/>
      </c>
      <c r="BL268" s="72" t="str">
        <f t="shared" ca="1" si="312"/>
        <v/>
      </c>
      <c r="BM268" s="72" t="str">
        <f ca="1">BL268&amp;MEI!K268</f>
        <v/>
      </c>
      <c r="BN268" s="72" t="str">
        <f>IF(MEI!Y268="","",IF(MEI!Y268&lt;18.5,"Kurus",IF(MEI!Y268&lt;25,"Normal",IF(MEI!Y268&lt;30,"Overweight (Risiko)",IF(MEI!Y268&lt;35,"Obesitas I","Obesitas II")))))</f>
        <v/>
      </c>
      <c r="BO268" s="72" t="str">
        <f t="shared" ca="1" si="313"/>
        <v/>
      </c>
      <c r="BP268" s="72" t="str">
        <f>IF(MEI!Z268="","",IF(AND(MEI!K268="L",MEI!Z268&lt;90),"Normal / Aman",IF(AND(MEI!K268="L",MEI!Z268&gt;=90,MEI!Z268&lt;=100),"Risiko Tinggi",IF(AND(MEI!K268="L",MEI!Z268&gt;100),"Obesitas (Sangat Berisiko)",IF(AND(MEI!K268="P",MEI!Z268&lt;80),"Normal / Aman",IF(AND(MEI!K268="P",MEI!Z268&gt;=80,MEI!Z268&lt;=95),"Risiko Tinggi",IF(AND(MEI!K268="P",MEI!Z268&gt;95),"Obesitas (Sangat Berisiko)","")))))))</f>
        <v/>
      </c>
      <c r="BQ268" s="72" t="str">
        <f t="shared" ca="1" si="314"/>
        <v/>
      </c>
      <c r="BR268" s="73" t="str">
        <f>IFERROR(ABS(LEFT(MEI!AA268,FIND("/",MEI!AA268)-1)),"")</f>
        <v/>
      </c>
      <c r="BS268" s="73" t="str">
        <f>IFERROR(ABS(MID(MEI!AA268,FIND("/",MEI!AA268)+1,LEN(MEI!AA268))),"")</f>
        <v/>
      </c>
      <c r="BT268" s="72" t="str">
        <f t="shared" si="315"/>
        <v/>
      </c>
      <c r="BU268" s="72" t="str">
        <f t="shared" ca="1" si="316"/>
        <v/>
      </c>
      <c r="BV268" s="72" t="str">
        <f>IF(MEI!AB268="","",IF(MEI!AB268&lt;181,"NORMAL",IF(MEI!AB268&lt;201,"Pre DM", "DM")))</f>
        <v/>
      </c>
      <c r="BW268" s="72" t="str">
        <f t="shared" ca="1" si="317"/>
        <v/>
      </c>
      <c r="BY268" s="71" t="str">
        <f ca="1">IFERROR(DATEDIF(JUNI!I268,JUNI!D268,"Y"),"")</f>
        <v/>
      </c>
      <c r="BZ268" s="71" t="str">
        <f ca="1">IFERROR(DATEDIF(JUNI!I268,JUNI!D268,"YM"),"")</f>
        <v/>
      </c>
      <c r="CA268" s="72" t="str">
        <f t="shared" ca="1" si="318"/>
        <v/>
      </c>
      <c r="CB268" s="72" t="str">
        <f ca="1">CA268&amp;JUNI!K268</f>
        <v/>
      </c>
      <c r="CC268" s="72" t="str">
        <f>IF(JUNI!Y268="","",IF(JUNI!Y268&lt;18.5,"Kurus",IF(JUNI!Y268&lt;25,"Normal",IF(JUNI!Y268&lt;30,"Overweight (Risiko)",IF(JUNI!Y268&lt;35,"Obesitas I","Obesitas II")))))</f>
        <v/>
      </c>
      <c r="CD268" s="72" t="str">
        <f t="shared" ca="1" si="319"/>
        <v/>
      </c>
      <c r="CE268" s="72" t="str">
        <f>IF(JUNI!Z268="","",IF(AND(JUNI!K268="L",JUNI!Z268&lt;90),"Normal / Aman",IF(AND(JUNI!K268="L",JUNI!Z268&gt;=90,JUNI!Z268&lt;=100),"Risiko Tinggi",IF(AND(JUNI!K268="L",JUNI!Z268&gt;100),"Obesitas (Sangat Berisiko)",IF(AND(JUNI!K268="P",JUNI!Z268&lt;80),"Normal / Aman",IF(AND(JUNI!K268="P",JUNI!Z268&gt;=80,JUNI!Z268&lt;=95),"Risiko Tinggi",IF(AND(JUNI!K268="P",JUNI!Z268&gt;95),"Obesitas (Sangat Berisiko)","")))))))</f>
        <v/>
      </c>
      <c r="CF268" s="72" t="str">
        <f t="shared" ca="1" si="320"/>
        <v/>
      </c>
      <c r="CG268" s="73" t="str">
        <f>IFERROR(ABS(LEFT(JUNI!AA268,FIND("/",JUNI!AA268)-1)),"")</f>
        <v/>
      </c>
      <c r="CH268" s="73" t="str">
        <f>IFERROR(ABS(MID(JUNI!AA268,FIND("/",JUNI!AA268)+1,LEN(JUNI!AA268))),"")</f>
        <v/>
      </c>
      <c r="CI268" s="72" t="str">
        <f t="shared" si="321"/>
        <v/>
      </c>
      <c r="CJ268" s="72" t="str">
        <f t="shared" ca="1" si="322"/>
        <v/>
      </c>
      <c r="CK268" s="72" t="str">
        <f>IF(JUNI!AB268="","",IF(JUNI!AB268&lt;181,"NORMAL",IF(JUNI!AB268&lt;201,"Pre DM", "DM")))</f>
        <v/>
      </c>
      <c r="CL268" s="72" t="str">
        <f t="shared" ca="1" si="323"/>
        <v/>
      </c>
      <c r="CN268" s="71" t="str">
        <f ca="1">IFERROR(DATEDIF(JULI!I268,JULI!D268,"Y"),"")</f>
        <v/>
      </c>
      <c r="CO268" s="71" t="str">
        <f ca="1">IFERROR(DATEDIF(JULI!I268,JULI!D268,"YM"),"")</f>
        <v/>
      </c>
      <c r="CP268" s="72" t="str">
        <f t="shared" ca="1" si="324"/>
        <v/>
      </c>
      <c r="CQ268" s="72" t="str">
        <f ca="1">CP268&amp;JULI!K268</f>
        <v/>
      </c>
      <c r="CR268" s="72" t="str">
        <f>IF(JULI!Y268="","",IF(JULI!Y268&lt;18.5,"Kurus",IF(JULI!Y268&lt;25,"Normal",IF(JULI!Y268&lt;30,"Overweight (Risiko)",IF(JULI!Y268&lt;35,"Obesitas I","Obesitas II")))))</f>
        <v/>
      </c>
      <c r="CS268" s="72" t="str">
        <f t="shared" ca="1" si="325"/>
        <v/>
      </c>
      <c r="CT268" s="72" t="str">
        <f>IF(JULI!Z268="","",IF(AND(JULI!K268="L",JULI!Z268&lt;90),"Normal / Aman",IF(AND(JULI!K268="L",JULI!Z268&gt;=90,JULI!Z268&lt;=100),"Risiko Tinggi",IF(AND(JULI!K268="L",JULI!Z268&gt;100),"Obesitas (Sangat Berisiko)",IF(AND(JULI!K268="P",JULI!Z268&lt;80),"Normal / Aman",IF(AND(JULI!K268="P",JULI!Z268&gt;=80,JULI!Z268&lt;=95),"Risiko Tinggi",IF(AND(JULI!K268="P",JULI!Z268&gt;95),"Obesitas (Sangat Berisiko)","")))))))</f>
        <v/>
      </c>
      <c r="CU268" s="72" t="str">
        <f t="shared" ca="1" si="326"/>
        <v/>
      </c>
      <c r="CV268" s="73" t="str">
        <f>IFERROR(ABS(LEFT(JULI!AA268,FIND("/",JULI!AA268)-1)),"")</f>
        <v/>
      </c>
      <c r="CW268" s="73" t="str">
        <f>IFERROR(ABS(MID(JULI!AA268,FIND("/",JULI!AA268)+1,LEN(JULI!AA268))),"")</f>
        <v/>
      </c>
      <c r="CX268" s="72" t="str">
        <f t="shared" si="327"/>
        <v/>
      </c>
      <c r="CY268" s="72" t="str">
        <f t="shared" ca="1" si="328"/>
        <v/>
      </c>
      <c r="CZ268" s="72" t="str">
        <f>IF(JULI!AB268="","",IF(JULI!AB268&lt;181,"NORMAL",IF(JULI!AB268&lt;201,"Pre DM", "DM")))</f>
        <v/>
      </c>
      <c r="DA268" s="72" t="str">
        <f t="shared" ca="1" si="329"/>
        <v/>
      </c>
      <c r="DC268" s="71" t="str">
        <f ca="1">IFERROR(DATEDIF(AGUSTUS!I268,AGUSTUS!D268,"Y"),"")</f>
        <v/>
      </c>
      <c r="DD268" s="71" t="str">
        <f ca="1">IFERROR(DATEDIF(AGUSTUS!I268,AGUSTUS!D268,"YM"),"")</f>
        <v/>
      </c>
      <c r="DE268" s="72" t="str">
        <f t="shared" ca="1" si="330"/>
        <v/>
      </c>
      <c r="DF268" s="72" t="str">
        <f ca="1">DE268&amp;AGUSTUS!K268</f>
        <v/>
      </c>
      <c r="DG268" s="72" t="str">
        <f>IF(AGUSTUS!Y268="","",IF(AGUSTUS!Y268&lt;18.5,"Kurus",IF(AGUSTUS!Y268&lt;25,"Normal",IF(AGUSTUS!Y268&lt;30,"Overweight (Risiko)",IF(AGUSTUS!Y268&lt;35,"Obesitas I","Obesitas II")))))</f>
        <v/>
      </c>
      <c r="DH268" s="72" t="str">
        <f t="shared" ca="1" si="331"/>
        <v/>
      </c>
      <c r="DI268" s="72" t="str">
        <f>IF(AGUSTUS!Z268="","",IF(AND(AGUSTUS!K268="L",AGUSTUS!Z268&lt;90),"Normal / Aman",IF(AND(AGUSTUS!K268="L",AGUSTUS!Z268&gt;=90,AGUSTUS!Z268&lt;=100),"Risiko Tinggi",IF(AND(AGUSTUS!K268="L",AGUSTUS!Z268&gt;100),"Obesitas (Sangat Berisiko)",IF(AND(AGUSTUS!K268="P",AGUSTUS!Z268&lt;80),"Normal / Aman",IF(AND(AGUSTUS!K268="P",AGUSTUS!Z268&gt;=80,AGUSTUS!Z268&lt;=95),"Risiko Tinggi",IF(AND(AGUSTUS!K268="P",AGUSTUS!Z268&gt;95),"Obesitas (Sangat Berisiko)","")))))))</f>
        <v/>
      </c>
      <c r="DJ268" s="72" t="str">
        <f t="shared" ca="1" si="332"/>
        <v/>
      </c>
      <c r="DK268" s="73" t="str">
        <f>IFERROR(ABS(LEFT(AGUSTUS!AA268,FIND("/",AGUSTUS!AA268)-1)),"")</f>
        <v/>
      </c>
      <c r="DL268" s="73" t="str">
        <f>IFERROR(ABS(MID(AGUSTUS!AA268,FIND("/",AGUSTUS!AA268)+1,LEN(AGUSTUS!AA268))),"")</f>
        <v/>
      </c>
      <c r="DM268" s="72" t="str">
        <f t="shared" si="333"/>
        <v/>
      </c>
      <c r="DN268" s="72" t="str">
        <f t="shared" ca="1" si="334"/>
        <v/>
      </c>
      <c r="DO268" s="72" t="str">
        <f>IF(AGUSTUS!AB268="","",IF(AGUSTUS!AB268&lt;181,"NORMAL",IF(AGUSTUS!AB268&lt;201,"Pre DM", "DM")))</f>
        <v/>
      </c>
      <c r="DP268" s="72" t="str">
        <f t="shared" ca="1" si="335"/>
        <v/>
      </c>
      <c r="DR268" s="71" t="str">
        <f ca="1">IFERROR(DATEDIF(SEPTEMBER!I268,SEPTEMBER!D268,"Y"),"")</f>
        <v/>
      </c>
      <c r="DS268" s="71" t="str">
        <f ca="1">IFERROR(DATEDIF(SEPTEMBER!I268,SEPTEMBER!D268,"YM"),"")</f>
        <v/>
      </c>
      <c r="DT268" s="72" t="str">
        <f t="shared" ca="1" si="336"/>
        <v/>
      </c>
      <c r="DU268" s="72" t="str">
        <f ca="1">DT268&amp;SEPTEMBER!K268</f>
        <v/>
      </c>
      <c r="DV268" s="72" t="str">
        <f>IF(SEPTEMBER!Y268="","",IF(SEPTEMBER!Y268&lt;18.5,"Kurus",IF(SEPTEMBER!Y268&lt;25,"Normal",IF(SEPTEMBER!Y268&lt;30,"Overweight (Risiko)",IF(SEPTEMBER!Y268&lt;35,"Obesitas I","Obesitas II")))))</f>
        <v/>
      </c>
      <c r="DW268" s="72" t="str">
        <f t="shared" ca="1" si="337"/>
        <v/>
      </c>
      <c r="DX268" s="72" t="str">
        <f>IF(SEPTEMBER!Z268="","",IF(AND(SEPTEMBER!K268="L",SEPTEMBER!Z268&lt;90),"Normal / Aman",IF(AND(SEPTEMBER!K268="L",SEPTEMBER!Z268&gt;=90,SEPTEMBER!Z268&lt;=100),"Risiko Tinggi",IF(AND(SEPTEMBER!K268="L",SEPTEMBER!Z268&gt;100),"Obesitas (Sangat Berisiko)",IF(AND(SEPTEMBER!K268="P",SEPTEMBER!Z268&lt;80),"Normal / Aman",IF(AND(SEPTEMBER!K268="P",SEPTEMBER!Z268&gt;=80,SEPTEMBER!Z268&lt;=95),"Risiko Tinggi",IF(AND(SEPTEMBER!K268="P",SEPTEMBER!Z268&gt;95),"Obesitas (Sangat Berisiko)","")))))))</f>
        <v/>
      </c>
      <c r="DY268" s="72" t="str">
        <f t="shared" ca="1" si="338"/>
        <v/>
      </c>
      <c r="DZ268" s="73" t="str">
        <f>IFERROR(ABS(LEFT(SEPTEMBER!AA268,FIND("/",SEPTEMBER!AA268)-1)),"")</f>
        <v/>
      </c>
      <c r="EA268" s="73" t="str">
        <f>IFERROR(ABS(MID(SEPTEMBER!AA268,FIND("/",SEPTEMBER!AA268)+1,LEN(SEPTEMBER!AA268))),"")</f>
        <v/>
      </c>
      <c r="EB268" s="72" t="str">
        <f t="shared" si="339"/>
        <v/>
      </c>
      <c r="EC268" s="72" t="str">
        <f t="shared" ca="1" si="340"/>
        <v/>
      </c>
      <c r="ED268" s="72" t="str">
        <f>IF(SEPTEMBER!AB268="","",IF(SEPTEMBER!AB268&lt;181,"NORMAL",IF(SEPTEMBER!AB268&lt;201,"Pre DM", "DM")))</f>
        <v/>
      </c>
      <c r="EE268" s="72" t="str">
        <f t="shared" ca="1" si="341"/>
        <v/>
      </c>
      <c r="EG268" s="71" t="str">
        <f ca="1">IFERROR(DATEDIF(OKTOBER!I268,OKTOBER!D268,"Y"),"")</f>
        <v/>
      </c>
      <c r="EH268" s="71" t="str">
        <f ca="1">IFERROR(DATEDIF(OKTOBER!I268,OKTOBER!D268,"YM"),"")</f>
        <v/>
      </c>
      <c r="EI268" s="72" t="str">
        <f t="shared" ca="1" si="342"/>
        <v/>
      </c>
      <c r="EJ268" s="72" t="str">
        <f ca="1">EI268&amp;OKTOBER!K268</f>
        <v/>
      </c>
      <c r="EK268" s="72" t="str">
        <f>IF(OKTOBER!Y268="","",IF(OKTOBER!Y268&lt;18.5,"Kurus",IF(OKTOBER!Y268&lt;25,"Normal",IF(OKTOBER!Y268&lt;30,"Overweight (Risiko)",IF(OKTOBER!Y268&lt;35,"Obesitas I","Obesitas II")))))</f>
        <v/>
      </c>
      <c r="EL268" s="72" t="str">
        <f t="shared" ca="1" si="343"/>
        <v/>
      </c>
      <c r="EM268" s="72" t="str">
        <f>IF(OKTOBER!Z268="","",IF(AND(OKTOBER!K268="L",OKTOBER!Z268&lt;90),"Normal / Aman",IF(AND(OKTOBER!K268="L",OKTOBER!Z268&gt;=90,OKTOBER!Z268&lt;=100),"Risiko Tinggi",IF(AND(OKTOBER!K268="L",OKTOBER!Z268&gt;100),"Obesitas (Sangat Berisiko)",IF(AND(OKTOBER!K268="P",OKTOBER!Z268&lt;80),"Normal / Aman",IF(AND(OKTOBER!K268="P",OKTOBER!Z268&gt;=80,OKTOBER!Z268&lt;=95),"Risiko Tinggi",IF(AND(OKTOBER!K268="P",OKTOBER!Z268&gt;95),"Obesitas (Sangat Berisiko)","")))))))</f>
        <v/>
      </c>
      <c r="EN268" s="72" t="str">
        <f t="shared" ca="1" si="344"/>
        <v/>
      </c>
      <c r="EO268" s="73" t="str">
        <f>IFERROR(ABS(LEFT(OKTOBER!AA268,FIND("/",OKTOBER!AA268)-1)),"")</f>
        <v/>
      </c>
      <c r="EP268" s="73" t="str">
        <f>IFERROR(ABS(MID(OKTOBER!AA268,FIND("/",OKTOBER!AA268)+1,LEN(OKTOBER!AA268))),"")</f>
        <v/>
      </c>
      <c r="EQ268" s="72" t="str">
        <f t="shared" si="345"/>
        <v/>
      </c>
      <c r="ER268" s="72" t="str">
        <f t="shared" ca="1" si="346"/>
        <v/>
      </c>
      <c r="ES268" s="72" t="str">
        <f>IF(OKTOBER!AB268="","",IF(OKTOBER!AB268&lt;181,"NORMAL",IF(OKTOBER!AB268&lt;201,"Pre DM", "DM")))</f>
        <v/>
      </c>
      <c r="ET268" s="72" t="str">
        <f t="shared" ca="1" si="347"/>
        <v/>
      </c>
      <c r="EV268" s="71" t="str">
        <f ca="1">IFERROR(DATEDIF(NOPEMBER!I268,NOPEMBER!D268,"Y"),"")</f>
        <v/>
      </c>
      <c r="EW268" s="71" t="str">
        <f ca="1">IFERROR(DATEDIF(NOPEMBER!I268,NOPEMBER!D268,"YM"),"")</f>
        <v/>
      </c>
      <c r="EX268" s="72" t="str">
        <f t="shared" ca="1" si="348"/>
        <v/>
      </c>
      <c r="EY268" s="72" t="str">
        <f ca="1">EX268&amp;NOPEMBER!K268</f>
        <v/>
      </c>
      <c r="EZ268" s="72" t="str">
        <f>IF(NOPEMBER!Y268="","",IF(NOPEMBER!Y268&lt;18.5,"Kurus",IF(NOPEMBER!Y268&lt;25,"Normal",IF(NOPEMBER!Y268&lt;30,"Overweight (Risiko)",IF(NOPEMBER!Y268&lt;35,"Obesitas I","Obesitas II")))))</f>
        <v/>
      </c>
      <c r="FA268" s="72" t="str">
        <f t="shared" ca="1" si="349"/>
        <v/>
      </c>
      <c r="FB268" s="72" t="str">
        <f>IF(NOPEMBER!Z268="","",IF(AND(NOPEMBER!K268="L",NOPEMBER!Z268&lt;90),"Normal / Aman",IF(AND(NOPEMBER!K268="L",NOPEMBER!Z268&gt;=90,NOPEMBER!Z268&lt;=100),"Risiko Tinggi",IF(AND(NOPEMBER!K268="L",NOPEMBER!Z268&gt;100),"Obesitas (Sangat Berisiko)",IF(AND(NOPEMBER!K268="P",NOPEMBER!Z268&lt;80),"Normal / Aman",IF(AND(NOPEMBER!K268="P",NOPEMBER!Z268&gt;=80,NOPEMBER!Z268&lt;=95),"Risiko Tinggi",IF(AND(NOPEMBER!K268="P",NOPEMBER!Z268&gt;95),"Obesitas (Sangat Berisiko)","")))))))</f>
        <v/>
      </c>
      <c r="FC268" s="72" t="str">
        <f t="shared" ca="1" si="350"/>
        <v/>
      </c>
      <c r="FD268" s="73" t="str">
        <f>IFERROR(ABS(LEFT(NOPEMBER!AA268,FIND("/",NOPEMBER!AA268)-1)),"")</f>
        <v/>
      </c>
      <c r="FE268" s="73" t="str">
        <f>IFERROR(ABS(MID(NOPEMBER!AA268,FIND("/",NOPEMBER!AA268)+1,LEN(NOPEMBER!AA268))),"")</f>
        <v/>
      </c>
      <c r="FF268" s="72" t="str">
        <f t="shared" si="351"/>
        <v/>
      </c>
      <c r="FG268" s="72" t="str">
        <f t="shared" ca="1" si="352"/>
        <v/>
      </c>
      <c r="FH268" s="72" t="str">
        <f>IF(NOPEMBER!AB268="","",IF(NOPEMBER!AB268&lt;181,"NORMAL",IF(NOPEMBER!AB268&lt;201,"Pre DM", "DM")))</f>
        <v/>
      </c>
      <c r="FI268" s="72" t="str">
        <f t="shared" ca="1" si="353"/>
        <v/>
      </c>
      <c r="FK268" s="71" t="str">
        <f ca="1">IFERROR(DATEDIF(DESEMBER!I268,DESEMBER!D268,"Y"),"")</f>
        <v/>
      </c>
      <c r="FL268" s="71" t="str">
        <f ca="1">IFERROR(DATEDIF(DESEMBER!I268,DESEMBER!D268,"YM"),"")</f>
        <v/>
      </c>
      <c r="FM268" s="72" t="str">
        <f t="shared" ca="1" si="354"/>
        <v/>
      </c>
      <c r="FN268" s="72" t="str">
        <f ca="1">FM268&amp;DESEMBER!K268</f>
        <v/>
      </c>
      <c r="FO268" s="72" t="str">
        <f>IF(DESEMBER!Y268="","",IF(DESEMBER!Y268&lt;18.5,"Kurus",IF(DESEMBER!Y268&lt;25,"Normal",IF(DESEMBER!Y268&lt;30,"Overweight (Risiko)",IF(DESEMBER!Y268&lt;35,"Obesitas I","Obesitas II")))))</f>
        <v/>
      </c>
      <c r="FP268" s="72" t="str">
        <f t="shared" ca="1" si="355"/>
        <v/>
      </c>
      <c r="FQ268" s="72" t="str">
        <f>IF(DESEMBER!Z268="","",IF(AND(DESEMBER!K268="L",DESEMBER!Z268&lt;90),"Normal / Aman",IF(AND(DESEMBER!K268="L",DESEMBER!Z268&gt;=90,DESEMBER!Z268&lt;=100),"Risiko Tinggi",IF(AND(DESEMBER!K268="L",DESEMBER!Z268&gt;100),"Obesitas (Sangat Berisiko)",IF(AND(DESEMBER!K268="P",DESEMBER!Z268&lt;80),"Normal / Aman",IF(AND(DESEMBER!K268="P",DESEMBER!Z268&gt;=80,DESEMBER!Z268&lt;=95),"Risiko Tinggi",IF(AND(DESEMBER!K268="P",DESEMBER!Z268&gt;95),"Obesitas (Sangat Berisiko)","")))))))</f>
        <v/>
      </c>
      <c r="FR268" s="72" t="str">
        <f t="shared" ca="1" si="356"/>
        <v/>
      </c>
      <c r="FS268" s="73" t="str">
        <f>IFERROR(ABS(LEFT(DESEMBER!AA268,FIND("/",DESEMBER!AA268)-1)),"")</f>
        <v/>
      </c>
      <c r="FT268" s="73" t="str">
        <f>IFERROR(ABS(MID(DESEMBER!AA268,FIND("/",DESEMBER!AA268)+1,LEN(DESEMBER!AA268))),"")</f>
        <v/>
      </c>
      <c r="FU268" s="72" t="str">
        <f t="shared" si="357"/>
        <v/>
      </c>
      <c r="FV268" s="72" t="str">
        <f t="shared" ca="1" si="358"/>
        <v/>
      </c>
      <c r="FW268" s="72" t="str">
        <f>IF(DESEMBER!AB268="","",IF(DESEMBER!AB268&lt;181,"NORMAL",IF(DESEMBER!AB268&lt;201,"Pre DM", "DM")))</f>
        <v/>
      </c>
      <c r="FX268" s="72" t="str">
        <f t="shared" ca="1" si="359"/>
        <v/>
      </c>
    </row>
    <row r="269" spans="2:180" x14ac:dyDescent="0.25">
      <c r="B269" s="71" t="str">
        <f ca="1">IFERROR(DATEDIF(JANUARI!I269,JANUARI!D269,"Y"),"")</f>
        <v/>
      </c>
      <c r="C269" s="71" t="str">
        <f ca="1">IFERROR(DATEDIF(JANUARI!I269,JANUARI!D269,"YM"),"")</f>
        <v/>
      </c>
      <c r="D269" s="72" t="str">
        <f t="shared" ca="1" si="288"/>
        <v/>
      </c>
      <c r="E269" s="72" t="str">
        <f ca="1">D269&amp;JANUARI!K269</f>
        <v/>
      </c>
      <c r="F269" s="72" t="str">
        <f>IF(JANUARI!Y269="","",IF(JANUARI!Y269&lt;18.5,"Kurus",IF(JANUARI!Y269&lt;25,"Normal",IF(JANUARI!Y269&lt;30,"Overweight (Risiko)",IF(JANUARI!Y269&lt;35,"Obesitas I","Obesitas II")))))</f>
        <v/>
      </c>
      <c r="G269" s="72" t="str">
        <f t="shared" ca="1" si="289"/>
        <v/>
      </c>
      <c r="H269" s="72" t="str">
        <f>IF(JANUARI!Z269="","",IF(AND(JANUARI!K269="L",JANUARI!Z269&lt;90),"Normal / Aman",IF(AND(JANUARI!K269="L",JANUARI!Z269&gt;=90,JANUARI!Z269&lt;=100),"Risiko Tinggi",IF(AND(JANUARI!K269="L",JANUARI!Z269&gt;100),"Obesitas (Sangat Berisiko)",IF(AND(JANUARI!K269="P",JANUARI!Z269&lt;80),"Normal / Aman",IF(AND(JANUARI!K269="P",JANUARI!Z269&gt;=80,JANUARI!Z269&lt;=95),"Risiko Tinggi",IF(AND(JANUARI!K269="P",JANUARI!Z269&gt;95),"Obesitas (Sangat Berisiko)","")))))))</f>
        <v/>
      </c>
      <c r="I269" s="72" t="str">
        <f t="shared" ca="1" si="290"/>
        <v/>
      </c>
      <c r="J269" s="73" t="str">
        <f>IFERROR(ABS(LEFT(JANUARI!AA269,FIND("/",JANUARI!AA269)-1)),"")</f>
        <v/>
      </c>
      <c r="K269" s="73" t="str">
        <f>IFERROR(ABS(MID(JANUARI!AA269,FIND("/",JANUARI!AA269)+1,LEN(JANUARI!AA269))),"")</f>
        <v/>
      </c>
      <c r="L269" s="72" t="str">
        <f t="shared" si="291"/>
        <v/>
      </c>
      <c r="M269" s="72" t="str">
        <f t="shared" ca="1" si="292"/>
        <v/>
      </c>
      <c r="N269" s="72" t="str">
        <f>IF(JANUARI!AB269="","",IF(JANUARI!AB269&lt;181,"NORMAL",IF(JANUARI!AB269&lt;201,"Pre DM", "DM")))</f>
        <v/>
      </c>
      <c r="O269" s="72" t="str">
        <f t="shared" ca="1" si="293"/>
        <v/>
      </c>
      <c r="Q269" s="71" t="str">
        <f ca="1">IFERROR(DATEDIF(PEBRUARI!I269,PEBRUARI!D269,"Y"),"")</f>
        <v/>
      </c>
      <c r="R269" s="71" t="str">
        <f ca="1">IFERROR(DATEDIF(PEBRUARI!I269,PEBRUARI!D269,"YM"),"")</f>
        <v/>
      </c>
      <c r="S269" s="72" t="str">
        <f t="shared" ca="1" si="294"/>
        <v/>
      </c>
      <c r="T269" s="72" t="str">
        <f ca="1">S269&amp;PEBRUARI!K269</f>
        <v/>
      </c>
      <c r="U269" s="72" t="str">
        <f>IF(PEBRUARI!Y269="","",IF(PEBRUARI!Y269&lt;18.5,"Kurus",IF(PEBRUARI!Y269&lt;25,"Normal",IF(PEBRUARI!Y269&lt;30,"Overweight (Risiko)",IF(PEBRUARI!Y269&lt;35,"Obesitas I","Obesitas II")))))</f>
        <v/>
      </c>
      <c r="V269" s="72" t="str">
        <f t="shared" ca="1" si="295"/>
        <v/>
      </c>
      <c r="W269" s="72" t="str">
        <f>IF(PEBRUARI!Z269="","",IF(AND(PEBRUARI!K269="L",PEBRUARI!Z269&lt;90),"Normal / Aman",IF(AND(PEBRUARI!K269="L",PEBRUARI!Z269&gt;=90,PEBRUARI!Z269&lt;=100),"Risiko Tinggi",IF(AND(PEBRUARI!K269="L",PEBRUARI!Z269&gt;100),"Obesitas (Sangat Berisiko)",IF(AND(PEBRUARI!K269="P",PEBRUARI!Z269&lt;80),"Normal / Aman",IF(AND(PEBRUARI!K269="P",PEBRUARI!Z269&gt;=80,PEBRUARI!Z269&lt;=95),"Risiko Tinggi",IF(AND(PEBRUARI!K269="P",PEBRUARI!Z269&gt;95),"Obesitas (Sangat Berisiko)","")))))))</f>
        <v/>
      </c>
      <c r="X269" s="72" t="str">
        <f t="shared" ca="1" si="296"/>
        <v/>
      </c>
      <c r="Y269" s="73" t="str">
        <f>IFERROR(ABS(LEFT(PEBRUARI!AA269,FIND("/",PEBRUARI!AA269)-1)),"")</f>
        <v/>
      </c>
      <c r="Z269" s="73" t="str">
        <f>IFERROR(ABS(MID(PEBRUARI!AA269,FIND("/",PEBRUARI!AA269)+1,LEN(PEBRUARI!AA269))),"")</f>
        <v/>
      </c>
      <c r="AA269" s="72" t="str">
        <f t="shared" si="297"/>
        <v/>
      </c>
      <c r="AB269" s="72" t="str">
        <f t="shared" ca="1" si="298"/>
        <v/>
      </c>
      <c r="AC269" s="72" t="str">
        <f>IF(PEBRUARI!AB269="","",IF(PEBRUARI!AB269&lt;181,"NORMAL",IF(PEBRUARI!AB269&lt;201,"Pre DM", "DM")))</f>
        <v/>
      </c>
      <c r="AD269" s="72" t="str">
        <f t="shared" ca="1" si="299"/>
        <v/>
      </c>
      <c r="AF269" s="71" t="str">
        <f ca="1">IFERROR(DATEDIF(MARET!I269,MARET!D269,"Y"),"")</f>
        <v/>
      </c>
      <c r="AG269" s="71" t="str">
        <f ca="1">IFERROR(DATEDIF(MARET!I269,MARET!D269,"YM"),"")</f>
        <v/>
      </c>
      <c r="AH269" s="72" t="str">
        <f t="shared" ca="1" si="300"/>
        <v/>
      </c>
      <c r="AI269" s="72" t="str">
        <f ca="1">AH269&amp;MARET!K269</f>
        <v/>
      </c>
      <c r="AJ269" s="72" t="str">
        <f>IF(MARET!Y269="","",IF(MARET!Y269&lt;18.5,"Kurus",IF(MARET!Y269&lt;25,"Normal",IF(MARET!Y269&lt;30,"Overweight (Risiko)",IF(MARET!Y269&lt;35,"Obesitas I","Obesitas II")))))</f>
        <v/>
      </c>
      <c r="AK269" s="72" t="str">
        <f t="shared" ca="1" si="301"/>
        <v/>
      </c>
      <c r="AL269" s="72" t="str">
        <f>IF(MARET!Z269="","",IF(AND(MARET!K269="L",MARET!Z269&lt;90),"Normal / Aman",IF(AND(MARET!K269="L",MARET!Z269&gt;=90,MARET!Z269&lt;=100),"Risiko Tinggi",IF(AND(MARET!K269="L",MARET!Z269&gt;100),"Obesitas (Sangat Berisiko)",IF(AND(MARET!K269="P",MARET!Z269&lt;80),"Normal / Aman",IF(AND(MARET!K269="P",MARET!Z269&gt;=80,MARET!Z269&lt;=95),"Risiko Tinggi",IF(AND(MARET!K269="P",MARET!Z269&gt;95),"Obesitas (Sangat Berisiko)","")))))))</f>
        <v/>
      </c>
      <c r="AM269" s="72" t="str">
        <f t="shared" ca="1" si="302"/>
        <v/>
      </c>
      <c r="AN269" s="73" t="str">
        <f>IFERROR(ABS(LEFT(MARET!AA269,FIND("/",MARET!AA269)-1)),"")</f>
        <v/>
      </c>
      <c r="AO269" s="73" t="str">
        <f>IFERROR(ABS(MID(MARET!AA269,FIND("/",MARET!AA269)+1,LEN(MARET!AA269))),"")</f>
        <v/>
      </c>
      <c r="AP269" s="72" t="str">
        <f t="shared" si="303"/>
        <v/>
      </c>
      <c r="AQ269" s="72" t="str">
        <f t="shared" ca="1" si="304"/>
        <v/>
      </c>
      <c r="AR269" s="72" t="str">
        <f>IF(MARET!AB269="","",IF(MARET!AB269&lt;181,"NORMAL",IF(MARET!AB269&lt;201,"Pre DM", "DM")))</f>
        <v/>
      </c>
      <c r="AS269" s="72" t="str">
        <f t="shared" ca="1" si="305"/>
        <v/>
      </c>
      <c r="AU269" s="71" t="str">
        <f ca="1">IFERROR(DATEDIF(APRIL!I269,APRIL!D269,"Y"),"")</f>
        <v/>
      </c>
      <c r="AV269" s="71" t="str">
        <f ca="1">IFERROR(DATEDIF(APRIL!I269,APRIL!D269,"YM"),"")</f>
        <v/>
      </c>
      <c r="AW269" s="72" t="str">
        <f t="shared" ca="1" si="306"/>
        <v/>
      </c>
      <c r="AX269" s="72" t="str">
        <f ca="1">AW269&amp;APRIL!K269</f>
        <v/>
      </c>
      <c r="AY269" s="72" t="str">
        <f>IF(APRIL!Y269="","",IF(APRIL!Y269&lt;18.5,"Kurus",IF(APRIL!Y269&lt;25,"Normal",IF(APRIL!Y269&lt;30,"Overweight (Risiko)",IF(APRIL!Y269&lt;35,"Obesitas I","Obesitas II")))))</f>
        <v/>
      </c>
      <c r="AZ269" s="72" t="str">
        <f t="shared" ca="1" si="307"/>
        <v/>
      </c>
      <c r="BA269" s="72" t="str">
        <f>IF(APRIL!Z269="","",IF(AND(APRIL!K269="L",APRIL!Z269&lt;90),"Normal / Aman",IF(AND(APRIL!K269="L",APRIL!Z269&gt;=90,APRIL!Z269&lt;=100),"Risiko Tinggi",IF(AND(APRIL!K269="L",APRIL!Z269&gt;100),"Obesitas (Sangat Berisiko)",IF(AND(APRIL!K269="P",APRIL!Z269&lt;80),"Normal / Aman",IF(AND(APRIL!K269="P",APRIL!Z269&gt;=80,APRIL!Z269&lt;=95),"Risiko Tinggi",IF(AND(APRIL!K269="P",APRIL!Z269&gt;95),"Obesitas (Sangat Berisiko)","")))))))</f>
        <v/>
      </c>
      <c r="BB269" s="72" t="str">
        <f t="shared" ca="1" si="308"/>
        <v/>
      </c>
      <c r="BC269" s="73" t="str">
        <f>IFERROR(ABS(LEFT(APRIL!AA269,FIND("/",APRIL!AA269)-1)),"")</f>
        <v/>
      </c>
      <c r="BD269" s="73" t="str">
        <f>IFERROR(ABS(MID(APRIL!AA269,FIND("/",APRIL!AA269)+1,LEN(APRIL!AA269))),"")</f>
        <v/>
      </c>
      <c r="BE269" s="72" t="str">
        <f t="shared" si="309"/>
        <v/>
      </c>
      <c r="BF269" s="72" t="str">
        <f t="shared" ca="1" si="310"/>
        <v/>
      </c>
      <c r="BG269" s="72" t="str">
        <f>IF(APRIL!AB269="","",IF(APRIL!AB269&lt;181,"NORMAL",IF(APRIL!AB269&lt;201,"Pre DM", "DM")))</f>
        <v/>
      </c>
      <c r="BH269" s="72" t="str">
        <f t="shared" ca="1" si="311"/>
        <v/>
      </c>
      <c r="BJ269" s="71" t="str">
        <f ca="1">IFERROR(DATEDIF(MEI!I269,MEI!D269,"Y"),"")</f>
        <v/>
      </c>
      <c r="BK269" s="71" t="str">
        <f ca="1">IFERROR(DATEDIF(MEI!I269,MEI!D269,"YM"),"")</f>
        <v/>
      </c>
      <c r="BL269" s="72" t="str">
        <f t="shared" ca="1" si="312"/>
        <v/>
      </c>
      <c r="BM269" s="72" t="str">
        <f ca="1">BL269&amp;MEI!K269</f>
        <v/>
      </c>
      <c r="BN269" s="72" t="str">
        <f>IF(MEI!Y269="","",IF(MEI!Y269&lt;18.5,"Kurus",IF(MEI!Y269&lt;25,"Normal",IF(MEI!Y269&lt;30,"Overweight (Risiko)",IF(MEI!Y269&lt;35,"Obesitas I","Obesitas II")))))</f>
        <v/>
      </c>
      <c r="BO269" s="72" t="str">
        <f t="shared" ca="1" si="313"/>
        <v/>
      </c>
      <c r="BP269" s="72" t="str">
        <f>IF(MEI!Z269="","",IF(AND(MEI!K269="L",MEI!Z269&lt;90),"Normal / Aman",IF(AND(MEI!K269="L",MEI!Z269&gt;=90,MEI!Z269&lt;=100),"Risiko Tinggi",IF(AND(MEI!K269="L",MEI!Z269&gt;100),"Obesitas (Sangat Berisiko)",IF(AND(MEI!K269="P",MEI!Z269&lt;80),"Normal / Aman",IF(AND(MEI!K269="P",MEI!Z269&gt;=80,MEI!Z269&lt;=95),"Risiko Tinggi",IF(AND(MEI!K269="P",MEI!Z269&gt;95),"Obesitas (Sangat Berisiko)","")))))))</f>
        <v/>
      </c>
      <c r="BQ269" s="72" t="str">
        <f t="shared" ca="1" si="314"/>
        <v/>
      </c>
      <c r="BR269" s="73" t="str">
        <f>IFERROR(ABS(LEFT(MEI!AA269,FIND("/",MEI!AA269)-1)),"")</f>
        <v/>
      </c>
      <c r="BS269" s="73" t="str">
        <f>IFERROR(ABS(MID(MEI!AA269,FIND("/",MEI!AA269)+1,LEN(MEI!AA269))),"")</f>
        <v/>
      </c>
      <c r="BT269" s="72" t="str">
        <f t="shared" si="315"/>
        <v/>
      </c>
      <c r="BU269" s="72" t="str">
        <f t="shared" ca="1" si="316"/>
        <v/>
      </c>
      <c r="BV269" s="72" t="str">
        <f>IF(MEI!AB269="","",IF(MEI!AB269&lt;181,"NORMAL",IF(MEI!AB269&lt;201,"Pre DM", "DM")))</f>
        <v/>
      </c>
      <c r="BW269" s="72" t="str">
        <f t="shared" ca="1" si="317"/>
        <v/>
      </c>
      <c r="BY269" s="71" t="str">
        <f ca="1">IFERROR(DATEDIF(JUNI!I269,JUNI!D269,"Y"),"")</f>
        <v/>
      </c>
      <c r="BZ269" s="71" t="str">
        <f ca="1">IFERROR(DATEDIF(JUNI!I269,JUNI!D269,"YM"),"")</f>
        <v/>
      </c>
      <c r="CA269" s="72" t="str">
        <f t="shared" ca="1" si="318"/>
        <v/>
      </c>
      <c r="CB269" s="72" t="str">
        <f ca="1">CA269&amp;JUNI!K269</f>
        <v/>
      </c>
      <c r="CC269" s="72" t="str">
        <f>IF(JUNI!Y269="","",IF(JUNI!Y269&lt;18.5,"Kurus",IF(JUNI!Y269&lt;25,"Normal",IF(JUNI!Y269&lt;30,"Overweight (Risiko)",IF(JUNI!Y269&lt;35,"Obesitas I","Obesitas II")))))</f>
        <v/>
      </c>
      <c r="CD269" s="72" t="str">
        <f t="shared" ca="1" si="319"/>
        <v/>
      </c>
      <c r="CE269" s="72" t="str">
        <f>IF(JUNI!Z269="","",IF(AND(JUNI!K269="L",JUNI!Z269&lt;90),"Normal / Aman",IF(AND(JUNI!K269="L",JUNI!Z269&gt;=90,JUNI!Z269&lt;=100),"Risiko Tinggi",IF(AND(JUNI!K269="L",JUNI!Z269&gt;100),"Obesitas (Sangat Berisiko)",IF(AND(JUNI!K269="P",JUNI!Z269&lt;80),"Normal / Aman",IF(AND(JUNI!K269="P",JUNI!Z269&gt;=80,JUNI!Z269&lt;=95),"Risiko Tinggi",IF(AND(JUNI!K269="P",JUNI!Z269&gt;95),"Obesitas (Sangat Berisiko)","")))))))</f>
        <v/>
      </c>
      <c r="CF269" s="72" t="str">
        <f t="shared" ca="1" si="320"/>
        <v/>
      </c>
      <c r="CG269" s="73" t="str">
        <f>IFERROR(ABS(LEFT(JUNI!AA269,FIND("/",JUNI!AA269)-1)),"")</f>
        <v/>
      </c>
      <c r="CH269" s="73" t="str">
        <f>IFERROR(ABS(MID(JUNI!AA269,FIND("/",JUNI!AA269)+1,LEN(JUNI!AA269))),"")</f>
        <v/>
      </c>
      <c r="CI269" s="72" t="str">
        <f t="shared" si="321"/>
        <v/>
      </c>
      <c r="CJ269" s="72" t="str">
        <f t="shared" ca="1" si="322"/>
        <v/>
      </c>
      <c r="CK269" s="72" t="str">
        <f>IF(JUNI!AB269="","",IF(JUNI!AB269&lt;181,"NORMAL",IF(JUNI!AB269&lt;201,"Pre DM", "DM")))</f>
        <v/>
      </c>
      <c r="CL269" s="72" t="str">
        <f t="shared" ca="1" si="323"/>
        <v/>
      </c>
      <c r="CN269" s="71" t="str">
        <f ca="1">IFERROR(DATEDIF(JULI!I269,JULI!D269,"Y"),"")</f>
        <v/>
      </c>
      <c r="CO269" s="71" t="str">
        <f ca="1">IFERROR(DATEDIF(JULI!I269,JULI!D269,"YM"),"")</f>
        <v/>
      </c>
      <c r="CP269" s="72" t="str">
        <f t="shared" ca="1" si="324"/>
        <v/>
      </c>
      <c r="CQ269" s="72" t="str">
        <f ca="1">CP269&amp;JULI!K269</f>
        <v/>
      </c>
      <c r="CR269" s="72" t="str">
        <f>IF(JULI!Y269="","",IF(JULI!Y269&lt;18.5,"Kurus",IF(JULI!Y269&lt;25,"Normal",IF(JULI!Y269&lt;30,"Overweight (Risiko)",IF(JULI!Y269&lt;35,"Obesitas I","Obesitas II")))))</f>
        <v/>
      </c>
      <c r="CS269" s="72" t="str">
        <f t="shared" ca="1" si="325"/>
        <v/>
      </c>
      <c r="CT269" s="72" t="str">
        <f>IF(JULI!Z269="","",IF(AND(JULI!K269="L",JULI!Z269&lt;90),"Normal / Aman",IF(AND(JULI!K269="L",JULI!Z269&gt;=90,JULI!Z269&lt;=100),"Risiko Tinggi",IF(AND(JULI!K269="L",JULI!Z269&gt;100),"Obesitas (Sangat Berisiko)",IF(AND(JULI!K269="P",JULI!Z269&lt;80),"Normal / Aman",IF(AND(JULI!K269="P",JULI!Z269&gt;=80,JULI!Z269&lt;=95),"Risiko Tinggi",IF(AND(JULI!K269="P",JULI!Z269&gt;95),"Obesitas (Sangat Berisiko)","")))))))</f>
        <v/>
      </c>
      <c r="CU269" s="72" t="str">
        <f t="shared" ca="1" si="326"/>
        <v/>
      </c>
      <c r="CV269" s="73" t="str">
        <f>IFERROR(ABS(LEFT(JULI!AA269,FIND("/",JULI!AA269)-1)),"")</f>
        <v/>
      </c>
      <c r="CW269" s="73" t="str">
        <f>IFERROR(ABS(MID(JULI!AA269,FIND("/",JULI!AA269)+1,LEN(JULI!AA269))),"")</f>
        <v/>
      </c>
      <c r="CX269" s="72" t="str">
        <f t="shared" si="327"/>
        <v/>
      </c>
      <c r="CY269" s="72" t="str">
        <f t="shared" ca="1" si="328"/>
        <v/>
      </c>
      <c r="CZ269" s="72" t="str">
        <f>IF(JULI!AB269="","",IF(JULI!AB269&lt;181,"NORMAL",IF(JULI!AB269&lt;201,"Pre DM", "DM")))</f>
        <v/>
      </c>
      <c r="DA269" s="72" t="str">
        <f t="shared" ca="1" si="329"/>
        <v/>
      </c>
      <c r="DC269" s="71" t="str">
        <f ca="1">IFERROR(DATEDIF(AGUSTUS!I269,AGUSTUS!D269,"Y"),"")</f>
        <v/>
      </c>
      <c r="DD269" s="71" t="str">
        <f ca="1">IFERROR(DATEDIF(AGUSTUS!I269,AGUSTUS!D269,"YM"),"")</f>
        <v/>
      </c>
      <c r="DE269" s="72" t="str">
        <f t="shared" ca="1" si="330"/>
        <v/>
      </c>
      <c r="DF269" s="72" t="str">
        <f ca="1">DE269&amp;AGUSTUS!K269</f>
        <v/>
      </c>
      <c r="DG269" s="72" t="str">
        <f>IF(AGUSTUS!Y269="","",IF(AGUSTUS!Y269&lt;18.5,"Kurus",IF(AGUSTUS!Y269&lt;25,"Normal",IF(AGUSTUS!Y269&lt;30,"Overweight (Risiko)",IF(AGUSTUS!Y269&lt;35,"Obesitas I","Obesitas II")))))</f>
        <v/>
      </c>
      <c r="DH269" s="72" t="str">
        <f t="shared" ca="1" si="331"/>
        <v/>
      </c>
      <c r="DI269" s="72" t="str">
        <f>IF(AGUSTUS!Z269="","",IF(AND(AGUSTUS!K269="L",AGUSTUS!Z269&lt;90),"Normal / Aman",IF(AND(AGUSTUS!K269="L",AGUSTUS!Z269&gt;=90,AGUSTUS!Z269&lt;=100),"Risiko Tinggi",IF(AND(AGUSTUS!K269="L",AGUSTUS!Z269&gt;100),"Obesitas (Sangat Berisiko)",IF(AND(AGUSTUS!K269="P",AGUSTUS!Z269&lt;80),"Normal / Aman",IF(AND(AGUSTUS!K269="P",AGUSTUS!Z269&gt;=80,AGUSTUS!Z269&lt;=95),"Risiko Tinggi",IF(AND(AGUSTUS!K269="P",AGUSTUS!Z269&gt;95),"Obesitas (Sangat Berisiko)","")))))))</f>
        <v/>
      </c>
      <c r="DJ269" s="72" t="str">
        <f t="shared" ca="1" si="332"/>
        <v/>
      </c>
      <c r="DK269" s="73" t="str">
        <f>IFERROR(ABS(LEFT(AGUSTUS!AA269,FIND("/",AGUSTUS!AA269)-1)),"")</f>
        <v/>
      </c>
      <c r="DL269" s="73" t="str">
        <f>IFERROR(ABS(MID(AGUSTUS!AA269,FIND("/",AGUSTUS!AA269)+1,LEN(AGUSTUS!AA269))),"")</f>
        <v/>
      </c>
      <c r="DM269" s="72" t="str">
        <f t="shared" si="333"/>
        <v/>
      </c>
      <c r="DN269" s="72" t="str">
        <f t="shared" ca="1" si="334"/>
        <v/>
      </c>
      <c r="DO269" s="72" t="str">
        <f>IF(AGUSTUS!AB269="","",IF(AGUSTUS!AB269&lt;181,"NORMAL",IF(AGUSTUS!AB269&lt;201,"Pre DM", "DM")))</f>
        <v/>
      </c>
      <c r="DP269" s="72" t="str">
        <f t="shared" ca="1" si="335"/>
        <v/>
      </c>
      <c r="DR269" s="71" t="str">
        <f ca="1">IFERROR(DATEDIF(SEPTEMBER!I269,SEPTEMBER!D269,"Y"),"")</f>
        <v/>
      </c>
      <c r="DS269" s="71" t="str">
        <f ca="1">IFERROR(DATEDIF(SEPTEMBER!I269,SEPTEMBER!D269,"YM"),"")</f>
        <v/>
      </c>
      <c r="DT269" s="72" t="str">
        <f t="shared" ca="1" si="336"/>
        <v/>
      </c>
      <c r="DU269" s="72" t="str">
        <f ca="1">DT269&amp;SEPTEMBER!K269</f>
        <v/>
      </c>
      <c r="DV269" s="72" t="str">
        <f>IF(SEPTEMBER!Y269="","",IF(SEPTEMBER!Y269&lt;18.5,"Kurus",IF(SEPTEMBER!Y269&lt;25,"Normal",IF(SEPTEMBER!Y269&lt;30,"Overweight (Risiko)",IF(SEPTEMBER!Y269&lt;35,"Obesitas I","Obesitas II")))))</f>
        <v/>
      </c>
      <c r="DW269" s="72" t="str">
        <f t="shared" ca="1" si="337"/>
        <v/>
      </c>
      <c r="DX269" s="72" t="str">
        <f>IF(SEPTEMBER!Z269="","",IF(AND(SEPTEMBER!K269="L",SEPTEMBER!Z269&lt;90),"Normal / Aman",IF(AND(SEPTEMBER!K269="L",SEPTEMBER!Z269&gt;=90,SEPTEMBER!Z269&lt;=100),"Risiko Tinggi",IF(AND(SEPTEMBER!K269="L",SEPTEMBER!Z269&gt;100),"Obesitas (Sangat Berisiko)",IF(AND(SEPTEMBER!K269="P",SEPTEMBER!Z269&lt;80),"Normal / Aman",IF(AND(SEPTEMBER!K269="P",SEPTEMBER!Z269&gt;=80,SEPTEMBER!Z269&lt;=95),"Risiko Tinggi",IF(AND(SEPTEMBER!K269="P",SEPTEMBER!Z269&gt;95),"Obesitas (Sangat Berisiko)","")))))))</f>
        <v/>
      </c>
      <c r="DY269" s="72" t="str">
        <f t="shared" ca="1" si="338"/>
        <v/>
      </c>
      <c r="DZ269" s="73" t="str">
        <f>IFERROR(ABS(LEFT(SEPTEMBER!AA269,FIND("/",SEPTEMBER!AA269)-1)),"")</f>
        <v/>
      </c>
      <c r="EA269" s="73" t="str">
        <f>IFERROR(ABS(MID(SEPTEMBER!AA269,FIND("/",SEPTEMBER!AA269)+1,LEN(SEPTEMBER!AA269))),"")</f>
        <v/>
      </c>
      <c r="EB269" s="72" t="str">
        <f t="shared" si="339"/>
        <v/>
      </c>
      <c r="EC269" s="72" t="str">
        <f t="shared" ca="1" si="340"/>
        <v/>
      </c>
      <c r="ED269" s="72" t="str">
        <f>IF(SEPTEMBER!AB269="","",IF(SEPTEMBER!AB269&lt;181,"NORMAL",IF(SEPTEMBER!AB269&lt;201,"Pre DM", "DM")))</f>
        <v/>
      </c>
      <c r="EE269" s="72" t="str">
        <f t="shared" ca="1" si="341"/>
        <v/>
      </c>
      <c r="EG269" s="71" t="str">
        <f ca="1">IFERROR(DATEDIF(OKTOBER!I269,OKTOBER!D269,"Y"),"")</f>
        <v/>
      </c>
      <c r="EH269" s="71" t="str">
        <f ca="1">IFERROR(DATEDIF(OKTOBER!I269,OKTOBER!D269,"YM"),"")</f>
        <v/>
      </c>
      <c r="EI269" s="72" t="str">
        <f t="shared" ca="1" si="342"/>
        <v/>
      </c>
      <c r="EJ269" s="72" t="str">
        <f ca="1">EI269&amp;OKTOBER!K269</f>
        <v/>
      </c>
      <c r="EK269" s="72" t="str">
        <f>IF(OKTOBER!Y269="","",IF(OKTOBER!Y269&lt;18.5,"Kurus",IF(OKTOBER!Y269&lt;25,"Normal",IF(OKTOBER!Y269&lt;30,"Overweight (Risiko)",IF(OKTOBER!Y269&lt;35,"Obesitas I","Obesitas II")))))</f>
        <v/>
      </c>
      <c r="EL269" s="72" t="str">
        <f t="shared" ca="1" si="343"/>
        <v/>
      </c>
      <c r="EM269" s="72" t="str">
        <f>IF(OKTOBER!Z269="","",IF(AND(OKTOBER!K269="L",OKTOBER!Z269&lt;90),"Normal / Aman",IF(AND(OKTOBER!K269="L",OKTOBER!Z269&gt;=90,OKTOBER!Z269&lt;=100),"Risiko Tinggi",IF(AND(OKTOBER!K269="L",OKTOBER!Z269&gt;100),"Obesitas (Sangat Berisiko)",IF(AND(OKTOBER!K269="P",OKTOBER!Z269&lt;80),"Normal / Aman",IF(AND(OKTOBER!K269="P",OKTOBER!Z269&gt;=80,OKTOBER!Z269&lt;=95),"Risiko Tinggi",IF(AND(OKTOBER!K269="P",OKTOBER!Z269&gt;95),"Obesitas (Sangat Berisiko)","")))))))</f>
        <v/>
      </c>
      <c r="EN269" s="72" t="str">
        <f t="shared" ca="1" si="344"/>
        <v/>
      </c>
      <c r="EO269" s="73" t="str">
        <f>IFERROR(ABS(LEFT(OKTOBER!AA269,FIND("/",OKTOBER!AA269)-1)),"")</f>
        <v/>
      </c>
      <c r="EP269" s="73" t="str">
        <f>IFERROR(ABS(MID(OKTOBER!AA269,FIND("/",OKTOBER!AA269)+1,LEN(OKTOBER!AA269))),"")</f>
        <v/>
      </c>
      <c r="EQ269" s="72" t="str">
        <f t="shared" si="345"/>
        <v/>
      </c>
      <c r="ER269" s="72" t="str">
        <f t="shared" ca="1" si="346"/>
        <v/>
      </c>
      <c r="ES269" s="72" t="str">
        <f>IF(OKTOBER!AB269="","",IF(OKTOBER!AB269&lt;181,"NORMAL",IF(OKTOBER!AB269&lt;201,"Pre DM", "DM")))</f>
        <v/>
      </c>
      <c r="ET269" s="72" t="str">
        <f t="shared" ca="1" si="347"/>
        <v/>
      </c>
      <c r="EV269" s="71" t="str">
        <f ca="1">IFERROR(DATEDIF(NOPEMBER!I269,NOPEMBER!D269,"Y"),"")</f>
        <v/>
      </c>
      <c r="EW269" s="71" t="str">
        <f ca="1">IFERROR(DATEDIF(NOPEMBER!I269,NOPEMBER!D269,"YM"),"")</f>
        <v/>
      </c>
      <c r="EX269" s="72" t="str">
        <f t="shared" ca="1" si="348"/>
        <v/>
      </c>
      <c r="EY269" s="72" t="str">
        <f ca="1">EX269&amp;NOPEMBER!K269</f>
        <v/>
      </c>
      <c r="EZ269" s="72" t="str">
        <f>IF(NOPEMBER!Y269="","",IF(NOPEMBER!Y269&lt;18.5,"Kurus",IF(NOPEMBER!Y269&lt;25,"Normal",IF(NOPEMBER!Y269&lt;30,"Overweight (Risiko)",IF(NOPEMBER!Y269&lt;35,"Obesitas I","Obesitas II")))))</f>
        <v/>
      </c>
      <c r="FA269" s="72" t="str">
        <f t="shared" ca="1" si="349"/>
        <v/>
      </c>
      <c r="FB269" s="72" t="str">
        <f>IF(NOPEMBER!Z269="","",IF(AND(NOPEMBER!K269="L",NOPEMBER!Z269&lt;90),"Normal / Aman",IF(AND(NOPEMBER!K269="L",NOPEMBER!Z269&gt;=90,NOPEMBER!Z269&lt;=100),"Risiko Tinggi",IF(AND(NOPEMBER!K269="L",NOPEMBER!Z269&gt;100),"Obesitas (Sangat Berisiko)",IF(AND(NOPEMBER!K269="P",NOPEMBER!Z269&lt;80),"Normal / Aman",IF(AND(NOPEMBER!K269="P",NOPEMBER!Z269&gt;=80,NOPEMBER!Z269&lt;=95),"Risiko Tinggi",IF(AND(NOPEMBER!K269="P",NOPEMBER!Z269&gt;95),"Obesitas (Sangat Berisiko)","")))))))</f>
        <v/>
      </c>
      <c r="FC269" s="72" t="str">
        <f t="shared" ca="1" si="350"/>
        <v/>
      </c>
      <c r="FD269" s="73" t="str">
        <f>IFERROR(ABS(LEFT(NOPEMBER!AA269,FIND("/",NOPEMBER!AA269)-1)),"")</f>
        <v/>
      </c>
      <c r="FE269" s="73" t="str">
        <f>IFERROR(ABS(MID(NOPEMBER!AA269,FIND("/",NOPEMBER!AA269)+1,LEN(NOPEMBER!AA269))),"")</f>
        <v/>
      </c>
      <c r="FF269" s="72" t="str">
        <f t="shared" si="351"/>
        <v/>
      </c>
      <c r="FG269" s="72" t="str">
        <f t="shared" ca="1" si="352"/>
        <v/>
      </c>
      <c r="FH269" s="72" t="str">
        <f>IF(NOPEMBER!AB269="","",IF(NOPEMBER!AB269&lt;181,"NORMAL",IF(NOPEMBER!AB269&lt;201,"Pre DM", "DM")))</f>
        <v/>
      </c>
      <c r="FI269" s="72" t="str">
        <f t="shared" ca="1" si="353"/>
        <v/>
      </c>
      <c r="FK269" s="71" t="str">
        <f ca="1">IFERROR(DATEDIF(DESEMBER!I269,DESEMBER!D269,"Y"),"")</f>
        <v/>
      </c>
      <c r="FL269" s="71" t="str">
        <f ca="1">IFERROR(DATEDIF(DESEMBER!I269,DESEMBER!D269,"YM"),"")</f>
        <v/>
      </c>
      <c r="FM269" s="72" t="str">
        <f t="shared" ca="1" si="354"/>
        <v/>
      </c>
      <c r="FN269" s="72" t="str">
        <f ca="1">FM269&amp;DESEMBER!K269</f>
        <v/>
      </c>
      <c r="FO269" s="72" t="str">
        <f>IF(DESEMBER!Y269="","",IF(DESEMBER!Y269&lt;18.5,"Kurus",IF(DESEMBER!Y269&lt;25,"Normal",IF(DESEMBER!Y269&lt;30,"Overweight (Risiko)",IF(DESEMBER!Y269&lt;35,"Obesitas I","Obesitas II")))))</f>
        <v/>
      </c>
      <c r="FP269" s="72" t="str">
        <f t="shared" ca="1" si="355"/>
        <v/>
      </c>
      <c r="FQ269" s="72" t="str">
        <f>IF(DESEMBER!Z269="","",IF(AND(DESEMBER!K269="L",DESEMBER!Z269&lt;90),"Normal / Aman",IF(AND(DESEMBER!K269="L",DESEMBER!Z269&gt;=90,DESEMBER!Z269&lt;=100),"Risiko Tinggi",IF(AND(DESEMBER!K269="L",DESEMBER!Z269&gt;100),"Obesitas (Sangat Berisiko)",IF(AND(DESEMBER!K269="P",DESEMBER!Z269&lt;80),"Normal / Aman",IF(AND(DESEMBER!K269="P",DESEMBER!Z269&gt;=80,DESEMBER!Z269&lt;=95),"Risiko Tinggi",IF(AND(DESEMBER!K269="P",DESEMBER!Z269&gt;95),"Obesitas (Sangat Berisiko)","")))))))</f>
        <v/>
      </c>
      <c r="FR269" s="72" t="str">
        <f t="shared" ca="1" si="356"/>
        <v/>
      </c>
      <c r="FS269" s="73" t="str">
        <f>IFERROR(ABS(LEFT(DESEMBER!AA269,FIND("/",DESEMBER!AA269)-1)),"")</f>
        <v/>
      </c>
      <c r="FT269" s="73" t="str">
        <f>IFERROR(ABS(MID(DESEMBER!AA269,FIND("/",DESEMBER!AA269)+1,LEN(DESEMBER!AA269))),"")</f>
        <v/>
      </c>
      <c r="FU269" s="72" t="str">
        <f t="shared" si="357"/>
        <v/>
      </c>
      <c r="FV269" s="72" t="str">
        <f t="shared" ca="1" si="358"/>
        <v/>
      </c>
      <c r="FW269" s="72" t="str">
        <f>IF(DESEMBER!AB269="","",IF(DESEMBER!AB269&lt;181,"NORMAL",IF(DESEMBER!AB269&lt;201,"Pre DM", "DM")))</f>
        <v/>
      </c>
      <c r="FX269" s="72" t="str">
        <f t="shared" ca="1" si="359"/>
        <v/>
      </c>
    </row>
    <row r="270" spans="2:180" x14ac:dyDescent="0.25">
      <c r="B270" s="71" t="str">
        <f ca="1">IFERROR(DATEDIF(JANUARI!I270,JANUARI!D270,"Y"),"")</f>
        <v/>
      </c>
      <c r="C270" s="71" t="str">
        <f ca="1">IFERROR(DATEDIF(JANUARI!I270,JANUARI!D270,"YM"),"")</f>
        <v/>
      </c>
      <c r="D270" s="72" t="str">
        <f t="shared" ca="1" si="288"/>
        <v/>
      </c>
      <c r="E270" s="72" t="str">
        <f ca="1">D270&amp;JANUARI!K270</f>
        <v/>
      </c>
      <c r="F270" s="72" t="str">
        <f>IF(JANUARI!Y270="","",IF(JANUARI!Y270&lt;18.5,"Kurus",IF(JANUARI!Y270&lt;25,"Normal",IF(JANUARI!Y270&lt;30,"Overweight (Risiko)",IF(JANUARI!Y270&lt;35,"Obesitas I","Obesitas II")))))</f>
        <v/>
      </c>
      <c r="G270" s="72" t="str">
        <f t="shared" ca="1" si="289"/>
        <v/>
      </c>
      <c r="H270" s="72" t="str">
        <f>IF(JANUARI!Z270="","",IF(AND(JANUARI!K270="L",JANUARI!Z270&lt;90),"Normal / Aman",IF(AND(JANUARI!K270="L",JANUARI!Z270&gt;=90,JANUARI!Z270&lt;=100),"Risiko Tinggi",IF(AND(JANUARI!K270="L",JANUARI!Z270&gt;100),"Obesitas (Sangat Berisiko)",IF(AND(JANUARI!K270="P",JANUARI!Z270&lt;80),"Normal / Aman",IF(AND(JANUARI!K270="P",JANUARI!Z270&gt;=80,JANUARI!Z270&lt;=95),"Risiko Tinggi",IF(AND(JANUARI!K270="P",JANUARI!Z270&gt;95),"Obesitas (Sangat Berisiko)","")))))))</f>
        <v/>
      </c>
      <c r="I270" s="72" t="str">
        <f t="shared" ca="1" si="290"/>
        <v/>
      </c>
      <c r="J270" s="73" t="str">
        <f>IFERROR(ABS(LEFT(JANUARI!AA270,FIND("/",JANUARI!AA270)-1)),"")</f>
        <v/>
      </c>
      <c r="K270" s="73" t="str">
        <f>IFERROR(ABS(MID(JANUARI!AA270,FIND("/",JANUARI!AA270)+1,LEN(JANUARI!AA270))),"")</f>
        <v/>
      </c>
      <c r="L270" s="72" t="str">
        <f t="shared" si="291"/>
        <v/>
      </c>
      <c r="M270" s="72" t="str">
        <f t="shared" ca="1" si="292"/>
        <v/>
      </c>
      <c r="N270" s="72" t="str">
        <f>IF(JANUARI!AB270="","",IF(JANUARI!AB270&lt;181,"NORMAL",IF(JANUARI!AB270&lt;201,"Pre DM", "DM")))</f>
        <v/>
      </c>
      <c r="O270" s="72" t="str">
        <f t="shared" ca="1" si="293"/>
        <v/>
      </c>
      <c r="Q270" s="71" t="str">
        <f ca="1">IFERROR(DATEDIF(PEBRUARI!I270,PEBRUARI!D270,"Y"),"")</f>
        <v/>
      </c>
      <c r="R270" s="71" t="str">
        <f ca="1">IFERROR(DATEDIF(PEBRUARI!I270,PEBRUARI!D270,"YM"),"")</f>
        <v/>
      </c>
      <c r="S270" s="72" t="str">
        <f t="shared" ca="1" si="294"/>
        <v/>
      </c>
      <c r="T270" s="72" t="str">
        <f ca="1">S270&amp;PEBRUARI!K270</f>
        <v/>
      </c>
      <c r="U270" s="72" t="str">
        <f>IF(PEBRUARI!Y270="","",IF(PEBRUARI!Y270&lt;18.5,"Kurus",IF(PEBRUARI!Y270&lt;25,"Normal",IF(PEBRUARI!Y270&lt;30,"Overweight (Risiko)",IF(PEBRUARI!Y270&lt;35,"Obesitas I","Obesitas II")))))</f>
        <v/>
      </c>
      <c r="V270" s="72" t="str">
        <f t="shared" ca="1" si="295"/>
        <v/>
      </c>
      <c r="W270" s="72" t="str">
        <f>IF(PEBRUARI!Z270="","",IF(AND(PEBRUARI!K270="L",PEBRUARI!Z270&lt;90),"Normal / Aman",IF(AND(PEBRUARI!K270="L",PEBRUARI!Z270&gt;=90,PEBRUARI!Z270&lt;=100),"Risiko Tinggi",IF(AND(PEBRUARI!K270="L",PEBRUARI!Z270&gt;100),"Obesitas (Sangat Berisiko)",IF(AND(PEBRUARI!K270="P",PEBRUARI!Z270&lt;80),"Normal / Aman",IF(AND(PEBRUARI!K270="P",PEBRUARI!Z270&gt;=80,PEBRUARI!Z270&lt;=95),"Risiko Tinggi",IF(AND(PEBRUARI!K270="P",PEBRUARI!Z270&gt;95),"Obesitas (Sangat Berisiko)","")))))))</f>
        <v/>
      </c>
      <c r="X270" s="72" t="str">
        <f t="shared" ca="1" si="296"/>
        <v/>
      </c>
      <c r="Y270" s="73" t="str">
        <f>IFERROR(ABS(LEFT(PEBRUARI!AA270,FIND("/",PEBRUARI!AA270)-1)),"")</f>
        <v/>
      </c>
      <c r="Z270" s="73" t="str">
        <f>IFERROR(ABS(MID(PEBRUARI!AA270,FIND("/",PEBRUARI!AA270)+1,LEN(PEBRUARI!AA270))),"")</f>
        <v/>
      </c>
      <c r="AA270" s="72" t="str">
        <f t="shared" si="297"/>
        <v/>
      </c>
      <c r="AB270" s="72" t="str">
        <f t="shared" ca="1" si="298"/>
        <v/>
      </c>
      <c r="AC270" s="72" t="str">
        <f>IF(PEBRUARI!AB270="","",IF(PEBRUARI!AB270&lt;181,"NORMAL",IF(PEBRUARI!AB270&lt;201,"Pre DM", "DM")))</f>
        <v/>
      </c>
      <c r="AD270" s="72" t="str">
        <f t="shared" ca="1" si="299"/>
        <v/>
      </c>
      <c r="AF270" s="71" t="str">
        <f ca="1">IFERROR(DATEDIF(MARET!I270,MARET!D270,"Y"),"")</f>
        <v/>
      </c>
      <c r="AG270" s="71" t="str">
        <f ca="1">IFERROR(DATEDIF(MARET!I270,MARET!D270,"YM"),"")</f>
        <v/>
      </c>
      <c r="AH270" s="72" t="str">
        <f t="shared" ca="1" si="300"/>
        <v/>
      </c>
      <c r="AI270" s="72" t="str">
        <f ca="1">AH270&amp;MARET!K270</f>
        <v/>
      </c>
      <c r="AJ270" s="72" t="str">
        <f>IF(MARET!Y270="","",IF(MARET!Y270&lt;18.5,"Kurus",IF(MARET!Y270&lt;25,"Normal",IF(MARET!Y270&lt;30,"Overweight (Risiko)",IF(MARET!Y270&lt;35,"Obesitas I","Obesitas II")))))</f>
        <v/>
      </c>
      <c r="AK270" s="72" t="str">
        <f t="shared" ca="1" si="301"/>
        <v/>
      </c>
      <c r="AL270" s="72" t="str">
        <f>IF(MARET!Z270="","",IF(AND(MARET!K270="L",MARET!Z270&lt;90),"Normal / Aman",IF(AND(MARET!K270="L",MARET!Z270&gt;=90,MARET!Z270&lt;=100),"Risiko Tinggi",IF(AND(MARET!K270="L",MARET!Z270&gt;100),"Obesitas (Sangat Berisiko)",IF(AND(MARET!K270="P",MARET!Z270&lt;80),"Normal / Aman",IF(AND(MARET!K270="P",MARET!Z270&gt;=80,MARET!Z270&lt;=95),"Risiko Tinggi",IF(AND(MARET!K270="P",MARET!Z270&gt;95),"Obesitas (Sangat Berisiko)","")))))))</f>
        <v/>
      </c>
      <c r="AM270" s="72" t="str">
        <f t="shared" ca="1" si="302"/>
        <v/>
      </c>
      <c r="AN270" s="73" t="str">
        <f>IFERROR(ABS(LEFT(MARET!AA270,FIND("/",MARET!AA270)-1)),"")</f>
        <v/>
      </c>
      <c r="AO270" s="73" t="str">
        <f>IFERROR(ABS(MID(MARET!AA270,FIND("/",MARET!AA270)+1,LEN(MARET!AA270))),"")</f>
        <v/>
      </c>
      <c r="AP270" s="72" t="str">
        <f t="shared" si="303"/>
        <v/>
      </c>
      <c r="AQ270" s="72" t="str">
        <f t="shared" ca="1" si="304"/>
        <v/>
      </c>
      <c r="AR270" s="72" t="str">
        <f>IF(MARET!AB270="","",IF(MARET!AB270&lt;181,"NORMAL",IF(MARET!AB270&lt;201,"Pre DM", "DM")))</f>
        <v/>
      </c>
      <c r="AS270" s="72" t="str">
        <f t="shared" ca="1" si="305"/>
        <v/>
      </c>
      <c r="AU270" s="71" t="str">
        <f ca="1">IFERROR(DATEDIF(APRIL!I270,APRIL!D270,"Y"),"")</f>
        <v/>
      </c>
      <c r="AV270" s="71" t="str">
        <f ca="1">IFERROR(DATEDIF(APRIL!I270,APRIL!D270,"YM"),"")</f>
        <v/>
      </c>
      <c r="AW270" s="72" t="str">
        <f t="shared" ca="1" si="306"/>
        <v/>
      </c>
      <c r="AX270" s="72" t="str">
        <f ca="1">AW270&amp;APRIL!K270</f>
        <v/>
      </c>
      <c r="AY270" s="72" t="str">
        <f>IF(APRIL!Y270="","",IF(APRIL!Y270&lt;18.5,"Kurus",IF(APRIL!Y270&lt;25,"Normal",IF(APRIL!Y270&lt;30,"Overweight (Risiko)",IF(APRIL!Y270&lt;35,"Obesitas I","Obesitas II")))))</f>
        <v/>
      </c>
      <c r="AZ270" s="72" t="str">
        <f t="shared" ca="1" si="307"/>
        <v/>
      </c>
      <c r="BA270" s="72" t="str">
        <f>IF(APRIL!Z270="","",IF(AND(APRIL!K270="L",APRIL!Z270&lt;90),"Normal / Aman",IF(AND(APRIL!K270="L",APRIL!Z270&gt;=90,APRIL!Z270&lt;=100),"Risiko Tinggi",IF(AND(APRIL!K270="L",APRIL!Z270&gt;100),"Obesitas (Sangat Berisiko)",IF(AND(APRIL!K270="P",APRIL!Z270&lt;80),"Normal / Aman",IF(AND(APRIL!K270="P",APRIL!Z270&gt;=80,APRIL!Z270&lt;=95),"Risiko Tinggi",IF(AND(APRIL!K270="P",APRIL!Z270&gt;95),"Obesitas (Sangat Berisiko)","")))))))</f>
        <v/>
      </c>
      <c r="BB270" s="72" t="str">
        <f t="shared" ca="1" si="308"/>
        <v/>
      </c>
      <c r="BC270" s="73" t="str">
        <f>IFERROR(ABS(LEFT(APRIL!AA270,FIND("/",APRIL!AA270)-1)),"")</f>
        <v/>
      </c>
      <c r="BD270" s="73" t="str">
        <f>IFERROR(ABS(MID(APRIL!AA270,FIND("/",APRIL!AA270)+1,LEN(APRIL!AA270))),"")</f>
        <v/>
      </c>
      <c r="BE270" s="72" t="str">
        <f t="shared" si="309"/>
        <v/>
      </c>
      <c r="BF270" s="72" t="str">
        <f t="shared" ca="1" si="310"/>
        <v/>
      </c>
      <c r="BG270" s="72" t="str">
        <f>IF(APRIL!AB270="","",IF(APRIL!AB270&lt;181,"NORMAL",IF(APRIL!AB270&lt;201,"Pre DM", "DM")))</f>
        <v/>
      </c>
      <c r="BH270" s="72" t="str">
        <f t="shared" ca="1" si="311"/>
        <v/>
      </c>
      <c r="BJ270" s="71" t="str">
        <f ca="1">IFERROR(DATEDIF(MEI!I270,MEI!D270,"Y"),"")</f>
        <v/>
      </c>
      <c r="BK270" s="71" t="str">
        <f ca="1">IFERROR(DATEDIF(MEI!I270,MEI!D270,"YM"),"")</f>
        <v/>
      </c>
      <c r="BL270" s="72" t="str">
        <f t="shared" ca="1" si="312"/>
        <v/>
      </c>
      <c r="BM270" s="72" t="str">
        <f ca="1">BL270&amp;MEI!K270</f>
        <v/>
      </c>
      <c r="BN270" s="72" t="str">
        <f>IF(MEI!Y270="","",IF(MEI!Y270&lt;18.5,"Kurus",IF(MEI!Y270&lt;25,"Normal",IF(MEI!Y270&lt;30,"Overweight (Risiko)",IF(MEI!Y270&lt;35,"Obesitas I","Obesitas II")))))</f>
        <v/>
      </c>
      <c r="BO270" s="72" t="str">
        <f t="shared" ca="1" si="313"/>
        <v/>
      </c>
      <c r="BP270" s="72" t="str">
        <f>IF(MEI!Z270="","",IF(AND(MEI!K270="L",MEI!Z270&lt;90),"Normal / Aman",IF(AND(MEI!K270="L",MEI!Z270&gt;=90,MEI!Z270&lt;=100),"Risiko Tinggi",IF(AND(MEI!K270="L",MEI!Z270&gt;100),"Obesitas (Sangat Berisiko)",IF(AND(MEI!K270="P",MEI!Z270&lt;80),"Normal / Aman",IF(AND(MEI!K270="P",MEI!Z270&gt;=80,MEI!Z270&lt;=95),"Risiko Tinggi",IF(AND(MEI!K270="P",MEI!Z270&gt;95),"Obesitas (Sangat Berisiko)","")))))))</f>
        <v/>
      </c>
      <c r="BQ270" s="72" t="str">
        <f t="shared" ca="1" si="314"/>
        <v/>
      </c>
      <c r="BR270" s="73" t="str">
        <f>IFERROR(ABS(LEFT(MEI!AA270,FIND("/",MEI!AA270)-1)),"")</f>
        <v/>
      </c>
      <c r="BS270" s="73" t="str">
        <f>IFERROR(ABS(MID(MEI!AA270,FIND("/",MEI!AA270)+1,LEN(MEI!AA270))),"")</f>
        <v/>
      </c>
      <c r="BT270" s="72" t="str">
        <f t="shared" si="315"/>
        <v/>
      </c>
      <c r="BU270" s="72" t="str">
        <f t="shared" ca="1" si="316"/>
        <v/>
      </c>
      <c r="BV270" s="72" t="str">
        <f>IF(MEI!AB270="","",IF(MEI!AB270&lt;181,"NORMAL",IF(MEI!AB270&lt;201,"Pre DM", "DM")))</f>
        <v/>
      </c>
      <c r="BW270" s="72" t="str">
        <f t="shared" ca="1" si="317"/>
        <v/>
      </c>
      <c r="BY270" s="71" t="str">
        <f ca="1">IFERROR(DATEDIF(JUNI!I270,JUNI!D270,"Y"),"")</f>
        <v/>
      </c>
      <c r="BZ270" s="71" t="str">
        <f ca="1">IFERROR(DATEDIF(JUNI!I270,JUNI!D270,"YM"),"")</f>
        <v/>
      </c>
      <c r="CA270" s="72" t="str">
        <f t="shared" ca="1" si="318"/>
        <v/>
      </c>
      <c r="CB270" s="72" t="str">
        <f ca="1">CA270&amp;JUNI!K270</f>
        <v/>
      </c>
      <c r="CC270" s="72" t="str">
        <f>IF(JUNI!Y270="","",IF(JUNI!Y270&lt;18.5,"Kurus",IF(JUNI!Y270&lt;25,"Normal",IF(JUNI!Y270&lt;30,"Overweight (Risiko)",IF(JUNI!Y270&lt;35,"Obesitas I","Obesitas II")))))</f>
        <v/>
      </c>
      <c r="CD270" s="72" t="str">
        <f t="shared" ca="1" si="319"/>
        <v/>
      </c>
      <c r="CE270" s="72" t="str">
        <f>IF(JUNI!Z270="","",IF(AND(JUNI!K270="L",JUNI!Z270&lt;90),"Normal / Aman",IF(AND(JUNI!K270="L",JUNI!Z270&gt;=90,JUNI!Z270&lt;=100),"Risiko Tinggi",IF(AND(JUNI!K270="L",JUNI!Z270&gt;100),"Obesitas (Sangat Berisiko)",IF(AND(JUNI!K270="P",JUNI!Z270&lt;80),"Normal / Aman",IF(AND(JUNI!K270="P",JUNI!Z270&gt;=80,JUNI!Z270&lt;=95),"Risiko Tinggi",IF(AND(JUNI!K270="P",JUNI!Z270&gt;95),"Obesitas (Sangat Berisiko)","")))))))</f>
        <v/>
      </c>
      <c r="CF270" s="72" t="str">
        <f t="shared" ca="1" si="320"/>
        <v/>
      </c>
      <c r="CG270" s="73" t="str">
        <f>IFERROR(ABS(LEFT(JUNI!AA270,FIND("/",JUNI!AA270)-1)),"")</f>
        <v/>
      </c>
      <c r="CH270" s="73" t="str">
        <f>IFERROR(ABS(MID(JUNI!AA270,FIND("/",JUNI!AA270)+1,LEN(JUNI!AA270))),"")</f>
        <v/>
      </c>
      <c r="CI270" s="72" t="str">
        <f t="shared" si="321"/>
        <v/>
      </c>
      <c r="CJ270" s="72" t="str">
        <f t="shared" ca="1" si="322"/>
        <v/>
      </c>
      <c r="CK270" s="72" t="str">
        <f>IF(JUNI!AB270="","",IF(JUNI!AB270&lt;181,"NORMAL",IF(JUNI!AB270&lt;201,"Pre DM", "DM")))</f>
        <v/>
      </c>
      <c r="CL270" s="72" t="str">
        <f t="shared" ca="1" si="323"/>
        <v/>
      </c>
      <c r="CN270" s="71" t="str">
        <f ca="1">IFERROR(DATEDIF(JULI!I270,JULI!D270,"Y"),"")</f>
        <v/>
      </c>
      <c r="CO270" s="71" t="str">
        <f ca="1">IFERROR(DATEDIF(JULI!I270,JULI!D270,"YM"),"")</f>
        <v/>
      </c>
      <c r="CP270" s="72" t="str">
        <f t="shared" ca="1" si="324"/>
        <v/>
      </c>
      <c r="CQ270" s="72" t="str">
        <f ca="1">CP270&amp;JULI!K270</f>
        <v/>
      </c>
      <c r="CR270" s="72" t="str">
        <f>IF(JULI!Y270="","",IF(JULI!Y270&lt;18.5,"Kurus",IF(JULI!Y270&lt;25,"Normal",IF(JULI!Y270&lt;30,"Overweight (Risiko)",IF(JULI!Y270&lt;35,"Obesitas I","Obesitas II")))))</f>
        <v/>
      </c>
      <c r="CS270" s="72" t="str">
        <f t="shared" ca="1" si="325"/>
        <v/>
      </c>
      <c r="CT270" s="72" t="str">
        <f>IF(JULI!Z270="","",IF(AND(JULI!K270="L",JULI!Z270&lt;90),"Normal / Aman",IF(AND(JULI!K270="L",JULI!Z270&gt;=90,JULI!Z270&lt;=100),"Risiko Tinggi",IF(AND(JULI!K270="L",JULI!Z270&gt;100),"Obesitas (Sangat Berisiko)",IF(AND(JULI!K270="P",JULI!Z270&lt;80),"Normal / Aman",IF(AND(JULI!K270="P",JULI!Z270&gt;=80,JULI!Z270&lt;=95),"Risiko Tinggi",IF(AND(JULI!K270="P",JULI!Z270&gt;95),"Obesitas (Sangat Berisiko)","")))))))</f>
        <v/>
      </c>
      <c r="CU270" s="72" t="str">
        <f t="shared" ca="1" si="326"/>
        <v/>
      </c>
      <c r="CV270" s="73" t="str">
        <f>IFERROR(ABS(LEFT(JULI!AA270,FIND("/",JULI!AA270)-1)),"")</f>
        <v/>
      </c>
      <c r="CW270" s="73" t="str">
        <f>IFERROR(ABS(MID(JULI!AA270,FIND("/",JULI!AA270)+1,LEN(JULI!AA270))),"")</f>
        <v/>
      </c>
      <c r="CX270" s="72" t="str">
        <f t="shared" si="327"/>
        <v/>
      </c>
      <c r="CY270" s="72" t="str">
        <f t="shared" ca="1" si="328"/>
        <v/>
      </c>
      <c r="CZ270" s="72" t="str">
        <f>IF(JULI!AB270="","",IF(JULI!AB270&lt;181,"NORMAL",IF(JULI!AB270&lt;201,"Pre DM", "DM")))</f>
        <v/>
      </c>
      <c r="DA270" s="72" t="str">
        <f t="shared" ca="1" si="329"/>
        <v/>
      </c>
      <c r="DC270" s="71" t="str">
        <f ca="1">IFERROR(DATEDIF(AGUSTUS!I270,AGUSTUS!D270,"Y"),"")</f>
        <v/>
      </c>
      <c r="DD270" s="71" t="str">
        <f ca="1">IFERROR(DATEDIF(AGUSTUS!I270,AGUSTUS!D270,"YM"),"")</f>
        <v/>
      </c>
      <c r="DE270" s="72" t="str">
        <f t="shared" ca="1" si="330"/>
        <v/>
      </c>
      <c r="DF270" s="72" t="str">
        <f ca="1">DE270&amp;AGUSTUS!K270</f>
        <v/>
      </c>
      <c r="DG270" s="72" t="str">
        <f>IF(AGUSTUS!Y270="","",IF(AGUSTUS!Y270&lt;18.5,"Kurus",IF(AGUSTUS!Y270&lt;25,"Normal",IF(AGUSTUS!Y270&lt;30,"Overweight (Risiko)",IF(AGUSTUS!Y270&lt;35,"Obesitas I","Obesitas II")))))</f>
        <v/>
      </c>
      <c r="DH270" s="72" t="str">
        <f t="shared" ca="1" si="331"/>
        <v/>
      </c>
      <c r="DI270" s="72" t="str">
        <f>IF(AGUSTUS!Z270="","",IF(AND(AGUSTUS!K270="L",AGUSTUS!Z270&lt;90),"Normal / Aman",IF(AND(AGUSTUS!K270="L",AGUSTUS!Z270&gt;=90,AGUSTUS!Z270&lt;=100),"Risiko Tinggi",IF(AND(AGUSTUS!K270="L",AGUSTUS!Z270&gt;100),"Obesitas (Sangat Berisiko)",IF(AND(AGUSTUS!K270="P",AGUSTUS!Z270&lt;80),"Normal / Aman",IF(AND(AGUSTUS!K270="P",AGUSTUS!Z270&gt;=80,AGUSTUS!Z270&lt;=95),"Risiko Tinggi",IF(AND(AGUSTUS!K270="P",AGUSTUS!Z270&gt;95),"Obesitas (Sangat Berisiko)","")))))))</f>
        <v/>
      </c>
      <c r="DJ270" s="72" t="str">
        <f t="shared" ca="1" si="332"/>
        <v/>
      </c>
      <c r="DK270" s="73" t="str">
        <f>IFERROR(ABS(LEFT(AGUSTUS!AA270,FIND("/",AGUSTUS!AA270)-1)),"")</f>
        <v/>
      </c>
      <c r="DL270" s="73" t="str">
        <f>IFERROR(ABS(MID(AGUSTUS!AA270,FIND("/",AGUSTUS!AA270)+1,LEN(AGUSTUS!AA270))),"")</f>
        <v/>
      </c>
      <c r="DM270" s="72" t="str">
        <f t="shared" si="333"/>
        <v/>
      </c>
      <c r="DN270" s="72" t="str">
        <f t="shared" ca="1" si="334"/>
        <v/>
      </c>
      <c r="DO270" s="72" t="str">
        <f>IF(AGUSTUS!AB270="","",IF(AGUSTUS!AB270&lt;181,"NORMAL",IF(AGUSTUS!AB270&lt;201,"Pre DM", "DM")))</f>
        <v/>
      </c>
      <c r="DP270" s="72" t="str">
        <f t="shared" ca="1" si="335"/>
        <v/>
      </c>
      <c r="DR270" s="71" t="str">
        <f ca="1">IFERROR(DATEDIF(SEPTEMBER!I270,SEPTEMBER!D270,"Y"),"")</f>
        <v/>
      </c>
      <c r="DS270" s="71" t="str">
        <f ca="1">IFERROR(DATEDIF(SEPTEMBER!I270,SEPTEMBER!D270,"YM"),"")</f>
        <v/>
      </c>
      <c r="DT270" s="72" t="str">
        <f t="shared" ca="1" si="336"/>
        <v/>
      </c>
      <c r="DU270" s="72" t="str">
        <f ca="1">DT270&amp;SEPTEMBER!K270</f>
        <v/>
      </c>
      <c r="DV270" s="72" t="str">
        <f>IF(SEPTEMBER!Y270="","",IF(SEPTEMBER!Y270&lt;18.5,"Kurus",IF(SEPTEMBER!Y270&lt;25,"Normal",IF(SEPTEMBER!Y270&lt;30,"Overweight (Risiko)",IF(SEPTEMBER!Y270&lt;35,"Obesitas I","Obesitas II")))))</f>
        <v/>
      </c>
      <c r="DW270" s="72" t="str">
        <f t="shared" ca="1" si="337"/>
        <v/>
      </c>
      <c r="DX270" s="72" t="str">
        <f>IF(SEPTEMBER!Z270="","",IF(AND(SEPTEMBER!K270="L",SEPTEMBER!Z270&lt;90),"Normal / Aman",IF(AND(SEPTEMBER!K270="L",SEPTEMBER!Z270&gt;=90,SEPTEMBER!Z270&lt;=100),"Risiko Tinggi",IF(AND(SEPTEMBER!K270="L",SEPTEMBER!Z270&gt;100),"Obesitas (Sangat Berisiko)",IF(AND(SEPTEMBER!K270="P",SEPTEMBER!Z270&lt;80),"Normal / Aman",IF(AND(SEPTEMBER!K270="P",SEPTEMBER!Z270&gt;=80,SEPTEMBER!Z270&lt;=95),"Risiko Tinggi",IF(AND(SEPTEMBER!K270="P",SEPTEMBER!Z270&gt;95),"Obesitas (Sangat Berisiko)","")))))))</f>
        <v/>
      </c>
      <c r="DY270" s="72" t="str">
        <f t="shared" ca="1" si="338"/>
        <v/>
      </c>
      <c r="DZ270" s="73" t="str">
        <f>IFERROR(ABS(LEFT(SEPTEMBER!AA270,FIND("/",SEPTEMBER!AA270)-1)),"")</f>
        <v/>
      </c>
      <c r="EA270" s="73" t="str">
        <f>IFERROR(ABS(MID(SEPTEMBER!AA270,FIND("/",SEPTEMBER!AA270)+1,LEN(SEPTEMBER!AA270))),"")</f>
        <v/>
      </c>
      <c r="EB270" s="72" t="str">
        <f t="shared" si="339"/>
        <v/>
      </c>
      <c r="EC270" s="72" t="str">
        <f t="shared" ca="1" si="340"/>
        <v/>
      </c>
      <c r="ED270" s="72" t="str">
        <f>IF(SEPTEMBER!AB270="","",IF(SEPTEMBER!AB270&lt;181,"NORMAL",IF(SEPTEMBER!AB270&lt;201,"Pre DM", "DM")))</f>
        <v/>
      </c>
      <c r="EE270" s="72" t="str">
        <f t="shared" ca="1" si="341"/>
        <v/>
      </c>
      <c r="EG270" s="71" t="str">
        <f ca="1">IFERROR(DATEDIF(OKTOBER!I270,OKTOBER!D270,"Y"),"")</f>
        <v/>
      </c>
      <c r="EH270" s="71" t="str">
        <f ca="1">IFERROR(DATEDIF(OKTOBER!I270,OKTOBER!D270,"YM"),"")</f>
        <v/>
      </c>
      <c r="EI270" s="72" t="str">
        <f t="shared" ca="1" si="342"/>
        <v/>
      </c>
      <c r="EJ270" s="72" t="str">
        <f ca="1">EI270&amp;OKTOBER!K270</f>
        <v/>
      </c>
      <c r="EK270" s="72" t="str">
        <f>IF(OKTOBER!Y270="","",IF(OKTOBER!Y270&lt;18.5,"Kurus",IF(OKTOBER!Y270&lt;25,"Normal",IF(OKTOBER!Y270&lt;30,"Overweight (Risiko)",IF(OKTOBER!Y270&lt;35,"Obesitas I","Obesitas II")))))</f>
        <v/>
      </c>
      <c r="EL270" s="72" t="str">
        <f t="shared" ca="1" si="343"/>
        <v/>
      </c>
      <c r="EM270" s="72" t="str">
        <f>IF(OKTOBER!Z270="","",IF(AND(OKTOBER!K270="L",OKTOBER!Z270&lt;90),"Normal / Aman",IF(AND(OKTOBER!K270="L",OKTOBER!Z270&gt;=90,OKTOBER!Z270&lt;=100),"Risiko Tinggi",IF(AND(OKTOBER!K270="L",OKTOBER!Z270&gt;100),"Obesitas (Sangat Berisiko)",IF(AND(OKTOBER!K270="P",OKTOBER!Z270&lt;80),"Normal / Aman",IF(AND(OKTOBER!K270="P",OKTOBER!Z270&gt;=80,OKTOBER!Z270&lt;=95),"Risiko Tinggi",IF(AND(OKTOBER!K270="P",OKTOBER!Z270&gt;95),"Obesitas (Sangat Berisiko)","")))))))</f>
        <v/>
      </c>
      <c r="EN270" s="72" t="str">
        <f t="shared" ca="1" si="344"/>
        <v/>
      </c>
      <c r="EO270" s="73" t="str">
        <f>IFERROR(ABS(LEFT(OKTOBER!AA270,FIND("/",OKTOBER!AA270)-1)),"")</f>
        <v/>
      </c>
      <c r="EP270" s="73" t="str">
        <f>IFERROR(ABS(MID(OKTOBER!AA270,FIND("/",OKTOBER!AA270)+1,LEN(OKTOBER!AA270))),"")</f>
        <v/>
      </c>
      <c r="EQ270" s="72" t="str">
        <f t="shared" si="345"/>
        <v/>
      </c>
      <c r="ER270" s="72" t="str">
        <f t="shared" ca="1" si="346"/>
        <v/>
      </c>
      <c r="ES270" s="72" t="str">
        <f>IF(OKTOBER!AB270="","",IF(OKTOBER!AB270&lt;181,"NORMAL",IF(OKTOBER!AB270&lt;201,"Pre DM", "DM")))</f>
        <v/>
      </c>
      <c r="ET270" s="72" t="str">
        <f t="shared" ca="1" si="347"/>
        <v/>
      </c>
      <c r="EV270" s="71" t="str">
        <f ca="1">IFERROR(DATEDIF(NOPEMBER!I270,NOPEMBER!D270,"Y"),"")</f>
        <v/>
      </c>
      <c r="EW270" s="71" t="str">
        <f ca="1">IFERROR(DATEDIF(NOPEMBER!I270,NOPEMBER!D270,"YM"),"")</f>
        <v/>
      </c>
      <c r="EX270" s="72" t="str">
        <f t="shared" ca="1" si="348"/>
        <v/>
      </c>
      <c r="EY270" s="72" t="str">
        <f ca="1">EX270&amp;NOPEMBER!K270</f>
        <v/>
      </c>
      <c r="EZ270" s="72" t="str">
        <f>IF(NOPEMBER!Y270="","",IF(NOPEMBER!Y270&lt;18.5,"Kurus",IF(NOPEMBER!Y270&lt;25,"Normal",IF(NOPEMBER!Y270&lt;30,"Overweight (Risiko)",IF(NOPEMBER!Y270&lt;35,"Obesitas I","Obesitas II")))))</f>
        <v/>
      </c>
      <c r="FA270" s="72" t="str">
        <f t="shared" ca="1" si="349"/>
        <v/>
      </c>
      <c r="FB270" s="72" t="str">
        <f>IF(NOPEMBER!Z270="","",IF(AND(NOPEMBER!K270="L",NOPEMBER!Z270&lt;90),"Normal / Aman",IF(AND(NOPEMBER!K270="L",NOPEMBER!Z270&gt;=90,NOPEMBER!Z270&lt;=100),"Risiko Tinggi",IF(AND(NOPEMBER!K270="L",NOPEMBER!Z270&gt;100),"Obesitas (Sangat Berisiko)",IF(AND(NOPEMBER!K270="P",NOPEMBER!Z270&lt;80),"Normal / Aman",IF(AND(NOPEMBER!K270="P",NOPEMBER!Z270&gt;=80,NOPEMBER!Z270&lt;=95),"Risiko Tinggi",IF(AND(NOPEMBER!K270="P",NOPEMBER!Z270&gt;95),"Obesitas (Sangat Berisiko)","")))))))</f>
        <v/>
      </c>
      <c r="FC270" s="72" t="str">
        <f t="shared" ca="1" si="350"/>
        <v/>
      </c>
      <c r="FD270" s="73" t="str">
        <f>IFERROR(ABS(LEFT(NOPEMBER!AA270,FIND("/",NOPEMBER!AA270)-1)),"")</f>
        <v/>
      </c>
      <c r="FE270" s="73" t="str">
        <f>IFERROR(ABS(MID(NOPEMBER!AA270,FIND("/",NOPEMBER!AA270)+1,LEN(NOPEMBER!AA270))),"")</f>
        <v/>
      </c>
      <c r="FF270" s="72" t="str">
        <f t="shared" si="351"/>
        <v/>
      </c>
      <c r="FG270" s="72" t="str">
        <f t="shared" ca="1" si="352"/>
        <v/>
      </c>
      <c r="FH270" s="72" t="str">
        <f>IF(NOPEMBER!AB270="","",IF(NOPEMBER!AB270&lt;181,"NORMAL",IF(NOPEMBER!AB270&lt;201,"Pre DM", "DM")))</f>
        <v/>
      </c>
      <c r="FI270" s="72" t="str">
        <f t="shared" ca="1" si="353"/>
        <v/>
      </c>
      <c r="FK270" s="71" t="str">
        <f ca="1">IFERROR(DATEDIF(DESEMBER!I270,DESEMBER!D270,"Y"),"")</f>
        <v/>
      </c>
      <c r="FL270" s="71" t="str">
        <f ca="1">IFERROR(DATEDIF(DESEMBER!I270,DESEMBER!D270,"YM"),"")</f>
        <v/>
      </c>
      <c r="FM270" s="72" t="str">
        <f t="shared" ca="1" si="354"/>
        <v/>
      </c>
      <c r="FN270" s="72" t="str">
        <f ca="1">FM270&amp;DESEMBER!K270</f>
        <v/>
      </c>
      <c r="FO270" s="72" t="str">
        <f>IF(DESEMBER!Y270="","",IF(DESEMBER!Y270&lt;18.5,"Kurus",IF(DESEMBER!Y270&lt;25,"Normal",IF(DESEMBER!Y270&lt;30,"Overweight (Risiko)",IF(DESEMBER!Y270&lt;35,"Obesitas I","Obesitas II")))))</f>
        <v/>
      </c>
      <c r="FP270" s="72" t="str">
        <f t="shared" ca="1" si="355"/>
        <v/>
      </c>
      <c r="FQ270" s="72" t="str">
        <f>IF(DESEMBER!Z270="","",IF(AND(DESEMBER!K270="L",DESEMBER!Z270&lt;90),"Normal / Aman",IF(AND(DESEMBER!K270="L",DESEMBER!Z270&gt;=90,DESEMBER!Z270&lt;=100),"Risiko Tinggi",IF(AND(DESEMBER!K270="L",DESEMBER!Z270&gt;100),"Obesitas (Sangat Berisiko)",IF(AND(DESEMBER!K270="P",DESEMBER!Z270&lt;80),"Normal / Aman",IF(AND(DESEMBER!K270="P",DESEMBER!Z270&gt;=80,DESEMBER!Z270&lt;=95),"Risiko Tinggi",IF(AND(DESEMBER!K270="P",DESEMBER!Z270&gt;95),"Obesitas (Sangat Berisiko)","")))))))</f>
        <v/>
      </c>
      <c r="FR270" s="72" t="str">
        <f t="shared" ca="1" si="356"/>
        <v/>
      </c>
      <c r="FS270" s="73" t="str">
        <f>IFERROR(ABS(LEFT(DESEMBER!AA270,FIND("/",DESEMBER!AA270)-1)),"")</f>
        <v/>
      </c>
      <c r="FT270" s="73" t="str">
        <f>IFERROR(ABS(MID(DESEMBER!AA270,FIND("/",DESEMBER!AA270)+1,LEN(DESEMBER!AA270))),"")</f>
        <v/>
      </c>
      <c r="FU270" s="72" t="str">
        <f t="shared" si="357"/>
        <v/>
      </c>
      <c r="FV270" s="72" t="str">
        <f t="shared" ca="1" si="358"/>
        <v/>
      </c>
      <c r="FW270" s="72" t="str">
        <f>IF(DESEMBER!AB270="","",IF(DESEMBER!AB270&lt;181,"NORMAL",IF(DESEMBER!AB270&lt;201,"Pre DM", "DM")))</f>
        <v/>
      </c>
      <c r="FX270" s="72" t="str">
        <f t="shared" ca="1" si="359"/>
        <v/>
      </c>
    </row>
    <row r="271" spans="2:180" x14ac:dyDescent="0.25">
      <c r="B271" s="71" t="str">
        <f ca="1">IFERROR(DATEDIF(JANUARI!I271,JANUARI!D271,"Y"),"")</f>
        <v/>
      </c>
      <c r="C271" s="71" t="str">
        <f ca="1">IFERROR(DATEDIF(JANUARI!I271,JANUARI!D271,"YM"),"")</f>
        <v/>
      </c>
      <c r="D271" s="72" t="str">
        <f t="shared" ca="1" si="288"/>
        <v/>
      </c>
      <c r="E271" s="72" t="str">
        <f ca="1">D271&amp;JANUARI!K271</f>
        <v/>
      </c>
      <c r="F271" s="72" t="str">
        <f>IF(JANUARI!Y271="","",IF(JANUARI!Y271&lt;18.5,"Kurus",IF(JANUARI!Y271&lt;25,"Normal",IF(JANUARI!Y271&lt;30,"Overweight (Risiko)",IF(JANUARI!Y271&lt;35,"Obesitas I","Obesitas II")))))</f>
        <v/>
      </c>
      <c r="G271" s="72" t="str">
        <f t="shared" ca="1" si="289"/>
        <v/>
      </c>
      <c r="H271" s="72" t="str">
        <f>IF(JANUARI!Z271="","",IF(AND(JANUARI!K271="L",JANUARI!Z271&lt;90),"Normal / Aman",IF(AND(JANUARI!K271="L",JANUARI!Z271&gt;=90,JANUARI!Z271&lt;=100),"Risiko Tinggi",IF(AND(JANUARI!K271="L",JANUARI!Z271&gt;100),"Obesitas (Sangat Berisiko)",IF(AND(JANUARI!K271="P",JANUARI!Z271&lt;80),"Normal / Aman",IF(AND(JANUARI!K271="P",JANUARI!Z271&gt;=80,JANUARI!Z271&lt;=95),"Risiko Tinggi",IF(AND(JANUARI!K271="P",JANUARI!Z271&gt;95),"Obesitas (Sangat Berisiko)","")))))))</f>
        <v/>
      </c>
      <c r="I271" s="72" t="str">
        <f t="shared" ca="1" si="290"/>
        <v/>
      </c>
      <c r="J271" s="73" t="str">
        <f>IFERROR(ABS(LEFT(JANUARI!AA271,FIND("/",JANUARI!AA271)-1)),"")</f>
        <v/>
      </c>
      <c r="K271" s="73" t="str">
        <f>IFERROR(ABS(MID(JANUARI!AA271,FIND("/",JANUARI!AA271)+1,LEN(JANUARI!AA271))),"")</f>
        <v/>
      </c>
      <c r="L271" s="72" t="str">
        <f t="shared" si="291"/>
        <v/>
      </c>
      <c r="M271" s="72" t="str">
        <f t="shared" ca="1" si="292"/>
        <v/>
      </c>
      <c r="N271" s="72" t="str">
        <f>IF(JANUARI!AB271="","",IF(JANUARI!AB271&lt;181,"NORMAL",IF(JANUARI!AB271&lt;201,"Pre DM", "DM")))</f>
        <v/>
      </c>
      <c r="O271" s="72" t="str">
        <f t="shared" ca="1" si="293"/>
        <v/>
      </c>
      <c r="Q271" s="71" t="str">
        <f ca="1">IFERROR(DATEDIF(PEBRUARI!I271,PEBRUARI!D271,"Y"),"")</f>
        <v/>
      </c>
      <c r="R271" s="71" t="str">
        <f ca="1">IFERROR(DATEDIF(PEBRUARI!I271,PEBRUARI!D271,"YM"),"")</f>
        <v/>
      </c>
      <c r="S271" s="72" t="str">
        <f t="shared" ca="1" si="294"/>
        <v/>
      </c>
      <c r="T271" s="72" t="str">
        <f ca="1">S271&amp;PEBRUARI!K271</f>
        <v/>
      </c>
      <c r="U271" s="72" t="str">
        <f>IF(PEBRUARI!Y271="","",IF(PEBRUARI!Y271&lt;18.5,"Kurus",IF(PEBRUARI!Y271&lt;25,"Normal",IF(PEBRUARI!Y271&lt;30,"Overweight (Risiko)",IF(PEBRUARI!Y271&lt;35,"Obesitas I","Obesitas II")))))</f>
        <v/>
      </c>
      <c r="V271" s="72" t="str">
        <f t="shared" ca="1" si="295"/>
        <v/>
      </c>
      <c r="W271" s="72" t="str">
        <f>IF(PEBRUARI!Z271="","",IF(AND(PEBRUARI!K271="L",PEBRUARI!Z271&lt;90),"Normal / Aman",IF(AND(PEBRUARI!K271="L",PEBRUARI!Z271&gt;=90,PEBRUARI!Z271&lt;=100),"Risiko Tinggi",IF(AND(PEBRUARI!K271="L",PEBRUARI!Z271&gt;100),"Obesitas (Sangat Berisiko)",IF(AND(PEBRUARI!K271="P",PEBRUARI!Z271&lt;80),"Normal / Aman",IF(AND(PEBRUARI!K271="P",PEBRUARI!Z271&gt;=80,PEBRUARI!Z271&lt;=95),"Risiko Tinggi",IF(AND(PEBRUARI!K271="P",PEBRUARI!Z271&gt;95),"Obesitas (Sangat Berisiko)","")))))))</f>
        <v/>
      </c>
      <c r="X271" s="72" t="str">
        <f t="shared" ca="1" si="296"/>
        <v/>
      </c>
      <c r="Y271" s="73" t="str">
        <f>IFERROR(ABS(LEFT(PEBRUARI!AA271,FIND("/",PEBRUARI!AA271)-1)),"")</f>
        <v/>
      </c>
      <c r="Z271" s="73" t="str">
        <f>IFERROR(ABS(MID(PEBRUARI!AA271,FIND("/",PEBRUARI!AA271)+1,LEN(PEBRUARI!AA271))),"")</f>
        <v/>
      </c>
      <c r="AA271" s="72" t="str">
        <f t="shared" si="297"/>
        <v/>
      </c>
      <c r="AB271" s="72" t="str">
        <f t="shared" ca="1" si="298"/>
        <v/>
      </c>
      <c r="AC271" s="72" t="str">
        <f>IF(PEBRUARI!AB271="","",IF(PEBRUARI!AB271&lt;181,"NORMAL",IF(PEBRUARI!AB271&lt;201,"Pre DM", "DM")))</f>
        <v/>
      </c>
      <c r="AD271" s="72" t="str">
        <f t="shared" ca="1" si="299"/>
        <v/>
      </c>
      <c r="AF271" s="71" t="str">
        <f ca="1">IFERROR(DATEDIF(MARET!I271,MARET!D271,"Y"),"")</f>
        <v/>
      </c>
      <c r="AG271" s="71" t="str">
        <f ca="1">IFERROR(DATEDIF(MARET!I271,MARET!D271,"YM"),"")</f>
        <v/>
      </c>
      <c r="AH271" s="72" t="str">
        <f t="shared" ca="1" si="300"/>
        <v/>
      </c>
      <c r="AI271" s="72" t="str">
        <f ca="1">AH271&amp;MARET!K271</f>
        <v/>
      </c>
      <c r="AJ271" s="72" t="str">
        <f>IF(MARET!Y271="","",IF(MARET!Y271&lt;18.5,"Kurus",IF(MARET!Y271&lt;25,"Normal",IF(MARET!Y271&lt;30,"Overweight (Risiko)",IF(MARET!Y271&lt;35,"Obesitas I","Obesitas II")))))</f>
        <v/>
      </c>
      <c r="AK271" s="72" t="str">
        <f t="shared" ca="1" si="301"/>
        <v/>
      </c>
      <c r="AL271" s="72" t="str">
        <f>IF(MARET!Z271="","",IF(AND(MARET!K271="L",MARET!Z271&lt;90),"Normal / Aman",IF(AND(MARET!K271="L",MARET!Z271&gt;=90,MARET!Z271&lt;=100),"Risiko Tinggi",IF(AND(MARET!K271="L",MARET!Z271&gt;100),"Obesitas (Sangat Berisiko)",IF(AND(MARET!K271="P",MARET!Z271&lt;80),"Normal / Aman",IF(AND(MARET!K271="P",MARET!Z271&gt;=80,MARET!Z271&lt;=95),"Risiko Tinggi",IF(AND(MARET!K271="P",MARET!Z271&gt;95),"Obesitas (Sangat Berisiko)","")))))))</f>
        <v/>
      </c>
      <c r="AM271" s="72" t="str">
        <f t="shared" ca="1" si="302"/>
        <v/>
      </c>
      <c r="AN271" s="73" t="str">
        <f>IFERROR(ABS(LEFT(MARET!AA271,FIND("/",MARET!AA271)-1)),"")</f>
        <v/>
      </c>
      <c r="AO271" s="73" t="str">
        <f>IFERROR(ABS(MID(MARET!AA271,FIND("/",MARET!AA271)+1,LEN(MARET!AA271))),"")</f>
        <v/>
      </c>
      <c r="AP271" s="72" t="str">
        <f t="shared" si="303"/>
        <v/>
      </c>
      <c r="AQ271" s="72" t="str">
        <f t="shared" ca="1" si="304"/>
        <v/>
      </c>
      <c r="AR271" s="72" t="str">
        <f>IF(MARET!AB271="","",IF(MARET!AB271&lt;181,"NORMAL",IF(MARET!AB271&lt;201,"Pre DM", "DM")))</f>
        <v/>
      </c>
      <c r="AS271" s="72" t="str">
        <f t="shared" ca="1" si="305"/>
        <v/>
      </c>
      <c r="AU271" s="71" t="str">
        <f ca="1">IFERROR(DATEDIF(APRIL!I271,APRIL!D271,"Y"),"")</f>
        <v/>
      </c>
      <c r="AV271" s="71" t="str">
        <f ca="1">IFERROR(DATEDIF(APRIL!I271,APRIL!D271,"YM"),"")</f>
        <v/>
      </c>
      <c r="AW271" s="72" t="str">
        <f t="shared" ca="1" si="306"/>
        <v/>
      </c>
      <c r="AX271" s="72" t="str">
        <f ca="1">AW271&amp;APRIL!K271</f>
        <v/>
      </c>
      <c r="AY271" s="72" t="str">
        <f>IF(APRIL!Y271="","",IF(APRIL!Y271&lt;18.5,"Kurus",IF(APRIL!Y271&lt;25,"Normal",IF(APRIL!Y271&lt;30,"Overweight (Risiko)",IF(APRIL!Y271&lt;35,"Obesitas I","Obesitas II")))))</f>
        <v/>
      </c>
      <c r="AZ271" s="72" t="str">
        <f t="shared" ca="1" si="307"/>
        <v/>
      </c>
      <c r="BA271" s="72" t="str">
        <f>IF(APRIL!Z271="","",IF(AND(APRIL!K271="L",APRIL!Z271&lt;90),"Normal / Aman",IF(AND(APRIL!K271="L",APRIL!Z271&gt;=90,APRIL!Z271&lt;=100),"Risiko Tinggi",IF(AND(APRIL!K271="L",APRIL!Z271&gt;100),"Obesitas (Sangat Berisiko)",IF(AND(APRIL!K271="P",APRIL!Z271&lt;80),"Normal / Aman",IF(AND(APRIL!K271="P",APRIL!Z271&gt;=80,APRIL!Z271&lt;=95),"Risiko Tinggi",IF(AND(APRIL!K271="P",APRIL!Z271&gt;95),"Obesitas (Sangat Berisiko)","")))))))</f>
        <v/>
      </c>
      <c r="BB271" s="72" t="str">
        <f t="shared" ca="1" si="308"/>
        <v/>
      </c>
      <c r="BC271" s="73" t="str">
        <f>IFERROR(ABS(LEFT(APRIL!AA271,FIND("/",APRIL!AA271)-1)),"")</f>
        <v/>
      </c>
      <c r="BD271" s="73" t="str">
        <f>IFERROR(ABS(MID(APRIL!AA271,FIND("/",APRIL!AA271)+1,LEN(APRIL!AA271))),"")</f>
        <v/>
      </c>
      <c r="BE271" s="72" t="str">
        <f t="shared" si="309"/>
        <v/>
      </c>
      <c r="BF271" s="72" t="str">
        <f t="shared" ca="1" si="310"/>
        <v/>
      </c>
      <c r="BG271" s="72" t="str">
        <f>IF(APRIL!AB271="","",IF(APRIL!AB271&lt;181,"NORMAL",IF(APRIL!AB271&lt;201,"Pre DM", "DM")))</f>
        <v/>
      </c>
      <c r="BH271" s="72" t="str">
        <f t="shared" ca="1" si="311"/>
        <v/>
      </c>
      <c r="BJ271" s="71" t="str">
        <f ca="1">IFERROR(DATEDIF(MEI!I271,MEI!D271,"Y"),"")</f>
        <v/>
      </c>
      <c r="BK271" s="71" t="str">
        <f ca="1">IFERROR(DATEDIF(MEI!I271,MEI!D271,"YM"),"")</f>
        <v/>
      </c>
      <c r="BL271" s="72" t="str">
        <f t="shared" ca="1" si="312"/>
        <v/>
      </c>
      <c r="BM271" s="72" t="str">
        <f ca="1">BL271&amp;MEI!K271</f>
        <v/>
      </c>
      <c r="BN271" s="72" t="str">
        <f>IF(MEI!Y271="","",IF(MEI!Y271&lt;18.5,"Kurus",IF(MEI!Y271&lt;25,"Normal",IF(MEI!Y271&lt;30,"Overweight (Risiko)",IF(MEI!Y271&lt;35,"Obesitas I","Obesitas II")))))</f>
        <v/>
      </c>
      <c r="BO271" s="72" t="str">
        <f t="shared" ca="1" si="313"/>
        <v/>
      </c>
      <c r="BP271" s="72" t="str">
        <f>IF(MEI!Z271="","",IF(AND(MEI!K271="L",MEI!Z271&lt;90),"Normal / Aman",IF(AND(MEI!K271="L",MEI!Z271&gt;=90,MEI!Z271&lt;=100),"Risiko Tinggi",IF(AND(MEI!K271="L",MEI!Z271&gt;100),"Obesitas (Sangat Berisiko)",IF(AND(MEI!K271="P",MEI!Z271&lt;80),"Normal / Aman",IF(AND(MEI!K271="P",MEI!Z271&gt;=80,MEI!Z271&lt;=95),"Risiko Tinggi",IF(AND(MEI!K271="P",MEI!Z271&gt;95),"Obesitas (Sangat Berisiko)","")))))))</f>
        <v/>
      </c>
      <c r="BQ271" s="72" t="str">
        <f t="shared" ca="1" si="314"/>
        <v/>
      </c>
      <c r="BR271" s="73" t="str">
        <f>IFERROR(ABS(LEFT(MEI!AA271,FIND("/",MEI!AA271)-1)),"")</f>
        <v/>
      </c>
      <c r="BS271" s="73" t="str">
        <f>IFERROR(ABS(MID(MEI!AA271,FIND("/",MEI!AA271)+1,LEN(MEI!AA271))),"")</f>
        <v/>
      </c>
      <c r="BT271" s="72" t="str">
        <f t="shared" si="315"/>
        <v/>
      </c>
      <c r="BU271" s="72" t="str">
        <f t="shared" ca="1" si="316"/>
        <v/>
      </c>
      <c r="BV271" s="72" t="str">
        <f>IF(MEI!AB271="","",IF(MEI!AB271&lt;181,"NORMAL",IF(MEI!AB271&lt;201,"Pre DM", "DM")))</f>
        <v/>
      </c>
      <c r="BW271" s="72" t="str">
        <f t="shared" ca="1" si="317"/>
        <v/>
      </c>
      <c r="BY271" s="71" t="str">
        <f ca="1">IFERROR(DATEDIF(JUNI!I271,JUNI!D271,"Y"),"")</f>
        <v/>
      </c>
      <c r="BZ271" s="71" t="str">
        <f ca="1">IFERROR(DATEDIF(JUNI!I271,JUNI!D271,"YM"),"")</f>
        <v/>
      </c>
      <c r="CA271" s="72" t="str">
        <f t="shared" ca="1" si="318"/>
        <v/>
      </c>
      <c r="CB271" s="72" t="str">
        <f ca="1">CA271&amp;JUNI!K271</f>
        <v/>
      </c>
      <c r="CC271" s="72" t="str">
        <f>IF(JUNI!Y271="","",IF(JUNI!Y271&lt;18.5,"Kurus",IF(JUNI!Y271&lt;25,"Normal",IF(JUNI!Y271&lt;30,"Overweight (Risiko)",IF(JUNI!Y271&lt;35,"Obesitas I","Obesitas II")))))</f>
        <v/>
      </c>
      <c r="CD271" s="72" t="str">
        <f t="shared" ca="1" si="319"/>
        <v/>
      </c>
      <c r="CE271" s="72" t="str">
        <f>IF(JUNI!Z271="","",IF(AND(JUNI!K271="L",JUNI!Z271&lt;90),"Normal / Aman",IF(AND(JUNI!K271="L",JUNI!Z271&gt;=90,JUNI!Z271&lt;=100),"Risiko Tinggi",IF(AND(JUNI!K271="L",JUNI!Z271&gt;100),"Obesitas (Sangat Berisiko)",IF(AND(JUNI!K271="P",JUNI!Z271&lt;80),"Normal / Aman",IF(AND(JUNI!K271="P",JUNI!Z271&gt;=80,JUNI!Z271&lt;=95),"Risiko Tinggi",IF(AND(JUNI!K271="P",JUNI!Z271&gt;95),"Obesitas (Sangat Berisiko)","")))))))</f>
        <v/>
      </c>
      <c r="CF271" s="72" t="str">
        <f t="shared" ca="1" si="320"/>
        <v/>
      </c>
      <c r="CG271" s="73" t="str">
        <f>IFERROR(ABS(LEFT(JUNI!AA271,FIND("/",JUNI!AA271)-1)),"")</f>
        <v/>
      </c>
      <c r="CH271" s="73" t="str">
        <f>IFERROR(ABS(MID(JUNI!AA271,FIND("/",JUNI!AA271)+1,LEN(JUNI!AA271))),"")</f>
        <v/>
      </c>
      <c r="CI271" s="72" t="str">
        <f t="shared" si="321"/>
        <v/>
      </c>
      <c r="CJ271" s="72" t="str">
        <f t="shared" ca="1" si="322"/>
        <v/>
      </c>
      <c r="CK271" s="72" t="str">
        <f>IF(JUNI!AB271="","",IF(JUNI!AB271&lt;181,"NORMAL",IF(JUNI!AB271&lt;201,"Pre DM", "DM")))</f>
        <v/>
      </c>
      <c r="CL271" s="72" t="str">
        <f t="shared" ca="1" si="323"/>
        <v/>
      </c>
      <c r="CN271" s="71" t="str">
        <f ca="1">IFERROR(DATEDIF(JULI!I271,JULI!D271,"Y"),"")</f>
        <v/>
      </c>
      <c r="CO271" s="71" t="str">
        <f ca="1">IFERROR(DATEDIF(JULI!I271,JULI!D271,"YM"),"")</f>
        <v/>
      </c>
      <c r="CP271" s="72" t="str">
        <f t="shared" ca="1" si="324"/>
        <v/>
      </c>
      <c r="CQ271" s="72" t="str">
        <f ca="1">CP271&amp;JULI!K271</f>
        <v/>
      </c>
      <c r="CR271" s="72" t="str">
        <f>IF(JULI!Y271="","",IF(JULI!Y271&lt;18.5,"Kurus",IF(JULI!Y271&lt;25,"Normal",IF(JULI!Y271&lt;30,"Overweight (Risiko)",IF(JULI!Y271&lt;35,"Obesitas I","Obesitas II")))))</f>
        <v/>
      </c>
      <c r="CS271" s="72" t="str">
        <f t="shared" ca="1" si="325"/>
        <v/>
      </c>
      <c r="CT271" s="72" t="str">
        <f>IF(JULI!Z271="","",IF(AND(JULI!K271="L",JULI!Z271&lt;90),"Normal / Aman",IF(AND(JULI!K271="L",JULI!Z271&gt;=90,JULI!Z271&lt;=100),"Risiko Tinggi",IF(AND(JULI!K271="L",JULI!Z271&gt;100),"Obesitas (Sangat Berisiko)",IF(AND(JULI!K271="P",JULI!Z271&lt;80),"Normal / Aman",IF(AND(JULI!K271="P",JULI!Z271&gt;=80,JULI!Z271&lt;=95),"Risiko Tinggi",IF(AND(JULI!K271="P",JULI!Z271&gt;95),"Obesitas (Sangat Berisiko)","")))))))</f>
        <v/>
      </c>
      <c r="CU271" s="72" t="str">
        <f t="shared" ca="1" si="326"/>
        <v/>
      </c>
      <c r="CV271" s="73" t="str">
        <f>IFERROR(ABS(LEFT(JULI!AA271,FIND("/",JULI!AA271)-1)),"")</f>
        <v/>
      </c>
      <c r="CW271" s="73" t="str">
        <f>IFERROR(ABS(MID(JULI!AA271,FIND("/",JULI!AA271)+1,LEN(JULI!AA271))),"")</f>
        <v/>
      </c>
      <c r="CX271" s="72" t="str">
        <f t="shared" si="327"/>
        <v/>
      </c>
      <c r="CY271" s="72" t="str">
        <f t="shared" ca="1" si="328"/>
        <v/>
      </c>
      <c r="CZ271" s="72" t="str">
        <f>IF(JULI!AB271="","",IF(JULI!AB271&lt;181,"NORMAL",IF(JULI!AB271&lt;201,"Pre DM", "DM")))</f>
        <v/>
      </c>
      <c r="DA271" s="72" t="str">
        <f t="shared" ca="1" si="329"/>
        <v/>
      </c>
      <c r="DC271" s="71" t="str">
        <f ca="1">IFERROR(DATEDIF(AGUSTUS!I271,AGUSTUS!D271,"Y"),"")</f>
        <v/>
      </c>
      <c r="DD271" s="71" t="str">
        <f ca="1">IFERROR(DATEDIF(AGUSTUS!I271,AGUSTUS!D271,"YM"),"")</f>
        <v/>
      </c>
      <c r="DE271" s="72" t="str">
        <f t="shared" ca="1" si="330"/>
        <v/>
      </c>
      <c r="DF271" s="72" t="str">
        <f ca="1">DE271&amp;AGUSTUS!K271</f>
        <v/>
      </c>
      <c r="DG271" s="72" t="str">
        <f>IF(AGUSTUS!Y271="","",IF(AGUSTUS!Y271&lt;18.5,"Kurus",IF(AGUSTUS!Y271&lt;25,"Normal",IF(AGUSTUS!Y271&lt;30,"Overweight (Risiko)",IF(AGUSTUS!Y271&lt;35,"Obesitas I","Obesitas II")))))</f>
        <v/>
      </c>
      <c r="DH271" s="72" t="str">
        <f t="shared" ca="1" si="331"/>
        <v/>
      </c>
      <c r="DI271" s="72" t="str">
        <f>IF(AGUSTUS!Z271="","",IF(AND(AGUSTUS!K271="L",AGUSTUS!Z271&lt;90),"Normal / Aman",IF(AND(AGUSTUS!K271="L",AGUSTUS!Z271&gt;=90,AGUSTUS!Z271&lt;=100),"Risiko Tinggi",IF(AND(AGUSTUS!K271="L",AGUSTUS!Z271&gt;100),"Obesitas (Sangat Berisiko)",IF(AND(AGUSTUS!K271="P",AGUSTUS!Z271&lt;80),"Normal / Aman",IF(AND(AGUSTUS!K271="P",AGUSTUS!Z271&gt;=80,AGUSTUS!Z271&lt;=95),"Risiko Tinggi",IF(AND(AGUSTUS!K271="P",AGUSTUS!Z271&gt;95),"Obesitas (Sangat Berisiko)","")))))))</f>
        <v/>
      </c>
      <c r="DJ271" s="72" t="str">
        <f t="shared" ca="1" si="332"/>
        <v/>
      </c>
      <c r="DK271" s="73" t="str">
        <f>IFERROR(ABS(LEFT(AGUSTUS!AA271,FIND("/",AGUSTUS!AA271)-1)),"")</f>
        <v/>
      </c>
      <c r="DL271" s="73" t="str">
        <f>IFERROR(ABS(MID(AGUSTUS!AA271,FIND("/",AGUSTUS!AA271)+1,LEN(AGUSTUS!AA271))),"")</f>
        <v/>
      </c>
      <c r="DM271" s="72" t="str">
        <f t="shared" si="333"/>
        <v/>
      </c>
      <c r="DN271" s="72" t="str">
        <f t="shared" ca="1" si="334"/>
        <v/>
      </c>
      <c r="DO271" s="72" t="str">
        <f>IF(AGUSTUS!AB271="","",IF(AGUSTUS!AB271&lt;181,"NORMAL",IF(AGUSTUS!AB271&lt;201,"Pre DM", "DM")))</f>
        <v/>
      </c>
      <c r="DP271" s="72" t="str">
        <f t="shared" ca="1" si="335"/>
        <v/>
      </c>
      <c r="DR271" s="71" t="str">
        <f ca="1">IFERROR(DATEDIF(SEPTEMBER!I271,SEPTEMBER!D271,"Y"),"")</f>
        <v/>
      </c>
      <c r="DS271" s="71" t="str">
        <f ca="1">IFERROR(DATEDIF(SEPTEMBER!I271,SEPTEMBER!D271,"YM"),"")</f>
        <v/>
      </c>
      <c r="DT271" s="72" t="str">
        <f t="shared" ca="1" si="336"/>
        <v/>
      </c>
      <c r="DU271" s="72" t="str">
        <f ca="1">DT271&amp;SEPTEMBER!K271</f>
        <v/>
      </c>
      <c r="DV271" s="72" t="str">
        <f>IF(SEPTEMBER!Y271="","",IF(SEPTEMBER!Y271&lt;18.5,"Kurus",IF(SEPTEMBER!Y271&lt;25,"Normal",IF(SEPTEMBER!Y271&lt;30,"Overweight (Risiko)",IF(SEPTEMBER!Y271&lt;35,"Obesitas I","Obesitas II")))))</f>
        <v/>
      </c>
      <c r="DW271" s="72" t="str">
        <f t="shared" ca="1" si="337"/>
        <v/>
      </c>
      <c r="DX271" s="72" t="str">
        <f>IF(SEPTEMBER!Z271="","",IF(AND(SEPTEMBER!K271="L",SEPTEMBER!Z271&lt;90),"Normal / Aman",IF(AND(SEPTEMBER!K271="L",SEPTEMBER!Z271&gt;=90,SEPTEMBER!Z271&lt;=100),"Risiko Tinggi",IF(AND(SEPTEMBER!K271="L",SEPTEMBER!Z271&gt;100),"Obesitas (Sangat Berisiko)",IF(AND(SEPTEMBER!K271="P",SEPTEMBER!Z271&lt;80),"Normal / Aman",IF(AND(SEPTEMBER!K271="P",SEPTEMBER!Z271&gt;=80,SEPTEMBER!Z271&lt;=95),"Risiko Tinggi",IF(AND(SEPTEMBER!K271="P",SEPTEMBER!Z271&gt;95),"Obesitas (Sangat Berisiko)","")))))))</f>
        <v/>
      </c>
      <c r="DY271" s="72" t="str">
        <f t="shared" ca="1" si="338"/>
        <v/>
      </c>
      <c r="DZ271" s="73" t="str">
        <f>IFERROR(ABS(LEFT(SEPTEMBER!AA271,FIND("/",SEPTEMBER!AA271)-1)),"")</f>
        <v/>
      </c>
      <c r="EA271" s="73" t="str">
        <f>IFERROR(ABS(MID(SEPTEMBER!AA271,FIND("/",SEPTEMBER!AA271)+1,LEN(SEPTEMBER!AA271))),"")</f>
        <v/>
      </c>
      <c r="EB271" s="72" t="str">
        <f t="shared" si="339"/>
        <v/>
      </c>
      <c r="EC271" s="72" t="str">
        <f t="shared" ca="1" si="340"/>
        <v/>
      </c>
      <c r="ED271" s="72" t="str">
        <f>IF(SEPTEMBER!AB271="","",IF(SEPTEMBER!AB271&lt;181,"NORMAL",IF(SEPTEMBER!AB271&lt;201,"Pre DM", "DM")))</f>
        <v/>
      </c>
      <c r="EE271" s="72" t="str">
        <f t="shared" ca="1" si="341"/>
        <v/>
      </c>
      <c r="EG271" s="71" t="str">
        <f ca="1">IFERROR(DATEDIF(OKTOBER!I271,OKTOBER!D271,"Y"),"")</f>
        <v/>
      </c>
      <c r="EH271" s="71" t="str">
        <f ca="1">IFERROR(DATEDIF(OKTOBER!I271,OKTOBER!D271,"YM"),"")</f>
        <v/>
      </c>
      <c r="EI271" s="72" t="str">
        <f t="shared" ca="1" si="342"/>
        <v/>
      </c>
      <c r="EJ271" s="72" t="str">
        <f ca="1">EI271&amp;OKTOBER!K271</f>
        <v/>
      </c>
      <c r="EK271" s="72" t="str">
        <f>IF(OKTOBER!Y271="","",IF(OKTOBER!Y271&lt;18.5,"Kurus",IF(OKTOBER!Y271&lt;25,"Normal",IF(OKTOBER!Y271&lt;30,"Overweight (Risiko)",IF(OKTOBER!Y271&lt;35,"Obesitas I","Obesitas II")))))</f>
        <v/>
      </c>
      <c r="EL271" s="72" t="str">
        <f t="shared" ca="1" si="343"/>
        <v/>
      </c>
      <c r="EM271" s="72" t="str">
        <f>IF(OKTOBER!Z271="","",IF(AND(OKTOBER!K271="L",OKTOBER!Z271&lt;90),"Normal / Aman",IF(AND(OKTOBER!K271="L",OKTOBER!Z271&gt;=90,OKTOBER!Z271&lt;=100),"Risiko Tinggi",IF(AND(OKTOBER!K271="L",OKTOBER!Z271&gt;100),"Obesitas (Sangat Berisiko)",IF(AND(OKTOBER!K271="P",OKTOBER!Z271&lt;80),"Normal / Aman",IF(AND(OKTOBER!K271="P",OKTOBER!Z271&gt;=80,OKTOBER!Z271&lt;=95),"Risiko Tinggi",IF(AND(OKTOBER!K271="P",OKTOBER!Z271&gt;95),"Obesitas (Sangat Berisiko)","")))))))</f>
        <v/>
      </c>
      <c r="EN271" s="72" t="str">
        <f t="shared" ca="1" si="344"/>
        <v/>
      </c>
      <c r="EO271" s="73" t="str">
        <f>IFERROR(ABS(LEFT(OKTOBER!AA271,FIND("/",OKTOBER!AA271)-1)),"")</f>
        <v/>
      </c>
      <c r="EP271" s="73" t="str">
        <f>IFERROR(ABS(MID(OKTOBER!AA271,FIND("/",OKTOBER!AA271)+1,LEN(OKTOBER!AA271))),"")</f>
        <v/>
      </c>
      <c r="EQ271" s="72" t="str">
        <f t="shared" si="345"/>
        <v/>
      </c>
      <c r="ER271" s="72" t="str">
        <f t="shared" ca="1" si="346"/>
        <v/>
      </c>
      <c r="ES271" s="72" t="str">
        <f>IF(OKTOBER!AB271="","",IF(OKTOBER!AB271&lt;181,"NORMAL",IF(OKTOBER!AB271&lt;201,"Pre DM", "DM")))</f>
        <v/>
      </c>
      <c r="ET271" s="72" t="str">
        <f t="shared" ca="1" si="347"/>
        <v/>
      </c>
      <c r="EV271" s="71" t="str">
        <f ca="1">IFERROR(DATEDIF(NOPEMBER!I271,NOPEMBER!D271,"Y"),"")</f>
        <v/>
      </c>
      <c r="EW271" s="71" t="str">
        <f ca="1">IFERROR(DATEDIF(NOPEMBER!I271,NOPEMBER!D271,"YM"),"")</f>
        <v/>
      </c>
      <c r="EX271" s="72" t="str">
        <f t="shared" ca="1" si="348"/>
        <v/>
      </c>
      <c r="EY271" s="72" t="str">
        <f ca="1">EX271&amp;NOPEMBER!K271</f>
        <v/>
      </c>
      <c r="EZ271" s="72" t="str">
        <f>IF(NOPEMBER!Y271="","",IF(NOPEMBER!Y271&lt;18.5,"Kurus",IF(NOPEMBER!Y271&lt;25,"Normal",IF(NOPEMBER!Y271&lt;30,"Overweight (Risiko)",IF(NOPEMBER!Y271&lt;35,"Obesitas I","Obesitas II")))))</f>
        <v/>
      </c>
      <c r="FA271" s="72" t="str">
        <f t="shared" ca="1" si="349"/>
        <v/>
      </c>
      <c r="FB271" s="72" t="str">
        <f>IF(NOPEMBER!Z271="","",IF(AND(NOPEMBER!K271="L",NOPEMBER!Z271&lt;90),"Normal / Aman",IF(AND(NOPEMBER!K271="L",NOPEMBER!Z271&gt;=90,NOPEMBER!Z271&lt;=100),"Risiko Tinggi",IF(AND(NOPEMBER!K271="L",NOPEMBER!Z271&gt;100),"Obesitas (Sangat Berisiko)",IF(AND(NOPEMBER!K271="P",NOPEMBER!Z271&lt;80),"Normal / Aman",IF(AND(NOPEMBER!K271="P",NOPEMBER!Z271&gt;=80,NOPEMBER!Z271&lt;=95),"Risiko Tinggi",IF(AND(NOPEMBER!K271="P",NOPEMBER!Z271&gt;95),"Obesitas (Sangat Berisiko)","")))))))</f>
        <v/>
      </c>
      <c r="FC271" s="72" t="str">
        <f t="shared" ca="1" si="350"/>
        <v/>
      </c>
      <c r="FD271" s="73" t="str">
        <f>IFERROR(ABS(LEFT(NOPEMBER!AA271,FIND("/",NOPEMBER!AA271)-1)),"")</f>
        <v/>
      </c>
      <c r="FE271" s="73" t="str">
        <f>IFERROR(ABS(MID(NOPEMBER!AA271,FIND("/",NOPEMBER!AA271)+1,LEN(NOPEMBER!AA271))),"")</f>
        <v/>
      </c>
      <c r="FF271" s="72" t="str">
        <f t="shared" si="351"/>
        <v/>
      </c>
      <c r="FG271" s="72" t="str">
        <f t="shared" ca="1" si="352"/>
        <v/>
      </c>
      <c r="FH271" s="72" t="str">
        <f>IF(NOPEMBER!AB271="","",IF(NOPEMBER!AB271&lt;181,"NORMAL",IF(NOPEMBER!AB271&lt;201,"Pre DM", "DM")))</f>
        <v/>
      </c>
      <c r="FI271" s="72" t="str">
        <f t="shared" ca="1" si="353"/>
        <v/>
      </c>
      <c r="FK271" s="71" t="str">
        <f ca="1">IFERROR(DATEDIF(DESEMBER!I271,DESEMBER!D271,"Y"),"")</f>
        <v/>
      </c>
      <c r="FL271" s="71" t="str">
        <f ca="1">IFERROR(DATEDIF(DESEMBER!I271,DESEMBER!D271,"YM"),"")</f>
        <v/>
      </c>
      <c r="FM271" s="72" t="str">
        <f t="shared" ca="1" si="354"/>
        <v/>
      </c>
      <c r="FN271" s="72" t="str">
        <f ca="1">FM271&amp;DESEMBER!K271</f>
        <v/>
      </c>
      <c r="FO271" s="72" t="str">
        <f>IF(DESEMBER!Y271="","",IF(DESEMBER!Y271&lt;18.5,"Kurus",IF(DESEMBER!Y271&lt;25,"Normal",IF(DESEMBER!Y271&lt;30,"Overweight (Risiko)",IF(DESEMBER!Y271&lt;35,"Obesitas I","Obesitas II")))))</f>
        <v/>
      </c>
      <c r="FP271" s="72" t="str">
        <f t="shared" ca="1" si="355"/>
        <v/>
      </c>
      <c r="FQ271" s="72" t="str">
        <f>IF(DESEMBER!Z271="","",IF(AND(DESEMBER!K271="L",DESEMBER!Z271&lt;90),"Normal / Aman",IF(AND(DESEMBER!K271="L",DESEMBER!Z271&gt;=90,DESEMBER!Z271&lt;=100),"Risiko Tinggi",IF(AND(DESEMBER!K271="L",DESEMBER!Z271&gt;100),"Obesitas (Sangat Berisiko)",IF(AND(DESEMBER!K271="P",DESEMBER!Z271&lt;80),"Normal / Aman",IF(AND(DESEMBER!K271="P",DESEMBER!Z271&gt;=80,DESEMBER!Z271&lt;=95),"Risiko Tinggi",IF(AND(DESEMBER!K271="P",DESEMBER!Z271&gt;95),"Obesitas (Sangat Berisiko)","")))))))</f>
        <v/>
      </c>
      <c r="FR271" s="72" t="str">
        <f t="shared" ca="1" si="356"/>
        <v/>
      </c>
      <c r="FS271" s="73" t="str">
        <f>IFERROR(ABS(LEFT(DESEMBER!AA271,FIND("/",DESEMBER!AA271)-1)),"")</f>
        <v/>
      </c>
      <c r="FT271" s="73" t="str">
        <f>IFERROR(ABS(MID(DESEMBER!AA271,FIND("/",DESEMBER!AA271)+1,LEN(DESEMBER!AA271))),"")</f>
        <v/>
      </c>
      <c r="FU271" s="72" t="str">
        <f t="shared" si="357"/>
        <v/>
      </c>
      <c r="FV271" s="72" t="str">
        <f t="shared" ca="1" si="358"/>
        <v/>
      </c>
      <c r="FW271" s="72" t="str">
        <f>IF(DESEMBER!AB271="","",IF(DESEMBER!AB271&lt;181,"NORMAL",IF(DESEMBER!AB271&lt;201,"Pre DM", "DM")))</f>
        <v/>
      </c>
      <c r="FX271" s="72" t="str">
        <f t="shared" ca="1" si="359"/>
        <v/>
      </c>
    </row>
    <row r="272" spans="2:180" x14ac:dyDescent="0.25">
      <c r="B272" s="71" t="str">
        <f ca="1">IFERROR(DATEDIF(JANUARI!I272,JANUARI!D272,"Y"),"")</f>
        <v/>
      </c>
      <c r="C272" s="71" t="str">
        <f ca="1">IFERROR(DATEDIF(JANUARI!I272,JANUARI!D272,"YM"),"")</f>
        <v/>
      </c>
      <c r="D272" s="72" t="str">
        <f t="shared" ca="1" si="288"/>
        <v/>
      </c>
      <c r="E272" s="72" t="str">
        <f ca="1">D272&amp;JANUARI!K272</f>
        <v/>
      </c>
      <c r="F272" s="72" t="str">
        <f>IF(JANUARI!Y272="","",IF(JANUARI!Y272&lt;18.5,"Kurus",IF(JANUARI!Y272&lt;25,"Normal",IF(JANUARI!Y272&lt;30,"Overweight (Risiko)",IF(JANUARI!Y272&lt;35,"Obesitas I","Obesitas II")))))</f>
        <v/>
      </c>
      <c r="G272" s="72" t="str">
        <f t="shared" ca="1" si="289"/>
        <v/>
      </c>
      <c r="H272" s="72" t="str">
        <f>IF(JANUARI!Z272="","",IF(AND(JANUARI!K272="L",JANUARI!Z272&lt;90),"Normal / Aman",IF(AND(JANUARI!K272="L",JANUARI!Z272&gt;=90,JANUARI!Z272&lt;=100),"Risiko Tinggi",IF(AND(JANUARI!K272="L",JANUARI!Z272&gt;100),"Obesitas (Sangat Berisiko)",IF(AND(JANUARI!K272="P",JANUARI!Z272&lt;80),"Normal / Aman",IF(AND(JANUARI!K272="P",JANUARI!Z272&gt;=80,JANUARI!Z272&lt;=95),"Risiko Tinggi",IF(AND(JANUARI!K272="P",JANUARI!Z272&gt;95),"Obesitas (Sangat Berisiko)","")))))))</f>
        <v/>
      </c>
      <c r="I272" s="72" t="str">
        <f t="shared" ca="1" si="290"/>
        <v/>
      </c>
      <c r="J272" s="73" t="str">
        <f>IFERROR(ABS(LEFT(JANUARI!AA272,FIND("/",JANUARI!AA272)-1)),"")</f>
        <v/>
      </c>
      <c r="K272" s="73" t="str">
        <f>IFERROR(ABS(MID(JANUARI!AA272,FIND("/",JANUARI!AA272)+1,LEN(JANUARI!AA272))),"")</f>
        <v/>
      </c>
      <c r="L272" s="72" t="str">
        <f t="shared" si="291"/>
        <v/>
      </c>
      <c r="M272" s="72" t="str">
        <f t="shared" ca="1" si="292"/>
        <v/>
      </c>
      <c r="N272" s="72" t="str">
        <f>IF(JANUARI!AB272="","",IF(JANUARI!AB272&lt;181,"NORMAL",IF(JANUARI!AB272&lt;201,"Pre DM", "DM")))</f>
        <v/>
      </c>
      <c r="O272" s="72" t="str">
        <f t="shared" ca="1" si="293"/>
        <v/>
      </c>
      <c r="Q272" s="71" t="str">
        <f ca="1">IFERROR(DATEDIF(PEBRUARI!I272,PEBRUARI!D272,"Y"),"")</f>
        <v/>
      </c>
      <c r="R272" s="71" t="str">
        <f ca="1">IFERROR(DATEDIF(PEBRUARI!I272,PEBRUARI!D272,"YM"),"")</f>
        <v/>
      </c>
      <c r="S272" s="72" t="str">
        <f t="shared" ca="1" si="294"/>
        <v/>
      </c>
      <c r="T272" s="72" t="str">
        <f ca="1">S272&amp;PEBRUARI!K272</f>
        <v/>
      </c>
      <c r="U272" s="72" t="str">
        <f>IF(PEBRUARI!Y272="","",IF(PEBRUARI!Y272&lt;18.5,"Kurus",IF(PEBRUARI!Y272&lt;25,"Normal",IF(PEBRUARI!Y272&lt;30,"Overweight (Risiko)",IF(PEBRUARI!Y272&lt;35,"Obesitas I","Obesitas II")))))</f>
        <v/>
      </c>
      <c r="V272" s="72" t="str">
        <f t="shared" ca="1" si="295"/>
        <v/>
      </c>
      <c r="W272" s="72" t="str">
        <f>IF(PEBRUARI!Z272="","",IF(AND(PEBRUARI!K272="L",PEBRUARI!Z272&lt;90),"Normal / Aman",IF(AND(PEBRUARI!K272="L",PEBRUARI!Z272&gt;=90,PEBRUARI!Z272&lt;=100),"Risiko Tinggi",IF(AND(PEBRUARI!K272="L",PEBRUARI!Z272&gt;100),"Obesitas (Sangat Berisiko)",IF(AND(PEBRUARI!K272="P",PEBRUARI!Z272&lt;80),"Normal / Aman",IF(AND(PEBRUARI!K272="P",PEBRUARI!Z272&gt;=80,PEBRUARI!Z272&lt;=95),"Risiko Tinggi",IF(AND(PEBRUARI!K272="P",PEBRUARI!Z272&gt;95),"Obesitas (Sangat Berisiko)","")))))))</f>
        <v/>
      </c>
      <c r="X272" s="72" t="str">
        <f t="shared" ca="1" si="296"/>
        <v/>
      </c>
      <c r="Y272" s="73" t="str">
        <f>IFERROR(ABS(LEFT(PEBRUARI!AA272,FIND("/",PEBRUARI!AA272)-1)),"")</f>
        <v/>
      </c>
      <c r="Z272" s="73" t="str">
        <f>IFERROR(ABS(MID(PEBRUARI!AA272,FIND("/",PEBRUARI!AA272)+1,LEN(PEBRUARI!AA272))),"")</f>
        <v/>
      </c>
      <c r="AA272" s="72" t="str">
        <f t="shared" si="297"/>
        <v/>
      </c>
      <c r="AB272" s="72" t="str">
        <f t="shared" ca="1" si="298"/>
        <v/>
      </c>
      <c r="AC272" s="72" t="str">
        <f>IF(PEBRUARI!AB272="","",IF(PEBRUARI!AB272&lt;181,"NORMAL",IF(PEBRUARI!AB272&lt;201,"Pre DM", "DM")))</f>
        <v/>
      </c>
      <c r="AD272" s="72" t="str">
        <f t="shared" ca="1" si="299"/>
        <v/>
      </c>
      <c r="AF272" s="71" t="str">
        <f ca="1">IFERROR(DATEDIF(MARET!I272,MARET!D272,"Y"),"")</f>
        <v/>
      </c>
      <c r="AG272" s="71" t="str">
        <f ca="1">IFERROR(DATEDIF(MARET!I272,MARET!D272,"YM"),"")</f>
        <v/>
      </c>
      <c r="AH272" s="72" t="str">
        <f t="shared" ca="1" si="300"/>
        <v/>
      </c>
      <c r="AI272" s="72" t="str">
        <f ca="1">AH272&amp;MARET!K272</f>
        <v/>
      </c>
      <c r="AJ272" s="72" t="str">
        <f>IF(MARET!Y272="","",IF(MARET!Y272&lt;18.5,"Kurus",IF(MARET!Y272&lt;25,"Normal",IF(MARET!Y272&lt;30,"Overweight (Risiko)",IF(MARET!Y272&lt;35,"Obesitas I","Obesitas II")))))</f>
        <v/>
      </c>
      <c r="AK272" s="72" t="str">
        <f t="shared" ca="1" si="301"/>
        <v/>
      </c>
      <c r="AL272" s="72" t="str">
        <f>IF(MARET!Z272="","",IF(AND(MARET!K272="L",MARET!Z272&lt;90),"Normal / Aman",IF(AND(MARET!K272="L",MARET!Z272&gt;=90,MARET!Z272&lt;=100),"Risiko Tinggi",IF(AND(MARET!K272="L",MARET!Z272&gt;100),"Obesitas (Sangat Berisiko)",IF(AND(MARET!K272="P",MARET!Z272&lt;80),"Normal / Aman",IF(AND(MARET!K272="P",MARET!Z272&gt;=80,MARET!Z272&lt;=95),"Risiko Tinggi",IF(AND(MARET!K272="P",MARET!Z272&gt;95),"Obesitas (Sangat Berisiko)","")))))))</f>
        <v/>
      </c>
      <c r="AM272" s="72" t="str">
        <f t="shared" ca="1" si="302"/>
        <v/>
      </c>
      <c r="AN272" s="73" t="str">
        <f>IFERROR(ABS(LEFT(MARET!AA272,FIND("/",MARET!AA272)-1)),"")</f>
        <v/>
      </c>
      <c r="AO272" s="73" t="str">
        <f>IFERROR(ABS(MID(MARET!AA272,FIND("/",MARET!AA272)+1,LEN(MARET!AA272))),"")</f>
        <v/>
      </c>
      <c r="AP272" s="72" t="str">
        <f t="shared" si="303"/>
        <v/>
      </c>
      <c r="AQ272" s="72" t="str">
        <f t="shared" ca="1" si="304"/>
        <v/>
      </c>
      <c r="AR272" s="72" t="str">
        <f>IF(MARET!AB272="","",IF(MARET!AB272&lt;181,"NORMAL",IF(MARET!AB272&lt;201,"Pre DM", "DM")))</f>
        <v/>
      </c>
      <c r="AS272" s="72" t="str">
        <f t="shared" ca="1" si="305"/>
        <v/>
      </c>
      <c r="AU272" s="71" t="str">
        <f ca="1">IFERROR(DATEDIF(APRIL!I272,APRIL!D272,"Y"),"")</f>
        <v/>
      </c>
      <c r="AV272" s="71" t="str">
        <f ca="1">IFERROR(DATEDIF(APRIL!I272,APRIL!D272,"YM"),"")</f>
        <v/>
      </c>
      <c r="AW272" s="72" t="str">
        <f t="shared" ca="1" si="306"/>
        <v/>
      </c>
      <c r="AX272" s="72" t="str">
        <f ca="1">AW272&amp;APRIL!K272</f>
        <v/>
      </c>
      <c r="AY272" s="72" t="str">
        <f>IF(APRIL!Y272="","",IF(APRIL!Y272&lt;18.5,"Kurus",IF(APRIL!Y272&lt;25,"Normal",IF(APRIL!Y272&lt;30,"Overweight (Risiko)",IF(APRIL!Y272&lt;35,"Obesitas I","Obesitas II")))))</f>
        <v/>
      </c>
      <c r="AZ272" s="72" t="str">
        <f t="shared" ca="1" si="307"/>
        <v/>
      </c>
      <c r="BA272" s="72" t="str">
        <f>IF(APRIL!Z272="","",IF(AND(APRIL!K272="L",APRIL!Z272&lt;90),"Normal / Aman",IF(AND(APRIL!K272="L",APRIL!Z272&gt;=90,APRIL!Z272&lt;=100),"Risiko Tinggi",IF(AND(APRIL!K272="L",APRIL!Z272&gt;100),"Obesitas (Sangat Berisiko)",IF(AND(APRIL!K272="P",APRIL!Z272&lt;80),"Normal / Aman",IF(AND(APRIL!K272="P",APRIL!Z272&gt;=80,APRIL!Z272&lt;=95),"Risiko Tinggi",IF(AND(APRIL!K272="P",APRIL!Z272&gt;95),"Obesitas (Sangat Berisiko)","")))))))</f>
        <v/>
      </c>
      <c r="BB272" s="72" t="str">
        <f t="shared" ca="1" si="308"/>
        <v/>
      </c>
      <c r="BC272" s="73" t="str">
        <f>IFERROR(ABS(LEFT(APRIL!AA272,FIND("/",APRIL!AA272)-1)),"")</f>
        <v/>
      </c>
      <c r="BD272" s="73" t="str">
        <f>IFERROR(ABS(MID(APRIL!AA272,FIND("/",APRIL!AA272)+1,LEN(APRIL!AA272))),"")</f>
        <v/>
      </c>
      <c r="BE272" s="72" t="str">
        <f t="shared" si="309"/>
        <v/>
      </c>
      <c r="BF272" s="72" t="str">
        <f t="shared" ca="1" si="310"/>
        <v/>
      </c>
      <c r="BG272" s="72" t="str">
        <f>IF(APRIL!AB272="","",IF(APRIL!AB272&lt;181,"NORMAL",IF(APRIL!AB272&lt;201,"Pre DM", "DM")))</f>
        <v/>
      </c>
      <c r="BH272" s="72" t="str">
        <f t="shared" ca="1" si="311"/>
        <v/>
      </c>
      <c r="BJ272" s="71" t="str">
        <f ca="1">IFERROR(DATEDIF(MEI!I272,MEI!D272,"Y"),"")</f>
        <v/>
      </c>
      <c r="BK272" s="71" t="str">
        <f ca="1">IFERROR(DATEDIF(MEI!I272,MEI!D272,"YM"),"")</f>
        <v/>
      </c>
      <c r="BL272" s="72" t="str">
        <f t="shared" ca="1" si="312"/>
        <v/>
      </c>
      <c r="BM272" s="72" t="str">
        <f ca="1">BL272&amp;MEI!K272</f>
        <v/>
      </c>
      <c r="BN272" s="72" t="str">
        <f>IF(MEI!Y272="","",IF(MEI!Y272&lt;18.5,"Kurus",IF(MEI!Y272&lt;25,"Normal",IF(MEI!Y272&lt;30,"Overweight (Risiko)",IF(MEI!Y272&lt;35,"Obesitas I","Obesitas II")))))</f>
        <v/>
      </c>
      <c r="BO272" s="72" t="str">
        <f t="shared" ca="1" si="313"/>
        <v/>
      </c>
      <c r="BP272" s="72" t="str">
        <f>IF(MEI!Z272="","",IF(AND(MEI!K272="L",MEI!Z272&lt;90),"Normal / Aman",IF(AND(MEI!K272="L",MEI!Z272&gt;=90,MEI!Z272&lt;=100),"Risiko Tinggi",IF(AND(MEI!K272="L",MEI!Z272&gt;100),"Obesitas (Sangat Berisiko)",IF(AND(MEI!K272="P",MEI!Z272&lt;80),"Normal / Aman",IF(AND(MEI!K272="P",MEI!Z272&gt;=80,MEI!Z272&lt;=95),"Risiko Tinggi",IF(AND(MEI!K272="P",MEI!Z272&gt;95),"Obesitas (Sangat Berisiko)","")))))))</f>
        <v/>
      </c>
      <c r="BQ272" s="72" t="str">
        <f t="shared" ca="1" si="314"/>
        <v/>
      </c>
      <c r="BR272" s="73" t="str">
        <f>IFERROR(ABS(LEFT(MEI!AA272,FIND("/",MEI!AA272)-1)),"")</f>
        <v/>
      </c>
      <c r="BS272" s="73" t="str">
        <f>IFERROR(ABS(MID(MEI!AA272,FIND("/",MEI!AA272)+1,LEN(MEI!AA272))),"")</f>
        <v/>
      </c>
      <c r="BT272" s="72" t="str">
        <f t="shared" si="315"/>
        <v/>
      </c>
      <c r="BU272" s="72" t="str">
        <f t="shared" ca="1" si="316"/>
        <v/>
      </c>
      <c r="BV272" s="72" t="str">
        <f>IF(MEI!AB272="","",IF(MEI!AB272&lt;181,"NORMAL",IF(MEI!AB272&lt;201,"Pre DM", "DM")))</f>
        <v/>
      </c>
      <c r="BW272" s="72" t="str">
        <f t="shared" ca="1" si="317"/>
        <v/>
      </c>
      <c r="BY272" s="71" t="str">
        <f ca="1">IFERROR(DATEDIF(JUNI!I272,JUNI!D272,"Y"),"")</f>
        <v/>
      </c>
      <c r="BZ272" s="71" t="str">
        <f ca="1">IFERROR(DATEDIF(JUNI!I272,JUNI!D272,"YM"),"")</f>
        <v/>
      </c>
      <c r="CA272" s="72" t="str">
        <f t="shared" ca="1" si="318"/>
        <v/>
      </c>
      <c r="CB272" s="72" t="str">
        <f ca="1">CA272&amp;JUNI!K272</f>
        <v/>
      </c>
      <c r="CC272" s="72" t="str">
        <f>IF(JUNI!Y272="","",IF(JUNI!Y272&lt;18.5,"Kurus",IF(JUNI!Y272&lt;25,"Normal",IF(JUNI!Y272&lt;30,"Overweight (Risiko)",IF(JUNI!Y272&lt;35,"Obesitas I","Obesitas II")))))</f>
        <v/>
      </c>
      <c r="CD272" s="72" t="str">
        <f t="shared" ca="1" si="319"/>
        <v/>
      </c>
      <c r="CE272" s="72" t="str">
        <f>IF(JUNI!Z272="","",IF(AND(JUNI!K272="L",JUNI!Z272&lt;90),"Normal / Aman",IF(AND(JUNI!K272="L",JUNI!Z272&gt;=90,JUNI!Z272&lt;=100),"Risiko Tinggi",IF(AND(JUNI!K272="L",JUNI!Z272&gt;100),"Obesitas (Sangat Berisiko)",IF(AND(JUNI!K272="P",JUNI!Z272&lt;80),"Normal / Aman",IF(AND(JUNI!K272="P",JUNI!Z272&gt;=80,JUNI!Z272&lt;=95),"Risiko Tinggi",IF(AND(JUNI!K272="P",JUNI!Z272&gt;95),"Obesitas (Sangat Berisiko)","")))))))</f>
        <v/>
      </c>
      <c r="CF272" s="72" t="str">
        <f t="shared" ca="1" si="320"/>
        <v/>
      </c>
      <c r="CG272" s="73" t="str">
        <f>IFERROR(ABS(LEFT(JUNI!AA272,FIND("/",JUNI!AA272)-1)),"")</f>
        <v/>
      </c>
      <c r="CH272" s="73" t="str">
        <f>IFERROR(ABS(MID(JUNI!AA272,FIND("/",JUNI!AA272)+1,LEN(JUNI!AA272))),"")</f>
        <v/>
      </c>
      <c r="CI272" s="72" t="str">
        <f t="shared" si="321"/>
        <v/>
      </c>
      <c r="CJ272" s="72" t="str">
        <f t="shared" ca="1" si="322"/>
        <v/>
      </c>
      <c r="CK272" s="72" t="str">
        <f>IF(JUNI!AB272="","",IF(JUNI!AB272&lt;181,"NORMAL",IF(JUNI!AB272&lt;201,"Pre DM", "DM")))</f>
        <v/>
      </c>
      <c r="CL272" s="72" t="str">
        <f t="shared" ca="1" si="323"/>
        <v/>
      </c>
      <c r="CN272" s="71" t="str">
        <f ca="1">IFERROR(DATEDIF(JULI!I272,JULI!D272,"Y"),"")</f>
        <v/>
      </c>
      <c r="CO272" s="71" t="str">
        <f ca="1">IFERROR(DATEDIF(JULI!I272,JULI!D272,"YM"),"")</f>
        <v/>
      </c>
      <c r="CP272" s="72" t="str">
        <f t="shared" ca="1" si="324"/>
        <v/>
      </c>
      <c r="CQ272" s="72" t="str">
        <f ca="1">CP272&amp;JULI!K272</f>
        <v/>
      </c>
      <c r="CR272" s="72" t="str">
        <f>IF(JULI!Y272="","",IF(JULI!Y272&lt;18.5,"Kurus",IF(JULI!Y272&lt;25,"Normal",IF(JULI!Y272&lt;30,"Overweight (Risiko)",IF(JULI!Y272&lt;35,"Obesitas I","Obesitas II")))))</f>
        <v/>
      </c>
      <c r="CS272" s="72" t="str">
        <f t="shared" ca="1" si="325"/>
        <v/>
      </c>
      <c r="CT272" s="72" t="str">
        <f>IF(JULI!Z272="","",IF(AND(JULI!K272="L",JULI!Z272&lt;90),"Normal / Aman",IF(AND(JULI!K272="L",JULI!Z272&gt;=90,JULI!Z272&lt;=100),"Risiko Tinggi",IF(AND(JULI!K272="L",JULI!Z272&gt;100),"Obesitas (Sangat Berisiko)",IF(AND(JULI!K272="P",JULI!Z272&lt;80),"Normal / Aman",IF(AND(JULI!K272="P",JULI!Z272&gt;=80,JULI!Z272&lt;=95),"Risiko Tinggi",IF(AND(JULI!K272="P",JULI!Z272&gt;95),"Obesitas (Sangat Berisiko)","")))))))</f>
        <v/>
      </c>
      <c r="CU272" s="72" t="str">
        <f t="shared" ca="1" si="326"/>
        <v/>
      </c>
      <c r="CV272" s="73" t="str">
        <f>IFERROR(ABS(LEFT(JULI!AA272,FIND("/",JULI!AA272)-1)),"")</f>
        <v/>
      </c>
      <c r="CW272" s="73" t="str">
        <f>IFERROR(ABS(MID(JULI!AA272,FIND("/",JULI!AA272)+1,LEN(JULI!AA272))),"")</f>
        <v/>
      </c>
      <c r="CX272" s="72" t="str">
        <f t="shared" si="327"/>
        <v/>
      </c>
      <c r="CY272" s="72" t="str">
        <f t="shared" ca="1" si="328"/>
        <v/>
      </c>
      <c r="CZ272" s="72" t="str">
        <f>IF(JULI!AB272="","",IF(JULI!AB272&lt;181,"NORMAL",IF(JULI!AB272&lt;201,"Pre DM", "DM")))</f>
        <v/>
      </c>
      <c r="DA272" s="72" t="str">
        <f t="shared" ca="1" si="329"/>
        <v/>
      </c>
      <c r="DC272" s="71" t="str">
        <f ca="1">IFERROR(DATEDIF(AGUSTUS!I272,AGUSTUS!D272,"Y"),"")</f>
        <v/>
      </c>
      <c r="DD272" s="71" t="str">
        <f ca="1">IFERROR(DATEDIF(AGUSTUS!I272,AGUSTUS!D272,"YM"),"")</f>
        <v/>
      </c>
      <c r="DE272" s="72" t="str">
        <f t="shared" ca="1" si="330"/>
        <v/>
      </c>
      <c r="DF272" s="72" t="str">
        <f ca="1">DE272&amp;AGUSTUS!K272</f>
        <v/>
      </c>
      <c r="DG272" s="72" t="str">
        <f>IF(AGUSTUS!Y272="","",IF(AGUSTUS!Y272&lt;18.5,"Kurus",IF(AGUSTUS!Y272&lt;25,"Normal",IF(AGUSTUS!Y272&lt;30,"Overweight (Risiko)",IF(AGUSTUS!Y272&lt;35,"Obesitas I","Obesitas II")))))</f>
        <v/>
      </c>
      <c r="DH272" s="72" t="str">
        <f t="shared" ca="1" si="331"/>
        <v/>
      </c>
      <c r="DI272" s="72" t="str">
        <f>IF(AGUSTUS!Z272="","",IF(AND(AGUSTUS!K272="L",AGUSTUS!Z272&lt;90),"Normal / Aman",IF(AND(AGUSTUS!K272="L",AGUSTUS!Z272&gt;=90,AGUSTUS!Z272&lt;=100),"Risiko Tinggi",IF(AND(AGUSTUS!K272="L",AGUSTUS!Z272&gt;100),"Obesitas (Sangat Berisiko)",IF(AND(AGUSTUS!K272="P",AGUSTUS!Z272&lt;80),"Normal / Aman",IF(AND(AGUSTUS!K272="P",AGUSTUS!Z272&gt;=80,AGUSTUS!Z272&lt;=95),"Risiko Tinggi",IF(AND(AGUSTUS!K272="P",AGUSTUS!Z272&gt;95),"Obesitas (Sangat Berisiko)","")))))))</f>
        <v/>
      </c>
      <c r="DJ272" s="72" t="str">
        <f t="shared" ca="1" si="332"/>
        <v/>
      </c>
      <c r="DK272" s="73" t="str">
        <f>IFERROR(ABS(LEFT(AGUSTUS!AA272,FIND("/",AGUSTUS!AA272)-1)),"")</f>
        <v/>
      </c>
      <c r="DL272" s="73" t="str">
        <f>IFERROR(ABS(MID(AGUSTUS!AA272,FIND("/",AGUSTUS!AA272)+1,LEN(AGUSTUS!AA272))),"")</f>
        <v/>
      </c>
      <c r="DM272" s="72" t="str">
        <f t="shared" si="333"/>
        <v/>
      </c>
      <c r="DN272" s="72" t="str">
        <f t="shared" ca="1" si="334"/>
        <v/>
      </c>
      <c r="DO272" s="72" t="str">
        <f>IF(AGUSTUS!AB272="","",IF(AGUSTUS!AB272&lt;181,"NORMAL",IF(AGUSTUS!AB272&lt;201,"Pre DM", "DM")))</f>
        <v/>
      </c>
      <c r="DP272" s="72" t="str">
        <f t="shared" ca="1" si="335"/>
        <v/>
      </c>
      <c r="DR272" s="71" t="str">
        <f ca="1">IFERROR(DATEDIF(SEPTEMBER!I272,SEPTEMBER!D272,"Y"),"")</f>
        <v/>
      </c>
      <c r="DS272" s="71" t="str">
        <f ca="1">IFERROR(DATEDIF(SEPTEMBER!I272,SEPTEMBER!D272,"YM"),"")</f>
        <v/>
      </c>
      <c r="DT272" s="72" t="str">
        <f t="shared" ca="1" si="336"/>
        <v/>
      </c>
      <c r="DU272" s="72" t="str">
        <f ca="1">DT272&amp;SEPTEMBER!K272</f>
        <v/>
      </c>
      <c r="DV272" s="72" t="str">
        <f>IF(SEPTEMBER!Y272="","",IF(SEPTEMBER!Y272&lt;18.5,"Kurus",IF(SEPTEMBER!Y272&lt;25,"Normal",IF(SEPTEMBER!Y272&lt;30,"Overweight (Risiko)",IF(SEPTEMBER!Y272&lt;35,"Obesitas I","Obesitas II")))))</f>
        <v/>
      </c>
      <c r="DW272" s="72" t="str">
        <f t="shared" ca="1" si="337"/>
        <v/>
      </c>
      <c r="DX272" s="72" t="str">
        <f>IF(SEPTEMBER!Z272="","",IF(AND(SEPTEMBER!K272="L",SEPTEMBER!Z272&lt;90),"Normal / Aman",IF(AND(SEPTEMBER!K272="L",SEPTEMBER!Z272&gt;=90,SEPTEMBER!Z272&lt;=100),"Risiko Tinggi",IF(AND(SEPTEMBER!K272="L",SEPTEMBER!Z272&gt;100),"Obesitas (Sangat Berisiko)",IF(AND(SEPTEMBER!K272="P",SEPTEMBER!Z272&lt;80),"Normal / Aman",IF(AND(SEPTEMBER!K272="P",SEPTEMBER!Z272&gt;=80,SEPTEMBER!Z272&lt;=95),"Risiko Tinggi",IF(AND(SEPTEMBER!K272="P",SEPTEMBER!Z272&gt;95),"Obesitas (Sangat Berisiko)","")))))))</f>
        <v/>
      </c>
      <c r="DY272" s="72" t="str">
        <f t="shared" ca="1" si="338"/>
        <v/>
      </c>
      <c r="DZ272" s="73" t="str">
        <f>IFERROR(ABS(LEFT(SEPTEMBER!AA272,FIND("/",SEPTEMBER!AA272)-1)),"")</f>
        <v/>
      </c>
      <c r="EA272" s="73" t="str">
        <f>IFERROR(ABS(MID(SEPTEMBER!AA272,FIND("/",SEPTEMBER!AA272)+1,LEN(SEPTEMBER!AA272))),"")</f>
        <v/>
      </c>
      <c r="EB272" s="72" t="str">
        <f t="shared" si="339"/>
        <v/>
      </c>
      <c r="EC272" s="72" t="str">
        <f t="shared" ca="1" si="340"/>
        <v/>
      </c>
      <c r="ED272" s="72" t="str">
        <f>IF(SEPTEMBER!AB272="","",IF(SEPTEMBER!AB272&lt;181,"NORMAL",IF(SEPTEMBER!AB272&lt;201,"Pre DM", "DM")))</f>
        <v/>
      </c>
      <c r="EE272" s="72" t="str">
        <f t="shared" ca="1" si="341"/>
        <v/>
      </c>
      <c r="EG272" s="71" t="str">
        <f ca="1">IFERROR(DATEDIF(OKTOBER!I272,OKTOBER!D272,"Y"),"")</f>
        <v/>
      </c>
      <c r="EH272" s="71" t="str">
        <f ca="1">IFERROR(DATEDIF(OKTOBER!I272,OKTOBER!D272,"YM"),"")</f>
        <v/>
      </c>
      <c r="EI272" s="72" t="str">
        <f t="shared" ca="1" si="342"/>
        <v/>
      </c>
      <c r="EJ272" s="72" t="str">
        <f ca="1">EI272&amp;OKTOBER!K272</f>
        <v/>
      </c>
      <c r="EK272" s="72" t="str">
        <f>IF(OKTOBER!Y272="","",IF(OKTOBER!Y272&lt;18.5,"Kurus",IF(OKTOBER!Y272&lt;25,"Normal",IF(OKTOBER!Y272&lt;30,"Overweight (Risiko)",IF(OKTOBER!Y272&lt;35,"Obesitas I","Obesitas II")))))</f>
        <v/>
      </c>
      <c r="EL272" s="72" t="str">
        <f t="shared" ca="1" si="343"/>
        <v/>
      </c>
      <c r="EM272" s="72" t="str">
        <f>IF(OKTOBER!Z272="","",IF(AND(OKTOBER!K272="L",OKTOBER!Z272&lt;90),"Normal / Aman",IF(AND(OKTOBER!K272="L",OKTOBER!Z272&gt;=90,OKTOBER!Z272&lt;=100),"Risiko Tinggi",IF(AND(OKTOBER!K272="L",OKTOBER!Z272&gt;100),"Obesitas (Sangat Berisiko)",IF(AND(OKTOBER!K272="P",OKTOBER!Z272&lt;80),"Normal / Aman",IF(AND(OKTOBER!K272="P",OKTOBER!Z272&gt;=80,OKTOBER!Z272&lt;=95),"Risiko Tinggi",IF(AND(OKTOBER!K272="P",OKTOBER!Z272&gt;95),"Obesitas (Sangat Berisiko)","")))))))</f>
        <v/>
      </c>
      <c r="EN272" s="72" t="str">
        <f t="shared" ca="1" si="344"/>
        <v/>
      </c>
      <c r="EO272" s="73" t="str">
        <f>IFERROR(ABS(LEFT(OKTOBER!AA272,FIND("/",OKTOBER!AA272)-1)),"")</f>
        <v/>
      </c>
      <c r="EP272" s="73" t="str">
        <f>IFERROR(ABS(MID(OKTOBER!AA272,FIND("/",OKTOBER!AA272)+1,LEN(OKTOBER!AA272))),"")</f>
        <v/>
      </c>
      <c r="EQ272" s="72" t="str">
        <f t="shared" si="345"/>
        <v/>
      </c>
      <c r="ER272" s="72" t="str">
        <f t="shared" ca="1" si="346"/>
        <v/>
      </c>
      <c r="ES272" s="72" t="str">
        <f>IF(OKTOBER!AB272="","",IF(OKTOBER!AB272&lt;181,"NORMAL",IF(OKTOBER!AB272&lt;201,"Pre DM", "DM")))</f>
        <v/>
      </c>
      <c r="ET272" s="72" t="str">
        <f t="shared" ca="1" si="347"/>
        <v/>
      </c>
      <c r="EV272" s="71" t="str">
        <f ca="1">IFERROR(DATEDIF(NOPEMBER!I272,NOPEMBER!D272,"Y"),"")</f>
        <v/>
      </c>
      <c r="EW272" s="71" t="str">
        <f ca="1">IFERROR(DATEDIF(NOPEMBER!I272,NOPEMBER!D272,"YM"),"")</f>
        <v/>
      </c>
      <c r="EX272" s="72" t="str">
        <f t="shared" ca="1" si="348"/>
        <v/>
      </c>
      <c r="EY272" s="72" t="str">
        <f ca="1">EX272&amp;NOPEMBER!K272</f>
        <v/>
      </c>
      <c r="EZ272" s="72" t="str">
        <f>IF(NOPEMBER!Y272="","",IF(NOPEMBER!Y272&lt;18.5,"Kurus",IF(NOPEMBER!Y272&lt;25,"Normal",IF(NOPEMBER!Y272&lt;30,"Overweight (Risiko)",IF(NOPEMBER!Y272&lt;35,"Obesitas I","Obesitas II")))))</f>
        <v/>
      </c>
      <c r="FA272" s="72" t="str">
        <f t="shared" ca="1" si="349"/>
        <v/>
      </c>
      <c r="FB272" s="72" t="str">
        <f>IF(NOPEMBER!Z272="","",IF(AND(NOPEMBER!K272="L",NOPEMBER!Z272&lt;90),"Normal / Aman",IF(AND(NOPEMBER!K272="L",NOPEMBER!Z272&gt;=90,NOPEMBER!Z272&lt;=100),"Risiko Tinggi",IF(AND(NOPEMBER!K272="L",NOPEMBER!Z272&gt;100),"Obesitas (Sangat Berisiko)",IF(AND(NOPEMBER!K272="P",NOPEMBER!Z272&lt;80),"Normal / Aman",IF(AND(NOPEMBER!K272="P",NOPEMBER!Z272&gt;=80,NOPEMBER!Z272&lt;=95),"Risiko Tinggi",IF(AND(NOPEMBER!K272="P",NOPEMBER!Z272&gt;95),"Obesitas (Sangat Berisiko)","")))))))</f>
        <v/>
      </c>
      <c r="FC272" s="72" t="str">
        <f t="shared" ca="1" si="350"/>
        <v/>
      </c>
      <c r="FD272" s="73" t="str">
        <f>IFERROR(ABS(LEFT(NOPEMBER!AA272,FIND("/",NOPEMBER!AA272)-1)),"")</f>
        <v/>
      </c>
      <c r="FE272" s="73" t="str">
        <f>IFERROR(ABS(MID(NOPEMBER!AA272,FIND("/",NOPEMBER!AA272)+1,LEN(NOPEMBER!AA272))),"")</f>
        <v/>
      </c>
      <c r="FF272" s="72" t="str">
        <f t="shared" si="351"/>
        <v/>
      </c>
      <c r="FG272" s="72" t="str">
        <f t="shared" ca="1" si="352"/>
        <v/>
      </c>
      <c r="FH272" s="72" t="str">
        <f>IF(NOPEMBER!AB272="","",IF(NOPEMBER!AB272&lt;181,"NORMAL",IF(NOPEMBER!AB272&lt;201,"Pre DM", "DM")))</f>
        <v/>
      </c>
      <c r="FI272" s="72" t="str">
        <f t="shared" ca="1" si="353"/>
        <v/>
      </c>
      <c r="FK272" s="71" t="str">
        <f ca="1">IFERROR(DATEDIF(DESEMBER!I272,DESEMBER!D272,"Y"),"")</f>
        <v/>
      </c>
      <c r="FL272" s="71" t="str">
        <f ca="1">IFERROR(DATEDIF(DESEMBER!I272,DESEMBER!D272,"YM"),"")</f>
        <v/>
      </c>
      <c r="FM272" s="72" t="str">
        <f t="shared" ca="1" si="354"/>
        <v/>
      </c>
      <c r="FN272" s="72" t="str">
        <f ca="1">FM272&amp;DESEMBER!K272</f>
        <v/>
      </c>
      <c r="FO272" s="72" t="str">
        <f>IF(DESEMBER!Y272="","",IF(DESEMBER!Y272&lt;18.5,"Kurus",IF(DESEMBER!Y272&lt;25,"Normal",IF(DESEMBER!Y272&lt;30,"Overweight (Risiko)",IF(DESEMBER!Y272&lt;35,"Obesitas I","Obesitas II")))))</f>
        <v/>
      </c>
      <c r="FP272" s="72" t="str">
        <f t="shared" ca="1" si="355"/>
        <v/>
      </c>
      <c r="FQ272" s="72" t="str">
        <f>IF(DESEMBER!Z272="","",IF(AND(DESEMBER!K272="L",DESEMBER!Z272&lt;90),"Normal / Aman",IF(AND(DESEMBER!K272="L",DESEMBER!Z272&gt;=90,DESEMBER!Z272&lt;=100),"Risiko Tinggi",IF(AND(DESEMBER!K272="L",DESEMBER!Z272&gt;100),"Obesitas (Sangat Berisiko)",IF(AND(DESEMBER!K272="P",DESEMBER!Z272&lt;80),"Normal / Aman",IF(AND(DESEMBER!K272="P",DESEMBER!Z272&gt;=80,DESEMBER!Z272&lt;=95),"Risiko Tinggi",IF(AND(DESEMBER!K272="P",DESEMBER!Z272&gt;95),"Obesitas (Sangat Berisiko)","")))))))</f>
        <v/>
      </c>
      <c r="FR272" s="72" t="str">
        <f t="shared" ca="1" si="356"/>
        <v/>
      </c>
      <c r="FS272" s="73" t="str">
        <f>IFERROR(ABS(LEFT(DESEMBER!AA272,FIND("/",DESEMBER!AA272)-1)),"")</f>
        <v/>
      </c>
      <c r="FT272" s="73" t="str">
        <f>IFERROR(ABS(MID(DESEMBER!AA272,FIND("/",DESEMBER!AA272)+1,LEN(DESEMBER!AA272))),"")</f>
        <v/>
      </c>
      <c r="FU272" s="72" t="str">
        <f t="shared" si="357"/>
        <v/>
      </c>
      <c r="FV272" s="72" t="str">
        <f t="shared" ca="1" si="358"/>
        <v/>
      </c>
      <c r="FW272" s="72" t="str">
        <f>IF(DESEMBER!AB272="","",IF(DESEMBER!AB272&lt;181,"NORMAL",IF(DESEMBER!AB272&lt;201,"Pre DM", "DM")))</f>
        <v/>
      </c>
      <c r="FX272" s="72" t="str">
        <f t="shared" ca="1" si="359"/>
        <v/>
      </c>
    </row>
    <row r="273" spans="2:180" x14ac:dyDescent="0.25">
      <c r="B273" s="71" t="str">
        <f ca="1">IFERROR(DATEDIF(JANUARI!I273,JANUARI!D273,"Y"),"")</f>
        <v/>
      </c>
      <c r="C273" s="71" t="str">
        <f ca="1">IFERROR(DATEDIF(JANUARI!I273,JANUARI!D273,"YM"),"")</f>
        <v/>
      </c>
      <c r="D273" s="72" t="str">
        <f t="shared" ca="1" si="288"/>
        <v/>
      </c>
      <c r="E273" s="72" t="str">
        <f ca="1">D273&amp;JANUARI!K273</f>
        <v/>
      </c>
      <c r="F273" s="72" t="str">
        <f>IF(JANUARI!Y273="","",IF(JANUARI!Y273&lt;18.5,"Kurus",IF(JANUARI!Y273&lt;25,"Normal",IF(JANUARI!Y273&lt;30,"Overweight (Risiko)",IF(JANUARI!Y273&lt;35,"Obesitas I","Obesitas II")))))</f>
        <v/>
      </c>
      <c r="G273" s="72" t="str">
        <f t="shared" ca="1" si="289"/>
        <v/>
      </c>
      <c r="H273" s="72" t="str">
        <f>IF(JANUARI!Z273="","",IF(AND(JANUARI!K273="L",JANUARI!Z273&lt;90),"Normal / Aman",IF(AND(JANUARI!K273="L",JANUARI!Z273&gt;=90,JANUARI!Z273&lt;=100),"Risiko Tinggi",IF(AND(JANUARI!K273="L",JANUARI!Z273&gt;100),"Obesitas (Sangat Berisiko)",IF(AND(JANUARI!K273="P",JANUARI!Z273&lt;80),"Normal / Aman",IF(AND(JANUARI!K273="P",JANUARI!Z273&gt;=80,JANUARI!Z273&lt;=95),"Risiko Tinggi",IF(AND(JANUARI!K273="P",JANUARI!Z273&gt;95),"Obesitas (Sangat Berisiko)","")))))))</f>
        <v/>
      </c>
      <c r="I273" s="72" t="str">
        <f t="shared" ca="1" si="290"/>
        <v/>
      </c>
      <c r="J273" s="73" t="str">
        <f>IFERROR(ABS(LEFT(JANUARI!AA273,FIND("/",JANUARI!AA273)-1)),"")</f>
        <v/>
      </c>
      <c r="K273" s="73" t="str">
        <f>IFERROR(ABS(MID(JANUARI!AA273,FIND("/",JANUARI!AA273)+1,LEN(JANUARI!AA273))),"")</f>
        <v/>
      </c>
      <c r="L273" s="72" t="str">
        <f t="shared" si="291"/>
        <v/>
      </c>
      <c r="M273" s="72" t="str">
        <f t="shared" ca="1" si="292"/>
        <v/>
      </c>
      <c r="N273" s="72" t="str">
        <f>IF(JANUARI!AB273="","",IF(JANUARI!AB273&lt;181,"NORMAL",IF(JANUARI!AB273&lt;201,"Pre DM", "DM")))</f>
        <v/>
      </c>
      <c r="O273" s="72" t="str">
        <f t="shared" ca="1" si="293"/>
        <v/>
      </c>
      <c r="Q273" s="71" t="str">
        <f ca="1">IFERROR(DATEDIF(PEBRUARI!I273,PEBRUARI!D273,"Y"),"")</f>
        <v/>
      </c>
      <c r="R273" s="71" t="str">
        <f ca="1">IFERROR(DATEDIF(PEBRUARI!I273,PEBRUARI!D273,"YM"),"")</f>
        <v/>
      </c>
      <c r="S273" s="72" t="str">
        <f t="shared" ca="1" si="294"/>
        <v/>
      </c>
      <c r="T273" s="72" t="str">
        <f ca="1">S273&amp;PEBRUARI!K273</f>
        <v/>
      </c>
      <c r="U273" s="72" t="str">
        <f>IF(PEBRUARI!Y273="","",IF(PEBRUARI!Y273&lt;18.5,"Kurus",IF(PEBRUARI!Y273&lt;25,"Normal",IF(PEBRUARI!Y273&lt;30,"Overweight (Risiko)",IF(PEBRUARI!Y273&lt;35,"Obesitas I","Obesitas II")))))</f>
        <v/>
      </c>
      <c r="V273" s="72" t="str">
        <f t="shared" ca="1" si="295"/>
        <v/>
      </c>
      <c r="W273" s="72" t="str">
        <f>IF(PEBRUARI!Z273="","",IF(AND(PEBRUARI!K273="L",PEBRUARI!Z273&lt;90),"Normal / Aman",IF(AND(PEBRUARI!K273="L",PEBRUARI!Z273&gt;=90,PEBRUARI!Z273&lt;=100),"Risiko Tinggi",IF(AND(PEBRUARI!K273="L",PEBRUARI!Z273&gt;100),"Obesitas (Sangat Berisiko)",IF(AND(PEBRUARI!K273="P",PEBRUARI!Z273&lt;80),"Normal / Aman",IF(AND(PEBRUARI!K273="P",PEBRUARI!Z273&gt;=80,PEBRUARI!Z273&lt;=95),"Risiko Tinggi",IF(AND(PEBRUARI!K273="P",PEBRUARI!Z273&gt;95),"Obesitas (Sangat Berisiko)","")))))))</f>
        <v/>
      </c>
      <c r="X273" s="72" t="str">
        <f t="shared" ca="1" si="296"/>
        <v/>
      </c>
      <c r="Y273" s="73" t="str">
        <f>IFERROR(ABS(LEFT(PEBRUARI!AA273,FIND("/",PEBRUARI!AA273)-1)),"")</f>
        <v/>
      </c>
      <c r="Z273" s="73" t="str">
        <f>IFERROR(ABS(MID(PEBRUARI!AA273,FIND("/",PEBRUARI!AA273)+1,LEN(PEBRUARI!AA273))),"")</f>
        <v/>
      </c>
      <c r="AA273" s="72" t="str">
        <f t="shared" si="297"/>
        <v/>
      </c>
      <c r="AB273" s="72" t="str">
        <f t="shared" ca="1" si="298"/>
        <v/>
      </c>
      <c r="AC273" s="72" t="str">
        <f>IF(PEBRUARI!AB273="","",IF(PEBRUARI!AB273&lt;181,"NORMAL",IF(PEBRUARI!AB273&lt;201,"Pre DM", "DM")))</f>
        <v/>
      </c>
      <c r="AD273" s="72" t="str">
        <f t="shared" ca="1" si="299"/>
        <v/>
      </c>
      <c r="AF273" s="71" t="str">
        <f ca="1">IFERROR(DATEDIF(MARET!I273,MARET!D273,"Y"),"")</f>
        <v/>
      </c>
      <c r="AG273" s="71" t="str">
        <f ca="1">IFERROR(DATEDIF(MARET!I273,MARET!D273,"YM"),"")</f>
        <v/>
      </c>
      <c r="AH273" s="72" t="str">
        <f t="shared" ca="1" si="300"/>
        <v/>
      </c>
      <c r="AI273" s="72" t="str">
        <f ca="1">AH273&amp;MARET!K273</f>
        <v/>
      </c>
      <c r="AJ273" s="72" t="str">
        <f>IF(MARET!Y273="","",IF(MARET!Y273&lt;18.5,"Kurus",IF(MARET!Y273&lt;25,"Normal",IF(MARET!Y273&lt;30,"Overweight (Risiko)",IF(MARET!Y273&lt;35,"Obesitas I","Obesitas II")))))</f>
        <v/>
      </c>
      <c r="AK273" s="72" t="str">
        <f t="shared" ca="1" si="301"/>
        <v/>
      </c>
      <c r="AL273" s="72" t="str">
        <f>IF(MARET!Z273="","",IF(AND(MARET!K273="L",MARET!Z273&lt;90),"Normal / Aman",IF(AND(MARET!K273="L",MARET!Z273&gt;=90,MARET!Z273&lt;=100),"Risiko Tinggi",IF(AND(MARET!K273="L",MARET!Z273&gt;100),"Obesitas (Sangat Berisiko)",IF(AND(MARET!K273="P",MARET!Z273&lt;80),"Normal / Aman",IF(AND(MARET!K273="P",MARET!Z273&gt;=80,MARET!Z273&lt;=95),"Risiko Tinggi",IF(AND(MARET!K273="P",MARET!Z273&gt;95),"Obesitas (Sangat Berisiko)","")))))))</f>
        <v/>
      </c>
      <c r="AM273" s="72" t="str">
        <f t="shared" ca="1" si="302"/>
        <v/>
      </c>
      <c r="AN273" s="73" t="str">
        <f>IFERROR(ABS(LEFT(MARET!AA273,FIND("/",MARET!AA273)-1)),"")</f>
        <v/>
      </c>
      <c r="AO273" s="73" t="str">
        <f>IFERROR(ABS(MID(MARET!AA273,FIND("/",MARET!AA273)+1,LEN(MARET!AA273))),"")</f>
        <v/>
      </c>
      <c r="AP273" s="72" t="str">
        <f t="shared" si="303"/>
        <v/>
      </c>
      <c r="AQ273" s="72" t="str">
        <f t="shared" ca="1" si="304"/>
        <v/>
      </c>
      <c r="AR273" s="72" t="str">
        <f>IF(MARET!AB273="","",IF(MARET!AB273&lt;181,"NORMAL",IF(MARET!AB273&lt;201,"Pre DM", "DM")))</f>
        <v/>
      </c>
      <c r="AS273" s="72" t="str">
        <f t="shared" ca="1" si="305"/>
        <v/>
      </c>
      <c r="AU273" s="71" t="str">
        <f ca="1">IFERROR(DATEDIF(APRIL!I273,APRIL!D273,"Y"),"")</f>
        <v/>
      </c>
      <c r="AV273" s="71" t="str">
        <f ca="1">IFERROR(DATEDIF(APRIL!I273,APRIL!D273,"YM"),"")</f>
        <v/>
      </c>
      <c r="AW273" s="72" t="str">
        <f t="shared" ca="1" si="306"/>
        <v/>
      </c>
      <c r="AX273" s="72" t="str">
        <f ca="1">AW273&amp;APRIL!K273</f>
        <v/>
      </c>
      <c r="AY273" s="72" t="str">
        <f>IF(APRIL!Y273="","",IF(APRIL!Y273&lt;18.5,"Kurus",IF(APRIL!Y273&lt;25,"Normal",IF(APRIL!Y273&lt;30,"Overweight (Risiko)",IF(APRIL!Y273&lt;35,"Obesitas I","Obesitas II")))))</f>
        <v/>
      </c>
      <c r="AZ273" s="72" t="str">
        <f t="shared" ca="1" si="307"/>
        <v/>
      </c>
      <c r="BA273" s="72" t="str">
        <f>IF(APRIL!Z273="","",IF(AND(APRIL!K273="L",APRIL!Z273&lt;90),"Normal / Aman",IF(AND(APRIL!K273="L",APRIL!Z273&gt;=90,APRIL!Z273&lt;=100),"Risiko Tinggi",IF(AND(APRIL!K273="L",APRIL!Z273&gt;100),"Obesitas (Sangat Berisiko)",IF(AND(APRIL!K273="P",APRIL!Z273&lt;80),"Normal / Aman",IF(AND(APRIL!K273="P",APRIL!Z273&gt;=80,APRIL!Z273&lt;=95),"Risiko Tinggi",IF(AND(APRIL!K273="P",APRIL!Z273&gt;95),"Obesitas (Sangat Berisiko)","")))))))</f>
        <v/>
      </c>
      <c r="BB273" s="72" t="str">
        <f t="shared" ca="1" si="308"/>
        <v/>
      </c>
      <c r="BC273" s="73" t="str">
        <f>IFERROR(ABS(LEFT(APRIL!AA273,FIND("/",APRIL!AA273)-1)),"")</f>
        <v/>
      </c>
      <c r="BD273" s="73" t="str">
        <f>IFERROR(ABS(MID(APRIL!AA273,FIND("/",APRIL!AA273)+1,LEN(APRIL!AA273))),"")</f>
        <v/>
      </c>
      <c r="BE273" s="72" t="str">
        <f t="shared" si="309"/>
        <v/>
      </c>
      <c r="BF273" s="72" t="str">
        <f t="shared" ca="1" si="310"/>
        <v/>
      </c>
      <c r="BG273" s="72" t="str">
        <f>IF(APRIL!AB273="","",IF(APRIL!AB273&lt;181,"NORMAL",IF(APRIL!AB273&lt;201,"Pre DM", "DM")))</f>
        <v/>
      </c>
      <c r="BH273" s="72" t="str">
        <f t="shared" ca="1" si="311"/>
        <v/>
      </c>
      <c r="BJ273" s="71" t="str">
        <f ca="1">IFERROR(DATEDIF(MEI!I273,MEI!D273,"Y"),"")</f>
        <v/>
      </c>
      <c r="BK273" s="71" t="str">
        <f ca="1">IFERROR(DATEDIF(MEI!I273,MEI!D273,"YM"),"")</f>
        <v/>
      </c>
      <c r="BL273" s="72" t="str">
        <f t="shared" ca="1" si="312"/>
        <v/>
      </c>
      <c r="BM273" s="72" t="str">
        <f ca="1">BL273&amp;MEI!K273</f>
        <v/>
      </c>
      <c r="BN273" s="72" t="str">
        <f>IF(MEI!Y273="","",IF(MEI!Y273&lt;18.5,"Kurus",IF(MEI!Y273&lt;25,"Normal",IF(MEI!Y273&lt;30,"Overweight (Risiko)",IF(MEI!Y273&lt;35,"Obesitas I","Obesitas II")))))</f>
        <v/>
      </c>
      <c r="BO273" s="72" t="str">
        <f t="shared" ca="1" si="313"/>
        <v/>
      </c>
      <c r="BP273" s="72" t="str">
        <f>IF(MEI!Z273="","",IF(AND(MEI!K273="L",MEI!Z273&lt;90),"Normal / Aman",IF(AND(MEI!K273="L",MEI!Z273&gt;=90,MEI!Z273&lt;=100),"Risiko Tinggi",IF(AND(MEI!K273="L",MEI!Z273&gt;100),"Obesitas (Sangat Berisiko)",IF(AND(MEI!K273="P",MEI!Z273&lt;80),"Normal / Aman",IF(AND(MEI!K273="P",MEI!Z273&gt;=80,MEI!Z273&lt;=95),"Risiko Tinggi",IF(AND(MEI!K273="P",MEI!Z273&gt;95),"Obesitas (Sangat Berisiko)","")))))))</f>
        <v/>
      </c>
      <c r="BQ273" s="72" t="str">
        <f t="shared" ca="1" si="314"/>
        <v/>
      </c>
      <c r="BR273" s="73" t="str">
        <f>IFERROR(ABS(LEFT(MEI!AA273,FIND("/",MEI!AA273)-1)),"")</f>
        <v/>
      </c>
      <c r="BS273" s="73" t="str">
        <f>IFERROR(ABS(MID(MEI!AA273,FIND("/",MEI!AA273)+1,LEN(MEI!AA273))),"")</f>
        <v/>
      </c>
      <c r="BT273" s="72" t="str">
        <f t="shared" si="315"/>
        <v/>
      </c>
      <c r="BU273" s="72" t="str">
        <f t="shared" ca="1" si="316"/>
        <v/>
      </c>
      <c r="BV273" s="72" t="str">
        <f>IF(MEI!AB273="","",IF(MEI!AB273&lt;181,"NORMAL",IF(MEI!AB273&lt;201,"Pre DM", "DM")))</f>
        <v/>
      </c>
      <c r="BW273" s="72" t="str">
        <f t="shared" ca="1" si="317"/>
        <v/>
      </c>
      <c r="BY273" s="71" t="str">
        <f ca="1">IFERROR(DATEDIF(JUNI!I273,JUNI!D273,"Y"),"")</f>
        <v/>
      </c>
      <c r="BZ273" s="71" t="str">
        <f ca="1">IFERROR(DATEDIF(JUNI!I273,JUNI!D273,"YM"),"")</f>
        <v/>
      </c>
      <c r="CA273" s="72" t="str">
        <f t="shared" ca="1" si="318"/>
        <v/>
      </c>
      <c r="CB273" s="72" t="str">
        <f ca="1">CA273&amp;JUNI!K273</f>
        <v/>
      </c>
      <c r="CC273" s="72" t="str">
        <f>IF(JUNI!Y273="","",IF(JUNI!Y273&lt;18.5,"Kurus",IF(JUNI!Y273&lt;25,"Normal",IF(JUNI!Y273&lt;30,"Overweight (Risiko)",IF(JUNI!Y273&lt;35,"Obesitas I","Obesitas II")))))</f>
        <v/>
      </c>
      <c r="CD273" s="72" t="str">
        <f t="shared" ca="1" si="319"/>
        <v/>
      </c>
      <c r="CE273" s="72" t="str">
        <f>IF(JUNI!Z273="","",IF(AND(JUNI!K273="L",JUNI!Z273&lt;90),"Normal / Aman",IF(AND(JUNI!K273="L",JUNI!Z273&gt;=90,JUNI!Z273&lt;=100),"Risiko Tinggi",IF(AND(JUNI!K273="L",JUNI!Z273&gt;100),"Obesitas (Sangat Berisiko)",IF(AND(JUNI!K273="P",JUNI!Z273&lt;80),"Normal / Aman",IF(AND(JUNI!K273="P",JUNI!Z273&gt;=80,JUNI!Z273&lt;=95),"Risiko Tinggi",IF(AND(JUNI!K273="P",JUNI!Z273&gt;95),"Obesitas (Sangat Berisiko)","")))))))</f>
        <v/>
      </c>
      <c r="CF273" s="72" t="str">
        <f t="shared" ca="1" si="320"/>
        <v/>
      </c>
      <c r="CG273" s="73" t="str">
        <f>IFERROR(ABS(LEFT(JUNI!AA273,FIND("/",JUNI!AA273)-1)),"")</f>
        <v/>
      </c>
      <c r="CH273" s="73" t="str">
        <f>IFERROR(ABS(MID(JUNI!AA273,FIND("/",JUNI!AA273)+1,LEN(JUNI!AA273))),"")</f>
        <v/>
      </c>
      <c r="CI273" s="72" t="str">
        <f t="shared" si="321"/>
        <v/>
      </c>
      <c r="CJ273" s="72" t="str">
        <f t="shared" ca="1" si="322"/>
        <v/>
      </c>
      <c r="CK273" s="72" t="str">
        <f>IF(JUNI!AB273="","",IF(JUNI!AB273&lt;181,"NORMAL",IF(JUNI!AB273&lt;201,"Pre DM", "DM")))</f>
        <v/>
      </c>
      <c r="CL273" s="72" t="str">
        <f t="shared" ca="1" si="323"/>
        <v/>
      </c>
      <c r="CN273" s="71" t="str">
        <f ca="1">IFERROR(DATEDIF(JULI!I273,JULI!D273,"Y"),"")</f>
        <v/>
      </c>
      <c r="CO273" s="71" t="str">
        <f ca="1">IFERROR(DATEDIF(JULI!I273,JULI!D273,"YM"),"")</f>
        <v/>
      </c>
      <c r="CP273" s="72" t="str">
        <f t="shared" ca="1" si="324"/>
        <v/>
      </c>
      <c r="CQ273" s="72" t="str">
        <f ca="1">CP273&amp;JULI!K273</f>
        <v/>
      </c>
      <c r="CR273" s="72" t="str">
        <f>IF(JULI!Y273="","",IF(JULI!Y273&lt;18.5,"Kurus",IF(JULI!Y273&lt;25,"Normal",IF(JULI!Y273&lt;30,"Overweight (Risiko)",IF(JULI!Y273&lt;35,"Obesitas I","Obesitas II")))))</f>
        <v/>
      </c>
      <c r="CS273" s="72" t="str">
        <f t="shared" ca="1" si="325"/>
        <v/>
      </c>
      <c r="CT273" s="72" t="str">
        <f>IF(JULI!Z273="","",IF(AND(JULI!K273="L",JULI!Z273&lt;90),"Normal / Aman",IF(AND(JULI!K273="L",JULI!Z273&gt;=90,JULI!Z273&lt;=100),"Risiko Tinggi",IF(AND(JULI!K273="L",JULI!Z273&gt;100),"Obesitas (Sangat Berisiko)",IF(AND(JULI!K273="P",JULI!Z273&lt;80),"Normal / Aman",IF(AND(JULI!K273="P",JULI!Z273&gt;=80,JULI!Z273&lt;=95),"Risiko Tinggi",IF(AND(JULI!K273="P",JULI!Z273&gt;95),"Obesitas (Sangat Berisiko)","")))))))</f>
        <v/>
      </c>
      <c r="CU273" s="72" t="str">
        <f t="shared" ca="1" si="326"/>
        <v/>
      </c>
      <c r="CV273" s="73" t="str">
        <f>IFERROR(ABS(LEFT(JULI!AA273,FIND("/",JULI!AA273)-1)),"")</f>
        <v/>
      </c>
      <c r="CW273" s="73" t="str">
        <f>IFERROR(ABS(MID(JULI!AA273,FIND("/",JULI!AA273)+1,LEN(JULI!AA273))),"")</f>
        <v/>
      </c>
      <c r="CX273" s="72" t="str">
        <f t="shared" si="327"/>
        <v/>
      </c>
      <c r="CY273" s="72" t="str">
        <f t="shared" ca="1" si="328"/>
        <v/>
      </c>
      <c r="CZ273" s="72" t="str">
        <f>IF(JULI!AB273="","",IF(JULI!AB273&lt;181,"NORMAL",IF(JULI!AB273&lt;201,"Pre DM", "DM")))</f>
        <v/>
      </c>
      <c r="DA273" s="72" t="str">
        <f t="shared" ca="1" si="329"/>
        <v/>
      </c>
      <c r="DC273" s="71" t="str">
        <f ca="1">IFERROR(DATEDIF(AGUSTUS!I273,AGUSTUS!D273,"Y"),"")</f>
        <v/>
      </c>
      <c r="DD273" s="71" t="str">
        <f ca="1">IFERROR(DATEDIF(AGUSTUS!I273,AGUSTUS!D273,"YM"),"")</f>
        <v/>
      </c>
      <c r="DE273" s="72" t="str">
        <f t="shared" ca="1" si="330"/>
        <v/>
      </c>
      <c r="DF273" s="72" t="str">
        <f ca="1">DE273&amp;AGUSTUS!K273</f>
        <v/>
      </c>
      <c r="DG273" s="72" t="str">
        <f>IF(AGUSTUS!Y273="","",IF(AGUSTUS!Y273&lt;18.5,"Kurus",IF(AGUSTUS!Y273&lt;25,"Normal",IF(AGUSTUS!Y273&lt;30,"Overweight (Risiko)",IF(AGUSTUS!Y273&lt;35,"Obesitas I","Obesitas II")))))</f>
        <v/>
      </c>
      <c r="DH273" s="72" t="str">
        <f t="shared" ca="1" si="331"/>
        <v/>
      </c>
      <c r="DI273" s="72" t="str">
        <f>IF(AGUSTUS!Z273="","",IF(AND(AGUSTUS!K273="L",AGUSTUS!Z273&lt;90),"Normal / Aman",IF(AND(AGUSTUS!K273="L",AGUSTUS!Z273&gt;=90,AGUSTUS!Z273&lt;=100),"Risiko Tinggi",IF(AND(AGUSTUS!K273="L",AGUSTUS!Z273&gt;100),"Obesitas (Sangat Berisiko)",IF(AND(AGUSTUS!K273="P",AGUSTUS!Z273&lt;80),"Normal / Aman",IF(AND(AGUSTUS!K273="P",AGUSTUS!Z273&gt;=80,AGUSTUS!Z273&lt;=95),"Risiko Tinggi",IF(AND(AGUSTUS!K273="P",AGUSTUS!Z273&gt;95),"Obesitas (Sangat Berisiko)","")))))))</f>
        <v/>
      </c>
      <c r="DJ273" s="72" t="str">
        <f t="shared" ca="1" si="332"/>
        <v/>
      </c>
      <c r="DK273" s="73" t="str">
        <f>IFERROR(ABS(LEFT(AGUSTUS!AA273,FIND("/",AGUSTUS!AA273)-1)),"")</f>
        <v/>
      </c>
      <c r="DL273" s="73" t="str">
        <f>IFERROR(ABS(MID(AGUSTUS!AA273,FIND("/",AGUSTUS!AA273)+1,LEN(AGUSTUS!AA273))),"")</f>
        <v/>
      </c>
      <c r="DM273" s="72" t="str">
        <f t="shared" si="333"/>
        <v/>
      </c>
      <c r="DN273" s="72" t="str">
        <f t="shared" ca="1" si="334"/>
        <v/>
      </c>
      <c r="DO273" s="72" t="str">
        <f>IF(AGUSTUS!AB273="","",IF(AGUSTUS!AB273&lt;181,"NORMAL",IF(AGUSTUS!AB273&lt;201,"Pre DM", "DM")))</f>
        <v/>
      </c>
      <c r="DP273" s="72" t="str">
        <f t="shared" ca="1" si="335"/>
        <v/>
      </c>
      <c r="DR273" s="71" t="str">
        <f ca="1">IFERROR(DATEDIF(SEPTEMBER!I273,SEPTEMBER!D273,"Y"),"")</f>
        <v/>
      </c>
      <c r="DS273" s="71" t="str">
        <f ca="1">IFERROR(DATEDIF(SEPTEMBER!I273,SEPTEMBER!D273,"YM"),"")</f>
        <v/>
      </c>
      <c r="DT273" s="72" t="str">
        <f t="shared" ca="1" si="336"/>
        <v/>
      </c>
      <c r="DU273" s="72" t="str">
        <f ca="1">DT273&amp;SEPTEMBER!K273</f>
        <v/>
      </c>
      <c r="DV273" s="72" t="str">
        <f>IF(SEPTEMBER!Y273="","",IF(SEPTEMBER!Y273&lt;18.5,"Kurus",IF(SEPTEMBER!Y273&lt;25,"Normal",IF(SEPTEMBER!Y273&lt;30,"Overweight (Risiko)",IF(SEPTEMBER!Y273&lt;35,"Obesitas I","Obesitas II")))))</f>
        <v/>
      </c>
      <c r="DW273" s="72" t="str">
        <f t="shared" ca="1" si="337"/>
        <v/>
      </c>
      <c r="DX273" s="72" t="str">
        <f>IF(SEPTEMBER!Z273="","",IF(AND(SEPTEMBER!K273="L",SEPTEMBER!Z273&lt;90),"Normal / Aman",IF(AND(SEPTEMBER!K273="L",SEPTEMBER!Z273&gt;=90,SEPTEMBER!Z273&lt;=100),"Risiko Tinggi",IF(AND(SEPTEMBER!K273="L",SEPTEMBER!Z273&gt;100),"Obesitas (Sangat Berisiko)",IF(AND(SEPTEMBER!K273="P",SEPTEMBER!Z273&lt;80),"Normal / Aman",IF(AND(SEPTEMBER!K273="P",SEPTEMBER!Z273&gt;=80,SEPTEMBER!Z273&lt;=95),"Risiko Tinggi",IF(AND(SEPTEMBER!K273="P",SEPTEMBER!Z273&gt;95),"Obesitas (Sangat Berisiko)","")))))))</f>
        <v/>
      </c>
      <c r="DY273" s="72" t="str">
        <f t="shared" ca="1" si="338"/>
        <v/>
      </c>
      <c r="DZ273" s="73" t="str">
        <f>IFERROR(ABS(LEFT(SEPTEMBER!AA273,FIND("/",SEPTEMBER!AA273)-1)),"")</f>
        <v/>
      </c>
      <c r="EA273" s="73" t="str">
        <f>IFERROR(ABS(MID(SEPTEMBER!AA273,FIND("/",SEPTEMBER!AA273)+1,LEN(SEPTEMBER!AA273))),"")</f>
        <v/>
      </c>
      <c r="EB273" s="72" t="str">
        <f t="shared" si="339"/>
        <v/>
      </c>
      <c r="EC273" s="72" t="str">
        <f t="shared" ca="1" si="340"/>
        <v/>
      </c>
      <c r="ED273" s="72" t="str">
        <f>IF(SEPTEMBER!AB273="","",IF(SEPTEMBER!AB273&lt;181,"NORMAL",IF(SEPTEMBER!AB273&lt;201,"Pre DM", "DM")))</f>
        <v/>
      </c>
      <c r="EE273" s="72" t="str">
        <f t="shared" ca="1" si="341"/>
        <v/>
      </c>
      <c r="EG273" s="71" t="str">
        <f ca="1">IFERROR(DATEDIF(OKTOBER!I273,OKTOBER!D273,"Y"),"")</f>
        <v/>
      </c>
      <c r="EH273" s="71" t="str">
        <f ca="1">IFERROR(DATEDIF(OKTOBER!I273,OKTOBER!D273,"YM"),"")</f>
        <v/>
      </c>
      <c r="EI273" s="72" t="str">
        <f t="shared" ca="1" si="342"/>
        <v/>
      </c>
      <c r="EJ273" s="72" t="str">
        <f ca="1">EI273&amp;OKTOBER!K273</f>
        <v/>
      </c>
      <c r="EK273" s="72" t="str">
        <f>IF(OKTOBER!Y273="","",IF(OKTOBER!Y273&lt;18.5,"Kurus",IF(OKTOBER!Y273&lt;25,"Normal",IF(OKTOBER!Y273&lt;30,"Overweight (Risiko)",IF(OKTOBER!Y273&lt;35,"Obesitas I","Obesitas II")))))</f>
        <v/>
      </c>
      <c r="EL273" s="72" t="str">
        <f t="shared" ca="1" si="343"/>
        <v/>
      </c>
      <c r="EM273" s="72" t="str">
        <f>IF(OKTOBER!Z273="","",IF(AND(OKTOBER!K273="L",OKTOBER!Z273&lt;90),"Normal / Aman",IF(AND(OKTOBER!K273="L",OKTOBER!Z273&gt;=90,OKTOBER!Z273&lt;=100),"Risiko Tinggi",IF(AND(OKTOBER!K273="L",OKTOBER!Z273&gt;100),"Obesitas (Sangat Berisiko)",IF(AND(OKTOBER!K273="P",OKTOBER!Z273&lt;80),"Normal / Aman",IF(AND(OKTOBER!K273="P",OKTOBER!Z273&gt;=80,OKTOBER!Z273&lt;=95),"Risiko Tinggi",IF(AND(OKTOBER!K273="P",OKTOBER!Z273&gt;95),"Obesitas (Sangat Berisiko)","")))))))</f>
        <v/>
      </c>
      <c r="EN273" s="72" t="str">
        <f t="shared" ca="1" si="344"/>
        <v/>
      </c>
      <c r="EO273" s="73" t="str">
        <f>IFERROR(ABS(LEFT(OKTOBER!AA273,FIND("/",OKTOBER!AA273)-1)),"")</f>
        <v/>
      </c>
      <c r="EP273" s="73" t="str">
        <f>IFERROR(ABS(MID(OKTOBER!AA273,FIND("/",OKTOBER!AA273)+1,LEN(OKTOBER!AA273))),"")</f>
        <v/>
      </c>
      <c r="EQ273" s="72" t="str">
        <f t="shared" si="345"/>
        <v/>
      </c>
      <c r="ER273" s="72" t="str">
        <f t="shared" ca="1" si="346"/>
        <v/>
      </c>
      <c r="ES273" s="72" t="str">
        <f>IF(OKTOBER!AB273="","",IF(OKTOBER!AB273&lt;181,"NORMAL",IF(OKTOBER!AB273&lt;201,"Pre DM", "DM")))</f>
        <v/>
      </c>
      <c r="ET273" s="72" t="str">
        <f t="shared" ca="1" si="347"/>
        <v/>
      </c>
      <c r="EV273" s="71" t="str">
        <f ca="1">IFERROR(DATEDIF(NOPEMBER!I273,NOPEMBER!D273,"Y"),"")</f>
        <v/>
      </c>
      <c r="EW273" s="71" t="str">
        <f ca="1">IFERROR(DATEDIF(NOPEMBER!I273,NOPEMBER!D273,"YM"),"")</f>
        <v/>
      </c>
      <c r="EX273" s="72" t="str">
        <f t="shared" ca="1" si="348"/>
        <v/>
      </c>
      <c r="EY273" s="72" t="str">
        <f ca="1">EX273&amp;NOPEMBER!K273</f>
        <v/>
      </c>
      <c r="EZ273" s="72" t="str">
        <f>IF(NOPEMBER!Y273="","",IF(NOPEMBER!Y273&lt;18.5,"Kurus",IF(NOPEMBER!Y273&lt;25,"Normal",IF(NOPEMBER!Y273&lt;30,"Overweight (Risiko)",IF(NOPEMBER!Y273&lt;35,"Obesitas I","Obesitas II")))))</f>
        <v/>
      </c>
      <c r="FA273" s="72" t="str">
        <f t="shared" ca="1" si="349"/>
        <v/>
      </c>
      <c r="FB273" s="72" t="str">
        <f>IF(NOPEMBER!Z273="","",IF(AND(NOPEMBER!K273="L",NOPEMBER!Z273&lt;90),"Normal / Aman",IF(AND(NOPEMBER!K273="L",NOPEMBER!Z273&gt;=90,NOPEMBER!Z273&lt;=100),"Risiko Tinggi",IF(AND(NOPEMBER!K273="L",NOPEMBER!Z273&gt;100),"Obesitas (Sangat Berisiko)",IF(AND(NOPEMBER!K273="P",NOPEMBER!Z273&lt;80),"Normal / Aman",IF(AND(NOPEMBER!K273="P",NOPEMBER!Z273&gt;=80,NOPEMBER!Z273&lt;=95),"Risiko Tinggi",IF(AND(NOPEMBER!K273="P",NOPEMBER!Z273&gt;95),"Obesitas (Sangat Berisiko)","")))))))</f>
        <v/>
      </c>
      <c r="FC273" s="72" t="str">
        <f t="shared" ca="1" si="350"/>
        <v/>
      </c>
      <c r="FD273" s="73" t="str">
        <f>IFERROR(ABS(LEFT(NOPEMBER!AA273,FIND("/",NOPEMBER!AA273)-1)),"")</f>
        <v/>
      </c>
      <c r="FE273" s="73" t="str">
        <f>IFERROR(ABS(MID(NOPEMBER!AA273,FIND("/",NOPEMBER!AA273)+1,LEN(NOPEMBER!AA273))),"")</f>
        <v/>
      </c>
      <c r="FF273" s="72" t="str">
        <f t="shared" si="351"/>
        <v/>
      </c>
      <c r="FG273" s="72" t="str">
        <f t="shared" ca="1" si="352"/>
        <v/>
      </c>
      <c r="FH273" s="72" t="str">
        <f>IF(NOPEMBER!AB273="","",IF(NOPEMBER!AB273&lt;181,"NORMAL",IF(NOPEMBER!AB273&lt;201,"Pre DM", "DM")))</f>
        <v/>
      </c>
      <c r="FI273" s="72" t="str">
        <f t="shared" ca="1" si="353"/>
        <v/>
      </c>
      <c r="FK273" s="71" t="str">
        <f ca="1">IFERROR(DATEDIF(DESEMBER!I273,DESEMBER!D273,"Y"),"")</f>
        <v/>
      </c>
      <c r="FL273" s="71" t="str">
        <f ca="1">IFERROR(DATEDIF(DESEMBER!I273,DESEMBER!D273,"YM"),"")</f>
        <v/>
      </c>
      <c r="FM273" s="72" t="str">
        <f t="shared" ca="1" si="354"/>
        <v/>
      </c>
      <c r="FN273" s="72" t="str">
        <f ca="1">FM273&amp;DESEMBER!K273</f>
        <v/>
      </c>
      <c r="FO273" s="72" t="str">
        <f>IF(DESEMBER!Y273="","",IF(DESEMBER!Y273&lt;18.5,"Kurus",IF(DESEMBER!Y273&lt;25,"Normal",IF(DESEMBER!Y273&lt;30,"Overweight (Risiko)",IF(DESEMBER!Y273&lt;35,"Obesitas I","Obesitas II")))))</f>
        <v/>
      </c>
      <c r="FP273" s="72" t="str">
        <f t="shared" ca="1" si="355"/>
        <v/>
      </c>
      <c r="FQ273" s="72" t="str">
        <f>IF(DESEMBER!Z273="","",IF(AND(DESEMBER!K273="L",DESEMBER!Z273&lt;90),"Normal / Aman",IF(AND(DESEMBER!K273="L",DESEMBER!Z273&gt;=90,DESEMBER!Z273&lt;=100),"Risiko Tinggi",IF(AND(DESEMBER!K273="L",DESEMBER!Z273&gt;100),"Obesitas (Sangat Berisiko)",IF(AND(DESEMBER!K273="P",DESEMBER!Z273&lt;80),"Normal / Aman",IF(AND(DESEMBER!K273="P",DESEMBER!Z273&gt;=80,DESEMBER!Z273&lt;=95),"Risiko Tinggi",IF(AND(DESEMBER!K273="P",DESEMBER!Z273&gt;95),"Obesitas (Sangat Berisiko)","")))))))</f>
        <v/>
      </c>
      <c r="FR273" s="72" t="str">
        <f t="shared" ca="1" si="356"/>
        <v/>
      </c>
      <c r="FS273" s="73" t="str">
        <f>IFERROR(ABS(LEFT(DESEMBER!AA273,FIND("/",DESEMBER!AA273)-1)),"")</f>
        <v/>
      </c>
      <c r="FT273" s="73" t="str">
        <f>IFERROR(ABS(MID(DESEMBER!AA273,FIND("/",DESEMBER!AA273)+1,LEN(DESEMBER!AA273))),"")</f>
        <v/>
      </c>
      <c r="FU273" s="72" t="str">
        <f t="shared" si="357"/>
        <v/>
      </c>
      <c r="FV273" s="72" t="str">
        <f t="shared" ca="1" si="358"/>
        <v/>
      </c>
      <c r="FW273" s="72" t="str">
        <f>IF(DESEMBER!AB273="","",IF(DESEMBER!AB273&lt;181,"NORMAL",IF(DESEMBER!AB273&lt;201,"Pre DM", "DM")))</f>
        <v/>
      </c>
      <c r="FX273" s="72" t="str">
        <f t="shared" ca="1" si="359"/>
        <v/>
      </c>
    </row>
    <row r="274" spans="2:180" x14ac:dyDescent="0.25">
      <c r="B274" s="71" t="str">
        <f ca="1">IFERROR(DATEDIF(JANUARI!I274,JANUARI!D274,"Y"),"")</f>
        <v/>
      </c>
      <c r="C274" s="71" t="str">
        <f ca="1">IFERROR(DATEDIF(JANUARI!I274,JANUARI!D274,"YM"),"")</f>
        <v/>
      </c>
      <c r="D274" s="72" t="str">
        <f t="shared" ca="1" si="288"/>
        <v/>
      </c>
      <c r="E274" s="72" t="str">
        <f ca="1">D274&amp;JANUARI!K274</f>
        <v/>
      </c>
      <c r="F274" s="72" t="str">
        <f>IF(JANUARI!Y274="","",IF(JANUARI!Y274&lt;18.5,"Kurus",IF(JANUARI!Y274&lt;25,"Normal",IF(JANUARI!Y274&lt;30,"Overweight (Risiko)",IF(JANUARI!Y274&lt;35,"Obesitas I","Obesitas II")))))</f>
        <v/>
      </c>
      <c r="G274" s="72" t="str">
        <f t="shared" ca="1" si="289"/>
        <v/>
      </c>
      <c r="H274" s="72" t="str">
        <f>IF(JANUARI!Z274="","",IF(AND(JANUARI!K274="L",JANUARI!Z274&lt;90),"Normal / Aman",IF(AND(JANUARI!K274="L",JANUARI!Z274&gt;=90,JANUARI!Z274&lt;=100),"Risiko Tinggi",IF(AND(JANUARI!K274="L",JANUARI!Z274&gt;100),"Obesitas (Sangat Berisiko)",IF(AND(JANUARI!K274="P",JANUARI!Z274&lt;80),"Normal / Aman",IF(AND(JANUARI!K274="P",JANUARI!Z274&gt;=80,JANUARI!Z274&lt;=95),"Risiko Tinggi",IF(AND(JANUARI!K274="P",JANUARI!Z274&gt;95),"Obesitas (Sangat Berisiko)","")))))))</f>
        <v/>
      </c>
      <c r="I274" s="72" t="str">
        <f t="shared" ca="1" si="290"/>
        <v/>
      </c>
      <c r="J274" s="73" t="str">
        <f>IFERROR(ABS(LEFT(JANUARI!AA274,FIND("/",JANUARI!AA274)-1)),"")</f>
        <v/>
      </c>
      <c r="K274" s="73" t="str">
        <f>IFERROR(ABS(MID(JANUARI!AA274,FIND("/",JANUARI!AA274)+1,LEN(JANUARI!AA274))),"")</f>
        <v/>
      </c>
      <c r="L274" s="72" t="str">
        <f t="shared" si="291"/>
        <v/>
      </c>
      <c r="M274" s="72" t="str">
        <f t="shared" ca="1" si="292"/>
        <v/>
      </c>
      <c r="N274" s="72" t="str">
        <f>IF(JANUARI!AB274="","",IF(JANUARI!AB274&lt;181,"NORMAL",IF(JANUARI!AB274&lt;201,"Pre DM", "DM")))</f>
        <v/>
      </c>
      <c r="O274" s="72" t="str">
        <f t="shared" ca="1" si="293"/>
        <v/>
      </c>
      <c r="Q274" s="71" t="str">
        <f ca="1">IFERROR(DATEDIF(PEBRUARI!I274,PEBRUARI!D274,"Y"),"")</f>
        <v/>
      </c>
      <c r="R274" s="71" t="str">
        <f ca="1">IFERROR(DATEDIF(PEBRUARI!I274,PEBRUARI!D274,"YM"),"")</f>
        <v/>
      </c>
      <c r="S274" s="72" t="str">
        <f t="shared" ca="1" si="294"/>
        <v/>
      </c>
      <c r="T274" s="72" t="str">
        <f ca="1">S274&amp;PEBRUARI!K274</f>
        <v/>
      </c>
      <c r="U274" s="72" t="str">
        <f>IF(PEBRUARI!Y274="","",IF(PEBRUARI!Y274&lt;18.5,"Kurus",IF(PEBRUARI!Y274&lt;25,"Normal",IF(PEBRUARI!Y274&lt;30,"Overweight (Risiko)",IF(PEBRUARI!Y274&lt;35,"Obesitas I","Obesitas II")))))</f>
        <v/>
      </c>
      <c r="V274" s="72" t="str">
        <f t="shared" ca="1" si="295"/>
        <v/>
      </c>
      <c r="W274" s="72" t="str">
        <f>IF(PEBRUARI!Z274="","",IF(AND(PEBRUARI!K274="L",PEBRUARI!Z274&lt;90),"Normal / Aman",IF(AND(PEBRUARI!K274="L",PEBRUARI!Z274&gt;=90,PEBRUARI!Z274&lt;=100),"Risiko Tinggi",IF(AND(PEBRUARI!K274="L",PEBRUARI!Z274&gt;100),"Obesitas (Sangat Berisiko)",IF(AND(PEBRUARI!K274="P",PEBRUARI!Z274&lt;80),"Normal / Aman",IF(AND(PEBRUARI!K274="P",PEBRUARI!Z274&gt;=80,PEBRUARI!Z274&lt;=95),"Risiko Tinggi",IF(AND(PEBRUARI!K274="P",PEBRUARI!Z274&gt;95),"Obesitas (Sangat Berisiko)","")))))))</f>
        <v/>
      </c>
      <c r="X274" s="72" t="str">
        <f t="shared" ca="1" si="296"/>
        <v/>
      </c>
      <c r="Y274" s="73" t="str">
        <f>IFERROR(ABS(LEFT(PEBRUARI!AA274,FIND("/",PEBRUARI!AA274)-1)),"")</f>
        <v/>
      </c>
      <c r="Z274" s="73" t="str">
        <f>IFERROR(ABS(MID(PEBRUARI!AA274,FIND("/",PEBRUARI!AA274)+1,LEN(PEBRUARI!AA274))),"")</f>
        <v/>
      </c>
      <c r="AA274" s="72" t="str">
        <f t="shared" si="297"/>
        <v/>
      </c>
      <c r="AB274" s="72" t="str">
        <f t="shared" ca="1" si="298"/>
        <v/>
      </c>
      <c r="AC274" s="72" t="str">
        <f>IF(PEBRUARI!AB274="","",IF(PEBRUARI!AB274&lt;181,"NORMAL",IF(PEBRUARI!AB274&lt;201,"Pre DM", "DM")))</f>
        <v/>
      </c>
      <c r="AD274" s="72" t="str">
        <f t="shared" ca="1" si="299"/>
        <v/>
      </c>
      <c r="AF274" s="71" t="str">
        <f ca="1">IFERROR(DATEDIF(MARET!I274,MARET!D274,"Y"),"")</f>
        <v/>
      </c>
      <c r="AG274" s="71" t="str">
        <f ca="1">IFERROR(DATEDIF(MARET!I274,MARET!D274,"YM"),"")</f>
        <v/>
      </c>
      <c r="AH274" s="72" t="str">
        <f t="shared" ca="1" si="300"/>
        <v/>
      </c>
      <c r="AI274" s="72" t="str">
        <f ca="1">AH274&amp;MARET!K274</f>
        <v/>
      </c>
      <c r="AJ274" s="72" t="str">
        <f>IF(MARET!Y274="","",IF(MARET!Y274&lt;18.5,"Kurus",IF(MARET!Y274&lt;25,"Normal",IF(MARET!Y274&lt;30,"Overweight (Risiko)",IF(MARET!Y274&lt;35,"Obesitas I","Obesitas II")))))</f>
        <v/>
      </c>
      <c r="AK274" s="72" t="str">
        <f t="shared" ca="1" si="301"/>
        <v/>
      </c>
      <c r="AL274" s="72" t="str">
        <f>IF(MARET!Z274="","",IF(AND(MARET!K274="L",MARET!Z274&lt;90),"Normal / Aman",IF(AND(MARET!K274="L",MARET!Z274&gt;=90,MARET!Z274&lt;=100),"Risiko Tinggi",IF(AND(MARET!K274="L",MARET!Z274&gt;100),"Obesitas (Sangat Berisiko)",IF(AND(MARET!K274="P",MARET!Z274&lt;80),"Normal / Aman",IF(AND(MARET!K274="P",MARET!Z274&gt;=80,MARET!Z274&lt;=95),"Risiko Tinggi",IF(AND(MARET!K274="P",MARET!Z274&gt;95),"Obesitas (Sangat Berisiko)","")))))))</f>
        <v/>
      </c>
      <c r="AM274" s="72" t="str">
        <f t="shared" ca="1" si="302"/>
        <v/>
      </c>
      <c r="AN274" s="73" t="str">
        <f>IFERROR(ABS(LEFT(MARET!AA274,FIND("/",MARET!AA274)-1)),"")</f>
        <v/>
      </c>
      <c r="AO274" s="73" t="str">
        <f>IFERROR(ABS(MID(MARET!AA274,FIND("/",MARET!AA274)+1,LEN(MARET!AA274))),"")</f>
        <v/>
      </c>
      <c r="AP274" s="72" t="str">
        <f t="shared" si="303"/>
        <v/>
      </c>
      <c r="AQ274" s="72" t="str">
        <f t="shared" ca="1" si="304"/>
        <v/>
      </c>
      <c r="AR274" s="72" t="str">
        <f>IF(MARET!AB274="","",IF(MARET!AB274&lt;181,"NORMAL",IF(MARET!AB274&lt;201,"Pre DM", "DM")))</f>
        <v/>
      </c>
      <c r="AS274" s="72" t="str">
        <f t="shared" ca="1" si="305"/>
        <v/>
      </c>
      <c r="AU274" s="71" t="str">
        <f ca="1">IFERROR(DATEDIF(APRIL!I274,APRIL!D274,"Y"),"")</f>
        <v/>
      </c>
      <c r="AV274" s="71" t="str">
        <f ca="1">IFERROR(DATEDIF(APRIL!I274,APRIL!D274,"YM"),"")</f>
        <v/>
      </c>
      <c r="AW274" s="72" t="str">
        <f t="shared" ca="1" si="306"/>
        <v/>
      </c>
      <c r="AX274" s="72" t="str">
        <f ca="1">AW274&amp;APRIL!K274</f>
        <v/>
      </c>
      <c r="AY274" s="72" t="str">
        <f>IF(APRIL!Y274="","",IF(APRIL!Y274&lt;18.5,"Kurus",IF(APRIL!Y274&lt;25,"Normal",IF(APRIL!Y274&lt;30,"Overweight (Risiko)",IF(APRIL!Y274&lt;35,"Obesitas I","Obesitas II")))))</f>
        <v/>
      </c>
      <c r="AZ274" s="72" t="str">
        <f t="shared" ca="1" si="307"/>
        <v/>
      </c>
      <c r="BA274" s="72" t="str">
        <f>IF(APRIL!Z274="","",IF(AND(APRIL!K274="L",APRIL!Z274&lt;90),"Normal / Aman",IF(AND(APRIL!K274="L",APRIL!Z274&gt;=90,APRIL!Z274&lt;=100),"Risiko Tinggi",IF(AND(APRIL!K274="L",APRIL!Z274&gt;100),"Obesitas (Sangat Berisiko)",IF(AND(APRIL!K274="P",APRIL!Z274&lt;80),"Normal / Aman",IF(AND(APRIL!K274="P",APRIL!Z274&gt;=80,APRIL!Z274&lt;=95),"Risiko Tinggi",IF(AND(APRIL!K274="P",APRIL!Z274&gt;95),"Obesitas (Sangat Berisiko)","")))))))</f>
        <v/>
      </c>
      <c r="BB274" s="72" t="str">
        <f t="shared" ca="1" si="308"/>
        <v/>
      </c>
      <c r="BC274" s="73" t="str">
        <f>IFERROR(ABS(LEFT(APRIL!AA274,FIND("/",APRIL!AA274)-1)),"")</f>
        <v/>
      </c>
      <c r="BD274" s="73" t="str">
        <f>IFERROR(ABS(MID(APRIL!AA274,FIND("/",APRIL!AA274)+1,LEN(APRIL!AA274))),"")</f>
        <v/>
      </c>
      <c r="BE274" s="72" t="str">
        <f t="shared" si="309"/>
        <v/>
      </c>
      <c r="BF274" s="72" t="str">
        <f t="shared" ca="1" si="310"/>
        <v/>
      </c>
      <c r="BG274" s="72" t="str">
        <f>IF(APRIL!AB274="","",IF(APRIL!AB274&lt;181,"NORMAL",IF(APRIL!AB274&lt;201,"Pre DM", "DM")))</f>
        <v/>
      </c>
      <c r="BH274" s="72" t="str">
        <f t="shared" ca="1" si="311"/>
        <v/>
      </c>
      <c r="BJ274" s="71" t="str">
        <f ca="1">IFERROR(DATEDIF(MEI!I274,MEI!D274,"Y"),"")</f>
        <v/>
      </c>
      <c r="BK274" s="71" t="str">
        <f ca="1">IFERROR(DATEDIF(MEI!I274,MEI!D274,"YM"),"")</f>
        <v/>
      </c>
      <c r="BL274" s="72" t="str">
        <f t="shared" ca="1" si="312"/>
        <v/>
      </c>
      <c r="BM274" s="72" t="str">
        <f ca="1">BL274&amp;MEI!K274</f>
        <v/>
      </c>
      <c r="BN274" s="72" t="str">
        <f>IF(MEI!Y274="","",IF(MEI!Y274&lt;18.5,"Kurus",IF(MEI!Y274&lt;25,"Normal",IF(MEI!Y274&lt;30,"Overweight (Risiko)",IF(MEI!Y274&lt;35,"Obesitas I","Obesitas II")))))</f>
        <v/>
      </c>
      <c r="BO274" s="72" t="str">
        <f t="shared" ca="1" si="313"/>
        <v/>
      </c>
      <c r="BP274" s="72" t="str">
        <f>IF(MEI!Z274="","",IF(AND(MEI!K274="L",MEI!Z274&lt;90),"Normal / Aman",IF(AND(MEI!K274="L",MEI!Z274&gt;=90,MEI!Z274&lt;=100),"Risiko Tinggi",IF(AND(MEI!K274="L",MEI!Z274&gt;100),"Obesitas (Sangat Berisiko)",IF(AND(MEI!K274="P",MEI!Z274&lt;80),"Normal / Aman",IF(AND(MEI!K274="P",MEI!Z274&gt;=80,MEI!Z274&lt;=95),"Risiko Tinggi",IF(AND(MEI!K274="P",MEI!Z274&gt;95),"Obesitas (Sangat Berisiko)","")))))))</f>
        <v/>
      </c>
      <c r="BQ274" s="72" t="str">
        <f t="shared" ca="1" si="314"/>
        <v/>
      </c>
      <c r="BR274" s="73" t="str">
        <f>IFERROR(ABS(LEFT(MEI!AA274,FIND("/",MEI!AA274)-1)),"")</f>
        <v/>
      </c>
      <c r="BS274" s="73" t="str">
        <f>IFERROR(ABS(MID(MEI!AA274,FIND("/",MEI!AA274)+1,LEN(MEI!AA274))),"")</f>
        <v/>
      </c>
      <c r="BT274" s="72" t="str">
        <f t="shared" si="315"/>
        <v/>
      </c>
      <c r="BU274" s="72" t="str">
        <f t="shared" ca="1" si="316"/>
        <v/>
      </c>
      <c r="BV274" s="72" t="str">
        <f>IF(MEI!AB274="","",IF(MEI!AB274&lt;181,"NORMAL",IF(MEI!AB274&lt;201,"Pre DM", "DM")))</f>
        <v/>
      </c>
      <c r="BW274" s="72" t="str">
        <f t="shared" ca="1" si="317"/>
        <v/>
      </c>
      <c r="BY274" s="71" t="str">
        <f ca="1">IFERROR(DATEDIF(JUNI!I274,JUNI!D274,"Y"),"")</f>
        <v/>
      </c>
      <c r="BZ274" s="71" t="str">
        <f ca="1">IFERROR(DATEDIF(JUNI!I274,JUNI!D274,"YM"),"")</f>
        <v/>
      </c>
      <c r="CA274" s="72" t="str">
        <f t="shared" ca="1" si="318"/>
        <v/>
      </c>
      <c r="CB274" s="72" t="str">
        <f ca="1">CA274&amp;JUNI!K274</f>
        <v/>
      </c>
      <c r="CC274" s="72" t="str">
        <f>IF(JUNI!Y274="","",IF(JUNI!Y274&lt;18.5,"Kurus",IF(JUNI!Y274&lt;25,"Normal",IF(JUNI!Y274&lt;30,"Overweight (Risiko)",IF(JUNI!Y274&lt;35,"Obesitas I","Obesitas II")))))</f>
        <v/>
      </c>
      <c r="CD274" s="72" t="str">
        <f t="shared" ca="1" si="319"/>
        <v/>
      </c>
      <c r="CE274" s="72" t="str">
        <f>IF(JUNI!Z274="","",IF(AND(JUNI!K274="L",JUNI!Z274&lt;90),"Normal / Aman",IF(AND(JUNI!K274="L",JUNI!Z274&gt;=90,JUNI!Z274&lt;=100),"Risiko Tinggi",IF(AND(JUNI!K274="L",JUNI!Z274&gt;100),"Obesitas (Sangat Berisiko)",IF(AND(JUNI!K274="P",JUNI!Z274&lt;80),"Normal / Aman",IF(AND(JUNI!K274="P",JUNI!Z274&gt;=80,JUNI!Z274&lt;=95),"Risiko Tinggi",IF(AND(JUNI!K274="P",JUNI!Z274&gt;95),"Obesitas (Sangat Berisiko)","")))))))</f>
        <v/>
      </c>
      <c r="CF274" s="72" t="str">
        <f t="shared" ca="1" si="320"/>
        <v/>
      </c>
      <c r="CG274" s="73" t="str">
        <f>IFERROR(ABS(LEFT(JUNI!AA274,FIND("/",JUNI!AA274)-1)),"")</f>
        <v/>
      </c>
      <c r="CH274" s="73" t="str">
        <f>IFERROR(ABS(MID(JUNI!AA274,FIND("/",JUNI!AA274)+1,LEN(JUNI!AA274))),"")</f>
        <v/>
      </c>
      <c r="CI274" s="72" t="str">
        <f t="shared" si="321"/>
        <v/>
      </c>
      <c r="CJ274" s="72" t="str">
        <f t="shared" ca="1" si="322"/>
        <v/>
      </c>
      <c r="CK274" s="72" t="str">
        <f>IF(JUNI!AB274="","",IF(JUNI!AB274&lt;181,"NORMAL",IF(JUNI!AB274&lt;201,"Pre DM", "DM")))</f>
        <v/>
      </c>
      <c r="CL274" s="72" t="str">
        <f t="shared" ca="1" si="323"/>
        <v/>
      </c>
      <c r="CN274" s="71" t="str">
        <f ca="1">IFERROR(DATEDIF(JULI!I274,JULI!D274,"Y"),"")</f>
        <v/>
      </c>
      <c r="CO274" s="71" t="str">
        <f ca="1">IFERROR(DATEDIF(JULI!I274,JULI!D274,"YM"),"")</f>
        <v/>
      </c>
      <c r="CP274" s="72" t="str">
        <f t="shared" ca="1" si="324"/>
        <v/>
      </c>
      <c r="CQ274" s="72" t="str">
        <f ca="1">CP274&amp;JULI!K274</f>
        <v/>
      </c>
      <c r="CR274" s="72" t="str">
        <f>IF(JULI!Y274="","",IF(JULI!Y274&lt;18.5,"Kurus",IF(JULI!Y274&lt;25,"Normal",IF(JULI!Y274&lt;30,"Overweight (Risiko)",IF(JULI!Y274&lt;35,"Obesitas I","Obesitas II")))))</f>
        <v/>
      </c>
      <c r="CS274" s="72" t="str">
        <f t="shared" ca="1" si="325"/>
        <v/>
      </c>
      <c r="CT274" s="72" t="str">
        <f>IF(JULI!Z274="","",IF(AND(JULI!K274="L",JULI!Z274&lt;90),"Normal / Aman",IF(AND(JULI!K274="L",JULI!Z274&gt;=90,JULI!Z274&lt;=100),"Risiko Tinggi",IF(AND(JULI!K274="L",JULI!Z274&gt;100),"Obesitas (Sangat Berisiko)",IF(AND(JULI!K274="P",JULI!Z274&lt;80),"Normal / Aman",IF(AND(JULI!K274="P",JULI!Z274&gt;=80,JULI!Z274&lt;=95),"Risiko Tinggi",IF(AND(JULI!K274="P",JULI!Z274&gt;95),"Obesitas (Sangat Berisiko)","")))))))</f>
        <v/>
      </c>
      <c r="CU274" s="72" t="str">
        <f t="shared" ca="1" si="326"/>
        <v/>
      </c>
      <c r="CV274" s="73" t="str">
        <f>IFERROR(ABS(LEFT(JULI!AA274,FIND("/",JULI!AA274)-1)),"")</f>
        <v/>
      </c>
      <c r="CW274" s="73" t="str">
        <f>IFERROR(ABS(MID(JULI!AA274,FIND("/",JULI!AA274)+1,LEN(JULI!AA274))),"")</f>
        <v/>
      </c>
      <c r="CX274" s="72" t="str">
        <f t="shared" si="327"/>
        <v/>
      </c>
      <c r="CY274" s="72" t="str">
        <f t="shared" ca="1" si="328"/>
        <v/>
      </c>
      <c r="CZ274" s="72" t="str">
        <f>IF(JULI!AB274="","",IF(JULI!AB274&lt;181,"NORMAL",IF(JULI!AB274&lt;201,"Pre DM", "DM")))</f>
        <v/>
      </c>
      <c r="DA274" s="72" t="str">
        <f t="shared" ca="1" si="329"/>
        <v/>
      </c>
      <c r="DC274" s="71" t="str">
        <f ca="1">IFERROR(DATEDIF(AGUSTUS!I274,AGUSTUS!D274,"Y"),"")</f>
        <v/>
      </c>
      <c r="DD274" s="71" t="str">
        <f ca="1">IFERROR(DATEDIF(AGUSTUS!I274,AGUSTUS!D274,"YM"),"")</f>
        <v/>
      </c>
      <c r="DE274" s="72" t="str">
        <f t="shared" ca="1" si="330"/>
        <v/>
      </c>
      <c r="DF274" s="72" t="str">
        <f ca="1">DE274&amp;AGUSTUS!K274</f>
        <v/>
      </c>
      <c r="DG274" s="72" t="str">
        <f>IF(AGUSTUS!Y274="","",IF(AGUSTUS!Y274&lt;18.5,"Kurus",IF(AGUSTUS!Y274&lt;25,"Normal",IF(AGUSTUS!Y274&lt;30,"Overweight (Risiko)",IF(AGUSTUS!Y274&lt;35,"Obesitas I","Obesitas II")))))</f>
        <v/>
      </c>
      <c r="DH274" s="72" t="str">
        <f t="shared" ca="1" si="331"/>
        <v/>
      </c>
      <c r="DI274" s="72" t="str">
        <f>IF(AGUSTUS!Z274="","",IF(AND(AGUSTUS!K274="L",AGUSTUS!Z274&lt;90),"Normal / Aman",IF(AND(AGUSTUS!K274="L",AGUSTUS!Z274&gt;=90,AGUSTUS!Z274&lt;=100),"Risiko Tinggi",IF(AND(AGUSTUS!K274="L",AGUSTUS!Z274&gt;100),"Obesitas (Sangat Berisiko)",IF(AND(AGUSTUS!K274="P",AGUSTUS!Z274&lt;80),"Normal / Aman",IF(AND(AGUSTUS!K274="P",AGUSTUS!Z274&gt;=80,AGUSTUS!Z274&lt;=95),"Risiko Tinggi",IF(AND(AGUSTUS!K274="P",AGUSTUS!Z274&gt;95),"Obesitas (Sangat Berisiko)","")))))))</f>
        <v/>
      </c>
      <c r="DJ274" s="72" t="str">
        <f t="shared" ca="1" si="332"/>
        <v/>
      </c>
      <c r="DK274" s="73" t="str">
        <f>IFERROR(ABS(LEFT(AGUSTUS!AA274,FIND("/",AGUSTUS!AA274)-1)),"")</f>
        <v/>
      </c>
      <c r="DL274" s="73" t="str">
        <f>IFERROR(ABS(MID(AGUSTUS!AA274,FIND("/",AGUSTUS!AA274)+1,LEN(AGUSTUS!AA274))),"")</f>
        <v/>
      </c>
      <c r="DM274" s="72" t="str">
        <f t="shared" si="333"/>
        <v/>
      </c>
      <c r="DN274" s="72" t="str">
        <f t="shared" ca="1" si="334"/>
        <v/>
      </c>
      <c r="DO274" s="72" t="str">
        <f>IF(AGUSTUS!AB274="","",IF(AGUSTUS!AB274&lt;181,"NORMAL",IF(AGUSTUS!AB274&lt;201,"Pre DM", "DM")))</f>
        <v/>
      </c>
      <c r="DP274" s="72" t="str">
        <f t="shared" ca="1" si="335"/>
        <v/>
      </c>
      <c r="DR274" s="71" t="str">
        <f ca="1">IFERROR(DATEDIF(SEPTEMBER!I274,SEPTEMBER!D274,"Y"),"")</f>
        <v/>
      </c>
      <c r="DS274" s="71" t="str">
        <f ca="1">IFERROR(DATEDIF(SEPTEMBER!I274,SEPTEMBER!D274,"YM"),"")</f>
        <v/>
      </c>
      <c r="DT274" s="72" t="str">
        <f t="shared" ca="1" si="336"/>
        <v/>
      </c>
      <c r="DU274" s="72" t="str">
        <f ca="1">DT274&amp;SEPTEMBER!K274</f>
        <v/>
      </c>
      <c r="DV274" s="72" t="str">
        <f>IF(SEPTEMBER!Y274="","",IF(SEPTEMBER!Y274&lt;18.5,"Kurus",IF(SEPTEMBER!Y274&lt;25,"Normal",IF(SEPTEMBER!Y274&lt;30,"Overweight (Risiko)",IF(SEPTEMBER!Y274&lt;35,"Obesitas I","Obesitas II")))))</f>
        <v/>
      </c>
      <c r="DW274" s="72" t="str">
        <f t="shared" ca="1" si="337"/>
        <v/>
      </c>
      <c r="DX274" s="72" t="str">
        <f>IF(SEPTEMBER!Z274="","",IF(AND(SEPTEMBER!K274="L",SEPTEMBER!Z274&lt;90),"Normal / Aman",IF(AND(SEPTEMBER!K274="L",SEPTEMBER!Z274&gt;=90,SEPTEMBER!Z274&lt;=100),"Risiko Tinggi",IF(AND(SEPTEMBER!K274="L",SEPTEMBER!Z274&gt;100),"Obesitas (Sangat Berisiko)",IF(AND(SEPTEMBER!K274="P",SEPTEMBER!Z274&lt;80),"Normal / Aman",IF(AND(SEPTEMBER!K274="P",SEPTEMBER!Z274&gt;=80,SEPTEMBER!Z274&lt;=95),"Risiko Tinggi",IF(AND(SEPTEMBER!K274="P",SEPTEMBER!Z274&gt;95),"Obesitas (Sangat Berisiko)","")))))))</f>
        <v/>
      </c>
      <c r="DY274" s="72" t="str">
        <f t="shared" ca="1" si="338"/>
        <v/>
      </c>
      <c r="DZ274" s="73" t="str">
        <f>IFERROR(ABS(LEFT(SEPTEMBER!AA274,FIND("/",SEPTEMBER!AA274)-1)),"")</f>
        <v/>
      </c>
      <c r="EA274" s="73" t="str">
        <f>IFERROR(ABS(MID(SEPTEMBER!AA274,FIND("/",SEPTEMBER!AA274)+1,LEN(SEPTEMBER!AA274))),"")</f>
        <v/>
      </c>
      <c r="EB274" s="72" t="str">
        <f t="shared" si="339"/>
        <v/>
      </c>
      <c r="EC274" s="72" t="str">
        <f t="shared" ca="1" si="340"/>
        <v/>
      </c>
      <c r="ED274" s="72" t="str">
        <f>IF(SEPTEMBER!AB274="","",IF(SEPTEMBER!AB274&lt;181,"NORMAL",IF(SEPTEMBER!AB274&lt;201,"Pre DM", "DM")))</f>
        <v/>
      </c>
      <c r="EE274" s="72" t="str">
        <f t="shared" ca="1" si="341"/>
        <v/>
      </c>
      <c r="EG274" s="71" t="str">
        <f ca="1">IFERROR(DATEDIF(OKTOBER!I274,OKTOBER!D274,"Y"),"")</f>
        <v/>
      </c>
      <c r="EH274" s="71" t="str">
        <f ca="1">IFERROR(DATEDIF(OKTOBER!I274,OKTOBER!D274,"YM"),"")</f>
        <v/>
      </c>
      <c r="EI274" s="72" t="str">
        <f t="shared" ca="1" si="342"/>
        <v/>
      </c>
      <c r="EJ274" s="72" t="str">
        <f ca="1">EI274&amp;OKTOBER!K274</f>
        <v/>
      </c>
      <c r="EK274" s="72" t="str">
        <f>IF(OKTOBER!Y274="","",IF(OKTOBER!Y274&lt;18.5,"Kurus",IF(OKTOBER!Y274&lt;25,"Normal",IF(OKTOBER!Y274&lt;30,"Overweight (Risiko)",IF(OKTOBER!Y274&lt;35,"Obesitas I","Obesitas II")))))</f>
        <v/>
      </c>
      <c r="EL274" s="72" t="str">
        <f t="shared" ca="1" si="343"/>
        <v/>
      </c>
      <c r="EM274" s="72" t="str">
        <f>IF(OKTOBER!Z274="","",IF(AND(OKTOBER!K274="L",OKTOBER!Z274&lt;90),"Normal / Aman",IF(AND(OKTOBER!K274="L",OKTOBER!Z274&gt;=90,OKTOBER!Z274&lt;=100),"Risiko Tinggi",IF(AND(OKTOBER!K274="L",OKTOBER!Z274&gt;100),"Obesitas (Sangat Berisiko)",IF(AND(OKTOBER!K274="P",OKTOBER!Z274&lt;80),"Normal / Aman",IF(AND(OKTOBER!K274="P",OKTOBER!Z274&gt;=80,OKTOBER!Z274&lt;=95),"Risiko Tinggi",IF(AND(OKTOBER!K274="P",OKTOBER!Z274&gt;95),"Obesitas (Sangat Berisiko)","")))))))</f>
        <v/>
      </c>
      <c r="EN274" s="72" t="str">
        <f t="shared" ca="1" si="344"/>
        <v/>
      </c>
      <c r="EO274" s="73" t="str">
        <f>IFERROR(ABS(LEFT(OKTOBER!AA274,FIND("/",OKTOBER!AA274)-1)),"")</f>
        <v/>
      </c>
      <c r="EP274" s="73" t="str">
        <f>IFERROR(ABS(MID(OKTOBER!AA274,FIND("/",OKTOBER!AA274)+1,LEN(OKTOBER!AA274))),"")</f>
        <v/>
      </c>
      <c r="EQ274" s="72" t="str">
        <f t="shared" si="345"/>
        <v/>
      </c>
      <c r="ER274" s="72" t="str">
        <f t="shared" ca="1" si="346"/>
        <v/>
      </c>
      <c r="ES274" s="72" t="str">
        <f>IF(OKTOBER!AB274="","",IF(OKTOBER!AB274&lt;181,"NORMAL",IF(OKTOBER!AB274&lt;201,"Pre DM", "DM")))</f>
        <v/>
      </c>
      <c r="ET274" s="72" t="str">
        <f t="shared" ca="1" si="347"/>
        <v/>
      </c>
      <c r="EV274" s="71" t="str">
        <f ca="1">IFERROR(DATEDIF(NOPEMBER!I274,NOPEMBER!D274,"Y"),"")</f>
        <v/>
      </c>
      <c r="EW274" s="71" t="str">
        <f ca="1">IFERROR(DATEDIF(NOPEMBER!I274,NOPEMBER!D274,"YM"),"")</f>
        <v/>
      </c>
      <c r="EX274" s="72" t="str">
        <f t="shared" ca="1" si="348"/>
        <v/>
      </c>
      <c r="EY274" s="72" t="str">
        <f ca="1">EX274&amp;NOPEMBER!K274</f>
        <v/>
      </c>
      <c r="EZ274" s="72" t="str">
        <f>IF(NOPEMBER!Y274="","",IF(NOPEMBER!Y274&lt;18.5,"Kurus",IF(NOPEMBER!Y274&lt;25,"Normal",IF(NOPEMBER!Y274&lt;30,"Overweight (Risiko)",IF(NOPEMBER!Y274&lt;35,"Obesitas I","Obesitas II")))))</f>
        <v/>
      </c>
      <c r="FA274" s="72" t="str">
        <f t="shared" ca="1" si="349"/>
        <v/>
      </c>
      <c r="FB274" s="72" t="str">
        <f>IF(NOPEMBER!Z274="","",IF(AND(NOPEMBER!K274="L",NOPEMBER!Z274&lt;90),"Normal / Aman",IF(AND(NOPEMBER!K274="L",NOPEMBER!Z274&gt;=90,NOPEMBER!Z274&lt;=100),"Risiko Tinggi",IF(AND(NOPEMBER!K274="L",NOPEMBER!Z274&gt;100),"Obesitas (Sangat Berisiko)",IF(AND(NOPEMBER!K274="P",NOPEMBER!Z274&lt;80),"Normal / Aman",IF(AND(NOPEMBER!K274="P",NOPEMBER!Z274&gt;=80,NOPEMBER!Z274&lt;=95),"Risiko Tinggi",IF(AND(NOPEMBER!K274="P",NOPEMBER!Z274&gt;95),"Obesitas (Sangat Berisiko)","")))))))</f>
        <v/>
      </c>
      <c r="FC274" s="72" t="str">
        <f t="shared" ca="1" si="350"/>
        <v/>
      </c>
      <c r="FD274" s="73" t="str">
        <f>IFERROR(ABS(LEFT(NOPEMBER!AA274,FIND("/",NOPEMBER!AA274)-1)),"")</f>
        <v/>
      </c>
      <c r="FE274" s="73" t="str">
        <f>IFERROR(ABS(MID(NOPEMBER!AA274,FIND("/",NOPEMBER!AA274)+1,LEN(NOPEMBER!AA274))),"")</f>
        <v/>
      </c>
      <c r="FF274" s="72" t="str">
        <f t="shared" si="351"/>
        <v/>
      </c>
      <c r="FG274" s="72" t="str">
        <f t="shared" ca="1" si="352"/>
        <v/>
      </c>
      <c r="FH274" s="72" t="str">
        <f>IF(NOPEMBER!AB274="","",IF(NOPEMBER!AB274&lt;181,"NORMAL",IF(NOPEMBER!AB274&lt;201,"Pre DM", "DM")))</f>
        <v/>
      </c>
      <c r="FI274" s="72" t="str">
        <f t="shared" ca="1" si="353"/>
        <v/>
      </c>
      <c r="FK274" s="71" t="str">
        <f ca="1">IFERROR(DATEDIF(DESEMBER!I274,DESEMBER!D274,"Y"),"")</f>
        <v/>
      </c>
      <c r="FL274" s="71" t="str">
        <f ca="1">IFERROR(DATEDIF(DESEMBER!I274,DESEMBER!D274,"YM"),"")</f>
        <v/>
      </c>
      <c r="FM274" s="72" t="str">
        <f t="shared" ca="1" si="354"/>
        <v/>
      </c>
      <c r="FN274" s="72" t="str">
        <f ca="1">FM274&amp;DESEMBER!K274</f>
        <v/>
      </c>
      <c r="FO274" s="72" t="str">
        <f>IF(DESEMBER!Y274="","",IF(DESEMBER!Y274&lt;18.5,"Kurus",IF(DESEMBER!Y274&lt;25,"Normal",IF(DESEMBER!Y274&lt;30,"Overweight (Risiko)",IF(DESEMBER!Y274&lt;35,"Obesitas I","Obesitas II")))))</f>
        <v/>
      </c>
      <c r="FP274" s="72" t="str">
        <f t="shared" ca="1" si="355"/>
        <v/>
      </c>
      <c r="FQ274" s="72" t="str">
        <f>IF(DESEMBER!Z274="","",IF(AND(DESEMBER!K274="L",DESEMBER!Z274&lt;90),"Normal / Aman",IF(AND(DESEMBER!K274="L",DESEMBER!Z274&gt;=90,DESEMBER!Z274&lt;=100),"Risiko Tinggi",IF(AND(DESEMBER!K274="L",DESEMBER!Z274&gt;100),"Obesitas (Sangat Berisiko)",IF(AND(DESEMBER!K274="P",DESEMBER!Z274&lt;80),"Normal / Aman",IF(AND(DESEMBER!K274="P",DESEMBER!Z274&gt;=80,DESEMBER!Z274&lt;=95),"Risiko Tinggi",IF(AND(DESEMBER!K274="P",DESEMBER!Z274&gt;95),"Obesitas (Sangat Berisiko)","")))))))</f>
        <v/>
      </c>
      <c r="FR274" s="72" t="str">
        <f t="shared" ca="1" si="356"/>
        <v/>
      </c>
      <c r="FS274" s="73" t="str">
        <f>IFERROR(ABS(LEFT(DESEMBER!AA274,FIND("/",DESEMBER!AA274)-1)),"")</f>
        <v/>
      </c>
      <c r="FT274" s="73" t="str">
        <f>IFERROR(ABS(MID(DESEMBER!AA274,FIND("/",DESEMBER!AA274)+1,LEN(DESEMBER!AA274))),"")</f>
        <v/>
      </c>
      <c r="FU274" s="72" t="str">
        <f t="shared" si="357"/>
        <v/>
      </c>
      <c r="FV274" s="72" t="str">
        <f t="shared" ca="1" si="358"/>
        <v/>
      </c>
      <c r="FW274" s="72" t="str">
        <f>IF(DESEMBER!AB274="","",IF(DESEMBER!AB274&lt;181,"NORMAL",IF(DESEMBER!AB274&lt;201,"Pre DM", "DM")))</f>
        <v/>
      </c>
      <c r="FX274" s="72" t="str">
        <f t="shared" ca="1" si="359"/>
        <v/>
      </c>
    </row>
    <row r="275" spans="2:180" x14ac:dyDescent="0.25">
      <c r="B275" s="71" t="str">
        <f ca="1">IFERROR(DATEDIF(JANUARI!I275,JANUARI!D275,"Y"),"")</f>
        <v/>
      </c>
      <c r="C275" s="71" t="str">
        <f ca="1">IFERROR(DATEDIF(JANUARI!I275,JANUARI!D275,"YM"),"")</f>
        <v/>
      </c>
      <c r="D275" s="72" t="str">
        <f t="shared" ca="1" si="288"/>
        <v/>
      </c>
      <c r="E275" s="72" t="str">
        <f ca="1">D275&amp;JANUARI!K275</f>
        <v/>
      </c>
      <c r="F275" s="72" t="str">
        <f>IF(JANUARI!Y275="","",IF(JANUARI!Y275&lt;18.5,"Kurus",IF(JANUARI!Y275&lt;25,"Normal",IF(JANUARI!Y275&lt;30,"Overweight (Risiko)",IF(JANUARI!Y275&lt;35,"Obesitas I","Obesitas II")))))</f>
        <v/>
      </c>
      <c r="G275" s="72" t="str">
        <f t="shared" ca="1" si="289"/>
        <v/>
      </c>
      <c r="H275" s="72" t="str">
        <f>IF(JANUARI!Z275="","",IF(AND(JANUARI!K275="L",JANUARI!Z275&lt;90),"Normal / Aman",IF(AND(JANUARI!K275="L",JANUARI!Z275&gt;=90,JANUARI!Z275&lt;=100),"Risiko Tinggi",IF(AND(JANUARI!K275="L",JANUARI!Z275&gt;100),"Obesitas (Sangat Berisiko)",IF(AND(JANUARI!K275="P",JANUARI!Z275&lt;80),"Normal / Aman",IF(AND(JANUARI!K275="P",JANUARI!Z275&gt;=80,JANUARI!Z275&lt;=95),"Risiko Tinggi",IF(AND(JANUARI!K275="P",JANUARI!Z275&gt;95),"Obesitas (Sangat Berisiko)","")))))))</f>
        <v/>
      </c>
      <c r="I275" s="72" t="str">
        <f t="shared" ca="1" si="290"/>
        <v/>
      </c>
      <c r="J275" s="73" t="str">
        <f>IFERROR(ABS(LEFT(JANUARI!AA275,FIND("/",JANUARI!AA275)-1)),"")</f>
        <v/>
      </c>
      <c r="K275" s="73" t="str">
        <f>IFERROR(ABS(MID(JANUARI!AA275,FIND("/",JANUARI!AA275)+1,LEN(JANUARI!AA275))),"")</f>
        <v/>
      </c>
      <c r="L275" s="72" t="str">
        <f t="shared" si="291"/>
        <v/>
      </c>
      <c r="M275" s="72" t="str">
        <f t="shared" ca="1" si="292"/>
        <v/>
      </c>
      <c r="N275" s="72" t="str">
        <f>IF(JANUARI!AB275="","",IF(JANUARI!AB275&lt;181,"NORMAL",IF(JANUARI!AB275&lt;201,"Pre DM", "DM")))</f>
        <v/>
      </c>
      <c r="O275" s="72" t="str">
        <f t="shared" ca="1" si="293"/>
        <v/>
      </c>
      <c r="Q275" s="71" t="str">
        <f ca="1">IFERROR(DATEDIF(PEBRUARI!I275,PEBRUARI!D275,"Y"),"")</f>
        <v/>
      </c>
      <c r="R275" s="71" t="str">
        <f ca="1">IFERROR(DATEDIF(PEBRUARI!I275,PEBRUARI!D275,"YM"),"")</f>
        <v/>
      </c>
      <c r="S275" s="72" t="str">
        <f t="shared" ca="1" si="294"/>
        <v/>
      </c>
      <c r="T275" s="72" t="str">
        <f ca="1">S275&amp;PEBRUARI!K275</f>
        <v/>
      </c>
      <c r="U275" s="72" t="str">
        <f>IF(PEBRUARI!Y275="","",IF(PEBRUARI!Y275&lt;18.5,"Kurus",IF(PEBRUARI!Y275&lt;25,"Normal",IF(PEBRUARI!Y275&lt;30,"Overweight (Risiko)",IF(PEBRUARI!Y275&lt;35,"Obesitas I","Obesitas II")))))</f>
        <v/>
      </c>
      <c r="V275" s="72" t="str">
        <f t="shared" ca="1" si="295"/>
        <v/>
      </c>
      <c r="W275" s="72" t="str">
        <f>IF(PEBRUARI!Z275="","",IF(AND(PEBRUARI!K275="L",PEBRUARI!Z275&lt;90),"Normal / Aman",IF(AND(PEBRUARI!K275="L",PEBRUARI!Z275&gt;=90,PEBRUARI!Z275&lt;=100),"Risiko Tinggi",IF(AND(PEBRUARI!K275="L",PEBRUARI!Z275&gt;100),"Obesitas (Sangat Berisiko)",IF(AND(PEBRUARI!K275="P",PEBRUARI!Z275&lt;80),"Normal / Aman",IF(AND(PEBRUARI!K275="P",PEBRUARI!Z275&gt;=80,PEBRUARI!Z275&lt;=95),"Risiko Tinggi",IF(AND(PEBRUARI!K275="P",PEBRUARI!Z275&gt;95),"Obesitas (Sangat Berisiko)","")))))))</f>
        <v/>
      </c>
      <c r="X275" s="72" t="str">
        <f t="shared" ca="1" si="296"/>
        <v/>
      </c>
      <c r="Y275" s="73" t="str">
        <f>IFERROR(ABS(LEFT(PEBRUARI!AA275,FIND("/",PEBRUARI!AA275)-1)),"")</f>
        <v/>
      </c>
      <c r="Z275" s="73" t="str">
        <f>IFERROR(ABS(MID(PEBRUARI!AA275,FIND("/",PEBRUARI!AA275)+1,LEN(PEBRUARI!AA275))),"")</f>
        <v/>
      </c>
      <c r="AA275" s="72" t="str">
        <f t="shared" si="297"/>
        <v/>
      </c>
      <c r="AB275" s="72" t="str">
        <f t="shared" ca="1" si="298"/>
        <v/>
      </c>
      <c r="AC275" s="72" t="str">
        <f>IF(PEBRUARI!AB275="","",IF(PEBRUARI!AB275&lt;181,"NORMAL",IF(PEBRUARI!AB275&lt;201,"Pre DM", "DM")))</f>
        <v/>
      </c>
      <c r="AD275" s="72" t="str">
        <f t="shared" ca="1" si="299"/>
        <v/>
      </c>
      <c r="AF275" s="71" t="str">
        <f ca="1">IFERROR(DATEDIF(MARET!I275,MARET!D275,"Y"),"")</f>
        <v/>
      </c>
      <c r="AG275" s="71" t="str">
        <f ca="1">IFERROR(DATEDIF(MARET!I275,MARET!D275,"YM"),"")</f>
        <v/>
      </c>
      <c r="AH275" s="72" t="str">
        <f t="shared" ca="1" si="300"/>
        <v/>
      </c>
      <c r="AI275" s="72" t="str">
        <f ca="1">AH275&amp;MARET!K275</f>
        <v/>
      </c>
      <c r="AJ275" s="72" t="str">
        <f>IF(MARET!Y275="","",IF(MARET!Y275&lt;18.5,"Kurus",IF(MARET!Y275&lt;25,"Normal",IF(MARET!Y275&lt;30,"Overweight (Risiko)",IF(MARET!Y275&lt;35,"Obesitas I","Obesitas II")))))</f>
        <v/>
      </c>
      <c r="AK275" s="72" t="str">
        <f t="shared" ca="1" si="301"/>
        <v/>
      </c>
      <c r="AL275" s="72" t="str">
        <f>IF(MARET!Z275="","",IF(AND(MARET!K275="L",MARET!Z275&lt;90),"Normal / Aman",IF(AND(MARET!K275="L",MARET!Z275&gt;=90,MARET!Z275&lt;=100),"Risiko Tinggi",IF(AND(MARET!K275="L",MARET!Z275&gt;100),"Obesitas (Sangat Berisiko)",IF(AND(MARET!K275="P",MARET!Z275&lt;80),"Normal / Aman",IF(AND(MARET!K275="P",MARET!Z275&gt;=80,MARET!Z275&lt;=95),"Risiko Tinggi",IF(AND(MARET!K275="P",MARET!Z275&gt;95),"Obesitas (Sangat Berisiko)","")))))))</f>
        <v/>
      </c>
      <c r="AM275" s="72" t="str">
        <f t="shared" ca="1" si="302"/>
        <v/>
      </c>
      <c r="AN275" s="73" t="str">
        <f>IFERROR(ABS(LEFT(MARET!AA275,FIND("/",MARET!AA275)-1)),"")</f>
        <v/>
      </c>
      <c r="AO275" s="73" t="str">
        <f>IFERROR(ABS(MID(MARET!AA275,FIND("/",MARET!AA275)+1,LEN(MARET!AA275))),"")</f>
        <v/>
      </c>
      <c r="AP275" s="72" t="str">
        <f t="shared" si="303"/>
        <v/>
      </c>
      <c r="AQ275" s="72" t="str">
        <f t="shared" ca="1" si="304"/>
        <v/>
      </c>
      <c r="AR275" s="72" t="str">
        <f>IF(MARET!AB275="","",IF(MARET!AB275&lt;181,"NORMAL",IF(MARET!AB275&lt;201,"Pre DM", "DM")))</f>
        <v/>
      </c>
      <c r="AS275" s="72" t="str">
        <f t="shared" ca="1" si="305"/>
        <v/>
      </c>
      <c r="AU275" s="71" t="str">
        <f ca="1">IFERROR(DATEDIF(APRIL!I275,APRIL!D275,"Y"),"")</f>
        <v/>
      </c>
      <c r="AV275" s="71" t="str">
        <f ca="1">IFERROR(DATEDIF(APRIL!I275,APRIL!D275,"YM"),"")</f>
        <v/>
      </c>
      <c r="AW275" s="72" t="str">
        <f t="shared" ca="1" si="306"/>
        <v/>
      </c>
      <c r="AX275" s="72" t="str">
        <f ca="1">AW275&amp;APRIL!K275</f>
        <v/>
      </c>
      <c r="AY275" s="72" t="str">
        <f>IF(APRIL!Y275="","",IF(APRIL!Y275&lt;18.5,"Kurus",IF(APRIL!Y275&lt;25,"Normal",IF(APRIL!Y275&lt;30,"Overweight (Risiko)",IF(APRIL!Y275&lt;35,"Obesitas I","Obesitas II")))))</f>
        <v/>
      </c>
      <c r="AZ275" s="72" t="str">
        <f t="shared" ca="1" si="307"/>
        <v/>
      </c>
      <c r="BA275" s="72" t="str">
        <f>IF(APRIL!Z275="","",IF(AND(APRIL!K275="L",APRIL!Z275&lt;90),"Normal / Aman",IF(AND(APRIL!K275="L",APRIL!Z275&gt;=90,APRIL!Z275&lt;=100),"Risiko Tinggi",IF(AND(APRIL!K275="L",APRIL!Z275&gt;100),"Obesitas (Sangat Berisiko)",IF(AND(APRIL!K275="P",APRIL!Z275&lt;80),"Normal / Aman",IF(AND(APRIL!K275="P",APRIL!Z275&gt;=80,APRIL!Z275&lt;=95),"Risiko Tinggi",IF(AND(APRIL!K275="P",APRIL!Z275&gt;95),"Obesitas (Sangat Berisiko)","")))))))</f>
        <v/>
      </c>
      <c r="BB275" s="72" t="str">
        <f t="shared" ca="1" si="308"/>
        <v/>
      </c>
      <c r="BC275" s="73" t="str">
        <f>IFERROR(ABS(LEFT(APRIL!AA275,FIND("/",APRIL!AA275)-1)),"")</f>
        <v/>
      </c>
      <c r="BD275" s="73" t="str">
        <f>IFERROR(ABS(MID(APRIL!AA275,FIND("/",APRIL!AA275)+1,LEN(APRIL!AA275))),"")</f>
        <v/>
      </c>
      <c r="BE275" s="72" t="str">
        <f t="shared" si="309"/>
        <v/>
      </c>
      <c r="BF275" s="72" t="str">
        <f t="shared" ca="1" si="310"/>
        <v/>
      </c>
      <c r="BG275" s="72" t="str">
        <f>IF(APRIL!AB275="","",IF(APRIL!AB275&lt;181,"NORMAL",IF(APRIL!AB275&lt;201,"Pre DM", "DM")))</f>
        <v/>
      </c>
      <c r="BH275" s="72" t="str">
        <f t="shared" ca="1" si="311"/>
        <v/>
      </c>
      <c r="BJ275" s="71" t="str">
        <f ca="1">IFERROR(DATEDIF(MEI!I275,MEI!D275,"Y"),"")</f>
        <v/>
      </c>
      <c r="BK275" s="71" t="str">
        <f ca="1">IFERROR(DATEDIF(MEI!I275,MEI!D275,"YM"),"")</f>
        <v/>
      </c>
      <c r="BL275" s="72" t="str">
        <f t="shared" ca="1" si="312"/>
        <v/>
      </c>
      <c r="BM275" s="72" t="str">
        <f ca="1">BL275&amp;MEI!K275</f>
        <v/>
      </c>
      <c r="BN275" s="72" t="str">
        <f>IF(MEI!Y275="","",IF(MEI!Y275&lt;18.5,"Kurus",IF(MEI!Y275&lt;25,"Normal",IF(MEI!Y275&lt;30,"Overweight (Risiko)",IF(MEI!Y275&lt;35,"Obesitas I","Obesitas II")))))</f>
        <v/>
      </c>
      <c r="BO275" s="72" t="str">
        <f t="shared" ca="1" si="313"/>
        <v/>
      </c>
      <c r="BP275" s="72" t="str">
        <f>IF(MEI!Z275="","",IF(AND(MEI!K275="L",MEI!Z275&lt;90),"Normal / Aman",IF(AND(MEI!K275="L",MEI!Z275&gt;=90,MEI!Z275&lt;=100),"Risiko Tinggi",IF(AND(MEI!K275="L",MEI!Z275&gt;100),"Obesitas (Sangat Berisiko)",IF(AND(MEI!K275="P",MEI!Z275&lt;80),"Normal / Aman",IF(AND(MEI!K275="P",MEI!Z275&gt;=80,MEI!Z275&lt;=95),"Risiko Tinggi",IF(AND(MEI!K275="P",MEI!Z275&gt;95),"Obesitas (Sangat Berisiko)","")))))))</f>
        <v/>
      </c>
      <c r="BQ275" s="72" t="str">
        <f t="shared" ca="1" si="314"/>
        <v/>
      </c>
      <c r="BR275" s="73" t="str">
        <f>IFERROR(ABS(LEFT(MEI!AA275,FIND("/",MEI!AA275)-1)),"")</f>
        <v/>
      </c>
      <c r="BS275" s="73" t="str">
        <f>IFERROR(ABS(MID(MEI!AA275,FIND("/",MEI!AA275)+1,LEN(MEI!AA275))),"")</f>
        <v/>
      </c>
      <c r="BT275" s="72" t="str">
        <f t="shared" si="315"/>
        <v/>
      </c>
      <c r="BU275" s="72" t="str">
        <f t="shared" ca="1" si="316"/>
        <v/>
      </c>
      <c r="BV275" s="72" t="str">
        <f>IF(MEI!AB275="","",IF(MEI!AB275&lt;181,"NORMAL",IF(MEI!AB275&lt;201,"Pre DM", "DM")))</f>
        <v/>
      </c>
      <c r="BW275" s="72" t="str">
        <f t="shared" ca="1" si="317"/>
        <v/>
      </c>
      <c r="BY275" s="71" t="str">
        <f ca="1">IFERROR(DATEDIF(JUNI!I275,JUNI!D275,"Y"),"")</f>
        <v/>
      </c>
      <c r="BZ275" s="71" t="str">
        <f ca="1">IFERROR(DATEDIF(JUNI!I275,JUNI!D275,"YM"),"")</f>
        <v/>
      </c>
      <c r="CA275" s="72" t="str">
        <f t="shared" ca="1" si="318"/>
        <v/>
      </c>
      <c r="CB275" s="72" t="str">
        <f ca="1">CA275&amp;JUNI!K275</f>
        <v/>
      </c>
      <c r="CC275" s="72" t="str">
        <f>IF(JUNI!Y275="","",IF(JUNI!Y275&lt;18.5,"Kurus",IF(JUNI!Y275&lt;25,"Normal",IF(JUNI!Y275&lt;30,"Overweight (Risiko)",IF(JUNI!Y275&lt;35,"Obesitas I","Obesitas II")))))</f>
        <v/>
      </c>
      <c r="CD275" s="72" t="str">
        <f t="shared" ca="1" si="319"/>
        <v/>
      </c>
      <c r="CE275" s="72" t="str">
        <f>IF(JUNI!Z275="","",IF(AND(JUNI!K275="L",JUNI!Z275&lt;90),"Normal / Aman",IF(AND(JUNI!K275="L",JUNI!Z275&gt;=90,JUNI!Z275&lt;=100),"Risiko Tinggi",IF(AND(JUNI!K275="L",JUNI!Z275&gt;100),"Obesitas (Sangat Berisiko)",IF(AND(JUNI!K275="P",JUNI!Z275&lt;80),"Normal / Aman",IF(AND(JUNI!K275="P",JUNI!Z275&gt;=80,JUNI!Z275&lt;=95),"Risiko Tinggi",IF(AND(JUNI!K275="P",JUNI!Z275&gt;95),"Obesitas (Sangat Berisiko)","")))))))</f>
        <v/>
      </c>
      <c r="CF275" s="72" t="str">
        <f t="shared" ca="1" si="320"/>
        <v/>
      </c>
      <c r="CG275" s="73" t="str">
        <f>IFERROR(ABS(LEFT(JUNI!AA275,FIND("/",JUNI!AA275)-1)),"")</f>
        <v/>
      </c>
      <c r="CH275" s="73" t="str">
        <f>IFERROR(ABS(MID(JUNI!AA275,FIND("/",JUNI!AA275)+1,LEN(JUNI!AA275))),"")</f>
        <v/>
      </c>
      <c r="CI275" s="72" t="str">
        <f t="shared" si="321"/>
        <v/>
      </c>
      <c r="CJ275" s="72" t="str">
        <f t="shared" ca="1" si="322"/>
        <v/>
      </c>
      <c r="CK275" s="72" t="str">
        <f>IF(JUNI!AB275="","",IF(JUNI!AB275&lt;181,"NORMAL",IF(JUNI!AB275&lt;201,"Pre DM", "DM")))</f>
        <v/>
      </c>
      <c r="CL275" s="72" t="str">
        <f t="shared" ca="1" si="323"/>
        <v/>
      </c>
      <c r="CN275" s="71" t="str">
        <f ca="1">IFERROR(DATEDIF(JULI!I275,JULI!D275,"Y"),"")</f>
        <v/>
      </c>
      <c r="CO275" s="71" t="str">
        <f ca="1">IFERROR(DATEDIF(JULI!I275,JULI!D275,"YM"),"")</f>
        <v/>
      </c>
      <c r="CP275" s="72" t="str">
        <f t="shared" ca="1" si="324"/>
        <v/>
      </c>
      <c r="CQ275" s="72" t="str">
        <f ca="1">CP275&amp;JULI!K275</f>
        <v/>
      </c>
      <c r="CR275" s="72" t="str">
        <f>IF(JULI!Y275="","",IF(JULI!Y275&lt;18.5,"Kurus",IF(JULI!Y275&lt;25,"Normal",IF(JULI!Y275&lt;30,"Overweight (Risiko)",IF(JULI!Y275&lt;35,"Obesitas I","Obesitas II")))))</f>
        <v/>
      </c>
      <c r="CS275" s="72" t="str">
        <f t="shared" ca="1" si="325"/>
        <v/>
      </c>
      <c r="CT275" s="72" t="str">
        <f>IF(JULI!Z275="","",IF(AND(JULI!K275="L",JULI!Z275&lt;90),"Normal / Aman",IF(AND(JULI!K275="L",JULI!Z275&gt;=90,JULI!Z275&lt;=100),"Risiko Tinggi",IF(AND(JULI!K275="L",JULI!Z275&gt;100),"Obesitas (Sangat Berisiko)",IF(AND(JULI!K275="P",JULI!Z275&lt;80),"Normal / Aman",IF(AND(JULI!K275="P",JULI!Z275&gt;=80,JULI!Z275&lt;=95),"Risiko Tinggi",IF(AND(JULI!K275="P",JULI!Z275&gt;95),"Obesitas (Sangat Berisiko)","")))))))</f>
        <v/>
      </c>
      <c r="CU275" s="72" t="str">
        <f t="shared" ca="1" si="326"/>
        <v/>
      </c>
      <c r="CV275" s="73" t="str">
        <f>IFERROR(ABS(LEFT(JULI!AA275,FIND("/",JULI!AA275)-1)),"")</f>
        <v/>
      </c>
      <c r="CW275" s="73" t="str">
        <f>IFERROR(ABS(MID(JULI!AA275,FIND("/",JULI!AA275)+1,LEN(JULI!AA275))),"")</f>
        <v/>
      </c>
      <c r="CX275" s="72" t="str">
        <f t="shared" si="327"/>
        <v/>
      </c>
      <c r="CY275" s="72" t="str">
        <f t="shared" ca="1" si="328"/>
        <v/>
      </c>
      <c r="CZ275" s="72" t="str">
        <f>IF(JULI!AB275="","",IF(JULI!AB275&lt;181,"NORMAL",IF(JULI!AB275&lt;201,"Pre DM", "DM")))</f>
        <v/>
      </c>
      <c r="DA275" s="72" t="str">
        <f t="shared" ca="1" si="329"/>
        <v/>
      </c>
      <c r="DC275" s="71" t="str">
        <f ca="1">IFERROR(DATEDIF(AGUSTUS!I275,AGUSTUS!D275,"Y"),"")</f>
        <v/>
      </c>
      <c r="DD275" s="71" t="str">
        <f ca="1">IFERROR(DATEDIF(AGUSTUS!I275,AGUSTUS!D275,"YM"),"")</f>
        <v/>
      </c>
      <c r="DE275" s="72" t="str">
        <f t="shared" ca="1" si="330"/>
        <v/>
      </c>
      <c r="DF275" s="72" t="str">
        <f ca="1">DE275&amp;AGUSTUS!K275</f>
        <v/>
      </c>
      <c r="DG275" s="72" t="str">
        <f>IF(AGUSTUS!Y275="","",IF(AGUSTUS!Y275&lt;18.5,"Kurus",IF(AGUSTUS!Y275&lt;25,"Normal",IF(AGUSTUS!Y275&lt;30,"Overweight (Risiko)",IF(AGUSTUS!Y275&lt;35,"Obesitas I","Obesitas II")))))</f>
        <v/>
      </c>
      <c r="DH275" s="72" t="str">
        <f t="shared" ca="1" si="331"/>
        <v/>
      </c>
      <c r="DI275" s="72" t="str">
        <f>IF(AGUSTUS!Z275="","",IF(AND(AGUSTUS!K275="L",AGUSTUS!Z275&lt;90),"Normal / Aman",IF(AND(AGUSTUS!K275="L",AGUSTUS!Z275&gt;=90,AGUSTUS!Z275&lt;=100),"Risiko Tinggi",IF(AND(AGUSTUS!K275="L",AGUSTUS!Z275&gt;100),"Obesitas (Sangat Berisiko)",IF(AND(AGUSTUS!K275="P",AGUSTUS!Z275&lt;80),"Normal / Aman",IF(AND(AGUSTUS!K275="P",AGUSTUS!Z275&gt;=80,AGUSTUS!Z275&lt;=95),"Risiko Tinggi",IF(AND(AGUSTUS!K275="P",AGUSTUS!Z275&gt;95),"Obesitas (Sangat Berisiko)","")))))))</f>
        <v/>
      </c>
      <c r="DJ275" s="72" t="str">
        <f t="shared" ca="1" si="332"/>
        <v/>
      </c>
      <c r="DK275" s="73" t="str">
        <f>IFERROR(ABS(LEFT(AGUSTUS!AA275,FIND("/",AGUSTUS!AA275)-1)),"")</f>
        <v/>
      </c>
      <c r="DL275" s="73" t="str">
        <f>IFERROR(ABS(MID(AGUSTUS!AA275,FIND("/",AGUSTUS!AA275)+1,LEN(AGUSTUS!AA275))),"")</f>
        <v/>
      </c>
      <c r="DM275" s="72" t="str">
        <f t="shared" si="333"/>
        <v/>
      </c>
      <c r="DN275" s="72" t="str">
        <f t="shared" ca="1" si="334"/>
        <v/>
      </c>
      <c r="DO275" s="72" t="str">
        <f>IF(AGUSTUS!AB275="","",IF(AGUSTUS!AB275&lt;181,"NORMAL",IF(AGUSTUS!AB275&lt;201,"Pre DM", "DM")))</f>
        <v/>
      </c>
      <c r="DP275" s="72" t="str">
        <f t="shared" ca="1" si="335"/>
        <v/>
      </c>
      <c r="DR275" s="71" t="str">
        <f ca="1">IFERROR(DATEDIF(SEPTEMBER!I275,SEPTEMBER!D275,"Y"),"")</f>
        <v/>
      </c>
      <c r="DS275" s="71" t="str">
        <f ca="1">IFERROR(DATEDIF(SEPTEMBER!I275,SEPTEMBER!D275,"YM"),"")</f>
        <v/>
      </c>
      <c r="DT275" s="72" t="str">
        <f t="shared" ca="1" si="336"/>
        <v/>
      </c>
      <c r="DU275" s="72" t="str">
        <f ca="1">DT275&amp;SEPTEMBER!K275</f>
        <v/>
      </c>
      <c r="DV275" s="72" t="str">
        <f>IF(SEPTEMBER!Y275="","",IF(SEPTEMBER!Y275&lt;18.5,"Kurus",IF(SEPTEMBER!Y275&lt;25,"Normal",IF(SEPTEMBER!Y275&lt;30,"Overweight (Risiko)",IF(SEPTEMBER!Y275&lt;35,"Obesitas I","Obesitas II")))))</f>
        <v/>
      </c>
      <c r="DW275" s="72" t="str">
        <f t="shared" ca="1" si="337"/>
        <v/>
      </c>
      <c r="DX275" s="72" t="str">
        <f>IF(SEPTEMBER!Z275="","",IF(AND(SEPTEMBER!K275="L",SEPTEMBER!Z275&lt;90),"Normal / Aman",IF(AND(SEPTEMBER!K275="L",SEPTEMBER!Z275&gt;=90,SEPTEMBER!Z275&lt;=100),"Risiko Tinggi",IF(AND(SEPTEMBER!K275="L",SEPTEMBER!Z275&gt;100),"Obesitas (Sangat Berisiko)",IF(AND(SEPTEMBER!K275="P",SEPTEMBER!Z275&lt;80),"Normal / Aman",IF(AND(SEPTEMBER!K275="P",SEPTEMBER!Z275&gt;=80,SEPTEMBER!Z275&lt;=95),"Risiko Tinggi",IF(AND(SEPTEMBER!K275="P",SEPTEMBER!Z275&gt;95),"Obesitas (Sangat Berisiko)","")))))))</f>
        <v/>
      </c>
      <c r="DY275" s="72" t="str">
        <f t="shared" ca="1" si="338"/>
        <v/>
      </c>
      <c r="DZ275" s="73" t="str">
        <f>IFERROR(ABS(LEFT(SEPTEMBER!AA275,FIND("/",SEPTEMBER!AA275)-1)),"")</f>
        <v/>
      </c>
      <c r="EA275" s="73" t="str">
        <f>IFERROR(ABS(MID(SEPTEMBER!AA275,FIND("/",SEPTEMBER!AA275)+1,LEN(SEPTEMBER!AA275))),"")</f>
        <v/>
      </c>
      <c r="EB275" s="72" t="str">
        <f t="shared" si="339"/>
        <v/>
      </c>
      <c r="EC275" s="72" t="str">
        <f t="shared" ca="1" si="340"/>
        <v/>
      </c>
      <c r="ED275" s="72" t="str">
        <f>IF(SEPTEMBER!AB275="","",IF(SEPTEMBER!AB275&lt;181,"NORMAL",IF(SEPTEMBER!AB275&lt;201,"Pre DM", "DM")))</f>
        <v/>
      </c>
      <c r="EE275" s="72" t="str">
        <f t="shared" ca="1" si="341"/>
        <v/>
      </c>
      <c r="EG275" s="71" t="str">
        <f ca="1">IFERROR(DATEDIF(OKTOBER!I275,OKTOBER!D275,"Y"),"")</f>
        <v/>
      </c>
      <c r="EH275" s="71" t="str">
        <f ca="1">IFERROR(DATEDIF(OKTOBER!I275,OKTOBER!D275,"YM"),"")</f>
        <v/>
      </c>
      <c r="EI275" s="72" t="str">
        <f t="shared" ca="1" si="342"/>
        <v/>
      </c>
      <c r="EJ275" s="72" t="str">
        <f ca="1">EI275&amp;OKTOBER!K275</f>
        <v/>
      </c>
      <c r="EK275" s="72" t="str">
        <f>IF(OKTOBER!Y275="","",IF(OKTOBER!Y275&lt;18.5,"Kurus",IF(OKTOBER!Y275&lt;25,"Normal",IF(OKTOBER!Y275&lt;30,"Overweight (Risiko)",IF(OKTOBER!Y275&lt;35,"Obesitas I","Obesitas II")))))</f>
        <v/>
      </c>
      <c r="EL275" s="72" t="str">
        <f t="shared" ca="1" si="343"/>
        <v/>
      </c>
      <c r="EM275" s="72" t="str">
        <f>IF(OKTOBER!Z275="","",IF(AND(OKTOBER!K275="L",OKTOBER!Z275&lt;90),"Normal / Aman",IF(AND(OKTOBER!K275="L",OKTOBER!Z275&gt;=90,OKTOBER!Z275&lt;=100),"Risiko Tinggi",IF(AND(OKTOBER!K275="L",OKTOBER!Z275&gt;100),"Obesitas (Sangat Berisiko)",IF(AND(OKTOBER!K275="P",OKTOBER!Z275&lt;80),"Normal / Aman",IF(AND(OKTOBER!K275="P",OKTOBER!Z275&gt;=80,OKTOBER!Z275&lt;=95),"Risiko Tinggi",IF(AND(OKTOBER!K275="P",OKTOBER!Z275&gt;95),"Obesitas (Sangat Berisiko)","")))))))</f>
        <v/>
      </c>
      <c r="EN275" s="72" t="str">
        <f t="shared" ca="1" si="344"/>
        <v/>
      </c>
      <c r="EO275" s="73" t="str">
        <f>IFERROR(ABS(LEFT(OKTOBER!AA275,FIND("/",OKTOBER!AA275)-1)),"")</f>
        <v/>
      </c>
      <c r="EP275" s="73" t="str">
        <f>IFERROR(ABS(MID(OKTOBER!AA275,FIND("/",OKTOBER!AA275)+1,LEN(OKTOBER!AA275))),"")</f>
        <v/>
      </c>
      <c r="EQ275" s="72" t="str">
        <f t="shared" si="345"/>
        <v/>
      </c>
      <c r="ER275" s="72" t="str">
        <f t="shared" ca="1" si="346"/>
        <v/>
      </c>
      <c r="ES275" s="72" t="str">
        <f>IF(OKTOBER!AB275="","",IF(OKTOBER!AB275&lt;181,"NORMAL",IF(OKTOBER!AB275&lt;201,"Pre DM", "DM")))</f>
        <v/>
      </c>
      <c r="ET275" s="72" t="str">
        <f t="shared" ca="1" si="347"/>
        <v/>
      </c>
      <c r="EV275" s="71" t="str">
        <f ca="1">IFERROR(DATEDIF(NOPEMBER!I275,NOPEMBER!D275,"Y"),"")</f>
        <v/>
      </c>
      <c r="EW275" s="71" t="str">
        <f ca="1">IFERROR(DATEDIF(NOPEMBER!I275,NOPEMBER!D275,"YM"),"")</f>
        <v/>
      </c>
      <c r="EX275" s="72" t="str">
        <f t="shared" ca="1" si="348"/>
        <v/>
      </c>
      <c r="EY275" s="72" t="str">
        <f ca="1">EX275&amp;NOPEMBER!K275</f>
        <v/>
      </c>
      <c r="EZ275" s="72" t="str">
        <f>IF(NOPEMBER!Y275="","",IF(NOPEMBER!Y275&lt;18.5,"Kurus",IF(NOPEMBER!Y275&lt;25,"Normal",IF(NOPEMBER!Y275&lt;30,"Overweight (Risiko)",IF(NOPEMBER!Y275&lt;35,"Obesitas I","Obesitas II")))))</f>
        <v/>
      </c>
      <c r="FA275" s="72" t="str">
        <f t="shared" ca="1" si="349"/>
        <v/>
      </c>
      <c r="FB275" s="72" t="str">
        <f>IF(NOPEMBER!Z275="","",IF(AND(NOPEMBER!K275="L",NOPEMBER!Z275&lt;90),"Normal / Aman",IF(AND(NOPEMBER!K275="L",NOPEMBER!Z275&gt;=90,NOPEMBER!Z275&lt;=100),"Risiko Tinggi",IF(AND(NOPEMBER!K275="L",NOPEMBER!Z275&gt;100),"Obesitas (Sangat Berisiko)",IF(AND(NOPEMBER!K275="P",NOPEMBER!Z275&lt;80),"Normal / Aman",IF(AND(NOPEMBER!K275="P",NOPEMBER!Z275&gt;=80,NOPEMBER!Z275&lt;=95),"Risiko Tinggi",IF(AND(NOPEMBER!K275="P",NOPEMBER!Z275&gt;95),"Obesitas (Sangat Berisiko)","")))))))</f>
        <v/>
      </c>
      <c r="FC275" s="72" t="str">
        <f t="shared" ca="1" si="350"/>
        <v/>
      </c>
      <c r="FD275" s="73" t="str">
        <f>IFERROR(ABS(LEFT(NOPEMBER!AA275,FIND("/",NOPEMBER!AA275)-1)),"")</f>
        <v/>
      </c>
      <c r="FE275" s="73" t="str">
        <f>IFERROR(ABS(MID(NOPEMBER!AA275,FIND("/",NOPEMBER!AA275)+1,LEN(NOPEMBER!AA275))),"")</f>
        <v/>
      </c>
      <c r="FF275" s="72" t="str">
        <f t="shared" si="351"/>
        <v/>
      </c>
      <c r="FG275" s="72" t="str">
        <f t="shared" ca="1" si="352"/>
        <v/>
      </c>
      <c r="FH275" s="72" t="str">
        <f>IF(NOPEMBER!AB275="","",IF(NOPEMBER!AB275&lt;181,"NORMAL",IF(NOPEMBER!AB275&lt;201,"Pre DM", "DM")))</f>
        <v/>
      </c>
      <c r="FI275" s="72" t="str">
        <f t="shared" ca="1" si="353"/>
        <v/>
      </c>
      <c r="FK275" s="71" t="str">
        <f ca="1">IFERROR(DATEDIF(DESEMBER!I275,DESEMBER!D275,"Y"),"")</f>
        <v/>
      </c>
      <c r="FL275" s="71" t="str">
        <f ca="1">IFERROR(DATEDIF(DESEMBER!I275,DESEMBER!D275,"YM"),"")</f>
        <v/>
      </c>
      <c r="FM275" s="72" t="str">
        <f t="shared" ca="1" si="354"/>
        <v/>
      </c>
      <c r="FN275" s="72" t="str">
        <f ca="1">FM275&amp;DESEMBER!K275</f>
        <v/>
      </c>
      <c r="FO275" s="72" t="str">
        <f>IF(DESEMBER!Y275="","",IF(DESEMBER!Y275&lt;18.5,"Kurus",IF(DESEMBER!Y275&lt;25,"Normal",IF(DESEMBER!Y275&lt;30,"Overweight (Risiko)",IF(DESEMBER!Y275&lt;35,"Obesitas I","Obesitas II")))))</f>
        <v/>
      </c>
      <c r="FP275" s="72" t="str">
        <f t="shared" ca="1" si="355"/>
        <v/>
      </c>
      <c r="FQ275" s="72" t="str">
        <f>IF(DESEMBER!Z275="","",IF(AND(DESEMBER!K275="L",DESEMBER!Z275&lt;90),"Normal / Aman",IF(AND(DESEMBER!K275="L",DESEMBER!Z275&gt;=90,DESEMBER!Z275&lt;=100),"Risiko Tinggi",IF(AND(DESEMBER!K275="L",DESEMBER!Z275&gt;100),"Obesitas (Sangat Berisiko)",IF(AND(DESEMBER!K275="P",DESEMBER!Z275&lt;80),"Normal / Aman",IF(AND(DESEMBER!K275="P",DESEMBER!Z275&gt;=80,DESEMBER!Z275&lt;=95),"Risiko Tinggi",IF(AND(DESEMBER!K275="P",DESEMBER!Z275&gt;95),"Obesitas (Sangat Berisiko)","")))))))</f>
        <v/>
      </c>
      <c r="FR275" s="72" t="str">
        <f t="shared" ca="1" si="356"/>
        <v/>
      </c>
      <c r="FS275" s="73" t="str">
        <f>IFERROR(ABS(LEFT(DESEMBER!AA275,FIND("/",DESEMBER!AA275)-1)),"")</f>
        <v/>
      </c>
      <c r="FT275" s="73" t="str">
        <f>IFERROR(ABS(MID(DESEMBER!AA275,FIND("/",DESEMBER!AA275)+1,LEN(DESEMBER!AA275))),"")</f>
        <v/>
      </c>
      <c r="FU275" s="72" t="str">
        <f t="shared" si="357"/>
        <v/>
      </c>
      <c r="FV275" s="72" t="str">
        <f t="shared" ca="1" si="358"/>
        <v/>
      </c>
      <c r="FW275" s="72" t="str">
        <f>IF(DESEMBER!AB275="","",IF(DESEMBER!AB275&lt;181,"NORMAL",IF(DESEMBER!AB275&lt;201,"Pre DM", "DM")))</f>
        <v/>
      </c>
      <c r="FX275" s="72" t="str">
        <f t="shared" ca="1" si="359"/>
        <v/>
      </c>
    </row>
    <row r="276" spans="2:180" x14ac:dyDescent="0.25">
      <c r="B276" s="71" t="str">
        <f ca="1">IFERROR(DATEDIF(JANUARI!I276,JANUARI!D276,"Y"),"")</f>
        <v/>
      </c>
      <c r="C276" s="71" t="str">
        <f ca="1">IFERROR(DATEDIF(JANUARI!I276,JANUARI!D276,"YM"),"")</f>
        <v/>
      </c>
      <c r="D276" s="72" t="str">
        <f t="shared" ca="1" si="288"/>
        <v/>
      </c>
      <c r="E276" s="72" t="str">
        <f ca="1">D276&amp;JANUARI!K276</f>
        <v/>
      </c>
      <c r="F276" s="72" t="str">
        <f>IF(JANUARI!Y276="","",IF(JANUARI!Y276&lt;18.5,"Kurus",IF(JANUARI!Y276&lt;25,"Normal",IF(JANUARI!Y276&lt;30,"Overweight (Risiko)",IF(JANUARI!Y276&lt;35,"Obesitas I","Obesitas II")))))</f>
        <v/>
      </c>
      <c r="G276" s="72" t="str">
        <f t="shared" ca="1" si="289"/>
        <v/>
      </c>
      <c r="H276" s="72" t="str">
        <f>IF(JANUARI!Z276="","",IF(AND(JANUARI!K276="L",JANUARI!Z276&lt;90),"Normal / Aman",IF(AND(JANUARI!K276="L",JANUARI!Z276&gt;=90,JANUARI!Z276&lt;=100),"Risiko Tinggi",IF(AND(JANUARI!K276="L",JANUARI!Z276&gt;100),"Obesitas (Sangat Berisiko)",IF(AND(JANUARI!K276="P",JANUARI!Z276&lt;80),"Normal / Aman",IF(AND(JANUARI!K276="P",JANUARI!Z276&gt;=80,JANUARI!Z276&lt;=95),"Risiko Tinggi",IF(AND(JANUARI!K276="P",JANUARI!Z276&gt;95),"Obesitas (Sangat Berisiko)","")))))))</f>
        <v/>
      </c>
      <c r="I276" s="72" t="str">
        <f t="shared" ca="1" si="290"/>
        <v/>
      </c>
      <c r="J276" s="73" t="str">
        <f>IFERROR(ABS(LEFT(JANUARI!AA276,FIND("/",JANUARI!AA276)-1)),"")</f>
        <v/>
      </c>
      <c r="K276" s="73" t="str">
        <f>IFERROR(ABS(MID(JANUARI!AA276,FIND("/",JANUARI!AA276)+1,LEN(JANUARI!AA276))),"")</f>
        <v/>
      </c>
      <c r="L276" s="72" t="str">
        <f t="shared" si="291"/>
        <v/>
      </c>
      <c r="M276" s="72" t="str">
        <f t="shared" ca="1" si="292"/>
        <v/>
      </c>
      <c r="N276" s="72" t="str">
        <f>IF(JANUARI!AB276="","",IF(JANUARI!AB276&lt;181,"NORMAL",IF(JANUARI!AB276&lt;201,"Pre DM", "DM")))</f>
        <v/>
      </c>
      <c r="O276" s="72" t="str">
        <f t="shared" ca="1" si="293"/>
        <v/>
      </c>
      <c r="Q276" s="71" t="str">
        <f ca="1">IFERROR(DATEDIF(PEBRUARI!I276,PEBRUARI!D276,"Y"),"")</f>
        <v/>
      </c>
      <c r="R276" s="71" t="str">
        <f ca="1">IFERROR(DATEDIF(PEBRUARI!I276,PEBRUARI!D276,"YM"),"")</f>
        <v/>
      </c>
      <c r="S276" s="72" t="str">
        <f t="shared" ca="1" si="294"/>
        <v/>
      </c>
      <c r="T276" s="72" t="str">
        <f ca="1">S276&amp;PEBRUARI!K276</f>
        <v/>
      </c>
      <c r="U276" s="72" t="str">
        <f>IF(PEBRUARI!Y276="","",IF(PEBRUARI!Y276&lt;18.5,"Kurus",IF(PEBRUARI!Y276&lt;25,"Normal",IF(PEBRUARI!Y276&lt;30,"Overweight (Risiko)",IF(PEBRUARI!Y276&lt;35,"Obesitas I","Obesitas II")))))</f>
        <v/>
      </c>
      <c r="V276" s="72" t="str">
        <f t="shared" ca="1" si="295"/>
        <v/>
      </c>
      <c r="W276" s="72" t="str">
        <f>IF(PEBRUARI!Z276="","",IF(AND(PEBRUARI!K276="L",PEBRUARI!Z276&lt;90),"Normal / Aman",IF(AND(PEBRUARI!K276="L",PEBRUARI!Z276&gt;=90,PEBRUARI!Z276&lt;=100),"Risiko Tinggi",IF(AND(PEBRUARI!K276="L",PEBRUARI!Z276&gt;100),"Obesitas (Sangat Berisiko)",IF(AND(PEBRUARI!K276="P",PEBRUARI!Z276&lt;80),"Normal / Aman",IF(AND(PEBRUARI!K276="P",PEBRUARI!Z276&gt;=80,PEBRUARI!Z276&lt;=95),"Risiko Tinggi",IF(AND(PEBRUARI!K276="P",PEBRUARI!Z276&gt;95),"Obesitas (Sangat Berisiko)","")))))))</f>
        <v/>
      </c>
      <c r="X276" s="72" t="str">
        <f t="shared" ca="1" si="296"/>
        <v/>
      </c>
      <c r="Y276" s="73" t="str">
        <f>IFERROR(ABS(LEFT(PEBRUARI!AA276,FIND("/",PEBRUARI!AA276)-1)),"")</f>
        <v/>
      </c>
      <c r="Z276" s="73" t="str">
        <f>IFERROR(ABS(MID(PEBRUARI!AA276,FIND("/",PEBRUARI!AA276)+1,LEN(PEBRUARI!AA276))),"")</f>
        <v/>
      </c>
      <c r="AA276" s="72" t="str">
        <f t="shared" si="297"/>
        <v/>
      </c>
      <c r="AB276" s="72" t="str">
        <f t="shared" ca="1" si="298"/>
        <v/>
      </c>
      <c r="AC276" s="72" t="str">
        <f>IF(PEBRUARI!AB276="","",IF(PEBRUARI!AB276&lt;181,"NORMAL",IF(PEBRUARI!AB276&lt;201,"Pre DM", "DM")))</f>
        <v/>
      </c>
      <c r="AD276" s="72" t="str">
        <f t="shared" ca="1" si="299"/>
        <v/>
      </c>
      <c r="AF276" s="71" t="str">
        <f ca="1">IFERROR(DATEDIF(MARET!I276,MARET!D276,"Y"),"")</f>
        <v/>
      </c>
      <c r="AG276" s="71" t="str">
        <f ca="1">IFERROR(DATEDIF(MARET!I276,MARET!D276,"YM"),"")</f>
        <v/>
      </c>
      <c r="AH276" s="72" t="str">
        <f t="shared" ca="1" si="300"/>
        <v/>
      </c>
      <c r="AI276" s="72" t="str">
        <f ca="1">AH276&amp;MARET!K276</f>
        <v/>
      </c>
      <c r="AJ276" s="72" t="str">
        <f>IF(MARET!Y276="","",IF(MARET!Y276&lt;18.5,"Kurus",IF(MARET!Y276&lt;25,"Normal",IF(MARET!Y276&lt;30,"Overweight (Risiko)",IF(MARET!Y276&lt;35,"Obesitas I","Obesitas II")))))</f>
        <v/>
      </c>
      <c r="AK276" s="72" t="str">
        <f t="shared" ca="1" si="301"/>
        <v/>
      </c>
      <c r="AL276" s="72" t="str">
        <f>IF(MARET!Z276="","",IF(AND(MARET!K276="L",MARET!Z276&lt;90),"Normal / Aman",IF(AND(MARET!K276="L",MARET!Z276&gt;=90,MARET!Z276&lt;=100),"Risiko Tinggi",IF(AND(MARET!K276="L",MARET!Z276&gt;100),"Obesitas (Sangat Berisiko)",IF(AND(MARET!K276="P",MARET!Z276&lt;80),"Normal / Aman",IF(AND(MARET!K276="P",MARET!Z276&gt;=80,MARET!Z276&lt;=95),"Risiko Tinggi",IF(AND(MARET!K276="P",MARET!Z276&gt;95),"Obesitas (Sangat Berisiko)","")))))))</f>
        <v/>
      </c>
      <c r="AM276" s="72" t="str">
        <f t="shared" ca="1" si="302"/>
        <v/>
      </c>
      <c r="AN276" s="73" t="str">
        <f>IFERROR(ABS(LEFT(MARET!AA276,FIND("/",MARET!AA276)-1)),"")</f>
        <v/>
      </c>
      <c r="AO276" s="73" t="str">
        <f>IFERROR(ABS(MID(MARET!AA276,FIND("/",MARET!AA276)+1,LEN(MARET!AA276))),"")</f>
        <v/>
      </c>
      <c r="AP276" s="72" t="str">
        <f t="shared" si="303"/>
        <v/>
      </c>
      <c r="AQ276" s="72" t="str">
        <f t="shared" ca="1" si="304"/>
        <v/>
      </c>
      <c r="AR276" s="72" t="str">
        <f>IF(MARET!AB276="","",IF(MARET!AB276&lt;181,"NORMAL",IF(MARET!AB276&lt;201,"Pre DM", "DM")))</f>
        <v/>
      </c>
      <c r="AS276" s="72" t="str">
        <f t="shared" ca="1" si="305"/>
        <v/>
      </c>
      <c r="AU276" s="71" t="str">
        <f ca="1">IFERROR(DATEDIF(APRIL!I276,APRIL!D276,"Y"),"")</f>
        <v/>
      </c>
      <c r="AV276" s="71" t="str">
        <f ca="1">IFERROR(DATEDIF(APRIL!I276,APRIL!D276,"YM"),"")</f>
        <v/>
      </c>
      <c r="AW276" s="72" t="str">
        <f t="shared" ca="1" si="306"/>
        <v/>
      </c>
      <c r="AX276" s="72" t="str">
        <f ca="1">AW276&amp;APRIL!K276</f>
        <v/>
      </c>
      <c r="AY276" s="72" t="str">
        <f>IF(APRIL!Y276="","",IF(APRIL!Y276&lt;18.5,"Kurus",IF(APRIL!Y276&lt;25,"Normal",IF(APRIL!Y276&lt;30,"Overweight (Risiko)",IF(APRIL!Y276&lt;35,"Obesitas I","Obesitas II")))))</f>
        <v/>
      </c>
      <c r="AZ276" s="72" t="str">
        <f t="shared" ca="1" si="307"/>
        <v/>
      </c>
      <c r="BA276" s="72" t="str">
        <f>IF(APRIL!Z276="","",IF(AND(APRIL!K276="L",APRIL!Z276&lt;90),"Normal / Aman",IF(AND(APRIL!K276="L",APRIL!Z276&gt;=90,APRIL!Z276&lt;=100),"Risiko Tinggi",IF(AND(APRIL!K276="L",APRIL!Z276&gt;100),"Obesitas (Sangat Berisiko)",IF(AND(APRIL!K276="P",APRIL!Z276&lt;80),"Normal / Aman",IF(AND(APRIL!K276="P",APRIL!Z276&gt;=80,APRIL!Z276&lt;=95),"Risiko Tinggi",IF(AND(APRIL!K276="P",APRIL!Z276&gt;95),"Obesitas (Sangat Berisiko)","")))))))</f>
        <v/>
      </c>
      <c r="BB276" s="72" t="str">
        <f t="shared" ca="1" si="308"/>
        <v/>
      </c>
      <c r="BC276" s="73" t="str">
        <f>IFERROR(ABS(LEFT(APRIL!AA276,FIND("/",APRIL!AA276)-1)),"")</f>
        <v/>
      </c>
      <c r="BD276" s="73" t="str">
        <f>IFERROR(ABS(MID(APRIL!AA276,FIND("/",APRIL!AA276)+1,LEN(APRIL!AA276))),"")</f>
        <v/>
      </c>
      <c r="BE276" s="72" t="str">
        <f t="shared" si="309"/>
        <v/>
      </c>
      <c r="BF276" s="72" t="str">
        <f t="shared" ca="1" si="310"/>
        <v/>
      </c>
      <c r="BG276" s="72" t="str">
        <f>IF(APRIL!AB276="","",IF(APRIL!AB276&lt;181,"NORMAL",IF(APRIL!AB276&lt;201,"Pre DM", "DM")))</f>
        <v/>
      </c>
      <c r="BH276" s="72" t="str">
        <f t="shared" ca="1" si="311"/>
        <v/>
      </c>
      <c r="BJ276" s="71" t="str">
        <f ca="1">IFERROR(DATEDIF(MEI!I276,MEI!D276,"Y"),"")</f>
        <v/>
      </c>
      <c r="BK276" s="71" t="str">
        <f ca="1">IFERROR(DATEDIF(MEI!I276,MEI!D276,"YM"),"")</f>
        <v/>
      </c>
      <c r="BL276" s="72" t="str">
        <f t="shared" ca="1" si="312"/>
        <v/>
      </c>
      <c r="BM276" s="72" t="str">
        <f ca="1">BL276&amp;MEI!K276</f>
        <v/>
      </c>
      <c r="BN276" s="72" t="str">
        <f>IF(MEI!Y276="","",IF(MEI!Y276&lt;18.5,"Kurus",IF(MEI!Y276&lt;25,"Normal",IF(MEI!Y276&lt;30,"Overweight (Risiko)",IF(MEI!Y276&lt;35,"Obesitas I","Obesitas II")))))</f>
        <v/>
      </c>
      <c r="BO276" s="72" t="str">
        <f t="shared" ca="1" si="313"/>
        <v/>
      </c>
      <c r="BP276" s="72" t="str">
        <f>IF(MEI!Z276="","",IF(AND(MEI!K276="L",MEI!Z276&lt;90),"Normal / Aman",IF(AND(MEI!K276="L",MEI!Z276&gt;=90,MEI!Z276&lt;=100),"Risiko Tinggi",IF(AND(MEI!K276="L",MEI!Z276&gt;100),"Obesitas (Sangat Berisiko)",IF(AND(MEI!K276="P",MEI!Z276&lt;80),"Normal / Aman",IF(AND(MEI!K276="P",MEI!Z276&gt;=80,MEI!Z276&lt;=95),"Risiko Tinggi",IF(AND(MEI!K276="P",MEI!Z276&gt;95),"Obesitas (Sangat Berisiko)","")))))))</f>
        <v/>
      </c>
      <c r="BQ276" s="72" t="str">
        <f t="shared" ca="1" si="314"/>
        <v/>
      </c>
      <c r="BR276" s="73" t="str">
        <f>IFERROR(ABS(LEFT(MEI!AA276,FIND("/",MEI!AA276)-1)),"")</f>
        <v/>
      </c>
      <c r="BS276" s="73" t="str">
        <f>IFERROR(ABS(MID(MEI!AA276,FIND("/",MEI!AA276)+1,LEN(MEI!AA276))),"")</f>
        <v/>
      </c>
      <c r="BT276" s="72" t="str">
        <f t="shared" si="315"/>
        <v/>
      </c>
      <c r="BU276" s="72" t="str">
        <f t="shared" ca="1" si="316"/>
        <v/>
      </c>
      <c r="BV276" s="72" t="str">
        <f>IF(MEI!AB276="","",IF(MEI!AB276&lt;181,"NORMAL",IF(MEI!AB276&lt;201,"Pre DM", "DM")))</f>
        <v/>
      </c>
      <c r="BW276" s="72" t="str">
        <f t="shared" ca="1" si="317"/>
        <v/>
      </c>
      <c r="BY276" s="71" t="str">
        <f ca="1">IFERROR(DATEDIF(JUNI!I276,JUNI!D276,"Y"),"")</f>
        <v/>
      </c>
      <c r="BZ276" s="71" t="str">
        <f ca="1">IFERROR(DATEDIF(JUNI!I276,JUNI!D276,"YM"),"")</f>
        <v/>
      </c>
      <c r="CA276" s="72" t="str">
        <f t="shared" ca="1" si="318"/>
        <v/>
      </c>
      <c r="CB276" s="72" t="str">
        <f ca="1">CA276&amp;JUNI!K276</f>
        <v/>
      </c>
      <c r="CC276" s="72" t="str">
        <f>IF(JUNI!Y276="","",IF(JUNI!Y276&lt;18.5,"Kurus",IF(JUNI!Y276&lt;25,"Normal",IF(JUNI!Y276&lt;30,"Overweight (Risiko)",IF(JUNI!Y276&lt;35,"Obesitas I","Obesitas II")))))</f>
        <v/>
      </c>
      <c r="CD276" s="72" t="str">
        <f t="shared" ca="1" si="319"/>
        <v/>
      </c>
      <c r="CE276" s="72" t="str">
        <f>IF(JUNI!Z276="","",IF(AND(JUNI!K276="L",JUNI!Z276&lt;90),"Normal / Aman",IF(AND(JUNI!K276="L",JUNI!Z276&gt;=90,JUNI!Z276&lt;=100),"Risiko Tinggi",IF(AND(JUNI!K276="L",JUNI!Z276&gt;100),"Obesitas (Sangat Berisiko)",IF(AND(JUNI!K276="P",JUNI!Z276&lt;80),"Normal / Aman",IF(AND(JUNI!K276="P",JUNI!Z276&gt;=80,JUNI!Z276&lt;=95),"Risiko Tinggi",IF(AND(JUNI!K276="P",JUNI!Z276&gt;95),"Obesitas (Sangat Berisiko)","")))))))</f>
        <v/>
      </c>
      <c r="CF276" s="72" t="str">
        <f t="shared" ca="1" si="320"/>
        <v/>
      </c>
      <c r="CG276" s="73" t="str">
        <f>IFERROR(ABS(LEFT(JUNI!AA276,FIND("/",JUNI!AA276)-1)),"")</f>
        <v/>
      </c>
      <c r="CH276" s="73" t="str">
        <f>IFERROR(ABS(MID(JUNI!AA276,FIND("/",JUNI!AA276)+1,LEN(JUNI!AA276))),"")</f>
        <v/>
      </c>
      <c r="CI276" s="72" t="str">
        <f t="shared" si="321"/>
        <v/>
      </c>
      <c r="CJ276" s="72" t="str">
        <f t="shared" ca="1" si="322"/>
        <v/>
      </c>
      <c r="CK276" s="72" t="str">
        <f>IF(JUNI!AB276="","",IF(JUNI!AB276&lt;181,"NORMAL",IF(JUNI!AB276&lt;201,"Pre DM", "DM")))</f>
        <v/>
      </c>
      <c r="CL276" s="72" t="str">
        <f t="shared" ca="1" si="323"/>
        <v/>
      </c>
      <c r="CN276" s="71" t="str">
        <f ca="1">IFERROR(DATEDIF(JULI!I276,JULI!D276,"Y"),"")</f>
        <v/>
      </c>
      <c r="CO276" s="71" t="str">
        <f ca="1">IFERROR(DATEDIF(JULI!I276,JULI!D276,"YM"),"")</f>
        <v/>
      </c>
      <c r="CP276" s="72" t="str">
        <f t="shared" ca="1" si="324"/>
        <v/>
      </c>
      <c r="CQ276" s="72" t="str">
        <f ca="1">CP276&amp;JULI!K276</f>
        <v/>
      </c>
      <c r="CR276" s="72" t="str">
        <f>IF(JULI!Y276="","",IF(JULI!Y276&lt;18.5,"Kurus",IF(JULI!Y276&lt;25,"Normal",IF(JULI!Y276&lt;30,"Overweight (Risiko)",IF(JULI!Y276&lt;35,"Obesitas I","Obesitas II")))))</f>
        <v/>
      </c>
      <c r="CS276" s="72" t="str">
        <f t="shared" ca="1" si="325"/>
        <v/>
      </c>
      <c r="CT276" s="72" t="str">
        <f>IF(JULI!Z276="","",IF(AND(JULI!K276="L",JULI!Z276&lt;90),"Normal / Aman",IF(AND(JULI!K276="L",JULI!Z276&gt;=90,JULI!Z276&lt;=100),"Risiko Tinggi",IF(AND(JULI!K276="L",JULI!Z276&gt;100),"Obesitas (Sangat Berisiko)",IF(AND(JULI!K276="P",JULI!Z276&lt;80),"Normal / Aman",IF(AND(JULI!K276="P",JULI!Z276&gt;=80,JULI!Z276&lt;=95),"Risiko Tinggi",IF(AND(JULI!K276="P",JULI!Z276&gt;95),"Obesitas (Sangat Berisiko)","")))))))</f>
        <v/>
      </c>
      <c r="CU276" s="72" t="str">
        <f t="shared" ca="1" si="326"/>
        <v/>
      </c>
      <c r="CV276" s="73" t="str">
        <f>IFERROR(ABS(LEFT(JULI!AA276,FIND("/",JULI!AA276)-1)),"")</f>
        <v/>
      </c>
      <c r="CW276" s="73" t="str">
        <f>IFERROR(ABS(MID(JULI!AA276,FIND("/",JULI!AA276)+1,LEN(JULI!AA276))),"")</f>
        <v/>
      </c>
      <c r="CX276" s="72" t="str">
        <f t="shared" si="327"/>
        <v/>
      </c>
      <c r="CY276" s="72" t="str">
        <f t="shared" ca="1" si="328"/>
        <v/>
      </c>
      <c r="CZ276" s="72" t="str">
        <f>IF(JULI!AB276="","",IF(JULI!AB276&lt;181,"NORMAL",IF(JULI!AB276&lt;201,"Pre DM", "DM")))</f>
        <v/>
      </c>
      <c r="DA276" s="72" t="str">
        <f t="shared" ca="1" si="329"/>
        <v/>
      </c>
      <c r="DC276" s="71" t="str">
        <f ca="1">IFERROR(DATEDIF(AGUSTUS!I276,AGUSTUS!D276,"Y"),"")</f>
        <v/>
      </c>
      <c r="DD276" s="71" t="str">
        <f ca="1">IFERROR(DATEDIF(AGUSTUS!I276,AGUSTUS!D276,"YM"),"")</f>
        <v/>
      </c>
      <c r="DE276" s="72" t="str">
        <f t="shared" ca="1" si="330"/>
        <v/>
      </c>
      <c r="DF276" s="72" t="str">
        <f ca="1">DE276&amp;AGUSTUS!K276</f>
        <v/>
      </c>
      <c r="DG276" s="72" t="str">
        <f>IF(AGUSTUS!Y276="","",IF(AGUSTUS!Y276&lt;18.5,"Kurus",IF(AGUSTUS!Y276&lt;25,"Normal",IF(AGUSTUS!Y276&lt;30,"Overweight (Risiko)",IF(AGUSTUS!Y276&lt;35,"Obesitas I","Obesitas II")))))</f>
        <v/>
      </c>
      <c r="DH276" s="72" t="str">
        <f t="shared" ca="1" si="331"/>
        <v/>
      </c>
      <c r="DI276" s="72" t="str">
        <f>IF(AGUSTUS!Z276="","",IF(AND(AGUSTUS!K276="L",AGUSTUS!Z276&lt;90),"Normal / Aman",IF(AND(AGUSTUS!K276="L",AGUSTUS!Z276&gt;=90,AGUSTUS!Z276&lt;=100),"Risiko Tinggi",IF(AND(AGUSTUS!K276="L",AGUSTUS!Z276&gt;100),"Obesitas (Sangat Berisiko)",IF(AND(AGUSTUS!K276="P",AGUSTUS!Z276&lt;80),"Normal / Aman",IF(AND(AGUSTUS!K276="P",AGUSTUS!Z276&gt;=80,AGUSTUS!Z276&lt;=95),"Risiko Tinggi",IF(AND(AGUSTUS!K276="P",AGUSTUS!Z276&gt;95),"Obesitas (Sangat Berisiko)","")))))))</f>
        <v/>
      </c>
      <c r="DJ276" s="72" t="str">
        <f t="shared" ca="1" si="332"/>
        <v/>
      </c>
      <c r="DK276" s="73" t="str">
        <f>IFERROR(ABS(LEFT(AGUSTUS!AA276,FIND("/",AGUSTUS!AA276)-1)),"")</f>
        <v/>
      </c>
      <c r="DL276" s="73" t="str">
        <f>IFERROR(ABS(MID(AGUSTUS!AA276,FIND("/",AGUSTUS!AA276)+1,LEN(AGUSTUS!AA276))),"")</f>
        <v/>
      </c>
      <c r="DM276" s="72" t="str">
        <f t="shared" si="333"/>
        <v/>
      </c>
      <c r="DN276" s="72" t="str">
        <f t="shared" ca="1" si="334"/>
        <v/>
      </c>
      <c r="DO276" s="72" t="str">
        <f>IF(AGUSTUS!AB276="","",IF(AGUSTUS!AB276&lt;181,"NORMAL",IF(AGUSTUS!AB276&lt;201,"Pre DM", "DM")))</f>
        <v/>
      </c>
      <c r="DP276" s="72" t="str">
        <f t="shared" ca="1" si="335"/>
        <v/>
      </c>
      <c r="DR276" s="71" t="str">
        <f ca="1">IFERROR(DATEDIF(SEPTEMBER!I276,SEPTEMBER!D276,"Y"),"")</f>
        <v/>
      </c>
      <c r="DS276" s="71" t="str">
        <f ca="1">IFERROR(DATEDIF(SEPTEMBER!I276,SEPTEMBER!D276,"YM"),"")</f>
        <v/>
      </c>
      <c r="DT276" s="72" t="str">
        <f t="shared" ca="1" si="336"/>
        <v/>
      </c>
      <c r="DU276" s="72" t="str">
        <f ca="1">DT276&amp;SEPTEMBER!K276</f>
        <v/>
      </c>
      <c r="DV276" s="72" t="str">
        <f>IF(SEPTEMBER!Y276="","",IF(SEPTEMBER!Y276&lt;18.5,"Kurus",IF(SEPTEMBER!Y276&lt;25,"Normal",IF(SEPTEMBER!Y276&lt;30,"Overweight (Risiko)",IF(SEPTEMBER!Y276&lt;35,"Obesitas I","Obesitas II")))))</f>
        <v/>
      </c>
      <c r="DW276" s="72" t="str">
        <f t="shared" ca="1" si="337"/>
        <v/>
      </c>
      <c r="DX276" s="72" t="str">
        <f>IF(SEPTEMBER!Z276="","",IF(AND(SEPTEMBER!K276="L",SEPTEMBER!Z276&lt;90),"Normal / Aman",IF(AND(SEPTEMBER!K276="L",SEPTEMBER!Z276&gt;=90,SEPTEMBER!Z276&lt;=100),"Risiko Tinggi",IF(AND(SEPTEMBER!K276="L",SEPTEMBER!Z276&gt;100),"Obesitas (Sangat Berisiko)",IF(AND(SEPTEMBER!K276="P",SEPTEMBER!Z276&lt;80),"Normal / Aman",IF(AND(SEPTEMBER!K276="P",SEPTEMBER!Z276&gt;=80,SEPTEMBER!Z276&lt;=95),"Risiko Tinggi",IF(AND(SEPTEMBER!K276="P",SEPTEMBER!Z276&gt;95),"Obesitas (Sangat Berisiko)","")))))))</f>
        <v/>
      </c>
      <c r="DY276" s="72" t="str">
        <f t="shared" ca="1" si="338"/>
        <v/>
      </c>
      <c r="DZ276" s="73" t="str">
        <f>IFERROR(ABS(LEFT(SEPTEMBER!AA276,FIND("/",SEPTEMBER!AA276)-1)),"")</f>
        <v/>
      </c>
      <c r="EA276" s="73" t="str">
        <f>IFERROR(ABS(MID(SEPTEMBER!AA276,FIND("/",SEPTEMBER!AA276)+1,LEN(SEPTEMBER!AA276))),"")</f>
        <v/>
      </c>
      <c r="EB276" s="72" t="str">
        <f t="shared" si="339"/>
        <v/>
      </c>
      <c r="EC276" s="72" t="str">
        <f t="shared" ca="1" si="340"/>
        <v/>
      </c>
      <c r="ED276" s="72" t="str">
        <f>IF(SEPTEMBER!AB276="","",IF(SEPTEMBER!AB276&lt;181,"NORMAL",IF(SEPTEMBER!AB276&lt;201,"Pre DM", "DM")))</f>
        <v/>
      </c>
      <c r="EE276" s="72" t="str">
        <f t="shared" ca="1" si="341"/>
        <v/>
      </c>
      <c r="EG276" s="71" t="str">
        <f ca="1">IFERROR(DATEDIF(OKTOBER!I276,OKTOBER!D276,"Y"),"")</f>
        <v/>
      </c>
      <c r="EH276" s="71" t="str">
        <f ca="1">IFERROR(DATEDIF(OKTOBER!I276,OKTOBER!D276,"YM"),"")</f>
        <v/>
      </c>
      <c r="EI276" s="72" t="str">
        <f t="shared" ca="1" si="342"/>
        <v/>
      </c>
      <c r="EJ276" s="72" t="str">
        <f ca="1">EI276&amp;OKTOBER!K276</f>
        <v/>
      </c>
      <c r="EK276" s="72" t="str">
        <f>IF(OKTOBER!Y276="","",IF(OKTOBER!Y276&lt;18.5,"Kurus",IF(OKTOBER!Y276&lt;25,"Normal",IF(OKTOBER!Y276&lt;30,"Overweight (Risiko)",IF(OKTOBER!Y276&lt;35,"Obesitas I","Obesitas II")))))</f>
        <v/>
      </c>
      <c r="EL276" s="72" t="str">
        <f t="shared" ca="1" si="343"/>
        <v/>
      </c>
      <c r="EM276" s="72" t="str">
        <f>IF(OKTOBER!Z276="","",IF(AND(OKTOBER!K276="L",OKTOBER!Z276&lt;90),"Normal / Aman",IF(AND(OKTOBER!K276="L",OKTOBER!Z276&gt;=90,OKTOBER!Z276&lt;=100),"Risiko Tinggi",IF(AND(OKTOBER!K276="L",OKTOBER!Z276&gt;100),"Obesitas (Sangat Berisiko)",IF(AND(OKTOBER!K276="P",OKTOBER!Z276&lt;80),"Normal / Aman",IF(AND(OKTOBER!K276="P",OKTOBER!Z276&gt;=80,OKTOBER!Z276&lt;=95),"Risiko Tinggi",IF(AND(OKTOBER!K276="P",OKTOBER!Z276&gt;95),"Obesitas (Sangat Berisiko)","")))))))</f>
        <v/>
      </c>
      <c r="EN276" s="72" t="str">
        <f t="shared" ca="1" si="344"/>
        <v/>
      </c>
      <c r="EO276" s="73" t="str">
        <f>IFERROR(ABS(LEFT(OKTOBER!AA276,FIND("/",OKTOBER!AA276)-1)),"")</f>
        <v/>
      </c>
      <c r="EP276" s="73" t="str">
        <f>IFERROR(ABS(MID(OKTOBER!AA276,FIND("/",OKTOBER!AA276)+1,LEN(OKTOBER!AA276))),"")</f>
        <v/>
      </c>
      <c r="EQ276" s="72" t="str">
        <f t="shared" si="345"/>
        <v/>
      </c>
      <c r="ER276" s="72" t="str">
        <f t="shared" ca="1" si="346"/>
        <v/>
      </c>
      <c r="ES276" s="72" t="str">
        <f>IF(OKTOBER!AB276="","",IF(OKTOBER!AB276&lt;181,"NORMAL",IF(OKTOBER!AB276&lt;201,"Pre DM", "DM")))</f>
        <v/>
      </c>
      <c r="ET276" s="72" t="str">
        <f t="shared" ca="1" si="347"/>
        <v/>
      </c>
      <c r="EV276" s="71" t="str">
        <f ca="1">IFERROR(DATEDIF(NOPEMBER!I276,NOPEMBER!D276,"Y"),"")</f>
        <v/>
      </c>
      <c r="EW276" s="71" t="str">
        <f ca="1">IFERROR(DATEDIF(NOPEMBER!I276,NOPEMBER!D276,"YM"),"")</f>
        <v/>
      </c>
      <c r="EX276" s="72" t="str">
        <f t="shared" ca="1" si="348"/>
        <v/>
      </c>
      <c r="EY276" s="72" t="str">
        <f ca="1">EX276&amp;NOPEMBER!K276</f>
        <v/>
      </c>
      <c r="EZ276" s="72" t="str">
        <f>IF(NOPEMBER!Y276="","",IF(NOPEMBER!Y276&lt;18.5,"Kurus",IF(NOPEMBER!Y276&lt;25,"Normal",IF(NOPEMBER!Y276&lt;30,"Overweight (Risiko)",IF(NOPEMBER!Y276&lt;35,"Obesitas I","Obesitas II")))))</f>
        <v/>
      </c>
      <c r="FA276" s="72" t="str">
        <f t="shared" ca="1" si="349"/>
        <v/>
      </c>
      <c r="FB276" s="72" t="str">
        <f>IF(NOPEMBER!Z276="","",IF(AND(NOPEMBER!K276="L",NOPEMBER!Z276&lt;90),"Normal / Aman",IF(AND(NOPEMBER!K276="L",NOPEMBER!Z276&gt;=90,NOPEMBER!Z276&lt;=100),"Risiko Tinggi",IF(AND(NOPEMBER!K276="L",NOPEMBER!Z276&gt;100),"Obesitas (Sangat Berisiko)",IF(AND(NOPEMBER!K276="P",NOPEMBER!Z276&lt;80),"Normal / Aman",IF(AND(NOPEMBER!K276="P",NOPEMBER!Z276&gt;=80,NOPEMBER!Z276&lt;=95),"Risiko Tinggi",IF(AND(NOPEMBER!K276="P",NOPEMBER!Z276&gt;95),"Obesitas (Sangat Berisiko)","")))))))</f>
        <v/>
      </c>
      <c r="FC276" s="72" t="str">
        <f t="shared" ca="1" si="350"/>
        <v/>
      </c>
      <c r="FD276" s="73" t="str">
        <f>IFERROR(ABS(LEFT(NOPEMBER!AA276,FIND("/",NOPEMBER!AA276)-1)),"")</f>
        <v/>
      </c>
      <c r="FE276" s="73" t="str">
        <f>IFERROR(ABS(MID(NOPEMBER!AA276,FIND("/",NOPEMBER!AA276)+1,LEN(NOPEMBER!AA276))),"")</f>
        <v/>
      </c>
      <c r="FF276" s="72" t="str">
        <f t="shared" si="351"/>
        <v/>
      </c>
      <c r="FG276" s="72" t="str">
        <f t="shared" ca="1" si="352"/>
        <v/>
      </c>
      <c r="FH276" s="72" t="str">
        <f>IF(NOPEMBER!AB276="","",IF(NOPEMBER!AB276&lt;181,"NORMAL",IF(NOPEMBER!AB276&lt;201,"Pre DM", "DM")))</f>
        <v/>
      </c>
      <c r="FI276" s="72" t="str">
        <f t="shared" ca="1" si="353"/>
        <v/>
      </c>
      <c r="FK276" s="71" t="str">
        <f ca="1">IFERROR(DATEDIF(DESEMBER!I276,DESEMBER!D276,"Y"),"")</f>
        <v/>
      </c>
      <c r="FL276" s="71" t="str">
        <f ca="1">IFERROR(DATEDIF(DESEMBER!I276,DESEMBER!D276,"YM"),"")</f>
        <v/>
      </c>
      <c r="FM276" s="72" t="str">
        <f t="shared" ca="1" si="354"/>
        <v/>
      </c>
      <c r="FN276" s="72" t="str">
        <f ca="1">FM276&amp;DESEMBER!K276</f>
        <v/>
      </c>
      <c r="FO276" s="72" t="str">
        <f>IF(DESEMBER!Y276="","",IF(DESEMBER!Y276&lt;18.5,"Kurus",IF(DESEMBER!Y276&lt;25,"Normal",IF(DESEMBER!Y276&lt;30,"Overweight (Risiko)",IF(DESEMBER!Y276&lt;35,"Obesitas I","Obesitas II")))))</f>
        <v/>
      </c>
      <c r="FP276" s="72" t="str">
        <f t="shared" ca="1" si="355"/>
        <v/>
      </c>
      <c r="FQ276" s="72" t="str">
        <f>IF(DESEMBER!Z276="","",IF(AND(DESEMBER!K276="L",DESEMBER!Z276&lt;90),"Normal / Aman",IF(AND(DESEMBER!K276="L",DESEMBER!Z276&gt;=90,DESEMBER!Z276&lt;=100),"Risiko Tinggi",IF(AND(DESEMBER!K276="L",DESEMBER!Z276&gt;100),"Obesitas (Sangat Berisiko)",IF(AND(DESEMBER!K276="P",DESEMBER!Z276&lt;80),"Normal / Aman",IF(AND(DESEMBER!K276="P",DESEMBER!Z276&gt;=80,DESEMBER!Z276&lt;=95),"Risiko Tinggi",IF(AND(DESEMBER!K276="P",DESEMBER!Z276&gt;95),"Obesitas (Sangat Berisiko)","")))))))</f>
        <v/>
      </c>
      <c r="FR276" s="72" t="str">
        <f t="shared" ca="1" si="356"/>
        <v/>
      </c>
      <c r="FS276" s="73" t="str">
        <f>IFERROR(ABS(LEFT(DESEMBER!AA276,FIND("/",DESEMBER!AA276)-1)),"")</f>
        <v/>
      </c>
      <c r="FT276" s="73" t="str">
        <f>IFERROR(ABS(MID(DESEMBER!AA276,FIND("/",DESEMBER!AA276)+1,LEN(DESEMBER!AA276))),"")</f>
        <v/>
      </c>
      <c r="FU276" s="72" t="str">
        <f t="shared" si="357"/>
        <v/>
      </c>
      <c r="FV276" s="72" t="str">
        <f t="shared" ca="1" si="358"/>
        <v/>
      </c>
      <c r="FW276" s="72" t="str">
        <f>IF(DESEMBER!AB276="","",IF(DESEMBER!AB276&lt;181,"NORMAL",IF(DESEMBER!AB276&lt;201,"Pre DM", "DM")))</f>
        <v/>
      </c>
      <c r="FX276" s="72" t="str">
        <f t="shared" ca="1" si="359"/>
        <v/>
      </c>
    </row>
    <row r="277" spans="2:180" x14ac:dyDescent="0.25">
      <c r="B277" s="71" t="str">
        <f ca="1">IFERROR(DATEDIF(JANUARI!I277,JANUARI!D277,"Y"),"")</f>
        <v/>
      </c>
      <c r="C277" s="71" t="str">
        <f ca="1">IFERROR(DATEDIF(JANUARI!I277,JANUARI!D277,"YM"),"")</f>
        <v/>
      </c>
      <c r="D277" s="72" t="str">
        <f t="shared" ca="1" si="288"/>
        <v/>
      </c>
      <c r="E277" s="72" t="str">
        <f ca="1">D277&amp;JANUARI!K277</f>
        <v/>
      </c>
      <c r="F277" s="72" t="str">
        <f>IF(JANUARI!Y277="","",IF(JANUARI!Y277&lt;18.5,"Kurus",IF(JANUARI!Y277&lt;25,"Normal",IF(JANUARI!Y277&lt;30,"Overweight (Risiko)",IF(JANUARI!Y277&lt;35,"Obesitas I","Obesitas II")))))</f>
        <v/>
      </c>
      <c r="G277" s="72" t="str">
        <f t="shared" ca="1" si="289"/>
        <v/>
      </c>
      <c r="H277" s="72" t="str">
        <f>IF(JANUARI!Z277="","",IF(AND(JANUARI!K277="L",JANUARI!Z277&lt;90),"Normal / Aman",IF(AND(JANUARI!K277="L",JANUARI!Z277&gt;=90,JANUARI!Z277&lt;=100),"Risiko Tinggi",IF(AND(JANUARI!K277="L",JANUARI!Z277&gt;100),"Obesitas (Sangat Berisiko)",IF(AND(JANUARI!K277="P",JANUARI!Z277&lt;80),"Normal / Aman",IF(AND(JANUARI!K277="P",JANUARI!Z277&gt;=80,JANUARI!Z277&lt;=95),"Risiko Tinggi",IF(AND(JANUARI!K277="P",JANUARI!Z277&gt;95),"Obesitas (Sangat Berisiko)","")))))))</f>
        <v/>
      </c>
      <c r="I277" s="72" t="str">
        <f t="shared" ca="1" si="290"/>
        <v/>
      </c>
      <c r="J277" s="73" t="str">
        <f>IFERROR(ABS(LEFT(JANUARI!AA277,FIND("/",JANUARI!AA277)-1)),"")</f>
        <v/>
      </c>
      <c r="K277" s="73" t="str">
        <f>IFERROR(ABS(MID(JANUARI!AA277,FIND("/",JANUARI!AA277)+1,LEN(JANUARI!AA277))),"")</f>
        <v/>
      </c>
      <c r="L277" s="72" t="str">
        <f t="shared" si="291"/>
        <v/>
      </c>
      <c r="M277" s="72" t="str">
        <f t="shared" ca="1" si="292"/>
        <v/>
      </c>
      <c r="N277" s="72" t="str">
        <f>IF(JANUARI!AB277="","",IF(JANUARI!AB277&lt;181,"NORMAL",IF(JANUARI!AB277&lt;201,"Pre DM", "DM")))</f>
        <v/>
      </c>
      <c r="O277" s="72" t="str">
        <f t="shared" ca="1" si="293"/>
        <v/>
      </c>
      <c r="Q277" s="71" t="str">
        <f ca="1">IFERROR(DATEDIF(PEBRUARI!I277,PEBRUARI!D277,"Y"),"")</f>
        <v/>
      </c>
      <c r="R277" s="71" t="str">
        <f ca="1">IFERROR(DATEDIF(PEBRUARI!I277,PEBRUARI!D277,"YM"),"")</f>
        <v/>
      </c>
      <c r="S277" s="72" t="str">
        <f t="shared" ca="1" si="294"/>
        <v/>
      </c>
      <c r="T277" s="72" t="str">
        <f ca="1">S277&amp;PEBRUARI!K277</f>
        <v/>
      </c>
      <c r="U277" s="72" t="str">
        <f>IF(PEBRUARI!Y277="","",IF(PEBRUARI!Y277&lt;18.5,"Kurus",IF(PEBRUARI!Y277&lt;25,"Normal",IF(PEBRUARI!Y277&lt;30,"Overweight (Risiko)",IF(PEBRUARI!Y277&lt;35,"Obesitas I","Obesitas II")))))</f>
        <v/>
      </c>
      <c r="V277" s="72" t="str">
        <f t="shared" ca="1" si="295"/>
        <v/>
      </c>
      <c r="W277" s="72" t="str">
        <f>IF(PEBRUARI!Z277="","",IF(AND(PEBRUARI!K277="L",PEBRUARI!Z277&lt;90),"Normal / Aman",IF(AND(PEBRUARI!K277="L",PEBRUARI!Z277&gt;=90,PEBRUARI!Z277&lt;=100),"Risiko Tinggi",IF(AND(PEBRUARI!K277="L",PEBRUARI!Z277&gt;100),"Obesitas (Sangat Berisiko)",IF(AND(PEBRUARI!K277="P",PEBRUARI!Z277&lt;80),"Normal / Aman",IF(AND(PEBRUARI!K277="P",PEBRUARI!Z277&gt;=80,PEBRUARI!Z277&lt;=95),"Risiko Tinggi",IF(AND(PEBRUARI!K277="P",PEBRUARI!Z277&gt;95),"Obesitas (Sangat Berisiko)","")))))))</f>
        <v/>
      </c>
      <c r="X277" s="72" t="str">
        <f t="shared" ca="1" si="296"/>
        <v/>
      </c>
      <c r="Y277" s="73" t="str">
        <f>IFERROR(ABS(LEFT(PEBRUARI!AA277,FIND("/",PEBRUARI!AA277)-1)),"")</f>
        <v/>
      </c>
      <c r="Z277" s="73" t="str">
        <f>IFERROR(ABS(MID(PEBRUARI!AA277,FIND("/",PEBRUARI!AA277)+1,LEN(PEBRUARI!AA277))),"")</f>
        <v/>
      </c>
      <c r="AA277" s="72" t="str">
        <f t="shared" si="297"/>
        <v/>
      </c>
      <c r="AB277" s="72" t="str">
        <f t="shared" ca="1" si="298"/>
        <v/>
      </c>
      <c r="AC277" s="72" t="str">
        <f>IF(PEBRUARI!AB277="","",IF(PEBRUARI!AB277&lt;181,"NORMAL",IF(PEBRUARI!AB277&lt;201,"Pre DM", "DM")))</f>
        <v/>
      </c>
      <c r="AD277" s="72" t="str">
        <f t="shared" ca="1" si="299"/>
        <v/>
      </c>
      <c r="AF277" s="71" t="str">
        <f ca="1">IFERROR(DATEDIF(MARET!I277,MARET!D277,"Y"),"")</f>
        <v/>
      </c>
      <c r="AG277" s="71" t="str">
        <f ca="1">IFERROR(DATEDIF(MARET!I277,MARET!D277,"YM"),"")</f>
        <v/>
      </c>
      <c r="AH277" s="72" t="str">
        <f t="shared" ca="1" si="300"/>
        <v/>
      </c>
      <c r="AI277" s="72" t="str">
        <f ca="1">AH277&amp;MARET!K277</f>
        <v/>
      </c>
      <c r="AJ277" s="72" t="str">
        <f>IF(MARET!Y277="","",IF(MARET!Y277&lt;18.5,"Kurus",IF(MARET!Y277&lt;25,"Normal",IF(MARET!Y277&lt;30,"Overweight (Risiko)",IF(MARET!Y277&lt;35,"Obesitas I","Obesitas II")))))</f>
        <v/>
      </c>
      <c r="AK277" s="72" t="str">
        <f t="shared" ca="1" si="301"/>
        <v/>
      </c>
      <c r="AL277" s="72" t="str">
        <f>IF(MARET!Z277="","",IF(AND(MARET!K277="L",MARET!Z277&lt;90),"Normal / Aman",IF(AND(MARET!K277="L",MARET!Z277&gt;=90,MARET!Z277&lt;=100),"Risiko Tinggi",IF(AND(MARET!K277="L",MARET!Z277&gt;100),"Obesitas (Sangat Berisiko)",IF(AND(MARET!K277="P",MARET!Z277&lt;80),"Normal / Aman",IF(AND(MARET!K277="P",MARET!Z277&gt;=80,MARET!Z277&lt;=95),"Risiko Tinggi",IF(AND(MARET!K277="P",MARET!Z277&gt;95),"Obesitas (Sangat Berisiko)","")))))))</f>
        <v/>
      </c>
      <c r="AM277" s="72" t="str">
        <f t="shared" ca="1" si="302"/>
        <v/>
      </c>
      <c r="AN277" s="73" t="str">
        <f>IFERROR(ABS(LEFT(MARET!AA277,FIND("/",MARET!AA277)-1)),"")</f>
        <v/>
      </c>
      <c r="AO277" s="73" t="str">
        <f>IFERROR(ABS(MID(MARET!AA277,FIND("/",MARET!AA277)+1,LEN(MARET!AA277))),"")</f>
        <v/>
      </c>
      <c r="AP277" s="72" t="str">
        <f t="shared" si="303"/>
        <v/>
      </c>
      <c r="AQ277" s="72" t="str">
        <f t="shared" ca="1" si="304"/>
        <v/>
      </c>
      <c r="AR277" s="72" t="str">
        <f>IF(MARET!AB277="","",IF(MARET!AB277&lt;181,"NORMAL",IF(MARET!AB277&lt;201,"Pre DM", "DM")))</f>
        <v/>
      </c>
      <c r="AS277" s="72" t="str">
        <f t="shared" ca="1" si="305"/>
        <v/>
      </c>
      <c r="AU277" s="71" t="str">
        <f ca="1">IFERROR(DATEDIF(APRIL!I277,APRIL!D277,"Y"),"")</f>
        <v/>
      </c>
      <c r="AV277" s="71" t="str">
        <f ca="1">IFERROR(DATEDIF(APRIL!I277,APRIL!D277,"YM"),"")</f>
        <v/>
      </c>
      <c r="AW277" s="72" t="str">
        <f t="shared" ca="1" si="306"/>
        <v/>
      </c>
      <c r="AX277" s="72" t="str">
        <f ca="1">AW277&amp;APRIL!K277</f>
        <v/>
      </c>
      <c r="AY277" s="72" t="str">
        <f>IF(APRIL!Y277="","",IF(APRIL!Y277&lt;18.5,"Kurus",IF(APRIL!Y277&lt;25,"Normal",IF(APRIL!Y277&lt;30,"Overweight (Risiko)",IF(APRIL!Y277&lt;35,"Obesitas I","Obesitas II")))))</f>
        <v/>
      </c>
      <c r="AZ277" s="72" t="str">
        <f t="shared" ca="1" si="307"/>
        <v/>
      </c>
      <c r="BA277" s="72" t="str">
        <f>IF(APRIL!Z277="","",IF(AND(APRIL!K277="L",APRIL!Z277&lt;90),"Normal / Aman",IF(AND(APRIL!K277="L",APRIL!Z277&gt;=90,APRIL!Z277&lt;=100),"Risiko Tinggi",IF(AND(APRIL!K277="L",APRIL!Z277&gt;100),"Obesitas (Sangat Berisiko)",IF(AND(APRIL!K277="P",APRIL!Z277&lt;80),"Normal / Aman",IF(AND(APRIL!K277="P",APRIL!Z277&gt;=80,APRIL!Z277&lt;=95),"Risiko Tinggi",IF(AND(APRIL!K277="P",APRIL!Z277&gt;95),"Obesitas (Sangat Berisiko)","")))))))</f>
        <v/>
      </c>
      <c r="BB277" s="72" t="str">
        <f t="shared" ca="1" si="308"/>
        <v/>
      </c>
      <c r="BC277" s="73" t="str">
        <f>IFERROR(ABS(LEFT(APRIL!AA277,FIND("/",APRIL!AA277)-1)),"")</f>
        <v/>
      </c>
      <c r="BD277" s="73" t="str">
        <f>IFERROR(ABS(MID(APRIL!AA277,FIND("/",APRIL!AA277)+1,LEN(APRIL!AA277))),"")</f>
        <v/>
      </c>
      <c r="BE277" s="72" t="str">
        <f t="shared" si="309"/>
        <v/>
      </c>
      <c r="BF277" s="72" t="str">
        <f t="shared" ca="1" si="310"/>
        <v/>
      </c>
      <c r="BG277" s="72" t="str">
        <f>IF(APRIL!AB277="","",IF(APRIL!AB277&lt;181,"NORMAL",IF(APRIL!AB277&lt;201,"Pre DM", "DM")))</f>
        <v/>
      </c>
      <c r="BH277" s="72" t="str">
        <f t="shared" ca="1" si="311"/>
        <v/>
      </c>
      <c r="BJ277" s="71" t="str">
        <f ca="1">IFERROR(DATEDIF(MEI!I277,MEI!D277,"Y"),"")</f>
        <v/>
      </c>
      <c r="BK277" s="71" t="str">
        <f ca="1">IFERROR(DATEDIF(MEI!I277,MEI!D277,"YM"),"")</f>
        <v/>
      </c>
      <c r="BL277" s="72" t="str">
        <f t="shared" ca="1" si="312"/>
        <v/>
      </c>
      <c r="BM277" s="72" t="str">
        <f ca="1">BL277&amp;MEI!K277</f>
        <v/>
      </c>
      <c r="BN277" s="72" t="str">
        <f>IF(MEI!Y277="","",IF(MEI!Y277&lt;18.5,"Kurus",IF(MEI!Y277&lt;25,"Normal",IF(MEI!Y277&lt;30,"Overweight (Risiko)",IF(MEI!Y277&lt;35,"Obesitas I","Obesitas II")))))</f>
        <v/>
      </c>
      <c r="BO277" s="72" t="str">
        <f t="shared" ca="1" si="313"/>
        <v/>
      </c>
      <c r="BP277" s="72" t="str">
        <f>IF(MEI!Z277="","",IF(AND(MEI!K277="L",MEI!Z277&lt;90),"Normal / Aman",IF(AND(MEI!K277="L",MEI!Z277&gt;=90,MEI!Z277&lt;=100),"Risiko Tinggi",IF(AND(MEI!K277="L",MEI!Z277&gt;100),"Obesitas (Sangat Berisiko)",IF(AND(MEI!K277="P",MEI!Z277&lt;80),"Normal / Aman",IF(AND(MEI!K277="P",MEI!Z277&gt;=80,MEI!Z277&lt;=95),"Risiko Tinggi",IF(AND(MEI!K277="P",MEI!Z277&gt;95),"Obesitas (Sangat Berisiko)","")))))))</f>
        <v/>
      </c>
      <c r="BQ277" s="72" t="str">
        <f t="shared" ca="1" si="314"/>
        <v/>
      </c>
      <c r="BR277" s="73" t="str">
        <f>IFERROR(ABS(LEFT(MEI!AA277,FIND("/",MEI!AA277)-1)),"")</f>
        <v/>
      </c>
      <c r="BS277" s="73" t="str">
        <f>IFERROR(ABS(MID(MEI!AA277,FIND("/",MEI!AA277)+1,LEN(MEI!AA277))),"")</f>
        <v/>
      </c>
      <c r="BT277" s="72" t="str">
        <f t="shared" si="315"/>
        <v/>
      </c>
      <c r="BU277" s="72" t="str">
        <f t="shared" ca="1" si="316"/>
        <v/>
      </c>
      <c r="BV277" s="72" t="str">
        <f>IF(MEI!AB277="","",IF(MEI!AB277&lt;181,"NORMAL",IF(MEI!AB277&lt;201,"Pre DM", "DM")))</f>
        <v/>
      </c>
      <c r="BW277" s="72" t="str">
        <f t="shared" ca="1" si="317"/>
        <v/>
      </c>
      <c r="BY277" s="71" t="str">
        <f ca="1">IFERROR(DATEDIF(JUNI!I277,JUNI!D277,"Y"),"")</f>
        <v/>
      </c>
      <c r="BZ277" s="71" t="str">
        <f ca="1">IFERROR(DATEDIF(JUNI!I277,JUNI!D277,"YM"),"")</f>
        <v/>
      </c>
      <c r="CA277" s="72" t="str">
        <f t="shared" ca="1" si="318"/>
        <v/>
      </c>
      <c r="CB277" s="72" t="str">
        <f ca="1">CA277&amp;JUNI!K277</f>
        <v/>
      </c>
      <c r="CC277" s="72" t="str">
        <f>IF(JUNI!Y277="","",IF(JUNI!Y277&lt;18.5,"Kurus",IF(JUNI!Y277&lt;25,"Normal",IF(JUNI!Y277&lt;30,"Overweight (Risiko)",IF(JUNI!Y277&lt;35,"Obesitas I","Obesitas II")))))</f>
        <v/>
      </c>
      <c r="CD277" s="72" t="str">
        <f t="shared" ca="1" si="319"/>
        <v/>
      </c>
      <c r="CE277" s="72" t="str">
        <f>IF(JUNI!Z277="","",IF(AND(JUNI!K277="L",JUNI!Z277&lt;90),"Normal / Aman",IF(AND(JUNI!K277="L",JUNI!Z277&gt;=90,JUNI!Z277&lt;=100),"Risiko Tinggi",IF(AND(JUNI!K277="L",JUNI!Z277&gt;100),"Obesitas (Sangat Berisiko)",IF(AND(JUNI!K277="P",JUNI!Z277&lt;80),"Normal / Aman",IF(AND(JUNI!K277="P",JUNI!Z277&gt;=80,JUNI!Z277&lt;=95),"Risiko Tinggi",IF(AND(JUNI!K277="P",JUNI!Z277&gt;95),"Obesitas (Sangat Berisiko)","")))))))</f>
        <v/>
      </c>
      <c r="CF277" s="72" t="str">
        <f t="shared" ca="1" si="320"/>
        <v/>
      </c>
      <c r="CG277" s="73" t="str">
        <f>IFERROR(ABS(LEFT(JUNI!AA277,FIND("/",JUNI!AA277)-1)),"")</f>
        <v/>
      </c>
      <c r="CH277" s="73" t="str">
        <f>IFERROR(ABS(MID(JUNI!AA277,FIND("/",JUNI!AA277)+1,LEN(JUNI!AA277))),"")</f>
        <v/>
      </c>
      <c r="CI277" s="72" t="str">
        <f t="shared" si="321"/>
        <v/>
      </c>
      <c r="CJ277" s="72" t="str">
        <f t="shared" ca="1" si="322"/>
        <v/>
      </c>
      <c r="CK277" s="72" t="str">
        <f>IF(JUNI!AB277="","",IF(JUNI!AB277&lt;181,"NORMAL",IF(JUNI!AB277&lt;201,"Pre DM", "DM")))</f>
        <v/>
      </c>
      <c r="CL277" s="72" t="str">
        <f t="shared" ca="1" si="323"/>
        <v/>
      </c>
      <c r="CN277" s="71" t="str">
        <f ca="1">IFERROR(DATEDIF(JULI!I277,JULI!D277,"Y"),"")</f>
        <v/>
      </c>
      <c r="CO277" s="71" t="str">
        <f ca="1">IFERROR(DATEDIF(JULI!I277,JULI!D277,"YM"),"")</f>
        <v/>
      </c>
      <c r="CP277" s="72" t="str">
        <f t="shared" ca="1" si="324"/>
        <v/>
      </c>
      <c r="CQ277" s="72" t="str">
        <f ca="1">CP277&amp;JULI!K277</f>
        <v/>
      </c>
      <c r="CR277" s="72" t="str">
        <f>IF(JULI!Y277="","",IF(JULI!Y277&lt;18.5,"Kurus",IF(JULI!Y277&lt;25,"Normal",IF(JULI!Y277&lt;30,"Overweight (Risiko)",IF(JULI!Y277&lt;35,"Obesitas I","Obesitas II")))))</f>
        <v/>
      </c>
      <c r="CS277" s="72" t="str">
        <f t="shared" ca="1" si="325"/>
        <v/>
      </c>
      <c r="CT277" s="72" t="str">
        <f>IF(JULI!Z277="","",IF(AND(JULI!K277="L",JULI!Z277&lt;90),"Normal / Aman",IF(AND(JULI!K277="L",JULI!Z277&gt;=90,JULI!Z277&lt;=100),"Risiko Tinggi",IF(AND(JULI!K277="L",JULI!Z277&gt;100),"Obesitas (Sangat Berisiko)",IF(AND(JULI!K277="P",JULI!Z277&lt;80),"Normal / Aman",IF(AND(JULI!K277="P",JULI!Z277&gt;=80,JULI!Z277&lt;=95),"Risiko Tinggi",IF(AND(JULI!K277="P",JULI!Z277&gt;95),"Obesitas (Sangat Berisiko)","")))))))</f>
        <v/>
      </c>
      <c r="CU277" s="72" t="str">
        <f t="shared" ca="1" si="326"/>
        <v/>
      </c>
      <c r="CV277" s="73" t="str">
        <f>IFERROR(ABS(LEFT(JULI!AA277,FIND("/",JULI!AA277)-1)),"")</f>
        <v/>
      </c>
      <c r="CW277" s="73" t="str">
        <f>IFERROR(ABS(MID(JULI!AA277,FIND("/",JULI!AA277)+1,LEN(JULI!AA277))),"")</f>
        <v/>
      </c>
      <c r="CX277" s="72" t="str">
        <f t="shared" si="327"/>
        <v/>
      </c>
      <c r="CY277" s="72" t="str">
        <f t="shared" ca="1" si="328"/>
        <v/>
      </c>
      <c r="CZ277" s="72" t="str">
        <f>IF(JULI!AB277="","",IF(JULI!AB277&lt;181,"NORMAL",IF(JULI!AB277&lt;201,"Pre DM", "DM")))</f>
        <v/>
      </c>
      <c r="DA277" s="72" t="str">
        <f t="shared" ca="1" si="329"/>
        <v/>
      </c>
      <c r="DC277" s="71" t="str">
        <f ca="1">IFERROR(DATEDIF(AGUSTUS!I277,AGUSTUS!D277,"Y"),"")</f>
        <v/>
      </c>
      <c r="DD277" s="71" t="str">
        <f ca="1">IFERROR(DATEDIF(AGUSTUS!I277,AGUSTUS!D277,"YM"),"")</f>
        <v/>
      </c>
      <c r="DE277" s="72" t="str">
        <f t="shared" ca="1" si="330"/>
        <v/>
      </c>
      <c r="DF277" s="72" t="str">
        <f ca="1">DE277&amp;AGUSTUS!K277</f>
        <v/>
      </c>
      <c r="DG277" s="72" t="str">
        <f>IF(AGUSTUS!Y277="","",IF(AGUSTUS!Y277&lt;18.5,"Kurus",IF(AGUSTUS!Y277&lt;25,"Normal",IF(AGUSTUS!Y277&lt;30,"Overweight (Risiko)",IF(AGUSTUS!Y277&lt;35,"Obesitas I","Obesitas II")))))</f>
        <v/>
      </c>
      <c r="DH277" s="72" t="str">
        <f t="shared" ca="1" si="331"/>
        <v/>
      </c>
      <c r="DI277" s="72" t="str">
        <f>IF(AGUSTUS!Z277="","",IF(AND(AGUSTUS!K277="L",AGUSTUS!Z277&lt;90),"Normal / Aman",IF(AND(AGUSTUS!K277="L",AGUSTUS!Z277&gt;=90,AGUSTUS!Z277&lt;=100),"Risiko Tinggi",IF(AND(AGUSTUS!K277="L",AGUSTUS!Z277&gt;100),"Obesitas (Sangat Berisiko)",IF(AND(AGUSTUS!K277="P",AGUSTUS!Z277&lt;80),"Normal / Aman",IF(AND(AGUSTUS!K277="P",AGUSTUS!Z277&gt;=80,AGUSTUS!Z277&lt;=95),"Risiko Tinggi",IF(AND(AGUSTUS!K277="P",AGUSTUS!Z277&gt;95),"Obesitas (Sangat Berisiko)","")))))))</f>
        <v/>
      </c>
      <c r="DJ277" s="72" t="str">
        <f t="shared" ca="1" si="332"/>
        <v/>
      </c>
      <c r="DK277" s="73" t="str">
        <f>IFERROR(ABS(LEFT(AGUSTUS!AA277,FIND("/",AGUSTUS!AA277)-1)),"")</f>
        <v/>
      </c>
      <c r="DL277" s="73" t="str">
        <f>IFERROR(ABS(MID(AGUSTUS!AA277,FIND("/",AGUSTUS!AA277)+1,LEN(AGUSTUS!AA277))),"")</f>
        <v/>
      </c>
      <c r="DM277" s="72" t="str">
        <f t="shared" si="333"/>
        <v/>
      </c>
      <c r="DN277" s="72" t="str">
        <f t="shared" ca="1" si="334"/>
        <v/>
      </c>
      <c r="DO277" s="72" t="str">
        <f>IF(AGUSTUS!AB277="","",IF(AGUSTUS!AB277&lt;181,"NORMAL",IF(AGUSTUS!AB277&lt;201,"Pre DM", "DM")))</f>
        <v/>
      </c>
      <c r="DP277" s="72" t="str">
        <f t="shared" ca="1" si="335"/>
        <v/>
      </c>
      <c r="DR277" s="71" t="str">
        <f ca="1">IFERROR(DATEDIF(SEPTEMBER!I277,SEPTEMBER!D277,"Y"),"")</f>
        <v/>
      </c>
      <c r="DS277" s="71" t="str">
        <f ca="1">IFERROR(DATEDIF(SEPTEMBER!I277,SEPTEMBER!D277,"YM"),"")</f>
        <v/>
      </c>
      <c r="DT277" s="72" t="str">
        <f t="shared" ca="1" si="336"/>
        <v/>
      </c>
      <c r="DU277" s="72" t="str">
        <f ca="1">DT277&amp;SEPTEMBER!K277</f>
        <v/>
      </c>
      <c r="DV277" s="72" t="str">
        <f>IF(SEPTEMBER!Y277="","",IF(SEPTEMBER!Y277&lt;18.5,"Kurus",IF(SEPTEMBER!Y277&lt;25,"Normal",IF(SEPTEMBER!Y277&lt;30,"Overweight (Risiko)",IF(SEPTEMBER!Y277&lt;35,"Obesitas I","Obesitas II")))))</f>
        <v/>
      </c>
      <c r="DW277" s="72" t="str">
        <f t="shared" ca="1" si="337"/>
        <v/>
      </c>
      <c r="DX277" s="72" t="str">
        <f>IF(SEPTEMBER!Z277="","",IF(AND(SEPTEMBER!K277="L",SEPTEMBER!Z277&lt;90),"Normal / Aman",IF(AND(SEPTEMBER!K277="L",SEPTEMBER!Z277&gt;=90,SEPTEMBER!Z277&lt;=100),"Risiko Tinggi",IF(AND(SEPTEMBER!K277="L",SEPTEMBER!Z277&gt;100),"Obesitas (Sangat Berisiko)",IF(AND(SEPTEMBER!K277="P",SEPTEMBER!Z277&lt;80),"Normal / Aman",IF(AND(SEPTEMBER!K277="P",SEPTEMBER!Z277&gt;=80,SEPTEMBER!Z277&lt;=95),"Risiko Tinggi",IF(AND(SEPTEMBER!K277="P",SEPTEMBER!Z277&gt;95),"Obesitas (Sangat Berisiko)","")))))))</f>
        <v/>
      </c>
      <c r="DY277" s="72" t="str">
        <f t="shared" ca="1" si="338"/>
        <v/>
      </c>
      <c r="DZ277" s="73" t="str">
        <f>IFERROR(ABS(LEFT(SEPTEMBER!AA277,FIND("/",SEPTEMBER!AA277)-1)),"")</f>
        <v/>
      </c>
      <c r="EA277" s="73" t="str">
        <f>IFERROR(ABS(MID(SEPTEMBER!AA277,FIND("/",SEPTEMBER!AA277)+1,LEN(SEPTEMBER!AA277))),"")</f>
        <v/>
      </c>
      <c r="EB277" s="72" t="str">
        <f t="shared" si="339"/>
        <v/>
      </c>
      <c r="EC277" s="72" t="str">
        <f t="shared" ca="1" si="340"/>
        <v/>
      </c>
      <c r="ED277" s="72" t="str">
        <f>IF(SEPTEMBER!AB277="","",IF(SEPTEMBER!AB277&lt;181,"NORMAL",IF(SEPTEMBER!AB277&lt;201,"Pre DM", "DM")))</f>
        <v/>
      </c>
      <c r="EE277" s="72" t="str">
        <f t="shared" ca="1" si="341"/>
        <v/>
      </c>
      <c r="EG277" s="71" t="str">
        <f ca="1">IFERROR(DATEDIF(OKTOBER!I277,OKTOBER!D277,"Y"),"")</f>
        <v/>
      </c>
      <c r="EH277" s="71" t="str">
        <f ca="1">IFERROR(DATEDIF(OKTOBER!I277,OKTOBER!D277,"YM"),"")</f>
        <v/>
      </c>
      <c r="EI277" s="72" t="str">
        <f t="shared" ca="1" si="342"/>
        <v/>
      </c>
      <c r="EJ277" s="72" t="str">
        <f ca="1">EI277&amp;OKTOBER!K277</f>
        <v/>
      </c>
      <c r="EK277" s="72" t="str">
        <f>IF(OKTOBER!Y277="","",IF(OKTOBER!Y277&lt;18.5,"Kurus",IF(OKTOBER!Y277&lt;25,"Normal",IF(OKTOBER!Y277&lt;30,"Overweight (Risiko)",IF(OKTOBER!Y277&lt;35,"Obesitas I","Obesitas II")))))</f>
        <v/>
      </c>
      <c r="EL277" s="72" t="str">
        <f t="shared" ca="1" si="343"/>
        <v/>
      </c>
      <c r="EM277" s="72" t="str">
        <f>IF(OKTOBER!Z277="","",IF(AND(OKTOBER!K277="L",OKTOBER!Z277&lt;90),"Normal / Aman",IF(AND(OKTOBER!K277="L",OKTOBER!Z277&gt;=90,OKTOBER!Z277&lt;=100),"Risiko Tinggi",IF(AND(OKTOBER!K277="L",OKTOBER!Z277&gt;100),"Obesitas (Sangat Berisiko)",IF(AND(OKTOBER!K277="P",OKTOBER!Z277&lt;80),"Normal / Aman",IF(AND(OKTOBER!K277="P",OKTOBER!Z277&gt;=80,OKTOBER!Z277&lt;=95),"Risiko Tinggi",IF(AND(OKTOBER!K277="P",OKTOBER!Z277&gt;95),"Obesitas (Sangat Berisiko)","")))))))</f>
        <v/>
      </c>
      <c r="EN277" s="72" t="str">
        <f t="shared" ca="1" si="344"/>
        <v/>
      </c>
      <c r="EO277" s="73" t="str">
        <f>IFERROR(ABS(LEFT(OKTOBER!AA277,FIND("/",OKTOBER!AA277)-1)),"")</f>
        <v/>
      </c>
      <c r="EP277" s="73" t="str">
        <f>IFERROR(ABS(MID(OKTOBER!AA277,FIND("/",OKTOBER!AA277)+1,LEN(OKTOBER!AA277))),"")</f>
        <v/>
      </c>
      <c r="EQ277" s="72" t="str">
        <f t="shared" si="345"/>
        <v/>
      </c>
      <c r="ER277" s="72" t="str">
        <f t="shared" ca="1" si="346"/>
        <v/>
      </c>
      <c r="ES277" s="72" t="str">
        <f>IF(OKTOBER!AB277="","",IF(OKTOBER!AB277&lt;181,"NORMAL",IF(OKTOBER!AB277&lt;201,"Pre DM", "DM")))</f>
        <v/>
      </c>
      <c r="ET277" s="72" t="str">
        <f t="shared" ca="1" si="347"/>
        <v/>
      </c>
      <c r="EV277" s="71" t="str">
        <f ca="1">IFERROR(DATEDIF(NOPEMBER!I277,NOPEMBER!D277,"Y"),"")</f>
        <v/>
      </c>
      <c r="EW277" s="71" t="str">
        <f ca="1">IFERROR(DATEDIF(NOPEMBER!I277,NOPEMBER!D277,"YM"),"")</f>
        <v/>
      </c>
      <c r="EX277" s="72" t="str">
        <f t="shared" ca="1" si="348"/>
        <v/>
      </c>
      <c r="EY277" s="72" t="str">
        <f ca="1">EX277&amp;NOPEMBER!K277</f>
        <v/>
      </c>
      <c r="EZ277" s="72" t="str">
        <f>IF(NOPEMBER!Y277="","",IF(NOPEMBER!Y277&lt;18.5,"Kurus",IF(NOPEMBER!Y277&lt;25,"Normal",IF(NOPEMBER!Y277&lt;30,"Overweight (Risiko)",IF(NOPEMBER!Y277&lt;35,"Obesitas I","Obesitas II")))))</f>
        <v/>
      </c>
      <c r="FA277" s="72" t="str">
        <f t="shared" ca="1" si="349"/>
        <v/>
      </c>
      <c r="FB277" s="72" t="str">
        <f>IF(NOPEMBER!Z277="","",IF(AND(NOPEMBER!K277="L",NOPEMBER!Z277&lt;90),"Normal / Aman",IF(AND(NOPEMBER!K277="L",NOPEMBER!Z277&gt;=90,NOPEMBER!Z277&lt;=100),"Risiko Tinggi",IF(AND(NOPEMBER!K277="L",NOPEMBER!Z277&gt;100),"Obesitas (Sangat Berisiko)",IF(AND(NOPEMBER!K277="P",NOPEMBER!Z277&lt;80),"Normal / Aman",IF(AND(NOPEMBER!K277="P",NOPEMBER!Z277&gt;=80,NOPEMBER!Z277&lt;=95),"Risiko Tinggi",IF(AND(NOPEMBER!K277="P",NOPEMBER!Z277&gt;95),"Obesitas (Sangat Berisiko)","")))))))</f>
        <v/>
      </c>
      <c r="FC277" s="72" t="str">
        <f t="shared" ca="1" si="350"/>
        <v/>
      </c>
      <c r="FD277" s="73" t="str">
        <f>IFERROR(ABS(LEFT(NOPEMBER!AA277,FIND("/",NOPEMBER!AA277)-1)),"")</f>
        <v/>
      </c>
      <c r="FE277" s="73" t="str">
        <f>IFERROR(ABS(MID(NOPEMBER!AA277,FIND("/",NOPEMBER!AA277)+1,LEN(NOPEMBER!AA277))),"")</f>
        <v/>
      </c>
      <c r="FF277" s="72" t="str">
        <f t="shared" si="351"/>
        <v/>
      </c>
      <c r="FG277" s="72" t="str">
        <f t="shared" ca="1" si="352"/>
        <v/>
      </c>
      <c r="FH277" s="72" t="str">
        <f>IF(NOPEMBER!AB277="","",IF(NOPEMBER!AB277&lt;181,"NORMAL",IF(NOPEMBER!AB277&lt;201,"Pre DM", "DM")))</f>
        <v/>
      </c>
      <c r="FI277" s="72" t="str">
        <f t="shared" ca="1" si="353"/>
        <v/>
      </c>
      <c r="FK277" s="71" t="str">
        <f ca="1">IFERROR(DATEDIF(DESEMBER!I277,DESEMBER!D277,"Y"),"")</f>
        <v/>
      </c>
      <c r="FL277" s="71" t="str">
        <f ca="1">IFERROR(DATEDIF(DESEMBER!I277,DESEMBER!D277,"YM"),"")</f>
        <v/>
      </c>
      <c r="FM277" s="72" t="str">
        <f t="shared" ca="1" si="354"/>
        <v/>
      </c>
      <c r="FN277" s="72" t="str">
        <f ca="1">FM277&amp;DESEMBER!K277</f>
        <v/>
      </c>
      <c r="FO277" s="72" t="str">
        <f>IF(DESEMBER!Y277="","",IF(DESEMBER!Y277&lt;18.5,"Kurus",IF(DESEMBER!Y277&lt;25,"Normal",IF(DESEMBER!Y277&lt;30,"Overweight (Risiko)",IF(DESEMBER!Y277&lt;35,"Obesitas I","Obesitas II")))))</f>
        <v/>
      </c>
      <c r="FP277" s="72" t="str">
        <f t="shared" ca="1" si="355"/>
        <v/>
      </c>
      <c r="FQ277" s="72" t="str">
        <f>IF(DESEMBER!Z277="","",IF(AND(DESEMBER!K277="L",DESEMBER!Z277&lt;90),"Normal / Aman",IF(AND(DESEMBER!K277="L",DESEMBER!Z277&gt;=90,DESEMBER!Z277&lt;=100),"Risiko Tinggi",IF(AND(DESEMBER!K277="L",DESEMBER!Z277&gt;100),"Obesitas (Sangat Berisiko)",IF(AND(DESEMBER!K277="P",DESEMBER!Z277&lt;80),"Normal / Aman",IF(AND(DESEMBER!K277="P",DESEMBER!Z277&gt;=80,DESEMBER!Z277&lt;=95),"Risiko Tinggi",IF(AND(DESEMBER!K277="P",DESEMBER!Z277&gt;95),"Obesitas (Sangat Berisiko)","")))))))</f>
        <v/>
      </c>
      <c r="FR277" s="72" t="str">
        <f t="shared" ca="1" si="356"/>
        <v/>
      </c>
      <c r="FS277" s="73" t="str">
        <f>IFERROR(ABS(LEFT(DESEMBER!AA277,FIND("/",DESEMBER!AA277)-1)),"")</f>
        <v/>
      </c>
      <c r="FT277" s="73" t="str">
        <f>IFERROR(ABS(MID(DESEMBER!AA277,FIND("/",DESEMBER!AA277)+1,LEN(DESEMBER!AA277))),"")</f>
        <v/>
      </c>
      <c r="FU277" s="72" t="str">
        <f t="shared" si="357"/>
        <v/>
      </c>
      <c r="FV277" s="72" t="str">
        <f t="shared" ca="1" si="358"/>
        <v/>
      </c>
      <c r="FW277" s="72" t="str">
        <f>IF(DESEMBER!AB277="","",IF(DESEMBER!AB277&lt;181,"NORMAL",IF(DESEMBER!AB277&lt;201,"Pre DM", "DM")))</f>
        <v/>
      </c>
      <c r="FX277" s="72" t="str">
        <f t="shared" ca="1" si="359"/>
        <v/>
      </c>
    </row>
    <row r="278" spans="2:180" x14ac:dyDescent="0.25">
      <c r="B278" s="71" t="str">
        <f ca="1">IFERROR(DATEDIF(JANUARI!I278,JANUARI!D278,"Y"),"")</f>
        <v/>
      </c>
      <c r="C278" s="71" t="str">
        <f ca="1">IFERROR(DATEDIF(JANUARI!I278,JANUARI!D278,"YM"),"")</f>
        <v/>
      </c>
      <c r="D278" s="72" t="str">
        <f t="shared" ca="1" si="288"/>
        <v/>
      </c>
      <c r="E278" s="72" t="str">
        <f ca="1">D278&amp;JANUARI!K278</f>
        <v/>
      </c>
      <c r="F278" s="72" t="str">
        <f>IF(JANUARI!Y278="","",IF(JANUARI!Y278&lt;18.5,"Kurus",IF(JANUARI!Y278&lt;25,"Normal",IF(JANUARI!Y278&lt;30,"Overweight (Risiko)",IF(JANUARI!Y278&lt;35,"Obesitas I","Obesitas II")))))</f>
        <v/>
      </c>
      <c r="G278" s="72" t="str">
        <f t="shared" ca="1" si="289"/>
        <v/>
      </c>
      <c r="H278" s="72" t="str">
        <f>IF(JANUARI!Z278="","",IF(AND(JANUARI!K278="L",JANUARI!Z278&lt;90),"Normal / Aman",IF(AND(JANUARI!K278="L",JANUARI!Z278&gt;=90,JANUARI!Z278&lt;=100),"Risiko Tinggi",IF(AND(JANUARI!K278="L",JANUARI!Z278&gt;100),"Obesitas (Sangat Berisiko)",IF(AND(JANUARI!K278="P",JANUARI!Z278&lt;80),"Normal / Aman",IF(AND(JANUARI!K278="P",JANUARI!Z278&gt;=80,JANUARI!Z278&lt;=95),"Risiko Tinggi",IF(AND(JANUARI!K278="P",JANUARI!Z278&gt;95),"Obesitas (Sangat Berisiko)","")))))))</f>
        <v/>
      </c>
      <c r="I278" s="72" t="str">
        <f t="shared" ca="1" si="290"/>
        <v/>
      </c>
      <c r="J278" s="73" t="str">
        <f>IFERROR(ABS(LEFT(JANUARI!AA278,FIND("/",JANUARI!AA278)-1)),"")</f>
        <v/>
      </c>
      <c r="K278" s="73" t="str">
        <f>IFERROR(ABS(MID(JANUARI!AA278,FIND("/",JANUARI!AA278)+1,LEN(JANUARI!AA278))),"")</f>
        <v/>
      </c>
      <c r="L278" s="72" t="str">
        <f t="shared" si="291"/>
        <v/>
      </c>
      <c r="M278" s="72" t="str">
        <f t="shared" ca="1" si="292"/>
        <v/>
      </c>
      <c r="N278" s="72" t="str">
        <f>IF(JANUARI!AB278="","",IF(JANUARI!AB278&lt;181,"NORMAL",IF(JANUARI!AB278&lt;201,"Pre DM", "DM")))</f>
        <v/>
      </c>
      <c r="O278" s="72" t="str">
        <f t="shared" ca="1" si="293"/>
        <v/>
      </c>
      <c r="Q278" s="71" t="str">
        <f ca="1">IFERROR(DATEDIF(PEBRUARI!I278,PEBRUARI!D278,"Y"),"")</f>
        <v/>
      </c>
      <c r="R278" s="71" t="str">
        <f ca="1">IFERROR(DATEDIF(PEBRUARI!I278,PEBRUARI!D278,"YM"),"")</f>
        <v/>
      </c>
      <c r="S278" s="72" t="str">
        <f t="shared" ca="1" si="294"/>
        <v/>
      </c>
      <c r="T278" s="72" t="str">
        <f ca="1">S278&amp;PEBRUARI!K278</f>
        <v/>
      </c>
      <c r="U278" s="72" t="str">
        <f>IF(PEBRUARI!Y278="","",IF(PEBRUARI!Y278&lt;18.5,"Kurus",IF(PEBRUARI!Y278&lt;25,"Normal",IF(PEBRUARI!Y278&lt;30,"Overweight (Risiko)",IF(PEBRUARI!Y278&lt;35,"Obesitas I","Obesitas II")))))</f>
        <v/>
      </c>
      <c r="V278" s="72" t="str">
        <f t="shared" ca="1" si="295"/>
        <v/>
      </c>
      <c r="W278" s="72" t="str">
        <f>IF(PEBRUARI!Z278="","",IF(AND(PEBRUARI!K278="L",PEBRUARI!Z278&lt;90),"Normal / Aman",IF(AND(PEBRUARI!K278="L",PEBRUARI!Z278&gt;=90,PEBRUARI!Z278&lt;=100),"Risiko Tinggi",IF(AND(PEBRUARI!K278="L",PEBRUARI!Z278&gt;100),"Obesitas (Sangat Berisiko)",IF(AND(PEBRUARI!K278="P",PEBRUARI!Z278&lt;80),"Normal / Aman",IF(AND(PEBRUARI!K278="P",PEBRUARI!Z278&gt;=80,PEBRUARI!Z278&lt;=95),"Risiko Tinggi",IF(AND(PEBRUARI!K278="P",PEBRUARI!Z278&gt;95),"Obesitas (Sangat Berisiko)","")))))))</f>
        <v/>
      </c>
      <c r="X278" s="72" t="str">
        <f t="shared" ca="1" si="296"/>
        <v/>
      </c>
      <c r="Y278" s="73" t="str">
        <f>IFERROR(ABS(LEFT(PEBRUARI!AA278,FIND("/",PEBRUARI!AA278)-1)),"")</f>
        <v/>
      </c>
      <c r="Z278" s="73" t="str">
        <f>IFERROR(ABS(MID(PEBRUARI!AA278,FIND("/",PEBRUARI!AA278)+1,LEN(PEBRUARI!AA278))),"")</f>
        <v/>
      </c>
      <c r="AA278" s="72" t="str">
        <f t="shared" si="297"/>
        <v/>
      </c>
      <c r="AB278" s="72" t="str">
        <f t="shared" ca="1" si="298"/>
        <v/>
      </c>
      <c r="AC278" s="72" t="str">
        <f>IF(PEBRUARI!AB278="","",IF(PEBRUARI!AB278&lt;181,"NORMAL",IF(PEBRUARI!AB278&lt;201,"Pre DM", "DM")))</f>
        <v/>
      </c>
      <c r="AD278" s="72" t="str">
        <f t="shared" ca="1" si="299"/>
        <v/>
      </c>
      <c r="AF278" s="71" t="str">
        <f ca="1">IFERROR(DATEDIF(MARET!I278,MARET!D278,"Y"),"")</f>
        <v/>
      </c>
      <c r="AG278" s="71" t="str">
        <f ca="1">IFERROR(DATEDIF(MARET!I278,MARET!D278,"YM"),"")</f>
        <v/>
      </c>
      <c r="AH278" s="72" t="str">
        <f t="shared" ca="1" si="300"/>
        <v/>
      </c>
      <c r="AI278" s="72" t="str">
        <f ca="1">AH278&amp;MARET!K278</f>
        <v/>
      </c>
      <c r="AJ278" s="72" t="str">
        <f>IF(MARET!Y278="","",IF(MARET!Y278&lt;18.5,"Kurus",IF(MARET!Y278&lt;25,"Normal",IF(MARET!Y278&lt;30,"Overweight (Risiko)",IF(MARET!Y278&lt;35,"Obesitas I","Obesitas II")))))</f>
        <v/>
      </c>
      <c r="AK278" s="72" t="str">
        <f t="shared" ca="1" si="301"/>
        <v/>
      </c>
      <c r="AL278" s="72" t="str">
        <f>IF(MARET!Z278="","",IF(AND(MARET!K278="L",MARET!Z278&lt;90),"Normal / Aman",IF(AND(MARET!K278="L",MARET!Z278&gt;=90,MARET!Z278&lt;=100),"Risiko Tinggi",IF(AND(MARET!K278="L",MARET!Z278&gt;100),"Obesitas (Sangat Berisiko)",IF(AND(MARET!K278="P",MARET!Z278&lt;80),"Normal / Aman",IF(AND(MARET!K278="P",MARET!Z278&gt;=80,MARET!Z278&lt;=95),"Risiko Tinggi",IF(AND(MARET!K278="P",MARET!Z278&gt;95),"Obesitas (Sangat Berisiko)","")))))))</f>
        <v/>
      </c>
      <c r="AM278" s="72" t="str">
        <f t="shared" ca="1" si="302"/>
        <v/>
      </c>
      <c r="AN278" s="73" t="str">
        <f>IFERROR(ABS(LEFT(MARET!AA278,FIND("/",MARET!AA278)-1)),"")</f>
        <v/>
      </c>
      <c r="AO278" s="73" t="str">
        <f>IFERROR(ABS(MID(MARET!AA278,FIND("/",MARET!AA278)+1,LEN(MARET!AA278))),"")</f>
        <v/>
      </c>
      <c r="AP278" s="72" t="str">
        <f t="shared" si="303"/>
        <v/>
      </c>
      <c r="AQ278" s="72" t="str">
        <f t="shared" ca="1" si="304"/>
        <v/>
      </c>
      <c r="AR278" s="72" t="str">
        <f>IF(MARET!AB278="","",IF(MARET!AB278&lt;181,"NORMAL",IF(MARET!AB278&lt;201,"Pre DM", "DM")))</f>
        <v/>
      </c>
      <c r="AS278" s="72" t="str">
        <f t="shared" ca="1" si="305"/>
        <v/>
      </c>
      <c r="AU278" s="71" t="str">
        <f ca="1">IFERROR(DATEDIF(APRIL!I278,APRIL!D278,"Y"),"")</f>
        <v/>
      </c>
      <c r="AV278" s="71" t="str">
        <f ca="1">IFERROR(DATEDIF(APRIL!I278,APRIL!D278,"YM"),"")</f>
        <v/>
      </c>
      <c r="AW278" s="72" t="str">
        <f t="shared" ca="1" si="306"/>
        <v/>
      </c>
      <c r="AX278" s="72" t="str">
        <f ca="1">AW278&amp;APRIL!K278</f>
        <v/>
      </c>
      <c r="AY278" s="72" t="str">
        <f>IF(APRIL!Y278="","",IF(APRIL!Y278&lt;18.5,"Kurus",IF(APRIL!Y278&lt;25,"Normal",IF(APRIL!Y278&lt;30,"Overweight (Risiko)",IF(APRIL!Y278&lt;35,"Obesitas I","Obesitas II")))))</f>
        <v/>
      </c>
      <c r="AZ278" s="72" t="str">
        <f t="shared" ca="1" si="307"/>
        <v/>
      </c>
      <c r="BA278" s="72" t="str">
        <f>IF(APRIL!Z278="","",IF(AND(APRIL!K278="L",APRIL!Z278&lt;90),"Normal / Aman",IF(AND(APRIL!K278="L",APRIL!Z278&gt;=90,APRIL!Z278&lt;=100),"Risiko Tinggi",IF(AND(APRIL!K278="L",APRIL!Z278&gt;100),"Obesitas (Sangat Berisiko)",IF(AND(APRIL!K278="P",APRIL!Z278&lt;80),"Normal / Aman",IF(AND(APRIL!K278="P",APRIL!Z278&gt;=80,APRIL!Z278&lt;=95),"Risiko Tinggi",IF(AND(APRIL!K278="P",APRIL!Z278&gt;95),"Obesitas (Sangat Berisiko)","")))))))</f>
        <v/>
      </c>
      <c r="BB278" s="72" t="str">
        <f t="shared" ca="1" si="308"/>
        <v/>
      </c>
      <c r="BC278" s="73" t="str">
        <f>IFERROR(ABS(LEFT(APRIL!AA278,FIND("/",APRIL!AA278)-1)),"")</f>
        <v/>
      </c>
      <c r="BD278" s="73" t="str">
        <f>IFERROR(ABS(MID(APRIL!AA278,FIND("/",APRIL!AA278)+1,LEN(APRIL!AA278))),"")</f>
        <v/>
      </c>
      <c r="BE278" s="72" t="str">
        <f t="shared" si="309"/>
        <v/>
      </c>
      <c r="BF278" s="72" t="str">
        <f t="shared" ca="1" si="310"/>
        <v/>
      </c>
      <c r="BG278" s="72" t="str">
        <f>IF(APRIL!AB278="","",IF(APRIL!AB278&lt;181,"NORMAL",IF(APRIL!AB278&lt;201,"Pre DM", "DM")))</f>
        <v/>
      </c>
      <c r="BH278" s="72" t="str">
        <f t="shared" ca="1" si="311"/>
        <v/>
      </c>
      <c r="BJ278" s="71" t="str">
        <f ca="1">IFERROR(DATEDIF(MEI!I278,MEI!D278,"Y"),"")</f>
        <v/>
      </c>
      <c r="BK278" s="71" t="str">
        <f ca="1">IFERROR(DATEDIF(MEI!I278,MEI!D278,"YM"),"")</f>
        <v/>
      </c>
      <c r="BL278" s="72" t="str">
        <f t="shared" ca="1" si="312"/>
        <v/>
      </c>
      <c r="BM278" s="72" t="str">
        <f ca="1">BL278&amp;MEI!K278</f>
        <v/>
      </c>
      <c r="BN278" s="72" t="str">
        <f>IF(MEI!Y278="","",IF(MEI!Y278&lt;18.5,"Kurus",IF(MEI!Y278&lt;25,"Normal",IF(MEI!Y278&lt;30,"Overweight (Risiko)",IF(MEI!Y278&lt;35,"Obesitas I","Obesitas II")))))</f>
        <v/>
      </c>
      <c r="BO278" s="72" t="str">
        <f t="shared" ca="1" si="313"/>
        <v/>
      </c>
      <c r="BP278" s="72" t="str">
        <f>IF(MEI!Z278="","",IF(AND(MEI!K278="L",MEI!Z278&lt;90),"Normal / Aman",IF(AND(MEI!K278="L",MEI!Z278&gt;=90,MEI!Z278&lt;=100),"Risiko Tinggi",IF(AND(MEI!K278="L",MEI!Z278&gt;100),"Obesitas (Sangat Berisiko)",IF(AND(MEI!K278="P",MEI!Z278&lt;80),"Normal / Aman",IF(AND(MEI!K278="P",MEI!Z278&gt;=80,MEI!Z278&lt;=95),"Risiko Tinggi",IF(AND(MEI!K278="P",MEI!Z278&gt;95),"Obesitas (Sangat Berisiko)","")))))))</f>
        <v/>
      </c>
      <c r="BQ278" s="72" t="str">
        <f t="shared" ca="1" si="314"/>
        <v/>
      </c>
      <c r="BR278" s="73" t="str">
        <f>IFERROR(ABS(LEFT(MEI!AA278,FIND("/",MEI!AA278)-1)),"")</f>
        <v/>
      </c>
      <c r="BS278" s="73" t="str">
        <f>IFERROR(ABS(MID(MEI!AA278,FIND("/",MEI!AA278)+1,LEN(MEI!AA278))),"")</f>
        <v/>
      </c>
      <c r="BT278" s="72" t="str">
        <f t="shared" si="315"/>
        <v/>
      </c>
      <c r="BU278" s="72" t="str">
        <f t="shared" ca="1" si="316"/>
        <v/>
      </c>
      <c r="BV278" s="72" t="str">
        <f>IF(MEI!AB278="","",IF(MEI!AB278&lt;181,"NORMAL",IF(MEI!AB278&lt;201,"Pre DM", "DM")))</f>
        <v/>
      </c>
      <c r="BW278" s="72" t="str">
        <f t="shared" ca="1" si="317"/>
        <v/>
      </c>
      <c r="BY278" s="71" t="str">
        <f ca="1">IFERROR(DATEDIF(JUNI!I278,JUNI!D278,"Y"),"")</f>
        <v/>
      </c>
      <c r="BZ278" s="71" t="str">
        <f ca="1">IFERROR(DATEDIF(JUNI!I278,JUNI!D278,"YM"),"")</f>
        <v/>
      </c>
      <c r="CA278" s="72" t="str">
        <f t="shared" ca="1" si="318"/>
        <v/>
      </c>
      <c r="CB278" s="72" t="str">
        <f ca="1">CA278&amp;JUNI!K278</f>
        <v/>
      </c>
      <c r="CC278" s="72" t="str">
        <f>IF(JUNI!Y278="","",IF(JUNI!Y278&lt;18.5,"Kurus",IF(JUNI!Y278&lt;25,"Normal",IF(JUNI!Y278&lt;30,"Overweight (Risiko)",IF(JUNI!Y278&lt;35,"Obesitas I","Obesitas II")))))</f>
        <v/>
      </c>
      <c r="CD278" s="72" t="str">
        <f t="shared" ca="1" si="319"/>
        <v/>
      </c>
      <c r="CE278" s="72" t="str">
        <f>IF(JUNI!Z278="","",IF(AND(JUNI!K278="L",JUNI!Z278&lt;90),"Normal / Aman",IF(AND(JUNI!K278="L",JUNI!Z278&gt;=90,JUNI!Z278&lt;=100),"Risiko Tinggi",IF(AND(JUNI!K278="L",JUNI!Z278&gt;100),"Obesitas (Sangat Berisiko)",IF(AND(JUNI!K278="P",JUNI!Z278&lt;80),"Normal / Aman",IF(AND(JUNI!K278="P",JUNI!Z278&gt;=80,JUNI!Z278&lt;=95),"Risiko Tinggi",IF(AND(JUNI!K278="P",JUNI!Z278&gt;95),"Obesitas (Sangat Berisiko)","")))))))</f>
        <v/>
      </c>
      <c r="CF278" s="72" t="str">
        <f t="shared" ca="1" si="320"/>
        <v/>
      </c>
      <c r="CG278" s="73" t="str">
        <f>IFERROR(ABS(LEFT(JUNI!AA278,FIND("/",JUNI!AA278)-1)),"")</f>
        <v/>
      </c>
      <c r="CH278" s="73" t="str">
        <f>IFERROR(ABS(MID(JUNI!AA278,FIND("/",JUNI!AA278)+1,LEN(JUNI!AA278))),"")</f>
        <v/>
      </c>
      <c r="CI278" s="72" t="str">
        <f t="shared" si="321"/>
        <v/>
      </c>
      <c r="CJ278" s="72" t="str">
        <f t="shared" ca="1" si="322"/>
        <v/>
      </c>
      <c r="CK278" s="72" t="str">
        <f>IF(JUNI!AB278="","",IF(JUNI!AB278&lt;181,"NORMAL",IF(JUNI!AB278&lt;201,"Pre DM", "DM")))</f>
        <v/>
      </c>
      <c r="CL278" s="72" t="str">
        <f t="shared" ca="1" si="323"/>
        <v/>
      </c>
      <c r="CN278" s="71" t="str">
        <f ca="1">IFERROR(DATEDIF(JULI!I278,JULI!D278,"Y"),"")</f>
        <v/>
      </c>
      <c r="CO278" s="71" t="str">
        <f ca="1">IFERROR(DATEDIF(JULI!I278,JULI!D278,"YM"),"")</f>
        <v/>
      </c>
      <c r="CP278" s="72" t="str">
        <f t="shared" ca="1" si="324"/>
        <v/>
      </c>
      <c r="CQ278" s="72" t="str">
        <f ca="1">CP278&amp;JULI!K278</f>
        <v/>
      </c>
      <c r="CR278" s="72" t="str">
        <f>IF(JULI!Y278="","",IF(JULI!Y278&lt;18.5,"Kurus",IF(JULI!Y278&lt;25,"Normal",IF(JULI!Y278&lt;30,"Overweight (Risiko)",IF(JULI!Y278&lt;35,"Obesitas I","Obesitas II")))))</f>
        <v/>
      </c>
      <c r="CS278" s="72" t="str">
        <f t="shared" ca="1" si="325"/>
        <v/>
      </c>
      <c r="CT278" s="72" t="str">
        <f>IF(JULI!Z278="","",IF(AND(JULI!K278="L",JULI!Z278&lt;90),"Normal / Aman",IF(AND(JULI!K278="L",JULI!Z278&gt;=90,JULI!Z278&lt;=100),"Risiko Tinggi",IF(AND(JULI!K278="L",JULI!Z278&gt;100),"Obesitas (Sangat Berisiko)",IF(AND(JULI!K278="P",JULI!Z278&lt;80),"Normal / Aman",IF(AND(JULI!K278="P",JULI!Z278&gt;=80,JULI!Z278&lt;=95),"Risiko Tinggi",IF(AND(JULI!K278="P",JULI!Z278&gt;95),"Obesitas (Sangat Berisiko)","")))))))</f>
        <v/>
      </c>
      <c r="CU278" s="72" t="str">
        <f t="shared" ca="1" si="326"/>
        <v/>
      </c>
      <c r="CV278" s="73" t="str">
        <f>IFERROR(ABS(LEFT(JULI!AA278,FIND("/",JULI!AA278)-1)),"")</f>
        <v/>
      </c>
      <c r="CW278" s="73" t="str">
        <f>IFERROR(ABS(MID(JULI!AA278,FIND("/",JULI!AA278)+1,LEN(JULI!AA278))),"")</f>
        <v/>
      </c>
      <c r="CX278" s="72" t="str">
        <f t="shared" si="327"/>
        <v/>
      </c>
      <c r="CY278" s="72" t="str">
        <f t="shared" ca="1" si="328"/>
        <v/>
      </c>
      <c r="CZ278" s="72" t="str">
        <f>IF(JULI!AB278="","",IF(JULI!AB278&lt;181,"NORMAL",IF(JULI!AB278&lt;201,"Pre DM", "DM")))</f>
        <v/>
      </c>
      <c r="DA278" s="72" t="str">
        <f t="shared" ca="1" si="329"/>
        <v/>
      </c>
      <c r="DC278" s="71" t="str">
        <f ca="1">IFERROR(DATEDIF(AGUSTUS!I278,AGUSTUS!D278,"Y"),"")</f>
        <v/>
      </c>
      <c r="DD278" s="71" t="str">
        <f ca="1">IFERROR(DATEDIF(AGUSTUS!I278,AGUSTUS!D278,"YM"),"")</f>
        <v/>
      </c>
      <c r="DE278" s="72" t="str">
        <f t="shared" ca="1" si="330"/>
        <v/>
      </c>
      <c r="DF278" s="72" t="str">
        <f ca="1">DE278&amp;AGUSTUS!K278</f>
        <v/>
      </c>
      <c r="DG278" s="72" t="str">
        <f>IF(AGUSTUS!Y278="","",IF(AGUSTUS!Y278&lt;18.5,"Kurus",IF(AGUSTUS!Y278&lt;25,"Normal",IF(AGUSTUS!Y278&lt;30,"Overweight (Risiko)",IF(AGUSTUS!Y278&lt;35,"Obesitas I","Obesitas II")))))</f>
        <v/>
      </c>
      <c r="DH278" s="72" t="str">
        <f t="shared" ca="1" si="331"/>
        <v/>
      </c>
      <c r="DI278" s="72" t="str">
        <f>IF(AGUSTUS!Z278="","",IF(AND(AGUSTUS!K278="L",AGUSTUS!Z278&lt;90),"Normal / Aman",IF(AND(AGUSTUS!K278="L",AGUSTUS!Z278&gt;=90,AGUSTUS!Z278&lt;=100),"Risiko Tinggi",IF(AND(AGUSTUS!K278="L",AGUSTUS!Z278&gt;100),"Obesitas (Sangat Berisiko)",IF(AND(AGUSTUS!K278="P",AGUSTUS!Z278&lt;80),"Normal / Aman",IF(AND(AGUSTUS!K278="P",AGUSTUS!Z278&gt;=80,AGUSTUS!Z278&lt;=95),"Risiko Tinggi",IF(AND(AGUSTUS!K278="P",AGUSTUS!Z278&gt;95),"Obesitas (Sangat Berisiko)","")))))))</f>
        <v/>
      </c>
      <c r="DJ278" s="72" t="str">
        <f t="shared" ca="1" si="332"/>
        <v/>
      </c>
      <c r="DK278" s="73" t="str">
        <f>IFERROR(ABS(LEFT(AGUSTUS!AA278,FIND("/",AGUSTUS!AA278)-1)),"")</f>
        <v/>
      </c>
      <c r="DL278" s="73" t="str">
        <f>IFERROR(ABS(MID(AGUSTUS!AA278,FIND("/",AGUSTUS!AA278)+1,LEN(AGUSTUS!AA278))),"")</f>
        <v/>
      </c>
      <c r="DM278" s="72" t="str">
        <f t="shared" si="333"/>
        <v/>
      </c>
      <c r="DN278" s="72" t="str">
        <f t="shared" ca="1" si="334"/>
        <v/>
      </c>
      <c r="DO278" s="72" t="str">
        <f>IF(AGUSTUS!AB278="","",IF(AGUSTUS!AB278&lt;181,"NORMAL",IF(AGUSTUS!AB278&lt;201,"Pre DM", "DM")))</f>
        <v/>
      </c>
      <c r="DP278" s="72" t="str">
        <f t="shared" ca="1" si="335"/>
        <v/>
      </c>
      <c r="DR278" s="71" t="str">
        <f ca="1">IFERROR(DATEDIF(SEPTEMBER!I278,SEPTEMBER!D278,"Y"),"")</f>
        <v/>
      </c>
      <c r="DS278" s="71" t="str">
        <f ca="1">IFERROR(DATEDIF(SEPTEMBER!I278,SEPTEMBER!D278,"YM"),"")</f>
        <v/>
      </c>
      <c r="DT278" s="72" t="str">
        <f t="shared" ca="1" si="336"/>
        <v/>
      </c>
      <c r="DU278" s="72" t="str">
        <f ca="1">DT278&amp;SEPTEMBER!K278</f>
        <v/>
      </c>
      <c r="DV278" s="72" t="str">
        <f>IF(SEPTEMBER!Y278="","",IF(SEPTEMBER!Y278&lt;18.5,"Kurus",IF(SEPTEMBER!Y278&lt;25,"Normal",IF(SEPTEMBER!Y278&lt;30,"Overweight (Risiko)",IF(SEPTEMBER!Y278&lt;35,"Obesitas I","Obesitas II")))))</f>
        <v/>
      </c>
      <c r="DW278" s="72" t="str">
        <f t="shared" ca="1" si="337"/>
        <v/>
      </c>
      <c r="DX278" s="72" t="str">
        <f>IF(SEPTEMBER!Z278="","",IF(AND(SEPTEMBER!K278="L",SEPTEMBER!Z278&lt;90),"Normal / Aman",IF(AND(SEPTEMBER!K278="L",SEPTEMBER!Z278&gt;=90,SEPTEMBER!Z278&lt;=100),"Risiko Tinggi",IF(AND(SEPTEMBER!K278="L",SEPTEMBER!Z278&gt;100),"Obesitas (Sangat Berisiko)",IF(AND(SEPTEMBER!K278="P",SEPTEMBER!Z278&lt;80),"Normal / Aman",IF(AND(SEPTEMBER!K278="P",SEPTEMBER!Z278&gt;=80,SEPTEMBER!Z278&lt;=95),"Risiko Tinggi",IF(AND(SEPTEMBER!K278="P",SEPTEMBER!Z278&gt;95),"Obesitas (Sangat Berisiko)","")))))))</f>
        <v/>
      </c>
      <c r="DY278" s="72" t="str">
        <f t="shared" ca="1" si="338"/>
        <v/>
      </c>
      <c r="DZ278" s="73" t="str">
        <f>IFERROR(ABS(LEFT(SEPTEMBER!AA278,FIND("/",SEPTEMBER!AA278)-1)),"")</f>
        <v/>
      </c>
      <c r="EA278" s="73" t="str">
        <f>IFERROR(ABS(MID(SEPTEMBER!AA278,FIND("/",SEPTEMBER!AA278)+1,LEN(SEPTEMBER!AA278))),"")</f>
        <v/>
      </c>
      <c r="EB278" s="72" t="str">
        <f t="shared" si="339"/>
        <v/>
      </c>
      <c r="EC278" s="72" t="str">
        <f t="shared" ca="1" si="340"/>
        <v/>
      </c>
      <c r="ED278" s="72" t="str">
        <f>IF(SEPTEMBER!AB278="","",IF(SEPTEMBER!AB278&lt;181,"NORMAL",IF(SEPTEMBER!AB278&lt;201,"Pre DM", "DM")))</f>
        <v/>
      </c>
      <c r="EE278" s="72" t="str">
        <f t="shared" ca="1" si="341"/>
        <v/>
      </c>
      <c r="EG278" s="71" t="str">
        <f ca="1">IFERROR(DATEDIF(OKTOBER!I278,OKTOBER!D278,"Y"),"")</f>
        <v/>
      </c>
      <c r="EH278" s="71" t="str">
        <f ca="1">IFERROR(DATEDIF(OKTOBER!I278,OKTOBER!D278,"YM"),"")</f>
        <v/>
      </c>
      <c r="EI278" s="72" t="str">
        <f t="shared" ca="1" si="342"/>
        <v/>
      </c>
      <c r="EJ278" s="72" t="str">
        <f ca="1">EI278&amp;OKTOBER!K278</f>
        <v/>
      </c>
      <c r="EK278" s="72" t="str">
        <f>IF(OKTOBER!Y278="","",IF(OKTOBER!Y278&lt;18.5,"Kurus",IF(OKTOBER!Y278&lt;25,"Normal",IF(OKTOBER!Y278&lt;30,"Overweight (Risiko)",IF(OKTOBER!Y278&lt;35,"Obesitas I","Obesitas II")))))</f>
        <v/>
      </c>
      <c r="EL278" s="72" t="str">
        <f t="shared" ca="1" si="343"/>
        <v/>
      </c>
      <c r="EM278" s="72" t="str">
        <f>IF(OKTOBER!Z278="","",IF(AND(OKTOBER!K278="L",OKTOBER!Z278&lt;90),"Normal / Aman",IF(AND(OKTOBER!K278="L",OKTOBER!Z278&gt;=90,OKTOBER!Z278&lt;=100),"Risiko Tinggi",IF(AND(OKTOBER!K278="L",OKTOBER!Z278&gt;100),"Obesitas (Sangat Berisiko)",IF(AND(OKTOBER!K278="P",OKTOBER!Z278&lt;80),"Normal / Aman",IF(AND(OKTOBER!K278="P",OKTOBER!Z278&gt;=80,OKTOBER!Z278&lt;=95),"Risiko Tinggi",IF(AND(OKTOBER!K278="P",OKTOBER!Z278&gt;95),"Obesitas (Sangat Berisiko)","")))))))</f>
        <v/>
      </c>
      <c r="EN278" s="72" t="str">
        <f t="shared" ca="1" si="344"/>
        <v/>
      </c>
      <c r="EO278" s="73" t="str">
        <f>IFERROR(ABS(LEFT(OKTOBER!AA278,FIND("/",OKTOBER!AA278)-1)),"")</f>
        <v/>
      </c>
      <c r="EP278" s="73" t="str">
        <f>IFERROR(ABS(MID(OKTOBER!AA278,FIND("/",OKTOBER!AA278)+1,LEN(OKTOBER!AA278))),"")</f>
        <v/>
      </c>
      <c r="EQ278" s="72" t="str">
        <f t="shared" si="345"/>
        <v/>
      </c>
      <c r="ER278" s="72" t="str">
        <f t="shared" ca="1" si="346"/>
        <v/>
      </c>
      <c r="ES278" s="72" t="str">
        <f>IF(OKTOBER!AB278="","",IF(OKTOBER!AB278&lt;181,"NORMAL",IF(OKTOBER!AB278&lt;201,"Pre DM", "DM")))</f>
        <v/>
      </c>
      <c r="ET278" s="72" t="str">
        <f t="shared" ca="1" si="347"/>
        <v/>
      </c>
      <c r="EV278" s="71" t="str">
        <f ca="1">IFERROR(DATEDIF(NOPEMBER!I278,NOPEMBER!D278,"Y"),"")</f>
        <v/>
      </c>
      <c r="EW278" s="71" t="str">
        <f ca="1">IFERROR(DATEDIF(NOPEMBER!I278,NOPEMBER!D278,"YM"),"")</f>
        <v/>
      </c>
      <c r="EX278" s="72" t="str">
        <f t="shared" ca="1" si="348"/>
        <v/>
      </c>
      <c r="EY278" s="72" t="str">
        <f ca="1">EX278&amp;NOPEMBER!K278</f>
        <v/>
      </c>
      <c r="EZ278" s="72" t="str">
        <f>IF(NOPEMBER!Y278="","",IF(NOPEMBER!Y278&lt;18.5,"Kurus",IF(NOPEMBER!Y278&lt;25,"Normal",IF(NOPEMBER!Y278&lt;30,"Overweight (Risiko)",IF(NOPEMBER!Y278&lt;35,"Obesitas I","Obesitas II")))))</f>
        <v/>
      </c>
      <c r="FA278" s="72" t="str">
        <f t="shared" ca="1" si="349"/>
        <v/>
      </c>
      <c r="FB278" s="72" t="str">
        <f>IF(NOPEMBER!Z278="","",IF(AND(NOPEMBER!K278="L",NOPEMBER!Z278&lt;90),"Normal / Aman",IF(AND(NOPEMBER!K278="L",NOPEMBER!Z278&gt;=90,NOPEMBER!Z278&lt;=100),"Risiko Tinggi",IF(AND(NOPEMBER!K278="L",NOPEMBER!Z278&gt;100),"Obesitas (Sangat Berisiko)",IF(AND(NOPEMBER!K278="P",NOPEMBER!Z278&lt;80),"Normal / Aman",IF(AND(NOPEMBER!K278="P",NOPEMBER!Z278&gt;=80,NOPEMBER!Z278&lt;=95),"Risiko Tinggi",IF(AND(NOPEMBER!K278="P",NOPEMBER!Z278&gt;95),"Obesitas (Sangat Berisiko)","")))))))</f>
        <v/>
      </c>
      <c r="FC278" s="72" t="str">
        <f t="shared" ca="1" si="350"/>
        <v/>
      </c>
      <c r="FD278" s="73" t="str">
        <f>IFERROR(ABS(LEFT(NOPEMBER!AA278,FIND("/",NOPEMBER!AA278)-1)),"")</f>
        <v/>
      </c>
      <c r="FE278" s="73" t="str">
        <f>IFERROR(ABS(MID(NOPEMBER!AA278,FIND("/",NOPEMBER!AA278)+1,LEN(NOPEMBER!AA278))),"")</f>
        <v/>
      </c>
      <c r="FF278" s="72" t="str">
        <f t="shared" si="351"/>
        <v/>
      </c>
      <c r="FG278" s="72" t="str">
        <f t="shared" ca="1" si="352"/>
        <v/>
      </c>
      <c r="FH278" s="72" t="str">
        <f>IF(NOPEMBER!AB278="","",IF(NOPEMBER!AB278&lt;181,"NORMAL",IF(NOPEMBER!AB278&lt;201,"Pre DM", "DM")))</f>
        <v/>
      </c>
      <c r="FI278" s="72" t="str">
        <f t="shared" ca="1" si="353"/>
        <v/>
      </c>
      <c r="FK278" s="71" t="str">
        <f ca="1">IFERROR(DATEDIF(DESEMBER!I278,DESEMBER!D278,"Y"),"")</f>
        <v/>
      </c>
      <c r="FL278" s="71" t="str">
        <f ca="1">IFERROR(DATEDIF(DESEMBER!I278,DESEMBER!D278,"YM"),"")</f>
        <v/>
      </c>
      <c r="FM278" s="72" t="str">
        <f t="shared" ca="1" si="354"/>
        <v/>
      </c>
      <c r="FN278" s="72" t="str">
        <f ca="1">FM278&amp;DESEMBER!K278</f>
        <v/>
      </c>
      <c r="FO278" s="72" t="str">
        <f>IF(DESEMBER!Y278="","",IF(DESEMBER!Y278&lt;18.5,"Kurus",IF(DESEMBER!Y278&lt;25,"Normal",IF(DESEMBER!Y278&lt;30,"Overweight (Risiko)",IF(DESEMBER!Y278&lt;35,"Obesitas I","Obesitas II")))))</f>
        <v/>
      </c>
      <c r="FP278" s="72" t="str">
        <f t="shared" ca="1" si="355"/>
        <v/>
      </c>
      <c r="FQ278" s="72" t="str">
        <f>IF(DESEMBER!Z278="","",IF(AND(DESEMBER!K278="L",DESEMBER!Z278&lt;90),"Normal / Aman",IF(AND(DESEMBER!K278="L",DESEMBER!Z278&gt;=90,DESEMBER!Z278&lt;=100),"Risiko Tinggi",IF(AND(DESEMBER!K278="L",DESEMBER!Z278&gt;100),"Obesitas (Sangat Berisiko)",IF(AND(DESEMBER!K278="P",DESEMBER!Z278&lt;80),"Normal / Aman",IF(AND(DESEMBER!K278="P",DESEMBER!Z278&gt;=80,DESEMBER!Z278&lt;=95),"Risiko Tinggi",IF(AND(DESEMBER!K278="P",DESEMBER!Z278&gt;95),"Obesitas (Sangat Berisiko)","")))))))</f>
        <v/>
      </c>
      <c r="FR278" s="72" t="str">
        <f t="shared" ca="1" si="356"/>
        <v/>
      </c>
      <c r="FS278" s="73" t="str">
        <f>IFERROR(ABS(LEFT(DESEMBER!AA278,FIND("/",DESEMBER!AA278)-1)),"")</f>
        <v/>
      </c>
      <c r="FT278" s="73" t="str">
        <f>IFERROR(ABS(MID(DESEMBER!AA278,FIND("/",DESEMBER!AA278)+1,LEN(DESEMBER!AA278))),"")</f>
        <v/>
      </c>
      <c r="FU278" s="72" t="str">
        <f t="shared" si="357"/>
        <v/>
      </c>
      <c r="FV278" s="72" t="str">
        <f t="shared" ca="1" si="358"/>
        <v/>
      </c>
      <c r="FW278" s="72" t="str">
        <f>IF(DESEMBER!AB278="","",IF(DESEMBER!AB278&lt;181,"NORMAL",IF(DESEMBER!AB278&lt;201,"Pre DM", "DM")))</f>
        <v/>
      </c>
      <c r="FX278" s="72" t="str">
        <f t="shared" ca="1" si="359"/>
        <v/>
      </c>
    </row>
    <row r="279" spans="2:180" x14ac:dyDescent="0.25">
      <c r="B279" s="71" t="str">
        <f ca="1">IFERROR(DATEDIF(JANUARI!I279,JANUARI!D279,"Y"),"")</f>
        <v/>
      </c>
      <c r="C279" s="71" t="str">
        <f ca="1">IFERROR(DATEDIF(JANUARI!I279,JANUARI!D279,"YM"),"")</f>
        <v/>
      </c>
      <c r="D279" s="72" t="str">
        <f t="shared" ca="1" si="288"/>
        <v/>
      </c>
      <c r="E279" s="72" t="str">
        <f ca="1">D279&amp;JANUARI!K279</f>
        <v/>
      </c>
      <c r="F279" s="72" t="str">
        <f>IF(JANUARI!Y279="","",IF(JANUARI!Y279&lt;18.5,"Kurus",IF(JANUARI!Y279&lt;25,"Normal",IF(JANUARI!Y279&lt;30,"Overweight (Risiko)",IF(JANUARI!Y279&lt;35,"Obesitas I","Obesitas II")))))</f>
        <v/>
      </c>
      <c r="G279" s="72" t="str">
        <f t="shared" ca="1" si="289"/>
        <v/>
      </c>
      <c r="H279" s="72" t="str">
        <f>IF(JANUARI!Z279="","",IF(AND(JANUARI!K279="L",JANUARI!Z279&lt;90),"Normal / Aman",IF(AND(JANUARI!K279="L",JANUARI!Z279&gt;=90,JANUARI!Z279&lt;=100),"Risiko Tinggi",IF(AND(JANUARI!K279="L",JANUARI!Z279&gt;100),"Obesitas (Sangat Berisiko)",IF(AND(JANUARI!K279="P",JANUARI!Z279&lt;80),"Normal / Aman",IF(AND(JANUARI!K279="P",JANUARI!Z279&gt;=80,JANUARI!Z279&lt;=95),"Risiko Tinggi",IF(AND(JANUARI!K279="P",JANUARI!Z279&gt;95),"Obesitas (Sangat Berisiko)","")))))))</f>
        <v/>
      </c>
      <c r="I279" s="72" t="str">
        <f t="shared" ca="1" si="290"/>
        <v/>
      </c>
      <c r="J279" s="73" t="str">
        <f>IFERROR(ABS(LEFT(JANUARI!AA279,FIND("/",JANUARI!AA279)-1)),"")</f>
        <v/>
      </c>
      <c r="K279" s="73" t="str">
        <f>IFERROR(ABS(MID(JANUARI!AA279,FIND("/",JANUARI!AA279)+1,LEN(JANUARI!AA279))),"")</f>
        <v/>
      </c>
      <c r="L279" s="72" t="str">
        <f t="shared" si="291"/>
        <v/>
      </c>
      <c r="M279" s="72" t="str">
        <f t="shared" ca="1" si="292"/>
        <v/>
      </c>
      <c r="N279" s="72" t="str">
        <f>IF(JANUARI!AB279="","",IF(JANUARI!AB279&lt;181,"NORMAL",IF(JANUARI!AB279&lt;201,"Pre DM", "DM")))</f>
        <v/>
      </c>
      <c r="O279" s="72" t="str">
        <f t="shared" ca="1" si="293"/>
        <v/>
      </c>
      <c r="Q279" s="71" t="str">
        <f ca="1">IFERROR(DATEDIF(PEBRUARI!I279,PEBRUARI!D279,"Y"),"")</f>
        <v/>
      </c>
      <c r="R279" s="71" t="str">
        <f ca="1">IFERROR(DATEDIF(PEBRUARI!I279,PEBRUARI!D279,"YM"),"")</f>
        <v/>
      </c>
      <c r="S279" s="72" t="str">
        <f t="shared" ca="1" si="294"/>
        <v/>
      </c>
      <c r="T279" s="72" t="str">
        <f ca="1">S279&amp;PEBRUARI!K279</f>
        <v/>
      </c>
      <c r="U279" s="72" t="str">
        <f>IF(PEBRUARI!Y279="","",IF(PEBRUARI!Y279&lt;18.5,"Kurus",IF(PEBRUARI!Y279&lt;25,"Normal",IF(PEBRUARI!Y279&lt;30,"Overweight (Risiko)",IF(PEBRUARI!Y279&lt;35,"Obesitas I","Obesitas II")))))</f>
        <v/>
      </c>
      <c r="V279" s="72" t="str">
        <f t="shared" ca="1" si="295"/>
        <v/>
      </c>
      <c r="W279" s="72" t="str">
        <f>IF(PEBRUARI!Z279="","",IF(AND(PEBRUARI!K279="L",PEBRUARI!Z279&lt;90),"Normal / Aman",IF(AND(PEBRUARI!K279="L",PEBRUARI!Z279&gt;=90,PEBRUARI!Z279&lt;=100),"Risiko Tinggi",IF(AND(PEBRUARI!K279="L",PEBRUARI!Z279&gt;100),"Obesitas (Sangat Berisiko)",IF(AND(PEBRUARI!K279="P",PEBRUARI!Z279&lt;80),"Normal / Aman",IF(AND(PEBRUARI!K279="P",PEBRUARI!Z279&gt;=80,PEBRUARI!Z279&lt;=95),"Risiko Tinggi",IF(AND(PEBRUARI!K279="P",PEBRUARI!Z279&gt;95),"Obesitas (Sangat Berisiko)","")))))))</f>
        <v/>
      </c>
      <c r="X279" s="72" t="str">
        <f t="shared" ca="1" si="296"/>
        <v/>
      </c>
      <c r="Y279" s="73" t="str">
        <f>IFERROR(ABS(LEFT(PEBRUARI!AA279,FIND("/",PEBRUARI!AA279)-1)),"")</f>
        <v/>
      </c>
      <c r="Z279" s="73" t="str">
        <f>IFERROR(ABS(MID(PEBRUARI!AA279,FIND("/",PEBRUARI!AA279)+1,LEN(PEBRUARI!AA279))),"")</f>
        <v/>
      </c>
      <c r="AA279" s="72" t="str">
        <f t="shared" si="297"/>
        <v/>
      </c>
      <c r="AB279" s="72" t="str">
        <f t="shared" ca="1" si="298"/>
        <v/>
      </c>
      <c r="AC279" s="72" t="str">
        <f>IF(PEBRUARI!AB279="","",IF(PEBRUARI!AB279&lt;181,"NORMAL",IF(PEBRUARI!AB279&lt;201,"Pre DM", "DM")))</f>
        <v/>
      </c>
      <c r="AD279" s="72" t="str">
        <f t="shared" ca="1" si="299"/>
        <v/>
      </c>
      <c r="AF279" s="71" t="str">
        <f ca="1">IFERROR(DATEDIF(MARET!I279,MARET!D279,"Y"),"")</f>
        <v/>
      </c>
      <c r="AG279" s="71" t="str">
        <f ca="1">IFERROR(DATEDIF(MARET!I279,MARET!D279,"YM"),"")</f>
        <v/>
      </c>
      <c r="AH279" s="72" t="str">
        <f t="shared" ca="1" si="300"/>
        <v/>
      </c>
      <c r="AI279" s="72" t="str">
        <f ca="1">AH279&amp;MARET!K279</f>
        <v/>
      </c>
      <c r="AJ279" s="72" t="str">
        <f>IF(MARET!Y279="","",IF(MARET!Y279&lt;18.5,"Kurus",IF(MARET!Y279&lt;25,"Normal",IF(MARET!Y279&lt;30,"Overweight (Risiko)",IF(MARET!Y279&lt;35,"Obesitas I","Obesitas II")))))</f>
        <v/>
      </c>
      <c r="AK279" s="72" t="str">
        <f t="shared" ca="1" si="301"/>
        <v/>
      </c>
      <c r="AL279" s="72" t="str">
        <f>IF(MARET!Z279="","",IF(AND(MARET!K279="L",MARET!Z279&lt;90),"Normal / Aman",IF(AND(MARET!K279="L",MARET!Z279&gt;=90,MARET!Z279&lt;=100),"Risiko Tinggi",IF(AND(MARET!K279="L",MARET!Z279&gt;100),"Obesitas (Sangat Berisiko)",IF(AND(MARET!K279="P",MARET!Z279&lt;80),"Normal / Aman",IF(AND(MARET!K279="P",MARET!Z279&gt;=80,MARET!Z279&lt;=95),"Risiko Tinggi",IF(AND(MARET!K279="P",MARET!Z279&gt;95),"Obesitas (Sangat Berisiko)","")))))))</f>
        <v/>
      </c>
      <c r="AM279" s="72" t="str">
        <f t="shared" ca="1" si="302"/>
        <v/>
      </c>
      <c r="AN279" s="73" t="str">
        <f>IFERROR(ABS(LEFT(MARET!AA279,FIND("/",MARET!AA279)-1)),"")</f>
        <v/>
      </c>
      <c r="AO279" s="73" t="str">
        <f>IFERROR(ABS(MID(MARET!AA279,FIND("/",MARET!AA279)+1,LEN(MARET!AA279))),"")</f>
        <v/>
      </c>
      <c r="AP279" s="72" t="str">
        <f t="shared" si="303"/>
        <v/>
      </c>
      <c r="AQ279" s="72" t="str">
        <f t="shared" ca="1" si="304"/>
        <v/>
      </c>
      <c r="AR279" s="72" t="str">
        <f>IF(MARET!AB279="","",IF(MARET!AB279&lt;181,"NORMAL",IF(MARET!AB279&lt;201,"Pre DM", "DM")))</f>
        <v/>
      </c>
      <c r="AS279" s="72" t="str">
        <f t="shared" ca="1" si="305"/>
        <v/>
      </c>
      <c r="AU279" s="71" t="str">
        <f ca="1">IFERROR(DATEDIF(APRIL!I279,APRIL!D279,"Y"),"")</f>
        <v/>
      </c>
      <c r="AV279" s="71" t="str">
        <f ca="1">IFERROR(DATEDIF(APRIL!I279,APRIL!D279,"YM"),"")</f>
        <v/>
      </c>
      <c r="AW279" s="72" t="str">
        <f t="shared" ca="1" si="306"/>
        <v/>
      </c>
      <c r="AX279" s="72" t="str">
        <f ca="1">AW279&amp;APRIL!K279</f>
        <v/>
      </c>
      <c r="AY279" s="72" t="str">
        <f>IF(APRIL!Y279="","",IF(APRIL!Y279&lt;18.5,"Kurus",IF(APRIL!Y279&lt;25,"Normal",IF(APRIL!Y279&lt;30,"Overweight (Risiko)",IF(APRIL!Y279&lt;35,"Obesitas I","Obesitas II")))))</f>
        <v/>
      </c>
      <c r="AZ279" s="72" t="str">
        <f t="shared" ca="1" si="307"/>
        <v/>
      </c>
      <c r="BA279" s="72" t="str">
        <f>IF(APRIL!Z279="","",IF(AND(APRIL!K279="L",APRIL!Z279&lt;90),"Normal / Aman",IF(AND(APRIL!K279="L",APRIL!Z279&gt;=90,APRIL!Z279&lt;=100),"Risiko Tinggi",IF(AND(APRIL!K279="L",APRIL!Z279&gt;100),"Obesitas (Sangat Berisiko)",IF(AND(APRIL!K279="P",APRIL!Z279&lt;80),"Normal / Aman",IF(AND(APRIL!K279="P",APRIL!Z279&gt;=80,APRIL!Z279&lt;=95),"Risiko Tinggi",IF(AND(APRIL!K279="P",APRIL!Z279&gt;95),"Obesitas (Sangat Berisiko)","")))))))</f>
        <v/>
      </c>
      <c r="BB279" s="72" t="str">
        <f t="shared" ca="1" si="308"/>
        <v/>
      </c>
      <c r="BC279" s="73" t="str">
        <f>IFERROR(ABS(LEFT(APRIL!AA279,FIND("/",APRIL!AA279)-1)),"")</f>
        <v/>
      </c>
      <c r="BD279" s="73" t="str">
        <f>IFERROR(ABS(MID(APRIL!AA279,FIND("/",APRIL!AA279)+1,LEN(APRIL!AA279))),"")</f>
        <v/>
      </c>
      <c r="BE279" s="72" t="str">
        <f t="shared" si="309"/>
        <v/>
      </c>
      <c r="BF279" s="72" t="str">
        <f t="shared" ca="1" si="310"/>
        <v/>
      </c>
      <c r="BG279" s="72" t="str">
        <f>IF(APRIL!AB279="","",IF(APRIL!AB279&lt;181,"NORMAL",IF(APRIL!AB279&lt;201,"Pre DM", "DM")))</f>
        <v/>
      </c>
      <c r="BH279" s="72" t="str">
        <f t="shared" ca="1" si="311"/>
        <v/>
      </c>
      <c r="BJ279" s="71" t="str">
        <f ca="1">IFERROR(DATEDIF(MEI!I279,MEI!D279,"Y"),"")</f>
        <v/>
      </c>
      <c r="BK279" s="71" t="str">
        <f ca="1">IFERROR(DATEDIF(MEI!I279,MEI!D279,"YM"),"")</f>
        <v/>
      </c>
      <c r="BL279" s="72" t="str">
        <f t="shared" ca="1" si="312"/>
        <v/>
      </c>
      <c r="BM279" s="72" t="str">
        <f ca="1">BL279&amp;MEI!K279</f>
        <v/>
      </c>
      <c r="BN279" s="72" t="str">
        <f>IF(MEI!Y279="","",IF(MEI!Y279&lt;18.5,"Kurus",IF(MEI!Y279&lt;25,"Normal",IF(MEI!Y279&lt;30,"Overweight (Risiko)",IF(MEI!Y279&lt;35,"Obesitas I","Obesitas II")))))</f>
        <v/>
      </c>
      <c r="BO279" s="72" t="str">
        <f t="shared" ca="1" si="313"/>
        <v/>
      </c>
      <c r="BP279" s="72" t="str">
        <f>IF(MEI!Z279="","",IF(AND(MEI!K279="L",MEI!Z279&lt;90),"Normal / Aman",IF(AND(MEI!K279="L",MEI!Z279&gt;=90,MEI!Z279&lt;=100),"Risiko Tinggi",IF(AND(MEI!K279="L",MEI!Z279&gt;100),"Obesitas (Sangat Berisiko)",IF(AND(MEI!K279="P",MEI!Z279&lt;80),"Normal / Aman",IF(AND(MEI!K279="P",MEI!Z279&gt;=80,MEI!Z279&lt;=95),"Risiko Tinggi",IF(AND(MEI!K279="P",MEI!Z279&gt;95),"Obesitas (Sangat Berisiko)","")))))))</f>
        <v/>
      </c>
      <c r="BQ279" s="72" t="str">
        <f t="shared" ca="1" si="314"/>
        <v/>
      </c>
      <c r="BR279" s="73" t="str">
        <f>IFERROR(ABS(LEFT(MEI!AA279,FIND("/",MEI!AA279)-1)),"")</f>
        <v/>
      </c>
      <c r="BS279" s="73" t="str">
        <f>IFERROR(ABS(MID(MEI!AA279,FIND("/",MEI!AA279)+1,LEN(MEI!AA279))),"")</f>
        <v/>
      </c>
      <c r="BT279" s="72" t="str">
        <f t="shared" si="315"/>
        <v/>
      </c>
      <c r="BU279" s="72" t="str">
        <f t="shared" ca="1" si="316"/>
        <v/>
      </c>
      <c r="BV279" s="72" t="str">
        <f>IF(MEI!AB279="","",IF(MEI!AB279&lt;181,"NORMAL",IF(MEI!AB279&lt;201,"Pre DM", "DM")))</f>
        <v/>
      </c>
      <c r="BW279" s="72" t="str">
        <f t="shared" ca="1" si="317"/>
        <v/>
      </c>
      <c r="BY279" s="71" t="str">
        <f ca="1">IFERROR(DATEDIF(JUNI!I279,JUNI!D279,"Y"),"")</f>
        <v/>
      </c>
      <c r="BZ279" s="71" t="str">
        <f ca="1">IFERROR(DATEDIF(JUNI!I279,JUNI!D279,"YM"),"")</f>
        <v/>
      </c>
      <c r="CA279" s="72" t="str">
        <f t="shared" ca="1" si="318"/>
        <v/>
      </c>
      <c r="CB279" s="72" t="str">
        <f ca="1">CA279&amp;JUNI!K279</f>
        <v/>
      </c>
      <c r="CC279" s="72" t="str">
        <f>IF(JUNI!Y279="","",IF(JUNI!Y279&lt;18.5,"Kurus",IF(JUNI!Y279&lt;25,"Normal",IF(JUNI!Y279&lt;30,"Overweight (Risiko)",IF(JUNI!Y279&lt;35,"Obesitas I","Obesitas II")))))</f>
        <v/>
      </c>
      <c r="CD279" s="72" t="str">
        <f t="shared" ca="1" si="319"/>
        <v/>
      </c>
      <c r="CE279" s="72" t="str">
        <f>IF(JUNI!Z279="","",IF(AND(JUNI!K279="L",JUNI!Z279&lt;90),"Normal / Aman",IF(AND(JUNI!K279="L",JUNI!Z279&gt;=90,JUNI!Z279&lt;=100),"Risiko Tinggi",IF(AND(JUNI!K279="L",JUNI!Z279&gt;100),"Obesitas (Sangat Berisiko)",IF(AND(JUNI!K279="P",JUNI!Z279&lt;80),"Normal / Aman",IF(AND(JUNI!K279="P",JUNI!Z279&gt;=80,JUNI!Z279&lt;=95),"Risiko Tinggi",IF(AND(JUNI!K279="P",JUNI!Z279&gt;95),"Obesitas (Sangat Berisiko)","")))))))</f>
        <v/>
      </c>
      <c r="CF279" s="72" t="str">
        <f t="shared" ca="1" si="320"/>
        <v/>
      </c>
      <c r="CG279" s="73" t="str">
        <f>IFERROR(ABS(LEFT(JUNI!AA279,FIND("/",JUNI!AA279)-1)),"")</f>
        <v/>
      </c>
      <c r="CH279" s="73" t="str">
        <f>IFERROR(ABS(MID(JUNI!AA279,FIND("/",JUNI!AA279)+1,LEN(JUNI!AA279))),"")</f>
        <v/>
      </c>
      <c r="CI279" s="72" t="str">
        <f t="shared" si="321"/>
        <v/>
      </c>
      <c r="CJ279" s="72" t="str">
        <f t="shared" ca="1" si="322"/>
        <v/>
      </c>
      <c r="CK279" s="72" t="str">
        <f>IF(JUNI!AB279="","",IF(JUNI!AB279&lt;181,"NORMAL",IF(JUNI!AB279&lt;201,"Pre DM", "DM")))</f>
        <v/>
      </c>
      <c r="CL279" s="72" t="str">
        <f t="shared" ca="1" si="323"/>
        <v/>
      </c>
      <c r="CN279" s="71" t="str">
        <f ca="1">IFERROR(DATEDIF(JULI!I279,JULI!D279,"Y"),"")</f>
        <v/>
      </c>
      <c r="CO279" s="71" t="str">
        <f ca="1">IFERROR(DATEDIF(JULI!I279,JULI!D279,"YM"),"")</f>
        <v/>
      </c>
      <c r="CP279" s="72" t="str">
        <f t="shared" ca="1" si="324"/>
        <v/>
      </c>
      <c r="CQ279" s="72" t="str">
        <f ca="1">CP279&amp;JULI!K279</f>
        <v/>
      </c>
      <c r="CR279" s="72" t="str">
        <f>IF(JULI!Y279="","",IF(JULI!Y279&lt;18.5,"Kurus",IF(JULI!Y279&lt;25,"Normal",IF(JULI!Y279&lt;30,"Overweight (Risiko)",IF(JULI!Y279&lt;35,"Obesitas I","Obesitas II")))))</f>
        <v/>
      </c>
      <c r="CS279" s="72" t="str">
        <f t="shared" ca="1" si="325"/>
        <v/>
      </c>
      <c r="CT279" s="72" t="str">
        <f>IF(JULI!Z279="","",IF(AND(JULI!K279="L",JULI!Z279&lt;90),"Normal / Aman",IF(AND(JULI!K279="L",JULI!Z279&gt;=90,JULI!Z279&lt;=100),"Risiko Tinggi",IF(AND(JULI!K279="L",JULI!Z279&gt;100),"Obesitas (Sangat Berisiko)",IF(AND(JULI!K279="P",JULI!Z279&lt;80),"Normal / Aman",IF(AND(JULI!K279="P",JULI!Z279&gt;=80,JULI!Z279&lt;=95),"Risiko Tinggi",IF(AND(JULI!K279="P",JULI!Z279&gt;95),"Obesitas (Sangat Berisiko)","")))))))</f>
        <v/>
      </c>
      <c r="CU279" s="72" t="str">
        <f t="shared" ca="1" si="326"/>
        <v/>
      </c>
      <c r="CV279" s="73" t="str">
        <f>IFERROR(ABS(LEFT(JULI!AA279,FIND("/",JULI!AA279)-1)),"")</f>
        <v/>
      </c>
      <c r="CW279" s="73" t="str">
        <f>IFERROR(ABS(MID(JULI!AA279,FIND("/",JULI!AA279)+1,LEN(JULI!AA279))),"")</f>
        <v/>
      </c>
      <c r="CX279" s="72" t="str">
        <f t="shared" si="327"/>
        <v/>
      </c>
      <c r="CY279" s="72" t="str">
        <f t="shared" ca="1" si="328"/>
        <v/>
      </c>
      <c r="CZ279" s="72" t="str">
        <f>IF(JULI!AB279="","",IF(JULI!AB279&lt;181,"NORMAL",IF(JULI!AB279&lt;201,"Pre DM", "DM")))</f>
        <v/>
      </c>
      <c r="DA279" s="72" t="str">
        <f t="shared" ca="1" si="329"/>
        <v/>
      </c>
      <c r="DC279" s="71" t="str">
        <f ca="1">IFERROR(DATEDIF(AGUSTUS!I279,AGUSTUS!D279,"Y"),"")</f>
        <v/>
      </c>
      <c r="DD279" s="71" t="str">
        <f ca="1">IFERROR(DATEDIF(AGUSTUS!I279,AGUSTUS!D279,"YM"),"")</f>
        <v/>
      </c>
      <c r="DE279" s="72" t="str">
        <f t="shared" ca="1" si="330"/>
        <v/>
      </c>
      <c r="DF279" s="72" t="str">
        <f ca="1">DE279&amp;AGUSTUS!K279</f>
        <v/>
      </c>
      <c r="DG279" s="72" t="str">
        <f>IF(AGUSTUS!Y279="","",IF(AGUSTUS!Y279&lt;18.5,"Kurus",IF(AGUSTUS!Y279&lt;25,"Normal",IF(AGUSTUS!Y279&lt;30,"Overweight (Risiko)",IF(AGUSTUS!Y279&lt;35,"Obesitas I","Obesitas II")))))</f>
        <v/>
      </c>
      <c r="DH279" s="72" t="str">
        <f t="shared" ca="1" si="331"/>
        <v/>
      </c>
      <c r="DI279" s="72" t="str">
        <f>IF(AGUSTUS!Z279="","",IF(AND(AGUSTUS!K279="L",AGUSTUS!Z279&lt;90),"Normal / Aman",IF(AND(AGUSTUS!K279="L",AGUSTUS!Z279&gt;=90,AGUSTUS!Z279&lt;=100),"Risiko Tinggi",IF(AND(AGUSTUS!K279="L",AGUSTUS!Z279&gt;100),"Obesitas (Sangat Berisiko)",IF(AND(AGUSTUS!K279="P",AGUSTUS!Z279&lt;80),"Normal / Aman",IF(AND(AGUSTUS!K279="P",AGUSTUS!Z279&gt;=80,AGUSTUS!Z279&lt;=95),"Risiko Tinggi",IF(AND(AGUSTUS!K279="P",AGUSTUS!Z279&gt;95),"Obesitas (Sangat Berisiko)","")))))))</f>
        <v/>
      </c>
      <c r="DJ279" s="72" t="str">
        <f t="shared" ca="1" si="332"/>
        <v/>
      </c>
      <c r="DK279" s="73" t="str">
        <f>IFERROR(ABS(LEFT(AGUSTUS!AA279,FIND("/",AGUSTUS!AA279)-1)),"")</f>
        <v/>
      </c>
      <c r="DL279" s="73" t="str">
        <f>IFERROR(ABS(MID(AGUSTUS!AA279,FIND("/",AGUSTUS!AA279)+1,LEN(AGUSTUS!AA279))),"")</f>
        <v/>
      </c>
      <c r="DM279" s="72" t="str">
        <f t="shared" si="333"/>
        <v/>
      </c>
      <c r="DN279" s="72" t="str">
        <f t="shared" ca="1" si="334"/>
        <v/>
      </c>
      <c r="DO279" s="72" t="str">
        <f>IF(AGUSTUS!AB279="","",IF(AGUSTUS!AB279&lt;181,"NORMAL",IF(AGUSTUS!AB279&lt;201,"Pre DM", "DM")))</f>
        <v/>
      </c>
      <c r="DP279" s="72" t="str">
        <f t="shared" ca="1" si="335"/>
        <v/>
      </c>
      <c r="DR279" s="71" t="str">
        <f ca="1">IFERROR(DATEDIF(SEPTEMBER!I279,SEPTEMBER!D279,"Y"),"")</f>
        <v/>
      </c>
      <c r="DS279" s="71" t="str">
        <f ca="1">IFERROR(DATEDIF(SEPTEMBER!I279,SEPTEMBER!D279,"YM"),"")</f>
        <v/>
      </c>
      <c r="DT279" s="72" t="str">
        <f t="shared" ca="1" si="336"/>
        <v/>
      </c>
      <c r="DU279" s="72" t="str">
        <f ca="1">DT279&amp;SEPTEMBER!K279</f>
        <v/>
      </c>
      <c r="DV279" s="72" t="str">
        <f>IF(SEPTEMBER!Y279="","",IF(SEPTEMBER!Y279&lt;18.5,"Kurus",IF(SEPTEMBER!Y279&lt;25,"Normal",IF(SEPTEMBER!Y279&lt;30,"Overweight (Risiko)",IF(SEPTEMBER!Y279&lt;35,"Obesitas I","Obesitas II")))))</f>
        <v/>
      </c>
      <c r="DW279" s="72" t="str">
        <f t="shared" ca="1" si="337"/>
        <v/>
      </c>
      <c r="DX279" s="72" t="str">
        <f>IF(SEPTEMBER!Z279="","",IF(AND(SEPTEMBER!K279="L",SEPTEMBER!Z279&lt;90),"Normal / Aman",IF(AND(SEPTEMBER!K279="L",SEPTEMBER!Z279&gt;=90,SEPTEMBER!Z279&lt;=100),"Risiko Tinggi",IF(AND(SEPTEMBER!K279="L",SEPTEMBER!Z279&gt;100),"Obesitas (Sangat Berisiko)",IF(AND(SEPTEMBER!K279="P",SEPTEMBER!Z279&lt;80),"Normal / Aman",IF(AND(SEPTEMBER!K279="P",SEPTEMBER!Z279&gt;=80,SEPTEMBER!Z279&lt;=95),"Risiko Tinggi",IF(AND(SEPTEMBER!K279="P",SEPTEMBER!Z279&gt;95),"Obesitas (Sangat Berisiko)","")))))))</f>
        <v/>
      </c>
      <c r="DY279" s="72" t="str">
        <f t="shared" ca="1" si="338"/>
        <v/>
      </c>
      <c r="DZ279" s="73" t="str">
        <f>IFERROR(ABS(LEFT(SEPTEMBER!AA279,FIND("/",SEPTEMBER!AA279)-1)),"")</f>
        <v/>
      </c>
      <c r="EA279" s="73" t="str">
        <f>IFERROR(ABS(MID(SEPTEMBER!AA279,FIND("/",SEPTEMBER!AA279)+1,LEN(SEPTEMBER!AA279))),"")</f>
        <v/>
      </c>
      <c r="EB279" s="72" t="str">
        <f t="shared" si="339"/>
        <v/>
      </c>
      <c r="EC279" s="72" t="str">
        <f t="shared" ca="1" si="340"/>
        <v/>
      </c>
      <c r="ED279" s="72" t="str">
        <f>IF(SEPTEMBER!AB279="","",IF(SEPTEMBER!AB279&lt;181,"NORMAL",IF(SEPTEMBER!AB279&lt;201,"Pre DM", "DM")))</f>
        <v/>
      </c>
      <c r="EE279" s="72" t="str">
        <f t="shared" ca="1" si="341"/>
        <v/>
      </c>
      <c r="EG279" s="71" t="str">
        <f ca="1">IFERROR(DATEDIF(OKTOBER!I279,OKTOBER!D279,"Y"),"")</f>
        <v/>
      </c>
      <c r="EH279" s="71" t="str">
        <f ca="1">IFERROR(DATEDIF(OKTOBER!I279,OKTOBER!D279,"YM"),"")</f>
        <v/>
      </c>
      <c r="EI279" s="72" t="str">
        <f t="shared" ca="1" si="342"/>
        <v/>
      </c>
      <c r="EJ279" s="72" t="str">
        <f ca="1">EI279&amp;OKTOBER!K279</f>
        <v/>
      </c>
      <c r="EK279" s="72" t="str">
        <f>IF(OKTOBER!Y279="","",IF(OKTOBER!Y279&lt;18.5,"Kurus",IF(OKTOBER!Y279&lt;25,"Normal",IF(OKTOBER!Y279&lt;30,"Overweight (Risiko)",IF(OKTOBER!Y279&lt;35,"Obesitas I","Obesitas II")))))</f>
        <v/>
      </c>
      <c r="EL279" s="72" t="str">
        <f t="shared" ca="1" si="343"/>
        <v/>
      </c>
      <c r="EM279" s="72" t="str">
        <f>IF(OKTOBER!Z279="","",IF(AND(OKTOBER!K279="L",OKTOBER!Z279&lt;90),"Normal / Aman",IF(AND(OKTOBER!K279="L",OKTOBER!Z279&gt;=90,OKTOBER!Z279&lt;=100),"Risiko Tinggi",IF(AND(OKTOBER!K279="L",OKTOBER!Z279&gt;100),"Obesitas (Sangat Berisiko)",IF(AND(OKTOBER!K279="P",OKTOBER!Z279&lt;80),"Normal / Aman",IF(AND(OKTOBER!K279="P",OKTOBER!Z279&gt;=80,OKTOBER!Z279&lt;=95),"Risiko Tinggi",IF(AND(OKTOBER!K279="P",OKTOBER!Z279&gt;95),"Obesitas (Sangat Berisiko)","")))))))</f>
        <v/>
      </c>
      <c r="EN279" s="72" t="str">
        <f t="shared" ca="1" si="344"/>
        <v/>
      </c>
      <c r="EO279" s="73" t="str">
        <f>IFERROR(ABS(LEFT(OKTOBER!AA279,FIND("/",OKTOBER!AA279)-1)),"")</f>
        <v/>
      </c>
      <c r="EP279" s="73" t="str">
        <f>IFERROR(ABS(MID(OKTOBER!AA279,FIND("/",OKTOBER!AA279)+1,LEN(OKTOBER!AA279))),"")</f>
        <v/>
      </c>
      <c r="EQ279" s="72" t="str">
        <f t="shared" si="345"/>
        <v/>
      </c>
      <c r="ER279" s="72" t="str">
        <f t="shared" ca="1" si="346"/>
        <v/>
      </c>
      <c r="ES279" s="72" t="str">
        <f>IF(OKTOBER!AB279="","",IF(OKTOBER!AB279&lt;181,"NORMAL",IF(OKTOBER!AB279&lt;201,"Pre DM", "DM")))</f>
        <v/>
      </c>
      <c r="ET279" s="72" t="str">
        <f t="shared" ca="1" si="347"/>
        <v/>
      </c>
      <c r="EV279" s="71" t="str">
        <f ca="1">IFERROR(DATEDIF(NOPEMBER!I279,NOPEMBER!D279,"Y"),"")</f>
        <v/>
      </c>
      <c r="EW279" s="71" t="str">
        <f ca="1">IFERROR(DATEDIF(NOPEMBER!I279,NOPEMBER!D279,"YM"),"")</f>
        <v/>
      </c>
      <c r="EX279" s="72" t="str">
        <f t="shared" ca="1" si="348"/>
        <v/>
      </c>
      <c r="EY279" s="72" t="str">
        <f ca="1">EX279&amp;NOPEMBER!K279</f>
        <v/>
      </c>
      <c r="EZ279" s="72" t="str">
        <f>IF(NOPEMBER!Y279="","",IF(NOPEMBER!Y279&lt;18.5,"Kurus",IF(NOPEMBER!Y279&lt;25,"Normal",IF(NOPEMBER!Y279&lt;30,"Overweight (Risiko)",IF(NOPEMBER!Y279&lt;35,"Obesitas I","Obesitas II")))))</f>
        <v/>
      </c>
      <c r="FA279" s="72" t="str">
        <f t="shared" ca="1" si="349"/>
        <v/>
      </c>
      <c r="FB279" s="72" t="str">
        <f>IF(NOPEMBER!Z279="","",IF(AND(NOPEMBER!K279="L",NOPEMBER!Z279&lt;90),"Normal / Aman",IF(AND(NOPEMBER!K279="L",NOPEMBER!Z279&gt;=90,NOPEMBER!Z279&lt;=100),"Risiko Tinggi",IF(AND(NOPEMBER!K279="L",NOPEMBER!Z279&gt;100),"Obesitas (Sangat Berisiko)",IF(AND(NOPEMBER!K279="P",NOPEMBER!Z279&lt;80),"Normal / Aman",IF(AND(NOPEMBER!K279="P",NOPEMBER!Z279&gt;=80,NOPEMBER!Z279&lt;=95),"Risiko Tinggi",IF(AND(NOPEMBER!K279="P",NOPEMBER!Z279&gt;95),"Obesitas (Sangat Berisiko)","")))))))</f>
        <v/>
      </c>
      <c r="FC279" s="72" t="str">
        <f t="shared" ca="1" si="350"/>
        <v/>
      </c>
      <c r="FD279" s="73" t="str">
        <f>IFERROR(ABS(LEFT(NOPEMBER!AA279,FIND("/",NOPEMBER!AA279)-1)),"")</f>
        <v/>
      </c>
      <c r="FE279" s="73" t="str">
        <f>IFERROR(ABS(MID(NOPEMBER!AA279,FIND("/",NOPEMBER!AA279)+1,LEN(NOPEMBER!AA279))),"")</f>
        <v/>
      </c>
      <c r="FF279" s="72" t="str">
        <f t="shared" si="351"/>
        <v/>
      </c>
      <c r="FG279" s="72" t="str">
        <f t="shared" ca="1" si="352"/>
        <v/>
      </c>
      <c r="FH279" s="72" t="str">
        <f>IF(NOPEMBER!AB279="","",IF(NOPEMBER!AB279&lt;181,"NORMAL",IF(NOPEMBER!AB279&lt;201,"Pre DM", "DM")))</f>
        <v/>
      </c>
      <c r="FI279" s="72" t="str">
        <f t="shared" ca="1" si="353"/>
        <v/>
      </c>
      <c r="FK279" s="71" t="str">
        <f ca="1">IFERROR(DATEDIF(DESEMBER!I279,DESEMBER!D279,"Y"),"")</f>
        <v/>
      </c>
      <c r="FL279" s="71" t="str">
        <f ca="1">IFERROR(DATEDIF(DESEMBER!I279,DESEMBER!D279,"YM"),"")</f>
        <v/>
      </c>
      <c r="FM279" s="72" t="str">
        <f t="shared" ca="1" si="354"/>
        <v/>
      </c>
      <c r="FN279" s="72" t="str">
        <f ca="1">FM279&amp;DESEMBER!K279</f>
        <v/>
      </c>
      <c r="FO279" s="72" t="str">
        <f>IF(DESEMBER!Y279="","",IF(DESEMBER!Y279&lt;18.5,"Kurus",IF(DESEMBER!Y279&lt;25,"Normal",IF(DESEMBER!Y279&lt;30,"Overweight (Risiko)",IF(DESEMBER!Y279&lt;35,"Obesitas I","Obesitas II")))))</f>
        <v/>
      </c>
      <c r="FP279" s="72" t="str">
        <f t="shared" ca="1" si="355"/>
        <v/>
      </c>
      <c r="FQ279" s="72" t="str">
        <f>IF(DESEMBER!Z279="","",IF(AND(DESEMBER!K279="L",DESEMBER!Z279&lt;90),"Normal / Aman",IF(AND(DESEMBER!K279="L",DESEMBER!Z279&gt;=90,DESEMBER!Z279&lt;=100),"Risiko Tinggi",IF(AND(DESEMBER!K279="L",DESEMBER!Z279&gt;100),"Obesitas (Sangat Berisiko)",IF(AND(DESEMBER!K279="P",DESEMBER!Z279&lt;80),"Normal / Aman",IF(AND(DESEMBER!K279="P",DESEMBER!Z279&gt;=80,DESEMBER!Z279&lt;=95),"Risiko Tinggi",IF(AND(DESEMBER!K279="P",DESEMBER!Z279&gt;95),"Obesitas (Sangat Berisiko)","")))))))</f>
        <v/>
      </c>
      <c r="FR279" s="72" t="str">
        <f t="shared" ca="1" si="356"/>
        <v/>
      </c>
      <c r="FS279" s="73" t="str">
        <f>IFERROR(ABS(LEFT(DESEMBER!AA279,FIND("/",DESEMBER!AA279)-1)),"")</f>
        <v/>
      </c>
      <c r="FT279" s="73" t="str">
        <f>IFERROR(ABS(MID(DESEMBER!AA279,FIND("/",DESEMBER!AA279)+1,LEN(DESEMBER!AA279))),"")</f>
        <v/>
      </c>
      <c r="FU279" s="72" t="str">
        <f t="shared" si="357"/>
        <v/>
      </c>
      <c r="FV279" s="72" t="str">
        <f t="shared" ca="1" si="358"/>
        <v/>
      </c>
      <c r="FW279" s="72" t="str">
        <f>IF(DESEMBER!AB279="","",IF(DESEMBER!AB279&lt;181,"NORMAL",IF(DESEMBER!AB279&lt;201,"Pre DM", "DM")))</f>
        <v/>
      </c>
      <c r="FX279" s="72" t="str">
        <f t="shared" ca="1" si="359"/>
        <v/>
      </c>
    </row>
    <row r="280" spans="2:180" x14ac:dyDescent="0.25">
      <c r="B280" s="71" t="str">
        <f ca="1">IFERROR(DATEDIF(JANUARI!I280,JANUARI!D280,"Y"),"")</f>
        <v/>
      </c>
      <c r="C280" s="71" t="str">
        <f ca="1">IFERROR(DATEDIF(JANUARI!I280,JANUARI!D280,"YM"),"")</f>
        <v/>
      </c>
      <c r="D280" s="72" t="str">
        <f t="shared" ca="1" si="288"/>
        <v/>
      </c>
      <c r="E280" s="72" t="str">
        <f ca="1">D280&amp;JANUARI!K280</f>
        <v/>
      </c>
      <c r="F280" s="72" t="str">
        <f>IF(JANUARI!Y280="","",IF(JANUARI!Y280&lt;18.5,"Kurus",IF(JANUARI!Y280&lt;25,"Normal",IF(JANUARI!Y280&lt;30,"Overweight (Risiko)",IF(JANUARI!Y280&lt;35,"Obesitas I","Obesitas II")))))</f>
        <v/>
      </c>
      <c r="G280" s="72" t="str">
        <f t="shared" ca="1" si="289"/>
        <v/>
      </c>
      <c r="H280" s="72" t="str">
        <f>IF(JANUARI!Z280="","",IF(AND(JANUARI!K280="L",JANUARI!Z280&lt;90),"Normal / Aman",IF(AND(JANUARI!K280="L",JANUARI!Z280&gt;=90,JANUARI!Z280&lt;=100),"Risiko Tinggi",IF(AND(JANUARI!K280="L",JANUARI!Z280&gt;100),"Obesitas (Sangat Berisiko)",IF(AND(JANUARI!K280="P",JANUARI!Z280&lt;80),"Normal / Aman",IF(AND(JANUARI!K280="P",JANUARI!Z280&gt;=80,JANUARI!Z280&lt;=95),"Risiko Tinggi",IF(AND(JANUARI!K280="P",JANUARI!Z280&gt;95),"Obesitas (Sangat Berisiko)","")))))))</f>
        <v/>
      </c>
      <c r="I280" s="72" t="str">
        <f t="shared" ca="1" si="290"/>
        <v/>
      </c>
      <c r="J280" s="73" t="str">
        <f>IFERROR(ABS(LEFT(JANUARI!AA280,FIND("/",JANUARI!AA280)-1)),"")</f>
        <v/>
      </c>
      <c r="K280" s="73" t="str">
        <f>IFERROR(ABS(MID(JANUARI!AA280,FIND("/",JANUARI!AA280)+1,LEN(JANUARI!AA280))),"")</f>
        <v/>
      </c>
      <c r="L280" s="72" t="str">
        <f t="shared" si="291"/>
        <v/>
      </c>
      <c r="M280" s="72" t="str">
        <f t="shared" ca="1" si="292"/>
        <v/>
      </c>
      <c r="N280" s="72" t="str">
        <f>IF(JANUARI!AB280="","",IF(JANUARI!AB280&lt;181,"NORMAL",IF(JANUARI!AB280&lt;201,"Pre DM", "DM")))</f>
        <v/>
      </c>
      <c r="O280" s="72" t="str">
        <f t="shared" ca="1" si="293"/>
        <v/>
      </c>
      <c r="Q280" s="71" t="str">
        <f ca="1">IFERROR(DATEDIF(PEBRUARI!I280,PEBRUARI!D280,"Y"),"")</f>
        <v/>
      </c>
      <c r="R280" s="71" t="str">
        <f ca="1">IFERROR(DATEDIF(PEBRUARI!I280,PEBRUARI!D280,"YM"),"")</f>
        <v/>
      </c>
      <c r="S280" s="72" t="str">
        <f t="shared" ca="1" si="294"/>
        <v/>
      </c>
      <c r="T280" s="72" t="str">
        <f ca="1">S280&amp;PEBRUARI!K280</f>
        <v/>
      </c>
      <c r="U280" s="72" t="str">
        <f>IF(PEBRUARI!Y280="","",IF(PEBRUARI!Y280&lt;18.5,"Kurus",IF(PEBRUARI!Y280&lt;25,"Normal",IF(PEBRUARI!Y280&lt;30,"Overweight (Risiko)",IF(PEBRUARI!Y280&lt;35,"Obesitas I","Obesitas II")))))</f>
        <v/>
      </c>
      <c r="V280" s="72" t="str">
        <f t="shared" ca="1" si="295"/>
        <v/>
      </c>
      <c r="W280" s="72" t="str">
        <f>IF(PEBRUARI!Z280="","",IF(AND(PEBRUARI!K280="L",PEBRUARI!Z280&lt;90),"Normal / Aman",IF(AND(PEBRUARI!K280="L",PEBRUARI!Z280&gt;=90,PEBRUARI!Z280&lt;=100),"Risiko Tinggi",IF(AND(PEBRUARI!K280="L",PEBRUARI!Z280&gt;100),"Obesitas (Sangat Berisiko)",IF(AND(PEBRUARI!K280="P",PEBRUARI!Z280&lt;80),"Normal / Aman",IF(AND(PEBRUARI!K280="P",PEBRUARI!Z280&gt;=80,PEBRUARI!Z280&lt;=95),"Risiko Tinggi",IF(AND(PEBRUARI!K280="P",PEBRUARI!Z280&gt;95),"Obesitas (Sangat Berisiko)","")))))))</f>
        <v/>
      </c>
      <c r="X280" s="72" t="str">
        <f t="shared" ca="1" si="296"/>
        <v/>
      </c>
      <c r="Y280" s="73" t="str">
        <f>IFERROR(ABS(LEFT(PEBRUARI!AA280,FIND("/",PEBRUARI!AA280)-1)),"")</f>
        <v/>
      </c>
      <c r="Z280" s="73" t="str">
        <f>IFERROR(ABS(MID(PEBRUARI!AA280,FIND("/",PEBRUARI!AA280)+1,LEN(PEBRUARI!AA280))),"")</f>
        <v/>
      </c>
      <c r="AA280" s="72" t="str">
        <f t="shared" si="297"/>
        <v/>
      </c>
      <c r="AB280" s="72" t="str">
        <f t="shared" ca="1" si="298"/>
        <v/>
      </c>
      <c r="AC280" s="72" t="str">
        <f>IF(PEBRUARI!AB280="","",IF(PEBRUARI!AB280&lt;181,"NORMAL",IF(PEBRUARI!AB280&lt;201,"Pre DM", "DM")))</f>
        <v/>
      </c>
      <c r="AD280" s="72" t="str">
        <f t="shared" ca="1" si="299"/>
        <v/>
      </c>
      <c r="AF280" s="71" t="str">
        <f ca="1">IFERROR(DATEDIF(MARET!I280,MARET!D280,"Y"),"")</f>
        <v/>
      </c>
      <c r="AG280" s="71" t="str">
        <f ca="1">IFERROR(DATEDIF(MARET!I280,MARET!D280,"YM"),"")</f>
        <v/>
      </c>
      <c r="AH280" s="72" t="str">
        <f t="shared" ca="1" si="300"/>
        <v/>
      </c>
      <c r="AI280" s="72" t="str">
        <f ca="1">AH280&amp;MARET!K280</f>
        <v/>
      </c>
      <c r="AJ280" s="72" t="str">
        <f>IF(MARET!Y280="","",IF(MARET!Y280&lt;18.5,"Kurus",IF(MARET!Y280&lt;25,"Normal",IF(MARET!Y280&lt;30,"Overweight (Risiko)",IF(MARET!Y280&lt;35,"Obesitas I","Obesitas II")))))</f>
        <v/>
      </c>
      <c r="AK280" s="72" t="str">
        <f t="shared" ca="1" si="301"/>
        <v/>
      </c>
      <c r="AL280" s="72" t="str">
        <f>IF(MARET!Z280="","",IF(AND(MARET!K280="L",MARET!Z280&lt;90),"Normal / Aman",IF(AND(MARET!K280="L",MARET!Z280&gt;=90,MARET!Z280&lt;=100),"Risiko Tinggi",IF(AND(MARET!K280="L",MARET!Z280&gt;100),"Obesitas (Sangat Berisiko)",IF(AND(MARET!K280="P",MARET!Z280&lt;80),"Normal / Aman",IF(AND(MARET!K280="P",MARET!Z280&gt;=80,MARET!Z280&lt;=95),"Risiko Tinggi",IF(AND(MARET!K280="P",MARET!Z280&gt;95),"Obesitas (Sangat Berisiko)","")))))))</f>
        <v/>
      </c>
      <c r="AM280" s="72" t="str">
        <f t="shared" ca="1" si="302"/>
        <v/>
      </c>
      <c r="AN280" s="73" t="str">
        <f>IFERROR(ABS(LEFT(MARET!AA280,FIND("/",MARET!AA280)-1)),"")</f>
        <v/>
      </c>
      <c r="AO280" s="73" t="str">
        <f>IFERROR(ABS(MID(MARET!AA280,FIND("/",MARET!AA280)+1,LEN(MARET!AA280))),"")</f>
        <v/>
      </c>
      <c r="AP280" s="72" t="str">
        <f t="shared" si="303"/>
        <v/>
      </c>
      <c r="AQ280" s="72" t="str">
        <f t="shared" ca="1" si="304"/>
        <v/>
      </c>
      <c r="AR280" s="72" t="str">
        <f>IF(MARET!AB280="","",IF(MARET!AB280&lt;181,"NORMAL",IF(MARET!AB280&lt;201,"Pre DM", "DM")))</f>
        <v/>
      </c>
      <c r="AS280" s="72" t="str">
        <f t="shared" ca="1" si="305"/>
        <v/>
      </c>
      <c r="AU280" s="71" t="str">
        <f ca="1">IFERROR(DATEDIF(APRIL!I280,APRIL!D280,"Y"),"")</f>
        <v/>
      </c>
      <c r="AV280" s="71" t="str">
        <f ca="1">IFERROR(DATEDIF(APRIL!I280,APRIL!D280,"YM"),"")</f>
        <v/>
      </c>
      <c r="AW280" s="72" t="str">
        <f t="shared" ca="1" si="306"/>
        <v/>
      </c>
      <c r="AX280" s="72" t="str">
        <f ca="1">AW280&amp;APRIL!K280</f>
        <v/>
      </c>
      <c r="AY280" s="72" t="str">
        <f>IF(APRIL!Y280="","",IF(APRIL!Y280&lt;18.5,"Kurus",IF(APRIL!Y280&lt;25,"Normal",IF(APRIL!Y280&lt;30,"Overweight (Risiko)",IF(APRIL!Y280&lt;35,"Obesitas I","Obesitas II")))))</f>
        <v/>
      </c>
      <c r="AZ280" s="72" t="str">
        <f t="shared" ca="1" si="307"/>
        <v/>
      </c>
      <c r="BA280" s="72" t="str">
        <f>IF(APRIL!Z280="","",IF(AND(APRIL!K280="L",APRIL!Z280&lt;90),"Normal / Aman",IF(AND(APRIL!K280="L",APRIL!Z280&gt;=90,APRIL!Z280&lt;=100),"Risiko Tinggi",IF(AND(APRIL!K280="L",APRIL!Z280&gt;100),"Obesitas (Sangat Berisiko)",IF(AND(APRIL!K280="P",APRIL!Z280&lt;80),"Normal / Aman",IF(AND(APRIL!K280="P",APRIL!Z280&gt;=80,APRIL!Z280&lt;=95),"Risiko Tinggi",IF(AND(APRIL!K280="P",APRIL!Z280&gt;95),"Obesitas (Sangat Berisiko)","")))))))</f>
        <v/>
      </c>
      <c r="BB280" s="72" t="str">
        <f t="shared" ca="1" si="308"/>
        <v/>
      </c>
      <c r="BC280" s="73" t="str">
        <f>IFERROR(ABS(LEFT(APRIL!AA280,FIND("/",APRIL!AA280)-1)),"")</f>
        <v/>
      </c>
      <c r="BD280" s="73" t="str">
        <f>IFERROR(ABS(MID(APRIL!AA280,FIND("/",APRIL!AA280)+1,LEN(APRIL!AA280))),"")</f>
        <v/>
      </c>
      <c r="BE280" s="72" t="str">
        <f t="shared" si="309"/>
        <v/>
      </c>
      <c r="BF280" s="72" t="str">
        <f t="shared" ca="1" si="310"/>
        <v/>
      </c>
      <c r="BG280" s="72" t="str">
        <f>IF(APRIL!AB280="","",IF(APRIL!AB280&lt;181,"NORMAL",IF(APRIL!AB280&lt;201,"Pre DM", "DM")))</f>
        <v/>
      </c>
      <c r="BH280" s="72" t="str">
        <f t="shared" ca="1" si="311"/>
        <v/>
      </c>
      <c r="BJ280" s="71" t="str">
        <f ca="1">IFERROR(DATEDIF(MEI!I280,MEI!D280,"Y"),"")</f>
        <v/>
      </c>
      <c r="BK280" s="71" t="str">
        <f ca="1">IFERROR(DATEDIF(MEI!I280,MEI!D280,"YM"),"")</f>
        <v/>
      </c>
      <c r="BL280" s="72" t="str">
        <f t="shared" ca="1" si="312"/>
        <v/>
      </c>
      <c r="BM280" s="72" t="str">
        <f ca="1">BL280&amp;MEI!K280</f>
        <v/>
      </c>
      <c r="BN280" s="72" t="str">
        <f>IF(MEI!Y280="","",IF(MEI!Y280&lt;18.5,"Kurus",IF(MEI!Y280&lt;25,"Normal",IF(MEI!Y280&lt;30,"Overweight (Risiko)",IF(MEI!Y280&lt;35,"Obesitas I","Obesitas II")))))</f>
        <v/>
      </c>
      <c r="BO280" s="72" t="str">
        <f t="shared" ca="1" si="313"/>
        <v/>
      </c>
      <c r="BP280" s="72" t="str">
        <f>IF(MEI!Z280="","",IF(AND(MEI!K280="L",MEI!Z280&lt;90),"Normal / Aman",IF(AND(MEI!K280="L",MEI!Z280&gt;=90,MEI!Z280&lt;=100),"Risiko Tinggi",IF(AND(MEI!K280="L",MEI!Z280&gt;100),"Obesitas (Sangat Berisiko)",IF(AND(MEI!K280="P",MEI!Z280&lt;80),"Normal / Aman",IF(AND(MEI!K280="P",MEI!Z280&gt;=80,MEI!Z280&lt;=95),"Risiko Tinggi",IF(AND(MEI!K280="P",MEI!Z280&gt;95),"Obesitas (Sangat Berisiko)","")))))))</f>
        <v/>
      </c>
      <c r="BQ280" s="72" t="str">
        <f t="shared" ca="1" si="314"/>
        <v/>
      </c>
      <c r="BR280" s="73" t="str">
        <f>IFERROR(ABS(LEFT(MEI!AA280,FIND("/",MEI!AA280)-1)),"")</f>
        <v/>
      </c>
      <c r="BS280" s="73" t="str">
        <f>IFERROR(ABS(MID(MEI!AA280,FIND("/",MEI!AA280)+1,LEN(MEI!AA280))),"")</f>
        <v/>
      </c>
      <c r="BT280" s="72" t="str">
        <f t="shared" si="315"/>
        <v/>
      </c>
      <c r="BU280" s="72" t="str">
        <f t="shared" ca="1" si="316"/>
        <v/>
      </c>
      <c r="BV280" s="72" t="str">
        <f>IF(MEI!AB280="","",IF(MEI!AB280&lt;181,"NORMAL",IF(MEI!AB280&lt;201,"Pre DM", "DM")))</f>
        <v/>
      </c>
      <c r="BW280" s="72" t="str">
        <f t="shared" ca="1" si="317"/>
        <v/>
      </c>
      <c r="BY280" s="71" t="str">
        <f ca="1">IFERROR(DATEDIF(JUNI!I280,JUNI!D280,"Y"),"")</f>
        <v/>
      </c>
      <c r="BZ280" s="71" t="str">
        <f ca="1">IFERROR(DATEDIF(JUNI!I280,JUNI!D280,"YM"),"")</f>
        <v/>
      </c>
      <c r="CA280" s="72" t="str">
        <f t="shared" ca="1" si="318"/>
        <v/>
      </c>
      <c r="CB280" s="72" t="str">
        <f ca="1">CA280&amp;JUNI!K280</f>
        <v/>
      </c>
      <c r="CC280" s="72" t="str">
        <f>IF(JUNI!Y280="","",IF(JUNI!Y280&lt;18.5,"Kurus",IF(JUNI!Y280&lt;25,"Normal",IF(JUNI!Y280&lt;30,"Overweight (Risiko)",IF(JUNI!Y280&lt;35,"Obesitas I","Obesitas II")))))</f>
        <v/>
      </c>
      <c r="CD280" s="72" t="str">
        <f t="shared" ca="1" si="319"/>
        <v/>
      </c>
      <c r="CE280" s="72" t="str">
        <f>IF(JUNI!Z280="","",IF(AND(JUNI!K280="L",JUNI!Z280&lt;90),"Normal / Aman",IF(AND(JUNI!K280="L",JUNI!Z280&gt;=90,JUNI!Z280&lt;=100),"Risiko Tinggi",IF(AND(JUNI!K280="L",JUNI!Z280&gt;100),"Obesitas (Sangat Berisiko)",IF(AND(JUNI!K280="P",JUNI!Z280&lt;80),"Normal / Aman",IF(AND(JUNI!K280="P",JUNI!Z280&gt;=80,JUNI!Z280&lt;=95),"Risiko Tinggi",IF(AND(JUNI!K280="P",JUNI!Z280&gt;95),"Obesitas (Sangat Berisiko)","")))))))</f>
        <v/>
      </c>
      <c r="CF280" s="72" t="str">
        <f t="shared" ca="1" si="320"/>
        <v/>
      </c>
      <c r="CG280" s="73" t="str">
        <f>IFERROR(ABS(LEFT(JUNI!AA280,FIND("/",JUNI!AA280)-1)),"")</f>
        <v/>
      </c>
      <c r="CH280" s="73" t="str">
        <f>IFERROR(ABS(MID(JUNI!AA280,FIND("/",JUNI!AA280)+1,LEN(JUNI!AA280))),"")</f>
        <v/>
      </c>
      <c r="CI280" s="72" t="str">
        <f t="shared" si="321"/>
        <v/>
      </c>
      <c r="CJ280" s="72" t="str">
        <f t="shared" ca="1" si="322"/>
        <v/>
      </c>
      <c r="CK280" s="72" t="str">
        <f>IF(JUNI!AB280="","",IF(JUNI!AB280&lt;181,"NORMAL",IF(JUNI!AB280&lt;201,"Pre DM", "DM")))</f>
        <v/>
      </c>
      <c r="CL280" s="72" t="str">
        <f t="shared" ca="1" si="323"/>
        <v/>
      </c>
      <c r="CN280" s="71" t="str">
        <f ca="1">IFERROR(DATEDIF(JULI!I280,JULI!D280,"Y"),"")</f>
        <v/>
      </c>
      <c r="CO280" s="71" t="str">
        <f ca="1">IFERROR(DATEDIF(JULI!I280,JULI!D280,"YM"),"")</f>
        <v/>
      </c>
      <c r="CP280" s="72" t="str">
        <f t="shared" ca="1" si="324"/>
        <v/>
      </c>
      <c r="CQ280" s="72" t="str">
        <f ca="1">CP280&amp;JULI!K280</f>
        <v/>
      </c>
      <c r="CR280" s="72" t="str">
        <f>IF(JULI!Y280="","",IF(JULI!Y280&lt;18.5,"Kurus",IF(JULI!Y280&lt;25,"Normal",IF(JULI!Y280&lt;30,"Overweight (Risiko)",IF(JULI!Y280&lt;35,"Obesitas I","Obesitas II")))))</f>
        <v/>
      </c>
      <c r="CS280" s="72" t="str">
        <f t="shared" ca="1" si="325"/>
        <v/>
      </c>
      <c r="CT280" s="72" t="str">
        <f>IF(JULI!Z280="","",IF(AND(JULI!K280="L",JULI!Z280&lt;90),"Normal / Aman",IF(AND(JULI!K280="L",JULI!Z280&gt;=90,JULI!Z280&lt;=100),"Risiko Tinggi",IF(AND(JULI!K280="L",JULI!Z280&gt;100),"Obesitas (Sangat Berisiko)",IF(AND(JULI!K280="P",JULI!Z280&lt;80),"Normal / Aman",IF(AND(JULI!K280="P",JULI!Z280&gt;=80,JULI!Z280&lt;=95),"Risiko Tinggi",IF(AND(JULI!K280="P",JULI!Z280&gt;95),"Obesitas (Sangat Berisiko)","")))))))</f>
        <v/>
      </c>
      <c r="CU280" s="72" t="str">
        <f t="shared" ca="1" si="326"/>
        <v/>
      </c>
      <c r="CV280" s="73" t="str">
        <f>IFERROR(ABS(LEFT(JULI!AA280,FIND("/",JULI!AA280)-1)),"")</f>
        <v/>
      </c>
      <c r="CW280" s="73" t="str">
        <f>IFERROR(ABS(MID(JULI!AA280,FIND("/",JULI!AA280)+1,LEN(JULI!AA280))),"")</f>
        <v/>
      </c>
      <c r="CX280" s="72" t="str">
        <f t="shared" si="327"/>
        <v/>
      </c>
      <c r="CY280" s="72" t="str">
        <f t="shared" ca="1" si="328"/>
        <v/>
      </c>
      <c r="CZ280" s="72" t="str">
        <f>IF(JULI!AB280="","",IF(JULI!AB280&lt;181,"NORMAL",IF(JULI!AB280&lt;201,"Pre DM", "DM")))</f>
        <v/>
      </c>
      <c r="DA280" s="72" t="str">
        <f t="shared" ca="1" si="329"/>
        <v/>
      </c>
      <c r="DC280" s="71" t="str">
        <f ca="1">IFERROR(DATEDIF(AGUSTUS!I280,AGUSTUS!D280,"Y"),"")</f>
        <v/>
      </c>
      <c r="DD280" s="71" t="str">
        <f ca="1">IFERROR(DATEDIF(AGUSTUS!I280,AGUSTUS!D280,"YM"),"")</f>
        <v/>
      </c>
      <c r="DE280" s="72" t="str">
        <f t="shared" ca="1" si="330"/>
        <v/>
      </c>
      <c r="DF280" s="72" t="str">
        <f ca="1">DE280&amp;AGUSTUS!K280</f>
        <v/>
      </c>
      <c r="DG280" s="72" t="str">
        <f>IF(AGUSTUS!Y280="","",IF(AGUSTUS!Y280&lt;18.5,"Kurus",IF(AGUSTUS!Y280&lt;25,"Normal",IF(AGUSTUS!Y280&lt;30,"Overweight (Risiko)",IF(AGUSTUS!Y280&lt;35,"Obesitas I","Obesitas II")))))</f>
        <v/>
      </c>
      <c r="DH280" s="72" t="str">
        <f t="shared" ca="1" si="331"/>
        <v/>
      </c>
      <c r="DI280" s="72" t="str">
        <f>IF(AGUSTUS!Z280="","",IF(AND(AGUSTUS!K280="L",AGUSTUS!Z280&lt;90),"Normal / Aman",IF(AND(AGUSTUS!K280="L",AGUSTUS!Z280&gt;=90,AGUSTUS!Z280&lt;=100),"Risiko Tinggi",IF(AND(AGUSTUS!K280="L",AGUSTUS!Z280&gt;100),"Obesitas (Sangat Berisiko)",IF(AND(AGUSTUS!K280="P",AGUSTUS!Z280&lt;80),"Normal / Aman",IF(AND(AGUSTUS!K280="P",AGUSTUS!Z280&gt;=80,AGUSTUS!Z280&lt;=95),"Risiko Tinggi",IF(AND(AGUSTUS!K280="P",AGUSTUS!Z280&gt;95),"Obesitas (Sangat Berisiko)","")))))))</f>
        <v/>
      </c>
      <c r="DJ280" s="72" t="str">
        <f t="shared" ca="1" si="332"/>
        <v/>
      </c>
      <c r="DK280" s="73" t="str">
        <f>IFERROR(ABS(LEFT(AGUSTUS!AA280,FIND("/",AGUSTUS!AA280)-1)),"")</f>
        <v/>
      </c>
      <c r="DL280" s="73" t="str">
        <f>IFERROR(ABS(MID(AGUSTUS!AA280,FIND("/",AGUSTUS!AA280)+1,LEN(AGUSTUS!AA280))),"")</f>
        <v/>
      </c>
      <c r="DM280" s="72" t="str">
        <f t="shared" si="333"/>
        <v/>
      </c>
      <c r="DN280" s="72" t="str">
        <f t="shared" ca="1" si="334"/>
        <v/>
      </c>
      <c r="DO280" s="72" t="str">
        <f>IF(AGUSTUS!AB280="","",IF(AGUSTUS!AB280&lt;181,"NORMAL",IF(AGUSTUS!AB280&lt;201,"Pre DM", "DM")))</f>
        <v/>
      </c>
      <c r="DP280" s="72" t="str">
        <f t="shared" ca="1" si="335"/>
        <v/>
      </c>
      <c r="DR280" s="71" t="str">
        <f ca="1">IFERROR(DATEDIF(SEPTEMBER!I280,SEPTEMBER!D280,"Y"),"")</f>
        <v/>
      </c>
      <c r="DS280" s="71" t="str">
        <f ca="1">IFERROR(DATEDIF(SEPTEMBER!I280,SEPTEMBER!D280,"YM"),"")</f>
        <v/>
      </c>
      <c r="DT280" s="72" t="str">
        <f t="shared" ca="1" si="336"/>
        <v/>
      </c>
      <c r="DU280" s="72" t="str">
        <f ca="1">DT280&amp;SEPTEMBER!K280</f>
        <v/>
      </c>
      <c r="DV280" s="72" t="str">
        <f>IF(SEPTEMBER!Y280="","",IF(SEPTEMBER!Y280&lt;18.5,"Kurus",IF(SEPTEMBER!Y280&lt;25,"Normal",IF(SEPTEMBER!Y280&lt;30,"Overweight (Risiko)",IF(SEPTEMBER!Y280&lt;35,"Obesitas I","Obesitas II")))))</f>
        <v/>
      </c>
      <c r="DW280" s="72" t="str">
        <f t="shared" ca="1" si="337"/>
        <v/>
      </c>
      <c r="DX280" s="72" t="str">
        <f>IF(SEPTEMBER!Z280="","",IF(AND(SEPTEMBER!K280="L",SEPTEMBER!Z280&lt;90),"Normal / Aman",IF(AND(SEPTEMBER!K280="L",SEPTEMBER!Z280&gt;=90,SEPTEMBER!Z280&lt;=100),"Risiko Tinggi",IF(AND(SEPTEMBER!K280="L",SEPTEMBER!Z280&gt;100),"Obesitas (Sangat Berisiko)",IF(AND(SEPTEMBER!K280="P",SEPTEMBER!Z280&lt;80),"Normal / Aman",IF(AND(SEPTEMBER!K280="P",SEPTEMBER!Z280&gt;=80,SEPTEMBER!Z280&lt;=95),"Risiko Tinggi",IF(AND(SEPTEMBER!K280="P",SEPTEMBER!Z280&gt;95),"Obesitas (Sangat Berisiko)","")))))))</f>
        <v/>
      </c>
      <c r="DY280" s="72" t="str">
        <f t="shared" ca="1" si="338"/>
        <v/>
      </c>
      <c r="DZ280" s="73" t="str">
        <f>IFERROR(ABS(LEFT(SEPTEMBER!AA280,FIND("/",SEPTEMBER!AA280)-1)),"")</f>
        <v/>
      </c>
      <c r="EA280" s="73" t="str">
        <f>IFERROR(ABS(MID(SEPTEMBER!AA280,FIND("/",SEPTEMBER!AA280)+1,LEN(SEPTEMBER!AA280))),"")</f>
        <v/>
      </c>
      <c r="EB280" s="72" t="str">
        <f t="shared" si="339"/>
        <v/>
      </c>
      <c r="EC280" s="72" t="str">
        <f t="shared" ca="1" si="340"/>
        <v/>
      </c>
      <c r="ED280" s="72" t="str">
        <f>IF(SEPTEMBER!AB280="","",IF(SEPTEMBER!AB280&lt;181,"NORMAL",IF(SEPTEMBER!AB280&lt;201,"Pre DM", "DM")))</f>
        <v/>
      </c>
      <c r="EE280" s="72" t="str">
        <f t="shared" ca="1" si="341"/>
        <v/>
      </c>
      <c r="EG280" s="71" t="str">
        <f ca="1">IFERROR(DATEDIF(OKTOBER!I280,OKTOBER!D280,"Y"),"")</f>
        <v/>
      </c>
      <c r="EH280" s="71" t="str">
        <f ca="1">IFERROR(DATEDIF(OKTOBER!I280,OKTOBER!D280,"YM"),"")</f>
        <v/>
      </c>
      <c r="EI280" s="72" t="str">
        <f t="shared" ca="1" si="342"/>
        <v/>
      </c>
      <c r="EJ280" s="72" t="str">
        <f ca="1">EI280&amp;OKTOBER!K280</f>
        <v/>
      </c>
      <c r="EK280" s="72" t="str">
        <f>IF(OKTOBER!Y280="","",IF(OKTOBER!Y280&lt;18.5,"Kurus",IF(OKTOBER!Y280&lt;25,"Normal",IF(OKTOBER!Y280&lt;30,"Overweight (Risiko)",IF(OKTOBER!Y280&lt;35,"Obesitas I","Obesitas II")))))</f>
        <v/>
      </c>
      <c r="EL280" s="72" t="str">
        <f t="shared" ca="1" si="343"/>
        <v/>
      </c>
      <c r="EM280" s="72" t="str">
        <f>IF(OKTOBER!Z280="","",IF(AND(OKTOBER!K280="L",OKTOBER!Z280&lt;90),"Normal / Aman",IF(AND(OKTOBER!K280="L",OKTOBER!Z280&gt;=90,OKTOBER!Z280&lt;=100),"Risiko Tinggi",IF(AND(OKTOBER!K280="L",OKTOBER!Z280&gt;100),"Obesitas (Sangat Berisiko)",IF(AND(OKTOBER!K280="P",OKTOBER!Z280&lt;80),"Normal / Aman",IF(AND(OKTOBER!K280="P",OKTOBER!Z280&gt;=80,OKTOBER!Z280&lt;=95),"Risiko Tinggi",IF(AND(OKTOBER!K280="P",OKTOBER!Z280&gt;95),"Obesitas (Sangat Berisiko)","")))))))</f>
        <v/>
      </c>
      <c r="EN280" s="72" t="str">
        <f t="shared" ca="1" si="344"/>
        <v/>
      </c>
      <c r="EO280" s="73" t="str">
        <f>IFERROR(ABS(LEFT(OKTOBER!AA280,FIND("/",OKTOBER!AA280)-1)),"")</f>
        <v/>
      </c>
      <c r="EP280" s="73" t="str">
        <f>IFERROR(ABS(MID(OKTOBER!AA280,FIND("/",OKTOBER!AA280)+1,LEN(OKTOBER!AA280))),"")</f>
        <v/>
      </c>
      <c r="EQ280" s="72" t="str">
        <f t="shared" si="345"/>
        <v/>
      </c>
      <c r="ER280" s="72" t="str">
        <f t="shared" ca="1" si="346"/>
        <v/>
      </c>
      <c r="ES280" s="72" t="str">
        <f>IF(OKTOBER!AB280="","",IF(OKTOBER!AB280&lt;181,"NORMAL",IF(OKTOBER!AB280&lt;201,"Pre DM", "DM")))</f>
        <v/>
      </c>
      <c r="ET280" s="72" t="str">
        <f t="shared" ca="1" si="347"/>
        <v/>
      </c>
      <c r="EV280" s="71" t="str">
        <f ca="1">IFERROR(DATEDIF(NOPEMBER!I280,NOPEMBER!D280,"Y"),"")</f>
        <v/>
      </c>
      <c r="EW280" s="71" t="str">
        <f ca="1">IFERROR(DATEDIF(NOPEMBER!I280,NOPEMBER!D280,"YM"),"")</f>
        <v/>
      </c>
      <c r="EX280" s="72" t="str">
        <f t="shared" ca="1" si="348"/>
        <v/>
      </c>
      <c r="EY280" s="72" t="str">
        <f ca="1">EX280&amp;NOPEMBER!K280</f>
        <v/>
      </c>
      <c r="EZ280" s="72" t="str">
        <f>IF(NOPEMBER!Y280="","",IF(NOPEMBER!Y280&lt;18.5,"Kurus",IF(NOPEMBER!Y280&lt;25,"Normal",IF(NOPEMBER!Y280&lt;30,"Overweight (Risiko)",IF(NOPEMBER!Y280&lt;35,"Obesitas I","Obesitas II")))))</f>
        <v/>
      </c>
      <c r="FA280" s="72" t="str">
        <f t="shared" ca="1" si="349"/>
        <v/>
      </c>
      <c r="FB280" s="72" t="str">
        <f>IF(NOPEMBER!Z280="","",IF(AND(NOPEMBER!K280="L",NOPEMBER!Z280&lt;90),"Normal / Aman",IF(AND(NOPEMBER!K280="L",NOPEMBER!Z280&gt;=90,NOPEMBER!Z280&lt;=100),"Risiko Tinggi",IF(AND(NOPEMBER!K280="L",NOPEMBER!Z280&gt;100),"Obesitas (Sangat Berisiko)",IF(AND(NOPEMBER!K280="P",NOPEMBER!Z280&lt;80),"Normal / Aman",IF(AND(NOPEMBER!K280="P",NOPEMBER!Z280&gt;=80,NOPEMBER!Z280&lt;=95),"Risiko Tinggi",IF(AND(NOPEMBER!K280="P",NOPEMBER!Z280&gt;95),"Obesitas (Sangat Berisiko)","")))))))</f>
        <v/>
      </c>
      <c r="FC280" s="72" t="str">
        <f t="shared" ca="1" si="350"/>
        <v/>
      </c>
      <c r="FD280" s="73" t="str">
        <f>IFERROR(ABS(LEFT(NOPEMBER!AA280,FIND("/",NOPEMBER!AA280)-1)),"")</f>
        <v/>
      </c>
      <c r="FE280" s="73" t="str">
        <f>IFERROR(ABS(MID(NOPEMBER!AA280,FIND("/",NOPEMBER!AA280)+1,LEN(NOPEMBER!AA280))),"")</f>
        <v/>
      </c>
      <c r="FF280" s="72" t="str">
        <f t="shared" si="351"/>
        <v/>
      </c>
      <c r="FG280" s="72" t="str">
        <f t="shared" ca="1" si="352"/>
        <v/>
      </c>
      <c r="FH280" s="72" t="str">
        <f>IF(NOPEMBER!AB280="","",IF(NOPEMBER!AB280&lt;181,"NORMAL",IF(NOPEMBER!AB280&lt;201,"Pre DM", "DM")))</f>
        <v/>
      </c>
      <c r="FI280" s="72" t="str">
        <f t="shared" ca="1" si="353"/>
        <v/>
      </c>
      <c r="FK280" s="71" t="str">
        <f ca="1">IFERROR(DATEDIF(DESEMBER!I280,DESEMBER!D280,"Y"),"")</f>
        <v/>
      </c>
      <c r="FL280" s="71" t="str">
        <f ca="1">IFERROR(DATEDIF(DESEMBER!I280,DESEMBER!D280,"YM"),"")</f>
        <v/>
      </c>
      <c r="FM280" s="72" t="str">
        <f t="shared" ca="1" si="354"/>
        <v/>
      </c>
      <c r="FN280" s="72" t="str">
        <f ca="1">FM280&amp;DESEMBER!K280</f>
        <v/>
      </c>
      <c r="FO280" s="72" t="str">
        <f>IF(DESEMBER!Y280="","",IF(DESEMBER!Y280&lt;18.5,"Kurus",IF(DESEMBER!Y280&lt;25,"Normal",IF(DESEMBER!Y280&lt;30,"Overweight (Risiko)",IF(DESEMBER!Y280&lt;35,"Obesitas I","Obesitas II")))))</f>
        <v/>
      </c>
      <c r="FP280" s="72" t="str">
        <f t="shared" ca="1" si="355"/>
        <v/>
      </c>
      <c r="FQ280" s="72" t="str">
        <f>IF(DESEMBER!Z280="","",IF(AND(DESEMBER!K280="L",DESEMBER!Z280&lt;90),"Normal / Aman",IF(AND(DESEMBER!K280="L",DESEMBER!Z280&gt;=90,DESEMBER!Z280&lt;=100),"Risiko Tinggi",IF(AND(DESEMBER!K280="L",DESEMBER!Z280&gt;100),"Obesitas (Sangat Berisiko)",IF(AND(DESEMBER!K280="P",DESEMBER!Z280&lt;80),"Normal / Aman",IF(AND(DESEMBER!K280="P",DESEMBER!Z280&gt;=80,DESEMBER!Z280&lt;=95),"Risiko Tinggi",IF(AND(DESEMBER!K280="P",DESEMBER!Z280&gt;95),"Obesitas (Sangat Berisiko)","")))))))</f>
        <v/>
      </c>
      <c r="FR280" s="72" t="str">
        <f t="shared" ca="1" si="356"/>
        <v/>
      </c>
      <c r="FS280" s="73" t="str">
        <f>IFERROR(ABS(LEFT(DESEMBER!AA280,FIND("/",DESEMBER!AA280)-1)),"")</f>
        <v/>
      </c>
      <c r="FT280" s="73" t="str">
        <f>IFERROR(ABS(MID(DESEMBER!AA280,FIND("/",DESEMBER!AA280)+1,LEN(DESEMBER!AA280))),"")</f>
        <v/>
      </c>
      <c r="FU280" s="72" t="str">
        <f t="shared" si="357"/>
        <v/>
      </c>
      <c r="FV280" s="72" t="str">
        <f t="shared" ca="1" si="358"/>
        <v/>
      </c>
      <c r="FW280" s="72" t="str">
        <f>IF(DESEMBER!AB280="","",IF(DESEMBER!AB280&lt;181,"NORMAL",IF(DESEMBER!AB280&lt;201,"Pre DM", "DM")))</f>
        <v/>
      </c>
      <c r="FX280" s="72" t="str">
        <f t="shared" ca="1" si="359"/>
        <v/>
      </c>
    </row>
    <row r="281" spans="2:180" x14ac:dyDescent="0.25">
      <c r="B281" s="71" t="str">
        <f ca="1">IFERROR(DATEDIF(JANUARI!I281,JANUARI!D281,"Y"),"")</f>
        <v/>
      </c>
      <c r="C281" s="71" t="str">
        <f ca="1">IFERROR(DATEDIF(JANUARI!I281,JANUARI!D281,"YM"),"")</f>
        <v/>
      </c>
      <c r="D281" s="72" t="str">
        <f t="shared" ca="1" si="288"/>
        <v/>
      </c>
      <c r="E281" s="72" t="str">
        <f ca="1">D281&amp;JANUARI!K281</f>
        <v/>
      </c>
      <c r="F281" s="72" t="str">
        <f>IF(JANUARI!Y281="","",IF(JANUARI!Y281&lt;18.5,"Kurus",IF(JANUARI!Y281&lt;25,"Normal",IF(JANUARI!Y281&lt;30,"Overweight (Risiko)",IF(JANUARI!Y281&lt;35,"Obesitas I","Obesitas II")))))</f>
        <v/>
      </c>
      <c r="G281" s="72" t="str">
        <f t="shared" ca="1" si="289"/>
        <v/>
      </c>
      <c r="H281" s="72" t="str">
        <f>IF(JANUARI!Z281="","",IF(AND(JANUARI!K281="L",JANUARI!Z281&lt;90),"Normal / Aman",IF(AND(JANUARI!K281="L",JANUARI!Z281&gt;=90,JANUARI!Z281&lt;=100),"Risiko Tinggi",IF(AND(JANUARI!K281="L",JANUARI!Z281&gt;100),"Obesitas (Sangat Berisiko)",IF(AND(JANUARI!K281="P",JANUARI!Z281&lt;80),"Normal / Aman",IF(AND(JANUARI!K281="P",JANUARI!Z281&gt;=80,JANUARI!Z281&lt;=95),"Risiko Tinggi",IF(AND(JANUARI!K281="P",JANUARI!Z281&gt;95),"Obesitas (Sangat Berisiko)","")))))))</f>
        <v/>
      </c>
      <c r="I281" s="72" t="str">
        <f t="shared" ca="1" si="290"/>
        <v/>
      </c>
      <c r="J281" s="73" t="str">
        <f>IFERROR(ABS(LEFT(JANUARI!AA281,FIND("/",JANUARI!AA281)-1)),"")</f>
        <v/>
      </c>
      <c r="K281" s="73" t="str">
        <f>IFERROR(ABS(MID(JANUARI!AA281,FIND("/",JANUARI!AA281)+1,LEN(JANUARI!AA281))),"")</f>
        <v/>
      </c>
      <c r="L281" s="72" t="str">
        <f t="shared" si="291"/>
        <v/>
      </c>
      <c r="M281" s="72" t="str">
        <f t="shared" ca="1" si="292"/>
        <v/>
      </c>
      <c r="N281" s="72" t="str">
        <f>IF(JANUARI!AB281="","",IF(JANUARI!AB281&lt;181,"NORMAL",IF(JANUARI!AB281&lt;201,"Pre DM", "DM")))</f>
        <v/>
      </c>
      <c r="O281" s="72" t="str">
        <f t="shared" ca="1" si="293"/>
        <v/>
      </c>
      <c r="Q281" s="71" t="str">
        <f ca="1">IFERROR(DATEDIF(PEBRUARI!I281,PEBRUARI!D281,"Y"),"")</f>
        <v/>
      </c>
      <c r="R281" s="71" t="str">
        <f ca="1">IFERROR(DATEDIF(PEBRUARI!I281,PEBRUARI!D281,"YM"),"")</f>
        <v/>
      </c>
      <c r="S281" s="72" t="str">
        <f t="shared" ca="1" si="294"/>
        <v/>
      </c>
      <c r="T281" s="72" t="str">
        <f ca="1">S281&amp;PEBRUARI!K281</f>
        <v/>
      </c>
      <c r="U281" s="72" t="str">
        <f>IF(PEBRUARI!Y281="","",IF(PEBRUARI!Y281&lt;18.5,"Kurus",IF(PEBRUARI!Y281&lt;25,"Normal",IF(PEBRUARI!Y281&lt;30,"Overweight (Risiko)",IF(PEBRUARI!Y281&lt;35,"Obesitas I","Obesitas II")))))</f>
        <v/>
      </c>
      <c r="V281" s="72" t="str">
        <f t="shared" ca="1" si="295"/>
        <v/>
      </c>
      <c r="W281" s="72" t="str">
        <f>IF(PEBRUARI!Z281="","",IF(AND(PEBRUARI!K281="L",PEBRUARI!Z281&lt;90),"Normal / Aman",IF(AND(PEBRUARI!K281="L",PEBRUARI!Z281&gt;=90,PEBRUARI!Z281&lt;=100),"Risiko Tinggi",IF(AND(PEBRUARI!K281="L",PEBRUARI!Z281&gt;100),"Obesitas (Sangat Berisiko)",IF(AND(PEBRUARI!K281="P",PEBRUARI!Z281&lt;80),"Normal / Aman",IF(AND(PEBRUARI!K281="P",PEBRUARI!Z281&gt;=80,PEBRUARI!Z281&lt;=95),"Risiko Tinggi",IF(AND(PEBRUARI!K281="P",PEBRUARI!Z281&gt;95),"Obesitas (Sangat Berisiko)","")))))))</f>
        <v/>
      </c>
      <c r="X281" s="72" t="str">
        <f t="shared" ca="1" si="296"/>
        <v/>
      </c>
      <c r="Y281" s="73" t="str">
        <f>IFERROR(ABS(LEFT(PEBRUARI!AA281,FIND("/",PEBRUARI!AA281)-1)),"")</f>
        <v/>
      </c>
      <c r="Z281" s="73" t="str">
        <f>IFERROR(ABS(MID(PEBRUARI!AA281,FIND("/",PEBRUARI!AA281)+1,LEN(PEBRUARI!AA281))),"")</f>
        <v/>
      </c>
      <c r="AA281" s="72" t="str">
        <f t="shared" si="297"/>
        <v/>
      </c>
      <c r="AB281" s="72" t="str">
        <f t="shared" ca="1" si="298"/>
        <v/>
      </c>
      <c r="AC281" s="72" t="str">
        <f>IF(PEBRUARI!AB281="","",IF(PEBRUARI!AB281&lt;181,"NORMAL",IF(PEBRUARI!AB281&lt;201,"Pre DM", "DM")))</f>
        <v/>
      </c>
      <c r="AD281" s="72" t="str">
        <f t="shared" ca="1" si="299"/>
        <v/>
      </c>
      <c r="AF281" s="71" t="str">
        <f ca="1">IFERROR(DATEDIF(MARET!I281,MARET!D281,"Y"),"")</f>
        <v/>
      </c>
      <c r="AG281" s="71" t="str">
        <f ca="1">IFERROR(DATEDIF(MARET!I281,MARET!D281,"YM"),"")</f>
        <v/>
      </c>
      <c r="AH281" s="72" t="str">
        <f t="shared" ca="1" si="300"/>
        <v/>
      </c>
      <c r="AI281" s="72" t="str">
        <f ca="1">AH281&amp;MARET!K281</f>
        <v/>
      </c>
      <c r="AJ281" s="72" t="str">
        <f>IF(MARET!Y281="","",IF(MARET!Y281&lt;18.5,"Kurus",IF(MARET!Y281&lt;25,"Normal",IF(MARET!Y281&lt;30,"Overweight (Risiko)",IF(MARET!Y281&lt;35,"Obesitas I","Obesitas II")))))</f>
        <v/>
      </c>
      <c r="AK281" s="72" t="str">
        <f t="shared" ca="1" si="301"/>
        <v/>
      </c>
      <c r="AL281" s="72" t="str">
        <f>IF(MARET!Z281="","",IF(AND(MARET!K281="L",MARET!Z281&lt;90),"Normal / Aman",IF(AND(MARET!K281="L",MARET!Z281&gt;=90,MARET!Z281&lt;=100),"Risiko Tinggi",IF(AND(MARET!K281="L",MARET!Z281&gt;100),"Obesitas (Sangat Berisiko)",IF(AND(MARET!K281="P",MARET!Z281&lt;80),"Normal / Aman",IF(AND(MARET!K281="P",MARET!Z281&gt;=80,MARET!Z281&lt;=95),"Risiko Tinggi",IF(AND(MARET!K281="P",MARET!Z281&gt;95),"Obesitas (Sangat Berisiko)","")))))))</f>
        <v/>
      </c>
      <c r="AM281" s="72" t="str">
        <f t="shared" ca="1" si="302"/>
        <v/>
      </c>
      <c r="AN281" s="73" t="str">
        <f>IFERROR(ABS(LEFT(MARET!AA281,FIND("/",MARET!AA281)-1)),"")</f>
        <v/>
      </c>
      <c r="AO281" s="73" t="str">
        <f>IFERROR(ABS(MID(MARET!AA281,FIND("/",MARET!AA281)+1,LEN(MARET!AA281))),"")</f>
        <v/>
      </c>
      <c r="AP281" s="72" t="str">
        <f t="shared" si="303"/>
        <v/>
      </c>
      <c r="AQ281" s="72" t="str">
        <f t="shared" ca="1" si="304"/>
        <v/>
      </c>
      <c r="AR281" s="72" t="str">
        <f>IF(MARET!AB281="","",IF(MARET!AB281&lt;181,"NORMAL",IF(MARET!AB281&lt;201,"Pre DM", "DM")))</f>
        <v/>
      </c>
      <c r="AS281" s="72" t="str">
        <f t="shared" ca="1" si="305"/>
        <v/>
      </c>
      <c r="AU281" s="71" t="str">
        <f ca="1">IFERROR(DATEDIF(APRIL!I281,APRIL!D281,"Y"),"")</f>
        <v/>
      </c>
      <c r="AV281" s="71" t="str">
        <f ca="1">IFERROR(DATEDIF(APRIL!I281,APRIL!D281,"YM"),"")</f>
        <v/>
      </c>
      <c r="AW281" s="72" t="str">
        <f t="shared" ca="1" si="306"/>
        <v/>
      </c>
      <c r="AX281" s="72" t="str">
        <f ca="1">AW281&amp;APRIL!K281</f>
        <v/>
      </c>
      <c r="AY281" s="72" t="str">
        <f>IF(APRIL!Y281="","",IF(APRIL!Y281&lt;18.5,"Kurus",IF(APRIL!Y281&lt;25,"Normal",IF(APRIL!Y281&lt;30,"Overweight (Risiko)",IF(APRIL!Y281&lt;35,"Obesitas I","Obesitas II")))))</f>
        <v/>
      </c>
      <c r="AZ281" s="72" t="str">
        <f t="shared" ca="1" si="307"/>
        <v/>
      </c>
      <c r="BA281" s="72" t="str">
        <f>IF(APRIL!Z281="","",IF(AND(APRIL!K281="L",APRIL!Z281&lt;90),"Normal / Aman",IF(AND(APRIL!K281="L",APRIL!Z281&gt;=90,APRIL!Z281&lt;=100),"Risiko Tinggi",IF(AND(APRIL!K281="L",APRIL!Z281&gt;100),"Obesitas (Sangat Berisiko)",IF(AND(APRIL!K281="P",APRIL!Z281&lt;80),"Normal / Aman",IF(AND(APRIL!K281="P",APRIL!Z281&gt;=80,APRIL!Z281&lt;=95),"Risiko Tinggi",IF(AND(APRIL!K281="P",APRIL!Z281&gt;95),"Obesitas (Sangat Berisiko)","")))))))</f>
        <v/>
      </c>
      <c r="BB281" s="72" t="str">
        <f t="shared" ca="1" si="308"/>
        <v/>
      </c>
      <c r="BC281" s="73" t="str">
        <f>IFERROR(ABS(LEFT(APRIL!AA281,FIND("/",APRIL!AA281)-1)),"")</f>
        <v/>
      </c>
      <c r="BD281" s="73" t="str">
        <f>IFERROR(ABS(MID(APRIL!AA281,FIND("/",APRIL!AA281)+1,LEN(APRIL!AA281))),"")</f>
        <v/>
      </c>
      <c r="BE281" s="72" t="str">
        <f t="shared" si="309"/>
        <v/>
      </c>
      <c r="BF281" s="72" t="str">
        <f t="shared" ca="1" si="310"/>
        <v/>
      </c>
      <c r="BG281" s="72" t="str">
        <f>IF(APRIL!AB281="","",IF(APRIL!AB281&lt;181,"NORMAL",IF(APRIL!AB281&lt;201,"Pre DM", "DM")))</f>
        <v/>
      </c>
      <c r="BH281" s="72" t="str">
        <f t="shared" ca="1" si="311"/>
        <v/>
      </c>
      <c r="BJ281" s="71" t="str">
        <f ca="1">IFERROR(DATEDIF(MEI!I281,MEI!D281,"Y"),"")</f>
        <v/>
      </c>
      <c r="BK281" s="71" t="str">
        <f ca="1">IFERROR(DATEDIF(MEI!I281,MEI!D281,"YM"),"")</f>
        <v/>
      </c>
      <c r="BL281" s="72" t="str">
        <f t="shared" ca="1" si="312"/>
        <v/>
      </c>
      <c r="BM281" s="72" t="str">
        <f ca="1">BL281&amp;MEI!K281</f>
        <v/>
      </c>
      <c r="BN281" s="72" t="str">
        <f>IF(MEI!Y281="","",IF(MEI!Y281&lt;18.5,"Kurus",IF(MEI!Y281&lt;25,"Normal",IF(MEI!Y281&lt;30,"Overweight (Risiko)",IF(MEI!Y281&lt;35,"Obesitas I","Obesitas II")))))</f>
        <v/>
      </c>
      <c r="BO281" s="72" t="str">
        <f t="shared" ca="1" si="313"/>
        <v/>
      </c>
      <c r="BP281" s="72" t="str">
        <f>IF(MEI!Z281="","",IF(AND(MEI!K281="L",MEI!Z281&lt;90),"Normal / Aman",IF(AND(MEI!K281="L",MEI!Z281&gt;=90,MEI!Z281&lt;=100),"Risiko Tinggi",IF(AND(MEI!K281="L",MEI!Z281&gt;100),"Obesitas (Sangat Berisiko)",IF(AND(MEI!K281="P",MEI!Z281&lt;80),"Normal / Aman",IF(AND(MEI!K281="P",MEI!Z281&gt;=80,MEI!Z281&lt;=95),"Risiko Tinggi",IF(AND(MEI!K281="P",MEI!Z281&gt;95),"Obesitas (Sangat Berisiko)","")))))))</f>
        <v/>
      </c>
      <c r="BQ281" s="72" t="str">
        <f t="shared" ca="1" si="314"/>
        <v/>
      </c>
      <c r="BR281" s="73" t="str">
        <f>IFERROR(ABS(LEFT(MEI!AA281,FIND("/",MEI!AA281)-1)),"")</f>
        <v/>
      </c>
      <c r="BS281" s="73" t="str">
        <f>IFERROR(ABS(MID(MEI!AA281,FIND("/",MEI!AA281)+1,LEN(MEI!AA281))),"")</f>
        <v/>
      </c>
      <c r="BT281" s="72" t="str">
        <f t="shared" si="315"/>
        <v/>
      </c>
      <c r="BU281" s="72" t="str">
        <f t="shared" ca="1" si="316"/>
        <v/>
      </c>
      <c r="BV281" s="72" t="str">
        <f>IF(MEI!AB281="","",IF(MEI!AB281&lt;181,"NORMAL",IF(MEI!AB281&lt;201,"Pre DM", "DM")))</f>
        <v/>
      </c>
      <c r="BW281" s="72" t="str">
        <f t="shared" ca="1" si="317"/>
        <v/>
      </c>
      <c r="BY281" s="71" t="str">
        <f ca="1">IFERROR(DATEDIF(JUNI!I281,JUNI!D281,"Y"),"")</f>
        <v/>
      </c>
      <c r="BZ281" s="71" t="str">
        <f ca="1">IFERROR(DATEDIF(JUNI!I281,JUNI!D281,"YM"),"")</f>
        <v/>
      </c>
      <c r="CA281" s="72" t="str">
        <f t="shared" ca="1" si="318"/>
        <v/>
      </c>
      <c r="CB281" s="72" t="str">
        <f ca="1">CA281&amp;JUNI!K281</f>
        <v/>
      </c>
      <c r="CC281" s="72" t="str">
        <f>IF(JUNI!Y281="","",IF(JUNI!Y281&lt;18.5,"Kurus",IF(JUNI!Y281&lt;25,"Normal",IF(JUNI!Y281&lt;30,"Overweight (Risiko)",IF(JUNI!Y281&lt;35,"Obesitas I","Obesitas II")))))</f>
        <v/>
      </c>
      <c r="CD281" s="72" t="str">
        <f t="shared" ca="1" si="319"/>
        <v/>
      </c>
      <c r="CE281" s="72" t="str">
        <f>IF(JUNI!Z281="","",IF(AND(JUNI!K281="L",JUNI!Z281&lt;90),"Normal / Aman",IF(AND(JUNI!K281="L",JUNI!Z281&gt;=90,JUNI!Z281&lt;=100),"Risiko Tinggi",IF(AND(JUNI!K281="L",JUNI!Z281&gt;100),"Obesitas (Sangat Berisiko)",IF(AND(JUNI!K281="P",JUNI!Z281&lt;80),"Normal / Aman",IF(AND(JUNI!K281="P",JUNI!Z281&gt;=80,JUNI!Z281&lt;=95),"Risiko Tinggi",IF(AND(JUNI!K281="P",JUNI!Z281&gt;95),"Obesitas (Sangat Berisiko)","")))))))</f>
        <v/>
      </c>
      <c r="CF281" s="72" t="str">
        <f t="shared" ca="1" si="320"/>
        <v/>
      </c>
      <c r="CG281" s="73" t="str">
        <f>IFERROR(ABS(LEFT(JUNI!AA281,FIND("/",JUNI!AA281)-1)),"")</f>
        <v/>
      </c>
      <c r="CH281" s="73" t="str">
        <f>IFERROR(ABS(MID(JUNI!AA281,FIND("/",JUNI!AA281)+1,LEN(JUNI!AA281))),"")</f>
        <v/>
      </c>
      <c r="CI281" s="72" t="str">
        <f t="shared" si="321"/>
        <v/>
      </c>
      <c r="CJ281" s="72" t="str">
        <f t="shared" ca="1" si="322"/>
        <v/>
      </c>
      <c r="CK281" s="72" t="str">
        <f>IF(JUNI!AB281="","",IF(JUNI!AB281&lt;181,"NORMAL",IF(JUNI!AB281&lt;201,"Pre DM", "DM")))</f>
        <v/>
      </c>
      <c r="CL281" s="72" t="str">
        <f t="shared" ca="1" si="323"/>
        <v/>
      </c>
      <c r="CN281" s="71" t="str">
        <f ca="1">IFERROR(DATEDIF(JULI!I281,JULI!D281,"Y"),"")</f>
        <v/>
      </c>
      <c r="CO281" s="71" t="str">
        <f ca="1">IFERROR(DATEDIF(JULI!I281,JULI!D281,"YM"),"")</f>
        <v/>
      </c>
      <c r="CP281" s="72" t="str">
        <f t="shared" ca="1" si="324"/>
        <v/>
      </c>
      <c r="CQ281" s="72" t="str">
        <f ca="1">CP281&amp;JULI!K281</f>
        <v/>
      </c>
      <c r="CR281" s="72" t="str">
        <f>IF(JULI!Y281="","",IF(JULI!Y281&lt;18.5,"Kurus",IF(JULI!Y281&lt;25,"Normal",IF(JULI!Y281&lt;30,"Overweight (Risiko)",IF(JULI!Y281&lt;35,"Obesitas I","Obesitas II")))))</f>
        <v/>
      </c>
      <c r="CS281" s="72" t="str">
        <f t="shared" ca="1" si="325"/>
        <v/>
      </c>
      <c r="CT281" s="72" t="str">
        <f>IF(JULI!Z281="","",IF(AND(JULI!K281="L",JULI!Z281&lt;90),"Normal / Aman",IF(AND(JULI!K281="L",JULI!Z281&gt;=90,JULI!Z281&lt;=100),"Risiko Tinggi",IF(AND(JULI!K281="L",JULI!Z281&gt;100),"Obesitas (Sangat Berisiko)",IF(AND(JULI!K281="P",JULI!Z281&lt;80),"Normal / Aman",IF(AND(JULI!K281="P",JULI!Z281&gt;=80,JULI!Z281&lt;=95),"Risiko Tinggi",IF(AND(JULI!K281="P",JULI!Z281&gt;95),"Obesitas (Sangat Berisiko)","")))))))</f>
        <v/>
      </c>
      <c r="CU281" s="72" t="str">
        <f t="shared" ca="1" si="326"/>
        <v/>
      </c>
      <c r="CV281" s="73" t="str">
        <f>IFERROR(ABS(LEFT(JULI!AA281,FIND("/",JULI!AA281)-1)),"")</f>
        <v/>
      </c>
      <c r="CW281" s="73" t="str">
        <f>IFERROR(ABS(MID(JULI!AA281,FIND("/",JULI!AA281)+1,LEN(JULI!AA281))),"")</f>
        <v/>
      </c>
      <c r="CX281" s="72" t="str">
        <f t="shared" si="327"/>
        <v/>
      </c>
      <c r="CY281" s="72" t="str">
        <f t="shared" ca="1" si="328"/>
        <v/>
      </c>
      <c r="CZ281" s="72" t="str">
        <f>IF(JULI!AB281="","",IF(JULI!AB281&lt;181,"NORMAL",IF(JULI!AB281&lt;201,"Pre DM", "DM")))</f>
        <v/>
      </c>
      <c r="DA281" s="72" t="str">
        <f t="shared" ca="1" si="329"/>
        <v/>
      </c>
      <c r="DC281" s="71" t="str">
        <f ca="1">IFERROR(DATEDIF(AGUSTUS!I281,AGUSTUS!D281,"Y"),"")</f>
        <v/>
      </c>
      <c r="DD281" s="71" t="str">
        <f ca="1">IFERROR(DATEDIF(AGUSTUS!I281,AGUSTUS!D281,"YM"),"")</f>
        <v/>
      </c>
      <c r="DE281" s="72" t="str">
        <f t="shared" ca="1" si="330"/>
        <v/>
      </c>
      <c r="DF281" s="72" t="str">
        <f ca="1">DE281&amp;AGUSTUS!K281</f>
        <v/>
      </c>
      <c r="DG281" s="72" t="str">
        <f>IF(AGUSTUS!Y281="","",IF(AGUSTUS!Y281&lt;18.5,"Kurus",IF(AGUSTUS!Y281&lt;25,"Normal",IF(AGUSTUS!Y281&lt;30,"Overweight (Risiko)",IF(AGUSTUS!Y281&lt;35,"Obesitas I","Obesitas II")))))</f>
        <v/>
      </c>
      <c r="DH281" s="72" t="str">
        <f t="shared" ca="1" si="331"/>
        <v/>
      </c>
      <c r="DI281" s="72" t="str">
        <f>IF(AGUSTUS!Z281="","",IF(AND(AGUSTUS!K281="L",AGUSTUS!Z281&lt;90),"Normal / Aman",IF(AND(AGUSTUS!K281="L",AGUSTUS!Z281&gt;=90,AGUSTUS!Z281&lt;=100),"Risiko Tinggi",IF(AND(AGUSTUS!K281="L",AGUSTUS!Z281&gt;100),"Obesitas (Sangat Berisiko)",IF(AND(AGUSTUS!K281="P",AGUSTUS!Z281&lt;80),"Normal / Aman",IF(AND(AGUSTUS!K281="P",AGUSTUS!Z281&gt;=80,AGUSTUS!Z281&lt;=95),"Risiko Tinggi",IF(AND(AGUSTUS!K281="P",AGUSTUS!Z281&gt;95),"Obesitas (Sangat Berisiko)","")))))))</f>
        <v/>
      </c>
      <c r="DJ281" s="72" t="str">
        <f t="shared" ca="1" si="332"/>
        <v/>
      </c>
      <c r="DK281" s="73" t="str">
        <f>IFERROR(ABS(LEFT(AGUSTUS!AA281,FIND("/",AGUSTUS!AA281)-1)),"")</f>
        <v/>
      </c>
      <c r="DL281" s="73" t="str">
        <f>IFERROR(ABS(MID(AGUSTUS!AA281,FIND("/",AGUSTUS!AA281)+1,LEN(AGUSTUS!AA281))),"")</f>
        <v/>
      </c>
      <c r="DM281" s="72" t="str">
        <f t="shared" si="333"/>
        <v/>
      </c>
      <c r="DN281" s="72" t="str">
        <f t="shared" ca="1" si="334"/>
        <v/>
      </c>
      <c r="DO281" s="72" t="str">
        <f>IF(AGUSTUS!AB281="","",IF(AGUSTUS!AB281&lt;181,"NORMAL",IF(AGUSTUS!AB281&lt;201,"Pre DM", "DM")))</f>
        <v/>
      </c>
      <c r="DP281" s="72" t="str">
        <f t="shared" ca="1" si="335"/>
        <v/>
      </c>
      <c r="DR281" s="71" t="str">
        <f ca="1">IFERROR(DATEDIF(SEPTEMBER!I281,SEPTEMBER!D281,"Y"),"")</f>
        <v/>
      </c>
      <c r="DS281" s="71" t="str">
        <f ca="1">IFERROR(DATEDIF(SEPTEMBER!I281,SEPTEMBER!D281,"YM"),"")</f>
        <v/>
      </c>
      <c r="DT281" s="72" t="str">
        <f t="shared" ca="1" si="336"/>
        <v/>
      </c>
      <c r="DU281" s="72" t="str">
        <f ca="1">DT281&amp;SEPTEMBER!K281</f>
        <v/>
      </c>
      <c r="DV281" s="72" t="str">
        <f>IF(SEPTEMBER!Y281="","",IF(SEPTEMBER!Y281&lt;18.5,"Kurus",IF(SEPTEMBER!Y281&lt;25,"Normal",IF(SEPTEMBER!Y281&lt;30,"Overweight (Risiko)",IF(SEPTEMBER!Y281&lt;35,"Obesitas I","Obesitas II")))))</f>
        <v/>
      </c>
      <c r="DW281" s="72" t="str">
        <f t="shared" ca="1" si="337"/>
        <v/>
      </c>
      <c r="DX281" s="72" t="str">
        <f>IF(SEPTEMBER!Z281="","",IF(AND(SEPTEMBER!K281="L",SEPTEMBER!Z281&lt;90),"Normal / Aman",IF(AND(SEPTEMBER!K281="L",SEPTEMBER!Z281&gt;=90,SEPTEMBER!Z281&lt;=100),"Risiko Tinggi",IF(AND(SEPTEMBER!K281="L",SEPTEMBER!Z281&gt;100),"Obesitas (Sangat Berisiko)",IF(AND(SEPTEMBER!K281="P",SEPTEMBER!Z281&lt;80),"Normal / Aman",IF(AND(SEPTEMBER!K281="P",SEPTEMBER!Z281&gt;=80,SEPTEMBER!Z281&lt;=95),"Risiko Tinggi",IF(AND(SEPTEMBER!K281="P",SEPTEMBER!Z281&gt;95),"Obesitas (Sangat Berisiko)","")))))))</f>
        <v/>
      </c>
      <c r="DY281" s="72" t="str">
        <f t="shared" ca="1" si="338"/>
        <v/>
      </c>
      <c r="DZ281" s="73" t="str">
        <f>IFERROR(ABS(LEFT(SEPTEMBER!AA281,FIND("/",SEPTEMBER!AA281)-1)),"")</f>
        <v/>
      </c>
      <c r="EA281" s="73" t="str">
        <f>IFERROR(ABS(MID(SEPTEMBER!AA281,FIND("/",SEPTEMBER!AA281)+1,LEN(SEPTEMBER!AA281))),"")</f>
        <v/>
      </c>
      <c r="EB281" s="72" t="str">
        <f t="shared" si="339"/>
        <v/>
      </c>
      <c r="EC281" s="72" t="str">
        <f t="shared" ca="1" si="340"/>
        <v/>
      </c>
      <c r="ED281" s="72" t="str">
        <f>IF(SEPTEMBER!AB281="","",IF(SEPTEMBER!AB281&lt;181,"NORMAL",IF(SEPTEMBER!AB281&lt;201,"Pre DM", "DM")))</f>
        <v/>
      </c>
      <c r="EE281" s="72" t="str">
        <f t="shared" ca="1" si="341"/>
        <v/>
      </c>
      <c r="EG281" s="71" t="str">
        <f ca="1">IFERROR(DATEDIF(OKTOBER!I281,OKTOBER!D281,"Y"),"")</f>
        <v/>
      </c>
      <c r="EH281" s="71" t="str">
        <f ca="1">IFERROR(DATEDIF(OKTOBER!I281,OKTOBER!D281,"YM"),"")</f>
        <v/>
      </c>
      <c r="EI281" s="72" t="str">
        <f t="shared" ca="1" si="342"/>
        <v/>
      </c>
      <c r="EJ281" s="72" t="str">
        <f ca="1">EI281&amp;OKTOBER!K281</f>
        <v/>
      </c>
      <c r="EK281" s="72" t="str">
        <f>IF(OKTOBER!Y281="","",IF(OKTOBER!Y281&lt;18.5,"Kurus",IF(OKTOBER!Y281&lt;25,"Normal",IF(OKTOBER!Y281&lt;30,"Overweight (Risiko)",IF(OKTOBER!Y281&lt;35,"Obesitas I","Obesitas II")))))</f>
        <v/>
      </c>
      <c r="EL281" s="72" t="str">
        <f t="shared" ca="1" si="343"/>
        <v/>
      </c>
      <c r="EM281" s="72" t="str">
        <f>IF(OKTOBER!Z281="","",IF(AND(OKTOBER!K281="L",OKTOBER!Z281&lt;90),"Normal / Aman",IF(AND(OKTOBER!K281="L",OKTOBER!Z281&gt;=90,OKTOBER!Z281&lt;=100),"Risiko Tinggi",IF(AND(OKTOBER!K281="L",OKTOBER!Z281&gt;100),"Obesitas (Sangat Berisiko)",IF(AND(OKTOBER!K281="P",OKTOBER!Z281&lt;80),"Normal / Aman",IF(AND(OKTOBER!K281="P",OKTOBER!Z281&gt;=80,OKTOBER!Z281&lt;=95),"Risiko Tinggi",IF(AND(OKTOBER!K281="P",OKTOBER!Z281&gt;95),"Obesitas (Sangat Berisiko)","")))))))</f>
        <v/>
      </c>
      <c r="EN281" s="72" t="str">
        <f t="shared" ca="1" si="344"/>
        <v/>
      </c>
      <c r="EO281" s="73" t="str">
        <f>IFERROR(ABS(LEFT(OKTOBER!AA281,FIND("/",OKTOBER!AA281)-1)),"")</f>
        <v/>
      </c>
      <c r="EP281" s="73" t="str">
        <f>IFERROR(ABS(MID(OKTOBER!AA281,FIND("/",OKTOBER!AA281)+1,LEN(OKTOBER!AA281))),"")</f>
        <v/>
      </c>
      <c r="EQ281" s="72" t="str">
        <f t="shared" si="345"/>
        <v/>
      </c>
      <c r="ER281" s="72" t="str">
        <f t="shared" ca="1" si="346"/>
        <v/>
      </c>
      <c r="ES281" s="72" t="str">
        <f>IF(OKTOBER!AB281="","",IF(OKTOBER!AB281&lt;181,"NORMAL",IF(OKTOBER!AB281&lt;201,"Pre DM", "DM")))</f>
        <v/>
      </c>
      <c r="ET281" s="72" t="str">
        <f t="shared" ca="1" si="347"/>
        <v/>
      </c>
      <c r="EV281" s="71" t="str">
        <f ca="1">IFERROR(DATEDIF(NOPEMBER!I281,NOPEMBER!D281,"Y"),"")</f>
        <v/>
      </c>
      <c r="EW281" s="71" t="str">
        <f ca="1">IFERROR(DATEDIF(NOPEMBER!I281,NOPEMBER!D281,"YM"),"")</f>
        <v/>
      </c>
      <c r="EX281" s="72" t="str">
        <f t="shared" ca="1" si="348"/>
        <v/>
      </c>
      <c r="EY281" s="72" t="str">
        <f ca="1">EX281&amp;NOPEMBER!K281</f>
        <v/>
      </c>
      <c r="EZ281" s="72" t="str">
        <f>IF(NOPEMBER!Y281="","",IF(NOPEMBER!Y281&lt;18.5,"Kurus",IF(NOPEMBER!Y281&lt;25,"Normal",IF(NOPEMBER!Y281&lt;30,"Overweight (Risiko)",IF(NOPEMBER!Y281&lt;35,"Obesitas I","Obesitas II")))))</f>
        <v/>
      </c>
      <c r="FA281" s="72" t="str">
        <f t="shared" ca="1" si="349"/>
        <v/>
      </c>
      <c r="FB281" s="72" t="str">
        <f>IF(NOPEMBER!Z281="","",IF(AND(NOPEMBER!K281="L",NOPEMBER!Z281&lt;90),"Normal / Aman",IF(AND(NOPEMBER!K281="L",NOPEMBER!Z281&gt;=90,NOPEMBER!Z281&lt;=100),"Risiko Tinggi",IF(AND(NOPEMBER!K281="L",NOPEMBER!Z281&gt;100),"Obesitas (Sangat Berisiko)",IF(AND(NOPEMBER!K281="P",NOPEMBER!Z281&lt;80),"Normal / Aman",IF(AND(NOPEMBER!K281="P",NOPEMBER!Z281&gt;=80,NOPEMBER!Z281&lt;=95),"Risiko Tinggi",IF(AND(NOPEMBER!K281="P",NOPEMBER!Z281&gt;95),"Obesitas (Sangat Berisiko)","")))))))</f>
        <v/>
      </c>
      <c r="FC281" s="72" t="str">
        <f t="shared" ca="1" si="350"/>
        <v/>
      </c>
      <c r="FD281" s="73" t="str">
        <f>IFERROR(ABS(LEFT(NOPEMBER!AA281,FIND("/",NOPEMBER!AA281)-1)),"")</f>
        <v/>
      </c>
      <c r="FE281" s="73" t="str">
        <f>IFERROR(ABS(MID(NOPEMBER!AA281,FIND("/",NOPEMBER!AA281)+1,LEN(NOPEMBER!AA281))),"")</f>
        <v/>
      </c>
      <c r="FF281" s="72" t="str">
        <f t="shared" si="351"/>
        <v/>
      </c>
      <c r="FG281" s="72" t="str">
        <f t="shared" ca="1" si="352"/>
        <v/>
      </c>
      <c r="FH281" s="72" t="str">
        <f>IF(NOPEMBER!AB281="","",IF(NOPEMBER!AB281&lt;181,"NORMAL",IF(NOPEMBER!AB281&lt;201,"Pre DM", "DM")))</f>
        <v/>
      </c>
      <c r="FI281" s="72" t="str">
        <f t="shared" ca="1" si="353"/>
        <v/>
      </c>
      <c r="FK281" s="71" t="str">
        <f ca="1">IFERROR(DATEDIF(DESEMBER!I281,DESEMBER!D281,"Y"),"")</f>
        <v/>
      </c>
      <c r="FL281" s="71" t="str">
        <f ca="1">IFERROR(DATEDIF(DESEMBER!I281,DESEMBER!D281,"YM"),"")</f>
        <v/>
      </c>
      <c r="FM281" s="72" t="str">
        <f t="shared" ca="1" si="354"/>
        <v/>
      </c>
      <c r="FN281" s="72" t="str">
        <f ca="1">FM281&amp;DESEMBER!K281</f>
        <v/>
      </c>
      <c r="FO281" s="72" t="str">
        <f>IF(DESEMBER!Y281="","",IF(DESEMBER!Y281&lt;18.5,"Kurus",IF(DESEMBER!Y281&lt;25,"Normal",IF(DESEMBER!Y281&lt;30,"Overweight (Risiko)",IF(DESEMBER!Y281&lt;35,"Obesitas I","Obesitas II")))))</f>
        <v/>
      </c>
      <c r="FP281" s="72" t="str">
        <f t="shared" ca="1" si="355"/>
        <v/>
      </c>
      <c r="FQ281" s="72" t="str">
        <f>IF(DESEMBER!Z281="","",IF(AND(DESEMBER!K281="L",DESEMBER!Z281&lt;90),"Normal / Aman",IF(AND(DESEMBER!K281="L",DESEMBER!Z281&gt;=90,DESEMBER!Z281&lt;=100),"Risiko Tinggi",IF(AND(DESEMBER!K281="L",DESEMBER!Z281&gt;100),"Obesitas (Sangat Berisiko)",IF(AND(DESEMBER!K281="P",DESEMBER!Z281&lt;80),"Normal / Aman",IF(AND(DESEMBER!K281="P",DESEMBER!Z281&gt;=80,DESEMBER!Z281&lt;=95),"Risiko Tinggi",IF(AND(DESEMBER!K281="P",DESEMBER!Z281&gt;95),"Obesitas (Sangat Berisiko)","")))))))</f>
        <v/>
      </c>
      <c r="FR281" s="72" t="str">
        <f t="shared" ca="1" si="356"/>
        <v/>
      </c>
      <c r="FS281" s="73" t="str">
        <f>IFERROR(ABS(LEFT(DESEMBER!AA281,FIND("/",DESEMBER!AA281)-1)),"")</f>
        <v/>
      </c>
      <c r="FT281" s="73" t="str">
        <f>IFERROR(ABS(MID(DESEMBER!AA281,FIND("/",DESEMBER!AA281)+1,LEN(DESEMBER!AA281))),"")</f>
        <v/>
      </c>
      <c r="FU281" s="72" t="str">
        <f t="shared" si="357"/>
        <v/>
      </c>
      <c r="FV281" s="72" t="str">
        <f t="shared" ca="1" si="358"/>
        <v/>
      </c>
      <c r="FW281" s="72" t="str">
        <f>IF(DESEMBER!AB281="","",IF(DESEMBER!AB281&lt;181,"NORMAL",IF(DESEMBER!AB281&lt;201,"Pre DM", "DM")))</f>
        <v/>
      </c>
      <c r="FX281" s="72" t="str">
        <f t="shared" ca="1" si="359"/>
        <v/>
      </c>
    </row>
    <row r="282" spans="2:180" x14ac:dyDescent="0.25">
      <c r="B282" s="71" t="str">
        <f ca="1">IFERROR(DATEDIF(JANUARI!I282,JANUARI!D282,"Y"),"")</f>
        <v/>
      </c>
      <c r="C282" s="71" t="str">
        <f ca="1">IFERROR(DATEDIF(JANUARI!I282,JANUARI!D282,"YM"),"")</f>
        <v/>
      </c>
      <c r="D282" s="72" t="str">
        <f t="shared" ca="1" si="288"/>
        <v/>
      </c>
      <c r="E282" s="72" t="str">
        <f ca="1">D282&amp;JANUARI!K282</f>
        <v/>
      </c>
      <c r="F282" s="72" t="str">
        <f>IF(JANUARI!Y282="","",IF(JANUARI!Y282&lt;18.5,"Kurus",IF(JANUARI!Y282&lt;25,"Normal",IF(JANUARI!Y282&lt;30,"Overweight (Risiko)",IF(JANUARI!Y282&lt;35,"Obesitas I","Obesitas II")))))</f>
        <v/>
      </c>
      <c r="G282" s="72" t="str">
        <f t="shared" ca="1" si="289"/>
        <v/>
      </c>
      <c r="H282" s="72" t="str">
        <f>IF(JANUARI!Z282="","",IF(AND(JANUARI!K282="L",JANUARI!Z282&lt;90),"Normal / Aman",IF(AND(JANUARI!K282="L",JANUARI!Z282&gt;=90,JANUARI!Z282&lt;=100),"Risiko Tinggi",IF(AND(JANUARI!K282="L",JANUARI!Z282&gt;100),"Obesitas (Sangat Berisiko)",IF(AND(JANUARI!K282="P",JANUARI!Z282&lt;80),"Normal / Aman",IF(AND(JANUARI!K282="P",JANUARI!Z282&gt;=80,JANUARI!Z282&lt;=95),"Risiko Tinggi",IF(AND(JANUARI!K282="P",JANUARI!Z282&gt;95),"Obesitas (Sangat Berisiko)","")))))))</f>
        <v/>
      </c>
      <c r="I282" s="72" t="str">
        <f t="shared" ca="1" si="290"/>
        <v/>
      </c>
      <c r="J282" s="73" t="str">
        <f>IFERROR(ABS(LEFT(JANUARI!AA282,FIND("/",JANUARI!AA282)-1)),"")</f>
        <v/>
      </c>
      <c r="K282" s="73" t="str">
        <f>IFERROR(ABS(MID(JANUARI!AA282,FIND("/",JANUARI!AA282)+1,LEN(JANUARI!AA282))),"")</f>
        <v/>
      </c>
      <c r="L282" s="72" t="str">
        <f t="shared" si="291"/>
        <v/>
      </c>
      <c r="M282" s="72" t="str">
        <f t="shared" ca="1" si="292"/>
        <v/>
      </c>
      <c r="N282" s="72" t="str">
        <f>IF(JANUARI!AB282="","",IF(JANUARI!AB282&lt;181,"NORMAL",IF(JANUARI!AB282&lt;201,"Pre DM", "DM")))</f>
        <v/>
      </c>
      <c r="O282" s="72" t="str">
        <f t="shared" ca="1" si="293"/>
        <v/>
      </c>
      <c r="Q282" s="71" t="str">
        <f ca="1">IFERROR(DATEDIF(PEBRUARI!I282,PEBRUARI!D282,"Y"),"")</f>
        <v/>
      </c>
      <c r="R282" s="71" t="str">
        <f ca="1">IFERROR(DATEDIF(PEBRUARI!I282,PEBRUARI!D282,"YM"),"")</f>
        <v/>
      </c>
      <c r="S282" s="72" t="str">
        <f t="shared" ca="1" si="294"/>
        <v/>
      </c>
      <c r="T282" s="72" t="str">
        <f ca="1">S282&amp;PEBRUARI!K282</f>
        <v/>
      </c>
      <c r="U282" s="72" t="str">
        <f>IF(PEBRUARI!Y282="","",IF(PEBRUARI!Y282&lt;18.5,"Kurus",IF(PEBRUARI!Y282&lt;25,"Normal",IF(PEBRUARI!Y282&lt;30,"Overweight (Risiko)",IF(PEBRUARI!Y282&lt;35,"Obesitas I","Obesitas II")))))</f>
        <v/>
      </c>
      <c r="V282" s="72" t="str">
        <f t="shared" ca="1" si="295"/>
        <v/>
      </c>
      <c r="W282" s="72" t="str">
        <f>IF(PEBRUARI!Z282="","",IF(AND(PEBRUARI!K282="L",PEBRUARI!Z282&lt;90),"Normal / Aman",IF(AND(PEBRUARI!K282="L",PEBRUARI!Z282&gt;=90,PEBRUARI!Z282&lt;=100),"Risiko Tinggi",IF(AND(PEBRUARI!K282="L",PEBRUARI!Z282&gt;100),"Obesitas (Sangat Berisiko)",IF(AND(PEBRUARI!K282="P",PEBRUARI!Z282&lt;80),"Normal / Aman",IF(AND(PEBRUARI!K282="P",PEBRUARI!Z282&gt;=80,PEBRUARI!Z282&lt;=95),"Risiko Tinggi",IF(AND(PEBRUARI!K282="P",PEBRUARI!Z282&gt;95),"Obesitas (Sangat Berisiko)","")))))))</f>
        <v/>
      </c>
      <c r="X282" s="72" t="str">
        <f t="shared" ca="1" si="296"/>
        <v/>
      </c>
      <c r="Y282" s="73" t="str">
        <f>IFERROR(ABS(LEFT(PEBRUARI!AA282,FIND("/",PEBRUARI!AA282)-1)),"")</f>
        <v/>
      </c>
      <c r="Z282" s="73" t="str">
        <f>IFERROR(ABS(MID(PEBRUARI!AA282,FIND("/",PEBRUARI!AA282)+1,LEN(PEBRUARI!AA282))),"")</f>
        <v/>
      </c>
      <c r="AA282" s="72" t="str">
        <f t="shared" si="297"/>
        <v/>
      </c>
      <c r="AB282" s="72" t="str">
        <f t="shared" ca="1" si="298"/>
        <v/>
      </c>
      <c r="AC282" s="72" t="str">
        <f>IF(PEBRUARI!AB282="","",IF(PEBRUARI!AB282&lt;181,"NORMAL",IF(PEBRUARI!AB282&lt;201,"Pre DM", "DM")))</f>
        <v/>
      </c>
      <c r="AD282" s="72" t="str">
        <f t="shared" ca="1" si="299"/>
        <v/>
      </c>
      <c r="AF282" s="71" t="str">
        <f ca="1">IFERROR(DATEDIF(MARET!I282,MARET!D282,"Y"),"")</f>
        <v/>
      </c>
      <c r="AG282" s="71" t="str">
        <f ca="1">IFERROR(DATEDIF(MARET!I282,MARET!D282,"YM"),"")</f>
        <v/>
      </c>
      <c r="AH282" s="72" t="str">
        <f t="shared" ca="1" si="300"/>
        <v/>
      </c>
      <c r="AI282" s="72" t="str">
        <f ca="1">AH282&amp;MARET!K282</f>
        <v/>
      </c>
      <c r="AJ282" s="72" t="str">
        <f>IF(MARET!Y282="","",IF(MARET!Y282&lt;18.5,"Kurus",IF(MARET!Y282&lt;25,"Normal",IF(MARET!Y282&lt;30,"Overweight (Risiko)",IF(MARET!Y282&lt;35,"Obesitas I","Obesitas II")))))</f>
        <v/>
      </c>
      <c r="AK282" s="72" t="str">
        <f t="shared" ca="1" si="301"/>
        <v/>
      </c>
      <c r="AL282" s="72" t="str">
        <f>IF(MARET!Z282="","",IF(AND(MARET!K282="L",MARET!Z282&lt;90),"Normal / Aman",IF(AND(MARET!K282="L",MARET!Z282&gt;=90,MARET!Z282&lt;=100),"Risiko Tinggi",IF(AND(MARET!K282="L",MARET!Z282&gt;100),"Obesitas (Sangat Berisiko)",IF(AND(MARET!K282="P",MARET!Z282&lt;80),"Normal / Aman",IF(AND(MARET!K282="P",MARET!Z282&gt;=80,MARET!Z282&lt;=95),"Risiko Tinggi",IF(AND(MARET!K282="P",MARET!Z282&gt;95),"Obesitas (Sangat Berisiko)","")))))))</f>
        <v/>
      </c>
      <c r="AM282" s="72" t="str">
        <f t="shared" ca="1" si="302"/>
        <v/>
      </c>
      <c r="AN282" s="73" t="str">
        <f>IFERROR(ABS(LEFT(MARET!AA282,FIND("/",MARET!AA282)-1)),"")</f>
        <v/>
      </c>
      <c r="AO282" s="73" t="str">
        <f>IFERROR(ABS(MID(MARET!AA282,FIND("/",MARET!AA282)+1,LEN(MARET!AA282))),"")</f>
        <v/>
      </c>
      <c r="AP282" s="72" t="str">
        <f t="shared" si="303"/>
        <v/>
      </c>
      <c r="AQ282" s="72" t="str">
        <f t="shared" ca="1" si="304"/>
        <v/>
      </c>
      <c r="AR282" s="72" t="str">
        <f>IF(MARET!AB282="","",IF(MARET!AB282&lt;181,"NORMAL",IF(MARET!AB282&lt;201,"Pre DM", "DM")))</f>
        <v/>
      </c>
      <c r="AS282" s="72" t="str">
        <f t="shared" ca="1" si="305"/>
        <v/>
      </c>
      <c r="AU282" s="71" t="str">
        <f ca="1">IFERROR(DATEDIF(APRIL!I282,APRIL!D282,"Y"),"")</f>
        <v/>
      </c>
      <c r="AV282" s="71" t="str">
        <f ca="1">IFERROR(DATEDIF(APRIL!I282,APRIL!D282,"YM"),"")</f>
        <v/>
      </c>
      <c r="AW282" s="72" t="str">
        <f t="shared" ca="1" si="306"/>
        <v/>
      </c>
      <c r="AX282" s="72" t="str">
        <f ca="1">AW282&amp;APRIL!K282</f>
        <v/>
      </c>
      <c r="AY282" s="72" t="str">
        <f>IF(APRIL!Y282="","",IF(APRIL!Y282&lt;18.5,"Kurus",IF(APRIL!Y282&lt;25,"Normal",IF(APRIL!Y282&lt;30,"Overweight (Risiko)",IF(APRIL!Y282&lt;35,"Obesitas I","Obesitas II")))))</f>
        <v/>
      </c>
      <c r="AZ282" s="72" t="str">
        <f t="shared" ca="1" si="307"/>
        <v/>
      </c>
      <c r="BA282" s="72" t="str">
        <f>IF(APRIL!Z282="","",IF(AND(APRIL!K282="L",APRIL!Z282&lt;90),"Normal / Aman",IF(AND(APRIL!K282="L",APRIL!Z282&gt;=90,APRIL!Z282&lt;=100),"Risiko Tinggi",IF(AND(APRIL!K282="L",APRIL!Z282&gt;100),"Obesitas (Sangat Berisiko)",IF(AND(APRIL!K282="P",APRIL!Z282&lt;80),"Normal / Aman",IF(AND(APRIL!K282="P",APRIL!Z282&gt;=80,APRIL!Z282&lt;=95),"Risiko Tinggi",IF(AND(APRIL!K282="P",APRIL!Z282&gt;95),"Obesitas (Sangat Berisiko)","")))))))</f>
        <v/>
      </c>
      <c r="BB282" s="72" t="str">
        <f t="shared" ca="1" si="308"/>
        <v/>
      </c>
      <c r="BC282" s="73" t="str">
        <f>IFERROR(ABS(LEFT(APRIL!AA282,FIND("/",APRIL!AA282)-1)),"")</f>
        <v/>
      </c>
      <c r="BD282" s="73" t="str">
        <f>IFERROR(ABS(MID(APRIL!AA282,FIND("/",APRIL!AA282)+1,LEN(APRIL!AA282))),"")</f>
        <v/>
      </c>
      <c r="BE282" s="72" t="str">
        <f t="shared" si="309"/>
        <v/>
      </c>
      <c r="BF282" s="72" t="str">
        <f t="shared" ca="1" si="310"/>
        <v/>
      </c>
      <c r="BG282" s="72" t="str">
        <f>IF(APRIL!AB282="","",IF(APRIL!AB282&lt;181,"NORMAL",IF(APRIL!AB282&lt;201,"Pre DM", "DM")))</f>
        <v/>
      </c>
      <c r="BH282" s="72" t="str">
        <f t="shared" ca="1" si="311"/>
        <v/>
      </c>
      <c r="BJ282" s="71" t="str">
        <f ca="1">IFERROR(DATEDIF(MEI!I282,MEI!D282,"Y"),"")</f>
        <v/>
      </c>
      <c r="BK282" s="71" t="str">
        <f ca="1">IFERROR(DATEDIF(MEI!I282,MEI!D282,"YM"),"")</f>
        <v/>
      </c>
      <c r="BL282" s="72" t="str">
        <f t="shared" ca="1" si="312"/>
        <v/>
      </c>
      <c r="BM282" s="72" t="str">
        <f ca="1">BL282&amp;MEI!K282</f>
        <v/>
      </c>
      <c r="BN282" s="72" t="str">
        <f>IF(MEI!Y282="","",IF(MEI!Y282&lt;18.5,"Kurus",IF(MEI!Y282&lt;25,"Normal",IF(MEI!Y282&lt;30,"Overweight (Risiko)",IF(MEI!Y282&lt;35,"Obesitas I","Obesitas II")))))</f>
        <v/>
      </c>
      <c r="BO282" s="72" t="str">
        <f t="shared" ca="1" si="313"/>
        <v/>
      </c>
      <c r="BP282" s="72" t="str">
        <f>IF(MEI!Z282="","",IF(AND(MEI!K282="L",MEI!Z282&lt;90),"Normal / Aman",IF(AND(MEI!K282="L",MEI!Z282&gt;=90,MEI!Z282&lt;=100),"Risiko Tinggi",IF(AND(MEI!K282="L",MEI!Z282&gt;100),"Obesitas (Sangat Berisiko)",IF(AND(MEI!K282="P",MEI!Z282&lt;80),"Normal / Aman",IF(AND(MEI!K282="P",MEI!Z282&gt;=80,MEI!Z282&lt;=95),"Risiko Tinggi",IF(AND(MEI!K282="P",MEI!Z282&gt;95),"Obesitas (Sangat Berisiko)","")))))))</f>
        <v/>
      </c>
      <c r="BQ282" s="72" t="str">
        <f t="shared" ca="1" si="314"/>
        <v/>
      </c>
      <c r="BR282" s="73" t="str">
        <f>IFERROR(ABS(LEFT(MEI!AA282,FIND("/",MEI!AA282)-1)),"")</f>
        <v/>
      </c>
      <c r="BS282" s="73" t="str">
        <f>IFERROR(ABS(MID(MEI!AA282,FIND("/",MEI!AA282)+1,LEN(MEI!AA282))),"")</f>
        <v/>
      </c>
      <c r="BT282" s="72" t="str">
        <f t="shared" si="315"/>
        <v/>
      </c>
      <c r="BU282" s="72" t="str">
        <f t="shared" ca="1" si="316"/>
        <v/>
      </c>
      <c r="BV282" s="72" t="str">
        <f>IF(MEI!AB282="","",IF(MEI!AB282&lt;181,"NORMAL",IF(MEI!AB282&lt;201,"Pre DM", "DM")))</f>
        <v/>
      </c>
      <c r="BW282" s="72" t="str">
        <f t="shared" ca="1" si="317"/>
        <v/>
      </c>
      <c r="BY282" s="71" t="str">
        <f ca="1">IFERROR(DATEDIF(JUNI!I282,JUNI!D282,"Y"),"")</f>
        <v/>
      </c>
      <c r="BZ282" s="71" t="str">
        <f ca="1">IFERROR(DATEDIF(JUNI!I282,JUNI!D282,"YM"),"")</f>
        <v/>
      </c>
      <c r="CA282" s="72" t="str">
        <f t="shared" ca="1" si="318"/>
        <v/>
      </c>
      <c r="CB282" s="72" t="str">
        <f ca="1">CA282&amp;JUNI!K282</f>
        <v/>
      </c>
      <c r="CC282" s="72" t="str">
        <f>IF(JUNI!Y282="","",IF(JUNI!Y282&lt;18.5,"Kurus",IF(JUNI!Y282&lt;25,"Normal",IF(JUNI!Y282&lt;30,"Overweight (Risiko)",IF(JUNI!Y282&lt;35,"Obesitas I","Obesitas II")))))</f>
        <v/>
      </c>
      <c r="CD282" s="72" t="str">
        <f t="shared" ca="1" si="319"/>
        <v/>
      </c>
      <c r="CE282" s="72" t="str">
        <f>IF(JUNI!Z282="","",IF(AND(JUNI!K282="L",JUNI!Z282&lt;90),"Normal / Aman",IF(AND(JUNI!K282="L",JUNI!Z282&gt;=90,JUNI!Z282&lt;=100),"Risiko Tinggi",IF(AND(JUNI!K282="L",JUNI!Z282&gt;100),"Obesitas (Sangat Berisiko)",IF(AND(JUNI!K282="P",JUNI!Z282&lt;80),"Normal / Aman",IF(AND(JUNI!K282="P",JUNI!Z282&gt;=80,JUNI!Z282&lt;=95),"Risiko Tinggi",IF(AND(JUNI!K282="P",JUNI!Z282&gt;95),"Obesitas (Sangat Berisiko)","")))))))</f>
        <v/>
      </c>
      <c r="CF282" s="72" t="str">
        <f t="shared" ca="1" si="320"/>
        <v/>
      </c>
      <c r="CG282" s="73" t="str">
        <f>IFERROR(ABS(LEFT(JUNI!AA282,FIND("/",JUNI!AA282)-1)),"")</f>
        <v/>
      </c>
      <c r="CH282" s="73" t="str">
        <f>IFERROR(ABS(MID(JUNI!AA282,FIND("/",JUNI!AA282)+1,LEN(JUNI!AA282))),"")</f>
        <v/>
      </c>
      <c r="CI282" s="72" t="str">
        <f t="shared" si="321"/>
        <v/>
      </c>
      <c r="CJ282" s="72" t="str">
        <f t="shared" ca="1" si="322"/>
        <v/>
      </c>
      <c r="CK282" s="72" t="str">
        <f>IF(JUNI!AB282="","",IF(JUNI!AB282&lt;181,"NORMAL",IF(JUNI!AB282&lt;201,"Pre DM", "DM")))</f>
        <v/>
      </c>
      <c r="CL282" s="72" t="str">
        <f t="shared" ca="1" si="323"/>
        <v/>
      </c>
      <c r="CN282" s="71" t="str">
        <f ca="1">IFERROR(DATEDIF(JULI!I282,JULI!D282,"Y"),"")</f>
        <v/>
      </c>
      <c r="CO282" s="71" t="str">
        <f ca="1">IFERROR(DATEDIF(JULI!I282,JULI!D282,"YM"),"")</f>
        <v/>
      </c>
      <c r="CP282" s="72" t="str">
        <f t="shared" ca="1" si="324"/>
        <v/>
      </c>
      <c r="CQ282" s="72" t="str">
        <f ca="1">CP282&amp;JULI!K282</f>
        <v/>
      </c>
      <c r="CR282" s="72" t="str">
        <f>IF(JULI!Y282="","",IF(JULI!Y282&lt;18.5,"Kurus",IF(JULI!Y282&lt;25,"Normal",IF(JULI!Y282&lt;30,"Overweight (Risiko)",IF(JULI!Y282&lt;35,"Obesitas I","Obesitas II")))))</f>
        <v/>
      </c>
      <c r="CS282" s="72" t="str">
        <f t="shared" ca="1" si="325"/>
        <v/>
      </c>
      <c r="CT282" s="72" t="str">
        <f>IF(JULI!Z282="","",IF(AND(JULI!K282="L",JULI!Z282&lt;90),"Normal / Aman",IF(AND(JULI!K282="L",JULI!Z282&gt;=90,JULI!Z282&lt;=100),"Risiko Tinggi",IF(AND(JULI!K282="L",JULI!Z282&gt;100),"Obesitas (Sangat Berisiko)",IF(AND(JULI!K282="P",JULI!Z282&lt;80),"Normal / Aman",IF(AND(JULI!K282="P",JULI!Z282&gt;=80,JULI!Z282&lt;=95),"Risiko Tinggi",IF(AND(JULI!K282="P",JULI!Z282&gt;95),"Obesitas (Sangat Berisiko)","")))))))</f>
        <v/>
      </c>
      <c r="CU282" s="72" t="str">
        <f t="shared" ca="1" si="326"/>
        <v/>
      </c>
      <c r="CV282" s="73" t="str">
        <f>IFERROR(ABS(LEFT(JULI!AA282,FIND("/",JULI!AA282)-1)),"")</f>
        <v/>
      </c>
      <c r="CW282" s="73" t="str">
        <f>IFERROR(ABS(MID(JULI!AA282,FIND("/",JULI!AA282)+1,LEN(JULI!AA282))),"")</f>
        <v/>
      </c>
      <c r="CX282" s="72" t="str">
        <f t="shared" si="327"/>
        <v/>
      </c>
      <c r="CY282" s="72" t="str">
        <f t="shared" ca="1" si="328"/>
        <v/>
      </c>
      <c r="CZ282" s="72" t="str">
        <f>IF(JULI!AB282="","",IF(JULI!AB282&lt;181,"NORMAL",IF(JULI!AB282&lt;201,"Pre DM", "DM")))</f>
        <v/>
      </c>
      <c r="DA282" s="72" t="str">
        <f t="shared" ca="1" si="329"/>
        <v/>
      </c>
      <c r="DC282" s="71" t="str">
        <f ca="1">IFERROR(DATEDIF(AGUSTUS!I282,AGUSTUS!D282,"Y"),"")</f>
        <v/>
      </c>
      <c r="DD282" s="71" t="str">
        <f ca="1">IFERROR(DATEDIF(AGUSTUS!I282,AGUSTUS!D282,"YM"),"")</f>
        <v/>
      </c>
      <c r="DE282" s="72" t="str">
        <f t="shared" ca="1" si="330"/>
        <v/>
      </c>
      <c r="DF282" s="72" t="str">
        <f ca="1">DE282&amp;AGUSTUS!K282</f>
        <v/>
      </c>
      <c r="DG282" s="72" t="str">
        <f>IF(AGUSTUS!Y282="","",IF(AGUSTUS!Y282&lt;18.5,"Kurus",IF(AGUSTUS!Y282&lt;25,"Normal",IF(AGUSTUS!Y282&lt;30,"Overweight (Risiko)",IF(AGUSTUS!Y282&lt;35,"Obesitas I","Obesitas II")))))</f>
        <v/>
      </c>
      <c r="DH282" s="72" t="str">
        <f t="shared" ca="1" si="331"/>
        <v/>
      </c>
      <c r="DI282" s="72" t="str">
        <f>IF(AGUSTUS!Z282="","",IF(AND(AGUSTUS!K282="L",AGUSTUS!Z282&lt;90),"Normal / Aman",IF(AND(AGUSTUS!K282="L",AGUSTUS!Z282&gt;=90,AGUSTUS!Z282&lt;=100),"Risiko Tinggi",IF(AND(AGUSTUS!K282="L",AGUSTUS!Z282&gt;100),"Obesitas (Sangat Berisiko)",IF(AND(AGUSTUS!K282="P",AGUSTUS!Z282&lt;80),"Normal / Aman",IF(AND(AGUSTUS!K282="P",AGUSTUS!Z282&gt;=80,AGUSTUS!Z282&lt;=95),"Risiko Tinggi",IF(AND(AGUSTUS!K282="P",AGUSTUS!Z282&gt;95),"Obesitas (Sangat Berisiko)","")))))))</f>
        <v/>
      </c>
      <c r="DJ282" s="72" t="str">
        <f t="shared" ca="1" si="332"/>
        <v/>
      </c>
      <c r="DK282" s="73" t="str">
        <f>IFERROR(ABS(LEFT(AGUSTUS!AA282,FIND("/",AGUSTUS!AA282)-1)),"")</f>
        <v/>
      </c>
      <c r="DL282" s="73" t="str">
        <f>IFERROR(ABS(MID(AGUSTUS!AA282,FIND("/",AGUSTUS!AA282)+1,LEN(AGUSTUS!AA282))),"")</f>
        <v/>
      </c>
      <c r="DM282" s="72" t="str">
        <f t="shared" si="333"/>
        <v/>
      </c>
      <c r="DN282" s="72" t="str">
        <f t="shared" ca="1" si="334"/>
        <v/>
      </c>
      <c r="DO282" s="72" t="str">
        <f>IF(AGUSTUS!AB282="","",IF(AGUSTUS!AB282&lt;181,"NORMAL",IF(AGUSTUS!AB282&lt;201,"Pre DM", "DM")))</f>
        <v/>
      </c>
      <c r="DP282" s="72" t="str">
        <f t="shared" ca="1" si="335"/>
        <v/>
      </c>
      <c r="DR282" s="71" t="str">
        <f ca="1">IFERROR(DATEDIF(SEPTEMBER!I282,SEPTEMBER!D282,"Y"),"")</f>
        <v/>
      </c>
      <c r="DS282" s="71" t="str">
        <f ca="1">IFERROR(DATEDIF(SEPTEMBER!I282,SEPTEMBER!D282,"YM"),"")</f>
        <v/>
      </c>
      <c r="DT282" s="72" t="str">
        <f t="shared" ca="1" si="336"/>
        <v/>
      </c>
      <c r="DU282" s="72" t="str">
        <f ca="1">DT282&amp;SEPTEMBER!K282</f>
        <v/>
      </c>
      <c r="DV282" s="72" t="str">
        <f>IF(SEPTEMBER!Y282="","",IF(SEPTEMBER!Y282&lt;18.5,"Kurus",IF(SEPTEMBER!Y282&lt;25,"Normal",IF(SEPTEMBER!Y282&lt;30,"Overweight (Risiko)",IF(SEPTEMBER!Y282&lt;35,"Obesitas I","Obesitas II")))))</f>
        <v/>
      </c>
      <c r="DW282" s="72" t="str">
        <f t="shared" ca="1" si="337"/>
        <v/>
      </c>
      <c r="DX282" s="72" t="str">
        <f>IF(SEPTEMBER!Z282="","",IF(AND(SEPTEMBER!K282="L",SEPTEMBER!Z282&lt;90),"Normal / Aman",IF(AND(SEPTEMBER!K282="L",SEPTEMBER!Z282&gt;=90,SEPTEMBER!Z282&lt;=100),"Risiko Tinggi",IF(AND(SEPTEMBER!K282="L",SEPTEMBER!Z282&gt;100),"Obesitas (Sangat Berisiko)",IF(AND(SEPTEMBER!K282="P",SEPTEMBER!Z282&lt;80),"Normal / Aman",IF(AND(SEPTEMBER!K282="P",SEPTEMBER!Z282&gt;=80,SEPTEMBER!Z282&lt;=95),"Risiko Tinggi",IF(AND(SEPTEMBER!K282="P",SEPTEMBER!Z282&gt;95),"Obesitas (Sangat Berisiko)","")))))))</f>
        <v/>
      </c>
      <c r="DY282" s="72" t="str">
        <f t="shared" ca="1" si="338"/>
        <v/>
      </c>
      <c r="DZ282" s="73" t="str">
        <f>IFERROR(ABS(LEFT(SEPTEMBER!AA282,FIND("/",SEPTEMBER!AA282)-1)),"")</f>
        <v/>
      </c>
      <c r="EA282" s="73" t="str">
        <f>IFERROR(ABS(MID(SEPTEMBER!AA282,FIND("/",SEPTEMBER!AA282)+1,LEN(SEPTEMBER!AA282))),"")</f>
        <v/>
      </c>
      <c r="EB282" s="72" t="str">
        <f t="shared" si="339"/>
        <v/>
      </c>
      <c r="EC282" s="72" t="str">
        <f t="shared" ca="1" si="340"/>
        <v/>
      </c>
      <c r="ED282" s="72" t="str">
        <f>IF(SEPTEMBER!AB282="","",IF(SEPTEMBER!AB282&lt;181,"NORMAL",IF(SEPTEMBER!AB282&lt;201,"Pre DM", "DM")))</f>
        <v/>
      </c>
      <c r="EE282" s="72" t="str">
        <f t="shared" ca="1" si="341"/>
        <v/>
      </c>
      <c r="EG282" s="71" t="str">
        <f ca="1">IFERROR(DATEDIF(OKTOBER!I282,OKTOBER!D282,"Y"),"")</f>
        <v/>
      </c>
      <c r="EH282" s="71" t="str">
        <f ca="1">IFERROR(DATEDIF(OKTOBER!I282,OKTOBER!D282,"YM"),"")</f>
        <v/>
      </c>
      <c r="EI282" s="72" t="str">
        <f t="shared" ca="1" si="342"/>
        <v/>
      </c>
      <c r="EJ282" s="72" t="str">
        <f ca="1">EI282&amp;OKTOBER!K282</f>
        <v/>
      </c>
      <c r="EK282" s="72" t="str">
        <f>IF(OKTOBER!Y282="","",IF(OKTOBER!Y282&lt;18.5,"Kurus",IF(OKTOBER!Y282&lt;25,"Normal",IF(OKTOBER!Y282&lt;30,"Overweight (Risiko)",IF(OKTOBER!Y282&lt;35,"Obesitas I","Obesitas II")))))</f>
        <v/>
      </c>
      <c r="EL282" s="72" t="str">
        <f t="shared" ca="1" si="343"/>
        <v/>
      </c>
      <c r="EM282" s="72" t="str">
        <f>IF(OKTOBER!Z282="","",IF(AND(OKTOBER!K282="L",OKTOBER!Z282&lt;90),"Normal / Aman",IF(AND(OKTOBER!K282="L",OKTOBER!Z282&gt;=90,OKTOBER!Z282&lt;=100),"Risiko Tinggi",IF(AND(OKTOBER!K282="L",OKTOBER!Z282&gt;100),"Obesitas (Sangat Berisiko)",IF(AND(OKTOBER!K282="P",OKTOBER!Z282&lt;80),"Normal / Aman",IF(AND(OKTOBER!K282="P",OKTOBER!Z282&gt;=80,OKTOBER!Z282&lt;=95),"Risiko Tinggi",IF(AND(OKTOBER!K282="P",OKTOBER!Z282&gt;95),"Obesitas (Sangat Berisiko)","")))))))</f>
        <v/>
      </c>
      <c r="EN282" s="72" t="str">
        <f t="shared" ca="1" si="344"/>
        <v/>
      </c>
      <c r="EO282" s="73" t="str">
        <f>IFERROR(ABS(LEFT(OKTOBER!AA282,FIND("/",OKTOBER!AA282)-1)),"")</f>
        <v/>
      </c>
      <c r="EP282" s="73" t="str">
        <f>IFERROR(ABS(MID(OKTOBER!AA282,FIND("/",OKTOBER!AA282)+1,LEN(OKTOBER!AA282))),"")</f>
        <v/>
      </c>
      <c r="EQ282" s="72" t="str">
        <f t="shared" si="345"/>
        <v/>
      </c>
      <c r="ER282" s="72" t="str">
        <f t="shared" ca="1" si="346"/>
        <v/>
      </c>
      <c r="ES282" s="72" t="str">
        <f>IF(OKTOBER!AB282="","",IF(OKTOBER!AB282&lt;181,"NORMAL",IF(OKTOBER!AB282&lt;201,"Pre DM", "DM")))</f>
        <v/>
      </c>
      <c r="ET282" s="72" t="str">
        <f t="shared" ca="1" si="347"/>
        <v/>
      </c>
      <c r="EV282" s="71" t="str">
        <f ca="1">IFERROR(DATEDIF(NOPEMBER!I282,NOPEMBER!D282,"Y"),"")</f>
        <v/>
      </c>
      <c r="EW282" s="71" t="str">
        <f ca="1">IFERROR(DATEDIF(NOPEMBER!I282,NOPEMBER!D282,"YM"),"")</f>
        <v/>
      </c>
      <c r="EX282" s="72" t="str">
        <f t="shared" ca="1" si="348"/>
        <v/>
      </c>
      <c r="EY282" s="72" t="str">
        <f ca="1">EX282&amp;NOPEMBER!K282</f>
        <v/>
      </c>
      <c r="EZ282" s="72" t="str">
        <f>IF(NOPEMBER!Y282="","",IF(NOPEMBER!Y282&lt;18.5,"Kurus",IF(NOPEMBER!Y282&lt;25,"Normal",IF(NOPEMBER!Y282&lt;30,"Overweight (Risiko)",IF(NOPEMBER!Y282&lt;35,"Obesitas I","Obesitas II")))))</f>
        <v/>
      </c>
      <c r="FA282" s="72" t="str">
        <f t="shared" ca="1" si="349"/>
        <v/>
      </c>
      <c r="FB282" s="72" t="str">
        <f>IF(NOPEMBER!Z282="","",IF(AND(NOPEMBER!K282="L",NOPEMBER!Z282&lt;90),"Normal / Aman",IF(AND(NOPEMBER!K282="L",NOPEMBER!Z282&gt;=90,NOPEMBER!Z282&lt;=100),"Risiko Tinggi",IF(AND(NOPEMBER!K282="L",NOPEMBER!Z282&gt;100),"Obesitas (Sangat Berisiko)",IF(AND(NOPEMBER!K282="P",NOPEMBER!Z282&lt;80),"Normal / Aman",IF(AND(NOPEMBER!K282="P",NOPEMBER!Z282&gt;=80,NOPEMBER!Z282&lt;=95),"Risiko Tinggi",IF(AND(NOPEMBER!K282="P",NOPEMBER!Z282&gt;95),"Obesitas (Sangat Berisiko)","")))))))</f>
        <v/>
      </c>
      <c r="FC282" s="72" t="str">
        <f t="shared" ca="1" si="350"/>
        <v/>
      </c>
      <c r="FD282" s="73" t="str">
        <f>IFERROR(ABS(LEFT(NOPEMBER!AA282,FIND("/",NOPEMBER!AA282)-1)),"")</f>
        <v/>
      </c>
      <c r="FE282" s="73" t="str">
        <f>IFERROR(ABS(MID(NOPEMBER!AA282,FIND("/",NOPEMBER!AA282)+1,LEN(NOPEMBER!AA282))),"")</f>
        <v/>
      </c>
      <c r="FF282" s="72" t="str">
        <f t="shared" si="351"/>
        <v/>
      </c>
      <c r="FG282" s="72" t="str">
        <f t="shared" ca="1" si="352"/>
        <v/>
      </c>
      <c r="FH282" s="72" t="str">
        <f>IF(NOPEMBER!AB282="","",IF(NOPEMBER!AB282&lt;181,"NORMAL",IF(NOPEMBER!AB282&lt;201,"Pre DM", "DM")))</f>
        <v/>
      </c>
      <c r="FI282" s="72" t="str">
        <f t="shared" ca="1" si="353"/>
        <v/>
      </c>
      <c r="FK282" s="71" t="str">
        <f ca="1">IFERROR(DATEDIF(DESEMBER!I282,DESEMBER!D282,"Y"),"")</f>
        <v/>
      </c>
      <c r="FL282" s="71" t="str">
        <f ca="1">IFERROR(DATEDIF(DESEMBER!I282,DESEMBER!D282,"YM"),"")</f>
        <v/>
      </c>
      <c r="FM282" s="72" t="str">
        <f t="shared" ca="1" si="354"/>
        <v/>
      </c>
      <c r="FN282" s="72" t="str">
        <f ca="1">FM282&amp;DESEMBER!K282</f>
        <v/>
      </c>
      <c r="FO282" s="72" t="str">
        <f>IF(DESEMBER!Y282="","",IF(DESEMBER!Y282&lt;18.5,"Kurus",IF(DESEMBER!Y282&lt;25,"Normal",IF(DESEMBER!Y282&lt;30,"Overweight (Risiko)",IF(DESEMBER!Y282&lt;35,"Obesitas I","Obesitas II")))))</f>
        <v/>
      </c>
      <c r="FP282" s="72" t="str">
        <f t="shared" ca="1" si="355"/>
        <v/>
      </c>
      <c r="FQ282" s="72" t="str">
        <f>IF(DESEMBER!Z282="","",IF(AND(DESEMBER!K282="L",DESEMBER!Z282&lt;90),"Normal / Aman",IF(AND(DESEMBER!K282="L",DESEMBER!Z282&gt;=90,DESEMBER!Z282&lt;=100),"Risiko Tinggi",IF(AND(DESEMBER!K282="L",DESEMBER!Z282&gt;100),"Obesitas (Sangat Berisiko)",IF(AND(DESEMBER!K282="P",DESEMBER!Z282&lt;80),"Normal / Aman",IF(AND(DESEMBER!K282="P",DESEMBER!Z282&gt;=80,DESEMBER!Z282&lt;=95),"Risiko Tinggi",IF(AND(DESEMBER!K282="P",DESEMBER!Z282&gt;95),"Obesitas (Sangat Berisiko)","")))))))</f>
        <v/>
      </c>
      <c r="FR282" s="72" t="str">
        <f t="shared" ca="1" si="356"/>
        <v/>
      </c>
      <c r="FS282" s="73" t="str">
        <f>IFERROR(ABS(LEFT(DESEMBER!AA282,FIND("/",DESEMBER!AA282)-1)),"")</f>
        <v/>
      </c>
      <c r="FT282" s="73" t="str">
        <f>IFERROR(ABS(MID(DESEMBER!AA282,FIND("/",DESEMBER!AA282)+1,LEN(DESEMBER!AA282))),"")</f>
        <v/>
      </c>
      <c r="FU282" s="72" t="str">
        <f t="shared" si="357"/>
        <v/>
      </c>
      <c r="FV282" s="72" t="str">
        <f t="shared" ca="1" si="358"/>
        <v/>
      </c>
      <c r="FW282" s="72" t="str">
        <f>IF(DESEMBER!AB282="","",IF(DESEMBER!AB282&lt;181,"NORMAL",IF(DESEMBER!AB282&lt;201,"Pre DM", "DM")))</f>
        <v/>
      </c>
      <c r="FX282" s="72" t="str">
        <f t="shared" ca="1" si="359"/>
        <v/>
      </c>
    </row>
    <row r="283" spans="2:180" x14ac:dyDescent="0.25">
      <c r="B283" s="71" t="str">
        <f ca="1">IFERROR(DATEDIF(JANUARI!I283,JANUARI!D283,"Y"),"")</f>
        <v/>
      </c>
      <c r="C283" s="71" t="str">
        <f ca="1">IFERROR(DATEDIF(JANUARI!I283,JANUARI!D283,"YM"),"")</f>
        <v/>
      </c>
      <c r="D283" s="72" t="str">
        <f t="shared" ca="1" si="288"/>
        <v/>
      </c>
      <c r="E283" s="72" t="str">
        <f ca="1">D283&amp;JANUARI!K283</f>
        <v/>
      </c>
      <c r="F283" s="72" t="str">
        <f>IF(JANUARI!Y283="","",IF(JANUARI!Y283&lt;18.5,"Kurus",IF(JANUARI!Y283&lt;25,"Normal",IF(JANUARI!Y283&lt;30,"Overweight (Risiko)",IF(JANUARI!Y283&lt;35,"Obesitas I","Obesitas II")))))</f>
        <v/>
      </c>
      <c r="G283" s="72" t="str">
        <f t="shared" ca="1" si="289"/>
        <v/>
      </c>
      <c r="H283" s="72" t="str">
        <f>IF(JANUARI!Z283="","",IF(AND(JANUARI!K283="L",JANUARI!Z283&lt;90),"Normal / Aman",IF(AND(JANUARI!K283="L",JANUARI!Z283&gt;=90,JANUARI!Z283&lt;=100),"Risiko Tinggi",IF(AND(JANUARI!K283="L",JANUARI!Z283&gt;100),"Obesitas (Sangat Berisiko)",IF(AND(JANUARI!K283="P",JANUARI!Z283&lt;80),"Normal / Aman",IF(AND(JANUARI!K283="P",JANUARI!Z283&gt;=80,JANUARI!Z283&lt;=95),"Risiko Tinggi",IF(AND(JANUARI!K283="P",JANUARI!Z283&gt;95),"Obesitas (Sangat Berisiko)","")))))))</f>
        <v/>
      </c>
      <c r="I283" s="72" t="str">
        <f t="shared" ca="1" si="290"/>
        <v/>
      </c>
      <c r="J283" s="73" t="str">
        <f>IFERROR(ABS(LEFT(JANUARI!AA283,FIND("/",JANUARI!AA283)-1)),"")</f>
        <v/>
      </c>
      <c r="K283" s="73" t="str">
        <f>IFERROR(ABS(MID(JANUARI!AA283,FIND("/",JANUARI!AA283)+1,LEN(JANUARI!AA283))),"")</f>
        <v/>
      </c>
      <c r="L283" s="72" t="str">
        <f t="shared" si="291"/>
        <v/>
      </c>
      <c r="M283" s="72" t="str">
        <f t="shared" ca="1" si="292"/>
        <v/>
      </c>
      <c r="N283" s="72" t="str">
        <f>IF(JANUARI!AB283="","",IF(JANUARI!AB283&lt;181,"NORMAL",IF(JANUARI!AB283&lt;201,"Pre DM", "DM")))</f>
        <v/>
      </c>
      <c r="O283" s="72" t="str">
        <f t="shared" ca="1" si="293"/>
        <v/>
      </c>
      <c r="Q283" s="71" t="str">
        <f ca="1">IFERROR(DATEDIF(PEBRUARI!I283,PEBRUARI!D283,"Y"),"")</f>
        <v/>
      </c>
      <c r="R283" s="71" t="str">
        <f ca="1">IFERROR(DATEDIF(PEBRUARI!I283,PEBRUARI!D283,"YM"),"")</f>
        <v/>
      </c>
      <c r="S283" s="72" t="str">
        <f t="shared" ca="1" si="294"/>
        <v/>
      </c>
      <c r="T283" s="72" t="str">
        <f ca="1">S283&amp;PEBRUARI!K283</f>
        <v/>
      </c>
      <c r="U283" s="72" t="str">
        <f>IF(PEBRUARI!Y283="","",IF(PEBRUARI!Y283&lt;18.5,"Kurus",IF(PEBRUARI!Y283&lt;25,"Normal",IF(PEBRUARI!Y283&lt;30,"Overweight (Risiko)",IF(PEBRUARI!Y283&lt;35,"Obesitas I","Obesitas II")))))</f>
        <v/>
      </c>
      <c r="V283" s="72" t="str">
        <f t="shared" ca="1" si="295"/>
        <v/>
      </c>
      <c r="W283" s="72" t="str">
        <f>IF(PEBRUARI!Z283="","",IF(AND(PEBRUARI!K283="L",PEBRUARI!Z283&lt;90),"Normal / Aman",IF(AND(PEBRUARI!K283="L",PEBRUARI!Z283&gt;=90,PEBRUARI!Z283&lt;=100),"Risiko Tinggi",IF(AND(PEBRUARI!K283="L",PEBRUARI!Z283&gt;100),"Obesitas (Sangat Berisiko)",IF(AND(PEBRUARI!K283="P",PEBRUARI!Z283&lt;80),"Normal / Aman",IF(AND(PEBRUARI!K283="P",PEBRUARI!Z283&gt;=80,PEBRUARI!Z283&lt;=95),"Risiko Tinggi",IF(AND(PEBRUARI!K283="P",PEBRUARI!Z283&gt;95),"Obesitas (Sangat Berisiko)","")))))))</f>
        <v/>
      </c>
      <c r="X283" s="72" t="str">
        <f t="shared" ca="1" si="296"/>
        <v/>
      </c>
      <c r="Y283" s="73" t="str">
        <f>IFERROR(ABS(LEFT(PEBRUARI!AA283,FIND("/",PEBRUARI!AA283)-1)),"")</f>
        <v/>
      </c>
      <c r="Z283" s="73" t="str">
        <f>IFERROR(ABS(MID(PEBRUARI!AA283,FIND("/",PEBRUARI!AA283)+1,LEN(PEBRUARI!AA283))),"")</f>
        <v/>
      </c>
      <c r="AA283" s="72" t="str">
        <f t="shared" si="297"/>
        <v/>
      </c>
      <c r="AB283" s="72" t="str">
        <f t="shared" ca="1" si="298"/>
        <v/>
      </c>
      <c r="AC283" s="72" t="str">
        <f>IF(PEBRUARI!AB283="","",IF(PEBRUARI!AB283&lt;181,"NORMAL",IF(PEBRUARI!AB283&lt;201,"Pre DM", "DM")))</f>
        <v/>
      </c>
      <c r="AD283" s="72" t="str">
        <f t="shared" ca="1" si="299"/>
        <v/>
      </c>
      <c r="AF283" s="71" t="str">
        <f ca="1">IFERROR(DATEDIF(MARET!I283,MARET!D283,"Y"),"")</f>
        <v/>
      </c>
      <c r="AG283" s="71" t="str">
        <f ca="1">IFERROR(DATEDIF(MARET!I283,MARET!D283,"YM"),"")</f>
        <v/>
      </c>
      <c r="AH283" s="72" t="str">
        <f t="shared" ca="1" si="300"/>
        <v/>
      </c>
      <c r="AI283" s="72" t="str">
        <f ca="1">AH283&amp;MARET!K283</f>
        <v/>
      </c>
      <c r="AJ283" s="72" t="str">
        <f>IF(MARET!Y283="","",IF(MARET!Y283&lt;18.5,"Kurus",IF(MARET!Y283&lt;25,"Normal",IF(MARET!Y283&lt;30,"Overweight (Risiko)",IF(MARET!Y283&lt;35,"Obesitas I","Obesitas II")))))</f>
        <v/>
      </c>
      <c r="AK283" s="72" t="str">
        <f t="shared" ca="1" si="301"/>
        <v/>
      </c>
      <c r="AL283" s="72" t="str">
        <f>IF(MARET!Z283="","",IF(AND(MARET!K283="L",MARET!Z283&lt;90),"Normal / Aman",IF(AND(MARET!K283="L",MARET!Z283&gt;=90,MARET!Z283&lt;=100),"Risiko Tinggi",IF(AND(MARET!K283="L",MARET!Z283&gt;100),"Obesitas (Sangat Berisiko)",IF(AND(MARET!K283="P",MARET!Z283&lt;80),"Normal / Aman",IF(AND(MARET!K283="P",MARET!Z283&gt;=80,MARET!Z283&lt;=95),"Risiko Tinggi",IF(AND(MARET!K283="P",MARET!Z283&gt;95),"Obesitas (Sangat Berisiko)","")))))))</f>
        <v/>
      </c>
      <c r="AM283" s="72" t="str">
        <f t="shared" ca="1" si="302"/>
        <v/>
      </c>
      <c r="AN283" s="73" t="str">
        <f>IFERROR(ABS(LEFT(MARET!AA283,FIND("/",MARET!AA283)-1)),"")</f>
        <v/>
      </c>
      <c r="AO283" s="73" t="str">
        <f>IFERROR(ABS(MID(MARET!AA283,FIND("/",MARET!AA283)+1,LEN(MARET!AA283))),"")</f>
        <v/>
      </c>
      <c r="AP283" s="72" t="str">
        <f t="shared" si="303"/>
        <v/>
      </c>
      <c r="AQ283" s="72" t="str">
        <f t="shared" ca="1" si="304"/>
        <v/>
      </c>
      <c r="AR283" s="72" t="str">
        <f>IF(MARET!AB283="","",IF(MARET!AB283&lt;181,"NORMAL",IF(MARET!AB283&lt;201,"Pre DM", "DM")))</f>
        <v/>
      </c>
      <c r="AS283" s="72" t="str">
        <f t="shared" ca="1" si="305"/>
        <v/>
      </c>
      <c r="AU283" s="71" t="str">
        <f ca="1">IFERROR(DATEDIF(APRIL!I283,APRIL!D283,"Y"),"")</f>
        <v/>
      </c>
      <c r="AV283" s="71" t="str">
        <f ca="1">IFERROR(DATEDIF(APRIL!I283,APRIL!D283,"YM"),"")</f>
        <v/>
      </c>
      <c r="AW283" s="72" t="str">
        <f t="shared" ca="1" si="306"/>
        <v/>
      </c>
      <c r="AX283" s="72" t="str">
        <f ca="1">AW283&amp;APRIL!K283</f>
        <v/>
      </c>
      <c r="AY283" s="72" t="str">
        <f>IF(APRIL!Y283="","",IF(APRIL!Y283&lt;18.5,"Kurus",IF(APRIL!Y283&lt;25,"Normal",IF(APRIL!Y283&lt;30,"Overweight (Risiko)",IF(APRIL!Y283&lt;35,"Obesitas I","Obesitas II")))))</f>
        <v/>
      </c>
      <c r="AZ283" s="72" t="str">
        <f t="shared" ca="1" si="307"/>
        <v/>
      </c>
      <c r="BA283" s="72" t="str">
        <f>IF(APRIL!Z283="","",IF(AND(APRIL!K283="L",APRIL!Z283&lt;90),"Normal / Aman",IF(AND(APRIL!K283="L",APRIL!Z283&gt;=90,APRIL!Z283&lt;=100),"Risiko Tinggi",IF(AND(APRIL!K283="L",APRIL!Z283&gt;100),"Obesitas (Sangat Berisiko)",IF(AND(APRIL!K283="P",APRIL!Z283&lt;80),"Normal / Aman",IF(AND(APRIL!K283="P",APRIL!Z283&gt;=80,APRIL!Z283&lt;=95),"Risiko Tinggi",IF(AND(APRIL!K283="P",APRIL!Z283&gt;95),"Obesitas (Sangat Berisiko)","")))))))</f>
        <v/>
      </c>
      <c r="BB283" s="72" t="str">
        <f t="shared" ca="1" si="308"/>
        <v/>
      </c>
      <c r="BC283" s="73" t="str">
        <f>IFERROR(ABS(LEFT(APRIL!AA283,FIND("/",APRIL!AA283)-1)),"")</f>
        <v/>
      </c>
      <c r="BD283" s="73" t="str">
        <f>IFERROR(ABS(MID(APRIL!AA283,FIND("/",APRIL!AA283)+1,LEN(APRIL!AA283))),"")</f>
        <v/>
      </c>
      <c r="BE283" s="72" t="str">
        <f t="shared" si="309"/>
        <v/>
      </c>
      <c r="BF283" s="72" t="str">
        <f t="shared" ca="1" si="310"/>
        <v/>
      </c>
      <c r="BG283" s="72" t="str">
        <f>IF(APRIL!AB283="","",IF(APRIL!AB283&lt;181,"NORMAL",IF(APRIL!AB283&lt;201,"Pre DM", "DM")))</f>
        <v/>
      </c>
      <c r="BH283" s="72" t="str">
        <f t="shared" ca="1" si="311"/>
        <v/>
      </c>
      <c r="BJ283" s="71" t="str">
        <f ca="1">IFERROR(DATEDIF(MEI!I283,MEI!D283,"Y"),"")</f>
        <v/>
      </c>
      <c r="BK283" s="71" t="str">
        <f ca="1">IFERROR(DATEDIF(MEI!I283,MEI!D283,"YM"),"")</f>
        <v/>
      </c>
      <c r="BL283" s="72" t="str">
        <f t="shared" ca="1" si="312"/>
        <v/>
      </c>
      <c r="BM283" s="72" t="str">
        <f ca="1">BL283&amp;MEI!K283</f>
        <v/>
      </c>
      <c r="BN283" s="72" t="str">
        <f>IF(MEI!Y283="","",IF(MEI!Y283&lt;18.5,"Kurus",IF(MEI!Y283&lt;25,"Normal",IF(MEI!Y283&lt;30,"Overweight (Risiko)",IF(MEI!Y283&lt;35,"Obesitas I","Obesitas II")))))</f>
        <v/>
      </c>
      <c r="BO283" s="72" t="str">
        <f t="shared" ca="1" si="313"/>
        <v/>
      </c>
      <c r="BP283" s="72" t="str">
        <f>IF(MEI!Z283="","",IF(AND(MEI!K283="L",MEI!Z283&lt;90),"Normal / Aman",IF(AND(MEI!K283="L",MEI!Z283&gt;=90,MEI!Z283&lt;=100),"Risiko Tinggi",IF(AND(MEI!K283="L",MEI!Z283&gt;100),"Obesitas (Sangat Berisiko)",IF(AND(MEI!K283="P",MEI!Z283&lt;80),"Normal / Aman",IF(AND(MEI!K283="P",MEI!Z283&gt;=80,MEI!Z283&lt;=95),"Risiko Tinggi",IF(AND(MEI!K283="P",MEI!Z283&gt;95),"Obesitas (Sangat Berisiko)","")))))))</f>
        <v/>
      </c>
      <c r="BQ283" s="72" t="str">
        <f t="shared" ca="1" si="314"/>
        <v/>
      </c>
      <c r="BR283" s="73" t="str">
        <f>IFERROR(ABS(LEFT(MEI!AA283,FIND("/",MEI!AA283)-1)),"")</f>
        <v/>
      </c>
      <c r="BS283" s="73" t="str">
        <f>IFERROR(ABS(MID(MEI!AA283,FIND("/",MEI!AA283)+1,LEN(MEI!AA283))),"")</f>
        <v/>
      </c>
      <c r="BT283" s="72" t="str">
        <f t="shared" si="315"/>
        <v/>
      </c>
      <c r="BU283" s="72" t="str">
        <f t="shared" ca="1" si="316"/>
        <v/>
      </c>
      <c r="BV283" s="72" t="str">
        <f>IF(MEI!AB283="","",IF(MEI!AB283&lt;181,"NORMAL",IF(MEI!AB283&lt;201,"Pre DM", "DM")))</f>
        <v/>
      </c>
      <c r="BW283" s="72" t="str">
        <f t="shared" ca="1" si="317"/>
        <v/>
      </c>
      <c r="BY283" s="71" t="str">
        <f ca="1">IFERROR(DATEDIF(JUNI!I283,JUNI!D283,"Y"),"")</f>
        <v/>
      </c>
      <c r="BZ283" s="71" t="str">
        <f ca="1">IFERROR(DATEDIF(JUNI!I283,JUNI!D283,"YM"),"")</f>
        <v/>
      </c>
      <c r="CA283" s="72" t="str">
        <f t="shared" ca="1" si="318"/>
        <v/>
      </c>
      <c r="CB283" s="72" t="str">
        <f ca="1">CA283&amp;JUNI!K283</f>
        <v/>
      </c>
      <c r="CC283" s="72" t="str">
        <f>IF(JUNI!Y283="","",IF(JUNI!Y283&lt;18.5,"Kurus",IF(JUNI!Y283&lt;25,"Normal",IF(JUNI!Y283&lt;30,"Overweight (Risiko)",IF(JUNI!Y283&lt;35,"Obesitas I","Obesitas II")))))</f>
        <v/>
      </c>
      <c r="CD283" s="72" t="str">
        <f t="shared" ca="1" si="319"/>
        <v/>
      </c>
      <c r="CE283" s="72" t="str">
        <f>IF(JUNI!Z283="","",IF(AND(JUNI!K283="L",JUNI!Z283&lt;90),"Normal / Aman",IF(AND(JUNI!K283="L",JUNI!Z283&gt;=90,JUNI!Z283&lt;=100),"Risiko Tinggi",IF(AND(JUNI!K283="L",JUNI!Z283&gt;100),"Obesitas (Sangat Berisiko)",IF(AND(JUNI!K283="P",JUNI!Z283&lt;80),"Normal / Aman",IF(AND(JUNI!K283="P",JUNI!Z283&gt;=80,JUNI!Z283&lt;=95),"Risiko Tinggi",IF(AND(JUNI!K283="P",JUNI!Z283&gt;95),"Obesitas (Sangat Berisiko)","")))))))</f>
        <v/>
      </c>
      <c r="CF283" s="72" t="str">
        <f t="shared" ca="1" si="320"/>
        <v/>
      </c>
      <c r="CG283" s="73" t="str">
        <f>IFERROR(ABS(LEFT(JUNI!AA283,FIND("/",JUNI!AA283)-1)),"")</f>
        <v/>
      </c>
      <c r="CH283" s="73" t="str">
        <f>IFERROR(ABS(MID(JUNI!AA283,FIND("/",JUNI!AA283)+1,LEN(JUNI!AA283))),"")</f>
        <v/>
      </c>
      <c r="CI283" s="72" t="str">
        <f t="shared" si="321"/>
        <v/>
      </c>
      <c r="CJ283" s="72" t="str">
        <f t="shared" ca="1" si="322"/>
        <v/>
      </c>
      <c r="CK283" s="72" t="str">
        <f>IF(JUNI!AB283="","",IF(JUNI!AB283&lt;181,"NORMAL",IF(JUNI!AB283&lt;201,"Pre DM", "DM")))</f>
        <v/>
      </c>
      <c r="CL283" s="72" t="str">
        <f t="shared" ca="1" si="323"/>
        <v/>
      </c>
      <c r="CN283" s="71" t="str">
        <f ca="1">IFERROR(DATEDIF(JULI!I283,JULI!D283,"Y"),"")</f>
        <v/>
      </c>
      <c r="CO283" s="71" t="str">
        <f ca="1">IFERROR(DATEDIF(JULI!I283,JULI!D283,"YM"),"")</f>
        <v/>
      </c>
      <c r="CP283" s="72" t="str">
        <f t="shared" ca="1" si="324"/>
        <v/>
      </c>
      <c r="CQ283" s="72" t="str">
        <f ca="1">CP283&amp;JULI!K283</f>
        <v/>
      </c>
      <c r="CR283" s="72" t="str">
        <f>IF(JULI!Y283="","",IF(JULI!Y283&lt;18.5,"Kurus",IF(JULI!Y283&lt;25,"Normal",IF(JULI!Y283&lt;30,"Overweight (Risiko)",IF(JULI!Y283&lt;35,"Obesitas I","Obesitas II")))))</f>
        <v/>
      </c>
      <c r="CS283" s="72" t="str">
        <f t="shared" ca="1" si="325"/>
        <v/>
      </c>
      <c r="CT283" s="72" t="str">
        <f>IF(JULI!Z283="","",IF(AND(JULI!K283="L",JULI!Z283&lt;90),"Normal / Aman",IF(AND(JULI!K283="L",JULI!Z283&gt;=90,JULI!Z283&lt;=100),"Risiko Tinggi",IF(AND(JULI!K283="L",JULI!Z283&gt;100),"Obesitas (Sangat Berisiko)",IF(AND(JULI!K283="P",JULI!Z283&lt;80),"Normal / Aman",IF(AND(JULI!K283="P",JULI!Z283&gt;=80,JULI!Z283&lt;=95),"Risiko Tinggi",IF(AND(JULI!K283="P",JULI!Z283&gt;95),"Obesitas (Sangat Berisiko)","")))))))</f>
        <v/>
      </c>
      <c r="CU283" s="72" t="str">
        <f t="shared" ca="1" si="326"/>
        <v/>
      </c>
      <c r="CV283" s="73" t="str">
        <f>IFERROR(ABS(LEFT(JULI!AA283,FIND("/",JULI!AA283)-1)),"")</f>
        <v/>
      </c>
      <c r="CW283" s="73" t="str">
        <f>IFERROR(ABS(MID(JULI!AA283,FIND("/",JULI!AA283)+1,LEN(JULI!AA283))),"")</f>
        <v/>
      </c>
      <c r="CX283" s="72" t="str">
        <f t="shared" si="327"/>
        <v/>
      </c>
      <c r="CY283" s="72" t="str">
        <f t="shared" ca="1" si="328"/>
        <v/>
      </c>
      <c r="CZ283" s="72" t="str">
        <f>IF(JULI!AB283="","",IF(JULI!AB283&lt;181,"NORMAL",IF(JULI!AB283&lt;201,"Pre DM", "DM")))</f>
        <v/>
      </c>
      <c r="DA283" s="72" t="str">
        <f t="shared" ca="1" si="329"/>
        <v/>
      </c>
      <c r="DC283" s="71" t="str">
        <f ca="1">IFERROR(DATEDIF(AGUSTUS!I283,AGUSTUS!D283,"Y"),"")</f>
        <v/>
      </c>
      <c r="DD283" s="71" t="str">
        <f ca="1">IFERROR(DATEDIF(AGUSTUS!I283,AGUSTUS!D283,"YM"),"")</f>
        <v/>
      </c>
      <c r="DE283" s="72" t="str">
        <f t="shared" ca="1" si="330"/>
        <v/>
      </c>
      <c r="DF283" s="72" t="str">
        <f ca="1">DE283&amp;AGUSTUS!K283</f>
        <v/>
      </c>
      <c r="DG283" s="72" t="str">
        <f>IF(AGUSTUS!Y283="","",IF(AGUSTUS!Y283&lt;18.5,"Kurus",IF(AGUSTUS!Y283&lt;25,"Normal",IF(AGUSTUS!Y283&lt;30,"Overweight (Risiko)",IF(AGUSTUS!Y283&lt;35,"Obesitas I","Obesitas II")))))</f>
        <v/>
      </c>
      <c r="DH283" s="72" t="str">
        <f t="shared" ca="1" si="331"/>
        <v/>
      </c>
      <c r="DI283" s="72" t="str">
        <f>IF(AGUSTUS!Z283="","",IF(AND(AGUSTUS!K283="L",AGUSTUS!Z283&lt;90),"Normal / Aman",IF(AND(AGUSTUS!K283="L",AGUSTUS!Z283&gt;=90,AGUSTUS!Z283&lt;=100),"Risiko Tinggi",IF(AND(AGUSTUS!K283="L",AGUSTUS!Z283&gt;100),"Obesitas (Sangat Berisiko)",IF(AND(AGUSTUS!K283="P",AGUSTUS!Z283&lt;80),"Normal / Aman",IF(AND(AGUSTUS!K283="P",AGUSTUS!Z283&gt;=80,AGUSTUS!Z283&lt;=95),"Risiko Tinggi",IF(AND(AGUSTUS!K283="P",AGUSTUS!Z283&gt;95),"Obesitas (Sangat Berisiko)","")))))))</f>
        <v/>
      </c>
      <c r="DJ283" s="72" t="str">
        <f t="shared" ca="1" si="332"/>
        <v/>
      </c>
      <c r="DK283" s="73" t="str">
        <f>IFERROR(ABS(LEFT(AGUSTUS!AA283,FIND("/",AGUSTUS!AA283)-1)),"")</f>
        <v/>
      </c>
      <c r="DL283" s="73" t="str">
        <f>IFERROR(ABS(MID(AGUSTUS!AA283,FIND("/",AGUSTUS!AA283)+1,LEN(AGUSTUS!AA283))),"")</f>
        <v/>
      </c>
      <c r="DM283" s="72" t="str">
        <f t="shared" si="333"/>
        <v/>
      </c>
      <c r="DN283" s="72" t="str">
        <f t="shared" ca="1" si="334"/>
        <v/>
      </c>
      <c r="DO283" s="72" t="str">
        <f>IF(AGUSTUS!AB283="","",IF(AGUSTUS!AB283&lt;181,"NORMAL",IF(AGUSTUS!AB283&lt;201,"Pre DM", "DM")))</f>
        <v/>
      </c>
      <c r="DP283" s="72" t="str">
        <f t="shared" ca="1" si="335"/>
        <v/>
      </c>
      <c r="DR283" s="71" t="str">
        <f ca="1">IFERROR(DATEDIF(SEPTEMBER!I283,SEPTEMBER!D283,"Y"),"")</f>
        <v/>
      </c>
      <c r="DS283" s="71" t="str">
        <f ca="1">IFERROR(DATEDIF(SEPTEMBER!I283,SEPTEMBER!D283,"YM"),"")</f>
        <v/>
      </c>
      <c r="DT283" s="72" t="str">
        <f t="shared" ca="1" si="336"/>
        <v/>
      </c>
      <c r="DU283" s="72" t="str">
        <f ca="1">DT283&amp;SEPTEMBER!K283</f>
        <v/>
      </c>
      <c r="DV283" s="72" t="str">
        <f>IF(SEPTEMBER!Y283="","",IF(SEPTEMBER!Y283&lt;18.5,"Kurus",IF(SEPTEMBER!Y283&lt;25,"Normal",IF(SEPTEMBER!Y283&lt;30,"Overweight (Risiko)",IF(SEPTEMBER!Y283&lt;35,"Obesitas I","Obesitas II")))))</f>
        <v/>
      </c>
      <c r="DW283" s="72" t="str">
        <f t="shared" ca="1" si="337"/>
        <v/>
      </c>
      <c r="DX283" s="72" t="str">
        <f>IF(SEPTEMBER!Z283="","",IF(AND(SEPTEMBER!K283="L",SEPTEMBER!Z283&lt;90),"Normal / Aman",IF(AND(SEPTEMBER!K283="L",SEPTEMBER!Z283&gt;=90,SEPTEMBER!Z283&lt;=100),"Risiko Tinggi",IF(AND(SEPTEMBER!K283="L",SEPTEMBER!Z283&gt;100),"Obesitas (Sangat Berisiko)",IF(AND(SEPTEMBER!K283="P",SEPTEMBER!Z283&lt;80),"Normal / Aman",IF(AND(SEPTEMBER!K283="P",SEPTEMBER!Z283&gt;=80,SEPTEMBER!Z283&lt;=95),"Risiko Tinggi",IF(AND(SEPTEMBER!K283="P",SEPTEMBER!Z283&gt;95),"Obesitas (Sangat Berisiko)","")))))))</f>
        <v/>
      </c>
      <c r="DY283" s="72" t="str">
        <f t="shared" ca="1" si="338"/>
        <v/>
      </c>
      <c r="DZ283" s="73" t="str">
        <f>IFERROR(ABS(LEFT(SEPTEMBER!AA283,FIND("/",SEPTEMBER!AA283)-1)),"")</f>
        <v/>
      </c>
      <c r="EA283" s="73" t="str">
        <f>IFERROR(ABS(MID(SEPTEMBER!AA283,FIND("/",SEPTEMBER!AA283)+1,LEN(SEPTEMBER!AA283))),"")</f>
        <v/>
      </c>
      <c r="EB283" s="72" t="str">
        <f t="shared" si="339"/>
        <v/>
      </c>
      <c r="EC283" s="72" t="str">
        <f t="shared" ca="1" si="340"/>
        <v/>
      </c>
      <c r="ED283" s="72" t="str">
        <f>IF(SEPTEMBER!AB283="","",IF(SEPTEMBER!AB283&lt;181,"NORMAL",IF(SEPTEMBER!AB283&lt;201,"Pre DM", "DM")))</f>
        <v/>
      </c>
      <c r="EE283" s="72" t="str">
        <f t="shared" ca="1" si="341"/>
        <v/>
      </c>
      <c r="EG283" s="71" t="str">
        <f ca="1">IFERROR(DATEDIF(OKTOBER!I283,OKTOBER!D283,"Y"),"")</f>
        <v/>
      </c>
      <c r="EH283" s="71" t="str">
        <f ca="1">IFERROR(DATEDIF(OKTOBER!I283,OKTOBER!D283,"YM"),"")</f>
        <v/>
      </c>
      <c r="EI283" s="72" t="str">
        <f t="shared" ca="1" si="342"/>
        <v/>
      </c>
      <c r="EJ283" s="72" t="str">
        <f ca="1">EI283&amp;OKTOBER!K283</f>
        <v/>
      </c>
      <c r="EK283" s="72" t="str">
        <f>IF(OKTOBER!Y283="","",IF(OKTOBER!Y283&lt;18.5,"Kurus",IF(OKTOBER!Y283&lt;25,"Normal",IF(OKTOBER!Y283&lt;30,"Overweight (Risiko)",IF(OKTOBER!Y283&lt;35,"Obesitas I","Obesitas II")))))</f>
        <v/>
      </c>
      <c r="EL283" s="72" t="str">
        <f t="shared" ca="1" si="343"/>
        <v/>
      </c>
      <c r="EM283" s="72" t="str">
        <f>IF(OKTOBER!Z283="","",IF(AND(OKTOBER!K283="L",OKTOBER!Z283&lt;90),"Normal / Aman",IF(AND(OKTOBER!K283="L",OKTOBER!Z283&gt;=90,OKTOBER!Z283&lt;=100),"Risiko Tinggi",IF(AND(OKTOBER!K283="L",OKTOBER!Z283&gt;100),"Obesitas (Sangat Berisiko)",IF(AND(OKTOBER!K283="P",OKTOBER!Z283&lt;80),"Normal / Aman",IF(AND(OKTOBER!K283="P",OKTOBER!Z283&gt;=80,OKTOBER!Z283&lt;=95),"Risiko Tinggi",IF(AND(OKTOBER!K283="P",OKTOBER!Z283&gt;95),"Obesitas (Sangat Berisiko)","")))))))</f>
        <v/>
      </c>
      <c r="EN283" s="72" t="str">
        <f t="shared" ca="1" si="344"/>
        <v/>
      </c>
      <c r="EO283" s="73" t="str">
        <f>IFERROR(ABS(LEFT(OKTOBER!AA283,FIND("/",OKTOBER!AA283)-1)),"")</f>
        <v/>
      </c>
      <c r="EP283" s="73" t="str">
        <f>IFERROR(ABS(MID(OKTOBER!AA283,FIND("/",OKTOBER!AA283)+1,LEN(OKTOBER!AA283))),"")</f>
        <v/>
      </c>
      <c r="EQ283" s="72" t="str">
        <f t="shared" si="345"/>
        <v/>
      </c>
      <c r="ER283" s="72" t="str">
        <f t="shared" ca="1" si="346"/>
        <v/>
      </c>
      <c r="ES283" s="72" t="str">
        <f>IF(OKTOBER!AB283="","",IF(OKTOBER!AB283&lt;181,"NORMAL",IF(OKTOBER!AB283&lt;201,"Pre DM", "DM")))</f>
        <v/>
      </c>
      <c r="ET283" s="72" t="str">
        <f t="shared" ca="1" si="347"/>
        <v/>
      </c>
      <c r="EV283" s="71" t="str">
        <f ca="1">IFERROR(DATEDIF(NOPEMBER!I283,NOPEMBER!D283,"Y"),"")</f>
        <v/>
      </c>
      <c r="EW283" s="71" t="str">
        <f ca="1">IFERROR(DATEDIF(NOPEMBER!I283,NOPEMBER!D283,"YM"),"")</f>
        <v/>
      </c>
      <c r="EX283" s="72" t="str">
        <f t="shared" ca="1" si="348"/>
        <v/>
      </c>
      <c r="EY283" s="72" t="str">
        <f ca="1">EX283&amp;NOPEMBER!K283</f>
        <v/>
      </c>
      <c r="EZ283" s="72" t="str">
        <f>IF(NOPEMBER!Y283="","",IF(NOPEMBER!Y283&lt;18.5,"Kurus",IF(NOPEMBER!Y283&lt;25,"Normal",IF(NOPEMBER!Y283&lt;30,"Overweight (Risiko)",IF(NOPEMBER!Y283&lt;35,"Obesitas I","Obesitas II")))))</f>
        <v/>
      </c>
      <c r="FA283" s="72" t="str">
        <f t="shared" ca="1" si="349"/>
        <v/>
      </c>
      <c r="FB283" s="72" t="str">
        <f>IF(NOPEMBER!Z283="","",IF(AND(NOPEMBER!K283="L",NOPEMBER!Z283&lt;90),"Normal / Aman",IF(AND(NOPEMBER!K283="L",NOPEMBER!Z283&gt;=90,NOPEMBER!Z283&lt;=100),"Risiko Tinggi",IF(AND(NOPEMBER!K283="L",NOPEMBER!Z283&gt;100),"Obesitas (Sangat Berisiko)",IF(AND(NOPEMBER!K283="P",NOPEMBER!Z283&lt;80),"Normal / Aman",IF(AND(NOPEMBER!K283="P",NOPEMBER!Z283&gt;=80,NOPEMBER!Z283&lt;=95),"Risiko Tinggi",IF(AND(NOPEMBER!K283="P",NOPEMBER!Z283&gt;95),"Obesitas (Sangat Berisiko)","")))))))</f>
        <v/>
      </c>
      <c r="FC283" s="72" t="str">
        <f t="shared" ca="1" si="350"/>
        <v/>
      </c>
      <c r="FD283" s="73" t="str">
        <f>IFERROR(ABS(LEFT(NOPEMBER!AA283,FIND("/",NOPEMBER!AA283)-1)),"")</f>
        <v/>
      </c>
      <c r="FE283" s="73" t="str">
        <f>IFERROR(ABS(MID(NOPEMBER!AA283,FIND("/",NOPEMBER!AA283)+1,LEN(NOPEMBER!AA283))),"")</f>
        <v/>
      </c>
      <c r="FF283" s="72" t="str">
        <f t="shared" si="351"/>
        <v/>
      </c>
      <c r="FG283" s="72" t="str">
        <f t="shared" ca="1" si="352"/>
        <v/>
      </c>
      <c r="FH283" s="72" t="str">
        <f>IF(NOPEMBER!AB283="","",IF(NOPEMBER!AB283&lt;181,"NORMAL",IF(NOPEMBER!AB283&lt;201,"Pre DM", "DM")))</f>
        <v/>
      </c>
      <c r="FI283" s="72" t="str">
        <f t="shared" ca="1" si="353"/>
        <v/>
      </c>
      <c r="FK283" s="71" t="str">
        <f ca="1">IFERROR(DATEDIF(DESEMBER!I283,DESEMBER!D283,"Y"),"")</f>
        <v/>
      </c>
      <c r="FL283" s="71" t="str">
        <f ca="1">IFERROR(DATEDIF(DESEMBER!I283,DESEMBER!D283,"YM"),"")</f>
        <v/>
      </c>
      <c r="FM283" s="72" t="str">
        <f t="shared" ca="1" si="354"/>
        <v/>
      </c>
      <c r="FN283" s="72" t="str">
        <f ca="1">FM283&amp;DESEMBER!K283</f>
        <v/>
      </c>
      <c r="FO283" s="72" t="str">
        <f>IF(DESEMBER!Y283="","",IF(DESEMBER!Y283&lt;18.5,"Kurus",IF(DESEMBER!Y283&lt;25,"Normal",IF(DESEMBER!Y283&lt;30,"Overweight (Risiko)",IF(DESEMBER!Y283&lt;35,"Obesitas I","Obesitas II")))))</f>
        <v/>
      </c>
      <c r="FP283" s="72" t="str">
        <f t="shared" ca="1" si="355"/>
        <v/>
      </c>
      <c r="FQ283" s="72" t="str">
        <f>IF(DESEMBER!Z283="","",IF(AND(DESEMBER!K283="L",DESEMBER!Z283&lt;90),"Normal / Aman",IF(AND(DESEMBER!K283="L",DESEMBER!Z283&gt;=90,DESEMBER!Z283&lt;=100),"Risiko Tinggi",IF(AND(DESEMBER!K283="L",DESEMBER!Z283&gt;100),"Obesitas (Sangat Berisiko)",IF(AND(DESEMBER!K283="P",DESEMBER!Z283&lt;80),"Normal / Aman",IF(AND(DESEMBER!K283="P",DESEMBER!Z283&gt;=80,DESEMBER!Z283&lt;=95),"Risiko Tinggi",IF(AND(DESEMBER!K283="P",DESEMBER!Z283&gt;95),"Obesitas (Sangat Berisiko)","")))))))</f>
        <v/>
      </c>
      <c r="FR283" s="72" t="str">
        <f t="shared" ca="1" si="356"/>
        <v/>
      </c>
      <c r="FS283" s="73" t="str">
        <f>IFERROR(ABS(LEFT(DESEMBER!AA283,FIND("/",DESEMBER!AA283)-1)),"")</f>
        <v/>
      </c>
      <c r="FT283" s="73" t="str">
        <f>IFERROR(ABS(MID(DESEMBER!AA283,FIND("/",DESEMBER!AA283)+1,LEN(DESEMBER!AA283))),"")</f>
        <v/>
      </c>
      <c r="FU283" s="72" t="str">
        <f t="shared" si="357"/>
        <v/>
      </c>
      <c r="FV283" s="72" t="str">
        <f t="shared" ca="1" si="358"/>
        <v/>
      </c>
      <c r="FW283" s="72" t="str">
        <f>IF(DESEMBER!AB283="","",IF(DESEMBER!AB283&lt;181,"NORMAL",IF(DESEMBER!AB283&lt;201,"Pre DM", "DM")))</f>
        <v/>
      </c>
      <c r="FX283" s="72" t="str">
        <f t="shared" ca="1" si="359"/>
        <v/>
      </c>
    </row>
    <row r="284" spans="2:180" x14ac:dyDescent="0.25">
      <c r="B284" s="71" t="str">
        <f ca="1">IFERROR(DATEDIF(JANUARI!I284,JANUARI!D284,"Y"),"")</f>
        <v/>
      </c>
      <c r="C284" s="71" t="str">
        <f ca="1">IFERROR(DATEDIF(JANUARI!I284,JANUARI!D284,"YM"),"")</f>
        <v/>
      </c>
      <c r="D284" s="72" t="str">
        <f t="shared" ca="1" si="288"/>
        <v/>
      </c>
      <c r="E284" s="72" t="str">
        <f ca="1">D284&amp;JANUARI!K284</f>
        <v/>
      </c>
      <c r="F284" s="72" t="str">
        <f>IF(JANUARI!Y284="","",IF(JANUARI!Y284&lt;18.5,"Kurus",IF(JANUARI!Y284&lt;25,"Normal",IF(JANUARI!Y284&lt;30,"Overweight (Risiko)",IF(JANUARI!Y284&lt;35,"Obesitas I","Obesitas II")))))</f>
        <v/>
      </c>
      <c r="G284" s="72" t="str">
        <f t="shared" ca="1" si="289"/>
        <v/>
      </c>
      <c r="H284" s="72" t="str">
        <f>IF(JANUARI!Z284="","",IF(AND(JANUARI!K284="L",JANUARI!Z284&lt;90),"Normal / Aman",IF(AND(JANUARI!K284="L",JANUARI!Z284&gt;=90,JANUARI!Z284&lt;=100),"Risiko Tinggi",IF(AND(JANUARI!K284="L",JANUARI!Z284&gt;100),"Obesitas (Sangat Berisiko)",IF(AND(JANUARI!K284="P",JANUARI!Z284&lt;80),"Normal / Aman",IF(AND(JANUARI!K284="P",JANUARI!Z284&gt;=80,JANUARI!Z284&lt;=95),"Risiko Tinggi",IF(AND(JANUARI!K284="P",JANUARI!Z284&gt;95),"Obesitas (Sangat Berisiko)","")))))))</f>
        <v/>
      </c>
      <c r="I284" s="72" t="str">
        <f t="shared" ca="1" si="290"/>
        <v/>
      </c>
      <c r="J284" s="73" t="str">
        <f>IFERROR(ABS(LEFT(JANUARI!AA284,FIND("/",JANUARI!AA284)-1)),"")</f>
        <v/>
      </c>
      <c r="K284" s="73" t="str">
        <f>IFERROR(ABS(MID(JANUARI!AA284,FIND("/",JANUARI!AA284)+1,LEN(JANUARI!AA284))),"")</f>
        <v/>
      </c>
      <c r="L284" s="72" t="str">
        <f t="shared" si="291"/>
        <v/>
      </c>
      <c r="M284" s="72" t="str">
        <f t="shared" ca="1" si="292"/>
        <v/>
      </c>
      <c r="N284" s="72" t="str">
        <f>IF(JANUARI!AB284="","",IF(JANUARI!AB284&lt;181,"NORMAL",IF(JANUARI!AB284&lt;201,"Pre DM", "DM")))</f>
        <v/>
      </c>
      <c r="O284" s="72" t="str">
        <f t="shared" ca="1" si="293"/>
        <v/>
      </c>
      <c r="Q284" s="71" t="str">
        <f ca="1">IFERROR(DATEDIF(PEBRUARI!I284,PEBRUARI!D284,"Y"),"")</f>
        <v/>
      </c>
      <c r="R284" s="71" t="str">
        <f ca="1">IFERROR(DATEDIF(PEBRUARI!I284,PEBRUARI!D284,"YM"),"")</f>
        <v/>
      </c>
      <c r="S284" s="72" t="str">
        <f t="shared" ca="1" si="294"/>
        <v/>
      </c>
      <c r="T284" s="72" t="str">
        <f ca="1">S284&amp;PEBRUARI!K284</f>
        <v/>
      </c>
      <c r="U284" s="72" t="str">
        <f>IF(PEBRUARI!Y284="","",IF(PEBRUARI!Y284&lt;18.5,"Kurus",IF(PEBRUARI!Y284&lt;25,"Normal",IF(PEBRUARI!Y284&lt;30,"Overweight (Risiko)",IF(PEBRUARI!Y284&lt;35,"Obesitas I","Obesitas II")))))</f>
        <v/>
      </c>
      <c r="V284" s="72" t="str">
        <f t="shared" ca="1" si="295"/>
        <v/>
      </c>
      <c r="W284" s="72" t="str">
        <f>IF(PEBRUARI!Z284="","",IF(AND(PEBRUARI!K284="L",PEBRUARI!Z284&lt;90),"Normal / Aman",IF(AND(PEBRUARI!K284="L",PEBRUARI!Z284&gt;=90,PEBRUARI!Z284&lt;=100),"Risiko Tinggi",IF(AND(PEBRUARI!K284="L",PEBRUARI!Z284&gt;100),"Obesitas (Sangat Berisiko)",IF(AND(PEBRUARI!K284="P",PEBRUARI!Z284&lt;80),"Normal / Aman",IF(AND(PEBRUARI!K284="P",PEBRUARI!Z284&gt;=80,PEBRUARI!Z284&lt;=95),"Risiko Tinggi",IF(AND(PEBRUARI!K284="P",PEBRUARI!Z284&gt;95),"Obesitas (Sangat Berisiko)","")))))))</f>
        <v/>
      </c>
      <c r="X284" s="72" t="str">
        <f t="shared" ca="1" si="296"/>
        <v/>
      </c>
      <c r="Y284" s="73" t="str">
        <f>IFERROR(ABS(LEFT(PEBRUARI!AA284,FIND("/",PEBRUARI!AA284)-1)),"")</f>
        <v/>
      </c>
      <c r="Z284" s="73" t="str">
        <f>IFERROR(ABS(MID(PEBRUARI!AA284,FIND("/",PEBRUARI!AA284)+1,LEN(PEBRUARI!AA284))),"")</f>
        <v/>
      </c>
      <c r="AA284" s="72" t="str">
        <f t="shared" si="297"/>
        <v/>
      </c>
      <c r="AB284" s="72" t="str">
        <f t="shared" ca="1" si="298"/>
        <v/>
      </c>
      <c r="AC284" s="72" t="str">
        <f>IF(PEBRUARI!AB284="","",IF(PEBRUARI!AB284&lt;181,"NORMAL",IF(PEBRUARI!AB284&lt;201,"Pre DM", "DM")))</f>
        <v/>
      </c>
      <c r="AD284" s="72" t="str">
        <f t="shared" ca="1" si="299"/>
        <v/>
      </c>
      <c r="AF284" s="71" t="str">
        <f ca="1">IFERROR(DATEDIF(MARET!I284,MARET!D284,"Y"),"")</f>
        <v/>
      </c>
      <c r="AG284" s="71" t="str">
        <f ca="1">IFERROR(DATEDIF(MARET!I284,MARET!D284,"YM"),"")</f>
        <v/>
      </c>
      <c r="AH284" s="72" t="str">
        <f t="shared" ca="1" si="300"/>
        <v/>
      </c>
      <c r="AI284" s="72" t="str">
        <f ca="1">AH284&amp;MARET!K284</f>
        <v/>
      </c>
      <c r="AJ284" s="72" t="str">
        <f>IF(MARET!Y284="","",IF(MARET!Y284&lt;18.5,"Kurus",IF(MARET!Y284&lt;25,"Normal",IF(MARET!Y284&lt;30,"Overweight (Risiko)",IF(MARET!Y284&lt;35,"Obesitas I","Obesitas II")))))</f>
        <v/>
      </c>
      <c r="AK284" s="72" t="str">
        <f t="shared" ca="1" si="301"/>
        <v/>
      </c>
      <c r="AL284" s="72" t="str">
        <f>IF(MARET!Z284="","",IF(AND(MARET!K284="L",MARET!Z284&lt;90),"Normal / Aman",IF(AND(MARET!K284="L",MARET!Z284&gt;=90,MARET!Z284&lt;=100),"Risiko Tinggi",IF(AND(MARET!K284="L",MARET!Z284&gt;100),"Obesitas (Sangat Berisiko)",IF(AND(MARET!K284="P",MARET!Z284&lt;80),"Normal / Aman",IF(AND(MARET!K284="P",MARET!Z284&gt;=80,MARET!Z284&lt;=95),"Risiko Tinggi",IF(AND(MARET!K284="P",MARET!Z284&gt;95),"Obesitas (Sangat Berisiko)","")))))))</f>
        <v/>
      </c>
      <c r="AM284" s="72" t="str">
        <f t="shared" ca="1" si="302"/>
        <v/>
      </c>
      <c r="AN284" s="73" t="str">
        <f>IFERROR(ABS(LEFT(MARET!AA284,FIND("/",MARET!AA284)-1)),"")</f>
        <v/>
      </c>
      <c r="AO284" s="73" t="str">
        <f>IFERROR(ABS(MID(MARET!AA284,FIND("/",MARET!AA284)+1,LEN(MARET!AA284))),"")</f>
        <v/>
      </c>
      <c r="AP284" s="72" t="str">
        <f t="shared" si="303"/>
        <v/>
      </c>
      <c r="AQ284" s="72" t="str">
        <f t="shared" ca="1" si="304"/>
        <v/>
      </c>
      <c r="AR284" s="72" t="str">
        <f>IF(MARET!AB284="","",IF(MARET!AB284&lt;181,"NORMAL",IF(MARET!AB284&lt;201,"Pre DM", "DM")))</f>
        <v/>
      </c>
      <c r="AS284" s="72" t="str">
        <f t="shared" ca="1" si="305"/>
        <v/>
      </c>
      <c r="AU284" s="71" t="str">
        <f ca="1">IFERROR(DATEDIF(APRIL!I284,APRIL!D284,"Y"),"")</f>
        <v/>
      </c>
      <c r="AV284" s="71" t="str">
        <f ca="1">IFERROR(DATEDIF(APRIL!I284,APRIL!D284,"YM"),"")</f>
        <v/>
      </c>
      <c r="AW284" s="72" t="str">
        <f t="shared" ca="1" si="306"/>
        <v/>
      </c>
      <c r="AX284" s="72" t="str">
        <f ca="1">AW284&amp;APRIL!K284</f>
        <v/>
      </c>
      <c r="AY284" s="72" t="str">
        <f>IF(APRIL!Y284="","",IF(APRIL!Y284&lt;18.5,"Kurus",IF(APRIL!Y284&lt;25,"Normal",IF(APRIL!Y284&lt;30,"Overweight (Risiko)",IF(APRIL!Y284&lt;35,"Obesitas I","Obesitas II")))))</f>
        <v/>
      </c>
      <c r="AZ284" s="72" t="str">
        <f t="shared" ca="1" si="307"/>
        <v/>
      </c>
      <c r="BA284" s="72" t="str">
        <f>IF(APRIL!Z284="","",IF(AND(APRIL!K284="L",APRIL!Z284&lt;90),"Normal / Aman",IF(AND(APRIL!K284="L",APRIL!Z284&gt;=90,APRIL!Z284&lt;=100),"Risiko Tinggi",IF(AND(APRIL!K284="L",APRIL!Z284&gt;100),"Obesitas (Sangat Berisiko)",IF(AND(APRIL!K284="P",APRIL!Z284&lt;80),"Normal / Aman",IF(AND(APRIL!K284="P",APRIL!Z284&gt;=80,APRIL!Z284&lt;=95),"Risiko Tinggi",IF(AND(APRIL!K284="P",APRIL!Z284&gt;95),"Obesitas (Sangat Berisiko)","")))))))</f>
        <v/>
      </c>
      <c r="BB284" s="72" t="str">
        <f t="shared" ca="1" si="308"/>
        <v/>
      </c>
      <c r="BC284" s="73" t="str">
        <f>IFERROR(ABS(LEFT(APRIL!AA284,FIND("/",APRIL!AA284)-1)),"")</f>
        <v/>
      </c>
      <c r="BD284" s="73" t="str">
        <f>IFERROR(ABS(MID(APRIL!AA284,FIND("/",APRIL!AA284)+1,LEN(APRIL!AA284))),"")</f>
        <v/>
      </c>
      <c r="BE284" s="72" t="str">
        <f t="shared" si="309"/>
        <v/>
      </c>
      <c r="BF284" s="72" t="str">
        <f t="shared" ca="1" si="310"/>
        <v/>
      </c>
      <c r="BG284" s="72" t="str">
        <f>IF(APRIL!AB284="","",IF(APRIL!AB284&lt;181,"NORMAL",IF(APRIL!AB284&lt;201,"Pre DM", "DM")))</f>
        <v/>
      </c>
      <c r="BH284" s="72" t="str">
        <f t="shared" ca="1" si="311"/>
        <v/>
      </c>
      <c r="BJ284" s="71" t="str">
        <f ca="1">IFERROR(DATEDIF(MEI!I284,MEI!D284,"Y"),"")</f>
        <v/>
      </c>
      <c r="BK284" s="71" t="str">
        <f ca="1">IFERROR(DATEDIF(MEI!I284,MEI!D284,"YM"),"")</f>
        <v/>
      </c>
      <c r="BL284" s="72" t="str">
        <f t="shared" ca="1" si="312"/>
        <v/>
      </c>
      <c r="BM284" s="72" t="str">
        <f ca="1">BL284&amp;MEI!K284</f>
        <v/>
      </c>
      <c r="BN284" s="72" t="str">
        <f>IF(MEI!Y284="","",IF(MEI!Y284&lt;18.5,"Kurus",IF(MEI!Y284&lt;25,"Normal",IF(MEI!Y284&lt;30,"Overweight (Risiko)",IF(MEI!Y284&lt;35,"Obesitas I","Obesitas II")))))</f>
        <v/>
      </c>
      <c r="BO284" s="72" t="str">
        <f t="shared" ca="1" si="313"/>
        <v/>
      </c>
      <c r="BP284" s="72" t="str">
        <f>IF(MEI!Z284="","",IF(AND(MEI!K284="L",MEI!Z284&lt;90),"Normal / Aman",IF(AND(MEI!K284="L",MEI!Z284&gt;=90,MEI!Z284&lt;=100),"Risiko Tinggi",IF(AND(MEI!K284="L",MEI!Z284&gt;100),"Obesitas (Sangat Berisiko)",IF(AND(MEI!K284="P",MEI!Z284&lt;80),"Normal / Aman",IF(AND(MEI!K284="P",MEI!Z284&gt;=80,MEI!Z284&lt;=95),"Risiko Tinggi",IF(AND(MEI!K284="P",MEI!Z284&gt;95),"Obesitas (Sangat Berisiko)","")))))))</f>
        <v/>
      </c>
      <c r="BQ284" s="72" t="str">
        <f t="shared" ca="1" si="314"/>
        <v/>
      </c>
      <c r="BR284" s="73" t="str">
        <f>IFERROR(ABS(LEFT(MEI!AA284,FIND("/",MEI!AA284)-1)),"")</f>
        <v/>
      </c>
      <c r="BS284" s="73" t="str">
        <f>IFERROR(ABS(MID(MEI!AA284,FIND("/",MEI!AA284)+1,LEN(MEI!AA284))),"")</f>
        <v/>
      </c>
      <c r="BT284" s="72" t="str">
        <f t="shared" si="315"/>
        <v/>
      </c>
      <c r="BU284" s="72" t="str">
        <f t="shared" ca="1" si="316"/>
        <v/>
      </c>
      <c r="BV284" s="72" t="str">
        <f>IF(MEI!AB284="","",IF(MEI!AB284&lt;181,"NORMAL",IF(MEI!AB284&lt;201,"Pre DM", "DM")))</f>
        <v/>
      </c>
      <c r="BW284" s="72" t="str">
        <f t="shared" ca="1" si="317"/>
        <v/>
      </c>
      <c r="BY284" s="71" t="str">
        <f ca="1">IFERROR(DATEDIF(JUNI!I284,JUNI!D284,"Y"),"")</f>
        <v/>
      </c>
      <c r="BZ284" s="71" t="str">
        <f ca="1">IFERROR(DATEDIF(JUNI!I284,JUNI!D284,"YM"),"")</f>
        <v/>
      </c>
      <c r="CA284" s="72" t="str">
        <f t="shared" ca="1" si="318"/>
        <v/>
      </c>
      <c r="CB284" s="72" t="str">
        <f ca="1">CA284&amp;JUNI!K284</f>
        <v/>
      </c>
      <c r="CC284" s="72" t="str">
        <f>IF(JUNI!Y284="","",IF(JUNI!Y284&lt;18.5,"Kurus",IF(JUNI!Y284&lt;25,"Normal",IF(JUNI!Y284&lt;30,"Overweight (Risiko)",IF(JUNI!Y284&lt;35,"Obesitas I","Obesitas II")))))</f>
        <v/>
      </c>
      <c r="CD284" s="72" t="str">
        <f t="shared" ca="1" si="319"/>
        <v/>
      </c>
      <c r="CE284" s="72" t="str">
        <f>IF(JUNI!Z284="","",IF(AND(JUNI!K284="L",JUNI!Z284&lt;90),"Normal / Aman",IF(AND(JUNI!K284="L",JUNI!Z284&gt;=90,JUNI!Z284&lt;=100),"Risiko Tinggi",IF(AND(JUNI!K284="L",JUNI!Z284&gt;100),"Obesitas (Sangat Berisiko)",IF(AND(JUNI!K284="P",JUNI!Z284&lt;80),"Normal / Aman",IF(AND(JUNI!K284="P",JUNI!Z284&gt;=80,JUNI!Z284&lt;=95),"Risiko Tinggi",IF(AND(JUNI!K284="P",JUNI!Z284&gt;95),"Obesitas (Sangat Berisiko)","")))))))</f>
        <v/>
      </c>
      <c r="CF284" s="72" t="str">
        <f t="shared" ca="1" si="320"/>
        <v/>
      </c>
      <c r="CG284" s="73" t="str">
        <f>IFERROR(ABS(LEFT(JUNI!AA284,FIND("/",JUNI!AA284)-1)),"")</f>
        <v/>
      </c>
      <c r="CH284" s="73" t="str">
        <f>IFERROR(ABS(MID(JUNI!AA284,FIND("/",JUNI!AA284)+1,LEN(JUNI!AA284))),"")</f>
        <v/>
      </c>
      <c r="CI284" s="72" t="str">
        <f t="shared" si="321"/>
        <v/>
      </c>
      <c r="CJ284" s="72" t="str">
        <f t="shared" ca="1" si="322"/>
        <v/>
      </c>
      <c r="CK284" s="72" t="str">
        <f>IF(JUNI!AB284="","",IF(JUNI!AB284&lt;181,"NORMAL",IF(JUNI!AB284&lt;201,"Pre DM", "DM")))</f>
        <v/>
      </c>
      <c r="CL284" s="72" t="str">
        <f t="shared" ca="1" si="323"/>
        <v/>
      </c>
      <c r="CN284" s="71" t="str">
        <f ca="1">IFERROR(DATEDIF(JULI!I284,JULI!D284,"Y"),"")</f>
        <v/>
      </c>
      <c r="CO284" s="71" t="str">
        <f ca="1">IFERROR(DATEDIF(JULI!I284,JULI!D284,"YM"),"")</f>
        <v/>
      </c>
      <c r="CP284" s="72" t="str">
        <f t="shared" ca="1" si="324"/>
        <v/>
      </c>
      <c r="CQ284" s="72" t="str">
        <f ca="1">CP284&amp;JULI!K284</f>
        <v/>
      </c>
      <c r="CR284" s="72" t="str">
        <f>IF(JULI!Y284="","",IF(JULI!Y284&lt;18.5,"Kurus",IF(JULI!Y284&lt;25,"Normal",IF(JULI!Y284&lt;30,"Overweight (Risiko)",IF(JULI!Y284&lt;35,"Obesitas I","Obesitas II")))))</f>
        <v/>
      </c>
      <c r="CS284" s="72" t="str">
        <f t="shared" ca="1" si="325"/>
        <v/>
      </c>
      <c r="CT284" s="72" t="str">
        <f>IF(JULI!Z284="","",IF(AND(JULI!K284="L",JULI!Z284&lt;90),"Normal / Aman",IF(AND(JULI!K284="L",JULI!Z284&gt;=90,JULI!Z284&lt;=100),"Risiko Tinggi",IF(AND(JULI!K284="L",JULI!Z284&gt;100),"Obesitas (Sangat Berisiko)",IF(AND(JULI!K284="P",JULI!Z284&lt;80),"Normal / Aman",IF(AND(JULI!K284="P",JULI!Z284&gt;=80,JULI!Z284&lt;=95),"Risiko Tinggi",IF(AND(JULI!K284="P",JULI!Z284&gt;95),"Obesitas (Sangat Berisiko)","")))))))</f>
        <v/>
      </c>
      <c r="CU284" s="72" t="str">
        <f t="shared" ca="1" si="326"/>
        <v/>
      </c>
      <c r="CV284" s="73" t="str">
        <f>IFERROR(ABS(LEFT(JULI!AA284,FIND("/",JULI!AA284)-1)),"")</f>
        <v/>
      </c>
      <c r="CW284" s="73" t="str">
        <f>IFERROR(ABS(MID(JULI!AA284,FIND("/",JULI!AA284)+1,LEN(JULI!AA284))),"")</f>
        <v/>
      </c>
      <c r="CX284" s="72" t="str">
        <f t="shared" si="327"/>
        <v/>
      </c>
      <c r="CY284" s="72" t="str">
        <f t="shared" ca="1" si="328"/>
        <v/>
      </c>
      <c r="CZ284" s="72" t="str">
        <f>IF(JULI!AB284="","",IF(JULI!AB284&lt;181,"NORMAL",IF(JULI!AB284&lt;201,"Pre DM", "DM")))</f>
        <v/>
      </c>
      <c r="DA284" s="72" t="str">
        <f t="shared" ca="1" si="329"/>
        <v/>
      </c>
      <c r="DC284" s="71" t="str">
        <f ca="1">IFERROR(DATEDIF(AGUSTUS!I284,AGUSTUS!D284,"Y"),"")</f>
        <v/>
      </c>
      <c r="DD284" s="71" t="str">
        <f ca="1">IFERROR(DATEDIF(AGUSTUS!I284,AGUSTUS!D284,"YM"),"")</f>
        <v/>
      </c>
      <c r="DE284" s="72" t="str">
        <f t="shared" ca="1" si="330"/>
        <v/>
      </c>
      <c r="DF284" s="72" t="str">
        <f ca="1">DE284&amp;AGUSTUS!K284</f>
        <v/>
      </c>
      <c r="DG284" s="72" t="str">
        <f>IF(AGUSTUS!Y284="","",IF(AGUSTUS!Y284&lt;18.5,"Kurus",IF(AGUSTUS!Y284&lt;25,"Normal",IF(AGUSTUS!Y284&lt;30,"Overweight (Risiko)",IF(AGUSTUS!Y284&lt;35,"Obesitas I","Obesitas II")))))</f>
        <v/>
      </c>
      <c r="DH284" s="72" t="str">
        <f t="shared" ca="1" si="331"/>
        <v/>
      </c>
      <c r="DI284" s="72" t="str">
        <f>IF(AGUSTUS!Z284="","",IF(AND(AGUSTUS!K284="L",AGUSTUS!Z284&lt;90),"Normal / Aman",IF(AND(AGUSTUS!K284="L",AGUSTUS!Z284&gt;=90,AGUSTUS!Z284&lt;=100),"Risiko Tinggi",IF(AND(AGUSTUS!K284="L",AGUSTUS!Z284&gt;100),"Obesitas (Sangat Berisiko)",IF(AND(AGUSTUS!K284="P",AGUSTUS!Z284&lt;80),"Normal / Aman",IF(AND(AGUSTUS!K284="P",AGUSTUS!Z284&gt;=80,AGUSTUS!Z284&lt;=95),"Risiko Tinggi",IF(AND(AGUSTUS!K284="P",AGUSTUS!Z284&gt;95),"Obesitas (Sangat Berisiko)","")))))))</f>
        <v/>
      </c>
      <c r="DJ284" s="72" t="str">
        <f t="shared" ca="1" si="332"/>
        <v/>
      </c>
      <c r="DK284" s="73" t="str">
        <f>IFERROR(ABS(LEFT(AGUSTUS!AA284,FIND("/",AGUSTUS!AA284)-1)),"")</f>
        <v/>
      </c>
      <c r="DL284" s="73" t="str">
        <f>IFERROR(ABS(MID(AGUSTUS!AA284,FIND("/",AGUSTUS!AA284)+1,LEN(AGUSTUS!AA284))),"")</f>
        <v/>
      </c>
      <c r="DM284" s="72" t="str">
        <f t="shared" si="333"/>
        <v/>
      </c>
      <c r="DN284" s="72" t="str">
        <f t="shared" ca="1" si="334"/>
        <v/>
      </c>
      <c r="DO284" s="72" t="str">
        <f>IF(AGUSTUS!AB284="","",IF(AGUSTUS!AB284&lt;181,"NORMAL",IF(AGUSTUS!AB284&lt;201,"Pre DM", "DM")))</f>
        <v/>
      </c>
      <c r="DP284" s="72" t="str">
        <f t="shared" ca="1" si="335"/>
        <v/>
      </c>
      <c r="DR284" s="71" t="str">
        <f ca="1">IFERROR(DATEDIF(SEPTEMBER!I284,SEPTEMBER!D284,"Y"),"")</f>
        <v/>
      </c>
      <c r="DS284" s="71" t="str">
        <f ca="1">IFERROR(DATEDIF(SEPTEMBER!I284,SEPTEMBER!D284,"YM"),"")</f>
        <v/>
      </c>
      <c r="DT284" s="72" t="str">
        <f t="shared" ca="1" si="336"/>
        <v/>
      </c>
      <c r="DU284" s="72" t="str">
        <f ca="1">DT284&amp;SEPTEMBER!K284</f>
        <v/>
      </c>
      <c r="DV284" s="72" t="str">
        <f>IF(SEPTEMBER!Y284="","",IF(SEPTEMBER!Y284&lt;18.5,"Kurus",IF(SEPTEMBER!Y284&lt;25,"Normal",IF(SEPTEMBER!Y284&lt;30,"Overweight (Risiko)",IF(SEPTEMBER!Y284&lt;35,"Obesitas I","Obesitas II")))))</f>
        <v/>
      </c>
      <c r="DW284" s="72" t="str">
        <f t="shared" ca="1" si="337"/>
        <v/>
      </c>
      <c r="DX284" s="72" t="str">
        <f>IF(SEPTEMBER!Z284="","",IF(AND(SEPTEMBER!K284="L",SEPTEMBER!Z284&lt;90),"Normal / Aman",IF(AND(SEPTEMBER!K284="L",SEPTEMBER!Z284&gt;=90,SEPTEMBER!Z284&lt;=100),"Risiko Tinggi",IF(AND(SEPTEMBER!K284="L",SEPTEMBER!Z284&gt;100),"Obesitas (Sangat Berisiko)",IF(AND(SEPTEMBER!K284="P",SEPTEMBER!Z284&lt;80),"Normal / Aman",IF(AND(SEPTEMBER!K284="P",SEPTEMBER!Z284&gt;=80,SEPTEMBER!Z284&lt;=95),"Risiko Tinggi",IF(AND(SEPTEMBER!K284="P",SEPTEMBER!Z284&gt;95),"Obesitas (Sangat Berisiko)","")))))))</f>
        <v/>
      </c>
      <c r="DY284" s="72" t="str">
        <f t="shared" ca="1" si="338"/>
        <v/>
      </c>
      <c r="DZ284" s="73" t="str">
        <f>IFERROR(ABS(LEFT(SEPTEMBER!AA284,FIND("/",SEPTEMBER!AA284)-1)),"")</f>
        <v/>
      </c>
      <c r="EA284" s="73" t="str">
        <f>IFERROR(ABS(MID(SEPTEMBER!AA284,FIND("/",SEPTEMBER!AA284)+1,LEN(SEPTEMBER!AA284))),"")</f>
        <v/>
      </c>
      <c r="EB284" s="72" t="str">
        <f t="shared" si="339"/>
        <v/>
      </c>
      <c r="EC284" s="72" t="str">
        <f t="shared" ca="1" si="340"/>
        <v/>
      </c>
      <c r="ED284" s="72" t="str">
        <f>IF(SEPTEMBER!AB284="","",IF(SEPTEMBER!AB284&lt;181,"NORMAL",IF(SEPTEMBER!AB284&lt;201,"Pre DM", "DM")))</f>
        <v/>
      </c>
      <c r="EE284" s="72" t="str">
        <f t="shared" ca="1" si="341"/>
        <v/>
      </c>
      <c r="EG284" s="71" t="str">
        <f ca="1">IFERROR(DATEDIF(OKTOBER!I284,OKTOBER!D284,"Y"),"")</f>
        <v/>
      </c>
      <c r="EH284" s="71" t="str">
        <f ca="1">IFERROR(DATEDIF(OKTOBER!I284,OKTOBER!D284,"YM"),"")</f>
        <v/>
      </c>
      <c r="EI284" s="72" t="str">
        <f t="shared" ca="1" si="342"/>
        <v/>
      </c>
      <c r="EJ284" s="72" t="str">
        <f ca="1">EI284&amp;OKTOBER!K284</f>
        <v/>
      </c>
      <c r="EK284" s="72" t="str">
        <f>IF(OKTOBER!Y284="","",IF(OKTOBER!Y284&lt;18.5,"Kurus",IF(OKTOBER!Y284&lt;25,"Normal",IF(OKTOBER!Y284&lt;30,"Overweight (Risiko)",IF(OKTOBER!Y284&lt;35,"Obesitas I","Obesitas II")))))</f>
        <v/>
      </c>
      <c r="EL284" s="72" t="str">
        <f t="shared" ca="1" si="343"/>
        <v/>
      </c>
      <c r="EM284" s="72" t="str">
        <f>IF(OKTOBER!Z284="","",IF(AND(OKTOBER!K284="L",OKTOBER!Z284&lt;90),"Normal / Aman",IF(AND(OKTOBER!K284="L",OKTOBER!Z284&gt;=90,OKTOBER!Z284&lt;=100),"Risiko Tinggi",IF(AND(OKTOBER!K284="L",OKTOBER!Z284&gt;100),"Obesitas (Sangat Berisiko)",IF(AND(OKTOBER!K284="P",OKTOBER!Z284&lt;80),"Normal / Aman",IF(AND(OKTOBER!K284="P",OKTOBER!Z284&gt;=80,OKTOBER!Z284&lt;=95),"Risiko Tinggi",IF(AND(OKTOBER!K284="P",OKTOBER!Z284&gt;95),"Obesitas (Sangat Berisiko)","")))))))</f>
        <v/>
      </c>
      <c r="EN284" s="72" t="str">
        <f t="shared" ca="1" si="344"/>
        <v/>
      </c>
      <c r="EO284" s="73" t="str">
        <f>IFERROR(ABS(LEFT(OKTOBER!AA284,FIND("/",OKTOBER!AA284)-1)),"")</f>
        <v/>
      </c>
      <c r="EP284" s="73" t="str">
        <f>IFERROR(ABS(MID(OKTOBER!AA284,FIND("/",OKTOBER!AA284)+1,LEN(OKTOBER!AA284))),"")</f>
        <v/>
      </c>
      <c r="EQ284" s="72" t="str">
        <f t="shared" si="345"/>
        <v/>
      </c>
      <c r="ER284" s="72" t="str">
        <f t="shared" ca="1" si="346"/>
        <v/>
      </c>
      <c r="ES284" s="72" t="str">
        <f>IF(OKTOBER!AB284="","",IF(OKTOBER!AB284&lt;181,"NORMAL",IF(OKTOBER!AB284&lt;201,"Pre DM", "DM")))</f>
        <v/>
      </c>
      <c r="ET284" s="72" t="str">
        <f t="shared" ca="1" si="347"/>
        <v/>
      </c>
      <c r="EV284" s="71" t="str">
        <f ca="1">IFERROR(DATEDIF(NOPEMBER!I284,NOPEMBER!D284,"Y"),"")</f>
        <v/>
      </c>
      <c r="EW284" s="71" t="str">
        <f ca="1">IFERROR(DATEDIF(NOPEMBER!I284,NOPEMBER!D284,"YM"),"")</f>
        <v/>
      </c>
      <c r="EX284" s="72" t="str">
        <f t="shared" ca="1" si="348"/>
        <v/>
      </c>
      <c r="EY284" s="72" t="str">
        <f ca="1">EX284&amp;NOPEMBER!K284</f>
        <v/>
      </c>
      <c r="EZ284" s="72" t="str">
        <f>IF(NOPEMBER!Y284="","",IF(NOPEMBER!Y284&lt;18.5,"Kurus",IF(NOPEMBER!Y284&lt;25,"Normal",IF(NOPEMBER!Y284&lt;30,"Overweight (Risiko)",IF(NOPEMBER!Y284&lt;35,"Obesitas I","Obesitas II")))))</f>
        <v/>
      </c>
      <c r="FA284" s="72" t="str">
        <f t="shared" ca="1" si="349"/>
        <v/>
      </c>
      <c r="FB284" s="72" t="str">
        <f>IF(NOPEMBER!Z284="","",IF(AND(NOPEMBER!K284="L",NOPEMBER!Z284&lt;90),"Normal / Aman",IF(AND(NOPEMBER!K284="L",NOPEMBER!Z284&gt;=90,NOPEMBER!Z284&lt;=100),"Risiko Tinggi",IF(AND(NOPEMBER!K284="L",NOPEMBER!Z284&gt;100),"Obesitas (Sangat Berisiko)",IF(AND(NOPEMBER!K284="P",NOPEMBER!Z284&lt;80),"Normal / Aman",IF(AND(NOPEMBER!K284="P",NOPEMBER!Z284&gt;=80,NOPEMBER!Z284&lt;=95),"Risiko Tinggi",IF(AND(NOPEMBER!K284="P",NOPEMBER!Z284&gt;95),"Obesitas (Sangat Berisiko)","")))))))</f>
        <v/>
      </c>
      <c r="FC284" s="72" t="str">
        <f t="shared" ca="1" si="350"/>
        <v/>
      </c>
      <c r="FD284" s="73" t="str">
        <f>IFERROR(ABS(LEFT(NOPEMBER!AA284,FIND("/",NOPEMBER!AA284)-1)),"")</f>
        <v/>
      </c>
      <c r="FE284" s="73" t="str">
        <f>IFERROR(ABS(MID(NOPEMBER!AA284,FIND("/",NOPEMBER!AA284)+1,LEN(NOPEMBER!AA284))),"")</f>
        <v/>
      </c>
      <c r="FF284" s="72" t="str">
        <f t="shared" si="351"/>
        <v/>
      </c>
      <c r="FG284" s="72" t="str">
        <f t="shared" ca="1" si="352"/>
        <v/>
      </c>
      <c r="FH284" s="72" t="str">
        <f>IF(NOPEMBER!AB284="","",IF(NOPEMBER!AB284&lt;181,"NORMAL",IF(NOPEMBER!AB284&lt;201,"Pre DM", "DM")))</f>
        <v/>
      </c>
      <c r="FI284" s="72" t="str">
        <f t="shared" ca="1" si="353"/>
        <v/>
      </c>
      <c r="FK284" s="71" t="str">
        <f ca="1">IFERROR(DATEDIF(DESEMBER!I284,DESEMBER!D284,"Y"),"")</f>
        <v/>
      </c>
      <c r="FL284" s="71" t="str">
        <f ca="1">IFERROR(DATEDIF(DESEMBER!I284,DESEMBER!D284,"YM"),"")</f>
        <v/>
      </c>
      <c r="FM284" s="72" t="str">
        <f t="shared" ca="1" si="354"/>
        <v/>
      </c>
      <c r="FN284" s="72" t="str">
        <f ca="1">FM284&amp;DESEMBER!K284</f>
        <v/>
      </c>
      <c r="FO284" s="72" t="str">
        <f>IF(DESEMBER!Y284="","",IF(DESEMBER!Y284&lt;18.5,"Kurus",IF(DESEMBER!Y284&lt;25,"Normal",IF(DESEMBER!Y284&lt;30,"Overweight (Risiko)",IF(DESEMBER!Y284&lt;35,"Obesitas I","Obesitas II")))))</f>
        <v/>
      </c>
      <c r="FP284" s="72" t="str">
        <f t="shared" ca="1" si="355"/>
        <v/>
      </c>
      <c r="FQ284" s="72" t="str">
        <f>IF(DESEMBER!Z284="","",IF(AND(DESEMBER!K284="L",DESEMBER!Z284&lt;90),"Normal / Aman",IF(AND(DESEMBER!K284="L",DESEMBER!Z284&gt;=90,DESEMBER!Z284&lt;=100),"Risiko Tinggi",IF(AND(DESEMBER!K284="L",DESEMBER!Z284&gt;100),"Obesitas (Sangat Berisiko)",IF(AND(DESEMBER!K284="P",DESEMBER!Z284&lt;80),"Normal / Aman",IF(AND(DESEMBER!K284="P",DESEMBER!Z284&gt;=80,DESEMBER!Z284&lt;=95),"Risiko Tinggi",IF(AND(DESEMBER!K284="P",DESEMBER!Z284&gt;95),"Obesitas (Sangat Berisiko)","")))))))</f>
        <v/>
      </c>
      <c r="FR284" s="72" t="str">
        <f t="shared" ca="1" si="356"/>
        <v/>
      </c>
      <c r="FS284" s="73" t="str">
        <f>IFERROR(ABS(LEFT(DESEMBER!AA284,FIND("/",DESEMBER!AA284)-1)),"")</f>
        <v/>
      </c>
      <c r="FT284" s="73" t="str">
        <f>IFERROR(ABS(MID(DESEMBER!AA284,FIND("/",DESEMBER!AA284)+1,LEN(DESEMBER!AA284))),"")</f>
        <v/>
      </c>
      <c r="FU284" s="72" t="str">
        <f t="shared" si="357"/>
        <v/>
      </c>
      <c r="FV284" s="72" t="str">
        <f t="shared" ca="1" si="358"/>
        <v/>
      </c>
      <c r="FW284" s="72" t="str">
        <f>IF(DESEMBER!AB284="","",IF(DESEMBER!AB284&lt;181,"NORMAL",IF(DESEMBER!AB284&lt;201,"Pre DM", "DM")))</f>
        <v/>
      </c>
      <c r="FX284" s="72" t="str">
        <f t="shared" ca="1" si="359"/>
        <v/>
      </c>
    </row>
    <row r="285" spans="2:180" x14ac:dyDescent="0.25">
      <c r="B285" s="71" t="str">
        <f ca="1">IFERROR(DATEDIF(JANUARI!I285,JANUARI!D285,"Y"),"")</f>
        <v/>
      </c>
      <c r="C285" s="71" t="str">
        <f ca="1">IFERROR(DATEDIF(JANUARI!I285,JANUARI!D285,"YM"),"")</f>
        <v/>
      </c>
      <c r="D285" s="72" t="str">
        <f t="shared" ca="1" si="288"/>
        <v/>
      </c>
      <c r="E285" s="72" t="str">
        <f ca="1">D285&amp;JANUARI!K285</f>
        <v/>
      </c>
      <c r="F285" s="72" t="str">
        <f>IF(JANUARI!Y285="","",IF(JANUARI!Y285&lt;18.5,"Kurus",IF(JANUARI!Y285&lt;25,"Normal",IF(JANUARI!Y285&lt;30,"Overweight (Risiko)",IF(JANUARI!Y285&lt;35,"Obesitas I","Obesitas II")))))</f>
        <v/>
      </c>
      <c r="G285" s="72" t="str">
        <f t="shared" ca="1" si="289"/>
        <v/>
      </c>
      <c r="H285" s="72" t="str">
        <f>IF(JANUARI!Z285="","",IF(AND(JANUARI!K285="L",JANUARI!Z285&lt;90),"Normal / Aman",IF(AND(JANUARI!K285="L",JANUARI!Z285&gt;=90,JANUARI!Z285&lt;=100),"Risiko Tinggi",IF(AND(JANUARI!K285="L",JANUARI!Z285&gt;100),"Obesitas (Sangat Berisiko)",IF(AND(JANUARI!K285="P",JANUARI!Z285&lt;80),"Normal / Aman",IF(AND(JANUARI!K285="P",JANUARI!Z285&gt;=80,JANUARI!Z285&lt;=95),"Risiko Tinggi",IF(AND(JANUARI!K285="P",JANUARI!Z285&gt;95),"Obesitas (Sangat Berisiko)","")))))))</f>
        <v/>
      </c>
      <c r="I285" s="72" t="str">
        <f t="shared" ca="1" si="290"/>
        <v/>
      </c>
      <c r="J285" s="73" t="str">
        <f>IFERROR(ABS(LEFT(JANUARI!AA285,FIND("/",JANUARI!AA285)-1)),"")</f>
        <v/>
      </c>
      <c r="K285" s="73" t="str">
        <f>IFERROR(ABS(MID(JANUARI!AA285,FIND("/",JANUARI!AA285)+1,LEN(JANUARI!AA285))),"")</f>
        <v/>
      </c>
      <c r="L285" s="72" t="str">
        <f t="shared" si="291"/>
        <v/>
      </c>
      <c r="M285" s="72" t="str">
        <f t="shared" ca="1" si="292"/>
        <v/>
      </c>
      <c r="N285" s="72" t="str">
        <f>IF(JANUARI!AB285="","",IF(JANUARI!AB285&lt;181,"NORMAL",IF(JANUARI!AB285&lt;201,"Pre DM", "DM")))</f>
        <v/>
      </c>
      <c r="O285" s="72" t="str">
        <f t="shared" ca="1" si="293"/>
        <v/>
      </c>
      <c r="Q285" s="71" t="str">
        <f ca="1">IFERROR(DATEDIF(PEBRUARI!I285,PEBRUARI!D285,"Y"),"")</f>
        <v/>
      </c>
      <c r="R285" s="71" t="str">
        <f ca="1">IFERROR(DATEDIF(PEBRUARI!I285,PEBRUARI!D285,"YM"),"")</f>
        <v/>
      </c>
      <c r="S285" s="72" t="str">
        <f t="shared" ca="1" si="294"/>
        <v/>
      </c>
      <c r="T285" s="72" t="str">
        <f ca="1">S285&amp;PEBRUARI!K285</f>
        <v/>
      </c>
      <c r="U285" s="72" t="str">
        <f>IF(PEBRUARI!Y285="","",IF(PEBRUARI!Y285&lt;18.5,"Kurus",IF(PEBRUARI!Y285&lt;25,"Normal",IF(PEBRUARI!Y285&lt;30,"Overweight (Risiko)",IF(PEBRUARI!Y285&lt;35,"Obesitas I","Obesitas II")))))</f>
        <v/>
      </c>
      <c r="V285" s="72" t="str">
        <f t="shared" ca="1" si="295"/>
        <v/>
      </c>
      <c r="W285" s="72" t="str">
        <f>IF(PEBRUARI!Z285="","",IF(AND(PEBRUARI!K285="L",PEBRUARI!Z285&lt;90),"Normal / Aman",IF(AND(PEBRUARI!K285="L",PEBRUARI!Z285&gt;=90,PEBRUARI!Z285&lt;=100),"Risiko Tinggi",IF(AND(PEBRUARI!K285="L",PEBRUARI!Z285&gt;100),"Obesitas (Sangat Berisiko)",IF(AND(PEBRUARI!K285="P",PEBRUARI!Z285&lt;80),"Normal / Aman",IF(AND(PEBRUARI!K285="P",PEBRUARI!Z285&gt;=80,PEBRUARI!Z285&lt;=95),"Risiko Tinggi",IF(AND(PEBRUARI!K285="P",PEBRUARI!Z285&gt;95),"Obesitas (Sangat Berisiko)","")))))))</f>
        <v/>
      </c>
      <c r="X285" s="72" t="str">
        <f t="shared" ca="1" si="296"/>
        <v/>
      </c>
      <c r="Y285" s="73" t="str">
        <f>IFERROR(ABS(LEFT(PEBRUARI!AA285,FIND("/",PEBRUARI!AA285)-1)),"")</f>
        <v/>
      </c>
      <c r="Z285" s="73" t="str">
        <f>IFERROR(ABS(MID(PEBRUARI!AA285,FIND("/",PEBRUARI!AA285)+1,LEN(PEBRUARI!AA285))),"")</f>
        <v/>
      </c>
      <c r="AA285" s="72" t="str">
        <f t="shared" si="297"/>
        <v/>
      </c>
      <c r="AB285" s="72" t="str">
        <f t="shared" ca="1" si="298"/>
        <v/>
      </c>
      <c r="AC285" s="72" t="str">
        <f>IF(PEBRUARI!AB285="","",IF(PEBRUARI!AB285&lt;181,"NORMAL",IF(PEBRUARI!AB285&lt;201,"Pre DM", "DM")))</f>
        <v/>
      </c>
      <c r="AD285" s="72" t="str">
        <f t="shared" ca="1" si="299"/>
        <v/>
      </c>
      <c r="AF285" s="71" t="str">
        <f ca="1">IFERROR(DATEDIF(MARET!I285,MARET!D285,"Y"),"")</f>
        <v/>
      </c>
      <c r="AG285" s="71" t="str">
        <f ca="1">IFERROR(DATEDIF(MARET!I285,MARET!D285,"YM"),"")</f>
        <v/>
      </c>
      <c r="AH285" s="72" t="str">
        <f t="shared" ca="1" si="300"/>
        <v/>
      </c>
      <c r="AI285" s="72" t="str">
        <f ca="1">AH285&amp;MARET!K285</f>
        <v/>
      </c>
      <c r="AJ285" s="72" t="str">
        <f>IF(MARET!Y285="","",IF(MARET!Y285&lt;18.5,"Kurus",IF(MARET!Y285&lt;25,"Normal",IF(MARET!Y285&lt;30,"Overweight (Risiko)",IF(MARET!Y285&lt;35,"Obesitas I","Obesitas II")))))</f>
        <v/>
      </c>
      <c r="AK285" s="72" t="str">
        <f t="shared" ca="1" si="301"/>
        <v/>
      </c>
      <c r="AL285" s="72" t="str">
        <f>IF(MARET!Z285="","",IF(AND(MARET!K285="L",MARET!Z285&lt;90),"Normal / Aman",IF(AND(MARET!K285="L",MARET!Z285&gt;=90,MARET!Z285&lt;=100),"Risiko Tinggi",IF(AND(MARET!K285="L",MARET!Z285&gt;100),"Obesitas (Sangat Berisiko)",IF(AND(MARET!K285="P",MARET!Z285&lt;80),"Normal / Aman",IF(AND(MARET!K285="P",MARET!Z285&gt;=80,MARET!Z285&lt;=95),"Risiko Tinggi",IF(AND(MARET!K285="P",MARET!Z285&gt;95),"Obesitas (Sangat Berisiko)","")))))))</f>
        <v/>
      </c>
      <c r="AM285" s="72" t="str">
        <f t="shared" ca="1" si="302"/>
        <v/>
      </c>
      <c r="AN285" s="73" t="str">
        <f>IFERROR(ABS(LEFT(MARET!AA285,FIND("/",MARET!AA285)-1)),"")</f>
        <v/>
      </c>
      <c r="AO285" s="73" t="str">
        <f>IFERROR(ABS(MID(MARET!AA285,FIND("/",MARET!AA285)+1,LEN(MARET!AA285))),"")</f>
        <v/>
      </c>
      <c r="AP285" s="72" t="str">
        <f t="shared" si="303"/>
        <v/>
      </c>
      <c r="AQ285" s="72" t="str">
        <f t="shared" ca="1" si="304"/>
        <v/>
      </c>
      <c r="AR285" s="72" t="str">
        <f>IF(MARET!AB285="","",IF(MARET!AB285&lt;181,"NORMAL",IF(MARET!AB285&lt;201,"Pre DM", "DM")))</f>
        <v/>
      </c>
      <c r="AS285" s="72" t="str">
        <f t="shared" ca="1" si="305"/>
        <v/>
      </c>
      <c r="AU285" s="71" t="str">
        <f ca="1">IFERROR(DATEDIF(APRIL!I285,APRIL!D285,"Y"),"")</f>
        <v/>
      </c>
      <c r="AV285" s="71" t="str">
        <f ca="1">IFERROR(DATEDIF(APRIL!I285,APRIL!D285,"YM"),"")</f>
        <v/>
      </c>
      <c r="AW285" s="72" t="str">
        <f t="shared" ca="1" si="306"/>
        <v/>
      </c>
      <c r="AX285" s="72" t="str">
        <f ca="1">AW285&amp;APRIL!K285</f>
        <v/>
      </c>
      <c r="AY285" s="72" t="str">
        <f>IF(APRIL!Y285="","",IF(APRIL!Y285&lt;18.5,"Kurus",IF(APRIL!Y285&lt;25,"Normal",IF(APRIL!Y285&lt;30,"Overweight (Risiko)",IF(APRIL!Y285&lt;35,"Obesitas I","Obesitas II")))))</f>
        <v/>
      </c>
      <c r="AZ285" s="72" t="str">
        <f t="shared" ca="1" si="307"/>
        <v/>
      </c>
      <c r="BA285" s="72" t="str">
        <f>IF(APRIL!Z285="","",IF(AND(APRIL!K285="L",APRIL!Z285&lt;90),"Normal / Aman",IF(AND(APRIL!K285="L",APRIL!Z285&gt;=90,APRIL!Z285&lt;=100),"Risiko Tinggi",IF(AND(APRIL!K285="L",APRIL!Z285&gt;100),"Obesitas (Sangat Berisiko)",IF(AND(APRIL!K285="P",APRIL!Z285&lt;80),"Normal / Aman",IF(AND(APRIL!K285="P",APRIL!Z285&gt;=80,APRIL!Z285&lt;=95),"Risiko Tinggi",IF(AND(APRIL!K285="P",APRIL!Z285&gt;95),"Obesitas (Sangat Berisiko)","")))))))</f>
        <v/>
      </c>
      <c r="BB285" s="72" t="str">
        <f t="shared" ca="1" si="308"/>
        <v/>
      </c>
      <c r="BC285" s="73" t="str">
        <f>IFERROR(ABS(LEFT(APRIL!AA285,FIND("/",APRIL!AA285)-1)),"")</f>
        <v/>
      </c>
      <c r="BD285" s="73" t="str">
        <f>IFERROR(ABS(MID(APRIL!AA285,FIND("/",APRIL!AA285)+1,LEN(APRIL!AA285))),"")</f>
        <v/>
      </c>
      <c r="BE285" s="72" t="str">
        <f t="shared" si="309"/>
        <v/>
      </c>
      <c r="BF285" s="72" t="str">
        <f t="shared" ca="1" si="310"/>
        <v/>
      </c>
      <c r="BG285" s="72" t="str">
        <f>IF(APRIL!AB285="","",IF(APRIL!AB285&lt;181,"NORMAL",IF(APRIL!AB285&lt;201,"Pre DM", "DM")))</f>
        <v/>
      </c>
      <c r="BH285" s="72" t="str">
        <f t="shared" ca="1" si="311"/>
        <v/>
      </c>
      <c r="BJ285" s="71" t="str">
        <f ca="1">IFERROR(DATEDIF(MEI!I285,MEI!D285,"Y"),"")</f>
        <v/>
      </c>
      <c r="BK285" s="71" t="str">
        <f ca="1">IFERROR(DATEDIF(MEI!I285,MEI!D285,"YM"),"")</f>
        <v/>
      </c>
      <c r="BL285" s="72" t="str">
        <f t="shared" ca="1" si="312"/>
        <v/>
      </c>
      <c r="BM285" s="72" t="str">
        <f ca="1">BL285&amp;MEI!K285</f>
        <v/>
      </c>
      <c r="BN285" s="72" t="str">
        <f>IF(MEI!Y285="","",IF(MEI!Y285&lt;18.5,"Kurus",IF(MEI!Y285&lt;25,"Normal",IF(MEI!Y285&lt;30,"Overweight (Risiko)",IF(MEI!Y285&lt;35,"Obesitas I","Obesitas II")))))</f>
        <v/>
      </c>
      <c r="BO285" s="72" t="str">
        <f t="shared" ca="1" si="313"/>
        <v/>
      </c>
      <c r="BP285" s="72" t="str">
        <f>IF(MEI!Z285="","",IF(AND(MEI!K285="L",MEI!Z285&lt;90),"Normal / Aman",IF(AND(MEI!K285="L",MEI!Z285&gt;=90,MEI!Z285&lt;=100),"Risiko Tinggi",IF(AND(MEI!K285="L",MEI!Z285&gt;100),"Obesitas (Sangat Berisiko)",IF(AND(MEI!K285="P",MEI!Z285&lt;80),"Normal / Aman",IF(AND(MEI!K285="P",MEI!Z285&gt;=80,MEI!Z285&lt;=95),"Risiko Tinggi",IF(AND(MEI!K285="P",MEI!Z285&gt;95),"Obesitas (Sangat Berisiko)","")))))))</f>
        <v/>
      </c>
      <c r="BQ285" s="72" t="str">
        <f t="shared" ca="1" si="314"/>
        <v/>
      </c>
      <c r="BR285" s="73" t="str">
        <f>IFERROR(ABS(LEFT(MEI!AA285,FIND("/",MEI!AA285)-1)),"")</f>
        <v/>
      </c>
      <c r="BS285" s="73" t="str">
        <f>IFERROR(ABS(MID(MEI!AA285,FIND("/",MEI!AA285)+1,LEN(MEI!AA285))),"")</f>
        <v/>
      </c>
      <c r="BT285" s="72" t="str">
        <f t="shared" si="315"/>
        <v/>
      </c>
      <c r="BU285" s="72" t="str">
        <f t="shared" ca="1" si="316"/>
        <v/>
      </c>
      <c r="BV285" s="72" t="str">
        <f>IF(MEI!AB285="","",IF(MEI!AB285&lt;181,"NORMAL",IF(MEI!AB285&lt;201,"Pre DM", "DM")))</f>
        <v/>
      </c>
      <c r="BW285" s="72" t="str">
        <f t="shared" ca="1" si="317"/>
        <v/>
      </c>
      <c r="BY285" s="71" t="str">
        <f ca="1">IFERROR(DATEDIF(JUNI!I285,JUNI!D285,"Y"),"")</f>
        <v/>
      </c>
      <c r="BZ285" s="71" t="str">
        <f ca="1">IFERROR(DATEDIF(JUNI!I285,JUNI!D285,"YM"),"")</f>
        <v/>
      </c>
      <c r="CA285" s="72" t="str">
        <f t="shared" ca="1" si="318"/>
        <v/>
      </c>
      <c r="CB285" s="72" t="str">
        <f ca="1">CA285&amp;JUNI!K285</f>
        <v/>
      </c>
      <c r="CC285" s="72" t="str">
        <f>IF(JUNI!Y285="","",IF(JUNI!Y285&lt;18.5,"Kurus",IF(JUNI!Y285&lt;25,"Normal",IF(JUNI!Y285&lt;30,"Overweight (Risiko)",IF(JUNI!Y285&lt;35,"Obesitas I","Obesitas II")))))</f>
        <v/>
      </c>
      <c r="CD285" s="72" t="str">
        <f t="shared" ca="1" si="319"/>
        <v/>
      </c>
      <c r="CE285" s="72" t="str">
        <f>IF(JUNI!Z285="","",IF(AND(JUNI!K285="L",JUNI!Z285&lt;90),"Normal / Aman",IF(AND(JUNI!K285="L",JUNI!Z285&gt;=90,JUNI!Z285&lt;=100),"Risiko Tinggi",IF(AND(JUNI!K285="L",JUNI!Z285&gt;100),"Obesitas (Sangat Berisiko)",IF(AND(JUNI!K285="P",JUNI!Z285&lt;80),"Normal / Aman",IF(AND(JUNI!K285="P",JUNI!Z285&gt;=80,JUNI!Z285&lt;=95),"Risiko Tinggi",IF(AND(JUNI!K285="P",JUNI!Z285&gt;95),"Obesitas (Sangat Berisiko)","")))))))</f>
        <v/>
      </c>
      <c r="CF285" s="72" t="str">
        <f t="shared" ca="1" si="320"/>
        <v/>
      </c>
      <c r="CG285" s="73" t="str">
        <f>IFERROR(ABS(LEFT(JUNI!AA285,FIND("/",JUNI!AA285)-1)),"")</f>
        <v/>
      </c>
      <c r="CH285" s="73" t="str">
        <f>IFERROR(ABS(MID(JUNI!AA285,FIND("/",JUNI!AA285)+1,LEN(JUNI!AA285))),"")</f>
        <v/>
      </c>
      <c r="CI285" s="72" t="str">
        <f t="shared" si="321"/>
        <v/>
      </c>
      <c r="CJ285" s="72" t="str">
        <f t="shared" ca="1" si="322"/>
        <v/>
      </c>
      <c r="CK285" s="72" t="str">
        <f>IF(JUNI!AB285="","",IF(JUNI!AB285&lt;181,"NORMAL",IF(JUNI!AB285&lt;201,"Pre DM", "DM")))</f>
        <v/>
      </c>
      <c r="CL285" s="72" t="str">
        <f t="shared" ca="1" si="323"/>
        <v/>
      </c>
      <c r="CN285" s="71" t="str">
        <f ca="1">IFERROR(DATEDIF(JULI!I285,JULI!D285,"Y"),"")</f>
        <v/>
      </c>
      <c r="CO285" s="71" t="str">
        <f ca="1">IFERROR(DATEDIF(JULI!I285,JULI!D285,"YM"),"")</f>
        <v/>
      </c>
      <c r="CP285" s="72" t="str">
        <f t="shared" ca="1" si="324"/>
        <v/>
      </c>
      <c r="CQ285" s="72" t="str">
        <f ca="1">CP285&amp;JULI!K285</f>
        <v/>
      </c>
      <c r="CR285" s="72" t="str">
        <f>IF(JULI!Y285="","",IF(JULI!Y285&lt;18.5,"Kurus",IF(JULI!Y285&lt;25,"Normal",IF(JULI!Y285&lt;30,"Overweight (Risiko)",IF(JULI!Y285&lt;35,"Obesitas I","Obesitas II")))))</f>
        <v/>
      </c>
      <c r="CS285" s="72" t="str">
        <f t="shared" ca="1" si="325"/>
        <v/>
      </c>
      <c r="CT285" s="72" t="str">
        <f>IF(JULI!Z285="","",IF(AND(JULI!K285="L",JULI!Z285&lt;90),"Normal / Aman",IF(AND(JULI!K285="L",JULI!Z285&gt;=90,JULI!Z285&lt;=100),"Risiko Tinggi",IF(AND(JULI!K285="L",JULI!Z285&gt;100),"Obesitas (Sangat Berisiko)",IF(AND(JULI!K285="P",JULI!Z285&lt;80),"Normal / Aman",IF(AND(JULI!K285="P",JULI!Z285&gt;=80,JULI!Z285&lt;=95),"Risiko Tinggi",IF(AND(JULI!K285="P",JULI!Z285&gt;95),"Obesitas (Sangat Berisiko)","")))))))</f>
        <v/>
      </c>
      <c r="CU285" s="72" t="str">
        <f t="shared" ca="1" si="326"/>
        <v/>
      </c>
      <c r="CV285" s="73" t="str">
        <f>IFERROR(ABS(LEFT(JULI!AA285,FIND("/",JULI!AA285)-1)),"")</f>
        <v/>
      </c>
      <c r="CW285" s="73" t="str">
        <f>IFERROR(ABS(MID(JULI!AA285,FIND("/",JULI!AA285)+1,LEN(JULI!AA285))),"")</f>
        <v/>
      </c>
      <c r="CX285" s="72" t="str">
        <f t="shared" si="327"/>
        <v/>
      </c>
      <c r="CY285" s="72" t="str">
        <f t="shared" ca="1" si="328"/>
        <v/>
      </c>
      <c r="CZ285" s="72" t="str">
        <f>IF(JULI!AB285="","",IF(JULI!AB285&lt;181,"NORMAL",IF(JULI!AB285&lt;201,"Pre DM", "DM")))</f>
        <v/>
      </c>
      <c r="DA285" s="72" t="str">
        <f t="shared" ca="1" si="329"/>
        <v/>
      </c>
      <c r="DC285" s="71" t="str">
        <f ca="1">IFERROR(DATEDIF(AGUSTUS!I285,AGUSTUS!D285,"Y"),"")</f>
        <v/>
      </c>
      <c r="DD285" s="71" t="str">
        <f ca="1">IFERROR(DATEDIF(AGUSTUS!I285,AGUSTUS!D285,"YM"),"")</f>
        <v/>
      </c>
      <c r="DE285" s="72" t="str">
        <f t="shared" ca="1" si="330"/>
        <v/>
      </c>
      <c r="DF285" s="72" t="str">
        <f ca="1">DE285&amp;AGUSTUS!K285</f>
        <v/>
      </c>
      <c r="DG285" s="72" t="str">
        <f>IF(AGUSTUS!Y285="","",IF(AGUSTUS!Y285&lt;18.5,"Kurus",IF(AGUSTUS!Y285&lt;25,"Normal",IF(AGUSTUS!Y285&lt;30,"Overweight (Risiko)",IF(AGUSTUS!Y285&lt;35,"Obesitas I","Obesitas II")))))</f>
        <v/>
      </c>
      <c r="DH285" s="72" t="str">
        <f t="shared" ca="1" si="331"/>
        <v/>
      </c>
      <c r="DI285" s="72" t="str">
        <f>IF(AGUSTUS!Z285="","",IF(AND(AGUSTUS!K285="L",AGUSTUS!Z285&lt;90),"Normal / Aman",IF(AND(AGUSTUS!K285="L",AGUSTUS!Z285&gt;=90,AGUSTUS!Z285&lt;=100),"Risiko Tinggi",IF(AND(AGUSTUS!K285="L",AGUSTUS!Z285&gt;100),"Obesitas (Sangat Berisiko)",IF(AND(AGUSTUS!K285="P",AGUSTUS!Z285&lt;80),"Normal / Aman",IF(AND(AGUSTUS!K285="P",AGUSTUS!Z285&gt;=80,AGUSTUS!Z285&lt;=95),"Risiko Tinggi",IF(AND(AGUSTUS!K285="P",AGUSTUS!Z285&gt;95),"Obesitas (Sangat Berisiko)","")))))))</f>
        <v/>
      </c>
      <c r="DJ285" s="72" t="str">
        <f t="shared" ca="1" si="332"/>
        <v/>
      </c>
      <c r="DK285" s="73" t="str">
        <f>IFERROR(ABS(LEFT(AGUSTUS!AA285,FIND("/",AGUSTUS!AA285)-1)),"")</f>
        <v/>
      </c>
      <c r="DL285" s="73" t="str">
        <f>IFERROR(ABS(MID(AGUSTUS!AA285,FIND("/",AGUSTUS!AA285)+1,LEN(AGUSTUS!AA285))),"")</f>
        <v/>
      </c>
      <c r="DM285" s="72" t="str">
        <f t="shared" si="333"/>
        <v/>
      </c>
      <c r="DN285" s="72" t="str">
        <f t="shared" ca="1" si="334"/>
        <v/>
      </c>
      <c r="DO285" s="72" t="str">
        <f>IF(AGUSTUS!AB285="","",IF(AGUSTUS!AB285&lt;181,"NORMAL",IF(AGUSTUS!AB285&lt;201,"Pre DM", "DM")))</f>
        <v/>
      </c>
      <c r="DP285" s="72" t="str">
        <f t="shared" ca="1" si="335"/>
        <v/>
      </c>
      <c r="DR285" s="71" t="str">
        <f ca="1">IFERROR(DATEDIF(SEPTEMBER!I285,SEPTEMBER!D285,"Y"),"")</f>
        <v/>
      </c>
      <c r="DS285" s="71" t="str">
        <f ca="1">IFERROR(DATEDIF(SEPTEMBER!I285,SEPTEMBER!D285,"YM"),"")</f>
        <v/>
      </c>
      <c r="DT285" s="72" t="str">
        <f t="shared" ca="1" si="336"/>
        <v/>
      </c>
      <c r="DU285" s="72" t="str">
        <f ca="1">DT285&amp;SEPTEMBER!K285</f>
        <v/>
      </c>
      <c r="DV285" s="72" t="str">
        <f>IF(SEPTEMBER!Y285="","",IF(SEPTEMBER!Y285&lt;18.5,"Kurus",IF(SEPTEMBER!Y285&lt;25,"Normal",IF(SEPTEMBER!Y285&lt;30,"Overweight (Risiko)",IF(SEPTEMBER!Y285&lt;35,"Obesitas I","Obesitas II")))))</f>
        <v/>
      </c>
      <c r="DW285" s="72" t="str">
        <f t="shared" ca="1" si="337"/>
        <v/>
      </c>
      <c r="DX285" s="72" t="str">
        <f>IF(SEPTEMBER!Z285="","",IF(AND(SEPTEMBER!K285="L",SEPTEMBER!Z285&lt;90),"Normal / Aman",IF(AND(SEPTEMBER!K285="L",SEPTEMBER!Z285&gt;=90,SEPTEMBER!Z285&lt;=100),"Risiko Tinggi",IF(AND(SEPTEMBER!K285="L",SEPTEMBER!Z285&gt;100),"Obesitas (Sangat Berisiko)",IF(AND(SEPTEMBER!K285="P",SEPTEMBER!Z285&lt;80),"Normal / Aman",IF(AND(SEPTEMBER!K285="P",SEPTEMBER!Z285&gt;=80,SEPTEMBER!Z285&lt;=95),"Risiko Tinggi",IF(AND(SEPTEMBER!K285="P",SEPTEMBER!Z285&gt;95),"Obesitas (Sangat Berisiko)","")))))))</f>
        <v/>
      </c>
      <c r="DY285" s="72" t="str">
        <f t="shared" ca="1" si="338"/>
        <v/>
      </c>
      <c r="DZ285" s="73" t="str">
        <f>IFERROR(ABS(LEFT(SEPTEMBER!AA285,FIND("/",SEPTEMBER!AA285)-1)),"")</f>
        <v/>
      </c>
      <c r="EA285" s="73" t="str">
        <f>IFERROR(ABS(MID(SEPTEMBER!AA285,FIND("/",SEPTEMBER!AA285)+1,LEN(SEPTEMBER!AA285))),"")</f>
        <v/>
      </c>
      <c r="EB285" s="72" t="str">
        <f t="shared" si="339"/>
        <v/>
      </c>
      <c r="EC285" s="72" t="str">
        <f t="shared" ca="1" si="340"/>
        <v/>
      </c>
      <c r="ED285" s="72" t="str">
        <f>IF(SEPTEMBER!AB285="","",IF(SEPTEMBER!AB285&lt;181,"NORMAL",IF(SEPTEMBER!AB285&lt;201,"Pre DM", "DM")))</f>
        <v/>
      </c>
      <c r="EE285" s="72" t="str">
        <f t="shared" ca="1" si="341"/>
        <v/>
      </c>
      <c r="EG285" s="71" t="str">
        <f ca="1">IFERROR(DATEDIF(OKTOBER!I285,OKTOBER!D285,"Y"),"")</f>
        <v/>
      </c>
      <c r="EH285" s="71" t="str">
        <f ca="1">IFERROR(DATEDIF(OKTOBER!I285,OKTOBER!D285,"YM"),"")</f>
        <v/>
      </c>
      <c r="EI285" s="72" t="str">
        <f t="shared" ca="1" si="342"/>
        <v/>
      </c>
      <c r="EJ285" s="72" t="str">
        <f ca="1">EI285&amp;OKTOBER!K285</f>
        <v/>
      </c>
      <c r="EK285" s="72" t="str">
        <f>IF(OKTOBER!Y285="","",IF(OKTOBER!Y285&lt;18.5,"Kurus",IF(OKTOBER!Y285&lt;25,"Normal",IF(OKTOBER!Y285&lt;30,"Overweight (Risiko)",IF(OKTOBER!Y285&lt;35,"Obesitas I","Obesitas II")))))</f>
        <v/>
      </c>
      <c r="EL285" s="72" t="str">
        <f t="shared" ca="1" si="343"/>
        <v/>
      </c>
      <c r="EM285" s="72" t="str">
        <f>IF(OKTOBER!Z285="","",IF(AND(OKTOBER!K285="L",OKTOBER!Z285&lt;90),"Normal / Aman",IF(AND(OKTOBER!K285="L",OKTOBER!Z285&gt;=90,OKTOBER!Z285&lt;=100),"Risiko Tinggi",IF(AND(OKTOBER!K285="L",OKTOBER!Z285&gt;100),"Obesitas (Sangat Berisiko)",IF(AND(OKTOBER!K285="P",OKTOBER!Z285&lt;80),"Normal / Aman",IF(AND(OKTOBER!K285="P",OKTOBER!Z285&gt;=80,OKTOBER!Z285&lt;=95),"Risiko Tinggi",IF(AND(OKTOBER!K285="P",OKTOBER!Z285&gt;95),"Obesitas (Sangat Berisiko)","")))))))</f>
        <v/>
      </c>
      <c r="EN285" s="72" t="str">
        <f t="shared" ca="1" si="344"/>
        <v/>
      </c>
      <c r="EO285" s="73" t="str">
        <f>IFERROR(ABS(LEFT(OKTOBER!AA285,FIND("/",OKTOBER!AA285)-1)),"")</f>
        <v/>
      </c>
      <c r="EP285" s="73" t="str">
        <f>IFERROR(ABS(MID(OKTOBER!AA285,FIND("/",OKTOBER!AA285)+1,LEN(OKTOBER!AA285))),"")</f>
        <v/>
      </c>
      <c r="EQ285" s="72" t="str">
        <f t="shared" si="345"/>
        <v/>
      </c>
      <c r="ER285" s="72" t="str">
        <f t="shared" ca="1" si="346"/>
        <v/>
      </c>
      <c r="ES285" s="72" t="str">
        <f>IF(OKTOBER!AB285="","",IF(OKTOBER!AB285&lt;181,"NORMAL",IF(OKTOBER!AB285&lt;201,"Pre DM", "DM")))</f>
        <v/>
      </c>
      <c r="ET285" s="72" t="str">
        <f t="shared" ca="1" si="347"/>
        <v/>
      </c>
      <c r="EV285" s="71" t="str">
        <f ca="1">IFERROR(DATEDIF(NOPEMBER!I285,NOPEMBER!D285,"Y"),"")</f>
        <v/>
      </c>
      <c r="EW285" s="71" t="str">
        <f ca="1">IFERROR(DATEDIF(NOPEMBER!I285,NOPEMBER!D285,"YM"),"")</f>
        <v/>
      </c>
      <c r="EX285" s="72" t="str">
        <f t="shared" ca="1" si="348"/>
        <v/>
      </c>
      <c r="EY285" s="72" t="str">
        <f ca="1">EX285&amp;NOPEMBER!K285</f>
        <v/>
      </c>
      <c r="EZ285" s="72" t="str">
        <f>IF(NOPEMBER!Y285="","",IF(NOPEMBER!Y285&lt;18.5,"Kurus",IF(NOPEMBER!Y285&lt;25,"Normal",IF(NOPEMBER!Y285&lt;30,"Overweight (Risiko)",IF(NOPEMBER!Y285&lt;35,"Obesitas I","Obesitas II")))))</f>
        <v/>
      </c>
      <c r="FA285" s="72" t="str">
        <f t="shared" ca="1" si="349"/>
        <v/>
      </c>
      <c r="FB285" s="72" t="str">
        <f>IF(NOPEMBER!Z285="","",IF(AND(NOPEMBER!K285="L",NOPEMBER!Z285&lt;90),"Normal / Aman",IF(AND(NOPEMBER!K285="L",NOPEMBER!Z285&gt;=90,NOPEMBER!Z285&lt;=100),"Risiko Tinggi",IF(AND(NOPEMBER!K285="L",NOPEMBER!Z285&gt;100),"Obesitas (Sangat Berisiko)",IF(AND(NOPEMBER!K285="P",NOPEMBER!Z285&lt;80),"Normal / Aman",IF(AND(NOPEMBER!K285="P",NOPEMBER!Z285&gt;=80,NOPEMBER!Z285&lt;=95),"Risiko Tinggi",IF(AND(NOPEMBER!K285="P",NOPEMBER!Z285&gt;95),"Obesitas (Sangat Berisiko)","")))))))</f>
        <v/>
      </c>
      <c r="FC285" s="72" t="str">
        <f t="shared" ca="1" si="350"/>
        <v/>
      </c>
      <c r="FD285" s="73" t="str">
        <f>IFERROR(ABS(LEFT(NOPEMBER!AA285,FIND("/",NOPEMBER!AA285)-1)),"")</f>
        <v/>
      </c>
      <c r="FE285" s="73" t="str">
        <f>IFERROR(ABS(MID(NOPEMBER!AA285,FIND("/",NOPEMBER!AA285)+1,LEN(NOPEMBER!AA285))),"")</f>
        <v/>
      </c>
      <c r="FF285" s="72" t="str">
        <f t="shared" si="351"/>
        <v/>
      </c>
      <c r="FG285" s="72" t="str">
        <f t="shared" ca="1" si="352"/>
        <v/>
      </c>
      <c r="FH285" s="72" t="str">
        <f>IF(NOPEMBER!AB285="","",IF(NOPEMBER!AB285&lt;181,"NORMAL",IF(NOPEMBER!AB285&lt;201,"Pre DM", "DM")))</f>
        <v/>
      </c>
      <c r="FI285" s="72" t="str">
        <f t="shared" ca="1" si="353"/>
        <v/>
      </c>
      <c r="FK285" s="71" t="str">
        <f ca="1">IFERROR(DATEDIF(DESEMBER!I285,DESEMBER!D285,"Y"),"")</f>
        <v/>
      </c>
      <c r="FL285" s="71" t="str">
        <f ca="1">IFERROR(DATEDIF(DESEMBER!I285,DESEMBER!D285,"YM"),"")</f>
        <v/>
      </c>
      <c r="FM285" s="72" t="str">
        <f t="shared" ca="1" si="354"/>
        <v/>
      </c>
      <c r="FN285" s="72" t="str">
        <f ca="1">FM285&amp;DESEMBER!K285</f>
        <v/>
      </c>
      <c r="FO285" s="72" t="str">
        <f>IF(DESEMBER!Y285="","",IF(DESEMBER!Y285&lt;18.5,"Kurus",IF(DESEMBER!Y285&lt;25,"Normal",IF(DESEMBER!Y285&lt;30,"Overweight (Risiko)",IF(DESEMBER!Y285&lt;35,"Obesitas I","Obesitas II")))))</f>
        <v/>
      </c>
      <c r="FP285" s="72" t="str">
        <f t="shared" ca="1" si="355"/>
        <v/>
      </c>
      <c r="FQ285" s="72" t="str">
        <f>IF(DESEMBER!Z285="","",IF(AND(DESEMBER!K285="L",DESEMBER!Z285&lt;90),"Normal / Aman",IF(AND(DESEMBER!K285="L",DESEMBER!Z285&gt;=90,DESEMBER!Z285&lt;=100),"Risiko Tinggi",IF(AND(DESEMBER!K285="L",DESEMBER!Z285&gt;100),"Obesitas (Sangat Berisiko)",IF(AND(DESEMBER!K285="P",DESEMBER!Z285&lt;80),"Normal / Aman",IF(AND(DESEMBER!K285="P",DESEMBER!Z285&gt;=80,DESEMBER!Z285&lt;=95),"Risiko Tinggi",IF(AND(DESEMBER!K285="P",DESEMBER!Z285&gt;95),"Obesitas (Sangat Berisiko)","")))))))</f>
        <v/>
      </c>
      <c r="FR285" s="72" t="str">
        <f t="shared" ca="1" si="356"/>
        <v/>
      </c>
      <c r="FS285" s="73" t="str">
        <f>IFERROR(ABS(LEFT(DESEMBER!AA285,FIND("/",DESEMBER!AA285)-1)),"")</f>
        <v/>
      </c>
      <c r="FT285" s="73" t="str">
        <f>IFERROR(ABS(MID(DESEMBER!AA285,FIND("/",DESEMBER!AA285)+1,LEN(DESEMBER!AA285))),"")</f>
        <v/>
      </c>
      <c r="FU285" s="72" t="str">
        <f t="shared" si="357"/>
        <v/>
      </c>
      <c r="FV285" s="72" t="str">
        <f t="shared" ca="1" si="358"/>
        <v/>
      </c>
      <c r="FW285" s="72" t="str">
        <f>IF(DESEMBER!AB285="","",IF(DESEMBER!AB285&lt;181,"NORMAL",IF(DESEMBER!AB285&lt;201,"Pre DM", "DM")))</f>
        <v/>
      </c>
      <c r="FX285" s="72" t="str">
        <f t="shared" ca="1" si="359"/>
        <v/>
      </c>
    </row>
    <row r="286" spans="2:180" x14ac:dyDescent="0.25">
      <c r="B286" s="71" t="str">
        <f ca="1">IFERROR(DATEDIF(JANUARI!I286,JANUARI!D286,"Y"),"")</f>
        <v/>
      </c>
      <c r="C286" s="71" t="str">
        <f ca="1">IFERROR(DATEDIF(JANUARI!I286,JANUARI!D286,"YM"),"")</f>
        <v/>
      </c>
      <c r="D286" s="72" t="str">
        <f t="shared" ca="1" si="288"/>
        <v/>
      </c>
      <c r="E286" s="72" t="str">
        <f ca="1">D286&amp;JANUARI!K286</f>
        <v/>
      </c>
      <c r="F286" s="72" t="str">
        <f>IF(JANUARI!Y286="","",IF(JANUARI!Y286&lt;18.5,"Kurus",IF(JANUARI!Y286&lt;25,"Normal",IF(JANUARI!Y286&lt;30,"Overweight (Risiko)",IF(JANUARI!Y286&lt;35,"Obesitas I","Obesitas II")))))</f>
        <v/>
      </c>
      <c r="G286" s="72" t="str">
        <f t="shared" ca="1" si="289"/>
        <v/>
      </c>
      <c r="H286" s="72" t="str">
        <f>IF(JANUARI!Z286="","",IF(AND(JANUARI!K286="L",JANUARI!Z286&lt;90),"Normal / Aman",IF(AND(JANUARI!K286="L",JANUARI!Z286&gt;=90,JANUARI!Z286&lt;=100),"Risiko Tinggi",IF(AND(JANUARI!K286="L",JANUARI!Z286&gt;100),"Obesitas (Sangat Berisiko)",IF(AND(JANUARI!K286="P",JANUARI!Z286&lt;80),"Normal / Aman",IF(AND(JANUARI!K286="P",JANUARI!Z286&gt;=80,JANUARI!Z286&lt;=95),"Risiko Tinggi",IF(AND(JANUARI!K286="P",JANUARI!Z286&gt;95),"Obesitas (Sangat Berisiko)","")))))))</f>
        <v/>
      </c>
      <c r="I286" s="72" t="str">
        <f t="shared" ca="1" si="290"/>
        <v/>
      </c>
      <c r="J286" s="73" t="str">
        <f>IFERROR(ABS(LEFT(JANUARI!AA286,FIND("/",JANUARI!AA286)-1)),"")</f>
        <v/>
      </c>
      <c r="K286" s="73" t="str">
        <f>IFERROR(ABS(MID(JANUARI!AA286,FIND("/",JANUARI!AA286)+1,LEN(JANUARI!AA286))),"")</f>
        <v/>
      </c>
      <c r="L286" s="72" t="str">
        <f t="shared" si="291"/>
        <v/>
      </c>
      <c r="M286" s="72" t="str">
        <f t="shared" ca="1" si="292"/>
        <v/>
      </c>
      <c r="N286" s="72" t="str">
        <f>IF(JANUARI!AB286="","",IF(JANUARI!AB286&lt;181,"NORMAL",IF(JANUARI!AB286&lt;201,"Pre DM", "DM")))</f>
        <v/>
      </c>
      <c r="O286" s="72" t="str">
        <f t="shared" ca="1" si="293"/>
        <v/>
      </c>
      <c r="Q286" s="71" t="str">
        <f ca="1">IFERROR(DATEDIF(PEBRUARI!I286,PEBRUARI!D286,"Y"),"")</f>
        <v/>
      </c>
      <c r="R286" s="71" t="str">
        <f ca="1">IFERROR(DATEDIF(PEBRUARI!I286,PEBRUARI!D286,"YM"),"")</f>
        <v/>
      </c>
      <c r="S286" s="72" t="str">
        <f t="shared" ca="1" si="294"/>
        <v/>
      </c>
      <c r="T286" s="72" t="str">
        <f ca="1">S286&amp;PEBRUARI!K286</f>
        <v/>
      </c>
      <c r="U286" s="72" t="str">
        <f>IF(PEBRUARI!Y286="","",IF(PEBRUARI!Y286&lt;18.5,"Kurus",IF(PEBRUARI!Y286&lt;25,"Normal",IF(PEBRUARI!Y286&lt;30,"Overweight (Risiko)",IF(PEBRUARI!Y286&lt;35,"Obesitas I","Obesitas II")))))</f>
        <v/>
      </c>
      <c r="V286" s="72" t="str">
        <f t="shared" ca="1" si="295"/>
        <v/>
      </c>
      <c r="W286" s="72" t="str">
        <f>IF(PEBRUARI!Z286="","",IF(AND(PEBRUARI!K286="L",PEBRUARI!Z286&lt;90),"Normal / Aman",IF(AND(PEBRUARI!K286="L",PEBRUARI!Z286&gt;=90,PEBRUARI!Z286&lt;=100),"Risiko Tinggi",IF(AND(PEBRUARI!K286="L",PEBRUARI!Z286&gt;100),"Obesitas (Sangat Berisiko)",IF(AND(PEBRUARI!K286="P",PEBRUARI!Z286&lt;80),"Normal / Aman",IF(AND(PEBRUARI!K286="P",PEBRUARI!Z286&gt;=80,PEBRUARI!Z286&lt;=95),"Risiko Tinggi",IF(AND(PEBRUARI!K286="P",PEBRUARI!Z286&gt;95),"Obesitas (Sangat Berisiko)","")))))))</f>
        <v/>
      </c>
      <c r="X286" s="72" t="str">
        <f t="shared" ca="1" si="296"/>
        <v/>
      </c>
      <c r="Y286" s="73" t="str">
        <f>IFERROR(ABS(LEFT(PEBRUARI!AA286,FIND("/",PEBRUARI!AA286)-1)),"")</f>
        <v/>
      </c>
      <c r="Z286" s="73" t="str">
        <f>IFERROR(ABS(MID(PEBRUARI!AA286,FIND("/",PEBRUARI!AA286)+1,LEN(PEBRUARI!AA286))),"")</f>
        <v/>
      </c>
      <c r="AA286" s="72" t="str">
        <f t="shared" si="297"/>
        <v/>
      </c>
      <c r="AB286" s="72" t="str">
        <f t="shared" ca="1" si="298"/>
        <v/>
      </c>
      <c r="AC286" s="72" t="str">
        <f>IF(PEBRUARI!AB286="","",IF(PEBRUARI!AB286&lt;181,"NORMAL",IF(PEBRUARI!AB286&lt;201,"Pre DM", "DM")))</f>
        <v/>
      </c>
      <c r="AD286" s="72" t="str">
        <f t="shared" ca="1" si="299"/>
        <v/>
      </c>
      <c r="AF286" s="71" t="str">
        <f ca="1">IFERROR(DATEDIF(MARET!I286,MARET!D286,"Y"),"")</f>
        <v/>
      </c>
      <c r="AG286" s="71" t="str">
        <f ca="1">IFERROR(DATEDIF(MARET!I286,MARET!D286,"YM"),"")</f>
        <v/>
      </c>
      <c r="AH286" s="72" t="str">
        <f t="shared" ca="1" si="300"/>
        <v/>
      </c>
      <c r="AI286" s="72" t="str">
        <f ca="1">AH286&amp;MARET!K286</f>
        <v/>
      </c>
      <c r="AJ286" s="72" t="str">
        <f>IF(MARET!Y286="","",IF(MARET!Y286&lt;18.5,"Kurus",IF(MARET!Y286&lt;25,"Normal",IF(MARET!Y286&lt;30,"Overweight (Risiko)",IF(MARET!Y286&lt;35,"Obesitas I","Obesitas II")))))</f>
        <v/>
      </c>
      <c r="AK286" s="72" t="str">
        <f t="shared" ca="1" si="301"/>
        <v/>
      </c>
      <c r="AL286" s="72" t="str">
        <f>IF(MARET!Z286="","",IF(AND(MARET!K286="L",MARET!Z286&lt;90),"Normal / Aman",IF(AND(MARET!K286="L",MARET!Z286&gt;=90,MARET!Z286&lt;=100),"Risiko Tinggi",IF(AND(MARET!K286="L",MARET!Z286&gt;100),"Obesitas (Sangat Berisiko)",IF(AND(MARET!K286="P",MARET!Z286&lt;80),"Normal / Aman",IF(AND(MARET!K286="P",MARET!Z286&gt;=80,MARET!Z286&lt;=95),"Risiko Tinggi",IF(AND(MARET!K286="P",MARET!Z286&gt;95),"Obesitas (Sangat Berisiko)","")))))))</f>
        <v/>
      </c>
      <c r="AM286" s="72" t="str">
        <f t="shared" ca="1" si="302"/>
        <v/>
      </c>
      <c r="AN286" s="73" t="str">
        <f>IFERROR(ABS(LEFT(MARET!AA286,FIND("/",MARET!AA286)-1)),"")</f>
        <v/>
      </c>
      <c r="AO286" s="73" t="str">
        <f>IFERROR(ABS(MID(MARET!AA286,FIND("/",MARET!AA286)+1,LEN(MARET!AA286))),"")</f>
        <v/>
      </c>
      <c r="AP286" s="72" t="str">
        <f t="shared" si="303"/>
        <v/>
      </c>
      <c r="AQ286" s="72" t="str">
        <f t="shared" ca="1" si="304"/>
        <v/>
      </c>
      <c r="AR286" s="72" t="str">
        <f>IF(MARET!AB286="","",IF(MARET!AB286&lt;181,"NORMAL",IF(MARET!AB286&lt;201,"Pre DM", "DM")))</f>
        <v/>
      </c>
      <c r="AS286" s="72" t="str">
        <f t="shared" ca="1" si="305"/>
        <v/>
      </c>
      <c r="AU286" s="71" t="str">
        <f ca="1">IFERROR(DATEDIF(APRIL!I286,APRIL!D286,"Y"),"")</f>
        <v/>
      </c>
      <c r="AV286" s="71" t="str">
        <f ca="1">IFERROR(DATEDIF(APRIL!I286,APRIL!D286,"YM"),"")</f>
        <v/>
      </c>
      <c r="AW286" s="72" t="str">
        <f t="shared" ca="1" si="306"/>
        <v/>
      </c>
      <c r="AX286" s="72" t="str">
        <f ca="1">AW286&amp;APRIL!K286</f>
        <v/>
      </c>
      <c r="AY286" s="72" t="str">
        <f>IF(APRIL!Y286="","",IF(APRIL!Y286&lt;18.5,"Kurus",IF(APRIL!Y286&lt;25,"Normal",IF(APRIL!Y286&lt;30,"Overweight (Risiko)",IF(APRIL!Y286&lt;35,"Obesitas I","Obesitas II")))))</f>
        <v/>
      </c>
      <c r="AZ286" s="72" t="str">
        <f t="shared" ca="1" si="307"/>
        <v/>
      </c>
      <c r="BA286" s="72" t="str">
        <f>IF(APRIL!Z286="","",IF(AND(APRIL!K286="L",APRIL!Z286&lt;90),"Normal / Aman",IF(AND(APRIL!K286="L",APRIL!Z286&gt;=90,APRIL!Z286&lt;=100),"Risiko Tinggi",IF(AND(APRIL!K286="L",APRIL!Z286&gt;100),"Obesitas (Sangat Berisiko)",IF(AND(APRIL!K286="P",APRIL!Z286&lt;80),"Normal / Aman",IF(AND(APRIL!K286="P",APRIL!Z286&gt;=80,APRIL!Z286&lt;=95),"Risiko Tinggi",IF(AND(APRIL!K286="P",APRIL!Z286&gt;95),"Obesitas (Sangat Berisiko)","")))))))</f>
        <v/>
      </c>
      <c r="BB286" s="72" t="str">
        <f t="shared" ca="1" si="308"/>
        <v/>
      </c>
      <c r="BC286" s="73" t="str">
        <f>IFERROR(ABS(LEFT(APRIL!AA286,FIND("/",APRIL!AA286)-1)),"")</f>
        <v/>
      </c>
      <c r="BD286" s="73" t="str">
        <f>IFERROR(ABS(MID(APRIL!AA286,FIND("/",APRIL!AA286)+1,LEN(APRIL!AA286))),"")</f>
        <v/>
      </c>
      <c r="BE286" s="72" t="str">
        <f t="shared" si="309"/>
        <v/>
      </c>
      <c r="BF286" s="72" t="str">
        <f t="shared" ca="1" si="310"/>
        <v/>
      </c>
      <c r="BG286" s="72" t="str">
        <f>IF(APRIL!AB286="","",IF(APRIL!AB286&lt;181,"NORMAL",IF(APRIL!AB286&lt;201,"Pre DM", "DM")))</f>
        <v/>
      </c>
      <c r="BH286" s="72" t="str">
        <f t="shared" ca="1" si="311"/>
        <v/>
      </c>
      <c r="BJ286" s="71" t="str">
        <f ca="1">IFERROR(DATEDIF(MEI!I286,MEI!D286,"Y"),"")</f>
        <v/>
      </c>
      <c r="BK286" s="71" t="str">
        <f ca="1">IFERROR(DATEDIF(MEI!I286,MEI!D286,"YM"),"")</f>
        <v/>
      </c>
      <c r="BL286" s="72" t="str">
        <f t="shared" ca="1" si="312"/>
        <v/>
      </c>
      <c r="BM286" s="72" t="str">
        <f ca="1">BL286&amp;MEI!K286</f>
        <v/>
      </c>
      <c r="BN286" s="72" t="str">
        <f>IF(MEI!Y286="","",IF(MEI!Y286&lt;18.5,"Kurus",IF(MEI!Y286&lt;25,"Normal",IF(MEI!Y286&lt;30,"Overweight (Risiko)",IF(MEI!Y286&lt;35,"Obesitas I","Obesitas II")))))</f>
        <v/>
      </c>
      <c r="BO286" s="72" t="str">
        <f t="shared" ca="1" si="313"/>
        <v/>
      </c>
      <c r="BP286" s="72" t="str">
        <f>IF(MEI!Z286="","",IF(AND(MEI!K286="L",MEI!Z286&lt;90),"Normal / Aman",IF(AND(MEI!K286="L",MEI!Z286&gt;=90,MEI!Z286&lt;=100),"Risiko Tinggi",IF(AND(MEI!K286="L",MEI!Z286&gt;100),"Obesitas (Sangat Berisiko)",IF(AND(MEI!K286="P",MEI!Z286&lt;80),"Normal / Aman",IF(AND(MEI!K286="P",MEI!Z286&gt;=80,MEI!Z286&lt;=95),"Risiko Tinggi",IF(AND(MEI!K286="P",MEI!Z286&gt;95),"Obesitas (Sangat Berisiko)","")))))))</f>
        <v/>
      </c>
      <c r="BQ286" s="72" t="str">
        <f t="shared" ca="1" si="314"/>
        <v/>
      </c>
      <c r="BR286" s="73" t="str">
        <f>IFERROR(ABS(LEFT(MEI!AA286,FIND("/",MEI!AA286)-1)),"")</f>
        <v/>
      </c>
      <c r="BS286" s="73" t="str">
        <f>IFERROR(ABS(MID(MEI!AA286,FIND("/",MEI!AA286)+1,LEN(MEI!AA286))),"")</f>
        <v/>
      </c>
      <c r="BT286" s="72" t="str">
        <f t="shared" si="315"/>
        <v/>
      </c>
      <c r="BU286" s="72" t="str">
        <f t="shared" ca="1" si="316"/>
        <v/>
      </c>
      <c r="BV286" s="72" t="str">
        <f>IF(MEI!AB286="","",IF(MEI!AB286&lt;181,"NORMAL",IF(MEI!AB286&lt;201,"Pre DM", "DM")))</f>
        <v/>
      </c>
      <c r="BW286" s="72" t="str">
        <f t="shared" ca="1" si="317"/>
        <v/>
      </c>
      <c r="BY286" s="71" t="str">
        <f ca="1">IFERROR(DATEDIF(JUNI!I286,JUNI!D286,"Y"),"")</f>
        <v/>
      </c>
      <c r="BZ286" s="71" t="str">
        <f ca="1">IFERROR(DATEDIF(JUNI!I286,JUNI!D286,"YM"),"")</f>
        <v/>
      </c>
      <c r="CA286" s="72" t="str">
        <f t="shared" ca="1" si="318"/>
        <v/>
      </c>
      <c r="CB286" s="72" t="str">
        <f ca="1">CA286&amp;JUNI!K286</f>
        <v/>
      </c>
      <c r="CC286" s="72" t="str">
        <f>IF(JUNI!Y286="","",IF(JUNI!Y286&lt;18.5,"Kurus",IF(JUNI!Y286&lt;25,"Normal",IF(JUNI!Y286&lt;30,"Overweight (Risiko)",IF(JUNI!Y286&lt;35,"Obesitas I","Obesitas II")))))</f>
        <v/>
      </c>
      <c r="CD286" s="72" t="str">
        <f t="shared" ca="1" si="319"/>
        <v/>
      </c>
      <c r="CE286" s="72" t="str">
        <f>IF(JUNI!Z286="","",IF(AND(JUNI!K286="L",JUNI!Z286&lt;90),"Normal / Aman",IF(AND(JUNI!K286="L",JUNI!Z286&gt;=90,JUNI!Z286&lt;=100),"Risiko Tinggi",IF(AND(JUNI!K286="L",JUNI!Z286&gt;100),"Obesitas (Sangat Berisiko)",IF(AND(JUNI!K286="P",JUNI!Z286&lt;80),"Normal / Aman",IF(AND(JUNI!K286="P",JUNI!Z286&gt;=80,JUNI!Z286&lt;=95),"Risiko Tinggi",IF(AND(JUNI!K286="P",JUNI!Z286&gt;95),"Obesitas (Sangat Berisiko)","")))))))</f>
        <v/>
      </c>
      <c r="CF286" s="72" t="str">
        <f t="shared" ca="1" si="320"/>
        <v/>
      </c>
      <c r="CG286" s="73" t="str">
        <f>IFERROR(ABS(LEFT(JUNI!AA286,FIND("/",JUNI!AA286)-1)),"")</f>
        <v/>
      </c>
      <c r="CH286" s="73" t="str">
        <f>IFERROR(ABS(MID(JUNI!AA286,FIND("/",JUNI!AA286)+1,LEN(JUNI!AA286))),"")</f>
        <v/>
      </c>
      <c r="CI286" s="72" t="str">
        <f t="shared" si="321"/>
        <v/>
      </c>
      <c r="CJ286" s="72" t="str">
        <f t="shared" ca="1" si="322"/>
        <v/>
      </c>
      <c r="CK286" s="72" t="str">
        <f>IF(JUNI!AB286="","",IF(JUNI!AB286&lt;181,"NORMAL",IF(JUNI!AB286&lt;201,"Pre DM", "DM")))</f>
        <v/>
      </c>
      <c r="CL286" s="72" t="str">
        <f t="shared" ca="1" si="323"/>
        <v/>
      </c>
      <c r="CN286" s="71" t="str">
        <f ca="1">IFERROR(DATEDIF(JULI!I286,JULI!D286,"Y"),"")</f>
        <v/>
      </c>
      <c r="CO286" s="71" t="str">
        <f ca="1">IFERROR(DATEDIF(JULI!I286,JULI!D286,"YM"),"")</f>
        <v/>
      </c>
      <c r="CP286" s="72" t="str">
        <f t="shared" ca="1" si="324"/>
        <v/>
      </c>
      <c r="CQ286" s="72" t="str">
        <f ca="1">CP286&amp;JULI!K286</f>
        <v/>
      </c>
      <c r="CR286" s="72" t="str">
        <f>IF(JULI!Y286="","",IF(JULI!Y286&lt;18.5,"Kurus",IF(JULI!Y286&lt;25,"Normal",IF(JULI!Y286&lt;30,"Overweight (Risiko)",IF(JULI!Y286&lt;35,"Obesitas I","Obesitas II")))))</f>
        <v/>
      </c>
      <c r="CS286" s="72" t="str">
        <f t="shared" ca="1" si="325"/>
        <v/>
      </c>
      <c r="CT286" s="72" t="str">
        <f>IF(JULI!Z286="","",IF(AND(JULI!K286="L",JULI!Z286&lt;90),"Normal / Aman",IF(AND(JULI!K286="L",JULI!Z286&gt;=90,JULI!Z286&lt;=100),"Risiko Tinggi",IF(AND(JULI!K286="L",JULI!Z286&gt;100),"Obesitas (Sangat Berisiko)",IF(AND(JULI!K286="P",JULI!Z286&lt;80),"Normal / Aman",IF(AND(JULI!K286="P",JULI!Z286&gt;=80,JULI!Z286&lt;=95),"Risiko Tinggi",IF(AND(JULI!K286="P",JULI!Z286&gt;95),"Obesitas (Sangat Berisiko)","")))))))</f>
        <v/>
      </c>
      <c r="CU286" s="72" t="str">
        <f t="shared" ca="1" si="326"/>
        <v/>
      </c>
      <c r="CV286" s="73" t="str">
        <f>IFERROR(ABS(LEFT(JULI!AA286,FIND("/",JULI!AA286)-1)),"")</f>
        <v/>
      </c>
      <c r="CW286" s="73" t="str">
        <f>IFERROR(ABS(MID(JULI!AA286,FIND("/",JULI!AA286)+1,LEN(JULI!AA286))),"")</f>
        <v/>
      </c>
      <c r="CX286" s="72" t="str">
        <f t="shared" si="327"/>
        <v/>
      </c>
      <c r="CY286" s="72" t="str">
        <f t="shared" ca="1" si="328"/>
        <v/>
      </c>
      <c r="CZ286" s="72" t="str">
        <f>IF(JULI!AB286="","",IF(JULI!AB286&lt;181,"NORMAL",IF(JULI!AB286&lt;201,"Pre DM", "DM")))</f>
        <v/>
      </c>
      <c r="DA286" s="72" t="str">
        <f t="shared" ca="1" si="329"/>
        <v/>
      </c>
      <c r="DC286" s="71" t="str">
        <f ca="1">IFERROR(DATEDIF(AGUSTUS!I286,AGUSTUS!D286,"Y"),"")</f>
        <v/>
      </c>
      <c r="DD286" s="71" t="str">
        <f ca="1">IFERROR(DATEDIF(AGUSTUS!I286,AGUSTUS!D286,"YM"),"")</f>
        <v/>
      </c>
      <c r="DE286" s="72" t="str">
        <f t="shared" ca="1" si="330"/>
        <v/>
      </c>
      <c r="DF286" s="72" t="str">
        <f ca="1">DE286&amp;AGUSTUS!K286</f>
        <v/>
      </c>
      <c r="DG286" s="72" t="str">
        <f>IF(AGUSTUS!Y286="","",IF(AGUSTUS!Y286&lt;18.5,"Kurus",IF(AGUSTUS!Y286&lt;25,"Normal",IF(AGUSTUS!Y286&lt;30,"Overweight (Risiko)",IF(AGUSTUS!Y286&lt;35,"Obesitas I","Obesitas II")))))</f>
        <v/>
      </c>
      <c r="DH286" s="72" t="str">
        <f t="shared" ca="1" si="331"/>
        <v/>
      </c>
      <c r="DI286" s="72" t="str">
        <f>IF(AGUSTUS!Z286="","",IF(AND(AGUSTUS!K286="L",AGUSTUS!Z286&lt;90),"Normal / Aman",IF(AND(AGUSTUS!K286="L",AGUSTUS!Z286&gt;=90,AGUSTUS!Z286&lt;=100),"Risiko Tinggi",IF(AND(AGUSTUS!K286="L",AGUSTUS!Z286&gt;100),"Obesitas (Sangat Berisiko)",IF(AND(AGUSTUS!K286="P",AGUSTUS!Z286&lt;80),"Normal / Aman",IF(AND(AGUSTUS!K286="P",AGUSTUS!Z286&gt;=80,AGUSTUS!Z286&lt;=95),"Risiko Tinggi",IF(AND(AGUSTUS!K286="P",AGUSTUS!Z286&gt;95),"Obesitas (Sangat Berisiko)","")))))))</f>
        <v/>
      </c>
      <c r="DJ286" s="72" t="str">
        <f t="shared" ca="1" si="332"/>
        <v/>
      </c>
      <c r="DK286" s="73" t="str">
        <f>IFERROR(ABS(LEFT(AGUSTUS!AA286,FIND("/",AGUSTUS!AA286)-1)),"")</f>
        <v/>
      </c>
      <c r="DL286" s="73" t="str">
        <f>IFERROR(ABS(MID(AGUSTUS!AA286,FIND("/",AGUSTUS!AA286)+1,LEN(AGUSTUS!AA286))),"")</f>
        <v/>
      </c>
      <c r="DM286" s="72" t="str">
        <f t="shared" si="333"/>
        <v/>
      </c>
      <c r="DN286" s="72" t="str">
        <f t="shared" ca="1" si="334"/>
        <v/>
      </c>
      <c r="DO286" s="72" t="str">
        <f>IF(AGUSTUS!AB286="","",IF(AGUSTUS!AB286&lt;181,"NORMAL",IF(AGUSTUS!AB286&lt;201,"Pre DM", "DM")))</f>
        <v/>
      </c>
      <c r="DP286" s="72" t="str">
        <f t="shared" ca="1" si="335"/>
        <v/>
      </c>
      <c r="DR286" s="71" t="str">
        <f ca="1">IFERROR(DATEDIF(SEPTEMBER!I286,SEPTEMBER!D286,"Y"),"")</f>
        <v/>
      </c>
      <c r="DS286" s="71" t="str">
        <f ca="1">IFERROR(DATEDIF(SEPTEMBER!I286,SEPTEMBER!D286,"YM"),"")</f>
        <v/>
      </c>
      <c r="DT286" s="72" t="str">
        <f t="shared" ca="1" si="336"/>
        <v/>
      </c>
      <c r="DU286" s="72" t="str">
        <f ca="1">DT286&amp;SEPTEMBER!K286</f>
        <v/>
      </c>
      <c r="DV286" s="72" t="str">
        <f>IF(SEPTEMBER!Y286="","",IF(SEPTEMBER!Y286&lt;18.5,"Kurus",IF(SEPTEMBER!Y286&lt;25,"Normal",IF(SEPTEMBER!Y286&lt;30,"Overweight (Risiko)",IF(SEPTEMBER!Y286&lt;35,"Obesitas I","Obesitas II")))))</f>
        <v/>
      </c>
      <c r="DW286" s="72" t="str">
        <f t="shared" ca="1" si="337"/>
        <v/>
      </c>
      <c r="DX286" s="72" t="str">
        <f>IF(SEPTEMBER!Z286="","",IF(AND(SEPTEMBER!K286="L",SEPTEMBER!Z286&lt;90),"Normal / Aman",IF(AND(SEPTEMBER!K286="L",SEPTEMBER!Z286&gt;=90,SEPTEMBER!Z286&lt;=100),"Risiko Tinggi",IF(AND(SEPTEMBER!K286="L",SEPTEMBER!Z286&gt;100),"Obesitas (Sangat Berisiko)",IF(AND(SEPTEMBER!K286="P",SEPTEMBER!Z286&lt;80),"Normal / Aman",IF(AND(SEPTEMBER!K286="P",SEPTEMBER!Z286&gt;=80,SEPTEMBER!Z286&lt;=95),"Risiko Tinggi",IF(AND(SEPTEMBER!K286="P",SEPTEMBER!Z286&gt;95),"Obesitas (Sangat Berisiko)","")))))))</f>
        <v/>
      </c>
      <c r="DY286" s="72" t="str">
        <f t="shared" ca="1" si="338"/>
        <v/>
      </c>
      <c r="DZ286" s="73" t="str">
        <f>IFERROR(ABS(LEFT(SEPTEMBER!AA286,FIND("/",SEPTEMBER!AA286)-1)),"")</f>
        <v/>
      </c>
      <c r="EA286" s="73" t="str">
        <f>IFERROR(ABS(MID(SEPTEMBER!AA286,FIND("/",SEPTEMBER!AA286)+1,LEN(SEPTEMBER!AA286))),"")</f>
        <v/>
      </c>
      <c r="EB286" s="72" t="str">
        <f t="shared" si="339"/>
        <v/>
      </c>
      <c r="EC286" s="72" t="str">
        <f t="shared" ca="1" si="340"/>
        <v/>
      </c>
      <c r="ED286" s="72" t="str">
        <f>IF(SEPTEMBER!AB286="","",IF(SEPTEMBER!AB286&lt;181,"NORMAL",IF(SEPTEMBER!AB286&lt;201,"Pre DM", "DM")))</f>
        <v/>
      </c>
      <c r="EE286" s="72" t="str">
        <f t="shared" ca="1" si="341"/>
        <v/>
      </c>
      <c r="EG286" s="71" t="str">
        <f ca="1">IFERROR(DATEDIF(OKTOBER!I286,OKTOBER!D286,"Y"),"")</f>
        <v/>
      </c>
      <c r="EH286" s="71" t="str">
        <f ca="1">IFERROR(DATEDIF(OKTOBER!I286,OKTOBER!D286,"YM"),"")</f>
        <v/>
      </c>
      <c r="EI286" s="72" t="str">
        <f t="shared" ca="1" si="342"/>
        <v/>
      </c>
      <c r="EJ286" s="72" t="str">
        <f ca="1">EI286&amp;OKTOBER!K286</f>
        <v/>
      </c>
      <c r="EK286" s="72" t="str">
        <f>IF(OKTOBER!Y286="","",IF(OKTOBER!Y286&lt;18.5,"Kurus",IF(OKTOBER!Y286&lt;25,"Normal",IF(OKTOBER!Y286&lt;30,"Overweight (Risiko)",IF(OKTOBER!Y286&lt;35,"Obesitas I","Obesitas II")))))</f>
        <v/>
      </c>
      <c r="EL286" s="72" t="str">
        <f t="shared" ca="1" si="343"/>
        <v/>
      </c>
      <c r="EM286" s="72" t="str">
        <f>IF(OKTOBER!Z286="","",IF(AND(OKTOBER!K286="L",OKTOBER!Z286&lt;90),"Normal / Aman",IF(AND(OKTOBER!K286="L",OKTOBER!Z286&gt;=90,OKTOBER!Z286&lt;=100),"Risiko Tinggi",IF(AND(OKTOBER!K286="L",OKTOBER!Z286&gt;100),"Obesitas (Sangat Berisiko)",IF(AND(OKTOBER!K286="P",OKTOBER!Z286&lt;80),"Normal / Aman",IF(AND(OKTOBER!K286="P",OKTOBER!Z286&gt;=80,OKTOBER!Z286&lt;=95),"Risiko Tinggi",IF(AND(OKTOBER!K286="P",OKTOBER!Z286&gt;95),"Obesitas (Sangat Berisiko)","")))))))</f>
        <v/>
      </c>
      <c r="EN286" s="72" t="str">
        <f t="shared" ca="1" si="344"/>
        <v/>
      </c>
      <c r="EO286" s="73" t="str">
        <f>IFERROR(ABS(LEFT(OKTOBER!AA286,FIND("/",OKTOBER!AA286)-1)),"")</f>
        <v/>
      </c>
      <c r="EP286" s="73" t="str">
        <f>IFERROR(ABS(MID(OKTOBER!AA286,FIND("/",OKTOBER!AA286)+1,LEN(OKTOBER!AA286))),"")</f>
        <v/>
      </c>
      <c r="EQ286" s="72" t="str">
        <f t="shared" si="345"/>
        <v/>
      </c>
      <c r="ER286" s="72" t="str">
        <f t="shared" ca="1" si="346"/>
        <v/>
      </c>
      <c r="ES286" s="72" t="str">
        <f>IF(OKTOBER!AB286="","",IF(OKTOBER!AB286&lt;181,"NORMAL",IF(OKTOBER!AB286&lt;201,"Pre DM", "DM")))</f>
        <v/>
      </c>
      <c r="ET286" s="72" t="str">
        <f t="shared" ca="1" si="347"/>
        <v/>
      </c>
      <c r="EV286" s="71" t="str">
        <f ca="1">IFERROR(DATEDIF(NOPEMBER!I286,NOPEMBER!D286,"Y"),"")</f>
        <v/>
      </c>
      <c r="EW286" s="71" t="str">
        <f ca="1">IFERROR(DATEDIF(NOPEMBER!I286,NOPEMBER!D286,"YM"),"")</f>
        <v/>
      </c>
      <c r="EX286" s="72" t="str">
        <f t="shared" ca="1" si="348"/>
        <v/>
      </c>
      <c r="EY286" s="72" t="str">
        <f ca="1">EX286&amp;NOPEMBER!K286</f>
        <v/>
      </c>
      <c r="EZ286" s="72" t="str">
        <f>IF(NOPEMBER!Y286="","",IF(NOPEMBER!Y286&lt;18.5,"Kurus",IF(NOPEMBER!Y286&lt;25,"Normal",IF(NOPEMBER!Y286&lt;30,"Overweight (Risiko)",IF(NOPEMBER!Y286&lt;35,"Obesitas I","Obesitas II")))))</f>
        <v/>
      </c>
      <c r="FA286" s="72" t="str">
        <f t="shared" ca="1" si="349"/>
        <v/>
      </c>
      <c r="FB286" s="72" t="str">
        <f>IF(NOPEMBER!Z286="","",IF(AND(NOPEMBER!K286="L",NOPEMBER!Z286&lt;90),"Normal / Aman",IF(AND(NOPEMBER!K286="L",NOPEMBER!Z286&gt;=90,NOPEMBER!Z286&lt;=100),"Risiko Tinggi",IF(AND(NOPEMBER!K286="L",NOPEMBER!Z286&gt;100),"Obesitas (Sangat Berisiko)",IF(AND(NOPEMBER!K286="P",NOPEMBER!Z286&lt;80),"Normal / Aman",IF(AND(NOPEMBER!K286="P",NOPEMBER!Z286&gt;=80,NOPEMBER!Z286&lt;=95),"Risiko Tinggi",IF(AND(NOPEMBER!K286="P",NOPEMBER!Z286&gt;95),"Obesitas (Sangat Berisiko)","")))))))</f>
        <v/>
      </c>
      <c r="FC286" s="72" t="str">
        <f t="shared" ca="1" si="350"/>
        <v/>
      </c>
      <c r="FD286" s="73" t="str">
        <f>IFERROR(ABS(LEFT(NOPEMBER!AA286,FIND("/",NOPEMBER!AA286)-1)),"")</f>
        <v/>
      </c>
      <c r="FE286" s="73" t="str">
        <f>IFERROR(ABS(MID(NOPEMBER!AA286,FIND("/",NOPEMBER!AA286)+1,LEN(NOPEMBER!AA286))),"")</f>
        <v/>
      </c>
      <c r="FF286" s="72" t="str">
        <f t="shared" si="351"/>
        <v/>
      </c>
      <c r="FG286" s="72" t="str">
        <f t="shared" ca="1" si="352"/>
        <v/>
      </c>
      <c r="FH286" s="72" t="str">
        <f>IF(NOPEMBER!AB286="","",IF(NOPEMBER!AB286&lt;181,"NORMAL",IF(NOPEMBER!AB286&lt;201,"Pre DM", "DM")))</f>
        <v/>
      </c>
      <c r="FI286" s="72" t="str">
        <f t="shared" ca="1" si="353"/>
        <v/>
      </c>
      <c r="FK286" s="71" t="str">
        <f ca="1">IFERROR(DATEDIF(DESEMBER!I286,DESEMBER!D286,"Y"),"")</f>
        <v/>
      </c>
      <c r="FL286" s="71" t="str">
        <f ca="1">IFERROR(DATEDIF(DESEMBER!I286,DESEMBER!D286,"YM"),"")</f>
        <v/>
      </c>
      <c r="FM286" s="72" t="str">
        <f t="shared" ca="1" si="354"/>
        <v/>
      </c>
      <c r="FN286" s="72" t="str">
        <f ca="1">FM286&amp;DESEMBER!K286</f>
        <v/>
      </c>
      <c r="FO286" s="72" t="str">
        <f>IF(DESEMBER!Y286="","",IF(DESEMBER!Y286&lt;18.5,"Kurus",IF(DESEMBER!Y286&lt;25,"Normal",IF(DESEMBER!Y286&lt;30,"Overweight (Risiko)",IF(DESEMBER!Y286&lt;35,"Obesitas I","Obesitas II")))))</f>
        <v/>
      </c>
      <c r="FP286" s="72" t="str">
        <f t="shared" ca="1" si="355"/>
        <v/>
      </c>
      <c r="FQ286" s="72" t="str">
        <f>IF(DESEMBER!Z286="","",IF(AND(DESEMBER!K286="L",DESEMBER!Z286&lt;90),"Normal / Aman",IF(AND(DESEMBER!K286="L",DESEMBER!Z286&gt;=90,DESEMBER!Z286&lt;=100),"Risiko Tinggi",IF(AND(DESEMBER!K286="L",DESEMBER!Z286&gt;100),"Obesitas (Sangat Berisiko)",IF(AND(DESEMBER!K286="P",DESEMBER!Z286&lt;80),"Normal / Aman",IF(AND(DESEMBER!K286="P",DESEMBER!Z286&gt;=80,DESEMBER!Z286&lt;=95),"Risiko Tinggi",IF(AND(DESEMBER!K286="P",DESEMBER!Z286&gt;95),"Obesitas (Sangat Berisiko)","")))))))</f>
        <v/>
      </c>
      <c r="FR286" s="72" t="str">
        <f t="shared" ca="1" si="356"/>
        <v/>
      </c>
      <c r="FS286" s="73" t="str">
        <f>IFERROR(ABS(LEFT(DESEMBER!AA286,FIND("/",DESEMBER!AA286)-1)),"")</f>
        <v/>
      </c>
      <c r="FT286" s="73" t="str">
        <f>IFERROR(ABS(MID(DESEMBER!AA286,FIND("/",DESEMBER!AA286)+1,LEN(DESEMBER!AA286))),"")</f>
        <v/>
      </c>
      <c r="FU286" s="72" t="str">
        <f t="shared" si="357"/>
        <v/>
      </c>
      <c r="FV286" s="72" t="str">
        <f t="shared" ca="1" si="358"/>
        <v/>
      </c>
      <c r="FW286" s="72" t="str">
        <f>IF(DESEMBER!AB286="","",IF(DESEMBER!AB286&lt;181,"NORMAL",IF(DESEMBER!AB286&lt;201,"Pre DM", "DM")))</f>
        <v/>
      </c>
      <c r="FX286" s="72" t="str">
        <f t="shared" ca="1" si="359"/>
        <v/>
      </c>
    </row>
    <row r="287" spans="2:180" x14ac:dyDescent="0.25">
      <c r="B287" s="71" t="str">
        <f ca="1">IFERROR(DATEDIF(JANUARI!I287,JANUARI!D287,"Y"),"")</f>
        <v/>
      </c>
      <c r="C287" s="71" t="str">
        <f ca="1">IFERROR(DATEDIF(JANUARI!I287,JANUARI!D287,"YM"),"")</f>
        <v/>
      </c>
      <c r="D287" s="72" t="str">
        <f t="shared" ca="1" si="288"/>
        <v/>
      </c>
      <c r="E287" s="72" t="str">
        <f ca="1">D287&amp;JANUARI!K287</f>
        <v/>
      </c>
      <c r="F287" s="72" t="str">
        <f>IF(JANUARI!Y287="","",IF(JANUARI!Y287&lt;18.5,"Kurus",IF(JANUARI!Y287&lt;25,"Normal",IF(JANUARI!Y287&lt;30,"Overweight (Risiko)",IF(JANUARI!Y287&lt;35,"Obesitas I","Obesitas II")))))</f>
        <v/>
      </c>
      <c r="G287" s="72" t="str">
        <f t="shared" ca="1" si="289"/>
        <v/>
      </c>
      <c r="H287" s="72" t="str">
        <f>IF(JANUARI!Z287="","",IF(AND(JANUARI!K287="L",JANUARI!Z287&lt;90),"Normal / Aman",IF(AND(JANUARI!K287="L",JANUARI!Z287&gt;=90,JANUARI!Z287&lt;=100),"Risiko Tinggi",IF(AND(JANUARI!K287="L",JANUARI!Z287&gt;100),"Obesitas (Sangat Berisiko)",IF(AND(JANUARI!K287="P",JANUARI!Z287&lt;80),"Normal / Aman",IF(AND(JANUARI!K287="P",JANUARI!Z287&gt;=80,JANUARI!Z287&lt;=95),"Risiko Tinggi",IF(AND(JANUARI!K287="P",JANUARI!Z287&gt;95),"Obesitas (Sangat Berisiko)","")))))))</f>
        <v/>
      </c>
      <c r="I287" s="72" t="str">
        <f t="shared" ca="1" si="290"/>
        <v/>
      </c>
      <c r="J287" s="73" t="str">
        <f>IFERROR(ABS(LEFT(JANUARI!AA287,FIND("/",JANUARI!AA287)-1)),"")</f>
        <v/>
      </c>
      <c r="K287" s="73" t="str">
        <f>IFERROR(ABS(MID(JANUARI!AA287,FIND("/",JANUARI!AA287)+1,LEN(JANUARI!AA287))),"")</f>
        <v/>
      </c>
      <c r="L287" s="72" t="str">
        <f t="shared" si="291"/>
        <v/>
      </c>
      <c r="M287" s="72" t="str">
        <f t="shared" ca="1" si="292"/>
        <v/>
      </c>
      <c r="N287" s="72" t="str">
        <f>IF(JANUARI!AB287="","",IF(JANUARI!AB287&lt;181,"NORMAL",IF(JANUARI!AB287&lt;201,"Pre DM", "DM")))</f>
        <v/>
      </c>
      <c r="O287" s="72" t="str">
        <f t="shared" ca="1" si="293"/>
        <v/>
      </c>
      <c r="Q287" s="71" t="str">
        <f ca="1">IFERROR(DATEDIF(PEBRUARI!I287,PEBRUARI!D287,"Y"),"")</f>
        <v/>
      </c>
      <c r="R287" s="71" t="str">
        <f ca="1">IFERROR(DATEDIF(PEBRUARI!I287,PEBRUARI!D287,"YM"),"")</f>
        <v/>
      </c>
      <c r="S287" s="72" t="str">
        <f t="shared" ca="1" si="294"/>
        <v/>
      </c>
      <c r="T287" s="72" t="str">
        <f ca="1">S287&amp;PEBRUARI!K287</f>
        <v/>
      </c>
      <c r="U287" s="72" t="str">
        <f>IF(PEBRUARI!Y287="","",IF(PEBRUARI!Y287&lt;18.5,"Kurus",IF(PEBRUARI!Y287&lt;25,"Normal",IF(PEBRUARI!Y287&lt;30,"Overweight (Risiko)",IF(PEBRUARI!Y287&lt;35,"Obesitas I","Obesitas II")))))</f>
        <v/>
      </c>
      <c r="V287" s="72" t="str">
        <f t="shared" ca="1" si="295"/>
        <v/>
      </c>
      <c r="W287" s="72" t="str">
        <f>IF(PEBRUARI!Z287="","",IF(AND(PEBRUARI!K287="L",PEBRUARI!Z287&lt;90),"Normal / Aman",IF(AND(PEBRUARI!K287="L",PEBRUARI!Z287&gt;=90,PEBRUARI!Z287&lt;=100),"Risiko Tinggi",IF(AND(PEBRUARI!K287="L",PEBRUARI!Z287&gt;100),"Obesitas (Sangat Berisiko)",IF(AND(PEBRUARI!K287="P",PEBRUARI!Z287&lt;80),"Normal / Aman",IF(AND(PEBRUARI!K287="P",PEBRUARI!Z287&gt;=80,PEBRUARI!Z287&lt;=95),"Risiko Tinggi",IF(AND(PEBRUARI!K287="P",PEBRUARI!Z287&gt;95),"Obesitas (Sangat Berisiko)","")))))))</f>
        <v/>
      </c>
      <c r="X287" s="72" t="str">
        <f t="shared" ca="1" si="296"/>
        <v/>
      </c>
      <c r="Y287" s="73" t="str">
        <f>IFERROR(ABS(LEFT(PEBRUARI!AA287,FIND("/",PEBRUARI!AA287)-1)),"")</f>
        <v/>
      </c>
      <c r="Z287" s="73" t="str">
        <f>IFERROR(ABS(MID(PEBRUARI!AA287,FIND("/",PEBRUARI!AA287)+1,LEN(PEBRUARI!AA287))),"")</f>
        <v/>
      </c>
      <c r="AA287" s="72" t="str">
        <f t="shared" si="297"/>
        <v/>
      </c>
      <c r="AB287" s="72" t="str">
        <f t="shared" ca="1" si="298"/>
        <v/>
      </c>
      <c r="AC287" s="72" t="str">
        <f>IF(PEBRUARI!AB287="","",IF(PEBRUARI!AB287&lt;181,"NORMAL",IF(PEBRUARI!AB287&lt;201,"Pre DM", "DM")))</f>
        <v/>
      </c>
      <c r="AD287" s="72" t="str">
        <f t="shared" ca="1" si="299"/>
        <v/>
      </c>
      <c r="AF287" s="71" t="str">
        <f ca="1">IFERROR(DATEDIF(MARET!I287,MARET!D287,"Y"),"")</f>
        <v/>
      </c>
      <c r="AG287" s="71" t="str">
        <f ca="1">IFERROR(DATEDIF(MARET!I287,MARET!D287,"YM"),"")</f>
        <v/>
      </c>
      <c r="AH287" s="72" t="str">
        <f t="shared" ca="1" si="300"/>
        <v/>
      </c>
      <c r="AI287" s="72" t="str">
        <f ca="1">AH287&amp;MARET!K287</f>
        <v/>
      </c>
      <c r="AJ287" s="72" t="str">
        <f>IF(MARET!Y287="","",IF(MARET!Y287&lt;18.5,"Kurus",IF(MARET!Y287&lt;25,"Normal",IF(MARET!Y287&lt;30,"Overweight (Risiko)",IF(MARET!Y287&lt;35,"Obesitas I","Obesitas II")))))</f>
        <v/>
      </c>
      <c r="AK287" s="72" t="str">
        <f t="shared" ca="1" si="301"/>
        <v/>
      </c>
      <c r="AL287" s="72" t="str">
        <f>IF(MARET!Z287="","",IF(AND(MARET!K287="L",MARET!Z287&lt;90),"Normal / Aman",IF(AND(MARET!K287="L",MARET!Z287&gt;=90,MARET!Z287&lt;=100),"Risiko Tinggi",IF(AND(MARET!K287="L",MARET!Z287&gt;100),"Obesitas (Sangat Berisiko)",IF(AND(MARET!K287="P",MARET!Z287&lt;80),"Normal / Aman",IF(AND(MARET!K287="P",MARET!Z287&gt;=80,MARET!Z287&lt;=95),"Risiko Tinggi",IF(AND(MARET!K287="P",MARET!Z287&gt;95),"Obesitas (Sangat Berisiko)","")))))))</f>
        <v/>
      </c>
      <c r="AM287" s="72" t="str">
        <f t="shared" ca="1" si="302"/>
        <v/>
      </c>
      <c r="AN287" s="73" t="str">
        <f>IFERROR(ABS(LEFT(MARET!AA287,FIND("/",MARET!AA287)-1)),"")</f>
        <v/>
      </c>
      <c r="AO287" s="73" t="str">
        <f>IFERROR(ABS(MID(MARET!AA287,FIND("/",MARET!AA287)+1,LEN(MARET!AA287))),"")</f>
        <v/>
      </c>
      <c r="AP287" s="72" t="str">
        <f t="shared" si="303"/>
        <v/>
      </c>
      <c r="AQ287" s="72" t="str">
        <f t="shared" ca="1" si="304"/>
        <v/>
      </c>
      <c r="AR287" s="72" t="str">
        <f>IF(MARET!AB287="","",IF(MARET!AB287&lt;181,"NORMAL",IF(MARET!AB287&lt;201,"Pre DM", "DM")))</f>
        <v/>
      </c>
      <c r="AS287" s="72" t="str">
        <f t="shared" ca="1" si="305"/>
        <v/>
      </c>
      <c r="AU287" s="71" t="str">
        <f ca="1">IFERROR(DATEDIF(APRIL!I287,APRIL!D287,"Y"),"")</f>
        <v/>
      </c>
      <c r="AV287" s="71" t="str">
        <f ca="1">IFERROR(DATEDIF(APRIL!I287,APRIL!D287,"YM"),"")</f>
        <v/>
      </c>
      <c r="AW287" s="72" t="str">
        <f t="shared" ca="1" si="306"/>
        <v/>
      </c>
      <c r="AX287" s="72" t="str">
        <f ca="1">AW287&amp;APRIL!K287</f>
        <v/>
      </c>
      <c r="AY287" s="72" t="str">
        <f>IF(APRIL!Y287="","",IF(APRIL!Y287&lt;18.5,"Kurus",IF(APRIL!Y287&lt;25,"Normal",IF(APRIL!Y287&lt;30,"Overweight (Risiko)",IF(APRIL!Y287&lt;35,"Obesitas I","Obesitas II")))))</f>
        <v/>
      </c>
      <c r="AZ287" s="72" t="str">
        <f t="shared" ca="1" si="307"/>
        <v/>
      </c>
      <c r="BA287" s="72" t="str">
        <f>IF(APRIL!Z287="","",IF(AND(APRIL!K287="L",APRIL!Z287&lt;90),"Normal / Aman",IF(AND(APRIL!K287="L",APRIL!Z287&gt;=90,APRIL!Z287&lt;=100),"Risiko Tinggi",IF(AND(APRIL!K287="L",APRIL!Z287&gt;100),"Obesitas (Sangat Berisiko)",IF(AND(APRIL!K287="P",APRIL!Z287&lt;80),"Normal / Aman",IF(AND(APRIL!K287="P",APRIL!Z287&gt;=80,APRIL!Z287&lt;=95),"Risiko Tinggi",IF(AND(APRIL!K287="P",APRIL!Z287&gt;95),"Obesitas (Sangat Berisiko)","")))))))</f>
        <v/>
      </c>
      <c r="BB287" s="72" t="str">
        <f t="shared" ca="1" si="308"/>
        <v/>
      </c>
      <c r="BC287" s="73" t="str">
        <f>IFERROR(ABS(LEFT(APRIL!AA287,FIND("/",APRIL!AA287)-1)),"")</f>
        <v/>
      </c>
      <c r="BD287" s="73" t="str">
        <f>IFERROR(ABS(MID(APRIL!AA287,FIND("/",APRIL!AA287)+1,LEN(APRIL!AA287))),"")</f>
        <v/>
      </c>
      <c r="BE287" s="72" t="str">
        <f t="shared" si="309"/>
        <v/>
      </c>
      <c r="BF287" s="72" t="str">
        <f t="shared" ca="1" si="310"/>
        <v/>
      </c>
      <c r="BG287" s="72" t="str">
        <f>IF(APRIL!AB287="","",IF(APRIL!AB287&lt;181,"NORMAL",IF(APRIL!AB287&lt;201,"Pre DM", "DM")))</f>
        <v/>
      </c>
      <c r="BH287" s="72" t="str">
        <f t="shared" ca="1" si="311"/>
        <v/>
      </c>
      <c r="BJ287" s="71" t="str">
        <f ca="1">IFERROR(DATEDIF(MEI!I287,MEI!D287,"Y"),"")</f>
        <v/>
      </c>
      <c r="BK287" s="71" t="str">
        <f ca="1">IFERROR(DATEDIF(MEI!I287,MEI!D287,"YM"),"")</f>
        <v/>
      </c>
      <c r="BL287" s="72" t="str">
        <f t="shared" ca="1" si="312"/>
        <v/>
      </c>
      <c r="BM287" s="72" t="str">
        <f ca="1">BL287&amp;MEI!K287</f>
        <v/>
      </c>
      <c r="BN287" s="72" t="str">
        <f>IF(MEI!Y287="","",IF(MEI!Y287&lt;18.5,"Kurus",IF(MEI!Y287&lt;25,"Normal",IF(MEI!Y287&lt;30,"Overweight (Risiko)",IF(MEI!Y287&lt;35,"Obesitas I","Obesitas II")))))</f>
        <v/>
      </c>
      <c r="BO287" s="72" t="str">
        <f t="shared" ca="1" si="313"/>
        <v/>
      </c>
      <c r="BP287" s="72" t="str">
        <f>IF(MEI!Z287="","",IF(AND(MEI!K287="L",MEI!Z287&lt;90),"Normal / Aman",IF(AND(MEI!K287="L",MEI!Z287&gt;=90,MEI!Z287&lt;=100),"Risiko Tinggi",IF(AND(MEI!K287="L",MEI!Z287&gt;100),"Obesitas (Sangat Berisiko)",IF(AND(MEI!K287="P",MEI!Z287&lt;80),"Normal / Aman",IF(AND(MEI!K287="P",MEI!Z287&gt;=80,MEI!Z287&lt;=95),"Risiko Tinggi",IF(AND(MEI!K287="P",MEI!Z287&gt;95),"Obesitas (Sangat Berisiko)","")))))))</f>
        <v/>
      </c>
      <c r="BQ287" s="72" t="str">
        <f t="shared" ca="1" si="314"/>
        <v/>
      </c>
      <c r="BR287" s="73" t="str">
        <f>IFERROR(ABS(LEFT(MEI!AA287,FIND("/",MEI!AA287)-1)),"")</f>
        <v/>
      </c>
      <c r="BS287" s="73" t="str">
        <f>IFERROR(ABS(MID(MEI!AA287,FIND("/",MEI!AA287)+1,LEN(MEI!AA287))),"")</f>
        <v/>
      </c>
      <c r="BT287" s="72" t="str">
        <f t="shared" si="315"/>
        <v/>
      </c>
      <c r="BU287" s="72" t="str">
        <f t="shared" ca="1" si="316"/>
        <v/>
      </c>
      <c r="BV287" s="72" t="str">
        <f>IF(MEI!AB287="","",IF(MEI!AB287&lt;181,"NORMAL",IF(MEI!AB287&lt;201,"Pre DM", "DM")))</f>
        <v/>
      </c>
      <c r="BW287" s="72" t="str">
        <f t="shared" ca="1" si="317"/>
        <v/>
      </c>
      <c r="BY287" s="71" t="str">
        <f ca="1">IFERROR(DATEDIF(JUNI!I287,JUNI!D287,"Y"),"")</f>
        <v/>
      </c>
      <c r="BZ287" s="71" t="str">
        <f ca="1">IFERROR(DATEDIF(JUNI!I287,JUNI!D287,"YM"),"")</f>
        <v/>
      </c>
      <c r="CA287" s="72" t="str">
        <f t="shared" ca="1" si="318"/>
        <v/>
      </c>
      <c r="CB287" s="72" t="str">
        <f ca="1">CA287&amp;JUNI!K287</f>
        <v/>
      </c>
      <c r="CC287" s="72" t="str">
        <f>IF(JUNI!Y287="","",IF(JUNI!Y287&lt;18.5,"Kurus",IF(JUNI!Y287&lt;25,"Normal",IF(JUNI!Y287&lt;30,"Overweight (Risiko)",IF(JUNI!Y287&lt;35,"Obesitas I","Obesitas II")))))</f>
        <v/>
      </c>
      <c r="CD287" s="72" t="str">
        <f t="shared" ca="1" si="319"/>
        <v/>
      </c>
      <c r="CE287" s="72" t="str">
        <f>IF(JUNI!Z287="","",IF(AND(JUNI!K287="L",JUNI!Z287&lt;90),"Normal / Aman",IF(AND(JUNI!K287="L",JUNI!Z287&gt;=90,JUNI!Z287&lt;=100),"Risiko Tinggi",IF(AND(JUNI!K287="L",JUNI!Z287&gt;100),"Obesitas (Sangat Berisiko)",IF(AND(JUNI!K287="P",JUNI!Z287&lt;80),"Normal / Aman",IF(AND(JUNI!K287="P",JUNI!Z287&gt;=80,JUNI!Z287&lt;=95),"Risiko Tinggi",IF(AND(JUNI!K287="P",JUNI!Z287&gt;95),"Obesitas (Sangat Berisiko)","")))))))</f>
        <v/>
      </c>
      <c r="CF287" s="72" t="str">
        <f t="shared" ca="1" si="320"/>
        <v/>
      </c>
      <c r="CG287" s="73" t="str">
        <f>IFERROR(ABS(LEFT(JUNI!AA287,FIND("/",JUNI!AA287)-1)),"")</f>
        <v/>
      </c>
      <c r="CH287" s="73" t="str">
        <f>IFERROR(ABS(MID(JUNI!AA287,FIND("/",JUNI!AA287)+1,LEN(JUNI!AA287))),"")</f>
        <v/>
      </c>
      <c r="CI287" s="72" t="str">
        <f t="shared" si="321"/>
        <v/>
      </c>
      <c r="CJ287" s="72" t="str">
        <f t="shared" ca="1" si="322"/>
        <v/>
      </c>
      <c r="CK287" s="72" t="str">
        <f>IF(JUNI!AB287="","",IF(JUNI!AB287&lt;181,"NORMAL",IF(JUNI!AB287&lt;201,"Pre DM", "DM")))</f>
        <v/>
      </c>
      <c r="CL287" s="72" t="str">
        <f t="shared" ca="1" si="323"/>
        <v/>
      </c>
      <c r="CN287" s="71" t="str">
        <f ca="1">IFERROR(DATEDIF(JULI!I287,JULI!D287,"Y"),"")</f>
        <v/>
      </c>
      <c r="CO287" s="71" t="str">
        <f ca="1">IFERROR(DATEDIF(JULI!I287,JULI!D287,"YM"),"")</f>
        <v/>
      </c>
      <c r="CP287" s="72" t="str">
        <f t="shared" ca="1" si="324"/>
        <v/>
      </c>
      <c r="CQ287" s="72" t="str">
        <f ca="1">CP287&amp;JULI!K287</f>
        <v/>
      </c>
      <c r="CR287" s="72" t="str">
        <f>IF(JULI!Y287="","",IF(JULI!Y287&lt;18.5,"Kurus",IF(JULI!Y287&lt;25,"Normal",IF(JULI!Y287&lt;30,"Overweight (Risiko)",IF(JULI!Y287&lt;35,"Obesitas I","Obesitas II")))))</f>
        <v/>
      </c>
      <c r="CS287" s="72" t="str">
        <f t="shared" ca="1" si="325"/>
        <v/>
      </c>
      <c r="CT287" s="72" t="str">
        <f>IF(JULI!Z287="","",IF(AND(JULI!K287="L",JULI!Z287&lt;90),"Normal / Aman",IF(AND(JULI!K287="L",JULI!Z287&gt;=90,JULI!Z287&lt;=100),"Risiko Tinggi",IF(AND(JULI!K287="L",JULI!Z287&gt;100),"Obesitas (Sangat Berisiko)",IF(AND(JULI!K287="P",JULI!Z287&lt;80),"Normal / Aman",IF(AND(JULI!K287="P",JULI!Z287&gt;=80,JULI!Z287&lt;=95),"Risiko Tinggi",IF(AND(JULI!K287="P",JULI!Z287&gt;95),"Obesitas (Sangat Berisiko)","")))))))</f>
        <v/>
      </c>
      <c r="CU287" s="72" t="str">
        <f t="shared" ca="1" si="326"/>
        <v/>
      </c>
      <c r="CV287" s="73" t="str">
        <f>IFERROR(ABS(LEFT(JULI!AA287,FIND("/",JULI!AA287)-1)),"")</f>
        <v/>
      </c>
      <c r="CW287" s="73" t="str">
        <f>IFERROR(ABS(MID(JULI!AA287,FIND("/",JULI!AA287)+1,LEN(JULI!AA287))),"")</f>
        <v/>
      </c>
      <c r="CX287" s="72" t="str">
        <f t="shared" si="327"/>
        <v/>
      </c>
      <c r="CY287" s="72" t="str">
        <f t="shared" ca="1" si="328"/>
        <v/>
      </c>
      <c r="CZ287" s="72" t="str">
        <f>IF(JULI!AB287="","",IF(JULI!AB287&lt;181,"NORMAL",IF(JULI!AB287&lt;201,"Pre DM", "DM")))</f>
        <v/>
      </c>
      <c r="DA287" s="72" t="str">
        <f t="shared" ca="1" si="329"/>
        <v/>
      </c>
      <c r="DC287" s="71" t="str">
        <f ca="1">IFERROR(DATEDIF(AGUSTUS!I287,AGUSTUS!D287,"Y"),"")</f>
        <v/>
      </c>
      <c r="DD287" s="71" t="str">
        <f ca="1">IFERROR(DATEDIF(AGUSTUS!I287,AGUSTUS!D287,"YM"),"")</f>
        <v/>
      </c>
      <c r="DE287" s="72" t="str">
        <f t="shared" ca="1" si="330"/>
        <v/>
      </c>
      <c r="DF287" s="72" t="str">
        <f ca="1">DE287&amp;AGUSTUS!K287</f>
        <v/>
      </c>
      <c r="DG287" s="72" t="str">
        <f>IF(AGUSTUS!Y287="","",IF(AGUSTUS!Y287&lt;18.5,"Kurus",IF(AGUSTUS!Y287&lt;25,"Normal",IF(AGUSTUS!Y287&lt;30,"Overweight (Risiko)",IF(AGUSTUS!Y287&lt;35,"Obesitas I","Obesitas II")))))</f>
        <v/>
      </c>
      <c r="DH287" s="72" t="str">
        <f t="shared" ca="1" si="331"/>
        <v/>
      </c>
      <c r="DI287" s="72" t="str">
        <f>IF(AGUSTUS!Z287="","",IF(AND(AGUSTUS!K287="L",AGUSTUS!Z287&lt;90),"Normal / Aman",IF(AND(AGUSTUS!K287="L",AGUSTUS!Z287&gt;=90,AGUSTUS!Z287&lt;=100),"Risiko Tinggi",IF(AND(AGUSTUS!K287="L",AGUSTUS!Z287&gt;100),"Obesitas (Sangat Berisiko)",IF(AND(AGUSTUS!K287="P",AGUSTUS!Z287&lt;80),"Normal / Aman",IF(AND(AGUSTUS!K287="P",AGUSTUS!Z287&gt;=80,AGUSTUS!Z287&lt;=95),"Risiko Tinggi",IF(AND(AGUSTUS!K287="P",AGUSTUS!Z287&gt;95),"Obesitas (Sangat Berisiko)","")))))))</f>
        <v/>
      </c>
      <c r="DJ287" s="72" t="str">
        <f t="shared" ca="1" si="332"/>
        <v/>
      </c>
      <c r="DK287" s="73" t="str">
        <f>IFERROR(ABS(LEFT(AGUSTUS!AA287,FIND("/",AGUSTUS!AA287)-1)),"")</f>
        <v/>
      </c>
      <c r="DL287" s="73" t="str">
        <f>IFERROR(ABS(MID(AGUSTUS!AA287,FIND("/",AGUSTUS!AA287)+1,LEN(AGUSTUS!AA287))),"")</f>
        <v/>
      </c>
      <c r="DM287" s="72" t="str">
        <f t="shared" si="333"/>
        <v/>
      </c>
      <c r="DN287" s="72" t="str">
        <f t="shared" ca="1" si="334"/>
        <v/>
      </c>
      <c r="DO287" s="72" t="str">
        <f>IF(AGUSTUS!AB287="","",IF(AGUSTUS!AB287&lt;181,"NORMAL",IF(AGUSTUS!AB287&lt;201,"Pre DM", "DM")))</f>
        <v/>
      </c>
      <c r="DP287" s="72" t="str">
        <f t="shared" ca="1" si="335"/>
        <v/>
      </c>
      <c r="DR287" s="71" t="str">
        <f ca="1">IFERROR(DATEDIF(SEPTEMBER!I287,SEPTEMBER!D287,"Y"),"")</f>
        <v/>
      </c>
      <c r="DS287" s="71" t="str">
        <f ca="1">IFERROR(DATEDIF(SEPTEMBER!I287,SEPTEMBER!D287,"YM"),"")</f>
        <v/>
      </c>
      <c r="DT287" s="72" t="str">
        <f t="shared" ca="1" si="336"/>
        <v/>
      </c>
      <c r="DU287" s="72" t="str">
        <f ca="1">DT287&amp;SEPTEMBER!K287</f>
        <v/>
      </c>
      <c r="DV287" s="72" t="str">
        <f>IF(SEPTEMBER!Y287="","",IF(SEPTEMBER!Y287&lt;18.5,"Kurus",IF(SEPTEMBER!Y287&lt;25,"Normal",IF(SEPTEMBER!Y287&lt;30,"Overweight (Risiko)",IF(SEPTEMBER!Y287&lt;35,"Obesitas I","Obesitas II")))))</f>
        <v/>
      </c>
      <c r="DW287" s="72" t="str">
        <f t="shared" ca="1" si="337"/>
        <v/>
      </c>
      <c r="DX287" s="72" t="str">
        <f>IF(SEPTEMBER!Z287="","",IF(AND(SEPTEMBER!K287="L",SEPTEMBER!Z287&lt;90),"Normal / Aman",IF(AND(SEPTEMBER!K287="L",SEPTEMBER!Z287&gt;=90,SEPTEMBER!Z287&lt;=100),"Risiko Tinggi",IF(AND(SEPTEMBER!K287="L",SEPTEMBER!Z287&gt;100),"Obesitas (Sangat Berisiko)",IF(AND(SEPTEMBER!K287="P",SEPTEMBER!Z287&lt;80),"Normal / Aman",IF(AND(SEPTEMBER!K287="P",SEPTEMBER!Z287&gt;=80,SEPTEMBER!Z287&lt;=95),"Risiko Tinggi",IF(AND(SEPTEMBER!K287="P",SEPTEMBER!Z287&gt;95),"Obesitas (Sangat Berisiko)","")))))))</f>
        <v/>
      </c>
      <c r="DY287" s="72" t="str">
        <f t="shared" ca="1" si="338"/>
        <v/>
      </c>
      <c r="DZ287" s="73" t="str">
        <f>IFERROR(ABS(LEFT(SEPTEMBER!AA287,FIND("/",SEPTEMBER!AA287)-1)),"")</f>
        <v/>
      </c>
      <c r="EA287" s="73" t="str">
        <f>IFERROR(ABS(MID(SEPTEMBER!AA287,FIND("/",SEPTEMBER!AA287)+1,LEN(SEPTEMBER!AA287))),"")</f>
        <v/>
      </c>
      <c r="EB287" s="72" t="str">
        <f t="shared" si="339"/>
        <v/>
      </c>
      <c r="EC287" s="72" t="str">
        <f t="shared" ca="1" si="340"/>
        <v/>
      </c>
      <c r="ED287" s="72" t="str">
        <f>IF(SEPTEMBER!AB287="","",IF(SEPTEMBER!AB287&lt;181,"NORMAL",IF(SEPTEMBER!AB287&lt;201,"Pre DM", "DM")))</f>
        <v/>
      </c>
      <c r="EE287" s="72" t="str">
        <f t="shared" ca="1" si="341"/>
        <v/>
      </c>
      <c r="EG287" s="71" t="str">
        <f ca="1">IFERROR(DATEDIF(OKTOBER!I287,OKTOBER!D287,"Y"),"")</f>
        <v/>
      </c>
      <c r="EH287" s="71" t="str">
        <f ca="1">IFERROR(DATEDIF(OKTOBER!I287,OKTOBER!D287,"YM"),"")</f>
        <v/>
      </c>
      <c r="EI287" s="72" t="str">
        <f t="shared" ca="1" si="342"/>
        <v/>
      </c>
      <c r="EJ287" s="72" t="str">
        <f ca="1">EI287&amp;OKTOBER!K287</f>
        <v/>
      </c>
      <c r="EK287" s="72" t="str">
        <f>IF(OKTOBER!Y287="","",IF(OKTOBER!Y287&lt;18.5,"Kurus",IF(OKTOBER!Y287&lt;25,"Normal",IF(OKTOBER!Y287&lt;30,"Overweight (Risiko)",IF(OKTOBER!Y287&lt;35,"Obesitas I","Obesitas II")))))</f>
        <v/>
      </c>
      <c r="EL287" s="72" t="str">
        <f t="shared" ca="1" si="343"/>
        <v/>
      </c>
      <c r="EM287" s="72" t="str">
        <f>IF(OKTOBER!Z287="","",IF(AND(OKTOBER!K287="L",OKTOBER!Z287&lt;90),"Normal / Aman",IF(AND(OKTOBER!K287="L",OKTOBER!Z287&gt;=90,OKTOBER!Z287&lt;=100),"Risiko Tinggi",IF(AND(OKTOBER!K287="L",OKTOBER!Z287&gt;100),"Obesitas (Sangat Berisiko)",IF(AND(OKTOBER!K287="P",OKTOBER!Z287&lt;80),"Normal / Aman",IF(AND(OKTOBER!K287="P",OKTOBER!Z287&gt;=80,OKTOBER!Z287&lt;=95),"Risiko Tinggi",IF(AND(OKTOBER!K287="P",OKTOBER!Z287&gt;95),"Obesitas (Sangat Berisiko)","")))))))</f>
        <v/>
      </c>
      <c r="EN287" s="72" t="str">
        <f t="shared" ca="1" si="344"/>
        <v/>
      </c>
      <c r="EO287" s="73" t="str">
        <f>IFERROR(ABS(LEFT(OKTOBER!AA287,FIND("/",OKTOBER!AA287)-1)),"")</f>
        <v/>
      </c>
      <c r="EP287" s="73" t="str">
        <f>IFERROR(ABS(MID(OKTOBER!AA287,FIND("/",OKTOBER!AA287)+1,LEN(OKTOBER!AA287))),"")</f>
        <v/>
      </c>
      <c r="EQ287" s="72" t="str">
        <f t="shared" si="345"/>
        <v/>
      </c>
      <c r="ER287" s="72" t="str">
        <f t="shared" ca="1" si="346"/>
        <v/>
      </c>
      <c r="ES287" s="72" t="str">
        <f>IF(OKTOBER!AB287="","",IF(OKTOBER!AB287&lt;181,"NORMAL",IF(OKTOBER!AB287&lt;201,"Pre DM", "DM")))</f>
        <v/>
      </c>
      <c r="ET287" s="72" t="str">
        <f t="shared" ca="1" si="347"/>
        <v/>
      </c>
      <c r="EV287" s="71" t="str">
        <f ca="1">IFERROR(DATEDIF(NOPEMBER!I287,NOPEMBER!D287,"Y"),"")</f>
        <v/>
      </c>
      <c r="EW287" s="71" t="str">
        <f ca="1">IFERROR(DATEDIF(NOPEMBER!I287,NOPEMBER!D287,"YM"),"")</f>
        <v/>
      </c>
      <c r="EX287" s="72" t="str">
        <f t="shared" ca="1" si="348"/>
        <v/>
      </c>
      <c r="EY287" s="72" t="str">
        <f ca="1">EX287&amp;NOPEMBER!K287</f>
        <v/>
      </c>
      <c r="EZ287" s="72" t="str">
        <f>IF(NOPEMBER!Y287="","",IF(NOPEMBER!Y287&lt;18.5,"Kurus",IF(NOPEMBER!Y287&lt;25,"Normal",IF(NOPEMBER!Y287&lt;30,"Overweight (Risiko)",IF(NOPEMBER!Y287&lt;35,"Obesitas I","Obesitas II")))))</f>
        <v/>
      </c>
      <c r="FA287" s="72" t="str">
        <f t="shared" ca="1" si="349"/>
        <v/>
      </c>
      <c r="FB287" s="72" t="str">
        <f>IF(NOPEMBER!Z287="","",IF(AND(NOPEMBER!K287="L",NOPEMBER!Z287&lt;90),"Normal / Aman",IF(AND(NOPEMBER!K287="L",NOPEMBER!Z287&gt;=90,NOPEMBER!Z287&lt;=100),"Risiko Tinggi",IF(AND(NOPEMBER!K287="L",NOPEMBER!Z287&gt;100),"Obesitas (Sangat Berisiko)",IF(AND(NOPEMBER!K287="P",NOPEMBER!Z287&lt;80),"Normal / Aman",IF(AND(NOPEMBER!K287="P",NOPEMBER!Z287&gt;=80,NOPEMBER!Z287&lt;=95),"Risiko Tinggi",IF(AND(NOPEMBER!K287="P",NOPEMBER!Z287&gt;95),"Obesitas (Sangat Berisiko)","")))))))</f>
        <v/>
      </c>
      <c r="FC287" s="72" t="str">
        <f t="shared" ca="1" si="350"/>
        <v/>
      </c>
      <c r="FD287" s="73" t="str">
        <f>IFERROR(ABS(LEFT(NOPEMBER!AA287,FIND("/",NOPEMBER!AA287)-1)),"")</f>
        <v/>
      </c>
      <c r="FE287" s="73" t="str">
        <f>IFERROR(ABS(MID(NOPEMBER!AA287,FIND("/",NOPEMBER!AA287)+1,LEN(NOPEMBER!AA287))),"")</f>
        <v/>
      </c>
      <c r="FF287" s="72" t="str">
        <f t="shared" si="351"/>
        <v/>
      </c>
      <c r="FG287" s="72" t="str">
        <f t="shared" ca="1" si="352"/>
        <v/>
      </c>
      <c r="FH287" s="72" t="str">
        <f>IF(NOPEMBER!AB287="","",IF(NOPEMBER!AB287&lt;181,"NORMAL",IF(NOPEMBER!AB287&lt;201,"Pre DM", "DM")))</f>
        <v/>
      </c>
      <c r="FI287" s="72" t="str">
        <f t="shared" ca="1" si="353"/>
        <v/>
      </c>
      <c r="FK287" s="71" t="str">
        <f ca="1">IFERROR(DATEDIF(DESEMBER!I287,DESEMBER!D287,"Y"),"")</f>
        <v/>
      </c>
      <c r="FL287" s="71" t="str">
        <f ca="1">IFERROR(DATEDIF(DESEMBER!I287,DESEMBER!D287,"YM"),"")</f>
        <v/>
      </c>
      <c r="FM287" s="72" t="str">
        <f t="shared" ca="1" si="354"/>
        <v/>
      </c>
      <c r="FN287" s="72" t="str">
        <f ca="1">FM287&amp;DESEMBER!K287</f>
        <v/>
      </c>
      <c r="FO287" s="72" t="str">
        <f>IF(DESEMBER!Y287="","",IF(DESEMBER!Y287&lt;18.5,"Kurus",IF(DESEMBER!Y287&lt;25,"Normal",IF(DESEMBER!Y287&lt;30,"Overweight (Risiko)",IF(DESEMBER!Y287&lt;35,"Obesitas I","Obesitas II")))))</f>
        <v/>
      </c>
      <c r="FP287" s="72" t="str">
        <f t="shared" ca="1" si="355"/>
        <v/>
      </c>
      <c r="FQ287" s="72" t="str">
        <f>IF(DESEMBER!Z287="","",IF(AND(DESEMBER!K287="L",DESEMBER!Z287&lt;90),"Normal / Aman",IF(AND(DESEMBER!K287="L",DESEMBER!Z287&gt;=90,DESEMBER!Z287&lt;=100),"Risiko Tinggi",IF(AND(DESEMBER!K287="L",DESEMBER!Z287&gt;100),"Obesitas (Sangat Berisiko)",IF(AND(DESEMBER!K287="P",DESEMBER!Z287&lt;80),"Normal / Aman",IF(AND(DESEMBER!K287="P",DESEMBER!Z287&gt;=80,DESEMBER!Z287&lt;=95),"Risiko Tinggi",IF(AND(DESEMBER!K287="P",DESEMBER!Z287&gt;95),"Obesitas (Sangat Berisiko)","")))))))</f>
        <v/>
      </c>
      <c r="FR287" s="72" t="str">
        <f t="shared" ca="1" si="356"/>
        <v/>
      </c>
      <c r="FS287" s="73" t="str">
        <f>IFERROR(ABS(LEFT(DESEMBER!AA287,FIND("/",DESEMBER!AA287)-1)),"")</f>
        <v/>
      </c>
      <c r="FT287" s="73" t="str">
        <f>IFERROR(ABS(MID(DESEMBER!AA287,FIND("/",DESEMBER!AA287)+1,LEN(DESEMBER!AA287))),"")</f>
        <v/>
      </c>
      <c r="FU287" s="72" t="str">
        <f t="shared" si="357"/>
        <v/>
      </c>
      <c r="FV287" s="72" t="str">
        <f t="shared" ca="1" si="358"/>
        <v/>
      </c>
      <c r="FW287" s="72" t="str">
        <f>IF(DESEMBER!AB287="","",IF(DESEMBER!AB287&lt;181,"NORMAL",IF(DESEMBER!AB287&lt;201,"Pre DM", "DM")))</f>
        <v/>
      </c>
      <c r="FX287" s="72" t="str">
        <f t="shared" ca="1" si="359"/>
        <v/>
      </c>
    </row>
    <row r="288" spans="2:180" x14ac:dyDescent="0.25">
      <c r="B288" s="71" t="str">
        <f ca="1">IFERROR(DATEDIF(JANUARI!I288,JANUARI!D288,"Y"),"")</f>
        <v/>
      </c>
      <c r="C288" s="71" t="str">
        <f ca="1">IFERROR(DATEDIF(JANUARI!I288,JANUARI!D288,"YM"),"")</f>
        <v/>
      </c>
      <c r="D288" s="72" t="str">
        <f t="shared" ca="1" si="288"/>
        <v/>
      </c>
      <c r="E288" s="72" t="str">
        <f ca="1">D288&amp;JANUARI!K288</f>
        <v/>
      </c>
      <c r="F288" s="72" t="str">
        <f>IF(JANUARI!Y288="","",IF(JANUARI!Y288&lt;18.5,"Kurus",IF(JANUARI!Y288&lt;25,"Normal",IF(JANUARI!Y288&lt;30,"Overweight (Risiko)",IF(JANUARI!Y288&lt;35,"Obesitas I","Obesitas II")))))</f>
        <v/>
      </c>
      <c r="G288" s="72" t="str">
        <f t="shared" ca="1" si="289"/>
        <v/>
      </c>
      <c r="H288" s="72" t="str">
        <f>IF(JANUARI!Z288="","",IF(AND(JANUARI!K288="L",JANUARI!Z288&lt;90),"Normal / Aman",IF(AND(JANUARI!K288="L",JANUARI!Z288&gt;=90,JANUARI!Z288&lt;=100),"Risiko Tinggi",IF(AND(JANUARI!K288="L",JANUARI!Z288&gt;100),"Obesitas (Sangat Berisiko)",IF(AND(JANUARI!K288="P",JANUARI!Z288&lt;80),"Normal / Aman",IF(AND(JANUARI!K288="P",JANUARI!Z288&gt;=80,JANUARI!Z288&lt;=95),"Risiko Tinggi",IF(AND(JANUARI!K288="P",JANUARI!Z288&gt;95),"Obesitas (Sangat Berisiko)","")))))))</f>
        <v/>
      </c>
      <c r="I288" s="72" t="str">
        <f t="shared" ca="1" si="290"/>
        <v/>
      </c>
      <c r="J288" s="73" t="str">
        <f>IFERROR(ABS(LEFT(JANUARI!AA288,FIND("/",JANUARI!AA288)-1)),"")</f>
        <v/>
      </c>
      <c r="K288" s="73" t="str">
        <f>IFERROR(ABS(MID(JANUARI!AA288,FIND("/",JANUARI!AA288)+1,LEN(JANUARI!AA288))),"")</f>
        <v/>
      </c>
      <c r="L288" s="72" t="str">
        <f t="shared" si="291"/>
        <v/>
      </c>
      <c r="M288" s="72" t="str">
        <f t="shared" ca="1" si="292"/>
        <v/>
      </c>
      <c r="N288" s="72" t="str">
        <f>IF(JANUARI!AB288="","",IF(JANUARI!AB288&lt;181,"NORMAL",IF(JANUARI!AB288&lt;201,"Pre DM", "DM")))</f>
        <v/>
      </c>
      <c r="O288" s="72" t="str">
        <f t="shared" ca="1" si="293"/>
        <v/>
      </c>
      <c r="Q288" s="71" t="str">
        <f ca="1">IFERROR(DATEDIF(PEBRUARI!I288,PEBRUARI!D288,"Y"),"")</f>
        <v/>
      </c>
      <c r="R288" s="71" t="str">
        <f ca="1">IFERROR(DATEDIF(PEBRUARI!I288,PEBRUARI!D288,"YM"),"")</f>
        <v/>
      </c>
      <c r="S288" s="72" t="str">
        <f t="shared" ca="1" si="294"/>
        <v/>
      </c>
      <c r="T288" s="72" t="str">
        <f ca="1">S288&amp;PEBRUARI!K288</f>
        <v/>
      </c>
      <c r="U288" s="72" t="str">
        <f>IF(PEBRUARI!Y288="","",IF(PEBRUARI!Y288&lt;18.5,"Kurus",IF(PEBRUARI!Y288&lt;25,"Normal",IF(PEBRUARI!Y288&lt;30,"Overweight (Risiko)",IF(PEBRUARI!Y288&lt;35,"Obesitas I","Obesitas II")))))</f>
        <v/>
      </c>
      <c r="V288" s="72" t="str">
        <f t="shared" ca="1" si="295"/>
        <v/>
      </c>
      <c r="W288" s="72" t="str">
        <f>IF(PEBRUARI!Z288="","",IF(AND(PEBRUARI!K288="L",PEBRUARI!Z288&lt;90),"Normal / Aman",IF(AND(PEBRUARI!K288="L",PEBRUARI!Z288&gt;=90,PEBRUARI!Z288&lt;=100),"Risiko Tinggi",IF(AND(PEBRUARI!K288="L",PEBRUARI!Z288&gt;100),"Obesitas (Sangat Berisiko)",IF(AND(PEBRUARI!K288="P",PEBRUARI!Z288&lt;80),"Normal / Aman",IF(AND(PEBRUARI!K288="P",PEBRUARI!Z288&gt;=80,PEBRUARI!Z288&lt;=95),"Risiko Tinggi",IF(AND(PEBRUARI!K288="P",PEBRUARI!Z288&gt;95),"Obesitas (Sangat Berisiko)","")))))))</f>
        <v/>
      </c>
      <c r="X288" s="72" t="str">
        <f t="shared" ca="1" si="296"/>
        <v/>
      </c>
      <c r="Y288" s="73" t="str">
        <f>IFERROR(ABS(LEFT(PEBRUARI!AA288,FIND("/",PEBRUARI!AA288)-1)),"")</f>
        <v/>
      </c>
      <c r="Z288" s="73" t="str">
        <f>IFERROR(ABS(MID(PEBRUARI!AA288,FIND("/",PEBRUARI!AA288)+1,LEN(PEBRUARI!AA288))),"")</f>
        <v/>
      </c>
      <c r="AA288" s="72" t="str">
        <f t="shared" si="297"/>
        <v/>
      </c>
      <c r="AB288" s="72" t="str">
        <f t="shared" ca="1" si="298"/>
        <v/>
      </c>
      <c r="AC288" s="72" t="str">
        <f>IF(PEBRUARI!AB288="","",IF(PEBRUARI!AB288&lt;181,"NORMAL",IF(PEBRUARI!AB288&lt;201,"Pre DM", "DM")))</f>
        <v/>
      </c>
      <c r="AD288" s="72" t="str">
        <f t="shared" ca="1" si="299"/>
        <v/>
      </c>
      <c r="AF288" s="71" t="str">
        <f ca="1">IFERROR(DATEDIF(MARET!I288,MARET!D288,"Y"),"")</f>
        <v/>
      </c>
      <c r="AG288" s="71" t="str">
        <f ca="1">IFERROR(DATEDIF(MARET!I288,MARET!D288,"YM"),"")</f>
        <v/>
      </c>
      <c r="AH288" s="72" t="str">
        <f t="shared" ca="1" si="300"/>
        <v/>
      </c>
      <c r="AI288" s="72" t="str">
        <f ca="1">AH288&amp;MARET!K288</f>
        <v/>
      </c>
      <c r="AJ288" s="72" t="str">
        <f>IF(MARET!Y288="","",IF(MARET!Y288&lt;18.5,"Kurus",IF(MARET!Y288&lt;25,"Normal",IF(MARET!Y288&lt;30,"Overweight (Risiko)",IF(MARET!Y288&lt;35,"Obesitas I","Obesitas II")))))</f>
        <v/>
      </c>
      <c r="AK288" s="72" t="str">
        <f t="shared" ca="1" si="301"/>
        <v/>
      </c>
      <c r="AL288" s="72" t="str">
        <f>IF(MARET!Z288="","",IF(AND(MARET!K288="L",MARET!Z288&lt;90),"Normal / Aman",IF(AND(MARET!K288="L",MARET!Z288&gt;=90,MARET!Z288&lt;=100),"Risiko Tinggi",IF(AND(MARET!K288="L",MARET!Z288&gt;100),"Obesitas (Sangat Berisiko)",IF(AND(MARET!K288="P",MARET!Z288&lt;80),"Normal / Aman",IF(AND(MARET!K288="P",MARET!Z288&gt;=80,MARET!Z288&lt;=95),"Risiko Tinggi",IF(AND(MARET!K288="P",MARET!Z288&gt;95),"Obesitas (Sangat Berisiko)","")))))))</f>
        <v/>
      </c>
      <c r="AM288" s="72" t="str">
        <f t="shared" ca="1" si="302"/>
        <v/>
      </c>
      <c r="AN288" s="73" t="str">
        <f>IFERROR(ABS(LEFT(MARET!AA288,FIND("/",MARET!AA288)-1)),"")</f>
        <v/>
      </c>
      <c r="AO288" s="73" t="str">
        <f>IFERROR(ABS(MID(MARET!AA288,FIND("/",MARET!AA288)+1,LEN(MARET!AA288))),"")</f>
        <v/>
      </c>
      <c r="AP288" s="72" t="str">
        <f t="shared" si="303"/>
        <v/>
      </c>
      <c r="AQ288" s="72" t="str">
        <f t="shared" ca="1" si="304"/>
        <v/>
      </c>
      <c r="AR288" s="72" t="str">
        <f>IF(MARET!AB288="","",IF(MARET!AB288&lt;181,"NORMAL",IF(MARET!AB288&lt;201,"Pre DM", "DM")))</f>
        <v/>
      </c>
      <c r="AS288" s="72" t="str">
        <f t="shared" ca="1" si="305"/>
        <v/>
      </c>
      <c r="AU288" s="71" t="str">
        <f ca="1">IFERROR(DATEDIF(APRIL!I288,APRIL!D288,"Y"),"")</f>
        <v/>
      </c>
      <c r="AV288" s="71" t="str">
        <f ca="1">IFERROR(DATEDIF(APRIL!I288,APRIL!D288,"YM"),"")</f>
        <v/>
      </c>
      <c r="AW288" s="72" t="str">
        <f t="shared" ca="1" si="306"/>
        <v/>
      </c>
      <c r="AX288" s="72" t="str">
        <f ca="1">AW288&amp;APRIL!K288</f>
        <v/>
      </c>
      <c r="AY288" s="72" t="str">
        <f>IF(APRIL!Y288="","",IF(APRIL!Y288&lt;18.5,"Kurus",IF(APRIL!Y288&lt;25,"Normal",IF(APRIL!Y288&lt;30,"Overweight (Risiko)",IF(APRIL!Y288&lt;35,"Obesitas I","Obesitas II")))))</f>
        <v/>
      </c>
      <c r="AZ288" s="72" t="str">
        <f t="shared" ca="1" si="307"/>
        <v/>
      </c>
      <c r="BA288" s="72" t="str">
        <f>IF(APRIL!Z288="","",IF(AND(APRIL!K288="L",APRIL!Z288&lt;90),"Normal / Aman",IF(AND(APRIL!K288="L",APRIL!Z288&gt;=90,APRIL!Z288&lt;=100),"Risiko Tinggi",IF(AND(APRIL!K288="L",APRIL!Z288&gt;100),"Obesitas (Sangat Berisiko)",IF(AND(APRIL!K288="P",APRIL!Z288&lt;80),"Normal / Aman",IF(AND(APRIL!K288="P",APRIL!Z288&gt;=80,APRIL!Z288&lt;=95),"Risiko Tinggi",IF(AND(APRIL!K288="P",APRIL!Z288&gt;95),"Obesitas (Sangat Berisiko)","")))))))</f>
        <v/>
      </c>
      <c r="BB288" s="72" t="str">
        <f t="shared" ca="1" si="308"/>
        <v/>
      </c>
      <c r="BC288" s="73" t="str">
        <f>IFERROR(ABS(LEFT(APRIL!AA288,FIND("/",APRIL!AA288)-1)),"")</f>
        <v/>
      </c>
      <c r="BD288" s="73" t="str">
        <f>IFERROR(ABS(MID(APRIL!AA288,FIND("/",APRIL!AA288)+1,LEN(APRIL!AA288))),"")</f>
        <v/>
      </c>
      <c r="BE288" s="72" t="str">
        <f t="shared" si="309"/>
        <v/>
      </c>
      <c r="BF288" s="72" t="str">
        <f t="shared" ca="1" si="310"/>
        <v/>
      </c>
      <c r="BG288" s="72" t="str">
        <f>IF(APRIL!AB288="","",IF(APRIL!AB288&lt;181,"NORMAL",IF(APRIL!AB288&lt;201,"Pre DM", "DM")))</f>
        <v/>
      </c>
      <c r="BH288" s="72" t="str">
        <f t="shared" ca="1" si="311"/>
        <v/>
      </c>
      <c r="BJ288" s="71" t="str">
        <f ca="1">IFERROR(DATEDIF(MEI!I288,MEI!D288,"Y"),"")</f>
        <v/>
      </c>
      <c r="BK288" s="71" t="str">
        <f ca="1">IFERROR(DATEDIF(MEI!I288,MEI!D288,"YM"),"")</f>
        <v/>
      </c>
      <c r="BL288" s="72" t="str">
        <f t="shared" ca="1" si="312"/>
        <v/>
      </c>
      <c r="BM288" s="72" t="str">
        <f ca="1">BL288&amp;MEI!K288</f>
        <v/>
      </c>
      <c r="BN288" s="72" t="str">
        <f>IF(MEI!Y288="","",IF(MEI!Y288&lt;18.5,"Kurus",IF(MEI!Y288&lt;25,"Normal",IF(MEI!Y288&lt;30,"Overweight (Risiko)",IF(MEI!Y288&lt;35,"Obesitas I","Obesitas II")))))</f>
        <v/>
      </c>
      <c r="BO288" s="72" t="str">
        <f t="shared" ca="1" si="313"/>
        <v/>
      </c>
      <c r="BP288" s="72" t="str">
        <f>IF(MEI!Z288="","",IF(AND(MEI!K288="L",MEI!Z288&lt;90),"Normal / Aman",IF(AND(MEI!K288="L",MEI!Z288&gt;=90,MEI!Z288&lt;=100),"Risiko Tinggi",IF(AND(MEI!K288="L",MEI!Z288&gt;100),"Obesitas (Sangat Berisiko)",IF(AND(MEI!K288="P",MEI!Z288&lt;80),"Normal / Aman",IF(AND(MEI!K288="P",MEI!Z288&gt;=80,MEI!Z288&lt;=95),"Risiko Tinggi",IF(AND(MEI!K288="P",MEI!Z288&gt;95),"Obesitas (Sangat Berisiko)","")))))))</f>
        <v/>
      </c>
      <c r="BQ288" s="72" t="str">
        <f t="shared" ca="1" si="314"/>
        <v/>
      </c>
      <c r="BR288" s="73" t="str">
        <f>IFERROR(ABS(LEFT(MEI!AA288,FIND("/",MEI!AA288)-1)),"")</f>
        <v/>
      </c>
      <c r="BS288" s="73" t="str">
        <f>IFERROR(ABS(MID(MEI!AA288,FIND("/",MEI!AA288)+1,LEN(MEI!AA288))),"")</f>
        <v/>
      </c>
      <c r="BT288" s="72" t="str">
        <f t="shared" si="315"/>
        <v/>
      </c>
      <c r="BU288" s="72" t="str">
        <f t="shared" ca="1" si="316"/>
        <v/>
      </c>
      <c r="BV288" s="72" t="str">
        <f>IF(MEI!AB288="","",IF(MEI!AB288&lt;181,"NORMAL",IF(MEI!AB288&lt;201,"Pre DM", "DM")))</f>
        <v/>
      </c>
      <c r="BW288" s="72" t="str">
        <f t="shared" ca="1" si="317"/>
        <v/>
      </c>
      <c r="BY288" s="71" t="str">
        <f ca="1">IFERROR(DATEDIF(JUNI!I288,JUNI!D288,"Y"),"")</f>
        <v/>
      </c>
      <c r="BZ288" s="71" t="str">
        <f ca="1">IFERROR(DATEDIF(JUNI!I288,JUNI!D288,"YM"),"")</f>
        <v/>
      </c>
      <c r="CA288" s="72" t="str">
        <f t="shared" ca="1" si="318"/>
        <v/>
      </c>
      <c r="CB288" s="72" t="str">
        <f ca="1">CA288&amp;JUNI!K288</f>
        <v/>
      </c>
      <c r="CC288" s="72" t="str">
        <f>IF(JUNI!Y288="","",IF(JUNI!Y288&lt;18.5,"Kurus",IF(JUNI!Y288&lt;25,"Normal",IF(JUNI!Y288&lt;30,"Overweight (Risiko)",IF(JUNI!Y288&lt;35,"Obesitas I","Obesitas II")))))</f>
        <v/>
      </c>
      <c r="CD288" s="72" t="str">
        <f t="shared" ca="1" si="319"/>
        <v/>
      </c>
      <c r="CE288" s="72" t="str">
        <f>IF(JUNI!Z288="","",IF(AND(JUNI!K288="L",JUNI!Z288&lt;90),"Normal / Aman",IF(AND(JUNI!K288="L",JUNI!Z288&gt;=90,JUNI!Z288&lt;=100),"Risiko Tinggi",IF(AND(JUNI!K288="L",JUNI!Z288&gt;100),"Obesitas (Sangat Berisiko)",IF(AND(JUNI!K288="P",JUNI!Z288&lt;80),"Normal / Aman",IF(AND(JUNI!K288="P",JUNI!Z288&gt;=80,JUNI!Z288&lt;=95),"Risiko Tinggi",IF(AND(JUNI!K288="P",JUNI!Z288&gt;95),"Obesitas (Sangat Berisiko)","")))))))</f>
        <v/>
      </c>
      <c r="CF288" s="72" t="str">
        <f t="shared" ca="1" si="320"/>
        <v/>
      </c>
      <c r="CG288" s="73" t="str">
        <f>IFERROR(ABS(LEFT(JUNI!AA288,FIND("/",JUNI!AA288)-1)),"")</f>
        <v/>
      </c>
      <c r="CH288" s="73" t="str">
        <f>IFERROR(ABS(MID(JUNI!AA288,FIND("/",JUNI!AA288)+1,LEN(JUNI!AA288))),"")</f>
        <v/>
      </c>
      <c r="CI288" s="72" t="str">
        <f t="shared" si="321"/>
        <v/>
      </c>
      <c r="CJ288" s="72" t="str">
        <f t="shared" ca="1" si="322"/>
        <v/>
      </c>
      <c r="CK288" s="72" t="str">
        <f>IF(JUNI!AB288="","",IF(JUNI!AB288&lt;181,"NORMAL",IF(JUNI!AB288&lt;201,"Pre DM", "DM")))</f>
        <v/>
      </c>
      <c r="CL288" s="72" t="str">
        <f t="shared" ca="1" si="323"/>
        <v/>
      </c>
      <c r="CN288" s="71" t="str">
        <f ca="1">IFERROR(DATEDIF(JULI!I288,JULI!D288,"Y"),"")</f>
        <v/>
      </c>
      <c r="CO288" s="71" t="str">
        <f ca="1">IFERROR(DATEDIF(JULI!I288,JULI!D288,"YM"),"")</f>
        <v/>
      </c>
      <c r="CP288" s="72" t="str">
        <f t="shared" ca="1" si="324"/>
        <v/>
      </c>
      <c r="CQ288" s="72" t="str">
        <f ca="1">CP288&amp;JULI!K288</f>
        <v/>
      </c>
      <c r="CR288" s="72" t="str">
        <f>IF(JULI!Y288="","",IF(JULI!Y288&lt;18.5,"Kurus",IF(JULI!Y288&lt;25,"Normal",IF(JULI!Y288&lt;30,"Overweight (Risiko)",IF(JULI!Y288&lt;35,"Obesitas I","Obesitas II")))))</f>
        <v/>
      </c>
      <c r="CS288" s="72" t="str">
        <f t="shared" ca="1" si="325"/>
        <v/>
      </c>
      <c r="CT288" s="72" t="str">
        <f>IF(JULI!Z288="","",IF(AND(JULI!K288="L",JULI!Z288&lt;90),"Normal / Aman",IF(AND(JULI!K288="L",JULI!Z288&gt;=90,JULI!Z288&lt;=100),"Risiko Tinggi",IF(AND(JULI!K288="L",JULI!Z288&gt;100),"Obesitas (Sangat Berisiko)",IF(AND(JULI!K288="P",JULI!Z288&lt;80),"Normal / Aman",IF(AND(JULI!K288="P",JULI!Z288&gt;=80,JULI!Z288&lt;=95),"Risiko Tinggi",IF(AND(JULI!K288="P",JULI!Z288&gt;95),"Obesitas (Sangat Berisiko)","")))))))</f>
        <v/>
      </c>
      <c r="CU288" s="72" t="str">
        <f t="shared" ca="1" si="326"/>
        <v/>
      </c>
      <c r="CV288" s="73" t="str">
        <f>IFERROR(ABS(LEFT(JULI!AA288,FIND("/",JULI!AA288)-1)),"")</f>
        <v/>
      </c>
      <c r="CW288" s="73" t="str">
        <f>IFERROR(ABS(MID(JULI!AA288,FIND("/",JULI!AA288)+1,LEN(JULI!AA288))),"")</f>
        <v/>
      </c>
      <c r="CX288" s="72" t="str">
        <f t="shared" si="327"/>
        <v/>
      </c>
      <c r="CY288" s="72" t="str">
        <f t="shared" ca="1" si="328"/>
        <v/>
      </c>
      <c r="CZ288" s="72" t="str">
        <f>IF(JULI!AB288="","",IF(JULI!AB288&lt;181,"NORMAL",IF(JULI!AB288&lt;201,"Pre DM", "DM")))</f>
        <v/>
      </c>
      <c r="DA288" s="72" t="str">
        <f t="shared" ca="1" si="329"/>
        <v/>
      </c>
      <c r="DC288" s="71" t="str">
        <f ca="1">IFERROR(DATEDIF(AGUSTUS!I288,AGUSTUS!D288,"Y"),"")</f>
        <v/>
      </c>
      <c r="DD288" s="71" t="str">
        <f ca="1">IFERROR(DATEDIF(AGUSTUS!I288,AGUSTUS!D288,"YM"),"")</f>
        <v/>
      </c>
      <c r="DE288" s="72" t="str">
        <f t="shared" ca="1" si="330"/>
        <v/>
      </c>
      <c r="DF288" s="72" t="str">
        <f ca="1">DE288&amp;AGUSTUS!K288</f>
        <v/>
      </c>
      <c r="DG288" s="72" t="str">
        <f>IF(AGUSTUS!Y288="","",IF(AGUSTUS!Y288&lt;18.5,"Kurus",IF(AGUSTUS!Y288&lt;25,"Normal",IF(AGUSTUS!Y288&lt;30,"Overweight (Risiko)",IF(AGUSTUS!Y288&lt;35,"Obesitas I","Obesitas II")))))</f>
        <v/>
      </c>
      <c r="DH288" s="72" t="str">
        <f t="shared" ca="1" si="331"/>
        <v/>
      </c>
      <c r="DI288" s="72" t="str">
        <f>IF(AGUSTUS!Z288="","",IF(AND(AGUSTUS!K288="L",AGUSTUS!Z288&lt;90),"Normal / Aman",IF(AND(AGUSTUS!K288="L",AGUSTUS!Z288&gt;=90,AGUSTUS!Z288&lt;=100),"Risiko Tinggi",IF(AND(AGUSTUS!K288="L",AGUSTUS!Z288&gt;100),"Obesitas (Sangat Berisiko)",IF(AND(AGUSTUS!K288="P",AGUSTUS!Z288&lt;80),"Normal / Aman",IF(AND(AGUSTUS!K288="P",AGUSTUS!Z288&gt;=80,AGUSTUS!Z288&lt;=95),"Risiko Tinggi",IF(AND(AGUSTUS!K288="P",AGUSTUS!Z288&gt;95),"Obesitas (Sangat Berisiko)","")))))))</f>
        <v/>
      </c>
      <c r="DJ288" s="72" t="str">
        <f t="shared" ca="1" si="332"/>
        <v/>
      </c>
      <c r="DK288" s="73" t="str">
        <f>IFERROR(ABS(LEFT(AGUSTUS!AA288,FIND("/",AGUSTUS!AA288)-1)),"")</f>
        <v/>
      </c>
      <c r="DL288" s="73" t="str">
        <f>IFERROR(ABS(MID(AGUSTUS!AA288,FIND("/",AGUSTUS!AA288)+1,LEN(AGUSTUS!AA288))),"")</f>
        <v/>
      </c>
      <c r="DM288" s="72" t="str">
        <f t="shared" si="333"/>
        <v/>
      </c>
      <c r="DN288" s="72" t="str">
        <f t="shared" ca="1" si="334"/>
        <v/>
      </c>
      <c r="DO288" s="72" t="str">
        <f>IF(AGUSTUS!AB288="","",IF(AGUSTUS!AB288&lt;181,"NORMAL",IF(AGUSTUS!AB288&lt;201,"Pre DM", "DM")))</f>
        <v/>
      </c>
      <c r="DP288" s="72" t="str">
        <f t="shared" ca="1" si="335"/>
        <v/>
      </c>
      <c r="DR288" s="71" t="str">
        <f ca="1">IFERROR(DATEDIF(SEPTEMBER!I288,SEPTEMBER!D288,"Y"),"")</f>
        <v/>
      </c>
      <c r="DS288" s="71" t="str">
        <f ca="1">IFERROR(DATEDIF(SEPTEMBER!I288,SEPTEMBER!D288,"YM"),"")</f>
        <v/>
      </c>
      <c r="DT288" s="72" t="str">
        <f t="shared" ca="1" si="336"/>
        <v/>
      </c>
      <c r="DU288" s="72" t="str">
        <f ca="1">DT288&amp;SEPTEMBER!K288</f>
        <v/>
      </c>
      <c r="DV288" s="72" t="str">
        <f>IF(SEPTEMBER!Y288="","",IF(SEPTEMBER!Y288&lt;18.5,"Kurus",IF(SEPTEMBER!Y288&lt;25,"Normal",IF(SEPTEMBER!Y288&lt;30,"Overweight (Risiko)",IF(SEPTEMBER!Y288&lt;35,"Obesitas I","Obesitas II")))))</f>
        <v/>
      </c>
      <c r="DW288" s="72" t="str">
        <f t="shared" ca="1" si="337"/>
        <v/>
      </c>
      <c r="DX288" s="72" t="str">
        <f>IF(SEPTEMBER!Z288="","",IF(AND(SEPTEMBER!K288="L",SEPTEMBER!Z288&lt;90),"Normal / Aman",IF(AND(SEPTEMBER!K288="L",SEPTEMBER!Z288&gt;=90,SEPTEMBER!Z288&lt;=100),"Risiko Tinggi",IF(AND(SEPTEMBER!K288="L",SEPTEMBER!Z288&gt;100),"Obesitas (Sangat Berisiko)",IF(AND(SEPTEMBER!K288="P",SEPTEMBER!Z288&lt;80),"Normal / Aman",IF(AND(SEPTEMBER!K288="P",SEPTEMBER!Z288&gt;=80,SEPTEMBER!Z288&lt;=95),"Risiko Tinggi",IF(AND(SEPTEMBER!K288="P",SEPTEMBER!Z288&gt;95),"Obesitas (Sangat Berisiko)","")))))))</f>
        <v/>
      </c>
      <c r="DY288" s="72" t="str">
        <f t="shared" ca="1" si="338"/>
        <v/>
      </c>
      <c r="DZ288" s="73" t="str">
        <f>IFERROR(ABS(LEFT(SEPTEMBER!AA288,FIND("/",SEPTEMBER!AA288)-1)),"")</f>
        <v/>
      </c>
      <c r="EA288" s="73" t="str">
        <f>IFERROR(ABS(MID(SEPTEMBER!AA288,FIND("/",SEPTEMBER!AA288)+1,LEN(SEPTEMBER!AA288))),"")</f>
        <v/>
      </c>
      <c r="EB288" s="72" t="str">
        <f t="shared" si="339"/>
        <v/>
      </c>
      <c r="EC288" s="72" t="str">
        <f t="shared" ca="1" si="340"/>
        <v/>
      </c>
      <c r="ED288" s="72" t="str">
        <f>IF(SEPTEMBER!AB288="","",IF(SEPTEMBER!AB288&lt;181,"NORMAL",IF(SEPTEMBER!AB288&lt;201,"Pre DM", "DM")))</f>
        <v/>
      </c>
      <c r="EE288" s="72" t="str">
        <f t="shared" ca="1" si="341"/>
        <v/>
      </c>
      <c r="EG288" s="71" t="str">
        <f ca="1">IFERROR(DATEDIF(OKTOBER!I288,OKTOBER!D288,"Y"),"")</f>
        <v/>
      </c>
      <c r="EH288" s="71" t="str">
        <f ca="1">IFERROR(DATEDIF(OKTOBER!I288,OKTOBER!D288,"YM"),"")</f>
        <v/>
      </c>
      <c r="EI288" s="72" t="str">
        <f t="shared" ca="1" si="342"/>
        <v/>
      </c>
      <c r="EJ288" s="72" t="str">
        <f ca="1">EI288&amp;OKTOBER!K288</f>
        <v/>
      </c>
      <c r="EK288" s="72" t="str">
        <f>IF(OKTOBER!Y288="","",IF(OKTOBER!Y288&lt;18.5,"Kurus",IF(OKTOBER!Y288&lt;25,"Normal",IF(OKTOBER!Y288&lt;30,"Overweight (Risiko)",IF(OKTOBER!Y288&lt;35,"Obesitas I","Obesitas II")))))</f>
        <v/>
      </c>
      <c r="EL288" s="72" t="str">
        <f t="shared" ca="1" si="343"/>
        <v/>
      </c>
      <c r="EM288" s="72" t="str">
        <f>IF(OKTOBER!Z288="","",IF(AND(OKTOBER!K288="L",OKTOBER!Z288&lt;90),"Normal / Aman",IF(AND(OKTOBER!K288="L",OKTOBER!Z288&gt;=90,OKTOBER!Z288&lt;=100),"Risiko Tinggi",IF(AND(OKTOBER!K288="L",OKTOBER!Z288&gt;100),"Obesitas (Sangat Berisiko)",IF(AND(OKTOBER!K288="P",OKTOBER!Z288&lt;80),"Normal / Aman",IF(AND(OKTOBER!K288="P",OKTOBER!Z288&gt;=80,OKTOBER!Z288&lt;=95),"Risiko Tinggi",IF(AND(OKTOBER!K288="P",OKTOBER!Z288&gt;95),"Obesitas (Sangat Berisiko)","")))))))</f>
        <v/>
      </c>
      <c r="EN288" s="72" t="str">
        <f t="shared" ca="1" si="344"/>
        <v/>
      </c>
      <c r="EO288" s="73" t="str">
        <f>IFERROR(ABS(LEFT(OKTOBER!AA288,FIND("/",OKTOBER!AA288)-1)),"")</f>
        <v/>
      </c>
      <c r="EP288" s="73" t="str">
        <f>IFERROR(ABS(MID(OKTOBER!AA288,FIND("/",OKTOBER!AA288)+1,LEN(OKTOBER!AA288))),"")</f>
        <v/>
      </c>
      <c r="EQ288" s="72" t="str">
        <f t="shared" si="345"/>
        <v/>
      </c>
      <c r="ER288" s="72" t="str">
        <f t="shared" ca="1" si="346"/>
        <v/>
      </c>
      <c r="ES288" s="72" t="str">
        <f>IF(OKTOBER!AB288="","",IF(OKTOBER!AB288&lt;181,"NORMAL",IF(OKTOBER!AB288&lt;201,"Pre DM", "DM")))</f>
        <v/>
      </c>
      <c r="ET288" s="72" t="str">
        <f t="shared" ca="1" si="347"/>
        <v/>
      </c>
      <c r="EV288" s="71" t="str">
        <f ca="1">IFERROR(DATEDIF(NOPEMBER!I288,NOPEMBER!D288,"Y"),"")</f>
        <v/>
      </c>
      <c r="EW288" s="71" t="str">
        <f ca="1">IFERROR(DATEDIF(NOPEMBER!I288,NOPEMBER!D288,"YM"),"")</f>
        <v/>
      </c>
      <c r="EX288" s="72" t="str">
        <f t="shared" ca="1" si="348"/>
        <v/>
      </c>
      <c r="EY288" s="72" t="str">
        <f ca="1">EX288&amp;NOPEMBER!K288</f>
        <v/>
      </c>
      <c r="EZ288" s="72" t="str">
        <f>IF(NOPEMBER!Y288="","",IF(NOPEMBER!Y288&lt;18.5,"Kurus",IF(NOPEMBER!Y288&lt;25,"Normal",IF(NOPEMBER!Y288&lt;30,"Overweight (Risiko)",IF(NOPEMBER!Y288&lt;35,"Obesitas I","Obesitas II")))))</f>
        <v/>
      </c>
      <c r="FA288" s="72" t="str">
        <f t="shared" ca="1" si="349"/>
        <v/>
      </c>
      <c r="FB288" s="72" t="str">
        <f>IF(NOPEMBER!Z288="","",IF(AND(NOPEMBER!K288="L",NOPEMBER!Z288&lt;90),"Normal / Aman",IF(AND(NOPEMBER!K288="L",NOPEMBER!Z288&gt;=90,NOPEMBER!Z288&lt;=100),"Risiko Tinggi",IF(AND(NOPEMBER!K288="L",NOPEMBER!Z288&gt;100),"Obesitas (Sangat Berisiko)",IF(AND(NOPEMBER!K288="P",NOPEMBER!Z288&lt;80),"Normal / Aman",IF(AND(NOPEMBER!K288="P",NOPEMBER!Z288&gt;=80,NOPEMBER!Z288&lt;=95),"Risiko Tinggi",IF(AND(NOPEMBER!K288="P",NOPEMBER!Z288&gt;95),"Obesitas (Sangat Berisiko)","")))))))</f>
        <v/>
      </c>
      <c r="FC288" s="72" t="str">
        <f t="shared" ca="1" si="350"/>
        <v/>
      </c>
      <c r="FD288" s="73" t="str">
        <f>IFERROR(ABS(LEFT(NOPEMBER!AA288,FIND("/",NOPEMBER!AA288)-1)),"")</f>
        <v/>
      </c>
      <c r="FE288" s="73" t="str">
        <f>IFERROR(ABS(MID(NOPEMBER!AA288,FIND("/",NOPEMBER!AA288)+1,LEN(NOPEMBER!AA288))),"")</f>
        <v/>
      </c>
      <c r="FF288" s="72" t="str">
        <f t="shared" si="351"/>
        <v/>
      </c>
      <c r="FG288" s="72" t="str">
        <f t="shared" ca="1" si="352"/>
        <v/>
      </c>
      <c r="FH288" s="72" t="str">
        <f>IF(NOPEMBER!AB288="","",IF(NOPEMBER!AB288&lt;181,"NORMAL",IF(NOPEMBER!AB288&lt;201,"Pre DM", "DM")))</f>
        <v/>
      </c>
      <c r="FI288" s="72" t="str">
        <f t="shared" ca="1" si="353"/>
        <v/>
      </c>
      <c r="FK288" s="71" t="str">
        <f ca="1">IFERROR(DATEDIF(DESEMBER!I288,DESEMBER!D288,"Y"),"")</f>
        <v/>
      </c>
      <c r="FL288" s="71" t="str">
        <f ca="1">IFERROR(DATEDIF(DESEMBER!I288,DESEMBER!D288,"YM"),"")</f>
        <v/>
      </c>
      <c r="FM288" s="72" t="str">
        <f t="shared" ca="1" si="354"/>
        <v/>
      </c>
      <c r="FN288" s="72" t="str">
        <f ca="1">FM288&amp;DESEMBER!K288</f>
        <v/>
      </c>
      <c r="FO288" s="72" t="str">
        <f>IF(DESEMBER!Y288="","",IF(DESEMBER!Y288&lt;18.5,"Kurus",IF(DESEMBER!Y288&lt;25,"Normal",IF(DESEMBER!Y288&lt;30,"Overweight (Risiko)",IF(DESEMBER!Y288&lt;35,"Obesitas I","Obesitas II")))))</f>
        <v/>
      </c>
      <c r="FP288" s="72" t="str">
        <f t="shared" ca="1" si="355"/>
        <v/>
      </c>
      <c r="FQ288" s="72" t="str">
        <f>IF(DESEMBER!Z288="","",IF(AND(DESEMBER!K288="L",DESEMBER!Z288&lt;90),"Normal / Aman",IF(AND(DESEMBER!K288="L",DESEMBER!Z288&gt;=90,DESEMBER!Z288&lt;=100),"Risiko Tinggi",IF(AND(DESEMBER!K288="L",DESEMBER!Z288&gt;100),"Obesitas (Sangat Berisiko)",IF(AND(DESEMBER!K288="P",DESEMBER!Z288&lt;80),"Normal / Aman",IF(AND(DESEMBER!K288="P",DESEMBER!Z288&gt;=80,DESEMBER!Z288&lt;=95),"Risiko Tinggi",IF(AND(DESEMBER!K288="P",DESEMBER!Z288&gt;95),"Obesitas (Sangat Berisiko)","")))))))</f>
        <v/>
      </c>
      <c r="FR288" s="72" t="str">
        <f t="shared" ca="1" si="356"/>
        <v/>
      </c>
      <c r="FS288" s="73" t="str">
        <f>IFERROR(ABS(LEFT(DESEMBER!AA288,FIND("/",DESEMBER!AA288)-1)),"")</f>
        <v/>
      </c>
      <c r="FT288" s="73" t="str">
        <f>IFERROR(ABS(MID(DESEMBER!AA288,FIND("/",DESEMBER!AA288)+1,LEN(DESEMBER!AA288))),"")</f>
        <v/>
      </c>
      <c r="FU288" s="72" t="str">
        <f t="shared" si="357"/>
        <v/>
      </c>
      <c r="FV288" s="72" t="str">
        <f t="shared" ca="1" si="358"/>
        <v/>
      </c>
      <c r="FW288" s="72" t="str">
        <f>IF(DESEMBER!AB288="","",IF(DESEMBER!AB288&lt;181,"NORMAL",IF(DESEMBER!AB288&lt;201,"Pre DM", "DM")))</f>
        <v/>
      </c>
      <c r="FX288" s="72" t="str">
        <f t="shared" ca="1" si="359"/>
        <v/>
      </c>
    </row>
    <row r="289" spans="2:180" x14ac:dyDescent="0.25">
      <c r="B289" s="71" t="str">
        <f ca="1">IFERROR(DATEDIF(JANUARI!I289,JANUARI!D289,"Y"),"")</f>
        <v/>
      </c>
      <c r="C289" s="71" t="str">
        <f ca="1">IFERROR(DATEDIF(JANUARI!I289,JANUARI!D289,"YM"),"")</f>
        <v/>
      </c>
      <c r="D289" s="72" t="str">
        <f t="shared" ca="1" si="288"/>
        <v/>
      </c>
      <c r="E289" s="72" t="str">
        <f ca="1">D289&amp;JANUARI!K289</f>
        <v/>
      </c>
      <c r="F289" s="72" t="str">
        <f>IF(JANUARI!Y289="","",IF(JANUARI!Y289&lt;18.5,"Kurus",IF(JANUARI!Y289&lt;25,"Normal",IF(JANUARI!Y289&lt;30,"Overweight (Risiko)",IF(JANUARI!Y289&lt;35,"Obesitas I","Obesitas II")))))</f>
        <v/>
      </c>
      <c r="G289" s="72" t="str">
        <f t="shared" ca="1" si="289"/>
        <v/>
      </c>
      <c r="H289" s="72" t="str">
        <f>IF(JANUARI!Z289="","",IF(AND(JANUARI!K289="L",JANUARI!Z289&lt;90),"Normal / Aman",IF(AND(JANUARI!K289="L",JANUARI!Z289&gt;=90,JANUARI!Z289&lt;=100),"Risiko Tinggi",IF(AND(JANUARI!K289="L",JANUARI!Z289&gt;100),"Obesitas (Sangat Berisiko)",IF(AND(JANUARI!K289="P",JANUARI!Z289&lt;80),"Normal / Aman",IF(AND(JANUARI!K289="P",JANUARI!Z289&gt;=80,JANUARI!Z289&lt;=95),"Risiko Tinggi",IF(AND(JANUARI!K289="P",JANUARI!Z289&gt;95),"Obesitas (Sangat Berisiko)","")))))))</f>
        <v/>
      </c>
      <c r="I289" s="72" t="str">
        <f t="shared" ca="1" si="290"/>
        <v/>
      </c>
      <c r="J289" s="73" t="str">
        <f>IFERROR(ABS(LEFT(JANUARI!AA289,FIND("/",JANUARI!AA289)-1)),"")</f>
        <v/>
      </c>
      <c r="K289" s="73" t="str">
        <f>IFERROR(ABS(MID(JANUARI!AA289,FIND("/",JANUARI!AA289)+1,LEN(JANUARI!AA289))),"")</f>
        <v/>
      </c>
      <c r="L289" s="72" t="str">
        <f t="shared" si="291"/>
        <v/>
      </c>
      <c r="M289" s="72" t="str">
        <f t="shared" ca="1" si="292"/>
        <v/>
      </c>
      <c r="N289" s="72" t="str">
        <f>IF(JANUARI!AB289="","",IF(JANUARI!AB289&lt;181,"NORMAL",IF(JANUARI!AB289&lt;201,"Pre DM", "DM")))</f>
        <v/>
      </c>
      <c r="O289" s="72" t="str">
        <f t="shared" ca="1" si="293"/>
        <v/>
      </c>
      <c r="Q289" s="71" t="str">
        <f ca="1">IFERROR(DATEDIF(PEBRUARI!I289,PEBRUARI!D289,"Y"),"")</f>
        <v/>
      </c>
      <c r="R289" s="71" t="str">
        <f ca="1">IFERROR(DATEDIF(PEBRUARI!I289,PEBRUARI!D289,"YM"),"")</f>
        <v/>
      </c>
      <c r="S289" s="72" t="str">
        <f t="shared" ca="1" si="294"/>
        <v/>
      </c>
      <c r="T289" s="72" t="str">
        <f ca="1">S289&amp;PEBRUARI!K289</f>
        <v/>
      </c>
      <c r="U289" s="72" t="str">
        <f>IF(PEBRUARI!Y289="","",IF(PEBRUARI!Y289&lt;18.5,"Kurus",IF(PEBRUARI!Y289&lt;25,"Normal",IF(PEBRUARI!Y289&lt;30,"Overweight (Risiko)",IF(PEBRUARI!Y289&lt;35,"Obesitas I","Obesitas II")))))</f>
        <v/>
      </c>
      <c r="V289" s="72" t="str">
        <f t="shared" ca="1" si="295"/>
        <v/>
      </c>
      <c r="W289" s="72" t="str">
        <f>IF(PEBRUARI!Z289="","",IF(AND(PEBRUARI!K289="L",PEBRUARI!Z289&lt;90),"Normal / Aman",IF(AND(PEBRUARI!K289="L",PEBRUARI!Z289&gt;=90,PEBRUARI!Z289&lt;=100),"Risiko Tinggi",IF(AND(PEBRUARI!K289="L",PEBRUARI!Z289&gt;100),"Obesitas (Sangat Berisiko)",IF(AND(PEBRUARI!K289="P",PEBRUARI!Z289&lt;80),"Normal / Aman",IF(AND(PEBRUARI!K289="P",PEBRUARI!Z289&gt;=80,PEBRUARI!Z289&lt;=95),"Risiko Tinggi",IF(AND(PEBRUARI!K289="P",PEBRUARI!Z289&gt;95),"Obesitas (Sangat Berisiko)","")))))))</f>
        <v/>
      </c>
      <c r="X289" s="72" t="str">
        <f t="shared" ca="1" si="296"/>
        <v/>
      </c>
      <c r="Y289" s="73" t="str">
        <f>IFERROR(ABS(LEFT(PEBRUARI!AA289,FIND("/",PEBRUARI!AA289)-1)),"")</f>
        <v/>
      </c>
      <c r="Z289" s="73" t="str">
        <f>IFERROR(ABS(MID(PEBRUARI!AA289,FIND("/",PEBRUARI!AA289)+1,LEN(PEBRUARI!AA289))),"")</f>
        <v/>
      </c>
      <c r="AA289" s="72" t="str">
        <f t="shared" si="297"/>
        <v/>
      </c>
      <c r="AB289" s="72" t="str">
        <f t="shared" ca="1" si="298"/>
        <v/>
      </c>
      <c r="AC289" s="72" t="str">
        <f>IF(PEBRUARI!AB289="","",IF(PEBRUARI!AB289&lt;181,"NORMAL",IF(PEBRUARI!AB289&lt;201,"Pre DM", "DM")))</f>
        <v/>
      </c>
      <c r="AD289" s="72" t="str">
        <f t="shared" ca="1" si="299"/>
        <v/>
      </c>
      <c r="AF289" s="71" t="str">
        <f ca="1">IFERROR(DATEDIF(MARET!I289,MARET!D289,"Y"),"")</f>
        <v/>
      </c>
      <c r="AG289" s="71" t="str">
        <f ca="1">IFERROR(DATEDIF(MARET!I289,MARET!D289,"YM"),"")</f>
        <v/>
      </c>
      <c r="AH289" s="72" t="str">
        <f t="shared" ca="1" si="300"/>
        <v/>
      </c>
      <c r="AI289" s="72" t="str">
        <f ca="1">AH289&amp;MARET!K289</f>
        <v/>
      </c>
      <c r="AJ289" s="72" t="str">
        <f>IF(MARET!Y289="","",IF(MARET!Y289&lt;18.5,"Kurus",IF(MARET!Y289&lt;25,"Normal",IF(MARET!Y289&lt;30,"Overweight (Risiko)",IF(MARET!Y289&lt;35,"Obesitas I","Obesitas II")))))</f>
        <v/>
      </c>
      <c r="AK289" s="72" t="str">
        <f t="shared" ca="1" si="301"/>
        <v/>
      </c>
      <c r="AL289" s="72" t="str">
        <f>IF(MARET!Z289="","",IF(AND(MARET!K289="L",MARET!Z289&lt;90),"Normal / Aman",IF(AND(MARET!K289="L",MARET!Z289&gt;=90,MARET!Z289&lt;=100),"Risiko Tinggi",IF(AND(MARET!K289="L",MARET!Z289&gt;100),"Obesitas (Sangat Berisiko)",IF(AND(MARET!K289="P",MARET!Z289&lt;80),"Normal / Aman",IF(AND(MARET!K289="P",MARET!Z289&gt;=80,MARET!Z289&lt;=95),"Risiko Tinggi",IF(AND(MARET!K289="P",MARET!Z289&gt;95),"Obesitas (Sangat Berisiko)","")))))))</f>
        <v/>
      </c>
      <c r="AM289" s="72" t="str">
        <f t="shared" ca="1" si="302"/>
        <v/>
      </c>
      <c r="AN289" s="73" t="str">
        <f>IFERROR(ABS(LEFT(MARET!AA289,FIND("/",MARET!AA289)-1)),"")</f>
        <v/>
      </c>
      <c r="AO289" s="73" t="str">
        <f>IFERROR(ABS(MID(MARET!AA289,FIND("/",MARET!AA289)+1,LEN(MARET!AA289))),"")</f>
        <v/>
      </c>
      <c r="AP289" s="72" t="str">
        <f t="shared" si="303"/>
        <v/>
      </c>
      <c r="AQ289" s="72" t="str">
        <f t="shared" ca="1" si="304"/>
        <v/>
      </c>
      <c r="AR289" s="72" t="str">
        <f>IF(MARET!AB289="","",IF(MARET!AB289&lt;181,"NORMAL",IF(MARET!AB289&lt;201,"Pre DM", "DM")))</f>
        <v/>
      </c>
      <c r="AS289" s="72" t="str">
        <f t="shared" ca="1" si="305"/>
        <v/>
      </c>
      <c r="AU289" s="71" t="str">
        <f ca="1">IFERROR(DATEDIF(APRIL!I289,APRIL!D289,"Y"),"")</f>
        <v/>
      </c>
      <c r="AV289" s="71" t="str">
        <f ca="1">IFERROR(DATEDIF(APRIL!I289,APRIL!D289,"YM"),"")</f>
        <v/>
      </c>
      <c r="AW289" s="72" t="str">
        <f t="shared" ca="1" si="306"/>
        <v/>
      </c>
      <c r="AX289" s="72" t="str">
        <f ca="1">AW289&amp;APRIL!K289</f>
        <v/>
      </c>
      <c r="AY289" s="72" t="str">
        <f>IF(APRIL!Y289="","",IF(APRIL!Y289&lt;18.5,"Kurus",IF(APRIL!Y289&lt;25,"Normal",IF(APRIL!Y289&lt;30,"Overweight (Risiko)",IF(APRIL!Y289&lt;35,"Obesitas I","Obesitas II")))))</f>
        <v/>
      </c>
      <c r="AZ289" s="72" t="str">
        <f t="shared" ca="1" si="307"/>
        <v/>
      </c>
      <c r="BA289" s="72" t="str">
        <f>IF(APRIL!Z289="","",IF(AND(APRIL!K289="L",APRIL!Z289&lt;90),"Normal / Aman",IF(AND(APRIL!K289="L",APRIL!Z289&gt;=90,APRIL!Z289&lt;=100),"Risiko Tinggi",IF(AND(APRIL!K289="L",APRIL!Z289&gt;100),"Obesitas (Sangat Berisiko)",IF(AND(APRIL!K289="P",APRIL!Z289&lt;80),"Normal / Aman",IF(AND(APRIL!K289="P",APRIL!Z289&gt;=80,APRIL!Z289&lt;=95),"Risiko Tinggi",IF(AND(APRIL!K289="P",APRIL!Z289&gt;95),"Obesitas (Sangat Berisiko)","")))))))</f>
        <v/>
      </c>
      <c r="BB289" s="72" t="str">
        <f t="shared" ca="1" si="308"/>
        <v/>
      </c>
      <c r="BC289" s="73" t="str">
        <f>IFERROR(ABS(LEFT(APRIL!AA289,FIND("/",APRIL!AA289)-1)),"")</f>
        <v/>
      </c>
      <c r="BD289" s="73" t="str">
        <f>IFERROR(ABS(MID(APRIL!AA289,FIND("/",APRIL!AA289)+1,LEN(APRIL!AA289))),"")</f>
        <v/>
      </c>
      <c r="BE289" s="72" t="str">
        <f t="shared" si="309"/>
        <v/>
      </c>
      <c r="BF289" s="72" t="str">
        <f t="shared" ca="1" si="310"/>
        <v/>
      </c>
      <c r="BG289" s="72" t="str">
        <f>IF(APRIL!AB289="","",IF(APRIL!AB289&lt;181,"NORMAL",IF(APRIL!AB289&lt;201,"Pre DM", "DM")))</f>
        <v/>
      </c>
      <c r="BH289" s="72" t="str">
        <f t="shared" ca="1" si="311"/>
        <v/>
      </c>
      <c r="BJ289" s="71" t="str">
        <f ca="1">IFERROR(DATEDIF(MEI!I289,MEI!D289,"Y"),"")</f>
        <v/>
      </c>
      <c r="BK289" s="71" t="str">
        <f ca="1">IFERROR(DATEDIF(MEI!I289,MEI!D289,"YM"),"")</f>
        <v/>
      </c>
      <c r="BL289" s="72" t="str">
        <f t="shared" ca="1" si="312"/>
        <v/>
      </c>
      <c r="BM289" s="72" t="str">
        <f ca="1">BL289&amp;MEI!K289</f>
        <v/>
      </c>
      <c r="BN289" s="72" t="str">
        <f>IF(MEI!Y289="","",IF(MEI!Y289&lt;18.5,"Kurus",IF(MEI!Y289&lt;25,"Normal",IF(MEI!Y289&lt;30,"Overweight (Risiko)",IF(MEI!Y289&lt;35,"Obesitas I","Obesitas II")))))</f>
        <v/>
      </c>
      <c r="BO289" s="72" t="str">
        <f t="shared" ca="1" si="313"/>
        <v/>
      </c>
      <c r="BP289" s="72" t="str">
        <f>IF(MEI!Z289="","",IF(AND(MEI!K289="L",MEI!Z289&lt;90),"Normal / Aman",IF(AND(MEI!K289="L",MEI!Z289&gt;=90,MEI!Z289&lt;=100),"Risiko Tinggi",IF(AND(MEI!K289="L",MEI!Z289&gt;100),"Obesitas (Sangat Berisiko)",IF(AND(MEI!K289="P",MEI!Z289&lt;80),"Normal / Aman",IF(AND(MEI!K289="P",MEI!Z289&gt;=80,MEI!Z289&lt;=95),"Risiko Tinggi",IF(AND(MEI!K289="P",MEI!Z289&gt;95),"Obesitas (Sangat Berisiko)","")))))))</f>
        <v/>
      </c>
      <c r="BQ289" s="72" t="str">
        <f t="shared" ca="1" si="314"/>
        <v/>
      </c>
      <c r="BR289" s="73" t="str">
        <f>IFERROR(ABS(LEFT(MEI!AA289,FIND("/",MEI!AA289)-1)),"")</f>
        <v/>
      </c>
      <c r="BS289" s="73" t="str">
        <f>IFERROR(ABS(MID(MEI!AA289,FIND("/",MEI!AA289)+1,LEN(MEI!AA289))),"")</f>
        <v/>
      </c>
      <c r="BT289" s="72" t="str">
        <f t="shared" si="315"/>
        <v/>
      </c>
      <c r="BU289" s="72" t="str">
        <f t="shared" ca="1" si="316"/>
        <v/>
      </c>
      <c r="BV289" s="72" t="str">
        <f>IF(MEI!AB289="","",IF(MEI!AB289&lt;181,"NORMAL",IF(MEI!AB289&lt;201,"Pre DM", "DM")))</f>
        <v/>
      </c>
      <c r="BW289" s="72" t="str">
        <f t="shared" ca="1" si="317"/>
        <v/>
      </c>
      <c r="BY289" s="71" t="str">
        <f ca="1">IFERROR(DATEDIF(JUNI!I289,JUNI!D289,"Y"),"")</f>
        <v/>
      </c>
      <c r="BZ289" s="71" t="str">
        <f ca="1">IFERROR(DATEDIF(JUNI!I289,JUNI!D289,"YM"),"")</f>
        <v/>
      </c>
      <c r="CA289" s="72" t="str">
        <f t="shared" ca="1" si="318"/>
        <v/>
      </c>
      <c r="CB289" s="72" t="str">
        <f ca="1">CA289&amp;JUNI!K289</f>
        <v/>
      </c>
      <c r="CC289" s="72" t="str">
        <f>IF(JUNI!Y289="","",IF(JUNI!Y289&lt;18.5,"Kurus",IF(JUNI!Y289&lt;25,"Normal",IF(JUNI!Y289&lt;30,"Overweight (Risiko)",IF(JUNI!Y289&lt;35,"Obesitas I","Obesitas II")))))</f>
        <v/>
      </c>
      <c r="CD289" s="72" t="str">
        <f t="shared" ca="1" si="319"/>
        <v/>
      </c>
      <c r="CE289" s="72" t="str">
        <f>IF(JUNI!Z289="","",IF(AND(JUNI!K289="L",JUNI!Z289&lt;90),"Normal / Aman",IF(AND(JUNI!K289="L",JUNI!Z289&gt;=90,JUNI!Z289&lt;=100),"Risiko Tinggi",IF(AND(JUNI!K289="L",JUNI!Z289&gt;100),"Obesitas (Sangat Berisiko)",IF(AND(JUNI!K289="P",JUNI!Z289&lt;80),"Normal / Aman",IF(AND(JUNI!K289="P",JUNI!Z289&gt;=80,JUNI!Z289&lt;=95),"Risiko Tinggi",IF(AND(JUNI!K289="P",JUNI!Z289&gt;95),"Obesitas (Sangat Berisiko)","")))))))</f>
        <v/>
      </c>
      <c r="CF289" s="72" t="str">
        <f t="shared" ca="1" si="320"/>
        <v/>
      </c>
      <c r="CG289" s="73" t="str">
        <f>IFERROR(ABS(LEFT(JUNI!AA289,FIND("/",JUNI!AA289)-1)),"")</f>
        <v/>
      </c>
      <c r="CH289" s="73" t="str">
        <f>IFERROR(ABS(MID(JUNI!AA289,FIND("/",JUNI!AA289)+1,LEN(JUNI!AA289))),"")</f>
        <v/>
      </c>
      <c r="CI289" s="72" t="str">
        <f t="shared" si="321"/>
        <v/>
      </c>
      <c r="CJ289" s="72" t="str">
        <f t="shared" ca="1" si="322"/>
        <v/>
      </c>
      <c r="CK289" s="72" t="str">
        <f>IF(JUNI!AB289="","",IF(JUNI!AB289&lt;181,"NORMAL",IF(JUNI!AB289&lt;201,"Pre DM", "DM")))</f>
        <v/>
      </c>
      <c r="CL289" s="72" t="str">
        <f t="shared" ca="1" si="323"/>
        <v/>
      </c>
      <c r="CN289" s="71" t="str">
        <f ca="1">IFERROR(DATEDIF(JULI!I289,JULI!D289,"Y"),"")</f>
        <v/>
      </c>
      <c r="CO289" s="71" t="str">
        <f ca="1">IFERROR(DATEDIF(JULI!I289,JULI!D289,"YM"),"")</f>
        <v/>
      </c>
      <c r="CP289" s="72" t="str">
        <f t="shared" ca="1" si="324"/>
        <v/>
      </c>
      <c r="CQ289" s="72" t="str">
        <f ca="1">CP289&amp;JULI!K289</f>
        <v/>
      </c>
      <c r="CR289" s="72" t="str">
        <f>IF(JULI!Y289="","",IF(JULI!Y289&lt;18.5,"Kurus",IF(JULI!Y289&lt;25,"Normal",IF(JULI!Y289&lt;30,"Overweight (Risiko)",IF(JULI!Y289&lt;35,"Obesitas I","Obesitas II")))))</f>
        <v/>
      </c>
      <c r="CS289" s="72" t="str">
        <f t="shared" ca="1" si="325"/>
        <v/>
      </c>
      <c r="CT289" s="72" t="str">
        <f>IF(JULI!Z289="","",IF(AND(JULI!K289="L",JULI!Z289&lt;90),"Normal / Aman",IF(AND(JULI!K289="L",JULI!Z289&gt;=90,JULI!Z289&lt;=100),"Risiko Tinggi",IF(AND(JULI!K289="L",JULI!Z289&gt;100),"Obesitas (Sangat Berisiko)",IF(AND(JULI!K289="P",JULI!Z289&lt;80),"Normal / Aman",IF(AND(JULI!K289="P",JULI!Z289&gt;=80,JULI!Z289&lt;=95),"Risiko Tinggi",IF(AND(JULI!K289="P",JULI!Z289&gt;95),"Obesitas (Sangat Berisiko)","")))))))</f>
        <v/>
      </c>
      <c r="CU289" s="72" t="str">
        <f t="shared" ca="1" si="326"/>
        <v/>
      </c>
      <c r="CV289" s="73" t="str">
        <f>IFERROR(ABS(LEFT(JULI!AA289,FIND("/",JULI!AA289)-1)),"")</f>
        <v/>
      </c>
      <c r="CW289" s="73" t="str">
        <f>IFERROR(ABS(MID(JULI!AA289,FIND("/",JULI!AA289)+1,LEN(JULI!AA289))),"")</f>
        <v/>
      </c>
      <c r="CX289" s="72" t="str">
        <f t="shared" si="327"/>
        <v/>
      </c>
      <c r="CY289" s="72" t="str">
        <f t="shared" ca="1" si="328"/>
        <v/>
      </c>
      <c r="CZ289" s="72" t="str">
        <f>IF(JULI!AB289="","",IF(JULI!AB289&lt;181,"NORMAL",IF(JULI!AB289&lt;201,"Pre DM", "DM")))</f>
        <v/>
      </c>
      <c r="DA289" s="72" t="str">
        <f t="shared" ca="1" si="329"/>
        <v/>
      </c>
      <c r="DC289" s="71" t="str">
        <f ca="1">IFERROR(DATEDIF(AGUSTUS!I289,AGUSTUS!D289,"Y"),"")</f>
        <v/>
      </c>
      <c r="DD289" s="71" t="str">
        <f ca="1">IFERROR(DATEDIF(AGUSTUS!I289,AGUSTUS!D289,"YM"),"")</f>
        <v/>
      </c>
      <c r="DE289" s="72" t="str">
        <f t="shared" ca="1" si="330"/>
        <v/>
      </c>
      <c r="DF289" s="72" t="str">
        <f ca="1">DE289&amp;AGUSTUS!K289</f>
        <v/>
      </c>
      <c r="DG289" s="72" t="str">
        <f>IF(AGUSTUS!Y289="","",IF(AGUSTUS!Y289&lt;18.5,"Kurus",IF(AGUSTUS!Y289&lt;25,"Normal",IF(AGUSTUS!Y289&lt;30,"Overweight (Risiko)",IF(AGUSTUS!Y289&lt;35,"Obesitas I","Obesitas II")))))</f>
        <v/>
      </c>
      <c r="DH289" s="72" t="str">
        <f t="shared" ca="1" si="331"/>
        <v/>
      </c>
      <c r="DI289" s="72" t="str">
        <f>IF(AGUSTUS!Z289="","",IF(AND(AGUSTUS!K289="L",AGUSTUS!Z289&lt;90),"Normal / Aman",IF(AND(AGUSTUS!K289="L",AGUSTUS!Z289&gt;=90,AGUSTUS!Z289&lt;=100),"Risiko Tinggi",IF(AND(AGUSTUS!K289="L",AGUSTUS!Z289&gt;100),"Obesitas (Sangat Berisiko)",IF(AND(AGUSTUS!K289="P",AGUSTUS!Z289&lt;80),"Normal / Aman",IF(AND(AGUSTUS!K289="P",AGUSTUS!Z289&gt;=80,AGUSTUS!Z289&lt;=95),"Risiko Tinggi",IF(AND(AGUSTUS!K289="P",AGUSTUS!Z289&gt;95),"Obesitas (Sangat Berisiko)","")))))))</f>
        <v/>
      </c>
      <c r="DJ289" s="72" t="str">
        <f t="shared" ca="1" si="332"/>
        <v/>
      </c>
      <c r="DK289" s="73" t="str">
        <f>IFERROR(ABS(LEFT(AGUSTUS!AA289,FIND("/",AGUSTUS!AA289)-1)),"")</f>
        <v/>
      </c>
      <c r="DL289" s="73" t="str">
        <f>IFERROR(ABS(MID(AGUSTUS!AA289,FIND("/",AGUSTUS!AA289)+1,LEN(AGUSTUS!AA289))),"")</f>
        <v/>
      </c>
      <c r="DM289" s="72" t="str">
        <f t="shared" si="333"/>
        <v/>
      </c>
      <c r="DN289" s="72" t="str">
        <f t="shared" ca="1" si="334"/>
        <v/>
      </c>
      <c r="DO289" s="72" t="str">
        <f>IF(AGUSTUS!AB289="","",IF(AGUSTUS!AB289&lt;181,"NORMAL",IF(AGUSTUS!AB289&lt;201,"Pre DM", "DM")))</f>
        <v/>
      </c>
      <c r="DP289" s="72" t="str">
        <f t="shared" ca="1" si="335"/>
        <v/>
      </c>
      <c r="DR289" s="71" t="str">
        <f ca="1">IFERROR(DATEDIF(SEPTEMBER!I289,SEPTEMBER!D289,"Y"),"")</f>
        <v/>
      </c>
      <c r="DS289" s="71" t="str">
        <f ca="1">IFERROR(DATEDIF(SEPTEMBER!I289,SEPTEMBER!D289,"YM"),"")</f>
        <v/>
      </c>
      <c r="DT289" s="72" t="str">
        <f t="shared" ca="1" si="336"/>
        <v/>
      </c>
      <c r="DU289" s="72" t="str">
        <f ca="1">DT289&amp;SEPTEMBER!K289</f>
        <v/>
      </c>
      <c r="DV289" s="72" t="str">
        <f>IF(SEPTEMBER!Y289="","",IF(SEPTEMBER!Y289&lt;18.5,"Kurus",IF(SEPTEMBER!Y289&lt;25,"Normal",IF(SEPTEMBER!Y289&lt;30,"Overweight (Risiko)",IF(SEPTEMBER!Y289&lt;35,"Obesitas I","Obesitas II")))))</f>
        <v/>
      </c>
      <c r="DW289" s="72" t="str">
        <f t="shared" ca="1" si="337"/>
        <v/>
      </c>
      <c r="DX289" s="72" t="str">
        <f>IF(SEPTEMBER!Z289="","",IF(AND(SEPTEMBER!K289="L",SEPTEMBER!Z289&lt;90),"Normal / Aman",IF(AND(SEPTEMBER!K289="L",SEPTEMBER!Z289&gt;=90,SEPTEMBER!Z289&lt;=100),"Risiko Tinggi",IF(AND(SEPTEMBER!K289="L",SEPTEMBER!Z289&gt;100),"Obesitas (Sangat Berisiko)",IF(AND(SEPTEMBER!K289="P",SEPTEMBER!Z289&lt;80),"Normal / Aman",IF(AND(SEPTEMBER!K289="P",SEPTEMBER!Z289&gt;=80,SEPTEMBER!Z289&lt;=95),"Risiko Tinggi",IF(AND(SEPTEMBER!K289="P",SEPTEMBER!Z289&gt;95),"Obesitas (Sangat Berisiko)","")))))))</f>
        <v/>
      </c>
      <c r="DY289" s="72" t="str">
        <f t="shared" ca="1" si="338"/>
        <v/>
      </c>
      <c r="DZ289" s="73" t="str">
        <f>IFERROR(ABS(LEFT(SEPTEMBER!AA289,FIND("/",SEPTEMBER!AA289)-1)),"")</f>
        <v/>
      </c>
      <c r="EA289" s="73" t="str">
        <f>IFERROR(ABS(MID(SEPTEMBER!AA289,FIND("/",SEPTEMBER!AA289)+1,LEN(SEPTEMBER!AA289))),"")</f>
        <v/>
      </c>
      <c r="EB289" s="72" t="str">
        <f t="shared" si="339"/>
        <v/>
      </c>
      <c r="EC289" s="72" t="str">
        <f t="shared" ca="1" si="340"/>
        <v/>
      </c>
      <c r="ED289" s="72" t="str">
        <f>IF(SEPTEMBER!AB289="","",IF(SEPTEMBER!AB289&lt;181,"NORMAL",IF(SEPTEMBER!AB289&lt;201,"Pre DM", "DM")))</f>
        <v/>
      </c>
      <c r="EE289" s="72" t="str">
        <f t="shared" ca="1" si="341"/>
        <v/>
      </c>
      <c r="EG289" s="71" t="str">
        <f ca="1">IFERROR(DATEDIF(OKTOBER!I289,OKTOBER!D289,"Y"),"")</f>
        <v/>
      </c>
      <c r="EH289" s="71" t="str">
        <f ca="1">IFERROR(DATEDIF(OKTOBER!I289,OKTOBER!D289,"YM"),"")</f>
        <v/>
      </c>
      <c r="EI289" s="72" t="str">
        <f t="shared" ca="1" si="342"/>
        <v/>
      </c>
      <c r="EJ289" s="72" t="str">
        <f ca="1">EI289&amp;OKTOBER!K289</f>
        <v/>
      </c>
      <c r="EK289" s="72" t="str">
        <f>IF(OKTOBER!Y289="","",IF(OKTOBER!Y289&lt;18.5,"Kurus",IF(OKTOBER!Y289&lt;25,"Normal",IF(OKTOBER!Y289&lt;30,"Overweight (Risiko)",IF(OKTOBER!Y289&lt;35,"Obesitas I","Obesitas II")))))</f>
        <v/>
      </c>
      <c r="EL289" s="72" t="str">
        <f t="shared" ca="1" si="343"/>
        <v/>
      </c>
      <c r="EM289" s="72" t="str">
        <f>IF(OKTOBER!Z289="","",IF(AND(OKTOBER!K289="L",OKTOBER!Z289&lt;90),"Normal / Aman",IF(AND(OKTOBER!K289="L",OKTOBER!Z289&gt;=90,OKTOBER!Z289&lt;=100),"Risiko Tinggi",IF(AND(OKTOBER!K289="L",OKTOBER!Z289&gt;100),"Obesitas (Sangat Berisiko)",IF(AND(OKTOBER!K289="P",OKTOBER!Z289&lt;80),"Normal / Aman",IF(AND(OKTOBER!K289="P",OKTOBER!Z289&gt;=80,OKTOBER!Z289&lt;=95),"Risiko Tinggi",IF(AND(OKTOBER!K289="P",OKTOBER!Z289&gt;95),"Obesitas (Sangat Berisiko)","")))))))</f>
        <v/>
      </c>
      <c r="EN289" s="72" t="str">
        <f t="shared" ca="1" si="344"/>
        <v/>
      </c>
      <c r="EO289" s="73" t="str">
        <f>IFERROR(ABS(LEFT(OKTOBER!AA289,FIND("/",OKTOBER!AA289)-1)),"")</f>
        <v/>
      </c>
      <c r="EP289" s="73" t="str">
        <f>IFERROR(ABS(MID(OKTOBER!AA289,FIND("/",OKTOBER!AA289)+1,LEN(OKTOBER!AA289))),"")</f>
        <v/>
      </c>
      <c r="EQ289" s="72" t="str">
        <f t="shared" si="345"/>
        <v/>
      </c>
      <c r="ER289" s="72" t="str">
        <f t="shared" ca="1" si="346"/>
        <v/>
      </c>
      <c r="ES289" s="72" t="str">
        <f>IF(OKTOBER!AB289="","",IF(OKTOBER!AB289&lt;181,"NORMAL",IF(OKTOBER!AB289&lt;201,"Pre DM", "DM")))</f>
        <v/>
      </c>
      <c r="ET289" s="72" t="str">
        <f t="shared" ca="1" si="347"/>
        <v/>
      </c>
      <c r="EV289" s="71" t="str">
        <f ca="1">IFERROR(DATEDIF(NOPEMBER!I289,NOPEMBER!D289,"Y"),"")</f>
        <v/>
      </c>
      <c r="EW289" s="71" t="str">
        <f ca="1">IFERROR(DATEDIF(NOPEMBER!I289,NOPEMBER!D289,"YM"),"")</f>
        <v/>
      </c>
      <c r="EX289" s="72" t="str">
        <f t="shared" ca="1" si="348"/>
        <v/>
      </c>
      <c r="EY289" s="72" t="str">
        <f ca="1">EX289&amp;NOPEMBER!K289</f>
        <v/>
      </c>
      <c r="EZ289" s="72" t="str">
        <f>IF(NOPEMBER!Y289="","",IF(NOPEMBER!Y289&lt;18.5,"Kurus",IF(NOPEMBER!Y289&lt;25,"Normal",IF(NOPEMBER!Y289&lt;30,"Overweight (Risiko)",IF(NOPEMBER!Y289&lt;35,"Obesitas I","Obesitas II")))))</f>
        <v/>
      </c>
      <c r="FA289" s="72" t="str">
        <f t="shared" ca="1" si="349"/>
        <v/>
      </c>
      <c r="FB289" s="72" t="str">
        <f>IF(NOPEMBER!Z289="","",IF(AND(NOPEMBER!K289="L",NOPEMBER!Z289&lt;90),"Normal / Aman",IF(AND(NOPEMBER!K289="L",NOPEMBER!Z289&gt;=90,NOPEMBER!Z289&lt;=100),"Risiko Tinggi",IF(AND(NOPEMBER!K289="L",NOPEMBER!Z289&gt;100),"Obesitas (Sangat Berisiko)",IF(AND(NOPEMBER!K289="P",NOPEMBER!Z289&lt;80),"Normal / Aman",IF(AND(NOPEMBER!K289="P",NOPEMBER!Z289&gt;=80,NOPEMBER!Z289&lt;=95),"Risiko Tinggi",IF(AND(NOPEMBER!K289="P",NOPEMBER!Z289&gt;95),"Obesitas (Sangat Berisiko)","")))))))</f>
        <v/>
      </c>
      <c r="FC289" s="72" t="str">
        <f t="shared" ca="1" si="350"/>
        <v/>
      </c>
      <c r="FD289" s="73" t="str">
        <f>IFERROR(ABS(LEFT(NOPEMBER!AA289,FIND("/",NOPEMBER!AA289)-1)),"")</f>
        <v/>
      </c>
      <c r="FE289" s="73" t="str">
        <f>IFERROR(ABS(MID(NOPEMBER!AA289,FIND("/",NOPEMBER!AA289)+1,LEN(NOPEMBER!AA289))),"")</f>
        <v/>
      </c>
      <c r="FF289" s="72" t="str">
        <f t="shared" si="351"/>
        <v/>
      </c>
      <c r="FG289" s="72" t="str">
        <f t="shared" ca="1" si="352"/>
        <v/>
      </c>
      <c r="FH289" s="72" t="str">
        <f>IF(NOPEMBER!AB289="","",IF(NOPEMBER!AB289&lt;181,"NORMAL",IF(NOPEMBER!AB289&lt;201,"Pre DM", "DM")))</f>
        <v/>
      </c>
      <c r="FI289" s="72" t="str">
        <f t="shared" ca="1" si="353"/>
        <v/>
      </c>
      <c r="FK289" s="71" t="str">
        <f ca="1">IFERROR(DATEDIF(DESEMBER!I289,DESEMBER!D289,"Y"),"")</f>
        <v/>
      </c>
      <c r="FL289" s="71" t="str">
        <f ca="1">IFERROR(DATEDIF(DESEMBER!I289,DESEMBER!D289,"YM"),"")</f>
        <v/>
      </c>
      <c r="FM289" s="72" t="str">
        <f t="shared" ca="1" si="354"/>
        <v/>
      </c>
      <c r="FN289" s="72" t="str">
        <f ca="1">FM289&amp;DESEMBER!K289</f>
        <v/>
      </c>
      <c r="FO289" s="72" t="str">
        <f>IF(DESEMBER!Y289="","",IF(DESEMBER!Y289&lt;18.5,"Kurus",IF(DESEMBER!Y289&lt;25,"Normal",IF(DESEMBER!Y289&lt;30,"Overweight (Risiko)",IF(DESEMBER!Y289&lt;35,"Obesitas I","Obesitas II")))))</f>
        <v/>
      </c>
      <c r="FP289" s="72" t="str">
        <f t="shared" ca="1" si="355"/>
        <v/>
      </c>
      <c r="FQ289" s="72" t="str">
        <f>IF(DESEMBER!Z289="","",IF(AND(DESEMBER!K289="L",DESEMBER!Z289&lt;90),"Normal / Aman",IF(AND(DESEMBER!K289="L",DESEMBER!Z289&gt;=90,DESEMBER!Z289&lt;=100),"Risiko Tinggi",IF(AND(DESEMBER!K289="L",DESEMBER!Z289&gt;100),"Obesitas (Sangat Berisiko)",IF(AND(DESEMBER!K289="P",DESEMBER!Z289&lt;80),"Normal / Aman",IF(AND(DESEMBER!K289="P",DESEMBER!Z289&gt;=80,DESEMBER!Z289&lt;=95),"Risiko Tinggi",IF(AND(DESEMBER!K289="P",DESEMBER!Z289&gt;95),"Obesitas (Sangat Berisiko)","")))))))</f>
        <v/>
      </c>
      <c r="FR289" s="72" t="str">
        <f t="shared" ca="1" si="356"/>
        <v/>
      </c>
      <c r="FS289" s="73" t="str">
        <f>IFERROR(ABS(LEFT(DESEMBER!AA289,FIND("/",DESEMBER!AA289)-1)),"")</f>
        <v/>
      </c>
      <c r="FT289" s="73" t="str">
        <f>IFERROR(ABS(MID(DESEMBER!AA289,FIND("/",DESEMBER!AA289)+1,LEN(DESEMBER!AA289))),"")</f>
        <v/>
      </c>
      <c r="FU289" s="72" t="str">
        <f t="shared" si="357"/>
        <v/>
      </c>
      <c r="FV289" s="72" t="str">
        <f t="shared" ca="1" si="358"/>
        <v/>
      </c>
      <c r="FW289" s="72" t="str">
        <f>IF(DESEMBER!AB289="","",IF(DESEMBER!AB289&lt;181,"NORMAL",IF(DESEMBER!AB289&lt;201,"Pre DM", "DM")))</f>
        <v/>
      </c>
      <c r="FX289" s="72" t="str">
        <f t="shared" ca="1" si="359"/>
        <v/>
      </c>
    </row>
    <row r="290" spans="2:180" x14ac:dyDescent="0.25">
      <c r="B290" s="71" t="str">
        <f ca="1">IFERROR(DATEDIF(JANUARI!I290,JANUARI!D290,"Y"),"")</f>
        <v/>
      </c>
      <c r="C290" s="71" t="str">
        <f ca="1">IFERROR(DATEDIF(JANUARI!I290,JANUARI!D290,"YM"),"")</f>
        <v/>
      </c>
      <c r="D290" s="72" t="str">
        <f t="shared" ca="1" si="288"/>
        <v/>
      </c>
      <c r="E290" s="72" t="str">
        <f ca="1">D290&amp;JANUARI!K290</f>
        <v/>
      </c>
      <c r="F290" s="72" t="str">
        <f>IF(JANUARI!Y290="","",IF(JANUARI!Y290&lt;18.5,"Kurus",IF(JANUARI!Y290&lt;25,"Normal",IF(JANUARI!Y290&lt;30,"Overweight (Risiko)",IF(JANUARI!Y290&lt;35,"Obesitas I","Obesitas II")))))</f>
        <v/>
      </c>
      <c r="G290" s="72" t="str">
        <f t="shared" ca="1" si="289"/>
        <v/>
      </c>
      <c r="H290" s="72" t="str">
        <f>IF(JANUARI!Z290="","",IF(AND(JANUARI!K290="L",JANUARI!Z290&lt;90),"Normal / Aman",IF(AND(JANUARI!K290="L",JANUARI!Z290&gt;=90,JANUARI!Z290&lt;=100),"Risiko Tinggi",IF(AND(JANUARI!K290="L",JANUARI!Z290&gt;100),"Obesitas (Sangat Berisiko)",IF(AND(JANUARI!K290="P",JANUARI!Z290&lt;80),"Normal / Aman",IF(AND(JANUARI!K290="P",JANUARI!Z290&gt;=80,JANUARI!Z290&lt;=95),"Risiko Tinggi",IF(AND(JANUARI!K290="P",JANUARI!Z290&gt;95),"Obesitas (Sangat Berisiko)","")))))))</f>
        <v/>
      </c>
      <c r="I290" s="72" t="str">
        <f t="shared" ca="1" si="290"/>
        <v/>
      </c>
      <c r="J290" s="73" t="str">
        <f>IFERROR(ABS(LEFT(JANUARI!AA290,FIND("/",JANUARI!AA290)-1)),"")</f>
        <v/>
      </c>
      <c r="K290" s="73" t="str">
        <f>IFERROR(ABS(MID(JANUARI!AA290,FIND("/",JANUARI!AA290)+1,LEN(JANUARI!AA290))),"")</f>
        <v/>
      </c>
      <c r="L290" s="72" t="str">
        <f t="shared" si="291"/>
        <v/>
      </c>
      <c r="M290" s="72" t="str">
        <f t="shared" ca="1" si="292"/>
        <v/>
      </c>
      <c r="N290" s="72" t="str">
        <f>IF(JANUARI!AB290="","",IF(JANUARI!AB290&lt;181,"NORMAL",IF(JANUARI!AB290&lt;201,"Pre DM", "DM")))</f>
        <v/>
      </c>
      <c r="O290" s="72" t="str">
        <f t="shared" ca="1" si="293"/>
        <v/>
      </c>
      <c r="Q290" s="71" t="str">
        <f ca="1">IFERROR(DATEDIF(PEBRUARI!I290,PEBRUARI!D290,"Y"),"")</f>
        <v/>
      </c>
      <c r="R290" s="71" t="str">
        <f ca="1">IFERROR(DATEDIF(PEBRUARI!I290,PEBRUARI!D290,"YM"),"")</f>
        <v/>
      </c>
      <c r="S290" s="72" t="str">
        <f t="shared" ca="1" si="294"/>
        <v/>
      </c>
      <c r="T290" s="72" t="str">
        <f ca="1">S290&amp;PEBRUARI!K290</f>
        <v/>
      </c>
      <c r="U290" s="72" t="str">
        <f>IF(PEBRUARI!Y290="","",IF(PEBRUARI!Y290&lt;18.5,"Kurus",IF(PEBRUARI!Y290&lt;25,"Normal",IF(PEBRUARI!Y290&lt;30,"Overweight (Risiko)",IF(PEBRUARI!Y290&lt;35,"Obesitas I","Obesitas II")))))</f>
        <v/>
      </c>
      <c r="V290" s="72" t="str">
        <f t="shared" ca="1" si="295"/>
        <v/>
      </c>
      <c r="W290" s="72" t="str">
        <f>IF(PEBRUARI!Z290="","",IF(AND(PEBRUARI!K290="L",PEBRUARI!Z290&lt;90),"Normal / Aman",IF(AND(PEBRUARI!K290="L",PEBRUARI!Z290&gt;=90,PEBRUARI!Z290&lt;=100),"Risiko Tinggi",IF(AND(PEBRUARI!K290="L",PEBRUARI!Z290&gt;100),"Obesitas (Sangat Berisiko)",IF(AND(PEBRUARI!K290="P",PEBRUARI!Z290&lt;80),"Normal / Aman",IF(AND(PEBRUARI!K290="P",PEBRUARI!Z290&gt;=80,PEBRUARI!Z290&lt;=95),"Risiko Tinggi",IF(AND(PEBRUARI!K290="P",PEBRUARI!Z290&gt;95),"Obesitas (Sangat Berisiko)","")))))))</f>
        <v/>
      </c>
      <c r="X290" s="72" t="str">
        <f t="shared" ca="1" si="296"/>
        <v/>
      </c>
      <c r="Y290" s="73" t="str">
        <f>IFERROR(ABS(LEFT(PEBRUARI!AA290,FIND("/",PEBRUARI!AA290)-1)),"")</f>
        <v/>
      </c>
      <c r="Z290" s="73" t="str">
        <f>IFERROR(ABS(MID(PEBRUARI!AA290,FIND("/",PEBRUARI!AA290)+1,LEN(PEBRUARI!AA290))),"")</f>
        <v/>
      </c>
      <c r="AA290" s="72" t="str">
        <f t="shared" si="297"/>
        <v/>
      </c>
      <c r="AB290" s="72" t="str">
        <f t="shared" ca="1" si="298"/>
        <v/>
      </c>
      <c r="AC290" s="72" t="str">
        <f>IF(PEBRUARI!AB290="","",IF(PEBRUARI!AB290&lt;181,"NORMAL",IF(PEBRUARI!AB290&lt;201,"Pre DM", "DM")))</f>
        <v/>
      </c>
      <c r="AD290" s="72" t="str">
        <f t="shared" ca="1" si="299"/>
        <v/>
      </c>
      <c r="AF290" s="71" t="str">
        <f ca="1">IFERROR(DATEDIF(MARET!I290,MARET!D290,"Y"),"")</f>
        <v/>
      </c>
      <c r="AG290" s="71" t="str">
        <f ca="1">IFERROR(DATEDIF(MARET!I290,MARET!D290,"YM"),"")</f>
        <v/>
      </c>
      <c r="AH290" s="72" t="str">
        <f t="shared" ca="1" si="300"/>
        <v/>
      </c>
      <c r="AI290" s="72" t="str">
        <f ca="1">AH290&amp;MARET!K290</f>
        <v/>
      </c>
      <c r="AJ290" s="72" t="str">
        <f>IF(MARET!Y290="","",IF(MARET!Y290&lt;18.5,"Kurus",IF(MARET!Y290&lt;25,"Normal",IF(MARET!Y290&lt;30,"Overweight (Risiko)",IF(MARET!Y290&lt;35,"Obesitas I","Obesitas II")))))</f>
        <v/>
      </c>
      <c r="AK290" s="72" t="str">
        <f t="shared" ca="1" si="301"/>
        <v/>
      </c>
      <c r="AL290" s="72" t="str">
        <f>IF(MARET!Z290="","",IF(AND(MARET!K290="L",MARET!Z290&lt;90),"Normal / Aman",IF(AND(MARET!K290="L",MARET!Z290&gt;=90,MARET!Z290&lt;=100),"Risiko Tinggi",IF(AND(MARET!K290="L",MARET!Z290&gt;100),"Obesitas (Sangat Berisiko)",IF(AND(MARET!K290="P",MARET!Z290&lt;80),"Normal / Aman",IF(AND(MARET!K290="P",MARET!Z290&gt;=80,MARET!Z290&lt;=95),"Risiko Tinggi",IF(AND(MARET!K290="P",MARET!Z290&gt;95),"Obesitas (Sangat Berisiko)","")))))))</f>
        <v/>
      </c>
      <c r="AM290" s="72" t="str">
        <f t="shared" ca="1" si="302"/>
        <v/>
      </c>
      <c r="AN290" s="73" t="str">
        <f>IFERROR(ABS(LEFT(MARET!AA290,FIND("/",MARET!AA290)-1)),"")</f>
        <v/>
      </c>
      <c r="AO290" s="73" t="str">
        <f>IFERROR(ABS(MID(MARET!AA290,FIND("/",MARET!AA290)+1,LEN(MARET!AA290))),"")</f>
        <v/>
      </c>
      <c r="AP290" s="72" t="str">
        <f t="shared" si="303"/>
        <v/>
      </c>
      <c r="AQ290" s="72" t="str">
        <f t="shared" ca="1" si="304"/>
        <v/>
      </c>
      <c r="AR290" s="72" t="str">
        <f>IF(MARET!AB290="","",IF(MARET!AB290&lt;181,"NORMAL",IF(MARET!AB290&lt;201,"Pre DM", "DM")))</f>
        <v/>
      </c>
      <c r="AS290" s="72" t="str">
        <f t="shared" ca="1" si="305"/>
        <v/>
      </c>
      <c r="AU290" s="71" t="str">
        <f ca="1">IFERROR(DATEDIF(APRIL!I290,APRIL!D290,"Y"),"")</f>
        <v/>
      </c>
      <c r="AV290" s="71" t="str">
        <f ca="1">IFERROR(DATEDIF(APRIL!I290,APRIL!D290,"YM"),"")</f>
        <v/>
      </c>
      <c r="AW290" s="72" t="str">
        <f t="shared" ca="1" si="306"/>
        <v/>
      </c>
      <c r="AX290" s="72" t="str">
        <f ca="1">AW290&amp;APRIL!K290</f>
        <v/>
      </c>
      <c r="AY290" s="72" t="str">
        <f>IF(APRIL!Y290="","",IF(APRIL!Y290&lt;18.5,"Kurus",IF(APRIL!Y290&lt;25,"Normal",IF(APRIL!Y290&lt;30,"Overweight (Risiko)",IF(APRIL!Y290&lt;35,"Obesitas I","Obesitas II")))))</f>
        <v/>
      </c>
      <c r="AZ290" s="72" t="str">
        <f t="shared" ca="1" si="307"/>
        <v/>
      </c>
      <c r="BA290" s="72" t="str">
        <f>IF(APRIL!Z290="","",IF(AND(APRIL!K290="L",APRIL!Z290&lt;90),"Normal / Aman",IF(AND(APRIL!K290="L",APRIL!Z290&gt;=90,APRIL!Z290&lt;=100),"Risiko Tinggi",IF(AND(APRIL!K290="L",APRIL!Z290&gt;100),"Obesitas (Sangat Berisiko)",IF(AND(APRIL!K290="P",APRIL!Z290&lt;80),"Normal / Aman",IF(AND(APRIL!K290="P",APRIL!Z290&gt;=80,APRIL!Z290&lt;=95),"Risiko Tinggi",IF(AND(APRIL!K290="P",APRIL!Z290&gt;95),"Obesitas (Sangat Berisiko)","")))))))</f>
        <v/>
      </c>
      <c r="BB290" s="72" t="str">
        <f t="shared" ca="1" si="308"/>
        <v/>
      </c>
      <c r="BC290" s="73" t="str">
        <f>IFERROR(ABS(LEFT(APRIL!AA290,FIND("/",APRIL!AA290)-1)),"")</f>
        <v/>
      </c>
      <c r="BD290" s="73" t="str">
        <f>IFERROR(ABS(MID(APRIL!AA290,FIND("/",APRIL!AA290)+1,LEN(APRIL!AA290))),"")</f>
        <v/>
      </c>
      <c r="BE290" s="72" t="str">
        <f t="shared" si="309"/>
        <v/>
      </c>
      <c r="BF290" s="72" t="str">
        <f t="shared" ca="1" si="310"/>
        <v/>
      </c>
      <c r="BG290" s="72" t="str">
        <f>IF(APRIL!AB290="","",IF(APRIL!AB290&lt;181,"NORMAL",IF(APRIL!AB290&lt;201,"Pre DM", "DM")))</f>
        <v/>
      </c>
      <c r="BH290" s="72" t="str">
        <f t="shared" ca="1" si="311"/>
        <v/>
      </c>
      <c r="BJ290" s="71" t="str">
        <f ca="1">IFERROR(DATEDIF(MEI!I290,MEI!D290,"Y"),"")</f>
        <v/>
      </c>
      <c r="BK290" s="71" t="str">
        <f ca="1">IFERROR(DATEDIF(MEI!I290,MEI!D290,"YM"),"")</f>
        <v/>
      </c>
      <c r="BL290" s="72" t="str">
        <f t="shared" ca="1" si="312"/>
        <v/>
      </c>
      <c r="BM290" s="72" t="str">
        <f ca="1">BL290&amp;MEI!K290</f>
        <v/>
      </c>
      <c r="BN290" s="72" t="str">
        <f>IF(MEI!Y290="","",IF(MEI!Y290&lt;18.5,"Kurus",IF(MEI!Y290&lt;25,"Normal",IF(MEI!Y290&lt;30,"Overweight (Risiko)",IF(MEI!Y290&lt;35,"Obesitas I","Obesitas II")))))</f>
        <v/>
      </c>
      <c r="BO290" s="72" t="str">
        <f t="shared" ca="1" si="313"/>
        <v/>
      </c>
      <c r="BP290" s="72" t="str">
        <f>IF(MEI!Z290="","",IF(AND(MEI!K290="L",MEI!Z290&lt;90),"Normal / Aman",IF(AND(MEI!K290="L",MEI!Z290&gt;=90,MEI!Z290&lt;=100),"Risiko Tinggi",IF(AND(MEI!K290="L",MEI!Z290&gt;100),"Obesitas (Sangat Berisiko)",IF(AND(MEI!K290="P",MEI!Z290&lt;80),"Normal / Aman",IF(AND(MEI!K290="P",MEI!Z290&gt;=80,MEI!Z290&lt;=95),"Risiko Tinggi",IF(AND(MEI!K290="P",MEI!Z290&gt;95),"Obesitas (Sangat Berisiko)","")))))))</f>
        <v/>
      </c>
      <c r="BQ290" s="72" t="str">
        <f t="shared" ca="1" si="314"/>
        <v/>
      </c>
      <c r="BR290" s="73" t="str">
        <f>IFERROR(ABS(LEFT(MEI!AA290,FIND("/",MEI!AA290)-1)),"")</f>
        <v/>
      </c>
      <c r="BS290" s="73" t="str">
        <f>IFERROR(ABS(MID(MEI!AA290,FIND("/",MEI!AA290)+1,LEN(MEI!AA290))),"")</f>
        <v/>
      </c>
      <c r="BT290" s="72" t="str">
        <f t="shared" si="315"/>
        <v/>
      </c>
      <c r="BU290" s="72" t="str">
        <f t="shared" ca="1" si="316"/>
        <v/>
      </c>
      <c r="BV290" s="72" t="str">
        <f>IF(MEI!AB290="","",IF(MEI!AB290&lt;181,"NORMAL",IF(MEI!AB290&lt;201,"Pre DM", "DM")))</f>
        <v/>
      </c>
      <c r="BW290" s="72" t="str">
        <f t="shared" ca="1" si="317"/>
        <v/>
      </c>
      <c r="BY290" s="71" t="str">
        <f ca="1">IFERROR(DATEDIF(JUNI!I290,JUNI!D290,"Y"),"")</f>
        <v/>
      </c>
      <c r="BZ290" s="71" t="str">
        <f ca="1">IFERROR(DATEDIF(JUNI!I290,JUNI!D290,"YM"),"")</f>
        <v/>
      </c>
      <c r="CA290" s="72" t="str">
        <f t="shared" ca="1" si="318"/>
        <v/>
      </c>
      <c r="CB290" s="72" t="str">
        <f ca="1">CA290&amp;JUNI!K290</f>
        <v/>
      </c>
      <c r="CC290" s="72" t="str">
        <f>IF(JUNI!Y290="","",IF(JUNI!Y290&lt;18.5,"Kurus",IF(JUNI!Y290&lt;25,"Normal",IF(JUNI!Y290&lt;30,"Overweight (Risiko)",IF(JUNI!Y290&lt;35,"Obesitas I","Obesitas II")))))</f>
        <v/>
      </c>
      <c r="CD290" s="72" t="str">
        <f t="shared" ca="1" si="319"/>
        <v/>
      </c>
      <c r="CE290" s="72" t="str">
        <f>IF(JUNI!Z290="","",IF(AND(JUNI!K290="L",JUNI!Z290&lt;90),"Normal / Aman",IF(AND(JUNI!K290="L",JUNI!Z290&gt;=90,JUNI!Z290&lt;=100),"Risiko Tinggi",IF(AND(JUNI!K290="L",JUNI!Z290&gt;100),"Obesitas (Sangat Berisiko)",IF(AND(JUNI!K290="P",JUNI!Z290&lt;80),"Normal / Aman",IF(AND(JUNI!K290="P",JUNI!Z290&gt;=80,JUNI!Z290&lt;=95),"Risiko Tinggi",IF(AND(JUNI!K290="P",JUNI!Z290&gt;95),"Obesitas (Sangat Berisiko)","")))))))</f>
        <v/>
      </c>
      <c r="CF290" s="72" t="str">
        <f t="shared" ca="1" si="320"/>
        <v/>
      </c>
      <c r="CG290" s="73" t="str">
        <f>IFERROR(ABS(LEFT(JUNI!AA290,FIND("/",JUNI!AA290)-1)),"")</f>
        <v/>
      </c>
      <c r="CH290" s="73" t="str">
        <f>IFERROR(ABS(MID(JUNI!AA290,FIND("/",JUNI!AA290)+1,LEN(JUNI!AA290))),"")</f>
        <v/>
      </c>
      <c r="CI290" s="72" t="str">
        <f t="shared" si="321"/>
        <v/>
      </c>
      <c r="CJ290" s="72" t="str">
        <f t="shared" ca="1" si="322"/>
        <v/>
      </c>
      <c r="CK290" s="72" t="str">
        <f>IF(JUNI!AB290="","",IF(JUNI!AB290&lt;181,"NORMAL",IF(JUNI!AB290&lt;201,"Pre DM", "DM")))</f>
        <v/>
      </c>
      <c r="CL290" s="72" t="str">
        <f t="shared" ca="1" si="323"/>
        <v/>
      </c>
      <c r="CN290" s="71" t="str">
        <f ca="1">IFERROR(DATEDIF(JULI!I290,JULI!D290,"Y"),"")</f>
        <v/>
      </c>
      <c r="CO290" s="71" t="str">
        <f ca="1">IFERROR(DATEDIF(JULI!I290,JULI!D290,"YM"),"")</f>
        <v/>
      </c>
      <c r="CP290" s="72" t="str">
        <f t="shared" ca="1" si="324"/>
        <v/>
      </c>
      <c r="CQ290" s="72" t="str">
        <f ca="1">CP290&amp;JULI!K290</f>
        <v/>
      </c>
      <c r="CR290" s="72" t="str">
        <f>IF(JULI!Y290="","",IF(JULI!Y290&lt;18.5,"Kurus",IF(JULI!Y290&lt;25,"Normal",IF(JULI!Y290&lt;30,"Overweight (Risiko)",IF(JULI!Y290&lt;35,"Obesitas I","Obesitas II")))))</f>
        <v/>
      </c>
      <c r="CS290" s="72" t="str">
        <f t="shared" ca="1" si="325"/>
        <v/>
      </c>
      <c r="CT290" s="72" t="str">
        <f>IF(JULI!Z290="","",IF(AND(JULI!K290="L",JULI!Z290&lt;90),"Normal / Aman",IF(AND(JULI!K290="L",JULI!Z290&gt;=90,JULI!Z290&lt;=100),"Risiko Tinggi",IF(AND(JULI!K290="L",JULI!Z290&gt;100),"Obesitas (Sangat Berisiko)",IF(AND(JULI!K290="P",JULI!Z290&lt;80),"Normal / Aman",IF(AND(JULI!K290="P",JULI!Z290&gt;=80,JULI!Z290&lt;=95),"Risiko Tinggi",IF(AND(JULI!K290="P",JULI!Z290&gt;95),"Obesitas (Sangat Berisiko)","")))))))</f>
        <v/>
      </c>
      <c r="CU290" s="72" t="str">
        <f t="shared" ca="1" si="326"/>
        <v/>
      </c>
      <c r="CV290" s="73" t="str">
        <f>IFERROR(ABS(LEFT(JULI!AA290,FIND("/",JULI!AA290)-1)),"")</f>
        <v/>
      </c>
      <c r="CW290" s="73" t="str">
        <f>IFERROR(ABS(MID(JULI!AA290,FIND("/",JULI!AA290)+1,LEN(JULI!AA290))),"")</f>
        <v/>
      </c>
      <c r="CX290" s="72" t="str">
        <f t="shared" si="327"/>
        <v/>
      </c>
      <c r="CY290" s="72" t="str">
        <f t="shared" ca="1" si="328"/>
        <v/>
      </c>
      <c r="CZ290" s="72" t="str">
        <f>IF(JULI!AB290="","",IF(JULI!AB290&lt;181,"NORMAL",IF(JULI!AB290&lt;201,"Pre DM", "DM")))</f>
        <v/>
      </c>
      <c r="DA290" s="72" t="str">
        <f t="shared" ca="1" si="329"/>
        <v/>
      </c>
      <c r="DC290" s="71" t="str">
        <f ca="1">IFERROR(DATEDIF(AGUSTUS!I290,AGUSTUS!D290,"Y"),"")</f>
        <v/>
      </c>
      <c r="DD290" s="71" t="str">
        <f ca="1">IFERROR(DATEDIF(AGUSTUS!I290,AGUSTUS!D290,"YM"),"")</f>
        <v/>
      </c>
      <c r="DE290" s="72" t="str">
        <f t="shared" ca="1" si="330"/>
        <v/>
      </c>
      <c r="DF290" s="72" t="str">
        <f ca="1">DE290&amp;AGUSTUS!K290</f>
        <v/>
      </c>
      <c r="DG290" s="72" t="str">
        <f>IF(AGUSTUS!Y290="","",IF(AGUSTUS!Y290&lt;18.5,"Kurus",IF(AGUSTUS!Y290&lt;25,"Normal",IF(AGUSTUS!Y290&lt;30,"Overweight (Risiko)",IF(AGUSTUS!Y290&lt;35,"Obesitas I","Obesitas II")))))</f>
        <v/>
      </c>
      <c r="DH290" s="72" t="str">
        <f t="shared" ca="1" si="331"/>
        <v/>
      </c>
      <c r="DI290" s="72" t="str">
        <f>IF(AGUSTUS!Z290="","",IF(AND(AGUSTUS!K290="L",AGUSTUS!Z290&lt;90),"Normal / Aman",IF(AND(AGUSTUS!K290="L",AGUSTUS!Z290&gt;=90,AGUSTUS!Z290&lt;=100),"Risiko Tinggi",IF(AND(AGUSTUS!K290="L",AGUSTUS!Z290&gt;100),"Obesitas (Sangat Berisiko)",IF(AND(AGUSTUS!K290="P",AGUSTUS!Z290&lt;80),"Normal / Aman",IF(AND(AGUSTUS!K290="P",AGUSTUS!Z290&gt;=80,AGUSTUS!Z290&lt;=95),"Risiko Tinggi",IF(AND(AGUSTUS!K290="P",AGUSTUS!Z290&gt;95),"Obesitas (Sangat Berisiko)","")))))))</f>
        <v/>
      </c>
      <c r="DJ290" s="72" t="str">
        <f t="shared" ca="1" si="332"/>
        <v/>
      </c>
      <c r="DK290" s="73" t="str">
        <f>IFERROR(ABS(LEFT(AGUSTUS!AA290,FIND("/",AGUSTUS!AA290)-1)),"")</f>
        <v/>
      </c>
      <c r="DL290" s="73" t="str">
        <f>IFERROR(ABS(MID(AGUSTUS!AA290,FIND("/",AGUSTUS!AA290)+1,LEN(AGUSTUS!AA290))),"")</f>
        <v/>
      </c>
      <c r="DM290" s="72" t="str">
        <f t="shared" si="333"/>
        <v/>
      </c>
      <c r="DN290" s="72" t="str">
        <f t="shared" ca="1" si="334"/>
        <v/>
      </c>
      <c r="DO290" s="72" t="str">
        <f>IF(AGUSTUS!AB290="","",IF(AGUSTUS!AB290&lt;181,"NORMAL",IF(AGUSTUS!AB290&lt;201,"Pre DM", "DM")))</f>
        <v/>
      </c>
      <c r="DP290" s="72" t="str">
        <f t="shared" ca="1" si="335"/>
        <v/>
      </c>
      <c r="DR290" s="71" t="str">
        <f ca="1">IFERROR(DATEDIF(SEPTEMBER!I290,SEPTEMBER!D290,"Y"),"")</f>
        <v/>
      </c>
      <c r="DS290" s="71" t="str">
        <f ca="1">IFERROR(DATEDIF(SEPTEMBER!I290,SEPTEMBER!D290,"YM"),"")</f>
        <v/>
      </c>
      <c r="DT290" s="72" t="str">
        <f t="shared" ca="1" si="336"/>
        <v/>
      </c>
      <c r="DU290" s="72" t="str">
        <f ca="1">DT290&amp;SEPTEMBER!K290</f>
        <v/>
      </c>
      <c r="DV290" s="72" t="str">
        <f>IF(SEPTEMBER!Y290="","",IF(SEPTEMBER!Y290&lt;18.5,"Kurus",IF(SEPTEMBER!Y290&lt;25,"Normal",IF(SEPTEMBER!Y290&lt;30,"Overweight (Risiko)",IF(SEPTEMBER!Y290&lt;35,"Obesitas I","Obesitas II")))))</f>
        <v/>
      </c>
      <c r="DW290" s="72" t="str">
        <f t="shared" ca="1" si="337"/>
        <v/>
      </c>
      <c r="DX290" s="72" t="str">
        <f>IF(SEPTEMBER!Z290="","",IF(AND(SEPTEMBER!K290="L",SEPTEMBER!Z290&lt;90),"Normal / Aman",IF(AND(SEPTEMBER!K290="L",SEPTEMBER!Z290&gt;=90,SEPTEMBER!Z290&lt;=100),"Risiko Tinggi",IF(AND(SEPTEMBER!K290="L",SEPTEMBER!Z290&gt;100),"Obesitas (Sangat Berisiko)",IF(AND(SEPTEMBER!K290="P",SEPTEMBER!Z290&lt;80),"Normal / Aman",IF(AND(SEPTEMBER!K290="P",SEPTEMBER!Z290&gt;=80,SEPTEMBER!Z290&lt;=95),"Risiko Tinggi",IF(AND(SEPTEMBER!K290="P",SEPTEMBER!Z290&gt;95),"Obesitas (Sangat Berisiko)","")))))))</f>
        <v/>
      </c>
      <c r="DY290" s="72" t="str">
        <f t="shared" ca="1" si="338"/>
        <v/>
      </c>
      <c r="DZ290" s="73" t="str">
        <f>IFERROR(ABS(LEFT(SEPTEMBER!AA290,FIND("/",SEPTEMBER!AA290)-1)),"")</f>
        <v/>
      </c>
      <c r="EA290" s="73" t="str">
        <f>IFERROR(ABS(MID(SEPTEMBER!AA290,FIND("/",SEPTEMBER!AA290)+1,LEN(SEPTEMBER!AA290))),"")</f>
        <v/>
      </c>
      <c r="EB290" s="72" t="str">
        <f t="shared" si="339"/>
        <v/>
      </c>
      <c r="EC290" s="72" t="str">
        <f t="shared" ca="1" si="340"/>
        <v/>
      </c>
      <c r="ED290" s="72" t="str">
        <f>IF(SEPTEMBER!AB290="","",IF(SEPTEMBER!AB290&lt;181,"NORMAL",IF(SEPTEMBER!AB290&lt;201,"Pre DM", "DM")))</f>
        <v/>
      </c>
      <c r="EE290" s="72" t="str">
        <f t="shared" ca="1" si="341"/>
        <v/>
      </c>
      <c r="EG290" s="71" t="str">
        <f ca="1">IFERROR(DATEDIF(OKTOBER!I290,OKTOBER!D290,"Y"),"")</f>
        <v/>
      </c>
      <c r="EH290" s="71" t="str">
        <f ca="1">IFERROR(DATEDIF(OKTOBER!I290,OKTOBER!D290,"YM"),"")</f>
        <v/>
      </c>
      <c r="EI290" s="72" t="str">
        <f t="shared" ca="1" si="342"/>
        <v/>
      </c>
      <c r="EJ290" s="72" t="str">
        <f ca="1">EI290&amp;OKTOBER!K290</f>
        <v/>
      </c>
      <c r="EK290" s="72" t="str">
        <f>IF(OKTOBER!Y290="","",IF(OKTOBER!Y290&lt;18.5,"Kurus",IF(OKTOBER!Y290&lt;25,"Normal",IF(OKTOBER!Y290&lt;30,"Overweight (Risiko)",IF(OKTOBER!Y290&lt;35,"Obesitas I","Obesitas II")))))</f>
        <v/>
      </c>
      <c r="EL290" s="72" t="str">
        <f t="shared" ca="1" si="343"/>
        <v/>
      </c>
      <c r="EM290" s="72" t="str">
        <f>IF(OKTOBER!Z290="","",IF(AND(OKTOBER!K290="L",OKTOBER!Z290&lt;90),"Normal / Aman",IF(AND(OKTOBER!K290="L",OKTOBER!Z290&gt;=90,OKTOBER!Z290&lt;=100),"Risiko Tinggi",IF(AND(OKTOBER!K290="L",OKTOBER!Z290&gt;100),"Obesitas (Sangat Berisiko)",IF(AND(OKTOBER!K290="P",OKTOBER!Z290&lt;80),"Normal / Aman",IF(AND(OKTOBER!K290="P",OKTOBER!Z290&gt;=80,OKTOBER!Z290&lt;=95),"Risiko Tinggi",IF(AND(OKTOBER!K290="P",OKTOBER!Z290&gt;95),"Obesitas (Sangat Berisiko)","")))))))</f>
        <v/>
      </c>
      <c r="EN290" s="72" t="str">
        <f t="shared" ca="1" si="344"/>
        <v/>
      </c>
      <c r="EO290" s="73" t="str">
        <f>IFERROR(ABS(LEFT(OKTOBER!AA290,FIND("/",OKTOBER!AA290)-1)),"")</f>
        <v/>
      </c>
      <c r="EP290" s="73" t="str">
        <f>IFERROR(ABS(MID(OKTOBER!AA290,FIND("/",OKTOBER!AA290)+1,LEN(OKTOBER!AA290))),"")</f>
        <v/>
      </c>
      <c r="EQ290" s="72" t="str">
        <f t="shared" si="345"/>
        <v/>
      </c>
      <c r="ER290" s="72" t="str">
        <f t="shared" ca="1" si="346"/>
        <v/>
      </c>
      <c r="ES290" s="72" t="str">
        <f>IF(OKTOBER!AB290="","",IF(OKTOBER!AB290&lt;181,"NORMAL",IF(OKTOBER!AB290&lt;201,"Pre DM", "DM")))</f>
        <v/>
      </c>
      <c r="ET290" s="72" t="str">
        <f t="shared" ca="1" si="347"/>
        <v/>
      </c>
      <c r="EV290" s="71" t="str">
        <f ca="1">IFERROR(DATEDIF(NOPEMBER!I290,NOPEMBER!D290,"Y"),"")</f>
        <v/>
      </c>
      <c r="EW290" s="71" t="str">
        <f ca="1">IFERROR(DATEDIF(NOPEMBER!I290,NOPEMBER!D290,"YM"),"")</f>
        <v/>
      </c>
      <c r="EX290" s="72" t="str">
        <f t="shared" ca="1" si="348"/>
        <v/>
      </c>
      <c r="EY290" s="72" t="str">
        <f ca="1">EX290&amp;NOPEMBER!K290</f>
        <v/>
      </c>
      <c r="EZ290" s="72" t="str">
        <f>IF(NOPEMBER!Y290="","",IF(NOPEMBER!Y290&lt;18.5,"Kurus",IF(NOPEMBER!Y290&lt;25,"Normal",IF(NOPEMBER!Y290&lt;30,"Overweight (Risiko)",IF(NOPEMBER!Y290&lt;35,"Obesitas I","Obesitas II")))))</f>
        <v/>
      </c>
      <c r="FA290" s="72" t="str">
        <f t="shared" ca="1" si="349"/>
        <v/>
      </c>
      <c r="FB290" s="72" t="str">
        <f>IF(NOPEMBER!Z290="","",IF(AND(NOPEMBER!K290="L",NOPEMBER!Z290&lt;90),"Normal / Aman",IF(AND(NOPEMBER!K290="L",NOPEMBER!Z290&gt;=90,NOPEMBER!Z290&lt;=100),"Risiko Tinggi",IF(AND(NOPEMBER!K290="L",NOPEMBER!Z290&gt;100),"Obesitas (Sangat Berisiko)",IF(AND(NOPEMBER!K290="P",NOPEMBER!Z290&lt;80),"Normal / Aman",IF(AND(NOPEMBER!K290="P",NOPEMBER!Z290&gt;=80,NOPEMBER!Z290&lt;=95),"Risiko Tinggi",IF(AND(NOPEMBER!K290="P",NOPEMBER!Z290&gt;95),"Obesitas (Sangat Berisiko)","")))))))</f>
        <v/>
      </c>
      <c r="FC290" s="72" t="str">
        <f t="shared" ca="1" si="350"/>
        <v/>
      </c>
      <c r="FD290" s="73" t="str">
        <f>IFERROR(ABS(LEFT(NOPEMBER!AA290,FIND("/",NOPEMBER!AA290)-1)),"")</f>
        <v/>
      </c>
      <c r="FE290" s="73" t="str">
        <f>IFERROR(ABS(MID(NOPEMBER!AA290,FIND("/",NOPEMBER!AA290)+1,LEN(NOPEMBER!AA290))),"")</f>
        <v/>
      </c>
      <c r="FF290" s="72" t="str">
        <f t="shared" si="351"/>
        <v/>
      </c>
      <c r="FG290" s="72" t="str">
        <f t="shared" ca="1" si="352"/>
        <v/>
      </c>
      <c r="FH290" s="72" t="str">
        <f>IF(NOPEMBER!AB290="","",IF(NOPEMBER!AB290&lt;181,"NORMAL",IF(NOPEMBER!AB290&lt;201,"Pre DM", "DM")))</f>
        <v/>
      </c>
      <c r="FI290" s="72" t="str">
        <f t="shared" ca="1" si="353"/>
        <v/>
      </c>
      <c r="FK290" s="71" t="str">
        <f ca="1">IFERROR(DATEDIF(DESEMBER!I290,DESEMBER!D290,"Y"),"")</f>
        <v/>
      </c>
      <c r="FL290" s="71" t="str">
        <f ca="1">IFERROR(DATEDIF(DESEMBER!I290,DESEMBER!D290,"YM"),"")</f>
        <v/>
      </c>
      <c r="FM290" s="72" t="str">
        <f t="shared" ca="1" si="354"/>
        <v/>
      </c>
      <c r="FN290" s="72" t="str">
        <f ca="1">FM290&amp;DESEMBER!K290</f>
        <v/>
      </c>
      <c r="FO290" s="72" t="str">
        <f>IF(DESEMBER!Y290="","",IF(DESEMBER!Y290&lt;18.5,"Kurus",IF(DESEMBER!Y290&lt;25,"Normal",IF(DESEMBER!Y290&lt;30,"Overweight (Risiko)",IF(DESEMBER!Y290&lt;35,"Obesitas I","Obesitas II")))))</f>
        <v/>
      </c>
      <c r="FP290" s="72" t="str">
        <f t="shared" ca="1" si="355"/>
        <v/>
      </c>
      <c r="FQ290" s="72" t="str">
        <f>IF(DESEMBER!Z290="","",IF(AND(DESEMBER!K290="L",DESEMBER!Z290&lt;90),"Normal / Aman",IF(AND(DESEMBER!K290="L",DESEMBER!Z290&gt;=90,DESEMBER!Z290&lt;=100),"Risiko Tinggi",IF(AND(DESEMBER!K290="L",DESEMBER!Z290&gt;100),"Obesitas (Sangat Berisiko)",IF(AND(DESEMBER!K290="P",DESEMBER!Z290&lt;80),"Normal / Aman",IF(AND(DESEMBER!K290="P",DESEMBER!Z290&gt;=80,DESEMBER!Z290&lt;=95),"Risiko Tinggi",IF(AND(DESEMBER!K290="P",DESEMBER!Z290&gt;95),"Obesitas (Sangat Berisiko)","")))))))</f>
        <v/>
      </c>
      <c r="FR290" s="72" t="str">
        <f t="shared" ca="1" si="356"/>
        <v/>
      </c>
      <c r="FS290" s="73" t="str">
        <f>IFERROR(ABS(LEFT(DESEMBER!AA290,FIND("/",DESEMBER!AA290)-1)),"")</f>
        <v/>
      </c>
      <c r="FT290" s="73" t="str">
        <f>IFERROR(ABS(MID(DESEMBER!AA290,FIND("/",DESEMBER!AA290)+1,LEN(DESEMBER!AA290))),"")</f>
        <v/>
      </c>
      <c r="FU290" s="72" t="str">
        <f t="shared" si="357"/>
        <v/>
      </c>
      <c r="FV290" s="72" t="str">
        <f t="shared" ca="1" si="358"/>
        <v/>
      </c>
      <c r="FW290" s="72" t="str">
        <f>IF(DESEMBER!AB290="","",IF(DESEMBER!AB290&lt;181,"NORMAL",IF(DESEMBER!AB290&lt;201,"Pre DM", "DM")))</f>
        <v/>
      </c>
      <c r="FX290" s="72" t="str">
        <f t="shared" ca="1" si="359"/>
        <v/>
      </c>
    </row>
    <row r="291" spans="2:180" x14ac:dyDescent="0.25">
      <c r="B291" s="71" t="str">
        <f ca="1">IFERROR(DATEDIF(JANUARI!I291,JANUARI!D291,"Y"),"")</f>
        <v/>
      </c>
      <c r="C291" s="71" t="str">
        <f ca="1">IFERROR(DATEDIF(JANUARI!I291,JANUARI!D291,"YM"),"")</f>
        <v/>
      </c>
      <c r="D291" s="72" t="str">
        <f t="shared" ca="1" si="288"/>
        <v/>
      </c>
      <c r="E291" s="72" t="str">
        <f ca="1">D291&amp;JANUARI!K291</f>
        <v/>
      </c>
      <c r="F291" s="72" t="str">
        <f>IF(JANUARI!Y291="","",IF(JANUARI!Y291&lt;18.5,"Kurus",IF(JANUARI!Y291&lt;25,"Normal",IF(JANUARI!Y291&lt;30,"Overweight (Risiko)",IF(JANUARI!Y291&lt;35,"Obesitas I","Obesitas II")))))</f>
        <v/>
      </c>
      <c r="G291" s="72" t="str">
        <f t="shared" ca="1" si="289"/>
        <v/>
      </c>
      <c r="H291" s="72" t="str">
        <f>IF(JANUARI!Z291="","",IF(AND(JANUARI!K291="L",JANUARI!Z291&lt;90),"Normal / Aman",IF(AND(JANUARI!K291="L",JANUARI!Z291&gt;=90,JANUARI!Z291&lt;=100),"Risiko Tinggi",IF(AND(JANUARI!K291="L",JANUARI!Z291&gt;100),"Obesitas (Sangat Berisiko)",IF(AND(JANUARI!K291="P",JANUARI!Z291&lt;80),"Normal / Aman",IF(AND(JANUARI!K291="P",JANUARI!Z291&gt;=80,JANUARI!Z291&lt;=95),"Risiko Tinggi",IF(AND(JANUARI!K291="P",JANUARI!Z291&gt;95),"Obesitas (Sangat Berisiko)","")))))))</f>
        <v/>
      </c>
      <c r="I291" s="72" t="str">
        <f t="shared" ca="1" si="290"/>
        <v/>
      </c>
      <c r="J291" s="73" t="str">
        <f>IFERROR(ABS(LEFT(JANUARI!AA291,FIND("/",JANUARI!AA291)-1)),"")</f>
        <v/>
      </c>
      <c r="K291" s="73" t="str">
        <f>IFERROR(ABS(MID(JANUARI!AA291,FIND("/",JANUARI!AA291)+1,LEN(JANUARI!AA291))),"")</f>
        <v/>
      </c>
      <c r="L291" s="72" t="str">
        <f t="shared" si="291"/>
        <v/>
      </c>
      <c r="M291" s="72" t="str">
        <f t="shared" ca="1" si="292"/>
        <v/>
      </c>
      <c r="N291" s="72" t="str">
        <f>IF(JANUARI!AB291="","",IF(JANUARI!AB291&lt;181,"NORMAL",IF(JANUARI!AB291&lt;201,"Pre DM", "DM")))</f>
        <v/>
      </c>
      <c r="O291" s="72" t="str">
        <f t="shared" ca="1" si="293"/>
        <v/>
      </c>
      <c r="Q291" s="71" t="str">
        <f ca="1">IFERROR(DATEDIF(PEBRUARI!I291,PEBRUARI!D291,"Y"),"")</f>
        <v/>
      </c>
      <c r="R291" s="71" t="str">
        <f ca="1">IFERROR(DATEDIF(PEBRUARI!I291,PEBRUARI!D291,"YM"),"")</f>
        <v/>
      </c>
      <c r="S291" s="72" t="str">
        <f t="shared" ca="1" si="294"/>
        <v/>
      </c>
      <c r="T291" s="72" t="str">
        <f ca="1">S291&amp;PEBRUARI!K291</f>
        <v/>
      </c>
      <c r="U291" s="72" t="str">
        <f>IF(PEBRUARI!Y291="","",IF(PEBRUARI!Y291&lt;18.5,"Kurus",IF(PEBRUARI!Y291&lt;25,"Normal",IF(PEBRUARI!Y291&lt;30,"Overweight (Risiko)",IF(PEBRUARI!Y291&lt;35,"Obesitas I","Obesitas II")))))</f>
        <v/>
      </c>
      <c r="V291" s="72" t="str">
        <f t="shared" ca="1" si="295"/>
        <v/>
      </c>
      <c r="W291" s="72" t="str">
        <f>IF(PEBRUARI!Z291="","",IF(AND(PEBRUARI!K291="L",PEBRUARI!Z291&lt;90),"Normal / Aman",IF(AND(PEBRUARI!K291="L",PEBRUARI!Z291&gt;=90,PEBRUARI!Z291&lt;=100),"Risiko Tinggi",IF(AND(PEBRUARI!K291="L",PEBRUARI!Z291&gt;100),"Obesitas (Sangat Berisiko)",IF(AND(PEBRUARI!K291="P",PEBRUARI!Z291&lt;80),"Normal / Aman",IF(AND(PEBRUARI!K291="P",PEBRUARI!Z291&gt;=80,PEBRUARI!Z291&lt;=95),"Risiko Tinggi",IF(AND(PEBRUARI!K291="P",PEBRUARI!Z291&gt;95),"Obesitas (Sangat Berisiko)","")))))))</f>
        <v/>
      </c>
      <c r="X291" s="72" t="str">
        <f t="shared" ca="1" si="296"/>
        <v/>
      </c>
      <c r="Y291" s="73" t="str">
        <f>IFERROR(ABS(LEFT(PEBRUARI!AA291,FIND("/",PEBRUARI!AA291)-1)),"")</f>
        <v/>
      </c>
      <c r="Z291" s="73" t="str">
        <f>IFERROR(ABS(MID(PEBRUARI!AA291,FIND("/",PEBRUARI!AA291)+1,LEN(PEBRUARI!AA291))),"")</f>
        <v/>
      </c>
      <c r="AA291" s="72" t="str">
        <f t="shared" si="297"/>
        <v/>
      </c>
      <c r="AB291" s="72" t="str">
        <f t="shared" ca="1" si="298"/>
        <v/>
      </c>
      <c r="AC291" s="72" t="str">
        <f>IF(PEBRUARI!AB291="","",IF(PEBRUARI!AB291&lt;181,"NORMAL",IF(PEBRUARI!AB291&lt;201,"Pre DM", "DM")))</f>
        <v/>
      </c>
      <c r="AD291" s="72" t="str">
        <f t="shared" ca="1" si="299"/>
        <v/>
      </c>
      <c r="AF291" s="71" t="str">
        <f ca="1">IFERROR(DATEDIF(MARET!I291,MARET!D291,"Y"),"")</f>
        <v/>
      </c>
      <c r="AG291" s="71" t="str">
        <f ca="1">IFERROR(DATEDIF(MARET!I291,MARET!D291,"YM"),"")</f>
        <v/>
      </c>
      <c r="AH291" s="72" t="str">
        <f t="shared" ca="1" si="300"/>
        <v/>
      </c>
      <c r="AI291" s="72" t="str">
        <f ca="1">AH291&amp;MARET!K291</f>
        <v/>
      </c>
      <c r="AJ291" s="72" t="str">
        <f>IF(MARET!Y291="","",IF(MARET!Y291&lt;18.5,"Kurus",IF(MARET!Y291&lt;25,"Normal",IF(MARET!Y291&lt;30,"Overweight (Risiko)",IF(MARET!Y291&lt;35,"Obesitas I","Obesitas II")))))</f>
        <v/>
      </c>
      <c r="AK291" s="72" t="str">
        <f t="shared" ca="1" si="301"/>
        <v/>
      </c>
      <c r="AL291" s="72" t="str">
        <f>IF(MARET!Z291="","",IF(AND(MARET!K291="L",MARET!Z291&lt;90),"Normal / Aman",IF(AND(MARET!K291="L",MARET!Z291&gt;=90,MARET!Z291&lt;=100),"Risiko Tinggi",IF(AND(MARET!K291="L",MARET!Z291&gt;100),"Obesitas (Sangat Berisiko)",IF(AND(MARET!K291="P",MARET!Z291&lt;80),"Normal / Aman",IF(AND(MARET!K291="P",MARET!Z291&gt;=80,MARET!Z291&lt;=95),"Risiko Tinggi",IF(AND(MARET!K291="P",MARET!Z291&gt;95),"Obesitas (Sangat Berisiko)","")))))))</f>
        <v/>
      </c>
      <c r="AM291" s="72" t="str">
        <f t="shared" ca="1" si="302"/>
        <v/>
      </c>
      <c r="AN291" s="73" t="str">
        <f>IFERROR(ABS(LEFT(MARET!AA291,FIND("/",MARET!AA291)-1)),"")</f>
        <v/>
      </c>
      <c r="AO291" s="73" t="str">
        <f>IFERROR(ABS(MID(MARET!AA291,FIND("/",MARET!AA291)+1,LEN(MARET!AA291))),"")</f>
        <v/>
      </c>
      <c r="AP291" s="72" t="str">
        <f t="shared" si="303"/>
        <v/>
      </c>
      <c r="AQ291" s="72" t="str">
        <f t="shared" ca="1" si="304"/>
        <v/>
      </c>
      <c r="AR291" s="72" t="str">
        <f>IF(MARET!AB291="","",IF(MARET!AB291&lt;181,"NORMAL",IF(MARET!AB291&lt;201,"Pre DM", "DM")))</f>
        <v/>
      </c>
      <c r="AS291" s="72" t="str">
        <f t="shared" ca="1" si="305"/>
        <v/>
      </c>
      <c r="AU291" s="71" t="str">
        <f ca="1">IFERROR(DATEDIF(APRIL!I291,APRIL!D291,"Y"),"")</f>
        <v/>
      </c>
      <c r="AV291" s="71" t="str">
        <f ca="1">IFERROR(DATEDIF(APRIL!I291,APRIL!D291,"YM"),"")</f>
        <v/>
      </c>
      <c r="AW291" s="72" t="str">
        <f t="shared" ca="1" si="306"/>
        <v/>
      </c>
      <c r="AX291" s="72" t="str">
        <f ca="1">AW291&amp;APRIL!K291</f>
        <v/>
      </c>
      <c r="AY291" s="72" t="str">
        <f>IF(APRIL!Y291="","",IF(APRIL!Y291&lt;18.5,"Kurus",IF(APRIL!Y291&lt;25,"Normal",IF(APRIL!Y291&lt;30,"Overweight (Risiko)",IF(APRIL!Y291&lt;35,"Obesitas I","Obesitas II")))))</f>
        <v/>
      </c>
      <c r="AZ291" s="72" t="str">
        <f t="shared" ca="1" si="307"/>
        <v/>
      </c>
      <c r="BA291" s="72" t="str">
        <f>IF(APRIL!Z291="","",IF(AND(APRIL!K291="L",APRIL!Z291&lt;90),"Normal / Aman",IF(AND(APRIL!K291="L",APRIL!Z291&gt;=90,APRIL!Z291&lt;=100),"Risiko Tinggi",IF(AND(APRIL!K291="L",APRIL!Z291&gt;100),"Obesitas (Sangat Berisiko)",IF(AND(APRIL!K291="P",APRIL!Z291&lt;80),"Normal / Aman",IF(AND(APRIL!K291="P",APRIL!Z291&gt;=80,APRIL!Z291&lt;=95),"Risiko Tinggi",IF(AND(APRIL!K291="P",APRIL!Z291&gt;95),"Obesitas (Sangat Berisiko)","")))))))</f>
        <v/>
      </c>
      <c r="BB291" s="72" t="str">
        <f t="shared" ca="1" si="308"/>
        <v/>
      </c>
      <c r="BC291" s="73" t="str">
        <f>IFERROR(ABS(LEFT(APRIL!AA291,FIND("/",APRIL!AA291)-1)),"")</f>
        <v/>
      </c>
      <c r="BD291" s="73" t="str">
        <f>IFERROR(ABS(MID(APRIL!AA291,FIND("/",APRIL!AA291)+1,LEN(APRIL!AA291))),"")</f>
        <v/>
      </c>
      <c r="BE291" s="72" t="str">
        <f t="shared" si="309"/>
        <v/>
      </c>
      <c r="BF291" s="72" t="str">
        <f t="shared" ca="1" si="310"/>
        <v/>
      </c>
      <c r="BG291" s="72" t="str">
        <f>IF(APRIL!AB291="","",IF(APRIL!AB291&lt;181,"NORMAL",IF(APRIL!AB291&lt;201,"Pre DM", "DM")))</f>
        <v/>
      </c>
      <c r="BH291" s="72" t="str">
        <f t="shared" ca="1" si="311"/>
        <v/>
      </c>
      <c r="BJ291" s="71" t="str">
        <f ca="1">IFERROR(DATEDIF(MEI!I291,MEI!D291,"Y"),"")</f>
        <v/>
      </c>
      <c r="BK291" s="71" t="str">
        <f ca="1">IFERROR(DATEDIF(MEI!I291,MEI!D291,"YM"),"")</f>
        <v/>
      </c>
      <c r="BL291" s="72" t="str">
        <f t="shared" ca="1" si="312"/>
        <v/>
      </c>
      <c r="BM291" s="72" t="str">
        <f ca="1">BL291&amp;MEI!K291</f>
        <v/>
      </c>
      <c r="BN291" s="72" t="str">
        <f>IF(MEI!Y291="","",IF(MEI!Y291&lt;18.5,"Kurus",IF(MEI!Y291&lt;25,"Normal",IF(MEI!Y291&lt;30,"Overweight (Risiko)",IF(MEI!Y291&lt;35,"Obesitas I","Obesitas II")))))</f>
        <v/>
      </c>
      <c r="BO291" s="72" t="str">
        <f t="shared" ca="1" si="313"/>
        <v/>
      </c>
      <c r="BP291" s="72" t="str">
        <f>IF(MEI!Z291="","",IF(AND(MEI!K291="L",MEI!Z291&lt;90),"Normal / Aman",IF(AND(MEI!K291="L",MEI!Z291&gt;=90,MEI!Z291&lt;=100),"Risiko Tinggi",IF(AND(MEI!K291="L",MEI!Z291&gt;100),"Obesitas (Sangat Berisiko)",IF(AND(MEI!K291="P",MEI!Z291&lt;80),"Normal / Aman",IF(AND(MEI!K291="P",MEI!Z291&gt;=80,MEI!Z291&lt;=95),"Risiko Tinggi",IF(AND(MEI!K291="P",MEI!Z291&gt;95),"Obesitas (Sangat Berisiko)","")))))))</f>
        <v/>
      </c>
      <c r="BQ291" s="72" t="str">
        <f t="shared" ca="1" si="314"/>
        <v/>
      </c>
      <c r="BR291" s="73" t="str">
        <f>IFERROR(ABS(LEFT(MEI!AA291,FIND("/",MEI!AA291)-1)),"")</f>
        <v/>
      </c>
      <c r="BS291" s="73" t="str">
        <f>IFERROR(ABS(MID(MEI!AA291,FIND("/",MEI!AA291)+1,LEN(MEI!AA291))),"")</f>
        <v/>
      </c>
      <c r="BT291" s="72" t="str">
        <f t="shared" si="315"/>
        <v/>
      </c>
      <c r="BU291" s="72" t="str">
        <f t="shared" ca="1" si="316"/>
        <v/>
      </c>
      <c r="BV291" s="72" t="str">
        <f>IF(MEI!AB291="","",IF(MEI!AB291&lt;181,"NORMAL",IF(MEI!AB291&lt;201,"Pre DM", "DM")))</f>
        <v/>
      </c>
      <c r="BW291" s="72" t="str">
        <f t="shared" ca="1" si="317"/>
        <v/>
      </c>
      <c r="BY291" s="71" t="str">
        <f ca="1">IFERROR(DATEDIF(JUNI!I291,JUNI!D291,"Y"),"")</f>
        <v/>
      </c>
      <c r="BZ291" s="71" t="str">
        <f ca="1">IFERROR(DATEDIF(JUNI!I291,JUNI!D291,"YM"),"")</f>
        <v/>
      </c>
      <c r="CA291" s="72" t="str">
        <f t="shared" ca="1" si="318"/>
        <v/>
      </c>
      <c r="CB291" s="72" t="str">
        <f ca="1">CA291&amp;JUNI!K291</f>
        <v/>
      </c>
      <c r="CC291" s="72" t="str">
        <f>IF(JUNI!Y291="","",IF(JUNI!Y291&lt;18.5,"Kurus",IF(JUNI!Y291&lt;25,"Normal",IF(JUNI!Y291&lt;30,"Overweight (Risiko)",IF(JUNI!Y291&lt;35,"Obesitas I","Obesitas II")))))</f>
        <v/>
      </c>
      <c r="CD291" s="72" t="str">
        <f t="shared" ca="1" si="319"/>
        <v/>
      </c>
      <c r="CE291" s="72" t="str">
        <f>IF(JUNI!Z291="","",IF(AND(JUNI!K291="L",JUNI!Z291&lt;90),"Normal / Aman",IF(AND(JUNI!K291="L",JUNI!Z291&gt;=90,JUNI!Z291&lt;=100),"Risiko Tinggi",IF(AND(JUNI!K291="L",JUNI!Z291&gt;100),"Obesitas (Sangat Berisiko)",IF(AND(JUNI!K291="P",JUNI!Z291&lt;80),"Normal / Aman",IF(AND(JUNI!K291="P",JUNI!Z291&gt;=80,JUNI!Z291&lt;=95),"Risiko Tinggi",IF(AND(JUNI!K291="P",JUNI!Z291&gt;95),"Obesitas (Sangat Berisiko)","")))))))</f>
        <v/>
      </c>
      <c r="CF291" s="72" t="str">
        <f t="shared" ca="1" si="320"/>
        <v/>
      </c>
      <c r="CG291" s="73" t="str">
        <f>IFERROR(ABS(LEFT(JUNI!AA291,FIND("/",JUNI!AA291)-1)),"")</f>
        <v/>
      </c>
      <c r="CH291" s="73" t="str">
        <f>IFERROR(ABS(MID(JUNI!AA291,FIND("/",JUNI!AA291)+1,LEN(JUNI!AA291))),"")</f>
        <v/>
      </c>
      <c r="CI291" s="72" t="str">
        <f t="shared" si="321"/>
        <v/>
      </c>
      <c r="CJ291" s="72" t="str">
        <f t="shared" ca="1" si="322"/>
        <v/>
      </c>
      <c r="CK291" s="72" t="str">
        <f>IF(JUNI!AB291="","",IF(JUNI!AB291&lt;181,"NORMAL",IF(JUNI!AB291&lt;201,"Pre DM", "DM")))</f>
        <v/>
      </c>
      <c r="CL291" s="72" t="str">
        <f t="shared" ca="1" si="323"/>
        <v/>
      </c>
      <c r="CN291" s="71" t="str">
        <f ca="1">IFERROR(DATEDIF(JULI!I291,JULI!D291,"Y"),"")</f>
        <v/>
      </c>
      <c r="CO291" s="71" t="str">
        <f ca="1">IFERROR(DATEDIF(JULI!I291,JULI!D291,"YM"),"")</f>
        <v/>
      </c>
      <c r="CP291" s="72" t="str">
        <f t="shared" ca="1" si="324"/>
        <v/>
      </c>
      <c r="CQ291" s="72" t="str">
        <f ca="1">CP291&amp;JULI!K291</f>
        <v/>
      </c>
      <c r="CR291" s="72" t="str">
        <f>IF(JULI!Y291="","",IF(JULI!Y291&lt;18.5,"Kurus",IF(JULI!Y291&lt;25,"Normal",IF(JULI!Y291&lt;30,"Overweight (Risiko)",IF(JULI!Y291&lt;35,"Obesitas I","Obesitas II")))))</f>
        <v/>
      </c>
      <c r="CS291" s="72" t="str">
        <f t="shared" ca="1" si="325"/>
        <v/>
      </c>
      <c r="CT291" s="72" t="str">
        <f>IF(JULI!Z291="","",IF(AND(JULI!K291="L",JULI!Z291&lt;90),"Normal / Aman",IF(AND(JULI!K291="L",JULI!Z291&gt;=90,JULI!Z291&lt;=100),"Risiko Tinggi",IF(AND(JULI!K291="L",JULI!Z291&gt;100),"Obesitas (Sangat Berisiko)",IF(AND(JULI!K291="P",JULI!Z291&lt;80),"Normal / Aman",IF(AND(JULI!K291="P",JULI!Z291&gt;=80,JULI!Z291&lt;=95),"Risiko Tinggi",IF(AND(JULI!K291="P",JULI!Z291&gt;95),"Obesitas (Sangat Berisiko)","")))))))</f>
        <v/>
      </c>
      <c r="CU291" s="72" t="str">
        <f t="shared" ca="1" si="326"/>
        <v/>
      </c>
      <c r="CV291" s="73" t="str">
        <f>IFERROR(ABS(LEFT(JULI!AA291,FIND("/",JULI!AA291)-1)),"")</f>
        <v/>
      </c>
      <c r="CW291" s="73" t="str">
        <f>IFERROR(ABS(MID(JULI!AA291,FIND("/",JULI!AA291)+1,LEN(JULI!AA291))),"")</f>
        <v/>
      </c>
      <c r="CX291" s="72" t="str">
        <f t="shared" si="327"/>
        <v/>
      </c>
      <c r="CY291" s="72" t="str">
        <f t="shared" ca="1" si="328"/>
        <v/>
      </c>
      <c r="CZ291" s="72" t="str">
        <f>IF(JULI!AB291="","",IF(JULI!AB291&lt;181,"NORMAL",IF(JULI!AB291&lt;201,"Pre DM", "DM")))</f>
        <v/>
      </c>
      <c r="DA291" s="72" t="str">
        <f t="shared" ca="1" si="329"/>
        <v/>
      </c>
      <c r="DC291" s="71" t="str">
        <f ca="1">IFERROR(DATEDIF(AGUSTUS!I291,AGUSTUS!D291,"Y"),"")</f>
        <v/>
      </c>
      <c r="DD291" s="71" t="str">
        <f ca="1">IFERROR(DATEDIF(AGUSTUS!I291,AGUSTUS!D291,"YM"),"")</f>
        <v/>
      </c>
      <c r="DE291" s="72" t="str">
        <f t="shared" ca="1" si="330"/>
        <v/>
      </c>
      <c r="DF291" s="72" t="str">
        <f ca="1">DE291&amp;AGUSTUS!K291</f>
        <v/>
      </c>
      <c r="DG291" s="72" t="str">
        <f>IF(AGUSTUS!Y291="","",IF(AGUSTUS!Y291&lt;18.5,"Kurus",IF(AGUSTUS!Y291&lt;25,"Normal",IF(AGUSTUS!Y291&lt;30,"Overweight (Risiko)",IF(AGUSTUS!Y291&lt;35,"Obesitas I","Obesitas II")))))</f>
        <v/>
      </c>
      <c r="DH291" s="72" t="str">
        <f t="shared" ca="1" si="331"/>
        <v/>
      </c>
      <c r="DI291" s="72" t="str">
        <f>IF(AGUSTUS!Z291="","",IF(AND(AGUSTUS!K291="L",AGUSTUS!Z291&lt;90),"Normal / Aman",IF(AND(AGUSTUS!K291="L",AGUSTUS!Z291&gt;=90,AGUSTUS!Z291&lt;=100),"Risiko Tinggi",IF(AND(AGUSTUS!K291="L",AGUSTUS!Z291&gt;100),"Obesitas (Sangat Berisiko)",IF(AND(AGUSTUS!K291="P",AGUSTUS!Z291&lt;80),"Normal / Aman",IF(AND(AGUSTUS!K291="P",AGUSTUS!Z291&gt;=80,AGUSTUS!Z291&lt;=95),"Risiko Tinggi",IF(AND(AGUSTUS!K291="P",AGUSTUS!Z291&gt;95),"Obesitas (Sangat Berisiko)","")))))))</f>
        <v/>
      </c>
      <c r="DJ291" s="72" t="str">
        <f t="shared" ca="1" si="332"/>
        <v/>
      </c>
      <c r="DK291" s="73" t="str">
        <f>IFERROR(ABS(LEFT(AGUSTUS!AA291,FIND("/",AGUSTUS!AA291)-1)),"")</f>
        <v/>
      </c>
      <c r="DL291" s="73" t="str">
        <f>IFERROR(ABS(MID(AGUSTUS!AA291,FIND("/",AGUSTUS!AA291)+1,LEN(AGUSTUS!AA291))),"")</f>
        <v/>
      </c>
      <c r="DM291" s="72" t="str">
        <f t="shared" si="333"/>
        <v/>
      </c>
      <c r="DN291" s="72" t="str">
        <f t="shared" ca="1" si="334"/>
        <v/>
      </c>
      <c r="DO291" s="72" t="str">
        <f>IF(AGUSTUS!AB291="","",IF(AGUSTUS!AB291&lt;181,"NORMAL",IF(AGUSTUS!AB291&lt;201,"Pre DM", "DM")))</f>
        <v/>
      </c>
      <c r="DP291" s="72" t="str">
        <f t="shared" ca="1" si="335"/>
        <v/>
      </c>
      <c r="DR291" s="71" t="str">
        <f ca="1">IFERROR(DATEDIF(SEPTEMBER!I291,SEPTEMBER!D291,"Y"),"")</f>
        <v/>
      </c>
      <c r="DS291" s="71" t="str">
        <f ca="1">IFERROR(DATEDIF(SEPTEMBER!I291,SEPTEMBER!D291,"YM"),"")</f>
        <v/>
      </c>
      <c r="DT291" s="72" t="str">
        <f t="shared" ca="1" si="336"/>
        <v/>
      </c>
      <c r="DU291" s="72" t="str">
        <f ca="1">DT291&amp;SEPTEMBER!K291</f>
        <v/>
      </c>
      <c r="DV291" s="72" t="str">
        <f>IF(SEPTEMBER!Y291="","",IF(SEPTEMBER!Y291&lt;18.5,"Kurus",IF(SEPTEMBER!Y291&lt;25,"Normal",IF(SEPTEMBER!Y291&lt;30,"Overweight (Risiko)",IF(SEPTEMBER!Y291&lt;35,"Obesitas I","Obesitas II")))))</f>
        <v/>
      </c>
      <c r="DW291" s="72" t="str">
        <f t="shared" ca="1" si="337"/>
        <v/>
      </c>
      <c r="DX291" s="72" t="str">
        <f>IF(SEPTEMBER!Z291="","",IF(AND(SEPTEMBER!K291="L",SEPTEMBER!Z291&lt;90),"Normal / Aman",IF(AND(SEPTEMBER!K291="L",SEPTEMBER!Z291&gt;=90,SEPTEMBER!Z291&lt;=100),"Risiko Tinggi",IF(AND(SEPTEMBER!K291="L",SEPTEMBER!Z291&gt;100),"Obesitas (Sangat Berisiko)",IF(AND(SEPTEMBER!K291="P",SEPTEMBER!Z291&lt;80),"Normal / Aman",IF(AND(SEPTEMBER!K291="P",SEPTEMBER!Z291&gt;=80,SEPTEMBER!Z291&lt;=95),"Risiko Tinggi",IF(AND(SEPTEMBER!K291="P",SEPTEMBER!Z291&gt;95),"Obesitas (Sangat Berisiko)","")))))))</f>
        <v/>
      </c>
      <c r="DY291" s="72" t="str">
        <f t="shared" ca="1" si="338"/>
        <v/>
      </c>
      <c r="DZ291" s="73" t="str">
        <f>IFERROR(ABS(LEFT(SEPTEMBER!AA291,FIND("/",SEPTEMBER!AA291)-1)),"")</f>
        <v/>
      </c>
      <c r="EA291" s="73" t="str">
        <f>IFERROR(ABS(MID(SEPTEMBER!AA291,FIND("/",SEPTEMBER!AA291)+1,LEN(SEPTEMBER!AA291))),"")</f>
        <v/>
      </c>
      <c r="EB291" s="72" t="str">
        <f t="shared" si="339"/>
        <v/>
      </c>
      <c r="EC291" s="72" t="str">
        <f t="shared" ca="1" si="340"/>
        <v/>
      </c>
      <c r="ED291" s="72" t="str">
        <f>IF(SEPTEMBER!AB291="","",IF(SEPTEMBER!AB291&lt;181,"NORMAL",IF(SEPTEMBER!AB291&lt;201,"Pre DM", "DM")))</f>
        <v/>
      </c>
      <c r="EE291" s="72" t="str">
        <f t="shared" ca="1" si="341"/>
        <v/>
      </c>
      <c r="EG291" s="71" t="str">
        <f ca="1">IFERROR(DATEDIF(OKTOBER!I291,OKTOBER!D291,"Y"),"")</f>
        <v/>
      </c>
      <c r="EH291" s="71" t="str">
        <f ca="1">IFERROR(DATEDIF(OKTOBER!I291,OKTOBER!D291,"YM"),"")</f>
        <v/>
      </c>
      <c r="EI291" s="72" t="str">
        <f t="shared" ca="1" si="342"/>
        <v/>
      </c>
      <c r="EJ291" s="72" t="str">
        <f ca="1">EI291&amp;OKTOBER!K291</f>
        <v/>
      </c>
      <c r="EK291" s="72" t="str">
        <f>IF(OKTOBER!Y291="","",IF(OKTOBER!Y291&lt;18.5,"Kurus",IF(OKTOBER!Y291&lt;25,"Normal",IF(OKTOBER!Y291&lt;30,"Overweight (Risiko)",IF(OKTOBER!Y291&lt;35,"Obesitas I","Obesitas II")))))</f>
        <v/>
      </c>
      <c r="EL291" s="72" t="str">
        <f t="shared" ca="1" si="343"/>
        <v/>
      </c>
      <c r="EM291" s="72" t="str">
        <f>IF(OKTOBER!Z291="","",IF(AND(OKTOBER!K291="L",OKTOBER!Z291&lt;90),"Normal / Aman",IF(AND(OKTOBER!K291="L",OKTOBER!Z291&gt;=90,OKTOBER!Z291&lt;=100),"Risiko Tinggi",IF(AND(OKTOBER!K291="L",OKTOBER!Z291&gt;100),"Obesitas (Sangat Berisiko)",IF(AND(OKTOBER!K291="P",OKTOBER!Z291&lt;80),"Normal / Aman",IF(AND(OKTOBER!K291="P",OKTOBER!Z291&gt;=80,OKTOBER!Z291&lt;=95),"Risiko Tinggi",IF(AND(OKTOBER!K291="P",OKTOBER!Z291&gt;95),"Obesitas (Sangat Berisiko)","")))))))</f>
        <v/>
      </c>
      <c r="EN291" s="72" t="str">
        <f t="shared" ca="1" si="344"/>
        <v/>
      </c>
      <c r="EO291" s="73" t="str">
        <f>IFERROR(ABS(LEFT(OKTOBER!AA291,FIND("/",OKTOBER!AA291)-1)),"")</f>
        <v/>
      </c>
      <c r="EP291" s="73" t="str">
        <f>IFERROR(ABS(MID(OKTOBER!AA291,FIND("/",OKTOBER!AA291)+1,LEN(OKTOBER!AA291))),"")</f>
        <v/>
      </c>
      <c r="EQ291" s="72" t="str">
        <f t="shared" si="345"/>
        <v/>
      </c>
      <c r="ER291" s="72" t="str">
        <f t="shared" ca="1" si="346"/>
        <v/>
      </c>
      <c r="ES291" s="72" t="str">
        <f>IF(OKTOBER!AB291="","",IF(OKTOBER!AB291&lt;181,"NORMAL",IF(OKTOBER!AB291&lt;201,"Pre DM", "DM")))</f>
        <v/>
      </c>
      <c r="ET291" s="72" t="str">
        <f t="shared" ca="1" si="347"/>
        <v/>
      </c>
      <c r="EV291" s="71" t="str">
        <f ca="1">IFERROR(DATEDIF(NOPEMBER!I291,NOPEMBER!D291,"Y"),"")</f>
        <v/>
      </c>
      <c r="EW291" s="71" t="str">
        <f ca="1">IFERROR(DATEDIF(NOPEMBER!I291,NOPEMBER!D291,"YM"),"")</f>
        <v/>
      </c>
      <c r="EX291" s="72" t="str">
        <f t="shared" ca="1" si="348"/>
        <v/>
      </c>
      <c r="EY291" s="72" t="str">
        <f ca="1">EX291&amp;NOPEMBER!K291</f>
        <v/>
      </c>
      <c r="EZ291" s="72" t="str">
        <f>IF(NOPEMBER!Y291="","",IF(NOPEMBER!Y291&lt;18.5,"Kurus",IF(NOPEMBER!Y291&lt;25,"Normal",IF(NOPEMBER!Y291&lt;30,"Overweight (Risiko)",IF(NOPEMBER!Y291&lt;35,"Obesitas I","Obesitas II")))))</f>
        <v/>
      </c>
      <c r="FA291" s="72" t="str">
        <f t="shared" ca="1" si="349"/>
        <v/>
      </c>
      <c r="FB291" s="72" t="str">
        <f>IF(NOPEMBER!Z291="","",IF(AND(NOPEMBER!K291="L",NOPEMBER!Z291&lt;90),"Normal / Aman",IF(AND(NOPEMBER!K291="L",NOPEMBER!Z291&gt;=90,NOPEMBER!Z291&lt;=100),"Risiko Tinggi",IF(AND(NOPEMBER!K291="L",NOPEMBER!Z291&gt;100),"Obesitas (Sangat Berisiko)",IF(AND(NOPEMBER!K291="P",NOPEMBER!Z291&lt;80),"Normal / Aman",IF(AND(NOPEMBER!K291="P",NOPEMBER!Z291&gt;=80,NOPEMBER!Z291&lt;=95),"Risiko Tinggi",IF(AND(NOPEMBER!K291="P",NOPEMBER!Z291&gt;95),"Obesitas (Sangat Berisiko)","")))))))</f>
        <v/>
      </c>
      <c r="FC291" s="72" t="str">
        <f t="shared" ca="1" si="350"/>
        <v/>
      </c>
      <c r="FD291" s="73" t="str">
        <f>IFERROR(ABS(LEFT(NOPEMBER!AA291,FIND("/",NOPEMBER!AA291)-1)),"")</f>
        <v/>
      </c>
      <c r="FE291" s="73" t="str">
        <f>IFERROR(ABS(MID(NOPEMBER!AA291,FIND("/",NOPEMBER!AA291)+1,LEN(NOPEMBER!AA291))),"")</f>
        <v/>
      </c>
      <c r="FF291" s="72" t="str">
        <f t="shared" si="351"/>
        <v/>
      </c>
      <c r="FG291" s="72" t="str">
        <f t="shared" ca="1" si="352"/>
        <v/>
      </c>
      <c r="FH291" s="72" t="str">
        <f>IF(NOPEMBER!AB291="","",IF(NOPEMBER!AB291&lt;181,"NORMAL",IF(NOPEMBER!AB291&lt;201,"Pre DM", "DM")))</f>
        <v/>
      </c>
      <c r="FI291" s="72" t="str">
        <f t="shared" ca="1" si="353"/>
        <v/>
      </c>
      <c r="FK291" s="71" t="str">
        <f ca="1">IFERROR(DATEDIF(DESEMBER!I291,DESEMBER!D291,"Y"),"")</f>
        <v/>
      </c>
      <c r="FL291" s="71" t="str">
        <f ca="1">IFERROR(DATEDIF(DESEMBER!I291,DESEMBER!D291,"YM"),"")</f>
        <v/>
      </c>
      <c r="FM291" s="72" t="str">
        <f t="shared" ca="1" si="354"/>
        <v/>
      </c>
      <c r="FN291" s="72" t="str">
        <f ca="1">FM291&amp;DESEMBER!K291</f>
        <v/>
      </c>
      <c r="FO291" s="72" t="str">
        <f>IF(DESEMBER!Y291="","",IF(DESEMBER!Y291&lt;18.5,"Kurus",IF(DESEMBER!Y291&lt;25,"Normal",IF(DESEMBER!Y291&lt;30,"Overweight (Risiko)",IF(DESEMBER!Y291&lt;35,"Obesitas I","Obesitas II")))))</f>
        <v/>
      </c>
      <c r="FP291" s="72" t="str">
        <f t="shared" ca="1" si="355"/>
        <v/>
      </c>
      <c r="FQ291" s="72" t="str">
        <f>IF(DESEMBER!Z291="","",IF(AND(DESEMBER!K291="L",DESEMBER!Z291&lt;90),"Normal / Aman",IF(AND(DESEMBER!K291="L",DESEMBER!Z291&gt;=90,DESEMBER!Z291&lt;=100),"Risiko Tinggi",IF(AND(DESEMBER!K291="L",DESEMBER!Z291&gt;100),"Obesitas (Sangat Berisiko)",IF(AND(DESEMBER!K291="P",DESEMBER!Z291&lt;80),"Normal / Aman",IF(AND(DESEMBER!K291="P",DESEMBER!Z291&gt;=80,DESEMBER!Z291&lt;=95),"Risiko Tinggi",IF(AND(DESEMBER!K291="P",DESEMBER!Z291&gt;95),"Obesitas (Sangat Berisiko)","")))))))</f>
        <v/>
      </c>
      <c r="FR291" s="72" t="str">
        <f t="shared" ca="1" si="356"/>
        <v/>
      </c>
      <c r="FS291" s="73" t="str">
        <f>IFERROR(ABS(LEFT(DESEMBER!AA291,FIND("/",DESEMBER!AA291)-1)),"")</f>
        <v/>
      </c>
      <c r="FT291" s="73" t="str">
        <f>IFERROR(ABS(MID(DESEMBER!AA291,FIND("/",DESEMBER!AA291)+1,LEN(DESEMBER!AA291))),"")</f>
        <v/>
      </c>
      <c r="FU291" s="72" t="str">
        <f t="shared" si="357"/>
        <v/>
      </c>
      <c r="FV291" s="72" t="str">
        <f t="shared" ca="1" si="358"/>
        <v/>
      </c>
      <c r="FW291" s="72" t="str">
        <f>IF(DESEMBER!AB291="","",IF(DESEMBER!AB291&lt;181,"NORMAL",IF(DESEMBER!AB291&lt;201,"Pre DM", "DM")))</f>
        <v/>
      </c>
      <c r="FX291" s="72" t="str">
        <f t="shared" ca="1" si="359"/>
        <v/>
      </c>
    </row>
    <row r="292" spans="2:180" x14ac:dyDescent="0.25">
      <c r="B292" s="71" t="str">
        <f ca="1">IFERROR(DATEDIF(JANUARI!I292,JANUARI!D292,"Y"),"")</f>
        <v/>
      </c>
      <c r="C292" s="71" t="str">
        <f ca="1">IFERROR(DATEDIF(JANUARI!I292,JANUARI!D292,"YM"),"")</f>
        <v/>
      </c>
      <c r="D292" s="72" t="str">
        <f t="shared" ca="1" si="288"/>
        <v/>
      </c>
      <c r="E292" s="72" t="str">
        <f ca="1">D292&amp;JANUARI!K292</f>
        <v/>
      </c>
      <c r="F292" s="72" t="str">
        <f>IF(JANUARI!Y292="","",IF(JANUARI!Y292&lt;18.5,"Kurus",IF(JANUARI!Y292&lt;25,"Normal",IF(JANUARI!Y292&lt;30,"Overweight (Risiko)",IF(JANUARI!Y292&lt;35,"Obesitas I","Obesitas II")))))</f>
        <v/>
      </c>
      <c r="G292" s="72" t="str">
        <f t="shared" ca="1" si="289"/>
        <v/>
      </c>
      <c r="H292" s="72" t="str">
        <f>IF(JANUARI!Z292="","",IF(AND(JANUARI!K292="L",JANUARI!Z292&lt;90),"Normal / Aman",IF(AND(JANUARI!K292="L",JANUARI!Z292&gt;=90,JANUARI!Z292&lt;=100),"Risiko Tinggi",IF(AND(JANUARI!K292="L",JANUARI!Z292&gt;100),"Obesitas (Sangat Berisiko)",IF(AND(JANUARI!K292="P",JANUARI!Z292&lt;80),"Normal / Aman",IF(AND(JANUARI!K292="P",JANUARI!Z292&gt;=80,JANUARI!Z292&lt;=95),"Risiko Tinggi",IF(AND(JANUARI!K292="P",JANUARI!Z292&gt;95),"Obesitas (Sangat Berisiko)","")))))))</f>
        <v/>
      </c>
      <c r="I292" s="72" t="str">
        <f t="shared" ca="1" si="290"/>
        <v/>
      </c>
      <c r="J292" s="73" t="str">
        <f>IFERROR(ABS(LEFT(JANUARI!AA292,FIND("/",JANUARI!AA292)-1)),"")</f>
        <v/>
      </c>
      <c r="K292" s="73" t="str">
        <f>IFERROR(ABS(MID(JANUARI!AA292,FIND("/",JANUARI!AA292)+1,LEN(JANUARI!AA292))),"")</f>
        <v/>
      </c>
      <c r="L292" s="72" t="str">
        <f t="shared" si="291"/>
        <v/>
      </c>
      <c r="M292" s="72" t="str">
        <f t="shared" ca="1" si="292"/>
        <v/>
      </c>
      <c r="N292" s="72" t="str">
        <f>IF(JANUARI!AB292="","",IF(JANUARI!AB292&lt;181,"NORMAL",IF(JANUARI!AB292&lt;201,"Pre DM", "DM")))</f>
        <v/>
      </c>
      <c r="O292" s="72" t="str">
        <f t="shared" ca="1" si="293"/>
        <v/>
      </c>
      <c r="Q292" s="71" t="str">
        <f ca="1">IFERROR(DATEDIF(PEBRUARI!I292,PEBRUARI!D292,"Y"),"")</f>
        <v/>
      </c>
      <c r="R292" s="71" t="str">
        <f ca="1">IFERROR(DATEDIF(PEBRUARI!I292,PEBRUARI!D292,"YM"),"")</f>
        <v/>
      </c>
      <c r="S292" s="72" t="str">
        <f t="shared" ca="1" si="294"/>
        <v/>
      </c>
      <c r="T292" s="72" t="str">
        <f ca="1">S292&amp;PEBRUARI!K292</f>
        <v/>
      </c>
      <c r="U292" s="72" t="str">
        <f>IF(PEBRUARI!Y292="","",IF(PEBRUARI!Y292&lt;18.5,"Kurus",IF(PEBRUARI!Y292&lt;25,"Normal",IF(PEBRUARI!Y292&lt;30,"Overweight (Risiko)",IF(PEBRUARI!Y292&lt;35,"Obesitas I","Obesitas II")))))</f>
        <v/>
      </c>
      <c r="V292" s="72" t="str">
        <f t="shared" ca="1" si="295"/>
        <v/>
      </c>
      <c r="W292" s="72" t="str">
        <f>IF(PEBRUARI!Z292="","",IF(AND(PEBRUARI!K292="L",PEBRUARI!Z292&lt;90),"Normal / Aman",IF(AND(PEBRUARI!K292="L",PEBRUARI!Z292&gt;=90,PEBRUARI!Z292&lt;=100),"Risiko Tinggi",IF(AND(PEBRUARI!K292="L",PEBRUARI!Z292&gt;100),"Obesitas (Sangat Berisiko)",IF(AND(PEBRUARI!K292="P",PEBRUARI!Z292&lt;80),"Normal / Aman",IF(AND(PEBRUARI!K292="P",PEBRUARI!Z292&gt;=80,PEBRUARI!Z292&lt;=95),"Risiko Tinggi",IF(AND(PEBRUARI!K292="P",PEBRUARI!Z292&gt;95),"Obesitas (Sangat Berisiko)","")))))))</f>
        <v/>
      </c>
      <c r="X292" s="72" t="str">
        <f t="shared" ca="1" si="296"/>
        <v/>
      </c>
      <c r="Y292" s="73" t="str">
        <f>IFERROR(ABS(LEFT(PEBRUARI!AA292,FIND("/",PEBRUARI!AA292)-1)),"")</f>
        <v/>
      </c>
      <c r="Z292" s="73" t="str">
        <f>IFERROR(ABS(MID(PEBRUARI!AA292,FIND("/",PEBRUARI!AA292)+1,LEN(PEBRUARI!AA292))),"")</f>
        <v/>
      </c>
      <c r="AA292" s="72" t="str">
        <f t="shared" si="297"/>
        <v/>
      </c>
      <c r="AB292" s="72" t="str">
        <f t="shared" ca="1" si="298"/>
        <v/>
      </c>
      <c r="AC292" s="72" t="str">
        <f>IF(PEBRUARI!AB292="","",IF(PEBRUARI!AB292&lt;181,"NORMAL",IF(PEBRUARI!AB292&lt;201,"Pre DM", "DM")))</f>
        <v/>
      </c>
      <c r="AD292" s="72" t="str">
        <f t="shared" ca="1" si="299"/>
        <v/>
      </c>
      <c r="AF292" s="71" t="str">
        <f ca="1">IFERROR(DATEDIF(MARET!I292,MARET!D292,"Y"),"")</f>
        <v/>
      </c>
      <c r="AG292" s="71" t="str">
        <f ca="1">IFERROR(DATEDIF(MARET!I292,MARET!D292,"YM"),"")</f>
        <v/>
      </c>
      <c r="AH292" s="72" t="str">
        <f t="shared" ca="1" si="300"/>
        <v/>
      </c>
      <c r="AI292" s="72" t="str">
        <f ca="1">AH292&amp;MARET!K292</f>
        <v/>
      </c>
      <c r="AJ292" s="72" t="str">
        <f>IF(MARET!Y292="","",IF(MARET!Y292&lt;18.5,"Kurus",IF(MARET!Y292&lt;25,"Normal",IF(MARET!Y292&lt;30,"Overweight (Risiko)",IF(MARET!Y292&lt;35,"Obesitas I","Obesitas II")))))</f>
        <v/>
      </c>
      <c r="AK292" s="72" t="str">
        <f t="shared" ca="1" si="301"/>
        <v/>
      </c>
      <c r="AL292" s="72" t="str">
        <f>IF(MARET!Z292="","",IF(AND(MARET!K292="L",MARET!Z292&lt;90),"Normal / Aman",IF(AND(MARET!K292="L",MARET!Z292&gt;=90,MARET!Z292&lt;=100),"Risiko Tinggi",IF(AND(MARET!K292="L",MARET!Z292&gt;100),"Obesitas (Sangat Berisiko)",IF(AND(MARET!K292="P",MARET!Z292&lt;80),"Normal / Aman",IF(AND(MARET!K292="P",MARET!Z292&gt;=80,MARET!Z292&lt;=95),"Risiko Tinggi",IF(AND(MARET!K292="P",MARET!Z292&gt;95),"Obesitas (Sangat Berisiko)","")))))))</f>
        <v/>
      </c>
      <c r="AM292" s="72" t="str">
        <f t="shared" ca="1" si="302"/>
        <v/>
      </c>
      <c r="AN292" s="73" t="str">
        <f>IFERROR(ABS(LEFT(MARET!AA292,FIND("/",MARET!AA292)-1)),"")</f>
        <v/>
      </c>
      <c r="AO292" s="73" t="str">
        <f>IFERROR(ABS(MID(MARET!AA292,FIND("/",MARET!AA292)+1,LEN(MARET!AA292))),"")</f>
        <v/>
      </c>
      <c r="AP292" s="72" t="str">
        <f t="shared" si="303"/>
        <v/>
      </c>
      <c r="AQ292" s="72" t="str">
        <f t="shared" ca="1" si="304"/>
        <v/>
      </c>
      <c r="AR292" s="72" t="str">
        <f>IF(MARET!AB292="","",IF(MARET!AB292&lt;181,"NORMAL",IF(MARET!AB292&lt;201,"Pre DM", "DM")))</f>
        <v/>
      </c>
      <c r="AS292" s="72" t="str">
        <f t="shared" ca="1" si="305"/>
        <v/>
      </c>
      <c r="AU292" s="71" t="str">
        <f ca="1">IFERROR(DATEDIF(APRIL!I292,APRIL!D292,"Y"),"")</f>
        <v/>
      </c>
      <c r="AV292" s="71" t="str">
        <f ca="1">IFERROR(DATEDIF(APRIL!I292,APRIL!D292,"YM"),"")</f>
        <v/>
      </c>
      <c r="AW292" s="72" t="str">
        <f t="shared" ca="1" si="306"/>
        <v/>
      </c>
      <c r="AX292" s="72" t="str">
        <f ca="1">AW292&amp;APRIL!K292</f>
        <v/>
      </c>
      <c r="AY292" s="72" t="str">
        <f>IF(APRIL!Y292="","",IF(APRIL!Y292&lt;18.5,"Kurus",IF(APRIL!Y292&lt;25,"Normal",IF(APRIL!Y292&lt;30,"Overweight (Risiko)",IF(APRIL!Y292&lt;35,"Obesitas I","Obesitas II")))))</f>
        <v/>
      </c>
      <c r="AZ292" s="72" t="str">
        <f t="shared" ca="1" si="307"/>
        <v/>
      </c>
      <c r="BA292" s="72" t="str">
        <f>IF(APRIL!Z292="","",IF(AND(APRIL!K292="L",APRIL!Z292&lt;90),"Normal / Aman",IF(AND(APRIL!K292="L",APRIL!Z292&gt;=90,APRIL!Z292&lt;=100),"Risiko Tinggi",IF(AND(APRIL!K292="L",APRIL!Z292&gt;100),"Obesitas (Sangat Berisiko)",IF(AND(APRIL!K292="P",APRIL!Z292&lt;80),"Normal / Aman",IF(AND(APRIL!K292="P",APRIL!Z292&gt;=80,APRIL!Z292&lt;=95),"Risiko Tinggi",IF(AND(APRIL!K292="P",APRIL!Z292&gt;95),"Obesitas (Sangat Berisiko)","")))))))</f>
        <v/>
      </c>
      <c r="BB292" s="72" t="str">
        <f t="shared" ca="1" si="308"/>
        <v/>
      </c>
      <c r="BC292" s="73" t="str">
        <f>IFERROR(ABS(LEFT(APRIL!AA292,FIND("/",APRIL!AA292)-1)),"")</f>
        <v/>
      </c>
      <c r="BD292" s="73" t="str">
        <f>IFERROR(ABS(MID(APRIL!AA292,FIND("/",APRIL!AA292)+1,LEN(APRIL!AA292))),"")</f>
        <v/>
      </c>
      <c r="BE292" s="72" t="str">
        <f t="shared" si="309"/>
        <v/>
      </c>
      <c r="BF292" s="72" t="str">
        <f t="shared" ca="1" si="310"/>
        <v/>
      </c>
      <c r="BG292" s="72" t="str">
        <f>IF(APRIL!AB292="","",IF(APRIL!AB292&lt;181,"NORMAL",IF(APRIL!AB292&lt;201,"Pre DM", "DM")))</f>
        <v/>
      </c>
      <c r="BH292" s="72" t="str">
        <f t="shared" ca="1" si="311"/>
        <v/>
      </c>
      <c r="BJ292" s="71" t="str">
        <f ca="1">IFERROR(DATEDIF(MEI!I292,MEI!D292,"Y"),"")</f>
        <v/>
      </c>
      <c r="BK292" s="71" t="str">
        <f ca="1">IFERROR(DATEDIF(MEI!I292,MEI!D292,"YM"),"")</f>
        <v/>
      </c>
      <c r="BL292" s="72" t="str">
        <f t="shared" ca="1" si="312"/>
        <v/>
      </c>
      <c r="BM292" s="72" t="str">
        <f ca="1">BL292&amp;MEI!K292</f>
        <v/>
      </c>
      <c r="BN292" s="72" t="str">
        <f>IF(MEI!Y292="","",IF(MEI!Y292&lt;18.5,"Kurus",IF(MEI!Y292&lt;25,"Normal",IF(MEI!Y292&lt;30,"Overweight (Risiko)",IF(MEI!Y292&lt;35,"Obesitas I","Obesitas II")))))</f>
        <v/>
      </c>
      <c r="BO292" s="72" t="str">
        <f t="shared" ca="1" si="313"/>
        <v/>
      </c>
      <c r="BP292" s="72" t="str">
        <f>IF(MEI!Z292="","",IF(AND(MEI!K292="L",MEI!Z292&lt;90),"Normal / Aman",IF(AND(MEI!K292="L",MEI!Z292&gt;=90,MEI!Z292&lt;=100),"Risiko Tinggi",IF(AND(MEI!K292="L",MEI!Z292&gt;100),"Obesitas (Sangat Berisiko)",IF(AND(MEI!K292="P",MEI!Z292&lt;80),"Normal / Aman",IF(AND(MEI!K292="P",MEI!Z292&gt;=80,MEI!Z292&lt;=95),"Risiko Tinggi",IF(AND(MEI!K292="P",MEI!Z292&gt;95),"Obesitas (Sangat Berisiko)","")))))))</f>
        <v/>
      </c>
      <c r="BQ292" s="72" t="str">
        <f t="shared" ca="1" si="314"/>
        <v/>
      </c>
      <c r="BR292" s="73" t="str">
        <f>IFERROR(ABS(LEFT(MEI!AA292,FIND("/",MEI!AA292)-1)),"")</f>
        <v/>
      </c>
      <c r="BS292" s="73" t="str">
        <f>IFERROR(ABS(MID(MEI!AA292,FIND("/",MEI!AA292)+1,LEN(MEI!AA292))),"")</f>
        <v/>
      </c>
      <c r="BT292" s="72" t="str">
        <f t="shared" si="315"/>
        <v/>
      </c>
      <c r="BU292" s="72" t="str">
        <f t="shared" ca="1" si="316"/>
        <v/>
      </c>
      <c r="BV292" s="72" t="str">
        <f>IF(MEI!AB292="","",IF(MEI!AB292&lt;181,"NORMAL",IF(MEI!AB292&lt;201,"Pre DM", "DM")))</f>
        <v/>
      </c>
      <c r="BW292" s="72" t="str">
        <f t="shared" ca="1" si="317"/>
        <v/>
      </c>
      <c r="BY292" s="71" t="str">
        <f ca="1">IFERROR(DATEDIF(JUNI!I292,JUNI!D292,"Y"),"")</f>
        <v/>
      </c>
      <c r="BZ292" s="71" t="str">
        <f ca="1">IFERROR(DATEDIF(JUNI!I292,JUNI!D292,"YM"),"")</f>
        <v/>
      </c>
      <c r="CA292" s="72" t="str">
        <f t="shared" ca="1" si="318"/>
        <v/>
      </c>
      <c r="CB292" s="72" t="str">
        <f ca="1">CA292&amp;JUNI!K292</f>
        <v/>
      </c>
      <c r="CC292" s="72" t="str">
        <f>IF(JUNI!Y292="","",IF(JUNI!Y292&lt;18.5,"Kurus",IF(JUNI!Y292&lt;25,"Normal",IF(JUNI!Y292&lt;30,"Overweight (Risiko)",IF(JUNI!Y292&lt;35,"Obesitas I","Obesitas II")))))</f>
        <v/>
      </c>
      <c r="CD292" s="72" t="str">
        <f t="shared" ca="1" si="319"/>
        <v/>
      </c>
      <c r="CE292" s="72" t="str">
        <f>IF(JUNI!Z292="","",IF(AND(JUNI!K292="L",JUNI!Z292&lt;90),"Normal / Aman",IF(AND(JUNI!K292="L",JUNI!Z292&gt;=90,JUNI!Z292&lt;=100),"Risiko Tinggi",IF(AND(JUNI!K292="L",JUNI!Z292&gt;100),"Obesitas (Sangat Berisiko)",IF(AND(JUNI!K292="P",JUNI!Z292&lt;80),"Normal / Aman",IF(AND(JUNI!K292="P",JUNI!Z292&gt;=80,JUNI!Z292&lt;=95),"Risiko Tinggi",IF(AND(JUNI!K292="P",JUNI!Z292&gt;95),"Obesitas (Sangat Berisiko)","")))))))</f>
        <v/>
      </c>
      <c r="CF292" s="72" t="str">
        <f t="shared" ca="1" si="320"/>
        <v/>
      </c>
      <c r="CG292" s="73" t="str">
        <f>IFERROR(ABS(LEFT(JUNI!AA292,FIND("/",JUNI!AA292)-1)),"")</f>
        <v/>
      </c>
      <c r="CH292" s="73" t="str">
        <f>IFERROR(ABS(MID(JUNI!AA292,FIND("/",JUNI!AA292)+1,LEN(JUNI!AA292))),"")</f>
        <v/>
      </c>
      <c r="CI292" s="72" t="str">
        <f t="shared" si="321"/>
        <v/>
      </c>
      <c r="CJ292" s="72" t="str">
        <f t="shared" ca="1" si="322"/>
        <v/>
      </c>
      <c r="CK292" s="72" t="str">
        <f>IF(JUNI!AB292="","",IF(JUNI!AB292&lt;181,"NORMAL",IF(JUNI!AB292&lt;201,"Pre DM", "DM")))</f>
        <v/>
      </c>
      <c r="CL292" s="72" t="str">
        <f t="shared" ca="1" si="323"/>
        <v/>
      </c>
      <c r="CN292" s="71" t="str">
        <f ca="1">IFERROR(DATEDIF(JULI!I292,JULI!D292,"Y"),"")</f>
        <v/>
      </c>
      <c r="CO292" s="71" t="str">
        <f ca="1">IFERROR(DATEDIF(JULI!I292,JULI!D292,"YM"),"")</f>
        <v/>
      </c>
      <c r="CP292" s="72" t="str">
        <f t="shared" ca="1" si="324"/>
        <v/>
      </c>
      <c r="CQ292" s="72" t="str">
        <f ca="1">CP292&amp;JULI!K292</f>
        <v/>
      </c>
      <c r="CR292" s="72" t="str">
        <f>IF(JULI!Y292="","",IF(JULI!Y292&lt;18.5,"Kurus",IF(JULI!Y292&lt;25,"Normal",IF(JULI!Y292&lt;30,"Overweight (Risiko)",IF(JULI!Y292&lt;35,"Obesitas I","Obesitas II")))))</f>
        <v/>
      </c>
      <c r="CS292" s="72" t="str">
        <f t="shared" ca="1" si="325"/>
        <v/>
      </c>
      <c r="CT292" s="72" t="str">
        <f>IF(JULI!Z292="","",IF(AND(JULI!K292="L",JULI!Z292&lt;90),"Normal / Aman",IF(AND(JULI!K292="L",JULI!Z292&gt;=90,JULI!Z292&lt;=100),"Risiko Tinggi",IF(AND(JULI!K292="L",JULI!Z292&gt;100),"Obesitas (Sangat Berisiko)",IF(AND(JULI!K292="P",JULI!Z292&lt;80),"Normal / Aman",IF(AND(JULI!K292="P",JULI!Z292&gt;=80,JULI!Z292&lt;=95),"Risiko Tinggi",IF(AND(JULI!K292="P",JULI!Z292&gt;95),"Obesitas (Sangat Berisiko)","")))))))</f>
        <v/>
      </c>
      <c r="CU292" s="72" t="str">
        <f t="shared" ca="1" si="326"/>
        <v/>
      </c>
      <c r="CV292" s="73" t="str">
        <f>IFERROR(ABS(LEFT(JULI!AA292,FIND("/",JULI!AA292)-1)),"")</f>
        <v/>
      </c>
      <c r="CW292" s="73" t="str">
        <f>IFERROR(ABS(MID(JULI!AA292,FIND("/",JULI!AA292)+1,LEN(JULI!AA292))),"")</f>
        <v/>
      </c>
      <c r="CX292" s="72" t="str">
        <f t="shared" si="327"/>
        <v/>
      </c>
      <c r="CY292" s="72" t="str">
        <f t="shared" ca="1" si="328"/>
        <v/>
      </c>
      <c r="CZ292" s="72" t="str">
        <f>IF(JULI!AB292="","",IF(JULI!AB292&lt;181,"NORMAL",IF(JULI!AB292&lt;201,"Pre DM", "DM")))</f>
        <v/>
      </c>
      <c r="DA292" s="72" t="str">
        <f t="shared" ca="1" si="329"/>
        <v/>
      </c>
      <c r="DC292" s="71" t="str">
        <f ca="1">IFERROR(DATEDIF(AGUSTUS!I292,AGUSTUS!D292,"Y"),"")</f>
        <v/>
      </c>
      <c r="DD292" s="71" t="str">
        <f ca="1">IFERROR(DATEDIF(AGUSTUS!I292,AGUSTUS!D292,"YM"),"")</f>
        <v/>
      </c>
      <c r="DE292" s="72" t="str">
        <f t="shared" ca="1" si="330"/>
        <v/>
      </c>
      <c r="DF292" s="72" t="str">
        <f ca="1">DE292&amp;AGUSTUS!K292</f>
        <v/>
      </c>
      <c r="DG292" s="72" t="str">
        <f>IF(AGUSTUS!Y292="","",IF(AGUSTUS!Y292&lt;18.5,"Kurus",IF(AGUSTUS!Y292&lt;25,"Normal",IF(AGUSTUS!Y292&lt;30,"Overweight (Risiko)",IF(AGUSTUS!Y292&lt;35,"Obesitas I","Obesitas II")))))</f>
        <v/>
      </c>
      <c r="DH292" s="72" t="str">
        <f t="shared" ca="1" si="331"/>
        <v/>
      </c>
      <c r="DI292" s="72" t="str">
        <f>IF(AGUSTUS!Z292="","",IF(AND(AGUSTUS!K292="L",AGUSTUS!Z292&lt;90),"Normal / Aman",IF(AND(AGUSTUS!K292="L",AGUSTUS!Z292&gt;=90,AGUSTUS!Z292&lt;=100),"Risiko Tinggi",IF(AND(AGUSTUS!K292="L",AGUSTUS!Z292&gt;100),"Obesitas (Sangat Berisiko)",IF(AND(AGUSTUS!K292="P",AGUSTUS!Z292&lt;80),"Normal / Aman",IF(AND(AGUSTUS!K292="P",AGUSTUS!Z292&gt;=80,AGUSTUS!Z292&lt;=95),"Risiko Tinggi",IF(AND(AGUSTUS!K292="P",AGUSTUS!Z292&gt;95),"Obesitas (Sangat Berisiko)","")))))))</f>
        <v/>
      </c>
      <c r="DJ292" s="72" t="str">
        <f t="shared" ca="1" si="332"/>
        <v/>
      </c>
      <c r="DK292" s="73" t="str">
        <f>IFERROR(ABS(LEFT(AGUSTUS!AA292,FIND("/",AGUSTUS!AA292)-1)),"")</f>
        <v/>
      </c>
      <c r="DL292" s="73" t="str">
        <f>IFERROR(ABS(MID(AGUSTUS!AA292,FIND("/",AGUSTUS!AA292)+1,LEN(AGUSTUS!AA292))),"")</f>
        <v/>
      </c>
      <c r="DM292" s="72" t="str">
        <f t="shared" si="333"/>
        <v/>
      </c>
      <c r="DN292" s="72" t="str">
        <f t="shared" ca="1" si="334"/>
        <v/>
      </c>
      <c r="DO292" s="72" t="str">
        <f>IF(AGUSTUS!AB292="","",IF(AGUSTUS!AB292&lt;181,"NORMAL",IF(AGUSTUS!AB292&lt;201,"Pre DM", "DM")))</f>
        <v/>
      </c>
      <c r="DP292" s="72" t="str">
        <f t="shared" ca="1" si="335"/>
        <v/>
      </c>
      <c r="DR292" s="71" t="str">
        <f ca="1">IFERROR(DATEDIF(SEPTEMBER!I292,SEPTEMBER!D292,"Y"),"")</f>
        <v/>
      </c>
      <c r="DS292" s="71" t="str">
        <f ca="1">IFERROR(DATEDIF(SEPTEMBER!I292,SEPTEMBER!D292,"YM"),"")</f>
        <v/>
      </c>
      <c r="DT292" s="72" t="str">
        <f t="shared" ca="1" si="336"/>
        <v/>
      </c>
      <c r="DU292" s="72" t="str">
        <f ca="1">DT292&amp;SEPTEMBER!K292</f>
        <v/>
      </c>
      <c r="DV292" s="72" t="str">
        <f>IF(SEPTEMBER!Y292="","",IF(SEPTEMBER!Y292&lt;18.5,"Kurus",IF(SEPTEMBER!Y292&lt;25,"Normal",IF(SEPTEMBER!Y292&lt;30,"Overweight (Risiko)",IF(SEPTEMBER!Y292&lt;35,"Obesitas I","Obesitas II")))))</f>
        <v/>
      </c>
      <c r="DW292" s="72" t="str">
        <f t="shared" ca="1" si="337"/>
        <v/>
      </c>
      <c r="DX292" s="72" t="str">
        <f>IF(SEPTEMBER!Z292="","",IF(AND(SEPTEMBER!K292="L",SEPTEMBER!Z292&lt;90),"Normal / Aman",IF(AND(SEPTEMBER!K292="L",SEPTEMBER!Z292&gt;=90,SEPTEMBER!Z292&lt;=100),"Risiko Tinggi",IF(AND(SEPTEMBER!K292="L",SEPTEMBER!Z292&gt;100),"Obesitas (Sangat Berisiko)",IF(AND(SEPTEMBER!K292="P",SEPTEMBER!Z292&lt;80),"Normal / Aman",IF(AND(SEPTEMBER!K292="P",SEPTEMBER!Z292&gt;=80,SEPTEMBER!Z292&lt;=95),"Risiko Tinggi",IF(AND(SEPTEMBER!K292="P",SEPTEMBER!Z292&gt;95),"Obesitas (Sangat Berisiko)","")))))))</f>
        <v/>
      </c>
      <c r="DY292" s="72" t="str">
        <f t="shared" ca="1" si="338"/>
        <v/>
      </c>
      <c r="DZ292" s="73" t="str">
        <f>IFERROR(ABS(LEFT(SEPTEMBER!AA292,FIND("/",SEPTEMBER!AA292)-1)),"")</f>
        <v/>
      </c>
      <c r="EA292" s="73" t="str">
        <f>IFERROR(ABS(MID(SEPTEMBER!AA292,FIND("/",SEPTEMBER!AA292)+1,LEN(SEPTEMBER!AA292))),"")</f>
        <v/>
      </c>
      <c r="EB292" s="72" t="str">
        <f t="shared" si="339"/>
        <v/>
      </c>
      <c r="EC292" s="72" t="str">
        <f t="shared" ca="1" si="340"/>
        <v/>
      </c>
      <c r="ED292" s="72" t="str">
        <f>IF(SEPTEMBER!AB292="","",IF(SEPTEMBER!AB292&lt;181,"NORMAL",IF(SEPTEMBER!AB292&lt;201,"Pre DM", "DM")))</f>
        <v/>
      </c>
      <c r="EE292" s="72" t="str">
        <f t="shared" ca="1" si="341"/>
        <v/>
      </c>
      <c r="EG292" s="71" t="str">
        <f ca="1">IFERROR(DATEDIF(OKTOBER!I292,OKTOBER!D292,"Y"),"")</f>
        <v/>
      </c>
      <c r="EH292" s="71" t="str">
        <f ca="1">IFERROR(DATEDIF(OKTOBER!I292,OKTOBER!D292,"YM"),"")</f>
        <v/>
      </c>
      <c r="EI292" s="72" t="str">
        <f t="shared" ca="1" si="342"/>
        <v/>
      </c>
      <c r="EJ292" s="72" t="str">
        <f ca="1">EI292&amp;OKTOBER!K292</f>
        <v/>
      </c>
      <c r="EK292" s="72" t="str">
        <f>IF(OKTOBER!Y292="","",IF(OKTOBER!Y292&lt;18.5,"Kurus",IF(OKTOBER!Y292&lt;25,"Normal",IF(OKTOBER!Y292&lt;30,"Overweight (Risiko)",IF(OKTOBER!Y292&lt;35,"Obesitas I","Obesitas II")))))</f>
        <v/>
      </c>
      <c r="EL292" s="72" t="str">
        <f t="shared" ca="1" si="343"/>
        <v/>
      </c>
      <c r="EM292" s="72" t="str">
        <f>IF(OKTOBER!Z292="","",IF(AND(OKTOBER!K292="L",OKTOBER!Z292&lt;90),"Normal / Aman",IF(AND(OKTOBER!K292="L",OKTOBER!Z292&gt;=90,OKTOBER!Z292&lt;=100),"Risiko Tinggi",IF(AND(OKTOBER!K292="L",OKTOBER!Z292&gt;100),"Obesitas (Sangat Berisiko)",IF(AND(OKTOBER!K292="P",OKTOBER!Z292&lt;80),"Normal / Aman",IF(AND(OKTOBER!K292="P",OKTOBER!Z292&gt;=80,OKTOBER!Z292&lt;=95),"Risiko Tinggi",IF(AND(OKTOBER!K292="P",OKTOBER!Z292&gt;95),"Obesitas (Sangat Berisiko)","")))))))</f>
        <v/>
      </c>
      <c r="EN292" s="72" t="str">
        <f t="shared" ca="1" si="344"/>
        <v/>
      </c>
      <c r="EO292" s="73" t="str">
        <f>IFERROR(ABS(LEFT(OKTOBER!AA292,FIND("/",OKTOBER!AA292)-1)),"")</f>
        <v/>
      </c>
      <c r="EP292" s="73" t="str">
        <f>IFERROR(ABS(MID(OKTOBER!AA292,FIND("/",OKTOBER!AA292)+1,LEN(OKTOBER!AA292))),"")</f>
        <v/>
      </c>
      <c r="EQ292" s="72" t="str">
        <f t="shared" si="345"/>
        <v/>
      </c>
      <c r="ER292" s="72" t="str">
        <f t="shared" ca="1" si="346"/>
        <v/>
      </c>
      <c r="ES292" s="72" t="str">
        <f>IF(OKTOBER!AB292="","",IF(OKTOBER!AB292&lt;181,"NORMAL",IF(OKTOBER!AB292&lt;201,"Pre DM", "DM")))</f>
        <v/>
      </c>
      <c r="ET292" s="72" t="str">
        <f t="shared" ca="1" si="347"/>
        <v/>
      </c>
      <c r="EV292" s="71" t="str">
        <f ca="1">IFERROR(DATEDIF(NOPEMBER!I292,NOPEMBER!D292,"Y"),"")</f>
        <v/>
      </c>
      <c r="EW292" s="71" t="str">
        <f ca="1">IFERROR(DATEDIF(NOPEMBER!I292,NOPEMBER!D292,"YM"),"")</f>
        <v/>
      </c>
      <c r="EX292" s="72" t="str">
        <f t="shared" ca="1" si="348"/>
        <v/>
      </c>
      <c r="EY292" s="72" t="str">
        <f ca="1">EX292&amp;NOPEMBER!K292</f>
        <v/>
      </c>
      <c r="EZ292" s="72" t="str">
        <f>IF(NOPEMBER!Y292="","",IF(NOPEMBER!Y292&lt;18.5,"Kurus",IF(NOPEMBER!Y292&lt;25,"Normal",IF(NOPEMBER!Y292&lt;30,"Overweight (Risiko)",IF(NOPEMBER!Y292&lt;35,"Obesitas I","Obesitas II")))))</f>
        <v/>
      </c>
      <c r="FA292" s="72" t="str">
        <f t="shared" ca="1" si="349"/>
        <v/>
      </c>
      <c r="FB292" s="72" t="str">
        <f>IF(NOPEMBER!Z292="","",IF(AND(NOPEMBER!K292="L",NOPEMBER!Z292&lt;90),"Normal / Aman",IF(AND(NOPEMBER!K292="L",NOPEMBER!Z292&gt;=90,NOPEMBER!Z292&lt;=100),"Risiko Tinggi",IF(AND(NOPEMBER!K292="L",NOPEMBER!Z292&gt;100),"Obesitas (Sangat Berisiko)",IF(AND(NOPEMBER!K292="P",NOPEMBER!Z292&lt;80),"Normal / Aman",IF(AND(NOPEMBER!K292="P",NOPEMBER!Z292&gt;=80,NOPEMBER!Z292&lt;=95),"Risiko Tinggi",IF(AND(NOPEMBER!K292="P",NOPEMBER!Z292&gt;95),"Obesitas (Sangat Berisiko)","")))))))</f>
        <v/>
      </c>
      <c r="FC292" s="72" t="str">
        <f t="shared" ca="1" si="350"/>
        <v/>
      </c>
      <c r="FD292" s="73" t="str">
        <f>IFERROR(ABS(LEFT(NOPEMBER!AA292,FIND("/",NOPEMBER!AA292)-1)),"")</f>
        <v/>
      </c>
      <c r="FE292" s="73" t="str">
        <f>IFERROR(ABS(MID(NOPEMBER!AA292,FIND("/",NOPEMBER!AA292)+1,LEN(NOPEMBER!AA292))),"")</f>
        <v/>
      </c>
      <c r="FF292" s="72" t="str">
        <f t="shared" si="351"/>
        <v/>
      </c>
      <c r="FG292" s="72" t="str">
        <f t="shared" ca="1" si="352"/>
        <v/>
      </c>
      <c r="FH292" s="72" t="str">
        <f>IF(NOPEMBER!AB292="","",IF(NOPEMBER!AB292&lt;181,"NORMAL",IF(NOPEMBER!AB292&lt;201,"Pre DM", "DM")))</f>
        <v/>
      </c>
      <c r="FI292" s="72" t="str">
        <f t="shared" ca="1" si="353"/>
        <v/>
      </c>
      <c r="FK292" s="71" t="str">
        <f ca="1">IFERROR(DATEDIF(DESEMBER!I292,DESEMBER!D292,"Y"),"")</f>
        <v/>
      </c>
      <c r="FL292" s="71" t="str">
        <f ca="1">IFERROR(DATEDIF(DESEMBER!I292,DESEMBER!D292,"YM"),"")</f>
        <v/>
      </c>
      <c r="FM292" s="72" t="str">
        <f t="shared" ca="1" si="354"/>
        <v/>
      </c>
      <c r="FN292" s="72" t="str">
        <f ca="1">FM292&amp;DESEMBER!K292</f>
        <v/>
      </c>
      <c r="FO292" s="72" t="str">
        <f>IF(DESEMBER!Y292="","",IF(DESEMBER!Y292&lt;18.5,"Kurus",IF(DESEMBER!Y292&lt;25,"Normal",IF(DESEMBER!Y292&lt;30,"Overweight (Risiko)",IF(DESEMBER!Y292&lt;35,"Obesitas I","Obesitas II")))))</f>
        <v/>
      </c>
      <c r="FP292" s="72" t="str">
        <f t="shared" ca="1" si="355"/>
        <v/>
      </c>
      <c r="FQ292" s="72" t="str">
        <f>IF(DESEMBER!Z292="","",IF(AND(DESEMBER!K292="L",DESEMBER!Z292&lt;90),"Normal / Aman",IF(AND(DESEMBER!K292="L",DESEMBER!Z292&gt;=90,DESEMBER!Z292&lt;=100),"Risiko Tinggi",IF(AND(DESEMBER!K292="L",DESEMBER!Z292&gt;100),"Obesitas (Sangat Berisiko)",IF(AND(DESEMBER!K292="P",DESEMBER!Z292&lt;80),"Normal / Aman",IF(AND(DESEMBER!K292="P",DESEMBER!Z292&gt;=80,DESEMBER!Z292&lt;=95),"Risiko Tinggi",IF(AND(DESEMBER!K292="P",DESEMBER!Z292&gt;95),"Obesitas (Sangat Berisiko)","")))))))</f>
        <v/>
      </c>
      <c r="FR292" s="72" t="str">
        <f t="shared" ca="1" si="356"/>
        <v/>
      </c>
      <c r="FS292" s="73" t="str">
        <f>IFERROR(ABS(LEFT(DESEMBER!AA292,FIND("/",DESEMBER!AA292)-1)),"")</f>
        <v/>
      </c>
      <c r="FT292" s="73" t="str">
        <f>IFERROR(ABS(MID(DESEMBER!AA292,FIND("/",DESEMBER!AA292)+1,LEN(DESEMBER!AA292))),"")</f>
        <v/>
      </c>
      <c r="FU292" s="72" t="str">
        <f t="shared" si="357"/>
        <v/>
      </c>
      <c r="FV292" s="72" t="str">
        <f t="shared" ca="1" si="358"/>
        <v/>
      </c>
      <c r="FW292" s="72" t="str">
        <f>IF(DESEMBER!AB292="","",IF(DESEMBER!AB292&lt;181,"NORMAL",IF(DESEMBER!AB292&lt;201,"Pre DM", "DM")))</f>
        <v/>
      </c>
      <c r="FX292" s="72" t="str">
        <f t="shared" ca="1" si="359"/>
        <v/>
      </c>
    </row>
    <row r="293" spans="2:180" x14ac:dyDescent="0.25">
      <c r="B293" s="71" t="str">
        <f ca="1">IFERROR(DATEDIF(JANUARI!I293,JANUARI!D293,"Y"),"")</f>
        <v/>
      </c>
      <c r="C293" s="71" t="str">
        <f ca="1">IFERROR(DATEDIF(JANUARI!I293,JANUARI!D293,"YM"),"")</f>
        <v/>
      </c>
      <c r="D293" s="72" t="str">
        <f t="shared" ca="1" si="288"/>
        <v/>
      </c>
      <c r="E293" s="72" t="str">
        <f ca="1">D293&amp;JANUARI!K293</f>
        <v/>
      </c>
      <c r="F293" s="72" t="str">
        <f>IF(JANUARI!Y293="","",IF(JANUARI!Y293&lt;18.5,"Kurus",IF(JANUARI!Y293&lt;25,"Normal",IF(JANUARI!Y293&lt;30,"Overweight (Risiko)",IF(JANUARI!Y293&lt;35,"Obesitas I","Obesitas II")))))</f>
        <v/>
      </c>
      <c r="G293" s="72" t="str">
        <f t="shared" ca="1" si="289"/>
        <v/>
      </c>
      <c r="H293" s="72" t="str">
        <f>IF(JANUARI!Z293="","",IF(AND(JANUARI!K293="L",JANUARI!Z293&lt;90),"Normal / Aman",IF(AND(JANUARI!K293="L",JANUARI!Z293&gt;=90,JANUARI!Z293&lt;=100),"Risiko Tinggi",IF(AND(JANUARI!K293="L",JANUARI!Z293&gt;100),"Obesitas (Sangat Berisiko)",IF(AND(JANUARI!K293="P",JANUARI!Z293&lt;80),"Normal / Aman",IF(AND(JANUARI!K293="P",JANUARI!Z293&gt;=80,JANUARI!Z293&lt;=95),"Risiko Tinggi",IF(AND(JANUARI!K293="P",JANUARI!Z293&gt;95),"Obesitas (Sangat Berisiko)","")))))))</f>
        <v/>
      </c>
      <c r="I293" s="72" t="str">
        <f t="shared" ca="1" si="290"/>
        <v/>
      </c>
      <c r="J293" s="73" t="str">
        <f>IFERROR(ABS(LEFT(JANUARI!AA293,FIND("/",JANUARI!AA293)-1)),"")</f>
        <v/>
      </c>
      <c r="K293" s="73" t="str">
        <f>IFERROR(ABS(MID(JANUARI!AA293,FIND("/",JANUARI!AA293)+1,LEN(JANUARI!AA293))),"")</f>
        <v/>
      </c>
      <c r="L293" s="72" t="str">
        <f t="shared" si="291"/>
        <v/>
      </c>
      <c r="M293" s="72" t="str">
        <f t="shared" ca="1" si="292"/>
        <v/>
      </c>
      <c r="N293" s="72" t="str">
        <f>IF(JANUARI!AB293="","",IF(JANUARI!AB293&lt;181,"NORMAL",IF(JANUARI!AB293&lt;201,"Pre DM", "DM")))</f>
        <v/>
      </c>
      <c r="O293" s="72" t="str">
        <f t="shared" ca="1" si="293"/>
        <v/>
      </c>
      <c r="Q293" s="71" t="str">
        <f ca="1">IFERROR(DATEDIF(PEBRUARI!I293,PEBRUARI!D293,"Y"),"")</f>
        <v/>
      </c>
      <c r="R293" s="71" t="str">
        <f ca="1">IFERROR(DATEDIF(PEBRUARI!I293,PEBRUARI!D293,"YM"),"")</f>
        <v/>
      </c>
      <c r="S293" s="72" t="str">
        <f t="shared" ca="1" si="294"/>
        <v/>
      </c>
      <c r="T293" s="72" t="str">
        <f ca="1">S293&amp;PEBRUARI!K293</f>
        <v/>
      </c>
      <c r="U293" s="72" t="str">
        <f>IF(PEBRUARI!Y293="","",IF(PEBRUARI!Y293&lt;18.5,"Kurus",IF(PEBRUARI!Y293&lt;25,"Normal",IF(PEBRUARI!Y293&lt;30,"Overweight (Risiko)",IF(PEBRUARI!Y293&lt;35,"Obesitas I","Obesitas II")))))</f>
        <v/>
      </c>
      <c r="V293" s="72" t="str">
        <f t="shared" ca="1" si="295"/>
        <v/>
      </c>
      <c r="W293" s="72" t="str">
        <f>IF(PEBRUARI!Z293="","",IF(AND(PEBRUARI!K293="L",PEBRUARI!Z293&lt;90),"Normal / Aman",IF(AND(PEBRUARI!K293="L",PEBRUARI!Z293&gt;=90,PEBRUARI!Z293&lt;=100),"Risiko Tinggi",IF(AND(PEBRUARI!K293="L",PEBRUARI!Z293&gt;100),"Obesitas (Sangat Berisiko)",IF(AND(PEBRUARI!K293="P",PEBRUARI!Z293&lt;80),"Normal / Aman",IF(AND(PEBRUARI!K293="P",PEBRUARI!Z293&gt;=80,PEBRUARI!Z293&lt;=95),"Risiko Tinggi",IF(AND(PEBRUARI!K293="P",PEBRUARI!Z293&gt;95),"Obesitas (Sangat Berisiko)","")))))))</f>
        <v/>
      </c>
      <c r="X293" s="72" t="str">
        <f t="shared" ca="1" si="296"/>
        <v/>
      </c>
      <c r="Y293" s="73" t="str">
        <f>IFERROR(ABS(LEFT(PEBRUARI!AA293,FIND("/",PEBRUARI!AA293)-1)),"")</f>
        <v/>
      </c>
      <c r="Z293" s="73" t="str">
        <f>IFERROR(ABS(MID(PEBRUARI!AA293,FIND("/",PEBRUARI!AA293)+1,LEN(PEBRUARI!AA293))),"")</f>
        <v/>
      </c>
      <c r="AA293" s="72" t="str">
        <f t="shared" si="297"/>
        <v/>
      </c>
      <c r="AB293" s="72" t="str">
        <f t="shared" ca="1" si="298"/>
        <v/>
      </c>
      <c r="AC293" s="72" t="str">
        <f>IF(PEBRUARI!AB293="","",IF(PEBRUARI!AB293&lt;181,"NORMAL",IF(PEBRUARI!AB293&lt;201,"Pre DM", "DM")))</f>
        <v/>
      </c>
      <c r="AD293" s="72" t="str">
        <f t="shared" ca="1" si="299"/>
        <v/>
      </c>
      <c r="AF293" s="71" t="str">
        <f ca="1">IFERROR(DATEDIF(MARET!I293,MARET!D293,"Y"),"")</f>
        <v/>
      </c>
      <c r="AG293" s="71" t="str">
        <f ca="1">IFERROR(DATEDIF(MARET!I293,MARET!D293,"YM"),"")</f>
        <v/>
      </c>
      <c r="AH293" s="72" t="str">
        <f t="shared" ca="1" si="300"/>
        <v/>
      </c>
      <c r="AI293" s="72" t="str">
        <f ca="1">AH293&amp;MARET!K293</f>
        <v/>
      </c>
      <c r="AJ293" s="72" t="str">
        <f>IF(MARET!Y293="","",IF(MARET!Y293&lt;18.5,"Kurus",IF(MARET!Y293&lt;25,"Normal",IF(MARET!Y293&lt;30,"Overweight (Risiko)",IF(MARET!Y293&lt;35,"Obesitas I","Obesitas II")))))</f>
        <v/>
      </c>
      <c r="AK293" s="72" t="str">
        <f t="shared" ca="1" si="301"/>
        <v/>
      </c>
      <c r="AL293" s="72" t="str">
        <f>IF(MARET!Z293="","",IF(AND(MARET!K293="L",MARET!Z293&lt;90),"Normal / Aman",IF(AND(MARET!K293="L",MARET!Z293&gt;=90,MARET!Z293&lt;=100),"Risiko Tinggi",IF(AND(MARET!K293="L",MARET!Z293&gt;100),"Obesitas (Sangat Berisiko)",IF(AND(MARET!K293="P",MARET!Z293&lt;80),"Normal / Aman",IF(AND(MARET!K293="P",MARET!Z293&gt;=80,MARET!Z293&lt;=95),"Risiko Tinggi",IF(AND(MARET!K293="P",MARET!Z293&gt;95),"Obesitas (Sangat Berisiko)","")))))))</f>
        <v/>
      </c>
      <c r="AM293" s="72" t="str">
        <f t="shared" ca="1" si="302"/>
        <v/>
      </c>
      <c r="AN293" s="73" t="str">
        <f>IFERROR(ABS(LEFT(MARET!AA293,FIND("/",MARET!AA293)-1)),"")</f>
        <v/>
      </c>
      <c r="AO293" s="73" t="str">
        <f>IFERROR(ABS(MID(MARET!AA293,FIND("/",MARET!AA293)+1,LEN(MARET!AA293))),"")</f>
        <v/>
      </c>
      <c r="AP293" s="72" t="str">
        <f t="shared" si="303"/>
        <v/>
      </c>
      <c r="AQ293" s="72" t="str">
        <f t="shared" ca="1" si="304"/>
        <v/>
      </c>
      <c r="AR293" s="72" t="str">
        <f>IF(MARET!AB293="","",IF(MARET!AB293&lt;181,"NORMAL",IF(MARET!AB293&lt;201,"Pre DM", "DM")))</f>
        <v/>
      </c>
      <c r="AS293" s="72" t="str">
        <f t="shared" ca="1" si="305"/>
        <v/>
      </c>
      <c r="AU293" s="71" t="str">
        <f ca="1">IFERROR(DATEDIF(APRIL!I293,APRIL!D293,"Y"),"")</f>
        <v/>
      </c>
      <c r="AV293" s="71" t="str">
        <f ca="1">IFERROR(DATEDIF(APRIL!I293,APRIL!D293,"YM"),"")</f>
        <v/>
      </c>
      <c r="AW293" s="72" t="str">
        <f t="shared" ca="1" si="306"/>
        <v/>
      </c>
      <c r="AX293" s="72" t="str">
        <f ca="1">AW293&amp;APRIL!K293</f>
        <v/>
      </c>
      <c r="AY293" s="72" t="str">
        <f>IF(APRIL!Y293="","",IF(APRIL!Y293&lt;18.5,"Kurus",IF(APRIL!Y293&lt;25,"Normal",IF(APRIL!Y293&lt;30,"Overweight (Risiko)",IF(APRIL!Y293&lt;35,"Obesitas I","Obesitas II")))))</f>
        <v/>
      </c>
      <c r="AZ293" s="72" t="str">
        <f t="shared" ca="1" si="307"/>
        <v/>
      </c>
      <c r="BA293" s="72" t="str">
        <f>IF(APRIL!Z293="","",IF(AND(APRIL!K293="L",APRIL!Z293&lt;90),"Normal / Aman",IF(AND(APRIL!K293="L",APRIL!Z293&gt;=90,APRIL!Z293&lt;=100),"Risiko Tinggi",IF(AND(APRIL!K293="L",APRIL!Z293&gt;100),"Obesitas (Sangat Berisiko)",IF(AND(APRIL!K293="P",APRIL!Z293&lt;80),"Normal / Aman",IF(AND(APRIL!K293="P",APRIL!Z293&gt;=80,APRIL!Z293&lt;=95),"Risiko Tinggi",IF(AND(APRIL!K293="P",APRIL!Z293&gt;95),"Obesitas (Sangat Berisiko)","")))))))</f>
        <v/>
      </c>
      <c r="BB293" s="72" t="str">
        <f t="shared" ca="1" si="308"/>
        <v/>
      </c>
      <c r="BC293" s="73" t="str">
        <f>IFERROR(ABS(LEFT(APRIL!AA293,FIND("/",APRIL!AA293)-1)),"")</f>
        <v/>
      </c>
      <c r="BD293" s="73" t="str">
        <f>IFERROR(ABS(MID(APRIL!AA293,FIND("/",APRIL!AA293)+1,LEN(APRIL!AA293))),"")</f>
        <v/>
      </c>
      <c r="BE293" s="72" t="str">
        <f t="shared" si="309"/>
        <v/>
      </c>
      <c r="BF293" s="72" t="str">
        <f t="shared" ca="1" si="310"/>
        <v/>
      </c>
      <c r="BG293" s="72" t="str">
        <f>IF(APRIL!AB293="","",IF(APRIL!AB293&lt;181,"NORMAL",IF(APRIL!AB293&lt;201,"Pre DM", "DM")))</f>
        <v/>
      </c>
      <c r="BH293" s="72" t="str">
        <f t="shared" ca="1" si="311"/>
        <v/>
      </c>
      <c r="BJ293" s="71" t="str">
        <f ca="1">IFERROR(DATEDIF(MEI!I293,MEI!D293,"Y"),"")</f>
        <v/>
      </c>
      <c r="BK293" s="71" t="str">
        <f ca="1">IFERROR(DATEDIF(MEI!I293,MEI!D293,"YM"),"")</f>
        <v/>
      </c>
      <c r="BL293" s="72" t="str">
        <f t="shared" ca="1" si="312"/>
        <v/>
      </c>
      <c r="BM293" s="72" t="str">
        <f ca="1">BL293&amp;MEI!K293</f>
        <v/>
      </c>
      <c r="BN293" s="72" t="str">
        <f>IF(MEI!Y293="","",IF(MEI!Y293&lt;18.5,"Kurus",IF(MEI!Y293&lt;25,"Normal",IF(MEI!Y293&lt;30,"Overweight (Risiko)",IF(MEI!Y293&lt;35,"Obesitas I","Obesitas II")))))</f>
        <v/>
      </c>
      <c r="BO293" s="72" t="str">
        <f t="shared" ca="1" si="313"/>
        <v/>
      </c>
      <c r="BP293" s="72" t="str">
        <f>IF(MEI!Z293="","",IF(AND(MEI!K293="L",MEI!Z293&lt;90),"Normal / Aman",IF(AND(MEI!K293="L",MEI!Z293&gt;=90,MEI!Z293&lt;=100),"Risiko Tinggi",IF(AND(MEI!K293="L",MEI!Z293&gt;100),"Obesitas (Sangat Berisiko)",IF(AND(MEI!K293="P",MEI!Z293&lt;80),"Normal / Aman",IF(AND(MEI!K293="P",MEI!Z293&gt;=80,MEI!Z293&lt;=95),"Risiko Tinggi",IF(AND(MEI!K293="P",MEI!Z293&gt;95),"Obesitas (Sangat Berisiko)","")))))))</f>
        <v/>
      </c>
      <c r="BQ293" s="72" t="str">
        <f t="shared" ca="1" si="314"/>
        <v/>
      </c>
      <c r="BR293" s="73" t="str">
        <f>IFERROR(ABS(LEFT(MEI!AA293,FIND("/",MEI!AA293)-1)),"")</f>
        <v/>
      </c>
      <c r="BS293" s="73" t="str">
        <f>IFERROR(ABS(MID(MEI!AA293,FIND("/",MEI!AA293)+1,LEN(MEI!AA293))),"")</f>
        <v/>
      </c>
      <c r="BT293" s="72" t="str">
        <f t="shared" si="315"/>
        <v/>
      </c>
      <c r="BU293" s="72" t="str">
        <f t="shared" ca="1" si="316"/>
        <v/>
      </c>
      <c r="BV293" s="72" t="str">
        <f>IF(MEI!AB293="","",IF(MEI!AB293&lt;181,"NORMAL",IF(MEI!AB293&lt;201,"Pre DM", "DM")))</f>
        <v/>
      </c>
      <c r="BW293" s="72" t="str">
        <f t="shared" ca="1" si="317"/>
        <v/>
      </c>
      <c r="BY293" s="71" t="str">
        <f ca="1">IFERROR(DATEDIF(JUNI!I293,JUNI!D293,"Y"),"")</f>
        <v/>
      </c>
      <c r="BZ293" s="71" t="str">
        <f ca="1">IFERROR(DATEDIF(JUNI!I293,JUNI!D293,"YM"),"")</f>
        <v/>
      </c>
      <c r="CA293" s="72" t="str">
        <f t="shared" ca="1" si="318"/>
        <v/>
      </c>
      <c r="CB293" s="72" t="str">
        <f ca="1">CA293&amp;JUNI!K293</f>
        <v/>
      </c>
      <c r="CC293" s="72" t="str">
        <f>IF(JUNI!Y293="","",IF(JUNI!Y293&lt;18.5,"Kurus",IF(JUNI!Y293&lt;25,"Normal",IF(JUNI!Y293&lt;30,"Overweight (Risiko)",IF(JUNI!Y293&lt;35,"Obesitas I","Obesitas II")))))</f>
        <v/>
      </c>
      <c r="CD293" s="72" t="str">
        <f t="shared" ca="1" si="319"/>
        <v/>
      </c>
      <c r="CE293" s="72" t="str">
        <f>IF(JUNI!Z293="","",IF(AND(JUNI!K293="L",JUNI!Z293&lt;90),"Normal / Aman",IF(AND(JUNI!K293="L",JUNI!Z293&gt;=90,JUNI!Z293&lt;=100),"Risiko Tinggi",IF(AND(JUNI!K293="L",JUNI!Z293&gt;100),"Obesitas (Sangat Berisiko)",IF(AND(JUNI!K293="P",JUNI!Z293&lt;80),"Normal / Aman",IF(AND(JUNI!K293="P",JUNI!Z293&gt;=80,JUNI!Z293&lt;=95),"Risiko Tinggi",IF(AND(JUNI!K293="P",JUNI!Z293&gt;95),"Obesitas (Sangat Berisiko)","")))))))</f>
        <v/>
      </c>
      <c r="CF293" s="72" t="str">
        <f t="shared" ca="1" si="320"/>
        <v/>
      </c>
      <c r="CG293" s="73" t="str">
        <f>IFERROR(ABS(LEFT(JUNI!AA293,FIND("/",JUNI!AA293)-1)),"")</f>
        <v/>
      </c>
      <c r="CH293" s="73" t="str">
        <f>IFERROR(ABS(MID(JUNI!AA293,FIND("/",JUNI!AA293)+1,LEN(JUNI!AA293))),"")</f>
        <v/>
      </c>
      <c r="CI293" s="72" t="str">
        <f t="shared" si="321"/>
        <v/>
      </c>
      <c r="CJ293" s="72" t="str">
        <f t="shared" ca="1" si="322"/>
        <v/>
      </c>
      <c r="CK293" s="72" t="str">
        <f>IF(JUNI!AB293="","",IF(JUNI!AB293&lt;181,"NORMAL",IF(JUNI!AB293&lt;201,"Pre DM", "DM")))</f>
        <v/>
      </c>
      <c r="CL293" s="72" t="str">
        <f t="shared" ca="1" si="323"/>
        <v/>
      </c>
      <c r="CN293" s="71" t="str">
        <f ca="1">IFERROR(DATEDIF(JULI!I293,JULI!D293,"Y"),"")</f>
        <v/>
      </c>
      <c r="CO293" s="71" t="str">
        <f ca="1">IFERROR(DATEDIF(JULI!I293,JULI!D293,"YM"),"")</f>
        <v/>
      </c>
      <c r="CP293" s="72" t="str">
        <f t="shared" ca="1" si="324"/>
        <v/>
      </c>
      <c r="CQ293" s="72" t="str">
        <f ca="1">CP293&amp;JULI!K293</f>
        <v/>
      </c>
      <c r="CR293" s="72" t="str">
        <f>IF(JULI!Y293="","",IF(JULI!Y293&lt;18.5,"Kurus",IF(JULI!Y293&lt;25,"Normal",IF(JULI!Y293&lt;30,"Overweight (Risiko)",IF(JULI!Y293&lt;35,"Obesitas I","Obesitas II")))))</f>
        <v/>
      </c>
      <c r="CS293" s="72" t="str">
        <f t="shared" ca="1" si="325"/>
        <v/>
      </c>
      <c r="CT293" s="72" t="str">
        <f>IF(JULI!Z293="","",IF(AND(JULI!K293="L",JULI!Z293&lt;90),"Normal / Aman",IF(AND(JULI!K293="L",JULI!Z293&gt;=90,JULI!Z293&lt;=100),"Risiko Tinggi",IF(AND(JULI!K293="L",JULI!Z293&gt;100),"Obesitas (Sangat Berisiko)",IF(AND(JULI!K293="P",JULI!Z293&lt;80),"Normal / Aman",IF(AND(JULI!K293="P",JULI!Z293&gt;=80,JULI!Z293&lt;=95),"Risiko Tinggi",IF(AND(JULI!K293="P",JULI!Z293&gt;95),"Obesitas (Sangat Berisiko)","")))))))</f>
        <v/>
      </c>
      <c r="CU293" s="72" t="str">
        <f t="shared" ca="1" si="326"/>
        <v/>
      </c>
      <c r="CV293" s="73" t="str">
        <f>IFERROR(ABS(LEFT(JULI!AA293,FIND("/",JULI!AA293)-1)),"")</f>
        <v/>
      </c>
      <c r="CW293" s="73" t="str">
        <f>IFERROR(ABS(MID(JULI!AA293,FIND("/",JULI!AA293)+1,LEN(JULI!AA293))),"")</f>
        <v/>
      </c>
      <c r="CX293" s="72" t="str">
        <f t="shared" si="327"/>
        <v/>
      </c>
      <c r="CY293" s="72" t="str">
        <f t="shared" ca="1" si="328"/>
        <v/>
      </c>
      <c r="CZ293" s="72" t="str">
        <f>IF(JULI!AB293="","",IF(JULI!AB293&lt;181,"NORMAL",IF(JULI!AB293&lt;201,"Pre DM", "DM")))</f>
        <v/>
      </c>
      <c r="DA293" s="72" t="str">
        <f t="shared" ca="1" si="329"/>
        <v/>
      </c>
      <c r="DC293" s="71" t="str">
        <f ca="1">IFERROR(DATEDIF(AGUSTUS!I293,AGUSTUS!D293,"Y"),"")</f>
        <v/>
      </c>
      <c r="DD293" s="71" t="str">
        <f ca="1">IFERROR(DATEDIF(AGUSTUS!I293,AGUSTUS!D293,"YM"),"")</f>
        <v/>
      </c>
      <c r="DE293" s="72" t="str">
        <f t="shared" ca="1" si="330"/>
        <v/>
      </c>
      <c r="DF293" s="72" t="str">
        <f ca="1">DE293&amp;AGUSTUS!K293</f>
        <v/>
      </c>
      <c r="DG293" s="72" t="str">
        <f>IF(AGUSTUS!Y293="","",IF(AGUSTUS!Y293&lt;18.5,"Kurus",IF(AGUSTUS!Y293&lt;25,"Normal",IF(AGUSTUS!Y293&lt;30,"Overweight (Risiko)",IF(AGUSTUS!Y293&lt;35,"Obesitas I","Obesitas II")))))</f>
        <v/>
      </c>
      <c r="DH293" s="72" t="str">
        <f t="shared" ca="1" si="331"/>
        <v/>
      </c>
      <c r="DI293" s="72" t="str">
        <f>IF(AGUSTUS!Z293="","",IF(AND(AGUSTUS!K293="L",AGUSTUS!Z293&lt;90),"Normal / Aman",IF(AND(AGUSTUS!K293="L",AGUSTUS!Z293&gt;=90,AGUSTUS!Z293&lt;=100),"Risiko Tinggi",IF(AND(AGUSTUS!K293="L",AGUSTUS!Z293&gt;100),"Obesitas (Sangat Berisiko)",IF(AND(AGUSTUS!K293="P",AGUSTUS!Z293&lt;80),"Normal / Aman",IF(AND(AGUSTUS!K293="P",AGUSTUS!Z293&gt;=80,AGUSTUS!Z293&lt;=95),"Risiko Tinggi",IF(AND(AGUSTUS!K293="P",AGUSTUS!Z293&gt;95),"Obesitas (Sangat Berisiko)","")))))))</f>
        <v/>
      </c>
      <c r="DJ293" s="72" t="str">
        <f t="shared" ca="1" si="332"/>
        <v/>
      </c>
      <c r="DK293" s="73" t="str">
        <f>IFERROR(ABS(LEFT(AGUSTUS!AA293,FIND("/",AGUSTUS!AA293)-1)),"")</f>
        <v/>
      </c>
      <c r="DL293" s="73" t="str">
        <f>IFERROR(ABS(MID(AGUSTUS!AA293,FIND("/",AGUSTUS!AA293)+1,LEN(AGUSTUS!AA293))),"")</f>
        <v/>
      </c>
      <c r="DM293" s="72" t="str">
        <f t="shared" si="333"/>
        <v/>
      </c>
      <c r="DN293" s="72" t="str">
        <f t="shared" ca="1" si="334"/>
        <v/>
      </c>
      <c r="DO293" s="72" t="str">
        <f>IF(AGUSTUS!AB293="","",IF(AGUSTUS!AB293&lt;181,"NORMAL",IF(AGUSTUS!AB293&lt;201,"Pre DM", "DM")))</f>
        <v/>
      </c>
      <c r="DP293" s="72" t="str">
        <f t="shared" ca="1" si="335"/>
        <v/>
      </c>
      <c r="DR293" s="71" t="str">
        <f ca="1">IFERROR(DATEDIF(SEPTEMBER!I293,SEPTEMBER!D293,"Y"),"")</f>
        <v/>
      </c>
      <c r="DS293" s="71" t="str">
        <f ca="1">IFERROR(DATEDIF(SEPTEMBER!I293,SEPTEMBER!D293,"YM"),"")</f>
        <v/>
      </c>
      <c r="DT293" s="72" t="str">
        <f t="shared" ca="1" si="336"/>
        <v/>
      </c>
      <c r="DU293" s="72" t="str">
        <f ca="1">DT293&amp;SEPTEMBER!K293</f>
        <v/>
      </c>
      <c r="DV293" s="72" t="str">
        <f>IF(SEPTEMBER!Y293="","",IF(SEPTEMBER!Y293&lt;18.5,"Kurus",IF(SEPTEMBER!Y293&lt;25,"Normal",IF(SEPTEMBER!Y293&lt;30,"Overweight (Risiko)",IF(SEPTEMBER!Y293&lt;35,"Obesitas I","Obesitas II")))))</f>
        <v/>
      </c>
      <c r="DW293" s="72" t="str">
        <f t="shared" ca="1" si="337"/>
        <v/>
      </c>
      <c r="DX293" s="72" t="str">
        <f>IF(SEPTEMBER!Z293="","",IF(AND(SEPTEMBER!K293="L",SEPTEMBER!Z293&lt;90),"Normal / Aman",IF(AND(SEPTEMBER!K293="L",SEPTEMBER!Z293&gt;=90,SEPTEMBER!Z293&lt;=100),"Risiko Tinggi",IF(AND(SEPTEMBER!K293="L",SEPTEMBER!Z293&gt;100),"Obesitas (Sangat Berisiko)",IF(AND(SEPTEMBER!K293="P",SEPTEMBER!Z293&lt;80),"Normal / Aman",IF(AND(SEPTEMBER!K293="P",SEPTEMBER!Z293&gt;=80,SEPTEMBER!Z293&lt;=95),"Risiko Tinggi",IF(AND(SEPTEMBER!K293="P",SEPTEMBER!Z293&gt;95),"Obesitas (Sangat Berisiko)","")))))))</f>
        <v/>
      </c>
      <c r="DY293" s="72" t="str">
        <f t="shared" ca="1" si="338"/>
        <v/>
      </c>
      <c r="DZ293" s="73" t="str">
        <f>IFERROR(ABS(LEFT(SEPTEMBER!AA293,FIND("/",SEPTEMBER!AA293)-1)),"")</f>
        <v/>
      </c>
      <c r="EA293" s="73" t="str">
        <f>IFERROR(ABS(MID(SEPTEMBER!AA293,FIND("/",SEPTEMBER!AA293)+1,LEN(SEPTEMBER!AA293))),"")</f>
        <v/>
      </c>
      <c r="EB293" s="72" t="str">
        <f t="shared" si="339"/>
        <v/>
      </c>
      <c r="EC293" s="72" t="str">
        <f t="shared" ca="1" si="340"/>
        <v/>
      </c>
      <c r="ED293" s="72" t="str">
        <f>IF(SEPTEMBER!AB293="","",IF(SEPTEMBER!AB293&lt;181,"NORMAL",IF(SEPTEMBER!AB293&lt;201,"Pre DM", "DM")))</f>
        <v/>
      </c>
      <c r="EE293" s="72" t="str">
        <f t="shared" ca="1" si="341"/>
        <v/>
      </c>
      <c r="EG293" s="71" t="str">
        <f ca="1">IFERROR(DATEDIF(OKTOBER!I293,OKTOBER!D293,"Y"),"")</f>
        <v/>
      </c>
      <c r="EH293" s="71" t="str">
        <f ca="1">IFERROR(DATEDIF(OKTOBER!I293,OKTOBER!D293,"YM"),"")</f>
        <v/>
      </c>
      <c r="EI293" s="72" t="str">
        <f t="shared" ca="1" si="342"/>
        <v/>
      </c>
      <c r="EJ293" s="72" t="str">
        <f ca="1">EI293&amp;OKTOBER!K293</f>
        <v/>
      </c>
      <c r="EK293" s="72" t="str">
        <f>IF(OKTOBER!Y293="","",IF(OKTOBER!Y293&lt;18.5,"Kurus",IF(OKTOBER!Y293&lt;25,"Normal",IF(OKTOBER!Y293&lt;30,"Overweight (Risiko)",IF(OKTOBER!Y293&lt;35,"Obesitas I","Obesitas II")))))</f>
        <v/>
      </c>
      <c r="EL293" s="72" t="str">
        <f t="shared" ca="1" si="343"/>
        <v/>
      </c>
      <c r="EM293" s="72" t="str">
        <f>IF(OKTOBER!Z293="","",IF(AND(OKTOBER!K293="L",OKTOBER!Z293&lt;90),"Normal / Aman",IF(AND(OKTOBER!K293="L",OKTOBER!Z293&gt;=90,OKTOBER!Z293&lt;=100),"Risiko Tinggi",IF(AND(OKTOBER!K293="L",OKTOBER!Z293&gt;100),"Obesitas (Sangat Berisiko)",IF(AND(OKTOBER!K293="P",OKTOBER!Z293&lt;80),"Normal / Aman",IF(AND(OKTOBER!K293="P",OKTOBER!Z293&gt;=80,OKTOBER!Z293&lt;=95),"Risiko Tinggi",IF(AND(OKTOBER!K293="P",OKTOBER!Z293&gt;95),"Obesitas (Sangat Berisiko)","")))))))</f>
        <v/>
      </c>
      <c r="EN293" s="72" t="str">
        <f t="shared" ca="1" si="344"/>
        <v/>
      </c>
      <c r="EO293" s="73" t="str">
        <f>IFERROR(ABS(LEFT(OKTOBER!AA293,FIND("/",OKTOBER!AA293)-1)),"")</f>
        <v/>
      </c>
      <c r="EP293" s="73" t="str">
        <f>IFERROR(ABS(MID(OKTOBER!AA293,FIND("/",OKTOBER!AA293)+1,LEN(OKTOBER!AA293))),"")</f>
        <v/>
      </c>
      <c r="EQ293" s="72" t="str">
        <f t="shared" si="345"/>
        <v/>
      </c>
      <c r="ER293" s="72" t="str">
        <f t="shared" ca="1" si="346"/>
        <v/>
      </c>
      <c r="ES293" s="72" t="str">
        <f>IF(OKTOBER!AB293="","",IF(OKTOBER!AB293&lt;181,"NORMAL",IF(OKTOBER!AB293&lt;201,"Pre DM", "DM")))</f>
        <v/>
      </c>
      <c r="ET293" s="72" t="str">
        <f t="shared" ca="1" si="347"/>
        <v/>
      </c>
      <c r="EV293" s="71" t="str">
        <f ca="1">IFERROR(DATEDIF(NOPEMBER!I293,NOPEMBER!D293,"Y"),"")</f>
        <v/>
      </c>
      <c r="EW293" s="71" t="str">
        <f ca="1">IFERROR(DATEDIF(NOPEMBER!I293,NOPEMBER!D293,"YM"),"")</f>
        <v/>
      </c>
      <c r="EX293" s="72" t="str">
        <f t="shared" ca="1" si="348"/>
        <v/>
      </c>
      <c r="EY293" s="72" t="str">
        <f ca="1">EX293&amp;NOPEMBER!K293</f>
        <v/>
      </c>
      <c r="EZ293" s="72" t="str">
        <f>IF(NOPEMBER!Y293="","",IF(NOPEMBER!Y293&lt;18.5,"Kurus",IF(NOPEMBER!Y293&lt;25,"Normal",IF(NOPEMBER!Y293&lt;30,"Overweight (Risiko)",IF(NOPEMBER!Y293&lt;35,"Obesitas I","Obesitas II")))))</f>
        <v/>
      </c>
      <c r="FA293" s="72" t="str">
        <f t="shared" ca="1" si="349"/>
        <v/>
      </c>
      <c r="FB293" s="72" t="str">
        <f>IF(NOPEMBER!Z293="","",IF(AND(NOPEMBER!K293="L",NOPEMBER!Z293&lt;90),"Normal / Aman",IF(AND(NOPEMBER!K293="L",NOPEMBER!Z293&gt;=90,NOPEMBER!Z293&lt;=100),"Risiko Tinggi",IF(AND(NOPEMBER!K293="L",NOPEMBER!Z293&gt;100),"Obesitas (Sangat Berisiko)",IF(AND(NOPEMBER!K293="P",NOPEMBER!Z293&lt;80),"Normal / Aman",IF(AND(NOPEMBER!K293="P",NOPEMBER!Z293&gt;=80,NOPEMBER!Z293&lt;=95),"Risiko Tinggi",IF(AND(NOPEMBER!K293="P",NOPEMBER!Z293&gt;95),"Obesitas (Sangat Berisiko)","")))))))</f>
        <v/>
      </c>
      <c r="FC293" s="72" t="str">
        <f t="shared" ca="1" si="350"/>
        <v/>
      </c>
      <c r="FD293" s="73" t="str">
        <f>IFERROR(ABS(LEFT(NOPEMBER!AA293,FIND("/",NOPEMBER!AA293)-1)),"")</f>
        <v/>
      </c>
      <c r="FE293" s="73" t="str">
        <f>IFERROR(ABS(MID(NOPEMBER!AA293,FIND("/",NOPEMBER!AA293)+1,LEN(NOPEMBER!AA293))),"")</f>
        <v/>
      </c>
      <c r="FF293" s="72" t="str">
        <f t="shared" si="351"/>
        <v/>
      </c>
      <c r="FG293" s="72" t="str">
        <f t="shared" ca="1" si="352"/>
        <v/>
      </c>
      <c r="FH293" s="72" t="str">
        <f>IF(NOPEMBER!AB293="","",IF(NOPEMBER!AB293&lt;181,"NORMAL",IF(NOPEMBER!AB293&lt;201,"Pre DM", "DM")))</f>
        <v/>
      </c>
      <c r="FI293" s="72" t="str">
        <f t="shared" ca="1" si="353"/>
        <v/>
      </c>
      <c r="FK293" s="71" t="str">
        <f ca="1">IFERROR(DATEDIF(DESEMBER!I293,DESEMBER!D293,"Y"),"")</f>
        <v/>
      </c>
      <c r="FL293" s="71" t="str">
        <f ca="1">IFERROR(DATEDIF(DESEMBER!I293,DESEMBER!D293,"YM"),"")</f>
        <v/>
      </c>
      <c r="FM293" s="72" t="str">
        <f t="shared" ca="1" si="354"/>
        <v/>
      </c>
      <c r="FN293" s="72" t="str">
        <f ca="1">FM293&amp;DESEMBER!K293</f>
        <v/>
      </c>
      <c r="FO293" s="72" t="str">
        <f>IF(DESEMBER!Y293="","",IF(DESEMBER!Y293&lt;18.5,"Kurus",IF(DESEMBER!Y293&lt;25,"Normal",IF(DESEMBER!Y293&lt;30,"Overweight (Risiko)",IF(DESEMBER!Y293&lt;35,"Obesitas I","Obesitas II")))))</f>
        <v/>
      </c>
      <c r="FP293" s="72" t="str">
        <f t="shared" ca="1" si="355"/>
        <v/>
      </c>
      <c r="FQ293" s="72" t="str">
        <f>IF(DESEMBER!Z293="","",IF(AND(DESEMBER!K293="L",DESEMBER!Z293&lt;90),"Normal / Aman",IF(AND(DESEMBER!K293="L",DESEMBER!Z293&gt;=90,DESEMBER!Z293&lt;=100),"Risiko Tinggi",IF(AND(DESEMBER!K293="L",DESEMBER!Z293&gt;100),"Obesitas (Sangat Berisiko)",IF(AND(DESEMBER!K293="P",DESEMBER!Z293&lt;80),"Normal / Aman",IF(AND(DESEMBER!K293="P",DESEMBER!Z293&gt;=80,DESEMBER!Z293&lt;=95),"Risiko Tinggi",IF(AND(DESEMBER!K293="P",DESEMBER!Z293&gt;95),"Obesitas (Sangat Berisiko)","")))))))</f>
        <v/>
      </c>
      <c r="FR293" s="72" t="str">
        <f t="shared" ca="1" si="356"/>
        <v/>
      </c>
      <c r="FS293" s="73" t="str">
        <f>IFERROR(ABS(LEFT(DESEMBER!AA293,FIND("/",DESEMBER!AA293)-1)),"")</f>
        <v/>
      </c>
      <c r="FT293" s="73" t="str">
        <f>IFERROR(ABS(MID(DESEMBER!AA293,FIND("/",DESEMBER!AA293)+1,LEN(DESEMBER!AA293))),"")</f>
        <v/>
      </c>
      <c r="FU293" s="72" t="str">
        <f t="shared" si="357"/>
        <v/>
      </c>
      <c r="FV293" s="72" t="str">
        <f t="shared" ca="1" si="358"/>
        <v/>
      </c>
      <c r="FW293" s="72" t="str">
        <f>IF(DESEMBER!AB293="","",IF(DESEMBER!AB293&lt;181,"NORMAL",IF(DESEMBER!AB293&lt;201,"Pre DM", "DM")))</f>
        <v/>
      </c>
      <c r="FX293" s="72" t="str">
        <f t="shared" ca="1" si="359"/>
        <v/>
      </c>
    </row>
    <row r="294" spans="2:180" x14ac:dyDescent="0.25">
      <c r="B294" s="71" t="str">
        <f ca="1">IFERROR(DATEDIF(JANUARI!I294,JANUARI!D294,"Y"),"")</f>
        <v/>
      </c>
      <c r="C294" s="71" t="str">
        <f ca="1">IFERROR(DATEDIF(JANUARI!I294,JANUARI!D294,"YM"),"")</f>
        <v/>
      </c>
      <c r="D294" s="72" t="str">
        <f t="shared" ca="1" si="288"/>
        <v/>
      </c>
      <c r="E294" s="72" t="str">
        <f ca="1">D294&amp;JANUARI!K294</f>
        <v/>
      </c>
      <c r="F294" s="72" t="str">
        <f>IF(JANUARI!Y294="","",IF(JANUARI!Y294&lt;18.5,"Kurus",IF(JANUARI!Y294&lt;25,"Normal",IF(JANUARI!Y294&lt;30,"Overweight (Risiko)",IF(JANUARI!Y294&lt;35,"Obesitas I","Obesitas II")))))</f>
        <v/>
      </c>
      <c r="G294" s="72" t="str">
        <f t="shared" ca="1" si="289"/>
        <v/>
      </c>
      <c r="H294" s="72" t="str">
        <f>IF(JANUARI!Z294="","",IF(AND(JANUARI!K294="L",JANUARI!Z294&lt;90),"Normal / Aman",IF(AND(JANUARI!K294="L",JANUARI!Z294&gt;=90,JANUARI!Z294&lt;=100),"Risiko Tinggi",IF(AND(JANUARI!K294="L",JANUARI!Z294&gt;100),"Obesitas (Sangat Berisiko)",IF(AND(JANUARI!K294="P",JANUARI!Z294&lt;80),"Normal / Aman",IF(AND(JANUARI!K294="P",JANUARI!Z294&gt;=80,JANUARI!Z294&lt;=95),"Risiko Tinggi",IF(AND(JANUARI!K294="P",JANUARI!Z294&gt;95),"Obesitas (Sangat Berisiko)","")))))))</f>
        <v/>
      </c>
      <c r="I294" s="72" t="str">
        <f t="shared" ca="1" si="290"/>
        <v/>
      </c>
      <c r="J294" s="73" t="str">
        <f>IFERROR(ABS(LEFT(JANUARI!AA294,FIND("/",JANUARI!AA294)-1)),"")</f>
        <v/>
      </c>
      <c r="K294" s="73" t="str">
        <f>IFERROR(ABS(MID(JANUARI!AA294,FIND("/",JANUARI!AA294)+1,LEN(JANUARI!AA294))),"")</f>
        <v/>
      </c>
      <c r="L294" s="72" t="str">
        <f t="shared" si="291"/>
        <v/>
      </c>
      <c r="M294" s="72" t="str">
        <f t="shared" ca="1" si="292"/>
        <v/>
      </c>
      <c r="N294" s="72" t="str">
        <f>IF(JANUARI!AB294="","",IF(JANUARI!AB294&lt;181,"NORMAL",IF(JANUARI!AB294&lt;201,"Pre DM", "DM")))</f>
        <v/>
      </c>
      <c r="O294" s="72" t="str">
        <f t="shared" ca="1" si="293"/>
        <v/>
      </c>
      <c r="Q294" s="71" t="str">
        <f ca="1">IFERROR(DATEDIF(PEBRUARI!I294,PEBRUARI!D294,"Y"),"")</f>
        <v/>
      </c>
      <c r="R294" s="71" t="str">
        <f ca="1">IFERROR(DATEDIF(PEBRUARI!I294,PEBRUARI!D294,"YM"),"")</f>
        <v/>
      </c>
      <c r="S294" s="72" t="str">
        <f t="shared" ca="1" si="294"/>
        <v/>
      </c>
      <c r="T294" s="72" t="str">
        <f ca="1">S294&amp;PEBRUARI!K294</f>
        <v/>
      </c>
      <c r="U294" s="72" t="str">
        <f>IF(PEBRUARI!Y294="","",IF(PEBRUARI!Y294&lt;18.5,"Kurus",IF(PEBRUARI!Y294&lt;25,"Normal",IF(PEBRUARI!Y294&lt;30,"Overweight (Risiko)",IF(PEBRUARI!Y294&lt;35,"Obesitas I","Obesitas II")))))</f>
        <v/>
      </c>
      <c r="V294" s="72" t="str">
        <f t="shared" ca="1" si="295"/>
        <v/>
      </c>
      <c r="W294" s="72" t="str">
        <f>IF(PEBRUARI!Z294="","",IF(AND(PEBRUARI!K294="L",PEBRUARI!Z294&lt;90),"Normal / Aman",IF(AND(PEBRUARI!K294="L",PEBRUARI!Z294&gt;=90,PEBRUARI!Z294&lt;=100),"Risiko Tinggi",IF(AND(PEBRUARI!K294="L",PEBRUARI!Z294&gt;100),"Obesitas (Sangat Berisiko)",IF(AND(PEBRUARI!K294="P",PEBRUARI!Z294&lt;80),"Normal / Aman",IF(AND(PEBRUARI!K294="P",PEBRUARI!Z294&gt;=80,PEBRUARI!Z294&lt;=95),"Risiko Tinggi",IF(AND(PEBRUARI!K294="P",PEBRUARI!Z294&gt;95),"Obesitas (Sangat Berisiko)","")))))))</f>
        <v/>
      </c>
      <c r="X294" s="72" t="str">
        <f t="shared" ca="1" si="296"/>
        <v/>
      </c>
      <c r="Y294" s="73" t="str">
        <f>IFERROR(ABS(LEFT(PEBRUARI!AA294,FIND("/",PEBRUARI!AA294)-1)),"")</f>
        <v/>
      </c>
      <c r="Z294" s="73" t="str">
        <f>IFERROR(ABS(MID(PEBRUARI!AA294,FIND("/",PEBRUARI!AA294)+1,LEN(PEBRUARI!AA294))),"")</f>
        <v/>
      </c>
      <c r="AA294" s="72" t="str">
        <f t="shared" si="297"/>
        <v/>
      </c>
      <c r="AB294" s="72" t="str">
        <f t="shared" ca="1" si="298"/>
        <v/>
      </c>
      <c r="AC294" s="72" t="str">
        <f>IF(PEBRUARI!AB294="","",IF(PEBRUARI!AB294&lt;181,"NORMAL",IF(PEBRUARI!AB294&lt;201,"Pre DM", "DM")))</f>
        <v/>
      </c>
      <c r="AD294" s="72" t="str">
        <f t="shared" ca="1" si="299"/>
        <v/>
      </c>
      <c r="AF294" s="71" t="str">
        <f ca="1">IFERROR(DATEDIF(MARET!I294,MARET!D294,"Y"),"")</f>
        <v/>
      </c>
      <c r="AG294" s="71" t="str">
        <f ca="1">IFERROR(DATEDIF(MARET!I294,MARET!D294,"YM"),"")</f>
        <v/>
      </c>
      <c r="AH294" s="72" t="str">
        <f t="shared" ca="1" si="300"/>
        <v/>
      </c>
      <c r="AI294" s="72" t="str">
        <f ca="1">AH294&amp;MARET!K294</f>
        <v/>
      </c>
      <c r="AJ294" s="72" t="str">
        <f>IF(MARET!Y294="","",IF(MARET!Y294&lt;18.5,"Kurus",IF(MARET!Y294&lt;25,"Normal",IF(MARET!Y294&lt;30,"Overweight (Risiko)",IF(MARET!Y294&lt;35,"Obesitas I","Obesitas II")))))</f>
        <v/>
      </c>
      <c r="AK294" s="72" t="str">
        <f t="shared" ca="1" si="301"/>
        <v/>
      </c>
      <c r="AL294" s="72" t="str">
        <f>IF(MARET!Z294="","",IF(AND(MARET!K294="L",MARET!Z294&lt;90),"Normal / Aman",IF(AND(MARET!K294="L",MARET!Z294&gt;=90,MARET!Z294&lt;=100),"Risiko Tinggi",IF(AND(MARET!K294="L",MARET!Z294&gt;100),"Obesitas (Sangat Berisiko)",IF(AND(MARET!K294="P",MARET!Z294&lt;80),"Normal / Aman",IF(AND(MARET!K294="P",MARET!Z294&gt;=80,MARET!Z294&lt;=95),"Risiko Tinggi",IF(AND(MARET!K294="P",MARET!Z294&gt;95),"Obesitas (Sangat Berisiko)","")))))))</f>
        <v/>
      </c>
      <c r="AM294" s="72" t="str">
        <f t="shared" ca="1" si="302"/>
        <v/>
      </c>
      <c r="AN294" s="73" t="str">
        <f>IFERROR(ABS(LEFT(MARET!AA294,FIND("/",MARET!AA294)-1)),"")</f>
        <v/>
      </c>
      <c r="AO294" s="73" t="str">
        <f>IFERROR(ABS(MID(MARET!AA294,FIND("/",MARET!AA294)+1,LEN(MARET!AA294))),"")</f>
        <v/>
      </c>
      <c r="AP294" s="72" t="str">
        <f t="shared" si="303"/>
        <v/>
      </c>
      <c r="AQ294" s="72" t="str">
        <f t="shared" ca="1" si="304"/>
        <v/>
      </c>
      <c r="AR294" s="72" t="str">
        <f>IF(MARET!AB294="","",IF(MARET!AB294&lt;181,"NORMAL",IF(MARET!AB294&lt;201,"Pre DM", "DM")))</f>
        <v/>
      </c>
      <c r="AS294" s="72" t="str">
        <f t="shared" ca="1" si="305"/>
        <v/>
      </c>
      <c r="AU294" s="71" t="str">
        <f ca="1">IFERROR(DATEDIF(APRIL!I294,APRIL!D294,"Y"),"")</f>
        <v/>
      </c>
      <c r="AV294" s="71" t="str">
        <f ca="1">IFERROR(DATEDIF(APRIL!I294,APRIL!D294,"YM"),"")</f>
        <v/>
      </c>
      <c r="AW294" s="72" t="str">
        <f t="shared" ca="1" si="306"/>
        <v/>
      </c>
      <c r="AX294" s="72" t="str">
        <f ca="1">AW294&amp;APRIL!K294</f>
        <v/>
      </c>
      <c r="AY294" s="72" t="str">
        <f>IF(APRIL!Y294="","",IF(APRIL!Y294&lt;18.5,"Kurus",IF(APRIL!Y294&lt;25,"Normal",IF(APRIL!Y294&lt;30,"Overweight (Risiko)",IF(APRIL!Y294&lt;35,"Obesitas I","Obesitas II")))))</f>
        <v/>
      </c>
      <c r="AZ294" s="72" t="str">
        <f t="shared" ca="1" si="307"/>
        <v/>
      </c>
      <c r="BA294" s="72" t="str">
        <f>IF(APRIL!Z294="","",IF(AND(APRIL!K294="L",APRIL!Z294&lt;90),"Normal / Aman",IF(AND(APRIL!K294="L",APRIL!Z294&gt;=90,APRIL!Z294&lt;=100),"Risiko Tinggi",IF(AND(APRIL!K294="L",APRIL!Z294&gt;100),"Obesitas (Sangat Berisiko)",IF(AND(APRIL!K294="P",APRIL!Z294&lt;80),"Normal / Aman",IF(AND(APRIL!K294="P",APRIL!Z294&gt;=80,APRIL!Z294&lt;=95),"Risiko Tinggi",IF(AND(APRIL!K294="P",APRIL!Z294&gt;95),"Obesitas (Sangat Berisiko)","")))))))</f>
        <v/>
      </c>
      <c r="BB294" s="72" t="str">
        <f t="shared" ca="1" si="308"/>
        <v/>
      </c>
      <c r="BC294" s="73" t="str">
        <f>IFERROR(ABS(LEFT(APRIL!AA294,FIND("/",APRIL!AA294)-1)),"")</f>
        <v/>
      </c>
      <c r="BD294" s="73" t="str">
        <f>IFERROR(ABS(MID(APRIL!AA294,FIND("/",APRIL!AA294)+1,LEN(APRIL!AA294))),"")</f>
        <v/>
      </c>
      <c r="BE294" s="72" t="str">
        <f t="shared" si="309"/>
        <v/>
      </c>
      <c r="BF294" s="72" t="str">
        <f t="shared" ca="1" si="310"/>
        <v/>
      </c>
      <c r="BG294" s="72" t="str">
        <f>IF(APRIL!AB294="","",IF(APRIL!AB294&lt;181,"NORMAL",IF(APRIL!AB294&lt;201,"Pre DM", "DM")))</f>
        <v/>
      </c>
      <c r="BH294" s="72" t="str">
        <f t="shared" ca="1" si="311"/>
        <v/>
      </c>
      <c r="BJ294" s="71" t="str">
        <f ca="1">IFERROR(DATEDIF(MEI!I294,MEI!D294,"Y"),"")</f>
        <v/>
      </c>
      <c r="BK294" s="71" t="str">
        <f ca="1">IFERROR(DATEDIF(MEI!I294,MEI!D294,"YM"),"")</f>
        <v/>
      </c>
      <c r="BL294" s="72" t="str">
        <f t="shared" ca="1" si="312"/>
        <v/>
      </c>
      <c r="BM294" s="72" t="str">
        <f ca="1">BL294&amp;MEI!K294</f>
        <v/>
      </c>
      <c r="BN294" s="72" t="str">
        <f>IF(MEI!Y294="","",IF(MEI!Y294&lt;18.5,"Kurus",IF(MEI!Y294&lt;25,"Normal",IF(MEI!Y294&lt;30,"Overweight (Risiko)",IF(MEI!Y294&lt;35,"Obesitas I","Obesitas II")))))</f>
        <v/>
      </c>
      <c r="BO294" s="72" t="str">
        <f t="shared" ca="1" si="313"/>
        <v/>
      </c>
      <c r="BP294" s="72" t="str">
        <f>IF(MEI!Z294="","",IF(AND(MEI!K294="L",MEI!Z294&lt;90),"Normal / Aman",IF(AND(MEI!K294="L",MEI!Z294&gt;=90,MEI!Z294&lt;=100),"Risiko Tinggi",IF(AND(MEI!K294="L",MEI!Z294&gt;100),"Obesitas (Sangat Berisiko)",IF(AND(MEI!K294="P",MEI!Z294&lt;80),"Normal / Aman",IF(AND(MEI!K294="P",MEI!Z294&gt;=80,MEI!Z294&lt;=95),"Risiko Tinggi",IF(AND(MEI!K294="P",MEI!Z294&gt;95),"Obesitas (Sangat Berisiko)","")))))))</f>
        <v/>
      </c>
      <c r="BQ294" s="72" t="str">
        <f t="shared" ca="1" si="314"/>
        <v/>
      </c>
      <c r="BR294" s="73" t="str">
        <f>IFERROR(ABS(LEFT(MEI!AA294,FIND("/",MEI!AA294)-1)),"")</f>
        <v/>
      </c>
      <c r="BS294" s="73" t="str">
        <f>IFERROR(ABS(MID(MEI!AA294,FIND("/",MEI!AA294)+1,LEN(MEI!AA294))),"")</f>
        <v/>
      </c>
      <c r="BT294" s="72" t="str">
        <f t="shared" si="315"/>
        <v/>
      </c>
      <c r="BU294" s="72" t="str">
        <f t="shared" ca="1" si="316"/>
        <v/>
      </c>
      <c r="BV294" s="72" t="str">
        <f>IF(MEI!AB294="","",IF(MEI!AB294&lt;181,"NORMAL",IF(MEI!AB294&lt;201,"Pre DM", "DM")))</f>
        <v/>
      </c>
      <c r="BW294" s="72" t="str">
        <f t="shared" ca="1" si="317"/>
        <v/>
      </c>
      <c r="BY294" s="71" t="str">
        <f ca="1">IFERROR(DATEDIF(JUNI!I294,JUNI!D294,"Y"),"")</f>
        <v/>
      </c>
      <c r="BZ294" s="71" t="str">
        <f ca="1">IFERROR(DATEDIF(JUNI!I294,JUNI!D294,"YM"),"")</f>
        <v/>
      </c>
      <c r="CA294" s="72" t="str">
        <f t="shared" ca="1" si="318"/>
        <v/>
      </c>
      <c r="CB294" s="72" t="str">
        <f ca="1">CA294&amp;JUNI!K294</f>
        <v/>
      </c>
      <c r="CC294" s="72" t="str">
        <f>IF(JUNI!Y294="","",IF(JUNI!Y294&lt;18.5,"Kurus",IF(JUNI!Y294&lt;25,"Normal",IF(JUNI!Y294&lt;30,"Overweight (Risiko)",IF(JUNI!Y294&lt;35,"Obesitas I","Obesitas II")))))</f>
        <v/>
      </c>
      <c r="CD294" s="72" t="str">
        <f t="shared" ca="1" si="319"/>
        <v/>
      </c>
      <c r="CE294" s="72" t="str">
        <f>IF(JUNI!Z294="","",IF(AND(JUNI!K294="L",JUNI!Z294&lt;90),"Normal / Aman",IF(AND(JUNI!K294="L",JUNI!Z294&gt;=90,JUNI!Z294&lt;=100),"Risiko Tinggi",IF(AND(JUNI!K294="L",JUNI!Z294&gt;100),"Obesitas (Sangat Berisiko)",IF(AND(JUNI!K294="P",JUNI!Z294&lt;80),"Normal / Aman",IF(AND(JUNI!K294="P",JUNI!Z294&gt;=80,JUNI!Z294&lt;=95),"Risiko Tinggi",IF(AND(JUNI!K294="P",JUNI!Z294&gt;95),"Obesitas (Sangat Berisiko)","")))))))</f>
        <v/>
      </c>
      <c r="CF294" s="72" t="str">
        <f t="shared" ca="1" si="320"/>
        <v/>
      </c>
      <c r="CG294" s="73" t="str">
        <f>IFERROR(ABS(LEFT(JUNI!AA294,FIND("/",JUNI!AA294)-1)),"")</f>
        <v/>
      </c>
      <c r="CH294" s="73" t="str">
        <f>IFERROR(ABS(MID(JUNI!AA294,FIND("/",JUNI!AA294)+1,LEN(JUNI!AA294))),"")</f>
        <v/>
      </c>
      <c r="CI294" s="72" t="str">
        <f t="shared" si="321"/>
        <v/>
      </c>
      <c r="CJ294" s="72" t="str">
        <f t="shared" ca="1" si="322"/>
        <v/>
      </c>
      <c r="CK294" s="72" t="str">
        <f>IF(JUNI!AB294="","",IF(JUNI!AB294&lt;181,"NORMAL",IF(JUNI!AB294&lt;201,"Pre DM", "DM")))</f>
        <v/>
      </c>
      <c r="CL294" s="72" t="str">
        <f t="shared" ca="1" si="323"/>
        <v/>
      </c>
      <c r="CN294" s="71" t="str">
        <f ca="1">IFERROR(DATEDIF(JULI!I294,JULI!D294,"Y"),"")</f>
        <v/>
      </c>
      <c r="CO294" s="71" t="str">
        <f ca="1">IFERROR(DATEDIF(JULI!I294,JULI!D294,"YM"),"")</f>
        <v/>
      </c>
      <c r="CP294" s="72" t="str">
        <f t="shared" ca="1" si="324"/>
        <v/>
      </c>
      <c r="CQ294" s="72" t="str">
        <f ca="1">CP294&amp;JULI!K294</f>
        <v/>
      </c>
      <c r="CR294" s="72" t="str">
        <f>IF(JULI!Y294="","",IF(JULI!Y294&lt;18.5,"Kurus",IF(JULI!Y294&lt;25,"Normal",IF(JULI!Y294&lt;30,"Overweight (Risiko)",IF(JULI!Y294&lt;35,"Obesitas I","Obesitas II")))))</f>
        <v/>
      </c>
      <c r="CS294" s="72" t="str">
        <f t="shared" ca="1" si="325"/>
        <v/>
      </c>
      <c r="CT294" s="72" t="str">
        <f>IF(JULI!Z294="","",IF(AND(JULI!K294="L",JULI!Z294&lt;90),"Normal / Aman",IF(AND(JULI!K294="L",JULI!Z294&gt;=90,JULI!Z294&lt;=100),"Risiko Tinggi",IF(AND(JULI!K294="L",JULI!Z294&gt;100),"Obesitas (Sangat Berisiko)",IF(AND(JULI!K294="P",JULI!Z294&lt;80),"Normal / Aman",IF(AND(JULI!K294="P",JULI!Z294&gt;=80,JULI!Z294&lt;=95),"Risiko Tinggi",IF(AND(JULI!K294="P",JULI!Z294&gt;95),"Obesitas (Sangat Berisiko)","")))))))</f>
        <v/>
      </c>
      <c r="CU294" s="72" t="str">
        <f t="shared" ca="1" si="326"/>
        <v/>
      </c>
      <c r="CV294" s="73" t="str">
        <f>IFERROR(ABS(LEFT(JULI!AA294,FIND("/",JULI!AA294)-1)),"")</f>
        <v/>
      </c>
      <c r="CW294" s="73" t="str">
        <f>IFERROR(ABS(MID(JULI!AA294,FIND("/",JULI!AA294)+1,LEN(JULI!AA294))),"")</f>
        <v/>
      </c>
      <c r="CX294" s="72" t="str">
        <f t="shared" si="327"/>
        <v/>
      </c>
      <c r="CY294" s="72" t="str">
        <f t="shared" ca="1" si="328"/>
        <v/>
      </c>
      <c r="CZ294" s="72" t="str">
        <f>IF(JULI!AB294="","",IF(JULI!AB294&lt;181,"NORMAL",IF(JULI!AB294&lt;201,"Pre DM", "DM")))</f>
        <v/>
      </c>
      <c r="DA294" s="72" t="str">
        <f t="shared" ca="1" si="329"/>
        <v/>
      </c>
      <c r="DC294" s="71" t="str">
        <f ca="1">IFERROR(DATEDIF(AGUSTUS!I294,AGUSTUS!D294,"Y"),"")</f>
        <v/>
      </c>
      <c r="DD294" s="71" t="str">
        <f ca="1">IFERROR(DATEDIF(AGUSTUS!I294,AGUSTUS!D294,"YM"),"")</f>
        <v/>
      </c>
      <c r="DE294" s="72" t="str">
        <f t="shared" ca="1" si="330"/>
        <v/>
      </c>
      <c r="DF294" s="72" t="str">
        <f ca="1">DE294&amp;AGUSTUS!K294</f>
        <v/>
      </c>
      <c r="DG294" s="72" t="str">
        <f>IF(AGUSTUS!Y294="","",IF(AGUSTUS!Y294&lt;18.5,"Kurus",IF(AGUSTUS!Y294&lt;25,"Normal",IF(AGUSTUS!Y294&lt;30,"Overweight (Risiko)",IF(AGUSTUS!Y294&lt;35,"Obesitas I","Obesitas II")))))</f>
        <v/>
      </c>
      <c r="DH294" s="72" t="str">
        <f t="shared" ca="1" si="331"/>
        <v/>
      </c>
      <c r="DI294" s="72" t="str">
        <f>IF(AGUSTUS!Z294="","",IF(AND(AGUSTUS!K294="L",AGUSTUS!Z294&lt;90),"Normal / Aman",IF(AND(AGUSTUS!K294="L",AGUSTUS!Z294&gt;=90,AGUSTUS!Z294&lt;=100),"Risiko Tinggi",IF(AND(AGUSTUS!K294="L",AGUSTUS!Z294&gt;100),"Obesitas (Sangat Berisiko)",IF(AND(AGUSTUS!K294="P",AGUSTUS!Z294&lt;80),"Normal / Aman",IF(AND(AGUSTUS!K294="P",AGUSTUS!Z294&gt;=80,AGUSTUS!Z294&lt;=95),"Risiko Tinggi",IF(AND(AGUSTUS!K294="P",AGUSTUS!Z294&gt;95),"Obesitas (Sangat Berisiko)","")))))))</f>
        <v/>
      </c>
      <c r="DJ294" s="72" t="str">
        <f t="shared" ca="1" si="332"/>
        <v/>
      </c>
      <c r="DK294" s="73" t="str">
        <f>IFERROR(ABS(LEFT(AGUSTUS!AA294,FIND("/",AGUSTUS!AA294)-1)),"")</f>
        <v/>
      </c>
      <c r="DL294" s="73" t="str">
        <f>IFERROR(ABS(MID(AGUSTUS!AA294,FIND("/",AGUSTUS!AA294)+1,LEN(AGUSTUS!AA294))),"")</f>
        <v/>
      </c>
      <c r="DM294" s="72" t="str">
        <f t="shared" si="333"/>
        <v/>
      </c>
      <c r="DN294" s="72" t="str">
        <f t="shared" ca="1" si="334"/>
        <v/>
      </c>
      <c r="DO294" s="72" t="str">
        <f>IF(AGUSTUS!AB294="","",IF(AGUSTUS!AB294&lt;181,"NORMAL",IF(AGUSTUS!AB294&lt;201,"Pre DM", "DM")))</f>
        <v/>
      </c>
      <c r="DP294" s="72" t="str">
        <f t="shared" ca="1" si="335"/>
        <v/>
      </c>
      <c r="DR294" s="71" t="str">
        <f ca="1">IFERROR(DATEDIF(SEPTEMBER!I294,SEPTEMBER!D294,"Y"),"")</f>
        <v/>
      </c>
      <c r="DS294" s="71" t="str">
        <f ca="1">IFERROR(DATEDIF(SEPTEMBER!I294,SEPTEMBER!D294,"YM"),"")</f>
        <v/>
      </c>
      <c r="DT294" s="72" t="str">
        <f t="shared" ca="1" si="336"/>
        <v/>
      </c>
      <c r="DU294" s="72" t="str">
        <f ca="1">DT294&amp;SEPTEMBER!K294</f>
        <v/>
      </c>
      <c r="DV294" s="72" t="str">
        <f>IF(SEPTEMBER!Y294="","",IF(SEPTEMBER!Y294&lt;18.5,"Kurus",IF(SEPTEMBER!Y294&lt;25,"Normal",IF(SEPTEMBER!Y294&lt;30,"Overweight (Risiko)",IF(SEPTEMBER!Y294&lt;35,"Obesitas I","Obesitas II")))))</f>
        <v/>
      </c>
      <c r="DW294" s="72" t="str">
        <f t="shared" ca="1" si="337"/>
        <v/>
      </c>
      <c r="DX294" s="72" t="str">
        <f>IF(SEPTEMBER!Z294="","",IF(AND(SEPTEMBER!K294="L",SEPTEMBER!Z294&lt;90),"Normal / Aman",IF(AND(SEPTEMBER!K294="L",SEPTEMBER!Z294&gt;=90,SEPTEMBER!Z294&lt;=100),"Risiko Tinggi",IF(AND(SEPTEMBER!K294="L",SEPTEMBER!Z294&gt;100),"Obesitas (Sangat Berisiko)",IF(AND(SEPTEMBER!K294="P",SEPTEMBER!Z294&lt;80),"Normal / Aman",IF(AND(SEPTEMBER!K294="P",SEPTEMBER!Z294&gt;=80,SEPTEMBER!Z294&lt;=95),"Risiko Tinggi",IF(AND(SEPTEMBER!K294="P",SEPTEMBER!Z294&gt;95),"Obesitas (Sangat Berisiko)","")))))))</f>
        <v/>
      </c>
      <c r="DY294" s="72" t="str">
        <f t="shared" ca="1" si="338"/>
        <v/>
      </c>
      <c r="DZ294" s="73" t="str">
        <f>IFERROR(ABS(LEFT(SEPTEMBER!AA294,FIND("/",SEPTEMBER!AA294)-1)),"")</f>
        <v/>
      </c>
      <c r="EA294" s="73" t="str">
        <f>IFERROR(ABS(MID(SEPTEMBER!AA294,FIND("/",SEPTEMBER!AA294)+1,LEN(SEPTEMBER!AA294))),"")</f>
        <v/>
      </c>
      <c r="EB294" s="72" t="str">
        <f t="shared" si="339"/>
        <v/>
      </c>
      <c r="EC294" s="72" t="str">
        <f t="shared" ca="1" si="340"/>
        <v/>
      </c>
      <c r="ED294" s="72" t="str">
        <f>IF(SEPTEMBER!AB294="","",IF(SEPTEMBER!AB294&lt;181,"NORMAL",IF(SEPTEMBER!AB294&lt;201,"Pre DM", "DM")))</f>
        <v/>
      </c>
      <c r="EE294" s="72" t="str">
        <f t="shared" ca="1" si="341"/>
        <v/>
      </c>
      <c r="EG294" s="71" t="str">
        <f ca="1">IFERROR(DATEDIF(OKTOBER!I294,OKTOBER!D294,"Y"),"")</f>
        <v/>
      </c>
      <c r="EH294" s="71" t="str">
        <f ca="1">IFERROR(DATEDIF(OKTOBER!I294,OKTOBER!D294,"YM"),"")</f>
        <v/>
      </c>
      <c r="EI294" s="72" t="str">
        <f t="shared" ca="1" si="342"/>
        <v/>
      </c>
      <c r="EJ294" s="72" t="str">
        <f ca="1">EI294&amp;OKTOBER!K294</f>
        <v/>
      </c>
      <c r="EK294" s="72" t="str">
        <f>IF(OKTOBER!Y294="","",IF(OKTOBER!Y294&lt;18.5,"Kurus",IF(OKTOBER!Y294&lt;25,"Normal",IF(OKTOBER!Y294&lt;30,"Overweight (Risiko)",IF(OKTOBER!Y294&lt;35,"Obesitas I","Obesitas II")))))</f>
        <v/>
      </c>
      <c r="EL294" s="72" t="str">
        <f t="shared" ca="1" si="343"/>
        <v/>
      </c>
      <c r="EM294" s="72" t="str">
        <f>IF(OKTOBER!Z294="","",IF(AND(OKTOBER!K294="L",OKTOBER!Z294&lt;90),"Normal / Aman",IF(AND(OKTOBER!K294="L",OKTOBER!Z294&gt;=90,OKTOBER!Z294&lt;=100),"Risiko Tinggi",IF(AND(OKTOBER!K294="L",OKTOBER!Z294&gt;100),"Obesitas (Sangat Berisiko)",IF(AND(OKTOBER!K294="P",OKTOBER!Z294&lt;80),"Normal / Aman",IF(AND(OKTOBER!K294="P",OKTOBER!Z294&gt;=80,OKTOBER!Z294&lt;=95),"Risiko Tinggi",IF(AND(OKTOBER!K294="P",OKTOBER!Z294&gt;95),"Obesitas (Sangat Berisiko)","")))))))</f>
        <v/>
      </c>
      <c r="EN294" s="72" t="str">
        <f t="shared" ca="1" si="344"/>
        <v/>
      </c>
      <c r="EO294" s="73" t="str">
        <f>IFERROR(ABS(LEFT(OKTOBER!AA294,FIND("/",OKTOBER!AA294)-1)),"")</f>
        <v/>
      </c>
      <c r="EP294" s="73" t="str">
        <f>IFERROR(ABS(MID(OKTOBER!AA294,FIND("/",OKTOBER!AA294)+1,LEN(OKTOBER!AA294))),"")</f>
        <v/>
      </c>
      <c r="EQ294" s="72" t="str">
        <f t="shared" si="345"/>
        <v/>
      </c>
      <c r="ER294" s="72" t="str">
        <f t="shared" ca="1" si="346"/>
        <v/>
      </c>
      <c r="ES294" s="72" t="str">
        <f>IF(OKTOBER!AB294="","",IF(OKTOBER!AB294&lt;181,"NORMAL",IF(OKTOBER!AB294&lt;201,"Pre DM", "DM")))</f>
        <v/>
      </c>
      <c r="ET294" s="72" t="str">
        <f t="shared" ca="1" si="347"/>
        <v/>
      </c>
      <c r="EV294" s="71" t="str">
        <f ca="1">IFERROR(DATEDIF(NOPEMBER!I294,NOPEMBER!D294,"Y"),"")</f>
        <v/>
      </c>
      <c r="EW294" s="71" t="str">
        <f ca="1">IFERROR(DATEDIF(NOPEMBER!I294,NOPEMBER!D294,"YM"),"")</f>
        <v/>
      </c>
      <c r="EX294" s="72" t="str">
        <f t="shared" ca="1" si="348"/>
        <v/>
      </c>
      <c r="EY294" s="72" t="str">
        <f ca="1">EX294&amp;NOPEMBER!K294</f>
        <v/>
      </c>
      <c r="EZ294" s="72" t="str">
        <f>IF(NOPEMBER!Y294="","",IF(NOPEMBER!Y294&lt;18.5,"Kurus",IF(NOPEMBER!Y294&lt;25,"Normal",IF(NOPEMBER!Y294&lt;30,"Overweight (Risiko)",IF(NOPEMBER!Y294&lt;35,"Obesitas I","Obesitas II")))))</f>
        <v/>
      </c>
      <c r="FA294" s="72" t="str">
        <f t="shared" ca="1" si="349"/>
        <v/>
      </c>
      <c r="FB294" s="72" t="str">
        <f>IF(NOPEMBER!Z294="","",IF(AND(NOPEMBER!K294="L",NOPEMBER!Z294&lt;90),"Normal / Aman",IF(AND(NOPEMBER!K294="L",NOPEMBER!Z294&gt;=90,NOPEMBER!Z294&lt;=100),"Risiko Tinggi",IF(AND(NOPEMBER!K294="L",NOPEMBER!Z294&gt;100),"Obesitas (Sangat Berisiko)",IF(AND(NOPEMBER!K294="P",NOPEMBER!Z294&lt;80),"Normal / Aman",IF(AND(NOPEMBER!K294="P",NOPEMBER!Z294&gt;=80,NOPEMBER!Z294&lt;=95),"Risiko Tinggi",IF(AND(NOPEMBER!K294="P",NOPEMBER!Z294&gt;95),"Obesitas (Sangat Berisiko)","")))))))</f>
        <v/>
      </c>
      <c r="FC294" s="72" t="str">
        <f t="shared" ca="1" si="350"/>
        <v/>
      </c>
      <c r="FD294" s="73" t="str">
        <f>IFERROR(ABS(LEFT(NOPEMBER!AA294,FIND("/",NOPEMBER!AA294)-1)),"")</f>
        <v/>
      </c>
      <c r="FE294" s="73" t="str">
        <f>IFERROR(ABS(MID(NOPEMBER!AA294,FIND("/",NOPEMBER!AA294)+1,LEN(NOPEMBER!AA294))),"")</f>
        <v/>
      </c>
      <c r="FF294" s="72" t="str">
        <f t="shared" si="351"/>
        <v/>
      </c>
      <c r="FG294" s="72" t="str">
        <f t="shared" ca="1" si="352"/>
        <v/>
      </c>
      <c r="FH294" s="72" t="str">
        <f>IF(NOPEMBER!AB294="","",IF(NOPEMBER!AB294&lt;181,"NORMAL",IF(NOPEMBER!AB294&lt;201,"Pre DM", "DM")))</f>
        <v/>
      </c>
      <c r="FI294" s="72" t="str">
        <f t="shared" ca="1" si="353"/>
        <v/>
      </c>
      <c r="FK294" s="71" t="str">
        <f ca="1">IFERROR(DATEDIF(DESEMBER!I294,DESEMBER!D294,"Y"),"")</f>
        <v/>
      </c>
      <c r="FL294" s="71" t="str">
        <f ca="1">IFERROR(DATEDIF(DESEMBER!I294,DESEMBER!D294,"YM"),"")</f>
        <v/>
      </c>
      <c r="FM294" s="72" t="str">
        <f t="shared" ca="1" si="354"/>
        <v/>
      </c>
      <c r="FN294" s="72" t="str">
        <f ca="1">FM294&amp;DESEMBER!K294</f>
        <v/>
      </c>
      <c r="FO294" s="72" t="str">
        <f>IF(DESEMBER!Y294="","",IF(DESEMBER!Y294&lt;18.5,"Kurus",IF(DESEMBER!Y294&lt;25,"Normal",IF(DESEMBER!Y294&lt;30,"Overweight (Risiko)",IF(DESEMBER!Y294&lt;35,"Obesitas I","Obesitas II")))))</f>
        <v/>
      </c>
      <c r="FP294" s="72" t="str">
        <f t="shared" ca="1" si="355"/>
        <v/>
      </c>
      <c r="FQ294" s="72" t="str">
        <f>IF(DESEMBER!Z294="","",IF(AND(DESEMBER!K294="L",DESEMBER!Z294&lt;90),"Normal / Aman",IF(AND(DESEMBER!K294="L",DESEMBER!Z294&gt;=90,DESEMBER!Z294&lt;=100),"Risiko Tinggi",IF(AND(DESEMBER!K294="L",DESEMBER!Z294&gt;100),"Obesitas (Sangat Berisiko)",IF(AND(DESEMBER!K294="P",DESEMBER!Z294&lt;80),"Normal / Aman",IF(AND(DESEMBER!K294="P",DESEMBER!Z294&gt;=80,DESEMBER!Z294&lt;=95),"Risiko Tinggi",IF(AND(DESEMBER!K294="P",DESEMBER!Z294&gt;95),"Obesitas (Sangat Berisiko)","")))))))</f>
        <v/>
      </c>
      <c r="FR294" s="72" t="str">
        <f t="shared" ca="1" si="356"/>
        <v/>
      </c>
      <c r="FS294" s="73" t="str">
        <f>IFERROR(ABS(LEFT(DESEMBER!AA294,FIND("/",DESEMBER!AA294)-1)),"")</f>
        <v/>
      </c>
      <c r="FT294" s="73" t="str">
        <f>IFERROR(ABS(MID(DESEMBER!AA294,FIND("/",DESEMBER!AA294)+1,LEN(DESEMBER!AA294))),"")</f>
        <v/>
      </c>
      <c r="FU294" s="72" t="str">
        <f t="shared" si="357"/>
        <v/>
      </c>
      <c r="FV294" s="72" t="str">
        <f t="shared" ca="1" si="358"/>
        <v/>
      </c>
      <c r="FW294" s="72" t="str">
        <f>IF(DESEMBER!AB294="","",IF(DESEMBER!AB294&lt;181,"NORMAL",IF(DESEMBER!AB294&lt;201,"Pre DM", "DM")))</f>
        <v/>
      </c>
      <c r="FX294" s="72" t="str">
        <f t="shared" ca="1" si="359"/>
        <v/>
      </c>
    </row>
    <row r="295" spans="2:180" x14ac:dyDescent="0.25">
      <c r="B295" s="71" t="str">
        <f ca="1">IFERROR(DATEDIF(JANUARI!I295,JANUARI!D295,"Y"),"")</f>
        <v/>
      </c>
      <c r="C295" s="71" t="str">
        <f ca="1">IFERROR(DATEDIF(JANUARI!I295,JANUARI!D295,"YM"),"")</f>
        <v/>
      </c>
      <c r="D295" s="72" t="str">
        <f t="shared" ca="1" si="288"/>
        <v/>
      </c>
      <c r="E295" s="72" t="str">
        <f ca="1">D295&amp;JANUARI!K295</f>
        <v/>
      </c>
      <c r="F295" s="72" t="str">
        <f>IF(JANUARI!Y295="","",IF(JANUARI!Y295&lt;18.5,"Kurus",IF(JANUARI!Y295&lt;25,"Normal",IF(JANUARI!Y295&lt;30,"Overweight (Risiko)",IF(JANUARI!Y295&lt;35,"Obesitas I","Obesitas II")))))</f>
        <v/>
      </c>
      <c r="G295" s="72" t="str">
        <f t="shared" ca="1" si="289"/>
        <v/>
      </c>
      <c r="H295" s="72" t="str">
        <f>IF(JANUARI!Z295="","",IF(AND(JANUARI!K295="L",JANUARI!Z295&lt;90),"Normal / Aman",IF(AND(JANUARI!K295="L",JANUARI!Z295&gt;=90,JANUARI!Z295&lt;=100),"Risiko Tinggi",IF(AND(JANUARI!K295="L",JANUARI!Z295&gt;100),"Obesitas (Sangat Berisiko)",IF(AND(JANUARI!K295="P",JANUARI!Z295&lt;80),"Normal / Aman",IF(AND(JANUARI!K295="P",JANUARI!Z295&gt;=80,JANUARI!Z295&lt;=95),"Risiko Tinggi",IF(AND(JANUARI!K295="P",JANUARI!Z295&gt;95),"Obesitas (Sangat Berisiko)","")))))))</f>
        <v/>
      </c>
      <c r="I295" s="72" t="str">
        <f t="shared" ca="1" si="290"/>
        <v/>
      </c>
      <c r="J295" s="73" t="str">
        <f>IFERROR(ABS(LEFT(JANUARI!AA295,FIND("/",JANUARI!AA295)-1)),"")</f>
        <v/>
      </c>
      <c r="K295" s="73" t="str">
        <f>IFERROR(ABS(MID(JANUARI!AA295,FIND("/",JANUARI!AA295)+1,LEN(JANUARI!AA295))),"")</f>
        <v/>
      </c>
      <c r="L295" s="72" t="str">
        <f t="shared" si="291"/>
        <v/>
      </c>
      <c r="M295" s="72" t="str">
        <f t="shared" ca="1" si="292"/>
        <v/>
      </c>
      <c r="N295" s="72" t="str">
        <f>IF(JANUARI!AB295="","",IF(JANUARI!AB295&lt;181,"NORMAL",IF(JANUARI!AB295&lt;201,"Pre DM", "DM")))</f>
        <v/>
      </c>
      <c r="O295" s="72" t="str">
        <f t="shared" ca="1" si="293"/>
        <v/>
      </c>
      <c r="Q295" s="71" t="str">
        <f ca="1">IFERROR(DATEDIF(PEBRUARI!I295,PEBRUARI!D295,"Y"),"")</f>
        <v/>
      </c>
      <c r="R295" s="71" t="str">
        <f ca="1">IFERROR(DATEDIF(PEBRUARI!I295,PEBRUARI!D295,"YM"),"")</f>
        <v/>
      </c>
      <c r="S295" s="72" t="str">
        <f t="shared" ca="1" si="294"/>
        <v/>
      </c>
      <c r="T295" s="72" t="str">
        <f ca="1">S295&amp;PEBRUARI!K295</f>
        <v/>
      </c>
      <c r="U295" s="72" t="str">
        <f>IF(PEBRUARI!Y295="","",IF(PEBRUARI!Y295&lt;18.5,"Kurus",IF(PEBRUARI!Y295&lt;25,"Normal",IF(PEBRUARI!Y295&lt;30,"Overweight (Risiko)",IF(PEBRUARI!Y295&lt;35,"Obesitas I","Obesitas II")))))</f>
        <v/>
      </c>
      <c r="V295" s="72" t="str">
        <f t="shared" ca="1" si="295"/>
        <v/>
      </c>
      <c r="W295" s="72" t="str">
        <f>IF(PEBRUARI!Z295="","",IF(AND(PEBRUARI!K295="L",PEBRUARI!Z295&lt;90),"Normal / Aman",IF(AND(PEBRUARI!K295="L",PEBRUARI!Z295&gt;=90,PEBRUARI!Z295&lt;=100),"Risiko Tinggi",IF(AND(PEBRUARI!K295="L",PEBRUARI!Z295&gt;100),"Obesitas (Sangat Berisiko)",IF(AND(PEBRUARI!K295="P",PEBRUARI!Z295&lt;80),"Normal / Aman",IF(AND(PEBRUARI!K295="P",PEBRUARI!Z295&gt;=80,PEBRUARI!Z295&lt;=95),"Risiko Tinggi",IF(AND(PEBRUARI!K295="P",PEBRUARI!Z295&gt;95),"Obesitas (Sangat Berisiko)","")))))))</f>
        <v/>
      </c>
      <c r="X295" s="72" t="str">
        <f t="shared" ca="1" si="296"/>
        <v/>
      </c>
      <c r="Y295" s="73" t="str">
        <f>IFERROR(ABS(LEFT(PEBRUARI!AA295,FIND("/",PEBRUARI!AA295)-1)),"")</f>
        <v/>
      </c>
      <c r="Z295" s="73" t="str">
        <f>IFERROR(ABS(MID(PEBRUARI!AA295,FIND("/",PEBRUARI!AA295)+1,LEN(PEBRUARI!AA295))),"")</f>
        <v/>
      </c>
      <c r="AA295" s="72" t="str">
        <f t="shared" si="297"/>
        <v/>
      </c>
      <c r="AB295" s="72" t="str">
        <f t="shared" ca="1" si="298"/>
        <v/>
      </c>
      <c r="AC295" s="72" t="str">
        <f>IF(PEBRUARI!AB295="","",IF(PEBRUARI!AB295&lt;181,"NORMAL",IF(PEBRUARI!AB295&lt;201,"Pre DM", "DM")))</f>
        <v/>
      </c>
      <c r="AD295" s="72" t="str">
        <f t="shared" ca="1" si="299"/>
        <v/>
      </c>
      <c r="AF295" s="71" t="str">
        <f ca="1">IFERROR(DATEDIF(MARET!I295,MARET!D295,"Y"),"")</f>
        <v/>
      </c>
      <c r="AG295" s="71" t="str">
        <f ca="1">IFERROR(DATEDIF(MARET!I295,MARET!D295,"YM"),"")</f>
        <v/>
      </c>
      <c r="AH295" s="72" t="str">
        <f t="shared" ca="1" si="300"/>
        <v/>
      </c>
      <c r="AI295" s="72" t="str">
        <f ca="1">AH295&amp;MARET!K295</f>
        <v/>
      </c>
      <c r="AJ295" s="72" t="str">
        <f>IF(MARET!Y295="","",IF(MARET!Y295&lt;18.5,"Kurus",IF(MARET!Y295&lt;25,"Normal",IF(MARET!Y295&lt;30,"Overweight (Risiko)",IF(MARET!Y295&lt;35,"Obesitas I","Obesitas II")))))</f>
        <v/>
      </c>
      <c r="AK295" s="72" t="str">
        <f t="shared" ca="1" si="301"/>
        <v/>
      </c>
      <c r="AL295" s="72" t="str">
        <f>IF(MARET!Z295="","",IF(AND(MARET!K295="L",MARET!Z295&lt;90),"Normal / Aman",IF(AND(MARET!K295="L",MARET!Z295&gt;=90,MARET!Z295&lt;=100),"Risiko Tinggi",IF(AND(MARET!K295="L",MARET!Z295&gt;100),"Obesitas (Sangat Berisiko)",IF(AND(MARET!K295="P",MARET!Z295&lt;80),"Normal / Aman",IF(AND(MARET!K295="P",MARET!Z295&gt;=80,MARET!Z295&lt;=95),"Risiko Tinggi",IF(AND(MARET!K295="P",MARET!Z295&gt;95),"Obesitas (Sangat Berisiko)","")))))))</f>
        <v/>
      </c>
      <c r="AM295" s="72" t="str">
        <f t="shared" ca="1" si="302"/>
        <v/>
      </c>
      <c r="AN295" s="73" t="str">
        <f>IFERROR(ABS(LEFT(MARET!AA295,FIND("/",MARET!AA295)-1)),"")</f>
        <v/>
      </c>
      <c r="AO295" s="73" t="str">
        <f>IFERROR(ABS(MID(MARET!AA295,FIND("/",MARET!AA295)+1,LEN(MARET!AA295))),"")</f>
        <v/>
      </c>
      <c r="AP295" s="72" t="str">
        <f t="shared" si="303"/>
        <v/>
      </c>
      <c r="AQ295" s="72" t="str">
        <f t="shared" ca="1" si="304"/>
        <v/>
      </c>
      <c r="AR295" s="72" t="str">
        <f>IF(MARET!AB295="","",IF(MARET!AB295&lt;181,"NORMAL",IF(MARET!AB295&lt;201,"Pre DM", "DM")))</f>
        <v/>
      </c>
      <c r="AS295" s="72" t="str">
        <f t="shared" ca="1" si="305"/>
        <v/>
      </c>
      <c r="AU295" s="71" t="str">
        <f ca="1">IFERROR(DATEDIF(APRIL!I295,APRIL!D295,"Y"),"")</f>
        <v/>
      </c>
      <c r="AV295" s="71" t="str">
        <f ca="1">IFERROR(DATEDIF(APRIL!I295,APRIL!D295,"YM"),"")</f>
        <v/>
      </c>
      <c r="AW295" s="72" t="str">
        <f t="shared" ca="1" si="306"/>
        <v/>
      </c>
      <c r="AX295" s="72" t="str">
        <f ca="1">AW295&amp;APRIL!K295</f>
        <v/>
      </c>
      <c r="AY295" s="72" t="str">
        <f>IF(APRIL!Y295="","",IF(APRIL!Y295&lt;18.5,"Kurus",IF(APRIL!Y295&lt;25,"Normal",IF(APRIL!Y295&lt;30,"Overweight (Risiko)",IF(APRIL!Y295&lt;35,"Obesitas I","Obesitas II")))))</f>
        <v/>
      </c>
      <c r="AZ295" s="72" t="str">
        <f t="shared" ca="1" si="307"/>
        <v/>
      </c>
      <c r="BA295" s="72" t="str">
        <f>IF(APRIL!Z295="","",IF(AND(APRIL!K295="L",APRIL!Z295&lt;90),"Normal / Aman",IF(AND(APRIL!K295="L",APRIL!Z295&gt;=90,APRIL!Z295&lt;=100),"Risiko Tinggi",IF(AND(APRIL!K295="L",APRIL!Z295&gt;100),"Obesitas (Sangat Berisiko)",IF(AND(APRIL!K295="P",APRIL!Z295&lt;80),"Normal / Aman",IF(AND(APRIL!K295="P",APRIL!Z295&gt;=80,APRIL!Z295&lt;=95),"Risiko Tinggi",IF(AND(APRIL!K295="P",APRIL!Z295&gt;95),"Obesitas (Sangat Berisiko)","")))))))</f>
        <v/>
      </c>
      <c r="BB295" s="72" t="str">
        <f t="shared" ca="1" si="308"/>
        <v/>
      </c>
      <c r="BC295" s="73" t="str">
        <f>IFERROR(ABS(LEFT(APRIL!AA295,FIND("/",APRIL!AA295)-1)),"")</f>
        <v/>
      </c>
      <c r="BD295" s="73" t="str">
        <f>IFERROR(ABS(MID(APRIL!AA295,FIND("/",APRIL!AA295)+1,LEN(APRIL!AA295))),"")</f>
        <v/>
      </c>
      <c r="BE295" s="72" t="str">
        <f t="shared" si="309"/>
        <v/>
      </c>
      <c r="BF295" s="72" t="str">
        <f t="shared" ca="1" si="310"/>
        <v/>
      </c>
      <c r="BG295" s="72" t="str">
        <f>IF(APRIL!AB295="","",IF(APRIL!AB295&lt;181,"NORMAL",IF(APRIL!AB295&lt;201,"Pre DM", "DM")))</f>
        <v/>
      </c>
      <c r="BH295" s="72" t="str">
        <f t="shared" ca="1" si="311"/>
        <v/>
      </c>
      <c r="BJ295" s="71" t="str">
        <f ca="1">IFERROR(DATEDIF(MEI!I295,MEI!D295,"Y"),"")</f>
        <v/>
      </c>
      <c r="BK295" s="71" t="str">
        <f ca="1">IFERROR(DATEDIF(MEI!I295,MEI!D295,"YM"),"")</f>
        <v/>
      </c>
      <c r="BL295" s="72" t="str">
        <f t="shared" ca="1" si="312"/>
        <v/>
      </c>
      <c r="BM295" s="72" t="str">
        <f ca="1">BL295&amp;MEI!K295</f>
        <v/>
      </c>
      <c r="BN295" s="72" t="str">
        <f>IF(MEI!Y295="","",IF(MEI!Y295&lt;18.5,"Kurus",IF(MEI!Y295&lt;25,"Normal",IF(MEI!Y295&lt;30,"Overweight (Risiko)",IF(MEI!Y295&lt;35,"Obesitas I","Obesitas II")))))</f>
        <v/>
      </c>
      <c r="BO295" s="72" t="str">
        <f t="shared" ca="1" si="313"/>
        <v/>
      </c>
      <c r="BP295" s="72" t="str">
        <f>IF(MEI!Z295="","",IF(AND(MEI!K295="L",MEI!Z295&lt;90),"Normal / Aman",IF(AND(MEI!K295="L",MEI!Z295&gt;=90,MEI!Z295&lt;=100),"Risiko Tinggi",IF(AND(MEI!K295="L",MEI!Z295&gt;100),"Obesitas (Sangat Berisiko)",IF(AND(MEI!K295="P",MEI!Z295&lt;80),"Normal / Aman",IF(AND(MEI!K295="P",MEI!Z295&gt;=80,MEI!Z295&lt;=95),"Risiko Tinggi",IF(AND(MEI!K295="P",MEI!Z295&gt;95),"Obesitas (Sangat Berisiko)","")))))))</f>
        <v/>
      </c>
      <c r="BQ295" s="72" t="str">
        <f t="shared" ca="1" si="314"/>
        <v/>
      </c>
      <c r="BR295" s="73" t="str">
        <f>IFERROR(ABS(LEFT(MEI!AA295,FIND("/",MEI!AA295)-1)),"")</f>
        <v/>
      </c>
      <c r="BS295" s="73" t="str">
        <f>IFERROR(ABS(MID(MEI!AA295,FIND("/",MEI!AA295)+1,LEN(MEI!AA295))),"")</f>
        <v/>
      </c>
      <c r="BT295" s="72" t="str">
        <f t="shared" si="315"/>
        <v/>
      </c>
      <c r="BU295" s="72" t="str">
        <f t="shared" ca="1" si="316"/>
        <v/>
      </c>
      <c r="BV295" s="72" t="str">
        <f>IF(MEI!AB295="","",IF(MEI!AB295&lt;181,"NORMAL",IF(MEI!AB295&lt;201,"Pre DM", "DM")))</f>
        <v/>
      </c>
      <c r="BW295" s="72" t="str">
        <f t="shared" ca="1" si="317"/>
        <v/>
      </c>
      <c r="BY295" s="71" t="str">
        <f ca="1">IFERROR(DATEDIF(JUNI!I295,JUNI!D295,"Y"),"")</f>
        <v/>
      </c>
      <c r="BZ295" s="71" t="str">
        <f ca="1">IFERROR(DATEDIF(JUNI!I295,JUNI!D295,"YM"),"")</f>
        <v/>
      </c>
      <c r="CA295" s="72" t="str">
        <f t="shared" ca="1" si="318"/>
        <v/>
      </c>
      <c r="CB295" s="72" t="str">
        <f ca="1">CA295&amp;JUNI!K295</f>
        <v/>
      </c>
      <c r="CC295" s="72" t="str">
        <f>IF(JUNI!Y295="","",IF(JUNI!Y295&lt;18.5,"Kurus",IF(JUNI!Y295&lt;25,"Normal",IF(JUNI!Y295&lt;30,"Overweight (Risiko)",IF(JUNI!Y295&lt;35,"Obesitas I","Obesitas II")))))</f>
        <v/>
      </c>
      <c r="CD295" s="72" t="str">
        <f t="shared" ca="1" si="319"/>
        <v/>
      </c>
      <c r="CE295" s="72" t="str">
        <f>IF(JUNI!Z295="","",IF(AND(JUNI!K295="L",JUNI!Z295&lt;90),"Normal / Aman",IF(AND(JUNI!K295="L",JUNI!Z295&gt;=90,JUNI!Z295&lt;=100),"Risiko Tinggi",IF(AND(JUNI!K295="L",JUNI!Z295&gt;100),"Obesitas (Sangat Berisiko)",IF(AND(JUNI!K295="P",JUNI!Z295&lt;80),"Normal / Aman",IF(AND(JUNI!K295="P",JUNI!Z295&gt;=80,JUNI!Z295&lt;=95),"Risiko Tinggi",IF(AND(JUNI!K295="P",JUNI!Z295&gt;95),"Obesitas (Sangat Berisiko)","")))))))</f>
        <v/>
      </c>
      <c r="CF295" s="72" t="str">
        <f t="shared" ca="1" si="320"/>
        <v/>
      </c>
      <c r="CG295" s="73" t="str">
        <f>IFERROR(ABS(LEFT(JUNI!AA295,FIND("/",JUNI!AA295)-1)),"")</f>
        <v/>
      </c>
      <c r="CH295" s="73" t="str">
        <f>IFERROR(ABS(MID(JUNI!AA295,FIND("/",JUNI!AA295)+1,LEN(JUNI!AA295))),"")</f>
        <v/>
      </c>
      <c r="CI295" s="72" t="str">
        <f t="shared" si="321"/>
        <v/>
      </c>
      <c r="CJ295" s="72" t="str">
        <f t="shared" ca="1" si="322"/>
        <v/>
      </c>
      <c r="CK295" s="72" t="str">
        <f>IF(JUNI!AB295="","",IF(JUNI!AB295&lt;181,"NORMAL",IF(JUNI!AB295&lt;201,"Pre DM", "DM")))</f>
        <v/>
      </c>
      <c r="CL295" s="72" t="str">
        <f t="shared" ca="1" si="323"/>
        <v/>
      </c>
      <c r="CN295" s="71" t="str">
        <f ca="1">IFERROR(DATEDIF(JULI!I295,JULI!D295,"Y"),"")</f>
        <v/>
      </c>
      <c r="CO295" s="71" t="str">
        <f ca="1">IFERROR(DATEDIF(JULI!I295,JULI!D295,"YM"),"")</f>
        <v/>
      </c>
      <c r="CP295" s="72" t="str">
        <f t="shared" ca="1" si="324"/>
        <v/>
      </c>
      <c r="CQ295" s="72" t="str">
        <f ca="1">CP295&amp;JULI!K295</f>
        <v/>
      </c>
      <c r="CR295" s="72" t="str">
        <f>IF(JULI!Y295="","",IF(JULI!Y295&lt;18.5,"Kurus",IF(JULI!Y295&lt;25,"Normal",IF(JULI!Y295&lt;30,"Overweight (Risiko)",IF(JULI!Y295&lt;35,"Obesitas I","Obesitas II")))))</f>
        <v/>
      </c>
      <c r="CS295" s="72" t="str">
        <f t="shared" ca="1" si="325"/>
        <v/>
      </c>
      <c r="CT295" s="72" t="str">
        <f>IF(JULI!Z295="","",IF(AND(JULI!K295="L",JULI!Z295&lt;90),"Normal / Aman",IF(AND(JULI!K295="L",JULI!Z295&gt;=90,JULI!Z295&lt;=100),"Risiko Tinggi",IF(AND(JULI!K295="L",JULI!Z295&gt;100),"Obesitas (Sangat Berisiko)",IF(AND(JULI!K295="P",JULI!Z295&lt;80),"Normal / Aman",IF(AND(JULI!K295="P",JULI!Z295&gt;=80,JULI!Z295&lt;=95),"Risiko Tinggi",IF(AND(JULI!K295="P",JULI!Z295&gt;95),"Obesitas (Sangat Berisiko)","")))))))</f>
        <v/>
      </c>
      <c r="CU295" s="72" t="str">
        <f t="shared" ca="1" si="326"/>
        <v/>
      </c>
      <c r="CV295" s="73" t="str">
        <f>IFERROR(ABS(LEFT(JULI!AA295,FIND("/",JULI!AA295)-1)),"")</f>
        <v/>
      </c>
      <c r="CW295" s="73" t="str">
        <f>IFERROR(ABS(MID(JULI!AA295,FIND("/",JULI!AA295)+1,LEN(JULI!AA295))),"")</f>
        <v/>
      </c>
      <c r="CX295" s="72" t="str">
        <f t="shared" si="327"/>
        <v/>
      </c>
      <c r="CY295" s="72" t="str">
        <f t="shared" ca="1" si="328"/>
        <v/>
      </c>
      <c r="CZ295" s="72" t="str">
        <f>IF(JULI!AB295="","",IF(JULI!AB295&lt;181,"NORMAL",IF(JULI!AB295&lt;201,"Pre DM", "DM")))</f>
        <v/>
      </c>
      <c r="DA295" s="72" t="str">
        <f t="shared" ca="1" si="329"/>
        <v/>
      </c>
      <c r="DC295" s="71" t="str">
        <f ca="1">IFERROR(DATEDIF(AGUSTUS!I295,AGUSTUS!D295,"Y"),"")</f>
        <v/>
      </c>
      <c r="DD295" s="71" t="str">
        <f ca="1">IFERROR(DATEDIF(AGUSTUS!I295,AGUSTUS!D295,"YM"),"")</f>
        <v/>
      </c>
      <c r="DE295" s="72" t="str">
        <f t="shared" ca="1" si="330"/>
        <v/>
      </c>
      <c r="DF295" s="72" t="str">
        <f ca="1">DE295&amp;AGUSTUS!K295</f>
        <v/>
      </c>
      <c r="DG295" s="72" t="str">
        <f>IF(AGUSTUS!Y295="","",IF(AGUSTUS!Y295&lt;18.5,"Kurus",IF(AGUSTUS!Y295&lt;25,"Normal",IF(AGUSTUS!Y295&lt;30,"Overweight (Risiko)",IF(AGUSTUS!Y295&lt;35,"Obesitas I","Obesitas II")))))</f>
        <v/>
      </c>
      <c r="DH295" s="72" t="str">
        <f t="shared" ca="1" si="331"/>
        <v/>
      </c>
      <c r="DI295" s="72" t="str">
        <f>IF(AGUSTUS!Z295="","",IF(AND(AGUSTUS!K295="L",AGUSTUS!Z295&lt;90),"Normal / Aman",IF(AND(AGUSTUS!K295="L",AGUSTUS!Z295&gt;=90,AGUSTUS!Z295&lt;=100),"Risiko Tinggi",IF(AND(AGUSTUS!K295="L",AGUSTUS!Z295&gt;100),"Obesitas (Sangat Berisiko)",IF(AND(AGUSTUS!K295="P",AGUSTUS!Z295&lt;80),"Normal / Aman",IF(AND(AGUSTUS!K295="P",AGUSTUS!Z295&gt;=80,AGUSTUS!Z295&lt;=95),"Risiko Tinggi",IF(AND(AGUSTUS!K295="P",AGUSTUS!Z295&gt;95),"Obesitas (Sangat Berisiko)","")))))))</f>
        <v/>
      </c>
      <c r="DJ295" s="72" t="str">
        <f t="shared" ca="1" si="332"/>
        <v/>
      </c>
      <c r="DK295" s="73" t="str">
        <f>IFERROR(ABS(LEFT(AGUSTUS!AA295,FIND("/",AGUSTUS!AA295)-1)),"")</f>
        <v/>
      </c>
      <c r="DL295" s="73" t="str">
        <f>IFERROR(ABS(MID(AGUSTUS!AA295,FIND("/",AGUSTUS!AA295)+1,LEN(AGUSTUS!AA295))),"")</f>
        <v/>
      </c>
      <c r="DM295" s="72" t="str">
        <f t="shared" si="333"/>
        <v/>
      </c>
      <c r="DN295" s="72" t="str">
        <f t="shared" ca="1" si="334"/>
        <v/>
      </c>
      <c r="DO295" s="72" t="str">
        <f>IF(AGUSTUS!AB295="","",IF(AGUSTUS!AB295&lt;181,"NORMAL",IF(AGUSTUS!AB295&lt;201,"Pre DM", "DM")))</f>
        <v/>
      </c>
      <c r="DP295" s="72" t="str">
        <f t="shared" ca="1" si="335"/>
        <v/>
      </c>
      <c r="DR295" s="71" t="str">
        <f ca="1">IFERROR(DATEDIF(SEPTEMBER!I295,SEPTEMBER!D295,"Y"),"")</f>
        <v/>
      </c>
      <c r="DS295" s="71" t="str">
        <f ca="1">IFERROR(DATEDIF(SEPTEMBER!I295,SEPTEMBER!D295,"YM"),"")</f>
        <v/>
      </c>
      <c r="DT295" s="72" t="str">
        <f t="shared" ca="1" si="336"/>
        <v/>
      </c>
      <c r="DU295" s="72" t="str">
        <f ca="1">DT295&amp;SEPTEMBER!K295</f>
        <v/>
      </c>
      <c r="DV295" s="72" t="str">
        <f>IF(SEPTEMBER!Y295="","",IF(SEPTEMBER!Y295&lt;18.5,"Kurus",IF(SEPTEMBER!Y295&lt;25,"Normal",IF(SEPTEMBER!Y295&lt;30,"Overweight (Risiko)",IF(SEPTEMBER!Y295&lt;35,"Obesitas I","Obesitas II")))))</f>
        <v/>
      </c>
      <c r="DW295" s="72" t="str">
        <f t="shared" ca="1" si="337"/>
        <v/>
      </c>
      <c r="DX295" s="72" t="str">
        <f>IF(SEPTEMBER!Z295="","",IF(AND(SEPTEMBER!K295="L",SEPTEMBER!Z295&lt;90),"Normal / Aman",IF(AND(SEPTEMBER!K295="L",SEPTEMBER!Z295&gt;=90,SEPTEMBER!Z295&lt;=100),"Risiko Tinggi",IF(AND(SEPTEMBER!K295="L",SEPTEMBER!Z295&gt;100),"Obesitas (Sangat Berisiko)",IF(AND(SEPTEMBER!K295="P",SEPTEMBER!Z295&lt;80),"Normal / Aman",IF(AND(SEPTEMBER!K295="P",SEPTEMBER!Z295&gt;=80,SEPTEMBER!Z295&lt;=95),"Risiko Tinggi",IF(AND(SEPTEMBER!K295="P",SEPTEMBER!Z295&gt;95),"Obesitas (Sangat Berisiko)","")))))))</f>
        <v/>
      </c>
      <c r="DY295" s="72" t="str">
        <f t="shared" ca="1" si="338"/>
        <v/>
      </c>
      <c r="DZ295" s="73" t="str">
        <f>IFERROR(ABS(LEFT(SEPTEMBER!AA295,FIND("/",SEPTEMBER!AA295)-1)),"")</f>
        <v/>
      </c>
      <c r="EA295" s="73" t="str">
        <f>IFERROR(ABS(MID(SEPTEMBER!AA295,FIND("/",SEPTEMBER!AA295)+1,LEN(SEPTEMBER!AA295))),"")</f>
        <v/>
      </c>
      <c r="EB295" s="72" t="str">
        <f t="shared" si="339"/>
        <v/>
      </c>
      <c r="EC295" s="72" t="str">
        <f t="shared" ca="1" si="340"/>
        <v/>
      </c>
      <c r="ED295" s="72" t="str">
        <f>IF(SEPTEMBER!AB295="","",IF(SEPTEMBER!AB295&lt;181,"NORMAL",IF(SEPTEMBER!AB295&lt;201,"Pre DM", "DM")))</f>
        <v/>
      </c>
      <c r="EE295" s="72" t="str">
        <f t="shared" ca="1" si="341"/>
        <v/>
      </c>
      <c r="EG295" s="71" t="str">
        <f ca="1">IFERROR(DATEDIF(OKTOBER!I295,OKTOBER!D295,"Y"),"")</f>
        <v/>
      </c>
      <c r="EH295" s="71" t="str">
        <f ca="1">IFERROR(DATEDIF(OKTOBER!I295,OKTOBER!D295,"YM"),"")</f>
        <v/>
      </c>
      <c r="EI295" s="72" t="str">
        <f t="shared" ca="1" si="342"/>
        <v/>
      </c>
      <c r="EJ295" s="72" t="str">
        <f ca="1">EI295&amp;OKTOBER!K295</f>
        <v/>
      </c>
      <c r="EK295" s="72" t="str">
        <f>IF(OKTOBER!Y295="","",IF(OKTOBER!Y295&lt;18.5,"Kurus",IF(OKTOBER!Y295&lt;25,"Normal",IF(OKTOBER!Y295&lt;30,"Overweight (Risiko)",IF(OKTOBER!Y295&lt;35,"Obesitas I","Obesitas II")))))</f>
        <v/>
      </c>
      <c r="EL295" s="72" t="str">
        <f t="shared" ca="1" si="343"/>
        <v/>
      </c>
      <c r="EM295" s="72" t="str">
        <f>IF(OKTOBER!Z295="","",IF(AND(OKTOBER!K295="L",OKTOBER!Z295&lt;90),"Normal / Aman",IF(AND(OKTOBER!K295="L",OKTOBER!Z295&gt;=90,OKTOBER!Z295&lt;=100),"Risiko Tinggi",IF(AND(OKTOBER!K295="L",OKTOBER!Z295&gt;100),"Obesitas (Sangat Berisiko)",IF(AND(OKTOBER!K295="P",OKTOBER!Z295&lt;80),"Normal / Aman",IF(AND(OKTOBER!K295="P",OKTOBER!Z295&gt;=80,OKTOBER!Z295&lt;=95),"Risiko Tinggi",IF(AND(OKTOBER!K295="P",OKTOBER!Z295&gt;95),"Obesitas (Sangat Berisiko)","")))))))</f>
        <v/>
      </c>
      <c r="EN295" s="72" t="str">
        <f t="shared" ca="1" si="344"/>
        <v/>
      </c>
      <c r="EO295" s="73" t="str">
        <f>IFERROR(ABS(LEFT(OKTOBER!AA295,FIND("/",OKTOBER!AA295)-1)),"")</f>
        <v/>
      </c>
      <c r="EP295" s="73" t="str">
        <f>IFERROR(ABS(MID(OKTOBER!AA295,FIND("/",OKTOBER!AA295)+1,LEN(OKTOBER!AA295))),"")</f>
        <v/>
      </c>
      <c r="EQ295" s="72" t="str">
        <f t="shared" si="345"/>
        <v/>
      </c>
      <c r="ER295" s="72" t="str">
        <f t="shared" ca="1" si="346"/>
        <v/>
      </c>
      <c r="ES295" s="72" t="str">
        <f>IF(OKTOBER!AB295="","",IF(OKTOBER!AB295&lt;181,"NORMAL",IF(OKTOBER!AB295&lt;201,"Pre DM", "DM")))</f>
        <v/>
      </c>
      <c r="ET295" s="72" t="str">
        <f t="shared" ca="1" si="347"/>
        <v/>
      </c>
      <c r="EV295" s="71" t="str">
        <f ca="1">IFERROR(DATEDIF(NOPEMBER!I295,NOPEMBER!D295,"Y"),"")</f>
        <v/>
      </c>
      <c r="EW295" s="71" t="str">
        <f ca="1">IFERROR(DATEDIF(NOPEMBER!I295,NOPEMBER!D295,"YM"),"")</f>
        <v/>
      </c>
      <c r="EX295" s="72" t="str">
        <f t="shared" ca="1" si="348"/>
        <v/>
      </c>
      <c r="EY295" s="72" t="str">
        <f ca="1">EX295&amp;NOPEMBER!K295</f>
        <v/>
      </c>
      <c r="EZ295" s="72" t="str">
        <f>IF(NOPEMBER!Y295="","",IF(NOPEMBER!Y295&lt;18.5,"Kurus",IF(NOPEMBER!Y295&lt;25,"Normal",IF(NOPEMBER!Y295&lt;30,"Overweight (Risiko)",IF(NOPEMBER!Y295&lt;35,"Obesitas I","Obesitas II")))))</f>
        <v/>
      </c>
      <c r="FA295" s="72" t="str">
        <f t="shared" ca="1" si="349"/>
        <v/>
      </c>
      <c r="FB295" s="72" t="str">
        <f>IF(NOPEMBER!Z295="","",IF(AND(NOPEMBER!K295="L",NOPEMBER!Z295&lt;90),"Normal / Aman",IF(AND(NOPEMBER!K295="L",NOPEMBER!Z295&gt;=90,NOPEMBER!Z295&lt;=100),"Risiko Tinggi",IF(AND(NOPEMBER!K295="L",NOPEMBER!Z295&gt;100),"Obesitas (Sangat Berisiko)",IF(AND(NOPEMBER!K295="P",NOPEMBER!Z295&lt;80),"Normal / Aman",IF(AND(NOPEMBER!K295="P",NOPEMBER!Z295&gt;=80,NOPEMBER!Z295&lt;=95),"Risiko Tinggi",IF(AND(NOPEMBER!K295="P",NOPEMBER!Z295&gt;95),"Obesitas (Sangat Berisiko)","")))))))</f>
        <v/>
      </c>
      <c r="FC295" s="72" t="str">
        <f t="shared" ca="1" si="350"/>
        <v/>
      </c>
      <c r="FD295" s="73" t="str">
        <f>IFERROR(ABS(LEFT(NOPEMBER!AA295,FIND("/",NOPEMBER!AA295)-1)),"")</f>
        <v/>
      </c>
      <c r="FE295" s="73" t="str">
        <f>IFERROR(ABS(MID(NOPEMBER!AA295,FIND("/",NOPEMBER!AA295)+1,LEN(NOPEMBER!AA295))),"")</f>
        <v/>
      </c>
      <c r="FF295" s="72" t="str">
        <f t="shared" si="351"/>
        <v/>
      </c>
      <c r="FG295" s="72" t="str">
        <f t="shared" ca="1" si="352"/>
        <v/>
      </c>
      <c r="FH295" s="72" t="str">
        <f>IF(NOPEMBER!AB295="","",IF(NOPEMBER!AB295&lt;181,"NORMAL",IF(NOPEMBER!AB295&lt;201,"Pre DM", "DM")))</f>
        <v/>
      </c>
      <c r="FI295" s="72" t="str">
        <f t="shared" ca="1" si="353"/>
        <v/>
      </c>
      <c r="FK295" s="71" t="str">
        <f ca="1">IFERROR(DATEDIF(DESEMBER!I295,DESEMBER!D295,"Y"),"")</f>
        <v/>
      </c>
      <c r="FL295" s="71" t="str">
        <f ca="1">IFERROR(DATEDIF(DESEMBER!I295,DESEMBER!D295,"YM"),"")</f>
        <v/>
      </c>
      <c r="FM295" s="72" t="str">
        <f t="shared" ca="1" si="354"/>
        <v/>
      </c>
      <c r="FN295" s="72" t="str">
        <f ca="1">FM295&amp;DESEMBER!K295</f>
        <v/>
      </c>
      <c r="FO295" s="72" t="str">
        <f>IF(DESEMBER!Y295="","",IF(DESEMBER!Y295&lt;18.5,"Kurus",IF(DESEMBER!Y295&lt;25,"Normal",IF(DESEMBER!Y295&lt;30,"Overweight (Risiko)",IF(DESEMBER!Y295&lt;35,"Obesitas I","Obesitas II")))))</f>
        <v/>
      </c>
      <c r="FP295" s="72" t="str">
        <f t="shared" ca="1" si="355"/>
        <v/>
      </c>
      <c r="FQ295" s="72" t="str">
        <f>IF(DESEMBER!Z295="","",IF(AND(DESEMBER!K295="L",DESEMBER!Z295&lt;90),"Normal / Aman",IF(AND(DESEMBER!K295="L",DESEMBER!Z295&gt;=90,DESEMBER!Z295&lt;=100),"Risiko Tinggi",IF(AND(DESEMBER!K295="L",DESEMBER!Z295&gt;100),"Obesitas (Sangat Berisiko)",IF(AND(DESEMBER!K295="P",DESEMBER!Z295&lt;80),"Normal / Aman",IF(AND(DESEMBER!K295="P",DESEMBER!Z295&gt;=80,DESEMBER!Z295&lt;=95),"Risiko Tinggi",IF(AND(DESEMBER!K295="P",DESEMBER!Z295&gt;95),"Obesitas (Sangat Berisiko)","")))))))</f>
        <v/>
      </c>
      <c r="FR295" s="72" t="str">
        <f t="shared" ca="1" si="356"/>
        <v/>
      </c>
      <c r="FS295" s="73" t="str">
        <f>IFERROR(ABS(LEFT(DESEMBER!AA295,FIND("/",DESEMBER!AA295)-1)),"")</f>
        <v/>
      </c>
      <c r="FT295" s="73" t="str">
        <f>IFERROR(ABS(MID(DESEMBER!AA295,FIND("/",DESEMBER!AA295)+1,LEN(DESEMBER!AA295))),"")</f>
        <v/>
      </c>
      <c r="FU295" s="72" t="str">
        <f t="shared" si="357"/>
        <v/>
      </c>
      <c r="FV295" s="72" t="str">
        <f t="shared" ca="1" si="358"/>
        <v/>
      </c>
      <c r="FW295" s="72" t="str">
        <f>IF(DESEMBER!AB295="","",IF(DESEMBER!AB295&lt;181,"NORMAL",IF(DESEMBER!AB295&lt;201,"Pre DM", "DM")))</f>
        <v/>
      </c>
      <c r="FX295" s="72" t="str">
        <f t="shared" ca="1" si="359"/>
        <v/>
      </c>
    </row>
    <row r="296" spans="2:180" x14ac:dyDescent="0.25">
      <c r="B296" s="71" t="str">
        <f ca="1">IFERROR(DATEDIF(JANUARI!I296,JANUARI!D296,"Y"),"")</f>
        <v/>
      </c>
      <c r="C296" s="71" t="str">
        <f ca="1">IFERROR(DATEDIF(JANUARI!I296,JANUARI!D296,"YM"),"")</f>
        <v/>
      </c>
      <c r="D296" s="72" t="str">
        <f t="shared" ca="1" si="288"/>
        <v/>
      </c>
      <c r="E296" s="72" t="str">
        <f ca="1">D296&amp;JANUARI!K296</f>
        <v/>
      </c>
      <c r="F296" s="72" t="str">
        <f>IF(JANUARI!Y296="","",IF(JANUARI!Y296&lt;18.5,"Kurus",IF(JANUARI!Y296&lt;25,"Normal",IF(JANUARI!Y296&lt;30,"Overweight (Risiko)",IF(JANUARI!Y296&lt;35,"Obesitas I","Obesitas II")))))</f>
        <v/>
      </c>
      <c r="G296" s="72" t="str">
        <f t="shared" ca="1" si="289"/>
        <v/>
      </c>
      <c r="H296" s="72" t="str">
        <f>IF(JANUARI!Z296="","",IF(AND(JANUARI!K296="L",JANUARI!Z296&lt;90),"Normal / Aman",IF(AND(JANUARI!K296="L",JANUARI!Z296&gt;=90,JANUARI!Z296&lt;=100),"Risiko Tinggi",IF(AND(JANUARI!K296="L",JANUARI!Z296&gt;100),"Obesitas (Sangat Berisiko)",IF(AND(JANUARI!K296="P",JANUARI!Z296&lt;80),"Normal / Aman",IF(AND(JANUARI!K296="P",JANUARI!Z296&gt;=80,JANUARI!Z296&lt;=95),"Risiko Tinggi",IF(AND(JANUARI!K296="P",JANUARI!Z296&gt;95),"Obesitas (Sangat Berisiko)","")))))))</f>
        <v/>
      </c>
      <c r="I296" s="72" t="str">
        <f t="shared" ca="1" si="290"/>
        <v/>
      </c>
      <c r="J296" s="73" t="str">
        <f>IFERROR(ABS(LEFT(JANUARI!AA296,FIND("/",JANUARI!AA296)-1)),"")</f>
        <v/>
      </c>
      <c r="K296" s="73" t="str">
        <f>IFERROR(ABS(MID(JANUARI!AA296,FIND("/",JANUARI!AA296)+1,LEN(JANUARI!AA296))),"")</f>
        <v/>
      </c>
      <c r="L296" s="72" t="str">
        <f t="shared" si="291"/>
        <v/>
      </c>
      <c r="M296" s="72" t="str">
        <f t="shared" ca="1" si="292"/>
        <v/>
      </c>
      <c r="N296" s="72" t="str">
        <f>IF(JANUARI!AB296="","",IF(JANUARI!AB296&lt;181,"NORMAL",IF(JANUARI!AB296&lt;201,"Pre DM", "DM")))</f>
        <v/>
      </c>
      <c r="O296" s="72" t="str">
        <f t="shared" ca="1" si="293"/>
        <v/>
      </c>
      <c r="Q296" s="71" t="str">
        <f ca="1">IFERROR(DATEDIF(PEBRUARI!I296,PEBRUARI!D296,"Y"),"")</f>
        <v/>
      </c>
      <c r="R296" s="71" t="str">
        <f ca="1">IFERROR(DATEDIF(PEBRUARI!I296,PEBRUARI!D296,"YM"),"")</f>
        <v/>
      </c>
      <c r="S296" s="72" t="str">
        <f t="shared" ca="1" si="294"/>
        <v/>
      </c>
      <c r="T296" s="72" t="str">
        <f ca="1">S296&amp;PEBRUARI!K296</f>
        <v/>
      </c>
      <c r="U296" s="72" t="str">
        <f>IF(PEBRUARI!Y296="","",IF(PEBRUARI!Y296&lt;18.5,"Kurus",IF(PEBRUARI!Y296&lt;25,"Normal",IF(PEBRUARI!Y296&lt;30,"Overweight (Risiko)",IF(PEBRUARI!Y296&lt;35,"Obesitas I","Obesitas II")))))</f>
        <v/>
      </c>
      <c r="V296" s="72" t="str">
        <f t="shared" ca="1" si="295"/>
        <v/>
      </c>
      <c r="W296" s="72" t="str">
        <f>IF(PEBRUARI!Z296="","",IF(AND(PEBRUARI!K296="L",PEBRUARI!Z296&lt;90),"Normal / Aman",IF(AND(PEBRUARI!K296="L",PEBRUARI!Z296&gt;=90,PEBRUARI!Z296&lt;=100),"Risiko Tinggi",IF(AND(PEBRUARI!K296="L",PEBRUARI!Z296&gt;100),"Obesitas (Sangat Berisiko)",IF(AND(PEBRUARI!K296="P",PEBRUARI!Z296&lt;80),"Normal / Aman",IF(AND(PEBRUARI!K296="P",PEBRUARI!Z296&gt;=80,PEBRUARI!Z296&lt;=95),"Risiko Tinggi",IF(AND(PEBRUARI!K296="P",PEBRUARI!Z296&gt;95),"Obesitas (Sangat Berisiko)","")))))))</f>
        <v/>
      </c>
      <c r="X296" s="72" t="str">
        <f t="shared" ca="1" si="296"/>
        <v/>
      </c>
      <c r="Y296" s="73" t="str">
        <f>IFERROR(ABS(LEFT(PEBRUARI!AA296,FIND("/",PEBRUARI!AA296)-1)),"")</f>
        <v/>
      </c>
      <c r="Z296" s="73" t="str">
        <f>IFERROR(ABS(MID(PEBRUARI!AA296,FIND("/",PEBRUARI!AA296)+1,LEN(PEBRUARI!AA296))),"")</f>
        <v/>
      </c>
      <c r="AA296" s="72" t="str">
        <f t="shared" si="297"/>
        <v/>
      </c>
      <c r="AB296" s="72" t="str">
        <f t="shared" ca="1" si="298"/>
        <v/>
      </c>
      <c r="AC296" s="72" t="str">
        <f>IF(PEBRUARI!AB296="","",IF(PEBRUARI!AB296&lt;181,"NORMAL",IF(PEBRUARI!AB296&lt;201,"Pre DM", "DM")))</f>
        <v/>
      </c>
      <c r="AD296" s="72" t="str">
        <f t="shared" ca="1" si="299"/>
        <v/>
      </c>
      <c r="AF296" s="71" t="str">
        <f ca="1">IFERROR(DATEDIF(MARET!I296,MARET!D296,"Y"),"")</f>
        <v/>
      </c>
      <c r="AG296" s="71" t="str">
        <f ca="1">IFERROR(DATEDIF(MARET!I296,MARET!D296,"YM"),"")</f>
        <v/>
      </c>
      <c r="AH296" s="72" t="str">
        <f t="shared" ca="1" si="300"/>
        <v/>
      </c>
      <c r="AI296" s="72" t="str">
        <f ca="1">AH296&amp;MARET!K296</f>
        <v/>
      </c>
      <c r="AJ296" s="72" t="str">
        <f>IF(MARET!Y296="","",IF(MARET!Y296&lt;18.5,"Kurus",IF(MARET!Y296&lt;25,"Normal",IF(MARET!Y296&lt;30,"Overweight (Risiko)",IF(MARET!Y296&lt;35,"Obesitas I","Obesitas II")))))</f>
        <v/>
      </c>
      <c r="AK296" s="72" t="str">
        <f t="shared" ca="1" si="301"/>
        <v/>
      </c>
      <c r="AL296" s="72" t="str">
        <f>IF(MARET!Z296="","",IF(AND(MARET!K296="L",MARET!Z296&lt;90),"Normal / Aman",IF(AND(MARET!K296="L",MARET!Z296&gt;=90,MARET!Z296&lt;=100),"Risiko Tinggi",IF(AND(MARET!K296="L",MARET!Z296&gt;100),"Obesitas (Sangat Berisiko)",IF(AND(MARET!K296="P",MARET!Z296&lt;80),"Normal / Aman",IF(AND(MARET!K296="P",MARET!Z296&gt;=80,MARET!Z296&lt;=95),"Risiko Tinggi",IF(AND(MARET!K296="P",MARET!Z296&gt;95),"Obesitas (Sangat Berisiko)","")))))))</f>
        <v/>
      </c>
      <c r="AM296" s="72" t="str">
        <f t="shared" ca="1" si="302"/>
        <v/>
      </c>
      <c r="AN296" s="73" t="str">
        <f>IFERROR(ABS(LEFT(MARET!AA296,FIND("/",MARET!AA296)-1)),"")</f>
        <v/>
      </c>
      <c r="AO296" s="73" t="str">
        <f>IFERROR(ABS(MID(MARET!AA296,FIND("/",MARET!AA296)+1,LEN(MARET!AA296))),"")</f>
        <v/>
      </c>
      <c r="AP296" s="72" t="str">
        <f t="shared" si="303"/>
        <v/>
      </c>
      <c r="AQ296" s="72" t="str">
        <f t="shared" ca="1" si="304"/>
        <v/>
      </c>
      <c r="AR296" s="72" t="str">
        <f>IF(MARET!AB296="","",IF(MARET!AB296&lt;181,"NORMAL",IF(MARET!AB296&lt;201,"Pre DM", "DM")))</f>
        <v/>
      </c>
      <c r="AS296" s="72" t="str">
        <f t="shared" ca="1" si="305"/>
        <v/>
      </c>
      <c r="AU296" s="71" t="str">
        <f ca="1">IFERROR(DATEDIF(APRIL!I296,APRIL!D296,"Y"),"")</f>
        <v/>
      </c>
      <c r="AV296" s="71" t="str">
        <f ca="1">IFERROR(DATEDIF(APRIL!I296,APRIL!D296,"YM"),"")</f>
        <v/>
      </c>
      <c r="AW296" s="72" t="str">
        <f t="shared" ca="1" si="306"/>
        <v/>
      </c>
      <c r="AX296" s="72" t="str">
        <f ca="1">AW296&amp;APRIL!K296</f>
        <v/>
      </c>
      <c r="AY296" s="72" t="str">
        <f>IF(APRIL!Y296="","",IF(APRIL!Y296&lt;18.5,"Kurus",IF(APRIL!Y296&lt;25,"Normal",IF(APRIL!Y296&lt;30,"Overweight (Risiko)",IF(APRIL!Y296&lt;35,"Obesitas I","Obesitas II")))))</f>
        <v/>
      </c>
      <c r="AZ296" s="72" t="str">
        <f t="shared" ca="1" si="307"/>
        <v/>
      </c>
      <c r="BA296" s="72" t="str">
        <f>IF(APRIL!Z296="","",IF(AND(APRIL!K296="L",APRIL!Z296&lt;90),"Normal / Aman",IF(AND(APRIL!K296="L",APRIL!Z296&gt;=90,APRIL!Z296&lt;=100),"Risiko Tinggi",IF(AND(APRIL!K296="L",APRIL!Z296&gt;100),"Obesitas (Sangat Berisiko)",IF(AND(APRIL!K296="P",APRIL!Z296&lt;80),"Normal / Aman",IF(AND(APRIL!K296="P",APRIL!Z296&gt;=80,APRIL!Z296&lt;=95),"Risiko Tinggi",IF(AND(APRIL!K296="P",APRIL!Z296&gt;95),"Obesitas (Sangat Berisiko)","")))))))</f>
        <v/>
      </c>
      <c r="BB296" s="72" t="str">
        <f t="shared" ca="1" si="308"/>
        <v/>
      </c>
      <c r="BC296" s="73" t="str">
        <f>IFERROR(ABS(LEFT(APRIL!AA296,FIND("/",APRIL!AA296)-1)),"")</f>
        <v/>
      </c>
      <c r="BD296" s="73" t="str">
        <f>IFERROR(ABS(MID(APRIL!AA296,FIND("/",APRIL!AA296)+1,LEN(APRIL!AA296))),"")</f>
        <v/>
      </c>
      <c r="BE296" s="72" t="str">
        <f t="shared" si="309"/>
        <v/>
      </c>
      <c r="BF296" s="72" t="str">
        <f t="shared" ca="1" si="310"/>
        <v/>
      </c>
      <c r="BG296" s="72" t="str">
        <f>IF(APRIL!AB296="","",IF(APRIL!AB296&lt;181,"NORMAL",IF(APRIL!AB296&lt;201,"Pre DM", "DM")))</f>
        <v/>
      </c>
      <c r="BH296" s="72" t="str">
        <f t="shared" ca="1" si="311"/>
        <v/>
      </c>
      <c r="BJ296" s="71" t="str">
        <f ca="1">IFERROR(DATEDIF(MEI!I296,MEI!D296,"Y"),"")</f>
        <v/>
      </c>
      <c r="BK296" s="71" t="str">
        <f ca="1">IFERROR(DATEDIF(MEI!I296,MEI!D296,"YM"),"")</f>
        <v/>
      </c>
      <c r="BL296" s="72" t="str">
        <f t="shared" ca="1" si="312"/>
        <v/>
      </c>
      <c r="BM296" s="72" t="str">
        <f ca="1">BL296&amp;MEI!K296</f>
        <v/>
      </c>
      <c r="BN296" s="72" t="str">
        <f>IF(MEI!Y296="","",IF(MEI!Y296&lt;18.5,"Kurus",IF(MEI!Y296&lt;25,"Normal",IF(MEI!Y296&lt;30,"Overweight (Risiko)",IF(MEI!Y296&lt;35,"Obesitas I","Obesitas II")))))</f>
        <v/>
      </c>
      <c r="BO296" s="72" t="str">
        <f t="shared" ca="1" si="313"/>
        <v/>
      </c>
      <c r="BP296" s="72" t="str">
        <f>IF(MEI!Z296="","",IF(AND(MEI!K296="L",MEI!Z296&lt;90),"Normal / Aman",IF(AND(MEI!K296="L",MEI!Z296&gt;=90,MEI!Z296&lt;=100),"Risiko Tinggi",IF(AND(MEI!K296="L",MEI!Z296&gt;100),"Obesitas (Sangat Berisiko)",IF(AND(MEI!K296="P",MEI!Z296&lt;80),"Normal / Aman",IF(AND(MEI!K296="P",MEI!Z296&gt;=80,MEI!Z296&lt;=95),"Risiko Tinggi",IF(AND(MEI!K296="P",MEI!Z296&gt;95),"Obesitas (Sangat Berisiko)","")))))))</f>
        <v/>
      </c>
      <c r="BQ296" s="72" t="str">
        <f t="shared" ca="1" si="314"/>
        <v/>
      </c>
      <c r="BR296" s="73" t="str">
        <f>IFERROR(ABS(LEFT(MEI!AA296,FIND("/",MEI!AA296)-1)),"")</f>
        <v/>
      </c>
      <c r="BS296" s="73" t="str">
        <f>IFERROR(ABS(MID(MEI!AA296,FIND("/",MEI!AA296)+1,LEN(MEI!AA296))),"")</f>
        <v/>
      </c>
      <c r="BT296" s="72" t="str">
        <f t="shared" si="315"/>
        <v/>
      </c>
      <c r="BU296" s="72" t="str">
        <f t="shared" ca="1" si="316"/>
        <v/>
      </c>
      <c r="BV296" s="72" t="str">
        <f>IF(MEI!AB296="","",IF(MEI!AB296&lt;181,"NORMAL",IF(MEI!AB296&lt;201,"Pre DM", "DM")))</f>
        <v/>
      </c>
      <c r="BW296" s="72" t="str">
        <f t="shared" ca="1" si="317"/>
        <v/>
      </c>
      <c r="BY296" s="71" t="str">
        <f ca="1">IFERROR(DATEDIF(JUNI!I296,JUNI!D296,"Y"),"")</f>
        <v/>
      </c>
      <c r="BZ296" s="71" t="str">
        <f ca="1">IFERROR(DATEDIF(JUNI!I296,JUNI!D296,"YM"),"")</f>
        <v/>
      </c>
      <c r="CA296" s="72" t="str">
        <f t="shared" ca="1" si="318"/>
        <v/>
      </c>
      <c r="CB296" s="72" t="str">
        <f ca="1">CA296&amp;JUNI!K296</f>
        <v/>
      </c>
      <c r="CC296" s="72" t="str">
        <f>IF(JUNI!Y296="","",IF(JUNI!Y296&lt;18.5,"Kurus",IF(JUNI!Y296&lt;25,"Normal",IF(JUNI!Y296&lt;30,"Overweight (Risiko)",IF(JUNI!Y296&lt;35,"Obesitas I","Obesitas II")))))</f>
        <v/>
      </c>
      <c r="CD296" s="72" t="str">
        <f t="shared" ca="1" si="319"/>
        <v/>
      </c>
      <c r="CE296" s="72" t="str">
        <f>IF(JUNI!Z296="","",IF(AND(JUNI!K296="L",JUNI!Z296&lt;90),"Normal / Aman",IF(AND(JUNI!K296="L",JUNI!Z296&gt;=90,JUNI!Z296&lt;=100),"Risiko Tinggi",IF(AND(JUNI!K296="L",JUNI!Z296&gt;100),"Obesitas (Sangat Berisiko)",IF(AND(JUNI!K296="P",JUNI!Z296&lt;80),"Normal / Aman",IF(AND(JUNI!K296="P",JUNI!Z296&gt;=80,JUNI!Z296&lt;=95),"Risiko Tinggi",IF(AND(JUNI!K296="P",JUNI!Z296&gt;95),"Obesitas (Sangat Berisiko)","")))))))</f>
        <v/>
      </c>
      <c r="CF296" s="72" t="str">
        <f t="shared" ca="1" si="320"/>
        <v/>
      </c>
      <c r="CG296" s="73" t="str">
        <f>IFERROR(ABS(LEFT(JUNI!AA296,FIND("/",JUNI!AA296)-1)),"")</f>
        <v/>
      </c>
      <c r="CH296" s="73" t="str">
        <f>IFERROR(ABS(MID(JUNI!AA296,FIND("/",JUNI!AA296)+1,LEN(JUNI!AA296))),"")</f>
        <v/>
      </c>
      <c r="CI296" s="72" t="str">
        <f t="shared" si="321"/>
        <v/>
      </c>
      <c r="CJ296" s="72" t="str">
        <f t="shared" ca="1" si="322"/>
        <v/>
      </c>
      <c r="CK296" s="72" t="str">
        <f>IF(JUNI!AB296="","",IF(JUNI!AB296&lt;181,"NORMAL",IF(JUNI!AB296&lt;201,"Pre DM", "DM")))</f>
        <v/>
      </c>
      <c r="CL296" s="72" t="str">
        <f t="shared" ca="1" si="323"/>
        <v/>
      </c>
      <c r="CN296" s="71" t="str">
        <f ca="1">IFERROR(DATEDIF(JULI!I296,JULI!D296,"Y"),"")</f>
        <v/>
      </c>
      <c r="CO296" s="71" t="str">
        <f ca="1">IFERROR(DATEDIF(JULI!I296,JULI!D296,"YM"),"")</f>
        <v/>
      </c>
      <c r="CP296" s="72" t="str">
        <f t="shared" ca="1" si="324"/>
        <v/>
      </c>
      <c r="CQ296" s="72" t="str">
        <f ca="1">CP296&amp;JULI!K296</f>
        <v/>
      </c>
      <c r="CR296" s="72" t="str">
        <f>IF(JULI!Y296="","",IF(JULI!Y296&lt;18.5,"Kurus",IF(JULI!Y296&lt;25,"Normal",IF(JULI!Y296&lt;30,"Overweight (Risiko)",IF(JULI!Y296&lt;35,"Obesitas I","Obesitas II")))))</f>
        <v/>
      </c>
      <c r="CS296" s="72" t="str">
        <f t="shared" ca="1" si="325"/>
        <v/>
      </c>
      <c r="CT296" s="72" t="str">
        <f>IF(JULI!Z296="","",IF(AND(JULI!K296="L",JULI!Z296&lt;90),"Normal / Aman",IF(AND(JULI!K296="L",JULI!Z296&gt;=90,JULI!Z296&lt;=100),"Risiko Tinggi",IF(AND(JULI!K296="L",JULI!Z296&gt;100),"Obesitas (Sangat Berisiko)",IF(AND(JULI!K296="P",JULI!Z296&lt;80),"Normal / Aman",IF(AND(JULI!K296="P",JULI!Z296&gt;=80,JULI!Z296&lt;=95),"Risiko Tinggi",IF(AND(JULI!K296="P",JULI!Z296&gt;95),"Obesitas (Sangat Berisiko)","")))))))</f>
        <v/>
      </c>
      <c r="CU296" s="72" t="str">
        <f t="shared" ca="1" si="326"/>
        <v/>
      </c>
      <c r="CV296" s="73" t="str">
        <f>IFERROR(ABS(LEFT(JULI!AA296,FIND("/",JULI!AA296)-1)),"")</f>
        <v/>
      </c>
      <c r="CW296" s="73" t="str">
        <f>IFERROR(ABS(MID(JULI!AA296,FIND("/",JULI!AA296)+1,LEN(JULI!AA296))),"")</f>
        <v/>
      </c>
      <c r="CX296" s="72" t="str">
        <f t="shared" si="327"/>
        <v/>
      </c>
      <c r="CY296" s="72" t="str">
        <f t="shared" ca="1" si="328"/>
        <v/>
      </c>
      <c r="CZ296" s="72" t="str">
        <f>IF(JULI!AB296="","",IF(JULI!AB296&lt;181,"NORMAL",IF(JULI!AB296&lt;201,"Pre DM", "DM")))</f>
        <v/>
      </c>
      <c r="DA296" s="72" t="str">
        <f t="shared" ca="1" si="329"/>
        <v/>
      </c>
      <c r="DC296" s="71" t="str">
        <f ca="1">IFERROR(DATEDIF(AGUSTUS!I296,AGUSTUS!D296,"Y"),"")</f>
        <v/>
      </c>
      <c r="DD296" s="71" t="str">
        <f ca="1">IFERROR(DATEDIF(AGUSTUS!I296,AGUSTUS!D296,"YM"),"")</f>
        <v/>
      </c>
      <c r="DE296" s="72" t="str">
        <f t="shared" ca="1" si="330"/>
        <v/>
      </c>
      <c r="DF296" s="72" t="str">
        <f ca="1">DE296&amp;AGUSTUS!K296</f>
        <v/>
      </c>
      <c r="DG296" s="72" t="str">
        <f>IF(AGUSTUS!Y296="","",IF(AGUSTUS!Y296&lt;18.5,"Kurus",IF(AGUSTUS!Y296&lt;25,"Normal",IF(AGUSTUS!Y296&lt;30,"Overweight (Risiko)",IF(AGUSTUS!Y296&lt;35,"Obesitas I","Obesitas II")))))</f>
        <v/>
      </c>
      <c r="DH296" s="72" t="str">
        <f t="shared" ca="1" si="331"/>
        <v/>
      </c>
      <c r="DI296" s="72" t="str">
        <f>IF(AGUSTUS!Z296="","",IF(AND(AGUSTUS!K296="L",AGUSTUS!Z296&lt;90),"Normal / Aman",IF(AND(AGUSTUS!K296="L",AGUSTUS!Z296&gt;=90,AGUSTUS!Z296&lt;=100),"Risiko Tinggi",IF(AND(AGUSTUS!K296="L",AGUSTUS!Z296&gt;100),"Obesitas (Sangat Berisiko)",IF(AND(AGUSTUS!K296="P",AGUSTUS!Z296&lt;80),"Normal / Aman",IF(AND(AGUSTUS!K296="P",AGUSTUS!Z296&gt;=80,AGUSTUS!Z296&lt;=95),"Risiko Tinggi",IF(AND(AGUSTUS!K296="P",AGUSTUS!Z296&gt;95),"Obesitas (Sangat Berisiko)","")))))))</f>
        <v/>
      </c>
      <c r="DJ296" s="72" t="str">
        <f t="shared" ca="1" si="332"/>
        <v/>
      </c>
      <c r="DK296" s="73" t="str">
        <f>IFERROR(ABS(LEFT(AGUSTUS!AA296,FIND("/",AGUSTUS!AA296)-1)),"")</f>
        <v/>
      </c>
      <c r="DL296" s="73" t="str">
        <f>IFERROR(ABS(MID(AGUSTUS!AA296,FIND("/",AGUSTUS!AA296)+1,LEN(AGUSTUS!AA296))),"")</f>
        <v/>
      </c>
      <c r="DM296" s="72" t="str">
        <f t="shared" si="333"/>
        <v/>
      </c>
      <c r="DN296" s="72" t="str">
        <f t="shared" ca="1" si="334"/>
        <v/>
      </c>
      <c r="DO296" s="72" t="str">
        <f>IF(AGUSTUS!AB296="","",IF(AGUSTUS!AB296&lt;181,"NORMAL",IF(AGUSTUS!AB296&lt;201,"Pre DM", "DM")))</f>
        <v/>
      </c>
      <c r="DP296" s="72" t="str">
        <f t="shared" ca="1" si="335"/>
        <v/>
      </c>
      <c r="DR296" s="71" t="str">
        <f ca="1">IFERROR(DATEDIF(SEPTEMBER!I296,SEPTEMBER!D296,"Y"),"")</f>
        <v/>
      </c>
      <c r="DS296" s="71" t="str">
        <f ca="1">IFERROR(DATEDIF(SEPTEMBER!I296,SEPTEMBER!D296,"YM"),"")</f>
        <v/>
      </c>
      <c r="DT296" s="72" t="str">
        <f t="shared" ca="1" si="336"/>
        <v/>
      </c>
      <c r="DU296" s="72" t="str">
        <f ca="1">DT296&amp;SEPTEMBER!K296</f>
        <v/>
      </c>
      <c r="DV296" s="72" t="str">
        <f>IF(SEPTEMBER!Y296="","",IF(SEPTEMBER!Y296&lt;18.5,"Kurus",IF(SEPTEMBER!Y296&lt;25,"Normal",IF(SEPTEMBER!Y296&lt;30,"Overweight (Risiko)",IF(SEPTEMBER!Y296&lt;35,"Obesitas I","Obesitas II")))))</f>
        <v/>
      </c>
      <c r="DW296" s="72" t="str">
        <f t="shared" ca="1" si="337"/>
        <v/>
      </c>
      <c r="DX296" s="72" t="str">
        <f>IF(SEPTEMBER!Z296="","",IF(AND(SEPTEMBER!K296="L",SEPTEMBER!Z296&lt;90),"Normal / Aman",IF(AND(SEPTEMBER!K296="L",SEPTEMBER!Z296&gt;=90,SEPTEMBER!Z296&lt;=100),"Risiko Tinggi",IF(AND(SEPTEMBER!K296="L",SEPTEMBER!Z296&gt;100),"Obesitas (Sangat Berisiko)",IF(AND(SEPTEMBER!K296="P",SEPTEMBER!Z296&lt;80),"Normal / Aman",IF(AND(SEPTEMBER!K296="P",SEPTEMBER!Z296&gt;=80,SEPTEMBER!Z296&lt;=95),"Risiko Tinggi",IF(AND(SEPTEMBER!K296="P",SEPTEMBER!Z296&gt;95),"Obesitas (Sangat Berisiko)","")))))))</f>
        <v/>
      </c>
      <c r="DY296" s="72" t="str">
        <f t="shared" ca="1" si="338"/>
        <v/>
      </c>
      <c r="DZ296" s="73" t="str">
        <f>IFERROR(ABS(LEFT(SEPTEMBER!AA296,FIND("/",SEPTEMBER!AA296)-1)),"")</f>
        <v/>
      </c>
      <c r="EA296" s="73" t="str">
        <f>IFERROR(ABS(MID(SEPTEMBER!AA296,FIND("/",SEPTEMBER!AA296)+1,LEN(SEPTEMBER!AA296))),"")</f>
        <v/>
      </c>
      <c r="EB296" s="72" t="str">
        <f t="shared" si="339"/>
        <v/>
      </c>
      <c r="EC296" s="72" t="str">
        <f t="shared" ca="1" si="340"/>
        <v/>
      </c>
      <c r="ED296" s="72" t="str">
        <f>IF(SEPTEMBER!AB296="","",IF(SEPTEMBER!AB296&lt;181,"NORMAL",IF(SEPTEMBER!AB296&lt;201,"Pre DM", "DM")))</f>
        <v/>
      </c>
      <c r="EE296" s="72" t="str">
        <f t="shared" ca="1" si="341"/>
        <v/>
      </c>
      <c r="EG296" s="71" t="str">
        <f ca="1">IFERROR(DATEDIF(OKTOBER!I296,OKTOBER!D296,"Y"),"")</f>
        <v/>
      </c>
      <c r="EH296" s="71" t="str">
        <f ca="1">IFERROR(DATEDIF(OKTOBER!I296,OKTOBER!D296,"YM"),"")</f>
        <v/>
      </c>
      <c r="EI296" s="72" t="str">
        <f t="shared" ca="1" si="342"/>
        <v/>
      </c>
      <c r="EJ296" s="72" t="str">
        <f ca="1">EI296&amp;OKTOBER!K296</f>
        <v/>
      </c>
      <c r="EK296" s="72" t="str">
        <f>IF(OKTOBER!Y296="","",IF(OKTOBER!Y296&lt;18.5,"Kurus",IF(OKTOBER!Y296&lt;25,"Normal",IF(OKTOBER!Y296&lt;30,"Overweight (Risiko)",IF(OKTOBER!Y296&lt;35,"Obesitas I","Obesitas II")))))</f>
        <v/>
      </c>
      <c r="EL296" s="72" t="str">
        <f t="shared" ca="1" si="343"/>
        <v/>
      </c>
      <c r="EM296" s="72" t="str">
        <f>IF(OKTOBER!Z296="","",IF(AND(OKTOBER!K296="L",OKTOBER!Z296&lt;90),"Normal / Aman",IF(AND(OKTOBER!K296="L",OKTOBER!Z296&gt;=90,OKTOBER!Z296&lt;=100),"Risiko Tinggi",IF(AND(OKTOBER!K296="L",OKTOBER!Z296&gt;100),"Obesitas (Sangat Berisiko)",IF(AND(OKTOBER!K296="P",OKTOBER!Z296&lt;80),"Normal / Aman",IF(AND(OKTOBER!K296="P",OKTOBER!Z296&gt;=80,OKTOBER!Z296&lt;=95),"Risiko Tinggi",IF(AND(OKTOBER!K296="P",OKTOBER!Z296&gt;95),"Obesitas (Sangat Berisiko)","")))))))</f>
        <v/>
      </c>
      <c r="EN296" s="72" t="str">
        <f t="shared" ca="1" si="344"/>
        <v/>
      </c>
      <c r="EO296" s="73" t="str">
        <f>IFERROR(ABS(LEFT(OKTOBER!AA296,FIND("/",OKTOBER!AA296)-1)),"")</f>
        <v/>
      </c>
      <c r="EP296" s="73" t="str">
        <f>IFERROR(ABS(MID(OKTOBER!AA296,FIND("/",OKTOBER!AA296)+1,LEN(OKTOBER!AA296))),"")</f>
        <v/>
      </c>
      <c r="EQ296" s="72" t="str">
        <f t="shared" si="345"/>
        <v/>
      </c>
      <c r="ER296" s="72" t="str">
        <f t="shared" ca="1" si="346"/>
        <v/>
      </c>
      <c r="ES296" s="72" t="str">
        <f>IF(OKTOBER!AB296="","",IF(OKTOBER!AB296&lt;181,"NORMAL",IF(OKTOBER!AB296&lt;201,"Pre DM", "DM")))</f>
        <v/>
      </c>
      <c r="ET296" s="72" t="str">
        <f t="shared" ca="1" si="347"/>
        <v/>
      </c>
      <c r="EV296" s="71" t="str">
        <f ca="1">IFERROR(DATEDIF(NOPEMBER!I296,NOPEMBER!D296,"Y"),"")</f>
        <v/>
      </c>
      <c r="EW296" s="71" t="str">
        <f ca="1">IFERROR(DATEDIF(NOPEMBER!I296,NOPEMBER!D296,"YM"),"")</f>
        <v/>
      </c>
      <c r="EX296" s="72" t="str">
        <f t="shared" ca="1" si="348"/>
        <v/>
      </c>
      <c r="EY296" s="72" t="str">
        <f ca="1">EX296&amp;NOPEMBER!K296</f>
        <v/>
      </c>
      <c r="EZ296" s="72" t="str">
        <f>IF(NOPEMBER!Y296="","",IF(NOPEMBER!Y296&lt;18.5,"Kurus",IF(NOPEMBER!Y296&lt;25,"Normal",IF(NOPEMBER!Y296&lt;30,"Overweight (Risiko)",IF(NOPEMBER!Y296&lt;35,"Obesitas I","Obesitas II")))))</f>
        <v/>
      </c>
      <c r="FA296" s="72" t="str">
        <f t="shared" ca="1" si="349"/>
        <v/>
      </c>
      <c r="FB296" s="72" t="str">
        <f>IF(NOPEMBER!Z296="","",IF(AND(NOPEMBER!K296="L",NOPEMBER!Z296&lt;90),"Normal / Aman",IF(AND(NOPEMBER!K296="L",NOPEMBER!Z296&gt;=90,NOPEMBER!Z296&lt;=100),"Risiko Tinggi",IF(AND(NOPEMBER!K296="L",NOPEMBER!Z296&gt;100),"Obesitas (Sangat Berisiko)",IF(AND(NOPEMBER!K296="P",NOPEMBER!Z296&lt;80),"Normal / Aman",IF(AND(NOPEMBER!K296="P",NOPEMBER!Z296&gt;=80,NOPEMBER!Z296&lt;=95),"Risiko Tinggi",IF(AND(NOPEMBER!K296="P",NOPEMBER!Z296&gt;95),"Obesitas (Sangat Berisiko)","")))))))</f>
        <v/>
      </c>
      <c r="FC296" s="72" t="str">
        <f t="shared" ca="1" si="350"/>
        <v/>
      </c>
      <c r="FD296" s="73" t="str">
        <f>IFERROR(ABS(LEFT(NOPEMBER!AA296,FIND("/",NOPEMBER!AA296)-1)),"")</f>
        <v/>
      </c>
      <c r="FE296" s="73" t="str">
        <f>IFERROR(ABS(MID(NOPEMBER!AA296,FIND("/",NOPEMBER!AA296)+1,LEN(NOPEMBER!AA296))),"")</f>
        <v/>
      </c>
      <c r="FF296" s="72" t="str">
        <f t="shared" si="351"/>
        <v/>
      </c>
      <c r="FG296" s="72" t="str">
        <f t="shared" ca="1" si="352"/>
        <v/>
      </c>
      <c r="FH296" s="72" t="str">
        <f>IF(NOPEMBER!AB296="","",IF(NOPEMBER!AB296&lt;181,"NORMAL",IF(NOPEMBER!AB296&lt;201,"Pre DM", "DM")))</f>
        <v/>
      </c>
      <c r="FI296" s="72" t="str">
        <f t="shared" ca="1" si="353"/>
        <v/>
      </c>
      <c r="FK296" s="71" t="str">
        <f ca="1">IFERROR(DATEDIF(DESEMBER!I296,DESEMBER!D296,"Y"),"")</f>
        <v/>
      </c>
      <c r="FL296" s="71" t="str">
        <f ca="1">IFERROR(DATEDIF(DESEMBER!I296,DESEMBER!D296,"YM"),"")</f>
        <v/>
      </c>
      <c r="FM296" s="72" t="str">
        <f t="shared" ca="1" si="354"/>
        <v/>
      </c>
      <c r="FN296" s="72" t="str">
        <f ca="1">FM296&amp;DESEMBER!K296</f>
        <v/>
      </c>
      <c r="FO296" s="72" t="str">
        <f>IF(DESEMBER!Y296="","",IF(DESEMBER!Y296&lt;18.5,"Kurus",IF(DESEMBER!Y296&lt;25,"Normal",IF(DESEMBER!Y296&lt;30,"Overweight (Risiko)",IF(DESEMBER!Y296&lt;35,"Obesitas I","Obesitas II")))))</f>
        <v/>
      </c>
      <c r="FP296" s="72" t="str">
        <f t="shared" ca="1" si="355"/>
        <v/>
      </c>
      <c r="FQ296" s="72" t="str">
        <f>IF(DESEMBER!Z296="","",IF(AND(DESEMBER!K296="L",DESEMBER!Z296&lt;90),"Normal / Aman",IF(AND(DESEMBER!K296="L",DESEMBER!Z296&gt;=90,DESEMBER!Z296&lt;=100),"Risiko Tinggi",IF(AND(DESEMBER!K296="L",DESEMBER!Z296&gt;100),"Obesitas (Sangat Berisiko)",IF(AND(DESEMBER!K296="P",DESEMBER!Z296&lt;80),"Normal / Aman",IF(AND(DESEMBER!K296="P",DESEMBER!Z296&gt;=80,DESEMBER!Z296&lt;=95),"Risiko Tinggi",IF(AND(DESEMBER!K296="P",DESEMBER!Z296&gt;95),"Obesitas (Sangat Berisiko)","")))))))</f>
        <v/>
      </c>
      <c r="FR296" s="72" t="str">
        <f t="shared" ca="1" si="356"/>
        <v/>
      </c>
      <c r="FS296" s="73" t="str">
        <f>IFERROR(ABS(LEFT(DESEMBER!AA296,FIND("/",DESEMBER!AA296)-1)),"")</f>
        <v/>
      </c>
      <c r="FT296" s="73" t="str">
        <f>IFERROR(ABS(MID(DESEMBER!AA296,FIND("/",DESEMBER!AA296)+1,LEN(DESEMBER!AA296))),"")</f>
        <v/>
      </c>
      <c r="FU296" s="72" t="str">
        <f t="shared" si="357"/>
        <v/>
      </c>
      <c r="FV296" s="72" t="str">
        <f t="shared" ca="1" si="358"/>
        <v/>
      </c>
      <c r="FW296" s="72" t="str">
        <f>IF(DESEMBER!AB296="","",IF(DESEMBER!AB296&lt;181,"NORMAL",IF(DESEMBER!AB296&lt;201,"Pre DM", "DM")))</f>
        <v/>
      </c>
      <c r="FX296" s="72" t="str">
        <f t="shared" ca="1" si="359"/>
        <v/>
      </c>
    </row>
    <row r="297" spans="2:180" x14ac:dyDescent="0.25">
      <c r="B297" s="71" t="str">
        <f ca="1">IFERROR(DATEDIF(JANUARI!I297,JANUARI!D297,"Y"),"")</f>
        <v/>
      </c>
      <c r="C297" s="71" t="str">
        <f ca="1">IFERROR(DATEDIF(JANUARI!I297,JANUARI!D297,"YM"),"")</f>
        <v/>
      </c>
      <c r="D297" s="72" t="str">
        <f t="shared" ca="1" si="288"/>
        <v/>
      </c>
      <c r="E297" s="72" t="str">
        <f ca="1">D297&amp;JANUARI!K297</f>
        <v/>
      </c>
      <c r="F297" s="72" t="str">
        <f>IF(JANUARI!Y297="","",IF(JANUARI!Y297&lt;18.5,"Kurus",IF(JANUARI!Y297&lt;25,"Normal",IF(JANUARI!Y297&lt;30,"Overweight (Risiko)",IF(JANUARI!Y297&lt;35,"Obesitas I","Obesitas II")))))</f>
        <v/>
      </c>
      <c r="G297" s="72" t="str">
        <f t="shared" ca="1" si="289"/>
        <v/>
      </c>
      <c r="H297" s="72" t="str">
        <f>IF(JANUARI!Z297="","",IF(AND(JANUARI!K297="L",JANUARI!Z297&lt;90),"Normal / Aman",IF(AND(JANUARI!K297="L",JANUARI!Z297&gt;=90,JANUARI!Z297&lt;=100),"Risiko Tinggi",IF(AND(JANUARI!K297="L",JANUARI!Z297&gt;100),"Obesitas (Sangat Berisiko)",IF(AND(JANUARI!K297="P",JANUARI!Z297&lt;80),"Normal / Aman",IF(AND(JANUARI!K297="P",JANUARI!Z297&gt;=80,JANUARI!Z297&lt;=95),"Risiko Tinggi",IF(AND(JANUARI!K297="P",JANUARI!Z297&gt;95),"Obesitas (Sangat Berisiko)","")))))))</f>
        <v/>
      </c>
      <c r="I297" s="72" t="str">
        <f t="shared" ca="1" si="290"/>
        <v/>
      </c>
      <c r="J297" s="73" t="str">
        <f>IFERROR(ABS(LEFT(JANUARI!AA297,FIND("/",JANUARI!AA297)-1)),"")</f>
        <v/>
      </c>
      <c r="K297" s="73" t="str">
        <f>IFERROR(ABS(MID(JANUARI!AA297,FIND("/",JANUARI!AA297)+1,LEN(JANUARI!AA297))),"")</f>
        <v/>
      </c>
      <c r="L297" s="72" t="str">
        <f t="shared" si="291"/>
        <v/>
      </c>
      <c r="M297" s="72" t="str">
        <f t="shared" ca="1" si="292"/>
        <v/>
      </c>
      <c r="N297" s="72" t="str">
        <f>IF(JANUARI!AB297="","",IF(JANUARI!AB297&lt;181,"NORMAL",IF(JANUARI!AB297&lt;201,"Pre DM", "DM")))</f>
        <v/>
      </c>
      <c r="O297" s="72" t="str">
        <f t="shared" ca="1" si="293"/>
        <v/>
      </c>
      <c r="Q297" s="71" t="str">
        <f ca="1">IFERROR(DATEDIF(PEBRUARI!I297,PEBRUARI!D297,"Y"),"")</f>
        <v/>
      </c>
      <c r="R297" s="71" t="str">
        <f ca="1">IFERROR(DATEDIF(PEBRUARI!I297,PEBRUARI!D297,"YM"),"")</f>
        <v/>
      </c>
      <c r="S297" s="72" t="str">
        <f t="shared" ca="1" si="294"/>
        <v/>
      </c>
      <c r="T297" s="72" t="str">
        <f ca="1">S297&amp;PEBRUARI!K297</f>
        <v/>
      </c>
      <c r="U297" s="72" t="str">
        <f>IF(PEBRUARI!Y297="","",IF(PEBRUARI!Y297&lt;18.5,"Kurus",IF(PEBRUARI!Y297&lt;25,"Normal",IF(PEBRUARI!Y297&lt;30,"Overweight (Risiko)",IF(PEBRUARI!Y297&lt;35,"Obesitas I","Obesitas II")))))</f>
        <v/>
      </c>
      <c r="V297" s="72" t="str">
        <f t="shared" ca="1" si="295"/>
        <v/>
      </c>
      <c r="W297" s="72" t="str">
        <f>IF(PEBRUARI!Z297="","",IF(AND(PEBRUARI!K297="L",PEBRUARI!Z297&lt;90),"Normal / Aman",IF(AND(PEBRUARI!K297="L",PEBRUARI!Z297&gt;=90,PEBRUARI!Z297&lt;=100),"Risiko Tinggi",IF(AND(PEBRUARI!K297="L",PEBRUARI!Z297&gt;100),"Obesitas (Sangat Berisiko)",IF(AND(PEBRUARI!K297="P",PEBRUARI!Z297&lt;80),"Normal / Aman",IF(AND(PEBRUARI!K297="P",PEBRUARI!Z297&gt;=80,PEBRUARI!Z297&lt;=95),"Risiko Tinggi",IF(AND(PEBRUARI!K297="P",PEBRUARI!Z297&gt;95),"Obesitas (Sangat Berisiko)","")))))))</f>
        <v/>
      </c>
      <c r="X297" s="72" t="str">
        <f t="shared" ca="1" si="296"/>
        <v/>
      </c>
      <c r="Y297" s="73" t="str">
        <f>IFERROR(ABS(LEFT(PEBRUARI!AA297,FIND("/",PEBRUARI!AA297)-1)),"")</f>
        <v/>
      </c>
      <c r="Z297" s="73" t="str">
        <f>IFERROR(ABS(MID(PEBRUARI!AA297,FIND("/",PEBRUARI!AA297)+1,LEN(PEBRUARI!AA297))),"")</f>
        <v/>
      </c>
      <c r="AA297" s="72" t="str">
        <f t="shared" si="297"/>
        <v/>
      </c>
      <c r="AB297" s="72" t="str">
        <f t="shared" ca="1" si="298"/>
        <v/>
      </c>
      <c r="AC297" s="72" t="str">
        <f>IF(PEBRUARI!AB297="","",IF(PEBRUARI!AB297&lt;181,"NORMAL",IF(PEBRUARI!AB297&lt;201,"Pre DM", "DM")))</f>
        <v/>
      </c>
      <c r="AD297" s="72" t="str">
        <f t="shared" ca="1" si="299"/>
        <v/>
      </c>
      <c r="AF297" s="71" t="str">
        <f ca="1">IFERROR(DATEDIF(MARET!I297,MARET!D297,"Y"),"")</f>
        <v/>
      </c>
      <c r="AG297" s="71" t="str">
        <f ca="1">IFERROR(DATEDIF(MARET!I297,MARET!D297,"YM"),"")</f>
        <v/>
      </c>
      <c r="AH297" s="72" t="str">
        <f t="shared" ca="1" si="300"/>
        <v/>
      </c>
      <c r="AI297" s="72" t="str">
        <f ca="1">AH297&amp;MARET!K297</f>
        <v/>
      </c>
      <c r="AJ297" s="72" t="str">
        <f>IF(MARET!Y297="","",IF(MARET!Y297&lt;18.5,"Kurus",IF(MARET!Y297&lt;25,"Normal",IF(MARET!Y297&lt;30,"Overweight (Risiko)",IF(MARET!Y297&lt;35,"Obesitas I","Obesitas II")))))</f>
        <v/>
      </c>
      <c r="AK297" s="72" t="str">
        <f t="shared" ca="1" si="301"/>
        <v/>
      </c>
      <c r="AL297" s="72" t="str">
        <f>IF(MARET!Z297="","",IF(AND(MARET!K297="L",MARET!Z297&lt;90),"Normal / Aman",IF(AND(MARET!K297="L",MARET!Z297&gt;=90,MARET!Z297&lt;=100),"Risiko Tinggi",IF(AND(MARET!K297="L",MARET!Z297&gt;100),"Obesitas (Sangat Berisiko)",IF(AND(MARET!K297="P",MARET!Z297&lt;80),"Normal / Aman",IF(AND(MARET!K297="P",MARET!Z297&gt;=80,MARET!Z297&lt;=95),"Risiko Tinggi",IF(AND(MARET!K297="P",MARET!Z297&gt;95),"Obesitas (Sangat Berisiko)","")))))))</f>
        <v/>
      </c>
      <c r="AM297" s="72" t="str">
        <f t="shared" ca="1" si="302"/>
        <v/>
      </c>
      <c r="AN297" s="73" t="str">
        <f>IFERROR(ABS(LEFT(MARET!AA297,FIND("/",MARET!AA297)-1)),"")</f>
        <v/>
      </c>
      <c r="AO297" s="73" t="str">
        <f>IFERROR(ABS(MID(MARET!AA297,FIND("/",MARET!AA297)+1,LEN(MARET!AA297))),"")</f>
        <v/>
      </c>
      <c r="AP297" s="72" t="str">
        <f t="shared" si="303"/>
        <v/>
      </c>
      <c r="AQ297" s="72" t="str">
        <f t="shared" ca="1" si="304"/>
        <v/>
      </c>
      <c r="AR297" s="72" t="str">
        <f>IF(MARET!AB297="","",IF(MARET!AB297&lt;181,"NORMAL",IF(MARET!AB297&lt;201,"Pre DM", "DM")))</f>
        <v/>
      </c>
      <c r="AS297" s="72" t="str">
        <f t="shared" ca="1" si="305"/>
        <v/>
      </c>
      <c r="AU297" s="71" t="str">
        <f ca="1">IFERROR(DATEDIF(APRIL!I297,APRIL!D297,"Y"),"")</f>
        <v/>
      </c>
      <c r="AV297" s="71" t="str">
        <f ca="1">IFERROR(DATEDIF(APRIL!I297,APRIL!D297,"YM"),"")</f>
        <v/>
      </c>
      <c r="AW297" s="72" t="str">
        <f t="shared" ca="1" si="306"/>
        <v/>
      </c>
      <c r="AX297" s="72" t="str">
        <f ca="1">AW297&amp;APRIL!K297</f>
        <v/>
      </c>
      <c r="AY297" s="72" t="str">
        <f>IF(APRIL!Y297="","",IF(APRIL!Y297&lt;18.5,"Kurus",IF(APRIL!Y297&lt;25,"Normal",IF(APRIL!Y297&lt;30,"Overweight (Risiko)",IF(APRIL!Y297&lt;35,"Obesitas I","Obesitas II")))))</f>
        <v/>
      </c>
      <c r="AZ297" s="72" t="str">
        <f t="shared" ca="1" si="307"/>
        <v/>
      </c>
      <c r="BA297" s="72" t="str">
        <f>IF(APRIL!Z297="","",IF(AND(APRIL!K297="L",APRIL!Z297&lt;90),"Normal / Aman",IF(AND(APRIL!K297="L",APRIL!Z297&gt;=90,APRIL!Z297&lt;=100),"Risiko Tinggi",IF(AND(APRIL!K297="L",APRIL!Z297&gt;100),"Obesitas (Sangat Berisiko)",IF(AND(APRIL!K297="P",APRIL!Z297&lt;80),"Normal / Aman",IF(AND(APRIL!K297="P",APRIL!Z297&gt;=80,APRIL!Z297&lt;=95),"Risiko Tinggi",IF(AND(APRIL!K297="P",APRIL!Z297&gt;95),"Obesitas (Sangat Berisiko)","")))))))</f>
        <v/>
      </c>
      <c r="BB297" s="72" t="str">
        <f t="shared" ca="1" si="308"/>
        <v/>
      </c>
      <c r="BC297" s="73" t="str">
        <f>IFERROR(ABS(LEFT(APRIL!AA297,FIND("/",APRIL!AA297)-1)),"")</f>
        <v/>
      </c>
      <c r="BD297" s="73" t="str">
        <f>IFERROR(ABS(MID(APRIL!AA297,FIND("/",APRIL!AA297)+1,LEN(APRIL!AA297))),"")</f>
        <v/>
      </c>
      <c r="BE297" s="72" t="str">
        <f t="shared" si="309"/>
        <v/>
      </c>
      <c r="BF297" s="72" t="str">
        <f t="shared" ca="1" si="310"/>
        <v/>
      </c>
      <c r="BG297" s="72" t="str">
        <f>IF(APRIL!AB297="","",IF(APRIL!AB297&lt;181,"NORMAL",IF(APRIL!AB297&lt;201,"Pre DM", "DM")))</f>
        <v/>
      </c>
      <c r="BH297" s="72" t="str">
        <f t="shared" ca="1" si="311"/>
        <v/>
      </c>
      <c r="BJ297" s="71" t="str">
        <f ca="1">IFERROR(DATEDIF(MEI!I297,MEI!D297,"Y"),"")</f>
        <v/>
      </c>
      <c r="BK297" s="71" t="str">
        <f ca="1">IFERROR(DATEDIF(MEI!I297,MEI!D297,"YM"),"")</f>
        <v/>
      </c>
      <c r="BL297" s="72" t="str">
        <f t="shared" ca="1" si="312"/>
        <v/>
      </c>
      <c r="BM297" s="72" t="str">
        <f ca="1">BL297&amp;MEI!K297</f>
        <v/>
      </c>
      <c r="BN297" s="72" t="str">
        <f>IF(MEI!Y297="","",IF(MEI!Y297&lt;18.5,"Kurus",IF(MEI!Y297&lt;25,"Normal",IF(MEI!Y297&lt;30,"Overweight (Risiko)",IF(MEI!Y297&lt;35,"Obesitas I","Obesitas II")))))</f>
        <v/>
      </c>
      <c r="BO297" s="72" t="str">
        <f t="shared" ca="1" si="313"/>
        <v/>
      </c>
      <c r="BP297" s="72" t="str">
        <f>IF(MEI!Z297="","",IF(AND(MEI!K297="L",MEI!Z297&lt;90),"Normal / Aman",IF(AND(MEI!K297="L",MEI!Z297&gt;=90,MEI!Z297&lt;=100),"Risiko Tinggi",IF(AND(MEI!K297="L",MEI!Z297&gt;100),"Obesitas (Sangat Berisiko)",IF(AND(MEI!K297="P",MEI!Z297&lt;80),"Normal / Aman",IF(AND(MEI!K297="P",MEI!Z297&gt;=80,MEI!Z297&lt;=95),"Risiko Tinggi",IF(AND(MEI!K297="P",MEI!Z297&gt;95),"Obesitas (Sangat Berisiko)","")))))))</f>
        <v/>
      </c>
      <c r="BQ297" s="72" t="str">
        <f t="shared" ca="1" si="314"/>
        <v/>
      </c>
      <c r="BR297" s="73" t="str">
        <f>IFERROR(ABS(LEFT(MEI!AA297,FIND("/",MEI!AA297)-1)),"")</f>
        <v/>
      </c>
      <c r="BS297" s="73" t="str">
        <f>IFERROR(ABS(MID(MEI!AA297,FIND("/",MEI!AA297)+1,LEN(MEI!AA297))),"")</f>
        <v/>
      </c>
      <c r="BT297" s="72" t="str">
        <f t="shared" si="315"/>
        <v/>
      </c>
      <c r="BU297" s="72" t="str">
        <f t="shared" ca="1" si="316"/>
        <v/>
      </c>
      <c r="BV297" s="72" t="str">
        <f>IF(MEI!AB297="","",IF(MEI!AB297&lt;181,"NORMAL",IF(MEI!AB297&lt;201,"Pre DM", "DM")))</f>
        <v/>
      </c>
      <c r="BW297" s="72" t="str">
        <f t="shared" ca="1" si="317"/>
        <v/>
      </c>
      <c r="BY297" s="71" t="str">
        <f ca="1">IFERROR(DATEDIF(JUNI!I297,JUNI!D297,"Y"),"")</f>
        <v/>
      </c>
      <c r="BZ297" s="71" t="str">
        <f ca="1">IFERROR(DATEDIF(JUNI!I297,JUNI!D297,"YM"),"")</f>
        <v/>
      </c>
      <c r="CA297" s="72" t="str">
        <f t="shared" ca="1" si="318"/>
        <v/>
      </c>
      <c r="CB297" s="72" t="str">
        <f ca="1">CA297&amp;JUNI!K297</f>
        <v/>
      </c>
      <c r="CC297" s="72" t="str">
        <f>IF(JUNI!Y297="","",IF(JUNI!Y297&lt;18.5,"Kurus",IF(JUNI!Y297&lt;25,"Normal",IF(JUNI!Y297&lt;30,"Overweight (Risiko)",IF(JUNI!Y297&lt;35,"Obesitas I","Obesitas II")))))</f>
        <v/>
      </c>
      <c r="CD297" s="72" t="str">
        <f t="shared" ca="1" si="319"/>
        <v/>
      </c>
      <c r="CE297" s="72" t="str">
        <f>IF(JUNI!Z297="","",IF(AND(JUNI!K297="L",JUNI!Z297&lt;90),"Normal / Aman",IF(AND(JUNI!K297="L",JUNI!Z297&gt;=90,JUNI!Z297&lt;=100),"Risiko Tinggi",IF(AND(JUNI!K297="L",JUNI!Z297&gt;100),"Obesitas (Sangat Berisiko)",IF(AND(JUNI!K297="P",JUNI!Z297&lt;80),"Normal / Aman",IF(AND(JUNI!K297="P",JUNI!Z297&gt;=80,JUNI!Z297&lt;=95),"Risiko Tinggi",IF(AND(JUNI!K297="P",JUNI!Z297&gt;95),"Obesitas (Sangat Berisiko)","")))))))</f>
        <v/>
      </c>
      <c r="CF297" s="72" t="str">
        <f t="shared" ca="1" si="320"/>
        <v/>
      </c>
      <c r="CG297" s="73" t="str">
        <f>IFERROR(ABS(LEFT(JUNI!AA297,FIND("/",JUNI!AA297)-1)),"")</f>
        <v/>
      </c>
      <c r="CH297" s="73" t="str">
        <f>IFERROR(ABS(MID(JUNI!AA297,FIND("/",JUNI!AA297)+1,LEN(JUNI!AA297))),"")</f>
        <v/>
      </c>
      <c r="CI297" s="72" t="str">
        <f t="shared" si="321"/>
        <v/>
      </c>
      <c r="CJ297" s="72" t="str">
        <f t="shared" ca="1" si="322"/>
        <v/>
      </c>
      <c r="CK297" s="72" t="str">
        <f>IF(JUNI!AB297="","",IF(JUNI!AB297&lt;181,"NORMAL",IF(JUNI!AB297&lt;201,"Pre DM", "DM")))</f>
        <v/>
      </c>
      <c r="CL297" s="72" t="str">
        <f t="shared" ca="1" si="323"/>
        <v/>
      </c>
      <c r="CN297" s="71" t="str">
        <f ca="1">IFERROR(DATEDIF(JULI!I297,JULI!D297,"Y"),"")</f>
        <v/>
      </c>
      <c r="CO297" s="71" t="str">
        <f ca="1">IFERROR(DATEDIF(JULI!I297,JULI!D297,"YM"),"")</f>
        <v/>
      </c>
      <c r="CP297" s="72" t="str">
        <f t="shared" ca="1" si="324"/>
        <v/>
      </c>
      <c r="CQ297" s="72" t="str">
        <f ca="1">CP297&amp;JULI!K297</f>
        <v/>
      </c>
      <c r="CR297" s="72" t="str">
        <f>IF(JULI!Y297="","",IF(JULI!Y297&lt;18.5,"Kurus",IF(JULI!Y297&lt;25,"Normal",IF(JULI!Y297&lt;30,"Overweight (Risiko)",IF(JULI!Y297&lt;35,"Obesitas I","Obesitas II")))))</f>
        <v/>
      </c>
      <c r="CS297" s="72" t="str">
        <f t="shared" ca="1" si="325"/>
        <v/>
      </c>
      <c r="CT297" s="72" t="str">
        <f>IF(JULI!Z297="","",IF(AND(JULI!K297="L",JULI!Z297&lt;90),"Normal / Aman",IF(AND(JULI!K297="L",JULI!Z297&gt;=90,JULI!Z297&lt;=100),"Risiko Tinggi",IF(AND(JULI!K297="L",JULI!Z297&gt;100),"Obesitas (Sangat Berisiko)",IF(AND(JULI!K297="P",JULI!Z297&lt;80),"Normal / Aman",IF(AND(JULI!K297="P",JULI!Z297&gt;=80,JULI!Z297&lt;=95),"Risiko Tinggi",IF(AND(JULI!K297="P",JULI!Z297&gt;95),"Obesitas (Sangat Berisiko)","")))))))</f>
        <v/>
      </c>
      <c r="CU297" s="72" t="str">
        <f t="shared" ca="1" si="326"/>
        <v/>
      </c>
      <c r="CV297" s="73" t="str">
        <f>IFERROR(ABS(LEFT(JULI!AA297,FIND("/",JULI!AA297)-1)),"")</f>
        <v/>
      </c>
      <c r="CW297" s="73" t="str">
        <f>IFERROR(ABS(MID(JULI!AA297,FIND("/",JULI!AA297)+1,LEN(JULI!AA297))),"")</f>
        <v/>
      </c>
      <c r="CX297" s="72" t="str">
        <f t="shared" si="327"/>
        <v/>
      </c>
      <c r="CY297" s="72" t="str">
        <f t="shared" ca="1" si="328"/>
        <v/>
      </c>
      <c r="CZ297" s="72" t="str">
        <f>IF(JULI!AB297="","",IF(JULI!AB297&lt;181,"NORMAL",IF(JULI!AB297&lt;201,"Pre DM", "DM")))</f>
        <v/>
      </c>
      <c r="DA297" s="72" t="str">
        <f t="shared" ca="1" si="329"/>
        <v/>
      </c>
      <c r="DC297" s="71" t="str">
        <f ca="1">IFERROR(DATEDIF(AGUSTUS!I297,AGUSTUS!D297,"Y"),"")</f>
        <v/>
      </c>
      <c r="DD297" s="71" t="str">
        <f ca="1">IFERROR(DATEDIF(AGUSTUS!I297,AGUSTUS!D297,"YM"),"")</f>
        <v/>
      </c>
      <c r="DE297" s="72" t="str">
        <f t="shared" ca="1" si="330"/>
        <v/>
      </c>
      <c r="DF297" s="72" t="str">
        <f ca="1">DE297&amp;AGUSTUS!K297</f>
        <v/>
      </c>
      <c r="DG297" s="72" t="str">
        <f>IF(AGUSTUS!Y297="","",IF(AGUSTUS!Y297&lt;18.5,"Kurus",IF(AGUSTUS!Y297&lt;25,"Normal",IF(AGUSTUS!Y297&lt;30,"Overweight (Risiko)",IF(AGUSTUS!Y297&lt;35,"Obesitas I","Obesitas II")))))</f>
        <v/>
      </c>
      <c r="DH297" s="72" t="str">
        <f t="shared" ca="1" si="331"/>
        <v/>
      </c>
      <c r="DI297" s="72" t="str">
        <f>IF(AGUSTUS!Z297="","",IF(AND(AGUSTUS!K297="L",AGUSTUS!Z297&lt;90),"Normal / Aman",IF(AND(AGUSTUS!K297="L",AGUSTUS!Z297&gt;=90,AGUSTUS!Z297&lt;=100),"Risiko Tinggi",IF(AND(AGUSTUS!K297="L",AGUSTUS!Z297&gt;100),"Obesitas (Sangat Berisiko)",IF(AND(AGUSTUS!K297="P",AGUSTUS!Z297&lt;80),"Normal / Aman",IF(AND(AGUSTUS!K297="P",AGUSTUS!Z297&gt;=80,AGUSTUS!Z297&lt;=95),"Risiko Tinggi",IF(AND(AGUSTUS!K297="P",AGUSTUS!Z297&gt;95),"Obesitas (Sangat Berisiko)","")))))))</f>
        <v/>
      </c>
      <c r="DJ297" s="72" t="str">
        <f t="shared" ca="1" si="332"/>
        <v/>
      </c>
      <c r="DK297" s="73" t="str">
        <f>IFERROR(ABS(LEFT(AGUSTUS!AA297,FIND("/",AGUSTUS!AA297)-1)),"")</f>
        <v/>
      </c>
      <c r="DL297" s="73" t="str">
        <f>IFERROR(ABS(MID(AGUSTUS!AA297,FIND("/",AGUSTUS!AA297)+1,LEN(AGUSTUS!AA297))),"")</f>
        <v/>
      </c>
      <c r="DM297" s="72" t="str">
        <f t="shared" si="333"/>
        <v/>
      </c>
      <c r="DN297" s="72" t="str">
        <f t="shared" ca="1" si="334"/>
        <v/>
      </c>
      <c r="DO297" s="72" t="str">
        <f>IF(AGUSTUS!AB297="","",IF(AGUSTUS!AB297&lt;181,"NORMAL",IF(AGUSTUS!AB297&lt;201,"Pre DM", "DM")))</f>
        <v/>
      </c>
      <c r="DP297" s="72" t="str">
        <f t="shared" ca="1" si="335"/>
        <v/>
      </c>
      <c r="DR297" s="71" t="str">
        <f ca="1">IFERROR(DATEDIF(SEPTEMBER!I297,SEPTEMBER!D297,"Y"),"")</f>
        <v/>
      </c>
      <c r="DS297" s="71" t="str">
        <f ca="1">IFERROR(DATEDIF(SEPTEMBER!I297,SEPTEMBER!D297,"YM"),"")</f>
        <v/>
      </c>
      <c r="DT297" s="72" t="str">
        <f t="shared" ca="1" si="336"/>
        <v/>
      </c>
      <c r="DU297" s="72" t="str">
        <f ca="1">DT297&amp;SEPTEMBER!K297</f>
        <v/>
      </c>
      <c r="DV297" s="72" t="str">
        <f>IF(SEPTEMBER!Y297="","",IF(SEPTEMBER!Y297&lt;18.5,"Kurus",IF(SEPTEMBER!Y297&lt;25,"Normal",IF(SEPTEMBER!Y297&lt;30,"Overweight (Risiko)",IF(SEPTEMBER!Y297&lt;35,"Obesitas I","Obesitas II")))))</f>
        <v/>
      </c>
      <c r="DW297" s="72" t="str">
        <f t="shared" ca="1" si="337"/>
        <v/>
      </c>
      <c r="DX297" s="72" t="str">
        <f>IF(SEPTEMBER!Z297="","",IF(AND(SEPTEMBER!K297="L",SEPTEMBER!Z297&lt;90),"Normal / Aman",IF(AND(SEPTEMBER!K297="L",SEPTEMBER!Z297&gt;=90,SEPTEMBER!Z297&lt;=100),"Risiko Tinggi",IF(AND(SEPTEMBER!K297="L",SEPTEMBER!Z297&gt;100),"Obesitas (Sangat Berisiko)",IF(AND(SEPTEMBER!K297="P",SEPTEMBER!Z297&lt;80),"Normal / Aman",IF(AND(SEPTEMBER!K297="P",SEPTEMBER!Z297&gt;=80,SEPTEMBER!Z297&lt;=95),"Risiko Tinggi",IF(AND(SEPTEMBER!K297="P",SEPTEMBER!Z297&gt;95),"Obesitas (Sangat Berisiko)","")))))))</f>
        <v/>
      </c>
      <c r="DY297" s="72" t="str">
        <f t="shared" ca="1" si="338"/>
        <v/>
      </c>
      <c r="DZ297" s="73" t="str">
        <f>IFERROR(ABS(LEFT(SEPTEMBER!AA297,FIND("/",SEPTEMBER!AA297)-1)),"")</f>
        <v/>
      </c>
      <c r="EA297" s="73" t="str">
        <f>IFERROR(ABS(MID(SEPTEMBER!AA297,FIND("/",SEPTEMBER!AA297)+1,LEN(SEPTEMBER!AA297))),"")</f>
        <v/>
      </c>
      <c r="EB297" s="72" t="str">
        <f t="shared" si="339"/>
        <v/>
      </c>
      <c r="EC297" s="72" t="str">
        <f t="shared" ca="1" si="340"/>
        <v/>
      </c>
      <c r="ED297" s="72" t="str">
        <f>IF(SEPTEMBER!AB297="","",IF(SEPTEMBER!AB297&lt;181,"NORMAL",IF(SEPTEMBER!AB297&lt;201,"Pre DM", "DM")))</f>
        <v/>
      </c>
      <c r="EE297" s="72" t="str">
        <f t="shared" ca="1" si="341"/>
        <v/>
      </c>
      <c r="EG297" s="71" t="str">
        <f ca="1">IFERROR(DATEDIF(OKTOBER!I297,OKTOBER!D297,"Y"),"")</f>
        <v/>
      </c>
      <c r="EH297" s="71" t="str">
        <f ca="1">IFERROR(DATEDIF(OKTOBER!I297,OKTOBER!D297,"YM"),"")</f>
        <v/>
      </c>
      <c r="EI297" s="72" t="str">
        <f t="shared" ca="1" si="342"/>
        <v/>
      </c>
      <c r="EJ297" s="72" t="str">
        <f ca="1">EI297&amp;OKTOBER!K297</f>
        <v/>
      </c>
      <c r="EK297" s="72" t="str">
        <f>IF(OKTOBER!Y297="","",IF(OKTOBER!Y297&lt;18.5,"Kurus",IF(OKTOBER!Y297&lt;25,"Normal",IF(OKTOBER!Y297&lt;30,"Overweight (Risiko)",IF(OKTOBER!Y297&lt;35,"Obesitas I","Obesitas II")))))</f>
        <v/>
      </c>
      <c r="EL297" s="72" t="str">
        <f t="shared" ca="1" si="343"/>
        <v/>
      </c>
      <c r="EM297" s="72" t="str">
        <f>IF(OKTOBER!Z297="","",IF(AND(OKTOBER!K297="L",OKTOBER!Z297&lt;90),"Normal / Aman",IF(AND(OKTOBER!K297="L",OKTOBER!Z297&gt;=90,OKTOBER!Z297&lt;=100),"Risiko Tinggi",IF(AND(OKTOBER!K297="L",OKTOBER!Z297&gt;100),"Obesitas (Sangat Berisiko)",IF(AND(OKTOBER!K297="P",OKTOBER!Z297&lt;80),"Normal / Aman",IF(AND(OKTOBER!K297="P",OKTOBER!Z297&gt;=80,OKTOBER!Z297&lt;=95),"Risiko Tinggi",IF(AND(OKTOBER!K297="P",OKTOBER!Z297&gt;95),"Obesitas (Sangat Berisiko)","")))))))</f>
        <v/>
      </c>
      <c r="EN297" s="72" t="str">
        <f t="shared" ca="1" si="344"/>
        <v/>
      </c>
      <c r="EO297" s="73" t="str">
        <f>IFERROR(ABS(LEFT(OKTOBER!AA297,FIND("/",OKTOBER!AA297)-1)),"")</f>
        <v/>
      </c>
      <c r="EP297" s="73" t="str">
        <f>IFERROR(ABS(MID(OKTOBER!AA297,FIND("/",OKTOBER!AA297)+1,LEN(OKTOBER!AA297))),"")</f>
        <v/>
      </c>
      <c r="EQ297" s="72" t="str">
        <f t="shared" si="345"/>
        <v/>
      </c>
      <c r="ER297" s="72" t="str">
        <f t="shared" ca="1" si="346"/>
        <v/>
      </c>
      <c r="ES297" s="72" t="str">
        <f>IF(OKTOBER!AB297="","",IF(OKTOBER!AB297&lt;181,"NORMAL",IF(OKTOBER!AB297&lt;201,"Pre DM", "DM")))</f>
        <v/>
      </c>
      <c r="ET297" s="72" t="str">
        <f t="shared" ca="1" si="347"/>
        <v/>
      </c>
      <c r="EV297" s="71" t="str">
        <f ca="1">IFERROR(DATEDIF(NOPEMBER!I297,NOPEMBER!D297,"Y"),"")</f>
        <v/>
      </c>
      <c r="EW297" s="71" t="str">
        <f ca="1">IFERROR(DATEDIF(NOPEMBER!I297,NOPEMBER!D297,"YM"),"")</f>
        <v/>
      </c>
      <c r="EX297" s="72" t="str">
        <f t="shared" ca="1" si="348"/>
        <v/>
      </c>
      <c r="EY297" s="72" t="str">
        <f ca="1">EX297&amp;NOPEMBER!K297</f>
        <v/>
      </c>
      <c r="EZ297" s="72" t="str">
        <f>IF(NOPEMBER!Y297="","",IF(NOPEMBER!Y297&lt;18.5,"Kurus",IF(NOPEMBER!Y297&lt;25,"Normal",IF(NOPEMBER!Y297&lt;30,"Overweight (Risiko)",IF(NOPEMBER!Y297&lt;35,"Obesitas I","Obesitas II")))))</f>
        <v/>
      </c>
      <c r="FA297" s="72" t="str">
        <f t="shared" ca="1" si="349"/>
        <v/>
      </c>
      <c r="FB297" s="72" t="str">
        <f>IF(NOPEMBER!Z297="","",IF(AND(NOPEMBER!K297="L",NOPEMBER!Z297&lt;90),"Normal / Aman",IF(AND(NOPEMBER!K297="L",NOPEMBER!Z297&gt;=90,NOPEMBER!Z297&lt;=100),"Risiko Tinggi",IF(AND(NOPEMBER!K297="L",NOPEMBER!Z297&gt;100),"Obesitas (Sangat Berisiko)",IF(AND(NOPEMBER!K297="P",NOPEMBER!Z297&lt;80),"Normal / Aman",IF(AND(NOPEMBER!K297="P",NOPEMBER!Z297&gt;=80,NOPEMBER!Z297&lt;=95),"Risiko Tinggi",IF(AND(NOPEMBER!K297="P",NOPEMBER!Z297&gt;95),"Obesitas (Sangat Berisiko)","")))))))</f>
        <v/>
      </c>
      <c r="FC297" s="72" t="str">
        <f t="shared" ca="1" si="350"/>
        <v/>
      </c>
      <c r="FD297" s="73" t="str">
        <f>IFERROR(ABS(LEFT(NOPEMBER!AA297,FIND("/",NOPEMBER!AA297)-1)),"")</f>
        <v/>
      </c>
      <c r="FE297" s="73" t="str">
        <f>IFERROR(ABS(MID(NOPEMBER!AA297,FIND("/",NOPEMBER!AA297)+1,LEN(NOPEMBER!AA297))),"")</f>
        <v/>
      </c>
      <c r="FF297" s="72" t="str">
        <f t="shared" si="351"/>
        <v/>
      </c>
      <c r="FG297" s="72" t="str">
        <f t="shared" ca="1" si="352"/>
        <v/>
      </c>
      <c r="FH297" s="72" t="str">
        <f>IF(NOPEMBER!AB297="","",IF(NOPEMBER!AB297&lt;181,"NORMAL",IF(NOPEMBER!AB297&lt;201,"Pre DM", "DM")))</f>
        <v/>
      </c>
      <c r="FI297" s="72" t="str">
        <f t="shared" ca="1" si="353"/>
        <v/>
      </c>
      <c r="FK297" s="71" t="str">
        <f ca="1">IFERROR(DATEDIF(DESEMBER!I297,DESEMBER!D297,"Y"),"")</f>
        <v/>
      </c>
      <c r="FL297" s="71" t="str">
        <f ca="1">IFERROR(DATEDIF(DESEMBER!I297,DESEMBER!D297,"YM"),"")</f>
        <v/>
      </c>
      <c r="FM297" s="72" t="str">
        <f t="shared" ca="1" si="354"/>
        <v/>
      </c>
      <c r="FN297" s="72" t="str">
        <f ca="1">FM297&amp;DESEMBER!K297</f>
        <v/>
      </c>
      <c r="FO297" s="72" t="str">
        <f>IF(DESEMBER!Y297="","",IF(DESEMBER!Y297&lt;18.5,"Kurus",IF(DESEMBER!Y297&lt;25,"Normal",IF(DESEMBER!Y297&lt;30,"Overweight (Risiko)",IF(DESEMBER!Y297&lt;35,"Obesitas I","Obesitas II")))))</f>
        <v/>
      </c>
      <c r="FP297" s="72" t="str">
        <f t="shared" ca="1" si="355"/>
        <v/>
      </c>
      <c r="FQ297" s="72" t="str">
        <f>IF(DESEMBER!Z297="","",IF(AND(DESEMBER!K297="L",DESEMBER!Z297&lt;90),"Normal / Aman",IF(AND(DESEMBER!K297="L",DESEMBER!Z297&gt;=90,DESEMBER!Z297&lt;=100),"Risiko Tinggi",IF(AND(DESEMBER!K297="L",DESEMBER!Z297&gt;100),"Obesitas (Sangat Berisiko)",IF(AND(DESEMBER!K297="P",DESEMBER!Z297&lt;80),"Normal / Aman",IF(AND(DESEMBER!K297="P",DESEMBER!Z297&gt;=80,DESEMBER!Z297&lt;=95),"Risiko Tinggi",IF(AND(DESEMBER!K297="P",DESEMBER!Z297&gt;95),"Obesitas (Sangat Berisiko)","")))))))</f>
        <v/>
      </c>
      <c r="FR297" s="72" t="str">
        <f t="shared" ca="1" si="356"/>
        <v/>
      </c>
      <c r="FS297" s="73" t="str">
        <f>IFERROR(ABS(LEFT(DESEMBER!AA297,FIND("/",DESEMBER!AA297)-1)),"")</f>
        <v/>
      </c>
      <c r="FT297" s="73" t="str">
        <f>IFERROR(ABS(MID(DESEMBER!AA297,FIND("/",DESEMBER!AA297)+1,LEN(DESEMBER!AA297))),"")</f>
        <v/>
      </c>
      <c r="FU297" s="72" t="str">
        <f t="shared" si="357"/>
        <v/>
      </c>
      <c r="FV297" s="72" t="str">
        <f t="shared" ca="1" si="358"/>
        <v/>
      </c>
      <c r="FW297" s="72" t="str">
        <f>IF(DESEMBER!AB297="","",IF(DESEMBER!AB297&lt;181,"NORMAL",IF(DESEMBER!AB297&lt;201,"Pre DM", "DM")))</f>
        <v/>
      </c>
      <c r="FX297" s="72" t="str">
        <f t="shared" ca="1" si="359"/>
        <v/>
      </c>
    </row>
    <row r="298" spans="2:180" x14ac:dyDescent="0.25">
      <c r="B298" s="71" t="str">
        <f ca="1">IFERROR(DATEDIF(JANUARI!I298,JANUARI!D298,"Y"),"")</f>
        <v/>
      </c>
      <c r="C298" s="71" t="str">
        <f ca="1">IFERROR(DATEDIF(JANUARI!I298,JANUARI!D298,"YM"),"")</f>
        <v/>
      </c>
      <c r="D298" s="72" t="str">
        <f t="shared" ca="1" si="288"/>
        <v/>
      </c>
      <c r="E298" s="72" t="str">
        <f ca="1">D298&amp;JANUARI!K298</f>
        <v/>
      </c>
      <c r="F298" s="72" t="str">
        <f>IF(JANUARI!Y298="","",IF(JANUARI!Y298&lt;18.5,"Kurus",IF(JANUARI!Y298&lt;25,"Normal",IF(JANUARI!Y298&lt;30,"Overweight (Risiko)",IF(JANUARI!Y298&lt;35,"Obesitas I","Obesitas II")))))</f>
        <v/>
      </c>
      <c r="G298" s="72" t="str">
        <f t="shared" ca="1" si="289"/>
        <v/>
      </c>
      <c r="H298" s="72" t="str">
        <f>IF(JANUARI!Z298="","",IF(AND(JANUARI!K298="L",JANUARI!Z298&lt;90),"Normal / Aman",IF(AND(JANUARI!K298="L",JANUARI!Z298&gt;=90,JANUARI!Z298&lt;=100),"Risiko Tinggi",IF(AND(JANUARI!K298="L",JANUARI!Z298&gt;100),"Obesitas (Sangat Berisiko)",IF(AND(JANUARI!K298="P",JANUARI!Z298&lt;80),"Normal / Aman",IF(AND(JANUARI!K298="P",JANUARI!Z298&gt;=80,JANUARI!Z298&lt;=95),"Risiko Tinggi",IF(AND(JANUARI!K298="P",JANUARI!Z298&gt;95),"Obesitas (Sangat Berisiko)","")))))))</f>
        <v/>
      </c>
      <c r="I298" s="72" t="str">
        <f t="shared" ca="1" si="290"/>
        <v/>
      </c>
      <c r="J298" s="73" t="str">
        <f>IFERROR(ABS(LEFT(JANUARI!AA298,FIND("/",JANUARI!AA298)-1)),"")</f>
        <v/>
      </c>
      <c r="K298" s="73" t="str">
        <f>IFERROR(ABS(MID(JANUARI!AA298,FIND("/",JANUARI!AA298)+1,LEN(JANUARI!AA298))),"")</f>
        <v/>
      </c>
      <c r="L298" s="72" t="str">
        <f t="shared" si="291"/>
        <v/>
      </c>
      <c r="M298" s="72" t="str">
        <f t="shared" ca="1" si="292"/>
        <v/>
      </c>
      <c r="N298" s="72" t="str">
        <f>IF(JANUARI!AB298="","",IF(JANUARI!AB298&lt;181,"NORMAL",IF(JANUARI!AB298&lt;201,"Pre DM", "DM")))</f>
        <v/>
      </c>
      <c r="O298" s="72" t="str">
        <f t="shared" ca="1" si="293"/>
        <v/>
      </c>
      <c r="Q298" s="71" t="str">
        <f ca="1">IFERROR(DATEDIF(PEBRUARI!I298,PEBRUARI!D298,"Y"),"")</f>
        <v/>
      </c>
      <c r="R298" s="71" t="str">
        <f ca="1">IFERROR(DATEDIF(PEBRUARI!I298,PEBRUARI!D298,"YM"),"")</f>
        <v/>
      </c>
      <c r="S298" s="72" t="str">
        <f t="shared" ca="1" si="294"/>
        <v/>
      </c>
      <c r="T298" s="72" t="str">
        <f ca="1">S298&amp;PEBRUARI!K298</f>
        <v/>
      </c>
      <c r="U298" s="72" t="str">
        <f>IF(PEBRUARI!Y298="","",IF(PEBRUARI!Y298&lt;18.5,"Kurus",IF(PEBRUARI!Y298&lt;25,"Normal",IF(PEBRUARI!Y298&lt;30,"Overweight (Risiko)",IF(PEBRUARI!Y298&lt;35,"Obesitas I","Obesitas II")))))</f>
        <v/>
      </c>
      <c r="V298" s="72" t="str">
        <f t="shared" ca="1" si="295"/>
        <v/>
      </c>
      <c r="W298" s="72" t="str">
        <f>IF(PEBRUARI!Z298="","",IF(AND(PEBRUARI!K298="L",PEBRUARI!Z298&lt;90),"Normal / Aman",IF(AND(PEBRUARI!K298="L",PEBRUARI!Z298&gt;=90,PEBRUARI!Z298&lt;=100),"Risiko Tinggi",IF(AND(PEBRUARI!K298="L",PEBRUARI!Z298&gt;100),"Obesitas (Sangat Berisiko)",IF(AND(PEBRUARI!K298="P",PEBRUARI!Z298&lt;80),"Normal / Aman",IF(AND(PEBRUARI!K298="P",PEBRUARI!Z298&gt;=80,PEBRUARI!Z298&lt;=95),"Risiko Tinggi",IF(AND(PEBRUARI!K298="P",PEBRUARI!Z298&gt;95),"Obesitas (Sangat Berisiko)","")))))))</f>
        <v/>
      </c>
      <c r="X298" s="72" t="str">
        <f t="shared" ca="1" si="296"/>
        <v/>
      </c>
      <c r="Y298" s="73" t="str">
        <f>IFERROR(ABS(LEFT(PEBRUARI!AA298,FIND("/",PEBRUARI!AA298)-1)),"")</f>
        <v/>
      </c>
      <c r="Z298" s="73" t="str">
        <f>IFERROR(ABS(MID(PEBRUARI!AA298,FIND("/",PEBRUARI!AA298)+1,LEN(PEBRUARI!AA298))),"")</f>
        <v/>
      </c>
      <c r="AA298" s="72" t="str">
        <f t="shared" si="297"/>
        <v/>
      </c>
      <c r="AB298" s="72" t="str">
        <f t="shared" ca="1" si="298"/>
        <v/>
      </c>
      <c r="AC298" s="72" t="str">
        <f>IF(PEBRUARI!AB298="","",IF(PEBRUARI!AB298&lt;181,"NORMAL",IF(PEBRUARI!AB298&lt;201,"Pre DM", "DM")))</f>
        <v/>
      </c>
      <c r="AD298" s="72" t="str">
        <f t="shared" ca="1" si="299"/>
        <v/>
      </c>
      <c r="AF298" s="71" t="str">
        <f ca="1">IFERROR(DATEDIF(MARET!I298,MARET!D298,"Y"),"")</f>
        <v/>
      </c>
      <c r="AG298" s="71" t="str">
        <f ca="1">IFERROR(DATEDIF(MARET!I298,MARET!D298,"YM"),"")</f>
        <v/>
      </c>
      <c r="AH298" s="72" t="str">
        <f t="shared" ca="1" si="300"/>
        <v/>
      </c>
      <c r="AI298" s="72" t="str">
        <f ca="1">AH298&amp;MARET!K298</f>
        <v/>
      </c>
      <c r="AJ298" s="72" t="str">
        <f>IF(MARET!Y298="","",IF(MARET!Y298&lt;18.5,"Kurus",IF(MARET!Y298&lt;25,"Normal",IF(MARET!Y298&lt;30,"Overweight (Risiko)",IF(MARET!Y298&lt;35,"Obesitas I","Obesitas II")))))</f>
        <v/>
      </c>
      <c r="AK298" s="72" t="str">
        <f t="shared" ca="1" si="301"/>
        <v/>
      </c>
      <c r="AL298" s="72" t="str">
        <f>IF(MARET!Z298="","",IF(AND(MARET!K298="L",MARET!Z298&lt;90),"Normal / Aman",IF(AND(MARET!K298="L",MARET!Z298&gt;=90,MARET!Z298&lt;=100),"Risiko Tinggi",IF(AND(MARET!K298="L",MARET!Z298&gt;100),"Obesitas (Sangat Berisiko)",IF(AND(MARET!K298="P",MARET!Z298&lt;80),"Normal / Aman",IF(AND(MARET!K298="P",MARET!Z298&gt;=80,MARET!Z298&lt;=95),"Risiko Tinggi",IF(AND(MARET!K298="P",MARET!Z298&gt;95),"Obesitas (Sangat Berisiko)","")))))))</f>
        <v/>
      </c>
      <c r="AM298" s="72" t="str">
        <f t="shared" ca="1" si="302"/>
        <v/>
      </c>
      <c r="AN298" s="73" t="str">
        <f>IFERROR(ABS(LEFT(MARET!AA298,FIND("/",MARET!AA298)-1)),"")</f>
        <v/>
      </c>
      <c r="AO298" s="73" t="str">
        <f>IFERROR(ABS(MID(MARET!AA298,FIND("/",MARET!AA298)+1,LEN(MARET!AA298))),"")</f>
        <v/>
      </c>
      <c r="AP298" s="72" t="str">
        <f t="shared" si="303"/>
        <v/>
      </c>
      <c r="AQ298" s="72" t="str">
        <f t="shared" ca="1" si="304"/>
        <v/>
      </c>
      <c r="AR298" s="72" t="str">
        <f>IF(MARET!AB298="","",IF(MARET!AB298&lt;181,"NORMAL",IF(MARET!AB298&lt;201,"Pre DM", "DM")))</f>
        <v/>
      </c>
      <c r="AS298" s="72" t="str">
        <f t="shared" ca="1" si="305"/>
        <v/>
      </c>
      <c r="AU298" s="71" t="str">
        <f ca="1">IFERROR(DATEDIF(APRIL!I298,APRIL!D298,"Y"),"")</f>
        <v/>
      </c>
      <c r="AV298" s="71" t="str">
        <f ca="1">IFERROR(DATEDIF(APRIL!I298,APRIL!D298,"YM"),"")</f>
        <v/>
      </c>
      <c r="AW298" s="72" t="str">
        <f t="shared" ca="1" si="306"/>
        <v/>
      </c>
      <c r="AX298" s="72" t="str">
        <f ca="1">AW298&amp;APRIL!K298</f>
        <v/>
      </c>
      <c r="AY298" s="72" t="str">
        <f>IF(APRIL!Y298="","",IF(APRIL!Y298&lt;18.5,"Kurus",IF(APRIL!Y298&lt;25,"Normal",IF(APRIL!Y298&lt;30,"Overweight (Risiko)",IF(APRIL!Y298&lt;35,"Obesitas I","Obesitas II")))))</f>
        <v/>
      </c>
      <c r="AZ298" s="72" t="str">
        <f t="shared" ca="1" si="307"/>
        <v/>
      </c>
      <c r="BA298" s="72" t="str">
        <f>IF(APRIL!Z298="","",IF(AND(APRIL!K298="L",APRIL!Z298&lt;90),"Normal / Aman",IF(AND(APRIL!K298="L",APRIL!Z298&gt;=90,APRIL!Z298&lt;=100),"Risiko Tinggi",IF(AND(APRIL!K298="L",APRIL!Z298&gt;100),"Obesitas (Sangat Berisiko)",IF(AND(APRIL!K298="P",APRIL!Z298&lt;80),"Normal / Aman",IF(AND(APRIL!K298="P",APRIL!Z298&gt;=80,APRIL!Z298&lt;=95),"Risiko Tinggi",IF(AND(APRIL!K298="P",APRIL!Z298&gt;95),"Obesitas (Sangat Berisiko)","")))))))</f>
        <v/>
      </c>
      <c r="BB298" s="72" t="str">
        <f t="shared" ca="1" si="308"/>
        <v/>
      </c>
      <c r="BC298" s="73" t="str">
        <f>IFERROR(ABS(LEFT(APRIL!AA298,FIND("/",APRIL!AA298)-1)),"")</f>
        <v/>
      </c>
      <c r="BD298" s="73" t="str">
        <f>IFERROR(ABS(MID(APRIL!AA298,FIND("/",APRIL!AA298)+1,LEN(APRIL!AA298))),"")</f>
        <v/>
      </c>
      <c r="BE298" s="72" t="str">
        <f t="shared" si="309"/>
        <v/>
      </c>
      <c r="BF298" s="72" t="str">
        <f t="shared" ca="1" si="310"/>
        <v/>
      </c>
      <c r="BG298" s="72" t="str">
        <f>IF(APRIL!AB298="","",IF(APRIL!AB298&lt;181,"NORMAL",IF(APRIL!AB298&lt;201,"Pre DM", "DM")))</f>
        <v/>
      </c>
      <c r="BH298" s="72" t="str">
        <f t="shared" ca="1" si="311"/>
        <v/>
      </c>
      <c r="BJ298" s="71" t="str">
        <f ca="1">IFERROR(DATEDIF(MEI!I298,MEI!D298,"Y"),"")</f>
        <v/>
      </c>
      <c r="BK298" s="71" t="str">
        <f ca="1">IFERROR(DATEDIF(MEI!I298,MEI!D298,"YM"),"")</f>
        <v/>
      </c>
      <c r="BL298" s="72" t="str">
        <f t="shared" ca="1" si="312"/>
        <v/>
      </c>
      <c r="BM298" s="72" t="str">
        <f ca="1">BL298&amp;MEI!K298</f>
        <v/>
      </c>
      <c r="BN298" s="72" t="str">
        <f>IF(MEI!Y298="","",IF(MEI!Y298&lt;18.5,"Kurus",IF(MEI!Y298&lt;25,"Normal",IF(MEI!Y298&lt;30,"Overweight (Risiko)",IF(MEI!Y298&lt;35,"Obesitas I","Obesitas II")))))</f>
        <v/>
      </c>
      <c r="BO298" s="72" t="str">
        <f t="shared" ca="1" si="313"/>
        <v/>
      </c>
      <c r="BP298" s="72" t="str">
        <f>IF(MEI!Z298="","",IF(AND(MEI!K298="L",MEI!Z298&lt;90),"Normal / Aman",IF(AND(MEI!K298="L",MEI!Z298&gt;=90,MEI!Z298&lt;=100),"Risiko Tinggi",IF(AND(MEI!K298="L",MEI!Z298&gt;100),"Obesitas (Sangat Berisiko)",IF(AND(MEI!K298="P",MEI!Z298&lt;80),"Normal / Aman",IF(AND(MEI!K298="P",MEI!Z298&gt;=80,MEI!Z298&lt;=95),"Risiko Tinggi",IF(AND(MEI!K298="P",MEI!Z298&gt;95),"Obesitas (Sangat Berisiko)","")))))))</f>
        <v/>
      </c>
      <c r="BQ298" s="72" t="str">
        <f t="shared" ca="1" si="314"/>
        <v/>
      </c>
      <c r="BR298" s="73" t="str">
        <f>IFERROR(ABS(LEFT(MEI!AA298,FIND("/",MEI!AA298)-1)),"")</f>
        <v/>
      </c>
      <c r="BS298" s="73" t="str">
        <f>IFERROR(ABS(MID(MEI!AA298,FIND("/",MEI!AA298)+1,LEN(MEI!AA298))),"")</f>
        <v/>
      </c>
      <c r="BT298" s="72" t="str">
        <f t="shared" si="315"/>
        <v/>
      </c>
      <c r="BU298" s="72" t="str">
        <f t="shared" ca="1" si="316"/>
        <v/>
      </c>
      <c r="BV298" s="72" t="str">
        <f>IF(MEI!AB298="","",IF(MEI!AB298&lt;181,"NORMAL",IF(MEI!AB298&lt;201,"Pre DM", "DM")))</f>
        <v/>
      </c>
      <c r="BW298" s="72" t="str">
        <f t="shared" ca="1" si="317"/>
        <v/>
      </c>
      <c r="BY298" s="71" t="str">
        <f ca="1">IFERROR(DATEDIF(JUNI!I298,JUNI!D298,"Y"),"")</f>
        <v/>
      </c>
      <c r="BZ298" s="71" t="str">
        <f ca="1">IFERROR(DATEDIF(JUNI!I298,JUNI!D298,"YM"),"")</f>
        <v/>
      </c>
      <c r="CA298" s="72" t="str">
        <f t="shared" ca="1" si="318"/>
        <v/>
      </c>
      <c r="CB298" s="72" t="str">
        <f ca="1">CA298&amp;JUNI!K298</f>
        <v/>
      </c>
      <c r="CC298" s="72" t="str">
        <f>IF(JUNI!Y298="","",IF(JUNI!Y298&lt;18.5,"Kurus",IF(JUNI!Y298&lt;25,"Normal",IF(JUNI!Y298&lt;30,"Overweight (Risiko)",IF(JUNI!Y298&lt;35,"Obesitas I","Obesitas II")))))</f>
        <v/>
      </c>
      <c r="CD298" s="72" t="str">
        <f t="shared" ca="1" si="319"/>
        <v/>
      </c>
      <c r="CE298" s="72" t="str">
        <f>IF(JUNI!Z298="","",IF(AND(JUNI!K298="L",JUNI!Z298&lt;90),"Normal / Aman",IF(AND(JUNI!K298="L",JUNI!Z298&gt;=90,JUNI!Z298&lt;=100),"Risiko Tinggi",IF(AND(JUNI!K298="L",JUNI!Z298&gt;100),"Obesitas (Sangat Berisiko)",IF(AND(JUNI!K298="P",JUNI!Z298&lt;80),"Normal / Aman",IF(AND(JUNI!K298="P",JUNI!Z298&gt;=80,JUNI!Z298&lt;=95),"Risiko Tinggi",IF(AND(JUNI!K298="P",JUNI!Z298&gt;95),"Obesitas (Sangat Berisiko)","")))))))</f>
        <v/>
      </c>
      <c r="CF298" s="72" t="str">
        <f t="shared" ca="1" si="320"/>
        <v/>
      </c>
      <c r="CG298" s="73" t="str">
        <f>IFERROR(ABS(LEFT(JUNI!AA298,FIND("/",JUNI!AA298)-1)),"")</f>
        <v/>
      </c>
      <c r="CH298" s="73" t="str">
        <f>IFERROR(ABS(MID(JUNI!AA298,FIND("/",JUNI!AA298)+1,LEN(JUNI!AA298))),"")</f>
        <v/>
      </c>
      <c r="CI298" s="72" t="str">
        <f t="shared" si="321"/>
        <v/>
      </c>
      <c r="CJ298" s="72" t="str">
        <f t="shared" ca="1" si="322"/>
        <v/>
      </c>
      <c r="CK298" s="72" t="str">
        <f>IF(JUNI!AB298="","",IF(JUNI!AB298&lt;181,"NORMAL",IF(JUNI!AB298&lt;201,"Pre DM", "DM")))</f>
        <v/>
      </c>
      <c r="CL298" s="72" t="str">
        <f t="shared" ca="1" si="323"/>
        <v/>
      </c>
      <c r="CN298" s="71" t="str">
        <f ca="1">IFERROR(DATEDIF(JULI!I298,JULI!D298,"Y"),"")</f>
        <v/>
      </c>
      <c r="CO298" s="71" t="str">
        <f ca="1">IFERROR(DATEDIF(JULI!I298,JULI!D298,"YM"),"")</f>
        <v/>
      </c>
      <c r="CP298" s="72" t="str">
        <f t="shared" ca="1" si="324"/>
        <v/>
      </c>
      <c r="CQ298" s="72" t="str">
        <f ca="1">CP298&amp;JULI!K298</f>
        <v/>
      </c>
      <c r="CR298" s="72" t="str">
        <f>IF(JULI!Y298="","",IF(JULI!Y298&lt;18.5,"Kurus",IF(JULI!Y298&lt;25,"Normal",IF(JULI!Y298&lt;30,"Overweight (Risiko)",IF(JULI!Y298&lt;35,"Obesitas I","Obesitas II")))))</f>
        <v/>
      </c>
      <c r="CS298" s="72" t="str">
        <f t="shared" ca="1" si="325"/>
        <v/>
      </c>
      <c r="CT298" s="72" t="str">
        <f>IF(JULI!Z298="","",IF(AND(JULI!K298="L",JULI!Z298&lt;90),"Normal / Aman",IF(AND(JULI!K298="L",JULI!Z298&gt;=90,JULI!Z298&lt;=100),"Risiko Tinggi",IF(AND(JULI!K298="L",JULI!Z298&gt;100),"Obesitas (Sangat Berisiko)",IF(AND(JULI!K298="P",JULI!Z298&lt;80),"Normal / Aman",IF(AND(JULI!K298="P",JULI!Z298&gt;=80,JULI!Z298&lt;=95),"Risiko Tinggi",IF(AND(JULI!K298="P",JULI!Z298&gt;95),"Obesitas (Sangat Berisiko)","")))))))</f>
        <v/>
      </c>
      <c r="CU298" s="72" t="str">
        <f t="shared" ca="1" si="326"/>
        <v/>
      </c>
      <c r="CV298" s="73" t="str">
        <f>IFERROR(ABS(LEFT(JULI!AA298,FIND("/",JULI!AA298)-1)),"")</f>
        <v/>
      </c>
      <c r="CW298" s="73" t="str">
        <f>IFERROR(ABS(MID(JULI!AA298,FIND("/",JULI!AA298)+1,LEN(JULI!AA298))),"")</f>
        <v/>
      </c>
      <c r="CX298" s="72" t="str">
        <f t="shared" si="327"/>
        <v/>
      </c>
      <c r="CY298" s="72" t="str">
        <f t="shared" ca="1" si="328"/>
        <v/>
      </c>
      <c r="CZ298" s="72" t="str">
        <f>IF(JULI!AB298="","",IF(JULI!AB298&lt;181,"NORMAL",IF(JULI!AB298&lt;201,"Pre DM", "DM")))</f>
        <v/>
      </c>
      <c r="DA298" s="72" t="str">
        <f t="shared" ca="1" si="329"/>
        <v/>
      </c>
      <c r="DC298" s="71" t="str">
        <f ca="1">IFERROR(DATEDIF(AGUSTUS!I298,AGUSTUS!D298,"Y"),"")</f>
        <v/>
      </c>
      <c r="DD298" s="71" t="str">
        <f ca="1">IFERROR(DATEDIF(AGUSTUS!I298,AGUSTUS!D298,"YM"),"")</f>
        <v/>
      </c>
      <c r="DE298" s="72" t="str">
        <f t="shared" ca="1" si="330"/>
        <v/>
      </c>
      <c r="DF298" s="72" t="str">
        <f ca="1">DE298&amp;AGUSTUS!K298</f>
        <v/>
      </c>
      <c r="DG298" s="72" t="str">
        <f>IF(AGUSTUS!Y298="","",IF(AGUSTUS!Y298&lt;18.5,"Kurus",IF(AGUSTUS!Y298&lt;25,"Normal",IF(AGUSTUS!Y298&lt;30,"Overweight (Risiko)",IF(AGUSTUS!Y298&lt;35,"Obesitas I","Obesitas II")))))</f>
        <v/>
      </c>
      <c r="DH298" s="72" t="str">
        <f t="shared" ca="1" si="331"/>
        <v/>
      </c>
      <c r="DI298" s="72" t="str">
        <f>IF(AGUSTUS!Z298="","",IF(AND(AGUSTUS!K298="L",AGUSTUS!Z298&lt;90),"Normal / Aman",IF(AND(AGUSTUS!K298="L",AGUSTUS!Z298&gt;=90,AGUSTUS!Z298&lt;=100),"Risiko Tinggi",IF(AND(AGUSTUS!K298="L",AGUSTUS!Z298&gt;100),"Obesitas (Sangat Berisiko)",IF(AND(AGUSTUS!K298="P",AGUSTUS!Z298&lt;80),"Normal / Aman",IF(AND(AGUSTUS!K298="P",AGUSTUS!Z298&gt;=80,AGUSTUS!Z298&lt;=95),"Risiko Tinggi",IF(AND(AGUSTUS!K298="P",AGUSTUS!Z298&gt;95),"Obesitas (Sangat Berisiko)","")))))))</f>
        <v/>
      </c>
      <c r="DJ298" s="72" t="str">
        <f t="shared" ca="1" si="332"/>
        <v/>
      </c>
      <c r="DK298" s="73" t="str">
        <f>IFERROR(ABS(LEFT(AGUSTUS!AA298,FIND("/",AGUSTUS!AA298)-1)),"")</f>
        <v/>
      </c>
      <c r="DL298" s="73" t="str">
        <f>IFERROR(ABS(MID(AGUSTUS!AA298,FIND("/",AGUSTUS!AA298)+1,LEN(AGUSTUS!AA298))),"")</f>
        <v/>
      </c>
      <c r="DM298" s="72" t="str">
        <f t="shared" si="333"/>
        <v/>
      </c>
      <c r="DN298" s="72" t="str">
        <f t="shared" ca="1" si="334"/>
        <v/>
      </c>
      <c r="DO298" s="72" t="str">
        <f>IF(AGUSTUS!AB298="","",IF(AGUSTUS!AB298&lt;181,"NORMAL",IF(AGUSTUS!AB298&lt;201,"Pre DM", "DM")))</f>
        <v/>
      </c>
      <c r="DP298" s="72" t="str">
        <f t="shared" ca="1" si="335"/>
        <v/>
      </c>
      <c r="DR298" s="71" t="str">
        <f ca="1">IFERROR(DATEDIF(SEPTEMBER!I298,SEPTEMBER!D298,"Y"),"")</f>
        <v/>
      </c>
      <c r="DS298" s="71" t="str">
        <f ca="1">IFERROR(DATEDIF(SEPTEMBER!I298,SEPTEMBER!D298,"YM"),"")</f>
        <v/>
      </c>
      <c r="DT298" s="72" t="str">
        <f t="shared" ca="1" si="336"/>
        <v/>
      </c>
      <c r="DU298" s="72" t="str">
        <f ca="1">DT298&amp;SEPTEMBER!K298</f>
        <v/>
      </c>
      <c r="DV298" s="72" t="str">
        <f>IF(SEPTEMBER!Y298="","",IF(SEPTEMBER!Y298&lt;18.5,"Kurus",IF(SEPTEMBER!Y298&lt;25,"Normal",IF(SEPTEMBER!Y298&lt;30,"Overweight (Risiko)",IF(SEPTEMBER!Y298&lt;35,"Obesitas I","Obesitas II")))))</f>
        <v/>
      </c>
      <c r="DW298" s="72" t="str">
        <f t="shared" ca="1" si="337"/>
        <v/>
      </c>
      <c r="DX298" s="72" t="str">
        <f>IF(SEPTEMBER!Z298="","",IF(AND(SEPTEMBER!K298="L",SEPTEMBER!Z298&lt;90),"Normal / Aman",IF(AND(SEPTEMBER!K298="L",SEPTEMBER!Z298&gt;=90,SEPTEMBER!Z298&lt;=100),"Risiko Tinggi",IF(AND(SEPTEMBER!K298="L",SEPTEMBER!Z298&gt;100),"Obesitas (Sangat Berisiko)",IF(AND(SEPTEMBER!K298="P",SEPTEMBER!Z298&lt;80),"Normal / Aman",IF(AND(SEPTEMBER!K298="P",SEPTEMBER!Z298&gt;=80,SEPTEMBER!Z298&lt;=95),"Risiko Tinggi",IF(AND(SEPTEMBER!K298="P",SEPTEMBER!Z298&gt;95),"Obesitas (Sangat Berisiko)","")))))))</f>
        <v/>
      </c>
      <c r="DY298" s="72" t="str">
        <f t="shared" ca="1" si="338"/>
        <v/>
      </c>
      <c r="DZ298" s="73" t="str">
        <f>IFERROR(ABS(LEFT(SEPTEMBER!AA298,FIND("/",SEPTEMBER!AA298)-1)),"")</f>
        <v/>
      </c>
      <c r="EA298" s="73" t="str">
        <f>IFERROR(ABS(MID(SEPTEMBER!AA298,FIND("/",SEPTEMBER!AA298)+1,LEN(SEPTEMBER!AA298))),"")</f>
        <v/>
      </c>
      <c r="EB298" s="72" t="str">
        <f t="shared" si="339"/>
        <v/>
      </c>
      <c r="EC298" s="72" t="str">
        <f t="shared" ca="1" si="340"/>
        <v/>
      </c>
      <c r="ED298" s="72" t="str">
        <f>IF(SEPTEMBER!AB298="","",IF(SEPTEMBER!AB298&lt;181,"NORMAL",IF(SEPTEMBER!AB298&lt;201,"Pre DM", "DM")))</f>
        <v/>
      </c>
      <c r="EE298" s="72" t="str">
        <f t="shared" ca="1" si="341"/>
        <v/>
      </c>
      <c r="EG298" s="71" t="str">
        <f ca="1">IFERROR(DATEDIF(OKTOBER!I298,OKTOBER!D298,"Y"),"")</f>
        <v/>
      </c>
      <c r="EH298" s="71" t="str">
        <f ca="1">IFERROR(DATEDIF(OKTOBER!I298,OKTOBER!D298,"YM"),"")</f>
        <v/>
      </c>
      <c r="EI298" s="72" t="str">
        <f t="shared" ca="1" si="342"/>
        <v/>
      </c>
      <c r="EJ298" s="72" t="str">
        <f ca="1">EI298&amp;OKTOBER!K298</f>
        <v/>
      </c>
      <c r="EK298" s="72" t="str">
        <f>IF(OKTOBER!Y298="","",IF(OKTOBER!Y298&lt;18.5,"Kurus",IF(OKTOBER!Y298&lt;25,"Normal",IF(OKTOBER!Y298&lt;30,"Overweight (Risiko)",IF(OKTOBER!Y298&lt;35,"Obesitas I","Obesitas II")))))</f>
        <v/>
      </c>
      <c r="EL298" s="72" t="str">
        <f t="shared" ca="1" si="343"/>
        <v/>
      </c>
      <c r="EM298" s="72" t="str">
        <f>IF(OKTOBER!Z298="","",IF(AND(OKTOBER!K298="L",OKTOBER!Z298&lt;90),"Normal / Aman",IF(AND(OKTOBER!K298="L",OKTOBER!Z298&gt;=90,OKTOBER!Z298&lt;=100),"Risiko Tinggi",IF(AND(OKTOBER!K298="L",OKTOBER!Z298&gt;100),"Obesitas (Sangat Berisiko)",IF(AND(OKTOBER!K298="P",OKTOBER!Z298&lt;80),"Normal / Aman",IF(AND(OKTOBER!K298="P",OKTOBER!Z298&gt;=80,OKTOBER!Z298&lt;=95),"Risiko Tinggi",IF(AND(OKTOBER!K298="P",OKTOBER!Z298&gt;95),"Obesitas (Sangat Berisiko)","")))))))</f>
        <v/>
      </c>
      <c r="EN298" s="72" t="str">
        <f t="shared" ca="1" si="344"/>
        <v/>
      </c>
      <c r="EO298" s="73" t="str">
        <f>IFERROR(ABS(LEFT(OKTOBER!AA298,FIND("/",OKTOBER!AA298)-1)),"")</f>
        <v/>
      </c>
      <c r="EP298" s="73" t="str">
        <f>IFERROR(ABS(MID(OKTOBER!AA298,FIND("/",OKTOBER!AA298)+1,LEN(OKTOBER!AA298))),"")</f>
        <v/>
      </c>
      <c r="EQ298" s="72" t="str">
        <f t="shared" si="345"/>
        <v/>
      </c>
      <c r="ER298" s="72" t="str">
        <f t="shared" ca="1" si="346"/>
        <v/>
      </c>
      <c r="ES298" s="72" t="str">
        <f>IF(OKTOBER!AB298="","",IF(OKTOBER!AB298&lt;181,"NORMAL",IF(OKTOBER!AB298&lt;201,"Pre DM", "DM")))</f>
        <v/>
      </c>
      <c r="ET298" s="72" t="str">
        <f t="shared" ca="1" si="347"/>
        <v/>
      </c>
      <c r="EV298" s="71" t="str">
        <f ca="1">IFERROR(DATEDIF(NOPEMBER!I298,NOPEMBER!D298,"Y"),"")</f>
        <v/>
      </c>
      <c r="EW298" s="71" t="str">
        <f ca="1">IFERROR(DATEDIF(NOPEMBER!I298,NOPEMBER!D298,"YM"),"")</f>
        <v/>
      </c>
      <c r="EX298" s="72" t="str">
        <f t="shared" ca="1" si="348"/>
        <v/>
      </c>
      <c r="EY298" s="72" t="str">
        <f ca="1">EX298&amp;NOPEMBER!K298</f>
        <v/>
      </c>
      <c r="EZ298" s="72" t="str">
        <f>IF(NOPEMBER!Y298="","",IF(NOPEMBER!Y298&lt;18.5,"Kurus",IF(NOPEMBER!Y298&lt;25,"Normal",IF(NOPEMBER!Y298&lt;30,"Overweight (Risiko)",IF(NOPEMBER!Y298&lt;35,"Obesitas I","Obesitas II")))))</f>
        <v/>
      </c>
      <c r="FA298" s="72" t="str">
        <f t="shared" ca="1" si="349"/>
        <v/>
      </c>
      <c r="FB298" s="72" t="str">
        <f>IF(NOPEMBER!Z298="","",IF(AND(NOPEMBER!K298="L",NOPEMBER!Z298&lt;90),"Normal / Aman",IF(AND(NOPEMBER!K298="L",NOPEMBER!Z298&gt;=90,NOPEMBER!Z298&lt;=100),"Risiko Tinggi",IF(AND(NOPEMBER!K298="L",NOPEMBER!Z298&gt;100),"Obesitas (Sangat Berisiko)",IF(AND(NOPEMBER!K298="P",NOPEMBER!Z298&lt;80),"Normal / Aman",IF(AND(NOPEMBER!K298="P",NOPEMBER!Z298&gt;=80,NOPEMBER!Z298&lt;=95),"Risiko Tinggi",IF(AND(NOPEMBER!K298="P",NOPEMBER!Z298&gt;95),"Obesitas (Sangat Berisiko)","")))))))</f>
        <v/>
      </c>
      <c r="FC298" s="72" t="str">
        <f t="shared" ca="1" si="350"/>
        <v/>
      </c>
      <c r="FD298" s="73" t="str">
        <f>IFERROR(ABS(LEFT(NOPEMBER!AA298,FIND("/",NOPEMBER!AA298)-1)),"")</f>
        <v/>
      </c>
      <c r="FE298" s="73" t="str">
        <f>IFERROR(ABS(MID(NOPEMBER!AA298,FIND("/",NOPEMBER!AA298)+1,LEN(NOPEMBER!AA298))),"")</f>
        <v/>
      </c>
      <c r="FF298" s="72" t="str">
        <f t="shared" si="351"/>
        <v/>
      </c>
      <c r="FG298" s="72" t="str">
        <f t="shared" ca="1" si="352"/>
        <v/>
      </c>
      <c r="FH298" s="72" t="str">
        <f>IF(NOPEMBER!AB298="","",IF(NOPEMBER!AB298&lt;181,"NORMAL",IF(NOPEMBER!AB298&lt;201,"Pre DM", "DM")))</f>
        <v/>
      </c>
      <c r="FI298" s="72" t="str">
        <f t="shared" ca="1" si="353"/>
        <v/>
      </c>
      <c r="FK298" s="71" t="str">
        <f ca="1">IFERROR(DATEDIF(DESEMBER!I298,DESEMBER!D298,"Y"),"")</f>
        <v/>
      </c>
      <c r="FL298" s="71" t="str">
        <f ca="1">IFERROR(DATEDIF(DESEMBER!I298,DESEMBER!D298,"YM"),"")</f>
        <v/>
      </c>
      <c r="FM298" s="72" t="str">
        <f t="shared" ca="1" si="354"/>
        <v/>
      </c>
      <c r="FN298" s="72" t="str">
        <f ca="1">FM298&amp;DESEMBER!K298</f>
        <v/>
      </c>
      <c r="FO298" s="72" t="str">
        <f>IF(DESEMBER!Y298="","",IF(DESEMBER!Y298&lt;18.5,"Kurus",IF(DESEMBER!Y298&lt;25,"Normal",IF(DESEMBER!Y298&lt;30,"Overweight (Risiko)",IF(DESEMBER!Y298&lt;35,"Obesitas I","Obesitas II")))))</f>
        <v/>
      </c>
      <c r="FP298" s="72" t="str">
        <f t="shared" ca="1" si="355"/>
        <v/>
      </c>
      <c r="FQ298" s="72" t="str">
        <f>IF(DESEMBER!Z298="","",IF(AND(DESEMBER!K298="L",DESEMBER!Z298&lt;90),"Normal / Aman",IF(AND(DESEMBER!K298="L",DESEMBER!Z298&gt;=90,DESEMBER!Z298&lt;=100),"Risiko Tinggi",IF(AND(DESEMBER!K298="L",DESEMBER!Z298&gt;100),"Obesitas (Sangat Berisiko)",IF(AND(DESEMBER!K298="P",DESEMBER!Z298&lt;80),"Normal / Aman",IF(AND(DESEMBER!K298="P",DESEMBER!Z298&gt;=80,DESEMBER!Z298&lt;=95),"Risiko Tinggi",IF(AND(DESEMBER!K298="P",DESEMBER!Z298&gt;95),"Obesitas (Sangat Berisiko)","")))))))</f>
        <v/>
      </c>
      <c r="FR298" s="72" t="str">
        <f t="shared" ca="1" si="356"/>
        <v/>
      </c>
      <c r="FS298" s="73" t="str">
        <f>IFERROR(ABS(LEFT(DESEMBER!AA298,FIND("/",DESEMBER!AA298)-1)),"")</f>
        <v/>
      </c>
      <c r="FT298" s="73" t="str">
        <f>IFERROR(ABS(MID(DESEMBER!AA298,FIND("/",DESEMBER!AA298)+1,LEN(DESEMBER!AA298))),"")</f>
        <v/>
      </c>
      <c r="FU298" s="72" t="str">
        <f t="shared" si="357"/>
        <v/>
      </c>
      <c r="FV298" s="72" t="str">
        <f t="shared" ca="1" si="358"/>
        <v/>
      </c>
      <c r="FW298" s="72" t="str">
        <f>IF(DESEMBER!AB298="","",IF(DESEMBER!AB298&lt;181,"NORMAL",IF(DESEMBER!AB298&lt;201,"Pre DM", "DM")))</f>
        <v/>
      </c>
      <c r="FX298" s="72" t="str">
        <f t="shared" ca="1" si="359"/>
        <v/>
      </c>
    </row>
    <row r="299" spans="2:180" x14ac:dyDescent="0.25">
      <c r="B299" s="71" t="str">
        <f ca="1">IFERROR(DATEDIF(JANUARI!I299,JANUARI!D299,"Y"),"")</f>
        <v/>
      </c>
      <c r="C299" s="71" t="str">
        <f ca="1">IFERROR(DATEDIF(JANUARI!I299,JANUARI!D299,"YM"),"")</f>
        <v/>
      </c>
      <c r="D299" s="72" t="str">
        <f t="shared" ca="1" si="288"/>
        <v/>
      </c>
      <c r="E299" s="72" t="str">
        <f ca="1">D299&amp;JANUARI!K299</f>
        <v/>
      </c>
      <c r="F299" s="72" t="str">
        <f>IF(JANUARI!Y299="","",IF(JANUARI!Y299&lt;18.5,"Kurus",IF(JANUARI!Y299&lt;25,"Normal",IF(JANUARI!Y299&lt;30,"Overweight (Risiko)",IF(JANUARI!Y299&lt;35,"Obesitas I","Obesitas II")))))</f>
        <v/>
      </c>
      <c r="G299" s="72" t="str">
        <f t="shared" ca="1" si="289"/>
        <v/>
      </c>
      <c r="H299" s="72" t="str">
        <f>IF(JANUARI!Z299="","",IF(AND(JANUARI!K299="L",JANUARI!Z299&lt;90),"Normal / Aman",IF(AND(JANUARI!K299="L",JANUARI!Z299&gt;=90,JANUARI!Z299&lt;=100),"Risiko Tinggi",IF(AND(JANUARI!K299="L",JANUARI!Z299&gt;100),"Obesitas (Sangat Berisiko)",IF(AND(JANUARI!K299="P",JANUARI!Z299&lt;80),"Normal / Aman",IF(AND(JANUARI!K299="P",JANUARI!Z299&gt;=80,JANUARI!Z299&lt;=95),"Risiko Tinggi",IF(AND(JANUARI!K299="P",JANUARI!Z299&gt;95),"Obesitas (Sangat Berisiko)","")))))))</f>
        <v/>
      </c>
      <c r="I299" s="72" t="str">
        <f t="shared" ca="1" si="290"/>
        <v/>
      </c>
      <c r="J299" s="73" t="str">
        <f>IFERROR(ABS(LEFT(JANUARI!AA299,FIND("/",JANUARI!AA299)-1)),"")</f>
        <v/>
      </c>
      <c r="K299" s="73" t="str">
        <f>IFERROR(ABS(MID(JANUARI!AA299,FIND("/",JANUARI!AA299)+1,LEN(JANUARI!AA299))),"")</f>
        <v/>
      </c>
      <c r="L299" s="72" t="str">
        <f t="shared" si="291"/>
        <v/>
      </c>
      <c r="M299" s="72" t="str">
        <f t="shared" ca="1" si="292"/>
        <v/>
      </c>
      <c r="N299" s="72" t="str">
        <f>IF(JANUARI!AB299="","",IF(JANUARI!AB299&lt;181,"NORMAL",IF(JANUARI!AB299&lt;201,"Pre DM", "DM")))</f>
        <v/>
      </c>
      <c r="O299" s="72" t="str">
        <f t="shared" ca="1" si="293"/>
        <v/>
      </c>
      <c r="Q299" s="71" t="str">
        <f ca="1">IFERROR(DATEDIF(PEBRUARI!I299,PEBRUARI!D299,"Y"),"")</f>
        <v/>
      </c>
      <c r="R299" s="71" t="str">
        <f ca="1">IFERROR(DATEDIF(PEBRUARI!I299,PEBRUARI!D299,"YM"),"")</f>
        <v/>
      </c>
      <c r="S299" s="72" t="str">
        <f t="shared" ca="1" si="294"/>
        <v/>
      </c>
      <c r="T299" s="72" t="str">
        <f ca="1">S299&amp;PEBRUARI!K299</f>
        <v/>
      </c>
      <c r="U299" s="72" t="str">
        <f>IF(PEBRUARI!Y299="","",IF(PEBRUARI!Y299&lt;18.5,"Kurus",IF(PEBRUARI!Y299&lt;25,"Normal",IF(PEBRUARI!Y299&lt;30,"Overweight (Risiko)",IF(PEBRUARI!Y299&lt;35,"Obesitas I","Obesitas II")))))</f>
        <v/>
      </c>
      <c r="V299" s="72" t="str">
        <f t="shared" ca="1" si="295"/>
        <v/>
      </c>
      <c r="W299" s="72" t="str">
        <f>IF(PEBRUARI!Z299="","",IF(AND(PEBRUARI!K299="L",PEBRUARI!Z299&lt;90),"Normal / Aman",IF(AND(PEBRUARI!K299="L",PEBRUARI!Z299&gt;=90,PEBRUARI!Z299&lt;=100),"Risiko Tinggi",IF(AND(PEBRUARI!K299="L",PEBRUARI!Z299&gt;100),"Obesitas (Sangat Berisiko)",IF(AND(PEBRUARI!K299="P",PEBRUARI!Z299&lt;80),"Normal / Aman",IF(AND(PEBRUARI!K299="P",PEBRUARI!Z299&gt;=80,PEBRUARI!Z299&lt;=95),"Risiko Tinggi",IF(AND(PEBRUARI!K299="P",PEBRUARI!Z299&gt;95),"Obesitas (Sangat Berisiko)","")))))))</f>
        <v/>
      </c>
      <c r="X299" s="72" t="str">
        <f t="shared" ca="1" si="296"/>
        <v/>
      </c>
      <c r="Y299" s="73" t="str">
        <f>IFERROR(ABS(LEFT(PEBRUARI!AA299,FIND("/",PEBRUARI!AA299)-1)),"")</f>
        <v/>
      </c>
      <c r="Z299" s="73" t="str">
        <f>IFERROR(ABS(MID(PEBRUARI!AA299,FIND("/",PEBRUARI!AA299)+1,LEN(PEBRUARI!AA299))),"")</f>
        <v/>
      </c>
      <c r="AA299" s="72" t="str">
        <f t="shared" si="297"/>
        <v/>
      </c>
      <c r="AB299" s="72" t="str">
        <f t="shared" ca="1" si="298"/>
        <v/>
      </c>
      <c r="AC299" s="72" t="str">
        <f>IF(PEBRUARI!AB299="","",IF(PEBRUARI!AB299&lt;181,"NORMAL",IF(PEBRUARI!AB299&lt;201,"Pre DM", "DM")))</f>
        <v/>
      </c>
      <c r="AD299" s="72" t="str">
        <f t="shared" ca="1" si="299"/>
        <v/>
      </c>
      <c r="AF299" s="71" t="str">
        <f ca="1">IFERROR(DATEDIF(MARET!I299,MARET!D299,"Y"),"")</f>
        <v/>
      </c>
      <c r="AG299" s="71" t="str">
        <f ca="1">IFERROR(DATEDIF(MARET!I299,MARET!D299,"YM"),"")</f>
        <v/>
      </c>
      <c r="AH299" s="72" t="str">
        <f t="shared" ca="1" si="300"/>
        <v/>
      </c>
      <c r="AI299" s="72" t="str">
        <f ca="1">AH299&amp;MARET!K299</f>
        <v/>
      </c>
      <c r="AJ299" s="72" t="str">
        <f>IF(MARET!Y299="","",IF(MARET!Y299&lt;18.5,"Kurus",IF(MARET!Y299&lt;25,"Normal",IF(MARET!Y299&lt;30,"Overweight (Risiko)",IF(MARET!Y299&lt;35,"Obesitas I","Obesitas II")))))</f>
        <v/>
      </c>
      <c r="AK299" s="72" t="str">
        <f t="shared" ca="1" si="301"/>
        <v/>
      </c>
      <c r="AL299" s="72" t="str">
        <f>IF(MARET!Z299="","",IF(AND(MARET!K299="L",MARET!Z299&lt;90),"Normal / Aman",IF(AND(MARET!K299="L",MARET!Z299&gt;=90,MARET!Z299&lt;=100),"Risiko Tinggi",IF(AND(MARET!K299="L",MARET!Z299&gt;100),"Obesitas (Sangat Berisiko)",IF(AND(MARET!K299="P",MARET!Z299&lt;80),"Normal / Aman",IF(AND(MARET!K299="P",MARET!Z299&gt;=80,MARET!Z299&lt;=95),"Risiko Tinggi",IF(AND(MARET!K299="P",MARET!Z299&gt;95),"Obesitas (Sangat Berisiko)","")))))))</f>
        <v/>
      </c>
      <c r="AM299" s="72" t="str">
        <f t="shared" ca="1" si="302"/>
        <v/>
      </c>
      <c r="AN299" s="73" t="str">
        <f>IFERROR(ABS(LEFT(MARET!AA299,FIND("/",MARET!AA299)-1)),"")</f>
        <v/>
      </c>
      <c r="AO299" s="73" t="str">
        <f>IFERROR(ABS(MID(MARET!AA299,FIND("/",MARET!AA299)+1,LEN(MARET!AA299))),"")</f>
        <v/>
      </c>
      <c r="AP299" s="72" t="str">
        <f t="shared" si="303"/>
        <v/>
      </c>
      <c r="AQ299" s="72" t="str">
        <f t="shared" ca="1" si="304"/>
        <v/>
      </c>
      <c r="AR299" s="72" t="str">
        <f>IF(MARET!AB299="","",IF(MARET!AB299&lt;181,"NORMAL",IF(MARET!AB299&lt;201,"Pre DM", "DM")))</f>
        <v/>
      </c>
      <c r="AS299" s="72" t="str">
        <f t="shared" ca="1" si="305"/>
        <v/>
      </c>
      <c r="AU299" s="71" t="str">
        <f ca="1">IFERROR(DATEDIF(APRIL!I299,APRIL!D299,"Y"),"")</f>
        <v/>
      </c>
      <c r="AV299" s="71" t="str">
        <f ca="1">IFERROR(DATEDIF(APRIL!I299,APRIL!D299,"YM"),"")</f>
        <v/>
      </c>
      <c r="AW299" s="72" t="str">
        <f t="shared" ca="1" si="306"/>
        <v/>
      </c>
      <c r="AX299" s="72" t="str">
        <f ca="1">AW299&amp;APRIL!K299</f>
        <v/>
      </c>
      <c r="AY299" s="72" t="str">
        <f>IF(APRIL!Y299="","",IF(APRIL!Y299&lt;18.5,"Kurus",IF(APRIL!Y299&lt;25,"Normal",IF(APRIL!Y299&lt;30,"Overweight (Risiko)",IF(APRIL!Y299&lt;35,"Obesitas I","Obesitas II")))))</f>
        <v/>
      </c>
      <c r="AZ299" s="72" t="str">
        <f t="shared" ca="1" si="307"/>
        <v/>
      </c>
      <c r="BA299" s="72" t="str">
        <f>IF(APRIL!Z299="","",IF(AND(APRIL!K299="L",APRIL!Z299&lt;90),"Normal / Aman",IF(AND(APRIL!K299="L",APRIL!Z299&gt;=90,APRIL!Z299&lt;=100),"Risiko Tinggi",IF(AND(APRIL!K299="L",APRIL!Z299&gt;100),"Obesitas (Sangat Berisiko)",IF(AND(APRIL!K299="P",APRIL!Z299&lt;80),"Normal / Aman",IF(AND(APRIL!K299="P",APRIL!Z299&gt;=80,APRIL!Z299&lt;=95),"Risiko Tinggi",IF(AND(APRIL!K299="P",APRIL!Z299&gt;95),"Obesitas (Sangat Berisiko)","")))))))</f>
        <v/>
      </c>
      <c r="BB299" s="72" t="str">
        <f t="shared" ca="1" si="308"/>
        <v/>
      </c>
      <c r="BC299" s="73" t="str">
        <f>IFERROR(ABS(LEFT(APRIL!AA299,FIND("/",APRIL!AA299)-1)),"")</f>
        <v/>
      </c>
      <c r="BD299" s="73" t="str">
        <f>IFERROR(ABS(MID(APRIL!AA299,FIND("/",APRIL!AA299)+1,LEN(APRIL!AA299))),"")</f>
        <v/>
      </c>
      <c r="BE299" s="72" t="str">
        <f t="shared" si="309"/>
        <v/>
      </c>
      <c r="BF299" s="72" t="str">
        <f t="shared" ca="1" si="310"/>
        <v/>
      </c>
      <c r="BG299" s="72" t="str">
        <f>IF(APRIL!AB299="","",IF(APRIL!AB299&lt;181,"NORMAL",IF(APRIL!AB299&lt;201,"Pre DM", "DM")))</f>
        <v/>
      </c>
      <c r="BH299" s="72" t="str">
        <f t="shared" ca="1" si="311"/>
        <v/>
      </c>
      <c r="BJ299" s="71" t="str">
        <f ca="1">IFERROR(DATEDIF(MEI!I299,MEI!D299,"Y"),"")</f>
        <v/>
      </c>
      <c r="BK299" s="71" t="str">
        <f ca="1">IFERROR(DATEDIF(MEI!I299,MEI!D299,"YM"),"")</f>
        <v/>
      </c>
      <c r="BL299" s="72" t="str">
        <f t="shared" ca="1" si="312"/>
        <v/>
      </c>
      <c r="BM299" s="72" t="str">
        <f ca="1">BL299&amp;MEI!K299</f>
        <v/>
      </c>
      <c r="BN299" s="72" t="str">
        <f>IF(MEI!Y299="","",IF(MEI!Y299&lt;18.5,"Kurus",IF(MEI!Y299&lt;25,"Normal",IF(MEI!Y299&lt;30,"Overweight (Risiko)",IF(MEI!Y299&lt;35,"Obesitas I","Obesitas II")))))</f>
        <v/>
      </c>
      <c r="BO299" s="72" t="str">
        <f t="shared" ca="1" si="313"/>
        <v/>
      </c>
      <c r="BP299" s="72" t="str">
        <f>IF(MEI!Z299="","",IF(AND(MEI!K299="L",MEI!Z299&lt;90),"Normal / Aman",IF(AND(MEI!K299="L",MEI!Z299&gt;=90,MEI!Z299&lt;=100),"Risiko Tinggi",IF(AND(MEI!K299="L",MEI!Z299&gt;100),"Obesitas (Sangat Berisiko)",IF(AND(MEI!K299="P",MEI!Z299&lt;80),"Normal / Aman",IF(AND(MEI!K299="P",MEI!Z299&gt;=80,MEI!Z299&lt;=95),"Risiko Tinggi",IF(AND(MEI!K299="P",MEI!Z299&gt;95),"Obesitas (Sangat Berisiko)","")))))))</f>
        <v/>
      </c>
      <c r="BQ299" s="72" t="str">
        <f t="shared" ca="1" si="314"/>
        <v/>
      </c>
      <c r="BR299" s="73" t="str">
        <f>IFERROR(ABS(LEFT(MEI!AA299,FIND("/",MEI!AA299)-1)),"")</f>
        <v/>
      </c>
      <c r="BS299" s="73" t="str">
        <f>IFERROR(ABS(MID(MEI!AA299,FIND("/",MEI!AA299)+1,LEN(MEI!AA299))),"")</f>
        <v/>
      </c>
      <c r="BT299" s="72" t="str">
        <f t="shared" si="315"/>
        <v/>
      </c>
      <c r="BU299" s="72" t="str">
        <f t="shared" ca="1" si="316"/>
        <v/>
      </c>
      <c r="BV299" s="72" t="str">
        <f>IF(MEI!AB299="","",IF(MEI!AB299&lt;181,"NORMAL",IF(MEI!AB299&lt;201,"Pre DM", "DM")))</f>
        <v/>
      </c>
      <c r="BW299" s="72" t="str">
        <f t="shared" ca="1" si="317"/>
        <v/>
      </c>
      <c r="BY299" s="71" t="str">
        <f ca="1">IFERROR(DATEDIF(JUNI!I299,JUNI!D299,"Y"),"")</f>
        <v/>
      </c>
      <c r="BZ299" s="71" t="str">
        <f ca="1">IFERROR(DATEDIF(JUNI!I299,JUNI!D299,"YM"),"")</f>
        <v/>
      </c>
      <c r="CA299" s="72" t="str">
        <f t="shared" ca="1" si="318"/>
        <v/>
      </c>
      <c r="CB299" s="72" t="str">
        <f ca="1">CA299&amp;JUNI!K299</f>
        <v/>
      </c>
      <c r="CC299" s="72" t="str">
        <f>IF(JUNI!Y299="","",IF(JUNI!Y299&lt;18.5,"Kurus",IF(JUNI!Y299&lt;25,"Normal",IF(JUNI!Y299&lt;30,"Overweight (Risiko)",IF(JUNI!Y299&lt;35,"Obesitas I","Obesitas II")))))</f>
        <v/>
      </c>
      <c r="CD299" s="72" t="str">
        <f t="shared" ca="1" si="319"/>
        <v/>
      </c>
      <c r="CE299" s="72" t="str">
        <f>IF(JUNI!Z299="","",IF(AND(JUNI!K299="L",JUNI!Z299&lt;90),"Normal / Aman",IF(AND(JUNI!K299="L",JUNI!Z299&gt;=90,JUNI!Z299&lt;=100),"Risiko Tinggi",IF(AND(JUNI!K299="L",JUNI!Z299&gt;100),"Obesitas (Sangat Berisiko)",IF(AND(JUNI!K299="P",JUNI!Z299&lt;80),"Normal / Aman",IF(AND(JUNI!K299="P",JUNI!Z299&gt;=80,JUNI!Z299&lt;=95),"Risiko Tinggi",IF(AND(JUNI!K299="P",JUNI!Z299&gt;95),"Obesitas (Sangat Berisiko)","")))))))</f>
        <v/>
      </c>
      <c r="CF299" s="72" t="str">
        <f t="shared" ca="1" si="320"/>
        <v/>
      </c>
      <c r="CG299" s="73" t="str">
        <f>IFERROR(ABS(LEFT(JUNI!AA299,FIND("/",JUNI!AA299)-1)),"")</f>
        <v/>
      </c>
      <c r="CH299" s="73" t="str">
        <f>IFERROR(ABS(MID(JUNI!AA299,FIND("/",JUNI!AA299)+1,LEN(JUNI!AA299))),"")</f>
        <v/>
      </c>
      <c r="CI299" s="72" t="str">
        <f t="shared" si="321"/>
        <v/>
      </c>
      <c r="CJ299" s="72" t="str">
        <f t="shared" ca="1" si="322"/>
        <v/>
      </c>
      <c r="CK299" s="72" t="str">
        <f>IF(JUNI!AB299="","",IF(JUNI!AB299&lt;181,"NORMAL",IF(JUNI!AB299&lt;201,"Pre DM", "DM")))</f>
        <v/>
      </c>
      <c r="CL299" s="72" t="str">
        <f t="shared" ca="1" si="323"/>
        <v/>
      </c>
      <c r="CN299" s="71" t="str">
        <f ca="1">IFERROR(DATEDIF(JULI!I299,JULI!D299,"Y"),"")</f>
        <v/>
      </c>
      <c r="CO299" s="71" t="str">
        <f ca="1">IFERROR(DATEDIF(JULI!I299,JULI!D299,"YM"),"")</f>
        <v/>
      </c>
      <c r="CP299" s="72" t="str">
        <f t="shared" ca="1" si="324"/>
        <v/>
      </c>
      <c r="CQ299" s="72" t="str">
        <f ca="1">CP299&amp;JULI!K299</f>
        <v/>
      </c>
      <c r="CR299" s="72" t="str">
        <f>IF(JULI!Y299="","",IF(JULI!Y299&lt;18.5,"Kurus",IF(JULI!Y299&lt;25,"Normal",IF(JULI!Y299&lt;30,"Overweight (Risiko)",IF(JULI!Y299&lt;35,"Obesitas I","Obesitas II")))))</f>
        <v/>
      </c>
      <c r="CS299" s="72" t="str">
        <f t="shared" ca="1" si="325"/>
        <v/>
      </c>
      <c r="CT299" s="72" t="str">
        <f>IF(JULI!Z299="","",IF(AND(JULI!K299="L",JULI!Z299&lt;90),"Normal / Aman",IF(AND(JULI!K299="L",JULI!Z299&gt;=90,JULI!Z299&lt;=100),"Risiko Tinggi",IF(AND(JULI!K299="L",JULI!Z299&gt;100),"Obesitas (Sangat Berisiko)",IF(AND(JULI!K299="P",JULI!Z299&lt;80),"Normal / Aman",IF(AND(JULI!K299="P",JULI!Z299&gt;=80,JULI!Z299&lt;=95),"Risiko Tinggi",IF(AND(JULI!K299="P",JULI!Z299&gt;95),"Obesitas (Sangat Berisiko)","")))))))</f>
        <v/>
      </c>
      <c r="CU299" s="72" t="str">
        <f t="shared" ca="1" si="326"/>
        <v/>
      </c>
      <c r="CV299" s="73" t="str">
        <f>IFERROR(ABS(LEFT(JULI!AA299,FIND("/",JULI!AA299)-1)),"")</f>
        <v/>
      </c>
      <c r="CW299" s="73" t="str">
        <f>IFERROR(ABS(MID(JULI!AA299,FIND("/",JULI!AA299)+1,LEN(JULI!AA299))),"")</f>
        <v/>
      </c>
      <c r="CX299" s="72" t="str">
        <f t="shared" si="327"/>
        <v/>
      </c>
      <c r="CY299" s="72" t="str">
        <f t="shared" ca="1" si="328"/>
        <v/>
      </c>
      <c r="CZ299" s="72" t="str">
        <f>IF(JULI!AB299="","",IF(JULI!AB299&lt;181,"NORMAL",IF(JULI!AB299&lt;201,"Pre DM", "DM")))</f>
        <v/>
      </c>
      <c r="DA299" s="72" t="str">
        <f t="shared" ca="1" si="329"/>
        <v/>
      </c>
      <c r="DC299" s="71" t="str">
        <f ca="1">IFERROR(DATEDIF(AGUSTUS!I299,AGUSTUS!D299,"Y"),"")</f>
        <v/>
      </c>
      <c r="DD299" s="71" t="str">
        <f ca="1">IFERROR(DATEDIF(AGUSTUS!I299,AGUSTUS!D299,"YM"),"")</f>
        <v/>
      </c>
      <c r="DE299" s="72" t="str">
        <f t="shared" ca="1" si="330"/>
        <v/>
      </c>
      <c r="DF299" s="72" t="str">
        <f ca="1">DE299&amp;AGUSTUS!K299</f>
        <v/>
      </c>
      <c r="DG299" s="72" t="str">
        <f>IF(AGUSTUS!Y299="","",IF(AGUSTUS!Y299&lt;18.5,"Kurus",IF(AGUSTUS!Y299&lt;25,"Normal",IF(AGUSTUS!Y299&lt;30,"Overweight (Risiko)",IF(AGUSTUS!Y299&lt;35,"Obesitas I","Obesitas II")))))</f>
        <v/>
      </c>
      <c r="DH299" s="72" t="str">
        <f t="shared" ca="1" si="331"/>
        <v/>
      </c>
      <c r="DI299" s="72" t="str">
        <f>IF(AGUSTUS!Z299="","",IF(AND(AGUSTUS!K299="L",AGUSTUS!Z299&lt;90),"Normal / Aman",IF(AND(AGUSTUS!K299="L",AGUSTUS!Z299&gt;=90,AGUSTUS!Z299&lt;=100),"Risiko Tinggi",IF(AND(AGUSTUS!K299="L",AGUSTUS!Z299&gt;100),"Obesitas (Sangat Berisiko)",IF(AND(AGUSTUS!K299="P",AGUSTUS!Z299&lt;80),"Normal / Aman",IF(AND(AGUSTUS!K299="P",AGUSTUS!Z299&gt;=80,AGUSTUS!Z299&lt;=95),"Risiko Tinggi",IF(AND(AGUSTUS!K299="P",AGUSTUS!Z299&gt;95),"Obesitas (Sangat Berisiko)","")))))))</f>
        <v/>
      </c>
      <c r="DJ299" s="72" t="str">
        <f t="shared" ca="1" si="332"/>
        <v/>
      </c>
      <c r="DK299" s="73" t="str">
        <f>IFERROR(ABS(LEFT(AGUSTUS!AA299,FIND("/",AGUSTUS!AA299)-1)),"")</f>
        <v/>
      </c>
      <c r="DL299" s="73" t="str">
        <f>IFERROR(ABS(MID(AGUSTUS!AA299,FIND("/",AGUSTUS!AA299)+1,LEN(AGUSTUS!AA299))),"")</f>
        <v/>
      </c>
      <c r="DM299" s="72" t="str">
        <f t="shared" si="333"/>
        <v/>
      </c>
      <c r="DN299" s="72" t="str">
        <f t="shared" ca="1" si="334"/>
        <v/>
      </c>
      <c r="DO299" s="72" t="str">
        <f>IF(AGUSTUS!AB299="","",IF(AGUSTUS!AB299&lt;181,"NORMAL",IF(AGUSTUS!AB299&lt;201,"Pre DM", "DM")))</f>
        <v/>
      </c>
      <c r="DP299" s="72" t="str">
        <f t="shared" ca="1" si="335"/>
        <v/>
      </c>
      <c r="DR299" s="71" t="str">
        <f ca="1">IFERROR(DATEDIF(SEPTEMBER!I299,SEPTEMBER!D299,"Y"),"")</f>
        <v/>
      </c>
      <c r="DS299" s="71" t="str">
        <f ca="1">IFERROR(DATEDIF(SEPTEMBER!I299,SEPTEMBER!D299,"YM"),"")</f>
        <v/>
      </c>
      <c r="DT299" s="72" t="str">
        <f t="shared" ca="1" si="336"/>
        <v/>
      </c>
      <c r="DU299" s="72" t="str">
        <f ca="1">DT299&amp;SEPTEMBER!K299</f>
        <v/>
      </c>
      <c r="DV299" s="72" t="str">
        <f>IF(SEPTEMBER!Y299="","",IF(SEPTEMBER!Y299&lt;18.5,"Kurus",IF(SEPTEMBER!Y299&lt;25,"Normal",IF(SEPTEMBER!Y299&lt;30,"Overweight (Risiko)",IF(SEPTEMBER!Y299&lt;35,"Obesitas I","Obesitas II")))))</f>
        <v/>
      </c>
      <c r="DW299" s="72" t="str">
        <f t="shared" ca="1" si="337"/>
        <v/>
      </c>
      <c r="DX299" s="72" t="str">
        <f>IF(SEPTEMBER!Z299="","",IF(AND(SEPTEMBER!K299="L",SEPTEMBER!Z299&lt;90),"Normal / Aman",IF(AND(SEPTEMBER!K299="L",SEPTEMBER!Z299&gt;=90,SEPTEMBER!Z299&lt;=100),"Risiko Tinggi",IF(AND(SEPTEMBER!K299="L",SEPTEMBER!Z299&gt;100),"Obesitas (Sangat Berisiko)",IF(AND(SEPTEMBER!K299="P",SEPTEMBER!Z299&lt;80),"Normal / Aman",IF(AND(SEPTEMBER!K299="P",SEPTEMBER!Z299&gt;=80,SEPTEMBER!Z299&lt;=95),"Risiko Tinggi",IF(AND(SEPTEMBER!K299="P",SEPTEMBER!Z299&gt;95),"Obesitas (Sangat Berisiko)","")))))))</f>
        <v/>
      </c>
      <c r="DY299" s="72" t="str">
        <f t="shared" ca="1" si="338"/>
        <v/>
      </c>
      <c r="DZ299" s="73" t="str">
        <f>IFERROR(ABS(LEFT(SEPTEMBER!AA299,FIND("/",SEPTEMBER!AA299)-1)),"")</f>
        <v/>
      </c>
      <c r="EA299" s="73" t="str">
        <f>IFERROR(ABS(MID(SEPTEMBER!AA299,FIND("/",SEPTEMBER!AA299)+1,LEN(SEPTEMBER!AA299))),"")</f>
        <v/>
      </c>
      <c r="EB299" s="72" t="str">
        <f t="shared" si="339"/>
        <v/>
      </c>
      <c r="EC299" s="72" t="str">
        <f t="shared" ca="1" si="340"/>
        <v/>
      </c>
      <c r="ED299" s="72" t="str">
        <f>IF(SEPTEMBER!AB299="","",IF(SEPTEMBER!AB299&lt;181,"NORMAL",IF(SEPTEMBER!AB299&lt;201,"Pre DM", "DM")))</f>
        <v/>
      </c>
      <c r="EE299" s="72" t="str">
        <f t="shared" ca="1" si="341"/>
        <v/>
      </c>
      <c r="EG299" s="71" t="str">
        <f ca="1">IFERROR(DATEDIF(OKTOBER!I299,OKTOBER!D299,"Y"),"")</f>
        <v/>
      </c>
      <c r="EH299" s="71" t="str">
        <f ca="1">IFERROR(DATEDIF(OKTOBER!I299,OKTOBER!D299,"YM"),"")</f>
        <v/>
      </c>
      <c r="EI299" s="72" t="str">
        <f t="shared" ca="1" si="342"/>
        <v/>
      </c>
      <c r="EJ299" s="72" t="str">
        <f ca="1">EI299&amp;OKTOBER!K299</f>
        <v/>
      </c>
      <c r="EK299" s="72" t="str">
        <f>IF(OKTOBER!Y299="","",IF(OKTOBER!Y299&lt;18.5,"Kurus",IF(OKTOBER!Y299&lt;25,"Normal",IF(OKTOBER!Y299&lt;30,"Overweight (Risiko)",IF(OKTOBER!Y299&lt;35,"Obesitas I","Obesitas II")))))</f>
        <v/>
      </c>
      <c r="EL299" s="72" t="str">
        <f t="shared" ca="1" si="343"/>
        <v/>
      </c>
      <c r="EM299" s="72" t="str">
        <f>IF(OKTOBER!Z299="","",IF(AND(OKTOBER!K299="L",OKTOBER!Z299&lt;90),"Normal / Aman",IF(AND(OKTOBER!K299="L",OKTOBER!Z299&gt;=90,OKTOBER!Z299&lt;=100),"Risiko Tinggi",IF(AND(OKTOBER!K299="L",OKTOBER!Z299&gt;100),"Obesitas (Sangat Berisiko)",IF(AND(OKTOBER!K299="P",OKTOBER!Z299&lt;80),"Normal / Aman",IF(AND(OKTOBER!K299="P",OKTOBER!Z299&gt;=80,OKTOBER!Z299&lt;=95),"Risiko Tinggi",IF(AND(OKTOBER!K299="P",OKTOBER!Z299&gt;95),"Obesitas (Sangat Berisiko)","")))))))</f>
        <v/>
      </c>
      <c r="EN299" s="72" t="str">
        <f t="shared" ca="1" si="344"/>
        <v/>
      </c>
      <c r="EO299" s="73" t="str">
        <f>IFERROR(ABS(LEFT(OKTOBER!AA299,FIND("/",OKTOBER!AA299)-1)),"")</f>
        <v/>
      </c>
      <c r="EP299" s="73" t="str">
        <f>IFERROR(ABS(MID(OKTOBER!AA299,FIND("/",OKTOBER!AA299)+1,LEN(OKTOBER!AA299))),"")</f>
        <v/>
      </c>
      <c r="EQ299" s="72" t="str">
        <f t="shared" si="345"/>
        <v/>
      </c>
      <c r="ER299" s="72" t="str">
        <f t="shared" ca="1" si="346"/>
        <v/>
      </c>
      <c r="ES299" s="72" t="str">
        <f>IF(OKTOBER!AB299="","",IF(OKTOBER!AB299&lt;181,"NORMAL",IF(OKTOBER!AB299&lt;201,"Pre DM", "DM")))</f>
        <v/>
      </c>
      <c r="ET299" s="72" t="str">
        <f t="shared" ca="1" si="347"/>
        <v/>
      </c>
      <c r="EV299" s="71" t="str">
        <f ca="1">IFERROR(DATEDIF(NOPEMBER!I299,NOPEMBER!D299,"Y"),"")</f>
        <v/>
      </c>
      <c r="EW299" s="71" t="str">
        <f ca="1">IFERROR(DATEDIF(NOPEMBER!I299,NOPEMBER!D299,"YM"),"")</f>
        <v/>
      </c>
      <c r="EX299" s="72" t="str">
        <f t="shared" ca="1" si="348"/>
        <v/>
      </c>
      <c r="EY299" s="72" t="str">
        <f ca="1">EX299&amp;NOPEMBER!K299</f>
        <v/>
      </c>
      <c r="EZ299" s="72" t="str">
        <f>IF(NOPEMBER!Y299="","",IF(NOPEMBER!Y299&lt;18.5,"Kurus",IF(NOPEMBER!Y299&lt;25,"Normal",IF(NOPEMBER!Y299&lt;30,"Overweight (Risiko)",IF(NOPEMBER!Y299&lt;35,"Obesitas I","Obesitas II")))))</f>
        <v/>
      </c>
      <c r="FA299" s="72" t="str">
        <f t="shared" ca="1" si="349"/>
        <v/>
      </c>
      <c r="FB299" s="72" t="str">
        <f>IF(NOPEMBER!Z299="","",IF(AND(NOPEMBER!K299="L",NOPEMBER!Z299&lt;90),"Normal / Aman",IF(AND(NOPEMBER!K299="L",NOPEMBER!Z299&gt;=90,NOPEMBER!Z299&lt;=100),"Risiko Tinggi",IF(AND(NOPEMBER!K299="L",NOPEMBER!Z299&gt;100),"Obesitas (Sangat Berisiko)",IF(AND(NOPEMBER!K299="P",NOPEMBER!Z299&lt;80),"Normal / Aman",IF(AND(NOPEMBER!K299="P",NOPEMBER!Z299&gt;=80,NOPEMBER!Z299&lt;=95),"Risiko Tinggi",IF(AND(NOPEMBER!K299="P",NOPEMBER!Z299&gt;95),"Obesitas (Sangat Berisiko)","")))))))</f>
        <v/>
      </c>
      <c r="FC299" s="72" t="str">
        <f t="shared" ca="1" si="350"/>
        <v/>
      </c>
      <c r="FD299" s="73" t="str">
        <f>IFERROR(ABS(LEFT(NOPEMBER!AA299,FIND("/",NOPEMBER!AA299)-1)),"")</f>
        <v/>
      </c>
      <c r="FE299" s="73" t="str">
        <f>IFERROR(ABS(MID(NOPEMBER!AA299,FIND("/",NOPEMBER!AA299)+1,LEN(NOPEMBER!AA299))),"")</f>
        <v/>
      </c>
      <c r="FF299" s="72" t="str">
        <f t="shared" si="351"/>
        <v/>
      </c>
      <c r="FG299" s="72" t="str">
        <f t="shared" ca="1" si="352"/>
        <v/>
      </c>
      <c r="FH299" s="72" t="str">
        <f>IF(NOPEMBER!AB299="","",IF(NOPEMBER!AB299&lt;181,"NORMAL",IF(NOPEMBER!AB299&lt;201,"Pre DM", "DM")))</f>
        <v/>
      </c>
      <c r="FI299" s="72" t="str">
        <f t="shared" ca="1" si="353"/>
        <v/>
      </c>
      <c r="FK299" s="71" t="str">
        <f ca="1">IFERROR(DATEDIF(DESEMBER!I299,DESEMBER!D299,"Y"),"")</f>
        <v/>
      </c>
      <c r="FL299" s="71" t="str">
        <f ca="1">IFERROR(DATEDIF(DESEMBER!I299,DESEMBER!D299,"YM"),"")</f>
        <v/>
      </c>
      <c r="FM299" s="72" t="str">
        <f t="shared" ca="1" si="354"/>
        <v/>
      </c>
      <c r="FN299" s="72" t="str">
        <f ca="1">FM299&amp;DESEMBER!K299</f>
        <v/>
      </c>
      <c r="FO299" s="72" t="str">
        <f>IF(DESEMBER!Y299="","",IF(DESEMBER!Y299&lt;18.5,"Kurus",IF(DESEMBER!Y299&lt;25,"Normal",IF(DESEMBER!Y299&lt;30,"Overweight (Risiko)",IF(DESEMBER!Y299&lt;35,"Obesitas I","Obesitas II")))))</f>
        <v/>
      </c>
      <c r="FP299" s="72" t="str">
        <f t="shared" ca="1" si="355"/>
        <v/>
      </c>
      <c r="FQ299" s="72" t="str">
        <f>IF(DESEMBER!Z299="","",IF(AND(DESEMBER!K299="L",DESEMBER!Z299&lt;90),"Normal / Aman",IF(AND(DESEMBER!K299="L",DESEMBER!Z299&gt;=90,DESEMBER!Z299&lt;=100),"Risiko Tinggi",IF(AND(DESEMBER!K299="L",DESEMBER!Z299&gt;100),"Obesitas (Sangat Berisiko)",IF(AND(DESEMBER!K299="P",DESEMBER!Z299&lt;80),"Normal / Aman",IF(AND(DESEMBER!K299="P",DESEMBER!Z299&gt;=80,DESEMBER!Z299&lt;=95),"Risiko Tinggi",IF(AND(DESEMBER!K299="P",DESEMBER!Z299&gt;95),"Obesitas (Sangat Berisiko)","")))))))</f>
        <v/>
      </c>
      <c r="FR299" s="72" t="str">
        <f t="shared" ca="1" si="356"/>
        <v/>
      </c>
      <c r="FS299" s="73" t="str">
        <f>IFERROR(ABS(LEFT(DESEMBER!AA299,FIND("/",DESEMBER!AA299)-1)),"")</f>
        <v/>
      </c>
      <c r="FT299" s="73" t="str">
        <f>IFERROR(ABS(MID(DESEMBER!AA299,FIND("/",DESEMBER!AA299)+1,LEN(DESEMBER!AA299))),"")</f>
        <v/>
      </c>
      <c r="FU299" s="72" t="str">
        <f t="shared" si="357"/>
        <v/>
      </c>
      <c r="FV299" s="72" t="str">
        <f t="shared" ca="1" si="358"/>
        <v/>
      </c>
      <c r="FW299" s="72" t="str">
        <f>IF(DESEMBER!AB299="","",IF(DESEMBER!AB299&lt;181,"NORMAL",IF(DESEMBER!AB299&lt;201,"Pre DM", "DM")))</f>
        <v/>
      </c>
      <c r="FX299" s="72" t="str">
        <f t="shared" ca="1" si="359"/>
        <v/>
      </c>
    </row>
    <row r="300" spans="2:180" x14ac:dyDescent="0.25">
      <c r="B300" s="71" t="str">
        <f ca="1">IFERROR(DATEDIF(JANUARI!I300,JANUARI!D300,"Y"),"")</f>
        <v/>
      </c>
      <c r="C300" s="71" t="str">
        <f ca="1">IFERROR(DATEDIF(JANUARI!I300,JANUARI!D300,"YM"),"")</f>
        <v/>
      </c>
      <c r="D300" s="72" t="str">
        <f t="shared" ca="1" si="288"/>
        <v/>
      </c>
      <c r="E300" s="72" t="str">
        <f ca="1">D300&amp;JANUARI!K300</f>
        <v/>
      </c>
      <c r="F300" s="72" t="str">
        <f>IF(JANUARI!Y300="","",IF(JANUARI!Y300&lt;18.5,"Kurus",IF(JANUARI!Y300&lt;25,"Normal",IF(JANUARI!Y300&lt;30,"Overweight (Risiko)",IF(JANUARI!Y300&lt;35,"Obesitas I","Obesitas II")))))</f>
        <v/>
      </c>
      <c r="G300" s="72" t="str">
        <f t="shared" ca="1" si="289"/>
        <v/>
      </c>
      <c r="H300" s="72" t="str">
        <f>IF(JANUARI!Z300="","",IF(AND(JANUARI!K300="L",JANUARI!Z300&lt;90),"Normal / Aman",IF(AND(JANUARI!K300="L",JANUARI!Z300&gt;=90,JANUARI!Z300&lt;=100),"Risiko Tinggi",IF(AND(JANUARI!K300="L",JANUARI!Z300&gt;100),"Obesitas (Sangat Berisiko)",IF(AND(JANUARI!K300="P",JANUARI!Z300&lt;80),"Normal / Aman",IF(AND(JANUARI!K300="P",JANUARI!Z300&gt;=80,JANUARI!Z300&lt;=95),"Risiko Tinggi",IF(AND(JANUARI!K300="P",JANUARI!Z300&gt;95),"Obesitas (Sangat Berisiko)","")))))))</f>
        <v/>
      </c>
      <c r="I300" s="72" t="str">
        <f t="shared" ca="1" si="290"/>
        <v/>
      </c>
      <c r="J300" s="73" t="str">
        <f>IFERROR(ABS(LEFT(JANUARI!AA300,FIND("/",JANUARI!AA300)-1)),"")</f>
        <v/>
      </c>
      <c r="K300" s="73" t="str">
        <f>IFERROR(ABS(MID(JANUARI!AA300,FIND("/",JANUARI!AA300)+1,LEN(JANUARI!AA300))),"")</f>
        <v/>
      </c>
      <c r="L300" s="72" t="str">
        <f t="shared" si="291"/>
        <v/>
      </c>
      <c r="M300" s="72" t="str">
        <f t="shared" ca="1" si="292"/>
        <v/>
      </c>
      <c r="N300" s="72" t="str">
        <f>IF(JANUARI!AB300="","",IF(JANUARI!AB300&lt;181,"NORMAL",IF(JANUARI!AB300&lt;201,"Pre DM", "DM")))</f>
        <v/>
      </c>
      <c r="O300" s="72" t="str">
        <f t="shared" ca="1" si="293"/>
        <v/>
      </c>
      <c r="Q300" s="71" t="str">
        <f ca="1">IFERROR(DATEDIF(PEBRUARI!I300,PEBRUARI!D300,"Y"),"")</f>
        <v/>
      </c>
      <c r="R300" s="71" t="str">
        <f ca="1">IFERROR(DATEDIF(PEBRUARI!I300,PEBRUARI!D300,"YM"),"")</f>
        <v/>
      </c>
      <c r="S300" s="72" t="str">
        <f t="shared" ca="1" si="294"/>
        <v/>
      </c>
      <c r="T300" s="72" t="str">
        <f ca="1">S300&amp;PEBRUARI!K300</f>
        <v/>
      </c>
      <c r="U300" s="72" t="str">
        <f>IF(PEBRUARI!Y300="","",IF(PEBRUARI!Y300&lt;18.5,"Kurus",IF(PEBRUARI!Y300&lt;25,"Normal",IF(PEBRUARI!Y300&lt;30,"Overweight (Risiko)",IF(PEBRUARI!Y300&lt;35,"Obesitas I","Obesitas II")))))</f>
        <v/>
      </c>
      <c r="V300" s="72" t="str">
        <f t="shared" ca="1" si="295"/>
        <v/>
      </c>
      <c r="W300" s="72" t="str">
        <f>IF(PEBRUARI!Z300="","",IF(AND(PEBRUARI!K300="L",PEBRUARI!Z300&lt;90),"Normal / Aman",IF(AND(PEBRUARI!K300="L",PEBRUARI!Z300&gt;=90,PEBRUARI!Z300&lt;=100),"Risiko Tinggi",IF(AND(PEBRUARI!K300="L",PEBRUARI!Z300&gt;100),"Obesitas (Sangat Berisiko)",IF(AND(PEBRUARI!K300="P",PEBRUARI!Z300&lt;80),"Normal / Aman",IF(AND(PEBRUARI!K300="P",PEBRUARI!Z300&gt;=80,PEBRUARI!Z300&lt;=95),"Risiko Tinggi",IF(AND(PEBRUARI!K300="P",PEBRUARI!Z300&gt;95),"Obesitas (Sangat Berisiko)","")))))))</f>
        <v/>
      </c>
      <c r="X300" s="72" t="str">
        <f t="shared" ca="1" si="296"/>
        <v/>
      </c>
      <c r="Y300" s="73" t="str">
        <f>IFERROR(ABS(LEFT(PEBRUARI!AA300,FIND("/",PEBRUARI!AA300)-1)),"")</f>
        <v/>
      </c>
      <c r="Z300" s="73" t="str">
        <f>IFERROR(ABS(MID(PEBRUARI!AA300,FIND("/",PEBRUARI!AA300)+1,LEN(PEBRUARI!AA300))),"")</f>
        <v/>
      </c>
      <c r="AA300" s="72" t="str">
        <f t="shared" si="297"/>
        <v/>
      </c>
      <c r="AB300" s="72" t="str">
        <f t="shared" ca="1" si="298"/>
        <v/>
      </c>
      <c r="AC300" s="72" t="str">
        <f>IF(PEBRUARI!AB300="","",IF(PEBRUARI!AB300&lt;181,"NORMAL",IF(PEBRUARI!AB300&lt;201,"Pre DM", "DM")))</f>
        <v/>
      </c>
      <c r="AD300" s="72" t="str">
        <f t="shared" ca="1" si="299"/>
        <v/>
      </c>
      <c r="AF300" s="71" t="str">
        <f ca="1">IFERROR(DATEDIF(MARET!I300,MARET!D300,"Y"),"")</f>
        <v/>
      </c>
      <c r="AG300" s="71" t="str">
        <f ca="1">IFERROR(DATEDIF(MARET!I300,MARET!D300,"YM"),"")</f>
        <v/>
      </c>
      <c r="AH300" s="72" t="str">
        <f t="shared" ca="1" si="300"/>
        <v/>
      </c>
      <c r="AI300" s="72" t="str">
        <f ca="1">AH300&amp;MARET!K300</f>
        <v/>
      </c>
      <c r="AJ300" s="72" t="str">
        <f>IF(MARET!Y300="","",IF(MARET!Y300&lt;18.5,"Kurus",IF(MARET!Y300&lt;25,"Normal",IF(MARET!Y300&lt;30,"Overweight (Risiko)",IF(MARET!Y300&lt;35,"Obesitas I","Obesitas II")))))</f>
        <v/>
      </c>
      <c r="AK300" s="72" t="str">
        <f t="shared" ca="1" si="301"/>
        <v/>
      </c>
      <c r="AL300" s="72" t="str">
        <f>IF(MARET!Z300="","",IF(AND(MARET!K300="L",MARET!Z300&lt;90),"Normal / Aman",IF(AND(MARET!K300="L",MARET!Z300&gt;=90,MARET!Z300&lt;=100),"Risiko Tinggi",IF(AND(MARET!K300="L",MARET!Z300&gt;100),"Obesitas (Sangat Berisiko)",IF(AND(MARET!K300="P",MARET!Z300&lt;80),"Normal / Aman",IF(AND(MARET!K300="P",MARET!Z300&gt;=80,MARET!Z300&lt;=95),"Risiko Tinggi",IF(AND(MARET!K300="P",MARET!Z300&gt;95),"Obesitas (Sangat Berisiko)","")))))))</f>
        <v/>
      </c>
      <c r="AM300" s="72" t="str">
        <f t="shared" ca="1" si="302"/>
        <v/>
      </c>
      <c r="AN300" s="73" t="str">
        <f>IFERROR(ABS(LEFT(MARET!AA300,FIND("/",MARET!AA300)-1)),"")</f>
        <v/>
      </c>
      <c r="AO300" s="73" t="str">
        <f>IFERROR(ABS(MID(MARET!AA300,FIND("/",MARET!AA300)+1,LEN(MARET!AA300))),"")</f>
        <v/>
      </c>
      <c r="AP300" s="72" t="str">
        <f t="shared" si="303"/>
        <v/>
      </c>
      <c r="AQ300" s="72" t="str">
        <f t="shared" ca="1" si="304"/>
        <v/>
      </c>
      <c r="AR300" s="72" t="str">
        <f>IF(MARET!AB300="","",IF(MARET!AB300&lt;181,"NORMAL",IF(MARET!AB300&lt;201,"Pre DM", "DM")))</f>
        <v/>
      </c>
      <c r="AS300" s="72" t="str">
        <f t="shared" ca="1" si="305"/>
        <v/>
      </c>
      <c r="AU300" s="71" t="str">
        <f ca="1">IFERROR(DATEDIF(APRIL!I300,APRIL!D300,"Y"),"")</f>
        <v/>
      </c>
      <c r="AV300" s="71" t="str">
        <f ca="1">IFERROR(DATEDIF(APRIL!I300,APRIL!D300,"YM"),"")</f>
        <v/>
      </c>
      <c r="AW300" s="72" t="str">
        <f t="shared" ca="1" si="306"/>
        <v/>
      </c>
      <c r="AX300" s="72" t="str">
        <f ca="1">AW300&amp;APRIL!K300</f>
        <v/>
      </c>
      <c r="AY300" s="72" t="str">
        <f>IF(APRIL!Y300="","",IF(APRIL!Y300&lt;18.5,"Kurus",IF(APRIL!Y300&lt;25,"Normal",IF(APRIL!Y300&lt;30,"Overweight (Risiko)",IF(APRIL!Y300&lt;35,"Obesitas I","Obesitas II")))))</f>
        <v/>
      </c>
      <c r="AZ300" s="72" t="str">
        <f t="shared" ca="1" si="307"/>
        <v/>
      </c>
      <c r="BA300" s="72" t="str">
        <f>IF(APRIL!Z300="","",IF(AND(APRIL!K300="L",APRIL!Z300&lt;90),"Normal / Aman",IF(AND(APRIL!K300="L",APRIL!Z300&gt;=90,APRIL!Z300&lt;=100),"Risiko Tinggi",IF(AND(APRIL!K300="L",APRIL!Z300&gt;100),"Obesitas (Sangat Berisiko)",IF(AND(APRIL!K300="P",APRIL!Z300&lt;80),"Normal / Aman",IF(AND(APRIL!K300="P",APRIL!Z300&gt;=80,APRIL!Z300&lt;=95),"Risiko Tinggi",IF(AND(APRIL!K300="P",APRIL!Z300&gt;95),"Obesitas (Sangat Berisiko)","")))))))</f>
        <v/>
      </c>
      <c r="BB300" s="72" t="str">
        <f t="shared" ca="1" si="308"/>
        <v/>
      </c>
      <c r="BC300" s="73" t="str">
        <f>IFERROR(ABS(LEFT(APRIL!AA300,FIND("/",APRIL!AA300)-1)),"")</f>
        <v/>
      </c>
      <c r="BD300" s="73" t="str">
        <f>IFERROR(ABS(MID(APRIL!AA300,FIND("/",APRIL!AA300)+1,LEN(APRIL!AA300))),"")</f>
        <v/>
      </c>
      <c r="BE300" s="72" t="str">
        <f t="shared" si="309"/>
        <v/>
      </c>
      <c r="BF300" s="72" t="str">
        <f t="shared" ca="1" si="310"/>
        <v/>
      </c>
      <c r="BG300" s="72" t="str">
        <f>IF(APRIL!AB300="","",IF(APRIL!AB300&lt;181,"NORMAL",IF(APRIL!AB300&lt;201,"Pre DM", "DM")))</f>
        <v/>
      </c>
      <c r="BH300" s="72" t="str">
        <f t="shared" ca="1" si="311"/>
        <v/>
      </c>
      <c r="BJ300" s="71" t="str">
        <f ca="1">IFERROR(DATEDIF(MEI!I300,MEI!D300,"Y"),"")</f>
        <v/>
      </c>
      <c r="BK300" s="71" t="str">
        <f ca="1">IFERROR(DATEDIF(MEI!I300,MEI!D300,"YM"),"")</f>
        <v/>
      </c>
      <c r="BL300" s="72" t="str">
        <f t="shared" ca="1" si="312"/>
        <v/>
      </c>
      <c r="BM300" s="72" t="str">
        <f ca="1">BL300&amp;MEI!K300</f>
        <v/>
      </c>
      <c r="BN300" s="72" t="str">
        <f>IF(MEI!Y300="","",IF(MEI!Y300&lt;18.5,"Kurus",IF(MEI!Y300&lt;25,"Normal",IF(MEI!Y300&lt;30,"Overweight (Risiko)",IF(MEI!Y300&lt;35,"Obesitas I","Obesitas II")))))</f>
        <v/>
      </c>
      <c r="BO300" s="72" t="str">
        <f t="shared" ca="1" si="313"/>
        <v/>
      </c>
      <c r="BP300" s="72" t="str">
        <f>IF(MEI!Z300="","",IF(AND(MEI!K300="L",MEI!Z300&lt;90),"Normal / Aman",IF(AND(MEI!K300="L",MEI!Z300&gt;=90,MEI!Z300&lt;=100),"Risiko Tinggi",IF(AND(MEI!K300="L",MEI!Z300&gt;100),"Obesitas (Sangat Berisiko)",IF(AND(MEI!K300="P",MEI!Z300&lt;80),"Normal / Aman",IF(AND(MEI!K300="P",MEI!Z300&gt;=80,MEI!Z300&lt;=95),"Risiko Tinggi",IF(AND(MEI!K300="P",MEI!Z300&gt;95),"Obesitas (Sangat Berisiko)","")))))))</f>
        <v/>
      </c>
      <c r="BQ300" s="72" t="str">
        <f t="shared" ca="1" si="314"/>
        <v/>
      </c>
      <c r="BR300" s="73" t="str">
        <f>IFERROR(ABS(LEFT(MEI!AA300,FIND("/",MEI!AA300)-1)),"")</f>
        <v/>
      </c>
      <c r="BS300" s="73" t="str">
        <f>IFERROR(ABS(MID(MEI!AA300,FIND("/",MEI!AA300)+1,LEN(MEI!AA300))),"")</f>
        <v/>
      </c>
      <c r="BT300" s="72" t="str">
        <f t="shared" si="315"/>
        <v/>
      </c>
      <c r="BU300" s="72" t="str">
        <f t="shared" ca="1" si="316"/>
        <v/>
      </c>
      <c r="BV300" s="72" t="str">
        <f>IF(MEI!AB300="","",IF(MEI!AB300&lt;181,"NORMAL",IF(MEI!AB300&lt;201,"Pre DM", "DM")))</f>
        <v/>
      </c>
      <c r="BW300" s="72" t="str">
        <f t="shared" ca="1" si="317"/>
        <v/>
      </c>
      <c r="BY300" s="71" t="str">
        <f ca="1">IFERROR(DATEDIF(JUNI!I300,JUNI!D300,"Y"),"")</f>
        <v/>
      </c>
      <c r="BZ300" s="71" t="str">
        <f ca="1">IFERROR(DATEDIF(JUNI!I300,JUNI!D300,"YM"),"")</f>
        <v/>
      </c>
      <c r="CA300" s="72" t="str">
        <f t="shared" ca="1" si="318"/>
        <v/>
      </c>
      <c r="CB300" s="72" t="str">
        <f ca="1">CA300&amp;JUNI!K300</f>
        <v/>
      </c>
      <c r="CC300" s="72" t="str">
        <f>IF(JUNI!Y300="","",IF(JUNI!Y300&lt;18.5,"Kurus",IF(JUNI!Y300&lt;25,"Normal",IF(JUNI!Y300&lt;30,"Overweight (Risiko)",IF(JUNI!Y300&lt;35,"Obesitas I","Obesitas II")))))</f>
        <v/>
      </c>
      <c r="CD300" s="72" t="str">
        <f t="shared" ca="1" si="319"/>
        <v/>
      </c>
      <c r="CE300" s="72" t="str">
        <f>IF(JUNI!Z300="","",IF(AND(JUNI!K300="L",JUNI!Z300&lt;90),"Normal / Aman",IF(AND(JUNI!K300="L",JUNI!Z300&gt;=90,JUNI!Z300&lt;=100),"Risiko Tinggi",IF(AND(JUNI!K300="L",JUNI!Z300&gt;100),"Obesitas (Sangat Berisiko)",IF(AND(JUNI!K300="P",JUNI!Z300&lt;80),"Normal / Aman",IF(AND(JUNI!K300="P",JUNI!Z300&gt;=80,JUNI!Z300&lt;=95),"Risiko Tinggi",IF(AND(JUNI!K300="P",JUNI!Z300&gt;95),"Obesitas (Sangat Berisiko)","")))))))</f>
        <v/>
      </c>
      <c r="CF300" s="72" t="str">
        <f t="shared" ca="1" si="320"/>
        <v/>
      </c>
      <c r="CG300" s="73" t="str">
        <f>IFERROR(ABS(LEFT(JUNI!AA300,FIND("/",JUNI!AA300)-1)),"")</f>
        <v/>
      </c>
      <c r="CH300" s="73" t="str">
        <f>IFERROR(ABS(MID(JUNI!AA300,FIND("/",JUNI!AA300)+1,LEN(JUNI!AA300))),"")</f>
        <v/>
      </c>
      <c r="CI300" s="72" t="str">
        <f t="shared" si="321"/>
        <v/>
      </c>
      <c r="CJ300" s="72" t="str">
        <f t="shared" ca="1" si="322"/>
        <v/>
      </c>
      <c r="CK300" s="72" t="str">
        <f>IF(JUNI!AB300="","",IF(JUNI!AB300&lt;181,"NORMAL",IF(JUNI!AB300&lt;201,"Pre DM", "DM")))</f>
        <v/>
      </c>
      <c r="CL300" s="72" t="str">
        <f t="shared" ca="1" si="323"/>
        <v/>
      </c>
      <c r="CN300" s="71" t="str">
        <f ca="1">IFERROR(DATEDIF(JULI!I300,JULI!D300,"Y"),"")</f>
        <v/>
      </c>
      <c r="CO300" s="71" t="str">
        <f ca="1">IFERROR(DATEDIF(JULI!I300,JULI!D300,"YM"),"")</f>
        <v/>
      </c>
      <c r="CP300" s="72" t="str">
        <f t="shared" ca="1" si="324"/>
        <v/>
      </c>
      <c r="CQ300" s="72" t="str">
        <f ca="1">CP300&amp;JULI!K300</f>
        <v/>
      </c>
      <c r="CR300" s="72" t="str">
        <f>IF(JULI!Y300="","",IF(JULI!Y300&lt;18.5,"Kurus",IF(JULI!Y300&lt;25,"Normal",IF(JULI!Y300&lt;30,"Overweight (Risiko)",IF(JULI!Y300&lt;35,"Obesitas I","Obesitas II")))))</f>
        <v/>
      </c>
      <c r="CS300" s="72" t="str">
        <f t="shared" ca="1" si="325"/>
        <v/>
      </c>
      <c r="CT300" s="72" t="str">
        <f>IF(JULI!Z300="","",IF(AND(JULI!K300="L",JULI!Z300&lt;90),"Normal / Aman",IF(AND(JULI!K300="L",JULI!Z300&gt;=90,JULI!Z300&lt;=100),"Risiko Tinggi",IF(AND(JULI!K300="L",JULI!Z300&gt;100),"Obesitas (Sangat Berisiko)",IF(AND(JULI!K300="P",JULI!Z300&lt;80),"Normal / Aman",IF(AND(JULI!K300="P",JULI!Z300&gt;=80,JULI!Z300&lt;=95),"Risiko Tinggi",IF(AND(JULI!K300="P",JULI!Z300&gt;95),"Obesitas (Sangat Berisiko)","")))))))</f>
        <v/>
      </c>
      <c r="CU300" s="72" t="str">
        <f t="shared" ca="1" si="326"/>
        <v/>
      </c>
      <c r="CV300" s="73" t="str">
        <f>IFERROR(ABS(LEFT(JULI!AA300,FIND("/",JULI!AA300)-1)),"")</f>
        <v/>
      </c>
      <c r="CW300" s="73" t="str">
        <f>IFERROR(ABS(MID(JULI!AA300,FIND("/",JULI!AA300)+1,LEN(JULI!AA300))),"")</f>
        <v/>
      </c>
      <c r="CX300" s="72" t="str">
        <f t="shared" si="327"/>
        <v/>
      </c>
      <c r="CY300" s="72" t="str">
        <f t="shared" ca="1" si="328"/>
        <v/>
      </c>
      <c r="CZ300" s="72" t="str">
        <f>IF(JULI!AB300="","",IF(JULI!AB300&lt;181,"NORMAL",IF(JULI!AB300&lt;201,"Pre DM", "DM")))</f>
        <v/>
      </c>
      <c r="DA300" s="72" t="str">
        <f t="shared" ca="1" si="329"/>
        <v/>
      </c>
      <c r="DC300" s="71" t="str">
        <f ca="1">IFERROR(DATEDIF(AGUSTUS!I300,AGUSTUS!D300,"Y"),"")</f>
        <v/>
      </c>
      <c r="DD300" s="71" t="str">
        <f ca="1">IFERROR(DATEDIF(AGUSTUS!I300,AGUSTUS!D300,"YM"),"")</f>
        <v/>
      </c>
      <c r="DE300" s="72" t="str">
        <f t="shared" ca="1" si="330"/>
        <v/>
      </c>
      <c r="DF300" s="72" t="str">
        <f ca="1">DE300&amp;AGUSTUS!K300</f>
        <v/>
      </c>
      <c r="DG300" s="72" t="str">
        <f>IF(AGUSTUS!Y300="","",IF(AGUSTUS!Y300&lt;18.5,"Kurus",IF(AGUSTUS!Y300&lt;25,"Normal",IF(AGUSTUS!Y300&lt;30,"Overweight (Risiko)",IF(AGUSTUS!Y300&lt;35,"Obesitas I","Obesitas II")))))</f>
        <v/>
      </c>
      <c r="DH300" s="72" t="str">
        <f t="shared" ca="1" si="331"/>
        <v/>
      </c>
      <c r="DI300" s="72" t="str">
        <f>IF(AGUSTUS!Z300="","",IF(AND(AGUSTUS!K300="L",AGUSTUS!Z300&lt;90),"Normal / Aman",IF(AND(AGUSTUS!K300="L",AGUSTUS!Z300&gt;=90,AGUSTUS!Z300&lt;=100),"Risiko Tinggi",IF(AND(AGUSTUS!K300="L",AGUSTUS!Z300&gt;100),"Obesitas (Sangat Berisiko)",IF(AND(AGUSTUS!K300="P",AGUSTUS!Z300&lt;80),"Normal / Aman",IF(AND(AGUSTUS!K300="P",AGUSTUS!Z300&gt;=80,AGUSTUS!Z300&lt;=95),"Risiko Tinggi",IF(AND(AGUSTUS!K300="P",AGUSTUS!Z300&gt;95),"Obesitas (Sangat Berisiko)","")))))))</f>
        <v/>
      </c>
      <c r="DJ300" s="72" t="str">
        <f t="shared" ca="1" si="332"/>
        <v/>
      </c>
      <c r="DK300" s="73" t="str">
        <f>IFERROR(ABS(LEFT(AGUSTUS!AA300,FIND("/",AGUSTUS!AA300)-1)),"")</f>
        <v/>
      </c>
      <c r="DL300" s="73" t="str">
        <f>IFERROR(ABS(MID(AGUSTUS!AA300,FIND("/",AGUSTUS!AA300)+1,LEN(AGUSTUS!AA300))),"")</f>
        <v/>
      </c>
      <c r="DM300" s="72" t="str">
        <f t="shared" si="333"/>
        <v/>
      </c>
      <c r="DN300" s="72" t="str">
        <f t="shared" ca="1" si="334"/>
        <v/>
      </c>
      <c r="DO300" s="72" t="str">
        <f>IF(AGUSTUS!AB300="","",IF(AGUSTUS!AB300&lt;181,"NORMAL",IF(AGUSTUS!AB300&lt;201,"Pre DM", "DM")))</f>
        <v/>
      </c>
      <c r="DP300" s="72" t="str">
        <f t="shared" ca="1" si="335"/>
        <v/>
      </c>
      <c r="DR300" s="71" t="str">
        <f ca="1">IFERROR(DATEDIF(SEPTEMBER!I300,SEPTEMBER!D300,"Y"),"")</f>
        <v/>
      </c>
      <c r="DS300" s="71" t="str">
        <f ca="1">IFERROR(DATEDIF(SEPTEMBER!I300,SEPTEMBER!D300,"YM"),"")</f>
        <v/>
      </c>
      <c r="DT300" s="72" t="str">
        <f t="shared" ca="1" si="336"/>
        <v/>
      </c>
      <c r="DU300" s="72" t="str">
        <f ca="1">DT300&amp;SEPTEMBER!K300</f>
        <v/>
      </c>
      <c r="DV300" s="72" t="str">
        <f>IF(SEPTEMBER!Y300="","",IF(SEPTEMBER!Y300&lt;18.5,"Kurus",IF(SEPTEMBER!Y300&lt;25,"Normal",IF(SEPTEMBER!Y300&lt;30,"Overweight (Risiko)",IF(SEPTEMBER!Y300&lt;35,"Obesitas I","Obesitas II")))))</f>
        <v/>
      </c>
      <c r="DW300" s="72" t="str">
        <f t="shared" ca="1" si="337"/>
        <v/>
      </c>
      <c r="DX300" s="72" t="str">
        <f>IF(SEPTEMBER!Z300="","",IF(AND(SEPTEMBER!K300="L",SEPTEMBER!Z300&lt;90),"Normal / Aman",IF(AND(SEPTEMBER!K300="L",SEPTEMBER!Z300&gt;=90,SEPTEMBER!Z300&lt;=100),"Risiko Tinggi",IF(AND(SEPTEMBER!K300="L",SEPTEMBER!Z300&gt;100),"Obesitas (Sangat Berisiko)",IF(AND(SEPTEMBER!K300="P",SEPTEMBER!Z300&lt;80),"Normal / Aman",IF(AND(SEPTEMBER!K300="P",SEPTEMBER!Z300&gt;=80,SEPTEMBER!Z300&lt;=95),"Risiko Tinggi",IF(AND(SEPTEMBER!K300="P",SEPTEMBER!Z300&gt;95),"Obesitas (Sangat Berisiko)","")))))))</f>
        <v/>
      </c>
      <c r="DY300" s="72" t="str">
        <f t="shared" ca="1" si="338"/>
        <v/>
      </c>
      <c r="DZ300" s="73" t="str">
        <f>IFERROR(ABS(LEFT(SEPTEMBER!AA300,FIND("/",SEPTEMBER!AA300)-1)),"")</f>
        <v/>
      </c>
      <c r="EA300" s="73" t="str">
        <f>IFERROR(ABS(MID(SEPTEMBER!AA300,FIND("/",SEPTEMBER!AA300)+1,LEN(SEPTEMBER!AA300))),"")</f>
        <v/>
      </c>
      <c r="EB300" s="72" t="str">
        <f t="shared" si="339"/>
        <v/>
      </c>
      <c r="EC300" s="72" t="str">
        <f t="shared" ca="1" si="340"/>
        <v/>
      </c>
      <c r="ED300" s="72" t="str">
        <f>IF(SEPTEMBER!AB300="","",IF(SEPTEMBER!AB300&lt;181,"NORMAL",IF(SEPTEMBER!AB300&lt;201,"Pre DM", "DM")))</f>
        <v/>
      </c>
      <c r="EE300" s="72" t="str">
        <f t="shared" ca="1" si="341"/>
        <v/>
      </c>
      <c r="EG300" s="71" t="str">
        <f ca="1">IFERROR(DATEDIF(OKTOBER!I300,OKTOBER!D300,"Y"),"")</f>
        <v/>
      </c>
      <c r="EH300" s="71" t="str">
        <f ca="1">IFERROR(DATEDIF(OKTOBER!I300,OKTOBER!D300,"YM"),"")</f>
        <v/>
      </c>
      <c r="EI300" s="72" t="str">
        <f t="shared" ca="1" si="342"/>
        <v/>
      </c>
      <c r="EJ300" s="72" t="str">
        <f ca="1">EI300&amp;OKTOBER!K300</f>
        <v/>
      </c>
      <c r="EK300" s="72" t="str">
        <f>IF(OKTOBER!Y300="","",IF(OKTOBER!Y300&lt;18.5,"Kurus",IF(OKTOBER!Y300&lt;25,"Normal",IF(OKTOBER!Y300&lt;30,"Overweight (Risiko)",IF(OKTOBER!Y300&lt;35,"Obesitas I","Obesitas II")))))</f>
        <v/>
      </c>
      <c r="EL300" s="72" t="str">
        <f t="shared" ca="1" si="343"/>
        <v/>
      </c>
      <c r="EM300" s="72" t="str">
        <f>IF(OKTOBER!Z300="","",IF(AND(OKTOBER!K300="L",OKTOBER!Z300&lt;90),"Normal / Aman",IF(AND(OKTOBER!K300="L",OKTOBER!Z300&gt;=90,OKTOBER!Z300&lt;=100),"Risiko Tinggi",IF(AND(OKTOBER!K300="L",OKTOBER!Z300&gt;100),"Obesitas (Sangat Berisiko)",IF(AND(OKTOBER!K300="P",OKTOBER!Z300&lt;80),"Normal / Aman",IF(AND(OKTOBER!K300="P",OKTOBER!Z300&gt;=80,OKTOBER!Z300&lt;=95),"Risiko Tinggi",IF(AND(OKTOBER!K300="P",OKTOBER!Z300&gt;95),"Obesitas (Sangat Berisiko)","")))))))</f>
        <v/>
      </c>
      <c r="EN300" s="72" t="str">
        <f t="shared" ca="1" si="344"/>
        <v/>
      </c>
      <c r="EO300" s="73" t="str">
        <f>IFERROR(ABS(LEFT(OKTOBER!AA300,FIND("/",OKTOBER!AA300)-1)),"")</f>
        <v/>
      </c>
      <c r="EP300" s="73" t="str">
        <f>IFERROR(ABS(MID(OKTOBER!AA300,FIND("/",OKTOBER!AA300)+1,LEN(OKTOBER!AA300))),"")</f>
        <v/>
      </c>
      <c r="EQ300" s="72" t="str">
        <f t="shared" si="345"/>
        <v/>
      </c>
      <c r="ER300" s="72" t="str">
        <f t="shared" ca="1" si="346"/>
        <v/>
      </c>
      <c r="ES300" s="72" t="str">
        <f>IF(OKTOBER!AB300="","",IF(OKTOBER!AB300&lt;181,"NORMAL",IF(OKTOBER!AB300&lt;201,"Pre DM", "DM")))</f>
        <v/>
      </c>
      <c r="ET300" s="72" t="str">
        <f t="shared" ca="1" si="347"/>
        <v/>
      </c>
      <c r="EV300" s="71" t="str">
        <f ca="1">IFERROR(DATEDIF(NOPEMBER!I300,NOPEMBER!D300,"Y"),"")</f>
        <v/>
      </c>
      <c r="EW300" s="71" t="str">
        <f ca="1">IFERROR(DATEDIF(NOPEMBER!I300,NOPEMBER!D300,"YM"),"")</f>
        <v/>
      </c>
      <c r="EX300" s="72" t="str">
        <f t="shared" ca="1" si="348"/>
        <v/>
      </c>
      <c r="EY300" s="72" t="str">
        <f ca="1">EX300&amp;NOPEMBER!K300</f>
        <v/>
      </c>
      <c r="EZ300" s="72" t="str">
        <f>IF(NOPEMBER!Y300="","",IF(NOPEMBER!Y300&lt;18.5,"Kurus",IF(NOPEMBER!Y300&lt;25,"Normal",IF(NOPEMBER!Y300&lt;30,"Overweight (Risiko)",IF(NOPEMBER!Y300&lt;35,"Obesitas I","Obesitas II")))))</f>
        <v/>
      </c>
      <c r="FA300" s="72" t="str">
        <f t="shared" ca="1" si="349"/>
        <v/>
      </c>
      <c r="FB300" s="72" t="str">
        <f>IF(NOPEMBER!Z300="","",IF(AND(NOPEMBER!K300="L",NOPEMBER!Z300&lt;90),"Normal / Aman",IF(AND(NOPEMBER!K300="L",NOPEMBER!Z300&gt;=90,NOPEMBER!Z300&lt;=100),"Risiko Tinggi",IF(AND(NOPEMBER!K300="L",NOPEMBER!Z300&gt;100),"Obesitas (Sangat Berisiko)",IF(AND(NOPEMBER!K300="P",NOPEMBER!Z300&lt;80),"Normal / Aman",IF(AND(NOPEMBER!K300="P",NOPEMBER!Z300&gt;=80,NOPEMBER!Z300&lt;=95),"Risiko Tinggi",IF(AND(NOPEMBER!K300="P",NOPEMBER!Z300&gt;95),"Obesitas (Sangat Berisiko)","")))))))</f>
        <v/>
      </c>
      <c r="FC300" s="72" t="str">
        <f t="shared" ca="1" si="350"/>
        <v/>
      </c>
      <c r="FD300" s="73" t="str">
        <f>IFERROR(ABS(LEFT(NOPEMBER!AA300,FIND("/",NOPEMBER!AA300)-1)),"")</f>
        <v/>
      </c>
      <c r="FE300" s="73" t="str">
        <f>IFERROR(ABS(MID(NOPEMBER!AA300,FIND("/",NOPEMBER!AA300)+1,LEN(NOPEMBER!AA300))),"")</f>
        <v/>
      </c>
      <c r="FF300" s="72" t="str">
        <f t="shared" si="351"/>
        <v/>
      </c>
      <c r="FG300" s="72" t="str">
        <f t="shared" ca="1" si="352"/>
        <v/>
      </c>
      <c r="FH300" s="72" t="str">
        <f>IF(NOPEMBER!AB300="","",IF(NOPEMBER!AB300&lt;181,"NORMAL",IF(NOPEMBER!AB300&lt;201,"Pre DM", "DM")))</f>
        <v/>
      </c>
      <c r="FI300" s="72" t="str">
        <f t="shared" ca="1" si="353"/>
        <v/>
      </c>
      <c r="FK300" s="71" t="str">
        <f ca="1">IFERROR(DATEDIF(DESEMBER!I300,DESEMBER!D300,"Y"),"")</f>
        <v/>
      </c>
      <c r="FL300" s="71" t="str">
        <f ca="1">IFERROR(DATEDIF(DESEMBER!I300,DESEMBER!D300,"YM"),"")</f>
        <v/>
      </c>
      <c r="FM300" s="72" t="str">
        <f t="shared" ca="1" si="354"/>
        <v/>
      </c>
      <c r="FN300" s="72" t="str">
        <f ca="1">FM300&amp;DESEMBER!K300</f>
        <v/>
      </c>
      <c r="FO300" s="72" t="str">
        <f>IF(DESEMBER!Y300="","",IF(DESEMBER!Y300&lt;18.5,"Kurus",IF(DESEMBER!Y300&lt;25,"Normal",IF(DESEMBER!Y300&lt;30,"Overweight (Risiko)",IF(DESEMBER!Y300&lt;35,"Obesitas I","Obesitas II")))))</f>
        <v/>
      </c>
      <c r="FP300" s="72" t="str">
        <f t="shared" ca="1" si="355"/>
        <v/>
      </c>
      <c r="FQ300" s="72" t="str">
        <f>IF(DESEMBER!Z300="","",IF(AND(DESEMBER!K300="L",DESEMBER!Z300&lt;90),"Normal / Aman",IF(AND(DESEMBER!K300="L",DESEMBER!Z300&gt;=90,DESEMBER!Z300&lt;=100),"Risiko Tinggi",IF(AND(DESEMBER!K300="L",DESEMBER!Z300&gt;100),"Obesitas (Sangat Berisiko)",IF(AND(DESEMBER!K300="P",DESEMBER!Z300&lt;80),"Normal / Aman",IF(AND(DESEMBER!K300="P",DESEMBER!Z300&gt;=80,DESEMBER!Z300&lt;=95),"Risiko Tinggi",IF(AND(DESEMBER!K300="P",DESEMBER!Z300&gt;95),"Obesitas (Sangat Berisiko)","")))))))</f>
        <v/>
      </c>
      <c r="FR300" s="72" t="str">
        <f t="shared" ca="1" si="356"/>
        <v/>
      </c>
      <c r="FS300" s="73" t="str">
        <f>IFERROR(ABS(LEFT(DESEMBER!AA300,FIND("/",DESEMBER!AA300)-1)),"")</f>
        <v/>
      </c>
      <c r="FT300" s="73" t="str">
        <f>IFERROR(ABS(MID(DESEMBER!AA300,FIND("/",DESEMBER!AA300)+1,LEN(DESEMBER!AA300))),"")</f>
        <v/>
      </c>
      <c r="FU300" s="72" t="str">
        <f t="shared" si="357"/>
        <v/>
      </c>
      <c r="FV300" s="72" t="str">
        <f t="shared" ca="1" si="358"/>
        <v/>
      </c>
      <c r="FW300" s="72" t="str">
        <f>IF(DESEMBER!AB300="","",IF(DESEMBER!AB300&lt;181,"NORMAL",IF(DESEMBER!AB300&lt;201,"Pre DM", "DM")))</f>
        <v/>
      </c>
      <c r="FX300" s="72" t="str">
        <f t="shared" ca="1" si="359"/>
        <v/>
      </c>
    </row>
    <row r="301" spans="2:180" x14ac:dyDescent="0.25">
      <c r="B301" s="71" t="str">
        <f ca="1">IFERROR(DATEDIF(JANUARI!I301,JANUARI!D301,"Y"),"")</f>
        <v/>
      </c>
      <c r="C301" s="71" t="str">
        <f ca="1">IFERROR(DATEDIF(JANUARI!I301,JANUARI!D301,"YM"),"")</f>
        <v/>
      </c>
      <c r="D301" s="72" t="str">
        <f t="shared" ca="1" si="288"/>
        <v/>
      </c>
      <c r="E301" s="72" t="str">
        <f ca="1">D301&amp;JANUARI!K301</f>
        <v/>
      </c>
      <c r="F301" s="72" t="str">
        <f>IF(JANUARI!Y301="","",IF(JANUARI!Y301&lt;18.5,"Kurus",IF(JANUARI!Y301&lt;25,"Normal",IF(JANUARI!Y301&lt;30,"Overweight (Risiko)",IF(JANUARI!Y301&lt;35,"Obesitas I","Obesitas II")))))</f>
        <v/>
      </c>
      <c r="G301" s="72" t="str">
        <f t="shared" ca="1" si="289"/>
        <v/>
      </c>
      <c r="H301" s="72" t="str">
        <f>IF(JANUARI!Z301="","",IF(AND(JANUARI!K301="L",JANUARI!Z301&lt;90),"Normal / Aman",IF(AND(JANUARI!K301="L",JANUARI!Z301&gt;=90,JANUARI!Z301&lt;=100),"Risiko Tinggi",IF(AND(JANUARI!K301="L",JANUARI!Z301&gt;100),"Obesitas (Sangat Berisiko)",IF(AND(JANUARI!K301="P",JANUARI!Z301&lt;80),"Normal / Aman",IF(AND(JANUARI!K301="P",JANUARI!Z301&gt;=80,JANUARI!Z301&lt;=95),"Risiko Tinggi",IF(AND(JANUARI!K301="P",JANUARI!Z301&gt;95),"Obesitas (Sangat Berisiko)","")))))))</f>
        <v/>
      </c>
      <c r="I301" s="72" t="str">
        <f t="shared" ca="1" si="290"/>
        <v/>
      </c>
      <c r="J301" s="73" t="str">
        <f>IFERROR(ABS(LEFT(JANUARI!AA301,FIND("/",JANUARI!AA301)-1)),"")</f>
        <v/>
      </c>
      <c r="K301" s="73" t="str">
        <f>IFERROR(ABS(MID(JANUARI!AA301,FIND("/",JANUARI!AA301)+1,LEN(JANUARI!AA301))),"")</f>
        <v/>
      </c>
      <c r="L301" s="72" t="str">
        <f t="shared" si="291"/>
        <v/>
      </c>
      <c r="M301" s="72" t="str">
        <f t="shared" ca="1" si="292"/>
        <v/>
      </c>
      <c r="N301" s="72" t="str">
        <f>IF(JANUARI!AB301="","",IF(JANUARI!AB301&lt;181,"NORMAL",IF(JANUARI!AB301&lt;201,"Pre DM", "DM")))</f>
        <v/>
      </c>
      <c r="O301" s="72" t="str">
        <f t="shared" ca="1" si="293"/>
        <v/>
      </c>
      <c r="Q301" s="71" t="str">
        <f ca="1">IFERROR(DATEDIF(PEBRUARI!I301,PEBRUARI!D301,"Y"),"")</f>
        <v/>
      </c>
      <c r="R301" s="71" t="str">
        <f ca="1">IFERROR(DATEDIF(PEBRUARI!I301,PEBRUARI!D301,"YM"),"")</f>
        <v/>
      </c>
      <c r="S301" s="72" t="str">
        <f t="shared" ca="1" si="294"/>
        <v/>
      </c>
      <c r="T301" s="72" t="str">
        <f ca="1">S301&amp;PEBRUARI!K301</f>
        <v/>
      </c>
      <c r="U301" s="72" t="str">
        <f>IF(PEBRUARI!Y301="","",IF(PEBRUARI!Y301&lt;18.5,"Kurus",IF(PEBRUARI!Y301&lt;25,"Normal",IF(PEBRUARI!Y301&lt;30,"Overweight (Risiko)",IF(PEBRUARI!Y301&lt;35,"Obesitas I","Obesitas II")))))</f>
        <v/>
      </c>
      <c r="V301" s="72" t="str">
        <f t="shared" ca="1" si="295"/>
        <v/>
      </c>
      <c r="W301" s="72" t="str">
        <f>IF(PEBRUARI!Z301="","",IF(AND(PEBRUARI!K301="L",PEBRUARI!Z301&lt;90),"Normal / Aman",IF(AND(PEBRUARI!K301="L",PEBRUARI!Z301&gt;=90,PEBRUARI!Z301&lt;=100),"Risiko Tinggi",IF(AND(PEBRUARI!K301="L",PEBRUARI!Z301&gt;100),"Obesitas (Sangat Berisiko)",IF(AND(PEBRUARI!K301="P",PEBRUARI!Z301&lt;80),"Normal / Aman",IF(AND(PEBRUARI!K301="P",PEBRUARI!Z301&gt;=80,PEBRUARI!Z301&lt;=95),"Risiko Tinggi",IF(AND(PEBRUARI!K301="P",PEBRUARI!Z301&gt;95),"Obesitas (Sangat Berisiko)","")))))))</f>
        <v/>
      </c>
      <c r="X301" s="72" t="str">
        <f t="shared" ca="1" si="296"/>
        <v/>
      </c>
      <c r="Y301" s="73" t="str">
        <f>IFERROR(ABS(LEFT(PEBRUARI!AA301,FIND("/",PEBRUARI!AA301)-1)),"")</f>
        <v/>
      </c>
      <c r="Z301" s="73" t="str">
        <f>IFERROR(ABS(MID(PEBRUARI!AA301,FIND("/",PEBRUARI!AA301)+1,LEN(PEBRUARI!AA301))),"")</f>
        <v/>
      </c>
      <c r="AA301" s="72" t="str">
        <f t="shared" si="297"/>
        <v/>
      </c>
      <c r="AB301" s="72" t="str">
        <f t="shared" ca="1" si="298"/>
        <v/>
      </c>
      <c r="AC301" s="72" t="str">
        <f>IF(PEBRUARI!AB301="","",IF(PEBRUARI!AB301&lt;181,"NORMAL",IF(PEBRUARI!AB301&lt;201,"Pre DM", "DM")))</f>
        <v/>
      </c>
      <c r="AD301" s="72" t="str">
        <f t="shared" ca="1" si="299"/>
        <v/>
      </c>
      <c r="AF301" s="71" t="str">
        <f ca="1">IFERROR(DATEDIF(MARET!I301,MARET!D301,"Y"),"")</f>
        <v/>
      </c>
      <c r="AG301" s="71" t="str">
        <f ca="1">IFERROR(DATEDIF(MARET!I301,MARET!D301,"YM"),"")</f>
        <v/>
      </c>
      <c r="AH301" s="72" t="str">
        <f t="shared" ca="1" si="300"/>
        <v/>
      </c>
      <c r="AI301" s="72" t="str">
        <f ca="1">AH301&amp;MARET!K301</f>
        <v/>
      </c>
      <c r="AJ301" s="72" t="str">
        <f>IF(MARET!Y301="","",IF(MARET!Y301&lt;18.5,"Kurus",IF(MARET!Y301&lt;25,"Normal",IF(MARET!Y301&lt;30,"Overweight (Risiko)",IF(MARET!Y301&lt;35,"Obesitas I","Obesitas II")))))</f>
        <v/>
      </c>
      <c r="AK301" s="72" t="str">
        <f t="shared" ca="1" si="301"/>
        <v/>
      </c>
      <c r="AL301" s="72" t="str">
        <f>IF(MARET!Z301="","",IF(AND(MARET!K301="L",MARET!Z301&lt;90),"Normal / Aman",IF(AND(MARET!K301="L",MARET!Z301&gt;=90,MARET!Z301&lt;=100),"Risiko Tinggi",IF(AND(MARET!K301="L",MARET!Z301&gt;100),"Obesitas (Sangat Berisiko)",IF(AND(MARET!K301="P",MARET!Z301&lt;80),"Normal / Aman",IF(AND(MARET!K301="P",MARET!Z301&gt;=80,MARET!Z301&lt;=95),"Risiko Tinggi",IF(AND(MARET!K301="P",MARET!Z301&gt;95),"Obesitas (Sangat Berisiko)","")))))))</f>
        <v/>
      </c>
      <c r="AM301" s="72" t="str">
        <f t="shared" ca="1" si="302"/>
        <v/>
      </c>
      <c r="AN301" s="73" t="str">
        <f>IFERROR(ABS(LEFT(MARET!AA301,FIND("/",MARET!AA301)-1)),"")</f>
        <v/>
      </c>
      <c r="AO301" s="73" t="str">
        <f>IFERROR(ABS(MID(MARET!AA301,FIND("/",MARET!AA301)+1,LEN(MARET!AA301))),"")</f>
        <v/>
      </c>
      <c r="AP301" s="72" t="str">
        <f t="shared" si="303"/>
        <v/>
      </c>
      <c r="AQ301" s="72" t="str">
        <f t="shared" ca="1" si="304"/>
        <v/>
      </c>
      <c r="AR301" s="72" t="str">
        <f>IF(MARET!AB301="","",IF(MARET!AB301&lt;181,"NORMAL",IF(MARET!AB301&lt;201,"Pre DM", "DM")))</f>
        <v/>
      </c>
      <c r="AS301" s="72" t="str">
        <f t="shared" ca="1" si="305"/>
        <v/>
      </c>
      <c r="AU301" s="71" t="str">
        <f ca="1">IFERROR(DATEDIF(APRIL!I301,APRIL!D301,"Y"),"")</f>
        <v/>
      </c>
      <c r="AV301" s="71" t="str">
        <f ca="1">IFERROR(DATEDIF(APRIL!I301,APRIL!D301,"YM"),"")</f>
        <v/>
      </c>
      <c r="AW301" s="72" t="str">
        <f t="shared" ca="1" si="306"/>
        <v/>
      </c>
      <c r="AX301" s="72" t="str">
        <f ca="1">AW301&amp;APRIL!K301</f>
        <v/>
      </c>
      <c r="AY301" s="72" t="str">
        <f>IF(APRIL!Y301="","",IF(APRIL!Y301&lt;18.5,"Kurus",IF(APRIL!Y301&lt;25,"Normal",IF(APRIL!Y301&lt;30,"Overweight (Risiko)",IF(APRIL!Y301&lt;35,"Obesitas I","Obesitas II")))))</f>
        <v/>
      </c>
      <c r="AZ301" s="72" t="str">
        <f t="shared" ca="1" si="307"/>
        <v/>
      </c>
      <c r="BA301" s="72" t="str">
        <f>IF(APRIL!Z301="","",IF(AND(APRIL!K301="L",APRIL!Z301&lt;90),"Normal / Aman",IF(AND(APRIL!K301="L",APRIL!Z301&gt;=90,APRIL!Z301&lt;=100),"Risiko Tinggi",IF(AND(APRIL!K301="L",APRIL!Z301&gt;100),"Obesitas (Sangat Berisiko)",IF(AND(APRIL!K301="P",APRIL!Z301&lt;80),"Normal / Aman",IF(AND(APRIL!K301="P",APRIL!Z301&gt;=80,APRIL!Z301&lt;=95),"Risiko Tinggi",IF(AND(APRIL!K301="P",APRIL!Z301&gt;95),"Obesitas (Sangat Berisiko)","")))))))</f>
        <v/>
      </c>
      <c r="BB301" s="72" t="str">
        <f t="shared" ca="1" si="308"/>
        <v/>
      </c>
      <c r="BC301" s="73" t="str">
        <f>IFERROR(ABS(LEFT(APRIL!AA301,FIND("/",APRIL!AA301)-1)),"")</f>
        <v/>
      </c>
      <c r="BD301" s="73" t="str">
        <f>IFERROR(ABS(MID(APRIL!AA301,FIND("/",APRIL!AA301)+1,LEN(APRIL!AA301))),"")</f>
        <v/>
      </c>
      <c r="BE301" s="72" t="str">
        <f t="shared" si="309"/>
        <v/>
      </c>
      <c r="BF301" s="72" t="str">
        <f t="shared" ca="1" si="310"/>
        <v/>
      </c>
      <c r="BG301" s="72" t="str">
        <f>IF(APRIL!AB301="","",IF(APRIL!AB301&lt;181,"NORMAL",IF(APRIL!AB301&lt;201,"Pre DM", "DM")))</f>
        <v/>
      </c>
      <c r="BH301" s="72" t="str">
        <f t="shared" ca="1" si="311"/>
        <v/>
      </c>
      <c r="BJ301" s="71" t="str">
        <f ca="1">IFERROR(DATEDIF(MEI!I301,MEI!D301,"Y"),"")</f>
        <v/>
      </c>
      <c r="BK301" s="71" t="str">
        <f ca="1">IFERROR(DATEDIF(MEI!I301,MEI!D301,"YM"),"")</f>
        <v/>
      </c>
      <c r="BL301" s="72" t="str">
        <f t="shared" ca="1" si="312"/>
        <v/>
      </c>
      <c r="BM301" s="72" t="str">
        <f ca="1">BL301&amp;MEI!K301</f>
        <v/>
      </c>
      <c r="BN301" s="72" t="str">
        <f>IF(MEI!Y301="","",IF(MEI!Y301&lt;18.5,"Kurus",IF(MEI!Y301&lt;25,"Normal",IF(MEI!Y301&lt;30,"Overweight (Risiko)",IF(MEI!Y301&lt;35,"Obesitas I","Obesitas II")))))</f>
        <v/>
      </c>
      <c r="BO301" s="72" t="str">
        <f t="shared" ca="1" si="313"/>
        <v/>
      </c>
      <c r="BP301" s="72" t="str">
        <f>IF(MEI!Z301="","",IF(AND(MEI!K301="L",MEI!Z301&lt;90),"Normal / Aman",IF(AND(MEI!K301="L",MEI!Z301&gt;=90,MEI!Z301&lt;=100),"Risiko Tinggi",IF(AND(MEI!K301="L",MEI!Z301&gt;100),"Obesitas (Sangat Berisiko)",IF(AND(MEI!K301="P",MEI!Z301&lt;80),"Normal / Aman",IF(AND(MEI!K301="P",MEI!Z301&gt;=80,MEI!Z301&lt;=95),"Risiko Tinggi",IF(AND(MEI!K301="P",MEI!Z301&gt;95),"Obesitas (Sangat Berisiko)","")))))))</f>
        <v/>
      </c>
      <c r="BQ301" s="72" t="str">
        <f t="shared" ca="1" si="314"/>
        <v/>
      </c>
      <c r="BR301" s="73" t="str">
        <f>IFERROR(ABS(LEFT(MEI!AA301,FIND("/",MEI!AA301)-1)),"")</f>
        <v/>
      </c>
      <c r="BS301" s="73" t="str">
        <f>IFERROR(ABS(MID(MEI!AA301,FIND("/",MEI!AA301)+1,LEN(MEI!AA301))),"")</f>
        <v/>
      </c>
      <c r="BT301" s="72" t="str">
        <f t="shared" si="315"/>
        <v/>
      </c>
      <c r="BU301" s="72" t="str">
        <f t="shared" ca="1" si="316"/>
        <v/>
      </c>
      <c r="BV301" s="72" t="str">
        <f>IF(MEI!AB301="","",IF(MEI!AB301&lt;181,"NORMAL",IF(MEI!AB301&lt;201,"Pre DM", "DM")))</f>
        <v/>
      </c>
      <c r="BW301" s="72" t="str">
        <f t="shared" ca="1" si="317"/>
        <v/>
      </c>
      <c r="BY301" s="71" t="str">
        <f ca="1">IFERROR(DATEDIF(JUNI!I301,JUNI!D301,"Y"),"")</f>
        <v/>
      </c>
      <c r="BZ301" s="71" t="str">
        <f ca="1">IFERROR(DATEDIF(JUNI!I301,JUNI!D301,"YM"),"")</f>
        <v/>
      </c>
      <c r="CA301" s="72" t="str">
        <f t="shared" ca="1" si="318"/>
        <v/>
      </c>
      <c r="CB301" s="72" t="str">
        <f ca="1">CA301&amp;JUNI!K301</f>
        <v/>
      </c>
      <c r="CC301" s="72" t="str">
        <f>IF(JUNI!Y301="","",IF(JUNI!Y301&lt;18.5,"Kurus",IF(JUNI!Y301&lt;25,"Normal",IF(JUNI!Y301&lt;30,"Overweight (Risiko)",IF(JUNI!Y301&lt;35,"Obesitas I","Obesitas II")))))</f>
        <v/>
      </c>
      <c r="CD301" s="72" t="str">
        <f t="shared" ca="1" si="319"/>
        <v/>
      </c>
      <c r="CE301" s="72" t="str">
        <f>IF(JUNI!Z301="","",IF(AND(JUNI!K301="L",JUNI!Z301&lt;90),"Normal / Aman",IF(AND(JUNI!K301="L",JUNI!Z301&gt;=90,JUNI!Z301&lt;=100),"Risiko Tinggi",IF(AND(JUNI!K301="L",JUNI!Z301&gt;100),"Obesitas (Sangat Berisiko)",IF(AND(JUNI!K301="P",JUNI!Z301&lt;80),"Normal / Aman",IF(AND(JUNI!K301="P",JUNI!Z301&gt;=80,JUNI!Z301&lt;=95),"Risiko Tinggi",IF(AND(JUNI!K301="P",JUNI!Z301&gt;95),"Obesitas (Sangat Berisiko)","")))))))</f>
        <v/>
      </c>
      <c r="CF301" s="72" t="str">
        <f t="shared" ca="1" si="320"/>
        <v/>
      </c>
      <c r="CG301" s="73" t="str">
        <f>IFERROR(ABS(LEFT(JUNI!AA301,FIND("/",JUNI!AA301)-1)),"")</f>
        <v/>
      </c>
      <c r="CH301" s="73" t="str">
        <f>IFERROR(ABS(MID(JUNI!AA301,FIND("/",JUNI!AA301)+1,LEN(JUNI!AA301))),"")</f>
        <v/>
      </c>
      <c r="CI301" s="72" t="str">
        <f t="shared" si="321"/>
        <v/>
      </c>
      <c r="CJ301" s="72" t="str">
        <f t="shared" ca="1" si="322"/>
        <v/>
      </c>
      <c r="CK301" s="72" t="str">
        <f>IF(JUNI!AB301="","",IF(JUNI!AB301&lt;181,"NORMAL",IF(JUNI!AB301&lt;201,"Pre DM", "DM")))</f>
        <v/>
      </c>
      <c r="CL301" s="72" t="str">
        <f t="shared" ca="1" si="323"/>
        <v/>
      </c>
      <c r="CN301" s="71" t="str">
        <f ca="1">IFERROR(DATEDIF(JULI!I301,JULI!D301,"Y"),"")</f>
        <v/>
      </c>
      <c r="CO301" s="71" t="str">
        <f ca="1">IFERROR(DATEDIF(JULI!I301,JULI!D301,"YM"),"")</f>
        <v/>
      </c>
      <c r="CP301" s="72" t="str">
        <f t="shared" ca="1" si="324"/>
        <v/>
      </c>
      <c r="CQ301" s="72" t="str">
        <f ca="1">CP301&amp;JULI!K301</f>
        <v/>
      </c>
      <c r="CR301" s="72" t="str">
        <f>IF(JULI!Y301="","",IF(JULI!Y301&lt;18.5,"Kurus",IF(JULI!Y301&lt;25,"Normal",IF(JULI!Y301&lt;30,"Overweight (Risiko)",IF(JULI!Y301&lt;35,"Obesitas I","Obesitas II")))))</f>
        <v/>
      </c>
      <c r="CS301" s="72" t="str">
        <f t="shared" ca="1" si="325"/>
        <v/>
      </c>
      <c r="CT301" s="72" t="str">
        <f>IF(JULI!Z301="","",IF(AND(JULI!K301="L",JULI!Z301&lt;90),"Normal / Aman",IF(AND(JULI!K301="L",JULI!Z301&gt;=90,JULI!Z301&lt;=100),"Risiko Tinggi",IF(AND(JULI!K301="L",JULI!Z301&gt;100),"Obesitas (Sangat Berisiko)",IF(AND(JULI!K301="P",JULI!Z301&lt;80),"Normal / Aman",IF(AND(JULI!K301="P",JULI!Z301&gt;=80,JULI!Z301&lt;=95),"Risiko Tinggi",IF(AND(JULI!K301="P",JULI!Z301&gt;95),"Obesitas (Sangat Berisiko)","")))))))</f>
        <v/>
      </c>
      <c r="CU301" s="72" t="str">
        <f t="shared" ca="1" si="326"/>
        <v/>
      </c>
      <c r="CV301" s="73" t="str">
        <f>IFERROR(ABS(LEFT(JULI!AA301,FIND("/",JULI!AA301)-1)),"")</f>
        <v/>
      </c>
      <c r="CW301" s="73" t="str">
        <f>IFERROR(ABS(MID(JULI!AA301,FIND("/",JULI!AA301)+1,LEN(JULI!AA301))),"")</f>
        <v/>
      </c>
      <c r="CX301" s="72" t="str">
        <f t="shared" si="327"/>
        <v/>
      </c>
      <c r="CY301" s="72" t="str">
        <f t="shared" ca="1" si="328"/>
        <v/>
      </c>
      <c r="CZ301" s="72" t="str">
        <f>IF(JULI!AB301="","",IF(JULI!AB301&lt;181,"NORMAL",IF(JULI!AB301&lt;201,"Pre DM", "DM")))</f>
        <v/>
      </c>
      <c r="DA301" s="72" t="str">
        <f t="shared" ca="1" si="329"/>
        <v/>
      </c>
      <c r="DC301" s="71" t="str">
        <f ca="1">IFERROR(DATEDIF(AGUSTUS!I301,AGUSTUS!D301,"Y"),"")</f>
        <v/>
      </c>
      <c r="DD301" s="71" t="str">
        <f ca="1">IFERROR(DATEDIF(AGUSTUS!I301,AGUSTUS!D301,"YM"),"")</f>
        <v/>
      </c>
      <c r="DE301" s="72" t="str">
        <f t="shared" ca="1" si="330"/>
        <v/>
      </c>
      <c r="DF301" s="72" t="str">
        <f ca="1">DE301&amp;AGUSTUS!K301</f>
        <v/>
      </c>
      <c r="DG301" s="72" t="str">
        <f>IF(AGUSTUS!Y301="","",IF(AGUSTUS!Y301&lt;18.5,"Kurus",IF(AGUSTUS!Y301&lt;25,"Normal",IF(AGUSTUS!Y301&lt;30,"Overweight (Risiko)",IF(AGUSTUS!Y301&lt;35,"Obesitas I","Obesitas II")))))</f>
        <v/>
      </c>
      <c r="DH301" s="72" t="str">
        <f t="shared" ca="1" si="331"/>
        <v/>
      </c>
      <c r="DI301" s="72" t="str">
        <f>IF(AGUSTUS!Z301="","",IF(AND(AGUSTUS!K301="L",AGUSTUS!Z301&lt;90),"Normal / Aman",IF(AND(AGUSTUS!K301="L",AGUSTUS!Z301&gt;=90,AGUSTUS!Z301&lt;=100),"Risiko Tinggi",IF(AND(AGUSTUS!K301="L",AGUSTUS!Z301&gt;100),"Obesitas (Sangat Berisiko)",IF(AND(AGUSTUS!K301="P",AGUSTUS!Z301&lt;80),"Normal / Aman",IF(AND(AGUSTUS!K301="P",AGUSTUS!Z301&gt;=80,AGUSTUS!Z301&lt;=95),"Risiko Tinggi",IF(AND(AGUSTUS!K301="P",AGUSTUS!Z301&gt;95),"Obesitas (Sangat Berisiko)","")))))))</f>
        <v/>
      </c>
      <c r="DJ301" s="72" t="str">
        <f t="shared" ca="1" si="332"/>
        <v/>
      </c>
      <c r="DK301" s="73" t="str">
        <f>IFERROR(ABS(LEFT(AGUSTUS!AA301,FIND("/",AGUSTUS!AA301)-1)),"")</f>
        <v/>
      </c>
      <c r="DL301" s="73" t="str">
        <f>IFERROR(ABS(MID(AGUSTUS!AA301,FIND("/",AGUSTUS!AA301)+1,LEN(AGUSTUS!AA301))),"")</f>
        <v/>
      </c>
      <c r="DM301" s="72" t="str">
        <f t="shared" si="333"/>
        <v/>
      </c>
      <c r="DN301" s="72" t="str">
        <f t="shared" ca="1" si="334"/>
        <v/>
      </c>
      <c r="DO301" s="72" t="str">
        <f>IF(AGUSTUS!AB301="","",IF(AGUSTUS!AB301&lt;181,"NORMAL",IF(AGUSTUS!AB301&lt;201,"Pre DM", "DM")))</f>
        <v/>
      </c>
      <c r="DP301" s="72" t="str">
        <f t="shared" ca="1" si="335"/>
        <v/>
      </c>
      <c r="DR301" s="71" t="str">
        <f ca="1">IFERROR(DATEDIF(SEPTEMBER!I301,SEPTEMBER!D301,"Y"),"")</f>
        <v/>
      </c>
      <c r="DS301" s="71" t="str">
        <f ca="1">IFERROR(DATEDIF(SEPTEMBER!I301,SEPTEMBER!D301,"YM"),"")</f>
        <v/>
      </c>
      <c r="DT301" s="72" t="str">
        <f t="shared" ca="1" si="336"/>
        <v/>
      </c>
      <c r="DU301" s="72" t="str">
        <f ca="1">DT301&amp;SEPTEMBER!K301</f>
        <v/>
      </c>
      <c r="DV301" s="72" t="str">
        <f>IF(SEPTEMBER!Y301="","",IF(SEPTEMBER!Y301&lt;18.5,"Kurus",IF(SEPTEMBER!Y301&lt;25,"Normal",IF(SEPTEMBER!Y301&lt;30,"Overweight (Risiko)",IF(SEPTEMBER!Y301&lt;35,"Obesitas I","Obesitas II")))))</f>
        <v/>
      </c>
      <c r="DW301" s="72" t="str">
        <f t="shared" ca="1" si="337"/>
        <v/>
      </c>
      <c r="DX301" s="72" t="str">
        <f>IF(SEPTEMBER!Z301="","",IF(AND(SEPTEMBER!K301="L",SEPTEMBER!Z301&lt;90),"Normal / Aman",IF(AND(SEPTEMBER!K301="L",SEPTEMBER!Z301&gt;=90,SEPTEMBER!Z301&lt;=100),"Risiko Tinggi",IF(AND(SEPTEMBER!K301="L",SEPTEMBER!Z301&gt;100),"Obesitas (Sangat Berisiko)",IF(AND(SEPTEMBER!K301="P",SEPTEMBER!Z301&lt;80),"Normal / Aman",IF(AND(SEPTEMBER!K301="P",SEPTEMBER!Z301&gt;=80,SEPTEMBER!Z301&lt;=95),"Risiko Tinggi",IF(AND(SEPTEMBER!K301="P",SEPTEMBER!Z301&gt;95),"Obesitas (Sangat Berisiko)","")))))))</f>
        <v/>
      </c>
      <c r="DY301" s="72" t="str">
        <f t="shared" ca="1" si="338"/>
        <v/>
      </c>
      <c r="DZ301" s="73" t="str">
        <f>IFERROR(ABS(LEFT(SEPTEMBER!AA301,FIND("/",SEPTEMBER!AA301)-1)),"")</f>
        <v/>
      </c>
      <c r="EA301" s="73" t="str">
        <f>IFERROR(ABS(MID(SEPTEMBER!AA301,FIND("/",SEPTEMBER!AA301)+1,LEN(SEPTEMBER!AA301))),"")</f>
        <v/>
      </c>
      <c r="EB301" s="72" t="str">
        <f t="shared" si="339"/>
        <v/>
      </c>
      <c r="EC301" s="72" t="str">
        <f t="shared" ca="1" si="340"/>
        <v/>
      </c>
      <c r="ED301" s="72" t="str">
        <f>IF(SEPTEMBER!AB301="","",IF(SEPTEMBER!AB301&lt;181,"NORMAL",IF(SEPTEMBER!AB301&lt;201,"Pre DM", "DM")))</f>
        <v/>
      </c>
      <c r="EE301" s="72" t="str">
        <f t="shared" ca="1" si="341"/>
        <v/>
      </c>
      <c r="EG301" s="71" t="str">
        <f ca="1">IFERROR(DATEDIF(OKTOBER!I301,OKTOBER!D301,"Y"),"")</f>
        <v/>
      </c>
      <c r="EH301" s="71" t="str">
        <f ca="1">IFERROR(DATEDIF(OKTOBER!I301,OKTOBER!D301,"YM"),"")</f>
        <v/>
      </c>
      <c r="EI301" s="72" t="str">
        <f t="shared" ca="1" si="342"/>
        <v/>
      </c>
      <c r="EJ301" s="72" t="str">
        <f ca="1">EI301&amp;OKTOBER!K301</f>
        <v/>
      </c>
      <c r="EK301" s="72" t="str">
        <f>IF(OKTOBER!Y301="","",IF(OKTOBER!Y301&lt;18.5,"Kurus",IF(OKTOBER!Y301&lt;25,"Normal",IF(OKTOBER!Y301&lt;30,"Overweight (Risiko)",IF(OKTOBER!Y301&lt;35,"Obesitas I","Obesitas II")))))</f>
        <v/>
      </c>
      <c r="EL301" s="72" t="str">
        <f t="shared" ca="1" si="343"/>
        <v/>
      </c>
      <c r="EM301" s="72" t="str">
        <f>IF(OKTOBER!Z301="","",IF(AND(OKTOBER!K301="L",OKTOBER!Z301&lt;90),"Normal / Aman",IF(AND(OKTOBER!K301="L",OKTOBER!Z301&gt;=90,OKTOBER!Z301&lt;=100),"Risiko Tinggi",IF(AND(OKTOBER!K301="L",OKTOBER!Z301&gt;100),"Obesitas (Sangat Berisiko)",IF(AND(OKTOBER!K301="P",OKTOBER!Z301&lt;80),"Normal / Aman",IF(AND(OKTOBER!K301="P",OKTOBER!Z301&gt;=80,OKTOBER!Z301&lt;=95),"Risiko Tinggi",IF(AND(OKTOBER!K301="P",OKTOBER!Z301&gt;95),"Obesitas (Sangat Berisiko)","")))))))</f>
        <v/>
      </c>
      <c r="EN301" s="72" t="str">
        <f t="shared" ca="1" si="344"/>
        <v/>
      </c>
      <c r="EO301" s="73" t="str">
        <f>IFERROR(ABS(LEFT(OKTOBER!AA301,FIND("/",OKTOBER!AA301)-1)),"")</f>
        <v/>
      </c>
      <c r="EP301" s="73" t="str">
        <f>IFERROR(ABS(MID(OKTOBER!AA301,FIND("/",OKTOBER!AA301)+1,LEN(OKTOBER!AA301))),"")</f>
        <v/>
      </c>
      <c r="EQ301" s="72" t="str">
        <f t="shared" si="345"/>
        <v/>
      </c>
      <c r="ER301" s="72" t="str">
        <f t="shared" ca="1" si="346"/>
        <v/>
      </c>
      <c r="ES301" s="72" t="str">
        <f>IF(OKTOBER!AB301="","",IF(OKTOBER!AB301&lt;181,"NORMAL",IF(OKTOBER!AB301&lt;201,"Pre DM", "DM")))</f>
        <v/>
      </c>
      <c r="ET301" s="72" t="str">
        <f t="shared" ca="1" si="347"/>
        <v/>
      </c>
      <c r="EV301" s="71" t="str">
        <f ca="1">IFERROR(DATEDIF(NOPEMBER!I301,NOPEMBER!D301,"Y"),"")</f>
        <v/>
      </c>
      <c r="EW301" s="71" t="str">
        <f ca="1">IFERROR(DATEDIF(NOPEMBER!I301,NOPEMBER!D301,"YM"),"")</f>
        <v/>
      </c>
      <c r="EX301" s="72" t="str">
        <f t="shared" ca="1" si="348"/>
        <v/>
      </c>
      <c r="EY301" s="72" t="str">
        <f ca="1">EX301&amp;NOPEMBER!K301</f>
        <v/>
      </c>
      <c r="EZ301" s="72" t="str">
        <f>IF(NOPEMBER!Y301="","",IF(NOPEMBER!Y301&lt;18.5,"Kurus",IF(NOPEMBER!Y301&lt;25,"Normal",IF(NOPEMBER!Y301&lt;30,"Overweight (Risiko)",IF(NOPEMBER!Y301&lt;35,"Obesitas I","Obesitas II")))))</f>
        <v/>
      </c>
      <c r="FA301" s="72" t="str">
        <f t="shared" ca="1" si="349"/>
        <v/>
      </c>
      <c r="FB301" s="72" t="str">
        <f>IF(NOPEMBER!Z301="","",IF(AND(NOPEMBER!K301="L",NOPEMBER!Z301&lt;90),"Normal / Aman",IF(AND(NOPEMBER!K301="L",NOPEMBER!Z301&gt;=90,NOPEMBER!Z301&lt;=100),"Risiko Tinggi",IF(AND(NOPEMBER!K301="L",NOPEMBER!Z301&gt;100),"Obesitas (Sangat Berisiko)",IF(AND(NOPEMBER!K301="P",NOPEMBER!Z301&lt;80),"Normal / Aman",IF(AND(NOPEMBER!K301="P",NOPEMBER!Z301&gt;=80,NOPEMBER!Z301&lt;=95),"Risiko Tinggi",IF(AND(NOPEMBER!K301="P",NOPEMBER!Z301&gt;95),"Obesitas (Sangat Berisiko)","")))))))</f>
        <v/>
      </c>
      <c r="FC301" s="72" t="str">
        <f t="shared" ca="1" si="350"/>
        <v/>
      </c>
      <c r="FD301" s="73" t="str">
        <f>IFERROR(ABS(LEFT(NOPEMBER!AA301,FIND("/",NOPEMBER!AA301)-1)),"")</f>
        <v/>
      </c>
      <c r="FE301" s="73" t="str">
        <f>IFERROR(ABS(MID(NOPEMBER!AA301,FIND("/",NOPEMBER!AA301)+1,LEN(NOPEMBER!AA301))),"")</f>
        <v/>
      </c>
      <c r="FF301" s="72" t="str">
        <f t="shared" si="351"/>
        <v/>
      </c>
      <c r="FG301" s="72" t="str">
        <f t="shared" ca="1" si="352"/>
        <v/>
      </c>
      <c r="FH301" s="72" t="str">
        <f>IF(NOPEMBER!AB301="","",IF(NOPEMBER!AB301&lt;181,"NORMAL",IF(NOPEMBER!AB301&lt;201,"Pre DM", "DM")))</f>
        <v/>
      </c>
      <c r="FI301" s="72" t="str">
        <f t="shared" ca="1" si="353"/>
        <v/>
      </c>
      <c r="FK301" s="71" t="str">
        <f ca="1">IFERROR(DATEDIF(DESEMBER!I301,DESEMBER!D301,"Y"),"")</f>
        <v/>
      </c>
      <c r="FL301" s="71" t="str">
        <f ca="1">IFERROR(DATEDIF(DESEMBER!I301,DESEMBER!D301,"YM"),"")</f>
        <v/>
      </c>
      <c r="FM301" s="72" t="str">
        <f t="shared" ca="1" si="354"/>
        <v/>
      </c>
      <c r="FN301" s="72" t="str">
        <f ca="1">FM301&amp;DESEMBER!K301</f>
        <v/>
      </c>
      <c r="FO301" s="72" t="str">
        <f>IF(DESEMBER!Y301="","",IF(DESEMBER!Y301&lt;18.5,"Kurus",IF(DESEMBER!Y301&lt;25,"Normal",IF(DESEMBER!Y301&lt;30,"Overweight (Risiko)",IF(DESEMBER!Y301&lt;35,"Obesitas I","Obesitas II")))))</f>
        <v/>
      </c>
      <c r="FP301" s="72" t="str">
        <f t="shared" ca="1" si="355"/>
        <v/>
      </c>
      <c r="FQ301" s="72" t="str">
        <f>IF(DESEMBER!Z301="","",IF(AND(DESEMBER!K301="L",DESEMBER!Z301&lt;90),"Normal / Aman",IF(AND(DESEMBER!K301="L",DESEMBER!Z301&gt;=90,DESEMBER!Z301&lt;=100),"Risiko Tinggi",IF(AND(DESEMBER!K301="L",DESEMBER!Z301&gt;100),"Obesitas (Sangat Berisiko)",IF(AND(DESEMBER!K301="P",DESEMBER!Z301&lt;80),"Normal / Aman",IF(AND(DESEMBER!K301="P",DESEMBER!Z301&gt;=80,DESEMBER!Z301&lt;=95),"Risiko Tinggi",IF(AND(DESEMBER!K301="P",DESEMBER!Z301&gt;95),"Obesitas (Sangat Berisiko)","")))))))</f>
        <v/>
      </c>
      <c r="FR301" s="72" t="str">
        <f t="shared" ca="1" si="356"/>
        <v/>
      </c>
      <c r="FS301" s="73" t="str">
        <f>IFERROR(ABS(LEFT(DESEMBER!AA301,FIND("/",DESEMBER!AA301)-1)),"")</f>
        <v/>
      </c>
      <c r="FT301" s="73" t="str">
        <f>IFERROR(ABS(MID(DESEMBER!AA301,FIND("/",DESEMBER!AA301)+1,LEN(DESEMBER!AA301))),"")</f>
        <v/>
      </c>
      <c r="FU301" s="72" t="str">
        <f t="shared" si="357"/>
        <v/>
      </c>
      <c r="FV301" s="72" t="str">
        <f t="shared" ca="1" si="358"/>
        <v/>
      </c>
      <c r="FW301" s="72" t="str">
        <f>IF(DESEMBER!AB301="","",IF(DESEMBER!AB301&lt;181,"NORMAL",IF(DESEMBER!AB301&lt;201,"Pre DM", "DM")))</f>
        <v/>
      </c>
      <c r="FX301" s="72" t="str">
        <f t="shared" ca="1" si="359"/>
        <v/>
      </c>
    </row>
    <row r="302" spans="2:180" x14ac:dyDescent="0.25">
      <c r="B302" s="71" t="str">
        <f ca="1">IFERROR(DATEDIF(JANUARI!I302,JANUARI!D302,"Y"),"")</f>
        <v/>
      </c>
      <c r="C302" s="71" t="str">
        <f ca="1">IFERROR(DATEDIF(JANUARI!I302,JANUARI!D302,"YM"),"")</f>
        <v/>
      </c>
      <c r="D302" s="72" t="str">
        <f t="shared" ca="1" si="288"/>
        <v/>
      </c>
      <c r="E302" s="72" t="str">
        <f ca="1">D302&amp;JANUARI!K302</f>
        <v/>
      </c>
      <c r="F302" s="72" t="str">
        <f>IF(JANUARI!Y302="","",IF(JANUARI!Y302&lt;18.5,"Kurus",IF(JANUARI!Y302&lt;25,"Normal",IF(JANUARI!Y302&lt;30,"Overweight (Risiko)",IF(JANUARI!Y302&lt;35,"Obesitas I","Obesitas II")))))</f>
        <v/>
      </c>
      <c r="G302" s="72" t="str">
        <f t="shared" ca="1" si="289"/>
        <v/>
      </c>
      <c r="H302" s="72" t="str">
        <f>IF(JANUARI!Z302="","",IF(AND(JANUARI!K302="L",JANUARI!Z302&lt;90),"Normal / Aman",IF(AND(JANUARI!K302="L",JANUARI!Z302&gt;=90,JANUARI!Z302&lt;=100),"Risiko Tinggi",IF(AND(JANUARI!K302="L",JANUARI!Z302&gt;100),"Obesitas (Sangat Berisiko)",IF(AND(JANUARI!K302="P",JANUARI!Z302&lt;80),"Normal / Aman",IF(AND(JANUARI!K302="P",JANUARI!Z302&gt;=80,JANUARI!Z302&lt;=95),"Risiko Tinggi",IF(AND(JANUARI!K302="P",JANUARI!Z302&gt;95),"Obesitas (Sangat Berisiko)","")))))))</f>
        <v/>
      </c>
      <c r="I302" s="72" t="str">
        <f t="shared" ca="1" si="290"/>
        <v/>
      </c>
      <c r="J302" s="73" t="str">
        <f>IFERROR(ABS(LEFT(JANUARI!AA302,FIND("/",JANUARI!AA302)-1)),"")</f>
        <v/>
      </c>
      <c r="K302" s="73" t="str">
        <f>IFERROR(ABS(MID(JANUARI!AA302,FIND("/",JANUARI!AA302)+1,LEN(JANUARI!AA302))),"")</f>
        <v/>
      </c>
      <c r="L302" s="72" t="str">
        <f t="shared" si="291"/>
        <v/>
      </c>
      <c r="M302" s="72" t="str">
        <f t="shared" ca="1" si="292"/>
        <v/>
      </c>
      <c r="N302" s="72" t="str">
        <f>IF(JANUARI!AB302="","",IF(JANUARI!AB302&lt;181,"NORMAL",IF(JANUARI!AB302&lt;201,"Pre DM", "DM")))</f>
        <v/>
      </c>
      <c r="O302" s="72" t="str">
        <f t="shared" ca="1" si="293"/>
        <v/>
      </c>
      <c r="Q302" s="71" t="str">
        <f ca="1">IFERROR(DATEDIF(PEBRUARI!I302,PEBRUARI!D302,"Y"),"")</f>
        <v/>
      </c>
      <c r="R302" s="71" t="str">
        <f ca="1">IFERROR(DATEDIF(PEBRUARI!I302,PEBRUARI!D302,"YM"),"")</f>
        <v/>
      </c>
      <c r="S302" s="72" t="str">
        <f t="shared" ca="1" si="294"/>
        <v/>
      </c>
      <c r="T302" s="72" t="str">
        <f ca="1">S302&amp;PEBRUARI!K302</f>
        <v/>
      </c>
      <c r="U302" s="72" t="str">
        <f>IF(PEBRUARI!Y302="","",IF(PEBRUARI!Y302&lt;18.5,"Kurus",IF(PEBRUARI!Y302&lt;25,"Normal",IF(PEBRUARI!Y302&lt;30,"Overweight (Risiko)",IF(PEBRUARI!Y302&lt;35,"Obesitas I","Obesitas II")))))</f>
        <v/>
      </c>
      <c r="V302" s="72" t="str">
        <f t="shared" ca="1" si="295"/>
        <v/>
      </c>
      <c r="W302" s="72" t="str">
        <f>IF(PEBRUARI!Z302="","",IF(AND(PEBRUARI!K302="L",PEBRUARI!Z302&lt;90),"Normal / Aman",IF(AND(PEBRUARI!K302="L",PEBRUARI!Z302&gt;=90,PEBRUARI!Z302&lt;=100),"Risiko Tinggi",IF(AND(PEBRUARI!K302="L",PEBRUARI!Z302&gt;100),"Obesitas (Sangat Berisiko)",IF(AND(PEBRUARI!K302="P",PEBRUARI!Z302&lt;80),"Normal / Aman",IF(AND(PEBRUARI!K302="P",PEBRUARI!Z302&gt;=80,PEBRUARI!Z302&lt;=95),"Risiko Tinggi",IF(AND(PEBRUARI!K302="P",PEBRUARI!Z302&gt;95),"Obesitas (Sangat Berisiko)","")))))))</f>
        <v/>
      </c>
      <c r="X302" s="72" t="str">
        <f t="shared" ca="1" si="296"/>
        <v/>
      </c>
      <c r="Y302" s="73" t="str">
        <f>IFERROR(ABS(LEFT(PEBRUARI!AA302,FIND("/",PEBRUARI!AA302)-1)),"")</f>
        <v/>
      </c>
      <c r="Z302" s="73" t="str">
        <f>IFERROR(ABS(MID(PEBRUARI!AA302,FIND("/",PEBRUARI!AA302)+1,LEN(PEBRUARI!AA302))),"")</f>
        <v/>
      </c>
      <c r="AA302" s="72" t="str">
        <f t="shared" si="297"/>
        <v/>
      </c>
      <c r="AB302" s="72" t="str">
        <f t="shared" ca="1" si="298"/>
        <v/>
      </c>
      <c r="AC302" s="72" t="str">
        <f>IF(PEBRUARI!AB302="","",IF(PEBRUARI!AB302&lt;181,"NORMAL",IF(PEBRUARI!AB302&lt;201,"Pre DM", "DM")))</f>
        <v/>
      </c>
      <c r="AD302" s="72" t="str">
        <f t="shared" ca="1" si="299"/>
        <v/>
      </c>
      <c r="AF302" s="71" t="str">
        <f ca="1">IFERROR(DATEDIF(MARET!I302,MARET!D302,"Y"),"")</f>
        <v/>
      </c>
      <c r="AG302" s="71" t="str">
        <f ca="1">IFERROR(DATEDIF(MARET!I302,MARET!D302,"YM"),"")</f>
        <v/>
      </c>
      <c r="AH302" s="72" t="str">
        <f t="shared" ca="1" si="300"/>
        <v/>
      </c>
      <c r="AI302" s="72" t="str">
        <f ca="1">AH302&amp;MARET!K302</f>
        <v/>
      </c>
      <c r="AJ302" s="72" t="str">
        <f>IF(MARET!Y302="","",IF(MARET!Y302&lt;18.5,"Kurus",IF(MARET!Y302&lt;25,"Normal",IF(MARET!Y302&lt;30,"Overweight (Risiko)",IF(MARET!Y302&lt;35,"Obesitas I","Obesitas II")))))</f>
        <v/>
      </c>
      <c r="AK302" s="72" t="str">
        <f t="shared" ca="1" si="301"/>
        <v/>
      </c>
      <c r="AL302" s="72" t="str">
        <f>IF(MARET!Z302="","",IF(AND(MARET!K302="L",MARET!Z302&lt;90),"Normal / Aman",IF(AND(MARET!K302="L",MARET!Z302&gt;=90,MARET!Z302&lt;=100),"Risiko Tinggi",IF(AND(MARET!K302="L",MARET!Z302&gt;100),"Obesitas (Sangat Berisiko)",IF(AND(MARET!K302="P",MARET!Z302&lt;80),"Normal / Aman",IF(AND(MARET!K302="P",MARET!Z302&gt;=80,MARET!Z302&lt;=95),"Risiko Tinggi",IF(AND(MARET!K302="P",MARET!Z302&gt;95),"Obesitas (Sangat Berisiko)","")))))))</f>
        <v/>
      </c>
      <c r="AM302" s="72" t="str">
        <f t="shared" ca="1" si="302"/>
        <v/>
      </c>
      <c r="AN302" s="73" t="str">
        <f>IFERROR(ABS(LEFT(MARET!AA302,FIND("/",MARET!AA302)-1)),"")</f>
        <v/>
      </c>
      <c r="AO302" s="73" t="str">
        <f>IFERROR(ABS(MID(MARET!AA302,FIND("/",MARET!AA302)+1,LEN(MARET!AA302))),"")</f>
        <v/>
      </c>
      <c r="AP302" s="72" t="str">
        <f t="shared" si="303"/>
        <v/>
      </c>
      <c r="AQ302" s="72" t="str">
        <f t="shared" ca="1" si="304"/>
        <v/>
      </c>
      <c r="AR302" s="72" t="str">
        <f>IF(MARET!AB302="","",IF(MARET!AB302&lt;181,"NORMAL",IF(MARET!AB302&lt;201,"Pre DM", "DM")))</f>
        <v/>
      </c>
      <c r="AS302" s="72" t="str">
        <f t="shared" ca="1" si="305"/>
        <v/>
      </c>
      <c r="AU302" s="71" t="str">
        <f ca="1">IFERROR(DATEDIF(APRIL!I302,APRIL!D302,"Y"),"")</f>
        <v/>
      </c>
      <c r="AV302" s="71" t="str">
        <f ca="1">IFERROR(DATEDIF(APRIL!I302,APRIL!D302,"YM"),"")</f>
        <v/>
      </c>
      <c r="AW302" s="72" t="str">
        <f t="shared" ca="1" si="306"/>
        <v/>
      </c>
      <c r="AX302" s="72" t="str">
        <f ca="1">AW302&amp;APRIL!K302</f>
        <v/>
      </c>
      <c r="AY302" s="72" t="str">
        <f>IF(APRIL!Y302="","",IF(APRIL!Y302&lt;18.5,"Kurus",IF(APRIL!Y302&lt;25,"Normal",IF(APRIL!Y302&lt;30,"Overweight (Risiko)",IF(APRIL!Y302&lt;35,"Obesitas I","Obesitas II")))))</f>
        <v/>
      </c>
      <c r="AZ302" s="72" t="str">
        <f t="shared" ca="1" si="307"/>
        <v/>
      </c>
      <c r="BA302" s="72" t="str">
        <f>IF(APRIL!Z302="","",IF(AND(APRIL!K302="L",APRIL!Z302&lt;90),"Normal / Aman",IF(AND(APRIL!K302="L",APRIL!Z302&gt;=90,APRIL!Z302&lt;=100),"Risiko Tinggi",IF(AND(APRIL!K302="L",APRIL!Z302&gt;100),"Obesitas (Sangat Berisiko)",IF(AND(APRIL!K302="P",APRIL!Z302&lt;80),"Normal / Aman",IF(AND(APRIL!K302="P",APRIL!Z302&gt;=80,APRIL!Z302&lt;=95),"Risiko Tinggi",IF(AND(APRIL!K302="P",APRIL!Z302&gt;95),"Obesitas (Sangat Berisiko)","")))))))</f>
        <v/>
      </c>
      <c r="BB302" s="72" t="str">
        <f t="shared" ca="1" si="308"/>
        <v/>
      </c>
      <c r="BC302" s="73" t="str">
        <f>IFERROR(ABS(LEFT(APRIL!AA302,FIND("/",APRIL!AA302)-1)),"")</f>
        <v/>
      </c>
      <c r="BD302" s="73" t="str">
        <f>IFERROR(ABS(MID(APRIL!AA302,FIND("/",APRIL!AA302)+1,LEN(APRIL!AA302))),"")</f>
        <v/>
      </c>
      <c r="BE302" s="72" t="str">
        <f t="shared" si="309"/>
        <v/>
      </c>
      <c r="BF302" s="72" t="str">
        <f t="shared" ca="1" si="310"/>
        <v/>
      </c>
      <c r="BG302" s="72" t="str">
        <f>IF(APRIL!AB302="","",IF(APRIL!AB302&lt;181,"NORMAL",IF(APRIL!AB302&lt;201,"Pre DM", "DM")))</f>
        <v/>
      </c>
      <c r="BH302" s="72" t="str">
        <f t="shared" ca="1" si="311"/>
        <v/>
      </c>
      <c r="BJ302" s="71" t="str">
        <f ca="1">IFERROR(DATEDIF(MEI!I302,MEI!D302,"Y"),"")</f>
        <v/>
      </c>
      <c r="BK302" s="71" t="str">
        <f ca="1">IFERROR(DATEDIF(MEI!I302,MEI!D302,"YM"),"")</f>
        <v/>
      </c>
      <c r="BL302" s="72" t="str">
        <f t="shared" ca="1" si="312"/>
        <v/>
      </c>
      <c r="BM302" s="72" t="str">
        <f ca="1">BL302&amp;MEI!K302</f>
        <v/>
      </c>
      <c r="BN302" s="72" t="str">
        <f>IF(MEI!Y302="","",IF(MEI!Y302&lt;18.5,"Kurus",IF(MEI!Y302&lt;25,"Normal",IF(MEI!Y302&lt;30,"Overweight (Risiko)",IF(MEI!Y302&lt;35,"Obesitas I","Obesitas II")))))</f>
        <v/>
      </c>
      <c r="BO302" s="72" t="str">
        <f t="shared" ca="1" si="313"/>
        <v/>
      </c>
      <c r="BP302" s="72" t="str">
        <f>IF(MEI!Z302="","",IF(AND(MEI!K302="L",MEI!Z302&lt;90),"Normal / Aman",IF(AND(MEI!K302="L",MEI!Z302&gt;=90,MEI!Z302&lt;=100),"Risiko Tinggi",IF(AND(MEI!K302="L",MEI!Z302&gt;100),"Obesitas (Sangat Berisiko)",IF(AND(MEI!K302="P",MEI!Z302&lt;80),"Normal / Aman",IF(AND(MEI!K302="P",MEI!Z302&gt;=80,MEI!Z302&lt;=95),"Risiko Tinggi",IF(AND(MEI!K302="P",MEI!Z302&gt;95),"Obesitas (Sangat Berisiko)","")))))))</f>
        <v/>
      </c>
      <c r="BQ302" s="72" t="str">
        <f t="shared" ca="1" si="314"/>
        <v/>
      </c>
      <c r="BR302" s="73" t="str">
        <f>IFERROR(ABS(LEFT(MEI!AA302,FIND("/",MEI!AA302)-1)),"")</f>
        <v/>
      </c>
      <c r="BS302" s="73" t="str">
        <f>IFERROR(ABS(MID(MEI!AA302,FIND("/",MEI!AA302)+1,LEN(MEI!AA302))),"")</f>
        <v/>
      </c>
      <c r="BT302" s="72" t="str">
        <f t="shared" si="315"/>
        <v/>
      </c>
      <c r="BU302" s="72" t="str">
        <f t="shared" ca="1" si="316"/>
        <v/>
      </c>
      <c r="BV302" s="72" t="str">
        <f>IF(MEI!AB302="","",IF(MEI!AB302&lt;181,"NORMAL",IF(MEI!AB302&lt;201,"Pre DM", "DM")))</f>
        <v/>
      </c>
      <c r="BW302" s="72" t="str">
        <f t="shared" ca="1" si="317"/>
        <v/>
      </c>
      <c r="BY302" s="71" t="str">
        <f ca="1">IFERROR(DATEDIF(JUNI!I302,JUNI!D302,"Y"),"")</f>
        <v/>
      </c>
      <c r="BZ302" s="71" t="str">
        <f ca="1">IFERROR(DATEDIF(JUNI!I302,JUNI!D302,"YM"),"")</f>
        <v/>
      </c>
      <c r="CA302" s="72" t="str">
        <f t="shared" ca="1" si="318"/>
        <v/>
      </c>
      <c r="CB302" s="72" t="str">
        <f ca="1">CA302&amp;JUNI!K302</f>
        <v/>
      </c>
      <c r="CC302" s="72" t="str">
        <f>IF(JUNI!Y302="","",IF(JUNI!Y302&lt;18.5,"Kurus",IF(JUNI!Y302&lt;25,"Normal",IF(JUNI!Y302&lt;30,"Overweight (Risiko)",IF(JUNI!Y302&lt;35,"Obesitas I","Obesitas II")))))</f>
        <v/>
      </c>
      <c r="CD302" s="72" t="str">
        <f t="shared" ca="1" si="319"/>
        <v/>
      </c>
      <c r="CE302" s="72" t="str">
        <f>IF(JUNI!Z302="","",IF(AND(JUNI!K302="L",JUNI!Z302&lt;90),"Normal / Aman",IF(AND(JUNI!K302="L",JUNI!Z302&gt;=90,JUNI!Z302&lt;=100),"Risiko Tinggi",IF(AND(JUNI!K302="L",JUNI!Z302&gt;100),"Obesitas (Sangat Berisiko)",IF(AND(JUNI!K302="P",JUNI!Z302&lt;80),"Normal / Aman",IF(AND(JUNI!K302="P",JUNI!Z302&gt;=80,JUNI!Z302&lt;=95),"Risiko Tinggi",IF(AND(JUNI!K302="P",JUNI!Z302&gt;95),"Obesitas (Sangat Berisiko)","")))))))</f>
        <v/>
      </c>
      <c r="CF302" s="72" t="str">
        <f t="shared" ca="1" si="320"/>
        <v/>
      </c>
      <c r="CG302" s="73" t="str">
        <f>IFERROR(ABS(LEFT(JUNI!AA302,FIND("/",JUNI!AA302)-1)),"")</f>
        <v/>
      </c>
      <c r="CH302" s="73" t="str">
        <f>IFERROR(ABS(MID(JUNI!AA302,FIND("/",JUNI!AA302)+1,LEN(JUNI!AA302))),"")</f>
        <v/>
      </c>
      <c r="CI302" s="72" t="str">
        <f t="shared" si="321"/>
        <v/>
      </c>
      <c r="CJ302" s="72" t="str">
        <f t="shared" ca="1" si="322"/>
        <v/>
      </c>
      <c r="CK302" s="72" t="str">
        <f>IF(JUNI!AB302="","",IF(JUNI!AB302&lt;181,"NORMAL",IF(JUNI!AB302&lt;201,"Pre DM", "DM")))</f>
        <v/>
      </c>
      <c r="CL302" s="72" t="str">
        <f t="shared" ca="1" si="323"/>
        <v/>
      </c>
      <c r="CN302" s="71" t="str">
        <f ca="1">IFERROR(DATEDIF(JULI!I302,JULI!D302,"Y"),"")</f>
        <v/>
      </c>
      <c r="CO302" s="71" t="str">
        <f ca="1">IFERROR(DATEDIF(JULI!I302,JULI!D302,"YM"),"")</f>
        <v/>
      </c>
      <c r="CP302" s="72" t="str">
        <f t="shared" ca="1" si="324"/>
        <v/>
      </c>
      <c r="CQ302" s="72" t="str">
        <f ca="1">CP302&amp;JULI!K302</f>
        <v/>
      </c>
      <c r="CR302" s="72" t="str">
        <f>IF(JULI!Y302="","",IF(JULI!Y302&lt;18.5,"Kurus",IF(JULI!Y302&lt;25,"Normal",IF(JULI!Y302&lt;30,"Overweight (Risiko)",IF(JULI!Y302&lt;35,"Obesitas I","Obesitas II")))))</f>
        <v/>
      </c>
      <c r="CS302" s="72" t="str">
        <f t="shared" ca="1" si="325"/>
        <v/>
      </c>
      <c r="CT302" s="72" t="str">
        <f>IF(JULI!Z302="","",IF(AND(JULI!K302="L",JULI!Z302&lt;90),"Normal / Aman",IF(AND(JULI!K302="L",JULI!Z302&gt;=90,JULI!Z302&lt;=100),"Risiko Tinggi",IF(AND(JULI!K302="L",JULI!Z302&gt;100),"Obesitas (Sangat Berisiko)",IF(AND(JULI!K302="P",JULI!Z302&lt;80),"Normal / Aman",IF(AND(JULI!K302="P",JULI!Z302&gt;=80,JULI!Z302&lt;=95),"Risiko Tinggi",IF(AND(JULI!K302="P",JULI!Z302&gt;95),"Obesitas (Sangat Berisiko)","")))))))</f>
        <v/>
      </c>
      <c r="CU302" s="72" t="str">
        <f t="shared" ca="1" si="326"/>
        <v/>
      </c>
      <c r="CV302" s="73" t="str">
        <f>IFERROR(ABS(LEFT(JULI!AA302,FIND("/",JULI!AA302)-1)),"")</f>
        <v/>
      </c>
      <c r="CW302" s="73" t="str">
        <f>IFERROR(ABS(MID(JULI!AA302,FIND("/",JULI!AA302)+1,LEN(JULI!AA302))),"")</f>
        <v/>
      </c>
      <c r="CX302" s="72" t="str">
        <f t="shared" si="327"/>
        <v/>
      </c>
      <c r="CY302" s="72" t="str">
        <f t="shared" ca="1" si="328"/>
        <v/>
      </c>
      <c r="CZ302" s="72" t="str">
        <f>IF(JULI!AB302="","",IF(JULI!AB302&lt;181,"NORMAL",IF(JULI!AB302&lt;201,"Pre DM", "DM")))</f>
        <v/>
      </c>
      <c r="DA302" s="72" t="str">
        <f t="shared" ca="1" si="329"/>
        <v/>
      </c>
      <c r="DC302" s="71" t="str">
        <f ca="1">IFERROR(DATEDIF(AGUSTUS!I302,AGUSTUS!D302,"Y"),"")</f>
        <v/>
      </c>
      <c r="DD302" s="71" t="str">
        <f ca="1">IFERROR(DATEDIF(AGUSTUS!I302,AGUSTUS!D302,"YM"),"")</f>
        <v/>
      </c>
      <c r="DE302" s="72" t="str">
        <f t="shared" ca="1" si="330"/>
        <v/>
      </c>
      <c r="DF302" s="72" t="str">
        <f ca="1">DE302&amp;AGUSTUS!K302</f>
        <v/>
      </c>
      <c r="DG302" s="72" t="str">
        <f>IF(AGUSTUS!Y302="","",IF(AGUSTUS!Y302&lt;18.5,"Kurus",IF(AGUSTUS!Y302&lt;25,"Normal",IF(AGUSTUS!Y302&lt;30,"Overweight (Risiko)",IF(AGUSTUS!Y302&lt;35,"Obesitas I","Obesitas II")))))</f>
        <v/>
      </c>
      <c r="DH302" s="72" t="str">
        <f t="shared" ca="1" si="331"/>
        <v/>
      </c>
      <c r="DI302" s="72" t="str">
        <f>IF(AGUSTUS!Z302="","",IF(AND(AGUSTUS!K302="L",AGUSTUS!Z302&lt;90),"Normal / Aman",IF(AND(AGUSTUS!K302="L",AGUSTUS!Z302&gt;=90,AGUSTUS!Z302&lt;=100),"Risiko Tinggi",IF(AND(AGUSTUS!K302="L",AGUSTUS!Z302&gt;100),"Obesitas (Sangat Berisiko)",IF(AND(AGUSTUS!K302="P",AGUSTUS!Z302&lt;80),"Normal / Aman",IF(AND(AGUSTUS!K302="P",AGUSTUS!Z302&gt;=80,AGUSTUS!Z302&lt;=95),"Risiko Tinggi",IF(AND(AGUSTUS!K302="P",AGUSTUS!Z302&gt;95),"Obesitas (Sangat Berisiko)","")))))))</f>
        <v/>
      </c>
      <c r="DJ302" s="72" t="str">
        <f t="shared" ca="1" si="332"/>
        <v/>
      </c>
      <c r="DK302" s="73" t="str">
        <f>IFERROR(ABS(LEFT(AGUSTUS!AA302,FIND("/",AGUSTUS!AA302)-1)),"")</f>
        <v/>
      </c>
      <c r="DL302" s="73" t="str">
        <f>IFERROR(ABS(MID(AGUSTUS!AA302,FIND("/",AGUSTUS!AA302)+1,LEN(AGUSTUS!AA302))),"")</f>
        <v/>
      </c>
      <c r="DM302" s="72" t="str">
        <f t="shared" si="333"/>
        <v/>
      </c>
      <c r="DN302" s="72" t="str">
        <f t="shared" ca="1" si="334"/>
        <v/>
      </c>
      <c r="DO302" s="72" t="str">
        <f>IF(AGUSTUS!AB302="","",IF(AGUSTUS!AB302&lt;181,"NORMAL",IF(AGUSTUS!AB302&lt;201,"Pre DM", "DM")))</f>
        <v/>
      </c>
      <c r="DP302" s="72" t="str">
        <f t="shared" ca="1" si="335"/>
        <v/>
      </c>
      <c r="DR302" s="71" t="str">
        <f ca="1">IFERROR(DATEDIF(SEPTEMBER!I302,SEPTEMBER!D302,"Y"),"")</f>
        <v/>
      </c>
      <c r="DS302" s="71" t="str">
        <f ca="1">IFERROR(DATEDIF(SEPTEMBER!I302,SEPTEMBER!D302,"YM"),"")</f>
        <v/>
      </c>
      <c r="DT302" s="72" t="str">
        <f t="shared" ca="1" si="336"/>
        <v/>
      </c>
      <c r="DU302" s="72" t="str">
        <f ca="1">DT302&amp;SEPTEMBER!K302</f>
        <v/>
      </c>
      <c r="DV302" s="72" t="str">
        <f>IF(SEPTEMBER!Y302="","",IF(SEPTEMBER!Y302&lt;18.5,"Kurus",IF(SEPTEMBER!Y302&lt;25,"Normal",IF(SEPTEMBER!Y302&lt;30,"Overweight (Risiko)",IF(SEPTEMBER!Y302&lt;35,"Obesitas I","Obesitas II")))))</f>
        <v/>
      </c>
      <c r="DW302" s="72" t="str">
        <f t="shared" ca="1" si="337"/>
        <v/>
      </c>
      <c r="DX302" s="72" t="str">
        <f>IF(SEPTEMBER!Z302="","",IF(AND(SEPTEMBER!K302="L",SEPTEMBER!Z302&lt;90),"Normal / Aman",IF(AND(SEPTEMBER!K302="L",SEPTEMBER!Z302&gt;=90,SEPTEMBER!Z302&lt;=100),"Risiko Tinggi",IF(AND(SEPTEMBER!K302="L",SEPTEMBER!Z302&gt;100),"Obesitas (Sangat Berisiko)",IF(AND(SEPTEMBER!K302="P",SEPTEMBER!Z302&lt;80),"Normal / Aman",IF(AND(SEPTEMBER!K302="P",SEPTEMBER!Z302&gt;=80,SEPTEMBER!Z302&lt;=95),"Risiko Tinggi",IF(AND(SEPTEMBER!K302="P",SEPTEMBER!Z302&gt;95),"Obesitas (Sangat Berisiko)","")))))))</f>
        <v/>
      </c>
      <c r="DY302" s="72" t="str">
        <f t="shared" ca="1" si="338"/>
        <v/>
      </c>
      <c r="DZ302" s="73" t="str">
        <f>IFERROR(ABS(LEFT(SEPTEMBER!AA302,FIND("/",SEPTEMBER!AA302)-1)),"")</f>
        <v/>
      </c>
      <c r="EA302" s="73" t="str">
        <f>IFERROR(ABS(MID(SEPTEMBER!AA302,FIND("/",SEPTEMBER!AA302)+1,LEN(SEPTEMBER!AA302))),"")</f>
        <v/>
      </c>
      <c r="EB302" s="72" t="str">
        <f t="shared" si="339"/>
        <v/>
      </c>
      <c r="EC302" s="72" t="str">
        <f t="shared" ca="1" si="340"/>
        <v/>
      </c>
      <c r="ED302" s="72" t="str">
        <f>IF(SEPTEMBER!AB302="","",IF(SEPTEMBER!AB302&lt;181,"NORMAL",IF(SEPTEMBER!AB302&lt;201,"Pre DM", "DM")))</f>
        <v/>
      </c>
      <c r="EE302" s="72" t="str">
        <f t="shared" ca="1" si="341"/>
        <v/>
      </c>
      <c r="EG302" s="71" t="str">
        <f ca="1">IFERROR(DATEDIF(OKTOBER!I302,OKTOBER!D302,"Y"),"")</f>
        <v/>
      </c>
      <c r="EH302" s="71" t="str">
        <f ca="1">IFERROR(DATEDIF(OKTOBER!I302,OKTOBER!D302,"YM"),"")</f>
        <v/>
      </c>
      <c r="EI302" s="72" t="str">
        <f t="shared" ca="1" si="342"/>
        <v/>
      </c>
      <c r="EJ302" s="72" t="str">
        <f ca="1">EI302&amp;OKTOBER!K302</f>
        <v/>
      </c>
      <c r="EK302" s="72" t="str">
        <f>IF(OKTOBER!Y302="","",IF(OKTOBER!Y302&lt;18.5,"Kurus",IF(OKTOBER!Y302&lt;25,"Normal",IF(OKTOBER!Y302&lt;30,"Overweight (Risiko)",IF(OKTOBER!Y302&lt;35,"Obesitas I","Obesitas II")))))</f>
        <v/>
      </c>
      <c r="EL302" s="72" t="str">
        <f t="shared" ca="1" si="343"/>
        <v/>
      </c>
      <c r="EM302" s="72" t="str">
        <f>IF(OKTOBER!Z302="","",IF(AND(OKTOBER!K302="L",OKTOBER!Z302&lt;90),"Normal / Aman",IF(AND(OKTOBER!K302="L",OKTOBER!Z302&gt;=90,OKTOBER!Z302&lt;=100),"Risiko Tinggi",IF(AND(OKTOBER!K302="L",OKTOBER!Z302&gt;100),"Obesitas (Sangat Berisiko)",IF(AND(OKTOBER!K302="P",OKTOBER!Z302&lt;80),"Normal / Aman",IF(AND(OKTOBER!K302="P",OKTOBER!Z302&gt;=80,OKTOBER!Z302&lt;=95),"Risiko Tinggi",IF(AND(OKTOBER!K302="P",OKTOBER!Z302&gt;95),"Obesitas (Sangat Berisiko)","")))))))</f>
        <v/>
      </c>
      <c r="EN302" s="72" t="str">
        <f t="shared" ca="1" si="344"/>
        <v/>
      </c>
      <c r="EO302" s="73" t="str">
        <f>IFERROR(ABS(LEFT(OKTOBER!AA302,FIND("/",OKTOBER!AA302)-1)),"")</f>
        <v/>
      </c>
      <c r="EP302" s="73" t="str">
        <f>IFERROR(ABS(MID(OKTOBER!AA302,FIND("/",OKTOBER!AA302)+1,LEN(OKTOBER!AA302))),"")</f>
        <v/>
      </c>
      <c r="EQ302" s="72" t="str">
        <f t="shared" si="345"/>
        <v/>
      </c>
      <c r="ER302" s="72" t="str">
        <f t="shared" ca="1" si="346"/>
        <v/>
      </c>
      <c r="ES302" s="72" t="str">
        <f>IF(OKTOBER!AB302="","",IF(OKTOBER!AB302&lt;181,"NORMAL",IF(OKTOBER!AB302&lt;201,"Pre DM", "DM")))</f>
        <v/>
      </c>
      <c r="ET302" s="72" t="str">
        <f t="shared" ca="1" si="347"/>
        <v/>
      </c>
      <c r="EV302" s="71" t="str">
        <f ca="1">IFERROR(DATEDIF(NOPEMBER!I302,NOPEMBER!D302,"Y"),"")</f>
        <v/>
      </c>
      <c r="EW302" s="71" t="str">
        <f ca="1">IFERROR(DATEDIF(NOPEMBER!I302,NOPEMBER!D302,"YM"),"")</f>
        <v/>
      </c>
      <c r="EX302" s="72" t="str">
        <f t="shared" ca="1" si="348"/>
        <v/>
      </c>
      <c r="EY302" s="72" t="str">
        <f ca="1">EX302&amp;NOPEMBER!K302</f>
        <v/>
      </c>
      <c r="EZ302" s="72" t="str">
        <f>IF(NOPEMBER!Y302="","",IF(NOPEMBER!Y302&lt;18.5,"Kurus",IF(NOPEMBER!Y302&lt;25,"Normal",IF(NOPEMBER!Y302&lt;30,"Overweight (Risiko)",IF(NOPEMBER!Y302&lt;35,"Obesitas I","Obesitas II")))))</f>
        <v/>
      </c>
      <c r="FA302" s="72" t="str">
        <f t="shared" ca="1" si="349"/>
        <v/>
      </c>
      <c r="FB302" s="72" t="str">
        <f>IF(NOPEMBER!Z302="","",IF(AND(NOPEMBER!K302="L",NOPEMBER!Z302&lt;90),"Normal / Aman",IF(AND(NOPEMBER!K302="L",NOPEMBER!Z302&gt;=90,NOPEMBER!Z302&lt;=100),"Risiko Tinggi",IF(AND(NOPEMBER!K302="L",NOPEMBER!Z302&gt;100),"Obesitas (Sangat Berisiko)",IF(AND(NOPEMBER!K302="P",NOPEMBER!Z302&lt;80),"Normal / Aman",IF(AND(NOPEMBER!K302="P",NOPEMBER!Z302&gt;=80,NOPEMBER!Z302&lt;=95),"Risiko Tinggi",IF(AND(NOPEMBER!K302="P",NOPEMBER!Z302&gt;95),"Obesitas (Sangat Berisiko)","")))))))</f>
        <v/>
      </c>
      <c r="FC302" s="72" t="str">
        <f t="shared" ca="1" si="350"/>
        <v/>
      </c>
      <c r="FD302" s="73" t="str">
        <f>IFERROR(ABS(LEFT(NOPEMBER!AA302,FIND("/",NOPEMBER!AA302)-1)),"")</f>
        <v/>
      </c>
      <c r="FE302" s="73" t="str">
        <f>IFERROR(ABS(MID(NOPEMBER!AA302,FIND("/",NOPEMBER!AA302)+1,LEN(NOPEMBER!AA302))),"")</f>
        <v/>
      </c>
      <c r="FF302" s="72" t="str">
        <f t="shared" si="351"/>
        <v/>
      </c>
      <c r="FG302" s="72" t="str">
        <f t="shared" ca="1" si="352"/>
        <v/>
      </c>
      <c r="FH302" s="72" t="str">
        <f>IF(NOPEMBER!AB302="","",IF(NOPEMBER!AB302&lt;181,"NORMAL",IF(NOPEMBER!AB302&lt;201,"Pre DM", "DM")))</f>
        <v/>
      </c>
      <c r="FI302" s="72" t="str">
        <f t="shared" ca="1" si="353"/>
        <v/>
      </c>
      <c r="FK302" s="71" t="str">
        <f ca="1">IFERROR(DATEDIF(DESEMBER!I302,DESEMBER!D302,"Y"),"")</f>
        <v/>
      </c>
      <c r="FL302" s="71" t="str">
        <f ca="1">IFERROR(DATEDIF(DESEMBER!I302,DESEMBER!D302,"YM"),"")</f>
        <v/>
      </c>
      <c r="FM302" s="72" t="str">
        <f t="shared" ca="1" si="354"/>
        <v/>
      </c>
      <c r="FN302" s="72" t="str">
        <f ca="1">FM302&amp;DESEMBER!K302</f>
        <v/>
      </c>
      <c r="FO302" s="72" t="str">
        <f>IF(DESEMBER!Y302="","",IF(DESEMBER!Y302&lt;18.5,"Kurus",IF(DESEMBER!Y302&lt;25,"Normal",IF(DESEMBER!Y302&lt;30,"Overweight (Risiko)",IF(DESEMBER!Y302&lt;35,"Obesitas I","Obesitas II")))))</f>
        <v/>
      </c>
      <c r="FP302" s="72" t="str">
        <f t="shared" ca="1" si="355"/>
        <v/>
      </c>
      <c r="FQ302" s="72" t="str">
        <f>IF(DESEMBER!Z302="","",IF(AND(DESEMBER!K302="L",DESEMBER!Z302&lt;90),"Normal / Aman",IF(AND(DESEMBER!K302="L",DESEMBER!Z302&gt;=90,DESEMBER!Z302&lt;=100),"Risiko Tinggi",IF(AND(DESEMBER!K302="L",DESEMBER!Z302&gt;100),"Obesitas (Sangat Berisiko)",IF(AND(DESEMBER!K302="P",DESEMBER!Z302&lt;80),"Normal / Aman",IF(AND(DESEMBER!K302="P",DESEMBER!Z302&gt;=80,DESEMBER!Z302&lt;=95),"Risiko Tinggi",IF(AND(DESEMBER!K302="P",DESEMBER!Z302&gt;95),"Obesitas (Sangat Berisiko)","")))))))</f>
        <v/>
      </c>
      <c r="FR302" s="72" t="str">
        <f t="shared" ca="1" si="356"/>
        <v/>
      </c>
      <c r="FS302" s="73" t="str">
        <f>IFERROR(ABS(LEFT(DESEMBER!AA302,FIND("/",DESEMBER!AA302)-1)),"")</f>
        <v/>
      </c>
      <c r="FT302" s="73" t="str">
        <f>IFERROR(ABS(MID(DESEMBER!AA302,FIND("/",DESEMBER!AA302)+1,LEN(DESEMBER!AA302))),"")</f>
        <v/>
      </c>
      <c r="FU302" s="72" t="str">
        <f t="shared" si="357"/>
        <v/>
      </c>
      <c r="FV302" s="72" t="str">
        <f t="shared" ca="1" si="358"/>
        <v/>
      </c>
      <c r="FW302" s="72" t="str">
        <f>IF(DESEMBER!AB302="","",IF(DESEMBER!AB302&lt;181,"NORMAL",IF(DESEMBER!AB302&lt;201,"Pre DM", "DM")))</f>
        <v/>
      </c>
      <c r="FX302" s="72" t="str">
        <f t="shared" ca="1" si="359"/>
        <v/>
      </c>
    </row>
    <row r="303" spans="2:180" x14ac:dyDescent="0.25">
      <c r="B303" s="71" t="str">
        <f ca="1">IFERROR(DATEDIF(JANUARI!I303,JANUARI!D303,"Y"),"")</f>
        <v/>
      </c>
      <c r="C303" s="71" t="str">
        <f ca="1">IFERROR(DATEDIF(JANUARI!I303,JANUARI!D303,"YM"),"")</f>
        <v/>
      </c>
      <c r="D303" s="72" t="str">
        <f t="shared" ca="1" si="288"/>
        <v/>
      </c>
      <c r="E303" s="72" t="str">
        <f ca="1">D303&amp;JANUARI!K303</f>
        <v/>
      </c>
      <c r="F303" s="72" t="str">
        <f>IF(JANUARI!Y303="","",IF(JANUARI!Y303&lt;18.5,"Kurus",IF(JANUARI!Y303&lt;25,"Normal",IF(JANUARI!Y303&lt;30,"Overweight (Risiko)",IF(JANUARI!Y303&lt;35,"Obesitas I","Obesitas II")))))</f>
        <v/>
      </c>
      <c r="G303" s="72" t="str">
        <f t="shared" ca="1" si="289"/>
        <v/>
      </c>
      <c r="H303" s="72" t="str">
        <f>IF(JANUARI!Z303="","",IF(AND(JANUARI!K303="L",JANUARI!Z303&lt;90),"Normal / Aman",IF(AND(JANUARI!K303="L",JANUARI!Z303&gt;=90,JANUARI!Z303&lt;=100),"Risiko Tinggi",IF(AND(JANUARI!K303="L",JANUARI!Z303&gt;100),"Obesitas (Sangat Berisiko)",IF(AND(JANUARI!K303="P",JANUARI!Z303&lt;80),"Normal / Aman",IF(AND(JANUARI!K303="P",JANUARI!Z303&gt;=80,JANUARI!Z303&lt;=95),"Risiko Tinggi",IF(AND(JANUARI!K303="P",JANUARI!Z303&gt;95),"Obesitas (Sangat Berisiko)","")))))))</f>
        <v/>
      </c>
      <c r="I303" s="72" t="str">
        <f t="shared" ca="1" si="290"/>
        <v/>
      </c>
      <c r="J303" s="73" t="str">
        <f>IFERROR(ABS(LEFT(JANUARI!AA303,FIND("/",JANUARI!AA303)-1)),"")</f>
        <v/>
      </c>
      <c r="K303" s="73" t="str">
        <f>IFERROR(ABS(MID(JANUARI!AA303,FIND("/",JANUARI!AA303)+1,LEN(JANUARI!AA303))),"")</f>
        <v/>
      </c>
      <c r="L303" s="72" t="str">
        <f t="shared" si="291"/>
        <v/>
      </c>
      <c r="M303" s="72" t="str">
        <f t="shared" ca="1" si="292"/>
        <v/>
      </c>
      <c r="N303" s="72" t="str">
        <f>IF(JANUARI!AB303="","",IF(JANUARI!AB303&lt;181,"NORMAL",IF(JANUARI!AB303&lt;201,"Pre DM", "DM")))</f>
        <v/>
      </c>
      <c r="O303" s="72" t="str">
        <f t="shared" ca="1" si="293"/>
        <v/>
      </c>
      <c r="Q303" s="71" t="str">
        <f ca="1">IFERROR(DATEDIF(PEBRUARI!I303,PEBRUARI!D303,"Y"),"")</f>
        <v/>
      </c>
      <c r="R303" s="71" t="str">
        <f ca="1">IFERROR(DATEDIF(PEBRUARI!I303,PEBRUARI!D303,"YM"),"")</f>
        <v/>
      </c>
      <c r="S303" s="72" t="str">
        <f t="shared" ca="1" si="294"/>
        <v/>
      </c>
      <c r="T303" s="72" t="str">
        <f ca="1">S303&amp;PEBRUARI!K303</f>
        <v/>
      </c>
      <c r="U303" s="72" t="str">
        <f>IF(PEBRUARI!Y303="","",IF(PEBRUARI!Y303&lt;18.5,"Kurus",IF(PEBRUARI!Y303&lt;25,"Normal",IF(PEBRUARI!Y303&lt;30,"Overweight (Risiko)",IF(PEBRUARI!Y303&lt;35,"Obesitas I","Obesitas II")))))</f>
        <v/>
      </c>
      <c r="V303" s="72" t="str">
        <f t="shared" ca="1" si="295"/>
        <v/>
      </c>
      <c r="W303" s="72" t="str">
        <f>IF(PEBRUARI!Z303="","",IF(AND(PEBRUARI!K303="L",PEBRUARI!Z303&lt;90),"Normal / Aman",IF(AND(PEBRUARI!K303="L",PEBRUARI!Z303&gt;=90,PEBRUARI!Z303&lt;=100),"Risiko Tinggi",IF(AND(PEBRUARI!K303="L",PEBRUARI!Z303&gt;100),"Obesitas (Sangat Berisiko)",IF(AND(PEBRUARI!K303="P",PEBRUARI!Z303&lt;80),"Normal / Aman",IF(AND(PEBRUARI!K303="P",PEBRUARI!Z303&gt;=80,PEBRUARI!Z303&lt;=95),"Risiko Tinggi",IF(AND(PEBRUARI!K303="P",PEBRUARI!Z303&gt;95),"Obesitas (Sangat Berisiko)","")))))))</f>
        <v/>
      </c>
      <c r="X303" s="72" t="str">
        <f t="shared" ca="1" si="296"/>
        <v/>
      </c>
      <c r="Y303" s="73" t="str">
        <f>IFERROR(ABS(LEFT(PEBRUARI!AA303,FIND("/",PEBRUARI!AA303)-1)),"")</f>
        <v/>
      </c>
      <c r="Z303" s="73" t="str">
        <f>IFERROR(ABS(MID(PEBRUARI!AA303,FIND("/",PEBRUARI!AA303)+1,LEN(PEBRUARI!AA303))),"")</f>
        <v/>
      </c>
      <c r="AA303" s="72" t="str">
        <f t="shared" si="297"/>
        <v/>
      </c>
      <c r="AB303" s="72" t="str">
        <f t="shared" ca="1" si="298"/>
        <v/>
      </c>
      <c r="AC303" s="72" t="str">
        <f>IF(PEBRUARI!AB303="","",IF(PEBRUARI!AB303&lt;181,"NORMAL",IF(PEBRUARI!AB303&lt;201,"Pre DM", "DM")))</f>
        <v/>
      </c>
      <c r="AD303" s="72" t="str">
        <f t="shared" ca="1" si="299"/>
        <v/>
      </c>
      <c r="AF303" s="71" t="str">
        <f ca="1">IFERROR(DATEDIF(MARET!I303,MARET!D303,"Y"),"")</f>
        <v/>
      </c>
      <c r="AG303" s="71" t="str">
        <f ca="1">IFERROR(DATEDIF(MARET!I303,MARET!D303,"YM"),"")</f>
        <v/>
      </c>
      <c r="AH303" s="72" t="str">
        <f t="shared" ca="1" si="300"/>
        <v/>
      </c>
      <c r="AI303" s="72" t="str">
        <f ca="1">AH303&amp;MARET!K303</f>
        <v/>
      </c>
      <c r="AJ303" s="72" t="str">
        <f>IF(MARET!Y303="","",IF(MARET!Y303&lt;18.5,"Kurus",IF(MARET!Y303&lt;25,"Normal",IF(MARET!Y303&lt;30,"Overweight (Risiko)",IF(MARET!Y303&lt;35,"Obesitas I","Obesitas II")))))</f>
        <v/>
      </c>
      <c r="AK303" s="72" t="str">
        <f t="shared" ca="1" si="301"/>
        <v/>
      </c>
      <c r="AL303" s="72" t="str">
        <f>IF(MARET!Z303="","",IF(AND(MARET!K303="L",MARET!Z303&lt;90),"Normal / Aman",IF(AND(MARET!K303="L",MARET!Z303&gt;=90,MARET!Z303&lt;=100),"Risiko Tinggi",IF(AND(MARET!K303="L",MARET!Z303&gt;100),"Obesitas (Sangat Berisiko)",IF(AND(MARET!K303="P",MARET!Z303&lt;80),"Normal / Aman",IF(AND(MARET!K303="P",MARET!Z303&gt;=80,MARET!Z303&lt;=95),"Risiko Tinggi",IF(AND(MARET!K303="P",MARET!Z303&gt;95),"Obesitas (Sangat Berisiko)","")))))))</f>
        <v/>
      </c>
      <c r="AM303" s="72" t="str">
        <f t="shared" ca="1" si="302"/>
        <v/>
      </c>
      <c r="AN303" s="73" t="str">
        <f>IFERROR(ABS(LEFT(MARET!AA303,FIND("/",MARET!AA303)-1)),"")</f>
        <v/>
      </c>
      <c r="AO303" s="73" t="str">
        <f>IFERROR(ABS(MID(MARET!AA303,FIND("/",MARET!AA303)+1,LEN(MARET!AA303))),"")</f>
        <v/>
      </c>
      <c r="AP303" s="72" t="str">
        <f t="shared" si="303"/>
        <v/>
      </c>
      <c r="AQ303" s="72" t="str">
        <f t="shared" ca="1" si="304"/>
        <v/>
      </c>
      <c r="AR303" s="72" t="str">
        <f>IF(MARET!AB303="","",IF(MARET!AB303&lt;181,"NORMAL",IF(MARET!AB303&lt;201,"Pre DM", "DM")))</f>
        <v/>
      </c>
      <c r="AS303" s="72" t="str">
        <f t="shared" ca="1" si="305"/>
        <v/>
      </c>
      <c r="AU303" s="71" t="str">
        <f ca="1">IFERROR(DATEDIF(APRIL!I303,APRIL!D303,"Y"),"")</f>
        <v/>
      </c>
      <c r="AV303" s="71" t="str">
        <f ca="1">IFERROR(DATEDIF(APRIL!I303,APRIL!D303,"YM"),"")</f>
        <v/>
      </c>
      <c r="AW303" s="72" t="str">
        <f t="shared" ca="1" si="306"/>
        <v/>
      </c>
      <c r="AX303" s="72" t="str">
        <f ca="1">AW303&amp;APRIL!K303</f>
        <v/>
      </c>
      <c r="AY303" s="72" t="str">
        <f>IF(APRIL!Y303="","",IF(APRIL!Y303&lt;18.5,"Kurus",IF(APRIL!Y303&lt;25,"Normal",IF(APRIL!Y303&lt;30,"Overweight (Risiko)",IF(APRIL!Y303&lt;35,"Obesitas I","Obesitas II")))))</f>
        <v/>
      </c>
      <c r="AZ303" s="72" t="str">
        <f t="shared" ca="1" si="307"/>
        <v/>
      </c>
      <c r="BA303" s="72" t="str">
        <f>IF(APRIL!Z303="","",IF(AND(APRIL!K303="L",APRIL!Z303&lt;90),"Normal / Aman",IF(AND(APRIL!K303="L",APRIL!Z303&gt;=90,APRIL!Z303&lt;=100),"Risiko Tinggi",IF(AND(APRIL!K303="L",APRIL!Z303&gt;100),"Obesitas (Sangat Berisiko)",IF(AND(APRIL!K303="P",APRIL!Z303&lt;80),"Normal / Aman",IF(AND(APRIL!K303="P",APRIL!Z303&gt;=80,APRIL!Z303&lt;=95),"Risiko Tinggi",IF(AND(APRIL!K303="P",APRIL!Z303&gt;95),"Obesitas (Sangat Berisiko)","")))))))</f>
        <v/>
      </c>
      <c r="BB303" s="72" t="str">
        <f t="shared" ca="1" si="308"/>
        <v/>
      </c>
      <c r="BC303" s="73" t="str">
        <f>IFERROR(ABS(LEFT(APRIL!AA303,FIND("/",APRIL!AA303)-1)),"")</f>
        <v/>
      </c>
      <c r="BD303" s="73" t="str">
        <f>IFERROR(ABS(MID(APRIL!AA303,FIND("/",APRIL!AA303)+1,LEN(APRIL!AA303))),"")</f>
        <v/>
      </c>
      <c r="BE303" s="72" t="str">
        <f t="shared" si="309"/>
        <v/>
      </c>
      <c r="BF303" s="72" t="str">
        <f t="shared" ca="1" si="310"/>
        <v/>
      </c>
      <c r="BG303" s="72" t="str">
        <f>IF(APRIL!AB303="","",IF(APRIL!AB303&lt;181,"NORMAL",IF(APRIL!AB303&lt;201,"Pre DM", "DM")))</f>
        <v/>
      </c>
      <c r="BH303" s="72" t="str">
        <f t="shared" ca="1" si="311"/>
        <v/>
      </c>
      <c r="BJ303" s="71" t="str">
        <f ca="1">IFERROR(DATEDIF(MEI!I303,MEI!D303,"Y"),"")</f>
        <v/>
      </c>
      <c r="BK303" s="71" t="str">
        <f ca="1">IFERROR(DATEDIF(MEI!I303,MEI!D303,"YM"),"")</f>
        <v/>
      </c>
      <c r="BL303" s="72" t="str">
        <f t="shared" ca="1" si="312"/>
        <v/>
      </c>
      <c r="BM303" s="72" t="str">
        <f ca="1">BL303&amp;MEI!K303</f>
        <v/>
      </c>
      <c r="BN303" s="72" t="str">
        <f>IF(MEI!Y303="","",IF(MEI!Y303&lt;18.5,"Kurus",IF(MEI!Y303&lt;25,"Normal",IF(MEI!Y303&lt;30,"Overweight (Risiko)",IF(MEI!Y303&lt;35,"Obesitas I","Obesitas II")))))</f>
        <v/>
      </c>
      <c r="BO303" s="72" t="str">
        <f t="shared" ca="1" si="313"/>
        <v/>
      </c>
      <c r="BP303" s="72" t="str">
        <f>IF(MEI!Z303="","",IF(AND(MEI!K303="L",MEI!Z303&lt;90),"Normal / Aman",IF(AND(MEI!K303="L",MEI!Z303&gt;=90,MEI!Z303&lt;=100),"Risiko Tinggi",IF(AND(MEI!K303="L",MEI!Z303&gt;100),"Obesitas (Sangat Berisiko)",IF(AND(MEI!K303="P",MEI!Z303&lt;80),"Normal / Aman",IF(AND(MEI!K303="P",MEI!Z303&gt;=80,MEI!Z303&lt;=95),"Risiko Tinggi",IF(AND(MEI!K303="P",MEI!Z303&gt;95),"Obesitas (Sangat Berisiko)","")))))))</f>
        <v/>
      </c>
      <c r="BQ303" s="72" t="str">
        <f t="shared" ca="1" si="314"/>
        <v/>
      </c>
      <c r="BR303" s="73" t="str">
        <f>IFERROR(ABS(LEFT(MEI!AA303,FIND("/",MEI!AA303)-1)),"")</f>
        <v/>
      </c>
      <c r="BS303" s="73" t="str">
        <f>IFERROR(ABS(MID(MEI!AA303,FIND("/",MEI!AA303)+1,LEN(MEI!AA303))),"")</f>
        <v/>
      </c>
      <c r="BT303" s="72" t="str">
        <f t="shared" si="315"/>
        <v/>
      </c>
      <c r="BU303" s="72" t="str">
        <f t="shared" ca="1" si="316"/>
        <v/>
      </c>
      <c r="BV303" s="72" t="str">
        <f>IF(MEI!AB303="","",IF(MEI!AB303&lt;181,"NORMAL",IF(MEI!AB303&lt;201,"Pre DM", "DM")))</f>
        <v/>
      </c>
      <c r="BW303" s="72" t="str">
        <f t="shared" ca="1" si="317"/>
        <v/>
      </c>
      <c r="BY303" s="71" t="str">
        <f ca="1">IFERROR(DATEDIF(JUNI!I303,JUNI!D303,"Y"),"")</f>
        <v/>
      </c>
      <c r="BZ303" s="71" t="str">
        <f ca="1">IFERROR(DATEDIF(JUNI!I303,JUNI!D303,"YM"),"")</f>
        <v/>
      </c>
      <c r="CA303" s="72" t="str">
        <f t="shared" ca="1" si="318"/>
        <v/>
      </c>
      <c r="CB303" s="72" t="str">
        <f ca="1">CA303&amp;JUNI!K303</f>
        <v/>
      </c>
      <c r="CC303" s="72" t="str">
        <f>IF(JUNI!Y303="","",IF(JUNI!Y303&lt;18.5,"Kurus",IF(JUNI!Y303&lt;25,"Normal",IF(JUNI!Y303&lt;30,"Overweight (Risiko)",IF(JUNI!Y303&lt;35,"Obesitas I","Obesitas II")))))</f>
        <v/>
      </c>
      <c r="CD303" s="72" t="str">
        <f t="shared" ca="1" si="319"/>
        <v/>
      </c>
      <c r="CE303" s="72" t="str">
        <f>IF(JUNI!Z303="","",IF(AND(JUNI!K303="L",JUNI!Z303&lt;90),"Normal / Aman",IF(AND(JUNI!K303="L",JUNI!Z303&gt;=90,JUNI!Z303&lt;=100),"Risiko Tinggi",IF(AND(JUNI!K303="L",JUNI!Z303&gt;100),"Obesitas (Sangat Berisiko)",IF(AND(JUNI!K303="P",JUNI!Z303&lt;80),"Normal / Aman",IF(AND(JUNI!K303="P",JUNI!Z303&gt;=80,JUNI!Z303&lt;=95),"Risiko Tinggi",IF(AND(JUNI!K303="P",JUNI!Z303&gt;95),"Obesitas (Sangat Berisiko)","")))))))</f>
        <v/>
      </c>
      <c r="CF303" s="72" t="str">
        <f t="shared" ca="1" si="320"/>
        <v/>
      </c>
      <c r="CG303" s="73" t="str">
        <f>IFERROR(ABS(LEFT(JUNI!AA303,FIND("/",JUNI!AA303)-1)),"")</f>
        <v/>
      </c>
      <c r="CH303" s="73" t="str">
        <f>IFERROR(ABS(MID(JUNI!AA303,FIND("/",JUNI!AA303)+1,LEN(JUNI!AA303))),"")</f>
        <v/>
      </c>
      <c r="CI303" s="72" t="str">
        <f t="shared" si="321"/>
        <v/>
      </c>
      <c r="CJ303" s="72" t="str">
        <f t="shared" ca="1" si="322"/>
        <v/>
      </c>
      <c r="CK303" s="72" t="str">
        <f>IF(JUNI!AB303="","",IF(JUNI!AB303&lt;181,"NORMAL",IF(JUNI!AB303&lt;201,"Pre DM", "DM")))</f>
        <v/>
      </c>
      <c r="CL303" s="72" t="str">
        <f t="shared" ca="1" si="323"/>
        <v/>
      </c>
      <c r="CN303" s="71" t="str">
        <f ca="1">IFERROR(DATEDIF(JULI!I303,JULI!D303,"Y"),"")</f>
        <v/>
      </c>
      <c r="CO303" s="71" t="str">
        <f ca="1">IFERROR(DATEDIF(JULI!I303,JULI!D303,"YM"),"")</f>
        <v/>
      </c>
      <c r="CP303" s="72" t="str">
        <f t="shared" ca="1" si="324"/>
        <v/>
      </c>
      <c r="CQ303" s="72" t="str">
        <f ca="1">CP303&amp;JULI!K303</f>
        <v/>
      </c>
      <c r="CR303" s="72" t="str">
        <f>IF(JULI!Y303="","",IF(JULI!Y303&lt;18.5,"Kurus",IF(JULI!Y303&lt;25,"Normal",IF(JULI!Y303&lt;30,"Overweight (Risiko)",IF(JULI!Y303&lt;35,"Obesitas I","Obesitas II")))))</f>
        <v/>
      </c>
      <c r="CS303" s="72" t="str">
        <f t="shared" ca="1" si="325"/>
        <v/>
      </c>
      <c r="CT303" s="72" t="str">
        <f>IF(JULI!Z303="","",IF(AND(JULI!K303="L",JULI!Z303&lt;90),"Normal / Aman",IF(AND(JULI!K303="L",JULI!Z303&gt;=90,JULI!Z303&lt;=100),"Risiko Tinggi",IF(AND(JULI!K303="L",JULI!Z303&gt;100),"Obesitas (Sangat Berisiko)",IF(AND(JULI!K303="P",JULI!Z303&lt;80),"Normal / Aman",IF(AND(JULI!K303="P",JULI!Z303&gt;=80,JULI!Z303&lt;=95),"Risiko Tinggi",IF(AND(JULI!K303="P",JULI!Z303&gt;95),"Obesitas (Sangat Berisiko)","")))))))</f>
        <v/>
      </c>
      <c r="CU303" s="72" t="str">
        <f t="shared" ca="1" si="326"/>
        <v/>
      </c>
      <c r="CV303" s="73" t="str">
        <f>IFERROR(ABS(LEFT(JULI!AA303,FIND("/",JULI!AA303)-1)),"")</f>
        <v/>
      </c>
      <c r="CW303" s="73" t="str">
        <f>IFERROR(ABS(MID(JULI!AA303,FIND("/",JULI!AA303)+1,LEN(JULI!AA303))),"")</f>
        <v/>
      </c>
      <c r="CX303" s="72" t="str">
        <f t="shared" si="327"/>
        <v/>
      </c>
      <c r="CY303" s="72" t="str">
        <f t="shared" ca="1" si="328"/>
        <v/>
      </c>
      <c r="CZ303" s="72" t="str">
        <f>IF(JULI!AB303="","",IF(JULI!AB303&lt;181,"NORMAL",IF(JULI!AB303&lt;201,"Pre DM", "DM")))</f>
        <v/>
      </c>
      <c r="DA303" s="72" t="str">
        <f t="shared" ca="1" si="329"/>
        <v/>
      </c>
      <c r="DC303" s="71" t="str">
        <f ca="1">IFERROR(DATEDIF(AGUSTUS!I303,AGUSTUS!D303,"Y"),"")</f>
        <v/>
      </c>
      <c r="DD303" s="71" t="str">
        <f ca="1">IFERROR(DATEDIF(AGUSTUS!I303,AGUSTUS!D303,"YM"),"")</f>
        <v/>
      </c>
      <c r="DE303" s="72" t="str">
        <f t="shared" ca="1" si="330"/>
        <v/>
      </c>
      <c r="DF303" s="72" t="str">
        <f ca="1">DE303&amp;AGUSTUS!K303</f>
        <v/>
      </c>
      <c r="DG303" s="72" t="str">
        <f>IF(AGUSTUS!Y303="","",IF(AGUSTUS!Y303&lt;18.5,"Kurus",IF(AGUSTUS!Y303&lt;25,"Normal",IF(AGUSTUS!Y303&lt;30,"Overweight (Risiko)",IF(AGUSTUS!Y303&lt;35,"Obesitas I","Obesitas II")))))</f>
        <v/>
      </c>
      <c r="DH303" s="72" t="str">
        <f t="shared" ca="1" si="331"/>
        <v/>
      </c>
      <c r="DI303" s="72" t="str">
        <f>IF(AGUSTUS!Z303="","",IF(AND(AGUSTUS!K303="L",AGUSTUS!Z303&lt;90),"Normal / Aman",IF(AND(AGUSTUS!K303="L",AGUSTUS!Z303&gt;=90,AGUSTUS!Z303&lt;=100),"Risiko Tinggi",IF(AND(AGUSTUS!K303="L",AGUSTUS!Z303&gt;100),"Obesitas (Sangat Berisiko)",IF(AND(AGUSTUS!K303="P",AGUSTUS!Z303&lt;80),"Normal / Aman",IF(AND(AGUSTUS!K303="P",AGUSTUS!Z303&gt;=80,AGUSTUS!Z303&lt;=95),"Risiko Tinggi",IF(AND(AGUSTUS!K303="P",AGUSTUS!Z303&gt;95),"Obesitas (Sangat Berisiko)","")))))))</f>
        <v/>
      </c>
      <c r="DJ303" s="72" t="str">
        <f t="shared" ca="1" si="332"/>
        <v/>
      </c>
      <c r="DK303" s="73" t="str">
        <f>IFERROR(ABS(LEFT(AGUSTUS!AA303,FIND("/",AGUSTUS!AA303)-1)),"")</f>
        <v/>
      </c>
      <c r="DL303" s="73" t="str">
        <f>IFERROR(ABS(MID(AGUSTUS!AA303,FIND("/",AGUSTUS!AA303)+1,LEN(AGUSTUS!AA303))),"")</f>
        <v/>
      </c>
      <c r="DM303" s="72" t="str">
        <f t="shared" si="333"/>
        <v/>
      </c>
      <c r="DN303" s="72" t="str">
        <f t="shared" ca="1" si="334"/>
        <v/>
      </c>
      <c r="DO303" s="72" t="str">
        <f>IF(AGUSTUS!AB303="","",IF(AGUSTUS!AB303&lt;181,"NORMAL",IF(AGUSTUS!AB303&lt;201,"Pre DM", "DM")))</f>
        <v/>
      </c>
      <c r="DP303" s="72" t="str">
        <f t="shared" ca="1" si="335"/>
        <v/>
      </c>
      <c r="DR303" s="71" t="str">
        <f ca="1">IFERROR(DATEDIF(SEPTEMBER!I303,SEPTEMBER!D303,"Y"),"")</f>
        <v/>
      </c>
      <c r="DS303" s="71" t="str">
        <f ca="1">IFERROR(DATEDIF(SEPTEMBER!I303,SEPTEMBER!D303,"YM"),"")</f>
        <v/>
      </c>
      <c r="DT303" s="72" t="str">
        <f t="shared" ca="1" si="336"/>
        <v/>
      </c>
      <c r="DU303" s="72" t="str">
        <f ca="1">DT303&amp;SEPTEMBER!K303</f>
        <v/>
      </c>
      <c r="DV303" s="72" t="str">
        <f>IF(SEPTEMBER!Y303="","",IF(SEPTEMBER!Y303&lt;18.5,"Kurus",IF(SEPTEMBER!Y303&lt;25,"Normal",IF(SEPTEMBER!Y303&lt;30,"Overweight (Risiko)",IF(SEPTEMBER!Y303&lt;35,"Obesitas I","Obesitas II")))))</f>
        <v/>
      </c>
      <c r="DW303" s="72" t="str">
        <f t="shared" ca="1" si="337"/>
        <v/>
      </c>
      <c r="DX303" s="72" t="str">
        <f>IF(SEPTEMBER!Z303="","",IF(AND(SEPTEMBER!K303="L",SEPTEMBER!Z303&lt;90),"Normal / Aman",IF(AND(SEPTEMBER!K303="L",SEPTEMBER!Z303&gt;=90,SEPTEMBER!Z303&lt;=100),"Risiko Tinggi",IF(AND(SEPTEMBER!K303="L",SEPTEMBER!Z303&gt;100),"Obesitas (Sangat Berisiko)",IF(AND(SEPTEMBER!K303="P",SEPTEMBER!Z303&lt;80),"Normal / Aman",IF(AND(SEPTEMBER!K303="P",SEPTEMBER!Z303&gt;=80,SEPTEMBER!Z303&lt;=95),"Risiko Tinggi",IF(AND(SEPTEMBER!K303="P",SEPTEMBER!Z303&gt;95),"Obesitas (Sangat Berisiko)","")))))))</f>
        <v/>
      </c>
      <c r="DY303" s="72" t="str">
        <f t="shared" ca="1" si="338"/>
        <v/>
      </c>
      <c r="DZ303" s="73" t="str">
        <f>IFERROR(ABS(LEFT(SEPTEMBER!AA303,FIND("/",SEPTEMBER!AA303)-1)),"")</f>
        <v/>
      </c>
      <c r="EA303" s="73" t="str">
        <f>IFERROR(ABS(MID(SEPTEMBER!AA303,FIND("/",SEPTEMBER!AA303)+1,LEN(SEPTEMBER!AA303))),"")</f>
        <v/>
      </c>
      <c r="EB303" s="72" t="str">
        <f t="shared" si="339"/>
        <v/>
      </c>
      <c r="EC303" s="72" t="str">
        <f t="shared" ca="1" si="340"/>
        <v/>
      </c>
      <c r="ED303" s="72" t="str">
        <f>IF(SEPTEMBER!AB303="","",IF(SEPTEMBER!AB303&lt;181,"NORMAL",IF(SEPTEMBER!AB303&lt;201,"Pre DM", "DM")))</f>
        <v/>
      </c>
      <c r="EE303" s="72" t="str">
        <f t="shared" ca="1" si="341"/>
        <v/>
      </c>
      <c r="EG303" s="71" t="str">
        <f ca="1">IFERROR(DATEDIF(OKTOBER!I303,OKTOBER!D303,"Y"),"")</f>
        <v/>
      </c>
      <c r="EH303" s="71" t="str">
        <f ca="1">IFERROR(DATEDIF(OKTOBER!I303,OKTOBER!D303,"YM"),"")</f>
        <v/>
      </c>
      <c r="EI303" s="72" t="str">
        <f t="shared" ca="1" si="342"/>
        <v/>
      </c>
      <c r="EJ303" s="72" t="str">
        <f ca="1">EI303&amp;OKTOBER!K303</f>
        <v/>
      </c>
      <c r="EK303" s="72" t="str">
        <f>IF(OKTOBER!Y303="","",IF(OKTOBER!Y303&lt;18.5,"Kurus",IF(OKTOBER!Y303&lt;25,"Normal",IF(OKTOBER!Y303&lt;30,"Overweight (Risiko)",IF(OKTOBER!Y303&lt;35,"Obesitas I","Obesitas II")))))</f>
        <v/>
      </c>
      <c r="EL303" s="72" t="str">
        <f t="shared" ca="1" si="343"/>
        <v/>
      </c>
      <c r="EM303" s="72" t="str">
        <f>IF(OKTOBER!Z303="","",IF(AND(OKTOBER!K303="L",OKTOBER!Z303&lt;90),"Normal / Aman",IF(AND(OKTOBER!K303="L",OKTOBER!Z303&gt;=90,OKTOBER!Z303&lt;=100),"Risiko Tinggi",IF(AND(OKTOBER!K303="L",OKTOBER!Z303&gt;100),"Obesitas (Sangat Berisiko)",IF(AND(OKTOBER!K303="P",OKTOBER!Z303&lt;80),"Normal / Aman",IF(AND(OKTOBER!K303="P",OKTOBER!Z303&gt;=80,OKTOBER!Z303&lt;=95),"Risiko Tinggi",IF(AND(OKTOBER!K303="P",OKTOBER!Z303&gt;95),"Obesitas (Sangat Berisiko)","")))))))</f>
        <v/>
      </c>
      <c r="EN303" s="72" t="str">
        <f t="shared" ca="1" si="344"/>
        <v/>
      </c>
      <c r="EO303" s="73" t="str">
        <f>IFERROR(ABS(LEFT(OKTOBER!AA303,FIND("/",OKTOBER!AA303)-1)),"")</f>
        <v/>
      </c>
      <c r="EP303" s="73" t="str">
        <f>IFERROR(ABS(MID(OKTOBER!AA303,FIND("/",OKTOBER!AA303)+1,LEN(OKTOBER!AA303))),"")</f>
        <v/>
      </c>
      <c r="EQ303" s="72" t="str">
        <f t="shared" si="345"/>
        <v/>
      </c>
      <c r="ER303" s="72" t="str">
        <f t="shared" ca="1" si="346"/>
        <v/>
      </c>
      <c r="ES303" s="72" t="str">
        <f>IF(OKTOBER!AB303="","",IF(OKTOBER!AB303&lt;181,"NORMAL",IF(OKTOBER!AB303&lt;201,"Pre DM", "DM")))</f>
        <v/>
      </c>
      <c r="ET303" s="72" t="str">
        <f t="shared" ca="1" si="347"/>
        <v/>
      </c>
      <c r="EV303" s="71" t="str">
        <f ca="1">IFERROR(DATEDIF(NOPEMBER!I303,NOPEMBER!D303,"Y"),"")</f>
        <v/>
      </c>
      <c r="EW303" s="71" t="str">
        <f ca="1">IFERROR(DATEDIF(NOPEMBER!I303,NOPEMBER!D303,"YM"),"")</f>
        <v/>
      </c>
      <c r="EX303" s="72" t="str">
        <f t="shared" ca="1" si="348"/>
        <v/>
      </c>
      <c r="EY303" s="72" t="str">
        <f ca="1">EX303&amp;NOPEMBER!K303</f>
        <v/>
      </c>
      <c r="EZ303" s="72" t="str">
        <f>IF(NOPEMBER!Y303="","",IF(NOPEMBER!Y303&lt;18.5,"Kurus",IF(NOPEMBER!Y303&lt;25,"Normal",IF(NOPEMBER!Y303&lt;30,"Overweight (Risiko)",IF(NOPEMBER!Y303&lt;35,"Obesitas I","Obesitas II")))))</f>
        <v/>
      </c>
      <c r="FA303" s="72" t="str">
        <f t="shared" ca="1" si="349"/>
        <v/>
      </c>
      <c r="FB303" s="72" t="str">
        <f>IF(NOPEMBER!Z303="","",IF(AND(NOPEMBER!K303="L",NOPEMBER!Z303&lt;90),"Normal / Aman",IF(AND(NOPEMBER!K303="L",NOPEMBER!Z303&gt;=90,NOPEMBER!Z303&lt;=100),"Risiko Tinggi",IF(AND(NOPEMBER!K303="L",NOPEMBER!Z303&gt;100),"Obesitas (Sangat Berisiko)",IF(AND(NOPEMBER!K303="P",NOPEMBER!Z303&lt;80),"Normal / Aman",IF(AND(NOPEMBER!K303="P",NOPEMBER!Z303&gt;=80,NOPEMBER!Z303&lt;=95),"Risiko Tinggi",IF(AND(NOPEMBER!K303="P",NOPEMBER!Z303&gt;95),"Obesitas (Sangat Berisiko)","")))))))</f>
        <v/>
      </c>
      <c r="FC303" s="72" t="str">
        <f t="shared" ca="1" si="350"/>
        <v/>
      </c>
      <c r="FD303" s="73" t="str">
        <f>IFERROR(ABS(LEFT(NOPEMBER!AA303,FIND("/",NOPEMBER!AA303)-1)),"")</f>
        <v/>
      </c>
      <c r="FE303" s="73" t="str">
        <f>IFERROR(ABS(MID(NOPEMBER!AA303,FIND("/",NOPEMBER!AA303)+1,LEN(NOPEMBER!AA303))),"")</f>
        <v/>
      </c>
      <c r="FF303" s="72" t="str">
        <f t="shared" si="351"/>
        <v/>
      </c>
      <c r="FG303" s="72" t="str">
        <f t="shared" ca="1" si="352"/>
        <v/>
      </c>
      <c r="FH303" s="72" t="str">
        <f>IF(NOPEMBER!AB303="","",IF(NOPEMBER!AB303&lt;181,"NORMAL",IF(NOPEMBER!AB303&lt;201,"Pre DM", "DM")))</f>
        <v/>
      </c>
      <c r="FI303" s="72" t="str">
        <f t="shared" ca="1" si="353"/>
        <v/>
      </c>
      <c r="FK303" s="71" t="str">
        <f ca="1">IFERROR(DATEDIF(DESEMBER!I303,DESEMBER!D303,"Y"),"")</f>
        <v/>
      </c>
      <c r="FL303" s="71" t="str">
        <f ca="1">IFERROR(DATEDIF(DESEMBER!I303,DESEMBER!D303,"YM"),"")</f>
        <v/>
      </c>
      <c r="FM303" s="72" t="str">
        <f t="shared" ca="1" si="354"/>
        <v/>
      </c>
      <c r="FN303" s="72" t="str">
        <f ca="1">FM303&amp;DESEMBER!K303</f>
        <v/>
      </c>
      <c r="FO303" s="72" t="str">
        <f>IF(DESEMBER!Y303="","",IF(DESEMBER!Y303&lt;18.5,"Kurus",IF(DESEMBER!Y303&lt;25,"Normal",IF(DESEMBER!Y303&lt;30,"Overweight (Risiko)",IF(DESEMBER!Y303&lt;35,"Obesitas I","Obesitas II")))))</f>
        <v/>
      </c>
      <c r="FP303" s="72" t="str">
        <f t="shared" ca="1" si="355"/>
        <v/>
      </c>
      <c r="FQ303" s="72" t="str">
        <f>IF(DESEMBER!Z303="","",IF(AND(DESEMBER!K303="L",DESEMBER!Z303&lt;90),"Normal / Aman",IF(AND(DESEMBER!K303="L",DESEMBER!Z303&gt;=90,DESEMBER!Z303&lt;=100),"Risiko Tinggi",IF(AND(DESEMBER!K303="L",DESEMBER!Z303&gt;100),"Obesitas (Sangat Berisiko)",IF(AND(DESEMBER!K303="P",DESEMBER!Z303&lt;80),"Normal / Aman",IF(AND(DESEMBER!K303="P",DESEMBER!Z303&gt;=80,DESEMBER!Z303&lt;=95),"Risiko Tinggi",IF(AND(DESEMBER!K303="P",DESEMBER!Z303&gt;95),"Obesitas (Sangat Berisiko)","")))))))</f>
        <v/>
      </c>
      <c r="FR303" s="72" t="str">
        <f t="shared" ca="1" si="356"/>
        <v/>
      </c>
      <c r="FS303" s="73" t="str">
        <f>IFERROR(ABS(LEFT(DESEMBER!AA303,FIND("/",DESEMBER!AA303)-1)),"")</f>
        <v/>
      </c>
      <c r="FT303" s="73" t="str">
        <f>IFERROR(ABS(MID(DESEMBER!AA303,FIND("/",DESEMBER!AA303)+1,LEN(DESEMBER!AA303))),"")</f>
        <v/>
      </c>
      <c r="FU303" s="72" t="str">
        <f t="shared" si="357"/>
        <v/>
      </c>
      <c r="FV303" s="72" t="str">
        <f t="shared" ca="1" si="358"/>
        <v/>
      </c>
      <c r="FW303" s="72" t="str">
        <f>IF(DESEMBER!AB303="","",IF(DESEMBER!AB303&lt;181,"NORMAL",IF(DESEMBER!AB303&lt;201,"Pre DM", "DM")))</f>
        <v/>
      </c>
      <c r="FX303" s="72" t="str">
        <f t="shared" ca="1" si="359"/>
        <v/>
      </c>
    </row>
    <row r="304" spans="2:180" x14ac:dyDescent="0.25">
      <c r="B304" s="71" t="str">
        <f ca="1">IFERROR(DATEDIF(JANUARI!I304,JANUARI!D304,"Y"),"")</f>
        <v/>
      </c>
      <c r="C304" s="71" t="str">
        <f ca="1">IFERROR(DATEDIF(JANUARI!I304,JANUARI!D304,"YM"),"")</f>
        <v/>
      </c>
      <c r="D304" s="72" t="str">
        <f t="shared" ca="1" si="288"/>
        <v/>
      </c>
      <c r="E304" s="72" t="str">
        <f ca="1">D304&amp;JANUARI!K304</f>
        <v/>
      </c>
      <c r="F304" s="72" t="str">
        <f>IF(JANUARI!Y304="","",IF(JANUARI!Y304&lt;18.5,"Kurus",IF(JANUARI!Y304&lt;25,"Normal",IF(JANUARI!Y304&lt;30,"Overweight (Risiko)",IF(JANUARI!Y304&lt;35,"Obesitas I","Obesitas II")))))</f>
        <v/>
      </c>
      <c r="G304" s="72" t="str">
        <f t="shared" ca="1" si="289"/>
        <v/>
      </c>
      <c r="H304" s="72" t="str">
        <f>IF(JANUARI!Z304="","",IF(AND(JANUARI!K304="L",JANUARI!Z304&lt;90),"Normal / Aman",IF(AND(JANUARI!K304="L",JANUARI!Z304&gt;=90,JANUARI!Z304&lt;=100),"Risiko Tinggi",IF(AND(JANUARI!K304="L",JANUARI!Z304&gt;100),"Obesitas (Sangat Berisiko)",IF(AND(JANUARI!K304="P",JANUARI!Z304&lt;80),"Normal / Aman",IF(AND(JANUARI!K304="P",JANUARI!Z304&gt;=80,JANUARI!Z304&lt;=95),"Risiko Tinggi",IF(AND(JANUARI!K304="P",JANUARI!Z304&gt;95),"Obesitas (Sangat Berisiko)","")))))))</f>
        <v/>
      </c>
      <c r="I304" s="72" t="str">
        <f t="shared" ca="1" si="290"/>
        <v/>
      </c>
      <c r="J304" s="73" t="str">
        <f>IFERROR(ABS(LEFT(JANUARI!AA304,FIND("/",JANUARI!AA304)-1)),"")</f>
        <v/>
      </c>
      <c r="K304" s="73" t="str">
        <f>IFERROR(ABS(MID(JANUARI!AA304,FIND("/",JANUARI!AA304)+1,LEN(JANUARI!AA304))),"")</f>
        <v/>
      </c>
      <c r="L304" s="72" t="str">
        <f t="shared" si="291"/>
        <v/>
      </c>
      <c r="M304" s="72" t="str">
        <f t="shared" ca="1" si="292"/>
        <v/>
      </c>
      <c r="N304" s="72" t="str">
        <f>IF(JANUARI!AB304="","",IF(JANUARI!AB304&lt;181,"NORMAL",IF(JANUARI!AB304&lt;201,"Pre DM", "DM")))</f>
        <v/>
      </c>
      <c r="O304" s="72" t="str">
        <f t="shared" ca="1" si="293"/>
        <v/>
      </c>
      <c r="Q304" s="71" t="str">
        <f ca="1">IFERROR(DATEDIF(PEBRUARI!I304,PEBRUARI!D304,"Y"),"")</f>
        <v/>
      </c>
      <c r="R304" s="71" t="str">
        <f ca="1">IFERROR(DATEDIF(PEBRUARI!I304,PEBRUARI!D304,"YM"),"")</f>
        <v/>
      </c>
      <c r="S304" s="72" t="str">
        <f t="shared" ca="1" si="294"/>
        <v/>
      </c>
      <c r="T304" s="72" t="str">
        <f ca="1">S304&amp;PEBRUARI!K304</f>
        <v/>
      </c>
      <c r="U304" s="72" t="str">
        <f>IF(PEBRUARI!Y304="","",IF(PEBRUARI!Y304&lt;18.5,"Kurus",IF(PEBRUARI!Y304&lt;25,"Normal",IF(PEBRUARI!Y304&lt;30,"Overweight (Risiko)",IF(PEBRUARI!Y304&lt;35,"Obesitas I","Obesitas II")))))</f>
        <v/>
      </c>
      <c r="V304" s="72" t="str">
        <f t="shared" ca="1" si="295"/>
        <v/>
      </c>
      <c r="W304" s="72" t="str">
        <f>IF(PEBRUARI!Z304="","",IF(AND(PEBRUARI!K304="L",PEBRUARI!Z304&lt;90),"Normal / Aman",IF(AND(PEBRUARI!K304="L",PEBRUARI!Z304&gt;=90,PEBRUARI!Z304&lt;=100),"Risiko Tinggi",IF(AND(PEBRUARI!K304="L",PEBRUARI!Z304&gt;100),"Obesitas (Sangat Berisiko)",IF(AND(PEBRUARI!K304="P",PEBRUARI!Z304&lt;80),"Normal / Aman",IF(AND(PEBRUARI!K304="P",PEBRUARI!Z304&gt;=80,PEBRUARI!Z304&lt;=95),"Risiko Tinggi",IF(AND(PEBRUARI!K304="P",PEBRUARI!Z304&gt;95),"Obesitas (Sangat Berisiko)","")))))))</f>
        <v/>
      </c>
      <c r="X304" s="72" t="str">
        <f t="shared" ca="1" si="296"/>
        <v/>
      </c>
      <c r="Y304" s="73" t="str">
        <f>IFERROR(ABS(LEFT(PEBRUARI!AA304,FIND("/",PEBRUARI!AA304)-1)),"")</f>
        <v/>
      </c>
      <c r="Z304" s="73" t="str">
        <f>IFERROR(ABS(MID(PEBRUARI!AA304,FIND("/",PEBRUARI!AA304)+1,LEN(PEBRUARI!AA304))),"")</f>
        <v/>
      </c>
      <c r="AA304" s="72" t="str">
        <f t="shared" si="297"/>
        <v/>
      </c>
      <c r="AB304" s="72" t="str">
        <f t="shared" ca="1" si="298"/>
        <v/>
      </c>
      <c r="AC304" s="72" t="str">
        <f>IF(PEBRUARI!AB304="","",IF(PEBRUARI!AB304&lt;181,"NORMAL",IF(PEBRUARI!AB304&lt;201,"Pre DM", "DM")))</f>
        <v/>
      </c>
      <c r="AD304" s="72" t="str">
        <f t="shared" ca="1" si="299"/>
        <v/>
      </c>
      <c r="AF304" s="71" t="str">
        <f ca="1">IFERROR(DATEDIF(MARET!I304,MARET!D304,"Y"),"")</f>
        <v/>
      </c>
      <c r="AG304" s="71" t="str">
        <f ca="1">IFERROR(DATEDIF(MARET!I304,MARET!D304,"YM"),"")</f>
        <v/>
      </c>
      <c r="AH304" s="72" t="str">
        <f t="shared" ca="1" si="300"/>
        <v/>
      </c>
      <c r="AI304" s="72" t="str">
        <f ca="1">AH304&amp;MARET!K304</f>
        <v/>
      </c>
      <c r="AJ304" s="72" t="str">
        <f>IF(MARET!Y304="","",IF(MARET!Y304&lt;18.5,"Kurus",IF(MARET!Y304&lt;25,"Normal",IF(MARET!Y304&lt;30,"Overweight (Risiko)",IF(MARET!Y304&lt;35,"Obesitas I","Obesitas II")))))</f>
        <v/>
      </c>
      <c r="AK304" s="72" t="str">
        <f t="shared" ca="1" si="301"/>
        <v/>
      </c>
      <c r="AL304" s="72" t="str">
        <f>IF(MARET!Z304="","",IF(AND(MARET!K304="L",MARET!Z304&lt;90),"Normal / Aman",IF(AND(MARET!K304="L",MARET!Z304&gt;=90,MARET!Z304&lt;=100),"Risiko Tinggi",IF(AND(MARET!K304="L",MARET!Z304&gt;100),"Obesitas (Sangat Berisiko)",IF(AND(MARET!K304="P",MARET!Z304&lt;80),"Normal / Aman",IF(AND(MARET!K304="P",MARET!Z304&gt;=80,MARET!Z304&lt;=95),"Risiko Tinggi",IF(AND(MARET!K304="P",MARET!Z304&gt;95),"Obesitas (Sangat Berisiko)","")))))))</f>
        <v/>
      </c>
      <c r="AM304" s="72" t="str">
        <f t="shared" ca="1" si="302"/>
        <v/>
      </c>
      <c r="AN304" s="73" t="str">
        <f>IFERROR(ABS(LEFT(MARET!AA304,FIND("/",MARET!AA304)-1)),"")</f>
        <v/>
      </c>
      <c r="AO304" s="73" t="str">
        <f>IFERROR(ABS(MID(MARET!AA304,FIND("/",MARET!AA304)+1,LEN(MARET!AA304))),"")</f>
        <v/>
      </c>
      <c r="AP304" s="72" t="str">
        <f t="shared" si="303"/>
        <v/>
      </c>
      <c r="AQ304" s="72" t="str">
        <f t="shared" ca="1" si="304"/>
        <v/>
      </c>
      <c r="AR304" s="72" t="str">
        <f>IF(MARET!AB304="","",IF(MARET!AB304&lt;181,"NORMAL",IF(MARET!AB304&lt;201,"Pre DM", "DM")))</f>
        <v/>
      </c>
      <c r="AS304" s="72" t="str">
        <f t="shared" ca="1" si="305"/>
        <v/>
      </c>
      <c r="AU304" s="71" t="str">
        <f ca="1">IFERROR(DATEDIF(APRIL!I304,APRIL!D304,"Y"),"")</f>
        <v/>
      </c>
      <c r="AV304" s="71" t="str">
        <f ca="1">IFERROR(DATEDIF(APRIL!I304,APRIL!D304,"YM"),"")</f>
        <v/>
      </c>
      <c r="AW304" s="72" t="str">
        <f t="shared" ca="1" si="306"/>
        <v/>
      </c>
      <c r="AX304" s="72" t="str">
        <f ca="1">AW304&amp;APRIL!K304</f>
        <v/>
      </c>
      <c r="AY304" s="72" t="str">
        <f>IF(APRIL!Y304="","",IF(APRIL!Y304&lt;18.5,"Kurus",IF(APRIL!Y304&lt;25,"Normal",IF(APRIL!Y304&lt;30,"Overweight (Risiko)",IF(APRIL!Y304&lt;35,"Obesitas I","Obesitas II")))))</f>
        <v/>
      </c>
      <c r="AZ304" s="72" t="str">
        <f t="shared" ca="1" si="307"/>
        <v/>
      </c>
      <c r="BA304" s="72" t="str">
        <f>IF(APRIL!Z304="","",IF(AND(APRIL!K304="L",APRIL!Z304&lt;90),"Normal / Aman",IF(AND(APRIL!K304="L",APRIL!Z304&gt;=90,APRIL!Z304&lt;=100),"Risiko Tinggi",IF(AND(APRIL!K304="L",APRIL!Z304&gt;100),"Obesitas (Sangat Berisiko)",IF(AND(APRIL!K304="P",APRIL!Z304&lt;80),"Normal / Aman",IF(AND(APRIL!K304="P",APRIL!Z304&gt;=80,APRIL!Z304&lt;=95),"Risiko Tinggi",IF(AND(APRIL!K304="P",APRIL!Z304&gt;95),"Obesitas (Sangat Berisiko)","")))))))</f>
        <v/>
      </c>
      <c r="BB304" s="72" t="str">
        <f t="shared" ca="1" si="308"/>
        <v/>
      </c>
      <c r="BC304" s="73" t="str">
        <f>IFERROR(ABS(LEFT(APRIL!AA304,FIND("/",APRIL!AA304)-1)),"")</f>
        <v/>
      </c>
      <c r="BD304" s="73" t="str">
        <f>IFERROR(ABS(MID(APRIL!AA304,FIND("/",APRIL!AA304)+1,LEN(APRIL!AA304))),"")</f>
        <v/>
      </c>
      <c r="BE304" s="72" t="str">
        <f t="shared" si="309"/>
        <v/>
      </c>
      <c r="BF304" s="72" t="str">
        <f t="shared" ca="1" si="310"/>
        <v/>
      </c>
      <c r="BG304" s="72" t="str">
        <f>IF(APRIL!AB304="","",IF(APRIL!AB304&lt;181,"NORMAL",IF(APRIL!AB304&lt;201,"Pre DM", "DM")))</f>
        <v/>
      </c>
      <c r="BH304" s="72" t="str">
        <f t="shared" ca="1" si="311"/>
        <v/>
      </c>
      <c r="BJ304" s="71" t="str">
        <f ca="1">IFERROR(DATEDIF(MEI!I304,MEI!D304,"Y"),"")</f>
        <v/>
      </c>
      <c r="BK304" s="71" t="str">
        <f ca="1">IFERROR(DATEDIF(MEI!I304,MEI!D304,"YM"),"")</f>
        <v/>
      </c>
      <c r="BL304" s="72" t="str">
        <f t="shared" ca="1" si="312"/>
        <v/>
      </c>
      <c r="BM304" s="72" t="str">
        <f ca="1">BL304&amp;MEI!K304</f>
        <v/>
      </c>
      <c r="BN304" s="72" t="str">
        <f>IF(MEI!Y304="","",IF(MEI!Y304&lt;18.5,"Kurus",IF(MEI!Y304&lt;25,"Normal",IF(MEI!Y304&lt;30,"Overweight (Risiko)",IF(MEI!Y304&lt;35,"Obesitas I","Obesitas II")))))</f>
        <v/>
      </c>
      <c r="BO304" s="72" t="str">
        <f t="shared" ca="1" si="313"/>
        <v/>
      </c>
      <c r="BP304" s="72" t="str">
        <f>IF(MEI!Z304="","",IF(AND(MEI!K304="L",MEI!Z304&lt;90),"Normal / Aman",IF(AND(MEI!K304="L",MEI!Z304&gt;=90,MEI!Z304&lt;=100),"Risiko Tinggi",IF(AND(MEI!K304="L",MEI!Z304&gt;100),"Obesitas (Sangat Berisiko)",IF(AND(MEI!K304="P",MEI!Z304&lt;80),"Normal / Aman",IF(AND(MEI!K304="P",MEI!Z304&gt;=80,MEI!Z304&lt;=95),"Risiko Tinggi",IF(AND(MEI!K304="P",MEI!Z304&gt;95),"Obesitas (Sangat Berisiko)","")))))))</f>
        <v/>
      </c>
      <c r="BQ304" s="72" t="str">
        <f t="shared" ca="1" si="314"/>
        <v/>
      </c>
      <c r="BR304" s="73" t="str">
        <f>IFERROR(ABS(LEFT(MEI!AA304,FIND("/",MEI!AA304)-1)),"")</f>
        <v/>
      </c>
      <c r="BS304" s="73" t="str">
        <f>IFERROR(ABS(MID(MEI!AA304,FIND("/",MEI!AA304)+1,LEN(MEI!AA304))),"")</f>
        <v/>
      </c>
      <c r="BT304" s="72" t="str">
        <f t="shared" si="315"/>
        <v/>
      </c>
      <c r="BU304" s="72" t="str">
        <f t="shared" ca="1" si="316"/>
        <v/>
      </c>
      <c r="BV304" s="72" t="str">
        <f>IF(MEI!AB304="","",IF(MEI!AB304&lt;181,"NORMAL",IF(MEI!AB304&lt;201,"Pre DM", "DM")))</f>
        <v/>
      </c>
      <c r="BW304" s="72" t="str">
        <f t="shared" ca="1" si="317"/>
        <v/>
      </c>
      <c r="BY304" s="71" t="str">
        <f ca="1">IFERROR(DATEDIF(JUNI!I304,JUNI!D304,"Y"),"")</f>
        <v/>
      </c>
      <c r="BZ304" s="71" t="str">
        <f ca="1">IFERROR(DATEDIF(JUNI!I304,JUNI!D304,"YM"),"")</f>
        <v/>
      </c>
      <c r="CA304" s="72" t="str">
        <f t="shared" ca="1" si="318"/>
        <v/>
      </c>
      <c r="CB304" s="72" t="str">
        <f ca="1">CA304&amp;JUNI!K304</f>
        <v/>
      </c>
      <c r="CC304" s="72" t="str">
        <f>IF(JUNI!Y304="","",IF(JUNI!Y304&lt;18.5,"Kurus",IF(JUNI!Y304&lt;25,"Normal",IF(JUNI!Y304&lt;30,"Overweight (Risiko)",IF(JUNI!Y304&lt;35,"Obesitas I","Obesitas II")))))</f>
        <v/>
      </c>
      <c r="CD304" s="72" t="str">
        <f t="shared" ca="1" si="319"/>
        <v/>
      </c>
      <c r="CE304" s="72" t="str">
        <f>IF(JUNI!Z304="","",IF(AND(JUNI!K304="L",JUNI!Z304&lt;90),"Normal / Aman",IF(AND(JUNI!K304="L",JUNI!Z304&gt;=90,JUNI!Z304&lt;=100),"Risiko Tinggi",IF(AND(JUNI!K304="L",JUNI!Z304&gt;100),"Obesitas (Sangat Berisiko)",IF(AND(JUNI!K304="P",JUNI!Z304&lt;80),"Normal / Aman",IF(AND(JUNI!K304="P",JUNI!Z304&gt;=80,JUNI!Z304&lt;=95),"Risiko Tinggi",IF(AND(JUNI!K304="P",JUNI!Z304&gt;95),"Obesitas (Sangat Berisiko)","")))))))</f>
        <v/>
      </c>
      <c r="CF304" s="72" t="str">
        <f t="shared" ca="1" si="320"/>
        <v/>
      </c>
      <c r="CG304" s="73" t="str">
        <f>IFERROR(ABS(LEFT(JUNI!AA304,FIND("/",JUNI!AA304)-1)),"")</f>
        <v/>
      </c>
      <c r="CH304" s="73" t="str">
        <f>IFERROR(ABS(MID(JUNI!AA304,FIND("/",JUNI!AA304)+1,LEN(JUNI!AA304))),"")</f>
        <v/>
      </c>
      <c r="CI304" s="72" t="str">
        <f t="shared" si="321"/>
        <v/>
      </c>
      <c r="CJ304" s="72" t="str">
        <f t="shared" ca="1" si="322"/>
        <v/>
      </c>
      <c r="CK304" s="72" t="str">
        <f>IF(JUNI!AB304="","",IF(JUNI!AB304&lt;181,"NORMAL",IF(JUNI!AB304&lt;201,"Pre DM", "DM")))</f>
        <v/>
      </c>
      <c r="CL304" s="72" t="str">
        <f t="shared" ca="1" si="323"/>
        <v/>
      </c>
      <c r="CN304" s="71" t="str">
        <f ca="1">IFERROR(DATEDIF(JULI!I304,JULI!D304,"Y"),"")</f>
        <v/>
      </c>
      <c r="CO304" s="71" t="str">
        <f ca="1">IFERROR(DATEDIF(JULI!I304,JULI!D304,"YM"),"")</f>
        <v/>
      </c>
      <c r="CP304" s="72" t="str">
        <f t="shared" ca="1" si="324"/>
        <v/>
      </c>
      <c r="CQ304" s="72" t="str">
        <f ca="1">CP304&amp;JULI!K304</f>
        <v/>
      </c>
      <c r="CR304" s="72" t="str">
        <f>IF(JULI!Y304="","",IF(JULI!Y304&lt;18.5,"Kurus",IF(JULI!Y304&lt;25,"Normal",IF(JULI!Y304&lt;30,"Overweight (Risiko)",IF(JULI!Y304&lt;35,"Obesitas I","Obesitas II")))))</f>
        <v/>
      </c>
      <c r="CS304" s="72" t="str">
        <f t="shared" ca="1" si="325"/>
        <v/>
      </c>
      <c r="CT304" s="72" t="str">
        <f>IF(JULI!Z304="","",IF(AND(JULI!K304="L",JULI!Z304&lt;90),"Normal / Aman",IF(AND(JULI!K304="L",JULI!Z304&gt;=90,JULI!Z304&lt;=100),"Risiko Tinggi",IF(AND(JULI!K304="L",JULI!Z304&gt;100),"Obesitas (Sangat Berisiko)",IF(AND(JULI!K304="P",JULI!Z304&lt;80),"Normal / Aman",IF(AND(JULI!K304="P",JULI!Z304&gt;=80,JULI!Z304&lt;=95),"Risiko Tinggi",IF(AND(JULI!K304="P",JULI!Z304&gt;95),"Obesitas (Sangat Berisiko)","")))))))</f>
        <v/>
      </c>
      <c r="CU304" s="72" t="str">
        <f t="shared" ca="1" si="326"/>
        <v/>
      </c>
      <c r="CV304" s="73" t="str">
        <f>IFERROR(ABS(LEFT(JULI!AA304,FIND("/",JULI!AA304)-1)),"")</f>
        <v/>
      </c>
      <c r="CW304" s="73" t="str">
        <f>IFERROR(ABS(MID(JULI!AA304,FIND("/",JULI!AA304)+1,LEN(JULI!AA304))),"")</f>
        <v/>
      </c>
      <c r="CX304" s="72" t="str">
        <f t="shared" si="327"/>
        <v/>
      </c>
      <c r="CY304" s="72" t="str">
        <f t="shared" ca="1" si="328"/>
        <v/>
      </c>
      <c r="CZ304" s="72" t="str">
        <f>IF(JULI!AB304="","",IF(JULI!AB304&lt;181,"NORMAL",IF(JULI!AB304&lt;201,"Pre DM", "DM")))</f>
        <v/>
      </c>
      <c r="DA304" s="72" t="str">
        <f t="shared" ca="1" si="329"/>
        <v/>
      </c>
      <c r="DC304" s="71" t="str">
        <f ca="1">IFERROR(DATEDIF(AGUSTUS!I304,AGUSTUS!D304,"Y"),"")</f>
        <v/>
      </c>
      <c r="DD304" s="71" t="str">
        <f ca="1">IFERROR(DATEDIF(AGUSTUS!I304,AGUSTUS!D304,"YM"),"")</f>
        <v/>
      </c>
      <c r="DE304" s="72" t="str">
        <f t="shared" ca="1" si="330"/>
        <v/>
      </c>
      <c r="DF304" s="72" t="str">
        <f ca="1">DE304&amp;AGUSTUS!K304</f>
        <v/>
      </c>
      <c r="DG304" s="72" t="str">
        <f>IF(AGUSTUS!Y304="","",IF(AGUSTUS!Y304&lt;18.5,"Kurus",IF(AGUSTUS!Y304&lt;25,"Normal",IF(AGUSTUS!Y304&lt;30,"Overweight (Risiko)",IF(AGUSTUS!Y304&lt;35,"Obesitas I","Obesitas II")))))</f>
        <v/>
      </c>
      <c r="DH304" s="72" t="str">
        <f t="shared" ca="1" si="331"/>
        <v/>
      </c>
      <c r="DI304" s="72" t="str">
        <f>IF(AGUSTUS!Z304="","",IF(AND(AGUSTUS!K304="L",AGUSTUS!Z304&lt;90),"Normal / Aman",IF(AND(AGUSTUS!K304="L",AGUSTUS!Z304&gt;=90,AGUSTUS!Z304&lt;=100),"Risiko Tinggi",IF(AND(AGUSTUS!K304="L",AGUSTUS!Z304&gt;100),"Obesitas (Sangat Berisiko)",IF(AND(AGUSTUS!K304="P",AGUSTUS!Z304&lt;80),"Normal / Aman",IF(AND(AGUSTUS!K304="P",AGUSTUS!Z304&gt;=80,AGUSTUS!Z304&lt;=95),"Risiko Tinggi",IF(AND(AGUSTUS!K304="P",AGUSTUS!Z304&gt;95),"Obesitas (Sangat Berisiko)","")))))))</f>
        <v/>
      </c>
      <c r="DJ304" s="72" t="str">
        <f t="shared" ca="1" si="332"/>
        <v/>
      </c>
      <c r="DK304" s="73" t="str">
        <f>IFERROR(ABS(LEFT(AGUSTUS!AA304,FIND("/",AGUSTUS!AA304)-1)),"")</f>
        <v/>
      </c>
      <c r="DL304" s="73" t="str">
        <f>IFERROR(ABS(MID(AGUSTUS!AA304,FIND("/",AGUSTUS!AA304)+1,LEN(AGUSTUS!AA304))),"")</f>
        <v/>
      </c>
      <c r="DM304" s="72" t="str">
        <f t="shared" si="333"/>
        <v/>
      </c>
      <c r="DN304" s="72" t="str">
        <f t="shared" ca="1" si="334"/>
        <v/>
      </c>
      <c r="DO304" s="72" t="str">
        <f>IF(AGUSTUS!AB304="","",IF(AGUSTUS!AB304&lt;181,"NORMAL",IF(AGUSTUS!AB304&lt;201,"Pre DM", "DM")))</f>
        <v/>
      </c>
      <c r="DP304" s="72" t="str">
        <f t="shared" ca="1" si="335"/>
        <v/>
      </c>
      <c r="DR304" s="71" t="str">
        <f ca="1">IFERROR(DATEDIF(SEPTEMBER!I304,SEPTEMBER!D304,"Y"),"")</f>
        <v/>
      </c>
      <c r="DS304" s="71" t="str">
        <f ca="1">IFERROR(DATEDIF(SEPTEMBER!I304,SEPTEMBER!D304,"YM"),"")</f>
        <v/>
      </c>
      <c r="DT304" s="72" t="str">
        <f t="shared" ca="1" si="336"/>
        <v/>
      </c>
      <c r="DU304" s="72" t="str">
        <f ca="1">DT304&amp;SEPTEMBER!K304</f>
        <v/>
      </c>
      <c r="DV304" s="72" t="str">
        <f>IF(SEPTEMBER!Y304="","",IF(SEPTEMBER!Y304&lt;18.5,"Kurus",IF(SEPTEMBER!Y304&lt;25,"Normal",IF(SEPTEMBER!Y304&lt;30,"Overweight (Risiko)",IF(SEPTEMBER!Y304&lt;35,"Obesitas I","Obesitas II")))))</f>
        <v/>
      </c>
      <c r="DW304" s="72" t="str">
        <f t="shared" ca="1" si="337"/>
        <v/>
      </c>
      <c r="DX304" s="72" t="str">
        <f>IF(SEPTEMBER!Z304="","",IF(AND(SEPTEMBER!K304="L",SEPTEMBER!Z304&lt;90),"Normal / Aman",IF(AND(SEPTEMBER!K304="L",SEPTEMBER!Z304&gt;=90,SEPTEMBER!Z304&lt;=100),"Risiko Tinggi",IF(AND(SEPTEMBER!K304="L",SEPTEMBER!Z304&gt;100),"Obesitas (Sangat Berisiko)",IF(AND(SEPTEMBER!K304="P",SEPTEMBER!Z304&lt;80),"Normal / Aman",IF(AND(SEPTEMBER!K304="P",SEPTEMBER!Z304&gt;=80,SEPTEMBER!Z304&lt;=95),"Risiko Tinggi",IF(AND(SEPTEMBER!K304="P",SEPTEMBER!Z304&gt;95),"Obesitas (Sangat Berisiko)","")))))))</f>
        <v/>
      </c>
      <c r="DY304" s="72" t="str">
        <f t="shared" ca="1" si="338"/>
        <v/>
      </c>
      <c r="DZ304" s="73" t="str">
        <f>IFERROR(ABS(LEFT(SEPTEMBER!AA304,FIND("/",SEPTEMBER!AA304)-1)),"")</f>
        <v/>
      </c>
      <c r="EA304" s="73" t="str">
        <f>IFERROR(ABS(MID(SEPTEMBER!AA304,FIND("/",SEPTEMBER!AA304)+1,LEN(SEPTEMBER!AA304))),"")</f>
        <v/>
      </c>
      <c r="EB304" s="72" t="str">
        <f t="shared" si="339"/>
        <v/>
      </c>
      <c r="EC304" s="72" t="str">
        <f t="shared" ca="1" si="340"/>
        <v/>
      </c>
      <c r="ED304" s="72" t="str">
        <f>IF(SEPTEMBER!AB304="","",IF(SEPTEMBER!AB304&lt;181,"NORMAL",IF(SEPTEMBER!AB304&lt;201,"Pre DM", "DM")))</f>
        <v/>
      </c>
      <c r="EE304" s="72" t="str">
        <f t="shared" ca="1" si="341"/>
        <v/>
      </c>
      <c r="EG304" s="71" t="str">
        <f ca="1">IFERROR(DATEDIF(OKTOBER!I304,OKTOBER!D304,"Y"),"")</f>
        <v/>
      </c>
      <c r="EH304" s="71" t="str">
        <f ca="1">IFERROR(DATEDIF(OKTOBER!I304,OKTOBER!D304,"YM"),"")</f>
        <v/>
      </c>
      <c r="EI304" s="72" t="str">
        <f t="shared" ca="1" si="342"/>
        <v/>
      </c>
      <c r="EJ304" s="72" t="str">
        <f ca="1">EI304&amp;OKTOBER!K304</f>
        <v/>
      </c>
      <c r="EK304" s="72" t="str">
        <f>IF(OKTOBER!Y304="","",IF(OKTOBER!Y304&lt;18.5,"Kurus",IF(OKTOBER!Y304&lt;25,"Normal",IF(OKTOBER!Y304&lt;30,"Overweight (Risiko)",IF(OKTOBER!Y304&lt;35,"Obesitas I","Obesitas II")))))</f>
        <v/>
      </c>
      <c r="EL304" s="72" t="str">
        <f t="shared" ca="1" si="343"/>
        <v/>
      </c>
      <c r="EM304" s="72" t="str">
        <f>IF(OKTOBER!Z304="","",IF(AND(OKTOBER!K304="L",OKTOBER!Z304&lt;90),"Normal / Aman",IF(AND(OKTOBER!K304="L",OKTOBER!Z304&gt;=90,OKTOBER!Z304&lt;=100),"Risiko Tinggi",IF(AND(OKTOBER!K304="L",OKTOBER!Z304&gt;100),"Obesitas (Sangat Berisiko)",IF(AND(OKTOBER!K304="P",OKTOBER!Z304&lt;80),"Normal / Aman",IF(AND(OKTOBER!K304="P",OKTOBER!Z304&gt;=80,OKTOBER!Z304&lt;=95),"Risiko Tinggi",IF(AND(OKTOBER!K304="P",OKTOBER!Z304&gt;95),"Obesitas (Sangat Berisiko)","")))))))</f>
        <v/>
      </c>
      <c r="EN304" s="72" t="str">
        <f t="shared" ca="1" si="344"/>
        <v/>
      </c>
      <c r="EO304" s="73" t="str">
        <f>IFERROR(ABS(LEFT(OKTOBER!AA304,FIND("/",OKTOBER!AA304)-1)),"")</f>
        <v/>
      </c>
      <c r="EP304" s="73" t="str">
        <f>IFERROR(ABS(MID(OKTOBER!AA304,FIND("/",OKTOBER!AA304)+1,LEN(OKTOBER!AA304))),"")</f>
        <v/>
      </c>
      <c r="EQ304" s="72" t="str">
        <f t="shared" si="345"/>
        <v/>
      </c>
      <c r="ER304" s="72" t="str">
        <f t="shared" ca="1" si="346"/>
        <v/>
      </c>
      <c r="ES304" s="72" t="str">
        <f>IF(OKTOBER!AB304="","",IF(OKTOBER!AB304&lt;181,"NORMAL",IF(OKTOBER!AB304&lt;201,"Pre DM", "DM")))</f>
        <v/>
      </c>
      <c r="ET304" s="72" t="str">
        <f t="shared" ca="1" si="347"/>
        <v/>
      </c>
      <c r="EV304" s="71" t="str">
        <f ca="1">IFERROR(DATEDIF(NOPEMBER!I304,NOPEMBER!D304,"Y"),"")</f>
        <v/>
      </c>
      <c r="EW304" s="71" t="str">
        <f ca="1">IFERROR(DATEDIF(NOPEMBER!I304,NOPEMBER!D304,"YM"),"")</f>
        <v/>
      </c>
      <c r="EX304" s="72" t="str">
        <f t="shared" ca="1" si="348"/>
        <v/>
      </c>
      <c r="EY304" s="72" t="str">
        <f ca="1">EX304&amp;NOPEMBER!K304</f>
        <v/>
      </c>
      <c r="EZ304" s="72" t="str">
        <f>IF(NOPEMBER!Y304="","",IF(NOPEMBER!Y304&lt;18.5,"Kurus",IF(NOPEMBER!Y304&lt;25,"Normal",IF(NOPEMBER!Y304&lt;30,"Overweight (Risiko)",IF(NOPEMBER!Y304&lt;35,"Obesitas I","Obesitas II")))))</f>
        <v/>
      </c>
      <c r="FA304" s="72" t="str">
        <f t="shared" ca="1" si="349"/>
        <v/>
      </c>
      <c r="FB304" s="72" t="str">
        <f>IF(NOPEMBER!Z304="","",IF(AND(NOPEMBER!K304="L",NOPEMBER!Z304&lt;90),"Normal / Aman",IF(AND(NOPEMBER!K304="L",NOPEMBER!Z304&gt;=90,NOPEMBER!Z304&lt;=100),"Risiko Tinggi",IF(AND(NOPEMBER!K304="L",NOPEMBER!Z304&gt;100),"Obesitas (Sangat Berisiko)",IF(AND(NOPEMBER!K304="P",NOPEMBER!Z304&lt;80),"Normal / Aman",IF(AND(NOPEMBER!K304="P",NOPEMBER!Z304&gt;=80,NOPEMBER!Z304&lt;=95),"Risiko Tinggi",IF(AND(NOPEMBER!K304="P",NOPEMBER!Z304&gt;95),"Obesitas (Sangat Berisiko)","")))))))</f>
        <v/>
      </c>
      <c r="FC304" s="72" t="str">
        <f t="shared" ca="1" si="350"/>
        <v/>
      </c>
      <c r="FD304" s="73" t="str">
        <f>IFERROR(ABS(LEFT(NOPEMBER!AA304,FIND("/",NOPEMBER!AA304)-1)),"")</f>
        <v/>
      </c>
      <c r="FE304" s="73" t="str">
        <f>IFERROR(ABS(MID(NOPEMBER!AA304,FIND("/",NOPEMBER!AA304)+1,LEN(NOPEMBER!AA304))),"")</f>
        <v/>
      </c>
      <c r="FF304" s="72" t="str">
        <f t="shared" si="351"/>
        <v/>
      </c>
      <c r="FG304" s="72" t="str">
        <f t="shared" ca="1" si="352"/>
        <v/>
      </c>
      <c r="FH304" s="72" t="str">
        <f>IF(NOPEMBER!AB304="","",IF(NOPEMBER!AB304&lt;181,"NORMAL",IF(NOPEMBER!AB304&lt;201,"Pre DM", "DM")))</f>
        <v/>
      </c>
      <c r="FI304" s="72" t="str">
        <f t="shared" ca="1" si="353"/>
        <v/>
      </c>
      <c r="FK304" s="71" t="str">
        <f ca="1">IFERROR(DATEDIF(DESEMBER!I304,DESEMBER!D304,"Y"),"")</f>
        <v/>
      </c>
      <c r="FL304" s="71" t="str">
        <f ca="1">IFERROR(DATEDIF(DESEMBER!I304,DESEMBER!D304,"YM"),"")</f>
        <v/>
      </c>
      <c r="FM304" s="72" t="str">
        <f t="shared" ca="1" si="354"/>
        <v/>
      </c>
      <c r="FN304" s="72" t="str">
        <f ca="1">FM304&amp;DESEMBER!K304</f>
        <v/>
      </c>
      <c r="FO304" s="72" t="str">
        <f>IF(DESEMBER!Y304="","",IF(DESEMBER!Y304&lt;18.5,"Kurus",IF(DESEMBER!Y304&lt;25,"Normal",IF(DESEMBER!Y304&lt;30,"Overweight (Risiko)",IF(DESEMBER!Y304&lt;35,"Obesitas I","Obesitas II")))))</f>
        <v/>
      </c>
      <c r="FP304" s="72" t="str">
        <f t="shared" ca="1" si="355"/>
        <v/>
      </c>
      <c r="FQ304" s="72" t="str">
        <f>IF(DESEMBER!Z304="","",IF(AND(DESEMBER!K304="L",DESEMBER!Z304&lt;90),"Normal / Aman",IF(AND(DESEMBER!K304="L",DESEMBER!Z304&gt;=90,DESEMBER!Z304&lt;=100),"Risiko Tinggi",IF(AND(DESEMBER!K304="L",DESEMBER!Z304&gt;100),"Obesitas (Sangat Berisiko)",IF(AND(DESEMBER!K304="P",DESEMBER!Z304&lt;80),"Normal / Aman",IF(AND(DESEMBER!K304="P",DESEMBER!Z304&gt;=80,DESEMBER!Z304&lt;=95),"Risiko Tinggi",IF(AND(DESEMBER!K304="P",DESEMBER!Z304&gt;95),"Obesitas (Sangat Berisiko)","")))))))</f>
        <v/>
      </c>
      <c r="FR304" s="72" t="str">
        <f t="shared" ca="1" si="356"/>
        <v/>
      </c>
      <c r="FS304" s="73" t="str">
        <f>IFERROR(ABS(LEFT(DESEMBER!AA304,FIND("/",DESEMBER!AA304)-1)),"")</f>
        <v/>
      </c>
      <c r="FT304" s="73" t="str">
        <f>IFERROR(ABS(MID(DESEMBER!AA304,FIND("/",DESEMBER!AA304)+1,LEN(DESEMBER!AA304))),"")</f>
        <v/>
      </c>
      <c r="FU304" s="72" t="str">
        <f t="shared" si="357"/>
        <v/>
      </c>
      <c r="FV304" s="72" t="str">
        <f t="shared" ca="1" si="358"/>
        <v/>
      </c>
      <c r="FW304" s="72" t="str">
        <f>IF(DESEMBER!AB304="","",IF(DESEMBER!AB304&lt;181,"NORMAL",IF(DESEMBER!AB304&lt;201,"Pre DM", "DM")))</f>
        <v/>
      </c>
      <c r="FX304" s="72" t="str">
        <f t="shared" ca="1" si="359"/>
        <v/>
      </c>
    </row>
    <row r="305" spans="2:180" x14ac:dyDescent="0.25">
      <c r="B305" s="71" t="str">
        <f ca="1">IFERROR(DATEDIF(JANUARI!I305,JANUARI!D305,"Y"),"")</f>
        <v/>
      </c>
      <c r="C305" s="71" t="str">
        <f ca="1">IFERROR(DATEDIF(JANUARI!I305,JANUARI!D305,"YM"),"")</f>
        <v/>
      </c>
      <c r="D305" s="72" t="str">
        <f t="shared" ca="1" si="288"/>
        <v/>
      </c>
      <c r="E305" s="72" t="str">
        <f ca="1">D305&amp;JANUARI!K305</f>
        <v/>
      </c>
      <c r="F305" s="72" t="str">
        <f>IF(JANUARI!Y305="","",IF(JANUARI!Y305&lt;18.5,"Kurus",IF(JANUARI!Y305&lt;25,"Normal",IF(JANUARI!Y305&lt;30,"Overweight (Risiko)",IF(JANUARI!Y305&lt;35,"Obesitas I","Obesitas II")))))</f>
        <v/>
      </c>
      <c r="G305" s="72" t="str">
        <f t="shared" ca="1" si="289"/>
        <v/>
      </c>
      <c r="H305" s="72" t="str">
        <f>IF(JANUARI!Z305="","",IF(AND(JANUARI!K305="L",JANUARI!Z305&lt;90),"Normal / Aman",IF(AND(JANUARI!K305="L",JANUARI!Z305&gt;=90,JANUARI!Z305&lt;=100),"Risiko Tinggi",IF(AND(JANUARI!K305="L",JANUARI!Z305&gt;100),"Obesitas (Sangat Berisiko)",IF(AND(JANUARI!K305="P",JANUARI!Z305&lt;80),"Normal / Aman",IF(AND(JANUARI!K305="P",JANUARI!Z305&gt;=80,JANUARI!Z305&lt;=95),"Risiko Tinggi",IF(AND(JANUARI!K305="P",JANUARI!Z305&gt;95),"Obesitas (Sangat Berisiko)","")))))))</f>
        <v/>
      </c>
      <c r="I305" s="72" t="str">
        <f t="shared" ca="1" si="290"/>
        <v/>
      </c>
      <c r="J305" s="73" t="str">
        <f>IFERROR(ABS(LEFT(JANUARI!AA305,FIND("/",JANUARI!AA305)-1)),"")</f>
        <v/>
      </c>
      <c r="K305" s="73" t="str">
        <f>IFERROR(ABS(MID(JANUARI!AA305,FIND("/",JANUARI!AA305)+1,LEN(JANUARI!AA305))),"")</f>
        <v/>
      </c>
      <c r="L305" s="72" t="str">
        <f t="shared" si="291"/>
        <v/>
      </c>
      <c r="M305" s="72" t="str">
        <f t="shared" ca="1" si="292"/>
        <v/>
      </c>
      <c r="N305" s="72" t="str">
        <f>IF(JANUARI!AB305="","",IF(JANUARI!AB305&lt;181,"NORMAL",IF(JANUARI!AB305&lt;201,"Pre DM", "DM")))</f>
        <v/>
      </c>
      <c r="O305" s="72" t="str">
        <f t="shared" ca="1" si="293"/>
        <v/>
      </c>
      <c r="Q305" s="71" t="str">
        <f ca="1">IFERROR(DATEDIF(PEBRUARI!I305,PEBRUARI!D305,"Y"),"")</f>
        <v/>
      </c>
      <c r="R305" s="71" t="str">
        <f ca="1">IFERROR(DATEDIF(PEBRUARI!I305,PEBRUARI!D305,"YM"),"")</f>
        <v/>
      </c>
      <c r="S305" s="72" t="str">
        <f t="shared" ca="1" si="294"/>
        <v/>
      </c>
      <c r="T305" s="72" t="str">
        <f ca="1">S305&amp;PEBRUARI!K305</f>
        <v/>
      </c>
      <c r="U305" s="72" t="str">
        <f>IF(PEBRUARI!Y305="","",IF(PEBRUARI!Y305&lt;18.5,"Kurus",IF(PEBRUARI!Y305&lt;25,"Normal",IF(PEBRUARI!Y305&lt;30,"Overweight (Risiko)",IF(PEBRUARI!Y305&lt;35,"Obesitas I","Obesitas II")))))</f>
        <v/>
      </c>
      <c r="V305" s="72" t="str">
        <f t="shared" ca="1" si="295"/>
        <v/>
      </c>
      <c r="W305" s="72" t="str">
        <f>IF(PEBRUARI!Z305="","",IF(AND(PEBRUARI!K305="L",PEBRUARI!Z305&lt;90),"Normal / Aman",IF(AND(PEBRUARI!K305="L",PEBRUARI!Z305&gt;=90,PEBRUARI!Z305&lt;=100),"Risiko Tinggi",IF(AND(PEBRUARI!K305="L",PEBRUARI!Z305&gt;100),"Obesitas (Sangat Berisiko)",IF(AND(PEBRUARI!K305="P",PEBRUARI!Z305&lt;80),"Normal / Aman",IF(AND(PEBRUARI!K305="P",PEBRUARI!Z305&gt;=80,PEBRUARI!Z305&lt;=95),"Risiko Tinggi",IF(AND(PEBRUARI!K305="P",PEBRUARI!Z305&gt;95),"Obesitas (Sangat Berisiko)","")))))))</f>
        <v/>
      </c>
      <c r="X305" s="72" t="str">
        <f t="shared" ca="1" si="296"/>
        <v/>
      </c>
      <c r="Y305" s="73" t="str">
        <f>IFERROR(ABS(LEFT(PEBRUARI!AA305,FIND("/",PEBRUARI!AA305)-1)),"")</f>
        <v/>
      </c>
      <c r="Z305" s="73" t="str">
        <f>IFERROR(ABS(MID(PEBRUARI!AA305,FIND("/",PEBRUARI!AA305)+1,LEN(PEBRUARI!AA305))),"")</f>
        <v/>
      </c>
      <c r="AA305" s="72" t="str">
        <f t="shared" si="297"/>
        <v/>
      </c>
      <c r="AB305" s="72" t="str">
        <f t="shared" ca="1" si="298"/>
        <v/>
      </c>
      <c r="AC305" s="72" t="str">
        <f>IF(PEBRUARI!AB305="","",IF(PEBRUARI!AB305&lt;181,"NORMAL",IF(PEBRUARI!AB305&lt;201,"Pre DM", "DM")))</f>
        <v/>
      </c>
      <c r="AD305" s="72" t="str">
        <f t="shared" ca="1" si="299"/>
        <v/>
      </c>
      <c r="AF305" s="71" t="str">
        <f ca="1">IFERROR(DATEDIF(MARET!I305,MARET!D305,"Y"),"")</f>
        <v/>
      </c>
      <c r="AG305" s="71" t="str">
        <f ca="1">IFERROR(DATEDIF(MARET!I305,MARET!D305,"YM"),"")</f>
        <v/>
      </c>
      <c r="AH305" s="72" t="str">
        <f t="shared" ca="1" si="300"/>
        <v/>
      </c>
      <c r="AI305" s="72" t="str">
        <f ca="1">AH305&amp;MARET!K305</f>
        <v/>
      </c>
      <c r="AJ305" s="72" t="str">
        <f>IF(MARET!Y305="","",IF(MARET!Y305&lt;18.5,"Kurus",IF(MARET!Y305&lt;25,"Normal",IF(MARET!Y305&lt;30,"Overweight (Risiko)",IF(MARET!Y305&lt;35,"Obesitas I","Obesitas II")))))</f>
        <v/>
      </c>
      <c r="AK305" s="72" t="str">
        <f t="shared" ca="1" si="301"/>
        <v/>
      </c>
      <c r="AL305" s="72" t="str">
        <f>IF(MARET!Z305="","",IF(AND(MARET!K305="L",MARET!Z305&lt;90),"Normal / Aman",IF(AND(MARET!K305="L",MARET!Z305&gt;=90,MARET!Z305&lt;=100),"Risiko Tinggi",IF(AND(MARET!K305="L",MARET!Z305&gt;100),"Obesitas (Sangat Berisiko)",IF(AND(MARET!K305="P",MARET!Z305&lt;80),"Normal / Aman",IF(AND(MARET!K305="P",MARET!Z305&gt;=80,MARET!Z305&lt;=95),"Risiko Tinggi",IF(AND(MARET!K305="P",MARET!Z305&gt;95),"Obesitas (Sangat Berisiko)","")))))))</f>
        <v/>
      </c>
      <c r="AM305" s="72" t="str">
        <f t="shared" ca="1" si="302"/>
        <v/>
      </c>
      <c r="AN305" s="73" t="str">
        <f>IFERROR(ABS(LEFT(MARET!AA305,FIND("/",MARET!AA305)-1)),"")</f>
        <v/>
      </c>
      <c r="AO305" s="73" t="str">
        <f>IFERROR(ABS(MID(MARET!AA305,FIND("/",MARET!AA305)+1,LEN(MARET!AA305))),"")</f>
        <v/>
      </c>
      <c r="AP305" s="72" t="str">
        <f t="shared" si="303"/>
        <v/>
      </c>
      <c r="AQ305" s="72" t="str">
        <f t="shared" ca="1" si="304"/>
        <v/>
      </c>
      <c r="AR305" s="72" t="str">
        <f>IF(MARET!AB305="","",IF(MARET!AB305&lt;181,"NORMAL",IF(MARET!AB305&lt;201,"Pre DM", "DM")))</f>
        <v/>
      </c>
      <c r="AS305" s="72" t="str">
        <f t="shared" ca="1" si="305"/>
        <v/>
      </c>
      <c r="AU305" s="71" t="str">
        <f ca="1">IFERROR(DATEDIF(APRIL!I305,APRIL!D305,"Y"),"")</f>
        <v/>
      </c>
      <c r="AV305" s="71" t="str">
        <f ca="1">IFERROR(DATEDIF(APRIL!I305,APRIL!D305,"YM"),"")</f>
        <v/>
      </c>
      <c r="AW305" s="72" t="str">
        <f t="shared" ca="1" si="306"/>
        <v/>
      </c>
      <c r="AX305" s="72" t="str">
        <f ca="1">AW305&amp;APRIL!K305</f>
        <v/>
      </c>
      <c r="AY305" s="72" t="str">
        <f>IF(APRIL!Y305="","",IF(APRIL!Y305&lt;18.5,"Kurus",IF(APRIL!Y305&lt;25,"Normal",IF(APRIL!Y305&lt;30,"Overweight (Risiko)",IF(APRIL!Y305&lt;35,"Obesitas I","Obesitas II")))))</f>
        <v/>
      </c>
      <c r="AZ305" s="72" t="str">
        <f t="shared" ca="1" si="307"/>
        <v/>
      </c>
      <c r="BA305" s="72" t="str">
        <f>IF(APRIL!Z305="","",IF(AND(APRIL!K305="L",APRIL!Z305&lt;90),"Normal / Aman",IF(AND(APRIL!K305="L",APRIL!Z305&gt;=90,APRIL!Z305&lt;=100),"Risiko Tinggi",IF(AND(APRIL!K305="L",APRIL!Z305&gt;100),"Obesitas (Sangat Berisiko)",IF(AND(APRIL!K305="P",APRIL!Z305&lt;80),"Normal / Aman",IF(AND(APRIL!K305="P",APRIL!Z305&gt;=80,APRIL!Z305&lt;=95),"Risiko Tinggi",IF(AND(APRIL!K305="P",APRIL!Z305&gt;95),"Obesitas (Sangat Berisiko)","")))))))</f>
        <v/>
      </c>
      <c r="BB305" s="72" t="str">
        <f t="shared" ca="1" si="308"/>
        <v/>
      </c>
      <c r="BC305" s="73" t="str">
        <f>IFERROR(ABS(LEFT(APRIL!AA305,FIND("/",APRIL!AA305)-1)),"")</f>
        <v/>
      </c>
      <c r="BD305" s="73" t="str">
        <f>IFERROR(ABS(MID(APRIL!AA305,FIND("/",APRIL!AA305)+1,LEN(APRIL!AA305))),"")</f>
        <v/>
      </c>
      <c r="BE305" s="72" t="str">
        <f t="shared" si="309"/>
        <v/>
      </c>
      <c r="BF305" s="72" t="str">
        <f t="shared" ca="1" si="310"/>
        <v/>
      </c>
      <c r="BG305" s="72" t="str">
        <f>IF(APRIL!AB305="","",IF(APRIL!AB305&lt;181,"NORMAL",IF(APRIL!AB305&lt;201,"Pre DM", "DM")))</f>
        <v/>
      </c>
      <c r="BH305" s="72" t="str">
        <f t="shared" ca="1" si="311"/>
        <v/>
      </c>
      <c r="BJ305" s="71" t="str">
        <f ca="1">IFERROR(DATEDIF(MEI!I305,MEI!D305,"Y"),"")</f>
        <v/>
      </c>
      <c r="BK305" s="71" t="str">
        <f ca="1">IFERROR(DATEDIF(MEI!I305,MEI!D305,"YM"),"")</f>
        <v/>
      </c>
      <c r="BL305" s="72" t="str">
        <f t="shared" ca="1" si="312"/>
        <v/>
      </c>
      <c r="BM305" s="72" t="str">
        <f ca="1">BL305&amp;MEI!K305</f>
        <v/>
      </c>
      <c r="BN305" s="72" t="str">
        <f>IF(MEI!Y305="","",IF(MEI!Y305&lt;18.5,"Kurus",IF(MEI!Y305&lt;25,"Normal",IF(MEI!Y305&lt;30,"Overweight (Risiko)",IF(MEI!Y305&lt;35,"Obesitas I","Obesitas II")))))</f>
        <v/>
      </c>
      <c r="BO305" s="72" t="str">
        <f t="shared" ca="1" si="313"/>
        <v/>
      </c>
      <c r="BP305" s="72" t="str">
        <f>IF(MEI!Z305="","",IF(AND(MEI!K305="L",MEI!Z305&lt;90),"Normal / Aman",IF(AND(MEI!K305="L",MEI!Z305&gt;=90,MEI!Z305&lt;=100),"Risiko Tinggi",IF(AND(MEI!K305="L",MEI!Z305&gt;100),"Obesitas (Sangat Berisiko)",IF(AND(MEI!K305="P",MEI!Z305&lt;80),"Normal / Aman",IF(AND(MEI!K305="P",MEI!Z305&gt;=80,MEI!Z305&lt;=95),"Risiko Tinggi",IF(AND(MEI!K305="P",MEI!Z305&gt;95),"Obesitas (Sangat Berisiko)","")))))))</f>
        <v/>
      </c>
      <c r="BQ305" s="72" t="str">
        <f t="shared" ca="1" si="314"/>
        <v/>
      </c>
      <c r="BR305" s="73" t="str">
        <f>IFERROR(ABS(LEFT(MEI!AA305,FIND("/",MEI!AA305)-1)),"")</f>
        <v/>
      </c>
      <c r="BS305" s="73" t="str">
        <f>IFERROR(ABS(MID(MEI!AA305,FIND("/",MEI!AA305)+1,LEN(MEI!AA305))),"")</f>
        <v/>
      </c>
      <c r="BT305" s="72" t="str">
        <f t="shared" si="315"/>
        <v/>
      </c>
      <c r="BU305" s="72" t="str">
        <f t="shared" ca="1" si="316"/>
        <v/>
      </c>
      <c r="BV305" s="72" t="str">
        <f>IF(MEI!AB305="","",IF(MEI!AB305&lt;181,"NORMAL",IF(MEI!AB305&lt;201,"Pre DM", "DM")))</f>
        <v/>
      </c>
      <c r="BW305" s="72" t="str">
        <f t="shared" ca="1" si="317"/>
        <v/>
      </c>
      <c r="BY305" s="71" t="str">
        <f ca="1">IFERROR(DATEDIF(JUNI!I305,JUNI!D305,"Y"),"")</f>
        <v/>
      </c>
      <c r="BZ305" s="71" t="str">
        <f ca="1">IFERROR(DATEDIF(JUNI!I305,JUNI!D305,"YM"),"")</f>
        <v/>
      </c>
      <c r="CA305" s="72" t="str">
        <f t="shared" ca="1" si="318"/>
        <v/>
      </c>
      <c r="CB305" s="72" t="str">
        <f ca="1">CA305&amp;JUNI!K305</f>
        <v/>
      </c>
      <c r="CC305" s="72" t="str">
        <f>IF(JUNI!Y305="","",IF(JUNI!Y305&lt;18.5,"Kurus",IF(JUNI!Y305&lt;25,"Normal",IF(JUNI!Y305&lt;30,"Overweight (Risiko)",IF(JUNI!Y305&lt;35,"Obesitas I","Obesitas II")))))</f>
        <v/>
      </c>
      <c r="CD305" s="72" t="str">
        <f t="shared" ca="1" si="319"/>
        <v/>
      </c>
      <c r="CE305" s="72" t="str">
        <f>IF(JUNI!Z305="","",IF(AND(JUNI!K305="L",JUNI!Z305&lt;90),"Normal / Aman",IF(AND(JUNI!K305="L",JUNI!Z305&gt;=90,JUNI!Z305&lt;=100),"Risiko Tinggi",IF(AND(JUNI!K305="L",JUNI!Z305&gt;100),"Obesitas (Sangat Berisiko)",IF(AND(JUNI!K305="P",JUNI!Z305&lt;80),"Normal / Aman",IF(AND(JUNI!K305="P",JUNI!Z305&gt;=80,JUNI!Z305&lt;=95),"Risiko Tinggi",IF(AND(JUNI!K305="P",JUNI!Z305&gt;95),"Obesitas (Sangat Berisiko)","")))))))</f>
        <v/>
      </c>
      <c r="CF305" s="72" t="str">
        <f t="shared" ca="1" si="320"/>
        <v/>
      </c>
      <c r="CG305" s="73" t="str">
        <f>IFERROR(ABS(LEFT(JUNI!AA305,FIND("/",JUNI!AA305)-1)),"")</f>
        <v/>
      </c>
      <c r="CH305" s="73" t="str">
        <f>IFERROR(ABS(MID(JUNI!AA305,FIND("/",JUNI!AA305)+1,LEN(JUNI!AA305))),"")</f>
        <v/>
      </c>
      <c r="CI305" s="72" t="str">
        <f t="shared" si="321"/>
        <v/>
      </c>
      <c r="CJ305" s="72" t="str">
        <f t="shared" ca="1" si="322"/>
        <v/>
      </c>
      <c r="CK305" s="72" t="str">
        <f>IF(JUNI!AB305="","",IF(JUNI!AB305&lt;181,"NORMAL",IF(JUNI!AB305&lt;201,"Pre DM", "DM")))</f>
        <v/>
      </c>
      <c r="CL305" s="72" t="str">
        <f t="shared" ca="1" si="323"/>
        <v/>
      </c>
      <c r="CN305" s="71" t="str">
        <f ca="1">IFERROR(DATEDIF(JULI!I305,JULI!D305,"Y"),"")</f>
        <v/>
      </c>
      <c r="CO305" s="71" t="str">
        <f ca="1">IFERROR(DATEDIF(JULI!I305,JULI!D305,"YM"),"")</f>
        <v/>
      </c>
      <c r="CP305" s="72" t="str">
        <f t="shared" ca="1" si="324"/>
        <v/>
      </c>
      <c r="CQ305" s="72" t="str">
        <f ca="1">CP305&amp;JULI!K305</f>
        <v/>
      </c>
      <c r="CR305" s="72" t="str">
        <f>IF(JULI!Y305="","",IF(JULI!Y305&lt;18.5,"Kurus",IF(JULI!Y305&lt;25,"Normal",IF(JULI!Y305&lt;30,"Overweight (Risiko)",IF(JULI!Y305&lt;35,"Obesitas I","Obesitas II")))))</f>
        <v/>
      </c>
      <c r="CS305" s="72" t="str">
        <f t="shared" ca="1" si="325"/>
        <v/>
      </c>
      <c r="CT305" s="72" t="str">
        <f>IF(JULI!Z305="","",IF(AND(JULI!K305="L",JULI!Z305&lt;90),"Normal / Aman",IF(AND(JULI!K305="L",JULI!Z305&gt;=90,JULI!Z305&lt;=100),"Risiko Tinggi",IF(AND(JULI!K305="L",JULI!Z305&gt;100),"Obesitas (Sangat Berisiko)",IF(AND(JULI!K305="P",JULI!Z305&lt;80),"Normal / Aman",IF(AND(JULI!K305="P",JULI!Z305&gt;=80,JULI!Z305&lt;=95),"Risiko Tinggi",IF(AND(JULI!K305="P",JULI!Z305&gt;95),"Obesitas (Sangat Berisiko)","")))))))</f>
        <v/>
      </c>
      <c r="CU305" s="72" t="str">
        <f t="shared" ca="1" si="326"/>
        <v/>
      </c>
      <c r="CV305" s="73" t="str">
        <f>IFERROR(ABS(LEFT(JULI!AA305,FIND("/",JULI!AA305)-1)),"")</f>
        <v/>
      </c>
      <c r="CW305" s="73" t="str">
        <f>IFERROR(ABS(MID(JULI!AA305,FIND("/",JULI!AA305)+1,LEN(JULI!AA305))),"")</f>
        <v/>
      </c>
      <c r="CX305" s="72" t="str">
        <f t="shared" si="327"/>
        <v/>
      </c>
      <c r="CY305" s="72" t="str">
        <f t="shared" ca="1" si="328"/>
        <v/>
      </c>
      <c r="CZ305" s="72" t="str">
        <f>IF(JULI!AB305="","",IF(JULI!AB305&lt;181,"NORMAL",IF(JULI!AB305&lt;201,"Pre DM", "DM")))</f>
        <v/>
      </c>
      <c r="DA305" s="72" t="str">
        <f t="shared" ca="1" si="329"/>
        <v/>
      </c>
      <c r="DC305" s="71" t="str">
        <f ca="1">IFERROR(DATEDIF(AGUSTUS!I305,AGUSTUS!D305,"Y"),"")</f>
        <v/>
      </c>
      <c r="DD305" s="71" t="str">
        <f ca="1">IFERROR(DATEDIF(AGUSTUS!I305,AGUSTUS!D305,"YM"),"")</f>
        <v/>
      </c>
      <c r="DE305" s="72" t="str">
        <f t="shared" ca="1" si="330"/>
        <v/>
      </c>
      <c r="DF305" s="72" t="str">
        <f ca="1">DE305&amp;AGUSTUS!K305</f>
        <v/>
      </c>
      <c r="DG305" s="72" t="str">
        <f>IF(AGUSTUS!Y305="","",IF(AGUSTUS!Y305&lt;18.5,"Kurus",IF(AGUSTUS!Y305&lt;25,"Normal",IF(AGUSTUS!Y305&lt;30,"Overweight (Risiko)",IF(AGUSTUS!Y305&lt;35,"Obesitas I","Obesitas II")))))</f>
        <v/>
      </c>
      <c r="DH305" s="72" t="str">
        <f t="shared" ca="1" si="331"/>
        <v/>
      </c>
      <c r="DI305" s="72" t="str">
        <f>IF(AGUSTUS!Z305="","",IF(AND(AGUSTUS!K305="L",AGUSTUS!Z305&lt;90),"Normal / Aman",IF(AND(AGUSTUS!K305="L",AGUSTUS!Z305&gt;=90,AGUSTUS!Z305&lt;=100),"Risiko Tinggi",IF(AND(AGUSTUS!K305="L",AGUSTUS!Z305&gt;100),"Obesitas (Sangat Berisiko)",IF(AND(AGUSTUS!K305="P",AGUSTUS!Z305&lt;80),"Normal / Aman",IF(AND(AGUSTUS!K305="P",AGUSTUS!Z305&gt;=80,AGUSTUS!Z305&lt;=95),"Risiko Tinggi",IF(AND(AGUSTUS!K305="P",AGUSTUS!Z305&gt;95),"Obesitas (Sangat Berisiko)","")))))))</f>
        <v/>
      </c>
      <c r="DJ305" s="72" t="str">
        <f t="shared" ca="1" si="332"/>
        <v/>
      </c>
      <c r="DK305" s="73" t="str">
        <f>IFERROR(ABS(LEFT(AGUSTUS!AA305,FIND("/",AGUSTUS!AA305)-1)),"")</f>
        <v/>
      </c>
      <c r="DL305" s="73" t="str">
        <f>IFERROR(ABS(MID(AGUSTUS!AA305,FIND("/",AGUSTUS!AA305)+1,LEN(AGUSTUS!AA305))),"")</f>
        <v/>
      </c>
      <c r="DM305" s="72" t="str">
        <f t="shared" si="333"/>
        <v/>
      </c>
      <c r="DN305" s="72" t="str">
        <f t="shared" ca="1" si="334"/>
        <v/>
      </c>
      <c r="DO305" s="72" t="str">
        <f>IF(AGUSTUS!AB305="","",IF(AGUSTUS!AB305&lt;181,"NORMAL",IF(AGUSTUS!AB305&lt;201,"Pre DM", "DM")))</f>
        <v/>
      </c>
      <c r="DP305" s="72" t="str">
        <f t="shared" ca="1" si="335"/>
        <v/>
      </c>
      <c r="DR305" s="71" t="str">
        <f ca="1">IFERROR(DATEDIF(SEPTEMBER!I305,SEPTEMBER!D305,"Y"),"")</f>
        <v/>
      </c>
      <c r="DS305" s="71" t="str">
        <f ca="1">IFERROR(DATEDIF(SEPTEMBER!I305,SEPTEMBER!D305,"YM"),"")</f>
        <v/>
      </c>
      <c r="DT305" s="72" t="str">
        <f t="shared" ca="1" si="336"/>
        <v/>
      </c>
      <c r="DU305" s="72" t="str">
        <f ca="1">DT305&amp;SEPTEMBER!K305</f>
        <v/>
      </c>
      <c r="DV305" s="72" t="str">
        <f>IF(SEPTEMBER!Y305="","",IF(SEPTEMBER!Y305&lt;18.5,"Kurus",IF(SEPTEMBER!Y305&lt;25,"Normal",IF(SEPTEMBER!Y305&lt;30,"Overweight (Risiko)",IF(SEPTEMBER!Y305&lt;35,"Obesitas I","Obesitas II")))))</f>
        <v/>
      </c>
      <c r="DW305" s="72" t="str">
        <f t="shared" ca="1" si="337"/>
        <v/>
      </c>
      <c r="DX305" s="72" t="str">
        <f>IF(SEPTEMBER!Z305="","",IF(AND(SEPTEMBER!K305="L",SEPTEMBER!Z305&lt;90),"Normal / Aman",IF(AND(SEPTEMBER!K305="L",SEPTEMBER!Z305&gt;=90,SEPTEMBER!Z305&lt;=100),"Risiko Tinggi",IF(AND(SEPTEMBER!K305="L",SEPTEMBER!Z305&gt;100),"Obesitas (Sangat Berisiko)",IF(AND(SEPTEMBER!K305="P",SEPTEMBER!Z305&lt;80),"Normal / Aman",IF(AND(SEPTEMBER!K305="P",SEPTEMBER!Z305&gt;=80,SEPTEMBER!Z305&lt;=95),"Risiko Tinggi",IF(AND(SEPTEMBER!K305="P",SEPTEMBER!Z305&gt;95),"Obesitas (Sangat Berisiko)","")))))))</f>
        <v/>
      </c>
      <c r="DY305" s="72" t="str">
        <f t="shared" ca="1" si="338"/>
        <v/>
      </c>
      <c r="DZ305" s="73" t="str">
        <f>IFERROR(ABS(LEFT(SEPTEMBER!AA305,FIND("/",SEPTEMBER!AA305)-1)),"")</f>
        <v/>
      </c>
      <c r="EA305" s="73" t="str">
        <f>IFERROR(ABS(MID(SEPTEMBER!AA305,FIND("/",SEPTEMBER!AA305)+1,LEN(SEPTEMBER!AA305))),"")</f>
        <v/>
      </c>
      <c r="EB305" s="72" t="str">
        <f t="shared" si="339"/>
        <v/>
      </c>
      <c r="EC305" s="72" t="str">
        <f t="shared" ca="1" si="340"/>
        <v/>
      </c>
      <c r="ED305" s="72" t="str">
        <f>IF(SEPTEMBER!AB305="","",IF(SEPTEMBER!AB305&lt;181,"NORMAL",IF(SEPTEMBER!AB305&lt;201,"Pre DM", "DM")))</f>
        <v/>
      </c>
      <c r="EE305" s="72" t="str">
        <f t="shared" ca="1" si="341"/>
        <v/>
      </c>
      <c r="EG305" s="71" t="str">
        <f ca="1">IFERROR(DATEDIF(OKTOBER!I305,OKTOBER!D305,"Y"),"")</f>
        <v/>
      </c>
      <c r="EH305" s="71" t="str">
        <f ca="1">IFERROR(DATEDIF(OKTOBER!I305,OKTOBER!D305,"YM"),"")</f>
        <v/>
      </c>
      <c r="EI305" s="72" t="str">
        <f t="shared" ca="1" si="342"/>
        <v/>
      </c>
      <c r="EJ305" s="72" t="str">
        <f ca="1">EI305&amp;OKTOBER!K305</f>
        <v/>
      </c>
      <c r="EK305" s="72" t="str">
        <f>IF(OKTOBER!Y305="","",IF(OKTOBER!Y305&lt;18.5,"Kurus",IF(OKTOBER!Y305&lt;25,"Normal",IF(OKTOBER!Y305&lt;30,"Overweight (Risiko)",IF(OKTOBER!Y305&lt;35,"Obesitas I","Obesitas II")))))</f>
        <v/>
      </c>
      <c r="EL305" s="72" t="str">
        <f t="shared" ca="1" si="343"/>
        <v/>
      </c>
      <c r="EM305" s="72" t="str">
        <f>IF(OKTOBER!Z305="","",IF(AND(OKTOBER!K305="L",OKTOBER!Z305&lt;90),"Normal / Aman",IF(AND(OKTOBER!K305="L",OKTOBER!Z305&gt;=90,OKTOBER!Z305&lt;=100),"Risiko Tinggi",IF(AND(OKTOBER!K305="L",OKTOBER!Z305&gt;100),"Obesitas (Sangat Berisiko)",IF(AND(OKTOBER!K305="P",OKTOBER!Z305&lt;80),"Normal / Aman",IF(AND(OKTOBER!K305="P",OKTOBER!Z305&gt;=80,OKTOBER!Z305&lt;=95),"Risiko Tinggi",IF(AND(OKTOBER!K305="P",OKTOBER!Z305&gt;95),"Obesitas (Sangat Berisiko)","")))))))</f>
        <v/>
      </c>
      <c r="EN305" s="72" t="str">
        <f t="shared" ca="1" si="344"/>
        <v/>
      </c>
      <c r="EO305" s="73" t="str">
        <f>IFERROR(ABS(LEFT(OKTOBER!AA305,FIND("/",OKTOBER!AA305)-1)),"")</f>
        <v/>
      </c>
      <c r="EP305" s="73" t="str">
        <f>IFERROR(ABS(MID(OKTOBER!AA305,FIND("/",OKTOBER!AA305)+1,LEN(OKTOBER!AA305))),"")</f>
        <v/>
      </c>
      <c r="EQ305" s="72" t="str">
        <f t="shared" si="345"/>
        <v/>
      </c>
      <c r="ER305" s="72" t="str">
        <f t="shared" ca="1" si="346"/>
        <v/>
      </c>
      <c r="ES305" s="72" t="str">
        <f>IF(OKTOBER!AB305="","",IF(OKTOBER!AB305&lt;181,"NORMAL",IF(OKTOBER!AB305&lt;201,"Pre DM", "DM")))</f>
        <v/>
      </c>
      <c r="ET305" s="72" t="str">
        <f t="shared" ca="1" si="347"/>
        <v/>
      </c>
      <c r="EV305" s="71" t="str">
        <f ca="1">IFERROR(DATEDIF(NOPEMBER!I305,NOPEMBER!D305,"Y"),"")</f>
        <v/>
      </c>
      <c r="EW305" s="71" t="str">
        <f ca="1">IFERROR(DATEDIF(NOPEMBER!I305,NOPEMBER!D305,"YM"),"")</f>
        <v/>
      </c>
      <c r="EX305" s="72" t="str">
        <f t="shared" ca="1" si="348"/>
        <v/>
      </c>
      <c r="EY305" s="72" t="str">
        <f ca="1">EX305&amp;NOPEMBER!K305</f>
        <v/>
      </c>
      <c r="EZ305" s="72" t="str">
        <f>IF(NOPEMBER!Y305="","",IF(NOPEMBER!Y305&lt;18.5,"Kurus",IF(NOPEMBER!Y305&lt;25,"Normal",IF(NOPEMBER!Y305&lt;30,"Overweight (Risiko)",IF(NOPEMBER!Y305&lt;35,"Obesitas I","Obesitas II")))))</f>
        <v/>
      </c>
      <c r="FA305" s="72" t="str">
        <f t="shared" ca="1" si="349"/>
        <v/>
      </c>
      <c r="FB305" s="72" t="str">
        <f>IF(NOPEMBER!Z305="","",IF(AND(NOPEMBER!K305="L",NOPEMBER!Z305&lt;90),"Normal / Aman",IF(AND(NOPEMBER!K305="L",NOPEMBER!Z305&gt;=90,NOPEMBER!Z305&lt;=100),"Risiko Tinggi",IF(AND(NOPEMBER!K305="L",NOPEMBER!Z305&gt;100),"Obesitas (Sangat Berisiko)",IF(AND(NOPEMBER!K305="P",NOPEMBER!Z305&lt;80),"Normal / Aman",IF(AND(NOPEMBER!K305="P",NOPEMBER!Z305&gt;=80,NOPEMBER!Z305&lt;=95),"Risiko Tinggi",IF(AND(NOPEMBER!K305="P",NOPEMBER!Z305&gt;95),"Obesitas (Sangat Berisiko)","")))))))</f>
        <v/>
      </c>
      <c r="FC305" s="72" t="str">
        <f t="shared" ca="1" si="350"/>
        <v/>
      </c>
      <c r="FD305" s="73" t="str">
        <f>IFERROR(ABS(LEFT(NOPEMBER!AA305,FIND("/",NOPEMBER!AA305)-1)),"")</f>
        <v/>
      </c>
      <c r="FE305" s="73" t="str">
        <f>IFERROR(ABS(MID(NOPEMBER!AA305,FIND("/",NOPEMBER!AA305)+1,LEN(NOPEMBER!AA305))),"")</f>
        <v/>
      </c>
      <c r="FF305" s="72" t="str">
        <f t="shared" si="351"/>
        <v/>
      </c>
      <c r="FG305" s="72" t="str">
        <f t="shared" ca="1" si="352"/>
        <v/>
      </c>
      <c r="FH305" s="72" t="str">
        <f>IF(NOPEMBER!AB305="","",IF(NOPEMBER!AB305&lt;181,"NORMAL",IF(NOPEMBER!AB305&lt;201,"Pre DM", "DM")))</f>
        <v/>
      </c>
      <c r="FI305" s="72" t="str">
        <f t="shared" ca="1" si="353"/>
        <v/>
      </c>
      <c r="FK305" s="71" t="str">
        <f ca="1">IFERROR(DATEDIF(DESEMBER!I305,DESEMBER!D305,"Y"),"")</f>
        <v/>
      </c>
      <c r="FL305" s="71" t="str">
        <f ca="1">IFERROR(DATEDIF(DESEMBER!I305,DESEMBER!D305,"YM"),"")</f>
        <v/>
      </c>
      <c r="FM305" s="72" t="str">
        <f t="shared" ca="1" si="354"/>
        <v/>
      </c>
      <c r="FN305" s="72" t="str">
        <f ca="1">FM305&amp;DESEMBER!K305</f>
        <v/>
      </c>
      <c r="FO305" s="72" t="str">
        <f>IF(DESEMBER!Y305="","",IF(DESEMBER!Y305&lt;18.5,"Kurus",IF(DESEMBER!Y305&lt;25,"Normal",IF(DESEMBER!Y305&lt;30,"Overweight (Risiko)",IF(DESEMBER!Y305&lt;35,"Obesitas I","Obesitas II")))))</f>
        <v/>
      </c>
      <c r="FP305" s="72" t="str">
        <f t="shared" ca="1" si="355"/>
        <v/>
      </c>
      <c r="FQ305" s="72" t="str">
        <f>IF(DESEMBER!Z305="","",IF(AND(DESEMBER!K305="L",DESEMBER!Z305&lt;90),"Normal / Aman",IF(AND(DESEMBER!K305="L",DESEMBER!Z305&gt;=90,DESEMBER!Z305&lt;=100),"Risiko Tinggi",IF(AND(DESEMBER!K305="L",DESEMBER!Z305&gt;100),"Obesitas (Sangat Berisiko)",IF(AND(DESEMBER!K305="P",DESEMBER!Z305&lt;80),"Normal / Aman",IF(AND(DESEMBER!K305="P",DESEMBER!Z305&gt;=80,DESEMBER!Z305&lt;=95),"Risiko Tinggi",IF(AND(DESEMBER!K305="P",DESEMBER!Z305&gt;95),"Obesitas (Sangat Berisiko)","")))))))</f>
        <v/>
      </c>
      <c r="FR305" s="72" t="str">
        <f t="shared" ca="1" si="356"/>
        <v/>
      </c>
      <c r="FS305" s="73" t="str">
        <f>IFERROR(ABS(LEFT(DESEMBER!AA305,FIND("/",DESEMBER!AA305)-1)),"")</f>
        <v/>
      </c>
      <c r="FT305" s="73" t="str">
        <f>IFERROR(ABS(MID(DESEMBER!AA305,FIND("/",DESEMBER!AA305)+1,LEN(DESEMBER!AA305))),"")</f>
        <v/>
      </c>
      <c r="FU305" s="72" t="str">
        <f t="shared" si="357"/>
        <v/>
      </c>
      <c r="FV305" s="72" t="str">
        <f t="shared" ca="1" si="358"/>
        <v/>
      </c>
      <c r="FW305" s="72" t="str">
        <f>IF(DESEMBER!AB305="","",IF(DESEMBER!AB305&lt;181,"NORMAL",IF(DESEMBER!AB305&lt;201,"Pre DM", "DM")))</f>
        <v/>
      </c>
      <c r="FX305" s="72" t="str">
        <f t="shared" ca="1" si="359"/>
        <v/>
      </c>
    </row>
    <row r="306" spans="2:180" x14ac:dyDescent="0.25">
      <c r="B306" s="71" t="str">
        <f ca="1">IFERROR(DATEDIF(JANUARI!I306,JANUARI!D306,"Y"),"")</f>
        <v/>
      </c>
      <c r="C306" s="71" t="str">
        <f ca="1">IFERROR(DATEDIF(JANUARI!I306,JANUARI!D306,"YM"),"")</f>
        <v/>
      </c>
      <c r="D306" s="72" t="str">
        <f t="shared" ca="1" si="288"/>
        <v/>
      </c>
      <c r="E306" s="72" t="str">
        <f ca="1">D306&amp;JANUARI!K306</f>
        <v/>
      </c>
      <c r="F306" s="72" t="str">
        <f>IF(JANUARI!Y306="","",IF(JANUARI!Y306&lt;18.5,"Kurus",IF(JANUARI!Y306&lt;25,"Normal",IF(JANUARI!Y306&lt;30,"Overweight (Risiko)",IF(JANUARI!Y306&lt;35,"Obesitas I","Obesitas II")))))</f>
        <v/>
      </c>
      <c r="G306" s="72" t="str">
        <f t="shared" ca="1" si="289"/>
        <v/>
      </c>
      <c r="H306" s="72" t="str">
        <f>IF(JANUARI!Z306="","",IF(AND(JANUARI!K306="L",JANUARI!Z306&lt;90),"Normal / Aman",IF(AND(JANUARI!K306="L",JANUARI!Z306&gt;=90,JANUARI!Z306&lt;=100),"Risiko Tinggi",IF(AND(JANUARI!K306="L",JANUARI!Z306&gt;100),"Obesitas (Sangat Berisiko)",IF(AND(JANUARI!K306="P",JANUARI!Z306&lt;80),"Normal / Aman",IF(AND(JANUARI!K306="P",JANUARI!Z306&gt;=80,JANUARI!Z306&lt;=95),"Risiko Tinggi",IF(AND(JANUARI!K306="P",JANUARI!Z306&gt;95),"Obesitas (Sangat Berisiko)","")))))))</f>
        <v/>
      </c>
      <c r="I306" s="72" t="str">
        <f t="shared" ca="1" si="290"/>
        <v/>
      </c>
      <c r="J306" s="73" t="str">
        <f>IFERROR(ABS(LEFT(JANUARI!AA306,FIND("/",JANUARI!AA306)-1)),"")</f>
        <v/>
      </c>
      <c r="K306" s="73" t="str">
        <f>IFERROR(ABS(MID(JANUARI!AA306,FIND("/",JANUARI!AA306)+1,LEN(JANUARI!AA306))),"")</f>
        <v/>
      </c>
      <c r="L306" s="72" t="str">
        <f t="shared" si="291"/>
        <v/>
      </c>
      <c r="M306" s="72" t="str">
        <f t="shared" ca="1" si="292"/>
        <v/>
      </c>
      <c r="N306" s="72" t="str">
        <f>IF(JANUARI!AB306="","",IF(JANUARI!AB306&lt;181,"NORMAL",IF(JANUARI!AB306&lt;201,"Pre DM", "DM")))</f>
        <v/>
      </c>
      <c r="O306" s="72" t="str">
        <f t="shared" ca="1" si="293"/>
        <v/>
      </c>
      <c r="Q306" s="71" t="str">
        <f ca="1">IFERROR(DATEDIF(PEBRUARI!I306,PEBRUARI!D306,"Y"),"")</f>
        <v/>
      </c>
      <c r="R306" s="71" t="str">
        <f ca="1">IFERROR(DATEDIF(PEBRUARI!I306,PEBRUARI!D306,"YM"),"")</f>
        <v/>
      </c>
      <c r="S306" s="72" t="str">
        <f t="shared" ca="1" si="294"/>
        <v/>
      </c>
      <c r="T306" s="72" t="str">
        <f ca="1">S306&amp;PEBRUARI!K306</f>
        <v/>
      </c>
      <c r="U306" s="72" t="str">
        <f>IF(PEBRUARI!Y306="","",IF(PEBRUARI!Y306&lt;18.5,"Kurus",IF(PEBRUARI!Y306&lt;25,"Normal",IF(PEBRUARI!Y306&lt;30,"Overweight (Risiko)",IF(PEBRUARI!Y306&lt;35,"Obesitas I","Obesitas II")))))</f>
        <v/>
      </c>
      <c r="V306" s="72" t="str">
        <f t="shared" ca="1" si="295"/>
        <v/>
      </c>
      <c r="W306" s="72" t="str">
        <f>IF(PEBRUARI!Z306="","",IF(AND(PEBRUARI!K306="L",PEBRUARI!Z306&lt;90),"Normal / Aman",IF(AND(PEBRUARI!K306="L",PEBRUARI!Z306&gt;=90,PEBRUARI!Z306&lt;=100),"Risiko Tinggi",IF(AND(PEBRUARI!K306="L",PEBRUARI!Z306&gt;100),"Obesitas (Sangat Berisiko)",IF(AND(PEBRUARI!K306="P",PEBRUARI!Z306&lt;80),"Normal / Aman",IF(AND(PEBRUARI!K306="P",PEBRUARI!Z306&gt;=80,PEBRUARI!Z306&lt;=95),"Risiko Tinggi",IF(AND(PEBRUARI!K306="P",PEBRUARI!Z306&gt;95),"Obesitas (Sangat Berisiko)","")))))))</f>
        <v/>
      </c>
      <c r="X306" s="72" t="str">
        <f t="shared" ca="1" si="296"/>
        <v/>
      </c>
      <c r="Y306" s="73" t="str">
        <f>IFERROR(ABS(LEFT(PEBRUARI!AA306,FIND("/",PEBRUARI!AA306)-1)),"")</f>
        <v/>
      </c>
      <c r="Z306" s="73" t="str">
        <f>IFERROR(ABS(MID(PEBRUARI!AA306,FIND("/",PEBRUARI!AA306)+1,LEN(PEBRUARI!AA306))),"")</f>
        <v/>
      </c>
      <c r="AA306" s="72" t="str">
        <f t="shared" si="297"/>
        <v/>
      </c>
      <c r="AB306" s="72" t="str">
        <f t="shared" ca="1" si="298"/>
        <v/>
      </c>
      <c r="AC306" s="72" t="str">
        <f>IF(PEBRUARI!AB306="","",IF(PEBRUARI!AB306&lt;181,"NORMAL",IF(PEBRUARI!AB306&lt;201,"Pre DM", "DM")))</f>
        <v/>
      </c>
      <c r="AD306" s="72" t="str">
        <f t="shared" ca="1" si="299"/>
        <v/>
      </c>
      <c r="AF306" s="71" t="str">
        <f ca="1">IFERROR(DATEDIF(MARET!I306,MARET!D306,"Y"),"")</f>
        <v/>
      </c>
      <c r="AG306" s="71" t="str">
        <f ca="1">IFERROR(DATEDIF(MARET!I306,MARET!D306,"YM"),"")</f>
        <v/>
      </c>
      <c r="AH306" s="72" t="str">
        <f t="shared" ca="1" si="300"/>
        <v/>
      </c>
      <c r="AI306" s="72" t="str">
        <f ca="1">AH306&amp;MARET!K306</f>
        <v/>
      </c>
      <c r="AJ306" s="72" t="str">
        <f>IF(MARET!Y306="","",IF(MARET!Y306&lt;18.5,"Kurus",IF(MARET!Y306&lt;25,"Normal",IF(MARET!Y306&lt;30,"Overweight (Risiko)",IF(MARET!Y306&lt;35,"Obesitas I","Obesitas II")))))</f>
        <v/>
      </c>
      <c r="AK306" s="72" t="str">
        <f t="shared" ca="1" si="301"/>
        <v/>
      </c>
      <c r="AL306" s="72" t="str">
        <f>IF(MARET!Z306="","",IF(AND(MARET!K306="L",MARET!Z306&lt;90),"Normal / Aman",IF(AND(MARET!K306="L",MARET!Z306&gt;=90,MARET!Z306&lt;=100),"Risiko Tinggi",IF(AND(MARET!K306="L",MARET!Z306&gt;100),"Obesitas (Sangat Berisiko)",IF(AND(MARET!K306="P",MARET!Z306&lt;80),"Normal / Aman",IF(AND(MARET!K306="P",MARET!Z306&gt;=80,MARET!Z306&lt;=95),"Risiko Tinggi",IF(AND(MARET!K306="P",MARET!Z306&gt;95),"Obesitas (Sangat Berisiko)","")))))))</f>
        <v/>
      </c>
      <c r="AM306" s="72" t="str">
        <f t="shared" ca="1" si="302"/>
        <v/>
      </c>
      <c r="AN306" s="73" t="str">
        <f>IFERROR(ABS(LEFT(MARET!AA306,FIND("/",MARET!AA306)-1)),"")</f>
        <v/>
      </c>
      <c r="AO306" s="73" t="str">
        <f>IFERROR(ABS(MID(MARET!AA306,FIND("/",MARET!AA306)+1,LEN(MARET!AA306))),"")</f>
        <v/>
      </c>
      <c r="AP306" s="72" t="str">
        <f t="shared" si="303"/>
        <v/>
      </c>
      <c r="AQ306" s="72" t="str">
        <f t="shared" ca="1" si="304"/>
        <v/>
      </c>
      <c r="AR306" s="72" t="str">
        <f>IF(MARET!AB306="","",IF(MARET!AB306&lt;181,"NORMAL",IF(MARET!AB306&lt;201,"Pre DM", "DM")))</f>
        <v/>
      </c>
      <c r="AS306" s="72" t="str">
        <f t="shared" ca="1" si="305"/>
        <v/>
      </c>
      <c r="AU306" s="71" t="str">
        <f ca="1">IFERROR(DATEDIF(APRIL!I306,APRIL!D306,"Y"),"")</f>
        <v/>
      </c>
      <c r="AV306" s="71" t="str">
        <f ca="1">IFERROR(DATEDIF(APRIL!I306,APRIL!D306,"YM"),"")</f>
        <v/>
      </c>
      <c r="AW306" s="72" t="str">
        <f t="shared" ca="1" si="306"/>
        <v/>
      </c>
      <c r="AX306" s="72" t="str">
        <f ca="1">AW306&amp;APRIL!K306</f>
        <v/>
      </c>
      <c r="AY306" s="72" t="str">
        <f>IF(APRIL!Y306="","",IF(APRIL!Y306&lt;18.5,"Kurus",IF(APRIL!Y306&lt;25,"Normal",IF(APRIL!Y306&lt;30,"Overweight (Risiko)",IF(APRIL!Y306&lt;35,"Obesitas I","Obesitas II")))))</f>
        <v/>
      </c>
      <c r="AZ306" s="72" t="str">
        <f t="shared" ca="1" si="307"/>
        <v/>
      </c>
      <c r="BA306" s="72" t="str">
        <f>IF(APRIL!Z306="","",IF(AND(APRIL!K306="L",APRIL!Z306&lt;90),"Normal / Aman",IF(AND(APRIL!K306="L",APRIL!Z306&gt;=90,APRIL!Z306&lt;=100),"Risiko Tinggi",IF(AND(APRIL!K306="L",APRIL!Z306&gt;100),"Obesitas (Sangat Berisiko)",IF(AND(APRIL!K306="P",APRIL!Z306&lt;80),"Normal / Aman",IF(AND(APRIL!K306="P",APRIL!Z306&gt;=80,APRIL!Z306&lt;=95),"Risiko Tinggi",IF(AND(APRIL!K306="P",APRIL!Z306&gt;95),"Obesitas (Sangat Berisiko)","")))))))</f>
        <v/>
      </c>
      <c r="BB306" s="72" t="str">
        <f t="shared" ca="1" si="308"/>
        <v/>
      </c>
      <c r="BC306" s="73" t="str">
        <f>IFERROR(ABS(LEFT(APRIL!AA306,FIND("/",APRIL!AA306)-1)),"")</f>
        <v/>
      </c>
      <c r="BD306" s="73" t="str">
        <f>IFERROR(ABS(MID(APRIL!AA306,FIND("/",APRIL!AA306)+1,LEN(APRIL!AA306))),"")</f>
        <v/>
      </c>
      <c r="BE306" s="72" t="str">
        <f t="shared" si="309"/>
        <v/>
      </c>
      <c r="BF306" s="72" t="str">
        <f t="shared" ca="1" si="310"/>
        <v/>
      </c>
      <c r="BG306" s="72" t="str">
        <f>IF(APRIL!AB306="","",IF(APRIL!AB306&lt;181,"NORMAL",IF(APRIL!AB306&lt;201,"Pre DM", "DM")))</f>
        <v/>
      </c>
      <c r="BH306" s="72" t="str">
        <f t="shared" ca="1" si="311"/>
        <v/>
      </c>
      <c r="BJ306" s="71" t="str">
        <f ca="1">IFERROR(DATEDIF(MEI!I306,MEI!D306,"Y"),"")</f>
        <v/>
      </c>
      <c r="BK306" s="71" t="str">
        <f ca="1">IFERROR(DATEDIF(MEI!I306,MEI!D306,"YM"),"")</f>
        <v/>
      </c>
      <c r="BL306" s="72" t="str">
        <f t="shared" ca="1" si="312"/>
        <v/>
      </c>
      <c r="BM306" s="72" t="str">
        <f ca="1">BL306&amp;MEI!K306</f>
        <v/>
      </c>
      <c r="BN306" s="72" t="str">
        <f>IF(MEI!Y306="","",IF(MEI!Y306&lt;18.5,"Kurus",IF(MEI!Y306&lt;25,"Normal",IF(MEI!Y306&lt;30,"Overweight (Risiko)",IF(MEI!Y306&lt;35,"Obesitas I","Obesitas II")))))</f>
        <v/>
      </c>
      <c r="BO306" s="72" t="str">
        <f t="shared" ca="1" si="313"/>
        <v/>
      </c>
      <c r="BP306" s="72" t="str">
        <f>IF(MEI!Z306="","",IF(AND(MEI!K306="L",MEI!Z306&lt;90),"Normal / Aman",IF(AND(MEI!K306="L",MEI!Z306&gt;=90,MEI!Z306&lt;=100),"Risiko Tinggi",IF(AND(MEI!K306="L",MEI!Z306&gt;100),"Obesitas (Sangat Berisiko)",IF(AND(MEI!K306="P",MEI!Z306&lt;80),"Normal / Aman",IF(AND(MEI!K306="P",MEI!Z306&gt;=80,MEI!Z306&lt;=95),"Risiko Tinggi",IF(AND(MEI!K306="P",MEI!Z306&gt;95),"Obesitas (Sangat Berisiko)","")))))))</f>
        <v/>
      </c>
      <c r="BQ306" s="72" t="str">
        <f t="shared" ca="1" si="314"/>
        <v/>
      </c>
      <c r="BR306" s="73" t="str">
        <f>IFERROR(ABS(LEFT(MEI!AA306,FIND("/",MEI!AA306)-1)),"")</f>
        <v/>
      </c>
      <c r="BS306" s="73" t="str">
        <f>IFERROR(ABS(MID(MEI!AA306,FIND("/",MEI!AA306)+1,LEN(MEI!AA306))),"")</f>
        <v/>
      </c>
      <c r="BT306" s="72" t="str">
        <f t="shared" si="315"/>
        <v/>
      </c>
      <c r="BU306" s="72" t="str">
        <f t="shared" ca="1" si="316"/>
        <v/>
      </c>
      <c r="BV306" s="72" t="str">
        <f>IF(MEI!AB306="","",IF(MEI!AB306&lt;181,"NORMAL",IF(MEI!AB306&lt;201,"Pre DM", "DM")))</f>
        <v/>
      </c>
      <c r="BW306" s="72" t="str">
        <f t="shared" ca="1" si="317"/>
        <v/>
      </c>
      <c r="BY306" s="71" t="str">
        <f ca="1">IFERROR(DATEDIF(JUNI!I306,JUNI!D306,"Y"),"")</f>
        <v/>
      </c>
      <c r="BZ306" s="71" t="str">
        <f ca="1">IFERROR(DATEDIF(JUNI!I306,JUNI!D306,"YM"),"")</f>
        <v/>
      </c>
      <c r="CA306" s="72" t="str">
        <f t="shared" ca="1" si="318"/>
        <v/>
      </c>
      <c r="CB306" s="72" t="str">
        <f ca="1">CA306&amp;JUNI!K306</f>
        <v/>
      </c>
      <c r="CC306" s="72" t="str">
        <f>IF(JUNI!Y306="","",IF(JUNI!Y306&lt;18.5,"Kurus",IF(JUNI!Y306&lt;25,"Normal",IF(JUNI!Y306&lt;30,"Overweight (Risiko)",IF(JUNI!Y306&lt;35,"Obesitas I","Obesitas II")))))</f>
        <v/>
      </c>
      <c r="CD306" s="72" t="str">
        <f t="shared" ca="1" si="319"/>
        <v/>
      </c>
      <c r="CE306" s="72" t="str">
        <f>IF(JUNI!Z306="","",IF(AND(JUNI!K306="L",JUNI!Z306&lt;90),"Normal / Aman",IF(AND(JUNI!K306="L",JUNI!Z306&gt;=90,JUNI!Z306&lt;=100),"Risiko Tinggi",IF(AND(JUNI!K306="L",JUNI!Z306&gt;100),"Obesitas (Sangat Berisiko)",IF(AND(JUNI!K306="P",JUNI!Z306&lt;80),"Normal / Aman",IF(AND(JUNI!K306="P",JUNI!Z306&gt;=80,JUNI!Z306&lt;=95),"Risiko Tinggi",IF(AND(JUNI!K306="P",JUNI!Z306&gt;95),"Obesitas (Sangat Berisiko)","")))))))</f>
        <v/>
      </c>
      <c r="CF306" s="72" t="str">
        <f t="shared" ca="1" si="320"/>
        <v/>
      </c>
      <c r="CG306" s="73" t="str">
        <f>IFERROR(ABS(LEFT(JUNI!AA306,FIND("/",JUNI!AA306)-1)),"")</f>
        <v/>
      </c>
      <c r="CH306" s="73" t="str">
        <f>IFERROR(ABS(MID(JUNI!AA306,FIND("/",JUNI!AA306)+1,LEN(JUNI!AA306))),"")</f>
        <v/>
      </c>
      <c r="CI306" s="72" t="str">
        <f t="shared" si="321"/>
        <v/>
      </c>
      <c r="CJ306" s="72" t="str">
        <f t="shared" ca="1" si="322"/>
        <v/>
      </c>
      <c r="CK306" s="72" t="str">
        <f>IF(JUNI!AB306="","",IF(JUNI!AB306&lt;181,"NORMAL",IF(JUNI!AB306&lt;201,"Pre DM", "DM")))</f>
        <v/>
      </c>
      <c r="CL306" s="72" t="str">
        <f t="shared" ca="1" si="323"/>
        <v/>
      </c>
      <c r="CN306" s="71" t="str">
        <f ca="1">IFERROR(DATEDIF(JULI!I306,JULI!D306,"Y"),"")</f>
        <v/>
      </c>
      <c r="CO306" s="71" t="str">
        <f ca="1">IFERROR(DATEDIF(JULI!I306,JULI!D306,"YM"),"")</f>
        <v/>
      </c>
      <c r="CP306" s="72" t="str">
        <f t="shared" ca="1" si="324"/>
        <v/>
      </c>
      <c r="CQ306" s="72" t="str">
        <f ca="1">CP306&amp;JULI!K306</f>
        <v/>
      </c>
      <c r="CR306" s="72" t="str">
        <f>IF(JULI!Y306="","",IF(JULI!Y306&lt;18.5,"Kurus",IF(JULI!Y306&lt;25,"Normal",IF(JULI!Y306&lt;30,"Overweight (Risiko)",IF(JULI!Y306&lt;35,"Obesitas I","Obesitas II")))))</f>
        <v/>
      </c>
      <c r="CS306" s="72" t="str">
        <f t="shared" ca="1" si="325"/>
        <v/>
      </c>
      <c r="CT306" s="72" t="str">
        <f>IF(JULI!Z306="","",IF(AND(JULI!K306="L",JULI!Z306&lt;90),"Normal / Aman",IF(AND(JULI!K306="L",JULI!Z306&gt;=90,JULI!Z306&lt;=100),"Risiko Tinggi",IF(AND(JULI!K306="L",JULI!Z306&gt;100),"Obesitas (Sangat Berisiko)",IF(AND(JULI!K306="P",JULI!Z306&lt;80),"Normal / Aman",IF(AND(JULI!K306="P",JULI!Z306&gt;=80,JULI!Z306&lt;=95),"Risiko Tinggi",IF(AND(JULI!K306="P",JULI!Z306&gt;95),"Obesitas (Sangat Berisiko)","")))))))</f>
        <v/>
      </c>
      <c r="CU306" s="72" t="str">
        <f t="shared" ca="1" si="326"/>
        <v/>
      </c>
      <c r="CV306" s="73" t="str">
        <f>IFERROR(ABS(LEFT(JULI!AA306,FIND("/",JULI!AA306)-1)),"")</f>
        <v/>
      </c>
      <c r="CW306" s="73" t="str">
        <f>IFERROR(ABS(MID(JULI!AA306,FIND("/",JULI!AA306)+1,LEN(JULI!AA306))),"")</f>
        <v/>
      </c>
      <c r="CX306" s="72" t="str">
        <f t="shared" si="327"/>
        <v/>
      </c>
      <c r="CY306" s="72" t="str">
        <f t="shared" ca="1" si="328"/>
        <v/>
      </c>
      <c r="CZ306" s="72" t="str">
        <f>IF(JULI!AB306="","",IF(JULI!AB306&lt;181,"NORMAL",IF(JULI!AB306&lt;201,"Pre DM", "DM")))</f>
        <v/>
      </c>
      <c r="DA306" s="72" t="str">
        <f t="shared" ca="1" si="329"/>
        <v/>
      </c>
      <c r="DC306" s="71" t="str">
        <f ca="1">IFERROR(DATEDIF(AGUSTUS!I306,AGUSTUS!D306,"Y"),"")</f>
        <v/>
      </c>
      <c r="DD306" s="71" t="str">
        <f ca="1">IFERROR(DATEDIF(AGUSTUS!I306,AGUSTUS!D306,"YM"),"")</f>
        <v/>
      </c>
      <c r="DE306" s="72" t="str">
        <f t="shared" ca="1" si="330"/>
        <v/>
      </c>
      <c r="DF306" s="72" t="str">
        <f ca="1">DE306&amp;AGUSTUS!K306</f>
        <v/>
      </c>
      <c r="DG306" s="72" t="str">
        <f>IF(AGUSTUS!Y306="","",IF(AGUSTUS!Y306&lt;18.5,"Kurus",IF(AGUSTUS!Y306&lt;25,"Normal",IF(AGUSTUS!Y306&lt;30,"Overweight (Risiko)",IF(AGUSTUS!Y306&lt;35,"Obesitas I","Obesitas II")))))</f>
        <v/>
      </c>
      <c r="DH306" s="72" t="str">
        <f t="shared" ca="1" si="331"/>
        <v/>
      </c>
      <c r="DI306" s="72" t="str">
        <f>IF(AGUSTUS!Z306="","",IF(AND(AGUSTUS!K306="L",AGUSTUS!Z306&lt;90),"Normal / Aman",IF(AND(AGUSTUS!K306="L",AGUSTUS!Z306&gt;=90,AGUSTUS!Z306&lt;=100),"Risiko Tinggi",IF(AND(AGUSTUS!K306="L",AGUSTUS!Z306&gt;100),"Obesitas (Sangat Berisiko)",IF(AND(AGUSTUS!K306="P",AGUSTUS!Z306&lt;80),"Normal / Aman",IF(AND(AGUSTUS!K306="P",AGUSTUS!Z306&gt;=80,AGUSTUS!Z306&lt;=95),"Risiko Tinggi",IF(AND(AGUSTUS!K306="P",AGUSTUS!Z306&gt;95),"Obesitas (Sangat Berisiko)","")))))))</f>
        <v/>
      </c>
      <c r="DJ306" s="72" t="str">
        <f t="shared" ca="1" si="332"/>
        <v/>
      </c>
      <c r="DK306" s="73" t="str">
        <f>IFERROR(ABS(LEFT(AGUSTUS!AA306,FIND("/",AGUSTUS!AA306)-1)),"")</f>
        <v/>
      </c>
      <c r="DL306" s="73" t="str">
        <f>IFERROR(ABS(MID(AGUSTUS!AA306,FIND("/",AGUSTUS!AA306)+1,LEN(AGUSTUS!AA306))),"")</f>
        <v/>
      </c>
      <c r="DM306" s="72" t="str">
        <f t="shared" si="333"/>
        <v/>
      </c>
      <c r="DN306" s="72" t="str">
        <f t="shared" ca="1" si="334"/>
        <v/>
      </c>
      <c r="DO306" s="72" t="str">
        <f>IF(AGUSTUS!AB306="","",IF(AGUSTUS!AB306&lt;181,"NORMAL",IF(AGUSTUS!AB306&lt;201,"Pre DM", "DM")))</f>
        <v/>
      </c>
      <c r="DP306" s="72" t="str">
        <f t="shared" ca="1" si="335"/>
        <v/>
      </c>
      <c r="DR306" s="71" t="str">
        <f ca="1">IFERROR(DATEDIF(SEPTEMBER!I306,SEPTEMBER!D306,"Y"),"")</f>
        <v/>
      </c>
      <c r="DS306" s="71" t="str">
        <f ca="1">IFERROR(DATEDIF(SEPTEMBER!I306,SEPTEMBER!D306,"YM"),"")</f>
        <v/>
      </c>
      <c r="DT306" s="72" t="str">
        <f t="shared" ca="1" si="336"/>
        <v/>
      </c>
      <c r="DU306" s="72" t="str">
        <f ca="1">DT306&amp;SEPTEMBER!K306</f>
        <v/>
      </c>
      <c r="DV306" s="72" t="str">
        <f>IF(SEPTEMBER!Y306="","",IF(SEPTEMBER!Y306&lt;18.5,"Kurus",IF(SEPTEMBER!Y306&lt;25,"Normal",IF(SEPTEMBER!Y306&lt;30,"Overweight (Risiko)",IF(SEPTEMBER!Y306&lt;35,"Obesitas I","Obesitas II")))))</f>
        <v/>
      </c>
      <c r="DW306" s="72" t="str">
        <f t="shared" ca="1" si="337"/>
        <v/>
      </c>
      <c r="DX306" s="72" t="str">
        <f>IF(SEPTEMBER!Z306="","",IF(AND(SEPTEMBER!K306="L",SEPTEMBER!Z306&lt;90),"Normal / Aman",IF(AND(SEPTEMBER!K306="L",SEPTEMBER!Z306&gt;=90,SEPTEMBER!Z306&lt;=100),"Risiko Tinggi",IF(AND(SEPTEMBER!K306="L",SEPTEMBER!Z306&gt;100),"Obesitas (Sangat Berisiko)",IF(AND(SEPTEMBER!K306="P",SEPTEMBER!Z306&lt;80),"Normal / Aman",IF(AND(SEPTEMBER!K306="P",SEPTEMBER!Z306&gt;=80,SEPTEMBER!Z306&lt;=95),"Risiko Tinggi",IF(AND(SEPTEMBER!K306="P",SEPTEMBER!Z306&gt;95),"Obesitas (Sangat Berisiko)","")))))))</f>
        <v/>
      </c>
      <c r="DY306" s="72" t="str">
        <f t="shared" ca="1" si="338"/>
        <v/>
      </c>
      <c r="DZ306" s="73" t="str">
        <f>IFERROR(ABS(LEFT(SEPTEMBER!AA306,FIND("/",SEPTEMBER!AA306)-1)),"")</f>
        <v/>
      </c>
      <c r="EA306" s="73" t="str">
        <f>IFERROR(ABS(MID(SEPTEMBER!AA306,FIND("/",SEPTEMBER!AA306)+1,LEN(SEPTEMBER!AA306))),"")</f>
        <v/>
      </c>
      <c r="EB306" s="72" t="str">
        <f t="shared" si="339"/>
        <v/>
      </c>
      <c r="EC306" s="72" t="str">
        <f t="shared" ca="1" si="340"/>
        <v/>
      </c>
      <c r="ED306" s="72" t="str">
        <f>IF(SEPTEMBER!AB306="","",IF(SEPTEMBER!AB306&lt;181,"NORMAL",IF(SEPTEMBER!AB306&lt;201,"Pre DM", "DM")))</f>
        <v/>
      </c>
      <c r="EE306" s="72" t="str">
        <f t="shared" ca="1" si="341"/>
        <v/>
      </c>
      <c r="EG306" s="71" t="str">
        <f ca="1">IFERROR(DATEDIF(OKTOBER!I306,OKTOBER!D306,"Y"),"")</f>
        <v/>
      </c>
      <c r="EH306" s="71" t="str">
        <f ca="1">IFERROR(DATEDIF(OKTOBER!I306,OKTOBER!D306,"YM"),"")</f>
        <v/>
      </c>
      <c r="EI306" s="72" t="str">
        <f t="shared" ca="1" si="342"/>
        <v/>
      </c>
      <c r="EJ306" s="72" t="str">
        <f ca="1">EI306&amp;OKTOBER!K306</f>
        <v/>
      </c>
      <c r="EK306" s="72" t="str">
        <f>IF(OKTOBER!Y306="","",IF(OKTOBER!Y306&lt;18.5,"Kurus",IF(OKTOBER!Y306&lt;25,"Normal",IF(OKTOBER!Y306&lt;30,"Overweight (Risiko)",IF(OKTOBER!Y306&lt;35,"Obesitas I","Obesitas II")))))</f>
        <v/>
      </c>
      <c r="EL306" s="72" t="str">
        <f t="shared" ca="1" si="343"/>
        <v/>
      </c>
      <c r="EM306" s="72" t="str">
        <f>IF(OKTOBER!Z306="","",IF(AND(OKTOBER!K306="L",OKTOBER!Z306&lt;90),"Normal / Aman",IF(AND(OKTOBER!K306="L",OKTOBER!Z306&gt;=90,OKTOBER!Z306&lt;=100),"Risiko Tinggi",IF(AND(OKTOBER!K306="L",OKTOBER!Z306&gt;100),"Obesitas (Sangat Berisiko)",IF(AND(OKTOBER!K306="P",OKTOBER!Z306&lt;80),"Normal / Aman",IF(AND(OKTOBER!K306="P",OKTOBER!Z306&gt;=80,OKTOBER!Z306&lt;=95),"Risiko Tinggi",IF(AND(OKTOBER!K306="P",OKTOBER!Z306&gt;95),"Obesitas (Sangat Berisiko)","")))))))</f>
        <v/>
      </c>
      <c r="EN306" s="72" t="str">
        <f t="shared" ca="1" si="344"/>
        <v/>
      </c>
      <c r="EO306" s="73" t="str">
        <f>IFERROR(ABS(LEFT(OKTOBER!AA306,FIND("/",OKTOBER!AA306)-1)),"")</f>
        <v/>
      </c>
      <c r="EP306" s="73" t="str">
        <f>IFERROR(ABS(MID(OKTOBER!AA306,FIND("/",OKTOBER!AA306)+1,LEN(OKTOBER!AA306))),"")</f>
        <v/>
      </c>
      <c r="EQ306" s="72" t="str">
        <f t="shared" si="345"/>
        <v/>
      </c>
      <c r="ER306" s="72" t="str">
        <f t="shared" ca="1" si="346"/>
        <v/>
      </c>
      <c r="ES306" s="72" t="str">
        <f>IF(OKTOBER!AB306="","",IF(OKTOBER!AB306&lt;181,"NORMAL",IF(OKTOBER!AB306&lt;201,"Pre DM", "DM")))</f>
        <v/>
      </c>
      <c r="ET306" s="72" t="str">
        <f t="shared" ca="1" si="347"/>
        <v/>
      </c>
      <c r="EV306" s="71" t="str">
        <f ca="1">IFERROR(DATEDIF(NOPEMBER!I306,NOPEMBER!D306,"Y"),"")</f>
        <v/>
      </c>
      <c r="EW306" s="71" t="str">
        <f ca="1">IFERROR(DATEDIF(NOPEMBER!I306,NOPEMBER!D306,"YM"),"")</f>
        <v/>
      </c>
      <c r="EX306" s="72" t="str">
        <f t="shared" ca="1" si="348"/>
        <v/>
      </c>
      <c r="EY306" s="72" t="str">
        <f ca="1">EX306&amp;NOPEMBER!K306</f>
        <v/>
      </c>
      <c r="EZ306" s="72" t="str">
        <f>IF(NOPEMBER!Y306="","",IF(NOPEMBER!Y306&lt;18.5,"Kurus",IF(NOPEMBER!Y306&lt;25,"Normal",IF(NOPEMBER!Y306&lt;30,"Overweight (Risiko)",IF(NOPEMBER!Y306&lt;35,"Obesitas I","Obesitas II")))))</f>
        <v/>
      </c>
      <c r="FA306" s="72" t="str">
        <f t="shared" ca="1" si="349"/>
        <v/>
      </c>
      <c r="FB306" s="72" t="str">
        <f>IF(NOPEMBER!Z306="","",IF(AND(NOPEMBER!K306="L",NOPEMBER!Z306&lt;90),"Normal / Aman",IF(AND(NOPEMBER!K306="L",NOPEMBER!Z306&gt;=90,NOPEMBER!Z306&lt;=100),"Risiko Tinggi",IF(AND(NOPEMBER!K306="L",NOPEMBER!Z306&gt;100),"Obesitas (Sangat Berisiko)",IF(AND(NOPEMBER!K306="P",NOPEMBER!Z306&lt;80),"Normal / Aman",IF(AND(NOPEMBER!K306="P",NOPEMBER!Z306&gt;=80,NOPEMBER!Z306&lt;=95),"Risiko Tinggi",IF(AND(NOPEMBER!K306="P",NOPEMBER!Z306&gt;95),"Obesitas (Sangat Berisiko)","")))))))</f>
        <v/>
      </c>
      <c r="FC306" s="72" t="str">
        <f t="shared" ca="1" si="350"/>
        <v/>
      </c>
      <c r="FD306" s="73" t="str">
        <f>IFERROR(ABS(LEFT(NOPEMBER!AA306,FIND("/",NOPEMBER!AA306)-1)),"")</f>
        <v/>
      </c>
      <c r="FE306" s="73" t="str">
        <f>IFERROR(ABS(MID(NOPEMBER!AA306,FIND("/",NOPEMBER!AA306)+1,LEN(NOPEMBER!AA306))),"")</f>
        <v/>
      </c>
      <c r="FF306" s="72" t="str">
        <f t="shared" si="351"/>
        <v/>
      </c>
      <c r="FG306" s="72" t="str">
        <f t="shared" ca="1" si="352"/>
        <v/>
      </c>
      <c r="FH306" s="72" t="str">
        <f>IF(NOPEMBER!AB306="","",IF(NOPEMBER!AB306&lt;181,"NORMAL",IF(NOPEMBER!AB306&lt;201,"Pre DM", "DM")))</f>
        <v/>
      </c>
      <c r="FI306" s="72" t="str">
        <f t="shared" ca="1" si="353"/>
        <v/>
      </c>
      <c r="FK306" s="71" t="str">
        <f ca="1">IFERROR(DATEDIF(DESEMBER!I306,DESEMBER!D306,"Y"),"")</f>
        <v/>
      </c>
      <c r="FL306" s="71" t="str">
        <f ca="1">IFERROR(DATEDIF(DESEMBER!I306,DESEMBER!D306,"YM"),"")</f>
        <v/>
      </c>
      <c r="FM306" s="72" t="str">
        <f t="shared" ca="1" si="354"/>
        <v/>
      </c>
      <c r="FN306" s="72" t="str">
        <f ca="1">FM306&amp;DESEMBER!K306</f>
        <v/>
      </c>
      <c r="FO306" s="72" t="str">
        <f>IF(DESEMBER!Y306="","",IF(DESEMBER!Y306&lt;18.5,"Kurus",IF(DESEMBER!Y306&lt;25,"Normal",IF(DESEMBER!Y306&lt;30,"Overweight (Risiko)",IF(DESEMBER!Y306&lt;35,"Obesitas I","Obesitas II")))))</f>
        <v/>
      </c>
      <c r="FP306" s="72" t="str">
        <f t="shared" ca="1" si="355"/>
        <v/>
      </c>
      <c r="FQ306" s="72" t="str">
        <f>IF(DESEMBER!Z306="","",IF(AND(DESEMBER!K306="L",DESEMBER!Z306&lt;90),"Normal / Aman",IF(AND(DESEMBER!K306="L",DESEMBER!Z306&gt;=90,DESEMBER!Z306&lt;=100),"Risiko Tinggi",IF(AND(DESEMBER!K306="L",DESEMBER!Z306&gt;100),"Obesitas (Sangat Berisiko)",IF(AND(DESEMBER!K306="P",DESEMBER!Z306&lt;80),"Normal / Aman",IF(AND(DESEMBER!K306="P",DESEMBER!Z306&gt;=80,DESEMBER!Z306&lt;=95),"Risiko Tinggi",IF(AND(DESEMBER!K306="P",DESEMBER!Z306&gt;95),"Obesitas (Sangat Berisiko)","")))))))</f>
        <v/>
      </c>
      <c r="FR306" s="72" t="str">
        <f t="shared" ca="1" si="356"/>
        <v/>
      </c>
      <c r="FS306" s="73" t="str">
        <f>IFERROR(ABS(LEFT(DESEMBER!AA306,FIND("/",DESEMBER!AA306)-1)),"")</f>
        <v/>
      </c>
      <c r="FT306" s="73" t="str">
        <f>IFERROR(ABS(MID(DESEMBER!AA306,FIND("/",DESEMBER!AA306)+1,LEN(DESEMBER!AA306))),"")</f>
        <v/>
      </c>
      <c r="FU306" s="72" t="str">
        <f t="shared" si="357"/>
        <v/>
      </c>
      <c r="FV306" s="72" t="str">
        <f t="shared" ca="1" si="358"/>
        <v/>
      </c>
      <c r="FW306" s="72" t="str">
        <f>IF(DESEMBER!AB306="","",IF(DESEMBER!AB306&lt;181,"NORMAL",IF(DESEMBER!AB306&lt;201,"Pre DM", "DM")))</f>
        <v/>
      </c>
      <c r="FX306" s="72" t="str">
        <f t="shared" ca="1" si="359"/>
        <v/>
      </c>
    </row>
    <row r="307" spans="2:180" x14ac:dyDescent="0.25">
      <c r="B307" s="71" t="str">
        <f ca="1">IFERROR(DATEDIF(JANUARI!I307,JANUARI!D307,"Y"),"")</f>
        <v/>
      </c>
      <c r="C307" s="71" t="str">
        <f ca="1">IFERROR(DATEDIF(JANUARI!I307,JANUARI!D307,"YM"),"")</f>
        <v/>
      </c>
      <c r="D307" s="72" t="str">
        <f t="shared" ca="1" si="288"/>
        <v/>
      </c>
      <c r="E307" s="72" t="str">
        <f ca="1">D307&amp;JANUARI!K307</f>
        <v/>
      </c>
      <c r="F307" s="72" t="str">
        <f>IF(JANUARI!Y307="","",IF(JANUARI!Y307&lt;18.5,"Kurus",IF(JANUARI!Y307&lt;25,"Normal",IF(JANUARI!Y307&lt;30,"Overweight (Risiko)",IF(JANUARI!Y307&lt;35,"Obesitas I","Obesitas II")))))</f>
        <v/>
      </c>
      <c r="G307" s="72" t="str">
        <f t="shared" ca="1" si="289"/>
        <v/>
      </c>
      <c r="H307" s="72" t="str">
        <f>IF(JANUARI!Z307="","",IF(AND(JANUARI!K307="L",JANUARI!Z307&lt;90),"Normal / Aman",IF(AND(JANUARI!K307="L",JANUARI!Z307&gt;=90,JANUARI!Z307&lt;=100),"Risiko Tinggi",IF(AND(JANUARI!K307="L",JANUARI!Z307&gt;100),"Obesitas (Sangat Berisiko)",IF(AND(JANUARI!K307="P",JANUARI!Z307&lt;80),"Normal / Aman",IF(AND(JANUARI!K307="P",JANUARI!Z307&gt;=80,JANUARI!Z307&lt;=95),"Risiko Tinggi",IF(AND(JANUARI!K307="P",JANUARI!Z307&gt;95),"Obesitas (Sangat Berisiko)","")))))))</f>
        <v/>
      </c>
      <c r="I307" s="72" t="str">
        <f t="shared" ca="1" si="290"/>
        <v/>
      </c>
      <c r="J307" s="73" t="str">
        <f>IFERROR(ABS(LEFT(JANUARI!AA307,FIND("/",JANUARI!AA307)-1)),"")</f>
        <v/>
      </c>
      <c r="K307" s="73" t="str">
        <f>IFERROR(ABS(MID(JANUARI!AA307,FIND("/",JANUARI!AA307)+1,LEN(JANUARI!AA307))),"")</f>
        <v/>
      </c>
      <c r="L307" s="72" t="str">
        <f t="shared" si="291"/>
        <v/>
      </c>
      <c r="M307" s="72" t="str">
        <f t="shared" ca="1" si="292"/>
        <v/>
      </c>
      <c r="N307" s="72" t="str">
        <f>IF(JANUARI!AB307="","",IF(JANUARI!AB307&lt;181,"NORMAL",IF(JANUARI!AB307&lt;201,"Pre DM", "DM")))</f>
        <v/>
      </c>
      <c r="O307" s="72" t="str">
        <f t="shared" ca="1" si="293"/>
        <v/>
      </c>
      <c r="Q307" s="71" t="str">
        <f ca="1">IFERROR(DATEDIF(PEBRUARI!I307,PEBRUARI!D307,"Y"),"")</f>
        <v/>
      </c>
      <c r="R307" s="71" t="str">
        <f ca="1">IFERROR(DATEDIF(PEBRUARI!I307,PEBRUARI!D307,"YM"),"")</f>
        <v/>
      </c>
      <c r="S307" s="72" t="str">
        <f t="shared" ca="1" si="294"/>
        <v/>
      </c>
      <c r="T307" s="72" t="str">
        <f ca="1">S307&amp;PEBRUARI!K307</f>
        <v/>
      </c>
      <c r="U307" s="72" t="str">
        <f>IF(PEBRUARI!Y307="","",IF(PEBRUARI!Y307&lt;18.5,"Kurus",IF(PEBRUARI!Y307&lt;25,"Normal",IF(PEBRUARI!Y307&lt;30,"Overweight (Risiko)",IF(PEBRUARI!Y307&lt;35,"Obesitas I","Obesitas II")))))</f>
        <v/>
      </c>
      <c r="V307" s="72" t="str">
        <f t="shared" ca="1" si="295"/>
        <v/>
      </c>
      <c r="W307" s="72" t="str">
        <f>IF(PEBRUARI!Z307="","",IF(AND(PEBRUARI!K307="L",PEBRUARI!Z307&lt;90),"Normal / Aman",IF(AND(PEBRUARI!K307="L",PEBRUARI!Z307&gt;=90,PEBRUARI!Z307&lt;=100),"Risiko Tinggi",IF(AND(PEBRUARI!K307="L",PEBRUARI!Z307&gt;100),"Obesitas (Sangat Berisiko)",IF(AND(PEBRUARI!K307="P",PEBRUARI!Z307&lt;80),"Normal / Aman",IF(AND(PEBRUARI!K307="P",PEBRUARI!Z307&gt;=80,PEBRUARI!Z307&lt;=95),"Risiko Tinggi",IF(AND(PEBRUARI!K307="P",PEBRUARI!Z307&gt;95),"Obesitas (Sangat Berisiko)","")))))))</f>
        <v/>
      </c>
      <c r="X307" s="72" t="str">
        <f t="shared" ca="1" si="296"/>
        <v/>
      </c>
      <c r="Y307" s="73" t="str">
        <f>IFERROR(ABS(LEFT(PEBRUARI!AA307,FIND("/",PEBRUARI!AA307)-1)),"")</f>
        <v/>
      </c>
      <c r="Z307" s="73" t="str">
        <f>IFERROR(ABS(MID(PEBRUARI!AA307,FIND("/",PEBRUARI!AA307)+1,LEN(PEBRUARI!AA307))),"")</f>
        <v/>
      </c>
      <c r="AA307" s="72" t="str">
        <f t="shared" si="297"/>
        <v/>
      </c>
      <c r="AB307" s="72" t="str">
        <f t="shared" ca="1" si="298"/>
        <v/>
      </c>
      <c r="AC307" s="72" t="str">
        <f>IF(PEBRUARI!AB307="","",IF(PEBRUARI!AB307&lt;181,"NORMAL",IF(PEBRUARI!AB307&lt;201,"Pre DM", "DM")))</f>
        <v/>
      </c>
      <c r="AD307" s="72" t="str">
        <f t="shared" ca="1" si="299"/>
        <v/>
      </c>
      <c r="AF307" s="71" t="str">
        <f ca="1">IFERROR(DATEDIF(MARET!I307,MARET!D307,"Y"),"")</f>
        <v/>
      </c>
      <c r="AG307" s="71" t="str">
        <f ca="1">IFERROR(DATEDIF(MARET!I307,MARET!D307,"YM"),"")</f>
        <v/>
      </c>
      <c r="AH307" s="72" t="str">
        <f t="shared" ca="1" si="300"/>
        <v/>
      </c>
      <c r="AI307" s="72" t="str">
        <f ca="1">AH307&amp;MARET!K307</f>
        <v/>
      </c>
      <c r="AJ307" s="72" t="str">
        <f>IF(MARET!Y307="","",IF(MARET!Y307&lt;18.5,"Kurus",IF(MARET!Y307&lt;25,"Normal",IF(MARET!Y307&lt;30,"Overweight (Risiko)",IF(MARET!Y307&lt;35,"Obesitas I","Obesitas II")))))</f>
        <v/>
      </c>
      <c r="AK307" s="72" t="str">
        <f t="shared" ca="1" si="301"/>
        <v/>
      </c>
      <c r="AL307" s="72" t="str">
        <f>IF(MARET!Z307="","",IF(AND(MARET!K307="L",MARET!Z307&lt;90),"Normal / Aman",IF(AND(MARET!K307="L",MARET!Z307&gt;=90,MARET!Z307&lt;=100),"Risiko Tinggi",IF(AND(MARET!K307="L",MARET!Z307&gt;100),"Obesitas (Sangat Berisiko)",IF(AND(MARET!K307="P",MARET!Z307&lt;80),"Normal / Aman",IF(AND(MARET!K307="P",MARET!Z307&gt;=80,MARET!Z307&lt;=95),"Risiko Tinggi",IF(AND(MARET!K307="P",MARET!Z307&gt;95),"Obesitas (Sangat Berisiko)","")))))))</f>
        <v/>
      </c>
      <c r="AM307" s="72" t="str">
        <f t="shared" ca="1" si="302"/>
        <v/>
      </c>
      <c r="AN307" s="73" t="str">
        <f>IFERROR(ABS(LEFT(MARET!AA307,FIND("/",MARET!AA307)-1)),"")</f>
        <v/>
      </c>
      <c r="AO307" s="73" t="str">
        <f>IFERROR(ABS(MID(MARET!AA307,FIND("/",MARET!AA307)+1,LEN(MARET!AA307))),"")</f>
        <v/>
      </c>
      <c r="AP307" s="72" t="str">
        <f t="shared" si="303"/>
        <v/>
      </c>
      <c r="AQ307" s="72" t="str">
        <f t="shared" ca="1" si="304"/>
        <v/>
      </c>
      <c r="AR307" s="72" t="str">
        <f>IF(MARET!AB307="","",IF(MARET!AB307&lt;181,"NORMAL",IF(MARET!AB307&lt;201,"Pre DM", "DM")))</f>
        <v/>
      </c>
      <c r="AS307" s="72" t="str">
        <f t="shared" ca="1" si="305"/>
        <v/>
      </c>
      <c r="AU307" s="71" t="str">
        <f ca="1">IFERROR(DATEDIF(APRIL!I307,APRIL!D307,"Y"),"")</f>
        <v/>
      </c>
      <c r="AV307" s="71" t="str">
        <f ca="1">IFERROR(DATEDIF(APRIL!I307,APRIL!D307,"YM"),"")</f>
        <v/>
      </c>
      <c r="AW307" s="72" t="str">
        <f t="shared" ca="1" si="306"/>
        <v/>
      </c>
      <c r="AX307" s="72" t="str">
        <f ca="1">AW307&amp;APRIL!K307</f>
        <v/>
      </c>
      <c r="AY307" s="72" t="str">
        <f>IF(APRIL!Y307="","",IF(APRIL!Y307&lt;18.5,"Kurus",IF(APRIL!Y307&lt;25,"Normal",IF(APRIL!Y307&lt;30,"Overweight (Risiko)",IF(APRIL!Y307&lt;35,"Obesitas I","Obesitas II")))))</f>
        <v/>
      </c>
      <c r="AZ307" s="72" t="str">
        <f t="shared" ca="1" si="307"/>
        <v/>
      </c>
      <c r="BA307" s="72" t="str">
        <f>IF(APRIL!Z307="","",IF(AND(APRIL!K307="L",APRIL!Z307&lt;90),"Normal / Aman",IF(AND(APRIL!K307="L",APRIL!Z307&gt;=90,APRIL!Z307&lt;=100),"Risiko Tinggi",IF(AND(APRIL!K307="L",APRIL!Z307&gt;100),"Obesitas (Sangat Berisiko)",IF(AND(APRIL!K307="P",APRIL!Z307&lt;80),"Normal / Aman",IF(AND(APRIL!K307="P",APRIL!Z307&gt;=80,APRIL!Z307&lt;=95),"Risiko Tinggi",IF(AND(APRIL!K307="P",APRIL!Z307&gt;95),"Obesitas (Sangat Berisiko)","")))))))</f>
        <v/>
      </c>
      <c r="BB307" s="72" t="str">
        <f t="shared" ca="1" si="308"/>
        <v/>
      </c>
      <c r="BC307" s="73" t="str">
        <f>IFERROR(ABS(LEFT(APRIL!AA307,FIND("/",APRIL!AA307)-1)),"")</f>
        <v/>
      </c>
      <c r="BD307" s="73" t="str">
        <f>IFERROR(ABS(MID(APRIL!AA307,FIND("/",APRIL!AA307)+1,LEN(APRIL!AA307))),"")</f>
        <v/>
      </c>
      <c r="BE307" s="72" t="str">
        <f t="shared" si="309"/>
        <v/>
      </c>
      <c r="BF307" s="72" t="str">
        <f t="shared" ca="1" si="310"/>
        <v/>
      </c>
      <c r="BG307" s="72" t="str">
        <f>IF(APRIL!AB307="","",IF(APRIL!AB307&lt;181,"NORMAL",IF(APRIL!AB307&lt;201,"Pre DM", "DM")))</f>
        <v/>
      </c>
      <c r="BH307" s="72" t="str">
        <f t="shared" ca="1" si="311"/>
        <v/>
      </c>
      <c r="BJ307" s="71" t="str">
        <f ca="1">IFERROR(DATEDIF(MEI!I307,MEI!D307,"Y"),"")</f>
        <v/>
      </c>
      <c r="BK307" s="71" t="str">
        <f ca="1">IFERROR(DATEDIF(MEI!I307,MEI!D307,"YM"),"")</f>
        <v/>
      </c>
      <c r="BL307" s="72" t="str">
        <f t="shared" ca="1" si="312"/>
        <v/>
      </c>
      <c r="BM307" s="72" t="str">
        <f ca="1">BL307&amp;MEI!K307</f>
        <v/>
      </c>
      <c r="BN307" s="72" t="str">
        <f>IF(MEI!Y307="","",IF(MEI!Y307&lt;18.5,"Kurus",IF(MEI!Y307&lt;25,"Normal",IF(MEI!Y307&lt;30,"Overweight (Risiko)",IF(MEI!Y307&lt;35,"Obesitas I","Obesitas II")))))</f>
        <v/>
      </c>
      <c r="BO307" s="72" t="str">
        <f t="shared" ca="1" si="313"/>
        <v/>
      </c>
      <c r="BP307" s="72" t="str">
        <f>IF(MEI!Z307="","",IF(AND(MEI!K307="L",MEI!Z307&lt;90),"Normal / Aman",IF(AND(MEI!K307="L",MEI!Z307&gt;=90,MEI!Z307&lt;=100),"Risiko Tinggi",IF(AND(MEI!K307="L",MEI!Z307&gt;100),"Obesitas (Sangat Berisiko)",IF(AND(MEI!K307="P",MEI!Z307&lt;80),"Normal / Aman",IF(AND(MEI!K307="P",MEI!Z307&gt;=80,MEI!Z307&lt;=95),"Risiko Tinggi",IF(AND(MEI!K307="P",MEI!Z307&gt;95),"Obesitas (Sangat Berisiko)","")))))))</f>
        <v/>
      </c>
      <c r="BQ307" s="72" t="str">
        <f t="shared" ca="1" si="314"/>
        <v/>
      </c>
      <c r="BR307" s="73" t="str">
        <f>IFERROR(ABS(LEFT(MEI!AA307,FIND("/",MEI!AA307)-1)),"")</f>
        <v/>
      </c>
      <c r="BS307" s="73" t="str">
        <f>IFERROR(ABS(MID(MEI!AA307,FIND("/",MEI!AA307)+1,LEN(MEI!AA307))),"")</f>
        <v/>
      </c>
      <c r="BT307" s="72" t="str">
        <f t="shared" si="315"/>
        <v/>
      </c>
      <c r="BU307" s="72" t="str">
        <f t="shared" ca="1" si="316"/>
        <v/>
      </c>
      <c r="BV307" s="72" t="str">
        <f>IF(MEI!AB307="","",IF(MEI!AB307&lt;181,"NORMAL",IF(MEI!AB307&lt;201,"Pre DM", "DM")))</f>
        <v/>
      </c>
      <c r="BW307" s="72" t="str">
        <f t="shared" ca="1" si="317"/>
        <v/>
      </c>
      <c r="BY307" s="71" t="str">
        <f ca="1">IFERROR(DATEDIF(JUNI!I307,JUNI!D307,"Y"),"")</f>
        <v/>
      </c>
      <c r="BZ307" s="71" t="str">
        <f ca="1">IFERROR(DATEDIF(JUNI!I307,JUNI!D307,"YM"),"")</f>
        <v/>
      </c>
      <c r="CA307" s="72" t="str">
        <f t="shared" ca="1" si="318"/>
        <v/>
      </c>
      <c r="CB307" s="72" t="str">
        <f ca="1">CA307&amp;JUNI!K307</f>
        <v/>
      </c>
      <c r="CC307" s="72" t="str">
        <f>IF(JUNI!Y307="","",IF(JUNI!Y307&lt;18.5,"Kurus",IF(JUNI!Y307&lt;25,"Normal",IF(JUNI!Y307&lt;30,"Overweight (Risiko)",IF(JUNI!Y307&lt;35,"Obesitas I","Obesitas II")))))</f>
        <v/>
      </c>
      <c r="CD307" s="72" t="str">
        <f t="shared" ca="1" si="319"/>
        <v/>
      </c>
      <c r="CE307" s="72" t="str">
        <f>IF(JUNI!Z307="","",IF(AND(JUNI!K307="L",JUNI!Z307&lt;90),"Normal / Aman",IF(AND(JUNI!K307="L",JUNI!Z307&gt;=90,JUNI!Z307&lt;=100),"Risiko Tinggi",IF(AND(JUNI!K307="L",JUNI!Z307&gt;100),"Obesitas (Sangat Berisiko)",IF(AND(JUNI!K307="P",JUNI!Z307&lt;80),"Normal / Aman",IF(AND(JUNI!K307="P",JUNI!Z307&gt;=80,JUNI!Z307&lt;=95),"Risiko Tinggi",IF(AND(JUNI!K307="P",JUNI!Z307&gt;95),"Obesitas (Sangat Berisiko)","")))))))</f>
        <v/>
      </c>
      <c r="CF307" s="72" t="str">
        <f t="shared" ca="1" si="320"/>
        <v/>
      </c>
      <c r="CG307" s="73" t="str">
        <f>IFERROR(ABS(LEFT(JUNI!AA307,FIND("/",JUNI!AA307)-1)),"")</f>
        <v/>
      </c>
      <c r="CH307" s="73" t="str">
        <f>IFERROR(ABS(MID(JUNI!AA307,FIND("/",JUNI!AA307)+1,LEN(JUNI!AA307))),"")</f>
        <v/>
      </c>
      <c r="CI307" s="72" t="str">
        <f t="shared" si="321"/>
        <v/>
      </c>
      <c r="CJ307" s="72" t="str">
        <f t="shared" ca="1" si="322"/>
        <v/>
      </c>
      <c r="CK307" s="72" t="str">
        <f>IF(JUNI!AB307="","",IF(JUNI!AB307&lt;181,"NORMAL",IF(JUNI!AB307&lt;201,"Pre DM", "DM")))</f>
        <v/>
      </c>
      <c r="CL307" s="72" t="str">
        <f t="shared" ca="1" si="323"/>
        <v/>
      </c>
      <c r="CN307" s="71" t="str">
        <f ca="1">IFERROR(DATEDIF(JULI!I307,JULI!D307,"Y"),"")</f>
        <v/>
      </c>
      <c r="CO307" s="71" t="str">
        <f ca="1">IFERROR(DATEDIF(JULI!I307,JULI!D307,"YM"),"")</f>
        <v/>
      </c>
      <c r="CP307" s="72" t="str">
        <f t="shared" ca="1" si="324"/>
        <v/>
      </c>
      <c r="CQ307" s="72" t="str">
        <f ca="1">CP307&amp;JULI!K307</f>
        <v/>
      </c>
      <c r="CR307" s="72" t="str">
        <f>IF(JULI!Y307="","",IF(JULI!Y307&lt;18.5,"Kurus",IF(JULI!Y307&lt;25,"Normal",IF(JULI!Y307&lt;30,"Overweight (Risiko)",IF(JULI!Y307&lt;35,"Obesitas I","Obesitas II")))))</f>
        <v/>
      </c>
      <c r="CS307" s="72" t="str">
        <f t="shared" ca="1" si="325"/>
        <v/>
      </c>
      <c r="CT307" s="72" t="str">
        <f>IF(JULI!Z307="","",IF(AND(JULI!K307="L",JULI!Z307&lt;90),"Normal / Aman",IF(AND(JULI!K307="L",JULI!Z307&gt;=90,JULI!Z307&lt;=100),"Risiko Tinggi",IF(AND(JULI!K307="L",JULI!Z307&gt;100),"Obesitas (Sangat Berisiko)",IF(AND(JULI!K307="P",JULI!Z307&lt;80),"Normal / Aman",IF(AND(JULI!K307="P",JULI!Z307&gt;=80,JULI!Z307&lt;=95),"Risiko Tinggi",IF(AND(JULI!K307="P",JULI!Z307&gt;95),"Obesitas (Sangat Berisiko)","")))))))</f>
        <v/>
      </c>
      <c r="CU307" s="72" t="str">
        <f t="shared" ca="1" si="326"/>
        <v/>
      </c>
      <c r="CV307" s="73" t="str">
        <f>IFERROR(ABS(LEFT(JULI!AA307,FIND("/",JULI!AA307)-1)),"")</f>
        <v/>
      </c>
      <c r="CW307" s="73" t="str">
        <f>IFERROR(ABS(MID(JULI!AA307,FIND("/",JULI!AA307)+1,LEN(JULI!AA307))),"")</f>
        <v/>
      </c>
      <c r="CX307" s="72" t="str">
        <f t="shared" si="327"/>
        <v/>
      </c>
      <c r="CY307" s="72" t="str">
        <f t="shared" ca="1" si="328"/>
        <v/>
      </c>
      <c r="CZ307" s="72" t="str">
        <f>IF(JULI!AB307="","",IF(JULI!AB307&lt;181,"NORMAL",IF(JULI!AB307&lt;201,"Pre DM", "DM")))</f>
        <v/>
      </c>
      <c r="DA307" s="72" t="str">
        <f t="shared" ca="1" si="329"/>
        <v/>
      </c>
      <c r="DC307" s="71" t="str">
        <f ca="1">IFERROR(DATEDIF(AGUSTUS!I307,AGUSTUS!D307,"Y"),"")</f>
        <v/>
      </c>
      <c r="DD307" s="71" t="str">
        <f ca="1">IFERROR(DATEDIF(AGUSTUS!I307,AGUSTUS!D307,"YM"),"")</f>
        <v/>
      </c>
      <c r="DE307" s="72" t="str">
        <f t="shared" ca="1" si="330"/>
        <v/>
      </c>
      <c r="DF307" s="72" t="str">
        <f ca="1">DE307&amp;AGUSTUS!K307</f>
        <v/>
      </c>
      <c r="DG307" s="72" t="str">
        <f>IF(AGUSTUS!Y307="","",IF(AGUSTUS!Y307&lt;18.5,"Kurus",IF(AGUSTUS!Y307&lt;25,"Normal",IF(AGUSTUS!Y307&lt;30,"Overweight (Risiko)",IF(AGUSTUS!Y307&lt;35,"Obesitas I","Obesitas II")))))</f>
        <v/>
      </c>
      <c r="DH307" s="72" t="str">
        <f t="shared" ca="1" si="331"/>
        <v/>
      </c>
      <c r="DI307" s="72" t="str">
        <f>IF(AGUSTUS!Z307="","",IF(AND(AGUSTUS!K307="L",AGUSTUS!Z307&lt;90),"Normal / Aman",IF(AND(AGUSTUS!K307="L",AGUSTUS!Z307&gt;=90,AGUSTUS!Z307&lt;=100),"Risiko Tinggi",IF(AND(AGUSTUS!K307="L",AGUSTUS!Z307&gt;100),"Obesitas (Sangat Berisiko)",IF(AND(AGUSTUS!K307="P",AGUSTUS!Z307&lt;80),"Normal / Aman",IF(AND(AGUSTUS!K307="P",AGUSTUS!Z307&gt;=80,AGUSTUS!Z307&lt;=95),"Risiko Tinggi",IF(AND(AGUSTUS!K307="P",AGUSTUS!Z307&gt;95),"Obesitas (Sangat Berisiko)","")))))))</f>
        <v/>
      </c>
      <c r="DJ307" s="72" t="str">
        <f t="shared" ca="1" si="332"/>
        <v/>
      </c>
      <c r="DK307" s="73" t="str">
        <f>IFERROR(ABS(LEFT(AGUSTUS!AA307,FIND("/",AGUSTUS!AA307)-1)),"")</f>
        <v/>
      </c>
      <c r="DL307" s="73" t="str">
        <f>IFERROR(ABS(MID(AGUSTUS!AA307,FIND("/",AGUSTUS!AA307)+1,LEN(AGUSTUS!AA307))),"")</f>
        <v/>
      </c>
      <c r="DM307" s="72" t="str">
        <f t="shared" si="333"/>
        <v/>
      </c>
      <c r="DN307" s="72" t="str">
        <f t="shared" ca="1" si="334"/>
        <v/>
      </c>
      <c r="DO307" s="72" t="str">
        <f>IF(AGUSTUS!AB307="","",IF(AGUSTUS!AB307&lt;181,"NORMAL",IF(AGUSTUS!AB307&lt;201,"Pre DM", "DM")))</f>
        <v/>
      </c>
      <c r="DP307" s="72" t="str">
        <f t="shared" ca="1" si="335"/>
        <v/>
      </c>
      <c r="DR307" s="71" t="str">
        <f ca="1">IFERROR(DATEDIF(SEPTEMBER!I307,SEPTEMBER!D307,"Y"),"")</f>
        <v/>
      </c>
      <c r="DS307" s="71" t="str">
        <f ca="1">IFERROR(DATEDIF(SEPTEMBER!I307,SEPTEMBER!D307,"YM"),"")</f>
        <v/>
      </c>
      <c r="DT307" s="72" t="str">
        <f t="shared" ca="1" si="336"/>
        <v/>
      </c>
      <c r="DU307" s="72" t="str">
        <f ca="1">DT307&amp;SEPTEMBER!K307</f>
        <v/>
      </c>
      <c r="DV307" s="72" t="str">
        <f>IF(SEPTEMBER!Y307="","",IF(SEPTEMBER!Y307&lt;18.5,"Kurus",IF(SEPTEMBER!Y307&lt;25,"Normal",IF(SEPTEMBER!Y307&lt;30,"Overweight (Risiko)",IF(SEPTEMBER!Y307&lt;35,"Obesitas I","Obesitas II")))))</f>
        <v/>
      </c>
      <c r="DW307" s="72" t="str">
        <f t="shared" ca="1" si="337"/>
        <v/>
      </c>
      <c r="DX307" s="72" t="str">
        <f>IF(SEPTEMBER!Z307="","",IF(AND(SEPTEMBER!K307="L",SEPTEMBER!Z307&lt;90),"Normal / Aman",IF(AND(SEPTEMBER!K307="L",SEPTEMBER!Z307&gt;=90,SEPTEMBER!Z307&lt;=100),"Risiko Tinggi",IF(AND(SEPTEMBER!K307="L",SEPTEMBER!Z307&gt;100),"Obesitas (Sangat Berisiko)",IF(AND(SEPTEMBER!K307="P",SEPTEMBER!Z307&lt;80),"Normal / Aman",IF(AND(SEPTEMBER!K307="P",SEPTEMBER!Z307&gt;=80,SEPTEMBER!Z307&lt;=95),"Risiko Tinggi",IF(AND(SEPTEMBER!K307="P",SEPTEMBER!Z307&gt;95),"Obesitas (Sangat Berisiko)","")))))))</f>
        <v/>
      </c>
      <c r="DY307" s="72" t="str">
        <f t="shared" ca="1" si="338"/>
        <v/>
      </c>
      <c r="DZ307" s="73" t="str">
        <f>IFERROR(ABS(LEFT(SEPTEMBER!AA307,FIND("/",SEPTEMBER!AA307)-1)),"")</f>
        <v/>
      </c>
      <c r="EA307" s="73" t="str">
        <f>IFERROR(ABS(MID(SEPTEMBER!AA307,FIND("/",SEPTEMBER!AA307)+1,LEN(SEPTEMBER!AA307))),"")</f>
        <v/>
      </c>
      <c r="EB307" s="72" t="str">
        <f t="shared" si="339"/>
        <v/>
      </c>
      <c r="EC307" s="72" t="str">
        <f t="shared" ca="1" si="340"/>
        <v/>
      </c>
      <c r="ED307" s="72" t="str">
        <f>IF(SEPTEMBER!AB307="","",IF(SEPTEMBER!AB307&lt;181,"NORMAL",IF(SEPTEMBER!AB307&lt;201,"Pre DM", "DM")))</f>
        <v/>
      </c>
      <c r="EE307" s="72" t="str">
        <f t="shared" ca="1" si="341"/>
        <v/>
      </c>
      <c r="EG307" s="71" t="str">
        <f ca="1">IFERROR(DATEDIF(OKTOBER!I307,OKTOBER!D307,"Y"),"")</f>
        <v/>
      </c>
      <c r="EH307" s="71" t="str">
        <f ca="1">IFERROR(DATEDIF(OKTOBER!I307,OKTOBER!D307,"YM"),"")</f>
        <v/>
      </c>
      <c r="EI307" s="72" t="str">
        <f t="shared" ca="1" si="342"/>
        <v/>
      </c>
      <c r="EJ307" s="72" t="str">
        <f ca="1">EI307&amp;OKTOBER!K307</f>
        <v/>
      </c>
      <c r="EK307" s="72" t="str">
        <f>IF(OKTOBER!Y307="","",IF(OKTOBER!Y307&lt;18.5,"Kurus",IF(OKTOBER!Y307&lt;25,"Normal",IF(OKTOBER!Y307&lt;30,"Overweight (Risiko)",IF(OKTOBER!Y307&lt;35,"Obesitas I","Obesitas II")))))</f>
        <v/>
      </c>
      <c r="EL307" s="72" t="str">
        <f t="shared" ca="1" si="343"/>
        <v/>
      </c>
      <c r="EM307" s="72" t="str">
        <f>IF(OKTOBER!Z307="","",IF(AND(OKTOBER!K307="L",OKTOBER!Z307&lt;90),"Normal / Aman",IF(AND(OKTOBER!K307="L",OKTOBER!Z307&gt;=90,OKTOBER!Z307&lt;=100),"Risiko Tinggi",IF(AND(OKTOBER!K307="L",OKTOBER!Z307&gt;100),"Obesitas (Sangat Berisiko)",IF(AND(OKTOBER!K307="P",OKTOBER!Z307&lt;80),"Normal / Aman",IF(AND(OKTOBER!K307="P",OKTOBER!Z307&gt;=80,OKTOBER!Z307&lt;=95),"Risiko Tinggi",IF(AND(OKTOBER!K307="P",OKTOBER!Z307&gt;95),"Obesitas (Sangat Berisiko)","")))))))</f>
        <v/>
      </c>
      <c r="EN307" s="72" t="str">
        <f t="shared" ca="1" si="344"/>
        <v/>
      </c>
      <c r="EO307" s="73" t="str">
        <f>IFERROR(ABS(LEFT(OKTOBER!AA307,FIND("/",OKTOBER!AA307)-1)),"")</f>
        <v/>
      </c>
      <c r="EP307" s="73" t="str">
        <f>IFERROR(ABS(MID(OKTOBER!AA307,FIND("/",OKTOBER!AA307)+1,LEN(OKTOBER!AA307))),"")</f>
        <v/>
      </c>
      <c r="EQ307" s="72" t="str">
        <f t="shared" si="345"/>
        <v/>
      </c>
      <c r="ER307" s="72" t="str">
        <f t="shared" ca="1" si="346"/>
        <v/>
      </c>
      <c r="ES307" s="72" t="str">
        <f>IF(OKTOBER!AB307="","",IF(OKTOBER!AB307&lt;181,"NORMAL",IF(OKTOBER!AB307&lt;201,"Pre DM", "DM")))</f>
        <v/>
      </c>
      <c r="ET307" s="72" t="str">
        <f t="shared" ca="1" si="347"/>
        <v/>
      </c>
      <c r="EV307" s="71" t="str">
        <f ca="1">IFERROR(DATEDIF(NOPEMBER!I307,NOPEMBER!D307,"Y"),"")</f>
        <v/>
      </c>
      <c r="EW307" s="71" t="str">
        <f ca="1">IFERROR(DATEDIF(NOPEMBER!I307,NOPEMBER!D307,"YM"),"")</f>
        <v/>
      </c>
      <c r="EX307" s="72" t="str">
        <f t="shared" ca="1" si="348"/>
        <v/>
      </c>
      <c r="EY307" s="72" t="str">
        <f ca="1">EX307&amp;NOPEMBER!K307</f>
        <v/>
      </c>
      <c r="EZ307" s="72" t="str">
        <f>IF(NOPEMBER!Y307="","",IF(NOPEMBER!Y307&lt;18.5,"Kurus",IF(NOPEMBER!Y307&lt;25,"Normal",IF(NOPEMBER!Y307&lt;30,"Overweight (Risiko)",IF(NOPEMBER!Y307&lt;35,"Obesitas I","Obesitas II")))))</f>
        <v/>
      </c>
      <c r="FA307" s="72" t="str">
        <f t="shared" ca="1" si="349"/>
        <v/>
      </c>
      <c r="FB307" s="72" t="str">
        <f>IF(NOPEMBER!Z307="","",IF(AND(NOPEMBER!K307="L",NOPEMBER!Z307&lt;90),"Normal / Aman",IF(AND(NOPEMBER!K307="L",NOPEMBER!Z307&gt;=90,NOPEMBER!Z307&lt;=100),"Risiko Tinggi",IF(AND(NOPEMBER!K307="L",NOPEMBER!Z307&gt;100),"Obesitas (Sangat Berisiko)",IF(AND(NOPEMBER!K307="P",NOPEMBER!Z307&lt;80),"Normal / Aman",IF(AND(NOPEMBER!K307="P",NOPEMBER!Z307&gt;=80,NOPEMBER!Z307&lt;=95),"Risiko Tinggi",IF(AND(NOPEMBER!K307="P",NOPEMBER!Z307&gt;95),"Obesitas (Sangat Berisiko)","")))))))</f>
        <v/>
      </c>
      <c r="FC307" s="72" t="str">
        <f t="shared" ca="1" si="350"/>
        <v/>
      </c>
      <c r="FD307" s="73" t="str">
        <f>IFERROR(ABS(LEFT(NOPEMBER!AA307,FIND("/",NOPEMBER!AA307)-1)),"")</f>
        <v/>
      </c>
      <c r="FE307" s="73" t="str">
        <f>IFERROR(ABS(MID(NOPEMBER!AA307,FIND("/",NOPEMBER!AA307)+1,LEN(NOPEMBER!AA307))),"")</f>
        <v/>
      </c>
      <c r="FF307" s="72" t="str">
        <f t="shared" si="351"/>
        <v/>
      </c>
      <c r="FG307" s="72" t="str">
        <f t="shared" ca="1" si="352"/>
        <v/>
      </c>
      <c r="FH307" s="72" t="str">
        <f>IF(NOPEMBER!AB307="","",IF(NOPEMBER!AB307&lt;181,"NORMAL",IF(NOPEMBER!AB307&lt;201,"Pre DM", "DM")))</f>
        <v/>
      </c>
      <c r="FI307" s="72" t="str">
        <f t="shared" ca="1" si="353"/>
        <v/>
      </c>
      <c r="FK307" s="71" t="str">
        <f ca="1">IFERROR(DATEDIF(DESEMBER!I307,DESEMBER!D307,"Y"),"")</f>
        <v/>
      </c>
      <c r="FL307" s="71" t="str">
        <f ca="1">IFERROR(DATEDIF(DESEMBER!I307,DESEMBER!D307,"YM"),"")</f>
        <v/>
      </c>
      <c r="FM307" s="72" t="str">
        <f t="shared" ca="1" si="354"/>
        <v/>
      </c>
      <c r="FN307" s="72" t="str">
        <f ca="1">FM307&amp;DESEMBER!K307</f>
        <v/>
      </c>
      <c r="FO307" s="72" t="str">
        <f>IF(DESEMBER!Y307="","",IF(DESEMBER!Y307&lt;18.5,"Kurus",IF(DESEMBER!Y307&lt;25,"Normal",IF(DESEMBER!Y307&lt;30,"Overweight (Risiko)",IF(DESEMBER!Y307&lt;35,"Obesitas I","Obesitas II")))))</f>
        <v/>
      </c>
      <c r="FP307" s="72" t="str">
        <f t="shared" ca="1" si="355"/>
        <v/>
      </c>
      <c r="FQ307" s="72" t="str">
        <f>IF(DESEMBER!Z307="","",IF(AND(DESEMBER!K307="L",DESEMBER!Z307&lt;90),"Normal / Aman",IF(AND(DESEMBER!K307="L",DESEMBER!Z307&gt;=90,DESEMBER!Z307&lt;=100),"Risiko Tinggi",IF(AND(DESEMBER!K307="L",DESEMBER!Z307&gt;100),"Obesitas (Sangat Berisiko)",IF(AND(DESEMBER!K307="P",DESEMBER!Z307&lt;80),"Normal / Aman",IF(AND(DESEMBER!K307="P",DESEMBER!Z307&gt;=80,DESEMBER!Z307&lt;=95),"Risiko Tinggi",IF(AND(DESEMBER!K307="P",DESEMBER!Z307&gt;95),"Obesitas (Sangat Berisiko)","")))))))</f>
        <v/>
      </c>
      <c r="FR307" s="72" t="str">
        <f t="shared" ca="1" si="356"/>
        <v/>
      </c>
      <c r="FS307" s="73" t="str">
        <f>IFERROR(ABS(LEFT(DESEMBER!AA307,FIND("/",DESEMBER!AA307)-1)),"")</f>
        <v/>
      </c>
      <c r="FT307" s="73" t="str">
        <f>IFERROR(ABS(MID(DESEMBER!AA307,FIND("/",DESEMBER!AA307)+1,LEN(DESEMBER!AA307))),"")</f>
        <v/>
      </c>
      <c r="FU307" s="72" t="str">
        <f t="shared" si="357"/>
        <v/>
      </c>
      <c r="FV307" s="72" t="str">
        <f t="shared" ca="1" si="358"/>
        <v/>
      </c>
      <c r="FW307" s="72" t="str">
        <f>IF(DESEMBER!AB307="","",IF(DESEMBER!AB307&lt;181,"NORMAL",IF(DESEMBER!AB307&lt;201,"Pre DM", "DM")))</f>
        <v/>
      </c>
      <c r="FX307" s="72" t="str">
        <f t="shared" ca="1" si="359"/>
        <v/>
      </c>
    </row>
    <row r="308" spans="2:180" x14ac:dyDescent="0.25">
      <c r="B308" s="71" t="str">
        <f ca="1">IFERROR(DATEDIF(JANUARI!I308,JANUARI!D308,"Y"),"")</f>
        <v/>
      </c>
      <c r="C308" s="71" t="str">
        <f ca="1">IFERROR(DATEDIF(JANUARI!I308,JANUARI!D308,"YM"),"")</f>
        <v/>
      </c>
      <c r="D308" s="72" t="str">
        <f t="shared" ca="1" si="288"/>
        <v/>
      </c>
      <c r="E308" s="72" t="str">
        <f ca="1">D308&amp;JANUARI!K308</f>
        <v/>
      </c>
      <c r="F308" s="72" t="str">
        <f>IF(JANUARI!Y308="","",IF(JANUARI!Y308&lt;18.5,"Kurus",IF(JANUARI!Y308&lt;25,"Normal",IF(JANUARI!Y308&lt;30,"Overweight (Risiko)",IF(JANUARI!Y308&lt;35,"Obesitas I","Obesitas II")))))</f>
        <v/>
      </c>
      <c r="G308" s="72" t="str">
        <f t="shared" ca="1" si="289"/>
        <v/>
      </c>
      <c r="H308" s="72" t="str">
        <f>IF(JANUARI!Z308="","",IF(AND(JANUARI!K308="L",JANUARI!Z308&lt;90),"Normal / Aman",IF(AND(JANUARI!K308="L",JANUARI!Z308&gt;=90,JANUARI!Z308&lt;=100),"Risiko Tinggi",IF(AND(JANUARI!K308="L",JANUARI!Z308&gt;100),"Obesitas (Sangat Berisiko)",IF(AND(JANUARI!K308="P",JANUARI!Z308&lt;80),"Normal / Aman",IF(AND(JANUARI!K308="P",JANUARI!Z308&gt;=80,JANUARI!Z308&lt;=95),"Risiko Tinggi",IF(AND(JANUARI!K308="P",JANUARI!Z308&gt;95),"Obesitas (Sangat Berisiko)","")))))))</f>
        <v/>
      </c>
      <c r="I308" s="72" t="str">
        <f t="shared" ca="1" si="290"/>
        <v/>
      </c>
      <c r="J308" s="73" t="str">
        <f>IFERROR(ABS(LEFT(JANUARI!AA308,FIND("/",JANUARI!AA308)-1)),"")</f>
        <v/>
      </c>
      <c r="K308" s="73" t="str">
        <f>IFERROR(ABS(MID(JANUARI!AA308,FIND("/",JANUARI!AA308)+1,LEN(JANUARI!AA308))),"")</f>
        <v/>
      </c>
      <c r="L308" s="72" t="str">
        <f t="shared" si="291"/>
        <v/>
      </c>
      <c r="M308" s="72" t="str">
        <f t="shared" ca="1" si="292"/>
        <v/>
      </c>
      <c r="N308" s="72" t="str">
        <f>IF(JANUARI!AB308="","",IF(JANUARI!AB308&lt;181,"NORMAL",IF(JANUARI!AB308&lt;201,"Pre DM", "DM")))</f>
        <v/>
      </c>
      <c r="O308" s="72" t="str">
        <f t="shared" ca="1" si="293"/>
        <v/>
      </c>
      <c r="Q308" s="71" t="str">
        <f ca="1">IFERROR(DATEDIF(PEBRUARI!I308,PEBRUARI!D308,"Y"),"")</f>
        <v/>
      </c>
      <c r="R308" s="71" t="str">
        <f ca="1">IFERROR(DATEDIF(PEBRUARI!I308,PEBRUARI!D308,"YM"),"")</f>
        <v/>
      </c>
      <c r="S308" s="72" t="str">
        <f t="shared" ca="1" si="294"/>
        <v/>
      </c>
      <c r="T308" s="72" t="str">
        <f ca="1">S308&amp;PEBRUARI!K308</f>
        <v/>
      </c>
      <c r="U308" s="72" t="str">
        <f>IF(PEBRUARI!Y308="","",IF(PEBRUARI!Y308&lt;18.5,"Kurus",IF(PEBRUARI!Y308&lt;25,"Normal",IF(PEBRUARI!Y308&lt;30,"Overweight (Risiko)",IF(PEBRUARI!Y308&lt;35,"Obesitas I","Obesitas II")))))</f>
        <v/>
      </c>
      <c r="V308" s="72" t="str">
        <f t="shared" ca="1" si="295"/>
        <v/>
      </c>
      <c r="W308" s="72" t="str">
        <f>IF(PEBRUARI!Z308="","",IF(AND(PEBRUARI!K308="L",PEBRUARI!Z308&lt;90),"Normal / Aman",IF(AND(PEBRUARI!K308="L",PEBRUARI!Z308&gt;=90,PEBRUARI!Z308&lt;=100),"Risiko Tinggi",IF(AND(PEBRUARI!K308="L",PEBRUARI!Z308&gt;100),"Obesitas (Sangat Berisiko)",IF(AND(PEBRUARI!K308="P",PEBRUARI!Z308&lt;80),"Normal / Aman",IF(AND(PEBRUARI!K308="P",PEBRUARI!Z308&gt;=80,PEBRUARI!Z308&lt;=95),"Risiko Tinggi",IF(AND(PEBRUARI!K308="P",PEBRUARI!Z308&gt;95),"Obesitas (Sangat Berisiko)","")))))))</f>
        <v/>
      </c>
      <c r="X308" s="72" t="str">
        <f t="shared" ca="1" si="296"/>
        <v/>
      </c>
      <c r="Y308" s="73" t="str">
        <f>IFERROR(ABS(LEFT(PEBRUARI!AA308,FIND("/",PEBRUARI!AA308)-1)),"")</f>
        <v/>
      </c>
      <c r="Z308" s="73" t="str">
        <f>IFERROR(ABS(MID(PEBRUARI!AA308,FIND("/",PEBRUARI!AA308)+1,LEN(PEBRUARI!AA308))),"")</f>
        <v/>
      </c>
      <c r="AA308" s="72" t="str">
        <f t="shared" si="297"/>
        <v/>
      </c>
      <c r="AB308" s="72" t="str">
        <f t="shared" ca="1" si="298"/>
        <v/>
      </c>
      <c r="AC308" s="72" t="str">
        <f>IF(PEBRUARI!AB308="","",IF(PEBRUARI!AB308&lt;181,"NORMAL",IF(PEBRUARI!AB308&lt;201,"Pre DM", "DM")))</f>
        <v/>
      </c>
      <c r="AD308" s="72" t="str">
        <f t="shared" ca="1" si="299"/>
        <v/>
      </c>
      <c r="AF308" s="71" t="str">
        <f ca="1">IFERROR(DATEDIF(MARET!I308,MARET!D308,"Y"),"")</f>
        <v/>
      </c>
      <c r="AG308" s="71" t="str">
        <f ca="1">IFERROR(DATEDIF(MARET!I308,MARET!D308,"YM"),"")</f>
        <v/>
      </c>
      <c r="AH308" s="72" t="str">
        <f t="shared" ca="1" si="300"/>
        <v/>
      </c>
      <c r="AI308" s="72" t="str">
        <f ca="1">AH308&amp;MARET!K308</f>
        <v/>
      </c>
      <c r="AJ308" s="72" t="str">
        <f>IF(MARET!Y308="","",IF(MARET!Y308&lt;18.5,"Kurus",IF(MARET!Y308&lt;25,"Normal",IF(MARET!Y308&lt;30,"Overweight (Risiko)",IF(MARET!Y308&lt;35,"Obesitas I","Obesitas II")))))</f>
        <v/>
      </c>
      <c r="AK308" s="72" t="str">
        <f t="shared" ca="1" si="301"/>
        <v/>
      </c>
      <c r="AL308" s="72" t="str">
        <f>IF(MARET!Z308="","",IF(AND(MARET!K308="L",MARET!Z308&lt;90),"Normal / Aman",IF(AND(MARET!K308="L",MARET!Z308&gt;=90,MARET!Z308&lt;=100),"Risiko Tinggi",IF(AND(MARET!K308="L",MARET!Z308&gt;100),"Obesitas (Sangat Berisiko)",IF(AND(MARET!K308="P",MARET!Z308&lt;80),"Normal / Aman",IF(AND(MARET!K308="P",MARET!Z308&gt;=80,MARET!Z308&lt;=95),"Risiko Tinggi",IF(AND(MARET!K308="P",MARET!Z308&gt;95),"Obesitas (Sangat Berisiko)","")))))))</f>
        <v/>
      </c>
      <c r="AM308" s="72" t="str">
        <f t="shared" ca="1" si="302"/>
        <v/>
      </c>
      <c r="AN308" s="73" t="str">
        <f>IFERROR(ABS(LEFT(MARET!AA308,FIND("/",MARET!AA308)-1)),"")</f>
        <v/>
      </c>
      <c r="AO308" s="73" t="str">
        <f>IFERROR(ABS(MID(MARET!AA308,FIND("/",MARET!AA308)+1,LEN(MARET!AA308))),"")</f>
        <v/>
      </c>
      <c r="AP308" s="72" t="str">
        <f t="shared" si="303"/>
        <v/>
      </c>
      <c r="AQ308" s="72" t="str">
        <f t="shared" ca="1" si="304"/>
        <v/>
      </c>
      <c r="AR308" s="72" t="str">
        <f>IF(MARET!AB308="","",IF(MARET!AB308&lt;181,"NORMAL",IF(MARET!AB308&lt;201,"Pre DM", "DM")))</f>
        <v/>
      </c>
      <c r="AS308" s="72" t="str">
        <f t="shared" ca="1" si="305"/>
        <v/>
      </c>
      <c r="AU308" s="71" t="str">
        <f ca="1">IFERROR(DATEDIF(APRIL!I308,APRIL!D308,"Y"),"")</f>
        <v/>
      </c>
      <c r="AV308" s="71" t="str">
        <f ca="1">IFERROR(DATEDIF(APRIL!I308,APRIL!D308,"YM"),"")</f>
        <v/>
      </c>
      <c r="AW308" s="72" t="str">
        <f t="shared" ca="1" si="306"/>
        <v/>
      </c>
      <c r="AX308" s="72" t="str">
        <f ca="1">AW308&amp;APRIL!K308</f>
        <v/>
      </c>
      <c r="AY308" s="72" t="str">
        <f>IF(APRIL!Y308="","",IF(APRIL!Y308&lt;18.5,"Kurus",IF(APRIL!Y308&lt;25,"Normal",IF(APRIL!Y308&lt;30,"Overweight (Risiko)",IF(APRIL!Y308&lt;35,"Obesitas I","Obesitas II")))))</f>
        <v/>
      </c>
      <c r="AZ308" s="72" t="str">
        <f t="shared" ca="1" si="307"/>
        <v/>
      </c>
      <c r="BA308" s="72" t="str">
        <f>IF(APRIL!Z308="","",IF(AND(APRIL!K308="L",APRIL!Z308&lt;90),"Normal / Aman",IF(AND(APRIL!K308="L",APRIL!Z308&gt;=90,APRIL!Z308&lt;=100),"Risiko Tinggi",IF(AND(APRIL!K308="L",APRIL!Z308&gt;100),"Obesitas (Sangat Berisiko)",IF(AND(APRIL!K308="P",APRIL!Z308&lt;80),"Normal / Aman",IF(AND(APRIL!K308="P",APRIL!Z308&gt;=80,APRIL!Z308&lt;=95),"Risiko Tinggi",IF(AND(APRIL!K308="P",APRIL!Z308&gt;95),"Obesitas (Sangat Berisiko)","")))))))</f>
        <v/>
      </c>
      <c r="BB308" s="72" t="str">
        <f t="shared" ca="1" si="308"/>
        <v/>
      </c>
      <c r="BC308" s="73" t="str">
        <f>IFERROR(ABS(LEFT(APRIL!AA308,FIND("/",APRIL!AA308)-1)),"")</f>
        <v/>
      </c>
      <c r="BD308" s="73" t="str">
        <f>IFERROR(ABS(MID(APRIL!AA308,FIND("/",APRIL!AA308)+1,LEN(APRIL!AA308))),"")</f>
        <v/>
      </c>
      <c r="BE308" s="72" t="str">
        <f t="shared" si="309"/>
        <v/>
      </c>
      <c r="BF308" s="72" t="str">
        <f t="shared" ca="1" si="310"/>
        <v/>
      </c>
      <c r="BG308" s="72" t="str">
        <f>IF(APRIL!AB308="","",IF(APRIL!AB308&lt;181,"NORMAL",IF(APRIL!AB308&lt;201,"Pre DM", "DM")))</f>
        <v/>
      </c>
      <c r="BH308" s="72" t="str">
        <f t="shared" ca="1" si="311"/>
        <v/>
      </c>
      <c r="BJ308" s="71" t="str">
        <f ca="1">IFERROR(DATEDIF(MEI!I308,MEI!D308,"Y"),"")</f>
        <v/>
      </c>
      <c r="BK308" s="71" t="str">
        <f ca="1">IFERROR(DATEDIF(MEI!I308,MEI!D308,"YM"),"")</f>
        <v/>
      </c>
      <c r="BL308" s="72" t="str">
        <f t="shared" ca="1" si="312"/>
        <v/>
      </c>
      <c r="BM308" s="72" t="str">
        <f ca="1">BL308&amp;MEI!K308</f>
        <v/>
      </c>
      <c r="BN308" s="72" t="str">
        <f>IF(MEI!Y308="","",IF(MEI!Y308&lt;18.5,"Kurus",IF(MEI!Y308&lt;25,"Normal",IF(MEI!Y308&lt;30,"Overweight (Risiko)",IF(MEI!Y308&lt;35,"Obesitas I","Obesitas II")))))</f>
        <v/>
      </c>
      <c r="BO308" s="72" t="str">
        <f t="shared" ca="1" si="313"/>
        <v/>
      </c>
      <c r="BP308" s="72" t="str">
        <f>IF(MEI!Z308="","",IF(AND(MEI!K308="L",MEI!Z308&lt;90),"Normal / Aman",IF(AND(MEI!K308="L",MEI!Z308&gt;=90,MEI!Z308&lt;=100),"Risiko Tinggi",IF(AND(MEI!K308="L",MEI!Z308&gt;100),"Obesitas (Sangat Berisiko)",IF(AND(MEI!K308="P",MEI!Z308&lt;80),"Normal / Aman",IF(AND(MEI!K308="P",MEI!Z308&gt;=80,MEI!Z308&lt;=95),"Risiko Tinggi",IF(AND(MEI!K308="P",MEI!Z308&gt;95),"Obesitas (Sangat Berisiko)","")))))))</f>
        <v/>
      </c>
      <c r="BQ308" s="72" t="str">
        <f t="shared" ca="1" si="314"/>
        <v/>
      </c>
      <c r="BR308" s="73" t="str">
        <f>IFERROR(ABS(LEFT(MEI!AA308,FIND("/",MEI!AA308)-1)),"")</f>
        <v/>
      </c>
      <c r="BS308" s="73" t="str">
        <f>IFERROR(ABS(MID(MEI!AA308,FIND("/",MEI!AA308)+1,LEN(MEI!AA308))),"")</f>
        <v/>
      </c>
      <c r="BT308" s="72" t="str">
        <f t="shared" si="315"/>
        <v/>
      </c>
      <c r="BU308" s="72" t="str">
        <f t="shared" ca="1" si="316"/>
        <v/>
      </c>
      <c r="BV308" s="72" t="str">
        <f>IF(MEI!AB308="","",IF(MEI!AB308&lt;181,"NORMAL",IF(MEI!AB308&lt;201,"Pre DM", "DM")))</f>
        <v/>
      </c>
      <c r="BW308" s="72" t="str">
        <f t="shared" ca="1" si="317"/>
        <v/>
      </c>
      <c r="BY308" s="71" t="str">
        <f ca="1">IFERROR(DATEDIF(JUNI!I308,JUNI!D308,"Y"),"")</f>
        <v/>
      </c>
      <c r="BZ308" s="71" t="str">
        <f ca="1">IFERROR(DATEDIF(JUNI!I308,JUNI!D308,"YM"),"")</f>
        <v/>
      </c>
      <c r="CA308" s="72" t="str">
        <f t="shared" ca="1" si="318"/>
        <v/>
      </c>
      <c r="CB308" s="72" t="str">
        <f ca="1">CA308&amp;JUNI!K308</f>
        <v/>
      </c>
      <c r="CC308" s="72" t="str">
        <f>IF(JUNI!Y308="","",IF(JUNI!Y308&lt;18.5,"Kurus",IF(JUNI!Y308&lt;25,"Normal",IF(JUNI!Y308&lt;30,"Overweight (Risiko)",IF(JUNI!Y308&lt;35,"Obesitas I","Obesitas II")))))</f>
        <v/>
      </c>
      <c r="CD308" s="72" t="str">
        <f t="shared" ca="1" si="319"/>
        <v/>
      </c>
      <c r="CE308" s="72" t="str">
        <f>IF(JUNI!Z308="","",IF(AND(JUNI!K308="L",JUNI!Z308&lt;90),"Normal / Aman",IF(AND(JUNI!K308="L",JUNI!Z308&gt;=90,JUNI!Z308&lt;=100),"Risiko Tinggi",IF(AND(JUNI!K308="L",JUNI!Z308&gt;100),"Obesitas (Sangat Berisiko)",IF(AND(JUNI!K308="P",JUNI!Z308&lt;80),"Normal / Aman",IF(AND(JUNI!K308="P",JUNI!Z308&gt;=80,JUNI!Z308&lt;=95),"Risiko Tinggi",IF(AND(JUNI!K308="P",JUNI!Z308&gt;95),"Obesitas (Sangat Berisiko)","")))))))</f>
        <v/>
      </c>
      <c r="CF308" s="72" t="str">
        <f t="shared" ca="1" si="320"/>
        <v/>
      </c>
      <c r="CG308" s="73" t="str">
        <f>IFERROR(ABS(LEFT(JUNI!AA308,FIND("/",JUNI!AA308)-1)),"")</f>
        <v/>
      </c>
      <c r="CH308" s="73" t="str">
        <f>IFERROR(ABS(MID(JUNI!AA308,FIND("/",JUNI!AA308)+1,LEN(JUNI!AA308))),"")</f>
        <v/>
      </c>
      <c r="CI308" s="72" t="str">
        <f t="shared" si="321"/>
        <v/>
      </c>
      <c r="CJ308" s="72" t="str">
        <f t="shared" ca="1" si="322"/>
        <v/>
      </c>
      <c r="CK308" s="72" t="str">
        <f>IF(JUNI!AB308="","",IF(JUNI!AB308&lt;181,"NORMAL",IF(JUNI!AB308&lt;201,"Pre DM", "DM")))</f>
        <v/>
      </c>
      <c r="CL308" s="72" t="str">
        <f t="shared" ca="1" si="323"/>
        <v/>
      </c>
      <c r="CN308" s="71" t="str">
        <f ca="1">IFERROR(DATEDIF(JULI!I308,JULI!D308,"Y"),"")</f>
        <v/>
      </c>
      <c r="CO308" s="71" t="str">
        <f ca="1">IFERROR(DATEDIF(JULI!I308,JULI!D308,"YM"),"")</f>
        <v/>
      </c>
      <c r="CP308" s="72" t="str">
        <f t="shared" ca="1" si="324"/>
        <v/>
      </c>
      <c r="CQ308" s="72" t="str">
        <f ca="1">CP308&amp;JULI!K308</f>
        <v/>
      </c>
      <c r="CR308" s="72" t="str">
        <f>IF(JULI!Y308="","",IF(JULI!Y308&lt;18.5,"Kurus",IF(JULI!Y308&lt;25,"Normal",IF(JULI!Y308&lt;30,"Overweight (Risiko)",IF(JULI!Y308&lt;35,"Obesitas I","Obesitas II")))))</f>
        <v/>
      </c>
      <c r="CS308" s="72" t="str">
        <f t="shared" ca="1" si="325"/>
        <v/>
      </c>
      <c r="CT308" s="72" t="str">
        <f>IF(JULI!Z308="","",IF(AND(JULI!K308="L",JULI!Z308&lt;90),"Normal / Aman",IF(AND(JULI!K308="L",JULI!Z308&gt;=90,JULI!Z308&lt;=100),"Risiko Tinggi",IF(AND(JULI!K308="L",JULI!Z308&gt;100),"Obesitas (Sangat Berisiko)",IF(AND(JULI!K308="P",JULI!Z308&lt;80),"Normal / Aman",IF(AND(JULI!K308="P",JULI!Z308&gt;=80,JULI!Z308&lt;=95),"Risiko Tinggi",IF(AND(JULI!K308="P",JULI!Z308&gt;95),"Obesitas (Sangat Berisiko)","")))))))</f>
        <v/>
      </c>
      <c r="CU308" s="72" t="str">
        <f t="shared" ca="1" si="326"/>
        <v/>
      </c>
      <c r="CV308" s="73" t="str">
        <f>IFERROR(ABS(LEFT(JULI!AA308,FIND("/",JULI!AA308)-1)),"")</f>
        <v/>
      </c>
      <c r="CW308" s="73" t="str">
        <f>IFERROR(ABS(MID(JULI!AA308,FIND("/",JULI!AA308)+1,LEN(JULI!AA308))),"")</f>
        <v/>
      </c>
      <c r="CX308" s="72" t="str">
        <f t="shared" si="327"/>
        <v/>
      </c>
      <c r="CY308" s="72" t="str">
        <f t="shared" ca="1" si="328"/>
        <v/>
      </c>
      <c r="CZ308" s="72" t="str">
        <f>IF(JULI!AB308="","",IF(JULI!AB308&lt;181,"NORMAL",IF(JULI!AB308&lt;201,"Pre DM", "DM")))</f>
        <v/>
      </c>
      <c r="DA308" s="72" t="str">
        <f t="shared" ca="1" si="329"/>
        <v/>
      </c>
      <c r="DC308" s="71" t="str">
        <f ca="1">IFERROR(DATEDIF(AGUSTUS!I308,AGUSTUS!D308,"Y"),"")</f>
        <v/>
      </c>
      <c r="DD308" s="71" t="str">
        <f ca="1">IFERROR(DATEDIF(AGUSTUS!I308,AGUSTUS!D308,"YM"),"")</f>
        <v/>
      </c>
      <c r="DE308" s="72" t="str">
        <f t="shared" ca="1" si="330"/>
        <v/>
      </c>
      <c r="DF308" s="72" t="str">
        <f ca="1">DE308&amp;AGUSTUS!K308</f>
        <v/>
      </c>
      <c r="DG308" s="72" t="str">
        <f>IF(AGUSTUS!Y308="","",IF(AGUSTUS!Y308&lt;18.5,"Kurus",IF(AGUSTUS!Y308&lt;25,"Normal",IF(AGUSTUS!Y308&lt;30,"Overweight (Risiko)",IF(AGUSTUS!Y308&lt;35,"Obesitas I","Obesitas II")))))</f>
        <v/>
      </c>
      <c r="DH308" s="72" t="str">
        <f t="shared" ca="1" si="331"/>
        <v/>
      </c>
      <c r="DI308" s="72" t="str">
        <f>IF(AGUSTUS!Z308="","",IF(AND(AGUSTUS!K308="L",AGUSTUS!Z308&lt;90),"Normal / Aman",IF(AND(AGUSTUS!K308="L",AGUSTUS!Z308&gt;=90,AGUSTUS!Z308&lt;=100),"Risiko Tinggi",IF(AND(AGUSTUS!K308="L",AGUSTUS!Z308&gt;100),"Obesitas (Sangat Berisiko)",IF(AND(AGUSTUS!K308="P",AGUSTUS!Z308&lt;80),"Normal / Aman",IF(AND(AGUSTUS!K308="P",AGUSTUS!Z308&gt;=80,AGUSTUS!Z308&lt;=95),"Risiko Tinggi",IF(AND(AGUSTUS!K308="P",AGUSTUS!Z308&gt;95),"Obesitas (Sangat Berisiko)","")))))))</f>
        <v/>
      </c>
      <c r="DJ308" s="72" t="str">
        <f t="shared" ca="1" si="332"/>
        <v/>
      </c>
      <c r="DK308" s="73" t="str">
        <f>IFERROR(ABS(LEFT(AGUSTUS!AA308,FIND("/",AGUSTUS!AA308)-1)),"")</f>
        <v/>
      </c>
      <c r="DL308" s="73" t="str">
        <f>IFERROR(ABS(MID(AGUSTUS!AA308,FIND("/",AGUSTUS!AA308)+1,LEN(AGUSTUS!AA308))),"")</f>
        <v/>
      </c>
      <c r="DM308" s="72" t="str">
        <f t="shared" si="333"/>
        <v/>
      </c>
      <c r="DN308" s="72" t="str">
        <f t="shared" ca="1" si="334"/>
        <v/>
      </c>
      <c r="DO308" s="72" t="str">
        <f>IF(AGUSTUS!AB308="","",IF(AGUSTUS!AB308&lt;181,"NORMAL",IF(AGUSTUS!AB308&lt;201,"Pre DM", "DM")))</f>
        <v/>
      </c>
      <c r="DP308" s="72" t="str">
        <f t="shared" ca="1" si="335"/>
        <v/>
      </c>
      <c r="DR308" s="71" t="str">
        <f ca="1">IFERROR(DATEDIF(SEPTEMBER!I308,SEPTEMBER!D308,"Y"),"")</f>
        <v/>
      </c>
      <c r="DS308" s="71" t="str">
        <f ca="1">IFERROR(DATEDIF(SEPTEMBER!I308,SEPTEMBER!D308,"YM"),"")</f>
        <v/>
      </c>
      <c r="DT308" s="72" t="str">
        <f t="shared" ca="1" si="336"/>
        <v/>
      </c>
      <c r="DU308" s="72" t="str">
        <f ca="1">DT308&amp;SEPTEMBER!K308</f>
        <v/>
      </c>
      <c r="DV308" s="72" t="str">
        <f>IF(SEPTEMBER!Y308="","",IF(SEPTEMBER!Y308&lt;18.5,"Kurus",IF(SEPTEMBER!Y308&lt;25,"Normal",IF(SEPTEMBER!Y308&lt;30,"Overweight (Risiko)",IF(SEPTEMBER!Y308&lt;35,"Obesitas I","Obesitas II")))))</f>
        <v/>
      </c>
      <c r="DW308" s="72" t="str">
        <f t="shared" ca="1" si="337"/>
        <v/>
      </c>
      <c r="DX308" s="72" t="str">
        <f>IF(SEPTEMBER!Z308="","",IF(AND(SEPTEMBER!K308="L",SEPTEMBER!Z308&lt;90),"Normal / Aman",IF(AND(SEPTEMBER!K308="L",SEPTEMBER!Z308&gt;=90,SEPTEMBER!Z308&lt;=100),"Risiko Tinggi",IF(AND(SEPTEMBER!K308="L",SEPTEMBER!Z308&gt;100),"Obesitas (Sangat Berisiko)",IF(AND(SEPTEMBER!K308="P",SEPTEMBER!Z308&lt;80),"Normal / Aman",IF(AND(SEPTEMBER!K308="P",SEPTEMBER!Z308&gt;=80,SEPTEMBER!Z308&lt;=95),"Risiko Tinggi",IF(AND(SEPTEMBER!K308="P",SEPTEMBER!Z308&gt;95),"Obesitas (Sangat Berisiko)","")))))))</f>
        <v/>
      </c>
      <c r="DY308" s="72" t="str">
        <f t="shared" ca="1" si="338"/>
        <v/>
      </c>
      <c r="DZ308" s="73" t="str">
        <f>IFERROR(ABS(LEFT(SEPTEMBER!AA308,FIND("/",SEPTEMBER!AA308)-1)),"")</f>
        <v/>
      </c>
      <c r="EA308" s="73" t="str">
        <f>IFERROR(ABS(MID(SEPTEMBER!AA308,FIND("/",SEPTEMBER!AA308)+1,LEN(SEPTEMBER!AA308))),"")</f>
        <v/>
      </c>
      <c r="EB308" s="72" t="str">
        <f t="shared" si="339"/>
        <v/>
      </c>
      <c r="EC308" s="72" t="str">
        <f t="shared" ca="1" si="340"/>
        <v/>
      </c>
      <c r="ED308" s="72" t="str">
        <f>IF(SEPTEMBER!AB308="","",IF(SEPTEMBER!AB308&lt;181,"NORMAL",IF(SEPTEMBER!AB308&lt;201,"Pre DM", "DM")))</f>
        <v/>
      </c>
      <c r="EE308" s="72" t="str">
        <f t="shared" ca="1" si="341"/>
        <v/>
      </c>
      <c r="EG308" s="71" t="str">
        <f ca="1">IFERROR(DATEDIF(OKTOBER!I308,OKTOBER!D308,"Y"),"")</f>
        <v/>
      </c>
      <c r="EH308" s="71" t="str">
        <f ca="1">IFERROR(DATEDIF(OKTOBER!I308,OKTOBER!D308,"YM"),"")</f>
        <v/>
      </c>
      <c r="EI308" s="72" t="str">
        <f t="shared" ca="1" si="342"/>
        <v/>
      </c>
      <c r="EJ308" s="72" t="str">
        <f ca="1">EI308&amp;OKTOBER!K308</f>
        <v/>
      </c>
      <c r="EK308" s="72" t="str">
        <f>IF(OKTOBER!Y308="","",IF(OKTOBER!Y308&lt;18.5,"Kurus",IF(OKTOBER!Y308&lt;25,"Normal",IF(OKTOBER!Y308&lt;30,"Overweight (Risiko)",IF(OKTOBER!Y308&lt;35,"Obesitas I","Obesitas II")))))</f>
        <v/>
      </c>
      <c r="EL308" s="72" t="str">
        <f t="shared" ca="1" si="343"/>
        <v/>
      </c>
      <c r="EM308" s="72" t="str">
        <f>IF(OKTOBER!Z308="","",IF(AND(OKTOBER!K308="L",OKTOBER!Z308&lt;90),"Normal / Aman",IF(AND(OKTOBER!K308="L",OKTOBER!Z308&gt;=90,OKTOBER!Z308&lt;=100),"Risiko Tinggi",IF(AND(OKTOBER!K308="L",OKTOBER!Z308&gt;100),"Obesitas (Sangat Berisiko)",IF(AND(OKTOBER!K308="P",OKTOBER!Z308&lt;80),"Normal / Aman",IF(AND(OKTOBER!K308="P",OKTOBER!Z308&gt;=80,OKTOBER!Z308&lt;=95),"Risiko Tinggi",IF(AND(OKTOBER!K308="P",OKTOBER!Z308&gt;95),"Obesitas (Sangat Berisiko)","")))))))</f>
        <v/>
      </c>
      <c r="EN308" s="72" t="str">
        <f t="shared" ca="1" si="344"/>
        <v/>
      </c>
      <c r="EO308" s="73" t="str">
        <f>IFERROR(ABS(LEFT(OKTOBER!AA308,FIND("/",OKTOBER!AA308)-1)),"")</f>
        <v/>
      </c>
      <c r="EP308" s="73" t="str">
        <f>IFERROR(ABS(MID(OKTOBER!AA308,FIND("/",OKTOBER!AA308)+1,LEN(OKTOBER!AA308))),"")</f>
        <v/>
      </c>
      <c r="EQ308" s="72" t="str">
        <f t="shared" si="345"/>
        <v/>
      </c>
      <c r="ER308" s="72" t="str">
        <f t="shared" ca="1" si="346"/>
        <v/>
      </c>
      <c r="ES308" s="72" t="str">
        <f>IF(OKTOBER!AB308="","",IF(OKTOBER!AB308&lt;181,"NORMAL",IF(OKTOBER!AB308&lt;201,"Pre DM", "DM")))</f>
        <v/>
      </c>
      <c r="ET308" s="72" t="str">
        <f t="shared" ca="1" si="347"/>
        <v/>
      </c>
      <c r="EV308" s="71" t="str">
        <f ca="1">IFERROR(DATEDIF(NOPEMBER!I308,NOPEMBER!D308,"Y"),"")</f>
        <v/>
      </c>
      <c r="EW308" s="71" t="str">
        <f ca="1">IFERROR(DATEDIF(NOPEMBER!I308,NOPEMBER!D308,"YM"),"")</f>
        <v/>
      </c>
      <c r="EX308" s="72" t="str">
        <f t="shared" ca="1" si="348"/>
        <v/>
      </c>
      <c r="EY308" s="72" t="str">
        <f ca="1">EX308&amp;NOPEMBER!K308</f>
        <v/>
      </c>
      <c r="EZ308" s="72" t="str">
        <f>IF(NOPEMBER!Y308="","",IF(NOPEMBER!Y308&lt;18.5,"Kurus",IF(NOPEMBER!Y308&lt;25,"Normal",IF(NOPEMBER!Y308&lt;30,"Overweight (Risiko)",IF(NOPEMBER!Y308&lt;35,"Obesitas I","Obesitas II")))))</f>
        <v/>
      </c>
      <c r="FA308" s="72" t="str">
        <f t="shared" ca="1" si="349"/>
        <v/>
      </c>
      <c r="FB308" s="72" t="str">
        <f>IF(NOPEMBER!Z308="","",IF(AND(NOPEMBER!K308="L",NOPEMBER!Z308&lt;90),"Normal / Aman",IF(AND(NOPEMBER!K308="L",NOPEMBER!Z308&gt;=90,NOPEMBER!Z308&lt;=100),"Risiko Tinggi",IF(AND(NOPEMBER!K308="L",NOPEMBER!Z308&gt;100),"Obesitas (Sangat Berisiko)",IF(AND(NOPEMBER!K308="P",NOPEMBER!Z308&lt;80),"Normal / Aman",IF(AND(NOPEMBER!K308="P",NOPEMBER!Z308&gt;=80,NOPEMBER!Z308&lt;=95),"Risiko Tinggi",IF(AND(NOPEMBER!K308="P",NOPEMBER!Z308&gt;95),"Obesitas (Sangat Berisiko)","")))))))</f>
        <v/>
      </c>
      <c r="FC308" s="72" t="str">
        <f t="shared" ca="1" si="350"/>
        <v/>
      </c>
      <c r="FD308" s="73" t="str">
        <f>IFERROR(ABS(LEFT(NOPEMBER!AA308,FIND("/",NOPEMBER!AA308)-1)),"")</f>
        <v/>
      </c>
      <c r="FE308" s="73" t="str">
        <f>IFERROR(ABS(MID(NOPEMBER!AA308,FIND("/",NOPEMBER!AA308)+1,LEN(NOPEMBER!AA308))),"")</f>
        <v/>
      </c>
      <c r="FF308" s="72" t="str">
        <f t="shared" si="351"/>
        <v/>
      </c>
      <c r="FG308" s="72" t="str">
        <f t="shared" ca="1" si="352"/>
        <v/>
      </c>
      <c r="FH308" s="72" t="str">
        <f>IF(NOPEMBER!AB308="","",IF(NOPEMBER!AB308&lt;181,"NORMAL",IF(NOPEMBER!AB308&lt;201,"Pre DM", "DM")))</f>
        <v/>
      </c>
      <c r="FI308" s="72" t="str">
        <f t="shared" ca="1" si="353"/>
        <v/>
      </c>
      <c r="FK308" s="71" t="str">
        <f ca="1">IFERROR(DATEDIF(DESEMBER!I308,DESEMBER!D308,"Y"),"")</f>
        <v/>
      </c>
      <c r="FL308" s="71" t="str">
        <f ca="1">IFERROR(DATEDIF(DESEMBER!I308,DESEMBER!D308,"YM"),"")</f>
        <v/>
      </c>
      <c r="FM308" s="72" t="str">
        <f t="shared" ca="1" si="354"/>
        <v/>
      </c>
      <c r="FN308" s="72" t="str">
        <f ca="1">FM308&amp;DESEMBER!K308</f>
        <v/>
      </c>
      <c r="FO308" s="72" t="str">
        <f>IF(DESEMBER!Y308="","",IF(DESEMBER!Y308&lt;18.5,"Kurus",IF(DESEMBER!Y308&lt;25,"Normal",IF(DESEMBER!Y308&lt;30,"Overweight (Risiko)",IF(DESEMBER!Y308&lt;35,"Obesitas I","Obesitas II")))))</f>
        <v/>
      </c>
      <c r="FP308" s="72" t="str">
        <f t="shared" ca="1" si="355"/>
        <v/>
      </c>
      <c r="FQ308" s="72" t="str">
        <f>IF(DESEMBER!Z308="","",IF(AND(DESEMBER!K308="L",DESEMBER!Z308&lt;90),"Normal / Aman",IF(AND(DESEMBER!K308="L",DESEMBER!Z308&gt;=90,DESEMBER!Z308&lt;=100),"Risiko Tinggi",IF(AND(DESEMBER!K308="L",DESEMBER!Z308&gt;100),"Obesitas (Sangat Berisiko)",IF(AND(DESEMBER!K308="P",DESEMBER!Z308&lt;80),"Normal / Aman",IF(AND(DESEMBER!K308="P",DESEMBER!Z308&gt;=80,DESEMBER!Z308&lt;=95),"Risiko Tinggi",IF(AND(DESEMBER!K308="P",DESEMBER!Z308&gt;95),"Obesitas (Sangat Berisiko)","")))))))</f>
        <v/>
      </c>
      <c r="FR308" s="72" t="str">
        <f t="shared" ca="1" si="356"/>
        <v/>
      </c>
      <c r="FS308" s="73" t="str">
        <f>IFERROR(ABS(LEFT(DESEMBER!AA308,FIND("/",DESEMBER!AA308)-1)),"")</f>
        <v/>
      </c>
      <c r="FT308" s="73" t="str">
        <f>IFERROR(ABS(MID(DESEMBER!AA308,FIND("/",DESEMBER!AA308)+1,LEN(DESEMBER!AA308))),"")</f>
        <v/>
      </c>
      <c r="FU308" s="72" t="str">
        <f t="shared" si="357"/>
        <v/>
      </c>
      <c r="FV308" s="72" t="str">
        <f t="shared" ca="1" si="358"/>
        <v/>
      </c>
      <c r="FW308" s="72" t="str">
        <f>IF(DESEMBER!AB308="","",IF(DESEMBER!AB308&lt;181,"NORMAL",IF(DESEMBER!AB308&lt;201,"Pre DM", "DM")))</f>
        <v/>
      </c>
      <c r="FX308" s="72" t="str">
        <f t="shared" ca="1" si="359"/>
        <v/>
      </c>
    </row>
    <row r="309" spans="2:180" x14ac:dyDescent="0.25">
      <c r="B309" s="71" t="str">
        <f ca="1">IFERROR(DATEDIF(JANUARI!I309,JANUARI!D309,"Y"),"")</f>
        <v/>
      </c>
      <c r="C309" s="71" t="str">
        <f ca="1">IFERROR(DATEDIF(JANUARI!I309,JANUARI!D309,"YM"),"")</f>
        <v/>
      </c>
      <c r="D309" s="72" t="str">
        <f t="shared" ca="1" si="288"/>
        <v/>
      </c>
      <c r="E309" s="72" t="str">
        <f ca="1">D309&amp;JANUARI!K309</f>
        <v/>
      </c>
      <c r="F309" s="72" t="str">
        <f>IF(JANUARI!Y309="","",IF(JANUARI!Y309&lt;18.5,"Kurus",IF(JANUARI!Y309&lt;25,"Normal",IF(JANUARI!Y309&lt;30,"Overweight (Risiko)",IF(JANUARI!Y309&lt;35,"Obesitas I","Obesitas II")))))</f>
        <v/>
      </c>
      <c r="G309" s="72" t="str">
        <f t="shared" ca="1" si="289"/>
        <v/>
      </c>
      <c r="H309" s="72" t="str">
        <f>IF(JANUARI!Z309="","",IF(AND(JANUARI!K309="L",JANUARI!Z309&lt;90),"Normal / Aman",IF(AND(JANUARI!K309="L",JANUARI!Z309&gt;=90,JANUARI!Z309&lt;=100),"Risiko Tinggi",IF(AND(JANUARI!K309="L",JANUARI!Z309&gt;100),"Obesitas (Sangat Berisiko)",IF(AND(JANUARI!K309="P",JANUARI!Z309&lt;80),"Normal / Aman",IF(AND(JANUARI!K309="P",JANUARI!Z309&gt;=80,JANUARI!Z309&lt;=95),"Risiko Tinggi",IF(AND(JANUARI!K309="P",JANUARI!Z309&gt;95),"Obesitas (Sangat Berisiko)","")))))))</f>
        <v/>
      </c>
      <c r="I309" s="72" t="str">
        <f t="shared" ca="1" si="290"/>
        <v/>
      </c>
      <c r="J309" s="73" t="str">
        <f>IFERROR(ABS(LEFT(JANUARI!AA309,FIND("/",JANUARI!AA309)-1)),"")</f>
        <v/>
      </c>
      <c r="K309" s="73" t="str">
        <f>IFERROR(ABS(MID(JANUARI!AA309,FIND("/",JANUARI!AA309)+1,LEN(JANUARI!AA309))),"")</f>
        <v/>
      </c>
      <c r="L309" s="72" t="str">
        <f t="shared" si="291"/>
        <v/>
      </c>
      <c r="M309" s="72" t="str">
        <f t="shared" ca="1" si="292"/>
        <v/>
      </c>
      <c r="N309" s="72" t="str">
        <f>IF(JANUARI!AB309="","",IF(JANUARI!AB309&lt;181,"NORMAL",IF(JANUARI!AB309&lt;201,"Pre DM", "DM")))</f>
        <v/>
      </c>
      <c r="O309" s="72" t="str">
        <f t="shared" ca="1" si="293"/>
        <v/>
      </c>
      <c r="Q309" s="71" t="str">
        <f ca="1">IFERROR(DATEDIF(PEBRUARI!I309,PEBRUARI!D309,"Y"),"")</f>
        <v/>
      </c>
      <c r="R309" s="71" t="str">
        <f ca="1">IFERROR(DATEDIF(PEBRUARI!I309,PEBRUARI!D309,"YM"),"")</f>
        <v/>
      </c>
      <c r="S309" s="72" t="str">
        <f t="shared" ca="1" si="294"/>
        <v/>
      </c>
      <c r="T309" s="72" t="str">
        <f ca="1">S309&amp;PEBRUARI!K309</f>
        <v/>
      </c>
      <c r="U309" s="72" t="str">
        <f>IF(PEBRUARI!Y309="","",IF(PEBRUARI!Y309&lt;18.5,"Kurus",IF(PEBRUARI!Y309&lt;25,"Normal",IF(PEBRUARI!Y309&lt;30,"Overweight (Risiko)",IF(PEBRUARI!Y309&lt;35,"Obesitas I","Obesitas II")))))</f>
        <v/>
      </c>
      <c r="V309" s="72" t="str">
        <f t="shared" ca="1" si="295"/>
        <v/>
      </c>
      <c r="W309" s="72" t="str">
        <f>IF(PEBRUARI!Z309="","",IF(AND(PEBRUARI!K309="L",PEBRUARI!Z309&lt;90),"Normal / Aman",IF(AND(PEBRUARI!K309="L",PEBRUARI!Z309&gt;=90,PEBRUARI!Z309&lt;=100),"Risiko Tinggi",IF(AND(PEBRUARI!K309="L",PEBRUARI!Z309&gt;100),"Obesitas (Sangat Berisiko)",IF(AND(PEBRUARI!K309="P",PEBRUARI!Z309&lt;80),"Normal / Aman",IF(AND(PEBRUARI!K309="P",PEBRUARI!Z309&gt;=80,PEBRUARI!Z309&lt;=95),"Risiko Tinggi",IF(AND(PEBRUARI!K309="P",PEBRUARI!Z309&gt;95),"Obesitas (Sangat Berisiko)","")))))))</f>
        <v/>
      </c>
      <c r="X309" s="72" t="str">
        <f t="shared" ca="1" si="296"/>
        <v/>
      </c>
      <c r="Y309" s="73" t="str">
        <f>IFERROR(ABS(LEFT(PEBRUARI!AA309,FIND("/",PEBRUARI!AA309)-1)),"")</f>
        <v/>
      </c>
      <c r="Z309" s="73" t="str">
        <f>IFERROR(ABS(MID(PEBRUARI!AA309,FIND("/",PEBRUARI!AA309)+1,LEN(PEBRUARI!AA309))),"")</f>
        <v/>
      </c>
      <c r="AA309" s="72" t="str">
        <f t="shared" si="297"/>
        <v/>
      </c>
      <c r="AB309" s="72" t="str">
        <f t="shared" ca="1" si="298"/>
        <v/>
      </c>
      <c r="AC309" s="72" t="str">
        <f>IF(PEBRUARI!AB309="","",IF(PEBRUARI!AB309&lt;181,"NORMAL",IF(PEBRUARI!AB309&lt;201,"Pre DM", "DM")))</f>
        <v/>
      </c>
      <c r="AD309" s="72" t="str">
        <f t="shared" ca="1" si="299"/>
        <v/>
      </c>
      <c r="AF309" s="71" t="str">
        <f ca="1">IFERROR(DATEDIF(MARET!I309,MARET!D309,"Y"),"")</f>
        <v/>
      </c>
      <c r="AG309" s="71" t="str">
        <f ca="1">IFERROR(DATEDIF(MARET!I309,MARET!D309,"YM"),"")</f>
        <v/>
      </c>
      <c r="AH309" s="72" t="str">
        <f t="shared" ca="1" si="300"/>
        <v/>
      </c>
      <c r="AI309" s="72" t="str">
        <f ca="1">AH309&amp;MARET!K309</f>
        <v/>
      </c>
      <c r="AJ309" s="72" t="str">
        <f>IF(MARET!Y309="","",IF(MARET!Y309&lt;18.5,"Kurus",IF(MARET!Y309&lt;25,"Normal",IF(MARET!Y309&lt;30,"Overweight (Risiko)",IF(MARET!Y309&lt;35,"Obesitas I","Obesitas II")))))</f>
        <v/>
      </c>
      <c r="AK309" s="72" t="str">
        <f t="shared" ca="1" si="301"/>
        <v/>
      </c>
      <c r="AL309" s="72" t="str">
        <f>IF(MARET!Z309="","",IF(AND(MARET!K309="L",MARET!Z309&lt;90),"Normal / Aman",IF(AND(MARET!K309="L",MARET!Z309&gt;=90,MARET!Z309&lt;=100),"Risiko Tinggi",IF(AND(MARET!K309="L",MARET!Z309&gt;100),"Obesitas (Sangat Berisiko)",IF(AND(MARET!K309="P",MARET!Z309&lt;80),"Normal / Aman",IF(AND(MARET!K309="P",MARET!Z309&gt;=80,MARET!Z309&lt;=95),"Risiko Tinggi",IF(AND(MARET!K309="P",MARET!Z309&gt;95),"Obesitas (Sangat Berisiko)","")))))))</f>
        <v/>
      </c>
      <c r="AM309" s="72" t="str">
        <f t="shared" ca="1" si="302"/>
        <v/>
      </c>
      <c r="AN309" s="73" t="str">
        <f>IFERROR(ABS(LEFT(MARET!AA309,FIND("/",MARET!AA309)-1)),"")</f>
        <v/>
      </c>
      <c r="AO309" s="73" t="str">
        <f>IFERROR(ABS(MID(MARET!AA309,FIND("/",MARET!AA309)+1,LEN(MARET!AA309))),"")</f>
        <v/>
      </c>
      <c r="AP309" s="72" t="str">
        <f t="shared" si="303"/>
        <v/>
      </c>
      <c r="AQ309" s="72" t="str">
        <f t="shared" ca="1" si="304"/>
        <v/>
      </c>
      <c r="AR309" s="72" t="str">
        <f>IF(MARET!AB309="","",IF(MARET!AB309&lt;181,"NORMAL",IF(MARET!AB309&lt;201,"Pre DM", "DM")))</f>
        <v/>
      </c>
      <c r="AS309" s="72" t="str">
        <f t="shared" ca="1" si="305"/>
        <v/>
      </c>
      <c r="AU309" s="71" t="str">
        <f ca="1">IFERROR(DATEDIF(APRIL!I309,APRIL!D309,"Y"),"")</f>
        <v/>
      </c>
      <c r="AV309" s="71" t="str">
        <f ca="1">IFERROR(DATEDIF(APRIL!I309,APRIL!D309,"YM"),"")</f>
        <v/>
      </c>
      <c r="AW309" s="72" t="str">
        <f t="shared" ca="1" si="306"/>
        <v/>
      </c>
      <c r="AX309" s="72" t="str">
        <f ca="1">AW309&amp;APRIL!K309</f>
        <v/>
      </c>
      <c r="AY309" s="72" t="str">
        <f>IF(APRIL!Y309="","",IF(APRIL!Y309&lt;18.5,"Kurus",IF(APRIL!Y309&lt;25,"Normal",IF(APRIL!Y309&lt;30,"Overweight (Risiko)",IF(APRIL!Y309&lt;35,"Obesitas I","Obesitas II")))))</f>
        <v/>
      </c>
      <c r="AZ309" s="72" t="str">
        <f t="shared" ca="1" si="307"/>
        <v/>
      </c>
      <c r="BA309" s="72" t="str">
        <f>IF(APRIL!Z309="","",IF(AND(APRIL!K309="L",APRIL!Z309&lt;90),"Normal / Aman",IF(AND(APRIL!K309="L",APRIL!Z309&gt;=90,APRIL!Z309&lt;=100),"Risiko Tinggi",IF(AND(APRIL!K309="L",APRIL!Z309&gt;100),"Obesitas (Sangat Berisiko)",IF(AND(APRIL!K309="P",APRIL!Z309&lt;80),"Normal / Aman",IF(AND(APRIL!K309="P",APRIL!Z309&gt;=80,APRIL!Z309&lt;=95),"Risiko Tinggi",IF(AND(APRIL!K309="P",APRIL!Z309&gt;95),"Obesitas (Sangat Berisiko)","")))))))</f>
        <v/>
      </c>
      <c r="BB309" s="72" t="str">
        <f t="shared" ca="1" si="308"/>
        <v/>
      </c>
      <c r="BC309" s="73" t="str">
        <f>IFERROR(ABS(LEFT(APRIL!AA309,FIND("/",APRIL!AA309)-1)),"")</f>
        <v/>
      </c>
      <c r="BD309" s="73" t="str">
        <f>IFERROR(ABS(MID(APRIL!AA309,FIND("/",APRIL!AA309)+1,LEN(APRIL!AA309))),"")</f>
        <v/>
      </c>
      <c r="BE309" s="72" t="str">
        <f t="shared" si="309"/>
        <v/>
      </c>
      <c r="BF309" s="72" t="str">
        <f t="shared" ca="1" si="310"/>
        <v/>
      </c>
      <c r="BG309" s="72" t="str">
        <f>IF(APRIL!AB309="","",IF(APRIL!AB309&lt;181,"NORMAL",IF(APRIL!AB309&lt;201,"Pre DM", "DM")))</f>
        <v/>
      </c>
      <c r="BH309" s="72" t="str">
        <f t="shared" ca="1" si="311"/>
        <v/>
      </c>
      <c r="BJ309" s="71" t="str">
        <f ca="1">IFERROR(DATEDIF(MEI!I309,MEI!D309,"Y"),"")</f>
        <v/>
      </c>
      <c r="BK309" s="71" t="str">
        <f ca="1">IFERROR(DATEDIF(MEI!I309,MEI!D309,"YM"),"")</f>
        <v/>
      </c>
      <c r="BL309" s="72" t="str">
        <f t="shared" ca="1" si="312"/>
        <v/>
      </c>
      <c r="BM309" s="72" t="str">
        <f ca="1">BL309&amp;MEI!K309</f>
        <v/>
      </c>
      <c r="BN309" s="72" t="str">
        <f>IF(MEI!Y309="","",IF(MEI!Y309&lt;18.5,"Kurus",IF(MEI!Y309&lt;25,"Normal",IF(MEI!Y309&lt;30,"Overweight (Risiko)",IF(MEI!Y309&lt;35,"Obesitas I","Obesitas II")))))</f>
        <v/>
      </c>
      <c r="BO309" s="72" t="str">
        <f t="shared" ca="1" si="313"/>
        <v/>
      </c>
      <c r="BP309" s="72" t="str">
        <f>IF(MEI!Z309="","",IF(AND(MEI!K309="L",MEI!Z309&lt;90),"Normal / Aman",IF(AND(MEI!K309="L",MEI!Z309&gt;=90,MEI!Z309&lt;=100),"Risiko Tinggi",IF(AND(MEI!K309="L",MEI!Z309&gt;100),"Obesitas (Sangat Berisiko)",IF(AND(MEI!K309="P",MEI!Z309&lt;80),"Normal / Aman",IF(AND(MEI!K309="P",MEI!Z309&gt;=80,MEI!Z309&lt;=95),"Risiko Tinggi",IF(AND(MEI!K309="P",MEI!Z309&gt;95),"Obesitas (Sangat Berisiko)","")))))))</f>
        <v/>
      </c>
      <c r="BQ309" s="72" t="str">
        <f t="shared" ca="1" si="314"/>
        <v/>
      </c>
      <c r="BR309" s="73" t="str">
        <f>IFERROR(ABS(LEFT(MEI!AA309,FIND("/",MEI!AA309)-1)),"")</f>
        <v/>
      </c>
      <c r="BS309" s="73" t="str">
        <f>IFERROR(ABS(MID(MEI!AA309,FIND("/",MEI!AA309)+1,LEN(MEI!AA309))),"")</f>
        <v/>
      </c>
      <c r="BT309" s="72" t="str">
        <f t="shared" si="315"/>
        <v/>
      </c>
      <c r="BU309" s="72" t="str">
        <f t="shared" ca="1" si="316"/>
        <v/>
      </c>
      <c r="BV309" s="72" t="str">
        <f>IF(MEI!AB309="","",IF(MEI!AB309&lt;181,"NORMAL",IF(MEI!AB309&lt;201,"Pre DM", "DM")))</f>
        <v/>
      </c>
      <c r="BW309" s="72" t="str">
        <f t="shared" ca="1" si="317"/>
        <v/>
      </c>
      <c r="BY309" s="71" t="str">
        <f ca="1">IFERROR(DATEDIF(JUNI!I309,JUNI!D309,"Y"),"")</f>
        <v/>
      </c>
      <c r="BZ309" s="71" t="str">
        <f ca="1">IFERROR(DATEDIF(JUNI!I309,JUNI!D309,"YM"),"")</f>
        <v/>
      </c>
      <c r="CA309" s="72" t="str">
        <f t="shared" ca="1" si="318"/>
        <v/>
      </c>
      <c r="CB309" s="72" t="str">
        <f ca="1">CA309&amp;JUNI!K309</f>
        <v/>
      </c>
      <c r="CC309" s="72" t="str">
        <f>IF(JUNI!Y309="","",IF(JUNI!Y309&lt;18.5,"Kurus",IF(JUNI!Y309&lt;25,"Normal",IF(JUNI!Y309&lt;30,"Overweight (Risiko)",IF(JUNI!Y309&lt;35,"Obesitas I","Obesitas II")))))</f>
        <v/>
      </c>
      <c r="CD309" s="72" t="str">
        <f t="shared" ca="1" si="319"/>
        <v/>
      </c>
      <c r="CE309" s="72" t="str">
        <f>IF(JUNI!Z309="","",IF(AND(JUNI!K309="L",JUNI!Z309&lt;90),"Normal / Aman",IF(AND(JUNI!K309="L",JUNI!Z309&gt;=90,JUNI!Z309&lt;=100),"Risiko Tinggi",IF(AND(JUNI!K309="L",JUNI!Z309&gt;100),"Obesitas (Sangat Berisiko)",IF(AND(JUNI!K309="P",JUNI!Z309&lt;80),"Normal / Aman",IF(AND(JUNI!K309="P",JUNI!Z309&gt;=80,JUNI!Z309&lt;=95),"Risiko Tinggi",IF(AND(JUNI!K309="P",JUNI!Z309&gt;95),"Obesitas (Sangat Berisiko)","")))))))</f>
        <v/>
      </c>
      <c r="CF309" s="72" t="str">
        <f t="shared" ca="1" si="320"/>
        <v/>
      </c>
      <c r="CG309" s="73" t="str">
        <f>IFERROR(ABS(LEFT(JUNI!AA309,FIND("/",JUNI!AA309)-1)),"")</f>
        <v/>
      </c>
      <c r="CH309" s="73" t="str">
        <f>IFERROR(ABS(MID(JUNI!AA309,FIND("/",JUNI!AA309)+1,LEN(JUNI!AA309))),"")</f>
        <v/>
      </c>
      <c r="CI309" s="72" t="str">
        <f t="shared" si="321"/>
        <v/>
      </c>
      <c r="CJ309" s="72" t="str">
        <f t="shared" ca="1" si="322"/>
        <v/>
      </c>
      <c r="CK309" s="72" t="str">
        <f>IF(JUNI!AB309="","",IF(JUNI!AB309&lt;181,"NORMAL",IF(JUNI!AB309&lt;201,"Pre DM", "DM")))</f>
        <v/>
      </c>
      <c r="CL309" s="72" t="str">
        <f t="shared" ca="1" si="323"/>
        <v/>
      </c>
      <c r="CN309" s="71" t="str">
        <f ca="1">IFERROR(DATEDIF(JULI!I309,JULI!D309,"Y"),"")</f>
        <v/>
      </c>
      <c r="CO309" s="71" t="str">
        <f ca="1">IFERROR(DATEDIF(JULI!I309,JULI!D309,"YM"),"")</f>
        <v/>
      </c>
      <c r="CP309" s="72" t="str">
        <f t="shared" ca="1" si="324"/>
        <v/>
      </c>
      <c r="CQ309" s="72" t="str">
        <f ca="1">CP309&amp;JULI!K309</f>
        <v/>
      </c>
      <c r="CR309" s="72" t="str">
        <f>IF(JULI!Y309="","",IF(JULI!Y309&lt;18.5,"Kurus",IF(JULI!Y309&lt;25,"Normal",IF(JULI!Y309&lt;30,"Overweight (Risiko)",IF(JULI!Y309&lt;35,"Obesitas I","Obesitas II")))))</f>
        <v/>
      </c>
      <c r="CS309" s="72" t="str">
        <f t="shared" ca="1" si="325"/>
        <v/>
      </c>
      <c r="CT309" s="72" t="str">
        <f>IF(JULI!Z309="","",IF(AND(JULI!K309="L",JULI!Z309&lt;90),"Normal / Aman",IF(AND(JULI!K309="L",JULI!Z309&gt;=90,JULI!Z309&lt;=100),"Risiko Tinggi",IF(AND(JULI!K309="L",JULI!Z309&gt;100),"Obesitas (Sangat Berisiko)",IF(AND(JULI!K309="P",JULI!Z309&lt;80),"Normal / Aman",IF(AND(JULI!K309="P",JULI!Z309&gt;=80,JULI!Z309&lt;=95),"Risiko Tinggi",IF(AND(JULI!K309="P",JULI!Z309&gt;95),"Obesitas (Sangat Berisiko)","")))))))</f>
        <v/>
      </c>
      <c r="CU309" s="72" t="str">
        <f t="shared" ca="1" si="326"/>
        <v/>
      </c>
      <c r="CV309" s="73" t="str">
        <f>IFERROR(ABS(LEFT(JULI!AA309,FIND("/",JULI!AA309)-1)),"")</f>
        <v/>
      </c>
      <c r="CW309" s="73" t="str">
        <f>IFERROR(ABS(MID(JULI!AA309,FIND("/",JULI!AA309)+1,LEN(JULI!AA309))),"")</f>
        <v/>
      </c>
      <c r="CX309" s="72" t="str">
        <f t="shared" si="327"/>
        <v/>
      </c>
      <c r="CY309" s="72" t="str">
        <f t="shared" ca="1" si="328"/>
        <v/>
      </c>
      <c r="CZ309" s="72" t="str">
        <f>IF(JULI!AB309="","",IF(JULI!AB309&lt;181,"NORMAL",IF(JULI!AB309&lt;201,"Pre DM", "DM")))</f>
        <v/>
      </c>
      <c r="DA309" s="72" t="str">
        <f t="shared" ca="1" si="329"/>
        <v/>
      </c>
      <c r="DC309" s="71" t="str">
        <f ca="1">IFERROR(DATEDIF(AGUSTUS!I309,AGUSTUS!D309,"Y"),"")</f>
        <v/>
      </c>
      <c r="DD309" s="71" t="str">
        <f ca="1">IFERROR(DATEDIF(AGUSTUS!I309,AGUSTUS!D309,"YM"),"")</f>
        <v/>
      </c>
      <c r="DE309" s="72" t="str">
        <f t="shared" ca="1" si="330"/>
        <v/>
      </c>
      <c r="DF309" s="72" t="str">
        <f ca="1">DE309&amp;AGUSTUS!K309</f>
        <v/>
      </c>
      <c r="DG309" s="72" t="str">
        <f>IF(AGUSTUS!Y309="","",IF(AGUSTUS!Y309&lt;18.5,"Kurus",IF(AGUSTUS!Y309&lt;25,"Normal",IF(AGUSTUS!Y309&lt;30,"Overweight (Risiko)",IF(AGUSTUS!Y309&lt;35,"Obesitas I","Obesitas II")))))</f>
        <v/>
      </c>
      <c r="DH309" s="72" t="str">
        <f t="shared" ca="1" si="331"/>
        <v/>
      </c>
      <c r="DI309" s="72" t="str">
        <f>IF(AGUSTUS!Z309="","",IF(AND(AGUSTUS!K309="L",AGUSTUS!Z309&lt;90),"Normal / Aman",IF(AND(AGUSTUS!K309="L",AGUSTUS!Z309&gt;=90,AGUSTUS!Z309&lt;=100),"Risiko Tinggi",IF(AND(AGUSTUS!K309="L",AGUSTUS!Z309&gt;100),"Obesitas (Sangat Berisiko)",IF(AND(AGUSTUS!K309="P",AGUSTUS!Z309&lt;80),"Normal / Aman",IF(AND(AGUSTUS!K309="P",AGUSTUS!Z309&gt;=80,AGUSTUS!Z309&lt;=95),"Risiko Tinggi",IF(AND(AGUSTUS!K309="P",AGUSTUS!Z309&gt;95),"Obesitas (Sangat Berisiko)","")))))))</f>
        <v/>
      </c>
      <c r="DJ309" s="72" t="str">
        <f t="shared" ca="1" si="332"/>
        <v/>
      </c>
      <c r="DK309" s="73" t="str">
        <f>IFERROR(ABS(LEFT(AGUSTUS!AA309,FIND("/",AGUSTUS!AA309)-1)),"")</f>
        <v/>
      </c>
      <c r="DL309" s="73" t="str">
        <f>IFERROR(ABS(MID(AGUSTUS!AA309,FIND("/",AGUSTUS!AA309)+1,LEN(AGUSTUS!AA309))),"")</f>
        <v/>
      </c>
      <c r="DM309" s="72" t="str">
        <f t="shared" si="333"/>
        <v/>
      </c>
      <c r="DN309" s="72" t="str">
        <f t="shared" ca="1" si="334"/>
        <v/>
      </c>
      <c r="DO309" s="72" t="str">
        <f>IF(AGUSTUS!AB309="","",IF(AGUSTUS!AB309&lt;181,"NORMAL",IF(AGUSTUS!AB309&lt;201,"Pre DM", "DM")))</f>
        <v/>
      </c>
      <c r="DP309" s="72" t="str">
        <f t="shared" ca="1" si="335"/>
        <v/>
      </c>
      <c r="DR309" s="71" t="str">
        <f ca="1">IFERROR(DATEDIF(SEPTEMBER!I309,SEPTEMBER!D309,"Y"),"")</f>
        <v/>
      </c>
      <c r="DS309" s="71" t="str">
        <f ca="1">IFERROR(DATEDIF(SEPTEMBER!I309,SEPTEMBER!D309,"YM"),"")</f>
        <v/>
      </c>
      <c r="DT309" s="72" t="str">
        <f t="shared" ca="1" si="336"/>
        <v/>
      </c>
      <c r="DU309" s="72" t="str">
        <f ca="1">DT309&amp;SEPTEMBER!K309</f>
        <v/>
      </c>
      <c r="DV309" s="72" t="str">
        <f>IF(SEPTEMBER!Y309="","",IF(SEPTEMBER!Y309&lt;18.5,"Kurus",IF(SEPTEMBER!Y309&lt;25,"Normal",IF(SEPTEMBER!Y309&lt;30,"Overweight (Risiko)",IF(SEPTEMBER!Y309&lt;35,"Obesitas I","Obesitas II")))))</f>
        <v/>
      </c>
      <c r="DW309" s="72" t="str">
        <f t="shared" ca="1" si="337"/>
        <v/>
      </c>
      <c r="DX309" s="72" t="str">
        <f>IF(SEPTEMBER!Z309="","",IF(AND(SEPTEMBER!K309="L",SEPTEMBER!Z309&lt;90),"Normal / Aman",IF(AND(SEPTEMBER!K309="L",SEPTEMBER!Z309&gt;=90,SEPTEMBER!Z309&lt;=100),"Risiko Tinggi",IF(AND(SEPTEMBER!K309="L",SEPTEMBER!Z309&gt;100),"Obesitas (Sangat Berisiko)",IF(AND(SEPTEMBER!K309="P",SEPTEMBER!Z309&lt;80),"Normal / Aman",IF(AND(SEPTEMBER!K309="P",SEPTEMBER!Z309&gt;=80,SEPTEMBER!Z309&lt;=95),"Risiko Tinggi",IF(AND(SEPTEMBER!K309="P",SEPTEMBER!Z309&gt;95),"Obesitas (Sangat Berisiko)","")))))))</f>
        <v/>
      </c>
      <c r="DY309" s="72" t="str">
        <f t="shared" ca="1" si="338"/>
        <v/>
      </c>
      <c r="DZ309" s="73" t="str">
        <f>IFERROR(ABS(LEFT(SEPTEMBER!AA309,FIND("/",SEPTEMBER!AA309)-1)),"")</f>
        <v/>
      </c>
      <c r="EA309" s="73" t="str">
        <f>IFERROR(ABS(MID(SEPTEMBER!AA309,FIND("/",SEPTEMBER!AA309)+1,LEN(SEPTEMBER!AA309))),"")</f>
        <v/>
      </c>
      <c r="EB309" s="72" t="str">
        <f t="shared" si="339"/>
        <v/>
      </c>
      <c r="EC309" s="72" t="str">
        <f t="shared" ca="1" si="340"/>
        <v/>
      </c>
      <c r="ED309" s="72" t="str">
        <f>IF(SEPTEMBER!AB309="","",IF(SEPTEMBER!AB309&lt;181,"NORMAL",IF(SEPTEMBER!AB309&lt;201,"Pre DM", "DM")))</f>
        <v/>
      </c>
      <c r="EE309" s="72" t="str">
        <f t="shared" ca="1" si="341"/>
        <v/>
      </c>
      <c r="EG309" s="71" t="str">
        <f ca="1">IFERROR(DATEDIF(OKTOBER!I309,OKTOBER!D309,"Y"),"")</f>
        <v/>
      </c>
      <c r="EH309" s="71" t="str">
        <f ca="1">IFERROR(DATEDIF(OKTOBER!I309,OKTOBER!D309,"YM"),"")</f>
        <v/>
      </c>
      <c r="EI309" s="72" t="str">
        <f t="shared" ca="1" si="342"/>
        <v/>
      </c>
      <c r="EJ309" s="72" t="str">
        <f ca="1">EI309&amp;OKTOBER!K309</f>
        <v/>
      </c>
      <c r="EK309" s="72" t="str">
        <f>IF(OKTOBER!Y309="","",IF(OKTOBER!Y309&lt;18.5,"Kurus",IF(OKTOBER!Y309&lt;25,"Normal",IF(OKTOBER!Y309&lt;30,"Overweight (Risiko)",IF(OKTOBER!Y309&lt;35,"Obesitas I","Obesitas II")))))</f>
        <v/>
      </c>
      <c r="EL309" s="72" t="str">
        <f t="shared" ca="1" si="343"/>
        <v/>
      </c>
      <c r="EM309" s="72" t="str">
        <f>IF(OKTOBER!Z309="","",IF(AND(OKTOBER!K309="L",OKTOBER!Z309&lt;90),"Normal / Aman",IF(AND(OKTOBER!K309="L",OKTOBER!Z309&gt;=90,OKTOBER!Z309&lt;=100),"Risiko Tinggi",IF(AND(OKTOBER!K309="L",OKTOBER!Z309&gt;100),"Obesitas (Sangat Berisiko)",IF(AND(OKTOBER!K309="P",OKTOBER!Z309&lt;80),"Normal / Aman",IF(AND(OKTOBER!K309="P",OKTOBER!Z309&gt;=80,OKTOBER!Z309&lt;=95),"Risiko Tinggi",IF(AND(OKTOBER!K309="P",OKTOBER!Z309&gt;95),"Obesitas (Sangat Berisiko)","")))))))</f>
        <v/>
      </c>
      <c r="EN309" s="72" t="str">
        <f t="shared" ca="1" si="344"/>
        <v/>
      </c>
      <c r="EO309" s="73" t="str">
        <f>IFERROR(ABS(LEFT(OKTOBER!AA309,FIND("/",OKTOBER!AA309)-1)),"")</f>
        <v/>
      </c>
      <c r="EP309" s="73" t="str">
        <f>IFERROR(ABS(MID(OKTOBER!AA309,FIND("/",OKTOBER!AA309)+1,LEN(OKTOBER!AA309))),"")</f>
        <v/>
      </c>
      <c r="EQ309" s="72" t="str">
        <f t="shared" si="345"/>
        <v/>
      </c>
      <c r="ER309" s="72" t="str">
        <f t="shared" ca="1" si="346"/>
        <v/>
      </c>
      <c r="ES309" s="72" t="str">
        <f>IF(OKTOBER!AB309="","",IF(OKTOBER!AB309&lt;181,"NORMAL",IF(OKTOBER!AB309&lt;201,"Pre DM", "DM")))</f>
        <v/>
      </c>
      <c r="ET309" s="72" t="str">
        <f t="shared" ca="1" si="347"/>
        <v/>
      </c>
      <c r="EV309" s="71" t="str">
        <f ca="1">IFERROR(DATEDIF(NOPEMBER!I309,NOPEMBER!D309,"Y"),"")</f>
        <v/>
      </c>
      <c r="EW309" s="71" t="str">
        <f ca="1">IFERROR(DATEDIF(NOPEMBER!I309,NOPEMBER!D309,"YM"),"")</f>
        <v/>
      </c>
      <c r="EX309" s="72" t="str">
        <f t="shared" ca="1" si="348"/>
        <v/>
      </c>
      <c r="EY309" s="72" t="str">
        <f ca="1">EX309&amp;NOPEMBER!K309</f>
        <v/>
      </c>
      <c r="EZ309" s="72" t="str">
        <f>IF(NOPEMBER!Y309="","",IF(NOPEMBER!Y309&lt;18.5,"Kurus",IF(NOPEMBER!Y309&lt;25,"Normal",IF(NOPEMBER!Y309&lt;30,"Overweight (Risiko)",IF(NOPEMBER!Y309&lt;35,"Obesitas I","Obesitas II")))))</f>
        <v/>
      </c>
      <c r="FA309" s="72" t="str">
        <f t="shared" ca="1" si="349"/>
        <v/>
      </c>
      <c r="FB309" s="72" t="str">
        <f>IF(NOPEMBER!Z309="","",IF(AND(NOPEMBER!K309="L",NOPEMBER!Z309&lt;90),"Normal / Aman",IF(AND(NOPEMBER!K309="L",NOPEMBER!Z309&gt;=90,NOPEMBER!Z309&lt;=100),"Risiko Tinggi",IF(AND(NOPEMBER!K309="L",NOPEMBER!Z309&gt;100),"Obesitas (Sangat Berisiko)",IF(AND(NOPEMBER!K309="P",NOPEMBER!Z309&lt;80),"Normal / Aman",IF(AND(NOPEMBER!K309="P",NOPEMBER!Z309&gt;=80,NOPEMBER!Z309&lt;=95),"Risiko Tinggi",IF(AND(NOPEMBER!K309="P",NOPEMBER!Z309&gt;95),"Obesitas (Sangat Berisiko)","")))))))</f>
        <v/>
      </c>
      <c r="FC309" s="72" t="str">
        <f t="shared" ca="1" si="350"/>
        <v/>
      </c>
      <c r="FD309" s="73" t="str">
        <f>IFERROR(ABS(LEFT(NOPEMBER!AA309,FIND("/",NOPEMBER!AA309)-1)),"")</f>
        <v/>
      </c>
      <c r="FE309" s="73" t="str">
        <f>IFERROR(ABS(MID(NOPEMBER!AA309,FIND("/",NOPEMBER!AA309)+1,LEN(NOPEMBER!AA309))),"")</f>
        <v/>
      </c>
      <c r="FF309" s="72" t="str">
        <f t="shared" si="351"/>
        <v/>
      </c>
      <c r="FG309" s="72" t="str">
        <f t="shared" ca="1" si="352"/>
        <v/>
      </c>
      <c r="FH309" s="72" t="str">
        <f>IF(NOPEMBER!AB309="","",IF(NOPEMBER!AB309&lt;181,"NORMAL",IF(NOPEMBER!AB309&lt;201,"Pre DM", "DM")))</f>
        <v/>
      </c>
      <c r="FI309" s="72" t="str">
        <f t="shared" ca="1" si="353"/>
        <v/>
      </c>
      <c r="FK309" s="71" t="str">
        <f ca="1">IFERROR(DATEDIF(DESEMBER!I309,DESEMBER!D309,"Y"),"")</f>
        <v/>
      </c>
      <c r="FL309" s="71" t="str">
        <f ca="1">IFERROR(DATEDIF(DESEMBER!I309,DESEMBER!D309,"YM"),"")</f>
        <v/>
      </c>
      <c r="FM309" s="72" t="str">
        <f t="shared" ca="1" si="354"/>
        <v/>
      </c>
      <c r="FN309" s="72" t="str">
        <f ca="1">FM309&amp;DESEMBER!K309</f>
        <v/>
      </c>
      <c r="FO309" s="72" t="str">
        <f>IF(DESEMBER!Y309="","",IF(DESEMBER!Y309&lt;18.5,"Kurus",IF(DESEMBER!Y309&lt;25,"Normal",IF(DESEMBER!Y309&lt;30,"Overweight (Risiko)",IF(DESEMBER!Y309&lt;35,"Obesitas I","Obesitas II")))))</f>
        <v/>
      </c>
      <c r="FP309" s="72" t="str">
        <f t="shared" ca="1" si="355"/>
        <v/>
      </c>
      <c r="FQ309" s="72" t="str">
        <f>IF(DESEMBER!Z309="","",IF(AND(DESEMBER!K309="L",DESEMBER!Z309&lt;90),"Normal / Aman",IF(AND(DESEMBER!K309="L",DESEMBER!Z309&gt;=90,DESEMBER!Z309&lt;=100),"Risiko Tinggi",IF(AND(DESEMBER!K309="L",DESEMBER!Z309&gt;100),"Obesitas (Sangat Berisiko)",IF(AND(DESEMBER!K309="P",DESEMBER!Z309&lt;80),"Normal / Aman",IF(AND(DESEMBER!K309="P",DESEMBER!Z309&gt;=80,DESEMBER!Z309&lt;=95),"Risiko Tinggi",IF(AND(DESEMBER!K309="P",DESEMBER!Z309&gt;95),"Obesitas (Sangat Berisiko)","")))))))</f>
        <v/>
      </c>
      <c r="FR309" s="72" t="str">
        <f t="shared" ca="1" si="356"/>
        <v/>
      </c>
      <c r="FS309" s="73" t="str">
        <f>IFERROR(ABS(LEFT(DESEMBER!AA309,FIND("/",DESEMBER!AA309)-1)),"")</f>
        <v/>
      </c>
      <c r="FT309" s="73" t="str">
        <f>IFERROR(ABS(MID(DESEMBER!AA309,FIND("/",DESEMBER!AA309)+1,LEN(DESEMBER!AA309))),"")</f>
        <v/>
      </c>
      <c r="FU309" s="72" t="str">
        <f t="shared" si="357"/>
        <v/>
      </c>
      <c r="FV309" s="72" t="str">
        <f t="shared" ca="1" si="358"/>
        <v/>
      </c>
      <c r="FW309" s="72" t="str">
        <f>IF(DESEMBER!AB309="","",IF(DESEMBER!AB309&lt;181,"NORMAL",IF(DESEMBER!AB309&lt;201,"Pre DM", "DM")))</f>
        <v/>
      </c>
      <c r="FX309" s="72" t="str">
        <f t="shared" ca="1" si="359"/>
        <v/>
      </c>
    </row>
    <row r="310" spans="2:180" x14ac:dyDescent="0.25">
      <c r="B310" s="71" t="str">
        <f ca="1">IFERROR(DATEDIF(JANUARI!I310,JANUARI!D310,"Y"),"")</f>
        <v/>
      </c>
      <c r="C310" s="71" t="str">
        <f ca="1">IFERROR(DATEDIF(JANUARI!I310,JANUARI!D310,"YM"),"")</f>
        <v/>
      </c>
      <c r="D310" s="72" t="str">
        <f t="shared" ca="1" si="288"/>
        <v/>
      </c>
      <c r="E310" s="72" t="str">
        <f ca="1">D310&amp;JANUARI!K310</f>
        <v/>
      </c>
      <c r="F310" s="72" t="str">
        <f>IF(JANUARI!Y310="","",IF(JANUARI!Y310&lt;18.5,"Kurus",IF(JANUARI!Y310&lt;25,"Normal",IF(JANUARI!Y310&lt;30,"Overweight (Risiko)",IF(JANUARI!Y310&lt;35,"Obesitas I","Obesitas II")))))</f>
        <v/>
      </c>
      <c r="G310" s="72" t="str">
        <f t="shared" ca="1" si="289"/>
        <v/>
      </c>
      <c r="H310" s="72" t="str">
        <f>IF(JANUARI!Z310="","",IF(AND(JANUARI!K310="L",JANUARI!Z310&lt;90),"Normal / Aman",IF(AND(JANUARI!K310="L",JANUARI!Z310&gt;=90,JANUARI!Z310&lt;=100),"Risiko Tinggi",IF(AND(JANUARI!K310="L",JANUARI!Z310&gt;100),"Obesitas (Sangat Berisiko)",IF(AND(JANUARI!K310="P",JANUARI!Z310&lt;80),"Normal / Aman",IF(AND(JANUARI!K310="P",JANUARI!Z310&gt;=80,JANUARI!Z310&lt;=95),"Risiko Tinggi",IF(AND(JANUARI!K310="P",JANUARI!Z310&gt;95),"Obesitas (Sangat Berisiko)","")))))))</f>
        <v/>
      </c>
      <c r="I310" s="72" t="str">
        <f t="shared" ca="1" si="290"/>
        <v/>
      </c>
      <c r="J310" s="73" t="str">
        <f>IFERROR(ABS(LEFT(JANUARI!AA310,FIND("/",JANUARI!AA310)-1)),"")</f>
        <v/>
      </c>
      <c r="K310" s="73" t="str">
        <f>IFERROR(ABS(MID(JANUARI!AA310,FIND("/",JANUARI!AA310)+1,LEN(JANUARI!AA310))),"")</f>
        <v/>
      </c>
      <c r="L310" s="72" t="str">
        <f t="shared" si="291"/>
        <v/>
      </c>
      <c r="M310" s="72" t="str">
        <f t="shared" ca="1" si="292"/>
        <v/>
      </c>
      <c r="N310" s="72" t="str">
        <f>IF(JANUARI!AB310="","",IF(JANUARI!AB310&lt;181,"NORMAL",IF(JANUARI!AB310&lt;201,"Pre DM", "DM")))</f>
        <v/>
      </c>
      <c r="O310" s="72" t="str">
        <f t="shared" ca="1" si="293"/>
        <v/>
      </c>
      <c r="Q310" s="71" t="str">
        <f ca="1">IFERROR(DATEDIF(PEBRUARI!I310,PEBRUARI!D310,"Y"),"")</f>
        <v/>
      </c>
      <c r="R310" s="71" t="str">
        <f ca="1">IFERROR(DATEDIF(PEBRUARI!I310,PEBRUARI!D310,"YM"),"")</f>
        <v/>
      </c>
      <c r="S310" s="72" t="str">
        <f t="shared" ca="1" si="294"/>
        <v/>
      </c>
      <c r="T310" s="72" t="str">
        <f ca="1">S310&amp;PEBRUARI!K310</f>
        <v/>
      </c>
      <c r="U310" s="72" t="str">
        <f>IF(PEBRUARI!Y310="","",IF(PEBRUARI!Y310&lt;18.5,"Kurus",IF(PEBRUARI!Y310&lt;25,"Normal",IF(PEBRUARI!Y310&lt;30,"Overweight (Risiko)",IF(PEBRUARI!Y310&lt;35,"Obesitas I","Obesitas II")))))</f>
        <v/>
      </c>
      <c r="V310" s="72" t="str">
        <f t="shared" ca="1" si="295"/>
        <v/>
      </c>
      <c r="W310" s="72" t="str">
        <f>IF(PEBRUARI!Z310="","",IF(AND(PEBRUARI!K310="L",PEBRUARI!Z310&lt;90),"Normal / Aman",IF(AND(PEBRUARI!K310="L",PEBRUARI!Z310&gt;=90,PEBRUARI!Z310&lt;=100),"Risiko Tinggi",IF(AND(PEBRUARI!K310="L",PEBRUARI!Z310&gt;100),"Obesitas (Sangat Berisiko)",IF(AND(PEBRUARI!K310="P",PEBRUARI!Z310&lt;80),"Normal / Aman",IF(AND(PEBRUARI!K310="P",PEBRUARI!Z310&gt;=80,PEBRUARI!Z310&lt;=95),"Risiko Tinggi",IF(AND(PEBRUARI!K310="P",PEBRUARI!Z310&gt;95),"Obesitas (Sangat Berisiko)","")))))))</f>
        <v/>
      </c>
      <c r="X310" s="72" t="str">
        <f t="shared" ca="1" si="296"/>
        <v/>
      </c>
      <c r="Y310" s="73" t="str">
        <f>IFERROR(ABS(LEFT(PEBRUARI!AA310,FIND("/",PEBRUARI!AA310)-1)),"")</f>
        <v/>
      </c>
      <c r="Z310" s="73" t="str">
        <f>IFERROR(ABS(MID(PEBRUARI!AA310,FIND("/",PEBRUARI!AA310)+1,LEN(PEBRUARI!AA310))),"")</f>
        <v/>
      </c>
      <c r="AA310" s="72" t="str">
        <f t="shared" si="297"/>
        <v/>
      </c>
      <c r="AB310" s="72" t="str">
        <f t="shared" ca="1" si="298"/>
        <v/>
      </c>
      <c r="AC310" s="72" t="str">
        <f>IF(PEBRUARI!AB310="","",IF(PEBRUARI!AB310&lt;181,"NORMAL",IF(PEBRUARI!AB310&lt;201,"Pre DM", "DM")))</f>
        <v/>
      </c>
      <c r="AD310" s="72" t="str">
        <f t="shared" ca="1" si="299"/>
        <v/>
      </c>
      <c r="AF310" s="71" t="str">
        <f ca="1">IFERROR(DATEDIF(MARET!I310,MARET!D310,"Y"),"")</f>
        <v/>
      </c>
      <c r="AG310" s="71" t="str">
        <f ca="1">IFERROR(DATEDIF(MARET!I310,MARET!D310,"YM"),"")</f>
        <v/>
      </c>
      <c r="AH310" s="72" t="str">
        <f t="shared" ca="1" si="300"/>
        <v/>
      </c>
      <c r="AI310" s="72" t="str">
        <f ca="1">AH310&amp;MARET!K310</f>
        <v/>
      </c>
      <c r="AJ310" s="72" t="str">
        <f>IF(MARET!Y310="","",IF(MARET!Y310&lt;18.5,"Kurus",IF(MARET!Y310&lt;25,"Normal",IF(MARET!Y310&lt;30,"Overweight (Risiko)",IF(MARET!Y310&lt;35,"Obesitas I","Obesitas II")))))</f>
        <v/>
      </c>
      <c r="AK310" s="72" t="str">
        <f t="shared" ca="1" si="301"/>
        <v/>
      </c>
      <c r="AL310" s="72" t="str">
        <f>IF(MARET!Z310="","",IF(AND(MARET!K310="L",MARET!Z310&lt;90),"Normal / Aman",IF(AND(MARET!K310="L",MARET!Z310&gt;=90,MARET!Z310&lt;=100),"Risiko Tinggi",IF(AND(MARET!K310="L",MARET!Z310&gt;100),"Obesitas (Sangat Berisiko)",IF(AND(MARET!K310="P",MARET!Z310&lt;80),"Normal / Aman",IF(AND(MARET!K310="P",MARET!Z310&gt;=80,MARET!Z310&lt;=95),"Risiko Tinggi",IF(AND(MARET!K310="P",MARET!Z310&gt;95),"Obesitas (Sangat Berisiko)","")))))))</f>
        <v/>
      </c>
      <c r="AM310" s="72" t="str">
        <f t="shared" ca="1" si="302"/>
        <v/>
      </c>
      <c r="AN310" s="73" t="str">
        <f>IFERROR(ABS(LEFT(MARET!AA310,FIND("/",MARET!AA310)-1)),"")</f>
        <v/>
      </c>
      <c r="AO310" s="73" t="str">
        <f>IFERROR(ABS(MID(MARET!AA310,FIND("/",MARET!AA310)+1,LEN(MARET!AA310))),"")</f>
        <v/>
      </c>
      <c r="AP310" s="72" t="str">
        <f t="shared" si="303"/>
        <v/>
      </c>
      <c r="AQ310" s="72" t="str">
        <f t="shared" ca="1" si="304"/>
        <v/>
      </c>
      <c r="AR310" s="72" t="str">
        <f>IF(MARET!AB310="","",IF(MARET!AB310&lt;181,"NORMAL",IF(MARET!AB310&lt;201,"Pre DM", "DM")))</f>
        <v/>
      </c>
      <c r="AS310" s="72" t="str">
        <f t="shared" ca="1" si="305"/>
        <v/>
      </c>
      <c r="AU310" s="71" t="str">
        <f ca="1">IFERROR(DATEDIF(APRIL!I310,APRIL!D310,"Y"),"")</f>
        <v/>
      </c>
      <c r="AV310" s="71" t="str">
        <f ca="1">IFERROR(DATEDIF(APRIL!I310,APRIL!D310,"YM"),"")</f>
        <v/>
      </c>
      <c r="AW310" s="72" t="str">
        <f t="shared" ca="1" si="306"/>
        <v/>
      </c>
      <c r="AX310" s="72" t="str">
        <f ca="1">AW310&amp;APRIL!K310</f>
        <v/>
      </c>
      <c r="AY310" s="72" t="str">
        <f>IF(APRIL!Y310="","",IF(APRIL!Y310&lt;18.5,"Kurus",IF(APRIL!Y310&lt;25,"Normal",IF(APRIL!Y310&lt;30,"Overweight (Risiko)",IF(APRIL!Y310&lt;35,"Obesitas I","Obesitas II")))))</f>
        <v/>
      </c>
      <c r="AZ310" s="72" t="str">
        <f t="shared" ca="1" si="307"/>
        <v/>
      </c>
      <c r="BA310" s="72" t="str">
        <f>IF(APRIL!Z310="","",IF(AND(APRIL!K310="L",APRIL!Z310&lt;90),"Normal / Aman",IF(AND(APRIL!K310="L",APRIL!Z310&gt;=90,APRIL!Z310&lt;=100),"Risiko Tinggi",IF(AND(APRIL!K310="L",APRIL!Z310&gt;100),"Obesitas (Sangat Berisiko)",IF(AND(APRIL!K310="P",APRIL!Z310&lt;80),"Normal / Aman",IF(AND(APRIL!K310="P",APRIL!Z310&gt;=80,APRIL!Z310&lt;=95),"Risiko Tinggi",IF(AND(APRIL!K310="P",APRIL!Z310&gt;95),"Obesitas (Sangat Berisiko)","")))))))</f>
        <v/>
      </c>
      <c r="BB310" s="72" t="str">
        <f t="shared" ca="1" si="308"/>
        <v/>
      </c>
      <c r="BC310" s="73" t="str">
        <f>IFERROR(ABS(LEFT(APRIL!AA310,FIND("/",APRIL!AA310)-1)),"")</f>
        <v/>
      </c>
      <c r="BD310" s="73" t="str">
        <f>IFERROR(ABS(MID(APRIL!AA310,FIND("/",APRIL!AA310)+1,LEN(APRIL!AA310))),"")</f>
        <v/>
      </c>
      <c r="BE310" s="72" t="str">
        <f t="shared" si="309"/>
        <v/>
      </c>
      <c r="BF310" s="72" t="str">
        <f t="shared" ca="1" si="310"/>
        <v/>
      </c>
      <c r="BG310" s="72" t="str">
        <f>IF(APRIL!AB310="","",IF(APRIL!AB310&lt;181,"NORMAL",IF(APRIL!AB310&lt;201,"Pre DM", "DM")))</f>
        <v/>
      </c>
      <c r="BH310" s="72" t="str">
        <f t="shared" ca="1" si="311"/>
        <v/>
      </c>
      <c r="BJ310" s="71" t="str">
        <f ca="1">IFERROR(DATEDIF(MEI!I310,MEI!D310,"Y"),"")</f>
        <v/>
      </c>
      <c r="BK310" s="71" t="str">
        <f ca="1">IFERROR(DATEDIF(MEI!I310,MEI!D310,"YM"),"")</f>
        <v/>
      </c>
      <c r="BL310" s="72" t="str">
        <f t="shared" ca="1" si="312"/>
        <v/>
      </c>
      <c r="BM310" s="72" t="str">
        <f ca="1">BL310&amp;MEI!K310</f>
        <v/>
      </c>
      <c r="BN310" s="72" t="str">
        <f>IF(MEI!Y310="","",IF(MEI!Y310&lt;18.5,"Kurus",IF(MEI!Y310&lt;25,"Normal",IF(MEI!Y310&lt;30,"Overweight (Risiko)",IF(MEI!Y310&lt;35,"Obesitas I","Obesitas II")))))</f>
        <v/>
      </c>
      <c r="BO310" s="72" t="str">
        <f t="shared" ca="1" si="313"/>
        <v/>
      </c>
      <c r="BP310" s="72" t="str">
        <f>IF(MEI!Z310="","",IF(AND(MEI!K310="L",MEI!Z310&lt;90),"Normal / Aman",IF(AND(MEI!K310="L",MEI!Z310&gt;=90,MEI!Z310&lt;=100),"Risiko Tinggi",IF(AND(MEI!K310="L",MEI!Z310&gt;100),"Obesitas (Sangat Berisiko)",IF(AND(MEI!K310="P",MEI!Z310&lt;80),"Normal / Aman",IF(AND(MEI!K310="P",MEI!Z310&gt;=80,MEI!Z310&lt;=95),"Risiko Tinggi",IF(AND(MEI!K310="P",MEI!Z310&gt;95),"Obesitas (Sangat Berisiko)","")))))))</f>
        <v/>
      </c>
      <c r="BQ310" s="72" t="str">
        <f t="shared" ca="1" si="314"/>
        <v/>
      </c>
      <c r="BR310" s="73" t="str">
        <f>IFERROR(ABS(LEFT(MEI!AA310,FIND("/",MEI!AA310)-1)),"")</f>
        <v/>
      </c>
      <c r="BS310" s="73" t="str">
        <f>IFERROR(ABS(MID(MEI!AA310,FIND("/",MEI!AA310)+1,LEN(MEI!AA310))),"")</f>
        <v/>
      </c>
      <c r="BT310" s="72" t="str">
        <f t="shared" si="315"/>
        <v/>
      </c>
      <c r="BU310" s="72" t="str">
        <f t="shared" ca="1" si="316"/>
        <v/>
      </c>
      <c r="BV310" s="72" t="str">
        <f>IF(MEI!AB310="","",IF(MEI!AB310&lt;181,"NORMAL",IF(MEI!AB310&lt;201,"Pre DM", "DM")))</f>
        <v/>
      </c>
      <c r="BW310" s="72" t="str">
        <f t="shared" ca="1" si="317"/>
        <v/>
      </c>
      <c r="BY310" s="71" t="str">
        <f ca="1">IFERROR(DATEDIF(JUNI!I310,JUNI!D310,"Y"),"")</f>
        <v/>
      </c>
      <c r="BZ310" s="71" t="str">
        <f ca="1">IFERROR(DATEDIF(JUNI!I310,JUNI!D310,"YM"),"")</f>
        <v/>
      </c>
      <c r="CA310" s="72" t="str">
        <f t="shared" ca="1" si="318"/>
        <v/>
      </c>
      <c r="CB310" s="72" t="str">
        <f ca="1">CA310&amp;JUNI!K310</f>
        <v/>
      </c>
      <c r="CC310" s="72" t="str">
        <f>IF(JUNI!Y310="","",IF(JUNI!Y310&lt;18.5,"Kurus",IF(JUNI!Y310&lt;25,"Normal",IF(JUNI!Y310&lt;30,"Overweight (Risiko)",IF(JUNI!Y310&lt;35,"Obesitas I","Obesitas II")))))</f>
        <v/>
      </c>
      <c r="CD310" s="72" t="str">
        <f t="shared" ca="1" si="319"/>
        <v/>
      </c>
      <c r="CE310" s="72" t="str">
        <f>IF(JUNI!Z310="","",IF(AND(JUNI!K310="L",JUNI!Z310&lt;90),"Normal / Aman",IF(AND(JUNI!K310="L",JUNI!Z310&gt;=90,JUNI!Z310&lt;=100),"Risiko Tinggi",IF(AND(JUNI!K310="L",JUNI!Z310&gt;100),"Obesitas (Sangat Berisiko)",IF(AND(JUNI!K310="P",JUNI!Z310&lt;80),"Normal / Aman",IF(AND(JUNI!K310="P",JUNI!Z310&gt;=80,JUNI!Z310&lt;=95),"Risiko Tinggi",IF(AND(JUNI!K310="P",JUNI!Z310&gt;95),"Obesitas (Sangat Berisiko)","")))))))</f>
        <v/>
      </c>
      <c r="CF310" s="72" t="str">
        <f t="shared" ca="1" si="320"/>
        <v/>
      </c>
      <c r="CG310" s="73" t="str">
        <f>IFERROR(ABS(LEFT(JUNI!AA310,FIND("/",JUNI!AA310)-1)),"")</f>
        <v/>
      </c>
      <c r="CH310" s="73" t="str">
        <f>IFERROR(ABS(MID(JUNI!AA310,FIND("/",JUNI!AA310)+1,LEN(JUNI!AA310))),"")</f>
        <v/>
      </c>
      <c r="CI310" s="72" t="str">
        <f t="shared" si="321"/>
        <v/>
      </c>
      <c r="CJ310" s="72" t="str">
        <f t="shared" ca="1" si="322"/>
        <v/>
      </c>
      <c r="CK310" s="72" t="str">
        <f>IF(JUNI!AB310="","",IF(JUNI!AB310&lt;181,"NORMAL",IF(JUNI!AB310&lt;201,"Pre DM", "DM")))</f>
        <v/>
      </c>
      <c r="CL310" s="72" t="str">
        <f t="shared" ca="1" si="323"/>
        <v/>
      </c>
      <c r="CN310" s="71" t="str">
        <f ca="1">IFERROR(DATEDIF(JULI!I310,JULI!D310,"Y"),"")</f>
        <v/>
      </c>
      <c r="CO310" s="71" t="str">
        <f ca="1">IFERROR(DATEDIF(JULI!I310,JULI!D310,"YM"),"")</f>
        <v/>
      </c>
      <c r="CP310" s="72" t="str">
        <f t="shared" ca="1" si="324"/>
        <v/>
      </c>
      <c r="CQ310" s="72" t="str">
        <f ca="1">CP310&amp;JULI!K310</f>
        <v/>
      </c>
      <c r="CR310" s="72" t="str">
        <f>IF(JULI!Y310="","",IF(JULI!Y310&lt;18.5,"Kurus",IF(JULI!Y310&lt;25,"Normal",IF(JULI!Y310&lt;30,"Overweight (Risiko)",IF(JULI!Y310&lt;35,"Obesitas I","Obesitas II")))))</f>
        <v/>
      </c>
      <c r="CS310" s="72" t="str">
        <f t="shared" ca="1" si="325"/>
        <v/>
      </c>
      <c r="CT310" s="72" t="str">
        <f>IF(JULI!Z310="","",IF(AND(JULI!K310="L",JULI!Z310&lt;90),"Normal / Aman",IF(AND(JULI!K310="L",JULI!Z310&gt;=90,JULI!Z310&lt;=100),"Risiko Tinggi",IF(AND(JULI!K310="L",JULI!Z310&gt;100),"Obesitas (Sangat Berisiko)",IF(AND(JULI!K310="P",JULI!Z310&lt;80),"Normal / Aman",IF(AND(JULI!K310="P",JULI!Z310&gt;=80,JULI!Z310&lt;=95),"Risiko Tinggi",IF(AND(JULI!K310="P",JULI!Z310&gt;95),"Obesitas (Sangat Berisiko)","")))))))</f>
        <v/>
      </c>
      <c r="CU310" s="72" t="str">
        <f t="shared" ca="1" si="326"/>
        <v/>
      </c>
      <c r="CV310" s="73" t="str">
        <f>IFERROR(ABS(LEFT(JULI!AA310,FIND("/",JULI!AA310)-1)),"")</f>
        <v/>
      </c>
      <c r="CW310" s="73" t="str">
        <f>IFERROR(ABS(MID(JULI!AA310,FIND("/",JULI!AA310)+1,LEN(JULI!AA310))),"")</f>
        <v/>
      </c>
      <c r="CX310" s="72" t="str">
        <f t="shared" si="327"/>
        <v/>
      </c>
      <c r="CY310" s="72" t="str">
        <f t="shared" ca="1" si="328"/>
        <v/>
      </c>
      <c r="CZ310" s="72" t="str">
        <f>IF(JULI!AB310="","",IF(JULI!AB310&lt;181,"NORMAL",IF(JULI!AB310&lt;201,"Pre DM", "DM")))</f>
        <v/>
      </c>
      <c r="DA310" s="72" t="str">
        <f t="shared" ca="1" si="329"/>
        <v/>
      </c>
      <c r="DC310" s="71" t="str">
        <f ca="1">IFERROR(DATEDIF(AGUSTUS!I310,AGUSTUS!D310,"Y"),"")</f>
        <v/>
      </c>
      <c r="DD310" s="71" t="str">
        <f ca="1">IFERROR(DATEDIF(AGUSTUS!I310,AGUSTUS!D310,"YM"),"")</f>
        <v/>
      </c>
      <c r="DE310" s="72" t="str">
        <f t="shared" ca="1" si="330"/>
        <v/>
      </c>
      <c r="DF310" s="72" t="str">
        <f ca="1">DE310&amp;AGUSTUS!K310</f>
        <v/>
      </c>
      <c r="DG310" s="72" t="str">
        <f>IF(AGUSTUS!Y310="","",IF(AGUSTUS!Y310&lt;18.5,"Kurus",IF(AGUSTUS!Y310&lt;25,"Normal",IF(AGUSTUS!Y310&lt;30,"Overweight (Risiko)",IF(AGUSTUS!Y310&lt;35,"Obesitas I","Obesitas II")))))</f>
        <v/>
      </c>
      <c r="DH310" s="72" t="str">
        <f t="shared" ca="1" si="331"/>
        <v/>
      </c>
      <c r="DI310" s="72" t="str">
        <f>IF(AGUSTUS!Z310="","",IF(AND(AGUSTUS!K310="L",AGUSTUS!Z310&lt;90),"Normal / Aman",IF(AND(AGUSTUS!K310="L",AGUSTUS!Z310&gt;=90,AGUSTUS!Z310&lt;=100),"Risiko Tinggi",IF(AND(AGUSTUS!K310="L",AGUSTUS!Z310&gt;100),"Obesitas (Sangat Berisiko)",IF(AND(AGUSTUS!K310="P",AGUSTUS!Z310&lt;80),"Normal / Aman",IF(AND(AGUSTUS!K310="P",AGUSTUS!Z310&gt;=80,AGUSTUS!Z310&lt;=95),"Risiko Tinggi",IF(AND(AGUSTUS!K310="P",AGUSTUS!Z310&gt;95),"Obesitas (Sangat Berisiko)","")))))))</f>
        <v/>
      </c>
      <c r="DJ310" s="72" t="str">
        <f t="shared" ca="1" si="332"/>
        <v/>
      </c>
      <c r="DK310" s="73" t="str">
        <f>IFERROR(ABS(LEFT(AGUSTUS!AA310,FIND("/",AGUSTUS!AA310)-1)),"")</f>
        <v/>
      </c>
      <c r="DL310" s="73" t="str">
        <f>IFERROR(ABS(MID(AGUSTUS!AA310,FIND("/",AGUSTUS!AA310)+1,LEN(AGUSTUS!AA310))),"")</f>
        <v/>
      </c>
      <c r="DM310" s="72" t="str">
        <f t="shared" si="333"/>
        <v/>
      </c>
      <c r="DN310" s="72" t="str">
        <f t="shared" ca="1" si="334"/>
        <v/>
      </c>
      <c r="DO310" s="72" t="str">
        <f>IF(AGUSTUS!AB310="","",IF(AGUSTUS!AB310&lt;181,"NORMAL",IF(AGUSTUS!AB310&lt;201,"Pre DM", "DM")))</f>
        <v/>
      </c>
      <c r="DP310" s="72" t="str">
        <f t="shared" ca="1" si="335"/>
        <v/>
      </c>
      <c r="DR310" s="71" t="str">
        <f ca="1">IFERROR(DATEDIF(SEPTEMBER!I310,SEPTEMBER!D310,"Y"),"")</f>
        <v/>
      </c>
      <c r="DS310" s="71" t="str">
        <f ca="1">IFERROR(DATEDIF(SEPTEMBER!I310,SEPTEMBER!D310,"YM"),"")</f>
        <v/>
      </c>
      <c r="DT310" s="72" t="str">
        <f t="shared" ca="1" si="336"/>
        <v/>
      </c>
      <c r="DU310" s="72" t="str">
        <f ca="1">DT310&amp;SEPTEMBER!K310</f>
        <v/>
      </c>
      <c r="DV310" s="72" t="str">
        <f>IF(SEPTEMBER!Y310="","",IF(SEPTEMBER!Y310&lt;18.5,"Kurus",IF(SEPTEMBER!Y310&lt;25,"Normal",IF(SEPTEMBER!Y310&lt;30,"Overweight (Risiko)",IF(SEPTEMBER!Y310&lt;35,"Obesitas I","Obesitas II")))))</f>
        <v/>
      </c>
      <c r="DW310" s="72" t="str">
        <f t="shared" ca="1" si="337"/>
        <v/>
      </c>
      <c r="DX310" s="72" t="str">
        <f>IF(SEPTEMBER!Z310="","",IF(AND(SEPTEMBER!K310="L",SEPTEMBER!Z310&lt;90),"Normal / Aman",IF(AND(SEPTEMBER!K310="L",SEPTEMBER!Z310&gt;=90,SEPTEMBER!Z310&lt;=100),"Risiko Tinggi",IF(AND(SEPTEMBER!K310="L",SEPTEMBER!Z310&gt;100),"Obesitas (Sangat Berisiko)",IF(AND(SEPTEMBER!K310="P",SEPTEMBER!Z310&lt;80),"Normal / Aman",IF(AND(SEPTEMBER!K310="P",SEPTEMBER!Z310&gt;=80,SEPTEMBER!Z310&lt;=95),"Risiko Tinggi",IF(AND(SEPTEMBER!K310="P",SEPTEMBER!Z310&gt;95),"Obesitas (Sangat Berisiko)","")))))))</f>
        <v/>
      </c>
      <c r="DY310" s="72" t="str">
        <f t="shared" ca="1" si="338"/>
        <v/>
      </c>
      <c r="DZ310" s="73" t="str">
        <f>IFERROR(ABS(LEFT(SEPTEMBER!AA310,FIND("/",SEPTEMBER!AA310)-1)),"")</f>
        <v/>
      </c>
      <c r="EA310" s="73" t="str">
        <f>IFERROR(ABS(MID(SEPTEMBER!AA310,FIND("/",SEPTEMBER!AA310)+1,LEN(SEPTEMBER!AA310))),"")</f>
        <v/>
      </c>
      <c r="EB310" s="72" t="str">
        <f t="shared" si="339"/>
        <v/>
      </c>
      <c r="EC310" s="72" t="str">
        <f t="shared" ca="1" si="340"/>
        <v/>
      </c>
      <c r="ED310" s="72" t="str">
        <f>IF(SEPTEMBER!AB310="","",IF(SEPTEMBER!AB310&lt;181,"NORMAL",IF(SEPTEMBER!AB310&lt;201,"Pre DM", "DM")))</f>
        <v/>
      </c>
      <c r="EE310" s="72" t="str">
        <f t="shared" ca="1" si="341"/>
        <v/>
      </c>
      <c r="EG310" s="71" t="str">
        <f ca="1">IFERROR(DATEDIF(OKTOBER!I310,OKTOBER!D310,"Y"),"")</f>
        <v/>
      </c>
      <c r="EH310" s="71" t="str">
        <f ca="1">IFERROR(DATEDIF(OKTOBER!I310,OKTOBER!D310,"YM"),"")</f>
        <v/>
      </c>
      <c r="EI310" s="72" t="str">
        <f t="shared" ca="1" si="342"/>
        <v/>
      </c>
      <c r="EJ310" s="72" t="str">
        <f ca="1">EI310&amp;OKTOBER!K310</f>
        <v/>
      </c>
      <c r="EK310" s="72" t="str">
        <f>IF(OKTOBER!Y310="","",IF(OKTOBER!Y310&lt;18.5,"Kurus",IF(OKTOBER!Y310&lt;25,"Normal",IF(OKTOBER!Y310&lt;30,"Overweight (Risiko)",IF(OKTOBER!Y310&lt;35,"Obesitas I","Obesitas II")))))</f>
        <v/>
      </c>
      <c r="EL310" s="72" t="str">
        <f t="shared" ca="1" si="343"/>
        <v/>
      </c>
      <c r="EM310" s="72" t="str">
        <f>IF(OKTOBER!Z310="","",IF(AND(OKTOBER!K310="L",OKTOBER!Z310&lt;90),"Normal / Aman",IF(AND(OKTOBER!K310="L",OKTOBER!Z310&gt;=90,OKTOBER!Z310&lt;=100),"Risiko Tinggi",IF(AND(OKTOBER!K310="L",OKTOBER!Z310&gt;100),"Obesitas (Sangat Berisiko)",IF(AND(OKTOBER!K310="P",OKTOBER!Z310&lt;80),"Normal / Aman",IF(AND(OKTOBER!K310="P",OKTOBER!Z310&gt;=80,OKTOBER!Z310&lt;=95),"Risiko Tinggi",IF(AND(OKTOBER!K310="P",OKTOBER!Z310&gt;95),"Obesitas (Sangat Berisiko)","")))))))</f>
        <v/>
      </c>
      <c r="EN310" s="72" t="str">
        <f t="shared" ca="1" si="344"/>
        <v/>
      </c>
      <c r="EO310" s="73" t="str">
        <f>IFERROR(ABS(LEFT(OKTOBER!AA310,FIND("/",OKTOBER!AA310)-1)),"")</f>
        <v/>
      </c>
      <c r="EP310" s="73" t="str">
        <f>IFERROR(ABS(MID(OKTOBER!AA310,FIND("/",OKTOBER!AA310)+1,LEN(OKTOBER!AA310))),"")</f>
        <v/>
      </c>
      <c r="EQ310" s="72" t="str">
        <f t="shared" si="345"/>
        <v/>
      </c>
      <c r="ER310" s="72" t="str">
        <f t="shared" ca="1" si="346"/>
        <v/>
      </c>
      <c r="ES310" s="72" t="str">
        <f>IF(OKTOBER!AB310="","",IF(OKTOBER!AB310&lt;181,"NORMAL",IF(OKTOBER!AB310&lt;201,"Pre DM", "DM")))</f>
        <v/>
      </c>
      <c r="ET310" s="72" t="str">
        <f t="shared" ca="1" si="347"/>
        <v/>
      </c>
      <c r="EV310" s="71" t="str">
        <f ca="1">IFERROR(DATEDIF(NOPEMBER!I310,NOPEMBER!D310,"Y"),"")</f>
        <v/>
      </c>
      <c r="EW310" s="71" t="str">
        <f ca="1">IFERROR(DATEDIF(NOPEMBER!I310,NOPEMBER!D310,"YM"),"")</f>
        <v/>
      </c>
      <c r="EX310" s="72" t="str">
        <f t="shared" ca="1" si="348"/>
        <v/>
      </c>
      <c r="EY310" s="72" t="str">
        <f ca="1">EX310&amp;NOPEMBER!K310</f>
        <v/>
      </c>
      <c r="EZ310" s="72" t="str">
        <f>IF(NOPEMBER!Y310="","",IF(NOPEMBER!Y310&lt;18.5,"Kurus",IF(NOPEMBER!Y310&lt;25,"Normal",IF(NOPEMBER!Y310&lt;30,"Overweight (Risiko)",IF(NOPEMBER!Y310&lt;35,"Obesitas I","Obesitas II")))))</f>
        <v/>
      </c>
      <c r="FA310" s="72" t="str">
        <f t="shared" ca="1" si="349"/>
        <v/>
      </c>
      <c r="FB310" s="72" t="str">
        <f>IF(NOPEMBER!Z310="","",IF(AND(NOPEMBER!K310="L",NOPEMBER!Z310&lt;90),"Normal / Aman",IF(AND(NOPEMBER!K310="L",NOPEMBER!Z310&gt;=90,NOPEMBER!Z310&lt;=100),"Risiko Tinggi",IF(AND(NOPEMBER!K310="L",NOPEMBER!Z310&gt;100),"Obesitas (Sangat Berisiko)",IF(AND(NOPEMBER!K310="P",NOPEMBER!Z310&lt;80),"Normal / Aman",IF(AND(NOPEMBER!K310="P",NOPEMBER!Z310&gt;=80,NOPEMBER!Z310&lt;=95),"Risiko Tinggi",IF(AND(NOPEMBER!K310="P",NOPEMBER!Z310&gt;95),"Obesitas (Sangat Berisiko)","")))))))</f>
        <v/>
      </c>
      <c r="FC310" s="72" t="str">
        <f t="shared" ca="1" si="350"/>
        <v/>
      </c>
      <c r="FD310" s="73" t="str">
        <f>IFERROR(ABS(LEFT(NOPEMBER!AA310,FIND("/",NOPEMBER!AA310)-1)),"")</f>
        <v/>
      </c>
      <c r="FE310" s="73" t="str">
        <f>IFERROR(ABS(MID(NOPEMBER!AA310,FIND("/",NOPEMBER!AA310)+1,LEN(NOPEMBER!AA310))),"")</f>
        <v/>
      </c>
      <c r="FF310" s="72" t="str">
        <f t="shared" si="351"/>
        <v/>
      </c>
      <c r="FG310" s="72" t="str">
        <f t="shared" ca="1" si="352"/>
        <v/>
      </c>
      <c r="FH310" s="72" t="str">
        <f>IF(NOPEMBER!AB310="","",IF(NOPEMBER!AB310&lt;181,"NORMAL",IF(NOPEMBER!AB310&lt;201,"Pre DM", "DM")))</f>
        <v/>
      </c>
      <c r="FI310" s="72" t="str">
        <f t="shared" ca="1" si="353"/>
        <v/>
      </c>
      <c r="FK310" s="71" t="str">
        <f ca="1">IFERROR(DATEDIF(DESEMBER!I310,DESEMBER!D310,"Y"),"")</f>
        <v/>
      </c>
      <c r="FL310" s="71" t="str">
        <f ca="1">IFERROR(DATEDIF(DESEMBER!I310,DESEMBER!D310,"YM"),"")</f>
        <v/>
      </c>
      <c r="FM310" s="72" t="str">
        <f t="shared" ca="1" si="354"/>
        <v/>
      </c>
      <c r="FN310" s="72" t="str">
        <f ca="1">FM310&amp;DESEMBER!K310</f>
        <v/>
      </c>
      <c r="FO310" s="72" t="str">
        <f>IF(DESEMBER!Y310="","",IF(DESEMBER!Y310&lt;18.5,"Kurus",IF(DESEMBER!Y310&lt;25,"Normal",IF(DESEMBER!Y310&lt;30,"Overweight (Risiko)",IF(DESEMBER!Y310&lt;35,"Obesitas I","Obesitas II")))))</f>
        <v/>
      </c>
      <c r="FP310" s="72" t="str">
        <f t="shared" ca="1" si="355"/>
        <v/>
      </c>
      <c r="FQ310" s="72" t="str">
        <f>IF(DESEMBER!Z310="","",IF(AND(DESEMBER!K310="L",DESEMBER!Z310&lt;90),"Normal / Aman",IF(AND(DESEMBER!K310="L",DESEMBER!Z310&gt;=90,DESEMBER!Z310&lt;=100),"Risiko Tinggi",IF(AND(DESEMBER!K310="L",DESEMBER!Z310&gt;100),"Obesitas (Sangat Berisiko)",IF(AND(DESEMBER!K310="P",DESEMBER!Z310&lt;80),"Normal / Aman",IF(AND(DESEMBER!K310="P",DESEMBER!Z310&gt;=80,DESEMBER!Z310&lt;=95),"Risiko Tinggi",IF(AND(DESEMBER!K310="P",DESEMBER!Z310&gt;95),"Obesitas (Sangat Berisiko)","")))))))</f>
        <v/>
      </c>
      <c r="FR310" s="72" t="str">
        <f t="shared" ca="1" si="356"/>
        <v/>
      </c>
      <c r="FS310" s="73" t="str">
        <f>IFERROR(ABS(LEFT(DESEMBER!AA310,FIND("/",DESEMBER!AA310)-1)),"")</f>
        <v/>
      </c>
      <c r="FT310" s="73" t="str">
        <f>IFERROR(ABS(MID(DESEMBER!AA310,FIND("/",DESEMBER!AA310)+1,LEN(DESEMBER!AA310))),"")</f>
        <v/>
      </c>
      <c r="FU310" s="72" t="str">
        <f t="shared" si="357"/>
        <v/>
      </c>
      <c r="FV310" s="72" t="str">
        <f t="shared" ca="1" si="358"/>
        <v/>
      </c>
      <c r="FW310" s="72" t="str">
        <f>IF(DESEMBER!AB310="","",IF(DESEMBER!AB310&lt;181,"NORMAL",IF(DESEMBER!AB310&lt;201,"Pre DM", "DM")))</f>
        <v/>
      </c>
      <c r="FX310" s="72" t="str">
        <f t="shared" ca="1" si="359"/>
        <v/>
      </c>
    </row>
    <row r="311" spans="2:180" x14ac:dyDescent="0.25">
      <c r="B311" s="71" t="str">
        <f ca="1">IFERROR(DATEDIF(JANUARI!I311,JANUARI!D311,"Y"),"")</f>
        <v/>
      </c>
      <c r="C311" s="71" t="str">
        <f ca="1">IFERROR(DATEDIF(JANUARI!I311,JANUARI!D311,"YM"),"")</f>
        <v/>
      </c>
      <c r="D311" s="72" t="str">
        <f t="shared" ca="1" si="288"/>
        <v/>
      </c>
      <c r="E311" s="72" t="str">
        <f ca="1">D311&amp;JANUARI!K311</f>
        <v/>
      </c>
      <c r="F311" s="72" t="str">
        <f>IF(JANUARI!Y311="","",IF(JANUARI!Y311&lt;18.5,"Kurus",IF(JANUARI!Y311&lt;25,"Normal",IF(JANUARI!Y311&lt;30,"Overweight (Risiko)",IF(JANUARI!Y311&lt;35,"Obesitas I","Obesitas II")))))</f>
        <v/>
      </c>
      <c r="G311" s="72" t="str">
        <f t="shared" ca="1" si="289"/>
        <v/>
      </c>
      <c r="H311" s="72" t="str">
        <f>IF(JANUARI!Z311="","",IF(AND(JANUARI!K311="L",JANUARI!Z311&lt;90),"Normal / Aman",IF(AND(JANUARI!K311="L",JANUARI!Z311&gt;=90,JANUARI!Z311&lt;=100),"Risiko Tinggi",IF(AND(JANUARI!K311="L",JANUARI!Z311&gt;100),"Obesitas (Sangat Berisiko)",IF(AND(JANUARI!K311="P",JANUARI!Z311&lt;80),"Normal / Aman",IF(AND(JANUARI!K311="P",JANUARI!Z311&gt;=80,JANUARI!Z311&lt;=95),"Risiko Tinggi",IF(AND(JANUARI!K311="P",JANUARI!Z311&gt;95),"Obesitas (Sangat Berisiko)","")))))))</f>
        <v/>
      </c>
      <c r="I311" s="72" t="str">
        <f t="shared" ca="1" si="290"/>
        <v/>
      </c>
      <c r="J311" s="73" t="str">
        <f>IFERROR(ABS(LEFT(JANUARI!AA311,FIND("/",JANUARI!AA311)-1)),"")</f>
        <v/>
      </c>
      <c r="K311" s="73" t="str">
        <f>IFERROR(ABS(MID(JANUARI!AA311,FIND("/",JANUARI!AA311)+1,LEN(JANUARI!AA311))),"")</f>
        <v/>
      </c>
      <c r="L311" s="72" t="str">
        <f t="shared" si="291"/>
        <v/>
      </c>
      <c r="M311" s="72" t="str">
        <f t="shared" ca="1" si="292"/>
        <v/>
      </c>
      <c r="N311" s="72" t="str">
        <f>IF(JANUARI!AB311="","",IF(JANUARI!AB311&lt;181,"NORMAL",IF(JANUARI!AB311&lt;201,"Pre DM", "DM")))</f>
        <v/>
      </c>
      <c r="O311" s="72" t="str">
        <f t="shared" ca="1" si="293"/>
        <v/>
      </c>
      <c r="Q311" s="71" t="str">
        <f ca="1">IFERROR(DATEDIF(PEBRUARI!I311,PEBRUARI!D311,"Y"),"")</f>
        <v/>
      </c>
      <c r="R311" s="71" t="str">
        <f ca="1">IFERROR(DATEDIF(PEBRUARI!I311,PEBRUARI!D311,"YM"),"")</f>
        <v/>
      </c>
      <c r="S311" s="72" t="str">
        <f t="shared" ca="1" si="294"/>
        <v/>
      </c>
      <c r="T311" s="72" t="str">
        <f ca="1">S311&amp;PEBRUARI!K311</f>
        <v/>
      </c>
      <c r="U311" s="72" t="str">
        <f>IF(PEBRUARI!Y311="","",IF(PEBRUARI!Y311&lt;18.5,"Kurus",IF(PEBRUARI!Y311&lt;25,"Normal",IF(PEBRUARI!Y311&lt;30,"Overweight (Risiko)",IF(PEBRUARI!Y311&lt;35,"Obesitas I","Obesitas II")))))</f>
        <v/>
      </c>
      <c r="V311" s="72" t="str">
        <f t="shared" ca="1" si="295"/>
        <v/>
      </c>
      <c r="W311" s="72" t="str">
        <f>IF(PEBRUARI!Z311="","",IF(AND(PEBRUARI!K311="L",PEBRUARI!Z311&lt;90),"Normal / Aman",IF(AND(PEBRUARI!K311="L",PEBRUARI!Z311&gt;=90,PEBRUARI!Z311&lt;=100),"Risiko Tinggi",IF(AND(PEBRUARI!K311="L",PEBRUARI!Z311&gt;100),"Obesitas (Sangat Berisiko)",IF(AND(PEBRUARI!K311="P",PEBRUARI!Z311&lt;80),"Normal / Aman",IF(AND(PEBRUARI!K311="P",PEBRUARI!Z311&gt;=80,PEBRUARI!Z311&lt;=95),"Risiko Tinggi",IF(AND(PEBRUARI!K311="P",PEBRUARI!Z311&gt;95),"Obesitas (Sangat Berisiko)","")))))))</f>
        <v/>
      </c>
      <c r="X311" s="72" t="str">
        <f t="shared" ca="1" si="296"/>
        <v/>
      </c>
      <c r="Y311" s="73" t="str">
        <f>IFERROR(ABS(LEFT(PEBRUARI!AA311,FIND("/",PEBRUARI!AA311)-1)),"")</f>
        <v/>
      </c>
      <c r="Z311" s="73" t="str">
        <f>IFERROR(ABS(MID(PEBRUARI!AA311,FIND("/",PEBRUARI!AA311)+1,LEN(PEBRUARI!AA311))),"")</f>
        <v/>
      </c>
      <c r="AA311" s="72" t="str">
        <f t="shared" si="297"/>
        <v/>
      </c>
      <c r="AB311" s="72" t="str">
        <f t="shared" ca="1" si="298"/>
        <v/>
      </c>
      <c r="AC311" s="72" t="str">
        <f>IF(PEBRUARI!AB311="","",IF(PEBRUARI!AB311&lt;181,"NORMAL",IF(PEBRUARI!AB311&lt;201,"Pre DM", "DM")))</f>
        <v/>
      </c>
      <c r="AD311" s="72" t="str">
        <f t="shared" ca="1" si="299"/>
        <v/>
      </c>
      <c r="AF311" s="71" t="str">
        <f ca="1">IFERROR(DATEDIF(MARET!I311,MARET!D311,"Y"),"")</f>
        <v/>
      </c>
      <c r="AG311" s="71" t="str">
        <f ca="1">IFERROR(DATEDIF(MARET!I311,MARET!D311,"YM"),"")</f>
        <v/>
      </c>
      <c r="AH311" s="72" t="str">
        <f t="shared" ca="1" si="300"/>
        <v/>
      </c>
      <c r="AI311" s="72" t="str">
        <f ca="1">AH311&amp;MARET!K311</f>
        <v/>
      </c>
      <c r="AJ311" s="72" t="str">
        <f>IF(MARET!Y311="","",IF(MARET!Y311&lt;18.5,"Kurus",IF(MARET!Y311&lt;25,"Normal",IF(MARET!Y311&lt;30,"Overweight (Risiko)",IF(MARET!Y311&lt;35,"Obesitas I","Obesitas II")))))</f>
        <v/>
      </c>
      <c r="AK311" s="72" t="str">
        <f t="shared" ca="1" si="301"/>
        <v/>
      </c>
      <c r="AL311" s="72" t="str">
        <f>IF(MARET!Z311="","",IF(AND(MARET!K311="L",MARET!Z311&lt;90),"Normal / Aman",IF(AND(MARET!K311="L",MARET!Z311&gt;=90,MARET!Z311&lt;=100),"Risiko Tinggi",IF(AND(MARET!K311="L",MARET!Z311&gt;100),"Obesitas (Sangat Berisiko)",IF(AND(MARET!K311="P",MARET!Z311&lt;80),"Normal / Aman",IF(AND(MARET!K311="P",MARET!Z311&gt;=80,MARET!Z311&lt;=95),"Risiko Tinggi",IF(AND(MARET!K311="P",MARET!Z311&gt;95),"Obesitas (Sangat Berisiko)","")))))))</f>
        <v/>
      </c>
      <c r="AM311" s="72" t="str">
        <f t="shared" ca="1" si="302"/>
        <v/>
      </c>
      <c r="AN311" s="73" t="str">
        <f>IFERROR(ABS(LEFT(MARET!AA311,FIND("/",MARET!AA311)-1)),"")</f>
        <v/>
      </c>
      <c r="AO311" s="73" t="str">
        <f>IFERROR(ABS(MID(MARET!AA311,FIND("/",MARET!AA311)+1,LEN(MARET!AA311))),"")</f>
        <v/>
      </c>
      <c r="AP311" s="72" t="str">
        <f t="shared" si="303"/>
        <v/>
      </c>
      <c r="AQ311" s="72" t="str">
        <f t="shared" ca="1" si="304"/>
        <v/>
      </c>
      <c r="AR311" s="72" t="str">
        <f>IF(MARET!AB311="","",IF(MARET!AB311&lt;181,"NORMAL",IF(MARET!AB311&lt;201,"Pre DM", "DM")))</f>
        <v/>
      </c>
      <c r="AS311" s="72" t="str">
        <f t="shared" ca="1" si="305"/>
        <v/>
      </c>
      <c r="AU311" s="71" t="str">
        <f ca="1">IFERROR(DATEDIF(APRIL!I311,APRIL!D311,"Y"),"")</f>
        <v/>
      </c>
      <c r="AV311" s="71" t="str">
        <f ca="1">IFERROR(DATEDIF(APRIL!I311,APRIL!D311,"YM"),"")</f>
        <v/>
      </c>
      <c r="AW311" s="72" t="str">
        <f t="shared" ca="1" si="306"/>
        <v/>
      </c>
      <c r="AX311" s="72" t="str">
        <f ca="1">AW311&amp;APRIL!K311</f>
        <v/>
      </c>
      <c r="AY311" s="72" t="str">
        <f>IF(APRIL!Y311="","",IF(APRIL!Y311&lt;18.5,"Kurus",IF(APRIL!Y311&lt;25,"Normal",IF(APRIL!Y311&lt;30,"Overweight (Risiko)",IF(APRIL!Y311&lt;35,"Obesitas I","Obesitas II")))))</f>
        <v/>
      </c>
      <c r="AZ311" s="72" t="str">
        <f t="shared" ca="1" si="307"/>
        <v/>
      </c>
      <c r="BA311" s="72" t="str">
        <f>IF(APRIL!Z311="","",IF(AND(APRIL!K311="L",APRIL!Z311&lt;90),"Normal / Aman",IF(AND(APRIL!K311="L",APRIL!Z311&gt;=90,APRIL!Z311&lt;=100),"Risiko Tinggi",IF(AND(APRIL!K311="L",APRIL!Z311&gt;100),"Obesitas (Sangat Berisiko)",IF(AND(APRIL!K311="P",APRIL!Z311&lt;80),"Normal / Aman",IF(AND(APRIL!K311="P",APRIL!Z311&gt;=80,APRIL!Z311&lt;=95),"Risiko Tinggi",IF(AND(APRIL!K311="P",APRIL!Z311&gt;95),"Obesitas (Sangat Berisiko)","")))))))</f>
        <v/>
      </c>
      <c r="BB311" s="72" t="str">
        <f t="shared" ca="1" si="308"/>
        <v/>
      </c>
      <c r="BC311" s="73" t="str">
        <f>IFERROR(ABS(LEFT(APRIL!AA311,FIND("/",APRIL!AA311)-1)),"")</f>
        <v/>
      </c>
      <c r="BD311" s="73" t="str">
        <f>IFERROR(ABS(MID(APRIL!AA311,FIND("/",APRIL!AA311)+1,LEN(APRIL!AA311))),"")</f>
        <v/>
      </c>
      <c r="BE311" s="72" t="str">
        <f t="shared" si="309"/>
        <v/>
      </c>
      <c r="BF311" s="72" t="str">
        <f t="shared" ca="1" si="310"/>
        <v/>
      </c>
      <c r="BG311" s="72" t="str">
        <f>IF(APRIL!AB311="","",IF(APRIL!AB311&lt;181,"NORMAL",IF(APRIL!AB311&lt;201,"Pre DM", "DM")))</f>
        <v/>
      </c>
      <c r="BH311" s="72" t="str">
        <f t="shared" ca="1" si="311"/>
        <v/>
      </c>
      <c r="BJ311" s="71" t="str">
        <f ca="1">IFERROR(DATEDIF(MEI!I311,MEI!D311,"Y"),"")</f>
        <v/>
      </c>
      <c r="BK311" s="71" t="str">
        <f ca="1">IFERROR(DATEDIF(MEI!I311,MEI!D311,"YM"),"")</f>
        <v/>
      </c>
      <c r="BL311" s="72" t="str">
        <f t="shared" ca="1" si="312"/>
        <v/>
      </c>
      <c r="BM311" s="72" t="str">
        <f ca="1">BL311&amp;MEI!K311</f>
        <v/>
      </c>
      <c r="BN311" s="72" t="str">
        <f>IF(MEI!Y311="","",IF(MEI!Y311&lt;18.5,"Kurus",IF(MEI!Y311&lt;25,"Normal",IF(MEI!Y311&lt;30,"Overweight (Risiko)",IF(MEI!Y311&lt;35,"Obesitas I","Obesitas II")))))</f>
        <v/>
      </c>
      <c r="BO311" s="72" t="str">
        <f t="shared" ca="1" si="313"/>
        <v/>
      </c>
      <c r="BP311" s="72" t="str">
        <f>IF(MEI!Z311="","",IF(AND(MEI!K311="L",MEI!Z311&lt;90),"Normal / Aman",IF(AND(MEI!K311="L",MEI!Z311&gt;=90,MEI!Z311&lt;=100),"Risiko Tinggi",IF(AND(MEI!K311="L",MEI!Z311&gt;100),"Obesitas (Sangat Berisiko)",IF(AND(MEI!K311="P",MEI!Z311&lt;80),"Normal / Aman",IF(AND(MEI!K311="P",MEI!Z311&gt;=80,MEI!Z311&lt;=95),"Risiko Tinggi",IF(AND(MEI!K311="P",MEI!Z311&gt;95),"Obesitas (Sangat Berisiko)","")))))))</f>
        <v/>
      </c>
      <c r="BQ311" s="72" t="str">
        <f t="shared" ca="1" si="314"/>
        <v/>
      </c>
      <c r="BR311" s="73" t="str">
        <f>IFERROR(ABS(LEFT(MEI!AA311,FIND("/",MEI!AA311)-1)),"")</f>
        <v/>
      </c>
      <c r="BS311" s="73" t="str">
        <f>IFERROR(ABS(MID(MEI!AA311,FIND("/",MEI!AA311)+1,LEN(MEI!AA311))),"")</f>
        <v/>
      </c>
      <c r="BT311" s="72" t="str">
        <f t="shared" si="315"/>
        <v/>
      </c>
      <c r="BU311" s="72" t="str">
        <f t="shared" ca="1" si="316"/>
        <v/>
      </c>
      <c r="BV311" s="72" t="str">
        <f>IF(MEI!AB311="","",IF(MEI!AB311&lt;181,"NORMAL",IF(MEI!AB311&lt;201,"Pre DM", "DM")))</f>
        <v/>
      </c>
      <c r="BW311" s="72" t="str">
        <f t="shared" ca="1" si="317"/>
        <v/>
      </c>
      <c r="BY311" s="71" t="str">
        <f ca="1">IFERROR(DATEDIF(JUNI!I311,JUNI!D311,"Y"),"")</f>
        <v/>
      </c>
      <c r="BZ311" s="71" t="str">
        <f ca="1">IFERROR(DATEDIF(JUNI!I311,JUNI!D311,"YM"),"")</f>
        <v/>
      </c>
      <c r="CA311" s="72" t="str">
        <f t="shared" ca="1" si="318"/>
        <v/>
      </c>
      <c r="CB311" s="72" t="str">
        <f ca="1">CA311&amp;JUNI!K311</f>
        <v/>
      </c>
      <c r="CC311" s="72" t="str">
        <f>IF(JUNI!Y311="","",IF(JUNI!Y311&lt;18.5,"Kurus",IF(JUNI!Y311&lt;25,"Normal",IF(JUNI!Y311&lt;30,"Overweight (Risiko)",IF(JUNI!Y311&lt;35,"Obesitas I","Obesitas II")))))</f>
        <v/>
      </c>
      <c r="CD311" s="72" t="str">
        <f t="shared" ca="1" si="319"/>
        <v/>
      </c>
      <c r="CE311" s="72" t="str">
        <f>IF(JUNI!Z311="","",IF(AND(JUNI!K311="L",JUNI!Z311&lt;90),"Normal / Aman",IF(AND(JUNI!K311="L",JUNI!Z311&gt;=90,JUNI!Z311&lt;=100),"Risiko Tinggi",IF(AND(JUNI!K311="L",JUNI!Z311&gt;100),"Obesitas (Sangat Berisiko)",IF(AND(JUNI!K311="P",JUNI!Z311&lt;80),"Normal / Aman",IF(AND(JUNI!K311="P",JUNI!Z311&gt;=80,JUNI!Z311&lt;=95),"Risiko Tinggi",IF(AND(JUNI!K311="P",JUNI!Z311&gt;95),"Obesitas (Sangat Berisiko)","")))))))</f>
        <v/>
      </c>
      <c r="CF311" s="72" t="str">
        <f t="shared" ca="1" si="320"/>
        <v/>
      </c>
      <c r="CG311" s="73" t="str">
        <f>IFERROR(ABS(LEFT(JUNI!AA311,FIND("/",JUNI!AA311)-1)),"")</f>
        <v/>
      </c>
      <c r="CH311" s="73" t="str">
        <f>IFERROR(ABS(MID(JUNI!AA311,FIND("/",JUNI!AA311)+1,LEN(JUNI!AA311))),"")</f>
        <v/>
      </c>
      <c r="CI311" s="72" t="str">
        <f t="shared" si="321"/>
        <v/>
      </c>
      <c r="CJ311" s="72" t="str">
        <f t="shared" ca="1" si="322"/>
        <v/>
      </c>
      <c r="CK311" s="72" t="str">
        <f>IF(JUNI!AB311="","",IF(JUNI!AB311&lt;181,"NORMAL",IF(JUNI!AB311&lt;201,"Pre DM", "DM")))</f>
        <v/>
      </c>
      <c r="CL311" s="72" t="str">
        <f t="shared" ca="1" si="323"/>
        <v/>
      </c>
      <c r="CN311" s="71" t="str">
        <f ca="1">IFERROR(DATEDIF(JULI!I311,JULI!D311,"Y"),"")</f>
        <v/>
      </c>
      <c r="CO311" s="71" t="str">
        <f ca="1">IFERROR(DATEDIF(JULI!I311,JULI!D311,"YM"),"")</f>
        <v/>
      </c>
      <c r="CP311" s="72" t="str">
        <f t="shared" ca="1" si="324"/>
        <v/>
      </c>
      <c r="CQ311" s="72" t="str">
        <f ca="1">CP311&amp;JULI!K311</f>
        <v/>
      </c>
      <c r="CR311" s="72" t="str">
        <f>IF(JULI!Y311="","",IF(JULI!Y311&lt;18.5,"Kurus",IF(JULI!Y311&lt;25,"Normal",IF(JULI!Y311&lt;30,"Overweight (Risiko)",IF(JULI!Y311&lt;35,"Obesitas I","Obesitas II")))))</f>
        <v/>
      </c>
      <c r="CS311" s="72" t="str">
        <f t="shared" ca="1" si="325"/>
        <v/>
      </c>
      <c r="CT311" s="72" t="str">
        <f>IF(JULI!Z311="","",IF(AND(JULI!K311="L",JULI!Z311&lt;90),"Normal / Aman",IF(AND(JULI!K311="L",JULI!Z311&gt;=90,JULI!Z311&lt;=100),"Risiko Tinggi",IF(AND(JULI!K311="L",JULI!Z311&gt;100),"Obesitas (Sangat Berisiko)",IF(AND(JULI!K311="P",JULI!Z311&lt;80),"Normal / Aman",IF(AND(JULI!K311="P",JULI!Z311&gt;=80,JULI!Z311&lt;=95),"Risiko Tinggi",IF(AND(JULI!K311="P",JULI!Z311&gt;95),"Obesitas (Sangat Berisiko)","")))))))</f>
        <v/>
      </c>
      <c r="CU311" s="72" t="str">
        <f t="shared" ca="1" si="326"/>
        <v/>
      </c>
      <c r="CV311" s="73" t="str">
        <f>IFERROR(ABS(LEFT(JULI!AA311,FIND("/",JULI!AA311)-1)),"")</f>
        <v/>
      </c>
      <c r="CW311" s="73" t="str">
        <f>IFERROR(ABS(MID(JULI!AA311,FIND("/",JULI!AA311)+1,LEN(JULI!AA311))),"")</f>
        <v/>
      </c>
      <c r="CX311" s="72" t="str">
        <f t="shared" si="327"/>
        <v/>
      </c>
      <c r="CY311" s="72" t="str">
        <f t="shared" ca="1" si="328"/>
        <v/>
      </c>
      <c r="CZ311" s="72" t="str">
        <f>IF(JULI!AB311="","",IF(JULI!AB311&lt;181,"NORMAL",IF(JULI!AB311&lt;201,"Pre DM", "DM")))</f>
        <v/>
      </c>
      <c r="DA311" s="72" t="str">
        <f t="shared" ca="1" si="329"/>
        <v/>
      </c>
      <c r="DC311" s="71" t="str">
        <f ca="1">IFERROR(DATEDIF(AGUSTUS!I311,AGUSTUS!D311,"Y"),"")</f>
        <v/>
      </c>
      <c r="DD311" s="71" t="str">
        <f ca="1">IFERROR(DATEDIF(AGUSTUS!I311,AGUSTUS!D311,"YM"),"")</f>
        <v/>
      </c>
      <c r="DE311" s="72" t="str">
        <f t="shared" ca="1" si="330"/>
        <v/>
      </c>
      <c r="DF311" s="72" t="str">
        <f ca="1">DE311&amp;AGUSTUS!K311</f>
        <v/>
      </c>
      <c r="DG311" s="72" t="str">
        <f>IF(AGUSTUS!Y311="","",IF(AGUSTUS!Y311&lt;18.5,"Kurus",IF(AGUSTUS!Y311&lt;25,"Normal",IF(AGUSTUS!Y311&lt;30,"Overweight (Risiko)",IF(AGUSTUS!Y311&lt;35,"Obesitas I","Obesitas II")))))</f>
        <v/>
      </c>
      <c r="DH311" s="72" t="str">
        <f t="shared" ca="1" si="331"/>
        <v/>
      </c>
      <c r="DI311" s="72" t="str">
        <f>IF(AGUSTUS!Z311="","",IF(AND(AGUSTUS!K311="L",AGUSTUS!Z311&lt;90),"Normal / Aman",IF(AND(AGUSTUS!K311="L",AGUSTUS!Z311&gt;=90,AGUSTUS!Z311&lt;=100),"Risiko Tinggi",IF(AND(AGUSTUS!K311="L",AGUSTUS!Z311&gt;100),"Obesitas (Sangat Berisiko)",IF(AND(AGUSTUS!K311="P",AGUSTUS!Z311&lt;80),"Normal / Aman",IF(AND(AGUSTUS!K311="P",AGUSTUS!Z311&gt;=80,AGUSTUS!Z311&lt;=95),"Risiko Tinggi",IF(AND(AGUSTUS!K311="P",AGUSTUS!Z311&gt;95),"Obesitas (Sangat Berisiko)","")))))))</f>
        <v/>
      </c>
      <c r="DJ311" s="72" t="str">
        <f t="shared" ca="1" si="332"/>
        <v/>
      </c>
      <c r="DK311" s="73" t="str">
        <f>IFERROR(ABS(LEFT(AGUSTUS!AA311,FIND("/",AGUSTUS!AA311)-1)),"")</f>
        <v/>
      </c>
      <c r="DL311" s="73" t="str">
        <f>IFERROR(ABS(MID(AGUSTUS!AA311,FIND("/",AGUSTUS!AA311)+1,LEN(AGUSTUS!AA311))),"")</f>
        <v/>
      </c>
      <c r="DM311" s="72" t="str">
        <f t="shared" si="333"/>
        <v/>
      </c>
      <c r="DN311" s="72" t="str">
        <f t="shared" ca="1" si="334"/>
        <v/>
      </c>
      <c r="DO311" s="72" t="str">
        <f>IF(AGUSTUS!AB311="","",IF(AGUSTUS!AB311&lt;181,"NORMAL",IF(AGUSTUS!AB311&lt;201,"Pre DM", "DM")))</f>
        <v/>
      </c>
      <c r="DP311" s="72" t="str">
        <f t="shared" ca="1" si="335"/>
        <v/>
      </c>
      <c r="DR311" s="71" t="str">
        <f ca="1">IFERROR(DATEDIF(SEPTEMBER!I311,SEPTEMBER!D311,"Y"),"")</f>
        <v/>
      </c>
      <c r="DS311" s="71" t="str">
        <f ca="1">IFERROR(DATEDIF(SEPTEMBER!I311,SEPTEMBER!D311,"YM"),"")</f>
        <v/>
      </c>
      <c r="DT311" s="72" t="str">
        <f t="shared" ca="1" si="336"/>
        <v/>
      </c>
      <c r="DU311" s="72" t="str">
        <f ca="1">DT311&amp;SEPTEMBER!K311</f>
        <v/>
      </c>
      <c r="DV311" s="72" t="str">
        <f>IF(SEPTEMBER!Y311="","",IF(SEPTEMBER!Y311&lt;18.5,"Kurus",IF(SEPTEMBER!Y311&lt;25,"Normal",IF(SEPTEMBER!Y311&lt;30,"Overweight (Risiko)",IF(SEPTEMBER!Y311&lt;35,"Obesitas I","Obesitas II")))))</f>
        <v/>
      </c>
      <c r="DW311" s="72" t="str">
        <f t="shared" ca="1" si="337"/>
        <v/>
      </c>
      <c r="DX311" s="72" t="str">
        <f>IF(SEPTEMBER!Z311="","",IF(AND(SEPTEMBER!K311="L",SEPTEMBER!Z311&lt;90),"Normal / Aman",IF(AND(SEPTEMBER!K311="L",SEPTEMBER!Z311&gt;=90,SEPTEMBER!Z311&lt;=100),"Risiko Tinggi",IF(AND(SEPTEMBER!K311="L",SEPTEMBER!Z311&gt;100),"Obesitas (Sangat Berisiko)",IF(AND(SEPTEMBER!K311="P",SEPTEMBER!Z311&lt;80),"Normal / Aman",IF(AND(SEPTEMBER!K311="P",SEPTEMBER!Z311&gt;=80,SEPTEMBER!Z311&lt;=95),"Risiko Tinggi",IF(AND(SEPTEMBER!K311="P",SEPTEMBER!Z311&gt;95),"Obesitas (Sangat Berisiko)","")))))))</f>
        <v/>
      </c>
      <c r="DY311" s="72" t="str">
        <f t="shared" ca="1" si="338"/>
        <v/>
      </c>
      <c r="DZ311" s="73" t="str">
        <f>IFERROR(ABS(LEFT(SEPTEMBER!AA311,FIND("/",SEPTEMBER!AA311)-1)),"")</f>
        <v/>
      </c>
      <c r="EA311" s="73" t="str">
        <f>IFERROR(ABS(MID(SEPTEMBER!AA311,FIND("/",SEPTEMBER!AA311)+1,LEN(SEPTEMBER!AA311))),"")</f>
        <v/>
      </c>
      <c r="EB311" s="72" t="str">
        <f t="shared" si="339"/>
        <v/>
      </c>
      <c r="EC311" s="72" t="str">
        <f t="shared" ca="1" si="340"/>
        <v/>
      </c>
      <c r="ED311" s="72" t="str">
        <f>IF(SEPTEMBER!AB311="","",IF(SEPTEMBER!AB311&lt;181,"NORMAL",IF(SEPTEMBER!AB311&lt;201,"Pre DM", "DM")))</f>
        <v/>
      </c>
      <c r="EE311" s="72" t="str">
        <f t="shared" ca="1" si="341"/>
        <v/>
      </c>
      <c r="EG311" s="71" t="str">
        <f ca="1">IFERROR(DATEDIF(OKTOBER!I311,OKTOBER!D311,"Y"),"")</f>
        <v/>
      </c>
      <c r="EH311" s="71" t="str">
        <f ca="1">IFERROR(DATEDIF(OKTOBER!I311,OKTOBER!D311,"YM"),"")</f>
        <v/>
      </c>
      <c r="EI311" s="72" t="str">
        <f t="shared" ca="1" si="342"/>
        <v/>
      </c>
      <c r="EJ311" s="72" t="str">
        <f ca="1">EI311&amp;OKTOBER!K311</f>
        <v/>
      </c>
      <c r="EK311" s="72" t="str">
        <f>IF(OKTOBER!Y311="","",IF(OKTOBER!Y311&lt;18.5,"Kurus",IF(OKTOBER!Y311&lt;25,"Normal",IF(OKTOBER!Y311&lt;30,"Overweight (Risiko)",IF(OKTOBER!Y311&lt;35,"Obesitas I","Obesitas II")))))</f>
        <v/>
      </c>
      <c r="EL311" s="72" t="str">
        <f t="shared" ca="1" si="343"/>
        <v/>
      </c>
      <c r="EM311" s="72" t="str">
        <f>IF(OKTOBER!Z311="","",IF(AND(OKTOBER!K311="L",OKTOBER!Z311&lt;90),"Normal / Aman",IF(AND(OKTOBER!K311="L",OKTOBER!Z311&gt;=90,OKTOBER!Z311&lt;=100),"Risiko Tinggi",IF(AND(OKTOBER!K311="L",OKTOBER!Z311&gt;100),"Obesitas (Sangat Berisiko)",IF(AND(OKTOBER!K311="P",OKTOBER!Z311&lt;80),"Normal / Aman",IF(AND(OKTOBER!K311="P",OKTOBER!Z311&gt;=80,OKTOBER!Z311&lt;=95),"Risiko Tinggi",IF(AND(OKTOBER!K311="P",OKTOBER!Z311&gt;95),"Obesitas (Sangat Berisiko)","")))))))</f>
        <v/>
      </c>
      <c r="EN311" s="72" t="str">
        <f t="shared" ca="1" si="344"/>
        <v/>
      </c>
      <c r="EO311" s="73" t="str">
        <f>IFERROR(ABS(LEFT(OKTOBER!AA311,FIND("/",OKTOBER!AA311)-1)),"")</f>
        <v/>
      </c>
      <c r="EP311" s="73" t="str">
        <f>IFERROR(ABS(MID(OKTOBER!AA311,FIND("/",OKTOBER!AA311)+1,LEN(OKTOBER!AA311))),"")</f>
        <v/>
      </c>
      <c r="EQ311" s="72" t="str">
        <f t="shared" si="345"/>
        <v/>
      </c>
      <c r="ER311" s="72" t="str">
        <f t="shared" ca="1" si="346"/>
        <v/>
      </c>
      <c r="ES311" s="72" t="str">
        <f>IF(OKTOBER!AB311="","",IF(OKTOBER!AB311&lt;181,"NORMAL",IF(OKTOBER!AB311&lt;201,"Pre DM", "DM")))</f>
        <v/>
      </c>
      <c r="ET311" s="72" t="str">
        <f t="shared" ca="1" si="347"/>
        <v/>
      </c>
      <c r="EV311" s="71" t="str">
        <f ca="1">IFERROR(DATEDIF(NOPEMBER!I311,NOPEMBER!D311,"Y"),"")</f>
        <v/>
      </c>
      <c r="EW311" s="71" t="str">
        <f ca="1">IFERROR(DATEDIF(NOPEMBER!I311,NOPEMBER!D311,"YM"),"")</f>
        <v/>
      </c>
      <c r="EX311" s="72" t="str">
        <f t="shared" ca="1" si="348"/>
        <v/>
      </c>
      <c r="EY311" s="72" t="str">
        <f ca="1">EX311&amp;NOPEMBER!K311</f>
        <v/>
      </c>
      <c r="EZ311" s="72" t="str">
        <f>IF(NOPEMBER!Y311="","",IF(NOPEMBER!Y311&lt;18.5,"Kurus",IF(NOPEMBER!Y311&lt;25,"Normal",IF(NOPEMBER!Y311&lt;30,"Overweight (Risiko)",IF(NOPEMBER!Y311&lt;35,"Obesitas I","Obesitas II")))))</f>
        <v/>
      </c>
      <c r="FA311" s="72" t="str">
        <f t="shared" ca="1" si="349"/>
        <v/>
      </c>
      <c r="FB311" s="72" t="str">
        <f>IF(NOPEMBER!Z311="","",IF(AND(NOPEMBER!K311="L",NOPEMBER!Z311&lt;90),"Normal / Aman",IF(AND(NOPEMBER!K311="L",NOPEMBER!Z311&gt;=90,NOPEMBER!Z311&lt;=100),"Risiko Tinggi",IF(AND(NOPEMBER!K311="L",NOPEMBER!Z311&gt;100),"Obesitas (Sangat Berisiko)",IF(AND(NOPEMBER!K311="P",NOPEMBER!Z311&lt;80),"Normal / Aman",IF(AND(NOPEMBER!K311="P",NOPEMBER!Z311&gt;=80,NOPEMBER!Z311&lt;=95),"Risiko Tinggi",IF(AND(NOPEMBER!K311="P",NOPEMBER!Z311&gt;95),"Obesitas (Sangat Berisiko)","")))))))</f>
        <v/>
      </c>
      <c r="FC311" s="72" t="str">
        <f t="shared" ca="1" si="350"/>
        <v/>
      </c>
      <c r="FD311" s="73" t="str">
        <f>IFERROR(ABS(LEFT(NOPEMBER!AA311,FIND("/",NOPEMBER!AA311)-1)),"")</f>
        <v/>
      </c>
      <c r="FE311" s="73" t="str">
        <f>IFERROR(ABS(MID(NOPEMBER!AA311,FIND("/",NOPEMBER!AA311)+1,LEN(NOPEMBER!AA311))),"")</f>
        <v/>
      </c>
      <c r="FF311" s="72" t="str">
        <f t="shared" si="351"/>
        <v/>
      </c>
      <c r="FG311" s="72" t="str">
        <f t="shared" ca="1" si="352"/>
        <v/>
      </c>
      <c r="FH311" s="72" t="str">
        <f>IF(NOPEMBER!AB311="","",IF(NOPEMBER!AB311&lt;181,"NORMAL",IF(NOPEMBER!AB311&lt;201,"Pre DM", "DM")))</f>
        <v/>
      </c>
      <c r="FI311" s="72" t="str">
        <f t="shared" ca="1" si="353"/>
        <v/>
      </c>
      <c r="FK311" s="71" t="str">
        <f ca="1">IFERROR(DATEDIF(DESEMBER!I311,DESEMBER!D311,"Y"),"")</f>
        <v/>
      </c>
      <c r="FL311" s="71" t="str">
        <f ca="1">IFERROR(DATEDIF(DESEMBER!I311,DESEMBER!D311,"YM"),"")</f>
        <v/>
      </c>
      <c r="FM311" s="72" t="str">
        <f t="shared" ca="1" si="354"/>
        <v/>
      </c>
      <c r="FN311" s="72" t="str">
        <f ca="1">FM311&amp;DESEMBER!K311</f>
        <v/>
      </c>
      <c r="FO311" s="72" t="str">
        <f>IF(DESEMBER!Y311="","",IF(DESEMBER!Y311&lt;18.5,"Kurus",IF(DESEMBER!Y311&lt;25,"Normal",IF(DESEMBER!Y311&lt;30,"Overweight (Risiko)",IF(DESEMBER!Y311&lt;35,"Obesitas I","Obesitas II")))))</f>
        <v/>
      </c>
      <c r="FP311" s="72" t="str">
        <f t="shared" ca="1" si="355"/>
        <v/>
      </c>
      <c r="FQ311" s="72" t="str">
        <f>IF(DESEMBER!Z311="","",IF(AND(DESEMBER!K311="L",DESEMBER!Z311&lt;90),"Normal / Aman",IF(AND(DESEMBER!K311="L",DESEMBER!Z311&gt;=90,DESEMBER!Z311&lt;=100),"Risiko Tinggi",IF(AND(DESEMBER!K311="L",DESEMBER!Z311&gt;100),"Obesitas (Sangat Berisiko)",IF(AND(DESEMBER!K311="P",DESEMBER!Z311&lt;80),"Normal / Aman",IF(AND(DESEMBER!K311="P",DESEMBER!Z311&gt;=80,DESEMBER!Z311&lt;=95),"Risiko Tinggi",IF(AND(DESEMBER!K311="P",DESEMBER!Z311&gt;95),"Obesitas (Sangat Berisiko)","")))))))</f>
        <v/>
      </c>
      <c r="FR311" s="72" t="str">
        <f t="shared" ca="1" si="356"/>
        <v/>
      </c>
      <c r="FS311" s="73" t="str">
        <f>IFERROR(ABS(LEFT(DESEMBER!AA311,FIND("/",DESEMBER!AA311)-1)),"")</f>
        <v/>
      </c>
      <c r="FT311" s="73" t="str">
        <f>IFERROR(ABS(MID(DESEMBER!AA311,FIND("/",DESEMBER!AA311)+1,LEN(DESEMBER!AA311))),"")</f>
        <v/>
      </c>
      <c r="FU311" s="72" t="str">
        <f t="shared" si="357"/>
        <v/>
      </c>
      <c r="FV311" s="72" t="str">
        <f t="shared" ca="1" si="358"/>
        <v/>
      </c>
      <c r="FW311" s="72" t="str">
        <f>IF(DESEMBER!AB311="","",IF(DESEMBER!AB311&lt;181,"NORMAL",IF(DESEMBER!AB311&lt;201,"Pre DM", "DM")))</f>
        <v/>
      </c>
      <c r="FX311" s="72" t="str">
        <f t="shared" ca="1" si="359"/>
        <v/>
      </c>
    </row>
    <row r="312" spans="2:180" x14ac:dyDescent="0.25">
      <c r="B312" s="71" t="str">
        <f ca="1">IFERROR(DATEDIF(JANUARI!I312,JANUARI!D312,"Y"),"")</f>
        <v/>
      </c>
      <c r="C312" s="71" t="str">
        <f ca="1">IFERROR(DATEDIF(JANUARI!I312,JANUARI!D312,"YM"),"")</f>
        <v/>
      </c>
      <c r="D312" s="72" t="str">
        <f t="shared" ca="1" si="288"/>
        <v/>
      </c>
      <c r="E312" s="72" t="str">
        <f ca="1">D312&amp;JANUARI!K312</f>
        <v/>
      </c>
      <c r="F312" s="72" t="str">
        <f>IF(JANUARI!Y312="","",IF(JANUARI!Y312&lt;18.5,"Kurus",IF(JANUARI!Y312&lt;25,"Normal",IF(JANUARI!Y312&lt;30,"Overweight (Risiko)",IF(JANUARI!Y312&lt;35,"Obesitas I","Obesitas II")))))</f>
        <v/>
      </c>
      <c r="G312" s="72" t="str">
        <f t="shared" ca="1" si="289"/>
        <v/>
      </c>
      <c r="H312" s="72" t="str">
        <f>IF(JANUARI!Z312="","",IF(AND(JANUARI!K312="L",JANUARI!Z312&lt;90),"Normal / Aman",IF(AND(JANUARI!K312="L",JANUARI!Z312&gt;=90,JANUARI!Z312&lt;=100),"Risiko Tinggi",IF(AND(JANUARI!K312="L",JANUARI!Z312&gt;100),"Obesitas (Sangat Berisiko)",IF(AND(JANUARI!K312="P",JANUARI!Z312&lt;80),"Normal / Aman",IF(AND(JANUARI!K312="P",JANUARI!Z312&gt;=80,JANUARI!Z312&lt;=95),"Risiko Tinggi",IF(AND(JANUARI!K312="P",JANUARI!Z312&gt;95),"Obesitas (Sangat Berisiko)","")))))))</f>
        <v/>
      </c>
      <c r="I312" s="72" t="str">
        <f t="shared" ca="1" si="290"/>
        <v/>
      </c>
      <c r="J312" s="73" t="str">
        <f>IFERROR(ABS(LEFT(JANUARI!AA312,FIND("/",JANUARI!AA312)-1)),"")</f>
        <v/>
      </c>
      <c r="K312" s="73" t="str">
        <f>IFERROR(ABS(MID(JANUARI!AA312,FIND("/",JANUARI!AA312)+1,LEN(JANUARI!AA312))),"")</f>
        <v/>
      </c>
      <c r="L312" s="72" t="str">
        <f t="shared" si="291"/>
        <v/>
      </c>
      <c r="M312" s="72" t="str">
        <f t="shared" ca="1" si="292"/>
        <v/>
      </c>
      <c r="N312" s="72" t="str">
        <f>IF(JANUARI!AB312="","",IF(JANUARI!AB312&lt;181,"NORMAL",IF(JANUARI!AB312&lt;201,"Pre DM", "DM")))</f>
        <v/>
      </c>
      <c r="O312" s="72" t="str">
        <f t="shared" ca="1" si="293"/>
        <v/>
      </c>
      <c r="Q312" s="71" t="str">
        <f ca="1">IFERROR(DATEDIF(PEBRUARI!I312,PEBRUARI!D312,"Y"),"")</f>
        <v/>
      </c>
      <c r="R312" s="71" t="str">
        <f ca="1">IFERROR(DATEDIF(PEBRUARI!I312,PEBRUARI!D312,"YM"),"")</f>
        <v/>
      </c>
      <c r="S312" s="72" t="str">
        <f t="shared" ca="1" si="294"/>
        <v/>
      </c>
      <c r="T312" s="72" t="str">
        <f ca="1">S312&amp;PEBRUARI!K312</f>
        <v/>
      </c>
      <c r="U312" s="72" t="str">
        <f>IF(PEBRUARI!Y312="","",IF(PEBRUARI!Y312&lt;18.5,"Kurus",IF(PEBRUARI!Y312&lt;25,"Normal",IF(PEBRUARI!Y312&lt;30,"Overweight (Risiko)",IF(PEBRUARI!Y312&lt;35,"Obesitas I","Obesitas II")))))</f>
        <v/>
      </c>
      <c r="V312" s="72" t="str">
        <f t="shared" ca="1" si="295"/>
        <v/>
      </c>
      <c r="W312" s="72" t="str">
        <f>IF(PEBRUARI!Z312="","",IF(AND(PEBRUARI!K312="L",PEBRUARI!Z312&lt;90),"Normal / Aman",IF(AND(PEBRUARI!K312="L",PEBRUARI!Z312&gt;=90,PEBRUARI!Z312&lt;=100),"Risiko Tinggi",IF(AND(PEBRUARI!K312="L",PEBRUARI!Z312&gt;100),"Obesitas (Sangat Berisiko)",IF(AND(PEBRUARI!K312="P",PEBRUARI!Z312&lt;80),"Normal / Aman",IF(AND(PEBRUARI!K312="P",PEBRUARI!Z312&gt;=80,PEBRUARI!Z312&lt;=95),"Risiko Tinggi",IF(AND(PEBRUARI!K312="P",PEBRUARI!Z312&gt;95),"Obesitas (Sangat Berisiko)","")))))))</f>
        <v/>
      </c>
      <c r="X312" s="72" t="str">
        <f t="shared" ca="1" si="296"/>
        <v/>
      </c>
      <c r="Y312" s="73" t="str">
        <f>IFERROR(ABS(LEFT(PEBRUARI!AA312,FIND("/",PEBRUARI!AA312)-1)),"")</f>
        <v/>
      </c>
      <c r="Z312" s="73" t="str">
        <f>IFERROR(ABS(MID(PEBRUARI!AA312,FIND("/",PEBRUARI!AA312)+1,LEN(PEBRUARI!AA312))),"")</f>
        <v/>
      </c>
      <c r="AA312" s="72" t="str">
        <f t="shared" si="297"/>
        <v/>
      </c>
      <c r="AB312" s="72" t="str">
        <f t="shared" ca="1" si="298"/>
        <v/>
      </c>
      <c r="AC312" s="72" t="str">
        <f>IF(PEBRUARI!AB312="","",IF(PEBRUARI!AB312&lt;181,"NORMAL",IF(PEBRUARI!AB312&lt;201,"Pre DM", "DM")))</f>
        <v/>
      </c>
      <c r="AD312" s="72" t="str">
        <f t="shared" ca="1" si="299"/>
        <v/>
      </c>
      <c r="AF312" s="71" t="str">
        <f ca="1">IFERROR(DATEDIF(MARET!I312,MARET!D312,"Y"),"")</f>
        <v/>
      </c>
      <c r="AG312" s="71" t="str">
        <f ca="1">IFERROR(DATEDIF(MARET!I312,MARET!D312,"YM"),"")</f>
        <v/>
      </c>
      <c r="AH312" s="72" t="str">
        <f t="shared" ca="1" si="300"/>
        <v/>
      </c>
      <c r="AI312" s="72" t="str">
        <f ca="1">AH312&amp;MARET!K312</f>
        <v/>
      </c>
      <c r="AJ312" s="72" t="str">
        <f>IF(MARET!Y312="","",IF(MARET!Y312&lt;18.5,"Kurus",IF(MARET!Y312&lt;25,"Normal",IF(MARET!Y312&lt;30,"Overweight (Risiko)",IF(MARET!Y312&lt;35,"Obesitas I","Obesitas II")))))</f>
        <v/>
      </c>
      <c r="AK312" s="72" t="str">
        <f t="shared" ca="1" si="301"/>
        <v/>
      </c>
      <c r="AL312" s="72" t="str">
        <f>IF(MARET!Z312="","",IF(AND(MARET!K312="L",MARET!Z312&lt;90),"Normal / Aman",IF(AND(MARET!K312="L",MARET!Z312&gt;=90,MARET!Z312&lt;=100),"Risiko Tinggi",IF(AND(MARET!K312="L",MARET!Z312&gt;100),"Obesitas (Sangat Berisiko)",IF(AND(MARET!K312="P",MARET!Z312&lt;80),"Normal / Aman",IF(AND(MARET!K312="P",MARET!Z312&gt;=80,MARET!Z312&lt;=95),"Risiko Tinggi",IF(AND(MARET!K312="P",MARET!Z312&gt;95),"Obesitas (Sangat Berisiko)","")))))))</f>
        <v/>
      </c>
      <c r="AM312" s="72" t="str">
        <f t="shared" ca="1" si="302"/>
        <v/>
      </c>
      <c r="AN312" s="73" t="str">
        <f>IFERROR(ABS(LEFT(MARET!AA312,FIND("/",MARET!AA312)-1)),"")</f>
        <v/>
      </c>
      <c r="AO312" s="73" t="str">
        <f>IFERROR(ABS(MID(MARET!AA312,FIND("/",MARET!AA312)+1,LEN(MARET!AA312))),"")</f>
        <v/>
      </c>
      <c r="AP312" s="72" t="str">
        <f t="shared" si="303"/>
        <v/>
      </c>
      <c r="AQ312" s="72" t="str">
        <f t="shared" ca="1" si="304"/>
        <v/>
      </c>
      <c r="AR312" s="72" t="str">
        <f>IF(MARET!AB312="","",IF(MARET!AB312&lt;181,"NORMAL",IF(MARET!AB312&lt;201,"Pre DM", "DM")))</f>
        <v/>
      </c>
      <c r="AS312" s="72" t="str">
        <f t="shared" ca="1" si="305"/>
        <v/>
      </c>
      <c r="AU312" s="71" t="str">
        <f ca="1">IFERROR(DATEDIF(APRIL!I312,APRIL!D312,"Y"),"")</f>
        <v/>
      </c>
      <c r="AV312" s="71" t="str">
        <f ca="1">IFERROR(DATEDIF(APRIL!I312,APRIL!D312,"YM"),"")</f>
        <v/>
      </c>
      <c r="AW312" s="72" t="str">
        <f t="shared" ca="1" si="306"/>
        <v/>
      </c>
      <c r="AX312" s="72" t="str">
        <f ca="1">AW312&amp;APRIL!K312</f>
        <v/>
      </c>
      <c r="AY312" s="72" t="str">
        <f>IF(APRIL!Y312="","",IF(APRIL!Y312&lt;18.5,"Kurus",IF(APRIL!Y312&lt;25,"Normal",IF(APRIL!Y312&lt;30,"Overweight (Risiko)",IF(APRIL!Y312&lt;35,"Obesitas I","Obesitas II")))))</f>
        <v/>
      </c>
      <c r="AZ312" s="72" t="str">
        <f t="shared" ca="1" si="307"/>
        <v/>
      </c>
      <c r="BA312" s="72" t="str">
        <f>IF(APRIL!Z312="","",IF(AND(APRIL!K312="L",APRIL!Z312&lt;90),"Normal / Aman",IF(AND(APRIL!K312="L",APRIL!Z312&gt;=90,APRIL!Z312&lt;=100),"Risiko Tinggi",IF(AND(APRIL!K312="L",APRIL!Z312&gt;100),"Obesitas (Sangat Berisiko)",IF(AND(APRIL!K312="P",APRIL!Z312&lt;80),"Normal / Aman",IF(AND(APRIL!K312="P",APRIL!Z312&gt;=80,APRIL!Z312&lt;=95),"Risiko Tinggi",IF(AND(APRIL!K312="P",APRIL!Z312&gt;95),"Obesitas (Sangat Berisiko)","")))))))</f>
        <v/>
      </c>
      <c r="BB312" s="72" t="str">
        <f t="shared" ca="1" si="308"/>
        <v/>
      </c>
      <c r="BC312" s="73" t="str">
        <f>IFERROR(ABS(LEFT(APRIL!AA312,FIND("/",APRIL!AA312)-1)),"")</f>
        <v/>
      </c>
      <c r="BD312" s="73" t="str">
        <f>IFERROR(ABS(MID(APRIL!AA312,FIND("/",APRIL!AA312)+1,LEN(APRIL!AA312))),"")</f>
        <v/>
      </c>
      <c r="BE312" s="72" t="str">
        <f t="shared" si="309"/>
        <v/>
      </c>
      <c r="BF312" s="72" t="str">
        <f t="shared" ca="1" si="310"/>
        <v/>
      </c>
      <c r="BG312" s="72" t="str">
        <f>IF(APRIL!AB312="","",IF(APRIL!AB312&lt;181,"NORMAL",IF(APRIL!AB312&lt;201,"Pre DM", "DM")))</f>
        <v/>
      </c>
      <c r="BH312" s="72" t="str">
        <f t="shared" ca="1" si="311"/>
        <v/>
      </c>
      <c r="BJ312" s="71" t="str">
        <f ca="1">IFERROR(DATEDIF(MEI!I312,MEI!D312,"Y"),"")</f>
        <v/>
      </c>
      <c r="BK312" s="71" t="str">
        <f ca="1">IFERROR(DATEDIF(MEI!I312,MEI!D312,"YM"),"")</f>
        <v/>
      </c>
      <c r="BL312" s="72" t="str">
        <f t="shared" ca="1" si="312"/>
        <v/>
      </c>
      <c r="BM312" s="72" t="str">
        <f ca="1">BL312&amp;MEI!K312</f>
        <v/>
      </c>
      <c r="BN312" s="72" t="str">
        <f>IF(MEI!Y312="","",IF(MEI!Y312&lt;18.5,"Kurus",IF(MEI!Y312&lt;25,"Normal",IF(MEI!Y312&lt;30,"Overweight (Risiko)",IF(MEI!Y312&lt;35,"Obesitas I","Obesitas II")))))</f>
        <v/>
      </c>
      <c r="BO312" s="72" t="str">
        <f t="shared" ca="1" si="313"/>
        <v/>
      </c>
      <c r="BP312" s="72" t="str">
        <f>IF(MEI!Z312="","",IF(AND(MEI!K312="L",MEI!Z312&lt;90),"Normal / Aman",IF(AND(MEI!K312="L",MEI!Z312&gt;=90,MEI!Z312&lt;=100),"Risiko Tinggi",IF(AND(MEI!K312="L",MEI!Z312&gt;100),"Obesitas (Sangat Berisiko)",IF(AND(MEI!K312="P",MEI!Z312&lt;80),"Normal / Aman",IF(AND(MEI!K312="P",MEI!Z312&gt;=80,MEI!Z312&lt;=95),"Risiko Tinggi",IF(AND(MEI!K312="P",MEI!Z312&gt;95),"Obesitas (Sangat Berisiko)","")))))))</f>
        <v/>
      </c>
      <c r="BQ312" s="72" t="str">
        <f t="shared" ca="1" si="314"/>
        <v/>
      </c>
      <c r="BR312" s="73" t="str">
        <f>IFERROR(ABS(LEFT(MEI!AA312,FIND("/",MEI!AA312)-1)),"")</f>
        <v/>
      </c>
      <c r="BS312" s="73" t="str">
        <f>IFERROR(ABS(MID(MEI!AA312,FIND("/",MEI!AA312)+1,LEN(MEI!AA312))),"")</f>
        <v/>
      </c>
      <c r="BT312" s="72" t="str">
        <f t="shared" si="315"/>
        <v/>
      </c>
      <c r="BU312" s="72" t="str">
        <f t="shared" ca="1" si="316"/>
        <v/>
      </c>
      <c r="BV312" s="72" t="str">
        <f>IF(MEI!AB312="","",IF(MEI!AB312&lt;181,"NORMAL",IF(MEI!AB312&lt;201,"Pre DM", "DM")))</f>
        <v/>
      </c>
      <c r="BW312" s="72" t="str">
        <f t="shared" ca="1" si="317"/>
        <v/>
      </c>
      <c r="BY312" s="71" t="str">
        <f ca="1">IFERROR(DATEDIF(JUNI!I312,JUNI!D312,"Y"),"")</f>
        <v/>
      </c>
      <c r="BZ312" s="71" t="str">
        <f ca="1">IFERROR(DATEDIF(JUNI!I312,JUNI!D312,"YM"),"")</f>
        <v/>
      </c>
      <c r="CA312" s="72" t="str">
        <f t="shared" ca="1" si="318"/>
        <v/>
      </c>
      <c r="CB312" s="72" t="str">
        <f ca="1">CA312&amp;JUNI!K312</f>
        <v/>
      </c>
      <c r="CC312" s="72" t="str">
        <f>IF(JUNI!Y312="","",IF(JUNI!Y312&lt;18.5,"Kurus",IF(JUNI!Y312&lt;25,"Normal",IF(JUNI!Y312&lt;30,"Overweight (Risiko)",IF(JUNI!Y312&lt;35,"Obesitas I","Obesitas II")))))</f>
        <v/>
      </c>
      <c r="CD312" s="72" t="str">
        <f t="shared" ca="1" si="319"/>
        <v/>
      </c>
      <c r="CE312" s="72" t="str">
        <f>IF(JUNI!Z312="","",IF(AND(JUNI!K312="L",JUNI!Z312&lt;90),"Normal / Aman",IF(AND(JUNI!K312="L",JUNI!Z312&gt;=90,JUNI!Z312&lt;=100),"Risiko Tinggi",IF(AND(JUNI!K312="L",JUNI!Z312&gt;100),"Obesitas (Sangat Berisiko)",IF(AND(JUNI!K312="P",JUNI!Z312&lt;80),"Normal / Aman",IF(AND(JUNI!K312="P",JUNI!Z312&gt;=80,JUNI!Z312&lt;=95),"Risiko Tinggi",IF(AND(JUNI!K312="P",JUNI!Z312&gt;95),"Obesitas (Sangat Berisiko)","")))))))</f>
        <v/>
      </c>
      <c r="CF312" s="72" t="str">
        <f t="shared" ca="1" si="320"/>
        <v/>
      </c>
      <c r="CG312" s="73" t="str">
        <f>IFERROR(ABS(LEFT(JUNI!AA312,FIND("/",JUNI!AA312)-1)),"")</f>
        <v/>
      </c>
      <c r="CH312" s="73" t="str">
        <f>IFERROR(ABS(MID(JUNI!AA312,FIND("/",JUNI!AA312)+1,LEN(JUNI!AA312))),"")</f>
        <v/>
      </c>
      <c r="CI312" s="72" t="str">
        <f t="shared" si="321"/>
        <v/>
      </c>
      <c r="CJ312" s="72" t="str">
        <f t="shared" ca="1" si="322"/>
        <v/>
      </c>
      <c r="CK312" s="72" t="str">
        <f>IF(JUNI!AB312="","",IF(JUNI!AB312&lt;181,"NORMAL",IF(JUNI!AB312&lt;201,"Pre DM", "DM")))</f>
        <v/>
      </c>
      <c r="CL312" s="72" t="str">
        <f t="shared" ca="1" si="323"/>
        <v/>
      </c>
      <c r="CN312" s="71" t="str">
        <f ca="1">IFERROR(DATEDIF(JULI!I312,JULI!D312,"Y"),"")</f>
        <v/>
      </c>
      <c r="CO312" s="71" t="str">
        <f ca="1">IFERROR(DATEDIF(JULI!I312,JULI!D312,"YM"),"")</f>
        <v/>
      </c>
      <c r="CP312" s="72" t="str">
        <f t="shared" ca="1" si="324"/>
        <v/>
      </c>
      <c r="CQ312" s="72" t="str">
        <f ca="1">CP312&amp;JULI!K312</f>
        <v/>
      </c>
      <c r="CR312" s="72" t="str">
        <f>IF(JULI!Y312="","",IF(JULI!Y312&lt;18.5,"Kurus",IF(JULI!Y312&lt;25,"Normal",IF(JULI!Y312&lt;30,"Overweight (Risiko)",IF(JULI!Y312&lt;35,"Obesitas I","Obesitas II")))))</f>
        <v/>
      </c>
      <c r="CS312" s="72" t="str">
        <f t="shared" ca="1" si="325"/>
        <v/>
      </c>
      <c r="CT312" s="72" t="str">
        <f>IF(JULI!Z312="","",IF(AND(JULI!K312="L",JULI!Z312&lt;90),"Normal / Aman",IF(AND(JULI!K312="L",JULI!Z312&gt;=90,JULI!Z312&lt;=100),"Risiko Tinggi",IF(AND(JULI!K312="L",JULI!Z312&gt;100),"Obesitas (Sangat Berisiko)",IF(AND(JULI!K312="P",JULI!Z312&lt;80),"Normal / Aman",IF(AND(JULI!K312="P",JULI!Z312&gt;=80,JULI!Z312&lt;=95),"Risiko Tinggi",IF(AND(JULI!K312="P",JULI!Z312&gt;95),"Obesitas (Sangat Berisiko)","")))))))</f>
        <v/>
      </c>
      <c r="CU312" s="72" t="str">
        <f t="shared" ca="1" si="326"/>
        <v/>
      </c>
      <c r="CV312" s="73" t="str">
        <f>IFERROR(ABS(LEFT(JULI!AA312,FIND("/",JULI!AA312)-1)),"")</f>
        <v/>
      </c>
      <c r="CW312" s="73" t="str">
        <f>IFERROR(ABS(MID(JULI!AA312,FIND("/",JULI!AA312)+1,LEN(JULI!AA312))),"")</f>
        <v/>
      </c>
      <c r="CX312" s="72" t="str">
        <f t="shared" si="327"/>
        <v/>
      </c>
      <c r="CY312" s="72" t="str">
        <f t="shared" ca="1" si="328"/>
        <v/>
      </c>
      <c r="CZ312" s="72" t="str">
        <f>IF(JULI!AB312="","",IF(JULI!AB312&lt;181,"NORMAL",IF(JULI!AB312&lt;201,"Pre DM", "DM")))</f>
        <v/>
      </c>
      <c r="DA312" s="72" t="str">
        <f t="shared" ca="1" si="329"/>
        <v/>
      </c>
      <c r="DC312" s="71" t="str">
        <f ca="1">IFERROR(DATEDIF(AGUSTUS!I312,AGUSTUS!D312,"Y"),"")</f>
        <v/>
      </c>
      <c r="DD312" s="71" t="str">
        <f ca="1">IFERROR(DATEDIF(AGUSTUS!I312,AGUSTUS!D312,"YM"),"")</f>
        <v/>
      </c>
      <c r="DE312" s="72" t="str">
        <f t="shared" ca="1" si="330"/>
        <v/>
      </c>
      <c r="DF312" s="72" t="str">
        <f ca="1">DE312&amp;AGUSTUS!K312</f>
        <v/>
      </c>
      <c r="DG312" s="72" t="str">
        <f>IF(AGUSTUS!Y312="","",IF(AGUSTUS!Y312&lt;18.5,"Kurus",IF(AGUSTUS!Y312&lt;25,"Normal",IF(AGUSTUS!Y312&lt;30,"Overweight (Risiko)",IF(AGUSTUS!Y312&lt;35,"Obesitas I","Obesitas II")))))</f>
        <v/>
      </c>
      <c r="DH312" s="72" t="str">
        <f t="shared" ca="1" si="331"/>
        <v/>
      </c>
      <c r="DI312" s="72" t="str">
        <f>IF(AGUSTUS!Z312="","",IF(AND(AGUSTUS!K312="L",AGUSTUS!Z312&lt;90),"Normal / Aman",IF(AND(AGUSTUS!K312="L",AGUSTUS!Z312&gt;=90,AGUSTUS!Z312&lt;=100),"Risiko Tinggi",IF(AND(AGUSTUS!K312="L",AGUSTUS!Z312&gt;100),"Obesitas (Sangat Berisiko)",IF(AND(AGUSTUS!K312="P",AGUSTUS!Z312&lt;80),"Normal / Aman",IF(AND(AGUSTUS!K312="P",AGUSTUS!Z312&gt;=80,AGUSTUS!Z312&lt;=95),"Risiko Tinggi",IF(AND(AGUSTUS!K312="P",AGUSTUS!Z312&gt;95),"Obesitas (Sangat Berisiko)","")))))))</f>
        <v/>
      </c>
      <c r="DJ312" s="72" t="str">
        <f t="shared" ca="1" si="332"/>
        <v/>
      </c>
      <c r="DK312" s="73" t="str">
        <f>IFERROR(ABS(LEFT(AGUSTUS!AA312,FIND("/",AGUSTUS!AA312)-1)),"")</f>
        <v/>
      </c>
      <c r="DL312" s="73" t="str">
        <f>IFERROR(ABS(MID(AGUSTUS!AA312,FIND("/",AGUSTUS!AA312)+1,LEN(AGUSTUS!AA312))),"")</f>
        <v/>
      </c>
      <c r="DM312" s="72" t="str">
        <f t="shared" si="333"/>
        <v/>
      </c>
      <c r="DN312" s="72" t="str">
        <f t="shared" ca="1" si="334"/>
        <v/>
      </c>
      <c r="DO312" s="72" t="str">
        <f>IF(AGUSTUS!AB312="","",IF(AGUSTUS!AB312&lt;181,"NORMAL",IF(AGUSTUS!AB312&lt;201,"Pre DM", "DM")))</f>
        <v/>
      </c>
      <c r="DP312" s="72" t="str">
        <f t="shared" ca="1" si="335"/>
        <v/>
      </c>
      <c r="DR312" s="71" t="str">
        <f ca="1">IFERROR(DATEDIF(SEPTEMBER!I312,SEPTEMBER!D312,"Y"),"")</f>
        <v/>
      </c>
      <c r="DS312" s="71" t="str">
        <f ca="1">IFERROR(DATEDIF(SEPTEMBER!I312,SEPTEMBER!D312,"YM"),"")</f>
        <v/>
      </c>
      <c r="DT312" s="72" t="str">
        <f t="shared" ca="1" si="336"/>
        <v/>
      </c>
      <c r="DU312" s="72" t="str">
        <f ca="1">DT312&amp;SEPTEMBER!K312</f>
        <v/>
      </c>
      <c r="DV312" s="72" t="str">
        <f>IF(SEPTEMBER!Y312="","",IF(SEPTEMBER!Y312&lt;18.5,"Kurus",IF(SEPTEMBER!Y312&lt;25,"Normal",IF(SEPTEMBER!Y312&lt;30,"Overweight (Risiko)",IF(SEPTEMBER!Y312&lt;35,"Obesitas I","Obesitas II")))))</f>
        <v/>
      </c>
      <c r="DW312" s="72" t="str">
        <f t="shared" ca="1" si="337"/>
        <v/>
      </c>
      <c r="DX312" s="72" t="str">
        <f>IF(SEPTEMBER!Z312="","",IF(AND(SEPTEMBER!K312="L",SEPTEMBER!Z312&lt;90),"Normal / Aman",IF(AND(SEPTEMBER!K312="L",SEPTEMBER!Z312&gt;=90,SEPTEMBER!Z312&lt;=100),"Risiko Tinggi",IF(AND(SEPTEMBER!K312="L",SEPTEMBER!Z312&gt;100),"Obesitas (Sangat Berisiko)",IF(AND(SEPTEMBER!K312="P",SEPTEMBER!Z312&lt;80),"Normal / Aman",IF(AND(SEPTEMBER!K312="P",SEPTEMBER!Z312&gt;=80,SEPTEMBER!Z312&lt;=95),"Risiko Tinggi",IF(AND(SEPTEMBER!K312="P",SEPTEMBER!Z312&gt;95),"Obesitas (Sangat Berisiko)","")))))))</f>
        <v/>
      </c>
      <c r="DY312" s="72" t="str">
        <f t="shared" ca="1" si="338"/>
        <v/>
      </c>
      <c r="DZ312" s="73" t="str">
        <f>IFERROR(ABS(LEFT(SEPTEMBER!AA312,FIND("/",SEPTEMBER!AA312)-1)),"")</f>
        <v/>
      </c>
      <c r="EA312" s="73" t="str">
        <f>IFERROR(ABS(MID(SEPTEMBER!AA312,FIND("/",SEPTEMBER!AA312)+1,LEN(SEPTEMBER!AA312))),"")</f>
        <v/>
      </c>
      <c r="EB312" s="72" t="str">
        <f t="shared" si="339"/>
        <v/>
      </c>
      <c r="EC312" s="72" t="str">
        <f t="shared" ca="1" si="340"/>
        <v/>
      </c>
      <c r="ED312" s="72" t="str">
        <f>IF(SEPTEMBER!AB312="","",IF(SEPTEMBER!AB312&lt;181,"NORMAL",IF(SEPTEMBER!AB312&lt;201,"Pre DM", "DM")))</f>
        <v/>
      </c>
      <c r="EE312" s="72" t="str">
        <f t="shared" ca="1" si="341"/>
        <v/>
      </c>
      <c r="EG312" s="71" t="str">
        <f ca="1">IFERROR(DATEDIF(OKTOBER!I312,OKTOBER!D312,"Y"),"")</f>
        <v/>
      </c>
      <c r="EH312" s="71" t="str">
        <f ca="1">IFERROR(DATEDIF(OKTOBER!I312,OKTOBER!D312,"YM"),"")</f>
        <v/>
      </c>
      <c r="EI312" s="72" t="str">
        <f t="shared" ca="1" si="342"/>
        <v/>
      </c>
      <c r="EJ312" s="72" t="str">
        <f ca="1">EI312&amp;OKTOBER!K312</f>
        <v/>
      </c>
      <c r="EK312" s="72" t="str">
        <f>IF(OKTOBER!Y312="","",IF(OKTOBER!Y312&lt;18.5,"Kurus",IF(OKTOBER!Y312&lt;25,"Normal",IF(OKTOBER!Y312&lt;30,"Overweight (Risiko)",IF(OKTOBER!Y312&lt;35,"Obesitas I","Obesitas II")))))</f>
        <v/>
      </c>
      <c r="EL312" s="72" t="str">
        <f t="shared" ca="1" si="343"/>
        <v/>
      </c>
      <c r="EM312" s="72" t="str">
        <f>IF(OKTOBER!Z312="","",IF(AND(OKTOBER!K312="L",OKTOBER!Z312&lt;90),"Normal / Aman",IF(AND(OKTOBER!K312="L",OKTOBER!Z312&gt;=90,OKTOBER!Z312&lt;=100),"Risiko Tinggi",IF(AND(OKTOBER!K312="L",OKTOBER!Z312&gt;100),"Obesitas (Sangat Berisiko)",IF(AND(OKTOBER!K312="P",OKTOBER!Z312&lt;80),"Normal / Aman",IF(AND(OKTOBER!K312="P",OKTOBER!Z312&gt;=80,OKTOBER!Z312&lt;=95),"Risiko Tinggi",IF(AND(OKTOBER!K312="P",OKTOBER!Z312&gt;95),"Obesitas (Sangat Berisiko)","")))))))</f>
        <v/>
      </c>
      <c r="EN312" s="72" t="str">
        <f t="shared" ca="1" si="344"/>
        <v/>
      </c>
      <c r="EO312" s="73" t="str">
        <f>IFERROR(ABS(LEFT(OKTOBER!AA312,FIND("/",OKTOBER!AA312)-1)),"")</f>
        <v/>
      </c>
      <c r="EP312" s="73" t="str">
        <f>IFERROR(ABS(MID(OKTOBER!AA312,FIND("/",OKTOBER!AA312)+1,LEN(OKTOBER!AA312))),"")</f>
        <v/>
      </c>
      <c r="EQ312" s="72" t="str">
        <f t="shared" si="345"/>
        <v/>
      </c>
      <c r="ER312" s="72" t="str">
        <f t="shared" ca="1" si="346"/>
        <v/>
      </c>
      <c r="ES312" s="72" t="str">
        <f>IF(OKTOBER!AB312="","",IF(OKTOBER!AB312&lt;181,"NORMAL",IF(OKTOBER!AB312&lt;201,"Pre DM", "DM")))</f>
        <v/>
      </c>
      <c r="ET312" s="72" t="str">
        <f t="shared" ca="1" si="347"/>
        <v/>
      </c>
      <c r="EV312" s="71" t="str">
        <f ca="1">IFERROR(DATEDIF(NOPEMBER!I312,NOPEMBER!D312,"Y"),"")</f>
        <v/>
      </c>
      <c r="EW312" s="71" t="str">
        <f ca="1">IFERROR(DATEDIF(NOPEMBER!I312,NOPEMBER!D312,"YM"),"")</f>
        <v/>
      </c>
      <c r="EX312" s="72" t="str">
        <f t="shared" ca="1" si="348"/>
        <v/>
      </c>
      <c r="EY312" s="72" t="str">
        <f ca="1">EX312&amp;NOPEMBER!K312</f>
        <v/>
      </c>
      <c r="EZ312" s="72" t="str">
        <f>IF(NOPEMBER!Y312="","",IF(NOPEMBER!Y312&lt;18.5,"Kurus",IF(NOPEMBER!Y312&lt;25,"Normal",IF(NOPEMBER!Y312&lt;30,"Overweight (Risiko)",IF(NOPEMBER!Y312&lt;35,"Obesitas I","Obesitas II")))))</f>
        <v/>
      </c>
      <c r="FA312" s="72" t="str">
        <f t="shared" ca="1" si="349"/>
        <v/>
      </c>
      <c r="FB312" s="72" t="str">
        <f>IF(NOPEMBER!Z312="","",IF(AND(NOPEMBER!K312="L",NOPEMBER!Z312&lt;90),"Normal / Aman",IF(AND(NOPEMBER!K312="L",NOPEMBER!Z312&gt;=90,NOPEMBER!Z312&lt;=100),"Risiko Tinggi",IF(AND(NOPEMBER!K312="L",NOPEMBER!Z312&gt;100),"Obesitas (Sangat Berisiko)",IF(AND(NOPEMBER!K312="P",NOPEMBER!Z312&lt;80),"Normal / Aman",IF(AND(NOPEMBER!K312="P",NOPEMBER!Z312&gt;=80,NOPEMBER!Z312&lt;=95),"Risiko Tinggi",IF(AND(NOPEMBER!K312="P",NOPEMBER!Z312&gt;95),"Obesitas (Sangat Berisiko)","")))))))</f>
        <v/>
      </c>
      <c r="FC312" s="72" t="str">
        <f t="shared" ca="1" si="350"/>
        <v/>
      </c>
      <c r="FD312" s="73" t="str">
        <f>IFERROR(ABS(LEFT(NOPEMBER!AA312,FIND("/",NOPEMBER!AA312)-1)),"")</f>
        <v/>
      </c>
      <c r="FE312" s="73" t="str">
        <f>IFERROR(ABS(MID(NOPEMBER!AA312,FIND("/",NOPEMBER!AA312)+1,LEN(NOPEMBER!AA312))),"")</f>
        <v/>
      </c>
      <c r="FF312" s="72" t="str">
        <f t="shared" si="351"/>
        <v/>
      </c>
      <c r="FG312" s="72" t="str">
        <f t="shared" ca="1" si="352"/>
        <v/>
      </c>
      <c r="FH312" s="72" t="str">
        <f>IF(NOPEMBER!AB312="","",IF(NOPEMBER!AB312&lt;181,"NORMAL",IF(NOPEMBER!AB312&lt;201,"Pre DM", "DM")))</f>
        <v/>
      </c>
      <c r="FI312" s="72" t="str">
        <f t="shared" ca="1" si="353"/>
        <v/>
      </c>
      <c r="FK312" s="71" t="str">
        <f ca="1">IFERROR(DATEDIF(DESEMBER!I312,DESEMBER!D312,"Y"),"")</f>
        <v/>
      </c>
      <c r="FL312" s="71" t="str">
        <f ca="1">IFERROR(DATEDIF(DESEMBER!I312,DESEMBER!D312,"YM"),"")</f>
        <v/>
      </c>
      <c r="FM312" s="72" t="str">
        <f t="shared" ca="1" si="354"/>
        <v/>
      </c>
      <c r="FN312" s="72" t="str">
        <f ca="1">FM312&amp;DESEMBER!K312</f>
        <v/>
      </c>
      <c r="FO312" s="72" t="str">
        <f>IF(DESEMBER!Y312="","",IF(DESEMBER!Y312&lt;18.5,"Kurus",IF(DESEMBER!Y312&lt;25,"Normal",IF(DESEMBER!Y312&lt;30,"Overweight (Risiko)",IF(DESEMBER!Y312&lt;35,"Obesitas I","Obesitas II")))))</f>
        <v/>
      </c>
      <c r="FP312" s="72" t="str">
        <f t="shared" ca="1" si="355"/>
        <v/>
      </c>
      <c r="FQ312" s="72" t="str">
        <f>IF(DESEMBER!Z312="","",IF(AND(DESEMBER!K312="L",DESEMBER!Z312&lt;90),"Normal / Aman",IF(AND(DESEMBER!K312="L",DESEMBER!Z312&gt;=90,DESEMBER!Z312&lt;=100),"Risiko Tinggi",IF(AND(DESEMBER!K312="L",DESEMBER!Z312&gt;100),"Obesitas (Sangat Berisiko)",IF(AND(DESEMBER!K312="P",DESEMBER!Z312&lt;80),"Normal / Aman",IF(AND(DESEMBER!K312="P",DESEMBER!Z312&gt;=80,DESEMBER!Z312&lt;=95),"Risiko Tinggi",IF(AND(DESEMBER!K312="P",DESEMBER!Z312&gt;95),"Obesitas (Sangat Berisiko)","")))))))</f>
        <v/>
      </c>
      <c r="FR312" s="72" t="str">
        <f t="shared" ca="1" si="356"/>
        <v/>
      </c>
      <c r="FS312" s="73" t="str">
        <f>IFERROR(ABS(LEFT(DESEMBER!AA312,FIND("/",DESEMBER!AA312)-1)),"")</f>
        <v/>
      </c>
      <c r="FT312" s="73" t="str">
        <f>IFERROR(ABS(MID(DESEMBER!AA312,FIND("/",DESEMBER!AA312)+1,LEN(DESEMBER!AA312))),"")</f>
        <v/>
      </c>
      <c r="FU312" s="72" t="str">
        <f t="shared" si="357"/>
        <v/>
      </c>
      <c r="FV312" s="72" t="str">
        <f t="shared" ca="1" si="358"/>
        <v/>
      </c>
      <c r="FW312" s="72" t="str">
        <f>IF(DESEMBER!AB312="","",IF(DESEMBER!AB312&lt;181,"NORMAL",IF(DESEMBER!AB312&lt;201,"Pre DM", "DM")))</f>
        <v/>
      </c>
      <c r="FX312" s="72" t="str">
        <f t="shared" ca="1" si="359"/>
        <v/>
      </c>
    </row>
    <row r="313" spans="2:180" x14ac:dyDescent="0.25">
      <c r="B313" s="71" t="str">
        <f ca="1">IFERROR(DATEDIF(JANUARI!I313,JANUARI!D313,"Y"),"")</f>
        <v/>
      </c>
      <c r="C313" s="71" t="str">
        <f ca="1">IFERROR(DATEDIF(JANUARI!I313,JANUARI!D313,"YM"),"")</f>
        <v/>
      </c>
      <c r="D313" s="72" t="str">
        <f t="shared" ca="1" si="288"/>
        <v/>
      </c>
      <c r="E313" s="72" t="str">
        <f ca="1">D313&amp;JANUARI!K313</f>
        <v/>
      </c>
      <c r="F313" s="72" t="str">
        <f>IF(JANUARI!Y313="","",IF(JANUARI!Y313&lt;18.5,"Kurus",IF(JANUARI!Y313&lt;25,"Normal",IF(JANUARI!Y313&lt;30,"Overweight (Risiko)",IF(JANUARI!Y313&lt;35,"Obesitas I","Obesitas II")))))</f>
        <v/>
      </c>
      <c r="G313" s="72" t="str">
        <f t="shared" ca="1" si="289"/>
        <v/>
      </c>
      <c r="H313" s="72" t="str">
        <f>IF(JANUARI!Z313="","",IF(AND(JANUARI!K313="L",JANUARI!Z313&lt;90),"Normal / Aman",IF(AND(JANUARI!K313="L",JANUARI!Z313&gt;=90,JANUARI!Z313&lt;=100),"Risiko Tinggi",IF(AND(JANUARI!K313="L",JANUARI!Z313&gt;100),"Obesitas (Sangat Berisiko)",IF(AND(JANUARI!K313="P",JANUARI!Z313&lt;80),"Normal / Aman",IF(AND(JANUARI!K313="P",JANUARI!Z313&gt;=80,JANUARI!Z313&lt;=95),"Risiko Tinggi",IF(AND(JANUARI!K313="P",JANUARI!Z313&gt;95),"Obesitas (Sangat Berisiko)","")))))))</f>
        <v/>
      </c>
      <c r="I313" s="72" t="str">
        <f t="shared" ca="1" si="290"/>
        <v/>
      </c>
      <c r="J313" s="73" t="str">
        <f>IFERROR(ABS(LEFT(JANUARI!AA313,FIND("/",JANUARI!AA313)-1)),"")</f>
        <v/>
      </c>
      <c r="K313" s="73" t="str">
        <f>IFERROR(ABS(MID(JANUARI!AA313,FIND("/",JANUARI!AA313)+1,LEN(JANUARI!AA313))),"")</f>
        <v/>
      </c>
      <c r="L313" s="72" t="str">
        <f t="shared" si="291"/>
        <v/>
      </c>
      <c r="M313" s="72" t="str">
        <f t="shared" ca="1" si="292"/>
        <v/>
      </c>
      <c r="N313" s="72" t="str">
        <f>IF(JANUARI!AB313="","",IF(JANUARI!AB313&lt;181,"NORMAL",IF(JANUARI!AB313&lt;201,"Pre DM", "DM")))</f>
        <v/>
      </c>
      <c r="O313" s="72" t="str">
        <f t="shared" ca="1" si="293"/>
        <v/>
      </c>
      <c r="Q313" s="71" t="str">
        <f ca="1">IFERROR(DATEDIF(PEBRUARI!I313,PEBRUARI!D313,"Y"),"")</f>
        <v/>
      </c>
      <c r="R313" s="71" t="str">
        <f ca="1">IFERROR(DATEDIF(PEBRUARI!I313,PEBRUARI!D313,"YM"),"")</f>
        <v/>
      </c>
      <c r="S313" s="72" t="str">
        <f t="shared" ca="1" si="294"/>
        <v/>
      </c>
      <c r="T313" s="72" t="str">
        <f ca="1">S313&amp;PEBRUARI!K313</f>
        <v/>
      </c>
      <c r="U313" s="72" t="str">
        <f>IF(PEBRUARI!Y313="","",IF(PEBRUARI!Y313&lt;18.5,"Kurus",IF(PEBRUARI!Y313&lt;25,"Normal",IF(PEBRUARI!Y313&lt;30,"Overweight (Risiko)",IF(PEBRUARI!Y313&lt;35,"Obesitas I","Obesitas II")))))</f>
        <v/>
      </c>
      <c r="V313" s="72" t="str">
        <f t="shared" ca="1" si="295"/>
        <v/>
      </c>
      <c r="W313" s="72" t="str">
        <f>IF(PEBRUARI!Z313="","",IF(AND(PEBRUARI!K313="L",PEBRUARI!Z313&lt;90),"Normal / Aman",IF(AND(PEBRUARI!K313="L",PEBRUARI!Z313&gt;=90,PEBRUARI!Z313&lt;=100),"Risiko Tinggi",IF(AND(PEBRUARI!K313="L",PEBRUARI!Z313&gt;100),"Obesitas (Sangat Berisiko)",IF(AND(PEBRUARI!K313="P",PEBRUARI!Z313&lt;80),"Normal / Aman",IF(AND(PEBRUARI!K313="P",PEBRUARI!Z313&gt;=80,PEBRUARI!Z313&lt;=95),"Risiko Tinggi",IF(AND(PEBRUARI!K313="P",PEBRUARI!Z313&gt;95),"Obesitas (Sangat Berisiko)","")))))))</f>
        <v/>
      </c>
      <c r="X313" s="72" t="str">
        <f t="shared" ca="1" si="296"/>
        <v/>
      </c>
      <c r="Y313" s="73" t="str">
        <f>IFERROR(ABS(LEFT(PEBRUARI!AA313,FIND("/",PEBRUARI!AA313)-1)),"")</f>
        <v/>
      </c>
      <c r="Z313" s="73" t="str">
        <f>IFERROR(ABS(MID(PEBRUARI!AA313,FIND("/",PEBRUARI!AA313)+1,LEN(PEBRUARI!AA313))),"")</f>
        <v/>
      </c>
      <c r="AA313" s="72" t="str">
        <f t="shared" si="297"/>
        <v/>
      </c>
      <c r="AB313" s="72" t="str">
        <f t="shared" ca="1" si="298"/>
        <v/>
      </c>
      <c r="AC313" s="72" t="str">
        <f>IF(PEBRUARI!AB313="","",IF(PEBRUARI!AB313&lt;181,"NORMAL",IF(PEBRUARI!AB313&lt;201,"Pre DM", "DM")))</f>
        <v/>
      </c>
      <c r="AD313" s="72" t="str">
        <f t="shared" ca="1" si="299"/>
        <v/>
      </c>
      <c r="AF313" s="71" t="str">
        <f ca="1">IFERROR(DATEDIF(MARET!I313,MARET!D313,"Y"),"")</f>
        <v/>
      </c>
      <c r="AG313" s="71" t="str">
        <f ca="1">IFERROR(DATEDIF(MARET!I313,MARET!D313,"YM"),"")</f>
        <v/>
      </c>
      <c r="AH313" s="72" t="str">
        <f t="shared" ca="1" si="300"/>
        <v/>
      </c>
      <c r="AI313" s="72" t="str">
        <f ca="1">AH313&amp;MARET!K313</f>
        <v/>
      </c>
      <c r="AJ313" s="72" t="str">
        <f>IF(MARET!Y313="","",IF(MARET!Y313&lt;18.5,"Kurus",IF(MARET!Y313&lt;25,"Normal",IF(MARET!Y313&lt;30,"Overweight (Risiko)",IF(MARET!Y313&lt;35,"Obesitas I","Obesitas II")))))</f>
        <v/>
      </c>
      <c r="AK313" s="72" t="str">
        <f t="shared" ca="1" si="301"/>
        <v/>
      </c>
      <c r="AL313" s="72" t="str">
        <f>IF(MARET!Z313="","",IF(AND(MARET!K313="L",MARET!Z313&lt;90),"Normal / Aman",IF(AND(MARET!K313="L",MARET!Z313&gt;=90,MARET!Z313&lt;=100),"Risiko Tinggi",IF(AND(MARET!K313="L",MARET!Z313&gt;100),"Obesitas (Sangat Berisiko)",IF(AND(MARET!K313="P",MARET!Z313&lt;80),"Normal / Aman",IF(AND(MARET!K313="P",MARET!Z313&gt;=80,MARET!Z313&lt;=95),"Risiko Tinggi",IF(AND(MARET!K313="P",MARET!Z313&gt;95),"Obesitas (Sangat Berisiko)","")))))))</f>
        <v/>
      </c>
      <c r="AM313" s="72" t="str">
        <f t="shared" ca="1" si="302"/>
        <v/>
      </c>
      <c r="AN313" s="73" t="str">
        <f>IFERROR(ABS(LEFT(MARET!AA313,FIND("/",MARET!AA313)-1)),"")</f>
        <v/>
      </c>
      <c r="AO313" s="73" t="str">
        <f>IFERROR(ABS(MID(MARET!AA313,FIND("/",MARET!AA313)+1,LEN(MARET!AA313))),"")</f>
        <v/>
      </c>
      <c r="AP313" s="72" t="str">
        <f t="shared" si="303"/>
        <v/>
      </c>
      <c r="AQ313" s="72" t="str">
        <f t="shared" ca="1" si="304"/>
        <v/>
      </c>
      <c r="AR313" s="72" t="str">
        <f>IF(MARET!AB313="","",IF(MARET!AB313&lt;181,"NORMAL",IF(MARET!AB313&lt;201,"Pre DM", "DM")))</f>
        <v/>
      </c>
      <c r="AS313" s="72" t="str">
        <f t="shared" ca="1" si="305"/>
        <v/>
      </c>
      <c r="AU313" s="71" t="str">
        <f ca="1">IFERROR(DATEDIF(APRIL!I313,APRIL!D313,"Y"),"")</f>
        <v/>
      </c>
      <c r="AV313" s="71" t="str">
        <f ca="1">IFERROR(DATEDIF(APRIL!I313,APRIL!D313,"YM"),"")</f>
        <v/>
      </c>
      <c r="AW313" s="72" t="str">
        <f t="shared" ca="1" si="306"/>
        <v/>
      </c>
      <c r="AX313" s="72" t="str">
        <f ca="1">AW313&amp;APRIL!K313</f>
        <v/>
      </c>
      <c r="AY313" s="72" t="str">
        <f>IF(APRIL!Y313="","",IF(APRIL!Y313&lt;18.5,"Kurus",IF(APRIL!Y313&lt;25,"Normal",IF(APRIL!Y313&lt;30,"Overweight (Risiko)",IF(APRIL!Y313&lt;35,"Obesitas I","Obesitas II")))))</f>
        <v/>
      </c>
      <c r="AZ313" s="72" t="str">
        <f t="shared" ca="1" si="307"/>
        <v/>
      </c>
      <c r="BA313" s="72" t="str">
        <f>IF(APRIL!Z313="","",IF(AND(APRIL!K313="L",APRIL!Z313&lt;90),"Normal / Aman",IF(AND(APRIL!K313="L",APRIL!Z313&gt;=90,APRIL!Z313&lt;=100),"Risiko Tinggi",IF(AND(APRIL!K313="L",APRIL!Z313&gt;100),"Obesitas (Sangat Berisiko)",IF(AND(APRIL!K313="P",APRIL!Z313&lt;80),"Normal / Aman",IF(AND(APRIL!K313="P",APRIL!Z313&gt;=80,APRIL!Z313&lt;=95),"Risiko Tinggi",IF(AND(APRIL!K313="P",APRIL!Z313&gt;95),"Obesitas (Sangat Berisiko)","")))))))</f>
        <v/>
      </c>
      <c r="BB313" s="72" t="str">
        <f t="shared" ca="1" si="308"/>
        <v/>
      </c>
      <c r="BC313" s="73" t="str">
        <f>IFERROR(ABS(LEFT(APRIL!AA313,FIND("/",APRIL!AA313)-1)),"")</f>
        <v/>
      </c>
      <c r="BD313" s="73" t="str">
        <f>IFERROR(ABS(MID(APRIL!AA313,FIND("/",APRIL!AA313)+1,LEN(APRIL!AA313))),"")</f>
        <v/>
      </c>
      <c r="BE313" s="72" t="str">
        <f t="shared" si="309"/>
        <v/>
      </c>
      <c r="BF313" s="72" t="str">
        <f t="shared" ca="1" si="310"/>
        <v/>
      </c>
      <c r="BG313" s="72" t="str">
        <f>IF(APRIL!AB313="","",IF(APRIL!AB313&lt;181,"NORMAL",IF(APRIL!AB313&lt;201,"Pre DM", "DM")))</f>
        <v/>
      </c>
      <c r="BH313" s="72" t="str">
        <f t="shared" ca="1" si="311"/>
        <v/>
      </c>
      <c r="BJ313" s="71" t="str">
        <f ca="1">IFERROR(DATEDIF(MEI!I313,MEI!D313,"Y"),"")</f>
        <v/>
      </c>
      <c r="BK313" s="71" t="str">
        <f ca="1">IFERROR(DATEDIF(MEI!I313,MEI!D313,"YM"),"")</f>
        <v/>
      </c>
      <c r="BL313" s="72" t="str">
        <f t="shared" ca="1" si="312"/>
        <v/>
      </c>
      <c r="BM313" s="72" t="str">
        <f ca="1">BL313&amp;MEI!K313</f>
        <v/>
      </c>
      <c r="BN313" s="72" t="str">
        <f>IF(MEI!Y313="","",IF(MEI!Y313&lt;18.5,"Kurus",IF(MEI!Y313&lt;25,"Normal",IF(MEI!Y313&lt;30,"Overweight (Risiko)",IF(MEI!Y313&lt;35,"Obesitas I","Obesitas II")))))</f>
        <v/>
      </c>
      <c r="BO313" s="72" t="str">
        <f t="shared" ca="1" si="313"/>
        <v/>
      </c>
      <c r="BP313" s="72" t="str">
        <f>IF(MEI!Z313="","",IF(AND(MEI!K313="L",MEI!Z313&lt;90),"Normal / Aman",IF(AND(MEI!K313="L",MEI!Z313&gt;=90,MEI!Z313&lt;=100),"Risiko Tinggi",IF(AND(MEI!K313="L",MEI!Z313&gt;100),"Obesitas (Sangat Berisiko)",IF(AND(MEI!K313="P",MEI!Z313&lt;80),"Normal / Aman",IF(AND(MEI!K313="P",MEI!Z313&gt;=80,MEI!Z313&lt;=95),"Risiko Tinggi",IF(AND(MEI!K313="P",MEI!Z313&gt;95),"Obesitas (Sangat Berisiko)","")))))))</f>
        <v/>
      </c>
      <c r="BQ313" s="72" t="str">
        <f t="shared" ca="1" si="314"/>
        <v/>
      </c>
      <c r="BR313" s="73" t="str">
        <f>IFERROR(ABS(LEFT(MEI!AA313,FIND("/",MEI!AA313)-1)),"")</f>
        <v/>
      </c>
      <c r="BS313" s="73" t="str">
        <f>IFERROR(ABS(MID(MEI!AA313,FIND("/",MEI!AA313)+1,LEN(MEI!AA313))),"")</f>
        <v/>
      </c>
      <c r="BT313" s="72" t="str">
        <f t="shared" si="315"/>
        <v/>
      </c>
      <c r="BU313" s="72" t="str">
        <f t="shared" ca="1" si="316"/>
        <v/>
      </c>
      <c r="BV313" s="72" t="str">
        <f>IF(MEI!AB313="","",IF(MEI!AB313&lt;181,"NORMAL",IF(MEI!AB313&lt;201,"Pre DM", "DM")))</f>
        <v/>
      </c>
      <c r="BW313" s="72" t="str">
        <f t="shared" ca="1" si="317"/>
        <v/>
      </c>
      <c r="BY313" s="71" t="str">
        <f ca="1">IFERROR(DATEDIF(JUNI!I313,JUNI!D313,"Y"),"")</f>
        <v/>
      </c>
      <c r="BZ313" s="71" t="str">
        <f ca="1">IFERROR(DATEDIF(JUNI!I313,JUNI!D313,"YM"),"")</f>
        <v/>
      </c>
      <c r="CA313" s="72" t="str">
        <f t="shared" ca="1" si="318"/>
        <v/>
      </c>
      <c r="CB313" s="72" t="str">
        <f ca="1">CA313&amp;JUNI!K313</f>
        <v/>
      </c>
      <c r="CC313" s="72" t="str">
        <f>IF(JUNI!Y313="","",IF(JUNI!Y313&lt;18.5,"Kurus",IF(JUNI!Y313&lt;25,"Normal",IF(JUNI!Y313&lt;30,"Overweight (Risiko)",IF(JUNI!Y313&lt;35,"Obesitas I","Obesitas II")))))</f>
        <v/>
      </c>
      <c r="CD313" s="72" t="str">
        <f t="shared" ca="1" si="319"/>
        <v/>
      </c>
      <c r="CE313" s="72" t="str">
        <f>IF(JUNI!Z313="","",IF(AND(JUNI!K313="L",JUNI!Z313&lt;90),"Normal / Aman",IF(AND(JUNI!K313="L",JUNI!Z313&gt;=90,JUNI!Z313&lt;=100),"Risiko Tinggi",IF(AND(JUNI!K313="L",JUNI!Z313&gt;100),"Obesitas (Sangat Berisiko)",IF(AND(JUNI!K313="P",JUNI!Z313&lt;80),"Normal / Aman",IF(AND(JUNI!K313="P",JUNI!Z313&gt;=80,JUNI!Z313&lt;=95),"Risiko Tinggi",IF(AND(JUNI!K313="P",JUNI!Z313&gt;95),"Obesitas (Sangat Berisiko)","")))))))</f>
        <v/>
      </c>
      <c r="CF313" s="72" t="str">
        <f t="shared" ca="1" si="320"/>
        <v/>
      </c>
      <c r="CG313" s="73" t="str">
        <f>IFERROR(ABS(LEFT(JUNI!AA313,FIND("/",JUNI!AA313)-1)),"")</f>
        <v/>
      </c>
      <c r="CH313" s="73" t="str">
        <f>IFERROR(ABS(MID(JUNI!AA313,FIND("/",JUNI!AA313)+1,LEN(JUNI!AA313))),"")</f>
        <v/>
      </c>
      <c r="CI313" s="72" t="str">
        <f t="shared" si="321"/>
        <v/>
      </c>
      <c r="CJ313" s="72" t="str">
        <f t="shared" ca="1" si="322"/>
        <v/>
      </c>
      <c r="CK313" s="72" t="str">
        <f>IF(JUNI!AB313="","",IF(JUNI!AB313&lt;181,"NORMAL",IF(JUNI!AB313&lt;201,"Pre DM", "DM")))</f>
        <v/>
      </c>
      <c r="CL313" s="72" t="str">
        <f t="shared" ca="1" si="323"/>
        <v/>
      </c>
      <c r="CN313" s="71" t="str">
        <f ca="1">IFERROR(DATEDIF(JULI!I313,JULI!D313,"Y"),"")</f>
        <v/>
      </c>
      <c r="CO313" s="71" t="str">
        <f ca="1">IFERROR(DATEDIF(JULI!I313,JULI!D313,"YM"),"")</f>
        <v/>
      </c>
      <c r="CP313" s="72" t="str">
        <f t="shared" ca="1" si="324"/>
        <v/>
      </c>
      <c r="CQ313" s="72" t="str">
        <f ca="1">CP313&amp;JULI!K313</f>
        <v/>
      </c>
      <c r="CR313" s="72" t="str">
        <f>IF(JULI!Y313="","",IF(JULI!Y313&lt;18.5,"Kurus",IF(JULI!Y313&lt;25,"Normal",IF(JULI!Y313&lt;30,"Overweight (Risiko)",IF(JULI!Y313&lt;35,"Obesitas I","Obesitas II")))))</f>
        <v/>
      </c>
      <c r="CS313" s="72" t="str">
        <f t="shared" ca="1" si="325"/>
        <v/>
      </c>
      <c r="CT313" s="72" t="str">
        <f>IF(JULI!Z313="","",IF(AND(JULI!K313="L",JULI!Z313&lt;90),"Normal / Aman",IF(AND(JULI!K313="L",JULI!Z313&gt;=90,JULI!Z313&lt;=100),"Risiko Tinggi",IF(AND(JULI!K313="L",JULI!Z313&gt;100),"Obesitas (Sangat Berisiko)",IF(AND(JULI!K313="P",JULI!Z313&lt;80),"Normal / Aman",IF(AND(JULI!K313="P",JULI!Z313&gt;=80,JULI!Z313&lt;=95),"Risiko Tinggi",IF(AND(JULI!K313="P",JULI!Z313&gt;95),"Obesitas (Sangat Berisiko)","")))))))</f>
        <v/>
      </c>
      <c r="CU313" s="72" t="str">
        <f t="shared" ca="1" si="326"/>
        <v/>
      </c>
      <c r="CV313" s="73" t="str">
        <f>IFERROR(ABS(LEFT(JULI!AA313,FIND("/",JULI!AA313)-1)),"")</f>
        <v/>
      </c>
      <c r="CW313" s="73" t="str">
        <f>IFERROR(ABS(MID(JULI!AA313,FIND("/",JULI!AA313)+1,LEN(JULI!AA313))),"")</f>
        <v/>
      </c>
      <c r="CX313" s="72" t="str">
        <f t="shared" si="327"/>
        <v/>
      </c>
      <c r="CY313" s="72" t="str">
        <f t="shared" ca="1" si="328"/>
        <v/>
      </c>
      <c r="CZ313" s="72" t="str">
        <f>IF(JULI!AB313="","",IF(JULI!AB313&lt;181,"NORMAL",IF(JULI!AB313&lt;201,"Pre DM", "DM")))</f>
        <v/>
      </c>
      <c r="DA313" s="72" t="str">
        <f t="shared" ca="1" si="329"/>
        <v/>
      </c>
      <c r="DC313" s="71" t="str">
        <f ca="1">IFERROR(DATEDIF(AGUSTUS!I313,AGUSTUS!D313,"Y"),"")</f>
        <v/>
      </c>
      <c r="DD313" s="71" t="str">
        <f ca="1">IFERROR(DATEDIF(AGUSTUS!I313,AGUSTUS!D313,"YM"),"")</f>
        <v/>
      </c>
      <c r="DE313" s="72" t="str">
        <f t="shared" ca="1" si="330"/>
        <v/>
      </c>
      <c r="DF313" s="72" t="str">
        <f ca="1">DE313&amp;AGUSTUS!K313</f>
        <v/>
      </c>
      <c r="DG313" s="72" t="str">
        <f>IF(AGUSTUS!Y313="","",IF(AGUSTUS!Y313&lt;18.5,"Kurus",IF(AGUSTUS!Y313&lt;25,"Normal",IF(AGUSTUS!Y313&lt;30,"Overweight (Risiko)",IF(AGUSTUS!Y313&lt;35,"Obesitas I","Obesitas II")))))</f>
        <v/>
      </c>
      <c r="DH313" s="72" t="str">
        <f t="shared" ca="1" si="331"/>
        <v/>
      </c>
      <c r="DI313" s="72" t="str">
        <f>IF(AGUSTUS!Z313="","",IF(AND(AGUSTUS!K313="L",AGUSTUS!Z313&lt;90),"Normal / Aman",IF(AND(AGUSTUS!K313="L",AGUSTUS!Z313&gt;=90,AGUSTUS!Z313&lt;=100),"Risiko Tinggi",IF(AND(AGUSTUS!K313="L",AGUSTUS!Z313&gt;100),"Obesitas (Sangat Berisiko)",IF(AND(AGUSTUS!K313="P",AGUSTUS!Z313&lt;80),"Normal / Aman",IF(AND(AGUSTUS!K313="P",AGUSTUS!Z313&gt;=80,AGUSTUS!Z313&lt;=95),"Risiko Tinggi",IF(AND(AGUSTUS!K313="P",AGUSTUS!Z313&gt;95),"Obesitas (Sangat Berisiko)","")))))))</f>
        <v/>
      </c>
      <c r="DJ313" s="72" t="str">
        <f t="shared" ca="1" si="332"/>
        <v/>
      </c>
      <c r="DK313" s="73" t="str">
        <f>IFERROR(ABS(LEFT(AGUSTUS!AA313,FIND("/",AGUSTUS!AA313)-1)),"")</f>
        <v/>
      </c>
      <c r="DL313" s="73" t="str">
        <f>IFERROR(ABS(MID(AGUSTUS!AA313,FIND("/",AGUSTUS!AA313)+1,LEN(AGUSTUS!AA313))),"")</f>
        <v/>
      </c>
      <c r="DM313" s="72" t="str">
        <f t="shared" si="333"/>
        <v/>
      </c>
      <c r="DN313" s="72" t="str">
        <f t="shared" ca="1" si="334"/>
        <v/>
      </c>
      <c r="DO313" s="72" t="str">
        <f>IF(AGUSTUS!AB313="","",IF(AGUSTUS!AB313&lt;181,"NORMAL",IF(AGUSTUS!AB313&lt;201,"Pre DM", "DM")))</f>
        <v/>
      </c>
      <c r="DP313" s="72" t="str">
        <f t="shared" ca="1" si="335"/>
        <v/>
      </c>
      <c r="DR313" s="71" t="str">
        <f ca="1">IFERROR(DATEDIF(SEPTEMBER!I313,SEPTEMBER!D313,"Y"),"")</f>
        <v/>
      </c>
      <c r="DS313" s="71" t="str">
        <f ca="1">IFERROR(DATEDIF(SEPTEMBER!I313,SEPTEMBER!D313,"YM"),"")</f>
        <v/>
      </c>
      <c r="DT313" s="72" t="str">
        <f t="shared" ca="1" si="336"/>
        <v/>
      </c>
      <c r="DU313" s="72" t="str">
        <f ca="1">DT313&amp;SEPTEMBER!K313</f>
        <v/>
      </c>
      <c r="DV313" s="72" t="str">
        <f>IF(SEPTEMBER!Y313="","",IF(SEPTEMBER!Y313&lt;18.5,"Kurus",IF(SEPTEMBER!Y313&lt;25,"Normal",IF(SEPTEMBER!Y313&lt;30,"Overweight (Risiko)",IF(SEPTEMBER!Y313&lt;35,"Obesitas I","Obesitas II")))))</f>
        <v/>
      </c>
      <c r="DW313" s="72" t="str">
        <f t="shared" ca="1" si="337"/>
        <v/>
      </c>
      <c r="DX313" s="72" t="str">
        <f>IF(SEPTEMBER!Z313="","",IF(AND(SEPTEMBER!K313="L",SEPTEMBER!Z313&lt;90),"Normal / Aman",IF(AND(SEPTEMBER!K313="L",SEPTEMBER!Z313&gt;=90,SEPTEMBER!Z313&lt;=100),"Risiko Tinggi",IF(AND(SEPTEMBER!K313="L",SEPTEMBER!Z313&gt;100),"Obesitas (Sangat Berisiko)",IF(AND(SEPTEMBER!K313="P",SEPTEMBER!Z313&lt;80),"Normal / Aman",IF(AND(SEPTEMBER!K313="P",SEPTEMBER!Z313&gt;=80,SEPTEMBER!Z313&lt;=95),"Risiko Tinggi",IF(AND(SEPTEMBER!K313="P",SEPTEMBER!Z313&gt;95),"Obesitas (Sangat Berisiko)","")))))))</f>
        <v/>
      </c>
      <c r="DY313" s="72" t="str">
        <f t="shared" ca="1" si="338"/>
        <v/>
      </c>
      <c r="DZ313" s="73" t="str">
        <f>IFERROR(ABS(LEFT(SEPTEMBER!AA313,FIND("/",SEPTEMBER!AA313)-1)),"")</f>
        <v/>
      </c>
      <c r="EA313" s="73" t="str">
        <f>IFERROR(ABS(MID(SEPTEMBER!AA313,FIND("/",SEPTEMBER!AA313)+1,LEN(SEPTEMBER!AA313))),"")</f>
        <v/>
      </c>
      <c r="EB313" s="72" t="str">
        <f t="shared" si="339"/>
        <v/>
      </c>
      <c r="EC313" s="72" t="str">
        <f t="shared" ca="1" si="340"/>
        <v/>
      </c>
      <c r="ED313" s="72" t="str">
        <f>IF(SEPTEMBER!AB313="","",IF(SEPTEMBER!AB313&lt;181,"NORMAL",IF(SEPTEMBER!AB313&lt;201,"Pre DM", "DM")))</f>
        <v/>
      </c>
      <c r="EE313" s="72" t="str">
        <f t="shared" ca="1" si="341"/>
        <v/>
      </c>
      <c r="EG313" s="71" t="str">
        <f ca="1">IFERROR(DATEDIF(OKTOBER!I313,OKTOBER!D313,"Y"),"")</f>
        <v/>
      </c>
      <c r="EH313" s="71" t="str">
        <f ca="1">IFERROR(DATEDIF(OKTOBER!I313,OKTOBER!D313,"YM"),"")</f>
        <v/>
      </c>
      <c r="EI313" s="72" t="str">
        <f t="shared" ca="1" si="342"/>
        <v/>
      </c>
      <c r="EJ313" s="72" t="str">
        <f ca="1">EI313&amp;OKTOBER!K313</f>
        <v/>
      </c>
      <c r="EK313" s="72" t="str">
        <f>IF(OKTOBER!Y313="","",IF(OKTOBER!Y313&lt;18.5,"Kurus",IF(OKTOBER!Y313&lt;25,"Normal",IF(OKTOBER!Y313&lt;30,"Overweight (Risiko)",IF(OKTOBER!Y313&lt;35,"Obesitas I","Obesitas II")))))</f>
        <v/>
      </c>
      <c r="EL313" s="72" t="str">
        <f t="shared" ca="1" si="343"/>
        <v/>
      </c>
      <c r="EM313" s="72" t="str">
        <f>IF(OKTOBER!Z313="","",IF(AND(OKTOBER!K313="L",OKTOBER!Z313&lt;90),"Normal / Aman",IF(AND(OKTOBER!K313="L",OKTOBER!Z313&gt;=90,OKTOBER!Z313&lt;=100),"Risiko Tinggi",IF(AND(OKTOBER!K313="L",OKTOBER!Z313&gt;100),"Obesitas (Sangat Berisiko)",IF(AND(OKTOBER!K313="P",OKTOBER!Z313&lt;80),"Normal / Aman",IF(AND(OKTOBER!K313="P",OKTOBER!Z313&gt;=80,OKTOBER!Z313&lt;=95),"Risiko Tinggi",IF(AND(OKTOBER!K313="P",OKTOBER!Z313&gt;95),"Obesitas (Sangat Berisiko)","")))))))</f>
        <v/>
      </c>
      <c r="EN313" s="72" t="str">
        <f t="shared" ca="1" si="344"/>
        <v/>
      </c>
      <c r="EO313" s="73" t="str">
        <f>IFERROR(ABS(LEFT(OKTOBER!AA313,FIND("/",OKTOBER!AA313)-1)),"")</f>
        <v/>
      </c>
      <c r="EP313" s="73" t="str">
        <f>IFERROR(ABS(MID(OKTOBER!AA313,FIND("/",OKTOBER!AA313)+1,LEN(OKTOBER!AA313))),"")</f>
        <v/>
      </c>
      <c r="EQ313" s="72" t="str">
        <f t="shared" si="345"/>
        <v/>
      </c>
      <c r="ER313" s="72" t="str">
        <f t="shared" ca="1" si="346"/>
        <v/>
      </c>
      <c r="ES313" s="72" t="str">
        <f>IF(OKTOBER!AB313="","",IF(OKTOBER!AB313&lt;181,"NORMAL",IF(OKTOBER!AB313&lt;201,"Pre DM", "DM")))</f>
        <v/>
      </c>
      <c r="ET313" s="72" t="str">
        <f t="shared" ca="1" si="347"/>
        <v/>
      </c>
      <c r="EV313" s="71" t="str">
        <f ca="1">IFERROR(DATEDIF(NOPEMBER!I313,NOPEMBER!D313,"Y"),"")</f>
        <v/>
      </c>
      <c r="EW313" s="71" t="str">
        <f ca="1">IFERROR(DATEDIF(NOPEMBER!I313,NOPEMBER!D313,"YM"),"")</f>
        <v/>
      </c>
      <c r="EX313" s="72" t="str">
        <f t="shared" ca="1" si="348"/>
        <v/>
      </c>
      <c r="EY313" s="72" t="str">
        <f ca="1">EX313&amp;NOPEMBER!K313</f>
        <v/>
      </c>
      <c r="EZ313" s="72" t="str">
        <f>IF(NOPEMBER!Y313="","",IF(NOPEMBER!Y313&lt;18.5,"Kurus",IF(NOPEMBER!Y313&lt;25,"Normal",IF(NOPEMBER!Y313&lt;30,"Overweight (Risiko)",IF(NOPEMBER!Y313&lt;35,"Obesitas I","Obesitas II")))))</f>
        <v/>
      </c>
      <c r="FA313" s="72" t="str">
        <f t="shared" ca="1" si="349"/>
        <v/>
      </c>
      <c r="FB313" s="72" t="str">
        <f>IF(NOPEMBER!Z313="","",IF(AND(NOPEMBER!K313="L",NOPEMBER!Z313&lt;90),"Normal / Aman",IF(AND(NOPEMBER!K313="L",NOPEMBER!Z313&gt;=90,NOPEMBER!Z313&lt;=100),"Risiko Tinggi",IF(AND(NOPEMBER!K313="L",NOPEMBER!Z313&gt;100),"Obesitas (Sangat Berisiko)",IF(AND(NOPEMBER!K313="P",NOPEMBER!Z313&lt;80),"Normal / Aman",IF(AND(NOPEMBER!K313="P",NOPEMBER!Z313&gt;=80,NOPEMBER!Z313&lt;=95),"Risiko Tinggi",IF(AND(NOPEMBER!K313="P",NOPEMBER!Z313&gt;95),"Obesitas (Sangat Berisiko)","")))))))</f>
        <v/>
      </c>
      <c r="FC313" s="72" t="str">
        <f t="shared" ca="1" si="350"/>
        <v/>
      </c>
      <c r="FD313" s="73" t="str">
        <f>IFERROR(ABS(LEFT(NOPEMBER!AA313,FIND("/",NOPEMBER!AA313)-1)),"")</f>
        <v/>
      </c>
      <c r="FE313" s="73" t="str">
        <f>IFERROR(ABS(MID(NOPEMBER!AA313,FIND("/",NOPEMBER!AA313)+1,LEN(NOPEMBER!AA313))),"")</f>
        <v/>
      </c>
      <c r="FF313" s="72" t="str">
        <f t="shared" si="351"/>
        <v/>
      </c>
      <c r="FG313" s="72" t="str">
        <f t="shared" ca="1" si="352"/>
        <v/>
      </c>
      <c r="FH313" s="72" t="str">
        <f>IF(NOPEMBER!AB313="","",IF(NOPEMBER!AB313&lt;181,"NORMAL",IF(NOPEMBER!AB313&lt;201,"Pre DM", "DM")))</f>
        <v/>
      </c>
      <c r="FI313" s="72" t="str">
        <f t="shared" ca="1" si="353"/>
        <v/>
      </c>
      <c r="FK313" s="71" t="str">
        <f ca="1">IFERROR(DATEDIF(DESEMBER!I313,DESEMBER!D313,"Y"),"")</f>
        <v/>
      </c>
      <c r="FL313" s="71" t="str">
        <f ca="1">IFERROR(DATEDIF(DESEMBER!I313,DESEMBER!D313,"YM"),"")</f>
        <v/>
      </c>
      <c r="FM313" s="72" t="str">
        <f t="shared" ca="1" si="354"/>
        <v/>
      </c>
      <c r="FN313" s="72" t="str">
        <f ca="1">FM313&amp;DESEMBER!K313</f>
        <v/>
      </c>
      <c r="FO313" s="72" t="str">
        <f>IF(DESEMBER!Y313="","",IF(DESEMBER!Y313&lt;18.5,"Kurus",IF(DESEMBER!Y313&lt;25,"Normal",IF(DESEMBER!Y313&lt;30,"Overweight (Risiko)",IF(DESEMBER!Y313&lt;35,"Obesitas I","Obesitas II")))))</f>
        <v/>
      </c>
      <c r="FP313" s="72" t="str">
        <f t="shared" ca="1" si="355"/>
        <v/>
      </c>
      <c r="FQ313" s="72" t="str">
        <f>IF(DESEMBER!Z313="","",IF(AND(DESEMBER!K313="L",DESEMBER!Z313&lt;90),"Normal / Aman",IF(AND(DESEMBER!K313="L",DESEMBER!Z313&gt;=90,DESEMBER!Z313&lt;=100),"Risiko Tinggi",IF(AND(DESEMBER!K313="L",DESEMBER!Z313&gt;100),"Obesitas (Sangat Berisiko)",IF(AND(DESEMBER!K313="P",DESEMBER!Z313&lt;80),"Normal / Aman",IF(AND(DESEMBER!K313="P",DESEMBER!Z313&gt;=80,DESEMBER!Z313&lt;=95),"Risiko Tinggi",IF(AND(DESEMBER!K313="P",DESEMBER!Z313&gt;95),"Obesitas (Sangat Berisiko)","")))))))</f>
        <v/>
      </c>
      <c r="FR313" s="72" t="str">
        <f t="shared" ca="1" si="356"/>
        <v/>
      </c>
      <c r="FS313" s="73" t="str">
        <f>IFERROR(ABS(LEFT(DESEMBER!AA313,FIND("/",DESEMBER!AA313)-1)),"")</f>
        <v/>
      </c>
      <c r="FT313" s="73" t="str">
        <f>IFERROR(ABS(MID(DESEMBER!AA313,FIND("/",DESEMBER!AA313)+1,LEN(DESEMBER!AA313))),"")</f>
        <v/>
      </c>
      <c r="FU313" s="72" t="str">
        <f t="shared" si="357"/>
        <v/>
      </c>
      <c r="FV313" s="72" t="str">
        <f t="shared" ca="1" si="358"/>
        <v/>
      </c>
      <c r="FW313" s="72" t="str">
        <f>IF(DESEMBER!AB313="","",IF(DESEMBER!AB313&lt;181,"NORMAL",IF(DESEMBER!AB313&lt;201,"Pre DM", "DM")))</f>
        <v/>
      </c>
      <c r="FX313" s="72" t="str">
        <f t="shared" ca="1" si="359"/>
        <v/>
      </c>
    </row>
    <row r="314" spans="2:180" x14ac:dyDescent="0.25">
      <c r="B314" s="71" t="str">
        <f ca="1">IFERROR(DATEDIF(JANUARI!I314,JANUARI!D314,"Y"),"")</f>
        <v/>
      </c>
      <c r="C314" s="71" t="str">
        <f ca="1">IFERROR(DATEDIF(JANUARI!I314,JANUARI!D314,"YM"),"")</f>
        <v/>
      </c>
      <c r="D314" s="72" t="str">
        <f t="shared" ca="1" si="288"/>
        <v/>
      </c>
      <c r="E314" s="72" t="str">
        <f ca="1">D314&amp;JANUARI!K314</f>
        <v/>
      </c>
      <c r="F314" s="72" t="str">
        <f>IF(JANUARI!Y314="","",IF(JANUARI!Y314&lt;18.5,"Kurus",IF(JANUARI!Y314&lt;25,"Normal",IF(JANUARI!Y314&lt;30,"Overweight (Risiko)",IF(JANUARI!Y314&lt;35,"Obesitas I","Obesitas II")))))</f>
        <v/>
      </c>
      <c r="G314" s="72" t="str">
        <f t="shared" ca="1" si="289"/>
        <v/>
      </c>
      <c r="H314" s="72" t="str">
        <f>IF(JANUARI!Z314="","",IF(AND(JANUARI!K314="L",JANUARI!Z314&lt;90),"Normal / Aman",IF(AND(JANUARI!K314="L",JANUARI!Z314&gt;=90,JANUARI!Z314&lt;=100),"Risiko Tinggi",IF(AND(JANUARI!K314="L",JANUARI!Z314&gt;100),"Obesitas (Sangat Berisiko)",IF(AND(JANUARI!K314="P",JANUARI!Z314&lt;80),"Normal / Aman",IF(AND(JANUARI!K314="P",JANUARI!Z314&gt;=80,JANUARI!Z314&lt;=95),"Risiko Tinggi",IF(AND(JANUARI!K314="P",JANUARI!Z314&gt;95),"Obesitas (Sangat Berisiko)","")))))))</f>
        <v/>
      </c>
      <c r="I314" s="72" t="str">
        <f t="shared" ca="1" si="290"/>
        <v/>
      </c>
      <c r="J314" s="73" t="str">
        <f>IFERROR(ABS(LEFT(JANUARI!AA314,FIND("/",JANUARI!AA314)-1)),"")</f>
        <v/>
      </c>
      <c r="K314" s="73" t="str">
        <f>IFERROR(ABS(MID(JANUARI!AA314,FIND("/",JANUARI!AA314)+1,LEN(JANUARI!AA314))),"")</f>
        <v/>
      </c>
      <c r="L314" s="72" t="str">
        <f t="shared" si="291"/>
        <v/>
      </c>
      <c r="M314" s="72" t="str">
        <f t="shared" ca="1" si="292"/>
        <v/>
      </c>
      <c r="N314" s="72" t="str">
        <f>IF(JANUARI!AB314="","",IF(JANUARI!AB314&lt;181,"NORMAL",IF(JANUARI!AB314&lt;201,"Pre DM", "DM")))</f>
        <v/>
      </c>
      <c r="O314" s="72" t="str">
        <f t="shared" ca="1" si="293"/>
        <v/>
      </c>
      <c r="Q314" s="71" t="str">
        <f ca="1">IFERROR(DATEDIF(PEBRUARI!I314,PEBRUARI!D314,"Y"),"")</f>
        <v/>
      </c>
      <c r="R314" s="71" t="str">
        <f ca="1">IFERROR(DATEDIF(PEBRUARI!I314,PEBRUARI!D314,"YM"),"")</f>
        <v/>
      </c>
      <c r="S314" s="72" t="str">
        <f t="shared" ca="1" si="294"/>
        <v/>
      </c>
      <c r="T314" s="72" t="str">
        <f ca="1">S314&amp;PEBRUARI!K314</f>
        <v/>
      </c>
      <c r="U314" s="72" t="str">
        <f>IF(PEBRUARI!Y314="","",IF(PEBRUARI!Y314&lt;18.5,"Kurus",IF(PEBRUARI!Y314&lt;25,"Normal",IF(PEBRUARI!Y314&lt;30,"Overweight (Risiko)",IF(PEBRUARI!Y314&lt;35,"Obesitas I","Obesitas II")))))</f>
        <v/>
      </c>
      <c r="V314" s="72" t="str">
        <f t="shared" ca="1" si="295"/>
        <v/>
      </c>
      <c r="W314" s="72" t="str">
        <f>IF(PEBRUARI!Z314="","",IF(AND(PEBRUARI!K314="L",PEBRUARI!Z314&lt;90),"Normal / Aman",IF(AND(PEBRUARI!K314="L",PEBRUARI!Z314&gt;=90,PEBRUARI!Z314&lt;=100),"Risiko Tinggi",IF(AND(PEBRUARI!K314="L",PEBRUARI!Z314&gt;100),"Obesitas (Sangat Berisiko)",IF(AND(PEBRUARI!K314="P",PEBRUARI!Z314&lt;80),"Normal / Aman",IF(AND(PEBRUARI!K314="P",PEBRUARI!Z314&gt;=80,PEBRUARI!Z314&lt;=95),"Risiko Tinggi",IF(AND(PEBRUARI!K314="P",PEBRUARI!Z314&gt;95),"Obesitas (Sangat Berisiko)","")))))))</f>
        <v/>
      </c>
      <c r="X314" s="72" t="str">
        <f t="shared" ca="1" si="296"/>
        <v/>
      </c>
      <c r="Y314" s="73" t="str">
        <f>IFERROR(ABS(LEFT(PEBRUARI!AA314,FIND("/",PEBRUARI!AA314)-1)),"")</f>
        <v/>
      </c>
      <c r="Z314" s="73" t="str">
        <f>IFERROR(ABS(MID(PEBRUARI!AA314,FIND("/",PEBRUARI!AA314)+1,LEN(PEBRUARI!AA314))),"")</f>
        <v/>
      </c>
      <c r="AA314" s="72" t="str">
        <f t="shared" si="297"/>
        <v/>
      </c>
      <c r="AB314" s="72" t="str">
        <f t="shared" ca="1" si="298"/>
        <v/>
      </c>
      <c r="AC314" s="72" t="str">
        <f>IF(PEBRUARI!AB314="","",IF(PEBRUARI!AB314&lt;181,"NORMAL",IF(PEBRUARI!AB314&lt;201,"Pre DM", "DM")))</f>
        <v/>
      </c>
      <c r="AD314" s="72" t="str">
        <f t="shared" ca="1" si="299"/>
        <v/>
      </c>
      <c r="AF314" s="71" t="str">
        <f ca="1">IFERROR(DATEDIF(MARET!I314,MARET!D314,"Y"),"")</f>
        <v/>
      </c>
      <c r="AG314" s="71" t="str">
        <f ca="1">IFERROR(DATEDIF(MARET!I314,MARET!D314,"YM"),"")</f>
        <v/>
      </c>
      <c r="AH314" s="72" t="str">
        <f t="shared" ca="1" si="300"/>
        <v/>
      </c>
      <c r="AI314" s="72" t="str">
        <f ca="1">AH314&amp;MARET!K314</f>
        <v/>
      </c>
      <c r="AJ314" s="72" t="str">
        <f>IF(MARET!Y314="","",IF(MARET!Y314&lt;18.5,"Kurus",IF(MARET!Y314&lt;25,"Normal",IF(MARET!Y314&lt;30,"Overweight (Risiko)",IF(MARET!Y314&lt;35,"Obesitas I","Obesitas II")))))</f>
        <v/>
      </c>
      <c r="AK314" s="72" t="str">
        <f t="shared" ca="1" si="301"/>
        <v/>
      </c>
      <c r="AL314" s="72" t="str">
        <f>IF(MARET!Z314="","",IF(AND(MARET!K314="L",MARET!Z314&lt;90),"Normal / Aman",IF(AND(MARET!K314="L",MARET!Z314&gt;=90,MARET!Z314&lt;=100),"Risiko Tinggi",IF(AND(MARET!K314="L",MARET!Z314&gt;100),"Obesitas (Sangat Berisiko)",IF(AND(MARET!K314="P",MARET!Z314&lt;80),"Normal / Aman",IF(AND(MARET!K314="P",MARET!Z314&gt;=80,MARET!Z314&lt;=95),"Risiko Tinggi",IF(AND(MARET!K314="P",MARET!Z314&gt;95),"Obesitas (Sangat Berisiko)","")))))))</f>
        <v/>
      </c>
      <c r="AM314" s="72" t="str">
        <f t="shared" ca="1" si="302"/>
        <v/>
      </c>
      <c r="AN314" s="73" t="str">
        <f>IFERROR(ABS(LEFT(MARET!AA314,FIND("/",MARET!AA314)-1)),"")</f>
        <v/>
      </c>
      <c r="AO314" s="73" t="str">
        <f>IFERROR(ABS(MID(MARET!AA314,FIND("/",MARET!AA314)+1,LEN(MARET!AA314))),"")</f>
        <v/>
      </c>
      <c r="AP314" s="72" t="str">
        <f t="shared" si="303"/>
        <v/>
      </c>
      <c r="AQ314" s="72" t="str">
        <f t="shared" ca="1" si="304"/>
        <v/>
      </c>
      <c r="AR314" s="72" t="str">
        <f>IF(MARET!AB314="","",IF(MARET!AB314&lt;181,"NORMAL",IF(MARET!AB314&lt;201,"Pre DM", "DM")))</f>
        <v/>
      </c>
      <c r="AS314" s="72" t="str">
        <f t="shared" ca="1" si="305"/>
        <v/>
      </c>
      <c r="AU314" s="71" t="str">
        <f ca="1">IFERROR(DATEDIF(APRIL!I314,APRIL!D314,"Y"),"")</f>
        <v/>
      </c>
      <c r="AV314" s="71" t="str">
        <f ca="1">IFERROR(DATEDIF(APRIL!I314,APRIL!D314,"YM"),"")</f>
        <v/>
      </c>
      <c r="AW314" s="72" t="str">
        <f t="shared" ca="1" si="306"/>
        <v/>
      </c>
      <c r="AX314" s="72" t="str">
        <f ca="1">AW314&amp;APRIL!K314</f>
        <v/>
      </c>
      <c r="AY314" s="72" t="str">
        <f>IF(APRIL!Y314="","",IF(APRIL!Y314&lt;18.5,"Kurus",IF(APRIL!Y314&lt;25,"Normal",IF(APRIL!Y314&lt;30,"Overweight (Risiko)",IF(APRIL!Y314&lt;35,"Obesitas I","Obesitas II")))))</f>
        <v/>
      </c>
      <c r="AZ314" s="72" t="str">
        <f t="shared" ca="1" si="307"/>
        <v/>
      </c>
      <c r="BA314" s="72" t="str">
        <f>IF(APRIL!Z314="","",IF(AND(APRIL!K314="L",APRIL!Z314&lt;90),"Normal / Aman",IF(AND(APRIL!K314="L",APRIL!Z314&gt;=90,APRIL!Z314&lt;=100),"Risiko Tinggi",IF(AND(APRIL!K314="L",APRIL!Z314&gt;100),"Obesitas (Sangat Berisiko)",IF(AND(APRIL!K314="P",APRIL!Z314&lt;80),"Normal / Aman",IF(AND(APRIL!K314="P",APRIL!Z314&gt;=80,APRIL!Z314&lt;=95),"Risiko Tinggi",IF(AND(APRIL!K314="P",APRIL!Z314&gt;95),"Obesitas (Sangat Berisiko)","")))))))</f>
        <v/>
      </c>
      <c r="BB314" s="72" t="str">
        <f t="shared" ca="1" si="308"/>
        <v/>
      </c>
      <c r="BC314" s="73" t="str">
        <f>IFERROR(ABS(LEFT(APRIL!AA314,FIND("/",APRIL!AA314)-1)),"")</f>
        <v/>
      </c>
      <c r="BD314" s="73" t="str">
        <f>IFERROR(ABS(MID(APRIL!AA314,FIND("/",APRIL!AA314)+1,LEN(APRIL!AA314))),"")</f>
        <v/>
      </c>
      <c r="BE314" s="72" t="str">
        <f t="shared" si="309"/>
        <v/>
      </c>
      <c r="BF314" s="72" t="str">
        <f t="shared" ca="1" si="310"/>
        <v/>
      </c>
      <c r="BG314" s="72" t="str">
        <f>IF(APRIL!AB314="","",IF(APRIL!AB314&lt;181,"NORMAL",IF(APRIL!AB314&lt;201,"Pre DM", "DM")))</f>
        <v/>
      </c>
      <c r="BH314" s="72" t="str">
        <f t="shared" ca="1" si="311"/>
        <v/>
      </c>
      <c r="BJ314" s="71" t="str">
        <f ca="1">IFERROR(DATEDIF(MEI!I314,MEI!D314,"Y"),"")</f>
        <v/>
      </c>
      <c r="BK314" s="71" t="str">
        <f ca="1">IFERROR(DATEDIF(MEI!I314,MEI!D314,"YM"),"")</f>
        <v/>
      </c>
      <c r="BL314" s="72" t="str">
        <f t="shared" ca="1" si="312"/>
        <v/>
      </c>
      <c r="BM314" s="72" t="str">
        <f ca="1">BL314&amp;MEI!K314</f>
        <v/>
      </c>
      <c r="BN314" s="72" t="str">
        <f>IF(MEI!Y314="","",IF(MEI!Y314&lt;18.5,"Kurus",IF(MEI!Y314&lt;25,"Normal",IF(MEI!Y314&lt;30,"Overweight (Risiko)",IF(MEI!Y314&lt;35,"Obesitas I","Obesitas II")))))</f>
        <v/>
      </c>
      <c r="BO314" s="72" t="str">
        <f t="shared" ca="1" si="313"/>
        <v/>
      </c>
      <c r="BP314" s="72" t="str">
        <f>IF(MEI!Z314="","",IF(AND(MEI!K314="L",MEI!Z314&lt;90),"Normal / Aman",IF(AND(MEI!K314="L",MEI!Z314&gt;=90,MEI!Z314&lt;=100),"Risiko Tinggi",IF(AND(MEI!K314="L",MEI!Z314&gt;100),"Obesitas (Sangat Berisiko)",IF(AND(MEI!K314="P",MEI!Z314&lt;80),"Normal / Aman",IF(AND(MEI!K314="P",MEI!Z314&gt;=80,MEI!Z314&lt;=95),"Risiko Tinggi",IF(AND(MEI!K314="P",MEI!Z314&gt;95),"Obesitas (Sangat Berisiko)","")))))))</f>
        <v/>
      </c>
      <c r="BQ314" s="72" t="str">
        <f t="shared" ca="1" si="314"/>
        <v/>
      </c>
      <c r="BR314" s="73" t="str">
        <f>IFERROR(ABS(LEFT(MEI!AA314,FIND("/",MEI!AA314)-1)),"")</f>
        <v/>
      </c>
      <c r="BS314" s="73" t="str">
        <f>IFERROR(ABS(MID(MEI!AA314,FIND("/",MEI!AA314)+1,LEN(MEI!AA314))),"")</f>
        <v/>
      </c>
      <c r="BT314" s="72" t="str">
        <f t="shared" si="315"/>
        <v/>
      </c>
      <c r="BU314" s="72" t="str">
        <f t="shared" ca="1" si="316"/>
        <v/>
      </c>
      <c r="BV314" s="72" t="str">
        <f>IF(MEI!AB314="","",IF(MEI!AB314&lt;181,"NORMAL",IF(MEI!AB314&lt;201,"Pre DM", "DM")))</f>
        <v/>
      </c>
      <c r="BW314" s="72" t="str">
        <f t="shared" ca="1" si="317"/>
        <v/>
      </c>
      <c r="BY314" s="71" t="str">
        <f ca="1">IFERROR(DATEDIF(JUNI!I314,JUNI!D314,"Y"),"")</f>
        <v/>
      </c>
      <c r="BZ314" s="71" t="str">
        <f ca="1">IFERROR(DATEDIF(JUNI!I314,JUNI!D314,"YM"),"")</f>
        <v/>
      </c>
      <c r="CA314" s="72" t="str">
        <f t="shared" ca="1" si="318"/>
        <v/>
      </c>
      <c r="CB314" s="72" t="str">
        <f ca="1">CA314&amp;JUNI!K314</f>
        <v/>
      </c>
      <c r="CC314" s="72" t="str">
        <f>IF(JUNI!Y314="","",IF(JUNI!Y314&lt;18.5,"Kurus",IF(JUNI!Y314&lt;25,"Normal",IF(JUNI!Y314&lt;30,"Overweight (Risiko)",IF(JUNI!Y314&lt;35,"Obesitas I","Obesitas II")))))</f>
        <v/>
      </c>
      <c r="CD314" s="72" t="str">
        <f t="shared" ca="1" si="319"/>
        <v/>
      </c>
      <c r="CE314" s="72" t="str">
        <f>IF(JUNI!Z314="","",IF(AND(JUNI!K314="L",JUNI!Z314&lt;90),"Normal / Aman",IF(AND(JUNI!K314="L",JUNI!Z314&gt;=90,JUNI!Z314&lt;=100),"Risiko Tinggi",IF(AND(JUNI!K314="L",JUNI!Z314&gt;100),"Obesitas (Sangat Berisiko)",IF(AND(JUNI!K314="P",JUNI!Z314&lt;80),"Normal / Aman",IF(AND(JUNI!K314="P",JUNI!Z314&gt;=80,JUNI!Z314&lt;=95),"Risiko Tinggi",IF(AND(JUNI!K314="P",JUNI!Z314&gt;95),"Obesitas (Sangat Berisiko)","")))))))</f>
        <v/>
      </c>
      <c r="CF314" s="72" t="str">
        <f t="shared" ca="1" si="320"/>
        <v/>
      </c>
      <c r="CG314" s="73" t="str">
        <f>IFERROR(ABS(LEFT(JUNI!AA314,FIND("/",JUNI!AA314)-1)),"")</f>
        <v/>
      </c>
      <c r="CH314" s="73" t="str">
        <f>IFERROR(ABS(MID(JUNI!AA314,FIND("/",JUNI!AA314)+1,LEN(JUNI!AA314))),"")</f>
        <v/>
      </c>
      <c r="CI314" s="72" t="str">
        <f t="shared" si="321"/>
        <v/>
      </c>
      <c r="CJ314" s="72" t="str">
        <f t="shared" ca="1" si="322"/>
        <v/>
      </c>
      <c r="CK314" s="72" t="str">
        <f>IF(JUNI!AB314="","",IF(JUNI!AB314&lt;181,"NORMAL",IF(JUNI!AB314&lt;201,"Pre DM", "DM")))</f>
        <v/>
      </c>
      <c r="CL314" s="72" t="str">
        <f t="shared" ca="1" si="323"/>
        <v/>
      </c>
      <c r="CN314" s="71" t="str">
        <f ca="1">IFERROR(DATEDIF(JULI!I314,JULI!D314,"Y"),"")</f>
        <v/>
      </c>
      <c r="CO314" s="71" t="str">
        <f ca="1">IFERROR(DATEDIF(JULI!I314,JULI!D314,"YM"),"")</f>
        <v/>
      </c>
      <c r="CP314" s="72" t="str">
        <f t="shared" ca="1" si="324"/>
        <v/>
      </c>
      <c r="CQ314" s="72" t="str">
        <f ca="1">CP314&amp;JULI!K314</f>
        <v/>
      </c>
      <c r="CR314" s="72" t="str">
        <f>IF(JULI!Y314="","",IF(JULI!Y314&lt;18.5,"Kurus",IF(JULI!Y314&lt;25,"Normal",IF(JULI!Y314&lt;30,"Overweight (Risiko)",IF(JULI!Y314&lt;35,"Obesitas I","Obesitas II")))))</f>
        <v/>
      </c>
      <c r="CS314" s="72" t="str">
        <f t="shared" ca="1" si="325"/>
        <v/>
      </c>
      <c r="CT314" s="72" t="str">
        <f>IF(JULI!Z314="","",IF(AND(JULI!K314="L",JULI!Z314&lt;90),"Normal / Aman",IF(AND(JULI!K314="L",JULI!Z314&gt;=90,JULI!Z314&lt;=100),"Risiko Tinggi",IF(AND(JULI!K314="L",JULI!Z314&gt;100),"Obesitas (Sangat Berisiko)",IF(AND(JULI!K314="P",JULI!Z314&lt;80),"Normal / Aman",IF(AND(JULI!K314="P",JULI!Z314&gt;=80,JULI!Z314&lt;=95),"Risiko Tinggi",IF(AND(JULI!K314="P",JULI!Z314&gt;95),"Obesitas (Sangat Berisiko)","")))))))</f>
        <v/>
      </c>
      <c r="CU314" s="72" t="str">
        <f t="shared" ca="1" si="326"/>
        <v/>
      </c>
      <c r="CV314" s="73" t="str">
        <f>IFERROR(ABS(LEFT(JULI!AA314,FIND("/",JULI!AA314)-1)),"")</f>
        <v/>
      </c>
      <c r="CW314" s="73" t="str">
        <f>IFERROR(ABS(MID(JULI!AA314,FIND("/",JULI!AA314)+1,LEN(JULI!AA314))),"")</f>
        <v/>
      </c>
      <c r="CX314" s="72" t="str">
        <f t="shared" si="327"/>
        <v/>
      </c>
      <c r="CY314" s="72" t="str">
        <f t="shared" ca="1" si="328"/>
        <v/>
      </c>
      <c r="CZ314" s="72" t="str">
        <f>IF(JULI!AB314="","",IF(JULI!AB314&lt;181,"NORMAL",IF(JULI!AB314&lt;201,"Pre DM", "DM")))</f>
        <v/>
      </c>
      <c r="DA314" s="72" t="str">
        <f t="shared" ca="1" si="329"/>
        <v/>
      </c>
      <c r="DC314" s="71" t="str">
        <f ca="1">IFERROR(DATEDIF(AGUSTUS!I314,AGUSTUS!D314,"Y"),"")</f>
        <v/>
      </c>
      <c r="DD314" s="71" t="str">
        <f ca="1">IFERROR(DATEDIF(AGUSTUS!I314,AGUSTUS!D314,"YM"),"")</f>
        <v/>
      </c>
      <c r="DE314" s="72" t="str">
        <f t="shared" ca="1" si="330"/>
        <v/>
      </c>
      <c r="DF314" s="72" t="str">
        <f ca="1">DE314&amp;AGUSTUS!K314</f>
        <v/>
      </c>
      <c r="DG314" s="72" t="str">
        <f>IF(AGUSTUS!Y314="","",IF(AGUSTUS!Y314&lt;18.5,"Kurus",IF(AGUSTUS!Y314&lt;25,"Normal",IF(AGUSTUS!Y314&lt;30,"Overweight (Risiko)",IF(AGUSTUS!Y314&lt;35,"Obesitas I","Obesitas II")))))</f>
        <v/>
      </c>
      <c r="DH314" s="72" t="str">
        <f t="shared" ca="1" si="331"/>
        <v/>
      </c>
      <c r="DI314" s="72" t="str">
        <f>IF(AGUSTUS!Z314="","",IF(AND(AGUSTUS!K314="L",AGUSTUS!Z314&lt;90),"Normal / Aman",IF(AND(AGUSTUS!K314="L",AGUSTUS!Z314&gt;=90,AGUSTUS!Z314&lt;=100),"Risiko Tinggi",IF(AND(AGUSTUS!K314="L",AGUSTUS!Z314&gt;100),"Obesitas (Sangat Berisiko)",IF(AND(AGUSTUS!K314="P",AGUSTUS!Z314&lt;80),"Normal / Aman",IF(AND(AGUSTUS!K314="P",AGUSTUS!Z314&gt;=80,AGUSTUS!Z314&lt;=95),"Risiko Tinggi",IF(AND(AGUSTUS!K314="P",AGUSTUS!Z314&gt;95),"Obesitas (Sangat Berisiko)","")))))))</f>
        <v/>
      </c>
      <c r="DJ314" s="72" t="str">
        <f t="shared" ca="1" si="332"/>
        <v/>
      </c>
      <c r="DK314" s="73" t="str">
        <f>IFERROR(ABS(LEFT(AGUSTUS!AA314,FIND("/",AGUSTUS!AA314)-1)),"")</f>
        <v/>
      </c>
      <c r="DL314" s="73" t="str">
        <f>IFERROR(ABS(MID(AGUSTUS!AA314,FIND("/",AGUSTUS!AA314)+1,LEN(AGUSTUS!AA314))),"")</f>
        <v/>
      </c>
      <c r="DM314" s="72" t="str">
        <f t="shared" si="333"/>
        <v/>
      </c>
      <c r="DN314" s="72" t="str">
        <f t="shared" ca="1" si="334"/>
        <v/>
      </c>
      <c r="DO314" s="72" t="str">
        <f>IF(AGUSTUS!AB314="","",IF(AGUSTUS!AB314&lt;181,"NORMAL",IF(AGUSTUS!AB314&lt;201,"Pre DM", "DM")))</f>
        <v/>
      </c>
      <c r="DP314" s="72" t="str">
        <f t="shared" ca="1" si="335"/>
        <v/>
      </c>
      <c r="DR314" s="71" t="str">
        <f ca="1">IFERROR(DATEDIF(SEPTEMBER!I314,SEPTEMBER!D314,"Y"),"")</f>
        <v/>
      </c>
      <c r="DS314" s="71" t="str">
        <f ca="1">IFERROR(DATEDIF(SEPTEMBER!I314,SEPTEMBER!D314,"YM"),"")</f>
        <v/>
      </c>
      <c r="DT314" s="72" t="str">
        <f t="shared" ca="1" si="336"/>
        <v/>
      </c>
      <c r="DU314" s="72" t="str">
        <f ca="1">DT314&amp;SEPTEMBER!K314</f>
        <v/>
      </c>
      <c r="DV314" s="72" t="str">
        <f>IF(SEPTEMBER!Y314="","",IF(SEPTEMBER!Y314&lt;18.5,"Kurus",IF(SEPTEMBER!Y314&lt;25,"Normal",IF(SEPTEMBER!Y314&lt;30,"Overweight (Risiko)",IF(SEPTEMBER!Y314&lt;35,"Obesitas I","Obesitas II")))))</f>
        <v/>
      </c>
      <c r="DW314" s="72" t="str">
        <f t="shared" ca="1" si="337"/>
        <v/>
      </c>
      <c r="DX314" s="72" t="str">
        <f>IF(SEPTEMBER!Z314="","",IF(AND(SEPTEMBER!K314="L",SEPTEMBER!Z314&lt;90),"Normal / Aman",IF(AND(SEPTEMBER!K314="L",SEPTEMBER!Z314&gt;=90,SEPTEMBER!Z314&lt;=100),"Risiko Tinggi",IF(AND(SEPTEMBER!K314="L",SEPTEMBER!Z314&gt;100),"Obesitas (Sangat Berisiko)",IF(AND(SEPTEMBER!K314="P",SEPTEMBER!Z314&lt;80),"Normal / Aman",IF(AND(SEPTEMBER!K314="P",SEPTEMBER!Z314&gt;=80,SEPTEMBER!Z314&lt;=95),"Risiko Tinggi",IF(AND(SEPTEMBER!K314="P",SEPTEMBER!Z314&gt;95),"Obesitas (Sangat Berisiko)","")))))))</f>
        <v/>
      </c>
      <c r="DY314" s="72" t="str">
        <f t="shared" ca="1" si="338"/>
        <v/>
      </c>
      <c r="DZ314" s="73" t="str">
        <f>IFERROR(ABS(LEFT(SEPTEMBER!AA314,FIND("/",SEPTEMBER!AA314)-1)),"")</f>
        <v/>
      </c>
      <c r="EA314" s="73" t="str">
        <f>IFERROR(ABS(MID(SEPTEMBER!AA314,FIND("/",SEPTEMBER!AA314)+1,LEN(SEPTEMBER!AA314))),"")</f>
        <v/>
      </c>
      <c r="EB314" s="72" t="str">
        <f t="shared" si="339"/>
        <v/>
      </c>
      <c r="EC314" s="72" t="str">
        <f t="shared" ca="1" si="340"/>
        <v/>
      </c>
      <c r="ED314" s="72" t="str">
        <f>IF(SEPTEMBER!AB314="","",IF(SEPTEMBER!AB314&lt;181,"NORMAL",IF(SEPTEMBER!AB314&lt;201,"Pre DM", "DM")))</f>
        <v/>
      </c>
      <c r="EE314" s="72" t="str">
        <f t="shared" ca="1" si="341"/>
        <v/>
      </c>
      <c r="EG314" s="71" t="str">
        <f ca="1">IFERROR(DATEDIF(OKTOBER!I314,OKTOBER!D314,"Y"),"")</f>
        <v/>
      </c>
      <c r="EH314" s="71" t="str">
        <f ca="1">IFERROR(DATEDIF(OKTOBER!I314,OKTOBER!D314,"YM"),"")</f>
        <v/>
      </c>
      <c r="EI314" s="72" t="str">
        <f t="shared" ca="1" si="342"/>
        <v/>
      </c>
      <c r="EJ314" s="72" t="str">
        <f ca="1">EI314&amp;OKTOBER!K314</f>
        <v/>
      </c>
      <c r="EK314" s="72" t="str">
        <f>IF(OKTOBER!Y314="","",IF(OKTOBER!Y314&lt;18.5,"Kurus",IF(OKTOBER!Y314&lt;25,"Normal",IF(OKTOBER!Y314&lt;30,"Overweight (Risiko)",IF(OKTOBER!Y314&lt;35,"Obesitas I","Obesitas II")))))</f>
        <v/>
      </c>
      <c r="EL314" s="72" t="str">
        <f t="shared" ca="1" si="343"/>
        <v/>
      </c>
      <c r="EM314" s="72" t="str">
        <f>IF(OKTOBER!Z314="","",IF(AND(OKTOBER!K314="L",OKTOBER!Z314&lt;90),"Normal / Aman",IF(AND(OKTOBER!K314="L",OKTOBER!Z314&gt;=90,OKTOBER!Z314&lt;=100),"Risiko Tinggi",IF(AND(OKTOBER!K314="L",OKTOBER!Z314&gt;100),"Obesitas (Sangat Berisiko)",IF(AND(OKTOBER!K314="P",OKTOBER!Z314&lt;80),"Normal / Aman",IF(AND(OKTOBER!K314="P",OKTOBER!Z314&gt;=80,OKTOBER!Z314&lt;=95),"Risiko Tinggi",IF(AND(OKTOBER!K314="P",OKTOBER!Z314&gt;95),"Obesitas (Sangat Berisiko)","")))))))</f>
        <v/>
      </c>
      <c r="EN314" s="72" t="str">
        <f t="shared" ca="1" si="344"/>
        <v/>
      </c>
      <c r="EO314" s="73" t="str">
        <f>IFERROR(ABS(LEFT(OKTOBER!AA314,FIND("/",OKTOBER!AA314)-1)),"")</f>
        <v/>
      </c>
      <c r="EP314" s="73" t="str">
        <f>IFERROR(ABS(MID(OKTOBER!AA314,FIND("/",OKTOBER!AA314)+1,LEN(OKTOBER!AA314))),"")</f>
        <v/>
      </c>
      <c r="EQ314" s="72" t="str">
        <f t="shared" si="345"/>
        <v/>
      </c>
      <c r="ER314" s="72" t="str">
        <f t="shared" ca="1" si="346"/>
        <v/>
      </c>
      <c r="ES314" s="72" t="str">
        <f>IF(OKTOBER!AB314="","",IF(OKTOBER!AB314&lt;181,"NORMAL",IF(OKTOBER!AB314&lt;201,"Pre DM", "DM")))</f>
        <v/>
      </c>
      <c r="ET314" s="72" t="str">
        <f t="shared" ca="1" si="347"/>
        <v/>
      </c>
      <c r="EV314" s="71" t="str">
        <f ca="1">IFERROR(DATEDIF(NOPEMBER!I314,NOPEMBER!D314,"Y"),"")</f>
        <v/>
      </c>
      <c r="EW314" s="71" t="str">
        <f ca="1">IFERROR(DATEDIF(NOPEMBER!I314,NOPEMBER!D314,"YM"),"")</f>
        <v/>
      </c>
      <c r="EX314" s="72" t="str">
        <f t="shared" ca="1" si="348"/>
        <v/>
      </c>
      <c r="EY314" s="72" t="str">
        <f ca="1">EX314&amp;NOPEMBER!K314</f>
        <v/>
      </c>
      <c r="EZ314" s="72" t="str">
        <f>IF(NOPEMBER!Y314="","",IF(NOPEMBER!Y314&lt;18.5,"Kurus",IF(NOPEMBER!Y314&lt;25,"Normal",IF(NOPEMBER!Y314&lt;30,"Overweight (Risiko)",IF(NOPEMBER!Y314&lt;35,"Obesitas I","Obesitas II")))))</f>
        <v/>
      </c>
      <c r="FA314" s="72" t="str">
        <f t="shared" ca="1" si="349"/>
        <v/>
      </c>
      <c r="FB314" s="72" t="str">
        <f>IF(NOPEMBER!Z314="","",IF(AND(NOPEMBER!K314="L",NOPEMBER!Z314&lt;90),"Normal / Aman",IF(AND(NOPEMBER!K314="L",NOPEMBER!Z314&gt;=90,NOPEMBER!Z314&lt;=100),"Risiko Tinggi",IF(AND(NOPEMBER!K314="L",NOPEMBER!Z314&gt;100),"Obesitas (Sangat Berisiko)",IF(AND(NOPEMBER!K314="P",NOPEMBER!Z314&lt;80),"Normal / Aman",IF(AND(NOPEMBER!K314="P",NOPEMBER!Z314&gt;=80,NOPEMBER!Z314&lt;=95),"Risiko Tinggi",IF(AND(NOPEMBER!K314="P",NOPEMBER!Z314&gt;95),"Obesitas (Sangat Berisiko)","")))))))</f>
        <v/>
      </c>
      <c r="FC314" s="72" t="str">
        <f t="shared" ca="1" si="350"/>
        <v/>
      </c>
      <c r="FD314" s="73" t="str">
        <f>IFERROR(ABS(LEFT(NOPEMBER!AA314,FIND("/",NOPEMBER!AA314)-1)),"")</f>
        <v/>
      </c>
      <c r="FE314" s="73" t="str">
        <f>IFERROR(ABS(MID(NOPEMBER!AA314,FIND("/",NOPEMBER!AA314)+1,LEN(NOPEMBER!AA314))),"")</f>
        <v/>
      </c>
      <c r="FF314" s="72" t="str">
        <f t="shared" si="351"/>
        <v/>
      </c>
      <c r="FG314" s="72" t="str">
        <f t="shared" ca="1" si="352"/>
        <v/>
      </c>
      <c r="FH314" s="72" t="str">
        <f>IF(NOPEMBER!AB314="","",IF(NOPEMBER!AB314&lt;181,"NORMAL",IF(NOPEMBER!AB314&lt;201,"Pre DM", "DM")))</f>
        <v/>
      </c>
      <c r="FI314" s="72" t="str">
        <f t="shared" ca="1" si="353"/>
        <v/>
      </c>
      <c r="FK314" s="71" t="str">
        <f ca="1">IFERROR(DATEDIF(DESEMBER!I314,DESEMBER!D314,"Y"),"")</f>
        <v/>
      </c>
      <c r="FL314" s="71" t="str">
        <f ca="1">IFERROR(DATEDIF(DESEMBER!I314,DESEMBER!D314,"YM"),"")</f>
        <v/>
      </c>
      <c r="FM314" s="72" t="str">
        <f t="shared" ca="1" si="354"/>
        <v/>
      </c>
      <c r="FN314" s="72" t="str">
        <f ca="1">FM314&amp;DESEMBER!K314</f>
        <v/>
      </c>
      <c r="FO314" s="72" t="str">
        <f>IF(DESEMBER!Y314="","",IF(DESEMBER!Y314&lt;18.5,"Kurus",IF(DESEMBER!Y314&lt;25,"Normal",IF(DESEMBER!Y314&lt;30,"Overweight (Risiko)",IF(DESEMBER!Y314&lt;35,"Obesitas I","Obesitas II")))))</f>
        <v/>
      </c>
      <c r="FP314" s="72" t="str">
        <f t="shared" ca="1" si="355"/>
        <v/>
      </c>
      <c r="FQ314" s="72" t="str">
        <f>IF(DESEMBER!Z314="","",IF(AND(DESEMBER!K314="L",DESEMBER!Z314&lt;90),"Normal / Aman",IF(AND(DESEMBER!K314="L",DESEMBER!Z314&gt;=90,DESEMBER!Z314&lt;=100),"Risiko Tinggi",IF(AND(DESEMBER!K314="L",DESEMBER!Z314&gt;100),"Obesitas (Sangat Berisiko)",IF(AND(DESEMBER!K314="P",DESEMBER!Z314&lt;80),"Normal / Aman",IF(AND(DESEMBER!K314="P",DESEMBER!Z314&gt;=80,DESEMBER!Z314&lt;=95),"Risiko Tinggi",IF(AND(DESEMBER!K314="P",DESEMBER!Z314&gt;95),"Obesitas (Sangat Berisiko)","")))))))</f>
        <v/>
      </c>
      <c r="FR314" s="72" t="str">
        <f t="shared" ca="1" si="356"/>
        <v/>
      </c>
      <c r="FS314" s="73" t="str">
        <f>IFERROR(ABS(LEFT(DESEMBER!AA314,FIND("/",DESEMBER!AA314)-1)),"")</f>
        <v/>
      </c>
      <c r="FT314" s="73" t="str">
        <f>IFERROR(ABS(MID(DESEMBER!AA314,FIND("/",DESEMBER!AA314)+1,LEN(DESEMBER!AA314))),"")</f>
        <v/>
      </c>
      <c r="FU314" s="72" t="str">
        <f t="shared" si="357"/>
        <v/>
      </c>
      <c r="FV314" s="72" t="str">
        <f t="shared" ca="1" si="358"/>
        <v/>
      </c>
      <c r="FW314" s="72" t="str">
        <f>IF(DESEMBER!AB314="","",IF(DESEMBER!AB314&lt;181,"NORMAL",IF(DESEMBER!AB314&lt;201,"Pre DM", "DM")))</f>
        <v/>
      </c>
      <c r="FX314" s="72" t="str">
        <f t="shared" ca="1" si="359"/>
        <v/>
      </c>
    </row>
    <row r="315" spans="2:180" x14ac:dyDescent="0.25">
      <c r="B315" s="71" t="str">
        <f ca="1">IFERROR(DATEDIF(JANUARI!I315,JANUARI!D315,"Y"),"")</f>
        <v/>
      </c>
      <c r="C315" s="71" t="str">
        <f ca="1">IFERROR(DATEDIF(JANUARI!I315,JANUARI!D315,"YM"),"")</f>
        <v/>
      </c>
      <c r="D315" s="72" t="str">
        <f t="shared" ca="1" si="288"/>
        <v/>
      </c>
      <c r="E315" s="72" t="str">
        <f ca="1">D315&amp;JANUARI!K315</f>
        <v/>
      </c>
      <c r="F315" s="72" t="str">
        <f>IF(JANUARI!Y315="","",IF(JANUARI!Y315&lt;18.5,"Kurus",IF(JANUARI!Y315&lt;25,"Normal",IF(JANUARI!Y315&lt;30,"Overweight (Risiko)",IF(JANUARI!Y315&lt;35,"Obesitas I","Obesitas II")))))</f>
        <v/>
      </c>
      <c r="G315" s="72" t="str">
        <f t="shared" ca="1" si="289"/>
        <v/>
      </c>
      <c r="H315" s="72" t="str">
        <f>IF(JANUARI!Z315="","",IF(AND(JANUARI!K315="L",JANUARI!Z315&lt;90),"Normal / Aman",IF(AND(JANUARI!K315="L",JANUARI!Z315&gt;=90,JANUARI!Z315&lt;=100),"Risiko Tinggi",IF(AND(JANUARI!K315="L",JANUARI!Z315&gt;100),"Obesitas (Sangat Berisiko)",IF(AND(JANUARI!K315="P",JANUARI!Z315&lt;80),"Normal / Aman",IF(AND(JANUARI!K315="P",JANUARI!Z315&gt;=80,JANUARI!Z315&lt;=95),"Risiko Tinggi",IF(AND(JANUARI!K315="P",JANUARI!Z315&gt;95),"Obesitas (Sangat Berisiko)","")))))))</f>
        <v/>
      </c>
      <c r="I315" s="72" t="str">
        <f t="shared" ca="1" si="290"/>
        <v/>
      </c>
      <c r="J315" s="73" t="str">
        <f>IFERROR(ABS(LEFT(JANUARI!AA315,FIND("/",JANUARI!AA315)-1)),"")</f>
        <v/>
      </c>
      <c r="K315" s="73" t="str">
        <f>IFERROR(ABS(MID(JANUARI!AA315,FIND("/",JANUARI!AA315)+1,LEN(JANUARI!AA315))),"")</f>
        <v/>
      </c>
      <c r="L315" s="72" t="str">
        <f t="shared" si="291"/>
        <v/>
      </c>
      <c r="M315" s="72" t="str">
        <f t="shared" ca="1" si="292"/>
        <v/>
      </c>
      <c r="N315" s="72" t="str">
        <f>IF(JANUARI!AB315="","",IF(JANUARI!AB315&lt;181,"NORMAL",IF(JANUARI!AB315&lt;201,"Pre DM", "DM")))</f>
        <v/>
      </c>
      <c r="O315" s="72" t="str">
        <f t="shared" ca="1" si="293"/>
        <v/>
      </c>
      <c r="Q315" s="71" t="str">
        <f ca="1">IFERROR(DATEDIF(PEBRUARI!I315,PEBRUARI!D315,"Y"),"")</f>
        <v/>
      </c>
      <c r="R315" s="71" t="str">
        <f ca="1">IFERROR(DATEDIF(PEBRUARI!I315,PEBRUARI!D315,"YM"),"")</f>
        <v/>
      </c>
      <c r="S315" s="72" t="str">
        <f t="shared" ca="1" si="294"/>
        <v/>
      </c>
      <c r="T315" s="72" t="str">
        <f ca="1">S315&amp;PEBRUARI!K315</f>
        <v/>
      </c>
      <c r="U315" s="72" t="str">
        <f>IF(PEBRUARI!Y315="","",IF(PEBRUARI!Y315&lt;18.5,"Kurus",IF(PEBRUARI!Y315&lt;25,"Normal",IF(PEBRUARI!Y315&lt;30,"Overweight (Risiko)",IF(PEBRUARI!Y315&lt;35,"Obesitas I","Obesitas II")))))</f>
        <v/>
      </c>
      <c r="V315" s="72" t="str">
        <f t="shared" ca="1" si="295"/>
        <v/>
      </c>
      <c r="W315" s="72" t="str">
        <f>IF(PEBRUARI!Z315="","",IF(AND(PEBRUARI!K315="L",PEBRUARI!Z315&lt;90),"Normal / Aman",IF(AND(PEBRUARI!K315="L",PEBRUARI!Z315&gt;=90,PEBRUARI!Z315&lt;=100),"Risiko Tinggi",IF(AND(PEBRUARI!K315="L",PEBRUARI!Z315&gt;100),"Obesitas (Sangat Berisiko)",IF(AND(PEBRUARI!K315="P",PEBRUARI!Z315&lt;80),"Normal / Aman",IF(AND(PEBRUARI!K315="P",PEBRUARI!Z315&gt;=80,PEBRUARI!Z315&lt;=95),"Risiko Tinggi",IF(AND(PEBRUARI!K315="P",PEBRUARI!Z315&gt;95),"Obesitas (Sangat Berisiko)","")))))))</f>
        <v/>
      </c>
      <c r="X315" s="72" t="str">
        <f t="shared" ca="1" si="296"/>
        <v/>
      </c>
      <c r="Y315" s="73" t="str">
        <f>IFERROR(ABS(LEFT(PEBRUARI!AA315,FIND("/",PEBRUARI!AA315)-1)),"")</f>
        <v/>
      </c>
      <c r="Z315" s="73" t="str">
        <f>IFERROR(ABS(MID(PEBRUARI!AA315,FIND("/",PEBRUARI!AA315)+1,LEN(PEBRUARI!AA315))),"")</f>
        <v/>
      </c>
      <c r="AA315" s="72" t="str">
        <f t="shared" si="297"/>
        <v/>
      </c>
      <c r="AB315" s="72" t="str">
        <f t="shared" ca="1" si="298"/>
        <v/>
      </c>
      <c r="AC315" s="72" t="str">
        <f>IF(PEBRUARI!AB315="","",IF(PEBRUARI!AB315&lt;181,"NORMAL",IF(PEBRUARI!AB315&lt;201,"Pre DM", "DM")))</f>
        <v/>
      </c>
      <c r="AD315" s="72" t="str">
        <f t="shared" ca="1" si="299"/>
        <v/>
      </c>
      <c r="AF315" s="71" t="str">
        <f ca="1">IFERROR(DATEDIF(MARET!I315,MARET!D315,"Y"),"")</f>
        <v/>
      </c>
      <c r="AG315" s="71" t="str">
        <f ca="1">IFERROR(DATEDIF(MARET!I315,MARET!D315,"YM"),"")</f>
        <v/>
      </c>
      <c r="AH315" s="72" t="str">
        <f t="shared" ca="1" si="300"/>
        <v/>
      </c>
      <c r="AI315" s="72" t="str">
        <f ca="1">AH315&amp;MARET!K315</f>
        <v/>
      </c>
      <c r="AJ315" s="72" t="str">
        <f>IF(MARET!Y315="","",IF(MARET!Y315&lt;18.5,"Kurus",IF(MARET!Y315&lt;25,"Normal",IF(MARET!Y315&lt;30,"Overweight (Risiko)",IF(MARET!Y315&lt;35,"Obesitas I","Obesitas II")))))</f>
        <v/>
      </c>
      <c r="AK315" s="72" t="str">
        <f t="shared" ca="1" si="301"/>
        <v/>
      </c>
      <c r="AL315" s="72" t="str">
        <f>IF(MARET!Z315="","",IF(AND(MARET!K315="L",MARET!Z315&lt;90),"Normal / Aman",IF(AND(MARET!K315="L",MARET!Z315&gt;=90,MARET!Z315&lt;=100),"Risiko Tinggi",IF(AND(MARET!K315="L",MARET!Z315&gt;100),"Obesitas (Sangat Berisiko)",IF(AND(MARET!K315="P",MARET!Z315&lt;80),"Normal / Aman",IF(AND(MARET!K315="P",MARET!Z315&gt;=80,MARET!Z315&lt;=95),"Risiko Tinggi",IF(AND(MARET!K315="P",MARET!Z315&gt;95),"Obesitas (Sangat Berisiko)","")))))))</f>
        <v/>
      </c>
      <c r="AM315" s="72" t="str">
        <f t="shared" ca="1" si="302"/>
        <v/>
      </c>
      <c r="AN315" s="73" t="str">
        <f>IFERROR(ABS(LEFT(MARET!AA315,FIND("/",MARET!AA315)-1)),"")</f>
        <v/>
      </c>
      <c r="AO315" s="73" t="str">
        <f>IFERROR(ABS(MID(MARET!AA315,FIND("/",MARET!AA315)+1,LEN(MARET!AA315))),"")</f>
        <v/>
      </c>
      <c r="AP315" s="72" t="str">
        <f t="shared" si="303"/>
        <v/>
      </c>
      <c r="AQ315" s="72" t="str">
        <f t="shared" ca="1" si="304"/>
        <v/>
      </c>
      <c r="AR315" s="72" t="str">
        <f>IF(MARET!AB315="","",IF(MARET!AB315&lt;181,"NORMAL",IF(MARET!AB315&lt;201,"Pre DM", "DM")))</f>
        <v/>
      </c>
      <c r="AS315" s="72" t="str">
        <f t="shared" ca="1" si="305"/>
        <v/>
      </c>
      <c r="AU315" s="71" t="str">
        <f ca="1">IFERROR(DATEDIF(APRIL!I315,APRIL!D315,"Y"),"")</f>
        <v/>
      </c>
      <c r="AV315" s="71" t="str">
        <f ca="1">IFERROR(DATEDIF(APRIL!I315,APRIL!D315,"YM"),"")</f>
        <v/>
      </c>
      <c r="AW315" s="72" t="str">
        <f t="shared" ca="1" si="306"/>
        <v/>
      </c>
      <c r="AX315" s="72" t="str">
        <f ca="1">AW315&amp;APRIL!K315</f>
        <v/>
      </c>
      <c r="AY315" s="72" t="str">
        <f>IF(APRIL!Y315="","",IF(APRIL!Y315&lt;18.5,"Kurus",IF(APRIL!Y315&lt;25,"Normal",IF(APRIL!Y315&lt;30,"Overweight (Risiko)",IF(APRIL!Y315&lt;35,"Obesitas I","Obesitas II")))))</f>
        <v/>
      </c>
      <c r="AZ315" s="72" t="str">
        <f t="shared" ca="1" si="307"/>
        <v/>
      </c>
      <c r="BA315" s="72" t="str">
        <f>IF(APRIL!Z315="","",IF(AND(APRIL!K315="L",APRIL!Z315&lt;90),"Normal / Aman",IF(AND(APRIL!K315="L",APRIL!Z315&gt;=90,APRIL!Z315&lt;=100),"Risiko Tinggi",IF(AND(APRIL!K315="L",APRIL!Z315&gt;100),"Obesitas (Sangat Berisiko)",IF(AND(APRIL!K315="P",APRIL!Z315&lt;80),"Normal / Aman",IF(AND(APRIL!K315="P",APRIL!Z315&gt;=80,APRIL!Z315&lt;=95),"Risiko Tinggi",IF(AND(APRIL!K315="P",APRIL!Z315&gt;95),"Obesitas (Sangat Berisiko)","")))))))</f>
        <v/>
      </c>
      <c r="BB315" s="72" t="str">
        <f t="shared" ca="1" si="308"/>
        <v/>
      </c>
      <c r="BC315" s="73" t="str">
        <f>IFERROR(ABS(LEFT(APRIL!AA315,FIND("/",APRIL!AA315)-1)),"")</f>
        <v/>
      </c>
      <c r="BD315" s="73" t="str">
        <f>IFERROR(ABS(MID(APRIL!AA315,FIND("/",APRIL!AA315)+1,LEN(APRIL!AA315))),"")</f>
        <v/>
      </c>
      <c r="BE315" s="72" t="str">
        <f t="shared" si="309"/>
        <v/>
      </c>
      <c r="BF315" s="72" t="str">
        <f t="shared" ca="1" si="310"/>
        <v/>
      </c>
      <c r="BG315" s="72" t="str">
        <f>IF(APRIL!AB315="","",IF(APRIL!AB315&lt;181,"NORMAL",IF(APRIL!AB315&lt;201,"Pre DM", "DM")))</f>
        <v/>
      </c>
      <c r="BH315" s="72" t="str">
        <f t="shared" ca="1" si="311"/>
        <v/>
      </c>
      <c r="BJ315" s="71" t="str">
        <f ca="1">IFERROR(DATEDIF(MEI!I315,MEI!D315,"Y"),"")</f>
        <v/>
      </c>
      <c r="BK315" s="71" t="str">
        <f ca="1">IFERROR(DATEDIF(MEI!I315,MEI!D315,"YM"),"")</f>
        <v/>
      </c>
      <c r="BL315" s="72" t="str">
        <f t="shared" ca="1" si="312"/>
        <v/>
      </c>
      <c r="BM315" s="72" t="str">
        <f ca="1">BL315&amp;MEI!K315</f>
        <v/>
      </c>
      <c r="BN315" s="72" t="str">
        <f>IF(MEI!Y315="","",IF(MEI!Y315&lt;18.5,"Kurus",IF(MEI!Y315&lt;25,"Normal",IF(MEI!Y315&lt;30,"Overweight (Risiko)",IF(MEI!Y315&lt;35,"Obesitas I","Obesitas II")))))</f>
        <v/>
      </c>
      <c r="BO315" s="72" t="str">
        <f t="shared" ca="1" si="313"/>
        <v/>
      </c>
      <c r="BP315" s="72" t="str">
        <f>IF(MEI!Z315="","",IF(AND(MEI!K315="L",MEI!Z315&lt;90),"Normal / Aman",IF(AND(MEI!K315="L",MEI!Z315&gt;=90,MEI!Z315&lt;=100),"Risiko Tinggi",IF(AND(MEI!K315="L",MEI!Z315&gt;100),"Obesitas (Sangat Berisiko)",IF(AND(MEI!K315="P",MEI!Z315&lt;80),"Normal / Aman",IF(AND(MEI!K315="P",MEI!Z315&gt;=80,MEI!Z315&lt;=95),"Risiko Tinggi",IF(AND(MEI!K315="P",MEI!Z315&gt;95),"Obesitas (Sangat Berisiko)","")))))))</f>
        <v/>
      </c>
      <c r="BQ315" s="72" t="str">
        <f t="shared" ca="1" si="314"/>
        <v/>
      </c>
      <c r="BR315" s="73" t="str">
        <f>IFERROR(ABS(LEFT(MEI!AA315,FIND("/",MEI!AA315)-1)),"")</f>
        <v/>
      </c>
      <c r="BS315" s="73" t="str">
        <f>IFERROR(ABS(MID(MEI!AA315,FIND("/",MEI!AA315)+1,LEN(MEI!AA315))),"")</f>
        <v/>
      </c>
      <c r="BT315" s="72" t="str">
        <f t="shared" si="315"/>
        <v/>
      </c>
      <c r="BU315" s="72" t="str">
        <f t="shared" ca="1" si="316"/>
        <v/>
      </c>
      <c r="BV315" s="72" t="str">
        <f>IF(MEI!AB315="","",IF(MEI!AB315&lt;181,"NORMAL",IF(MEI!AB315&lt;201,"Pre DM", "DM")))</f>
        <v/>
      </c>
      <c r="BW315" s="72" t="str">
        <f t="shared" ca="1" si="317"/>
        <v/>
      </c>
      <c r="BY315" s="71" t="str">
        <f ca="1">IFERROR(DATEDIF(JUNI!I315,JUNI!D315,"Y"),"")</f>
        <v/>
      </c>
      <c r="BZ315" s="71" t="str">
        <f ca="1">IFERROR(DATEDIF(JUNI!I315,JUNI!D315,"YM"),"")</f>
        <v/>
      </c>
      <c r="CA315" s="72" t="str">
        <f t="shared" ca="1" si="318"/>
        <v/>
      </c>
      <c r="CB315" s="72" t="str">
        <f ca="1">CA315&amp;JUNI!K315</f>
        <v/>
      </c>
      <c r="CC315" s="72" t="str">
        <f>IF(JUNI!Y315="","",IF(JUNI!Y315&lt;18.5,"Kurus",IF(JUNI!Y315&lt;25,"Normal",IF(JUNI!Y315&lt;30,"Overweight (Risiko)",IF(JUNI!Y315&lt;35,"Obesitas I","Obesitas II")))))</f>
        <v/>
      </c>
      <c r="CD315" s="72" t="str">
        <f t="shared" ca="1" si="319"/>
        <v/>
      </c>
      <c r="CE315" s="72" t="str">
        <f>IF(JUNI!Z315="","",IF(AND(JUNI!K315="L",JUNI!Z315&lt;90),"Normal / Aman",IF(AND(JUNI!K315="L",JUNI!Z315&gt;=90,JUNI!Z315&lt;=100),"Risiko Tinggi",IF(AND(JUNI!K315="L",JUNI!Z315&gt;100),"Obesitas (Sangat Berisiko)",IF(AND(JUNI!K315="P",JUNI!Z315&lt;80),"Normal / Aman",IF(AND(JUNI!K315="P",JUNI!Z315&gt;=80,JUNI!Z315&lt;=95),"Risiko Tinggi",IF(AND(JUNI!K315="P",JUNI!Z315&gt;95),"Obesitas (Sangat Berisiko)","")))))))</f>
        <v/>
      </c>
      <c r="CF315" s="72" t="str">
        <f t="shared" ca="1" si="320"/>
        <v/>
      </c>
      <c r="CG315" s="73" t="str">
        <f>IFERROR(ABS(LEFT(JUNI!AA315,FIND("/",JUNI!AA315)-1)),"")</f>
        <v/>
      </c>
      <c r="CH315" s="73" t="str">
        <f>IFERROR(ABS(MID(JUNI!AA315,FIND("/",JUNI!AA315)+1,LEN(JUNI!AA315))),"")</f>
        <v/>
      </c>
      <c r="CI315" s="72" t="str">
        <f t="shared" si="321"/>
        <v/>
      </c>
      <c r="CJ315" s="72" t="str">
        <f t="shared" ca="1" si="322"/>
        <v/>
      </c>
      <c r="CK315" s="72" t="str">
        <f>IF(JUNI!AB315="","",IF(JUNI!AB315&lt;181,"NORMAL",IF(JUNI!AB315&lt;201,"Pre DM", "DM")))</f>
        <v/>
      </c>
      <c r="CL315" s="72" t="str">
        <f t="shared" ca="1" si="323"/>
        <v/>
      </c>
      <c r="CN315" s="71" t="str">
        <f ca="1">IFERROR(DATEDIF(JULI!I315,JULI!D315,"Y"),"")</f>
        <v/>
      </c>
      <c r="CO315" s="71" t="str">
        <f ca="1">IFERROR(DATEDIF(JULI!I315,JULI!D315,"YM"),"")</f>
        <v/>
      </c>
      <c r="CP315" s="72" t="str">
        <f t="shared" ca="1" si="324"/>
        <v/>
      </c>
      <c r="CQ315" s="72" t="str">
        <f ca="1">CP315&amp;JULI!K315</f>
        <v/>
      </c>
      <c r="CR315" s="72" t="str">
        <f>IF(JULI!Y315="","",IF(JULI!Y315&lt;18.5,"Kurus",IF(JULI!Y315&lt;25,"Normal",IF(JULI!Y315&lt;30,"Overweight (Risiko)",IF(JULI!Y315&lt;35,"Obesitas I","Obesitas II")))))</f>
        <v/>
      </c>
      <c r="CS315" s="72" t="str">
        <f t="shared" ca="1" si="325"/>
        <v/>
      </c>
      <c r="CT315" s="72" t="str">
        <f>IF(JULI!Z315="","",IF(AND(JULI!K315="L",JULI!Z315&lt;90),"Normal / Aman",IF(AND(JULI!K315="L",JULI!Z315&gt;=90,JULI!Z315&lt;=100),"Risiko Tinggi",IF(AND(JULI!K315="L",JULI!Z315&gt;100),"Obesitas (Sangat Berisiko)",IF(AND(JULI!K315="P",JULI!Z315&lt;80),"Normal / Aman",IF(AND(JULI!K315="P",JULI!Z315&gt;=80,JULI!Z315&lt;=95),"Risiko Tinggi",IF(AND(JULI!K315="P",JULI!Z315&gt;95),"Obesitas (Sangat Berisiko)","")))))))</f>
        <v/>
      </c>
      <c r="CU315" s="72" t="str">
        <f t="shared" ca="1" si="326"/>
        <v/>
      </c>
      <c r="CV315" s="73" t="str">
        <f>IFERROR(ABS(LEFT(JULI!AA315,FIND("/",JULI!AA315)-1)),"")</f>
        <v/>
      </c>
      <c r="CW315" s="73" t="str">
        <f>IFERROR(ABS(MID(JULI!AA315,FIND("/",JULI!AA315)+1,LEN(JULI!AA315))),"")</f>
        <v/>
      </c>
      <c r="CX315" s="72" t="str">
        <f t="shared" si="327"/>
        <v/>
      </c>
      <c r="CY315" s="72" t="str">
        <f t="shared" ca="1" si="328"/>
        <v/>
      </c>
      <c r="CZ315" s="72" t="str">
        <f>IF(JULI!AB315="","",IF(JULI!AB315&lt;181,"NORMAL",IF(JULI!AB315&lt;201,"Pre DM", "DM")))</f>
        <v/>
      </c>
      <c r="DA315" s="72" t="str">
        <f t="shared" ca="1" si="329"/>
        <v/>
      </c>
      <c r="DC315" s="71" t="str">
        <f ca="1">IFERROR(DATEDIF(AGUSTUS!I315,AGUSTUS!D315,"Y"),"")</f>
        <v/>
      </c>
      <c r="DD315" s="71" t="str">
        <f ca="1">IFERROR(DATEDIF(AGUSTUS!I315,AGUSTUS!D315,"YM"),"")</f>
        <v/>
      </c>
      <c r="DE315" s="72" t="str">
        <f t="shared" ca="1" si="330"/>
        <v/>
      </c>
      <c r="DF315" s="72" t="str">
        <f ca="1">DE315&amp;AGUSTUS!K315</f>
        <v/>
      </c>
      <c r="DG315" s="72" t="str">
        <f>IF(AGUSTUS!Y315="","",IF(AGUSTUS!Y315&lt;18.5,"Kurus",IF(AGUSTUS!Y315&lt;25,"Normal",IF(AGUSTUS!Y315&lt;30,"Overweight (Risiko)",IF(AGUSTUS!Y315&lt;35,"Obesitas I","Obesitas II")))))</f>
        <v/>
      </c>
      <c r="DH315" s="72" t="str">
        <f t="shared" ca="1" si="331"/>
        <v/>
      </c>
      <c r="DI315" s="72" t="str">
        <f>IF(AGUSTUS!Z315="","",IF(AND(AGUSTUS!K315="L",AGUSTUS!Z315&lt;90),"Normal / Aman",IF(AND(AGUSTUS!K315="L",AGUSTUS!Z315&gt;=90,AGUSTUS!Z315&lt;=100),"Risiko Tinggi",IF(AND(AGUSTUS!K315="L",AGUSTUS!Z315&gt;100),"Obesitas (Sangat Berisiko)",IF(AND(AGUSTUS!K315="P",AGUSTUS!Z315&lt;80),"Normal / Aman",IF(AND(AGUSTUS!K315="P",AGUSTUS!Z315&gt;=80,AGUSTUS!Z315&lt;=95),"Risiko Tinggi",IF(AND(AGUSTUS!K315="P",AGUSTUS!Z315&gt;95),"Obesitas (Sangat Berisiko)","")))))))</f>
        <v/>
      </c>
      <c r="DJ315" s="72" t="str">
        <f t="shared" ca="1" si="332"/>
        <v/>
      </c>
      <c r="DK315" s="73" t="str">
        <f>IFERROR(ABS(LEFT(AGUSTUS!AA315,FIND("/",AGUSTUS!AA315)-1)),"")</f>
        <v/>
      </c>
      <c r="DL315" s="73" t="str">
        <f>IFERROR(ABS(MID(AGUSTUS!AA315,FIND("/",AGUSTUS!AA315)+1,LEN(AGUSTUS!AA315))),"")</f>
        <v/>
      </c>
      <c r="DM315" s="72" t="str">
        <f t="shared" si="333"/>
        <v/>
      </c>
      <c r="DN315" s="72" t="str">
        <f t="shared" ca="1" si="334"/>
        <v/>
      </c>
      <c r="DO315" s="72" t="str">
        <f>IF(AGUSTUS!AB315="","",IF(AGUSTUS!AB315&lt;181,"NORMAL",IF(AGUSTUS!AB315&lt;201,"Pre DM", "DM")))</f>
        <v/>
      </c>
      <c r="DP315" s="72" t="str">
        <f t="shared" ca="1" si="335"/>
        <v/>
      </c>
      <c r="DR315" s="71" t="str">
        <f ca="1">IFERROR(DATEDIF(SEPTEMBER!I315,SEPTEMBER!D315,"Y"),"")</f>
        <v/>
      </c>
      <c r="DS315" s="71" t="str">
        <f ca="1">IFERROR(DATEDIF(SEPTEMBER!I315,SEPTEMBER!D315,"YM"),"")</f>
        <v/>
      </c>
      <c r="DT315" s="72" t="str">
        <f t="shared" ca="1" si="336"/>
        <v/>
      </c>
      <c r="DU315" s="72" t="str">
        <f ca="1">DT315&amp;SEPTEMBER!K315</f>
        <v/>
      </c>
      <c r="DV315" s="72" t="str">
        <f>IF(SEPTEMBER!Y315="","",IF(SEPTEMBER!Y315&lt;18.5,"Kurus",IF(SEPTEMBER!Y315&lt;25,"Normal",IF(SEPTEMBER!Y315&lt;30,"Overweight (Risiko)",IF(SEPTEMBER!Y315&lt;35,"Obesitas I","Obesitas II")))))</f>
        <v/>
      </c>
      <c r="DW315" s="72" t="str">
        <f t="shared" ca="1" si="337"/>
        <v/>
      </c>
      <c r="DX315" s="72" t="str">
        <f>IF(SEPTEMBER!Z315="","",IF(AND(SEPTEMBER!K315="L",SEPTEMBER!Z315&lt;90),"Normal / Aman",IF(AND(SEPTEMBER!K315="L",SEPTEMBER!Z315&gt;=90,SEPTEMBER!Z315&lt;=100),"Risiko Tinggi",IF(AND(SEPTEMBER!K315="L",SEPTEMBER!Z315&gt;100),"Obesitas (Sangat Berisiko)",IF(AND(SEPTEMBER!K315="P",SEPTEMBER!Z315&lt;80),"Normal / Aman",IF(AND(SEPTEMBER!K315="P",SEPTEMBER!Z315&gt;=80,SEPTEMBER!Z315&lt;=95),"Risiko Tinggi",IF(AND(SEPTEMBER!K315="P",SEPTEMBER!Z315&gt;95),"Obesitas (Sangat Berisiko)","")))))))</f>
        <v/>
      </c>
      <c r="DY315" s="72" t="str">
        <f t="shared" ca="1" si="338"/>
        <v/>
      </c>
      <c r="DZ315" s="73" t="str">
        <f>IFERROR(ABS(LEFT(SEPTEMBER!AA315,FIND("/",SEPTEMBER!AA315)-1)),"")</f>
        <v/>
      </c>
      <c r="EA315" s="73" t="str">
        <f>IFERROR(ABS(MID(SEPTEMBER!AA315,FIND("/",SEPTEMBER!AA315)+1,LEN(SEPTEMBER!AA315))),"")</f>
        <v/>
      </c>
      <c r="EB315" s="72" t="str">
        <f t="shared" si="339"/>
        <v/>
      </c>
      <c r="EC315" s="72" t="str">
        <f t="shared" ca="1" si="340"/>
        <v/>
      </c>
      <c r="ED315" s="72" t="str">
        <f>IF(SEPTEMBER!AB315="","",IF(SEPTEMBER!AB315&lt;181,"NORMAL",IF(SEPTEMBER!AB315&lt;201,"Pre DM", "DM")))</f>
        <v/>
      </c>
      <c r="EE315" s="72" t="str">
        <f t="shared" ca="1" si="341"/>
        <v/>
      </c>
      <c r="EG315" s="71" t="str">
        <f ca="1">IFERROR(DATEDIF(OKTOBER!I315,OKTOBER!D315,"Y"),"")</f>
        <v/>
      </c>
      <c r="EH315" s="71" t="str">
        <f ca="1">IFERROR(DATEDIF(OKTOBER!I315,OKTOBER!D315,"YM"),"")</f>
        <v/>
      </c>
      <c r="EI315" s="72" t="str">
        <f t="shared" ca="1" si="342"/>
        <v/>
      </c>
      <c r="EJ315" s="72" t="str">
        <f ca="1">EI315&amp;OKTOBER!K315</f>
        <v/>
      </c>
      <c r="EK315" s="72" t="str">
        <f>IF(OKTOBER!Y315="","",IF(OKTOBER!Y315&lt;18.5,"Kurus",IF(OKTOBER!Y315&lt;25,"Normal",IF(OKTOBER!Y315&lt;30,"Overweight (Risiko)",IF(OKTOBER!Y315&lt;35,"Obesitas I","Obesitas II")))))</f>
        <v/>
      </c>
      <c r="EL315" s="72" t="str">
        <f t="shared" ca="1" si="343"/>
        <v/>
      </c>
      <c r="EM315" s="72" t="str">
        <f>IF(OKTOBER!Z315="","",IF(AND(OKTOBER!K315="L",OKTOBER!Z315&lt;90),"Normal / Aman",IF(AND(OKTOBER!K315="L",OKTOBER!Z315&gt;=90,OKTOBER!Z315&lt;=100),"Risiko Tinggi",IF(AND(OKTOBER!K315="L",OKTOBER!Z315&gt;100),"Obesitas (Sangat Berisiko)",IF(AND(OKTOBER!K315="P",OKTOBER!Z315&lt;80),"Normal / Aman",IF(AND(OKTOBER!K315="P",OKTOBER!Z315&gt;=80,OKTOBER!Z315&lt;=95),"Risiko Tinggi",IF(AND(OKTOBER!K315="P",OKTOBER!Z315&gt;95),"Obesitas (Sangat Berisiko)","")))))))</f>
        <v/>
      </c>
      <c r="EN315" s="72" t="str">
        <f t="shared" ca="1" si="344"/>
        <v/>
      </c>
      <c r="EO315" s="73" t="str">
        <f>IFERROR(ABS(LEFT(OKTOBER!AA315,FIND("/",OKTOBER!AA315)-1)),"")</f>
        <v/>
      </c>
      <c r="EP315" s="73" t="str">
        <f>IFERROR(ABS(MID(OKTOBER!AA315,FIND("/",OKTOBER!AA315)+1,LEN(OKTOBER!AA315))),"")</f>
        <v/>
      </c>
      <c r="EQ315" s="72" t="str">
        <f t="shared" si="345"/>
        <v/>
      </c>
      <c r="ER315" s="72" t="str">
        <f t="shared" ca="1" si="346"/>
        <v/>
      </c>
      <c r="ES315" s="72" t="str">
        <f>IF(OKTOBER!AB315="","",IF(OKTOBER!AB315&lt;181,"NORMAL",IF(OKTOBER!AB315&lt;201,"Pre DM", "DM")))</f>
        <v/>
      </c>
      <c r="ET315" s="72" t="str">
        <f t="shared" ca="1" si="347"/>
        <v/>
      </c>
      <c r="EV315" s="71" t="str">
        <f ca="1">IFERROR(DATEDIF(NOPEMBER!I315,NOPEMBER!D315,"Y"),"")</f>
        <v/>
      </c>
      <c r="EW315" s="71" t="str">
        <f ca="1">IFERROR(DATEDIF(NOPEMBER!I315,NOPEMBER!D315,"YM"),"")</f>
        <v/>
      </c>
      <c r="EX315" s="72" t="str">
        <f t="shared" ca="1" si="348"/>
        <v/>
      </c>
      <c r="EY315" s="72" t="str">
        <f ca="1">EX315&amp;NOPEMBER!K315</f>
        <v/>
      </c>
      <c r="EZ315" s="72" t="str">
        <f>IF(NOPEMBER!Y315="","",IF(NOPEMBER!Y315&lt;18.5,"Kurus",IF(NOPEMBER!Y315&lt;25,"Normal",IF(NOPEMBER!Y315&lt;30,"Overweight (Risiko)",IF(NOPEMBER!Y315&lt;35,"Obesitas I","Obesitas II")))))</f>
        <v/>
      </c>
      <c r="FA315" s="72" t="str">
        <f t="shared" ca="1" si="349"/>
        <v/>
      </c>
      <c r="FB315" s="72" t="str">
        <f>IF(NOPEMBER!Z315="","",IF(AND(NOPEMBER!K315="L",NOPEMBER!Z315&lt;90),"Normal / Aman",IF(AND(NOPEMBER!K315="L",NOPEMBER!Z315&gt;=90,NOPEMBER!Z315&lt;=100),"Risiko Tinggi",IF(AND(NOPEMBER!K315="L",NOPEMBER!Z315&gt;100),"Obesitas (Sangat Berisiko)",IF(AND(NOPEMBER!K315="P",NOPEMBER!Z315&lt;80),"Normal / Aman",IF(AND(NOPEMBER!K315="P",NOPEMBER!Z315&gt;=80,NOPEMBER!Z315&lt;=95),"Risiko Tinggi",IF(AND(NOPEMBER!K315="P",NOPEMBER!Z315&gt;95),"Obesitas (Sangat Berisiko)","")))))))</f>
        <v/>
      </c>
      <c r="FC315" s="72" t="str">
        <f t="shared" ca="1" si="350"/>
        <v/>
      </c>
      <c r="FD315" s="73" t="str">
        <f>IFERROR(ABS(LEFT(NOPEMBER!AA315,FIND("/",NOPEMBER!AA315)-1)),"")</f>
        <v/>
      </c>
      <c r="FE315" s="73" t="str">
        <f>IFERROR(ABS(MID(NOPEMBER!AA315,FIND("/",NOPEMBER!AA315)+1,LEN(NOPEMBER!AA315))),"")</f>
        <v/>
      </c>
      <c r="FF315" s="72" t="str">
        <f t="shared" si="351"/>
        <v/>
      </c>
      <c r="FG315" s="72" t="str">
        <f t="shared" ca="1" si="352"/>
        <v/>
      </c>
      <c r="FH315" s="72" t="str">
        <f>IF(NOPEMBER!AB315="","",IF(NOPEMBER!AB315&lt;181,"NORMAL",IF(NOPEMBER!AB315&lt;201,"Pre DM", "DM")))</f>
        <v/>
      </c>
      <c r="FI315" s="72" t="str">
        <f t="shared" ca="1" si="353"/>
        <v/>
      </c>
      <c r="FK315" s="71" t="str">
        <f ca="1">IFERROR(DATEDIF(DESEMBER!I315,DESEMBER!D315,"Y"),"")</f>
        <v/>
      </c>
      <c r="FL315" s="71" t="str">
        <f ca="1">IFERROR(DATEDIF(DESEMBER!I315,DESEMBER!D315,"YM"),"")</f>
        <v/>
      </c>
      <c r="FM315" s="72" t="str">
        <f t="shared" ca="1" si="354"/>
        <v/>
      </c>
      <c r="FN315" s="72" t="str">
        <f ca="1">FM315&amp;DESEMBER!K315</f>
        <v/>
      </c>
      <c r="FO315" s="72" t="str">
        <f>IF(DESEMBER!Y315="","",IF(DESEMBER!Y315&lt;18.5,"Kurus",IF(DESEMBER!Y315&lt;25,"Normal",IF(DESEMBER!Y315&lt;30,"Overweight (Risiko)",IF(DESEMBER!Y315&lt;35,"Obesitas I","Obesitas II")))))</f>
        <v/>
      </c>
      <c r="FP315" s="72" t="str">
        <f t="shared" ca="1" si="355"/>
        <v/>
      </c>
      <c r="FQ315" s="72" t="str">
        <f>IF(DESEMBER!Z315="","",IF(AND(DESEMBER!K315="L",DESEMBER!Z315&lt;90),"Normal / Aman",IF(AND(DESEMBER!K315="L",DESEMBER!Z315&gt;=90,DESEMBER!Z315&lt;=100),"Risiko Tinggi",IF(AND(DESEMBER!K315="L",DESEMBER!Z315&gt;100),"Obesitas (Sangat Berisiko)",IF(AND(DESEMBER!K315="P",DESEMBER!Z315&lt;80),"Normal / Aman",IF(AND(DESEMBER!K315="P",DESEMBER!Z315&gt;=80,DESEMBER!Z315&lt;=95),"Risiko Tinggi",IF(AND(DESEMBER!K315="P",DESEMBER!Z315&gt;95),"Obesitas (Sangat Berisiko)","")))))))</f>
        <v/>
      </c>
      <c r="FR315" s="72" t="str">
        <f t="shared" ca="1" si="356"/>
        <v/>
      </c>
      <c r="FS315" s="73" t="str">
        <f>IFERROR(ABS(LEFT(DESEMBER!AA315,FIND("/",DESEMBER!AA315)-1)),"")</f>
        <v/>
      </c>
      <c r="FT315" s="73" t="str">
        <f>IFERROR(ABS(MID(DESEMBER!AA315,FIND("/",DESEMBER!AA315)+1,LEN(DESEMBER!AA315))),"")</f>
        <v/>
      </c>
      <c r="FU315" s="72" t="str">
        <f t="shared" si="357"/>
        <v/>
      </c>
      <c r="FV315" s="72" t="str">
        <f t="shared" ca="1" si="358"/>
        <v/>
      </c>
      <c r="FW315" s="72" t="str">
        <f>IF(DESEMBER!AB315="","",IF(DESEMBER!AB315&lt;181,"NORMAL",IF(DESEMBER!AB315&lt;201,"Pre DM", "DM")))</f>
        <v/>
      </c>
      <c r="FX315" s="72" t="str">
        <f t="shared" ca="1" si="359"/>
        <v/>
      </c>
    </row>
    <row r="316" spans="2:180" x14ac:dyDescent="0.25">
      <c r="B316" s="71" t="str">
        <f ca="1">IFERROR(DATEDIF(JANUARI!I316,JANUARI!D316,"Y"),"")</f>
        <v/>
      </c>
      <c r="C316" s="71" t="str">
        <f ca="1">IFERROR(DATEDIF(JANUARI!I316,JANUARI!D316,"YM"),"")</f>
        <v/>
      </c>
      <c r="D316" s="72" t="str">
        <f t="shared" ca="1" si="288"/>
        <v/>
      </c>
      <c r="E316" s="72" t="str">
        <f ca="1">D316&amp;JANUARI!K316</f>
        <v/>
      </c>
      <c r="F316" s="72" t="str">
        <f>IF(JANUARI!Y316="","",IF(JANUARI!Y316&lt;18.5,"Kurus",IF(JANUARI!Y316&lt;25,"Normal",IF(JANUARI!Y316&lt;30,"Overweight (Risiko)",IF(JANUARI!Y316&lt;35,"Obesitas I","Obesitas II")))))</f>
        <v/>
      </c>
      <c r="G316" s="72" t="str">
        <f t="shared" ca="1" si="289"/>
        <v/>
      </c>
      <c r="H316" s="72" t="str">
        <f>IF(JANUARI!Z316="","",IF(AND(JANUARI!K316="L",JANUARI!Z316&lt;90),"Normal / Aman",IF(AND(JANUARI!K316="L",JANUARI!Z316&gt;=90,JANUARI!Z316&lt;=100),"Risiko Tinggi",IF(AND(JANUARI!K316="L",JANUARI!Z316&gt;100),"Obesitas (Sangat Berisiko)",IF(AND(JANUARI!K316="P",JANUARI!Z316&lt;80),"Normal / Aman",IF(AND(JANUARI!K316="P",JANUARI!Z316&gt;=80,JANUARI!Z316&lt;=95),"Risiko Tinggi",IF(AND(JANUARI!K316="P",JANUARI!Z316&gt;95),"Obesitas (Sangat Berisiko)","")))))))</f>
        <v/>
      </c>
      <c r="I316" s="72" t="str">
        <f t="shared" ca="1" si="290"/>
        <v/>
      </c>
      <c r="J316" s="73" t="str">
        <f>IFERROR(ABS(LEFT(JANUARI!AA316,FIND("/",JANUARI!AA316)-1)),"")</f>
        <v/>
      </c>
      <c r="K316" s="73" t="str">
        <f>IFERROR(ABS(MID(JANUARI!AA316,FIND("/",JANUARI!AA316)+1,LEN(JANUARI!AA316))),"")</f>
        <v/>
      </c>
      <c r="L316" s="72" t="str">
        <f t="shared" si="291"/>
        <v/>
      </c>
      <c r="M316" s="72" t="str">
        <f t="shared" ca="1" si="292"/>
        <v/>
      </c>
      <c r="N316" s="72" t="str">
        <f>IF(JANUARI!AB316="","",IF(JANUARI!AB316&lt;181,"NORMAL",IF(JANUARI!AB316&lt;201,"Pre DM", "DM")))</f>
        <v/>
      </c>
      <c r="O316" s="72" t="str">
        <f t="shared" ca="1" si="293"/>
        <v/>
      </c>
      <c r="Q316" s="71" t="str">
        <f ca="1">IFERROR(DATEDIF(PEBRUARI!I316,PEBRUARI!D316,"Y"),"")</f>
        <v/>
      </c>
      <c r="R316" s="71" t="str">
        <f ca="1">IFERROR(DATEDIF(PEBRUARI!I316,PEBRUARI!D316,"YM"),"")</f>
        <v/>
      </c>
      <c r="S316" s="72" t="str">
        <f t="shared" ca="1" si="294"/>
        <v/>
      </c>
      <c r="T316" s="72" t="str">
        <f ca="1">S316&amp;PEBRUARI!K316</f>
        <v/>
      </c>
      <c r="U316" s="72" t="str">
        <f>IF(PEBRUARI!Y316="","",IF(PEBRUARI!Y316&lt;18.5,"Kurus",IF(PEBRUARI!Y316&lt;25,"Normal",IF(PEBRUARI!Y316&lt;30,"Overweight (Risiko)",IF(PEBRUARI!Y316&lt;35,"Obesitas I","Obesitas II")))))</f>
        <v/>
      </c>
      <c r="V316" s="72" t="str">
        <f t="shared" ca="1" si="295"/>
        <v/>
      </c>
      <c r="W316" s="72" t="str">
        <f>IF(PEBRUARI!Z316="","",IF(AND(PEBRUARI!K316="L",PEBRUARI!Z316&lt;90),"Normal / Aman",IF(AND(PEBRUARI!K316="L",PEBRUARI!Z316&gt;=90,PEBRUARI!Z316&lt;=100),"Risiko Tinggi",IF(AND(PEBRUARI!K316="L",PEBRUARI!Z316&gt;100),"Obesitas (Sangat Berisiko)",IF(AND(PEBRUARI!K316="P",PEBRUARI!Z316&lt;80),"Normal / Aman",IF(AND(PEBRUARI!K316="P",PEBRUARI!Z316&gt;=80,PEBRUARI!Z316&lt;=95),"Risiko Tinggi",IF(AND(PEBRUARI!K316="P",PEBRUARI!Z316&gt;95),"Obesitas (Sangat Berisiko)","")))))))</f>
        <v/>
      </c>
      <c r="X316" s="72" t="str">
        <f t="shared" ca="1" si="296"/>
        <v/>
      </c>
      <c r="Y316" s="73" t="str">
        <f>IFERROR(ABS(LEFT(PEBRUARI!AA316,FIND("/",PEBRUARI!AA316)-1)),"")</f>
        <v/>
      </c>
      <c r="Z316" s="73" t="str">
        <f>IFERROR(ABS(MID(PEBRUARI!AA316,FIND("/",PEBRUARI!AA316)+1,LEN(PEBRUARI!AA316))),"")</f>
        <v/>
      </c>
      <c r="AA316" s="72" t="str">
        <f t="shared" si="297"/>
        <v/>
      </c>
      <c r="AB316" s="72" t="str">
        <f t="shared" ca="1" si="298"/>
        <v/>
      </c>
      <c r="AC316" s="72" t="str">
        <f>IF(PEBRUARI!AB316="","",IF(PEBRUARI!AB316&lt;181,"NORMAL",IF(PEBRUARI!AB316&lt;201,"Pre DM", "DM")))</f>
        <v/>
      </c>
      <c r="AD316" s="72" t="str">
        <f t="shared" ca="1" si="299"/>
        <v/>
      </c>
      <c r="AF316" s="71" t="str">
        <f ca="1">IFERROR(DATEDIF(MARET!I316,MARET!D316,"Y"),"")</f>
        <v/>
      </c>
      <c r="AG316" s="71" t="str">
        <f ca="1">IFERROR(DATEDIF(MARET!I316,MARET!D316,"YM"),"")</f>
        <v/>
      </c>
      <c r="AH316" s="72" t="str">
        <f t="shared" ca="1" si="300"/>
        <v/>
      </c>
      <c r="AI316" s="72" t="str">
        <f ca="1">AH316&amp;MARET!K316</f>
        <v/>
      </c>
      <c r="AJ316" s="72" t="str">
        <f>IF(MARET!Y316="","",IF(MARET!Y316&lt;18.5,"Kurus",IF(MARET!Y316&lt;25,"Normal",IF(MARET!Y316&lt;30,"Overweight (Risiko)",IF(MARET!Y316&lt;35,"Obesitas I","Obesitas II")))))</f>
        <v/>
      </c>
      <c r="AK316" s="72" t="str">
        <f t="shared" ca="1" si="301"/>
        <v/>
      </c>
      <c r="AL316" s="72" t="str">
        <f>IF(MARET!Z316="","",IF(AND(MARET!K316="L",MARET!Z316&lt;90),"Normal / Aman",IF(AND(MARET!K316="L",MARET!Z316&gt;=90,MARET!Z316&lt;=100),"Risiko Tinggi",IF(AND(MARET!K316="L",MARET!Z316&gt;100),"Obesitas (Sangat Berisiko)",IF(AND(MARET!K316="P",MARET!Z316&lt;80),"Normal / Aman",IF(AND(MARET!K316="P",MARET!Z316&gt;=80,MARET!Z316&lt;=95),"Risiko Tinggi",IF(AND(MARET!K316="P",MARET!Z316&gt;95),"Obesitas (Sangat Berisiko)","")))))))</f>
        <v/>
      </c>
      <c r="AM316" s="72" t="str">
        <f t="shared" ca="1" si="302"/>
        <v/>
      </c>
      <c r="AN316" s="73" t="str">
        <f>IFERROR(ABS(LEFT(MARET!AA316,FIND("/",MARET!AA316)-1)),"")</f>
        <v/>
      </c>
      <c r="AO316" s="73" t="str">
        <f>IFERROR(ABS(MID(MARET!AA316,FIND("/",MARET!AA316)+1,LEN(MARET!AA316))),"")</f>
        <v/>
      </c>
      <c r="AP316" s="72" t="str">
        <f t="shared" si="303"/>
        <v/>
      </c>
      <c r="AQ316" s="72" t="str">
        <f t="shared" ca="1" si="304"/>
        <v/>
      </c>
      <c r="AR316" s="72" t="str">
        <f>IF(MARET!AB316="","",IF(MARET!AB316&lt;181,"NORMAL",IF(MARET!AB316&lt;201,"Pre DM", "DM")))</f>
        <v/>
      </c>
      <c r="AS316" s="72" t="str">
        <f t="shared" ca="1" si="305"/>
        <v/>
      </c>
      <c r="AU316" s="71" t="str">
        <f ca="1">IFERROR(DATEDIF(APRIL!I316,APRIL!D316,"Y"),"")</f>
        <v/>
      </c>
      <c r="AV316" s="71" t="str">
        <f ca="1">IFERROR(DATEDIF(APRIL!I316,APRIL!D316,"YM"),"")</f>
        <v/>
      </c>
      <c r="AW316" s="72" t="str">
        <f t="shared" ca="1" si="306"/>
        <v/>
      </c>
      <c r="AX316" s="72" t="str">
        <f ca="1">AW316&amp;APRIL!K316</f>
        <v/>
      </c>
      <c r="AY316" s="72" t="str">
        <f>IF(APRIL!Y316="","",IF(APRIL!Y316&lt;18.5,"Kurus",IF(APRIL!Y316&lt;25,"Normal",IF(APRIL!Y316&lt;30,"Overweight (Risiko)",IF(APRIL!Y316&lt;35,"Obesitas I","Obesitas II")))))</f>
        <v/>
      </c>
      <c r="AZ316" s="72" t="str">
        <f t="shared" ca="1" si="307"/>
        <v/>
      </c>
      <c r="BA316" s="72" t="str">
        <f>IF(APRIL!Z316="","",IF(AND(APRIL!K316="L",APRIL!Z316&lt;90),"Normal / Aman",IF(AND(APRIL!K316="L",APRIL!Z316&gt;=90,APRIL!Z316&lt;=100),"Risiko Tinggi",IF(AND(APRIL!K316="L",APRIL!Z316&gt;100),"Obesitas (Sangat Berisiko)",IF(AND(APRIL!K316="P",APRIL!Z316&lt;80),"Normal / Aman",IF(AND(APRIL!K316="P",APRIL!Z316&gt;=80,APRIL!Z316&lt;=95),"Risiko Tinggi",IF(AND(APRIL!K316="P",APRIL!Z316&gt;95),"Obesitas (Sangat Berisiko)","")))))))</f>
        <v/>
      </c>
      <c r="BB316" s="72" t="str">
        <f t="shared" ca="1" si="308"/>
        <v/>
      </c>
      <c r="BC316" s="73" t="str">
        <f>IFERROR(ABS(LEFT(APRIL!AA316,FIND("/",APRIL!AA316)-1)),"")</f>
        <v/>
      </c>
      <c r="BD316" s="73" t="str">
        <f>IFERROR(ABS(MID(APRIL!AA316,FIND("/",APRIL!AA316)+1,LEN(APRIL!AA316))),"")</f>
        <v/>
      </c>
      <c r="BE316" s="72" t="str">
        <f t="shared" si="309"/>
        <v/>
      </c>
      <c r="BF316" s="72" t="str">
        <f t="shared" ca="1" si="310"/>
        <v/>
      </c>
      <c r="BG316" s="72" t="str">
        <f>IF(APRIL!AB316="","",IF(APRIL!AB316&lt;181,"NORMAL",IF(APRIL!AB316&lt;201,"Pre DM", "DM")))</f>
        <v/>
      </c>
      <c r="BH316" s="72" t="str">
        <f t="shared" ca="1" si="311"/>
        <v/>
      </c>
      <c r="BJ316" s="71" t="str">
        <f ca="1">IFERROR(DATEDIF(MEI!I316,MEI!D316,"Y"),"")</f>
        <v/>
      </c>
      <c r="BK316" s="71" t="str">
        <f ca="1">IFERROR(DATEDIF(MEI!I316,MEI!D316,"YM"),"")</f>
        <v/>
      </c>
      <c r="BL316" s="72" t="str">
        <f t="shared" ca="1" si="312"/>
        <v/>
      </c>
      <c r="BM316" s="72" t="str">
        <f ca="1">BL316&amp;MEI!K316</f>
        <v/>
      </c>
      <c r="BN316" s="72" t="str">
        <f>IF(MEI!Y316="","",IF(MEI!Y316&lt;18.5,"Kurus",IF(MEI!Y316&lt;25,"Normal",IF(MEI!Y316&lt;30,"Overweight (Risiko)",IF(MEI!Y316&lt;35,"Obesitas I","Obesitas II")))))</f>
        <v/>
      </c>
      <c r="BO316" s="72" t="str">
        <f t="shared" ca="1" si="313"/>
        <v/>
      </c>
      <c r="BP316" s="72" t="str">
        <f>IF(MEI!Z316="","",IF(AND(MEI!K316="L",MEI!Z316&lt;90),"Normal / Aman",IF(AND(MEI!K316="L",MEI!Z316&gt;=90,MEI!Z316&lt;=100),"Risiko Tinggi",IF(AND(MEI!K316="L",MEI!Z316&gt;100),"Obesitas (Sangat Berisiko)",IF(AND(MEI!K316="P",MEI!Z316&lt;80),"Normal / Aman",IF(AND(MEI!K316="P",MEI!Z316&gt;=80,MEI!Z316&lt;=95),"Risiko Tinggi",IF(AND(MEI!K316="P",MEI!Z316&gt;95),"Obesitas (Sangat Berisiko)","")))))))</f>
        <v/>
      </c>
      <c r="BQ316" s="72" t="str">
        <f t="shared" ca="1" si="314"/>
        <v/>
      </c>
      <c r="BR316" s="73" t="str">
        <f>IFERROR(ABS(LEFT(MEI!AA316,FIND("/",MEI!AA316)-1)),"")</f>
        <v/>
      </c>
      <c r="BS316" s="73" t="str">
        <f>IFERROR(ABS(MID(MEI!AA316,FIND("/",MEI!AA316)+1,LEN(MEI!AA316))),"")</f>
        <v/>
      </c>
      <c r="BT316" s="72" t="str">
        <f t="shared" si="315"/>
        <v/>
      </c>
      <c r="BU316" s="72" t="str">
        <f t="shared" ca="1" si="316"/>
        <v/>
      </c>
      <c r="BV316" s="72" t="str">
        <f>IF(MEI!AB316="","",IF(MEI!AB316&lt;181,"NORMAL",IF(MEI!AB316&lt;201,"Pre DM", "DM")))</f>
        <v/>
      </c>
      <c r="BW316" s="72" t="str">
        <f t="shared" ca="1" si="317"/>
        <v/>
      </c>
      <c r="BY316" s="71" t="str">
        <f ca="1">IFERROR(DATEDIF(JUNI!I316,JUNI!D316,"Y"),"")</f>
        <v/>
      </c>
      <c r="BZ316" s="71" t="str">
        <f ca="1">IFERROR(DATEDIF(JUNI!I316,JUNI!D316,"YM"),"")</f>
        <v/>
      </c>
      <c r="CA316" s="72" t="str">
        <f t="shared" ca="1" si="318"/>
        <v/>
      </c>
      <c r="CB316" s="72" t="str">
        <f ca="1">CA316&amp;JUNI!K316</f>
        <v/>
      </c>
      <c r="CC316" s="72" t="str">
        <f>IF(JUNI!Y316="","",IF(JUNI!Y316&lt;18.5,"Kurus",IF(JUNI!Y316&lt;25,"Normal",IF(JUNI!Y316&lt;30,"Overweight (Risiko)",IF(JUNI!Y316&lt;35,"Obesitas I","Obesitas II")))))</f>
        <v/>
      </c>
      <c r="CD316" s="72" t="str">
        <f t="shared" ca="1" si="319"/>
        <v/>
      </c>
      <c r="CE316" s="72" t="str">
        <f>IF(JUNI!Z316="","",IF(AND(JUNI!K316="L",JUNI!Z316&lt;90),"Normal / Aman",IF(AND(JUNI!K316="L",JUNI!Z316&gt;=90,JUNI!Z316&lt;=100),"Risiko Tinggi",IF(AND(JUNI!K316="L",JUNI!Z316&gt;100),"Obesitas (Sangat Berisiko)",IF(AND(JUNI!K316="P",JUNI!Z316&lt;80),"Normal / Aman",IF(AND(JUNI!K316="P",JUNI!Z316&gt;=80,JUNI!Z316&lt;=95),"Risiko Tinggi",IF(AND(JUNI!K316="P",JUNI!Z316&gt;95),"Obesitas (Sangat Berisiko)","")))))))</f>
        <v/>
      </c>
      <c r="CF316" s="72" t="str">
        <f t="shared" ca="1" si="320"/>
        <v/>
      </c>
      <c r="CG316" s="73" t="str">
        <f>IFERROR(ABS(LEFT(JUNI!AA316,FIND("/",JUNI!AA316)-1)),"")</f>
        <v/>
      </c>
      <c r="CH316" s="73" t="str">
        <f>IFERROR(ABS(MID(JUNI!AA316,FIND("/",JUNI!AA316)+1,LEN(JUNI!AA316))),"")</f>
        <v/>
      </c>
      <c r="CI316" s="72" t="str">
        <f t="shared" si="321"/>
        <v/>
      </c>
      <c r="CJ316" s="72" t="str">
        <f t="shared" ca="1" si="322"/>
        <v/>
      </c>
      <c r="CK316" s="72" t="str">
        <f>IF(JUNI!AB316="","",IF(JUNI!AB316&lt;181,"NORMAL",IF(JUNI!AB316&lt;201,"Pre DM", "DM")))</f>
        <v/>
      </c>
      <c r="CL316" s="72" t="str">
        <f t="shared" ca="1" si="323"/>
        <v/>
      </c>
      <c r="CN316" s="71" t="str">
        <f ca="1">IFERROR(DATEDIF(JULI!I316,JULI!D316,"Y"),"")</f>
        <v/>
      </c>
      <c r="CO316" s="71" t="str">
        <f ca="1">IFERROR(DATEDIF(JULI!I316,JULI!D316,"YM"),"")</f>
        <v/>
      </c>
      <c r="CP316" s="72" t="str">
        <f t="shared" ca="1" si="324"/>
        <v/>
      </c>
      <c r="CQ316" s="72" t="str">
        <f ca="1">CP316&amp;JULI!K316</f>
        <v/>
      </c>
      <c r="CR316" s="72" t="str">
        <f>IF(JULI!Y316="","",IF(JULI!Y316&lt;18.5,"Kurus",IF(JULI!Y316&lt;25,"Normal",IF(JULI!Y316&lt;30,"Overweight (Risiko)",IF(JULI!Y316&lt;35,"Obesitas I","Obesitas II")))))</f>
        <v/>
      </c>
      <c r="CS316" s="72" t="str">
        <f t="shared" ca="1" si="325"/>
        <v/>
      </c>
      <c r="CT316" s="72" t="str">
        <f>IF(JULI!Z316="","",IF(AND(JULI!K316="L",JULI!Z316&lt;90),"Normal / Aman",IF(AND(JULI!K316="L",JULI!Z316&gt;=90,JULI!Z316&lt;=100),"Risiko Tinggi",IF(AND(JULI!K316="L",JULI!Z316&gt;100),"Obesitas (Sangat Berisiko)",IF(AND(JULI!K316="P",JULI!Z316&lt;80),"Normal / Aman",IF(AND(JULI!K316="P",JULI!Z316&gt;=80,JULI!Z316&lt;=95),"Risiko Tinggi",IF(AND(JULI!K316="P",JULI!Z316&gt;95),"Obesitas (Sangat Berisiko)","")))))))</f>
        <v/>
      </c>
      <c r="CU316" s="72" t="str">
        <f t="shared" ca="1" si="326"/>
        <v/>
      </c>
      <c r="CV316" s="73" t="str">
        <f>IFERROR(ABS(LEFT(JULI!AA316,FIND("/",JULI!AA316)-1)),"")</f>
        <v/>
      </c>
      <c r="CW316" s="73" t="str">
        <f>IFERROR(ABS(MID(JULI!AA316,FIND("/",JULI!AA316)+1,LEN(JULI!AA316))),"")</f>
        <v/>
      </c>
      <c r="CX316" s="72" t="str">
        <f t="shared" si="327"/>
        <v/>
      </c>
      <c r="CY316" s="72" t="str">
        <f t="shared" ca="1" si="328"/>
        <v/>
      </c>
      <c r="CZ316" s="72" t="str">
        <f>IF(JULI!AB316="","",IF(JULI!AB316&lt;181,"NORMAL",IF(JULI!AB316&lt;201,"Pre DM", "DM")))</f>
        <v/>
      </c>
      <c r="DA316" s="72" t="str">
        <f t="shared" ca="1" si="329"/>
        <v/>
      </c>
      <c r="DC316" s="71" t="str">
        <f ca="1">IFERROR(DATEDIF(AGUSTUS!I316,AGUSTUS!D316,"Y"),"")</f>
        <v/>
      </c>
      <c r="DD316" s="71" t="str">
        <f ca="1">IFERROR(DATEDIF(AGUSTUS!I316,AGUSTUS!D316,"YM"),"")</f>
        <v/>
      </c>
      <c r="DE316" s="72" t="str">
        <f t="shared" ca="1" si="330"/>
        <v/>
      </c>
      <c r="DF316" s="72" t="str">
        <f ca="1">DE316&amp;AGUSTUS!K316</f>
        <v/>
      </c>
      <c r="DG316" s="72" t="str">
        <f>IF(AGUSTUS!Y316="","",IF(AGUSTUS!Y316&lt;18.5,"Kurus",IF(AGUSTUS!Y316&lt;25,"Normal",IF(AGUSTUS!Y316&lt;30,"Overweight (Risiko)",IF(AGUSTUS!Y316&lt;35,"Obesitas I","Obesitas II")))))</f>
        <v/>
      </c>
      <c r="DH316" s="72" t="str">
        <f t="shared" ca="1" si="331"/>
        <v/>
      </c>
      <c r="DI316" s="72" t="str">
        <f>IF(AGUSTUS!Z316="","",IF(AND(AGUSTUS!K316="L",AGUSTUS!Z316&lt;90),"Normal / Aman",IF(AND(AGUSTUS!K316="L",AGUSTUS!Z316&gt;=90,AGUSTUS!Z316&lt;=100),"Risiko Tinggi",IF(AND(AGUSTUS!K316="L",AGUSTUS!Z316&gt;100),"Obesitas (Sangat Berisiko)",IF(AND(AGUSTUS!K316="P",AGUSTUS!Z316&lt;80),"Normal / Aman",IF(AND(AGUSTUS!K316="P",AGUSTUS!Z316&gt;=80,AGUSTUS!Z316&lt;=95),"Risiko Tinggi",IF(AND(AGUSTUS!K316="P",AGUSTUS!Z316&gt;95),"Obesitas (Sangat Berisiko)","")))))))</f>
        <v/>
      </c>
      <c r="DJ316" s="72" t="str">
        <f t="shared" ca="1" si="332"/>
        <v/>
      </c>
      <c r="DK316" s="73" t="str">
        <f>IFERROR(ABS(LEFT(AGUSTUS!AA316,FIND("/",AGUSTUS!AA316)-1)),"")</f>
        <v/>
      </c>
      <c r="DL316" s="73" t="str">
        <f>IFERROR(ABS(MID(AGUSTUS!AA316,FIND("/",AGUSTUS!AA316)+1,LEN(AGUSTUS!AA316))),"")</f>
        <v/>
      </c>
      <c r="DM316" s="72" t="str">
        <f t="shared" si="333"/>
        <v/>
      </c>
      <c r="DN316" s="72" t="str">
        <f t="shared" ca="1" si="334"/>
        <v/>
      </c>
      <c r="DO316" s="72" t="str">
        <f>IF(AGUSTUS!AB316="","",IF(AGUSTUS!AB316&lt;181,"NORMAL",IF(AGUSTUS!AB316&lt;201,"Pre DM", "DM")))</f>
        <v/>
      </c>
      <c r="DP316" s="72" t="str">
        <f t="shared" ca="1" si="335"/>
        <v/>
      </c>
      <c r="DR316" s="71" t="str">
        <f ca="1">IFERROR(DATEDIF(SEPTEMBER!I316,SEPTEMBER!D316,"Y"),"")</f>
        <v/>
      </c>
      <c r="DS316" s="71" t="str">
        <f ca="1">IFERROR(DATEDIF(SEPTEMBER!I316,SEPTEMBER!D316,"YM"),"")</f>
        <v/>
      </c>
      <c r="DT316" s="72" t="str">
        <f t="shared" ca="1" si="336"/>
        <v/>
      </c>
      <c r="DU316" s="72" t="str">
        <f ca="1">DT316&amp;SEPTEMBER!K316</f>
        <v/>
      </c>
      <c r="DV316" s="72" t="str">
        <f>IF(SEPTEMBER!Y316="","",IF(SEPTEMBER!Y316&lt;18.5,"Kurus",IF(SEPTEMBER!Y316&lt;25,"Normal",IF(SEPTEMBER!Y316&lt;30,"Overweight (Risiko)",IF(SEPTEMBER!Y316&lt;35,"Obesitas I","Obesitas II")))))</f>
        <v/>
      </c>
      <c r="DW316" s="72" t="str">
        <f t="shared" ca="1" si="337"/>
        <v/>
      </c>
      <c r="DX316" s="72" t="str">
        <f>IF(SEPTEMBER!Z316="","",IF(AND(SEPTEMBER!K316="L",SEPTEMBER!Z316&lt;90),"Normal / Aman",IF(AND(SEPTEMBER!K316="L",SEPTEMBER!Z316&gt;=90,SEPTEMBER!Z316&lt;=100),"Risiko Tinggi",IF(AND(SEPTEMBER!K316="L",SEPTEMBER!Z316&gt;100),"Obesitas (Sangat Berisiko)",IF(AND(SEPTEMBER!K316="P",SEPTEMBER!Z316&lt;80),"Normal / Aman",IF(AND(SEPTEMBER!K316="P",SEPTEMBER!Z316&gt;=80,SEPTEMBER!Z316&lt;=95),"Risiko Tinggi",IF(AND(SEPTEMBER!K316="P",SEPTEMBER!Z316&gt;95),"Obesitas (Sangat Berisiko)","")))))))</f>
        <v/>
      </c>
      <c r="DY316" s="72" t="str">
        <f t="shared" ca="1" si="338"/>
        <v/>
      </c>
      <c r="DZ316" s="73" t="str">
        <f>IFERROR(ABS(LEFT(SEPTEMBER!AA316,FIND("/",SEPTEMBER!AA316)-1)),"")</f>
        <v/>
      </c>
      <c r="EA316" s="73" t="str">
        <f>IFERROR(ABS(MID(SEPTEMBER!AA316,FIND("/",SEPTEMBER!AA316)+1,LEN(SEPTEMBER!AA316))),"")</f>
        <v/>
      </c>
      <c r="EB316" s="72" t="str">
        <f t="shared" si="339"/>
        <v/>
      </c>
      <c r="EC316" s="72" t="str">
        <f t="shared" ca="1" si="340"/>
        <v/>
      </c>
      <c r="ED316" s="72" t="str">
        <f>IF(SEPTEMBER!AB316="","",IF(SEPTEMBER!AB316&lt;181,"NORMAL",IF(SEPTEMBER!AB316&lt;201,"Pre DM", "DM")))</f>
        <v/>
      </c>
      <c r="EE316" s="72" t="str">
        <f t="shared" ca="1" si="341"/>
        <v/>
      </c>
      <c r="EG316" s="71" t="str">
        <f ca="1">IFERROR(DATEDIF(OKTOBER!I316,OKTOBER!D316,"Y"),"")</f>
        <v/>
      </c>
      <c r="EH316" s="71" t="str">
        <f ca="1">IFERROR(DATEDIF(OKTOBER!I316,OKTOBER!D316,"YM"),"")</f>
        <v/>
      </c>
      <c r="EI316" s="72" t="str">
        <f t="shared" ca="1" si="342"/>
        <v/>
      </c>
      <c r="EJ316" s="72" t="str">
        <f ca="1">EI316&amp;OKTOBER!K316</f>
        <v/>
      </c>
      <c r="EK316" s="72" t="str">
        <f>IF(OKTOBER!Y316="","",IF(OKTOBER!Y316&lt;18.5,"Kurus",IF(OKTOBER!Y316&lt;25,"Normal",IF(OKTOBER!Y316&lt;30,"Overweight (Risiko)",IF(OKTOBER!Y316&lt;35,"Obesitas I","Obesitas II")))))</f>
        <v/>
      </c>
      <c r="EL316" s="72" t="str">
        <f t="shared" ca="1" si="343"/>
        <v/>
      </c>
      <c r="EM316" s="72" t="str">
        <f>IF(OKTOBER!Z316="","",IF(AND(OKTOBER!K316="L",OKTOBER!Z316&lt;90),"Normal / Aman",IF(AND(OKTOBER!K316="L",OKTOBER!Z316&gt;=90,OKTOBER!Z316&lt;=100),"Risiko Tinggi",IF(AND(OKTOBER!K316="L",OKTOBER!Z316&gt;100),"Obesitas (Sangat Berisiko)",IF(AND(OKTOBER!K316="P",OKTOBER!Z316&lt;80),"Normal / Aman",IF(AND(OKTOBER!K316="P",OKTOBER!Z316&gt;=80,OKTOBER!Z316&lt;=95),"Risiko Tinggi",IF(AND(OKTOBER!K316="P",OKTOBER!Z316&gt;95),"Obesitas (Sangat Berisiko)","")))))))</f>
        <v/>
      </c>
      <c r="EN316" s="72" t="str">
        <f t="shared" ca="1" si="344"/>
        <v/>
      </c>
      <c r="EO316" s="73" t="str">
        <f>IFERROR(ABS(LEFT(OKTOBER!AA316,FIND("/",OKTOBER!AA316)-1)),"")</f>
        <v/>
      </c>
      <c r="EP316" s="73" t="str">
        <f>IFERROR(ABS(MID(OKTOBER!AA316,FIND("/",OKTOBER!AA316)+1,LEN(OKTOBER!AA316))),"")</f>
        <v/>
      </c>
      <c r="EQ316" s="72" t="str">
        <f t="shared" si="345"/>
        <v/>
      </c>
      <c r="ER316" s="72" t="str">
        <f t="shared" ca="1" si="346"/>
        <v/>
      </c>
      <c r="ES316" s="72" t="str">
        <f>IF(OKTOBER!AB316="","",IF(OKTOBER!AB316&lt;181,"NORMAL",IF(OKTOBER!AB316&lt;201,"Pre DM", "DM")))</f>
        <v/>
      </c>
      <c r="ET316" s="72" t="str">
        <f t="shared" ca="1" si="347"/>
        <v/>
      </c>
      <c r="EV316" s="71" t="str">
        <f ca="1">IFERROR(DATEDIF(NOPEMBER!I316,NOPEMBER!D316,"Y"),"")</f>
        <v/>
      </c>
      <c r="EW316" s="71" t="str">
        <f ca="1">IFERROR(DATEDIF(NOPEMBER!I316,NOPEMBER!D316,"YM"),"")</f>
        <v/>
      </c>
      <c r="EX316" s="72" t="str">
        <f t="shared" ca="1" si="348"/>
        <v/>
      </c>
      <c r="EY316" s="72" t="str">
        <f ca="1">EX316&amp;NOPEMBER!K316</f>
        <v/>
      </c>
      <c r="EZ316" s="72" t="str">
        <f>IF(NOPEMBER!Y316="","",IF(NOPEMBER!Y316&lt;18.5,"Kurus",IF(NOPEMBER!Y316&lt;25,"Normal",IF(NOPEMBER!Y316&lt;30,"Overweight (Risiko)",IF(NOPEMBER!Y316&lt;35,"Obesitas I","Obesitas II")))))</f>
        <v/>
      </c>
      <c r="FA316" s="72" t="str">
        <f t="shared" ca="1" si="349"/>
        <v/>
      </c>
      <c r="FB316" s="72" t="str">
        <f>IF(NOPEMBER!Z316="","",IF(AND(NOPEMBER!K316="L",NOPEMBER!Z316&lt;90),"Normal / Aman",IF(AND(NOPEMBER!K316="L",NOPEMBER!Z316&gt;=90,NOPEMBER!Z316&lt;=100),"Risiko Tinggi",IF(AND(NOPEMBER!K316="L",NOPEMBER!Z316&gt;100),"Obesitas (Sangat Berisiko)",IF(AND(NOPEMBER!K316="P",NOPEMBER!Z316&lt;80),"Normal / Aman",IF(AND(NOPEMBER!K316="P",NOPEMBER!Z316&gt;=80,NOPEMBER!Z316&lt;=95),"Risiko Tinggi",IF(AND(NOPEMBER!K316="P",NOPEMBER!Z316&gt;95),"Obesitas (Sangat Berisiko)","")))))))</f>
        <v/>
      </c>
      <c r="FC316" s="72" t="str">
        <f t="shared" ca="1" si="350"/>
        <v/>
      </c>
      <c r="FD316" s="73" t="str">
        <f>IFERROR(ABS(LEFT(NOPEMBER!AA316,FIND("/",NOPEMBER!AA316)-1)),"")</f>
        <v/>
      </c>
      <c r="FE316" s="73" t="str">
        <f>IFERROR(ABS(MID(NOPEMBER!AA316,FIND("/",NOPEMBER!AA316)+1,LEN(NOPEMBER!AA316))),"")</f>
        <v/>
      </c>
      <c r="FF316" s="72" t="str">
        <f t="shared" si="351"/>
        <v/>
      </c>
      <c r="FG316" s="72" t="str">
        <f t="shared" ca="1" si="352"/>
        <v/>
      </c>
      <c r="FH316" s="72" t="str">
        <f>IF(NOPEMBER!AB316="","",IF(NOPEMBER!AB316&lt;181,"NORMAL",IF(NOPEMBER!AB316&lt;201,"Pre DM", "DM")))</f>
        <v/>
      </c>
      <c r="FI316" s="72" t="str">
        <f t="shared" ca="1" si="353"/>
        <v/>
      </c>
      <c r="FK316" s="71" t="str">
        <f ca="1">IFERROR(DATEDIF(DESEMBER!I316,DESEMBER!D316,"Y"),"")</f>
        <v/>
      </c>
      <c r="FL316" s="71" t="str">
        <f ca="1">IFERROR(DATEDIF(DESEMBER!I316,DESEMBER!D316,"YM"),"")</f>
        <v/>
      </c>
      <c r="FM316" s="72" t="str">
        <f t="shared" ca="1" si="354"/>
        <v/>
      </c>
      <c r="FN316" s="72" t="str">
        <f ca="1">FM316&amp;DESEMBER!K316</f>
        <v/>
      </c>
      <c r="FO316" s="72" t="str">
        <f>IF(DESEMBER!Y316="","",IF(DESEMBER!Y316&lt;18.5,"Kurus",IF(DESEMBER!Y316&lt;25,"Normal",IF(DESEMBER!Y316&lt;30,"Overweight (Risiko)",IF(DESEMBER!Y316&lt;35,"Obesitas I","Obesitas II")))))</f>
        <v/>
      </c>
      <c r="FP316" s="72" t="str">
        <f t="shared" ca="1" si="355"/>
        <v/>
      </c>
      <c r="FQ316" s="72" t="str">
        <f>IF(DESEMBER!Z316="","",IF(AND(DESEMBER!K316="L",DESEMBER!Z316&lt;90),"Normal / Aman",IF(AND(DESEMBER!K316="L",DESEMBER!Z316&gt;=90,DESEMBER!Z316&lt;=100),"Risiko Tinggi",IF(AND(DESEMBER!K316="L",DESEMBER!Z316&gt;100),"Obesitas (Sangat Berisiko)",IF(AND(DESEMBER!K316="P",DESEMBER!Z316&lt;80),"Normal / Aman",IF(AND(DESEMBER!K316="P",DESEMBER!Z316&gt;=80,DESEMBER!Z316&lt;=95),"Risiko Tinggi",IF(AND(DESEMBER!K316="P",DESEMBER!Z316&gt;95),"Obesitas (Sangat Berisiko)","")))))))</f>
        <v/>
      </c>
      <c r="FR316" s="72" t="str">
        <f t="shared" ca="1" si="356"/>
        <v/>
      </c>
      <c r="FS316" s="73" t="str">
        <f>IFERROR(ABS(LEFT(DESEMBER!AA316,FIND("/",DESEMBER!AA316)-1)),"")</f>
        <v/>
      </c>
      <c r="FT316" s="73" t="str">
        <f>IFERROR(ABS(MID(DESEMBER!AA316,FIND("/",DESEMBER!AA316)+1,LEN(DESEMBER!AA316))),"")</f>
        <v/>
      </c>
      <c r="FU316" s="72" t="str">
        <f t="shared" si="357"/>
        <v/>
      </c>
      <c r="FV316" s="72" t="str">
        <f t="shared" ca="1" si="358"/>
        <v/>
      </c>
      <c r="FW316" s="72" t="str">
        <f>IF(DESEMBER!AB316="","",IF(DESEMBER!AB316&lt;181,"NORMAL",IF(DESEMBER!AB316&lt;201,"Pre DM", "DM")))</f>
        <v/>
      </c>
      <c r="FX316" s="72" t="str">
        <f t="shared" ca="1" si="359"/>
        <v/>
      </c>
    </row>
    <row r="317" spans="2:180" x14ac:dyDescent="0.25">
      <c r="B317" s="71" t="str">
        <f ca="1">IFERROR(DATEDIF(JANUARI!I317,JANUARI!D317,"Y"),"")</f>
        <v/>
      </c>
      <c r="C317" s="71" t="str">
        <f ca="1">IFERROR(DATEDIF(JANUARI!I317,JANUARI!D317,"YM"),"")</f>
        <v/>
      </c>
      <c r="D317" s="72" t="str">
        <f t="shared" ca="1" si="288"/>
        <v/>
      </c>
      <c r="E317" s="72" t="str">
        <f ca="1">D317&amp;JANUARI!K317</f>
        <v/>
      </c>
      <c r="F317" s="72" t="str">
        <f>IF(JANUARI!Y317="","",IF(JANUARI!Y317&lt;18.5,"Kurus",IF(JANUARI!Y317&lt;25,"Normal",IF(JANUARI!Y317&lt;30,"Overweight (Risiko)",IF(JANUARI!Y317&lt;35,"Obesitas I","Obesitas II")))))</f>
        <v/>
      </c>
      <c r="G317" s="72" t="str">
        <f t="shared" ca="1" si="289"/>
        <v/>
      </c>
      <c r="H317" s="72" t="str">
        <f>IF(JANUARI!Z317="","",IF(AND(JANUARI!K317="L",JANUARI!Z317&lt;90),"Normal / Aman",IF(AND(JANUARI!K317="L",JANUARI!Z317&gt;=90,JANUARI!Z317&lt;=100),"Risiko Tinggi",IF(AND(JANUARI!K317="L",JANUARI!Z317&gt;100),"Obesitas (Sangat Berisiko)",IF(AND(JANUARI!K317="P",JANUARI!Z317&lt;80),"Normal / Aman",IF(AND(JANUARI!K317="P",JANUARI!Z317&gt;=80,JANUARI!Z317&lt;=95),"Risiko Tinggi",IF(AND(JANUARI!K317="P",JANUARI!Z317&gt;95),"Obesitas (Sangat Berisiko)","")))))))</f>
        <v/>
      </c>
      <c r="I317" s="72" t="str">
        <f t="shared" ca="1" si="290"/>
        <v/>
      </c>
      <c r="J317" s="73" t="str">
        <f>IFERROR(ABS(LEFT(JANUARI!AA317,FIND("/",JANUARI!AA317)-1)),"")</f>
        <v/>
      </c>
      <c r="K317" s="73" t="str">
        <f>IFERROR(ABS(MID(JANUARI!AA317,FIND("/",JANUARI!AA317)+1,LEN(JANUARI!AA317))),"")</f>
        <v/>
      </c>
      <c r="L317" s="72" t="str">
        <f t="shared" si="291"/>
        <v/>
      </c>
      <c r="M317" s="72" t="str">
        <f t="shared" ca="1" si="292"/>
        <v/>
      </c>
      <c r="N317" s="72" t="str">
        <f>IF(JANUARI!AB317="","",IF(JANUARI!AB317&lt;181,"NORMAL",IF(JANUARI!AB317&lt;201,"Pre DM", "DM")))</f>
        <v/>
      </c>
      <c r="O317" s="72" t="str">
        <f t="shared" ca="1" si="293"/>
        <v/>
      </c>
      <c r="Q317" s="71" t="str">
        <f ca="1">IFERROR(DATEDIF(PEBRUARI!I317,PEBRUARI!D317,"Y"),"")</f>
        <v/>
      </c>
      <c r="R317" s="71" t="str">
        <f ca="1">IFERROR(DATEDIF(PEBRUARI!I317,PEBRUARI!D317,"YM"),"")</f>
        <v/>
      </c>
      <c r="S317" s="72" t="str">
        <f t="shared" ca="1" si="294"/>
        <v/>
      </c>
      <c r="T317" s="72" t="str">
        <f ca="1">S317&amp;PEBRUARI!K317</f>
        <v/>
      </c>
      <c r="U317" s="72" t="str">
        <f>IF(PEBRUARI!Y317="","",IF(PEBRUARI!Y317&lt;18.5,"Kurus",IF(PEBRUARI!Y317&lt;25,"Normal",IF(PEBRUARI!Y317&lt;30,"Overweight (Risiko)",IF(PEBRUARI!Y317&lt;35,"Obesitas I","Obesitas II")))))</f>
        <v/>
      </c>
      <c r="V317" s="72" t="str">
        <f t="shared" ca="1" si="295"/>
        <v/>
      </c>
      <c r="W317" s="72" t="str">
        <f>IF(PEBRUARI!Z317="","",IF(AND(PEBRUARI!K317="L",PEBRUARI!Z317&lt;90),"Normal / Aman",IF(AND(PEBRUARI!K317="L",PEBRUARI!Z317&gt;=90,PEBRUARI!Z317&lt;=100),"Risiko Tinggi",IF(AND(PEBRUARI!K317="L",PEBRUARI!Z317&gt;100),"Obesitas (Sangat Berisiko)",IF(AND(PEBRUARI!K317="P",PEBRUARI!Z317&lt;80),"Normal / Aman",IF(AND(PEBRUARI!K317="P",PEBRUARI!Z317&gt;=80,PEBRUARI!Z317&lt;=95),"Risiko Tinggi",IF(AND(PEBRUARI!K317="P",PEBRUARI!Z317&gt;95),"Obesitas (Sangat Berisiko)","")))))))</f>
        <v/>
      </c>
      <c r="X317" s="72" t="str">
        <f t="shared" ca="1" si="296"/>
        <v/>
      </c>
      <c r="Y317" s="73" t="str">
        <f>IFERROR(ABS(LEFT(PEBRUARI!AA317,FIND("/",PEBRUARI!AA317)-1)),"")</f>
        <v/>
      </c>
      <c r="Z317" s="73" t="str">
        <f>IFERROR(ABS(MID(PEBRUARI!AA317,FIND("/",PEBRUARI!AA317)+1,LEN(PEBRUARI!AA317))),"")</f>
        <v/>
      </c>
      <c r="AA317" s="72" t="str">
        <f t="shared" si="297"/>
        <v/>
      </c>
      <c r="AB317" s="72" t="str">
        <f t="shared" ca="1" si="298"/>
        <v/>
      </c>
      <c r="AC317" s="72" t="str">
        <f>IF(PEBRUARI!AB317="","",IF(PEBRUARI!AB317&lt;181,"NORMAL",IF(PEBRUARI!AB317&lt;201,"Pre DM", "DM")))</f>
        <v/>
      </c>
      <c r="AD317" s="72" t="str">
        <f t="shared" ca="1" si="299"/>
        <v/>
      </c>
      <c r="AF317" s="71" t="str">
        <f ca="1">IFERROR(DATEDIF(MARET!I317,MARET!D317,"Y"),"")</f>
        <v/>
      </c>
      <c r="AG317" s="71" t="str">
        <f ca="1">IFERROR(DATEDIF(MARET!I317,MARET!D317,"YM"),"")</f>
        <v/>
      </c>
      <c r="AH317" s="72" t="str">
        <f t="shared" ca="1" si="300"/>
        <v/>
      </c>
      <c r="AI317" s="72" t="str">
        <f ca="1">AH317&amp;MARET!K317</f>
        <v/>
      </c>
      <c r="AJ317" s="72" t="str">
        <f>IF(MARET!Y317="","",IF(MARET!Y317&lt;18.5,"Kurus",IF(MARET!Y317&lt;25,"Normal",IF(MARET!Y317&lt;30,"Overweight (Risiko)",IF(MARET!Y317&lt;35,"Obesitas I","Obesitas II")))))</f>
        <v/>
      </c>
      <c r="AK317" s="72" t="str">
        <f t="shared" ca="1" si="301"/>
        <v/>
      </c>
      <c r="AL317" s="72" t="str">
        <f>IF(MARET!Z317="","",IF(AND(MARET!K317="L",MARET!Z317&lt;90),"Normal / Aman",IF(AND(MARET!K317="L",MARET!Z317&gt;=90,MARET!Z317&lt;=100),"Risiko Tinggi",IF(AND(MARET!K317="L",MARET!Z317&gt;100),"Obesitas (Sangat Berisiko)",IF(AND(MARET!K317="P",MARET!Z317&lt;80),"Normal / Aman",IF(AND(MARET!K317="P",MARET!Z317&gt;=80,MARET!Z317&lt;=95),"Risiko Tinggi",IF(AND(MARET!K317="P",MARET!Z317&gt;95),"Obesitas (Sangat Berisiko)","")))))))</f>
        <v/>
      </c>
      <c r="AM317" s="72" t="str">
        <f t="shared" ca="1" si="302"/>
        <v/>
      </c>
      <c r="AN317" s="73" t="str">
        <f>IFERROR(ABS(LEFT(MARET!AA317,FIND("/",MARET!AA317)-1)),"")</f>
        <v/>
      </c>
      <c r="AO317" s="73" t="str">
        <f>IFERROR(ABS(MID(MARET!AA317,FIND("/",MARET!AA317)+1,LEN(MARET!AA317))),"")</f>
        <v/>
      </c>
      <c r="AP317" s="72" t="str">
        <f t="shared" si="303"/>
        <v/>
      </c>
      <c r="AQ317" s="72" t="str">
        <f t="shared" ca="1" si="304"/>
        <v/>
      </c>
      <c r="AR317" s="72" t="str">
        <f>IF(MARET!AB317="","",IF(MARET!AB317&lt;181,"NORMAL",IF(MARET!AB317&lt;201,"Pre DM", "DM")))</f>
        <v/>
      </c>
      <c r="AS317" s="72" t="str">
        <f t="shared" ca="1" si="305"/>
        <v/>
      </c>
      <c r="AU317" s="71" t="str">
        <f ca="1">IFERROR(DATEDIF(APRIL!I317,APRIL!D317,"Y"),"")</f>
        <v/>
      </c>
      <c r="AV317" s="71" t="str">
        <f ca="1">IFERROR(DATEDIF(APRIL!I317,APRIL!D317,"YM"),"")</f>
        <v/>
      </c>
      <c r="AW317" s="72" t="str">
        <f t="shared" ca="1" si="306"/>
        <v/>
      </c>
      <c r="AX317" s="72" t="str">
        <f ca="1">AW317&amp;APRIL!K317</f>
        <v/>
      </c>
      <c r="AY317" s="72" t="str">
        <f>IF(APRIL!Y317="","",IF(APRIL!Y317&lt;18.5,"Kurus",IF(APRIL!Y317&lt;25,"Normal",IF(APRIL!Y317&lt;30,"Overweight (Risiko)",IF(APRIL!Y317&lt;35,"Obesitas I","Obesitas II")))))</f>
        <v/>
      </c>
      <c r="AZ317" s="72" t="str">
        <f t="shared" ca="1" si="307"/>
        <v/>
      </c>
      <c r="BA317" s="72" t="str">
        <f>IF(APRIL!Z317="","",IF(AND(APRIL!K317="L",APRIL!Z317&lt;90),"Normal / Aman",IF(AND(APRIL!K317="L",APRIL!Z317&gt;=90,APRIL!Z317&lt;=100),"Risiko Tinggi",IF(AND(APRIL!K317="L",APRIL!Z317&gt;100),"Obesitas (Sangat Berisiko)",IF(AND(APRIL!K317="P",APRIL!Z317&lt;80),"Normal / Aman",IF(AND(APRIL!K317="P",APRIL!Z317&gt;=80,APRIL!Z317&lt;=95),"Risiko Tinggi",IF(AND(APRIL!K317="P",APRIL!Z317&gt;95),"Obesitas (Sangat Berisiko)","")))))))</f>
        <v/>
      </c>
      <c r="BB317" s="72" t="str">
        <f t="shared" ca="1" si="308"/>
        <v/>
      </c>
      <c r="BC317" s="73" t="str">
        <f>IFERROR(ABS(LEFT(APRIL!AA317,FIND("/",APRIL!AA317)-1)),"")</f>
        <v/>
      </c>
      <c r="BD317" s="73" t="str">
        <f>IFERROR(ABS(MID(APRIL!AA317,FIND("/",APRIL!AA317)+1,LEN(APRIL!AA317))),"")</f>
        <v/>
      </c>
      <c r="BE317" s="72" t="str">
        <f t="shared" si="309"/>
        <v/>
      </c>
      <c r="BF317" s="72" t="str">
        <f t="shared" ca="1" si="310"/>
        <v/>
      </c>
      <c r="BG317" s="72" t="str">
        <f>IF(APRIL!AB317="","",IF(APRIL!AB317&lt;181,"NORMAL",IF(APRIL!AB317&lt;201,"Pre DM", "DM")))</f>
        <v/>
      </c>
      <c r="BH317" s="72" t="str">
        <f t="shared" ca="1" si="311"/>
        <v/>
      </c>
      <c r="BJ317" s="71" t="str">
        <f ca="1">IFERROR(DATEDIF(MEI!I317,MEI!D317,"Y"),"")</f>
        <v/>
      </c>
      <c r="BK317" s="71" t="str">
        <f ca="1">IFERROR(DATEDIF(MEI!I317,MEI!D317,"YM"),"")</f>
        <v/>
      </c>
      <c r="BL317" s="72" t="str">
        <f t="shared" ca="1" si="312"/>
        <v/>
      </c>
      <c r="BM317" s="72" t="str">
        <f ca="1">BL317&amp;MEI!K317</f>
        <v/>
      </c>
      <c r="BN317" s="72" t="str">
        <f>IF(MEI!Y317="","",IF(MEI!Y317&lt;18.5,"Kurus",IF(MEI!Y317&lt;25,"Normal",IF(MEI!Y317&lt;30,"Overweight (Risiko)",IF(MEI!Y317&lt;35,"Obesitas I","Obesitas II")))))</f>
        <v/>
      </c>
      <c r="BO317" s="72" t="str">
        <f t="shared" ca="1" si="313"/>
        <v/>
      </c>
      <c r="BP317" s="72" t="str">
        <f>IF(MEI!Z317="","",IF(AND(MEI!K317="L",MEI!Z317&lt;90),"Normal / Aman",IF(AND(MEI!K317="L",MEI!Z317&gt;=90,MEI!Z317&lt;=100),"Risiko Tinggi",IF(AND(MEI!K317="L",MEI!Z317&gt;100),"Obesitas (Sangat Berisiko)",IF(AND(MEI!K317="P",MEI!Z317&lt;80),"Normal / Aman",IF(AND(MEI!K317="P",MEI!Z317&gt;=80,MEI!Z317&lt;=95),"Risiko Tinggi",IF(AND(MEI!K317="P",MEI!Z317&gt;95),"Obesitas (Sangat Berisiko)","")))))))</f>
        <v/>
      </c>
      <c r="BQ317" s="72" t="str">
        <f t="shared" ca="1" si="314"/>
        <v/>
      </c>
      <c r="BR317" s="73" t="str">
        <f>IFERROR(ABS(LEFT(MEI!AA317,FIND("/",MEI!AA317)-1)),"")</f>
        <v/>
      </c>
      <c r="BS317" s="73" t="str">
        <f>IFERROR(ABS(MID(MEI!AA317,FIND("/",MEI!AA317)+1,LEN(MEI!AA317))),"")</f>
        <v/>
      </c>
      <c r="BT317" s="72" t="str">
        <f t="shared" si="315"/>
        <v/>
      </c>
      <c r="BU317" s="72" t="str">
        <f t="shared" ca="1" si="316"/>
        <v/>
      </c>
      <c r="BV317" s="72" t="str">
        <f>IF(MEI!AB317="","",IF(MEI!AB317&lt;181,"NORMAL",IF(MEI!AB317&lt;201,"Pre DM", "DM")))</f>
        <v/>
      </c>
      <c r="BW317" s="72" t="str">
        <f t="shared" ca="1" si="317"/>
        <v/>
      </c>
      <c r="BY317" s="71" t="str">
        <f ca="1">IFERROR(DATEDIF(JUNI!I317,JUNI!D317,"Y"),"")</f>
        <v/>
      </c>
      <c r="BZ317" s="71" t="str">
        <f ca="1">IFERROR(DATEDIF(JUNI!I317,JUNI!D317,"YM"),"")</f>
        <v/>
      </c>
      <c r="CA317" s="72" t="str">
        <f t="shared" ca="1" si="318"/>
        <v/>
      </c>
      <c r="CB317" s="72" t="str">
        <f ca="1">CA317&amp;JUNI!K317</f>
        <v/>
      </c>
      <c r="CC317" s="72" t="str">
        <f>IF(JUNI!Y317="","",IF(JUNI!Y317&lt;18.5,"Kurus",IF(JUNI!Y317&lt;25,"Normal",IF(JUNI!Y317&lt;30,"Overweight (Risiko)",IF(JUNI!Y317&lt;35,"Obesitas I","Obesitas II")))))</f>
        <v/>
      </c>
      <c r="CD317" s="72" t="str">
        <f t="shared" ca="1" si="319"/>
        <v/>
      </c>
      <c r="CE317" s="72" t="str">
        <f>IF(JUNI!Z317="","",IF(AND(JUNI!K317="L",JUNI!Z317&lt;90),"Normal / Aman",IF(AND(JUNI!K317="L",JUNI!Z317&gt;=90,JUNI!Z317&lt;=100),"Risiko Tinggi",IF(AND(JUNI!K317="L",JUNI!Z317&gt;100),"Obesitas (Sangat Berisiko)",IF(AND(JUNI!K317="P",JUNI!Z317&lt;80),"Normal / Aman",IF(AND(JUNI!K317="P",JUNI!Z317&gt;=80,JUNI!Z317&lt;=95),"Risiko Tinggi",IF(AND(JUNI!K317="P",JUNI!Z317&gt;95),"Obesitas (Sangat Berisiko)","")))))))</f>
        <v/>
      </c>
      <c r="CF317" s="72" t="str">
        <f t="shared" ca="1" si="320"/>
        <v/>
      </c>
      <c r="CG317" s="73" t="str">
        <f>IFERROR(ABS(LEFT(JUNI!AA317,FIND("/",JUNI!AA317)-1)),"")</f>
        <v/>
      </c>
      <c r="CH317" s="73" t="str">
        <f>IFERROR(ABS(MID(JUNI!AA317,FIND("/",JUNI!AA317)+1,LEN(JUNI!AA317))),"")</f>
        <v/>
      </c>
      <c r="CI317" s="72" t="str">
        <f t="shared" si="321"/>
        <v/>
      </c>
      <c r="CJ317" s="72" t="str">
        <f t="shared" ca="1" si="322"/>
        <v/>
      </c>
      <c r="CK317" s="72" t="str">
        <f>IF(JUNI!AB317="","",IF(JUNI!AB317&lt;181,"NORMAL",IF(JUNI!AB317&lt;201,"Pre DM", "DM")))</f>
        <v/>
      </c>
      <c r="CL317" s="72" t="str">
        <f t="shared" ca="1" si="323"/>
        <v/>
      </c>
      <c r="CN317" s="71" t="str">
        <f ca="1">IFERROR(DATEDIF(JULI!I317,JULI!D317,"Y"),"")</f>
        <v/>
      </c>
      <c r="CO317" s="71" t="str">
        <f ca="1">IFERROR(DATEDIF(JULI!I317,JULI!D317,"YM"),"")</f>
        <v/>
      </c>
      <c r="CP317" s="72" t="str">
        <f t="shared" ca="1" si="324"/>
        <v/>
      </c>
      <c r="CQ317" s="72" t="str">
        <f ca="1">CP317&amp;JULI!K317</f>
        <v/>
      </c>
      <c r="CR317" s="72" t="str">
        <f>IF(JULI!Y317="","",IF(JULI!Y317&lt;18.5,"Kurus",IF(JULI!Y317&lt;25,"Normal",IF(JULI!Y317&lt;30,"Overweight (Risiko)",IF(JULI!Y317&lt;35,"Obesitas I","Obesitas II")))))</f>
        <v/>
      </c>
      <c r="CS317" s="72" t="str">
        <f t="shared" ca="1" si="325"/>
        <v/>
      </c>
      <c r="CT317" s="72" t="str">
        <f>IF(JULI!Z317="","",IF(AND(JULI!K317="L",JULI!Z317&lt;90),"Normal / Aman",IF(AND(JULI!K317="L",JULI!Z317&gt;=90,JULI!Z317&lt;=100),"Risiko Tinggi",IF(AND(JULI!K317="L",JULI!Z317&gt;100),"Obesitas (Sangat Berisiko)",IF(AND(JULI!K317="P",JULI!Z317&lt;80),"Normal / Aman",IF(AND(JULI!K317="P",JULI!Z317&gt;=80,JULI!Z317&lt;=95),"Risiko Tinggi",IF(AND(JULI!K317="P",JULI!Z317&gt;95),"Obesitas (Sangat Berisiko)","")))))))</f>
        <v/>
      </c>
      <c r="CU317" s="72" t="str">
        <f t="shared" ca="1" si="326"/>
        <v/>
      </c>
      <c r="CV317" s="73" t="str">
        <f>IFERROR(ABS(LEFT(JULI!AA317,FIND("/",JULI!AA317)-1)),"")</f>
        <v/>
      </c>
      <c r="CW317" s="73" t="str">
        <f>IFERROR(ABS(MID(JULI!AA317,FIND("/",JULI!AA317)+1,LEN(JULI!AA317))),"")</f>
        <v/>
      </c>
      <c r="CX317" s="72" t="str">
        <f t="shared" si="327"/>
        <v/>
      </c>
      <c r="CY317" s="72" t="str">
        <f t="shared" ca="1" si="328"/>
        <v/>
      </c>
      <c r="CZ317" s="72" t="str">
        <f>IF(JULI!AB317="","",IF(JULI!AB317&lt;181,"NORMAL",IF(JULI!AB317&lt;201,"Pre DM", "DM")))</f>
        <v/>
      </c>
      <c r="DA317" s="72" t="str">
        <f t="shared" ca="1" si="329"/>
        <v/>
      </c>
      <c r="DC317" s="71" t="str">
        <f ca="1">IFERROR(DATEDIF(AGUSTUS!I317,AGUSTUS!D317,"Y"),"")</f>
        <v/>
      </c>
      <c r="DD317" s="71" t="str">
        <f ca="1">IFERROR(DATEDIF(AGUSTUS!I317,AGUSTUS!D317,"YM"),"")</f>
        <v/>
      </c>
      <c r="DE317" s="72" t="str">
        <f t="shared" ca="1" si="330"/>
        <v/>
      </c>
      <c r="DF317" s="72" t="str">
        <f ca="1">DE317&amp;AGUSTUS!K317</f>
        <v/>
      </c>
      <c r="DG317" s="72" t="str">
        <f>IF(AGUSTUS!Y317="","",IF(AGUSTUS!Y317&lt;18.5,"Kurus",IF(AGUSTUS!Y317&lt;25,"Normal",IF(AGUSTUS!Y317&lt;30,"Overweight (Risiko)",IF(AGUSTUS!Y317&lt;35,"Obesitas I","Obesitas II")))))</f>
        <v/>
      </c>
      <c r="DH317" s="72" t="str">
        <f t="shared" ca="1" si="331"/>
        <v/>
      </c>
      <c r="DI317" s="72" t="str">
        <f>IF(AGUSTUS!Z317="","",IF(AND(AGUSTUS!K317="L",AGUSTUS!Z317&lt;90),"Normal / Aman",IF(AND(AGUSTUS!K317="L",AGUSTUS!Z317&gt;=90,AGUSTUS!Z317&lt;=100),"Risiko Tinggi",IF(AND(AGUSTUS!K317="L",AGUSTUS!Z317&gt;100),"Obesitas (Sangat Berisiko)",IF(AND(AGUSTUS!K317="P",AGUSTUS!Z317&lt;80),"Normal / Aman",IF(AND(AGUSTUS!K317="P",AGUSTUS!Z317&gt;=80,AGUSTUS!Z317&lt;=95),"Risiko Tinggi",IF(AND(AGUSTUS!K317="P",AGUSTUS!Z317&gt;95),"Obesitas (Sangat Berisiko)","")))))))</f>
        <v/>
      </c>
      <c r="DJ317" s="72" t="str">
        <f t="shared" ca="1" si="332"/>
        <v/>
      </c>
      <c r="DK317" s="73" t="str">
        <f>IFERROR(ABS(LEFT(AGUSTUS!AA317,FIND("/",AGUSTUS!AA317)-1)),"")</f>
        <v/>
      </c>
      <c r="DL317" s="73" t="str">
        <f>IFERROR(ABS(MID(AGUSTUS!AA317,FIND("/",AGUSTUS!AA317)+1,LEN(AGUSTUS!AA317))),"")</f>
        <v/>
      </c>
      <c r="DM317" s="72" t="str">
        <f t="shared" si="333"/>
        <v/>
      </c>
      <c r="DN317" s="72" t="str">
        <f t="shared" ca="1" si="334"/>
        <v/>
      </c>
      <c r="DO317" s="72" t="str">
        <f>IF(AGUSTUS!AB317="","",IF(AGUSTUS!AB317&lt;181,"NORMAL",IF(AGUSTUS!AB317&lt;201,"Pre DM", "DM")))</f>
        <v/>
      </c>
      <c r="DP317" s="72" t="str">
        <f t="shared" ca="1" si="335"/>
        <v/>
      </c>
      <c r="DR317" s="71" t="str">
        <f ca="1">IFERROR(DATEDIF(SEPTEMBER!I317,SEPTEMBER!D317,"Y"),"")</f>
        <v/>
      </c>
      <c r="DS317" s="71" t="str">
        <f ca="1">IFERROR(DATEDIF(SEPTEMBER!I317,SEPTEMBER!D317,"YM"),"")</f>
        <v/>
      </c>
      <c r="DT317" s="72" t="str">
        <f t="shared" ca="1" si="336"/>
        <v/>
      </c>
      <c r="DU317" s="72" t="str">
        <f ca="1">DT317&amp;SEPTEMBER!K317</f>
        <v/>
      </c>
      <c r="DV317" s="72" t="str">
        <f>IF(SEPTEMBER!Y317="","",IF(SEPTEMBER!Y317&lt;18.5,"Kurus",IF(SEPTEMBER!Y317&lt;25,"Normal",IF(SEPTEMBER!Y317&lt;30,"Overweight (Risiko)",IF(SEPTEMBER!Y317&lt;35,"Obesitas I","Obesitas II")))))</f>
        <v/>
      </c>
      <c r="DW317" s="72" t="str">
        <f t="shared" ca="1" si="337"/>
        <v/>
      </c>
      <c r="DX317" s="72" t="str">
        <f>IF(SEPTEMBER!Z317="","",IF(AND(SEPTEMBER!K317="L",SEPTEMBER!Z317&lt;90),"Normal / Aman",IF(AND(SEPTEMBER!K317="L",SEPTEMBER!Z317&gt;=90,SEPTEMBER!Z317&lt;=100),"Risiko Tinggi",IF(AND(SEPTEMBER!K317="L",SEPTEMBER!Z317&gt;100),"Obesitas (Sangat Berisiko)",IF(AND(SEPTEMBER!K317="P",SEPTEMBER!Z317&lt;80),"Normal / Aman",IF(AND(SEPTEMBER!K317="P",SEPTEMBER!Z317&gt;=80,SEPTEMBER!Z317&lt;=95),"Risiko Tinggi",IF(AND(SEPTEMBER!K317="P",SEPTEMBER!Z317&gt;95),"Obesitas (Sangat Berisiko)","")))))))</f>
        <v/>
      </c>
      <c r="DY317" s="72" t="str">
        <f t="shared" ca="1" si="338"/>
        <v/>
      </c>
      <c r="DZ317" s="73" t="str">
        <f>IFERROR(ABS(LEFT(SEPTEMBER!AA317,FIND("/",SEPTEMBER!AA317)-1)),"")</f>
        <v/>
      </c>
      <c r="EA317" s="73" t="str">
        <f>IFERROR(ABS(MID(SEPTEMBER!AA317,FIND("/",SEPTEMBER!AA317)+1,LEN(SEPTEMBER!AA317))),"")</f>
        <v/>
      </c>
      <c r="EB317" s="72" t="str">
        <f t="shared" si="339"/>
        <v/>
      </c>
      <c r="EC317" s="72" t="str">
        <f t="shared" ca="1" si="340"/>
        <v/>
      </c>
      <c r="ED317" s="72" t="str">
        <f>IF(SEPTEMBER!AB317="","",IF(SEPTEMBER!AB317&lt;181,"NORMAL",IF(SEPTEMBER!AB317&lt;201,"Pre DM", "DM")))</f>
        <v/>
      </c>
      <c r="EE317" s="72" t="str">
        <f t="shared" ca="1" si="341"/>
        <v/>
      </c>
      <c r="EG317" s="71" t="str">
        <f ca="1">IFERROR(DATEDIF(OKTOBER!I317,OKTOBER!D317,"Y"),"")</f>
        <v/>
      </c>
      <c r="EH317" s="71" t="str">
        <f ca="1">IFERROR(DATEDIF(OKTOBER!I317,OKTOBER!D317,"YM"),"")</f>
        <v/>
      </c>
      <c r="EI317" s="72" t="str">
        <f t="shared" ca="1" si="342"/>
        <v/>
      </c>
      <c r="EJ317" s="72" t="str">
        <f ca="1">EI317&amp;OKTOBER!K317</f>
        <v/>
      </c>
      <c r="EK317" s="72" t="str">
        <f>IF(OKTOBER!Y317="","",IF(OKTOBER!Y317&lt;18.5,"Kurus",IF(OKTOBER!Y317&lt;25,"Normal",IF(OKTOBER!Y317&lt;30,"Overweight (Risiko)",IF(OKTOBER!Y317&lt;35,"Obesitas I","Obesitas II")))))</f>
        <v/>
      </c>
      <c r="EL317" s="72" t="str">
        <f t="shared" ca="1" si="343"/>
        <v/>
      </c>
      <c r="EM317" s="72" t="str">
        <f>IF(OKTOBER!Z317="","",IF(AND(OKTOBER!K317="L",OKTOBER!Z317&lt;90),"Normal / Aman",IF(AND(OKTOBER!K317="L",OKTOBER!Z317&gt;=90,OKTOBER!Z317&lt;=100),"Risiko Tinggi",IF(AND(OKTOBER!K317="L",OKTOBER!Z317&gt;100),"Obesitas (Sangat Berisiko)",IF(AND(OKTOBER!K317="P",OKTOBER!Z317&lt;80),"Normal / Aman",IF(AND(OKTOBER!K317="P",OKTOBER!Z317&gt;=80,OKTOBER!Z317&lt;=95),"Risiko Tinggi",IF(AND(OKTOBER!K317="P",OKTOBER!Z317&gt;95),"Obesitas (Sangat Berisiko)","")))))))</f>
        <v/>
      </c>
      <c r="EN317" s="72" t="str">
        <f t="shared" ca="1" si="344"/>
        <v/>
      </c>
      <c r="EO317" s="73" t="str">
        <f>IFERROR(ABS(LEFT(OKTOBER!AA317,FIND("/",OKTOBER!AA317)-1)),"")</f>
        <v/>
      </c>
      <c r="EP317" s="73" t="str">
        <f>IFERROR(ABS(MID(OKTOBER!AA317,FIND("/",OKTOBER!AA317)+1,LEN(OKTOBER!AA317))),"")</f>
        <v/>
      </c>
      <c r="EQ317" s="72" t="str">
        <f t="shared" si="345"/>
        <v/>
      </c>
      <c r="ER317" s="72" t="str">
        <f t="shared" ca="1" si="346"/>
        <v/>
      </c>
      <c r="ES317" s="72" t="str">
        <f>IF(OKTOBER!AB317="","",IF(OKTOBER!AB317&lt;181,"NORMAL",IF(OKTOBER!AB317&lt;201,"Pre DM", "DM")))</f>
        <v/>
      </c>
      <c r="ET317" s="72" t="str">
        <f t="shared" ca="1" si="347"/>
        <v/>
      </c>
      <c r="EV317" s="71" t="str">
        <f ca="1">IFERROR(DATEDIF(NOPEMBER!I317,NOPEMBER!D317,"Y"),"")</f>
        <v/>
      </c>
      <c r="EW317" s="71" t="str">
        <f ca="1">IFERROR(DATEDIF(NOPEMBER!I317,NOPEMBER!D317,"YM"),"")</f>
        <v/>
      </c>
      <c r="EX317" s="72" t="str">
        <f t="shared" ca="1" si="348"/>
        <v/>
      </c>
      <c r="EY317" s="72" t="str">
        <f ca="1">EX317&amp;NOPEMBER!K317</f>
        <v/>
      </c>
      <c r="EZ317" s="72" t="str">
        <f>IF(NOPEMBER!Y317="","",IF(NOPEMBER!Y317&lt;18.5,"Kurus",IF(NOPEMBER!Y317&lt;25,"Normal",IF(NOPEMBER!Y317&lt;30,"Overweight (Risiko)",IF(NOPEMBER!Y317&lt;35,"Obesitas I","Obesitas II")))))</f>
        <v/>
      </c>
      <c r="FA317" s="72" t="str">
        <f t="shared" ca="1" si="349"/>
        <v/>
      </c>
      <c r="FB317" s="72" t="str">
        <f>IF(NOPEMBER!Z317="","",IF(AND(NOPEMBER!K317="L",NOPEMBER!Z317&lt;90),"Normal / Aman",IF(AND(NOPEMBER!K317="L",NOPEMBER!Z317&gt;=90,NOPEMBER!Z317&lt;=100),"Risiko Tinggi",IF(AND(NOPEMBER!K317="L",NOPEMBER!Z317&gt;100),"Obesitas (Sangat Berisiko)",IF(AND(NOPEMBER!K317="P",NOPEMBER!Z317&lt;80),"Normal / Aman",IF(AND(NOPEMBER!K317="P",NOPEMBER!Z317&gt;=80,NOPEMBER!Z317&lt;=95),"Risiko Tinggi",IF(AND(NOPEMBER!K317="P",NOPEMBER!Z317&gt;95),"Obesitas (Sangat Berisiko)","")))))))</f>
        <v/>
      </c>
      <c r="FC317" s="72" t="str">
        <f t="shared" ca="1" si="350"/>
        <v/>
      </c>
      <c r="FD317" s="73" t="str">
        <f>IFERROR(ABS(LEFT(NOPEMBER!AA317,FIND("/",NOPEMBER!AA317)-1)),"")</f>
        <v/>
      </c>
      <c r="FE317" s="73" t="str">
        <f>IFERROR(ABS(MID(NOPEMBER!AA317,FIND("/",NOPEMBER!AA317)+1,LEN(NOPEMBER!AA317))),"")</f>
        <v/>
      </c>
      <c r="FF317" s="72" t="str">
        <f t="shared" si="351"/>
        <v/>
      </c>
      <c r="FG317" s="72" t="str">
        <f t="shared" ca="1" si="352"/>
        <v/>
      </c>
      <c r="FH317" s="72" t="str">
        <f>IF(NOPEMBER!AB317="","",IF(NOPEMBER!AB317&lt;181,"NORMAL",IF(NOPEMBER!AB317&lt;201,"Pre DM", "DM")))</f>
        <v/>
      </c>
      <c r="FI317" s="72" t="str">
        <f t="shared" ca="1" si="353"/>
        <v/>
      </c>
      <c r="FK317" s="71" t="str">
        <f ca="1">IFERROR(DATEDIF(DESEMBER!I317,DESEMBER!D317,"Y"),"")</f>
        <v/>
      </c>
      <c r="FL317" s="71" t="str">
        <f ca="1">IFERROR(DATEDIF(DESEMBER!I317,DESEMBER!D317,"YM"),"")</f>
        <v/>
      </c>
      <c r="FM317" s="72" t="str">
        <f t="shared" ca="1" si="354"/>
        <v/>
      </c>
      <c r="FN317" s="72" t="str">
        <f ca="1">FM317&amp;DESEMBER!K317</f>
        <v/>
      </c>
      <c r="FO317" s="72" t="str">
        <f>IF(DESEMBER!Y317="","",IF(DESEMBER!Y317&lt;18.5,"Kurus",IF(DESEMBER!Y317&lt;25,"Normal",IF(DESEMBER!Y317&lt;30,"Overweight (Risiko)",IF(DESEMBER!Y317&lt;35,"Obesitas I","Obesitas II")))))</f>
        <v/>
      </c>
      <c r="FP317" s="72" t="str">
        <f t="shared" ca="1" si="355"/>
        <v/>
      </c>
      <c r="FQ317" s="72" t="str">
        <f>IF(DESEMBER!Z317="","",IF(AND(DESEMBER!K317="L",DESEMBER!Z317&lt;90),"Normal / Aman",IF(AND(DESEMBER!K317="L",DESEMBER!Z317&gt;=90,DESEMBER!Z317&lt;=100),"Risiko Tinggi",IF(AND(DESEMBER!K317="L",DESEMBER!Z317&gt;100),"Obesitas (Sangat Berisiko)",IF(AND(DESEMBER!K317="P",DESEMBER!Z317&lt;80),"Normal / Aman",IF(AND(DESEMBER!K317="P",DESEMBER!Z317&gt;=80,DESEMBER!Z317&lt;=95),"Risiko Tinggi",IF(AND(DESEMBER!K317="P",DESEMBER!Z317&gt;95),"Obesitas (Sangat Berisiko)","")))))))</f>
        <v/>
      </c>
      <c r="FR317" s="72" t="str">
        <f t="shared" ca="1" si="356"/>
        <v/>
      </c>
      <c r="FS317" s="73" t="str">
        <f>IFERROR(ABS(LEFT(DESEMBER!AA317,FIND("/",DESEMBER!AA317)-1)),"")</f>
        <v/>
      </c>
      <c r="FT317" s="73" t="str">
        <f>IFERROR(ABS(MID(DESEMBER!AA317,FIND("/",DESEMBER!AA317)+1,LEN(DESEMBER!AA317))),"")</f>
        <v/>
      </c>
      <c r="FU317" s="72" t="str">
        <f t="shared" si="357"/>
        <v/>
      </c>
      <c r="FV317" s="72" t="str">
        <f t="shared" ca="1" si="358"/>
        <v/>
      </c>
      <c r="FW317" s="72" t="str">
        <f>IF(DESEMBER!AB317="","",IF(DESEMBER!AB317&lt;181,"NORMAL",IF(DESEMBER!AB317&lt;201,"Pre DM", "DM")))</f>
        <v/>
      </c>
      <c r="FX317" s="72" t="str">
        <f t="shared" ca="1" si="359"/>
        <v/>
      </c>
    </row>
    <row r="318" spans="2:180" x14ac:dyDescent="0.25">
      <c r="B318" s="71" t="str">
        <f ca="1">IFERROR(DATEDIF(JANUARI!I318,JANUARI!D318,"Y"),"")</f>
        <v/>
      </c>
      <c r="C318" s="71" t="str">
        <f ca="1">IFERROR(DATEDIF(JANUARI!I318,JANUARI!D318,"YM"),"")</f>
        <v/>
      </c>
      <c r="D318" s="72" t="str">
        <f t="shared" ca="1" si="288"/>
        <v/>
      </c>
      <c r="E318" s="72" t="str">
        <f ca="1">D318&amp;JANUARI!K318</f>
        <v/>
      </c>
      <c r="F318" s="72" t="str">
        <f>IF(JANUARI!Y318="","",IF(JANUARI!Y318&lt;18.5,"Kurus",IF(JANUARI!Y318&lt;25,"Normal",IF(JANUARI!Y318&lt;30,"Overweight (Risiko)",IF(JANUARI!Y318&lt;35,"Obesitas I","Obesitas II")))))</f>
        <v/>
      </c>
      <c r="G318" s="72" t="str">
        <f t="shared" ca="1" si="289"/>
        <v/>
      </c>
      <c r="H318" s="72" t="str">
        <f>IF(JANUARI!Z318="","",IF(AND(JANUARI!K318="L",JANUARI!Z318&lt;90),"Normal / Aman",IF(AND(JANUARI!K318="L",JANUARI!Z318&gt;=90,JANUARI!Z318&lt;=100),"Risiko Tinggi",IF(AND(JANUARI!K318="L",JANUARI!Z318&gt;100),"Obesitas (Sangat Berisiko)",IF(AND(JANUARI!K318="P",JANUARI!Z318&lt;80),"Normal / Aman",IF(AND(JANUARI!K318="P",JANUARI!Z318&gt;=80,JANUARI!Z318&lt;=95),"Risiko Tinggi",IF(AND(JANUARI!K318="P",JANUARI!Z318&gt;95),"Obesitas (Sangat Berisiko)","")))))))</f>
        <v/>
      </c>
      <c r="I318" s="72" t="str">
        <f t="shared" ca="1" si="290"/>
        <v/>
      </c>
      <c r="J318" s="73" t="str">
        <f>IFERROR(ABS(LEFT(JANUARI!AA318,FIND("/",JANUARI!AA318)-1)),"")</f>
        <v/>
      </c>
      <c r="K318" s="73" t="str">
        <f>IFERROR(ABS(MID(JANUARI!AA318,FIND("/",JANUARI!AA318)+1,LEN(JANUARI!AA318))),"")</f>
        <v/>
      </c>
      <c r="L318" s="72" t="str">
        <f t="shared" si="291"/>
        <v/>
      </c>
      <c r="M318" s="72" t="str">
        <f t="shared" ca="1" si="292"/>
        <v/>
      </c>
      <c r="N318" s="72" t="str">
        <f>IF(JANUARI!AB318="","",IF(JANUARI!AB318&lt;181,"NORMAL",IF(JANUARI!AB318&lt;201,"Pre DM", "DM")))</f>
        <v/>
      </c>
      <c r="O318" s="72" t="str">
        <f t="shared" ca="1" si="293"/>
        <v/>
      </c>
      <c r="Q318" s="71" t="str">
        <f ca="1">IFERROR(DATEDIF(PEBRUARI!I318,PEBRUARI!D318,"Y"),"")</f>
        <v/>
      </c>
      <c r="R318" s="71" t="str">
        <f ca="1">IFERROR(DATEDIF(PEBRUARI!I318,PEBRUARI!D318,"YM"),"")</f>
        <v/>
      </c>
      <c r="S318" s="72" t="str">
        <f t="shared" ca="1" si="294"/>
        <v/>
      </c>
      <c r="T318" s="72" t="str">
        <f ca="1">S318&amp;PEBRUARI!K318</f>
        <v/>
      </c>
      <c r="U318" s="72" t="str">
        <f>IF(PEBRUARI!Y318="","",IF(PEBRUARI!Y318&lt;18.5,"Kurus",IF(PEBRUARI!Y318&lt;25,"Normal",IF(PEBRUARI!Y318&lt;30,"Overweight (Risiko)",IF(PEBRUARI!Y318&lt;35,"Obesitas I","Obesitas II")))))</f>
        <v/>
      </c>
      <c r="V318" s="72" t="str">
        <f t="shared" ca="1" si="295"/>
        <v/>
      </c>
      <c r="W318" s="72" t="str">
        <f>IF(PEBRUARI!Z318="","",IF(AND(PEBRUARI!K318="L",PEBRUARI!Z318&lt;90),"Normal / Aman",IF(AND(PEBRUARI!K318="L",PEBRUARI!Z318&gt;=90,PEBRUARI!Z318&lt;=100),"Risiko Tinggi",IF(AND(PEBRUARI!K318="L",PEBRUARI!Z318&gt;100),"Obesitas (Sangat Berisiko)",IF(AND(PEBRUARI!K318="P",PEBRUARI!Z318&lt;80),"Normal / Aman",IF(AND(PEBRUARI!K318="P",PEBRUARI!Z318&gt;=80,PEBRUARI!Z318&lt;=95),"Risiko Tinggi",IF(AND(PEBRUARI!K318="P",PEBRUARI!Z318&gt;95),"Obesitas (Sangat Berisiko)","")))))))</f>
        <v/>
      </c>
      <c r="X318" s="72" t="str">
        <f t="shared" ca="1" si="296"/>
        <v/>
      </c>
      <c r="Y318" s="73" t="str">
        <f>IFERROR(ABS(LEFT(PEBRUARI!AA318,FIND("/",PEBRUARI!AA318)-1)),"")</f>
        <v/>
      </c>
      <c r="Z318" s="73" t="str">
        <f>IFERROR(ABS(MID(PEBRUARI!AA318,FIND("/",PEBRUARI!AA318)+1,LEN(PEBRUARI!AA318))),"")</f>
        <v/>
      </c>
      <c r="AA318" s="72" t="str">
        <f t="shared" si="297"/>
        <v/>
      </c>
      <c r="AB318" s="72" t="str">
        <f t="shared" ca="1" si="298"/>
        <v/>
      </c>
      <c r="AC318" s="72" t="str">
        <f>IF(PEBRUARI!AB318="","",IF(PEBRUARI!AB318&lt;181,"NORMAL",IF(PEBRUARI!AB318&lt;201,"Pre DM", "DM")))</f>
        <v/>
      </c>
      <c r="AD318" s="72" t="str">
        <f t="shared" ca="1" si="299"/>
        <v/>
      </c>
      <c r="AF318" s="71" t="str">
        <f ca="1">IFERROR(DATEDIF(MARET!I318,MARET!D318,"Y"),"")</f>
        <v/>
      </c>
      <c r="AG318" s="71" t="str">
        <f ca="1">IFERROR(DATEDIF(MARET!I318,MARET!D318,"YM"),"")</f>
        <v/>
      </c>
      <c r="AH318" s="72" t="str">
        <f t="shared" ca="1" si="300"/>
        <v/>
      </c>
      <c r="AI318" s="72" t="str">
        <f ca="1">AH318&amp;MARET!K318</f>
        <v/>
      </c>
      <c r="AJ318" s="72" t="str">
        <f>IF(MARET!Y318="","",IF(MARET!Y318&lt;18.5,"Kurus",IF(MARET!Y318&lt;25,"Normal",IF(MARET!Y318&lt;30,"Overweight (Risiko)",IF(MARET!Y318&lt;35,"Obesitas I","Obesitas II")))))</f>
        <v/>
      </c>
      <c r="AK318" s="72" t="str">
        <f t="shared" ca="1" si="301"/>
        <v/>
      </c>
      <c r="AL318" s="72" t="str">
        <f>IF(MARET!Z318="","",IF(AND(MARET!K318="L",MARET!Z318&lt;90),"Normal / Aman",IF(AND(MARET!K318="L",MARET!Z318&gt;=90,MARET!Z318&lt;=100),"Risiko Tinggi",IF(AND(MARET!K318="L",MARET!Z318&gt;100),"Obesitas (Sangat Berisiko)",IF(AND(MARET!K318="P",MARET!Z318&lt;80),"Normal / Aman",IF(AND(MARET!K318="P",MARET!Z318&gt;=80,MARET!Z318&lt;=95),"Risiko Tinggi",IF(AND(MARET!K318="P",MARET!Z318&gt;95),"Obesitas (Sangat Berisiko)","")))))))</f>
        <v/>
      </c>
      <c r="AM318" s="72" t="str">
        <f t="shared" ca="1" si="302"/>
        <v/>
      </c>
      <c r="AN318" s="73" t="str">
        <f>IFERROR(ABS(LEFT(MARET!AA318,FIND("/",MARET!AA318)-1)),"")</f>
        <v/>
      </c>
      <c r="AO318" s="73" t="str">
        <f>IFERROR(ABS(MID(MARET!AA318,FIND("/",MARET!AA318)+1,LEN(MARET!AA318))),"")</f>
        <v/>
      </c>
      <c r="AP318" s="72" t="str">
        <f t="shared" si="303"/>
        <v/>
      </c>
      <c r="AQ318" s="72" t="str">
        <f t="shared" ca="1" si="304"/>
        <v/>
      </c>
      <c r="AR318" s="72" t="str">
        <f>IF(MARET!AB318="","",IF(MARET!AB318&lt;181,"NORMAL",IF(MARET!AB318&lt;201,"Pre DM", "DM")))</f>
        <v/>
      </c>
      <c r="AS318" s="72" t="str">
        <f t="shared" ca="1" si="305"/>
        <v/>
      </c>
      <c r="AU318" s="71" t="str">
        <f ca="1">IFERROR(DATEDIF(APRIL!I318,APRIL!D318,"Y"),"")</f>
        <v/>
      </c>
      <c r="AV318" s="71" t="str">
        <f ca="1">IFERROR(DATEDIF(APRIL!I318,APRIL!D318,"YM"),"")</f>
        <v/>
      </c>
      <c r="AW318" s="72" t="str">
        <f t="shared" ca="1" si="306"/>
        <v/>
      </c>
      <c r="AX318" s="72" t="str">
        <f ca="1">AW318&amp;APRIL!K318</f>
        <v/>
      </c>
      <c r="AY318" s="72" t="str">
        <f>IF(APRIL!Y318="","",IF(APRIL!Y318&lt;18.5,"Kurus",IF(APRIL!Y318&lt;25,"Normal",IF(APRIL!Y318&lt;30,"Overweight (Risiko)",IF(APRIL!Y318&lt;35,"Obesitas I","Obesitas II")))))</f>
        <v/>
      </c>
      <c r="AZ318" s="72" t="str">
        <f t="shared" ca="1" si="307"/>
        <v/>
      </c>
      <c r="BA318" s="72" t="str">
        <f>IF(APRIL!Z318="","",IF(AND(APRIL!K318="L",APRIL!Z318&lt;90),"Normal / Aman",IF(AND(APRIL!K318="L",APRIL!Z318&gt;=90,APRIL!Z318&lt;=100),"Risiko Tinggi",IF(AND(APRIL!K318="L",APRIL!Z318&gt;100),"Obesitas (Sangat Berisiko)",IF(AND(APRIL!K318="P",APRIL!Z318&lt;80),"Normal / Aman",IF(AND(APRIL!K318="P",APRIL!Z318&gt;=80,APRIL!Z318&lt;=95),"Risiko Tinggi",IF(AND(APRIL!K318="P",APRIL!Z318&gt;95),"Obesitas (Sangat Berisiko)","")))))))</f>
        <v/>
      </c>
      <c r="BB318" s="72" t="str">
        <f t="shared" ca="1" si="308"/>
        <v/>
      </c>
      <c r="BC318" s="73" t="str">
        <f>IFERROR(ABS(LEFT(APRIL!AA318,FIND("/",APRIL!AA318)-1)),"")</f>
        <v/>
      </c>
      <c r="BD318" s="73" t="str">
        <f>IFERROR(ABS(MID(APRIL!AA318,FIND("/",APRIL!AA318)+1,LEN(APRIL!AA318))),"")</f>
        <v/>
      </c>
      <c r="BE318" s="72" t="str">
        <f t="shared" si="309"/>
        <v/>
      </c>
      <c r="BF318" s="72" t="str">
        <f t="shared" ca="1" si="310"/>
        <v/>
      </c>
      <c r="BG318" s="72" t="str">
        <f>IF(APRIL!AB318="","",IF(APRIL!AB318&lt;181,"NORMAL",IF(APRIL!AB318&lt;201,"Pre DM", "DM")))</f>
        <v/>
      </c>
      <c r="BH318" s="72" t="str">
        <f t="shared" ca="1" si="311"/>
        <v/>
      </c>
      <c r="BJ318" s="71" t="str">
        <f ca="1">IFERROR(DATEDIF(MEI!I318,MEI!D318,"Y"),"")</f>
        <v/>
      </c>
      <c r="BK318" s="71" t="str">
        <f ca="1">IFERROR(DATEDIF(MEI!I318,MEI!D318,"YM"),"")</f>
        <v/>
      </c>
      <c r="BL318" s="72" t="str">
        <f t="shared" ca="1" si="312"/>
        <v/>
      </c>
      <c r="BM318" s="72" t="str">
        <f ca="1">BL318&amp;MEI!K318</f>
        <v/>
      </c>
      <c r="BN318" s="72" t="str">
        <f>IF(MEI!Y318="","",IF(MEI!Y318&lt;18.5,"Kurus",IF(MEI!Y318&lt;25,"Normal",IF(MEI!Y318&lt;30,"Overweight (Risiko)",IF(MEI!Y318&lt;35,"Obesitas I","Obesitas II")))))</f>
        <v/>
      </c>
      <c r="BO318" s="72" t="str">
        <f t="shared" ca="1" si="313"/>
        <v/>
      </c>
      <c r="BP318" s="72" t="str">
        <f>IF(MEI!Z318="","",IF(AND(MEI!K318="L",MEI!Z318&lt;90),"Normal / Aman",IF(AND(MEI!K318="L",MEI!Z318&gt;=90,MEI!Z318&lt;=100),"Risiko Tinggi",IF(AND(MEI!K318="L",MEI!Z318&gt;100),"Obesitas (Sangat Berisiko)",IF(AND(MEI!K318="P",MEI!Z318&lt;80),"Normal / Aman",IF(AND(MEI!K318="P",MEI!Z318&gt;=80,MEI!Z318&lt;=95),"Risiko Tinggi",IF(AND(MEI!K318="P",MEI!Z318&gt;95),"Obesitas (Sangat Berisiko)","")))))))</f>
        <v/>
      </c>
      <c r="BQ318" s="72" t="str">
        <f t="shared" ca="1" si="314"/>
        <v/>
      </c>
      <c r="BR318" s="73" t="str">
        <f>IFERROR(ABS(LEFT(MEI!AA318,FIND("/",MEI!AA318)-1)),"")</f>
        <v/>
      </c>
      <c r="BS318" s="73" t="str">
        <f>IFERROR(ABS(MID(MEI!AA318,FIND("/",MEI!AA318)+1,LEN(MEI!AA318))),"")</f>
        <v/>
      </c>
      <c r="BT318" s="72" t="str">
        <f t="shared" si="315"/>
        <v/>
      </c>
      <c r="BU318" s="72" t="str">
        <f t="shared" ca="1" si="316"/>
        <v/>
      </c>
      <c r="BV318" s="72" t="str">
        <f>IF(MEI!AB318="","",IF(MEI!AB318&lt;181,"NORMAL",IF(MEI!AB318&lt;201,"Pre DM", "DM")))</f>
        <v/>
      </c>
      <c r="BW318" s="72" t="str">
        <f t="shared" ca="1" si="317"/>
        <v/>
      </c>
      <c r="BY318" s="71" t="str">
        <f ca="1">IFERROR(DATEDIF(JUNI!I318,JUNI!D318,"Y"),"")</f>
        <v/>
      </c>
      <c r="BZ318" s="71" t="str">
        <f ca="1">IFERROR(DATEDIF(JUNI!I318,JUNI!D318,"YM"),"")</f>
        <v/>
      </c>
      <c r="CA318" s="72" t="str">
        <f t="shared" ca="1" si="318"/>
        <v/>
      </c>
      <c r="CB318" s="72" t="str">
        <f ca="1">CA318&amp;JUNI!K318</f>
        <v/>
      </c>
      <c r="CC318" s="72" t="str">
        <f>IF(JUNI!Y318="","",IF(JUNI!Y318&lt;18.5,"Kurus",IF(JUNI!Y318&lt;25,"Normal",IF(JUNI!Y318&lt;30,"Overweight (Risiko)",IF(JUNI!Y318&lt;35,"Obesitas I","Obesitas II")))))</f>
        <v/>
      </c>
      <c r="CD318" s="72" t="str">
        <f t="shared" ca="1" si="319"/>
        <v/>
      </c>
      <c r="CE318" s="72" t="str">
        <f>IF(JUNI!Z318="","",IF(AND(JUNI!K318="L",JUNI!Z318&lt;90),"Normal / Aman",IF(AND(JUNI!K318="L",JUNI!Z318&gt;=90,JUNI!Z318&lt;=100),"Risiko Tinggi",IF(AND(JUNI!K318="L",JUNI!Z318&gt;100),"Obesitas (Sangat Berisiko)",IF(AND(JUNI!K318="P",JUNI!Z318&lt;80),"Normal / Aman",IF(AND(JUNI!K318="P",JUNI!Z318&gt;=80,JUNI!Z318&lt;=95),"Risiko Tinggi",IF(AND(JUNI!K318="P",JUNI!Z318&gt;95),"Obesitas (Sangat Berisiko)","")))))))</f>
        <v/>
      </c>
      <c r="CF318" s="72" t="str">
        <f t="shared" ca="1" si="320"/>
        <v/>
      </c>
      <c r="CG318" s="73" t="str">
        <f>IFERROR(ABS(LEFT(JUNI!AA318,FIND("/",JUNI!AA318)-1)),"")</f>
        <v/>
      </c>
      <c r="CH318" s="73" t="str">
        <f>IFERROR(ABS(MID(JUNI!AA318,FIND("/",JUNI!AA318)+1,LEN(JUNI!AA318))),"")</f>
        <v/>
      </c>
      <c r="CI318" s="72" t="str">
        <f t="shared" si="321"/>
        <v/>
      </c>
      <c r="CJ318" s="72" t="str">
        <f t="shared" ca="1" si="322"/>
        <v/>
      </c>
      <c r="CK318" s="72" t="str">
        <f>IF(JUNI!AB318="","",IF(JUNI!AB318&lt;181,"NORMAL",IF(JUNI!AB318&lt;201,"Pre DM", "DM")))</f>
        <v/>
      </c>
      <c r="CL318" s="72" t="str">
        <f t="shared" ca="1" si="323"/>
        <v/>
      </c>
      <c r="CN318" s="71" t="str">
        <f ca="1">IFERROR(DATEDIF(JULI!I318,JULI!D318,"Y"),"")</f>
        <v/>
      </c>
      <c r="CO318" s="71" t="str">
        <f ca="1">IFERROR(DATEDIF(JULI!I318,JULI!D318,"YM"),"")</f>
        <v/>
      </c>
      <c r="CP318" s="72" t="str">
        <f t="shared" ca="1" si="324"/>
        <v/>
      </c>
      <c r="CQ318" s="72" t="str">
        <f ca="1">CP318&amp;JULI!K318</f>
        <v/>
      </c>
      <c r="CR318" s="72" t="str">
        <f>IF(JULI!Y318="","",IF(JULI!Y318&lt;18.5,"Kurus",IF(JULI!Y318&lt;25,"Normal",IF(JULI!Y318&lt;30,"Overweight (Risiko)",IF(JULI!Y318&lt;35,"Obesitas I","Obesitas II")))))</f>
        <v/>
      </c>
      <c r="CS318" s="72" t="str">
        <f t="shared" ca="1" si="325"/>
        <v/>
      </c>
      <c r="CT318" s="72" t="str">
        <f>IF(JULI!Z318="","",IF(AND(JULI!K318="L",JULI!Z318&lt;90),"Normal / Aman",IF(AND(JULI!K318="L",JULI!Z318&gt;=90,JULI!Z318&lt;=100),"Risiko Tinggi",IF(AND(JULI!K318="L",JULI!Z318&gt;100),"Obesitas (Sangat Berisiko)",IF(AND(JULI!K318="P",JULI!Z318&lt;80),"Normal / Aman",IF(AND(JULI!K318="P",JULI!Z318&gt;=80,JULI!Z318&lt;=95),"Risiko Tinggi",IF(AND(JULI!K318="P",JULI!Z318&gt;95),"Obesitas (Sangat Berisiko)","")))))))</f>
        <v/>
      </c>
      <c r="CU318" s="72" t="str">
        <f t="shared" ca="1" si="326"/>
        <v/>
      </c>
      <c r="CV318" s="73" t="str">
        <f>IFERROR(ABS(LEFT(JULI!AA318,FIND("/",JULI!AA318)-1)),"")</f>
        <v/>
      </c>
      <c r="CW318" s="73" t="str">
        <f>IFERROR(ABS(MID(JULI!AA318,FIND("/",JULI!AA318)+1,LEN(JULI!AA318))),"")</f>
        <v/>
      </c>
      <c r="CX318" s="72" t="str">
        <f t="shared" si="327"/>
        <v/>
      </c>
      <c r="CY318" s="72" t="str">
        <f t="shared" ca="1" si="328"/>
        <v/>
      </c>
      <c r="CZ318" s="72" t="str">
        <f>IF(JULI!AB318="","",IF(JULI!AB318&lt;181,"NORMAL",IF(JULI!AB318&lt;201,"Pre DM", "DM")))</f>
        <v/>
      </c>
      <c r="DA318" s="72" t="str">
        <f t="shared" ca="1" si="329"/>
        <v/>
      </c>
      <c r="DC318" s="71" t="str">
        <f ca="1">IFERROR(DATEDIF(AGUSTUS!I318,AGUSTUS!D318,"Y"),"")</f>
        <v/>
      </c>
      <c r="DD318" s="71" t="str">
        <f ca="1">IFERROR(DATEDIF(AGUSTUS!I318,AGUSTUS!D318,"YM"),"")</f>
        <v/>
      </c>
      <c r="DE318" s="72" t="str">
        <f t="shared" ca="1" si="330"/>
        <v/>
      </c>
      <c r="DF318" s="72" t="str">
        <f ca="1">DE318&amp;AGUSTUS!K318</f>
        <v/>
      </c>
      <c r="DG318" s="72" t="str">
        <f>IF(AGUSTUS!Y318="","",IF(AGUSTUS!Y318&lt;18.5,"Kurus",IF(AGUSTUS!Y318&lt;25,"Normal",IF(AGUSTUS!Y318&lt;30,"Overweight (Risiko)",IF(AGUSTUS!Y318&lt;35,"Obesitas I","Obesitas II")))))</f>
        <v/>
      </c>
      <c r="DH318" s="72" t="str">
        <f t="shared" ca="1" si="331"/>
        <v/>
      </c>
      <c r="DI318" s="72" t="str">
        <f>IF(AGUSTUS!Z318="","",IF(AND(AGUSTUS!K318="L",AGUSTUS!Z318&lt;90),"Normal / Aman",IF(AND(AGUSTUS!K318="L",AGUSTUS!Z318&gt;=90,AGUSTUS!Z318&lt;=100),"Risiko Tinggi",IF(AND(AGUSTUS!K318="L",AGUSTUS!Z318&gt;100),"Obesitas (Sangat Berisiko)",IF(AND(AGUSTUS!K318="P",AGUSTUS!Z318&lt;80),"Normal / Aman",IF(AND(AGUSTUS!K318="P",AGUSTUS!Z318&gt;=80,AGUSTUS!Z318&lt;=95),"Risiko Tinggi",IF(AND(AGUSTUS!K318="P",AGUSTUS!Z318&gt;95),"Obesitas (Sangat Berisiko)","")))))))</f>
        <v/>
      </c>
      <c r="DJ318" s="72" t="str">
        <f t="shared" ca="1" si="332"/>
        <v/>
      </c>
      <c r="DK318" s="73" t="str">
        <f>IFERROR(ABS(LEFT(AGUSTUS!AA318,FIND("/",AGUSTUS!AA318)-1)),"")</f>
        <v/>
      </c>
      <c r="DL318" s="73" t="str">
        <f>IFERROR(ABS(MID(AGUSTUS!AA318,FIND("/",AGUSTUS!AA318)+1,LEN(AGUSTUS!AA318))),"")</f>
        <v/>
      </c>
      <c r="DM318" s="72" t="str">
        <f t="shared" si="333"/>
        <v/>
      </c>
      <c r="DN318" s="72" t="str">
        <f t="shared" ca="1" si="334"/>
        <v/>
      </c>
      <c r="DO318" s="72" t="str">
        <f>IF(AGUSTUS!AB318="","",IF(AGUSTUS!AB318&lt;181,"NORMAL",IF(AGUSTUS!AB318&lt;201,"Pre DM", "DM")))</f>
        <v/>
      </c>
      <c r="DP318" s="72" t="str">
        <f t="shared" ca="1" si="335"/>
        <v/>
      </c>
      <c r="DR318" s="71" t="str">
        <f ca="1">IFERROR(DATEDIF(SEPTEMBER!I318,SEPTEMBER!D318,"Y"),"")</f>
        <v/>
      </c>
      <c r="DS318" s="71" t="str">
        <f ca="1">IFERROR(DATEDIF(SEPTEMBER!I318,SEPTEMBER!D318,"YM"),"")</f>
        <v/>
      </c>
      <c r="DT318" s="72" t="str">
        <f t="shared" ca="1" si="336"/>
        <v/>
      </c>
      <c r="DU318" s="72" t="str">
        <f ca="1">DT318&amp;SEPTEMBER!K318</f>
        <v/>
      </c>
      <c r="DV318" s="72" t="str">
        <f>IF(SEPTEMBER!Y318="","",IF(SEPTEMBER!Y318&lt;18.5,"Kurus",IF(SEPTEMBER!Y318&lt;25,"Normal",IF(SEPTEMBER!Y318&lt;30,"Overweight (Risiko)",IF(SEPTEMBER!Y318&lt;35,"Obesitas I","Obesitas II")))))</f>
        <v/>
      </c>
      <c r="DW318" s="72" t="str">
        <f t="shared" ca="1" si="337"/>
        <v/>
      </c>
      <c r="DX318" s="72" t="str">
        <f>IF(SEPTEMBER!Z318="","",IF(AND(SEPTEMBER!K318="L",SEPTEMBER!Z318&lt;90),"Normal / Aman",IF(AND(SEPTEMBER!K318="L",SEPTEMBER!Z318&gt;=90,SEPTEMBER!Z318&lt;=100),"Risiko Tinggi",IF(AND(SEPTEMBER!K318="L",SEPTEMBER!Z318&gt;100),"Obesitas (Sangat Berisiko)",IF(AND(SEPTEMBER!K318="P",SEPTEMBER!Z318&lt;80),"Normal / Aman",IF(AND(SEPTEMBER!K318="P",SEPTEMBER!Z318&gt;=80,SEPTEMBER!Z318&lt;=95),"Risiko Tinggi",IF(AND(SEPTEMBER!K318="P",SEPTEMBER!Z318&gt;95),"Obesitas (Sangat Berisiko)","")))))))</f>
        <v/>
      </c>
      <c r="DY318" s="72" t="str">
        <f t="shared" ca="1" si="338"/>
        <v/>
      </c>
      <c r="DZ318" s="73" t="str">
        <f>IFERROR(ABS(LEFT(SEPTEMBER!AA318,FIND("/",SEPTEMBER!AA318)-1)),"")</f>
        <v/>
      </c>
      <c r="EA318" s="73" t="str">
        <f>IFERROR(ABS(MID(SEPTEMBER!AA318,FIND("/",SEPTEMBER!AA318)+1,LEN(SEPTEMBER!AA318))),"")</f>
        <v/>
      </c>
      <c r="EB318" s="72" t="str">
        <f t="shared" si="339"/>
        <v/>
      </c>
      <c r="EC318" s="72" t="str">
        <f t="shared" ca="1" si="340"/>
        <v/>
      </c>
      <c r="ED318" s="72" t="str">
        <f>IF(SEPTEMBER!AB318="","",IF(SEPTEMBER!AB318&lt;181,"NORMAL",IF(SEPTEMBER!AB318&lt;201,"Pre DM", "DM")))</f>
        <v/>
      </c>
      <c r="EE318" s="72" t="str">
        <f t="shared" ca="1" si="341"/>
        <v/>
      </c>
      <c r="EG318" s="71" t="str">
        <f ca="1">IFERROR(DATEDIF(OKTOBER!I318,OKTOBER!D318,"Y"),"")</f>
        <v/>
      </c>
      <c r="EH318" s="71" t="str">
        <f ca="1">IFERROR(DATEDIF(OKTOBER!I318,OKTOBER!D318,"YM"),"")</f>
        <v/>
      </c>
      <c r="EI318" s="72" t="str">
        <f t="shared" ca="1" si="342"/>
        <v/>
      </c>
      <c r="EJ318" s="72" t="str">
        <f ca="1">EI318&amp;OKTOBER!K318</f>
        <v/>
      </c>
      <c r="EK318" s="72" t="str">
        <f>IF(OKTOBER!Y318="","",IF(OKTOBER!Y318&lt;18.5,"Kurus",IF(OKTOBER!Y318&lt;25,"Normal",IF(OKTOBER!Y318&lt;30,"Overweight (Risiko)",IF(OKTOBER!Y318&lt;35,"Obesitas I","Obesitas II")))))</f>
        <v/>
      </c>
      <c r="EL318" s="72" t="str">
        <f t="shared" ca="1" si="343"/>
        <v/>
      </c>
      <c r="EM318" s="72" t="str">
        <f>IF(OKTOBER!Z318="","",IF(AND(OKTOBER!K318="L",OKTOBER!Z318&lt;90),"Normal / Aman",IF(AND(OKTOBER!K318="L",OKTOBER!Z318&gt;=90,OKTOBER!Z318&lt;=100),"Risiko Tinggi",IF(AND(OKTOBER!K318="L",OKTOBER!Z318&gt;100),"Obesitas (Sangat Berisiko)",IF(AND(OKTOBER!K318="P",OKTOBER!Z318&lt;80),"Normal / Aman",IF(AND(OKTOBER!K318="P",OKTOBER!Z318&gt;=80,OKTOBER!Z318&lt;=95),"Risiko Tinggi",IF(AND(OKTOBER!K318="P",OKTOBER!Z318&gt;95),"Obesitas (Sangat Berisiko)","")))))))</f>
        <v/>
      </c>
      <c r="EN318" s="72" t="str">
        <f t="shared" ca="1" si="344"/>
        <v/>
      </c>
      <c r="EO318" s="73" t="str">
        <f>IFERROR(ABS(LEFT(OKTOBER!AA318,FIND("/",OKTOBER!AA318)-1)),"")</f>
        <v/>
      </c>
      <c r="EP318" s="73" t="str">
        <f>IFERROR(ABS(MID(OKTOBER!AA318,FIND("/",OKTOBER!AA318)+1,LEN(OKTOBER!AA318))),"")</f>
        <v/>
      </c>
      <c r="EQ318" s="72" t="str">
        <f t="shared" si="345"/>
        <v/>
      </c>
      <c r="ER318" s="72" t="str">
        <f t="shared" ca="1" si="346"/>
        <v/>
      </c>
      <c r="ES318" s="72" t="str">
        <f>IF(OKTOBER!AB318="","",IF(OKTOBER!AB318&lt;181,"NORMAL",IF(OKTOBER!AB318&lt;201,"Pre DM", "DM")))</f>
        <v/>
      </c>
      <c r="ET318" s="72" t="str">
        <f t="shared" ca="1" si="347"/>
        <v/>
      </c>
      <c r="EV318" s="71" t="str">
        <f ca="1">IFERROR(DATEDIF(NOPEMBER!I318,NOPEMBER!D318,"Y"),"")</f>
        <v/>
      </c>
      <c r="EW318" s="71" t="str">
        <f ca="1">IFERROR(DATEDIF(NOPEMBER!I318,NOPEMBER!D318,"YM"),"")</f>
        <v/>
      </c>
      <c r="EX318" s="72" t="str">
        <f t="shared" ca="1" si="348"/>
        <v/>
      </c>
      <c r="EY318" s="72" t="str">
        <f ca="1">EX318&amp;NOPEMBER!K318</f>
        <v/>
      </c>
      <c r="EZ318" s="72" t="str">
        <f>IF(NOPEMBER!Y318="","",IF(NOPEMBER!Y318&lt;18.5,"Kurus",IF(NOPEMBER!Y318&lt;25,"Normal",IF(NOPEMBER!Y318&lt;30,"Overweight (Risiko)",IF(NOPEMBER!Y318&lt;35,"Obesitas I","Obesitas II")))))</f>
        <v/>
      </c>
      <c r="FA318" s="72" t="str">
        <f t="shared" ca="1" si="349"/>
        <v/>
      </c>
      <c r="FB318" s="72" t="str">
        <f>IF(NOPEMBER!Z318="","",IF(AND(NOPEMBER!K318="L",NOPEMBER!Z318&lt;90),"Normal / Aman",IF(AND(NOPEMBER!K318="L",NOPEMBER!Z318&gt;=90,NOPEMBER!Z318&lt;=100),"Risiko Tinggi",IF(AND(NOPEMBER!K318="L",NOPEMBER!Z318&gt;100),"Obesitas (Sangat Berisiko)",IF(AND(NOPEMBER!K318="P",NOPEMBER!Z318&lt;80),"Normal / Aman",IF(AND(NOPEMBER!K318="P",NOPEMBER!Z318&gt;=80,NOPEMBER!Z318&lt;=95),"Risiko Tinggi",IF(AND(NOPEMBER!K318="P",NOPEMBER!Z318&gt;95),"Obesitas (Sangat Berisiko)","")))))))</f>
        <v/>
      </c>
      <c r="FC318" s="72" t="str">
        <f t="shared" ca="1" si="350"/>
        <v/>
      </c>
      <c r="FD318" s="73" t="str">
        <f>IFERROR(ABS(LEFT(NOPEMBER!AA318,FIND("/",NOPEMBER!AA318)-1)),"")</f>
        <v/>
      </c>
      <c r="FE318" s="73" t="str">
        <f>IFERROR(ABS(MID(NOPEMBER!AA318,FIND("/",NOPEMBER!AA318)+1,LEN(NOPEMBER!AA318))),"")</f>
        <v/>
      </c>
      <c r="FF318" s="72" t="str">
        <f t="shared" si="351"/>
        <v/>
      </c>
      <c r="FG318" s="72" t="str">
        <f t="shared" ca="1" si="352"/>
        <v/>
      </c>
      <c r="FH318" s="72" t="str">
        <f>IF(NOPEMBER!AB318="","",IF(NOPEMBER!AB318&lt;181,"NORMAL",IF(NOPEMBER!AB318&lt;201,"Pre DM", "DM")))</f>
        <v/>
      </c>
      <c r="FI318" s="72" t="str">
        <f t="shared" ca="1" si="353"/>
        <v/>
      </c>
      <c r="FK318" s="71" t="str">
        <f ca="1">IFERROR(DATEDIF(DESEMBER!I318,DESEMBER!D318,"Y"),"")</f>
        <v/>
      </c>
      <c r="FL318" s="71" t="str">
        <f ca="1">IFERROR(DATEDIF(DESEMBER!I318,DESEMBER!D318,"YM"),"")</f>
        <v/>
      </c>
      <c r="FM318" s="72" t="str">
        <f t="shared" ca="1" si="354"/>
        <v/>
      </c>
      <c r="FN318" s="72" t="str">
        <f ca="1">FM318&amp;DESEMBER!K318</f>
        <v/>
      </c>
      <c r="FO318" s="72" t="str">
        <f>IF(DESEMBER!Y318="","",IF(DESEMBER!Y318&lt;18.5,"Kurus",IF(DESEMBER!Y318&lt;25,"Normal",IF(DESEMBER!Y318&lt;30,"Overweight (Risiko)",IF(DESEMBER!Y318&lt;35,"Obesitas I","Obesitas II")))))</f>
        <v/>
      </c>
      <c r="FP318" s="72" t="str">
        <f t="shared" ca="1" si="355"/>
        <v/>
      </c>
      <c r="FQ318" s="72" t="str">
        <f>IF(DESEMBER!Z318="","",IF(AND(DESEMBER!K318="L",DESEMBER!Z318&lt;90),"Normal / Aman",IF(AND(DESEMBER!K318="L",DESEMBER!Z318&gt;=90,DESEMBER!Z318&lt;=100),"Risiko Tinggi",IF(AND(DESEMBER!K318="L",DESEMBER!Z318&gt;100),"Obesitas (Sangat Berisiko)",IF(AND(DESEMBER!K318="P",DESEMBER!Z318&lt;80),"Normal / Aman",IF(AND(DESEMBER!K318="P",DESEMBER!Z318&gt;=80,DESEMBER!Z318&lt;=95),"Risiko Tinggi",IF(AND(DESEMBER!K318="P",DESEMBER!Z318&gt;95),"Obesitas (Sangat Berisiko)","")))))))</f>
        <v/>
      </c>
      <c r="FR318" s="72" t="str">
        <f t="shared" ca="1" si="356"/>
        <v/>
      </c>
      <c r="FS318" s="73" t="str">
        <f>IFERROR(ABS(LEFT(DESEMBER!AA318,FIND("/",DESEMBER!AA318)-1)),"")</f>
        <v/>
      </c>
      <c r="FT318" s="73" t="str">
        <f>IFERROR(ABS(MID(DESEMBER!AA318,FIND("/",DESEMBER!AA318)+1,LEN(DESEMBER!AA318))),"")</f>
        <v/>
      </c>
      <c r="FU318" s="72" t="str">
        <f t="shared" si="357"/>
        <v/>
      </c>
      <c r="FV318" s="72" t="str">
        <f t="shared" ca="1" si="358"/>
        <v/>
      </c>
      <c r="FW318" s="72" t="str">
        <f>IF(DESEMBER!AB318="","",IF(DESEMBER!AB318&lt;181,"NORMAL",IF(DESEMBER!AB318&lt;201,"Pre DM", "DM")))</f>
        <v/>
      </c>
      <c r="FX318" s="72" t="str">
        <f t="shared" ca="1" si="359"/>
        <v/>
      </c>
    </row>
    <row r="319" spans="2:180" x14ac:dyDescent="0.25">
      <c r="B319" s="71" t="str">
        <f ca="1">IFERROR(DATEDIF(JANUARI!I319,JANUARI!D319,"Y"),"")</f>
        <v/>
      </c>
      <c r="C319" s="71" t="str">
        <f ca="1">IFERROR(DATEDIF(JANUARI!I319,JANUARI!D319,"YM"),"")</f>
        <v/>
      </c>
      <c r="D319" s="72" t="str">
        <f t="shared" ca="1" si="288"/>
        <v/>
      </c>
      <c r="E319" s="72" t="str">
        <f ca="1">D319&amp;JANUARI!K319</f>
        <v/>
      </c>
      <c r="F319" s="72" t="str">
        <f>IF(JANUARI!Y319="","",IF(JANUARI!Y319&lt;18.5,"Kurus",IF(JANUARI!Y319&lt;25,"Normal",IF(JANUARI!Y319&lt;30,"Overweight (Risiko)",IF(JANUARI!Y319&lt;35,"Obesitas I","Obesitas II")))))</f>
        <v/>
      </c>
      <c r="G319" s="72" t="str">
        <f t="shared" ca="1" si="289"/>
        <v/>
      </c>
      <c r="H319" s="72" t="str">
        <f>IF(JANUARI!Z319="","",IF(AND(JANUARI!K319="L",JANUARI!Z319&lt;90),"Normal / Aman",IF(AND(JANUARI!K319="L",JANUARI!Z319&gt;=90,JANUARI!Z319&lt;=100),"Risiko Tinggi",IF(AND(JANUARI!K319="L",JANUARI!Z319&gt;100),"Obesitas (Sangat Berisiko)",IF(AND(JANUARI!K319="P",JANUARI!Z319&lt;80),"Normal / Aman",IF(AND(JANUARI!K319="P",JANUARI!Z319&gt;=80,JANUARI!Z319&lt;=95),"Risiko Tinggi",IF(AND(JANUARI!K319="P",JANUARI!Z319&gt;95),"Obesitas (Sangat Berisiko)","")))))))</f>
        <v/>
      </c>
      <c r="I319" s="72" t="str">
        <f t="shared" ca="1" si="290"/>
        <v/>
      </c>
      <c r="J319" s="73" t="str">
        <f>IFERROR(ABS(LEFT(JANUARI!AA319,FIND("/",JANUARI!AA319)-1)),"")</f>
        <v/>
      </c>
      <c r="K319" s="73" t="str">
        <f>IFERROR(ABS(MID(JANUARI!AA319,FIND("/",JANUARI!AA319)+1,LEN(JANUARI!AA319))),"")</f>
        <v/>
      </c>
      <c r="L319" s="72" t="str">
        <f t="shared" si="291"/>
        <v/>
      </c>
      <c r="M319" s="72" t="str">
        <f t="shared" ca="1" si="292"/>
        <v/>
      </c>
      <c r="N319" s="72" t="str">
        <f>IF(JANUARI!AB319="","",IF(JANUARI!AB319&lt;181,"NORMAL",IF(JANUARI!AB319&lt;201,"Pre DM", "DM")))</f>
        <v/>
      </c>
      <c r="O319" s="72" t="str">
        <f t="shared" ca="1" si="293"/>
        <v/>
      </c>
      <c r="Q319" s="71" t="str">
        <f ca="1">IFERROR(DATEDIF(PEBRUARI!I319,PEBRUARI!D319,"Y"),"")</f>
        <v/>
      </c>
      <c r="R319" s="71" t="str">
        <f ca="1">IFERROR(DATEDIF(PEBRUARI!I319,PEBRUARI!D319,"YM"),"")</f>
        <v/>
      </c>
      <c r="S319" s="72" t="str">
        <f t="shared" ca="1" si="294"/>
        <v/>
      </c>
      <c r="T319" s="72" t="str">
        <f ca="1">S319&amp;PEBRUARI!K319</f>
        <v/>
      </c>
      <c r="U319" s="72" t="str">
        <f>IF(PEBRUARI!Y319="","",IF(PEBRUARI!Y319&lt;18.5,"Kurus",IF(PEBRUARI!Y319&lt;25,"Normal",IF(PEBRUARI!Y319&lt;30,"Overweight (Risiko)",IF(PEBRUARI!Y319&lt;35,"Obesitas I","Obesitas II")))))</f>
        <v/>
      </c>
      <c r="V319" s="72" t="str">
        <f t="shared" ca="1" si="295"/>
        <v/>
      </c>
      <c r="W319" s="72" t="str">
        <f>IF(PEBRUARI!Z319="","",IF(AND(PEBRUARI!K319="L",PEBRUARI!Z319&lt;90),"Normal / Aman",IF(AND(PEBRUARI!K319="L",PEBRUARI!Z319&gt;=90,PEBRUARI!Z319&lt;=100),"Risiko Tinggi",IF(AND(PEBRUARI!K319="L",PEBRUARI!Z319&gt;100),"Obesitas (Sangat Berisiko)",IF(AND(PEBRUARI!K319="P",PEBRUARI!Z319&lt;80),"Normal / Aman",IF(AND(PEBRUARI!K319="P",PEBRUARI!Z319&gt;=80,PEBRUARI!Z319&lt;=95),"Risiko Tinggi",IF(AND(PEBRUARI!K319="P",PEBRUARI!Z319&gt;95),"Obesitas (Sangat Berisiko)","")))))))</f>
        <v/>
      </c>
      <c r="X319" s="72" t="str">
        <f t="shared" ca="1" si="296"/>
        <v/>
      </c>
      <c r="Y319" s="73" t="str">
        <f>IFERROR(ABS(LEFT(PEBRUARI!AA319,FIND("/",PEBRUARI!AA319)-1)),"")</f>
        <v/>
      </c>
      <c r="Z319" s="73" t="str">
        <f>IFERROR(ABS(MID(PEBRUARI!AA319,FIND("/",PEBRUARI!AA319)+1,LEN(PEBRUARI!AA319))),"")</f>
        <v/>
      </c>
      <c r="AA319" s="72" t="str">
        <f t="shared" si="297"/>
        <v/>
      </c>
      <c r="AB319" s="72" t="str">
        <f t="shared" ca="1" si="298"/>
        <v/>
      </c>
      <c r="AC319" s="72" t="str">
        <f>IF(PEBRUARI!AB319="","",IF(PEBRUARI!AB319&lt;181,"NORMAL",IF(PEBRUARI!AB319&lt;201,"Pre DM", "DM")))</f>
        <v/>
      </c>
      <c r="AD319" s="72" t="str">
        <f t="shared" ca="1" si="299"/>
        <v/>
      </c>
      <c r="AF319" s="71" t="str">
        <f ca="1">IFERROR(DATEDIF(MARET!I319,MARET!D319,"Y"),"")</f>
        <v/>
      </c>
      <c r="AG319" s="71" t="str">
        <f ca="1">IFERROR(DATEDIF(MARET!I319,MARET!D319,"YM"),"")</f>
        <v/>
      </c>
      <c r="AH319" s="72" t="str">
        <f t="shared" ca="1" si="300"/>
        <v/>
      </c>
      <c r="AI319" s="72" t="str">
        <f ca="1">AH319&amp;MARET!K319</f>
        <v/>
      </c>
      <c r="AJ319" s="72" t="str">
        <f>IF(MARET!Y319="","",IF(MARET!Y319&lt;18.5,"Kurus",IF(MARET!Y319&lt;25,"Normal",IF(MARET!Y319&lt;30,"Overweight (Risiko)",IF(MARET!Y319&lt;35,"Obesitas I","Obesitas II")))))</f>
        <v/>
      </c>
      <c r="AK319" s="72" t="str">
        <f t="shared" ca="1" si="301"/>
        <v/>
      </c>
      <c r="AL319" s="72" t="str">
        <f>IF(MARET!Z319="","",IF(AND(MARET!K319="L",MARET!Z319&lt;90),"Normal / Aman",IF(AND(MARET!K319="L",MARET!Z319&gt;=90,MARET!Z319&lt;=100),"Risiko Tinggi",IF(AND(MARET!K319="L",MARET!Z319&gt;100),"Obesitas (Sangat Berisiko)",IF(AND(MARET!K319="P",MARET!Z319&lt;80),"Normal / Aman",IF(AND(MARET!K319="P",MARET!Z319&gt;=80,MARET!Z319&lt;=95),"Risiko Tinggi",IF(AND(MARET!K319="P",MARET!Z319&gt;95),"Obesitas (Sangat Berisiko)","")))))))</f>
        <v/>
      </c>
      <c r="AM319" s="72" t="str">
        <f t="shared" ca="1" si="302"/>
        <v/>
      </c>
      <c r="AN319" s="73" t="str">
        <f>IFERROR(ABS(LEFT(MARET!AA319,FIND("/",MARET!AA319)-1)),"")</f>
        <v/>
      </c>
      <c r="AO319" s="73" t="str">
        <f>IFERROR(ABS(MID(MARET!AA319,FIND("/",MARET!AA319)+1,LEN(MARET!AA319))),"")</f>
        <v/>
      </c>
      <c r="AP319" s="72" t="str">
        <f t="shared" si="303"/>
        <v/>
      </c>
      <c r="AQ319" s="72" t="str">
        <f t="shared" ca="1" si="304"/>
        <v/>
      </c>
      <c r="AR319" s="72" t="str">
        <f>IF(MARET!AB319="","",IF(MARET!AB319&lt;181,"NORMAL",IF(MARET!AB319&lt;201,"Pre DM", "DM")))</f>
        <v/>
      </c>
      <c r="AS319" s="72" t="str">
        <f t="shared" ca="1" si="305"/>
        <v/>
      </c>
      <c r="AU319" s="71" t="str">
        <f ca="1">IFERROR(DATEDIF(APRIL!I319,APRIL!D319,"Y"),"")</f>
        <v/>
      </c>
      <c r="AV319" s="71" t="str">
        <f ca="1">IFERROR(DATEDIF(APRIL!I319,APRIL!D319,"YM"),"")</f>
        <v/>
      </c>
      <c r="AW319" s="72" t="str">
        <f t="shared" ca="1" si="306"/>
        <v/>
      </c>
      <c r="AX319" s="72" t="str">
        <f ca="1">AW319&amp;APRIL!K319</f>
        <v/>
      </c>
      <c r="AY319" s="72" t="str">
        <f>IF(APRIL!Y319="","",IF(APRIL!Y319&lt;18.5,"Kurus",IF(APRIL!Y319&lt;25,"Normal",IF(APRIL!Y319&lt;30,"Overweight (Risiko)",IF(APRIL!Y319&lt;35,"Obesitas I","Obesitas II")))))</f>
        <v/>
      </c>
      <c r="AZ319" s="72" t="str">
        <f t="shared" ca="1" si="307"/>
        <v/>
      </c>
      <c r="BA319" s="72" t="str">
        <f>IF(APRIL!Z319="","",IF(AND(APRIL!K319="L",APRIL!Z319&lt;90),"Normal / Aman",IF(AND(APRIL!K319="L",APRIL!Z319&gt;=90,APRIL!Z319&lt;=100),"Risiko Tinggi",IF(AND(APRIL!K319="L",APRIL!Z319&gt;100),"Obesitas (Sangat Berisiko)",IF(AND(APRIL!K319="P",APRIL!Z319&lt;80),"Normal / Aman",IF(AND(APRIL!K319="P",APRIL!Z319&gt;=80,APRIL!Z319&lt;=95),"Risiko Tinggi",IF(AND(APRIL!K319="P",APRIL!Z319&gt;95),"Obesitas (Sangat Berisiko)","")))))))</f>
        <v/>
      </c>
      <c r="BB319" s="72" t="str">
        <f t="shared" ca="1" si="308"/>
        <v/>
      </c>
      <c r="BC319" s="73" t="str">
        <f>IFERROR(ABS(LEFT(APRIL!AA319,FIND("/",APRIL!AA319)-1)),"")</f>
        <v/>
      </c>
      <c r="BD319" s="73" t="str">
        <f>IFERROR(ABS(MID(APRIL!AA319,FIND("/",APRIL!AA319)+1,LEN(APRIL!AA319))),"")</f>
        <v/>
      </c>
      <c r="BE319" s="72" t="str">
        <f t="shared" si="309"/>
        <v/>
      </c>
      <c r="BF319" s="72" t="str">
        <f t="shared" ca="1" si="310"/>
        <v/>
      </c>
      <c r="BG319" s="72" t="str">
        <f>IF(APRIL!AB319="","",IF(APRIL!AB319&lt;181,"NORMAL",IF(APRIL!AB319&lt;201,"Pre DM", "DM")))</f>
        <v/>
      </c>
      <c r="BH319" s="72" t="str">
        <f t="shared" ca="1" si="311"/>
        <v/>
      </c>
      <c r="BJ319" s="71" t="str">
        <f ca="1">IFERROR(DATEDIF(MEI!I319,MEI!D319,"Y"),"")</f>
        <v/>
      </c>
      <c r="BK319" s="71" t="str">
        <f ca="1">IFERROR(DATEDIF(MEI!I319,MEI!D319,"YM"),"")</f>
        <v/>
      </c>
      <c r="BL319" s="72" t="str">
        <f t="shared" ca="1" si="312"/>
        <v/>
      </c>
      <c r="BM319" s="72" t="str">
        <f ca="1">BL319&amp;MEI!K319</f>
        <v/>
      </c>
      <c r="BN319" s="72" t="str">
        <f>IF(MEI!Y319="","",IF(MEI!Y319&lt;18.5,"Kurus",IF(MEI!Y319&lt;25,"Normal",IF(MEI!Y319&lt;30,"Overweight (Risiko)",IF(MEI!Y319&lt;35,"Obesitas I","Obesitas II")))))</f>
        <v/>
      </c>
      <c r="BO319" s="72" t="str">
        <f t="shared" ca="1" si="313"/>
        <v/>
      </c>
      <c r="BP319" s="72" t="str">
        <f>IF(MEI!Z319="","",IF(AND(MEI!K319="L",MEI!Z319&lt;90),"Normal / Aman",IF(AND(MEI!K319="L",MEI!Z319&gt;=90,MEI!Z319&lt;=100),"Risiko Tinggi",IF(AND(MEI!K319="L",MEI!Z319&gt;100),"Obesitas (Sangat Berisiko)",IF(AND(MEI!K319="P",MEI!Z319&lt;80),"Normal / Aman",IF(AND(MEI!K319="P",MEI!Z319&gt;=80,MEI!Z319&lt;=95),"Risiko Tinggi",IF(AND(MEI!K319="P",MEI!Z319&gt;95),"Obesitas (Sangat Berisiko)","")))))))</f>
        <v/>
      </c>
      <c r="BQ319" s="72" t="str">
        <f t="shared" ca="1" si="314"/>
        <v/>
      </c>
      <c r="BR319" s="73" t="str">
        <f>IFERROR(ABS(LEFT(MEI!AA319,FIND("/",MEI!AA319)-1)),"")</f>
        <v/>
      </c>
      <c r="BS319" s="73" t="str">
        <f>IFERROR(ABS(MID(MEI!AA319,FIND("/",MEI!AA319)+1,LEN(MEI!AA319))),"")</f>
        <v/>
      </c>
      <c r="BT319" s="72" t="str">
        <f t="shared" si="315"/>
        <v/>
      </c>
      <c r="BU319" s="72" t="str">
        <f t="shared" ca="1" si="316"/>
        <v/>
      </c>
      <c r="BV319" s="72" t="str">
        <f>IF(MEI!AB319="","",IF(MEI!AB319&lt;181,"NORMAL",IF(MEI!AB319&lt;201,"Pre DM", "DM")))</f>
        <v/>
      </c>
      <c r="BW319" s="72" t="str">
        <f t="shared" ca="1" si="317"/>
        <v/>
      </c>
      <c r="BY319" s="71" t="str">
        <f ca="1">IFERROR(DATEDIF(JUNI!I319,JUNI!D319,"Y"),"")</f>
        <v/>
      </c>
      <c r="BZ319" s="71" t="str">
        <f ca="1">IFERROR(DATEDIF(JUNI!I319,JUNI!D319,"YM"),"")</f>
        <v/>
      </c>
      <c r="CA319" s="72" t="str">
        <f t="shared" ca="1" si="318"/>
        <v/>
      </c>
      <c r="CB319" s="72" t="str">
        <f ca="1">CA319&amp;JUNI!K319</f>
        <v/>
      </c>
      <c r="CC319" s="72" t="str">
        <f>IF(JUNI!Y319="","",IF(JUNI!Y319&lt;18.5,"Kurus",IF(JUNI!Y319&lt;25,"Normal",IF(JUNI!Y319&lt;30,"Overweight (Risiko)",IF(JUNI!Y319&lt;35,"Obesitas I","Obesitas II")))))</f>
        <v/>
      </c>
      <c r="CD319" s="72" t="str">
        <f t="shared" ca="1" si="319"/>
        <v/>
      </c>
      <c r="CE319" s="72" t="str">
        <f>IF(JUNI!Z319="","",IF(AND(JUNI!K319="L",JUNI!Z319&lt;90),"Normal / Aman",IF(AND(JUNI!K319="L",JUNI!Z319&gt;=90,JUNI!Z319&lt;=100),"Risiko Tinggi",IF(AND(JUNI!K319="L",JUNI!Z319&gt;100),"Obesitas (Sangat Berisiko)",IF(AND(JUNI!K319="P",JUNI!Z319&lt;80),"Normal / Aman",IF(AND(JUNI!K319="P",JUNI!Z319&gt;=80,JUNI!Z319&lt;=95),"Risiko Tinggi",IF(AND(JUNI!K319="P",JUNI!Z319&gt;95),"Obesitas (Sangat Berisiko)","")))))))</f>
        <v/>
      </c>
      <c r="CF319" s="72" t="str">
        <f t="shared" ca="1" si="320"/>
        <v/>
      </c>
      <c r="CG319" s="73" t="str">
        <f>IFERROR(ABS(LEFT(JUNI!AA319,FIND("/",JUNI!AA319)-1)),"")</f>
        <v/>
      </c>
      <c r="CH319" s="73" t="str">
        <f>IFERROR(ABS(MID(JUNI!AA319,FIND("/",JUNI!AA319)+1,LEN(JUNI!AA319))),"")</f>
        <v/>
      </c>
      <c r="CI319" s="72" t="str">
        <f t="shared" si="321"/>
        <v/>
      </c>
      <c r="CJ319" s="72" t="str">
        <f t="shared" ca="1" si="322"/>
        <v/>
      </c>
      <c r="CK319" s="72" t="str">
        <f>IF(JUNI!AB319="","",IF(JUNI!AB319&lt;181,"NORMAL",IF(JUNI!AB319&lt;201,"Pre DM", "DM")))</f>
        <v/>
      </c>
      <c r="CL319" s="72" t="str">
        <f t="shared" ca="1" si="323"/>
        <v/>
      </c>
      <c r="CN319" s="71" t="str">
        <f ca="1">IFERROR(DATEDIF(JULI!I319,JULI!D319,"Y"),"")</f>
        <v/>
      </c>
      <c r="CO319" s="71" t="str">
        <f ca="1">IFERROR(DATEDIF(JULI!I319,JULI!D319,"YM"),"")</f>
        <v/>
      </c>
      <c r="CP319" s="72" t="str">
        <f t="shared" ca="1" si="324"/>
        <v/>
      </c>
      <c r="CQ319" s="72" t="str">
        <f ca="1">CP319&amp;JULI!K319</f>
        <v/>
      </c>
      <c r="CR319" s="72" t="str">
        <f>IF(JULI!Y319="","",IF(JULI!Y319&lt;18.5,"Kurus",IF(JULI!Y319&lt;25,"Normal",IF(JULI!Y319&lt;30,"Overweight (Risiko)",IF(JULI!Y319&lt;35,"Obesitas I","Obesitas II")))))</f>
        <v/>
      </c>
      <c r="CS319" s="72" t="str">
        <f t="shared" ca="1" si="325"/>
        <v/>
      </c>
      <c r="CT319" s="72" t="str">
        <f>IF(JULI!Z319="","",IF(AND(JULI!K319="L",JULI!Z319&lt;90),"Normal / Aman",IF(AND(JULI!K319="L",JULI!Z319&gt;=90,JULI!Z319&lt;=100),"Risiko Tinggi",IF(AND(JULI!K319="L",JULI!Z319&gt;100),"Obesitas (Sangat Berisiko)",IF(AND(JULI!K319="P",JULI!Z319&lt;80),"Normal / Aman",IF(AND(JULI!K319="P",JULI!Z319&gt;=80,JULI!Z319&lt;=95),"Risiko Tinggi",IF(AND(JULI!K319="P",JULI!Z319&gt;95),"Obesitas (Sangat Berisiko)","")))))))</f>
        <v/>
      </c>
      <c r="CU319" s="72" t="str">
        <f t="shared" ca="1" si="326"/>
        <v/>
      </c>
      <c r="CV319" s="73" t="str">
        <f>IFERROR(ABS(LEFT(JULI!AA319,FIND("/",JULI!AA319)-1)),"")</f>
        <v/>
      </c>
      <c r="CW319" s="73" t="str">
        <f>IFERROR(ABS(MID(JULI!AA319,FIND("/",JULI!AA319)+1,LEN(JULI!AA319))),"")</f>
        <v/>
      </c>
      <c r="CX319" s="72" t="str">
        <f t="shared" si="327"/>
        <v/>
      </c>
      <c r="CY319" s="72" t="str">
        <f t="shared" ca="1" si="328"/>
        <v/>
      </c>
      <c r="CZ319" s="72" t="str">
        <f>IF(JULI!AB319="","",IF(JULI!AB319&lt;181,"NORMAL",IF(JULI!AB319&lt;201,"Pre DM", "DM")))</f>
        <v/>
      </c>
      <c r="DA319" s="72" t="str">
        <f t="shared" ca="1" si="329"/>
        <v/>
      </c>
      <c r="DC319" s="71" t="str">
        <f ca="1">IFERROR(DATEDIF(AGUSTUS!I319,AGUSTUS!D319,"Y"),"")</f>
        <v/>
      </c>
      <c r="DD319" s="71" t="str">
        <f ca="1">IFERROR(DATEDIF(AGUSTUS!I319,AGUSTUS!D319,"YM"),"")</f>
        <v/>
      </c>
      <c r="DE319" s="72" t="str">
        <f t="shared" ca="1" si="330"/>
        <v/>
      </c>
      <c r="DF319" s="72" t="str">
        <f ca="1">DE319&amp;AGUSTUS!K319</f>
        <v/>
      </c>
      <c r="DG319" s="72" t="str">
        <f>IF(AGUSTUS!Y319="","",IF(AGUSTUS!Y319&lt;18.5,"Kurus",IF(AGUSTUS!Y319&lt;25,"Normal",IF(AGUSTUS!Y319&lt;30,"Overweight (Risiko)",IF(AGUSTUS!Y319&lt;35,"Obesitas I","Obesitas II")))))</f>
        <v/>
      </c>
      <c r="DH319" s="72" t="str">
        <f t="shared" ca="1" si="331"/>
        <v/>
      </c>
      <c r="DI319" s="72" t="str">
        <f>IF(AGUSTUS!Z319="","",IF(AND(AGUSTUS!K319="L",AGUSTUS!Z319&lt;90),"Normal / Aman",IF(AND(AGUSTUS!K319="L",AGUSTUS!Z319&gt;=90,AGUSTUS!Z319&lt;=100),"Risiko Tinggi",IF(AND(AGUSTUS!K319="L",AGUSTUS!Z319&gt;100),"Obesitas (Sangat Berisiko)",IF(AND(AGUSTUS!K319="P",AGUSTUS!Z319&lt;80),"Normal / Aman",IF(AND(AGUSTUS!K319="P",AGUSTUS!Z319&gt;=80,AGUSTUS!Z319&lt;=95),"Risiko Tinggi",IF(AND(AGUSTUS!K319="P",AGUSTUS!Z319&gt;95),"Obesitas (Sangat Berisiko)","")))))))</f>
        <v/>
      </c>
      <c r="DJ319" s="72" t="str">
        <f t="shared" ca="1" si="332"/>
        <v/>
      </c>
      <c r="DK319" s="73" t="str">
        <f>IFERROR(ABS(LEFT(AGUSTUS!AA319,FIND("/",AGUSTUS!AA319)-1)),"")</f>
        <v/>
      </c>
      <c r="DL319" s="73" t="str">
        <f>IFERROR(ABS(MID(AGUSTUS!AA319,FIND("/",AGUSTUS!AA319)+1,LEN(AGUSTUS!AA319))),"")</f>
        <v/>
      </c>
      <c r="DM319" s="72" t="str">
        <f t="shared" si="333"/>
        <v/>
      </c>
      <c r="DN319" s="72" t="str">
        <f t="shared" ca="1" si="334"/>
        <v/>
      </c>
      <c r="DO319" s="72" t="str">
        <f>IF(AGUSTUS!AB319="","",IF(AGUSTUS!AB319&lt;181,"NORMAL",IF(AGUSTUS!AB319&lt;201,"Pre DM", "DM")))</f>
        <v/>
      </c>
      <c r="DP319" s="72" t="str">
        <f t="shared" ca="1" si="335"/>
        <v/>
      </c>
      <c r="DR319" s="71" t="str">
        <f ca="1">IFERROR(DATEDIF(SEPTEMBER!I319,SEPTEMBER!D319,"Y"),"")</f>
        <v/>
      </c>
      <c r="DS319" s="71" t="str">
        <f ca="1">IFERROR(DATEDIF(SEPTEMBER!I319,SEPTEMBER!D319,"YM"),"")</f>
        <v/>
      </c>
      <c r="DT319" s="72" t="str">
        <f t="shared" ca="1" si="336"/>
        <v/>
      </c>
      <c r="DU319" s="72" t="str">
        <f ca="1">DT319&amp;SEPTEMBER!K319</f>
        <v/>
      </c>
      <c r="DV319" s="72" t="str">
        <f>IF(SEPTEMBER!Y319="","",IF(SEPTEMBER!Y319&lt;18.5,"Kurus",IF(SEPTEMBER!Y319&lt;25,"Normal",IF(SEPTEMBER!Y319&lt;30,"Overweight (Risiko)",IF(SEPTEMBER!Y319&lt;35,"Obesitas I","Obesitas II")))))</f>
        <v/>
      </c>
      <c r="DW319" s="72" t="str">
        <f t="shared" ca="1" si="337"/>
        <v/>
      </c>
      <c r="DX319" s="72" t="str">
        <f>IF(SEPTEMBER!Z319="","",IF(AND(SEPTEMBER!K319="L",SEPTEMBER!Z319&lt;90),"Normal / Aman",IF(AND(SEPTEMBER!K319="L",SEPTEMBER!Z319&gt;=90,SEPTEMBER!Z319&lt;=100),"Risiko Tinggi",IF(AND(SEPTEMBER!K319="L",SEPTEMBER!Z319&gt;100),"Obesitas (Sangat Berisiko)",IF(AND(SEPTEMBER!K319="P",SEPTEMBER!Z319&lt;80),"Normal / Aman",IF(AND(SEPTEMBER!K319="P",SEPTEMBER!Z319&gt;=80,SEPTEMBER!Z319&lt;=95),"Risiko Tinggi",IF(AND(SEPTEMBER!K319="P",SEPTEMBER!Z319&gt;95),"Obesitas (Sangat Berisiko)","")))))))</f>
        <v/>
      </c>
      <c r="DY319" s="72" t="str">
        <f t="shared" ca="1" si="338"/>
        <v/>
      </c>
      <c r="DZ319" s="73" t="str">
        <f>IFERROR(ABS(LEFT(SEPTEMBER!AA319,FIND("/",SEPTEMBER!AA319)-1)),"")</f>
        <v/>
      </c>
      <c r="EA319" s="73" t="str">
        <f>IFERROR(ABS(MID(SEPTEMBER!AA319,FIND("/",SEPTEMBER!AA319)+1,LEN(SEPTEMBER!AA319))),"")</f>
        <v/>
      </c>
      <c r="EB319" s="72" t="str">
        <f t="shared" si="339"/>
        <v/>
      </c>
      <c r="EC319" s="72" t="str">
        <f t="shared" ca="1" si="340"/>
        <v/>
      </c>
      <c r="ED319" s="72" t="str">
        <f>IF(SEPTEMBER!AB319="","",IF(SEPTEMBER!AB319&lt;181,"NORMAL",IF(SEPTEMBER!AB319&lt;201,"Pre DM", "DM")))</f>
        <v/>
      </c>
      <c r="EE319" s="72" t="str">
        <f t="shared" ca="1" si="341"/>
        <v/>
      </c>
      <c r="EG319" s="71" t="str">
        <f ca="1">IFERROR(DATEDIF(OKTOBER!I319,OKTOBER!D319,"Y"),"")</f>
        <v/>
      </c>
      <c r="EH319" s="71" t="str">
        <f ca="1">IFERROR(DATEDIF(OKTOBER!I319,OKTOBER!D319,"YM"),"")</f>
        <v/>
      </c>
      <c r="EI319" s="72" t="str">
        <f t="shared" ca="1" si="342"/>
        <v/>
      </c>
      <c r="EJ319" s="72" t="str">
        <f ca="1">EI319&amp;OKTOBER!K319</f>
        <v/>
      </c>
      <c r="EK319" s="72" t="str">
        <f>IF(OKTOBER!Y319="","",IF(OKTOBER!Y319&lt;18.5,"Kurus",IF(OKTOBER!Y319&lt;25,"Normal",IF(OKTOBER!Y319&lt;30,"Overweight (Risiko)",IF(OKTOBER!Y319&lt;35,"Obesitas I","Obesitas II")))))</f>
        <v/>
      </c>
      <c r="EL319" s="72" t="str">
        <f t="shared" ca="1" si="343"/>
        <v/>
      </c>
      <c r="EM319" s="72" t="str">
        <f>IF(OKTOBER!Z319="","",IF(AND(OKTOBER!K319="L",OKTOBER!Z319&lt;90),"Normal / Aman",IF(AND(OKTOBER!K319="L",OKTOBER!Z319&gt;=90,OKTOBER!Z319&lt;=100),"Risiko Tinggi",IF(AND(OKTOBER!K319="L",OKTOBER!Z319&gt;100),"Obesitas (Sangat Berisiko)",IF(AND(OKTOBER!K319="P",OKTOBER!Z319&lt;80),"Normal / Aman",IF(AND(OKTOBER!K319="P",OKTOBER!Z319&gt;=80,OKTOBER!Z319&lt;=95),"Risiko Tinggi",IF(AND(OKTOBER!K319="P",OKTOBER!Z319&gt;95),"Obesitas (Sangat Berisiko)","")))))))</f>
        <v/>
      </c>
      <c r="EN319" s="72" t="str">
        <f t="shared" ca="1" si="344"/>
        <v/>
      </c>
      <c r="EO319" s="73" t="str">
        <f>IFERROR(ABS(LEFT(OKTOBER!AA319,FIND("/",OKTOBER!AA319)-1)),"")</f>
        <v/>
      </c>
      <c r="EP319" s="73" t="str">
        <f>IFERROR(ABS(MID(OKTOBER!AA319,FIND("/",OKTOBER!AA319)+1,LEN(OKTOBER!AA319))),"")</f>
        <v/>
      </c>
      <c r="EQ319" s="72" t="str">
        <f t="shared" si="345"/>
        <v/>
      </c>
      <c r="ER319" s="72" t="str">
        <f t="shared" ca="1" si="346"/>
        <v/>
      </c>
      <c r="ES319" s="72" t="str">
        <f>IF(OKTOBER!AB319="","",IF(OKTOBER!AB319&lt;181,"NORMAL",IF(OKTOBER!AB319&lt;201,"Pre DM", "DM")))</f>
        <v/>
      </c>
      <c r="ET319" s="72" t="str">
        <f t="shared" ca="1" si="347"/>
        <v/>
      </c>
      <c r="EV319" s="71" t="str">
        <f ca="1">IFERROR(DATEDIF(NOPEMBER!I319,NOPEMBER!D319,"Y"),"")</f>
        <v/>
      </c>
      <c r="EW319" s="71" t="str">
        <f ca="1">IFERROR(DATEDIF(NOPEMBER!I319,NOPEMBER!D319,"YM"),"")</f>
        <v/>
      </c>
      <c r="EX319" s="72" t="str">
        <f t="shared" ca="1" si="348"/>
        <v/>
      </c>
      <c r="EY319" s="72" t="str">
        <f ca="1">EX319&amp;NOPEMBER!K319</f>
        <v/>
      </c>
      <c r="EZ319" s="72" t="str">
        <f>IF(NOPEMBER!Y319="","",IF(NOPEMBER!Y319&lt;18.5,"Kurus",IF(NOPEMBER!Y319&lt;25,"Normal",IF(NOPEMBER!Y319&lt;30,"Overweight (Risiko)",IF(NOPEMBER!Y319&lt;35,"Obesitas I","Obesitas II")))))</f>
        <v/>
      </c>
      <c r="FA319" s="72" t="str">
        <f t="shared" ca="1" si="349"/>
        <v/>
      </c>
      <c r="FB319" s="72" t="str">
        <f>IF(NOPEMBER!Z319="","",IF(AND(NOPEMBER!K319="L",NOPEMBER!Z319&lt;90),"Normal / Aman",IF(AND(NOPEMBER!K319="L",NOPEMBER!Z319&gt;=90,NOPEMBER!Z319&lt;=100),"Risiko Tinggi",IF(AND(NOPEMBER!K319="L",NOPEMBER!Z319&gt;100),"Obesitas (Sangat Berisiko)",IF(AND(NOPEMBER!K319="P",NOPEMBER!Z319&lt;80),"Normal / Aman",IF(AND(NOPEMBER!K319="P",NOPEMBER!Z319&gt;=80,NOPEMBER!Z319&lt;=95),"Risiko Tinggi",IF(AND(NOPEMBER!K319="P",NOPEMBER!Z319&gt;95),"Obesitas (Sangat Berisiko)","")))))))</f>
        <v/>
      </c>
      <c r="FC319" s="72" t="str">
        <f t="shared" ca="1" si="350"/>
        <v/>
      </c>
      <c r="FD319" s="73" t="str">
        <f>IFERROR(ABS(LEFT(NOPEMBER!AA319,FIND("/",NOPEMBER!AA319)-1)),"")</f>
        <v/>
      </c>
      <c r="FE319" s="73" t="str">
        <f>IFERROR(ABS(MID(NOPEMBER!AA319,FIND("/",NOPEMBER!AA319)+1,LEN(NOPEMBER!AA319))),"")</f>
        <v/>
      </c>
      <c r="FF319" s="72" t="str">
        <f t="shared" si="351"/>
        <v/>
      </c>
      <c r="FG319" s="72" t="str">
        <f t="shared" ca="1" si="352"/>
        <v/>
      </c>
      <c r="FH319" s="72" t="str">
        <f>IF(NOPEMBER!AB319="","",IF(NOPEMBER!AB319&lt;181,"NORMAL",IF(NOPEMBER!AB319&lt;201,"Pre DM", "DM")))</f>
        <v/>
      </c>
      <c r="FI319" s="72" t="str">
        <f t="shared" ca="1" si="353"/>
        <v/>
      </c>
      <c r="FK319" s="71" t="str">
        <f ca="1">IFERROR(DATEDIF(DESEMBER!I319,DESEMBER!D319,"Y"),"")</f>
        <v/>
      </c>
      <c r="FL319" s="71" t="str">
        <f ca="1">IFERROR(DATEDIF(DESEMBER!I319,DESEMBER!D319,"YM"),"")</f>
        <v/>
      </c>
      <c r="FM319" s="72" t="str">
        <f t="shared" ca="1" si="354"/>
        <v/>
      </c>
      <c r="FN319" s="72" t="str">
        <f ca="1">FM319&amp;DESEMBER!K319</f>
        <v/>
      </c>
      <c r="FO319" s="72" t="str">
        <f>IF(DESEMBER!Y319="","",IF(DESEMBER!Y319&lt;18.5,"Kurus",IF(DESEMBER!Y319&lt;25,"Normal",IF(DESEMBER!Y319&lt;30,"Overweight (Risiko)",IF(DESEMBER!Y319&lt;35,"Obesitas I","Obesitas II")))))</f>
        <v/>
      </c>
      <c r="FP319" s="72" t="str">
        <f t="shared" ca="1" si="355"/>
        <v/>
      </c>
      <c r="FQ319" s="72" t="str">
        <f>IF(DESEMBER!Z319="","",IF(AND(DESEMBER!K319="L",DESEMBER!Z319&lt;90),"Normal / Aman",IF(AND(DESEMBER!K319="L",DESEMBER!Z319&gt;=90,DESEMBER!Z319&lt;=100),"Risiko Tinggi",IF(AND(DESEMBER!K319="L",DESEMBER!Z319&gt;100),"Obesitas (Sangat Berisiko)",IF(AND(DESEMBER!K319="P",DESEMBER!Z319&lt;80),"Normal / Aman",IF(AND(DESEMBER!K319="P",DESEMBER!Z319&gt;=80,DESEMBER!Z319&lt;=95),"Risiko Tinggi",IF(AND(DESEMBER!K319="P",DESEMBER!Z319&gt;95),"Obesitas (Sangat Berisiko)","")))))))</f>
        <v/>
      </c>
      <c r="FR319" s="72" t="str">
        <f t="shared" ca="1" si="356"/>
        <v/>
      </c>
      <c r="FS319" s="73" t="str">
        <f>IFERROR(ABS(LEFT(DESEMBER!AA319,FIND("/",DESEMBER!AA319)-1)),"")</f>
        <v/>
      </c>
      <c r="FT319" s="73" t="str">
        <f>IFERROR(ABS(MID(DESEMBER!AA319,FIND("/",DESEMBER!AA319)+1,LEN(DESEMBER!AA319))),"")</f>
        <v/>
      </c>
      <c r="FU319" s="72" t="str">
        <f t="shared" si="357"/>
        <v/>
      </c>
      <c r="FV319" s="72" t="str">
        <f t="shared" ca="1" si="358"/>
        <v/>
      </c>
      <c r="FW319" s="72" t="str">
        <f>IF(DESEMBER!AB319="","",IF(DESEMBER!AB319&lt;181,"NORMAL",IF(DESEMBER!AB319&lt;201,"Pre DM", "DM")))</f>
        <v/>
      </c>
      <c r="FX319" s="72" t="str">
        <f t="shared" ca="1" si="359"/>
        <v/>
      </c>
    </row>
    <row r="320" spans="2:180" x14ac:dyDescent="0.25">
      <c r="B320" s="71" t="str">
        <f ca="1">IFERROR(DATEDIF(JANUARI!I320,JANUARI!D320,"Y"),"")</f>
        <v/>
      </c>
      <c r="C320" s="71" t="str">
        <f ca="1">IFERROR(DATEDIF(JANUARI!I320,JANUARI!D320,"YM"),"")</f>
        <v/>
      </c>
      <c r="D320" s="72" t="str">
        <f t="shared" ca="1" si="288"/>
        <v/>
      </c>
      <c r="E320" s="72" t="str">
        <f ca="1">D320&amp;JANUARI!K320</f>
        <v/>
      </c>
      <c r="F320" s="72" t="str">
        <f>IF(JANUARI!Y320="","",IF(JANUARI!Y320&lt;18.5,"Kurus",IF(JANUARI!Y320&lt;25,"Normal",IF(JANUARI!Y320&lt;30,"Overweight (Risiko)",IF(JANUARI!Y320&lt;35,"Obesitas I","Obesitas II")))))</f>
        <v/>
      </c>
      <c r="G320" s="72" t="str">
        <f t="shared" ca="1" si="289"/>
        <v/>
      </c>
      <c r="H320" s="72" t="str">
        <f>IF(JANUARI!Z320="","",IF(AND(JANUARI!K320="L",JANUARI!Z320&lt;90),"Normal / Aman",IF(AND(JANUARI!K320="L",JANUARI!Z320&gt;=90,JANUARI!Z320&lt;=100),"Risiko Tinggi",IF(AND(JANUARI!K320="L",JANUARI!Z320&gt;100),"Obesitas (Sangat Berisiko)",IF(AND(JANUARI!K320="P",JANUARI!Z320&lt;80),"Normal / Aman",IF(AND(JANUARI!K320="P",JANUARI!Z320&gt;=80,JANUARI!Z320&lt;=95),"Risiko Tinggi",IF(AND(JANUARI!K320="P",JANUARI!Z320&gt;95),"Obesitas (Sangat Berisiko)","")))))))</f>
        <v/>
      </c>
      <c r="I320" s="72" t="str">
        <f t="shared" ca="1" si="290"/>
        <v/>
      </c>
      <c r="J320" s="73" t="str">
        <f>IFERROR(ABS(LEFT(JANUARI!AA320,FIND("/",JANUARI!AA320)-1)),"")</f>
        <v/>
      </c>
      <c r="K320" s="73" t="str">
        <f>IFERROR(ABS(MID(JANUARI!AA320,FIND("/",JANUARI!AA320)+1,LEN(JANUARI!AA320))),"")</f>
        <v/>
      </c>
      <c r="L320" s="72" t="str">
        <f t="shared" si="291"/>
        <v/>
      </c>
      <c r="M320" s="72" t="str">
        <f t="shared" ca="1" si="292"/>
        <v/>
      </c>
      <c r="N320" s="72" t="str">
        <f>IF(JANUARI!AB320="","",IF(JANUARI!AB320&lt;181,"NORMAL",IF(JANUARI!AB320&lt;201,"Pre DM", "DM")))</f>
        <v/>
      </c>
      <c r="O320" s="72" t="str">
        <f t="shared" ca="1" si="293"/>
        <v/>
      </c>
      <c r="Q320" s="71" t="str">
        <f ca="1">IFERROR(DATEDIF(PEBRUARI!I320,PEBRUARI!D320,"Y"),"")</f>
        <v/>
      </c>
      <c r="R320" s="71" t="str">
        <f ca="1">IFERROR(DATEDIF(PEBRUARI!I320,PEBRUARI!D320,"YM"),"")</f>
        <v/>
      </c>
      <c r="S320" s="72" t="str">
        <f t="shared" ca="1" si="294"/>
        <v/>
      </c>
      <c r="T320" s="72" t="str">
        <f ca="1">S320&amp;PEBRUARI!K320</f>
        <v/>
      </c>
      <c r="U320" s="72" t="str">
        <f>IF(PEBRUARI!Y320="","",IF(PEBRUARI!Y320&lt;18.5,"Kurus",IF(PEBRUARI!Y320&lt;25,"Normal",IF(PEBRUARI!Y320&lt;30,"Overweight (Risiko)",IF(PEBRUARI!Y320&lt;35,"Obesitas I","Obesitas II")))))</f>
        <v/>
      </c>
      <c r="V320" s="72" t="str">
        <f t="shared" ca="1" si="295"/>
        <v/>
      </c>
      <c r="W320" s="72" t="str">
        <f>IF(PEBRUARI!Z320="","",IF(AND(PEBRUARI!K320="L",PEBRUARI!Z320&lt;90),"Normal / Aman",IF(AND(PEBRUARI!K320="L",PEBRUARI!Z320&gt;=90,PEBRUARI!Z320&lt;=100),"Risiko Tinggi",IF(AND(PEBRUARI!K320="L",PEBRUARI!Z320&gt;100),"Obesitas (Sangat Berisiko)",IF(AND(PEBRUARI!K320="P",PEBRUARI!Z320&lt;80),"Normal / Aman",IF(AND(PEBRUARI!K320="P",PEBRUARI!Z320&gt;=80,PEBRUARI!Z320&lt;=95),"Risiko Tinggi",IF(AND(PEBRUARI!K320="P",PEBRUARI!Z320&gt;95),"Obesitas (Sangat Berisiko)","")))))))</f>
        <v/>
      </c>
      <c r="X320" s="72" t="str">
        <f t="shared" ca="1" si="296"/>
        <v/>
      </c>
      <c r="Y320" s="73" t="str">
        <f>IFERROR(ABS(LEFT(PEBRUARI!AA320,FIND("/",PEBRUARI!AA320)-1)),"")</f>
        <v/>
      </c>
      <c r="Z320" s="73" t="str">
        <f>IFERROR(ABS(MID(PEBRUARI!AA320,FIND("/",PEBRUARI!AA320)+1,LEN(PEBRUARI!AA320))),"")</f>
        <v/>
      </c>
      <c r="AA320" s="72" t="str">
        <f t="shared" si="297"/>
        <v/>
      </c>
      <c r="AB320" s="72" t="str">
        <f t="shared" ca="1" si="298"/>
        <v/>
      </c>
      <c r="AC320" s="72" t="str">
        <f>IF(PEBRUARI!AB320="","",IF(PEBRUARI!AB320&lt;181,"NORMAL",IF(PEBRUARI!AB320&lt;201,"Pre DM", "DM")))</f>
        <v/>
      </c>
      <c r="AD320" s="72" t="str">
        <f t="shared" ca="1" si="299"/>
        <v/>
      </c>
      <c r="AF320" s="71" t="str">
        <f ca="1">IFERROR(DATEDIF(MARET!I320,MARET!D320,"Y"),"")</f>
        <v/>
      </c>
      <c r="AG320" s="71" t="str">
        <f ca="1">IFERROR(DATEDIF(MARET!I320,MARET!D320,"YM"),"")</f>
        <v/>
      </c>
      <c r="AH320" s="72" t="str">
        <f t="shared" ca="1" si="300"/>
        <v/>
      </c>
      <c r="AI320" s="72" t="str">
        <f ca="1">AH320&amp;MARET!K320</f>
        <v/>
      </c>
      <c r="AJ320" s="72" t="str">
        <f>IF(MARET!Y320="","",IF(MARET!Y320&lt;18.5,"Kurus",IF(MARET!Y320&lt;25,"Normal",IF(MARET!Y320&lt;30,"Overweight (Risiko)",IF(MARET!Y320&lt;35,"Obesitas I","Obesitas II")))))</f>
        <v/>
      </c>
      <c r="AK320" s="72" t="str">
        <f t="shared" ca="1" si="301"/>
        <v/>
      </c>
      <c r="AL320" s="72" t="str">
        <f>IF(MARET!Z320="","",IF(AND(MARET!K320="L",MARET!Z320&lt;90),"Normal / Aman",IF(AND(MARET!K320="L",MARET!Z320&gt;=90,MARET!Z320&lt;=100),"Risiko Tinggi",IF(AND(MARET!K320="L",MARET!Z320&gt;100),"Obesitas (Sangat Berisiko)",IF(AND(MARET!K320="P",MARET!Z320&lt;80),"Normal / Aman",IF(AND(MARET!K320="P",MARET!Z320&gt;=80,MARET!Z320&lt;=95),"Risiko Tinggi",IF(AND(MARET!K320="P",MARET!Z320&gt;95),"Obesitas (Sangat Berisiko)","")))))))</f>
        <v/>
      </c>
      <c r="AM320" s="72" t="str">
        <f t="shared" ca="1" si="302"/>
        <v/>
      </c>
      <c r="AN320" s="73" t="str">
        <f>IFERROR(ABS(LEFT(MARET!AA320,FIND("/",MARET!AA320)-1)),"")</f>
        <v/>
      </c>
      <c r="AO320" s="73" t="str">
        <f>IFERROR(ABS(MID(MARET!AA320,FIND("/",MARET!AA320)+1,LEN(MARET!AA320))),"")</f>
        <v/>
      </c>
      <c r="AP320" s="72" t="str">
        <f t="shared" si="303"/>
        <v/>
      </c>
      <c r="AQ320" s="72" t="str">
        <f t="shared" ca="1" si="304"/>
        <v/>
      </c>
      <c r="AR320" s="72" t="str">
        <f>IF(MARET!AB320="","",IF(MARET!AB320&lt;181,"NORMAL",IF(MARET!AB320&lt;201,"Pre DM", "DM")))</f>
        <v/>
      </c>
      <c r="AS320" s="72" t="str">
        <f t="shared" ca="1" si="305"/>
        <v/>
      </c>
      <c r="AU320" s="71" t="str">
        <f ca="1">IFERROR(DATEDIF(APRIL!I320,APRIL!D320,"Y"),"")</f>
        <v/>
      </c>
      <c r="AV320" s="71" t="str">
        <f ca="1">IFERROR(DATEDIF(APRIL!I320,APRIL!D320,"YM"),"")</f>
        <v/>
      </c>
      <c r="AW320" s="72" t="str">
        <f t="shared" ca="1" si="306"/>
        <v/>
      </c>
      <c r="AX320" s="72" t="str">
        <f ca="1">AW320&amp;APRIL!K320</f>
        <v/>
      </c>
      <c r="AY320" s="72" t="str">
        <f>IF(APRIL!Y320="","",IF(APRIL!Y320&lt;18.5,"Kurus",IF(APRIL!Y320&lt;25,"Normal",IF(APRIL!Y320&lt;30,"Overweight (Risiko)",IF(APRIL!Y320&lt;35,"Obesitas I","Obesitas II")))))</f>
        <v/>
      </c>
      <c r="AZ320" s="72" t="str">
        <f t="shared" ca="1" si="307"/>
        <v/>
      </c>
      <c r="BA320" s="72" t="str">
        <f>IF(APRIL!Z320="","",IF(AND(APRIL!K320="L",APRIL!Z320&lt;90),"Normal / Aman",IF(AND(APRIL!K320="L",APRIL!Z320&gt;=90,APRIL!Z320&lt;=100),"Risiko Tinggi",IF(AND(APRIL!K320="L",APRIL!Z320&gt;100),"Obesitas (Sangat Berisiko)",IF(AND(APRIL!K320="P",APRIL!Z320&lt;80),"Normal / Aman",IF(AND(APRIL!K320="P",APRIL!Z320&gt;=80,APRIL!Z320&lt;=95),"Risiko Tinggi",IF(AND(APRIL!K320="P",APRIL!Z320&gt;95),"Obesitas (Sangat Berisiko)","")))))))</f>
        <v/>
      </c>
      <c r="BB320" s="72" t="str">
        <f t="shared" ca="1" si="308"/>
        <v/>
      </c>
      <c r="BC320" s="73" t="str">
        <f>IFERROR(ABS(LEFT(APRIL!AA320,FIND("/",APRIL!AA320)-1)),"")</f>
        <v/>
      </c>
      <c r="BD320" s="73" t="str">
        <f>IFERROR(ABS(MID(APRIL!AA320,FIND("/",APRIL!AA320)+1,LEN(APRIL!AA320))),"")</f>
        <v/>
      </c>
      <c r="BE320" s="72" t="str">
        <f t="shared" si="309"/>
        <v/>
      </c>
      <c r="BF320" s="72" t="str">
        <f t="shared" ca="1" si="310"/>
        <v/>
      </c>
      <c r="BG320" s="72" t="str">
        <f>IF(APRIL!AB320="","",IF(APRIL!AB320&lt;181,"NORMAL",IF(APRIL!AB320&lt;201,"Pre DM", "DM")))</f>
        <v/>
      </c>
      <c r="BH320" s="72" t="str">
        <f t="shared" ca="1" si="311"/>
        <v/>
      </c>
      <c r="BJ320" s="71" t="str">
        <f ca="1">IFERROR(DATEDIF(MEI!I320,MEI!D320,"Y"),"")</f>
        <v/>
      </c>
      <c r="BK320" s="71" t="str">
        <f ca="1">IFERROR(DATEDIF(MEI!I320,MEI!D320,"YM"),"")</f>
        <v/>
      </c>
      <c r="BL320" s="72" t="str">
        <f t="shared" ca="1" si="312"/>
        <v/>
      </c>
      <c r="BM320" s="72" t="str">
        <f ca="1">BL320&amp;MEI!K320</f>
        <v/>
      </c>
      <c r="BN320" s="72" t="str">
        <f>IF(MEI!Y320="","",IF(MEI!Y320&lt;18.5,"Kurus",IF(MEI!Y320&lt;25,"Normal",IF(MEI!Y320&lt;30,"Overweight (Risiko)",IF(MEI!Y320&lt;35,"Obesitas I","Obesitas II")))))</f>
        <v/>
      </c>
      <c r="BO320" s="72" t="str">
        <f t="shared" ca="1" si="313"/>
        <v/>
      </c>
      <c r="BP320" s="72" t="str">
        <f>IF(MEI!Z320="","",IF(AND(MEI!K320="L",MEI!Z320&lt;90),"Normal / Aman",IF(AND(MEI!K320="L",MEI!Z320&gt;=90,MEI!Z320&lt;=100),"Risiko Tinggi",IF(AND(MEI!K320="L",MEI!Z320&gt;100),"Obesitas (Sangat Berisiko)",IF(AND(MEI!K320="P",MEI!Z320&lt;80),"Normal / Aman",IF(AND(MEI!K320="P",MEI!Z320&gt;=80,MEI!Z320&lt;=95),"Risiko Tinggi",IF(AND(MEI!K320="P",MEI!Z320&gt;95),"Obesitas (Sangat Berisiko)","")))))))</f>
        <v/>
      </c>
      <c r="BQ320" s="72" t="str">
        <f t="shared" ca="1" si="314"/>
        <v/>
      </c>
      <c r="BR320" s="73" t="str">
        <f>IFERROR(ABS(LEFT(MEI!AA320,FIND("/",MEI!AA320)-1)),"")</f>
        <v/>
      </c>
      <c r="BS320" s="73" t="str">
        <f>IFERROR(ABS(MID(MEI!AA320,FIND("/",MEI!AA320)+1,LEN(MEI!AA320))),"")</f>
        <v/>
      </c>
      <c r="BT320" s="72" t="str">
        <f t="shared" si="315"/>
        <v/>
      </c>
      <c r="BU320" s="72" t="str">
        <f t="shared" ca="1" si="316"/>
        <v/>
      </c>
      <c r="BV320" s="72" t="str">
        <f>IF(MEI!AB320="","",IF(MEI!AB320&lt;181,"NORMAL",IF(MEI!AB320&lt;201,"Pre DM", "DM")))</f>
        <v/>
      </c>
      <c r="BW320" s="72" t="str">
        <f t="shared" ca="1" si="317"/>
        <v/>
      </c>
      <c r="BY320" s="71" t="str">
        <f ca="1">IFERROR(DATEDIF(JUNI!I320,JUNI!D320,"Y"),"")</f>
        <v/>
      </c>
      <c r="BZ320" s="71" t="str">
        <f ca="1">IFERROR(DATEDIF(JUNI!I320,JUNI!D320,"YM"),"")</f>
        <v/>
      </c>
      <c r="CA320" s="72" t="str">
        <f t="shared" ca="1" si="318"/>
        <v/>
      </c>
      <c r="CB320" s="72" t="str">
        <f ca="1">CA320&amp;JUNI!K320</f>
        <v/>
      </c>
      <c r="CC320" s="72" t="str">
        <f>IF(JUNI!Y320="","",IF(JUNI!Y320&lt;18.5,"Kurus",IF(JUNI!Y320&lt;25,"Normal",IF(JUNI!Y320&lt;30,"Overweight (Risiko)",IF(JUNI!Y320&lt;35,"Obesitas I","Obesitas II")))))</f>
        <v/>
      </c>
      <c r="CD320" s="72" t="str">
        <f t="shared" ca="1" si="319"/>
        <v/>
      </c>
      <c r="CE320" s="72" t="str">
        <f>IF(JUNI!Z320="","",IF(AND(JUNI!K320="L",JUNI!Z320&lt;90),"Normal / Aman",IF(AND(JUNI!K320="L",JUNI!Z320&gt;=90,JUNI!Z320&lt;=100),"Risiko Tinggi",IF(AND(JUNI!K320="L",JUNI!Z320&gt;100),"Obesitas (Sangat Berisiko)",IF(AND(JUNI!K320="P",JUNI!Z320&lt;80),"Normal / Aman",IF(AND(JUNI!K320="P",JUNI!Z320&gt;=80,JUNI!Z320&lt;=95),"Risiko Tinggi",IF(AND(JUNI!K320="P",JUNI!Z320&gt;95),"Obesitas (Sangat Berisiko)","")))))))</f>
        <v/>
      </c>
      <c r="CF320" s="72" t="str">
        <f t="shared" ca="1" si="320"/>
        <v/>
      </c>
      <c r="CG320" s="73" t="str">
        <f>IFERROR(ABS(LEFT(JUNI!AA320,FIND("/",JUNI!AA320)-1)),"")</f>
        <v/>
      </c>
      <c r="CH320" s="73" t="str">
        <f>IFERROR(ABS(MID(JUNI!AA320,FIND("/",JUNI!AA320)+1,LEN(JUNI!AA320))),"")</f>
        <v/>
      </c>
      <c r="CI320" s="72" t="str">
        <f t="shared" si="321"/>
        <v/>
      </c>
      <c r="CJ320" s="72" t="str">
        <f t="shared" ca="1" si="322"/>
        <v/>
      </c>
      <c r="CK320" s="72" t="str">
        <f>IF(JUNI!AB320="","",IF(JUNI!AB320&lt;181,"NORMAL",IF(JUNI!AB320&lt;201,"Pre DM", "DM")))</f>
        <v/>
      </c>
      <c r="CL320" s="72" t="str">
        <f t="shared" ca="1" si="323"/>
        <v/>
      </c>
      <c r="CN320" s="71" t="str">
        <f ca="1">IFERROR(DATEDIF(JULI!I320,JULI!D320,"Y"),"")</f>
        <v/>
      </c>
      <c r="CO320" s="71" t="str">
        <f ca="1">IFERROR(DATEDIF(JULI!I320,JULI!D320,"YM"),"")</f>
        <v/>
      </c>
      <c r="CP320" s="72" t="str">
        <f t="shared" ca="1" si="324"/>
        <v/>
      </c>
      <c r="CQ320" s="72" t="str">
        <f ca="1">CP320&amp;JULI!K320</f>
        <v/>
      </c>
      <c r="CR320" s="72" t="str">
        <f>IF(JULI!Y320="","",IF(JULI!Y320&lt;18.5,"Kurus",IF(JULI!Y320&lt;25,"Normal",IF(JULI!Y320&lt;30,"Overweight (Risiko)",IF(JULI!Y320&lt;35,"Obesitas I","Obesitas II")))))</f>
        <v/>
      </c>
      <c r="CS320" s="72" t="str">
        <f t="shared" ca="1" si="325"/>
        <v/>
      </c>
      <c r="CT320" s="72" t="str">
        <f>IF(JULI!Z320="","",IF(AND(JULI!K320="L",JULI!Z320&lt;90),"Normal / Aman",IF(AND(JULI!K320="L",JULI!Z320&gt;=90,JULI!Z320&lt;=100),"Risiko Tinggi",IF(AND(JULI!K320="L",JULI!Z320&gt;100),"Obesitas (Sangat Berisiko)",IF(AND(JULI!K320="P",JULI!Z320&lt;80),"Normal / Aman",IF(AND(JULI!K320="P",JULI!Z320&gt;=80,JULI!Z320&lt;=95),"Risiko Tinggi",IF(AND(JULI!K320="P",JULI!Z320&gt;95),"Obesitas (Sangat Berisiko)","")))))))</f>
        <v/>
      </c>
      <c r="CU320" s="72" t="str">
        <f t="shared" ca="1" si="326"/>
        <v/>
      </c>
      <c r="CV320" s="73" t="str">
        <f>IFERROR(ABS(LEFT(JULI!AA320,FIND("/",JULI!AA320)-1)),"")</f>
        <v/>
      </c>
      <c r="CW320" s="73" t="str">
        <f>IFERROR(ABS(MID(JULI!AA320,FIND("/",JULI!AA320)+1,LEN(JULI!AA320))),"")</f>
        <v/>
      </c>
      <c r="CX320" s="72" t="str">
        <f t="shared" si="327"/>
        <v/>
      </c>
      <c r="CY320" s="72" t="str">
        <f t="shared" ca="1" si="328"/>
        <v/>
      </c>
      <c r="CZ320" s="72" t="str">
        <f>IF(JULI!AB320="","",IF(JULI!AB320&lt;181,"NORMAL",IF(JULI!AB320&lt;201,"Pre DM", "DM")))</f>
        <v/>
      </c>
      <c r="DA320" s="72" t="str">
        <f t="shared" ca="1" si="329"/>
        <v/>
      </c>
      <c r="DC320" s="71" t="str">
        <f ca="1">IFERROR(DATEDIF(AGUSTUS!I320,AGUSTUS!D320,"Y"),"")</f>
        <v/>
      </c>
      <c r="DD320" s="71" t="str">
        <f ca="1">IFERROR(DATEDIF(AGUSTUS!I320,AGUSTUS!D320,"YM"),"")</f>
        <v/>
      </c>
      <c r="DE320" s="72" t="str">
        <f t="shared" ca="1" si="330"/>
        <v/>
      </c>
      <c r="DF320" s="72" t="str">
        <f ca="1">DE320&amp;AGUSTUS!K320</f>
        <v/>
      </c>
      <c r="DG320" s="72" t="str">
        <f>IF(AGUSTUS!Y320="","",IF(AGUSTUS!Y320&lt;18.5,"Kurus",IF(AGUSTUS!Y320&lt;25,"Normal",IF(AGUSTUS!Y320&lt;30,"Overweight (Risiko)",IF(AGUSTUS!Y320&lt;35,"Obesitas I","Obesitas II")))))</f>
        <v/>
      </c>
      <c r="DH320" s="72" t="str">
        <f t="shared" ca="1" si="331"/>
        <v/>
      </c>
      <c r="DI320" s="72" t="str">
        <f>IF(AGUSTUS!Z320="","",IF(AND(AGUSTUS!K320="L",AGUSTUS!Z320&lt;90),"Normal / Aman",IF(AND(AGUSTUS!K320="L",AGUSTUS!Z320&gt;=90,AGUSTUS!Z320&lt;=100),"Risiko Tinggi",IF(AND(AGUSTUS!K320="L",AGUSTUS!Z320&gt;100),"Obesitas (Sangat Berisiko)",IF(AND(AGUSTUS!K320="P",AGUSTUS!Z320&lt;80),"Normal / Aman",IF(AND(AGUSTUS!K320="P",AGUSTUS!Z320&gt;=80,AGUSTUS!Z320&lt;=95),"Risiko Tinggi",IF(AND(AGUSTUS!K320="P",AGUSTUS!Z320&gt;95),"Obesitas (Sangat Berisiko)","")))))))</f>
        <v/>
      </c>
      <c r="DJ320" s="72" t="str">
        <f t="shared" ca="1" si="332"/>
        <v/>
      </c>
      <c r="DK320" s="73" t="str">
        <f>IFERROR(ABS(LEFT(AGUSTUS!AA320,FIND("/",AGUSTUS!AA320)-1)),"")</f>
        <v/>
      </c>
      <c r="DL320" s="73" t="str">
        <f>IFERROR(ABS(MID(AGUSTUS!AA320,FIND("/",AGUSTUS!AA320)+1,LEN(AGUSTUS!AA320))),"")</f>
        <v/>
      </c>
      <c r="DM320" s="72" t="str">
        <f t="shared" si="333"/>
        <v/>
      </c>
      <c r="DN320" s="72" t="str">
        <f t="shared" ca="1" si="334"/>
        <v/>
      </c>
      <c r="DO320" s="72" t="str">
        <f>IF(AGUSTUS!AB320="","",IF(AGUSTUS!AB320&lt;181,"NORMAL",IF(AGUSTUS!AB320&lt;201,"Pre DM", "DM")))</f>
        <v/>
      </c>
      <c r="DP320" s="72" t="str">
        <f t="shared" ca="1" si="335"/>
        <v/>
      </c>
      <c r="DR320" s="71" t="str">
        <f ca="1">IFERROR(DATEDIF(SEPTEMBER!I320,SEPTEMBER!D320,"Y"),"")</f>
        <v/>
      </c>
      <c r="DS320" s="71" t="str">
        <f ca="1">IFERROR(DATEDIF(SEPTEMBER!I320,SEPTEMBER!D320,"YM"),"")</f>
        <v/>
      </c>
      <c r="DT320" s="72" t="str">
        <f t="shared" ca="1" si="336"/>
        <v/>
      </c>
      <c r="DU320" s="72" t="str">
        <f ca="1">DT320&amp;SEPTEMBER!K320</f>
        <v/>
      </c>
      <c r="DV320" s="72" t="str">
        <f>IF(SEPTEMBER!Y320="","",IF(SEPTEMBER!Y320&lt;18.5,"Kurus",IF(SEPTEMBER!Y320&lt;25,"Normal",IF(SEPTEMBER!Y320&lt;30,"Overweight (Risiko)",IF(SEPTEMBER!Y320&lt;35,"Obesitas I","Obesitas II")))))</f>
        <v/>
      </c>
      <c r="DW320" s="72" t="str">
        <f t="shared" ca="1" si="337"/>
        <v/>
      </c>
      <c r="DX320" s="72" t="str">
        <f>IF(SEPTEMBER!Z320="","",IF(AND(SEPTEMBER!K320="L",SEPTEMBER!Z320&lt;90),"Normal / Aman",IF(AND(SEPTEMBER!K320="L",SEPTEMBER!Z320&gt;=90,SEPTEMBER!Z320&lt;=100),"Risiko Tinggi",IF(AND(SEPTEMBER!K320="L",SEPTEMBER!Z320&gt;100),"Obesitas (Sangat Berisiko)",IF(AND(SEPTEMBER!K320="P",SEPTEMBER!Z320&lt;80),"Normal / Aman",IF(AND(SEPTEMBER!K320="P",SEPTEMBER!Z320&gt;=80,SEPTEMBER!Z320&lt;=95),"Risiko Tinggi",IF(AND(SEPTEMBER!K320="P",SEPTEMBER!Z320&gt;95),"Obesitas (Sangat Berisiko)","")))))))</f>
        <v/>
      </c>
      <c r="DY320" s="72" t="str">
        <f t="shared" ca="1" si="338"/>
        <v/>
      </c>
      <c r="DZ320" s="73" t="str">
        <f>IFERROR(ABS(LEFT(SEPTEMBER!AA320,FIND("/",SEPTEMBER!AA320)-1)),"")</f>
        <v/>
      </c>
      <c r="EA320" s="73" t="str">
        <f>IFERROR(ABS(MID(SEPTEMBER!AA320,FIND("/",SEPTEMBER!AA320)+1,LEN(SEPTEMBER!AA320))),"")</f>
        <v/>
      </c>
      <c r="EB320" s="72" t="str">
        <f t="shared" si="339"/>
        <v/>
      </c>
      <c r="EC320" s="72" t="str">
        <f t="shared" ca="1" si="340"/>
        <v/>
      </c>
      <c r="ED320" s="72" t="str">
        <f>IF(SEPTEMBER!AB320="","",IF(SEPTEMBER!AB320&lt;181,"NORMAL",IF(SEPTEMBER!AB320&lt;201,"Pre DM", "DM")))</f>
        <v/>
      </c>
      <c r="EE320" s="72" t="str">
        <f t="shared" ca="1" si="341"/>
        <v/>
      </c>
      <c r="EG320" s="71" t="str">
        <f ca="1">IFERROR(DATEDIF(OKTOBER!I320,OKTOBER!D320,"Y"),"")</f>
        <v/>
      </c>
      <c r="EH320" s="71" t="str">
        <f ca="1">IFERROR(DATEDIF(OKTOBER!I320,OKTOBER!D320,"YM"),"")</f>
        <v/>
      </c>
      <c r="EI320" s="72" t="str">
        <f t="shared" ca="1" si="342"/>
        <v/>
      </c>
      <c r="EJ320" s="72" t="str">
        <f ca="1">EI320&amp;OKTOBER!K320</f>
        <v/>
      </c>
      <c r="EK320" s="72" t="str">
        <f>IF(OKTOBER!Y320="","",IF(OKTOBER!Y320&lt;18.5,"Kurus",IF(OKTOBER!Y320&lt;25,"Normal",IF(OKTOBER!Y320&lt;30,"Overweight (Risiko)",IF(OKTOBER!Y320&lt;35,"Obesitas I","Obesitas II")))))</f>
        <v/>
      </c>
      <c r="EL320" s="72" t="str">
        <f t="shared" ca="1" si="343"/>
        <v/>
      </c>
      <c r="EM320" s="72" t="str">
        <f>IF(OKTOBER!Z320="","",IF(AND(OKTOBER!K320="L",OKTOBER!Z320&lt;90),"Normal / Aman",IF(AND(OKTOBER!K320="L",OKTOBER!Z320&gt;=90,OKTOBER!Z320&lt;=100),"Risiko Tinggi",IF(AND(OKTOBER!K320="L",OKTOBER!Z320&gt;100),"Obesitas (Sangat Berisiko)",IF(AND(OKTOBER!K320="P",OKTOBER!Z320&lt;80),"Normal / Aman",IF(AND(OKTOBER!K320="P",OKTOBER!Z320&gt;=80,OKTOBER!Z320&lt;=95),"Risiko Tinggi",IF(AND(OKTOBER!K320="P",OKTOBER!Z320&gt;95),"Obesitas (Sangat Berisiko)","")))))))</f>
        <v/>
      </c>
      <c r="EN320" s="72" t="str">
        <f t="shared" ca="1" si="344"/>
        <v/>
      </c>
      <c r="EO320" s="73" t="str">
        <f>IFERROR(ABS(LEFT(OKTOBER!AA320,FIND("/",OKTOBER!AA320)-1)),"")</f>
        <v/>
      </c>
      <c r="EP320" s="73" t="str">
        <f>IFERROR(ABS(MID(OKTOBER!AA320,FIND("/",OKTOBER!AA320)+1,LEN(OKTOBER!AA320))),"")</f>
        <v/>
      </c>
      <c r="EQ320" s="72" t="str">
        <f t="shared" si="345"/>
        <v/>
      </c>
      <c r="ER320" s="72" t="str">
        <f t="shared" ca="1" si="346"/>
        <v/>
      </c>
      <c r="ES320" s="72" t="str">
        <f>IF(OKTOBER!AB320="","",IF(OKTOBER!AB320&lt;181,"NORMAL",IF(OKTOBER!AB320&lt;201,"Pre DM", "DM")))</f>
        <v/>
      </c>
      <c r="ET320" s="72" t="str">
        <f t="shared" ca="1" si="347"/>
        <v/>
      </c>
      <c r="EV320" s="71" t="str">
        <f ca="1">IFERROR(DATEDIF(NOPEMBER!I320,NOPEMBER!D320,"Y"),"")</f>
        <v/>
      </c>
      <c r="EW320" s="71" t="str">
        <f ca="1">IFERROR(DATEDIF(NOPEMBER!I320,NOPEMBER!D320,"YM"),"")</f>
        <v/>
      </c>
      <c r="EX320" s="72" t="str">
        <f t="shared" ca="1" si="348"/>
        <v/>
      </c>
      <c r="EY320" s="72" t="str">
        <f ca="1">EX320&amp;NOPEMBER!K320</f>
        <v/>
      </c>
      <c r="EZ320" s="72" t="str">
        <f>IF(NOPEMBER!Y320="","",IF(NOPEMBER!Y320&lt;18.5,"Kurus",IF(NOPEMBER!Y320&lt;25,"Normal",IF(NOPEMBER!Y320&lt;30,"Overweight (Risiko)",IF(NOPEMBER!Y320&lt;35,"Obesitas I","Obesitas II")))))</f>
        <v/>
      </c>
      <c r="FA320" s="72" t="str">
        <f t="shared" ca="1" si="349"/>
        <v/>
      </c>
      <c r="FB320" s="72" t="str">
        <f>IF(NOPEMBER!Z320="","",IF(AND(NOPEMBER!K320="L",NOPEMBER!Z320&lt;90),"Normal / Aman",IF(AND(NOPEMBER!K320="L",NOPEMBER!Z320&gt;=90,NOPEMBER!Z320&lt;=100),"Risiko Tinggi",IF(AND(NOPEMBER!K320="L",NOPEMBER!Z320&gt;100),"Obesitas (Sangat Berisiko)",IF(AND(NOPEMBER!K320="P",NOPEMBER!Z320&lt;80),"Normal / Aman",IF(AND(NOPEMBER!K320="P",NOPEMBER!Z320&gt;=80,NOPEMBER!Z320&lt;=95),"Risiko Tinggi",IF(AND(NOPEMBER!K320="P",NOPEMBER!Z320&gt;95),"Obesitas (Sangat Berisiko)","")))))))</f>
        <v/>
      </c>
      <c r="FC320" s="72" t="str">
        <f t="shared" ca="1" si="350"/>
        <v/>
      </c>
      <c r="FD320" s="73" t="str">
        <f>IFERROR(ABS(LEFT(NOPEMBER!AA320,FIND("/",NOPEMBER!AA320)-1)),"")</f>
        <v/>
      </c>
      <c r="FE320" s="73" t="str">
        <f>IFERROR(ABS(MID(NOPEMBER!AA320,FIND("/",NOPEMBER!AA320)+1,LEN(NOPEMBER!AA320))),"")</f>
        <v/>
      </c>
      <c r="FF320" s="72" t="str">
        <f t="shared" si="351"/>
        <v/>
      </c>
      <c r="FG320" s="72" t="str">
        <f t="shared" ca="1" si="352"/>
        <v/>
      </c>
      <c r="FH320" s="72" t="str">
        <f>IF(NOPEMBER!AB320="","",IF(NOPEMBER!AB320&lt;181,"NORMAL",IF(NOPEMBER!AB320&lt;201,"Pre DM", "DM")))</f>
        <v/>
      </c>
      <c r="FI320" s="72" t="str">
        <f t="shared" ca="1" si="353"/>
        <v/>
      </c>
      <c r="FK320" s="71" t="str">
        <f ca="1">IFERROR(DATEDIF(DESEMBER!I320,DESEMBER!D320,"Y"),"")</f>
        <v/>
      </c>
      <c r="FL320" s="71" t="str">
        <f ca="1">IFERROR(DATEDIF(DESEMBER!I320,DESEMBER!D320,"YM"),"")</f>
        <v/>
      </c>
      <c r="FM320" s="72" t="str">
        <f t="shared" ca="1" si="354"/>
        <v/>
      </c>
      <c r="FN320" s="72" t="str">
        <f ca="1">FM320&amp;DESEMBER!K320</f>
        <v/>
      </c>
      <c r="FO320" s="72" t="str">
        <f>IF(DESEMBER!Y320="","",IF(DESEMBER!Y320&lt;18.5,"Kurus",IF(DESEMBER!Y320&lt;25,"Normal",IF(DESEMBER!Y320&lt;30,"Overweight (Risiko)",IF(DESEMBER!Y320&lt;35,"Obesitas I","Obesitas II")))))</f>
        <v/>
      </c>
      <c r="FP320" s="72" t="str">
        <f t="shared" ca="1" si="355"/>
        <v/>
      </c>
      <c r="FQ320" s="72" t="str">
        <f>IF(DESEMBER!Z320="","",IF(AND(DESEMBER!K320="L",DESEMBER!Z320&lt;90),"Normal / Aman",IF(AND(DESEMBER!K320="L",DESEMBER!Z320&gt;=90,DESEMBER!Z320&lt;=100),"Risiko Tinggi",IF(AND(DESEMBER!K320="L",DESEMBER!Z320&gt;100),"Obesitas (Sangat Berisiko)",IF(AND(DESEMBER!K320="P",DESEMBER!Z320&lt;80),"Normal / Aman",IF(AND(DESEMBER!K320="P",DESEMBER!Z320&gt;=80,DESEMBER!Z320&lt;=95),"Risiko Tinggi",IF(AND(DESEMBER!K320="P",DESEMBER!Z320&gt;95),"Obesitas (Sangat Berisiko)","")))))))</f>
        <v/>
      </c>
      <c r="FR320" s="72" t="str">
        <f t="shared" ca="1" si="356"/>
        <v/>
      </c>
      <c r="FS320" s="73" t="str">
        <f>IFERROR(ABS(LEFT(DESEMBER!AA320,FIND("/",DESEMBER!AA320)-1)),"")</f>
        <v/>
      </c>
      <c r="FT320" s="73" t="str">
        <f>IFERROR(ABS(MID(DESEMBER!AA320,FIND("/",DESEMBER!AA320)+1,LEN(DESEMBER!AA320))),"")</f>
        <v/>
      </c>
      <c r="FU320" s="72" t="str">
        <f t="shared" si="357"/>
        <v/>
      </c>
      <c r="FV320" s="72" t="str">
        <f t="shared" ca="1" si="358"/>
        <v/>
      </c>
      <c r="FW320" s="72" t="str">
        <f>IF(DESEMBER!AB320="","",IF(DESEMBER!AB320&lt;181,"NORMAL",IF(DESEMBER!AB320&lt;201,"Pre DM", "DM")))</f>
        <v/>
      </c>
      <c r="FX320" s="72" t="str">
        <f t="shared" ca="1" si="359"/>
        <v/>
      </c>
    </row>
    <row r="321" spans="2:180" x14ac:dyDescent="0.25">
      <c r="B321" s="71" t="str">
        <f ca="1">IFERROR(DATEDIF(JANUARI!I321,JANUARI!D321,"Y"),"")</f>
        <v/>
      </c>
      <c r="C321" s="71" t="str">
        <f ca="1">IFERROR(DATEDIF(JANUARI!I321,JANUARI!D321,"YM"),"")</f>
        <v/>
      </c>
      <c r="D321" s="72" t="str">
        <f t="shared" ca="1" si="288"/>
        <v/>
      </c>
      <c r="E321" s="72" t="str">
        <f ca="1">D321&amp;JANUARI!K321</f>
        <v/>
      </c>
      <c r="F321" s="72" t="str">
        <f>IF(JANUARI!Y321="","",IF(JANUARI!Y321&lt;18.5,"Kurus",IF(JANUARI!Y321&lt;25,"Normal",IF(JANUARI!Y321&lt;30,"Overweight (Risiko)",IF(JANUARI!Y321&lt;35,"Obesitas I","Obesitas II")))))</f>
        <v/>
      </c>
      <c r="G321" s="72" t="str">
        <f t="shared" ca="1" si="289"/>
        <v/>
      </c>
      <c r="H321" s="72" t="str">
        <f>IF(JANUARI!Z321="","",IF(AND(JANUARI!K321="L",JANUARI!Z321&lt;90),"Normal / Aman",IF(AND(JANUARI!K321="L",JANUARI!Z321&gt;=90,JANUARI!Z321&lt;=100),"Risiko Tinggi",IF(AND(JANUARI!K321="L",JANUARI!Z321&gt;100),"Obesitas (Sangat Berisiko)",IF(AND(JANUARI!K321="P",JANUARI!Z321&lt;80),"Normal / Aman",IF(AND(JANUARI!K321="P",JANUARI!Z321&gt;=80,JANUARI!Z321&lt;=95),"Risiko Tinggi",IF(AND(JANUARI!K321="P",JANUARI!Z321&gt;95),"Obesitas (Sangat Berisiko)","")))))))</f>
        <v/>
      </c>
      <c r="I321" s="72" t="str">
        <f t="shared" ca="1" si="290"/>
        <v/>
      </c>
      <c r="J321" s="73" t="str">
        <f>IFERROR(ABS(LEFT(JANUARI!AA321,FIND("/",JANUARI!AA321)-1)),"")</f>
        <v/>
      </c>
      <c r="K321" s="73" t="str">
        <f>IFERROR(ABS(MID(JANUARI!AA321,FIND("/",JANUARI!AA321)+1,LEN(JANUARI!AA321))),"")</f>
        <v/>
      </c>
      <c r="L321" s="72" t="str">
        <f t="shared" si="291"/>
        <v/>
      </c>
      <c r="M321" s="72" t="str">
        <f t="shared" ca="1" si="292"/>
        <v/>
      </c>
      <c r="N321" s="72" t="str">
        <f>IF(JANUARI!AB321="","",IF(JANUARI!AB321&lt;181,"NORMAL",IF(JANUARI!AB321&lt;201,"Pre DM", "DM")))</f>
        <v/>
      </c>
      <c r="O321" s="72" t="str">
        <f t="shared" ca="1" si="293"/>
        <v/>
      </c>
      <c r="Q321" s="71" t="str">
        <f ca="1">IFERROR(DATEDIF(PEBRUARI!I321,PEBRUARI!D321,"Y"),"")</f>
        <v/>
      </c>
      <c r="R321" s="71" t="str">
        <f ca="1">IFERROR(DATEDIF(PEBRUARI!I321,PEBRUARI!D321,"YM"),"")</f>
        <v/>
      </c>
      <c r="S321" s="72" t="str">
        <f t="shared" ca="1" si="294"/>
        <v/>
      </c>
      <c r="T321" s="72" t="str">
        <f ca="1">S321&amp;PEBRUARI!K321</f>
        <v/>
      </c>
      <c r="U321" s="72" t="str">
        <f>IF(PEBRUARI!Y321="","",IF(PEBRUARI!Y321&lt;18.5,"Kurus",IF(PEBRUARI!Y321&lt;25,"Normal",IF(PEBRUARI!Y321&lt;30,"Overweight (Risiko)",IF(PEBRUARI!Y321&lt;35,"Obesitas I","Obesitas II")))))</f>
        <v/>
      </c>
      <c r="V321" s="72" t="str">
        <f t="shared" ca="1" si="295"/>
        <v/>
      </c>
      <c r="W321" s="72" t="str">
        <f>IF(PEBRUARI!Z321="","",IF(AND(PEBRUARI!K321="L",PEBRUARI!Z321&lt;90),"Normal / Aman",IF(AND(PEBRUARI!K321="L",PEBRUARI!Z321&gt;=90,PEBRUARI!Z321&lt;=100),"Risiko Tinggi",IF(AND(PEBRUARI!K321="L",PEBRUARI!Z321&gt;100),"Obesitas (Sangat Berisiko)",IF(AND(PEBRUARI!K321="P",PEBRUARI!Z321&lt;80),"Normal / Aman",IF(AND(PEBRUARI!K321="P",PEBRUARI!Z321&gt;=80,PEBRUARI!Z321&lt;=95),"Risiko Tinggi",IF(AND(PEBRUARI!K321="P",PEBRUARI!Z321&gt;95),"Obesitas (Sangat Berisiko)","")))))))</f>
        <v/>
      </c>
      <c r="X321" s="72" t="str">
        <f t="shared" ca="1" si="296"/>
        <v/>
      </c>
      <c r="Y321" s="73" t="str">
        <f>IFERROR(ABS(LEFT(PEBRUARI!AA321,FIND("/",PEBRUARI!AA321)-1)),"")</f>
        <v/>
      </c>
      <c r="Z321" s="73" t="str">
        <f>IFERROR(ABS(MID(PEBRUARI!AA321,FIND("/",PEBRUARI!AA321)+1,LEN(PEBRUARI!AA321))),"")</f>
        <v/>
      </c>
      <c r="AA321" s="72" t="str">
        <f t="shared" si="297"/>
        <v/>
      </c>
      <c r="AB321" s="72" t="str">
        <f t="shared" ca="1" si="298"/>
        <v/>
      </c>
      <c r="AC321" s="72" t="str">
        <f>IF(PEBRUARI!AB321="","",IF(PEBRUARI!AB321&lt;181,"NORMAL",IF(PEBRUARI!AB321&lt;201,"Pre DM", "DM")))</f>
        <v/>
      </c>
      <c r="AD321" s="72" t="str">
        <f t="shared" ca="1" si="299"/>
        <v/>
      </c>
      <c r="AF321" s="71" t="str">
        <f ca="1">IFERROR(DATEDIF(MARET!I321,MARET!D321,"Y"),"")</f>
        <v/>
      </c>
      <c r="AG321" s="71" t="str">
        <f ca="1">IFERROR(DATEDIF(MARET!I321,MARET!D321,"YM"),"")</f>
        <v/>
      </c>
      <c r="AH321" s="72" t="str">
        <f t="shared" ca="1" si="300"/>
        <v/>
      </c>
      <c r="AI321" s="72" t="str">
        <f ca="1">AH321&amp;MARET!K321</f>
        <v/>
      </c>
      <c r="AJ321" s="72" t="str">
        <f>IF(MARET!Y321="","",IF(MARET!Y321&lt;18.5,"Kurus",IF(MARET!Y321&lt;25,"Normal",IF(MARET!Y321&lt;30,"Overweight (Risiko)",IF(MARET!Y321&lt;35,"Obesitas I","Obesitas II")))))</f>
        <v/>
      </c>
      <c r="AK321" s="72" t="str">
        <f t="shared" ca="1" si="301"/>
        <v/>
      </c>
      <c r="AL321" s="72" t="str">
        <f>IF(MARET!Z321="","",IF(AND(MARET!K321="L",MARET!Z321&lt;90),"Normal / Aman",IF(AND(MARET!K321="L",MARET!Z321&gt;=90,MARET!Z321&lt;=100),"Risiko Tinggi",IF(AND(MARET!K321="L",MARET!Z321&gt;100),"Obesitas (Sangat Berisiko)",IF(AND(MARET!K321="P",MARET!Z321&lt;80),"Normal / Aman",IF(AND(MARET!K321="P",MARET!Z321&gt;=80,MARET!Z321&lt;=95),"Risiko Tinggi",IF(AND(MARET!K321="P",MARET!Z321&gt;95),"Obesitas (Sangat Berisiko)","")))))))</f>
        <v/>
      </c>
      <c r="AM321" s="72" t="str">
        <f t="shared" ca="1" si="302"/>
        <v/>
      </c>
      <c r="AN321" s="73" t="str">
        <f>IFERROR(ABS(LEFT(MARET!AA321,FIND("/",MARET!AA321)-1)),"")</f>
        <v/>
      </c>
      <c r="AO321" s="73" t="str">
        <f>IFERROR(ABS(MID(MARET!AA321,FIND("/",MARET!AA321)+1,LEN(MARET!AA321))),"")</f>
        <v/>
      </c>
      <c r="AP321" s="72" t="str">
        <f t="shared" si="303"/>
        <v/>
      </c>
      <c r="AQ321" s="72" t="str">
        <f t="shared" ca="1" si="304"/>
        <v/>
      </c>
      <c r="AR321" s="72" t="str">
        <f>IF(MARET!AB321="","",IF(MARET!AB321&lt;181,"NORMAL",IF(MARET!AB321&lt;201,"Pre DM", "DM")))</f>
        <v/>
      </c>
      <c r="AS321" s="72" t="str">
        <f t="shared" ca="1" si="305"/>
        <v/>
      </c>
      <c r="AU321" s="71" t="str">
        <f ca="1">IFERROR(DATEDIF(APRIL!I321,APRIL!D321,"Y"),"")</f>
        <v/>
      </c>
      <c r="AV321" s="71" t="str">
        <f ca="1">IFERROR(DATEDIF(APRIL!I321,APRIL!D321,"YM"),"")</f>
        <v/>
      </c>
      <c r="AW321" s="72" t="str">
        <f t="shared" ca="1" si="306"/>
        <v/>
      </c>
      <c r="AX321" s="72" t="str">
        <f ca="1">AW321&amp;APRIL!K321</f>
        <v/>
      </c>
      <c r="AY321" s="72" t="str">
        <f>IF(APRIL!Y321="","",IF(APRIL!Y321&lt;18.5,"Kurus",IF(APRIL!Y321&lt;25,"Normal",IF(APRIL!Y321&lt;30,"Overweight (Risiko)",IF(APRIL!Y321&lt;35,"Obesitas I","Obesitas II")))))</f>
        <v/>
      </c>
      <c r="AZ321" s="72" t="str">
        <f t="shared" ca="1" si="307"/>
        <v/>
      </c>
      <c r="BA321" s="72" t="str">
        <f>IF(APRIL!Z321="","",IF(AND(APRIL!K321="L",APRIL!Z321&lt;90),"Normal / Aman",IF(AND(APRIL!K321="L",APRIL!Z321&gt;=90,APRIL!Z321&lt;=100),"Risiko Tinggi",IF(AND(APRIL!K321="L",APRIL!Z321&gt;100),"Obesitas (Sangat Berisiko)",IF(AND(APRIL!K321="P",APRIL!Z321&lt;80),"Normal / Aman",IF(AND(APRIL!K321="P",APRIL!Z321&gt;=80,APRIL!Z321&lt;=95),"Risiko Tinggi",IF(AND(APRIL!K321="P",APRIL!Z321&gt;95),"Obesitas (Sangat Berisiko)","")))))))</f>
        <v/>
      </c>
      <c r="BB321" s="72" t="str">
        <f t="shared" ca="1" si="308"/>
        <v/>
      </c>
      <c r="BC321" s="73" t="str">
        <f>IFERROR(ABS(LEFT(APRIL!AA321,FIND("/",APRIL!AA321)-1)),"")</f>
        <v/>
      </c>
      <c r="BD321" s="73" t="str">
        <f>IFERROR(ABS(MID(APRIL!AA321,FIND("/",APRIL!AA321)+1,LEN(APRIL!AA321))),"")</f>
        <v/>
      </c>
      <c r="BE321" s="72" t="str">
        <f t="shared" si="309"/>
        <v/>
      </c>
      <c r="BF321" s="72" t="str">
        <f t="shared" ca="1" si="310"/>
        <v/>
      </c>
      <c r="BG321" s="72" t="str">
        <f>IF(APRIL!AB321="","",IF(APRIL!AB321&lt;181,"NORMAL",IF(APRIL!AB321&lt;201,"Pre DM", "DM")))</f>
        <v/>
      </c>
      <c r="BH321" s="72" t="str">
        <f t="shared" ca="1" si="311"/>
        <v/>
      </c>
      <c r="BJ321" s="71" t="str">
        <f ca="1">IFERROR(DATEDIF(MEI!I321,MEI!D321,"Y"),"")</f>
        <v/>
      </c>
      <c r="BK321" s="71" t="str">
        <f ca="1">IFERROR(DATEDIF(MEI!I321,MEI!D321,"YM"),"")</f>
        <v/>
      </c>
      <c r="BL321" s="72" t="str">
        <f t="shared" ca="1" si="312"/>
        <v/>
      </c>
      <c r="BM321" s="72" t="str">
        <f ca="1">BL321&amp;MEI!K321</f>
        <v/>
      </c>
      <c r="BN321" s="72" t="str">
        <f>IF(MEI!Y321="","",IF(MEI!Y321&lt;18.5,"Kurus",IF(MEI!Y321&lt;25,"Normal",IF(MEI!Y321&lt;30,"Overweight (Risiko)",IF(MEI!Y321&lt;35,"Obesitas I","Obesitas II")))))</f>
        <v/>
      </c>
      <c r="BO321" s="72" t="str">
        <f t="shared" ca="1" si="313"/>
        <v/>
      </c>
      <c r="BP321" s="72" t="str">
        <f>IF(MEI!Z321="","",IF(AND(MEI!K321="L",MEI!Z321&lt;90),"Normal / Aman",IF(AND(MEI!K321="L",MEI!Z321&gt;=90,MEI!Z321&lt;=100),"Risiko Tinggi",IF(AND(MEI!K321="L",MEI!Z321&gt;100),"Obesitas (Sangat Berisiko)",IF(AND(MEI!K321="P",MEI!Z321&lt;80),"Normal / Aman",IF(AND(MEI!K321="P",MEI!Z321&gt;=80,MEI!Z321&lt;=95),"Risiko Tinggi",IF(AND(MEI!K321="P",MEI!Z321&gt;95),"Obesitas (Sangat Berisiko)","")))))))</f>
        <v/>
      </c>
      <c r="BQ321" s="72" t="str">
        <f t="shared" ca="1" si="314"/>
        <v/>
      </c>
      <c r="BR321" s="73" t="str">
        <f>IFERROR(ABS(LEFT(MEI!AA321,FIND("/",MEI!AA321)-1)),"")</f>
        <v/>
      </c>
      <c r="BS321" s="73" t="str">
        <f>IFERROR(ABS(MID(MEI!AA321,FIND("/",MEI!AA321)+1,LEN(MEI!AA321))),"")</f>
        <v/>
      </c>
      <c r="BT321" s="72" t="str">
        <f t="shared" si="315"/>
        <v/>
      </c>
      <c r="BU321" s="72" t="str">
        <f t="shared" ca="1" si="316"/>
        <v/>
      </c>
      <c r="BV321" s="72" t="str">
        <f>IF(MEI!AB321="","",IF(MEI!AB321&lt;181,"NORMAL",IF(MEI!AB321&lt;201,"Pre DM", "DM")))</f>
        <v/>
      </c>
      <c r="BW321" s="72" t="str">
        <f t="shared" ca="1" si="317"/>
        <v/>
      </c>
      <c r="BY321" s="71" t="str">
        <f ca="1">IFERROR(DATEDIF(JUNI!I321,JUNI!D321,"Y"),"")</f>
        <v/>
      </c>
      <c r="BZ321" s="71" t="str">
        <f ca="1">IFERROR(DATEDIF(JUNI!I321,JUNI!D321,"YM"),"")</f>
        <v/>
      </c>
      <c r="CA321" s="72" t="str">
        <f t="shared" ca="1" si="318"/>
        <v/>
      </c>
      <c r="CB321" s="72" t="str">
        <f ca="1">CA321&amp;JUNI!K321</f>
        <v/>
      </c>
      <c r="CC321" s="72" t="str">
        <f>IF(JUNI!Y321="","",IF(JUNI!Y321&lt;18.5,"Kurus",IF(JUNI!Y321&lt;25,"Normal",IF(JUNI!Y321&lt;30,"Overweight (Risiko)",IF(JUNI!Y321&lt;35,"Obesitas I","Obesitas II")))))</f>
        <v/>
      </c>
      <c r="CD321" s="72" t="str">
        <f t="shared" ca="1" si="319"/>
        <v/>
      </c>
      <c r="CE321" s="72" t="str">
        <f>IF(JUNI!Z321="","",IF(AND(JUNI!K321="L",JUNI!Z321&lt;90),"Normal / Aman",IF(AND(JUNI!K321="L",JUNI!Z321&gt;=90,JUNI!Z321&lt;=100),"Risiko Tinggi",IF(AND(JUNI!K321="L",JUNI!Z321&gt;100),"Obesitas (Sangat Berisiko)",IF(AND(JUNI!K321="P",JUNI!Z321&lt;80),"Normal / Aman",IF(AND(JUNI!K321="P",JUNI!Z321&gt;=80,JUNI!Z321&lt;=95),"Risiko Tinggi",IF(AND(JUNI!K321="P",JUNI!Z321&gt;95),"Obesitas (Sangat Berisiko)","")))))))</f>
        <v/>
      </c>
      <c r="CF321" s="72" t="str">
        <f t="shared" ca="1" si="320"/>
        <v/>
      </c>
      <c r="CG321" s="73" t="str">
        <f>IFERROR(ABS(LEFT(JUNI!AA321,FIND("/",JUNI!AA321)-1)),"")</f>
        <v/>
      </c>
      <c r="CH321" s="73" t="str">
        <f>IFERROR(ABS(MID(JUNI!AA321,FIND("/",JUNI!AA321)+1,LEN(JUNI!AA321))),"")</f>
        <v/>
      </c>
      <c r="CI321" s="72" t="str">
        <f t="shared" si="321"/>
        <v/>
      </c>
      <c r="CJ321" s="72" t="str">
        <f t="shared" ca="1" si="322"/>
        <v/>
      </c>
      <c r="CK321" s="72" t="str">
        <f>IF(JUNI!AB321="","",IF(JUNI!AB321&lt;181,"NORMAL",IF(JUNI!AB321&lt;201,"Pre DM", "DM")))</f>
        <v/>
      </c>
      <c r="CL321" s="72" t="str">
        <f t="shared" ca="1" si="323"/>
        <v/>
      </c>
      <c r="CN321" s="71" t="str">
        <f ca="1">IFERROR(DATEDIF(JULI!I321,JULI!D321,"Y"),"")</f>
        <v/>
      </c>
      <c r="CO321" s="71" t="str">
        <f ca="1">IFERROR(DATEDIF(JULI!I321,JULI!D321,"YM"),"")</f>
        <v/>
      </c>
      <c r="CP321" s="72" t="str">
        <f t="shared" ca="1" si="324"/>
        <v/>
      </c>
      <c r="CQ321" s="72" t="str">
        <f ca="1">CP321&amp;JULI!K321</f>
        <v/>
      </c>
      <c r="CR321" s="72" t="str">
        <f>IF(JULI!Y321="","",IF(JULI!Y321&lt;18.5,"Kurus",IF(JULI!Y321&lt;25,"Normal",IF(JULI!Y321&lt;30,"Overweight (Risiko)",IF(JULI!Y321&lt;35,"Obesitas I","Obesitas II")))))</f>
        <v/>
      </c>
      <c r="CS321" s="72" t="str">
        <f t="shared" ca="1" si="325"/>
        <v/>
      </c>
      <c r="CT321" s="72" t="str">
        <f>IF(JULI!Z321="","",IF(AND(JULI!K321="L",JULI!Z321&lt;90),"Normal / Aman",IF(AND(JULI!K321="L",JULI!Z321&gt;=90,JULI!Z321&lt;=100),"Risiko Tinggi",IF(AND(JULI!K321="L",JULI!Z321&gt;100),"Obesitas (Sangat Berisiko)",IF(AND(JULI!K321="P",JULI!Z321&lt;80),"Normal / Aman",IF(AND(JULI!K321="P",JULI!Z321&gt;=80,JULI!Z321&lt;=95),"Risiko Tinggi",IF(AND(JULI!K321="P",JULI!Z321&gt;95),"Obesitas (Sangat Berisiko)","")))))))</f>
        <v/>
      </c>
      <c r="CU321" s="72" t="str">
        <f t="shared" ca="1" si="326"/>
        <v/>
      </c>
      <c r="CV321" s="73" t="str">
        <f>IFERROR(ABS(LEFT(JULI!AA321,FIND("/",JULI!AA321)-1)),"")</f>
        <v/>
      </c>
      <c r="CW321" s="73" t="str">
        <f>IFERROR(ABS(MID(JULI!AA321,FIND("/",JULI!AA321)+1,LEN(JULI!AA321))),"")</f>
        <v/>
      </c>
      <c r="CX321" s="72" t="str">
        <f t="shared" si="327"/>
        <v/>
      </c>
      <c r="CY321" s="72" t="str">
        <f t="shared" ca="1" si="328"/>
        <v/>
      </c>
      <c r="CZ321" s="72" t="str">
        <f>IF(JULI!AB321="","",IF(JULI!AB321&lt;181,"NORMAL",IF(JULI!AB321&lt;201,"Pre DM", "DM")))</f>
        <v/>
      </c>
      <c r="DA321" s="72" t="str">
        <f t="shared" ca="1" si="329"/>
        <v/>
      </c>
      <c r="DC321" s="71" t="str">
        <f ca="1">IFERROR(DATEDIF(AGUSTUS!I321,AGUSTUS!D321,"Y"),"")</f>
        <v/>
      </c>
      <c r="DD321" s="71" t="str">
        <f ca="1">IFERROR(DATEDIF(AGUSTUS!I321,AGUSTUS!D321,"YM"),"")</f>
        <v/>
      </c>
      <c r="DE321" s="72" t="str">
        <f t="shared" ca="1" si="330"/>
        <v/>
      </c>
      <c r="DF321" s="72" t="str">
        <f ca="1">DE321&amp;AGUSTUS!K321</f>
        <v/>
      </c>
      <c r="DG321" s="72" t="str">
        <f>IF(AGUSTUS!Y321="","",IF(AGUSTUS!Y321&lt;18.5,"Kurus",IF(AGUSTUS!Y321&lt;25,"Normal",IF(AGUSTUS!Y321&lt;30,"Overweight (Risiko)",IF(AGUSTUS!Y321&lt;35,"Obesitas I","Obesitas II")))))</f>
        <v/>
      </c>
      <c r="DH321" s="72" t="str">
        <f t="shared" ca="1" si="331"/>
        <v/>
      </c>
      <c r="DI321" s="72" t="str">
        <f>IF(AGUSTUS!Z321="","",IF(AND(AGUSTUS!K321="L",AGUSTUS!Z321&lt;90),"Normal / Aman",IF(AND(AGUSTUS!K321="L",AGUSTUS!Z321&gt;=90,AGUSTUS!Z321&lt;=100),"Risiko Tinggi",IF(AND(AGUSTUS!K321="L",AGUSTUS!Z321&gt;100),"Obesitas (Sangat Berisiko)",IF(AND(AGUSTUS!K321="P",AGUSTUS!Z321&lt;80),"Normal / Aman",IF(AND(AGUSTUS!K321="P",AGUSTUS!Z321&gt;=80,AGUSTUS!Z321&lt;=95),"Risiko Tinggi",IF(AND(AGUSTUS!K321="P",AGUSTUS!Z321&gt;95),"Obesitas (Sangat Berisiko)","")))))))</f>
        <v/>
      </c>
      <c r="DJ321" s="72" t="str">
        <f t="shared" ca="1" si="332"/>
        <v/>
      </c>
      <c r="DK321" s="73" t="str">
        <f>IFERROR(ABS(LEFT(AGUSTUS!AA321,FIND("/",AGUSTUS!AA321)-1)),"")</f>
        <v/>
      </c>
      <c r="DL321" s="73" t="str">
        <f>IFERROR(ABS(MID(AGUSTUS!AA321,FIND("/",AGUSTUS!AA321)+1,LEN(AGUSTUS!AA321))),"")</f>
        <v/>
      </c>
      <c r="DM321" s="72" t="str">
        <f t="shared" si="333"/>
        <v/>
      </c>
      <c r="DN321" s="72" t="str">
        <f t="shared" ca="1" si="334"/>
        <v/>
      </c>
      <c r="DO321" s="72" t="str">
        <f>IF(AGUSTUS!AB321="","",IF(AGUSTUS!AB321&lt;181,"NORMAL",IF(AGUSTUS!AB321&lt;201,"Pre DM", "DM")))</f>
        <v/>
      </c>
      <c r="DP321" s="72" t="str">
        <f t="shared" ca="1" si="335"/>
        <v/>
      </c>
      <c r="DR321" s="71" t="str">
        <f ca="1">IFERROR(DATEDIF(SEPTEMBER!I321,SEPTEMBER!D321,"Y"),"")</f>
        <v/>
      </c>
      <c r="DS321" s="71" t="str">
        <f ca="1">IFERROR(DATEDIF(SEPTEMBER!I321,SEPTEMBER!D321,"YM"),"")</f>
        <v/>
      </c>
      <c r="DT321" s="72" t="str">
        <f t="shared" ca="1" si="336"/>
        <v/>
      </c>
      <c r="DU321" s="72" t="str">
        <f ca="1">DT321&amp;SEPTEMBER!K321</f>
        <v/>
      </c>
      <c r="DV321" s="72" t="str">
        <f>IF(SEPTEMBER!Y321="","",IF(SEPTEMBER!Y321&lt;18.5,"Kurus",IF(SEPTEMBER!Y321&lt;25,"Normal",IF(SEPTEMBER!Y321&lt;30,"Overweight (Risiko)",IF(SEPTEMBER!Y321&lt;35,"Obesitas I","Obesitas II")))))</f>
        <v/>
      </c>
      <c r="DW321" s="72" t="str">
        <f t="shared" ca="1" si="337"/>
        <v/>
      </c>
      <c r="DX321" s="72" t="str">
        <f>IF(SEPTEMBER!Z321="","",IF(AND(SEPTEMBER!K321="L",SEPTEMBER!Z321&lt;90),"Normal / Aman",IF(AND(SEPTEMBER!K321="L",SEPTEMBER!Z321&gt;=90,SEPTEMBER!Z321&lt;=100),"Risiko Tinggi",IF(AND(SEPTEMBER!K321="L",SEPTEMBER!Z321&gt;100),"Obesitas (Sangat Berisiko)",IF(AND(SEPTEMBER!K321="P",SEPTEMBER!Z321&lt;80),"Normal / Aman",IF(AND(SEPTEMBER!K321="P",SEPTEMBER!Z321&gt;=80,SEPTEMBER!Z321&lt;=95),"Risiko Tinggi",IF(AND(SEPTEMBER!K321="P",SEPTEMBER!Z321&gt;95),"Obesitas (Sangat Berisiko)","")))))))</f>
        <v/>
      </c>
      <c r="DY321" s="72" t="str">
        <f t="shared" ca="1" si="338"/>
        <v/>
      </c>
      <c r="DZ321" s="73" t="str">
        <f>IFERROR(ABS(LEFT(SEPTEMBER!AA321,FIND("/",SEPTEMBER!AA321)-1)),"")</f>
        <v/>
      </c>
      <c r="EA321" s="73" t="str">
        <f>IFERROR(ABS(MID(SEPTEMBER!AA321,FIND("/",SEPTEMBER!AA321)+1,LEN(SEPTEMBER!AA321))),"")</f>
        <v/>
      </c>
      <c r="EB321" s="72" t="str">
        <f t="shared" si="339"/>
        <v/>
      </c>
      <c r="EC321" s="72" t="str">
        <f t="shared" ca="1" si="340"/>
        <v/>
      </c>
      <c r="ED321" s="72" t="str">
        <f>IF(SEPTEMBER!AB321="","",IF(SEPTEMBER!AB321&lt;181,"NORMAL",IF(SEPTEMBER!AB321&lt;201,"Pre DM", "DM")))</f>
        <v/>
      </c>
      <c r="EE321" s="72" t="str">
        <f t="shared" ca="1" si="341"/>
        <v/>
      </c>
      <c r="EG321" s="71" t="str">
        <f ca="1">IFERROR(DATEDIF(OKTOBER!I321,OKTOBER!D321,"Y"),"")</f>
        <v/>
      </c>
      <c r="EH321" s="71" t="str">
        <f ca="1">IFERROR(DATEDIF(OKTOBER!I321,OKTOBER!D321,"YM"),"")</f>
        <v/>
      </c>
      <c r="EI321" s="72" t="str">
        <f t="shared" ca="1" si="342"/>
        <v/>
      </c>
      <c r="EJ321" s="72" t="str">
        <f ca="1">EI321&amp;OKTOBER!K321</f>
        <v/>
      </c>
      <c r="EK321" s="72" t="str">
        <f>IF(OKTOBER!Y321="","",IF(OKTOBER!Y321&lt;18.5,"Kurus",IF(OKTOBER!Y321&lt;25,"Normal",IF(OKTOBER!Y321&lt;30,"Overweight (Risiko)",IF(OKTOBER!Y321&lt;35,"Obesitas I","Obesitas II")))))</f>
        <v/>
      </c>
      <c r="EL321" s="72" t="str">
        <f t="shared" ca="1" si="343"/>
        <v/>
      </c>
      <c r="EM321" s="72" t="str">
        <f>IF(OKTOBER!Z321="","",IF(AND(OKTOBER!K321="L",OKTOBER!Z321&lt;90),"Normal / Aman",IF(AND(OKTOBER!K321="L",OKTOBER!Z321&gt;=90,OKTOBER!Z321&lt;=100),"Risiko Tinggi",IF(AND(OKTOBER!K321="L",OKTOBER!Z321&gt;100),"Obesitas (Sangat Berisiko)",IF(AND(OKTOBER!K321="P",OKTOBER!Z321&lt;80),"Normal / Aman",IF(AND(OKTOBER!K321="P",OKTOBER!Z321&gt;=80,OKTOBER!Z321&lt;=95),"Risiko Tinggi",IF(AND(OKTOBER!K321="P",OKTOBER!Z321&gt;95),"Obesitas (Sangat Berisiko)","")))))))</f>
        <v/>
      </c>
      <c r="EN321" s="72" t="str">
        <f t="shared" ca="1" si="344"/>
        <v/>
      </c>
      <c r="EO321" s="73" t="str">
        <f>IFERROR(ABS(LEFT(OKTOBER!AA321,FIND("/",OKTOBER!AA321)-1)),"")</f>
        <v/>
      </c>
      <c r="EP321" s="73" t="str">
        <f>IFERROR(ABS(MID(OKTOBER!AA321,FIND("/",OKTOBER!AA321)+1,LEN(OKTOBER!AA321))),"")</f>
        <v/>
      </c>
      <c r="EQ321" s="72" t="str">
        <f t="shared" si="345"/>
        <v/>
      </c>
      <c r="ER321" s="72" t="str">
        <f t="shared" ca="1" si="346"/>
        <v/>
      </c>
      <c r="ES321" s="72" t="str">
        <f>IF(OKTOBER!AB321="","",IF(OKTOBER!AB321&lt;181,"NORMAL",IF(OKTOBER!AB321&lt;201,"Pre DM", "DM")))</f>
        <v/>
      </c>
      <c r="ET321" s="72" t="str">
        <f t="shared" ca="1" si="347"/>
        <v/>
      </c>
      <c r="EV321" s="71" t="str">
        <f ca="1">IFERROR(DATEDIF(NOPEMBER!I321,NOPEMBER!D321,"Y"),"")</f>
        <v/>
      </c>
      <c r="EW321" s="71" t="str">
        <f ca="1">IFERROR(DATEDIF(NOPEMBER!I321,NOPEMBER!D321,"YM"),"")</f>
        <v/>
      </c>
      <c r="EX321" s="72" t="str">
        <f t="shared" ca="1" si="348"/>
        <v/>
      </c>
      <c r="EY321" s="72" t="str">
        <f ca="1">EX321&amp;NOPEMBER!K321</f>
        <v/>
      </c>
      <c r="EZ321" s="72" t="str">
        <f>IF(NOPEMBER!Y321="","",IF(NOPEMBER!Y321&lt;18.5,"Kurus",IF(NOPEMBER!Y321&lt;25,"Normal",IF(NOPEMBER!Y321&lt;30,"Overweight (Risiko)",IF(NOPEMBER!Y321&lt;35,"Obesitas I","Obesitas II")))))</f>
        <v/>
      </c>
      <c r="FA321" s="72" t="str">
        <f t="shared" ca="1" si="349"/>
        <v/>
      </c>
      <c r="FB321" s="72" t="str">
        <f>IF(NOPEMBER!Z321="","",IF(AND(NOPEMBER!K321="L",NOPEMBER!Z321&lt;90),"Normal / Aman",IF(AND(NOPEMBER!K321="L",NOPEMBER!Z321&gt;=90,NOPEMBER!Z321&lt;=100),"Risiko Tinggi",IF(AND(NOPEMBER!K321="L",NOPEMBER!Z321&gt;100),"Obesitas (Sangat Berisiko)",IF(AND(NOPEMBER!K321="P",NOPEMBER!Z321&lt;80),"Normal / Aman",IF(AND(NOPEMBER!K321="P",NOPEMBER!Z321&gt;=80,NOPEMBER!Z321&lt;=95),"Risiko Tinggi",IF(AND(NOPEMBER!K321="P",NOPEMBER!Z321&gt;95),"Obesitas (Sangat Berisiko)","")))))))</f>
        <v/>
      </c>
      <c r="FC321" s="72" t="str">
        <f t="shared" ca="1" si="350"/>
        <v/>
      </c>
      <c r="FD321" s="73" t="str">
        <f>IFERROR(ABS(LEFT(NOPEMBER!AA321,FIND("/",NOPEMBER!AA321)-1)),"")</f>
        <v/>
      </c>
      <c r="FE321" s="73" t="str">
        <f>IFERROR(ABS(MID(NOPEMBER!AA321,FIND("/",NOPEMBER!AA321)+1,LEN(NOPEMBER!AA321))),"")</f>
        <v/>
      </c>
      <c r="FF321" s="72" t="str">
        <f t="shared" si="351"/>
        <v/>
      </c>
      <c r="FG321" s="72" t="str">
        <f t="shared" ca="1" si="352"/>
        <v/>
      </c>
      <c r="FH321" s="72" t="str">
        <f>IF(NOPEMBER!AB321="","",IF(NOPEMBER!AB321&lt;181,"NORMAL",IF(NOPEMBER!AB321&lt;201,"Pre DM", "DM")))</f>
        <v/>
      </c>
      <c r="FI321" s="72" t="str">
        <f t="shared" ca="1" si="353"/>
        <v/>
      </c>
      <c r="FK321" s="71" t="str">
        <f ca="1">IFERROR(DATEDIF(DESEMBER!I321,DESEMBER!D321,"Y"),"")</f>
        <v/>
      </c>
      <c r="FL321" s="71" t="str">
        <f ca="1">IFERROR(DATEDIF(DESEMBER!I321,DESEMBER!D321,"YM"),"")</f>
        <v/>
      </c>
      <c r="FM321" s="72" t="str">
        <f t="shared" ca="1" si="354"/>
        <v/>
      </c>
      <c r="FN321" s="72" t="str">
        <f ca="1">FM321&amp;DESEMBER!K321</f>
        <v/>
      </c>
      <c r="FO321" s="72" t="str">
        <f>IF(DESEMBER!Y321="","",IF(DESEMBER!Y321&lt;18.5,"Kurus",IF(DESEMBER!Y321&lt;25,"Normal",IF(DESEMBER!Y321&lt;30,"Overweight (Risiko)",IF(DESEMBER!Y321&lt;35,"Obesitas I","Obesitas II")))))</f>
        <v/>
      </c>
      <c r="FP321" s="72" t="str">
        <f t="shared" ca="1" si="355"/>
        <v/>
      </c>
      <c r="FQ321" s="72" t="str">
        <f>IF(DESEMBER!Z321="","",IF(AND(DESEMBER!K321="L",DESEMBER!Z321&lt;90),"Normal / Aman",IF(AND(DESEMBER!K321="L",DESEMBER!Z321&gt;=90,DESEMBER!Z321&lt;=100),"Risiko Tinggi",IF(AND(DESEMBER!K321="L",DESEMBER!Z321&gt;100),"Obesitas (Sangat Berisiko)",IF(AND(DESEMBER!K321="P",DESEMBER!Z321&lt;80),"Normal / Aman",IF(AND(DESEMBER!K321="P",DESEMBER!Z321&gt;=80,DESEMBER!Z321&lt;=95),"Risiko Tinggi",IF(AND(DESEMBER!K321="P",DESEMBER!Z321&gt;95),"Obesitas (Sangat Berisiko)","")))))))</f>
        <v/>
      </c>
      <c r="FR321" s="72" t="str">
        <f t="shared" ca="1" si="356"/>
        <v/>
      </c>
      <c r="FS321" s="73" t="str">
        <f>IFERROR(ABS(LEFT(DESEMBER!AA321,FIND("/",DESEMBER!AA321)-1)),"")</f>
        <v/>
      </c>
      <c r="FT321" s="73" t="str">
        <f>IFERROR(ABS(MID(DESEMBER!AA321,FIND("/",DESEMBER!AA321)+1,LEN(DESEMBER!AA321))),"")</f>
        <v/>
      </c>
      <c r="FU321" s="72" t="str">
        <f t="shared" si="357"/>
        <v/>
      </c>
      <c r="FV321" s="72" t="str">
        <f t="shared" ca="1" si="358"/>
        <v/>
      </c>
      <c r="FW321" s="72" t="str">
        <f>IF(DESEMBER!AB321="","",IF(DESEMBER!AB321&lt;181,"NORMAL",IF(DESEMBER!AB321&lt;201,"Pre DM", "DM")))</f>
        <v/>
      </c>
      <c r="FX321" s="72" t="str">
        <f t="shared" ca="1" si="359"/>
        <v/>
      </c>
    </row>
    <row r="322" spans="2:180" x14ac:dyDescent="0.25">
      <c r="B322" s="71" t="str">
        <f ca="1">IFERROR(DATEDIF(JANUARI!I322,JANUARI!D322,"Y"),"")</f>
        <v/>
      </c>
      <c r="C322" s="71" t="str">
        <f ca="1">IFERROR(DATEDIF(JANUARI!I322,JANUARI!D322,"YM"),"")</f>
        <v/>
      </c>
      <c r="D322" s="72" t="str">
        <f t="shared" ca="1" si="288"/>
        <v/>
      </c>
      <c r="E322" s="72" t="str">
        <f ca="1">D322&amp;JANUARI!K322</f>
        <v/>
      </c>
      <c r="F322" s="72" t="str">
        <f>IF(JANUARI!Y322="","",IF(JANUARI!Y322&lt;18.5,"Kurus",IF(JANUARI!Y322&lt;25,"Normal",IF(JANUARI!Y322&lt;30,"Overweight (Risiko)",IF(JANUARI!Y322&lt;35,"Obesitas I","Obesitas II")))))</f>
        <v/>
      </c>
      <c r="G322" s="72" t="str">
        <f t="shared" ca="1" si="289"/>
        <v/>
      </c>
      <c r="H322" s="72" t="str">
        <f>IF(JANUARI!Z322="","",IF(AND(JANUARI!K322="L",JANUARI!Z322&lt;90),"Normal / Aman",IF(AND(JANUARI!K322="L",JANUARI!Z322&gt;=90,JANUARI!Z322&lt;=100),"Risiko Tinggi",IF(AND(JANUARI!K322="L",JANUARI!Z322&gt;100),"Obesitas (Sangat Berisiko)",IF(AND(JANUARI!K322="P",JANUARI!Z322&lt;80),"Normal / Aman",IF(AND(JANUARI!K322="P",JANUARI!Z322&gt;=80,JANUARI!Z322&lt;=95),"Risiko Tinggi",IF(AND(JANUARI!K322="P",JANUARI!Z322&gt;95),"Obesitas (Sangat Berisiko)","")))))))</f>
        <v/>
      </c>
      <c r="I322" s="72" t="str">
        <f t="shared" ca="1" si="290"/>
        <v/>
      </c>
      <c r="J322" s="73" t="str">
        <f>IFERROR(ABS(LEFT(JANUARI!AA322,FIND("/",JANUARI!AA322)-1)),"")</f>
        <v/>
      </c>
      <c r="K322" s="73" t="str">
        <f>IFERROR(ABS(MID(JANUARI!AA322,FIND("/",JANUARI!AA322)+1,LEN(JANUARI!AA322))),"")</f>
        <v/>
      </c>
      <c r="L322" s="72" t="str">
        <f t="shared" si="291"/>
        <v/>
      </c>
      <c r="M322" s="72" t="str">
        <f t="shared" ca="1" si="292"/>
        <v/>
      </c>
      <c r="N322" s="72" t="str">
        <f>IF(JANUARI!AB322="","",IF(JANUARI!AB322&lt;181,"NORMAL",IF(JANUARI!AB322&lt;201,"Pre DM", "DM")))</f>
        <v/>
      </c>
      <c r="O322" s="72" t="str">
        <f t="shared" ca="1" si="293"/>
        <v/>
      </c>
      <c r="Q322" s="71" t="str">
        <f ca="1">IFERROR(DATEDIF(PEBRUARI!I322,PEBRUARI!D322,"Y"),"")</f>
        <v/>
      </c>
      <c r="R322" s="71" t="str">
        <f ca="1">IFERROR(DATEDIF(PEBRUARI!I322,PEBRUARI!D322,"YM"),"")</f>
        <v/>
      </c>
      <c r="S322" s="72" t="str">
        <f t="shared" ca="1" si="294"/>
        <v/>
      </c>
      <c r="T322" s="72" t="str">
        <f ca="1">S322&amp;PEBRUARI!K322</f>
        <v/>
      </c>
      <c r="U322" s="72" t="str">
        <f>IF(PEBRUARI!Y322="","",IF(PEBRUARI!Y322&lt;18.5,"Kurus",IF(PEBRUARI!Y322&lt;25,"Normal",IF(PEBRUARI!Y322&lt;30,"Overweight (Risiko)",IF(PEBRUARI!Y322&lt;35,"Obesitas I","Obesitas II")))))</f>
        <v/>
      </c>
      <c r="V322" s="72" t="str">
        <f t="shared" ca="1" si="295"/>
        <v/>
      </c>
      <c r="W322" s="72" t="str">
        <f>IF(PEBRUARI!Z322="","",IF(AND(PEBRUARI!K322="L",PEBRUARI!Z322&lt;90),"Normal / Aman",IF(AND(PEBRUARI!K322="L",PEBRUARI!Z322&gt;=90,PEBRUARI!Z322&lt;=100),"Risiko Tinggi",IF(AND(PEBRUARI!K322="L",PEBRUARI!Z322&gt;100),"Obesitas (Sangat Berisiko)",IF(AND(PEBRUARI!K322="P",PEBRUARI!Z322&lt;80),"Normal / Aman",IF(AND(PEBRUARI!K322="P",PEBRUARI!Z322&gt;=80,PEBRUARI!Z322&lt;=95),"Risiko Tinggi",IF(AND(PEBRUARI!K322="P",PEBRUARI!Z322&gt;95),"Obesitas (Sangat Berisiko)","")))))))</f>
        <v/>
      </c>
      <c r="X322" s="72" t="str">
        <f t="shared" ca="1" si="296"/>
        <v/>
      </c>
      <c r="Y322" s="73" t="str">
        <f>IFERROR(ABS(LEFT(PEBRUARI!AA322,FIND("/",PEBRUARI!AA322)-1)),"")</f>
        <v/>
      </c>
      <c r="Z322" s="73" t="str">
        <f>IFERROR(ABS(MID(PEBRUARI!AA322,FIND("/",PEBRUARI!AA322)+1,LEN(PEBRUARI!AA322))),"")</f>
        <v/>
      </c>
      <c r="AA322" s="72" t="str">
        <f t="shared" si="297"/>
        <v/>
      </c>
      <c r="AB322" s="72" t="str">
        <f t="shared" ca="1" si="298"/>
        <v/>
      </c>
      <c r="AC322" s="72" t="str">
        <f>IF(PEBRUARI!AB322="","",IF(PEBRUARI!AB322&lt;181,"NORMAL",IF(PEBRUARI!AB322&lt;201,"Pre DM", "DM")))</f>
        <v/>
      </c>
      <c r="AD322" s="72" t="str">
        <f t="shared" ca="1" si="299"/>
        <v/>
      </c>
      <c r="AF322" s="71" t="str">
        <f ca="1">IFERROR(DATEDIF(MARET!I322,MARET!D322,"Y"),"")</f>
        <v/>
      </c>
      <c r="AG322" s="71" t="str">
        <f ca="1">IFERROR(DATEDIF(MARET!I322,MARET!D322,"YM"),"")</f>
        <v/>
      </c>
      <c r="AH322" s="72" t="str">
        <f t="shared" ca="1" si="300"/>
        <v/>
      </c>
      <c r="AI322" s="72" t="str">
        <f ca="1">AH322&amp;MARET!K322</f>
        <v/>
      </c>
      <c r="AJ322" s="72" t="str">
        <f>IF(MARET!Y322="","",IF(MARET!Y322&lt;18.5,"Kurus",IF(MARET!Y322&lt;25,"Normal",IF(MARET!Y322&lt;30,"Overweight (Risiko)",IF(MARET!Y322&lt;35,"Obesitas I","Obesitas II")))))</f>
        <v/>
      </c>
      <c r="AK322" s="72" t="str">
        <f t="shared" ca="1" si="301"/>
        <v/>
      </c>
      <c r="AL322" s="72" t="str">
        <f>IF(MARET!Z322="","",IF(AND(MARET!K322="L",MARET!Z322&lt;90),"Normal / Aman",IF(AND(MARET!K322="L",MARET!Z322&gt;=90,MARET!Z322&lt;=100),"Risiko Tinggi",IF(AND(MARET!K322="L",MARET!Z322&gt;100),"Obesitas (Sangat Berisiko)",IF(AND(MARET!K322="P",MARET!Z322&lt;80),"Normal / Aman",IF(AND(MARET!K322="P",MARET!Z322&gt;=80,MARET!Z322&lt;=95),"Risiko Tinggi",IF(AND(MARET!K322="P",MARET!Z322&gt;95),"Obesitas (Sangat Berisiko)","")))))))</f>
        <v/>
      </c>
      <c r="AM322" s="72" t="str">
        <f t="shared" ca="1" si="302"/>
        <v/>
      </c>
      <c r="AN322" s="73" t="str">
        <f>IFERROR(ABS(LEFT(MARET!AA322,FIND("/",MARET!AA322)-1)),"")</f>
        <v/>
      </c>
      <c r="AO322" s="73" t="str">
        <f>IFERROR(ABS(MID(MARET!AA322,FIND("/",MARET!AA322)+1,LEN(MARET!AA322))),"")</f>
        <v/>
      </c>
      <c r="AP322" s="72" t="str">
        <f t="shared" si="303"/>
        <v/>
      </c>
      <c r="AQ322" s="72" t="str">
        <f t="shared" ca="1" si="304"/>
        <v/>
      </c>
      <c r="AR322" s="72" t="str">
        <f>IF(MARET!AB322="","",IF(MARET!AB322&lt;181,"NORMAL",IF(MARET!AB322&lt;201,"Pre DM", "DM")))</f>
        <v/>
      </c>
      <c r="AS322" s="72" t="str">
        <f t="shared" ca="1" si="305"/>
        <v/>
      </c>
      <c r="AU322" s="71" t="str">
        <f ca="1">IFERROR(DATEDIF(APRIL!I322,APRIL!D322,"Y"),"")</f>
        <v/>
      </c>
      <c r="AV322" s="71" t="str">
        <f ca="1">IFERROR(DATEDIF(APRIL!I322,APRIL!D322,"YM"),"")</f>
        <v/>
      </c>
      <c r="AW322" s="72" t="str">
        <f t="shared" ca="1" si="306"/>
        <v/>
      </c>
      <c r="AX322" s="72" t="str">
        <f ca="1">AW322&amp;APRIL!K322</f>
        <v/>
      </c>
      <c r="AY322" s="72" t="str">
        <f>IF(APRIL!Y322="","",IF(APRIL!Y322&lt;18.5,"Kurus",IF(APRIL!Y322&lt;25,"Normal",IF(APRIL!Y322&lt;30,"Overweight (Risiko)",IF(APRIL!Y322&lt;35,"Obesitas I","Obesitas II")))))</f>
        <v/>
      </c>
      <c r="AZ322" s="72" t="str">
        <f t="shared" ca="1" si="307"/>
        <v/>
      </c>
      <c r="BA322" s="72" t="str">
        <f>IF(APRIL!Z322="","",IF(AND(APRIL!K322="L",APRIL!Z322&lt;90),"Normal / Aman",IF(AND(APRIL!K322="L",APRIL!Z322&gt;=90,APRIL!Z322&lt;=100),"Risiko Tinggi",IF(AND(APRIL!K322="L",APRIL!Z322&gt;100),"Obesitas (Sangat Berisiko)",IF(AND(APRIL!K322="P",APRIL!Z322&lt;80),"Normal / Aman",IF(AND(APRIL!K322="P",APRIL!Z322&gt;=80,APRIL!Z322&lt;=95),"Risiko Tinggi",IF(AND(APRIL!K322="P",APRIL!Z322&gt;95),"Obesitas (Sangat Berisiko)","")))))))</f>
        <v/>
      </c>
      <c r="BB322" s="72" t="str">
        <f t="shared" ca="1" si="308"/>
        <v/>
      </c>
      <c r="BC322" s="73" t="str">
        <f>IFERROR(ABS(LEFT(APRIL!AA322,FIND("/",APRIL!AA322)-1)),"")</f>
        <v/>
      </c>
      <c r="BD322" s="73" t="str">
        <f>IFERROR(ABS(MID(APRIL!AA322,FIND("/",APRIL!AA322)+1,LEN(APRIL!AA322))),"")</f>
        <v/>
      </c>
      <c r="BE322" s="72" t="str">
        <f t="shared" si="309"/>
        <v/>
      </c>
      <c r="BF322" s="72" t="str">
        <f t="shared" ca="1" si="310"/>
        <v/>
      </c>
      <c r="BG322" s="72" t="str">
        <f>IF(APRIL!AB322="","",IF(APRIL!AB322&lt;181,"NORMAL",IF(APRIL!AB322&lt;201,"Pre DM", "DM")))</f>
        <v/>
      </c>
      <c r="BH322" s="72" t="str">
        <f t="shared" ca="1" si="311"/>
        <v/>
      </c>
      <c r="BJ322" s="71" t="str">
        <f ca="1">IFERROR(DATEDIF(MEI!I322,MEI!D322,"Y"),"")</f>
        <v/>
      </c>
      <c r="BK322" s="71" t="str">
        <f ca="1">IFERROR(DATEDIF(MEI!I322,MEI!D322,"YM"),"")</f>
        <v/>
      </c>
      <c r="BL322" s="72" t="str">
        <f t="shared" ca="1" si="312"/>
        <v/>
      </c>
      <c r="BM322" s="72" t="str">
        <f ca="1">BL322&amp;MEI!K322</f>
        <v/>
      </c>
      <c r="BN322" s="72" t="str">
        <f>IF(MEI!Y322="","",IF(MEI!Y322&lt;18.5,"Kurus",IF(MEI!Y322&lt;25,"Normal",IF(MEI!Y322&lt;30,"Overweight (Risiko)",IF(MEI!Y322&lt;35,"Obesitas I","Obesitas II")))))</f>
        <v/>
      </c>
      <c r="BO322" s="72" t="str">
        <f t="shared" ca="1" si="313"/>
        <v/>
      </c>
      <c r="BP322" s="72" t="str">
        <f>IF(MEI!Z322="","",IF(AND(MEI!K322="L",MEI!Z322&lt;90),"Normal / Aman",IF(AND(MEI!K322="L",MEI!Z322&gt;=90,MEI!Z322&lt;=100),"Risiko Tinggi",IF(AND(MEI!K322="L",MEI!Z322&gt;100),"Obesitas (Sangat Berisiko)",IF(AND(MEI!K322="P",MEI!Z322&lt;80),"Normal / Aman",IF(AND(MEI!K322="P",MEI!Z322&gt;=80,MEI!Z322&lt;=95),"Risiko Tinggi",IF(AND(MEI!K322="P",MEI!Z322&gt;95),"Obesitas (Sangat Berisiko)","")))))))</f>
        <v/>
      </c>
      <c r="BQ322" s="72" t="str">
        <f t="shared" ca="1" si="314"/>
        <v/>
      </c>
      <c r="BR322" s="73" t="str">
        <f>IFERROR(ABS(LEFT(MEI!AA322,FIND("/",MEI!AA322)-1)),"")</f>
        <v/>
      </c>
      <c r="BS322" s="73" t="str">
        <f>IFERROR(ABS(MID(MEI!AA322,FIND("/",MEI!AA322)+1,LEN(MEI!AA322))),"")</f>
        <v/>
      </c>
      <c r="BT322" s="72" t="str">
        <f t="shared" si="315"/>
        <v/>
      </c>
      <c r="BU322" s="72" t="str">
        <f t="shared" ca="1" si="316"/>
        <v/>
      </c>
      <c r="BV322" s="72" t="str">
        <f>IF(MEI!AB322="","",IF(MEI!AB322&lt;181,"NORMAL",IF(MEI!AB322&lt;201,"Pre DM", "DM")))</f>
        <v/>
      </c>
      <c r="BW322" s="72" t="str">
        <f t="shared" ca="1" si="317"/>
        <v/>
      </c>
      <c r="BY322" s="71" t="str">
        <f ca="1">IFERROR(DATEDIF(JUNI!I322,JUNI!D322,"Y"),"")</f>
        <v/>
      </c>
      <c r="BZ322" s="71" t="str">
        <f ca="1">IFERROR(DATEDIF(JUNI!I322,JUNI!D322,"YM"),"")</f>
        <v/>
      </c>
      <c r="CA322" s="72" t="str">
        <f t="shared" ca="1" si="318"/>
        <v/>
      </c>
      <c r="CB322" s="72" t="str">
        <f ca="1">CA322&amp;JUNI!K322</f>
        <v/>
      </c>
      <c r="CC322" s="72" t="str">
        <f>IF(JUNI!Y322="","",IF(JUNI!Y322&lt;18.5,"Kurus",IF(JUNI!Y322&lt;25,"Normal",IF(JUNI!Y322&lt;30,"Overweight (Risiko)",IF(JUNI!Y322&lt;35,"Obesitas I","Obesitas II")))))</f>
        <v/>
      </c>
      <c r="CD322" s="72" t="str">
        <f t="shared" ca="1" si="319"/>
        <v/>
      </c>
      <c r="CE322" s="72" t="str">
        <f>IF(JUNI!Z322="","",IF(AND(JUNI!K322="L",JUNI!Z322&lt;90),"Normal / Aman",IF(AND(JUNI!K322="L",JUNI!Z322&gt;=90,JUNI!Z322&lt;=100),"Risiko Tinggi",IF(AND(JUNI!K322="L",JUNI!Z322&gt;100),"Obesitas (Sangat Berisiko)",IF(AND(JUNI!K322="P",JUNI!Z322&lt;80),"Normal / Aman",IF(AND(JUNI!K322="P",JUNI!Z322&gt;=80,JUNI!Z322&lt;=95),"Risiko Tinggi",IF(AND(JUNI!K322="P",JUNI!Z322&gt;95),"Obesitas (Sangat Berisiko)","")))))))</f>
        <v/>
      </c>
      <c r="CF322" s="72" t="str">
        <f t="shared" ca="1" si="320"/>
        <v/>
      </c>
      <c r="CG322" s="73" t="str">
        <f>IFERROR(ABS(LEFT(JUNI!AA322,FIND("/",JUNI!AA322)-1)),"")</f>
        <v/>
      </c>
      <c r="CH322" s="73" t="str">
        <f>IFERROR(ABS(MID(JUNI!AA322,FIND("/",JUNI!AA322)+1,LEN(JUNI!AA322))),"")</f>
        <v/>
      </c>
      <c r="CI322" s="72" t="str">
        <f t="shared" si="321"/>
        <v/>
      </c>
      <c r="CJ322" s="72" t="str">
        <f t="shared" ca="1" si="322"/>
        <v/>
      </c>
      <c r="CK322" s="72" t="str">
        <f>IF(JUNI!AB322="","",IF(JUNI!AB322&lt;181,"NORMAL",IF(JUNI!AB322&lt;201,"Pre DM", "DM")))</f>
        <v/>
      </c>
      <c r="CL322" s="72" t="str">
        <f t="shared" ca="1" si="323"/>
        <v/>
      </c>
      <c r="CN322" s="71" t="str">
        <f ca="1">IFERROR(DATEDIF(JULI!I322,JULI!D322,"Y"),"")</f>
        <v/>
      </c>
      <c r="CO322" s="71" t="str">
        <f ca="1">IFERROR(DATEDIF(JULI!I322,JULI!D322,"YM"),"")</f>
        <v/>
      </c>
      <c r="CP322" s="72" t="str">
        <f t="shared" ca="1" si="324"/>
        <v/>
      </c>
      <c r="CQ322" s="72" t="str">
        <f ca="1">CP322&amp;JULI!K322</f>
        <v/>
      </c>
      <c r="CR322" s="72" t="str">
        <f>IF(JULI!Y322="","",IF(JULI!Y322&lt;18.5,"Kurus",IF(JULI!Y322&lt;25,"Normal",IF(JULI!Y322&lt;30,"Overweight (Risiko)",IF(JULI!Y322&lt;35,"Obesitas I","Obesitas II")))))</f>
        <v/>
      </c>
      <c r="CS322" s="72" t="str">
        <f t="shared" ca="1" si="325"/>
        <v/>
      </c>
      <c r="CT322" s="72" t="str">
        <f>IF(JULI!Z322="","",IF(AND(JULI!K322="L",JULI!Z322&lt;90),"Normal / Aman",IF(AND(JULI!K322="L",JULI!Z322&gt;=90,JULI!Z322&lt;=100),"Risiko Tinggi",IF(AND(JULI!K322="L",JULI!Z322&gt;100),"Obesitas (Sangat Berisiko)",IF(AND(JULI!K322="P",JULI!Z322&lt;80),"Normal / Aman",IF(AND(JULI!K322="P",JULI!Z322&gt;=80,JULI!Z322&lt;=95),"Risiko Tinggi",IF(AND(JULI!K322="P",JULI!Z322&gt;95),"Obesitas (Sangat Berisiko)","")))))))</f>
        <v/>
      </c>
      <c r="CU322" s="72" t="str">
        <f t="shared" ca="1" si="326"/>
        <v/>
      </c>
      <c r="CV322" s="73" t="str">
        <f>IFERROR(ABS(LEFT(JULI!AA322,FIND("/",JULI!AA322)-1)),"")</f>
        <v/>
      </c>
      <c r="CW322" s="73" t="str">
        <f>IFERROR(ABS(MID(JULI!AA322,FIND("/",JULI!AA322)+1,LEN(JULI!AA322))),"")</f>
        <v/>
      </c>
      <c r="CX322" s="72" t="str">
        <f t="shared" si="327"/>
        <v/>
      </c>
      <c r="CY322" s="72" t="str">
        <f t="shared" ca="1" si="328"/>
        <v/>
      </c>
      <c r="CZ322" s="72" t="str">
        <f>IF(JULI!AB322="","",IF(JULI!AB322&lt;181,"NORMAL",IF(JULI!AB322&lt;201,"Pre DM", "DM")))</f>
        <v/>
      </c>
      <c r="DA322" s="72" t="str">
        <f t="shared" ca="1" si="329"/>
        <v/>
      </c>
      <c r="DC322" s="71" t="str">
        <f ca="1">IFERROR(DATEDIF(AGUSTUS!I322,AGUSTUS!D322,"Y"),"")</f>
        <v/>
      </c>
      <c r="DD322" s="71" t="str">
        <f ca="1">IFERROR(DATEDIF(AGUSTUS!I322,AGUSTUS!D322,"YM"),"")</f>
        <v/>
      </c>
      <c r="DE322" s="72" t="str">
        <f t="shared" ca="1" si="330"/>
        <v/>
      </c>
      <c r="DF322" s="72" t="str">
        <f ca="1">DE322&amp;AGUSTUS!K322</f>
        <v/>
      </c>
      <c r="DG322" s="72" t="str">
        <f>IF(AGUSTUS!Y322="","",IF(AGUSTUS!Y322&lt;18.5,"Kurus",IF(AGUSTUS!Y322&lt;25,"Normal",IF(AGUSTUS!Y322&lt;30,"Overweight (Risiko)",IF(AGUSTUS!Y322&lt;35,"Obesitas I","Obesitas II")))))</f>
        <v/>
      </c>
      <c r="DH322" s="72" t="str">
        <f t="shared" ca="1" si="331"/>
        <v/>
      </c>
      <c r="DI322" s="72" t="str">
        <f>IF(AGUSTUS!Z322="","",IF(AND(AGUSTUS!K322="L",AGUSTUS!Z322&lt;90),"Normal / Aman",IF(AND(AGUSTUS!K322="L",AGUSTUS!Z322&gt;=90,AGUSTUS!Z322&lt;=100),"Risiko Tinggi",IF(AND(AGUSTUS!K322="L",AGUSTUS!Z322&gt;100),"Obesitas (Sangat Berisiko)",IF(AND(AGUSTUS!K322="P",AGUSTUS!Z322&lt;80),"Normal / Aman",IF(AND(AGUSTUS!K322="P",AGUSTUS!Z322&gt;=80,AGUSTUS!Z322&lt;=95),"Risiko Tinggi",IF(AND(AGUSTUS!K322="P",AGUSTUS!Z322&gt;95),"Obesitas (Sangat Berisiko)","")))))))</f>
        <v/>
      </c>
      <c r="DJ322" s="72" t="str">
        <f t="shared" ca="1" si="332"/>
        <v/>
      </c>
      <c r="DK322" s="73" t="str">
        <f>IFERROR(ABS(LEFT(AGUSTUS!AA322,FIND("/",AGUSTUS!AA322)-1)),"")</f>
        <v/>
      </c>
      <c r="DL322" s="73" t="str">
        <f>IFERROR(ABS(MID(AGUSTUS!AA322,FIND("/",AGUSTUS!AA322)+1,LEN(AGUSTUS!AA322))),"")</f>
        <v/>
      </c>
      <c r="DM322" s="72" t="str">
        <f t="shared" si="333"/>
        <v/>
      </c>
      <c r="DN322" s="72" t="str">
        <f t="shared" ca="1" si="334"/>
        <v/>
      </c>
      <c r="DO322" s="72" t="str">
        <f>IF(AGUSTUS!AB322="","",IF(AGUSTUS!AB322&lt;181,"NORMAL",IF(AGUSTUS!AB322&lt;201,"Pre DM", "DM")))</f>
        <v/>
      </c>
      <c r="DP322" s="72" t="str">
        <f t="shared" ca="1" si="335"/>
        <v/>
      </c>
      <c r="DR322" s="71" t="str">
        <f ca="1">IFERROR(DATEDIF(SEPTEMBER!I322,SEPTEMBER!D322,"Y"),"")</f>
        <v/>
      </c>
      <c r="DS322" s="71" t="str">
        <f ca="1">IFERROR(DATEDIF(SEPTEMBER!I322,SEPTEMBER!D322,"YM"),"")</f>
        <v/>
      </c>
      <c r="DT322" s="72" t="str">
        <f t="shared" ca="1" si="336"/>
        <v/>
      </c>
      <c r="DU322" s="72" t="str">
        <f ca="1">DT322&amp;SEPTEMBER!K322</f>
        <v/>
      </c>
      <c r="DV322" s="72" t="str">
        <f>IF(SEPTEMBER!Y322="","",IF(SEPTEMBER!Y322&lt;18.5,"Kurus",IF(SEPTEMBER!Y322&lt;25,"Normal",IF(SEPTEMBER!Y322&lt;30,"Overweight (Risiko)",IF(SEPTEMBER!Y322&lt;35,"Obesitas I","Obesitas II")))))</f>
        <v/>
      </c>
      <c r="DW322" s="72" t="str">
        <f t="shared" ca="1" si="337"/>
        <v/>
      </c>
      <c r="DX322" s="72" t="str">
        <f>IF(SEPTEMBER!Z322="","",IF(AND(SEPTEMBER!K322="L",SEPTEMBER!Z322&lt;90),"Normal / Aman",IF(AND(SEPTEMBER!K322="L",SEPTEMBER!Z322&gt;=90,SEPTEMBER!Z322&lt;=100),"Risiko Tinggi",IF(AND(SEPTEMBER!K322="L",SEPTEMBER!Z322&gt;100),"Obesitas (Sangat Berisiko)",IF(AND(SEPTEMBER!K322="P",SEPTEMBER!Z322&lt;80),"Normal / Aman",IF(AND(SEPTEMBER!K322="P",SEPTEMBER!Z322&gt;=80,SEPTEMBER!Z322&lt;=95),"Risiko Tinggi",IF(AND(SEPTEMBER!K322="P",SEPTEMBER!Z322&gt;95),"Obesitas (Sangat Berisiko)","")))))))</f>
        <v/>
      </c>
      <c r="DY322" s="72" t="str">
        <f t="shared" ca="1" si="338"/>
        <v/>
      </c>
      <c r="DZ322" s="73" t="str">
        <f>IFERROR(ABS(LEFT(SEPTEMBER!AA322,FIND("/",SEPTEMBER!AA322)-1)),"")</f>
        <v/>
      </c>
      <c r="EA322" s="73" t="str">
        <f>IFERROR(ABS(MID(SEPTEMBER!AA322,FIND("/",SEPTEMBER!AA322)+1,LEN(SEPTEMBER!AA322))),"")</f>
        <v/>
      </c>
      <c r="EB322" s="72" t="str">
        <f t="shared" si="339"/>
        <v/>
      </c>
      <c r="EC322" s="72" t="str">
        <f t="shared" ca="1" si="340"/>
        <v/>
      </c>
      <c r="ED322" s="72" t="str">
        <f>IF(SEPTEMBER!AB322="","",IF(SEPTEMBER!AB322&lt;181,"NORMAL",IF(SEPTEMBER!AB322&lt;201,"Pre DM", "DM")))</f>
        <v/>
      </c>
      <c r="EE322" s="72" t="str">
        <f t="shared" ca="1" si="341"/>
        <v/>
      </c>
      <c r="EG322" s="71" t="str">
        <f ca="1">IFERROR(DATEDIF(OKTOBER!I322,OKTOBER!D322,"Y"),"")</f>
        <v/>
      </c>
      <c r="EH322" s="71" t="str">
        <f ca="1">IFERROR(DATEDIF(OKTOBER!I322,OKTOBER!D322,"YM"),"")</f>
        <v/>
      </c>
      <c r="EI322" s="72" t="str">
        <f t="shared" ca="1" si="342"/>
        <v/>
      </c>
      <c r="EJ322" s="72" t="str">
        <f ca="1">EI322&amp;OKTOBER!K322</f>
        <v/>
      </c>
      <c r="EK322" s="72" t="str">
        <f>IF(OKTOBER!Y322="","",IF(OKTOBER!Y322&lt;18.5,"Kurus",IF(OKTOBER!Y322&lt;25,"Normal",IF(OKTOBER!Y322&lt;30,"Overweight (Risiko)",IF(OKTOBER!Y322&lt;35,"Obesitas I","Obesitas II")))))</f>
        <v/>
      </c>
      <c r="EL322" s="72" t="str">
        <f t="shared" ca="1" si="343"/>
        <v/>
      </c>
      <c r="EM322" s="72" t="str">
        <f>IF(OKTOBER!Z322="","",IF(AND(OKTOBER!K322="L",OKTOBER!Z322&lt;90),"Normal / Aman",IF(AND(OKTOBER!K322="L",OKTOBER!Z322&gt;=90,OKTOBER!Z322&lt;=100),"Risiko Tinggi",IF(AND(OKTOBER!K322="L",OKTOBER!Z322&gt;100),"Obesitas (Sangat Berisiko)",IF(AND(OKTOBER!K322="P",OKTOBER!Z322&lt;80),"Normal / Aman",IF(AND(OKTOBER!K322="P",OKTOBER!Z322&gt;=80,OKTOBER!Z322&lt;=95),"Risiko Tinggi",IF(AND(OKTOBER!K322="P",OKTOBER!Z322&gt;95),"Obesitas (Sangat Berisiko)","")))))))</f>
        <v/>
      </c>
      <c r="EN322" s="72" t="str">
        <f t="shared" ca="1" si="344"/>
        <v/>
      </c>
      <c r="EO322" s="73" t="str">
        <f>IFERROR(ABS(LEFT(OKTOBER!AA322,FIND("/",OKTOBER!AA322)-1)),"")</f>
        <v/>
      </c>
      <c r="EP322" s="73" t="str">
        <f>IFERROR(ABS(MID(OKTOBER!AA322,FIND("/",OKTOBER!AA322)+1,LEN(OKTOBER!AA322))),"")</f>
        <v/>
      </c>
      <c r="EQ322" s="72" t="str">
        <f t="shared" si="345"/>
        <v/>
      </c>
      <c r="ER322" s="72" t="str">
        <f t="shared" ca="1" si="346"/>
        <v/>
      </c>
      <c r="ES322" s="72" t="str">
        <f>IF(OKTOBER!AB322="","",IF(OKTOBER!AB322&lt;181,"NORMAL",IF(OKTOBER!AB322&lt;201,"Pre DM", "DM")))</f>
        <v/>
      </c>
      <c r="ET322" s="72" t="str">
        <f t="shared" ca="1" si="347"/>
        <v/>
      </c>
      <c r="EV322" s="71" t="str">
        <f ca="1">IFERROR(DATEDIF(NOPEMBER!I322,NOPEMBER!D322,"Y"),"")</f>
        <v/>
      </c>
      <c r="EW322" s="71" t="str">
        <f ca="1">IFERROR(DATEDIF(NOPEMBER!I322,NOPEMBER!D322,"YM"),"")</f>
        <v/>
      </c>
      <c r="EX322" s="72" t="str">
        <f t="shared" ca="1" si="348"/>
        <v/>
      </c>
      <c r="EY322" s="72" t="str">
        <f ca="1">EX322&amp;NOPEMBER!K322</f>
        <v/>
      </c>
      <c r="EZ322" s="72" t="str">
        <f>IF(NOPEMBER!Y322="","",IF(NOPEMBER!Y322&lt;18.5,"Kurus",IF(NOPEMBER!Y322&lt;25,"Normal",IF(NOPEMBER!Y322&lt;30,"Overweight (Risiko)",IF(NOPEMBER!Y322&lt;35,"Obesitas I","Obesitas II")))))</f>
        <v/>
      </c>
      <c r="FA322" s="72" t="str">
        <f t="shared" ca="1" si="349"/>
        <v/>
      </c>
      <c r="FB322" s="72" t="str">
        <f>IF(NOPEMBER!Z322="","",IF(AND(NOPEMBER!K322="L",NOPEMBER!Z322&lt;90),"Normal / Aman",IF(AND(NOPEMBER!K322="L",NOPEMBER!Z322&gt;=90,NOPEMBER!Z322&lt;=100),"Risiko Tinggi",IF(AND(NOPEMBER!K322="L",NOPEMBER!Z322&gt;100),"Obesitas (Sangat Berisiko)",IF(AND(NOPEMBER!K322="P",NOPEMBER!Z322&lt;80),"Normal / Aman",IF(AND(NOPEMBER!K322="P",NOPEMBER!Z322&gt;=80,NOPEMBER!Z322&lt;=95),"Risiko Tinggi",IF(AND(NOPEMBER!K322="P",NOPEMBER!Z322&gt;95),"Obesitas (Sangat Berisiko)","")))))))</f>
        <v/>
      </c>
      <c r="FC322" s="72" t="str">
        <f t="shared" ca="1" si="350"/>
        <v/>
      </c>
      <c r="FD322" s="73" t="str">
        <f>IFERROR(ABS(LEFT(NOPEMBER!AA322,FIND("/",NOPEMBER!AA322)-1)),"")</f>
        <v/>
      </c>
      <c r="FE322" s="73" t="str">
        <f>IFERROR(ABS(MID(NOPEMBER!AA322,FIND("/",NOPEMBER!AA322)+1,LEN(NOPEMBER!AA322))),"")</f>
        <v/>
      </c>
      <c r="FF322" s="72" t="str">
        <f t="shared" si="351"/>
        <v/>
      </c>
      <c r="FG322" s="72" t="str">
        <f t="shared" ca="1" si="352"/>
        <v/>
      </c>
      <c r="FH322" s="72" t="str">
        <f>IF(NOPEMBER!AB322="","",IF(NOPEMBER!AB322&lt;181,"NORMAL",IF(NOPEMBER!AB322&lt;201,"Pre DM", "DM")))</f>
        <v/>
      </c>
      <c r="FI322" s="72" t="str">
        <f t="shared" ca="1" si="353"/>
        <v/>
      </c>
      <c r="FK322" s="71" t="str">
        <f ca="1">IFERROR(DATEDIF(DESEMBER!I322,DESEMBER!D322,"Y"),"")</f>
        <v/>
      </c>
      <c r="FL322" s="71" t="str">
        <f ca="1">IFERROR(DATEDIF(DESEMBER!I322,DESEMBER!D322,"YM"),"")</f>
        <v/>
      </c>
      <c r="FM322" s="72" t="str">
        <f t="shared" ca="1" si="354"/>
        <v/>
      </c>
      <c r="FN322" s="72" t="str">
        <f ca="1">FM322&amp;DESEMBER!K322</f>
        <v/>
      </c>
      <c r="FO322" s="72" t="str">
        <f>IF(DESEMBER!Y322="","",IF(DESEMBER!Y322&lt;18.5,"Kurus",IF(DESEMBER!Y322&lt;25,"Normal",IF(DESEMBER!Y322&lt;30,"Overweight (Risiko)",IF(DESEMBER!Y322&lt;35,"Obesitas I","Obesitas II")))))</f>
        <v/>
      </c>
      <c r="FP322" s="72" t="str">
        <f t="shared" ca="1" si="355"/>
        <v/>
      </c>
      <c r="FQ322" s="72" t="str">
        <f>IF(DESEMBER!Z322="","",IF(AND(DESEMBER!K322="L",DESEMBER!Z322&lt;90),"Normal / Aman",IF(AND(DESEMBER!K322="L",DESEMBER!Z322&gt;=90,DESEMBER!Z322&lt;=100),"Risiko Tinggi",IF(AND(DESEMBER!K322="L",DESEMBER!Z322&gt;100),"Obesitas (Sangat Berisiko)",IF(AND(DESEMBER!K322="P",DESEMBER!Z322&lt;80),"Normal / Aman",IF(AND(DESEMBER!K322="P",DESEMBER!Z322&gt;=80,DESEMBER!Z322&lt;=95),"Risiko Tinggi",IF(AND(DESEMBER!K322="P",DESEMBER!Z322&gt;95),"Obesitas (Sangat Berisiko)","")))))))</f>
        <v/>
      </c>
      <c r="FR322" s="72" t="str">
        <f t="shared" ca="1" si="356"/>
        <v/>
      </c>
      <c r="FS322" s="73" t="str">
        <f>IFERROR(ABS(LEFT(DESEMBER!AA322,FIND("/",DESEMBER!AA322)-1)),"")</f>
        <v/>
      </c>
      <c r="FT322" s="73" t="str">
        <f>IFERROR(ABS(MID(DESEMBER!AA322,FIND("/",DESEMBER!AA322)+1,LEN(DESEMBER!AA322))),"")</f>
        <v/>
      </c>
      <c r="FU322" s="72" t="str">
        <f t="shared" si="357"/>
        <v/>
      </c>
      <c r="FV322" s="72" t="str">
        <f t="shared" ca="1" si="358"/>
        <v/>
      </c>
      <c r="FW322" s="72" t="str">
        <f>IF(DESEMBER!AB322="","",IF(DESEMBER!AB322&lt;181,"NORMAL",IF(DESEMBER!AB322&lt;201,"Pre DM", "DM")))</f>
        <v/>
      </c>
      <c r="FX322" s="72" t="str">
        <f t="shared" ca="1" si="359"/>
        <v/>
      </c>
    </row>
    <row r="323" spans="2:180" x14ac:dyDescent="0.25">
      <c r="B323" s="71" t="str">
        <f ca="1">IFERROR(DATEDIF(JANUARI!I323,JANUARI!D323,"Y"),"")</f>
        <v/>
      </c>
      <c r="C323" s="71" t="str">
        <f ca="1">IFERROR(DATEDIF(JANUARI!I323,JANUARI!D323,"YM"),"")</f>
        <v/>
      </c>
      <c r="D323" s="72" t="str">
        <f t="shared" ca="1" si="288"/>
        <v/>
      </c>
      <c r="E323" s="72" t="str">
        <f ca="1">D323&amp;JANUARI!K323</f>
        <v/>
      </c>
      <c r="F323" s="72" t="str">
        <f>IF(JANUARI!Y323="","",IF(JANUARI!Y323&lt;18.5,"Kurus",IF(JANUARI!Y323&lt;25,"Normal",IF(JANUARI!Y323&lt;30,"Overweight (Risiko)",IF(JANUARI!Y323&lt;35,"Obesitas I","Obesitas II")))))</f>
        <v/>
      </c>
      <c r="G323" s="72" t="str">
        <f t="shared" ca="1" si="289"/>
        <v/>
      </c>
      <c r="H323" s="72" t="str">
        <f>IF(JANUARI!Z323="","",IF(AND(JANUARI!K323="L",JANUARI!Z323&lt;90),"Normal / Aman",IF(AND(JANUARI!K323="L",JANUARI!Z323&gt;=90,JANUARI!Z323&lt;=100),"Risiko Tinggi",IF(AND(JANUARI!K323="L",JANUARI!Z323&gt;100),"Obesitas (Sangat Berisiko)",IF(AND(JANUARI!K323="P",JANUARI!Z323&lt;80),"Normal / Aman",IF(AND(JANUARI!K323="P",JANUARI!Z323&gt;=80,JANUARI!Z323&lt;=95),"Risiko Tinggi",IF(AND(JANUARI!K323="P",JANUARI!Z323&gt;95),"Obesitas (Sangat Berisiko)","")))))))</f>
        <v/>
      </c>
      <c r="I323" s="72" t="str">
        <f t="shared" ca="1" si="290"/>
        <v/>
      </c>
      <c r="J323" s="73" t="str">
        <f>IFERROR(ABS(LEFT(JANUARI!AA323,FIND("/",JANUARI!AA323)-1)),"")</f>
        <v/>
      </c>
      <c r="K323" s="73" t="str">
        <f>IFERROR(ABS(MID(JANUARI!AA323,FIND("/",JANUARI!AA323)+1,LEN(JANUARI!AA323))),"")</f>
        <v/>
      </c>
      <c r="L323" s="72" t="str">
        <f t="shared" si="291"/>
        <v/>
      </c>
      <c r="M323" s="72" t="str">
        <f t="shared" ca="1" si="292"/>
        <v/>
      </c>
      <c r="N323" s="72" t="str">
        <f>IF(JANUARI!AB323="","",IF(JANUARI!AB323&lt;181,"NORMAL",IF(JANUARI!AB323&lt;201,"Pre DM", "DM")))</f>
        <v/>
      </c>
      <c r="O323" s="72" t="str">
        <f t="shared" ca="1" si="293"/>
        <v/>
      </c>
      <c r="Q323" s="71" t="str">
        <f ca="1">IFERROR(DATEDIF(PEBRUARI!I323,PEBRUARI!D323,"Y"),"")</f>
        <v/>
      </c>
      <c r="R323" s="71" t="str">
        <f ca="1">IFERROR(DATEDIF(PEBRUARI!I323,PEBRUARI!D323,"YM"),"")</f>
        <v/>
      </c>
      <c r="S323" s="72" t="str">
        <f t="shared" ca="1" si="294"/>
        <v/>
      </c>
      <c r="T323" s="72" t="str">
        <f ca="1">S323&amp;PEBRUARI!K323</f>
        <v/>
      </c>
      <c r="U323" s="72" t="str">
        <f>IF(PEBRUARI!Y323="","",IF(PEBRUARI!Y323&lt;18.5,"Kurus",IF(PEBRUARI!Y323&lt;25,"Normal",IF(PEBRUARI!Y323&lt;30,"Overweight (Risiko)",IF(PEBRUARI!Y323&lt;35,"Obesitas I","Obesitas II")))))</f>
        <v/>
      </c>
      <c r="V323" s="72" t="str">
        <f t="shared" ca="1" si="295"/>
        <v/>
      </c>
      <c r="W323" s="72" t="str">
        <f>IF(PEBRUARI!Z323="","",IF(AND(PEBRUARI!K323="L",PEBRUARI!Z323&lt;90),"Normal / Aman",IF(AND(PEBRUARI!K323="L",PEBRUARI!Z323&gt;=90,PEBRUARI!Z323&lt;=100),"Risiko Tinggi",IF(AND(PEBRUARI!K323="L",PEBRUARI!Z323&gt;100),"Obesitas (Sangat Berisiko)",IF(AND(PEBRUARI!K323="P",PEBRUARI!Z323&lt;80),"Normal / Aman",IF(AND(PEBRUARI!K323="P",PEBRUARI!Z323&gt;=80,PEBRUARI!Z323&lt;=95),"Risiko Tinggi",IF(AND(PEBRUARI!K323="P",PEBRUARI!Z323&gt;95),"Obesitas (Sangat Berisiko)","")))))))</f>
        <v/>
      </c>
      <c r="X323" s="72" t="str">
        <f t="shared" ca="1" si="296"/>
        <v/>
      </c>
      <c r="Y323" s="73" t="str">
        <f>IFERROR(ABS(LEFT(PEBRUARI!AA323,FIND("/",PEBRUARI!AA323)-1)),"")</f>
        <v/>
      </c>
      <c r="Z323" s="73" t="str">
        <f>IFERROR(ABS(MID(PEBRUARI!AA323,FIND("/",PEBRUARI!AA323)+1,LEN(PEBRUARI!AA323))),"")</f>
        <v/>
      </c>
      <c r="AA323" s="72" t="str">
        <f t="shared" si="297"/>
        <v/>
      </c>
      <c r="AB323" s="72" t="str">
        <f t="shared" ca="1" si="298"/>
        <v/>
      </c>
      <c r="AC323" s="72" t="str">
        <f>IF(PEBRUARI!AB323="","",IF(PEBRUARI!AB323&lt;181,"NORMAL",IF(PEBRUARI!AB323&lt;201,"Pre DM", "DM")))</f>
        <v/>
      </c>
      <c r="AD323" s="72" t="str">
        <f t="shared" ca="1" si="299"/>
        <v/>
      </c>
      <c r="AF323" s="71" t="str">
        <f ca="1">IFERROR(DATEDIF(MARET!I323,MARET!D323,"Y"),"")</f>
        <v/>
      </c>
      <c r="AG323" s="71" t="str">
        <f ca="1">IFERROR(DATEDIF(MARET!I323,MARET!D323,"YM"),"")</f>
        <v/>
      </c>
      <c r="AH323" s="72" t="str">
        <f t="shared" ca="1" si="300"/>
        <v/>
      </c>
      <c r="AI323" s="72" t="str">
        <f ca="1">AH323&amp;MARET!K323</f>
        <v/>
      </c>
      <c r="AJ323" s="72" t="str">
        <f>IF(MARET!Y323="","",IF(MARET!Y323&lt;18.5,"Kurus",IF(MARET!Y323&lt;25,"Normal",IF(MARET!Y323&lt;30,"Overweight (Risiko)",IF(MARET!Y323&lt;35,"Obesitas I","Obesitas II")))))</f>
        <v/>
      </c>
      <c r="AK323" s="72" t="str">
        <f t="shared" ca="1" si="301"/>
        <v/>
      </c>
      <c r="AL323" s="72" t="str">
        <f>IF(MARET!Z323="","",IF(AND(MARET!K323="L",MARET!Z323&lt;90),"Normal / Aman",IF(AND(MARET!K323="L",MARET!Z323&gt;=90,MARET!Z323&lt;=100),"Risiko Tinggi",IF(AND(MARET!K323="L",MARET!Z323&gt;100),"Obesitas (Sangat Berisiko)",IF(AND(MARET!K323="P",MARET!Z323&lt;80),"Normal / Aman",IF(AND(MARET!K323="P",MARET!Z323&gt;=80,MARET!Z323&lt;=95),"Risiko Tinggi",IF(AND(MARET!K323="P",MARET!Z323&gt;95),"Obesitas (Sangat Berisiko)","")))))))</f>
        <v/>
      </c>
      <c r="AM323" s="72" t="str">
        <f t="shared" ca="1" si="302"/>
        <v/>
      </c>
      <c r="AN323" s="73" t="str">
        <f>IFERROR(ABS(LEFT(MARET!AA323,FIND("/",MARET!AA323)-1)),"")</f>
        <v/>
      </c>
      <c r="AO323" s="73" t="str">
        <f>IFERROR(ABS(MID(MARET!AA323,FIND("/",MARET!AA323)+1,LEN(MARET!AA323))),"")</f>
        <v/>
      </c>
      <c r="AP323" s="72" t="str">
        <f t="shared" si="303"/>
        <v/>
      </c>
      <c r="AQ323" s="72" t="str">
        <f t="shared" ca="1" si="304"/>
        <v/>
      </c>
      <c r="AR323" s="72" t="str">
        <f>IF(MARET!AB323="","",IF(MARET!AB323&lt;181,"NORMAL",IF(MARET!AB323&lt;201,"Pre DM", "DM")))</f>
        <v/>
      </c>
      <c r="AS323" s="72" t="str">
        <f t="shared" ca="1" si="305"/>
        <v/>
      </c>
      <c r="AU323" s="71" t="str">
        <f ca="1">IFERROR(DATEDIF(APRIL!I323,APRIL!D323,"Y"),"")</f>
        <v/>
      </c>
      <c r="AV323" s="71" t="str">
        <f ca="1">IFERROR(DATEDIF(APRIL!I323,APRIL!D323,"YM"),"")</f>
        <v/>
      </c>
      <c r="AW323" s="72" t="str">
        <f t="shared" ca="1" si="306"/>
        <v/>
      </c>
      <c r="AX323" s="72" t="str">
        <f ca="1">AW323&amp;APRIL!K323</f>
        <v/>
      </c>
      <c r="AY323" s="72" t="str">
        <f>IF(APRIL!Y323="","",IF(APRIL!Y323&lt;18.5,"Kurus",IF(APRIL!Y323&lt;25,"Normal",IF(APRIL!Y323&lt;30,"Overweight (Risiko)",IF(APRIL!Y323&lt;35,"Obesitas I","Obesitas II")))))</f>
        <v/>
      </c>
      <c r="AZ323" s="72" t="str">
        <f t="shared" ca="1" si="307"/>
        <v/>
      </c>
      <c r="BA323" s="72" t="str">
        <f>IF(APRIL!Z323="","",IF(AND(APRIL!K323="L",APRIL!Z323&lt;90),"Normal / Aman",IF(AND(APRIL!K323="L",APRIL!Z323&gt;=90,APRIL!Z323&lt;=100),"Risiko Tinggi",IF(AND(APRIL!K323="L",APRIL!Z323&gt;100),"Obesitas (Sangat Berisiko)",IF(AND(APRIL!K323="P",APRIL!Z323&lt;80),"Normal / Aman",IF(AND(APRIL!K323="P",APRIL!Z323&gt;=80,APRIL!Z323&lt;=95),"Risiko Tinggi",IF(AND(APRIL!K323="P",APRIL!Z323&gt;95),"Obesitas (Sangat Berisiko)","")))))))</f>
        <v/>
      </c>
      <c r="BB323" s="72" t="str">
        <f t="shared" ca="1" si="308"/>
        <v/>
      </c>
      <c r="BC323" s="73" t="str">
        <f>IFERROR(ABS(LEFT(APRIL!AA323,FIND("/",APRIL!AA323)-1)),"")</f>
        <v/>
      </c>
      <c r="BD323" s="73" t="str">
        <f>IFERROR(ABS(MID(APRIL!AA323,FIND("/",APRIL!AA323)+1,LEN(APRIL!AA323))),"")</f>
        <v/>
      </c>
      <c r="BE323" s="72" t="str">
        <f t="shared" si="309"/>
        <v/>
      </c>
      <c r="BF323" s="72" t="str">
        <f t="shared" ca="1" si="310"/>
        <v/>
      </c>
      <c r="BG323" s="72" t="str">
        <f>IF(APRIL!AB323="","",IF(APRIL!AB323&lt;181,"NORMAL",IF(APRIL!AB323&lt;201,"Pre DM", "DM")))</f>
        <v/>
      </c>
      <c r="BH323" s="72" t="str">
        <f t="shared" ca="1" si="311"/>
        <v/>
      </c>
      <c r="BJ323" s="71" t="str">
        <f ca="1">IFERROR(DATEDIF(MEI!I323,MEI!D323,"Y"),"")</f>
        <v/>
      </c>
      <c r="BK323" s="71" t="str">
        <f ca="1">IFERROR(DATEDIF(MEI!I323,MEI!D323,"YM"),"")</f>
        <v/>
      </c>
      <c r="BL323" s="72" t="str">
        <f t="shared" ca="1" si="312"/>
        <v/>
      </c>
      <c r="BM323" s="72" t="str">
        <f ca="1">BL323&amp;MEI!K323</f>
        <v/>
      </c>
      <c r="BN323" s="72" t="str">
        <f>IF(MEI!Y323="","",IF(MEI!Y323&lt;18.5,"Kurus",IF(MEI!Y323&lt;25,"Normal",IF(MEI!Y323&lt;30,"Overweight (Risiko)",IF(MEI!Y323&lt;35,"Obesitas I","Obesitas II")))))</f>
        <v/>
      </c>
      <c r="BO323" s="72" t="str">
        <f t="shared" ca="1" si="313"/>
        <v/>
      </c>
      <c r="BP323" s="72" t="str">
        <f>IF(MEI!Z323="","",IF(AND(MEI!K323="L",MEI!Z323&lt;90),"Normal / Aman",IF(AND(MEI!K323="L",MEI!Z323&gt;=90,MEI!Z323&lt;=100),"Risiko Tinggi",IF(AND(MEI!K323="L",MEI!Z323&gt;100),"Obesitas (Sangat Berisiko)",IF(AND(MEI!K323="P",MEI!Z323&lt;80),"Normal / Aman",IF(AND(MEI!K323="P",MEI!Z323&gt;=80,MEI!Z323&lt;=95),"Risiko Tinggi",IF(AND(MEI!K323="P",MEI!Z323&gt;95),"Obesitas (Sangat Berisiko)","")))))))</f>
        <v/>
      </c>
      <c r="BQ323" s="72" t="str">
        <f t="shared" ca="1" si="314"/>
        <v/>
      </c>
      <c r="BR323" s="73" t="str">
        <f>IFERROR(ABS(LEFT(MEI!AA323,FIND("/",MEI!AA323)-1)),"")</f>
        <v/>
      </c>
      <c r="BS323" s="73" t="str">
        <f>IFERROR(ABS(MID(MEI!AA323,FIND("/",MEI!AA323)+1,LEN(MEI!AA323))),"")</f>
        <v/>
      </c>
      <c r="BT323" s="72" t="str">
        <f t="shared" si="315"/>
        <v/>
      </c>
      <c r="BU323" s="72" t="str">
        <f t="shared" ca="1" si="316"/>
        <v/>
      </c>
      <c r="BV323" s="72" t="str">
        <f>IF(MEI!AB323="","",IF(MEI!AB323&lt;181,"NORMAL",IF(MEI!AB323&lt;201,"Pre DM", "DM")))</f>
        <v/>
      </c>
      <c r="BW323" s="72" t="str">
        <f t="shared" ca="1" si="317"/>
        <v/>
      </c>
      <c r="BY323" s="71" t="str">
        <f ca="1">IFERROR(DATEDIF(JUNI!I323,JUNI!D323,"Y"),"")</f>
        <v/>
      </c>
      <c r="BZ323" s="71" t="str">
        <f ca="1">IFERROR(DATEDIF(JUNI!I323,JUNI!D323,"YM"),"")</f>
        <v/>
      </c>
      <c r="CA323" s="72" t="str">
        <f t="shared" ca="1" si="318"/>
        <v/>
      </c>
      <c r="CB323" s="72" t="str">
        <f ca="1">CA323&amp;JUNI!K323</f>
        <v/>
      </c>
      <c r="CC323" s="72" t="str">
        <f>IF(JUNI!Y323="","",IF(JUNI!Y323&lt;18.5,"Kurus",IF(JUNI!Y323&lt;25,"Normal",IF(JUNI!Y323&lt;30,"Overweight (Risiko)",IF(JUNI!Y323&lt;35,"Obesitas I","Obesitas II")))))</f>
        <v/>
      </c>
      <c r="CD323" s="72" t="str">
        <f t="shared" ca="1" si="319"/>
        <v/>
      </c>
      <c r="CE323" s="72" t="str">
        <f>IF(JUNI!Z323="","",IF(AND(JUNI!K323="L",JUNI!Z323&lt;90),"Normal / Aman",IF(AND(JUNI!K323="L",JUNI!Z323&gt;=90,JUNI!Z323&lt;=100),"Risiko Tinggi",IF(AND(JUNI!K323="L",JUNI!Z323&gt;100),"Obesitas (Sangat Berisiko)",IF(AND(JUNI!K323="P",JUNI!Z323&lt;80),"Normal / Aman",IF(AND(JUNI!K323="P",JUNI!Z323&gt;=80,JUNI!Z323&lt;=95),"Risiko Tinggi",IF(AND(JUNI!K323="P",JUNI!Z323&gt;95),"Obesitas (Sangat Berisiko)","")))))))</f>
        <v/>
      </c>
      <c r="CF323" s="72" t="str">
        <f t="shared" ca="1" si="320"/>
        <v/>
      </c>
      <c r="CG323" s="73" t="str">
        <f>IFERROR(ABS(LEFT(JUNI!AA323,FIND("/",JUNI!AA323)-1)),"")</f>
        <v/>
      </c>
      <c r="CH323" s="73" t="str">
        <f>IFERROR(ABS(MID(JUNI!AA323,FIND("/",JUNI!AA323)+1,LEN(JUNI!AA323))),"")</f>
        <v/>
      </c>
      <c r="CI323" s="72" t="str">
        <f t="shared" si="321"/>
        <v/>
      </c>
      <c r="CJ323" s="72" t="str">
        <f t="shared" ca="1" si="322"/>
        <v/>
      </c>
      <c r="CK323" s="72" t="str">
        <f>IF(JUNI!AB323="","",IF(JUNI!AB323&lt;181,"NORMAL",IF(JUNI!AB323&lt;201,"Pre DM", "DM")))</f>
        <v/>
      </c>
      <c r="CL323" s="72" t="str">
        <f t="shared" ca="1" si="323"/>
        <v/>
      </c>
      <c r="CN323" s="71" t="str">
        <f ca="1">IFERROR(DATEDIF(JULI!I323,JULI!D323,"Y"),"")</f>
        <v/>
      </c>
      <c r="CO323" s="71" t="str">
        <f ca="1">IFERROR(DATEDIF(JULI!I323,JULI!D323,"YM"),"")</f>
        <v/>
      </c>
      <c r="CP323" s="72" t="str">
        <f t="shared" ca="1" si="324"/>
        <v/>
      </c>
      <c r="CQ323" s="72" t="str">
        <f ca="1">CP323&amp;JULI!K323</f>
        <v/>
      </c>
      <c r="CR323" s="72" t="str">
        <f>IF(JULI!Y323="","",IF(JULI!Y323&lt;18.5,"Kurus",IF(JULI!Y323&lt;25,"Normal",IF(JULI!Y323&lt;30,"Overweight (Risiko)",IF(JULI!Y323&lt;35,"Obesitas I","Obesitas II")))))</f>
        <v/>
      </c>
      <c r="CS323" s="72" t="str">
        <f t="shared" ca="1" si="325"/>
        <v/>
      </c>
      <c r="CT323" s="72" t="str">
        <f>IF(JULI!Z323="","",IF(AND(JULI!K323="L",JULI!Z323&lt;90),"Normal / Aman",IF(AND(JULI!K323="L",JULI!Z323&gt;=90,JULI!Z323&lt;=100),"Risiko Tinggi",IF(AND(JULI!K323="L",JULI!Z323&gt;100),"Obesitas (Sangat Berisiko)",IF(AND(JULI!K323="P",JULI!Z323&lt;80),"Normal / Aman",IF(AND(JULI!K323="P",JULI!Z323&gt;=80,JULI!Z323&lt;=95),"Risiko Tinggi",IF(AND(JULI!K323="P",JULI!Z323&gt;95),"Obesitas (Sangat Berisiko)","")))))))</f>
        <v/>
      </c>
      <c r="CU323" s="72" t="str">
        <f t="shared" ca="1" si="326"/>
        <v/>
      </c>
      <c r="CV323" s="73" t="str">
        <f>IFERROR(ABS(LEFT(JULI!AA323,FIND("/",JULI!AA323)-1)),"")</f>
        <v/>
      </c>
      <c r="CW323" s="73" t="str">
        <f>IFERROR(ABS(MID(JULI!AA323,FIND("/",JULI!AA323)+1,LEN(JULI!AA323))),"")</f>
        <v/>
      </c>
      <c r="CX323" s="72" t="str">
        <f t="shared" si="327"/>
        <v/>
      </c>
      <c r="CY323" s="72" t="str">
        <f t="shared" ca="1" si="328"/>
        <v/>
      </c>
      <c r="CZ323" s="72" t="str">
        <f>IF(JULI!AB323="","",IF(JULI!AB323&lt;181,"NORMAL",IF(JULI!AB323&lt;201,"Pre DM", "DM")))</f>
        <v/>
      </c>
      <c r="DA323" s="72" t="str">
        <f t="shared" ca="1" si="329"/>
        <v/>
      </c>
      <c r="DC323" s="71" t="str">
        <f ca="1">IFERROR(DATEDIF(AGUSTUS!I323,AGUSTUS!D323,"Y"),"")</f>
        <v/>
      </c>
      <c r="DD323" s="71" t="str">
        <f ca="1">IFERROR(DATEDIF(AGUSTUS!I323,AGUSTUS!D323,"YM"),"")</f>
        <v/>
      </c>
      <c r="DE323" s="72" t="str">
        <f t="shared" ca="1" si="330"/>
        <v/>
      </c>
      <c r="DF323" s="72" t="str">
        <f ca="1">DE323&amp;AGUSTUS!K323</f>
        <v/>
      </c>
      <c r="DG323" s="72" t="str">
        <f>IF(AGUSTUS!Y323="","",IF(AGUSTUS!Y323&lt;18.5,"Kurus",IF(AGUSTUS!Y323&lt;25,"Normal",IF(AGUSTUS!Y323&lt;30,"Overweight (Risiko)",IF(AGUSTUS!Y323&lt;35,"Obesitas I","Obesitas II")))))</f>
        <v/>
      </c>
      <c r="DH323" s="72" t="str">
        <f t="shared" ca="1" si="331"/>
        <v/>
      </c>
      <c r="DI323" s="72" t="str">
        <f>IF(AGUSTUS!Z323="","",IF(AND(AGUSTUS!K323="L",AGUSTUS!Z323&lt;90),"Normal / Aman",IF(AND(AGUSTUS!K323="L",AGUSTUS!Z323&gt;=90,AGUSTUS!Z323&lt;=100),"Risiko Tinggi",IF(AND(AGUSTUS!K323="L",AGUSTUS!Z323&gt;100),"Obesitas (Sangat Berisiko)",IF(AND(AGUSTUS!K323="P",AGUSTUS!Z323&lt;80),"Normal / Aman",IF(AND(AGUSTUS!K323="P",AGUSTUS!Z323&gt;=80,AGUSTUS!Z323&lt;=95),"Risiko Tinggi",IF(AND(AGUSTUS!K323="P",AGUSTUS!Z323&gt;95),"Obesitas (Sangat Berisiko)","")))))))</f>
        <v/>
      </c>
      <c r="DJ323" s="72" t="str">
        <f t="shared" ca="1" si="332"/>
        <v/>
      </c>
      <c r="DK323" s="73" t="str">
        <f>IFERROR(ABS(LEFT(AGUSTUS!AA323,FIND("/",AGUSTUS!AA323)-1)),"")</f>
        <v/>
      </c>
      <c r="DL323" s="73" t="str">
        <f>IFERROR(ABS(MID(AGUSTUS!AA323,FIND("/",AGUSTUS!AA323)+1,LEN(AGUSTUS!AA323))),"")</f>
        <v/>
      </c>
      <c r="DM323" s="72" t="str">
        <f t="shared" si="333"/>
        <v/>
      </c>
      <c r="DN323" s="72" t="str">
        <f t="shared" ca="1" si="334"/>
        <v/>
      </c>
      <c r="DO323" s="72" t="str">
        <f>IF(AGUSTUS!AB323="","",IF(AGUSTUS!AB323&lt;181,"NORMAL",IF(AGUSTUS!AB323&lt;201,"Pre DM", "DM")))</f>
        <v/>
      </c>
      <c r="DP323" s="72" t="str">
        <f t="shared" ca="1" si="335"/>
        <v/>
      </c>
      <c r="DR323" s="71" t="str">
        <f ca="1">IFERROR(DATEDIF(SEPTEMBER!I323,SEPTEMBER!D323,"Y"),"")</f>
        <v/>
      </c>
      <c r="DS323" s="71" t="str">
        <f ca="1">IFERROR(DATEDIF(SEPTEMBER!I323,SEPTEMBER!D323,"YM"),"")</f>
        <v/>
      </c>
      <c r="DT323" s="72" t="str">
        <f t="shared" ca="1" si="336"/>
        <v/>
      </c>
      <c r="DU323" s="72" t="str">
        <f ca="1">DT323&amp;SEPTEMBER!K323</f>
        <v/>
      </c>
      <c r="DV323" s="72" t="str">
        <f>IF(SEPTEMBER!Y323="","",IF(SEPTEMBER!Y323&lt;18.5,"Kurus",IF(SEPTEMBER!Y323&lt;25,"Normal",IF(SEPTEMBER!Y323&lt;30,"Overweight (Risiko)",IF(SEPTEMBER!Y323&lt;35,"Obesitas I","Obesitas II")))))</f>
        <v/>
      </c>
      <c r="DW323" s="72" t="str">
        <f t="shared" ca="1" si="337"/>
        <v/>
      </c>
      <c r="DX323" s="72" t="str">
        <f>IF(SEPTEMBER!Z323="","",IF(AND(SEPTEMBER!K323="L",SEPTEMBER!Z323&lt;90),"Normal / Aman",IF(AND(SEPTEMBER!K323="L",SEPTEMBER!Z323&gt;=90,SEPTEMBER!Z323&lt;=100),"Risiko Tinggi",IF(AND(SEPTEMBER!K323="L",SEPTEMBER!Z323&gt;100),"Obesitas (Sangat Berisiko)",IF(AND(SEPTEMBER!K323="P",SEPTEMBER!Z323&lt;80),"Normal / Aman",IF(AND(SEPTEMBER!K323="P",SEPTEMBER!Z323&gt;=80,SEPTEMBER!Z323&lt;=95),"Risiko Tinggi",IF(AND(SEPTEMBER!K323="P",SEPTEMBER!Z323&gt;95),"Obesitas (Sangat Berisiko)","")))))))</f>
        <v/>
      </c>
      <c r="DY323" s="72" t="str">
        <f t="shared" ca="1" si="338"/>
        <v/>
      </c>
      <c r="DZ323" s="73" t="str">
        <f>IFERROR(ABS(LEFT(SEPTEMBER!AA323,FIND("/",SEPTEMBER!AA323)-1)),"")</f>
        <v/>
      </c>
      <c r="EA323" s="73" t="str">
        <f>IFERROR(ABS(MID(SEPTEMBER!AA323,FIND("/",SEPTEMBER!AA323)+1,LEN(SEPTEMBER!AA323))),"")</f>
        <v/>
      </c>
      <c r="EB323" s="72" t="str">
        <f t="shared" si="339"/>
        <v/>
      </c>
      <c r="EC323" s="72" t="str">
        <f t="shared" ca="1" si="340"/>
        <v/>
      </c>
      <c r="ED323" s="72" t="str">
        <f>IF(SEPTEMBER!AB323="","",IF(SEPTEMBER!AB323&lt;181,"NORMAL",IF(SEPTEMBER!AB323&lt;201,"Pre DM", "DM")))</f>
        <v/>
      </c>
      <c r="EE323" s="72" t="str">
        <f t="shared" ca="1" si="341"/>
        <v/>
      </c>
      <c r="EG323" s="71" t="str">
        <f ca="1">IFERROR(DATEDIF(OKTOBER!I323,OKTOBER!D323,"Y"),"")</f>
        <v/>
      </c>
      <c r="EH323" s="71" t="str">
        <f ca="1">IFERROR(DATEDIF(OKTOBER!I323,OKTOBER!D323,"YM"),"")</f>
        <v/>
      </c>
      <c r="EI323" s="72" t="str">
        <f t="shared" ca="1" si="342"/>
        <v/>
      </c>
      <c r="EJ323" s="72" t="str">
        <f ca="1">EI323&amp;OKTOBER!K323</f>
        <v/>
      </c>
      <c r="EK323" s="72" t="str">
        <f>IF(OKTOBER!Y323="","",IF(OKTOBER!Y323&lt;18.5,"Kurus",IF(OKTOBER!Y323&lt;25,"Normal",IF(OKTOBER!Y323&lt;30,"Overweight (Risiko)",IF(OKTOBER!Y323&lt;35,"Obesitas I","Obesitas II")))))</f>
        <v/>
      </c>
      <c r="EL323" s="72" t="str">
        <f t="shared" ca="1" si="343"/>
        <v/>
      </c>
      <c r="EM323" s="72" t="str">
        <f>IF(OKTOBER!Z323="","",IF(AND(OKTOBER!K323="L",OKTOBER!Z323&lt;90),"Normal / Aman",IF(AND(OKTOBER!K323="L",OKTOBER!Z323&gt;=90,OKTOBER!Z323&lt;=100),"Risiko Tinggi",IF(AND(OKTOBER!K323="L",OKTOBER!Z323&gt;100),"Obesitas (Sangat Berisiko)",IF(AND(OKTOBER!K323="P",OKTOBER!Z323&lt;80),"Normal / Aman",IF(AND(OKTOBER!K323="P",OKTOBER!Z323&gt;=80,OKTOBER!Z323&lt;=95),"Risiko Tinggi",IF(AND(OKTOBER!K323="P",OKTOBER!Z323&gt;95),"Obesitas (Sangat Berisiko)","")))))))</f>
        <v/>
      </c>
      <c r="EN323" s="72" t="str">
        <f t="shared" ca="1" si="344"/>
        <v/>
      </c>
      <c r="EO323" s="73" t="str">
        <f>IFERROR(ABS(LEFT(OKTOBER!AA323,FIND("/",OKTOBER!AA323)-1)),"")</f>
        <v/>
      </c>
      <c r="EP323" s="73" t="str">
        <f>IFERROR(ABS(MID(OKTOBER!AA323,FIND("/",OKTOBER!AA323)+1,LEN(OKTOBER!AA323))),"")</f>
        <v/>
      </c>
      <c r="EQ323" s="72" t="str">
        <f t="shared" si="345"/>
        <v/>
      </c>
      <c r="ER323" s="72" t="str">
        <f t="shared" ca="1" si="346"/>
        <v/>
      </c>
      <c r="ES323" s="72" t="str">
        <f>IF(OKTOBER!AB323="","",IF(OKTOBER!AB323&lt;181,"NORMAL",IF(OKTOBER!AB323&lt;201,"Pre DM", "DM")))</f>
        <v/>
      </c>
      <c r="ET323" s="72" t="str">
        <f t="shared" ca="1" si="347"/>
        <v/>
      </c>
      <c r="EV323" s="71" t="str">
        <f ca="1">IFERROR(DATEDIF(NOPEMBER!I323,NOPEMBER!D323,"Y"),"")</f>
        <v/>
      </c>
      <c r="EW323" s="71" t="str">
        <f ca="1">IFERROR(DATEDIF(NOPEMBER!I323,NOPEMBER!D323,"YM"),"")</f>
        <v/>
      </c>
      <c r="EX323" s="72" t="str">
        <f t="shared" ca="1" si="348"/>
        <v/>
      </c>
      <c r="EY323" s="72" t="str">
        <f ca="1">EX323&amp;NOPEMBER!K323</f>
        <v/>
      </c>
      <c r="EZ323" s="72" t="str">
        <f>IF(NOPEMBER!Y323="","",IF(NOPEMBER!Y323&lt;18.5,"Kurus",IF(NOPEMBER!Y323&lt;25,"Normal",IF(NOPEMBER!Y323&lt;30,"Overweight (Risiko)",IF(NOPEMBER!Y323&lt;35,"Obesitas I","Obesitas II")))))</f>
        <v/>
      </c>
      <c r="FA323" s="72" t="str">
        <f t="shared" ca="1" si="349"/>
        <v/>
      </c>
      <c r="FB323" s="72" t="str">
        <f>IF(NOPEMBER!Z323="","",IF(AND(NOPEMBER!K323="L",NOPEMBER!Z323&lt;90),"Normal / Aman",IF(AND(NOPEMBER!K323="L",NOPEMBER!Z323&gt;=90,NOPEMBER!Z323&lt;=100),"Risiko Tinggi",IF(AND(NOPEMBER!K323="L",NOPEMBER!Z323&gt;100),"Obesitas (Sangat Berisiko)",IF(AND(NOPEMBER!K323="P",NOPEMBER!Z323&lt;80),"Normal / Aman",IF(AND(NOPEMBER!K323="P",NOPEMBER!Z323&gt;=80,NOPEMBER!Z323&lt;=95),"Risiko Tinggi",IF(AND(NOPEMBER!K323="P",NOPEMBER!Z323&gt;95),"Obesitas (Sangat Berisiko)","")))))))</f>
        <v/>
      </c>
      <c r="FC323" s="72" t="str">
        <f t="shared" ca="1" si="350"/>
        <v/>
      </c>
      <c r="FD323" s="73" t="str">
        <f>IFERROR(ABS(LEFT(NOPEMBER!AA323,FIND("/",NOPEMBER!AA323)-1)),"")</f>
        <v/>
      </c>
      <c r="FE323" s="73" t="str">
        <f>IFERROR(ABS(MID(NOPEMBER!AA323,FIND("/",NOPEMBER!AA323)+1,LEN(NOPEMBER!AA323))),"")</f>
        <v/>
      </c>
      <c r="FF323" s="72" t="str">
        <f t="shared" si="351"/>
        <v/>
      </c>
      <c r="FG323" s="72" t="str">
        <f t="shared" ca="1" si="352"/>
        <v/>
      </c>
      <c r="FH323" s="72" t="str">
        <f>IF(NOPEMBER!AB323="","",IF(NOPEMBER!AB323&lt;181,"NORMAL",IF(NOPEMBER!AB323&lt;201,"Pre DM", "DM")))</f>
        <v/>
      </c>
      <c r="FI323" s="72" t="str">
        <f t="shared" ca="1" si="353"/>
        <v/>
      </c>
      <c r="FK323" s="71" t="str">
        <f ca="1">IFERROR(DATEDIF(DESEMBER!I323,DESEMBER!D323,"Y"),"")</f>
        <v/>
      </c>
      <c r="FL323" s="71" t="str">
        <f ca="1">IFERROR(DATEDIF(DESEMBER!I323,DESEMBER!D323,"YM"),"")</f>
        <v/>
      </c>
      <c r="FM323" s="72" t="str">
        <f t="shared" ca="1" si="354"/>
        <v/>
      </c>
      <c r="FN323" s="72" t="str">
        <f ca="1">FM323&amp;DESEMBER!K323</f>
        <v/>
      </c>
      <c r="FO323" s="72" t="str">
        <f>IF(DESEMBER!Y323="","",IF(DESEMBER!Y323&lt;18.5,"Kurus",IF(DESEMBER!Y323&lt;25,"Normal",IF(DESEMBER!Y323&lt;30,"Overweight (Risiko)",IF(DESEMBER!Y323&lt;35,"Obesitas I","Obesitas II")))))</f>
        <v/>
      </c>
      <c r="FP323" s="72" t="str">
        <f t="shared" ca="1" si="355"/>
        <v/>
      </c>
      <c r="FQ323" s="72" t="str">
        <f>IF(DESEMBER!Z323="","",IF(AND(DESEMBER!K323="L",DESEMBER!Z323&lt;90),"Normal / Aman",IF(AND(DESEMBER!K323="L",DESEMBER!Z323&gt;=90,DESEMBER!Z323&lt;=100),"Risiko Tinggi",IF(AND(DESEMBER!K323="L",DESEMBER!Z323&gt;100),"Obesitas (Sangat Berisiko)",IF(AND(DESEMBER!K323="P",DESEMBER!Z323&lt;80),"Normal / Aman",IF(AND(DESEMBER!K323="P",DESEMBER!Z323&gt;=80,DESEMBER!Z323&lt;=95),"Risiko Tinggi",IF(AND(DESEMBER!K323="P",DESEMBER!Z323&gt;95),"Obesitas (Sangat Berisiko)","")))))))</f>
        <v/>
      </c>
      <c r="FR323" s="72" t="str">
        <f t="shared" ca="1" si="356"/>
        <v/>
      </c>
      <c r="FS323" s="73" t="str">
        <f>IFERROR(ABS(LEFT(DESEMBER!AA323,FIND("/",DESEMBER!AA323)-1)),"")</f>
        <v/>
      </c>
      <c r="FT323" s="73" t="str">
        <f>IFERROR(ABS(MID(DESEMBER!AA323,FIND("/",DESEMBER!AA323)+1,LEN(DESEMBER!AA323))),"")</f>
        <v/>
      </c>
      <c r="FU323" s="72" t="str">
        <f t="shared" si="357"/>
        <v/>
      </c>
      <c r="FV323" s="72" t="str">
        <f t="shared" ca="1" si="358"/>
        <v/>
      </c>
      <c r="FW323" s="72" t="str">
        <f>IF(DESEMBER!AB323="","",IF(DESEMBER!AB323&lt;181,"NORMAL",IF(DESEMBER!AB323&lt;201,"Pre DM", "DM")))</f>
        <v/>
      </c>
      <c r="FX323" s="72" t="str">
        <f t="shared" ca="1" si="359"/>
        <v/>
      </c>
    </row>
    <row r="324" spans="2:180" x14ac:dyDescent="0.25">
      <c r="B324" s="71" t="str">
        <f ca="1">IFERROR(DATEDIF(JANUARI!I324,JANUARI!D324,"Y"),"")</f>
        <v/>
      </c>
      <c r="C324" s="71" t="str">
        <f ca="1">IFERROR(DATEDIF(JANUARI!I324,JANUARI!D324,"YM"),"")</f>
        <v/>
      </c>
      <c r="D324" s="72" t="str">
        <f t="shared" ca="1" si="288"/>
        <v/>
      </c>
      <c r="E324" s="72" t="str">
        <f ca="1">D324&amp;JANUARI!K324</f>
        <v/>
      </c>
      <c r="F324" s="72" t="str">
        <f>IF(JANUARI!Y324="","",IF(JANUARI!Y324&lt;18.5,"Kurus",IF(JANUARI!Y324&lt;25,"Normal",IF(JANUARI!Y324&lt;30,"Overweight (Risiko)",IF(JANUARI!Y324&lt;35,"Obesitas I","Obesitas II")))))</f>
        <v/>
      </c>
      <c r="G324" s="72" t="str">
        <f t="shared" ca="1" si="289"/>
        <v/>
      </c>
      <c r="H324" s="72" t="str">
        <f>IF(JANUARI!Z324="","",IF(AND(JANUARI!K324="L",JANUARI!Z324&lt;90),"Normal / Aman",IF(AND(JANUARI!K324="L",JANUARI!Z324&gt;=90,JANUARI!Z324&lt;=100),"Risiko Tinggi",IF(AND(JANUARI!K324="L",JANUARI!Z324&gt;100),"Obesitas (Sangat Berisiko)",IF(AND(JANUARI!K324="P",JANUARI!Z324&lt;80),"Normal / Aman",IF(AND(JANUARI!K324="P",JANUARI!Z324&gt;=80,JANUARI!Z324&lt;=95),"Risiko Tinggi",IF(AND(JANUARI!K324="P",JANUARI!Z324&gt;95),"Obesitas (Sangat Berisiko)","")))))))</f>
        <v/>
      </c>
      <c r="I324" s="72" t="str">
        <f t="shared" ca="1" si="290"/>
        <v/>
      </c>
      <c r="J324" s="73" t="str">
        <f>IFERROR(ABS(LEFT(JANUARI!AA324,FIND("/",JANUARI!AA324)-1)),"")</f>
        <v/>
      </c>
      <c r="K324" s="73" t="str">
        <f>IFERROR(ABS(MID(JANUARI!AA324,FIND("/",JANUARI!AA324)+1,LEN(JANUARI!AA324))),"")</f>
        <v/>
      </c>
      <c r="L324" s="72" t="str">
        <f t="shared" si="291"/>
        <v/>
      </c>
      <c r="M324" s="72" t="str">
        <f t="shared" ca="1" si="292"/>
        <v/>
      </c>
      <c r="N324" s="72" t="str">
        <f>IF(JANUARI!AB324="","",IF(JANUARI!AB324&lt;181,"NORMAL",IF(JANUARI!AB324&lt;201,"Pre DM", "DM")))</f>
        <v/>
      </c>
      <c r="O324" s="72" t="str">
        <f t="shared" ca="1" si="293"/>
        <v/>
      </c>
      <c r="Q324" s="71" t="str">
        <f ca="1">IFERROR(DATEDIF(PEBRUARI!I324,PEBRUARI!D324,"Y"),"")</f>
        <v/>
      </c>
      <c r="R324" s="71" t="str">
        <f ca="1">IFERROR(DATEDIF(PEBRUARI!I324,PEBRUARI!D324,"YM"),"")</f>
        <v/>
      </c>
      <c r="S324" s="72" t="str">
        <f t="shared" ca="1" si="294"/>
        <v/>
      </c>
      <c r="T324" s="72" t="str">
        <f ca="1">S324&amp;PEBRUARI!K324</f>
        <v/>
      </c>
      <c r="U324" s="72" t="str">
        <f>IF(PEBRUARI!Y324="","",IF(PEBRUARI!Y324&lt;18.5,"Kurus",IF(PEBRUARI!Y324&lt;25,"Normal",IF(PEBRUARI!Y324&lt;30,"Overweight (Risiko)",IF(PEBRUARI!Y324&lt;35,"Obesitas I","Obesitas II")))))</f>
        <v/>
      </c>
      <c r="V324" s="72" t="str">
        <f t="shared" ca="1" si="295"/>
        <v/>
      </c>
      <c r="W324" s="72" t="str">
        <f>IF(PEBRUARI!Z324="","",IF(AND(PEBRUARI!K324="L",PEBRUARI!Z324&lt;90),"Normal / Aman",IF(AND(PEBRUARI!K324="L",PEBRUARI!Z324&gt;=90,PEBRUARI!Z324&lt;=100),"Risiko Tinggi",IF(AND(PEBRUARI!K324="L",PEBRUARI!Z324&gt;100),"Obesitas (Sangat Berisiko)",IF(AND(PEBRUARI!K324="P",PEBRUARI!Z324&lt;80),"Normal / Aman",IF(AND(PEBRUARI!K324="P",PEBRUARI!Z324&gt;=80,PEBRUARI!Z324&lt;=95),"Risiko Tinggi",IF(AND(PEBRUARI!K324="P",PEBRUARI!Z324&gt;95),"Obesitas (Sangat Berisiko)","")))))))</f>
        <v/>
      </c>
      <c r="X324" s="72" t="str">
        <f t="shared" ca="1" si="296"/>
        <v/>
      </c>
      <c r="Y324" s="73" t="str">
        <f>IFERROR(ABS(LEFT(PEBRUARI!AA324,FIND("/",PEBRUARI!AA324)-1)),"")</f>
        <v/>
      </c>
      <c r="Z324" s="73" t="str">
        <f>IFERROR(ABS(MID(PEBRUARI!AA324,FIND("/",PEBRUARI!AA324)+1,LEN(PEBRUARI!AA324))),"")</f>
        <v/>
      </c>
      <c r="AA324" s="72" t="str">
        <f t="shared" si="297"/>
        <v/>
      </c>
      <c r="AB324" s="72" t="str">
        <f t="shared" ca="1" si="298"/>
        <v/>
      </c>
      <c r="AC324" s="72" t="str">
        <f>IF(PEBRUARI!AB324="","",IF(PEBRUARI!AB324&lt;181,"NORMAL",IF(PEBRUARI!AB324&lt;201,"Pre DM", "DM")))</f>
        <v/>
      </c>
      <c r="AD324" s="72" t="str">
        <f t="shared" ca="1" si="299"/>
        <v/>
      </c>
      <c r="AF324" s="71" t="str">
        <f ca="1">IFERROR(DATEDIF(MARET!I324,MARET!D324,"Y"),"")</f>
        <v/>
      </c>
      <c r="AG324" s="71" t="str">
        <f ca="1">IFERROR(DATEDIF(MARET!I324,MARET!D324,"YM"),"")</f>
        <v/>
      </c>
      <c r="AH324" s="72" t="str">
        <f t="shared" ca="1" si="300"/>
        <v/>
      </c>
      <c r="AI324" s="72" t="str">
        <f ca="1">AH324&amp;MARET!K324</f>
        <v/>
      </c>
      <c r="AJ324" s="72" t="str">
        <f>IF(MARET!Y324="","",IF(MARET!Y324&lt;18.5,"Kurus",IF(MARET!Y324&lt;25,"Normal",IF(MARET!Y324&lt;30,"Overweight (Risiko)",IF(MARET!Y324&lt;35,"Obesitas I","Obesitas II")))))</f>
        <v/>
      </c>
      <c r="AK324" s="72" t="str">
        <f t="shared" ca="1" si="301"/>
        <v/>
      </c>
      <c r="AL324" s="72" t="str">
        <f>IF(MARET!Z324="","",IF(AND(MARET!K324="L",MARET!Z324&lt;90),"Normal / Aman",IF(AND(MARET!K324="L",MARET!Z324&gt;=90,MARET!Z324&lt;=100),"Risiko Tinggi",IF(AND(MARET!K324="L",MARET!Z324&gt;100),"Obesitas (Sangat Berisiko)",IF(AND(MARET!K324="P",MARET!Z324&lt;80),"Normal / Aman",IF(AND(MARET!K324="P",MARET!Z324&gt;=80,MARET!Z324&lt;=95),"Risiko Tinggi",IF(AND(MARET!K324="P",MARET!Z324&gt;95),"Obesitas (Sangat Berisiko)","")))))))</f>
        <v/>
      </c>
      <c r="AM324" s="72" t="str">
        <f t="shared" ca="1" si="302"/>
        <v/>
      </c>
      <c r="AN324" s="73" t="str">
        <f>IFERROR(ABS(LEFT(MARET!AA324,FIND("/",MARET!AA324)-1)),"")</f>
        <v/>
      </c>
      <c r="AO324" s="73" t="str">
        <f>IFERROR(ABS(MID(MARET!AA324,FIND("/",MARET!AA324)+1,LEN(MARET!AA324))),"")</f>
        <v/>
      </c>
      <c r="AP324" s="72" t="str">
        <f t="shared" si="303"/>
        <v/>
      </c>
      <c r="AQ324" s="72" t="str">
        <f t="shared" ca="1" si="304"/>
        <v/>
      </c>
      <c r="AR324" s="72" t="str">
        <f>IF(MARET!AB324="","",IF(MARET!AB324&lt;181,"NORMAL",IF(MARET!AB324&lt;201,"Pre DM", "DM")))</f>
        <v/>
      </c>
      <c r="AS324" s="72" t="str">
        <f t="shared" ca="1" si="305"/>
        <v/>
      </c>
      <c r="AU324" s="71" t="str">
        <f ca="1">IFERROR(DATEDIF(APRIL!I324,APRIL!D324,"Y"),"")</f>
        <v/>
      </c>
      <c r="AV324" s="71" t="str">
        <f ca="1">IFERROR(DATEDIF(APRIL!I324,APRIL!D324,"YM"),"")</f>
        <v/>
      </c>
      <c r="AW324" s="72" t="str">
        <f t="shared" ca="1" si="306"/>
        <v/>
      </c>
      <c r="AX324" s="72" t="str">
        <f ca="1">AW324&amp;APRIL!K324</f>
        <v/>
      </c>
      <c r="AY324" s="72" t="str">
        <f>IF(APRIL!Y324="","",IF(APRIL!Y324&lt;18.5,"Kurus",IF(APRIL!Y324&lt;25,"Normal",IF(APRIL!Y324&lt;30,"Overweight (Risiko)",IF(APRIL!Y324&lt;35,"Obesitas I","Obesitas II")))))</f>
        <v/>
      </c>
      <c r="AZ324" s="72" t="str">
        <f t="shared" ca="1" si="307"/>
        <v/>
      </c>
      <c r="BA324" s="72" t="str">
        <f>IF(APRIL!Z324="","",IF(AND(APRIL!K324="L",APRIL!Z324&lt;90),"Normal / Aman",IF(AND(APRIL!K324="L",APRIL!Z324&gt;=90,APRIL!Z324&lt;=100),"Risiko Tinggi",IF(AND(APRIL!K324="L",APRIL!Z324&gt;100),"Obesitas (Sangat Berisiko)",IF(AND(APRIL!K324="P",APRIL!Z324&lt;80),"Normal / Aman",IF(AND(APRIL!K324="P",APRIL!Z324&gt;=80,APRIL!Z324&lt;=95),"Risiko Tinggi",IF(AND(APRIL!K324="P",APRIL!Z324&gt;95),"Obesitas (Sangat Berisiko)","")))))))</f>
        <v/>
      </c>
      <c r="BB324" s="72" t="str">
        <f t="shared" ca="1" si="308"/>
        <v/>
      </c>
      <c r="BC324" s="73" t="str">
        <f>IFERROR(ABS(LEFT(APRIL!AA324,FIND("/",APRIL!AA324)-1)),"")</f>
        <v/>
      </c>
      <c r="BD324" s="73" t="str">
        <f>IFERROR(ABS(MID(APRIL!AA324,FIND("/",APRIL!AA324)+1,LEN(APRIL!AA324))),"")</f>
        <v/>
      </c>
      <c r="BE324" s="72" t="str">
        <f t="shared" si="309"/>
        <v/>
      </c>
      <c r="BF324" s="72" t="str">
        <f t="shared" ca="1" si="310"/>
        <v/>
      </c>
      <c r="BG324" s="72" t="str">
        <f>IF(APRIL!AB324="","",IF(APRIL!AB324&lt;181,"NORMAL",IF(APRIL!AB324&lt;201,"Pre DM", "DM")))</f>
        <v/>
      </c>
      <c r="BH324" s="72" t="str">
        <f t="shared" ca="1" si="311"/>
        <v/>
      </c>
      <c r="BJ324" s="71" t="str">
        <f ca="1">IFERROR(DATEDIF(MEI!I324,MEI!D324,"Y"),"")</f>
        <v/>
      </c>
      <c r="BK324" s="71" t="str">
        <f ca="1">IFERROR(DATEDIF(MEI!I324,MEI!D324,"YM"),"")</f>
        <v/>
      </c>
      <c r="BL324" s="72" t="str">
        <f t="shared" ca="1" si="312"/>
        <v/>
      </c>
      <c r="BM324" s="72" t="str">
        <f ca="1">BL324&amp;MEI!K324</f>
        <v/>
      </c>
      <c r="BN324" s="72" t="str">
        <f>IF(MEI!Y324="","",IF(MEI!Y324&lt;18.5,"Kurus",IF(MEI!Y324&lt;25,"Normal",IF(MEI!Y324&lt;30,"Overweight (Risiko)",IF(MEI!Y324&lt;35,"Obesitas I","Obesitas II")))))</f>
        <v/>
      </c>
      <c r="BO324" s="72" t="str">
        <f t="shared" ca="1" si="313"/>
        <v/>
      </c>
      <c r="BP324" s="72" t="str">
        <f>IF(MEI!Z324="","",IF(AND(MEI!K324="L",MEI!Z324&lt;90),"Normal / Aman",IF(AND(MEI!K324="L",MEI!Z324&gt;=90,MEI!Z324&lt;=100),"Risiko Tinggi",IF(AND(MEI!K324="L",MEI!Z324&gt;100),"Obesitas (Sangat Berisiko)",IF(AND(MEI!K324="P",MEI!Z324&lt;80),"Normal / Aman",IF(AND(MEI!K324="P",MEI!Z324&gt;=80,MEI!Z324&lt;=95),"Risiko Tinggi",IF(AND(MEI!K324="P",MEI!Z324&gt;95),"Obesitas (Sangat Berisiko)","")))))))</f>
        <v/>
      </c>
      <c r="BQ324" s="72" t="str">
        <f t="shared" ca="1" si="314"/>
        <v/>
      </c>
      <c r="BR324" s="73" t="str">
        <f>IFERROR(ABS(LEFT(MEI!AA324,FIND("/",MEI!AA324)-1)),"")</f>
        <v/>
      </c>
      <c r="BS324" s="73" t="str">
        <f>IFERROR(ABS(MID(MEI!AA324,FIND("/",MEI!AA324)+1,LEN(MEI!AA324))),"")</f>
        <v/>
      </c>
      <c r="BT324" s="72" t="str">
        <f t="shared" si="315"/>
        <v/>
      </c>
      <c r="BU324" s="72" t="str">
        <f t="shared" ca="1" si="316"/>
        <v/>
      </c>
      <c r="BV324" s="72" t="str">
        <f>IF(MEI!AB324="","",IF(MEI!AB324&lt;181,"NORMAL",IF(MEI!AB324&lt;201,"Pre DM", "DM")))</f>
        <v/>
      </c>
      <c r="BW324" s="72" t="str">
        <f t="shared" ca="1" si="317"/>
        <v/>
      </c>
      <c r="BY324" s="71" t="str">
        <f ca="1">IFERROR(DATEDIF(JUNI!I324,JUNI!D324,"Y"),"")</f>
        <v/>
      </c>
      <c r="BZ324" s="71" t="str">
        <f ca="1">IFERROR(DATEDIF(JUNI!I324,JUNI!D324,"YM"),"")</f>
        <v/>
      </c>
      <c r="CA324" s="72" t="str">
        <f t="shared" ca="1" si="318"/>
        <v/>
      </c>
      <c r="CB324" s="72" t="str">
        <f ca="1">CA324&amp;JUNI!K324</f>
        <v/>
      </c>
      <c r="CC324" s="72" t="str">
        <f>IF(JUNI!Y324="","",IF(JUNI!Y324&lt;18.5,"Kurus",IF(JUNI!Y324&lt;25,"Normal",IF(JUNI!Y324&lt;30,"Overweight (Risiko)",IF(JUNI!Y324&lt;35,"Obesitas I","Obesitas II")))))</f>
        <v/>
      </c>
      <c r="CD324" s="72" t="str">
        <f t="shared" ca="1" si="319"/>
        <v/>
      </c>
      <c r="CE324" s="72" t="str">
        <f>IF(JUNI!Z324="","",IF(AND(JUNI!K324="L",JUNI!Z324&lt;90),"Normal / Aman",IF(AND(JUNI!K324="L",JUNI!Z324&gt;=90,JUNI!Z324&lt;=100),"Risiko Tinggi",IF(AND(JUNI!K324="L",JUNI!Z324&gt;100),"Obesitas (Sangat Berisiko)",IF(AND(JUNI!K324="P",JUNI!Z324&lt;80),"Normal / Aman",IF(AND(JUNI!K324="P",JUNI!Z324&gt;=80,JUNI!Z324&lt;=95),"Risiko Tinggi",IF(AND(JUNI!K324="P",JUNI!Z324&gt;95),"Obesitas (Sangat Berisiko)","")))))))</f>
        <v/>
      </c>
      <c r="CF324" s="72" t="str">
        <f t="shared" ca="1" si="320"/>
        <v/>
      </c>
      <c r="CG324" s="73" t="str">
        <f>IFERROR(ABS(LEFT(JUNI!AA324,FIND("/",JUNI!AA324)-1)),"")</f>
        <v/>
      </c>
      <c r="CH324" s="73" t="str">
        <f>IFERROR(ABS(MID(JUNI!AA324,FIND("/",JUNI!AA324)+1,LEN(JUNI!AA324))),"")</f>
        <v/>
      </c>
      <c r="CI324" s="72" t="str">
        <f t="shared" si="321"/>
        <v/>
      </c>
      <c r="CJ324" s="72" t="str">
        <f t="shared" ca="1" si="322"/>
        <v/>
      </c>
      <c r="CK324" s="72" t="str">
        <f>IF(JUNI!AB324="","",IF(JUNI!AB324&lt;181,"NORMAL",IF(JUNI!AB324&lt;201,"Pre DM", "DM")))</f>
        <v/>
      </c>
      <c r="CL324" s="72" t="str">
        <f t="shared" ca="1" si="323"/>
        <v/>
      </c>
      <c r="CN324" s="71" t="str">
        <f ca="1">IFERROR(DATEDIF(JULI!I324,JULI!D324,"Y"),"")</f>
        <v/>
      </c>
      <c r="CO324" s="71" t="str">
        <f ca="1">IFERROR(DATEDIF(JULI!I324,JULI!D324,"YM"),"")</f>
        <v/>
      </c>
      <c r="CP324" s="72" t="str">
        <f t="shared" ca="1" si="324"/>
        <v/>
      </c>
      <c r="CQ324" s="72" t="str">
        <f ca="1">CP324&amp;JULI!K324</f>
        <v/>
      </c>
      <c r="CR324" s="72" t="str">
        <f>IF(JULI!Y324="","",IF(JULI!Y324&lt;18.5,"Kurus",IF(JULI!Y324&lt;25,"Normal",IF(JULI!Y324&lt;30,"Overweight (Risiko)",IF(JULI!Y324&lt;35,"Obesitas I","Obesitas II")))))</f>
        <v/>
      </c>
      <c r="CS324" s="72" t="str">
        <f t="shared" ca="1" si="325"/>
        <v/>
      </c>
      <c r="CT324" s="72" t="str">
        <f>IF(JULI!Z324="","",IF(AND(JULI!K324="L",JULI!Z324&lt;90),"Normal / Aman",IF(AND(JULI!K324="L",JULI!Z324&gt;=90,JULI!Z324&lt;=100),"Risiko Tinggi",IF(AND(JULI!K324="L",JULI!Z324&gt;100),"Obesitas (Sangat Berisiko)",IF(AND(JULI!K324="P",JULI!Z324&lt;80),"Normal / Aman",IF(AND(JULI!K324="P",JULI!Z324&gt;=80,JULI!Z324&lt;=95),"Risiko Tinggi",IF(AND(JULI!K324="P",JULI!Z324&gt;95),"Obesitas (Sangat Berisiko)","")))))))</f>
        <v/>
      </c>
      <c r="CU324" s="72" t="str">
        <f t="shared" ca="1" si="326"/>
        <v/>
      </c>
      <c r="CV324" s="73" t="str">
        <f>IFERROR(ABS(LEFT(JULI!AA324,FIND("/",JULI!AA324)-1)),"")</f>
        <v/>
      </c>
      <c r="CW324" s="73" t="str">
        <f>IFERROR(ABS(MID(JULI!AA324,FIND("/",JULI!AA324)+1,LEN(JULI!AA324))),"")</f>
        <v/>
      </c>
      <c r="CX324" s="72" t="str">
        <f t="shared" si="327"/>
        <v/>
      </c>
      <c r="CY324" s="72" t="str">
        <f t="shared" ca="1" si="328"/>
        <v/>
      </c>
      <c r="CZ324" s="72" t="str">
        <f>IF(JULI!AB324="","",IF(JULI!AB324&lt;181,"NORMAL",IF(JULI!AB324&lt;201,"Pre DM", "DM")))</f>
        <v/>
      </c>
      <c r="DA324" s="72" t="str">
        <f t="shared" ca="1" si="329"/>
        <v/>
      </c>
      <c r="DC324" s="71" t="str">
        <f ca="1">IFERROR(DATEDIF(AGUSTUS!I324,AGUSTUS!D324,"Y"),"")</f>
        <v/>
      </c>
      <c r="DD324" s="71" t="str">
        <f ca="1">IFERROR(DATEDIF(AGUSTUS!I324,AGUSTUS!D324,"YM"),"")</f>
        <v/>
      </c>
      <c r="DE324" s="72" t="str">
        <f t="shared" ca="1" si="330"/>
        <v/>
      </c>
      <c r="DF324" s="72" t="str">
        <f ca="1">DE324&amp;AGUSTUS!K324</f>
        <v/>
      </c>
      <c r="DG324" s="72" t="str">
        <f>IF(AGUSTUS!Y324="","",IF(AGUSTUS!Y324&lt;18.5,"Kurus",IF(AGUSTUS!Y324&lt;25,"Normal",IF(AGUSTUS!Y324&lt;30,"Overweight (Risiko)",IF(AGUSTUS!Y324&lt;35,"Obesitas I","Obesitas II")))))</f>
        <v/>
      </c>
      <c r="DH324" s="72" t="str">
        <f t="shared" ca="1" si="331"/>
        <v/>
      </c>
      <c r="DI324" s="72" t="str">
        <f>IF(AGUSTUS!Z324="","",IF(AND(AGUSTUS!K324="L",AGUSTUS!Z324&lt;90),"Normal / Aman",IF(AND(AGUSTUS!K324="L",AGUSTUS!Z324&gt;=90,AGUSTUS!Z324&lt;=100),"Risiko Tinggi",IF(AND(AGUSTUS!K324="L",AGUSTUS!Z324&gt;100),"Obesitas (Sangat Berisiko)",IF(AND(AGUSTUS!K324="P",AGUSTUS!Z324&lt;80),"Normal / Aman",IF(AND(AGUSTUS!K324="P",AGUSTUS!Z324&gt;=80,AGUSTUS!Z324&lt;=95),"Risiko Tinggi",IF(AND(AGUSTUS!K324="P",AGUSTUS!Z324&gt;95),"Obesitas (Sangat Berisiko)","")))))))</f>
        <v/>
      </c>
      <c r="DJ324" s="72" t="str">
        <f t="shared" ca="1" si="332"/>
        <v/>
      </c>
      <c r="DK324" s="73" t="str">
        <f>IFERROR(ABS(LEFT(AGUSTUS!AA324,FIND("/",AGUSTUS!AA324)-1)),"")</f>
        <v/>
      </c>
      <c r="DL324" s="73" t="str">
        <f>IFERROR(ABS(MID(AGUSTUS!AA324,FIND("/",AGUSTUS!AA324)+1,LEN(AGUSTUS!AA324))),"")</f>
        <v/>
      </c>
      <c r="DM324" s="72" t="str">
        <f t="shared" si="333"/>
        <v/>
      </c>
      <c r="DN324" s="72" t="str">
        <f t="shared" ca="1" si="334"/>
        <v/>
      </c>
      <c r="DO324" s="72" t="str">
        <f>IF(AGUSTUS!AB324="","",IF(AGUSTUS!AB324&lt;181,"NORMAL",IF(AGUSTUS!AB324&lt;201,"Pre DM", "DM")))</f>
        <v/>
      </c>
      <c r="DP324" s="72" t="str">
        <f t="shared" ca="1" si="335"/>
        <v/>
      </c>
      <c r="DR324" s="71" t="str">
        <f ca="1">IFERROR(DATEDIF(SEPTEMBER!I324,SEPTEMBER!D324,"Y"),"")</f>
        <v/>
      </c>
      <c r="DS324" s="71" t="str">
        <f ca="1">IFERROR(DATEDIF(SEPTEMBER!I324,SEPTEMBER!D324,"YM"),"")</f>
        <v/>
      </c>
      <c r="DT324" s="72" t="str">
        <f t="shared" ca="1" si="336"/>
        <v/>
      </c>
      <c r="DU324" s="72" t="str">
        <f ca="1">DT324&amp;SEPTEMBER!K324</f>
        <v/>
      </c>
      <c r="DV324" s="72" t="str">
        <f>IF(SEPTEMBER!Y324="","",IF(SEPTEMBER!Y324&lt;18.5,"Kurus",IF(SEPTEMBER!Y324&lt;25,"Normal",IF(SEPTEMBER!Y324&lt;30,"Overweight (Risiko)",IF(SEPTEMBER!Y324&lt;35,"Obesitas I","Obesitas II")))))</f>
        <v/>
      </c>
      <c r="DW324" s="72" t="str">
        <f t="shared" ca="1" si="337"/>
        <v/>
      </c>
      <c r="DX324" s="72" t="str">
        <f>IF(SEPTEMBER!Z324="","",IF(AND(SEPTEMBER!K324="L",SEPTEMBER!Z324&lt;90),"Normal / Aman",IF(AND(SEPTEMBER!K324="L",SEPTEMBER!Z324&gt;=90,SEPTEMBER!Z324&lt;=100),"Risiko Tinggi",IF(AND(SEPTEMBER!K324="L",SEPTEMBER!Z324&gt;100),"Obesitas (Sangat Berisiko)",IF(AND(SEPTEMBER!K324="P",SEPTEMBER!Z324&lt;80),"Normal / Aman",IF(AND(SEPTEMBER!K324="P",SEPTEMBER!Z324&gt;=80,SEPTEMBER!Z324&lt;=95),"Risiko Tinggi",IF(AND(SEPTEMBER!K324="P",SEPTEMBER!Z324&gt;95),"Obesitas (Sangat Berisiko)","")))))))</f>
        <v/>
      </c>
      <c r="DY324" s="72" t="str">
        <f t="shared" ca="1" si="338"/>
        <v/>
      </c>
      <c r="DZ324" s="73" t="str">
        <f>IFERROR(ABS(LEFT(SEPTEMBER!AA324,FIND("/",SEPTEMBER!AA324)-1)),"")</f>
        <v/>
      </c>
      <c r="EA324" s="73" t="str">
        <f>IFERROR(ABS(MID(SEPTEMBER!AA324,FIND("/",SEPTEMBER!AA324)+1,LEN(SEPTEMBER!AA324))),"")</f>
        <v/>
      </c>
      <c r="EB324" s="72" t="str">
        <f t="shared" si="339"/>
        <v/>
      </c>
      <c r="EC324" s="72" t="str">
        <f t="shared" ca="1" si="340"/>
        <v/>
      </c>
      <c r="ED324" s="72" t="str">
        <f>IF(SEPTEMBER!AB324="","",IF(SEPTEMBER!AB324&lt;181,"NORMAL",IF(SEPTEMBER!AB324&lt;201,"Pre DM", "DM")))</f>
        <v/>
      </c>
      <c r="EE324" s="72" t="str">
        <f t="shared" ca="1" si="341"/>
        <v/>
      </c>
      <c r="EG324" s="71" t="str">
        <f ca="1">IFERROR(DATEDIF(OKTOBER!I324,OKTOBER!D324,"Y"),"")</f>
        <v/>
      </c>
      <c r="EH324" s="71" t="str">
        <f ca="1">IFERROR(DATEDIF(OKTOBER!I324,OKTOBER!D324,"YM"),"")</f>
        <v/>
      </c>
      <c r="EI324" s="72" t="str">
        <f t="shared" ca="1" si="342"/>
        <v/>
      </c>
      <c r="EJ324" s="72" t="str">
        <f ca="1">EI324&amp;OKTOBER!K324</f>
        <v/>
      </c>
      <c r="EK324" s="72" t="str">
        <f>IF(OKTOBER!Y324="","",IF(OKTOBER!Y324&lt;18.5,"Kurus",IF(OKTOBER!Y324&lt;25,"Normal",IF(OKTOBER!Y324&lt;30,"Overweight (Risiko)",IF(OKTOBER!Y324&lt;35,"Obesitas I","Obesitas II")))))</f>
        <v/>
      </c>
      <c r="EL324" s="72" t="str">
        <f t="shared" ca="1" si="343"/>
        <v/>
      </c>
      <c r="EM324" s="72" t="str">
        <f>IF(OKTOBER!Z324="","",IF(AND(OKTOBER!K324="L",OKTOBER!Z324&lt;90),"Normal / Aman",IF(AND(OKTOBER!K324="L",OKTOBER!Z324&gt;=90,OKTOBER!Z324&lt;=100),"Risiko Tinggi",IF(AND(OKTOBER!K324="L",OKTOBER!Z324&gt;100),"Obesitas (Sangat Berisiko)",IF(AND(OKTOBER!K324="P",OKTOBER!Z324&lt;80),"Normal / Aman",IF(AND(OKTOBER!K324="P",OKTOBER!Z324&gt;=80,OKTOBER!Z324&lt;=95),"Risiko Tinggi",IF(AND(OKTOBER!K324="P",OKTOBER!Z324&gt;95),"Obesitas (Sangat Berisiko)","")))))))</f>
        <v/>
      </c>
      <c r="EN324" s="72" t="str">
        <f t="shared" ca="1" si="344"/>
        <v/>
      </c>
      <c r="EO324" s="73" t="str">
        <f>IFERROR(ABS(LEFT(OKTOBER!AA324,FIND("/",OKTOBER!AA324)-1)),"")</f>
        <v/>
      </c>
      <c r="EP324" s="73" t="str">
        <f>IFERROR(ABS(MID(OKTOBER!AA324,FIND("/",OKTOBER!AA324)+1,LEN(OKTOBER!AA324))),"")</f>
        <v/>
      </c>
      <c r="EQ324" s="72" t="str">
        <f t="shared" si="345"/>
        <v/>
      </c>
      <c r="ER324" s="72" t="str">
        <f t="shared" ca="1" si="346"/>
        <v/>
      </c>
      <c r="ES324" s="72" t="str">
        <f>IF(OKTOBER!AB324="","",IF(OKTOBER!AB324&lt;181,"NORMAL",IF(OKTOBER!AB324&lt;201,"Pre DM", "DM")))</f>
        <v/>
      </c>
      <c r="ET324" s="72" t="str">
        <f t="shared" ca="1" si="347"/>
        <v/>
      </c>
      <c r="EV324" s="71" t="str">
        <f ca="1">IFERROR(DATEDIF(NOPEMBER!I324,NOPEMBER!D324,"Y"),"")</f>
        <v/>
      </c>
      <c r="EW324" s="71" t="str">
        <f ca="1">IFERROR(DATEDIF(NOPEMBER!I324,NOPEMBER!D324,"YM"),"")</f>
        <v/>
      </c>
      <c r="EX324" s="72" t="str">
        <f t="shared" ca="1" si="348"/>
        <v/>
      </c>
      <c r="EY324" s="72" t="str">
        <f ca="1">EX324&amp;NOPEMBER!K324</f>
        <v/>
      </c>
      <c r="EZ324" s="72" t="str">
        <f>IF(NOPEMBER!Y324="","",IF(NOPEMBER!Y324&lt;18.5,"Kurus",IF(NOPEMBER!Y324&lt;25,"Normal",IF(NOPEMBER!Y324&lt;30,"Overweight (Risiko)",IF(NOPEMBER!Y324&lt;35,"Obesitas I","Obesitas II")))))</f>
        <v/>
      </c>
      <c r="FA324" s="72" t="str">
        <f t="shared" ca="1" si="349"/>
        <v/>
      </c>
      <c r="FB324" s="72" t="str">
        <f>IF(NOPEMBER!Z324="","",IF(AND(NOPEMBER!K324="L",NOPEMBER!Z324&lt;90),"Normal / Aman",IF(AND(NOPEMBER!K324="L",NOPEMBER!Z324&gt;=90,NOPEMBER!Z324&lt;=100),"Risiko Tinggi",IF(AND(NOPEMBER!K324="L",NOPEMBER!Z324&gt;100),"Obesitas (Sangat Berisiko)",IF(AND(NOPEMBER!K324="P",NOPEMBER!Z324&lt;80),"Normal / Aman",IF(AND(NOPEMBER!K324="P",NOPEMBER!Z324&gt;=80,NOPEMBER!Z324&lt;=95),"Risiko Tinggi",IF(AND(NOPEMBER!K324="P",NOPEMBER!Z324&gt;95),"Obesitas (Sangat Berisiko)","")))))))</f>
        <v/>
      </c>
      <c r="FC324" s="72" t="str">
        <f t="shared" ca="1" si="350"/>
        <v/>
      </c>
      <c r="FD324" s="73" t="str">
        <f>IFERROR(ABS(LEFT(NOPEMBER!AA324,FIND("/",NOPEMBER!AA324)-1)),"")</f>
        <v/>
      </c>
      <c r="FE324" s="73" t="str">
        <f>IFERROR(ABS(MID(NOPEMBER!AA324,FIND("/",NOPEMBER!AA324)+1,LEN(NOPEMBER!AA324))),"")</f>
        <v/>
      </c>
      <c r="FF324" s="72" t="str">
        <f t="shared" si="351"/>
        <v/>
      </c>
      <c r="FG324" s="72" t="str">
        <f t="shared" ca="1" si="352"/>
        <v/>
      </c>
      <c r="FH324" s="72" t="str">
        <f>IF(NOPEMBER!AB324="","",IF(NOPEMBER!AB324&lt;181,"NORMAL",IF(NOPEMBER!AB324&lt;201,"Pre DM", "DM")))</f>
        <v/>
      </c>
      <c r="FI324" s="72" t="str">
        <f t="shared" ca="1" si="353"/>
        <v/>
      </c>
      <c r="FK324" s="71" t="str">
        <f ca="1">IFERROR(DATEDIF(DESEMBER!I324,DESEMBER!D324,"Y"),"")</f>
        <v/>
      </c>
      <c r="FL324" s="71" t="str">
        <f ca="1">IFERROR(DATEDIF(DESEMBER!I324,DESEMBER!D324,"YM"),"")</f>
        <v/>
      </c>
      <c r="FM324" s="72" t="str">
        <f t="shared" ca="1" si="354"/>
        <v/>
      </c>
      <c r="FN324" s="72" t="str">
        <f ca="1">FM324&amp;DESEMBER!K324</f>
        <v/>
      </c>
      <c r="FO324" s="72" t="str">
        <f>IF(DESEMBER!Y324="","",IF(DESEMBER!Y324&lt;18.5,"Kurus",IF(DESEMBER!Y324&lt;25,"Normal",IF(DESEMBER!Y324&lt;30,"Overweight (Risiko)",IF(DESEMBER!Y324&lt;35,"Obesitas I","Obesitas II")))))</f>
        <v/>
      </c>
      <c r="FP324" s="72" t="str">
        <f t="shared" ca="1" si="355"/>
        <v/>
      </c>
      <c r="FQ324" s="72" t="str">
        <f>IF(DESEMBER!Z324="","",IF(AND(DESEMBER!K324="L",DESEMBER!Z324&lt;90),"Normal / Aman",IF(AND(DESEMBER!K324="L",DESEMBER!Z324&gt;=90,DESEMBER!Z324&lt;=100),"Risiko Tinggi",IF(AND(DESEMBER!K324="L",DESEMBER!Z324&gt;100),"Obesitas (Sangat Berisiko)",IF(AND(DESEMBER!K324="P",DESEMBER!Z324&lt;80),"Normal / Aman",IF(AND(DESEMBER!K324="P",DESEMBER!Z324&gt;=80,DESEMBER!Z324&lt;=95),"Risiko Tinggi",IF(AND(DESEMBER!K324="P",DESEMBER!Z324&gt;95),"Obesitas (Sangat Berisiko)","")))))))</f>
        <v/>
      </c>
      <c r="FR324" s="72" t="str">
        <f t="shared" ca="1" si="356"/>
        <v/>
      </c>
      <c r="FS324" s="73" t="str">
        <f>IFERROR(ABS(LEFT(DESEMBER!AA324,FIND("/",DESEMBER!AA324)-1)),"")</f>
        <v/>
      </c>
      <c r="FT324" s="73" t="str">
        <f>IFERROR(ABS(MID(DESEMBER!AA324,FIND("/",DESEMBER!AA324)+1,LEN(DESEMBER!AA324))),"")</f>
        <v/>
      </c>
      <c r="FU324" s="72" t="str">
        <f t="shared" si="357"/>
        <v/>
      </c>
      <c r="FV324" s="72" t="str">
        <f t="shared" ca="1" si="358"/>
        <v/>
      </c>
      <c r="FW324" s="72" t="str">
        <f>IF(DESEMBER!AB324="","",IF(DESEMBER!AB324&lt;181,"NORMAL",IF(DESEMBER!AB324&lt;201,"Pre DM", "DM")))</f>
        <v/>
      </c>
      <c r="FX324" s="72" t="str">
        <f t="shared" ca="1" si="359"/>
        <v/>
      </c>
    </row>
    <row r="325" spans="2:180" x14ac:dyDescent="0.25">
      <c r="B325" s="71" t="str">
        <f ca="1">IFERROR(DATEDIF(JANUARI!I325,JANUARI!D325,"Y"),"")</f>
        <v/>
      </c>
      <c r="C325" s="71" t="str">
        <f ca="1">IFERROR(DATEDIF(JANUARI!I325,JANUARI!D325,"YM"),"")</f>
        <v/>
      </c>
      <c r="D325" s="72" t="str">
        <f t="shared" ref="D325:D388" ca="1" si="360">IF(OR($D$4&gt;$E$4,B325=""),"",IF(AND(B325&gt;17,B325&lt;60),"Dewasa",IF(B325&gt;59,"Lansia","")))</f>
        <v/>
      </c>
      <c r="E325" s="72" t="str">
        <f ca="1">D325&amp;JANUARI!K325</f>
        <v/>
      </c>
      <c r="F325" s="72" t="str">
        <f>IF(JANUARI!Y325="","",IF(JANUARI!Y325&lt;18.5,"Kurus",IF(JANUARI!Y325&lt;25,"Normal",IF(JANUARI!Y325&lt;30,"Overweight (Risiko)",IF(JANUARI!Y325&lt;35,"Obesitas I","Obesitas II")))))</f>
        <v/>
      </c>
      <c r="G325" s="72" t="str">
        <f t="shared" ref="G325:G388" ca="1" si="361">D325&amp;F325</f>
        <v/>
      </c>
      <c r="H325" s="72" t="str">
        <f>IF(JANUARI!Z325="","",IF(AND(JANUARI!K325="L",JANUARI!Z325&lt;90),"Normal / Aman",IF(AND(JANUARI!K325="L",JANUARI!Z325&gt;=90,JANUARI!Z325&lt;=100),"Risiko Tinggi",IF(AND(JANUARI!K325="L",JANUARI!Z325&gt;100),"Obesitas (Sangat Berisiko)",IF(AND(JANUARI!K325="P",JANUARI!Z325&lt;80),"Normal / Aman",IF(AND(JANUARI!K325="P",JANUARI!Z325&gt;=80,JANUARI!Z325&lt;=95),"Risiko Tinggi",IF(AND(JANUARI!K325="P",JANUARI!Z325&gt;95),"Obesitas (Sangat Berisiko)","")))))))</f>
        <v/>
      </c>
      <c r="I325" s="72" t="str">
        <f t="shared" ref="I325:I388" ca="1" si="362">D325&amp;H325</f>
        <v/>
      </c>
      <c r="J325" s="73" t="str">
        <f>IFERROR(ABS(LEFT(JANUARI!AA325,FIND("/",JANUARI!AA325)-1)),"")</f>
        <v/>
      </c>
      <c r="K325" s="73" t="str">
        <f>IFERROR(ABS(MID(JANUARI!AA325,FIND("/",JANUARI!AA325)+1,LEN(JANUARI!AA325))),"")</f>
        <v/>
      </c>
      <c r="L325" s="72" t="str">
        <f t="shared" ref="L325:L388" si="363">IF(J325="","",IF(OR(J325&lt;90,K325&lt;60),"Hipotensi",
IF(AND(J325&gt;=90,J325&lt;=119,K325&gt;=60,K325&lt;=79),"Normal",
IF(OR(AND(J325&gt;=120,J325&lt;=139),AND(K325&gt;=80,K325&lt;=89)),"Prehipertensi / Normal Tinggi",
IF(OR(AND(J325&gt;=140,J325&lt;=159),AND(K325&gt;=90,K325&lt;=99)),"Hipertensi Derajat 1",
IF(OR(J325&gt;=160,K325&gt;=100),"Hipertensi Derajat 2",""))))))</f>
        <v/>
      </c>
      <c r="M325" s="72" t="str">
        <f t="shared" ref="M325:M388" ca="1" si="364">D325&amp;L325</f>
        <v/>
      </c>
      <c r="N325" s="72" t="str">
        <f>IF(JANUARI!AB325="","",IF(JANUARI!AB325&lt;181,"NORMAL",IF(JANUARI!AB325&lt;201,"Pre DM", "DM")))</f>
        <v/>
      </c>
      <c r="O325" s="72" t="str">
        <f t="shared" ref="O325:O388" ca="1" si="365">D325&amp;N325</f>
        <v/>
      </c>
      <c r="Q325" s="71" t="str">
        <f ca="1">IFERROR(DATEDIF(PEBRUARI!I325,PEBRUARI!D325,"Y"),"")</f>
        <v/>
      </c>
      <c r="R325" s="71" t="str">
        <f ca="1">IFERROR(DATEDIF(PEBRUARI!I325,PEBRUARI!D325,"YM"),"")</f>
        <v/>
      </c>
      <c r="S325" s="72" t="str">
        <f t="shared" ref="S325:S388" ca="1" si="366">IF(OR($S$4&gt;$T$4,Q325=""),"",IF(AND(Q325&gt;17,Q325&lt;60),"Dewasa",IF(Q325&gt;59,"Lansia","")))</f>
        <v/>
      </c>
      <c r="T325" s="72" t="str">
        <f ca="1">S325&amp;PEBRUARI!K325</f>
        <v/>
      </c>
      <c r="U325" s="72" t="str">
        <f>IF(PEBRUARI!Y325="","",IF(PEBRUARI!Y325&lt;18.5,"Kurus",IF(PEBRUARI!Y325&lt;25,"Normal",IF(PEBRUARI!Y325&lt;30,"Overweight (Risiko)",IF(PEBRUARI!Y325&lt;35,"Obesitas I","Obesitas II")))))</f>
        <v/>
      </c>
      <c r="V325" s="72" t="str">
        <f t="shared" ref="V325:V388" ca="1" si="367">S325&amp;U325</f>
        <v/>
      </c>
      <c r="W325" s="72" t="str">
        <f>IF(PEBRUARI!Z325="","",IF(AND(PEBRUARI!K325="L",PEBRUARI!Z325&lt;90),"Normal / Aman",IF(AND(PEBRUARI!K325="L",PEBRUARI!Z325&gt;=90,PEBRUARI!Z325&lt;=100),"Risiko Tinggi",IF(AND(PEBRUARI!K325="L",PEBRUARI!Z325&gt;100),"Obesitas (Sangat Berisiko)",IF(AND(PEBRUARI!K325="P",PEBRUARI!Z325&lt;80),"Normal / Aman",IF(AND(PEBRUARI!K325="P",PEBRUARI!Z325&gt;=80,PEBRUARI!Z325&lt;=95),"Risiko Tinggi",IF(AND(PEBRUARI!K325="P",PEBRUARI!Z325&gt;95),"Obesitas (Sangat Berisiko)","")))))))</f>
        <v/>
      </c>
      <c r="X325" s="72" t="str">
        <f t="shared" ref="X325:X388" ca="1" si="368">S325&amp;W325</f>
        <v/>
      </c>
      <c r="Y325" s="73" t="str">
        <f>IFERROR(ABS(LEFT(PEBRUARI!AA325,FIND("/",PEBRUARI!AA325)-1)),"")</f>
        <v/>
      </c>
      <c r="Z325" s="73" t="str">
        <f>IFERROR(ABS(MID(PEBRUARI!AA325,FIND("/",PEBRUARI!AA325)+1,LEN(PEBRUARI!AA325))),"")</f>
        <v/>
      </c>
      <c r="AA325" s="72" t="str">
        <f t="shared" ref="AA325:AA388" si="369">IF(Y325="","",IF(OR(Y325&lt;90,Z325&lt;60),"Hipotensi",
IF(AND(Y325&gt;=90,Y325&lt;=119,Z325&gt;=60,Z325&lt;=79),"Normal",
IF(OR(AND(Y325&gt;=120,Y325&lt;=139),AND(Z325&gt;=80,Z325&lt;=89)),"Prehipertensi / Normal Tinggi",
IF(OR(AND(Y325&gt;=140,Y325&lt;=159),AND(Z325&gt;=90,Z325&lt;=99)),"Hipertensi Derajat 1",
IF(OR(Y325&gt;=160,Z325&gt;=100),"Hipertensi Derajat 2",""))))))</f>
        <v/>
      </c>
      <c r="AB325" s="72" t="str">
        <f t="shared" ref="AB325:AB388" ca="1" si="370">S325&amp;AA325</f>
        <v/>
      </c>
      <c r="AC325" s="72" t="str">
        <f>IF(PEBRUARI!AB325="","",IF(PEBRUARI!AB325&lt;181,"NORMAL",IF(PEBRUARI!AB325&lt;201,"Pre DM", "DM")))</f>
        <v/>
      </c>
      <c r="AD325" s="72" t="str">
        <f t="shared" ref="AD325:AD388" ca="1" si="371">S325&amp;AC325</f>
        <v/>
      </c>
      <c r="AF325" s="71" t="str">
        <f ca="1">IFERROR(DATEDIF(MARET!I325,MARET!D325,"Y"),"")</f>
        <v/>
      </c>
      <c r="AG325" s="71" t="str">
        <f ca="1">IFERROR(DATEDIF(MARET!I325,MARET!D325,"YM"),"")</f>
        <v/>
      </c>
      <c r="AH325" s="72" t="str">
        <f t="shared" ref="AH325:AH388" ca="1" si="372">IF(OR($AH$4&gt;$AI$4,AF325=""),"",IF(AND(AF325&gt;17,AF325&lt;60),"Dewasa",IF(AF325&gt;59,"Lansia","")))</f>
        <v/>
      </c>
      <c r="AI325" s="72" t="str">
        <f ca="1">AH325&amp;MARET!K325</f>
        <v/>
      </c>
      <c r="AJ325" s="72" t="str">
        <f>IF(MARET!Y325="","",IF(MARET!Y325&lt;18.5,"Kurus",IF(MARET!Y325&lt;25,"Normal",IF(MARET!Y325&lt;30,"Overweight (Risiko)",IF(MARET!Y325&lt;35,"Obesitas I","Obesitas II")))))</f>
        <v/>
      </c>
      <c r="AK325" s="72" t="str">
        <f t="shared" ref="AK325:AK388" ca="1" si="373">AH325&amp;AJ325</f>
        <v/>
      </c>
      <c r="AL325" s="72" t="str">
        <f>IF(MARET!Z325="","",IF(AND(MARET!K325="L",MARET!Z325&lt;90),"Normal / Aman",IF(AND(MARET!K325="L",MARET!Z325&gt;=90,MARET!Z325&lt;=100),"Risiko Tinggi",IF(AND(MARET!K325="L",MARET!Z325&gt;100),"Obesitas (Sangat Berisiko)",IF(AND(MARET!K325="P",MARET!Z325&lt;80),"Normal / Aman",IF(AND(MARET!K325="P",MARET!Z325&gt;=80,MARET!Z325&lt;=95),"Risiko Tinggi",IF(AND(MARET!K325="P",MARET!Z325&gt;95),"Obesitas (Sangat Berisiko)","")))))))</f>
        <v/>
      </c>
      <c r="AM325" s="72" t="str">
        <f t="shared" ref="AM325:AM388" ca="1" si="374">AH325&amp;AL325</f>
        <v/>
      </c>
      <c r="AN325" s="73" t="str">
        <f>IFERROR(ABS(LEFT(MARET!AA325,FIND("/",MARET!AA325)-1)),"")</f>
        <v/>
      </c>
      <c r="AO325" s="73" t="str">
        <f>IFERROR(ABS(MID(MARET!AA325,FIND("/",MARET!AA325)+1,LEN(MARET!AA325))),"")</f>
        <v/>
      </c>
      <c r="AP325" s="72" t="str">
        <f t="shared" ref="AP325:AP388" si="375">IF(AN325="","",IF(OR(AN325&lt;90,AO325&lt;60),"Hipotensi",
IF(AND(AN325&gt;=90,AN325&lt;=119,AO325&gt;=60,AO325&lt;=79),"Normal",
IF(OR(AND(AN325&gt;=120,AN325&lt;=139),AND(AO325&gt;=80,AO325&lt;=89)),"Prehipertensi / Normal Tinggi",
IF(OR(AND(AN325&gt;=140,AN325&lt;=159),AND(AO325&gt;=90,AO325&lt;=99)),"Hipertensi Derajat 1",
IF(OR(AN325&gt;=160,AO325&gt;=100),"Hipertensi Derajat 2",""))))))</f>
        <v/>
      </c>
      <c r="AQ325" s="72" t="str">
        <f t="shared" ref="AQ325:AQ388" ca="1" si="376">AH325&amp;AP325</f>
        <v/>
      </c>
      <c r="AR325" s="72" t="str">
        <f>IF(MARET!AB325="","",IF(MARET!AB325&lt;181,"NORMAL",IF(MARET!AB325&lt;201,"Pre DM", "DM")))</f>
        <v/>
      </c>
      <c r="AS325" s="72" t="str">
        <f t="shared" ref="AS325:AS388" ca="1" si="377">AH325&amp;AR325</f>
        <v/>
      </c>
      <c r="AU325" s="71" t="str">
        <f ca="1">IFERROR(DATEDIF(APRIL!I325,APRIL!D325,"Y"),"")</f>
        <v/>
      </c>
      <c r="AV325" s="71" t="str">
        <f ca="1">IFERROR(DATEDIF(APRIL!I325,APRIL!D325,"YM"),"")</f>
        <v/>
      </c>
      <c r="AW325" s="72" t="str">
        <f t="shared" ref="AW325:AW388" ca="1" si="378">IF(OR($AW$4&gt;$AX$4,AU325=""),"",IF(AND(AU325&gt;17,AU325&lt;60),"Dewasa",IF(AU325&gt;59,"Lansia","")))</f>
        <v/>
      </c>
      <c r="AX325" s="72" t="str">
        <f ca="1">AW325&amp;APRIL!K325</f>
        <v/>
      </c>
      <c r="AY325" s="72" t="str">
        <f>IF(APRIL!Y325="","",IF(APRIL!Y325&lt;18.5,"Kurus",IF(APRIL!Y325&lt;25,"Normal",IF(APRIL!Y325&lt;30,"Overweight (Risiko)",IF(APRIL!Y325&lt;35,"Obesitas I","Obesitas II")))))</f>
        <v/>
      </c>
      <c r="AZ325" s="72" t="str">
        <f t="shared" ref="AZ325:AZ388" ca="1" si="379">AW325&amp;AY325</f>
        <v/>
      </c>
      <c r="BA325" s="72" t="str">
        <f>IF(APRIL!Z325="","",IF(AND(APRIL!K325="L",APRIL!Z325&lt;90),"Normal / Aman",IF(AND(APRIL!K325="L",APRIL!Z325&gt;=90,APRIL!Z325&lt;=100),"Risiko Tinggi",IF(AND(APRIL!K325="L",APRIL!Z325&gt;100),"Obesitas (Sangat Berisiko)",IF(AND(APRIL!K325="P",APRIL!Z325&lt;80),"Normal / Aman",IF(AND(APRIL!K325="P",APRIL!Z325&gt;=80,APRIL!Z325&lt;=95),"Risiko Tinggi",IF(AND(APRIL!K325="P",APRIL!Z325&gt;95),"Obesitas (Sangat Berisiko)","")))))))</f>
        <v/>
      </c>
      <c r="BB325" s="72" t="str">
        <f t="shared" ref="BB325:BB388" ca="1" si="380">AW325&amp;BA325</f>
        <v/>
      </c>
      <c r="BC325" s="73" t="str">
        <f>IFERROR(ABS(LEFT(APRIL!AA325,FIND("/",APRIL!AA325)-1)),"")</f>
        <v/>
      </c>
      <c r="BD325" s="73" t="str">
        <f>IFERROR(ABS(MID(APRIL!AA325,FIND("/",APRIL!AA325)+1,LEN(APRIL!AA325))),"")</f>
        <v/>
      </c>
      <c r="BE325" s="72" t="str">
        <f t="shared" ref="BE325:BE388" si="381">IF(BC325="","",IF(OR(BC325&lt;90,BD325&lt;60),"Hipotensi",
IF(AND(BC325&gt;=90,BC325&lt;=119,BD325&gt;=60,BD325&lt;=79),"Normal",
IF(OR(AND(BC325&gt;=120,BC325&lt;=139),AND(BD325&gt;=80,BD325&lt;=89)),"Prehipertensi / Normal Tinggi",
IF(OR(AND(BC325&gt;=140,BC325&lt;=159),AND(BD325&gt;=90,BD325&lt;=99)),"Hipertensi Derajat 1",
IF(OR(BC325&gt;=160,BD325&gt;=100),"Hipertensi Derajat 2",""))))))</f>
        <v/>
      </c>
      <c r="BF325" s="72" t="str">
        <f t="shared" ref="BF325:BF388" ca="1" si="382">AW325&amp;BE325</f>
        <v/>
      </c>
      <c r="BG325" s="72" t="str">
        <f>IF(APRIL!AB325="","",IF(APRIL!AB325&lt;181,"NORMAL",IF(APRIL!AB325&lt;201,"Pre DM", "DM")))</f>
        <v/>
      </c>
      <c r="BH325" s="72" t="str">
        <f t="shared" ref="BH325:BH388" ca="1" si="383">AW325&amp;BG325</f>
        <v/>
      </c>
      <c r="BJ325" s="71" t="str">
        <f ca="1">IFERROR(DATEDIF(MEI!I325,MEI!D325,"Y"),"")</f>
        <v/>
      </c>
      <c r="BK325" s="71" t="str">
        <f ca="1">IFERROR(DATEDIF(MEI!I325,MEI!D325,"YM"),"")</f>
        <v/>
      </c>
      <c r="BL325" s="72" t="str">
        <f t="shared" ref="BL325:BL388" ca="1" si="384">IF(OR($BL$4&gt;$BM$4,BJ325=""),"",IF(AND(BJ325&gt;17,BJ325&lt;60),"Dewasa",IF(BJ325&gt;59,"Lansia","")))</f>
        <v/>
      </c>
      <c r="BM325" s="72" t="str">
        <f ca="1">BL325&amp;MEI!K325</f>
        <v/>
      </c>
      <c r="BN325" s="72" t="str">
        <f>IF(MEI!Y325="","",IF(MEI!Y325&lt;18.5,"Kurus",IF(MEI!Y325&lt;25,"Normal",IF(MEI!Y325&lt;30,"Overweight (Risiko)",IF(MEI!Y325&lt;35,"Obesitas I","Obesitas II")))))</f>
        <v/>
      </c>
      <c r="BO325" s="72" t="str">
        <f t="shared" ref="BO325:BO388" ca="1" si="385">BL325&amp;BN325</f>
        <v/>
      </c>
      <c r="BP325" s="72" t="str">
        <f>IF(MEI!Z325="","",IF(AND(MEI!K325="L",MEI!Z325&lt;90),"Normal / Aman",IF(AND(MEI!K325="L",MEI!Z325&gt;=90,MEI!Z325&lt;=100),"Risiko Tinggi",IF(AND(MEI!K325="L",MEI!Z325&gt;100),"Obesitas (Sangat Berisiko)",IF(AND(MEI!K325="P",MEI!Z325&lt;80),"Normal / Aman",IF(AND(MEI!K325="P",MEI!Z325&gt;=80,MEI!Z325&lt;=95),"Risiko Tinggi",IF(AND(MEI!K325="P",MEI!Z325&gt;95),"Obesitas (Sangat Berisiko)","")))))))</f>
        <v/>
      </c>
      <c r="BQ325" s="72" t="str">
        <f t="shared" ref="BQ325:BQ388" ca="1" si="386">BL325&amp;BP325</f>
        <v/>
      </c>
      <c r="BR325" s="73" t="str">
        <f>IFERROR(ABS(LEFT(MEI!AA325,FIND("/",MEI!AA325)-1)),"")</f>
        <v/>
      </c>
      <c r="BS325" s="73" t="str">
        <f>IFERROR(ABS(MID(MEI!AA325,FIND("/",MEI!AA325)+1,LEN(MEI!AA325))),"")</f>
        <v/>
      </c>
      <c r="BT325" s="72" t="str">
        <f t="shared" ref="BT325:BT388" si="387">IF(BR325="","",IF(OR(BR325&lt;90,BS325&lt;60),"Hipotensi",
IF(AND(BR325&gt;=90,BR325&lt;=119,BS325&gt;=60,BS325&lt;=79),"Normal",
IF(OR(AND(BR325&gt;=120,BR325&lt;=139),AND(BS325&gt;=80,BS325&lt;=89)),"Prehipertensi / Normal Tinggi",
IF(OR(AND(BR325&gt;=140,BR325&lt;=159),AND(BS325&gt;=90,BS325&lt;=99)),"Hipertensi Derajat 1",
IF(OR(BR325&gt;=160,BS325&gt;=100),"Hipertensi Derajat 2",""))))))</f>
        <v/>
      </c>
      <c r="BU325" s="72" t="str">
        <f t="shared" ref="BU325:BU388" ca="1" si="388">BL325&amp;BT325</f>
        <v/>
      </c>
      <c r="BV325" s="72" t="str">
        <f>IF(MEI!AB325="","",IF(MEI!AB325&lt;181,"NORMAL",IF(MEI!AB325&lt;201,"Pre DM", "DM")))</f>
        <v/>
      </c>
      <c r="BW325" s="72" t="str">
        <f t="shared" ref="BW325:BW388" ca="1" si="389">BL325&amp;BV325</f>
        <v/>
      </c>
      <c r="BY325" s="71" t="str">
        <f ca="1">IFERROR(DATEDIF(JUNI!I325,JUNI!D325,"Y"),"")</f>
        <v/>
      </c>
      <c r="BZ325" s="71" t="str">
        <f ca="1">IFERROR(DATEDIF(JUNI!I325,JUNI!D325,"YM"),"")</f>
        <v/>
      </c>
      <c r="CA325" s="72" t="str">
        <f t="shared" ref="CA325:CA388" ca="1" si="390">IF(OR($CA$4&gt;$CB$4,BY325=""),"",IF(AND(BY325&gt;17,BY325&lt;60),"Dewasa",IF(BY325&gt;59,"Lansia","")))</f>
        <v/>
      </c>
      <c r="CB325" s="72" t="str">
        <f ca="1">CA325&amp;JUNI!K325</f>
        <v/>
      </c>
      <c r="CC325" s="72" t="str">
        <f>IF(JUNI!Y325="","",IF(JUNI!Y325&lt;18.5,"Kurus",IF(JUNI!Y325&lt;25,"Normal",IF(JUNI!Y325&lt;30,"Overweight (Risiko)",IF(JUNI!Y325&lt;35,"Obesitas I","Obesitas II")))))</f>
        <v/>
      </c>
      <c r="CD325" s="72" t="str">
        <f t="shared" ref="CD325:CD388" ca="1" si="391">CA325&amp;CC325</f>
        <v/>
      </c>
      <c r="CE325" s="72" t="str">
        <f>IF(JUNI!Z325="","",IF(AND(JUNI!K325="L",JUNI!Z325&lt;90),"Normal / Aman",IF(AND(JUNI!K325="L",JUNI!Z325&gt;=90,JUNI!Z325&lt;=100),"Risiko Tinggi",IF(AND(JUNI!K325="L",JUNI!Z325&gt;100),"Obesitas (Sangat Berisiko)",IF(AND(JUNI!K325="P",JUNI!Z325&lt;80),"Normal / Aman",IF(AND(JUNI!K325="P",JUNI!Z325&gt;=80,JUNI!Z325&lt;=95),"Risiko Tinggi",IF(AND(JUNI!K325="P",JUNI!Z325&gt;95),"Obesitas (Sangat Berisiko)","")))))))</f>
        <v/>
      </c>
      <c r="CF325" s="72" t="str">
        <f t="shared" ref="CF325:CF388" ca="1" si="392">CA325&amp;CE325</f>
        <v/>
      </c>
      <c r="CG325" s="73" t="str">
        <f>IFERROR(ABS(LEFT(JUNI!AA325,FIND("/",JUNI!AA325)-1)),"")</f>
        <v/>
      </c>
      <c r="CH325" s="73" t="str">
        <f>IFERROR(ABS(MID(JUNI!AA325,FIND("/",JUNI!AA325)+1,LEN(JUNI!AA325))),"")</f>
        <v/>
      </c>
      <c r="CI325" s="72" t="str">
        <f t="shared" ref="CI325:CI388" si="393">IF(CG325="","",IF(OR(CG325&lt;90,CH325&lt;60),"Hipotensi",
IF(AND(CG325&gt;=90,CG325&lt;=119,CH325&gt;=60,CH325&lt;=79),"Normal",
IF(OR(AND(CG325&gt;=120,CG325&lt;=139),AND(CH325&gt;=80,CH325&lt;=89)),"Prehipertensi / Normal Tinggi",
IF(OR(AND(CG325&gt;=140,CG325&lt;=159),AND(CH325&gt;=90,CH325&lt;=99)),"Hipertensi Derajat 1",
IF(OR(CG325&gt;=160,CH325&gt;=100),"Hipertensi Derajat 2",""))))))</f>
        <v/>
      </c>
      <c r="CJ325" s="72" t="str">
        <f t="shared" ref="CJ325:CJ388" ca="1" si="394">CA325&amp;CI325</f>
        <v/>
      </c>
      <c r="CK325" s="72" t="str">
        <f>IF(JUNI!AB325="","",IF(JUNI!AB325&lt;181,"NORMAL",IF(JUNI!AB325&lt;201,"Pre DM", "DM")))</f>
        <v/>
      </c>
      <c r="CL325" s="72" t="str">
        <f t="shared" ref="CL325:CL388" ca="1" si="395">CA325&amp;CK325</f>
        <v/>
      </c>
      <c r="CN325" s="71" t="str">
        <f ca="1">IFERROR(DATEDIF(JULI!I325,JULI!D325,"Y"),"")</f>
        <v/>
      </c>
      <c r="CO325" s="71" t="str">
        <f ca="1">IFERROR(DATEDIF(JULI!I325,JULI!D325,"YM"),"")</f>
        <v/>
      </c>
      <c r="CP325" s="72" t="str">
        <f t="shared" ref="CP325:CP388" ca="1" si="396">IF(OR($CP$4&gt;$CQ$4,CN325=""),"",IF(AND(CN325&gt;17,CN325&lt;60),"Dewasa",IF(CN325&gt;59,"Lansia","")))</f>
        <v/>
      </c>
      <c r="CQ325" s="72" t="str">
        <f ca="1">CP325&amp;JULI!K325</f>
        <v/>
      </c>
      <c r="CR325" s="72" t="str">
        <f>IF(JULI!Y325="","",IF(JULI!Y325&lt;18.5,"Kurus",IF(JULI!Y325&lt;25,"Normal",IF(JULI!Y325&lt;30,"Overweight (Risiko)",IF(JULI!Y325&lt;35,"Obesitas I","Obesitas II")))))</f>
        <v/>
      </c>
      <c r="CS325" s="72" t="str">
        <f t="shared" ref="CS325:CS388" ca="1" si="397">CP325&amp;CR325</f>
        <v/>
      </c>
      <c r="CT325" s="72" t="str">
        <f>IF(JULI!Z325="","",IF(AND(JULI!K325="L",JULI!Z325&lt;90),"Normal / Aman",IF(AND(JULI!K325="L",JULI!Z325&gt;=90,JULI!Z325&lt;=100),"Risiko Tinggi",IF(AND(JULI!K325="L",JULI!Z325&gt;100),"Obesitas (Sangat Berisiko)",IF(AND(JULI!K325="P",JULI!Z325&lt;80),"Normal / Aman",IF(AND(JULI!K325="P",JULI!Z325&gt;=80,JULI!Z325&lt;=95),"Risiko Tinggi",IF(AND(JULI!K325="P",JULI!Z325&gt;95),"Obesitas (Sangat Berisiko)","")))))))</f>
        <v/>
      </c>
      <c r="CU325" s="72" t="str">
        <f t="shared" ref="CU325:CU388" ca="1" si="398">CP325&amp;CT325</f>
        <v/>
      </c>
      <c r="CV325" s="73" t="str">
        <f>IFERROR(ABS(LEFT(JULI!AA325,FIND("/",JULI!AA325)-1)),"")</f>
        <v/>
      </c>
      <c r="CW325" s="73" t="str">
        <f>IFERROR(ABS(MID(JULI!AA325,FIND("/",JULI!AA325)+1,LEN(JULI!AA325))),"")</f>
        <v/>
      </c>
      <c r="CX325" s="72" t="str">
        <f t="shared" ref="CX325:CX388" si="399">IF(CV325="","",IF(OR(CV325&lt;90,CW325&lt;60),"Hipotensi",
IF(AND(CV325&gt;=90,CV325&lt;=119,CW325&gt;=60,CW325&lt;=79),"Normal",
IF(OR(AND(CV325&gt;=120,CV325&lt;=139),AND(CW325&gt;=80,CW325&lt;=89)),"Prehipertensi / Normal Tinggi",
IF(OR(AND(CV325&gt;=140,CV325&lt;=159),AND(CW325&gt;=90,CW325&lt;=99)),"Hipertensi Derajat 1",
IF(OR(CV325&gt;=160,CW325&gt;=100),"Hipertensi Derajat 2",""))))))</f>
        <v/>
      </c>
      <c r="CY325" s="72" t="str">
        <f t="shared" ref="CY325:CY388" ca="1" si="400">CP325&amp;CX325</f>
        <v/>
      </c>
      <c r="CZ325" s="72" t="str">
        <f>IF(JULI!AB325="","",IF(JULI!AB325&lt;181,"NORMAL",IF(JULI!AB325&lt;201,"Pre DM", "DM")))</f>
        <v/>
      </c>
      <c r="DA325" s="72" t="str">
        <f t="shared" ref="DA325:DA388" ca="1" si="401">CP325&amp;CZ325</f>
        <v/>
      </c>
      <c r="DC325" s="71" t="str">
        <f ca="1">IFERROR(DATEDIF(AGUSTUS!I325,AGUSTUS!D325,"Y"),"")</f>
        <v/>
      </c>
      <c r="DD325" s="71" t="str">
        <f ca="1">IFERROR(DATEDIF(AGUSTUS!I325,AGUSTUS!D325,"YM"),"")</f>
        <v/>
      </c>
      <c r="DE325" s="72" t="str">
        <f t="shared" ref="DE325:DE388" ca="1" si="402">IF(OR($DE$4&gt;$DF$4,DC325=""),"",IF(AND(DC325&gt;17,DC325&lt;60),"Dewasa",IF(DC325&gt;59,"Lansia","")))</f>
        <v/>
      </c>
      <c r="DF325" s="72" t="str">
        <f ca="1">DE325&amp;AGUSTUS!K325</f>
        <v/>
      </c>
      <c r="DG325" s="72" t="str">
        <f>IF(AGUSTUS!Y325="","",IF(AGUSTUS!Y325&lt;18.5,"Kurus",IF(AGUSTUS!Y325&lt;25,"Normal",IF(AGUSTUS!Y325&lt;30,"Overweight (Risiko)",IF(AGUSTUS!Y325&lt;35,"Obesitas I","Obesitas II")))))</f>
        <v/>
      </c>
      <c r="DH325" s="72" t="str">
        <f t="shared" ref="DH325:DH388" ca="1" si="403">DE325&amp;DG325</f>
        <v/>
      </c>
      <c r="DI325" s="72" t="str">
        <f>IF(AGUSTUS!Z325="","",IF(AND(AGUSTUS!K325="L",AGUSTUS!Z325&lt;90),"Normal / Aman",IF(AND(AGUSTUS!K325="L",AGUSTUS!Z325&gt;=90,AGUSTUS!Z325&lt;=100),"Risiko Tinggi",IF(AND(AGUSTUS!K325="L",AGUSTUS!Z325&gt;100),"Obesitas (Sangat Berisiko)",IF(AND(AGUSTUS!K325="P",AGUSTUS!Z325&lt;80),"Normal / Aman",IF(AND(AGUSTUS!K325="P",AGUSTUS!Z325&gt;=80,AGUSTUS!Z325&lt;=95),"Risiko Tinggi",IF(AND(AGUSTUS!K325="P",AGUSTUS!Z325&gt;95),"Obesitas (Sangat Berisiko)","")))))))</f>
        <v/>
      </c>
      <c r="DJ325" s="72" t="str">
        <f t="shared" ref="DJ325:DJ388" ca="1" si="404">DE325&amp;DI325</f>
        <v/>
      </c>
      <c r="DK325" s="73" t="str">
        <f>IFERROR(ABS(LEFT(AGUSTUS!AA325,FIND("/",AGUSTUS!AA325)-1)),"")</f>
        <v/>
      </c>
      <c r="DL325" s="73" t="str">
        <f>IFERROR(ABS(MID(AGUSTUS!AA325,FIND("/",AGUSTUS!AA325)+1,LEN(AGUSTUS!AA325))),"")</f>
        <v/>
      </c>
      <c r="DM325" s="72" t="str">
        <f t="shared" ref="DM325:DM388" si="405">IF(DK325="","",IF(OR(DK325&lt;90,DL325&lt;60),"Hipotensi",
IF(AND(DK325&gt;=90,DK325&lt;=119,DL325&gt;=60,DL325&lt;=79),"Normal",
IF(OR(AND(DK325&gt;=120,DK325&lt;=139),AND(DL325&gt;=80,DL325&lt;=89)),"Prehipertensi / Normal Tinggi",
IF(OR(AND(DK325&gt;=140,DK325&lt;=159),AND(DL325&gt;=90,DL325&lt;=99)),"Hipertensi Derajat 1",
IF(OR(DK325&gt;=160,DL325&gt;=100),"Hipertensi Derajat 2",""))))))</f>
        <v/>
      </c>
      <c r="DN325" s="72" t="str">
        <f t="shared" ref="DN325:DN388" ca="1" si="406">DE325&amp;DM325</f>
        <v/>
      </c>
      <c r="DO325" s="72" t="str">
        <f>IF(AGUSTUS!AB325="","",IF(AGUSTUS!AB325&lt;181,"NORMAL",IF(AGUSTUS!AB325&lt;201,"Pre DM", "DM")))</f>
        <v/>
      </c>
      <c r="DP325" s="72" t="str">
        <f t="shared" ref="DP325:DP388" ca="1" si="407">DE325&amp;DO325</f>
        <v/>
      </c>
      <c r="DR325" s="71" t="str">
        <f ca="1">IFERROR(DATEDIF(SEPTEMBER!I325,SEPTEMBER!D325,"Y"),"")</f>
        <v/>
      </c>
      <c r="DS325" s="71" t="str">
        <f ca="1">IFERROR(DATEDIF(SEPTEMBER!I325,SEPTEMBER!D325,"YM"),"")</f>
        <v/>
      </c>
      <c r="DT325" s="72" t="str">
        <f t="shared" ref="DT325:DT388" ca="1" si="408">IF(OR($DT$4&gt;$DU$4,DR325=""),"",IF(AND(DR325&gt;17,DR325&lt;60),"Dewasa",IF(DR325&gt;59,"Lansia","")))</f>
        <v/>
      </c>
      <c r="DU325" s="72" t="str">
        <f ca="1">DT325&amp;SEPTEMBER!K325</f>
        <v/>
      </c>
      <c r="DV325" s="72" t="str">
        <f>IF(SEPTEMBER!Y325="","",IF(SEPTEMBER!Y325&lt;18.5,"Kurus",IF(SEPTEMBER!Y325&lt;25,"Normal",IF(SEPTEMBER!Y325&lt;30,"Overweight (Risiko)",IF(SEPTEMBER!Y325&lt;35,"Obesitas I","Obesitas II")))))</f>
        <v/>
      </c>
      <c r="DW325" s="72" t="str">
        <f t="shared" ref="DW325:DW388" ca="1" si="409">DT325&amp;DV325</f>
        <v/>
      </c>
      <c r="DX325" s="72" t="str">
        <f>IF(SEPTEMBER!Z325="","",IF(AND(SEPTEMBER!K325="L",SEPTEMBER!Z325&lt;90),"Normal / Aman",IF(AND(SEPTEMBER!K325="L",SEPTEMBER!Z325&gt;=90,SEPTEMBER!Z325&lt;=100),"Risiko Tinggi",IF(AND(SEPTEMBER!K325="L",SEPTEMBER!Z325&gt;100),"Obesitas (Sangat Berisiko)",IF(AND(SEPTEMBER!K325="P",SEPTEMBER!Z325&lt;80),"Normal / Aman",IF(AND(SEPTEMBER!K325="P",SEPTEMBER!Z325&gt;=80,SEPTEMBER!Z325&lt;=95),"Risiko Tinggi",IF(AND(SEPTEMBER!K325="P",SEPTEMBER!Z325&gt;95),"Obesitas (Sangat Berisiko)","")))))))</f>
        <v/>
      </c>
      <c r="DY325" s="72" t="str">
        <f t="shared" ref="DY325:DY388" ca="1" si="410">DT325&amp;DX325</f>
        <v/>
      </c>
      <c r="DZ325" s="73" t="str">
        <f>IFERROR(ABS(LEFT(SEPTEMBER!AA325,FIND("/",SEPTEMBER!AA325)-1)),"")</f>
        <v/>
      </c>
      <c r="EA325" s="73" t="str">
        <f>IFERROR(ABS(MID(SEPTEMBER!AA325,FIND("/",SEPTEMBER!AA325)+1,LEN(SEPTEMBER!AA325))),"")</f>
        <v/>
      </c>
      <c r="EB325" s="72" t="str">
        <f t="shared" ref="EB325:EB388" si="411">IF(DZ325="","",IF(OR(DZ325&lt;90,EA325&lt;60),"Hipotensi",
IF(AND(DZ325&gt;=90,DZ325&lt;=119,EA325&gt;=60,EA325&lt;=79),"Normal",
IF(OR(AND(DZ325&gt;=120,DZ325&lt;=139),AND(EA325&gt;=80,EA325&lt;=89)),"Prehipertensi / Normal Tinggi",
IF(OR(AND(DZ325&gt;=140,DZ325&lt;=159),AND(EA325&gt;=90,EA325&lt;=99)),"Hipertensi Derajat 1",
IF(OR(DZ325&gt;=160,EA325&gt;=100),"Hipertensi Derajat 2",""))))))</f>
        <v/>
      </c>
      <c r="EC325" s="72" t="str">
        <f t="shared" ref="EC325:EC388" ca="1" si="412">DT325&amp;EB325</f>
        <v/>
      </c>
      <c r="ED325" s="72" t="str">
        <f>IF(SEPTEMBER!AB325="","",IF(SEPTEMBER!AB325&lt;181,"NORMAL",IF(SEPTEMBER!AB325&lt;201,"Pre DM", "DM")))</f>
        <v/>
      </c>
      <c r="EE325" s="72" t="str">
        <f t="shared" ref="EE325:EE388" ca="1" si="413">DT325&amp;ED325</f>
        <v/>
      </c>
      <c r="EG325" s="71" t="str">
        <f ca="1">IFERROR(DATEDIF(OKTOBER!I325,OKTOBER!D325,"Y"),"")</f>
        <v/>
      </c>
      <c r="EH325" s="71" t="str">
        <f ca="1">IFERROR(DATEDIF(OKTOBER!I325,OKTOBER!D325,"YM"),"")</f>
        <v/>
      </c>
      <c r="EI325" s="72" t="str">
        <f t="shared" ref="EI325:EI388" ca="1" si="414">IF(OR($EI$4&gt;$EJ$4,EG325=""),"",IF(AND(EG325&gt;17,EG325&lt;60),"Dewasa",IF(EG325&gt;59,"Lansia","")))</f>
        <v/>
      </c>
      <c r="EJ325" s="72" t="str">
        <f ca="1">EI325&amp;OKTOBER!K325</f>
        <v/>
      </c>
      <c r="EK325" s="72" t="str">
        <f>IF(OKTOBER!Y325="","",IF(OKTOBER!Y325&lt;18.5,"Kurus",IF(OKTOBER!Y325&lt;25,"Normal",IF(OKTOBER!Y325&lt;30,"Overweight (Risiko)",IF(OKTOBER!Y325&lt;35,"Obesitas I","Obesitas II")))))</f>
        <v/>
      </c>
      <c r="EL325" s="72" t="str">
        <f t="shared" ref="EL325:EL388" ca="1" si="415">EI325&amp;EK325</f>
        <v/>
      </c>
      <c r="EM325" s="72" t="str">
        <f>IF(OKTOBER!Z325="","",IF(AND(OKTOBER!K325="L",OKTOBER!Z325&lt;90),"Normal / Aman",IF(AND(OKTOBER!K325="L",OKTOBER!Z325&gt;=90,OKTOBER!Z325&lt;=100),"Risiko Tinggi",IF(AND(OKTOBER!K325="L",OKTOBER!Z325&gt;100),"Obesitas (Sangat Berisiko)",IF(AND(OKTOBER!K325="P",OKTOBER!Z325&lt;80),"Normal / Aman",IF(AND(OKTOBER!K325="P",OKTOBER!Z325&gt;=80,OKTOBER!Z325&lt;=95),"Risiko Tinggi",IF(AND(OKTOBER!K325="P",OKTOBER!Z325&gt;95),"Obesitas (Sangat Berisiko)","")))))))</f>
        <v/>
      </c>
      <c r="EN325" s="72" t="str">
        <f t="shared" ref="EN325:EN388" ca="1" si="416">EI325&amp;EM325</f>
        <v/>
      </c>
      <c r="EO325" s="73" t="str">
        <f>IFERROR(ABS(LEFT(OKTOBER!AA325,FIND("/",OKTOBER!AA325)-1)),"")</f>
        <v/>
      </c>
      <c r="EP325" s="73" t="str">
        <f>IFERROR(ABS(MID(OKTOBER!AA325,FIND("/",OKTOBER!AA325)+1,LEN(OKTOBER!AA325))),"")</f>
        <v/>
      </c>
      <c r="EQ325" s="72" t="str">
        <f t="shared" ref="EQ325:EQ388" si="417">IF(EO325="","",IF(OR(EO325&lt;90,EP325&lt;60),"Hipotensi",
IF(AND(EO325&gt;=90,EO325&lt;=119,EP325&gt;=60,EP325&lt;=79),"Normal",
IF(OR(AND(EO325&gt;=120,EO325&lt;=139),AND(EP325&gt;=80,EP325&lt;=89)),"Prehipertensi / Normal Tinggi",
IF(OR(AND(EO325&gt;=140,EO325&lt;=159),AND(EP325&gt;=90,EP325&lt;=99)),"Hipertensi Derajat 1",
IF(OR(EO325&gt;=160,EP325&gt;=100),"Hipertensi Derajat 2",""))))))</f>
        <v/>
      </c>
      <c r="ER325" s="72" t="str">
        <f t="shared" ref="ER325:ER388" ca="1" si="418">EI325&amp;EQ325</f>
        <v/>
      </c>
      <c r="ES325" s="72" t="str">
        <f>IF(OKTOBER!AB325="","",IF(OKTOBER!AB325&lt;181,"NORMAL",IF(OKTOBER!AB325&lt;201,"Pre DM", "DM")))</f>
        <v/>
      </c>
      <c r="ET325" s="72" t="str">
        <f t="shared" ref="ET325:ET388" ca="1" si="419">EI325&amp;ES325</f>
        <v/>
      </c>
      <c r="EV325" s="71" t="str">
        <f ca="1">IFERROR(DATEDIF(NOPEMBER!I325,NOPEMBER!D325,"Y"),"")</f>
        <v/>
      </c>
      <c r="EW325" s="71" t="str">
        <f ca="1">IFERROR(DATEDIF(NOPEMBER!I325,NOPEMBER!D325,"YM"),"")</f>
        <v/>
      </c>
      <c r="EX325" s="72" t="str">
        <f t="shared" ref="EX325:EX388" ca="1" si="420">IF(OR($EX$4&gt;$EY$4,EV325=""),"",IF(AND(EV325&gt;17,EV325&lt;60),"Dewasa",IF(EV325&gt;59,"Lansia","")))</f>
        <v/>
      </c>
      <c r="EY325" s="72" t="str">
        <f ca="1">EX325&amp;NOPEMBER!K325</f>
        <v/>
      </c>
      <c r="EZ325" s="72" t="str">
        <f>IF(NOPEMBER!Y325="","",IF(NOPEMBER!Y325&lt;18.5,"Kurus",IF(NOPEMBER!Y325&lt;25,"Normal",IF(NOPEMBER!Y325&lt;30,"Overweight (Risiko)",IF(NOPEMBER!Y325&lt;35,"Obesitas I","Obesitas II")))))</f>
        <v/>
      </c>
      <c r="FA325" s="72" t="str">
        <f t="shared" ref="FA325:FA388" ca="1" si="421">EX325&amp;EZ325</f>
        <v/>
      </c>
      <c r="FB325" s="72" t="str">
        <f>IF(NOPEMBER!Z325="","",IF(AND(NOPEMBER!K325="L",NOPEMBER!Z325&lt;90),"Normal / Aman",IF(AND(NOPEMBER!K325="L",NOPEMBER!Z325&gt;=90,NOPEMBER!Z325&lt;=100),"Risiko Tinggi",IF(AND(NOPEMBER!K325="L",NOPEMBER!Z325&gt;100),"Obesitas (Sangat Berisiko)",IF(AND(NOPEMBER!K325="P",NOPEMBER!Z325&lt;80),"Normal / Aman",IF(AND(NOPEMBER!K325="P",NOPEMBER!Z325&gt;=80,NOPEMBER!Z325&lt;=95),"Risiko Tinggi",IF(AND(NOPEMBER!K325="P",NOPEMBER!Z325&gt;95),"Obesitas (Sangat Berisiko)","")))))))</f>
        <v/>
      </c>
      <c r="FC325" s="72" t="str">
        <f t="shared" ref="FC325:FC388" ca="1" si="422">EX325&amp;FB325</f>
        <v/>
      </c>
      <c r="FD325" s="73" t="str">
        <f>IFERROR(ABS(LEFT(NOPEMBER!AA325,FIND("/",NOPEMBER!AA325)-1)),"")</f>
        <v/>
      </c>
      <c r="FE325" s="73" t="str">
        <f>IFERROR(ABS(MID(NOPEMBER!AA325,FIND("/",NOPEMBER!AA325)+1,LEN(NOPEMBER!AA325))),"")</f>
        <v/>
      </c>
      <c r="FF325" s="72" t="str">
        <f t="shared" ref="FF325:FF388" si="423">IF(FD325="","",IF(OR(FD325&lt;90,FE325&lt;60),"Hipotensi",
IF(AND(FD325&gt;=90,FD325&lt;=119,FE325&gt;=60,FE325&lt;=79),"Normal",
IF(OR(AND(FD325&gt;=120,FD325&lt;=139),AND(FE325&gt;=80,FE325&lt;=89)),"Prehipertensi / Normal Tinggi",
IF(OR(AND(FD325&gt;=140,FD325&lt;=159),AND(FE325&gt;=90,FE325&lt;=99)),"Hipertensi Derajat 1",
IF(OR(FD325&gt;=160,FE325&gt;=100),"Hipertensi Derajat 2",""))))))</f>
        <v/>
      </c>
      <c r="FG325" s="72" t="str">
        <f t="shared" ref="FG325:FG388" ca="1" si="424">EX325&amp;FF325</f>
        <v/>
      </c>
      <c r="FH325" s="72" t="str">
        <f>IF(NOPEMBER!AB325="","",IF(NOPEMBER!AB325&lt;181,"NORMAL",IF(NOPEMBER!AB325&lt;201,"Pre DM", "DM")))</f>
        <v/>
      </c>
      <c r="FI325" s="72" t="str">
        <f t="shared" ref="FI325:FI388" ca="1" si="425">EX325&amp;FH325</f>
        <v/>
      </c>
      <c r="FK325" s="71" t="str">
        <f ca="1">IFERROR(DATEDIF(DESEMBER!I325,DESEMBER!D325,"Y"),"")</f>
        <v/>
      </c>
      <c r="FL325" s="71" t="str">
        <f ca="1">IFERROR(DATEDIF(DESEMBER!I325,DESEMBER!D325,"YM"),"")</f>
        <v/>
      </c>
      <c r="FM325" s="72" t="str">
        <f t="shared" ref="FM325:FM388" ca="1" si="426">IF(OR($FM$4&gt;$FN$4,FK325=""),"",IF(AND(FK325&gt;17,FK325&lt;60),"Dewasa",IF(FK325&gt;59,"Lansia","")))</f>
        <v/>
      </c>
      <c r="FN325" s="72" t="str">
        <f ca="1">FM325&amp;DESEMBER!K325</f>
        <v/>
      </c>
      <c r="FO325" s="72" t="str">
        <f>IF(DESEMBER!Y325="","",IF(DESEMBER!Y325&lt;18.5,"Kurus",IF(DESEMBER!Y325&lt;25,"Normal",IF(DESEMBER!Y325&lt;30,"Overweight (Risiko)",IF(DESEMBER!Y325&lt;35,"Obesitas I","Obesitas II")))))</f>
        <v/>
      </c>
      <c r="FP325" s="72" t="str">
        <f t="shared" ref="FP325:FP388" ca="1" si="427">FM325&amp;FO325</f>
        <v/>
      </c>
      <c r="FQ325" s="72" t="str">
        <f>IF(DESEMBER!Z325="","",IF(AND(DESEMBER!K325="L",DESEMBER!Z325&lt;90),"Normal / Aman",IF(AND(DESEMBER!K325="L",DESEMBER!Z325&gt;=90,DESEMBER!Z325&lt;=100),"Risiko Tinggi",IF(AND(DESEMBER!K325="L",DESEMBER!Z325&gt;100),"Obesitas (Sangat Berisiko)",IF(AND(DESEMBER!K325="P",DESEMBER!Z325&lt;80),"Normal / Aman",IF(AND(DESEMBER!K325="P",DESEMBER!Z325&gt;=80,DESEMBER!Z325&lt;=95),"Risiko Tinggi",IF(AND(DESEMBER!K325="P",DESEMBER!Z325&gt;95),"Obesitas (Sangat Berisiko)","")))))))</f>
        <v/>
      </c>
      <c r="FR325" s="72" t="str">
        <f t="shared" ref="FR325:FR388" ca="1" si="428">FM325&amp;FQ325</f>
        <v/>
      </c>
      <c r="FS325" s="73" t="str">
        <f>IFERROR(ABS(LEFT(DESEMBER!AA325,FIND("/",DESEMBER!AA325)-1)),"")</f>
        <v/>
      </c>
      <c r="FT325" s="73" t="str">
        <f>IFERROR(ABS(MID(DESEMBER!AA325,FIND("/",DESEMBER!AA325)+1,LEN(DESEMBER!AA325))),"")</f>
        <v/>
      </c>
      <c r="FU325" s="72" t="str">
        <f t="shared" ref="FU325:FU388" si="429">IF(FS325="","",IF(OR(FS325&lt;90,FT325&lt;60),"Hipotensi",
IF(AND(FS325&gt;=90,FS325&lt;=119,FT325&gt;=60,FT325&lt;=79),"Normal",
IF(OR(AND(FS325&gt;=120,FS325&lt;=139),AND(FT325&gt;=80,FT325&lt;=89)),"Prehipertensi / Normal Tinggi",
IF(OR(AND(FS325&gt;=140,FS325&lt;=159),AND(FT325&gt;=90,FT325&lt;=99)),"Hipertensi Derajat 1",
IF(OR(FS325&gt;=160,FT325&gt;=100),"Hipertensi Derajat 2",""))))))</f>
        <v/>
      </c>
      <c r="FV325" s="72" t="str">
        <f t="shared" ref="FV325:FV388" ca="1" si="430">FM325&amp;FU325</f>
        <v/>
      </c>
      <c r="FW325" s="72" t="str">
        <f>IF(DESEMBER!AB325="","",IF(DESEMBER!AB325&lt;181,"NORMAL",IF(DESEMBER!AB325&lt;201,"Pre DM", "DM")))</f>
        <v/>
      </c>
      <c r="FX325" s="72" t="str">
        <f t="shared" ref="FX325:FX388" ca="1" si="431">FM325&amp;FW325</f>
        <v/>
      </c>
    </row>
    <row r="326" spans="2:180" x14ac:dyDescent="0.25">
      <c r="B326" s="71" t="str">
        <f ca="1">IFERROR(DATEDIF(JANUARI!I326,JANUARI!D326,"Y"),"")</f>
        <v/>
      </c>
      <c r="C326" s="71" t="str">
        <f ca="1">IFERROR(DATEDIF(JANUARI!I326,JANUARI!D326,"YM"),"")</f>
        <v/>
      </c>
      <c r="D326" s="72" t="str">
        <f t="shared" ca="1" si="360"/>
        <v/>
      </c>
      <c r="E326" s="72" t="str">
        <f ca="1">D326&amp;JANUARI!K326</f>
        <v/>
      </c>
      <c r="F326" s="72" t="str">
        <f>IF(JANUARI!Y326="","",IF(JANUARI!Y326&lt;18.5,"Kurus",IF(JANUARI!Y326&lt;25,"Normal",IF(JANUARI!Y326&lt;30,"Overweight (Risiko)",IF(JANUARI!Y326&lt;35,"Obesitas I","Obesitas II")))))</f>
        <v/>
      </c>
      <c r="G326" s="72" t="str">
        <f t="shared" ca="1" si="361"/>
        <v/>
      </c>
      <c r="H326" s="72" t="str">
        <f>IF(JANUARI!Z326="","",IF(AND(JANUARI!K326="L",JANUARI!Z326&lt;90),"Normal / Aman",IF(AND(JANUARI!K326="L",JANUARI!Z326&gt;=90,JANUARI!Z326&lt;=100),"Risiko Tinggi",IF(AND(JANUARI!K326="L",JANUARI!Z326&gt;100),"Obesitas (Sangat Berisiko)",IF(AND(JANUARI!K326="P",JANUARI!Z326&lt;80),"Normal / Aman",IF(AND(JANUARI!K326="P",JANUARI!Z326&gt;=80,JANUARI!Z326&lt;=95),"Risiko Tinggi",IF(AND(JANUARI!K326="P",JANUARI!Z326&gt;95),"Obesitas (Sangat Berisiko)","")))))))</f>
        <v/>
      </c>
      <c r="I326" s="72" t="str">
        <f t="shared" ca="1" si="362"/>
        <v/>
      </c>
      <c r="J326" s="73" t="str">
        <f>IFERROR(ABS(LEFT(JANUARI!AA326,FIND("/",JANUARI!AA326)-1)),"")</f>
        <v/>
      </c>
      <c r="K326" s="73" t="str">
        <f>IFERROR(ABS(MID(JANUARI!AA326,FIND("/",JANUARI!AA326)+1,LEN(JANUARI!AA326))),"")</f>
        <v/>
      </c>
      <c r="L326" s="72" t="str">
        <f t="shared" si="363"/>
        <v/>
      </c>
      <c r="M326" s="72" t="str">
        <f t="shared" ca="1" si="364"/>
        <v/>
      </c>
      <c r="N326" s="72" t="str">
        <f>IF(JANUARI!AB326="","",IF(JANUARI!AB326&lt;181,"NORMAL",IF(JANUARI!AB326&lt;201,"Pre DM", "DM")))</f>
        <v/>
      </c>
      <c r="O326" s="72" t="str">
        <f t="shared" ca="1" si="365"/>
        <v/>
      </c>
      <c r="Q326" s="71" t="str">
        <f ca="1">IFERROR(DATEDIF(PEBRUARI!I326,PEBRUARI!D326,"Y"),"")</f>
        <v/>
      </c>
      <c r="R326" s="71" t="str">
        <f ca="1">IFERROR(DATEDIF(PEBRUARI!I326,PEBRUARI!D326,"YM"),"")</f>
        <v/>
      </c>
      <c r="S326" s="72" t="str">
        <f t="shared" ca="1" si="366"/>
        <v/>
      </c>
      <c r="T326" s="72" t="str">
        <f ca="1">S326&amp;PEBRUARI!K326</f>
        <v/>
      </c>
      <c r="U326" s="72" t="str">
        <f>IF(PEBRUARI!Y326="","",IF(PEBRUARI!Y326&lt;18.5,"Kurus",IF(PEBRUARI!Y326&lt;25,"Normal",IF(PEBRUARI!Y326&lt;30,"Overweight (Risiko)",IF(PEBRUARI!Y326&lt;35,"Obesitas I","Obesitas II")))))</f>
        <v/>
      </c>
      <c r="V326" s="72" t="str">
        <f t="shared" ca="1" si="367"/>
        <v/>
      </c>
      <c r="W326" s="72" t="str">
        <f>IF(PEBRUARI!Z326="","",IF(AND(PEBRUARI!K326="L",PEBRUARI!Z326&lt;90),"Normal / Aman",IF(AND(PEBRUARI!K326="L",PEBRUARI!Z326&gt;=90,PEBRUARI!Z326&lt;=100),"Risiko Tinggi",IF(AND(PEBRUARI!K326="L",PEBRUARI!Z326&gt;100),"Obesitas (Sangat Berisiko)",IF(AND(PEBRUARI!K326="P",PEBRUARI!Z326&lt;80),"Normal / Aman",IF(AND(PEBRUARI!K326="P",PEBRUARI!Z326&gt;=80,PEBRUARI!Z326&lt;=95),"Risiko Tinggi",IF(AND(PEBRUARI!K326="P",PEBRUARI!Z326&gt;95),"Obesitas (Sangat Berisiko)","")))))))</f>
        <v/>
      </c>
      <c r="X326" s="72" t="str">
        <f t="shared" ca="1" si="368"/>
        <v/>
      </c>
      <c r="Y326" s="73" t="str">
        <f>IFERROR(ABS(LEFT(PEBRUARI!AA326,FIND("/",PEBRUARI!AA326)-1)),"")</f>
        <v/>
      </c>
      <c r="Z326" s="73" t="str">
        <f>IFERROR(ABS(MID(PEBRUARI!AA326,FIND("/",PEBRUARI!AA326)+1,LEN(PEBRUARI!AA326))),"")</f>
        <v/>
      </c>
      <c r="AA326" s="72" t="str">
        <f t="shared" si="369"/>
        <v/>
      </c>
      <c r="AB326" s="72" t="str">
        <f t="shared" ca="1" si="370"/>
        <v/>
      </c>
      <c r="AC326" s="72" t="str">
        <f>IF(PEBRUARI!AB326="","",IF(PEBRUARI!AB326&lt;181,"NORMAL",IF(PEBRUARI!AB326&lt;201,"Pre DM", "DM")))</f>
        <v/>
      </c>
      <c r="AD326" s="72" t="str">
        <f t="shared" ca="1" si="371"/>
        <v/>
      </c>
      <c r="AF326" s="71" t="str">
        <f ca="1">IFERROR(DATEDIF(MARET!I326,MARET!D326,"Y"),"")</f>
        <v/>
      </c>
      <c r="AG326" s="71" t="str">
        <f ca="1">IFERROR(DATEDIF(MARET!I326,MARET!D326,"YM"),"")</f>
        <v/>
      </c>
      <c r="AH326" s="72" t="str">
        <f t="shared" ca="1" si="372"/>
        <v/>
      </c>
      <c r="AI326" s="72" t="str">
        <f ca="1">AH326&amp;MARET!K326</f>
        <v/>
      </c>
      <c r="AJ326" s="72" t="str">
        <f>IF(MARET!Y326="","",IF(MARET!Y326&lt;18.5,"Kurus",IF(MARET!Y326&lt;25,"Normal",IF(MARET!Y326&lt;30,"Overweight (Risiko)",IF(MARET!Y326&lt;35,"Obesitas I","Obesitas II")))))</f>
        <v/>
      </c>
      <c r="AK326" s="72" t="str">
        <f t="shared" ca="1" si="373"/>
        <v/>
      </c>
      <c r="AL326" s="72" t="str">
        <f>IF(MARET!Z326="","",IF(AND(MARET!K326="L",MARET!Z326&lt;90),"Normal / Aman",IF(AND(MARET!K326="L",MARET!Z326&gt;=90,MARET!Z326&lt;=100),"Risiko Tinggi",IF(AND(MARET!K326="L",MARET!Z326&gt;100),"Obesitas (Sangat Berisiko)",IF(AND(MARET!K326="P",MARET!Z326&lt;80),"Normal / Aman",IF(AND(MARET!K326="P",MARET!Z326&gt;=80,MARET!Z326&lt;=95),"Risiko Tinggi",IF(AND(MARET!K326="P",MARET!Z326&gt;95),"Obesitas (Sangat Berisiko)","")))))))</f>
        <v/>
      </c>
      <c r="AM326" s="72" t="str">
        <f t="shared" ca="1" si="374"/>
        <v/>
      </c>
      <c r="AN326" s="73" t="str">
        <f>IFERROR(ABS(LEFT(MARET!AA326,FIND("/",MARET!AA326)-1)),"")</f>
        <v/>
      </c>
      <c r="AO326" s="73" t="str">
        <f>IFERROR(ABS(MID(MARET!AA326,FIND("/",MARET!AA326)+1,LEN(MARET!AA326))),"")</f>
        <v/>
      </c>
      <c r="AP326" s="72" t="str">
        <f t="shared" si="375"/>
        <v/>
      </c>
      <c r="AQ326" s="72" t="str">
        <f t="shared" ca="1" si="376"/>
        <v/>
      </c>
      <c r="AR326" s="72" t="str">
        <f>IF(MARET!AB326="","",IF(MARET!AB326&lt;181,"NORMAL",IF(MARET!AB326&lt;201,"Pre DM", "DM")))</f>
        <v/>
      </c>
      <c r="AS326" s="72" t="str">
        <f t="shared" ca="1" si="377"/>
        <v/>
      </c>
      <c r="AU326" s="71" t="str">
        <f ca="1">IFERROR(DATEDIF(APRIL!I326,APRIL!D326,"Y"),"")</f>
        <v/>
      </c>
      <c r="AV326" s="71" t="str">
        <f ca="1">IFERROR(DATEDIF(APRIL!I326,APRIL!D326,"YM"),"")</f>
        <v/>
      </c>
      <c r="AW326" s="72" t="str">
        <f t="shared" ca="1" si="378"/>
        <v/>
      </c>
      <c r="AX326" s="72" t="str">
        <f ca="1">AW326&amp;APRIL!K326</f>
        <v/>
      </c>
      <c r="AY326" s="72" t="str">
        <f>IF(APRIL!Y326="","",IF(APRIL!Y326&lt;18.5,"Kurus",IF(APRIL!Y326&lt;25,"Normal",IF(APRIL!Y326&lt;30,"Overweight (Risiko)",IF(APRIL!Y326&lt;35,"Obesitas I","Obesitas II")))))</f>
        <v/>
      </c>
      <c r="AZ326" s="72" t="str">
        <f t="shared" ca="1" si="379"/>
        <v/>
      </c>
      <c r="BA326" s="72" t="str">
        <f>IF(APRIL!Z326="","",IF(AND(APRIL!K326="L",APRIL!Z326&lt;90),"Normal / Aman",IF(AND(APRIL!K326="L",APRIL!Z326&gt;=90,APRIL!Z326&lt;=100),"Risiko Tinggi",IF(AND(APRIL!K326="L",APRIL!Z326&gt;100),"Obesitas (Sangat Berisiko)",IF(AND(APRIL!K326="P",APRIL!Z326&lt;80),"Normal / Aman",IF(AND(APRIL!K326="P",APRIL!Z326&gt;=80,APRIL!Z326&lt;=95),"Risiko Tinggi",IF(AND(APRIL!K326="P",APRIL!Z326&gt;95),"Obesitas (Sangat Berisiko)","")))))))</f>
        <v/>
      </c>
      <c r="BB326" s="72" t="str">
        <f t="shared" ca="1" si="380"/>
        <v/>
      </c>
      <c r="BC326" s="73" t="str">
        <f>IFERROR(ABS(LEFT(APRIL!AA326,FIND("/",APRIL!AA326)-1)),"")</f>
        <v/>
      </c>
      <c r="BD326" s="73" t="str">
        <f>IFERROR(ABS(MID(APRIL!AA326,FIND("/",APRIL!AA326)+1,LEN(APRIL!AA326))),"")</f>
        <v/>
      </c>
      <c r="BE326" s="72" t="str">
        <f t="shared" si="381"/>
        <v/>
      </c>
      <c r="BF326" s="72" t="str">
        <f t="shared" ca="1" si="382"/>
        <v/>
      </c>
      <c r="BG326" s="72" t="str">
        <f>IF(APRIL!AB326="","",IF(APRIL!AB326&lt;181,"NORMAL",IF(APRIL!AB326&lt;201,"Pre DM", "DM")))</f>
        <v/>
      </c>
      <c r="BH326" s="72" t="str">
        <f t="shared" ca="1" si="383"/>
        <v/>
      </c>
      <c r="BJ326" s="71" t="str">
        <f ca="1">IFERROR(DATEDIF(MEI!I326,MEI!D326,"Y"),"")</f>
        <v/>
      </c>
      <c r="BK326" s="71" t="str">
        <f ca="1">IFERROR(DATEDIF(MEI!I326,MEI!D326,"YM"),"")</f>
        <v/>
      </c>
      <c r="BL326" s="72" t="str">
        <f t="shared" ca="1" si="384"/>
        <v/>
      </c>
      <c r="BM326" s="72" t="str">
        <f ca="1">BL326&amp;MEI!K326</f>
        <v/>
      </c>
      <c r="BN326" s="72" t="str">
        <f>IF(MEI!Y326="","",IF(MEI!Y326&lt;18.5,"Kurus",IF(MEI!Y326&lt;25,"Normal",IF(MEI!Y326&lt;30,"Overweight (Risiko)",IF(MEI!Y326&lt;35,"Obesitas I","Obesitas II")))))</f>
        <v/>
      </c>
      <c r="BO326" s="72" t="str">
        <f t="shared" ca="1" si="385"/>
        <v/>
      </c>
      <c r="BP326" s="72" t="str">
        <f>IF(MEI!Z326="","",IF(AND(MEI!K326="L",MEI!Z326&lt;90),"Normal / Aman",IF(AND(MEI!K326="L",MEI!Z326&gt;=90,MEI!Z326&lt;=100),"Risiko Tinggi",IF(AND(MEI!K326="L",MEI!Z326&gt;100),"Obesitas (Sangat Berisiko)",IF(AND(MEI!K326="P",MEI!Z326&lt;80),"Normal / Aman",IF(AND(MEI!K326="P",MEI!Z326&gt;=80,MEI!Z326&lt;=95),"Risiko Tinggi",IF(AND(MEI!K326="P",MEI!Z326&gt;95),"Obesitas (Sangat Berisiko)","")))))))</f>
        <v/>
      </c>
      <c r="BQ326" s="72" t="str">
        <f t="shared" ca="1" si="386"/>
        <v/>
      </c>
      <c r="BR326" s="73" t="str">
        <f>IFERROR(ABS(LEFT(MEI!AA326,FIND("/",MEI!AA326)-1)),"")</f>
        <v/>
      </c>
      <c r="BS326" s="73" t="str">
        <f>IFERROR(ABS(MID(MEI!AA326,FIND("/",MEI!AA326)+1,LEN(MEI!AA326))),"")</f>
        <v/>
      </c>
      <c r="BT326" s="72" t="str">
        <f t="shared" si="387"/>
        <v/>
      </c>
      <c r="BU326" s="72" t="str">
        <f t="shared" ca="1" si="388"/>
        <v/>
      </c>
      <c r="BV326" s="72" t="str">
        <f>IF(MEI!AB326="","",IF(MEI!AB326&lt;181,"NORMAL",IF(MEI!AB326&lt;201,"Pre DM", "DM")))</f>
        <v/>
      </c>
      <c r="BW326" s="72" t="str">
        <f t="shared" ca="1" si="389"/>
        <v/>
      </c>
      <c r="BY326" s="71" t="str">
        <f ca="1">IFERROR(DATEDIF(JUNI!I326,JUNI!D326,"Y"),"")</f>
        <v/>
      </c>
      <c r="BZ326" s="71" t="str">
        <f ca="1">IFERROR(DATEDIF(JUNI!I326,JUNI!D326,"YM"),"")</f>
        <v/>
      </c>
      <c r="CA326" s="72" t="str">
        <f t="shared" ca="1" si="390"/>
        <v/>
      </c>
      <c r="CB326" s="72" t="str">
        <f ca="1">CA326&amp;JUNI!K326</f>
        <v/>
      </c>
      <c r="CC326" s="72" t="str">
        <f>IF(JUNI!Y326="","",IF(JUNI!Y326&lt;18.5,"Kurus",IF(JUNI!Y326&lt;25,"Normal",IF(JUNI!Y326&lt;30,"Overweight (Risiko)",IF(JUNI!Y326&lt;35,"Obesitas I","Obesitas II")))))</f>
        <v/>
      </c>
      <c r="CD326" s="72" t="str">
        <f t="shared" ca="1" si="391"/>
        <v/>
      </c>
      <c r="CE326" s="72" t="str">
        <f>IF(JUNI!Z326="","",IF(AND(JUNI!K326="L",JUNI!Z326&lt;90),"Normal / Aman",IF(AND(JUNI!K326="L",JUNI!Z326&gt;=90,JUNI!Z326&lt;=100),"Risiko Tinggi",IF(AND(JUNI!K326="L",JUNI!Z326&gt;100),"Obesitas (Sangat Berisiko)",IF(AND(JUNI!K326="P",JUNI!Z326&lt;80),"Normal / Aman",IF(AND(JUNI!K326="P",JUNI!Z326&gt;=80,JUNI!Z326&lt;=95),"Risiko Tinggi",IF(AND(JUNI!K326="P",JUNI!Z326&gt;95),"Obesitas (Sangat Berisiko)","")))))))</f>
        <v/>
      </c>
      <c r="CF326" s="72" t="str">
        <f t="shared" ca="1" si="392"/>
        <v/>
      </c>
      <c r="CG326" s="73" t="str">
        <f>IFERROR(ABS(LEFT(JUNI!AA326,FIND("/",JUNI!AA326)-1)),"")</f>
        <v/>
      </c>
      <c r="CH326" s="73" t="str">
        <f>IFERROR(ABS(MID(JUNI!AA326,FIND("/",JUNI!AA326)+1,LEN(JUNI!AA326))),"")</f>
        <v/>
      </c>
      <c r="CI326" s="72" t="str">
        <f t="shared" si="393"/>
        <v/>
      </c>
      <c r="CJ326" s="72" t="str">
        <f t="shared" ca="1" si="394"/>
        <v/>
      </c>
      <c r="CK326" s="72" t="str">
        <f>IF(JUNI!AB326="","",IF(JUNI!AB326&lt;181,"NORMAL",IF(JUNI!AB326&lt;201,"Pre DM", "DM")))</f>
        <v/>
      </c>
      <c r="CL326" s="72" t="str">
        <f t="shared" ca="1" si="395"/>
        <v/>
      </c>
      <c r="CN326" s="71" t="str">
        <f ca="1">IFERROR(DATEDIF(JULI!I326,JULI!D326,"Y"),"")</f>
        <v/>
      </c>
      <c r="CO326" s="71" t="str">
        <f ca="1">IFERROR(DATEDIF(JULI!I326,JULI!D326,"YM"),"")</f>
        <v/>
      </c>
      <c r="CP326" s="72" t="str">
        <f t="shared" ca="1" si="396"/>
        <v/>
      </c>
      <c r="CQ326" s="72" t="str">
        <f ca="1">CP326&amp;JULI!K326</f>
        <v/>
      </c>
      <c r="CR326" s="72" t="str">
        <f>IF(JULI!Y326="","",IF(JULI!Y326&lt;18.5,"Kurus",IF(JULI!Y326&lt;25,"Normal",IF(JULI!Y326&lt;30,"Overweight (Risiko)",IF(JULI!Y326&lt;35,"Obesitas I","Obesitas II")))))</f>
        <v/>
      </c>
      <c r="CS326" s="72" t="str">
        <f t="shared" ca="1" si="397"/>
        <v/>
      </c>
      <c r="CT326" s="72" t="str">
        <f>IF(JULI!Z326="","",IF(AND(JULI!K326="L",JULI!Z326&lt;90),"Normal / Aman",IF(AND(JULI!K326="L",JULI!Z326&gt;=90,JULI!Z326&lt;=100),"Risiko Tinggi",IF(AND(JULI!K326="L",JULI!Z326&gt;100),"Obesitas (Sangat Berisiko)",IF(AND(JULI!K326="P",JULI!Z326&lt;80),"Normal / Aman",IF(AND(JULI!K326="P",JULI!Z326&gt;=80,JULI!Z326&lt;=95),"Risiko Tinggi",IF(AND(JULI!K326="P",JULI!Z326&gt;95),"Obesitas (Sangat Berisiko)","")))))))</f>
        <v/>
      </c>
      <c r="CU326" s="72" t="str">
        <f t="shared" ca="1" si="398"/>
        <v/>
      </c>
      <c r="CV326" s="73" t="str">
        <f>IFERROR(ABS(LEFT(JULI!AA326,FIND("/",JULI!AA326)-1)),"")</f>
        <v/>
      </c>
      <c r="CW326" s="73" t="str">
        <f>IFERROR(ABS(MID(JULI!AA326,FIND("/",JULI!AA326)+1,LEN(JULI!AA326))),"")</f>
        <v/>
      </c>
      <c r="CX326" s="72" t="str">
        <f t="shared" si="399"/>
        <v/>
      </c>
      <c r="CY326" s="72" t="str">
        <f t="shared" ca="1" si="400"/>
        <v/>
      </c>
      <c r="CZ326" s="72" t="str">
        <f>IF(JULI!AB326="","",IF(JULI!AB326&lt;181,"NORMAL",IF(JULI!AB326&lt;201,"Pre DM", "DM")))</f>
        <v/>
      </c>
      <c r="DA326" s="72" t="str">
        <f t="shared" ca="1" si="401"/>
        <v/>
      </c>
      <c r="DC326" s="71" t="str">
        <f ca="1">IFERROR(DATEDIF(AGUSTUS!I326,AGUSTUS!D326,"Y"),"")</f>
        <v/>
      </c>
      <c r="DD326" s="71" t="str">
        <f ca="1">IFERROR(DATEDIF(AGUSTUS!I326,AGUSTUS!D326,"YM"),"")</f>
        <v/>
      </c>
      <c r="DE326" s="72" t="str">
        <f t="shared" ca="1" si="402"/>
        <v/>
      </c>
      <c r="DF326" s="72" t="str">
        <f ca="1">DE326&amp;AGUSTUS!K326</f>
        <v/>
      </c>
      <c r="DG326" s="72" t="str">
        <f>IF(AGUSTUS!Y326="","",IF(AGUSTUS!Y326&lt;18.5,"Kurus",IF(AGUSTUS!Y326&lt;25,"Normal",IF(AGUSTUS!Y326&lt;30,"Overweight (Risiko)",IF(AGUSTUS!Y326&lt;35,"Obesitas I","Obesitas II")))))</f>
        <v/>
      </c>
      <c r="DH326" s="72" t="str">
        <f t="shared" ca="1" si="403"/>
        <v/>
      </c>
      <c r="DI326" s="72" t="str">
        <f>IF(AGUSTUS!Z326="","",IF(AND(AGUSTUS!K326="L",AGUSTUS!Z326&lt;90),"Normal / Aman",IF(AND(AGUSTUS!K326="L",AGUSTUS!Z326&gt;=90,AGUSTUS!Z326&lt;=100),"Risiko Tinggi",IF(AND(AGUSTUS!K326="L",AGUSTUS!Z326&gt;100),"Obesitas (Sangat Berisiko)",IF(AND(AGUSTUS!K326="P",AGUSTUS!Z326&lt;80),"Normal / Aman",IF(AND(AGUSTUS!K326="P",AGUSTUS!Z326&gt;=80,AGUSTUS!Z326&lt;=95),"Risiko Tinggi",IF(AND(AGUSTUS!K326="P",AGUSTUS!Z326&gt;95),"Obesitas (Sangat Berisiko)","")))))))</f>
        <v/>
      </c>
      <c r="DJ326" s="72" t="str">
        <f t="shared" ca="1" si="404"/>
        <v/>
      </c>
      <c r="DK326" s="73" t="str">
        <f>IFERROR(ABS(LEFT(AGUSTUS!AA326,FIND("/",AGUSTUS!AA326)-1)),"")</f>
        <v/>
      </c>
      <c r="DL326" s="73" t="str">
        <f>IFERROR(ABS(MID(AGUSTUS!AA326,FIND("/",AGUSTUS!AA326)+1,LEN(AGUSTUS!AA326))),"")</f>
        <v/>
      </c>
      <c r="DM326" s="72" t="str">
        <f t="shared" si="405"/>
        <v/>
      </c>
      <c r="DN326" s="72" t="str">
        <f t="shared" ca="1" si="406"/>
        <v/>
      </c>
      <c r="DO326" s="72" t="str">
        <f>IF(AGUSTUS!AB326="","",IF(AGUSTUS!AB326&lt;181,"NORMAL",IF(AGUSTUS!AB326&lt;201,"Pre DM", "DM")))</f>
        <v/>
      </c>
      <c r="DP326" s="72" t="str">
        <f t="shared" ca="1" si="407"/>
        <v/>
      </c>
      <c r="DR326" s="71" t="str">
        <f ca="1">IFERROR(DATEDIF(SEPTEMBER!I326,SEPTEMBER!D326,"Y"),"")</f>
        <v/>
      </c>
      <c r="DS326" s="71" t="str">
        <f ca="1">IFERROR(DATEDIF(SEPTEMBER!I326,SEPTEMBER!D326,"YM"),"")</f>
        <v/>
      </c>
      <c r="DT326" s="72" t="str">
        <f t="shared" ca="1" si="408"/>
        <v/>
      </c>
      <c r="DU326" s="72" t="str">
        <f ca="1">DT326&amp;SEPTEMBER!K326</f>
        <v/>
      </c>
      <c r="DV326" s="72" t="str">
        <f>IF(SEPTEMBER!Y326="","",IF(SEPTEMBER!Y326&lt;18.5,"Kurus",IF(SEPTEMBER!Y326&lt;25,"Normal",IF(SEPTEMBER!Y326&lt;30,"Overweight (Risiko)",IF(SEPTEMBER!Y326&lt;35,"Obesitas I","Obesitas II")))))</f>
        <v/>
      </c>
      <c r="DW326" s="72" t="str">
        <f t="shared" ca="1" si="409"/>
        <v/>
      </c>
      <c r="DX326" s="72" t="str">
        <f>IF(SEPTEMBER!Z326="","",IF(AND(SEPTEMBER!K326="L",SEPTEMBER!Z326&lt;90),"Normal / Aman",IF(AND(SEPTEMBER!K326="L",SEPTEMBER!Z326&gt;=90,SEPTEMBER!Z326&lt;=100),"Risiko Tinggi",IF(AND(SEPTEMBER!K326="L",SEPTEMBER!Z326&gt;100),"Obesitas (Sangat Berisiko)",IF(AND(SEPTEMBER!K326="P",SEPTEMBER!Z326&lt;80),"Normal / Aman",IF(AND(SEPTEMBER!K326="P",SEPTEMBER!Z326&gt;=80,SEPTEMBER!Z326&lt;=95),"Risiko Tinggi",IF(AND(SEPTEMBER!K326="P",SEPTEMBER!Z326&gt;95),"Obesitas (Sangat Berisiko)","")))))))</f>
        <v/>
      </c>
      <c r="DY326" s="72" t="str">
        <f t="shared" ca="1" si="410"/>
        <v/>
      </c>
      <c r="DZ326" s="73" t="str">
        <f>IFERROR(ABS(LEFT(SEPTEMBER!AA326,FIND("/",SEPTEMBER!AA326)-1)),"")</f>
        <v/>
      </c>
      <c r="EA326" s="73" t="str">
        <f>IFERROR(ABS(MID(SEPTEMBER!AA326,FIND("/",SEPTEMBER!AA326)+1,LEN(SEPTEMBER!AA326))),"")</f>
        <v/>
      </c>
      <c r="EB326" s="72" t="str">
        <f t="shared" si="411"/>
        <v/>
      </c>
      <c r="EC326" s="72" t="str">
        <f t="shared" ca="1" si="412"/>
        <v/>
      </c>
      <c r="ED326" s="72" t="str">
        <f>IF(SEPTEMBER!AB326="","",IF(SEPTEMBER!AB326&lt;181,"NORMAL",IF(SEPTEMBER!AB326&lt;201,"Pre DM", "DM")))</f>
        <v/>
      </c>
      <c r="EE326" s="72" t="str">
        <f t="shared" ca="1" si="413"/>
        <v/>
      </c>
      <c r="EG326" s="71" t="str">
        <f ca="1">IFERROR(DATEDIF(OKTOBER!I326,OKTOBER!D326,"Y"),"")</f>
        <v/>
      </c>
      <c r="EH326" s="71" t="str">
        <f ca="1">IFERROR(DATEDIF(OKTOBER!I326,OKTOBER!D326,"YM"),"")</f>
        <v/>
      </c>
      <c r="EI326" s="72" t="str">
        <f t="shared" ca="1" si="414"/>
        <v/>
      </c>
      <c r="EJ326" s="72" t="str">
        <f ca="1">EI326&amp;OKTOBER!K326</f>
        <v/>
      </c>
      <c r="EK326" s="72" t="str">
        <f>IF(OKTOBER!Y326="","",IF(OKTOBER!Y326&lt;18.5,"Kurus",IF(OKTOBER!Y326&lt;25,"Normal",IF(OKTOBER!Y326&lt;30,"Overweight (Risiko)",IF(OKTOBER!Y326&lt;35,"Obesitas I","Obesitas II")))))</f>
        <v/>
      </c>
      <c r="EL326" s="72" t="str">
        <f t="shared" ca="1" si="415"/>
        <v/>
      </c>
      <c r="EM326" s="72" t="str">
        <f>IF(OKTOBER!Z326="","",IF(AND(OKTOBER!K326="L",OKTOBER!Z326&lt;90),"Normal / Aman",IF(AND(OKTOBER!K326="L",OKTOBER!Z326&gt;=90,OKTOBER!Z326&lt;=100),"Risiko Tinggi",IF(AND(OKTOBER!K326="L",OKTOBER!Z326&gt;100),"Obesitas (Sangat Berisiko)",IF(AND(OKTOBER!K326="P",OKTOBER!Z326&lt;80),"Normal / Aman",IF(AND(OKTOBER!K326="P",OKTOBER!Z326&gt;=80,OKTOBER!Z326&lt;=95),"Risiko Tinggi",IF(AND(OKTOBER!K326="P",OKTOBER!Z326&gt;95),"Obesitas (Sangat Berisiko)","")))))))</f>
        <v/>
      </c>
      <c r="EN326" s="72" t="str">
        <f t="shared" ca="1" si="416"/>
        <v/>
      </c>
      <c r="EO326" s="73" t="str">
        <f>IFERROR(ABS(LEFT(OKTOBER!AA326,FIND("/",OKTOBER!AA326)-1)),"")</f>
        <v/>
      </c>
      <c r="EP326" s="73" t="str">
        <f>IFERROR(ABS(MID(OKTOBER!AA326,FIND("/",OKTOBER!AA326)+1,LEN(OKTOBER!AA326))),"")</f>
        <v/>
      </c>
      <c r="EQ326" s="72" t="str">
        <f t="shared" si="417"/>
        <v/>
      </c>
      <c r="ER326" s="72" t="str">
        <f t="shared" ca="1" si="418"/>
        <v/>
      </c>
      <c r="ES326" s="72" t="str">
        <f>IF(OKTOBER!AB326="","",IF(OKTOBER!AB326&lt;181,"NORMAL",IF(OKTOBER!AB326&lt;201,"Pre DM", "DM")))</f>
        <v/>
      </c>
      <c r="ET326" s="72" t="str">
        <f t="shared" ca="1" si="419"/>
        <v/>
      </c>
      <c r="EV326" s="71" t="str">
        <f ca="1">IFERROR(DATEDIF(NOPEMBER!I326,NOPEMBER!D326,"Y"),"")</f>
        <v/>
      </c>
      <c r="EW326" s="71" t="str">
        <f ca="1">IFERROR(DATEDIF(NOPEMBER!I326,NOPEMBER!D326,"YM"),"")</f>
        <v/>
      </c>
      <c r="EX326" s="72" t="str">
        <f t="shared" ca="1" si="420"/>
        <v/>
      </c>
      <c r="EY326" s="72" t="str">
        <f ca="1">EX326&amp;NOPEMBER!K326</f>
        <v/>
      </c>
      <c r="EZ326" s="72" t="str">
        <f>IF(NOPEMBER!Y326="","",IF(NOPEMBER!Y326&lt;18.5,"Kurus",IF(NOPEMBER!Y326&lt;25,"Normal",IF(NOPEMBER!Y326&lt;30,"Overweight (Risiko)",IF(NOPEMBER!Y326&lt;35,"Obesitas I","Obesitas II")))))</f>
        <v/>
      </c>
      <c r="FA326" s="72" t="str">
        <f t="shared" ca="1" si="421"/>
        <v/>
      </c>
      <c r="FB326" s="72" t="str">
        <f>IF(NOPEMBER!Z326="","",IF(AND(NOPEMBER!K326="L",NOPEMBER!Z326&lt;90),"Normal / Aman",IF(AND(NOPEMBER!K326="L",NOPEMBER!Z326&gt;=90,NOPEMBER!Z326&lt;=100),"Risiko Tinggi",IF(AND(NOPEMBER!K326="L",NOPEMBER!Z326&gt;100),"Obesitas (Sangat Berisiko)",IF(AND(NOPEMBER!K326="P",NOPEMBER!Z326&lt;80),"Normal / Aman",IF(AND(NOPEMBER!K326="P",NOPEMBER!Z326&gt;=80,NOPEMBER!Z326&lt;=95),"Risiko Tinggi",IF(AND(NOPEMBER!K326="P",NOPEMBER!Z326&gt;95),"Obesitas (Sangat Berisiko)","")))))))</f>
        <v/>
      </c>
      <c r="FC326" s="72" t="str">
        <f t="shared" ca="1" si="422"/>
        <v/>
      </c>
      <c r="FD326" s="73" t="str">
        <f>IFERROR(ABS(LEFT(NOPEMBER!AA326,FIND("/",NOPEMBER!AA326)-1)),"")</f>
        <v/>
      </c>
      <c r="FE326" s="73" t="str">
        <f>IFERROR(ABS(MID(NOPEMBER!AA326,FIND("/",NOPEMBER!AA326)+1,LEN(NOPEMBER!AA326))),"")</f>
        <v/>
      </c>
      <c r="FF326" s="72" t="str">
        <f t="shared" si="423"/>
        <v/>
      </c>
      <c r="FG326" s="72" t="str">
        <f t="shared" ca="1" si="424"/>
        <v/>
      </c>
      <c r="FH326" s="72" t="str">
        <f>IF(NOPEMBER!AB326="","",IF(NOPEMBER!AB326&lt;181,"NORMAL",IF(NOPEMBER!AB326&lt;201,"Pre DM", "DM")))</f>
        <v/>
      </c>
      <c r="FI326" s="72" t="str">
        <f t="shared" ca="1" si="425"/>
        <v/>
      </c>
      <c r="FK326" s="71" t="str">
        <f ca="1">IFERROR(DATEDIF(DESEMBER!I326,DESEMBER!D326,"Y"),"")</f>
        <v/>
      </c>
      <c r="FL326" s="71" t="str">
        <f ca="1">IFERROR(DATEDIF(DESEMBER!I326,DESEMBER!D326,"YM"),"")</f>
        <v/>
      </c>
      <c r="FM326" s="72" t="str">
        <f t="shared" ca="1" si="426"/>
        <v/>
      </c>
      <c r="FN326" s="72" t="str">
        <f ca="1">FM326&amp;DESEMBER!K326</f>
        <v/>
      </c>
      <c r="FO326" s="72" t="str">
        <f>IF(DESEMBER!Y326="","",IF(DESEMBER!Y326&lt;18.5,"Kurus",IF(DESEMBER!Y326&lt;25,"Normal",IF(DESEMBER!Y326&lt;30,"Overweight (Risiko)",IF(DESEMBER!Y326&lt;35,"Obesitas I","Obesitas II")))))</f>
        <v/>
      </c>
      <c r="FP326" s="72" t="str">
        <f t="shared" ca="1" si="427"/>
        <v/>
      </c>
      <c r="FQ326" s="72" t="str">
        <f>IF(DESEMBER!Z326="","",IF(AND(DESEMBER!K326="L",DESEMBER!Z326&lt;90),"Normal / Aman",IF(AND(DESEMBER!K326="L",DESEMBER!Z326&gt;=90,DESEMBER!Z326&lt;=100),"Risiko Tinggi",IF(AND(DESEMBER!K326="L",DESEMBER!Z326&gt;100),"Obesitas (Sangat Berisiko)",IF(AND(DESEMBER!K326="P",DESEMBER!Z326&lt;80),"Normal / Aman",IF(AND(DESEMBER!K326="P",DESEMBER!Z326&gt;=80,DESEMBER!Z326&lt;=95),"Risiko Tinggi",IF(AND(DESEMBER!K326="P",DESEMBER!Z326&gt;95),"Obesitas (Sangat Berisiko)","")))))))</f>
        <v/>
      </c>
      <c r="FR326" s="72" t="str">
        <f t="shared" ca="1" si="428"/>
        <v/>
      </c>
      <c r="FS326" s="73" t="str">
        <f>IFERROR(ABS(LEFT(DESEMBER!AA326,FIND("/",DESEMBER!AA326)-1)),"")</f>
        <v/>
      </c>
      <c r="FT326" s="73" t="str">
        <f>IFERROR(ABS(MID(DESEMBER!AA326,FIND("/",DESEMBER!AA326)+1,LEN(DESEMBER!AA326))),"")</f>
        <v/>
      </c>
      <c r="FU326" s="72" t="str">
        <f t="shared" si="429"/>
        <v/>
      </c>
      <c r="FV326" s="72" t="str">
        <f t="shared" ca="1" si="430"/>
        <v/>
      </c>
      <c r="FW326" s="72" t="str">
        <f>IF(DESEMBER!AB326="","",IF(DESEMBER!AB326&lt;181,"NORMAL",IF(DESEMBER!AB326&lt;201,"Pre DM", "DM")))</f>
        <v/>
      </c>
      <c r="FX326" s="72" t="str">
        <f t="shared" ca="1" si="431"/>
        <v/>
      </c>
    </row>
    <row r="327" spans="2:180" x14ac:dyDescent="0.25">
      <c r="B327" s="71" t="str">
        <f ca="1">IFERROR(DATEDIF(JANUARI!I327,JANUARI!D327,"Y"),"")</f>
        <v/>
      </c>
      <c r="C327" s="71" t="str">
        <f ca="1">IFERROR(DATEDIF(JANUARI!I327,JANUARI!D327,"YM"),"")</f>
        <v/>
      </c>
      <c r="D327" s="72" t="str">
        <f t="shared" ca="1" si="360"/>
        <v/>
      </c>
      <c r="E327" s="72" t="str">
        <f ca="1">D327&amp;JANUARI!K327</f>
        <v/>
      </c>
      <c r="F327" s="72" t="str">
        <f>IF(JANUARI!Y327="","",IF(JANUARI!Y327&lt;18.5,"Kurus",IF(JANUARI!Y327&lt;25,"Normal",IF(JANUARI!Y327&lt;30,"Overweight (Risiko)",IF(JANUARI!Y327&lt;35,"Obesitas I","Obesitas II")))))</f>
        <v/>
      </c>
      <c r="G327" s="72" t="str">
        <f t="shared" ca="1" si="361"/>
        <v/>
      </c>
      <c r="H327" s="72" t="str">
        <f>IF(JANUARI!Z327="","",IF(AND(JANUARI!K327="L",JANUARI!Z327&lt;90),"Normal / Aman",IF(AND(JANUARI!K327="L",JANUARI!Z327&gt;=90,JANUARI!Z327&lt;=100),"Risiko Tinggi",IF(AND(JANUARI!K327="L",JANUARI!Z327&gt;100),"Obesitas (Sangat Berisiko)",IF(AND(JANUARI!K327="P",JANUARI!Z327&lt;80),"Normal / Aman",IF(AND(JANUARI!K327="P",JANUARI!Z327&gt;=80,JANUARI!Z327&lt;=95),"Risiko Tinggi",IF(AND(JANUARI!K327="P",JANUARI!Z327&gt;95),"Obesitas (Sangat Berisiko)","")))))))</f>
        <v/>
      </c>
      <c r="I327" s="72" t="str">
        <f t="shared" ca="1" si="362"/>
        <v/>
      </c>
      <c r="J327" s="73" t="str">
        <f>IFERROR(ABS(LEFT(JANUARI!AA327,FIND("/",JANUARI!AA327)-1)),"")</f>
        <v/>
      </c>
      <c r="K327" s="73" t="str">
        <f>IFERROR(ABS(MID(JANUARI!AA327,FIND("/",JANUARI!AA327)+1,LEN(JANUARI!AA327))),"")</f>
        <v/>
      </c>
      <c r="L327" s="72" t="str">
        <f t="shared" si="363"/>
        <v/>
      </c>
      <c r="M327" s="72" t="str">
        <f t="shared" ca="1" si="364"/>
        <v/>
      </c>
      <c r="N327" s="72" t="str">
        <f>IF(JANUARI!AB327="","",IF(JANUARI!AB327&lt;181,"NORMAL",IF(JANUARI!AB327&lt;201,"Pre DM", "DM")))</f>
        <v/>
      </c>
      <c r="O327" s="72" t="str">
        <f t="shared" ca="1" si="365"/>
        <v/>
      </c>
      <c r="Q327" s="71" t="str">
        <f ca="1">IFERROR(DATEDIF(PEBRUARI!I327,PEBRUARI!D327,"Y"),"")</f>
        <v/>
      </c>
      <c r="R327" s="71" t="str">
        <f ca="1">IFERROR(DATEDIF(PEBRUARI!I327,PEBRUARI!D327,"YM"),"")</f>
        <v/>
      </c>
      <c r="S327" s="72" t="str">
        <f t="shared" ca="1" si="366"/>
        <v/>
      </c>
      <c r="T327" s="72" t="str">
        <f ca="1">S327&amp;PEBRUARI!K327</f>
        <v/>
      </c>
      <c r="U327" s="72" t="str">
        <f>IF(PEBRUARI!Y327="","",IF(PEBRUARI!Y327&lt;18.5,"Kurus",IF(PEBRUARI!Y327&lt;25,"Normal",IF(PEBRUARI!Y327&lt;30,"Overweight (Risiko)",IF(PEBRUARI!Y327&lt;35,"Obesitas I","Obesitas II")))))</f>
        <v/>
      </c>
      <c r="V327" s="72" t="str">
        <f t="shared" ca="1" si="367"/>
        <v/>
      </c>
      <c r="W327" s="72" t="str">
        <f>IF(PEBRUARI!Z327="","",IF(AND(PEBRUARI!K327="L",PEBRUARI!Z327&lt;90),"Normal / Aman",IF(AND(PEBRUARI!K327="L",PEBRUARI!Z327&gt;=90,PEBRUARI!Z327&lt;=100),"Risiko Tinggi",IF(AND(PEBRUARI!K327="L",PEBRUARI!Z327&gt;100),"Obesitas (Sangat Berisiko)",IF(AND(PEBRUARI!K327="P",PEBRUARI!Z327&lt;80),"Normal / Aman",IF(AND(PEBRUARI!K327="P",PEBRUARI!Z327&gt;=80,PEBRUARI!Z327&lt;=95),"Risiko Tinggi",IF(AND(PEBRUARI!K327="P",PEBRUARI!Z327&gt;95),"Obesitas (Sangat Berisiko)","")))))))</f>
        <v/>
      </c>
      <c r="X327" s="72" t="str">
        <f t="shared" ca="1" si="368"/>
        <v/>
      </c>
      <c r="Y327" s="73" t="str">
        <f>IFERROR(ABS(LEFT(PEBRUARI!AA327,FIND("/",PEBRUARI!AA327)-1)),"")</f>
        <v/>
      </c>
      <c r="Z327" s="73" t="str">
        <f>IFERROR(ABS(MID(PEBRUARI!AA327,FIND("/",PEBRUARI!AA327)+1,LEN(PEBRUARI!AA327))),"")</f>
        <v/>
      </c>
      <c r="AA327" s="72" t="str">
        <f t="shared" si="369"/>
        <v/>
      </c>
      <c r="AB327" s="72" t="str">
        <f t="shared" ca="1" si="370"/>
        <v/>
      </c>
      <c r="AC327" s="72" t="str">
        <f>IF(PEBRUARI!AB327="","",IF(PEBRUARI!AB327&lt;181,"NORMAL",IF(PEBRUARI!AB327&lt;201,"Pre DM", "DM")))</f>
        <v/>
      </c>
      <c r="AD327" s="72" t="str">
        <f t="shared" ca="1" si="371"/>
        <v/>
      </c>
      <c r="AF327" s="71" t="str">
        <f ca="1">IFERROR(DATEDIF(MARET!I327,MARET!D327,"Y"),"")</f>
        <v/>
      </c>
      <c r="AG327" s="71" t="str">
        <f ca="1">IFERROR(DATEDIF(MARET!I327,MARET!D327,"YM"),"")</f>
        <v/>
      </c>
      <c r="AH327" s="72" t="str">
        <f t="shared" ca="1" si="372"/>
        <v/>
      </c>
      <c r="AI327" s="72" t="str">
        <f ca="1">AH327&amp;MARET!K327</f>
        <v/>
      </c>
      <c r="AJ327" s="72" t="str">
        <f>IF(MARET!Y327="","",IF(MARET!Y327&lt;18.5,"Kurus",IF(MARET!Y327&lt;25,"Normal",IF(MARET!Y327&lt;30,"Overweight (Risiko)",IF(MARET!Y327&lt;35,"Obesitas I","Obesitas II")))))</f>
        <v/>
      </c>
      <c r="AK327" s="72" t="str">
        <f t="shared" ca="1" si="373"/>
        <v/>
      </c>
      <c r="AL327" s="72" t="str">
        <f>IF(MARET!Z327="","",IF(AND(MARET!K327="L",MARET!Z327&lt;90),"Normal / Aman",IF(AND(MARET!K327="L",MARET!Z327&gt;=90,MARET!Z327&lt;=100),"Risiko Tinggi",IF(AND(MARET!K327="L",MARET!Z327&gt;100),"Obesitas (Sangat Berisiko)",IF(AND(MARET!K327="P",MARET!Z327&lt;80),"Normal / Aman",IF(AND(MARET!K327="P",MARET!Z327&gt;=80,MARET!Z327&lt;=95),"Risiko Tinggi",IF(AND(MARET!K327="P",MARET!Z327&gt;95),"Obesitas (Sangat Berisiko)","")))))))</f>
        <v/>
      </c>
      <c r="AM327" s="72" t="str">
        <f t="shared" ca="1" si="374"/>
        <v/>
      </c>
      <c r="AN327" s="73" t="str">
        <f>IFERROR(ABS(LEFT(MARET!AA327,FIND("/",MARET!AA327)-1)),"")</f>
        <v/>
      </c>
      <c r="AO327" s="73" t="str">
        <f>IFERROR(ABS(MID(MARET!AA327,FIND("/",MARET!AA327)+1,LEN(MARET!AA327))),"")</f>
        <v/>
      </c>
      <c r="AP327" s="72" t="str">
        <f t="shared" si="375"/>
        <v/>
      </c>
      <c r="AQ327" s="72" t="str">
        <f t="shared" ca="1" si="376"/>
        <v/>
      </c>
      <c r="AR327" s="72" t="str">
        <f>IF(MARET!AB327="","",IF(MARET!AB327&lt;181,"NORMAL",IF(MARET!AB327&lt;201,"Pre DM", "DM")))</f>
        <v/>
      </c>
      <c r="AS327" s="72" t="str">
        <f t="shared" ca="1" si="377"/>
        <v/>
      </c>
      <c r="AU327" s="71" t="str">
        <f ca="1">IFERROR(DATEDIF(APRIL!I327,APRIL!D327,"Y"),"")</f>
        <v/>
      </c>
      <c r="AV327" s="71" t="str">
        <f ca="1">IFERROR(DATEDIF(APRIL!I327,APRIL!D327,"YM"),"")</f>
        <v/>
      </c>
      <c r="AW327" s="72" t="str">
        <f t="shared" ca="1" si="378"/>
        <v/>
      </c>
      <c r="AX327" s="72" t="str">
        <f ca="1">AW327&amp;APRIL!K327</f>
        <v/>
      </c>
      <c r="AY327" s="72" t="str">
        <f>IF(APRIL!Y327="","",IF(APRIL!Y327&lt;18.5,"Kurus",IF(APRIL!Y327&lt;25,"Normal",IF(APRIL!Y327&lt;30,"Overweight (Risiko)",IF(APRIL!Y327&lt;35,"Obesitas I","Obesitas II")))))</f>
        <v/>
      </c>
      <c r="AZ327" s="72" t="str">
        <f t="shared" ca="1" si="379"/>
        <v/>
      </c>
      <c r="BA327" s="72" t="str">
        <f>IF(APRIL!Z327="","",IF(AND(APRIL!K327="L",APRIL!Z327&lt;90),"Normal / Aman",IF(AND(APRIL!K327="L",APRIL!Z327&gt;=90,APRIL!Z327&lt;=100),"Risiko Tinggi",IF(AND(APRIL!K327="L",APRIL!Z327&gt;100),"Obesitas (Sangat Berisiko)",IF(AND(APRIL!K327="P",APRIL!Z327&lt;80),"Normal / Aman",IF(AND(APRIL!K327="P",APRIL!Z327&gt;=80,APRIL!Z327&lt;=95),"Risiko Tinggi",IF(AND(APRIL!K327="P",APRIL!Z327&gt;95),"Obesitas (Sangat Berisiko)","")))))))</f>
        <v/>
      </c>
      <c r="BB327" s="72" t="str">
        <f t="shared" ca="1" si="380"/>
        <v/>
      </c>
      <c r="BC327" s="73" t="str">
        <f>IFERROR(ABS(LEFT(APRIL!AA327,FIND("/",APRIL!AA327)-1)),"")</f>
        <v/>
      </c>
      <c r="BD327" s="73" t="str">
        <f>IFERROR(ABS(MID(APRIL!AA327,FIND("/",APRIL!AA327)+1,LEN(APRIL!AA327))),"")</f>
        <v/>
      </c>
      <c r="BE327" s="72" t="str">
        <f t="shared" si="381"/>
        <v/>
      </c>
      <c r="BF327" s="72" t="str">
        <f t="shared" ca="1" si="382"/>
        <v/>
      </c>
      <c r="BG327" s="72" t="str">
        <f>IF(APRIL!AB327="","",IF(APRIL!AB327&lt;181,"NORMAL",IF(APRIL!AB327&lt;201,"Pre DM", "DM")))</f>
        <v/>
      </c>
      <c r="BH327" s="72" t="str">
        <f t="shared" ca="1" si="383"/>
        <v/>
      </c>
      <c r="BJ327" s="71" t="str">
        <f ca="1">IFERROR(DATEDIF(MEI!I327,MEI!D327,"Y"),"")</f>
        <v/>
      </c>
      <c r="BK327" s="71" t="str">
        <f ca="1">IFERROR(DATEDIF(MEI!I327,MEI!D327,"YM"),"")</f>
        <v/>
      </c>
      <c r="BL327" s="72" t="str">
        <f t="shared" ca="1" si="384"/>
        <v/>
      </c>
      <c r="BM327" s="72" t="str">
        <f ca="1">BL327&amp;MEI!K327</f>
        <v/>
      </c>
      <c r="BN327" s="72" t="str">
        <f>IF(MEI!Y327="","",IF(MEI!Y327&lt;18.5,"Kurus",IF(MEI!Y327&lt;25,"Normal",IF(MEI!Y327&lt;30,"Overweight (Risiko)",IF(MEI!Y327&lt;35,"Obesitas I","Obesitas II")))))</f>
        <v/>
      </c>
      <c r="BO327" s="72" t="str">
        <f t="shared" ca="1" si="385"/>
        <v/>
      </c>
      <c r="BP327" s="72" t="str">
        <f>IF(MEI!Z327="","",IF(AND(MEI!K327="L",MEI!Z327&lt;90),"Normal / Aman",IF(AND(MEI!K327="L",MEI!Z327&gt;=90,MEI!Z327&lt;=100),"Risiko Tinggi",IF(AND(MEI!K327="L",MEI!Z327&gt;100),"Obesitas (Sangat Berisiko)",IF(AND(MEI!K327="P",MEI!Z327&lt;80),"Normal / Aman",IF(AND(MEI!K327="P",MEI!Z327&gt;=80,MEI!Z327&lt;=95),"Risiko Tinggi",IF(AND(MEI!K327="P",MEI!Z327&gt;95),"Obesitas (Sangat Berisiko)","")))))))</f>
        <v/>
      </c>
      <c r="BQ327" s="72" t="str">
        <f t="shared" ca="1" si="386"/>
        <v/>
      </c>
      <c r="BR327" s="73" t="str">
        <f>IFERROR(ABS(LEFT(MEI!AA327,FIND("/",MEI!AA327)-1)),"")</f>
        <v/>
      </c>
      <c r="BS327" s="73" t="str">
        <f>IFERROR(ABS(MID(MEI!AA327,FIND("/",MEI!AA327)+1,LEN(MEI!AA327))),"")</f>
        <v/>
      </c>
      <c r="BT327" s="72" t="str">
        <f t="shared" si="387"/>
        <v/>
      </c>
      <c r="BU327" s="72" t="str">
        <f t="shared" ca="1" si="388"/>
        <v/>
      </c>
      <c r="BV327" s="72" t="str">
        <f>IF(MEI!AB327="","",IF(MEI!AB327&lt;181,"NORMAL",IF(MEI!AB327&lt;201,"Pre DM", "DM")))</f>
        <v/>
      </c>
      <c r="BW327" s="72" t="str">
        <f t="shared" ca="1" si="389"/>
        <v/>
      </c>
      <c r="BY327" s="71" t="str">
        <f ca="1">IFERROR(DATEDIF(JUNI!I327,JUNI!D327,"Y"),"")</f>
        <v/>
      </c>
      <c r="BZ327" s="71" t="str">
        <f ca="1">IFERROR(DATEDIF(JUNI!I327,JUNI!D327,"YM"),"")</f>
        <v/>
      </c>
      <c r="CA327" s="72" t="str">
        <f t="shared" ca="1" si="390"/>
        <v/>
      </c>
      <c r="CB327" s="72" t="str">
        <f ca="1">CA327&amp;JUNI!K327</f>
        <v/>
      </c>
      <c r="CC327" s="72" t="str">
        <f>IF(JUNI!Y327="","",IF(JUNI!Y327&lt;18.5,"Kurus",IF(JUNI!Y327&lt;25,"Normal",IF(JUNI!Y327&lt;30,"Overweight (Risiko)",IF(JUNI!Y327&lt;35,"Obesitas I","Obesitas II")))))</f>
        <v/>
      </c>
      <c r="CD327" s="72" t="str">
        <f t="shared" ca="1" si="391"/>
        <v/>
      </c>
      <c r="CE327" s="72" t="str">
        <f>IF(JUNI!Z327="","",IF(AND(JUNI!K327="L",JUNI!Z327&lt;90),"Normal / Aman",IF(AND(JUNI!K327="L",JUNI!Z327&gt;=90,JUNI!Z327&lt;=100),"Risiko Tinggi",IF(AND(JUNI!K327="L",JUNI!Z327&gt;100),"Obesitas (Sangat Berisiko)",IF(AND(JUNI!K327="P",JUNI!Z327&lt;80),"Normal / Aman",IF(AND(JUNI!K327="P",JUNI!Z327&gt;=80,JUNI!Z327&lt;=95),"Risiko Tinggi",IF(AND(JUNI!K327="P",JUNI!Z327&gt;95),"Obesitas (Sangat Berisiko)","")))))))</f>
        <v/>
      </c>
      <c r="CF327" s="72" t="str">
        <f t="shared" ca="1" si="392"/>
        <v/>
      </c>
      <c r="CG327" s="73" t="str">
        <f>IFERROR(ABS(LEFT(JUNI!AA327,FIND("/",JUNI!AA327)-1)),"")</f>
        <v/>
      </c>
      <c r="CH327" s="73" t="str">
        <f>IFERROR(ABS(MID(JUNI!AA327,FIND("/",JUNI!AA327)+1,LEN(JUNI!AA327))),"")</f>
        <v/>
      </c>
      <c r="CI327" s="72" t="str">
        <f t="shared" si="393"/>
        <v/>
      </c>
      <c r="CJ327" s="72" t="str">
        <f t="shared" ca="1" si="394"/>
        <v/>
      </c>
      <c r="CK327" s="72" t="str">
        <f>IF(JUNI!AB327="","",IF(JUNI!AB327&lt;181,"NORMAL",IF(JUNI!AB327&lt;201,"Pre DM", "DM")))</f>
        <v/>
      </c>
      <c r="CL327" s="72" t="str">
        <f t="shared" ca="1" si="395"/>
        <v/>
      </c>
      <c r="CN327" s="71" t="str">
        <f ca="1">IFERROR(DATEDIF(JULI!I327,JULI!D327,"Y"),"")</f>
        <v/>
      </c>
      <c r="CO327" s="71" t="str">
        <f ca="1">IFERROR(DATEDIF(JULI!I327,JULI!D327,"YM"),"")</f>
        <v/>
      </c>
      <c r="CP327" s="72" t="str">
        <f t="shared" ca="1" si="396"/>
        <v/>
      </c>
      <c r="CQ327" s="72" t="str">
        <f ca="1">CP327&amp;JULI!K327</f>
        <v/>
      </c>
      <c r="CR327" s="72" t="str">
        <f>IF(JULI!Y327="","",IF(JULI!Y327&lt;18.5,"Kurus",IF(JULI!Y327&lt;25,"Normal",IF(JULI!Y327&lt;30,"Overweight (Risiko)",IF(JULI!Y327&lt;35,"Obesitas I","Obesitas II")))))</f>
        <v/>
      </c>
      <c r="CS327" s="72" t="str">
        <f t="shared" ca="1" si="397"/>
        <v/>
      </c>
      <c r="CT327" s="72" t="str">
        <f>IF(JULI!Z327="","",IF(AND(JULI!K327="L",JULI!Z327&lt;90),"Normal / Aman",IF(AND(JULI!K327="L",JULI!Z327&gt;=90,JULI!Z327&lt;=100),"Risiko Tinggi",IF(AND(JULI!K327="L",JULI!Z327&gt;100),"Obesitas (Sangat Berisiko)",IF(AND(JULI!K327="P",JULI!Z327&lt;80),"Normal / Aman",IF(AND(JULI!K327="P",JULI!Z327&gt;=80,JULI!Z327&lt;=95),"Risiko Tinggi",IF(AND(JULI!K327="P",JULI!Z327&gt;95),"Obesitas (Sangat Berisiko)","")))))))</f>
        <v/>
      </c>
      <c r="CU327" s="72" t="str">
        <f t="shared" ca="1" si="398"/>
        <v/>
      </c>
      <c r="CV327" s="73" t="str">
        <f>IFERROR(ABS(LEFT(JULI!AA327,FIND("/",JULI!AA327)-1)),"")</f>
        <v/>
      </c>
      <c r="CW327" s="73" t="str">
        <f>IFERROR(ABS(MID(JULI!AA327,FIND("/",JULI!AA327)+1,LEN(JULI!AA327))),"")</f>
        <v/>
      </c>
      <c r="CX327" s="72" t="str">
        <f t="shared" si="399"/>
        <v/>
      </c>
      <c r="CY327" s="72" t="str">
        <f t="shared" ca="1" si="400"/>
        <v/>
      </c>
      <c r="CZ327" s="72" t="str">
        <f>IF(JULI!AB327="","",IF(JULI!AB327&lt;181,"NORMAL",IF(JULI!AB327&lt;201,"Pre DM", "DM")))</f>
        <v/>
      </c>
      <c r="DA327" s="72" t="str">
        <f t="shared" ca="1" si="401"/>
        <v/>
      </c>
      <c r="DC327" s="71" t="str">
        <f ca="1">IFERROR(DATEDIF(AGUSTUS!I327,AGUSTUS!D327,"Y"),"")</f>
        <v/>
      </c>
      <c r="DD327" s="71" t="str">
        <f ca="1">IFERROR(DATEDIF(AGUSTUS!I327,AGUSTUS!D327,"YM"),"")</f>
        <v/>
      </c>
      <c r="DE327" s="72" t="str">
        <f t="shared" ca="1" si="402"/>
        <v/>
      </c>
      <c r="DF327" s="72" t="str">
        <f ca="1">DE327&amp;AGUSTUS!K327</f>
        <v/>
      </c>
      <c r="DG327" s="72" t="str">
        <f>IF(AGUSTUS!Y327="","",IF(AGUSTUS!Y327&lt;18.5,"Kurus",IF(AGUSTUS!Y327&lt;25,"Normal",IF(AGUSTUS!Y327&lt;30,"Overweight (Risiko)",IF(AGUSTUS!Y327&lt;35,"Obesitas I","Obesitas II")))))</f>
        <v/>
      </c>
      <c r="DH327" s="72" t="str">
        <f t="shared" ca="1" si="403"/>
        <v/>
      </c>
      <c r="DI327" s="72" t="str">
        <f>IF(AGUSTUS!Z327="","",IF(AND(AGUSTUS!K327="L",AGUSTUS!Z327&lt;90),"Normal / Aman",IF(AND(AGUSTUS!K327="L",AGUSTUS!Z327&gt;=90,AGUSTUS!Z327&lt;=100),"Risiko Tinggi",IF(AND(AGUSTUS!K327="L",AGUSTUS!Z327&gt;100),"Obesitas (Sangat Berisiko)",IF(AND(AGUSTUS!K327="P",AGUSTUS!Z327&lt;80),"Normal / Aman",IF(AND(AGUSTUS!K327="P",AGUSTUS!Z327&gt;=80,AGUSTUS!Z327&lt;=95),"Risiko Tinggi",IF(AND(AGUSTUS!K327="P",AGUSTUS!Z327&gt;95),"Obesitas (Sangat Berisiko)","")))))))</f>
        <v/>
      </c>
      <c r="DJ327" s="72" t="str">
        <f t="shared" ca="1" si="404"/>
        <v/>
      </c>
      <c r="DK327" s="73" t="str">
        <f>IFERROR(ABS(LEFT(AGUSTUS!AA327,FIND("/",AGUSTUS!AA327)-1)),"")</f>
        <v/>
      </c>
      <c r="DL327" s="73" t="str">
        <f>IFERROR(ABS(MID(AGUSTUS!AA327,FIND("/",AGUSTUS!AA327)+1,LEN(AGUSTUS!AA327))),"")</f>
        <v/>
      </c>
      <c r="DM327" s="72" t="str">
        <f t="shared" si="405"/>
        <v/>
      </c>
      <c r="DN327" s="72" t="str">
        <f t="shared" ca="1" si="406"/>
        <v/>
      </c>
      <c r="DO327" s="72" t="str">
        <f>IF(AGUSTUS!AB327="","",IF(AGUSTUS!AB327&lt;181,"NORMAL",IF(AGUSTUS!AB327&lt;201,"Pre DM", "DM")))</f>
        <v/>
      </c>
      <c r="DP327" s="72" t="str">
        <f t="shared" ca="1" si="407"/>
        <v/>
      </c>
      <c r="DR327" s="71" t="str">
        <f ca="1">IFERROR(DATEDIF(SEPTEMBER!I327,SEPTEMBER!D327,"Y"),"")</f>
        <v/>
      </c>
      <c r="DS327" s="71" t="str">
        <f ca="1">IFERROR(DATEDIF(SEPTEMBER!I327,SEPTEMBER!D327,"YM"),"")</f>
        <v/>
      </c>
      <c r="DT327" s="72" t="str">
        <f t="shared" ca="1" si="408"/>
        <v/>
      </c>
      <c r="DU327" s="72" t="str">
        <f ca="1">DT327&amp;SEPTEMBER!K327</f>
        <v/>
      </c>
      <c r="DV327" s="72" t="str">
        <f>IF(SEPTEMBER!Y327="","",IF(SEPTEMBER!Y327&lt;18.5,"Kurus",IF(SEPTEMBER!Y327&lt;25,"Normal",IF(SEPTEMBER!Y327&lt;30,"Overweight (Risiko)",IF(SEPTEMBER!Y327&lt;35,"Obesitas I","Obesitas II")))))</f>
        <v/>
      </c>
      <c r="DW327" s="72" t="str">
        <f t="shared" ca="1" si="409"/>
        <v/>
      </c>
      <c r="DX327" s="72" t="str">
        <f>IF(SEPTEMBER!Z327="","",IF(AND(SEPTEMBER!K327="L",SEPTEMBER!Z327&lt;90),"Normal / Aman",IF(AND(SEPTEMBER!K327="L",SEPTEMBER!Z327&gt;=90,SEPTEMBER!Z327&lt;=100),"Risiko Tinggi",IF(AND(SEPTEMBER!K327="L",SEPTEMBER!Z327&gt;100),"Obesitas (Sangat Berisiko)",IF(AND(SEPTEMBER!K327="P",SEPTEMBER!Z327&lt;80),"Normal / Aman",IF(AND(SEPTEMBER!K327="P",SEPTEMBER!Z327&gt;=80,SEPTEMBER!Z327&lt;=95),"Risiko Tinggi",IF(AND(SEPTEMBER!K327="P",SEPTEMBER!Z327&gt;95),"Obesitas (Sangat Berisiko)","")))))))</f>
        <v/>
      </c>
      <c r="DY327" s="72" t="str">
        <f t="shared" ca="1" si="410"/>
        <v/>
      </c>
      <c r="DZ327" s="73" t="str">
        <f>IFERROR(ABS(LEFT(SEPTEMBER!AA327,FIND("/",SEPTEMBER!AA327)-1)),"")</f>
        <v/>
      </c>
      <c r="EA327" s="73" t="str">
        <f>IFERROR(ABS(MID(SEPTEMBER!AA327,FIND("/",SEPTEMBER!AA327)+1,LEN(SEPTEMBER!AA327))),"")</f>
        <v/>
      </c>
      <c r="EB327" s="72" t="str">
        <f t="shared" si="411"/>
        <v/>
      </c>
      <c r="EC327" s="72" t="str">
        <f t="shared" ca="1" si="412"/>
        <v/>
      </c>
      <c r="ED327" s="72" t="str">
        <f>IF(SEPTEMBER!AB327="","",IF(SEPTEMBER!AB327&lt;181,"NORMAL",IF(SEPTEMBER!AB327&lt;201,"Pre DM", "DM")))</f>
        <v/>
      </c>
      <c r="EE327" s="72" t="str">
        <f t="shared" ca="1" si="413"/>
        <v/>
      </c>
      <c r="EG327" s="71" t="str">
        <f ca="1">IFERROR(DATEDIF(OKTOBER!I327,OKTOBER!D327,"Y"),"")</f>
        <v/>
      </c>
      <c r="EH327" s="71" t="str">
        <f ca="1">IFERROR(DATEDIF(OKTOBER!I327,OKTOBER!D327,"YM"),"")</f>
        <v/>
      </c>
      <c r="EI327" s="72" t="str">
        <f t="shared" ca="1" si="414"/>
        <v/>
      </c>
      <c r="EJ327" s="72" t="str">
        <f ca="1">EI327&amp;OKTOBER!K327</f>
        <v/>
      </c>
      <c r="EK327" s="72" t="str">
        <f>IF(OKTOBER!Y327="","",IF(OKTOBER!Y327&lt;18.5,"Kurus",IF(OKTOBER!Y327&lt;25,"Normal",IF(OKTOBER!Y327&lt;30,"Overweight (Risiko)",IF(OKTOBER!Y327&lt;35,"Obesitas I","Obesitas II")))))</f>
        <v/>
      </c>
      <c r="EL327" s="72" t="str">
        <f t="shared" ca="1" si="415"/>
        <v/>
      </c>
      <c r="EM327" s="72" t="str">
        <f>IF(OKTOBER!Z327="","",IF(AND(OKTOBER!K327="L",OKTOBER!Z327&lt;90),"Normal / Aman",IF(AND(OKTOBER!K327="L",OKTOBER!Z327&gt;=90,OKTOBER!Z327&lt;=100),"Risiko Tinggi",IF(AND(OKTOBER!K327="L",OKTOBER!Z327&gt;100),"Obesitas (Sangat Berisiko)",IF(AND(OKTOBER!K327="P",OKTOBER!Z327&lt;80),"Normal / Aman",IF(AND(OKTOBER!K327="P",OKTOBER!Z327&gt;=80,OKTOBER!Z327&lt;=95),"Risiko Tinggi",IF(AND(OKTOBER!K327="P",OKTOBER!Z327&gt;95),"Obesitas (Sangat Berisiko)","")))))))</f>
        <v/>
      </c>
      <c r="EN327" s="72" t="str">
        <f t="shared" ca="1" si="416"/>
        <v/>
      </c>
      <c r="EO327" s="73" t="str">
        <f>IFERROR(ABS(LEFT(OKTOBER!AA327,FIND("/",OKTOBER!AA327)-1)),"")</f>
        <v/>
      </c>
      <c r="EP327" s="73" t="str">
        <f>IFERROR(ABS(MID(OKTOBER!AA327,FIND("/",OKTOBER!AA327)+1,LEN(OKTOBER!AA327))),"")</f>
        <v/>
      </c>
      <c r="EQ327" s="72" t="str">
        <f t="shared" si="417"/>
        <v/>
      </c>
      <c r="ER327" s="72" t="str">
        <f t="shared" ca="1" si="418"/>
        <v/>
      </c>
      <c r="ES327" s="72" t="str">
        <f>IF(OKTOBER!AB327="","",IF(OKTOBER!AB327&lt;181,"NORMAL",IF(OKTOBER!AB327&lt;201,"Pre DM", "DM")))</f>
        <v/>
      </c>
      <c r="ET327" s="72" t="str">
        <f t="shared" ca="1" si="419"/>
        <v/>
      </c>
      <c r="EV327" s="71" t="str">
        <f ca="1">IFERROR(DATEDIF(NOPEMBER!I327,NOPEMBER!D327,"Y"),"")</f>
        <v/>
      </c>
      <c r="EW327" s="71" t="str">
        <f ca="1">IFERROR(DATEDIF(NOPEMBER!I327,NOPEMBER!D327,"YM"),"")</f>
        <v/>
      </c>
      <c r="EX327" s="72" t="str">
        <f t="shared" ca="1" si="420"/>
        <v/>
      </c>
      <c r="EY327" s="72" t="str">
        <f ca="1">EX327&amp;NOPEMBER!K327</f>
        <v/>
      </c>
      <c r="EZ327" s="72" t="str">
        <f>IF(NOPEMBER!Y327="","",IF(NOPEMBER!Y327&lt;18.5,"Kurus",IF(NOPEMBER!Y327&lt;25,"Normal",IF(NOPEMBER!Y327&lt;30,"Overweight (Risiko)",IF(NOPEMBER!Y327&lt;35,"Obesitas I","Obesitas II")))))</f>
        <v/>
      </c>
      <c r="FA327" s="72" t="str">
        <f t="shared" ca="1" si="421"/>
        <v/>
      </c>
      <c r="FB327" s="72" t="str">
        <f>IF(NOPEMBER!Z327="","",IF(AND(NOPEMBER!K327="L",NOPEMBER!Z327&lt;90),"Normal / Aman",IF(AND(NOPEMBER!K327="L",NOPEMBER!Z327&gt;=90,NOPEMBER!Z327&lt;=100),"Risiko Tinggi",IF(AND(NOPEMBER!K327="L",NOPEMBER!Z327&gt;100),"Obesitas (Sangat Berisiko)",IF(AND(NOPEMBER!K327="P",NOPEMBER!Z327&lt;80),"Normal / Aman",IF(AND(NOPEMBER!K327="P",NOPEMBER!Z327&gt;=80,NOPEMBER!Z327&lt;=95),"Risiko Tinggi",IF(AND(NOPEMBER!K327="P",NOPEMBER!Z327&gt;95),"Obesitas (Sangat Berisiko)","")))))))</f>
        <v/>
      </c>
      <c r="FC327" s="72" t="str">
        <f t="shared" ca="1" si="422"/>
        <v/>
      </c>
      <c r="FD327" s="73" t="str">
        <f>IFERROR(ABS(LEFT(NOPEMBER!AA327,FIND("/",NOPEMBER!AA327)-1)),"")</f>
        <v/>
      </c>
      <c r="FE327" s="73" t="str">
        <f>IFERROR(ABS(MID(NOPEMBER!AA327,FIND("/",NOPEMBER!AA327)+1,LEN(NOPEMBER!AA327))),"")</f>
        <v/>
      </c>
      <c r="FF327" s="72" t="str">
        <f t="shared" si="423"/>
        <v/>
      </c>
      <c r="FG327" s="72" t="str">
        <f t="shared" ca="1" si="424"/>
        <v/>
      </c>
      <c r="FH327" s="72" t="str">
        <f>IF(NOPEMBER!AB327="","",IF(NOPEMBER!AB327&lt;181,"NORMAL",IF(NOPEMBER!AB327&lt;201,"Pre DM", "DM")))</f>
        <v/>
      </c>
      <c r="FI327" s="72" t="str">
        <f t="shared" ca="1" si="425"/>
        <v/>
      </c>
      <c r="FK327" s="71" t="str">
        <f ca="1">IFERROR(DATEDIF(DESEMBER!I327,DESEMBER!D327,"Y"),"")</f>
        <v/>
      </c>
      <c r="FL327" s="71" t="str">
        <f ca="1">IFERROR(DATEDIF(DESEMBER!I327,DESEMBER!D327,"YM"),"")</f>
        <v/>
      </c>
      <c r="FM327" s="72" t="str">
        <f t="shared" ca="1" si="426"/>
        <v/>
      </c>
      <c r="FN327" s="72" t="str">
        <f ca="1">FM327&amp;DESEMBER!K327</f>
        <v/>
      </c>
      <c r="FO327" s="72" t="str">
        <f>IF(DESEMBER!Y327="","",IF(DESEMBER!Y327&lt;18.5,"Kurus",IF(DESEMBER!Y327&lt;25,"Normal",IF(DESEMBER!Y327&lt;30,"Overweight (Risiko)",IF(DESEMBER!Y327&lt;35,"Obesitas I","Obesitas II")))))</f>
        <v/>
      </c>
      <c r="FP327" s="72" t="str">
        <f t="shared" ca="1" si="427"/>
        <v/>
      </c>
      <c r="FQ327" s="72" t="str">
        <f>IF(DESEMBER!Z327="","",IF(AND(DESEMBER!K327="L",DESEMBER!Z327&lt;90),"Normal / Aman",IF(AND(DESEMBER!K327="L",DESEMBER!Z327&gt;=90,DESEMBER!Z327&lt;=100),"Risiko Tinggi",IF(AND(DESEMBER!K327="L",DESEMBER!Z327&gt;100),"Obesitas (Sangat Berisiko)",IF(AND(DESEMBER!K327="P",DESEMBER!Z327&lt;80),"Normal / Aman",IF(AND(DESEMBER!K327="P",DESEMBER!Z327&gt;=80,DESEMBER!Z327&lt;=95),"Risiko Tinggi",IF(AND(DESEMBER!K327="P",DESEMBER!Z327&gt;95),"Obesitas (Sangat Berisiko)","")))))))</f>
        <v/>
      </c>
      <c r="FR327" s="72" t="str">
        <f t="shared" ca="1" si="428"/>
        <v/>
      </c>
      <c r="FS327" s="73" t="str">
        <f>IFERROR(ABS(LEFT(DESEMBER!AA327,FIND("/",DESEMBER!AA327)-1)),"")</f>
        <v/>
      </c>
      <c r="FT327" s="73" t="str">
        <f>IFERROR(ABS(MID(DESEMBER!AA327,FIND("/",DESEMBER!AA327)+1,LEN(DESEMBER!AA327))),"")</f>
        <v/>
      </c>
      <c r="FU327" s="72" t="str">
        <f t="shared" si="429"/>
        <v/>
      </c>
      <c r="FV327" s="72" t="str">
        <f t="shared" ca="1" si="430"/>
        <v/>
      </c>
      <c r="FW327" s="72" t="str">
        <f>IF(DESEMBER!AB327="","",IF(DESEMBER!AB327&lt;181,"NORMAL",IF(DESEMBER!AB327&lt;201,"Pre DM", "DM")))</f>
        <v/>
      </c>
      <c r="FX327" s="72" t="str">
        <f t="shared" ca="1" si="431"/>
        <v/>
      </c>
    </row>
    <row r="328" spans="2:180" x14ac:dyDescent="0.25">
      <c r="B328" s="71" t="str">
        <f ca="1">IFERROR(DATEDIF(JANUARI!I328,JANUARI!D328,"Y"),"")</f>
        <v/>
      </c>
      <c r="C328" s="71" t="str">
        <f ca="1">IFERROR(DATEDIF(JANUARI!I328,JANUARI!D328,"YM"),"")</f>
        <v/>
      </c>
      <c r="D328" s="72" t="str">
        <f t="shared" ca="1" si="360"/>
        <v/>
      </c>
      <c r="E328" s="72" t="str">
        <f ca="1">D328&amp;JANUARI!K328</f>
        <v/>
      </c>
      <c r="F328" s="72" t="str">
        <f>IF(JANUARI!Y328="","",IF(JANUARI!Y328&lt;18.5,"Kurus",IF(JANUARI!Y328&lt;25,"Normal",IF(JANUARI!Y328&lt;30,"Overweight (Risiko)",IF(JANUARI!Y328&lt;35,"Obesitas I","Obesitas II")))))</f>
        <v/>
      </c>
      <c r="G328" s="72" t="str">
        <f t="shared" ca="1" si="361"/>
        <v/>
      </c>
      <c r="H328" s="72" t="str">
        <f>IF(JANUARI!Z328="","",IF(AND(JANUARI!K328="L",JANUARI!Z328&lt;90),"Normal / Aman",IF(AND(JANUARI!K328="L",JANUARI!Z328&gt;=90,JANUARI!Z328&lt;=100),"Risiko Tinggi",IF(AND(JANUARI!K328="L",JANUARI!Z328&gt;100),"Obesitas (Sangat Berisiko)",IF(AND(JANUARI!K328="P",JANUARI!Z328&lt;80),"Normal / Aman",IF(AND(JANUARI!K328="P",JANUARI!Z328&gt;=80,JANUARI!Z328&lt;=95),"Risiko Tinggi",IF(AND(JANUARI!K328="P",JANUARI!Z328&gt;95),"Obesitas (Sangat Berisiko)","")))))))</f>
        <v/>
      </c>
      <c r="I328" s="72" t="str">
        <f t="shared" ca="1" si="362"/>
        <v/>
      </c>
      <c r="J328" s="73" t="str">
        <f>IFERROR(ABS(LEFT(JANUARI!AA328,FIND("/",JANUARI!AA328)-1)),"")</f>
        <v/>
      </c>
      <c r="K328" s="73" t="str">
        <f>IFERROR(ABS(MID(JANUARI!AA328,FIND("/",JANUARI!AA328)+1,LEN(JANUARI!AA328))),"")</f>
        <v/>
      </c>
      <c r="L328" s="72" t="str">
        <f t="shared" si="363"/>
        <v/>
      </c>
      <c r="M328" s="72" t="str">
        <f t="shared" ca="1" si="364"/>
        <v/>
      </c>
      <c r="N328" s="72" t="str">
        <f>IF(JANUARI!AB328="","",IF(JANUARI!AB328&lt;181,"NORMAL",IF(JANUARI!AB328&lt;201,"Pre DM", "DM")))</f>
        <v/>
      </c>
      <c r="O328" s="72" t="str">
        <f t="shared" ca="1" si="365"/>
        <v/>
      </c>
      <c r="Q328" s="71" t="str">
        <f ca="1">IFERROR(DATEDIF(PEBRUARI!I328,PEBRUARI!D328,"Y"),"")</f>
        <v/>
      </c>
      <c r="R328" s="71" t="str">
        <f ca="1">IFERROR(DATEDIF(PEBRUARI!I328,PEBRUARI!D328,"YM"),"")</f>
        <v/>
      </c>
      <c r="S328" s="72" t="str">
        <f t="shared" ca="1" si="366"/>
        <v/>
      </c>
      <c r="T328" s="72" t="str">
        <f ca="1">S328&amp;PEBRUARI!K328</f>
        <v/>
      </c>
      <c r="U328" s="72" t="str">
        <f>IF(PEBRUARI!Y328="","",IF(PEBRUARI!Y328&lt;18.5,"Kurus",IF(PEBRUARI!Y328&lt;25,"Normal",IF(PEBRUARI!Y328&lt;30,"Overweight (Risiko)",IF(PEBRUARI!Y328&lt;35,"Obesitas I","Obesitas II")))))</f>
        <v/>
      </c>
      <c r="V328" s="72" t="str">
        <f t="shared" ca="1" si="367"/>
        <v/>
      </c>
      <c r="W328" s="72" t="str">
        <f>IF(PEBRUARI!Z328="","",IF(AND(PEBRUARI!K328="L",PEBRUARI!Z328&lt;90),"Normal / Aman",IF(AND(PEBRUARI!K328="L",PEBRUARI!Z328&gt;=90,PEBRUARI!Z328&lt;=100),"Risiko Tinggi",IF(AND(PEBRUARI!K328="L",PEBRUARI!Z328&gt;100),"Obesitas (Sangat Berisiko)",IF(AND(PEBRUARI!K328="P",PEBRUARI!Z328&lt;80),"Normal / Aman",IF(AND(PEBRUARI!K328="P",PEBRUARI!Z328&gt;=80,PEBRUARI!Z328&lt;=95),"Risiko Tinggi",IF(AND(PEBRUARI!K328="P",PEBRUARI!Z328&gt;95),"Obesitas (Sangat Berisiko)","")))))))</f>
        <v/>
      </c>
      <c r="X328" s="72" t="str">
        <f t="shared" ca="1" si="368"/>
        <v/>
      </c>
      <c r="Y328" s="73" t="str">
        <f>IFERROR(ABS(LEFT(PEBRUARI!AA328,FIND("/",PEBRUARI!AA328)-1)),"")</f>
        <v/>
      </c>
      <c r="Z328" s="73" t="str">
        <f>IFERROR(ABS(MID(PEBRUARI!AA328,FIND("/",PEBRUARI!AA328)+1,LEN(PEBRUARI!AA328))),"")</f>
        <v/>
      </c>
      <c r="AA328" s="72" t="str">
        <f t="shared" si="369"/>
        <v/>
      </c>
      <c r="AB328" s="72" t="str">
        <f t="shared" ca="1" si="370"/>
        <v/>
      </c>
      <c r="AC328" s="72" t="str">
        <f>IF(PEBRUARI!AB328="","",IF(PEBRUARI!AB328&lt;181,"NORMAL",IF(PEBRUARI!AB328&lt;201,"Pre DM", "DM")))</f>
        <v/>
      </c>
      <c r="AD328" s="72" t="str">
        <f t="shared" ca="1" si="371"/>
        <v/>
      </c>
      <c r="AF328" s="71" t="str">
        <f ca="1">IFERROR(DATEDIF(MARET!I328,MARET!D328,"Y"),"")</f>
        <v/>
      </c>
      <c r="AG328" s="71" t="str">
        <f ca="1">IFERROR(DATEDIF(MARET!I328,MARET!D328,"YM"),"")</f>
        <v/>
      </c>
      <c r="AH328" s="72" t="str">
        <f t="shared" ca="1" si="372"/>
        <v/>
      </c>
      <c r="AI328" s="72" t="str">
        <f ca="1">AH328&amp;MARET!K328</f>
        <v/>
      </c>
      <c r="AJ328" s="72" t="str">
        <f>IF(MARET!Y328="","",IF(MARET!Y328&lt;18.5,"Kurus",IF(MARET!Y328&lt;25,"Normal",IF(MARET!Y328&lt;30,"Overweight (Risiko)",IF(MARET!Y328&lt;35,"Obesitas I","Obesitas II")))))</f>
        <v/>
      </c>
      <c r="AK328" s="72" t="str">
        <f t="shared" ca="1" si="373"/>
        <v/>
      </c>
      <c r="AL328" s="72" t="str">
        <f>IF(MARET!Z328="","",IF(AND(MARET!K328="L",MARET!Z328&lt;90),"Normal / Aman",IF(AND(MARET!K328="L",MARET!Z328&gt;=90,MARET!Z328&lt;=100),"Risiko Tinggi",IF(AND(MARET!K328="L",MARET!Z328&gt;100),"Obesitas (Sangat Berisiko)",IF(AND(MARET!K328="P",MARET!Z328&lt;80),"Normal / Aman",IF(AND(MARET!K328="P",MARET!Z328&gt;=80,MARET!Z328&lt;=95),"Risiko Tinggi",IF(AND(MARET!K328="P",MARET!Z328&gt;95),"Obesitas (Sangat Berisiko)","")))))))</f>
        <v/>
      </c>
      <c r="AM328" s="72" t="str">
        <f t="shared" ca="1" si="374"/>
        <v/>
      </c>
      <c r="AN328" s="73" t="str">
        <f>IFERROR(ABS(LEFT(MARET!AA328,FIND("/",MARET!AA328)-1)),"")</f>
        <v/>
      </c>
      <c r="AO328" s="73" t="str">
        <f>IFERROR(ABS(MID(MARET!AA328,FIND("/",MARET!AA328)+1,LEN(MARET!AA328))),"")</f>
        <v/>
      </c>
      <c r="AP328" s="72" t="str">
        <f t="shared" si="375"/>
        <v/>
      </c>
      <c r="AQ328" s="72" t="str">
        <f t="shared" ca="1" si="376"/>
        <v/>
      </c>
      <c r="AR328" s="72" t="str">
        <f>IF(MARET!AB328="","",IF(MARET!AB328&lt;181,"NORMAL",IF(MARET!AB328&lt;201,"Pre DM", "DM")))</f>
        <v/>
      </c>
      <c r="AS328" s="72" t="str">
        <f t="shared" ca="1" si="377"/>
        <v/>
      </c>
      <c r="AU328" s="71" t="str">
        <f ca="1">IFERROR(DATEDIF(APRIL!I328,APRIL!D328,"Y"),"")</f>
        <v/>
      </c>
      <c r="AV328" s="71" t="str">
        <f ca="1">IFERROR(DATEDIF(APRIL!I328,APRIL!D328,"YM"),"")</f>
        <v/>
      </c>
      <c r="AW328" s="72" t="str">
        <f t="shared" ca="1" si="378"/>
        <v/>
      </c>
      <c r="AX328" s="72" t="str">
        <f ca="1">AW328&amp;APRIL!K328</f>
        <v/>
      </c>
      <c r="AY328" s="72" t="str">
        <f>IF(APRIL!Y328="","",IF(APRIL!Y328&lt;18.5,"Kurus",IF(APRIL!Y328&lt;25,"Normal",IF(APRIL!Y328&lt;30,"Overweight (Risiko)",IF(APRIL!Y328&lt;35,"Obesitas I","Obesitas II")))))</f>
        <v/>
      </c>
      <c r="AZ328" s="72" t="str">
        <f t="shared" ca="1" si="379"/>
        <v/>
      </c>
      <c r="BA328" s="72" t="str">
        <f>IF(APRIL!Z328="","",IF(AND(APRIL!K328="L",APRIL!Z328&lt;90),"Normal / Aman",IF(AND(APRIL!K328="L",APRIL!Z328&gt;=90,APRIL!Z328&lt;=100),"Risiko Tinggi",IF(AND(APRIL!K328="L",APRIL!Z328&gt;100),"Obesitas (Sangat Berisiko)",IF(AND(APRIL!K328="P",APRIL!Z328&lt;80),"Normal / Aman",IF(AND(APRIL!K328="P",APRIL!Z328&gt;=80,APRIL!Z328&lt;=95),"Risiko Tinggi",IF(AND(APRIL!K328="P",APRIL!Z328&gt;95),"Obesitas (Sangat Berisiko)","")))))))</f>
        <v/>
      </c>
      <c r="BB328" s="72" t="str">
        <f t="shared" ca="1" si="380"/>
        <v/>
      </c>
      <c r="BC328" s="73" t="str">
        <f>IFERROR(ABS(LEFT(APRIL!AA328,FIND("/",APRIL!AA328)-1)),"")</f>
        <v/>
      </c>
      <c r="BD328" s="73" t="str">
        <f>IFERROR(ABS(MID(APRIL!AA328,FIND("/",APRIL!AA328)+1,LEN(APRIL!AA328))),"")</f>
        <v/>
      </c>
      <c r="BE328" s="72" t="str">
        <f t="shared" si="381"/>
        <v/>
      </c>
      <c r="BF328" s="72" t="str">
        <f t="shared" ca="1" si="382"/>
        <v/>
      </c>
      <c r="BG328" s="72" t="str">
        <f>IF(APRIL!AB328="","",IF(APRIL!AB328&lt;181,"NORMAL",IF(APRIL!AB328&lt;201,"Pre DM", "DM")))</f>
        <v/>
      </c>
      <c r="BH328" s="72" t="str">
        <f t="shared" ca="1" si="383"/>
        <v/>
      </c>
      <c r="BJ328" s="71" t="str">
        <f ca="1">IFERROR(DATEDIF(MEI!I328,MEI!D328,"Y"),"")</f>
        <v/>
      </c>
      <c r="BK328" s="71" t="str">
        <f ca="1">IFERROR(DATEDIF(MEI!I328,MEI!D328,"YM"),"")</f>
        <v/>
      </c>
      <c r="BL328" s="72" t="str">
        <f t="shared" ca="1" si="384"/>
        <v/>
      </c>
      <c r="BM328" s="72" t="str">
        <f ca="1">BL328&amp;MEI!K328</f>
        <v/>
      </c>
      <c r="BN328" s="72" t="str">
        <f>IF(MEI!Y328="","",IF(MEI!Y328&lt;18.5,"Kurus",IF(MEI!Y328&lt;25,"Normal",IF(MEI!Y328&lt;30,"Overweight (Risiko)",IF(MEI!Y328&lt;35,"Obesitas I","Obesitas II")))))</f>
        <v/>
      </c>
      <c r="BO328" s="72" t="str">
        <f t="shared" ca="1" si="385"/>
        <v/>
      </c>
      <c r="BP328" s="72" t="str">
        <f>IF(MEI!Z328="","",IF(AND(MEI!K328="L",MEI!Z328&lt;90),"Normal / Aman",IF(AND(MEI!K328="L",MEI!Z328&gt;=90,MEI!Z328&lt;=100),"Risiko Tinggi",IF(AND(MEI!K328="L",MEI!Z328&gt;100),"Obesitas (Sangat Berisiko)",IF(AND(MEI!K328="P",MEI!Z328&lt;80),"Normal / Aman",IF(AND(MEI!K328="P",MEI!Z328&gt;=80,MEI!Z328&lt;=95),"Risiko Tinggi",IF(AND(MEI!K328="P",MEI!Z328&gt;95),"Obesitas (Sangat Berisiko)","")))))))</f>
        <v/>
      </c>
      <c r="BQ328" s="72" t="str">
        <f t="shared" ca="1" si="386"/>
        <v/>
      </c>
      <c r="BR328" s="73" t="str">
        <f>IFERROR(ABS(LEFT(MEI!AA328,FIND("/",MEI!AA328)-1)),"")</f>
        <v/>
      </c>
      <c r="BS328" s="73" t="str">
        <f>IFERROR(ABS(MID(MEI!AA328,FIND("/",MEI!AA328)+1,LEN(MEI!AA328))),"")</f>
        <v/>
      </c>
      <c r="BT328" s="72" t="str">
        <f t="shared" si="387"/>
        <v/>
      </c>
      <c r="BU328" s="72" t="str">
        <f t="shared" ca="1" si="388"/>
        <v/>
      </c>
      <c r="BV328" s="72" t="str">
        <f>IF(MEI!AB328="","",IF(MEI!AB328&lt;181,"NORMAL",IF(MEI!AB328&lt;201,"Pre DM", "DM")))</f>
        <v/>
      </c>
      <c r="BW328" s="72" t="str">
        <f t="shared" ca="1" si="389"/>
        <v/>
      </c>
      <c r="BY328" s="71" t="str">
        <f ca="1">IFERROR(DATEDIF(JUNI!I328,JUNI!D328,"Y"),"")</f>
        <v/>
      </c>
      <c r="BZ328" s="71" t="str">
        <f ca="1">IFERROR(DATEDIF(JUNI!I328,JUNI!D328,"YM"),"")</f>
        <v/>
      </c>
      <c r="CA328" s="72" t="str">
        <f t="shared" ca="1" si="390"/>
        <v/>
      </c>
      <c r="CB328" s="72" t="str">
        <f ca="1">CA328&amp;JUNI!K328</f>
        <v/>
      </c>
      <c r="CC328" s="72" t="str">
        <f>IF(JUNI!Y328="","",IF(JUNI!Y328&lt;18.5,"Kurus",IF(JUNI!Y328&lt;25,"Normal",IF(JUNI!Y328&lt;30,"Overweight (Risiko)",IF(JUNI!Y328&lt;35,"Obesitas I","Obesitas II")))))</f>
        <v/>
      </c>
      <c r="CD328" s="72" t="str">
        <f t="shared" ca="1" si="391"/>
        <v/>
      </c>
      <c r="CE328" s="72" t="str">
        <f>IF(JUNI!Z328="","",IF(AND(JUNI!K328="L",JUNI!Z328&lt;90),"Normal / Aman",IF(AND(JUNI!K328="L",JUNI!Z328&gt;=90,JUNI!Z328&lt;=100),"Risiko Tinggi",IF(AND(JUNI!K328="L",JUNI!Z328&gt;100),"Obesitas (Sangat Berisiko)",IF(AND(JUNI!K328="P",JUNI!Z328&lt;80),"Normal / Aman",IF(AND(JUNI!K328="P",JUNI!Z328&gt;=80,JUNI!Z328&lt;=95),"Risiko Tinggi",IF(AND(JUNI!K328="P",JUNI!Z328&gt;95),"Obesitas (Sangat Berisiko)","")))))))</f>
        <v/>
      </c>
      <c r="CF328" s="72" t="str">
        <f t="shared" ca="1" si="392"/>
        <v/>
      </c>
      <c r="CG328" s="73" t="str">
        <f>IFERROR(ABS(LEFT(JUNI!AA328,FIND("/",JUNI!AA328)-1)),"")</f>
        <v/>
      </c>
      <c r="CH328" s="73" t="str">
        <f>IFERROR(ABS(MID(JUNI!AA328,FIND("/",JUNI!AA328)+1,LEN(JUNI!AA328))),"")</f>
        <v/>
      </c>
      <c r="CI328" s="72" t="str">
        <f t="shared" si="393"/>
        <v/>
      </c>
      <c r="CJ328" s="72" t="str">
        <f t="shared" ca="1" si="394"/>
        <v/>
      </c>
      <c r="CK328" s="72" t="str">
        <f>IF(JUNI!AB328="","",IF(JUNI!AB328&lt;181,"NORMAL",IF(JUNI!AB328&lt;201,"Pre DM", "DM")))</f>
        <v/>
      </c>
      <c r="CL328" s="72" t="str">
        <f t="shared" ca="1" si="395"/>
        <v/>
      </c>
      <c r="CN328" s="71" t="str">
        <f ca="1">IFERROR(DATEDIF(JULI!I328,JULI!D328,"Y"),"")</f>
        <v/>
      </c>
      <c r="CO328" s="71" t="str">
        <f ca="1">IFERROR(DATEDIF(JULI!I328,JULI!D328,"YM"),"")</f>
        <v/>
      </c>
      <c r="CP328" s="72" t="str">
        <f t="shared" ca="1" si="396"/>
        <v/>
      </c>
      <c r="CQ328" s="72" t="str">
        <f ca="1">CP328&amp;JULI!K328</f>
        <v/>
      </c>
      <c r="CR328" s="72" t="str">
        <f>IF(JULI!Y328="","",IF(JULI!Y328&lt;18.5,"Kurus",IF(JULI!Y328&lt;25,"Normal",IF(JULI!Y328&lt;30,"Overweight (Risiko)",IF(JULI!Y328&lt;35,"Obesitas I","Obesitas II")))))</f>
        <v/>
      </c>
      <c r="CS328" s="72" t="str">
        <f t="shared" ca="1" si="397"/>
        <v/>
      </c>
      <c r="CT328" s="72" t="str">
        <f>IF(JULI!Z328="","",IF(AND(JULI!K328="L",JULI!Z328&lt;90),"Normal / Aman",IF(AND(JULI!K328="L",JULI!Z328&gt;=90,JULI!Z328&lt;=100),"Risiko Tinggi",IF(AND(JULI!K328="L",JULI!Z328&gt;100),"Obesitas (Sangat Berisiko)",IF(AND(JULI!K328="P",JULI!Z328&lt;80),"Normal / Aman",IF(AND(JULI!K328="P",JULI!Z328&gt;=80,JULI!Z328&lt;=95),"Risiko Tinggi",IF(AND(JULI!K328="P",JULI!Z328&gt;95),"Obesitas (Sangat Berisiko)","")))))))</f>
        <v/>
      </c>
      <c r="CU328" s="72" t="str">
        <f t="shared" ca="1" si="398"/>
        <v/>
      </c>
      <c r="CV328" s="73" t="str">
        <f>IFERROR(ABS(LEFT(JULI!AA328,FIND("/",JULI!AA328)-1)),"")</f>
        <v/>
      </c>
      <c r="CW328" s="73" t="str">
        <f>IFERROR(ABS(MID(JULI!AA328,FIND("/",JULI!AA328)+1,LEN(JULI!AA328))),"")</f>
        <v/>
      </c>
      <c r="CX328" s="72" t="str">
        <f t="shared" si="399"/>
        <v/>
      </c>
      <c r="CY328" s="72" t="str">
        <f t="shared" ca="1" si="400"/>
        <v/>
      </c>
      <c r="CZ328" s="72" t="str">
        <f>IF(JULI!AB328="","",IF(JULI!AB328&lt;181,"NORMAL",IF(JULI!AB328&lt;201,"Pre DM", "DM")))</f>
        <v/>
      </c>
      <c r="DA328" s="72" t="str">
        <f t="shared" ca="1" si="401"/>
        <v/>
      </c>
      <c r="DC328" s="71" t="str">
        <f ca="1">IFERROR(DATEDIF(AGUSTUS!I328,AGUSTUS!D328,"Y"),"")</f>
        <v/>
      </c>
      <c r="DD328" s="71" t="str">
        <f ca="1">IFERROR(DATEDIF(AGUSTUS!I328,AGUSTUS!D328,"YM"),"")</f>
        <v/>
      </c>
      <c r="DE328" s="72" t="str">
        <f t="shared" ca="1" si="402"/>
        <v/>
      </c>
      <c r="DF328" s="72" t="str">
        <f ca="1">DE328&amp;AGUSTUS!K328</f>
        <v/>
      </c>
      <c r="DG328" s="72" t="str">
        <f>IF(AGUSTUS!Y328="","",IF(AGUSTUS!Y328&lt;18.5,"Kurus",IF(AGUSTUS!Y328&lt;25,"Normal",IF(AGUSTUS!Y328&lt;30,"Overweight (Risiko)",IF(AGUSTUS!Y328&lt;35,"Obesitas I","Obesitas II")))))</f>
        <v/>
      </c>
      <c r="DH328" s="72" t="str">
        <f t="shared" ca="1" si="403"/>
        <v/>
      </c>
      <c r="DI328" s="72" t="str">
        <f>IF(AGUSTUS!Z328="","",IF(AND(AGUSTUS!K328="L",AGUSTUS!Z328&lt;90),"Normal / Aman",IF(AND(AGUSTUS!K328="L",AGUSTUS!Z328&gt;=90,AGUSTUS!Z328&lt;=100),"Risiko Tinggi",IF(AND(AGUSTUS!K328="L",AGUSTUS!Z328&gt;100),"Obesitas (Sangat Berisiko)",IF(AND(AGUSTUS!K328="P",AGUSTUS!Z328&lt;80),"Normal / Aman",IF(AND(AGUSTUS!K328="P",AGUSTUS!Z328&gt;=80,AGUSTUS!Z328&lt;=95),"Risiko Tinggi",IF(AND(AGUSTUS!K328="P",AGUSTUS!Z328&gt;95),"Obesitas (Sangat Berisiko)","")))))))</f>
        <v/>
      </c>
      <c r="DJ328" s="72" t="str">
        <f t="shared" ca="1" si="404"/>
        <v/>
      </c>
      <c r="DK328" s="73" t="str">
        <f>IFERROR(ABS(LEFT(AGUSTUS!AA328,FIND("/",AGUSTUS!AA328)-1)),"")</f>
        <v/>
      </c>
      <c r="DL328" s="73" t="str">
        <f>IFERROR(ABS(MID(AGUSTUS!AA328,FIND("/",AGUSTUS!AA328)+1,LEN(AGUSTUS!AA328))),"")</f>
        <v/>
      </c>
      <c r="DM328" s="72" t="str">
        <f t="shared" si="405"/>
        <v/>
      </c>
      <c r="DN328" s="72" t="str">
        <f t="shared" ca="1" si="406"/>
        <v/>
      </c>
      <c r="DO328" s="72" t="str">
        <f>IF(AGUSTUS!AB328="","",IF(AGUSTUS!AB328&lt;181,"NORMAL",IF(AGUSTUS!AB328&lt;201,"Pre DM", "DM")))</f>
        <v/>
      </c>
      <c r="DP328" s="72" t="str">
        <f t="shared" ca="1" si="407"/>
        <v/>
      </c>
      <c r="DR328" s="71" t="str">
        <f ca="1">IFERROR(DATEDIF(SEPTEMBER!I328,SEPTEMBER!D328,"Y"),"")</f>
        <v/>
      </c>
      <c r="DS328" s="71" t="str">
        <f ca="1">IFERROR(DATEDIF(SEPTEMBER!I328,SEPTEMBER!D328,"YM"),"")</f>
        <v/>
      </c>
      <c r="DT328" s="72" t="str">
        <f t="shared" ca="1" si="408"/>
        <v/>
      </c>
      <c r="DU328" s="72" t="str">
        <f ca="1">DT328&amp;SEPTEMBER!K328</f>
        <v/>
      </c>
      <c r="DV328" s="72" t="str">
        <f>IF(SEPTEMBER!Y328="","",IF(SEPTEMBER!Y328&lt;18.5,"Kurus",IF(SEPTEMBER!Y328&lt;25,"Normal",IF(SEPTEMBER!Y328&lt;30,"Overweight (Risiko)",IF(SEPTEMBER!Y328&lt;35,"Obesitas I","Obesitas II")))))</f>
        <v/>
      </c>
      <c r="DW328" s="72" t="str">
        <f t="shared" ca="1" si="409"/>
        <v/>
      </c>
      <c r="DX328" s="72" t="str">
        <f>IF(SEPTEMBER!Z328="","",IF(AND(SEPTEMBER!K328="L",SEPTEMBER!Z328&lt;90),"Normal / Aman",IF(AND(SEPTEMBER!K328="L",SEPTEMBER!Z328&gt;=90,SEPTEMBER!Z328&lt;=100),"Risiko Tinggi",IF(AND(SEPTEMBER!K328="L",SEPTEMBER!Z328&gt;100),"Obesitas (Sangat Berisiko)",IF(AND(SEPTEMBER!K328="P",SEPTEMBER!Z328&lt;80),"Normal / Aman",IF(AND(SEPTEMBER!K328="P",SEPTEMBER!Z328&gt;=80,SEPTEMBER!Z328&lt;=95),"Risiko Tinggi",IF(AND(SEPTEMBER!K328="P",SEPTEMBER!Z328&gt;95),"Obesitas (Sangat Berisiko)","")))))))</f>
        <v/>
      </c>
      <c r="DY328" s="72" t="str">
        <f t="shared" ca="1" si="410"/>
        <v/>
      </c>
      <c r="DZ328" s="73" t="str">
        <f>IFERROR(ABS(LEFT(SEPTEMBER!AA328,FIND("/",SEPTEMBER!AA328)-1)),"")</f>
        <v/>
      </c>
      <c r="EA328" s="73" t="str">
        <f>IFERROR(ABS(MID(SEPTEMBER!AA328,FIND("/",SEPTEMBER!AA328)+1,LEN(SEPTEMBER!AA328))),"")</f>
        <v/>
      </c>
      <c r="EB328" s="72" t="str">
        <f t="shared" si="411"/>
        <v/>
      </c>
      <c r="EC328" s="72" t="str">
        <f t="shared" ca="1" si="412"/>
        <v/>
      </c>
      <c r="ED328" s="72" t="str">
        <f>IF(SEPTEMBER!AB328="","",IF(SEPTEMBER!AB328&lt;181,"NORMAL",IF(SEPTEMBER!AB328&lt;201,"Pre DM", "DM")))</f>
        <v/>
      </c>
      <c r="EE328" s="72" t="str">
        <f t="shared" ca="1" si="413"/>
        <v/>
      </c>
      <c r="EG328" s="71" t="str">
        <f ca="1">IFERROR(DATEDIF(OKTOBER!I328,OKTOBER!D328,"Y"),"")</f>
        <v/>
      </c>
      <c r="EH328" s="71" t="str">
        <f ca="1">IFERROR(DATEDIF(OKTOBER!I328,OKTOBER!D328,"YM"),"")</f>
        <v/>
      </c>
      <c r="EI328" s="72" t="str">
        <f t="shared" ca="1" si="414"/>
        <v/>
      </c>
      <c r="EJ328" s="72" t="str">
        <f ca="1">EI328&amp;OKTOBER!K328</f>
        <v/>
      </c>
      <c r="EK328" s="72" t="str">
        <f>IF(OKTOBER!Y328="","",IF(OKTOBER!Y328&lt;18.5,"Kurus",IF(OKTOBER!Y328&lt;25,"Normal",IF(OKTOBER!Y328&lt;30,"Overweight (Risiko)",IF(OKTOBER!Y328&lt;35,"Obesitas I","Obesitas II")))))</f>
        <v/>
      </c>
      <c r="EL328" s="72" t="str">
        <f t="shared" ca="1" si="415"/>
        <v/>
      </c>
      <c r="EM328" s="72" t="str">
        <f>IF(OKTOBER!Z328="","",IF(AND(OKTOBER!K328="L",OKTOBER!Z328&lt;90),"Normal / Aman",IF(AND(OKTOBER!K328="L",OKTOBER!Z328&gt;=90,OKTOBER!Z328&lt;=100),"Risiko Tinggi",IF(AND(OKTOBER!K328="L",OKTOBER!Z328&gt;100),"Obesitas (Sangat Berisiko)",IF(AND(OKTOBER!K328="P",OKTOBER!Z328&lt;80),"Normal / Aman",IF(AND(OKTOBER!K328="P",OKTOBER!Z328&gt;=80,OKTOBER!Z328&lt;=95),"Risiko Tinggi",IF(AND(OKTOBER!K328="P",OKTOBER!Z328&gt;95),"Obesitas (Sangat Berisiko)","")))))))</f>
        <v/>
      </c>
      <c r="EN328" s="72" t="str">
        <f t="shared" ca="1" si="416"/>
        <v/>
      </c>
      <c r="EO328" s="73" t="str">
        <f>IFERROR(ABS(LEFT(OKTOBER!AA328,FIND("/",OKTOBER!AA328)-1)),"")</f>
        <v/>
      </c>
      <c r="EP328" s="73" t="str">
        <f>IFERROR(ABS(MID(OKTOBER!AA328,FIND("/",OKTOBER!AA328)+1,LEN(OKTOBER!AA328))),"")</f>
        <v/>
      </c>
      <c r="EQ328" s="72" t="str">
        <f t="shared" si="417"/>
        <v/>
      </c>
      <c r="ER328" s="72" t="str">
        <f t="shared" ca="1" si="418"/>
        <v/>
      </c>
      <c r="ES328" s="72" t="str">
        <f>IF(OKTOBER!AB328="","",IF(OKTOBER!AB328&lt;181,"NORMAL",IF(OKTOBER!AB328&lt;201,"Pre DM", "DM")))</f>
        <v/>
      </c>
      <c r="ET328" s="72" t="str">
        <f t="shared" ca="1" si="419"/>
        <v/>
      </c>
      <c r="EV328" s="71" t="str">
        <f ca="1">IFERROR(DATEDIF(NOPEMBER!I328,NOPEMBER!D328,"Y"),"")</f>
        <v/>
      </c>
      <c r="EW328" s="71" t="str">
        <f ca="1">IFERROR(DATEDIF(NOPEMBER!I328,NOPEMBER!D328,"YM"),"")</f>
        <v/>
      </c>
      <c r="EX328" s="72" t="str">
        <f t="shared" ca="1" si="420"/>
        <v/>
      </c>
      <c r="EY328" s="72" t="str">
        <f ca="1">EX328&amp;NOPEMBER!K328</f>
        <v/>
      </c>
      <c r="EZ328" s="72" t="str">
        <f>IF(NOPEMBER!Y328="","",IF(NOPEMBER!Y328&lt;18.5,"Kurus",IF(NOPEMBER!Y328&lt;25,"Normal",IF(NOPEMBER!Y328&lt;30,"Overweight (Risiko)",IF(NOPEMBER!Y328&lt;35,"Obesitas I","Obesitas II")))))</f>
        <v/>
      </c>
      <c r="FA328" s="72" t="str">
        <f t="shared" ca="1" si="421"/>
        <v/>
      </c>
      <c r="FB328" s="72" t="str">
        <f>IF(NOPEMBER!Z328="","",IF(AND(NOPEMBER!K328="L",NOPEMBER!Z328&lt;90),"Normal / Aman",IF(AND(NOPEMBER!K328="L",NOPEMBER!Z328&gt;=90,NOPEMBER!Z328&lt;=100),"Risiko Tinggi",IF(AND(NOPEMBER!K328="L",NOPEMBER!Z328&gt;100),"Obesitas (Sangat Berisiko)",IF(AND(NOPEMBER!K328="P",NOPEMBER!Z328&lt;80),"Normal / Aman",IF(AND(NOPEMBER!K328="P",NOPEMBER!Z328&gt;=80,NOPEMBER!Z328&lt;=95),"Risiko Tinggi",IF(AND(NOPEMBER!K328="P",NOPEMBER!Z328&gt;95),"Obesitas (Sangat Berisiko)","")))))))</f>
        <v/>
      </c>
      <c r="FC328" s="72" t="str">
        <f t="shared" ca="1" si="422"/>
        <v/>
      </c>
      <c r="FD328" s="73" t="str">
        <f>IFERROR(ABS(LEFT(NOPEMBER!AA328,FIND("/",NOPEMBER!AA328)-1)),"")</f>
        <v/>
      </c>
      <c r="FE328" s="73" t="str">
        <f>IFERROR(ABS(MID(NOPEMBER!AA328,FIND("/",NOPEMBER!AA328)+1,LEN(NOPEMBER!AA328))),"")</f>
        <v/>
      </c>
      <c r="FF328" s="72" t="str">
        <f t="shared" si="423"/>
        <v/>
      </c>
      <c r="FG328" s="72" t="str">
        <f t="shared" ca="1" si="424"/>
        <v/>
      </c>
      <c r="FH328" s="72" t="str">
        <f>IF(NOPEMBER!AB328="","",IF(NOPEMBER!AB328&lt;181,"NORMAL",IF(NOPEMBER!AB328&lt;201,"Pre DM", "DM")))</f>
        <v/>
      </c>
      <c r="FI328" s="72" t="str">
        <f t="shared" ca="1" si="425"/>
        <v/>
      </c>
      <c r="FK328" s="71" t="str">
        <f ca="1">IFERROR(DATEDIF(DESEMBER!I328,DESEMBER!D328,"Y"),"")</f>
        <v/>
      </c>
      <c r="FL328" s="71" t="str">
        <f ca="1">IFERROR(DATEDIF(DESEMBER!I328,DESEMBER!D328,"YM"),"")</f>
        <v/>
      </c>
      <c r="FM328" s="72" t="str">
        <f t="shared" ca="1" si="426"/>
        <v/>
      </c>
      <c r="FN328" s="72" t="str">
        <f ca="1">FM328&amp;DESEMBER!K328</f>
        <v/>
      </c>
      <c r="FO328" s="72" t="str">
        <f>IF(DESEMBER!Y328="","",IF(DESEMBER!Y328&lt;18.5,"Kurus",IF(DESEMBER!Y328&lt;25,"Normal",IF(DESEMBER!Y328&lt;30,"Overweight (Risiko)",IF(DESEMBER!Y328&lt;35,"Obesitas I","Obesitas II")))))</f>
        <v/>
      </c>
      <c r="FP328" s="72" t="str">
        <f t="shared" ca="1" si="427"/>
        <v/>
      </c>
      <c r="FQ328" s="72" t="str">
        <f>IF(DESEMBER!Z328="","",IF(AND(DESEMBER!K328="L",DESEMBER!Z328&lt;90),"Normal / Aman",IF(AND(DESEMBER!K328="L",DESEMBER!Z328&gt;=90,DESEMBER!Z328&lt;=100),"Risiko Tinggi",IF(AND(DESEMBER!K328="L",DESEMBER!Z328&gt;100),"Obesitas (Sangat Berisiko)",IF(AND(DESEMBER!K328="P",DESEMBER!Z328&lt;80),"Normal / Aman",IF(AND(DESEMBER!K328="P",DESEMBER!Z328&gt;=80,DESEMBER!Z328&lt;=95),"Risiko Tinggi",IF(AND(DESEMBER!K328="P",DESEMBER!Z328&gt;95),"Obesitas (Sangat Berisiko)","")))))))</f>
        <v/>
      </c>
      <c r="FR328" s="72" t="str">
        <f t="shared" ca="1" si="428"/>
        <v/>
      </c>
      <c r="FS328" s="73" t="str">
        <f>IFERROR(ABS(LEFT(DESEMBER!AA328,FIND("/",DESEMBER!AA328)-1)),"")</f>
        <v/>
      </c>
      <c r="FT328" s="73" t="str">
        <f>IFERROR(ABS(MID(DESEMBER!AA328,FIND("/",DESEMBER!AA328)+1,LEN(DESEMBER!AA328))),"")</f>
        <v/>
      </c>
      <c r="FU328" s="72" t="str">
        <f t="shared" si="429"/>
        <v/>
      </c>
      <c r="FV328" s="72" t="str">
        <f t="shared" ca="1" si="430"/>
        <v/>
      </c>
      <c r="FW328" s="72" t="str">
        <f>IF(DESEMBER!AB328="","",IF(DESEMBER!AB328&lt;181,"NORMAL",IF(DESEMBER!AB328&lt;201,"Pre DM", "DM")))</f>
        <v/>
      </c>
      <c r="FX328" s="72" t="str">
        <f t="shared" ca="1" si="431"/>
        <v/>
      </c>
    </row>
    <row r="329" spans="2:180" x14ac:dyDescent="0.25">
      <c r="B329" s="71" t="str">
        <f ca="1">IFERROR(DATEDIF(JANUARI!I329,JANUARI!D329,"Y"),"")</f>
        <v/>
      </c>
      <c r="C329" s="71" t="str">
        <f ca="1">IFERROR(DATEDIF(JANUARI!I329,JANUARI!D329,"YM"),"")</f>
        <v/>
      </c>
      <c r="D329" s="72" t="str">
        <f t="shared" ca="1" si="360"/>
        <v/>
      </c>
      <c r="E329" s="72" t="str">
        <f ca="1">D329&amp;JANUARI!K329</f>
        <v/>
      </c>
      <c r="F329" s="72" t="str">
        <f>IF(JANUARI!Y329="","",IF(JANUARI!Y329&lt;18.5,"Kurus",IF(JANUARI!Y329&lt;25,"Normal",IF(JANUARI!Y329&lt;30,"Overweight (Risiko)",IF(JANUARI!Y329&lt;35,"Obesitas I","Obesitas II")))))</f>
        <v/>
      </c>
      <c r="G329" s="72" t="str">
        <f t="shared" ca="1" si="361"/>
        <v/>
      </c>
      <c r="H329" s="72" t="str">
        <f>IF(JANUARI!Z329="","",IF(AND(JANUARI!K329="L",JANUARI!Z329&lt;90),"Normal / Aman",IF(AND(JANUARI!K329="L",JANUARI!Z329&gt;=90,JANUARI!Z329&lt;=100),"Risiko Tinggi",IF(AND(JANUARI!K329="L",JANUARI!Z329&gt;100),"Obesitas (Sangat Berisiko)",IF(AND(JANUARI!K329="P",JANUARI!Z329&lt;80),"Normal / Aman",IF(AND(JANUARI!K329="P",JANUARI!Z329&gt;=80,JANUARI!Z329&lt;=95),"Risiko Tinggi",IF(AND(JANUARI!K329="P",JANUARI!Z329&gt;95),"Obesitas (Sangat Berisiko)","")))))))</f>
        <v/>
      </c>
      <c r="I329" s="72" t="str">
        <f t="shared" ca="1" si="362"/>
        <v/>
      </c>
      <c r="J329" s="73" t="str">
        <f>IFERROR(ABS(LEFT(JANUARI!AA329,FIND("/",JANUARI!AA329)-1)),"")</f>
        <v/>
      </c>
      <c r="K329" s="73" t="str">
        <f>IFERROR(ABS(MID(JANUARI!AA329,FIND("/",JANUARI!AA329)+1,LEN(JANUARI!AA329))),"")</f>
        <v/>
      </c>
      <c r="L329" s="72" t="str">
        <f t="shared" si="363"/>
        <v/>
      </c>
      <c r="M329" s="72" t="str">
        <f t="shared" ca="1" si="364"/>
        <v/>
      </c>
      <c r="N329" s="72" t="str">
        <f>IF(JANUARI!AB329="","",IF(JANUARI!AB329&lt;181,"NORMAL",IF(JANUARI!AB329&lt;201,"Pre DM", "DM")))</f>
        <v/>
      </c>
      <c r="O329" s="72" t="str">
        <f t="shared" ca="1" si="365"/>
        <v/>
      </c>
      <c r="Q329" s="71" t="str">
        <f ca="1">IFERROR(DATEDIF(PEBRUARI!I329,PEBRUARI!D329,"Y"),"")</f>
        <v/>
      </c>
      <c r="R329" s="71" t="str">
        <f ca="1">IFERROR(DATEDIF(PEBRUARI!I329,PEBRUARI!D329,"YM"),"")</f>
        <v/>
      </c>
      <c r="S329" s="72" t="str">
        <f t="shared" ca="1" si="366"/>
        <v/>
      </c>
      <c r="T329" s="72" t="str">
        <f ca="1">S329&amp;PEBRUARI!K329</f>
        <v/>
      </c>
      <c r="U329" s="72" t="str">
        <f>IF(PEBRUARI!Y329="","",IF(PEBRUARI!Y329&lt;18.5,"Kurus",IF(PEBRUARI!Y329&lt;25,"Normal",IF(PEBRUARI!Y329&lt;30,"Overweight (Risiko)",IF(PEBRUARI!Y329&lt;35,"Obesitas I","Obesitas II")))))</f>
        <v/>
      </c>
      <c r="V329" s="72" t="str">
        <f t="shared" ca="1" si="367"/>
        <v/>
      </c>
      <c r="W329" s="72" t="str">
        <f>IF(PEBRUARI!Z329="","",IF(AND(PEBRUARI!K329="L",PEBRUARI!Z329&lt;90),"Normal / Aman",IF(AND(PEBRUARI!K329="L",PEBRUARI!Z329&gt;=90,PEBRUARI!Z329&lt;=100),"Risiko Tinggi",IF(AND(PEBRUARI!K329="L",PEBRUARI!Z329&gt;100),"Obesitas (Sangat Berisiko)",IF(AND(PEBRUARI!K329="P",PEBRUARI!Z329&lt;80),"Normal / Aman",IF(AND(PEBRUARI!K329="P",PEBRUARI!Z329&gt;=80,PEBRUARI!Z329&lt;=95),"Risiko Tinggi",IF(AND(PEBRUARI!K329="P",PEBRUARI!Z329&gt;95),"Obesitas (Sangat Berisiko)","")))))))</f>
        <v/>
      </c>
      <c r="X329" s="72" t="str">
        <f t="shared" ca="1" si="368"/>
        <v/>
      </c>
      <c r="Y329" s="73" t="str">
        <f>IFERROR(ABS(LEFT(PEBRUARI!AA329,FIND("/",PEBRUARI!AA329)-1)),"")</f>
        <v/>
      </c>
      <c r="Z329" s="73" t="str">
        <f>IFERROR(ABS(MID(PEBRUARI!AA329,FIND("/",PEBRUARI!AA329)+1,LEN(PEBRUARI!AA329))),"")</f>
        <v/>
      </c>
      <c r="AA329" s="72" t="str">
        <f t="shared" si="369"/>
        <v/>
      </c>
      <c r="AB329" s="72" t="str">
        <f t="shared" ca="1" si="370"/>
        <v/>
      </c>
      <c r="AC329" s="72" t="str">
        <f>IF(PEBRUARI!AB329="","",IF(PEBRUARI!AB329&lt;181,"NORMAL",IF(PEBRUARI!AB329&lt;201,"Pre DM", "DM")))</f>
        <v/>
      </c>
      <c r="AD329" s="72" t="str">
        <f t="shared" ca="1" si="371"/>
        <v/>
      </c>
      <c r="AF329" s="71" t="str">
        <f ca="1">IFERROR(DATEDIF(MARET!I329,MARET!D329,"Y"),"")</f>
        <v/>
      </c>
      <c r="AG329" s="71" t="str">
        <f ca="1">IFERROR(DATEDIF(MARET!I329,MARET!D329,"YM"),"")</f>
        <v/>
      </c>
      <c r="AH329" s="72" t="str">
        <f t="shared" ca="1" si="372"/>
        <v/>
      </c>
      <c r="AI329" s="72" t="str">
        <f ca="1">AH329&amp;MARET!K329</f>
        <v/>
      </c>
      <c r="AJ329" s="72" t="str">
        <f>IF(MARET!Y329="","",IF(MARET!Y329&lt;18.5,"Kurus",IF(MARET!Y329&lt;25,"Normal",IF(MARET!Y329&lt;30,"Overweight (Risiko)",IF(MARET!Y329&lt;35,"Obesitas I","Obesitas II")))))</f>
        <v/>
      </c>
      <c r="AK329" s="72" t="str">
        <f t="shared" ca="1" si="373"/>
        <v/>
      </c>
      <c r="AL329" s="72" t="str">
        <f>IF(MARET!Z329="","",IF(AND(MARET!K329="L",MARET!Z329&lt;90),"Normal / Aman",IF(AND(MARET!K329="L",MARET!Z329&gt;=90,MARET!Z329&lt;=100),"Risiko Tinggi",IF(AND(MARET!K329="L",MARET!Z329&gt;100),"Obesitas (Sangat Berisiko)",IF(AND(MARET!K329="P",MARET!Z329&lt;80),"Normal / Aman",IF(AND(MARET!K329="P",MARET!Z329&gt;=80,MARET!Z329&lt;=95),"Risiko Tinggi",IF(AND(MARET!K329="P",MARET!Z329&gt;95),"Obesitas (Sangat Berisiko)","")))))))</f>
        <v/>
      </c>
      <c r="AM329" s="72" t="str">
        <f t="shared" ca="1" si="374"/>
        <v/>
      </c>
      <c r="AN329" s="73" t="str">
        <f>IFERROR(ABS(LEFT(MARET!AA329,FIND("/",MARET!AA329)-1)),"")</f>
        <v/>
      </c>
      <c r="AO329" s="73" t="str">
        <f>IFERROR(ABS(MID(MARET!AA329,FIND("/",MARET!AA329)+1,LEN(MARET!AA329))),"")</f>
        <v/>
      </c>
      <c r="AP329" s="72" t="str">
        <f t="shared" si="375"/>
        <v/>
      </c>
      <c r="AQ329" s="72" t="str">
        <f t="shared" ca="1" si="376"/>
        <v/>
      </c>
      <c r="AR329" s="72" t="str">
        <f>IF(MARET!AB329="","",IF(MARET!AB329&lt;181,"NORMAL",IF(MARET!AB329&lt;201,"Pre DM", "DM")))</f>
        <v/>
      </c>
      <c r="AS329" s="72" t="str">
        <f t="shared" ca="1" si="377"/>
        <v/>
      </c>
      <c r="AU329" s="71" t="str">
        <f ca="1">IFERROR(DATEDIF(APRIL!I329,APRIL!D329,"Y"),"")</f>
        <v/>
      </c>
      <c r="AV329" s="71" t="str">
        <f ca="1">IFERROR(DATEDIF(APRIL!I329,APRIL!D329,"YM"),"")</f>
        <v/>
      </c>
      <c r="AW329" s="72" t="str">
        <f t="shared" ca="1" si="378"/>
        <v/>
      </c>
      <c r="AX329" s="72" t="str">
        <f ca="1">AW329&amp;APRIL!K329</f>
        <v/>
      </c>
      <c r="AY329" s="72" t="str">
        <f>IF(APRIL!Y329="","",IF(APRIL!Y329&lt;18.5,"Kurus",IF(APRIL!Y329&lt;25,"Normal",IF(APRIL!Y329&lt;30,"Overweight (Risiko)",IF(APRIL!Y329&lt;35,"Obesitas I","Obesitas II")))))</f>
        <v/>
      </c>
      <c r="AZ329" s="72" t="str">
        <f t="shared" ca="1" si="379"/>
        <v/>
      </c>
      <c r="BA329" s="72" t="str">
        <f>IF(APRIL!Z329="","",IF(AND(APRIL!K329="L",APRIL!Z329&lt;90),"Normal / Aman",IF(AND(APRIL!K329="L",APRIL!Z329&gt;=90,APRIL!Z329&lt;=100),"Risiko Tinggi",IF(AND(APRIL!K329="L",APRIL!Z329&gt;100),"Obesitas (Sangat Berisiko)",IF(AND(APRIL!K329="P",APRIL!Z329&lt;80),"Normal / Aman",IF(AND(APRIL!K329="P",APRIL!Z329&gt;=80,APRIL!Z329&lt;=95),"Risiko Tinggi",IF(AND(APRIL!K329="P",APRIL!Z329&gt;95),"Obesitas (Sangat Berisiko)","")))))))</f>
        <v/>
      </c>
      <c r="BB329" s="72" t="str">
        <f t="shared" ca="1" si="380"/>
        <v/>
      </c>
      <c r="BC329" s="73" t="str">
        <f>IFERROR(ABS(LEFT(APRIL!AA329,FIND("/",APRIL!AA329)-1)),"")</f>
        <v/>
      </c>
      <c r="BD329" s="73" t="str">
        <f>IFERROR(ABS(MID(APRIL!AA329,FIND("/",APRIL!AA329)+1,LEN(APRIL!AA329))),"")</f>
        <v/>
      </c>
      <c r="BE329" s="72" t="str">
        <f t="shared" si="381"/>
        <v/>
      </c>
      <c r="BF329" s="72" t="str">
        <f t="shared" ca="1" si="382"/>
        <v/>
      </c>
      <c r="BG329" s="72" t="str">
        <f>IF(APRIL!AB329="","",IF(APRIL!AB329&lt;181,"NORMAL",IF(APRIL!AB329&lt;201,"Pre DM", "DM")))</f>
        <v/>
      </c>
      <c r="BH329" s="72" t="str">
        <f t="shared" ca="1" si="383"/>
        <v/>
      </c>
      <c r="BJ329" s="71" t="str">
        <f ca="1">IFERROR(DATEDIF(MEI!I329,MEI!D329,"Y"),"")</f>
        <v/>
      </c>
      <c r="BK329" s="71" t="str">
        <f ca="1">IFERROR(DATEDIF(MEI!I329,MEI!D329,"YM"),"")</f>
        <v/>
      </c>
      <c r="BL329" s="72" t="str">
        <f t="shared" ca="1" si="384"/>
        <v/>
      </c>
      <c r="BM329" s="72" t="str">
        <f ca="1">BL329&amp;MEI!K329</f>
        <v/>
      </c>
      <c r="BN329" s="72" t="str">
        <f>IF(MEI!Y329="","",IF(MEI!Y329&lt;18.5,"Kurus",IF(MEI!Y329&lt;25,"Normal",IF(MEI!Y329&lt;30,"Overweight (Risiko)",IF(MEI!Y329&lt;35,"Obesitas I","Obesitas II")))))</f>
        <v/>
      </c>
      <c r="BO329" s="72" t="str">
        <f t="shared" ca="1" si="385"/>
        <v/>
      </c>
      <c r="BP329" s="72" t="str">
        <f>IF(MEI!Z329="","",IF(AND(MEI!K329="L",MEI!Z329&lt;90),"Normal / Aman",IF(AND(MEI!K329="L",MEI!Z329&gt;=90,MEI!Z329&lt;=100),"Risiko Tinggi",IF(AND(MEI!K329="L",MEI!Z329&gt;100),"Obesitas (Sangat Berisiko)",IF(AND(MEI!K329="P",MEI!Z329&lt;80),"Normal / Aman",IF(AND(MEI!K329="P",MEI!Z329&gt;=80,MEI!Z329&lt;=95),"Risiko Tinggi",IF(AND(MEI!K329="P",MEI!Z329&gt;95),"Obesitas (Sangat Berisiko)","")))))))</f>
        <v/>
      </c>
      <c r="BQ329" s="72" t="str">
        <f t="shared" ca="1" si="386"/>
        <v/>
      </c>
      <c r="BR329" s="73" t="str">
        <f>IFERROR(ABS(LEFT(MEI!AA329,FIND("/",MEI!AA329)-1)),"")</f>
        <v/>
      </c>
      <c r="BS329" s="73" t="str">
        <f>IFERROR(ABS(MID(MEI!AA329,FIND("/",MEI!AA329)+1,LEN(MEI!AA329))),"")</f>
        <v/>
      </c>
      <c r="BT329" s="72" t="str">
        <f t="shared" si="387"/>
        <v/>
      </c>
      <c r="BU329" s="72" t="str">
        <f t="shared" ca="1" si="388"/>
        <v/>
      </c>
      <c r="BV329" s="72" t="str">
        <f>IF(MEI!AB329="","",IF(MEI!AB329&lt;181,"NORMAL",IF(MEI!AB329&lt;201,"Pre DM", "DM")))</f>
        <v/>
      </c>
      <c r="BW329" s="72" t="str">
        <f t="shared" ca="1" si="389"/>
        <v/>
      </c>
      <c r="BY329" s="71" t="str">
        <f ca="1">IFERROR(DATEDIF(JUNI!I329,JUNI!D329,"Y"),"")</f>
        <v/>
      </c>
      <c r="BZ329" s="71" t="str">
        <f ca="1">IFERROR(DATEDIF(JUNI!I329,JUNI!D329,"YM"),"")</f>
        <v/>
      </c>
      <c r="CA329" s="72" t="str">
        <f t="shared" ca="1" si="390"/>
        <v/>
      </c>
      <c r="CB329" s="72" t="str">
        <f ca="1">CA329&amp;JUNI!K329</f>
        <v/>
      </c>
      <c r="CC329" s="72" t="str">
        <f>IF(JUNI!Y329="","",IF(JUNI!Y329&lt;18.5,"Kurus",IF(JUNI!Y329&lt;25,"Normal",IF(JUNI!Y329&lt;30,"Overweight (Risiko)",IF(JUNI!Y329&lt;35,"Obesitas I","Obesitas II")))))</f>
        <v/>
      </c>
      <c r="CD329" s="72" t="str">
        <f t="shared" ca="1" si="391"/>
        <v/>
      </c>
      <c r="CE329" s="72" t="str">
        <f>IF(JUNI!Z329="","",IF(AND(JUNI!K329="L",JUNI!Z329&lt;90),"Normal / Aman",IF(AND(JUNI!K329="L",JUNI!Z329&gt;=90,JUNI!Z329&lt;=100),"Risiko Tinggi",IF(AND(JUNI!K329="L",JUNI!Z329&gt;100),"Obesitas (Sangat Berisiko)",IF(AND(JUNI!K329="P",JUNI!Z329&lt;80),"Normal / Aman",IF(AND(JUNI!K329="P",JUNI!Z329&gt;=80,JUNI!Z329&lt;=95),"Risiko Tinggi",IF(AND(JUNI!K329="P",JUNI!Z329&gt;95),"Obesitas (Sangat Berisiko)","")))))))</f>
        <v/>
      </c>
      <c r="CF329" s="72" t="str">
        <f t="shared" ca="1" si="392"/>
        <v/>
      </c>
      <c r="CG329" s="73" t="str">
        <f>IFERROR(ABS(LEFT(JUNI!AA329,FIND("/",JUNI!AA329)-1)),"")</f>
        <v/>
      </c>
      <c r="CH329" s="73" t="str">
        <f>IFERROR(ABS(MID(JUNI!AA329,FIND("/",JUNI!AA329)+1,LEN(JUNI!AA329))),"")</f>
        <v/>
      </c>
      <c r="CI329" s="72" t="str">
        <f t="shared" si="393"/>
        <v/>
      </c>
      <c r="CJ329" s="72" t="str">
        <f t="shared" ca="1" si="394"/>
        <v/>
      </c>
      <c r="CK329" s="72" t="str">
        <f>IF(JUNI!AB329="","",IF(JUNI!AB329&lt;181,"NORMAL",IF(JUNI!AB329&lt;201,"Pre DM", "DM")))</f>
        <v/>
      </c>
      <c r="CL329" s="72" t="str">
        <f t="shared" ca="1" si="395"/>
        <v/>
      </c>
      <c r="CN329" s="71" t="str">
        <f ca="1">IFERROR(DATEDIF(JULI!I329,JULI!D329,"Y"),"")</f>
        <v/>
      </c>
      <c r="CO329" s="71" t="str">
        <f ca="1">IFERROR(DATEDIF(JULI!I329,JULI!D329,"YM"),"")</f>
        <v/>
      </c>
      <c r="CP329" s="72" t="str">
        <f t="shared" ca="1" si="396"/>
        <v/>
      </c>
      <c r="CQ329" s="72" t="str">
        <f ca="1">CP329&amp;JULI!K329</f>
        <v/>
      </c>
      <c r="CR329" s="72" t="str">
        <f>IF(JULI!Y329="","",IF(JULI!Y329&lt;18.5,"Kurus",IF(JULI!Y329&lt;25,"Normal",IF(JULI!Y329&lt;30,"Overweight (Risiko)",IF(JULI!Y329&lt;35,"Obesitas I","Obesitas II")))))</f>
        <v/>
      </c>
      <c r="CS329" s="72" t="str">
        <f t="shared" ca="1" si="397"/>
        <v/>
      </c>
      <c r="CT329" s="72" t="str">
        <f>IF(JULI!Z329="","",IF(AND(JULI!K329="L",JULI!Z329&lt;90),"Normal / Aman",IF(AND(JULI!K329="L",JULI!Z329&gt;=90,JULI!Z329&lt;=100),"Risiko Tinggi",IF(AND(JULI!K329="L",JULI!Z329&gt;100),"Obesitas (Sangat Berisiko)",IF(AND(JULI!K329="P",JULI!Z329&lt;80),"Normal / Aman",IF(AND(JULI!K329="P",JULI!Z329&gt;=80,JULI!Z329&lt;=95),"Risiko Tinggi",IF(AND(JULI!K329="P",JULI!Z329&gt;95),"Obesitas (Sangat Berisiko)","")))))))</f>
        <v/>
      </c>
      <c r="CU329" s="72" t="str">
        <f t="shared" ca="1" si="398"/>
        <v/>
      </c>
      <c r="CV329" s="73" t="str">
        <f>IFERROR(ABS(LEFT(JULI!AA329,FIND("/",JULI!AA329)-1)),"")</f>
        <v/>
      </c>
      <c r="CW329" s="73" t="str">
        <f>IFERROR(ABS(MID(JULI!AA329,FIND("/",JULI!AA329)+1,LEN(JULI!AA329))),"")</f>
        <v/>
      </c>
      <c r="CX329" s="72" t="str">
        <f t="shared" si="399"/>
        <v/>
      </c>
      <c r="CY329" s="72" t="str">
        <f t="shared" ca="1" si="400"/>
        <v/>
      </c>
      <c r="CZ329" s="72" t="str">
        <f>IF(JULI!AB329="","",IF(JULI!AB329&lt;181,"NORMAL",IF(JULI!AB329&lt;201,"Pre DM", "DM")))</f>
        <v/>
      </c>
      <c r="DA329" s="72" t="str">
        <f t="shared" ca="1" si="401"/>
        <v/>
      </c>
      <c r="DC329" s="71" t="str">
        <f ca="1">IFERROR(DATEDIF(AGUSTUS!I329,AGUSTUS!D329,"Y"),"")</f>
        <v/>
      </c>
      <c r="DD329" s="71" t="str">
        <f ca="1">IFERROR(DATEDIF(AGUSTUS!I329,AGUSTUS!D329,"YM"),"")</f>
        <v/>
      </c>
      <c r="DE329" s="72" t="str">
        <f t="shared" ca="1" si="402"/>
        <v/>
      </c>
      <c r="DF329" s="72" t="str">
        <f ca="1">DE329&amp;AGUSTUS!K329</f>
        <v/>
      </c>
      <c r="DG329" s="72" t="str">
        <f>IF(AGUSTUS!Y329="","",IF(AGUSTUS!Y329&lt;18.5,"Kurus",IF(AGUSTUS!Y329&lt;25,"Normal",IF(AGUSTUS!Y329&lt;30,"Overweight (Risiko)",IF(AGUSTUS!Y329&lt;35,"Obesitas I","Obesitas II")))))</f>
        <v/>
      </c>
      <c r="DH329" s="72" t="str">
        <f t="shared" ca="1" si="403"/>
        <v/>
      </c>
      <c r="DI329" s="72" t="str">
        <f>IF(AGUSTUS!Z329="","",IF(AND(AGUSTUS!K329="L",AGUSTUS!Z329&lt;90),"Normal / Aman",IF(AND(AGUSTUS!K329="L",AGUSTUS!Z329&gt;=90,AGUSTUS!Z329&lt;=100),"Risiko Tinggi",IF(AND(AGUSTUS!K329="L",AGUSTUS!Z329&gt;100),"Obesitas (Sangat Berisiko)",IF(AND(AGUSTUS!K329="P",AGUSTUS!Z329&lt;80),"Normal / Aman",IF(AND(AGUSTUS!K329="P",AGUSTUS!Z329&gt;=80,AGUSTUS!Z329&lt;=95),"Risiko Tinggi",IF(AND(AGUSTUS!K329="P",AGUSTUS!Z329&gt;95),"Obesitas (Sangat Berisiko)","")))))))</f>
        <v/>
      </c>
      <c r="DJ329" s="72" t="str">
        <f t="shared" ca="1" si="404"/>
        <v/>
      </c>
      <c r="DK329" s="73" t="str">
        <f>IFERROR(ABS(LEFT(AGUSTUS!AA329,FIND("/",AGUSTUS!AA329)-1)),"")</f>
        <v/>
      </c>
      <c r="DL329" s="73" t="str">
        <f>IFERROR(ABS(MID(AGUSTUS!AA329,FIND("/",AGUSTUS!AA329)+1,LEN(AGUSTUS!AA329))),"")</f>
        <v/>
      </c>
      <c r="DM329" s="72" t="str">
        <f t="shared" si="405"/>
        <v/>
      </c>
      <c r="DN329" s="72" t="str">
        <f t="shared" ca="1" si="406"/>
        <v/>
      </c>
      <c r="DO329" s="72" t="str">
        <f>IF(AGUSTUS!AB329="","",IF(AGUSTUS!AB329&lt;181,"NORMAL",IF(AGUSTUS!AB329&lt;201,"Pre DM", "DM")))</f>
        <v/>
      </c>
      <c r="DP329" s="72" t="str">
        <f t="shared" ca="1" si="407"/>
        <v/>
      </c>
      <c r="DR329" s="71" t="str">
        <f ca="1">IFERROR(DATEDIF(SEPTEMBER!I329,SEPTEMBER!D329,"Y"),"")</f>
        <v/>
      </c>
      <c r="DS329" s="71" t="str">
        <f ca="1">IFERROR(DATEDIF(SEPTEMBER!I329,SEPTEMBER!D329,"YM"),"")</f>
        <v/>
      </c>
      <c r="DT329" s="72" t="str">
        <f t="shared" ca="1" si="408"/>
        <v/>
      </c>
      <c r="DU329" s="72" t="str">
        <f ca="1">DT329&amp;SEPTEMBER!K329</f>
        <v/>
      </c>
      <c r="DV329" s="72" t="str">
        <f>IF(SEPTEMBER!Y329="","",IF(SEPTEMBER!Y329&lt;18.5,"Kurus",IF(SEPTEMBER!Y329&lt;25,"Normal",IF(SEPTEMBER!Y329&lt;30,"Overweight (Risiko)",IF(SEPTEMBER!Y329&lt;35,"Obesitas I","Obesitas II")))))</f>
        <v/>
      </c>
      <c r="DW329" s="72" t="str">
        <f t="shared" ca="1" si="409"/>
        <v/>
      </c>
      <c r="DX329" s="72" t="str">
        <f>IF(SEPTEMBER!Z329="","",IF(AND(SEPTEMBER!K329="L",SEPTEMBER!Z329&lt;90),"Normal / Aman",IF(AND(SEPTEMBER!K329="L",SEPTEMBER!Z329&gt;=90,SEPTEMBER!Z329&lt;=100),"Risiko Tinggi",IF(AND(SEPTEMBER!K329="L",SEPTEMBER!Z329&gt;100),"Obesitas (Sangat Berisiko)",IF(AND(SEPTEMBER!K329="P",SEPTEMBER!Z329&lt;80),"Normal / Aman",IF(AND(SEPTEMBER!K329="P",SEPTEMBER!Z329&gt;=80,SEPTEMBER!Z329&lt;=95),"Risiko Tinggi",IF(AND(SEPTEMBER!K329="P",SEPTEMBER!Z329&gt;95),"Obesitas (Sangat Berisiko)","")))))))</f>
        <v/>
      </c>
      <c r="DY329" s="72" t="str">
        <f t="shared" ca="1" si="410"/>
        <v/>
      </c>
      <c r="DZ329" s="73" t="str">
        <f>IFERROR(ABS(LEFT(SEPTEMBER!AA329,FIND("/",SEPTEMBER!AA329)-1)),"")</f>
        <v/>
      </c>
      <c r="EA329" s="73" t="str">
        <f>IFERROR(ABS(MID(SEPTEMBER!AA329,FIND("/",SEPTEMBER!AA329)+1,LEN(SEPTEMBER!AA329))),"")</f>
        <v/>
      </c>
      <c r="EB329" s="72" t="str">
        <f t="shared" si="411"/>
        <v/>
      </c>
      <c r="EC329" s="72" t="str">
        <f t="shared" ca="1" si="412"/>
        <v/>
      </c>
      <c r="ED329" s="72" t="str">
        <f>IF(SEPTEMBER!AB329="","",IF(SEPTEMBER!AB329&lt;181,"NORMAL",IF(SEPTEMBER!AB329&lt;201,"Pre DM", "DM")))</f>
        <v/>
      </c>
      <c r="EE329" s="72" t="str">
        <f t="shared" ca="1" si="413"/>
        <v/>
      </c>
      <c r="EG329" s="71" t="str">
        <f ca="1">IFERROR(DATEDIF(OKTOBER!I329,OKTOBER!D329,"Y"),"")</f>
        <v/>
      </c>
      <c r="EH329" s="71" t="str">
        <f ca="1">IFERROR(DATEDIF(OKTOBER!I329,OKTOBER!D329,"YM"),"")</f>
        <v/>
      </c>
      <c r="EI329" s="72" t="str">
        <f t="shared" ca="1" si="414"/>
        <v/>
      </c>
      <c r="EJ329" s="72" t="str">
        <f ca="1">EI329&amp;OKTOBER!K329</f>
        <v/>
      </c>
      <c r="EK329" s="72" t="str">
        <f>IF(OKTOBER!Y329="","",IF(OKTOBER!Y329&lt;18.5,"Kurus",IF(OKTOBER!Y329&lt;25,"Normal",IF(OKTOBER!Y329&lt;30,"Overweight (Risiko)",IF(OKTOBER!Y329&lt;35,"Obesitas I","Obesitas II")))))</f>
        <v/>
      </c>
      <c r="EL329" s="72" t="str">
        <f t="shared" ca="1" si="415"/>
        <v/>
      </c>
      <c r="EM329" s="72" t="str">
        <f>IF(OKTOBER!Z329="","",IF(AND(OKTOBER!K329="L",OKTOBER!Z329&lt;90),"Normal / Aman",IF(AND(OKTOBER!K329="L",OKTOBER!Z329&gt;=90,OKTOBER!Z329&lt;=100),"Risiko Tinggi",IF(AND(OKTOBER!K329="L",OKTOBER!Z329&gt;100),"Obesitas (Sangat Berisiko)",IF(AND(OKTOBER!K329="P",OKTOBER!Z329&lt;80),"Normal / Aman",IF(AND(OKTOBER!K329="P",OKTOBER!Z329&gt;=80,OKTOBER!Z329&lt;=95),"Risiko Tinggi",IF(AND(OKTOBER!K329="P",OKTOBER!Z329&gt;95),"Obesitas (Sangat Berisiko)","")))))))</f>
        <v/>
      </c>
      <c r="EN329" s="72" t="str">
        <f t="shared" ca="1" si="416"/>
        <v/>
      </c>
      <c r="EO329" s="73" t="str">
        <f>IFERROR(ABS(LEFT(OKTOBER!AA329,FIND("/",OKTOBER!AA329)-1)),"")</f>
        <v/>
      </c>
      <c r="EP329" s="73" t="str">
        <f>IFERROR(ABS(MID(OKTOBER!AA329,FIND("/",OKTOBER!AA329)+1,LEN(OKTOBER!AA329))),"")</f>
        <v/>
      </c>
      <c r="EQ329" s="72" t="str">
        <f t="shared" si="417"/>
        <v/>
      </c>
      <c r="ER329" s="72" t="str">
        <f t="shared" ca="1" si="418"/>
        <v/>
      </c>
      <c r="ES329" s="72" t="str">
        <f>IF(OKTOBER!AB329="","",IF(OKTOBER!AB329&lt;181,"NORMAL",IF(OKTOBER!AB329&lt;201,"Pre DM", "DM")))</f>
        <v/>
      </c>
      <c r="ET329" s="72" t="str">
        <f t="shared" ca="1" si="419"/>
        <v/>
      </c>
      <c r="EV329" s="71" t="str">
        <f ca="1">IFERROR(DATEDIF(NOPEMBER!I329,NOPEMBER!D329,"Y"),"")</f>
        <v/>
      </c>
      <c r="EW329" s="71" t="str">
        <f ca="1">IFERROR(DATEDIF(NOPEMBER!I329,NOPEMBER!D329,"YM"),"")</f>
        <v/>
      </c>
      <c r="EX329" s="72" t="str">
        <f t="shared" ca="1" si="420"/>
        <v/>
      </c>
      <c r="EY329" s="72" t="str">
        <f ca="1">EX329&amp;NOPEMBER!K329</f>
        <v/>
      </c>
      <c r="EZ329" s="72" t="str">
        <f>IF(NOPEMBER!Y329="","",IF(NOPEMBER!Y329&lt;18.5,"Kurus",IF(NOPEMBER!Y329&lt;25,"Normal",IF(NOPEMBER!Y329&lt;30,"Overweight (Risiko)",IF(NOPEMBER!Y329&lt;35,"Obesitas I","Obesitas II")))))</f>
        <v/>
      </c>
      <c r="FA329" s="72" t="str">
        <f t="shared" ca="1" si="421"/>
        <v/>
      </c>
      <c r="FB329" s="72" t="str">
        <f>IF(NOPEMBER!Z329="","",IF(AND(NOPEMBER!K329="L",NOPEMBER!Z329&lt;90),"Normal / Aman",IF(AND(NOPEMBER!K329="L",NOPEMBER!Z329&gt;=90,NOPEMBER!Z329&lt;=100),"Risiko Tinggi",IF(AND(NOPEMBER!K329="L",NOPEMBER!Z329&gt;100),"Obesitas (Sangat Berisiko)",IF(AND(NOPEMBER!K329="P",NOPEMBER!Z329&lt;80),"Normal / Aman",IF(AND(NOPEMBER!K329="P",NOPEMBER!Z329&gt;=80,NOPEMBER!Z329&lt;=95),"Risiko Tinggi",IF(AND(NOPEMBER!K329="P",NOPEMBER!Z329&gt;95),"Obesitas (Sangat Berisiko)","")))))))</f>
        <v/>
      </c>
      <c r="FC329" s="72" t="str">
        <f t="shared" ca="1" si="422"/>
        <v/>
      </c>
      <c r="FD329" s="73" t="str">
        <f>IFERROR(ABS(LEFT(NOPEMBER!AA329,FIND("/",NOPEMBER!AA329)-1)),"")</f>
        <v/>
      </c>
      <c r="FE329" s="73" t="str">
        <f>IFERROR(ABS(MID(NOPEMBER!AA329,FIND("/",NOPEMBER!AA329)+1,LEN(NOPEMBER!AA329))),"")</f>
        <v/>
      </c>
      <c r="FF329" s="72" t="str">
        <f t="shared" si="423"/>
        <v/>
      </c>
      <c r="FG329" s="72" t="str">
        <f t="shared" ca="1" si="424"/>
        <v/>
      </c>
      <c r="FH329" s="72" t="str">
        <f>IF(NOPEMBER!AB329="","",IF(NOPEMBER!AB329&lt;181,"NORMAL",IF(NOPEMBER!AB329&lt;201,"Pre DM", "DM")))</f>
        <v/>
      </c>
      <c r="FI329" s="72" t="str">
        <f t="shared" ca="1" si="425"/>
        <v/>
      </c>
      <c r="FK329" s="71" t="str">
        <f ca="1">IFERROR(DATEDIF(DESEMBER!I329,DESEMBER!D329,"Y"),"")</f>
        <v/>
      </c>
      <c r="FL329" s="71" t="str">
        <f ca="1">IFERROR(DATEDIF(DESEMBER!I329,DESEMBER!D329,"YM"),"")</f>
        <v/>
      </c>
      <c r="FM329" s="72" t="str">
        <f t="shared" ca="1" si="426"/>
        <v/>
      </c>
      <c r="FN329" s="72" t="str">
        <f ca="1">FM329&amp;DESEMBER!K329</f>
        <v/>
      </c>
      <c r="FO329" s="72" t="str">
        <f>IF(DESEMBER!Y329="","",IF(DESEMBER!Y329&lt;18.5,"Kurus",IF(DESEMBER!Y329&lt;25,"Normal",IF(DESEMBER!Y329&lt;30,"Overweight (Risiko)",IF(DESEMBER!Y329&lt;35,"Obesitas I","Obesitas II")))))</f>
        <v/>
      </c>
      <c r="FP329" s="72" t="str">
        <f t="shared" ca="1" si="427"/>
        <v/>
      </c>
      <c r="FQ329" s="72" t="str">
        <f>IF(DESEMBER!Z329="","",IF(AND(DESEMBER!K329="L",DESEMBER!Z329&lt;90),"Normal / Aman",IF(AND(DESEMBER!K329="L",DESEMBER!Z329&gt;=90,DESEMBER!Z329&lt;=100),"Risiko Tinggi",IF(AND(DESEMBER!K329="L",DESEMBER!Z329&gt;100),"Obesitas (Sangat Berisiko)",IF(AND(DESEMBER!K329="P",DESEMBER!Z329&lt;80),"Normal / Aman",IF(AND(DESEMBER!K329="P",DESEMBER!Z329&gt;=80,DESEMBER!Z329&lt;=95),"Risiko Tinggi",IF(AND(DESEMBER!K329="P",DESEMBER!Z329&gt;95),"Obesitas (Sangat Berisiko)","")))))))</f>
        <v/>
      </c>
      <c r="FR329" s="72" t="str">
        <f t="shared" ca="1" si="428"/>
        <v/>
      </c>
      <c r="FS329" s="73" t="str">
        <f>IFERROR(ABS(LEFT(DESEMBER!AA329,FIND("/",DESEMBER!AA329)-1)),"")</f>
        <v/>
      </c>
      <c r="FT329" s="73" t="str">
        <f>IFERROR(ABS(MID(DESEMBER!AA329,FIND("/",DESEMBER!AA329)+1,LEN(DESEMBER!AA329))),"")</f>
        <v/>
      </c>
      <c r="FU329" s="72" t="str">
        <f t="shared" si="429"/>
        <v/>
      </c>
      <c r="FV329" s="72" t="str">
        <f t="shared" ca="1" si="430"/>
        <v/>
      </c>
      <c r="FW329" s="72" t="str">
        <f>IF(DESEMBER!AB329="","",IF(DESEMBER!AB329&lt;181,"NORMAL",IF(DESEMBER!AB329&lt;201,"Pre DM", "DM")))</f>
        <v/>
      </c>
      <c r="FX329" s="72" t="str">
        <f t="shared" ca="1" si="431"/>
        <v/>
      </c>
    </row>
    <row r="330" spans="2:180" x14ac:dyDescent="0.25">
      <c r="B330" s="71" t="str">
        <f ca="1">IFERROR(DATEDIF(JANUARI!I330,JANUARI!D330,"Y"),"")</f>
        <v/>
      </c>
      <c r="C330" s="71" t="str">
        <f ca="1">IFERROR(DATEDIF(JANUARI!I330,JANUARI!D330,"YM"),"")</f>
        <v/>
      </c>
      <c r="D330" s="72" t="str">
        <f t="shared" ca="1" si="360"/>
        <v/>
      </c>
      <c r="E330" s="72" t="str">
        <f ca="1">D330&amp;JANUARI!K330</f>
        <v/>
      </c>
      <c r="F330" s="72" t="str">
        <f>IF(JANUARI!Y330="","",IF(JANUARI!Y330&lt;18.5,"Kurus",IF(JANUARI!Y330&lt;25,"Normal",IF(JANUARI!Y330&lt;30,"Overweight (Risiko)",IF(JANUARI!Y330&lt;35,"Obesitas I","Obesitas II")))))</f>
        <v/>
      </c>
      <c r="G330" s="72" t="str">
        <f t="shared" ca="1" si="361"/>
        <v/>
      </c>
      <c r="H330" s="72" t="str">
        <f>IF(JANUARI!Z330="","",IF(AND(JANUARI!K330="L",JANUARI!Z330&lt;90),"Normal / Aman",IF(AND(JANUARI!K330="L",JANUARI!Z330&gt;=90,JANUARI!Z330&lt;=100),"Risiko Tinggi",IF(AND(JANUARI!K330="L",JANUARI!Z330&gt;100),"Obesitas (Sangat Berisiko)",IF(AND(JANUARI!K330="P",JANUARI!Z330&lt;80),"Normal / Aman",IF(AND(JANUARI!K330="P",JANUARI!Z330&gt;=80,JANUARI!Z330&lt;=95),"Risiko Tinggi",IF(AND(JANUARI!K330="P",JANUARI!Z330&gt;95),"Obesitas (Sangat Berisiko)","")))))))</f>
        <v/>
      </c>
      <c r="I330" s="72" t="str">
        <f t="shared" ca="1" si="362"/>
        <v/>
      </c>
      <c r="J330" s="73" t="str">
        <f>IFERROR(ABS(LEFT(JANUARI!AA330,FIND("/",JANUARI!AA330)-1)),"")</f>
        <v/>
      </c>
      <c r="K330" s="73" t="str">
        <f>IFERROR(ABS(MID(JANUARI!AA330,FIND("/",JANUARI!AA330)+1,LEN(JANUARI!AA330))),"")</f>
        <v/>
      </c>
      <c r="L330" s="72" t="str">
        <f t="shared" si="363"/>
        <v/>
      </c>
      <c r="M330" s="72" t="str">
        <f t="shared" ca="1" si="364"/>
        <v/>
      </c>
      <c r="N330" s="72" t="str">
        <f>IF(JANUARI!AB330="","",IF(JANUARI!AB330&lt;181,"NORMAL",IF(JANUARI!AB330&lt;201,"Pre DM", "DM")))</f>
        <v/>
      </c>
      <c r="O330" s="72" t="str">
        <f t="shared" ca="1" si="365"/>
        <v/>
      </c>
      <c r="Q330" s="71" t="str">
        <f ca="1">IFERROR(DATEDIF(PEBRUARI!I330,PEBRUARI!D330,"Y"),"")</f>
        <v/>
      </c>
      <c r="R330" s="71" t="str">
        <f ca="1">IFERROR(DATEDIF(PEBRUARI!I330,PEBRUARI!D330,"YM"),"")</f>
        <v/>
      </c>
      <c r="S330" s="72" t="str">
        <f t="shared" ca="1" si="366"/>
        <v/>
      </c>
      <c r="T330" s="72" t="str">
        <f ca="1">S330&amp;PEBRUARI!K330</f>
        <v/>
      </c>
      <c r="U330" s="72" t="str">
        <f>IF(PEBRUARI!Y330="","",IF(PEBRUARI!Y330&lt;18.5,"Kurus",IF(PEBRUARI!Y330&lt;25,"Normal",IF(PEBRUARI!Y330&lt;30,"Overweight (Risiko)",IF(PEBRUARI!Y330&lt;35,"Obesitas I","Obesitas II")))))</f>
        <v/>
      </c>
      <c r="V330" s="72" t="str">
        <f t="shared" ca="1" si="367"/>
        <v/>
      </c>
      <c r="W330" s="72" t="str">
        <f>IF(PEBRUARI!Z330="","",IF(AND(PEBRUARI!K330="L",PEBRUARI!Z330&lt;90),"Normal / Aman",IF(AND(PEBRUARI!K330="L",PEBRUARI!Z330&gt;=90,PEBRUARI!Z330&lt;=100),"Risiko Tinggi",IF(AND(PEBRUARI!K330="L",PEBRUARI!Z330&gt;100),"Obesitas (Sangat Berisiko)",IF(AND(PEBRUARI!K330="P",PEBRUARI!Z330&lt;80),"Normal / Aman",IF(AND(PEBRUARI!K330="P",PEBRUARI!Z330&gt;=80,PEBRUARI!Z330&lt;=95),"Risiko Tinggi",IF(AND(PEBRUARI!K330="P",PEBRUARI!Z330&gt;95),"Obesitas (Sangat Berisiko)","")))))))</f>
        <v/>
      </c>
      <c r="X330" s="72" t="str">
        <f t="shared" ca="1" si="368"/>
        <v/>
      </c>
      <c r="Y330" s="73" t="str">
        <f>IFERROR(ABS(LEFT(PEBRUARI!AA330,FIND("/",PEBRUARI!AA330)-1)),"")</f>
        <v/>
      </c>
      <c r="Z330" s="73" t="str">
        <f>IFERROR(ABS(MID(PEBRUARI!AA330,FIND("/",PEBRUARI!AA330)+1,LEN(PEBRUARI!AA330))),"")</f>
        <v/>
      </c>
      <c r="AA330" s="72" t="str">
        <f t="shared" si="369"/>
        <v/>
      </c>
      <c r="AB330" s="72" t="str">
        <f t="shared" ca="1" si="370"/>
        <v/>
      </c>
      <c r="AC330" s="72" t="str">
        <f>IF(PEBRUARI!AB330="","",IF(PEBRUARI!AB330&lt;181,"NORMAL",IF(PEBRUARI!AB330&lt;201,"Pre DM", "DM")))</f>
        <v/>
      </c>
      <c r="AD330" s="72" t="str">
        <f t="shared" ca="1" si="371"/>
        <v/>
      </c>
      <c r="AF330" s="71" t="str">
        <f ca="1">IFERROR(DATEDIF(MARET!I330,MARET!D330,"Y"),"")</f>
        <v/>
      </c>
      <c r="AG330" s="71" t="str">
        <f ca="1">IFERROR(DATEDIF(MARET!I330,MARET!D330,"YM"),"")</f>
        <v/>
      </c>
      <c r="AH330" s="72" t="str">
        <f t="shared" ca="1" si="372"/>
        <v/>
      </c>
      <c r="AI330" s="72" t="str">
        <f ca="1">AH330&amp;MARET!K330</f>
        <v/>
      </c>
      <c r="AJ330" s="72" t="str">
        <f>IF(MARET!Y330="","",IF(MARET!Y330&lt;18.5,"Kurus",IF(MARET!Y330&lt;25,"Normal",IF(MARET!Y330&lt;30,"Overweight (Risiko)",IF(MARET!Y330&lt;35,"Obesitas I","Obesitas II")))))</f>
        <v/>
      </c>
      <c r="AK330" s="72" t="str">
        <f t="shared" ca="1" si="373"/>
        <v/>
      </c>
      <c r="AL330" s="72" t="str">
        <f>IF(MARET!Z330="","",IF(AND(MARET!K330="L",MARET!Z330&lt;90),"Normal / Aman",IF(AND(MARET!K330="L",MARET!Z330&gt;=90,MARET!Z330&lt;=100),"Risiko Tinggi",IF(AND(MARET!K330="L",MARET!Z330&gt;100),"Obesitas (Sangat Berisiko)",IF(AND(MARET!K330="P",MARET!Z330&lt;80),"Normal / Aman",IF(AND(MARET!K330="P",MARET!Z330&gt;=80,MARET!Z330&lt;=95),"Risiko Tinggi",IF(AND(MARET!K330="P",MARET!Z330&gt;95),"Obesitas (Sangat Berisiko)","")))))))</f>
        <v/>
      </c>
      <c r="AM330" s="72" t="str">
        <f t="shared" ca="1" si="374"/>
        <v/>
      </c>
      <c r="AN330" s="73" t="str">
        <f>IFERROR(ABS(LEFT(MARET!AA330,FIND("/",MARET!AA330)-1)),"")</f>
        <v/>
      </c>
      <c r="AO330" s="73" t="str">
        <f>IFERROR(ABS(MID(MARET!AA330,FIND("/",MARET!AA330)+1,LEN(MARET!AA330))),"")</f>
        <v/>
      </c>
      <c r="AP330" s="72" t="str">
        <f t="shared" si="375"/>
        <v/>
      </c>
      <c r="AQ330" s="72" t="str">
        <f t="shared" ca="1" si="376"/>
        <v/>
      </c>
      <c r="AR330" s="72" t="str">
        <f>IF(MARET!AB330="","",IF(MARET!AB330&lt;181,"NORMAL",IF(MARET!AB330&lt;201,"Pre DM", "DM")))</f>
        <v/>
      </c>
      <c r="AS330" s="72" t="str">
        <f t="shared" ca="1" si="377"/>
        <v/>
      </c>
      <c r="AU330" s="71" t="str">
        <f ca="1">IFERROR(DATEDIF(APRIL!I330,APRIL!D330,"Y"),"")</f>
        <v/>
      </c>
      <c r="AV330" s="71" t="str">
        <f ca="1">IFERROR(DATEDIF(APRIL!I330,APRIL!D330,"YM"),"")</f>
        <v/>
      </c>
      <c r="AW330" s="72" t="str">
        <f t="shared" ca="1" si="378"/>
        <v/>
      </c>
      <c r="AX330" s="72" t="str">
        <f ca="1">AW330&amp;APRIL!K330</f>
        <v/>
      </c>
      <c r="AY330" s="72" t="str">
        <f>IF(APRIL!Y330="","",IF(APRIL!Y330&lt;18.5,"Kurus",IF(APRIL!Y330&lt;25,"Normal",IF(APRIL!Y330&lt;30,"Overweight (Risiko)",IF(APRIL!Y330&lt;35,"Obesitas I","Obesitas II")))))</f>
        <v/>
      </c>
      <c r="AZ330" s="72" t="str">
        <f t="shared" ca="1" si="379"/>
        <v/>
      </c>
      <c r="BA330" s="72" t="str">
        <f>IF(APRIL!Z330="","",IF(AND(APRIL!K330="L",APRIL!Z330&lt;90),"Normal / Aman",IF(AND(APRIL!K330="L",APRIL!Z330&gt;=90,APRIL!Z330&lt;=100),"Risiko Tinggi",IF(AND(APRIL!K330="L",APRIL!Z330&gt;100),"Obesitas (Sangat Berisiko)",IF(AND(APRIL!K330="P",APRIL!Z330&lt;80),"Normal / Aman",IF(AND(APRIL!K330="P",APRIL!Z330&gt;=80,APRIL!Z330&lt;=95),"Risiko Tinggi",IF(AND(APRIL!K330="P",APRIL!Z330&gt;95),"Obesitas (Sangat Berisiko)","")))))))</f>
        <v/>
      </c>
      <c r="BB330" s="72" t="str">
        <f t="shared" ca="1" si="380"/>
        <v/>
      </c>
      <c r="BC330" s="73" t="str">
        <f>IFERROR(ABS(LEFT(APRIL!AA330,FIND("/",APRIL!AA330)-1)),"")</f>
        <v/>
      </c>
      <c r="BD330" s="73" t="str">
        <f>IFERROR(ABS(MID(APRIL!AA330,FIND("/",APRIL!AA330)+1,LEN(APRIL!AA330))),"")</f>
        <v/>
      </c>
      <c r="BE330" s="72" t="str">
        <f t="shared" si="381"/>
        <v/>
      </c>
      <c r="BF330" s="72" t="str">
        <f t="shared" ca="1" si="382"/>
        <v/>
      </c>
      <c r="BG330" s="72" t="str">
        <f>IF(APRIL!AB330="","",IF(APRIL!AB330&lt;181,"NORMAL",IF(APRIL!AB330&lt;201,"Pre DM", "DM")))</f>
        <v/>
      </c>
      <c r="BH330" s="72" t="str">
        <f t="shared" ca="1" si="383"/>
        <v/>
      </c>
      <c r="BJ330" s="71" t="str">
        <f ca="1">IFERROR(DATEDIF(MEI!I330,MEI!D330,"Y"),"")</f>
        <v/>
      </c>
      <c r="BK330" s="71" t="str">
        <f ca="1">IFERROR(DATEDIF(MEI!I330,MEI!D330,"YM"),"")</f>
        <v/>
      </c>
      <c r="BL330" s="72" t="str">
        <f t="shared" ca="1" si="384"/>
        <v/>
      </c>
      <c r="BM330" s="72" t="str">
        <f ca="1">BL330&amp;MEI!K330</f>
        <v/>
      </c>
      <c r="BN330" s="72" t="str">
        <f>IF(MEI!Y330="","",IF(MEI!Y330&lt;18.5,"Kurus",IF(MEI!Y330&lt;25,"Normal",IF(MEI!Y330&lt;30,"Overweight (Risiko)",IF(MEI!Y330&lt;35,"Obesitas I","Obesitas II")))))</f>
        <v/>
      </c>
      <c r="BO330" s="72" t="str">
        <f t="shared" ca="1" si="385"/>
        <v/>
      </c>
      <c r="BP330" s="72" t="str">
        <f>IF(MEI!Z330="","",IF(AND(MEI!K330="L",MEI!Z330&lt;90),"Normal / Aman",IF(AND(MEI!K330="L",MEI!Z330&gt;=90,MEI!Z330&lt;=100),"Risiko Tinggi",IF(AND(MEI!K330="L",MEI!Z330&gt;100),"Obesitas (Sangat Berisiko)",IF(AND(MEI!K330="P",MEI!Z330&lt;80),"Normal / Aman",IF(AND(MEI!K330="P",MEI!Z330&gt;=80,MEI!Z330&lt;=95),"Risiko Tinggi",IF(AND(MEI!K330="P",MEI!Z330&gt;95),"Obesitas (Sangat Berisiko)","")))))))</f>
        <v/>
      </c>
      <c r="BQ330" s="72" t="str">
        <f t="shared" ca="1" si="386"/>
        <v/>
      </c>
      <c r="BR330" s="73" t="str">
        <f>IFERROR(ABS(LEFT(MEI!AA330,FIND("/",MEI!AA330)-1)),"")</f>
        <v/>
      </c>
      <c r="BS330" s="73" t="str">
        <f>IFERROR(ABS(MID(MEI!AA330,FIND("/",MEI!AA330)+1,LEN(MEI!AA330))),"")</f>
        <v/>
      </c>
      <c r="BT330" s="72" t="str">
        <f t="shared" si="387"/>
        <v/>
      </c>
      <c r="BU330" s="72" t="str">
        <f t="shared" ca="1" si="388"/>
        <v/>
      </c>
      <c r="BV330" s="72" t="str">
        <f>IF(MEI!AB330="","",IF(MEI!AB330&lt;181,"NORMAL",IF(MEI!AB330&lt;201,"Pre DM", "DM")))</f>
        <v/>
      </c>
      <c r="BW330" s="72" t="str">
        <f t="shared" ca="1" si="389"/>
        <v/>
      </c>
      <c r="BY330" s="71" t="str">
        <f ca="1">IFERROR(DATEDIF(JUNI!I330,JUNI!D330,"Y"),"")</f>
        <v/>
      </c>
      <c r="BZ330" s="71" t="str">
        <f ca="1">IFERROR(DATEDIF(JUNI!I330,JUNI!D330,"YM"),"")</f>
        <v/>
      </c>
      <c r="CA330" s="72" t="str">
        <f t="shared" ca="1" si="390"/>
        <v/>
      </c>
      <c r="CB330" s="72" t="str">
        <f ca="1">CA330&amp;JUNI!K330</f>
        <v/>
      </c>
      <c r="CC330" s="72" t="str">
        <f>IF(JUNI!Y330="","",IF(JUNI!Y330&lt;18.5,"Kurus",IF(JUNI!Y330&lt;25,"Normal",IF(JUNI!Y330&lt;30,"Overweight (Risiko)",IF(JUNI!Y330&lt;35,"Obesitas I","Obesitas II")))))</f>
        <v/>
      </c>
      <c r="CD330" s="72" t="str">
        <f t="shared" ca="1" si="391"/>
        <v/>
      </c>
      <c r="CE330" s="72" t="str">
        <f>IF(JUNI!Z330="","",IF(AND(JUNI!K330="L",JUNI!Z330&lt;90),"Normal / Aman",IF(AND(JUNI!K330="L",JUNI!Z330&gt;=90,JUNI!Z330&lt;=100),"Risiko Tinggi",IF(AND(JUNI!K330="L",JUNI!Z330&gt;100),"Obesitas (Sangat Berisiko)",IF(AND(JUNI!K330="P",JUNI!Z330&lt;80),"Normal / Aman",IF(AND(JUNI!K330="P",JUNI!Z330&gt;=80,JUNI!Z330&lt;=95),"Risiko Tinggi",IF(AND(JUNI!K330="P",JUNI!Z330&gt;95),"Obesitas (Sangat Berisiko)","")))))))</f>
        <v/>
      </c>
      <c r="CF330" s="72" t="str">
        <f t="shared" ca="1" si="392"/>
        <v/>
      </c>
      <c r="CG330" s="73" t="str">
        <f>IFERROR(ABS(LEFT(JUNI!AA330,FIND("/",JUNI!AA330)-1)),"")</f>
        <v/>
      </c>
      <c r="CH330" s="73" t="str">
        <f>IFERROR(ABS(MID(JUNI!AA330,FIND("/",JUNI!AA330)+1,LEN(JUNI!AA330))),"")</f>
        <v/>
      </c>
      <c r="CI330" s="72" t="str">
        <f t="shared" si="393"/>
        <v/>
      </c>
      <c r="CJ330" s="72" t="str">
        <f t="shared" ca="1" si="394"/>
        <v/>
      </c>
      <c r="CK330" s="72" t="str">
        <f>IF(JUNI!AB330="","",IF(JUNI!AB330&lt;181,"NORMAL",IF(JUNI!AB330&lt;201,"Pre DM", "DM")))</f>
        <v/>
      </c>
      <c r="CL330" s="72" t="str">
        <f t="shared" ca="1" si="395"/>
        <v/>
      </c>
      <c r="CN330" s="71" t="str">
        <f ca="1">IFERROR(DATEDIF(JULI!I330,JULI!D330,"Y"),"")</f>
        <v/>
      </c>
      <c r="CO330" s="71" t="str">
        <f ca="1">IFERROR(DATEDIF(JULI!I330,JULI!D330,"YM"),"")</f>
        <v/>
      </c>
      <c r="CP330" s="72" t="str">
        <f t="shared" ca="1" si="396"/>
        <v/>
      </c>
      <c r="CQ330" s="72" t="str">
        <f ca="1">CP330&amp;JULI!K330</f>
        <v/>
      </c>
      <c r="CR330" s="72" t="str">
        <f>IF(JULI!Y330="","",IF(JULI!Y330&lt;18.5,"Kurus",IF(JULI!Y330&lt;25,"Normal",IF(JULI!Y330&lt;30,"Overweight (Risiko)",IF(JULI!Y330&lt;35,"Obesitas I","Obesitas II")))))</f>
        <v/>
      </c>
      <c r="CS330" s="72" t="str">
        <f t="shared" ca="1" si="397"/>
        <v/>
      </c>
      <c r="CT330" s="72" t="str">
        <f>IF(JULI!Z330="","",IF(AND(JULI!K330="L",JULI!Z330&lt;90),"Normal / Aman",IF(AND(JULI!K330="L",JULI!Z330&gt;=90,JULI!Z330&lt;=100),"Risiko Tinggi",IF(AND(JULI!K330="L",JULI!Z330&gt;100),"Obesitas (Sangat Berisiko)",IF(AND(JULI!K330="P",JULI!Z330&lt;80),"Normal / Aman",IF(AND(JULI!K330="P",JULI!Z330&gt;=80,JULI!Z330&lt;=95),"Risiko Tinggi",IF(AND(JULI!K330="P",JULI!Z330&gt;95),"Obesitas (Sangat Berisiko)","")))))))</f>
        <v/>
      </c>
      <c r="CU330" s="72" t="str">
        <f t="shared" ca="1" si="398"/>
        <v/>
      </c>
      <c r="CV330" s="73" t="str">
        <f>IFERROR(ABS(LEFT(JULI!AA330,FIND("/",JULI!AA330)-1)),"")</f>
        <v/>
      </c>
      <c r="CW330" s="73" t="str">
        <f>IFERROR(ABS(MID(JULI!AA330,FIND("/",JULI!AA330)+1,LEN(JULI!AA330))),"")</f>
        <v/>
      </c>
      <c r="CX330" s="72" t="str">
        <f t="shared" si="399"/>
        <v/>
      </c>
      <c r="CY330" s="72" t="str">
        <f t="shared" ca="1" si="400"/>
        <v/>
      </c>
      <c r="CZ330" s="72" t="str">
        <f>IF(JULI!AB330="","",IF(JULI!AB330&lt;181,"NORMAL",IF(JULI!AB330&lt;201,"Pre DM", "DM")))</f>
        <v/>
      </c>
      <c r="DA330" s="72" t="str">
        <f t="shared" ca="1" si="401"/>
        <v/>
      </c>
      <c r="DC330" s="71" t="str">
        <f ca="1">IFERROR(DATEDIF(AGUSTUS!I330,AGUSTUS!D330,"Y"),"")</f>
        <v/>
      </c>
      <c r="DD330" s="71" t="str">
        <f ca="1">IFERROR(DATEDIF(AGUSTUS!I330,AGUSTUS!D330,"YM"),"")</f>
        <v/>
      </c>
      <c r="DE330" s="72" t="str">
        <f t="shared" ca="1" si="402"/>
        <v/>
      </c>
      <c r="DF330" s="72" t="str">
        <f ca="1">DE330&amp;AGUSTUS!K330</f>
        <v/>
      </c>
      <c r="DG330" s="72" t="str">
        <f>IF(AGUSTUS!Y330="","",IF(AGUSTUS!Y330&lt;18.5,"Kurus",IF(AGUSTUS!Y330&lt;25,"Normal",IF(AGUSTUS!Y330&lt;30,"Overweight (Risiko)",IF(AGUSTUS!Y330&lt;35,"Obesitas I","Obesitas II")))))</f>
        <v/>
      </c>
      <c r="DH330" s="72" t="str">
        <f t="shared" ca="1" si="403"/>
        <v/>
      </c>
      <c r="DI330" s="72" t="str">
        <f>IF(AGUSTUS!Z330="","",IF(AND(AGUSTUS!K330="L",AGUSTUS!Z330&lt;90),"Normal / Aman",IF(AND(AGUSTUS!K330="L",AGUSTUS!Z330&gt;=90,AGUSTUS!Z330&lt;=100),"Risiko Tinggi",IF(AND(AGUSTUS!K330="L",AGUSTUS!Z330&gt;100),"Obesitas (Sangat Berisiko)",IF(AND(AGUSTUS!K330="P",AGUSTUS!Z330&lt;80),"Normal / Aman",IF(AND(AGUSTUS!K330="P",AGUSTUS!Z330&gt;=80,AGUSTUS!Z330&lt;=95),"Risiko Tinggi",IF(AND(AGUSTUS!K330="P",AGUSTUS!Z330&gt;95),"Obesitas (Sangat Berisiko)","")))))))</f>
        <v/>
      </c>
      <c r="DJ330" s="72" t="str">
        <f t="shared" ca="1" si="404"/>
        <v/>
      </c>
      <c r="DK330" s="73" t="str">
        <f>IFERROR(ABS(LEFT(AGUSTUS!AA330,FIND("/",AGUSTUS!AA330)-1)),"")</f>
        <v/>
      </c>
      <c r="DL330" s="73" t="str">
        <f>IFERROR(ABS(MID(AGUSTUS!AA330,FIND("/",AGUSTUS!AA330)+1,LEN(AGUSTUS!AA330))),"")</f>
        <v/>
      </c>
      <c r="DM330" s="72" t="str">
        <f t="shared" si="405"/>
        <v/>
      </c>
      <c r="DN330" s="72" t="str">
        <f t="shared" ca="1" si="406"/>
        <v/>
      </c>
      <c r="DO330" s="72" t="str">
        <f>IF(AGUSTUS!AB330="","",IF(AGUSTUS!AB330&lt;181,"NORMAL",IF(AGUSTUS!AB330&lt;201,"Pre DM", "DM")))</f>
        <v/>
      </c>
      <c r="DP330" s="72" t="str">
        <f t="shared" ca="1" si="407"/>
        <v/>
      </c>
      <c r="DR330" s="71" t="str">
        <f ca="1">IFERROR(DATEDIF(SEPTEMBER!I330,SEPTEMBER!D330,"Y"),"")</f>
        <v/>
      </c>
      <c r="DS330" s="71" t="str">
        <f ca="1">IFERROR(DATEDIF(SEPTEMBER!I330,SEPTEMBER!D330,"YM"),"")</f>
        <v/>
      </c>
      <c r="DT330" s="72" t="str">
        <f t="shared" ca="1" si="408"/>
        <v/>
      </c>
      <c r="DU330" s="72" t="str">
        <f ca="1">DT330&amp;SEPTEMBER!K330</f>
        <v/>
      </c>
      <c r="DV330" s="72" t="str">
        <f>IF(SEPTEMBER!Y330="","",IF(SEPTEMBER!Y330&lt;18.5,"Kurus",IF(SEPTEMBER!Y330&lt;25,"Normal",IF(SEPTEMBER!Y330&lt;30,"Overweight (Risiko)",IF(SEPTEMBER!Y330&lt;35,"Obesitas I","Obesitas II")))))</f>
        <v/>
      </c>
      <c r="DW330" s="72" t="str">
        <f t="shared" ca="1" si="409"/>
        <v/>
      </c>
      <c r="DX330" s="72" t="str">
        <f>IF(SEPTEMBER!Z330="","",IF(AND(SEPTEMBER!K330="L",SEPTEMBER!Z330&lt;90),"Normal / Aman",IF(AND(SEPTEMBER!K330="L",SEPTEMBER!Z330&gt;=90,SEPTEMBER!Z330&lt;=100),"Risiko Tinggi",IF(AND(SEPTEMBER!K330="L",SEPTEMBER!Z330&gt;100),"Obesitas (Sangat Berisiko)",IF(AND(SEPTEMBER!K330="P",SEPTEMBER!Z330&lt;80),"Normal / Aman",IF(AND(SEPTEMBER!K330="P",SEPTEMBER!Z330&gt;=80,SEPTEMBER!Z330&lt;=95),"Risiko Tinggi",IF(AND(SEPTEMBER!K330="P",SEPTEMBER!Z330&gt;95),"Obesitas (Sangat Berisiko)","")))))))</f>
        <v/>
      </c>
      <c r="DY330" s="72" t="str">
        <f t="shared" ca="1" si="410"/>
        <v/>
      </c>
      <c r="DZ330" s="73" t="str">
        <f>IFERROR(ABS(LEFT(SEPTEMBER!AA330,FIND("/",SEPTEMBER!AA330)-1)),"")</f>
        <v/>
      </c>
      <c r="EA330" s="73" t="str">
        <f>IFERROR(ABS(MID(SEPTEMBER!AA330,FIND("/",SEPTEMBER!AA330)+1,LEN(SEPTEMBER!AA330))),"")</f>
        <v/>
      </c>
      <c r="EB330" s="72" t="str">
        <f t="shared" si="411"/>
        <v/>
      </c>
      <c r="EC330" s="72" t="str">
        <f t="shared" ca="1" si="412"/>
        <v/>
      </c>
      <c r="ED330" s="72" t="str">
        <f>IF(SEPTEMBER!AB330="","",IF(SEPTEMBER!AB330&lt;181,"NORMAL",IF(SEPTEMBER!AB330&lt;201,"Pre DM", "DM")))</f>
        <v/>
      </c>
      <c r="EE330" s="72" t="str">
        <f t="shared" ca="1" si="413"/>
        <v/>
      </c>
      <c r="EG330" s="71" t="str">
        <f ca="1">IFERROR(DATEDIF(OKTOBER!I330,OKTOBER!D330,"Y"),"")</f>
        <v/>
      </c>
      <c r="EH330" s="71" t="str">
        <f ca="1">IFERROR(DATEDIF(OKTOBER!I330,OKTOBER!D330,"YM"),"")</f>
        <v/>
      </c>
      <c r="EI330" s="72" t="str">
        <f t="shared" ca="1" si="414"/>
        <v/>
      </c>
      <c r="EJ330" s="72" t="str">
        <f ca="1">EI330&amp;OKTOBER!K330</f>
        <v/>
      </c>
      <c r="EK330" s="72" t="str">
        <f>IF(OKTOBER!Y330="","",IF(OKTOBER!Y330&lt;18.5,"Kurus",IF(OKTOBER!Y330&lt;25,"Normal",IF(OKTOBER!Y330&lt;30,"Overweight (Risiko)",IF(OKTOBER!Y330&lt;35,"Obesitas I","Obesitas II")))))</f>
        <v/>
      </c>
      <c r="EL330" s="72" t="str">
        <f t="shared" ca="1" si="415"/>
        <v/>
      </c>
      <c r="EM330" s="72" t="str">
        <f>IF(OKTOBER!Z330="","",IF(AND(OKTOBER!K330="L",OKTOBER!Z330&lt;90),"Normal / Aman",IF(AND(OKTOBER!K330="L",OKTOBER!Z330&gt;=90,OKTOBER!Z330&lt;=100),"Risiko Tinggi",IF(AND(OKTOBER!K330="L",OKTOBER!Z330&gt;100),"Obesitas (Sangat Berisiko)",IF(AND(OKTOBER!K330="P",OKTOBER!Z330&lt;80),"Normal / Aman",IF(AND(OKTOBER!K330="P",OKTOBER!Z330&gt;=80,OKTOBER!Z330&lt;=95),"Risiko Tinggi",IF(AND(OKTOBER!K330="P",OKTOBER!Z330&gt;95),"Obesitas (Sangat Berisiko)","")))))))</f>
        <v/>
      </c>
      <c r="EN330" s="72" t="str">
        <f t="shared" ca="1" si="416"/>
        <v/>
      </c>
      <c r="EO330" s="73" t="str">
        <f>IFERROR(ABS(LEFT(OKTOBER!AA330,FIND("/",OKTOBER!AA330)-1)),"")</f>
        <v/>
      </c>
      <c r="EP330" s="73" t="str">
        <f>IFERROR(ABS(MID(OKTOBER!AA330,FIND("/",OKTOBER!AA330)+1,LEN(OKTOBER!AA330))),"")</f>
        <v/>
      </c>
      <c r="EQ330" s="72" t="str">
        <f t="shared" si="417"/>
        <v/>
      </c>
      <c r="ER330" s="72" t="str">
        <f t="shared" ca="1" si="418"/>
        <v/>
      </c>
      <c r="ES330" s="72" t="str">
        <f>IF(OKTOBER!AB330="","",IF(OKTOBER!AB330&lt;181,"NORMAL",IF(OKTOBER!AB330&lt;201,"Pre DM", "DM")))</f>
        <v/>
      </c>
      <c r="ET330" s="72" t="str">
        <f t="shared" ca="1" si="419"/>
        <v/>
      </c>
      <c r="EV330" s="71" t="str">
        <f ca="1">IFERROR(DATEDIF(NOPEMBER!I330,NOPEMBER!D330,"Y"),"")</f>
        <v/>
      </c>
      <c r="EW330" s="71" t="str">
        <f ca="1">IFERROR(DATEDIF(NOPEMBER!I330,NOPEMBER!D330,"YM"),"")</f>
        <v/>
      </c>
      <c r="EX330" s="72" t="str">
        <f t="shared" ca="1" si="420"/>
        <v/>
      </c>
      <c r="EY330" s="72" t="str">
        <f ca="1">EX330&amp;NOPEMBER!K330</f>
        <v/>
      </c>
      <c r="EZ330" s="72" t="str">
        <f>IF(NOPEMBER!Y330="","",IF(NOPEMBER!Y330&lt;18.5,"Kurus",IF(NOPEMBER!Y330&lt;25,"Normal",IF(NOPEMBER!Y330&lt;30,"Overweight (Risiko)",IF(NOPEMBER!Y330&lt;35,"Obesitas I","Obesitas II")))))</f>
        <v/>
      </c>
      <c r="FA330" s="72" t="str">
        <f t="shared" ca="1" si="421"/>
        <v/>
      </c>
      <c r="FB330" s="72" t="str">
        <f>IF(NOPEMBER!Z330="","",IF(AND(NOPEMBER!K330="L",NOPEMBER!Z330&lt;90),"Normal / Aman",IF(AND(NOPEMBER!K330="L",NOPEMBER!Z330&gt;=90,NOPEMBER!Z330&lt;=100),"Risiko Tinggi",IF(AND(NOPEMBER!K330="L",NOPEMBER!Z330&gt;100),"Obesitas (Sangat Berisiko)",IF(AND(NOPEMBER!K330="P",NOPEMBER!Z330&lt;80),"Normal / Aman",IF(AND(NOPEMBER!K330="P",NOPEMBER!Z330&gt;=80,NOPEMBER!Z330&lt;=95),"Risiko Tinggi",IF(AND(NOPEMBER!K330="P",NOPEMBER!Z330&gt;95),"Obesitas (Sangat Berisiko)","")))))))</f>
        <v/>
      </c>
      <c r="FC330" s="72" t="str">
        <f t="shared" ca="1" si="422"/>
        <v/>
      </c>
      <c r="FD330" s="73" t="str">
        <f>IFERROR(ABS(LEFT(NOPEMBER!AA330,FIND("/",NOPEMBER!AA330)-1)),"")</f>
        <v/>
      </c>
      <c r="FE330" s="73" t="str">
        <f>IFERROR(ABS(MID(NOPEMBER!AA330,FIND("/",NOPEMBER!AA330)+1,LEN(NOPEMBER!AA330))),"")</f>
        <v/>
      </c>
      <c r="FF330" s="72" t="str">
        <f t="shared" si="423"/>
        <v/>
      </c>
      <c r="FG330" s="72" t="str">
        <f t="shared" ca="1" si="424"/>
        <v/>
      </c>
      <c r="FH330" s="72" t="str">
        <f>IF(NOPEMBER!AB330="","",IF(NOPEMBER!AB330&lt;181,"NORMAL",IF(NOPEMBER!AB330&lt;201,"Pre DM", "DM")))</f>
        <v/>
      </c>
      <c r="FI330" s="72" t="str">
        <f t="shared" ca="1" si="425"/>
        <v/>
      </c>
      <c r="FK330" s="71" t="str">
        <f ca="1">IFERROR(DATEDIF(DESEMBER!I330,DESEMBER!D330,"Y"),"")</f>
        <v/>
      </c>
      <c r="FL330" s="71" t="str">
        <f ca="1">IFERROR(DATEDIF(DESEMBER!I330,DESEMBER!D330,"YM"),"")</f>
        <v/>
      </c>
      <c r="FM330" s="72" t="str">
        <f t="shared" ca="1" si="426"/>
        <v/>
      </c>
      <c r="FN330" s="72" t="str">
        <f ca="1">FM330&amp;DESEMBER!K330</f>
        <v/>
      </c>
      <c r="FO330" s="72" t="str">
        <f>IF(DESEMBER!Y330="","",IF(DESEMBER!Y330&lt;18.5,"Kurus",IF(DESEMBER!Y330&lt;25,"Normal",IF(DESEMBER!Y330&lt;30,"Overweight (Risiko)",IF(DESEMBER!Y330&lt;35,"Obesitas I","Obesitas II")))))</f>
        <v/>
      </c>
      <c r="FP330" s="72" t="str">
        <f t="shared" ca="1" si="427"/>
        <v/>
      </c>
      <c r="FQ330" s="72" t="str">
        <f>IF(DESEMBER!Z330="","",IF(AND(DESEMBER!K330="L",DESEMBER!Z330&lt;90),"Normal / Aman",IF(AND(DESEMBER!K330="L",DESEMBER!Z330&gt;=90,DESEMBER!Z330&lt;=100),"Risiko Tinggi",IF(AND(DESEMBER!K330="L",DESEMBER!Z330&gt;100),"Obesitas (Sangat Berisiko)",IF(AND(DESEMBER!K330="P",DESEMBER!Z330&lt;80),"Normal / Aman",IF(AND(DESEMBER!K330="P",DESEMBER!Z330&gt;=80,DESEMBER!Z330&lt;=95),"Risiko Tinggi",IF(AND(DESEMBER!K330="P",DESEMBER!Z330&gt;95),"Obesitas (Sangat Berisiko)","")))))))</f>
        <v/>
      </c>
      <c r="FR330" s="72" t="str">
        <f t="shared" ca="1" si="428"/>
        <v/>
      </c>
      <c r="FS330" s="73" t="str">
        <f>IFERROR(ABS(LEFT(DESEMBER!AA330,FIND("/",DESEMBER!AA330)-1)),"")</f>
        <v/>
      </c>
      <c r="FT330" s="73" t="str">
        <f>IFERROR(ABS(MID(DESEMBER!AA330,FIND("/",DESEMBER!AA330)+1,LEN(DESEMBER!AA330))),"")</f>
        <v/>
      </c>
      <c r="FU330" s="72" t="str">
        <f t="shared" si="429"/>
        <v/>
      </c>
      <c r="FV330" s="72" t="str">
        <f t="shared" ca="1" si="430"/>
        <v/>
      </c>
      <c r="FW330" s="72" t="str">
        <f>IF(DESEMBER!AB330="","",IF(DESEMBER!AB330&lt;181,"NORMAL",IF(DESEMBER!AB330&lt;201,"Pre DM", "DM")))</f>
        <v/>
      </c>
      <c r="FX330" s="72" t="str">
        <f t="shared" ca="1" si="431"/>
        <v/>
      </c>
    </row>
    <row r="331" spans="2:180" x14ac:dyDescent="0.25">
      <c r="B331" s="71" t="str">
        <f ca="1">IFERROR(DATEDIF(JANUARI!I331,JANUARI!D331,"Y"),"")</f>
        <v/>
      </c>
      <c r="C331" s="71" t="str">
        <f ca="1">IFERROR(DATEDIF(JANUARI!I331,JANUARI!D331,"YM"),"")</f>
        <v/>
      </c>
      <c r="D331" s="72" t="str">
        <f t="shared" ca="1" si="360"/>
        <v/>
      </c>
      <c r="E331" s="72" t="str">
        <f ca="1">D331&amp;JANUARI!K331</f>
        <v/>
      </c>
      <c r="F331" s="72" t="str">
        <f>IF(JANUARI!Y331="","",IF(JANUARI!Y331&lt;18.5,"Kurus",IF(JANUARI!Y331&lt;25,"Normal",IF(JANUARI!Y331&lt;30,"Overweight (Risiko)",IF(JANUARI!Y331&lt;35,"Obesitas I","Obesitas II")))))</f>
        <v/>
      </c>
      <c r="G331" s="72" t="str">
        <f t="shared" ca="1" si="361"/>
        <v/>
      </c>
      <c r="H331" s="72" t="str">
        <f>IF(JANUARI!Z331="","",IF(AND(JANUARI!K331="L",JANUARI!Z331&lt;90),"Normal / Aman",IF(AND(JANUARI!K331="L",JANUARI!Z331&gt;=90,JANUARI!Z331&lt;=100),"Risiko Tinggi",IF(AND(JANUARI!K331="L",JANUARI!Z331&gt;100),"Obesitas (Sangat Berisiko)",IF(AND(JANUARI!K331="P",JANUARI!Z331&lt;80),"Normal / Aman",IF(AND(JANUARI!K331="P",JANUARI!Z331&gt;=80,JANUARI!Z331&lt;=95),"Risiko Tinggi",IF(AND(JANUARI!K331="P",JANUARI!Z331&gt;95),"Obesitas (Sangat Berisiko)","")))))))</f>
        <v/>
      </c>
      <c r="I331" s="72" t="str">
        <f t="shared" ca="1" si="362"/>
        <v/>
      </c>
      <c r="J331" s="73" t="str">
        <f>IFERROR(ABS(LEFT(JANUARI!AA331,FIND("/",JANUARI!AA331)-1)),"")</f>
        <v/>
      </c>
      <c r="K331" s="73" t="str">
        <f>IFERROR(ABS(MID(JANUARI!AA331,FIND("/",JANUARI!AA331)+1,LEN(JANUARI!AA331))),"")</f>
        <v/>
      </c>
      <c r="L331" s="72" t="str">
        <f t="shared" si="363"/>
        <v/>
      </c>
      <c r="M331" s="72" t="str">
        <f t="shared" ca="1" si="364"/>
        <v/>
      </c>
      <c r="N331" s="72" t="str">
        <f>IF(JANUARI!AB331="","",IF(JANUARI!AB331&lt;181,"NORMAL",IF(JANUARI!AB331&lt;201,"Pre DM", "DM")))</f>
        <v/>
      </c>
      <c r="O331" s="72" t="str">
        <f t="shared" ca="1" si="365"/>
        <v/>
      </c>
      <c r="Q331" s="71" t="str">
        <f ca="1">IFERROR(DATEDIF(PEBRUARI!I331,PEBRUARI!D331,"Y"),"")</f>
        <v/>
      </c>
      <c r="R331" s="71" t="str">
        <f ca="1">IFERROR(DATEDIF(PEBRUARI!I331,PEBRUARI!D331,"YM"),"")</f>
        <v/>
      </c>
      <c r="S331" s="72" t="str">
        <f t="shared" ca="1" si="366"/>
        <v/>
      </c>
      <c r="T331" s="72" t="str">
        <f ca="1">S331&amp;PEBRUARI!K331</f>
        <v/>
      </c>
      <c r="U331" s="72" t="str">
        <f>IF(PEBRUARI!Y331="","",IF(PEBRUARI!Y331&lt;18.5,"Kurus",IF(PEBRUARI!Y331&lt;25,"Normal",IF(PEBRUARI!Y331&lt;30,"Overweight (Risiko)",IF(PEBRUARI!Y331&lt;35,"Obesitas I","Obesitas II")))))</f>
        <v/>
      </c>
      <c r="V331" s="72" t="str">
        <f t="shared" ca="1" si="367"/>
        <v/>
      </c>
      <c r="W331" s="72" t="str">
        <f>IF(PEBRUARI!Z331="","",IF(AND(PEBRUARI!K331="L",PEBRUARI!Z331&lt;90),"Normal / Aman",IF(AND(PEBRUARI!K331="L",PEBRUARI!Z331&gt;=90,PEBRUARI!Z331&lt;=100),"Risiko Tinggi",IF(AND(PEBRUARI!K331="L",PEBRUARI!Z331&gt;100),"Obesitas (Sangat Berisiko)",IF(AND(PEBRUARI!K331="P",PEBRUARI!Z331&lt;80),"Normal / Aman",IF(AND(PEBRUARI!K331="P",PEBRUARI!Z331&gt;=80,PEBRUARI!Z331&lt;=95),"Risiko Tinggi",IF(AND(PEBRUARI!K331="P",PEBRUARI!Z331&gt;95),"Obesitas (Sangat Berisiko)","")))))))</f>
        <v/>
      </c>
      <c r="X331" s="72" t="str">
        <f t="shared" ca="1" si="368"/>
        <v/>
      </c>
      <c r="Y331" s="73" t="str">
        <f>IFERROR(ABS(LEFT(PEBRUARI!AA331,FIND("/",PEBRUARI!AA331)-1)),"")</f>
        <v/>
      </c>
      <c r="Z331" s="73" t="str">
        <f>IFERROR(ABS(MID(PEBRUARI!AA331,FIND("/",PEBRUARI!AA331)+1,LEN(PEBRUARI!AA331))),"")</f>
        <v/>
      </c>
      <c r="AA331" s="72" t="str">
        <f t="shared" si="369"/>
        <v/>
      </c>
      <c r="AB331" s="72" t="str">
        <f t="shared" ca="1" si="370"/>
        <v/>
      </c>
      <c r="AC331" s="72" t="str">
        <f>IF(PEBRUARI!AB331="","",IF(PEBRUARI!AB331&lt;181,"NORMAL",IF(PEBRUARI!AB331&lt;201,"Pre DM", "DM")))</f>
        <v/>
      </c>
      <c r="AD331" s="72" t="str">
        <f t="shared" ca="1" si="371"/>
        <v/>
      </c>
      <c r="AF331" s="71" t="str">
        <f ca="1">IFERROR(DATEDIF(MARET!I331,MARET!D331,"Y"),"")</f>
        <v/>
      </c>
      <c r="AG331" s="71" t="str">
        <f ca="1">IFERROR(DATEDIF(MARET!I331,MARET!D331,"YM"),"")</f>
        <v/>
      </c>
      <c r="AH331" s="72" t="str">
        <f t="shared" ca="1" si="372"/>
        <v/>
      </c>
      <c r="AI331" s="72" t="str">
        <f ca="1">AH331&amp;MARET!K331</f>
        <v/>
      </c>
      <c r="AJ331" s="72" t="str">
        <f>IF(MARET!Y331="","",IF(MARET!Y331&lt;18.5,"Kurus",IF(MARET!Y331&lt;25,"Normal",IF(MARET!Y331&lt;30,"Overweight (Risiko)",IF(MARET!Y331&lt;35,"Obesitas I","Obesitas II")))))</f>
        <v/>
      </c>
      <c r="AK331" s="72" t="str">
        <f t="shared" ca="1" si="373"/>
        <v/>
      </c>
      <c r="AL331" s="72" t="str">
        <f>IF(MARET!Z331="","",IF(AND(MARET!K331="L",MARET!Z331&lt;90),"Normal / Aman",IF(AND(MARET!K331="L",MARET!Z331&gt;=90,MARET!Z331&lt;=100),"Risiko Tinggi",IF(AND(MARET!K331="L",MARET!Z331&gt;100),"Obesitas (Sangat Berisiko)",IF(AND(MARET!K331="P",MARET!Z331&lt;80),"Normal / Aman",IF(AND(MARET!K331="P",MARET!Z331&gt;=80,MARET!Z331&lt;=95),"Risiko Tinggi",IF(AND(MARET!K331="P",MARET!Z331&gt;95),"Obesitas (Sangat Berisiko)","")))))))</f>
        <v/>
      </c>
      <c r="AM331" s="72" t="str">
        <f t="shared" ca="1" si="374"/>
        <v/>
      </c>
      <c r="AN331" s="73" t="str">
        <f>IFERROR(ABS(LEFT(MARET!AA331,FIND("/",MARET!AA331)-1)),"")</f>
        <v/>
      </c>
      <c r="AO331" s="73" t="str">
        <f>IFERROR(ABS(MID(MARET!AA331,FIND("/",MARET!AA331)+1,LEN(MARET!AA331))),"")</f>
        <v/>
      </c>
      <c r="AP331" s="72" t="str">
        <f t="shared" si="375"/>
        <v/>
      </c>
      <c r="AQ331" s="72" t="str">
        <f t="shared" ca="1" si="376"/>
        <v/>
      </c>
      <c r="AR331" s="72" t="str">
        <f>IF(MARET!AB331="","",IF(MARET!AB331&lt;181,"NORMAL",IF(MARET!AB331&lt;201,"Pre DM", "DM")))</f>
        <v/>
      </c>
      <c r="AS331" s="72" t="str">
        <f t="shared" ca="1" si="377"/>
        <v/>
      </c>
      <c r="AU331" s="71" t="str">
        <f ca="1">IFERROR(DATEDIF(APRIL!I331,APRIL!D331,"Y"),"")</f>
        <v/>
      </c>
      <c r="AV331" s="71" t="str">
        <f ca="1">IFERROR(DATEDIF(APRIL!I331,APRIL!D331,"YM"),"")</f>
        <v/>
      </c>
      <c r="AW331" s="72" t="str">
        <f t="shared" ca="1" si="378"/>
        <v/>
      </c>
      <c r="AX331" s="72" t="str">
        <f ca="1">AW331&amp;APRIL!K331</f>
        <v/>
      </c>
      <c r="AY331" s="72" t="str">
        <f>IF(APRIL!Y331="","",IF(APRIL!Y331&lt;18.5,"Kurus",IF(APRIL!Y331&lt;25,"Normal",IF(APRIL!Y331&lt;30,"Overweight (Risiko)",IF(APRIL!Y331&lt;35,"Obesitas I","Obesitas II")))))</f>
        <v/>
      </c>
      <c r="AZ331" s="72" t="str">
        <f t="shared" ca="1" si="379"/>
        <v/>
      </c>
      <c r="BA331" s="72" t="str">
        <f>IF(APRIL!Z331="","",IF(AND(APRIL!K331="L",APRIL!Z331&lt;90),"Normal / Aman",IF(AND(APRIL!K331="L",APRIL!Z331&gt;=90,APRIL!Z331&lt;=100),"Risiko Tinggi",IF(AND(APRIL!K331="L",APRIL!Z331&gt;100),"Obesitas (Sangat Berisiko)",IF(AND(APRIL!K331="P",APRIL!Z331&lt;80),"Normal / Aman",IF(AND(APRIL!K331="P",APRIL!Z331&gt;=80,APRIL!Z331&lt;=95),"Risiko Tinggi",IF(AND(APRIL!K331="P",APRIL!Z331&gt;95),"Obesitas (Sangat Berisiko)","")))))))</f>
        <v/>
      </c>
      <c r="BB331" s="72" t="str">
        <f t="shared" ca="1" si="380"/>
        <v/>
      </c>
      <c r="BC331" s="73" t="str">
        <f>IFERROR(ABS(LEFT(APRIL!AA331,FIND("/",APRIL!AA331)-1)),"")</f>
        <v/>
      </c>
      <c r="BD331" s="73" t="str">
        <f>IFERROR(ABS(MID(APRIL!AA331,FIND("/",APRIL!AA331)+1,LEN(APRIL!AA331))),"")</f>
        <v/>
      </c>
      <c r="BE331" s="72" t="str">
        <f t="shared" si="381"/>
        <v/>
      </c>
      <c r="BF331" s="72" t="str">
        <f t="shared" ca="1" si="382"/>
        <v/>
      </c>
      <c r="BG331" s="72" t="str">
        <f>IF(APRIL!AB331="","",IF(APRIL!AB331&lt;181,"NORMAL",IF(APRIL!AB331&lt;201,"Pre DM", "DM")))</f>
        <v/>
      </c>
      <c r="BH331" s="72" t="str">
        <f t="shared" ca="1" si="383"/>
        <v/>
      </c>
      <c r="BJ331" s="71" t="str">
        <f ca="1">IFERROR(DATEDIF(MEI!I331,MEI!D331,"Y"),"")</f>
        <v/>
      </c>
      <c r="BK331" s="71" t="str">
        <f ca="1">IFERROR(DATEDIF(MEI!I331,MEI!D331,"YM"),"")</f>
        <v/>
      </c>
      <c r="BL331" s="72" t="str">
        <f t="shared" ca="1" si="384"/>
        <v/>
      </c>
      <c r="BM331" s="72" t="str">
        <f ca="1">BL331&amp;MEI!K331</f>
        <v/>
      </c>
      <c r="BN331" s="72" t="str">
        <f>IF(MEI!Y331="","",IF(MEI!Y331&lt;18.5,"Kurus",IF(MEI!Y331&lt;25,"Normal",IF(MEI!Y331&lt;30,"Overweight (Risiko)",IF(MEI!Y331&lt;35,"Obesitas I","Obesitas II")))))</f>
        <v/>
      </c>
      <c r="BO331" s="72" t="str">
        <f t="shared" ca="1" si="385"/>
        <v/>
      </c>
      <c r="BP331" s="72" t="str">
        <f>IF(MEI!Z331="","",IF(AND(MEI!K331="L",MEI!Z331&lt;90),"Normal / Aman",IF(AND(MEI!K331="L",MEI!Z331&gt;=90,MEI!Z331&lt;=100),"Risiko Tinggi",IF(AND(MEI!K331="L",MEI!Z331&gt;100),"Obesitas (Sangat Berisiko)",IF(AND(MEI!K331="P",MEI!Z331&lt;80),"Normal / Aman",IF(AND(MEI!K331="P",MEI!Z331&gt;=80,MEI!Z331&lt;=95),"Risiko Tinggi",IF(AND(MEI!K331="P",MEI!Z331&gt;95),"Obesitas (Sangat Berisiko)","")))))))</f>
        <v/>
      </c>
      <c r="BQ331" s="72" t="str">
        <f t="shared" ca="1" si="386"/>
        <v/>
      </c>
      <c r="BR331" s="73" t="str">
        <f>IFERROR(ABS(LEFT(MEI!AA331,FIND("/",MEI!AA331)-1)),"")</f>
        <v/>
      </c>
      <c r="BS331" s="73" t="str">
        <f>IFERROR(ABS(MID(MEI!AA331,FIND("/",MEI!AA331)+1,LEN(MEI!AA331))),"")</f>
        <v/>
      </c>
      <c r="BT331" s="72" t="str">
        <f t="shared" si="387"/>
        <v/>
      </c>
      <c r="BU331" s="72" t="str">
        <f t="shared" ca="1" si="388"/>
        <v/>
      </c>
      <c r="BV331" s="72" t="str">
        <f>IF(MEI!AB331="","",IF(MEI!AB331&lt;181,"NORMAL",IF(MEI!AB331&lt;201,"Pre DM", "DM")))</f>
        <v/>
      </c>
      <c r="BW331" s="72" t="str">
        <f t="shared" ca="1" si="389"/>
        <v/>
      </c>
      <c r="BY331" s="71" t="str">
        <f ca="1">IFERROR(DATEDIF(JUNI!I331,JUNI!D331,"Y"),"")</f>
        <v/>
      </c>
      <c r="BZ331" s="71" t="str">
        <f ca="1">IFERROR(DATEDIF(JUNI!I331,JUNI!D331,"YM"),"")</f>
        <v/>
      </c>
      <c r="CA331" s="72" t="str">
        <f t="shared" ca="1" si="390"/>
        <v/>
      </c>
      <c r="CB331" s="72" t="str">
        <f ca="1">CA331&amp;JUNI!K331</f>
        <v/>
      </c>
      <c r="CC331" s="72" t="str">
        <f>IF(JUNI!Y331="","",IF(JUNI!Y331&lt;18.5,"Kurus",IF(JUNI!Y331&lt;25,"Normal",IF(JUNI!Y331&lt;30,"Overweight (Risiko)",IF(JUNI!Y331&lt;35,"Obesitas I","Obesitas II")))))</f>
        <v/>
      </c>
      <c r="CD331" s="72" t="str">
        <f t="shared" ca="1" si="391"/>
        <v/>
      </c>
      <c r="CE331" s="72" t="str">
        <f>IF(JUNI!Z331="","",IF(AND(JUNI!K331="L",JUNI!Z331&lt;90),"Normal / Aman",IF(AND(JUNI!K331="L",JUNI!Z331&gt;=90,JUNI!Z331&lt;=100),"Risiko Tinggi",IF(AND(JUNI!K331="L",JUNI!Z331&gt;100),"Obesitas (Sangat Berisiko)",IF(AND(JUNI!K331="P",JUNI!Z331&lt;80),"Normal / Aman",IF(AND(JUNI!K331="P",JUNI!Z331&gt;=80,JUNI!Z331&lt;=95),"Risiko Tinggi",IF(AND(JUNI!K331="P",JUNI!Z331&gt;95),"Obesitas (Sangat Berisiko)","")))))))</f>
        <v/>
      </c>
      <c r="CF331" s="72" t="str">
        <f t="shared" ca="1" si="392"/>
        <v/>
      </c>
      <c r="CG331" s="73" t="str">
        <f>IFERROR(ABS(LEFT(JUNI!AA331,FIND("/",JUNI!AA331)-1)),"")</f>
        <v/>
      </c>
      <c r="CH331" s="73" t="str">
        <f>IFERROR(ABS(MID(JUNI!AA331,FIND("/",JUNI!AA331)+1,LEN(JUNI!AA331))),"")</f>
        <v/>
      </c>
      <c r="CI331" s="72" t="str">
        <f t="shared" si="393"/>
        <v/>
      </c>
      <c r="CJ331" s="72" t="str">
        <f t="shared" ca="1" si="394"/>
        <v/>
      </c>
      <c r="CK331" s="72" t="str">
        <f>IF(JUNI!AB331="","",IF(JUNI!AB331&lt;181,"NORMAL",IF(JUNI!AB331&lt;201,"Pre DM", "DM")))</f>
        <v/>
      </c>
      <c r="CL331" s="72" t="str">
        <f t="shared" ca="1" si="395"/>
        <v/>
      </c>
      <c r="CN331" s="71" t="str">
        <f ca="1">IFERROR(DATEDIF(JULI!I331,JULI!D331,"Y"),"")</f>
        <v/>
      </c>
      <c r="CO331" s="71" t="str">
        <f ca="1">IFERROR(DATEDIF(JULI!I331,JULI!D331,"YM"),"")</f>
        <v/>
      </c>
      <c r="CP331" s="72" t="str">
        <f t="shared" ca="1" si="396"/>
        <v/>
      </c>
      <c r="CQ331" s="72" t="str">
        <f ca="1">CP331&amp;JULI!K331</f>
        <v/>
      </c>
      <c r="CR331" s="72" t="str">
        <f>IF(JULI!Y331="","",IF(JULI!Y331&lt;18.5,"Kurus",IF(JULI!Y331&lt;25,"Normal",IF(JULI!Y331&lt;30,"Overweight (Risiko)",IF(JULI!Y331&lt;35,"Obesitas I","Obesitas II")))))</f>
        <v/>
      </c>
      <c r="CS331" s="72" t="str">
        <f t="shared" ca="1" si="397"/>
        <v/>
      </c>
      <c r="CT331" s="72" t="str">
        <f>IF(JULI!Z331="","",IF(AND(JULI!K331="L",JULI!Z331&lt;90),"Normal / Aman",IF(AND(JULI!K331="L",JULI!Z331&gt;=90,JULI!Z331&lt;=100),"Risiko Tinggi",IF(AND(JULI!K331="L",JULI!Z331&gt;100),"Obesitas (Sangat Berisiko)",IF(AND(JULI!K331="P",JULI!Z331&lt;80),"Normal / Aman",IF(AND(JULI!K331="P",JULI!Z331&gt;=80,JULI!Z331&lt;=95),"Risiko Tinggi",IF(AND(JULI!K331="P",JULI!Z331&gt;95),"Obesitas (Sangat Berisiko)","")))))))</f>
        <v/>
      </c>
      <c r="CU331" s="72" t="str">
        <f t="shared" ca="1" si="398"/>
        <v/>
      </c>
      <c r="CV331" s="73" t="str">
        <f>IFERROR(ABS(LEFT(JULI!AA331,FIND("/",JULI!AA331)-1)),"")</f>
        <v/>
      </c>
      <c r="CW331" s="73" t="str">
        <f>IFERROR(ABS(MID(JULI!AA331,FIND("/",JULI!AA331)+1,LEN(JULI!AA331))),"")</f>
        <v/>
      </c>
      <c r="CX331" s="72" t="str">
        <f t="shared" si="399"/>
        <v/>
      </c>
      <c r="CY331" s="72" t="str">
        <f t="shared" ca="1" si="400"/>
        <v/>
      </c>
      <c r="CZ331" s="72" t="str">
        <f>IF(JULI!AB331="","",IF(JULI!AB331&lt;181,"NORMAL",IF(JULI!AB331&lt;201,"Pre DM", "DM")))</f>
        <v/>
      </c>
      <c r="DA331" s="72" t="str">
        <f t="shared" ca="1" si="401"/>
        <v/>
      </c>
      <c r="DC331" s="71" t="str">
        <f ca="1">IFERROR(DATEDIF(AGUSTUS!I331,AGUSTUS!D331,"Y"),"")</f>
        <v/>
      </c>
      <c r="DD331" s="71" t="str">
        <f ca="1">IFERROR(DATEDIF(AGUSTUS!I331,AGUSTUS!D331,"YM"),"")</f>
        <v/>
      </c>
      <c r="DE331" s="72" t="str">
        <f t="shared" ca="1" si="402"/>
        <v/>
      </c>
      <c r="DF331" s="72" t="str">
        <f ca="1">DE331&amp;AGUSTUS!K331</f>
        <v/>
      </c>
      <c r="DG331" s="72" t="str">
        <f>IF(AGUSTUS!Y331="","",IF(AGUSTUS!Y331&lt;18.5,"Kurus",IF(AGUSTUS!Y331&lt;25,"Normal",IF(AGUSTUS!Y331&lt;30,"Overweight (Risiko)",IF(AGUSTUS!Y331&lt;35,"Obesitas I","Obesitas II")))))</f>
        <v/>
      </c>
      <c r="DH331" s="72" t="str">
        <f t="shared" ca="1" si="403"/>
        <v/>
      </c>
      <c r="DI331" s="72" t="str">
        <f>IF(AGUSTUS!Z331="","",IF(AND(AGUSTUS!K331="L",AGUSTUS!Z331&lt;90),"Normal / Aman",IF(AND(AGUSTUS!K331="L",AGUSTUS!Z331&gt;=90,AGUSTUS!Z331&lt;=100),"Risiko Tinggi",IF(AND(AGUSTUS!K331="L",AGUSTUS!Z331&gt;100),"Obesitas (Sangat Berisiko)",IF(AND(AGUSTUS!K331="P",AGUSTUS!Z331&lt;80),"Normal / Aman",IF(AND(AGUSTUS!K331="P",AGUSTUS!Z331&gt;=80,AGUSTUS!Z331&lt;=95),"Risiko Tinggi",IF(AND(AGUSTUS!K331="P",AGUSTUS!Z331&gt;95),"Obesitas (Sangat Berisiko)","")))))))</f>
        <v/>
      </c>
      <c r="DJ331" s="72" t="str">
        <f t="shared" ca="1" si="404"/>
        <v/>
      </c>
      <c r="DK331" s="73" t="str">
        <f>IFERROR(ABS(LEFT(AGUSTUS!AA331,FIND("/",AGUSTUS!AA331)-1)),"")</f>
        <v/>
      </c>
      <c r="DL331" s="73" t="str">
        <f>IFERROR(ABS(MID(AGUSTUS!AA331,FIND("/",AGUSTUS!AA331)+1,LEN(AGUSTUS!AA331))),"")</f>
        <v/>
      </c>
      <c r="DM331" s="72" t="str">
        <f t="shared" si="405"/>
        <v/>
      </c>
      <c r="DN331" s="72" t="str">
        <f t="shared" ca="1" si="406"/>
        <v/>
      </c>
      <c r="DO331" s="72" t="str">
        <f>IF(AGUSTUS!AB331="","",IF(AGUSTUS!AB331&lt;181,"NORMAL",IF(AGUSTUS!AB331&lt;201,"Pre DM", "DM")))</f>
        <v/>
      </c>
      <c r="DP331" s="72" t="str">
        <f t="shared" ca="1" si="407"/>
        <v/>
      </c>
      <c r="DR331" s="71" t="str">
        <f ca="1">IFERROR(DATEDIF(SEPTEMBER!I331,SEPTEMBER!D331,"Y"),"")</f>
        <v/>
      </c>
      <c r="DS331" s="71" t="str">
        <f ca="1">IFERROR(DATEDIF(SEPTEMBER!I331,SEPTEMBER!D331,"YM"),"")</f>
        <v/>
      </c>
      <c r="DT331" s="72" t="str">
        <f t="shared" ca="1" si="408"/>
        <v/>
      </c>
      <c r="DU331" s="72" t="str">
        <f ca="1">DT331&amp;SEPTEMBER!K331</f>
        <v/>
      </c>
      <c r="DV331" s="72" t="str">
        <f>IF(SEPTEMBER!Y331="","",IF(SEPTEMBER!Y331&lt;18.5,"Kurus",IF(SEPTEMBER!Y331&lt;25,"Normal",IF(SEPTEMBER!Y331&lt;30,"Overweight (Risiko)",IF(SEPTEMBER!Y331&lt;35,"Obesitas I","Obesitas II")))))</f>
        <v/>
      </c>
      <c r="DW331" s="72" t="str">
        <f t="shared" ca="1" si="409"/>
        <v/>
      </c>
      <c r="DX331" s="72" t="str">
        <f>IF(SEPTEMBER!Z331="","",IF(AND(SEPTEMBER!K331="L",SEPTEMBER!Z331&lt;90),"Normal / Aman",IF(AND(SEPTEMBER!K331="L",SEPTEMBER!Z331&gt;=90,SEPTEMBER!Z331&lt;=100),"Risiko Tinggi",IF(AND(SEPTEMBER!K331="L",SEPTEMBER!Z331&gt;100),"Obesitas (Sangat Berisiko)",IF(AND(SEPTEMBER!K331="P",SEPTEMBER!Z331&lt;80),"Normal / Aman",IF(AND(SEPTEMBER!K331="P",SEPTEMBER!Z331&gt;=80,SEPTEMBER!Z331&lt;=95),"Risiko Tinggi",IF(AND(SEPTEMBER!K331="P",SEPTEMBER!Z331&gt;95),"Obesitas (Sangat Berisiko)","")))))))</f>
        <v/>
      </c>
      <c r="DY331" s="72" t="str">
        <f t="shared" ca="1" si="410"/>
        <v/>
      </c>
      <c r="DZ331" s="73" t="str">
        <f>IFERROR(ABS(LEFT(SEPTEMBER!AA331,FIND("/",SEPTEMBER!AA331)-1)),"")</f>
        <v/>
      </c>
      <c r="EA331" s="73" t="str">
        <f>IFERROR(ABS(MID(SEPTEMBER!AA331,FIND("/",SEPTEMBER!AA331)+1,LEN(SEPTEMBER!AA331))),"")</f>
        <v/>
      </c>
      <c r="EB331" s="72" t="str">
        <f t="shared" si="411"/>
        <v/>
      </c>
      <c r="EC331" s="72" t="str">
        <f t="shared" ca="1" si="412"/>
        <v/>
      </c>
      <c r="ED331" s="72" t="str">
        <f>IF(SEPTEMBER!AB331="","",IF(SEPTEMBER!AB331&lt;181,"NORMAL",IF(SEPTEMBER!AB331&lt;201,"Pre DM", "DM")))</f>
        <v/>
      </c>
      <c r="EE331" s="72" t="str">
        <f t="shared" ca="1" si="413"/>
        <v/>
      </c>
      <c r="EG331" s="71" t="str">
        <f ca="1">IFERROR(DATEDIF(OKTOBER!I331,OKTOBER!D331,"Y"),"")</f>
        <v/>
      </c>
      <c r="EH331" s="71" t="str">
        <f ca="1">IFERROR(DATEDIF(OKTOBER!I331,OKTOBER!D331,"YM"),"")</f>
        <v/>
      </c>
      <c r="EI331" s="72" t="str">
        <f t="shared" ca="1" si="414"/>
        <v/>
      </c>
      <c r="EJ331" s="72" t="str">
        <f ca="1">EI331&amp;OKTOBER!K331</f>
        <v/>
      </c>
      <c r="EK331" s="72" t="str">
        <f>IF(OKTOBER!Y331="","",IF(OKTOBER!Y331&lt;18.5,"Kurus",IF(OKTOBER!Y331&lt;25,"Normal",IF(OKTOBER!Y331&lt;30,"Overweight (Risiko)",IF(OKTOBER!Y331&lt;35,"Obesitas I","Obesitas II")))))</f>
        <v/>
      </c>
      <c r="EL331" s="72" t="str">
        <f t="shared" ca="1" si="415"/>
        <v/>
      </c>
      <c r="EM331" s="72" t="str">
        <f>IF(OKTOBER!Z331="","",IF(AND(OKTOBER!K331="L",OKTOBER!Z331&lt;90),"Normal / Aman",IF(AND(OKTOBER!K331="L",OKTOBER!Z331&gt;=90,OKTOBER!Z331&lt;=100),"Risiko Tinggi",IF(AND(OKTOBER!K331="L",OKTOBER!Z331&gt;100),"Obesitas (Sangat Berisiko)",IF(AND(OKTOBER!K331="P",OKTOBER!Z331&lt;80),"Normal / Aman",IF(AND(OKTOBER!K331="P",OKTOBER!Z331&gt;=80,OKTOBER!Z331&lt;=95),"Risiko Tinggi",IF(AND(OKTOBER!K331="P",OKTOBER!Z331&gt;95),"Obesitas (Sangat Berisiko)","")))))))</f>
        <v/>
      </c>
      <c r="EN331" s="72" t="str">
        <f t="shared" ca="1" si="416"/>
        <v/>
      </c>
      <c r="EO331" s="73" t="str">
        <f>IFERROR(ABS(LEFT(OKTOBER!AA331,FIND("/",OKTOBER!AA331)-1)),"")</f>
        <v/>
      </c>
      <c r="EP331" s="73" t="str">
        <f>IFERROR(ABS(MID(OKTOBER!AA331,FIND("/",OKTOBER!AA331)+1,LEN(OKTOBER!AA331))),"")</f>
        <v/>
      </c>
      <c r="EQ331" s="72" t="str">
        <f t="shared" si="417"/>
        <v/>
      </c>
      <c r="ER331" s="72" t="str">
        <f t="shared" ca="1" si="418"/>
        <v/>
      </c>
      <c r="ES331" s="72" t="str">
        <f>IF(OKTOBER!AB331="","",IF(OKTOBER!AB331&lt;181,"NORMAL",IF(OKTOBER!AB331&lt;201,"Pre DM", "DM")))</f>
        <v/>
      </c>
      <c r="ET331" s="72" t="str">
        <f t="shared" ca="1" si="419"/>
        <v/>
      </c>
      <c r="EV331" s="71" t="str">
        <f ca="1">IFERROR(DATEDIF(NOPEMBER!I331,NOPEMBER!D331,"Y"),"")</f>
        <v/>
      </c>
      <c r="EW331" s="71" t="str">
        <f ca="1">IFERROR(DATEDIF(NOPEMBER!I331,NOPEMBER!D331,"YM"),"")</f>
        <v/>
      </c>
      <c r="EX331" s="72" t="str">
        <f t="shared" ca="1" si="420"/>
        <v/>
      </c>
      <c r="EY331" s="72" t="str">
        <f ca="1">EX331&amp;NOPEMBER!K331</f>
        <v/>
      </c>
      <c r="EZ331" s="72" t="str">
        <f>IF(NOPEMBER!Y331="","",IF(NOPEMBER!Y331&lt;18.5,"Kurus",IF(NOPEMBER!Y331&lt;25,"Normal",IF(NOPEMBER!Y331&lt;30,"Overweight (Risiko)",IF(NOPEMBER!Y331&lt;35,"Obesitas I","Obesitas II")))))</f>
        <v/>
      </c>
      <c r="FA331" s="72" t="str">
        <f t="shared" ca="1" si="421"/>
        <v/>
      </c>
      <c r="FB331" s="72" t="str">
        <f>IF(NOPEMBER!Z331="","",IF(AND(NOPEMBER!K331="L",NOPEMBER!Z331&lt;90),"Normal / Aman",IF(AND(NOPEMBER!K331="L",NOPEMBER!Z331&gt;=90,NOPEMBER!Z331&lt;=100),"Risiko Tinggi",IF(AND(NOPEMBER!K331="L",NOPEMBER!Z331&gt;100),"Obesitas (Sangat Berisiko)",IF(AND(NOPEMBER!K331="P",NOPEMBER!Z331&lt;80),"Normal / Aman",IF(AND(NOPEMBER!K331="P",NOPEMBER!Z331&gt;=80,NOPEMBER!Z331&lt;=95),"Risiko Tinggi",IF(AND(NOPEMBER!K331="P",NOPEMBER!Z331&gt;95),"Obesitas (Sangat Berisiko)","")))))))</f>
        <v/>
      </c>
      <c r="FC331" s="72" t="str">
        <f t="shared" ca="1" si="422"/>
        <v/>
      </c>
      <c r="FD331" s="73" t="str">
        <f>IFERROR(ABS(LEFT(NOPEMBER!AA331,FIND("/",NOPEMBER!AA331)-1)),"")</f>
        <v/>
      </c>
      <c r="FE331" s="73" t="str">
        <f>IFERROR(ABS(MID(NOPEMBER!AA331,FIND("/",NOPEMBER!AA331)+1,LEN(NOPEMBER!AA331))),"")</f>
        <v/>
      </c>
      <c r="FF331" s="72" t="str">
        <f t="shared" si="423"/>
        <v/>
      </c>
      <c r="FG331" s="72" t="str">
        <f t="shared" ca="1" si="424"/>
        <v/>
      </c>
      <c r="FH331" s="72" t="str">
        <f>IF(NOPEMBER!AB331="","",IF(NOPEMBER!AB331&lt;181,"NORMAL",IF(NOPEMBER!AB331&lt;201,"Pre DM", "DM")))</f>
        <v/>
      </c>
      <c r="FI331" s="72" t="str">
        <f t="shared" ca="1" si="425"/>
        <v/>
      </c>
      <c r="FK331" s="71" t="str">
        <f ca="1">IFERROR(DATEDIF(DESEMBER!I331,DESEMBER!D331,"Y"),"")</f>
        <v/>
      </c>
      <c r="FL331" s="71" t="str">
        <f ca="1">IFERROR(DATEDIF(DESEMBER!I331,DESEMBER!D331,"YM"),"")</f>
        <v/>
      </c>
      <c r="FM331" s="72" t="str">
        <f t="shared" ca="1" si="426"/>
        <v/>
      </c>
      <c r="FN331" s="72" t="str">
        <f ca="1">FM331&amp;DESEMBER!K331</f>
        <v/>
      </c>
      <c r="FO331" s="72" t="str">
        <f>IF(DESEMBER!Y331="","",IF(DESEMBER!Y331&lt;18.5,"Kurus",IF(DESEMBER!Y331&lt;25,"Normal",IF(DESEMBER!Y331&lt;30,"Overweight (Risiko)",IF(DESEMBER!Y331&lt;35,"Obesitas I","Obesitas II")))))</f>
        <v/>
      </c>
      <c r="FP331" s="72" t="str">
        <f t="shared" ca="1" si="427"/>
        <v/>
      </c>
      <c r="FQ331" s="72" t="str">
        <f>IF(DESEMBER!Z331="","",IF(AND(DESEMBER!K331="L",DESEMBER!Z331&lt;90),"Normal / Aman",IF(AND(DESEMBER!K331="L",DESEMBER!Z331&gt;=90,DESEMBER!Z331&lt;=100),"Risiko Tinggi",IF(AND(DESEMBER!K331="L",DESEMBER!Z331&gt;100),"Obesitas (Sangat Berisiko)",IF(AND(DESEMBER!K331="P",DESEMBER!Z331&lt;80),"Normal / Aman",IF(AND(DESEMBER!K331="P",DESEMBER!Z331&gt;=80,DESEMBER!Z331&lt;=95),"Risiko Tinggi",IF(AND(DESEMBER!K331="P",DESEMBER!Z331&gt;95),"Obesitas (Sangat Berisiko)","")))))))</f>
        <v/>
      </c>
      <c r="FR331" s="72" t="str">
        <f t="shared" ca="1" si="428"/>
        <v/>
      </c>
      <c r="FS331" s="73" t="str">
        <f>IFERROR(ABS(LEFT(DESEMBER!AA331,FIND("/",DESEMBER!AA331)-1)),"")</f>
        <v/>
      </c>
      <c r="FT331" s="73" t="str">
        <f>IFERROR(ABS(MID(DESEMBER!AA331,FIND("/",DESEMBER!AA331)+1,LEN(DESEMBER!AA331))),"")</f>
        <v/>
      </c>
      <c r="FU331" s="72" t="str">
        <f t="shared" si="429"/>
        <v/>
      </c>
      <c r="FV331" s="72" t="str">
        <f t="shared" ca="1" si="430"/>
        <v/>
      </c>
      <c r="FW331" s="72" t="str">
        <f>IF(DESEMBER!AB331="","",IF(DESEMBER!AB331&lt;181,"NORMAL",IF(DESEMBER!AB331&lt;201,"Pre DM", "DM")))</f>
        <v/>
      </c>
      <c r="FX331" s="72" t="str">
        <f t="shared" ca="1" si="431"/>
        <v/>
      </c>
    </row>
    <row r="332" spans="2:180" x14ac:dyDescent="0.25">
      <c r="B332" s="71" t="str">
        <f ca="1">IFERROR(DATEDIF(JANUARI!I332,JANUARI!D332,"Y"),"")</f>
        <v/>
      </c>
      <c r="C332" s="71" t="str">
        <f ca="1">IFERROR(DATEDIF(JANUARI!I332,JANUARI!D332,"YM"),"")</f>
        <v/>
      </c>
      <c r="D332" s="72" t="str">
        <f t="shared" ca="1" si="360"/>
        <v/>
      </c>
      <c r="E332" s="72" t="str">
        <f ca="1">D332&amp;JANUARI!K332</f>
        <v/>
      </c>
      <c r="F332" s="72" t="str">
        <f>IF(JANUARI!Y332="","",IF(JANUARI!Y332&lt;18.5,"Kurus",IF(JANUARI!Y332&lt;25,"Normal",IF(JANUARI!Y332&lt;30,"Overweight (Risiko)",IF(JANUARI!Y332&lt;35,"Obesitas I","Obesitas II")))))</f>
        <v/>
      </c>
      <c r="G332" s="72" t="str">
        <f t="shared" ca="1" si="361"/>
        <v/>
      </c>
      <c r="H332" s="72" t="str">
        <f>IF(JANUARI!Z332="","",IF(AND(JANUARI!K332="L",JANUARI!Z332&lt;90),"Normal / Aman",IF(AND(JANUARI!K332="L",JANUARI!Z332&gt;=90,JANUARI!Z332&lt;=100),"Risiko Tinggi",IF(AND(JANUARI!K332="L",JANUARI!Z332&gt;100),"Obesitas (Sangat Berisiko)",IF(AND(JANUARI!K332="P",JANUARI!Z332&lt;80),"Normal / Aman",IF(AND(JANUARI!K332="P",JANUARI!Z332&gt;=80,JANUARI!Z332&lt;=95),"Risiko Tinggi",IF(AND(JANUARI!K332="P",JANUARI!Z332&gt;95),"Obesitas (Sangat Berisiko)","")))))))</f>
        <v/>
      </c>
      <c r="I332" s="72" t="str">
        <f t="shared" ca="1" si="362"/>
        <v/>
      </c>
      <c r="J332" s="73" t="str">
        <f>IFERROR(ABS(LEFT(JANUARI!AA332,FIND("/",JANUARI!AA332)-1)),"")</f>
        <v/>
      </c>
      <c r="K332" s="73" t="str">
        <f>IFERROR(ABS(MID(JANUARI!AA332,FIND("/",JANUARI!AA332)+1,LEN(JANUARI!AA332))),"")</f>
        <v/>
      </c>
      <c r="L332" s="72" t="str">
        <f t="shared" si="363"/>
        <v/>
      </c>
      <c r="M332" s="72" t="str">
        <f t="shared" ca="1" si="364"/>
        <v/>
      </c>
      <c r="N332" s="72" t="str">
        <f>IF(JANUARI!AB332="","",IF(JANUARI!AB332&lt;181,"NORMAL",IF(JANUARI!AB332&lt;201,"Pre DM", "DM")))</f>
        <v/>
      </c>
      <c r="O332" s="72" t="str">
        <f t="shared" ca="1" si="365"/>
        <v/>
      </c>
      <c r="Q332" s="71" t="str">
        <f ca="1">IFERROR(DATEDIF(PEBRUARI!I332,PEBRUARI!D332,"Y"),"")</f>
        <v/>
      </c>
      <c r="R332" s="71" t="str">
        <f ca="1">IFERROR(DATEDIF(PEBRUARI!I332,PEBRUARI!D332,"YM"),"")</f>
        <v/>
      </c>
      <c r="S332" s="72" t="str">
        <f t="shared" ca="1" si="366"/>
        <v/>
      </c>
      <c r="T332" s="72" t="str">
        <f ca="1">S332&amp;PEBRUARI!K332</f>
        <v/>
      </c>
      <c r="U332" s="72" t="str">
        <f>IF(PEBRUARI!Y332="","",IF(PEBRUARI!Y332&lt;18.5,"Kurus",IF(PEBRUARI!Y332&lt;25,"Normal",IF(PEBRUARI!Y332&lt;30,"Overweight (Risiko)",IF(PEBRUARI!Y332&lt;35,"Obesitas I","Obesitas II")))))</f>
        <v/>
      </c>
      <c r="V332" s="72" t="str">
        <f t="shared" ca="1" si="367"/>
        <v/>
      </c>
      <c r="W332" s="72" t="str">
        <f>IF(PEBRUARI!Z332="","",IF(AND(PEBRUARI!K332="L",PEBRUARI!Z332&lt;90),"Normal / Aman",IF(AND(PEBRUARI!K332="L",PEBRUARI!Z332&gt;=90,PEBRUARI!Z332&lt;=100),"Risiko Tinggi",IF(AND(PEBRUARI!K332="L",PEBRUARI!Z332&gt;100),"Obesitas (Sangat Berisiko)",IF(AND(PEBRUARI!K332="P",PEBRUARI!Z332&lt;80),"Normal / Aman",IF(AND(PEBRUARI!K332="P",PEBRUARI!Z332&gt;=80,PEBRUARI!Z332&lt;=95),"Risiko Tinggi",IF(AND(PEBRUARI!K332="P",PEBRUARI!Z332&gt;95),"Obesitas (Sangat Berisiko)","")))))))</f>
        <v/>
      </c>
      <c r="X332" s="72" t="str">
        <f t="shared" ca="1" si="368"/>
        <v/>
      </c>
      <c r="Y332" s="73" t="str">
        <f>IFERROR(ABS(LEFT(PEBRUARI!AA332,FIND("/",PEBRUARI!AA332)-1)),"")</f>
        <v/>
      </c>
      <c r="Z332" s="73" t="str">
        <f>IFERROR(ABS(MID(PEBRUARI!AA332,FIND("/",PEBRUARI!AA332)+1,LEN(PEBRUARI!AA332))),"")</f>
        <v/>
      </c>
      <c r="AA332" s="72" t="str">
        <f t="shared" si="369"/>
        <v/>
      </c>
      <c r="AB332" s="72" t="str">
        <f t="shared" ca="1" si="370"/>
        <v/>
      </c>
      <c r="AC332" s="72" t="str">
        <f>IF(PEBRUARI!AB332="","",IF(PEBRUARI!AB332&lt;181,"NORMAL",IF(PEBRUARI!AB332&lt;201,"Pre DM", "DM")))</f>
        <v/>
      </c>
      <c r="AD332" s="72" t="str">
        <f t="shared" ca="1" si="371"/>
        <v/>
      </c>
      <c r="AF332" s="71" t="str">
        <f ca="1">IFERROR(DATEDIF(MARET!I332,MARET!D332,"Y"),"")</f>
        <v/>
      </c>
      <c r="AG332" s="71" t="str">
        <f ca="1">IFERROR(DATEDIF(MARET!I332,MARET!D332,"YM"),"")</f>
        <v/>
      </c>
      <c r="AH332" s="72" t="str">
        <f t="shared" ca="1" si="372"/>
        <v/>
      </c>
      <c r="AI332" s="72" t="str">
        <f ca="1">AH332&amp;MARET!K332</f>
        <v/>
      </c>
      <c r="AJ332" s="72" t="str">
        <f>IF(MARET!Y332="","",IF(MARET!Y332&lt;18.5,"Kurus",IF(MARET!Y332&lt;25,"Normal",IF(MARET!Y332&lt;30,"Overweight (Risiko)",IF(MARET!Y332&lt;35,"Obesitas I","Obesitas II")))))</f>
        <v/>
      </c>
      <c r="AK332" s="72" t="str">
        <f t="shared" ca="1" si="373"/>
        <v/>
      </c>
      <c r="AL332" s="72" t="str">
        <f>IF(MARET!Z332="","",IF(AND(MARET!K332="L",MARET!Z332&lt;90),"Normal / Aman",IF(AND(MARET!K332="L",MARET!Z332&gt;=90,MARET!Z332&lt;=100),"Risiko Tinggi",IF(AND(MARET!K332="L",MARET!Z332&gt;100),"Obesitas (Sangat Berisiko)",IF(AND(MARET!K332="P",MARET!Z332&lt;80),"Normal / Aman",IF(AND(MARET!K332="P",MARET!Z332&gt;=80,MARET!Z332&lt;=95),"Risiko Tinggi",IF(AND(MARET!K332="P",MARET!Z332&gt;95),"Obesitas (Sangat Berisiko)","")))))))</f>
        <v/>
      </c>
      <c r="AM332" s="72" t="str">
        <f t="shared" ca="1" si="374"/>
        <v/>
      </c>
      <c r="AN332" s="73" t="str">
        <f>IFERROR(ABS(LEFT(MARET!AA332,FIND("/",MARET!AA332)-1)),"")</f>
        <v/>
      </c>
      <c r="AO332" s="73" t="str">
        <f>IFERROR(ABS(MID(MARET!AA332,FIND("/",MARET!AA332)+1,LEN(MARET!AA332))),"")</f>
        <v/>
      </c>
      <c r="AP332" s="72" t="str">
        <f t="shared" si="375"/>
        <v/>
      </c>
      <c r="AQ332" s="72" t="str">
        <f t="shared" ca="1" si="376"/>
        <v/>
      </c>
      <c r="AR332" s="72" t="str">
        <f>IF(MARET!AB332="","",IF(MARET!AB332&lt;181,"NORMAL",IF(MARET!AB332&lt;201,"Pre DM", "DM")))</f>
        <v/>
      </c>
      <c r="AS332" s="72" t="str">
        <f t="shared" ca="1" si="377"/>
        <v/>
      </c>
      <c r="AU332" s="71" t="str">
        <f ca="1">IFERROR(DATEDIF(APRIL!I332,APRIL!D332,"Y"),"")</f>
        <v/>
      </c>
      <c r="AV332" s="71" t="str">
        <f ca="1">IFERROR(DATEDIF(APRIL!I332,APRIL!D332,"YM"),"")</f>
        <v/>
      </c>
      <c r="AW332" s="72" t="str">
        <f t="shared" ca="1" si="378"/>
        <v/>
      </c>
      <c r="AX332" s="72" t="str">
        <f ca="1">AW332&amp;APRIL!K332</f>
        <v/>
      </c>
      <c r="AY332" s="72" t="str">
        <f>IF(APRIL!Y332="","",IF(APRIL!Y332&lt;18.5,"Kurus",IF(APRIL!Y332&lt;25,"Normal",IF(APRIL!Y332&lt;30,"Overweight (Risiko)",IF(APRIL!Y332&lt;35,"Obesitas I","Obesitas II")))))</f>
        <v/>
      </c>
      <c r="AZ332" s="72" t="str">
        <f t="shared" ca="1" si="379"/>
        <v/>
      </c>
      <c r="BA332" s="72" t="str">
        <f>IF(APRIL!Z332="","",IF(AND(APRIL!K332="L",APRIL!Z332&lt;90),"Normal / Aman",IF(AND(APRIL!K332="L",APRIL!Z332&gt;=90,APRIL!Z332&lt;=100),"Risiko Tinggi",IF(AND(APRIL!K332="L",APRIL!Z332&gt;100),"Obesitas (Sangat Berisiko)",IF(AND(APRIL!K332="P",APRIL!Z332&lt;80),"Normal / Aman",IF(AND(APRIL!K332="P",APRIL!Z332&gt;=80,APRIL!Z332&lt;=95),"Risiko Tinggi",IF(AND(APRIL!K332="P",APRIL!Z332&gt;95),"Obesitas (Sangat Berisiko)","")))))))</f>
        <v/>
      </c>
      <c r="BB332" s="72" t="str">
        <f t="shared" ca="1" si="380"/>
        <v/>
      </c>
      <c r="BC332" s="73" t="str">
        <f>IFERROR(ABS(LEFT(APRIL!AA332,FIND("/",APRIL!AA332)-1)),"")</f>
        <v/>
      </c>
      <c r="BD332" s="73" t="str">
        <f>IFERROR(ABS(MID(APRIL!AA332,FIND("/",APRIL!AA332)+1,LEN(APRIL!AA332))),"")</f>
        <v/>
      </c>
      <c r="BE332" s="72" t="str">
        <f t="shared" si="381"/>
        <v/>
      </c>
      <c r="BF332" s="72" t="str">
        <f t="shared" ca="1" si="382"/>
        <v/>
      </c>
      <c r="BG332" s="72" t="str">
        <f>IF(APRIL!AB332="","",IF(APRIL!AB332&lt;181,"NORMAL",IF(APRIL!AB332&lt;201,"Pre DM", "DM")))</f>
        <v/>
      </c>
      <c r="BH332" s="72" t="str">
        <f t="shared" ca="1" si="383"/>
        <v/>
      </c>
      <c r="BJ332" s="71" t="str">
        <f ca="1">IFERROR(DATEDIF(MEI!I332,MEI!D332,"Y"),"")</f>
        <v/>
      </c>
      <c r="BK332" s="71" t="str">
        <f ca="1">IFERROR(DATEDIF(MEI!I332,MEI!D332,"YM"),"")</f>
        <v/>
      </c>
      <c r="BL332" s="72" t="str">
        <f t="shared" ca="1" si="384"/>
        <v/>
      </c>
      <c r="BM332" s="72" t="str">
        <f ca="1">BL332&amp;MEI!K332</f>
        <v/>
      </c>
      <c r="BN332" s="72" t="str">
        <f>IF(MEI!Y332="","",IF(MEI!Y332&lt;18.5,"Kurus",IF(MEI!Y332&lt;25,"Normal",IF(MEI!Y332&lt;30,"Overweight (Risiko)",IF(MEI!Y332&lt;35,"Obesitas I","Obesitas II")))))</f>
        <v/>
      </c>
      <c r="BO332" s="72" t="str">
        <f t="shared" ca="1" si="385"/>
        <v/>
      </c>
      <c r="BP332" s="72" t="str">
        <f>IF(MEI!Z332="","",IF(AND(MEI!K332="L",MEI!Z332&lt;90),"Normal / Aman",IF(AND(MEI!K332="L",MEI!Z332&gt;=90,MEI!Z332&lt;=100),"Risiko Tinggi",IF(AND(MEI!K332="L",MEI!Z332&gt;100),"Obesitas (Sangat Berisiko)",IF(AND(MEI!K332="P",MEI!Z332&lt;80),"Normal / Aman",IF(AND(MEI!K332="P",MEI!Z332&gt;=80,MEI!Z332&lt;=95),"Risiko Tinggi",IF(AND(MEI!K332="P",MEI!Z332&gt;95),"Obesitas (Sangat Berisiko)","")))))))</f>
        <v/>
      </c>
      <c r="BQ332" s="72" t="str">
        <f t="shared" ca="1" si="386"/>
        <v/>
      </c>
      <c r="BR332" s="73" t="str">
        <f>IFERROR(ABS(LEFT(MEI!AA332,FIND("/",MEI!AA332)-1)),"")</f>
        <v/>
      </c>
      <c r="BS332" s="73" t="str">
        <f>IFERROR(ABS(MID(MEI!AA332,FIND("/",MEI!AA332)+1,LEN(MEI!AA332))),"")</f>
        <v/>
      </c>
      <c r="BT332" s="72" t="str">
        <f t="shared" si="387"/>
        <v/>
      </c>
      <c r="BU332" s="72" t="str">
        <f t="shared" ca="1" si="388"/>
        <v/>
      </c>
      <c r="BV332" s="72" t="str">
        <f>IF(MEI!AB332="","",IF(MEI!AB332&lt;181,"NORMAL",IF(MEI!AB332&lt;201,"Pre DM", "DM")))</f>
        <v/>
      </c>
      <c r="BW332" s="72" t="str">
        <f t="shared" ca="1" si="389"/>
        <v/>
      </c>
      <c r="BY332" s="71" t="str">
        <f ca="1">IFERROR(DATEDIF(JUNI!I332,JUNI!D332,"Y"),"")</f>
        <v/>
      </c>
      <c r="BZ332" s="71" t="str">
        <f ca="1">IFERROR(DATEDIF(JUNI!I332,JUNI!D332,"YM"),"")</f>
        <v/>
      </c>
      <c r="CA332" s="72" t="str">
        <f t="shared" ca="1" si="390"/>
        <v/>
      </c>
      <c r="CB332" s="72" t="str">
        <f ca="1">CA332&amp;JUNI!K332</f>
        <v/>
      </c>
      <c r="CC332" s="72" t="str">
        <f>IF(JUNI!Y332="","",IF(JUNI!Y332&lt;18.5,"Kurus",IF(JUNI!Y332&lt;25,"Normal",IF(JUNI!Y332&lt;30,"Overweight (Risiko)",IF(JUNI!Y332&lt;35,"Obesitas I","Obesitas II")))))</f>
        <v/>
      </c>
      <c r="CD332" s="72" t="str">
        <f t="shared" ca="1" si="391"/>
        <v/>
      </c>
      <c r="CE332" s="72" t="str">
        <f>IF(JUNI!Z332="","",IF(AND(JUNI!K332="L",JUNI!Z332&lt;90),"Normal / Aman",IF(AND(JUNI!K332="L",JUNI!Z332&gt;=90,JUNI!Z332&lt;=100),"Risiko Tinggi",IF(AND(JUNI!K332="L",JUNI!Z332&gt;100),"Obesitas (Sangat Berisiko)",IF(AND(JUNI!K332="P",JUNI!Z332&lt;80),"Normal / Aman",IF(AND(JUNI!K332="P",JUNI!Z332&gt;=80,JUNI!Z332&lt;=95),"Risiko Tinggi",IF(AND(JUNI!K332="P",JUNI!Z332&gt;95),"Obesitas (Sangat Berisiko)","")))))))</f>
        <v/>
      </c>
      <c r="CF332" s="72" t="str">
        <f t="shared" ca="1" si="392"/>
        <v/>
      </c>
      <c r="CG332" s="73" t="str">
        <f>IFERROR(ABS(LEFT(JUNI!AA332,FIND("/",JUNI!AA332)-1)),"")</f>
        <v/>
      </c>
      <c r="CH332" s="73" t="str">
        <f>IFERROR(ABS(MID(JUNI!AA332,FIND("/",JUNI!AA332)+1,LEN(JUNI!AA332))),"")</f>
        <v/>
      </c>
      <c r="CI332" s="72" t="str">
        <f t="shared" si="393"/>
        <v/>
      </c>
      <c r="CJ332" s="72" t="str">
        <f t="shared" ca="1" si="394"/>
        <v/>
      </c>
      <c r="CK332" s="72" t="str">
        <f>IF(JUNI!AB332="","",IF(JUNI!AB332&lt;181,"NORMAL",IF(JUNI!AB332&lt;201,"Pre DM", "DM")))</f>
        <v/>
      </c>
      <c r="CL332" s="72" t="str">
        <f t="shared" ca="1" si="395"/>
        <v/>
      </c>
      <c r="CN332" s="71" t="str">
        <f ca="1">IFERROR(DATEDIF(JULI!I332,JULI!D332,"Y"),"")</f>
        <v/>
      </c>
      <c r="CO332" s="71" t="str">
        <f ca="1">IFERROR(DATEDIF(JULI!I332,JULI!D332,"YM"),"")</f>
        <v/>
      </c>
      <c r="CP332" s="72" t="str">
        <f t="shared" ca="1" si="396"/>
        <v/>
      </c>
      <c r="CQ332" s="72" t="str">
        <f ca="1">CP332&amp;JULI!K332</f>
        <v/>
      </c>
      <c r="CR332" s="72" t="str">
        <f>IF(JULI!Y332="","",IF(JULI!Y332&lt;18.5,"Kurus",IF(JULI!Y332&lt;25,"Normal",IF(JULI!Y332&lt;30,"Overweight (Risiko)",IF(JULI!Y332&lt;35,"Obesitas I","Obesitas II")))))</f>
        <v/>
      </c>
      <c r="CS332" s="72" t="str">
        <f t="shared" ca="1" si="397"/>
        <v/>
      </c>
      <c r="CT332" s="72" t="str">
        <f>IF(JULI!Z332="","",IF(AND(JULI!K332="L",JULI!Z332&lt;90),"Normal / Aman",IF(AND(JULI!K332="L",JULI!Z332&gt;=90,JULI!Z332&lt;=100),"Risiko Tinggi",IF(AND(JULI!K332="L",JULI!Z332&gt;100),"Obesitas (Sangat Berisiko)",IF(AND(JULI!K332="P",JULI!Z332&lt;80),"Normal / Aman",IF(AND(JULI!K332="P",JULI!Z332&gt;=80,JULI!Z332&lt;=95),"Risiko Tinggi",IF(AND(JULI!K332="P",JULI!Z332&gt;95),"Obesitas (Sangat Berisiko)","")))))))</f>
        <v/>
      </c>
      <c r="CU332" s="72" t="str">
        <f t="shared" ca="1" si="398"/>
        <v/>
      </c>
      <c r="CV332" s="73" t="str">
        <f>IFERROR(ABS(LEFT(JULI!AA332,FIND("/",JULI!AA332)-1)),"")</f>
        <v/>
      </c>
      <c r="CW332" s="73" t="str">
        <f>IFERROR(ABS(MID(JULI!AA332,FIND("/",JULI!AA332)+1,LEN(JULI!AA332))),"")</f>
        <v/>
      </c>
      <c r="CX332" s="72" t="str">
        <f t="shared" si="399"/>
        <v/>
      </c>
      <c r="CY332" s="72" t="str">
        <f t="shared" ca="1" si="400"/>
        <v/>
      </c>
      <c r="CZ332" s="72" t="str">
        <f>IF(JULI!AB332="","",IF(JULI!AB332&lt;181,"NORMAL",IF(JULI!AB332&lt;201,"Pre DM", "DM")))</f>
        <v/>
      </c>
      <c r="DA332" s="72" t="str">
        <f t="shared" ca="1" si="401"/>
        <v/>
      </c>
      <c r="DC332" s="71" t="str">
        <f ca="1">IFERROR(DATEDIF(AGUSTUS!I332,AGUSTUS!D332,"Y"),"")</f>
        <v/>
      </c>
      <c r="DD332" s="71" t="str">
        <f ca="1">IFERROR(DATEDIF(AGUSTUS!I332,AGUSTUS!D332,"YM"),"")</f>
        <v/>
      </c>
      <c r="DE332" s="72" t="str">
        <f t="shared" ca="1" si="402"/>
        <v/>
      </c>
      <c r="DF332" s="72" t="str">
        <f ca="1">DE332&amp;AGUSTUS!K332</f>
        <v/>
      </c>
      <c r="DG332" s="72" t="str">
        <f>IF(AGUSTUS!Y332="","",IF(AGUSTUS!Y332&lt;18.5,"Kurus",IF(AGUSTUS!Y332&lt;25,"Normal",IF(AGUSTUS!Y332&lt;30,"Overweight (Risiko)",IF(AGUSTUS!Y332&lt;35,"Obesitas I","Obesitas II")))))</f>
        <v/>
      </c>
      <c r="DH332" s="72" t="str">
        <f t="shared" ca="1" si="403"/>
        <v/>
      </c>
      <c r="DI332" s="72" t="str">
        <f>IF(AGUSTUS!Z332="","",IF(AND(AGUSTUS!K332="L",AGUSTUS!Z332&lt;90),"Normal / Aman",IF(AND(AGUSTUS!K332="L",AGUSTUS!Z332&gt;=90,AGUSTUS!Z332&lt;=100),"Risiko Tinggi",IF(AND(AGUSTUS!K332="L",AGUSTUS!Z332&gt;100),"Obesitas (Sangat Berisiko)",IF(AND(AGUSTUS!K332="P",AGUSTUS!Z332&lt;80),"Normal / Aman",IF(AND(AGUSTUS!K332="P",AGUSTUS!Z332&gt;=80,AGUSTUS!Z332&lt;=95),"Risiko Tinggi",IF(AND(AGUSTUS!K332="P",AGUSTUS!Z332&gt;95),"Obesitas (Sangat Berisiko)","")))))))</f>
        <v/>
      </c>
      <c r="DJ332" s="72" t="str">
        <f t="shared" ca="1" si="404"/>
        <v/>
      </c>
      <c r="DK332" s="73" t="str">
        <f>IFERROR(ABS(LEFT(AGUSTUS!AA332,FIND("/",AGUSTUS!AA332)-1)),"")</f>
        <v/>
      </c>
      <c r="DL332" s="73" t="str">
        <f>IFERROR(ABS(MID(AGUSTUS!AA332,FIND("/",AGUSTUS!AA332)+1,LEN(AGUSTUS!AA332))),"")</f>
        <v/>
      </c>
      <c r="DM332" s="72" t="str">
        <f t="shared" si="405"/>
        <v/>
      </c>
      <c r="DN332" s="72" t="str">
        <f t="shared" ca="1" si="406"/>
        <v/>
      </c>
      <c r="DO332" s="72" t="str">
        <f>IF(AGUSTUS!AB332="","",IF(AGUSTUS!AB332&lt;181,"NORMAL",IF(AGUSTUS!AB332&lt;201,"Pre DM", "DM")))</f>
        <v/>
      </c>
      <c r="DP332" s="72" t="str">
        <f t="shared" ca="1" si="407"/>
        <v/>
      </c>
      <c r="DR332" s="71" t="str">
        <f ca="1">IFERROR(DATEDIF(SEPTEMBER!I332,SEPTEMBER!D332,"Y"),"")</f>
        <v/>
      </c>
      <c r="DS332" s="71" t="str">
        <f ca="1">IFERROR(DATEDIF(SEPTEMBER!I332,SEPTEMBER!D332,"YM"),"")</f>
        <v/>
      </c>
      <c r="DT332" s="72" t="str">
        <f t="shared" ca="1" si="408"/>
        <v/>
      </c>
      <c r="DU332" s="72" t="str">
        <f ca="1">DT332&amp;SEPTEMBER!K332</f>
        <v/>
      </c>
      <c r="DV332" s="72" t="str">
        <f>IF(SEPTEMBER!Y332="","",IF(SEPTEMBER!Y332&lt;18.5,"Kurus",IF(SEPTEMBER!Y332&lt;25,"Normal",IF(SEPTEMBER!Y332&lt;30,"Overweight (Risiko)",IF(SEPTEMBER!Y332&lt;35,"Obesitas I","Obesitas II")))))</f>
        <v/>
      </c>
      <c r="DW332" s="72" t="str">
        <f t="shared" ca="1" si="409"/>
        <v/>
      </c>
      <c r="DX332" s="72" t="str">
        <f>IF(SEPTEMBER!Z332="","",IF(AND(SEPTEMBER!K332="L",SEPTEMBER!Z332&lt;90),"Normal / Aman",IF(AND(SEPTEMBER!K332="L",SEPTEMBER!Z332&gt;=90,SEPTEMBER!Z332&lt;=100),"Risiko Tinggi",IF(AND(SEPTEMBER!K332="L",SEPTEMBER!Z332&gt;100),"Obesitas (Sangat Berisiko)",IF(AND(SEPTEMBER!K332="P",SEPTEMBER!Z332&lt;80),"Normal / Aman",IF(AND(SEPTEMBER!K332="P",SEPTEMBER!Z332&gt;=80,SEPTEMBER!Z332&lt;=95),"Risiko Tinggi",IF(AND(SEPTEMBER!K332="P",SEPTEMBER!Z332&gt;95),"Obesitas (Sangat Berisiko)","")))))))</f>
        <v/>
      </c>
      <c r="DY332" s="72" t="str">
        <f t="shared" ca="1" si="410"/>
        <v/>
      </c>
      <c r="DZ332" s="73" t="str">
        <f>IFERROR(ABS(LEFT(SEPTEMBER!AA332,FIND("/",SEPTEMBER!AA332)-1)),"")</f>
        <v/>
      </c>
      <c r="EA332" s="73" t="str">
        <f>IFERROR(ABS(MID(SEPTEMBER!AA332,FIND("/",SEPTEMBER!AA332)+1,LEN(SEPTEMBER!AA332))),"")</f>
        <v/>
      </c>
      <c r="EB332" s="72" t="str">
        <f t="shared" si="411"/>
        <v/>
      </c>
      <c r="EC332" s="72" t="str">
        <f t="shared" ca="1" si="412"/>
        <v/>
      </c>
      <c r="ED332" s="72" t="str">
        <f>IF(SEPTEMBER!AB332="","",IF(SEPTEMBER!AB332&lt;181,"NORMAL",IF(SEPTEMBER!AB332&lt;201,"Pre DM", "DM")))</f>
        <v/>
      </c>
      <c r="EE332" s="72" t="str">
        <f t="shared" ca="1" si="413"/>
        <v/>
      </c>
      <c r="EG332" s="71" t="str">
        <f ca="1">IFERROR(DATEDIF(OKTOBER!I332,OKTOBER!D332,"Y"),"")</f>
        <v/>
      </c>
      <c r="EH332" s="71" t="str">
        <f ca="1">IFERROR(DATEDIF(OKTOBER!I332,OKTOBER!D332,"YM"),"")</f>
        <v/>
      </c>
      <c r="EI332" s="72" t="str">
        <f t="shared" ca="1" si="414"/>
        <v/>
      </c>
      <c r="EJ332" s="72" t="str">
        <f ca="1">EI332&amp;OKTOBER!K332</f>
        <v/>
      </c>
      <c r="EK332" s="72" t="str">
        <f>IF(OKTOBER!Y332="","",IF(OKTOBER!Y332&lt;18.5,"Kurus",IF(OKTOBER!Y332&lt;25,"Normal",IF(OKTOBER!Y332&lt;30,"Overweight (Risiko)",IF(OKTOBER!Y332&lt;35,"Obesitas I","Obesitas II")))))</f>
        <v/>
      </c>
      <c r="EL332" s="72" t="str">
        <f t="shared" ca="1" si="415"/>
        <v/>
      </c>
      <c r="EM332" s="72" t="str">
        <f>IF(OKTOBER!Z332="","",IF(AND(OKTOBER!K332="L",OKTOBER!Z332&lt;90),"Normal / Aman",IF(AND(OKTOBER!K332="L",OKTOBER!Z332&gt;=90,OKTOBER!Z332&lt;=100),"Risiko Tinggi",IF(AND(OKTOBER!K332="L",OKTOBER!Z332&gt;100),"Obesitas (Sangat Berisiko)",IF(AND(OKTOBER!K332="P",OKTOBER!Z332&lt;80),"Normal / Aman",IF(AND(OKTOBER!K332="P",OKTOBER!Z332&gt;=80,OKTOBER!Z332&lt;=95),"Risiko Tinggi",IF(AND(OKTOBER!K332="P",OKTOBER!Z332&gt;95),"Obesitas (Sangat Berisiko)","")))))))</f>
        <v/>
      </c>
      <c r="EN332" s="72" t="str">
        <f t="shared" ca="1" si="416"/>
        <v/>
      </c>
      <c r="EO332" s="73" t="str">
        <f>IFERROR(ABS(LEFT(OKTOBER!AA332,FIND("/",OKTOBER!AA332)-1)),"")</f>
        <v/>
      </c>
      <c r="EP332" s="73" t="str">
        <f>IFERROR(ABS(MID(OKTOBER!AA332,FIND("/",OKTOBER!AA332)+1,LEN(OKTOBER!AA332))),"")</f>
        <v/>
      </c>
      <c r="EQ332" s="72" t="str">
        <f t="shared" si="417"/>
        <v/>
      </c>
      <c r="ER332" s="72" t="str">
        <f t="shared" ca="1" si="418"/>
        <v/>
      </c>
      <c r="ES332" s="72" t="str">
        <f>IF(OKTOBER!AB332="","",IF(OKTOBER!AB332&lt;181,"NORMAL",IF(OKTOBER!AB332&lt;201,"Pre DM", "DM")))</f>
        <v/>
      </c>
      <c r="ET332" s="72" t="str">
        <f t="shared" ca="1" si="419"/>
        <v/>
      </c>
      <c r="EV332" s="71" t="str">
        <f ca="1">IFERROR(DATEDIF(NOPEMBER!I332,NOPEMBER!D332,"Y"),"")</f>
        <v/>
      </c>
      <c r="EW332" s="71" t="str">
        <f ca="1">IFERROR(DATEDIF(NOPEMBER!I332,NOPEMBER!D332,"YM"),"")</f>
        <v/>
      </c>
      <c r="EX332" s="72" t="str">
        <f t="shared" ca="1" si="420"/>
        <v/>
      </c>
      <c r="EY332" s="72" t="str">
        <f ca="1">EX332&amp;NOPEMBER!K332</f>
        <v/>
      </c>
      <c r="EZ332" s="72" t="str">
        <f>IF(NOPEMBER!Y332="","",IF(NOPEMBER!Y332&lt;18.5,"Kurus",IF(NOPEMBER!Y332&lt;25,"Normal",IF(NOPEMBER!Y332&lt;30,"Overweight (Risiko)",IF(NOPEMBER!Y332&lt;35,"Obesitas I","Obesitas II")))))</f>
        <v/>
      </c>
      <c r="FA332" s="72" t="str">
        <f t="shared" ca="1" si="421"/>
        <v/>
      </c>
      <c r="FB332" s="72" t="str">
        <f>IF(NOPEMBER!Z332="","",IF(AND(NOPEMBER!K332="L",NOPEMBER!Z332&lt;90),"Normal / Aman",IF(AND(NOPEMBER!K332="L",NOPEMBER!Z332&gt;=90,NOPEMBER!Z332&lt;=100),"Risiko Tinggi",IF(AND(NOPEMBER!K332="L",NOPEMBER!Z332&gt;100),"Obesitas (Sangat Berisiko)",IF(AND(NOPEMBER!K332="P",NOPEMBER!Z332&lt;80),"Normal / Aman",IF(AND(NOPEMBER!K332="P",NOPEMBER!Z332&gt;=80,NOPEMBER!Z332&lt;=95),"Risiko Tinggi",IF(AND(NOPEMBER!K332="P",NOPEMBER!Z332&gt;95),"Obesitas (Sangat Berisiko)","")))))))</f>
        <v/>
      </c>
      <c r="FC332" s="72" t="str">
        <f t="shared" ca="1" si="422"/>
        <v/>
      </c>
      <c r="FD332" s="73" t="str">
        <f>IFERROR(ABS(LEFT(NOPEMBER!AA332,FIND("/",NOPEMBER!AA332)-1)),"")</f>
        <v/>
      </c>
      <c r="FE332" s="73" t="str">
        <f>IFERROR(ABS(MID(NOPEMBER!AA332,FIND("/",NOPEMBER!AA332)+1,LEN(NOPEMBER!AA332))),"")</f>
        <v/>
      </c>
      <c r="FF332" s="72" t="str">
        <f t="shared" si="423"/>
        <v/>
      </c>
      <c r="FG332" s="72" t="str">
        <f t="shared" ca="1" si="424"/>
        <v/>
      </c>
      <c r="FH332" s="72" t="str">
        <f>IF(NOPEMBER!AB332="","",IF(NOPEMBER!AB332&lt;181,"NORMAL",IF(NOPEMBER!AB332&lt;201,"Pre DM", "DM")))</f>
        <v/>
      </c>
      <c r="FI332" s="72" t="str">
        <f t="shared" ca="1" si="425"/>
        <v/>
      </c>
      <c r="FK332" s="71" t="str">
        <f ca="1">IFERROR(DATEDIF(DESEMBER!I332,DESEMBER!D332,"Y"),"")</f>
        <v/>
      </c>
      <c r="FL332" s="71" t="str">
        <f ca="1">IFERROR(DATEDIF(DESEMBER!I332,DESEMBER!D332,"YM"),"")</f>
        <v/>
      </c>
      <c r="FM332" s="72" t="str">
        <f t="shared" ca="1" si="426"/>
        <v/>
      </c>
      <c r="FN332" s="72" t="str">
        <f ca="1">FM332&amp;DESEMBER!K332</f>
        <v/>
      </c>
      <c r="FO332" s="72" t="str">
        <f>IF(DESEMBER!Y332="","",IF(DESEMBER!Y332&lt;18.5,"Kurus",IF(DESEMBER!Y332&lt;25,"Normal",IF(DESEMBER!Y332&lt;30,"Overweight (Risiko)",IF(DESEMBER!Y332&lt;35,"Obesitas I","Obesitas II")))))</f>
        <v/>
      </c>
      <c r="FP332" s="72" t="str">
        <f t="shared" ca="1" si="427"/>
        <v/>
      </c>
      <c r="FQ332" s="72" t="str">
        <f>IF(DESEMBER!Z332="","",IF(AND(DESEMBER!K332="L",DESEMBER!Z332&lt;90),"Normal / Aman",IF(AND(DESEMBER!K332="L",DESEMBER!Z332&gt;=90,DESEMBER!Z332&lt;=100),"Risiko Tinggi",IF(AND(DESEMBER!K332="L",DESEMBER!Z332&gt;100),"Obesitas (Sangat Berisiko)",IF(AND(DESEMBER!K332="P",DESEMBER!Z332&lt;80),"Normal / Aman",IF(AND(DESEMBER!K332="P",DESEMBER!Z332&gt;=80,DESEMBER!Z332&lt;=95),"Risiko Tinggi",IF(AND(DESEMBER!K332="P",DESEMBER!Z332&gt;95),"Obesitas (Sangat Berisiko)","")))))))</f>
        <v/>
      </c>
      <c r="FR332" s="72" t="str">
        <f t="shared" ca="1" si="428"/>
        <v/>
      </c>
      <c r="FS332" s="73" t="str">
        <f>IFERROR(ABS(LEFT(DESEMBER!AA332,FIND("/",DESEMBER!AA332)-1)),"")</f>
        <v/>
      </c>
      <c r="FT332" s="73" t="str">
        <f>IFERROR(ABS(MID(DESEMBER!AA332,FIND("/",DESEMBER!AA332)+1,LEN(DESEMBER!AA332))),"")</f>
        <v/>
      </c>
      <c r="FU332" s="72" t="str">
        <f t="shared" si="429"/>
        <v/>
      </c>
      <c r="FV332" s="72" t="str">
        <f t="shared" ca="1" si="430"/>
        <v/>
      </c>
      <c r="FW332" s="72" t="str">
        <f>IF(DESEMBER!AB332="","",IF(DESEMBER!AB332&lt;181,"NORMAL",IF(DESEMBER!AB332&lt;201,"Pre DM", "DM")))</f>
        <v/>
      </c>
      <c r="FX332" s="72" t="str">
        <f t="shared" ca="1" si="431"/>
        <v/>
      </c>
    </row>
    <row r="333" spans="2:180" x14ac:dyDescent="0.25">
      <c r="B333" s="71" t="str">
        <f ca="1">IFERROR(DATEDIF(JANUARI!I333,JANUARI!D333,"Y"),"")</f>
        <v/>
      </c>
      <c r="C333" s="71" t="str">
        <f ca="1">IFERROR(DATEDIF(JANUARI!I333,JANUARI!D333,"YM"),"")</f>
        <v/>
      </c>
      <c r="D333" s="72" t="str">
        <f t="shared" ca="1" si="360"/>
        <v/>
      </c>
      <c r="E333" s="72" t="str">
        <f ca="1">D333&amp;JANUARI!K333</f>
        <v/>
      </c>
      <c r="F333" s="72" t="str">
        <f>IF(JANUARI!Y333="","",IF(JANUARI!Y333&lt;18.5,"Kurus",IF(JANUARI!Y333&lt;25,"Normal",IF(JANUARI!Y333&lt;30,"Overweight (Risiko)",IF(JANUARI!Y333&lt;35,"Obesitas I","Obesitas II")))))</f>
        <v/>
      </c>
      <c r="G333" s="72" t="str">
        <f t="shared" ca="1" si="361"/>
        <v/>
      </c>
      <c r="H333" s="72" t="str">
        <f>IF(JANUARI!Z333="","",IF(AND(JANUARI!K333="L",JANUARI!Z333&lt;90),"Normal / Aman",IF(AND(JANUARI!K333="L",JANUARI!Z333&gt;=90,JANUARI!Z333&lt;=100),"Risiko Tinggi",IF(AND(JANUARI!K333="L",JANUARI!Z333&gt;100),"Obesitas (Sangat Berisiko)",IF(AND(JANUARI!K333="P",JANUARI!Z333&lt;80),"Normal / Aman",IF(AND(JANUARI!K333="P",JANUARI!Z333&gt;=80,JANUARI!Z333&lt;=95),"Risiko Tinggi",IF(AND(JANUARI!K333="P",JANUARI!Z333&gt;95),"Obesitas (Sangat Berisiko)","")))))))</f>
        <v/>
      </c>
      <c r="I333" s="72" t="str">
        <f t="shared" ca="1" si="362"/>
        <v/>
      </c>
      <c r="J333" s="73" t="str">
        <f>IFERROR(ABS(LEFT(JANUARI!AA333,FIND("/",JANUARI!AA333)-1)),"")</f>
        <v/>
      </c>
      <c r="K333" s="73" t="str">
        <f>IFERROR(ABS(MID(JANUARI!AA333,FIND("/",JANUARI!AA333)+1,LEN(JANUARI!AA333))),"")</f>
        <v/>
      </c>
      <c r="L333" s="72" t="str">
        <f t="shared" si="363"/>
        <v/>
      </c>
      <c r="M333" s="72" t="str">
        <f t="shared" ca="1" si="364"/>
        <v/>
      </c>
      <c r="N333" s="72" t="str">
        <f>IF(JANUARI!AB333="","",IF(JANUARI!AB333&lt;181,"NORMAL",IF(JANUARI!AB333&lt;201,"Pre DM", "DM")))</f>
        <v/>
      </c>
      <c r="O333" s="72" t="str">
        <f t="shared" ca="1" si="365"/>
        <v/>
      </c>
      <c r="Q333" s="71" t="str">
        <f ca="1">IFERROR(DATEDIF(PEBRUARI!I333,PEBRUARI!D333,"Y"),"")</f>
        <v/>
      </c>
      <c r="R333" s="71" t="str">
        <f ca="1">IFERROR(DATEDIF(PEBRUARI!I333,PEBRUARI!D333,"YM"),"")</f>
        <v/>
      </c>
      <c r="S333" s="72" t="str">
        <f t="shared" ca="1" si="366"/>
        <v/>
      </c>
      <c r="T333" s="72" t="str">
        <f ca="1">S333&amp;PEBRUARI!K333</f>
        <v/>
      </c>
      <c r="U333" s="72" t="str">
        <f>IF(PEBRUARI!Y333="","",IF(PEBRUARI!Y333&lt;18.5,"Kurus",IF(PEBRUARI!Y333&lt;25,"Normal",IF(PEBRUARI!Y333&lt;30,"Overweight (Risiko)",IF(PEBRUARI!Y333&lt;35,"Obesitas I","Obesitas II")))))</f>
        <v/>
      </c>
      <c r="V333" s="72" t="str">
        <f t="shared" ca="1" si="367"/>
        <v/>
      </c>
      <c r="W333" s="72" t="str">
        <f>IF(PEBRUARI!Z333="","",IF(AND(PEBRUARI!K333="L",PEBRUARI!Z333&lt;90),"Normal / Aman",IF(AND(PEBRUARI!K333="L",PEBRUARI!Z333&gt;=90,PEBRUARI!Z333&lt;=100),"Risiko Tinggi",IF(AND(PEBRUARI!K333="L",PEBRUARI!Z333&gt;100),"Obesitas (Sangat Berisiko)",IF(AND(PEBRUARI!K333="P",PEBRUARI!Z333&lt;80),"Normal / Aman",IF(AND(PEBRUARI!K333="P",PEBRUARI!Z333&gt;=80,PEBRUARI!Z333&lt;=95),"Risiko Tinggi",IF(AND(PEBRUARI!K333="P",PEBRUARI!Z333&gt;95),"Obesitas (Sangat Berisiko)","")))))))</f>
        <v/>
      </c>
      <c r="X333" s="72" t="str">
        <f t="shared" ca="1" si="368"/>
        <v/>
      </c>
      <c r="Y333" s="73" t="str">
        <f>IFERROR(ABS(LEFT(PEBRUARI!AA333,FIND("/",PEBRUARI!AA333)-1)),"")</f>
        <v/>
      </c>
      <c r="Z333" s="73" t="str">
        <f>IFERROR(ABS(MID(PEBRUARI!AA333,FIND("/",PEBRUARI!AA333)+1,LEN(PEBRUARI!AA333))),"")</f>
        <v/>
      </c>
      <c r="AA333" s="72" t="str">
        <f t="shared" si="369"/>
        <v/>
      </c>
      <c r="AB333" s="72" t="str">
        <f t="shared" ca="1" si="370"/>
        <v/>
      </c>
      <c r="AC333" s="72" t="str">
        <f>IF(PEBRUARI!AB333="","",IF(PEBRUARI!AB333&lt;181,"NORMAL",IF(PEBRUARI!AB333&lt;201,"Pre DM", "DM")))</f>
        <v/>
      </c>
      <c r="AD333" s="72" t="str">
        <f t="shared" ca="1" si="371"/>
        <v/>
      </c>
      <c r="AF333" s="71" t="str">
        <f ca="1">IFERROR(DATEDIF(MARET!I333,MARET!D333,"Y"),"")</f>
        <v/>
      </c>
      <c r="AG333" s="71" t="str">
        <f ca="1">IFERROR(DATEDIF(MARET!I333,MARET!D333,"YM"),"")</f>
        <v/>
      </c>
      <c r="AH333" s="72" t="str">
        <f t="shared" ca="1" si="372"/>
        <v/>
      </c>
      <c r="AI333" s="72" t="str">
        <f ca="1">AH333&amp;MARET!K333</f>
        <v/>
      </c>
      <c r="AJ333" s="72" t="str">
        <f>IF(MARET!Y333="","",IF(MARET!Y333&lt;18.5,"Kurus",IF(MARET!Y333&lt;25,"Normal",IF(MARET!Y333&lt;30,"Overweight (Risiko)",IF(MARET!Y333&lt;35,"Obesitas I","Obesitas II")))))</f>
        <v/>
      </c>
      <c r="AK333" s="72" t="str">
        <f t="shared" ca="1" si="373"/>
        <v/>
      </c>
      <c r="AL333" s="72" t="str">
        <f>IF(MARET!Z333="","",IF(AND(MARET!K333="L",MARET!Z333&lt;90),"Normal / Aman",IF(AND(MARET!K333="L",MARET!Z333&gt;=90,MARET!Z333&lt;=100),"Risiko Tinggi",IF(AND(MARET!K333="L",MARET!Z333&gt;100),"Obesitas (Sangat Berisiko)",IF(AND(MARET!K333="P",MARET!Z333&lt;80),"Normal / Aman",IF(AND(MARET!K333="P",MARET!Z333&gt;=80,MARET!Z333&lt;=95),"Risiko Tinggi",IF(AND(MARET!K333="P",MARET!Z333&gt;95),"Obesitas (Sangat Berisiko)","")))))))</f>
        <v/>
      </c>
      <c r="AM333" s="72" t="str">
        <f t="shared" ca="1" si="374"/>
        <v/>
      </c>
      <c r="AN333" s="73" t="str">
        <f>IFERROR(ABS(LEFT(MARET!AA333,FIND("/",MARET!AA333)-1)),"")</f>
        <v/>
      </c>
      <c r="AO333" s="73" t="str">
        <f>IFERROR(ABS(MID(MARET!AA333,FIND("/",MARET!AA333)+1,LEN(MARET!AA333))),"")</f>
        <v/>
      </c>
      <c r="AP333" s="72" t="str">
        <f t="shared" si="375"/>
        <v/>
      </c>
      <c r="AQ333" s="72" t="str">
        <f t="shared" ca="1" si="376"/>
        <v/>
      </c>
      <c r="AR333" s="72" t="str">
        <f>IF(MARET!AB333="","",IF(MARET!AB333&lt;181,"NORMAL",IF(MARET!AB333&lt;201,"Pre DM", "DM")))</f>
        <v/>
      </c>
      <c r="AS333" s="72" t="str">
        <f t="shared" ca="1" si="377"/>
        <v/>
      </c>
      <c r="AU333" s="71" t="str">
        <f ca="1">IFERROR(DATEDIF(APRIL!I333,APRIL!D333,"Y"),"")</f>
        <v/>
      </c>
      <c r="AV333" s="71" t="str">
        <f ca="1">IFERROR(DATEDIF(APRIL!I333,APRIL!D333,"YM"),"")</f>
        <v/>
      </c>
      <c r="AW333" s="72" t="str">
        <f t="shared" ca="1" si="378"/>
        <v/>
      </c>
      <c r="AX333" s="72" t="str">
        <f ca="1">AW333&amp;APRIL!K333</f>
        <v/>
      </c>
      <c r="AY333" s="72" t="str">
        <f>IF(APRIL!Y333="","",IF(APRIL!Y333&lt;18.5,"Kurus",IF(APRIL!Y333&lt;25,"Normal",IF(APRIL!Y333&lt;30,"Overweight (Risiko)",IF(APRIL!Y333&lt;35,"Obesitas I","Obesitas II")))))</f>
        <v/>
      </c>
      <c r="AZ333" s="72" t="str">
        <f t="shared" ca="1" si="379"/>
        <v/>
      </c>
      <c r="BA333" s="72" t="str">
        <f>IF(APRIL!Z333="","",IF(AND(APRIL!K333="L",APRIL!Z333&lt;90),"Normal / Aman",IF(AND(APRIL!K333="L",APRIL!Z333&gt;=90,APRIL!Z333&lt;=100),"Risiko Tinggi",IF(AND(APRIL!K333="L",APRIL!Z333&gt;100),"Obesitas (Sangat Berisiko)",IF(AND(APRIL!K333="P",APRIL!Z333&lt;80),"Normal / Aman",IF(AND(APRIL!K333="P",APRIL!Z333&gt;=80,APRIL!Z333&lt;=95),"Risiko Tinggi",IF(AND(APRIL!K333="P",APRIL!Z333&gt;95),"Obesitas (Sangat Berisiko)","")))))))</f>
        <v/>
      </c>
      <c r="BB333" s="72" t="str">
        <f t="shared" ca="1" si="380"/>
        <v/>
      </c>
      <c r="BC333" s="73" t="str">
        <f>IFERROR(ABS(LEFT(APRIL!AA333,FIND("/",APRIL!AA333)-1)),"")</f>
        <v/>
      </c>
      <c r="BD333" s="73" t="str">
        <f>IFERROR(ABS(MID(APRIL!AA333,FIND("/",APRIL!AA333)+1,LEN(APRIL!AA333))),"")</f>
        <v/>
      </c>
      <c r="BE333" s="72" t="str">
        <f t="shared" si="381"/>
        <v/>
      </c>
      <c r="BF333" s="72" t="str">
        <f t="shared" ca="1" si="382"/>
        <v/>
      </c>
      <c r="BG333" s="72" t="str">
        <f>IF(APRIL!AB333="","",IF(APRIL!AB333&lt;181,"NORMAL",IF(APRIL!AB333&lt;201,"Pre DM", "DM")))</f>
        <v/>
      </c>
      <c r="BH333" s="72" t="str">
        <f t="shared" ca="1" si="383"/>
        <v/>
      </c>
      <c r="BJ333" s="71" t="str">
        <f ca="1">IFERROR(DATEDIF(MEI!I333,MEI!D333,"Y"),"")</f>
        <v/>
      </c>
      <c r="BK333" s="71" t="str">
        <f ca="1">IFERROR(DATEDIF(MEI!I333,MEI!D333,"YM"),"")</f>
        <v/>
      </c>
      <c r="BL333" s="72" t="str">
        <f t="shared" ca="1" si="384"/>
        <v/>
      </c>
      <c r="BM333" s="72" t="str">
        <f ca="1">BL333&amp;MEI!K333</f>
        <v/>
      </c>
      <c r="BN333" s="72" t="str">
        <f>IF(MEI!Y333="","",IF(MEI!Y333&lt;18.5,"Kurus",IF(MEI!Y333&lt;25,"Normal",IF(MEI!Y333&lt;30,"Overweight (Risiko)",IF(MEI!Y333&lt;35,"Obesitas I","Obesitas II")))))</f>
        <v/>
      </c>
      <c r="BO333" s="72" t="str">
        <f t="shared" ca="1" si="385"/>
        <v/>
      </c>
      <c r="BP333" s="72" t="str">
        <f>IF(MEI!Z333="","",IF(AND(MEI!K333="L",MEI!Z333&lt;90),"Normal / Aman",IF(AND(MEI!K333="L",MEI!Z333&gt;=90,MEI!Z333&lt;=100),"Risiko Tinggi",IF(AND(MEI!K333="L",MEI!Z333&gt;100),"Obesitas (Sangat Berisiko)",IF(AND(MEI!K333="P",MEI!Z333&lt;80),"Normal / Aman",IF(AND(MEI!K333="P",MEI!Z333&gt;=80,MEI!Z333&lt;=95),"Risiko Tinggi",IF(AND(MEI!K333="P",MEI!Z333&gt;95),"Obesitas (Sangat Berisiko)","")))))))</f>
        <v/>
      </c>
      <c r="BQ333" s="72" t="str">
        <f t="shared" ca="1" si="386"/>
        <v/>
      </c>
      <c r="BR333" s="73" t="str">
        <f>IFERROR(ABS(LEFT(MEI!AA333,FIND("/",MEI!AA333)-1)),"")</f>
        <v/>
      </c>
      <c r="BS333" s="73" t="str">
        <f>IFERROR(ABS(MID(MEI!AA333,FIND("/",MEI!AA333)+1,LEN(MEI!AA333))),"")</f>
        <v/>
      </c>
      <c r="BT333" s="72" t="str">
        <f t="shared" si="387"/>
        <v/>
      </c>
      <c r="BU333" s="72" t="str">
        <f t="shared" ca="1" si="388"/>
        <v/>
      </c>
      <c r="BV333" s="72" t="str">
        <f>IF(MEI!AB333="","",IF(MEI!AB333&lt;181,"NORMAL",IF(MEI!AB333&lt;201,"Pre DM", "DM")))</f>
        <v/>
      </c>
      <c r="BW333" s="72" t="str">
        <f t="shared" ca="1" si="389"/>
        <v/>
      </c>
      <c r="BY333" s="71" t="str">
        <f ca="1">IFERROR(DATEDIF(JUNI!I333,JUNI!D333,"Y"),"")</f>
        <v/>
      </c>
      <c r="BZ333" s="71" t="str">
        <f ca="1">IFERROR(DATEDIF(JUNI!I333,JUNI!D333,"YM"),"")</f>
        <v/>
      </c>
      <c r="CA333" s="72" t="str">
        <f t="shared" ca="1" si="390"/>
        <v/>
      </c>
      <c r="CB333" s="72" t="str">
        <f ca="1">CA333&amp;JUNI!K333</f>
        <v/>
      </c>
      <c r="CC333" s="72" t="str">
        <f>IF(JUNI!Y333="","",IF(JUNI!Y333&lt;18.5,"Kurus",IF(JUNI!Y333&lt;25,"Normal",IF(JUNI!Y333&lt;30,"Overweight (Risiko)",IF(JUNI!Y333&lt;35,"Obesitas I","Obesitas II")))))</f>
        <v/>
      </c>
      <c r="CD333" s="72" t="str">
        <f t="shared" ca="1" si="391"/>
        <v/>
      </c>
      <c r="CE333" s="72" t="str">
        <f>IF(JUNI!Z333="","",IF(AND(JUNI!K333="L",JUNI!Z333&lt;90),"Normal / Aman",IF(AND(JUNI!K333="L",JUNI!Z333&gt;=90,JUNI!Z333&lt;=100),"Risiko Tinggi",IF(AND(JUNI!K333="L",JUNI!Z333&gt;100),"Obesitas (Sangat Berisiko)",IF(AND(JUNI!K333="P",JUNI!Z333&lt;80),"Normal / Aman",IF(AND(JUNI!K333="P",JUNI!Z333&gt;=80,JUNI!Z333&lt;=95),"Risiko Tinggi",IF(AND(JUNI!K333="P",JUNI!Z333&gt;95),"Obesitas (Sangat Berisiko)","")))))))</f>
        <v/>
      </c>
      <c r="CF333" s="72" t="str">
        <f t="shared" ca="1" si="392"/>
        <v/>
      </c>
      <c r="CG333" s="73" t="str">
        <f>IFERROR(ABS(LEFT(JUNI!AA333,FIND("/",JUNI!AA333)-1)),"")</f>
        <v/>
      </c>
      <c r="CH333" s="73" t="str">
        <f>IFERROR(ABS(MID(JUNI!AA333,FIND("/",JUNI!AA333)+1,LEN(JUNI!AA333))),"")</f>
        <v/>
      </c>
      <c r="CI333" s="72" t="str">
        <f t="shared" si="393"/>
        <v/>
      </c>
      <c r="CJ333" s="72" t="str">
        <f t="shared" ca="1" si="394"/>
        <v/>
      </c>
      <c r="CK333" s="72" t="str">
        <f>IF(JUNI!AB333="","",IF(JUNI!AB333&lt;181,"NORMAL",IF(JUNI!AB333&lt;201,"Pre DM", "DM")))</f>
        <v/>
      </c>
      <c r="CL333" s="72" t="str">
        <f t="shared" ca="1" si="395"/>
        <v/>
      </c>
      <c r="CN333" s="71" t="str">
        <f ca="1">IFERROR(DATEDIF(JULI!I333,JULI!D333,"Y"),"")</f>
        <v/>
      </c>
      <c r="CO333" s="71" t="str">
        <f ca="1">IFERROR(DATEDIF(JULI!I333,JULI!D333,"YM"),"")</f>
        <v/>
      </c>
      <c r="CP333" s="72" t="str">
        <f t="shared" ca="1" si="396"/>
        <v/>
      </c>
      <c r="CQ333" s="72" t="str">
        <f ca="1">CP333&amp;JULI!K333</f>
        <v/>
      </c>
      <c r="CR333" s="72" t="str">
        <f>IF(JULI!Y333="","",IF(JULI!Y333&lt;18.5,"Kurus",IF(JULI!Y333&lt;25,"Normal",IF(JULI!Y333&lt;30,"Overweight (Risiko)",IF(JULI!Y333&lt;35,"Obesitas I","Obesitas II")))))</f>
        <v/>
      </c>
      <c r="CS333" s="72" t="str">
        <f t="shared" ca="1" si="397"/>
        <v/>
      </c>
      <c r="CT333" s="72" t="str">
        <f>IF(JULI!Z333="","",IF(AND(JULI!K333="L",JULI!Z333&lt;90),"Normal / Aman",IF(AND(JULI!K333="L",JULI!Z333&gt;=90,JULI!Z333&lt;=100),"Risiko Tinggi",IF(AND(JULI!K333="L",JULI!Z333&gt;100),"Obesitas (Sangat Berisiko)",IF(AND(JULI!K333="P",JULI!Z333&lt;80),"Normal / Aman",IF(AND(JULI!K333="P",JULI!Z333&gt;=80,JULI!Z333&lt;=95),"Risiko Tinggi",IF(AND(JULI!K333="P",JULI!Z333&gt;95),"Obesitas (Sangat Berisiko)","")))))))</f>
        <v/>
      </c>
      <c r="CU333" s="72" t="str">
        <f t="shared" ca="1" si="398"/>
        <v/>
      </c>
      <c r="CV333" s="73" t="str">
        <f>IFERROR(ABS(LEFT(JULI!AA333,FIND("/",JULI!AA333)-1)),"")</f>
        <v/>
      </c>
      <c r="CW333" s="73" t="str">
        <f>IFERROR(ABS(MID(JULI!AA333,FIND("/",JULI!AA333)+1,LEN(JULI!AA333))),"")</f>
        <v/>
      </c>
      <c r="CX333" s="72" t="str">
        <f t="shared" si="399"/>
        <v/>
      </c>
      <c r="CY333" s="72" t="str">
        <f t="shared" ca="1" si="400"/>
        <v/>
      </c>
      <c r="CZ333" s="72" t="str">
        <f>IF(JULI!AB333="","",IF(JULI!AB333&lt;181,"NORMAL",IF(JULI!AB333&lt;201,"Pre DM", "DM")))</f>
        <v/>
      </c>
      <c r="DA333" s="72" t="str">
        <f t="shared" ca="1" si="401"/>
        <v/>
      </c>
      <c r="DC333" s="71" t="str">
        <f ca="1">IFERROR(DATEDIF(AGUSTUS!I333,AGUSTUS!D333,"Y"),"")</f>
        <v/>
      </c>
      <c r="DD333" s="71" t="str">
        <f ca="1">IFERROR(DATEDIF(AGUSTUS!I333,AGUSTUS!D333,"YM"),"")</f>
        <v/>
      </c>
      <c r="DE333" s="72" t="str">
        <f t="shared" ca="1" si="402"/>
        <v/>
      </c>
      <c r="DF333" s="72" t="str">
        <f ca="1">DE333&amp;AGUSTUS!K333</f>
        <v/>
      </c>
      <c r="DG333" s="72" t="str">
        <f>IF(AGUSTUS!Y333="","",IF(AGUSTUS!Y333&lt;18.5,"Kurus",IF(AGUSTUS!Y333&lt;25,"Normal",IF(AGUSTUS!Y333&lt;30,"Overweight (Risiko)",IF(AGUSTUS!Y333&lt;35,"Obesitas I","Obesitas II")))))</f>
        <v/>
      </c>
      <c r="DH333" s="72" t="str">
        <f t="shared" ca="1" si="403"/>
        <v/>
      </c>
      <c r="DI333" s="72" t="str">
        <f>IF(AGUSTUS!Z333="","",IF(AND(AGUSTUS!K333="L",AGUSTUS!Z333&lt;90),"Normal / Aman",IF(AND(AGUSTUS!K333="L",AGUSTUS!Z333&gt;=90,AGUSTUS!Z333&lt;=100),"Risiko Tinggi",IF(AND(AGUSTUS!K333="L",AGUSTUS!Z333&gt;100),"Obesitas (Sangat Berisiko)",IF(AND(AGUSTUS!K333="P",AGUSTUS!Z333&lt;80),"Normal / Aman",IF(AND(AGUSTUS!K333="P",AGUSTUS!Z333&gt;=80,AGUSTUS!Z333&lt;=95),"Risiko Tinggi",IF(AND(AGUSTUS!K333="P",AGUSTUS!Z333&gt;95),"Obesitas (Sangat Berisiko)","")))))))</f>
        <v/>
      </c>
      <c r="DJ333" s="72" t="str">
        <f t="shared" ca="1" si="404"/>
        <v/>
      </c>
      <c r="DK333" s="73" t="str">
        <f>IFERROR(ABS(LEFT(AGUSTUS!AA333,FIND("/",AGUSTUS!AA333)-1)),"")</f>
        <v/>
      </c>
      <c r="DL333" s="73" t="str">
        <f>IFERROR(ABS(MID(AGUSTUS!AA333,FIND("/",AGUSTUS!AA333)+1,LEN(AGUSTUS!AA333))),"")</f>
        <v/>
      </c>
      <c r="DM333" s="72" t="str">
        <f t="shared" si="405"/>
        <v/>
      </c>
      <c r="DN333" s="72" t="str">
        <f t="shared" ca="1" si="406"/>
        <v/>
      </c>
      <c r="DO333" s="72" t="str">
        <f>IF(AGUSTUS!AB333="","",IF(AGUSTUS!AB333&lt;181,"NORMAL",IF(AGUSTUS!AB333&lt;201,"Pre DM", "DM")))</f>
        <v/>
      </c>
      <c r="DP333" s="72" t="str">
        <f t="shared" ca="1" si="407"/>
        <v/>
      </c>
      <c r="DR333" s="71" t="str">
        <f ca="1">IFERROR(DATEDIF(SEPTEMBER!I333,SEPTEMBER!D333,"Y"),"")</f>
        <v/>
      </c>
      <c r="DS333" s="71" t="str">
        <f ca="1">IFERROR(DATEDIF(SEPTEMBER!I333,SEPTEMBER!D333,"YM"),"")</f>
        <v/>
      </c>
      <c r="DT333" s="72" t="str">
        <f t="shared" ca="1" si="408"/>
        <v/>
      </c>
      <c r="DU333" s="72" t="str">
        <f ca="1">DT333&amp;SEPTEMBER!K333</f>
        <v/>
      </c>
      <c r="DV333" s="72" t="str">
        <f>IF(SEPTEMBER!Y333="","",IF(SEPTEMBER!Y333&lt;18.5,"Kurus",IF(SEPTEMBER!Y333&lt;25,"Normal",IF(SEPTEMBER!Y333&lt;30,"Overweight (Risiko)",IF(SEPTEMBER!Y333&lt;35,"Obesitas I","Obesitas II")))))</f>
        <v/>
      </c>
      <c r="DW333" s="72" t="str">
        <f t="shared" ca="1" si="409"/>
        <v/>
      </c>
      <c r="DX333" s="72" t="str">
        <f>IF(SEPTEMBER!Z333="","",IF(AND(SEPTEMBER!K333="L",SEPTEMBER!Z333&lt;90),"Normal / Aman",IF(AND(SEPTEMBER!K333="L",SEPTEMBER!Z333&gt;=90,SEPTEMBER!Z333&lt;=100),"Risiko Tinggi",IF(AND(SEPTEMBER!K333="L",SEPTEMBER!Z333&gt;100),"Obesitas (Sangat Berisiko)",IF(AND(SEPTEMBER!K333="P",SEPTEMBER!Z333&lt;80),"Normal / Aman",IF(AND(SEPTEMBER!K333="P",SEPTEMBER!Z333&gt;=80,SEPTEMBER!Z333&lt;=95),"Risiko Tinggi",IF(AND(SEPTEMBER!K333="P",SEPTEMBER!Z333&gt;95),"Obesitas (Sangat Berisiko)","")))))))</f>
        <v/>
      </c>
      <c r="DY333" s="72" t="str">
        <f t="shared" ca="1" si="410"/>
        <v/>
      </c>
      <c r="DZ333" s="73" t="str">
        <f>IFERROR(ABS(LEFT(SEPTEMBER!AA333,FIND("/",SEPTEMBER!AA333)-1)),"")</f>
        <v/>
      </c>
      <c r="EA333" s="73" t="str">
        <f>IFERROR(ABS(MID(SEPTEMBER!AA333,FIND("/",SEPTEMBER!AA333)+1,LEN(SEPTEMBER!AA333))),"")</f>
        <v/>
      </c>
      <c r="EB333" s="72" t="str">
        <f t="shared" si="411"/>
        <v/>
      </c>
      <c r="EC333" s="72" t="str">
        <f t="shared" ca="1" si="412"/>
        <v/>
      </c>
      <c r="ED333" s="72" t="str">
        <f>IF(SEPTEMBER!AB333="","",IF(SEPTEMBER!AB333&lt;181,"NORMAL",IF(SEPTEMBER!AB333&lt;201,"Pre DM", "DM")))</f>
        <v/>
      </c>
      <c r="EE333" s="72" t="str">
        <f t="shared" ca="1" si="413"/>
        <v/>
      </c>
      <c r="EG333" s="71" t="str">
        <f ca="1">IFERROR(DATEDIF(OKTOBER!I333,OKTOBER!D333,"Y"),"")</f>
        <v/>
      </c>
      <c r="EH333" s="71" t="str">
        <f ca="1">IFERROR(DATEDIF(OKTOBER!I333,OKTOBER!D333,"YM"),"")</f>
        <v/>
      </c>
      <c r="EI333" s="72" t="str">
        <f t="shared" ca="1" si="414"/>
        <v/>
      </c>
      <c r="EJ333" s="72" t="str">
        <f ca="1">EI333&amp;OKTOBER!K333</f>
        <v/>
      </c>
      <c r="EK333" s="72" t="str">
        <f>IF(OKTOBER!Y333="","",IF(OKTOBER!Y333&lt;18.5,"Kurus",IF(OKTOBER!Y333&lt;25,"Normal",IF(OKTOBER!Y333&lt;30,"Overweight (Risiko)",IF(OKTOBER!Y333&lt;35,"Obesitas I","Obesitas II")))))</f>
        <v/>
      </c>
      <c r="EL333" s="72" t="str">
        <f t="shared" ca="1" si="415"/>
        <v/>
      </c>
      <c r="EM333" s="72" t="str">
        <f>IF(OKTOBER!Z333="","",IF(AND(OKTOBER!K333="L",OKTOBER!Z333&lt;90),"Normal / Aman",IF(AND(OKTOBER!K333="L",OKTOBER!Z333&gt;=90,OKTOBER!Z333&lt;=100),"Risiko Tinggi",IF(AND(OKTOBER!K333="L",OKTOBER!Z333&gt;100),"Obesitas (Sangat Berisiko)",IF(AND(OKTOBER!K333="P",OKTOBER!Z333&lt;80),"Normal / Aman",IF(AND(OKTOBER!K333="P",OKTOBER!Z333&gt;=80,OKTOBER!Z333&lt;=95),"Risiko Tinggi",IF(AND(OKTOBER!K333="P",OKTOBER!Z333&gt;95),"Obesitas (Sangat Berisiko)","")))))))</f>
        <v/>
      </c>
      <c r="EN333" s="72" t="str">
        <f t="shared" ca="1" si="416"/>
        <v/>
      </c>
      <c r="EO333" s="73" t="str">
        <f>IFERROR(ABS(LEFT(OKTOBER!AA333,FIND("/",OKTOBER!AA333)-1)),"")</f>
        <v/>
      </c>
      <c r="EP333" s="73" t="str">
        <f>IFERROR(ABS(MID(OKTOBER!AA333,FIND("/",OKTOBER!AA333)+1,LEN(OKTOBER!AA333))),"")</f>
        <v/>
      </c>
      <c r="EQ333" s="72" t="str">
        <f t="shared" si="417"/>
        <v/>
      </c>
      <c r="ER333" s="72" t="str">
        <f t="shared" ca="1" si="418"/>
        <v/>
      </c>
      <c r="ES333" s="72" t="str">
        <f>IF(OKTOBER!AB333="","",IF(OKTOBER!AB333&lt;181,"NORMAL",IF(OKTOBER!AB333&lt;201,"Pre DM", "DM")))</f>
        <v/>
      </c>
      <c r="ET333" s="72" t="str">
        <f t="shared" ca="1" si="419"/>
        <v/>
      </c>
      <c r="EV333" s="71" t="str">
        <f ca="1">IFERROR(DATEDIF(NOPEMBER!I333,NOPEMBER!D333,"Y"),"")</f>
        <v/>
      </c>
      <c r="EW333" s="71" t="str">
        <f ca="1">IFERROR(DATEDIF(NOPEMBER!I333,NOPEMBER!D333,"YM"),"")</f>
        <v/>
      </c>
      <c r="EX333" s="72" t="str">
        <f t="shared" ca="1" si="420"/>
        <v/>
      </c>
      <c r="EY333" s="72" t="str">
        <f ca="1">EX333&amp;NOPEMBER!K333</f>
        <v/>
      </c>
      <c r="EZ333" s="72" t="str">
        <f>IF(NOPEMBER!Y333="","",IF(NOPEMBER!Y333&lt;18.5,"Kurus",IF(NOPEMBER!Y333&lt;25,"Normal",IF(NOPEMBER!Y333&lt;30,"Overweight (Risiko)",IF(NOPEMBER!Y333&lt;35,"Obesitas I","Obesitas II")))))</f>
        <v/>
      </c>
      <c r="FA333" s="72" t="str">
        <f t="shared" ca="1" si="421"/>
        <v/>
      </c>
      <c r="FB333" s="72" t="str">
        <f>IF(NOPEMBER!Z333="","",IF(AND(NOPEMBER!K333="L",NOPEMBER!Z333&lt;90),"Normal / Aman",IF(AND(NOPEMBER!K333="L",NOPEMBER!Z333&gt;=90,NOPEMBER!Z333&lt;=100),"Risiko Tinggi",IF(AND(NOPEMBER!K333="L",NOPEMBER!Z333&gt;100),"Obesitas (Sangat Berisiko)",IF(AND(NOPEMBER!K333="P",NOPEMBER!Z333&lt;80),"Normal / Aman",IF(AND(NOPEMBER!K333="P",NOPEMBER!Z333&gt;=80,NOPEMBER!Z333&lt;=95),"Risiko Tinggi",IF(AND(NOPEMBER!K333="P",NOPEMBER!Z333&gt;95),"Obesitas (Sangat Berisiko)","")))))))</f>
        <v/>
      </c>
      <c r="FC333" s="72" t="str">
        <f t="shared" ca="1" si="422"/>
        <v/>
      </c>
      <c r="FD333" s="73" t="str">
        <f>IFERROR(ABS(LEFT(NOPEMBER!AA333,FIND("/",NOPEMBER!AA333)-1)),"")</f>
        <v/>
      </c>
      <c r="FE333" s="73" t="str">
        <f>IFERROR(ABS(MID(NOPEMBER!AA333,FIND("/",NOPEMBER!AA333)+1,LEN(NOPEMBER!AA333))),"")</f>
        <v/>
      </c>
      <c r="FF333" s="72" t="str">
        <f t="shared" si="423"/>
        <v/>
      </c>
      <c r="FG333" s="72" t="str">
        <f t="shared" ca="1" si="424"/>
        <v/>
      </c>
      <c r="FH333" s="72" t="str">
        <f>IF(NOPEMBER!AB333="","",IF(NOPEMBER!AB333&lt;181,"NORMAL",IF(NOPEMBER!AB333&lt;201,"Pre DM", "DM")))</f>
        <v/>
      </c>
      <c r="FI333" s="72" t="str">
        <f t="shared" ca="1" si="425"/>
        <v/>
      </c>
      <c r="FK333" s="71" t="str">
        <f ca="1">IFERROR(DATEDIF(DESEMBER!I333,DESEMBER!D333,"Y"),"")</f>
        <v/>
      </c>
      <c r="FL333" s="71" t="str">
        <f ca="1">IFERROR(DATEDIF(DESEMBER!I333,DESEMBER!D333,"YM"),"")</f>
        <v/>
      </c>
      <c r="FM333" s="72" t="str">
        <f t="shared" ca="1" si="426"/>
        <v/>
      </c>
      <c r="FN333" s="72" t="str">
        <f ca="1">FM333&amp;DESEMBER!K333</f>
        <v/>
      </c>
      <c r="FO333" s="72" t="str">
        <f>IF(DESEMBER!Y333="","",IF(DESEMBER!Y333&lt;18.5,"Kurus",IF(DESEMBER!Y333&lt;25,"Normal",IF(DESEMBER!Y333&lt;30,"Overweight (Risiko)",IF(DESEMBER!Y333&lt;35,"Obesitas I","Obesitas II")))))</f>
        <v/>
      </c>
      <c r="FP333" s="72" t="str">
        <f t="shared" ca="1" si="427"/>
        <v/>
      </c>
      <c r="FQ333" s="72" t="str">
        <f>IF(DESEMBER!Z333="","",IF(AND(DESEMBER!K333="L",DESEMBER!Z333&lt;90),"Normal / Aman",IF(AND(DESEMBER!K333="L",DESEMBER!Z333&gt;=90,DESEMBER!Z333&lt;=100),"Risiko Tinggi",IF(AND(DESEMBER!K333="L",DESEMBER!Z333&gt;100),"Obesitas (Sangat Berisiko)",IF(AND(DESEMBER!K333="P",DESEMBER!Z333&lt;80),"Normal / Aman",IF(AND(DESEMBER!K333="P",DESEMBER!Z333&gt;=80,DESEMBER!Z333&lt;=95),"Risiko Tinggi",IF(AND(DESEMBER!K333="P",DESEMBER!Z333&gt;95),"Obesitas (Sangat Berisiko)","")))))))</f>
        <v/>
      </c>
      <c r="FR333" s="72" t="str">
        <f t="shared" ca="1" si="428"/>
        <v/>
      </c>
      <c r="FS333" s="73" t="str">
        <f>IFERROR(ABS(LEFT(DESEMBER!AA333,FIND("/",DESEMBER!AA333)-1)),"")</f>
        <v/>
      </c>
      <c r="FT333" s="73" t="str">
        <f>IFERROR(ABS(MID(DESEMBER!AA333,FIND("/",DESEMBER!AA333)+1,LEN(DESEMBER!AA333))),"")</f>
        <v/>
      </c>
      <c r="FU333" s="72" t="str">
        <f t="shared" si="429"/>
        <v/>
      </c>
      <c r="FV333" s="72" t="str">
        <f t="shared" ca="1" si="430"/>
        <v/>
      </c>
      <c r="FW333" s="72" t="str">
        <f>IF(DESEMBER!AB333="","",IF(DESEMBER!AB333&lt;181,"NORMAL",IF(DESEMBER!AB333&lt;201,"Pre DM", "DM")))</f>
        <v/>
      </c>
      <c r="FX333" s="72" t="str">
        <f t="shared" ca="1" si="431"/>
        <v/>
      </c>
    </row>
    <row r="334" spans="2:180" x14ac:dyDescent="0.25">
      <c r="B334" s="71" t="str">
        <f ca="1">IFERROR(DATEDIF(JANUARI!I334,JANUARI!D334,"Y"),"")</f>
        <v/>
      </c>
      <c r="C334" s="71" t="str">
        <f ca="1">IFERROR(DATEDIF(JANUARI!I334,JANUARI!D334,"YM"),"")</f>
        <v/>
      </c>
      <c r="D334" s="72" t="str">
        <f t="shared" ca="1" si="360"/>
        <v/>
      </c>
      <c r="E334" s="72" t="str">
        <f ca="1">D334&amp;JANUARI!K334</f>
        <v/>
      </c>
      <c r="F334" s="72" t="str">
        <f>IF(JANUARI!Y334="","",IF(JANUARI!Y334&lt;18.5,"Kurus",IF(JANUARI!Y334&lt;25,"Normal",IF(JANUARI!Y334&lt;30,"Overweight (Risiko)",IF(JANUARI!Y334&lt;35,"Obesitas I","Obesitas II")))))</f>
        <v/>
      </c>
      <c r="G334" s="72" t="str">
        <f t="shared" ca="1" si="361"/>
        <v/>
      </c>
      <c r="H334" s="72" t="str">
        <f>IF(JANUARI!Z334="","",IF(AND(JANUARI!K334="L",JANUARI!Z334&lt;90),"Normal / Aman",IF(AND(JANUARI!K334="L",JANUARI!Z334&gt;=90,JANUARI!Z334&lt;=100),"Risiko Tinggi",IF(AND(JANUARI!K334="L",JANUARI!Z334&gt;100),"Obesitas (Sangat Berisiko)",IF(AND(JANUARI!K334="P",JANUARI!Z334&lt;80),"Normal / Aman",IF(AND(JANUARI!K334="P",JANUARI!Z334&gt;=80,JANUARI!Z334&lt;=95),"Risiko Tinggi",IF(AND(JANUARI!K334="P",JANUARI!Z334&gt;95),"Obesitas (Sangat Berisiko)","")))))))</f>
        <v/>
      </c>
      <c r="I334" s="72" t="str">
        <f t="shared" ca="1" si="362"/>
        <v/>
      </c>
      <c r="J334" s="73" t="str">
        <f>IFERROR(ABS(LEFT(JANUARI!AA334,FIND("/",JANUARI!AA334)-1)),"")</f>
        <v/>
      </c>
      <c r="K334" s="73" t="str">
        <f>IFERROR(ABS(MID(JANUARI!AA334,FIND("/",JANUARI!AA334)+1,LEN(JANUARI!AA334))),"")</f>
        <v/>
      </c>
      <c r="L334" s="72" t="str">
        <f t="shared" si="363"/>
        <v/>
      </c>
      <c r="M334" s="72" t="str">
        <f t="shared" ca="1" si="364"/>
        <v/>
      </c>
      <c r="N334" s="72" t="str">
        <f>IF(JANUARI!AB334="","",IF(JANUARI!AB334&lt;181,"NORMAL",IF(JANUARI!AB334&lt;201,"Pre DM", "DM")))</f>
        <v/>
      </c>
      <c r="O334" s="72" t="str">
        <f t="shared" ca="1" si="365"/>
        <v/>
      </c>
      <c r="Q334" s="71" t="str">
        <f ca="1">IFERROR(DATEDIF(PEBRUARI!I334,PEBRUARI!D334,"Y"),"")</f>
        <v/>
      </c>
      <c r="R334" s="71" t="str">
        <f ca="1">IFERROR(DATEDIF(PEBRUARI!I334,PEBRUARI!D334,"YM"),"")</f>
        <v/>
      </c>
      <c r="S334" s="72" t="str">
        <f t="shared" ca="1" si="366"/>
        <v/>
      </c>
      <c r="T334" s="72" t="str">
        <f ca="1">S334&amp;PEBRUARI!K334</f>
        <v/>
      </c>
      <c r="U334" s="72" t="str">
        <f>IF(PEBRUARI!Y334="","",IF(PEBRUARI!Y334&lt;18.5,"Kurus",IF(PEBRUARI!Y334&lt;25,"Normal",IF(PEBRUARI!Y334&lt;30,"Overweight (Risiko)",IF(PEBRUARI!Y334&lt;35,"Obesitas I","Obesitas II")))))</f>
        <v/>
      </c>
      <c r="V334" s="72" t="str">
        <f t="shared" ca="1" si="367"/>
        <v/>
      </c>
      <c r="W334" s="72" t="str">
        <f>IF(PEBRUARI!Z334="","",IF(AND(PEBRUARI!K334="L",PEBRUARI!Z334&lt;90),"Normal / Aman",IF(AND(PEBRUARI!K334="L",PEBRUARI!Z334&gt;=90,PEBRUARI!Z334&lt;=100),"Risiko Tinggi",IF(AND(PEBRUARI!K334="L",PEBRUARI!Z334&gt;100),"Obesitas (Sangat Berisiko)",IF(AND(PEBRUARI!K334="P",PEBRUARI!Z334&lt;80),"Normal / Aman",IF(AND(PEBRUARI!K334="P",PEBRUARI!Z334&gt;=80,PEBRUARI!Z334&lt;=95),"Risiko Tinggi",IF(AND(PEBRUARI!K334="P",PEBRUARI!Z334&gt;95),"Obesitas (Sangat Berisiko)","")))))))</f>
        <v/>
      </c>
      <c r="X334" s="72" t="str">
        <f t="shared" ca="1" si="368"/>
        <v/>
      </c>
      <c r="Y334" s="73" t="str">
        <f>IFERROR(ABS(LEFT(PEBRUARI!AA334,FIND("/",PEBRUARI!AA334)-1)),"")</f>
        <v/>
      </c>
      <c r="Z334" s="73" t="str">
        <f>IFERROR(ABS(MID(PEBRUARI!AA334,FIND("/",PEBRUARI!AA334)+1,LEN(PEBRUARI!AA334))),"")</f>
        <v/>
      </c>
      <c r="AA334" s="72" t="str">
        <f t="shared" si="369"/>
        <v/>
      </c>
      <c r="AB334" s="72" t="str">
        <f t="shared" ca="1" si="370"/>
        <v/>
      </c>
      <c r="AC334" s="72" t="str">
        <f>IF(PEBRUARI!AB334="","",IF(PEBRUARI!AB334&lt;181,"NORMAL",IF(PEBRUARI!AB334&lt;201,"Pre DM", "DM")))</f>
        <v/>
      </c>
      <c r="AD334" s="72" t="str">
        <f t="shared" ca="1" si="371"/>
        <v/>
      </c>
      <c r="AF334" s="71" t="str">
        <f ca="1">IFERROR(DATEDIF(MARET!I334,MARET!D334,"Y"),"")</f>
        <v/>
      </c>
      <c r="AG334" s="71" t="str">
        <f ca="1">IFERROR(DATEDIF(MARET!I334,MARET!D334,"YM"),"")</f>
        <v/>
      </c>
      <c r="AH334" s="72" t="str">
        <f t="shared" ca="1" si="372"/>
        <v/>
      </c>
      <c r="AI334" s="72" t="str">
        <f ca="1">AH334&amp;MARET!K334</f>
        <v/>
      </c>
      <c r="AJ334" s="72" t="str">
        <f>IF(MARET!Y334="","",IF(MARET!Y334&lt;18.5,"Kurus",IF(MARET!Y334&lt;25,"Normal",IF(MARET!Y334&lt;30,"Overweight (Risiko)",IF(MARET!Y334&lt;35,"Obesitas I","Obesitas II")))))</f>
        <v/>
      </c>
      <c r="AK334" s="72" t="str">
        <f t="shared" ca="1" si="373"/>
        <v/>
      </c>
      <c r="AL334" s="72" t="str">
        <f>IF(MARET!Z334="","",IF(AND(MARET!K334="L",MARET!Z334&lt;90),"Normal / Aman",IF(AND(MARET!K334="L",MARET!Z334&gt;=90,MARET!Z334&lt;=100),"Risiko Tinggi",IF(AND(MARET!K334="L",MARET!Z334&gt;100),"Obesitas (Sangat Berisiko)",IF(AND(MARET!K334="P",MARET!Z334&lt;80),"Normal / Aman",IF(AND(MARET!K334="P",MARET!Z334&gt;=80,MARET!Z334&lt;=95),"Risiko Tinggi",IF(AND(MARET!K334="P",MARET!Z334&gt;95),"Obesitas (Sangat Berisiko)","")))))))</f>
        <v/>
      </c>
      <c r="AM334" s="72" t="str">
        <f t="shared" ca="1" si="374"/>
        <v/>
      </c>
      <c r="AN334" s="73" t="str">
        <f>IFERROR(ABS(LEFT(MARET!AA334,FIND("/",MARET!AA334)-1)),"")</f>
        <v/>
      </c>
      <c r="AO334" s="73" t="str">
        <f>IFERROR(ABS(MID(MARET!AA334,FIND("/",MARET!AA334)+1,LEN(MARET!AA334))),"")</f>
        <v/>
      </c>
      <c r="AP334" s="72" t="str">
        <f t="shared" si="375"/>
        <v/>
      </c>
      <c r="AQ334" s="72" t="str">
        <f t="shared" ca="1" si="376"/>
        <v/>
      </c>
      <c r="AR334" s="72" t="str">
        <f>IF(MARET!AB334="","",IF(MARET!AB334&lt;181,"NORMAL",IF(MARET!AB334&lt;201,"Pre DM", "DM")))</f>
        <v/>
      </c>
      <c r="AS334" s="72" t="str">
        <f t="shared" ca="1" si="377"/>
        <v/>
      </c>
      <c r="AU334" s="71" t="str">
        <f ca="1">IFERROR(DATEDIF(APRIL!I334,APRIL!D334,"Y"),"")</f>
        <v/>
      </c>
      <c r="AV334" s="71" t="str">
        <f ca="1">IFERROR(DATEDIF(APRIL!I334,APRIL!D334,"YM"),"")</f>
        <v/>
      </c>
      <c r="AW334" s="72" t="str">
        <f t="shared" ca="1" si="378"/>
        <v/>
      </c>
      <c r="AX334" s="72" t="str">
        <f ca="1">AW334&amp;APRIL!K334</f>
        <v/>
      </c>
      <c r="AY334" s="72" t="str">
        <f>IF(APRIL!Y334="","",IF(APRIL!Y334&lt;18.5,"Kurus",IF(APRIL!Y334&lt;25,"Normal",IF(APRIL!Y334&lt;30,"Overweight (Risiko)",IF(APRIL!Y334&lt;35,"Obesitas I","Obesitas II")))))</f>
        <v/>
      </c>
      <c r="AZ334" s="72" t="str">
        <f t="shared" ca="1" si="379"/>
        <v/>
      </c>
      <c r="BA334" s="72" t="str">
        <f>IF(APRIL!Z334="","",IF(AND(APRIL!K334="L",APRIL!Z334&lt;90),"Normal / Aman",IF(AND(APRIL!K334="L",APRIL!Z334&gt;=90,APRIL!Z334&lt;=100),"Risiko Tinggi",IF(AND(APRIL!K334="L",APRIL!Z334&gt;100),"Obesitas (Sangat Berisiko)",IF(AND(APRIL!K334="P",APRIL!Z334&lt;80),"Normal / Aman",IF(AND(APRIL!K334="P",APRIL!Z334&gt;=80,APRIL!Z334&lt;=95),"Risiko Tinggi",IF(AND(APRIL!K334="P",APRIL!Z334&gt;95),"Obesitas (Sangat Berisiko)","")))))))</f>
        <v/>
      </c>
      <c r="BB334" s="72" t="str">
        <f t="shared" ca="1" si="380"/>
        <v/>
      </c>
      <c r="BC334" s="73" t="str">
        <f>IFERROR(ABS(LEFT(APRIL!AA334,FIND("/",APRIL!AA334)-1)),"")</f>
        <v/>
      </c>
      <c r="BD334" s="73" t="str">
        <f>IFERROR(ABS(MID(APRIL!AA334,FIND("/",APRIL!AA334)+1,LEN(APRIL!AA334))),"")</f>
        <v/>
      </c>
      <c r="BE334" s="72" t="str">
        <f t="shared" si="381"/>
        <v/>
      </c>
      <c r="BF334" s="72" t="str">
        <f t="shared" ca="1" si="382"/>
        <v/>
      </c>
      <c r="BG334" s="72" t="str">
        <f>IF(APRIL!AB334="","",IF(APRIL!AB334&lt;181,"NORMAL",IF(APRIL!AB334&lt;201,"Pre DM", "DM")))</f>
        <v/>
      </c>
      <c r="BH334" s="72" t="str">
        <f t="shared" ca="1" si="383"/>
        <v/>
      </c>
      <c r="BJ334" s="71" t="str">
        <f ca="1">IFERROR(DATEDIF(MEI!I334,MEI!D334,"Y"),"")</f>
        <v/>
      </c>
      <c r="BK334" s="71" t="str">
        <f ca="1">IFERROR(DATEDIF(MEI!I334,MEI!D334,"YM"),"")</f>
        <v/>
      </c>
      <c r="BL334" s="72" t="str">
        <f t="shared" ca="1" si="384"/>
        <v/>
      </c>
      <c r="BM334" s="72" t="str">
        <f ca="1">BL334&amp;MEI!K334</f>
        <v/>
      </c>
      <c r="BN334" s="72" t="str">
        <f>IF(MEI!Y334="","",IF(MEI!Y334&lt;18.5,"Kurus",IF(MEI!Y334&lt;25,"Normal",IF(MEI!Y334&lt;30,"Overweight (Risiko)",IF(MEI!Y334&lt;35,"Obesitas I","Obesitas II")))))</f>
        <v/>
      </c>
      <c r="BO334" s="72" t="str">
        <f t="shared" ca="1" si="385"/>
        <v/>
      </c>
      <c r="BP334" s="72" t="str">
        <f>IF(MEI!Z334="","",IF(AND(MEI!K334="L",MEI!Z334&lt;90),"Normal / Aman",IF(AND(MEI!K334="L",MEI!Z334&gt;=90,MEI!Z334&lt;=100),"Risiko Tinggi",IF(AND(MEI!K334="L",MEI!Z334&gt;100),"Obesitas (Sangat Berisiko)",IF(AND(MEI!K334="P",MEI!Z334&lt;80),"Normal / Aman",IF(AND(MEI!K334="P",MEI!Z334&gt;=80,MEI!Z334&lt;=95),"Risiko Tinggi",IF(AND(MEI!K334="P",MEI!Z334&gt;95),"Obesitas (Sangat Berisiko)","")))))))</f>
        <v/>
      </c>
      <c r="BQ334" s="72" t="str">
        <f t="shared" ca="1" si="386"/>
        <v/>
      </c>
      <c r="BR334" s="73" t="str">
        <f>IFERROR(ABS(LEFT(MEI!AA334,FIND("/",MEI!AA334)-1)),"")</f>
        <v/>
      </c>
      <c r="BS334" s="73" t="str">
        <f>IFERROR(ABS(MID(MEI!AA334,FIND("/",MEI!AA334)+1,LEN(MEI!AA334))),"")</f>
        <v/>
      </c>
      <c r="BT334" s="72" t="str">
        <f t="shared" si="387"/>
        <v/>
      </c>
      <c r="BU334" s="72" t="str">
        <f t="shared" ca="1" si="388"/>
        <v/>
      </c>
      <c r="BV334" s="72" t="str">
        <f>IF(MEI!AB334="","",IF(MEI!AB334&lt;181,"NORMAL",IF(MEI!AB334&lt;201,"Pre DM", "DM")))</f>
        <v/>
      </c>
      <c r="BW334" s="72" t="str">
        <f t="shared" ca="1" si="389"/>
        <v/>
      </c>
      <c r="BY334" s="71" t="str">
        <f ca="1">IFERROR(DATEDIF(JUNI!I334,JUNI!D334,"Y"),"")</f>
        <v/>
      </c>
      <c r="BZ334" s="71" t="str">
        <f ca="1">IFERROR(DATEDIF(JUNI!I334,JUNI!D334,"YM"),"")</f>
        <v/>
      </c>
      <c r="CA334" s="72" t="str">
        <f t="shared" ca="1" si="390"/>
        <v/>
      </c>
      <c r="CB334" s="72" t="str">
        <f ca="1">CA334&amp;JUNI!K334</f>
        <v/>
      </c>
      <c r="CC334" s="72" t="str">
        <f>IF(JUNI!Y334="","",IF(JUNI!Y334&lt;18.5,"Kurus",IF(JUNI!Y334&lt;25,"Normal",IF(JUNI!Y334&lt;30,"Overweight (Risiko)",IF(JUNI!Y334&lt;35,"Obesitas I","Obesitas II")))))</f>
        <v/>
      </c>
      <c r="CD334" s="72" t="str">
        <f t="shared" ca="1" si="391"/>
        <v/>
      </c>
      <c r="CE334" s="72" t="str">
        <f>IF(JUNI!Z334="","",IF(AND(JUNI!K334="L",JUNI!Z334&lt;90),"Normal / Aman",IF(AND(JUNI!K334="L",JUNI!Z334&gt;=90,JUNI!Z334&lt;=100),"Risiko Tinggi",IF(AND(JUNI!K334="L",JUNI!Z334&gt;100),"Obesitas (Sangat Berisiko)",IF(AND(JUNI!K334="P",JUNI!Z334&lt;80),"Normal / Aman",IF(AND(JUNI!K334="P",JUNI!Z334&gt;=80,JUNI!Z334&lt;=95),"Risiko Tinggi",IF(AND(JUNI!K334="P",JUNI!Z334&gt;95),"Obesitas (Sangat Berisiko)","")))))))</f>
        <v/>
      </c>
      <c r="CF334" s="72" t="str">
        <f t="shared" ca="1" si="392"/>
        <v/>
      </c>
      <c r="CG334" s="73" t="str">
        <f>IFERROR(ABS(LEFT(JUNI!AA334,FIND("/",JUNI!AA334)-1)),"")</f>
        <v/>
      </c>
      <c r="CH334" s="73" t="str">
        <f>IFERROR(ABS(MID(JUNI!AA334,FIND("/",JUNI!AA334)+1,LEN(JUNI!AA334))),"")</f>
        <v/>
      </c>
      <c r="CI334" s="72" t="str">
        <f t="shared" si="393"/>
        <v/>
      </c>
      <c r="CJ334" s="72" t="str">
        <f t="shared" ca="1" si="394"/>
        <v/>
      </c>
      <c r="CK334" s="72" t="str">
        <f>IF(JUNI!AB334="","",IF(JUNI!AB334&lt;181,"NORMAL",IF(JUNI!AB334&lt;201,"Pre DM", "DM")))</f>
        <v/>
      </c>
      <c r="CL334" s="72" t="str">
        <f t="shared" ca="1" si="395"/>
        <v/>
      </c>
      <c r="CN334" s="71" t="str">
        <f ca="1">IFERROR(DATEDIF(JULI!I334,JULI!D334,"Y"),"")</f>
        <v/>
      </c>
      <c r="CO334" s="71" t="str">
        <f ca="1">IFERROR(DATEDIF(JULI!I334,JULI!D334,"YM"),"")</f>
        <v/>
      </c>
      <c r="CP334" s="72" t="str">
        <f t="shared" ca="1" si="396"/>
        <v/>
      </c>
      <c r="CQ334" s="72" t="str">
        <f ca="1">CP334&amp;JULI!K334</f>
        <v/>
      </c>
      <c r="CR334" s="72" t="str">
        <f>IF(JULI!Y334="","",IF(JULI!Y334&lt;18.5,"Kurus",IF(JULI!Y334&lt;25,"Normal",IF(JULI!Y334&lt;30,"Overweight (Risiko)",IF(JULI!Y334&lt;35,"Obesitas I","Obesitas II")))))</f>
        <v/>
      </c>
      <c r="CS334" s="72" t="str">
        <f t="shared" ca="1" si="397"/>
        <v/>
      </c>
      <c r="CT334" s="72" t="str">
        <f>IF(JULI!Z334="","",IF(AND(JULI!K334="L",JULI!Z334&lt;90),"Normal / Aman",IF(AND(JULI!K334="L",JULI!Z334&gt;=90,JULI!Z334&lt;=100),"Risiko Tinggi",IF(AND(JULI!K334="L",JULI!Z334&gt;100),"Obesitas (Sangat Berisiko)",IF(AND(JULI!K334="P",JULI!Z334&lt;80),"Normal / Aman",IF(AND(JULI!K334="P",JULI!Z334&gt;=80,JULI!Z334&lt;=95),"Risiko Tinggi",IF(AND(JULI!K334="P",JULI!Z334&gt;95),"Obesitas (Sangat Berisiko)","")))))))</f>
        <v/>
      </c>
      <c r="CU334" s="72" t="str">
        <f t="shared" ca="1" si="398"/>
        <v/>
      </c>
      <c r="CV334" s="73" t="str">
        <f>IFERROR(ABS(LEFT(JULI!AA334,FIND("/",JULI!AA334)-1)),"")</f>
        <v/>
      </c>
      <c r="CW334" s="73" t="str">
        <f>IFERROR(ABS(MID(JULI!AA334,FIND("/",JULI!AA334)+1,LEN(JULI!AA334))),"")</f>
        <v/>
      </c>
      <c r="CX334" s="72" t="str">
        <f t="shared" si="399"/>
        <v/>
      </c>
      <c r="CY334" s="72" t="str">
        <f t="shared" ca="1" si="400"/>
        <v/>
      </c>
      <c r="CZ334" s="72" t="str">
        <f>IF(JULI!AB334="","",IF(JULI!AB334&lt;181,"NORMAL",IF(JULI!AB334&lt;201,"Pre DM", "DM")))</f>
        <v/>
      </c>
      <c r="DA334" s="72" t="str">
        <f t="shared" ca="1" si="401"/>
        <v/>
      </c>
      <c r="DC334" s="71" t="str">
        <f ca="1">IFERROR(DATEDIF(AGUSTUS!I334,AGUSTUS!D334,"Y"),"")</f>
        <v/>
      </c>
      <c r="DD334" s="71" t="str">
        <f ca="1">IFERROR(DATEDIF(AGUSTUS!I334,AGUSTUS!D334,"YM"),"")</f>
        <v/>
      </c>
      <c r="DE334" s="72" t="str">
        <f t="shared" ca="1" si="402"/>
        <v/>
      </c>
      <c r="DF334" s="72" t="str">
        <f ca="1">DE334&amp;AGUSTUS!K334</f>
        <v/>
      </c>
      <c r="DG334" s="72" t="str">
        <f>IF(AGUSTUS!Y334="","",IF(AGUSTUS!Y334&lt;18.5,"Kurus",IF(AGUSTUS!Y334&lt;25,"Normal",IF(AGUSTUS!Y334&lt;30,"Overweight (Risiko)",IF(AGUSTUS!Y334&lt;35,"Obesitas I","Obesitas II")))))</f>
        <v/>
      </c>
      <c r="DH334" s="72" t="str">
        <f t="shared" ca="1" si="403"/>
        <v/>
      </c>
      <c r="DI334" s="72" t="str">
        <f>IF(AGUSTUS!Z334="","",IF(AND(AGUSTUS!K334="L",AGUSTUS!Z334&lt;90),"Normal / Aman",IF(AND(AGUSTUS!K334="L",AGUSTUS!Z334&gt;=90,AGUSTUS!Z334&lt;=100),"Risiko Tinggi",IF(AND(AGUSTUS!K334="L",AGUSTUS!Z334&gt;100),"Obesitas (Sangat Berisiko)",IF(AND(AGUSTUS!K334="P",AGUSTUS!Z334&lt;80),"Normal / Aman",IF(AND(AGUSTUS!K334="P",AGUSTUS!Z334&gt;=80,AGUSTUS!Z334&lt;=95),"Risiko Tinggi",IF(AND(AGUSTUS!K334="P",AGUSTUS!Z334&gt;95),"Obesitas (Sangat Berisiko)","")))))))</f>
        <v/>
      </c>
      <c r="DJ334" s="72" t="str">
        <f t="shared" ca="1" si="404"/>
        <v/>
      </c>
      <c r="DK334" s="73" t="str">
        <f>IFERROR(ABS(LEFT(AGUSTUS!AA334,FIND("/",AGUSTUS!AA334)-1)),"")</f>
        <v/>
      </c>
      <c r="DL334" s="73" t="str">
        <f>IFERROR(ABS(MID(AGUSTUS!AA334,FIND("/",AGUSTUS!AA334)+1,LEN(AGUSTUS!AA334))),"")</f>
        <v/>
      </c>
      <c r="DM334" s="72" t="str">
        <f t="shared" si="405"/>
        <v/>
      </c>
      <c r="DN334" s="72" t="str">
        <f t="shared" ca="1" si="406"/>
        <v/>
      </c>
      <c r="DO334" s="72" t="str">
        <f>IF(AGUSTUS!AB334="","",IF(AGUSTUS!AB334&lt;181,"NORMAL",IF(AGUSTUS!AB334&lt;201,"Pre DM", "DM")))</f>
        <v/>
      </c>
      <c r="DP334" s="72" t="str">
        <f t="shared" ca="1" si="407"/>
        <v/>
      </c>
      <c r="DR334" s="71" t="str">
        <f ca="1">IFERROR(DATEDIF(SEPTEMBER!I334,SEPTEMBER!D334,"Y"),"")</f>
        <v/>
      </c>
      <c r="DS334" s="71" t="str">
        <f ca="1">IFERROR(DATEDIF(SEPTEMBER!I334,SEPTEMBER!D334,"YM"),"")</f>
        <v/>
      </c>
      <c r="DT334" s="72" t="str">
        <f t="shared" ca="1" si="408"/>
        <v/>
      </c>
      <c r="DU334" s="72" t="str">
        <f ca="1">DT334&amp;SEPTEMBER!K334</f>
        <v/>
      </c>
      <c r="DV334" s="72" t="str">
        <f>IF(SEPTEMBER!Y334="","",IF(SEPTEMBER!Y334&lt;18.5,"Kurus",IF(SEPTEMBER!Y334&lt;25,"Normal",IF(SEPTEMBER!Y334&lt;30,"Overweight (Risiko)",IF(SEPTEMBER!Y334&lt;35,"Obesitas I","Obesitas II")))))</f>
        <v/>
      </c>
      <c r="DW334" s="72" t="str">
        <f t="shared" ca="1" si="409"/>
        <v/>
      </c>
      <c r="DX334" s="72" t="str">
        <f>IF(SEPTEMBER!Z334="","",IF(AND(SEPTEMBER!K334="L",SEPTEMBER!Z334&lt;90),"Normal / Aman",IF(AND(SEPTEMBER!K334="L",SEPTEMBER!Z334&gt;=90,SEPTEMBER!Z334&lt;=100),"Risiko Tinggi",IF(AND(SEPTEMBER!K334="L",SEPTEMBER!Z334&gt;100),"Obesitas (Sangat Berisiko)",IF(AND(SEPTEMBER!K334="P",SEPTEMBER!Z334&lt;80),"Normal / Aman",IF(AND(SEPTEMBER!K334="P",SEPTEMBER!Z334&gt;=80,SEPTEMBER!Z334&lt;=95),"Risiko Tinggi",IF(AND(SEPTEMBER!K334="P",SEPTEMBER!Z334&gt;95),"Obesitas (Sangat Berisiko)","")))))))</f>
        <v/>
      </c>
      <c r="DY334" s="72" t="str">
        <f t="shared" ca="1" si="410"/>
        <v/>
      </c>
      <c r="DZ334" s="73" t="str">
        <f>IFERROR(ABS(LEFT(SEPTEMBER!AA334,FIND("/",SEPTEMBER!AA334)-1)),"")</f>
        <v/>
      </c>
      <c r="EA334" s="73" t="str">
        <f>IFERROR(ABS(MID(SEPTEMBER!AA334,FIND("/",SEPTEMBER!AA334)+1,LEN(SEPTEMBER!AA334))),"")</f>
        <v/>
      </c>
      <c r="EB334" s="72" t="str">
        <f t="shared" si="411"/>
        <v/>
      </c>
      <c r="EC334" s="72" t="str">
        <f t="shared" ca="1" si="412"/>
        <v/>
      </c>
      <c r="ED334" s="72" t="str">
        <f>IF(SEPTEMBER!AB334="","",IF(SEPTEMBER!AB334&lt;181,"NORMAL",IF(SEPTEMBER!AB334&lt;201,"Pre DM", "DM")))</f>
        <v/>
      </c>
      <c r="EE334" s="72" t="str">
        <f t="shared" ca="1" si="413"/>
        <v/>
      </c>
      <c r="EG334" s="71" t="str">
        <f ca="1">IFERROR(DATEDIF(OKTOBER!I334,OKTOBER!D334,"Y"),"")</f>
        <v/>
      </c>
      <c r="EH334" s="71" t="str">
        <f ca="1">IFERROR(DATEDIF(OKTOBER!I334,OKTOBER!D334,"YM"),"")</f>
        <v/>
      </c>
      <c r="EI334" s="72" t="str">
        <f t="shared" ca="1" si="414"/>
        <v/>
      </c>
      <c r="EJ334" s="72" t="str">
        <f ca="1">EI334&amp;OKTOBER!K334</f>
        <v/>
      </c>
      <c r="EK334" s="72" t="str">
        <f>IF(OKTOBER!Y334="","",IF(OKTOBER!Y334&lt;18.5,"Kurus",IF(OKTOBER!Y334&lt;25,"Normal",IF(OKTOBER!Y334&lt;30,"Overweight (Risiko)",IF(OKTOBER!Y334&lt;35,"Obesitas I","Obesitas II")))))</f>
        <v/>
      </c>
      <c r="EL334" s="72" t="str">
        <f t="shared" ca="1" si="415"/>
        <v/>
      </c>
      <c r="EM334" s="72" t="str">
        <f>IF(OKTOBER!Z334="","",IF(AND(OKTOBER!K334="L",OKTOBER!Z334&lt;90),"Normal / Aman",IF(AND(OKTOBER!K334="L",OKTOBER!Z334&gt;=90,OKTOBER!Z334&lt;=100),"Risiko Tinggi",IF(AND(OKTOBER!K334="L",OKTOBER!Z334&gt;100),"Obesitas (Sangat Berisiko)",IF(AND(OKTOBER!K334="P",OKTOBER!Z334&lt;80),"Normal / Aman",IF(AND(OKTOBER!K334="P",OKTOBER!Z334&gt;=80,OKTOBER!Z334&lt;=95),"Risiko Tinggi",IF(AND(OKTOBER!K334="P",OKTOBER!Z334&gt;95),"Obesitas (Sangat Berisiko)","")))))))</f>
        <v/>
      </c>
      <c r="EN334" s="72" t="str">
        <f t="shared" ca="1" si="416"/>
        <v/>
      </c>
      <c r="EO334" s="73" t="str">
        <f>IFERROR(ABS(LEFT(OKTOBER!AA334,FIND("/",OKTOBER!AA334)-1)),"")</f>
        <v/>
      </c>
      <c r="EP334" s="73" t="str">
        <f>IFERROR(ABS(MID(OKTOBER!AA334,FIND("/",OKTOBER!AA334)+1,LEN(OKTOBER!AA334))),"")</f>
        <v/>
      </c>
      <c r="EQ334" s="72" t="str">
        <f t="shared" si="417"/>
        <v/>
      </c>
      <c r="ER334" s="72" t="str">
        <f t="shared" ca="1" si="418"/>
        <v/>
      </c>
      <c r="ES334" s="72" t="str">
        <f>IF(OKTOBER!AB334="","",IF(OKTOBER!AB334&lt;181,"NORMAL",IF(OKTOBER!AB334&lt;201,"Pre DM", "DM")))</f>
        <v/>
      </c>
      <c r="ET334" s="72" t="str">
        <f t="shared" ca="1" si="419"/>
        <v/>
      </c>
      <c r="EV334" s="71" t="str">
        <f ca="1">IFERROR(DATEDIF(NOPEMBER!I334,NOPEMBER!D334,"Y"),"")</f>
        <v/>
      </c>
      <c r="EW334" s="71" t="str">
        <f ca="1">IFERROR(DATEDIF(NOPEMBER!I334,NOPEMBER!D334,"YM"),"")</f>
        <v/>
      </c>
      <c r="EX334" s="72" t="str">
        <f t="shared" ca="1" si="420"/>
        <v/>
      </c>
      <c r="EY334" s="72" t="str">
        <f ca="1">EX334&amp;NOPEMBER!K334</f>
        <v/>
      </c>
      <c r="EZ334" s="72" t="str">
        <f>IF(NOPEMBER!Y334="","",IF(NOPEMBER!Y334&lt;18.5,"Kurus",IF(NOPEMBER!Y334&lt;25,"Normal",IF(NOPEMBER!Y334&lt;30,"Overweight (Risiko)",IF(NOPEMBER!Y334&lt;35,"Obesitas I","Obesitas II")))))</f>
        <v/>
      </c>
      <c r="FA334" s="72" t="str">
        <f t="shared" ca="1" si="421"/>
        <v/>
      </c>
      <c r="FB334" s="72" t="str">
        <f>IF(NOPEMBER!Z334="","",IF(AND(NOPEMBER!K334="L",NOPEMBER!Z334&lt;90),"Normal / Aman",IF(AND(NOPEMBER!K334="L",NOPEMBER!Z334&gt;=90,NOPEMBER!Z334&lt;=100),"Risiko Tinggi",IF(AND(NOPEMBER!K334="L",NOPEMBER!Z334&gt;100),"Obesitas (Sangat Berisiko)",IF(AND(NOPEMBER!K334="P",NOPEMBER!Z334&lt;80),"Normal / Aman",IF(AND(NOPEMBER!K334="P",NOPEMBER!Z334&gt;=80,NOPEMBER!Z334&lt;=95),"Risiko Tinggi",IF(AND(NOPEMBER!K334="P",NOPEMBER!Z334&gt;95),"Obesitas (Sangat Berisiko)","")))))))</f>
        <v/>
      </c>
      <c r="FC334" s="72" t="str">
        <f t="shared" ca="1" si="422"/>
        <v/>
      </c>
      <c r="FD334" s="73" t="str">
        <f>IFERROR(ABS(LEFT(NOPEMBER!AA334,FIND("/",NOPEMBER!AA334)-1)),"")</f>
        <v/>
      </c>
      <c r="FE334" s="73" t="str">
        <f>IFERROR(ABS(MID(NOPEMBER!AA334,FIND("/",NOPEMBER!AA334)+1,LEN(NOPEMBER!AA334))),"")</f>
        <v/>
      </c>
      <c r="FF334" s="72" t="str">
        <f t="shared" si="423"/>
        <v/>
      </c>
      <c r="FG334" s="72" t="str">
        <f t="shared" ca="1" si="424"/>
        <v/>
      </c>
      <c r="FH334" s="72" t="str">
        <f>IF(NOPEMBER!AB334="","",IF(NOPEMBER!AB334&lt;181,"NORMAL",IF(NOPEMBER!AB334&lt;201,"Pre DM", "DM")))</f>
        <v/>
      </c>
      <c r="FI334" s="72" t="str">
        <f t="shared" ca="1" si="425"/>
        <v/>
      </c>
      <c r="FK334" s="71" t="str">
        <f ca="1">IFERROR(DATEDIF(DESEMBER!I334,DESEMBER!D334,"Y"),"")</f>
        <v/>
      </c>
      <c r="FL334" s="71" t="str">
        <f ca="1">IFERROR(DATEDIF(DESEMBER!I334,DESEMBER!D334,"YM"),"")</f>
        <v/>
      </c>
      <c r="FM334" s="72" t="str">
        <f t="shared" ca="1" si="426"/>
        <v/>
      </c>
      <c r="FN334" s="72" t="str">
        <f ca="1">FM334&amp;DESEMBER!K334</f>
        <v/>
      </c>
      <c r="FO334" s="72" t="str">
        <f>IF(DESEMBER!Y334="","",IF(DESEMBER!Y334&lt;18.5,"Kurus",IF(DESEMBER!Y334&lt;25,"Normal",IF(DESEMBER!Y334&lt;30,"Overweight (Risiko)",IF(DESEMBER!Y334&lt;35,"Obesitas I","Obesitas II")))))</f>
        <v/>
      </c>
      <c r="FP334" s="72" t="str">
        <f t="shared" ca="1" si="427"/>
        <v/>
      </c>
      <c r="FQ334" s="72" t="str">
        <f>IF(DESEMBER!Z334="","",IF(AND(DESEMBER!K334="L",DESEMBER!Z334&lt;90),"Normal / Aman",IF(AND(DESEMBER!K334="L",DESEMBER!Z334&gt;=90,DESEMBER!Z334&lt;=100),"Risiko Tinggi",IF(AND(DESEMBER!K334="L",DESEMBER!Z334&gt;100),"Obesitas (Sangat Berisiko)",IF(AND(DESEMBER!K334="P",DESEMBER!Z334&lt;80),"Normal / Aman",IF(AND(DESEMBER!K334="P",DESEMBER!Z334&gt;=80,DESEMBER!Z334&lt;=95),"Risiko Tinggi",IF(AND(DESEMBER!K334="P",DESEMBER!Z334&gt;95),"Obesitas (Sangat Berisiko)","")))))))</f>
        <v/>
      </c>
      <c r="FR334" s="72" t="str">
        <f t="shared" ca="1" si="428"/>
        <v/>
      </c>
      <c r="FS334" s="73" t="str">
        <f>IFERROR(ABS(LEFT(DESEMBER!AA334,FIND("/",DESEMBER!AA334)-1)),"")</f>
        <v/>
      </c>
      <c r="FT334" s="73" t="str">
        <f>IFERROR(ABS(MID(DESEMBER!AA334,FIND("/",DESEMBER!AA334)+1,LEN(DESEMBER!AA334))),"")</f>
        <v/>
      </c>
      <c r="FU334" s="72" t="str">
        <f t="shared" si="429"/>
        <v/>
      </c>
      <c r="FV334" s="72" t="str">
        <f t="shared" ca="1" si="430"/>
        <v/>
      </c>
      <c r="FW334" s="72" t="str">
        <f>IF(DESEMBER!AB334="","",IF(DESEMBER!AB334&lt;181,"NORMAL",IF(DESEMBER!AB334&lt;201,"Pre DM", "DM")))</f>
        <v/>
      </c>
      <c r="FX334" s="72" t="str">
        <f t="shared" ca="1" si="431"/>
        <v/>
      </c>
    </row>
    <row r="335" spans="2:180" x14ac:dyDescent="0.25">
      <c r="B335" s="71" t="str">
        <f ca="1">IFERROR(DATEDIF(JANUARI!I335,JANUARI!D335,"Y"),"")</f>
        <v/>
      </c>
      <c r="C335" s="71" t="str">
        <f ca="1">IFERROR(DATEDIF(JANUARI!I335,JANUARI!D335,"YM"),"")</f>
        <v/>
      </c>
      <c r="D335" s="72" t="str">
        <f t="shared" ca="1" si="360"/>
        <v/>
      </c>
      <c r="E335" s="72" t="str">
        <f ca="1">D335&amp;JANUARI!K335</f>
        <v/>
      </c>
      <c r="F335" s="72" t="str">
        <f>IF(JANUARI!Y335="","",IF(JANUARI!Y335&lt;18.5,"Kurus",IF(JANUARI!Y335&lt;25,"Normal",IF(JANUARI!Y335&lt;30,"Overweight (Risiko)",IF(JANUARI!Y335&lt;35,"Obesitas I","Obesitas II")))))</f>
        <v/>
      </c>
      <c r="G335" s="72" t="str">
        <f t="shared" ca="1" si="361"/>
        <v/>
      </c>
      <c r="H335" s="72" t="str">
        <f>IF(JANUARI!Z335="","",IF(AND(JANUARI!K335="L",JANUARI!Z335&lt;90),"Normal / Aman",IF(AND(JANUARI!K335="L",JANUARI!Z335&gt;=90,JANUARI!Z335&lt;=100),"Risiko Tinggi",IF(AND(JANUARI!K335="L",JANUARI!Z335&gt;100),"Obesitas (Sangat Berisiko)",IF(AND(JANUARI!K335="P",JANUARI!Z335&lt;80),"Normal / Aman",IF(AND(JANUARI!K335="P",JANUARI!Z335&gt;=80,JANUARI!Z335&lt;=95),"Risiko Tinggi",IF(AND(JANUARI!K335="P",JANUARI!Z335&gt;95),"Obesitas (Sangat Berisiko)","")))))))</f>
        <v/>
      </c>
      <c r="I335" s="72" t="str">
        <f t="shared" ca="1" si="362"/>
        <v/>
      </c>
      <c r="J335" s="73" t="str">
        <f>IFERROR(ABS(LEFT(JANUARI!AA335,FIND("/",JANUARI!AA335)-1)),"")</f>
        <v/>
      </c>
      <c r="K335" s="73" t="str">
        <f>IFERROR(ABS(MID(JANUARI!AA335,FIND("/",JANUARI!AA335)+1,LEN(JANUARI!AA335))),"")</f>
        <v/>
      </c>
      <c r="L335" s="72" t="str">
        <f t="shared" si="363"/>
        <v/>
      </c>
      <c r="M335" s="72" t="str">
        <f t="shared" ca="1" si="364"/>
        <v/>
      </c>
      <c r="N335" s="72" t="str">
        <f>IF(JANUARI!AB335="","",IF(JANUARI!AB335&lt;181,"NORMAL",IF(JANUARI!AB335&lt;201,"Pre DM", "DM")))</f>
        <v/>
      </c>
      <c r="O335" s="72" t="str">
        <f t="shared" ca="1" si="365"/>
        <v/>
      </c>
      <c r="Q335" s="71" t="str">
        <f ca="1">IFERROR(DATEDIF(PEBRUARI!I335,PEBRUARI!D335,"Y"),"")</f>
        <v/>
      </c>
      <c r="R335" s="71" t="str">
        <f ca="1">IFERROR(DATEDIF(PEBRUARI!I335,PEBRUARI!D335,"YM"),"")</f>
        <v/>
      </c>
      <c r="S335" s="72" t="str">
        <f t="shared" ca="1" si="366"/>
        <v/>
      </c>
      <c r="T335" s="72" t="str">
        <f ca="1">S335&amp;PEBRUARI!K335</f>
        <v/>
      </c>
      <c r="U335" s="72" t="str">
        <f>IF(PEBRUARI!Y335="","",IF(PEBRUARI!Y335&lt;18.5,"Kurus",IF(PEBRUARI!Y335&lt;25,"Normal",IF(PEBRUARI!Y335&lt;30,"Overweight (Risiko)",IF(PEBRUARI!Y335&lt;35,"Obesitas I","Obesitas II")))))</f>
        <v/>
      </c>
      <c r="V335" s="72" t="str">
        <f t="shared" ca="1" si="367"/>
        <v/>
      </c>
      <c r="W335" s="72" t="str">
        <f>IF(PEBRUARI!Z335="","",IF(AND(PEBRUARI!K335="L",PEBRUARI!Z335&lt;90),"Normal / Aman",IF(AND(PEBRUARI!K335="L",PEBRUARI!Z335&gt;=90,PEBRUARI!Z335&lt;=100),"Risiko Tinggi",IF(AND(PEBRUARI!K335="L",PEBRUARI!Z335&gt;100),"Obesitas (Sangat Berisiko)",IF(AND(PEBRUARI!K335="P",PEBRUARI!Z335&lt;80),"Normal / Aman",IF(AND(PEBRUARI!K335="P",PEBRUARI!Z335&gt;=80,PEBRUARI!Z335&lt;=95),"Risiko Tinggi",IF(AND(PEBRUARI!K335="P",PEBRUARI!Z335&gt;95),"Obesitas (Sangat Berisiko)","")))))))</f>
        <v/>
      </c>
      <c r="X335" s="72" t="str">
        <f t="shared" ca="1" si="368"/>
        <v/>
      </c>
      <c r="Y335" s="73" t="str">
        <f>IFERROR(ABS(LEFT(PEBRUARI!AA335,FIND("/",PEBRUARI!AA335)-1)),"")</f>
        <v/>
      </c>
      <c r="Z335" s="73" t="str">
        <f>IFERROR(ABS(MID(PEBRUARI!AA335,FIND("/",PEBRUARI!AA335)+1,LEN(PEBRUARI!AA335))),"")</f>
        <v/>
      </c>
      <c r="AA335" s="72" t="str">
        <f t="shared" si="369"/>
        <v/>
      </c>
      <c r="AB335" s="72" t="str">
        <f t="shared" ca="1" si="370"/>
        <v/>
      </c>
      <c r="AC335" s="72" t="str">
        <f>IF(PEBRUARI!AB335="","",IF(PEBRUARI!AB335&lt;181,"NORMAL",IF(PEBRUARI!AB335&lt;201,"Pre DM", "DM")))</f>
        <v/>
      </c>
      <c r="AD335" s="72" t="str">
        <f t="shared" ca="1" si="371"/>
        <v/>
      </c>
      <c r="AF335" s="71" t="str">
        <f ca="1">IFERROR(DATEDIF(MARET!I335,MARET!D335,"Y"),"")</f>
        <v/>
      </c>
      <c r="AG335" s="71" t="str">
        <f ca="1">IFERROR(DATEDIF(MARET!I335,MARET!D335,"YM"),"")</f>
        <v/>
      </c>
      <c r="AH335" s="72" t="str">
        <f t="shared" ca="1" si="372"/>
        <v/>
      </c>
      <c r="AI335" s="72" t="str">
        <f ca="1">AH335&amp;MARET!K335</f>
        <v/>
      </c>
      <c r="AJ335" s="72" t="str">
        <f>IF(MARET!Y335="","",IF(MARET!Y335&lt;18.5,"Kurus",IF(MARET!Y335&lt;25,"Normal",IF(MARET!Y335&lt;30,"Overweight (Risiko)",IF(MARET!Y335&lt;35,"Obesitas I","Obesitas II")))))</f>
        <v/>
      </c>
      <c r="AK335" s="72" t="str">
        <f t="shared" ca="1" si="373"/>
        <v/>
      </c>
      <c r="AL335" s="72" t="str">
        <f>IF(MARET!Z335="","",IF(AND(MARET!K335="L",MARET!Z335&lt;90),"Normal / Aman",IF(AND(MARET!K335="L",MARET!Z335&gt;=90,MARET!Z335&lt;=100),"Risiko Tinggi",IF(AND(MARET!K335="L",MARET!Z335&gt;100),"Obesitas (Sangat Berisiko)",IF(AND(MARET!K335="P",MARET!Z335&lt;80),"Normal / Aman",IF(AND(MARET!K335="P",MARET!Z335&gt;=80,MARET!Z335&lt;=95),"Risiko Tinggi",IF(AND(MARET!K335="P",MARET!Z335&gt;95),"Obesitas (Sangat Berisiko)","")))))))</f>
        <v/>
      </c>
      <c r="AM335" s="72" t="str">
        <f t="shared" ca="1" si="374"/>
        <v/>
      </c>
      <c r="AN335" s="73" t="str">
        <f>IFERROR(ABS(LEFT(MARET!AA335,FIND("/",MARET!AA335)-1)),"")</f>
        <v/>
      </c>
      <c r="AO335" s="73" t="str">
        <f>IFERROR(ABS(MID(MARET!AA335,FIND("/",MARET!AA335)+1,LEN(MARET!AA335))),"")</f>
        <v/>
      </c>
      <c r="AP335" s="72" t="str">
        <f t="shared" si="375"/>
        <v/>
      </c>
      <c r="AQ335" s="72" t="str">
        <f t="shared" ca="1" si="376"/>
        <v/>
      </c>
      <c r="AR335" s="72" t="str">
        <f>IF(MARET!AB335="","",IF(MARET!AB335&lt;181,"NORMAL",IF(MARET!AB335&lt;201,"Pre DM", "DM")))</f>
        <v/>
      </c>
      <c r="AS335" s="72" t="str">
        <f t="shared" ca="1" si="377"/>
        <v/>
      </c>
      <c r="AU335" s="71" t="str">
        <f ca="1">IFERROR(DATEDIF(APRIL!I335,APRIL!D335,"Y"),"")</f>
        <v/>
      </c>
      <c r="AV335" s="71" t="str">
        <f ca="1">IFERROR(DATEDIF(APRIL!I335,APRIL!D335,"YM"),"")</f>
        <v/>
      </c>
      <c r="AW335" s="72" t="str">
        <f t="shared" ca="1" si="378"/>
        <v/>
      </c>
      <c r="AX335" s="72" t="str">
        <f ca="1">AW335&amp;APRIL!K335</f>
        <v/>
      </c>
      <c r="AY335" s="72" t="str">
        <f>IF(APRIL!Y335="","",IF(APRIL!Y335&lt;18.5,"Kurus",IF(APRIL!Y335&lt;25,"Normal",IF(APRIL!Y335&lt;30,"Overweight (Risiko)",IF(APRIL!Y335&lt;35,"Obesitas I","Obesitas II")))))</f>
        <v/>
      </c>
      <c r="AZ335" s="72" t="str">
        <f t="shared" ca="1" si="379"/>
        <v/>
      </c>
      <c r="BA335" s="72" t="str">
        <f>IF(APRIL!Z335="","",IF(AND(APRIL!K335="L",APRIL!Z335&lt;90),"Normal / Aman",IF(AND(APRIL!K335="L",APRIL!Z335&gt;=90,APRIL!Z335&lt;=100),"Risiko Tinggi",IF(AND(APRIL!K335="L",APRIL!Z335&gt;100),"Obesitas (Sangat Berisiko)",IF(AND(APRIL!K335="P",APRIL!Z335&lt;80),"Normal / Aman",IF(AND(APRIL!K335="P",APRIL!Z335&gt;=80,APRIL!Z335&lt;=95),"Risiko Tinggi",IF(AND(APRIL!K335="P",APRIL!Z335&gt;95),"Obesitas (Sangat Berisiko)","")))))))</f>
        <v/>
      </c>
      <c r="BB335" s="72" t="str">
        <f t="shared" ca="1" si="380"/>
        <v/>
      </c>
      <c r="BC335" s="73" t="str">
        <f>IFERROR(ABS(LEFT(APRIL!AA335,FIND("/",APRIL!AA335)-1)),"")</f>
        <v/>
      </c>
      <c r="BD335" s="73" t="str">
        <f>IFERROR(ABS(MID(APRIL!AA335,FIND("/",APRIL!AA335)+1,LEN(APRIL!AA335))),"")</f>
        <v/>
      </c>
      <c r="BE335" s="72" t="str">
        <f t="shared" si="381"/>
        <v/>
      </c>
      <c r="BF335" s="72" t="str">
        <f t="shared" ca="1" si="382"/>
        <v/>
      </c>
      <c r="BG335" s="72" t="str">
        <f>IF(APRIL!AB335="","",IF(APRIL!AB335&lt;181,"NORMAL",IF(APRIL!AB335&lt;201,"Pre DM", "DM")))</f>
        <v/>
      </c>
      <c r="BH335" s="72" t="str">
        <f t="shared" ca="1" si="383"/>
        <v/>
      </c>
      <c r="BJ335" s="71" t="str">
        <f ca="1">IFERROR(DATEDIF(MEI!I335,MEI!D335,"Y"),"")</f>
        <v/>
      </c>
      <c r="BK335" s="71" t="str">
        <f ca="1">IFERROR(DATEDIF(MEI!I335,MEI!D335,"YM"),"")</f>
        <v/>
      </c>
      <c r="BL335" s="72" t="str">
        <f t="shared" ca="1" si="384"/>
        <v/>
      </c>
      <c r="BM335" s="72" t="str">
        <f ca="1">BL335&amp;MEI!K335</f>
        <v/>
      </c>
      <c r="BN335" s="72" t="str">
        <f>IF(MEI!Y335="","",IF(MEI!Y335&lt;18.5,"Kurus",IF(MEI!Y335&lt;25,"Normal",IF(MEI!Y335&lt;30,"Overweight (Risiko)",IF(MEI!Y335&lt;35,"Obesitas I","Obesitas II")))))</f>
        <v/>
      </c>
      <c r="BO335" s="72" t="str">
        <f t="shared" ca="1" si="385"/>
        <v/>
      </c>
      <c r="BP335" s="72" t="str">
        <f>IF(MEI!Z335="","",IF(AND(MEI!K335="L",MEI!Z335&lt;90),"Normal / Aman",IF(AND(MEI!K335="L",MEI!Z335&gt;=90,MEI!Z335&lt;=100),"Risiko Tinggi",IF(AND(MEI!K335="L",MEI!Z335&gt;100),"Obesitas (Sangat Berisiko)",IF(AND(MEI!K335="P",MEI!Z335&lt;80),"Normal / Aman",IF(AND(MEI!K335="P",MEI!Z335&gt;=80,MEI!Z335&lt;=95),"Risiko Tinggi",IF(AND(MEI!K335="P",MEI!Z335&gt;95),"Obesitas (Sangat Berisiko)","")))))))</f>
        <v/>
      </c>
      <c r="BQ335" s="72" t="str">
        <f t="shared" ca="1" si="386"/>
        <v/>
      </c>
      <c r="BR335" s="73" t="str">
        <f>IFERROR(ABS(LEFT(MEI!AA335,FIND("/",MEI!AA335)-1)),"")</f>
        <v/>
      </c>
      <c r="BS335" s="73" t="str">
        <f>IFERROR(ABS(MID(MEI!AA335,FIND("/",MEI!AA335)+1,LEN(MEI!AA335))),"")</f>
        <v/>
      </c>
      <c r="BT335" s="72" t="str">
        <f t="shared" si="387"/>
        <v/>
      </c>
      <c r="BU335" s="72" t="str">
        <f t="shared" ca="1" si="388"/>
        <v/>
      </c>
      <c r="BV335" s="72" t="str">
        <f>IF(MEI!AB335="","",IF(MEI!AB335&lt;181,"NORMAL",IF(MEI!AB335&lt;201,"Pre DM", "DM")))</f>
        <v/>
      </c>
      <c r="BW335" s="72" t="str">
        <f t="shared" ca="1" si="389"/>
        <v/>
      </c>
      <c r="BY335" s="71" t="str">
        <f ca="1">IFERROR(DATEDIF(JUNI!I335,JUNI!D335,"Y"),"")</f>
        <v/>
      </c>
      <c r="BZ335" s="71" t="str">
        <f ca="1">IFERROR(DATEDIF(JUNI!I335,JUNI!D335,"YM"),"")</f>
        <v/>
      </c>
      <c r="CA335" s="72" t="str">
        <f t="shared" ca="1" si="390"/>
        <v/>
      </c>
      <c r="CB335" s="72" t="str">
        <f ca="1">CA335&amp;JUNI!K335</f>
        <v/>
      </c>
      <c r="CC335" s="72" t="str">
        <f>IF(JUNI!Y335="","",IF(JUNI!Y335&lt;18.5,"Kurus",IF(JUNI!Y335&lt;25,"Normal",IF(JUNI!Y335&lt;30,"Overweight (Risiko)",IF(JUNI!Y335&lt;35,"Obesitas I","Obesitas II")))))</f>
        <v/>
      </c>
      <c r="CD335" s="72" t="str">
        <f t="shared" ca="1" si="391"/>
        <v/>
      </c>
      <c r="CE335" s="72" t="str">
        <f>IF(JUNI!Z335="","",IF(AND(JUNI!K335="L",JUNI!Z335&lt;90),"Normal / Aman",IF(AND(JUNI!K335="L",JUNI!Z335&gt;=90,JUNI!Z335&lt;=100),"Risiko Tinggi",IF(AND(JUNI!K335="L",JUNI!Z335&gt;100),"Obesitas (Sangat Berisiko)",IF(AND(JUNI!K335="P",JUNI!Z335&lt;80),"Normal / Aman",IF(AND(JUNI!K335="P",JUNI!Z335&gt;=80,JUNI!Z335&lt;=95),"Risiko Tinggi",IF(AND(JUNI!K335="P",JUNI!Z335&gt;95),"Obesitas (Sangat Berisiko)","")))))))</f>
        <v/>
      </c>
      <c r="CF335" s="72" t="str">
        <f t="shared" ca="1" si="392"/>
        <v/>
      </c>
      <c r="CG335" s="73" t="str">
        <f>IFERROR(ABS(LEFT(JUNI!AA335,FIND("/",JUNI!AA335)-1)),"")</f>
        <v/>
      </c>
      <c r="CH335" s="73" t="str">
        <f>IFERROR(ABS(MID(JUNI!AA335,FIND("/",JUNI!AA335)+1,LEN(JUNI!AA335))),"")</f>
        <v/>
      </c>
      <c r="CI335" s="72" t="str">
        <f t="shared" si="393"/>
        <v/>
      </c>
      <c r="CJ335" s="72" t="str">
        <f t="shared" ca="1" si="394"/>
        <v/>
      </c>
      <c r="CK335" s="72" t="str">
        <f>IF(JUNI!AB335="","",IF(JUNI!AB335&lt;181,"NORMAL",IF(JUNI!AB335&lt;201,"Pre DM", "DM")))</f>
        <v/>
      </c>
      <c r="CL335" s="72" t="str">
        <f t="shared" ca="1" si="395"/>
        <v/>
      </c>
      <c r="CN335" s="71" t="str">
        <f ca="1">IFERROR(DATEDIF(JULI!I335,JULI!D335,"Y"),"")</f>
        <v/>
      </c>
      <c r="CO335" s="71" t="str">
        <f ca="1">IFERROR(DATEDIF(JULI!I335,JULI!D335,"YM"),"")</f>
        <v/>
      </c>
      <c r="CP335" s="72" t="str">
        <f t="shared" ca="1" si="396"/>
        <v/>
      </c>
      <c r="CQ335" s="72" t="str">
        <f ca="1">CP335&amp;JULI!K335</f>
        <v/>
      </c>
      <c r="CR335" s="72" t="str">
        <f>IF(JULI!Y335="","",IF(JULI!Y335&lt;18.5,"Kurus",IF(JULI!Y335&lt;25,"Normal",IF(JULI!Y335&lt;30,"Overweight (Risiko)",IF(JULI!Y335&lt;35,"Obesitas I","Obesitas II")))))</f>
        <v/>
      </c>
      <c r="CS335" s="72" t="str">
        <f t="shared" ca="1" si="397"/>
        <v/>
      </c>
      <c r="CT335" s="72" t="str">
        <f>IF(JULI!Z335="","",IF(AND(JULI!K335="L",JULI!Z335&lt;90),"Normal / Aman",IF(AND(JULI!K335="L",JULI!Z335&gt;=90,JULI!Z335&lt;=100),"Risiko Tinggi",IF(AND(JULI!K335="L",JULI!Z335&gt;100),"Obesitas (Sangat Berisiko)",IF(AND(JULI!K335="P",JULI!Z335&lt;80),"Normal / Aman",IF(AND(JULI!K335="P",JULI!Z335&gt;=80,JULI!Z335&lt;=95),"Risiko Tinggi",IF(AND(JULI!K335="P",JULI!Z335&gt;95),"Obesitas (Sangat Berisiko)","")))))))</f>
        <v/>
      </c>
      <c r="CU335" s="72" t="str">
        <f t="shared" ca="1" si="398"/>
        <v/>
      </c>
      <c r="CV335" s="73" t="str">
        <f>IFERROR(ABS(LEFT(JULI!AA335,FIND("/",JULI!AA335)-1)),"")</f>
        <v/>
      </c>
      <c r="CW335" s="73" t="str">
        <f>IFERROR(ABS(MID(JULI!AA335,FIND("/",JULI!AA335)+1,LEN(JULI!AA335))),"")</f>
        <v/>
      </c>
      <c r="CX335" s="72" t="str">
        <f t="shared" si="399"/>
        <v/>
      </c>
      <c r="CY335" s="72" t="str">
        <f t="shared" ca="1" si="400"/>
        <v/>
      </c>
      <c r="CZ335" s="72" t="str">
        <f>IF(JULI!AB335="","",IF(JULI!AB335&lt;181,"NORMAL",IF(JULI!AB335&lt;201,"Pre DM", "DM")))</f>
        <v/>
      </c>
      <c r="DA335" s="72" t="str">
        <f t="shared" ca="1" si="401"/>
        <v/>
      </c>
      <c r="DC335" s="71" t="str">
        <f ca="1">IFERROR(DATEDIF(AGUSTUS!I335,AGUSTUS!D335,"Y"),"")</f>
        <v/>
      </c>
      <c r="DD335" s="71" t="str">
        <f ca="1">IFERROR(DATEDIF(AGUSTUS!I335,AGUSTUS!D335,"YM"),"")</f>
        <v/>
      </c>
      <c r="DE335" s="72" t="str">
        <f t="shared" ca="1" si="402"/>
        <v/>
      </c>
      <c r="DF335" s="72" t="str">
        <f ca="1">DE335&amp;AGUSTUS!K335</f>
        <v/>
      </c>
      <c r="DG335" s="72" t="str">
        <f>IF(AGUSTUS!Y335="","",IF(AGUSTUS!Y335&lt;18.5,"Kurus",IF(AGUSTUS!Y335&lt;25,"Normal",IF(AGUSTUS!Y335&lt;30,"Overweight (Risiko)",IF(AGUSTUS!Y335&lt;35,"Obesitas I","Obesitas II")))))</f>
        <v/>
      </c>
      <c r="DH335" s="72" t="str">
        <f t="shared" ca="1" si="403"/>
        <v/>
      </c>
      <c r="DI335" s="72" t="str">
        <f>IF(AGUSTUS!Z335="","",IF(AND(AGUSTUS!K335="L",AGUSTUS!Z335&lt;90),"Normal / Aman",IF(AND(AGUSTUS!K335="L",AGUSTUS!Z335&gt;=90,AGUSTUS!Z335&lt;=100),"Risiko Tinggi",IF(AND(AGUSTUS!K335="L",AGUSTUS!Z335&gt;100),"Obesitas (Sangat Berisiko)",IF(AND(AGUSTUS!K335="P",AGUSTUS!Z335&lt;80),"Normal / Aman",IF(AND(AGUSTUS!K335="P",AGUSTUS!Z335&gt;=80,AGUSTUS!Z335&lt;=95),"Risiko Tinggi",IF(AND(AGUSTUS!K335="P",AGUSTUS!Z335&gt;95),"Obesitas (Sangat Berisiko)","")))))))</f>
        <v/>
      </c>
      <c r="DJ335" s="72" t="str">
        <f t="shared" ca="1" si="404"/>
        <v/>
      </c>
      <c r="DK335" s="73" t="str">
        <f>IFERROR(ABS(LEFT(AGUSTUS!AA335,FIND("/",AGUSTUS!AA335)-1)),"")</f>
        <v/>
      </c>
      <c r="DL335" s="73" t="str">
        <f>IFERROR(ABS(MID(AGUSTUS!AA335,FIND("/",AGUSTUS!AA335)+1,LEN(AGUSTUS!AA335))),"")</f>
        <v/>
      </c>
      <c r="DM335" s="72" t="str">
        <f t="shared" si="405"/>
        <v/>
      </c>
      <c r="DN335" s="72" t="str">
        <f t="shared" ca="1" si="406"/>
        <v/>
      </c>
      <c r="DO335" s="72" t="str">
        <f>IF(AGUSTUS!AB335="","",IF(AGUSTUS!AB335&lt;181,"NORMAL",IF(AGUSTUS!AB335&lt;201,"Pre DM", "DM")))</f>
        <v/>
      </c>
      <c r="DP335" s="72" t="str">
        <f t="shared" ca="1" si="407"/>
        <v/>
      </c>
      <c r="DR335" s="71" t="str">
        <f ca="1">IFERROR(DATEDIF(SEPTEMBER!I335,SEPTEMBER!D335,"Y"),"")</f>
        <v/>
      </c>
      <c r="DS335" s="71" t="str">
        <f ca="1">IFERROR(DATEDIF(SEPTEMBER!I335,SEPTEMBER!D335,"YM"),"")</f>
        <v/>
      </c>
      <c r="DT335" s="72" t="str">
        <f t="shared" ca="1" si="408"/>
        <v/>
      </c>
      <c r="DU335" s="72" t="str">
        <f ca="1">DT335&amp;SEPTEMBER!K335</f>
        <v/>
      </c>
      <c r="DV335" s="72" t="str">
        <f>IF(SEPTEMBER!Y335="","",IF(SEPTEMBER!Y335&lt;18.5,"Kurus",IF(SEPTEMBER!Y335&lt;25,"Normal",IF(SEPTEMBER!Y335&lt;30,"Overweight (Risiko)",IF(SEPTEMBER!Y335&lt;35,"Obesitas I","Obesitas II")))))</f>
        <v/>
      </c>
      <c r="DW335" s="72" t="str">
        <f t="shared" ca="1" si="409"/>
        <v/>
      </c>
      <c r="DX335" s="72" t="str">
        <f>IF(SEPTEMBER!Z335="","",IF(AND(SEPTEMBER!K335="L",SEPTEMBER!Z335&lt;90),"Normal / Aman",IF(AND(SEPTEMBER!K335="L",SEPTEMBER!Z335&gt;=90,SEPTEMBER!Z335&lt;=100),"Risiko Tinggi",IF(AND(SEPTEMBER!K335="L",SEPTEMBER!Z335&gt;100),"Obesitas (Sangat Berisiko)",IF(AND(SEPTEMBER!K335="P",SEPTEMBER!Z335&lt;80),"Normal / Aman",IF(AND(SEPTEMBER!K335="P",SEPTEMBER!Z335&gt;=80,SEPTEMBER!Z335&lt;=95),"Risiko Tinggi",IF(AND(SEPTEMBER!K335="P",SEPTEMBER!Z335&gt;95),"Obesitas (Sangat Berisiko)","")))))))</f>
        <v/>
      </c>
      <c r="DY335" s="72" t="str">
        <f t="shared" ca="1" si="410"/>
        <v/>
      </c>
      <c r="DZ335" s="73" t="str">
        <f>IFERROR(ABS(LEFT(SEPTEMBER!AA335,FIND("/",SEPTEMBER!AA335)-1)),"")</f>
        <v/>
      </c>
      <c r="EA335" s="73" t="str">
        <f>IFERROR(ABS(MID(SEPTEMBER!AA335,FIND("/",SEPTEMBER!AA335)+1,LEN(SEPTEMBER!AA335))),"")</f>
        <v/>
      </c>
      <c r="EB335" s="72" t="str">
        <f t="shared" si="411"/>
        <v/>
      </c>
      <c r="EC335" s="72" t="str">
        <f t="shared" ca="1" si="412"/>
        <v/>
      </c>
      <c r="ED335" s="72" t="str">
        <f>IF(SEPTEMBER!AB335="","",IF(SEPTEMBER!AB335&lt;181,"NORMAL",IF(SEPTEMBER!AB335&lt;201,"Pre DM", "DM")))</f>
        <v/>
      </c>
      <c r="EE335" s="72" t="str">
        <f t="shared" ca="1" si="413"/>
        <v/>
      </c>
      <c r="EG335" s="71" t="str">
        <f ca="1">IFERROR(DATEDIF(OKTOBER!I335,OKTOBER!D335,"Y"),"")</f>
        <v/>
      </c>
      <c r="EH335" s="71" t="str">
        <f ca="1">IFERROR(DATEDIF(OKTOBER!I335,OKTOBER!D335,"YM"),"")</f>
        <v/>
      </c>
      <c r="EI335" s="72" t="str">
        <f t="shared" ca="1" si="414"/>
        <v/>
      </c>
      <c r="EJ335" s="72" t="str">
        <f ca="1">EI335&amp;OKTOBER!K335</f>
        <v/>
      </c>
      <c r="EK335" s="72" t="str">
        <f>IF(OKTOBER!Y335="","",IF(OKTOBER!Y335&lt;18.5,"Kurus",IF(OKTOBER!Y335&lt;25,"Normal",IF(OKTOBER!Y335&lt;30,"Overweight (Risiko)",IF(OKTOBER!Y335&lt;35,"Obesitas I","Obesitas II")))))</f>
        <v/>
      </c>
      <c r="EL335" s="72" t="str">
        <f t="shared" ca="1" si="415"/>
        <v/>
      </c>
      <c r="EM335" s="72" t="str">
        <f>IF(OKTOBER!Z335="","",IF(AND(OKTOBER!K335="L",OKTOBER!Z335&lt;90),"Normal / Aman",IF(AND(OKTOBER!K335="L",OKTOBER!Z335&gt;=90,OKTOBER!Z335&lt;=100),"Risiko Tinggi",IF(AND(OKTOBER!K335="L",OKTOBER!Z335&gt;100),"Obesitas (Sangat Berisiko)",IF(AND(OKTOBER!K335="P",OKTOBER!Z335&lt;80),"Normal / Aman",IF(AND(OKTOBER!K335="P",OKTOBER!Z335&gt;=80,OKTOBER!Z335&lt;=95),"Risiko Tinggi",IF(AND(OKTOBER!K335="P",OKTOBER!Z335&gt;95),"Obesitas (Sangat Berisiko)","")))))))</f>
        <v/>
      </c>
      <c r="EN335" s="72" t="str">
        <f t="shared" ca="1" si="416"/>
        <v/>
      </c>
      <c r="EO335" s="73" t="str">
        <f>IFERROR(ABS(LEFT(OKTOBER!AA335,FIND("/",OKTOBER!AA335)-1)),"")</f>
        <v/>
      </c>
      <c r="EP335" s="73" t="str">
        <f>IFERROR(ABS(MID(OKTOBER!AA335,FIND("/",OKTOBER!AA335)+1,LEN(OKTOBER!AA335))),"")</f>
        <v/>
      </c>
      <c r="EQ335" s="72" t="str">
        <f t="shared" si="417"/>
        <v/>
      </c>
      <c r="ER335" s="72" t="str">
        <f t="shared" ca="1" si="418"/>
        <v/>
      </c>
      <c r="ES335" s="72" t="str">
        <f>IF(OKTOBER!AB335="","",IF(OKTOBER!AB335&lt;181,"NORMAL",IF(OKTOBER!AB335&lt;201,"Pre DM", "DM")))</f>
        <v/>
      </c>
      <c r="ET335" s="72" t="str">
        <f t="shared" ca="1" si="419"/>
        <v/>
      </c>
      <c r="EV335" s="71" t="str">
        <f ca="1">IFERROR(DATEDIF(NOPEMBER!I335,NOPEMBER!D335,"Y"),"")</f>
        <v/>
      </c>
      <c r="EW335" s="71" t="str">
        <f ca="1">IFERROR(DATEDIF(NOPEMBER!I335,NOPEMBER!D335,"YM"),"")</f>
        <v/>
      </c>
      <c r="EX335" s="72" t="str">
        <f t="shared" ca="1" si="420"/>
        <v/>
      </c>
      <c r="EY335" s="72" t="str">
        <f ca="1">EX335&amp;NOPEMBER!K335</f>
        <v/>
      </c>
      <c r="EZ335" s="72" t="str">
        <f>IF(NOPEMBER!Y335="","",IF(NOPEMBER!Y335&lt;18.5,"Kurus",IF(NOPEMBER!Y335&lt;25,"Normal",IF(NOPEMBER!Y335&lt;30,"Overweight (Risiko)",IF(NOPEMBER!Y335&lt;35,"Obesitas I","Obesitas II")))))</f>
        <v/>
      </c>
      <c r="FA335" s="72" t="str">
        <f t="shared" ca="1" si="421"/>
        <v/>
      </c>
      <c r="FB335" s="72" t="str">
        <f>IF(NOPEMBER!Z335="","",IF(AND(NOPEMBER!K335="L",NOPEMBER!Z335&lt;90),"Normal / Aman",IF(AND(NOPEMBER!K335="L",NOPEMBER!Z335&gt;=90,NOPEMBER!Z335&lt;=100),"Risiko Tinggi",IF(AND(NOPEMBER!K335="L",NOPEMBER!Z335&gt;100),"Obesitas (Sangat Berisiko)",IF(AND(NOPEMBER!K335="P",NOPEMBER!Z335&lt;80),"Normal / Aman",IF(AND(NOPEMBER!K335="P",NOPEMBER!Z335&gt;=80,NOPEMBER!Z335&lt;=95),"Risiko Tinggi",IF(AND(NOPEMBER!K335="P",NOPEMBER!Z335&gt;95),"Obesitas (Sangat Berisiko)","")))))))</f>
        <v/>
      </c>
      <c r="FC335" s="72" t="str">
        <f t="shared" ca="1" si="422"/>
        <v/>
      </c>
      <c r="FD335" s="73" t="str">
        <f>IFERROR(ABS(LEFT(NOPEMBER!AA335,FIND("/",NOPEMBER!AA335)-1)),"")</f>
        <v/>
      </c>
      <c r="FE335" s="73" t="str">
        <f>IFERROR(ABS(MID(NOPEMBER!AA335,FIND("/",NOPEMBER!AA335)+1,LEN(NOPEMBER!AA335))),"")</f>
        <v/>
      </c>
      <c r="FF335" s="72" t="str">
        <f t="shared" si="423"/>
        <v/>
      </c>
      <c r="FG335" s="72" t="str">
        <f t="shared" ca="1" si="424"/>
        <v/>
      </c>
      <c r="FH335" s="72" t="str">
        <f>IF(NOPEMBER!AB335="","",IF(NOPEMBER!AB335&lt;181,"NORMAL",IF(NOPEMBER!AB335&lt;201,"Pre DM", "DM")))</f>
        <v/>
      </c>
      <c r="FI335" s="72" t="str">
        <f t="shared" ca="1" si="425"/>
        <v/>
      </c>
      <c r="FK335" s="71" t="str">
        <f ca="1">IFERROR(DATEDIF(DESEMBER!I335,DESEMBER!D335,"Y"),"")</f>
        <v/>
      </c>
      <c r="FL335" s="71" t="str">
        <f ca="1">IFERROR(DATEDIF(DESEMBER!I335,DESEMBER!D335,"YM"),"")</f>
        <v/>
      </c>
      <c r="FM335" s="72" t="str">
        <f t="shared" ca="1" si="426"/>
        <v/>
      </c>
      <c r="FN335" s="72" t="str">
        <f ca="1">FM335&amp;DESEMBER!K335</f>
        <v/>
      </c>
      <c r="FO335" s="72" t="str">
        <f>IF(DESEMBER!Y335="","",IF(DESEMBER!Y335&lt;18.5,"Kurus",IF(DESEMBER!Y335&lt;25,"Normal",IF(DESEMBER!Y335&lt;30,"Overweight (Risiko)",IF(DESEMBER!Y335&lt;35,"Obesitas I","Obesitas II")))))</f>
        <v/>
      </c>
      <c r="FP335" s="72" t="str">
        <f t="shared" ca="1" si="427"/>
        <v/>
      </c>
      <c r="FQ335" s="72" t="str">
        <f>IF(DESEMBER!Z335="","",IF(AND(DESEMBER!K335="L",DESEMBER!Z335&lt;90),"Normal / Aman",IF(AND(DESEMBER!K335="L",DESEMBER!Z335&gt;=90,DESEMBER!Z335&lt;=100),"Risiko Tinggi",IF(AND(DESEMBER!K335="L",DESEMBER!Z335&gt;100),"Obesitas (Sangat Berisiko)",IF(AND(DESEMBER!K335="P",DESEMBER!Z335&lt;80),"Normal / Aman",IF(AND(DESEMBER!K335="P",DESEMBER!Z335&gt;=80,DESEMBER!Z335&lt;=95),"Risiko Tinggi",IF(AND(DESEMBER!K335="P",DESEMBER!Z335&gt;95),"Obesitas (Sangat Berisiko)","")))))))</f>
        <v/>
      </c>
      <c r="FR335" s="72" t="str">
        <f t="shared" ca="1" si="428"/>
        <v/>
      </c>
      <c r="FS335" s="73" t="str">
        <f>IFERROR(ABS(LEFT(DESEMBER!AA335,FIND("/",DESEMBER!AA335)-1)),"")</f>
        <v/>
      </c>
      <c r="FT335" s="73" t="str">
        <f>IFERROR(ABS(MID(DESEMBER!AA335,FIND("/",DESEMBER!AA335)+1,LEN(DESEMBER!AA335))),"")</f>
        <v/>
      </c>
      <c r="FU335" s="72" t="str">
        <f t="shared" si="429"/>
        <v/>
      </c>
      <c r="FV335" s="72" t="str">
        <f t="shared" ca="1" si="430"/>
        <v/>
      </c>
      <c r="FW335" s="72" t="str">
        <f>IF(DESEMBER!AB335="","",IF(DESEMBER!AB335&lt;181,"NORMAL",IF(DESEMBER!AB335&lt;201,"Pre DM", "DM")))</f>
        <v/>
      </c>
      <c r="FX335" s="72" t="str">
        <f t="shared" ca="1" si="431"/>
        <v/>
      </c>
    </row>
    <row r="336" spans="2:180" x14ac:dyDescent="0.25">
      <c r="B336" s="71" t="str">
        <f ca="1">IFERROR(DATEDIF(JANUARI!I336,JANUARI!D336,"Y"),"")</f>
        <v/>
      </c>
      <c r="C336" s="71" t="str">
        <f ca="1">IFERROR(DATEDIF(JANUARI!I336,JANUARI!D336,"YM"),"")</f>
        <v/>
      </c>
      <c r="D336" s="72" t="str">
        <f t="shared" ca="1" si="360"/>
        <v/>
      </c>
      <c r="E336" s="72" t="str">
        <f ca="1">D336&amp;JANUARI!K336</f>
        <v/>
      </c>
      <c r="F336" s="72" t="str">
        <f>IF(JANUARI!Y336="","",IF(JANUARI!Y336&lt;18.5,"Kurus",IF(JANUARI!Y336&lt;25,"Normal",IF(JANUARI!Y336&lt;30,"Overweight (Risiko)",IF(JANUARI!Y336&lt;35,"Obesitas I","Obesitas II")))))</f>
        <v/>
      </c>
      <c r="G336" s="72" t="str">
        <f t="shared" ca="1" si="361"/>
        <v/>
      </c>
      <c r="H336" s="72" t="str">
        <f>IF(JANUARI!Z336="","",IF(AND(JANUARI!K336="L",JANUARI!Z336&lt;90),"Normal / Aman",IF(AND(JANUARI!K336="L",JANUARI!Z336&gt;=90,JANUARI!Z336&lt;=100),"Risiko Tinggi",IF(AND(JANUARI!K336="L",JANUARI!Z336&gt;100),"Obesitas (Sangat Berisiko)",IF(AND(JANUARI!K336="P",JANUARI!Z336&lt;80),"Normal / Aman",IF(AND(JANUARI!K336="P",JANUARI!Z336&gt;=80,JANUARI!Z336&lt;=95),"Risiko Tinggi",IF(AND(JANUARI!K336="P",JANUARI!Z336&gt;95),"Obesitas (Sangat Berisiko)","")))))))</f>
        <v/>
      </c>
      <c r="I336" s="72" t="str">
        <f t="shared" ca="1" si="362"/>
        <v/>
      </c>
      <c r="J336" s="73" t="str">
        <f>IFERROR(ABS(LEFT(JANUARI!AA336,FIND("/",JANUARI!AA336)-1)),"")</f>
        <v/>
      </c>
      <c r="K336" s="73" t="str">
        <f>IFERROR(ABS(MID(JANUARI!AA336,FIND("/",JANUARI!AA336)+1,LEN(JANUARI!AA336))),"")</f>
        <v/>
      </c>
      <c r="L336" s="72" t="str">
        <f t="shared" si="363"/>
        <v/>
      </c>
      <c r="M336" s="72" t="str">
        <f t="shared" ca="1" si="364"/>
        <v/>
      </c>
      <c r="N336" s="72" t="str">
        <f>IF(JANUARI!AB336="","",IF(JANUARI!AB336&lt;181,"NORMAL",IF(JANUARI!AB336&lt;201,"Pre DM", "DM")))</f>
        <v/>
      </c>
      <c r="O336" s="72" t="str">
        <f t="shared" ca="1" si="365"/>
        <v/>
      </c>
      <c r="Q336" s="71" t="str">
        <f ca="1">IFERROR(DATEDIF(PEBRUARI!I336,PEBRUARI!D336,"Y"),"")</f>
        <v/>
      </c>
      <c r="R336" s="71" t="str">
        <f ca="1">IFERROR(DATEDIF(PEBRUARI!I336,PEBRUARI!D336,"YM"),"")</f>
        <v/>
      </c>
      <c r="S336" s="72" t="str">
        <f t="shared" ca="1" si="366"/>
        <v/>
      </c>
      <c r="T336" s="72" t="str">
        <f ca="1">S336&amp;PEBRUARI!K336</f>
        <v/>
      </c>
      <c r="U336" s="72" t="str">
        <f>IF(PEBRUARI!Y336="","",IF(PEBRUARI!Y336&lt;18.5,"Kurus",IF(PEBRUARI!Y336&lt;25,"Normal",IF(PEBRUARI!Y336&lt;30,"Overweight (Risiko)",IF(PEBRUARI!Y336&lt;35,"Obesitas I","Obesitas II")))))</f>
        <v/>
      </c>
      <c r="V336" s="72" t="str">
        <f t="shared" ca="1" si="367"/>
        <v/>
      </c>
      <c r="W336" s="72" t="str">
        <f>IF(PEBRUARI!Z336="","",IF(AND(PEBRUARI!K336="L",PEBRUARI!Z336&lt;90),"Normal / Aman",IF(AND(PEBRUARI!K336="L",PEBRUARI!Z336&gt;=90,PEBRUARI!Z336&lt;=100),"Risiko Tinggi",IF(AND(PEBRUARI!K336="L",PEBRUARI!Z336&gt;100),"Obesitas (Sangat Berisiko)",IF(AND(PEBRUARI!K336="P",PEBRUARI!Z336&lt;80),"Normal / Aman",IF(AND(PEBRUARI!K336="P",PEBRUARI!Z336&gt;=80,PEBRUARI!Z336&lt;=95),"Risiko Tinggi",IF(AND(PEBRUARI!K336="P",PEBRUARI!Z336&gt;95),"Obesitas (Sangat Berisiko)","")))))))</f>
        <v/>
      </c>
      <c r="X336" s="72" t="str">
        <f t="shared" ca="1" si="368"/>
        <v/>
      </c>
      <c r="Y336" s="73" t="str">
        <f>IFERROR(ABS(LEFT(PEBRUARI!AA336,FIND("/",PEBRUARI!AA336)-1)),"")</f>
        <v/>
      </c>
      <c r="Z336" s="73" t="str">
        <f>IFERROR(ABS(MID(PEBRUARI!AA336,FIND("/",PEBRUARI!AA336)+1,LEN(PEBRUARI!AA336))),"")</f>
        <v/>
      </c>
      <c r="AA336" s="72" t="str">
        <f t="shared" si="369"/>
        <v/>
      </c>
      <c r="AB336" s="72" t="str">
        <f t="shared" ca="1" si="370"/>
        <v/>
      </c>
      <c r="AC336" s="72" t="str">
        <f>IF(PEBRUARI!AB336="","",IF(PEBRUARI!AB336&lt;181,"NORMAL",IF(PEBRUARI!AB336&lt;201,"Pre DM", "DM")))</f>
        <v/>
      </c>
      <c r="AD336" s="72" t="str">
        <f t="shared" ca="1" si="371"/>
        <v/>
      </c>
      <c r="AF336" s="71" t="str">
        <f ca="1">IFERROR(DATEDIF(MARET!I336,MARET!D336,"Y"),"")</f>
        <v/>
      </c>
      <c r="AG336" s="71" t="str">
        <f ca="1">IFERROR(DATEDIF(MARET!I336,MARET!D336,"YM"),"")</f>
        <v/>
      </c>
      <c r="AH336" s="72" t="str">
        <f t="shared" ca="1" si="372"/>
        <v/>
      </c>
      <c r="AI336" s="72" t="str">
        <f ca="1">AH336&amp;MARET!K336</f>
        <v/>
      </c>
      <c r="AJ336" s="72" t="str">
        <f>IF(MARET!Y336="","",IF(MARET!Y336&lt;18.5,"Kurus",IF(MARET!Y336&lt;25,"Normal",IF(MARET!Y336&lt;30,"Overweight (Risiko)",IF(MARET!Y336&lt;35,"Obesitas I","Obesitas II")))))</f>
        <v/>
      </c>
      <c r="AK336" s="72" t="str">
        <f t="shared" ca="1" si="373"/>
        <v/>
      </c>
      <c r="AL336" s="72" t="str">
        <f>IF(MARET!Z336="","",IF(AND(MARET!K336="L",MARET!Z336&lt;90),"Normal / Aman",IF(AND(MARET!K336="L",MARET!Z336&gt;=90,MARET!Z336&lt;=100),"Risiko Tinggi",IF(AND(MARET!K336="L",MARET!Z336&gt;100),"Obesitas (Sangat Berisiko)",IF(AND(MARET!K336="P",MARET!Z336&lt;80),"Normal / Aman",IF(AND(MARET!K336="P",MARET!Z336&gt;=80,MARET!Z336&lt;=95),"Risiko Tinggi",IF(AND(MARET!K336="P",MARET!Z336&gt;95),"Obesitas (Sangat Berisiko)","")))))))</f>
        <v/>
      </c>
      <c r="AM336" s="72" t="str">
        <f t="shared" ca="1" si="374"/>
        <v/>
      </c>
      <c r="AN336" s="73" t="str">
        <f>IFERROR(ABS(LEFT(MARET!AA336,FIND("/",MARET!AA336)-1)),"")</f>
        <v/>
      </c>
      <c r="AO336" s="73" t="str">
        <f>IFERROR(ABS(MID(MARET!AA336,FIND("/",MARET!AA336)+1,LEN(MARET!AA336))),"")</f>
        <v/>
      </c>
      <c r="AP336" s="72" t="str">
        <f t="shared" si="375"/>
        <v/>
      </c>
      <c r="AQ336" s="72" t="str">
        <f t="shared" ca="1" si="376"/>
        <v/>
      </c>
      <c r="AR336" s="72" t="str">
        <f>IF(MARET!AB336="","",IF(MARET!AB336&lt;181,"NORMAL",IF(MARET!AB336&lt;201,"Pre DM", "DM")))</f>
        <v/>
      </c>
      <c r="AS336" s="72" t="str">
        <f t="shared" ca="1" si="377"/>
        <v/>
      </c>
      <c r="AU336" s="71" t="str">
        <f ca="1">IFERROR(DATEDIF(APRIL!I336,APRIL!D336,"Y"),"")</f>
        <v/>
      </c>
      <c r="AV336" s="71" t="str">
        <f ca="1">IFERROR(DATEDIF(APRIL!I336,APRIL!D336,"YM"),"")</f>
        <v/>
      </c>
      <c r="AW336" s="72" t="str">
        <f t="shared" ca="1" si="378"/>
        <v/>
      </c>
      <c r="AX336" s="72" t="str">
        <f ca="1">AW336&amp;APRIL!K336</f>
        <v/>
      </c>
      <c r="AY336" s="72" t="str">
        <f>IF(APRIL!Y336="","",IF(APRIL!Y336&lt;18.5,"Kurus",IF(APRIL!Y336&lt;25,"Normal",IF(APRIL!Y336&lt;30,"Overweight (Risiko)",IF(APRIL!Y336&lt;35,"Obesitas I","Obesitas II")))))</f>
        <v/>
      </c>
      <c r="AZ336" s="72" t="str">
        <f t="shared" ca="1" si="379"/>
        <v/>
      </c>
      <c r="BA336" s="72" t="str">
        <f>IF(APRIL!Z336="","",IF(AND(APRIL!K336="L",APRIL!Z336&lt;90),"Normal / Aman",IF(AND(APRIL!K336="L",APRIL!Z336&gt;=90,APRIL!Z336&lt;=100),"Risiko Tinggi",IF(AND(APRIL!K336="L",APRIL!Z336&gt;100),"Obesitas (Sangat Berisiko)",IF(AND(APRIL!K336="P",APRIL!Z336&lt;80),"Normal / Aman",IF(AND(APRIL!K336="P",APRIL!Z336&gt;=80,APRIL!Z336&lt;=95),"Risiko Tinggi",IF(AND(APRIL!K336="P",APRIL!Z336&gt;95),"Obesitas (Sangat Berisiko)","")))))))</f>
        <v/>
      </c>
      <c r="BB336" s="72" t="str">
        <f t="shared" ca="1" si="380"/>
        <v/>
      </c>
      <c r="BC336" s="73" t="str">
        <f>IFERROR(ABS(LEFT(APRIL!AA336,FIND("/",APRIL!AA336)-1)),"")</f>
        <v/>
      </c>
      <c r="BD336" s="73" t="str">
        <f>IFERROR(ABS(MID(APRIL!AA336,FIND("/",APRIL!AA336)+1,LEN(APRIL!AA336))),"")</f>
        <v/>
      </c>
      <c r="BE336" s="72" t="str">
        <f t="shared" si="381"/>
        <v/>
      </c>
      <c r="BF336" s="72" t="str">
        <f t="shared" ca="1" si="382"/>
        <v/>
      </c>
      <c r="BG336" s="72" t="str">
        <f>IF(APRIL!AB336="","",IF(APRIL!AB336&lt;181,"NORMAL",IF(APRIL!AB336&lt;201,"Pre DM", "DM")))</f>
        <v/>
      </c>
      <c r="BH336" s="72" t="str">
        <f t="shared" ca="1" si="383"/>
        <v/>
      </c>
      <c r="BJ336" s="71" t="str">
        <f ca="1">IFERROR(DATEDIF(MEI!I336,MEI!D336,"Y"),"")</f>
        <v/>
      </c>
      <c r="BK336" s="71" t="str">
        <f ca="1">IFERROR(DATEDIF(MEI!I336,MEI!D336,"YM"),"")</f>
        <v/>
      </c>
      <c r="BL336" s="72" t="str">
        <f t="shared" ca="1" si="384"/>
        <v/>
      </c>
      <c r="BM336" s="72" t="str">
        <f ca="1">BL336&amp;MEI!K336</f>
        <v/>
      </c>
      <c r="BN336" s="72" t="str">
        <f>IF(MEI!Y336="","",IF(MEI!Y336&lt;18.5,"Kurus",IF(MEI!Y336&lt;25,"Normal",IF(MEI!Y336&lt;30,"Overweight (Risiko)",IF(MEI!Y336&lt;35,"Obesitas I","Obesitas II")))))</f>
        <v/>
      </c>
      <c r="BO336" s="72" t="str">
        <f t="shared" ca="1" si="385"/>
        <v/>
      </c>
      <c r="BP336" s="72" t="str">
        <f>IF(MEI!Z336="","",IF(AND(MEI!K336="L",MEI!Z336&lt;90),"Normal / Aman",IF(AND(MEI!K336="L",MEI!Z336&gt;=90,MEI!Z336&lt;=100),"Risiko Tinggi",IF(AND(MEI!K336="L",MEI!Z336&gt;100),"Obesitas (Sangat Berisiko)",IF(AND(MEI!K336="P",MEI!Z336&lt;80),"Normal / Aman",IF(AND(MEI!K336="P",MEI!Z336&gt;=80,MEI!Z336&lt;=95),"Risiko Tinggi",IF(AND(MEI!K336="P",MEI!Z336&gt;95),"Obesitas (Sangat Berisiko)","")))))))</f>
        <v/>
      </c>
      <c r="BQ336" s="72" t="str">
        <f t="shared" ca="1" si="386"/>
        <v/>
      </c>
      <c r="BR336" s="73" t="str">
        <f>IFERROR(ABS(LEFT(MEI!AA336,FIND("/",MEI!AA336)-1)),"")</f>
        <v/>
      </c>
      <c r="BS336" s="73" t="str">
        <f>IFERROR(ABS(MID(MEI!AA336,FIND("/",MEI!AA336)+1,LEN(MEI!AA336))),"")</f>
        <v/>
      </c>
      <c r="BT336" s="72" t="str">
        <f t="shared" si="387"/>
        <v/>
      </c>
      <c r="BU336" s="72" t="str">
        <f t="shared" ca="1" si="388"/>
        <v/>
      </c>
      <c r="BV336" s="72" t="str">
        <f>IF(MEI!AB336="","",IF(MEI!AB336&lt;181,"NORMAL",IF(MEI!AB336&lt;201,"Pre DM", "DM")))</f>
        <v/>
      </c>
      <c r="BW336" s="72" t="str">
        <f t="shared" ca="1" si="389"/>
        <v/>
      </c>
      <c r="BY336" s="71" t="str">
        <f ca="1">IFERROR(DATEDIF(JUNI!I336,JUNI!D336,"Y"),"")</f>
        <v/>
      </c>
      <c r="BZ336" s="71" t="str">
        <f ca="1">IFERROR(DATEDIF(JUNI!I336,JUNI!D336,"YM"),"")</f>
        <v/>
      </c>
      <c r="CA336" s="72" t="str">
        <f t="shared" ca="1" si="390"/>
        <v/>
      </c>
      <c r="CB336" s="72" t="str">
        <f ca="1">CA336&amp;JUNI!K336</f>
        <v/>
      </c>
      <c r="CC336" s="72" t="str">
        <f>IF(JUNI!Y336="","",IF(JUNI!Y336&lt;18.5,"Kurus",IF(JUNI!Y336&lt;25,"Normal",IF(JUNI!Y336&lt;30,"Overweight (Risiko)",IF(JUNI!Y336&lt;35,"Obesitas I","Obesitas II")))))</f>
        <v/>
      </c>
      <c r="CD336" s="72" t="str">
        <f t="shared" ca="1" si="391"/>
        <v/>
      </c>
      <c r="CE336" s="72" t="str">
        <f>IF(JUNI!Z336="","",IF(AND(JUNI!K336="L",JUNI!Z336&lt;90),"Normal / Aman",IF(AND(JUNI!K336="L",JUNI!Z336&gt;=90,JUNI!Z336&lt;=100),"Risiko Tinggi",IF(AND(JUNI!K336="L",JUNI!Z336&gt;100),"Obesitas (Sangat Berisiko)",IF(AND(JUNI!K336="P",JUNI!Z336&lt;80),"Normal / Aman",IF(AND(JUNI!K336="P",JUNI!Z336&gt;=80,JUNI!Z336&lt;=95),"Risiko Tinggi",IF(AND(JUNI!K336="P",JUNI!Z336&gt;95),"Obesitas (Sangat Berisiko)","")))))))</f>
        <v/>
      </c>
      <c r="CF336" s="72" t="str">
        <f t="shared" ca="1" si="392"/>
        <v/>
      </c>
      <c r="CG336" s="73" t="str">
        <f>IFERROR(ABS(LEFT(JUNI!AA336,FIND("/",JUNI!AA336)-1)),"")</f>
        <v/>
      </c>
      <c r="CH336" s="73" t="str">
        <f>IFERROR(ABS(MID(JUNI!AA336,FIND("/",JUNI!AA336)+1,LEN(JUNI!AA336))),"")</f>
        <v/>
      </c>
      <c r="CI336" s="72" t="str">
        <f t="shared" si="393"/>
        <v/>
      </c>
      <c r="CJ336" s="72" t="str">
        <f t="shared" ca="1" si="394"/>
        <v/>
      </c>
      <c r="CK336" s="72" t="str">
        <f>IF(JUNI!AB336="","",IF(JUNI!AB336&lt;181,"NORMAL",IF(JUNI!AB336&lt;201,"Pre DM", "DM")))</f>
        <v/>
      </c>
      <c r="CL336" s="72" t="str">
        <f t="shared" ca="1" si="395"/>
        <v/>
      </c>
      <c r="CN336" s="71" t="str">
        <f ca="1">IFERROR(DATEDIF(JULI!I336,JULI!D336,"Y"),"")</f>
        <v/>
      </c>
      <c r="CO336" s="71" t="str">
        <f ca="1">IFERROR(DATEDIF(JULI!I336,JULI!D336,"YM"),"")</f>
        <v/>
      </c>
      <c r="CP336" s="72" t="str">
        <f t="shared" ca="1" si="396"/>
        <v/>
      </c>
      <c r="CQ336" s="72" t="str">
        <f ca="1">CP336&amp;JULI!K336</f>
        <v/>
      </c>
      <c r="CR336" s="72" t="str">
        <f>IF(JULI!Y336="","",IF(JULI!Y336&lt;18.5,"Kurus",IF(JULI!Y336&lt;25,"Normal",IF(JULI!Y336&lt;30,"Overweight (Risiko)",IF(JULI!Y336&lt;35,"Obesitas I","Obesitas II")))))</f>
        <v/>
      </c>
      <c r="CS336" s="72" t="str">
        <f t="shared" ca="1" si="397"/>
        <v/>
      </c>
      <c r="CT336" s="72" t="str">
        <f>IF(JULI!Z336="","",IF(AND(JULI!K336="L",JULI!Z336&lt;90),"Normal / Aman",IF(AND(JULI!K336="L",JULI!Z336&gt;=90,JULI!Z336&lt;=100),"Risiko Tinggi",IF(AND(JULI!K336="L",JULI!Z336&gt;100),"Obesitas (Sangat Berisiko)",IF(AND(JULI!K336="P",JULI!Z336&lt;80),"Normal / Aman",IF(AND(JULI!K336="P",JULI!Z336&gt;=80,JULI!Z336&lt;=95),"Risiko Tinggi",IF(AND(JULI!K336="P",JULI!Z336&gt;95),"Obesitas (Sangat Berisiko)","")))))))</f>
        <v/>
      </c>
      <c r="CU336" s="72" t="str">
        <f t="shared" ca="1" si="398"/>
        <v/>
      </c>
      <c r="CV336" s="73" t="str">
        <f>IFERROR(ABS(LEFT(JULI!AA336,FIND("/",JULI!AA336)-1)),"")</f>
        <v/>
      </c>
      <c r="CW336" s="73" t="str">
        <f>IFERROR(ABS(MID(JULI!AA336,FIND("/",JULI!AA336)+1,LEN(JULI!AA336))),"")</f>
        <v/>
      </c>
      <c r="CX336" s="72" t="str">
        <f t="shared" si="399"/>
        <v/>
      </c>
      <c r="CY336" s="72" t="str">
        <f t="shared" ca="1" si="400"/>
        <v/>
      </c>
      <c r="CZ336" s="72" t="str">
        <f>IF(JULI!AB336="","",IF(JULI!AB336&lt;181,"NORMAL",IF(JULI!AB336&lt;201,"Pre DM", "DM")))</f>
        <v/>
      </c>
      <c r="DA336" s="72" t="str">
        <f t="shared" ca="1" si="401"/>
        <v/>
      </c>
      <c r="DC336" s="71" t="str">
        <f ca="1">IFERROR(DATEDIF(AGUSTUS!I336,AGUSTUS!D336,"Y"),"")</f>
        <v/>
      </c>
      <c r="DD336" s="71" t="str">
        <f ca="1">IFERROR(DATEDIF(AGUSTUS!I336,AGUSTUS!D336,"YM"),"")</f>
        <v/>
      </c>
      <c r="DE336" s="72" t="str">
        <f t="shared" ca="1" si="402"/>
        <v/>
      </c>
      <c r="DF336" s="72" t="str">
        <f ca="1">DE336&amp;AGUSTUS!K336</f>
        <v/>
      </c>
      <c r="DG336" s="72" t="str">
        <f>IF(AGUSTUS!Y336="","",IF(AGUSTUS!Y336&lt;18.5,"Kurus",IF(AGUSTUS!Y336&lt;25,"Normal",IF(AGUSTUS!Y336&lt;30,"Overweight (Risiko)",IF(AGUSTUS!Y336&lt;35,"Obesitas I","Obesitas II")))))</f>
        <v/>
      </c>
      <c r="DH336" s="72" t="str">
        <f t="shared" ca="1" si="403"/>
        <v/>
      </c>
      <c r="DI336" s="72" t="str">
        <f>IF(AGUSTUS!Z336="","",IF(AND(AGUSTUS!K336="L",AGUSTUS!Z336&lt;90),"Normal / Aman",IF(AND(AGUSTUS!K336="L",AGUSTUS!Z336&gt;=90,AGUSTUS!Z336&lt;=100),"Risiko Tinggi",IF(AND(AGUSTUS!K336="L",AGUSTUS!Z336&gt;100),"Obesitas (Sangat Berisiko)",IF(AND(AGUSTUS!K336="P",AGUSTUS!Z336&lt;80),"Normal / Aman",IF(AND(AGUSTUS!K336="P",AGUSTUS!Z336&gt;=80,AGUSTUS!Z336&lt;=95),"Risiko Tinggi",IF(AND(AGUSTUS!K336="P",AGUSTUS!Z336&gt;95),"Obesitas (Sangat Berisiko)","")))))))</f>
        <v/>
      </c>
      <c r="DJ336" s="72" t="str">
        <f t="shared" ca="1" si="404"/>
        <v/>
      </c>
      <c r="DK336" s="73" t="str">
        <f>IFERROR(ABS(LEFT(AGUSTUS!AA336,FIND("/",AGUSTUS!AA336)-1)),"")</f>
        <v/>
      </c>
      <c r="DL336" s="73" t="str">
        <f>IFERROR(ABS(MID(AGUSTUS!AA336,FIND("/",AGUSTUS!AA336)+1,LEN(AGUSTUS!AA336))),"")</f>
        <v/>
      </c>
      <c r="DM336" s="72" t="str">
        <f t="shared" si="405"/>
        <v/>
      </c>
      <c r="DN336" s="72" t="str">
        <f t="shared" ca="1" si="406"/>
        <v/>
      </c>
      <c r="DO336" s="72" t="str">
        <f>IF(AGUSTUS!AB336="","",IF(AGUSTUS!AB336&lt;181,"NORMAL",IF(AGUSTUS!AB336&lt;201,"Pre DM", "DM")))</f>
        <v/>
      </c>
      <c r="DP336" s="72" t="str">
        <f t="shared" ca="1" si="407"/>
        <v/>
      </c>
      <c r="DR336" s="71" t="str">
        <f ca="1">IFERROR(DATEDIF(SEPTEMBER!I336,SEPTEMBER!D336,"Y"),"")</f>
        <v/>
      </c>
      <c r="DS336" s="71" t="str">
        <f ca="1">IFERROR(DATEDIF(SEPTEMBER!I336,SEPTEMBER!D336,"YM"),"")</f>
        <v/>
      </c>
      <c r="DT336" s="72" t="str">
        <f t="shared" ca="1" si="408"/>
        <v/>
      </c>
      <c r="DU336" s="72" t="str">
        <f ca="1">DT336&amp;SEPTEMBER!K336</f>
        <v/>
      </c>
      <c r="DV336" s="72" t="str">
        <f>IF(SEPTEMBER!Y336="","",IF(SEPTEMBER!Y336&lt;18.5,"Kurus",IF(SEPTEMBER!Y336&lt;25,"Normal",IF(SEPTEMBER!Y336&lt;30,"Overweight (Risiko)",IF(SEPTEMBER!Y336&lt;35,"Obesitas I","Obesitas II")))))</f>
        <v/>
      </c>
      <c r="DW336" s="72" t="str">
        <f t="shared" ca="1" si="409"/>
        <v/>
      </c>
      <c r="DX336" s="72" t="str">
        <f>IF(SEPTEMBER!Z336="","",IF(AND(SEPTEMBER!K336="L",SEPTEMBER!Z336&lt;90),"Normal / Aman",IF(AND(SEPTEMBER!K336="L",SEPTEMBER!Z336&gt;=90,SEPTEMBER!Z336&lt;=100),"Risiko Tinggi",IF(AND(SEPTEMBER!K336="L",SEPTEMBER!Z336&gt;100),"Obesitas (Sangat Berisiko)",IF(AND(SEPTEMBER!K336="P",SEPTEMBER!Z336&lt;80),"Normal / Aman",IF(AND(SEPTEMBER!K336="P",SEPTEMBER!Z336&gt;=80,SEPTEMBER!Z336&lt;=95),"Risiko Tinggi",IF(AND(SEPTEMBER!K336="P",SEPTEMBER!Z336&gt;95),"Obesitas (Sangat Berisiko)","")))))))</f>
        <v/>
      </c>
      <c r="DY336" s="72" t="str">
        <f t="shared" ca="1" si="410"/>
        <v/>
      </c>
      <c r="DZ336" s="73" t="str">
        <f>IFERROR(ABS(LEFT(SEPTEMBER!AA336,FIND("/",SEPTEMBER!AA336)-1)),"")</f>
        <v/>
      </c>
      <c r="EA336" s="73" t="str">
        <f>IFERROR(ABS(MID(SEPTEMBER!AA336,FIND("/",SEPTEMBER!AA336)+1,LEN(SEPTEMBER!AA336))),"")</f>
        <v/>
      </c>
      <c r="EB336" s="72" t="str">
        <f t="shared" si="411"/>
        <v/>
      </c>
      <c r="EC336" s="72" t="str">
        <f t="shared" ca="1" si="412"/>
        <v/>
      </c>
      <c r="ED336" s="72" t="str">
        <f>IF(SEPTEMBER!AB336="","",IF(SEPTEMBER!AB336&lt;181,"NORMAL",IF(SEPTEMBER!AB336&lt;201,"Pre DM", "DM")))</f>
        <v/>
      </c>
      <c r="EE336" s="72" t="str">
        <f t="shared" ca="1" si="413"/>
        <v/>
      </c>
      <c r="EG336" s="71" t="str">
        <f ca="1">IFERROR(DATEDIF(OKTOBER!I336,OKTOBER!D336,"Y"),"")</f>
        <v/>
      </c>
      <c r="EH336" s="71" t="str">
        <f ca="1">IFERROR(DATEDIF(OKTOBER!I336,OKTOBER!D336,"YM"),"")</f>
        <v/>
      </c>
      <c r="EI336" s="72" t="str">
        <f t="shared" ca="1" si="414"/>
        <v/>
      </c>
      <c r="EJ336" s="72" t="str">
        <f ca="1">EI336&amp;OKTOBER!K336</f>
        <v/>
      </c>
      <c r="EK336" s="72" t="str">
        <f>IF(OKTOBER!Y336="","",IF(OKTOBER!Y336&lt;18.5,"Kurus",IF(OKTOBER!Y336&lt;25,"Normal",IF(OKTOBER!Y336&lt;30,"Overweight (Risiko)",IF(OKTOBER!Y336&lt;35,"Obesitas I","Obesitas II")))))</f>
        <v/>
      </c>
      <c r="EL336" s="72" t="str">
        <f t="shared" ca="1" si="415"/>
        <v/>
      </c>
      <c r="EM336" s="72" t="str">
        <f>IF(OKTOBER!Z336="","",IF(AND(OKTOBER!K336="L",OKTOBER!Z336&lt;90),"Normal / Aman",IF(AND(OKTOBER!K336="L",OKTOBER!Z336&gt;=90,OKTOBER!Z336&lt;=100),"Risiko Tinggi",IF(AND(OKTOBER!K336="L",OKTOBER!Z336&gt;100),"Obesitas (Sangat Berisiko)",IF(AND(OKTOBER!K336="P",OKTOBER!Z336&lt;80),"Normal / Aman",IF(AND(OKTOBER!K336="P",OKTOBER!Z336&gt;=80,OKTOBER!Z336&lt;=95),"Risiko Tinggi",IF(AND(OKTOBER!K336="P",OKTOBER!Z336&gt;95),"Obesitas (Sangat Berisiko)","")))))))</f>
        <v/>
      </c>
      <c r="EN336" s="72" t="str">
        <f t="shared" ca="1" si="416"/>
        <v/>
      </c>
      <c r="EO336" s="73" t="str">
        <f>IFERROR(ABS(LEFT(OKTOBER!AA336,FIND("/",OKTOBER!AA336)-1)),"")</f>
        <v/>
      </c>
      <c r="EP336" s="73" t="str">
        <f>IFERROR(ABS(MID(OKTOBER!AA336,FIND("/",OKTOBER!AA336)+1,LEN(OKTOBER!AA336))),"")</f>
        <v/>
      </c>
      <c r="EQ336" s="72" t="str">
        <f t="shared" si="417"/>
        <v/>
      </c>
      <c r="ER336" s="72" t="str">
        <f t="shared" ca="1" si="418"/>
        <v/>
      </c>
      <c r="ES336" s="72" t="str">
        <f>IF(OKTOBER!AB336="","",IF(OKTOBER!AB336&lt;181,"NORMAL",IF(OKTOBER!AB336&lt;201,"Pre DM", "DM")))</f>
        <v/>
      </c>
      <c r="ET336" s="72" t="str">
        <f t="shared" ca="1" si="419"/>
        <v/>
      </c>
      <c r="EV336" s="71" t="str">
        <f ca="1">IFERROR(DATEDIF(NOPEMBER!I336,NOPEMBER!D336,"Y"),"")</f>
        <v/>
      </c>
      <c r="EW336" s="71" t="str">
        <f ca="1">IFERROR(DATEDIF(NOPEMBER!I336,NOPEMBER!D336,"YM"),"")</f>
        <v/>
      </c>
      <c r="EX336" s="72" t="str">
        <f t="shared" ca="1" si="420"/>
        <v/>
      </c>
      <c r="EY336" s="72" t="str">
        <f ca="1">EX336&amp;NOPEMBER!K336</f>
        <v/>
      </c>
      <c r="EZ336" s="72" t="str">
        <f>IF(NOPEMBER!Y336="","",IF(NOPEMBER!Y336&lt;18.5,"Kurus",IF(NOPEMBER!Y336&lt;25,"Normal",IF(NOPEMBER!Y336&lt;30,"Overweight (Risiko)",IF(NOPEMBER!Y336&lt;35,"Obesitas I","Obesitas II")))))</f>
        <v/>
      </c>
      <c r="FA336" s="72" t="str">
        <f t="shared" ca="1" si="421"/>
        <v/>
      </c>
      <c r="FB336" s="72" t="str">
        <f>IF(NOPEMBER!Z336="","",IF(AND(NOPEMBER!K336="L",NOPEMBER!Z336&lt;90),"Normal / Aman",IF(AND(NOPEMBER!K336="L",NOPEMBER!Z336&gt;=90,NOPEMBER!Z336&lt;=100),"Risiko Tinggi",IF(AND(NOPEMBER!K336="L",NOPEMBER!Z336&gt;100),"Obesitas (Sangat Berisiko)",IF(AND(NOPEMBER!K336="P",NOPEMBER!Z336&lt;80),"Normal / Aman",IF(AND(NOPEMBER!K336="P",NOPEMBER!Z336&gt;=80,NOPEMBER!Z336&lt;=95),"Risiko Tinggi",IF(AND(NOPEMBER!K336="P",NOPEMBER!Z336&gt;95),"Obesitas (Sangat Berisiko)","")))))))</f>
        <v/>
      </c>
      <c r="FC336" s="72" t="str">
        <f t="shared" ca="1" si="422"/>
        <v/>
      </c>
      <c r="FD336" s="73" t="str">
        <f>IFERROR(ABS(LEFT(NOPEMBER!AA336,FIND("/",NOPEMBER!AA336)-1)),"")</f>
        <v/>
      </c>
      <c r="FE336" s="73" t="str">
        <f>IFERROR(ABS(MID(NOPEMBER!AA336,FIND("/",NOPEMBER!AA336)+1,LEN(NOPEMBER!AA336))),"")</f>
        <v/>
      </c>
      <c r="FF336" s="72" t="str">
        <f t="shared" si="423"/>
        <v/>
      </c>
      <c r="FG336" s="72" t="str">
        <f t="shared" ca="1" si="424"/>
        <v/>
      </c>
      <c r="FH336" s="72" t="str">
        <f>IF(NOPEMBER!AB336="","",IF(NOPEMBER!AB336&lt;181,"NORMAL",IF(NOPEMBER!AB336&lt;201,"Pre DM", "DM")))</f>
        <v/>
      </c>
      <c r="FI336" s="72" t="str">
        <f t="shared" ca="1" si="425"/>
        <v/>
      </c>
      <c r="FK336" s="71" t="str">
        <f ca="1">IFERROR(DATEDIF(DESEMBER!I336,DESEMBER!D336,"Y"),"")</f>
        <v/>
      </c>
      <c r="FL336" s="71" t="str">
        <f ca="1">IFERROR(DATEDIF(DESEMBER!I336,DESEMBER!D336,"YM"),"")</f>
        <v/>
      </c>
      <c r="FM336" s="72" t="str">
        <f t="shared" ca="1" si="426"/>
        <v/>
      </c>
      <c r="FN336" s="72" t="str">
        <f ca="1">FM336&amp;DESEMBER!K336</f>
        <v/>
      </c>
      <c r="FO336" s="72" t="str">
        <f>IF(DESEMBER!Y336="","",IF(DESEMBER!Y336&lt;18.5,"Kurus",IF(DESEMBER!Y336&lt;25,"Normal",IF(DESEMBER!Y336&lt;30,"Overweight (Risiko)",IF(DESEMBER!Y336&lt;35,"Obesitas I","Obesitas II")))))</f>
        <v/>
      </c>
      <c r="FP336" s="72" t="str">
        <f t="shared" ca="1" si="427"/>
        <v/>
      </c>
      <c r="FQ336" s="72" t="str">
        <f>IF(DESEMBER!Z336="","",IF(AND(DESEMBER!K336="L",DESEMBER!Z336&lt;90),"Normal / Aman",IF(AND(DESEMBER!K336="L",DESEMBER!Z336&gt;=90,DESEMBER!Z336&lt;=100),"Risiko Tinggi",IF(AND(DESEMBER!K336="L",DESEMBER!Z336&gt;100),"Obesitas (Sangat Berisiko)",IF(AND(DESEMBER!K336="P",DESEMBER!Z336&lt;80),"Normal / Aman",IF(AND(DESEMBER!K336="P",DESEMBER!Z336&gt;=80,DESEMBER!Z336&lt;=95),"Risiko Tinggi",IF(AND(DESEMBER!K336="P",DESEMBER!Z336&gt;95),"Obesitas (Sangat Berisiko)","")))))))</f>
        <v/>
      </c>
      <c r="FR336" s="72" t="str">
        <f t="shared" ca="1" si="428"/>
        <v/>
      </c>
      <c r="FS336" s="73" t="str">
        <f>IFERROR(ABS(LEFT(DESEMBER!AA336,FIND("/",DESEMBER!AA336)-1)),"")</f>
        <v/>
      </c>
      <c r="FT336" s="73" t="str">
        <f>IFERROR(ABS(MID(DESEMBER!AA336,FIND("/",DESEMBER!AA336)+1,LEN(DESEMBER!AA336))),"")</f>
        <v/>
      </c>
      <c r="FU336" s="72" t="str">
        <f t="shared" si="429"/>
        <v/>
      </c>
      <c r="FV336" s="72" t="str">
        <f t="shared" ca="1" si="430"/>
        <v/>
      </c>
      <c r="FW336" s="72" t="str">
        <f>IF(DESEMBER!AB336="","",IF(DESEMBER!AB336&lt;181,"NORMAL",IF(DESEMBER!AB336&lt;201,"Pre DM", "DM")))</f>
        <v/>
      </c>
      <c r="FX336" s="72" t="str">
        <f t="shared" ca="1" si="431"/>
        <v/>
      </c>
    </row>
    <row r="337" spans="2:180" x14ac:dyDescent="0.25">
      <c r="B337" s="71" t="str">
        <f ca="1">IFERROR(DATEDIF(JANUARI!I337,JANUARI!D337,"Y"),"")</f>
        <v/>
      </c>
      <c r="C337" s="71" t="str">
        <f ca="1">IFERROR(DATEDIF(JANUARI!I337,JANUARI!D337,"YM"),"")</f>
        <v/>
      </c>
      <c r="D337" s="72" t="str">
        <f t="shared" ca="1" si="360"/>
        <v/>
      </c>
      <c r="E337" s="72" t="str">
        <f ca="1">D337&amp;JANUARI!K337</f>
        <v/>
      </c>
      <c r="F337" s="72" t="str">
        <f>IF(JANUARI!Y337="","",IF(JANUARI!Y337&lt;18.5,"Kurus",IF(JANUARI!Y337&lt;25,"Normal",IF(JANUARI!Y337&lt;30,"Overweight (Risiko)",IF(JANUARI!Y337&lt;35,"Obesitas I","Obesitas II")))))</f>
        <v/>
      </c>
      <c r="G337" s="72" t="str">
        <f t="shared" ca="1" si="361"/>
        <v/>
      </c>
      <c r="H337" s="72" t="str">
        <f>IF(JANUARI!Z337="","",IF(AND(JANUARI!K337="L",JANUARI!Z337&lt;90),"Normal / Aman",IF(AND(JANUARI!K337="L",JANUARI!Z337&gt;=90,JANUARI!Z337&lt;=100),"Risiko Tinggi",IF(AND(JANUARI!K337="L",JANUARI!Z337&gt;100),"Obesitas (Sangat Berisiko)",IF(AND(JANUARI!K337="P",JANUARI!Z337&lt;80),"Normal / Aman",IF(AND(JANUARI!K337="P",JANUARI!Z337&gt;=80,JANUARI!Z337&lt;=95),"Risiko Tinggi",IF(AND(JANUARI!K337="P",JANUARI!Z337&gt;95),"Obesitas (Sangat Berisiko)","")))))))</f>
        <v/>
      </c>
      <c r="I337" s="72" t="str">
        <f t="shared" ca="1" si="362"/>
        <v/>
      </c>
      <c r="J337" s="73" t="str">
        <f>IFERROR(ABS(LEFT(JANUARI!AA337,FIND("/",JANUARI!AA337)-1)),"")</f>
        <v/>
      </c>
      <c r="K337" s="73" t="str">
        <f>IFERROR(ABS(MID(JANUARI!AA337,FIND("/",JANUARI!AA337)+1,LEN(JANUARI!AA337))),"")</f>
        <v/>
      </c>
      <c r="L337" s="72" t="str">
        <f t="shared" si="363"/>
        <v/>
      </c>
      <c r="M337" s="72" t="str">
        <f t="shared" ca="1" si="364"/>
        <v/>
      </c>
      <c r="N337" s="72" t="str">
        <f>IF(JANUARI!AB337="","",IF(JANUARI!AB337&lt;181,"NORMAL",IF(JANUARI!AB337&lt;201,"Pre DM", "DM")))</f>
        <v/>
      </c>
      <c r="O337" s="72" t="str">
        <f t="shared" ca="1" si="365"/>
        <v/>
      </c>
      <c r="Q337" s="71" t="str">
        <f ca="1">IFERROR(DATEDIF(PEBRUARI!I337,PEBRUARI!D337,"Y"),"")</f>
        <v/>
      </c>
      <c r="R337" s="71" t="str">
        <f ca="1">IFERROR(DATEDIF(PEBRUARI!I337,PEBRUARI!D337,"YM"),"")</f>
        <v/>
      </c>
      <c r="S337" s="72" t="str">
        <f t="shared" ca="1" si="366"/>
        <v/>
      </c>
      <c r="T337" s="72" t="str">
        <f ca="1">S337&amp;PEBRUARI!K337</f>
        <v/>
      </c>
      <c r="U337" s="72" t="str">
        <f>IF(PEBRUARI!Y337="","",IF(PEBRUARI!Y337&lt;18.5,"Kurus",IF(PEBRUARI!Y337&lt;25,"Normal",IF(PEBRUARI!Y337&lt;30,"Overweight (Risiko)",IF(PEBRUARI!Y337&lt;35,"Obesitas I","Obesitas II")))))</f>
        <v/>
      </c>
      <c r="V337" s="72" t="str">
        <f t="shared" ca="1" si="367"/>
        <v/>
      </c>
      <c r="W337" s="72" t="str">
        <f>IF(PEBRUARI!Z337="","",IF(AND(PEBRUARI!K337="L",PEBRUARI!Z337&lt;90),"Normal / Aman",IF(AND(PEBRUARI!K337="L",PEBRUARI!Z337&gt;=90,PEBRUARI!Z337&lt;=100),"Risiko Tinggi",IF(AND(PEBRUARI!K337="L",PEBRUARI!Z337&gt;100),"Obesitas (Sangat Berisiko)",IF(AND(PEBRUARI!K337="P",PEBRUARI!Z337&lt;80),"Normal / Aman",IF(AND(PEBRUARI!K337="P",PEBRUARI!Z337&gt;=80,PEBRUARI!Z337&lt;=95),"Risiko Tinggi",IF(AND(PEBRUARI!K337="P",PEBRUARI!Z337&gt;95),"Obesitas (Sangat Berisiko)","")))))))</f>
        <v/>
      </c>
      <c r="X337" s="72" t="str">
        <f t="shared" ca="1" si="368"/>
        <v/>
      </c>
      <c r="Y337" s="73" t="str">
        <f>IFERROR(ABS(LEFT(PEBRUARI!AA337,FIND("/",PEBRUARI!AA337)-1)),"")</f>
        <v/>
      </c>
      <c r="Z337" s="73" t="str">
        <f>IFERROR(ABS(MID(PEBRUARI!AA337,FIND("/",PEBRUARI!AA337)+1,LEN(PEBRUARI!AA337))),"")</f>
        <v/>
      </c>
      <c r="AA337" s="72" t="str">
        <f t="shared" si="369"/>
        <v/>
      </c>
      <c r="AB337" s="72" t="str">
        <f t="shared" ca="1" si="370"/>
        <v/>
      </c>
      <c r="AC337" s="72" t="str">
        <f>IF(PEBRUARI!AB337="","",IF(PEBRUARI!AB337&lt;181,"NORMAL",IF(PEBRUARI!AB337&lt;201,"Pre DM", "DM")))</f>
        <v/>
      </c>
      <c r="AD337" s="72" t="str">
        <f t="shared" ca="1" si="371"/>
        <v/>
      </c>
      <c r="AF337" s="71" t="str">
        <f ca="1">IFERROR(DATEDIF(MARET!I337,MARET!D337,"Y"),"")</f>
        <v/>
      </c>
      <c r="AG337" s="71" t="str">
        <f ca="1">IFERROR(DATEDIF(MARET!I337,MARET!D337,"YM"),"")</f>
        <v/>
      </c>
      <c r="AH337" s="72" t="str">
        <f t="shared" ca="1" si="372"/>
        <v/>
      </c>
      <c r="AI337" s="72" t="str">
        <f ca="1">AH337&amp;MARET!K337</f>
        <v/>
      </c>
      <c r="AJ337" s="72" t="str">
        <f>IF(MARET!Y337="","",IF(MARET!Y337&lt;18.5,"Kurus",IF(MARET!Y337&lt;25,"Normal",IF(MARET!Y337&lt;30,"Overweight (Risiko)",IF(MARET!Y337&lt;35,"Obesitas I","Obesitas II")))))</f>
        <v/>
      </c>
      <c r="AK337" s="72" t="str">
        <f t="shared" ca="1" si="373"/>
        <v/>
      </c>
      <c r="AL337" s="72" t="str">
        <f>IF(MARET!Z337="","",IF(AND(MARET!K337="L",MARET!Z337&lt;90),"Normal / Aman",IF(AND(MARET!K337="L",MARET!Z337&gt;=90,MARET!Z337&lt;=100),"Risiko Tinggi",IF(AND(MARET!K337="L",MARET!Z337&gt;100),"Obesitas (Sangat Berisiko)",IF(AND(MARET!K337="P",MARET!Z337&lt;80),"Normal / Aman",IF(AND(MARET!K337="P",MARET!Z337&gt;=80,MARET!Z337&lt;=95),"Risiko Tinggi",IF(AND(MARET!K337="P",MARET!Z337&gt;95),"Obesitas (Sangat Berisiko)","")))))))</f>
        <v/>
      </c>
      <c r="AM337" s="72" t="str">
        <f t="shared" ca="1" si="374"/>
        <v/>
      </c>
      <c r="AN337" s="73" t="str">
        <f>IFERROR(ABS(LEFT(MARET!AA337,FIND("/",MARET!AA337)-1)),"")</f>
        <v/>
      </c>
      <c r="AO337" s="73" t="str">
        <f>IFERROR(ABS(MID(MARET!AA337,FIND("/",MARET!AA337)+1,LEN(MARET!AA337))),"")</f>
        <v/>
      </c>
      <c r="AP337" s="72" t="str">
        <f t="shared" si="375"/>
        <v/>
      </c>
      <c r="AQ337" s="72" t="str">
        <f t="shared" ca="1" si="376"/>
        <v/>
      </c>
      <c r="AR337" s="72" t="str">
        <f>IF(MARET!AB337="","",IF(MARET!AB337&lt;181,"NORMAL",IF(MARET!AB337&lt;201,"Pre DM", "DM")))</f>
        <v/>
      </c>
      <c r="AS337" s="72" t="str">
        <f t="shared" ca="1" si="377"/>
        <v/>
      </c>
      <c r="AU337" s="71" t="str">
        <f ca="1">IFERROR(DATEDIF(APRIL!I337,APRIL!D337,"Y"),"")</f>
        <v/>
      </c>
      <c r="AV337" s="71" t="str">
        <f ca="1">IFERROR(DATEDIF(APRIL!I337,APRIL!D337,"YM"),"")</f>
        <v/>
      </c>
      <c r="AW337" s="72" t="str">
        <f t="shared" ca="1" si="378"/>
        <v/>
      </c>
      <c r="AX337" s="72" t="str">
        <f ca="1">AW337&amp;APRIL!K337</f>
        <v/>
      </c>
      <c r="AY337" s="72" t="str">
        <f>IF(APRIL!Y337="","",IF(APRIL!Y337&lt;18.5,"Kurus",IF(APRIL!Y337&lt;25,"Normal",IF(APRIL!Y337&lt;30,"Overweight (Risiko)",IF(APRIL!Y337&lt;35,"Obesitas I","Obesitas II")))))</f>
        <v/>
      </c>
      <c r="AZ337" s="72" t="str">
        <f t="shared" ca="1" si="379"/>
        <v/>
      </c>
      <c r="BA337" s="72" t="str">
        <f>IF(APRIL!Z337="","",IF(AND(APRIL!K337="L",APRIL!Z337&lt;90),"Normal / Aman",IF(AND(APRIL!K337="L",APRIL!Z337&gt;=90,APRIL!Z337&lt;=100),"Risiko Tinggi",IF(AND(APRIL!K337="L",APRIL!Z337&gt;100),"Obesitas (Sangat Berisiko)",IF(AND(APRIL!K337="P",APRIL!Z337&lt;80),"Normal / Aman",IF(AND(APRIL!K337="P",APRIL!Z337&gt;=80,APRIL!Z337&lt;=95),"Risiko Tinggi",IF(AND(APRIL!K337="P",APRIL!Z337&gt;95),"Obesitas (Sangat Berisiko)","")))))))</f>
        <v/>
      </c>
      <c r="BB337" s="72" t="str">
        <f t="shared" ca="1" si="380"/>
        <v/>
      </c>
      <c r="BC337" s="73" t="str">
        <f>IFERROR(ABS(LEFT(APRIL!AA337,FIND("/",APRIL!AA337)-1)),"")</f>
        <v/>
      </c>
      <c r="BD337" s="73" t="str">
        <f>IFERROR(ABS(MID(APRIL!AA337,FIND("/",APRIL!AA337)+1,LEN(APRIL!AA337))),"")</f>
        <v/>
      </c>
      <c r="BE337" s="72" t="str">
        <f t="shared" si="381"/>
        <v/>
      </c>
      <c r="BF337" s="72" t="str">
        <f t="shared" ca="1" si="382"/>
        <v/>
      </c>
      <c r="BG337" s="72" t="str">
        <f>IF(APRIL!AB337="","",IF(APRIL!AB337&lt;181,"NORMAL",IF(APRIL!AB337&lt;201,"Pre DM", "DM")))</f>
        <v/>
      </c>
      <c r="BH337" s="72" t="str">
        <f t="shared" ca="1" si="383"/>
        <v/>
      </c>
      <c r="BJ337" s="71" t="str">
        <f ca="1">IFERROR(DATEDIF(MEI!I337,MEI!D337,"Y"),"")</f>
        <v/>
      </c>
      <c r="BK337" s="71" t="str">
        <f ca="1">IFERROR(DATEDIF(MEI!I337,MEI!D337,"YM"),"")</f>
        <v/>
      </c>
      <c r="BL337" s="72" t="str">
        <f t="shared" ca="1" si="384"/>
        <v/>
      </c>
      <c r="BM337" s="72" t="str">
        <f ca="1">BL337&amp;MEI!K337</f>
        <v/>
      </c>
      <c r="BN337" s="72" t="str">
        <f>IF(MEI!Y337="","",IF(MEI!Y337&lt;18.5,"Kurus",IF(MEI!Y337&lt;25,"Normal",IF(MEI!Y337&lt;30,"Overweight (Risiko)",IF(MEI!Y337&lt;35,"Obesitas I","Obesitas II")))))</f>
        <v/>
      </c>
      <c r="BO337" s="72" t="str">
        <f t="shared" ca="1" si="385"/>
        <v/>
      </c>
      <c r="BP337" s="72" t="str">
        <f>IF(MEI!Z337="","",IF(AND(MEI!K337="L",MEI!Z337&lt;90),"Normal / Aman",IF(AND(MEI!K337="L",MEI!Z337&gt;=90,MEI!Z337&lt;=100),"Risiko Tinggi",IF(AND(MEI!K337="L",MEI!Z337&gt;100),"Obesitas (Sangat Berisiko)",IF(AND(MEI!K337="P",MEI!Z337&lt;80),"Normal / Aman",IF(AND(MEI!K337="P",MEI!Z337&gt;=80,MEI!Z337&lt;=95),"Risiko Tinggi",IF(AND(MEI!K337="P",MEI!Z337&gt;95),"Obesitas (Sangat Berisiko)","")))))))</f>
        <v/>
      </c>
      <c r="BQ337" s="72" t="str">
        <f t="shared" ca="1" si="386"/>
        <v/>
      </c>
      <c r="BR337" s="73" t="str">
        <f>IFERROR(ABS(LEFT(MEI!AA337,FIND("/",MEI!AA337)-1)),"")</f>
        <v/>
      </c>
      <c r="BS337" s="73" t="str">
        <f>IFERROR(ABS(MID(MEI!AA337,FIND("/",MEI!AA337)+1,LEN(MEI!AA337))),"")</f>
        <v/>
      </c>
      <c r="BT337" s="72" t="str">
        <f t="shared" si="387"/>
        <v/>
      </c>
      <c r="BU337" s="72" t="str">
        <f t="shared" ca="1" si="388"/>
        <v/>
      </c>
      <c r="BV337" s="72" t="str">
        <f>IF(MEI!AB337="","",IF(MEI!AB337&lt;181,"NORMAL",IF(MEI!AB337&lt;201,"Pre DM", "DM")))</f>
        <v/>
      </c>
      <c r="BW337" s="72" t="str">
        <f t="shared" ca="1" si="389"/>
        <v/>
      </c>
      <c r="BY337" s="71" t="str">
        <f ca="1">IFERROR(DATEDIF(JUNI!I337,JUNI!D337,"Y"),"")</f>
        <v/>
      </c>
      <c r="BZ337" s="71" t="str">
        <f ca="1">IFERROR(DATEDIF(JUNI!I337,JUNI!D337,"YM"),"")</f>
        <v/>
      </c>
      <c r="CA337" s="72" t="str">
        <f t="shared" ca="1" si="390"/>
        <v/>
      </c>
      <c r="CB337" s="72" t="str">
        <f ca="1">CA337&amp;JUNI!K337</f>
        <v/>
      </c>
      <c r="CC337" s="72" t="str">
        <f>IF(JUNI!Y337="","",IF(JUNI!Y337&lt;18.5,"Kurus",IF(JUNI!Y337&lt;25,"Normal",IF(JUNI!Y337&lt;30,"Overweight (Risiko)",IF(JUNI!Y337&lt;35,"Obesitas I","Obesitas II")))))</f>
        <v/>
      </c>
      <c r="CD337" s="72" t="str">
        <f t="shared" ca="1" si="391"/>
        <v/>
      </c>
      <c r="CE337" s="72" t="str">
        <f>IF(JUNI!Z337="","",IF(AND(JUNI!K337="L",JUNI!Z337&lt;90),"Normal / Aman",IF(AND(JUNI!K337="L",JUNI!Z337&gt;=90,JUNI!Z337&lt;=100),"Risiko Tinggi",IF(AND(JUNI!K337="L",JUNI!Z337&gt;100),"Obesitas (Sangat Berisiko)",IF(AND(JUNI!K337="P",JUNI!Z337&lt;80),"Normal / Aman",IF(AND(JUNI!K337="P",JUNI!Z337&gt;=80,JUNI!Z337&lt;=95),"Risiko Tinggi",IF(AND(JUNI!K337="P",JUNI!Z337&gt;95),"Obesitas (Sangat Berisiko)","")))))))</f>
        <v/>
      </c>
      <c r="CF337" s="72" t="str">
        <f t="shared" ca="1" si="392"/>
        <v/>
      </c>
      <c r="CG337" s="73" t="str">
        <f>IFERROR(ABS(LEFT(JUNI!AA337,FIND("/",JUNI!AA337)-1)),"")</f>
        <v/>
      </c>
      <c r="CH337" s="73" t="str">
        <f>IFERROR(ABS(MID(JUNI!AA337,FIND("/",JUNI!AA337)+1,LEN(JUNI!AA337))),"")</f>
        <v/>
      </c>
      <c r="CI337" s="72" t="str">
        <f t="shared" si="393"/>
        <v/>
      </c>
      <c r="CJ337" s="72" t="str">
        <f t="shared" ca="1" si="394"/>
        <v/>
      </c>
      <c r="CK337" s="72" t="str">
        <f>IF(JUNI!AB337="","",IF(JUNI!AB337&lt;181,"NORMAL",IF(JUNI!AB337&lt;201,"Pre DM", "DM")))</f>
        <v/>
      </c>
      <c r="CL337" s="72" t="str">
        <f t="shared" ca="1" si="395"/>
        <v/>
      </c>
      <c r="CN337" s="71" t="str">
        <f ca="1">IFERROR(DATEDIF(JULI!I337,JULI!D337,"Y"),"")</f>
        <v/>
      </c>
      <c r="CO337" s="71" t="str">
        <f ca="1">IFERROR(DATEDIF(JULI!I337,JULI!D337,"YM"),"")</f>
        <v/>
      </c>
      <c r="CP337" s="72" t="str">
        <f t="shared" ca="1" si="396"/>
        <v/>
      </c>
      <c r="CQ337" s="72" t="str">
        <f ca="1">CP337&amp;JULI!K337</f>
        <v/>
      </c>
      <c r="CR337" s="72" t="str">
        <f>IF(JULI!Y337="","",IF(JULI!Y337&lt;18.5,"Kurus",IF(JULI!Y337&lt;25,"Normal",IF(JULI!Y337&lt;30,"Overweight (Risiko)",IF(JULI!Y337&lt;35,"Obesitas I","Obesitas II")))))</f>
        <v/>
      </c>
      <c r="CS337" s="72" t="str">
        <f t="shared" ca="1" si="397"/>
        <v/>
      </c>
      <c r="CT337" s="72" t="str">
        <f>IF(JULI!Z337="","",IF(AND(JULI!K337="L",JULI!Z337&lt;90),"Normal / Aman",IF(AND(JULI!K337="L",JULI!Z337&gt;=90,JULI!Z337&lt;=100),"Risiko Tinggi",IF(AND(JULI!K337="L",JULI!Z337&gt;100),"Obesitas (Sangat Berisiko)",IF(AND(JULI!K337="P",JULI!Z337&lt;80),"Normal / Aman",IF(AND(JULI!K337="P",JULI!Z337&gt;=80,JULI!Z337&lt;=95),"Risiko Tinggi",IF(AND(JULI!K337="P",JULI!Z337&gt;95),"Obesitas (Sangat Berisiko)","")))))))</f>
        <v/>
      </c>
      <c r="CU337" s="72" t="str">
        <f t="shared" ca="1" si="398"/>
        <v/>
      </c>
      <c r="CV337" s="73" t="str">
        <f>IFERROR(ABS(LEFT(JULI!AA337,FIND("/",JULI!AA337)-1)),"")</f>
        <v/>
      </c>
      <c r="CW337" s="73" t="str">
        <f>IFERROR(ABS(MID(JULI!AA337,FIND("/",JULI!AA337)+1,LEN(JULI!AA337))),"")</f>
        <v/>
      </c>
      <c r="CX337" s="72" t="str">
        <f t="shared" si="399"/>
        <v/>
      </c>
      <c r="CY337" s="72" t="str">
        <f t="shared" ca="1" si="400"/>
        <v/>
      </c>
      <c r="CZ337" s="72" t="str">
        <f>IF(JULI!AB337="","",IF(JULI!AB337&lt;181,"NORMAL",IF(JULI!AB337&lt;201,"Pre DM", "DM")))</f>
        <v/>
      </c>
      <c r="DA337" s="72" t="str">
        <f t="shared" ca="1" si="401"/>
        <v/>
      </c>
      <c r="DC337" s="71" t="str">
        <f ca="1">IFERROR(DATEDIF(AGUSTUS!I337,AGUSTUS!D337,"Y"),"")</f>
        <v/>
      </c>
      <c r="DD337" s="71" t="str">
        <f ca="1">IFERROR(DATEDIF(AGUSTUS!I337,AGUSTUS!D337,"YM"),"")</f>
        <v/>
      </c>
      <c r="DE337" s="72" t="str">
        <f t="shared" ca="1" si="402"/>
        <v/>
      </c>
      <c r="DF337" s="72" t="str">
        <f ca="1">DE337&amp;AGUSTUS!K337</f>
        <v/>
      </c>
      <c r="DG337" s="72" t="str">
        <f>IF(AGUSTUS!Y337="","",IF(AGUSTUS!Y337&lt;18.5,"Kurus",IF(AGUSTUS!Y337&lt;25,"Normal",IF(AGUSTUS!Y337&lt;30,"Overweight (Risiko)",IF(AGUSTUS!Y337&lt;35,"Obesitas I","Obesitas II")))))</f>
        <v/>
      </c>
      <c r="DH337" s="72" t="str">
        <f t="shared" ca="1" si="403"/>
        <v/>
      </c>
      <c r="DI337" s="72" t="str">
        <f>IF(AGUSTUS!Z337="","",IF(AND(AGUSTUS!K337="L",AGUSTUS!Z337&lt;90),"Normal / Aman",IF(AND(AGUSTUS!K337="L",AGUSTUS!Z337&gt;=90,AGUSTUS!Z337&lt;=100),"Risiko Tinggi",IF(AND(AGUSTUS!K337="L",AGUSTUS!Z337&gt;100),"Obesitas (Sangat Berisiko)",IF(AND(AGUSTUS!K337="P",AGUSTUS!Z337&lt;80),"Normal / Aman",IF(AND(AGUSTUS!K337="P",AGUSTUS!Z337&gt;=80,AGUSTUS!Z337&lt;=95),"Risiko Tinggi",IF(AND(AGUSTUS!K337="P",AGUSTUS!Z337&gt;95),"Obesitas (Sangat Berisiko)","")))))))</f>
        <v/>
      </c>
      <c r="DJ337" s="72" t="str">
        <f t="shared" ca="1" si="404"/>
        <v/>
      </c>
      <c r="DK337" s="73" t="str">
        <f>IFERROR(ABS(LEFT(AGUSTUS!AA337,FIND("/",AGUSTUS!AA337)-1)),"")</f>
        <v/>
      </c>
      <c r="DL337" s="73" t="str">
        <f>IFERROR(ABS(MID(AGUSTUS!AA337,FIND("/",AGUSTUS!AA337)+1,LEN(AGUSTUS!AA337))),"")</f>
        <v/>
      </c>
      <c r="DM337" s="72" t="str">
        <f t="shared" si="405"/>
        <v/>
      </c>
      <c r="DN337" s="72" t="str">
        <f t="shared" ca="1" si="406"/>
        <v/>
      </c>
      <c r="DO337" s="72" t="str">
        <f>IF(AGUSTUS!AB337="","",IF(AGUSTUS!AB337&lt;181,"NORMAL",IF(AGUSTUS!AB337&lt;201,"Pre DM", "DM")))</f>
        <v/>
      </c>
      <c r="DP337" s="72" t="str">
        <f t="shared" ca="1" si="407"/>
        <v/>
      </c>
      <c r="DR337" s="71" t="str">
        <f ca="1">IFERROR(DATEDIF(SEPTEMBER!I337,SEPTEMBER!D337,"Y"),"")</f>
        <v/>
      </c>
      <c r="DS337" s="71" t="str">
        <f ca="1">IFERROR(DATEDIF(SEPTEMBER!I337,SEPTEMBER!D337,"YM"),"")</f>
        <v/>
      </c>
      <c r="DT337" s="72" t="str">
        <f t="shared" ca="1" si="408"/>
        <v/>
      </c>
      <c r="DU337" s="72" t="str">
        <f ca="1">DT337&amp;SEPTEMBER!K337</f>
        <v/>
      </c>
      <c r="DV337" s="72" t="str">
        <f>IF(SEPTEMBER!Y337="","",IF(SEPTEMBER!Y337&lt;18.5,"Kurus",IF(SEPTEMBER!Y337&lt;25,"Normal",IF(SEPTEMBER!Y337&lt;30,"Overweight (Risiko)",IF(SEPTEMBER!Y337&lt;35,"Obesitas I","Obesitas II")))))</f>
        <v/>
      </c>
      <c r="DW337" s="72" t="str">
        <f t="shared" ca="1" si="409"/>
        <v/>
      </c>
      <c r="DX337" s="72" t="str">
        <f>IF(SEPTEMBER!Z337="","",IF(AND(SEPTEMBER!K337="L",SEPTEMBER!Z337&lt;90),"Normal / Aman",IF(AND(SEPTEMBER!K337="L",SEPTEMBER!Z337&gt;=90,SEPTEMBER!Z337&lt;=100),"Risiko Tinggi",IF(AND(SEPTEMBER!K337="L",SEPTEMBER!Z337&gt;100),"Obesitas (Sangat Berisiko)",IF(AND(SEPTEMBER!K337="P",SEPTEMBER!Z337&lt;80),"Normal / Aman",IF(AND(SEPTEMBER!K337="P",SEPTEMBER!Z337&gt;=80,SEPTEMBER!Z337&lt;=95),"Risiko Tinggi",IF(AND(SEPTEMBER!K337="P",SEPTEMBER!Z337&gt;95),"Obesitas (Sangat Berisiko)","")))))))</f>
        <v/>
      </c>
      <c r="DY337" s="72" t="str">
        <f t="shared" ca="1" si="410"/>
        <v/>
      </c>
      <c r="DZ337" s="73" t="str">
        <f>IFERROR(ABS(LEFT(SEPTEMBER!AA337,FIND("/",SEPTEMBER!AA337)-1)),"")</f>
        <v/>
      </c>
      <c r="EA337" s="73" t="str">
        <f>IFERROR(ABS(MID(SEPTEMBER!AA337,FIND("/",SEPTEMBER!AA337)+1,LEN(SEPTEMBER!AA337))),"")</f>
        <v/>
      </c>
      <c r="EB337" s="72" t="str">
        <f t="shared" si="411"/>
        <v/>
      </c>
      <c r="EC337" s="72" t="str">
        <f t="shared" ca="1" si="412"/>
        <v/>
      </c>
      <c r="ED337" s="72" t="str">
        <f>IF(SEPTEMBER!AB337="","",IF(SEPTEMBER!AB337&lt;181,"NORMAL",IF(SEPTEMBER!AB337&lt;201,"Pre DM", "DM")))</f>
        <v/>
      </c>
      <c r="EE337" s="72" t="str">
        <f t="shared" ca="1" si="413"/>
        <v/>
      </c>
      <c r="EG337" s="71" t="str">
        <f ca="1">IFERROR(DATEDIF(OKTOBER!I337,OKTOBER!D337,"Y"),"")</f>
        <v/>
      </c>
      <c r="EH337" s="71" t="str">
        <f ca="1">IFERROR(DATEDIF(OKTOBER!I337,OKTOBER!D337,"YM"),"")</f>
        <v/>
      </c>
      <c r="EI337" s="72" t="str">
        <f t="shared" ca="1" si="414"/>
        <v/>
      </c>
      <c r="EJ337" s="72" t="str">
        <f ca="1">EI337&amp;OKTOBER!K337</f>
        <v/>
      </c>
      <c r="EK337" s="72" t="str">
        <f>IF(OKTOBER!Y337="","",IF(OKTOBER!Y337&lt;18.5,"Kurus",IF(OKTOBER!Y337&lt;25,"Normal",IF(OKTOBER!Y337&lt;30,"Overweight (Risiko)",IF(OKTOBER!Y337&lt;35,"Obesitas I","Obesitas II")))))</f>
        <v/>
      </c>
      <c r="EL337" s="72" t="str">
        <f t="shared" ca="1" si="415"/>
        <v/>
      </c>
      <c r="EM337" s="72" t="str">
        <f>IF(OKTOBER!Z337="","",IF(AND(OKTOBER!K337="L",OKTOBER!Z337&lt;90),"Normal / Aman",IF(AND(OKTOBER!K337="L",OKTOBER!Z337&gt;=90,OKTOBER!Z337&lt;=100),"Risiko Tinggi",IF(AND(OKTOBER!K337="L",OKTOBER!Z337&gt;100),"Obesitas (Sangat Berisiko)",IF(AND(OKTOBER!K337="P",OKTOBER!Z337&lt;80),"Normal / Aman",IF(AND(OKTOBER!K337="P",OKTOBER!Z337&gt;=80,OKTOBER!Z337&lt;=95),"Risiko Tinggi",IF(AND(OKTOBER!K337="P",OKTOBER!Z337&gt;95),"Obesitas (Sangat Berisiko)","")))))))</f>
        <v/>
      </c>
      <c r="EN337" s="72" t="str">
        <f t="shared" ca="1" si="416"/>
        <v/>
      </c>
      <c r="EO337" s="73" t="str">
        <f>IFERROR(ABS(LEFT(OKTOBER!AA337,FIND("/",OKTOBER!AA337)-1)),"")</f>
        <v/>
      </c>
      <c r="EP337" s="73" t="str">
        <f>IFERROR(ABS(MID(OKTOBER!AA337,FIND("/",OKTOBER!AA337)+1,LEN(OKTOBER!AA337))),"")</f>
        <v/>
      </c>
      <c r="EQ337" s="72" t="str">
        <f t="shared" si="417"/>
        <v/>
      </c>
      <c r="ER337" s="72" t="str">
        <f t="shared" ca="1" si="418"/>
        <v/>
      </c>
      <c r="ES337" s="72" t="str">
        <f>IF(OKTOBER!AB337="","",IF(OKTOBER!AB337&lt;181,"NORMAL",IF(OKTOBER!AB337&lt;201,"Pre DM", "DM")))</f>
        <v/>
      </c>
      <c r="ET337" s="72" t="str">
        <f t="shared" ca="1" si="419"/>
        <v/>
      </c>
      <c r="EV337" s="71" t="str">
        <f ca="1">IFERROR(DATEDIF(NOPEMBER!I337,NOPEMBER!D337,"Y"),"")</f>
        <v/>
      </c>
      <c r="EW337" s="71" t="str">
        <f ca="1">IFERROR(DATEDIF(NOPEMBER!I337,NOPEMBER!D337,"YM"),"")</f>
        <v/>
      </c>
      <c r="EX337" s="72" t="str">
        <f t="shared" ca="1" si="420"/>
        <v/>
      </c>
      <c r="EY337" s="72" t="str">
        <f ca="1">EX337&amp;NOPEMBER!K337</f>
        <v/>
      </c>
      <c r="EZ337" s="72" t="str">
        <f>IF(NOPEMBER!Y337="","",IF(NOPEMBER!Y337&lt;18.5,"Kurus",IF(NOPEMBER!Y337&lt;25,"Normal",IF(NOPEMBER!Y337&lt;30,"Overweight (Risiko)",IF(NOPEMBER!Y337&lt;35,"Obesitas I","Obesitas II")))))</f>
        <v/>
      </c>
      <c r="FA337" s="72" t="str">
        <f t="shared" ca="1" si="421"/>
        <v/>
      </c>
      <c r="FB337" s="72" t="str">
        <f>IF(NOPEMBER!Z337="","",IF(AND(NOPEMBER!K337="L",NOPEMBER!Z337&lt;90),"Normal / Aman",IF(AND(NOPEMBER!K337="L",NOPEMBER!Z337&gt;=90,NOPEMBER!Z337&lt;=100),"Risiko Tinggi",IF(AND(NOPEMBER!K337="L",NOPEMBER!Z337&gt;100),"Obesitas (Sangat Berisiko)",IF(AND(NOPEMBER!K337="P",NOPEMBER!Z337&lt;80),"Normal / Aman",IF(AND(NOPEMBER!K337="P",NOPEMBER!Z337&gt;=80,NOPEMBER!Z337&lt;=95),"Risiko Tinggi",IF(AND(NOPEMBER!K337="P",NOPEMBER!Z337&gt;95),"Obesitas (Sangat Berisiko)","")))))))</f>
        <v/>
      </c>
      <c r="FC337" s="72" t="str">
        <f t="shared" ca="1" si="422"/>
        <v/>
      </c>
      <c r="FD337" s="73" t="str">
        <f>IFERROR(ABS(LEFT(NOPEMBER!AA337,FIND("/",NOPEMBER!AA337)-1)),"")</f>
        <v/>
      </c>
      <c r="FE337" s="73" t="str">
        <f>IFERROR(ABS(MID(NOPEMBER!AA337,FIND("/",NOPEMBER!AA337)+1,LEN(NOPEMBER!AA337))),"")</f>
        <v/>
      </c>
      <c r="FF337" s="72" t="str">
        <f t="shared" si="423"/>
        <v/>
      </c>
      <c r="FG337" s="72" t="str">
        <f t="shared" ca="1" si="424"/>
        <v/>
      </c>
      <c r="FH337" s="72" t="str">
        <f>IF(NOPEMBER!AB337="","",IF(NOPEMBER!AB337&lt;181,"NORMAL",IF(NOPEMBER!AB337&lt;201,"Pre DM", "DM")))</f>
        <v/>
      </c>
      <c r="FI337" s="72" t="str">
        <f t="shared" ca="1" si="425"/>
        <v/>
      </c>
      <c r="FK337" s="71" t="str">
        <f ca="1">IFERROR(DATEDIF(DESEMBER!I337,DESEMBER!D337,"Y"),"")</f>
        <v/>
      </c>
      <c r="FL337" s="71" t="str">
        <f ca="1">IFERROR(DATEDIF(DESEMBER!I337,DESEMBER!D337,"YM"),"")</f>
        <v/>
      </c>
      <c r="FM337" s="72" t="str">
        <f t="shared" ca="1" si="426"/>
        <v/>
      </c>
      <c r="FN337" s="72" t="str">
        <f ca="1">FM337&amp;DESEMBER!K337</f>
        <v/>
      </c>
      <c r="FO337" s="72" t="str">
        <f>IF(DESEMBER!Y337="","",IF(DESEMBER!Y337&lt;18.5,"Kurus",IF(DESEMBER!Y337&lt;25,"Normal",IF(DESEMBER!Y337&lt;30,"Overweight (Risiko)",IF(DESEMBER!Y337&lt;35,"Obesitas I","Obesitas II")))))</f>
        <v/>
      </c>
      <c r="FP337" s="72" t="str">
        <f t="shared" ca="1" si="427"/>
        <v/>
      </c>
      <c r="FQ337" s="72" t="str">
        <f>IF(DESEMBER!Z337="","",IF(AND(DESEMBER!K337="L",DESEMBER!Z337&lt;90),"Normal / Aman",IF(AND(DESEMBER!K337="L",DESEMBER!Z337&gt;=90,DESEMBER!Z337&lt;=100),"Risiko Tinggi",IF(AND(DESEMBER!K337="L",DESEMBER!Z337&gt;100),"Obesitas (Sangat Berisiko)",IF(AND(DESEMBER!K337="P",DESEMBER!Z337&lt;80),"Normal / Aman",IF(AND(DESEMBER!K337="P",DESEMBER!Z337&gt;=80,DESEMBER!Z337&lt;=95),"Risiko Tinggi",IF(AND(DESEMBER!K337="P",DESEMBER!Z337&gt;95),"Obesitas (Sangat Berisiko)","")))))))</f>
        <v/>
      </c>
      <c r="FR337" s="72" t="str">
        <f t="shared" ca="1" si="428"/>
        <v/>
      </c>
      <c r="FS337" s="73" t="str">
        <f>IFERROR(ABS(LEFT(DESEMBER!AA337,FIND("/",DESEMBER!AA337)-1)),"")</f>
        <v/>
      </c>
      <c r="FT337" s="73" t="str">
        <f>IFERROR(ABS(MID(DESEMBER!AA337,FIND("/",DESEMBER!AA337)+1,LEN(DESEMBER!AA337))),"")</f>
        <v/>
      </c>
      <c r="FU337" s="72" t="str">
        <f t="shared" si="429"/>
        <v/>
      </c>
      <c r="FV337" s="72" t="str">
        <f t="shared" ca="1" si="430"/>
        <v/>
      </c>
      <c r="FW337" s="72" t="str">
        <f>IF(DESEMBER!AB337="","",IF(DESEMBER!AB337&lt;181,"NORMAL",IF(DESEMBER!AB337&lt;201,"Pre DM", "DM")))</f>
        <v/>
      </c>
      <c r="FX337" s="72" t="str">
        <f t="shared" ca="1" si="431"/>
        <v/>
      </c>
    </row>
    <row r="338" spans="2:180" x14ac:dyDescent="0.25">
      <c r="B338" s="71" t="str">
        <f ca="1">IFERROR(DATEDIF(JANUARI!I338,JANUARI!D338,"Y"),"")</f>
        <v/>
      </c>
      <c r="C338" s="71" t="str">
        <f ca="1">IFERROR(DATEDIF(JANUARI!I338,JANUARI!D338,"YM"),"")</f>
        <v/>
      </c>
      <c r="D338" s="72" t="str">
        <f t="shared" ca="1" si="360"/>
        <v/>
      </c>
      <c r="E338" s="72" t="str">
        <f ca="1">D338&amp;JANUARI!K338</f>
        <v/>
      </c>
      <c r="F338" s="72" t="str">
        <f>IF(JANUARI!Y338="","",IF(JANUARI!Y338&lt;18.5,"Kurus",IF(JANUARI!Y338&lt;25,"Normal",IF(JANUARI!Y338&lt;30,"Overweight (Risiko)",IF(JANUARI!Y338&lt;35,"Obesitas I","Obesitas II")))))</f>
        <v/>
      </c>
      <c r="G338" s="72" t="str">
        <f t="shared" ca="1" si="361"/>
        <v/>
      </c>
      <c r="H338" s="72" t="str">
        <f>IF(JANUARI!Z338="","",IF(AND(JANUARI!K338="L",JANUARI!Z338&lt;90),"Normal / Aman",IF(AND(JANUARI!K338="L",JANUARI!Z338&gt;=90,JANUARI!Z338&lt;=100),"Risiko Tinggi",IF(AND(JANUARI!K338="L",JANUARI!Z338&gt;100),"Obesitas (Sangat Berisiko)",IF(AND(JANUARI!K338="P",JANUARI!Z338&lt;80),"Normal / Aman",IF(AND(JANUARI!K338="P",JANUARI!Z338&gt;=80,JANUARI!Z338&lt;=95),"Risiko Tinggi",IF(AND(JANUARI!K338="P",JANUARI!Z338&gt;95),"Obesitas (Sangat Berisiko)","")))))))</f>
        <v/>
      </c>
      <c r="I338" s="72" t="str">
        <f t="shared" ca="1" si="362"/>
        <v/>
      </c>
      <c r="J338" s="73" t="str">
        <f>IFERROR(ABS(LEFT(JANUARI!AA338,FIND("/",JANUARI!AA338)-1)),"")</f>
        <v/>
      </c>
      <c r="K338" s="73" t="str">
        <f>IFERROR(ABS(MID(JANUARI!AA338,FIND("/",JANUARI!AA338)+1,LEN(JANUARI!AA338))),"")</f>
        <v/>
      </c>
      <c r="L338" s="72" t="str">
        <f t="shared" si="363"/>
        <v/>
      </c>
      <c r="M338" s="72" t="str">
        <f t="shared" ca="1" si="364"/>
        <v/>
      </c>
      <c r="N338" s="72" t="str">
        <f>IF(JANUARI!AB338="","",IF(JANUARI!AB338&lt;181,"NORMAL",IF(JANUARI!AB338&lt;201,"Pre DM", "DM")))</f>
        <v/>
      </c>
      <c r="O338" s="72" t="str">
        <f t="shared" ca="1" si="365"/>
        <v/>
      </c>
      <c r="Q338" s="71" t="str">
        <f ca="1">IFERROR(DATEDIF(PEBRUARI!I338,PEBRUARI!D338,"Y"),"")</f>
        <v/>
      </c>
      <c r="R338" s="71" t="str">
        <f ca="1">IFERROR(DATEDIF(PEBRUARI!I338,PEBRUARI!D338,"YM"),"")</f>
        <v/>
      </c>
      <c r="S338" s="72" t="str">
        <f t="shared" ca="1" si="366"/>
        <v/>
      </c>
      <c r="T338" s="72" t="str">
        <f ca="1">S338&amp;PEBRUARI!K338</f>
        <v/>
      </c>
      <c r="U338" s="72" t="str">
        <f>IF(PEBRUARI!Y338="","",IF(PEBRUARI!Y338&lt;18.5,"Kurus",IF(PEBRUARI!Y338&lt;25,"Normal",IF(PEBRUARI!Y338&lt;30,"Overweight (Risiko)",IF(PEBRUARI!Y338&lt;35,"Obesitas I","Obesitas II")))))</f>
        <v/>
      </c>
      <c r="V338" s="72" t="str">
        <f t="shared" ca="1" si="367"/>
        <v/>
      </c>
      <c r="W338" s="72" t="str">
        <f>IF(PEBRUARI!Z338="","",IF(AND(PEBRUARI!K338="L",PEBRUARI!Z338&lt;90),"Normal / Aman",IF(AND(PEBRUARI!K338="L",PEBRUARI!Z338&gt;=90,PEBRUARI!Z338&lt;=100),"Risiko Tinggi",IF(AND(PEBRUARI!K338="L",PEBRUARI!Z338&gt;100),"Obesitas (Sangat Berisiko)",IF(AND(PEBRUARI!K338="P",PEBRUARI!Z338&lt;80),"Normal / Aman",IF(AND(PEBRUARI!K338="P",PEBRUARI!Z338&gt;=80,PEBRUARI!Z338&lt;=95),"Risiko Tinggi",IF(AND(PEBRUARI!K338="P",PEBRUARI!Z338&gt;95),"Obesitas (Sangat Berisiko)","")))))))</f>
        <v/>
      </c>
      <c r="X338" s="72" t="str">
        <f t="shared" ca="1" si="368"/>
        <v/>
      </c>
      <c r="Y338" s="73" t="str">
        <f>IFERROR(ABS(LEFT(PEBRUARI!AA338,FIND("/",PEBRUARI!AA338)-1)),"")</f>
        <v/>
      </c>
      <c r="Z338" s="73" t="str">
        <f>IFERROR(ABS(MID(PEBRUARI!AA338,FIND("/",PEBRUARI!AA338)+1,LEN(PEBRUARI!AA338))),"")</f>
        <v/>
      </c>
      <c r="AA338" s="72" t="str">
        <f t="shared" si="369"/>
        <v/>
      </c>
      <c r="AB338" s="72" t="str">
        <f t="shared" ca="1" si="370"/>
        <v/>
      </c>
      <c r="AC338" s="72" t="str">
        <f>IF(PEBRUARI!AB338="","",IF(PEBRUARI!AB338&lt;181,"NORMAL",IF(PEBRUARI!AB338&lt;201,"Pre DM", "DM")))</f>
        <v/>
      </c>
      <c r="AD338" s="72" t="str">
        <f t="shared" ca="1" si="371"/>
        <v/>
      </c>
      <c r="AF338" s="71" t="str">
        <f ca="1">IFERROR(DATEDIF(MARET!I338,MARET!D338,"Y"),"")</f>
        <v/>
      </c>
      <c r="AG338" s="71" t="str">
        <f ca="1">IFERROR(DATEDIF(MARET!I338,MARET!D338,"YM"),"")</f>
        <v/>
      </c>
      <c r="AH338" s="72" t="str">
        <f t="shared" ca="1" si="372"/>
        <v/>
      </c>
      <c r="AI338" s="72" t="str">
        <f ca="1">AH338&amp;MARET!K338</f>
        <v/>
      </c>
      <c r="AJ338" s="72" t="str">
        <f>IF(MARET!Y338="","",IF(MARET!Y338&lt;18.5,"Kurus",IF(MARET!Y338&lt;25,"Normal",IF(MARET!Y338&lt;30,"Overweight (Risiko)",IF(MARET!Y338&lt;35,"Obesitas I","Obesitas II")))))</f>
        <v/>
      </c>
      <c r="AK338" s="72" t="str">
        <f t="shared" ca="1" si="373"/>
        <v/>
      </c>
      <c r="AL338" s="72" t="str">
        <f>IF(MARET!Z338="","",IF(AND(MARET!K338="L",MARET!Z338&lt;90),"Normal / Aman",IF(AND(MARET!K338="L",MARET!Z338&gt;=90,MARET!Z338&lt;=100),"Risiko Tinggi",IF(AND(MARET!K338="L",MARET!Z338&gt;100),"Obesitas (Sangat Berisiko)",IF(AND(MARET!K338="P",MARET!Z338&lt;80),"Normal / Aman",IF(AND(MARET!K338="P",MARET!Z338&gt;=80,MARET!Z338&lt;=95),"Risiko Tinggi",IF(AND(MARET!K338="P",MARET!Z338&gt;95),"Obesitas (Sangat Berisiko)","")))))))</f>
        <v/>
      </c>
      <c r="AM338" s="72" t="str">
        <f t="shared" ca="1" si="374"/>
        <v/>
      </c>
      <c r="AN338" s="73" t="str">
        <f>IFERROR(ABS(LEFT(MARET!AA338,FIND("/",MARET!AA338)-1)),"")</f>
        <v/>
      </c>
      <c r="AO338" s="73" t="str">
        <f>IFERROR(ABS(MID(MARET!AA338,FIND("/",MARET!AA338)+1,LEN(MARET!AA338))),"")</f>
        <v/>
      </c>
      <c r="AP338" s="72" t="str">
        <f t="shared" si="375"/>
        <v/>
      </c>
      <c r="AQ338" s="72" t="str">
        <f t="shared" ca="1" si="376"/>
        <v/>
      </c>
      <c r="AR338" s="72" t="str">
        <f>IF(MARET!AB338="","",IF(MARET!AB338&lt;181,"NORMAL",IF(MARET!AB338&lt;201,"Pre DM", "DM")))</f>
        <v/>
      </c>
      <c r="AS338" s="72" t="str">
        <f t="shared" ca="1" si="377"/>
        <v/>
      </c>
      <c r="AU338" s="71" t="str">
        <f ca="1">IFERROR(DATEDIF(APRIL!I338,APRIL!D338,"Y"),"")</f>
        <v/>
      </c>
      <c r="AV338" s="71" t="str">
        <f ca="1">IFERROR(DATEDIF(APRIL!I338,APRIL!D338,"YM"),"")</f>
        <v/>
      </c>
      <c r="AW338" s="72" t="str">
        <f t="shared" ca="1" si="378"/>
        <v/>
      </c>
      <c r="AX338" s="72" t="str">
        <f ca="1">AW338&amp;APRIL!K338</f>
        <v/>
      </c>
      <c r="AY338" s="72" t="str">
        <f>IF(APRIL!Y338="","",IF(APRIL!Y338&lt;18.5,"Kurus",IF(APRIL!Y338&lt;25,"Normal",IF(APRIL!Y338&lt;30,"Overweight (Risiko)",IF(APRIL!Y338&lt;35,"Obesitas I","Obesitas II")))))</f>
        <v/>
      </c>
      <c r="AZ338" s="72" t="str">
        <f t="shared" ca="1" si="379"/>
        <v/>
      </c>
      <c r="BA338" s="72" t="str">
        <f>IF(APRIL!Z338="","",IF(AND(APRIL!K338="L",APRIL!Z338&lt;90),"Normal / Aman",IF(AND(APRIL!K338="L",APRIL!Z338&gt;=90,APRIL!Z338&lt;=100),"Risiko Tinggi",IF(AND(APRIL!K338="L",APRIL!Z338&gt;100),"Obesitas (Sangat Berisiko)",IF(AND(APRIL!K338="P",APRIL!Z338&lt;80),"Normal / Aman",IF(AND(APRIL!K338="P",APRIL!Z338&gt;=80,APRIL!Z338&lt;=95),"Risiko Tinggi",IF(AND(APRIL!K338="P",APRIL!Z338&gt;95),"Obesitas (Sangat Berisiko)","")))))))</f>
        <v/>
      </c>
      <c r="BB338" s="72" t="str">
        <f t="shared" ca="1" si="380"/>
        <v/>
      </c>
      <c r="BC338" s="73" t="str">
        <f>IFERROR(ABS(LEFT(APRIL!AA338,FIND("/",APRIL!AA338)-1)),"")</f>
        <v/>
      </c>
      <c r="BD338" s="73" t="str">
        <f>IFERROR(ABS(MID(APRIL!AA338,FIND("/",APRIL!AA338)+1,LEN(APRIL!AA338))),"")</f>
        <v/>
      </c>
      <c r="BE338" s="72" t="str">
        <f t="shared" si="381"/>
        <v/>
      </c>
      <c r="BF338" s="72" t="str">
        <f t="shared" ca="1" si="382"/>
        <v/>
      </c>
      <c r="BG338" s="72" t="str">
        <f>IF(APRIL!AB338="","",IF(APRIL!AB338&lt;181,"NORMAL",IF(APRIL!AB338&lt;201,"Pre DM", "DM")))</f>
        <v/>
      </c>
      <c r="BH338" s="72" t="str">
        <f t="shared" ca="1" si="383"/>
        <v/>
      </c>
      <c r="BJ338" s="71" t="str">
        <f ca="1">IFERROR(DATEDIF(MEI!I338,MEI!D338,"Y"),"")</f>
        <v/>
      </c>
      <c r="BK338" s="71" t="str">
        <f ca="1">IFERROR(DATEDIF(MEI!I338,MEI!D338,"YM"),"")</f>
        <v/>
      </c>
      <c r="BL338" s="72" t="str">
        <f t="shared" ca="1" si="384"/>
        <v/>
      </c>
      <c r="BM338" s="72" t="str">
        <f ca="1">BL338&amp;MEI!K338</f>
        <v/>
      </c>
      <c r="BN338" s="72" t="str">
        <f>IF(MEI!Y338="","",IF(MEI!Y338&lt;18.5,"Kurus",IF(MEI!Y338&lt;25,"Normal",IF(MEI!Y338&lt;30,"Overweight (Risiko)",IF(MEI!Y338&lt;35,"Obesitas I","Obesitas II")))))</f>
        <v/>
      </c>
      <c r="BO338" s="72" t="str">
        <f t="shared" ca="1" si="385"/>
        <v/>
      </c>
      <c r="BP338" s="72" t="str">
        <f>IF(MEI!Z338="","",IF(AND(MEI!K338="L",MEI!Z338&lt;90),"Normal / Aman",IF(AND(MEI!K338="L",MEI!Z338&gt;=90,MEI!Z338&lt;=100),"Risiko Tinggi",IF(AND(MEI!K338="L",MEI!Z338&gt;100),"Obesitas (Sangat Berisiko)",IF(AND(MEI!K338="P",MEI!Z338&lt;80),"Normal / Aman",IF(AND(MEI!K338="P",MEI!Z338&gt;=80,MEI!Z338&lt;=95),"Risiko Tinggi",IF(AND(MEI!K338="P",MEI!Z338&gt;95),"Obesitas (Sangat Berisiko)","")))))))</f>
        <v/>
      </c>
      <c r="BQ338" s="72" t="str">
        <f t="shared" ca="1" si="386"/>
        <v/>
      </c>
      <c r="BR338" s="73" t="str">
        <f>IFERROR(ABS(LEFT(MEI!AA338,FIND("/",MEI!AA338)-1)),"")</f>
        <v/>
      </c>
      <c r="BS338" s="73" t="str">
        <f>IFERROR(ABS(MID(MEI!AA338,FIND("/",MEI!AA338)+1,LEN(MEI!AA338))),"")</f>
        <v/>
      </c>
      <c r="BT338" s="72" t="str">
        <f t="shared" si="387"/>
        <v/>
      </c>
      <c r="BU338" s="72" t="str">
        <f t="shared" ca="1" si="388"/>
        <v/>
      </c>
      <c r="BV338" s="72" t="str">
        <f>IF(MEI!AB338="","",IF(MEI!AB338&lt;181,"NORMAL",IF(MEI!AB338&lt;201,"Pre DM", "DM")))</f>
        <v/>
      </c>
      <c r="BW338" s="72" t="str">
        <f t="shared" ca="1" si="389"/>
        <v/>
      </c>
      <c r="BY338" s="71" t="str">
        <f ca="1">IFERROR(DATEDIF(JUNI!I338,JUNI!D338,"Y"),"")</f>
        <v/>
      </c>
      <c r="BZ338" s="71" t="str">
        <f ca="1">IFERROR(DATEDIF(JUNI!I338,JUNI!D338,"YM"),"")</f>
        <v/>
      </c>
      <c r="CA338" s="72" t="str">
        <f t="shared" ca="1" si="390"/>
        <v/>
      </c>
      <c r="CB338" s="72" t="str">
        <f ca="1">CA338&amp;JUNI!K338</f>
        <v/>
      </c>
      <c r="CC338" s="72" t="str">
        <f>IF(JUNI!Y338="","",IF(JUNI!Y338&lt;18.5,"Kurus",IF(JUNI!Y338&lt;25,"Normal",IF(JUNI!Y338&lt;30,"Overweight (Risiko)",IF(JUNI!Y338&lt;35,"Obesitas I","Obesitas II")))))</f>
        <v/>
      </c>
      <c r="CD338" s="72" t="str">
        <f t="shared" ca="1" si="391"/>
        <v/>
      </c>
      <c r="CE338" s="72" t="str">
        <f>IF(JUNI!Z338="","",IF(AND(JUNI!K338="L",JUNI!Z338&lt;90),"Normal / Aman",IF(AND(JUNI!K338="L",JUNI!Z338&gt;=90,JUNI!Z338&lt;=100),"Risiko Tinggi",IF(AND(JUNI!K338="L",JUNI!Z338&gt;100),"Obesitas (Sangat Berisiko)",IF(AND(JUNI!K338="P",JUNI!Z338&lt;80),"Normal / Aman",IF(AND(JUNI!K338="P",JUNI!Z338&gt;=80,JUNI!Z338&lt;=95),"Risiko Tinggi",IF(AND(JUNI!K338="P",JUNI!Z338&gt;95),"Obesitas (Sangat Berisiko)","")))))))</f>
        <v/>
      </c>
      <c r="CF338" s="72" t="str">
        <f t="shared" ca="1" si="392"/>
        <v/>
      </c>
      <c r="CG338" s="73" t="str">
        <f>IFERROR(ABS(LEFT(JUNI!AA338,FIND("/",JUNI!AA338)-1)),"")</f>
        <v/>
      </c>
      <c r="CH338" s="73" t="str">
        <f>IFERROR(ABS(MID(JUNI!AA338,FIND("/",JUNI!AA338)+1,LEN(JUNI!AA338))),"")</f>
        <v/>
      </c>
      <c r="CI338" s="72" t="str">
        <f t="shared" si="393"/>
        <v/>
      </c>
      <c r="CJ338" s="72" t="str">
        <f t="shared" ca="1" si="394"/>
        <v/>
      </c>
      <c r="CK338" s="72" t="str">
        <f>IF(JUNI!AB338="","",IF(JUNI!AB338&lt;181,"NORMAL",IF(JUNI!AB338&lt;201,"Pre DM", "DM")))</f>
        <v/>
      </c>
      <c r="CL338" s="72" t="str">
        <f t="shared" ca="1" si="395"/>
        <v/>
      </c>
      <c r="CN338" s="71" t="str">
        <f ca="1">IFERROR(DATEDIF(JULI!I338,JULI!D338,"Y"),"")</f>
        <v/>
      </c>
      <c r="CO338" s="71" t="str">
        <f ca="1">IFERROR(DATEDIF(JULI!I338,JULI!D338,"YM"),"")</f>
        <v/>
      </c>
      <c r="CP338" s="72" t="str">
        <f t="shared" ca="1" si="396"/>
        <v/>
      </c>
      <c r="CQ338" s="72" t="str">
        <f ca="1">CP338&amp;JULI!K338</f>
        <v/>
      </c>
      <c r="CR338" s="72" t="str">
        <f>IF(JULI!Y338="","",IF(JULI!Y338&lt;18.5,"Kurus",IF(JULI!Y338&lt;25,"Normal",IF(JULI!Y338&lt;30,"Overweight (Risiko)",IF(JULI!Y338&lt;35,"Obesitas I","Obesitas II")))))</f>
        <v/>
      </c>
      <c r="CS338" s="72" t="str">
        <f t="shared" ca="1" si="397"/>
        <v/>
      </c>
      <c r="CT338" s="72" t="str">
        <f>IF(JULI!Z338="","",IF(AND(JULI!K338="L",JULI!Z338&lt;90),"Normal / Aman",IF(AND(JULI!K338="L",JULI!Z338&gt;=90,JULI!Z338&lt;=100),"Risiko Tinggi",IF(AND(JULI!K338="L",JULI!Z338&gt;100),"Obesitas (Sangat Berisiko)",IF(AND(JULI!K338="P",JULI!Z338&lt;80),"Normal / Aman",IF(AND(JULI!K338="P",JULI!Z338&gt;=80,JULI!Z338&lt;=95),"Risiko Tinggi",IF(AND(JULI!K338="P",JULI!Z338&gt;95),"Obesitas (Sangat Berisiko)","")))))))</f>
        <v/>
      </c>
      <c r="CU338" s="72" t="str">
        <f t="shared" ca="1" si="398"/>
        <v/>
      </c>
      <c r="CV338" s="73" t="str">
        <f>IFERROR(ABS(LEFT(JULI!AA338,FIND("/",JULI!AA338)-1)),"")</f>
        <v/>
      </c>
      <c r="CW338" s="73" t="str">
        <f>IFERROR(ABS(MID(JULI!AA338,FIND("/",JULI!AA338)+1,LEN(JULI!AA338))),"")</f>
        <v/>
      </c>
      <c r="CX338" s="72" t="str">
        <f t="shared" si="399"/>
        <v/>
      </c>
      <c r="CY338" s="72" t="str">
        <f t="shared" ca="1" si="400"/>
        <v/>
      </c>
      <c r="CZ338" s="72" t="str">
        <f>IF(JULI!AB338="","",IF(JULI!AB338&lt;181,"NORMAL",IF(JULI!AB338&lt;201,"Pre DM", "DM")))</f>
        <v/>
      </c>
      <c r="DA338" s="72" t="str">
        <f t="shared" ca="1" si="401"/>
        <v/>
      </c>
      <c r="DC338" s="71" t="str">
        <f ca="1">IFERROR(DATEDIF(AGUSTUS!I338,AGUSTUS!D338,"Y"),"")</f>
        <v/>
      </c>
      <c r="DD338" s="71" t="str">
        <f ca="1">IFERROR(DATEDIF(AGUSTUS!I338,AGUSTUS!D338,"YM"),"")</f>
        <v/>
      </c>
      <c r="DE338" s="72" t="str">
        <f t="shared" ca="1" si="402"/>
        <v/>
      </c>
      <c r="DF338" s="72" t="str">
        <f ca="1">DE338&amp;AGUSTUS!K338</f>
        <v/>
      </c>
      <c r="DG338" s="72" t="str">
        <f>IF(AGUSTUS!Y338="","",IF(AGUSTUS!Y338&lt;18.5,"Kurus",IF(AGUSTUS!Y338&lt;25,"Normal",IF(AGUSTUS!Y338&lt;30,"Overweight (Risiko)",IF(AGUSTUS!Y338&lt;35,"Obesitas I","Obesitas II")))))</f>
        <v/>
      </c>
      <c r="DH338" s="72" t="str">
        <f t="shared" ca="1" si="403"/>
        <v/>
      </c>
      <c r="DI338" s="72" t="str">
        <f>IF(AGUSTUS!Z338="","",IF(AND(AGUSTUS!K338="L",AGUSTUS!Z338&lt;90),"Normal / Aman",IF(AND(AGUSTUS!K338="L",AGUSTUS!Z338&gt;=90,AGUSTUS!Z338&lt;=100),"Risiko Tinggi",IF(AND(AGUSTUS!K338="L",AGUSTUS!Z338&gt;100),"Obesitas (Sangat Berisiko)",IF(AND(AGUSTUS!K338="P",AGUSTUS!Z338&lt;80),"Normal / Aman",IF(AND(AGUSTUS!K338="P",AGUSTUS!Z338&gt;=80,AGUSTUS!Z338&lt;=95),"Risiko Tinggi",IF(AND(AGUSTUS!K338="P",AGUSTUS!Z338&gt;95),"Obesitas (Sangat Berisiko)","")))))))</f>
        <v/>
      </c>
      <c r="DJ338" s="72" t="str">
        <f t="shared" ca="1" si="404"/>
        <v/>
      </c>
      <c r="DK338" s="73" t="str">
        <f>IFERROR(ABS(LEFT(AGUSTUS!AA338,FIND("/",AGUSTUS!AA338)-1)),"")</f>
        <v/>
      </c>
      <c r="DL338" s="73" t="str">
        <f>IFERROR(ABS(MID(AGUSTUS!AA338,FIND("/",AGUSTUS!AA338)+1,LEN(AGUSTUS!AA338))),"")</f>
        <v/>
      </c>
      <c r="DM338" s="72" t="str">
        <f t="shared" si="405"/>
        <v/>
      </c>
      <c r="DN338" s="72" t="str">
        <f t="shared" ca="1" si="406"/>
        <v/>
      </c>
      <c r="DO338" s="72" t="str">
        <f>IF(AGUSTUS!AB338="","",IF(AGUSTUS!AB338&lt;181,"NORMAL",IF(AGUSTUS!AB338&lt;201,"Pre DM", "DM")))</f>
        <v/>
      </c>
      <c r="DP338" s="72" t="str">
        <f t="shared" ca="1" si="407"/>
        <v/>
      </c>
      <c r="DR338" s="71" t="str">
        <f ca="1">IFERROR(DATEDIF(SEPTEMBER!I338,SEPTEMBER!D338,"Y"),"")</f>
        <v/>
      </c>
      <c r="DS338" s="71" t="str">
        <f ca="1">IFERROR(DATEDIF(SEPTEMBER!I338,SEPTEMBER!D338,"YM"),"")</f>
        <v/>
      </c>
      <c r="DT338" s="72" t="str">
        <f t="shared" ca="1" si="408"/>
        <v/>
      </c>
      <c r="DU338" s="72" t="str">
        <f ca="1">DT338&amp;SEPTEMBER!K338</f>
        <v/>
      </c>
      <c r="DV338" s="72" t="str">
        <f>IF(SEPTEMBER!Y338="","",IF(SEPTEMBER!Y338&lt;18.5,"Kurus",IF(SEPTEMBER!Y338&lt;25,"Normal",IF(SEPTEMBER!Y338&lt;30,"Overweight (Risiko)",IF(SEPTEMBER!Y338&lt;35,"Obesitas I","Obesitas II")))))</f>
        <v/>
      </c>
      <c r="DW338" s="72" t="str">
        <f t="shared" ca="1" si="409"/>
        <v/>
      </c>
      <c r="DX338" s="72" t="str">
        <f>IF(SEPTEMBER!Z338="","",IF(AND(SEPTEMBER!K338="L",SEPTEMBER!Z338&lt;90),"Normal / Aman",IF(AND(SEPTEMBER!K338="L",SEPTEMBER!Z338&gt;=90,SEPTEMBER!Z338&lt;=100),"Risiko Tinggi",IF(AND(SEPTEMBER!K338="L",SEPTEMBER!Z338&gt;100),"Obesitas (Sangat Berisiko)",IF(AND(SEPTEMBER!K338="P",SEPTEMBER!Z338&lt;80),"Normal / Aman",IF(AND(SEPTEMBER!K338="P",SEPTEMBER!Z338&gt;=80,SEPTEMBER!Z338&lt;=95),"Risiko Tinggi",IF(AND(SEPTEMBER!K338="P",SEPTEMBER!Z338&gt;95),"Obesitas (Sangat Berisiko)","")))))))</f>
        <v/>
      </c>
      <c r="DY338" s="72" t="str">
        <f t="shared" ca="1" si="410"/>
        <v/>
      </c>
      <c r="DZ338" s="73" t="str">
        <f>IFERROR(ABS(LEFT(SEPTEMBER!AA338,FIND("/",SEPTEMBER!AA338)-1)),"")</f>
        <v/>
      </c>
      <c r="EA338" s="73" t="str">
        <f>IFERROR(ABS(MID(SEPTEMBER!AA338,FIND("/",SEPTEMBER!AA338)+1,LEN(SEPTEMBER!AA338))),"")</f>
        <v/>
      </c>
      <c r="EB338" s="72" t="str">
        <f t="shared" si="411"/>
        <v/>
      </c>
      <c r="EC338" s="72" t="str">
        <f t="shared" ca="1" si="412"/>
        <v/>
      </c>
      <c r="ED338" s="72" t="str">
        <f>IF(SEPTEMBER!AB338="","",IF(SEPTEMBER!AB338&lt;181,"NORMAL",IF(SEPTEMBER!AB338&lt;201,"Pre DM", "DM")))</f>
        <v/>
      </c>
      <c r="EE338" s="72" t="str">
        <f t="shared" ca="1" si="413"/>
        <v/>
      </c>
      <c r="EG338" s="71" t="str">
        <f ca="1">IFERROR(DATEDIF(OKTOBER!I338,OKTOBER!D338,"Y"),"")</f>
        <v/>
      </c>
      <c r="EH338" s="71" t="str">
        <f ca="1">IFERROR(DATEDIF(OKTOBER!I338,OKTOBER!D338,"YM"),"")</f>
        <v/>
      </c>
      <c r="EI338" s="72" t="str">
        <f t="shared" ca="1" si="414"/>
        <v/>
      </c>
      <c r="EJ338" s="72" t="str">
        <f ca="1">EI338&amp;OKTOBER!K338</f>
        <v/>
      </c>
      <c r="EK338" s="72" t="str">
        <f>IF(OKTOBER!Y338="","",IF(OKTOBER!Y338&lt;18.5,"Kurus",IF(OKTOBER!Y338&lt;25,"Normal",IF(OKTOBER!Y338&lt;30,"Overweight (Risiko)",IF(OKTOBER!Y338&lt;35,"Obesitas I","Obesitas II")))))</f>
        <v/>
      </c>
      <c r="EL338" s="72" t="str">
        <f t="shared" ca="1" si="415"/>
        <v/>
      </c>
      <c r="EM338" s="72" t="str">
        <f>IF(OKTOBER!Z338="","",IF(AND(OKTOBER!K338="L",OKTOBER!Z338&lt;90),"Normal / Aman",IF(AND(OKTOBER!K338="L",OKTOBER!Z338&gt;=90,OKTOBER!Z338&lt;=100),"Risiko Tinggi",IF(AND(OKTOBER!K338="L",OKTOBER!Z338&gt;100),"Obesitas (Sangat Berisiko)",IF(AND(OKTOBER!K338="P",OKTOBER!Z338&lt;80),"Normal / Aman",IF(AND(OKTOBER!K338="P",OKTOBER!Z338&gt;=80,OKTOBER!Z338&lt;=95),"Risiko Tinggi",IF(AND(OKTOBER!K338="P",OKTOBER!Z338&gt;95),"Obesitas (Sangat Berisiko)","")))))))</f>
        <v/>
      </c>
      <c r="EN338" s="72" t="str">
        <f t="shared" ca="1" si="416"/>
        <v/>
      </c>
      <c r="EO338" s="73" t="str">
        <f>IFERROR(ABS(LEFT(OKTOBER!AA338,FIND("/",OKTOBER!AA338)-1)),"")</f>
        <v/>
      </c>
      <c r="EP338" s="73" t="str">
        <f>IFERROR(ABS(MID(OKTOBER!AA338,FIND("/",OKTOBER!AA338)+1,LEN(OKTOBER!AA338))),"")</f>
        <v/>
      </c>
      <c r="EQ338" s="72" t="str">
        <f t="shared" si="417"/>
        <v/>
      </c>
      <c r="ER338" s="72" t="str">
        <f t="shared" ca="1" si="418"/>
        <v/>
      </c>
      <c r="ES338" s="72" t="str">
        <f>IF(OKTOBER!AB338="","",IF(OKTOBER!AB338&lt;181,"NORMAL",IF(OKTOBER!AB338&lt;201,"Pre DM", "DM")))</f>
        <v/>
      </c>
      <c r="ET338" s="72" t="str">
        <f t="shared" ca="1" si="419"/>
        <v/>
      </c>
      <c r="EV338" s="71" t="str">
        <f ca="1">IFERROR(DATEDIF(NOPEMBER!I338,NOPEMBER!D338,"Y"),"")</f>
        <v/>
      </c>
      <c r="EW338" s="71" t="str">
        <f ca="1">IFERROR(DATEDIF(NOPEMBER!I338,NOPEMBER!D338,"YM"),"")</f>
        <v/>
      </c>
      <c r="EX338" s="72" t="str">
        <f t="shared" ca="1" si="420"/>
        <v/>
      </c>
      <c r="EY338" s="72" t="str">
        <f ca="1">EX338&amp;NOPEMBER!K338</f>
        <v/>
      </c>
      <c r="EZ338" s="72" t="str">
        <f>IF(NOPEMBER!Y338="","",IF(NOPEMBER!Y338&lt;18.5,"Kurus",IF(NOPEMBER!Y338&lt;25,"Normal",IF(NOPEMBER!Y338&lt;30,"Overweight (Risiko)",IF(NOPEMBER!Y338&lt;35,"Obesitas I","Obesitas II")))))</f>
        <v/>
      </c>
      <c r="FA338" s="72" t="str">
        <f t="shared" ca="1" si="421"/>
        <v/>
      </c>
      <c r="FB338" s="72" t="str">
        <f>IF(NOPEMBER!Z338="","",IF(AND(NOPEMBER!K338="L",NOPEMBER!Z338&lt;90),"Normal / Aman",IF(AND(NOPEMBER!K338="L",NOPEMBER!Z338&gt;=90,NOPEMBER!Z338&lt;=100),"Risiko Tinggi",IF(AND(NOPEMBER!K338="L",NOPEMBER!Z338&gt;100),"Obesitas (Sangat Berisiko)",IF(AND(NOPEMBER!K338="P",NOPEMBER!Z338&lt;80),"Normal / Aman",IF(AND(NOPEMBER!K338="P",NOPEMBER!Z338&gt;=80,NOPEMBER!Z338&lt;=95),"Risiko Tinggi",IF(AND(NOPEMBER!K338="P",NOPEMBER!Z338&gt;95),"Obesitas (Sangat Berisiko)","")))))))</f>
        <v/>
      </c>
      <c r="FC338" s="72" t="str">
        <f t="shared" ca="1" si="422"/>
        <v/>
      </c>
      <c r="FD338" s="73" t="str">
        <f>IFERROR(ABS(LEFT(NOPEMBER!AA338,FIND("/",NOPEMBER!AA338)-1)),"")</f>
        <v/>
      </c>
      <c r="FE338" s="73" t="str">
        <f>IFERROR(ABS(MID(NOPEMBER!AA338,FIND("/",NOPEMBER!AA338)+1,LEN(NOPEMBER!AA338))),"")</f>
        <v/>
      </c>
      <c r="FF338" s="72" t="str">
        <f t="shared" si="423"/>
        <v/>
      </c>
      <c r="FG338" s="72" t="str">
        <f t="shared" ca="1" si="424"/>
        <v/>
      </c>
      <c r="FH338" s="72" t="str">
        <f>IF(NOPEMBER!AB338="","",IF(NOPEMBER!AB338&lt;181,"NORMAL",IF(NOPEMBER!AB338&lt;201,"Pre DM", "DM")))</f>
        <v/>
      </c>
      <c r="FI338" s="72" t="str">
        <f t="shared" ca="1" si="425"/>
        <v/>
      </c>
      <c r="FK338" s="71" t="str">
        <f ca="1">IFERROR(DATEDIF(DESEMBER!I338,DESEMBER!D338,"Y"),"")</f>
        <v/>
      </c>
      <c r="FL338" s="71" t="str">
        <f ca="1">IFERROR(DATEDIF(DESEMBER!I338,DESEMBER!D338,"YM"),"")</f>
        <v/>
      </c>
      <c r="FM338" s="72" t="str">
        <f t="shared" ca="1" si="426"/>
        <v/>
      </c>
      <c r="FN338" s="72" t="str">
        <f ca="1">FM338&amp;DESEMBER!K338</f>
        <v/>
      </c>
      <c r="FO338" s="72" t="str">
        <f>IF(DESEMBER!Y338="","",IF(DESEMBER!Y338&lt;18.5,"Kurus",IF(DESEMBER!Y338&lt;25,"Normal",IF(DESEMBER!Y338&lt;30,"Overweight (Risiko)",IF(DESEMBER!Y338&lt;35,"Obesitas I","Obesitas II")))))</f>
        <v/>
      </c>
      <c r="FP338" s="72" t="str">
        <f t="shared" ca="1" si="427"/>
        <v/>
      </c>
      <c r="FQ338" s="72" t="str">
        <f>IF(DESEMBER!Z338="","",IF(AND(DESEMBER!K338="L",DESEMBER!Z338&lt;90),"Normal / Aman",IF(AND(DESEMBER!K338="L",DESEMBER!Z338&gt;=90,DESEMBER!Z338&lt;=100),"Risiko Tinggi",IF(AND(DESEMBER!K338="L",DESEMBER!Z338&gt;100),"Obesitas (Sangat Berisiko)",IF(AND(DESEMBER!K338="P",DESEMBER!Z338&lt;80),"Normal / Aman",IF(AND(DESEMBER!K338="P",DESEMBER!Z338&gt;=80,DESEMBER!Z338&lt;=95),"Risiko Tinggi",IF(AND(DESEMBER!K338="P",DESEMBER!Z338&gt;95),"Obesitas (Sangat Berisiko)","")))))))</f>
        <v/>
      </c>
      <c r="FR338" s="72" t="str">
        <f t="shared" ca="1" si="428"/>
        <v/>
      </c>
      <c r="FS338" s="73" t="str">
        <f>IFERROR(ABS(LEFT(DESEMBER!AA338,FIND("/",DESEMBER!AA338)-1)),"")</f>
        <v/>
      </c>
      <c r="FT338" s="73" t="str">
        <f>IFERROR(ABS(MID(DESEMBER!AA338,FIND("/",DESEMBER!AA338)+1,LEN(DESEMBER!AA338))),"")</f>
        <v/>
      </c>
      <c r="FU338" s="72" t="str">
        <f t="shared" si="429"/>
        <v/>
      </c>
      <c r="FV338" s="72" t="str">
        <f t="shared" ca="1" si="430"/>
        <v/>
      </c>
      <c r="FW338" s="72" t="str">
        <f>IF(DESEMBER!AB338="","",IF(DESEMBER!AB338&lt;181,"NORMAL",IF(DESEMBER!AB338&lt;201,"Pre DM", "DM")))</f>
        <v/>
      </c>
      <c r="FX338" s="72" t="str">
        <f t="shared" ca="1" si="431"/>
        <v/>
      </c>
    </row>
    <row r="339" spans="2:180" x14ac:dyDescent="0.25">
      <c r="B339" s="71" t="str">
        <f ca="1">IFERROR(DATEDIF(JANUARI!I339,JANUARI!D339,"Y"),"")</f>
        <v/>
      </c>
      <c r="C339" s="71" t="str">
        <f ca="1">IFERROR(DATEDIF(JANUARI!I339,JANUARI!D339,"YM"),"")</f>
        <v/>
      </c>
      <c r="D339" s="72" t="str">
        <f t="shared" ca="1" si="360"/>
        <v/>
      </c>
      <c r="E339" s="72" t="str">
        <f ca="1">D339&amp;JANUARI!K339</f>
        <v/>
      </c>
      <c r="F339" s="72" t="str">
        <f>IF(JANUARI!Y339="","",IF(JANUARI!Y339&lt;18.5,"Kurus",IF(JANUARI!Y339&lt;25,"Normal",IF(JANUARI!Y339&lt;30,"Overweight (Risiko)",IF(JANUARI!Y339&lt;35,"Obesitas I","Obesitas II")))))</f>
        <v/>
      </c>
      <c r="G339" s="72" t="str">
        <f t="shared" ca="1" si="361"/>
        <v/>
      </c>
      <c r="H339" s="72" t="str">
        <f>IF(JANUARI!Z339="","",IF(AND(JANUARI!K339="L",JANUARI!Z339&lt;90),"Normal / Aman",IF(AND(JANUARI!K339="L",JANUARI!Z339&gt;=90,JANUARI!Z339&lt;=100),"Risiko Tinggi",IF(AND(JANUARI!K339="L",JANUARI!Z339&gt;100),"Obesitas (Sangat Berisiko)",IF(AND(JANUARI!K339="P",JANUARI!Z339&lt;80),"Normal / Aman",IF(AND(JANUARI!K339="P",JANUARI!Z339&gt;=80,JANUARI!Z339&lt;=95),"Risiko Tinggi",IF(AND(JANUARI!K339="P",JANUARI!Z339&gt;95),"Obesitas (Sangat Berisiko)","")))))))</f>
        <v/>
      </c>
      <c r="I339" s="72" t="str">
        <f t="shared" ca="1" si="362"/>
        <v/>
      </c>
      <c r="J339" s="73" t="str">
        <f>IFERROR(ABS(LEFT(JANUARI!AA339,FIND("/",JANUARI!AA339)-1)),"")</f>
        <v/>
      </c>
      <c r="K339" s="73" t="str">
        <f>IFERROR(ABS(MID(JANUARI!AA339,FIND("/",JANUARI!AA339)+1,LEN(JANUARI!AA339))),"")</f>
        <v/>
      </c>
      <c r="L339" s="72" t="str">
        <f t="shared" si="363"/>
        <v/>
      </c>
      <c r="M339" s="72" t="str">
        <f t="shared" ca="1" si="364"/>
        <v/>
      </c>
      <c r="N339" s="72" t="str">
        <f>IF(JANUARI!AB339="","",IF(JANUARI!AB339&lt;181,"NORMAL",IF(JANUARI!AB339&lt;201,"Pre DM", "DM")))</f>
        <v/>
      </c>
      <c r="O339" s="72" t="str">
        <f t="shared" ca="1" si="365"/>
        <v/>
      </c>
      <c r="Q339" s="71" t="str">
        <f ca="1">IFERROR(DATEDIF(PEBRUARI!I339,PEBRUARI!D339,"Y"),"")</f>
        <v/>
      </c>
      <c r="R339" s="71" t="str">
        <f ca="1">IFERROR(DATEDIF(PEBRUARI!I339,PEBRUARI!D339,"YM"),"")</f>
        <v/>
      </c>
      <c r="S339" s="72" t="str">
        <f t="shared" ca="1" si="366"/>
        <v/>
      </c>
      <c r="T339" s="72" t="str">
        <f ca="1">S339&amp;PEBRUARI!K339</f>
        <v/>
      </c>
      <c r="U339" s="72" t="str">
        <f>IF(PEBRUARI!Y339="","",IF(PEBRUARI!Y339&lt;18.5,"Kurus",IF(PEBRUARI!Y339&lt;25,"Normal",IF(PEBRUARI!Y339&lt;30,"Overweight (Risiko)",IF(PEBRUARI!Y339&lt;35,"Obesitas I","Obesitas II")))))</f>
        <v/>
      </c>
      <c r="V339" s="72" t="str">
        <f t="shared" ca="1" si="367"/>
        <v/>
      </c>
      <c r="W339" s="72" t="str">
        <f>IF(PEBRUARI!Z339="","",IF(AND(PEBRUARI!K339="L",PEBRUARI!Z339&lt;90),"Normal / Aman",IF(AND(PEBRUARI!K339="L",PEBRUARI!Z339&gt;=90,PEBRUARI!Z339&lt;=100),"Risiko Tinggi",IF(AND(PEBRUARI!K339="L",PEBRUARI!Z339&gt;100),"Obesitas (Sangat Berisiko)",IF(AND(PEBRUARI!K339="P",PEBRUARI!Z339&lt;80),"Normal / Aman",IF(AND(PEBRUARI!K339="P",PEBRUARI!Z339&gt;=80,PEBRUARI!Z339&lt;=95),"Risiko Tinggi",IF(AND(PEBRUARI!K339="P",PEBRUARI!Z339&gt;95),"Obesitas (Sangat Berisiko)","")))))))</f>
        <v/>
      </c>
      <c r="X339" s="72" t="str">
        <f t="shared" ca="1" si="368"/>
        <v/>
      </c>
      <c r="Y339" s="73" t="str">
        <f>IFERROR(ABS(LEFT(PEBRUARI!AA339,FIND("/",PEBRUARI!AA339)-1)),"")</f>
        <v/>
      </c>
      <c r="Z339" s="73" t="str">
        <f>IFERROR(ABS(MID(PEBRUARI!AA339,FIND("/",PEBRUARI!AA339)+1,LEN(PEBRUARI!AA339))),"")</f>
        <v/>
      </c>
      <c r="AA339" s="72" t="str">
        <f t="shared" si="369"/>
        <v/>
      </c>
      <c r="AB339" s="72" t="str">
        <f t="shared" ca="1" si="370"/>
        <v/>
      </c>
      <c r="AC339" s="72" t="str">
        <f>IF(PEBRUARI!AB339="","",IF(PEBRUARI!AB339&lt;181,"NORMAL",IF(PEBRUARI!AB339&lt;201,"Pre DM", "DM")))</f>
        <v/>
      </c>
      <c r="AD339" s="72" t="str">
        <f t="shared" ca="1" si="371"/>
        <v/>
      </c>
      <c r="AF339" s="71" t="str">
        <f ca="1">IFERROR(DATEDIF(MARET!I339,MARET!D339,"Y"),"")</f>
        <v/>
      </c>
      <c r="AG339" s="71" t="str">
        <f ca="1">IFERROR(DATEDIF(MARET!I339,MARET!D339,"YM"),"")</f>
        <v/>
      </c>
      <c r="AH339" s="72" t="str">
        <f t="shared" ca="1" si="372"/>
        <v/>
      </c>
      <c r="AI339" s="72" t="str">
        <f ca="1">AH339&amp;MARET!K339</f>
        <v/>
      </c>
      <c r="AJ339" s="72" t="str">
        <f>IF(MARET!Y339="","",IF(MARET!Y339&lt;18.5,"Kurus",IF(MARET!Y339&lt;25,"Normal",IF(MARET!Y339&lt;30,"Overweight (Risiko)",IF(MARET!Y339&lt;35,"Obesitas I","Obesitas II")))))</f>
        <v/>
      </c>
      <c r="AK339" s="72" t="str">
        <f t="shared" ca="1" si="373"/>
        <v/>
      </c>
      <c r="AL339" s="72" t="str">
        <f>IF(MARET!Z339="","",IF(AND(MARET!K339="L",MARET!Z339&lt;90),"Normal / Aman",IF(AND(MARET!K339="L",MARET!Z339&gt;=90,MARET!Z339&lt;=100),"Risiko Tinggi",IF(AND(MARET!K339="L",MARET!Z339&gt;100),"Obesitas (Sangat Berisiko)",IF(AND(MARET!K339="P",MARET!Z339&lt;80),"Normal / Aman",IF(AND(MARET!K339="P",MARET!Z339&gt;=80,MARET!Z339&lt;=95),"Risiko Tinggi",IF(AND(MARET!K339="P",MARET!Z339&gt;95),"Obesitas (Sangat Berisiko)","")))))))</f>
        <v/>
      </c>
      <c r="AM339" s="72" t="str">
        <f t="shared" ca="1" si="374"/>
        <v/>
      </c>
      <c r="AN339" s="73" t="str">
        <f>IFERROR(ABS(LEFT(MARET!AA339,FIND("/",MARET!AA339)-1)),"")</f>
        <v/>
      </c>
      <c r="AO339" s="73" t="str">
        <f>IFERROR(ABS(MID(MARET!AA339,FIND("/",MARET!AA339)+1,LEN(MARET!AA339))),"")</f>
        <v/>
      </c>
      <c r="AP339" s="72" t="str">
        <f t="shared" si="375"/>
        <v/>
      </c>
      <c r="AQ339" s="72" t="str">
        <f t="shared" ca="1" si="376"/>
        <v/>
      </c>
      <c r="AR339" s="72" t="str">
        <f>IF(MARET!AB339="","",IF(MARET!AB339&lt;181,"NORMAL",IF(MARET!AB339&lt;201,"Pre DM", "DM")))</f>
        <v/>
      </c>
      <c r="AS339" s="72" t="str">
        <f t="shared" ca="1" si="377"/>
        <v/>
      </c>
      <c r="AU339" s="71" t="str">
        <f ca="1">IFERROR(DATEDIF(APRIL!I339,APRIL!D339,"Y"),"")</f>
        <v/>
      </c>
      <c r="AV339" s="71" t="str">
        <f ca="1">IFERROR(DATEDIF(APRIL!I339,APRIL!D339,"YM"),"")</f>
        <v/>
      </c>
      <c r="AW339" s="72" t="str">
        <f t="shared" ca="1" si="378"/>
        <v/>
      </c>
      <c r="AX339" s="72" t="str">
        <f ca="1">AW339&amp;APRIL!K339</f>
        <v/>
      </c>
      <c r="AY339" s="72" t="str">
        <f>IF(APRIL!Y339="","",IF(APRIL!Y339&lt;18.5,"Kurus",IF(APRIL!Y339&lt;25,"Normal",IF(APRIL!Y339&lt;30,"Overweight (Risiko)",IF(APRIL!Y339&lt;35,"Obesitas I","Obesitas II")))))</f>
        <v/>
      </c>
      <c r="AZ339" s="72" t="str">
        <f t="shared" ca="1" si="379"/>
        <v/>
      </c>
      <c r="BA339" s="72" t="str">
        <f>IF(APRIL!Z339="","",IF(AND(APRIL!K339="L",APRIL!Z339&lt;90),"Normal / Aman",IF(AND(APRIL!K339="L",APRIL!Z339&gt;=90,APRIL!Z339&lt;=100),"Risiko Tinggi",IF(AND(APRIL!K339="L",APRIL!Z339&gt;100),"Obesitas (Sangat Berisiko)",IF(AND(APRIL!K339="P",APRIL!Z339&lt;80),"Normal / Aman",IF(AND(APRIL!K339="P",APRIL!Z339&gt;=80,APRIL!Z339&lt;=95),"Risiko Tinggi",IF(AND(APRIL!K339="P",APRIL!Z339&gt;95),"Obesitas (Sangat Berisiko)","")))))))</f>
        <v/>
      </c>
      <c r="BB339" s="72" t="str">
        <f t="shared" ca="1" si="380"/>
        <v/>
      </c>
      <c r="BC339" s="73" t="str">
        <f>IFERROR(ABS(LEFT(APRIL!AA339,FIND("/",APRIL!AA339)-1)),"")</f>
        <v/>
      </c>
      <c r="BD339" s="73" t="str">
        <f>IFERROR(ABS(MID(APRIL!AA339,FIND("/",APRIL!AA339)+1,LEN(APRIL!AA339))),"")</f>
        <v/>
      </c>
      <c r="BE339" s="72" t="str">
        <f t="shared" si="381"/>
        <v/>
      </c>
      <c r="BF339" s="72" t="str">
        <f t="shared" ca="1" si="382"/>
        <v/>
      </c>
      <c r="BG339" s="72" t="str">
        <f>IF(APRIL!AB339="","",IF(APRIL!AB339&lt;181,"NORMAL",IF(APRIL!AB339&lt;201,"Pre DM", "DM")))</f>
        <v/>
      </c>
      <c r="BH339" s="72" t="str">
        <f t="shared" ca="1" si="383"/>
        <v/>
      </c>
      <c r="BJ339" s="71" t="str">
        <f ca="1">IFERROR(DATEDIF(MEI!I339,MEI!D339,"Y"),"")</f>
        <v/>
      </c>
      <c r="BK339" s="71" t="str">
        <f ca="1">IFERROR(DATEDIF(MEI!I339,MEI!D339,"YM"),"")</f>
        <v/>
      </c>
      <c r="BL339" s="72" t="str">
        <f t="shared" ca="1" si="384"/>
        <v/>
      </c>
      <c r="BM339" s="72" t="str">
        <f ca="1">BL339&amp;MEI!K339</f>
        <v/>
      </c>
      <c r="BN339" s="72" t="str">
        <f>IF(MEI!Y339="","",IF(MEI!Y339&lt;18.5,"Kurus",IF(MEI!Y339&lt;25,"Normal",IF(MEI!Y339&lt;30,"Overweight (Risiko)",IF(MEI!Y339&lt;35,"Obesitas I","Obesitas II")))))</f>
        <v/>
      </c>
      <c r="BO339" s="72" t="str">
        <f t="shared" ca="1" si="385"/>
        <v/>
      </c>
      <c r="BP339" s="72" t="str">
        <f>IF(MEI!Z339="","",IF(AND(MEI!K339="L",MEI!Z339&lt;90),"Normal / Aman",IF(AND(MEI!K339="L",MEI!Z339&gt;=90,MEI!Z339&lt;=100),"Risiko Tinggi",IF(AND(MEI!K339="L",MEI!Z339&gt;100),"Obesitas (Sangat Berisiko)",IF(AND(MEI!K339="P",MEI!Z339&lt;80),"Normal / Aman",IF(AND(MEI!K339="P",MEI!Z339&gt;=80,MEI!Z339&lt;=95),"Risiko Tinggi",IF(AND(MEI!K339="P",MEI!Z339&gt;95),"Obesitas (Sangat Berisiko)","")))))))</f>
        <v/>
      </c>
      <c r="BQ339" s="72" t="str">
        <f t="shared" ca="1" si="386"/>
        <v/>
      </c>
      <c r="BR339" s="73" t="str">
        <f>IFERROR(ABS(LEFT(MEI!AA339,FIND("/",MEI!AA339)-1)),"")</f>
        <v/>
      </c>
      <c r="BS339" s="73" t="str">
        <f>IFERROR(ABS(MID(MEI!AA339,FIND("/",MEI!AA339)+1,LEN(MEI!AA339))),"")</f>
        <v/>
      </c>
      <c r="BT339" s="72" t="str">
        <f t="shared" si="387"/>
        <v/>
      </c>
      <c r="BU339" s="72" t="str">
        <f t="shared" ca="1" si="388"/>
        <v/>
      </c>
      <c r="BV339" s="72" t="str">
        <f>IF(MEI!AB339="","",IF(MEI!AB339&lt;181,"NORMAL",IF(MEI!AB339&lt;201,"Pre DM", "DM")))</f>
        <v/>
      </c>
      <c r="BW339" s="72" t="str">
        <f t="shared" ca="1" si="389"/>
        <v/>
      </c>
      <c r="BY339" s="71" t="str">
        <f ca="1">IFERROR(DATEDIF(JUNI!I339,JUNI!D339,"Y"),"")</f>
        <v/>
      </c>
      <c r="BZ339" s="71" t="str">
        <f ca="1">IFERROR(DATEDIF(JUNI!I339,JUNI!D339,"YM"),"")</f>
        <v/>
      </c>
      <c r="CA339" s="72" t="str">
        <f t="shared" ca="1" si="390"/>
        <v/>
      </c>
      <c r="CB339" s="72" t="str">
        <f ca="1">CA339&amp;JUNI!K339</f>
        <v/>
      </c>
      <c r="CC339" s="72" t="str">
        <f>IF(JUNI!Y339="","",IF(JUNI!Y339&lt;18.5,"Kurus",IF(JUNI!Y339&lt;25,"Normal",IF(JUNI!Y339&lt;30,"Overweight (Risiko)",IF(JUNI!Y339&lt;35,"Obesitas I","Obesitas II")))))</f>
        <v/>
      </c>
      <c r="CD339" s="72" t="str">
        <f t="shared" ca="1" si="391"/>
        <v/>
      </c>
      <c r="CE339" s="72" t="str">
        <f>IF(JUNI!Z339="","",IF(AND(JUNI!K339="L",JUNI!Z339&lt;90),"Normal / Aman",IF(AND(JUNI!K339="L",JUNI!Z339&gt;=90,JUNI!Z339&lt;=100),"Risiko Tinggi",IF(AND(JUNI!K339="L",JUNI!Z339&gt;100),"Obesitas (Sangat Berisiko)",IF(AND(JUNI!K339="P",JUNI!Z339&lt;80),"Normal / Aman",IF(AND(JUNI!K339="P",JUNI!Z339&gt;=80,JUNI!Z339&lt;=95),"Risiko Tinggi",IF(AND(JUNI!K339="P",JUNI!Z339&gt;95),"Obesitas (Sangat Berisiko)","")))))))</f>
        <v/>
      </c>
      <c r="CF339" s="72" t="str">
        <f t="shared" ca="1" si="392"/>
        <v/>
      </c>
      <c r="CG339" s="73" t="str">
        <f>IFERROR(ABS(LEFT(JUNI!AA339,FIND("/",JUNI!AA339)-1)),"")</f>
        <v/>
      </c>
      <c r="CH339" s="73" t="str">
        <f>IFERROR(ABS(MID(JUNI!AA339,FIND("/",JUNI!AA339)+1,LEN(JUNI!AA339))),"")</f>
        <v/>
      </c>
      <c r="CI339" s="72" t="str">
        <f t="shared" si="393"/>
        <v/>
      </c>
      <c r="CJ339" s="72" t="str">
        <f t="shared" ca="1" si="394"/>
        <v/>
      </c>
      <c r="CK339" s="72" t="str">
        <f>IF(JUNI!AB339="","",IF(JUNI!AB339&lt;181,"NORMAL",IF(JUNI!AB339&lt;201,"Pre DM", "DM")))</f>
        <v/>
      </c>
      <c r="CL339" s="72" t="str">
        <f t="shared" ca="1" si="395"/>
        <v/>
      </c>
      <c r="CN339" s="71" t="str">
        <f ca="1">IFERROR(DATEDIF(JULI!I339,JULI!D339,"Y"),"")</f>
        <v/>
      </c>
      <c r="CO339" s="71" t="str">
        <f ca="1">IFERROR(DATEDIF(JULI!I339,JULI!D339,"YM"),"")</f>
        <v/>
      </c>
      <c r="CP339" s="72" t="str">
        <f t="shared" ca="1" si="396"/>
        <v/>
      </c>
      <c r="CQ339" s="72" t="str">
        <f ca="1">CP339&amp;JULI!K339</f>
        <v/>
      </c>
      <c r="CR339" s="72" t="str">
        <f>IF(JULI!Y339="","",IF(JULI!Y339&lt;18.5,"Kurus",IF(JULI!Y339&lt;25,"Normal",IF(JULI!Y339&lt;30,"Overweight (Risiko)",IF(JULI!Y339&lt;35,"Obesitas I","Obesitas II")))))</f>
        <v/>
      </c>
      <c r="CS339" s="72" t="str">
        <f t="shared" ca="1" si="397"/>
        <v/>
      </c>
      <c r="CT339" s="72" t="str">
        <f>IF(JULI!Z339="","",IF(AND(JULI!K339="L",JULI!Z339&lt;90),"Normal / Aman",IF(AND(JULI!K339="L",JULI!Z339&gt;=90,JULI!Z339&lt;=100),"Risiko Tinggi",IF(AND(JULI!K339="L",JULI!Z339&gt;100),"Obesitas (Sangat Berisiko)",IF(AND(JULI!K339="P",JULI!Z339&lt;80),"Normal / Aman",IF(AND(JULI!K339="P",JULI!Z339&gt;=80,JULI!Z339&lt;=95),"Risiko Tinggi",IF(AND(JULI!K339="P",JULI!Z339&gt;95),"Obesitas (Sangat Berisiko)","")))))))</f>
        <v/>
      </c>
      <c r="CU339" s="72" t="str">
        <f t="shared" ca="1" si="398"/>
        <v/>
      </c>
      <c r="CV339" s="73" t="str">
        <f>IFERROR(ABS(LEFT(JULI!AA339,FIND("/",JULI!AA339)-1)),"")</f>
        <v/>
      </c>
      <c r="CW339" s="73" t="str">
        <f>IFERROR(ABS(MID(JULI!AA339,FIND("/",JULI!AA339)+1,LEN(JULI!AA339))),"")</f>
        <v/>
      </c>
      <c r="CX339" s="72" t="str">
        <f t="shared" si="399"/>
        <v/>
      </c>
      <c r="CY339" s="72" t="str">
        <f t="shared" ca="1" si="400"/>
        <v/>
      </c>
      <c r="CZ339" s="72" t="str">
        <f>IF(JULI!AB339="","",IF(JULI!AB339&lt;181,"NORMAL",IF(JULI!AB339&lt;201,"Pre DM", "DM")))</f>
        <v/>
      </c>
      <c r="DA339" s="72" t="str">
        <f t="shared" ca="1" si="401"/>
        <v/>
      </c>
      <c r="DC339" s="71" t="str">
        <f ca="1">IFERROR(DATEDIF(AGUSTUS!I339,AGUSTUS!D339,"Y"),"")</f>
        <v/>
      </c>
      <c r="DD339" s="71" t="str">
        <f ca="1">IFERROR(DATEDIF(AGUSTUS!I339,AGUSTUS!D339,"YM"),"")</f>
        <v/>
      </c>
      <c r="DE339" s="72" t="str">
        <f t="shared" ca="1" si="402"/>
        <v/>
      </c>
      <c r="DF339" s="72" t="str">
        <f ca="1">DE339&amp;AGUSTUS!K339</f>
        <v/>
      </c>
      <c r="DG339" s="72" t="str">
        <f>IF(AGUSTUS!Y339="","",IF(AGUSTUS!Y339&lt;18.5,"Kurus",IF(AGUSTUS!Y339&lt;25,"Normal",IF(AGUSTUS!Y339&lt;30,"Overweight (Risiko)",IF(AGUSTUS!Y339&lt;35,"Obesitas I","Obesitas II")))))</f>
        <v/>
      </c>
      <c r="DH339" s="72" t="str">
        <f t="shared" ca="1" si="403"/>
        <v/>
      </c>
      <c r="DI339" s="72" t="str">
        <f>IF(AGUSTUS!Z339="","",IF(AND(AGUSTUS!K339="L",AGUSTUS!Z339&lt;90),"Normal / Aman",IF(AND(AGUSTUS!K339="L",AGUSTUS!Z339&gt;=90,AGUSTUS!Z339&lt;=100),"Risiko Tinggi",IF(AND(AGUSTUS!K339="L",AGUSTUS!Z339&gt;100),"Obesitas (Sangat Berisiko)",IF(AND(AGUSTUS!K339="P",AGUSTUS!Z339&lt;80),"Normal / Aman",IF(AND(AGUSTUS!K339="P",AGUSTUS!Z339&gt;=80,AGUSTUS!Z339&lt;=95),"Risiko Tinggi",IF(AND(AGUSTUS!K339="P",AGUSTUS!Z339&gt;95),"Obesitas (Sangat Berisiko)","")))))))</f>
        <v/>
      </c>
      <c r="DJ339" s="72" t="str">
        <f t="shared" ca="1" si="404"/>
        <v/>
      </c>
      <c r="DK339" s="73" t="str">
        <f>IFERROR(ABS(LEFT(AGUSTUS!AA339,FIND("/",AGUSTUS!AA339)-1)),"")</f>
        <v/>
      </c>
      <c r="DL339" s="73" t="str">
        <f>IFERROR(ABS(MID(AGUSTUS!AA339,FIND("/",AGUSTUS!AA339)+1,LEN(AGUSTUS!AA339))),"")</f>
        <v/>
      </c>
      <c r="DM339" s="72" t="str">
        <f t="shared" si="405"/>
        <v/>
      </c>
      <c r="DN339" s="72" t="str">
        <f t="shared" ca="1" si="406"/>
        <v/>
      </c>
      <c r="DO339" s="72" t="str">
        <f>IF(AGUSTUS!AB339="","",IF(AGUSTUS!AB339&lt;181,"NORMAL",IF(AGUSTUS!AB339&lt;201,"Pre DM", "DM")))</f>
        <v/>
      </c>
      <c r="DP339" s="72" t="str">
        <f t="shared" ca="1" si="407"/>
        <v/>
      </c>
      <c r="DR339" s="71" t="str">
        <f ca="1">IFERROR(DATEDIF(SEPTEMBER!I339,SEPTEMBER!D339,"Y"),"")</f>
        <v/>
      </c>
      <c r="DS339" s="71" t="str">
        <f ca="1">IFERROR(DATEDIF(SEPTEMBER!I339,SEPTEMBER!D339,"YM"),"")</f>
        <v/>
      </c>
      <c r="DT339" s="72" t="str">
        <f t="shared" ca="1" si="408"/>
        <v/>
      </c>
      <c r="DU339" s="72" t="str">
        <f ca="1">DT339&amp;SEPTEMBER!K339</f>
        <v/>
      </c>
      <c r="DV339" s="72" t="str">
        <f>IF(SEPTEMBER!Y339="","",IF(SEPTEMBER!Y339&lt;18.5,"Kurus",IF(SEPTEMBER!Y339&lt;25,"Normal",IF(SEPTEMBER!Y339&lt;30,"Overweight (Risiko)",IF(SEPTEMBER!Y339&lt;35,"Obesitas I","Obesitas II")))))</f>
        <v/>
      </c>
      <c r="DW339" s="72" t="str">
        <f t="shared" ca="1" si="409"/>
        <v/>
      </c>
      <c r="DX339" s="72" t="str">
        <f>IF(SEPTEMBER!Z339="","",IF(AND(SEPTEMBER!K339="L",SEPTEMBER!Z339&lt;90),"Normal / Aman",IF(AND(SEPTEMBER!K339="L",SEPTEMBER!Z339&gt;=90,SEPTEMBER!Z339&lt;=100),"Risiko Tinggi",IF(AND(SEPTEMBER!K339="L",SEPTEMBER!Z339&gt;100),"Obesitas (Sangat Berisiko)",IF(AND(SEPTEMBER!K339="P",SEPTEMBER!Z339&lt;80),"Normal / Aman",IF(AND(SEPTEMBER!K339="P",SEPTEMBER!Z339&gt;=80,SEPTEMBER!Z339&lt;=95),"Risiko Tinggi",IF(AND(SEPTEMBER!K339="P",SEPTEMBER!Z339&gt;95),"Obesitas (Sangat Berisiko)","")))))))</f>
        <v/>
      </c>
      <c r="DY339" s="72" t="str">
        <f t="shared" ca="1" si="410"/>
        <v/>
      </c>
      <c r="DZ339" s="73" t="str">
        <f>IFERROR(ABS(LEFT(SEPTEMBER!AA339,FIND("/",SEPTEMBER!AA339)-1)),"")</f>
        <v/>
      </c>
      <c r="EA339" s="73" t="str">
        <f>IFERROR(ABS(MID(SEPTEMBER!AA339,FIND("/",SEPTEMBER!AA339)+1,LEN(SEPTEMBER!AA339))),"")</f>
        <v/>
      </c>
      <c r="EB339" s="72" t="str">
        <f t="shared" si="411"/>
        <v/>
      </c>
      <c r="EC339" s="72" t="str">
        <f t="shared" ca="1" si="412"/>
        <v/>
      </c>
      <c r="ED339" s="72" t="str">
        <f>IF(SEPTEMBER!AB339="","",IF(SEPTEMBER!AB339&lt;181,"NORMAL",IF(SEPTEMBER!AB339&lt;201,"Pre DM", "DM")))</f>
        <v/>
      </c>
      <c r="EE339" s="72" t="str">
        <f t="shared" ca="1" si="413"/>
        <v/>
      </c>
      <c r="EG339" s="71" t="str">
        <f ca="1">IFERROR(DATEDIF(OKTOBER!I339,OKTOBER!D339,"Y"),"")</f>
        <v/>
      </c>
      <c r="EH339" s="71" t="str">
        <f ca="1">IFERROR(DATEDIF(OKTOBER!I339,OKTOBER!D339,"YM"),"")</f>
        <v/>
      </c>
      <c r="EI339" s="72" t="str">
        <f t="shared" ca="1" si="414"/>
        <v/>
      </c>
      <c r="EJ339" s="72" t="str">
        <f ca="1">EI339&amp;OKTOBER!K339</f>
        <v/>
      </c>
      <c r="EK339" s="72" t="str">
        <f>IF(OKTOBER!Y339="","",IF(OKTOBER!Y339&lt;18.5,"Kurus",IF(OKTOBER!Y339&lt;25,"Normal",IF(OKTOBER!Y339&lt;30,"Overweight (Risiko)",IF(OKTOBER!Y339&lt;35,"Obesitas I","Obesitas II")))))</f>
        <v/>
      </c>
      <c r="EL339" s="72" t="str">
        <f t="shared" ca="1" si="415"/>
        <v/>
      </c>
      <c r="EM339" s="72" t="str">
        <f>IF(OKTOBER!Z339="","",IF(AND(OKTOBER!K339="L",OKTOBER!Z339&lt;90),"Normal / Aman",IF(AND(OKTOBER!K339="L",OKTOBER!Z339&gt;=90,OKTOBER!Z339&lt;=100),"Risiko Tinggi",IF(AND(OKTOBER!K339="L",OKTOBER!Z339&gt;100),"Obesitas (Sangat Berisiko)",IF(AND(OKTOBER!K339="P",OKTOBER!Z339&lt;80),"Normal / Aman",IF(AND(OKTOBER!K339="P",OKTOBER!Z339&gt;=80,OKTOBER!Z339&lt;=95),"Risiko Tinggi",IF(AND(OKTOBER!K339="P",OKTOBER!Z339&gt;95),"Obesitas (Sangat Berisiko)","")))))))</f>
        <v/>
      </c>
      <c r="EN339" s="72" t="str">
        <f t="shared" ca="1" si="416"/>
        <v/>
      </c>
      <c r="EO339" s="73" t="str">
        <f>IFERROR(ABS(LEFT(OKTOBER!AA339,FIND("/",OKTOBER!AA339)-1)),"")</f>
        <v/>
      </c>
      <c r="EP339" s="73" t="str">
        <f>IFERROR(ABS(MID(OKTOBER!AA339,FIND("/",OKTOBER!AA339)+1,LEN(OKTOBER!AA339))),"")</f>
        <v/>
      </c>
      <c r="EQ339" s="72" t="str">
        <f t="shared" si="417"/>
        <v/>
      </c>
      <c r="ER339" s="72" t="str">
        <f t="shared" ca="1" si="418"/>
        <v/>
      </c>
      <c r="ES339" s="72" t="str">
        <f>IF(OKTOBER!AB339="","",IF(OKTOBER!AB339&lt;181,"NORMAL",IF(OKTOBER!AB339&lt;201,"Pre DM", "DM")))</f>
        <v/>
      </c>
      <c r="ET339" s="72" t="str">
        <f t="shared" ca="1" si="419"/>
        <v/>
      </c>
      <c r="EV339" s="71" t="str">
        <f ca="1">IFERROR(DATEDIF(NOPEMBER!I339,NOPEMBER!D339,"Y"),"")</f>
        <v/>
      </c>
      <c r="EW339" s="71" t="str">
        <f ca="1">IFERROR(DATEDIF(NOPEMBER!I339,NOPEMBER!D339,"YM"),"")</f>
        <v/>
      </c>
      <c r="EX339" s="72" t="str">
        <f t="shared" ca="1" si="420"/>
        <v/>
      </c>
      <c r="EY339" s="72" t="str">
        <f ca="1">EX339&amp;NOPEMBER!K339</f>
        <v/>
      </c>
      <c r="EZ339" s="72" t="str">
        <f>IF(NOPEMBER!Y339="","",IF(NOPEMBER!Y339&lt;18.5,"Kurus",IF(NOPEMBER!Y339&lt;25,"Normal",IF(NOPEMBER!Y339&lt;30,"Overweight (Risiko)",IF(NOPEMBER!Y339&lt;35,"Obesitas I","Obesitas II")))))</f>
        <v/>
      </c>
      <c r="FA339" s="72" t="str">
        <f t="shared" ca="1" si="421"/>
        <v/>
      </c>
      <c r="FB339" s="72" t="str">
        <f>IF(NOPEMBER!Z339="","",IF(AND(NOPEMBER!K339="L",NOPEMBER!Z339&lt;90),"Normal / Aman",IF(AND(NOPEMBER!K339="L",NOPEMBER!Z339&gt;=90,NOPEMBER!Z339&lt;=100),"Risiko Tinggi",IF(AND(NOPEMBER!K339="L",NOPEMBER!Z339&gt;100),"Obesitas (Sangat Berisiko)",IF(AND(NOPEMBER!K339="P",NOPEMBER!Z339&lt;80),"Normal / Aman",IF(AND(NOPEMBER!K339="P",NOPEMBER!Z339&gt;=80,NOPEMBER!Z339&lt;=95),"Risiko Tinggi",IF(AND(NOPEMBER!K339="P",NOPEMBER!Z339&gt;95),"Obesitas (Sangat Berisiko)","")))))))</f>
        <v/>
      </c>
      <c r="FC339" s="72" t="str">
        <f t="shared" ca="1" si="422"/>
        <v/>
      </c>
      <c r="FD339" s="73" t="str">
        <f>IFERROR(ABS(LEFT(NOPEMBER!AA339,FIND("/",NOPEMBER!AA339)-1)),"")</f>
        <v/>
      </c>
      <c r="FE339" s="73" t="str">
        <f>IFERROR(ABS(MID(NOPEMBER!AA339,FIND("/",NOPEMBER!AA339)+1,LEN(NOPEMBER!AA339))),"")</f>
        <v/>
      </c>
      <c r="FF339" s="72" t="str">
        <f t="shared" si="423"/>
        <v/>
      </c>
      <c r="FG339" s="72" t="str">
        <f t="shared" ca="1" si="424"/>
        <v/>
      </c>
      <c r="FH339" s="72" t="str">
        <f>IF(NOPEMBER!AB339="","",IF(NOPEMBER!AB339&lt;181,"NORMAL",IF(NOPEMBER!AB339&lt;201,"Pre DM", "DM")))</f>
        <v/>
      </c>
      <c r="FI339" s="72" t="str">
        <f t="shared" ca="1" si="425"/>
        <v/>
      </c>
      <c r="FK339" s="71" t="str">
        <f ca="1">IFERROR(DATEDIF(DESEMBER!I339,DESEMBER!D339,"Y"),"")</f>
        <v/>
      </c>
      <c r="FL339" s="71" t="str">
        <f ca="1">IFERROR(DATEDIF(DESEMBER!I339,DESEMBER!D339,"YM"),"")</f>
        <v/>
      </c>
      <c r="FM339" s="72" t="str">
        <f t="shared" ca="1" si="426"/>
        <v/>
      </c>
      <c r="FN339" s="72" t="str">
        <f ca="1">FM339&amp;DESEMBER!K339</f>
        <v/>
      </c>
      <c r="FO339" s="72" t="str">
        <f>IF(DESEMBER!Y339="","",IF(DESEMBER!Y339&lt;18.5,"Kurus",IF(DESEMBER!Y339&lt;25,"Normal",IF(DESEMBER!Y339&lt;30,"Overweight (Risiko)",IF(DESEMBER!Y339&lt;35,"Obesitas I","Obesitas II")))))</f>
        <v/>
      </c>
      <c r="FP339" s="72" t="str">
        <f t="shared" ca="1" si="427"/>
        <v/>
      </c>
      <c r="FQ339" s="72" t="str">
        <f>IF(DESEMBER!Z339="","",IF(AND(DESEMBER!K339="L",DESEMBER!Z339&lt;90),"Normal / Aman",IF(AND(DESEMBER!K339="L",DESEMBER!Z339&gt;=90,DESEMBER!Z339&lt;=100),"Risiko Tinggi",IF(AND(DESEMBER!K339="L",DESEMBER!Z339&gt;100),"Obesitas (Sangat Berisiko)",IF(AND(DESEMBER!K339="P",DESEMBER!Z339&lt;80),"Normal / Aman",IF(AND(DESEMBER!K339="P",DESEMBER!Z339&gt;=80,DESEMBER!Z339&lt;=95),"Risiko Tinggi",IF(AND(DESEMBER!K339="P",DESEMBER!Z339&gt;95),"Obesitas (Sangat Berisiko)","")))))))</f>
        <v/>
      </c>
      <c r="FR339" s="72" t="str">
        <f t="shared" ca="1" si="428"/>
        <v/>
      </c>
      <c r="FS339" s="73" t="str">
        <f>IFERROR(ABS(LEFT(DESEMBER!AA339,FIND("/",DESEMBER!AA339)-1)),"")</f>
        <v/>
      </c>
      <c r="FT339" s="73" t="str">
        <f>IFERROR(ABS(MID(DESEMBER!AA339,FIND("/",DESEMBER!AA339)+1,LEN(DESEMBER!AA339))),"")</f>
        <v/>
      </c>
      <c r="FU339" s="72" t="str">
        <f t="shared" si="429"/>
        <v/>
      </c>
      <c r="FV339" s="72" t="str">
        <f t="shared" ca="1" si="430"/>
        <v/>
      </c>
      <c r="FW339" s="72" t="str">
        <f>IF(DESEMBER!AB339="","",IF(DESEMBER!AB339&lt;181,"NORMAL",IF(DESEMBER!AB339&lt;201,"Pre DM", "DM")))</f>
        <v/>
      </c>
      <c r="FX339" s="72" t="str">
        <f t="shared" ca="1" si="431"/>
        <v/>
      </c>
    </row>
    <row r="340" spans="2:180" x14ac:dyDescent="0.25">
      <c r="B340" s="71" t="str">
        <f ca="1">IFERROR(DATEDIF(JANUARI!I340,JANUARI!D340,"Y"),"")</f>
        <v/>
      </c>
      <c r="C340" s="71" t="str">
        <f ca="1">IFERROR(DATEDIF(JANUARI!I340,JANUARI!D340,"YM"),"")</f>
        <v/>
      </c>
      <c r="D340" s="72" t="str">
        <f t="shared" ca="1" si="360"/>
        <v/>
      </c>
      <c r="E340" s="72" t="str">
        <f ca="1">D340&amp;JANUARI!K340</f>
        <v/>
      </c>
      <c r="F340" s="72" t="str">
        <f>IF(JANUARI!Y340="","",IF(JANUARI!Y340&lt;18.5,"Kurus",IF(JANUARI!Y340&lt;25,"Normal",IF(JANUARI!Y340&lt;30,"Overweight (Risiko)",IF(JANUARI!Y340&lt;35,"Obesitas I","Obesitas II")))))</f>
        <v/>
      </c>
      <c r="G340" s="72" t="str">
        <f t="shared" ca="1" si="361"/>
        <v/>
      </c>
      <c r="H340" s="72" t="str">
        <f>IF(JANUARI!Z340="","",IF(AND(JANUARI!K340="L",JANUARI!Z340&lt;90),"Normal / Aman",IF(AND(JANUARI!K340="L",JANUARI!Z340&gt;=90,JANUARI!Z340&lt;=100),"Risiko Tinggi",IF(AND(JANUARI!K340="L",JANUARI!Z340&gt;100),"Obesitas (Sangat Berisiko)",IF(AND(JANUARI!K340="P",JANUARI!Z340&lt;80),"Normal / Aman",IF(AND(JANUARI!K340="P",JANUARI!Z340&gt;=80,JANUARI!Z340&lt;=95),"Risiko Tinggi",IF(AND(JANUARI!K340="P",JANUARI!Z340&gt;95),"Obesitas (Sangat Berisiko)","")))))))</f>
        <v/>
      </c>
      <c r="I340" s="72" t="str">
        <f t="shared" ca="1" si="362"/>
        <v/>
      </c>
      <c r="J340" s="73" t="str">
        <f>IFERROR(ABS(LEFT(JANUARI!AA340,FIND("/",JANUARI!AA340)-1)),"")</f>
        <v/>
      </c>
      <c r="K340" s="73" t="str">
        <f>IFERROR(ABS(MID(JANUARI!AA340,FIND("/",JANUARI!AA340)+1,LEN(JANUARI!AA340))),"")</f>
        <v/>
      </c>
      <c r="L340" s="72" t="str">
        <f t="shared" si="363"/>
        <v/>
      </c>
      <c r="M340" s="72" t="str">
        <f t="shared" ca="1" si="364"/>
        <v/>
      </c>
      <c r="N340" s="72" t="str">
        <f>IF(JANUARI!AB340="","",IF(JANUARI!AB340&lt;181,"NORMAL",IF(JANUARI!AB340&lt;201,"Pre DM", "DM")))</f>
        <v/>
      </c>
      <c r="O340" s="72" t="str">
        <f t="shared" ca="1" si="365"/>
        <v/>
      </c>
      <c r="Q340" s="71" t="str">
        <f ca="1">IFERROR(DATEDIF(PEBRUARI!I340,PEBRUARI!D340,"Y"),"")</f>
        <v/>
      </c>
      <c r="R340" s="71" t="str">
        <f ca="1">IFERROR(DATEDIF(PEBRUARI!I340,PEBRUARI!D340,"YM"),"")</f>
        <v/>
      </c>
      <c r="S340" s="72" t="str">
        <f t="shared" ca="1" si="366"/>
        <v/>
      </c>
      <c r="T340" s="72" t="str">
        <f ca="1">S340&amp;PEBRUARI!K340</f>
        <v/>
      </c>
      <c r="U340" s="72" t="str">
        <f>IF(PEBRUARI!Y340="","",IF(PEBRUARI!Y340&lt;18.5,"Kurus",IF(PEBRUARI!Y340&lt;25,"Normal",IF(PEBRUARI!Y340&lt;30,"Overweight (Risiko)",IF(PEBRUARI!Y340&lt;35,"Obesitas I","Obesitas II")))))</f>
        <v/>
      </c>
      <c r="V340" s="72" t="str">
        <f t="shared" ca="1" si="367"/>
        <v/>
      </c>
      <c r="W340" s="72" t="str">
        <f>IF(PEBRUARI!Z340="","",IF(AND(PEBRUARI!K340="L",PEBRUARI!Z340&lt;90),"Normal / Aman",IF(AND(PEBRUARI!K340="L",PEBRUARI!Z340&gt;=90,PEBRUARI!Z340&lt;=100),"Risiko Tinggi",IF(AND(PEBRUARI!K340="L",PEBRUARI!Z340&gt;100),"Obesitas (Sangat Berisiko)",IF(AND(PEBRUARI!K340="P",PEBRUARI!Z340&lt;80),"Normal / Aman",IF(AND(PEBRUARI!K340="P",PEBRUARI!Z340&gt;=80,PEBRUARI!Z340&lt;=95),"Risiko Tinggi",IF(AND(PEBRUARI!K340="P",PEBRUARI!Z340&gt;95),"Obesitas (Sangat Berisiko)","")))))))</f>
        <v/>
      </c>
      <c r="X340" s="72" t="str">
        <f t="shared" ca="1" si="368"/>
        <v/>
      </c>
      <c r="Y340" s="73" t="str">
        <f>IFERROR(ABS(LEFT(PEBRUARI!AA340,FIND("/",PEBRUARI!AA340)-1)),"")</f>
        <v/>
      </c>
      <c r="Z340" s="73" t="str">
        <f>IFERROR(ABS(MID(PEBRUARI!AA340,FIND("/",PEBRUARI!AA340)+1,LEN(PEBRUARI!AA340))),"")</f>
        <v/>
      </c>
      <c r="AA340" s="72" t="str">
        <f t="shared" si="369"/>
        <v/>
      </c>
      <c r="AB340" s="72" t="str">
        <f t="shared" ca="1" si="370"/>
        <v/>
      </c>
      <c r="AC340" s="72" t="str">
        <f>IF(PEBRUARI!AB340="","",IF(PEBRUARI!AB340&lt;181,"NORMAL",IF(PEBRUARI!AB340&lt;201,"Pre DM", "DM")))</f>
        <v/>
      </c>
      <c r="AD340" s="72" t="str">
        <f t="shared" ca="1" si="371"/>
        <v/>
      </c>
      <c r="AF340" s="71" t="str">
        <f ca="1">IFERROR(DATEDIF(MARET!I340,MARET!D340,"Y"),"")</f>
        <v/>
      </c>
      <c r="AG340" s="71" t="str">
        <f ca="1">IFERROR(DATEDIF(MARET!I340,MARET!D340,"YM"),"")</f>
        <v/>
      </c>
      <c r="AH340" s="72" t="str">
        <f t="shared" ca="1" si="372"/>
        <v/>
      </c>
      <c r="AI340" s="72" t="str">
        <f ca="1">AH340&amp;MARET!K340</f>
        <v/>
      </c>
      <c r="AJ340" s="72" t="str">
        <f>IF(MARET!Y340="","",IF(MARET!Y340&lt;18.5,"Kurus",IF(MARET!Y340&lt;25,"Normal",IF(MARET!Y340&lt;30,"Overweight (Risiko)",IF(MARET!Y340&lt;35,"Obesitas I","Obesitas II")))))</f>
        <v/>
      </c>
      <c r="AK340" s="72" t="str">
        <f t="shared" ca="1" si="373"/>
        <v/>
      </c>
      <c r="AL340" s="72" t="str">
        <f>IF(MARET!Z340="","",IF(AND(MARET!K340="L",MARET!Z340&lt;90),"Normal / Aman",IF(AND(MARET!K340="L",MARET!Z340&gt;=90,MARET!Z340&lt;=100),"Risiko Tinggi",IF(AND(MARET!K340="L",MARET!Z340&gt;100),"Obesitas (Sangat Berisiko)",IF(AND(MARET!K340="P",MARET!Z340&lt;80),"Normal / Aman",IF(AND(MARET!K340="P",MARET!Z340&gt;=80,MARET!Z340&lt;=95),"Risiko Tinggi",IF(AND(MARET!K340="P",MARET!Z340&gt;95),"Obesitas (Sangat Berisiko)","")))))))</f>
        <v/>
      </c>
      <c r="AM340" s="72" t="str">
        <f t="shared" ca="1" si="374"/>
        <v/>
      </c>
      <c r="AN340" s="73" t="str">
        <f>IFERROR(ABS(LEFT(MARET!AA340,FIND("/",MARET!AA340)-1)),"")</f>
        <v/>
      </c>
      <c r="AO340" s="73" t="str">
        <f>IFERROR(ABS(MID(MARET!AA340,FIND("/",MARET!AA340)+1,LEN(MARET!AA340))),"")</f>
        <v/>
      </c>
      <c r="AP340" s="72" t="str">
        <f t="shared" si="375"/>
        <v/>
      </c>
      <c r="AQ340" s="72" t="str">
        <f t="shared" ca="1" si="376"/>
        <v/>
      </c>
      <c r="AR340" s="72" t="str">
        <f>IF(MARET!AB340="","",IF(MARET!AB340&lt;181,"NORMAL",IF(MARET!AB340&lt;201,"Pre DM", "DM")))</f>
        <v/>
      </c>
      <c r="AS340" s="72" t="str">
        <f t="shared" ca="1" si="377"/>
        <v/>
      </c>
      <c r="AU340" s="71" t="str">
        <f ca="1">IFERROR(DATEDIF(APRIL!I340,APRIL!D340,"Y"),"")</f>
        <v/>
      </c>
      <c r="AV340" s="71" t="str">
        <f ca="1">IFERROR(DATEDIF(APRIL!I340,APRIL!D340,"YM"),"")</f>
        <v/>
      </c>
      <c r="AW340" s="72" t="str">
        <f t="shared" ca="1" si="378"/>
        <v/>
      </c>
      <c r="AX340" s="72" t="str">
        <f ca="1">AW340&amp;APRIL!K340</f>
        <v/>
      </c>
      <c r="AY340" s="72" t="str">
        <f>IF(APRIL!Y340="","",IF(APRIL!Y340&lt;18.5,"Kurus",IF(APRIL!Y340&lt;25,"Normal",IF(APRIL!Y340&lt;30,"Overweight (Risiko)",IF(APRIL!Y340&lt;35,"Obesitas I","Obesitas II")))))</f>
        <v/>
      </c>
      <c r="AZ340" s="72" t="str">
        <f t="shared" ca="1" si="379"/>
        <v/>
      </c>
      <c r="BA340" s="72" t="str">
        <f>IF(APRIL!Z340="","",IF(AND(APRIL!K340="L",APRIL!Z340&lt;90),"Normal / Aman",IF(AND(APRIL!K340="L",APRIL!Z340&gt;=90,APRIL!Z340&lt;=100),"Risiko Tinggi",IF(AND(APRIL!K340="L",APRIL!Z340&gt;100),"Obesitas (Sangat Berisiko)",IF(AND(APRIL!K340="P",APRIL!Z340&lt;80),"Normal / Aman",IF(AND(APRIL!K340="P",APRIL!Z340&gt;=80,APRIL!Z340&lt;=95),"Risiko Tinggi",IF(AND(APRIL!K340="P",APRIL!Z340&gt;95),"Obesitas (Sangat Berisiko)","")))))))</f>
        <v/>
      </c>
      <c r="BB340" s="72" t="str">
        <f t="shared" ca="1" si="380"/>
        <v/>
      </c>
      <c r="BC340" s="73" t="str">
        <f>IFERROR(ABS(LEFT(APRIL!AA340,FIND("/",APRIL!AA340)-1)),"")</f>
        <v/>
      </c>
      <c r="BD340" s="73" t="str">
        <f>IFERROR(ABS(MID(APRIL!AA340,FIND("/",APRIL!AA340)+1,LEN(APRIL!AA340))),"")</f>
        <v/>
      </c>
      <c r="BE340" s="72" t="str">
        <f t="shared" si="381"/>
        <v/>
      </c>
      <c r="BF340" s="72" t="str">
        <f t="shared" ca="1" si="382"/>
        <v/>
      </c>
      <c r="BG340" s="72" t="str">
        <f>IF(APRIL!AB340="","",IF(APRIL!AB340&lt;181,"NORMAL",IF(APRIL!AB340&lt;201,"Pre DM", "DM")))</f>
        <v/>
      </c>
      <c r="BH340" s="72" t="str">
        <f t="shared" ca="1" si="383"/>
        <v/>
      </c>
      <c r="BJ340" s="71" t="str">
        <f ca="1">IFERROR(DATEDIF(MEI!I340,MEI!D340,"Y"),"")</f>
        <v/>
      </c>
      <c r="BK340" s="71" t="str">
        <f ca="1">IFERROR(DATEDIF(MEI!I340,MEI!D340,"YM"),"")</f>
        <v/>
      </c>
      <c r="BL340" s="72" t="str">
        <f t="shared" ca="1" si="384"/>
        <v/>
      </c>
      <c r="BM340" s="72" t="str">
        <f ca="1">BL340&amp;MEI!K340</f>
        <v/>
      </c>
      <c r="BN340" s="72" t="str">
        <f>IF(MEI!Y340="","",IF(MEI!Y340&lt;18.5,"Kurus",IF(MEI!Y340&lt;25,"Normal",IF(MEI!Y340&lt;30,"Overweight (Risiko)",IF(MEI!Y340&lt;35,"Obesitas I","Obesitas II")))))</f>
        <v/>
      </c>
      <c r="BO340" s="72" t="str">
        <f t="shared" ca="1" si="385"/>
        <v/>
      </c>
      <c r="BP340" s="72" t="str">
        <f>IF(MEI!Z340="","",IF(AND(MEI!K340="L",MEI!Z340&lt;90),"Normal / Aman",IF(AND(MEI!K340="L",MEI!Z340&gt;=90,MEI!Z340&lt;=100),"Risiko Tinggi",IF(AND(MEI!K340="L",MEI!Z340&gt;100),"Obesitas (Sangat Berisiko)",IF(AND(MEI!K340="P",MEI!Z340&lt;80),"Normal / Aman",IF(AND(MEI!K340="P",MEI!Z340&gt;=80,MEI!Z340&lt;=95),"Risiko Tinggi",IF(AND(MEI!K340="P",MEI!Z340&gt;95),"Obesitas (Sangat Berisiko)","")))))))</f>
        <v/>
      </c>
      <c r="BQ340" s="72" t="str">
        <f t="shared" ca="1" si="386"/>
        <v/>
      </c>
      <c r="BR340" s="73" t="str">
        <f>IFERROR(ABS(LEFT(MEI!AA340,FIND("/",MEI!AA340)-1)),"")</f>
        <v/>
      </c>
      <c r="BS340" s="73" t="str">
        <f>IFERROR(ABS(MID(MEI!AA340,FIND("/",MEI!AA340)+1,LEN(MEI!AA340))),"")</f>
        <v/>
      </c>
      <c r="BT340" s="72" t="str">
        <f t="shared" si="387"/>
        <v/>
      </c>
      <c r="BU340" s="72" t="str">
        <f t="shared" ca="1" si="388"/>
        <v/>
      </c>
      <c r="BV340" s="72" t="str">
        <f>IF(MEI!AB340="","",IF(MEI!AB340&lt;181,"NORMAL",IF(MEI!AB340&lt;201,"Pre DM", "DM")))</f>
        <v/>
      </c>
      <c r="BW340" s="72" t="str">
        <f t="shared" ca="1" si="389"/>
        <v/>
      </c>
      <c r="BY340" s="71" t="str">
        <f ca="1">IFERROR(DATEDIF(JUNI!I340,JUNI!D340,"Y"),"")</f>
        <v/>
      </c>
      <c r="BZ340" s="71" t="str">
        <f ca="1">IFERROR(DATEDIF(JUNI!I340,JUNI!D340,"YM"),"")</f>
        <v/>
      </c>
      <c r="CA340" s="72" t="str">
        <f t="shared" ca="1" si="390"/>
        <v/>
      </c>
      <c r="CB340" s="72" t="str">
        <f ca="1">CA340&amp;JUNI!K340</f>
        <v/>
      </c>
      <c r="CC340" s="72" t="str">
        <f>IF(JUNI!Y340="","",IF(JUNI!Y340&lt;18.5,"Kurus",IF(JUNI!Y340&lt;25,"Normal",IF(JUNI!Y340&lt;30,"Overweight (Risiko)",IF(JUNI!Y340&lt;35,"Obesitas I","Obesitas II")))))</f>
        <v/>
      </c>
      <c r="CD340" s="72" t="str">
        <f t="shared" ca="1" si="391"/>
        <v/>
      </c>
      <c r="CE340" s="72" t="str">
        <f>IF(JUNI!Z340="","",IF(AND(JUNI!K340="L",JUNI!Z340&lt;90),"Normal / Aman",IF(AND(JUNI!K340="L",JUNI!Z340&gt;=90,JUNI!Z340&lt;=100),"Risiko Tinggi",IF(AND(JUNI!K340="L",JUNI!Z340&gt;100),"Obesitas (Sangat Berisiko)",IF(AND(JUNI!K340="P",JUNI!Z340&lt;80),"Normal / Aman",IF(AND(JUNI!K340="P",JUNI!Z340&gt;=80,JUNI!Z340&lt;=95),"Risiko Tinggi",IF(AND(JUNI!K340="P",JUNI!Z340&gt;95),"Obesitas (Sangat Berisiko)","")))))))</f>
        <v/>
      </c>
      <c r="CF340" s="72" t="str">
        <f t="shared" ca="1" si="392"/>
        <v/>
      </c>
      <c r="CG340" s="73" t="str">
        <f>IFERROR(ABS(LEFT(JUNI!AA340,FIND("/",JUNI!AA340)-1)),"")</f>
        <v/>
      </c>
      <c r="CH340" s="73" t="str">
        <f>IFERROR(ABS(MID(JUNI!AA340,FIND("/",JUNI!AA340)+1,LEN(JUNI!AA340))),"")</f>
        <v/>
      </c>
      <c r="CI340" s="72" t="str">
        <f t="shared" si="393"/>
        <v/>
      </c>
      <c r="CJ340" s="72" t="str">
        <f t="shared" ca="1" si="394"/>
        <v/>
      </c>
      <c r="CK340" s="72" t="str">
        <f>IF(JUNI!AB340="","",IF(JUNI!AB340&lt;181,"NORMAL",IF(JUNI!AB340&lt;201,"Pre DM", "DM")))</f>
        <v/>
      </c>
      <c r="CL340" s="72" t="str">
        <f t="shared" ca="1" si="395"/>
        <v/>
      </c>
      <c r="CN340" s="71" t="str">
        <f ca="1">IFERROR(DATEDIF(JULI!I340,JULI!D340,"Y"),"")</f>
        <v/>
      </c>
      <c r="CO340" s="71" t="str">
        <f ca="1">IFERROR(DATEDIF(JULI!I340,JULI!D340,"YM"),"")</f>
        <v/>
      </c>
      <c r="CP340" s="72" t="str">
        <f t="shared" ca="1" si="396"/>
        <v/>
      </c>
      <c r="CQ340" s="72" t="str">
        <f ca="1">CP340&amp;JULI!K340</f>
        <v/>
      </c>
      <c r="CR340" s="72" t="str">
        <f>IF(JULI!Y340="","",IF(JULI!Y340&lt;18.5,"Kurus",IF(JULI!Y340&lt;25,"Normal",IF(JULI!Y340&lt;30,"Overweight (Risiko)",IF(JULI!Y340&lt;35,"Obesitas I","Obesitas II")))))</f>
        <v/>
      </c>
      <c r="CS340" s="72" t="str">
        <f t="shared" ca="1" si="397"/>
        <v/>
      </c>
      <c r="CT340" s="72" t="str">
        <f>IF(JULI!Z340="","",IF(AND(JULI!K340="L",JULI!Z340&lt;90),"Normal / Aman",IF(AND(JULI!K340="L",JULI!Z340&gt;=90,JULI!Z340&lt;=100),"Risiko Tinggi",IF(AND(JULI!K340="L",JULI!Z340&gt;100),"Obesitas (Sangat Berisiko)",IF(AND(JULI!K340="P",JULI!Z340&lt;80),"Normal / Aman",IF(AND(JULI!K340="P",JULI!Z340&gt;=80,JULI!Z340&lt;=95),"Risiko Tinggi",IF(AND(JULI!K340="P",JULI!Z340&gt;95),"Obesitas (Sangat Berisiko)","")))))))</f>
        <v/>
      </c>
      <c r="CU340" s="72" t="str">
        <f t="shared" ca="1" si="398"/>
        <v/>
      </c>
      <c r="CV340" s="73" t="str">
        <f>IFERROR(ABS(LEFT(JULI!AA340,FIND("/",JULI!AA340)-1)),"")</f>
        <v/>
      </c>
      <c r="CW340" s="73" t="str">
        <f>IFERROR(ABS(MID(JULI!AA340,FIND("/",JULI!AA340)+1,LEN(JULI!AA340))),"")</f>
        <v/>
      </c>
      <c r="CX340" s="72" t="str">
        <f t="shared" si="399"/>
        <v/>
      </c>
      <c r="CY340" s="72" t="str">
        <f t="shared" ca="1" si="400"/>
        <v/>
      </c>
      <c r="CZ340" s="72" t="str">
        <f>IF(JULI!AB340="","",IF(JULI!AB340&lt;181,"NORMAL",IF(JULI!AB340&lt;201,"Pre DM", "DM")))</f>
        <v/>
      </c>
      <c r="DA340" s="72" t="str">
        <f t="shared" ca="1" si="401"/>
        <v/>
      </c>
      <c r="DC340" s="71" t="str">
        <f ca="1">IFERROR(DATEDIF(AGUSTUS!I340,AGUSTUS!D340,"Y"),"")</f>
        <v/>
      </c>
      <c r="DD340" s="71" t="str">
        <f ca="1">IFERROR(DATEDIF(AGUSTUS!I340,AGUSTUS!D340,"YM"),"")</f>
        <v/>
      </c>
      <c r="DE340" s="72" t="str">
        <f t="shared" ca="1" si="402"/>
        <v/>
      </c>
      <c r="DF340" s="72" t="str">
        <f ca="1">DE340&amp;AGUSTUS!K340</f>
        <v/>
      </c>
      <c r="DG340" s="72" t="str">
        <f>IF(AGUSTUS!Y340="","",IF(AGUSTUS!Y340&lt;18.5,"Kurus",IF(AGUSTUS!Y340&lt;25,"Normal",IF(AGUSTUS!Y340&lt;30,"Overweight (Risiko)",IF(AGUSTUS!Y340&lt;35,"Obesitas I","Obesitas II")))))</f>
        <v/>
      </c>
      <c r="DH340" s="72" t="str">
        <f t="shared" ca="1" si="403"/>
        <v/>
      </c>
      <c r="DI340" s="72" t="str">
        <f>IF(AGUSTUS!Z340="","",IF(AND(AGUSTUS!K340="L",AGUSTUS!Z340&lt;90),"Normal / Aman",IF(AND(AGUSTUS!K340="L",AGUSTUS!Z340&gt;=90,AGUSTUS!Z340&lt;=100),"Risiko Tinggi",IF(AND(AGUSTUS!K340="L",AGUSTUS!Z340&gt;100),"Obesitas (Sangat Berisiko)",IF(AND(AGUSTUS!K340="P",AGUSTUS!Z340&lt;80),"Normal / Aman",IF(AND(AGUSTUS!K340="P",AGUSTUS!Z340&gt;=80,AGUSTUS!Z340&lt;=95),"Risiko Tinggi",IF(AND(AGUSTUS!K340="P",AGUSTUS!Z340&gt;95),"Obesitas (Sangat Berisiko)","")))))))</f>
        <v/>
      </c>
      <c r="DJ340" s="72" t="str">
        <f t="shared" ca="1" si="404"/>
        <v/>
      </c>
      <c r="DK340" s="73" t="str">
        <f>IFERROR(ABS(LEFT(AGUSTUS!AA340,FIND("/",AGUSTUS!AA340)-1)),"")</f>
        <v/>
      </c>
      <c r="DL340" s="73" t="str">
        <f>IFERROR(ABS(MID(AGUSTUS!AA340,FIND("/",AGUSTUS!AA340)+1,LEN(AGUSTUS!AA340))),"")</f>
        <v/>
      </c>
      <c r="DM340" s="72" t="str">
        <f t="shared" si="405"/>
        <v/>
      </c>
      <c r="DN340" s="72" t="str">
        <f t="shared" ca="1" si="406"/>
        <v/>
      </c>
      <c r="DO340" s="72" t="str">
        <f>IF(AGUSTUS!AB340="","",IF(AGUSTUS!AB340&lt;181,"NORMAL",IF(AGUSTUS!AB340&lt;201,"Pre DM", "DM")))</f>
        <v/>
      </c>
      <c r="DP340" s="72" t="str">
        <f t="shared" ca="1" si="407"/>
        <v/>
      </c>
      <c r="DR340" s="71" t="str">
        <f ca="1">IFERROR(DATEDIF(SEPTEMBER!I340,SEPTEMBER!D340,"Y"),"")</f>
        <v/>
      </c>
      <c r="DS340" s="71" t="str">
        <f ca="1">IFERROR(DATEDIF(SEPTEMBER!I340,SEPTEMBER!D340,"YM"),"")</f>
        <v/>
      </c>
      <c r="DT340" s="72" t="str">
        <f t="shared" ca="1" si="408"/>
        <v/>
      </c>
      <c r="DU340" s="72" t="str">
        <f ca="1">DT340&amp;SEPTEMBER!K340</f>
        <v/>
      </c>
      <c r="DV340" s="72" t="str">
        <f>IF(SEPTEMBER!Y340="","",IF(SEPTEMBER!Y340&lt;18.5,"Kurus",IF(SEPTEMBER!Y340&lt;25,"Normal",IF(SEPTEMBER!Y340&lt;30,"Overweight (Risiko)",IF(SEPTEMBER!Y340&lt;35,"Obesitas I","Obesitas II")))))</f>
        <v/>
      </c>
      <c r="DW340" s="72" t="str">
        <f t="shared" ca="1" si="409"/>
        <v/>
      </c>
      <c r="DX340" s="72" t="str">
        <f>IF(SEPTEMBER!Z340="","",IF(AND(SEPTEMBER!K340="L",SEPTEMBER!Z340&lt;90),"Normal / Aman",IF(AND(SEPTEMBER!K340="L",SEPTEMBER!Z340&gt;=90,SEPTEMBER!Z340&lt;=100),"Risiko Tinggi",IF(AND(SEPTEMBER!K340="L",SEPTEMBER!Z340&gt;100),"Obesitas (Sangat Berisiko)",IF(AND(SEPTEMBER!K340="P",SEPTEMBER!Z340&lt;80),"Normal / Aman",IF(AND(SEPTEMBER!K340="P",SEPTEMBER!Z340&gt;=80,SEPTEMBER!Z340&lt;=95),"Risiko Tinggi",IF(AND(SEPTEMBER!K340="P",SEPTEMBER!Z340&gt;95),"Obesitas (Sangat Berisiko)","")))))))</f>
        <v/>
      </c>
      <c r="DY340" s="72" t="str">
        <f t="shared" ca="1" si="410"/>
        <v/>
      </c>
      <c r="DZ340" s="73" t="str">
        <f>IFERROR(ABS(LEFT(SEPTEMBER!AA340,FIND("/",SEPTEMBER!AA340)-1)),"")</f>
        <v/>
      </c>
      <c r="EA340" s="73" t="str">
        <f>IFERROR(ABS(MID(SEPTEMBER!AA340,FIND("/",SEPTEMBER!AA340)+1,LEN(SEPTEMBER!AA340))),"")</f>
        <v/>
      </c>
      <c r="EB340" s="72" t="str">
        <f t="shared" si="411"/>
        <v/>
      </c>
      <c r="EC340" s="72" t="str">
        <f t="shared" ca="1" si="412"/>
        <v/>
      </c>
      <c r="ED340" s="72" t="str">
        <f>IF(SEPTEMBER!AB340="","",IF(SEPTEMBER!AB340&lt;181,"NORMAL",IF(SEPTEMBER!AB340&lt;201,"Pre DM", "DM")))</f>
        <v/>
      </c>
      <c r="EE340" s="72" t="str">
        <f t="shared" ca="1" si="413"/>
        <v/>
      </c>
      <c r="EG340" s="71" t="str">
        <f ca="1">IFERROR(DATEDIF(OKTOBER!I340,OKTOBER!D340,"Y"),"")</f>
        <v/>
      </c>
      <c r="EH340" s="71" t="str">
        <f ca="1">IFERROR(DATEDIF(OKTOBER!I340,OKTOBER!D340,"YM"),"")</f>
        <v/>
      </c>
      <c r="EI340" s="72" t="str">
        <f t="shared" ca="1" si="414"/>
        <v/>
      </c>
      <c r="EJ340" s="72" t="str">
        <f ca="1">EI340&amp;OKTOBER!K340</f>
        <v/>
      </c>
      <c r="EK340" s="72" t="str">
        <f>IF(OKTOBER!Y340="","",IF(OKTOBER!Y340&lt;18.5,"Kurus",IF(OKTOBER!Y340&lt;25,"Normal",IF(OKTOBER!Y340&lt;30,"Overweight (Risiko)",IF(OKTOBER!Y340&lt;35,"Obesitas I","Obesitas II")))))</f>
        <v/>
      </c>
      <c r="EL340" s="72" t="str">
        <f t="shared" ca="1" si="415"/>
        <v/>
      </c>
      <c r="EM340" s="72" t="str">
        <f>IF(OKTOBER!Z340="","",IF(AND(OKTOBER!K340="L",OKTOBER!Z340&lt;90),"Normal / Aman",IF(AND(OKTOBER!K340="L",OKTOBER!Z340&gt;=90,OKTOBER!Z340&lt;=100),"Risiko Tinggi",IF(AND(OKTOBER!K340="L",OKTOBER!Z340&gt;100),"Obesitas (Sangat Berisiko)",IF(AND(OKTOBER!K340="P",OKTOBER!Z340&lt;80),"Normal / Aman",IF(AND(OKTOBER!K340="P",OKTOBER!Z340&gt;=80,OKTOBER!Z340&lt;=95),"Risiko Tinggi",IF(AND(OKTOBER!K340="P",OKTOBER!Z340&gt;95),"Obesitas (Sangat Berisiko)","")))))))</f>
        <v/>
      </c>
      <c r="EN340" s="72" t="str">
        <f t="shared" ca="1" si="416"/>
        <v/>
      </c>
      <c r="EO340" s="73" t="str">
        <f>IFERROR(ABS(LEFT(OKTOBER!AA340,FIND("/",OKTOBER!AA340)-1)),"")</f>
        <v/>
      </c>
      <c r="EP340" s="73" t="str">
        <f>IFERROR(ABS(MID(OKTOBER!AA340,FIND("/",OKTOBER!AA340)+1,LEN(OKTOBER!AA340))),"")</f>
        <v/>
      </c>
      <c r="EQ340" s="72" t="str">
        <f t="shared" si="417"/>
        <v/>
      </c>
      <c r="ER340" s="72" t="str">
        <f t="shared" ca="1" si="418"/>
        <v/>
      </c>
      <c r="ES340" s="72" t="str">
        <f>IF(OKTOBER!AB340="","",IF(OKTOBER!AB340&lt;181,"NORMAL",IF(OKTOBER!AB340&lt;201,"Pre DM", "DM")))</f>
        <v/>
      </c>
      <c r="ET340" s="72" t="str">
        <f t="shared" ca="1" si="419"/>
        <v/>
      </c>
      <c r="EV340" s="71" t="str">
        <f ca="1">IFERROR(DATEDIF(NOPEMBER!I340,NOPEMBER!D340,"Y"),"")</f>
        <v/>
      </c>
      <c r="EW340" s="71" t="str">
        <f ca="1">IFERROR(DATEDIF(NOPEMBER!I340,NOPEMBER!D340,"YM"),"")</f>
        <v/>
      </c>
      <c r="EX340" s="72" t="str">
        <f t="shared" ca="1" si="420"/>
        <v/>
      </c>
      <c r="EY340" s="72" t="str">
        <f ca="1">EX340&amp;NOPEMBER!K340</f>
        <v/>
      </c>
      <c r="EZ340" s="72" t="str">
        <f>IF(NOPEMBER!Y340="","",IF(NOPEMBER!Y340&lt;18.5,"Kurus",IF(NOPEMBER!Y340&lt;25,"Normal",IF(NOPEMBER!Y340&lt;30,"Overweight (Risiko)",IF(NOPEMBER!Y340&lt;35,"Obesitas I","Obesitas II")))))</f>
        <v/>
      </c>
      <c r="FA340" s="72" t="str">
        <f t="shared" ca="1" si="421"/>
        <v/>
      </c>
      <c r="FB340" s="72" t="str">
        <f>IF(NOPEMBER!Z340="","",IF(AND(NOPEMBER!K340="L",NOPEMBER!Z340&lt;90),"Normal / Aman",IF(AND(NOPEMBER!K340="L",NOPEMBER!Z340&gt;=90,NOPEMBER!Z340&lt;=100),"Risiko Tinggi",IF(AND(NOPEMBER!K340="L",NOPEMBER!Z340&gt;100),"Obesitas (Sangat Berisiko)",IF(AND(NOPEMBER!K340="P",NOPEMBER!Z340&lt;80),"Normal / Aman",IF(AND(NOPEMBER!K340="P",NOPEMBER!Z340&gt;=80,NOPEMBER!Z340&lt;=95),"Risiko Tinggi",IF(AND(NOPEMBER!K340="P",NOPEMBER!Z340&gt;95),"Obesitas (Sangat Berisiko)","")))))))</f>
        <v/>
      </c>
      <c r="FC340" s="72" t="str">
        <f t="shared" ca="1" si="422"/>
        <v/>
      </c>
      <c r="FD340" s="73" t="str">
        <f>IFERROR(ABS(LEFT(NOPEMBER!AA340,FIND("/",NOPEMBER!AA340)-1)),"")</f>
        <v/>
      </c>
      <c r="FE340" s="73" t="str">
        <f>IFERROR(ABS(MID(NOPEMBER!AA340,FIND("/",NOPEMBER!AA340)+1,LEN(NOPEMBER!AA340))),"")</f>
        <v/>
      </c>
      <c r="FF340" s="72" t="str">
        <f t="shared" si="423"/>
        <v/>
      </c>
      <c r="FG340" s="72" t="str">
        <f t="shared" ca="1" si="424"/>
        <v/>
      </c>
      <c r="FH340" s="72" t="str">
        <f>IF(NOPEMBER!AB340="","",IF(NOPEMBER!AB340&lt;181,"NORMAL",IF(NOPEMBER!AB340&lt;201,"Pre DM", "DM")))</f>
        <v/>
      </c>
      <c r="FI340" s="72" t="str">
        <f t="shared" ca="1" si="425"/>
        <v/>
      </c>
      <c r="FK340" s="71" t="str">
        <f ca="1">IFERROR(DATEDIF(DESEMBER!I340,DESEMBER!D340,"Y"),"")</f>
        <v/>
      </c>
      <c r="FL340" s="71" t="str">
        <f ca="1">IFERROR(DATEDIF(DESEMBER!I340,DESEMBER!D340,"YM"),"")</f>
        <v/>
      </c>
      <c r="FM340" s="72" t="str">
        <f t="shared" ca="1" si="426"/>
        <v/>
      </c>
      <c r="FN340" s="72" t="str">
        <f ca="1">FM340&amp;DESEMBER!K340</f>
        <v/>
      </c>
      <c r="FO340" s="72" t="str">
        <f>IF(DESEMBER!Y340="","",IF(DESEMBER!Y340&lt;18.5,"Kurus",IF(DESEMBER!Y340&lt;25,"Normal",IF(DESEMBER!Y340&lt;30,"Overweight (Risiko)",IF(DESEMBER!Y340&lt;35,"Obesitas I","Obesitas II")))))</f>
        <v/>
      </c>
      <c r="FP340" s="72" t="str">
        <f t="shared" ca="1" si="427"/>
        <v/>
      </c>
      <c r="FQ340" s="72" t="str">
        <f>IF(DESEMBER!Z340="","",IF(AND(DESEMBER!K340="L",DESEMBER!Z340&lt;90),"Normal / Aman",IF(AND(DESEMBER!K340="L",DESEMBER!Z340&gt;=90,DESEMBER!Z340&lt;=100),"Risiko Tinggi",IF(AND(DESEMBER!K340="L",DESEMBER!Z340&gt;100),"Obesitas (Sangat Berisiko)",IF(AND(DESEMBER!K340="P",DESEMBER!Z340&lt;80),"Normal / Aman",IF(AND(DESEMBER!K340="P",DESEMBER!Z340&gt;=80,DESEMBER!Z340&lt;=95),"Risiko Tinggi",IF(AND(DESEMBER!K340="P",DESEMBER!Z340&gt;95),"Obesitas (Sangat Berisiko)","")))))))</f>
        <v/>
      </c>
      <c r="FR340" s="72" t="str">
        <f t="shared" ca="1" si="428"/>
        <v/>
      </c>
      <c r="FS340" s="73" t="str">
        <f>IFERROR(ABS(LEFT(DESEMBER!AA340,FIND("/",DESEMBER!AA340)-1)),"")</f>
        <v/>
      </c>
      <c r="FT340" s="73" t="str">
        <f>IFERROR(ABS(MID(DESEMBER!AA340,FIND("/",DESEMBER!AA340)+1,LEN(DESEMBER!AA340))),"")</f>
        <v/>
      </c>
      <c r="FU340" s="72" t="str">
        <f t="shared" si="429"/>
        <v/>
      </c>
      <c r="FV340" s="72" t="str">
        <f t="shared" ca="1" si="430"/>
        <v/>
      </c>
      <c r="FW340" s="72" t="str">
        <f>IF(DESEMBER!AB340="","",IF(DESEMBER!AB340&lt;181,"NORMAL",IF(DESEMBER!AB340&lt;201,"Pre DM", "DM")))</f>
        <v/>
      </c>
      <c r="FX340" s="72" t="str">
        <f t="shared" ca="1" si="431"/>
        <v/>
      </c>
    </row>
    <row r="341" spans="2:180" x14ac:dyDescent="0.25">
      <c r="B341" s="71" t="str">
        <f ca="1">IFERROR(DATEDIF(JANUARI!I341,JANUARI!D341,"Y"),"")</f>
        <v/>
      </c>
      <c r="C341" s="71" t="str">
        <f ca="1">IFERROR(DATEDIF(JANUARI!I341,JANUARI!D341,"YM"),"")</f>
        <v/>
      </c>
      <c r="D341" s="72" t="str">
        <f t="shared" ca="1" si="360"/>
        <v/>
      </c>
      <c r="E341" s="72" t="str">
        <f ca="1">D341&amp;JANUARI!K341</f>
        <v/>
      </c>
      <c r="F341" s="72" t="str">
        <f>IF(JANUARI!Y341="","",IF(JANUARI!Y341&lt;18.5,"Kurus",IF(JANUARI!Y341&lt;25,"Normal",IF(JANUARI!Y341&lt;30,"Overweight (Risiko)",IF(JANUARI!Y341&lt;35,"Obesitas I","Obesitas II")))))</f>
        <v/>
      </c>
      <c r="G341" s="72" t="str">
        <f t="shared" ca="1" si="361"/>
        <v/>
      </c>
      <c r="H341" s="72" t="str">
        <f>IF(JANUARI!Z341="","",IF(AND(JANUARI!K341="L",JANUARI!Z341&lt;90),"Normal / Aman",IF(AND(JANUARI!K341="L",JANUARI!Z341&gt;=90,JANUARI!Z341&lt;=100),"Risiko Tinggi",IF(AND(JANUARI!K341="L",JANUARI!Z341&gt;100),"Obesitas (Sangat Berisiko)",IF(AND(JANUARI!K341="P",JANUARI!Z341&lt;80),"Normal / Aman",IF(AND(JANUARI!K341="P",JANUARI!Z341&gt;=80,JANUARI!Z341&lt;=95),"Risiko Tinggi",IF(AND(JANUARI!K341="P",JANUARI!Z341&gt;95),"Obesitas (Sangat Berisiko)","")))))))</f>
        <v/>
      </c>
      <c r="I341" s="72" t="str">
        <f t="shared" ca="1" si="362"/>
        <v/>
      </c>
      <c r="J341" s="73" t="str">
        <f>IFERROR(ABS(LEFT(JANUARI!AA341,FIND("/",JANUARI!AA341)-1)),"")</f>
        <v/>
      </c>
      <c r="K341" s="73" t="str">
        <f>IFERROR(ABS(MID(JANUARI!AA341,FIND("/",JANUARI!AA341)+1,LEN(JANUARI!AA341))),"")</f>
        <v/>
      </c>
      <c r="L341" s="72" t="str">
        <f t="shared" si="363"/>
        <v/>
      </c>
      <c r="M341" s="72" t="str">
        <f t="shared" ca="1" si="364"/>
        <v/>
      </c>
      <c r="N341" s="72" t="str">
        <f>IF(JANUARI!AB341="","",IF(JANUARI!AB341&lt;181,"NORMAL",IF(JANUARI!AB341&lt;201,"Pre DM", "DM")))</f>
        <v/>
      </c>
      <c r="O341" s="72" t="str">
        <f t="shared" ca="1" si="365"/>
        <v/>
      </c>
      <c r="Q341" s="71" t="str">
        <f ca="1">IFERROR(DATEDIF(PEBRUARI!I341,PEBRUARI!D341,"Y"),"")</f>
        <v/>
      </c>
      <c r="R341" s="71" t="str">
        <f ca="1">IFERROR(DATEDIF(PEBRUARI!I341,PEBRUARI!D341,"YM"),"")</f>
        <v/>
      </c>
      <c r="S341" s="72" t="str">
        <f t="shared" ca="1" si="366"/>
        <v/>
      </c>
      <c r="T341" s="72" t="str">
        <f ca="1">S341&amp;PEBRUARI!K341</f>
        <v/>
      </c>
      <c r="U341" s="72" t="str">
        <f>IF(PEBRUARI!Y341="","",IF(PEBRUARI!Y341&lt;18.5,"Kurus",IF(PEBRUARI!Y341&lt;25,"Normal",IF(PEBRUARI!Y341&lt;30,"Overweight (Risiko)",IF(PEBRUARI!Y341&lt;35,"Obesitas I","Obesitas II")))))</f>
        <v/>
      </c>
      <c r="V341" s="72" t="str">
        <f t="shared" ca="1" si="367"/>
        <v/>
      </c>
      <c r="W341" s="72" t="str">
        <f>IF(PEBRUARI!Z341="","",IF(AND(PEBRUARI!K341="L",PEBRUARI!Z341&lt;90),"Normal / Aman",IF(AND(PEBRUARI!K341="L",PEBRUARI!Z341&gt;=90,PEBRUARI!Z341&lt;=100),"Risiko Tinggi",IF(AND(PEBRUARI!K341="L",PEBRUARI!Z341&gt;100),"Obesitas (Sangat Berisiko)",IF(AND(PEBRUARI!K341="P",PEBRUARI!Z341&lt;80),"Normal / Aman",IF(AND(PEBRUARI!K341="P",PEBRUARI!Z341&gt;=80,PEBRUARI!Z341&lt;=95),"Risiko Tinggi",IF(AND(PEBRUARI!K341="P",PEBRUARI!Z341&gt;95),"Obesitas (Sangat Berisiko)","")))))))</f>
        <v/>
      </c>
      <c r="X341" s="72" t="str">
        <f t="shared" ca="1" si="368"/>
        <v/>
      </c>
      <c r="Y341" s="73" t="str">
        <f>IFERROR(ABS(LEFT(PEBRUARI!AA341,FIND("/",PEBRUARI!AA341)-1)),"")</f>
        <v/>
      </c>
      <c r="Z341" s="73" t="str">
        <f>IFERROR(ABS(MID(PEBRUARI!AA341,FIND("/",PEBRUARI!AA341)+1,LEN(PEBRUARI!AA341))),"")</f>
        <v/>
      </c>
      <c r="AA341" s="72" t="str">
        <f t="shared" si="369"/>
        <v/>
      </c>
      <c r="AB341" s="72" t="str">
        <f t="shared" ca="1" si="370"/>
        <v/>
      </c>
      <c r="AC341" s="72" t="str">
        <f>IF(PEBRUARI!AB341="","",IF(PEBRUARI!AB341&lt;181,"NORMAL",IF(PEBRUARI!AB341&lt;201,"Pre DM", "DM")))</f>
        <v/>
      </c>
      <c r="AD341" s="72" t="str">
        <f t="shared" ca="1" si="371"/>
        <v/>
      </c>
      <c r="AF341" s="71" t="str">
        <f ca="1">IFERROR(DATEDIF(MARET!I341,MARET!D341,"Y"),"")</f>
        <v/>
      </c>
      <c r="AG341" s="71" t="str">
        <f ca="1">IFERROR(DATEDIF(MARET!I341,MARET!D341,"YM"),"")</f>
        <v/>
      </c>
      <c r="AH341" s="72" t="str">
        <f t="shared" ca="1" si="372"/>
        <v/>
      </c>
      <c r="AI341" s="72" t="str">
        <f ca="1">AH341&amp;MARET!K341</f>
        <v/>
      </c>
      <c r="AJ341" s="72" t="str">
        <f>IF(MARET!Y341="","",IF(MARET!Y341&lt;18.5,"Kurus",IF(MARET!Y341&lt;25,"Normal",IF(MARET!Y341&lt;30,"Overweight (Risiko)",IF(MARET!Y341&lt;35,"Obesitas I","Obesitas II")))))</f>
        <v/>
      </c>
      <c r="AK341" s="72" t="str">
        <f t="shared" ca="1" si="373"/>
        <v/>
      </c>
      <c r="AL341" s="72" t="str">
        <f>IF(MARET!Z341="","",IF(AND(MARET!K341="L",MARET!Z341&lt;90),"Normal / Aman",IF(AND(MARET!K341="L",MARET!Z341&gt;=90,MARET!Z341&lt;=100),"Risiko Tinggi",IF(AND(MARET!K341="L",MARET!Z341&gt;100),"Obesitas (Sangat Berisiko)",IF(AND(MARET!K341="P",MARET!Z341&lt;80),"Normal / Aman",IF(AND(MARET!K341="P",MARET!Z341&gt;=80,MARET!Z341&lt;=95),"Risiko Tinggi",IF(AND(MARET!K341="P",MARET!Z341&gt;95),"Obesitas (Sangat Berisiko)","")))))))</f>
        <v/>
      </c>
      <c r="AM341" s="72" t="str">
        <f t="shared" ca="1" si="374"/>
        <v/>
      </c>
      <c r="AN341" s="73" t="str">
        <f>IFERROR(ABS(LEFT(MARET!AA341,FIND("/",MARET!AA341)-1)),"")</f>
        <v/>
      </c>
      <c r="AO341" s="73" t="str">
        <f>IFERROR(ABS(MID(MARET!AA341,FIND("/",MARET!AA341)+1,LEN(MARET!AA341))),"")</f>
        <v/>
      </c>
      <c r="AP341" s="72" t="str">
        <f t="shared" si="375"/>
        <v/>
      </c>
      <c r="AQ341" s="72" t="str">
        <f t="shared" ca="1" si="376"/>
        <v/>
      </c>
      <c r="AR341" s="72" t="str">
        <f>IF(MARET!AB341="","",IF(MARET!AB341&lt;181,"NORMAL",IF(MARET!AB341&lt;201,"Pre DM", "DM")))</f>
        <v/>
      </c>
      <c r="AS341" s="72" t="str">
        <f t="shared" ca="1" si="377"/>
        <v/>
      </c>
      <c r="AU341" s="71" t="str">
        <f ca="1">IFERROR(DATEDIF(APRIL!I341,APRIL!D341,"Y"),"")</f>
        <v/>
      </c>
      <c r="AV341" s="71" t="str">
        <f ca="1">IFERROR(DATEDIF(APRIL!I341,APRIL!D341,"YM"),"")</f>
        <v/>
      </c>
      <c r="AW341" s="72" t="str">
        <f t="shared" ca="1" si="378"/>
        <v/>
      </c>
      <c r="AX341" s="72" t="str">
        <f ca="1">AW341&amp;APRIL!K341</f>
        <v/>
      </c>
      <c r="AY341" s="72" t="str">
        <f>IF(APRIL!Y341="","",IF(APRIL!Y341&lt;18.5,"Kurus",IF(APRIL!Y341&lt;25,"Normal",IF(APRIL!Y341&lt;30,"Overweight (Risiko)",IF(APRIL!Y341&lt;35,"Obesitas I","Obesitas II")))))</f>
        <v/>
      </c>
      <c r="AZ341" s="72" t="str">
        <f t="shared" ca="1" si="379"/>
        <v/>
      </c>
      <c r="BA341" s="72" t="str">
        <f>IF(APRIL!Z341="","",IF(AND(APRIL!K341="L",APRIL!Z341&lt;90),"Normal / Aman",IF(AND(APRIL!K341="L",APRIL!Z341&gt;=90,APRIL!Z341&lt;=100),"Risiko Tinggi",IF(AND(APRIL!K341="L",APRIL!Z341&gt;100),"Obesitas (Sangat Berisiko)",IF(AND(APRIL!K341="P",APRIL!Z341&lt;80),"Normal / Aman",IF(AND(APRIL!K341="P",APRIL!Z341&gt;=80,APRIL!Z341&lt;=95),"Risiko Tinggi",IF(AND(APRIL!K341="P",APRIL!Z341&gt;95),"Obesitas (Sangat Berisiko)","")))))))</f>
        <v/>
      </c>
      <c r="BB341" s="72" t="str">
        <f t="shared" ca="1" si="380"/>
        <v/>
      </c>
      <c r="BC341" s="73" t="str">
        <f>IFERROR(ABS(LEFT(APRIL!AA341,FIND("/",APRIL!AA341)-1)),"")</f>
        <v/>
      </c>
      <c r="BD341" s="73" t="str">
        <f>IFERROR(ABS(MID(APRIL!AA341,FIND("/",APRIL!AA341)+1,LEN(APRIL!AA341))),"")</f>
        <v/>
      </c>
      <c r="BE341" s="72" t="str">
        <f t="shared" si="381"/>
        <v/>
      </c>
      <c r="BF341" s="72" t="str">
        <f t="shared" ca="1" si="382"/>
        <v/>
      </c>
      <c r="BG341" s="72" t="str">
        <f>IF(APRIL!AB341="","",IF(APRIL!AB341&lt;181,"NORMAL",IF(APRIL!AB341&lt;201,"Pre DM", "DM")))</f>
        <v/>
      </c>
      <c r="BH341" s="72" t="str">
        <f t="shared" ca="1" si="383"/>
        <v/>
      </c>
      <c r="BJ341" s="71" t="str">
        <f ca="1">IFERROR(DATEDIF(MEI!I341,MEI!D341,"Y"),"")</f>
        <v/>
      </c>
      <c r="BK341" s="71" t="str">
        <f ca="1">IFERROR(DATEDIF(MEI!I341,MEI!D341,"YM"),"")</f>
        <v/>
      </c>
      <c r="BL341" s="72" t="str">
        <f t="shared" ca="1" si="384"/>
        <v/>
      </c>
      <c r="BM341" s="72" t="str">
        <f ca="1">BL341&amp;MEI!K341</f>
        <v/>
      </c>
      <c r="BN341" s="72" t="str">
        <f>IF(MEI!Y341="","",IF(MEI!Y341&lt;18.5,"Kurus",IF(MEI!Y341&lt;25,"Normal",IF(MEI!Y341&lt;30,"Overweight (Risiko)",IF(MEI!Y341&lt;35,"Obesitas I","Obesitas II")))))</f>
        <v/>
      </c>
      <c r="BO341" s="72" t="str">
        <f t="shared" ca="1" si="385"/>
        <v/>
      </c>
      <c r="BP341" s="72" t="str">
        <f>IF(MEI!Z341="","",IF(AND(MEI!K341="L",MEI!Z341&lt;90),"Normal / Aman",IF(AND(MEI!K341="L",MEI!Z341&gt;=90,MEI!Z341&lt;=100),"Risiko Tinggi",IF(AND(MEI!K341="L",MEI!Z341&gt;100),"Obesitas (Sangat Berisiko)",IF(AND(MEI!K341="P",MEI!Z341&lt;80),"Normal / Aman",IF(AND(MEI!K341="P",MEI!Z341&gt;=80,MEI!Z341&lt;=95),"Risiko Tinggi",IF(AND(MEI!K341="P",MEI!Z341&gt;95),"Obesitas (Sangat Berisiko)","")))))))</f>
        <v/>
      </c>
      <c r="BQ341" s="72" t="str">
        <f t="shared" ca="1" si="386"/>
        <v/>
      </c>
      <c r="BR341" s="73" t="str">
        <f>IFERROR(ABS(LEFT(MEI!AA341,FIND("/",MEI!AA341)-1)),"")</f>
        <v/>
      </c>
      <c r="BS341" s="73" t="str">
        <f>IFERROR(ABS(MID(MEI!AA341,FIND("/",MEI!AA341)+1,LEN(MEI!AA341))),"")</f>
        <v/>
      </c>
      <c r="BT341" s="72" t="str">
        <f t="shared" si="387"/>
        <v/>
      </c>
      <c r="BU341" s="72" t="str">
        <f t="shared" ca="1" si="388"/>
        <v/>
      </c>
      <c r="BV341" s="72" t="str">
        <f>IF(MEI!AB341="","",IF(MEI!AB341&lt;181,"NORMAL",IF(MEI!AB341&lt;201,"Pre DM", "DM")))</f>
        <v/>
      </c>
      <c r="BW341" s="72" t="str">
        <f t="shared" ca="1" si="389"/>
        <v/>
      </c>
      <c r="BY341" s="71" t="str">
        <f ca="1">IFERROR(DATEDIF(JUNI!I341,JUNI!D341,"Y"),"")</f>
        <v/>
      </c>
      <c r="BZ341" s="71" t="str">
        <f ca="1">IFERROR(DATEDIF(JUNI!I341,JUNI!D341,"YM"),"")</f>
        <v/>
      </c>
      <c r="CA341" s="72" t="str">
        <f t="shared" ca="1" si="390"/>
        <v/>
      </c>
      <c r="CB341" s="72" t="str">
        <f ca="1">CA341&amp;JUNI!K341</f>
        <v/>
      </c>
      <c r="CC341" s="72" t="str">
        <f>IF(JUNI!Y341="","",IF(JUNI!Y341&lt;18.5,"Kurus",IF(JUNI!Y341&lt;25,"Normal",IF(JUNI!Y341&lt;30,"Overweight (Risiko)",IF(JUNI!Y341&lt;35,"Obesitas I","Obesitas II")))))</f>
        <v/>
      </c>
      <c r="CD341" s="72" t="str">
        <f t="shared" ca="1" si="391"/>
        <v/>
      </c>
      <c r="CE341" s="72" t="str">
        <f>IF(JUNI!Z341="","",IF(AND(JUNI!K341="L",JUNI!Z341&lt;90),"Normal / Aman",IF(AND(JUNI!K341="L",JUNI!Z341&gt;=90,JUNI!Z341&lt;=100),"Risiko Tinggi",IF(AND(JUNI!K341="L",JUNI!Z341&gt;100),"Obesitas (Sangat Berisiko)",IF(AND(JUNI!K341="P",JUNI!Z341&lt;80),"Normal / Aman",IF(AND(JUNI!K341="P",JUNI!Z341&gt;=80,JUNI!Z341&lt;=95),"Risiko Tinggi",IF(AND(JUNI!K341="P",JUNI!Z341&gt;95),"Obesitas (Sangat Berisiko)","")))))))</f>
        <v/>
      </c>
      <c r="CF341" s="72" t="str">
        <f t="shared" ca="1" si="392"/>
        <v/>
      </c>
      <c r="CG341" s="73" t="str">
        <f>IFERROR(ABS(LEFT(JUNI!AA341,FIND("/",JUNI!AA341)-1)),"")</f>
        <v/>
      </c>
      <c r="CH341" s="73" t="str">
        <f>IFERROR(ABS(MID(JUNI!AA341,FIND("/",JUNI!AA341)+1,LEN(JUNI!AA341))),"")</f>
        <v/>
      </c>
      <c r="CI341" s="72" t="str">
        <f t="shared" si="393"/>
        <v/>
      </c>
      <c r="CJ341" s="72" t="str">
        <f t="shared" ca="1" si="394"/>
        <v/>
      </c>
      <c r="CK341" s="72" t="str">
        <f>IF(JUNI!AB341="","",IF(JUNI!AB341&lt;181,"NORMAL",IF(JUNI!AB341&lt;201,"Pre DM", "DM")))</f>
        <v/>
      </c>
      <c r="CL341" s="72" t="str">
        <f t="shared" ca="1" si="395"/>
        <v/>
      </c>
      <c r="CN341" s="71" t="str">
        <f ca="1">IFERROR(DATEDIF(JULI!I341,JULI!D341,"Y"),"")</f>
        <v/>
      </c>
      <c r="CO341" s="71" t="str">
        <f ca="1">IFERROR(DATEDIF(JULI!I341,JULI!D341,"YM"),"")</f>
        <v/>
      </c>
      <c r="CP341" s="72" t="str">
        <f t="shared" ca="1" si="396"/>
        <v/>
      </c>
      <c r="CQ341" s="72" t="str">
        <f ca="1">CP341&amp;JULI!K341</f>
        <v/>
      </c>
      <c r="CR341" s="72" t="str">
        <f>IF(JULI!Y341="","",IF(JULI!Y341&lt;18.5,"Kurus",IF(JULI!Y341&lt;25,"Normal",IF(JULI!Y341&lt;30,"Overweight (Risiko)",IF(JULI!Y341&lt;35,"Obesitas I","Obesitas II")))))</f>
        <v/>
      </c>
      <c r="CS341" s="72" t="str">
        <f t="shared" ca="1" si="397"/>
        <v/>
      </c>
      <c r="CT341" s="72" t="str">
        <f>IF(JULI!Z341="","",IF(AND(JULI!K341="L",JULI!Z341&lt;90),"Normal / Aman",IF(AND(JULI!K341="L",JULI!Z341&gt;=90,JULI!Z341&lt;=100),"Risiko Tinggi",IF(AND(JULI!K341="L",JULI!Z341&gt;100),"Obesitas (Sangat Berisiko)",IF(AND(JULI!K341="P",JULI!Z341&lt;80),"Normal / Aman",IF(AND(JULI!K341="P",JULI!Z341&gt;=80,JULI!Z341&lt;=95),"Risiko Tinggi",IF(AND(JULI!K341="P",JULI!Z341&gt;95),"Obesitas (Sangat Berisiko)","")))))))</f>
        <v/>
      </c>
      <c r="CU341" s="72" t="str">
        <f t="shared" ca="1" si="398"/>
        <v/>
      </c>
      <c r="CV341" s="73" t="str">
        <f>IFERROR(ABS(LEFT(JULI!AA341,FIND("/",JULI!AA341)-1)),"")</f>
        <v/>
      </c>
      <c r="CW341" s="73" t="str">
        <f>IFERROR(ABS(MID(JULI!AA341,FIND("/",JULI!AA341)+1,LEN(JULI!AA341))),"")</f>
        <v/>
      </c>
      <c r="CX341" s="72" t="str">
        <f t="shared" si="399"/>
        <v/>
      </c>
      <c r="CY341" s="72" t="str">
        <f t="shared" ca="1" si="400"/>
        <v/>
      </c>
      <c r="CZ341" s="72" t="str">
        <f>IF(JULI!AB341="","",IF(JULI!AB341&lt;181,"NORMAL",IF(JULI!AB341&lt;201,"Pre DM", "DM")))</f>
        <v/>
      </c>
      <c r="DA341" s="72" t="str">
        <f t="shared" ca="1" si="401"/>
        <v/>
      </c>
      <c r="DC341" s="71" t="str">
        <f ca="1">IFERROR(DATEDIF(AGUSTUS!I341,AGUSTUS!D341,"Y"),"")</f>
        <v/>
      </c>
      <c r="DD341" s="71" t="str">
        <f ca="1">IFERROR(DATEDIF(AGUSTUS!I341,AGUSTUS!D341,"YM"),"")</f>
        <v/>
      </c>
      <c r="DE341" s="72" t="str">
        <f t="shared" ca="1" si="402"/>
        <v/>
      </c>
      <c r="DF341" s="72" t="str">
        <f ca="1">DE341&amp;AGUSTUS!K341</f>
        <v/>
      </c>
      <c r="DG341" s="72" t="str">
        <f>IF(AGUSTUS!Y341="","",IF(AGUSTUS!Y341&lt;18.5,"Kurus",IF(AGUSTUS!Y341&lt;25,"Normal",IF(AGUSTUS!Y341&lt;30,"Overweight (Risiko)",IF(AGUSTUS!Y341&lt;35,"Obesitas I","Obesitas II")))))</f>
        <v/>
      </c>
      <c r="DH341" s="72" t="str">
        <f t="shared" ca="1" si="403"/>
        <v/>
      </c>
      <c r="DI341" s="72" t="str">
        <f>IF(AGUSTUS!Z341="","",IF(AND(AGUSTUS!K341="L",AGUSTUS!Z341&lt;90),"Normal / Aman",IF(AND(AGUSTUS!K341="L",AGUSTUS!Z341&gt;=90,AGUSTUS!Z341&lt;=100),"Risiko Tinggi",IF(AND(AGUSTUS!K341="L",AGUSTUS!Z341&gt;100),"Obesitas (Sangat Berisiko)",IF(AND(AGUSTUS!K341="P",AGUSTUS!Z341&lt;80),"Normal / Aman",IF(AND(AGUSTUS!K341="P",AGUSTUS!Z341&gt;=80,AGUSTUS!Z341&lt;=95),"Risiko Tinggi",IF(AND(AGUSTUS!K341="P",AGUSTUS!Z341&gt;95),"Obesitas (Sangat Berisiko)","")))))))</f>
        <v/>
      </c>
      <c r="DJ341" s="72" t="str">
        <f t="shared" ca="1" si="404"/>
        <v/>
      </c>
      <c r="DK341" s="73" t="str">
        <f>IFERROR(ABS(LEFT(AGUSTUS!AA341,FIND("/",AGUSTUS!AA341)-1)),"")</f>
        <v/>
      </c>
      <c r="DL341" s="73" t="str">
        <f>IFERROR(ABS(MID(AGUSTUS!AA341,FIND("/",AGUSTUS!AA341)+1,LEN(AGUSTUS!AA341))),"")</f>
        <v/>
      </c>
      <c r="DM341" s="72" t="str">
        <f t="shared" si="405"/>
        <v/>
      </c>
      <c r="DN341" s="72" t="str">
        <f t="shared" ca="1" si="406"/>
        <v/>
      </c>
      <c r="DO341" s="72" t="str">
        <f>IF(AGUSTUS!AB341="","",IF(AGUSTUS!AB341&lt;181,"NORMAL",IF(AGUSTUS!AB341&lt;201,"Pre DM", "DM")))</f>
        <v/>
      </c>
      <c r="DP341" s="72" t="str">
        <f t="shared" ca="1" si="407"/>
        <v/>
      </c>
      <c r="DR341" s="71" t="str">
        <f ca="1">IFERROR(DATEDIF(SEPTEMBER!I341,SEPTEMBER!D341,"Y"),"")</f>
        <v/>
      </c>
      <c r="DS341" s="71" t="str">
        <f ca="1">IFERROR(DATEDIF(SEPTEMBER!I341,SEPTEMBER!D341,"YM"),"")</f>
        <v/>
      </c>
      <c r="DT341" s="72" t="str">
        <f t="shared" ca="1" si="408"/>
        <v/>
      </c>
      <c r="DU341" s="72" t="str">
        <f ca="1">DT341&amp;SEPTEMBER!K341</f>
        <v/>
      </c>
      <c r="DV341" s="72" t="str">
        <f>IF(SEPTEMBER!Y341="","",IF(SEPTEMBER!Y341&lt;18.5,"Kurus",IF(SEPTEMBER!Y341&lt;25,"Normal",IF(SEPTEMBER!Y341&lt;30,"Overweight (Risiko)",IF(SEPTEMBER!Y341&lt;35,"Obesitas I","Obesitas II")))))</f>
        <v/>
      </c>
      <c r="DW341" s="72" t="str">
        <f t="shared" ca="1" si="409"/>
        <v/>
      </c>
      <c r="DX341" s="72" t="str">
        <f>IF(SEPTEMBER!Z341="","",IF(AND(SEPTEMBER!K341="L",SEPTEMBER!Z341&lt;90),"Normal / Aman",IF(AND(SEPTEMBER!K341="L",SEPTEMBER!Z341&gt;=90,SEPTEMBER!Z341&lt;=100),"Risiko Tinggi",IF(AND(SEPTEMBER!K341="L",SEPTEMBER!Z341&gt;100),"Obesitas (Sangat Berisiko)",IF(AND(SEPTEMBER!K341="P",SEPTEMBER!Z341&lt;80),"Normal / Aman",IF(AND(SEPTEMBER!K341="P",SEPTEMBER!Z341&gt;=80,SEPTEMBER!Z341&lt;=95),"Risiko Tinggi",IF(AND(SEPTEMBER!K341="P",SEPTEMBER!Z341&gt;95),"Obesitas (Sangat Berisiko)","")))))))</f>
        <v/>
      </c>
      <c r="DY341" s="72" t="str">
        <f t="shared" ca="1" si="410"/>
        <v/>
      </c>
      <c r="DZ341" s="73" t="str">
        <f>IFERROR(ABS(LEFT(SEPTEMBER!AA341,FIND("/",SEPTEMBER!AA341)-1)),"")</f>
        <v/>
      </c>
      <c r="EA341" s="73" t="str">
        <f>IFERROR(ABS(MID(SEPTEMBER!AA341,FIND("/",SEPTEMBER!AA341)+1,LEN(SEPTEMBER!AA341))),"")</f>
        <v/>
      </c>
      <c r="EB341" s="72" t="str">
        <f t="shared" si="411"/>
        <v/>
      </c>
      <c r="EC341" s="72" t="str">
        <f t="shared" ca="1" si="412"/>
        <v/>
      </c>
      <c r="ED341" s="72" t="str">
        <f>IF(SEPTEMBER!AB341="","",IF(SEPTEMBER!AB341&lt;181,"NORMAL",IF(SEPTEMBER!AB341&lt;201,"Pre DM", "DM")))</f>
        <v/>
      </c>
      <c r="EE341" s="72" t="str">
        <f t="shared" ca="1" si="413"/>
        <v/>
      </c>
      <c r="EG341" s="71" t="str">
        <f ca="1">IFERROR(DATEDIF(OKTOBER!I341,OKTOBER!D341,"Y"),"")</f>
        <v/>
      </c>
      <c r="EH341" s="71" t="str">
        <f ca="1">IFERROR(DATEDIF(OKTOBER!I341,OKTOBER!D341,"YM"),"")</f>
        <v/>
      </c>
      <c r="EI341" s="72" t="str">
        <f t="shared" ca="1" si="414"/>
        <v/>
      </c>
      <c r="EJ341" s="72" t="str">
        <f ca="1">EI341&amp;OKTOBER!K341</f>
        <v/>
      </c>
      <c r="EK341" s="72" t="str">
        <f>IF(OKTOBER!Y341="","",IF(OKTOBER!Y341&lt;18.5,"Kurus",IF(OKTOBER!Y341&lt;25,"Normal",IF(OKTOBER!Y341&lt;30,"Overweight (Risiko)",IF(OKTOBER!Y341&lt;35,"Obesitas I","Obesitas II")))))</f>
        <v/>
      </c>
      <c r="EL341" s="72" t="str">
        <f t="shared" ca="1" si="415"/>
        <v/>
      </c>
      <c r="EM341" s="72" t="str">
        <f>IF(OKTOBER!Z341="","",IF(AND(OKTOBER!K341="L",OKTOBER!Z341&lt;90),"Normal / Aman",IF(AND(OKTOBER!K341="L",OKTOBER!Z341&gt;=90,OKTOBER!Z341&lt;=100),"Risiko Tinggi",IF(AND(OKTOBER!K341="L",OKTOBER!Z341&gt;100),"Obesitas (Sangat Berisiko)",IF(AND(OKTOBER!K341="P",OKTOBER!Z341&lt;80),"Normal / Aman",IF(AND(OKTOBER!K341="P",OKTOBER!Z341&gt;=80,OKTOBER!Z341&lt;=95),"Risiko Tinggi",IF(AND(OKTOBER!K341="P",OKTOBER!Z341&gt;95),"Obesitas (Sangat Berisiko)","")))))))</f>
        <v/>
      </c>
      <c r="EN341" s="72" t="str">
        <f t="shared" ca="1" si="416"/>
        <v/>
      </c>
      <c r="EO341" s="73" t="str">
        <f>IFERROR(ABS(LEFT(OKTOBER!AA341,FIND("/",OKTOBER!AA341)-1)),"")</f>
        <v/>
      </c>
      <c r="EP341" s="73" t="str">
        <f>IFERROR(ABS(MID(OKTOBER!AA341,FIND("/",OKTOBER!AA341)+1,LEN(OKTOBER!AA341))),"")</f>
        <v/>
      </c>
      <c r="EQ341" s="72" t="str">
        <f t="shared" si="417"/>
        <v/>
      </c>
      <c r="ER341" s="72" t="str">
        <f t="shared" ca="1" si="418"/>
        <v/>
      </c>
      <c r="ES341" s="72" t="str">
        <f>IF(OKTOBER!AB341="","",IF(OKTOBER!AB341&lt;181,"NORMAL",IF(OKTOBER!AB341&lt;201,"Pre DM", "DM")))</f>
        <v/>
      </c>
      <c r="ET341" s="72" t="str">
        <f t="shared" ca="1" si="419"/>
        <v/>
      </c>
      <c r="EV341" s="71" t="str">
        <f ca="1">IFERROR(DATEDIF(NOPEMBER!I341,NOPEMBER!D341,"Y"),"")</f>
        <v/>
      </c>
      <c r="EW341" s="71" t="str">
        <f ca="1">IFERROR(DATEDIF(NOPEMBER!I341,NOPEMBER!D341,"YM"),"")</f>
        <v/>
      </c>
      <c r="EX341" s="72" t="str">
        <f t="shared" ca="1" si="420"/>
        <v/>
      </c>
      <c r="EY341" s="72" t="str">
        <f ca="1">EX341&amp;NOPEMBER!K341</f>
        <v/>
      </c>
      <c r="EZ341" s="72" t="str">
        <f>IF(NOPEMBER!Y341="","",IF(NOPEMBER!Y341&lt;18.5,"Kurus",IF(NOPEMBER!Y341&lt;25,"Normal",IF(NOPEMBER!Y341&lt;30,"Overweight (Risiko)",IF(NOPEMBER!Y341&lt;35,"Obesitas I","Obesitas II")))))</f>
        <v/>
      </c>
      <c r="FA341" s="72" t="str">
        <f t="shared" ca="1" si="421"/>
        <v/>
      </c>
      <c r="FB341" s="72" t="str">
        <f>IF(NOPEMBER!Z341="","",IF(AND(NOPEMBER!K341="L",NOPEMBER!Z341&lt;90),"Normal / Aman",IF(AND(NOPEMBER!K341="L",NOPEMBER!Z341&gt;=90,NOPEMBER!Z341&lt;=100),"Risiko Tinggi",IF(AND(NOPEMBER!K341="L",NOPEMBER!Z341&gt;100),"Obesitas (Sangat Berisiko)",IF(AND(NOPEMBER!K341="P",NOPEMBER!Z341&lt;80),"Normal / Aman",IF(AND(NOPEMBER!K341="P",NOPEMBER!Z341&gt;=80,NOPEMBER!Z341&lt;=95),"Risiko Tinggi",IF(AND(NOPEMBER!K341="P",NOPEMBER!Z341&gt;95),"Obesitas (Sangat Berisiko)","")))))))</f>
        <v/>
      </c>
      <c r="FC341" s="72" t="str">
        <f t="shared" ca="1" si="422"/>
        <v/>
      </c>
      <c r="FD341" s="73" t="str">
        <f>IFERROR(ABS(LEFT(NOPEMBER!AA341,FIND("/",NOPEMBER!AA341)-1)),"")</f>
        <v/>
      </c>
      <c r="FE341" s="73" t="str">
        <f>IFERROR(ABS(MID(NOPEMBER!AA341,FIND("/",NOPEMBER!AA341)+1,LEN(NOPEMBER!AA341))),"")</f>
        <v/>
      </c>
      <c r="FF341" s="72" t="str">
        <f t="shared" si="423"/>
        <v/>
      </c>
      <c r="FG341" s="72" t="str">
        <f t="shared" ca="1" si="424"/>
        <v/>
      </c>
      <c r="FH341" s="72" t="str">
        <f>IF(NOPEMBER!AB341="","",IF(NOPEMBER!AB341&lt;181,"NORMAL",IF(NOPEMBER!AB341&lt;201,"Pre DM", "DM")))</f>
        <v/>
      </c>
      <c r="FI341" s="72" t="str">
        <f t="shared" ca="1" si="425"/>
        <v/>
      </c>
      <c r="FK341" s="71" t="str">
        <f ca="1">IFERROR(DATEDIF(DESEMBER!I341,DESEMBER!D341,"Y"),"")</f>
        <v/>
      </c>
      <c r="FL341" s="71" t="str">
        <f ca="1">IFERROR(DATEDIF(DESEMBER!I341,DESEMBER!D341,"YM"),"")</f>
        <v/>
      </c>
      <c r="FM341" s="72" t="str">
        <f t="shared" ca="1" si="426"/>
        <v/>
      </c>
      <c r="FN341" s="72" t="str">
        <f ca="1">FM341&amp;DESEMBER!K341</f>
        <v/>
      </c>
      <c r="FO341" s="72" t="str">
        <f>IF(DESEMBER!Y341="","",IF(DESEMBER!Y341&lt;18.5,"Kurus",IF(DESEMBER!Y341&lt;25,"Normal",IF(DESEMBER!Y341&lt;30,"Overweight (Risiko)",IF(DESEMBER!Y341&lt;35,"Obesitas I","Obesitas II")))))</f>
        <v/>
      </c>
      <c r="FP341" s="72" t="str">
        <f t="shared" ca="1" si="427"/>
        <v/>
      </c>
      <c r="FQ341" s="72" t="str">
        <f>IF(DESEMBER!Z341="","",IF(AND(DESEMBER!K341="L",DESEMBER!Z341&lt;90),"Normal / Aman",IF(AND(DESEMBER!K341="L",DESEMBER!Z341&gt;=90,DESEMBER!Z341&lt;=100),"Risiko Tinggi",IF(AND(DESEMBER!K341="L",DESEMBER!Z341&gt;100),"Obesitas (Sangat Berisiko)",IF(AND(DESEMBER!K341="P",DESEMBER!Z341&lt;80),"Normal / Aman",IF(AND(DESEMBER!K341="P",DESEMBER!Z341&gt;=80,DESEMBER!Z341&lt;=95),"Risiko Tinggi",IF(AND(DESEMBER!K341="P",DESEMBER!Z341&gt;95),"Obesitas (Sangat Berisiko)","")))))))</f>
        <v/>
      </c>
      <c r="FR341" s="72" t="str">
        <f t="shared" ca="1" si="428"/>
        <v/>
      </c>
      <c r="FS341" s="73" t="str">
        <f>IFERROR(ABS(LEFT(DESEMBER!AA341,FIND("/",DESEMBER!AA341)-1)),"")</f>
        <v/>
      </c>
      <c r="FT341" s="73" t="str">
        <f>IFERROR(ABS(MID(DESEMBER!AA341,FIND("/",DESEMBER!AA341)+1,LEN(DESEMBER!AA341))),"")</f>
        <v/>
      </c>
      <c r="FU341" s="72" t="str">
        <f t="shared" si="429"/>
        <v/>
      </c>
      <c r="FV341" s="72" t="str">
        <f t="shared" ca="1" si="430"/>
        <v/>
      </c>
      <c r="FW341" s="72" t="str">
        <f>IF(DESEMBER!AB341="","",IF(DESEMBER!AB341&lt;181,"NORMAL",IF(DESEMBER!AB341&lt;201,"Pre DM", "DM")))</f>
        <v/>
      </c>
      <c r="FX341" s="72" t="str">
        <f t="shared" ca="1" si="431"/>
        <v/>
      </c>
    </row>
    <row r="342" spans="2:180" x14ac:dyDescent="0.25">
      <c r="B342" s="71" t="str">
        <f ca="1">IFERROR(DATEDIF(JANUARI!I342,JANUARI!D342,"Y"),"")</f>
        <v/>
      </c>
      <c r="C342" s="71" t="str">
        <f ca="1">IFERROR(DATEDIF(JANUARI!I342,JANUARI!D342,"YM"),"")</f>
        <v/>
      </c>
      <c r="D342" s="72" t="str">
        <f t="shared" ca="1" si="360"/>
        <v/>
      </c>
      <c r="E342" s="72" t="str">
        <f ca="1">D342&amp;JANUARI!K342</f>
        <v/>
      </c>
      <c r="F342" s="72" t="str">
        <f>IF(JANUARI!Y342="","",IF(JANUARI!Y342&lt;18.5,"Kurus",IF(JANUARI!Y342&lt;25,"Normal",IF(JANUARI!Y342&lt;30,"Overweight (Risiko)",IF(JANUARI!Y342&lt;35,"Obesitas I","Obesitas II")))))</f>
        <v/>
      </c>
      <c r="G342" s="72" t="str">
        <f t="shared" ca="1" si="361"/>
        <v/>
      </c>
      <c r="H342" s="72" t="str">
        <f>IF(JANUARI!Z342="","",IF(AND(JANUARI!K342="L",JANUARI!Z342&lt;90),"Normal / Aman",IF(AND(JANUARI!K342="L",JANUARI!Z342&gt;=90,JANUARI!Z342&lt;=100),"Risiko Tinggi",IF(AND(JANUARI!K342="L",JANUARI!Z342&gt;100),"Obesitas (Sangat Berisiko)",IF(AND(JANUARI!K342="P",JANUARI!Z342&lt;80),"Normal / Aman",IF(AND(JANUARI!K342="P",JANUARI!Z342&gt;=80,JANUARI!Z342&lt;=95),"Risiko Tinggi",IF(AND(JANUARI!K342="P",JANUARI!Z342&gt;95),"Obesitas (Sangat Berisiko)","")))))))</f>
        <v/>
      </c>
      <c r="I342" s="72" t="str">
        <f t="shared" ca="1" si="362"/>
        <v/>
      </c>
      <c r="J342" s="73" t="str">
        <f>IFERROR(ABS(LEFT(JANUARI!AA342,FIND("/",JANUARI!AA342)-1)),"")</f>
        <v/>
      </c>
      <c r="K342" s="73" t="str">
        <f>IFERROR(ABS(MID(JANUARI!AA342,FIND("/",JANUARI!AA342)+1,LEN(JANUARI!AA342))),"")</f>
        <v/>
      </c>
      <c r="L342" s="72" t="str">
        <f t="shared" si="363"/>
        <v/>
      </c>
      <c r="M342" s="72" t="str">
        <f t="shared" ca="1" si="364"/>
        <v/>
      </c>
      <c r="N342" s="72" t="str">
        <f>IF(JANUARI!AB342="","",IF(JANUARI!AB342&lt;181,"NORMAL",IF(JANUARI!AB342&lt;201,"Pre DM", "DM")))</f>
        <v/>
      </c>
      <c r="O342" s="72" t="str">
        <f t="shared" ca="1" si="365"/>
        <v/>
      </c>
      <c r="Q342" s="71" t="str">
        <f ca="1">IFERROR(DATEDIF(PEBRUARI!I342,PEBRUARI!D342,"Y"),"")</f>
        <v/>
      </c>
      <c r="R342" s="71" t="str">
        <f ca="1">IFERROR(DATEDIF(PEBRUARI!I342,PEBRUARI!D342,"YM"),"")</f>
        <v/>
      </c>
      <c r="S342" s="72" t="str">
        <f t="shared" ca="1" si="366"/>
        <v/>
      </c>
      <c r="T342" s="72" t="str">
        <f ca="1">S342&amp;PEBRUARI!K342</f>
        <v/>
      </c>
      <c r="U342" s="72" t="str">
        <f>IF(PEBRUARI!Y342="","",IF(PEBRUARI!Y342&lt;18.5,"Kurus",IF(PEBRUARI!Y342&lt;25,"Normal",IF(PEBRUARI!Y342&lt;30,"Overweight (Risiko)",IF(PEBRUARI!Y342&lt;35,"Obesitas I","Obesitas II")))))</f>
        <v/>
      </c>
      <c r="V342" s="72" t="str">
        <f t="shared" ca="1" si="367"/>
        <v/>
      </c>
      <c r="W342" s="72" t="str">
        <f>IF(PEBRUARI!Z342="","",IF(AND(PEBRUARI!K342="L",PEBRUARI!Z342&lt;90),"Normal / Aman",IF(AND(PEBRUARI!K342="L",PEBRUARI!Z342&gt;=90,PEBRUARI!Z342&lt;=100),"Risiko Tinggi",IF(AND(PEBRUARI!K342="L",PEBRUARI!Z342&gt;100),"Obesitas (Sangat Berisiko)",IF(AND(PEBRUARI!K342="P",PEBRUARI!Z342&lt;80),"Normal / Aman",IF(AND(PEBRUARI!K342="P",PEBRUARI!Z342&gt;=80,PEBRUARI!Z342&lt;=95),"Risiko Tinggi",IF(AND(PEBRUARI!K342="P",PEBRUARI!Z342&gt;95),"Obesitas (Sangat Berisiko)","")))))))</f>
        <v/>
      </c>
      <c r="X342" s="72" t="str">
        <f t="shared" ca="1" si="368"/>
        <v/>
      </c>
      <c r="Y342" s="73" t="str">
        <f>IFERROR(ABS(LEFT(PEBRUARI!AA342,FIND("/",PEBRUARI!AA342)-1)),"")</f>
        <v/>
      </c>
      <c r="Z342" s="73" t="str">
        <f>IFERROR(ABS(MID(PEBRUARI!AA342,FIND("/",PEBRUARI!AA342)+1,LEN(PEBRUARI!AA342))),"")</f>
        <v/>
      </c>
      <c r="AA342" s="72" t="str">
        <f t="shared" si="369"/>
        <v/>
      </c>
      <c r="AB342" s="72" t="str">
        <f t="shared" ca="1" si="370"/>
        <v/>
      </c>
      <c r="AC342" s="72" t="str">
        <f>IF(PEBRUARI!AB342="","",IF(PEBRUARI!AB342&lt;181,"NORMAL",IF(PEBRUARI!AB342&lt;201,"Pre DM", "DM")))</f>
        <v/>
      </c>
      <c r="AD342" s="72" t="str">
        <f t="shared" ca="1" si="371"/>
        <v/>
      </c>
      <c r="AF342" s="71" t="str">
        <f ca="1">IFERROR(DATEDIF(MARET!I342,MARET!D342,"Y"),"")</f>
        <v/>
      </c>
      <c r="AG342" s="71" t="str">
        <f ca="1">IFERROR(DATEDIF(MARET!I342,MARET!D342,"YM"),"")</f>
        <v/>
      </c>
      <c r="AH342" s="72" t="str">
        <f t="shared" ca="1" si="372"/>
        <v/>
      </c>
      <c r="AI342" s="72" t="str">
        <f ca="1">AH342&amp;MARET!K342</f>
        <v/>
      </c>
      <c r="AJ342" s="72" t="str">
        <f>IF(MARET!Y342="","",IF(MARET!Y342&lt;18.5,"Kurus",IF(MARET!Y342&lt;25,"Normal",IF(MARET!Y342&lt;30,"Overweight (Risiko)",IF(MARET!Y342&lt;35,"Obesitas I","Obesitas II")))))</f>
        <v/>
      </c>
      <c r="AK342" s="72" t="str">
        <f t="shared" ca="1" si="373"/>
        <v/>
      </c>
      <c r="AL342" s="72" t="str">
        <f>IF(MARET!Z342="","",IF(AND(MARET!K342="L",MARET!Z342&lt;90),"Normal / Aman",IF(AND(MARET!K342="L",MARET!Z342&gt;=90,MARET!Z342&lt;=100),"Risiko Tinggi",IF(AND(MARET!K342="L",MARET!Z342&gt;100),"Obesitas (Sangat Berisiko)",IF(AND(MARET!K342="P",MARET!Z342&lt;80),"Normal / Aman",IF(AND(MARET!K342="P",MARET!Z342&gt;=80,MARET!Z342&lt;=95),"Risiko Tinggi",IF(AND(MARET!K342="P",MARET!Z342&gt;95),"Obesitas (Sangat Berisiko)","")))))))</f>
        <v/>
      </c>
      <c r="AM342" s="72" t="str">
        <f t="shared" ca="1" si="374"/>
        <v/>
      </c>
      <c r="AN342" s="73" t="str">
        <f>IFERROR(ABS(LEFT(MARET!AA342,FIND("/",MARET!AA342)-1)),"")</f>
        <v/>
      </c>
      <c r="AO342" s="73" t="str">
        <f>IFERROR(ABS(MID(MARET!AA342,FIND("/",MARET!AA342)+1,LEN(MARET!AA342))),"")</f>
        <v/>
      </c>
      <c r="AP342" s="72" t="str">
        <f t="shared" si="375"/>
        <v/>
      </c>
      <c r="AQ342" s="72" t="str">
        <f t="shared" ca="1" si="376"/>
        <v/>
      </c>
      <c r="AR342" s="72" t="str">
        <f>IF(MARET!AB342="","",IF(MARET!AB342&lt;181,"NORMAL",IF(MARET!AB342&lt;201,"Pre DM", "DM")))</f>
        <v/>
      </c>
      <c r="AS342" s="72" t="str">
        <f t="shared" ca="1" si="377"/>
        <v/>
      </c>
      <c r="AU342" s="71" t="str">
        <f ca="1">IFERROR(DATEDIF(APRIL!I342,APRIL!D342,"Y"),"")</f>
        <v/>
      </c>
      <c r="AV342" s="71" t="str">
        <f ca="1">IFERROR(DATEDIF(APRIL!I342,APRIL!D342,"YM"),"")</f>
        <v/>
      </c>
      <c r="AW342" s="72" t="str">
        <f t="shared" ca="1" si="378"/>
        <v/>
      </c>
      <c r="AX342" s="72" t="str">
        <f ca="1">AW342&amp;APRIL!K342</f>
        <v/>
      </c>
      <c r="AY342" s="72" t="str">
        <f>IF(APRIL!Y342="","",IF(APRIL!Y342&lt;18.5,"Kurus",IF(APRIL!Y342&lt;25,"Normal",IF(APRIL!Y342&lt;30,"Overweight (Risiko)",IF(APRIL!Y342&lt;35,"Obesitas I","Obesitas II")))))</f>
        <v/>
      </c>
      <c r="AZ342" s="72" t="str">
        <f t="shared" ca="1" si="379"/>
        <v/>
      </c>
      <c r="BA342" s="72" t="str">
        <f>IF(APRIL!Z342="","",IF(AND(APRIL!K342="L",APRIL!Z342&lt;90),"Normal / Aman",IF(AND(APRIL!K342="L",APRIL!Z342&gt;=90,APRIL!Z342&lt;=100),"Risiko Tinggi",IF(AND(APRIL!K342="L",APRIL!Z342&gt;100),"Obesitas (Sangat Berisiko)",IF(AND(APRIL!K342="P",APRIL!Z342&lt;80),"Normal / Aman",IF(AND(APRIL!K342="P",APRIL!Z342&gt;=80,APRIL!Z342&lt;=95),"Risiko Tinggi",IF(AND(APRIL!K342="P",APRIL!Z342&gt;95),"Obesitas (Sangat Berisiko)","")))))))</f>
        <v/>
      </c>
      <c r="BB342" s="72" t="str">
        <f t="shared" ca="1" si="380"/>
        <v/>
      </c>
      <c r="BC342" s="73" t="str">
        <f>IFERROR(ABS(LEFT(APRIL!AA342,FIND("/",APRIL!AA342)-1)),"")</f>
        <v/>
      </c>
      <c r="BD342" s="73" t="str">
        <f>IFERROR(ABS(MID(APRIL!AA342,FIND("/",APRIL!AA342)+1,LEN(APRIL!AA342))),"")</f>
        <v/>
      </c>
      <c r="BE342" s="72" t="str">
        <f t="shared" si="381"/>
        <v/>
      </c>
      <c r="BF342" s="72" t="str">
        <f t="shared" ca="1" si="382"/>
        <v/>
      </c>
      <c r="BG342" s="72" t="str">
        <f>IF(APRIL!AB342="","",IF(APRIL!AB342&lt;181,"NORMAL",IF(APRIL!AB342&lt;201,"Pre DM", "DM")))</f>
        <v/>
      </c>
      <c r="BH342" s="72" t="str">
        <f t="shared" ca="1" si="383"/>
        <v/>
      </c>
      <c r="BJ342" s="71" t="str">
        <f ca="1">IFERROR(DATEDIF(MEI!I342,MEI!D342,"Y"),"")</f>
        <v/>
      </c>
      <c r="BK342" s="71" t="str">
        <f ca="1">IFERROR(DATEDIF(MEI!I342,MEI!D342,"YM"),"")</f>
        <v/>
      </c>
      <c r="BL342" s="72" t="str">
        <f t="shared" ca="1" si="384"/>
        <v/>
      </c>
      <c r="BM342" s="72" t="str">
        <f ca="1">BL342&amp;MEI!K342</f>
        <v/>
      </c>
      <c r="BN342" s="72" t="str">
        <f>IF(MEI!Y342="","",IF(MEI!Y342&lt;18.5,"Kurus",IF(MEI!Y342&lt;25,"Normal",IF(MEI!Y342&lt;30,"Overweight (Risiko)",IF(MEI!Y342&lt;35,"Obesitas I","Obesitas II")))))</f>
        <v/>
      </c>
      <c r="BO342" s="72" t="str">
        <f t="shared" ca="1" si="385"/>
        <v/>
      </c>
      <c r="BP342" s="72" t="str">
        <f>IF(MEI!Z342="","",IF(AND(MEI!K342="L",MEI!Z342&lt;90),"Normal / Aman",IF(AND(MEI!K342="L",MEI!Z342&gt;=90,MEI!Z342&lt;=100),"Risiko Tinggi",IF(AND(MEI!K342="L",MEI!Z342&gt;100),"Obesitas (Sangat Berisiko)",IF(AND(MEI!K342="P",MEI!Z342&lt;80),"Normal / Aman",IF(AND(MEI!K342="P",MEI!Z342&gt;=80,MEI!Z342&lt;=95),"Risiko Tinggi",IF(AND(MEI!K342="P",MEI!Z342&gt;95),"Obesitas (Sangat Berisiko)","")))))))</f>
        <v/>
      </c>
      <c r="BQ342" s="72" t="str">
        <f t="shared" ca="1" si="386"/>
        <v/>
      </c>
      <c r="BR342" s="73" t="str">
        <f>IFERROR(ABS(LEFT(MEI!AA342,FIND("/",MEI!AA342)-1)),"")</f>
        <v/>
      </c>
      <c r="BS342" s="73" t="str">
        <f>IFERROR(ABS(MID(MEI!AA342,FIND("/",MEI!AA342)+1,LEN(MEI!AA342))),"")</f>
        <v/>
      </c>
      <c r="BT342" s="72" t="str">
        <f t="shared" si="387"/>
        <v/>
      </c>
      <c r="BU342" s="72" t="str">
        <f t="shared" ca="1" si="388"/>
        <v/>
      </c>
      <c r="BV342" s="72" t="str">
        <f>IF(MEI!AB342="","",IF(MEI!AB342&lt;181,"NORMAL",IF(MEI!AB342&lt;201,"Pre DM", "DM")))</f>
        <v/>
      </c>
      <c r="BW342" s="72" t="str">
        <f t="shared" ca="1" si="389"/>
        <v/>
      </c>
      <c r="BY342" s="71" t="str">
        <f ca="1">IFERROR(DATEDIF(JUNI!I342,JUNI!D342,"Y"),"")</f>
        <v/>
      </c>
      <c r="BZ342" s="71" t="str">
        <f ca="1">IFERROR(DATEDIF(JUNI!I342,JUNI!D342,"YM"),"")</f>
        <v/>
      </c>
      <c r="CA342" s="72" t="str">
        <f t="shared" ca="1" si="390"/>
        <v/>
      </c>
      <c r="CB342" s="72" t="str">
        <f ca="1">CA342&amp;JUNI!K342</f>
        <v/>
      </c>
      <c r="CC342" s="72" t="str">
        <f>IF(JUNI!Y342="","",IF(JUNI!Y342&lt;18.5,"Kurus",IF(JUNI!Y342&lt;25,"Normal",IF(JUNI!Y342&lt;30,"Overweight (Risiko)",IF(JUNI!Y342&lt;35,"Obesitas I","Obesitas II")))))</f>
        <v/>
      </c>
      <c r="CD342" s="72" t="str">
        <f t="shared" ca="1" si="391"/>
        <v/>
      </c>
      <c r="CE342" s="72" t="str">
        <f>IF(JUNI!Z342="","",IF(AND(JUNI!K342="L",JUNI!Z342&lt;90),"Normal / Aman",IF(AND(JUNI!K342="L",JUNI!Z342&gt;=90,JUNI!Z342&lt;=100),"Risiko Tinggi",IF(AND(JUNI!K342="L",JUNI!Z342&gt;100),"Obesitas (Sangat Berisiko)",IF(AND(JUNI!K342="P",JUNI!Z342&lt;80),"Normal / Aman",IF(AND(JUNI!K342="P",JUNI!Z342&gt;=80,JUNI!Z342&lt;=95),"Risiko Tinggi",IF(AND(JUNI!K342="P",JUNI!Z342&gt;95),"Obesitas (Sangat Berisiko)","")))))))</f>
        <v/>
      </c>
      <c r="CF342" s="72" t="str">
        <f t="shared" ca="1" si="392"/>
        <v/>
      </c>
      <c r="CG342" s="73" t="str">
        <f>IFERROR(ABS(LEFT(JUNI!AA342,FIND("/",JUNI!AA342)-1)),"")</f>
        <v/>
      </c>
      <c r="CH342" s="73" t="str">
        <f>IFERROR(ABS(MID(JUNI!AA342,FIND("/",JUNI!AA342)+1,LEN(JUNI!AA342))),"")</f>
        <v/>
      </c>
      <c r="CI342" s="72" t="str">
        <f t="shared" si="393"/>
        <v/>
      </c>
      <c r="CJ342" s="72" t="str">
        <f t="shared" ca="1" si="394"/>
        <v/>
      </c>
      <c r="CK342" s="72" t="str">
        <f>IF(JUNI!AB342="","",IF(JUNI!AB342&lt;181,"NORMAL",IF(JUNI!AB342&lt;201,"Pre DM", "DM")))</f>
        <v/>
      </c>
      <c r="CL342" s="72" t="str">
        <f t="shared" ca="1" si="395"/>
        <v/>
      </c>
      <c r="CN342" s="71" t="str">
        <f ca="1">IFERROR(DATEDIF(JULI!I342,JULI!D342,"Y"),"")</f>
        <v/>
      </c>
      <c r="CO342" s="71" t="str">
        <f ca="1">IFERROR(DATEDIF(JULI!I342,JULI!D342,"YM"),"")</f>
        <v/>
      </c>
      <c r="CP342" s="72" t="str">
        <f t="shared" ca="1" si="396"/>
        <v/>
      </c>
      <c r="CQ342" s="72" t="str">
        <f ca="1">CP342&amp;JULI!K342</f>
        <v/>
      </c>
      <c r="CR342" s="72" t="str">
        <f>IF(JULI!Y342="","",IF(JULI!Y342&lt;18.5,"Kurus",IF(JULI!Y342&lt;25,"Normal",IF(JULI!Y342&lt;30,"Overweight (Risiko)",IF(JULI!Y342&lt;35,"Obesitas I","Obesitas II")))))</f>
        <v/>
      </c>
      <c r="CS342" s="72" t="str">
        <f t="shared" ca="1" si="397"/>
        <v/>
      </c>
      <c r="CT342" s="72" t="str">
        <f>IF(JULI!Z342="","",IF(AND(JULI!K342="L",JULI!Z342&lt;90),"Normal / Aman",IF(AND(JULI!K342="L",JULI!Z342&gt;=90,JULI!Z342&lt;=100),"Risiko Tinggi",IF(AND(JULI!K342="L",JULI!Z342&gt;100),"Obesitas (Sangat Berisiko)",IF(AND(JULI!K342="P",JULI!Z342&lt;80),"Normal / Aman",IF(AND(JULI!K342="P",JULI!Z342&gt;=80,JULI!Z342&lt;=95),"Risiko Tinggi",IF(AND(JULI!K342="P",JULI!Z342&gt;95),"Obesitas (Sangat Berisiko)","")))))))</f>
        <v/>
      </c>
      <c r="CU342" s="72" t="str">
        <f t="shared" ca="1" si="398"/>
        <v/>
      </c>
      <c r="CV342" s="73" t="str">
        <f>IFERROR(ABS(LEFT(JULI!AA342,FIND("/",JULI!AA342)-1)),"")</f>
        <v/>
      </c>
      <c r="CW342" s="73" t="str">
        <f>IFERROR(ABS(MID(JULI!AA342,FIND("/",JULI!AA342)+1,LEN(JULI!AA342))),"")</f>
        <v/>
      </c>
      <c r="CX342" s="72" t="str">
        <f t="shared" si="399"/>
        <v/>
      </c>
      <c r="CY342" s="72" t="str">
        <f t="shared" ca="1" si="400"/>
        <v/>
      </c>
      <c r="CZ342" s="72" t="str">
        <f>IF(JULI!AB342="","",IF(JULI!AB342&lt;181,"NORMAL",IF(JULI!AB342&lt;201,"Pre DM", "DM")))</f>
        <v/>
      </c>
      <c r="DA342" s="72" t="str">
        <f t="shared" ca="1" si="401"/>
        <v/>
      </c>
      <c r="DC342" s="71" t="str">
        <f ca="1">IFERROR(DATEDIF(AGUSTUS!I342,AGUSTUS!D342,"Y"),"")</f>
        <v/>
      </c>
      <c r="DD342" s="71" t="str">
        <f ca="1">IFERROR(DATEDIF(AGUSTUS!I342,AGUSTUS!D342,"YM"),"")</f>
        <v/>
      </c>
      <c r="DE342" s="72" t="str">
        <f t="shared" ca="1" si="402"/>
        <v/>
      </c>
      <c r="DF342" s="72" t="str">
        <f ca="1">DE342&amp;AGUSTUS!K342</f>
        <v/>
      </c>
      <c r="DG342" s="72" t="str">
        <f>IF(AGUSTUS!Y342="","",IF(AGUSTUS!Y342&lt;18.5,"Kurus",IF(AGUSTUS!Y342&lt;25,"Normal",IF(AGUSTUS!Y342&lt;30,"Overweight (Risiko)",IF(AGUSTUS!Y342&lt;35,"Obesitas I","Obesitas II")))))</f>
        <v/>
      </c>
      <c r="DH342" s="72" t="str">
        <f t="shared" ca="1" si="403"/>
        <v/>
      </c>
      <c r="DI342" s="72" t="str">
        <f>IF(AGUSTUS!Z342="","",IF(AND(AGUSTUS!K342="L",AGUSTUS!Z342&lt;90),"Normal / Aman",IF(AND(AGUSTUS!K342="L",AGUSTUS!Z342&gt;=90,AGUSTUS!Z342&lt;=100),"Risiko Tinggi",IF(AND(AGUSTUS!K342="L",AGUSTUS!Z342&gt;100),"Obesitas (Sangat Berisiko)",IF(AND(AGUSTUS!K342="P",AGUSTUS!Z342&lt;80),"Normal / Aman",IF(AND(AGUSTUS!K342="P",AGUSTUS!Z342&gt;=80,AGUSTUS!Z342&lt;=95),"Risiko Tinggi",IF(AND(AGUSTUS!K342="P",AGUSTUS!Z342&gt;95),"Obesitas (Sangat Berisiko)","")))))))</f>
        <v/>
      </c>
      <c r="DJ342" s="72" t="str">
        <f t="shared" ca="1" si="404"/>
        <v/>
      </c>
      <c r="DK342" s="73" t="str">
        <f>IFERROR(ABS(LEFT(AGUSTUS!AA342,FIND("/",AGUSTUS!AA342)-1)),"")</f>
        <v/>
      </c>
      <c r="DL342" s="73" t="str">
        <f>IFERROR(ABS(MID(AGUSTUS!AA342,FIND("/",AGUSTUS!AA342)+1,LEN(AGUSTUS!AA342))),"")</f>
        <v/>
      </c>
      <c r="DM342" s="72" t="str">
        <f t="shared" si="405"/>
        <v/>
      </c>
      <c r="DN342" s="72" t="str">
        <f t="shared" ca="1" si="406"/>
        <v/>
      </c>
      <c r="DO342" s="72" t="str">
        <f>IF(AGUSTUS!AB342="","",IF(AGUSTUS!AB342&lt;181,"NORMAL",IF(AGUSTUS!AB342&lt;201,"Pre DM", "DM")))</f>
        <v/>
      </c>
      <c r="DP342" s="72" t="str">
        <f t="shared" ca="1" si="407"/>
        <v/>
      </c>
      <c r="DR342" s="71" t="str">
        <f ca="1">IFERROR(DATEDIF(SEPTEMBER!I342,SEPTEMBER!D342,"Y"),"")</f>
        <v/>
      </c>
      <c r="DS342" s="71" t="str">
        <f ca="1">IFERROR(DATEDIF(SEPTEMBER!I342,SEPTEMBER!D342,"YM"),"")</f>
        <v/>
      </c>
      <c r="DT342" s="72" t="str">
        <f t="shared" ca="1" si="408"/>
        <v/>
      </c>
      <c r="DU342" s="72" t="str">
        <f ca="1">DT342&amp;SEPTEMBER!K342</f>
        <v/>
      </c>
      <c r="DV342" s="72" t="str">
        <f>IF(SEPTEMBER!Y342="","",IF(SEPTEMBER!Y342&lt;18.5,"Kurus",IF(SEPTEMBER!Y342&lt;25,"Normal",IF(SEPTEMBER!Y342&lt;30,"Overweight (Risiko)",IF(SEPTEMBER!Y342&lt;35,"Obesitas I","Obesitas II")))))</f>
        <v/>
      </c>
      <c r="DW342" s="72" t="str">
        <f t="shared" ca="1" si="409"/>
        <v/>
      </c>
      <c r="DX342" s="72" t="str">
        <f>IF(SEPTEMBER!Z342="","",IF(AND(SEPTEMBER!K342="L",SEPTEMBER!Z342&lt;90),"Normal / Aman",IF(AND(SEPTEMBER!K342="L",SEPTEMBER!Z342&gt;=90,SEPTEMBER!Z342&lt;=100),"Risiko Tinggi",IF(AND(SEPTEMBER!K342="L",SEPTEMBER!Z342&gt;100),"Obesitas (Sangat Berisiko)",IF(AND(SEPTEMBER!K342="P",SEPTEMBER!Z342&lt;80),"Normal / Aman",IF(AND(SEPTEMBER!K342="P",SEPTEMBER!Z342&gt;=80,SEPTEMBER!Z342&lt;=95),"Risiko Tinggi",IF(AND(SEPTEMBER!K342="P",SEPTEMBER!Z342&gt;95),"Obesitas (Sangat Berisiko)","")))))))</f>
        <v/>
      </c>
      <c r="DY342" s="72" t="str">
        <f t="shared" ca="1" si="410"/>
        <v/>
      </c>
      <c r="DZ342" s="73" t="str">
        <f>IFERROR(ABS(LEFT(SEPTEMBER!AA342,FIND("/",SEPTEMBER!AA342)-1)),"")</f>
        <v/>
      </c>
      <c r="EA342" s="73" t="str">
        <f>IFERROR(ABS(MID(SEPTEMBER!AA342,FIND("/",SEPTEMBER!AA342)+1,LEN(SEPTEMBER!AA342))),"")</f>
        <v/>
      </c>
      <c r="EB342" s="72" t="str">
        <f t="shared" si="411"/>
        <v/>
      </c>
      <c r="EC342" s="72" t="str">
        <f t="shared" ca="1" si="412"/>
        <v/>
      </c>
      <c r="ED342" s="72" t="str">
        <f>IF(SEPTEMBER!AB342="","",IF(SEPTEMBER!AB342&lt;181,"NORMAL",IF(SEPTEMBER!AB342&lt;201,"Pre DM", "DM")))</f>
        <v/>
      </c>
      <c r="EE342" s="72" t="str">
        <f t="shared" ca="1" si="413"/>
        <v/>
      </c>
      <c r="EG342" s="71" t="str">
        <f ca="1">IFERROR(DATEDIF(OKTOBER!I342,OKTOBER!D342,"Y"),"")</f>
        <v/>
      </c>
      <c r="EH342" s="71" t="str">
        <f ca="1">IFERROR(DATEDIF(OKTOBER!I342,OKTOBER!D342,"YM"),"")</f>
        <v/>
      </c>
      <c r="EI342" s="72" t="str">
        <f t="shared" ca="1" si="414"/>
        <v/>
      </c>
      <c r="EJ342" s="72" t="str">
        <f ca="1">EI342&amp;OKTOBER!K342</f>
        <v/>
      </c>
      <c r="EK342" s="72" t="str">
        <f>IF(OKTOBER!Y342="","",IF(OKTOBER!Y342&lt;18.5,"Kurus",IF(OKTOBER!Y342&lt;25,"Normal",IF(OKTOBER!Y342&lt;30,"Overweight (Risiko)",IF(OKTOBER!Y342&lt;35,"Obesitas I","Obesitas II")))))</f>
        <v/>
      </c>
      <c r="EL342" s="72" t="str">
        <f t="shared" ca="1" si="415"/>
        <v/>
      </c>
      <c r="EM342" s="72" t="str">
        <f>IF(OKTOBER!Z342="","",IF(AND(OKTOBER!K342="L",OKTOBER!Z342&lt;90),"Normal / Aman",IF(AND(OKTOBER!K342="L",OKTOBER!Z342&gt;=90,OKTOBER!Z342&lt;=100),"Risiko Tinggi",IF(AND(OKTOBER!K342="L",OKTOBER!Z342&gt;100),"Obesitas (Sangat Berisiko)",IF(AND(OKTOBER!K342="P",OKTOBER!Z342&lt;80),"Normal / Aman",IF(AND(OKTOBER!K342="P",OKTOBER!Z342&gt;=80,OKTOBER!Z342&lt;=95),"Risiko Tinggi",IF(AND(OKTOBER!K342="P",OKTOBER!Z342&gt;95),"Obesitas (Sangat Berisiko)","")))))))</f>
        <v/>
      </c>
      <c r="EN342" s="72" t="str">
        <f t="shared" ca="1" si="416"/>
        <v/>
      </c>
      <c r="EO342" s="73" t="str">
        <f>IFERROR(ABS(LEFT(OKTOBER!AA342,FIND("/",OKTOBER!AA342)-1)),"")</f>
        <v/>
      </c>
      <c r="EP342" s="73" t="str">
        <f>IFERROR(ABS(MID(OKTOBER!AA342,FIND("/",OKTOBER!AA342)+1,LEN(OKTOBER!AA342))),"")</f>
        <v/>
      </c>
      <c r="EQ342" s="72" t="str">
        <f t="shared" si="417"/>
        <v/>
      </c>
      <c r="ER342" s="72" t="str">
        <f t="shared" ca="1" si="418"/>
        <v/>
      </c>
      <c r="ES342" s="72" t="str">
        <f>IF(OKTOBER!AB342="","",IF(OKTOBER!AB342&lt;181,"NORMAL",IF(OKTOBER!AB342&lt;201,"Pre DM", "DM")))</f>
        <v/>
      </c>
      <c r="ET342" s="72" t="str">
        <f t="shared" ca="1" si="419"/>
        <v/>
      </c>
      <c r="EV342" s="71" t="str">
        <f ca="1">IFERROR(DATEDIF(NOPEMBER!I342,NOPEMBER!D342,"Y"),"")</f>
        <v/>
      </c>
      <c r="EW342" s="71" t="str">
        <f ca="1">IFERROR(DATEDIF(NOPEMBER!I342,NOPEMBER!D342,"YM"),"")</f>
        <v/>
      </c>
      <c r="EX342" s="72" t="str">
        <f t="shared" ca="1" si="420"/>
        <v/>
      </c>
      <c r="EY342" s="72" t="str">
        <f ca="1">EX342&amp;NOPEMBER!K342</f>
        <v/>
      </c>
      <c r="EZ342" s="72" t="str">
        <f>IF(NOPEMBER!Y342="","",IF(NOPEMBER!Y342&lt;18.5,"Kurus",IF(NOPEMBER!Y342&lt;25,"Normal",IF(NOPEMBER!Y342&lt;30,"Overweight (Risiko)",IF(NOPEMBER!Y342&lt;35,"Obesitas I","Obesitas II")))))</f>
        <v/>
      </c>
      <c r="FA342" s="72" t="str">
        <f t="shared" ca="1" si="421"/>
        <v/>
      </c>
      <c r="FB342" s="72" t="str">
        <f>IF(NOPEMBER!Z342="","",IF(AND(NOPEMBER!K342="L",NOPEMBER!Z342&lt;90),"Normal / Aman",IF(AND(NOPEMBER!K342="L",NOPEMBER!Z342&gt;=90,NOPEMBER!Z342&lt;=100),"Risiko Tinggi",IF(AND(NOPEMBER!K342="L",NOPEMBER!Z342&gt;100),"Obesitas (Sangat Berisiko)",IF(AND(NOPEMBER!K342="P",NOPEMBER!Z342&lt;80),"Normal / Aman",IF(AND(NOPEMBER!K342="P",NOPEMBER!Z342&gt;=80,NOPEMBER!Z342&lt;=95),"Risiko Tinggi",IF(AND(NOPEMBER!K342="P",NOPEMBER!Z342&gt;95),"Obesitas (Sangat Berisiko)","")))))))</f>
        <v/>
      </c>
      <c r="FC342" s="72" t="str">
        <f t="shared" ca="1" si="422"/>
        <v/>
      </c>
      <c r="FD342" s="73" t="str">
        <f>IFERROR(ABS(LEFT(NOPEMBER!AA342,FIND("/",NOPEMBER!AA342)-1)),"")</f>
        <v/>
      </c>
      <c r="FE342" s="73" t="str">
        <f>IFERROR(ABS(MID(NOPEMBER!AA342,FIND("/",NOPEMBER!AA342)+1,LEN(NOPEMBER!AA342))),"")</f>
        <v/>
      </c>
      <c r="FF342" s="72" t="str">
        <f t="shared" si="423"/>
        <v/>
      </c>
      <c r="FG342" s="72" t="str">
        <f t="shared" ca="1" si="424"/>
        <v/>
      </c>
      <c r="FH342" s="72" t="str">
        <f>IF(NOPEMBER!AB342="","",IF(NOPEMBER!AB342&lt;181,"NORMAL",IF(NOPEMBER!AB342&lt;201,"Pre DM", "DM")))</f>
        <v/>
      </c>
      <c r="FI342" s="72" t="str">
        <f t="shared" ca="1" si="425"/>
        <v/>
      </c>
      <c r="FK342" s="71" t="str">
        <f ca="1">IFERROR(DATEDIF(DESEMBER!I342,DESEMBER!D342,"Y"),"")</f>
        <v/>
      </c>
      <c r="FL342" s="71" t="str">
        <f ca="1">IFERROR(DATEDIF(DESEMBER!I342,DESEMBER!D342,"YM"),"")</f>
        <v/>
      </c>
      <c r="FM342" s="72" t="str">
        <f t="shared" ca="1" si="426"/>
        <v/>
      </c>
      <c r="FN342" s="72" t="str">
        <f ca="1">FM342&amp;DESEMBER!K342</f>
        <v/>
      </c>
      <c r="FO342" s="72" t="str">
        <f>IF(DESEMBER!Y342="","",IF(DESEMBER!Y342&lt;18.5,"Kurus",IF(DESEMBER!Y342&lt;25,"Normal",IF(DESEMBER!Y342&lt;30,"Overweight (Risiko)",IF(DESEMBER!Y342&lt;35,"Obesitas I","Obesitas II")))))</f>
        <v/>
      </c>
      <c r="FP342" s="72" t="str">
        <f t="shared" ca="1" si="427"/>
        <v/>
      </c>
      <c r="FQ342" s="72" t="str">
        <f>IF(DESEMBER!Z342="","",IF(AND(DESEMBER!K342="L",DESEMBER!Z342&lt;90),"Normal / Aman",IF(AND(DESEMBER!K342="L",DESEMBER!Z342&gt;=90,DESEMBER!Z342&lt;=100),"Risiko Tinggi",IF(AND(DESEMBER!K342="L",DESEMBER!Z342&gt;100),"Obesitas (Sangat Berisiko)",IF(AND(DESEMBER!K342="P",DESEMBER!Z342&lt;80),"Normal / Aman",IF(AND(DESEMBER!K342="P",DESEMBER!Z342&gt;=80,DESEMBER!Z342&lt;=95),"Risiko Tinggi",IF(AND(DESEMBER!K342="P",DESEMBER!Z342&gt;95),"Obesitas (Sangat Berisiko)","")))))))</f>
        <v/>
      </c>
      <c r="FR342" s="72" t="str">
        <f t="shared" ca="1" si="428"/>
        <v/>
      </c>
      <c r="FS342" s="73" t="str">
        <f>IFERROR(ABS(LEFT(DESEMBER!AA342,FIND("/",DESEMBER!AA342)-1)),"")</f>
        <v/>
      </c>
      <c r="FT342" s="73" t="str">
        <f>IFERROR(ABS(MID(DESEMBER!AA342,FIND("/",DESEMBER!AA342)+1,LEN(DESEMBER!AA342))),"")</f>
        <v/>
      </c>
      <c r="FU342" s="72" t="str">
        <f t="shared" si="429"/>
        <v/>
      </c>
      <c r="FV342" s="72" t="str">
        <f t="shared" ca="1" si="430"/>
        <v/>
      </c>
      <c r="FW342" s="72" t="str">
        <f>IF(DESEMBER!AB342="","",IF(DESEMBER!AB342&lt;181,"NORMAL",IF(DESEMBER!AB342&lt;201,"Pre DM", "DM")))</f>
        <v/>
      </c>
      <c r="FX342" s="72" t="str">
        <f t="shared" ca="1" si="431"/>
        <v/>
      </c>
    </row>
    <row r="343" spans="2:180" x14ac:dyDescent="0.25">
      <c r="B343" s="71" t="str">
        <f ca="1">IFERROR(DATEDIF(JANUARI!I343,JANUARI!D343,"Y"),"")</f>
        <v/>
      </c>
      <c r="C343" s="71" t="str">
        <f ca="1">IFERROR(DATEDIF(JANUARI!I343,JANUARI!D343,"YM"),"")</f>
        <v/>
      </c>
      <c r="D343" s="72" t="str">
        <f t="shared" ca="1" si="360"/>
        <v/>
      </c>
      <c r="E343" s="72" t="str">
        <f ca="1">D343&amp;JANUARI!K343</f>
        <v/>
      </c>
      <c r="F343" s="72" t="str">
        <f>IF(JANUARI!Y343="","",IF(JANUARI!Y343&lt;18.5,"Kurus",IF(JANUARI!Y343&lt;25,"Normal",IF(JANUARI!Y343&lt;30,"Overweight (Risiko)",IF(JANUARI!Y343&lt;35,"Obesitas I","Obesitas II")))))</f>
        <v/>
      </c>
      <c r="G343" s="72" t="str">
        <f t="shared" ca="1" si="361"/>
        <v/>
      </c>
      <c r="H343" s="72" t="str">
        <f>IF(JANUARI!Z343="","",IF(AND(JANUARI!K343="L",JANUARI!Z343&lt;90),"Normal / Aman",IF(AND(JANUARI!K343="L",JANUARI!Z343&gt;=90,JANUARI!Z343&lt;=100),"Risiko Tinggi",IF(AND(JANUARI!K343="L",JANUARI!Z343&gt;100),"Obesitas (Sangat Berisiko)",IF(AND(JANUARI!K343="P",JANUARI!Z343&lt;80),"Normal / Aman",IF(AND(JANUARI!K343="P",JANUARI!Z343&gt;=80,JANUARI!Z343&lt;=95),"Risiko Tinggi",IF(AND(JANUARI!K343="P",JANUARI!Z343&gt;95),"Obesitas (Sangat Berisiko)","")))))))</f>
        <v/>
      </c>
      <c r="I343" s="72" t="str">
        <f t="shared" ca="1" si="362"/>
        <v/>
      </c>
      <c r="J343" s="73" t="str">
        <f>IFERROR(ABS(LEFT(JANUARI!AA343,FIND("/",JANUARI!AA343)-1)),"")</f>
        <v/>
      </c>
      <c r="K343" s="73" t="str">
        <f>IFERROR(ABS(MID(JANUARI!AA343,FIND("/",JANUARI!AA343)+1,LEN(JANUARI!AA343))),"")</f>
        <v/>
      </c>
      <c r="L343" s="72" t="str">
        <f t="shared" si="363"/>
        <v/>
      </c>
      <c r="M343" s="72" t="str">
        <f t="shared" ca="1" si="364"/>
        <v/>
      </c>
      <c r="N343" s="72" t="str">
        <f>IF(JANUARI!AB343="","",IF(JANUARI!AB343&lt;181,"NORMAL",IF(JANUARI!AB343&lt;201,"Pre DM", "DM")))</f>
        <v/>
      </c>
      <c r="O343" s="72" t="str">
        <f t="shared" ca="1" si="365"/>
        <v/>
      </c>
      <c r="Q343" s="71" t="str">
        <f ca="1">IFERROR(DATEDIF(PEBRUARI!I343,PEBRUARI!D343,"Y"),"")</f>
        <v/>
      </c>
      <c r="R343" s="71" t="str">
        <f ca="1">IFERROR(DATEDIF(PEBRUARI!I343,PEBRUARI!D343,"YM"),"")</f>
        <v/>
      </c>
      <c r="S343" s="72" t="str">
        <f t="shared" ca="1" si="366"/>
        <v/>
      </c>
      <c r="T343" s="72" t="str">
        <f ca="1">S343&amp;PEBRUARI!K343</f>
        <v/>
      </c>
      <c r="U343" s="72" t="str">
        <f>IF(PEBRUARI!Y343="","",IF(PEBRUARI!Y343&lt;18.5,"Kurus",IF(PEBRUARI!Y343&lt;25,"Normal",IF(PEBRUARI!Y343&lt;30,"Overweight (Risiko)",IF(PEBRUARI!Y343&lt;35,"Obesitas I","Obesitas II")))))</f>
        <v/>
      </c>
      <c r="V343" s="72" t="str">
        <f t="shared" ca="1" si="367"/>
        <v/>
      </c>
      <c r="W343" s="72" t="str">
        <f>IF(PEBRUARI!Z343="","",IF(AND(PEBRUARI!K343="L",PEBRUARI!Z343&lt;90),"Normal / Aman",IF(AND(PEBRUARI!K343="L",PEBRUARI!Z343&gt;=90,PEBRUARI!Z343&lt;=100),"Risiko Tinggi",IF(AND(PEBRUARI!K343="L",PEBRUARI!Z343&gt;100),"Obesitas (Sangat Berisiko)",IF(AND(PEBRUARI!K343="P",PEBRUARI!Z343&lt;80),"Normal / Aman",IF(AND(PEBRUARI!K343="P",PEBRUARI!Z343&gt;=80,PEBRUARI!Z343&lt;=95),"Risiko Tinggi",IF(AND(PEBRUARI!K343="P",PEBRUARI!Z343&gt;95),"Obesitas (Sangat Berisiko)","")))))))</f>
        <v/>
      </c>
      <c r="X343" s="72" t="str">
        <f t="shared" ca="1" si="368"/>
        <v/>
      </c>
      <c r="Y343" s="73" t="str">
        <f>IFERROR(ABS(LEFT(PEBRUARI!AA343,FIND("/",PEBRUARI!AA343)-1)),"")</f>
        <v/>
      </c>
      <c r="Z343" s="73" t="str">
        <f>IFERROR(ABS(MID(PEBRUARI!AA343,FIND("/",PEBRUARI!AA343)+1,LEN(PEBRUARI!AA343))),"")</f>
        <v/>
      </c>
      <c r="AA343" s="72" t="str">
        <f t="shared" si="369"/>
        <v/>
      </c>
      <c r="AB343" s="72" t="str">
        <f t="shared" ca="1" si="370"/>
        <v/>
      </c>
      <c r="AC343" s="72" t="str">
        <f>IF(PEBRUARI!AB343="","",IF(PEBRUARI!AB343&lt;181,"NORMAL",IF(PEBRUARI!AB343&lt;201,"Pre DM", "DM")))</f>
        <v/>
      </c>
      <c r="AD343" s="72" t="str">
        <f t="shared" ca="1" si="371"/>
        <v/>
      </c>
      <c r="AF343" s="71" t="str">
        <f ca="1">IFERROR(DATEDIF(MARET!I343,MARET!D343,"Y"),"")</f>
        <v/>
      </c>
      <c r="AG343" s="71" t="str">
        <f ca="1">IFERROR(DATEDIF(MARET!I343,MARET!D343,"YM"),"")</f>
        <v/>
      </c>
      <c r="AH343" s="72" t="str">
        <f t="shared" ca="1" si="372"/>
        <v/>
      </c>
      <c r="AI343" s="72" t="str">
        <f ca="1">AH343&amp;MARET!K343</f>
        <v/>
      </c>
      <c r="AJ343" s="72" t="str">
        <f>IF(MARET!Y343="","",IF(MARET!Y343&lt;18.5,"Kurus",IF(MARET!Y343&lt;25,"Normal",IF(MARET!Y343&lt;30,"Overweight (Risiko)",IF(MARET!Y343&lt;35,"Obesitas I","Obesitas II")))))</f>
        <v/>
      </c>
      <c r="AK343" s="72" t="str">
        <f t="shared" ca="1" si="373"/>
        <v/>
      </c>
      <c r="AL343" s="72" t="str">
        <f>IF(MARET!Z343="","",IF(AND(MARET!K343="L",MARET!Z343&lt;90),"Normal / Aman",IF(AND(MARET!K343="L",MARET!Z343&gt;=90,MARET!Z343&lt;=100),"Risiko Tinggi",IF(AND(MARET!K343="L",MARET!Z343&gt;100),"Obesitas (Sangat Berisiko)",IF(AND(MARET!K343="P",MARET!Z343&lt;80),"Normal / Aman",IF(AND(MARET!K343="P",MARET!Z343&gt;=80,MARET!Z343&lt;=95),"Risiko Tinggi",IF(AND(MARET!K343="P",MARET!Z343&gt;95),"Obesitas (Sangat Berisiko)","")))))))</f>
        <v/>
      </c>
      <c r="AM343" s="72" t="str">
        <f t="shared" ca="1" si="374"/>
        <v/>
      </c>
      <c r="AN343" s="73" t="str">
        <f>IFERROR(ABS(LEFT(MARET!AA343,FIND("/",MARET!AA343)-1)),"")</f>
        <v/>
      </c>
      <c r="AO343" s="73" t="str">
        <f>IFERROR(ABS(MID(MARET!AA343,FIND("/",MARET!AA343)+1,LEN(MARET!AA343))),"")</f>
        <v/>
      </c>
      <c r="AP343" s="72" t="str">
        <f t="shared" si="375"/>
        <v/>
      </c>
      <c r="AQ343" s="72" t="str">
        <f t="shared" ca="1" si="376"/>
        <v/>
      </c>
      <c r="AR343" s="72" t="str">
        <f>IF(MARET!AB343="","",IF(MARET!AB343&lt;181,"NORMAL",IF(MARET!AB343&lt;201,"Pre DM", "DM")))</f>
        <v/>
      </c>
      <c r="AS343" s="72" t="str">
        <f t="shared" ca="1" si="377"/>
        <v/>
      </c>
      <c r="AU343" s="71" t="str">
        <f ca="1">IFERROR(DATEDIF(APRIL!I343,APRIL!D343,"Y"),"")</f>
        <v/>
      </c>
      <c r="AV343" s="71" t="str">
        <f ca="1">IFERROR(DATEDIF(APRIL!I343,APRIL!D343,"YM"),"")</f>
        <v/>
      </c>
      <c r="AW343" s="72" t="str">
        <f t="shared" ca="1" si="378"/>
        <v/>
      </c>
      <c r="AX343" s="72" t="str">
        <f ca="1">AW343&amp;APRIL!K343</f>
        <v/>
      </c>
      <c r="AY343" s="72" t="str">
        <f>IF(APRIL!Y343="","",IF(APRIL!Y343&lt;18.5,"Kurus",IF(APRIL!Y343&lt;25,"Normal",IF(APRIL!Y343&lt;30,"Overweight (Risiko)",IF(APRIL!Y343&lt;35,"Obesitas I","Obesitas II")))))</f>
        <v/>
      </c>
      <c r="AZ343" s="72" t="str">
        <f t="shared" ca="1" si="379"/>
        <v/>
      </c>
      <c r="BA343" s="72" t="str">
        <f>IF(APRIL!Z343="","",IF(AND(APRIL!K343="L",APRIL!Z343&lt;90),"Normal / Aman",IF(AND(APRIL!K343="L",APRIL!Z343&gt;=90,APRIL!Z343&lt;=100),"Risiko Tinggi",IF(AND(APRIL!K343="L",APRIL!Z343&gt;100),"Obesitas (Sangat Berisiko)",IF(AND(APRIL!K343="P",APRIL!Z343&lt;80),"Normal / Aman",IF(AND(APRIL!K343="P",APRIL!Z343&gt;=80,APRIL!Z343&lt;=95),"Risiko Tinggi",IF(AND(APRIL!K343="P",APRIL!Z343&gt;95),"Obesitas (Sangat Berisiko)","")))))))</f>
        <v/>
      </c>
      <c r="BB343" s="72" t="str">
        <f t="shared" ca="1" si="380"/>
        <v/>
      </c>
      <c r="BC343" s="73" t="str">
        <f>IFERROR(ABS(LEFT(APRIL!AA343,FIND("/",APRIL!AA343)-1)),"")</f>
        <v/>
      </c>
      <c r="BD343" s="73" t="str">
        <f>IFERROR(ABS(MID(APRIL!AA343,FIND("/",APRIL!AA343)+1,LEN(APRIL!AA343))),"")</f>
        <v/>
      </c>
      <c r="BE343" s="72" t="str">
        <f t="shared" si="381"/>
        <v/>
      </c>
      <c r="BF343" s="72" t="str">
        <f t="shared" ca="1" si="382"/>
        <v/>
      </c>
      <c r="BG343" s="72" t="str">
        <f>IF(APRIL!AB343="","",IF(APRIL!AB343&lt;181,"NORMAL",IF(APRIL!AB343&lt;201,"Pre DM", "DM")))</f>
        <v/>
      </c>
      <c r="BH343" s="72" t="str">
        <f t="shared" ca="1" si="383"/>
        <v/>
      </c>
      <c r="BJ343" s="71" t="str">
        <f ca="1">IFERROR(DATEDIF(MEI!I343,MEI!D343,"Y"),"")</f>
        <v/>
      </c>
      <c r="BK343" s="71" t="str">
        <f ca="1">IFERROR(DATEDIF(MEI!I343,MEI!D343,"YM"),"")</f>
        <v/>
      </c>
      <c r="BL343" s="72" t="str">
        <f t="shared" ca="1" si="384"/>
        <v/>
      </c>
      <c r="BM343" s="72" t="str">
        <f ca="1">BL343&amp;MEI!K343</f>
        <v/>
      </c>
      <c r="BN343" s="72" t="str">
        <f>IF(MEI!Y343="","",IF(MEI!Y343&lt;18.5,"Kurus",IF(MEI!Y343&lt;25,"Normal",IF(MEI!Y343&lt;30,"Overweight (Risiko)",IF(MEI!Y343&lt;35,"Obesitas I","Obesitas II")))))</f>
        <v/>
      </c>
      <c r="BO343" s="72" t="str">
        <f t="shared" ca="1" si="385"/>
        <v/>
      </c>
      <c r="BP343" s="72" t="str">
        <f>IF(MEI!Z343="","",IF(AND(MEI!K343="L",MEI!Z343&lt;90),"Normal / Aman",IF(AND(MEI!K343="L",MEI!Z343&gt;=90,MEI!Z343&lt;=100),"Risiko Tinggi",IF(AND(MEI!K343="L",MEI!Z343&gt;100),"Obesitas (Sangat Berisiko)",IF(AND(MEI!K343="P",MEI!Z343&lt;80),"Normal / Aman",IF(AND(MEI!K343="P",MEI!Z343&gt;=80,MEI!Z343&lt;=95),"Risiko Tinggi",IF(AND(MEI!K343="P",MEI!Z343&gt;95),"Obesitas (Sangat Berisiko)","")))))))</f>
        <v/>
      </c>
      <c r="BQ343" s="72" t="str">
        <f t="shared" ca="1" si="386"/>
        <v/>
      </c>
      <c r="BR343" s="73" t="str">
        <f>IFERROR(ABS(LEFT(MEI!AA343,FIND("/",MEI!AA343)-1)),"")</f>
        <v/>
      </c>
      <c r="BS343" s="73" t="str">
        <f>IFERROR(ABS(MID(MEI!AA343,FIND("/",MEI!AA343)+1,LEN(MEI!AA343))),"")</f>
        <v/>
      </c>
      <c r="BT343" s="72" t="str">
        <f t="shared" si="387"/>
        <v/>
      </c>
      <c r="BU343" s="72" t="str">
        <f t="shared" ca="1" si="388"/>
        <v/>
      </c>
      <c r="BV343" s="72" t="str">
        <f>IF(MEI!AB343="","",IF(MEI!AB343&lt;181,"NORMAL",IF(MEI!AB343&lt;201,"Pre DM", "DM")))</f>
        <v/>
      </c>
      <c r="BW343" s="72" t="str">
        <f t="shared" ca="1" si="389"/>
        <v/>
      </c>
      <c r="BY343" s="71" t="str">
        <f ca="1">IFERROR(DATEDIF(JUNI!I343,JUNI!D343,"Y"),"")</f>
        <v/>
      </c>
      <c r="BZ343" s="71" t="str">
        <f ca="1">IFERROR(DATEDIF(JUNI!I343,JUNI!D343,"YM"),"")</f>
        <v/>
      </c>
      <c r="CA343" s="72" t="str">
        <f t="shared" ca="1" si="390"/>
        <v/>
      </c>
      <c r="CB343" s="72" t="str">
        <f ca="1">CA343&amp;JUNI!K343</f>
        <v/>
      </c>
      <c r="CC343" s="72" t="str">
        <f>IF(JUNI!Y343="","",IF(JUNI!Y343&lt;18.5,"Kurus",IF(JUNI!Y343&lt;25,"Normal",IF(JUNI!Y343&lt;30,"Overweight (Risiko)",IF(JUNI!Y343&lt;35,"Obesitas I","Obesitas II")))))</f>
        <v/>
      </c>
      <c r="CD343" s="72" t="str">
        <f t="shared" ca="1" si="391"/>
        <v/>
      </c>
      <c r="CE343" s="72" t="str">
        <f>IF(JUNI!Z343="","",IF(AND(JUNI!K343="L",JUNI!Z343&lt;90),"Normal / Aman",IF(AND(JUNI!K343="L",JUNI!Z343&gt;=90,JUNI!Z343&lt;=100),"Risiko Tinggi",IF(AND(JUNI!K343="L",JUNI!Z343&gt;100),"Obesitas (Sangat Berisiko)",IF(AND(JUNI!K343="P",JUNI!Z343&lt;80),"Normal / Aman",IF(AND(JUNI!K343="P",JUNI!Z343&gt;=80,JUNI!Z343&lt;=95),"Risiko Tinggi",IF(AND(JUNI!K343="P",JUNI!Z343&gt;95),"Obesitas (Sangat Berisiko)","")))))))</f>
        <v/>
      </c>
      <c r="CF343" s="72" t="str">
        <f t="shared" ca="1" si="392"/>
        <v/>
      </c>
      <c r="CG343" s="73" t="str">
        <f>IFERROR(ABS(LEFT(JUNI!AA343,FIND("/",JUNI!AA343)-1)),"")</f>
        <v/>
      </c>
      <c r="CH343" s="73" t="str">
        <f>IFERROR(ABS(MID(JUNI!AA343,FIND("/",JUNI!AA343)+1,LEN(JUNI!AA343))),"")</f>
        <v/>
      </c>
      <c r="CI343" s="72" t="str">
        <f t="shared" si="393"/>
        <v/>
      </c>
      <c r="CJ343" s="72" t="str">
        <f t="shared" ca="1" si="394"/>
        <v/>
      </c>
      <c r="CK343" s="72" t="str">
        <f>IF(JUNI!AB343="","",IF(JUNI!AB343&lt;181,"NORMAL",IF(JUNI!AB343&lt;201,"Pre DM", "DM")))</f>
        <v/>
      </c>
      <c r="CL343" s="72" t="str">
        <f t="shared" ca="1" si="395"/>
        <v/>
      </c>
      <c r="CN343" s="71" t="str">
        <f ca="1">IFERROR(DATEDIF(JULI!I343,JULI!D343,"Y"),"")</f>
        <v/>
      </c>
      <c r="CO343" s="71" t="str">
        <f ca="1">IFERROR(DATEDIF(JULI!I343,JULI!D343,"YM"),"")</f>
        <v/>
      </c>
      <c r="CP343" s="72" t="str">
        <f t="shared" ca="1" si="396"/>
        <v/>
      </c>
      <c r="CQ343" s="72" t="str">
        <f ca="1">CP343&amp;JULI!K343</f>
        <v/>
      </c>
      <c r="CR343" s="72" t="str">
        <f>IF(JULI!Y343="","",IF(JULI!Y343&lt;18.5,"Kurus",IF(JULI!Y343&lt;25,"Normal",IF(JULI!Y343&lt;30,"Overweight (Risiko)",IF(JULI!Y343&lt;35,"Obesitas I","Obesitas II")))))</f>
        <v/>
      </c>
      <c r="CS343" s="72" t="str">
        <f t="shared" ca="1" si="397"/>
        <v/>
      </c>
      <c r="CT343" s="72" t="str">
        <f>IF(JULI!Z343="","",IF(AND(JULI!K343="L",JULI!Z343&lt;90),"Normal / Aman",IF(AND(JULI!K343="L",JULI!Z343&gt;=90,JULI!Z343&lt;=100),"Risiko Tinggi",IF(AND(JULI!K343="L",JULI!Z343&gt;100),"Obesitas (Sangat Berisiko)",IF(AND(JULI!K343="P",JULI!Z343&lt;80),"Normal / Aman",IF(AND(JULI!K343="P",JULI!Z343&gt;=80,JULI!Z343&lt;=95),"Risiko Tinggi",IF(AND(JULI!K343="P",JULI!Z343&gt;95),"Obesitas (Sangat Berisiko)","")))))))</f>
        <v/>
      </c>
      <c r="CU343" s="72" t="str">
        <f t="shared" ca="1" si="398"/>
        <v/>
      </c>
      <c r="CV343" s="73" t="str">
        <f>IFERROR(ABS(LEFT(JULI!AA343,FIND("/",JULI!AA343)-1)),"")</f>
        <v/>
      </c>
      <c r="CW343" s="73" t="str">
        <f>IFERROR(ABS(MID(JULI!AA343,FIND("/",JULI!AA343)+1,LEN(JULI!AA343))),"")</f>
        <v/>
      </c>
      <c r="CX343" s="72" t="str">
        <f t="shared" si="399"/>
        <v/>
      </c>
      <c r="CY343" s="72" t="str">
        <f t="shared" ca="1" si="400"/>
        <v/>
      </c>
      <c r="CZ343" s="72" t="str">
        <f>IF(JULI!AB343="","",IF(JULI!AB343&lt;181,"NORMAL",IF(JULI!AB343&lt;201,"Pre DM", "DM")))</f>
        <v/>
      </c>
      <c r="DA343" s="72" t="str">
        <f t="shared" ca="1" si="401"/>
        <v/>
      </c>
      <c r="DC343" s="71" t="str">
        <f ca="1">IFERROR(DATEDIF(AGUSTUS!I343,AGUSTUS!D343,"Y"),"")</f>
        <v/>
      </c>
      <c r="DD343" s="71" t="str">
        <f ca="1">IFERROR(DATEDIF(AGUSTUS!I343,AGUSTUS!D343,"YM"),"")</f>
        <v/>
      </c>
      <c r="DE343" s="72" t="str">
        <f t="shared" ca="1" si="402"/>
        <v/>
      </c>
      <c r="DF343" s="72" t="str">
        <f ca="1">DE343&amp;AGUSTUS!K343</f>
        <v/>
      </c>
      <c r="DG343" s="72" t="str">
        <f>IF(AGUSTUS!Y343="","",IF(AGUSTUS!Y343&lt;18.5,"Kurus",IF(AGUSTUS!Y343&lt;25,"Normal",IF(AGUSTUS!Y343&lt;30,"Overweight (Risiko)",IF(AGUSTUS!Y343&lt;35,"Obesitas I","Obesitas II")))))</f>
        <v/>
      </c>
      <c r="DH343" s="72" t="str">
        <f t="shared" ca="1" si="403"/>
        <v/>
      </c>
      <c r="DI343" s="72" t="str">
        <f>IF(AGUSTUS!Z343="","",IF(AND(AGUSTUS!K343="L",AGUSTUS!Z343&lt;90),"Normal / Aman",IF(AND(AGUSTUS!K343="L",AGUSTUS!Z343&gt;=90,AGUSTUS!Z343&lt;=100),"Risiko Tinggi",IF(AND(AGUSTUS!K343="L",AGUSTUS!Z343&gt;100),"Obesitas (Sangat Berisiko)",IF(AND(AGUSTUS!K343="P",AGUSTUS!Z343&lt;80),"Normal / Aman",IF(AND(AGUSTUS!K343="P",AGUSTUS!Z343&gt;=80,AGUSTUS!Z343&lt;=95),"Risiko Tinggi",IF(AND(AGUSTUS!K343="P",AGUSTUS!Z343&gt;95),"Obesitas (Sangat Berisiko)","")))))))</f>
        <v/>
      </c>
      <c r="DJ343" s="72" t="str">
        <f t="shared" ca="1" si="404"/>
        <v/>
      </c>
      <c r="DK343" s="73" t="str">
        <f>IFERROR(ABS(LEFT(AGUSTUS!AA343,FIND("/",AGUSTUS!AA343)-1)),"")</f>
        <v/>
      </c>
      <c r="DL343" s="73" t="str">
        <f>IFERROR(ABS(MID(AGUSTUS!AA343,FIND("/",AGUSTUS!AA343)+1,LEN(AGUSTUS!AA343))),"")</f>
        <v/>
      </c>
      <c r="DM343" s="72" t="str">
        <f t="shared" si="405"/>
        <v/>
      </c>
      <c r="DN343" s="72" t="str">
        <f t="shared" ca="1" si="406"/>
        <v/>
      </c>
      <c r="DO343" s="72" t="str">
        <f>IF(AGUSTUS!AB343="","",IF(AGUSTUS!AB343&lt;181,"NORMAL",IF(AGUSTUS!AB343&lt;201,"Pre DM", "DM")))</f>
        <v/>
      </c>
      <c r="DP343" s="72" t="str">
        <f t="shared" ca="1" si="407"/>
        <v/>
      </c>
      <c r="DR343" s="71" t="str">
        <f ca="1">IFERROR(DATEDIF(SEPTEMBER!I343,SEPTEMBER!D343,"Y"),"")</f>
        <v/>
      </c>
      <c r="DS343" s="71" t="str">
        <f ca="1">IFERROR(DATEDIF(SEPTEMBER!I343,SEPTEMBER!D343,"YM"),"")</f>
        <v/>
      </c>
      <c r="DT343" s="72" t="str">
        <f t="shared" ca="1" si="408"/>
        <v/>
      </c>
      <c r="DU343" s="72" t="str">
        <f ca="1">DT343&amp;SEPTEMBER!K343</f>
        <v/>
      </c>
      <c r="DV343" s="72" t="str">
        <f>IF(SEPTEMBER!Y343="","",IF(SEPTEMBER!Y343&lt;18.5,"Kurus",IF(SEPTEMBER!Y343&lt;25,"Normal",IF(SEPTEMBER!Y343&lt;30,"Overweight (Risiko)",IF(SEPTEMBER!Y343&lt;35,"Obesitas I","Obesitas II")))))</f>
        <v/>
      </c>
      <c r="DW343" s="72" t="str">
        <f t="shared" ca="1" si="409"/>
        <v/>
      </c>
      <c r="DX343" s="72" t="str">
        <f>IF(SEPTEMBER!Z343="","",IF(AND(SEPTEMBER!K343="L",SEPTEMBER!Z343&lt;90),"Normal / Aman",IF(AND(SEPTEMBER!K343="L",SEPTEMBER!Z343&gt;=90,SEPTEMBER!Z343&lt;=100),"Risiko Tinggi",IF(AND(SEPTEMBER!K343="L",SEPTEMBER!Z343&gt;100),"Obesitas (Sangat Berisiko)",IF(AND(SEPTEMBER!K343="P",SEPTEMBER!Z343&lt;80),"Normal / Aman",IF(AND(SEPTEMBER!K343="P",SEPTEMBER!Z343&gt;=80,SEPTEMBER!Z343&lt;=95),"Risiko Tinggi",IF(AND(SEPTEMBER!K343="P",SEPTEMBER!Z343&gt;95),"Obesitas (Sangat Berisiko)","")))))))</f>
        <v/>
      </c>
      <c r="DY343" s="72" t="str">
        <f t="shared" ca="1" si="410"/>
        <v/>
      </c>
      <c r="DZ343" s="73" t="str">
        <f>IFERROR(ABS(LEFT(SEPTEMBER!AA343,FIND("/",SEPTEMBER!AA343)-1)),"")</f>
        <v/>
      </c>
      <c r="EA343" s="73" t="str">
        <f>IFERROR(ABS(MID(SEPTEMBER!AA343,FIND("/",SEPTEMBER!AA343)+1,LEN(SEPTEMBER!AA343))),"")</f>
        <v/>
      </c>
      <c r="EB343" s="72" t="str">
        <f t="shared" si="411"/>
        <v/>
      </c>
      <c r="EC343" s="72" t="str">
        <f t="shared" ca="1" si="412"/>
        <v/>
      </c>
      <c r="ED343" s="72" t="str">
        <f>IF(SEPTEMBER!AB343="","",IF(SEPTEMBER!AB343&lt;181,"NORMAL",IF(SEPTEMBER!AB343&lt;201,"Pre DM", "DM")))</f>
        <v/>
      </c>
      <c r="EE343" s="72" t="str">
        <f t="shared" ca="1" si="413"/>
        <v/>
      </c>
      <c r="EG343" s="71" t="str">
        <f ca="1">IFERROR(DATEDIF(OKTOBER!I343,OKTOBER!D343,"Y"),"")</f>
        <v/>
      </c>
      <c r="EH343" s="71" t="str">
        <f ca="1">IFERROR(DATEDIF(OKTOBER!I343,OKTOBER!D343,"YM"),"")</f>
        <v/>
      </c>
      <c r="EI343" s="72" t="str">
        <f t="shared" ca="1" si="414"/>
        <v/>
      </c>
      <c r="EJ343" s="72" t="str">
        <f ca="1">EI343&amp;OKTOBER!K343</f>
        <v/>
      </c>
      <c r="EK343" s="72" t="str">
        <f>IF(OKTOBER!Y343="","",IF(OKTOBER!Y343&lt;18.5,"Kurus",IF(OKTOBER!Y343&lt;25,"Normal",IF(OKTOBER!Y343&lt;30,"Overweight (Risiko)",IF(OKTOBER!Y343&lt;35,"Obesitas I","Obesitas II")))))</f>
        <v/>
      </c>
      <c r="EL343" s="72" t="str">
        <f t="shared" ca="1" si="415"/>
        <v/>
      </c>
      <c r="EM343" s="72" t="str">
        <f>IF(OKTOBER!Z343="","",IF(AND(OKTOBER!K343="L",OKTOBER!Z343&lt;90),"Normal / Aman",IF(AND(OKTOBER!K343="L",OKTOBER!Z343&gt;=90,OKTOBER!Z343&lt;=100),"Risiko Tinggi",IF(AND(OKTOBER!K343="L",OKTOBER!Z343&gt;100),"Obesitas (Sangat Berisiko)",IF(AND(OKTOBER!K343="P",OKTOBER!Z343&lt;80),"Normal / Aman",IF(AND(OKTOBER!K343="P",OKTOBER!Z343&gt;=80,OKTOBER!Z343&lt;=95),"Risiko Tinggi",IF(AND(OKTOBER!K343="P",OKTOBER!Z343&gt;95),"Obesitas (Sangat Berisiko)","")))))))</f>
        <v/>
      </c>
      <c r="EN343" s="72" t="str">
        <f t="shared" ca="1" si="416"/>
        <v/>
      </c>
      <c r="EO343" s="73" t="str">
        <f>IFERROR(ABS(LEFT(OKTOBER!AA343,FIND("/",OKTOBER!AA343)-1)),"")</f>
        <v/>
      </c>
      <c r="EP343" s="73" t="str">
        <f>IFERROR(ABS(MID(OKTOBER!AA343,FIND("/",OKTOBER!AA343)+1,LEN(OKTOBER!AA343))),"")</f>
        <v/>
      </c>
      <c r="EQ343" s="72" t="str">
        <f t="shared" si="417"/>
        <v/>
      </c>
      <c r="ER343" s="72" t="str">
        <f t="shared" ca="1" si="418"/>
        <v/>
      </c>
      <c r="ES343" s="72" t="str">
        <f>IF(OKTOBER!AB343="","",IF(OKTOBER!AB343&lt;181,"NORMAL",IF(OKTOBER!AB343&lt;201,"Pre DM", "DM")))</f>
        <v/>
      </c>
      <c r="ET343" s="72" t="str">
        <f t="shared" ca="1" si="419"/>
        <v/>
      </c>
      <c r="EV343" s="71" t="str">
        <f ca="1">IFERROR(DATEDIF(NOPEMBER!I343,NOPEMBER!D343,"Y"),"")</f>
        <v/>
      </c>
      <c r="EW343" s="71" t="str">
        <f ca="1">IFERROR(DATEDIF(NOPEMBER!I343,NOPEMBER!D343,"YM"),"")</f>
        <v/>
      </c>
      <c r="EX343" s="72" t="str">
        <f t="shared" ca="1" si="420"/>
        <v/>
      </c>
      <c r="EY343" s="72" t="str">
        <f ca="1">EX343&amp;NOPEMBER!K343</f>
        <v/>
      </c>
      <c r="EZ343" s="72" t="str">
        <f>IF(NOPEMBER!Y343="","",IF(NOPEMBER!Y343&lt;18.5,"Kurus",IF(NOPEMBER!Y343&lt;25,"Normal",IF(NOPEMBER!Y343&lt;30,"Overweight (Risiko)",IF(NOPEMBER!Y343&lt;35,"Obesitas I","Obesitas II")))))</f>
        <v/>
      </c>
      <c r="FA343" s="72" t="str">
        <f t="shared" ca="1" si="421"/>
        <v/>
      </c>
      <c r="FB343" s="72" t="str">
        <f>IF(NOPEMBER!Z343="","",IF(AND(NOPEMBER!K343="L",NOPEMBER!Z343&lt;90),"Normal / Aman",IF(AND(NOPEMBER!K343="L",NOPEMBER!Z343&gt;=90,NOPEMBER!Z343&lt;=100),"Risiko Tinggi",IF(AND(NOPEMBER!K343="L",NOPEMBER!Z343&gt;100),"Obesitas (Sangat Berisiko)",IF(AND(NOPEMBER!K343="P",NOPEMBER!Z343&lt;80),"Normal / Aman",IF(AND(NOPEMBER!K343="P",NOPEMBER!Z343&gt;=80,NOPEMBER!Z343&lt;=95),"Risiko Tinggi",IF(AND(NOPEMBER!K343="P",NOPEMBER!Z343&gt;95),"Obesitas (Sangat Berisiko)","")))))))</f>
        <v/>
      </c>
      <c r="FC343" s="72" t="str">
        <f t="shared" ca="1" si="422"/>
        <v/>
      </c>
      <c r="FD343" s="73" t="str">
        <f>IFERROR(ABS(LEFT(NOPEMBER!AA343,FIND("/",NOPEMBER!AA343)-1)),"")</f>
        <v/>
      </c>
      <c r="FE343" s="73" t="str">
        <f>IFERROR(ABS(MID(NOPEMBER!AA343,FIND("/",NOPEMBER!AA343)+1,LEN(NOPEMBER!AA343))),"")</f>
        <v/>
      </c>
      <c r="FF343" s="72" t="str">
        <f t="shared" si="423"/>
        <v/>
      </c>
      <c r="FG343" s="72" t="str">
        <f t="shared" ca="1" si="424"/>
        <v/>
      </c>
      <c r="FH343" s="72" t="str">
        <f>IF(NOPEMBER!AB343="","",IF(NOPEMBER!AB343&lt;181,"NORMAL",IF(NOPEMBER!AB343&lt;201,"Pre DM", "DM")))</f>
        <v/>
      </c>
      <c r="FI343" s="72" t="str">
        <f t="shared" ca="1" si="425"/>
        <v/>
      </c>
      <c r="FK343" s="71" t="str">
        <f ca="1">IFERROR(DATEDIF(DESEMBER!I343,DESEMBER!D343,"Y"),"")</f>
        <v/>
      </c>
      <c r="FL343" s="71" t="str">
        <f ca="1">IFERROR(DATEDIF(DESEMBER!I343,DESEMBER!D343,"YM"),"")</f>
        <v/>
      </c>
      <c r="FM343" s="72" t="str">
        <f t="shared" ca="1" si="426"/>
        <v/>
      </c>
      <c r="FN343" s="72" t="str">
        <f ca="1">FM343&amp;DESEMBER!K343</f>
        <v/>
      </c>
      <c r="FO343" s="72" t="str">
        <f>IF(DESEMBER!Y343="","",IF(DESEMBER!Y343&lt;18.5,"Kurus",IF(DESEMBER!Y343&lt;25,"Normal",IF(DESEMBER!Y343&lt;30,"Overweight (Risiko)",IF(DESEMBER!Y343&lt;35,"Obesitas I","Obesitas II")))))</f>
        <v/>
      </c>
      <c r="FP343" s="72" t="str">
        <f t="shared" ca="1" si="427"/>
        <v/>
      </c>
      <c r="FQ343" s="72" t="str">
        <f>IF(DESEMBER!Z343="","",IF(AND(DESEMBER!K343="L",DESEMBER!Z343&lt;90),"Normal / Aman",IF(AND(DESEMBER!K343="L",DESEMBER!Z343&gt;=90,DESEMBER!Z343&lt;=100),"Risiko Tinggi",IF(AND(DESEMBER!K343="L",DESEMBER!Z343&gt;100),"Obesitas (Sangat Berisiko)",IF(AND(DESEMBER!K343="P",DESEMBER!Z343&lt;80),"Normal / Aman",IF(AND(DESEMBER!K343="P",DESEMBER!Z343&gt;=80,DESEMBER!Z343&lt;=95),"Risiko Tinggi",IF(AND(DESEMBER!K343="P",DESEMBER!Z343&gt;95),"Obesitas (Sangat Berisiko)","")))))))</f>
        <v/>
      </c>
      <c r="FR343" s="72" t="str">
        <f t="shared" ca="1" si="428"/>
        <v/>
      </c>
      <c r="FS343" s="73" t="str">
        <f>IFERROR(ABS(LEFT(DESEMBER!AA343,FIND("/",DESEMBER!AA343)-1)),"")</f>
        <v/>
      </c>
      <c r="FT343" s="73" t="str">
        <f>IFERROR(ABS(MID(DESEMBER!AA343,FIND("/",DESEMBER!AA343)+1,LEN(DESEMBER!AA343))),"")</f>
        <v/>
      </c>
      <c r="FU343" s="72" t="str">
        <f t="shared" si="429"/>
        <v/>
      </c>
      <c r="FV343" s="72" t="str">
        <f t="shared" ca="1" si="430"/>
        <v/>
      </c>
      <c r="FW343" s="72" t="str">
        <f>IF(DESEMBER!AB343="","",IF(DESEMBER!AB343&lt;181,"NORMAL",IF(DESEMBER!AB343&lt;201,"Pre DM", "DM")))</f>
        <v/>
      </c>
      <c r="FX343" s="72" t="str">
        <f t="shared" ca="1" si="431"/>
        <v/>
      </c>
    </row>
    <row r="344" spans="2:180" x14ac:dyDescent="0.25">
      <c r="B344" s="71" t="str">
        <f ca="1">IFERROR(DATEDIF(JANUARI!I344,JANUARI!D344,"Y"),"")</f>
        <v/>
      </c>
      <c r="C344" s="71" t="str">
        <f ca="1">IFERROR(DATEDIF(JANUARI!I344,JANUARI!D344,"YM"),"")</f>
        <v/>
      </c>
      <c r="D344" s="72" t="str">
        <f t="shared" ca="1" si="360"/>
        <v/>
      </c>
      <c r="E344" s="72" t="str">
        <f ca="1">D344&amp;JANUARI!K344</f>
        <v/>
      </c>
      <c r="F344" s="72" t="str">
        <f>IF(JANUARI!Y344="","",IF(JANUARI!Y344&lt;18.5,"Kurus",IF(JANUARI!Y344&lt;25,"Normal",IF(JANUARI!Y344&lt;30,"Overweight (Risiko)",IF(JANUARI!Y344&lt;35,"Obesitas I","Obesitas II")))))</f>
        <v/>
      </c>
      <c r="G344" s="72" t="str">
        <f t="shared" ca="1" si="361"/>
        <v/>
      </c>
      <c r="H344" s="72" t="str">
        <f>IF(JANUARI!Z344="","",IF(AND(JANUARI!K344="L",JANUARI!Z344&lt;90),"Normal / Aman",IF(AND(JANUARI!K344="L",JANUARI!Z344&gt;=90,JANUARI!Z344&lt;=100),"Risiko Tinggi",IF(AND(JANUARI!K344="L",JANUARI!Z344&gt;100),"Obesitas (Sangat Berisiko)",IF(AND(JANUARI!K344="P",JANUARI!Z344&lt;80),"Normal / Aman",IF(AND(JANUARI!K344="P",JANUARI!Z344&gt;=80,JANUARI!Z344&lt;=95),"Risiko Tinggi",IF(AND(JANUARI!K344="P",JANUARI!Z344&gt;95),"Obesitas (Sangat Berisiko)","")))))))</f>
        <v/>
      </c>
      <c r="I344" s="72" t="str">
        <f t="shared" ca="1" si="362"/>
        <v/>
      </c>
      <c r="J344" s="73" t="str">
        <f>IFERROR(ABS(LEFT(JANUARI!AA344,FIND("/",JANUARI!AA344)-1)),"")</f>
        <v/>
      </c>
      <c r="K344" s="73" t="str">
        <f>IFERROR(ABS(MID(JANUARI!AA344,FIND("/",JANUARI!AA344)+1,LEN(JANUARI!AA344))),"")</f>
        <v/>
      </c>
      <c r="L344" s="72" t="str">
        <f t="shared" si="363"/>
        <v/>
      </c>
      <c r="M344" s="72" t="str">
        <f t="shared" ca="1" si="364"/>
        <v/>
      </c>
      <c r="N344" s="72" t="str">
        <f>IF(JANUARI!AB344="","",IF(JANUARI!AB344&lt;181,"NORMAL",IF(JANUARI!AB344&lt;201,"Pre DM", "DM")))</f>
        <v/>
      </c>
      <c r="O344" s="72" t="str">
        <f t="shared" ca="1" si="365"/>
        <v/>
      </c>
      <c r="Q344" s="71" t="str">
        <f ca="1">IFERROR(DATEDIF(PEBRUARI!I344,PEBRUARI!D344,"Y"),"")</f>
        <v/>
      </c>
      <c r="R344" s="71" t="str">
        <f ca="1">IFERROR(DATEDIF(PEBRUARI!I344,PEBRUARI!D344,"YM"),"")</f>
        <v/>
      </c>
      <c r="S344" s="72" t="str">
        <f t="shared" ca="1" si="366"/>
        <v/>
      </c>
      <c r="T344" s="72" t="str">
        <f ca="1">S344&amp;PEBRUARI!K344</f>
        <v/>
      </c>
      <c r="U344" s="72" t="str">
        <f>IF(PEBRUARI!Y344="","",IF(PEBRUARI!Y344&lt;18.5,"Kurus",IF(PEBRUARI!Y344&lt;25,"Normal",IF(PEBRUARI!Y344&lt;30,"Overweight (Risiko)",IF(PEBRUARI!Y344&lt;35,"Obesitas I","Obesitas II")))))</f>
        <v/>
      </c>
      <c r="V344" s="72" t="str">
        <f t="shared" ca="1" si="367"/>
        <v/>
      </c>
      <c r="W344" s="72" t="str">
        <f>IF(PEBRUARI!Z344="","",IF(AND(PEBRUARI!K344="L",PEBRUARI!Z344&lt;90),"Normal / Aman",IF(AND(PEBRUARI!K344="L",PEBRUARI!Z344&gt;=90,PEBRUARI!Z344&lt;=100),"Risiko Tinggi",IF(AND(PEBRUARI!K344="L",PEBRUARI!Z344&gt;100),"Obesitas (Sangat Berisiko)",IF(AND(PEBRUARI!K344="P",PEBRUARI!Z344&lt;80),"Normal / Aman",IF(AND(PEBRUARI!K344="P",PEBRUARI!Z344&gt;=80,PEBRUARI!Z344&lt;=95),"Risiko Tinggi",IF(AND(PEBRUARI!K344="P",PEBRUARI!Z344&gt;95),"Obesitas (Sangat Berisiko)","")))))))</f>
        <v/>
      </c>
      <c r="X344" s="72" t="str">
        <f t="shared" ca="1" si="368"/>
        <v/>
      </c>
      <c r="Y344" s="73" t="str">
        <f>IFERROR(ABS(LEFT(PEBRUARI!AA344,FIND("/",PEBRUARI!AA344)-1)),"")</f>
        <v/>
      </c>
      <c r="Z344" s="73" t="str">
        <f>IFERROR(ABS(MID(PEBRUARI!AA344,FIND("/",PEBRUARI!AA344)+1,LEN(PEBRUARI!AA344))),"")</f>
        <v/>
      </c>
      <c r="AA344" s="72" t="str">
        <f t="shared" si="369"/>
        <v/>
      </c>
      <c r="AB344" s="72" t="str">
        <f t="shared" ca="1" si="370"/>
        <v/>
      </c>
      <c r="AC344" s="72" t="str">
        <f>IF(PEBRUARI!AB344="","",IF(PEBRUARI!AB344&lt;181,"NORMAL",IF(PEBRUARI!AB344&lt;201,"Pre DM", "DM")))</f>
        <v/>
      </c>
      <c r="AD344" s="72" t="str">
        <f t="shared" ca="1" si="371"/>
        <v/>
      </c>
      <c r="AF344" s="71" t="str">
        <f ca="1">IFERROR(DATEDIF(MARET!I344,MARET!D344,"Y"),"")</f>
        <v/>
      </c>
      <c r="AG344" s="71" t="str">
        <f ca="1">IFERROR(DATEDIF(MARET!I344,MARET!D344,"YM"),"")</f>
        <v/>
      </c>
      <c r="AH344" s="72" t="str">
        <f t="shared" ca="1" si="372"/>
        <v/>
      </c>
      <c r="AI344" s="72" t="str">
        <f ca="1">AH344&amp;MARET!K344</f>
        <v/>
      </c>
      <c r="AJ344" s="72" t="str">
        <f>IF(MARET!Y344="","",IF(MARET!Y344&lt;18.5,"Kurus",IF(MARET!Y344&lt;25,"Normal",IF(MARET!Y344&lt;30,"Overweight (Risiko)",IF(MARET!Y344&lt;35,"Obesitas I","Obesitas II")))))</f>
        <v/>
      </c>
      <c r="AK344" s="72" t="str">
        <f t="shared" ca="1" si="373"/>
        <v/>
      </c>
      <c r="AL344" s="72" t="str">
        <f>IF(MARET!Z344="","",IF(AND(MARET!K344="L",MARET!Z344&lt;90),"Normal / Aman",IF(AND(MARET!K344="L",MARET!Z344&gt;=90,MARET!Z344&lt;=100),"Risiko Tinggi",IF(AND(MARET!K344="L",MARET!Z344&gt;100),"Obesitas (Sangat Berisiko)",IF(AND(MARET!K344="P",MARET!Z344&lt;80),"Normal / Aman",IF(AND(MARET!K344="P",MARET!Z344&gt;=80,MARET!Z344&lt;=95),"Risiko Tinggi",IF(AND(MARET!K344="P",MARET!Z344&gt;95),"Obesitas (Sangat Berisiko)","")))))))</f>
        <v/>
      </c>
      <c r="AM344" s="72" t="str">
        <f t="shared" ca="1" si="374"/>
        <v/>
      </c>
      <c r="AN344" s="73" t="str">
        <f>IFERROR(ABS(LEFT(MARET!AA344,FIND("/",MARET!AA344)-1)),"")</f>
        <v/>
      </c>
      <c r="AO344" s="73" t="str">
        <f>IFERROR(ABS(MID(MARET!AA344,FIND("/",MARET!AA344)+1,LEN(MARET!AA344))),"")</f>
        <v/>
      </c>
      <c r="AP344" s="72" t="str">
        <f t="shared" si="375"/>
        <v/>
      </c>
      <c r="AQ344" s="72" t="str">
        <f t="shared" ca="1" si="376"/>
        <v/>
      </c>
      <c r="AR344" s="72" t="str">
        <f>IF(MARET!AB344="","",IF(MARET!AB344&lt;181,"NORMAL",IF(MARET!AB344&lt;201,"Pre DM", "DM")))</f>
        <v/>
      </c>
      <c r="AS344" s="72" t="str">
        <f t="shared" ca="1" si="377"/>
        <v/>
      </c>
      <c r="AU344" s="71" t="str">
        <f ca="1">IFERROR(DATEDIF(APRIL!I344,APRIL!D344,"Y"),"")</f>
        <v/>
      </c>
      <c r="AV344" s="71" t="str">
        <f ca="1">IFERROR(DATEDIF(APRIL!I344,APRIL!D344,"YM"),"")</f>
        <v/>
      </c>
      <c r="AW344" s="72" t="str">
        <f t="shared" ca="1" si="378"/>
        <v/>
      </c>
      <c r="AX344" s="72" t="str">
        <f ca="1">AW344&amp;APRIL!K344</f>
        <v/>
      </c>
      <c r="AY344" s="72" t="str">
        <f>IF(APRIL!Y344="","",IF(APRIL!Y344&lt;18.5,"Kurus",IF(APRIL!Y344&lt;25,"Normal",IF(APRIL!Y344&lt;30,"Overweight (Risiko)",IF(APRIL!Y344&lt;35,"Obesitas I","Obesitas II")))))</f>
        <v/>
      </c>
      <c r="AZ344" s="72" t="str">
        <f t="shared" ca="1" si="379"/>
        <v/>
      </c>
      <c r="BA344" s="72" t="str">
        <f>IF(APRIL!Z344="","",IF(AND(APRIL!K344="L",APRIL!Z344&lt;90),"Normal / Aman",IF(AND(APRIL!K344="L",APRIL!Z344&gt;=90,APRIL!Z344&lt;=100),"Risiko Tinggi",IF(AND(APRIL!K344="L",APRIL!Z344&gt;100),"Obesitas (Sangat Berisiko)",IF(AND(APRIL!K344="P",APRIL!Z344&lt;80),"Normal / Aman",IF(AND(APRIL!K344="P",APRIL!Z344&gt;=80,APRIL!Z344&lt;=95),"Risiko Tinggi",IF(AND(APRIL!K344="P",APRIL!Z344&gt;95),"Obesitas (Sangat Berisiko)","")))))))</f>
        <v/>
      </c>
      <c r="BB344" s="72" t="str">
        <f t="shared" ca="1" si="380"/>
        <v/>
      </c>
      <c r="BC344" s="73" t="str">
        <f>IFERROR(ABS(LEFT(APRIL!AA344,FIND("/",APRIL!AA344)-1)),"")</f>
        <v/>
      </c>
      <c r="BD344" s="73" t="str">
        <f>IFERROR(ABS(MID(APRIL!AA344,FIND("/",APRIL!AA344)+1,LEN(APRIL!AA344))),"")</f>
        <v/>
      </c>
      <c r="BE344" s="72" t="str">
        <f t="shared" si="381"/>
        <v/>
      </c>
      <c r="BF344" s="72" t="str">
        <f t="shared" ca="1" si="382"/>
        <v/>
      </c>
      <c r="BG344" s="72" t="str">
        <f>IF(APRIL!AB344="","",IF(APRIL!AB344&lt;181,"NORMAL",IF(APRIL!AB344&lt;201,"Pre DM", "DM")))</f>
        <v/>
      </c>
      <c r="BH344" s="72" t="str">
        <f t="shared" ca="1" si="383"/>
        <v/>
      </c>
      <c r="BJ344" s="71" t="str">
        <f ca="1">IFERROR(DATEDIF(MEI!I344,MEI!D344,"Y"),"")</f>
        <v/>
      </c>
      <c r="BK344" s="71" t="str">
        <f ca="1">IFERROR(DATEDIF(MEI!I344,MEI!D344,"YM"),"")</f>
        <v/>
      </c>
      <c r="BL344" s="72" t="str">
        <f t="shared" ca="1" si="384"/>
        <v/>
      </c>
      <c r="BM344" s="72" t="str">
        <f ca="1">BL344&amp;MEI!K344</f>
        <v/>
      </c>
      <c r="BN344" s="72" t="str">
        <f>IF(MEI!Y344="","",IF(MEI!Y344&lt;18.5,"Kurus",IF(MEI!Y344&lt;25,"Normal",IF(MEI!Y344&lt;30,"Overweight (Risiko)",IF(MEI!Y344&lt;35,"Obesitas I","Obesitas II")))))</f>
        <v/>
      </c>
      <c r="BO344" s="72" t="str">
        <f t="shared" ca="1" si="385"/>
        <v/>
      </c>
      <c r="BP344" s="72" t="str">
        <f>IF(MEI!Z344="","",IF(AND(MEI!K344="L",MEI!Z344&lt;90),"Normal / Aman",IF(AND(MEI!K344="L",MEI!Z344&gt;=90,MEI!Z344&lt;=100),"Risiko Tinggi",IF(AND(MEI!K344="L",MEI!Z344&gt;100),"Obesitas (Sangat Berisiko)",IF(AND(MEI!K344="P",MEI!Z344&lt;80),"Normal / Aman",IF(AND(MEI!K344="P",MEI!Z344&gt;=80,MEI!Z344&lt;=95),"Risiko Tinggi",IF(AND(MEI!K344="P",MEI!Z344&gt;95),"Obesitas (Sangat Berisiko)","")))))))</f>
        <v/>
      </c>
      <c r="BQ344" s="72" t="str">
        <f t="shared" ca="1" si="386"/>
        <v/>
      </c>
      <c r="BR344" s="73" t="str">
        <f>IFERROR(ABS(LEFT(MEI!AA344,FIND("/",MEI!AA344)-1)),"")</f>
        <v/>
      </c>
      <c r="BS344" s="73" t="str">
        <f>IFERROR(ABS(MID(MEI!AA344,FIND("/",MEI!AA344)+1,LEN(MEI!AA344))),"")</f>
        <v/>
      </c>
      <c r="BT344" s="72" t="str">
        <f t="shared" si="387"/>
        <v/>
      </c>
      <c r="BU344" s="72" t="str">
        <f t="shared" ca="1" si="388"/>
        <v/>
      </c>
      <c r="BV344" s="72" t="str">
        <f>IF(MEI!AB344="","",IF(MEI!AB344&lt;181,"NORMAL",IF(MEI!AB344&lt;201,"Pre DM", "DM")))</f>
        <v/>
      </c>
      <c r="BW344" s="72" t="str">
        <f t="shared" ca="1" si="389"/>
        <v/>
      </c>
      <c r="BY344" s="71" t="str">
        <f ca="1">IFERROR(DATEDIF(JUNI!I344,JUNI!D344,"Y"),"")</f>
        <v/>
      </c>
      <c r="BZ344" s="71" t="str">
        <f ca="1">IFERROR(DATEDIF(JUNI!I344,JUNI!D344,"YM"),"")</f>
        <v/>
      </c>
      <c r="CA344" s="72" t="str">
        <f t="shared" ca="1" si="390"/>
        <v/>
      </c>
      <c r="CB344" s="72" t="str">
        <f ca="1">CA344&amp;JUNI!K344</f>
        <v/>
      </c>
      <c r="CC344" s="72" t="str">
        <f>IF(JUNI!Y344="","",IF(JUNI!Y344&lt;18.5,"Kurus",IF(JUNI!Y344&lt;25,"Normal",IF(JUNI!Y344&lt;30,"Overweight (Risiko)",IF(JUNI!Y344&lt;35,"Obesitas I","Obesitas II")))))</f>
        <v/>
      </c>
      <c r="CD344" s="72" t="str">
        <f t="shared" ca="1" si="391"/>
        <v/>
      </c>
      <c r="CE344" s="72" t="str">
        <f>IF(JUNI!Z344="","",IF(AND(JUNI!K344="L",JUNI!Z344&lt;90),"Normal / Aman",IF(AND(JUNI!K344="L",JUNI!Z344&gt;=90,JUNI!Z344&lt;=100),"Risiko Tinggi",IF(AND(JUNI!K344="L",JUNI!Z344&gt;100),"Obesitas (Sangat Berisiko)",IF(AND(JUNI!K344="P",JUNI!Z344&lt;80),"Normal / Aman",IF(AND(JUNI!K344="P",JUNI!Z344&gt;=80,JUNI!Z344&lt;=95),"Risiko Tinggi",IF(AND(JUNI!K344="P",JUNI!Z344&gt;95),"Obesitas (Sangat Berisiko)","")))))))</f>
        <v/>
      </c>
      <c r="CF344" s="72" t="str">
        <f t="shared" ca="1" si="392"/>
        <v/>
      </c>
      <c r="CG344" s="73" t="str">
        <f>IFERROR(ABS(LEFT(JUNI!AA344,FIND("/",JUNI!AA344)-1)),"")</f>
        <v/>
      </c>
      <c r="CH344" s="73" t="str">
        <f>IFERROR(ABS(MID(JUNI!AA344,FIND("/",JUNI!AA344)+1,LEN(JUNI!AA344))),"")</f>
        <v/>
      </c>
      <c r="CI344" s="72" t="str">
        <f t="shared" si="393"/>
        <v/>
      </c>
      <c r="CJ344" s="72" t="str">
        <f t="shared" ca="1" si="394"/>
        <v/>
      </c>
      <c r="CK344" s="72" t="str">
        <f>IF(JUNI!AB344="","",IF(JUNI!AB344&lt;181,"NORMAL",IF(JUNI!AB344&lt;201,"Pre DM", "DM")))</f>
        <v/>
      </c>
      <c r="CL344" s="72" t="str">
        <f t="shared" ca="1" si="395"/>
        <v/>
      </c>
      <c r="CN344" s="71" t="str">
        <f ca="1">IFERROR(DATEDIF(JULI!I344,JULI!D344,"Y"),"")</f>
        <v/>
      </c>
      <c r="CO344" s="71" t="str">
        <f ca="1">IFERROR(DATEDIF(JULI!I344,JULI!D344,"YM"),"")</f>
        <v/>
      </c>
      <c r="CP344" s="72" t="str">
        <f t="shared" ca="1" si="396"/>
        <v/>
      </c>
      <c r="CQ344" s="72" t="str">
        <f ca="1">CP344&amp;JULI!K344</f>
        <v/>
      </c>
      <c r="CR344" s="72" t="str">
        <f>IF(JULI!Y344="","",IF(JULI!Y344&lt;18.5,"Kurus",IF(JULI!Y344&lt;25,"Normal",IF(JULI!Y344&lt;30,"Overweight (Risiko)",IF(JULI!Y344&lt;35,"Obesitas I","Obesitas II")))))</f>
        <v/>
      </c>
      <c r="CS344" s="72" t="str">
        <f t="shared" ca="1" si="397"/>
        <v/>
      </c>
      <c r="CT344" s="72" t="str">
        <f>IF(JULI!Z344="","",IF(AND(JULI!K344="L",JULI!Z344&lt;90),"Normal / Aman",IF(AND(JULI!K344="L",JULI!Z344&gt;=90,JULI!Z344&lt;=100),"Risiko Tinggi",IF(AND(JULI!K344="L",JULI!Z344&gt;100),"Obesitas (Sangat Berisiko)",IF(AND(JULI!K344="P",JULI!Z344&lt;80),"Normal / Aman",IF(AND(JULI!K344="P",JULI!Z344&gt;=80,JULI!Z344&lt;=95),"Risiko Tinggi",IF(AND(JULI!K344="P",JULI!Z344&gt;95),"Obesitas (Sangat Berisiko)","")))))))</f>
        <v/>
      </c>
      <c r="CU344" s="72" t="str">
        <f t="shared" ca="1" si="398"/>
        <v/>
      </c>
      <c r="CV344" s="73" t="str">
        <f>IFERROR(ABS(LEFT(JULI!AA344,FIND("/",JULI!AA344)-1)),"")</f>
        <v/>
      </c>
      <c r="CW344" s="73" t="str">
        <f>IFERROR(ABS(MID(JULI!AA344,FIND("/",JULI!AA344)+1,LEN(JULI!AA344))),"")</f>
        <v/>
      </c>
      <c r="CX344" s="72" t="str">
        <f t="shared" si="399"/>
        <v/>
      </c>
      <c r="CY344" s="72" t="str">
        <f t="shared" ca="1" si="400"/>
        <v/>
      </c>
      <c r="CZ344" s="72" t="str">
        <f>IF(JULI!AB344="","",IF(JULI!AB344&lt;181,"NORMAL",IF(JULI!AB344&lt;201,"Pre DM", "DM")))</f>
        <v/>
      </c>
      <c r="DA344" s="72" t="str">
        <f t="shared" ca="1" si="401"/>
        <v/>
      </c>
      <c r="DC344" s="71" t="str">
        <f ca="1">IFERROR(DATEDIF(AGUSTUS!I344,AGUSTUS!D344,"Y"),"")</f>
        <v/>
      </c>
      <c r="DD344" s="71" t="str">
        <f ca="1">IFERROR(DATEDIF(AGUSTUS!I344,AGUSTUS!D344,"YM"),"")</f>
        <v/>
      </c>
      <c r="DE344" s="72" t="str">
        <f t="shared" ca="1" si="402"/>
        <v/>
      </c>
      <c r="DF344" s="72" t="str">
        <f ca="1">DE344&amp;AGUSTUS!K344</f>
        <v/>
      </c>
      <c r="DG344" s="72" t="str">
        <f>IF(AGUSTUS!Y344="","",IF(AGUSTUS!Y344&lt;18.5,"Kurus",IF(AGUSTUS!Y344&lt;25,"Normal",IF(AGUSTUS!Y344&lt;30,"Overweight (Risiko)",IF(AGUSTUS!Y344&lt;35,"Obesitas I","Obesitas II")))))</f>
        <v/>
      </c>
      <c r="DH344" s="72" t="str">
        <f t="shared" ca="1" si="403"/>
        <v/>
      </c>
      <c r="DI344" s="72" t="str">
        <f>IF(AGUSTUS!Z344="","",IF(AND(AGUSTUS!K344="L",AGUSTUS!Z344&lt;90),"Normal / Aman",IF(AND(AGUSTUS!K344="L",AGUSTUS!Z344&gt;=90,AGUSTUS!Z344&lt;=100),"Risiko Tinggi",IF(AND(AGUSTUS!K344="L",AGUSTUS!Z344&gt;100),"Obesitas (Sangat Berisiko)",IF(AND(AGUSTUS!K344="P",AGUSTUS!Z344&lt;80),"Normal / Aman",IF(AND(AGUSTUS!K344="P",AGUSTUS!Z344&gt;=80,AGUSTUS!Z344&lt;=95),"Risiko Tinggi",IF(AND(AGUSTUS!K344="P",AGUSTUS!Z344&gt;95),"Obesitas (Sangat Berisiko)","")))))))</f>
        <v/>
      </c>
      <c r="DJ344" s="72" t="str">
        <f t="shared" ca="1" si="404"/>
        <v/>
      </c>
      <c r="DK344" s="73" t="str">
        <f>IFERROR(ABS(LEFT(AGUSTUS!AA344,FIND("/",AGUSTUS!AA344)-1)),"")</f>
        <v/>
      </c>
      <c r="DL344" s="73" t="str">
        <f>IFERROR(ABS(MID(AGUSTUS!AA344,FIND("/",AGUSTUS!AA344)+1,LEN(AGUSTUS!AA344))),"")</f>
        <v/>
      </c>
      <c r="DM344" s="72" t="str">
        <f t="shared" si="405"/>
        <v/>
      </c>
      <c r="DN344" s="72" t="str">
        <f t="shared" ca="1" si="406"/>
        <v/>
      </c>
      <c r="DO344" s="72" t="str">
        <f>IF(AGUSTUS!AB344="","",IF(AGUSTUS!AB344&lt;181,"NORMAL",IF(AGUSTUS!AB344&lt;201,"Pre DM", "DM")))</f>
        <v/>
      </c>
      <c r="DP344" s="72" t="str">
        <f t="shared" ca="1" si="407"/>
        <v/>
      </c>
      <c r="DR344" s="71" t="str">
        <f ca="1">IFERROR(DATEDIF(SEPTEMBER!I344,SEPTEMBER!D344,"Y"),"")</f>
        <v/>
      </c>
      <c r="DS344" s="71" t="str">
        <f ca="1">IFERROR(DATEDIF(SEPTEMBER!I344,SEPTEMBER!D344,"YM"),"")</f>
        <v/>
      </c>
      <c r="DT344" s="72" t="str">
        <f t="shared" ca="1" si="408"/>
        <v/>
      </c>
      <c r="DU344" s="72" t="str">
        <f ca="1">DT344&amp;SEPTEMBER!K344</f>
        <v/>
      </c>
      <c r="DV344" s="72" t="str">
        <f>IF(SEPTEMBER!Y344="","",IF(SEPTEMBER!Y344&lt;18.5,"Kurus",IF(SEPTEMBER!Y344&lt;25,"Normal",IF(SEPTEMBER!Y344&lt;30,"Overweight (Risiko)",IF(SEPTEMBER!Y344&lt;35,"Obesitas I","Obesitas II")))))</f>
        <v/>
      </c>
      <c r="DW344" s="72" t="str">
        <f t="shared" ca="1" si="409"/>
        <v/>
      </c>
      <c r="DX344" s="72" t="str">
        <f>IF(SEPTEMBER!Z344="","",IF(AND(SEPTEMBER!K344="L",SEPTEMBER!Z344&lt;90),"Normal / Aman",IF(AND(SEPTEMBER!K344="L",SEPTEMBER!Z344&gt;=90,SEPTEMBER!Z344&lt;=100),"Risiko Tinggi",IF(AND(SEPTEMBER!K344="L",SEPTEMBER!Z344&gt;100),"Obesitas (Sangat Berisiko)",IF(AND(SEPTEMBER!K344="P",SEPTEMBER!Z344&lt;80),"Normal / Aman",IF(AND(SEPTEMBER!K344="P",SEPTEMBER!Z344&gt;=80,SEPTEMBER!Z344&lt;=95),"Risiko Tinggi",IF(AND(SEPTEMBER!K344="P",SEPTEMBER!Z344&gt;95),"Obesitas (Sangat Berisiko)","")))))))</f>
        <v/>
      </c>
      <c r="DY344" s="72" t="str">
        <f t="shared" ca="1" si="410"/>
        <v/>
      </c>
      <c r="DZ344" s="73" t="str">
        <f>IFERROR(ABS(LEFT(SEPTEMBER!AA344,FIND("/",SEPTEMBER!AA344)-1)),"")</f>
        <v/>
      </c>
      <c r="EA344" s="73" t="str">
        <f>IFERROR(ABS(MID(SEPTEMBER!AA344,FIND("/",SEPTEMBER!AA344)+1,LEN(SEPTEMBER!AA344))),"")</f>
        <v/>
      </c>
      <c r="EB344" s="72" t="str">
        <f t="shared" si="411"/>
        <v/>
      </c>
      <c r="EC344" s="72" t="str">
        <f t="shared" ca="1" si="412"/>
        <v/>
      </c>
      <c r="ED344" s="72" t="str">
        <f>IF(SEPTEMBER!AB344="","",IF(SEPTEMBER!AB344&lt;181,"NORMAL",IF(SEPTEMBER!AB344&lt;201,"Pre DM", "DM")))</f>
        <v/>
      </c>
      <c r="EE344" s="72" t="str">
        <f t="shared" ca="1" si="413"/>
        <v/>
      </c>
      <c r="EG344" s="71" t="str">
        <f ca="1">IFERROR(DATEDIF(OKTOBER!I344,OKTOBER!D344,"Y"),"")</f>
        <v/>
      </c>
      <c r="EH344" s="71" t="str">
        <f ca="1">IFERROR(DATEDIF(OKTOBER!I344,OKTOBER!D344,"YM"),"")</f>
        <v/>
      </c>
      <c r="EI344" s="72" t="str">
        <f t="shared" ca="1" si="414"/>
        <v/>
      </c>
      <c r="EJ344" s="72" t="str">
        <f ca="1">EI344&amp;OKTOBER!K344</f>
        <v/>
      </c>
      <c r="EK344" s="72" t="str">
        <f>IF(OKTOBER!Y344="","",IF(OKTOBER!Y344&lt;18.5,"Kurus",IF(OKTOBER!Y344&lt;25,"Normal",IF(OKTOBER!Y344&lt;30,"Overweight (Risiko)",IF(OKTOBER!Y344&lt;35,"Obesitas I","Obesitas II")))))</f>
        <v/>
      </c>
      <c r="EL344" s="72" t="str">
        <f t="shared" ca="1" si="415"/>
        <v/>
      </c>
      <c r="EM344" s="72" t="str">
        <f>IF(OKTOBER!Z344="","",IF(AND(OKTOBER!K344="L",OKTOBER!Z344&lt;90),"Normal / Aman",IF(AND(OKTOBER!K344="L",OKTOBER!Z344&gt;=90,OKTOBER!Z344&lt;=100),"Risiko Tinggi",IF(AND(OKTOBER!K344="L",OKTOBER!Z344&gt;100),"Obesitas (Sangat Berisiko)",IF(AND(OKTOBER!K344="P",OKTOBER!Z344&lt;80),"Normal / Aman",IF(AND(OKTOBER!K344="P",OKTOBER!Z344&gt;=80,OKTOBER!Z344&lt;=95),"Risiko Tinggi",IF(AND(OKTOBER!K344="P",OKTOBER!Z344&gt;95),"Obesitas (Sangat Berisiko)","")))))))</f>
        <v/>
      </c>
      <c r="EN344" s="72" t="str">
        <f t="shared" ca="1" si="416"/>
        <v/>
      </c>
      <c r="EO344" s="73" t="str">
        <f>IFERROR(ABS(LEFT(OKTOBER!AA344,FIND("/",OKTOBER!AA344)-1)),"")</f>
        <v/>
      </c>
      <c r="EP344" s="73" t="str">
        <f>IFERROR(ABS(MID(OKTOBER!AA344,FIND("/",OKTOBER!AA344)+1,LEN(OKTOBER!AA344))),"")</f>
        <v/>
      </c>
      <c r="EQ344" s="72" t="str">
        <f t="shared" si="417"/>
        <v/>
      </c>
      <c r="ER344" s="72" t="str">
        <f t="shared" ca="1" si="418"/>
        <v/>
      </c>
      <c r="ES344" s="72" t="str">
        <f>IF(OKTOBER!AB344="","",IF(OKTOBER!AB344&lt;181,"NORMAL",IF(OKTOBER!AB344&lt;201,"Pre DM", "DM")))</f>
        <v/>
      </c>
      <c r="ET344" s="72" t="str">
        <f t="shared" ca="1" si="419"/>
        <v/>
      </c>
      <c r="EV344" s="71" t="str">
        <f ca="1">IFERROR(DATEDIF(NOPEMBER!I344,NOPEMBER!D344,"Y"),"")</f>
        <v/>
      </c>
      <c r="EW344" s="71" t="str">
        <f ca="1">IFERROR(DATEDIF(NOPEMBER!I344,NOPEMBER!D344,"YM"),"")</f>
        <v/>
      </c>
      <c r="EX344" s="72" t="str">
        <f t="shared" ca="1" si="420"/>
        <v/>
      </c>
      <c r="EY344" s="72" t="str">
        <f ca="1">EX344&amp;NOPEMBER!K344</f>
        <v/>
      </c>
      <c r="EZ344" s="72" t="str">
        <f>IF(NOPEMBER!Y344="","",IF(NOPEMBER!Y344&lt;18.5,"Kurus",IF(NOPEMBER!Y344&lt;25,"Normal",IF(NOPEMBER!Y344&lt;30,"Overweight (Risiko)",IF(NOPEMBER!Y344&lt;35,"Obesitas I","Obesitas II")))))</f>
        <v/>
      </c>
      <c r="FA344" s="72" t="str">
        <f t="shared" ca="1" si="421"/>
        <v/>
      </c>
      <c r="FB344" s="72" t="str">
        <f>IF(NOPEMBER!Z344="","",IF(AND(NOPEMBER!K344="L",NOPEMBER!Z344&lt;90),"Normal / Aman",IF(AND(NOPEMBER!K344="L",NOPEMBER!Z344&gt;=90,NOPEMBER!Z344&lt;=100),"Risiko Tinggi",IF(AND(NOPEMBER!K344="L",NOPEMBER!Z344&gt;100),"Obesitas (Sangat Berisiko)",IF(AND(NOPEMBER!K344="P",NOPEMBER!Z344&lt;80),"Normal / Aman",IF(AND(NOPEMBER!K344="P",NOPEMBER!Z344&gt;=80,NOPEMBER!Z344&lt;=95),"Risiko Tinggi",IF(AND(NOPEMBER!K344="P",NOPEMBER!Z344&gt;95),"Obesitas (Sangat Berisiko)","")))))))</f>
        <v/>
      </c>
      <c r="FC344" s="72" t="str">
        <f t="shared" ca="1" si="422"/>
        <v/>
      </c>
      <c r="FD344" s="73" t="str">
        <f>IFERROR(ABS(LEFT(NOPEMBER!AA344,FIND("/",NOPEMBER!AA344)-1)),"")</f>
        <v/>
      </c>
      <c r="FE344" s="73" t="str">
        <f>IFERROR(ABS(MID(NOPEMBER!AA344,FIND("/",NOPEMBER!AA344)+1,LEN(NOPEMBER!AA344))),"")</f>
        <v/>
      </c>
      <c r="FF344" s="72" t="str">
        <f t="shared" si="423"/>
        <v/>
      </c>
      <c r="FG344" s="72" t="str">
        <f t="shared" ca="1" si="424"/>
        <v/>
      </c>
      <c r="FH344" s="72" t="str">
        <f>IF(NOPEMBER!AB344="","",IF(NOPEMBER!AB344&lt;181,"NORMAL",IF(NOPEMBER!AB344&lt;201,"Pre DM", "DM")))</f>
        <v/>
      </c>
      <c r="FI344" s="72" t="str">
        <f t="shared" ca="1" si="425"/>
        <v/>
      </c>
      <c r="FK344" s="71" t="str">
        <f ca="1">IFERROR(DATEDIF(DESEMBER!I344,DESEMBER!D344,"Y"),"")</f>
        <v/>
      </c>
      <c r="FL344" s="71" t="str">
        <f ca="1">IFERROR(DATEDIF(DESEMBER!I344,DESEMBER!D344,"YM"),"")</f>
        <v/>
      </c>
      <c r="FM344" s="72" t="str">
        <f t="shared" ca="1" si="426"/>
        <v/>
      </c>
      <c r="FN344" s="72" t="str">
        <f ca="1">FM344&amp;DESEMBER!K344</f>
        <v/>
      </c>
      <c r="FO344" s="72" t="str">
        <f>IF(DESEMBER!Y344="","",IF(DESEMBER!Y344&lt;18.5,"Kurus",IF(DESEMBER!Y344&lt;25,"Normal",IF(DESEMBER!Y344&lt;30,"Overweight (Risiko)",IF(DESEMBER!Y344&lt;35,"Obesitas I","Obesitas II")))))</f>
        <v/>
      </c>
      <c r="FP344" s="72" t="str">
        <f t="shared" ca="1" si="427"/>
        <v/>
      </c>
      <c r="FQ344" s="72" t="str">
        <f>IF(DESEMBER!Z344="","",IF(AND(DESEMBER!K344="L",DESEMBER!Z344&lt;90),"Normal / Aman",IF(AND(DESEMBER!K344="L",DESEMBER!Z344&gt;=90,DESEMBER!Z344&lt;=100),"Risiko Tinggi",IF(AND(DESEMBER!K344="L",DESEMBER!Z344&gt;100),"Obesitas (Sangat Berisiko)",IF(AND(DESEMBER!K344="P",DESEMBER!Z344&lt;80),"Normal / Aman",IF(AND(DESEMBER!K344="P",DESEMBER!Z344&gt;=80,DESEMBER!Z344&lt;=95),"Risiko Tinggi",IF(AND(DESEMBER!K344="P",DESEMBER!Z344&gt;95),"Obesitas (Sangat Berisiko)","")))))))</f>
        <v/>
      </c>
      <c r="FR344" s="72" t="str">
        <f t="shared" ca="1" si="428"/>
        <v/>
      </c>
      <c r="FS344" s="73" t="str">
        <f>IFERROR(ABS(LEFT(DESEMBER!AA344,FIND("/",DESEMBER!AA344)-1)),"")</f>
        <v/>
      </c>
      <c r="FT344" s="73" t="str">
        <f>IFERROR(ABS(MID(DESEMBER!AA344,FIND("/",DESEMBER!AA344)+1,LEN(DESEMBER!AA344))),"")</f>
        <v/>
      </c>
      <c r="FU344" s="72" t="str">
        <f t="shared" si="429"/>
        <v/>
      </c>
      <c r="FV344" s="72" t="str">
        <f t="shared" ca="1" si="430"/>
        <v/>
      </c>
      <c r="FW344" s="72" t="str">
        <f>IF(DESEMBER!AB344="","",IF(DESEMBER!AB344&lt;181,"NORMAL",IF(DESEMBER!AB344&lt;201,"Pre DM", "DM")))</f>
        <v/>
      </c>
      <c r="FX344" s="72" t="str">
        <f t="shared" ca="1" si="431"/>
        <v/>
      </c>
    </row>
    <row r="345" spans="2:180" x14ac:dyDescent="0.25">
      <c r="B345" s="71" t="str">
        <f ca="1">IFERROR(DATEDIF(JANUARI!I345,JANUARI!D345,"Y"),"")</f>
        <v/>
      </c>
      <c r="C345" s="71" t="str">
        <f ca="1">IFERROR(DATEDIF(JANUARI!I345,JANUARI!D345,"YM"),"")</f>
        <v/>
      </c>
      <c r="D345" s="72" t="str">
        <f t="shared" ca="1" si="360"/>
        <v/>
      </c>
      <c r="E345" s="72" t="str">
        <f ca="1">D345&amp;JANUARI!K345</f>
        <v/>
      </c>
      <c r="F345" s="72" t="str">
        <f>IF(JANUARI!Y345="","",IF(JANUARI!Y345&lt;18.5,"Kurus",IF(JANUARI!Y345&lt;25,"Normal",IF(JANUARI!Y345&lt;30,"Overweight (Risiko)",IF(JANUARI!Y345&lt;35,"Obesitas I","Obesitas II")))))</f>
        <v/>
      </c>
      <c r="G345" s="72" t="str">
        <f t="shared" ca="1" si="361"/>
        <v/>
      </c>
      <c r="H345" s="72" t="str">
        <f>IF(JANUARI!Z345="","",IF(AND(JANUARI!K345="L",JANUARI!Z345&lt;90),"Normal / Aman",IF(AND(JANUARI!K345="L",JANUARI!Z345&gt;=90,JANUARI!Z345&lt;=100),"Risiko Tinggi",IF(AND(JANUARI!K345="L",JANUARI!Z345&gt;100),"Obesitas (Sangat Berisiko)",IF(AND(JANUARI!K345="P",JANUARI!Z345&lt;80),"Normal / Aman",IF(AND(JANUARI!K345="P",JANUARI!Z345&gt;=80,JANUARI!Z345&lt;=95),"Risiko Tinggi",IF(AND(JANUARI!K345="P",JANUARI!Z345&gt;95),"Obesitas (Sangat Berisiko)","")))))))</f>
        <v/>
      </c>
      <c r="I345" s="72" t="str">
        <f t="shared" ca="1" si="362"/>
        <v/>
      </c>
      <c r="J345" s="73" t="str">
        <f>IFERROR(ABS(LEFT(JANUARI!AA345,FIND("/",JANUARI!AA345)-1)),"")</f>
        <v/>
      </c>
      <c r="K345" s="73" t="str">
        <f>IFERROR(ABS(MID(JANUARI!AA345,FIND("/",JANUARI!AA345)+1,LEN(JANUARI!AA345))),"")</f>
        <v/>
      </c>
      <c r="L345" s="72" t="str">
        <f t="shared" si="363"/>
        <v/>
      </c>
      <c r="M345" s="72" t="str">
        <f t="shared" ca="1" si="364"/>
        <v/>
      </c>
      <c r="N345" s="72" t="str">
        <f>IF(JANUARI!AB345="","",IF(JANUARI!AB345&lt;181,"NORMAL",IF(JANUARI!AB345&lt;201,"Pre DM", "DM")))</f>
        <v/>
      </c>
      <c r="O345" s="72" t="str">
        <f t="shared" ca="1" si="365"/>
        <v/>
      </c>
      <c r="Q345" s="71" t="str">
        <f ca="1">IFERROR(DATEDIF(PEBRUARI!I345,PEBRUARI!D345,"Y"),"")</f>
        <v/>
      </c>
      <c r="R345" s="71" t="str">
        <f ca="1">IFERROR(DATEDIF(PEBRUARI!I345,PEBRUARI!D345,"YM"),"")</f>
        <v/>
      </c>
      <c r="S345" s="72" t="str">
        <f t="shared" ca="1" si="366"/>
        <v/>
      </c>
      <c r="T345" s="72" t="str">
        <f ca="1">S345&amp;PEBRUARI!K345</f>
        <v/>
      </c>
      <c r="U345" s="72" t="str">
        <f>IF(PEBRUARI!Y345="","",IF(PEBRUARI!Y345&lt;18.5,"Kurus",IF(PEBRUARI!Y345&lt;25,"Normal",IF(PEBRUARI!Y345&lt;30,"Overweight (Risiko)",IF(PEBRUARI!Y345&lt;35,"Obesitas I","Obesitas II")))))</f>
        <v/>
      </c>
      <c r="V345" s="72" t="str">
        <f t="shared" ca="1" si="367"/>
        <v/>
      </c>
      <c r="W345" s="72" t="str">
        <f>IF(PEBRUARI!Z345="","",IF(AND(PEBRUARI!K345="L",PEBRUARI!Z345&lt;90),"Normal / Aman",IF(AND(PEBRUARI!K345="L",PEBRUARI!Z345&gt;=90,PEBRUARI!Z345&lt;=100),"Risiko Tinggi",IF(AND(PEBRUARI!K345="L",PEBRUARI!Z345&gt;100),"Obesitas (Sangat Berisiko)",IF(AND(PEBRUARI!K345="P",PEBRUARI!Z345&lt;80),"Normal / Aman",IF(AND(PEBRUARI!K345="P",PEBRUARI!Z345&gt;=80,PEBRUARI!Z345&lt;=95),"Risiko Tinggi",IF(AND(PEBRUARI!K345="P",PEBRUARI!Z345&gt;95),"Obesitas (Sangat Berisiko)","")))))))</f>
        <v/>
      </c>
      <c r="X345" s="72" t="str">
        <f t="shared" ca="1" si="368"/>
        <v/>
      </c>
      <c r="Y345" s="73" t="str">
        <f>IFERROR(ABS(LEFT(PEBRUARI!AA345,FIND("/",PEBRUARI!AA345)-1)),"")</f>
        <v/>
      </c>
      <c r="Z345" s="73" t="str">
        <f>IFERROR(ABS(MID(PEBRUARI!AA345,FIND("/",PEBRUARI!AA345)+1,LEN(PEBRUARI!AA345))),"")</f>
        <v/>
      </c>
      <c r="AA345" s="72" t="str">
        <f t="shared" si="369"/>
        <v/>
      </c>
      <c r="AB345" s="72" t="str">
        <f t="shared" ca="1" si="370"/>
        <v/>
      </c>
      <c r="AC345" s="72" t="str">
        <f>IF(PEBRUARI!AB345="","",IF(PEBRUARI!AB345&lt;181,"NORMAL",IF(PEBRUARI!AB345&lt;201,"Pre DM", "DM")))</f>
        <v/>
      </c>
      <c r="AD345" s="72" t="str">
        <f t="shared" ca="1" si="371"/>
        <v/>
      </c>
      <c r="AF345" s="71" t="str">
        <f ca="1">IFERROR(DATEDIF(MARET!I345,MARET!D345,"Y"),"")</f>
        <v/>
      </c>
      <c r="AG345" s="71" t="str">
        <f ca="1">IFERROR(DATEDIF(MARET!I345,MARET!D345,"YM"),"")</f>
        <v/>
      </c>
      <c r="AH345" s="72" t="str">
        <f t="shared" ca="1" si="372"/>
        <v/>
      </c>
      <c r="AI345" s="72" t="str">
        <f ca="1">AH345&amp;MARET!K345</f>
        <v/>
      </c>
      <c r="AJ345" s="72" t="str">
        <f>IF(MARET!Y345="","",IF(MARET!Y345&lt;18.5,"Kurus",IF(MARET!Y345&lt;25,"Normal",IF(MARET!Y345&lt;30,"Overweight (Risiko)",IF(MARET!Y345&lt;35,"Obesitas I","Obesitas II")))))</f>
        <v/>
      </c>
      <c r="AK345" s="72" t="str">
        <f t="shared" ca="1" si="373"/>
        <v/>
      </c>
      <c r="AL345" s="72" t="str">
        <f>IF(MARET!Z345="","",IF(AND(MARET!K345="L",MARET!Z345&lt;90),"Normal / Aman",IF(AND(MARET!K345="L",MARET!Z345&gt;=90,MARET!Z345&lt;=100),"Risiko Tinggi",IF(AND(MARET!K345="L",MARET!Z345&gt;100),"Obesitas (Sangat Berisiko)",IF(AND(MARET!K345="P",MARET!Z345&lt;80),"Normal / Aman",IF(AND(MARET!K345="P",MARET!Z345&gt;=80,MARET!Z345&lt;=95),"Risiko Tinggi",IF(AND(MARET!K345="P",MARET!Z345&gt;95),"Obesitas (Sangat Berisiko)","")))))))</f>
        <v/>
      </c>
      <c r="AM345" s="72" t="str">
        <f t="shared" ca="1" si="374"/>
        <v/>
      </c>
      <c r="AN345" s="73" t="str">
        <f>IFERROR(ABS(LEFT(MARET!AA345,FIND("/",MARET!AA345)-1)),"")</f>
        <v/>
      </c>
      <c r="AO345" s="73" t="str">
        <f>IFERROR(ABS(MID(MARET!AA345,FIND("/",MARET!AA345)+1,LEN(MARET!AA345))),"")</f>
        <v/>
      </c>
      <c r="AP345" s="72" t="str">
        <f t="shared" si="375"/>
        <v/>
      </c>
      <c r="AQ345" s="72" t="str">
        <f t="shared" ca="1" si="376"/>
        <v/>
      </c>
      <c r="AR345" s="72" t="str">
        <f>IF(MARET!AB345="","",IF(MARET!AB345&lt;181,"NORMAL",IF(MARET!AB345&lt;201,"Pre DM", "DM")))</f>
        <v/>
      </c>
      <c r="AS345" s="72" t="str">
        <f t="shared" ca="1" si="377"/>
        <v/>
      </c>
      <c r="AU345" s="71" t="str">
        <f ca="1">IFERROR(DATEDIF(APRIL!I345,APRIL!D345,"Y"),"")</f>
        <v/>
      </c>
      <c r="AV345" s="71" t="str">
        <f ca="1">IFERROR(DATEDIF(APRIL!I345,APRIL!D345,"YM"),"")</f>
        <v/>
      </c>
      <c r="AW345" s="72" t="str">
        <f t="shared" ca="1" si="378"/>
        <v/>
      </c>
      <c r="AX345" s="72" t="str">
        <f ca="1">AW345&amp;APRIL!K345</f>
        <v/>
      </c>
      <c r="AY345" s="72" t="str">
        <f>IF(APRIL!Y345="","",IF(APRIL!Y345&lt;18.5,"Kurus",IF(APRIL!Y345&lt;25,"Normal",IF(APRIL!Y345&lt;30,"Overweight (Risiko)",IF(APRIL!Y345&lt;35,"Obesitas I","Obesitas II")))))</f>
        <v/>
      </c>
      <c r="AZ345" s="72" t="str">
        <f t="shared" ca="1" si="379"/>
        <v/>
      </c>
      <c r="BA345" s="72" t="str">
        <f>IF(APRIL!Z345="","",IF(AND(APRIL!K345="L",APRIL!Z345&lt;90),"Normal / Aman",IF(AND(APRIL!K345="L",APRIL!Z345&gt;=90,APRIL!Z345&lt;=100),"Risiko Tinggi",IF(AND(APRIL!K345="L",APRIL!Z345&gt;100),"Obesitas (Sangat Berisiko)",IF(AND(APRIL!K345="P",APRIL!Z345&lt;80),"Normal / Aman",IF(AND(APRIL!K345="P",APRIL!Z345&gt;=80,APRIL!Z345&lt;=95),"Risiko Tinggi",IF(AND(APRIL!K345="P",APRIL!Z345&gt;95),"Obesitas (Sangat Berisiko)","")))))))</f>
        <v/>
      </c>
      <c r="BB345" s="72" t="str">
        <f t="shared" ca="1" si="380"/>
        <v/>
      </c>
      <c r="BC345" s="73" t="str">
        <f>IFERROR(ABS(LEFT(APRIL!AA345,FIND("/",APRIL!AA345)-1)),"")</f>
        <v/>
      </c>
      <c r="BD345" s="73" t="str">
        <f>IFERROR(ABS(MID(APRIL!AA345,FIND("/",APRIL!AA345)+1,LEN(APRIL!AA345))),"")</f>
        <v/>
      </c>
      <c r="BE345" s="72" t="str">
        <f t="shared" si="381"/>
        <v/>
      </c>
      <c r="BF345" s="72" t="str">
        <f t="shared" ca="1" si="382"/>
        <v/>
      </c>
      <c r="BG345" s="72" t="str">
        <f>IF(APRIL!AB345="","",IF(APRIL!AB345&lt;181,"NORMAL",IF(APRIL!AB345&lt;201,"Pre DM", "DM")))</f>
        <v/>
      </c>
      <c r="BH345" s="72" t="str">
        <f t="shared" ca="1" si="383"/>
        <v/>
      </c>
      <c r="BJ345" s="71" t="str">
        <f ca="1">IFERROR(DATEDIF(MEI!I345,MEI!D345,"Y"),"")</f>
        <v/>
      </c>
      <c r="BK345" s="71" t="str">
        <f ca="1">IFERROR(DATEDIF(MEI!I345,MEI!D345,"YM"),"")</f>
        <v/>
      </c>
      <c r="BL345" s="72" t="str">
        <f t="shared" ca="1" si="384"/>
        <v/>
      </c>
      <c r="BM345" s="72" t="str">
        <f ca="1">BL345&amp;MEI!K345</f>
        <v/>
      </c>
      <c r="BN345" s="72" t="str">
        <f>IF(MEI!Y345="","",IF(MEI!Y345&lt;18.5,"Kurus",IF(MEI!Y345&lt;25,"Normal",IF(MEI!Y345&lt;30,"Overweight (Risiko)",IF(MEI!Y345&lt;35,"Obesitas I","Obesitas II")))))</f>
        <v/>
      </c>
      <c r="BO345" s="72" t="str">
        <f t="shared" ca="1" si="385"/>
        <v/>
      </c>
      <c r="BP345" s="72" t="str">
        <f>IF(MEI!Z345="","",IF(AND(MEI!K345="L",MEI!Z345&lt;90),"Normal / Aman",IF(AND(MEI!K345="L",MEI!Z345&gt;=90,MEI!Z345&lt;=100),"Risiko Tinggi",IF(AND(MEI!K345="L",MEI!Z345&gt;100),"Obesitas (Sangat Berisiko)",IF(AND(MEI!K345="P",MEI!Z345&lt;80),"Normal / Aman",IF(AND(MEI!K345="P",MEI!Z345&gt;=80,MEI!Z345&lt;=95),"Risiko Tinggi",IF(AND(MEI!K345="P",MEI!Z345&gt;95),"Obesitas (Sangat Berisiko)","")))))))</f>
        <v/>
      </c>
      <c r="BQ345" s="72" t="str">
        <f t="shared" ca="1" si="386"/>
        <v/>
      </c>
      <c r="BR345" s="73" t="str">
        <f>IFERROR(ABS(LEFT(MEI!AA345,FIND("/",MEI!AA345)-1)),"")</f>
        <v/>
      </c>
      <c r="BS345" s="73" t="str">
        <f>IFERROR(ABS(MID(MEI!AA345,FIND("/",MEI!AA345)+1,LEN(MEI!AA345))),"")</f>
        <v/>
      </c>
      <c r="BT345" s="72" t="str">
        <f t="shared" si="387"/>
        <v/>
      </c>
      <c r="BU345" s="72" t="str">
        <f t="shared" ca="1" si="388"/>
        <v/>
      </c>
      <c r="BV345" s="72" t="str">
        <f>IF(MEI!AB345="","",IF(MEI!AB345&lt;181,"NORMAL",IF(MEI!AB345&lt;201,"Pre DM", "DM")))</f>
        <v/>
      </c>
      <c r="BW345" s="72" t="str">
        <f t="shared" ca="1" si="389"/>
        <v/>
      </c>
      <c r="BY345" s="71" t="str">
        <f ca="1">IFERROR(DATEDIF(JUNI!I345,JUNI!D345,"Y"),"")</f>
        <v/>
      </c>
      <c r="BZ345" s="71" t="str">
        <f ca="1">IFERROR(DATEDIF(JUNI!I345,JUNI!D345,"YM"),"")</f>
        <v/>
      </c>
      <c r="CA345" s="72" t="str">
        <f t="shared" ca="1" si="390"/>
        <v/>
      </c>
      <c r="CB345" s="72" t="str">
        <f ca="1">CA345&amp;JUNI!K345</f>
        <v/>
      </c>
      <c r="CC345" s="72" t="str">
        <f>IF(JUNI!Y345="","",IF(JUNI!Y345&lt;18.5,"Kurus",IF(JUNI!Y345&lt;25,"Normal",IF(JUNI!Y345&lt;30,"Overweight (Risiko)",IF(JUNI!Y345&lt;35,"Obesitas I","Obesitas II")))))</f>
        <v/>
      </c>
      <c r="CD345" s="72" t="str">
        <f t="shared" ca="1" si="391"/>
        <v/>
      </c>
      <c r="CE345" s="72" t="str">
        <f>IF(JUNI!Z345="","",IF(AND(JUNI!K345="L",JUNI!Z345&lt;90),"Normal / Aman",IF(AND(JUNI!K345="L",JUNI!Z345&gt;=90,JUNI!Z345&lt;=100),"Risiko Tinggi",IF(AND(JUNI!K345="L",JUNI!Z345&gt;100),"Obesitas (Sangat Berisiko)",IF(AND(JUNI!K345="P",JUNI!Z345&lt;80),"Normal / Aman",IF(AND(JUNI!K345="P",JUNI!Z345&gt;=80,JUNI!Z345&lt;=95),"Risiko Tinggi",IF(AND(JUNI!K345="P",JUNI!Z345&gt;95),"Obesitas (Sangat Berisiko)","")))))))</f>
        <v/>
      </c>
      <c r="CF345" s="72" t="str">
        <f t="shared" ca="1" si="392"/>
        <v/>
      </c>
      <c r="CG345" s="73" t="str">
        <f>IFERROR(ABS(LEFT(JUNI!AA345,FIND("/",JUNI!AA345)-1)),"")</f>
        <v/>
      </c>
      <c r="CH345" s="73" t="str">
        <f>IFERROR(ABS(MID(JUNI!AA345,FIND("/",JUNI!AA345)+1,LEN(JUNI!AA345))),"")</f>
        <v/>
      </c>
      <c r="CI345" s="72" t="str">
        <f t="shared" si="393"/>
        <v/>
      </c>
      <c r="CJ345" s="72" t="str">
        <f t="shared" ca="1" si="394"/>
        <v/>
      </c>
      <c r="CK345" s="72" t="str">
        <f>IF(JUNI!AB345="","",IF(JUNI!AB345&lt;181,"NORMAL",IF(JUNI!AB345&lt;201,"Pre DM", "DM")))</f>
        <v/>
      </c>
      <c r="CL345" s="72" t="str">
        <f t="shared" ca="1" si="395"/>
        <v/>
      </c>
      <c r="CN345" s="71" t="str">
        <f ca="1">IFERROR(DATEDIF(JULI!I345,JULI!D345,"Y"),"")</f>
        <v/>
      </c>
      <c r="CO345" s="71" t="str">
        <f ca="1">IFERROR(DATEDIF(JULI!I345,JULI!D345,"YM"),"")</f>
        <v/>
      </c>
      <c r="CP345" s="72" t="str">
        <f t="shared" ca="1" si="396"/>
        <v/>
      </c>
      <c r="CQ345" s="72" t="str">
        <f ca="1">CP345&amp;JULI!K345</f>
        <v/>
      </c>
      <c r="CR345" s="72" t="str">
        <f>IF(JULI!Y345="","",IF(JULI!Y345&lt;18.5,"Kurus",IF(JULI!Y345&lt;25,"Normal",IF(JULI!Y345&lt;30,"Overweight (Risiko)",IF(JULI!Y345&lt;35,"Obesitas I","Obesitas II")))))</f>
        <v/>
      </c>
      <c r="CS345" s="72" t="str">
        <f t="shared" ca="1" si="397"/>
        <v/>
      </c>
      <c r="CT345" s="72" t="str">
        <f>IF(JULI!Z345="","",IF(AND(JULI!K345="L",JULI!Z345&lt;90),"Normal / Aman",IF(AND(JULI!K345="L",JULI!Z345&gt;=90,JULI!Z345&lt;=100),"Risiko Tinggi",IF(AND(JULI!K345="L",JULI!Z345&gt;100),"Obesitas (Sangat Berisiko)",IF(AND(JULI!K345="P",JULI!Z345&lt;80),"Normal / Aman",IF(AND(JULI!K345="P",JULI!Z345&gt;=80,JULI!Z345&lt;=95),"Risiko Tinggi",IF(AND(JULI!K345="P",JULI!Z345&gt;95),"Obesitas (Sangat Berisiko)","")))))))</f>
        <v/>
      </c>
      <c r="CU345" s="72" t="str">
        <f t="shared" ca="1" si="398"/>
        <v/>
      </c>
      <c r="CV345" s="73" t="str">
        <f>IFERROR(ABS(LEFT(JULI!AA345,FIND("/",JULI!AA345)-1)),"")</f>
        <v/>
      </c>
      <c r="CW345" s="73" t="str">
        <f>IFERROR(ABS(MID(JULI!AA345,FIND("/",JULI!AA345)+1,LEN(JULI!AA345))),"")</f>
        <v/>
      </c>
      <c r="CX345" s="72" t="str">
        <f t="shared" si="399"/>
        <v/>
      </c>
      <c r="CY345" s="72" t="str">
        <f t="shared" ca="1" si="400"/>
        <v/>
      </c>
      <c r="CZ345" s="72" t="str">
        <f>IF(JULI!AB345="","",IF(JULI!AB345&lt;181,"NORMAL",IF(JULI!AB345&lt;201,"Pre DM", "DM")))</f>
        <v/>
      </c>
      <c r="DA345" s="72" t="str">
        <f t="shared" ca="1" si="401"/>
        <v/>
      </c>
      <c r="DC345" s="71" t="str">
        <f ca="1">IFERROR(DATEDIF(AGUSTUS!I345,AGUSTUS!D345,"Y"),"")</f>
        <v/>
      </c>
      <c r="DD345" s="71" t="str">
        <f ca="1">IFERROR(DATEDIF(AGUSTUS!I345,AGUSTUS!D345,"YM"),"")</f>
        <v/>
      </c>
      <c r="DE345" s="72" t="str">
        <f t="shared" ca="1" si="402"/>
        <v/>
      </c>
      <c r="DF345" s="72" t="str">
        <f ca="1">DE345&amp;AGUSTUS!K345</f>
        <v/>
      </c>
      <c r="DG345" s="72" t="str">
        <f>IF(AGUSTUS!Y345="","",IF(AGUSTUS!Y345&lt;18.5,"Kurus",IF(AGUSTUS!Y345&lt;25,"Normal",IF(AGUSTUS!Y345&lt;30,"Overweight (Risiko)",IF(AGUSTUS!Y345&lt;35,"Obesitas I","Obesitas II")))))</f>
        <v/>
      </c>
      <c r="DH345" s="72" t="str">
        <f t="shared" ca="1" si="403"/>
        <v/>
      </c>
      <c r="DI345" s="72" t="str">
        <f>IF(AGUSTUS!Z345="","",IF(AND(AGUSTUS!K345="L",AGUSTUS!Z345&lt;90),"Normal / Aman",IF(AND(AGUSTUS!K345="L",AGUSTUS!Z345&gt;=90,AGUSTUS!Z345&lt;=100),"Risiko Tinggi",IF(AND(AGUSTUS!K345="L",AGUSTUS!Z345&gt;100),"Obesitas (Sangat Berisiko)",IF(AND(AGUSTUS!K345="P",AGUSTUS!Z345&lt;80),"Normal / Aman",IF(AND(AGUSTUS!K345="P",AGUSTUS!Z345&gt;=80,AGUSTUS!Z345&lt;=95),"Risiko Tinggi",IF(AND(AGUSTUS!K345="P",AGUSTUS!Z345&gt;95),"Obesitas (Sangat Berisiko)","")))))))</f>
        <v/>
      </c>
      <c r="DJ345" s="72" t="str">
        <f t="shared" ca="1" si="404"/>
        <v/>
      </c>
      <c r="DK345" s="73" t="str">
        <f>IFERROR(ABS(LEFT(AGUSTUS!AA345,FIND("/",AGUSTUS!AA345)-1)),"")</f>
        <v/>
      </c>
      <c r="DL345" s="73" t="str">
        <f>IFERROR(ABS(MID(AGUSTUS!AA345,FIND("/",AGUSTUS!AA345)+1,LEN(AGUSTUS!AA345))),"")</f>
        <v/>
      </c>
      <c r="DM345" s="72" t="str">
        <f t="shared" si="405"/>
        <v/>
      </c>
      <c r="DN345" s="72" t="str">
        <f t="shared" ca="1" si="406"/>
        <v/>
      </c>
      <c r="DO345" s="72" t="str">
        <f>IF(AGUSTUS!AB345="","",IF(AGUSTUS!AB345&lt;181,"NORMAL",IF(AGUSTUS!AB345&lt;201,"Pre DM", "DM")))</f>
        <v/>
      </c>
      <c r="DP345" s="72" t="str">
        <f t="shared" ca="1" si="407"/>
        <v/>
      </c>
      <c r="DR345" s="71" t="str">
        <f ca="1">IFERROR(DATEDIF(SEPTEMBER!I345,SEPTEMBER!D345,"Y"),"")</f>
        <v/>
      </c>
      <c r="DS345" s="71" t="str">
        <f ca="1">IFERROR(DATEDIF(SEPTEMBER!I345,SEPTEMBER!D345,"YM"),"")</f>
        <v/>
      </c>
      <c r="DT345" s="72" t="str">
        <f t="shared" ca="1" si="408"/>
        <v/>
      </c>
      <c r="DU345" s="72" t="str">
        <f ca="1">DT345&amp;SEPTEMBER!K345</f>
        <v/>
      </c>
      <c r="DV345" s="72" t="str">
        <f>IF(SEPTEMBER!Y345="","",IF(SEPTEMBER!Y345&lt;18.5,"Kurus",IF(SEPTEMBER!Y345&lt;25,"Normal",IF(SEPTEMBER!Y345&lt;30,"Overweight (Risiko)",IF(SEPTEMBER!Y345&lt;35,"Obesitas I","Obesitas II")))))</f>
        <v/>
      </c>
      <c r="DW345" s="72" t="str">
        <f t="shared" ca="1" si="409"/>
        <v/>
      </c>
      <c r="DX345" s="72" t="str">
        <f>IF(SEPTEMBER!Z345="","",IF(AND(SEPTEMBER!K345="L",SEPTEMBER!Z345&lt;90),"Normal / Aman",IF(AND(SEPTEMBER!K345="L",SEPTEMBER!Z345&gt;=90,SEPTEMBER!Z345&lt;=100),"Risiko Tinggi",IF(AND(SEPTEMBER!K345="L",SEPTEMBER!Z345&gt;100),"Obesitas (Sangat Berisiko)",IF(AND(SEPTEMBER!K345="P",SEPTEMBER!Z345&lt;80),"Normal / Aman",IF(AND(SEPTEMBER!K345="P",SEPTEMBER!Z345&gt;=80,SEPTEMBER!Z345&lt;=95),"Risiko Tinggi",IF(AND(SEPTEMBER!K345="P",SEPTEMBER!Z345&gt;95),"Obesitas (Sangat Berisiko)","")))))))</f>
        <v/>
      </c>
      <c r="DY345" s="72" t="str">
        <f t="shared" ca="1" si="410"/>
        <v/>
      </c>
      <c r="DZ345" s="73" t="str">
        <f>IFERROR(ABS(LEFT(SEPTEMBER!AA345,FIND("/",SEPTEMBER!AA345)-1)),"")</f>
        <v/>
      </c>
      <c r="EA345" s="73" t="str">
        <f>IFERROR(ABS(MID(SEPTEMBER!AA345,FIND("/",SEPTEMBER!AA345)+1,LEN(SEPTEMBER!AA345))),"")</f>
        <v/>
      </c>
      <c r="EB345" s="72" t="str">
        <f t="shared" si="411"/>
        <v/>
      </c>
      <c r="EC345" s="72" t="str">
        <f t="shared" ca="1" si="412"/>
        <v/>
      </c>
      <c r="ED345" s="72" t="str">
        <f>IF(SEPTEMBER!AB345="","",IF(SEPTEMBER!AB345&lt;181,"NORMAL",IF(SEPTEMBER!AB345&lt;201,"Pre DM", "DM")))</f>
        <v/>
      </c>
      <c r="EE345" s="72" t="str">
        <f t="shared" ca="1" si="413"/>
        <v/>
      </c>
      <c r="EG345" s="71" t="str">
        <f ca="1">IFERROR(DATEDIF(OKTOBER!I345,OKTOBER!D345,"Y"),"")</f>
        <v/>
      </c>
      <c r="EH345" s="71" t="str">
        <f ca="1">IFERROR(DATEDIF(OKTOBER!I345,OKTOBER!D345,"YM"),"")</f>
        <v/>
      </c>
      <c r="EI345" s="72" t="str">
        <f t="shared" ca="1" si="414"/>
        <v/>
      </c>
      <c r="EJ345" s="72" t="str">
        <f ca="1">EI345&amp;OKTOBER!K345</f>
        <v/>
      </c>
      <c r="EK345" s="72" t="str">
        <f>IF(OKTOBER!Y345="","",IF(OKTOBER!Y345&lt;18.5,"Kurus",IF(OKTOBER!Y345&lt;25,"Normal",IF(OKTOBER!Y345&lt;30,"Overweight (Risiko)",IF(OKTOBER!Y345&lt;35,"Obesitas I","Obesitas II")))))</f>
        <v/>
      </c>
      <c r="EL345" s="72" t="str">
        <f t="shared" ca="1" si="415"/>
        <v/>
      </c>
      <c r="EM345" s="72" t="str">
        <f>IF(OKTOBER!Z345="","",IF(AND(OKTOBER!K345="L",OKTOBER!Z345&lt;90),"Normal / Aman",IF(AND(OKTOBER!K345="L",OKTOBER!Z345&gt;=90,OKTOBER!Z345&lt;=100),"Risiko Tinggi",IF(AND(OKTOBER!K345="L",OKTOBER!Z345&gt;100),"Obesitas (Sangat Berisiko)",IF(AND(OKTOBER!K345="P",OKTOBER!Z345&lt;80),"Normal / Aman",IF(AND(OKTOBER!K345="P",OKTOBER!Z345&gt;=80,OKTOBER!Z345&lt;=95),"Risiko Tinggi",IF(AND(OKTOBER!K345="P",OKTOBER!Z345&gt;95),"Obesitas (Sangat Berisiko)","")))))))</f>
        <v/>
      </c>
      <c r="EN345" s="72" t="str">
        <f t="shared" ca="1" si="416"/>
        <v/>
      </c>
      <c r="EO345" s="73" t="str">
        <f>IFERROR(ABS(LEFT(OKTOBER!AA345,FIND("/",OKTOBER!AA345)-1)),"")</f>
        <v/>
      </c>
      <c r="EP345" s="73" t="str">
        <f>IFERROR(ABS(MID(OKTOBER!AA345,FIND("/",OKTOBER!AA345)+1,LEN(OKTOBER!AA345))),"")</f>
        <v/>
      </c>
      <c r="EQ345" s="72" t="str">
        <f t="shared" si="417"/>
        <v/>
      </c>
      <c r="ER345" s="72" t="str">
        <f t="shared" ca="1" si="418"/>
        <v/>
      </c>
      <c r="ES345" s="72" t="str">
        <f>IF(OKTOBER!AB345="","",IF(OKTOBER!AB345&lt;181,"NORMAL",IF(OKTOBER!AB345&lt;201,"Pre DM", "DM")))</f>
        <v/>
      </c>
      <c r="ET345" s="72" t="str">
        <f t="shared" ca="1" si="419"/>
        <v/>
      </c>
      <c r="EV345" s="71" t="str">
        <f ca="1">IFERROR(DATEDIF(NOPEMBER!I345,NOPEMBER!D345,"Y"),"")</f>
        <v/>
      </c>
      <c r="EW345" s="71" t="str">
        <f ca="1">IFERROR(DATEDIF(NOPEMBER!I345,NOPEMBER!D345,"YM"),"")</f>
        <v/>
      </c>
      <c r="EX345" s="72" t="str">
        <f t="shared" ca="1" si="420"/>
        <v/>
      </c>
      <c r="EY345" s="72" t="str">
        <f ca="1">EX345&amp;NOPEMBER!K345</f>
        <v/>
      </c>
      <c r="EZ345" s="72" t="str">
        <f>IF(NOPEMBER!Y345="","",IF(NOPEMBER!Y345&lt;18.5,"Kurus",IF(NOPEMBER!Y345&lt;25,"Normal",IF(NOPEMBER!Y345&lt;30,"Overweight (Risiko)",IF(NOPEMBER!Y345&lt;35,"Obesitas I","Obesitas II")))))</f>
        <v/>
      </c>
      <c r="FA345" s="72" t="str">
        <f t="shared" ca="1" si="421"/>
        <v/>
      </c>
      <c r="FB345" s="72" t="str">
        <f>IF(NOPEMBER!Z345="","",IF(AND(NOPEMBER!K345="L",NOPEMBER!Z345&lt;90),"Normal / Aman",IF(AND(NOPEMBER!K345="L",NOPEMBER!Z345&gt;=90,NOPEMBER!Z345&lt;=100),"Risiko Tinggi",IF(AND(NOPEMBER!K345="L",NOPEMBER!Z345&gt;100),"Obesitas (Sangat Berisiko)",IF(AND(NOPEMBER!K345="P",NOPEMBER!Z345&lt;80),"Normal / Aman",IF(AND(NOPEMBER!K345="P",NOPEMBER!Z345&gt;=80,NOPEMBER!Z345&lt;=95),"Risiko Tinggi",IF(AND(NOPEMBER!K345="P",NOPEMBER!Z345&gt;95),"Obesitas (Sangat Berisiko)","")))))))</f>
        <v/>
      </c>
      <c r="FC345" s="72" t="str">
        <f t="shared" ca="1" si="422"/>
        <v/>
      </c>
      <c r="FD345" s="73" t="str">
        <f>IFERROR(ABS(LEFT(NOPEMBER!AA345,FIND("/",NOPEMBER!AA345)-1)),"")</f>
        <v/>
      </c>
      <c r="FE345" s="73" t="str">
        <f>IFERROR(ABS(MID(NOPEMBER!AA345,FIND("/",NOPEMBER!AA345)+1,LEN(NOPEMBER!AA345))),"")</f>
        <v/>
      </c>
      <c r="FF345" s="72" t="str">
        <f t="shared" si="423"/>
        <v/>
      </c>
      <c r="FG345" s="72" t="str">
        <f t="shared" ca="1" si="424"/>
        <v/>
      </c>
      <c r="FH345" s="72" t="str">
        <f>IF(NOPEMBER!AB345="","",IF(NOPEMBER!AB345&lt;181,"NORMAL",IF(NOPEMBER!AB345&lt;201,"Pre DM", "DM")))</f>
        <v/>
      </c>
      <c r="FI345" s="72" t="str">
        <f t="shared" ca="1" si="425"/>
        <v/>
      </c>
      <c r="FK345" s="71" t="str">
        <f ca="1">IFERROR(DATEDIF(DESEMBER!I345,DESEMBER!D345,"Y"),"")</f>
        <v/>
      </c>
      <c r="FL345" s="71" t="str">
        <f ca="1">IFERROR(DATEDIF(DESEMBER!I345,DESEMBER!D345,"YM"),"")</f>
        <v/>
      </c>
      <c r="FM345" s="72" t="str">
        <f t="shared" ca="1" si="426"/>
        <v/>
      </c>
      <c r="FN345" s="72" t="str">
        <f ca="1">FM345&amp;DESEMBER!K345</f>
        <v/>
      </c>
      <c r="FO345" s="72" t="str">
        <f>IF(DESEMBER!Y345="","",IF(DESEMBER!Y345&lt;18.5,"Kurus",IF(DESEMBER!Y345&lt;25,"Normal",IF(DESEMBER!Y345&lt;30,"Overweight (Risiko)",IF(DESEMBER!Y345&lt;35,"Obesitas I","Obesitas II")))))</f>
        <v/>
      </c>
      <c r="FP345" s="72" t="str">
        <f t="shared" ca="1" si="427"/>
        <v/>
      </c>
      <c r="FQ345" s="72" t="str">
        <f>IF(DESEMBER!Z345="","",IF(AND(DESEMBER!K345="L",DESEMBER!Z345&lt;90),"Normal / Aman",IF(AND(DESEMBER!K345="L",DESEMBER!Z345&gt;=90,DESEMBER!Z345&lt;=100),"Risiko Tinggi",IF(AND(DESEMBER!K345="L",DESEMBER!Z345&gt;100),"Obesitas (Sangat Berisiko)",IF(AND(DESEMBER!K345="P",DESEMBER!Z345&lt;80),"Normal / Aman",IF(AND(DESEMBER!K345="P",DESEMBER!Z345&gt;=80,DESEMBER!Z345&lt;=95),"Risiko Tinggi",IF(AND(DESEMBER!K345="P",DESEMBER!Z345&gt;95),"Obesitas (Sangat Berisiko)","")))))))</f>
        <v/>
      </c>
      <c r="FR345" s="72" t="str">
        <f t="shared" ca="1" si="428"/>
        <v/>
      </c>
      <c r="FS345" s="73" t="str">
        <f>IFERROR(ABS(LEFT(DESEMBER!AA345,FIND("/",DESEMBER!AA345)-1)),"")</f>
        <v/>
      </c>
      <c r="FT345" s="73" t="str">
        <f>IFERROR(ABS(MID(DESEMBER!AA345,FIND("/",DESEMBER!AA345)+1,LEN(DESEMBER!AA345))),"")</f>
        <v/>
      </c>
      <c r="FU345" s="72" t="str">
        <f t="shared" si="429"/>
        <v/>
      </c>
      <c r="FV345" s="72" t="str">
        <f t="shared" ca="1" si="430"/>
        <v/>
      </c>
      <c r="FW345" s="72" t="str">
        <f>IF(DESEMBER!AB345="","",IF(DESEMBER!AB345&lt;181,"NORMAL",IF(DESEMBER!AB345&lt;201,"Pre DM", "DM")))</f>
        <v/>
      </c>
      <c r="FX345" s="72" t="str">
        <f t="shared" ca="1" si="431"/>
        <v/>
      </c>
    </row>
    <row r="346" spans="2:180" x14ac:dyDescent="0.25">
      <c r="B346" s="71" t="str">
        <f ca="1">IFERROR(DATEDIF(JANUARI!I346,JANUARI!D346,"Y"),"")</f>
        <v/>
      </c>
      <c r="C346" s="71" t="str">
        <f ca="1">IFERROR(DATEDIF(JANUARI!I346,JANUARI!D346,"YM"),"")</f>
        <v/>
      </c>
      <c r="D346" s="72" t="str">
        <f t="shared" ca="1" si="360"/>
        <v/>
      </c>
      <c r="E346" s="72" t="str">
        <f ca="1">D346&amp;JANUARI!K346</f>
        <v/>
      </c>
      <c r="F346" s="72" t="str">
        <f>IF(JANUARI!Y346="","",IF(JANUARI!Y346&lt;18.5,"Kurus",IF(JANUARI!Y346&lt;25,"Normal",IF(JANUARI!Y346&lt;30,"Overweight (Risiko)",IF(JANUARI!Y346&lt;35,"Obesitas I","Obesitas II")))))</f>
        <v/>
      </c>
      <c r="G346" s="72" t="str">
        <f t="shared" ca="1" si="361"/>
        <v/>
      </c>
      <c r="H346" s="72" t="str">
        <f>IF(JANUARI!Z346="","",IF(AND(JANUARI!K346="L",JANUARI!Z346&lt;90),"Normal / Aman",IF(AND(JANUARI!K346="L",JANUARI!Z346&gt;=90,JANUARI!Z346&lt;=100),"Risiko Tinggi",IF(AND(JANUARI!K346="L",JANUARI!Z346&gt;100),"Obesitas (Sangat Berisiko)",IF(AND(JANUARI!K346="P",JANUARI!Z346&lt;80),"Normal / Aman",IF(AND(JANUARI!K346="P",JANUARI!Z346&gt;=80,JANUARI!Z346&lt;=95),"Risiko Tinggi",IF(AND(JANUARI!K346="P",JANUARI!Z346&gt;95),"Obesitas (Sangat Berisiko)","")))))))</f>
        <v/>
      </c>
      <c r="I346" s="72" t="str">
        <f t="shared" ca="1" si="362"/>
        <v/>
      </c>
      <c r="J346" s="73" t="str">
        <f>IFERROR(ABS(LEFT(JANUARI!AA346,FIND("/",JANUARI!AA346)-1)),"")</f>
        <v/>
      </c>
      <c r="K346" s="73" t="str">
        <f>IFERROR(ABS(MID(JANUARI!AA346,FIND("/",JANUARI!AA346)+1,LEN(JANUARI!AA346))),"")</f>
        <v/>
      </c>
      <c r="L346" s="72" t="str">
        <f t="shared" si="363"/>
        <v/>
      </c>
      <c r="M346" s="72" t="str">
        <f t="shared" ca="1" si="364"/>
        <v/>
      </c>
      <c r="N346" s="72" t="str">
        <f>IF(JANUARI!AB346="","",IF(JANUARI!AB346&lt;181,"NORMAL",IF(JANUARI!AB346&lt;201,"Pre DM", "DM")))</f>
        <v/>
      </c>
      <c r="O346" s="72" t="str">
        <f t="shared" ca="1" si="365"/>
        <v/>
      </c>
      <c r="Q346" s="71" t="str">
        <f ca="1">IFERROR(DATEDIF(PEBRUARI!I346,PEBRUARI!D346,"Y"),"")</f>
        <v/>
      </c>
      <c r="R346" s="71" t="str">
        <f ca="1">IFERROR(DATEDIF(PEBRUARI!I346,PEBRUARI!D346,"YM"),"")</f>
        <v/>
      </c>
      <c r="S346" s="72" t="str">
        <f t="shared" ca="1" si="366"/>
        <v/>
      </c>
      <c r="T346" s="72" t="str">
        <f ca="1">S346&amp;PEBRUARI!K346</f>
        <v/>
      </c>
      <c r="U346" s="72" t="str">
        <f>IF(PEBRUARI!Y346="","",IF(PEBRUARI!Y346&lt;18.5,"Kurus",IF(PEBRUARI!Y346&lt;25,"Normal",IF(PEBRUARI!Y346&lt;30,"Overweight (Risiko)",IF(PEBRUARI!Y346&lt;35,"Obesitas I","Obesitas II")))))</f>
        <v/>
      </c>
      <c r="V346" s="72" t="str">
        <f t="shared" ca="1" si="367"/>
        <v/>
      </c>
      <c r="W346" s="72" t="str">
        <f>IF(PEBRUARI!Z346="","",IF(AND(PEBRUARI!K346="L",PEBRUARI!Z346&lt;90),"Normal / Aman",IF(AND(PEBRUARI!K346="L",PEBRUARI!Z346&gt;=90,PEBRUARI!Z346&lt;=100),"Risiko Tinggi",IF(AND(PEBRUARI!K346="L",PEBRUARI!Z346&gt;100),"Obesitas (Sangat Berisiko)",IF(AND(PEBRUARI!K346="P",PEBRUARI!Z346&lt;80),"Normal / Aman",IF(AND(PEBRUARI!K346="P",PEBRUARI!Z346&gt;=80,PEBRUARI!Z346&lt;=95),"Risiko Tinggi",IF(AND(PEBRUARI!K346="P",PEBRUARI!Z346&gt;95),"Obesitas (Sangat Berisiko)","")))))))</f>
        <v/>
      </c>
      <c r="X346" s="72" t="str">
        <f t="shared" ca="1" si="368"/>
        <v/>
      </c>
      <c r="Y346" s="73" t="str">
        <f>IFERROR(ABS(LEFT(PEBRUARI!AA346,FIND("/",PEBRUARI!AA346)-1)),"")</f>
        <v/>
      </c>
      <c r="Z346" s="73" t="str">
        <f>IFERROR(ABS(MID(PEBRUARI!AA346,FIND("/",PEBRUARI!AA346)+1,LEN(PEBRUARI!AA346))),"")</f>
        <v/>
      </c>
      <c r="AA346" s="72" t="str">
        <f t="shared" si="369"/>
        <v/>
      </c>
      <c r="AB346" s="72" t="str">
        <f t="shared" ca="1" si="370"/>
        <v/>
      </c>
      <c r="AC346" s="72" t="str">
        <f>IF(PEBRUARI!AB346="","",IF(PEBRUARI!AB346&lt;181,"NORMAL",IF(PEBRUARI!AB346&lt;201,"Pre DM", "DM")))</f>
        <v/>
      </c>
      <c r="AD346" s="72" t="str">
        <f t="shared" ca="1" si="371"/>
        <v/>
      </c>
      <c r="AF346" s="71" t="str">
        <f ca="1">IFERROR(DATEDIF(MARET!I346,MARET!D346,"Y"),"")</f>
        <v/>
      </c>
      <c r="AG346" s="71" t="str">
        <f ca="1">IFERROR(DATEDIF(MARET!I346,MARET!D346,"YM"),"")</f>
        <v/>
      </c>
      <c r="AH346" s="72" t="str">
        <f t="shared" ca="1" si="372"/>
        <v/>
      </c>
      <c r="AI346" s="72" t="str">
        <f ca="1">AH346&amp;MARET!K346</f>
        <v/>
      </c>
      <c r="AJ346" s="72" t="str">
        <f>IF(MARET!Y346="","",IF(MARET!Y346&lt;18.5,"Kurus",IF(MARET!Y346&lt;25,"Normal",IF(MARET!Y346&lt;30,"Overweight (Risiko)",IF(MARET!Y346&lt;35,"Obesitas I","Obesitas II")))))</f>
        <v/>
      </c>
      <c r="AK346" s="72" t="str">
        <f t="shared" ca="1" si="373"/>
        <v/>
      </c>
      <c r="AL346" s="72" t="str">
        <f>IF(MARET!Z346="","",IF(AND(MARET!K346="L",MARET!Z346&lt;90),"Normal / Aman",IF(AND(MARET!K346="L",MARET!Z346&gt;=90,MARET!Z346&lt;=100),"Risiko Tinggi",IF(AND(MARET!K346="L",MARET!Z346&gt;100),"Obesitas (Sangat Berisiko)",IF(AND(MARET!K346="P",MARET!Z346&lt;80),"Normal / Aman",IF(AND(MARET!K346="P",MARET!Z346&gt;=80,MARET!Z346&lt;=95),"Risiko Tinggi",IF(AND(MARET!K346="P",MARET!Z346&gt;95),"Obesitas (Sangat Berisiko)","")))))))</f>
        <v/>
      </c>
      <c r="AM346" s="72" t="str">
        <f t="shared" ca="1" si="374"/>
        <v/>
      </c>
      <c r="AN346" s="73" t="str">
        <f>IFERROR(ABS(LEFT(MARET!AA346,FIND("/",MARET!AA346)-1)),"")</f>
        <v/>
      </c>
      <c r="AO346" s="73" t="str">
        <f>IFERROR(ABS(MID(MARET!AA346,FIND("/",MARET!AA346)+1,LEN(MARET!AA346))),"")</f>
        <v/>
      </c>
      <c r="AP346" s="72" t="str">
        <f t="shared" si="375"/>
        <v/>
      </c>
      <c r="AQ346" s="72" t="str">
        <f t="shared" ca="1" si="376"/>
        <v/>
      </c>
      <c r="AR346" s="72" t="str">
        <f>IF(MARET!AB346="","",IF(MARET!AB346&lt;181,"NORMAL",IF(MARET!AB346&lt;201,"Pre DM", "DM")))</f>
        <v/>
      </c>
      <c r="AS346" s="72" t="str">
        <f t="shared" ca="1" si="377"/>
        <v/>
      </c>
      <c r="AU346" s="71" t="str">
        <f ca="1">IFERROR(DATEDIF(APRIL!I346,APRIL!D346,"Y"),"")</f>
        <v/>
      </c>
      <c r="AV346" s="71" t="str">
        <f ca="1">IFERROR(DATEDIF(APRIL!I346,APRIL!D346,"YM"),"")</f>
        <v/>
      </c>
      <c r="AW346" s="72" t="str">
        <f t="shared" ca="1" si="378"/>
        <v/>
      </c>
      <c r="AX346" s="72" t="str">
        <f ca="1">AW346&amp;APRIL!K346</f>
        <v/>
      </c>
      <c r="AY346" s="72" t="str">
        <f>IF(APRIL!Y346="","",IF(APRIL!Y346&lt;18.5,"Kurus",IF(APRIL!Y346&lt;25,"Normal",IF(APRIL!Y346&lt;30,"Overweight (Risiko)",IF(APRIL!Y346&lt;35,"Obesitas I","Obesitas II")))))</f>
        <v/>
      </c>
      <c r="AZ346" s="72" t="str">
        <f t="shared" ca="1" si="379"/>
        <v/>
      </c>
      <c r="BA346" s="72" t="str">
        <f>IF(APRIL!Z346="","",IF(AND(APRIL!K346="L",APRIL!Z346&lt;90),"Normal / Aman",IF(AND(APRIL!K346="L",APRIL!Z346&gt;=90,APRIL!Z346&lt;=100),"Risiko Tinggi",IF(AND(APRIL!K346="L",APRIL!Z346&gt;100),"Obesitas (Sangat Berisiko)",IF(AND(APRIL!K346="P",APRIL!Z346&lt;80),"Normal / Aman",IF(AND(APRIL!K346="P",APRIL!Z346&gt;=80,APRIL!Z346&lt;=95),"Risiko Tinggi",IF(AND(APRIL!K346="P",APRIL!Z346&gt;95),"Obesitas (Sangat Berisiko)","")))))))</f>
        <v/>
      </c>
      <c r="BB346" s="72" t="str">
        <f t="shared" ca="1" si="380"/>
        <v/>
      </c>
      <c r="BC346" s="73" t="str">
        <f>IFERROR(ABS(LEFT(APRIL!AA346,FIND("/",APRIL!AA346)-1)),"")</f>
        <v/>
      </c>
      <c r="BD346" s="73" t="str">
        <f>IFERROR(ABS(MID(APRIL!AA346,FIND("/",APRIL!AA346)+1,LEN(APRIL!AA346))),"")</f>
        <v/>
      </c>
      <c r="BE346" s="72" t="str">
        <f t="shared" si="381"/>
        <v/>
      </c>
      <c r="BF346" s="72" t="str">
        <f t="shared" ca="1" si="382"/>
        <v/>
      </c>
      <c r="BG346" s="72" t="str">
        <f>IF(APRIL!AB346="","",IF(APRIL!AB346&lt;181,"NORMAL",IF(APRIL!AB346&lt;201,"Pre DM", "DM")))</f>
        <v/>
      </c>
      <c r="BH346" s="72" t="str">
        <f t="shared" ca="1" si="383"/>
        <v/>
      </c>
      <c r="BJ346" s="71" t="str">
        <f ca="1">IFERROR(DATEDIF(MEI!I346,MEI!D346,"Y"),"")</f>
        <v/>
      </c>
      <c r="BK346" s="71" t="str">
        <f ca="1">IFERROR(DATEDIF(MEI!I346,MEI!D346,"YM"),"")</f>
        <v/>
      </c>
      <c r="BL346" s="72" t="str">
        <f t="shared" ca="1" si="384"/>
        <v/>
      </c>
      <c r="BM346" s="72" t="str">
        <f ca="1">BL346&amp;MEI!K346</f>
        <v/>
      </c>
      <c r="BN346" s="72" t="str">
        <f>IF(MEI!Y346="","",IF(MEI!Y346&lt;18.5,"Kurus",IF(MEI!Y346&lt;25,"Normal",IF(MEI!Y346&lt;30,"Overweight (Risiko)",IF(MEI!Y346&lt;35,"Obesitas I","Obesitas II")))))</f>
        <v/>
      </c>
      <c r="BO346" s="72" t="str">
        <f t="shared" ca="1" si="385"/>
        <v/>
      </c>
      <c r="BP346" s="72" t="str">
        <f>IF(MEI!Z346="","",IF(AND(MEI!K346="L",MEI!Z346&lt;90),"Normal / Aman",IF(AND(MEI!K346="L",MEI!Z346&gt;=90,MEI!Z346&lt;=100),"Risiko Tinggi",IF(AND(MEI!K346="L",MEI!Z346&gt;100),"Obesitas (Sangat Berisiko)",IF(AND(MEI!K346="P",MEI!Z346&lt;80),"Normal / Aman",IF(AND(MEI!K346="P",MEI!Z346&gt;=80,MEI!Z346&lt;=95),"Risiko Tinggi",IF(AND(MEI!K346="P",MEI!Z346&gt;95),"Obesitas (Sangat Berisiko)","")))))))</f>
        <v/>
      </c>
      <c r="BQ346" s="72" t="str">
        <f t="shared" ca="1" si="386"/>
        <v/>
      </c>
      <c r="BR346" s="73" t="str">
        <f>IFERROR(ABS(LEFT(MEI!AA346,FIND("/",MEI!AA346)-1)),"")</f>
        <v/>
      </c>
      <c r="BS346" s="73" t="str">
        <f>IFERROR(ABS(MID(MEI!AA346,FIND("/",MEI!AA346)+1,LEN(MEI!AA346))),"")</f>
        <v/>
      </c>
      <c r="BT346" s="72" t="str">
        <f t="shared" si="387"/>
        <v/>
      </c>
      <c r="BU346" s="72" t="str">
        <f t="shared" ca="1" si="388"/>
        <v/>
      </c>
      <c r="BV346" s="72" t="str">
        <f>IF(MEI!AB346="","",IF(MEI!AB346&lt;181,"NORMAL",IF(MEI!AB346&lt;201,"Pre DM", "DM")))</f>
        <v/>
      </c>
      <c r="BW346" s="72" t="str">
        <f t="shared" ca="1" si="389"/>
        <v/>
      </c>
      <c r="BY346" s="71" t="str">
        <f ca="1">IFERROR(DATEDIF(JUNI!I346,JUNI!D346,"Y"),"")</f>
        <v/>
      </c>
      <c r="BZ346" s="71" t="str">
        <f ca="1">IFERROR(DATEDIF(JUNI!I346,JUNI!D346,"YM"),"")</f>
        <v/>
      </c>
      <c r="CA346" s="72" t="str">
        <f t="shared" ca="1" si="390"/>
        <v/>
      </c>
      <c r="CB346" s="72" t="str">
        <f ca="1">CA346&amp;JUNI!K346</f>
        <v/>
      </c>
      <c r="CC346" s="72" t="str">
        <f>IF(JUNI!Y346="","",IF(JUNI!Y346&lt;18.5,"Kurus",IF(JUNI!Y346&lt;25,"Normal",IF(JUNI!Y346&lt;30,"Overweight (Risiko)",IF(JUNI!Y346&lt;35,"Obesitas I","Obesitas II")))))</f>
        <v/>
      </c>
      <c r="CD346" s="72" t="str">
        <f t="shared" ca="1" si="391"/>
        <v/>
      </c>
      <c r="CE346" s="72" t="str">
        <f>IF(JUNI!Z346="","",IF(AND(JUNI!K346="L",JUNI!Z346&lt;90),"Normal / Aman",IF(AND(JUNI!K346="L",JUNI!Z346&gt;=90,JUNI!Z346&lt;=100),"Risiko Tinggi",IF(AND(JUNI!K346="L",JUNI!Z346&gt;100),"Obesitas (Sangat Berisiko)",IF(AND(JUNI!K346="P",JUNI!Z346&lt;80),"Normal / Aman",IF(AND(JUNI!K346="P",JUNI!Z346&gt;=80,JUNI!Z346&lt;=95),"Risiko Tinggi",IF(AND(JUNI!K346="P",JUNI!Z346&gt;95),"Obesitas (Sangat Berisiko)","")))))))</f>
        <v/>
      </c>
      <c r="CF346" s="72" t="str">
        <f t="shared" ca="1" si="392"/>
        <v/>
      </c>
      <c r="CG346" s="73" t="str">
        <f>IFERROR(ABS(LEFT(JUNI!AA346,FIND("/",JUNI!AA346)-1)),"")</f>
        <v/>
      </c>
      <c r="CH346" s="73" t="str">
        <f>IFERROR(ABS(MID(JUNI!AA346,FIND("/",JUNI!AA346)+1,LEN(JUNI!AA346))),"")</f>
        <v/>
      </c>
      <c r="CI346" s="72" t="str">
        <f t="shared" si="393"/>
        <v/>
      </c>
      <c r="CJ346" s="72" t="str">
        <f t="shared" ca="1" si="394"/>
        <v/>
      </c>
      <c r="CK346" s="72" t="str">
        <f>IF(JUNI!AB346="","",IF(JUNI!AB346&lt;181,"NORMAL",IF(JUNI!AB346&lt;201,"Pre DM", "DM")))</f>
        <v/>
      </c>
      <c r="CL346" s="72" t="str">
        <f t="shared" ca="1" si="395"/>
        <v/>
      </c>
      <c r="CN346" s="71" t="str">
        <f ca="1">IFERROR(DATEDIF(JULI!I346,JULI!D346,"Y"),"")</f>
        <v/>
      </c>
      <c r="CO346" s="71" t="str">
        <f ca="1">IFERROR(DATEDIF(JULI!I346,JULI!D346,"YM"),"")</f>
        <v/>
      </c>
      <c r="CP346" s="72" t="str">
        <f t="shared" ca="1" si="396"/>
        <v/>
      </c>
      <c r="CQ346" s="72" t="str">
        <f ca="1">CP346&amp;JULI!K346</f>
        <v/>
      </c>
      <c r="CR346" s="72" t="str">
        <f>IF(JULI!Y346="","",IF(JULI!Y346&lt;18.5,"Kurus",IF(JULI!Y346&lt;25,"Normal",IF(JULI!Y346&lt;30,"Overweight (Risiko)",IF(JULI!Y346&lt;35,"Obesitas I","Obesitas II")))))</f>
        <v/>
      </c>
      <c r="CS346" s="72" t="str">
        <f t="shared" ca="1" si="397"/>
        <v/>
      </c>
      <c r="CT346" s="72" t="str">
        <f>IF(JULI!Z346="","",IF(AND(JULI!K346="L",JULI!Z346&lt;90),"Normal / Aman",IF(AND(JULI!K346="L",JULI!Z346&gt;=90,JULI!Z346&lt;=100),"Risiko Tinggi",IF(AND(JULI!K346="L",JULI!Z346&gt;100),"Obesitas (Sangat Berisiko)",IF(AND(JULI!K346="P",JULI!Z346&lt;80),"Normal / Aman",IF(AND(JULI!K346="P",JULI!Z346&gt;=80,JULI!Z346&lt;=95),"Risiko Tinggi",IF(AND(JULI!K346="P",JULI!Z346&gt;95),"Obesitas (Sangat Berisiko)","")))))))</f>
        <v/>
      </c>
      <c r="CU346" s="72" t="str">
        <f t="shared" ca="1" si="398"/>
        <v/>
      </c>
      <c r="CV346" s="73" t="str">
        <f>IFERROR(ABS(LEFT(JULI!AA346,FIND("/",JULI!AA346)-1)),"")</f>
        <v/>
      </c>
      <c r="CW346" s="73" t="str">
        <f>IFERROR(ABS(MID(JULI!AA346,FIND("/",JULI!AA346)+1,LEN(JULI!AA346))),"")</f>
        <v/>
      </c>
      <c r="CX346" s="72" t="str">
        <f t="shared" si="399"/>
        <v/>
      </c>
      <c r="CY346" s="72" t="str">
        <f t="shared" ca="1" si="400"/>
        <v/>
      </c>
      <c r="CZ346" s="72" t="str">
        <f>IF(JULI!AB346="","",IF(JULI!AB346&lt;181,"NORMAL",IF(JULI!AB346&lt;201,"Pre DM", "DM")))</f>
        <v/>
      </c>
      <c r="DA346" s="72" t="str">
        <f t="shared" ca="1" si="401"/>
        <v/>
      </c>
      <c r="DC346" s="71" t="str">
        <f ca="1">IFERROR(DATEDIF(AGUSTUS!I346,AGUSTUS!D346,"Y"),"")</f>
        <v/>
      </c>
      <c r="DD346" s="71" t="str">
        <f ca="1">IFERROR(DATEDIF(AGUSTUS!I346,AGUSTUS!D346,"YM"),"")</f>
        <v/>
      </c>
      <c r="DE346" s="72" t="str">
        <f t="shared" ca="1" si="402"/>
        <v/>
      </c>
      <c r="DF346" s="72" t="str">
        <f ca="1">DE346&amp;AGUSTUS!K346</f>
        <v/>
      </c>
      <c r="DG346" s="72" t="str">
        <f>IF(AGUSTUS!Y346="","",IF(AGUSTUS!Y346&lt;18.5,"Kurus",IF(AGUSTUS!Y346&lt;25,"Normal",IF(AGUSTUS!Y346&lt;30,"Overweight (Risiko)",IF(AGUSTUS!Y346&lt;35,"Obesitas I","Obesitas II")))))</f>
        <v/>
      </c>
      <c r="DH346" s="72" t="str">
        <f t="shared" ca="1" si="403"/>
        <v/>
      </c>
      <c r="DI346" s="72" t="str">
        <f>IF(AGUSTUS!Z346="","",IF(AND(AGUSTUS!K346="L",AGUSTUS!Z346&lt;90),"Normal / Aman",IF(AND(AGUSTUS!K346="L",AGUSTUS!Z346&gt;=90,AGUSTUS!Z346&lt;=100),"Risiko Tinggi",IF(AND(AGUSTUS!K346="L",AGUSTUS!Z346&gt;100),"Obesitas (Sangat Berisiko)",IF(AND(AGUSTUS!K346="P",AGUSTUS!Z346&lt;80),"Normal / Aman",IF(AND(AGUSTUS!K346="P",AGUSTUS!Z346&gt;=80,AGUSTUS!Z346&lt;=95),"Risiko Tinggi",IF(AND(AGUSTUS!K346="P",AGUSTUS!Z346&gt;95),"Obesitas (Sangat Berisiko)","")))))))</f>
        <v/>
      </c>
      <c r="DJ346" s="72" t="str">
        <f t="shared" ca="1" si="404"/>
        <v/>
      </c>
      <c r="DK346" s="73" t="str">
        <f>IFERROR(ABS(LEFT(AGUSTUS!AA346,FIND("/",AGUSTUS!AA346)-1)),"")</f>
        <v/>
      </c>
      <c r="DL346" s="73" t="str">
        <f>IFERROR(ABS(MID(AGUSTUS!AA346,FIND("/",AGUSTUS!AA346)+1,LEN(AGUSTUS!AA346))),"")</f>
        <v/>
      </c>
      <c r="DM346" s="72" t="str">
        <f t="shared" si="405"/>
        <v/>
      </c>
      <c r="DN346" s="72" t="str">
        <f t="shared" ca="1" si="406"/>
        <v/>
      </c>
      <c r="DO346" s="72" t="str">
        <f>IF(AGUSTUS!AB346="","",IF(AGUSTUS!AB346&lt;181,"NORMAL",IF(AGUSTUS!AB346&lt;201,"Pre DM", "DM")))</f>
        <v/>
      </c>
      <c r="DP346" s="72" t="str">
        <f t="shared" ca="1" si="407"/>
        <v/>
      </c>
      <c r="DR346" s="71" t="str">
        <f ca="1">IFERROR(DATEDIF(SEPTEMBER!I346,SEPTEMBER!D346,"Y"),"")</f>
        <v/>
      </c>
      <c r="DS346" s="71" t="str">
        <f ca="1">IFERROR(DATEDIF(SEPTEMBER!I346,SEPTEMBER!D346,"YM"),"")</f>
        <v/>
      </c>
      <c r="DT346" s="72" t="str">
        <f t="shared" ca="1" si="408"/>
        <v/>
      </c>
      <c r="DU346" s="72" t="str">
        <f ca="1">DT346&amp;SEPTEMBER!K346</f>
        <v/>
      </c>
      <c r="DV346" s="72" t="str">
        <f>IF(SEPTEMBER!Y346="","",IF(SEPTEMBER!Y346&lt;18.5,"Kurus",IF(SEPTEMBER!Y346&lt;25,"Normal",IF(SEPTEMBER!Y346&lt;30,"Overweight (Risiko)",IF(SEPTEMBER!Y346&lt;35,"Obesitas I","Obesitas II")))))</f>
        <v/>
      </c>
      <c r="DW346" s="72" t="str">
        <f t="shared" ca="1" si="409"/>
        <v/>
      </c>
      <c r="DX346" s="72" t="str">
        <f>IF(SEPTEMBER!Z346="","",IF(AND(SEPTEMBER!K346="L",SEPTEMBER!Z346&lt;90),"Normal / Aman",IF(AND(SEPTEMBER!K346="L",SEPTEMBER!Z346&gt;=90,SEPTEMBER!Z346&lt;=100),"Risiko Tinggi",IF(AND(SEPTEMBER!K346="L",SEPTEMBER!Z346&gt;100),"Obesitas (Sangat Berisiko)",IF(AND(SEPTEMBER!K346="P",SEPTEMBER!Z346&lt;80),"Normal / Aman",IF(AND(SEPTEMBER!K346="P",SEPTEMBER!Z346&gt;=80,SEPTEMBER!Z346&lt;=95),"Risiko Tinggi",IF(AND(SEPTEMBER!K346="P",SEPTEMBER!Z346&gt;95),"Obesitas (Sangat Berisiko)","")))))))</f>
        <v/>
      </c>
      <c r="DY346" s="72" t="str">
        <f t="shared" ca="1" si="410"/>
        <v/>
      </c>
      <c r="DZ346" s="73" t="str">
        <f>IFERROR(ABS(LEFT(SEPTEMBER!AA346,FIND("/",SEPTEMBER!AA346)-1)),"")</f>
        <v/>
      </c>
      <c r="EA346" s="73" t="str">
        <f>IFERROR(ABS(MID(SEPTEMBER!AA346,FIND("/",SEPTEMBER!AA346)+1,LEN(SEPTEMBER!AA346))),"")</f>
        <v/>
      </c>
      <c r="EB346" s="72" t="str">
        <f t="shared" si="411"/>
        <v/>
      </c>
      <c r="EC346" s="72" t="str">
        <f t="shared" ca="1" si="412"/>
        <v/>
      </c>
      <c r="ED346" s="72" t="str">
        <f>IF(SEPTEMBER!AB346="","",IF(SEPTEMBER!AB346&lt;181,"NORMAL",IF(SEPTEMBER!AB346&lt;201,"Pre DM", "DM")))</f>
        <v/>
      </c>
      <c r="EE346" s="72" t="str">
        <f t="shared" ca="1" si="413"/>
        <v/>
      </c>
      <c r="EG346" s="71" t="str">
        <f ca="1">IFERROR(DATEDIF(OKTOBER!I346,OKTOBER!D346,"Y"),"")</f>
        <v/>
      </c>
      <c r="EH346" s="71" t="str">
        <f ca="1">IFERROR(DATEDIF(OKTOBER!I346,OKTOBER!D346,"YM"),"")</f>
        <v/>
      </c>
      <c r="EI346" s="72" t="str">
        <f t="shared" ca="1" si="414"/>
        <v/>
      </c>
      <c r="EJ346" s="72" t="str">
        <f ca="1">EI346&amp;OKTOBER!K346</f>
        <v/>
      </c>
      <c r="EK346" s="72" t="str">
        <f>IF(OKTOBER!Y346="","",IF(OKTOBER!Y346&lt;18.5,"Kurus",IF(OKTOBER!Y346&lt;25,"Normal",IF(OKTOBER!Y346&lt;30,"Overweight (Risiko)",IF(OKTOBER!Y346&lt;35,"Obesitas I","Obesitas II")))))</f>
        <v/>
      </c>
      <c r="EL346" s="72" t="str">
        <f t="shared" ca="1" si="415"/>
        <v/>
      </c>
      <c r="EM346" s="72" t="str">
        <f>IF(OKTOBER!Z346="","",IF(AND(OKTOBER!K346="L",OKTOBER!Z346&lt;90),"Normal / Aman",IF(AND(OKTOBER!K346="L",OKTOBER!Z346&gt;=90,OKTOBER!Z346&lt;=100),"Risiko Tinggi",IF(AND(OKTOBER!K346="L",OKTOBER!Z346&gt;100),"Obesitas (Sangat Berisiko)",IF(AND(OKTOBER!K346="P",OKTOBER!Z346&lt;80),"Normal / Aman",IF(AND(OKTOBER!K346="P",OKTOBER!Z346&gt;=80,OKTOBER!Z346&lt;=95),"Risiko Tinggi",IF(AND(OKTOBER!K346="P",OKTOBER!Z346&gt;95),"Obesitas (Sangat Berisiko)","")))))))</f>
        <v/>
      </c>
      <c r="EN346" s="72" t="str">
        <f t="shared" ca="1" si="416"/>
        <v/>
      </c>
      <c r="EO346" s="73" t="str">
        <f>IFERROR(ABS(LEFT(OKTOBER!AA346,FIND("/",OKTOBER!AA346)-1)),"")</f>
        <v/>
      </c>
      <c r="EP346" s="73" t="str">
        <f>IFERROR(ABS(MID(OKTOBER!AA346,FIND("/",OKTOBER!AA346)+1,LEN(OKTOBER!AA346))),"")</f>
        <v/>
      </c>
      <c r="EQ346" s="72" t="str">
        <f t="shared" si="417"/>
        <v/>
      </c>
      <c r="ER346" s="72" t="str">
        <f t="shared" ca="1" si="418"/>
        <v/>
      </c>
      <c r="ES346" s="72" t="str">
        <f>IF(OKTOBER!AB346="","",IF(OKTOBER!AB346&lt;181,"NORMAL",IF(OKTOBER!AB346&lt;201,"Pre DM", "DM")))</f>
        <v/>
      </c>
      <c r="ET346" s="72" t="str">
        <f t="shared" ca="1" si="419"/>
        <v/>
      </c>
      <c r="EV346" s="71" t="str">
        <f ca="1">IFERROR(DATEDIF(NOPEMBER!I346,NOPEMBER!D346,"Y"),"")</f>
        <v/>
      </c>
      <c r="EW346" s="71" t="str">
        <f ca="1">IFERROR(DATEDIF(NOPEMBER!I346,NOPEMBER!D346,"YM"),"")</f>
        <v/>
      </c>
      <c r="EX346" s="72" t="str">
        <f t="shared" ca="1" si="420"/>
        <v/>
      </c>
      <c r="EY346" s="72" t="str">
        <f ca="1">EX346&amp;NOPEMBER!K346</f>
        <v/>
      </c>
      <c r="EZ346" s="72" t="str">
        <f>IF(NOPEMBER!Y346="","",IF(NOPEMBER!Y346&lt;18.5,"Kurus",IF(NOPEMBER!Y346&lt;25,"Normal",IF(NOPEMBER!Y346&lt;30,"Overweight (Risiko)",IF(NOPEMBER!Y346&lt;35,"Obesitas I","Obesitas II")))))</f>
        <v/>
      </c>
      <c r="FA346" s="72" t="str">
        <f t="shared" ca="1" si="421"/>
        <v/>
      </c>
      <c r="FB346" s="72" t="str">
        <f>IF(NOPEMBER!Z346="","",IF(AND(NOPEMBER!K346="L",NOPEMBER!Z346&lt;90),"Normal / Aman",IF(AND(NOPEMBER!K346="L",NOPEMBER!Z346&gt;=90,NOPEMBER!Z346&lt;=100),"Risiko Tinggi",IF(AND(NOPEMBER!K346="L",NOPEMBER!Z346&gt;100),"Obesitas (Sangat Berisiko)",IF(AND(NOPEMBER!K346="P",NOPEMBER!Z346&lt;80),"Normal / Aman",IF(AND(NOPEMBER!K346="P",NOPEMBER!Z346&gt;=80,NOPEMBER!Z346&lt;=95),"Risiko Tinggi",IF(AND(NOPEMBER!K346="P",NOPEMBER!Z346&gt;95),"Obesitas (Sangat Berisiko)","")))))))</f>
        <v/>
      </c>
      <c r="FC346" s="72" t="str">
        <f t="shared" ca="1" si="422"/>
        <v/>
      </c>
      <c r="FD346" s="73" t="str">
        <f>IFERROR(ABS(LEFT(NOPEMBER!AA346,FIND("/",NOPEMBER!AA346)-1)),"")</f>
        <v/>
      </c>
      <c r="FE346" s="73" t="str">
        <f>IFERROR(ABS(MID(NOPEMBER!AA346,FIND("/",NOPEMBER!AA346)+1,LEN(NOPEMBER!AA346))),"")</f>
        <v/>
      </c>
      <c r="FF346" s="72" t="str">
        <f t="shared" si="423"/>
        <v/>
      </c>
      <c r="FG346" s="72" t="str">
        <f t="shared" ca="1" si="424"/>
        <v/>
      </c>
      <c r="FH346" s="72" t="str">
        <f>IF(NOPEMBER!AB346="","",IF(NOPEMBER!AB346&lt;181,"NORMAL",IF(NOPEMBER!AB346&lt;201,"Pre DM", "DM")))</f>
        <v/>
      </c>
      <c r="FI346" s="72" t="str">
        <f t="shared" ca="1" si="425"/>
        <v/>
      </c>
      <c r="FK346" s="71" t="str">
        <f ca="1">IFERROR(DATEDIF(DESEMBER!I346,DESEMBER!D346,"Y"),"")</f>
        <v/>
      </c>
      <c r="FL346" s="71" t="str">
        <f ca="1">IFERROR(DATEDIF(DESEMBER!I346,DESEMBER!D346,"YM"),"")</f>
        <v/>
      </c>
      <c r="FM346" s="72" t="str">
        <f t="shared" ca="1" si="426"/>
        <v/>
      </c>
      <c r="FN346" s="72" t="str">
        <f ca="1">FM346&amp;DESEMBER!K346</f>
        <v/>
      </c>
      <c r="FO346" s="72" t="str">
        <f>IF(DESEMBER!Y346="","",IF(DESEMBER!Y346&lt;18.5,"Kurus",IF(DESEMBER!Y346&lt;25,"Normal",IF(DESEMBER!Y346&lt;30,"Overweight (Risiko)",IF(DESEMBER!Y346&lt;35,"Obesitas I","Obesitas II")))))</f>
        <v/>
      </c>
      <c r="FP346" s="72" t="str">
        <f t="shared" ca="1" si="427"/>
        <v/>
      </c>
      <c r="FQ346" s="72" t="str">
        <f>IF(DESEMBER!Z346="","",IF(AND(DESEMBER!K346="L",DESEMBER!Z346&lt;90),"Normal / Aman",IF(AND(DESEMBER!K346="L",DESEMBER!Z346&gt;=90,DESEMBER!Z346&lt;=100),"Risiko Tinggi",IF(AND(DESEMBER!K346="L",DESEMBER!Z346&gt;100),"Obesitas (Sangat Berisiko)",IF(AND(DESEMBER!K346="P",DESEMBER!Z346&lt;80),"Normal / Aman",IF(AND(DESEMBER!K346="P",DESEMBER!Z346&gt;=80,DESEMBER!Z346&lt;=95),"Risiko Tinggi",IF(AND(DESEMBER!K346="P",DESEMBER!Z346&gt;95),"Obesitas (Sangat Berisiko)","")))))))</f>
        <v/>
      </c>
      <c r="FR346" s="72" t="str">
        <f t="shared" ca="1" si="428"/>
        <v/>
      </c>
      <c r="FS346" s="73" t="str">
        <f>IFERROR(ABS(LEFT(DESEMBER!AA346,FIND("/",DESEMBER!AA346)-1)),"")</f>
        <v/>
      </c>
      <c r="FT346" s="73" t="str">
        <f>IFERROR(ABS(MID(DESEMBER!AA346,FIND("/",DESEMBER!AA346)+1,LEN(DESEMBER!AA346))),"")</f>
        <v/>
      </c>
      <c r="FU346" s="72" t="str">
        <f t="shared" si="429"/>
        <v/>
      </c>
      <c r="FV346" s="72" t="str">
        <f t="shared" ca="1" si="430"/>
        <v/>
      </c>
      <c r="FW346" s="72" t="str">
        <f>IF(DESEMBER!AB346="","",IF(DESEMBER!AB346&lt;181,"NORMAL",IF(DESEMBER!AB346&lt;201,"Pre DM", "DM")))</f>
        <v/>
      </c>
      <c r="FX346" s="72" t="str">
        <f t="shared" ca="1" si="431"/>
        <v/>
      </c>
    </row>
    <row r="347" spans="2:180" x14ac:dyDescent="0.25">
      <c r="B347" s="71" t="str">
        <f ca="1">IFERROR(DATEDIF(JANUARI!I347,JANUARI!D347,"Y"),"")</f>
        <v/>
      </c>
      <c r="C347" s="71" t="str">
        <f ca="1">IFERROR(DATEDIF(JANUARI!I347,JANUARI!D347,"YM"),"")</f>
        <v/>
      </c>
      <c r="D347" s="72" t="str">
        <f t="shared" ca="1" si="360"/>
        <v/>
      </c>
      <c r="E347" s="72" t="str">
        <f ca="1">D347&amp;JANUARI!K347</f>
        <v/>
      </c>
      <c r="F347" s="72" t="str">
        <f>IF(JANUARI!Y347="","",IF(JANUARI!Y347&lt;18.5,"Kurus",IF(JANUARI!Y347&lt;25,"Normal",IF(JANUARI!Y347&lt;30,"Overweight (Risiko)",IF(JANUARI!Y347&lt;35,"Obesitas I","Obesitas II")))))</f>
        <v/>
      </c>
      <c r="G347" s="72" t="str">
        <f t="shared" ca="1" si="361"/>
        <v/>
      </c>
      <c r="H347" s="72" t="str">
        <f>IF(JANUARI!Z347="","",IF(AND(JANUARI!K347="L",JANUARI!Z347&lt;90),"Normal / Aman",IF(AND(JANUARI!K347="L",JANUARI!Z347&gt;=90,JANUARI!Z347&lt;=100),"Risiko Tinggi",IF(AND(JANUARI!K347="L",JANUARI!Z347&gt;100),"Obesitas (Sangat Berisiko)",IF(AND(JANUARI!K347="P",JANUARI!Z347&lt;80),"Normal / Aman",IF(AND(JANUARI!K347="P",JANUARI!Z347&gt;=80,JANUARI!Z347&lt;=95),"Risiko Tinggi",IF(AND(JANUARI!K347="P",JANUARI!Z347&gt;95),"Obesitas (Sangat Berisiko)","")))))))</f>
        <v/>
      </c>
      <c r="I347" s="72" t="str">
        <f t="shared" ca="1" si="362"/>
        <v/>
      </c>
      <c r="J347" s="73" t="str">
        <f>IFERROR(ABS(LEFT(JANUARI!AA347,FIND("/",JANUARI!AA347)-1)),"")</f>
        <v/>
      </c>
      <c r="K347" s="73" t="str">
        <f>IFERROR(ABS(MID(JANUARI!AA347,FIND("/",JANUARI!AA347)+1,LEN(JANUARI!AA347))),"")</f>
        <v/>
      </c>
      <c r="L347" s="72" t="str">
        <f t="shared" si="363"/>
        <v/>
      </c>
      <c r="M347" s="72" t="str">
        <f t="shared" ca="1" si="364"/>
        <v/>
      </c>
      <c r="N347" s="72" t="str">
        <f>IF(JANUARI!AB347="","",IF(JANUARI!AB347&lt;181,"NORMAL",IF(JANUARI!AB347&lt;201,"Pre DM", "DM")))</f>
        <v/>
      </c>
      <c r="O347" s="72" t="str">
        <f t="shared" ca="1" si="365"/>
        <v/>
      </c>
      <c r="Q347" s="71" t="str">
        <f ca="1">IFERROR(DATEDIF(PEBRUARI!I347,PEBRUARI!D347,"Y"),"")</f>
        <v/>
      </c>
      <c r="R347" s="71" t="str">
        <f ca="1">IFERROR(DATEDIF(PEBRUARI!I347,PEBRUARI!D347,"YM"),"")</f>
        <v/>
      </c>
      <c r="S347" s="72" t="str">
        <f t="shared" ca="1" si="366"/>
        <v/>
      </c>
      <c r="T347" s="72" t="str">
        <f ca="1">S347&amp;PEBRUARI!K347</f>
        <v/>
      </c>
      <c r="U347" s="72" t="str">
        <f>IF(PEBRUARI!Y347="","",IF(PEBRUARI!Y347&lt;18.5,"Kurus",IF(PEBRUARI!Y347&lt;25,"Normal",IF(PEBRUARI!Y347&lt;30,"Overweight (Risiko)",IF(PEBRUARI!Y347&lt;35,"Obesitas I","Obesitas II")))))</f>
        <v/>
      </c>
      <c r="V347" s="72" t="str">
        <f t="shared" ca="1" si="367"/>
        <v/>
      </c>
      <c r="W347" s="72" t="str">
        <f>IF(PEBRUARI!Z347="","",IF(AND(PEBRUARI!K347="L",PEBRUARI!Z347&lt;90),"Normal / Aman",IF(AND(PEBRUARI!K347="L",PEBRUARI!Z347&gt;=90,PEBRUARI!Z347&lt;=100),"Risiko Tinggi",IF(AND(PEBRUARI!K347="L",PEBRUARI!Z347&gt;100),"Obesitas (Sangat Berisiko)",IF(AND(PEBRUARI!K347="P",PEBRUARI!Z347&lt;80),"Normal / Aman",IF(AND(PEBRUARI!K347="P",PEBRUARI!Z347&gt;=80,PEBRUARI!Z347&lt;=95),"Risiko Tinggi",IF(AND(PEBRUARI!K347="P",PEBRUARI!Z347&gt;95),"Obesitas (Sangat Berisiko)","")))))))</f>
        <v/>
      </c>
      <c r="X347" s="72" t="str">
        <f t="shared" ca="1" si="368"/>
        <v/>
      </c>
      <c r="Y347" s="73" t="str">
        <f>IFERROR(ABS(LEFT(PEBRUARI!AA347,FIND("/",PEBRUARI!AA347)-1)),"")</f>
        <v/>
      </c>
      <c r="Z347" s="73" t="str">
        <f>IFERROR(ABS(MID(PEBRUARI!AA347,FIND("/",PEBRUARI!AA347)+1,LEN(PEBRUARI!AA347))),"")</f>
        <v/>
      </c>
      <c r="AA347" s="72" t="str">
        <f t="shared" si="369"/>
        <v/>
      </c>
      <c r="AB347" s="72" t="str">
        <f t="shared" ca="1" si="370"/>
        <v/>
      </c>
      <c r="AC347" s="72" t="str">
        <f>IF(PEBRUARI!AB347="","",IF(PEBRUARI!AB347&lt;181,"NORMAL",IF(PEBRUARI!AB347&lt;201,"Pre DM", "DM")))</f>
        <v/>
      </c>
      <c r="AD347" s="72" t="str">
        <f t="shared" ca="1" si="371"/>
        <v/>
      </c>
      <c r="AF347" s="71" t="str">
        <f ca="1">IFERROR(DATEDIF(MARET!I347,MARET!D347,"Y"),"")</f>
        <v/>
      </c>
      <c r="AG347" s="71" t="str">
        <f ca="1">IFERROR(DATEDIF(MARET!I347,MARET!D347,"YM"),"")</f>
        <v/>
      </c>
      <c r="AH347" s="72" t="str">
        <f t="shared" ca="1" si="372"/>
        <v/>
      </c>
      <c r="AI347" s="72" t="str">
        <f ca="1">AH347&amp;MARET!K347</f>
        <v/>
      </c>
      <c r="AJ347" s="72" t="str">
        <f>IF(MARET!Y347="","",IF(MARET!Y347&lt;18.5,"Kurus",IF(MARET!Y347&lt;25,"Normal",IF(MARET!Y347&lt;30,"Overweight (Risiko)",IF(MARET!Y347&lt;35,"Obesitas I","Obesitas II")))))</f>
        <v/>
      </c>
      <c r="AK347" s="72" t="str">
        <f t="shared" ca="1" si="373"/>
        <v/>
      </c>
      <c r="AL347" s="72" t="str">
        <f>IF(MARET!Z347="","",IF(AND(MARET!K347="L",MARET!Z347&lt;90),"Normal / Aman",IF(AND(MARET!K347="L",MARET!Z347&gt;=90,MARET!Z347&lt;=100),"Risiko Tinggi",IF(AND(MARET!K347="L",MARET!Z347&gt;100),"Obesitas (Sangat Berisiko)",IF(AND(MARET!K347="P",MARET!Z347&lt;80),"Normal / Aman",IF(AND(MARET!K347="P",MARET!Z347&gt;=80,MARET!Z347&lt;=95),"Risiko Tinggi",IF(AND(MARET!K347="P",MARET!Z347&gt;95),"Obesitas (Sangat Berisiko)","")))))))</f>
        <v/>
      </c>
      <c r="AM347" s="72" t="str">
        <f t="shared" ca="1" si="374"/>
        <v/>
      </c>
      <c r="AN347" s="73" t="str">
        <f>IFERROR(ABS(LEFT(MARET!AA347,FIND("/",MARET!AA347)-1)),"")</f>
        <v/>
      </c>
      <c r="AO347" s="73" t="str">
        <f>IFERROR(ABS(MID(MARET!AA347,FIND("/",MARET!AA347)+1,LEN(MARET!AA347))),"")</f>
        <v/>
      </c>
      <c r="AP347" s="72" t="str">
        <f t="shared" si="375"/>
        <v/>
      </c>
      <c r="AQ347" s="72" t="str">
        <f t="shared" ca="1" si="376"/>
        <v/>
      </c>
      <c r="AR347" s="72" t="str">
        <f>IF(MARET!AB347="","",IF(MARET!AB347&lt;181,"NORMAL",IF(MARET!AB347&lt;201,"Pre DM", "DM")))</f>
        <v/>
      </c>
      <c r="AS347" s="72" t="str">
        <f t="shared" ca="1" si="377"/>
        <v/>
      </c>
      <c r="AU347" s="71" t="str">
        <f ca="1">IFERROR(DATEDIF(APRIL!I347,APRIL!D347,"Y"),"")</f>
        <v/>
      </c>
      <c r="AV347" s="71" t="str">
        <f ca="1">IFERROR(DATEDIF(APRIL!I347,APRIL!D347,"YM"),"")</f>
        <v/>
      </c>
      <c r="AW347" s="72" t="str">
        <f t="shared" ca="1" si="378"/>
        <v/>
      </c>
      <c r="AX347" s="72" t="str">
        <f ca="1">AW347&amp;APRIL!K347</f>
        <v/>
      </c>
      <c r="AY347" s="72" t="str">
        <f>IF(APRIL!Y347="","",IF(APRIL!Y347&lt;18.5,"Kurus",IF(APRIL!Y347&lt;25,"Normal",IF(APRIL!Y347&lt;30,"Overweight (Risiko)",IF(APRIL!Y347&lt;35,"Obesitas I","Obesitas II")))))</f>
        <v/>
      </c>
      <c r="AZ347" s="72" t="str">
        <f t="shared" ca="1" si="379"/>
        <v/>
      </c>
      <c r="BA347" s="72" t="str">
        <f>IF(APRIL!Z347="","",IF(AND(APRIL!K347="L",APRIL!Z347&lt;90),"Normal / Aman",IF(AND(APRIL!K347="L",APRIL!Z347&gt;=90,APRIL!Z347&lt;=100),"Risiko Tinggi",IF(AND(APRIL!K347="L",APRIL!Z347&gt;100),"Obesitas (Sangat Berisiko)",IF(AND(APRIL!K347="P",APRIL!Z347&lt;80),"Normal / Aman",IF(AND(APRIL!K347="P",APRIL!Z347&gt;=80,APRIL!Z347&lt;=95),"Risiko Tinggi",IF(AND(APRIL!K347="P",APRIL!Z347&gt;95),"Obesitas (Sangat Berisiko)","")))))))</f>
        <v/>
      </c>
      <c r="BB347" s="72" t="str">
        <f t="shared" ca="1" si="380"/>
        <v/>
      </c>
      <c r="BC347" s="73" t="str">
        <f>IFERROR(ABS(LEFT(APRIL!AA347,FIND("/",APRIL!AA347)-1)),"")</f>
        <v/>
      </c>
      <c r="BD347" s="73" t="str">
        <f>IFERROR(ABS(MID(APRIL!AA347,FIND("/",APRIL!AA347)+1,LEN(APRIL!AA347))),"")</f>
        <v/>
      </c>
      <c r="BE347" s="72" t="str">
        <f t="shared" si="381"/>
        <v/>
      </c>
      <c r="BF347" s="72" t="str">
        <f t="shared" ca="1" si="382"/>
        <v/>
      </c>
      <c r="BG347" s="72" t="str">
        <f>IF(APRIL!AB347="","",IF(APRIL!AB347&lt;181,"NORMAL",IF(APRIL!AB347&lt;201,"Pre DM", "DM")))</f>
        <v/>
      </c>
      <c r="BH347" s="72" t="str">
        <f t="shared" ca="1" si="383"/>
        <v/>
      </c>
      <c r="BJ347" s="71" t="str">
        <f ca="1">IFERROR(DATEDIF(MEI!I347,MEI!D347,"Y"),"")</f>
        <v/>
      </c>
      <c r="BK347" s="71" t="str">
        <f ca="1">IFERROR(DATEDIF(MEI!I347,MEI!D347,"YM"),"")</f>
        <v/>
      </c>
      <c r="BL347" s="72" t="str">
        <f t="shared" ca="1" si="384"/>
        <v/>
      </c>
      <c r="BM347" s="72" t="str">
        <f ca="1">BL347&amp;MEI!K347</f>
        <v/>
      </c>
      <c r="BN347" s="72" t="str">
        <f>IF(MEI!Y347="","",IF(MEI!Y347&lt;18.5,"Kurus",IF(MEI!Y347&lt;25,"Normal",IF(MEI!Y347&lt;30,"Overweight (Risiko)",IF(MEI!Y347&lt;35,"Obesitas I","Obesitas II")))))</f>
        <v/>
      </c>
      <c r="BO347" s="72" t="str">
        <f t="shared" ca="1" si="385"/>
        <v/>
      </c>
      <c r="BP347" s="72" t="str">
        <f>IF(MEI!Z347="","",IF(AND(MEI!K347="L",MEI!Z347&lt;90),"Normal / Aman",IF(AND(MEI!K347="L",MEI!Z347&gt;=90,MEI!Z347&lt;=100),"Risiko Tinggi",IF(AND(MEI!K347="L",MEI!Z347&gt;100),"Obesitas (Sangat Berisiko)",IF(AND(MEI!K347="P",MEI!Z347&lt;80),"Normal / Aman",IF(AND(MEI!K347="P",MEI!Z347&gt;=80,MEI!Z347&lt;=95),"Risiko Tinggi",IF(AND(MEI!K347="P",MEI!Z347&gt;95),"Obesitas (Sangat Berisiko)","")))))))</f>
        <v/>
      </c>
      <c r="BQ347" s="72" t="str">
        <f t="shared" ca="1" si="386"/>
        <v/>
      </c>
      <c r="BR347" s="73" t="str">
        <f>IFERROR(ABS(LEFT(MEI!AA347,FIND("/",MEI!AA347)-1)),"")</f>
        <v/>
      </c>
      <c r="BS347" s="73" t="str">
        <f>IFERROR(ABS(MID(MEI!AA347,FIND("/",MEI!AA347)+1,LEN(MEI!AA347))),"")</f>
        <v/>
      </c>
      <c r="BT347" s="72" t="str">
        <f t="shared" si="387"/>
        <v/>
      </c>
      <c r="BU347" s="72" t="str">
        <f t="shared" ca="1" si="388"/>
        <v/>
      </c>
      <c r="BV347" s="72" t="str">
        <f>IF(MEI!AB347="","",IF(MEI!AB347&lt;181,"NORMAL",IF(MEI!AB347&lt;201,"Pre DM", "DM")))</f>
        <v/>
      </c>
      <c r="BW347" s="72" t="str">
        <f t="shared" ca="1" si="389"/>
        <v/>
      </c>
      <c r="BY347" s="71" t="str">
        <f ca="1">IFERROR(DATEDIF(JUNI!I347,JUNI!D347,"Y"),"")</f>
        <v/>
      </c>
      <c r="BZ347" s="71" t="str">
        <f ca="1">IFERROR(DATEDIF(JUNI!I347,JUNI!D347,"YM"),"")</f>
        <v/>
      </c>
      <c r="CA347" s="72" t="str">
        <f t="shared" ca="1" si="390"/>
        <v/>
      </c>
      <c r="CB347" s="72" t="str">
        <f ca="1">CA347&amp;JUNI!K347</f>
        <v/>
      </c>
      <c r="CC347" s="72" t="str">
        <f>IF(JUNI!Y347="","",IF(JUNI!Y347&lt;18.5,"Kurus",IF(JUNI!Y347&lt;25,"Normal",IF(JUNI!Y347&lt;30,"Overweight (Risiko)",IF(JUNI!Y347&lt;35,"Obesitas I","Obesitas II")))))</f>
        <v/>
      </c>
      <c r="CD347" s="72" t="str">
        <f t="shared" ca="1" si="391"/>
        <v/>
      </c>
      <c r="CE347" s="72" t="str">
        <f>IF(JUNI!Z347="","",IF(AND(JUNI!K347="L",JUNI!Z347&lt;90),"Normal / Aman",IF(AND(JUNI!K347="L",JUNI!Z347&gt;=90,JUNI!Z347&lt;=100),"Risiko Tinggi",IF(AND(JUNI!K347="L",JUNI!Z347&gt;100),"Obesitas (Sangat Berisiko)",IF(AND(JUNI!K347="P",JUNI!Z347&lt;80),"Normal / Aman",IF(AND(JUNI!K347="P",JUNI!Z347&gt;=80,JUNI!Z347&lt;=95),"Risiko Tinggi",IF(AND(JUNI!K347="P",JUNI!Z347&gt;95),"Obesitas (Sangat Berisiko)","")))))))</f>
        <v/>
      </c>
      <c r="CF347" s="72" t="str">
        <f t="shared" ca="1" si="392"/>
        <v/>
      </c>
      <c r="CG347" s="73" t="str">
        <f>IFERROR(ABS(LEFT(JUNI!AA347,FIND("/",JUNI!AA347)-1)),"")</f>
        <v/>
      </c>
      <c r="CH347" s="73" t="str">
        <f>IFERROR(ABS(MID(JUNI!AA347,FIND("/",JUNI!AA347)+1,LEN(JUNI!AA347))),"")</f>
        <v/>
      </c>
      <c r="CI347" s="72" t="str">
        <f t="shared" si="393"/>
        <v/>
      </c>
      <c r="CJ347" s="72" t="str">
        <f t="shared" ca="1" si="394"/>
        <v/>
      </c>
      <c r="CK347" s="72" t="str">
        <f>IF(JUNI!AB347="","",IF(JUNI!AB347&lt;181,"NORMAL",IF(JUNI!AB347&lt;201,"Pre DM", "DM")))</f>
        <v/>
      </c>
      <c r="CL347" s="72" t="str">
        <f t="shared" ca="1" si="395"/>
        <v/>
      </c>
      <c r="CN347" s="71" t="str">
        <f ca="1">IFERROR(DATEDIF(JULI!I347,JULI!D347,"Y"),"")</f>
        <v/>
      </c>
      <c r="CO347" s="71" t="str">
        <f ca="1">IFERROR(DATEDIF(JULI!I347,JULI!D347,"YM"),"")</f>
        <v/>
      </c>
      <c r="CP347" s="72" t="str">
        <f t="shared" ca="1" si="396"/>
        <v/>
      </c>
      <c r="CQ347" s="72" t="str">
        <f ca="1">CP347&amp;JULI!K347</f>
        <v/>
      </c>
      <c r="CR347" s="72" t="str">
        <f>IF(JULI!Y347="","",IF(JULI!Y347&lt;18.5,"Kurus",IF(JULI!Y347&lt;25,"Normal",IF(JULI!Y347&lt;30,"Overweight (Risiko)",IF(JULI!Y347&lt;35,"Obesitas I","Obesitas II")))))</f>
        <v/>
      </c>
      <c r="CS347" s="72" t="str">
        <f t="shared" ca="1" si="397"/>
        <v/>
      </c>
      <c r="CT347" s="72" t="str">
        <f>IF(JULI!Z347="","",IF(AND(JULI!K347="L",JULI!Z347&lt;90),"Normal / Aman",IF(AND(JULI!K347="L",JULI!Z347&gt;=90,JULI!Z347&lt;=100),"Risiko Tinggi",IF(AND(JULI!K347="L",JULI!Z347&gt;100),"Obesitas (Sangat Berisiko)",IF(AND(JULI!K347="P",JULI!Z347&lt;80),"Normal / Aman",IF(AND(JULI!K347="P",JULI!Z347&gt;=80,JULI!Z347&lt;=95),"Risiko Tinggi",IF(AND(JULI!K347="P",JULI!Z347&gt;95),"Obesitas (Sangat Berisiko)","")))))))</f>
        <v/>
      </c>
      <c r="CU347" s="72" t="str">
        <f t="shared" ca="1" si="398"/>
        <v/>
      </c>
      <c r="CV347" s="73" t="str">
        <f>IFERROR(ABS(LEFT(JULI!AA347,FIND("/",JULI!AA347)-1)),"")</f>
        <v/>
      </c>
      <c r="CW347" s="73" t="str">
        <f>IFERROR(ABS(MID(JULI!AA347,FIND("/",JULI!AA347)+1,LEN(JULI!AA347))),"")</f>
        <v/>
      </c>
      <c r="CX347" s="72" t="str">
        <f t="shared" si="399"/>
        <v/>
      </c>
      <c r="CY347" s="72" t="str">
        <f t="shared" ca="1" si="400"/>
        <v/>
      </c>
      <c r="CZ347" s="72" t="str">
        <f>IF(JULI!AB347="","",IF(JULI!AB347&lt;181,"NORMAL",IF(JULI!AB347&lt;201,"Pre DM", "DM")))</f>
        <v/>
      </c>
      <c r="DA347" s="72" t="str">
        <f t="shared" ca="1" si="401"/>
        <v/>
      </c>
      <c r="DC347" s="71" t="str">
        <f ca="1">IFERROR(DATEDIF(AGUSTUS!I347,AGUSTUS!D347,"Y"),"")</f>
        <v/>
      </c>
      <c r="DD347" s="71" t="str">
        <f ca="1">IFERROR(DATEDIF(AGUSTUS!I347,AGUSTUS!D347,"YM"),"")</f>
        <v/>
      </c>
      <c r="DE347" s="72" t="str">
        <f t="shared" ca="1" si="402"/>
        <v/>
      </c>
      <c r="DF347" s="72" t="str">
        <f ca="1">DE347&amp;AGUSTUS!K347</f>
        <v/>
      </c>
      <c r="DG347" s="72" t="str">
        <f>IF(AGUSTUS!Y347="","",IF(AGUSTUS!Y347&lt;18.5,"Kurus",IF(AGUSTUS!Y347&lt;25,"Normal",IF(AGUSTUS!Y347&lt;30,"Overweight (Risiko)",IF(AGUSTUS!Y347&lt;35,"Obesitas I","Obesitas II")))))</f>
        <v/>
      </c>
      <c r="DH347" s="72" t="str">
        <f t="shared" ca="1" si="403"/>
        <v/>
      </c>
      <c r="DI347" s="72" t="str">
        <f>IF(AGUSTUS!Z347="","",IF(AND(AGUSTUS!K347="L",AGUSTUS!Z347&lt;90),"Normal / Aman",IF(AND(AGUSTUS!K347="L",AGUSTUS!Z347&gt;=90,AGUSTUS!Z347&lt;=100),"Risiko Tinggi",IF(AND(AGUSTUS!K347="L",AGUSTUS!Z347&gt;100),"Obesitas (Sangat Berisiko)",IF(AND(AGUSTUS!K347="P",AGUSTUS!Z347&lt;80),"Normal / Aman",IF(AND(AGUSTUS!K347="P",AGUSTUS!Z347&gt;=80,AGUSTUS!Z347&lt;=95),"Risiko Tinggi",IF(AND(AGUSTUS!K347="P",AGUSTUS!Z347&gt;95),"Obesitas (Sangat Berisiko)","")))))))</f>
        <v/>
      </c>
      <c r="DJ347" s="72" t="str">
        <f t="shared" ca="1" si="404"/>
        <v/>
      </c>
      <c r="DK347" s="73" t="str">
        <f>IFERROR(ABS(LEFT(AGUSTUS!AA347,FIND("/",AGUSTUS!AA347)-1)),"")</f>
        <v/>
      </c>
      <c r="DL347" s="73" t="str">
        <f>IFERROR(ABS(MID(AGUSTUS!AA347,FIND("/",AGUSTUS!AA347)+1,LEN(AGUSTUS!AA347))),"")</f>
        <v/>
      </c>
      <c r="DM347" s="72" t="str">
        <f t="shared" si="405"/>
        <v/>
      </c>
      <c r="DN347" s="72" t="str">
        <f t="shared" ca="1" si="406"/>
        <v/>
      </c>
      <c r="DO347" s="72" t="str">
        <f>IF(AGUSTUS!AB347="","",IF(AGUSTUS!AB347&lt;181,"NORMAL",IF(AGUSTUS!AB347&lt;201,"Pre DM", "DM")))</f>
        <v/>
      </c>
      <c r="DP347" s="72" t="str">
        <f t="shared" ca="1" si="407"/>
        <v/>
      </c>
      <c r="DR347" s="71" t="str">
        <f ca="1">IFERROR(DATEDIF(SEPTEMBER!I347,SEPTEMBER!D347,"Y"),"")</f>
        <v/>
      </c>
      <c r="DS347" s="71" t="str">
        <f ca="1">IFERROR(DATEDIF(SEPTEMBER!I347,SEPTEMBER!D347,"YM"),"")</f>
        <v/>
      </c>
      <c r="DT347" s="72" t="str">
        <f t="shared" ca="1" si="408"/>
        <v/>
      </c>
      <c r="DU347" s="72" t="str">
        <f ca="1">DT347&amp;SEPTEMBER!K347</f>
        <v/>
      </c>
      <c r="DV347" s="72" t="str">
        <f>IF(SEPTEMBER!Y347="","",IF(SEPTEMBER!Y347&lt;18.5,"Kurus",IF(SEPTEMBER!Y347&lt;25,"Normal",IF(SEPTEMBER!Y347&lt;30,"Overweight (Risiko)",IF(SEPTEMBER!Y347&lt;35,"Obesitas I","Obesitas II")))))</f>
        <v/>
      </c>
      <c r="DW347" s="72" t="str">
        <f t="shared" ca="1" si="409"/>
        <v/>
      </c>
      <c r="DX347" s="72" t="str">
        <f>IF(SEPTEMBER!Z347="","",IF(AND(SEPTEMBER!K347="L",SEPTEMBER!Z347&lt;90),"Normal / Aman",IF(AND(SEPTEMBER!K347="L",SEPTEMBER!Z347&gt;=90,SEPTEMBER!Z347&lt;=100),"Risiko Tinggi",IF(AND(SEPTEMBER!K347="L",SEPTEMBER!Z347&gt;100),"Obesitas (Sangat Berisiko)",IF(AND(SEPTEMBER!K347="P",SEPTEMBER!Z347&lt;80),"Normal / Aman",IF(AND(SEPTEMBER!K347="P",SEPTEMBER!Z347&gt;=80,SEPTEMBER!Z347&lt;=95),"Risiko Tinggi",IF(AND(SEPTEMBER!K347="P",SEPTEMBER!Z347&gt;95),"Obesitas (Sangat Berisiko)","")))))))</f>
        <v/>
      </c>
      <c r="DY347" s="72" t="str">
        <f t="shared" ca="1" si="410"/>
        <v/>
      </c>
      <c r="DZ347" s="73" t="str">
        <f>IFERROR(ABS(LEFT(SEPTEMBER!AA347,FIND("/",SEPTEMBER!AA347)-1)),"")</f>
        <v/>
      </c>
      <c r="EA347" s="73" t="str">
        <f>IFERROR(ABS(MID(SEPTEMBER!AA347,FIND("/",SEPTEMBER!AA347)+1,LEN(SEPTEMBER!AA347))),"")</f>
        <v/>
      </c>
      <c r="EB347" s="72" t="str">
        <f t="shared" si="411"/>
        <v/>
      </c>
      <c r="EC347" s="72" t="str">
        <f t="shared" ca="1" si="412"/>
        <v/>
      </c>
      <c r="ED347" s="72" t="str">
        <f>IF(SEPTEMBER!AB347="","",IF(SEPTEMBER!AB347&lt;181,"NORMAL",IF(SEPTEMBER!AB347&lt;201,"Pre DM", "DM")))</f>
        <v/>
      </c>
      <c r="EE347" s="72" t="str">
        <f t="shared" ca="1" si="413"/>
        <v/>
      </c>
      <c r="EG347" s="71" t="str">
        <f ca="1">IFERROR(DATEDIF(OKTOBER!I347,OKTOBER!D347,"Y"),"")</f>
        <v/>
      </c>
      <c r="EH347" s="71" t="str">
        <f ca="1">IFERROR(DATEDIF(OKTOBER!I347,OKTOBER!D347,"YM"),"")</f>
        <v/>
      </c>
      <c r="EI347" s="72" t="str">
        <f t="shared" ca="1" si="414"/>
        <v/>
      </c>
      <c r="EJ347" s="72" t="str">
        <f ca="1">EI347&amp;OKTOBER!K347</f>
        <v/>
      </c>
      <c r="EK347" s="72" t="str">
        <f>IF(OKTOBER!Y347="","",IF(OKTOBER!Y347&lt;18.5,"Kurus",IF(OKTOBER!Y347&lt;25,"Normal",IF(OKTOBER!Y347&lt;30,"Overweight (Risiko)",IF(OKTOBER!Y347&lt;35,"Obesitas I","Obesitas II")))))</f>
        <v/>
      </c>
      <c r="EL347" s="72" t="str">
        <f t="shared" ca="1" si="415"/>
        <v/>
      </c>
      <c r="EM347" s="72" t="str">
        <f>IF(OKTOBER!Z347="","",IF(AND(OKTOBER!K347="L",OKTOBER!Z347&lt;90),"Normal / Aman",IF(AND(OKTOBER!K347="L",OKTOBER!Z347&gt;=90,OKTOBER!Z347&lt;=100),"Risiko Tinggi",IF(AND(OKTOBER!K347="L",OKTOBER!Z347&gt;100),"Obesitas (Sangat Berisiko)",IF(AND(OKTOBER!K347="P",OKTOBER!Z347&lt;80),"Normal / Aman",IF(AND(OKTOBER!K347="P",OKTOBER!Z347&gt;=80,OKTOBER!Z347&lt;=95),"Risiko Tinggi",IF(AND(OKTOBER!K347="P",OKTOBER!Z347&gt;95),"Obesitas (Sangat Berisiko)","")))))))</f>
        <v/>
      </c>
      <c r="EN347" s="72" t="str">
        <f t="shared" ca="1" si="416"/>
        <v/>
      </c>
      <c r="EO347" s="73" t="str">
        <f>IFERROR(ABS(LEFT(OKTOBER!AA347,FIND("/",OKTOBER!AA347)-1)),"")</f>
        <v/>
      </c>
      <c r="EP347" s="73" t="str">
        <f>IFERROR(ABS(MID(OKTOBER!AA347,FIND("/",OKTOBER!AA347)+1,LEN(OKTOBER!AA347))),"")</f>
        <v/>
      </c>
      <c r="EQ347" s="72" t="str">
        <f t="shared" si="417"/>
        <v/>
      </c>
      <c r="ER347" s="72" t="str">
        <f t="shared" ca="1" si="418"/>
        <v/>
      </c>
      <c r="ES347" s="72" t="str">
        <f>IF(OKTOBER!AB347="","",IF(OKTOBER!AB347&lt;181,"NORMAL",IF(OKTOBER!AB347&lt;201,"Pre DM", "DM")))</f>
        <v/>
      </c>
      <c r="ET347" s="72" t="str">
        <f t="shared" ca="1" si="419"/>
        <v/>
      </c>
      <c r="EV347" s="71" t="str">
        <f ca="1">IFERROR(DATEDIF(NOPEMBER!I347,NOPEMBER!D347,"Y"),"")</f>
        <v/>
      </c>
      <c r="EW347" s="71" t="str">
        <f ca="1">IFERROR(DATEDIF(NOPEMBER!I347,NOPEMBER!D347,"YM"),"")</f>
        <v/>
      </c>
      <c r="EX347" s="72" t="str">
        <f t="shared" ca="1" si="420"/>
        <v/>
      </c>
      <c r="EY347" s="72" t="str">
        <f ca="1">EX347&amp;NOPEMBER!K347</f>
        <v/>
      </c>
      <c r="EZ347" s="72" t="str">
        <f>IF(NOPEMBER!Y347="","",IF(NOPEMBER!Y347&lt;18.5,"Kurus",IF(NOPEMBER!Y347&lt;25,"Normal",IF(NOPEMBER!Y347&lt;30,"Overweight (Risiko)",IF(NOPEMBER!Y347&lt;35,"Obesitas I","Obesitas II")))))</f>
        <v/>
      </c>
      <c r="FA347" s="72" t="str">
        <f t="shared" ca="1" si="421"/>
        <v/>
      </c>
      <c r="FB347" s="72" t="str">
        <f>IF(NOPEMBER!Z347="","",IF(AND(NOPEMBER!K347="L",NOPEMBER!Z347&lt;90),"Normal / Aman",IF(AND(NOPEMBER!K347="L",NOPEMBER!Z347&gt;=90,NOPEMBER!Z347&lt;=100),"Risiko Tinggi",IF(AND(NOPEMBER!K347="L",NOPEMBER!Z347&gt;100),"Obesitas (Sangat Berisiko)",IF(AND(NOPEMBER!K347="P",NOPEMBER!Z347&lt;80),"Normal / Aman",IF(AND(NOPEMBER!K347="P",NOPEMBER!Z347&gt;=80,NOPEMBER!Z347&lt;=95),"Risiko Tinggi",IF(AND(NOPEMBER!K347="P",NOPEMBER!Z347&gt;95),"Obesitas (Sangat Berisiko)","")))))))</f>
        <v/>
      </c>
      <c r="FC347" s="72" t="str">
        <f t="shared" ca="1" si="422"/>
        <v/>
      </c>
      <c r="FD347" s="73" t="str">
        <f>IFERROR(ABS(LEFT(NOPEMBER!AA347,FIND("/",NOPEMBER!AA347)-1)),"")</f>
        <v/>
      </c>
      <c r="FE347" s="73" t="str">
        <f>IFERROR(ABS(MID(NOPEMBER!AA347,FIND("/",NOPEMBER!AA347)+1,LEN(NOPEMBER!AA347))),"")</f>
        <v/>
      </c>
      <c r="FF347" s="72" t="str">
        <f t="shared" si="423"/>
        <v/>
      </c>
      <c r="FG347" s="72" t="str">
        <f t="shared" ca="1" si="424"/>
        <v/>
      </c>
      <c r="FH347" s="72" t="str">
        <f>IF(NOPEMBER!AB347="","",IF(NOPEMBER!AB347&lt;181,"NORMAL",IF(NOPEMBER!AB347&lt;201,"Pre DM", "DM")))</f>
        <v/>
      </c>
      <c r="FI347" s="72" t="str">
        <f t="shared" ca="1" si="425"/>
        <v/>
      </c>
      <c r="FK347" s="71" t="str">
        <f ca="1">IFERROR(DATEDIF(DESEMBER!I347,DESEMBER!D347,"Y"),"")</f>
        <v/>
      </c>
      <c r="FL347" s="71" t="str">
        <f ca="1">IFERROR(DATEDIF(DESEMBER!I347,DESEMBER!D347,"YM"),"")</f>
        <v/>
      </c>
      <c r="FM347" s="72" t="str">
        <f t="shared" ca="1" si="426"/>
        <v/>
      </c>
      <c r="FN347" s="72" t="str">
        <f ca="1">FM347&amp;DESEMBER!K347</f>
        <v/>
      </c>
      <c r="FO347" s="72" t="str">
        <f>IF(DESEMBER!Y347="","",IF(DESEMBER!Y347&lt;18.5,"Kurus",IF(DESEMBER!Y347&lt;25,"Normal",IF(DESEMBER!Y347&lt;30,"Overweight (Risiko)",IF(DESEMBER!Y347&lt;35,"Obesitas I","Obesitas II")))))</f>
        <v/>
      </c>
      <c r="FP347" s="72" t="str">
        <f t="shared" ca="1" si="427"/>
        <v/>
      </c>
      <c r="FQ347" s="72" t="str">
        <f>IF(DESEMBER!Z347="","",IF(AND(DESEMBER!K347="L",DESEMBER!Z347&lt;90),"Normal / Aman",IF(AND(DESEMBER!K347="L",DESEMBER!Z347&gt;=90,DESEMBER!Z347&lt;=100),"Risiko Tinggi",IF(AND(DESEMBER!K347="L",DESEMBER!Z347&gt;100),"Obesitas (Sangat Berisiko)",IF(AND(DESEMBER!K347="P",DESEMBER!Z347&lt;80),"Normal / Aman",IF(AND(DESEMBER!K347="P",DESEMBER!Z347&gt;=80,DESEMBER!Z347&lt;=95),"Risiko Tinggi",IF(AND(DESEMBER!K347="P",DESEMBER!Z347&gt;95),"Obesitas (Sangat Berisiko)","")))))))</f>
        <v/>
      </c>
      <c r="FR347" s="72" t="str">
        <f t="shared" ca="1" si="428"/>
        <v/>
      </c>
      <c r="FS347" s="73" t="str">
        <f>IFERROR(ABS(LEFT(DESEMBER!AA347,FIND("/",DESEMBER!AA347)-1)),"")</f>
        <v/>
      </c>
      <c r="FT347" s="73" t="str">
        <f>IFERROR(ABS(MID(DESEMBER!AA347,FIND("/",DESEMBER!AA347)+1,LEN(DESEMBER!AA347))),"")</f>
        <v/>
      </c>
      <c r="FU347" s="72" t="str">
        <f t="shared" si="429"/>
        <v/>
      </c>
      <c r="FV347" s="72" t="str">
        <f t="shared" ca="1" si="430"/>
        <v/>
      </c>
      <c r="FW347" s="72" t="str">
        <f>IF(DESEMBER!AB347="","",IF(DESEMBER!AB347&lt;181,"NORMAL",IF(DESEMBER!AB347&lt;201,"Pre DM", "DM")))</f>
        <v/>
      </c>
      <c r="FX347" s="72" t="str">
        <f t="shared" ca="1" si="431"/>
        <v/>
      </c>
    </row>
    <row r="348" spans="2:180" x14ac:dyDescent="0.25">
      <c r="B348" s="71" t="str">
        <f ca="1">IFERROR(DATEDIF(JANUARI!I348,JANUARI!D348,"Y"),"")</f>
        <v/>
      </c>
      <c r="C348" s="71" t="str">
        <f ca="1">IFERROR(DATEDIF(JANUARI!I348,JANUARI!D348,"YM"),"")</f>
        <v/>
      </c>
      <c r="D348" s="72" t="str">
        <f t="shared" ca="1" si="360"/>
        <v/>
      </c>
      <c r="E348" s="72" t="str">
        <f ca="1">D348&amp;JANUARI!K348</f>
        <v/>
      </c>
      <c r="F348" s="72" t="str">
        <f>IF(JANUARI!Y348="","",IF(JANUARI!Y348&lt;18.5,"Kurus",IF(JANUARI!Y348&lt;25,"Normal",IF(JANUARI!Y348&lt;30,"Overweight (Risiko)",IF(JANUARI!Y348&lt;35,"Obesitas I","Obesitas II")))))</f>
        <v/>
      </c>
      <c r="G348" s="72" t="str">
        <f t="shared" ca="1" si="361"/>
        <v/>
      </c>
      <c r="H348" s="72" t="str">
        <f>IF(JANUARI!Z348="","",IF(AND(JANUARI!K348="L",JANUARI!Z348&lt;90),"Normal / Aman",IF(AND(JANUARI!K348="L",JANUARI!Z348&gt;=90,JANUARI!Z348&lt;=100),"Risiko Tinggi",IF(AND(JANUARI!K348="L",JANUARI!Z348&gt;100),"Obesitas (Sangat Berisiko)",IF(AND(JANUARI!K348="P",JANUARI!Z348&lt;80),"Normal / Aman",IF(AND(JANUARI!K348="P",JANUARI!Z348&gt;=80,JANUARI!Z348&lt;=95),"Risiko Tinggi",IF(AND(JANUARI!K348="P",JANUARI!Z348&gt;95),"Obesitas (Sangat Berisiko)","")))))))</f>
        <v/>
      </c>
      <c r="I348" s="72" t="str">
        <f t="shared" ca="1" si="362"/>
        <v/>
      </c>
      <c r="J348" s="73" t="str">
        <f>IFERROR(ABS(LEFT(JANUARI!AA348,FIND("/",JANUARI!AA348)-1)),"")</f>
        <v/>
      </c>
      <c r="K348" s="73" t="str">
        <f>IFERROR(ABS(MID(JANUARI!AA348,FIND("/",JANUARI!AA348)+1,LEN(JANUARI!AA348))),"")</f>
        <v/>
      </c>
      <c r="L348" s="72" t="str">
        <f t="shared" si="363"/>
        <v/>
      </c>
      <c r="M348" s="72" t="str">
        <f t="shared" ca="1" si="364"/>
        <v/>
      </c>
      <c r="N348" s="72" t="str">
        <f>IF(JANUARI!AB348="","",IF(JANUARI!AB348&lt;181,"NORMAL",IF(JANUARI!AB348&lt;201,"Pre DM", "DM")))</f>
        <v/>
      </c>
      <c r="O348" s="72" t="str">
        <f t="shared" ca="1" si="365"/>
        <v/>
      </c>
      <c r="Q348" s="71" t="str">
        <f ca="1">IFERROR(DATEDIF(PEBRUARI!I348,PEBRUARI!D348,"Y"),"")</f>
        <v/>
      </c>
      <c r="R348" s="71" t="str">
        <f ca="1">IFERROR(DATEDIF(PEBRUARI!I348,PEBRUARI!D348,"YM"),"")</f>
        <v/>
      </c>
      <c r="S348" s="72" t="str">
        <f t="shared" ca="1" si="366"/>
        <v/>
      </c>
      <c r="T348" s="72" t="str">
        <f ca="1">S348&amp;PEBRUARI!K348</f>
        <v/>
      </c>
      <c r="U348" s="72" t="str">
        <f>IF(PEBRUARI!Y348="","",IF(PEBRUARI!Y348&lt;18.5,"Kurus",IF(PEBRUARI!Y348&lt;25,"Normal",IF(PEBRUARI!Y348&lt;30,"Overweight (Risiko)",IF(PEBRUARI!Y348&lt;35,"Obesitas I","Obesitas II")))))</f>
        <v/>
      </c>
      <c r="V348" s="72" t="str">
        <f t="shared" ca="1" si="367"/>
        <v/>
      </c>
      <c r="W348" s="72" t="str">
        <f>IF(PEBRUARI!Z348="","",IF(AND(PEBRUARI!K348="L",PEBRUARI!Z348&lt;90),"Normal / Aman",IF(AND(PEBRUARI!K348="L",PEBRUARI!Z348&gt;=90,PEBRUARI!Z348&lt;=100),"Risiko Tinggi",IF(AND(PEBRUARI!K348="L",PEBRUARI!Z348&gt;100),"Obesitas (Sangat Berisiko)",IF(AND(PEBRUARI!K348="P",PEBRUARI!Z348&lt;80),"Normal / Aman",IF(AND(PEBRUARI!K348="P",PEBRUARI!Z348&gt;=80,PEBRUARI!Z348&lt;=95),"Risiko Tinggi",IF(AND(PEBRUARI!K348="P",PEBRUARI!Z348&gt;95),"Obesitas (Sangat Berisiko)","")))))))</f>
        <v/>
      </c>
      <c r="X348" s="72" t="str">
        <f t="shared" ca="1" si="368"/>
        <v/>
      </c>
      <c r="Y348" s="73" t="str">
        <f>IFERROR(ABS(LEFT(PEBRUARI!AA348,FIND("/",PEBRUARI!AA348)-1)),"")</f>
        <v/>
      </c>
      <c r="Z348" s="73" t="str">
        <f>IFERROR(ABS(MID(PEBRUARI!AA348,FIND("/",PEBRUARI!AA348)+1,LEN(PEBRUARI!AA348))),"")</f>
        <v/>
      </c>
      <c r="AA348" s="72" t="str">
        <f t="shared" si="369"/>
        <v/>
      </c>
      <c r="AB348" s="72" t="str">
        <f t="shared" ca="1" si="370"/>
        <v/>
      </c>
      <c r="AC348" s="72" t="str">
        <f>IF(PEBRUARI!AB348="","",IF(PEBRUARI!AB348&lt;181,"NORMAL",IF(PEBRUARI!AB348&lt;201,"Pre DM", "DM")))</f>
        <v/>
      </c>
      <c r="AD348" s="72" t="str">
        <f t="shared" ca="1" si="371"/>
        <v/>
      </c>
      <c r="AF348" s="71" t="str">
        <f ca="1">IFERROR(DATEDIF(MARET!I348,MARET!D348,"Y"),"")</f>
        <v/>
      </c>
      <c r="AG348" s="71" t="str">
        <f ca="1">IFERROR(DATEDIF(MARET!I348,MARET!D348,"YM"),"")</f>
        <v/>
      </c>
      <c r="AH348" s="72" t="str">
        <f t="shared" ca="1" si="372"/>
        <v/>
      </c>
      <c r="AI348" s="72" t="str">
        <f ca="1">AH348&amp;MARET!K348</f>
        <v/>
      </c>
      <c r="AJ348" s="72" t="str">
        <f>IF(MARET!Y348="","",IF(MARET!Y348&lt;18.5,"Kurus",IF(MARET!Y348&lt;25,"Normal",IF(MARET!Y348&lt;30,"Overweight (Risiko)",IF(MARET!Y348&lt;35,"Obesitas I","Obesitas II")))))</f>
        <v/>
      </c>
      <c r="AK348" s="72" t="str">
        <f t="shared" ca="1" si="373"/>
        <v/>
      </c>
      <c r="AL348" s="72" t="str">
        <f>IF(MARET!Z348="","",IF(AND(MARET!K348="L",MARET!Z348&lt;90),"Normal / Aman",IF(AND(MARET!K348="L",MARET!Z348&gt;=90,MARET!Z348&lt;=100),"Risiko Tinggi",IF(AND(MARET!K348="L",MARET!Z348&gt;100),"Obesitas (Sangat Berisiko)",IF(AND(MARET!K348="P",MARET!Z348&lt;80),"Normal / Aman",IF(AND(MARET!K348="P",MARET!Z348&gt;=80,MARET!Z348&lt;=95),"Risiko Tinggi",IF(AND(MARET!K348="P",MARET!Z348&gt;95),"Obesitas (Sangat Berisiko)","")))))))</f>
        <v/>
      </c>
      <c r="AM348" s="72" t="str">
        <f t="shared" ca="1" si="374"/>
        <v/>
      </c>
      <c r="AN348" s="73" t="str">
        <f>IFERROR(ABS(LEFT(MARET!AA348,FIND("/",MARET!AA348)-1)),"")</f>
        <v/>
      </c>
      <c r="AO348" s="73" t="str">
        <f>IFERROR(ABS(MID(MARET!AA348,FIND("/",MARET!AA348)+1,LEN(MARET!AA348))),"")</f>
        <v/>
      </c>
      <c r="AP348" s="72" t="str">
        <f t="shared" si="375"/>
        <v/>
      </c>
      <c r="AQ348" s="72" t="str">
        <f t="shared" ca="1" si="376"/>
        <v/>
      </c>
      <c r="AR348" s="72" t="str">
        <f>IF(MARET!AB348="","",IF(MARET!AB348&lt;181,"NORMAL",IF(MARET!AB348&lt;201,"Pre DM", "DM")))</f>
        <v/>
      </c>
      <c r="AS348" s="72" t="str">
        <f t="shared" ca="1" si="377"/>
        <v/>
      </c>
      <c r="AU348" s="71" t="str">
        <f ca="1">IFERROR(DATEDIF(APRIL!I348,APRIL!D348,"Y"),"")</f>
        <v/>
      </c>
      <c r="AV348" s="71" t="str">
        <f ca="1">IFERROR(DATEDIF(APRIL!I348,APRIL!D348,"YM"),"")</f>
        <v/>
      </c>
      <c r="AW348" s="72" t="str">
        <f t="shared" ca="1" si="378"/>
        <v/>
      </c>
      <c r="AX348" s="72" t="str">
        <f ca="1">AW348&amp;APRIL!K348</f>
        <v/>
      </c>
      <c r="AY348" s="72" t="str">
        <f>IF(APRIL!Y348="","",IF(APRIL!Y348&lt;18.5,"Kurus",IF(APRIL!Y348&lt;25,"Normal",IF(APRIL!Y348&lt;30,"Overweight (Risiko)",IF(APRIL!Y348&lt;35,"Obesitas I","Obesitas II")))))</f>
        <v/>
      </c>
      <c r="AZ348" s="72" t="str">
        <f t="shared" ca="1" si="379"/>
        <v/>
      </c>
      <c r="BA348" s="72" t="str">
        <f>IF(APRIL!Z348="","",IF(AND(APRIL!K348="L",APRIL!Z348&lt;90),"Normal / Aman",IF(AND(APRIL!K348="L",APRIL!Z348&gt;=90,APRIL!Z348&lt;=100),"Risiko Tinggi",IF(AND(APRIL!K348="L",APRIL!Z348&gt;100),"Obesitas (Sangat Berisiko)",IF(AND(APRIL!K348="P",APRIL!Z348&lt;80),"Normal / Aman",IF(AND(APRIL!K348="P",APRIL!Z348&gt;=80,APRIL!Z348&lt;=95),"Risiko Tinggi",IF(AND(APRIL!K348="P",APRIL!Z348&gt;95),"Obesitas (Sangat Berisiko)","")))))))</f>
        <v/>
      </c>
      <c r="BB348" s="72" t="str">
        <f t="shared" ca="1" si="380"/>
        <v/>
      </c>
      <c r="BC348" s="73" t="str">
        <f>IFERROR(ABS(LEFT(APRIL!AA348,FIND("/",APRIL!AA348)-1)),"")</f>
        <v/>
      </c>
      <c r="BD348" s="73" t="str">
        <f>IFERROR(ABS(MID(APRIL!AA348,FIND("/",APRIL!AA348)+1,LEN(APRIL!AA348))),"")</f>
        <v/>
      </c>
      <c r="BE348" s="72" t="str">
        <f t="shared" si="381"/>
        <v/>
      </c>
      <c r="BF348" s="72" t="str">
        <f t="shared" ca="1" si="382"/>
        <v/>
      </c>
      <c r="BG348" s="72" t="str">
        <f>IF(APRIL!AB348="","",IF(APRIL!AB348&lt;181,"NORMAL",IF(APRIL!AB348&lt;201,"Pre DM", "DM")))</f>
        <v/>
      </c>
      <c r="BH348" s="72" t="str">
        <f t="shared" ca="1" si="383"/>
        <v/>
      </c>
      <c r="BJ348" s="71" t="str">
        <f ca="1">IFERROR(DATEDIF(MEI!I348,MEI!D348,"Y"),"")</f>
        <v/>
      </c>
      <c r="BK348" s="71" t="str">
        <f ca="1">IFERROR(DATEDIF(MEI!I348,MEI!D348,"YM"),"")</f>
        <v/>
      </c>
      <c r="BL348" s="72" t="str">
        <f t="shared" ca="1" si="384"/>
        <v/>
      </c>
      <c r="BM348" s="72" t="str">
        <f ca="1">BL348&amp;MEI!K348</f>
        <v/>
      </c>
      <c r="BN348" s="72" t="str">
        <f>IF(MEI!Y348="","",IF(MEI!Y348&lt;18.5,"Kurus",IF(MEI!Y348&lt;25,"Normal",IF(MEI!Y348&lt;30,"Overweight (Risiko)",IF(MEI!Y348&lt;35,"Obesitas I","Obesitas II")))))</f>
        <v/>
      </c>
      <c r="BO348" s="72" t="str">
        <f t="shared" ca="1" si="385"/>
        <v/>
      </c>
      <c r="BP348" s="72" t="str">
        <f>IF(MEI!Z348="","",IF(AND(MEI!K348="L",MEI!Z348&lt;90),"Normal / Aman",IF(AND(MEI!K348="L",MEI!Z348&gt;=90,MEI!Z348&lt;=100),"Risiko Tinggi",IF(AND(MEI!K348="L",MEI!Z348&gt;100),"Obesitas (Sangat Berisiko)",IF(AND(MEI!K348="P",MEI!Z348&lt;80),"Normal / Aman",IF(AND(MEI!K348="P",MEI!Z348&gt;=80,MEI!Z348&lt;=95),"Risiko Tinggi",IF(AND(MEI!K348="P",MEI!Z348&gt;95),"Obesitas (Sangat Berisiko)","")))))))</f>
        <v/>
      </c>
      <c r="BQ348" s="72" t="str">
        <f t="shared" ca="1" si="386"/>
        <v/>
      </c>
      <c r="BR348" s="73" t="str">
        <f>IFERROR(ABS(LEFT(MEI!AA348,FIND("/",MEI!AA348)-1)),"")</f>
        <v/>
      </c>
      <c r="BS348" s="73" t="str">
        <f>IFERROR(ABS(MID(MEI!AA348,FIND("/",MEI!AA348)+1,LEN(MEI!AA348))),"")</f>
        <v/>
      </c>
      <c r="BT348" s="72" t="str">
        <f t="shared" si="387"/>
        <v/>
      </c>
      <c r="BU348" s="72" t="str">
        <f t="shared" ca="1" si="388"/>
        <v/>
      </c>
      <c r="BV348" s="72" t="str">
        <f>IF(MEI!AB348="","",IF(MEI!AB348&lt;181,"NORMAL",IF(MEI!AB348&lt;201,"Pre DM", "DM")))</f>
        <v/>
      </c>
      <c r="BW348" s="72" t="str">
        <f t="shared" ca="1" si="389"/>
        <v/>
      </c>
      <c r="BY348" s="71" t="str">
        <f ca="1">IFERROR(DATEDIF(JUNI!I348,JUNI!D348,"Y"),"")</f>
        <v/>
      </c>
      <c r="BZ348" s="71" t="str">
        <f ca="1">IFERROR(DATEDIF(JUNI!I348,JUNI!D348,"YM"),"")</f>
        <v/>
      </c>
      <c r="CA348" s="72" t="str">
        <f t="shared" ca="1" si="390"/>
        <v/>
      </c>
      <c r="CB348" s="72" t="str">
        <f ca="1">CA348&amp;JUNI!K348</f>
        <v/>
      </c>
      <c r="CC348" s="72" t="str">
        <f>IF(JUNI!Y348="","",IF(JUNI!Y348&lt;18.5,"Kurus",IF(JUNI!Y348&lt;25,"Normal",IF(JUNI!Y348&lt;30,"Overweight (Risiko)",IF(JUNI!Y348&lt;35,"Obesitas I","Obesitas II")))))</f>
        <v/>
      </c>
      <c r="CD348" s="72" t="str">
        <f t="shared" ca="1" si="391"/>
        <v/>
      </c>
      <c r="CE348" s="72" t="str">
        <f>IF(JUNI!Z348="","",IF(AND(JUNI!K348="L",JUNI!Z348&lt;90),"Normal / Aman",IF(AND(JUNI!K348="L",JUNI!Z348&gt;=90,JUNI!Z348&lt;=100),"Risiko Tinggi",IF(AND(JUNI!K348="L",JUNI!Z348&gt;100),"Obesitas (Sangat Berisiko)",IF(AND(JUNI!K348="P",JUNI!Z348&lt;80),"Normal / Aman",IF(AND(JUNI!K348="P",JUNI!Z348&gt;=80,JUNI!Z348&lt;=95),"Risiko Tinggi",IF(AND(JUNI!K348="P",JUNI!Z348&gt;95),"Obesitas (Sangat Berisiko)","")))))))</f>
        <v/>
      </c>
      <c r="CF348" s="72" t="str">
        <f t="shared" ca="1" si="392"/>
        <v/>
      </c>
      <c r="CG348" s="73" t="str">
        <f>IFERROR(ABS(LEFT(JUNI!AA348,FIND("/",JUNI!AA348)-1)),"")</f>
        <v/>
      </c>
      <c r="CH348" s="73" t="str">
        <f>IFERROR(ABS(MID(JUNI!AA348,FIND("/",JUNI!AA348)+1,LEN(JUNI!AA348))),"")</f>
        <v/>
      </c>
      <c r="CI348" s="72" t="str">
        <f t="shared" si="393"/>
        <v/>
      </c>
      <c r="CJ348" s="72" t="str">
        <f t="shared" ca="1" si="394"/>
        <v/>
      </c>
      <c r="CK348" s="72" t="str">
        <f>IF(JUNI!AB348="","",IF(JUNI!AB348&lt;181,"NORMAL",IF(JUNI!AB348&lt;201,"Pre DM", "DM")))</f>
        <v/>
      </c>
      <c r="CL348" s="72" t="str">
        <f t="shared" ca="1" si="395"/>
        <v/>
      </c>
      <c r="CN348" s="71" t="str">
        <f ca="1">IFERROR(DATEDIF(JULI!I348,JULI!D348,"Y"),"")</f>
        <v/>
      </c>
      <c r="CO348" s="71" t="str">
        <f ca="1">IFERROR(DATEDIF(JULI!I348,JULI!D348,"YM"),"")</f>
        <v/>
      </c>
      <c r="CP348" s="72" t="str">
        <f t="shared" ca="1" si="396"/>
        <v/>
      </c>
      <c r="CQ348" s="72" t="str">
        <f ca="1">CP348&amp;JULI!K348</f>
        <v/>
      </c>
      <c r="CR348" s="72" t="str">
        <f>IF(JULI!Y348="","",IF(JULI!Y348&lt;18.5,"Kurus",IF(JULI!Y348&lt;25,"Normal",IF(JULI!Y348&lt;30,"Overweight (Risiko)",IF(JULI!Y348&lt;35,"Obesitas I","Obesitas II")))))</f>
        <v/>
      </c>
      <c r="CS348" s="72" t="str">
        <f t="shared" ca="1" si="397"/>
        <v/>
      </c>
      <c r="CT348" s="72" t="str">
        <f>IF(JULI!Z348="","",IF(AND(JULI!K348="L",JULI!Z348&lt;90),"Normal / Aman",IF(AND(JULI!K348="L",JULI!Z348&gt;=90,JULI!Z348&lt;=100),"Risiko Tinggi",IF(AND(JULI!K348="L",JULI!Z348&gt;100),"Obesitas (Sangat Berisiko)",IF(AND(JULI!K348="P",JULI!Z348&lt;80),"Normal / Aman",IF(AND(JULI!K348="P",JULI!Z348&gt;=80,JULI!Z348&lt;=95),"Risiko Tinggi",IF(AND(JULI!K348="P",JULI!Z348&gt;95),"Obesitas (Sangat Berisiko)","")))))))</f>
        <v/>
      </c>
      <c r="CU348" s="72" t="str">
        <f t="shared" ca="1" si="398"/>
        <v/>
      </c>
      <c r="CV348" s="73" t="str">
        <f>IFERROR(ABS(LEFT(JULI!AA348,FIND("/",JULI!AA348)-1)),"")</f>
        <v/>
      </c>
      <c r="CW348" s="73" t="str">
        <f>IFERROR(ABS(MID(JULI!AA348,FIND("/",JULI!AA348)+1,LEN(JULI!AA348))),"")</f>
        <v/>
      </c>
      <c r="CX348" s="72" t="str">
        <f t="shared" si="399"/>
        <v/>
      </c>
      <c r="CY348" s="72" t="str">
        <f t="shared" ca="1" si="400"/>
        <v/>
      </c>
      <c r="CZ348" s="72" t="str">
        <f>IF(JULI!AB348="","",IF(JULI!AB348&lt;181,"NORMAL",IF(JULI!AB348&lt;201,"Pre DM", "DM")))</f>
        <v/>
      </c>
      <c r="DA348" s="72" t="str">
        <f t="shared" ca="1" si="401"/>
        <v/>
      </c>
      <c r="DC348" s="71" t="str">
        <f ca="1">IFERROR(DATEDIF(AGUSTUS!I348,AGUSTUS!D348,"Y"),"")</f>
        <v/>
      </c>
      <c r="DD348" s="71" t="str">
        <f ca="1">IFERROR(DATEDIF(AGUSTUS!I348,AGUSTUS!D348,"YM"),"")</f>
        <v/>
      </c>
      <c r="DE348" s="72" t="str">
        <f t="shared" ca="1" si="402"/>
        <v/>
      </c>
      <c r="DF348" s="72" t="str">
        <f ca="1">DE348&amp;AGUSTUS!K348</f>
        <v/>
      </c>
      <c r="DG348" s="72" t="str">
        <f>IF(AGUSTUS!Y348="","",IF(AGUSTUS!Y348&lt;18.5,"Kurus",IF(AGUSTUS!Y348&lt;25,"Normal",IF(AGUSTUS!Y348&lt;30,"Overweight (Risiko)",IF(AGUSTUS!Y348&lt;35,"Obesitas I","Obesitas II")))))</f>
        <v/>
      </c>
      <c r="DH348" s="72" t="str">
        <f t="shared" ca="1" si="403"/>
        <v/>
      </c>
      <c r="DI348" s="72" t="str">
        <f>IF(AGUSTUS!Z348="","",IF(AND(AGUSTUS!K348="L",AGUSTUS!Z348&lt;90),"Normal / Aman",IF(AND(AGUSTUS!K348="L",AGUSTUS!Z348&gt;=90,AGUSTUS!Z348&lt;=100),"Risiko Tinggi",IF(AND(AGUSTUS!K348="L",AGUSTUS!Z348&gt;100),"Obesitas (Sangat Berisiko)",IF(AND(AGUSTUS!K348="P",AGUSTUS!Z348&lt;80),"Normal / Aman",IF(AND(AGUSTUS!K348="P",AGUSTUS!Z348&gt;=80,AGUSTUS!Z348&lt;=95),"Risiko Tinggi",IF(AND(AGUSTUS!K348="P",AGUSTUS!Z348&gt;95),"Obesitas (Sangat Berisiko)","")))))))</f>
        <v/>
      </c>
      <c r="DJ348" s="72" t="str">
        <f t="shared" ca="1" si="404"/>
        <v/>
      </c>
      <c r="DK348" s="73" t="str">
        <f>IFERROR(ABS(LEFT(AGUSTUS!AA348,FIND("/",AGUSTUS!AA348)-1)),"")</f>
        <v/>
      </c>
      <c r="DL348" s="73" t="str">
        <f>IFERROR(ABS(MID(AGUSTUS!AA348,FIND("/",AGUSTUS!AA348)+1,LEN(AGUSTUS!AA348))),"")</f>
        <v/>
      </c>
      <c r="DM348" s="72" t="str">
        <f t="shared" si="405"/>
        <v/>
      </c>
      <c r="DN348" s="72" t="str">
        <f t="shared" ca="1" si="406"/>
        <v/>
      </c>
      <c r="DO348" s="72" t="str">
        <f>IF(AGUSTUS!AB348="","",IF(AGUSTUS!AB348&lt;181,"NORMAL",IF(AGUSTUS!AB348&lt;201,"Pre DM", "DM")))</f>
        <v/>
      </c>
      <c r="DP348" s="72" t="str">
        <f t="shared" ca="1" si="407"/>
        <v/>
      </c>
      <c r="DR348" s="71" t="str">
        <f ca="1">IFERROR(DATEDIF(SEPTEMBER!I348,SEPTEMBER!D348,"Y"),"")</f>
        <v/>
      </c>
      <c r="DS348" s="71" t="str">
        <f ca="1">IFERROR(DATEDIF(SEPTEMBER!I348,SEPTEMBER!D348,"YM"),"")</f>
        <v/>
      </c>
      <c r="DT348" s="72" t="str">
        <f t="shared" ca="1" si="408"/>
        <v/>
      </c>
      <c r="DU348" s="72" t="str">
        <f ca="1">DT348&amp;SEPTEMBER!K348</f>
        <v/>
      </c>
      <c r="DV348" s="72" t="str">
        <f>IF(SEPTEMBER!Y348="","",IF(SEPTEMBER!Y348&lt;18.5,"Kurus",IF(SEPTEMBER!Y348&lt;25,"Normal",IF(SEPTEMBER!Y348&lt;30,"Overweight (Risiko)",IF(SEPTEMBER!Y348&lt;35,"Obesitas I","Obesitas II")))))</f>
        <v/>
      </c>
      <c r="DW348" s="72" t="str">
        <f t="shared" ca="1" si="409"/>
        <v/>
      </c>
      <c r="DX348" s="72" t="str">
        <f>IF(SEPTEMBER!Z348="","",IF(AND(SEPTEMBER!K348="L",SEPTEMBER!Z348&lt;90),"Normal / Aman",IF(AND(SEPTEMBER!K348="L",SEPTEMBER!Z348&gt;=90,SEPTEMBER!Z348&lt;=100),"Risiko Tinggi",IF(AND(SEPTEMBER!K348="L",SEPTEMBER!Z348&gt;100),"Obesitas (Sangat Berisiko)",IF(AND(SEPTEMBER!K348="P",SEPTEMBER!Z348&lt;80),"Normal / Aman",IF(AND(SEPTEMBER!K348="P",SEPTEMBER!Z348&gt;=80,SEPTEMBER!Z348&lt;=95),"Risiko Tinggi",IF(AND(SEPTEMBER!K348="P",SEPTEMBER!Z348&gt;95),"Obesitas (Sangat Berisiko)","")))))))</f>
        <v/>
      </c>
      <c r="DY348" s="72" t="str">
        <f t="shared" ca="1" si="410"/>
        <v/>
      </c>
      <c r="DZ348" s="73" t="str">
        <f>IFERROR(ABS(LEFT(SEPTEMBER!AA348,FIND("/",SEPTEMBER!AA348)-1)),"")</f>
        <v/>
      </c>
      <c r="EA348" s="73" t="str">
        <f>IFERROR(ABS(MID(SEPTEMBER!AA348,FIND("/",SEPTEMBER!AA348)+1,LEN(SEPTEMBER!AA348))),"")</f>
        <v/>
      </c>
      <c r="EB348" s="72" t="str">
        <f t="shared" si="411"/>
        <v/>
      </c>
      <c r="EC348" s="72" t="str">
        <f t="shared" ca="1" si="412"/>
        <v/>
      </c>
      <c r="ED348" s="72" t="str">
        <f>IF(SEPTEMBER!AB348="","",IF(SEPTEMBER!AB348&lt;181,"NORMAL",IF(SEPTEMBER!AB348&lt;201,"Pre DM", "DM")))</f>
        <v/>
      </c>
      <c r="EE348" s="72" t="str">
        <f t="shared" ca="1" si="413"/>
        <v/>
      </c>
      <c r="EG348" s="71" t="str">
        <f ca="1">IFERROR(DATEDIF(OKTOBER!I348,OKTOBER!D348,"Y"),"")</f>
        <v/>
      </c>
      <c r="EH348" s="71" t="str">
        <f ca="1">IFERROR(DATEDIF(OKTOBER!I348,OKTOBER!D348,"YM"),"")</f>
        <v/>
      </c>
      <c r="EI348" s="72" t="str">
        <f t="shared" ca="1" si="414"/>
        <v/>
      </c>
      <c r="EJ348" s="72" t="str">
        <f ca="1">EI348&amp;OKTOBER!K348</f>
        <v/>
      </c>
      <c r="EK348" s="72" t="str">
        <f>IF(OKTOBER!Y348="","",IF(OKTOBER!Y348&lt;18.5,"Kurus",IF(OKTOBER!Y348&lt;25,"Normal",IF(OKTOBER!Y348&lt;30,"Overweight (Risiko)",IF(OKTOBER!Y348&lt;35,"Obesitas I","Obesitas II")))))</f>
        <v/>
      </c>
      <c r="EL348" s="72" t="str">
        <f t="shared" ca="1" si="415"/>
        <v/>
      </c>
      <c r="EM348" s="72" t="str">
        <f>IF(OKTOBER!Z348="","",IF(AND(OKTOBER!K348="L",OKTOBER!Z348&lt;90),"Normal / Aman",IF(AND(OKTOBER!K348="L",OKTOBER!Z348&gt;=90,OKTOBER!Z348&lt;=100),"Risiko Tinggi",IF(AND(OKTOBER!K348="L",OKTOBER!Z348&gt;100),"Obesitas (Sangat Berisiko)",IF(AND(OKTOBER!K348="P",OKTOBER!Z348&lt;80),"Normal / Aman",IF(AND(OKTOBER!K348="P",OKTOBER!Z348&gt;=80,OKTOBER!Z348&lt;=95),"Risiko Tinggi",IF(AND(OKTOBER!K348="P",OKTOBER!Z348&gt;95),"Obesitas (Sangat Berisiko)","")))))))</f>
        <v/>
      </c>
      <c r="EN348" s="72" t="str">
        <f t="shared" ca="1" si="416"/>
        <v/>
      </c>
      <c r="EO348" s="73" t="str">
        <f>IFERROR(ABS(LEFT(OKTOBER!AA348,FIND("/",OKTOBER!AA348)-1)),"")</f>
        <v/>
      </c>
      <c r="EP348" s="73" t="str">
        <f>IFERROR(ABS(MID(OKTOBER!AA348,FIND("/",OKTOBER!AA348)+1,LEN(OKTOBER!AA348))),"")</f>
        <v/>
      </c>
      <c r="EQ348" s="72" t="str">
        <f t="shared" si="417"/>
        <v/>
      </c>
      <c r="ER348" s="72" t="str">
        <f t="shared" ca="1" si="418"/>
        <v/>
      </c>
      <c r="ES348" s="72" t="str">
        <f>IF(OKTOBER!AB348="","",IF(OKTOBER!AB348&lt;181,"NORMAL",IF(OKTOBER!AB348&lt;201,"Pre DM", "DM")))</f>
        <v/>
      </c>
      <c r="ET348" s="72" t="str">
        <f t="shared" ca="1" si="419"/>
        <v/>
      </c>
      <c r="EV348" s="71" t="str">
        <f ca="1">IFERROR(DATEDIF(NOPEMBER!I348,NOPEMBER!D348,"Y"),"")</f>
        <v/>
      </c>
      <c r="EW348" s="71" t="str">
        <f ca="1">IFERROR(DATEDIF(NOPEMBER!I348,NOPEMBER!D348,"YM"),"")</f>
        <v/>
      </c>
      <c r="EX348" s="72" t="str">
        <f t="shared" ca="1" si="420"/>
        <v/>
      </c>
      <c r="EY348" s="72" t="str">
        <f ca="1">EX348&amp;NOPEMBER!K348</f>
        <v/>
      </c>
      <c r="EZ348" s="72" t="str">
        <f>IF(NOPEMBER!Y348="","",IF(NOPEMBER!Y348&lt;18.5,"Kurus",IF(NOPEMBER!Y348&lt;25,"Normal",IF(NOPEMBER!Y348&lt;30,"Overweight (Risiko)",IF(NOPEMBER!Y348&lt;35,"Obesitas I","Obesitas II")))))</f>
        <v/>
      </c>
      <c r="FA348" s="72" t="str">
        <f t="shared" ca="1" si="421"/>
        <v/>
      </c>
      <c r="FB348" s="72" t="str">
        <f>IF(NOPEMBER!Z348="","",IF(AND(NOPEMBER!K348="L",NOPEMBER!Z348&lt;90),"Normal / Aman",IF(AND(NOPEMBER!K348="L",NOPEMBER!Z348&gt;=90,NOPEMBER!Z348&lt;=100),"Risiko Tinggi",IF(AND(NOPEMBER!K348="L",NOPEMBER!Z348&gt;100),"Obesitas (Sangat Berisiko)",IF(AND(NOPEMBER!K348="P",NOPEMBER!Z348&lt;80),"Normal / Aman",IF(AND(NOPEMBER!K348="P",NOPEMBER!Z348&gt;=80,NOPEMBER!Z348&lt;=95),"Risiko Tinggi",IF(AND(NOPEMBER!K348="P",NOPEMBER!Z348&gt;95),"Obesitas (Sangat Berisiko)","")))))))</f>
        <v/>
      </c>
      <c r="FC348" s="72" t="str">
        <f t="shared" ca="1" si="422"/>
        <v/>
      </c>
      <c r="FD348" s="73" t="str">
        <f>IFERROR(ABS(LEFT(NOPEMBER!AA348,FIND("/",NOPEMBER!AA348)-1)),"")</f>
        <v/>
      </c>
      <c r="FE348" s="73" t="str">
        <f>IFERROR(ABS(MID(NOPEMBER!AA348,FIND("/",NOPEMBER!AA348)+1,LEN(NOPEMBER!AA348))),"")</f>
        <v/>
      </c>
      <c r="FF348" s="72" t="str">
        <f t="shared" si="423"/>
        <v/>
      </c>
      <c r="FG348" s="72" t="str">
        <f t="shared" ca="1" si="424"/>
        <v/>
      </c>
      <c r="FH348" s="72" t="str">
        <f>IF(NOPEMBER!AB348="","",IF(NOPEMBER!AB348&lt;181,"NORMAL",IF(NOPEMBER!AB348&lt;201,"Pre DM", "DM")))</f>
        <v/>
      </c>
      <c r="FI348" s="72" t="str">
        <f t="shared" ca="1" si="425"/>
        <v/>
      </c>
      <c r="FK348" s="71" t="str">
        <f ca="1">IFERROR(DATEDIF(DESEMBER!I348,DESEMBER!D348,"Y"),"")</f>
        <v/>
      </c>
      <c r="FL348" s="71" t="str">
        <f ca="1">IFERROR(DATEDIF(DESEMBER!I348,DESEMBER!D348,"YM"),"")</f>
        <v/>
      </c>
      <c r="FM348" s="72" t="str">
        <f t="shared" ca="1" si="426"/>
        <v/>
      </c>
      <c r="FN348" s="72" t="str">
        <f ca="1">FM348&amp;DESEMBER!K348</f>
        <v/>
      </c>
      <c r="FO348" s="72" t="str">
        <f>IF(DESEMBER!Y348="","",IF(DESEMBER!Y348&lt;18.5,"Kurus",IF(DESEMBER!Y348&lt;25,"Normal",IF(DESEMBER!Y348&lt;30,"Overweight (Risiko)",IF(DESEMBER!Y348&lt;35,"Obesitas I","Obesitas II")))))</f>
        <v/>
      </c>
      <c r="FP348" s="72" t="str">
        <f t="shared" ca="1" si="427"/>
        <v/>
      </c>
      <c r="FQ348" s="72" t="str">
        <f>IF(DESEMBER!Z348="","",IF(AND(DESEMBER!K348="L",DESEMBER!Z348&lt;90),"Normal / Aman",IF(AND(DESEMBER!K348="L",DESEMBER!Z348&gt;=90,DESEMBER!Z348&lt;=100),"Risiko Tinggi",IF(AND(DESEMBER!K348="L",DESEMBER!Z348&gt;100),"Obesitas (Sangat Berisiko)",IF(AND(DESEMBER!K348="P",DESEMBER!Z348&lt;80),"Normal / Aman",IF(AND(DESEMBER!K348="P",DESEMBER!Z348&gt;=80,DESEMBER!Z348&lt;=95),"Risiko Tinggi",IF(AND(DESEMBER!K348="P",DESEMBER!Z348&gt;95),"Obesitas (Sangat Berisiko)","")))))))</f>
        <v/>
      </c>
      <c r="FR348" s="72" t="str">
        <f t="shared" ca="1" si="428"/>
        <v/>
      </c>
      <c r="FS348" s="73" t="str">
        <f>IFERROR(ABS(LEFT(DESEMBER!AA348,FIND("/",DESEMBER!AA348)-1)),"")</f>
        <v/>
      </c>
      <c r="FT348" s="73" t="str">
        <f>IFERROR(ABS(MID(DESEMBER!AA348,FIND("/",DESEMBER!AA348)+1,LEN(DESEMBER!AA348))),"")</f>
        <v/>
      </c>
      <c r="FU348" s="72" t="str">
        <f t="shared" si="429"/>
        <v/>
      </c>
      <c r="FV348" s="72" t="str">
        <f t="shared" ca="1" si="430"/>
        <v/>
      </c>
      <c r="FW348" s="72" t="str">
        <f>IF(DESEMBER!AB348="","",IF(DESEMBER!AB348&lt;181,"NORMAL",IF(DESEMBER!AB348&lt;201,"Pre DM", "DM")))</f>
        <v/>
      </c>
      <c r="FX348" s="72" t="str">
        <f t="shared" ca="1" si="431"/>
        <v/>
      </c>
    </row>
    <row r="349" spans="2:180" x14ac:dyDescent="0.25">
      <c r="B349" s="71" t="str">
        <f ca="1">IFERROR(DATEDIF(JANUARI!I349,JANUARI!D349,"Y"),"")</f>
        <v/>
      </c>
      <c r="C349" s="71" t="str">
        <f ca="1">IFERROR(DATEDIF(JANUARI!I349,JANUARI!D349,"YM"),"")</f>
        <v/>
      </c>
      <c r="D349" s="72" t="str">
        <f t="shared" ca="1" si="360"/>
        <v/>
      </c>
      <c r="E349" s="72" t="str">
        <f ca="1">D349&amp;JANUARI!K349</f>
        <v/>
      </c>
      <c r="F349" s="72" t="str">
        <f>IF(JANUARI!Y349="","",IF(JANUARI!Y349&lt;18.5,"Kurus",IF(JANUARI!Y349&lt;25,"Normal",IF(JANUARI!Y349&lt;30,"Overweight (Risiko)",IF(JANUARI!Y349&lt;35,"Obesitas I","Obesitas II")))))</f>
        <v/>
      </c>
      <c r="G349" s="72" t="str">
        <f t="shared" ca="1" si="361"/>
        <v/>
      </c>
      <c r="H349" s="72" t="str">
        <f>IF(JANUARI!Z349="","",IF(AND(JANUARI!K349="L",JANUARI!Z349&lt;90),"Normal / Aman",IF(AND(JANUARI!K349="L",JANUARI!Z349&gt;=90,JANUARI!Z349&lt;=100),"Risiko Tinggi",IF(AND(JANUARI!K349="L",JANUARI!Z349&gt;100),"Obesitas (Sangat Berisiko)",IF(AND(JANUARI!K349="P",JANUARI!Z349&lt;80),"Normal / Aman",IF(AND(JANUARI!K349="P",JANUARI!Z349&gt;=80,JANUARI!Z349&lt;=95),"Risiko Tinggi",IF(AND(JANUARI!K349="P",JANUARI!Z349&gt;95),"Obesitas (Sangat Berisiko)","")))))))</f>
        <v/>
      </c>
      <c r="I349" s="72" t="str">
        <f t="shared" ca="1" si="362"/>
        <v/>
      </c>
      <c r="J349" s="73" t="str">
        <f>IFERROR(ABS(LEFT(JANUARI!AA349,FIND("/",JANUARI!AA349)-1)),"")</f>
        <v/>
      </c>
      <c r="K349" s="73" t="str">
        <f>IFERROR(ABS(MID(JANUARI!AA349,FIND("/",JANUARI!AA349)+1,LEN(JANUARI!AA349))),"")</f>
        <v/>
      </c>
      <c r="L349" s="72" t="str">
        <f t="shared" si="363"/>
        <v/>
      </c>
      <c r="M349" s="72" t="str">
        <f t="shared" ca="1" si="364"/>
        <v/>
      </c>
      <c r="N349" s="72" t="str">
        <f>IF(JANUARI!AB349="","",IF(JANUARI!AB349&lt;181,"NORMAL",IF(JANUARI!AB349&lt;201,"Pre DM", "DM")))</f>
        <v/>
      </c>
      <c r="O349" s="72" t="str">
        <f t="shared" ca="1" si="365"/>
        <v/>
      </c>
      <c r="Q349" s="71" t="str">
        <f ca="1">IFERROR(DATEDIF(PEBRUARI!I349,PEBRUARI!D349,"Y"),"")</f>
        <v/>
      </c>
      <c r="R349" s="71" t="str">
        <f ca="1">IFERROR(DATEDIF(PEBRUARI!I349,PEBRUARI!D349,"YM"),"")</f>
        <v/>
      </c>
      <c r="S349" s="72" t="str">
        <f t="shared" ca="1" si="366"/>
        <v/>
      </c>
      <c r="T349" s="72" t="str">
        <f ca="1">S349&amp;PEBRUARI!K349</f>
        <v/>
      </c>
      <c r="U349" s="72" t="str">
        <f>IF(PEBRUARI!Y349="","",IF(PEBRUARI!Y349&lt;18.5,"Kurus",IF(PEBRUARI!Y349&lt;25,"Normal",IF(PEBRUARI!Y349&lt;30,"Overweight (Risiko)",IF(PEBRUARI!Y349&lt;35,"Obesitas I","Obesitas II")))))</f>
        <v/>
      </c>
      <c r="V349" s="72" t="str">
        <f t="shared" ca="1" si="367"/>
        <v/>
      </c>
      <c r="W349" s="72" t="str">
        <f>IF(PEBRUARI!Z349="","",IF(AND(PEBRUARI!K349="L",PEBRUARI!Z349&lt;90),"Normal / Aman",IF(AND(PEBRUARI!K349="L",PEBRUARI!Z349&gt;=90,PEBRUARI!Z349&lt;=100),"Risiko Tinggi",IF(AND(PEBRUARI!K349="L",PEBRUARI!Z349&gt;100),"Obesitas (Sangat Berisiko)",IF(AND(PEBRUARI!K349="P",PEBRUARI!Z349&lt;80),"Normal / Aman",IF(AND(PEBRUARI!K349="P",PEBRUARI!Z349&gt;=80,PEBRUARI!Z349&lt;=95),"Risiko Tinggi",IF(AND(PEBRUARI!K349="P",PEBRUARI!Z349&gt;95),"Obesitas (Sangat Berisiko)","")))))))</f>
        <v/>
      </c>
      <c r="X349" s="72" t="str">
        <f t="shared" ca="1" si="368"/>
        <v/>
      </c>
      <c r="Y349" s="73" t="str">
        <f>IFERROR(ABS(LEFT(PEBRUARI!AA349,FIND("/",PEBRUARI!AA349)-1)),"")</f>
        <v/>
      </c>
      <c r="Z349" s="73" t="str">
        <f>IFERROR(ABS(MID(PEBRUARI!AA349,FIND("/",PEBRUARI!AA349)+1,LEN(PEBRUARI!AA349))),"")</f>
        <v/>
      </c>
      <c r="AA349" s="72" t="str">
        <f t="shared" si="369"/>
        <v/>
      </c>
      <c r="AB349" s="72" t="str">
        <f t="shared" ca="1" si="370"/>
        <v/>
      </c>
      <c r="AC349" s="72" t="str">
        <f>IF(PEBRUARI!AB349="","",IF(PEBRUARI!AB349&lt;181,"NORMAL",IF(PEBRUARI!AB349&lt;201,"Pre DM", "DM")))</f>
        <v/>
      </c>
      <c r="AD349" s="72" t="str">
        <f t="shared" ca="1" si="371"/>
        <v/>
      </c>
      <c r="AF349" s="71" t="str">
        <f ca="1">IFERROR(DATEDIF(MARET!I349,MARET!D349,"Y"),"")</f>
        <v/>
      </c>
      <c r="AG349" s="71" t="str">
        <f ca="1">IFERROR(DATEDIF(MARET!I349,MARET!D349,"YM"),"")</f>
        <v/>
      </c>
      <c r="AH349" s="72" t="str">
        <f t="shared" ca="1" si="372"/>
        <v/>
      </c>
      <c r="AI349" s="72" t="str">
        <f ca="1">AH349&amp;MARET!K349</f>
        <v/>
      </c>
      <c r="AJ349" s="72" t="str">
        <f>IF(MARET!Y349="","",IF(MARET!Y349&lt;18.5,"Kurus",IF(MARET!Y349&lt;25,"Normal",IF(MARET!Y349&lt;30,"Overweight (Risiko)",IF(MARET!Y349&lt;35,"Obesitas I","Obesitas II")))))</f>
        <v/>
      </c>
      <c r="AK349" s="72" t="str">
        <f t="shared" ca="1" si="373"/>
        <v/>
      </c>
      <c r="AL349" s="72" t="str">
        <f>IF(MARET!Z349="","",IF(AND(MARET!K349="L",MARET!Z349&lt;90),"Normal / Aman",IF(AND(MARET!K349="L",MARET!Z349&gt;=90,MARET!Z349&lt;=100),"Risiko Tinggi",IF(AND(MARET!K349="L",MARET!Z349&gt;100),"Obesitas (Sangat Berisiko)",IF(AND(MARET!K349="P",MARET!Z349&lt;80),"Normal / Aman",IF(AND(MARET!K349="P",MARET!Z349&gt;=80,MARET!Z349&lt;=95),"Risiko Tinggi",IF(AND(MARET!K349="P",MARET!Z349&gt;95),"Obesitas (Sangat Berisiko)","")))))))</f>
        <v/>
      </c>
      <c r="AM349" s="72" t="str">
        <f t="shared" ca="1" si="374"/>
        <v/>
      </c>
      <c r="AN349" s="73" t="str">
        <f>IFERROR(ABS(LEFT(MARET!AA349,FIND("/",MARET!AA349)-1)),"")</f>
        <v/>
      </c>
      <c r="AO349" s="73" t="str">
        <f>IFERROR(ABS(MID(MARET!AA349,FIND("/",MARET!AA349)+1,LEN(MARET!AA349))),"")</f>
        <v/>
      </c>
      <c r="AP349" s="72" t="str">
        <f t="shared" si="375"/>
        <v/>
      </c>
      <c r="AQ349" s="72" t="str">
        <f t="shared" ca="1" si="376"/>
        <v/>
      </c>
      <c r="AR349" s="72" t="str">
        <f>IF(MARET!AB349="","",IF(MARET!AB349&lt;181,"NORMAL",IF(MARET!AB349&lt;201,"Pre DM", "DM")))</f>
        <v/>
      </c>
      <c r="AS349" s="72" t="str">
        <f t="shared" ca="1" si="377"/>
        <v/>
      </c>
      <c r="AU349" s="71" t="str">
        <f ca="1">IFERROR(DATEDIF(APRIL!I349,APRIL!D349,"Y"),"")</f>
        <v/>
      </c>
      <c r="AV349" s="71" t="str">
        <f ca="1">IFERROR(DATEDIF(APRIL!I349,APRIL!D349,"YM"),"")</f>
        <v/>
      </c>
      <c r="AW349" s="72" t="str">
        <f t="shared" ca="1" si="378"/>
        <v/>
      </c>
      <c r="AX349" s="72" t="str">
        <f ca="1">AW349&amp;APRIL!K349</f>
        <v/>
      </c>
      <c r="AY349" s="72" t="str">
        <f>IF(APRIL!Y349="","",IF(APRIL!Y349&lt;18.5,"Kurus",IF(APRIL!Y349&lt;25,"Normal",IF(APRIL!Y349&lt;30,"Overweight (Risiko)",IF(APRIL!Y349&lt;35,"Obesitas I","Obesitas II")))))</f>
        <v/>
      </c>
      <c r="AZ349" s="72" t="str">
        <f t="shared" ca="1" si="379"/>
        <v/>
      </c>
      <c r="BA349" s="72" t="str">
        <f>IF(APRIL!Z349="","",IF(AND(APRIL!K349="L",APRIL!Z349&lt;90),"Normal / Aman",IF(AND(APRIL!K349="L",APRIL!Z349&gt;=90,APRIL!Z349&lt;=100),"Risiko Tinggi",IF(AND(APRIL!K349="L",APRIL!Z349&gt;100),"Obesitas (Sangat Berisiko)",IF(AND(APRIL!K349="P",APRIL!Z349&lt;80),"Normal / Aman",IF(AND(APRIL!K349="P",APRIL!Z349&gt;=80,APRIL!Z349&lt;=95),"Risiko Tinggi",IF(AND(APRIL!K349="P",APRIL!Z349&gt;95),"Obesitas (Sangat Berisiko)","")))))))</f>
        <v/>
      </c>
      <c r="BB349" s="72" t="str">
        <f t="shared" ca="1" si="380"/>
        <v/>
      </c>
      <c r="BC349" s="73" t="str">
        <f>IFERROR(ABS(LEFT(APRIL!AA349,FIND("/",APRIL!AA349)-1)),"")</f>
        <v/>
      </c>
      <c r="BD349" s="73" t="str">
        <f>IFERROR(ABS(MID(APRIL!AA349,FIND("/",APRIL!AA349)+1,LEN(APRIL!AA349))),"")</f>
        <v/>
      </c>
      <c r="BE349" s="72" t="str">
        <f t="shared" si="381"/>
        <v/>
      </c>
      <c r="BF349" s="72" t="str">
        <f t="shared" ca="1" si="382"/>
        <v/>
      </c>
      <c r="BG349" s="72" t="str">
        <f>IF(APRIL!AB349="","",IF(APRIL!AB349&lt;181,"NORMAL",IF(APRIL!AB349&lt;201,"Pre DM", "DM")))</f>
        <v/>
      </c>
      <c r="BH349" s="72" t="str">
        <f t="shared" ca="1" si="383"/>
        <v/>
      </c>
      <c r="BJ349" s="71" t="str">
        <f ca="1">IFERROR(DATEDIF(MEI!I349,MEI!D349,"Y"),"")</f>
        <v/>
      </c>
      <c r="BK349" s="71" t="str">
        <f ca="1">IFERROR(DATEDIF(MEI!I349,MEI!D349,"YM"),"")</f>
        <v/>
      </c>
      <c r="BL349" s="72" t="str">
        <f t="shared" ca="1" si="384"/>
        <v/>
      </c>
      <c r="BM349" s="72" t="str">
        <f ca="1">BL349&amp;MEI!K349</f>
        <v/>
      </c>
      <c r="BN349" s="72" t="str">
        <f>IF(MEI!Y349="","",IF(MEI!Y349&lt;18.5,"Kurus",IF(MEI!Y349&lt;25,"Normal",IF(MEI!Y349&lt;30,"Overweight (Risiko)",IF(MEI!Y349&lt;35,"Obesitas I","Obesitas II")))))</f>
        <v/>
      </c>
      <c r="BO349" s="72" t="str">
        <f t="shared" ca="1" si="385"/>
        <v/>
      </c>
      <c r="BP349" s="72" t="str">
        <f>IF(MEI!Z349="","",IF(AND(MEI!K349="L",MEI!Z349&lt;90),"Normal / Aman",IF(AND(MEI!K349="L",MEI!Z349&gt;=90,MEI!Z349&lt;=100),"Risiko Tinggi",IF(AND(MEI!K349="L",MEI!Z349&gt;100),"Obesitas (Sangat Berisiko)",IF(AND(MEI!K349="P",MEI!Z349&lt;80),"Normal / Aman",IF(AND(MEI!K349="P",MEI!Z349&gt;=80,MEI!Z349&lt;=95),"Risiko Tinggi",IF(AND(MEI!K349="P",MEI!Z349&gt;95),"Obesitas (Sangat Berisiko)","")))))))</f>
        <v/>
      </c>
      <c r="BQ349" s="72" t="str">
        <f t="shared" ca="1" si="386"/>
        <v/>
      </c>
      <c r="BR349" s="73" t="str">
        <f>IFERROR(ABS(LEFT(MEI!AA349,FIND("/",MEI!AA349)-1)),"")</f>
        <v/>
      </c>
      <c r="BS349" s="73" t="str">
        <f>IFERROR(ABS(MID(MEI!AA349,FIND("/",MEI!AA349)+1,LEN(MEI!AA349))),"")</f>
        <v/>
      </c>
      <c r="BT349" s="72" t="str">
        <f t="shared" si="387"/>
        <v/>
      </c>
      <c r="BU349" s="72" t="str">
        <f t="shared" ca="1" si="388"/>
        <v/>
      </c>
      <c r="BV349" s="72" t="str">
        <f>IF(MEI!AB349="","",IF(MEI!AB349&lt;181,"NORMAL",IF(MEI!AB349&lt;201,"Pre DM", "DM")))</f>
        <v/>
      </c>
      <c r="BW349" s="72" t="str">
        <f t="shared" ca="1" si="389"/>
        <v/>
      </c>
      <c r="BY349" s="71" t="str">
        <f ca="1">IFERROR(DATEDIF(JUNI!I349,JUNI!D349,"Y"),"")</f>
        <v/>
      </c>
      <c r="BZ349" s="71" t="str">
        <f ca="1">IFERROR(DATEDIF(JUNI!I349,JUNI!D349,"YM"),"")</f>
        <v/>
      </c>
      <c r="CA349" s="72" t="str">
        <f t="shared" ca="1" si="390"/>
        <v/>
      </c>
      <c r="CB349" s="72" t="str">
        <f ca="1">CA349&amp;JUNI!K349</f>
        <v/>
      </c>
      <c r="CC349" s="72" t="str">
        <f>IF(JUNI!Y349="","",IF(JUNI!Y349&lt;18.5,"Kurus",IF(JUNI!Y349&lt;25,"Normal",IF(JUNI!Y349&lt;30,"Overweight (Risiko)",IF(JUNI!Y349&lt;35,"Obesitas I","Obesitas II")))))</f>
        <v/>
      </c>
      <c r="CD349" s="72" t="str">
        <f t="shared" ca="1" si="391"/>
        <v/>
      </c>
      <c r="CE349" s="72" t="str">
        <f>IF(JUNI!Z349="","",IF(AND(JUNI!K349="L",JUNI!Z349&lt;90),"Normal / Aman",IF(AND(JUNI!K349="L",JUNI!Z349&gt;=90,JUNI!Z349&lt;=100),"Risiko Tinggi",IF(AND(JUNI!K349="L",JUNI!Z349&gt;100),"Obesitas (Sangat Berisiko)",IF(AND(JUNI!K349="P",JUNI!Z349&lt;80),"Normal / Aman",IF(AND(JUNI!K349="P",JUNI!Z349&gt;=80,JUNI!Z349&lt;=95),"Risiko Tinggi",IF(AND(JUNI!K349="P",JUNI!Z349&gt;95),"Obesitas (Sangat Berisiko)","")))))))</f>
        <v/>
      </c>
      <c r="CF349" s="72" t="str">
        <f t="shared" ca="1" si="392"/>
        <v/>
      </c>
      <c r="CG349" s="73" t="str">
        <f>IFERROR(ABS(LEFT(JUNI!AA349,FIND("/",JUNI!AA349)-1)),"")</f>
        <v/>
      </c>
      <c r="CH349" s="73" t="str">
        <f>IFERROR(ABS(MID(JUNI!AA349,FIND("/",JUNI!AA349)+1,LEN(JUNI!AA349))),"")</f>
        <v/>
      </c>
      <c r="CI349" s="72" t="str">
        <f t="shared" si="393"/>
        <v/>
      </c>
      <c r="CJ349" s="72" t="str">
        <f t="shared" ca="1" si="394"/>
        <v/>
      </c>
      <c r="CK349" s="72" t="str">
        <f>IF(JUNI!AB349="","",IF(JUNI!AB349&lt;181,"NORMAL",IF(JUNI!AB349&lt;201,"Pre DM", "DM")))</f>
        <v/>
      </c>
      <c r="CL349" s="72" t="str">
        <f t="shared" ca="1" si="395"/>
        <v/>
      </c>
      <c r="CN349" s="71" t="str">
        <f ca="1">IFERROR(DATEDIF(JULI!I349,JULI!D349,"Y"),"")</f>
        <v/>
      </c>
      <c r="CO349" s="71" t="str">
        <f ca="1">IFERROR(DATEDIF(JULI!I349,JULI!D349,"YM"),"")</f>
        <v/>
      </c>
      <c r="CP349" s="72" t="str">
        <f t="shared" ca="1" si="396"/>
        <v/>
      </c>
      <c r="CQ349" s="72" t="str">
        <f ca="1">CP349&amp;JULI!K349</f>
        <v/>
      </c>
      <c r="CR349" s="72" t="str">
        <f>IF(JULI!Y349="","",IF(JULI!Y349&lt;18.5,"Kurus",IF(JULI!Y349&lt;25,"Normal",IF(JULI!Y349&lt;30,"Overweight (Risiko)",IF(JULI!Y349&lt;35,"Obesitas I","Obesitas II")))))</f>
        <v/>
      </c>
      <c r="CS349" s="72" t="str">
        <f t="shared" ca="1" si="397"/>
        <v/>
      </c>
      <c r="CT349" s="72" t="str">
        <f>IF(JULI!Z349="","",IF(AND(JULI!K349="L",JULI!Z349&lt;90),"Normal / Aman",IF(AND(JULI!K349="L",JULI!Z349&gt;=90,JULI!Z349&lt;=100),"Risiko Tinggi",IF(AND(JULI!K349="L",JULI!Z349&gt;100),"Obesitas (Sangat Berisiko)",IF(AND(JULI!K349="P",JULI!Z349&lt;80),"Normal / Aman",IF(AND(JULI!K349="P",JULI!Z349&gt;=80,JULI!Z349&lt;=95),"Risiko Tinggi",IF(AND(JULI!K349="P",JULI!Z349&gt;95),"Obesitas (Sangat Berisiko)","")))))))</f>
        <v/>
      </c>
      <c r="CU349" s="72" t="str">
        <f t="shared" ca="1" si="398"/>
        <v/>
      </c>
      <c r="CV349" s="73" t="str">
        <f>IFERROR(ABS(LEFT(JULI!AA349,FIND("/",JULI!AA349)-1)),"")</f>
        <v/>
      </c>
      <c r="CW349" s="73" t="str">
        <f>IFERROR(ABS(MID(JULI!AA349,FIND("/",JULI!AA349)+1,LEN(JULI!AA349))),"")</f>
        <v/>
      </c>
      <c r="CX349" s="72" t="str">
        <f t="shared" si="399"/>
        <v/>
      </c>
      <c r="CY349" s="72" t="str">
        <f t="shared" ca="1" si="400"/>
        <v/>
      </c>
      <c r="CZ349" s="72" t="str">
        <f>IF(JULI!AB349="","",IF(JULI!AB349&lt;181,"NORMAL",IF(JULI!AB349&lt;201,"Pre DM", "DM")))</f>
        <v/>
      </c>
      <c r="DA349" s="72" t="str">
        <f t="shared" ca="1" si="401"/>
        <v/>
      </c>
      <c r="DC349" s="71" t="str">
        <f ca="1">IFERROR(DATEDIF(AGUSTUS!I349,AGUSTUS!D349,"Y"),"")</f>
        <v/>
      </c>
      <c r="DD349" s="71" t="str">
        <f ca="1">IFERROR(DATEDIF(AGUSTUS!I349,AGUSTUS!D349,"YM"),"")</f>
        <v/>
      </c>
      <c r="DE349" s="72" t="str">
        <f t="shared" ca="1" si="402"/>
        <v/>
      </c>
      <c r="DF349" s="72" t="str">
        <f ca="1">DE349&amp;AGUSTUS!K349</f>
        <v/>
      </c>
      <c r="DG349" s="72" t="str">
        <f>IF(AGUSTUS!Y349="","",IF(AGUSTUS!Y349&lt;18.5,"Kurus",IF(AGUSTUS!Y349&lt;25,"Normal",IF(AGUSTUS!Y349&lt;30,"Overweight (Risiko)",IF(AGUSTUS!Y349&lt;35,"Obesitas I","Obesitas II")))))</f>
        <v/>
      </c>
      <c r="DH349" s="72" t="str">
        <f t="shared" ca="1" si="403"/>
        <v/>
      </c>
      <c r="DI349" s="72" t="str">
        <f>IF(AGUSTUS!Z349="","",IF(AND(AGUSTUS!K349="L",AGUSTUS!Z349&lt;90),"Normal / Aman",IF(AND(AGUSTUS!K349="L",AGUSTUS!Z349&gt;=90,AGUSTUS!Z349&lt;=100),"Risiko Tinggi",IF(AND(AGUSTUS!K349="L",AGUSTUS!Z349&gt;100),"Obesitas (Sangat Berisiko)",IF(AND(AGUSTUS!K349="P",AGUSTUS!Z349&lt;80),"Normal / Aman",IF(AND(AGUSTUS!K349="P",AGUSTUS!Z349&gt;=80,AGUSTUS!Z349&lt;=95),"Risiko Tinggi",IF(AND(AGUSTUS!K349="P",AGUSTUS!Z349&gt;95),"Obesitas (Sangat Berisiko)","")))))))</f>
        <v/>
      </c>
      <c r="DJ349" s="72" t="str">
        <f t="shared" ca="1" si="404"/>
        <v/>
      </c>
      <c r="DK349" s="73" t="str">
        <f>IFERROR(ABS(LEFT(AGUSTUS!AA349,FIND("/",AGUSTUS!AA349)-1)),"")</f>
        <v/>
      </c>
      <c r="DL349" s="73" t="str">
        <f>IFERROR(ABS(MID(AGUSTUS!AA349,FIND("/",AGUSTUS!AA349)+1,LEN(AGUSTUS!AA349))),"")</f>
        <v/>
      </c>
      <c r="DM349" s="72" t="str">
        <f t="shared" si="405"/>
        <v/>
      </c>
      <c r="DN349" s="72" t="str">
        <f t="shared" ca="1" si="406"/>
        <v/>
      </c>
      <c r="DO349" s="72" t="str">
        <f>IF(AGUSTUS!AB349="","",IF(AGUSTUS!AB349&lt;181,"NORMAL",IF(AGUSTUS!AB349&lt;201,"Pre DM", "DM")))</f>
        <v/>
      </c>
      <c r="DP349" s="72" t="str">
        <f t="shared" ca="1" si="407"/>
        <v/>
      </c>
      <c r="DR349" s="71" t="str">
        <f ca="1">IFERROR(DATEDIF(SEPTEMBER!I349,SEPTEMBER!D349,"Y"),"")</f>
        <v/>
      </c>
      <c r="DS349" s="71" t="str">
        <f ca="1">IFERROR(DATEDIF(SEPTEMBER!I349,SEPTEMBER!D349,"YM"),"")</f>
        <v/>
      </c>
      <c r="DT349" s="72" t="str">
        <f t="shared" ca="1" si="408"/>
        <v/>
      </c>
      <c r="DU349" s="72" t="str">
        <f ca="1">DT349&amp;SEPTEMBER!K349</f>
        <v/>
      </c>
      <c r="DV349" s="72" t="str">
        <f>IF(SEPTEMBER!Y349="","",IF(SEPTEMBER!Y349&lt;18.5,"Kurus",IF(SEPTEMBER!Y349&lt;25,"Normal",IF(SEPTEMBER!Y349&lt;30,"Overweight (Risiko)",IF(SEPTEMBER!Y349&lt;35,"Obesitas I","Obesitas II")))))</f>
        <v/>
      </c>
      <c r="DW349" s="72" t="str">
        <f t="shared" ca="1" si="409"/>
        <v/>
      </c>
      <c r="DX349" s="72" t="str">
        <f>IF(SEPTEMBER!Z349="","",IF(AND(SEPTEMBER!K349="L",SEPTEMBER!Z349&lt;90),"Normal / Aman",IF(AND(SEPTEMBER!K349="L",SEPTEMBER!Z349&gt;=90,SEPTEMBER!Z349&lt;=100),"Risiko Tinggi",IF(AND(SEPTEMBER!K349="L",SEPTEMBER!Z349&gt;100),"Obesitas (Sangat Berisiko)",IF(AND(SEPTEMBER!K349="P",SEPTEMBER!Z349&lt;80),"Normal / Aman",IF(AND(SEPTEMBER!K349="P",SEPTEMBER!Z349&gt;=80,SEPTEMBER!Z349&lt;=95),"Risiko Tinggi",IF(AND(SEPTEMBER!K349="P",SEPTEMBER!Z349&gt;95),"Obesitas (Sangat Berisiko)","")))))))</f>
        <v/>
      </c>
      <c r="DY349" s="72" t="str">
        <f t="shared" ca="1" si="410"/>
        <v/>
      </c>
      <c r="DZ349" s="73" t="str">
        <f>IFERROR(ABS(LEFT(SEPTEMBER!AA349,FIND("/",SEPTEMBER!AA349)-1)),"")</f>
        <v/>
      </c>
      <c r="EA349" s="73" t="str">
        <f>IFERROR(ABS(MID(SEPTEMBER!AA349,FIND("/",SEPTEMBER!AA349)+1,LEN(SEPTEMBER!AA349))),"")</f>
        <v/>
      </c>
      <c r="EB349" s="72" t="str">
        <f t="shared" si="411"/>
        <v/>
      </c>
      <c r="EC349" s="72" t="str">
        <f t="shared" ca="1" si="412"/>
        <v/>
      </c>
      <c r="ED349" s="72" t="str">
        <f>IF(SEPTEMBER!AB349="","",IF(SEPTEMBER!AB349&lt;181,"NORMAL",IF(SEPTEMBER!AB349&lt;201,"Pre DM", "DM")))</f>
        <v/>
      </c>
      <c r="EE349" s="72" t="str">
        <f t="shared" ca="1" si="413"/>
        <v/>
      </c>
      <c r="EG349" s="71" t="str">
        <f ca="1">IFERROR(DATEDIF(OKTOBER!I349,OKTOBER!D349,"Y"),"")</f>
        <v/>
      </c>
      <c r="EH349" s="71" t="str">
        <f ca="1">IFERROR(DATEDIF(OKTOBER!I349,OKTOBER!D349,"YM"),"")</f>
        <v/>
      </c>
      <c r="EI349" s="72" t="str">
        <f t="shared" ca="1" si="414"/>
        <v/>
      </c>
      <c r="EJ349" s="72" t="str">
        <f ca="1">EI349&amp;OKTOBER!K349</f>
        <v/>
      </c>
      <c r="EK349" s="72" t="str">
        <f>IF(OKTOBER!Y349="","",IF(OKTOBER!Y349&lt;18.5,"Kurus",IF(OKTOBER!Y349&lt;25,"Normal",IF(OKTOBER!Y349&lt;30,"Overweight (Risiko)",IF(OKTOBER!Y349&lt;35,"Obesitas I","Obesitas II")))))</f>
        <v/>
      </c>
      <c r="EL349" s="72" t="str">
        <f t="shared" ca="1" si="415"/>
        <v/>
      </c>
      <c r="EM349" s="72" t="str">
        <f>IF(OKTOBER!Z349="","",IF(AND(OKTOBER!K349="L",OKTOBER!Z349&lt;90),"Normal / Aman",IF(AND(OKTOBER!K349="L",OKTOBER!Z349&gt;=90,OKTOBER!Z349&lt;=100),"Risiko Tinggi",IF(AND(OKTOBER!K349="L",OKTOBER!Z349&gt;100),"Obesitas (Sangat Berisiko)",IF(AND(OKTOBER!K349="P",OKTOBER!Z349&lt;80),"Normal / Aman",IF(AND(OKTOBER!K349="P",OKTOBER!Z349&gt;=80,OKTOBER!Z349&lt;=95),"Risiko Tinggi",IF(AND(OKTOBER!K349="P",OKTOBER!Z349&gt;95),"Obesitas (Sangat Berisiko)","")))))))</f>
        <v/>
      </c>
      <c r="EN349" s="72" t="str">
        <f t="shared" ca="1" si="416"/>
        <v/>
      </c>
      <c r="EO349" s="73" t="str">
        <f>IFERROR(ABS(LEFT(OKTOBER!AA349,FIND("/",OKTOBER!AA349)-1)),"")</f>
        <v/>
      </c>
      <c r="EP349" s="73" t="str">
        <f>IFERROR(ABS(MID(OKTOBER!AA349,FIND("/",OKTOBER!AA349)+1,LEN(OKTOBER!AA349))),"")</f>
        <v/>
      </c>
      <c r="EQ349" s="72" t="str">
        <f t="shared" si="417"/>
        <v/>
      </c>
      <c r="ER349" s="72" t="str">
        <f t="shared" ca="1" si="418"/>
        <v/>
      </c>
      <c r="ES349" s="72" t="str">
        <f>IF(OKTOBER!AB349="","",IF(OKTOBER!AB349&lt;181,"NORMAL",IF(OKTOBER!AB349&lt;201,"Pre DM", "DM")))</f>
        <v/>
      </c>
      <c r="ET349" s="72" t="str">
        <f t="shared" ca="1" si="419"/>
        <v/>
      </c>
      <c r="EV349" s="71" t="str">
        <f ca="1">IFERROR(DATEDIF(NOPEMBER!I349,NOPEMBER!D349,"Y"),"")</f>
        <v/>
      </c>
      <c r="EW349" s="71" t="str">
        <f ca="1">IFERROR(DATEDIF(NOPEMBER!I349,NOPEMBER!D349,"YM"),"")</f>
        <v/>
      </c>
      <c r="EX349" s="72" t="str">
        <f t="shared" ca="1" si="420"/>
        <v/>
      </c>
      <c r="EY349" s="72" t="str">
        <f ca="1">EX349&amp;NOPEMBER!K349</f>
        <v/>
      </c>
      <c r="EZ349" s="72" t="str">
        <f>IF(NOPEMBER!Y349="","",IF(NOPEMBER!Y349&lt;18.5,"Kurus",IF(NOPEMBER!Y349&lt;25,"Normal",IF(NOPEMBER!Y349&lt;30,"Overweight (Risiko)",IF(NOPEMBER!Y349&lt;35,"Obesitas I","Obesitas II")))))</f>
        <v/>
      </c>
      <c r="FA349" s="72" t="str">
        <f t="shared" ca="1" si="421"/>
        <v/>
      </c>
      <c r="FB349" s="72" t="str">
        <f>IF(NOPEMBER!Z349="","",IF(AND(NOPEMBER!K349="L",NOPEMBER!Z349&lt;90),"Normal / Aman",IF(AND(NOPEMBER!K349="L",NOPEMBER!Z349&gt;=90,NOPEMBER!Z349&lt;=100),"Risiko Tinggi",IF(AND(NOPEMBER!K349="L",NOPEMBER!Z349&gt;100),"Obesitas (Sangat Berisiko)",IF(AND(NOPEMBER!K349="P",NOPEMBER!Z349&lt;80),"Normal / Aman",IF(AND(NOPEMBER!K349="P",NOPEMBER!Z349&gt;=80,NOPEMBER!Z349&lt;=95),"Risiko Tinggi",IF(AND(NOPEMBER!K349="P",NOPEMBER!Z349&gt;95),"Obesitas (Sangat Berisiko)","")))))))</f>
        <v/>
      </c>
      <c r="FC349" s="72" t="str">
        <f t="shared" ca="1" si="422"/>
        <v/>
      </c>
      <c r="FD349" s="73" t="str">
        <f>IFERROR(ABS(LEFT(NOPEMBER!AA349,FIND("/",NOPEMBER!AA349)-1)),"")</f>
        <v/>
      </c>
      <c r="FE349" s="73" t="str">
        <f>IFERROR(ABS(MID(NOPEMBER!AA349,FIND("/",NOPEMBER!AA349)+1,LEN(NOPEMBER!AA349))),"")</f>
        <v/>
      </c>
      <c r="FF349" s="72" t="str">
        <f t="shared" si="423"/>
        <v/>
      </c>
      <c r="FG349" s="72" t="str">
        <f t="shared" ca="1" si="424"/>
        <v/>
      </c>
      <c r="FH349" s="72" t="str">
        <f>IF(NOPEMBER!AB349="","",IF(NOPEMBER!AB349&lt;181,"NORMAL",IF(NOPEMBER!AB349&lt;201,"Pre DM", "DM")))</f>
        <v/>
      </c>
      <c r="FI349" s="72" t="str">
        <f t="shared" ca="1" si="425"/>
        <v/>
      </c>
      <c r="FK349" s="71" t="str">
        <f ca="1">IFERROR(DATEDIF(DESEMBER!I349,DESEMBER!D349,"Y"),"")</f>
        <v/>
      </c>
      <c r="FL349" s="71" t="str">
        <f ca="1">IFERROR(DATEDIF(DESEMBER!I349,DESEMBER!D349,"YM"),"")</f>
        <v/>
      </c>
      <c r="FM349" s="72" t="str">
        <f t="shared" ca="1" si="426"/>
        <v/>
      </c>
      <c r="FN349" s="72" t="str">
        <f ca="1">FM349&amp;DESEMBER!K349</f>
        <v/>
      </c>
      <c r="FO349" s="72" t="str">
        <f>IF(DESEMBER!Y349="","",IF(DESEMBER!Y349&lt;18.5,"Kurus",IF(DESEMBER!Y349&lt;25,"Normal",IF(DESEMBER!Y349&lt;30,"Overweight (Risiko)",IF(DESEMBER!Y349&lt;35,"Obesitas I","Obesitas II")))))</f>
        <v/>
      </c>
      <c r="FP349" s="72" t="str">
        <f t="shared" ca="1" si="427"/>
        <v/>
      </c>
      <c r="FQ349" s="72" t="str">
        <f>IF(DESEMBER!Z349="","",IF(AND(DESEMBER!K349="L",DESEMBER!Z349&lt;90),"Normal / Aman",IF(AND(DESEMBER!K349="L",DESEMBER!Z349&gt;=90,DESEMBER!Z349&lt;=100),"Risiko Tinggi",IF(AND(DESEMBER!K349="L",DESEMBER!Z349&gt;100),"Obesitas (Sangat Berisiko)",IF(AND(DESEMBER!K349="P",DESEMBER!Z349&lt;80),"Normal / Aman",IF(AND(DESEMBER!K349="P",DESEMBER!Z349&gt;=80,DESEMBER!Z349&lt;=95),"Risiko Tinggi",IF(AND(DESEMBER!K349="P",DESEMBER!Z349&gt;95),"Obesitas (Sangat Berisiko)","")))))))</f>
        <v/>
      </c>
      <c r="FR349" s="72" t="str">
        <f t="shared" ca="1" si="428"/>
        <v/>
      </c>
      <c r="FS349" s="73" t="str">
        <f>IFERROR(ABS(LEFT(DESEMBER!AA349,FIND("/",DESEMBER!AA349)-1)),"")</f>
        <v/>
      </c>
      <c r="FT349" s="73" t="str">
        <f>IFERROR(ABS(MID(DESEMBER!AA349,FIND("/",DESEMBER!AA349)+1,LEN(DESEMBER!AA349))),"")</f>
        <v/>
      </c>
      <c r="FU349" s="72" t="str">
        <f t="shared" si="429"/>
        <v/>
      </c>
      <c r="FV349" s="72" t="str">
        <f t="shared" ca="1" si="430"/>
        <v/>
      </c>
      <c r="FW349" s="72" t="str">
        <f>IF(DESEMBER!AB349="","",IF(DESEMBER!AB349&lt;181,"NORMAL",IF(DESEMBER!AB349&lt;201,"Pre DM", "DM")))</f>
        <v/>
      </c>
      <c r="FX349" s="72" t="str">
        <f t="shared" ca="1" si="431"/>
        <v/>
      </c>
    </row>
    <row r="350" spans="2:180" x14ac:dyDescent="0.25">
      <c r="B350" s="71" t="str">
        <f ca="1">IFERROR(DATEDIF(JANUARI!I350,JANUARI!D350,"Y"),"")</f>
        <v/>
      </c>
      <c r="C350" s="71" t="str">
        <f ca="1">IFERROR(DATEDIF(JANUARI!I350,JANUARI!D350,"YM"),"")</f>
        <v/>
      </c>
      <c r="D350" s="72" t="str">
        <f t="shared" ca="1" si="360"/>
        <v/>
      </c>
      <c r="E350" s="72" t="str">
        <f ca="1">D350&amp;JANUARI!K350</f>
        <v/>
      </c>
      <c r="F350" s="72" t="str">
        <f>IF(JANUARI!Y350="","",IF(JANUARI!Y350&lt;18.5,"Kurus",IF(JANUARI!Y350&lt;25,"Normal",IF(JANUARI!Y350&lt;30,"Overweight (Risiko)",IF(JANUARI!Y350&lt;35,"Obesitas I","Obesitas II")))))</f>
        <v/>
      </c>
      <c r="G350" s="72" t="str">
        <f t="shared" ca="1" si="361"/>
        <v/>
      </c>
      <c r="H350" s="72" t="str">
        <f>IF(JANUARI!Z350="","",IF(AND(JANUARI!K350="L",JANUARI!Z350&lt;90),"Normal / Aman",IF(AND(JANUARI!K350="L",JANUARI!Z350&gt;=90,JANUARI!Z350&lt;=100),"Risiko Tinggi",IF(AND(JANUARI!K350="L",JANUARI!Z350&gt;100),"Obesitas (Sangat Berisiko)",IF(AND(JANUARI!K350="P",JANUARI!Z350&lt;80),"Normal / Aman",IF(AND(JANUARI!K350="P",JANUARI!Z350&gt;=80,JANUARI!Z350&lt;=95),"Risiko Tinggi",IF(AND(JANUARI!K350="P",JANUARI!Z350&gt;95),"Obesitas (Sangat Berisiko)","")))))))</f>
        <v/>
      </c>
      <c r="I350" s="72" t="str">
        <f t="shared" ca="1" si="362"/>
        <v/>
      </c>
      <c r="J350" s="73" t="str">
        <f>IFERROR(ABS(LEFT(JANUARI!AA350,FIND("/",JANUARI!AA350)-1)),"")</f>
        <v/>
      </c>
      <c r="K350" s="73" t="str">
        <f>IFERROR(ABS(MID(JANUARI!AA350,FIND("/",JANUARI!AA350)+1,LEN(JANUARI!AA350))),"")</f>
        <v/>
      </c>
      <c r="L350" s="72" t="str">
        <f t="shared" si="363"/>
        <v/>
      </c>
      <c r="M350" s="72" t="str">
        <f t="shared" ca="1" si="364"/>
        <v/>
      </c>
      <c r="N350" s="72" t="str">
        <f>IF(JANUARI!AB350="","",IF(JANUARI!AB350&lt;181,"NORMAL",IF(JANUARI!AB350&lt;201,"Pre DM", "DM")))</f>
        <v/>
      </c>
      <c r="O350" s="72" t="str">
        <f t="shared" ca="1" si="365"/>
        <v/>
      </c>
      <c r="Q350" s="71" t="str">
        <f ca="1">IFERROR(DATEDIF(PEBRUARI!I350,PEBRUARI!D350,"Y"),"")</f>
        <v/>
      </c>
      <c r="R350" s="71" t="str">
        <f ca="1">IFERROR(DATEDIF(PEBRUARI!I350,PEBRUARI!D350,"YM"),"")</f>
        <v/>
      </c>
      <c r="S350" s="72" t="str">
        <f t="shared" ca="1" si="366"/>
        <v/>
      </c>
      <c r="T350" s="72" t="str">
        <f ca="1">S350&amp;PEBRUARI!K350</f>
        <v/>
      </c>
      <c r="U350" s="72" t="str">
        <f>IF(PEBRUARI!Y350="","",IF(PEBRUARI!Y350&lt;18.5,"Kurus",IF(PEBRUARI!Y350&lt;25,"Normal",IF(PEBRUARI!Y350&lt;30,"Overweight (Risiko)",IF(PEBRUARI!Y350&lt;35,"Obesitas I","Obesitas II")))))</f>
        <v/>
      </c>
      <c r="V350" s="72" t="str">
        <f t="shared" ca="1" si="367"/>
        <v/>
      </c>
      <c r="W350" s="72" t="str">
        <f>IF(PEBRUARI!Z350="","",IF(AND(PEBRUARI!K350="L",PEBRUARI!Z350&lt;90),"Normal / Aman",IF(AND(PEBRUARI!K350="L",PEBRUARI!Z350&gt;=90,PEBRUARI!Z350&lt;=100),"Risiko Tinggi",IF(AND(PEBRUARI!K350="L",PEBRUARI!Z350&gt;100),"Obesitas (Sangat Berisiko)",IF(AND(PEBRUARI!K350="P",PEBRUARI!Z350&lt;80),"Normal / Aman",IF(AND(PEBRUARI!K350="P",PEBRUARI!Z350&gt;=80,PEBRUARI!Z350&lt;=95),"Risiko Tinggi",IF(AND(PEBRUARI!K350="P",PEBRUARI!Z350&gt;95),"Obesitas (Sangat Berisiko)","")))))))</f>
        <v/>
      </c>
      <c r="X350" s="72" t="str">
        <f t="shared" ca="1" si="368"/>
        <v/>
      </c>
      <c r="Y350" s="73" t="str">
        <f>IFERROR(ABS(LEFT(PEBRUARI!AA350,FIND("/",PEBRUARI!AA350)-1)),"")</f>
        <v/>
      </c>
      <c r="Z350" s="73" t="str">
        <f>IFERROR(ABS(MID(PEBRUARI!AA350,FIND("/",PEBRUARI!AA350)+1,LEN(PEBRUARI!AA350))),"")</f>
        <v/>
      </c>
      <c r="AA350" s="72" t="str">
        <f t="shared" si="369"/>
        <v/>
      </c>
      <c r="AB350" s="72" t="str">
        <f t="shared" ca="1" si="370"/>
        <v/>
      </c>
      <c r="AC350" s="72" t="str">
        <f>IF(PEBRUARI!AB350="","",IF(PEBRUARI!AB350&lt;181,"NORMAL",IF(PEBRUARI!AB350&lt;201,"Pre DM", "DM")))</f>
        <v/>
      </c>
      <c r="AD350" s="72" t="str">
        <f t="shared" ca="1" si="371"/>
        <v/>
      </c>
      <c r="AF350" s="71" t="str">
        <f ca="1">IFERROR(DATEDIF(MARET!I350,MARET!D350,"Y"),"")</f>
        <v/>
      </c>
      <c r="AG350" s="71" t="str">
        <f ca="1">IFERROR(DATEDIF(MARET!I350,MARET!D350,"YM"),"")</f>
        <v/>
      </c>
      <c r="AH350" s="72" t="str">
        <f t="shared" ca="1" si="372"/>
        <v/>
      </c>
      <c r="AI350" s="72" t="str">
        <f ca="1">AH350&amp;MARET!K350</f>
        <v/>
      </c>
      <c r="AJ350" s="72" t="str">
        <f>IF(MARET!Y350="","",IF(MARET!Y350&lt;18.5,"Kurus",IF(MARET!Y350&lt;25,"Normal",IF(MARET!Y350&lt;30,"Overweight (Risiko)",IF(MARET!Y350&lt;35,"Obesitas I","Obesitas II")))))</f>
        <v/>
      </c>
      <c r="AK350" s="72" t="str">
        <f t="shared" ca="1" si="373"/>
        <v/>
      </c>
      <c r="AL350" s="72" t="str">
        <f>IF(MARET!Z350="","",IF(AND(MARET!K350="L",MARET!Z350&lt;90),"Normal / Aman",IF(AND(MARET!K350="L",MARET!Z350&gt;=90,MARET!Z350&lt;=100),"Risiko Tinggi",IF(AND(MARET!K350="L",MARET!Z350&gt;100),"Obesitas (Sangat Berisiko)",IF(AND(MARET!K350="P",MARET!Z350&lt;80),"Normal / Aman",IF(AND(MARET!K350="P",MARET!Z350&gt;=80,MARET!Z350&lt;=95),"Risiko Tinggi",IF(AND(MARET!K350="P",MARET!Z350&gt;95),"Obesitas (Sangat Berisiko)","")))))))</f>
        <v/>
      </c>
      <c r="AM350" s="72" t="str">
        <f t="shared" ca="1" si="374"/>
        <v/>
      </c>
      <c r="AN350" s="73" t="str">
        <f>IFERROR(ABS(LEFT(MARET!AA350,FIND("/",MARET!AA350)-1)),"")</f>
        <v/>
      </c>
      <c r="AO350" s="73" t="str">
        <f>IFERROR(ABS(MID(MARET!AA350,FIND("/",MARET!AA350)+1,LEN(MARET!AA350))),"")</f>
        <v/>
      </c>
      <c r="AP350" s="72" t="str">
        <f t="shared" si="375"/>
        <v/>
      </c>
      <c r="AQ350" s="72" t="str">
        <f t="shared" ca="1" si="376"/>
        <v/>
      </c>
      <c r="AR350" s="72" t="str">
        <f>IF(MARET!AB350="","",IF(MARET!AB350&lt;181,"NORMAL",IF(MARET!AB350&lt;201,"Pre DM", "DM")))</f>
        <v/>
      </c>
      <c r="AS350" s="72" t="str">
        <f t="shared" ca="1" si="377"/>
        <v/>
      </c>
      <c r="AU350" s="71" t="str">
        <f ca="1">IFERROR(DATEDIF(APRIL!I350,APRIL!D350,"Y"),"")</f>
        <v/>
      </c>
      <c r="AV350" s="71" t="str">
        <f ca="1">IFERROR(DATEDIF(APRIL!I350,APRIL!D350,"YM"),"")</f>
        <v/>
      </c>
      <c r="AW350" s="72" t="str">
        <f t="shared" ca="1" si="378"/>
        <v/>
      </c>
      <c r="AX350" s="72" t="str">
        <f ca="1">AW350&amp;APRIL!K350</f>
        <v/>
      </c>
      <c r="AY350" s="72" t="str">
        <f>IF(APRIL!Y350="","",IF(APRIL!Y350&lt;18.5,"Kurus",IF(APRIL!Y350&lt;25,"Normal",IF(APRIL!Y350&lt;30,"Overweight (Risiko)",IF(APRIL!Y350&lt;35,"Obesitas I","Obesitas II")))))</f>
        <v/>
      </c>
      <c r="AZ350" s="72" t="str">
        <f t="shared" ca="1" si="379"/>
        <v/>
      </c>
      <c r="BA350" s="72" t="str">
        <f>IF(APRIL!Z350="","",IF(AND(APRIL!K350="L",APRIL!Z350&lt;90),"Normal / Aman",IF(AND(APRIL!K350="L",APRIL!Z350&gt;=90,APRIL!Z350&lt;=100),"Risiko Tinggi",IF(AND(APRIL!K350="L",APRIL!Z350&gt;100),"Obesitas (Sangat Berisiko)",IF(AND(APRIL!K350="P",APRIL!Z350&lt;80),"Normal / Aman",IF(AND(APRIL!K350="P",APRIL!Z350&gt;=80,APRIL!Z350&lt;=95),"Risiko Tinggi",IF(AND(APRIL!K350="P",APRIL!Z350&gt;95),"Obesitas (Sangat Berisiko)","")))))))</f>
        <v/>
      </c>
      <c r="BB350" s="72" t="str">
        <f t="shared" ca="1" si="380"/>
        <v/>
      </c>
      <c r="BC350" s="73" t="str">
        <f>IFERROR(ABS(LEFT(APRIL!AA350,FIND("/",APRIL!AA350)-1)),"")</f>
        <v/>
      </c>
      <c r="BD350" s="73" t="str">
        <f>IFERROR(ABS(MID(APRIL!AA350,FIND("/",APRIL!AA350)+1,LEN(APRIL!AA350))),"")</f>
        <v/>
      </c>
      <c r="BE350" s="72" t="str">
        <f t="shared" si="381"/>
        <v/>
      </c>
      <c r="BF350" s="72" t="str">
        <f t="shared" ca="1" si="382"/>
        <v/>
      </c>
      <c r="BG350" s="72" t="str">
        <f>IF(APRIL!AB350="","",IF(APRIL!AB350&lt;181,"NORMAL",IF(APRIL!AB350&lt;201,"Pre DM", "DM")))</f>
        <v/>
      </c>
      <c r="BH350" s="72" t="str">
        <f t="shared" ca="1" si="383"/>
        <v/>
      </c>
      <c r="BJ350" s="71" t="str">
        <f ca="1">IFERROR(DATEDIF(MEI!I350,MEI!D350,"Y"),"")</f>
        <v/>
      </c>
      <c r="BK350" s="71" t="str">
        <f ca="1">IFERROR(DATEDIF(MEI!I350,MEI!D350,"YM"),"")</f>
        <v/>
      </c>
      <c r="BL350" s="72" t="str">
        <f t="shared" ca="1" si="384"/>
        <v/>
      </c>
      <c r="BM350" s="72" t="str">
        <f ca="1">BL350&amp;MEI!K350</f>
        <v/>
      </c>
      <c r="BN350" s="72" t="str">
        <f>IF(MEI!Y350="","",IF(MEI!Y350&lt;18.5,"Kurus",IF(MEI!Y350&lt;25,"Normal",IF(MEI!Y350&lt;30,"Overweight (Risiko)",IF(MEI!Y350&lt;35,"Obesitas I","Obesitas II")))))</f>
        <v/>
      </c>
      <c r="BO350" s="72" t="str">
        <f t="shared" ca="1" si="385"/>
        <v/>
      </c>
      <c r="BP350" s="72" t="str">
        <f>IF(MEI!Z350="","",IF(AND(MEI!K350="L",MEI!Z350&lt;90),"Normal / Aman",IF(AND(MEI!K350="L",MEI!Z350&gt;=90,MEI!Z350&lt;=100),"Risiko Tinggi",IF(AND(MEI!K350="L",MEI!Z350&gt;100),"Obesitas (Sangat Berisiko)",IF(AND(MEI!K350="P",MEI!Z350&lt;80),"Normal / Aman",IF(AND(MEI!K350="P",MEI!Z350&gt;=80,MEI!Z350&lt;=95),"Risiko Tinggi",IF(AND(MEI!K350="P",MEI!Z350&gt;95),"Obesitas (Sangat Berisiko)","")))))))</f>
        <v/>
      </c>
      <c r="BQ350" s="72" t="str">
        <f t="shared" ca="1" si="386"/>
        <v/>
      </c>
      <c r="BR350" s="73" t="str">
        <f>IFERROR(ABS(LEFT(MEI!AA350,FIND("/",MEI!AA350)-1)),"")</f>
        <v/>
      </c>
      <c r="BS350" s="73" t="str">
        <f>IFERROR(ABS(MID(MEI!AA350,FIND("/",MEI!AA350)+1,LEN(MEI!AA350))),"")</f>
        <v/>
      </c>
      <c r="BT350" s="72" t="str">
        <f t="shared" si="387"/>
        <v/>
      </c>
      <c r="BU350" s="72" t="str">
        <f t="shared" ca="1" si="388"/>
        <v/>
      </c>
      <c r="BV350" s="72" t="str">
        <f>IF(MEI!AB350="","",IF(MEI!AB350&lt;181,"NORMAL",IF(MEI!AB350&lt;201,"Pre DM", "DM")))</f>
        <v/>
      </c>
      <c r="BW350" s="72" t="str">
        <f t="shared" ca="1" si="389"/>
        <v/>
      </c>
      <c r="BY350" s="71" t="str">
        <f ca="1">IFERROR(DATEDIF(JUNI!I350,JUNI!D350,"Y"),"")</f>
        <v/>
      </c>
      <c r="BZ350" s="71" t="str">
        <f ca="1">IFERROR(DATEDIF(JUNI!I350,JUNI!D350,"YM"),"")</f>
        <v/>
      </c>
      <c r="CA350" s="72" t="str">
        <f t="shared" ca="1" si="390"/>
        <v/>
      </c>
      <c r="CB350" s="72" t="str">
        <f ca="1">CA350&amp;JUNI!K350</f>
        <v/>
      </c>
      <c r="CC350" s="72" t="str">
        <f>IF(JUNI!Y350="","",IF(JUNI!Y350&lt;18.5,"Kurus",IF(JUNI!Y350&lt;25,"Normal",IF(JUNI!Y350&lt;30,"Overweight (Risiko)",IF(JUNI!Y350&lt;35,"Obesitas I","Obesitas II")))))</f>
        <v/>
      </c>
      <c r="CD350" s="72" t="str">
        <f t="shared" ca="1" si="391"/>
        <v/>
      </c>
      <c r="CE350" s="72" t="str">
        <f>IF(JUNI!Z350="","",IF(AND(JUNI!K350="L",JUNI!Z350&lt;90),"Normal / Aman",IF(AND(JUNI!K350="L",JUNI!Z350&gt;=90,JUNI!Z350&lt;=100),"Risiko Tinggi",IF(AND(JUNI!K350="L",JUNI!Z350&gt;100),"Obesitas (Sangat Berisiko)",IF(AND(JUNI!K350="P",JUNI!Z350&lt;80),"Normal / Aman",IF(AND(JUNI!K350="P",JUNI!Z350&gt;=80,JUNI!Z350&lt;=95),"Risiko Tinggi",IF(AND(JUNI!K350="P",JUNI!Z350&gt;95),"Obesitas (Sangat Berisiko)","")))))))</f>
        <v/>
      </c>
      <c r="CF350" s="72" t="str">
        <f t="shared" ca="1" si="392"/>
        <v/>
      </c>
      <c r="CG350" s="73" t="str">
        <f>IFERROR(ABS(LEFT(JUNI!AA350,FIND("/",JUNI!AA350)-1)),"")</f>
        <v/>
      </c>
      <c r="CH350" s="73" t="str">
        <f>IFERROR(ABS(MID(JUNI!AA350,FIND("/",JUNI!AA350)+1,LEN(JUNI!AA350))),"")</f>
        <v/>
      </c>
      <c r="CI350" s="72" t="str">
        <f t="shared" si="393"/>
        <v/>
      </c>
      <c r="CJ350" s="72" t="str">
        <f t="shared" ca="1" si="394"/>
        <v/>
      </c>
      <c r="CK350" s="72" t="str">
        <f>IF(JUNI!AB350="","",IF(JUNI!AB350&lt;181,"NORMAL",IF(JUNI!AB350&lt;201,"Pre DM", "DM")))</f>
        <v/>
      </c>
      <c r="CL350" s="72" t="str">
        <f t="shared" ca="1" si="395"/>
        <v/>
      </c>
      <c r="CN350" s="71" t="str">
        <f ca="1">IFERROR(DATEDIF(JULI!I350,JULI!D350,"Y"),"")</f>
        <v/>
      </c>
      <c r="CO350" s="71" t="str">
        <f ca="1">IFERROR(DATEDIF(JULI!I350,JULI!D350,"YM"),"")</f>
        <v/>
      </c>
      <c r="CP350" s="72" t="str">
        <f t="shared" ca="1" si="396"/>
        <v/>
      </c>
      <c r="CQ350" s="72" t="str">
        <f ca="1">CP350&amp;JULI!K350</f>
        <v/>
      </c>
      <c r="CR350" s="72" t="str">
        <f>IF(JULI!Y350="","",IF(JULI!Y350&lt;18.5,"Kurus",IF(JULI!Y350&lt;25,"Normal",IF(JULI!Y350&lt;30,"Overweight (Risiko)",IF(JULI!Y350&lt;35,"Obesitas I","Obesitas II")))))</f>
        <v/>
      </c>
      <c r="CS350" s="72" t="str">
        <f t="shared" ca="1" si="397"/>
        <v/>
      </c>
      <c r="CT350" s="72" t="str">
        <f>IF(JULI!Z350="","",IF(AND(JULI!K350="L",JULI!Z350&lt;90),"Normal / Aman",IF(AND(JULI!K350="L",JULI!Z350&gt;=90,JULI!Z350&lt;=100),"Risiko Tinggi",IF(AND(JULI!K350="L",JULI!Z350&gt;100),"Obesitas (Sangat Berisiko)",IF(AND(JULI!K350="P",JULI!Z350&lt;80),"Normal / Aman",IF(AND(JULI!K350="P",JULI!Z350&gt;=80,JULI!Z350&lt;=95),"Risiko Tinggi",IF(AND(JULI!K350="P",JULI!Z350&gt;95),"Obesitas (Sangat Berisiko)","")))))))</f>
        <v/>
      </c>
      <c r="CU350" s="72" t="str">
        <f t="shared" ca="1" si="398"/>
        <v/>
      </c>
      <c r="CV350" s="73" t="str">
        <f>IFERROR(ABS(LEFT(JULI!AA350,FIND("/",JULI!AA350)-1)),"")</f>
        <v/>
      </c>
      <c r="CW350" s="73" t="str">
        <f>IFERROR(ABS(MID(JULI!AA350,FIND("/",JULI!AA350)+1,LEN(JULI!AA350))),"")</f>
        <v/>
      </c>
      <c r="CX350" s="72" t="str">
        <f t="shared" si="399"/>
        <v/>
      </c>
      <c r="CY350" s="72" t="str">
        <f t="shared" ca="1" si="400"/>
        <v/>
      </c>
      <c r="CZ350" s="72" t="str">
        <f>IF(JULI!AB350="","",IF(JULI!AB350&lt;181,"NORMAL",IF(JULI!AB350&lt;201,"Pre DM", "DM")))</f>
        <v/>
      </c>
      <c r="DA350" s="72" t="str">
        <f t="shared" ca="1" si="401"/>
        <v/>
      </c>
      <c r="DC350" s="71" t="str">
        <f ca="1">IFERROR(DATEDIF(AGUSTUS!I350,AGUSTUS!D350,"Y"),"")</f>
        <v/>
      </c>
      <c r="DD350" s="71" t="str">
        <f ca="1">IFERROR(DATEDIF(AGUSTUS!I350,AGUSTUS!D350,"YM"),"")</f>
        <v/>
      </c>
      <c r="DE350" s="72" t="str">
        <f t="shared" ca="1" si="402"/>
        <v/>
      </c>
      <c r="DF350" s="72" t="str">
        <f ca="1">DE350&amp;AGUSTUS!K350</f>
        <v/>
      </c>
      <c r="DG350" s="72" t="str">
        <f>IF(AGUSTUS!Y350="","",IF(AGUSTUS!Y350&lt;18.5,"Kurus",IF(AGUSTUS!Y350&lt;25,"Normal",IF(AGUSTUS!Y350&lt;30,"Overweight (Risiko)",IF(AGUSTUS!Y350&lt;35,"Obesitas I","Obesitas II")))))</f>
        <v/>
      </c>
      <c r="DH350" s="72" t="str">
        <f t="shared" ca="1" si="403"/>
        <v/>
      </c>
      <c r="DI350" s="72" t="str">
        <f>IF(AGUSTUS!Z350="","",IF(AND(AGUSTUS!K350="L",AGUSTUS!Z350&lt;90),"Normal / Aman",IF(AND(AGUSTUS!K350="L",AGUSTUS!Z350&gt;=90,AGUSTUS!Z350&lt;=100),"Risiko Tinggi",IF(AND(AGUSTUS!K350="L",AGUSTUS!Z350&gt;100),"Obesitas (Sangat Berisiko)",IF(AND(AGUSTUS!K350="P",AGUSTUS!Z350&lt;80),"Normal / Aman",IF(AND(AGUSTUS!K350="P",AGUSTUS!Z350&gt;=80,AGUSTUS!Z350&lt;=95),"Risiko Tinggi",IF(AND(AGUSTUS!K350="P",AGUSTUS!Z350&gt;95),"Obesitas (Sangat Berisiko)","")))))))</f>
        <v/>
      </c>
      <c r="DJ350" s="72" t="str">
        <f t="shared" ca="1" si="404"/>
        <v/>
      </c>
      <c r="DK350" s="73" t="str">
        <f>IFERROR(ABS(LEFT(AGUSTUS!AA350,FIND("/",AGUSTUS!AA350)-1)),"")</f>
        <v/>
      </c>
      <c r="DL350" s="73" t="str">
        <f>IFERROR(ABS(MID(AGUSTUS!AA350,FIND("/",AGUSTUS!AA350)+1,LEN(AGUSTUS!AA350))),"")</f>
        <v/>
      </c>
      <c r="DM350" s="72" t="str">
        <f t="shared" si="405"/>
        <v/>
      </c>
      <c r="DN350" s="72" t="str">
        <f t="shared" ca="1" si="406"/>
        <v/>
      </c>
      <c r="DO350" s="72" t="str">
        <f>IF(AGUSTUS!AB350="","",IF(AGUSTUS!AB350&lt;181,"NORMAL",IF(AGUSTUS!AB350&lt;201,"Pre DM", "DM")))</f>
        <v/>
      </c>
      <c r="DP350" s="72" t="str">
        <f t="shared" ca="1" si="407"/>
        <v/>
      </c>
      <c r="DR350" s="71" t="str">
        <f ca="1">IFERROR(DATEDIF(SEPTEMBER!I350,SEPTEMBER!D350,"Y"),"")</f>
        <v/>
      </c>
      <c r="DS350" s="71" t="str">
        <f ca="1">IFERROR(DATEDIF(SEPTEMBER!I350,SEPTEMBER!D350,"YM"),"")</f>
        <v/>
      </c>
      <c r="DT350" s="72" t="str">
        <f t="shared" ca="1" si="408"/>
        <v/>
      </c>
      <c r="DU350" s="72" t="str">
        <f ca="1">DT350&amp;SEPTEMBER!K350</f>
        <v/>
      </c>
      <c r="DV350" s="72" t="str">
        <f>IF(SEPTEMBER!Y350="","",IF(SEPTEMBER!Y350&lt;18.5,"Kurus",IF(SEPTEMBER!Y350&lt;25,"Normal",IF(SEPTEMBER!Y350&lt;30,"Overweight (Risiko)",IF(SEPTEMBER!Y350&lt;35,"Obesitas I","Obesitas II")))))</f>
        <v/>
      </c>
      <c r="DW350" s="72" t="str">
        <f t="shared" ca="1" si="409"/>
        <v/>
      </c>
      <c r="DX350" s="72" t="str">
        <f>IF(SEPTEMBER!Z350="","",IF(AND(SEPTEMBER!K350="L",SEPTEMBER!Z350&lt;90),"Normal / Aman",IF(AND(SEPTEMBER!K350="L",SEPTEMBER!Z350&gt;=90,SEPTEMBER!Z350&lt;=100),"Risiko Tinggi",IF(AND(SEPTEMBER!K350="L",SEPTEMBER!Z350&gt;100),"Obesitas (Sangat Berisiko)",IF(AND(SEPTEMBER!K350="P",SEPTEMBER!Z350&lt;80),"Normal / Aman",IF(AND(SEPTEMBER!K350="P",SEPTEMBER!Z350&gt;=80,SEPTEMBER!Z350&lt;=95),"Risiko Tinggi",IF(AND(SEPTEMBER!K350="P",SEPTEMBER!Z350&gt;95),"Obesitas (Sangat Berisiko)","")))))))</f>
        <v/>
      </c>
      <c r="DY350" s="72" t="str">
        <f t="shared" ca="1" si="410"/>
        <v/>
      </c>
      <c r="DZ350" s="73" t="str">
        <f>IFERROR(ABS(LEFT(SEPTEMBER!AA350,FIND("/",SEPTEMBER!AA350)-1)),"")</f>
        <v/>
      </c>
      <c r="EA350" s="73" t="str">
        <f>IFERROR(ABS(MID(SEPTEMBER!AA350,FIND("/",SEPTEMBER!AA350)+1,LEN(SEPTEMBER!AA350))),"")</f>
        <v/>
      </c>
      <c r="EB350" s="72" t="str">
        <f t="shared" si="411"/>
        <v/>
      </c>
      <c r="EC350" s="72" t="str">
        <f t="shared" ca="1" si="412"/>
        <v/>
      </c>
      <c r="ED350" s="72" t="str">
        <f>IF(SEPTEMBER!AB350="","",IF(SEPTEMBER!AB350&lt;181,"NORMAL",IF(SEPTEMBER!AB350&lt;201,"Pre DM", "DM")))</f>
        <v/>
      </c>
      <c r="EE350" s="72" t="str">
        <f t="shared" ca="1" si="413"/>
        <v/>
      </c>
      <c r="EG350" s="71" t="str">
        <f ca="1">IFERROR(DATEDIF(OKTOBER!I350,OKTOBER!D350,"Y"),"")</f>
        <v/>
      </c>
      <c r="EH350" s="71" t="str">
        <f ca="1">IFERROR(DATEDIF(OKTOBER!I350,OKTOBER!D350,"YM"),"")</f>
        <v/>
      </c>
      <c r="EI350" s="72" t="str">
        <f t="shared" ca="1" si="414"/>
        <v/>
      </c>
      <c r="EJ350" s="72" t="str">
        <f ca="1">EI350&amp;OKTOBER!K350</f>
        <v/>
      </c>
      <c r="EK350" s="72" t="str">
        <f>IF(OKTOBER!Y350="","",IF(OKTOBER!Y350&lt;18.5,"Kurus",IF(OKTOBER!Y350&lt;25,"Normal",IF(OKTOBER!Y350&lt;30,"Overweight (Risiko)",IF(OKTOBER!Y350&lt;35,"Obesitas I","Obesitas II")))))</f>
        <v/>
      </c>
      <c r="EL350" s="72" t="str">
        <f t="shared" ca="1" si="415"/>
        <v/>
      </c>
      <c r="EM350" s="72" t="str">
        <f>IF(OKTOBER!Z350="","",IF(AND(OKTOBER!K350="L",OKTOBER!Z350&lt;90),"Normal / Aman",IF(AND(OKTOBER!K350="L",OKTOBER!Z350&gt;=90,OKTOBER!Z350&lt;=100),"Risiko Tinggi",IF(AND(OKTOBER!K350="L",OKTOBER!Z350&gt;100),"Obesitas (Sangat Berisiko)",IF(AND(OKTOBER!K350="P",OKTOBER!Z350&lt;80),"Normal / Aman",IF(AND(OKTOBER!K350="P",OKTOBER!Z350&gt;=80,OKTOBER!Z350&lt;=95),"Risiko Tinggi",IF(AND(OKTOBER!K350="P",OKTOBER!Z350&gt;95),"Obesitas (Sangat Berisiko)","")))))))</f>
        <v/>
      </c>
      <c r="EN350" s="72" t="str">
        <f t="shared" ca="1" si="416"/>
        <v/>
      </c>
      <c r="EO350" s="73" t="str">
        <f>IFERROR(ABS(LEFT(OKTOBER!AA350,FIND("/",OKTOBER!AA350)-1)),"")</f>
        <v/>
      </c>
      <c r="EP350" s="73" t="str">
        <f>IFERROR(ABS(MID(OKTOBER!AA350,FIND("/",OKTOBER!AA350)+1,LEN(OKTOBER!AA350))),"")</f>
        <v/>
      </c>
      <c r="EQ350" s="72" t="str">
        <f t="shared" si="417"/>
        <v/>
      </c>
      <c r="ER350" s="72" t="str">
        <f t="shared" ca="1" si="418"/>
        <v/>
      </c>
      <c r="ES350" s="72" t="str">
        <f>IF(OKTOBER!AB350="","",IF(OKTOBER!AB350&lt;181,"NORMAL",IF(OKTOBER!AB350&lt;201,"Pre DM", "DM")))</f>
        <v/>
      </c>
      <c r="ET350" s="72" t="str">
        <f t="shared" ca="1" si="419"/>
        <v/>
      </c>
      <c r="EV350" s="71" t="str">
        <f ca="1">IFERROR(DATEDIF(NOPEMBER!I350,NOPEMBER!D350,"Y"),"")</f>
        <v/>
      </c>
      <c r="EW350" s="71" t="str">
        <f ca="1">IFERROR(DATEDIF(NOPEMBER!I350,NOPEMBER!D350,"YM"),"")</f>
        <v/>
      </c>
      <c r="EX350" s="72" t="str">
        <f t="shared" ca="1" si="420"/>
        <v/>
      </c>
      <c r="EY350" s="72" t="str">
        <f ca="1">EX350&amp;NOPEMBER!K350</f>
        <v/>
      </c>
      <c r="EZ350" s="72" t="str">
        <f>IF(NOPEMBER!Y350="","",IF(NOPEMBER!Y350&lt;18.5,"Kurus",IF(NOPEMBER!Y350&lt;25,"Normal",IF(NOPEMBER!Y350&lt;30,"Overweight (Risiko)",IF(NOPEMBER!Y350&lt;35,"Obesitas I","Obesitas II")))))</f>
        <v/>
      </c>
      <c r="FA350" s="72" t="str">
        <f t="shared" ca="1" si="421"/>
        <v/>
      </c>
      <c r="FB350" s="72" t="str">
        <f>IF(NOPEMBER!Z350="","",IF(AND(NOPEMBER!K350="L",NOPEMBER!Z350&lt;90),"Normal / Aman",IF(AND(NOPEMBER!K350="L",NOPEMBER!Z350&gt;=90,NOPEMBER!Z350&lt;=100),"Risiko Tinggi",IF(AND(NOPEMBER!K350="L",NOPEMBER!Z350&gt;100),"Obesitas (Sangat Berisiko)",IF(AND(NOPEMBER!K350="P",NOPEMBER!Z350&lt;80),"Normal / Aman",IF(AND(NOPEMBER!K350="P",NOPEMBER!Z350&gt;=80,NOPEMBER!Z350&lt;=95),"Risiko Tinggi",IF(AND(NOPEMBER!K350="P",NOPEMBER!Z350&gt;95),"Obesitas (Sangat Berisiko)","")))))))</f>
        <v/>
      </c>
      <c r="FC350" s="72" t="str">
        <f t="shared" ca="1" si="422"/>
        <v/>
      </c>
      <c r="FD350" s="73" t="str">
        <f>IFERROR(ABS(LEFT(NOPEMBER!AA350,FIND("/",NOPEMBER!AA350)-1)),"")</f>
        <v/>
      </c>
      <c r="FE350" s="73" t="str">
        <f>IFERROR(ABS(MID(NOPEMBER!AA350,FIND("/",NOPEMBER!AA350)+1,LEN(NOPEMBER!AA350))),"")</f>
        <v/>
      </c>
      <c r="FF350" s="72" t="str">
        <f t="shared" si="423"/>
        <v/>
      </c>
      <c r="FG350" s="72" t="str">
        <f t="shared" ca="1" si="424"/>
        <v/>
      </c>
      <c r="FH350" s="72" t="str">
        <f>IF(NOPEMBER!AB350="","",IF(NOPEMBER!AB350&lt;181,"NORMAL",IF(NOPEMBER!AB350&lt;201,"Pre DM", "DM")))</f>
        <v/>
      </c>
      <c r="FI350" s="72" t="str">
        <f t="shared" ca="1" si="425"/>
        <v/>
      </c>
      <c r="FK350" s="71" t="str">
        <f ca="1">IFERROR(DATEDIF(DESEMBER!I350,DESEMBER!D350,"Y"),"")</f>
        <v/>
      </c>
      <c r="FL350" s="71" t="str">
        <f ca="1">IFERROR(DATEDIF(DESEMBER!I350,DESEMBER!D350,"YM"),"")</f>
        <v/>
      </c>
      <c r="FM350" s="72" t="str">
        <f t="shared" ca="1" si="426"/>
        <v/>
      </c>
      <c r="FN350" s="72" t="str">
        <f ca="1">FM350&amp;DESEMBER!K350</f>
        <v/>
      </c>
      <c r="FO350" s="72" t="str">
        <f>IF(DESEMBER!Y350="","",IF(DESEMBER!Y350&lt;18.5,"Kurus",IF(DESEMBER!Y350&lt;25,"Normal",IF(DESEMBER!Y350&lt;30,"Overweight (Risiko)",IF(DESEMBER!Y350&lt;35,"Obesitas I","Obesitas II")))))</f>
        <v/>
      </c>
      <c r="FP350" s="72" t="str">
        <f t="shared" ca="1" si="427"/>
        <v/>
      </c>
      <c r="FQ350" s="72" t="str">
        <f>IF(DESEMBER!Z350="","",IF(AND(DESEMBER!K350="L",DESEMBER!Z350&lt;90),"Normal / Aman",IF(AND(DESEMBER!K350="L",DESEMBER!Z350&gt;=90,DESEMBER!Z350&lt;=100),"Risiko Tinggi",IF(AND(DESEMBER!K350="L",DESEMBER!Z350&gt;100),"Obesitas (Sangat Berisiko)",IF(AND(DESEMBER!K350="P",DESEMBER!Z350&lt;80),"Normal / Aman",IF(AND(DESEMBER!K350="P",DESEMBER!Z350&gt;=80,DESEMBER!Z350&lt;=95),"Risiko Tinggi",IF(AND(DESEMBER!K350="P",DESEMBER!Z350&gt;95),"Obesitas (Sangat Berisiko)","")))))))</f>
        <v/>
      </c>
      <c r="FR350" s="72" t="str">
        <f t="shared" ca="1" si="428"/>
        <v/>
      </c>
      <c r="FS350" s="73" t="str">
        <f>IFERROR(ABS(LEFT(DESEMBER!AA350,FIND("/",DESEMBER!AA350)-1)),"")</f>
        <v/>
      </c>
      <c r="FT350" s="73" t="str">
        <f>IFERROR(ABS(MID(DESEMBER!AA350,FIND("/",DESEMBER!AA350)+1,LEN(DESEMBER!AA350))),"")</f>
        <v/>
      </c>
      <c r="FU350" s="72" t="str">
        <f t="shared" si="429"/>
        <v/>
      </c>
      <c r="FV350" s="72" t="str">
        <f t="shared" ca="1" si="430"/>
        <v/>
      </c>
      <c r="FW350" s="72" t="str">
        <f>IF(DESEMBER!AB350="","",IF(DESEMBER!AB350&lt;181,"NORMAL",IF(DESEMBER!AB350&lt;201,"Pre DM", "DM")))</f>
        <v/>
      </c>
      <c r="FX350" s="72" t="str">
        <f t="shared" ca="1" si="431"/>
        <v/>
      </c>
    </row>
    <row r="351" spans="2:180" x14ac:dyDescent="0.25">
      <c r="B351" s="71" t="str">
        <f ca="1">IFERROR(DATEDIF(JANUARI!I351,JANUARI!D351,"Y"),"")</f>
        <v/>
      </c>
      <c r="C351" s="71" t="str">
        <f ca="1">IFERROR(DATEDIF(JANUARI!I351,JANUARI!D351,"YM"),"")</f>
        <v/>
      </c>
      <c r="D351" s="72" t="str">
        <f t="shared" ca="1" si="360"/>
        <v/>
      </c>
      <c r="E351" s="72" t="str">
        <f ca="1">D351&amp;JANUARI!K351</f>
        <v/>
      </c>
      <c r="F351" s="72" t="str">
        <f>IF(JANUARI!Y351="","",IF(JANUARI!Y351&lt;18.5,"Kurus",IF(JANUARI!Y351&lt;25,"Normal",IF(JANUARI!Y351&lt;30,"Overweight (Risiko)",IF(JANUARI!Y351&lt;35,"Obesitas I","Obesitas II")))))</f>
        <v/>
      </c>
      <c r="G351" s="72" t="str">
        <f t="shared" ca="1" si="361"/>
        <v/>
      </c>
      <c r="H351" s="72" t="str">
        <f>IF(JANUARI!Z351="","",IF(AND(JANUARI!K351="L",JANUARI!Z351&lt;90),"Normal / Aman",IF(AND(JANUARI!K351="L",JANUARI!Z351&gt;=90,JANUARI!Z351&lt;=100),"Risiko Tinggi",IF(AND(JANUARI!K351="L",JANUARI!Z351&gt;100),"Obesitas (Sangat Berisiko)",IF(AND(JANUARI!K351="P",JANUARI!Z351&lt;80),"Normal / Aman",IF(AND(JANUARI!K351="P",JANUARI!Z351&gt;=80,JANUARI!Z351&lt;=95),"Risiko Tinggi",IF(AND(JANUARI!K351="P",JANUARI!Z351&gt;95),"Obesitas (Sangat Berisiko)","")))))))</f>
        <v/>
      </c>
      <c r="I351" s="72" t="str">
        <f t="shared" ca="1" si="362"/>
        <v/>
      </c>
      <c r="J351" s="73" t="str">
        <f>IFERROR(ABS(LEFT(JANUARI!AA351,FIND("/",JANUARI!AA351)-1)),"")</f>
        <v/>
      </c>
      <c r="K351" s="73" t="str">
        <f>IFERROR(ABS(MID(JANUARI!AA351,FIND("/",JANUARI!AA351)+1,LEN(JANUARI!AA351))),"")</f>
        <v/>
      </c>
      <c r="L351" s="72" t="str">
        <f t="shared" si="363"/>
        <v/>
      </c>
      <c r="M351" s="72" t="str">
        <f t="shared" ca="1" si="364"/>
        <v/>
      </c>
      <c r="N351" s="72" t="str">
        <f>IF(JANUARI!AB351="","",IF(JANUARI!AB351&lt;181,"NORMAL",IF(JANUARI!AB351&lt;201,"Pre DM", "DM")))</f>
        <v/>
      </c>
      <c r="O351" s="72" t="str">
        <f t="shared" ca="1" si="365"/>
        <v/>
      </c>
      <c r="Q351" s="71" t="str">
        <f ca="1">IFERROR(DATEDIF(PEBRUARI!I351,PEBRUARI!D351,"Y"),"")</f>
        <v/>
      </c>
      <c r="R351" s="71" t="str">
        <f ca="1">IFERROR(DATEDIF(PEBRUARI!I351,PEBRUARI!D351,"YM"),"")</f>
        <v/>
      </c>
      <c r="S351" s="72" t="str">
        <f t="shared" ca="1" si="366"/>
        <v/>
      </c>
      <c r="T351" s="72" t="str">
        <f ca="1">S351&amp;PEBRUARI!K351</f>
        <v/>
      </c>
      <c r="U351" s="72" t="str">
        <f>IF(PEBRUARI!Y351="","",IF(PEBRUARI!Y351&lt;18.5,"Kurus",IF(PEBRUARI!Y351&lt;25,"Normal",IF(PEBRUARI!Y351&lt;30,"Overweight (Risiko)",IF(PEBRUARI!Y351&lt;35,"Obesitas I","Obesitas II")))))</f>
        <v/>
      </c>
      <c r="V351" s="72" t="str">
        <f t="shared" ca="1" si="367"/>
        <v/>
      </c>
      <c r="W351" s="72" t="str">
        <f>IF(PEBRUARI!Z351="","",IF(AND(PEBRUARI!K351="L",PEBRUARI!Z351&lt;90),"Normal / Aman",IF(AND(PEBRUARI!K351="L",PEBRUARI!Z351&gt;=90,PEBRUARI!Z351&lt;=100),"Risiko Tinggi",IF(AND(PEBRUARI!K351="L",PEBRUARI!Z351&gt;100),"Obesitas (Sangat Berisiko)",IF(AND(PEBRUARI!K351="P",PEBRUARI!Z351&lt;80),"Normal / Aman",IF(AND(PEBRUARI!K351="P",PEBRUARI!Z351&gt;=80,PEBRUARI!Z351&lt;=95),"Risiko Tinggi",IF(AND(PEBRUARI!K351="P",PEBRUARI!Z351&gt;95),"Obesitas (Sangat Berisiko)","")))))))</f>
        <v/>
      </c>
      <c r="X351" s="72" t="str">
        <f t="shared" ca="1" si="368"/>
        <v/>
      </c>
      <c r="Y351" s="73" t="str">
        <f>IFERROR(ABS(LEFT(PEBRUARI!AA351,FIND("/",PEBRUARI!AA351)-1)),"")</f>
        <v/>
      </c>
      <c r="Z351" s="73" t="str">
        <f>IFERROR(ABS(MID(PEBRUARI!AA351,FIND("/",PEBRUARI!AA351)+1,LEN(PEBRUARI!AA351))),"")</f>
        <v/>
      </c>
      <c r="AA351" s="72" t="str">
        <f t="shared" si="369"/>
        <v/>
      </c>
      <c r="AB351" s="72" t="str">
        <f t="shared" ca="1" si="370"/>
        <v/>
      </c>
      <c r="AC351" s="72" t="str">
        <f>IF(PEBRUARI!AB351="","",IF(PEBRUARI!AB351&lt;181,"NORMAL",IF(PEBRUARI!AB351&lt;201,"Pre DM", "DM")))</f>
        <v/>
      </c>
      <c r="AD351" s="72" t="str">
        <f t="shared" ca="1" si="371"/>
        <v/>
      </c>
      <c r="AF351" s="71" t="str">
        <f ca="1">IFERROR(DATEDIF(MARET!I351,MARET!D351,"Y"),"")</f>
        <v/>
      </c>
      <c r="AG351" s="71" t="str">
        <f ca="1">IFERROR(DATEDIF(MARET!I351,MARET!D351,"YM"),"")</f>
        <v/>
      </c>
      <c r="AH351" s="72" t="str">
        <f t="shared" ca="1" si="372"/>
        <v/>
      </c>
      <c r="AI351" s="72" t="str">
        <f ca="1">AH351&amp;MARET!K351</f>
        <v/>
      </c>
      <c r="AJ351" s="72" t="str">
        <f>IF(MARET!Y351="","",IF(MARET!Y351&lt;18.5,"Kurus",IF(MARET!Y351&lt;25,"Normal",IF(MARET!Y351&lt;30,"Overweight (Risiko)",IF(MARET!Y351&lt;35,"Obesitas I","Obesitas II")))))</f>
        <v/>
      </c>
      <c r="AK351" s="72" t="str">
        <f t="shared" ca="1" si="373"/>
        <v/>
      </c>
      <c r="AL351" s="72" t="str">
        <f>IF(MARET!Z351="","",IF(AND(MARET!K351="L",MARET!Z351&lt;90),"Normal / Aman",IF(AND(MARET!K351="L",MARET!Z351&gt;=90,MARET!Z351&lt;=100),"Risiko Tinggi",IF(AND(MARET!K351="L",MARET!Z351&gt;100),"Obesitas (Sangat Berisiko)",IF(AND(MARET!K351="P",MARET!Z351&lt;80),"Normal / Aman",IF(AND(MARET!K351="P",MARET!Z351&gt;=80,MARET!Z351&lt;=95),"Risiko Tinggi",IF(AND(MARET!K351="P",MARET!Z351&gt;95),"Obesitas (Sangat Berisiko)","")))))))</f>
        <v/>
      </c>
      <c r="AM351" s="72" t="str">
        <f t="shared" ca="1" si="374"/>
        <v/>
      </c>
      <c r="AN351" s="73" t="str">
        <f>IFERROR(ABS(LEFT(MARET!AA351,FIND("/",MARET!AA351)-1)),"")</f>
        <v/>
      </c>
      <c r="AO351" s="73" t="str">
        <f>IFERROR(ABS(MID(MARET!AA351,FIND("/",MARET!AA351)+1,LEN(MARET!AA351))),"")</f>
        <v/>
      </c>
      <c r="AP351" s="72" t="str">
        <f t="shared" si="375"/>
        <v/>
      </c>
      <c r="AQ351" s="72" t="str">
        <f t="shared" ca="1" si="376"/>
        <v/>
      </c>
      <c r="AR351" s="72" t="str">
        <f>IF(MARET!AB351="","",IF(MARET!AB351&lt;181,"NORMAL",IF(MARET!AB351&lt;201,"Pre DM", "DM")))</f>
        <v/>
      </c>
      <c r="AS351" s="72" t="str">
        <f t="shared" ca="1" si="377"/>
        <v/>
      </c>
      <c r="AU351" s="71" t="str">
        <f ca="1">IFERROR(DATEDIF(APRIL!I351,APRIL!D351,"Y"),"")</f>
        <v/>
      </c>
      <c r="AV351" s="71" t="str">
        <f ca="1">IFERROR(DATEDIF(APRIL!I351,APRIL!D351,"YM"),"")</f>
        <v/>
      </c>
      <c r="AW351" s="72" t="str">
        <f t="shared" ca="1" si="378"/>
        <v/>
      </c>
      <c r="AX351" s="72" t="str">
        <f ca="1">AW351&amp;APRIL!K351</f>
        <v/>
      </c>
      <c r="AY351" s="72" t="str">
        <f>IF(APRIL!Y351="","",IF(APRIL!Y351&lt;18.5,"Kurus",IF(APRIL!Y351&lt;25,"Normal",IF(APRIL!Y351&lt;30,"Overweight (Risiko)",IF(APRIL!Y351&lt;35,"Obesitas I","Obesitas II")))))</f>
        <v/>
      </c>
      <c r="AZ351" s="72" t="str">
        <f t="shared" ca="1" si="379"/>
        <v/>
      </c>
      <c r="BA351" s="72" t="str">
        <f>IF(APRIL!Z351="","",IF(AND(APRIL!K351="L",APRIL!Z351&lt;90),"Normal / Aman",IF(AND(APRIL!K351="L",APRIL!Z351&gt;=90,APRIL!Z351&lt;=100),"Risiko Tinggi",IF(AND(APRIL!K351="L",APRIL!Z351&gt;100),"Obesitas (Sangat Berisiko)",IF(AND(APRIL!K351="P",APRIL!Z351&lt;80),"Normal / Aman",IF(AND(APRIL!K351="P",APRIL!Z351&gt;=80,APRIL!Z351&lt;=95),"Risiko Tinggi",IF(AND(APRIL!K351="P",APRIL!Z351&gt;95),"Obesitas (Sangat Berisiko)","")))))))</f>
        <v/>
      </c>
      <c r="BB351" s="72" t="str">
        <f t="shared" ca="1" si="380"/>
        <v/>
      </c>
      <c r="BC351" s="73" t="str">
        <f>IFERROR(ABS(LEFT(APRIL!AA351,FIND("/",APRIL!AA351)-1)),"")</f>
        <v/>
      </c>
      <c r="BD351" s="73" t="str">
        <f>IFERROR(ABS(MID(APRIL!AA351,FIND("/",APRIL!AA351)+1,LEN(APRIL!AA351))),"")</f>
        <v/>
      </c>
      <c r="BE351" s="72" t="str">
        <f t="shared" si="381"/>
        <v/>
      </c>
      <c r="BF351" s="72" t="str">
        <f t="shared" ca="1" si="382"/>
        <v/>
      </c>
      <c r="BG351" s="72" t="str">
        <f>IF(APRIL!AB351="","",IF(APRIL!AB351&lt;181,"NORMAL",IF(APRIL!AB351&lt;201,"Pre DM", "DM")))</f>
        <v/>
      </c>
      <c r="BH351" s="72" t="str">
        <f t="shared" ca="1" si="383"/>
        <v/>
      </c>
      <c r="BJ351" s="71" t="str">
        <f ca="1">IFERROR(DATEDIF(MEI!I351,MEI!D351,"Y"),"")</f>
        <v/>
      </c>
      <c r="BK351" s="71" t="str">
        <f ca="1">IFERROR(DATEDIF(MEI!I351,MEI!D351,"YM"),"")</f>
        <v/>
      </c>
      <c r="BL351" s="72" t="str">
        <f t="shared" ca="1" si="384"/>
        <v/>
      </c>
      <c r="BM351" s="72" t="str">
        <f ca="1">BL351&amp;MEI!K351</f>
        <v/>
      </c>
      <c r="BN351" s="72" t="str">
        <f>IF(MEI!Y351="","",IF(MEI!Y351&lt;18.5,"Kurus",IF(MEI!Y351&lt;25,"Normal",IF(MEI!Y351&lt;30,"Overweight (Risiko)",IF(MEI!Y351&lt;35,"Obesitas I","Obesitas II")))))</f>
        <v/>
      </c>
      <c r="BO351" s="72" t="str">
        <f t="shared" ca="1" si="385"/>
        <v/>
      </c>
      <c r="BP351" s="72" t="str">
        <f>IF(MEI!Z351="","",IF(AND(MEI!K351="L",MEI!Z351&lt;90),"Normal / Aman",IF(AND(MEI!K351="L",MEI!Z351&gt;=90,MEI!Z351&lt;=100),"Risiko Tinggi",IF(AND(MEI!K351="L",MEI!Z351&gt;100),"Obesitas (Sangat Berisiko)",IF(AND(MEI!K351="P",MEI!Z351&lt;80),"Normal / Aman",IF(AND(MEI!K351="P",MEI!Z351&gt;=80,MEI!Z351&lt;=95),"Risiko Tinggi",IF(AND(MEI!K351="P",MEI!Z351&gt;95),"Obesitas (Sangat Berisiko)","")))))))</f>
        <v/>
      </c>
      <c r="BQ351" s="72" t="str">
        <f t="shared" ca="1" si="386"/>
        <v/>
      </c>
      <c r="BR351" s="73" t="str">
        <f>IFERROR(ABS(LEFT(MEI!AA351,FIND("/",MEI!AA351)-1)),"")</f>
        <v/>
      </c>
      <c r="BS351" s="73" t="str">
        <f>IFERROR(ABS(MID(MEI!AA351,FIND("/",MEI!AA351)+1,LEN(MEI!AA351))),"")</f>
        <v/>
      </c>
      <c r="BT351" s="72" t="str">
        <f t="shared" si="387"/>
        <v/>
      </c>
      <c r="BU351" s="72" t="str">
        <f t="shared" ca="1" si="388"/>
        <v/>
      </c>
      <c r="BV351" s="72" t="str">
        <f>IF(MEI!AB351="","",IF(MEI!AB351&lt;181,"NORMAL",IF(MEI!AB351&lt;201,"Pre DM", "DM")))</f>
        <v/>
      </c>
      <c r="BW351" s="72" t="str">
        <f t="shared" ca="1" si="389"/>
        <v/>
      </c>
      <c r="BY351" s="71" t="str">
        <f ca="1">IFERROR(DATEDIF(JUNI!I351,JUNI!D351,"Y"),"")</f>
        <v/>
      </c>
      <c r="BZ351" s="71" t="str">
        <f ca="1">IFERROR(DATEDIF(JUNI!I351,JUNI!D351,"YM"),"")</f>
        <v/>
      </c>
      <c r="CA351" s="72" t="str">
        <f t="shared" ca="1" si="390"/>
        <v/>
      </c>
      <c r="CB351" s="72" t="str">
        <f ca="1">CA351&amp;JUNI!K351</f>
        <v/>
      </c>
      <c r="CC351" s="72" t="str">
        <f>IF(JUNI!Y351="","",IF(JUNI!Y351&lt;18.5,"Kurus",IF(JUNI!Y351&lt;25,"Normal",IF(JUNI!Y351&lt;30,"Overweight (Risiko)",IF(JUNI!Y351&lt;35,"Obesitas I","Obesitas II")))))</f>
        <v/>
      </c>
      <c r="CD351" s="72" t="str">
        <f t="shared" ca="1" si="391"/>
        <v/>
      </c>
      <c r="CE351" s="72" t="str">
        <f>IF(JUNI!Z351="","",IF(AND(JUNI!K351="L",JUNI!Z351&lt;90),"Normal / Aman",IF(AND(JUNI!K351="L",JUNI!Z351&gt;=90,JUNI!Z351&lt;=100),"Risiko Tinggi",IF(AND(JUNI!K351="L",JUNI!Z351&gt;100),"Obesitas (Sangat Berisiko)",IF(AND(JUNI!K351="P",JUNI!Z351&lt;80),"Normal / Aman",IF(AND(JUNI!K351="P",JUNI!Z351&gt;=80,JUNI!Z351&lt;=95),"Risiko Tinggi",IF(AND(JUNI!K351="P",JUNI!Z351&gt;95),"Obesitas (Sangat Berisiko)","")))))))</f>
        <v/>
      </c>
      <c r="CF351" s="72" t="str">
        <f t="shared" ca="1" si="392"/>
        <v/>
      </c>
      <c r="CG351" s="73" t="str">
        <f>IFERROR(ABS(LEFT(JUNI!AA351,FIND("/",JUNI!AA351)-1)),"")</f>
        <v/>
      </c>
      <c r="CH351" s="73" t="str">
        <f>IFERROR(ABS(MID(JUNI!AA351,FIND("/",JUNI!AA351)+1,LEN(JUNI!AA351))),"")</f>
        <v/>
      </c>
      <c r="CI351" s="72" t="str">
        <f t="shared" si="393"/>
        <v/>
      </c>
      <c r="CJ351" s="72" t="str">
        <f t="shared" ca="1" si="394"/>
        <v/>
      </c>
      <c r="CK351" s="72" t="str">
        <f>IF(JUNI!AB351="","",IF(JUNI!AB351&lt;181,"NORMAL",IF(JUNI!AB351&lt;201,"Pre DM", "DM")))</f>
        <v/>
      </c>
      <c r="CL351" s="72" t="str">
        <f t="shared" ca="1" si="395"/>
        <v/>
      </c>
      <c r="CN351" s="71" t="str">
        <f ca="1">IFERROR(DATEDIF(JULI!I351,JULI!D351,"Y"),"")</f>
        <v/>
      </c>
      <c r="CO351" s="71" t="str">
        <f ca="1">IFERROR(DATEDIF(JULI!I351,JULI!D351,"YM"),"")</f>
        <v/>
      </c>
      <c r="CP351" s="72" t="str">
        <f t="shared" ca="1" si="396"/>
        <v/>
      </c>
      <c r="CQ351" s="72" t="str">
        <f ca="1">CP351&amp;JULI!K351</f>
        <v/>
      </c>
      <c r="CR351" s="72" t="str">
        <f>IF(JULI!Y351="","",IF(JULI!Y351&lt;18.5,"Kurus",IF(JULI!Y351&lt;25,"Normal",IF(JULI!Y351&lt;30,"Overweight (Risiko)",IF(JULI!Y351&lt;35,"Obesitas I","Obesitas II")))))</f>
        <v/>
      </c>
      <c r="CS351" s="72" t="str">
        <f t="shared" ca="1" si="397"/>
        <v/>
      </c>
      <c r="CT351" s="72" t="str">
        <f>IF(JULI!Z351="","",IF(AND(JULI!K351="L",JULI!Z351&lt;90),"Normal / Aman",IF(AND(JULI!K351="L",JULI!Z351&gt;=90,JULI!Z351&lt;=100),"Risiko Tinggi",IF(AND(JULI!K351="L",JULI!Z351&gt;100),"Obesitas (Sangat Berisiko)",IF(AND(JULI!K351="P",JULI!Z351&lt;80),"Normal / Aman",IF(AND(JULI!K351="P",JULI!Z351&gt;=80,JULI!Z351&lt;=95),"Risiko Tinggi",IF(AND(JULI!K351="P",JULI!Z351&gt;95),"Obesitas (Sangat Berisiko)","")))))))</f>
        <v/>
      </c>
      <c r="CU351" s="72" t="str">
        <f t="shared" ca="1" si="398"/>
        <v/>
      </c>
      <c r="CV351" s="73" t="str">
        <f>IFERROR(ABS(LEFT(JULI!AA351,FIND("/",JULI!AA351)-1)),"")</f>
        <v/>
      </c>
      <c r="CW351" s="73" t="str">
        <f>IFERROR(ABS(MID(JULI!AA351,FIND("/",JULI!AA351)+1,LEN(JULI!AA351))),"")</f>
        <v/>
      </c>
      <c r="CX351" s="72" t="str">
        <f t="shared" si="399"/>
        <v/>
      </c>
      <c r="CY351" s="72" t="str">
        <f t="shared" ca="1" si="400"/>
        <v/>
      </c>
      <c r="CZ351" s="72" t="str">
        <f>IF(JULI!AB351="","",IF(JULI!AB351&lt;181,"NORMAL",IF(JULI!AB351&lt;201,"Pre DM", "DM")))</f>
        <v/>
      </c>
      <c r="DA351" s="72" t="str">
        <f t="shared" ca="1" si="401"/>
        <v/>
      </c>
      <c r="DC351" s="71" t="str">
        <f ca="1">IFERROR(DATEDIF(AGUSTUS!I351,AGUSTUS!D351,"Y"),"")</f>
        <v/>
      </c>
      <c r="DD351" s="71" t="str">
        <f ca="1">IFERROR(DATEDIF(AGUSTUS!I351,AGUSTUS!D351,"YM"),"")</f>
        <v/>
      </c>
      <c r="DE351" s="72" t="str">
        <f t="shared" ca="1" si="402"/>
        <v/>
      </c>
      <c r="DF351" s="72" t="str">
        <f ca="1">DE351&amp;AGUSTUS!K351</f>
        <v/>
      </c>
      <c r="DG351" s="72" t="str">
        <f>IF(AGUSTUS!Y351="","",IF(AGUSTUS!Y351&lt;18.5,"Kurus",IF(AGUSTUS!Y351&lt;25,"Normal",IF(AGUSTUS!Y351&lt;30,"Overweight (Risiko)",IF(AGUSTUS!Y351&lt;35,"Obesitas I","Obesitas II")))))</f>
        <v/>
      </c>
      <c r="DH351" s="72" t="str">
        <f t="shared" ca="1" si="403"/>
        <v/>
      </c>
      <c r="DI351" s="72" t="str">
        <f>IF(AGUSTUS!Z351="","",IF(AND(AGUSTUS!K351="L",AGUSTUS!Z351&lt;90),"Normal / Aman",IF(AND(AGUSTUS!K351="L",AGUSTUS!Z351&gt;=90,AGUSTUS!Z351&lt;=100),"Risiko Tinggi",IF(AND(AGUSTUS!K351="L",AGUSTUS!Z351&gt;100),"Obesitas (Sangat Berisiko)",IF(AND(AGUSTUS!K351="P",AGUSTUS!Z351&lt;80),"Normal / Aman",IF(AND(AGUSTUS!K351="P",AGUSTUS!Z351&gt;=80,AGUSTUS!Z351&lt;=95),"Risiko Tinggi",IF(AND(AGUSTUS!K351="P",AGUSTUS!Z351&gt;95),"Obesitas (Sangat Berisiko)","")))))))</f>
        <v/>
      </c>
      <c r="DJ351" s="72" t="str">
        <f t="shared" ca="1" si="404"/>
        <v/>
      </c>
      <c r="DK351" s="73" t="str">
        <f>IFERROR(ABS(LEFT(AGUSTUS!AA351,FIND("/",AGUSTUS!AA351)-1)),"")</f>
        <v/>
      </c>
      <c r="DL351" s="73" t="str">
        <f>IFERROR(ABS(MID(AGUSTUS!AA351,FIND("/",AGUSTUS!AA351)+1,LEN(AGUSTUS!AA351))),"")</f>
        <v/>
      </c>
      <c r="DM351" s="72" t="str">
        <f t="shared" si="405"/>
        <v/>
      </c>
      <c r="DN351" s="72" t="str">
        <f t="shared" ca="1" si="406"/>
        <v/>
      </c>
      <c r="DO351" s="72" t="str">
        <f>IF(AGUSTUS!AB351="","",IF(AGUSTUS!AB351&lt;181,"NORMAL",IF(AGUSTUS!AB351&lt;201,"Pre DM", "DM")))</f>
        <v/>
      </c>
      <c r="DP351" s="72" t="str">
        <f t="shared" ca="1" si="407"/>
        <v/>
      </c>
      <c r="DR351" s="71" t="str">
        <f ca="1">IFERROR(DATEDIF(SEPTEMBER!I351,SEPTEMBER!D351,"Y"),"")</f>
        <v/>
      </c>
      <c r="DS351" s="71" t="str">
        <f ca="1">IFERROR(DATEDIF(SEPTEMBER!I351,SEPTEMBER!D351,"YM"),"")</f>
        <v/>
      </c>
      <c r="DT351" s="72" t="str">
        <f t="shared" ca="1" si="408"/>
        <v/>
      </c>
      <c r="DU351" s="72" t="str">
        <f ca="1">DT351&amp;SEPTEMBER!K351</f>
        <v/>
      </c>
      <c r="DV351" s="72" t="str">
        <f>IF(SEPTEMBER!Y351="","",IF(SEPTEMBER!Y351&lt;18.5,"Kurus",IF(SEPTEMBER!Y351&lt;25,"Normal",IF(SEPTEMBER!Y351&lt;30,"Overweight (Risiko)",IF(SEPTEMBER!Y351&lt;35,"Obesitas I","Obesitas II")))))</f>
        <v/>
      </c>
      <c r="DW351" s="72" t="str">
        <f t="shared" ca="1" si="409"/>
        <v/>
      </c>
      <c r="DX351" s="72" t="str">
        <f>IF(SEPTEMBER!Z351="","",IF(AND(SEPTEMBER!K351="L",SEPTEMBER!Z351&lt;90),"Normal / Aman",IF(AND(SEPTEMBER!K351="L",SEPTEMBER!Z351&gt;=90,SEPTEMBER!Z351&lt;=100),"Risiko Tinggi",IF(AND(SEPTEMBER!K351="L",SEPTEMBER!Z351&gt;100),"Obesitas (Sangat Berisiko)",IF(AND(SEPTEMBER!K351="P",SEPTEMBER!Z351&lt;80),"Normal / Aman",IF(AND(SEPTEMBER!K351="P",SEPTEMBER!Z351&gt;=80,SEPTEMBER!Z351&lt;=95),"Risiko Tinggi",IF(AND(SEPTEMBER!K351="P",SEPTEMBER!Z351&gt;95),"Obesitas (Sangat Berisiko)","")))))))</f>
        <v/>
      </c>
      <c r="DY351" s="72" t="str">
        <f t="shared" ca="1" si="410"/>
        <v/>
      </c>
      <c r="DZ351" s="73" t="str">
        <f>IFERROR(ABS(LEFT(SEPTEMBER!AA351,FIND("/",SEPTEMBER!AA351)-1)),"")</f>
        <v/>
      </c>
      <c r="EA351" s="73" t="str">
        <f>IFERROR(ABS(MID(SEPTEMBER!AA351,FIND("/",SEPTEMBER!AA351)+1,LEN(SEPTEMBER!AA351))),"")</f>
        <v/>
      </c>
      <c r="EB351" s="72" t="str">
        <f t="shared" si="411"/>
        <v/>
      </c>
      <c r="EC351" s="72" t="str">
        <f t="shared" ca="1" si="412"/>
        <v/>
      </c>
      <c r="ED351" s="72" t="str">
        <f>IF(SEPTEMBER!AB351="","",IF(SEPTEMBER!AB351&lt;181,"NORMAL",IF(SEPTEMBER!AB351&lt;201,"Pre DM", "DM")))</f>
        <v/>
      </c>
      <c r="EE351" s="72" t="str">
        <f t="shared" ca="1" si="413"/>
        <v/>
      </c>
      <c r="EG351" s="71" t="str">
        <f ca="1">IFERROR(DATEDIF(OKTOBER!I351,OKTOBER!D351,"Y"),"")</f>
        <v/>
      </c>
      <c r="EH351" s="71" t="str">
        <f ca="1">IFERROR(DATEDIF(OKTOBER!I351,OKTOBER!D351,"YM"),"")</f>
        <v/>
      </c>
      <c r="EI351" s="72" t="str">
        <f t="shared" ca="1" si="414"/>
        <v/>
      </c>
      <c r="EJ351" s="72" t="str">
        <f ca="1">EI351&amp;OKTOBER!K351</f>
        <v/>
      </c>
      <c r="EK351" s="72" t="str">
        <f>IF(OKTOBER!Y351="","",IF(OKTOBER!Y351&lt;18.5,"Kurus",IF(OKTOBER!Y351&lt;25,"Normal",IF(OKTOBER!Y351&lt;30,"Overweight (Risiko)",IF(OKTOBER!Y351&lt;35,"Obesitas I","Obesitas II")))))</f>
        <v/>
      </c>
      <c r="EL351" s="72" t="str">
        <f t="shared" ca="1" si="415"/>
        <v/>
      </c>
      <c r="EM351" s="72" t="str">
        <f>IF(OKTOBER!Z351="","",IF(AND(OKTOBER!K351="L",OKTOBER!Z351&lt;90),"Normal / Aman",IF(AND(OKTOBER!K351="L",OKTOBER!Z351&gt;=90,OKTOBER!Z351&lt;=100),"Risiko Tinggi",IF(AND(OKTOBER!K351="L",OKTOBER!Z351&gt;100),"Obesitas (Sangat Berisiko)",IF(AND(OKTOBER!K351="P",OKTOBER!Z351&lt;80),"Normal / Aman",IF(AND(OKTOBER!K351="P",OKTOBER!Z351&gt;=80,OKTOBER!Z351&lt;=95),"Risiko Tinggi",IF(AND(OKTOBER!K351="P",OKTOBER!Z351&gt;95),"Obesitas (Sangat Berisiko)","")))))))</f>
        <v/>
      </c>
      <c r="EN351" s="72" t="str">
        <f t="shared" ca="1" si="416"/>
        <v/>
      </c>
      <c r="EO351" s="73" t="str">
        <f>IFERROR(ABS(LEFT(OKTOBER!AA351,FIND("/",OKTOBER!AA351)-1)),"")</f>
        <v/>
      </c>
      <c r="EP351" s="73" t="str">
        <f>IFERROR(ABS(MID(OKTOBER!AA351,FIND("/",OKTOBER!AA351)+1,LEN(OKTOBER!AA351))),"")</f>
        <v/>
      </c>
      <c r="EQ351" s="72" t="str">
        <f t="shared" si="417"/>
        <v/>
      </c>
      <c r="ER351" s="72" t="str">
        <f t="shared" ca="1" si="418"/>
        <v/>
      </c>
      <c r="ES351" s="72" t="str">
        <f>IF(OKTOBER!AB351="","",IF(OKTOBER!AB351&lt;181,"NORMAL",IF(OKTOBER!AB351&lt;201,"Pre DM", "DM")))</f>
        <v/>
      </c>
      <c r="ET351" s="72" t="str">
        <f t="shared" ca="1" si="419"/>
        <v/>
      </c>
      <c r="EV351" s="71" t="str">
        <f ca="1">IFERROR(DATEDIF(NOPEMBER!I351,NOPEMBER!D351,"Y"),"")</f>
        <v/>
      </c>
      <c r="EW351" s="71" t="str">
        <f ca="1">IFERROR(DATEDIF(NOPEMBER!I351,NOPEMBER!D351,"YM"),"")</f>
        <v/>
      </c>
      <c r="EX351" s="72" t="str">
        <f t="shared" ca="1" si="420"/>
        <v/>
      </c>
      <c r="EY351" s="72" t="str">
        <f ca="1">EX351&amp;NOPEMBER!K351</f>
        <v/>
      </c>
      <c r="EZ351" s="72" t="str">
        <f>IF(NOPEMBER!Y351="","",IF(NOPEMBER!Y351&lt;18.5,"Kurus",IF(NOPEMBER!Y351&lt;25,"Normal",IF(NOPEMBER!Y351&lt;30,"Overweight (Risiko)",IF(NOPEMBER!Y351&lt;35,"Obesitas I","Obesitas II")))))</f>
        <v/>
      </c>
      <c r="FA351" s="72" t="str">
        <f t="shared" ca="1" si="421"/>
        <v/>
      </c>
      <c r="FB351" s="72" t="str">
        <f>IF(NOPEMBER!Z351="","",IF(AND(NOPEMBER!K351="L",NOPEMBER!Z351&lt;90),"Normal / Aman",IF(AND(NOPEMBER!K351="L",NOPEMBER!Z351&gt;=90,NOPEMBER!Z351&lt;=100),"Risiko Tinggi",IF(AND(NOPEMBER!K351="L",NOPEMBER!Z351&gt;100),"Obesitas (Sangat Berisiko)",IF(AND(NOPEMBER!K351="P",NOPEMBER!Z351&lt;80),"Normal / Aman",IF(AND(NOPEMBER!K351="P",NOPEMBER!Z351&gt;=80,NOPEMBER!Z351&lt;=95),"Risiko Tinggi",IF(AND(NOPEMBER!K351="P",NOPEMBER!Z351&gt;95),"Obesitas (Sangat Berisiko)","")))))))</f>
        <v/>
      </c>
      <c r="FC351" s="72" t="str">
        <f t="shared" ca="1" si="422"/>
        <v/>
      </c>
      <c r="FD351" s="73" t="str">
        <f>IFERROR(ABS(LEFT(NOPEMBER!AA351,FIND("/",NOPEMBER!AA351)-1)),"")</f>
        <v/>
      </c>
      <c r="FE351" s="73" t="str">
        <f>IFERROR(ABS(MID(NOPEMBER!AA351,FIND("/",NOPEMBER!AA351)+1,LEN(NOPEMBER!AA351))),"")</f>
        <v/>
      </c>
      <c r="FF351" s="72" t="str">
        <f t="shared" si="423"/>
        <v/>
      </c>
      <c r="FG351" s="72" t="str">
        <f t="shared" ca="1" si="424"/>
        <v/>
      </c>
      <c r="FH351" s="72" t="str">
        <f>IF(NOPEMBER!AB351="","",IF(NOPEMBER!AB351&lt;181,"NORMAL",IF(NOPEMBER!AB351&lt;201,"Pre DM", "DM")))</f>
        <v/>
      </c>
      <c r="FI351" s="72" t="str">
        <f t="shared" ca="1" si="425"/>
        <v/>
      </c>
      <c r="FK351" s="71" t="str">
        <f ca="1">IFERROR(DATEDIF(DESEMBER!I351,DESEMBER!D351,"Y"),"")</f>
        <v/>
      </c>
      <c r="FL351" s="71" t="str">
        <f ca="1">IFERROR(DATEDIF(DESEMBER!I351,DESEMBER!D351,"YM"),"")</f>
        <v/>
      </c>
      <c r="FM351" s="72" t="str">
        <f t="shared" ca="1" si="426"/>
        <v/>
      </c>
      <c r="FN351" s="72" t="str">
        <f ca="1">FM351&amp;DESEMBER!K351</f>
        <v/>
      </c>
      <c r="FO351" s="72" t="str">
        <f>IF(DESEMBER!Y351="","",IF(DESEMBER!Y351&lt;18.5,"Kurus",IF(DESEMBER!Y351&lt;25,"Normal",IF(DESEMBER!Y351&lt;30,"Overweight (Risiko)",IF(DESEMBER!Y351&lt;35,"Obesitas I","Obesitas II")))))</f>
        <v/>
      </c>
      <c r="FP351" s="72" t="str">
        <f t="shared" ca="1" si="427"/>
        <v/>
      </c>
      <c r="FQ351" s="72" t="str">
        <f>IF(DESEMBER!Z351="","",IF(AND(DESEMBER!K351="L",DESEMBER!Z351&lt;90),"Normal / Aman",IF(AND(DESEMBER!K351="L",DESEMBER!Z351&gt;=90,DESEMBER!Z351&lt;=100),"Risiko Tinggi",IF(AND(DESEMBER!K351="L",DESEMBER!Z351&gt;100),"Obesitas (Sangat Berisiko)",IF(AND(DESEMBER!K351="P",DESEMBER!Z351&lt;80),"Normal / Aman",IF(AND(DESEMBER!K351="P",DESEMBER!Z351&gt;=80,DESEMBER!Z351&lt;=95),"Risiko Tinggi",IF(AND(DESEMBER!K351="P",DESEMBER!Z351&gt;95),"Obesitas (Sangat Berisiko)","")))))))</f>
        <v/>
      </c>
      <c r="FR351" s="72" t="str">
        <f t="shared" ca="1" si="428"/>
        <v/>
      </c>
      <c r="FS351" s="73" t="str">
        <f>IFERROR(ABS(LEFT(DESEMBER!AA351,FIND("/",DESEMBER!AA351)-1)),"")</f>
        <v/>
      </c>
      <c r="FT351" s="73" t="str">
        <f>IFERROR(ABS(MID(DESEMBER!AA351,FIND("/",DESEMBER!AA351)+1,LEN(DESEMBER!AA351))),"")</f>
        <v/>
      </c>
      <c r="FU351" s="72" t="str">
        <f t="shared" si="429"/>
        <v/>
      </c>
      <c r="FV351" s="72" t="str">
        <f t="shared" ca="1" si="430"/>
        <v/>
      </c>
      <c r="FW351" s="72" t="str">
        <f>IF(DESEMBER!AB351="","",IF(DESEMBER!AB351&lt;181,"NORMAL",IF(DESEMBER!AB351&lt;201,"Pre DM", "DM")))</f>
        <v/>
      </c>
      <c r="FX351" s="72" t="str">
        <f t="shared" ca="1" si="431"/>
        <v/>
      </c>
    </row>
    <row r="352" spans="2:180" x14ac:dyDescent="0.25">
      <c r="B352" s="71" t="str">
        <f ca="1">IFERROR(DATEDIF(JANUARI!I352,JANUARI!D352,"Y"),"")</f>
        <v/>
      </c>
      <c r="C352" s="71" t="str">
        <f ca="1">IFERROR(DATEDIF(JANUARI!I352,JANUARI!D352,"YM"),"")</f>
        <v/>
      </c>
      <c r="D352" s="72" t="str">
        <f t="shared" ca="1" si="360"/>
        <v/>
      </c>
      <c r="E352" s="72" t="str">
        <f ca="1">D352&amp;JANUARI!K352</f>
        <v/>
      </c>
      <c r="F352" s="72" t="str">
        <f>IF(JANUARI!Y352="","",IF(JANUARI!Y352&lt;18.5,"Kurus",IF(JANUARI!Y352&lt;25,"Normal",IF(JANUARI!Y352&lt;30,"Overweight (Risiko)",IF(JANUARI!Y352&lt;35,"Obesitas I","Obesitas II")))))</f>
        <v/>
      </c>
      <c r="G352" s="72" t="str">
        <f t="shared" ca="1" si="361"/>
        <v/>
      </c>
      <c r="H352" s="72" t="str">
        <f>IF(JANUARI!Z352="","",IF(AND(JANUARI!K352="L",JANUARI!Z352&lt;90),"Normal / Aman",IF(AND(JANUARI!K352="L",JANUARI!Z352&gt;=90,JANUARI!Z352&lt;=100),"Risiko Tinggi",IF(AND(JANUARI!K352="L",JANUARI!Z352&gt;100),"Obesitas (Sangat Berisiko)",IF(AND(JANUARI!K352="P",JANUARI!Z352&lt;80),"Normal / Aman",IF(AND(JANUARI!K352="P",JANUARI!Z352&gt;=80,JANUARI!Z352&lt;=95),"Risiko Tinggi",IF(AND(JANUARI!K352="P",JANUARI!Z352&gt;95),"Obesitas (Sangat Berisiko)","")))))))</f>
        <v/>
      </c>
      <c r="I352" s="72" t="str">
        <f t="shared" ca="1" si="362"/>
        <v/>
      </c>
      <c r="J352" s="73" t="str">
        <f>IFERROR(ABS(LEFT(JANUARI!AA352,FIND("/",JANUARI!AA352)-1)),"")</f>
        <v/>
      </c>
      <c r="K352" s="73" t="str">
        <f>IFERROR(ABS(MID(JANUARI!AA352,FIND("/",JANUARI!AA352)+1,LEN(JANUARI!AA352))),"")</f>
        <v/>
      </c>
      <c r="L352" s="72" t="str">
        <f t="shared" si="363"/>
        <v/>
      </c>
      <c r="M352" s="72" t="str">
        <f t="shared" ca="1" si="364"/>
        <v/>
      </c>
      <c r="N352" s="72" t="str">
        <f>IF(JANUARI!AB352="","",IF(JANUARI!AB352&lt;181,"NORMAL",IF(JANUARI!AB352&lt;201,"Pre DM", "DM")))</f>
        <v/>
      </c>
      <c r="O352" s="72" t="str">
        <f t="shared" ca="1" si="365"/>
        <v/>
      </c>
      <c r="Q352" s="71" t="str">
        <f ca="1">IFERROR(DATEDIF(PEBRUARI!I352,PEBRUARI!D352,"Y"),"")</f>
        <v/>
      </c>
      <c r="R352" s="71" t="str">
        <f ca="1">IFERROR(DATEDIF(PEBRUARI!I352,PEBRUARI!D352,"YM"),"")</f>
        <v/>
      </c>
      <c r="S352" s="72" t="str">
        <f t="shared" ca="1" si="366"/>
        <v/>
      </c>
      <c r="T352" s="72" t="str">
        <f ca="1">S352&amp;PEBRUARI!K352</f>
        <v/>
      </c>
      <c r="U352" s="72" t="str">
        <f>IF(PEBRUARI!Y352="","",IF(PEBRUARI!Y352&lt;18.5,"Kurus",IF(PEBRUARI!Y352&lt;25,"Normal",IF(PEBRUARI!Y352&lt;30,"Overweight (Risiko)",IF(PEBRUARI!Y352&lt;35,"Obesitas I","Obesitas II")))))</f>
        <v/>
      </c>
      <c r="V352" s="72" t="str">
        <f t="shared" ca="1" si="367"/>
        <v/>
      </c>
      <c r="W352" s="72" t="str">
        <f>IF(PEBRUARI!Z352="","",IF(AND(PEBRUARI!K352="L",PEBRUARI!Z352&lt;90),"Normal / Aman",IF(AND(PEBRUARI!K352="L",PEBRUARI!Z352&gt;=90,PEBRUARI!Z352&lt;=100),"Risiko Tinggi",IF(AND(PEBRUARI!K352="L",PEBRUARI!Z352&gt;100),"Obesitas (Sangat Berisiko)",IF(AND(PEBRUARI!K352="P",PEBRUARI!Z352&lt;80),"Normal / Aman",IF(AND(PEBRUARI!K352="P",PEBRUARI!Z352&gt;=80,PEBRUARI!Z352&lt;=95),"Risiko Tinggi",IF(AND(PEBRUARI!K352="P",PEBRUARI!Z352&gt;95),"Obesitas (Sangat Berisiko)","")))))))</f>
        <v/>
      </c>
      <c r="X352" s="72" t="str">
        <f t="shared" ca="1" si="368"/>
        <v/>
      </c>
      <c r="Y352" s="73" t="str">
        <f>IFERROR(ABS(LEFT(PEBRUARI!AA352,FIND("/",PEBRUARI!AA352)-1)),"")</f>
        <v/>
      </c>
      <c r="Z352" s="73" t="str">
        <f>IFERROR(ABS(MID(PEBRUARI!AA352,FIND("/",PEBRUARI!AA352)+1,LEN(PEBRUARI!AA352))),"")</f>
        <v/>
      </c>
      <c r="AA352" s="72" t="str">
        <f t="shared" si="369"/>
        <v/>
      </c>
      <c r="AB352" s="72" t="str">
        <f t="shared" ca="1" si="370"/>
        <v/>
      </c>
      <c r="AC352" s="72" t="str">
        <f>IF(PEBRUARI!AB352="","",IF(PEBRUARI!AB352&lt;181,"NORMAL",IF(PEBRUARI!AB352&lt;201,"Pre DM", "DM")))</f>
        <v/>
      </c>
      <c r="AD352" s="72" t="str">
        <f t="shared" ca="1" si="371"/>
        <v/>
      </c>
      <c r="AF352" s="71" t="str">
        <f ca="1">IFERROR(DATEDIF(MARET!I352,MARET!D352,"Y"),"")</f>
        <v/>
      </c>
      <c r="AG352" s="71" t="str">
        <f ca="1">IFERROR(DATEDIF(MARET!I352,MARET!D352,"YM"),"")</f>
        <v/>
      </c>
      <c r="AH352" s="72" t="str">
        <f t="shared" ca="1" si="372"/>
        <v/>
      </c>
      <c r="AI352" s="72" t="str">
        <f ca="1">AH352&amp;MARET!K352</f>
        <v/>
      </c>
      <c r="AJ352" s="72" t="str">
        <f>IF(MARET!Y352="","",IF(MARET!Y352&lt;18.5,"Kurus",IF(MARET!Y352&lt;25,"Normal",IF(MARET!Y352&lt;30,"Overweight (Risiko)",IF(MARET!Y352&lt;35,"Obesitas I","Obesitas II")))))</f>
        <v/>
      </c>
      <c r="AK352" s="72" t="str">
        <f t="shared" ca="1" si="373"/>
        <v/>
      </c>
      <c r="AL352" s="72" t="str">
        <f>IF(MARET!Z352="","",IF(AND(MARET!K352="L",MARET!Z352&lt;90),"Normal / Aman",IF(AND(MARET!K352="L",MARET!Z352&gt;=90,MARET!Z352&lt;=100),"Risiko Tinggi",IF(AND(MARET!K352="L",MARET!Z352&gt;100),"Obesitas (Sangat Berisiko)",IF(AND(MARET!K352="P",MARET!Z352&lt;80),"Normal / Aman",IF(AND(MARET!K352="P",MARET!Z352&gt;=80,MARET!Z352&lt;=95),"Risiko Tinggi",IF(AND(MARET!K352="P",MARET!Z352&gt;95),"Obesitas (Sangat Berisiko)","")))))))</f>
        <v/>
      </c>
      <c r="AM352" s="72" t="str">
        <f t="shared" ca="1" si="374"/>
        <v/>
      </c>
      <c r="AN352" s="73" t="str">
        <f>IFERROR(ABS(LEFT(MARET!AA352,FIND("/",MARET!AA352)-1)),"")</f>
        <v/>
      </c>
      <c r="AO352" s="73" t="str">
        <f>IFERROR(ABS(MID(MARET!AA352,FIND("/",MARET!AA352)+1,LEN(MARET!AA352))),"")</f>
        <v/>
      </c>
      <c r="AP352" s="72" t="str">
        <f t="shared" si="375"/>
        <v/>
      </c>
      <c r="AQ352" s="72" t="str">
        <f t="shared" ca="1" si="376"/>
        <v/>
      </c>
      <c r="AR352" s="72" t="str">
        <f>IF(MARET!AB352="","",IF(MARET!AB352&lt;181,"NORMAL",IF(MARET!AB352&lt;201,"Pre DM", "DM")))</f>
        <v/>
      </c>
      <c r="AS352" s="72" t="str">
        <f t="shared" ca="1" si="377"/>
        <v/>
      </c>
      <c r="AU352" s="71" t="str">
        <f ca="1">IFERROR(DATEDIF(APRIL!I352,APRIL!D352,"Y"),"")</f>
        <v/>
      </c>
      <c r="AV352" s="71" t="str">
        <f ca="1">IFERROR(DATEDIF(APRIL!I352,APRIL!D352,"YM"),"")</f>
        <v/>
      </c>
      <c r="AW352" s="72" t="str">
        <f t="shared" ca="1" si="378"/>
        <v/>
      </c>
      <c r="AX352" s="72" t="str">
        <f ca="1">AW352&amp;APRIL!K352</f>
        <v/>
      </c>
      <c r="AY352" s="72" t="str">
        <f>IF(APRIL!Y352="","",IF(APRIL!Y352&lt;18.5,"Kurus",IF(APRIL!Y352&lt;25,"Normal",IF(APRIL!Y352&lt;30,"Overweight (Risiko)",IF(APRIL!Y352&lt;35,"Obesitas I","Obesitas II")))))</f>
        <v/>
      </c>
      <c r="AZ352" s="72" t="str">
        <f t="shared" ca="1" si="379"/>
        <v/>
      </c>
      <c r="BA352" s="72" t="str">
        <f>IF(APRIL!Z352="","",IF(AND(APRIL!K352="L",APRIL!Z352&lt;90),"Normal / Aman",IF(AND(APRIL!K352="L",APRIL!Z352&gt;=90,APRIL!Z352&lt;=100),"Risiko Tinggi",IF(AND(APRIL!K352="L",APRIL!Z352&gt;100),"Obesitas (Sangat Berisiko)",IF(AND(APRIL!K352="P",APRIL!Z352&lt;80),"Normal / Aman",IF(AND(APRIL!K352="P",APRIL!Z352&gt;=80,APRIL!Z352&lt;=95),"Risiko Tinggi",IF(AND(APRIL!K352="P",APRIL!Z352&gt;95),"Obesitas (Sangat Berisiko)","")))))))</f>
        <v/>
      </c>
      <c r="BB352" s="72" t="str">
        <f t="shared" ca="1" si="380"/>
        <v/>
      </c>
      <c r="BC352" s="73" t="str">
        <f>IFERROR(ABS(LEFT(APRIL!AA352,FIND("/",APRIL!AA352)-1)),"")</f>
        <v/>
      </c>
      <c r="BD352" s="73" t="str">
        <f>IFERROR(ABS(MID(APRIL!AA352,FIND("/",APRIL!AA352)+1,LEN(APRIL!AA352))),"")</f>
        <v/>
      </c>
      <c r="BE352" s="72" t="str">
        <f t="shared" si="381"/>
        <v/>
      </c>
      <c r="BF352" s="72" t="str">
        <f t="shared" ca="1" si="382"/>
        <v/>
      </c>
      <c r="BG352" s="72" t="str">
        <f>IF(APRIL!AB352="","",IF(APRIL!AB352&lt;181,"NORMAL",IF(APRIL!AB352&lt;201,"Pre DM", "DM")))</f>
        <v/>
      </c>
      <c r="BH352" s="72" t="str">
        <f t="shared" ca="1" si="383"/>
        <v/>
      </c>
      <c r="BJ352" s="71" t="str">
        <f ca="1">IFERROR(DATEDIF(MEI!I352,MEI!D352,"Y"),"")</f>
        <v/>
      </c>
      <c r="BK352" s="71" t="str">
        <f ca="1">IFERROR(DATEDIF(MEI!I352,MEI!D352,"YM"),"")</f>
        <v/>
      </c>
      <c r="BL352" s="72" t="str">
        <f t="shared" ca="1" si="384"/>
        <v/>
      </c>
      <c r="BM352" s="72" t="str">
        <f ca="1">BL352&amp;MEI!K352</f>
        <v/>
      </c>
      <c r="BN352" s="72" t="str">
        <f>IF(MEI!Y352="","",IF(MEI!Y352&lt;18.5,"Kurus",IF(MEI!Y352&lt;25,"Normal",IF(MEI!Y352&lt;30,"Overweight (Risiko)",IF(MEI!Y352&lt;35,"Obesitas I","Obesitas II")))))</f>
        <v/>
      </c>
      <c r="BO352" s="72" t="str">
        <f t="shared" ca="1" si="385"/>
        <v/>
      </c>
      <c r="BP352" s="72" t="str">
        <f>IF(MEI!Z352="","",IF(AND(MEI!K352="L",MEI!Z352&lt;90),"Normal / Aman",IF(AND(MEI!K352="L",MEI!Z352&gt;=90,MEI!Z352&lt;=100),"Risiko Tinggi",IF(AND(MEI!K352="L",MEI!Z352&gt;100),"Obesitas (Sangat Berisiko)",IF(AND(MEI!K352="P",MEI!Z352&lt;80),"Normal / Aman",IF(AND(MEI!K352="P",MEI!Z352&gt;=80,MEI!Z352&lt;=95),"Risiko Tinggi",IF(AND(MEI!K352="P",MEI!Z352&gt;95),"Obesitas (Sangat Berisiko)","")))))))</f>
        <v/>
      </c>
      <c r="BQ352" s="72" t="str">
        <f t="shared" ca="1" si="386"/>
        <v/>
      </c>
      <c r="BR352" s="73" t="str">
        <f>IFERROR(ABS(LEFT(MEI!AA352,FIND("/",MEI!AA352)-1)),"")</f>
        <v/>
      </c>
      <c r="BS352" s="73" t="str">
        <f>IFERROR(ABS(MID(MEI!AA352,FIND("/",MEI!AA352)+1,LEN(MEI!AA352))),"")</f>
        <v/>
      </c>
      <c r="BT352" s="72" t="str">
        <f t="shared" si="387"/>
        <v/>
      </c>
      <c r="BU352" s="72" t="str">
        <f t="shared" ca="1" si="388"/>
        <v/>
      </c>
      <c r="BV352" s="72" t="str">
        <f>IF(MEI!AB352="","",IF(MEI!AB352&lt;181,"NORMAL",IF(MEI!AB352&lt;201,"Pre DM", "DM")))</f>
        <v/>
      </c>
      <c r="BW352" s="72" t="str">
        <f t="shared" ca="1" si="389"/>
        <v/>
      </c>
      <c r="BY352" s="71" t="str">
        <f ca="1">IFERROR(DATEDIF(JUNI!I352,JUNI!D352,"Y"),"")</f>
        <v/>
      </c>
      <c r="BZ352" s="71" t="str">
        <f ca="1">IFERROR(DATEDIF(JUNI!I352,JUNI!D352,"YM"),"")</f>
        <v/>
      </c>
      <c r="CA352" s="72" t="str">
        <f t="shared" ca="1" si="390"/>
        <v/>
      </c>
      <c r="CB352" s="72" t="str">
        <f ca="1">CA352&amp;JUNI!K352</f>
        <v/>
      </c>
      <c r="CC352" s="72" t="str">
        <f>IF(JUNI!Y352="","",IF(JUNI!Y352&lt;18.5,"Kurus",IF(JUNI!Y352&lt;25,"Normal",IF(JUNI!Y352&lt;30,"Overweight (Risiko)",IF(JUNI!Y352&lt;35,"Obesitas I","Obesitas II")))))</f>
        <v/>
      </c>
      <c r="CD352" s="72" t="str">
        <f t="shared" ca="1" si="391"/>
        <v/>
      </c>
      <c r="CE352" s="72" t="str">
        <f>IF(JUNI!Z352="","",IF(AND(JUNI!K352="L",JUNI!Z352&lt;90),"Normal / Aman",IF(AND(JUNI!K352="L",JUNI!Z352&gt;=90,JUNI!Z352&lt;=100),"Risiko Tinggi",IF(AND(JUNI!K352="L",JUNI!Z352&gt;100),"Obesitas (Sangat Berisiko)",IF(AND(JUNI!K352="P",JUNI!Z352&lt;80),"Normal / Aman",IF(AND(JUNI!K352="P",JUNI!Z352&gt;=80,JUNI!Z352&lt;=95),"Risiko Tinggi",IF(AND(JUNI!K352="P",JUNI!Z352&gt;95),"Obesitas (Sangat Berisiko)","")))))))</f>
        <v/>
      </c>
      <c r="CF352" s="72" t="str">
        <f t="shared" ca="1" si="392"/>
        <v/>
      </c>
      <c r="CG352" s="73" t="str">
        <f>IFERROR(ABS(LEFT(JUNI!AA352,FIND("/",JUNI!AA352)-1)),"")</f>
        <v/>
      </c>
      <c r="CH352" s="73" t="str">
        <f>IFERROR(ABS(MID(JUNI!AA352,FIND("/",JUNI!AA352)+1,LEN(JUNI!AA352))),"")</f>
        <v/>
      </c>
      <c r="CI352" s="72" t="str">
        <f t="shared" si="393"/>
        <v/>
      </c>
      <c r="CJ352" s="72" t="str">
        <f t="shared" ca="1" si="394"/>
        <v/>
      </c>
      <c r="CK352" s="72" t="str">
        <f>IF(JUNI!AB352="","",IF(JUNI!AB352&lt;181,"NORMAL",IF(JUNI!AB352&lt;201,"Pre DM", "DM")))</f>
        <v/>
      </c>
      <c r="CL352" s="72" t="str">
        <f t="shared" ca="1" si="395"/>
        <v/>
      </c>
      <c r="CN352" s="71" t="str">
        <f ca="1">IFERROR(DATEDIF(JULI!I352,JULI!D352,"Y"),"")</f>
        <v/>
      </c>
      <c r="CO352" s="71" t="str">
        <f ca="1">IFERROR(DATEDIF(JULI!I352,JULI!D352,"YM"),"")</f>
        <v/>
      </c>
      <c r="CP352" s="72" t="str">
        <f t="shared" ca="1" si="396"/>
        <v/>
      </c>
      <c r="CQ352" s="72" t="str">
        <f ca="1">CP352&amp;JULI!K352</f>
        <v/>
      </c>
      <c r="CR352" s="72" t="str">
        <f>IF(JULI!Y352="","",IF(JULI!Y352&lt;18.5,"Kurus",IF(JULI!Y352&lt;25,"Normal",IF(JULI!Y352&lt;30,"Overweight (Risiko)",IF(JULI!Y352&lt;35,"Obesitas I","Obesitas II")))))</f>
        <v/>
      </c>
      <c r="CS352" s="72" t="str">
        <f t="shared" ca="1" si="397"/>
        <v/>
      </c>
      <c r="CT352" s="72" t="str">
        <f>IF(JULI!Z352="","",IF(AND(JULI!K352="L",JULI!Z352&lt;90),"Normal / Aman",IF(AND(JULI!K352="L",JULI!Z352&gt;=90,JULI!Z352&lt;=100),"Risiko Tinggi",IF(AND(JULI!K352="L",JULI!Z352&gt;100),"Obesitas (Sangat Berisiko)",IF(AND(JULI!K352="P",JULI!Z352&lt;80),"Normal / Aman",IF(AND(JULI!K352="P",JULI!Z352&gt;=80,JULI!Z352&lt;=95),"Risiko Tinggi",IF(AND(JULI!K352="P",JULI!Z352&gt;95),"Obesitas (Sangat Berisiko)","")))))))</f>
        <v/>
      </c>
      <c r="CU352" s="72" t="str">
        <f t="shared" ca="1" si="398"/>
        <v/>
      </c>
      <c r="CV352" s="73" t="str">
        <f>IFERROR(ABS(LEFT(JULI!AA352,FIND("/",JULI!AA352)-1)),"")</f>
        <v/>
      </c>
      <c r="CW352" s="73" t="str">
        <f>IFERROR(ABS(MID(JULI!AA352,FIND("/",JULI!AA352)+1,LEN(JULI!AA352))),"")</f>
        <v/>
      </c>
      <c r="CX352" s="72" t="str">
        <f t="shared" si="399"/>
        <v/>
      </c>
      <c r="CY352" s="72" t="str">
        <f t="shared" ca="1" si="400"/>
        <v/>
      </c>
      <c r="CZ352" s="72" t="str">
        <f>IF(JULI!AB352="","",IF(JULI!AB352&lt;181,"NORMAL",IF(JULI!AB352&lt;201,"Pre DM", "DM")))</f>
        <v/>
      </c>
      <c r="DA352" s="72" t="str">
        <f t="shared" ca="1" si="401"/>
        <v/>
      </c>
      <c r="DC352" s="71" t="str">
        <f ca="1">IFERROR(DATEDIF(AGUSTUS!I352,AGUSTUS!D352,"Y"),"")</f>
        <v/>
      </c>
      <c r="DD352" s="71" t="str">
        <f ca="1">IFERROR(DATEDIF(AGUSTUS!I352,AGUSTUS!D352,"YM"),"")</f>
        <v/>
      </c>
      <c r="DE352" s="72" t="str">
        <f t="shared" ca="1" si="402"/>
        <v/>
      </c>
      <c r="DF352" s="72" t="str">
        <f ca="1">DE352&amp;AGUSTUS!K352</f>
        <v/>
      </c>
      <c r="DG352" s="72" t="str">
        <f>IF(AGUSTUS!Y352="","",IF(AGUSTUS!Y352&lt;18.5,"Kurus",IF(AGUSTUS!Y352&lt;25,"Normal",IF(AGUSTUS!Y352&lt;30,"Overweight (Risiko)",IF(AGUSTUS!Y352&lt;35,"Obesitas I","Obesitas II")))))</f>
        <v/>
      </c>
      <c r="DH352" s="72" t="str">
        <f t="shared" ca="1" si="403"/>
        <v/>
      </c>
      <c r="DI352" s="72" t="str">
        <f>IF(AGUSTUS!Z352="","",IF(AND(AGUSTUS!K352="L",AGUSTUS!Z352&lt;90),"Normal / Aman",IF(AND(AGUSTUS!K352="L",AGUSTUS!Z352&gt;=90,AGUSTUS!Z352&lt;=100),"Risiko Tinggi",IF(AND(AGUSTUS!K352="L",AGUSTUS!Z352&gt;100),"Obesitas (Sangat Berisiko)",IF(AND(AGUSTUS!K352="P",AGUSTUS!Z352&lt;80),"Normal / Aman",IF(AND(AGUSTUS!K352="P",AGUSTUS!Z352&gt;=80,AGUSTUS!Z352&lt;=95),"Risiko Tinggi",IF(AND(AGUSTUS!K352="P",AGUSTUS!Z352&gt;95),"Obesitas (Sangat Berisiko)","")))))))</f>
        <v/>
      </c>
      <c r="DJ352" s="72" t="str">
        <f t="shared" ca="1" si="404"/>
        <v/>
      </c>
      <c r="DK352" s="73" t="str">
        <f>IFERROR(ABS(LEFT(AGUSTUS!AA352,FIND("/",AGUSTUS!AA352)-1)),"")</f>
        <v/>
      </c>
      <c r="DL352" s="73" t="str">
        <f>IFERROR(ABS(MID(AGUSTUS!AA352,FIND("/",AGUSTUS!AA352)+1,LEN(AGUSTUS!AA352))),"")</f>
        <v/>
      </c>
      <c r="DM352" s="72" t="str">
        <f t="shared" si="405"/>
        <v/>
      </c>
      <c r="DN352" s="72" t="str">
        <f t="shared" ca="1" si="406"/>
        <v/>
      </c>
      <c r="DO352" s="72" t="str">
        <f>IF(AGUSTUS!AB352="","",IF(AGUSTUS!AB352&lt;181,"NORMAL",IF(AGUSTUS!AB352&lt;201,"Pre DM", "DM")))</f>
        <v/>
      </c>
      <c r="DP352" s="72" t="str">
        <f t="shared" ca="1" si="407"/>
        <v/>
      </c>
      <c r="DR352" s="71" t="str">
        <f ca="1">IFERROR(DATEDIF(SEPTEMBER!I352,SEPTEMBER!D352,"Y"),"")</f>
        <v/>
      </c>
      <c r="DS352" s="71" t="str">
        <f ca="1">IFERROR(DATEDIF(SEPTEMBER!I352,SEPTEMBER!D352,"YM"),"")</f>
        <v/>
      </c>
      <c r="DT352" s="72" t="str">
        <f t="shared" ca="1" si="408"/>
        <v/>
      </c>
      <c r="DU352" s="72" t="str">
        <f ca="1">DT352&amp;SEPTEMBER!K352</f>
        <v/>
      </c>
      <c r="DV352" s="72" t="str">
        <f>IF(SEPTEMBER!Y352="","",IF(SEPTEMBER!Y352&lt;18.5,"Kurus",IF(SEPTEMBER!Y352&lt;25,"Normal",IF(SEPTEMBER!Y352&lt;30,"Overweight (Risiko)",IF(SEPTEMBER!Y352&lt;35,"Obesitas I","Obesitas II")))))</f>
        <v/>
      </c>
      <c r="DW352" s="72" t="str">
        <f t="shared" ca="1" si="409"/>
        <v/>
      </c>
      <c r="DX352" s="72" t="str">
        <f>IF(SEPTEMBER!Z352="","",IF(AND(SEPTEMBER!K352="L",SEPTEMBER!Z352&lt;90),"Normal / Aman",IF(AND(SEPTEMBER!K352="L",SEPTEMBER!Z352&gt;=90,SEPTEMBER!Z352&lt;=100),"Risiko Tinggi",IF(AND(SEPTEMBER!K352="L",SEPTEMBER!Z352&gt;100),"Obesitas (Sangat Berisiko)",IF(AND(SEPTEMBER!K352="P",SEPTEMBER!Z352&lt;80),"Normal / Aman",IF(AND(SEPTEMBER!K352="P",SEPTEMBER!Z352&gt;=80,SEPTEMBER!Z352&lt;=95),"Risiko Tinggi",IF(AND(SEPTEMBER!K352="P",SEPTEMBER!Z352&gt;95),"Obesitas (Sangat Berisiko)","")))))))</f>
        <v/>
      </c>
      <c r="DY352" s="72" t="str">
        <f t="shared" ca="1" si="410"/>
        <v/>
      </c>
      <c r="DZ352" s="73" t="str">
        <f>IFERROR(ABS(LEFT(SEPTEMBER!AA352,FIND("/",SEPTEMBER!AA352)-1)),"")</f>
        <v/>
      </c>
      <c r="EA352" s="73" t="str">
        <f>IFERROR(ABS(MID(SEPTEMBER!AA352,FIND("/",SEPTEMBER!AA352)+1,LEN(SEPTEMBER!AA352))),"")</f>
        <v/>
      </c>
      <c r="EB352" s="72" t="str">
        <f t="shared" si="411"/>
        <v/>
      </c>
      <c r="EC352" s="72" t="str">
        <f t="shared" ca="1" si="412"/>
        <v/>
      </c>
      <c r="ED352" s="72" t="str">
        <f>IF(SEPTEMBER!AB352="","",IF(SEPTEMBER!AB352&lt;181,"NORMAL",IF(SEPTEMBER!AB352&lt;201,"Pre DM", "DM")))</f>
        <v/>
      </c>
      <c r="EE352" s="72" t="str">
        <f t="shared" ca="1" si="413"/>
        <v/>
      </c>
      <c r="EG352" s="71" t="str">
        <f ca="1">IFERROR(DATEDIF(OKTOBER!I352,OKTOBER!D352,"Y"),"")</f>
        <v/>
      </c>
      <c r="EH352" s="71" t="str">
        <f ca="1">IFERROR(DATEDIF(OKTOBER!I352,OKTOBER!D352,"YM"),"")</f>
        <v/>
      </c>
      <c r="EI352" s="72" t="str">
        <f t="shared" ca="1" si="414"/>
        <v/>
      </c>
      <c r="EJ352" s="72" t="str">
        <f ca="1">EI352&amp;OKTOBER!K352</f>
        <v/>
      </c>
      <c r="EK352" s="72" t="str">
        <f>IF(OKTOBER!Y352="","",IF(OKTOBER!Y352&lt;18.5,"Kurus",IF(OKTOBER!Y352&lt;25,"Normal",IF(OKTOBER!Y352&lt;30,"Overweight (Risiko)",IF(OKTOBER!Y352&lt;35,"Obesitas I","Obesitas II")))))</f>
        <v/>
      </c>
      <c r="EL352" s="72" t="str">
        <f t="shared" ca="1" si="415"/>
        <v/>
      </c>
      <c r="EM352" s="72" t="str">
        <f>IF(OKTOBER!Z352="","",IF(AND(OKTOBER!K352="L",OKTOBER!Z352&lt;90),"Normal / Aman",IF(AND(OKTOBER!K352="L",OKTOBER!Z352&gt;=90,OKTOBER!Z352&lt;=100),"Risiko Tinggi",IF(AND(OKTOBER!K352="L",OKTOBER!Z352&gt;100),"Obesitas (Sangat Berisiko)",IF(AND(OKTOBER!K352="P",OKTOBER!Z352&lt;80),"Normal / Aman",IF(AND(OKTOBER!K352="P",OKTOBER!Z352&gt;=80,OKTOBER!Z352&lt;=95),"Risiko Tinggi",IF(AND(OKTOBER!K352="P",OKTOBER!Z352&gt;95),"Obesitas (Sangat Berisiko)","")))))))</f>
        <v/>
      </c>
      <c r="EN352" s="72" t="str">
        <f t="shared" ca="1" si="416"/>
        <v/>
      </c>
      <c r="EO352" s="73" t="str">
        <f>IFERROR(ABS(LEFT(OKTOBER!AA352,FIND("/",OKTOBER!AA352)-1)),"")</f>
        <v/>
      </c>
      <c r="EP352" s="73" t="str">
        <f>IFERROR(ABS(MID(OKTOBER!AA352,FIND("/",OKTOBER!AA352)+1,LEN(OKTOBER!AA352))),"")</f>
        <v/>
      </c>
      <c r="EQ352" s="72" t="str">
        <f t="shared" si="417"/>
        <v/>
      </c>
      <c r="ER352" s="72" t="str">
        <f t="shared" ca="1" si="418"/>
        <v/>
      </c>
      <c r="ES352" s="72" t="str">
        <f>IF(OKTOBER!AB352="","",IF(OKTOBER!AB352&lt;181,"NORMAL",IF(OKTOBER!AB352&lt;201,"Pre DM", "DM")))</f>
        <v/>
      </c>
      <c r="ET352" s="72" t="str">
        <f t="shared" ca="1" si="419"/>
        <v/>
      </c>
      <c r="EV352" s="71" t="str">
        <f ca="1">IFERROR(DATEDIF(NOPEMBER!I352,NOPEMBER!D352,"Y"),"")</f>
        <v/>
      </c>
      <c r="EW352" s="71" t="str">
        <f ca="1">IFERROR(DATEDIF(NOPEMBER!I352,NOPEMBER!D352,"YM"),"")</f>
        <v/>
      </c>
      <c r="EX352" s="72" t="str">
        <f t="shared" ca="1" si="420"/>
        <v/>
      </c>
      <c r="EY352" s="72" t="str">
        <f ca="1">EX352&amp;NOPEMBER!K352</f>
        <v/>
      </c>
      <c r="EZ352" s="72" t="str">
        <f>IF(NOPEMBER!Y352="","",IF(NOPEMBER!Y352&lt;18.5,"Kurus",IF(NOPEMBER!Y352&lt;25,"Normal",IF(NOPEMBER!Y352&lt;30,"Overweight (Risiko)",IF(NOPEMBER!Y352&lt;35,"Obesitas I","Obesitas II")))))</f>
        <v/>
      </c>
      <c r="FA352" s="72" t="str">
        <f t="shared" ca="1" si="421"/>
        <v/>
      </c>
      <c r="FB352" s="72" t="str">
        <f>IF(NOPEMBER!Z352="","",IF(AND(NOPEMBER!K352="L",NOPEMBER!Z352&lt;90),"Normal / Aman",IF(AND(NOPEMBER!K352="L",NOPEMBER!Z352&gt;=90,NOPEMBER!Z352&lt;=100),"Risiko Tinggi",IF(AND(NOPEMBER!K352="L",NOPEMBER!Z352&gt;100),"Obesitas (Sangat Berisiko)",IF(AND(NOPEMBER!K352="P",NOPEMBER!Z352&lt;80),"Normal / Aman",IF(AND(NOPEMBER!K352="P",NOPEMBER!Z352&gt;=80,NOPEMBER!Z352&lt;=95),"Risiko Tinggi",IF(AND(NOPEMBER!K352="P",NOPEMBER!Z352&gt;95),"Obesitas (Sangat Berisiko)","")))))))</f>
        <v/>
      </c>
      <c r="FC352" s="72" t="str">
        <f t="shared" ca="1" si="422"/>
        <v/>
      </c>
      <c r="FD352" s="73" t="str">
        <f>IFERROR(ABS(LEFT(NOPEMBER!AA352,FIND("/",NOPEMBER!AA352)-1)),"")</f>
        <v/>
      </c>
      <c r="FE352" s="73" t="str">
        <f>IFERROR(ABS(MID(NOPEMBER!AA352,FIND("/",NOPEMBER!AA352)+1,LEN(NOPEMBER!AA352))),"")</f>
        <v/>
      </c>
      <c r="FF352" s="72" t="str">
        <f t="shared" si="423"/>
        <v/>
      </c>
      <c r="FG352" s="72" t="str">
        <f t="shared" ca="1" si="424"/>
        <v/>
      </c>
      <c r="FH352" s="72" t="str">
        <f>IF(NOPEMBER!AB352="","",IF(NOPEMBER!AB352&lt;181,"NORMAL",IF(NOPEMBER!AB352&lt;201,"Pre DM", "DM")))</f>
        <v/>
      </c>
      <c r="FI352" s="72" t="str">
        <f t="shared" ca="1" si="425"/>
        <v/>
      </c>
      <c r="FK352" s="71" t="str">
        <f ca="1">IFERROR(DATEDIF(DESEMBER!I352,DESEMBER!D352,"Y"),"")</f>
        <v/>
      </c>
      <c r="FL352" s="71" t="str">
        <f ca="1">IFERROR(DATEDIF(DESEMBER!I352,DESEMBER!D352,"YM"),"")</f>
        <v/>
      </c>
      <c r="FM352" s="72" t="str">
        <f t="shared" ca="1" si="426"/>
        <v/>
      </c>
      <c r="FN352" s="72" t="str">
        <f ca="1">FM352&amp;DESEMBER!K352</f>
        <v/>
      </c>
      <c r="FO352" s="72" t="str">
        <f>IF(DESEMBER!Y352="","",IF(DESEMBER!Y352&lt;18.5,"Kurus",IF(DESEMBER!Y352&lt;25,"Normal",IF(DESEMBER!Y352&lt;30,"Overweight (Risiko)",IF(DESEMBER!Y352&lt;35,"Obesitas I","Obesitas II")))))</f>
        <v/>
      </c>
      <c r="FP352" s="72" t="str">
        <f t="shared" ca="1" si="427"/>
        <v/>
      </c>
      <c r="FQ352" s="72" t="str">
        <f>IF(DESEMBER!Z352="","",IF(AND(DESEMBER!K352="L",DESEMBER!Z352&lt;90),"Normal / Aman",IF(AND(DESEMBER!K352="L",DESEMBER!Z352&gt;=90,DESEMBER!Z352&lt;=100),"Risiko Tinggi",IF(AND(DESEMBER!K352="L",DESEMBER!Z352&gt;100),"Obesitas (Sangat Berisiko)",IF(AND(DESEMBER!K352="P",DESEMBER!Z352&lt;80),"Normal / Aman",IF(AND(DESEMBER!K352="P",DESEMBER!Z352&gt;=80,DESEMBER!Z352&lt;=95),"Risiko Tinggi",IF(AND(DESEMBER!K352="P",DESEMBER!Z352&gt;95),"Obesitas (Sangat Berisiko)","")))))))</f>
        <v/>
      </c>
      <c r="FR352" s="72" t="str">
        <f t="shared" ca="1" si="428"/>
        <v/>
      </c>
      <c r="FS352" s="73" t="str">
        <f>IFERROR(ABS(LEFT(DESEMBER!AA352,FIND("/",DESEMBER!AA352)-1)),"")</f>
        <v/>
      </c>
      <c r="FT352" s="73" t="str">
        <f>IFERROR(ABS(MID(DESEMBER!AA352,FIND("/",DESEMBER!AA352)+1,LEN(DESEMBER!AA352))),"")</f>
        <v/>
      </c>
      <c r="FU352" s="72" t="str">
        <f t="shared" si="429"/>
        <v/>
      </c>
      <c r="FV352" s="72" t="str">
        <f t="shared" ca="1" si="430"/>
        <v/>
      </c>
      <c r="FW352" s="72" t="str">
        <f>IF(DESEMBER!AB352="","",IF(DESEMBER!AB352&lt;181,"NORMAL",IF(DESEMBER!AB352&lt;201,"Pre DM", "DM")))</f>
        <v/>
      </c>
      <c r="FX352" s="72" t="str">
        <f t="shared" ca="1" si="431"/>
        <v/>
      </c>
    </row>
    <row r="353" spans="2:180" x14ac:dyDescent="0.25">
      <c r="B353" s="71" t="str">
        <f ca="1">IFERROR(DATEDIF(JANUARI!I353,JANUARI!D353,"Y"),"")</f>
        <v/>
      </c>
      <c r="C353" s="71" t="str">
        <f ca="1">IFERROR(DATEDIF(JANUARI!I353,JANUARI!D353,"YM"),"")</f>
        <v/>
      </c>
      <c r="D353" s="72" t="str">
        <f t="shared" ca="1" si="360"/>
        <v/>
      </c>
      <c r="E353" s="72" t="str">
        <f ca="1">D353&amp;JANUARI!K353</f>
        <v/>
      </c>
      <c r="F353" s="72" t="str">
        <f>IF(JANUARI!Y353="","",IF(JANUARI!Y353&lt;18.5,"Kurus",IF(JANUARI!Y353&lt;25,"Normal",IF(JANUARI!Y353&lt;30,"Overweight (Risiko)",IF(JANUARI!Y353&lt;35,"Obesitas I","Obesitas II")))))</f>
        <v/>
      </c>
      <c r="G353" s="72" t="str">
        <f t="shared" ca="1" si="361"/>
        <v/>
      </c>
      <c r="H353" s="72" t="str">
        <f>IF(JANUARI!Z353="","",IF(AND(JANUARI!K353="L",JANUARI!Z353&lt;90),"Normal / Aman",IF(AND(JANUARI!K353="L",JANUARI!Z353&gt;=90,JANUARI!Z353&lt;=100),"Risiko Tinggi",IF(AND(JANUARI!K353="L",JANUARI!Z353&gt;100),"Obesitas (Sangat Berisiko)",IF(AND(JANUARI!K353="P",JANUARI!Z353&lt;80),"Normal / Aman",IF(AND(JANUARI!K353="P",JANUARI!Z353&gt;=80,JANUARI!Z353&lt;=95),"Risiko Tinggi",IF(AND(JANUARI!K353="P",JANUARI!Z353&gt;95),"Obesitas (Sangat Berisiko)","")))))))</f>
        <v/>
      </c>
      <c r="I353" s="72" t="str">
        <f t="shared" ca="1" si="362"/>
        <v/>
      </c>
      <c r="J353" s="73" t="str">
        <f>IFERROR(ABS(LEFT(JANUARI!AA353,FIND("/",JANUARI!AA353)-1)),"")</f>
        <v/>
      </c>
      <c r="K353" s="73" t="str">
        <f>IFERROR(ABS(MID(JANUARI!AA353,FIND("/",JANUARI!AA353)+1,LEN(JANUARI!AA353))),"")</f>
        <v/>
      </c>
      <c r="L353" s="72" t="str">
        <f t="shared" si="363"/>
        <v/>
      </c>
      <c r="M353" s="72" t="str">
        <f t="shared" ca="1" si="364"/>
        <v/>
      </c>
      <c r="N353" s="72" t="str">
        <f>IF(JANUARI!AB353="","",IF(JANUARI!AB353&lt;181,"NORMAL",IF(JANUARI!AB353&lt;201,"Pre DM", "DM")))</f>
        <v/>
      </c>
      <c r="O353" s="72" t="str">
        <f t="shared" ca="1" si="365"/>
        <v/>
      </c>
      <c r="Q353" s="71" t="str">
        <f ca="1">IFERROR(DATEDIF(PEBRUARI!I353,PEBRUARI!D353,"Y"),"")</f>
        <v/>
      </c>
      <c r="R353" s="71" t="str">
        <f ca="1">IFERROR(DATEDIF(PEBRUARI!I353,PEBRUARI!D353,"YM"),"")</f>
        <v/>
      </c>
      <c r="S353" s="72" t="str">
        <f t="shared" ca="1" si="366"/>
        <v/>
      </c>
      <c r="T353" s="72" t="str">
        <f ca="1">S353&amp;PEBRUARI!K353</f>
        <v/>
      </c>
      <c r="U353" s="72" t="str">
        <f>IF(PEBRUARI!Y353="","",IF(PEBRUARI!Y353&lt;18.5,"Kurus",IF(PEBRUARI!Y353&lt;25,"Normal",IF(PEBRUARI!Y353&lt;30,"Overweight (Risiko)",IF(PEBRUARI!Y353&lt;35,"Obesitas I","Obesitas II")))))</f>
        <v/>
      </c>
      <c r="V353" s="72" t="str">
        <f t="shared" ca="1" si="367"/>
        <v/>
      </c>
      <c r="W353" s="72" t="str">
        <f>IF(PEBRUARI!Z353="","",IF(AND(PEBRUARI!K353="L",PEBRUARI!Z353&lt;90),"Normal / Aman",IF(AND(PEBRUARI!K353="L",PEBRUARI!Z353&gt;=90,PEBRUARI!Z353&lt;=100),"Risiko Tinggi",IF(AND(PEBRUARI!K353="L",PEBRUARI!Z353&gt;100),"Obesitas (Sangat Berisiko)",IF(AND(PEBRUARI!K353="P",PEBRUARI!Z353&lt;80),"Normal / Aman",IF(AND(PEBRUARI!K353="P",PEBRUARI!Z353&gt;=80,PEBRUARI!Z353&lt;=95),"Risiko Tinggi",IF(AND(PEBRUARI!K353="P",PEBRUARI!Z353&gt;95),"Obesitas (Sangat Berisiko)","")))))))</f>
        <v/>
      </c>
      <c r="X353" s="72" t="str">
        <f t="shared" ca="1" si="368"/>
        <v/>
      </c>
      <c r="Y353" s="73" t="str">
        <f>IFERROR(ABS(LEFT(PEBRUARI!AA353,FIND("/",PEBRUARI!AA353)-1)),"")</f>
        <v/>
      </c>
      <c r="Z353" s="73" t="str">
        <f>IFERROR(ABS(MID(PEBRUARI!AA353,FIND("/",PEBRUARI!AA353)+1,LEN(PEBRUARI!AA353))),"")</f>
        <v/>
      </c>
      <c r="AA353" s="72" t="str">
        <f t="shared" si="369"/>
        <v/>
      </c>
      <c r="AB353" s="72" t="str">
        <f t="shared" ca="1" si="370"/>
        <v/>
      </c>
      <c r="AC353" s="72" t="str">
        <f>IF(PEBRUARI!AB353="","",IF(PEBRUARI!AB353&lt;181,"NORMAL",IF(PEBRUARI!AB353&lt;201,"Pre DM", "DM")))</f>
        <v/>
      </c>
      <c r="AD353" s="72" t="str">
        <f t="shared" ca="1" si="371"/>
        <v/>
      </c>
      <c r="AF353" s="71" t="str">
        <f ca="1">IFERROR(DATEDIF(MARET!I353,MARET!D353,"Y"),"")</f>
        <v/>
      </c>
      <c r="AG353" s="71" t="str">
        <f ca="1">IFERROR(DATEDIF(MARET!I353,MARET!D353,"YM"),"")</f>
        <v/>
      </c>
      <c r="AH353" s="72" t="str">
        <f t="shared" ca="1" si="372"/>
        <v/>
      </c>
      <c r="AI353" s="72" t="str">
        <f ca="1">AH353&amp;MARET!K353</f>
        <v/>
      </c>
      <c r="AJ353" s="72" t="str">
        <f>IF(MARET!Y353="","",IF(MARET!Y353&lt;18.5,"Kurus",IF(MARET!Y353&lt;25,"Normal",IF(MARET!Y353&lt;30,"Overweight (Risiko)",IF(MARET!Y353&lt;35,"Obesitas I","Obesitas II")))))</f>
        <v/>
      </c>
      <c r="AK353" s="72" t="str">
        <f t="shared" ca="1" si="373"/>
        <v/>
      </c>
      <c r="AL353" s="72" t="str">
        <f>IF(MARET!Z353="","",IF(AND(MARET!K353="L",MARET!Z353&lt;90),"Normal / Aman",IF(AND(MARET!K353="L",MARET!Z353&gt;=90,MARET!Z353&lt;=100),"Risiko Tinggi",IF(AND(MARET!K353="L",MARET!Z353&gt;100),"Obesitas (Sangat Berisiko)",IF(AND(MARET!K353="P",MARET!Z353&lt;80),"Normal / Aman",IF(AND(MARET!K353="P",MARET!Z353&gt;=80,MARET!Z353&lt;=95),"Risiko Tinggi",IF(AND(MARET!K353="P",MARET!Z353&gt;95),"Obesitas (Sangat Berisiko)","")))))))</f>
        <v/>
      </c>
      <c r="AM353" s="72" t="str">
        <f t="shared" ca="1" si="374"/>
        <v/>
      </c>
      <c r="AN353" s="73" t="str">
        <f>IFERROR(ABS(LEFT(MARET!AA353,FIND("/",MARET!AA353)-1)),"")</f>
        <v/>
      </c>
      <c r="AO353" s="73" t="str">
        <f>IFERROR(ABS(MID(MARET!AA353,FIND("/",MARET!AA353)+1,LEN(MARET!AA353))),"")</f>
        <v/>
      </c>
      <c r="AP353" s="72" t="str">
        <f t="shared" si="375"/>
        <v/>
      </c>
      <c r="AQ353" s="72" t="str">
        <f t="shared" ca="1" si="376"/>
        <v/>
      </c>
      <c r="AR353" s="72" t="str">
        <f>IF(MARET!AB353="","",IF(MARET!AB353&lt;181,"NORMAL",IF(MARET!AB353&lt;201,"Pre DM", "DM")))</f>
        <v/>
      </c>
      <c r="AS353" s="72" t="str">
        <f t="shared" ca="1" si="377"/>
        <v/>
      </c>
      <c r="AU353" s="71" t="str">
        <f ca="1">IFERROR(DATEDIF(APRIL!I353,APRIL!D353,"Y"),"")</f>
        <v/>
      </c>
      <c r="AV353" s="71" t="str">
        <f ca="1">IFERROR(DATEDIF(APRIL!I353,APRIL!D353,"YM"),"")</f>
        <v/>
      </c>
      <c r="AW353" s="72" t="str">
        <f t="shared" ca="1" si="378"/>
        <v/>
      </c>
      <c r="AX353" s="72" t="str">
        <f ca="1">AW353&amp;APRIL!K353</f>
        <v/>
      </c>
      <c r="AY353" s="72" t="str">
        <f>IF(APRIL!Y353="","",IF(APRIL!Y353&lt;18.5,"Kurus",IF(APRIL!Y353&lt;25,"Normal",IF(APRIL!Y353&lt;30,"Overweight (Risiko)",IF(APRIL!Y353&lt;35,"Obesitas I","Obesitas II")))))</f>
        <v/>
      </c>
      <c r="AZ353" s="72" t="str">
        <f t="shared" ca="1" si="379"/>
        <v/>
      </c>
      <c r="BA353" s="72" t="str">
        <f>IF(APRIL!Z353="","",IF(AND(APRIL!K353="L",APRIL!Z353&lt;90),"Normal / Aman",IF(AND(APRIL!K353="L",APRIL!Z353&gt;=90,APRIL!Z353&lt;=100),"Risiko Tinggi",IF(AND(APRIL!K353="L",APRIL!Z353&gt;100),"Obesitas (Sangat Berisiko)",IF(AND(APRIL!K353="P",APRIL!Z353&lt;80),"Normal / Aman",IF(AND(APRIL!K353="P",APRIL!Z353&gt;=80,APRIL!Z353&lt;=95),"Risiko Tinggi",IF(AND(APRIL!K353="P",APRIL!Z353&gt;95),"Obesitas (Sangat Berisiko)","")))))))</f>
        <v/>
      </c>
      <c r="BB353" s="72" t="str">
        <f t="shared" ca="1" si="380"/>
        <v/>
      </c>
      <c r="BC353" s="73" t="str">
        <f>IFERROR(ABS(LEFT(APRIL!AA353,FIND("/",APRIL!AA353)-1)),"")</f>
        <v/>
      </c>
      <c r="BD353" s="73" t="str">
        <f>IFERROR(ABS(MID(APRIL!AA353,FIND("/",APRIL!AA353)+1,LEN(APRIL!AA353))),"")</f>
        <v/>
      </c>
      <c r="BE353" s="72" t="str">
        <f t="shared" si="381"/>
        <v/>
      </c>
      <c r="BF353" s="72" t="str">
        <f t="shared" ca="1" si="382"/>
        <v/>
      </c>
      <c r="BG353" s="72" t="str">
        <f>IF(APRIL!AB353="","",IF(APRIL!AB353&lt;181,"NORMAL",IF(APRIL!AB353&lt;201,"Pre DM", "DM")))</f>
        <v/>
      </c>
      <c r="BH353" s="72" t="str">
        <f t="shared" ca="1" si="383"/>
        <v/>
      </c>
      <c r="BJ353" s="71" t="str">
        <f ca="1">IFERROR(DATEDIF(MEI!I353,MEI!D353,"Y"),"")</f>
        <v/>
      </c>
      <c r="BK353" s="71" t="str">
        <f ca="1">IFERROR(DATEDIF(MEI!I353,MEI!D353,"YM"),"")</f>
        <v/>
      </c>
      <c r="BL353" s="72" t="str">
        <f t="shared" ca="1" si="384"/>
        <v/>
      </c>
      <c r="BM353" s="72" t="str">
        <f ca="1">BL353&amp;MEI!K353</f>
        <v/>
      </c>
      <c r="BN353" s="72" t="str">
        <f>IF(MEI!Y353="","",IF(MEI!Y353&lt;18.5,"Kurus",IF(MEI!Y353&lt;25,"Normal",IF(MEI!Y353&lt;30,"Overweight (Risiko)",IF(MEI!Y353&lt;35,"Obesitas I","Obesitas II")))))</f>
        <v/>
      </c>
      <c r="BO353" s="72" t="str">
        <f t="shared" ca="1" si="385"/>
        <v/>
      </c>
      <c r="BP353" s="72" t="str">
        <f>IF(MEI!Z353="","",IF(AND(MEI!K353="L",MEI!Z353&lt;90),"Normal / Aman",IF(AND(MEI!K353="L",MEI!Z353&gt;=90,MEI!Z353&lt;=100),"Risiko Tinggi",IF(AND(MEI!K353="L",MEI!Z353&gt;100),"Obesitas (Sangat Berisiko)",IF(AND(MEI!K353="P",MEI!Z353&lt;80),"Normal / Aman",IF(AND(MEI!K353="P",MEI!Z353&gt;=80,MEI!Z353&lt;=95),"Risiko Tinggi",IF(AND(MEI!K353="P",MEI!Z353&gt;95),"Obesitas (Sangat Berisiko)","")))))))</f>
        <v/>
      </c>
      <c r="BQ353" s="72" t="str">
        <f t="shared" ca="1" si="386"/>
        <v/>
      </c>
      <c r="BR353" s="73" t="str">
        <f>IFERROR(ABS(LEFT(MEI!AA353,FIND("/",MEI!AA353)-1)),"")</f>
        <v/>
      </c>
      <c r="BS353" s="73" t="str">
        <f>IFERROR(ABS(MID(MEI!AA353,FIND("/",MEI!AA353)+1,LEN(MEI!AA353))),"")</f>
        <v/>
      </c>
      <c r="BT353" s="72" t="str">
        <f t="shared" si="387"/>
        <v/>
      </c>
      <c r="BU353" s="72" t="str">
        <f t="shared" ca="1" si="388"/>
        <v/>
      </c>
      <c r="BV353" s="72" t="str">
        <f>IF(MEI!AB353="","",IF(MEI!AB353&lt;181,"NORMAL",IF(MEI!AB353&lt;201,"Pre DM", "DM")))</f>
        <v/>
      </c>
      <c r="BW353" s="72" t="str">
        <f t="shared" ca="1" si="389"/>
        <v/>
      </c>
      <c r="BY353" s="71" t="str">
        <f ca="1">IFERROR(DATEDIF(JUNI!I353,JUNI!D353,"Y"),"")</f>
        <v/>
      </c>
      <c r="BZ353" s="71" t="str">
        <f ca="1">IFERROR(DATEDIF(JUNI!I353,JUNI!D353,"YM"),"")</f>
        <v/>
      </c>
      <c r="CA353" s="72" t="str">
        <f t="shared" ca="1" si="390"/>
        <v/>
      </c>
      <c r="CB353" s="72" t="str">
        <f ca="1">CA353&amp;JUNI!K353</f>
        <v/>
      </c>
      <c r="CC353" s="72" t="str">
        <f>IF(JUNI!Y353="","",IF(JUNI!Y353&lt;18.5,"Kurus",IF(JUNI!Y353&lt;25,"Normal",IF(JUNI!Y353&lt;30,"Overweight (Risiko)",IF(JUNI!Y353&lt;35,"Obesitas I","Obesitas II")))))</f>
        <v/>
      </c>
      <c r="CD353" s="72" t="str">
        <f t="shared" ca="1" si="391"/>
        <v/>
      </c>
      <c r="CE353" s="72" t="str">
        <f>IF(JUNI!Z353="","",IF(AND(JUNI!K353="L",JUNI!Z353&lt;90),"Normal / Aman",IF(AND(JUNI!K353="L",JUNI!Z353&gt;=90,JUNI!Z353&lt;=100),"Risiko Tinggi",IF(AND(JUNI!K353="L",JUNI!Z353&gt;100),"Obesitas (Sangat Berisiko)",IF(AND(JUNI!K353="P",JUNI!Z353&lt;80),"Normal / Aman",IF(AND(JUNI!K353="P",JUNI!Z353&gt;=80,JUNI!Z353&lt;=95),"Risiko Tinggi",IF(AND(JUNI!K353="P",JUNI!Z353&gt;95),"Obesitas (Sangat Berisiko)","")))))))</f>
        <v/>
      </c>
      <c r="CF353" s="72" t="str">
        <f t="shared" ca="1" si="392"/>
        <v/>
      </c>
      <c r="CG353" s="73" t="str">
        <f>IFERROR(ABS(LEFT(JUNI!AA353,FIND("/",JUNI!AA353)-1)),"")</f>
        <v/>
      </c>
      <c r="CH353" s="73" t="str">
        <f>IFERROR(ABS(MID(JUNI!AA353,FIND("/",JUNI!AA353)+1,LEN(JUNI!AA353))),"")</f>
        <v/>
      </c>
      <c r="CI353" s="72" t="str">
        <f t="shared" si="393"/>
        <v/>
      </c>
      <c r="CJ353" s="72" t="str">
        <f t="shared" ca="1" si="394"/>
        <v/>
      </c>
      <c r="CK353" s="72" t="str">
        <f>IF(JUNI!AB353="","",IF(JUNI!AB353&lt;181,"NORMAL",IF(JUNI!AB353&lt;201,"Pre DM", "DM")))</f>
        <v/>
      </c>
      <c r="CL353" s="72" t="str">
        <f t="shared" ca="1" si="395"/>
        <v/>
      </c>
      <c r="CN353" s="71" t="str">
        <f ca="1">IFERROR(DATEDIF(JULI!I353,JULI!D353,"Y"),"")</f>
        <v/>
      </c>
      <c r="CO353" s="71" t="str">
        <f ca="1">IFERROR(DATEDIF(JULI!I353,JULI!D353,"YM"),"")</f>
        <v/>
      </c>
      <c r="CP353" s="72" t="str">
        <f t="shared" ca="1" si="396"/>
        <v/>
      </c>
      <c r="CQ353" s="72" t="str">
        <f ca="1">CP353&amp;JULI!K353</f>
        <v/>
      </c>
      <c r="CR353" s="72" t="str">
        <f>IF(JULI!Y353="","",IF(JULI!Y353&lt;18.5,"Kurus",IF(JULI!Y353&lt;25,"Normal",IF(JULI!Y353&lt;30,"Overweight (Risiko)",IF(JULI!Y353&lt;35,"Obesitas I","Obesitas II")))))</f>
        <v/>
      </c>
      <c r="CS353" s="72" t="str">
        <f t="shared" ca="1" si="397"/>
        <v/>
      </c>
      <c r="CT353" s="72" t="str">
        <f>IF(JULI!Z353="","",IF(AND(JULI!K353="L",JULI!Z353&lt;90),"Normal / Aman",IF(AND(JULI!K353="L",JULI!Z353&gt;=90,JULI!Z353&lt;=100),"Risiko Tinggi",IF(AND(JULI!K353="L",JULI!Z353&gt;100),"Obesitas (Sangat Berisiko)",IF(AND(JULI!K353="P",JULI!Z353&lt;80),"Normal / Aman",IF(AND(JULI!K353="P",JULI!Z353&gt;=80,JULI!Z353&lt;=95),"Risiko Tinggi",IF(AND(JULI!K353="P",JULI!Z353&gt;95),"Obesitas (Sangat Berisiko)","")))))))</f>
        <v/>
      </c>
      <c r="CU353" s="72" t="str">
        <f t="shared" ca="1" si="398"/>
        <v/>
      </c>
      <c r="CV353" s="73" t="str">
        <f>IFERROR(ABS(LEFT(JULI!AA353,FIND("/",JULI!AA353)-1)),"")</f>
        <v/>
      </c>
      <c r="CW353" s="73" t="str">
        <f>IFERROR(ABS(MID(JULI!AA353,FIND("/",JULI!AA353)+1,LEN(JULI!AA353))),"")</f>
        <v/>
      </c>
      <c r="CX353" s="72" t="str">
        <f t="shared" si="399"/>
        <v/>
      </c>
      <c r="CY353" s="72" t="str">
        <f t="shared" ca="1" si="400"/>
        <v/>
      </c>
      <c r="CZ353" s="72" t="str">
        <f>IF(JULI!AB353="","",IF(JULI!AB353&lt;181,"NORMAL",IF(JULI!AB353&lt;201,"Pre DM", "DM")))</f>
        <v/>
      </c>
      <c r="DA353" s="72" t="str">
        <f t="shared" ca="1" si="401"/>
        <v/>
      </c>
      <c r="DC353" s="71" t="str">
        <f ca="1">IFERROR(DATEDIF(AGUSTUS!I353,AGUSTUS!D353,"Y"),"")</f>
        <v/>
      </c>
      <c r="DD353" s="71" t="str">
        <f ca="1">IFERROR(DATEDIF(AGUSTUS!I353,AGUSTUS!D353,"YM"),"")</f>
        <v/>
      </c>
      <c r="DE353" s="72" t="str">
        <f t="shared" ca="1" si="402"/>
        <v/>
      </c>
      <c r="DF353" s="72" t="str">
        <f ca="1">DE353&amp;AGUSTUS!K353</f>
        <v/>
      </c>
      <c r="DG353" s="72" t="str">
        <f>IF(AGUSTUS!Y353="","",IF(AGUSTUS!Y353&lt;18.5,"Kurus",IF(AGUSTUS!Y353&lt;25,"Normal",IF(AGUSTUS!Y353&lt;30,"Overweight (Risiko)",IF(AGUSTUS!Y353&lt;35,"Obesitas I","Obesitas II")))))</f>
        <v/>
      </c>
      <c r="DH353" s="72" t="str">
        <f t="shared" ca="1" si="403"/>
        <v/>
      </c>
      <c r="DI353" s="72" t="str">
        <f>IF(AGUSTUS!Z353="","",IF(AND(AGUSTUS!K353="L",AGUSTUS!Z353&lt;90),"Normal / Aman",IF(AND(AGUSTUS!K353="L",AGUSTUS!Z353&gt;=90,AGUSTUS!Z353&lt;=100),"Risiko Tinggi",IF(AND(AGUSTUS!K353="L",AGUSTUS!Z353&gt;100),"Obesitas (Sangat Berisiko)",IF(AND(AGUSTUS!K353="P",AGUSTUS!Z353&lt;80),"Normal / Aman",IF(AND(AGUSTUS!K353="P",AGUSTUS!Z353&gt;=80,AGUSTUS!Z353&lt;=95),"Risiko Tinggi",IF(AND(AGUSTUS!K353="P",AGUSTUS!Z353&gt;95),"Obesitas (Sangat Berisiko)","")))))))</f>
        <v/>
      </c>
      <c r="DJ353" s="72" t="str">
        <f t="shared" ca="1" si="404"/>
        <v/>
      </c>
      <c r="DK353" s="73" t="str">
        <f>IFERROR(ABS(LEFT(AGUSTUS!AA353,FIND("/",AGUSTUS!AA353)-1)),"")</f>
        <v/>
      </c>
      <c r="DL353" s="73" t="str">
        <f>IFERROR(ABS(MID(AGUSTUS!AA353,FIND("/",AGUSTUS!AA353)+1,LEN(AGUSTUS!AA353))),"")</f>
        <v/>
      </c>
      <c r="DM353" s="72" t="str">
        <f t="shared" si="405"/>
        <v/>
      </c>
      <c r="DN353" s="72" t="str">
        <f t="shared" ca="1" si="406"/>
        <v/>
      </c>
      <c r="DO353" s="72" t="str">
        <f>IF(AGUSTUS!AB353="","",IF(AGUSTUS!AB353&lt;181,"NORMAL",IF(AGUSTUS!AB353&lt;201,"Pre DM", "DM")))</f>
        <v/>
      </c>
      <c r="DP353" s="72" t="str">
        <f t="shared" ca="1" si="407"/>
        <v/>
      </c>
      <c r="DR353" s="71" t="str">
        <f ca="1">IFERROR(DATEDIF(SEPTEMBER!I353,SEPTEMBER!D353,"Y"),"")</f>
        <v/>
      </c>
      <c r="DS353" s="71" t="str">
        <f ca="1">IFERROR(DATEDIF(SEPTEMBER!I353,SEPTEMBER!D353,"YM"),"")</f>
        <v/>
      </c>
      <c r="DT353" s="72" t="str">
        <f t="shared" ca="1" si="408"/>
        <v/>
      </c>
      <c r="DU353" s="72" t="str">
        <f ca="1">DT353&amp;SEPTEMBER!K353</f>
        <v/>
      </c>
      <c r="DV353" s="72" t="str">
        <f>IF(SEPTEMBER!Y353="","",IF(SEPTEMBER!Y353&lt;18.5,"Kurus",IF(SEPTEMBER!Y353&lt;25,"Normal",IF(SEPTEMBER!Y353&lt;30,"Overweight (Risiko)",IF(SEPTEMBER!Y353&lt;35,"Obesitas I","Obesitas II")))))</f>
        <v/>
      </c>
      <c r="DW353" s="72" t="str">
        <f t="shared" ca="1" si="409"/>
        <v/>
      </c>
      <c r="DX353" s="72" t="str">
        <f>IF(SEPTEMBER!Z353="","",IF(AND(SEPTEMBER!K353="L",SEPTEMBER!Z353&lt;90),"Normal / Aman",IF(AND(SEPTEMBER!K353="L",SEPTEMBER!Z353&gt;=90,SEPTEMBER!Z353&lt;=100),"Risiko Tinggi",IF(AND(SEPTEMBER!K353="L",SEPTEMBER!Z353&gt;100),"Obesitas (Sangat Berisiko)",IF(AND(SEPTEMBER!K353="P",SEPTEMBER!Z353&lt;80),"Normal / Aman",IF(AND(SEPTEMBER!K353="P",SEPTEMBER!Z353&gt;=80,SEPTEMBER!Z353&lt;=95),"Risiko Tinggi",IF(AND(SEPTEMBER!K353="P",SEPTEMBER!Z353&gt;95),"Obesitas (Sangat Berisiko)","")))))))</f>
        <v/>
      </c>
      <c r="DY353" s="72" t="str">
        <f t="shared" ca="1" si="410"/>
        <v/>
      </c>
      <c r="DZ353" s="73" t="str">
        <f>IFERROR(ABS(LEFT(SEPTEMBER!AA353,FIND("/",SEPTEMBER!AA353)-1)),"")</f>
        <v/>
      </c>
      <c r="EA353" s="73" t="str">
        <f>IFERROR(ABS(MID(SEPTEMBER!AA353,FIND("/",SEPTEMBER!AA353)+1,LEN(SEPTEMBER!AA353))),"")</f>
        <v/>
      </c>
      <c r="EB353" s="72" t="str">
        <f t="shared" si="411"/>
        <v/>
      </c>
      <c r="EC353" s="72" t="str">
        <f t="shared" ca="1" si="412"/>
        <v/>
      </c>
      <c r="ED353" s="72" t="str">
        <f>IF(SEPTEMBER!AB353="","",IF(SEPTEMBER!AB353&lt;181,"NORMAL",IF(SEPTEMBER!AB353&lt;201,"Pre DM", "DM")))</f>
        <v/>
      </c>
      <c r="EE353" s="72" t="str">
        <f t="shared" ca="1" si="413"/>
        <v/>
      </c>
      <c r="EG353" s="71" t="str">
        <f ca="1">IFERROR(DATEDIF(OKTOBER!I353,OKTOBER!D353,"Y"),"")</f>
        <v/>
      </c>
      <c r="EH353" s="71" t="str">
        <f ca="1">IFERROR(DATEDIF(OKTOBER!I353,OKTOBER!D353,"YM"),"")</f>
        <v/>
      </c>
      <c r="EI353" s="72" t="str">
        <f t="shared" ca="1" si="414"/>
        <v/>
      </c>
      <c r="EJ353" s="72" t="str">
        <f ca="1">EI353&amp;OKTOBER!K353</f>
        <v/>
      </c>
      <c r="EK353" s="72" t="str">
        <f>IF(OKTOBER!Y353="","",IF(OKTOBER!Y353&lt;18.5,"Kurus",IF(OKTOBER!Y353&lt;25,"Normal",IF(OKTOBER!Y353&lt;30,"Overweight (Risiko)",IF(OKTOBER!Y353&lt;35,"Obesitas I","Obesitas II")))))</f>
        <v/>
      </c>
      <c r="EL353" s="72" t="str">
        <f t="shared" ca="1" si="415"/>
        <v/>
      </c>
      <c r="EM353" s="72" t="str">
        <f>IF(OKTOBER!Z353="","",IF(AND(OKTOBER!K353="L",OKTOBER!Z353&lt;90),"Normal / Aman",IF(AND(OKTOBER!K353="L",OKTOBER!Z353&gt;=90,OKTOBER!Z353&lt;=100),"Risiko Tinggi",IF(AND(OKTOBER!K353="L",OKTOBER!Z353&gt;100),"Obesitas (Sangat Berisiko)",IF(AND(OKTOBER!K353="P",OKTOBER!Z353&lt;80),"Normal / Aman",IF(AND(OKTOBER!K353="P",OKTOBER!Z353&gt;=80,OKTOBER!Z353&lt;=95),"Risiko Tinggi",IF(AND(OKTOBER!K353="P",OKTOBER!Z353&gt;95),"Obesitas (Sangat Berisiko)","")))))))</f>
        <v/>
      </c>
      <c r="EN353" s="72" t="str">
        <f t="shared" ca="1" si="416"/>
        <v/>
      </c>
      <c r="EO353" s="73" t="str">
        <f>IFERROR(ABS(LEFT(OKTOBER!AA353,FIND("/",OKTOBER!AA353)-1)),"")</f>
        <v/>
      </c>
      <c r="EP353" s="73" t="str">
        <f>IFERROR(ABS(MID(OKTOBER!AA353,FIND("/",OKTOBER!AA353)+1,LEN(OKTOBER!AA353))),"")</f>
        <v/>
      </c>
      <c r="EQ353" s="72" t="str">
        <f t="shared" si="417"/>
        <v/>
      </c>
      <c r="ER353" s="72" t="str">
        <f t="shared" ca="1" si="418"/>
        <v/>
      </c>
      <c r="ES353" s="72" t="str">
        <f>IF(OKTOBER!AB353="","",IF(OKTOBER!AB353&lt;181,"NORMAL",IF(OKTOBER!AB353&lt;201,"Pre DM", "DM")))</f>
        <v/>
      </c>
      <c r="ET353" s="72" t="str">
        <f t="shared" ca="1" si="419"/>
        <v/>
      </c>
      <c r="EV353" s="71" t="str">
        <f ca="1">IFERROR(DATEDIF(NOPEMBER!I353,NOPEMBER!D353,"Y"),"")</f>
        <v/>
      </c>
      <c r="EW353" s="71" t="str">
        <f ca="1">IFERROR(DATEDIF(NOPEMBER!I353,NOPEMBER!D353,"YM"),"")</f>
        <v/>
      </c>
      <c r="EX353" s="72" t="str">
        <f t="shared" ca="1" si="420"/>
        <v/>
      </c>
      <c r="EY353" s="72" t="str">
        <f ca="1">EX353&amp;NOPEMBER!K353</f>
        <v/>
      </c>
      <c r="EZ353" s="72" t="str">
        <f>IF(NOPEMBER!Y353="","",IF(NOPEMBER!Y353&lt;18.5,"Kurus",IF(NOPEMBER!Y353&lt;25,"Normal",IF(NOPEMBER!Y353&lt;30,"Overweight (Risiko)",IF(NOPEMBER!Y353&lt;35,"Obesitas I","Obesitas II")))))</f>
        <v/>
      </c>
      <c r="FA353" s="72" t="str">
        <f t="shared" ca="1" si="421"/>
        <v/>
      </c>
      <c r="FB353" s="72" t="str">
        <f>IF(NOPEMBER!Z353="","",IF(AND(NOPEMBER!K353="L",NOPEMBER!Z353&lt;90),"Normal / Aman",IF(AND(NOPEMBER!K353="L",NOPEMBER!Z353&gt;=90,NOPEMBER!Z353&lt;=100),"Risiko Tinggi",IF(AND(NOPEMBER!K353="L",NOPEMBER!Z353&gt;100),"Obesitas (Sangat Berisiko)",IF(AND(NOPEMBER!K353="P",NOPEMBER!Z353&lt;80),"Normal / Aman",IF(AND(NOPEMBER!K353="P",NOPEMBER!Z353&gt;=80,NOPEMBER!Z353&lt;=95),"Risiko Tinggi",IF(AND(NOPEMBER!K353="P",NOPEMBER!Z353&gt;95),"Obesitas (Sangat Berisiko)","")))))))</f>
        <v/>
      </c>
      <c r="FC353" s="72" t="str">
        <f t="shared" ca="1" si="422"/>
        <v/>
      </c>
      <c r="FD353" s="73" t="str">
        <f>IFERROR(ABS(LEFT(NOPEMBER!AA353,FIND("/",NOPEMBER!AA353)-1)),"")</f>
        <v/>
      </c>
      <c r="FE353" s="73" t="str">
        <f>IFERROR(ABS(MID(NOPEMBER!AA353,FIND("/",NOPEMBER!AA353)+1,LEN(NOPEMBER!AA353))),"")</f>
        <v/>
      </c>
      <c r="FF353" s="72" t="str">
        <f t="shared" si="423"/>
        <v/>
      </c>
      <c r="FG353" s="72" t="str">
        <f t="shared" ca="1" si="424"/>
        <v/>
      </c>
      <c r="FH353" s="72" t="str">
        <f>IF(NOPEMBER!AB353="","",IF(NOPEMBER!AB353&lt;181,"NORMAL",IF(NOPEMBER!AB353&lt;201,"Pre DM", "DM")))</f>
        <v/>
      </c>
      <c r="FI353" s="72" t="str">
        <f t="shared" ca="1" si="425"/>
        <v/>
      </c>
      <c r="FK353" s="71" t="str">
        <f ca="1">IFERROR(DATEDIF(DESEMBER!I353,DESEMBER!D353,"Y"),"")</f>
        <v/>
      </c>
      <c r="FL353" s="71" t="str">
        <f ca="1">IFERROR(DATEDIF(DESEMBER!I353,DESEMBER!D353,"YM"),"")</f>
        <v/>
      </c>
      <c r="FM353" s="72" t="str">
        <f t="shared" ca="1" si="426"/>
        <v/>
      </c>
      <c r="FN353" s="72" t="str">
        <f ca="1">FM353&amp;DESEMBER!K353</f>
        <v/>
      </c>
      <c r="FO353" s="72" t="str">
        <f>IF(DESEMBER!Y353="","",IF(DESEMBER!Y353&lt;18.5,"Kurus",IF(DESEMBER!Y353&lt;25,"Normal",IF(DESEMBER!Y353&lt;30,"Overweight (Risiko)",IF(DESEMBER!Y353&lt;35,"Obesitas I","Obesitas II")))))</f>
        <v/>
      </c>
      <c r="FP353" s="72" t="str">
        <f t="shared" ca="1" si="427"/>
        <v/>
      </c>
      <c r="FQ353" s="72" t="str">
        <f>IF(DESEMBER!Z353="","",IF(AND(DESEMBER!K353="L",DESEMBER!Z353&lt;90),"Normal / Aman",IF(AND(DESEMBER!K353="L",DESEMBER!Z353&gt;=90,DESEMBER!Z353&lt;=100),"Risiko Tinggi",IF(AND(DESEMBER!K353="L",DESEMBER!Z353&gt;100),"Obesitas (Sangat Berisiko)",IF(AND(DESEMBER!K353="P",DESEMBER!Z353&lt;80),"Normal / Aman",IF(AND(DESEMBER!K353="P",DESEMBER!Z353&gt;=80,DESEMBER!Z353&lt;=95),"Risiko Tinggi",IF(AND(DESEMBER!K353="P",DESEMBER!Z353&gt;95),"Obesitas (Sangat Berisiko)","")))))))</f>
        <v/>
      </c>
      <c r="FR353" s="72" t="str">
        <f t="shared" ca="1" si="428"/>
        <v/>
      </c>
      <c r="FS353" s="73" t="str">
        <f>IFERROR(ABS(LEFT(DESEMBER!AA353,FIND("/",DESEMBER!AA353)-1)),"")</f>
        <v/>
      </c>
      <c r="FT353" s="73" t="str">
        <f>IFERROR(ABS(MID(DESEMBER!AA353,FIND("/",DESEMBER!AA353)+1,LEN(DESEMBER!AA353))),"")</f>
        <v/>
      </c>
      <c r="FU353" s="72" t="str">
        <f t="shared" si="429"/>
        <v/>
      </c>
      <c r="FV353" s="72" t="str">
        <f t="shared" ca="1" si="430"/>
        <v/>
      </c>
      <c r="FW353" s="72" t="str">
        <f>IF(DESEMBER!AB353="","",IF(DESEMBER!AB353&lt;181,"NORMAL",IF(DESEMBER!AB353&lt;201,"Pre DM", "DM")))</f>
        <v/>
      </c>
      <c r="FX353" s="72" t="str">
        <f t="shared" ca="1" si="431"/>
        <v/>
      </c>
    </row>
    <row r="354" spans="2:180" x14ac:dyDescent="0.25">
      <c r="B354" s="71" t="str">
        <f ca="1">IFERROR(DATEDIF(JANUARI!I354,JANUARI!D354,"Y"),"")</f>
        <v/>
      </c>
      <c r="C354" s="71" t="str">
        <f ca="1">IFERROR(DATEDIF(JANUARI!I354,JANUARI!D354,"YM"),"")</f>
        <v/>
      </c>
      <c r="D354" s="72" t="str">
        <f t="shared" ca="1" si="360"/>
        <v/>
      </c>
      <c r="E354" s="72" t="str">
        <f ca="1">D354&amp;JANUARI!K354</f>
        <v/>
      </c>
      <c r="F354" s="72" t="str">
        <f>IF(JANUARI!Y354="","",IF(JANUARI!Y354&lt;18.5,"Kurus",IF(JANUARI!Y354&lt;25,"Normal",IF(JANUARI!Y354&lt;30,"Overweight (Risiko)",IF(JANUARI!Y354&lt;35,"Obesitas I","Obesitas II")))))</f>
        <v/>
      </c>
      <c r="G354" s="72" t="str">
        <f t="shared" ca="1" si="361"/>
        <v/>
      </c>
      <c r="H354" s="72" t="str">
        <f>IF(JANUARI!Z354="","",IF(AND(JANUARI!K354="L",JANUARI!Z354&lt;90),"Normal / Aman",IF(AND(JANUARI!K354="L",JANUARI!Z354&gt;=90,JANUARI!Z354&lt;=100),"Risiko Tinggi",IF(AND(JANUARI!K354="L",JANUARI!Z354&gt;100),"Obesitas (Sangat Berisiko)",IF(AND(JANUARI!K354="P",JANUARI!Z354&lt;80),"Normal / Aman",IF(AND(JANUARI!K354="P",JANUARI!Z354&gt;=80,JANUARI!Z354&lt;=95),"Risiko Tinggi",IF(AND(JANUARI!K354="P",JANUARI!Z354&gt;95),"Obesitas (Sangat Berisiko)","")))))))</f>
        <v/>
      </c>
      <c r="I354" s="72" t="str">
        <f t="shared" ca="1" si="362"/>
        <v/>
      </c>
      <c r="J354" s="73" t="str">
        <f>IFERROR(ABS(LEFT(JANUARI!AA354,FIND("/",JANUARI!AA354)-1)),"")</f>
        <v/>
      </c>
      <c r="K354" s="73" t="str">
        <f>IFERROR(ABS(MID(JANUARI!AA354,FIND("/",JANUARI!AA354)+1,LEN(JANUARI!AA354))),"")</f>
        <v/>
      </c>
      <c r="L354" s="72" t="str">
        <f t="shared" si="363"/>
        <v/>
      </c>
      <c r="M354" s="72" t="str">
        <f t="shared" ca="1" si="364"/>
        <v/>
      </c>
      <c r="N354" s="72" t="str">
        <f>IF(JANUARI!AB354="","",IF(JANUARI!AB354&lt;181,"NORMAL",IF(JANUARI!AB354&lt;201,"Pre DM", "DM")))</f>
        <v/>
      </c>
      <c r="O354" s="72" t="str">
        <f t="shared" ca="1" si="365"/>
        <v/>
      </c>
      <c r="Q354" s="71" t="str">
        <f ca="1">IFERROR(DATEDIF(PEBRUARI!I354,PEBRUARI!D354,"Y"),"")</f>
        <v/>
      </c>
      <c r="R354" s="71" t="str">
        <f ca="1">IFERROR(DATEDIF(PEBRUARI!I354,PEBRUARI!D354,"YM"),"")</f>
        <v/>
      </c>
      <c r="S354" s="72" t="str">
        <f t="shared" ca="1" si="366"/>
        <v/>
      </c>
      <c r="T354" s="72" t="str">
        <f ca="1">S354&amp;PEBRUARI!K354</f>
        <v/>
      </c>
      <c r="U354" s="72" t="str">
        <f>IF(PEBRUARI!Y354="","",IF(PEBRUARI!Y354&lt;18.5,"Kurus",IF(PEBRUARI!Y354&lt;25,"Normal",IF(PEBRUARI!Y354&lt;30,"Overweight (Risiko)",IF(PEBRUARI!Y354&lt;35,"Obesitas I","Obesitas II")))))</f>
        <v/>
      </c>
      <c r="V354" s="72" t="str">
        <f t="shared" ca="1" si="367"/>
        <v/>
      </c>
      <c r="W354" s="72" t="str">
        <f>IF(PEBRUARI!Z354="","",IF(AND(PEBRUARI!K354="L",PEBRUARI!Z354&lt;90),"Normal / Aman",IF(AND(PEBRUARI!K354="L",PEBRUARI!Z354&gt;=90,PEBRUARI!Z354&lt;=100),"Risiko Tinggi",IF(AND(PEBRUARI!K354="L",PEBRUARI!Z354&gt;100),"Obesitas (Sangat Berisiko)",IF(AND(PEBRUARI!K354="P",PEBRUARI!Z354&lt;80),"Normal / Aman",IF(AND(PEBRUARI!K354="P",PEBRUARI!Z354&gt;=80,PEBRUARI!Z354&lt;=95),"Risiko Tinggi",IF(AND(PEBRUARI!K354="P",PEBRUARI!Z354&gt;95),"Obesitas (Sangat Berisiko)","")))))))</f>
        <v/>
      </c>
      <c r="X354" s="72" t="str">
        <f t="shared" ca="1" si="368"/>
        <v/>
      </c>
      <c r="Y354" s="73" t="str">
        <f>IFERROR(ABS(LEFT(PEBRUARI!AA354,FIND("/",PEBRUARI!AA354)-1)),"")</f>
        <v/>
      </c>
      <c r="Z354" s="73" t="str">
        <f>IFERROR(ABS(MID(PEBRUARI!AA354,FIND("/",PEBRUARI!AA354)+1,LEN(PEBRUARI!AA354))),"")</f>
        <v/>
      </c>
      <c r="AA354" s="72" t="str">
        <f t="shared" si="369"/>
        <v/>
      </c>
      <c r="AB354" s="72" t="str">
        <f t="shared" ca="1" si="370"/>
        <v/>
      </c>
      <c r="AC354" s="72" t="str">
        <f>IF(PEBRUARI!AB354="","",IF(PEBRUARI!AB354&lt;181,"NORMAL",IF(PEBRUARI!AB354&lt;201,"Pre DM", "DM")))</f>
        <v/>
      </c>
      <c r="AD354" s="72" t="str">
        <f t="shared" ca="1" si="371"/>
        <v/>
      </c>
      <c r="AF354" s="71" t="str">
        <f ca="1">IFERROR(DATEDIF(MARET!I354,MARET!D354,"Y"),"")</f>
        <v/>
      </c>
      <c r="AG354" s="71" t="str">
        <f ca="1">IFERROR(DATEDIF(MARET!I354,MARET!D354,"YM"),"")</f>
        <v/>
      </c>
      <c r="AH354" s="72" t="str">
        <f t="shared" ca="1" si="372"/>
        <v/>
      </c>
      <c r="AI354" s="72" t="str">
        <f ca="1">AH354&amp;MARET!K354</f>
        <v/>
      </c>
      <c r="AJ354" s="72" t="str">
        <f>IF(MARET!Y354="","",IF(MARET!Y354&lt;18.5,"Kurus",IF(MARET!Y354&lt;25,"Normal",IF(MARET!Y354&lt;30,"Overweight (Risiko)",IF(MARET!Y354&lt;35,"Obesitas I","Obesitas II")))))</f>
        <v/>
      </c>
      <c r="AK354" s="72" t="str">
        <f t="shared" ca="1" si="373"/>
        <v/>
      </c>
      <c r="AL354" s="72" t="str">
        <f>IF(MARET!Z354="","",IF(AND(MARET!K354="L",MARET!Z354&lt;90),"Normal / Aman",IF(AND(MARET!K354="L",MARET!Z354&gt;=90,MARET!Z354&lt;=100),"Risiko Tinggi",IF(AND(MARET!K354="L",MARET!Z354&gt;100),"Obesitas (Sangat Berisiko)",IF(AND(MARET!K354="P",MARET!Z354&lt;80),"Normal / Aman",IF(AND(MARET!K354="P",MARET!Z354&gt;=80,MARET!Z354&lt;=95),"Risiko Tinggi",IF(AND(MARET!K354="P",MARET!Z354&gt;95),"Obesitas (Sangat Berisiko)","")))))))</f>
        <v/>
      </c>
      <c r="AM354" s="72" t="str">
        <f t="shared" ca="1" si="374"/>
        <v/>
      </c>
      <c r="AN354" s="73" t="str">
        <f>IFERROR(ABS(LEFT(MARET!AA354,FIND("/",MARET!AA354)-1)),"")</f>
        <v/>
      </c>
      <c r="AO354" s="73" t="str">
        <f>IFERROR(ABS(MID(MARET!AA354,FIND("/",MARET!AA354)+1,LEN(MARET!AA354))),"")</f>
        <v/>
      </c>
      <c r="AP354" s="72" t="str">
        <f t="shared" si="375"/>
        <v/>
      </c>
      <c r="AQ354" s="72" t="str">
        <f t="shared" ca="1" si="376"/>
        <v/>
      </c>
      <c r="AR354" s="72" t="str">
        <f>IF(MARET!AB354="","",IF(MARET!AB354&lt;181,"NORMAL",IF(MARET!AB354&lt;201,"Pre DM", "DM")))</f>
        <v/>
      </c>
      <c r="AS354" s="72" t="str">
        <f t="shared" ca="1" si="377"/>
        <v/>
      </c>
      <c r="AU354" s="71" t="str">
        <f ca="1">IFERROR(DATEDIF(APRIL!I354,APRIL!D354,"Y"),"")</f>
        <v/>
      </c>
      <c r="AV354" s="71" t="str">
        <f ca="1">IFERROR(DATEDIF(APRIL!I354,APRIL!D354,"YM"),"")</f>
        <v/>
      </c>
      <c r="AW354" s="72" t="str">
        <f t="shared" ca="1" si="378"/>
        <v/>
      </c>
      <c r="AX354" s="72" t="str">
        <f ca="1">AW354&amp;APRIL!K354</f>
        <v/>
      </c>
      <c r="AY354" s="72" t="str">
        <f>IF(APRIL!Y354="","",IF(APRIL!Y354&lt;18.5,"Kurus",IF(APRIL!Y354&lt;25,"Normal",IF(APRIL!Y354&lt;30,"Overweight (Risiko)",IF(APRIL!Y354&lt;35,"Obesitas I","Obesitas II")))))</f>
        <v/>
      </c>
      <c r="AZ354" s="72" t="str">
        <f t="shared" ca="1" si="379"/>
        <v/>
      </c>
      <c r="BA354" s="72" t="str">
        <f>IF(APRIL!Z354="","",IF(AND(APRIL!K354="L",APRIL!Z354&lt;90),"Normal / Aman",IF(AND(APRIL!K354="L",APRIL!Z354&gt;=90,APRIL!Z354&lt;=100),"Risiko Tinggi",IF(AND(APRIL!K354="L",APRIL!Z354&gt;100),"Obesitas (Sangat Berisiko)",IF(AND(APRIL!K354="P",APRIL!Z354&lt;80),"Normal / Aman",IF(AND(APRIL!K354="P",APRIL!Z354&gt;=80,APRIL!Z354&lt;=95),"Risiko Tinggi",IF(AND(APRIL!K354="P",APRIL!Z354&gt;95),"Obesitas (Sangat Berisiko)","")))))))</f>
        <v/>
      </c>
      <c r="BB354" s="72" t="str">
        <f t="shared" ca="1" si="380"/>
        <v/>
      </c>
      <c r="BC354" s="73" t="str">
        <f>IFERROR(ABS(LEFT(APRIL!AA354,FIND("/",APRIL!AA354)-1)),"")</f>
        <v/>
      </c>
      <c r="BD354" s="73" t="str">
        <f>IFERROR(ABS(MID(APRIL!AA354,FIND("/",APRIL!AA354)+1,LEN(APRIL!AA354))),"")</f>
        <v/>
      </c>
      <c r="BE354" s="72" t="str">
        <f t="shared" si="381"/>
        <v/>
      </c>
      <c r="BF354" s="72" t="str">
        <f t="shared" ca="1" si="382"/>
        <v/>
      </c>
      <c r="BG354" s="72" t="str">
        <f>IF(APRIL!AB354="","",IF(APRIL!AB354&lt;181,"NORMAL",IF(APRIL!AB354&lt;201,"Pre DM", "DM")))</f>
        <v/>
      </c>
      <c r="BH354" s="72" t="str">
        <f t="shared" ca="1" si="383"/>
        <v/>
      </c>
      <c r="BJ354" s="71" t="str">
        <f ca="1">IFERROR(DATEDIF(MEI!I354,MEI!D354,"Y"),"")</f>
        <v/>
      </c>
      <c r="BK354" s="71" t="str">
        <f ca="1">IFERROR(DATEDIF(MEI!I354,MEI!D354,"YM"),"")</f>
        <v/>
      </c>
      <c r="BL354" s="72" t="str">
        <f t="shared" ca="1" si="384"/>
        <v/>
      </c>
      <c r="BM354" s="72" t="str">
        <f ca="1">BL354&amp;MEI!K354</f>
        <v/>
      </c>
      <c r="BN354" s="72" t="str">
        <f>IF(MEI!Y354="","",IF(MEI!Y354&lt;18.5,"Kurus",IF(MEI!Y354&lt;25,"Normal",IF(MEI!Y354&lt;30,"Overweight (Risiko)",IF(MEI!Y354&lt;35,"Obesitas I","Obesitas II")))))</f>
        <v/>
      </c>
      <c r="BO354" s="72" t="str">
        <f t="shared" ca="1" si="385"/>
        <v/>
      </c>
      <c r="BP354" s="72" t="str">
        <f>IF(MEI!Z354="","",IF(AND(MEI!K354="L",MEI!Z354&lt;90),"Normal / Aman",IF(AND(MEI!K354="L",MEI!Z354&gt;=90,MEI!Z354&lt;=100),"Risiko Tinggi",IF(AND(MEI!K354="L",MEI!Z354&gt;100),"Obesitas (Sangat Berisiko)",IF(AND(MEI!K354="P",MEI!Z354&lt;80),"Normal / Aman",IF(AND(MEI!K354="P",MEI!Z354&gt;=80,MEI!Z354&lt;=95),"Risiko Tinggi",IF(AND(MEI!K354="P",MEI!Z354&gt;95),"Obesitas (Sangat Berisiko)","")))))))</f>
        <v/>
      </c>
      <c r="BQ354" s="72" t="str">
        <f t="shared" ca="1" si="386"/>
        <v/>
      </c>
      <c r="BR354" s="73" t="str">
        <f>IFERROR(ABS(LEFT(MEI!AA354,FIND("/",MEI!AA354)-1)),"")</f>
        <v/>
      </c>
      <c r="BS354" s="73" t="str">
        <f>IFERROR(ABS(MID(MEI!AA354,FIND("/",MEI!AA354)+1,LEN(MEI!AA354))),"")</f>
        <v/>
      </c>
      <c r="BT354" s="72" t="str">
        <f t="shared" si="387"/>
        <v/>
      </c>
      <c r="BU354" s="72" t="str">
        <f t="shared" ca="1" si="388"/>
        <v/>
      </c>
      <c r="BV354" s="72" t="str">
        <f>IF(MEI!AB354="","",IF(MEI!AB354&lt;181,"NORMAL",IF(MEI!AB354&lt;201,"Pre DM", "DM")))</f>
        <v/>
      </c>
      <c r="BW354" s="72" t="str">
        <f t="shared" ca="1" si="389"/>
        <v/>
      </c>
      <c r="BY354" s="71" t="str">
        <f ca="1">IFERROR(DATEDIF(JUNI!I354,JUNI!D354,"Y"),"")</f>
        <v/>
      </c>
      <c r="BZ354" s="71" t="str">
        <f ca="1">IFERROR(DATEDIF(JUNI!I354,JUNI!D354,"YM"),"")</f>
        <v/>
      </c>
      <c r="CA354" s="72" t="str">
        <f t="shared" ca="1" si="390"/>
        <v/>
      </c>
      <c r="CB354" s="72" t="str">
        <f ca="1">CA354&amp;JUNI!K354</f>
        <v/>
      </c>
      <c r="CC354" s="72" t="str">
        <f>IF(JUNI!Y354="","",IF(JUNI!Y354&lt;18.5,"Kurus",IF(JUNI!Y354&lt;25,"Normal",IF(JUNI!Y354&lt;30,"Overweight (Risiko)",IF(JUNI!Y354&lt;35,"Obesitas I","Obesitas II")))))</f>
        <v/>
      </c>
      <c r="CD354" s="72" t="str">
        <f t="shared" ca="1" si="391"/>
        <v/>
      </c>
      <c r="CE354" s="72" t="str">
        <f>IF(JUNI!Z354="","",IF(AND(JUNI!K354="L",JUNI!Z354&lt;90),"Normal / Aman",IF(AND(JUNI!K354="L",JUNI!Z354&gt;=90,JUNI!Z354&lt;=100),"Risiko Tinggi",IF(AND(JUNI!K354="L",JUNI!Z354&gt;100),"Obesitas (Sangat Berisiko)",IF(AND(JUNI!K354="P",JUNI!Z354&lt;80),"Normal / Aman",IF(AND(JUNI!K354="P",JUNI!Z354&gt;=80,JUNI!Z354&lt;=95),"Risiko Tinggi",IF(AND(JUNI!K354="P",JUNI!Z354&gt;95),"Obesitas (Sangat Berisiko)","")))))))</f>
        <v/>
      </c>
      <c r="CF354" s="72" t="str">
        <f t="shared" ca="1" si="392"/>
        <v/>
      </c>
      <c r="CG354" s="73" t="str">
        <f>IFERROR(ABS(LEFT(JUNI!AA354,FIND("/",JUNI!AA354)-1)),"")</f>
        <v/>
      </c>
      <c r="CH354" s="73" t="str">
        <f>IFERROR(ABS(MID(JUNI!AA354,FIND("/",JUNI!AA354)+1,LEN(JUNI!AA354))),"")</f>
        <v/>
      </c>
      <c r="CI354" s="72" t="str">
        <f t="shared" si="393"/>
        <v/>
      </c>
      <c r="CJ354" s="72" t="str">
        <f t="shared" ca="1" si="394"/>
        <v/>
      </c>
      <c r="CK354" s="72" t="str">
        <f>IF(JUNI!AB354="","",IF(JUNI!AB354&lt;181,"NORMAL",IF(JUNI!AB354&lt;201,"Pre DM", "DM")))</f>
        <v/>
      </c>
      <c r="CL354" s="72" t="str">
        <f t="shared" ca="1" si="395"/>
        <v/>
      </c>
      <c r="CN354" s="71" t="str">
        <f ca="1">IFERROR(DATEDIF(JULI!I354,JULI!D354,"Y"),"")</f>
        <v/>
      </c>
      <c r="CO354" s="71" t="str">
        <f ca="1">IFERROR(DATEDIF(JULI!I354,JULI!D354,"YM"),"")</f>
        <v/>
      </c>
      <c r="CP354" s="72" t="str">
        <f t="shared" ca="1" si="396"/>
        <v/>
      </c>
      <c r="CQ354" s="72" t="str">
        <f ca="1">CP354&amp;JULI!K354</f>
        <v/>
      </c>
      <c r="CR354" s="72" t="str">
        <f>IF(JULI!Y354="","",IF(JULI!Y354&lt;18.5,"Kurus",IF(JULI!Y354&lt;25,"Normal",IF(JULI!Y354&lt;30,"Overweight (Risiko)",IF(JULI!Y354&lt;35,"Obesitas I","Obesitas II")))))</f>
        <v/>
      </c>
      <c r="CS354" s="72" t="str">
        <f t="shared" ca="1" si="397"/>
        <v/>
      </c>
      <c r="CT354" s="72" t="str">
        <f>IF(JULI!Z354="","",IF(AND(JULI!K354="L",JULI!Z354&lt;90),"Normal / Aman",IF(AND(JULI!K354="L",JULI!Z354&gt;=90,JULI!Z354&lt;=100),"Risiko Tinggi",IF(AND(JULI!K354="L",JULI!Z354&gt;100),"Obesitas (Sangat Berisiko)",IF(AND(JULI!K354="P",JULI!Z354&lt;80),"Normal / Aman",IF(AND(JULI!K354="P",JULI!Z354&gt;=80,JULI!Z354&lt;=95),"Risiko Tinggi",IF(AND(JULI!K354="P",JULI!Z354&gt;95),"Obesitas (Sangat Berisiko)","")))))))</f>
        <v/>
      </c>
      <c r="CU354" s="72" t="str">
        <f t="shared" ca="1" si="398"/>
        <v/>
      </c>
      <c r="CV354" s="73" t="str">
        <f>IFERROR(ABS(LEFT(JULI!AA354,FIND("/",JULI!AA354)-1)),"")</f>
        <v/>
      </c>
      <c r="CW354" s="73" t="str">
        <f>IFERROR(ABS(MID(JULI!AA354,FIND("/",JULI!AA354)+1,LEN(JULI!AA354))),"")</f>
        <v/>
      </c>
      <c r="CX354" s="72" t="str">
        <f t="shared" si="399"/>
        <v/>
      </c>
      <c r="CY354" s="72" t="str">
        <f t="shared" ca="1" si="400"/>
        <v/>
      </c>
      <c r="CZ354" s="72" t="str">
        <f>IF(JULI!AB354="","",IF(JULI!AB354&lt;181,"NORMAL",IF(JULI!AB354&lt;201,"Pre DM", "DM")))</f>
        <v/>
      </c>
      <c r="DA354" s="72" t="str">
        <f t="shared" ca="1" si="401"/>
        <v/>
      </c>
      <c r="DC354" s="71" t="str">
        <f ca="1">IFERROR(DATEDIF(AGUSTUS!I354,AGUSTUS!D354,"Y"),"")</f>
        <v/>
      </c>
      <c r="DD354" s="71" t="str">
        <f ca="1">IFERROR(DATEDIF(AGUSTUS!I354,AGUSTUS!D354,"YM"),"")</f>
        <v/>
      </c>
      <c r="DE354" s="72" t="str">
        <f t="shared" ca="1" si="402"/>
        <v/>
      </c>
      <c r="DF354" s="72" t="str">
        <f ca="1">DE354&amp;AGUSTUS!K354</f>
        <v/>
      </c>
      <c r="DG354" s="72" t="str">
        <f>IF(AGUSTUS!Y354="","",IF(AGUSTUS!Y354&lt;18.5,"Kurus",IF(AGUSTUS!Y354&lt;25,"Normal",IF(AGUSTUS!Y354&lt;30,"Overweight (Risiko)",IF(AGUSTUS!Y354&lt;35,"Obesitas I","Obesitas II")))))</f>
        <v/>
      </c>
      <c r="DH354" s="72" t="str">
        <f t="shared" ca="1" si="403"/>
        <v/>
      </c>
      <c r="DI354" s="72" t="str">
        <f>IF(AGUSTUS!Z354="","",IF(AND(AGUSTUS!K354="L",AGUSTUS!Z354&lt;90),"Normal / Aman",IF(AND(AGUSTUS!K354="L",AGUSTUS!Z354&gt;=90,AGUSTUS!Z354&lt;=100),"Risiko Tinggi",IF(AND(AGUSTUS!K354="L",AGUSTUS!Z354&gt;100),"Obesitas (Sangat Berisiko)",IF(AND(AGUSTUS!K354="P",AGUSTUS!Z354&lt;80),"Normal / Aman",IF(AND(AGUSTUS!K354="P",AGUSTUS!Z354&gt;=80,AGUSTUS!Z354&lt;=95),"Risiko Tinggi",IF(AND(AGUSTUS!K354="P",AGUSTUS!Z354&gt;95),"Obesitas (Sangat Berisiko)","")))))))</f>
        <v/>
      </c>
      <c r="DJ354" s="72" t="str">
        <f t="shared" ca="1" si="404"/>
        <v/>
      </c>
      <c r="DK354" s="73" t="str">
        <f>IFERROR(ABS(LEFT(AGUSTUS!AA354,FIND("/",AGUSTUS!AA354)-1)),"")</f>
        <v/>
      </c>
      <c r="DL354" s="73" t="str">
        <f>IFERROR(ABS(MID(AGUSTUS!AA354,FIND("/",AGUSTUS!AA354)+1,LEN(AGUSTUS!AA354))),"")</f>
        <v/>
      </c>
      <c r="DM354" s="72" t="str">
        <f t="shared" si="405"/>
        <v/>
      </c>
      <c r="DN354" s="72" t="str">
        <f t="shared" ca="1" si="406"/>
        <v/>
      </c>
      <c r="DO354" s="72" t="str">
        <f>IF(AGUSTUS!AB354="","",IF(AGUSTUS!AB354&lt;181,"NORMAL",IF(AGUSTUS!AB354&lt;201,"Pre DM", "DM")))</f>
        <v/>
      </c>
      <c r="DP354" s="72" t="str">
        <f t="shared" ca="1" si="407"/>
        <v/>
      </c>
      <c r="DR354" s="71" t="str">
        <f ca="1">IFERROR(DATEDIF(SEPTEMBER!I354,SEPTEMBER!D354,"Y"),"")</f>
        <v/>
      </c>
      <c r="DS354" s="71" t="str">
        <f ca="1">IFERROR(DATEDIF(SEPTEMBER!I354,SEPTEMBER!D354,"YM"),"")</f>
        <v/>
      </c>
      <c r="DT354" s="72" t="str">
        <f t="shared" ca="1" si="408"/>
        <v/>
      </c>
      <c r="DU354" s="72" t="str">
        <f ca="1">DT354&amp;SEPTEMBER!K354</f>
        <v/>
      </c>
      <c r="DV354" s="72" t="str">
        <f>IF(SEPTEMBER!Y354="","",IF(SEPTEMBER!Y354&lt;18.5,"Kurus",IF(SEPTEMBER!Y354&lt;25,"Normal",IF(SEPTEMBER!Y354&lt;30,"Overweight (Risiko)",IF(SEPTEMBER!Y354&lt;35,"Obesitas I","Obesitas II")))))</f>
        <v/>
      </c>
      <c r="DW354" s="72" t="str">
        <f t="shared" ca="1" si="409"/>
        <v/>
      </c>
      <c r="DX354" s="72" t="str">
        <f>IF(SEPTEMBER!Z354="","",IF(AND(SEPTEMBER!K354="L",SEPTEMBER!Z354&lt;90),"Normal / Aman",IF(AND(SEPTEMBER!K354="L",SEPTEMBER!Z354&gt;=90,SEPTEMBER!Z354&lt;=100),"Risiko Tinggi",IF(AND(SEPTEMBER!K354="L",SEPTEMBER!Z354&gt;100),"Obesitas (Sangat Berisiko)",IF(AND(SEPTEMBER!K354="P",SEPTEMBER!Z354&lt;80),"Normal / Aman",IF(AND(SEPTEMBER!K354="P",SEPTEMBER!Z354&gt;=80,SEPTEMBER!Z354&lt;=95),"Risiko Tinggi",IF(AND(SEPTEMBER!K354="P",SEPTEMBER!Z354&gt;95),"Obesitas (Sangat Berisiko)","")))))))</f>
        <v/>
      </c>
      <c r="DY354" s="72" t="str">
        <f t="shared" ca="1" si="410"/>
        <v/>
      </c>
      <c r="DZ354" s="73" t="str">
        <f>IFERROR(ABS(LEFT(SEPTEMBER!AA354,FIND("/",SEPTEMBER!AA354)-1)),"")</f>
        <v/>
      </c>
      <c r="EA354" s="73" t="str">
        <f>IFERROR(ABS(MID(SEPTEMBER!AA354,FIND("/",SEPTEMBER!AA354)+1,LEN(SEPTEMBER!AA354))),"")</f>
        <v/>
      </c>
      <c r="EB354" s="72" t="str">
        <f t="shared" si="411"/>
        <v/>
      </c>
      <c r="EC354" s="72" t="str">
        <f t="shared" ca="1" si="412"/>
        <v/>
      </c>
      <c r="ED354" s="72" t="str">
        <f>IF(SEPTEMBER!AB354="","",IF(SEPTEMBER!AB354&lt;181,"NORMAL",IF(SEPTEMBER!AB354&lt;201,"Pre DM", "DM")))</f>
        <v/>
      </c>
      <c r="EE354" s="72" t="str">
        <f t="shared" ca="1" si="413"/>
        <v/>
      </c>
      <c r="EG354" s="71" t="str">
        <f ca="1">IFERROR(DATEDIF(OKTOBER!I354,OKTOBER!D354,"Y"),"")</f>
        <v/>
      </c>
      <c r="EH354" s="71" t="str">
        <f ca="1">IFERROR(DATEDIF(OKTOBER!I354,OKTOBER!D354,"YM"),"")</f>
        <v/>
      </c>
      <c r="EI354" s="72" t="str">
        <f t="shared" ca="1" si="414"/>
        <v/>
      </c>
      <c r="EJ354" s="72" t="str">
        <f ca="1">EI354&amp;OKTOBER!K354</f>
        <v/>
      </c>
      <c r="EK354" s="72" t="str">
        <f>IF(OKTOBER!Y354="","",IF(OKTOBER!Y354&lt;18.5,"Kurus",IF(OKTOBER!Y354&lt;25,"Normal",IF(OKTOBER!Y354&lt;30,"Overweight (Risiko)",IF(OKTOBER!Y354&lt;35,"Obesitas I","Obesitas II")))))</f>
        <v/>
      </c>
      <c r="EL354" s="72" t="str">
        <f t="shared" ca="1" si="415"/>
        <v/>
      </c>
      <c r="EM354" s="72" t="str">
        <f>IF(OKTOBER!Z354="","",IF(AND(OKTOBER!K354="L",OKTOBER!Z354&lt;90),"Normal / Aman",IF(AND(OKTOBER!K354="L",OKTOBER!Z354&gt;=90,OKTOBER!Z354&lt;=100),"Risiko Tinggi",IF(AND(OKTOBER!K354="L",OKTOBER!Z354&gt;100),"Obesitas (Sangat Berisiko)",IF(AND(OKTOBER!K354="P",OKTOBER!Z354&lt;80),"Normal / Aman",IF(AND(OKTOBER!K354="P",OKTOBER!Z354&gt;=80,OKTOBER!Z354&lt;=95),"Risiko Tinggi",IF(AND(OKTOBER!K354="P",OKTOBER!Z354&gt;95),"Obesitas (Sangat Berisiko)","")))))))</f>
        <v/>
      </c>
      <c r="EN354" s="72" t="str">
        <f t="shared" ca="1" si="416"/>
        <v/>
      </c>
      <c r="EO354" s="73" t="str">
        <f>IFERROR(ABS(LEFT(OKTOBER!AA354,FIND("/",OKTOBER!AA354)-1)),"")</f>
        <v/>
      </c>
      <c r="EP354" s="73" t="str">
        <f>IFERROR(ABS(MID(OKTOBER!AA354,FIND("/",OKTOBER!AA354)+1,LEN(OKTOBER!AA354))),"")</f>
        <v/>
      </c>
      <c r="EQ354" s="72" t="str">
        <f t="shared" si="417"/>
        <v/>
      </c>
      <c r="ER354" s="72" t="str">
        <f t="shared" ca="1" si="418"/>
        <v/>
      </c>
      <c r="ES354" s="72" t="str">
        <f>IF(OKTOBER!AB354="","",IF(OKTOBER!AB354&lt;181,"NORMAL",IF(OKTOBER!AB354&lt;201,"Pre DM", "DM")))</f>
        <v/>
      </c>
      <c r="ET354" s="72" t="str">
        <f t="shared" ca="1" si="419"/>
        <v/>
      </c>
      <c r="EV354" s="71" t="str">
        <f ca="1">IFERROR(DATEDIF(NOPEMBER!I354,NOPEMBER!D354,"Y"),"")</f>
        <v/>
      </c>
      <c r="EW354" s="71" t="str">
        <f ca="1">IFERROR(DATEDIF(NOPEMBER!I354,NOPEMBER!D354,"YM"),"")</f>
        <v/>
      </c>
      <c r="EX354" s="72" t="str">
        <f t="shared" ca="1" si="420"/>
        <v/>
      </c>
      <c r="EY354" s="72" t="str">
        <f ca="1">EX354&amp;NOPEMBER!K354</f>
        <v/>
      </c>
      <c r="EZ354" s="72" t="str">
        <f>IF(NOPEMBER!Y354="","",IF(NOPEMBER!Y354&lt;18.5,"Kurus",IF(NOPEMBER!Y354&lt;25,"Normal",IF(NOPEMBER!Y354&lt;30,"Overweight (Risiko)",IF(NOPEMBER!Y354&lt;35,"Obesitas I","Obesitas II")))))</f>
        <v/>
      </c>
      <c r="FA354" s="72" t="str">
        <f t="shared" ca="1" si="421"/>
        <v/>
      </c>
      <c r="FB354" s="72" t="str">
        <f>IF(NOPEMBER!Z354="","",IF(AND(NOPEMBER!K354="L",NOPEMBER!Z354&lt;90),"Normal / Aman",IF(AND(NOPEMBER!K354="L",NOPEMBER!Z354&gt;=90,NOPEMBER!Z354&lt;=100),"Risiko Tinggi",IF(AND(NOPEMBER!K354="L",NOPEMBER!Z354&gt;100),"Obesitas (Sangat Berisiko)",IF(AND(NOPEMBER!K354="P",NOPEMBER!Z354&lt;80),"Normal / Aman",IF(AND(NOPEMBER!K354="P",NOPEMBER!Z354&gt;=80,NOPEMBER!Z354&lt;=95),"Risiko Tinggi",IF(AND(NOPEMBER!K354="P",NOPEMBER!Z354&gt;95),"Obesitas (Sangat Berisiko)","")))))))</f>
        <v/>
      </c>
      <c r="FC354" s="72" t="str">
        <f t="shared" ca="1" si="422"/>
        <v/>
      </c>
      <c r="FD354" s="73" t="str">
        <f>IFERROR(ABS(LEFT(NOPEMBER!AA354,FIND("/",NOPEMBER!AA354)-1)),"")</f>
        <v/>
      </c>
      <c r="FE354" s="73" t="str">
        <f>IFERROR(ABS(MID(NOPEMBER!AA354,FIND("/",NOPEMBER!AA354)+1,LEN(NOPEMBER!AA354))),"")</f>
        <v/>
      </c>
      <c r="FF354" s="72" t="str">
        <f t="shared" si="423"/>
        <v/>
      </c>
      <c r="FG354" s="72" t="str">
        <f t="shared" ca="1" si="424"/>
        <v/>
      </c>
      <c r="FH354" s="72" t="str">
        <f>IF(NOPEMBER!AB354="","",IF(NOPEMBER!AB354&lt;181,"NORMAL",IF(NOPEMBER!AB354&lt;201,"Pre DM", "DM")))</f>
        <v/>
      </c>
      <c r="FI354" s="72" t="str">
        <f t="shared" ca="1" si="425"/>
        <v/>
      </c>
      <c r="FK354" s="71" t="str">
        <f ca="1">IFERROR(DATEDIF(DESEMBER!I354,DESEMBER!D354,"Y"),"")</f>
        <v/>
      </c>
      <c r="FL354" s="71" t="str">
        <f ca="1">IFERROR(DATEDIF(DESEMBER!I354,DESEMBER!D354,"YM"),"")</f>
        <v/>
      </c>
      <c r="FM354" s="72" t="str">
        <f t="shared" ca="1" si="426"/>
        <v/>
      </c>
      <c r="FN354" s="72" t="str">
        <f ca="1">FM354&amp;DESEMBER!K354</f>
        <v/>
      </c>
      <c r="FO354" s="72" t="str">
        <f>IF(DESEMBER!Y354="","",IF(DESEMBER!Y354&lt;18.5,"Kurus",IF(DESEMBER!Y354&lt;25,"Normal",IF(DESEMBER!Y354&lt;30,"Overweight (Risiko)",IF(DESEMBER!Y354&lt;35,"Obesitas I","Obesitas II")))))</f>
        <v/>
      </c>
      <c r="FP354" s="72" t="str">
        <f t="shared" ca="1" si="427"/>
        <v/>
      </c>
      <c r="FQ354" s="72" t="str">
        <f>IF(DESEMBER!Z354="","",IF(AND(DESEMBER!K354="L",DESEMBER!Z354&lt;90),"Normal / Aman",IF(AND(DESEMBER!K354="L",DESEMBER!Z354&gt;=90,DESEMBER!Z354&lt;=100),"Risiko Tinggi",IF(AND(DESEMBER!K354="L",DESEMBER!Z354&gt;100),"Obesitas (Sangat Berisiko)",IF(AND(DESEMBER!K354="P",DESEMBER!Z354&lt;80),"Normal / Aman",IF(AND(DESEMBER!K354="P",DESEMBER!Z354&gt;=80,DESEMBER!Z354&lt;=95),"Risiko Tinggi",IF(AND(DESEMBER!K354="P",DESEMBER!Z354&gt;95),"Obesitas (Sangat Berisiko)","")))))))</f>
        <v/>
      </c>
      <c r="FR354" s="72" t="str">
        <f t="shared" ca="1" si="428"/>
        <v/>
      </c>
      <c r="FS354" s="73" t="str">
        <f>IFERROR(ABS(LEFT(DESEMBER!AA354,FIND("/",DESEMBER!AA354)-1)),"")</f>
        <v/>
      </c>
      <c r="FT354" s="73" t="str">
        <f>IFERROR(ABS(MID(DESEMBER!AA354,FIND("/",DESEMBER!AA354)+1,LEN(DESEMBER!AA354))),"")</f>
        <v/>
      </c>
      <c r="FU354" s="72" t="str">
        <f t="shared" si="429"/>
        <v/>
      </c>
      <c r="FV354" s="72" t="str">
        <f t="shared" ca="1" si="430"/>
        <v/>
      </c>
      <c r="FW354" s="72" t="str">
        <f>IF(DESEMBER!AB354="","",IF(DESEMBER!AB354&lt;181,"NORMAL",IF(DESEMBER!AB354&lt;201,"Pre DM", "DM")))</f>
        <v/>
      </c>
      <c r="FX354" s="72" t="str">
        <f t="shared" ca="1" si="431"/>
        <v/>
      </c>
    </row>
    <row r="355" spans="2:180" x14ac:dyDescent="0.25">
      <c r="B355" s="71" t="str">
        <f ca="1">IFERROR(DATEDIF(JANUARI!I355,JANUARI!D355,"Y"),"")</f>
        <v/>
      </c>
      <c r="C355" s="71" t="str">
        <f ca="1">IFERROR(DATEDIF(JANUARI!I355,JANUARI!D355,"YM"),"")</f>
        <v/>
      </c>
      <c r="D355" s="72" t="str">
        <f t="shared" ca="1" si="360"/>
        <v/>
      </c>
      <c r="E355" s="72" t="str">
        <f ca="1">D355&amp;JANUARI!K355</f>
        <v/>
      </c>
      <c r="F355" s="72" t="str">
        <f>IF(JANUARI!Y355="","",IF(JANUARI!Y355&lt;18.5,"Kurus",IF(JANUARI!Y355&lt;25,"Normal",IF(JANUARI!Y355&lt;30,"Overweight (Risiko)",IF(JANUARI!Y355&lt;35,"Obesitas I","Obesitas II")))))</f>
        <v/>
      </c>
      <c r="G355" s="72" t="str">
        <f t="shared" ca="1" si="361"/>
        <v/>
      </c>
      <c r="H355" s="72" t="str">
        <f>IF(JANUARI!Z355="","",IF(AND(JANUARI!K355="L",JANUARI!Z355&lt;90),"Normal / Aman",IF(AND(JANUARI!K355="L",JANUARI!Z355&gt;=90,JANUARI!Z355&lt;=100),"Risiko Tinggi",IF(AND(JANUARI!K355="L",JANUARI!Z355&gt;100),"Obesitas (Sangat Berisiko)",IF(AND(JANUARI!K355="P",JANUARI!Z355&lt;80),"Normal / Aman",IF(AND(JANUARI!K355="P",JANUARI!Z355&gt;=80,JANUARI!Z355&lt;=95),"Risiko Tinggi",IF(AND(JANUARI!K355="P",JANUARI!Z355&gt;95),"Obesitas (Sangat Berisiko)","")))))))</f>
        <v/>
      </c>
      <c r="I355" s="72" t="str">
        <f t="shared" ca="1" si="362"/>
        <v/>
      </c>
      <c r="J355" s="73" t="str">
        <f>IFERROR(ABS(LEFT(JANUARI!AA355,FIND("/",JANUARI!AA355)-1)),"")</f>
        <v/>
      </c>
      <c r="K355" s="73" t="str">
        <f>IFERROR(ABS(MID(JANUARI!AA355,FIND("/",JANUARI!AA355)+1,LEN(JANUARI!AA355))),"")</f>
        <v/>
      </c>
      <c r="L355" s="72" t="str">
        <f t="shared" si="363"/>
        <v/>
      </c>
      <c r="M355" s="72" t="str">
        <f t="shared" ca="1" si="364"/>
        <v/>
      </c>
      <c r="N355" s="72" t="str">
        <f>IF(JANUARI!AB355="","",IF(JANUARI!AB355&lt;181,"NORMAL",IF(JANUARI!AB355&lt;201,"Pre DM", "DM")))</f>
        <v/>
      </c>
      <c r="O355" s="72" t="str">
        <f t="shared" ca="1" si="365"/>
        <v/>
      </c>
      <c r="Q355" s="71" t="str">
        <f ca="1">IFERROR(DATEDIF(PEBRUARI!I355,PEBRUARI!D355,"Y"),"")</f>
        <v/>
      </c>
      <c r="R355" s="71" t="str">
        <f ca="1">IFERROR(DATEDIF(PEBRUARI!I355,PEBRUARI!D355,"YM"),"")</f>
        <v/>
      </c>
      <c r="S355" s="72" t="str">
        <f t="shared" ca="1" si="366"/>
        <v/>
      </c>
      <c r="T355" s="72" t="str">
        <f ca="1">S355&amp;PEBRUARI!K355</f>
        <v/>
      </c>
      <c r="U355" s="72" t="str">
        <f>IF(PEBRUARI!Y355="","",IF(PEBRUARI!Y355&lt;18.5,"Kurus",IF(PEBRUARI!Y355&lt;25,"Normal",IF(PEBRUARI!Y355&lt;30,"Overweight (Risiko)",IF(PEBRUARI!Y355&lt;35,"Obesitas I","Obesitas II")))))</f>
        <v/>
      </c>
      <c r="V355" s="72" t="str">
        <f t="shared" ca="1" si="367"/>
        <v/>
      </c>
      <c r="W355" s="72" t="str">
        <f>IF(PEBRUARI!Z355="","",IF(AND(PEBRUARI!K355="L",PEBRUARI!Z355&lt;90),"Normal / Aman",IF(AND(PEBRUARI!K355="L",PEBRUARI!Z355&gt;=90,PEBRUARI!Z355&lt;=100),"Risiko Tinggi",IF(AND(PEBRUARI!K355="L",PEBRUARI!Z355&gt;100),"Obesitas (Sangat Berisiko)",IF(AND(PEBRUARI!K355="P",PEBRUARI!Z355&lt;80),"Normal / Aman",IF(AND(PEBRUARI!K355="P",PEBRUARI!Z355&gt;=80,PEBRUARI!Z355&lt;=95),"Risiko Tinggi",IF(AND(PEBRUARI!K355="P",PEBRUARI!Z355&gt;95),"Obesitas (Sangat Berisiko)","")))))))</f>
        <v/>
      </c>
      <c r="X355" s="72" t="str">
        <f t="shared" ca="1" si="368"/>
        <v/>
      </c>
      <c r="Y355" s="73" t="str">
        <f>IFERROR(ABS(LEFT(PEBRUARI!AA355,FIND("/",PEBRUARI!AA355)-1)),"")</f>
        <v/>
      </c>
      <c r="Z355" s="73" t="str">
        <f>IFERROR(ABS(MID(PEBRUARI!AA355,FIND("/",PEBRUARI!AA355)+1,LEN(PEBRUARI!AA355))),"")</f>
        <v/>
      </c>
      <c r="AA355" s="72" t="str">
        <f t="shared" si="369"/>
        <v/>
      </c>
      <c r="AB355" s="72" t="str">
        <f t="shared" ca="1" si="370"/>
        <v/>
      </c>
      <c r="AC355" s="72" t="str">
        <f>IF(PEBRUARI!AB355="","",IF(PEBRUARI!AB355&lt;181,"NORMAL",IF(PEBRUARI!AB355&lt;201,"Pre DM", "DM")))</f>
        <v/>
      </c>
      <c r="AD355" s="72" t="str">
        <f t="shared" ca="1" si="371"/>
        <v/>
      </c>
      <c r="AF355" s="71" t="str">
        <f ca="1">IFERROR(DATEDIF(MARET!I355,MARET!D355,"Y"),"")</f>
        <v/>
      </c>
      <c r="AG355" s="71" t="str">
        <f ca="1">IFERROR(DATEDIF(MARET!I355,MARET!D355,"YM"),"")</f>
        <v/>
      </c>
      <c r="AH355" s="72" t="str">
        <f t="shared" ca="1" si="372"/>
        <v/>
      </c>
      <c r="AI355" s="72" t="str">
        <f ca="1">AH355&amp;MARET!K355</f>
        <v/>
      </c>
      <c r="AJ355" s="72" t="str">
        <f>IF(MARET!Y355="","",IF(MARET!Y355&lt;18.5,"Kurus",IF(MARET!Y355&lt;25,"Normal",IF(MARET!Y355&lt;30,"Overweight (Risiko)",IF(MARET!Y355&lt;35,"Obesitas I","Obesitas II")))))</f>
        <v/>
      </c>
      <c r="AK355" s="72" t="str">
        <f t="shared" ca="1" si="373"/>
        <v/>
      </c>
      <c r="AL355" s="72" t="str">
        <f>IF(MARET!Z355="","",IF(AND(MARET!K355="L",MARET!Z355&lt;90),"Normal / Aman",IF(AND(MARET!K355="L",MARET!Z355&gt;=90,MARET!Z355&lt;=100),"Risiko Tinggi",IF(AND(MARET!K355="L",MARET!Z355&gt;100),"Obesitas (Sangat Berisiko)",IF(AND(MARET!K355="P",MARET!Z355&lt;80),"Normal / Aman",IF(AND(MARET!K355="P",MARET!Z355&gt;=80,MARET!Z355&lt;=95),"Risiko Tinggi",IF(AND(MARET!K355="P",MARET!Z355&gt;95),"Obesitas (Sangat Berisiko)","")))))))</f>
        <v/>
      </c>
      <c r="AM355" s="72" t="str">
        <f t="shared" ca="1" si="374"/>
        <v/>
      </c>
      <c r="AN355" s="73" t="str">
        <f>IFERROR(ABS(LEFT(MARET!AA355,FIND("/",MARET!AA355)-1)),"")</f>
        <v/>
      </c>
      <c r="AO355" s="73" t="str">
        <f>IFERROR(ABS(MID(MARET!AA355,FIND("/",MARET!AA355)+1,LEN(MARET!AA355))),"")</f>
        <v/>
      </c>
      <c r="AP355" s="72" t="str">
        <f t="shared" si="375"/>
        <v/>
      </c>
      <c r="AQ355" s="72" t="str">
        <f t="shared" ca="1" si="376"/>
        <v/>
      </c>
      <c r="AR355" s="72" t="str">
        <f>IF(MARET!AB355="","",IF(MARET!AB355&lt;181,"NORMAL",IF(MARET!AB355&lt;201,"Pre DM", "DM")))</f>
        <v/>
      </c>
      <c r="AS355" s="72" t="str">
        <f t="shared" ca="1" si="377"/>
        <v/>
      </c>
      <c r="AU355" s="71" t="str">
        <f ca="1">IFERROR(DATEDIF(APRIL!I355,APRIL!D355,"Y"),"")</f>
        <v/>
      </c>
      <c r="AV355" s="71" t="str">
        <f ca="1">IFERROR(DATEDIF(APRIL!I355,APRIL!D355,"YM"),"")</f>
        <v/>
      </c>
      <c r="AW355" s="72" t="str">
        <f t="shared" ca="1" si="378"/>
        <v/>
      </c>
      <c r="AX355" s="72" t="str">
        <f ca="1">AW355&amp;APRIL!K355</f>
        <v/>
      </c>
      <c r="AY355" s="72" t="str">
        <f>IF(APRIL!Y355="","",IF(APRIL!Y355&lt;18.5,"Kurus",IF(APRIL!Y355&lt;25,"Normal",IF(APRIL!Y355&lt;30,"Overweight (Risiko)",IF(APRIL!Y355&lt;35,"Obesitas I","Obesitas II")))))</f>
        <v/>
      </c>
      <c r="AZ355" s="72" t="str">
        <f t="shared" ca="1" si="379"/>
        <v/>
      </c>
      <c r="BA355" s="72" t="str">
        <f>IF(APRIL!Z355="","",IF(AND(APRIL!K355="L",APRIL!Z355&lt;90),"Normal / Aman",IF(AND(APRIL!K355="L",APRIL!Z355&gt;=90,APRIL!Z355&lt;=100),"Risiko Tinggi",IF(AND(APRIL!K355="L",APRIL!Z355&gt;100),"Obesitas (Sangat Berisiko)",IF(AND(APRIL!K355="P",APRIL!Z355&lt;80),"Normal / Aman",IF(AND(APRIL!K355="P",APRIL!Z355&gt;=80,APRIL!Z355&lt;=95),"Risiko Tinggi",IF(AND(APRIL!K355="P",APRIL!Z355&gt;95),"Obesitas (Sangat Berisiko)","")))))))</f>
        <v/>
      </c>
      <c r="BB355" s="72" t="str">
        <f t="shared" ca="1" si="380"/>
        <v/>
      </c>
      <c r="BC355" s="73" t="str">
        <f>IFERROR(ABS(LEFT(APRIL!AA355,FIND("/",APRIL!AA355)-1)),"")</f>
        <v/>
      </c>
      <c r="BD355" s="73" t="str">
        <f>IFERROR(ABS(MID(APRIL!AA355,FIND("/",APRIL!AA355)+1,LEN(APRIL!AA355))),"")</f>
        <v/>
      </c>
      <c r="BE355" s="72" t="str">
        <f t="shared" si="381"/>
        <v/>
      </c>
      <c r="BF355" s="72" t="str">
        <f t="shared" ca="1" si="382"/>
        <v/>
      </c>
      <c r="BG355" s="72" t="str">
        <f>IF(APRIL!AB355="","",IF(APRIL!AB355&lt;181,"NORMAL",IF(APRIL!AB355&lt;201,"Pre DM", "DM")))</f>
        <v/>
      </c>
      <c r="BH355" s="72" t="str">
        <f t="shared" ca="1" si="383"/>
        <v/>
      </c>
      <c r="BJ355" s="71" t="str">
        <f ca="1">IFERROR(DATEDIF(MEI!I355,MEI!D355,"Y"),"")</f>
        <v/>
      </c>
      <c r="BK355" s="71" t="str">
        <f ca="1">IFERROR(DATEDIF(MEI!I355,MEI!D355,"YM"),"")</f>
        <v/>
      </c>
      <c r="BL355" s="72" t="str">
        <f t="shared" ca="1" si="384"/>
        <v/>
      </c>
      <c r="BM355" s="72" t="str">
        <f ca="1">BL355&amp;MEI!K355</f>
        <v/>
      </c>
      <c r="BN355" s="72" t="str">
        <f>IF(MEI!Y355="","",IF(MEI!Y355&lt;18.5,"Kurus",IF(MEI!Y355&lt;25,"Normal",IF(MEI!Y355&lt;30,"Overweight (Risiko)",IF(MEI!Y355&lt;35,"Obesitas I","Obesitas II")))))</f>
        <v/>
      </c>
      <c r="BO355" s="72" t="str">
        <f t="shared" ca="1" si="385"/>
        <v/>
      </c>
      <c r="BP355" s="72" t="str">
        <f>IF(MEI!Z355="","",IF(AND(MEI!K355="L",MEI!Z355&lt;90),"Normal / Aman",IF(AND(MEI!K355="L",MEI!Z355&gt;=90,MEI!Z355&lt;=100),"Risiko Tinggi",IF(AND(MEI!K355="L",MEI!Z355&gt;100),"Obesitas (Sangat Berisiko)",IF(AND(MEI!K355="P",MEI!Z355&lt;80),"Normal / Aman",IF(AND(MEI!K355="P",MEI!Z355&gt;=80,MEI!Z355&lt;=95),"Risiko Tinggi",IF(AND(MEI!K355="P",MEI!Z355&gt;95),"Obesitas (Sangat Berisiko)","")))))))</f>
        <v/>
      </c>
      <c r="BQ355" s="72" t="str">
        <f t="shared" ca="1" si="386"/>
        <v/>
      </c>
      <c r="BR355" s="73" t="str">
        <f>IFERROR(ABS(LEFT(MEI!AA355,FIND("/",MEI!AA355)-1)),"")</f>
        <v/>
      </c>
      <c r="BS355" s="73" t="str">
        <f>IFERROR(ABS(MID(MEI!AA355,FIND("/",MEI!AA355)+1,LEN(MEI!AA355))),"")</f>
        <v/>
      </c>
      <c r="BT355" s="72" t="str">
        <f t="shared" si="387"/>
        <v/>
      </c>
      <c r="BU355" s="72" t="str">
        <f t="shared" ca="1" si="388"/>
        <v/>
      </c>
      <c r="BV355" s="72" t="str">
        <f>IF(MEI!AB355="","",IF(MEI!AB355&lt;181,"NORMAL",IF(MEI!AB355&lt;201,"Pre DM", "DM")))</f>
        <v/>
      </c>
      <c r="BW355" s="72" t="str">
        <f t="shared" ca="1" si="389"/>
        <v/>
      </c>
      <c r="BY355" s="71" t="str">
        <f ca="1">IFERROR(DATEDIF(JUNI!I355,JUNI!D355,"Y"),"")</f>
        <v/>
      </c>
      <c r="BZ355" s="71" t="str">
        <f ca="1">IFERROR(DATEDIF(JUNI!I355,JUNI!D355,"YM"),"")</f>
        <v/>
      </c>
      <c r="CA355" s="72" t="str">
        <f t="shared" ca="1" si="390"/>
        <v/>
      </c>
      <c r="CB355" s="72" t="str">
        <f ca="1">CA355&amp;JUNI!K355</f>
        <v/>
      </c>
      <c r="CC355" s="72" t="str">
        <f>IF(JUNI!Y355="","",IF(JUNI!Y355&lt;18.5,"Kurus",IF(JUNI!Y355&lt;25,"Normal",IF(JUNI!Y355&lt;30,"Overweight (Risiko)",IF(JUNI!Y355&lt;35,"Obesitas I","Obesitas II")))))</f>
        <v/>
      </c>
      <c r="CD355" s="72" t="str">
        <f t="shared" ca="1" si="391"/>
        <v/>
      </c>
      <c r="CE355" s="72" t="str">
        <f>IF(JUNI!Z355="","",IF(AND(JUNI!K355="L",JUNI!Z355&lt;90),"Normal / Aman",IF(AND(JUNI!K355="L",JUNI!Z355&gt;=90,JUNI!Z355&lt;=100),"Risiko Tinggi",IF(AND(JUNI!K355="L",JUNI!Z355&gt;100),"Obesitas (Sangat Berisiko)",IF(AND(JUNI!K355="P",JUNI!Z355&lt;80),"Normal / Aman",IF(AND(JUNI!K355="P",JUNI!Z355&gt;=80,JUNI!Z355&lt;=95),"Risiko Tinggi",IF(AND(JUNI!K355="P",JUNI!Z355&gt;95),"Obesitas (Sangat Berisiko)","")))))))</f>
        <v/>
      </c>
      <c r="CF355" s="72" t="str">
        <f t="shared" ca="1" si="392"/>
        <v/>
      </c>
      <c r="CG355" s="73" t="str">
        <f>IFERROR(ABS(LEFT(JUNI!AA355,FIND("/",JUNI!AA355)-1)),"")</f>
        <v/>
      </c>
      <c r="CH355" s="73" t="str">
        <f>IFERROR(ABS(MID(JUNI!AA355,FIND("/",JUNI!AA355)+1,LEN(JUNI!AA355))),"")</f>
        <v/>
      </c>
      <c r="CI355" s="72" t="str">
        <f t="shared" si="393"/>
        <v/>
      </c>
      <c r="CJ355" s="72" t="str">
        <f t="shared" ca="1" si="394"/>
        <v/>
      </c>
      <c r="CK355" s="72" t="str">
        <f>IF(JUNI!AB355="","",IF(JUNI!AB355&lt;181,"NORMAL",IF(JUNI!AB355&lt;201,"Pre DM", "DM")))</f>
        <v/>
      </c>
      <c r="CL355" s="72" t="str">
        <f t="shared" ca="1" si="395"/>
        <v/>
      </c>
      <c r="CN355" s="71" t="str">
        <f ca="1">IFERROR(DATEDIF(JULI!I355,JULI!D355,"Y"),"")</f>
        <v/>
      </c>
      <c r="CO355" s="71" t="str">
        <f ca="1">IFERROR(DATEDIF(JULI!I355,JULI!D355,"YM"),"")</f>
        <v/>
      </c>
      <c r="CP355" s="72" t="str">
        <f t="shared" ca="1" si="396"/>
        <v/>
      </c>
      <c r="CQ355" s="72" t="str">
        <f ca="1">CP355&amp;JULI!K355</f>
        <v/>
      </c>
      <c r="CR355" s="72" t="str">
        <f>IF(JULI!Y355="","",IF(JULI!Y355&lt;18.5,"Kurus",IF(JULI!Y355&lt;25,"Normal",IF(JULI!Y355&lt;30,"Overweight (Risiko)",IF(JULI!Y355&lt;35,"Obesitas I","Obesitas II")))))</f>
        <v/>
      </c>
      <c r="CS355" s="72" t="str">
        <f t="shared" ca="1" si="397"/>
        <v/>
      </c>
      <c r="CT355" s="72" t="str">
        <f>IF(JULI!Z355="","",IF(AND(JULI!K355="L",JULI!Z355&lt;90),"Normal / Aman",IF(AND(JULI!K355="L",JULI!Z355&gt;=90,JULI!Z355&lt;=100),"Risiko Tinggi",IF(AND(JULI!K355="L",JULI!Z355&gt;100),"Obesitas (Sangat Berisiko)",IF(AND(JULI!K355="P",JULI!Z355&lt;80),"Normal / Aman",IF(AND(JULI!K355="P",JULI!Z355&gt;=80,JULI!Z355&lt;=95),"Risiko Tinggi",IF(AND(JULI!K355="P",JULI!Z355&gt;95),"Obesitas (Sangat Berisiko)","")))))))</f>
        <v/>
      </c>
      <c r="CU355" s="72" t="str">
        <f t="shared" ca="1" si="398"/>
        <v/>
      </c>
      <c r="CV355" s="73" t="str">
        <f>IFERROR(ABS(LEFT(JULI!AA355,FIND("/",JULI!AA355)-1)),"")</f>
        <v/>
      </c>
      <c r="CW355" s="73" t="str">
        <f>IFERROR(ABS(MID(JULI!AA355,FIND("/",JULI!AA355)+1,LEN(JULI!AA355))),"")</f>
        <v/>
      </c>
      <c r="CX355" s="72" t="str">
        <f t="shared" si="399"/>
        <v/>
      </c>
      <c r="CY355" s="72" t="str">
        <f t="shared" ca="1" si="400"/>
        <v/>
      </c>
      <c r="CZ355" s="72" t="str">
        <f>IF(JULI!AB355="","",IF(JULI!AB355&lt;181,"NORMAL",IF(JULI!AB355&lt;201,"Pre DM", "DM")))</f>
        <v/>
      </c>
      <c r="DA355" s="72" t="str">
        <f t="shared" ca="1" si="401"/>
        <v/>
      </c>
      <c r="DC355" s="71" t="str">
        <f ca="1">IFERROR(DATEDIF(AGUSTUS!I355,AGUSTUS!D355,"Y"),"")</f>
        <v/>
      </c>
      <c r="DD355" s="71" t="str">
        <f ca="1">IFERROR(DATEDIF(AGUSTUS!I355,AGUSTUS!D355,"YM"),"")</f>
        <v/>
      </c>
      <c r="DE355" s="72" t="str">
        <f t="shared" ca="1" si="402"/>
        <v/>
      </c>
      <c r="DF355" s="72" t="str">
        <f ca="1">DE355&amp;AGUSTUS!K355</f>
        <v/>
      </c>
      <c r="DG355" s="72" t="str">
        <f>IF(AGUSTUS!Y355="","",IF(AGUSTUS!Y355&lt;18.5,"Kurus",IF(AGUSTUS!Y355&lt;25,"Normal",IF(AGUSTUS!Y355&lt;30,"Overweight (Risiko)",IF(AGUSTUS!Y355&lt;35,"Obesitas I","Obesitas II")))))</f>
        <v/>
      </c>
      <c r="DH355" s="72" t="str">
        <f t="shared" ca="1" si="403"/>
        <v/>
      </c>
      <c r="DI355" s="72" t="str">
        <f>IF(AGUSTUS!Z355="","",IF(AND(AGUSTUS!K355="L",AGUSTUS!Z355&lt;90),"Normal / Aman",IF(AND(AGUSTUS!K355="L",AGUSTUS!Z355&gt;=90,AGUSTUS!Z355&lt;=100),"Risiko Tinggi",IF(AND(AGUSTUS!K355="L",AGUSTUS!Z355&gt;100),"Obesitas (Sangat Berisiko)",IF(AND(AGUSTUS!K355="P",AGUSTUS!Z355&lt;80),"Normal / Aman",IF(AND(AGUSTUS!K355="P",AGUSTUS!Z355&gt;=80,AGUSTUS!Z355&lt;=95),"Risiko Tinggi",IF(AND(AGUSTUS!K355="P",AGUSTUS!Z355&gt;95),"Obesitas (Sangat Berisiko)","")))))))</f>
        <v/>
      </c>
      <c r="DJ355" s="72" t="str">
        <f t="shared" ca="1" si="404"/>
        <v/>
      </c>
      <c r="DK355" s="73" t="str">
        <f>IFERROR(ABS(LEFT(AGUSTUS!AA355,FIND("/",AGUSTUS!AA355)-1)),"")</f>
        <v/>
      </c>
      <c r="DL355" s="73" t="str">
        <f>IFERROR(ABS(MID(AGUSTUS!AA355,FIND("/",AGUSTUS!AA355)+1,LEN(AGUSTUS!AA355))),"")</f>
        <v/>
      </c>
      <c r="DM355" s="72" t="str">
        <f t="shared" si="405"/>
        <v/>
      </c>
      <c r="DN355" s="72" t="str">
        <f t="shared" ca="1" si="406"/>
        <v/>
      </c>
      <c r="DO355" s="72" t="str">
        <f>IF(AGUSTUS!AB355="","",IF(AGUSTUS!AB355&lt;181,"NORMAL",IF(AGUSTUS!AB355&lt;201,"Pre DM", "DM")))</f>
        <v/>
      </c>
      <c r="DP355" s="72" t="str">
        <f t="shared" ca="1" si="407"/>
        <v/>
      </c>
      <c r="DR355" s="71" t="str">
        <f ca="1">IFERROR(DATEDIF(SEPTEMBER!I355,SEPTEMBER!D355,"Y"),"")</f>
        <v/>
      </c>
      <c r="DS355" s="71" t="str">
        <f ca="1">IFERROR(DATEDIF(SEPTEMBER!I355,SEPTEMBER!D355,"YM"),"")</f>
        <v/>
      </c>
      <c r="DT355" s="72" t="str">
        <f t="shared" ca="1" si="408"/>
        <v/>
      </c>
      <c r="DU355" s="72" t="str">
        <f ca="1">DT355&amp;SEPTEMBER!K355</f>
        <v/>
      </c>
      <c r="DV355" s="72" t="str">
        <f>IF(SEPTEMBER!Y355="","",IF(SEPTEMBER!Y355&lt;18.5,"Kurus",IF(SEPTEMBER!Y355&lt;25,"Normal",IF(SEPTEMBER!Y355&lt;30,"Overweight (Risiko)",IF(SEPTEMBER!Y355&lt;35,"Obesitas I","Obesitas II")))))</f>
        <v/>
      </c>
      <c r="DW355" s="72" t="str">
        <f t="shared" ca="1" si="409"/>
        <v/>
      </c>
      <c r="DX355" s="72" t="str">
        <f>IF(SEPTEMBER!Z355="","",IF(AND(SEPTEMBER!K355="L",SEPTEMBER!Z355&lt;90),"Normal / Aman",IF(AND(SEPTEMBER!K355="L",SEPTEMBER!Z355&gt;=90,SEPTEMBER!Z355&lt;=100),"Risiko Tinggi",IF(AND(SEPTEMBER!K355="L",SEPTEMBER!Z355&gt;100),"Obesitas (Sangat Berisiko)",IF(AND(SEPTEMBER!K355="P",SEPTEMBER!Z355&lt;80),"Normal / Aman",IF(AND(SEPTEMBER!K355="P",SEPTEMBER!Z355&gt;=80,SEPTEMBER!Z355&lt;=95),"Risiko Tinggi",IF(AND(SEPTEMBER!K355="P",SEPTEMBER!Z355&gt;95),"Obesitas (Sangat Berisiko)","")))))))</f>
        <v/>
      </c>
      <c r="DY355" s="72" t="str">
        <f t="shared" ca="1" si="410"/>
        <v/>
      </c>
      <c r="DZ355" s="73" t="str">
        <f>IFERROR(ABS(LEFT(SEPTEMBER!AA355,FIND("/",SEPTEMBER!AA355)-1)),"")</f>
        <v/>
      </c>
      <c r="EA355" s="73" t="str">
        <f>IFERROR(ABS(MID(SEPTEMBER!AA355,FIND("/",SEPTEMBER!AA355)+1,LEN(SEPTEMBER!AA355))),"")</f>
        <v/>
      </c>
      <c r="EB355" s="72" t="str">
        <f t="shared" si="411"/>
        <v/>
      </c>
      <c r="EC355" s="72" t="str">
        <f t="shared" ca="1" si="412"/>
        <v/>
      </c>
      <c r="ED355" s="72" t="str">
        <f>IF(SEPTEMBER!AB355="","",IF(SEPTEMBER!AB355&lt;181,"NORMAL",IF(SEPTEMBER!AB355&lt;201,"Pre DM", "DM")))</f>
        <v/>
      </c>
      <c r="EE355" s="72" t="str">
        <f t="shared" ca="1" si="413"/>
        <v/>
      </c>
      <c r="EG355" s="71" t="str">
        <f ca="1">IFERROR(DATEDIF(OKTOBER!I355,OKTOBER!D355,"Y"),"")</f>
        <v/>
      </c>
      <c r="EH355" s="71" t="str">
        <f ca="1">IFERROR(DATEDIF(OKTOBER!I355,OKTOBER!D355,"YM"),"")</f>
        <v/>
      </c>
      <c r="EI355" s="72" t="str">
        <f t="shared" ca="1" si="414"/>
        <v/>
      </c>
      <c r="EJ355" s="72" t="str">
        <f ca="1">EI355&amp;OKTOBER!K355</f>
        <v/>
      </c>
      <c r="EK355" s="72" t="str">
        <f>IF(OKTOBER!Y355="","",IF(OKTOBER!Y355&lt;18.5,"Kurus",IF(OKTOBER!Y355&lt;25,"Normal",IF(OKTOBER!Y355&lt;30,"Overweight (Risiko)",IF(OKTOBER!Y355&lt;35,"Obesitas I","Obesitas II")))))</f>
        <v/>
      </c>
      <c r="EL355" s="72" t="str">
        <f t="shared" ca="1" si="415"/>
        <v/>
      </c>
      <c r="EM355" s="72" t="str">
        <f>IF(OKTOBER!Z355="","",IF(AND(OKTOBER!K355="L",OKTOBER!Z355&lt;90),"Normal / Aman",IF(AND(OKTOBER!K355="L",OKTOBER!Z355&gt;=90,OKTOBER!Z355&lt;=100),"Risiko Tinggi",IF(AND(OKTOBER!K355="L",OKTOBER!Z355&gt;100),"Obesitas (Sangat Berisiko)",IF(AND(OKTOBER!K355="P",OKTOBER!Z355&lt;80),"Normal / Aman",IF(AND(OKTOBER!K355="P",OKTOBER!Z355&gt;=80,OKTOBER!Z355&lt;=95),"Risiko Tinggi",IF(AND(OKTOBER!K355="P",OKTOBER!Z355&gt;95),"Obesitas (Sangat Berisiko)","")))))))</f>
        <v/>
      </c>
      <c r="EN355" s="72" t="str">
        <f t="shared" ca="1" si="416"/>
        <v/>
      </c>
      <c r="EO355" s="73" t="str">
        <f>IFERROR(ABS(LEFT(OKTOBER!AA355,FIND("/",OKTOBER!AA355)-1)),"")</f>
        <v/>
      </c>
      <c r="EP355" s="73" t="str">
        <f>IFERROR(ABS(MID(OKTOBER!AA355,FIND("/",OKTOBER!AA355)+1,LEN(OKTOBER!AA355))),"")</f>
        <v/>
      </c>
      <c r="EQ355" s="72" t="str">
        <f t="shared" si="417"/>
        <v/>
      </c>
      <c r="ER355" s="72" t="str">
        <f t="shared" ca="1" si="418"/>
        <v/>
      </c>
      <c r="ES355" s="72" t="str">
        <f>IF(OKTOBER!AB355="","",IF(OKTOBER!AB355&lt;181,"NORMAL",IF(OKTOBER!AB355&lt;201,"Pre DM", "DM")))</f>
        <v/>
      </c>
      <c r="ET355" s="72" t="str">
        <f t="shared" ca="1" si="419"/>
        <v/>
      </c>
      <c r="EV355" s="71" t="str">
        <f ca="1">IFERROR(DATEDIF(NOPEMBER!I355,NOPEMBER!D355,"Y"),"")</f>
        <v/>
      </c>
      <c r="EW355" s="71" t="str">
        <f ca="1">IFERROR(DATEDIF(NOPEMBER!I355,NOPEMBER!D355,"YM"),"")</f>
        <v/>
      </c>
      <c r="EX355" s="72" t="str">
        <f t="shared" ca="1" si="420"/>
        <v/>
      </c>
      <c r="EY355" s="72" t="str">
        <f ca="1">EX355&amp;NOPEMBER!K355</f>
        <v/>
      </c>
      <c r="EZ355" s="72" t="str">
        <f>IF(NOPEMBER!Y355="","",IF(NOPEMBER!Y355&lt;18.5,"Kurus",IF(NOPEMBER!Y355&lt;25,"Normal",IF(NOPEMBER!Y355&lt;30,"Overweight (Risiko)",IF(NOPEMBER!Y355&lt;35,"Obesitas I","Obesitas II")))))</f>
        <v/>
      </c>
      <c r="FA355" s="72" t="str">
        <f t="shared" ca="1" si="421"/>
        <v/>
      </c>
      <c r="FB355" s="72" t="str">
        <f>IF(NOPEMBER!Z355="","",IF(AND(NOPEMBER!K355="L",NOPEMBER!Z355&lt;90),"Normal / Aman",IF(AND(NOPEMBER!K355="L",NOPEMBER!Z355&gt;=90,NOPEMBER!Z355&lt;=100),"Risiko Tinggi",IF(AND(NOPEMBER!K355="L",NOPEMBER!Z355&gt;100),"Obesitas (Sangat Berisiko)",IF(AND(NOPEMBER!K355="P",NOPEMBER!Z355&lt;80),"Normal / Aman",IF(AND(NOPEMBER!K355="P",NOPEMBER!Z355&gt;=80,NOPEMBER!Z355&lt;=95),"Risiko Tinggi",IF(AND(NOPEMBER!K355="P",NOPEMBER!Z355&gt;95),"Obesitas (Sangat Berisiko)","")))))))</f>
        <v/>
      </c>
      <c r="FC355" s="72" t="str">
        <f t="shared" ca="1" si="422"/>
        <v/>
      </c>
      <c r="FD355" s="73" t="str">
        <f>IFERROR(ABS(LEFT(NOPEMBER!AA355,FIND("/",NOPEMBER!AA355)-1)),"")</f>
        <v/>
      </c>
      <c r="FE355" s="73" t="str">
        <f>IFERROR(ABS(MID(NOPEMBER!AA355,FIND("/",NOPEMBER!AA355)+1,LEN(NOPEMBER!AA355))),"")</f>
        <v/>
      </c>
      <c r="FF355" s="72" t="str">
        <f t="shared" si="423"/>
        <v/>
      </c>
      <c r="FG355" s="72" t="str">
        <f t="shared" ca="1" si="424"/>
        <v/>
      </c>
      <c r="FH355" s="72" t="str">
        <f>IF(NOPEMBER!AB355="","",IF(NOPEMBER!AB355&lt;181,"NORMAL",IF(NOPEMBER!AB355&lt;201,"Pre DM", "DM")))</f>
        <v/>
      </c>
      <c r="FI355" s="72" t="str">
        <f t="shared" ca="1" si="425"/>
        <v/>
      </c>
      <c r="FK355" s="71" t="str">
        <f ca="1">IFERROR(DATEDIF(DESEMBER!I355,DESEMBER!D355,"Y"),"")</f>
        <v/>
      </c>
      <c r="FL355" s="71" t="str">
        <f ca="1">IFERROR(DATEDIF(DESEMBER!I355,DESEMBER!D355,"YM"),"")</f>
        <v/>
      </c>
      <c r="FM355" s="72" t="str">
        <f t="shared" ca="1" si="426"/>
        <v/>
      </c>
      <c r="FN355" s="72" t="str">
        <f ca="1">FM355&amp;DESEMBER!K355</f>
        <v/>
      </c>
      <c r="FO355" s="72" t="str">
        <f>IF(DESEMBER!Y355="","",IF(DESEMBER!Y355&lt;18.5,"Kurus",IF(DESEMBER!Y355&lt;25,"Normal",IF(DESEMBER!Y355&lt;30,"Overweight (Risiko)",IF(DESEMBER!Y355&lt;35,"Obesitas I","Obesitas II")))))</f>
        <v/>
      </c>
      <c r="FP355" s="72" t="str">
        <f t="shared" ca="1" si="427"/>
        <v/>
      </c>
      <c r="FQ355" s="72" t="str">
        <f>IF(DESEMBER!Z355="","",IF(AND(DESEMBER!K355="L",DESEMBER!Z355&lt;90),"Normal / Aman",IF(AND(DESEMBER!K355="L",DESEMBER!Z355&gt;=90,DESEMBER!Z355&lt;=100),"Risiko Tinggi",IF(AND(DESEMBER!K355="L",DESEMBER!Z355&gt;100),"Obesitas (Sangat Berisiko)",IF(AND(DESEMBER!K355="P",DESEMBER!Z355&lt;80),"Normal / Aman",IF(AND(DESEMBER!K355="P",DESEMBER!Z355&gt;=80,DESEMBER!Z355&lt;=95),"Risiko Tinggi",IF(AND(DESEMBER!K355="P",DESEMBER!Z355&gt;95),"Obesitas (Sangat Berisiko)","")))))))</f>
        <v/>
      </c>
      <c r="FR355" s="72" t="str">
        <f t="shared" ca="1" si="428"/>
        <v/>
      </c>
      <c r="FS355" s="73" t="str">
        <f>IFERROR(ABS(LEFT(DESEMBER!AA355,FIND("/",DESEMBER!AA355)-1)),"")</f>
        <v/>
      </c>
      <c r="FT355" s="73" t="str">
        <f>IFERROR(ABS(MID(DESEMBER!AA355,FIND("/",DESEMBER!AA355)+1,LEN(DESEMBER!AA355))),"")</f>
        <v/>
      </c>
      <c r="FU355" s="72" t="str">
        <f t="shared" si="429"/>
        <v/>
      </c>
      <c r="FV355" s="72" t="str">
        <f t="shared" ca="1" si="430"/>
        <v/>
      </c>
      <c r="FW355" s="72" t="str">
        <f>IF(DESEMBER!AB355="","",IF(DESEMBER!AB355&lt;181,"NORMAL",IF(DESEMBER!AB355&lt;201,"Pre DM", "DM")))</f>
        <v/>
      </c>
      <c r="FX355" s="72" t="str">
        <f t="shared" ca="1" si="431"/>
        <v/>
      </c>
    </row>
    <row r="356" spans="2:180" x14ac:dyDescent="0.25">
      <c r="B356" s="71" t="str">
        <f ca="1">IFERROR(DATEDIF(JANUARI!I356,JANUARI!D356,"Y"),"")</f>
        <v/>
      </c>
      <c r="C356" s="71" t="str">
        <f ca="1">IFERROR(DATEDIF(JANUARI!I356,JANUARI!D356,"YM"),"")</f>
        <v/>
      </c>
      <c r="D356" s="72" t="str">
        <f t="shared" ca="1" si="360"/>
        <v/>
      </c>
      <c r="E356" s="72" t="str">
        <f ca="1">D356&amp;JANUARI!K356</f>
        <v/>
      </c>
      <c r="F356" s="72" t="str">
        <f>IF(JANUARI!Y356="","",IF(JANUARI!Y356&lt;18.5,"Kurus",IF(JANUARI!Y356&lt;25,"Normal",IF(JANUARI!Y356&lt;30,"Overweight (Risiko)",IF(JANUARI!Y356&lt;35,"Obesitas I","Obesitas II")))))</f>
        <v/>
      </c>
      <c r="G356" s="72" t="str">
        <f t="shared" ca="1" si="361"/>
        <v/>
      </c>
      <c r="H356" s="72" t="str">
        <f>IF(JANUARI!Z356="","",IF(AND(JANUARI!K356="L",JANUARI!Z356&lt;90),"Normal / Aman",IF(AND(JANUARI!K356="L",JANUARI!Z356&gt;=90,JANUARI!Z356&lt;=100),"Risiko Tinggi",IF(AND(JANUARI!K356="L",JANUARI!Z356&gt;100),"Obesitas (Sangat Berisiko)",IF(AND(JANUARI!K356="P",JANUARI!Z356&lt;80),"Normal / Aman",IF(AND(JANUARI!K356="P",JANUARI!Z356&gt;=80,JANUARI!Z356&lt;=95),"Risiko Tinggi",IF(AND(JANUARI!K356="P",JANUARI!Z356&gt;95),"Obesitas (Sangat Berisiko)","")))))))</f>
        <v/>
      </c>
      <c r="I356" s="72" t="str">
        <f t="shared" ca="1" si="362"/>
        <v/>
      </c>
      <c r="J356" s="73" t="str">
        <f>IFERROR(ABS(LEFT(JANUARI!AA356,FIND("/",JANUARI!AA356)-1)),"")</f>
        <v/>
      </c>
      <c r="K356" s="73" t="str">
        <f>IFERROR(ABS(MID(JANUARI!AA356,FIND("/",JANUARI!AA356)+1,LEN(JANUARI!AA356))),"")</f>
        <v/>
      </c>
      <c r="L356" s="72" t="str">
        <f t="shared" si="363"/>
        <v/>
      </c>
      <c r="M356" s="72" t="str">
        <f t="shared" ca="1" si="364"/>
        <v/>
      </c>
      <c r="N356" s="72" t="str">
        <f>IF(JANUARI!AB356="","",IF(JANUARI!AB356&lt;181,"NORMAL",IF(JANUARI!AB356&lt;201,"Pre DM", "DM")))</f>
        <v/>
      </c>
      <c r="O356" s="72" t="str">
        <f t="shared" ca="1" si="365"/>
        <v/>
      </c>
      <c r="Q356" s="71" t="str">
        <f ca="1">IFERROR(DATEDIF(PEBRUARI!I356,PEBRUARI!D356,"Y"),"")</f>
        <v/>
      </c>
      <c r="R356" s="71" t="str">
        <f ca="1">IFERROR(DATEDIF(PEBRUARI!I356,PEBRUARI!D356,"YM"),"")</f>
        <v/>
      </c>
      <c r="S356" s="72" t="str">
        <f t="shared" ca="1" si="366"/>
        <v/>
      </c>
      <c r="T356" s="72" t="str">
        <f ca="1">S356&amp;PEBRUARI!K356</f>
        <v/>
      </c>
      <c r="U356" s="72" t="str">
        <f>IF(PEBRUARI!Y356="","",IF(PEBRUARI!Y356&lt;18.5,"Kurus",IF(PEBRUARI!Y356&lt;25,"Normal",IF(PEBRUARI!Y356&lt;30,"Overweight (Risiko)",IF(PEBRUARI!Y356&lt;35,"Obesitas I","Obesitas II")))))</f>
        <v/>
      </c>
      <c r="V356" s="72" t="str">
        <f t="shared" ca="1" si="367"/>
        <v/>
      </c>
      <c r="W356" s="72" t="str">
        <f>IF(PEBRUARI!Z356="","",IF(AND(PEBRUARI!K356="L",PEBRUARI!Z356&lt;90),"Normal / Aman",IF(AND(PEBRUARI!K356="L",PEBRUARI!Z356&gt;=90,PEBRUARI!Z356&lt;=100),"Risiko Tinggi",IF(AND(PEBRUARI!K356="L",PEBRUARI!Z356&gt;100),"Obesitas (Sangat Berisiko)",IF(AND(PEBRUARI!K356="P",PEBRUARI!Z356&lt;80),"Normal / Aman",IF(AND(PEBRUARI!K356="P",PEBRUARI!Z356&gt;=80,PEBRUARI!Z356&lt;=95),"Risiko Tinggi",IF(AND(PEBRUARI!K356="P",PEBRUARI!Z356&gt;95),"Obesitas (Sangat Berisiko)","")))))))</f>
        <v/>
      </c>
      <c r="X356" s="72" t="str">
        <f t="shared" ca="1" si="368"/>
        <v/>
      </c>
      <c r="Y356" s="73" t="str">
        <f>IFERROR(ABS(LEFT(PEBRUARI!AA356,FIND("/",PEBRUARI!AA356)-1)),"")</f>
        <v/>
      </c>
      <c r="Z356" s="73" t="str">
        <f>IFERROR(ABS(MID(PEBRUARI!AA356,FIND("/",PEBRUARI!AA356)+1,LEN(PEBRUARI!AA356))),"")</f>
        <v/>
      </c>
      <c r="AA356" s="72" t="str">
        <f t="shared" si="369"/>
        <v/>
      </c>
      <c r="AB356" s="72" t="str">
        <f t="shared" ca="1" si="370"/>
        <v/>
      </c>
      <c r="AC356" s="72" t="str">
        <f>IF(PEBRUARI!AB356="","",IF(PEBRUARI!AB356&lt;181,"NORMAL",IF(PEBRUARI!AB356&lt;201,"Pre DM", "DM")))</f>
        <v/>
      </c>
      <c r="AD356" s="72" t="str">
        <f t="shared" ca="1" si="371"/>
        <v/>
      </c>
      <c r="AF356" s="71" t="str">
        <f ca="1">IFERROR(DATEDIF(MARET!I356,MARET!D356,"Y"),"")</f>
        <v/>
      </c>
      <c r="AG356" s="71" t="str">
        <f ca="1">IFERROR(DATEDIF(MARET!I356,MARET!D356,"YM"),"")</f>
        <v/>
      </c>
      <c r="AH356" s="72" t="str">
        <f t="shared" ca="1" si="372"/>
        <v/>
      </c>
      <c r="AI356" s="72" t="str">
        <f ca="1">AH356&amp;MARET!K356</f>
        <v/>
      </c>
      <c r="AJ356" s="72" t="str">
        <f>IF(MARET!Y356="","",IF(MARET!Y356&lt;18.5,"Kurus",IF(MARET!Y356&lt;25,"Normal",IF(MARET!Y356&lt;30,"Overweight (Risiko)",IF(MARET!Y356&lt;35,"Obesitas I","Obesitas II")))))</f>
        <v/>
      </c>
      <c r="AK356" s="72" t="str">
        <f t="shared" ca="1" si="373"/>
        <v/>
      </c>
      <c r="AL356" s="72" t="str">
        <f>IF(MARET!Z356="","",IF(AND(MARET!K356="L",MARET!Z356&lt;90),"Normal / Aman",IF(AND(MARET!K356="L",MARET!Z356&gt;=90,MARET!Z356&lt;=100),"Risiko Tinggi",IF(AND(MARET!K356="L",MARET!Z356&gt;100),"Obesitas (Sangat Berisiko)",IF(AND(MARET!K356="P",MARET!Z356&lt;80),"Normal / Aman",IF(AND(MARET!K356="P",MARET!Z356&gt;=80,MARET!Z356&lt;=95),"Risiko Tinggi",IF(AND(MARET!K356="P",MARET!Z356&gt;95),"Obesitas (Sangat Berisiko)","")))))))</f>
        <v/>
      </c>
      <c r="AM356" s="72" t="str">
        <f t="shared" ca="1" si="374"/>
        <v/>
      </c>
      <c r="AN356" s="73" t="str">
        <f>IFERROR(ABS(LEFT(MARET!AA356,FIND("/",MARET!AA356)-1)),"")</f>
        <v/>
      </c>
      <c r="AO356" s="73" t="str">
        <f>IFERROR(ABS(MID(MARET!AA356,FIND("/",MARET!AA356)+1,LEN(MARET!AA356))),"")</f>
        <v/>
      </c>
      <c r="AP356" s="72" t="str">
        <f t="shared" si="375"/>
        <v/>
      </c>
      <c r="AQ356" s="72" t="str">
        <f t="shared" ca="1" si="376"/>
        <v/>
      </c>
      <c r="AR356" s="72" t="str">
        <f>IF(MARET!AB356="","",IF(MARET!AB356&lt;181,"NORMAL",IF(MARET!AB356&lt;201,"Pre DM", "DM")))</f>
        <v/>
      </c>
      <c r="AS356" s="72" t="str">
        <f t="shared" ca="1" si="377"/>
        <v/>
      </c>
      <c r="AU356" s="71" t="str">
        <f ca="1">IFERROR(DATEDIF(APRIL!I356,APRIL!D356,"Y"),"")</f>
        <v/>
      </c>
      <c r="AV356" s="71" t="str">
        <f ca="1">IFERROR(DATEDIF(APRIL!I356,APRIL!D356,"YM"),"")</f>
        <v/>
      </c>
      <c r="AW356" s="72" t="str">
        <f t="shared" ca="1" si="378"/>
        <v/>
      </c>
      <c r="AX356" s="72" t="str">
        <f ca="1">AW356&amp;APRIL!K356</f>
        <v/>
      </c>
      <c r="AY356" s="72" t="str">
        <f>IF(APRIL!Y356="","",IF(APRIL!Y356&lt;18.5,"Kurus",IF(APRIL!Y356&lt;25,"Normal",IF(APRIL!Y356&lt;30,"Overweight (Risiko)",IF(APRIL!Y356&lt;35,"Obesitas I","Obesitas II")))))</f>
        <v/>
      </c>
      <c r="AZ356" s="72" t="str">
        <f t="shared" ca="1" si="379"/>
        <v/>
      </c>
      <c r="BA356" s="72" t="str">
        <f>IF(APRIL!Z356="","",IF(AND(APRIL!K356="L",APRIL!Z356&lt;90),"Normal / Aman",IF(AND(APRIL!K356="L",APRIL!Z356&gt;=90,APRIL!Z356&lt;=100),"Risiko Tinggi",IF(AND(APRIL!K356="L",APRIL!Z356&gt;100),"Obesitas (Sangat Berisiko)",IF(AND(APRIL!K356="P",APRIL!Z356&lt;80),"Normal / Aman",IF(AND(APRIL!K356="P",APRIL!Z356&gt;=80,APRIL!Z356&lt;=95),"Risiko Tinggi",IF(AND(APRIL!K356="P",APRIL!Z356&gt;95),"Obesitas (Sangat Berisiko)","")))))))</f>
        <v/>
      </c>
      <c r="BB356" s="72" t="str">
        <f t="shared" ca="1" si="380"/>
        <v/>
      </c>
      <c r="BC356" s="73" t="str">
        <f>IFERROR(ABS(LEFT(APRIL!AA356,FIND("/",APRIL!AA356)-1)),"")</f>
        <v/>
      </c>
      <c r="BD356" s="73" t="str">
        <f>IFERROR(ABS(MID(APRIL!AA356,FIND("/",APRIL!AA356)+1,LEN(APRIL!AA356))),"")</f>
        <v/>
      </c>
      <c r="BE356" s="72" t="str">
        <f t="shared" si="381"/>
        <v/>
      </c>
      <c r="BF356" s="72" t="str">
        <f t="shared" ca="1" si="382"/>
        <v/>
      </c>
      <c r="BG356" s="72" t="str">
        <f>IF(APRIL!AB356="","",IF(APRIL!AB356&lt;181,"NORMAL",IF(APRIL!AB356&lt;201,"Pre DM", "DM")))</f>
        <v/>
      </c>
      <c r="BH356" s="72" t="str">
        <f t="shared" ca="1" si="383"/>
        <v/>
      </c>
      <c r="BJ356" s="71" t="str">
        <f ca="1">IFERROR(DATEDIF(MEI!I356,MEI!D356,"Y"),"")</f>
        <v/>
      </c>
      <c r="BK356" s="71" t="str">
        <f ca="1">IFERROR(DATEDIF(MEI!I356,MEI!D356,"YM"),"")</f>
        <v/>
      </c>
      <c r="BL356" s="72" t="str">
        <f t="shared" ca="1" si="384"/>
        <v/>
      </c>
      <c r="BM356" s="72" t="str">
        <f ca="1">BL356&amp;MEI!K356</f>
        <v/>
      </c>
      <c r="BN356" s="72" t="str">
        <f>IF(MEI!Y356="","",IF(MEI!Y356&lt;18.5,"Kurus",IF(MEI!Y356&lt;25,"Normal",IF(MEI!Y356&lt;30,"Overweight (Risiko)",IF(MEI!Y356&lt;35,"Obesitas I","Obesitas II")))))</f>
        <v/>
      </c>
      <c r="BO356" s="72" t="str">
        <f t="shared" ca="1" si="385"/>
        <v/>
      </c>
      <c r="BP356" s="72" t="str">
        <f>IF(MEI!Z356="","",IF(AND(MEI!K356="L",MEI!Z356&lt;90),"Normal / Aman",IF(AND(MEI!K356="L",MEI!Z356&gt;=90,MEI!Z356&lt;=100),"Risiko Tinggi",IF(AND(MEI!K356="L",MEI!Z356&gt;100),"Obesitas (Sangat Berisiko)",IF(AND(MEI!K356="P",MEI!Z356&lt;80),"Normal / Aman",IF(AND(MEI!K356="P",MEI!Z356&gt;=80,MEI!Z356&lt;=95),"Risiko Tinggi",IF(AND(MEI!K356="P",MEI!Z356&gt;95),"Obesitas (Sangat Berisiko)","")))))))</f>
        <v/>
      </c>
      <c r="BQ356" s="72" t="str">
        <f t="shared" ca="1" si="386"/>
        <v/>
      </c>
      <c r="BR356" s="73" t="str">
        <f>IFERROR(ABS(LEFT(MEI!AA356,FIND("/",MEI!AA356)-1)),"")</f>
        <v/>
      </c>
      <c r="BS356" s="73" t="str">
        <f>IFERROR(ABS(MID(MEI!AA356,FIND("/",MEI!AA356)+1,LEN(MEI!AA356))),"")</f>
        <v/>
      </c>
      <c r="BT356" s="72" t="str">
        <f t="shared" si="387"/>
        <v/>
      </c>
      <c r="BU356" s="72" t="str">
        <f t="shared" ca="1" si="388"/>
        <v/>
      </c>
      <c r="BV356" s="72" t="str">
        <f>IF(MEI!AB356="","",IF(MEI!AB356&lt;181,"NORMAL",IF(MEI!AB356&lt;201,"Pre DM", "DM")))</f>
        <v/>
      </c>
      <c r="BW356" s="72" t="str">
        <f t="shared" ca="1" si="389"/>
        <v/>
      </c>
      <c r="BY356" s="71" t="str">
        <f ca="1">IFERROR(DATEDIF(JUNI!I356,JUNI!D356,"Y"),"")</f>
        <v/>
      </c>
      <c r="BZ356" s="71" t="str">
        <f ca="1">IFERROR(DATEDIF(JUNI!I356,JUNI!D356,"YM"),"")</f>
        <v/>
      </c>
      <c r="CA356" s="72" t="str">
        <f t="shared" ca="1" si="390"/>
        <v/>
      </c>
      <c r="CB356" s="72" t="str">
        <f ca="1">CA356&amp;JUNI!K356</f>
        <v/>
      </c>
      <c r="CC356" s="72" t="str">
        <f>IF(JUNI!Y356="","",IF(JUNI!Y356&lt;18.5,"Kurus",IF(JUNI!Y356&lt;25,"Normal",IF(JUNI!Y356&lt;30,"Overweight (Risiko)",IF(JUNI!Y356&lt;35,"Obesitas I","Obesitas II")))))</f>
        <v/>
      </c>
      <c r="CD356" s="72" t="str">
        <f t="shared" ca="1" si="391"/>
        <v/>
      </c>
      <c r="CE356" s="72" t="str">
        <f>IF(JUNI!Z356="","",IF(AND(JUNI!K356="L",JUNI!Z356&lt;90),"Normal / Aman",IF(AND(JUNI!K356="L",JUNI!Z356&gt;=90,JUNI!Z356&lt;=100),"Risiko Tinggi",IF(AND(JUNI!K356="L",JUNI!Z356&gt;100),"Obesitas (Sangat Berisiko)",IF(AND(JUNI!K356="P",JUNI!Z356&lt;80),"Normal / Aman",IF(AND(JUNI!K356="P",JUNI!Z356&gt;=80,JUNI!Z356&lt;=95),"Risiko Tinggi",IF(AND(JUNI!K356="P",JUNI!Z356&gt;95),"Obesitas (Sangat Berisiko)","")))))))</f>
        <v/>
      </c>
      <c r="CF356" s="72" t="str">
        <f t="shared" ca="1" si="392"/>
        <v/>
      </c>
      <c r="CG356" s="73" t="str">
        <f>IFERROR(ABS(LEFT(JUNI!AA356,FIND("/",JUNI!AA356)-1)),"")</f>
        <v/>
      </c>
      <c r="CH356" s="73" t="str">
        <f>IFERROR(ABS(MID(JUNI!AA356,FIND("/",JUNI!AA356)+1,LEN(JUNI!AA356))),"")</f>
        <v/>
      </c>
      <c r="CI356" s="72" t="str">
        <f t="shared" si="393"/>
        <v/>
      </c>
      <c r="CJ356" s="72" t="str">
        <f t="shared" ca="1" si="394"/>
        <v/>
      </c>
      <c r="CK356" s="72" t="str">
        <f>IF(JUNI!AB356="","",IF(JUNI!AB356&lt;181,"NORMAL",IF(JUNI!AB356&lt;201,"Pre DM", "DM")))</f>
        <v/>
      </c>
      <c r="CL356" s="72" t="str">
        <f t="shared" ca="1" si="395"/>
        <v/>
      </c>
      <c r="CN356" s="71" t="str">
        <f ca="1">IFERROR(DATEDIF(JULI!I356,JULI!D356,"Y"),"")</f>
        <v/>
      </c>
      <c r="CO356" s="71" t="str">
        <f ca="1">IFERROR(DATEDIF(JULI!I356,JULI!D356,"YM"),"")</f>
        <v/>
      </c>
      <c r="CP356" s="72" t="str">
        <f t="shared" ca="1" si="396"/>
        <v/>
      </c>
      <c r="CQ356" s="72" t="str">
        <f ca="1">CP356&amp;JULI!K356</f>
        <v/>
      </c>
      <c r="CR356" s="72" t="str">
        <f>IF(JULI!Y356="","",IF(JULI!Y356&lt;18.5,"Kurus",IF(JULI!Y356&lt;25,"Normal",IF(JULI!Y356&lt;30,"Overweight (Risiko)",IF(JULI!Y356&lt;35,"Obesitas I","Obesitas II")))))</f>
        <v/>
      </c>
      <c r="CS356" s="72" t="str">
        <f t="shared" ca="1" si="397"/>
        <v/>
      </c>
      <c r="CT356" s="72" t="str">
        <f>IF(JULI!Z356="","",IF(AND(JULI!K356="L",JULI!Z356&lt;90),"Normal / Aman",IF(AND(JULI!K356="L",JULI!Z356&gt;=90,JULI!Z356&lt;=100),"Risiko Tinggi",IF(AND(JULI!K356="L",JULI!Z356&gt;100),"Obesitas (Sangat Berisiko)",IF(AND(JULI!K356="P",JULI!Z356&lt;80),"Normal / Aman",IF(AND(JULI!K356="P",JULI!Z356&gt;=80,JULI!Z356&lt;=95),"Risiko Tinggi",IF(AND(JULI!K356="P",JULI!Z356&gt;95),"Obesitas (Sangat Berisiko)","")))))))</f>
        <v/>
      </c>
      <c r="CU356" s="72" t="str">
        <f t="shared" ca="1" si="398"/>
        <v/>
      </c>
      <c r="CV356" s="73" t="str">
        <f>IFERROR(ABS(LEFT(JULI!AA356,FIND("/",JULI!AA356)-1)),"")</f>
        <v/>
      </c>
      <c r="CW356" s="73" t="str">
        <f>IFERROR(ABS(MID(JULI!AA356,FIND("/",JULI!AA356)+1,LEN(JULI!AA356))),"")</f>
        <v/>
      </c>
      <c r="CX356" s="72" t="str">
        <f t="shared" si="399"/>
        <v/>
      </c>
      <c r="CY356" s="72" t="str">
        <f t="shared" ca="1" si="400"/>
        <v/>
      </c>
      <c r="CZ356" s="72" t="str">
        <f>IF(JULI!AB356="","",IF(JULI!AB356&lt;181,"NORMAL",IF(JULI!AB356&lt;201,"Pre DM", "DM")))</f>
        <v/>
      </c>
      <c r="DA356" s="72" t="str">
        <f t="shared" ca="1" si="401"/>
        <v/>
      </c>
      <c r="DC356" s="71" t="str">
        <f ca="1">IFERROR(DATEDIF(AGUSTUS!I356,AGUSTUS!D356,"Y"),"")</f>
        <v/>
      </c>
      <c r="DD356" s="71" t="str">
        <f ca="1">IFERROR(DATEDIF(AGUSTUS!I356,AGUSTUS!D356,"YM"),"")</f>
        <v/>
      </c>
      <c r="DE356" s="72" t="str">
        <f t="shared" ca="1" si="402"/>
        <v/>
      </c>
      <c r="DF356" s="72" t="str">
        <f ca="1">DE356&amp;AGUSTUS!K356</f>
        <v/>
      </c>
      <c r="DG356" s="72" t="str">
        <f>IF(AGUSTUS!Y356="","",IF(AGUSTUS!Y356&lt;18.5,"Kurus",IF(AGUSTUS!Y356&lt;25,"Normal",IF(AGUSTUS!Y356&lt;30,"Overweight (Risiko)",IF(AGUSTUS!Y356&lt;35,"Obesitas I","Obesitas II")))))</f>
        <v/>
      </c>
      <c r="DH356" s="72" t="str">
        <f t="shared" ca="1" si="403"/>
        <v/>
      </c>
      <c r="DI356" s="72" t="str">
        <f>IF(AGUSTUS!Z356="","",IF(AND(AGUSTUS!K356="L",AGUSTUS!Z356&lt;90),"Normal / Aman",IF(AND(AGUSTUS!K356="L",AGUSTUS!Z356&gt;=90,AGUSTUS!Z356&lt;=100),"Risiko Tinggi",IF(AND(AGUSTUS!K356="L",AGUSTUS!Z356&gt;100),"Obesitas (Sangat Berisiko)",IF(AND(AGUSTUS!K356="P",AGUSTUS!Z356&lt;80),"Normal / Aman",IF(AND(AGUSTUS!K356="P",AGUSTUS!Z356&gt;=80,AGUSTUS!Z356&lt;=95),"Risiko Tinggi",IF(AND(AGUSTUS!K356="P",AGUSTUS!Z356&gt;95),"Obesitas (Sangat Berisiko)","")))))))</f>
        <v/>
      </c>
      <c r="DJ356" s="72" t="str">
        <f t="shared" ca="1" si="404"/>
        <v/>
      </c>
      <c r="DK356" s="73" t="str">
        <f>IFERROR(ABS(LEFT(AGUSTUS!AA356,FIND("/",AGUSTUS!AA356)-1)),"")</f>
        <v/>
      </c>
      <c r="DL356" s="73" t="str">
        <f>IFERROR(ABS(MID(AGUSTUS!AA356,FIND("/",AGUSTUS!AA356)+1,LEN(AGUSTUS!AA356))),"")</f>
        <v/>
      </c>
      <c r="DM356" s="72" t="str">
        <f t="shared" si="405"/>
        <v/>
      </c>
      <c r="DN356" s="72" t="str">
        <f t="shared" ca="1" si="406"/>
        <v/>
      </c>
      <c r="DO356" s="72" t="str">
        <f>IF(AGUSTUS!AB356="","",IF(AGUSTUS!AB356&lt;181,"NORMAL",IF(AGUSTUS!AB356&lt;201,"Pre DM", "DM")))</f>
        <v/>
      </c>
      <c r="DP356" s="72" t="str">
        <f t="shared" ca="1" si="407"/>
        <v/>
      </c>
      <c r="DR356" s="71" t="str">
        <f ca="1">IFERROR(DATEDIF(SEPTEMBER!I356,SEPTEMBER!D356,"Y"),"")</f>
        <v/>
      </c>
      <c r="DS356" s="71" t="str">
        <f ca="1">IFERROR(DATEDIF(SEPTEMBER!I356,SEPTEMBER!D356,"YM"),"")</f>
        <v/>
      </c>
      <c r="DT356" s="72" t="str">
        <f t="shared" ca="1" si="408"/>
        <v/>
      </c>
      <c r="DU356" s="72" t="str">
        <f ca="1">DT356&amp;SEPTEMBER!K356</f>
        <v/>
      </c>
      <c r="DV356" s="72" t="str">
        <f>IF(SEPTEMBER!Y356="","",IF(SEPTEMBER!Y356&lt;18.5,"Kurus",IF(SEPTEMBER!Y356&lt;25,"Normal",IF(SEPTEMBER!Y356&lt;30,"Overweight (Risiko)",IF(SEPTEMBER!Y356&lt;35,"Obesitas I","Obesitas II")))))</f>
        <v/>
      </c>
      <c r="DW356" s="72" t="str">
        <f t="shared" ca="1" si="409"/>
        <v/>
      </c>
      <c r="DX356" s="72" t="str">
        <f>IF(SEPTEMBER!Z356="","",IF(AND(SEPTEMBER!K356="L",SEPTEMBER!Z356&lt;90),"Normal / Aman",IF(AND(SEPTEMBER!K356="L",SEPTEMBER!Z356&gt;=90,SEPTEMBER!Z356&lt;=100),"Risiko Tinggi",IF(AND(SEPTEMBER!K356="L",SEPTEMBER!Z356&gt;100),"Obesitas (Sangat Berisiko)",IF(AND(SEPTEMBER!K356="P",SEPTEMBER!Z356&lt;80),"Normal / Aman",IF(AND(SEPTEMBER!K356="P",SEPTEMBER!Z356&gt;=80,SEPTEMBER!Z356&lt;=95),"Risiko Tinggi",IF(AND(SEPTEMBER!K356="P",SEPTEMBER!Z356&gt;95),"Obesitas (Sangat Berisiko)","")))))))</f>
        <v/>
      </c>
      <c r="DY356" s="72" t="str">
        <f t="shared" ca="1" si="410"/>
        <v/>
      </c>
      <c r="DZ356" s="73" t="str">
        <f>IFERROR(ABS(LEFT(SEPTEMBER!AA356,FIND("/",SEPTEMBER!AA356)-1)),"")</f>
        <v/>
      </c>
      <c r="EA356" s="73" t="str">
        <f>IFERROR(ABS(MID(SEPTEMBER!AA356,FIND("/",SEPTEMBER!AA356)+1,LEN(SEPTEMBER!AA356))),"")</f>
        <v/>
      </c>
      <c r="EB356" s="72" t="str">
        <f t="shared" si="411"/>
        <v/>
      </c>
      <c r="EC356" s="72" t="str">
        <f t="shared" ca="1" si="412"/>
        <v/>
      </c>
      <c r="ED356" s="72" t="str">
        <f>IF(SEPTEMBER!AB356="","",IF(SEPTEMBER!AB356&lt;181,"NORMAL",IF(SEPTEMBER!AB356&lt;201,"Pre DM", "DM")))</f>
        <v/>
      </c>
      <c r="EE356" s="72" t="str">
        <f t="shared" ca="1" si="413"/>
        <v/>
      </c>
      <c r="EG356" s="71" t="str">
        <f ca="1">IFERROR(DATEDIF(OKTOBER!I356,OKTOBER!D356,"Y"),"")</f>
        <v/>
      </c>
      <c r="EH356" s="71" t="str">
        <f ca="1">IFERROR(DATEDIF(OKTOBER!I356,OKTOBER!D356,"YM"),"")</f>
        <v/>
      </c>
      <c r="EI356" s="72" t="str">
        <f t="shared" ca="1" si="414"/>
        <v/>
      </c>
      <c r="EJ356" s="72" t="str">
        <f ca="1">EI356&amp;OKTOBER!K356</f>
        <v/>
      </c>
      <c r="EK356" s="72" t="str">
        <f>IF(OKTOBER!Y356="","",IF(OKTOBER!Y356&lt;18.5,"Kurus",IF(OKTOBER!Y356&lt;25,"Normal",IF(OKTOBER!Y356&lt;30,"Overweight (Risiko)",IF(OKTOBER!Y356&lt;35,"Obesitas I","Obesitas II")))))</f>
        <v/>
      </c>
      <c r="EL356" s="72" t="str">
        <f t="shared" ca="1" si="415"/>
        <v/>
      </c>
      <c r="EM356" s="72" t="str">
        <f>IF(OKTOBER!Z356="","",IF(AND(OKTOBER!K356="L",OKTOBER!Z356&lt;90),"Normal / Aman",IF(AND(OKTOBER!K356="L",OKTOBER!Z356&gt;=90,OKTOBER!Z356&lt;=100),"Risiko Tinggi",IF(AND(OKTOBER!K356="L",OKTOBER!Z356&gt;100),"Obesitas (Sangat Berisiko)",IF(AND(OKTOBER!K356="P",OKTOBER!Z356&lt;80),"Normal / Aman",IF(AND(OKTOBER!K356="P",OKTOBER!Z356&gt;=80,OKTOBER!Z356&lt;=95),"Risiko Tinggi",IF(AND(OKTOBER!K356="P",OKTOBER!Z356&gt;95),"Obesitas (Sangat Berisiko)","")))))))</f>
        <v/>
      </c>
      <c r="EN356" s="72" t="str">
        <f t="shared" ca="1" si="416"/>
        <v/>
      </c>
      <c r="EO356" s="73" t="str">
        <f>IFERROR(ABS(LEFT(OKTOBER!AA356,FIND("/",OKTOBER!AA356)-1)),"")</f>
        <v/>
      </c>
      <c r="EP356" s="73" t="str">
        <f>IFERROR(ABS(MID(OKTOBER!AA356,FIND("/",OKTOBER!AA356)+1,LEN(OKTOBER!AA356))),"")</f>
        <v/>
      </c>
      <c r="EQ356" s="72" t="str">
        <f t="shared" si="417"/>
        <v/>
      </c>
      <c r="ER356" s="72" t="str">
        <f t="shared" ca="1" si="418"/>
        <v/>
      </c>
      <c r="ES356" s="72" t="str">
        <f>IF(OKTOBER!AB356="","",IF(OKTOBER!AB356&lt;181,"NORMAL",IF(OKTOBER!AB356&lt;201,"Pre DM", "DM")))</f>
        <v/>
      </c>
      <c r="ET356" s="72" t="str">
        <f t="shared" ca="1" si="419"/>
        <v/>
      </c>
      <c r="EV356" s="71" t="str">
        <f ca="1">IFERROR(DATEDIF(NOPEMBER!I356,NOPEMBER!D356,"Y"),"")</f>
        <v/>
      </c>
      <c r="EW356" s="71" t="str">
        <f ca="1">IFERROR(DATEDIF(NOPEMBER!I356,NOPEMBER!D356,"YM"),"")</f>
        <v/>
      </c>
      <c r="EX356" s="72" t="str">
        <f t="shared" ca="1" si="420"/>
        <v/>
      </c>
      <c r="EY356" s="72" t="str">
        <f ca="1">EX356&amp;NOPEMBER!K356</f>
        <v/>
      </c>
      <c r="EZ356" s="72" t="str">
        <f>IF(NOPEMBER!Y356="","",IF(NOPEMBER!Y356&lt;18.5,"Kurus",IF(NOPEMBER!Y356&lt;25,"Normal",IF(NOPEMBER!Y356&lt;30,"Overweight (Risiko)",IF(NOPEMBER!Y356&lt;35,"Obesitas I","Obesitas II")))))</f>
        <v/>
      </c>
      <c r="FA356" s="72" t="str">
        <f t="shared" ca="1" si="421"/>
        <v/>
      </c>
      <c r="FB356" s="72" t="str">
        <f>IF(NOPEMBER!Z356="","",IF(AND(NOPEMBER!K356="L",NOPEMBER!Z356&lt;90),"Normal / Aman",IF(AND(NOPEMBER!K356="L",NOPEMBER!Z356&gt;=90,NOPEMBER!Z356&lt;=100),"Risiko Tinggi",IF(AND(NOPEMBER!K356="L",NOPEMBER!Z356&gt;100),"Obesitas (Sangat Berisiko)",IF(AND(NOPEMBER!K356="P",NOPEMBER!Z356&lt;80),"Normal / Aman",IF(AND(NOPEMBER!K356="P",NOPEMBER!Z356&gt;=80,NOPEMBER!Z356&lt;=95),"Risiko Tinggi",IF(AND(NOPEMBER!K356="P",NOPEMBER!Z356&gt;95),"Obesitas (Sangat Berisiko)","")))))))</f>
        <v/>
      </c>
      <c r="FC356" s="72" t="str">
        <f t="shared" ca="1" si="422"/>
        <v/>
      </c>
      <c r="FD356" s="73" t="str">
        <f>IFERROR(ABS(LEFT(NOPEMBER!AA356,FIND("/",NOPEMBER!AA356)-1)),"")</f>
        <v/>
      </c>
      <c r="FE356" s="73" t="str">
        <f>IFERROR(ABS(MID(NOPEMBER!AA356,FIND("/",NOPEMBER!AA356)+1,LEN(NOPEMBER!AA356))),"")</f>
        <v/>
      </c>
      <c r="FF356" s="72" t="str">
        <f t="shared" si="423"/>
        <v/>
      </c>
      <c r="FG356" s="72" t="str">
        <f t="shared" ca="1" si="424"/>
        <v/>
      </c>
      <c r="FH356" s="72" t="str">
        <f>IF(NOPEMBER!AB356="","",IF(NOPEMBER!AB356&lt;181,"NORMAL",IF(NOPEMBER!AB356&lt;201,"Pre DM", "DM")))</f>
        <v/>
      </c>
      <c r="FI356" s="72" t="str">
        <f t="shared" ca="1" si="425"/>
        <v/>
      </c>
      <c r="FK356" s="71" t="str">
        <f ca="1">IFERROR(DATEDIF(DESEMBER!I356,DESEMBER!D356,"Y"),"")</f>
        <v/>
      </c>
      <c r="FL356" s="71" t="str">
        <f ca="1">IFERROR(DATEDIF(DESEMBER!I356,DESEMBER!D356,"YM"),"")</f>
        <v/>
      </c>
      <c r="FM356" s="72" t="str">
        <f t="shared" ca="1" si="426"/>
        <v/>
      </c>
      <c r="FN356" s="72" t="str">
        <f ca="1">FM356&amp;DESEMBER!K356</f>
        <v/>
      </c>
      <c r="FO356" s="72" t="str">
        <f>IF(DESEMBER!Y356="","",IF(DESEMBER!Y356&lt;18.5,"Kurus",IF(DESEMBER!Y356&lt;25,"Normal",IF(DESEMBER!Y356&lt;30,"Overweight (Risiko)",IF(DESEMBER!Y356&lt;35,"Obesitas I","Obesitas II")))))</f>
        <v/>
      </c>
      <c r="FP356" s="72" t="str">
        <f t="shared" ca="1" si="427"/>
        <v/>
      </c>
      <c r="FQ356" s="72" t="str">
        <f>IF(DESEMBER!Z356="","",IF(AND(DESEMBER!K356="L",DESEMBER!Z356&lt;90),"Normal / Aman",IF(AND(DESEMBER!K356="L",DESEMBER!Z356&gt;=90,DESEMBER!Z356&lt;=100),"Risiko Tinggi",IF(AND(DESEMBER!K356="L",DESEMBER!Z356&gt;100),"Obesitas (Sangat Berisiko)",IF(AND(DESEMBER!K356="P",DESEMBER!Z356&lt;80),"Normal / Aman",IF(AND(DESEMBER!K356="P",DESEMBER!Z356&gt;=80,DESEMBER!Z356&lt;=95),"Risiko Tinggi",IF(AND(DESEMBER!K356="P",DESEMBER!Z356&gt;95),"Obesitas (Sangat Berisiko)","")))))))</f>
        <v/>
      </c>
      <c r="FR356" s="72" t="str">
        <f t="shared" ca="1" si="428"/>
        <v/>
      </c>
      <c r="FS356" s="73" t="str">
        <f>IFERROR(ABS(LEFT(DESEMBER!AA356,FIND("/",DESEMBER!AA356)-1)),"")</f>
        <v/>
      </c>
      <c r="FT356" s="73" t="str">
        <f>IFERROR(ABS(MID(DESEMBER!AA356,FIND("/",DESEMBER!AA356)+1,LEN(DESEMBER!AA356))),"")</f>
        <v/>
      </c>
      <c r="FU356" s="72" t="str">
        <f t="shared" si="429"/>
        <v/>
      </c>
      <c r="FV356" s="72" t="str">
        <f t="shared" ca="1" si="430"/>
        <v/>
      </c>
      <c r="FW356" s="72" t="str">
        <f>IF(DESEMBER!AB356="","",IF(DESEMBER!AB356&lt;181,"NORMAL",IF(DESEMBER!AB356&lt;201,"Pre DM", "DM")))</f>
        <v/>
      </c>
      <c r="FX356" s="72" t="str">
        <f t="shared" ca="1" si="431"/>
        <v/>
      </c>
    </row>
    <row r="357" spans="2:180" x14ac:dyDescent="0.25">
      <c r="B357" s="71" t="str">
        <f ca="1">IFERROR(DATEDIF(JANUARI!I357,JANUARI!D357,"Y"),"")</f>
        <v/>
      </c>
      <c r="C357" s="71" t="str">
        <f ca="1">IFERROR(DATEDIF(JANUARI!I357,JANUARI!D357,"YM"),"")</f>
        <v/>
      </c>
      <c r="D357" s="72" t="str">
        <f t="shared" ca="1" si="360"/>
        <v/>
      </c>
      <c r="E357" s="72" t="str">
        <f ca="1">D357&amp;JANUARI!K357</f>
        <v/>
      </c>
      <c r="F357" s="72" t="str">
        <f>IF(JANUARI!Y357="","",IF(JANUARI!Y357&lt;18.5,"Kurus",IF(JANUARI!Y357&lt;25,"Normal",IF(JANUARI!Y357&lt;30,"Overweight (Risiko)",IF(JANUARI!Y357&lt;35,"Obesitas I","Obesitas II")))))</f>
        <v/>
      </c>
      <c r="G357" s="72" t="str">
        <f t="shared" ca="1" si="361"/>
        <v/>
      </c>
      <c r="H357" s="72" t="str">
        <f>IF(JANUARI!Z357="","",IF(AND(JANUARI!K357="L",JANUARI!Z357&lt;90),"Normal / Aman",IF(AND(JANUARI!K357="L",JANUARI!Z357&gt;=90,JANUARI!Z357&lt;=100),"Risiko Tinggi",IF(AND(JANUARI!K357="L",JANUARI!Z357&gt;100),"Obesitas (Sangat Berisiko)",IF(AND(JANUARI!K357="P",JANUARI!Z357&lt;80),"Normal / Aman",IF(AND(JANUARI!K357="P",JANUARI!Z357&gt;=80,JANUARI!Z357&lt;=95),"Risiko Tinggi",IF(AND(JANUARI!K357="P",JANUARI!Z357&gt;95),"Obesitas (Sangat Berisiko)","")))))))</f>
        <v/>
      </c>
      <c r="I357" s="72" t="str">
        <f t="shared" ca="1" si="362"/>
        <v/>
      </c>
      <c r="J357" s="73" t="str">
        <f>IFERROR(ABS(LEFT(JANUARI!AA357,FIND("/",JANUARI!AA357)-1)),"")</f>
        <v/>
      </c>
      <c r="K357" s="73" t="str">
        <f>IFERROR(ABS(MID(JANUARI!AA357,FIND("/",JANUARI!AA357)+1,LEN(JANUARI!AA357))),"")</f>
        <v/>
      </c>
      <c r="L357" s="72" t="str">
        <f t="shared" si="363"/>
        <v/>
      </c>
      <c r="M357" s="72" t="str">
        <f t="shared" ca="1" si="364"/>
        <v/>
      </c>
      <c r="N357" s="72" t="str">
        <f>IF(JANUARI!AB357="","",IF(JANUARI!AB357&lt;181,"NORMAL",IF(JANUARI!AB357&lt;201,"Pre DM", "DM")))</f>
        <v/>
      </c>
      <c r="O357" s="72" t="str">
        <f t="shared" ca="1" si="365"/>
        <v/>
      </c>
      <c r="Q357" s="71" t="str">
        <f ca="1">IFERROR(DATEDIF(PEBRUARI!I357,PEBRUARI!D357,"Y"),"")</f>
        <v/>
      </c>
      <c r="R357" s="71" t="str">
        <f ca="1">IFERROR(DATEDIF(PEBRUARI!I357,PEBRUARI!D357,"YM"),"")</f>
        <v/>
      </c>
      <c r="S357" s="72" t="str">
        <f t="shared" ca="1" si="366"/>
        <v/>
      </c>
      <c r="T357" s="72" t="str">
        <f ca="1">S357&amp;PEBRUARI!K357</f>
        <v/>
      </c>
      <c r="U357" s="72" t="str">
        <f>IF(PEBRUARI!Y357="","",IF(PEBRUARI!Y357&lt;18.5,"Kurus",IF(PEBRUARI!Y357&lt;25,"Normal",IF(PEBRUARI!Y357&lt;30,"Overweight (Risiko)",IF(PEBRUARI!Y357&lt;35,"Obesitas I","Obesitas II")))))</f>
        <v/>
      </c>
      <c r="V357" s="72" t="str">
        <f t="shared" ca="1" si="367"/>
        <v/>
      </c>
      <c r="W357" s="72" t="str">
        <f>IF(PEBRUARI!Z357="","",IF(AND(PEBRUARI!K357="L",PEBRUARI!Z357&lt;90),"Normal / Aman",IF(AND(PEBRUARI!K357="L",PEBRUARI!Z357&gt;=90,PEBRUARI!Z357&lt;=100),"Risiko Tinggi",IF(AND(PEBRUARI!K357="L",PEBRUARI!Z357&gt;100),"Obesitas (Sangat Berisiko)",IF(AND(PEBRUARI!K357="P",PEBRUARI!Z357&lt;80),"Normal / Aman",IF(AND(PEBRUARI!K357="P",PEBRUARI!Z357&gt;=80,PEBRUARI!Z357&lt;=95),"Risiko Tinggi",IF(AND(PEBRUARI!K357="P",PEBRUARI!Z357&gt;95),"Obesitas (Sangat Berisiko)","")))))))</f>
        <v/>
      </c>
      <c r="X357" s="72" t="str">
        <f t="shared" ca="1" si="368"/>
        <v/>
      </c>
      <c r="Y357" s="73" t="str">
        <f>IFERROR(ABS(LEFT(PEBRUARI!AA357,FIND("/",PEBRUARI!AA357)-1)),"")</f>
        <v/>
      </c>
      <c r="Z357" s="73" t="str">
        <f>IFERROR(ABS(MID(PEBRUARI!AA357,FIND("/",PEBRUARI!AA357)+1,LEN(PEBRUARI!AA357))),"")</f>
        <v/>
      </c>
      <c r="AA357" s="72" t="str">
        <f t="shared" si="369"/>
        <v/>
      </c>
      <c r="AB357" s="72" t="str">
        <f t="shared" ca="1" si="370"/>
        <v/>
      </c>
      <c r="AC357" s="72" t="str">
        <f>IF(PEBRUARI!AB357="","",IF(PEBRUARI!AB357&lt;181,"NORMAL",IF(PEBRUARI!AB357&lt;201,"Pre DM", "DM")))</f>
        <v/>
      </c>
      <c r="AD357" s="72" t="str">
        <f t="shared" ca="1" si="371"/>
        <v/>
      </c>
      <c r="AF357" s="71" t="str">
        <f ca="1">IFERROR(DATEDIF(MARET!I357,MARET!D357,"Y"),"")</f>
        <v/>
      </c>
      <c r="AG357" s="71" t="str">
        <f ca="1">IFERROR(DATEDIF(MARET!I357,MARET!D357,"YM"),"")</f>
        <v/>
      </c>
      <c r="AH357" s="72" t="str">
        <f t="shared" ca="1" si="372"/>
        <v/>
      </c>
      <c r="AI357" s="72" t="str">
        <f ca="1">AH357&amp;MARET!K357</f>
        <v/>
      </c>
      <c r="AJ357" s="72" t="str">
        <f>IF(MARET!Y357="","",IF(MARET!Y357&lt;18.5,"Kurus",IF(MARET!Y357&lt;25,"Normal",IF(MARET!Y357&lt;30,"Overweight (Risiko)",IF(MARET!Y357&lt;35,"Obesitas I","Obesitas II")))))</f>
        <v/>
      </c>
      <c r="AK357" s="72" t="str">
        <f t="shared" ca="1" si="373"/>
        <v/>
      </c>
      <c r="AL357" s="72" t="str">
        <f>IF(MARET!Z357="","",IF(AND(MARET!K357="L",MARET!Z357&lt;90),"Normal / Aman",IF(AND(MARET!K357="L",MARET!Z357&gt;=90,MARET!Z357&lt;=100),"Risiko Tinggi",IF(AND(MARET!K357="L",MARET!Z357&gt;100),"Obesitas (Sangat Berisiko)",IF(AND(MARET!K357="P",MARET!Z357&lt;80),"Normal / Aman",IF(AND(MARET!K357="P",MARET!Z357&gt;=80,MARET!Z357&lt;=95),"Risiko Tinggi",IF(AND(MARET!K357="P",MARET!Z357&gt;95),"Obesitas (Sangat Berisiko)","")))))))</f>
        <v/>
      </c>
      <c r="AM357" s="72" t="str">
        <f t="shared" ca="1" si="374"/>
        <v/>
      </c>
      <c r="AN357" s="73" t="str">
        <f>IFERROR(ABS(LEFT(MARET!AA357,FIND("/",MARET!AA357)-1)),"")</f>
        <v/>
      </c>
      <c r="AO357" s="73" t="str">
        <f>IFERROR(ABS(MID(MARET!AA357,FIND("/",MARET!AA357)+1,LEN(MARET!AA357))),"")</f>
        <v/>
      </c>
      <c r="AP357" s="72" t="str">
        <f t="shared" si="375"/>
        <v/>
      </c>
      <c r="AQ357" s="72" t="str">
        <f t="shared" ca="1" si="376"/>
        <v/>
      </c>
      <c r="AR357" s="72" t="str">
        <f>IF(MARET!AB357="","",IF(MARET!AB357&lt;181,"NORMAL",IF(MARET!AB357&lt;201,"Pre DM", "DM")))</f>
        <v/>
      </c>
      <c r="AS357" s="72" t="str">
        <f t="shared" ca="1" si="377"/>
        <v/>
      </c>
      <c r="AU357" s="71" t="str">
        <f ca="1">IFERROR(DATEDIF(APRIL!I357,APRIL!D357,"Y"),"")</f>
        <v/>
      </c>
      <c r="AV357" s="71" t="str">
        <f ca="1">IFERROR(DATEDIF(APRIL!I357,APRIL!D357,"YM"),"")</f>
        <v/>
      </c>
      <c r="AW357" s="72" t="str">
        <f t="shared" ca="1" si="378"/>
        <v/>
      </c>
      <c r="AX357" s="72" t="str">
        <f ca="1">AW357&amp;APRIL!K357</f>
        <v/>
      </c>
      <c r="AY357" s="72" t="str">
        <f>IF(APRIL!Y357="","",IF(APRIL!Y357&lt;18.5,"Kurus",IF(APRIL!Y357&lt;25,"Normal",IF(APRIL!Y357&lt;30,"Overweight (Risiko)",IF(APRIL!Y357&lt;35,"Obesitas I","Obesitas II")))))</f>
        <v/>
      </c>
      <c r="AZ357" s="72" t="str">
        <f t="shared" ca="1" si="379"/>
        <v/>
      </c>
      <c r="BA357" s="72" t="str">
        <f>IF(APRIL!Z357="","",IF(AND(APRIL!K357="L",APRIL!Z357&lt;90),"Normal / Aman",IF(AND(APRIL!K357="L",APRIL!Z357&gt;=90,APRIL!Z357&lt;=100),"Risiko Tinggi",IF(AND(APRIL!K357="L",APRIL!Z357&gt;100),"Obesitas (Sangat Berisiko)",IF(AND(APRIL!K357="P",APRIL!Z357&lt;80),"Normal / Aman",IF(AND(APRIL!K357="P",APRIL!Z357&gt;=80,APRIL!Z357&lt;=95),"Risiko Tinggi",IF(AND(APRIL!K357="P",APRIL!Z357&gt;95),"Obesitas (Sangat Berisiko)","")))))))</f>
        <v/>
      </c>
      <c r="BB357" s="72" t="str">
        <f t="shared" ca="1" si="380"/>
        <v/>
      </c>
      <c r="BC357" s="73" t="str">
        <f>IFERROR(ABS(LEFT(APRIL!AA357,FIND("/",APRIL!AA357)-1)),"")</f>
        <v/>
      </c>
      <c r="BD357" s="73" t="str">
        <f>IFERROR(ABS(MID(APRIL!AA357,FIND("/",APRIL!AA357)+1,LEN(APRIL!AA357))),"")</f>
        <v/>
      </c>
      <c r="BE357" s="72" t="str">
        <f t="shared" si="381"/>
        <v/>
      </c>
      <c r="BF357" s="72" t="str">
        <f t="shared" ca="1" si="382"/>
        <v/>
      </c>
      <c r="BG357" s="72" t="str">
        <f>IF(APRIL!AB357="","",IF(APRIL!AB357&lt;181,"NORMAL",IF(APRIL!AB357&lt;201,"Pre DM", "DM")))</f>
        <v/>
      </c>
      <c r="BH357" s="72" t="str">
        <f t="shared" ca="1" si="383"/>
        <v/>
      </c>
      <c r="BJ357" s="71" t="str">
        <f ca="1">IFERROR(DATEDIF(MEI!I357,MEI!D357,"Y"),"")</f>
        <v/>
      </c>
      <c r="BK357" s="71" t="str">
        <f ca="1">IFERROR(DATEDIF(MEI!I357,MEI!D357,"YM"),"")</f>
        <v/>
      </c>
      <c r="BL357" s="72" t="str">
        <f t="shared" ca="1" si="384"/>
        <v/>
      </c>
      <c r="BM357" s="72" t="str">
        <f ca="1">BL357&amp;MEI!K357</f>
        <v/>
      </c>
      <c r="BN357" s="72" t="str">
        <f>IF(MEI!Y357="","",IF(MEI!Y357&lt;18.5,"Kurus",IF(MEI!Y357&lt;25,"Normal",IF(MEI!Y357&lt;30,"Overweight (Risiko)",IF(MEI!Y357&lt;35,"Obesitas I","Obesitas II")))))</f>
        <v/>
      </c>
      <c r="BO357" s="72" t="str">
        <f t="shared" ca="1" si="385"/>
        <v/>
      </c>
      <c r="BP357" s="72" t="str">
        <f>IF(MEI!Z357="","",IF(AND(MEI!K357="L",MEI!Z357&lt;90),"Normal / Aman",IF(AND(MEI!K357="L",MEI!Z357&gt;=90,MEI!Z357&lt;=100),"Risiko Tinggi",IF(AND(MEI!K357="L",MEI!Z357&gt;100),"Obesitas (Sangat Berisiko)",IF(AND(MEI!K357="P",MEI!Z357&lt;80),"Normal / Aman",IF(AND(MEI!K357="P",MEI!Z357&gt;=80,MEI!Z357&lt;=95),"Risiko Tinggi",IF(AND(MEI!K357="P",MEI!Z357&gt;95),"Obesitas (Sangat Berisiko)","")))))))</f>
        <v/>
      </c>
      <c r="BQ357" s="72" t="str">
        <f t="shared" ca="1" si="386"/>
        <v/>
      </c>
      <c r="BR357" s="73" t="str">
        <f>IFERROR(ABS(LEFT(MEI!AA357,FIND("/",MEI!AA357)-1)),"")</f>
        <v/>
      </c>
      <c r="BS357" s="73" t="str">
        <f>IFERROR(ABS(MID(MEI!AA357,FIND("/",MEI!AA357)+1,LEN(MEI!AA357))),"")</f>
        <v/>
      </c>
      <c r="BT357" s="72" t="str">
        <f t="shared" si="387"/>
        <v/>
      </c>
      <c r="BU357" s="72" t="str">
        <f t="shared" ca="1" si="388"/>
        <v/>
      </c>
      <c r="BV357" s="72" t="str">
        <f>IF(MEI!AB357="","",IF(MEI!AB357&lt;181,"NORMAL",IF(MEI!AB357&lt;201,"Pre DM", "DM")))</f>
        <v/>
      </c>
      <c r="BW357" s="72" t="str">
        <f t="shared" ca="1" si="389"/>
        <v/>
      </c>
      <c r="BY357" s="71" t="str">
        <f ca="1">IFERROR(DATEDIF(JUNI!I357,JUNI!D357,"Y"),"")</f>
        <v/>
      </c>
      <c r="BZ357" s="71" t="str">
        <f ca="1">IFERROR(DATEDIF(JUNI!I357,JUNI!D357,"YM"),"")</f>
        <v/>
      </c>
      <c r="CA357" s="72" t="str">
        <f t="shared" ca="1" si="390"/>
        <v/>
      </c>
      <c r="CB357" s="72" t="str">
        <f ca="1">CA357&amp;JUNI!K357</f>
        <v/>
      </c>
      <c r="CC357" s="72" t="str">
        <f>IF(JUNI!Y357="","",IF(JUNI!Y357&lt;18.5,"Kurus",IF(JUNI!Y357&lt;25,"Normal",IF(JUNI!Y357&lt;30,"Overweight (Risiko)",IF(JUNI!Y357&lt;35,"Obesitas I","Obesitas II")))))</f>
        <v/>
      </c>
      <c r="CD357" s="72" t="str">
        <f t="shared" ca="1" si="391"/>
        <v/>
      </c>
      <c r="CE357" s="72" t="str">
        <f>IF(JUNI!Z357="","",IF(AND(JUNI!K357="L",JUNI!Z357&lt;90),"Normal / Aman",IF(AND(JUNI!K357="L",JUNI!Z357&gt;=90,JUNI!Z357&lt;=100),"Risiko Tinggi",IF(AND(JUNI!K357="L",JUNI!Z357&gt;100),"Obesitas (Sangat Berisiko)",IF(AND(JUNI!K357="P",JUNI!Z357&lt;80),"Normal / Aman",IF(AND(JUNI!K357="P",JUNI!Z357&gt;=80,JUNI!Z357&lt;=95),"Risiko Tinggi",IF(AND(JUNI!K357="P",JUNI!Z357&gt;95),"Obesitas (Sangat Berisiko)","")))))))</f>
        <v/>
      </c>
      <c r="CF357" s="72" t="str">
        <f t="shared" ca="1" si="392"/>
        <v/>
      </c>
      <c r="CG357" s="73" t="str">
        <f>IFERROR(ABS(LEFT(JUNI!AA357,FIND("/",JUNI!AA357)-1)),"")</f>
        <v/>
      </c>
      <c r="CH357" s="73" t="str">
        <f>IFERROR(ABS(MID(JUNI!AA357,FIND("/",JUNI!AA357)+1,LEN(JUNI!AA357))),"")</f>
        <v/>
      </c>
      <c r="CI357" s="72" t="str">
        <f t="shared" si="393"/>
        <v/>
      </c>
      <c r="CJ357" s="72" t="str">
        <f t="shared" ca="1" si="394"/>
        <v/>
      </c>
      <c r="CK357" s="72" t="str">
        <f>IF(JUNI!AB357="","",IF(JUNI!AB357&lt;181,"NORMAL",IF(JUNI!AB357&lt;201,"Pre DM", "DM")))</f>
        <v/>
      </c>
      <c r="CL357" s="72" t="str">
        <f t="shared" ca="1" si="395"/>
        <v/>
      </c>
      <c r="CN357" s="71" t="str">
        <f ca="1">IFERROR(DATEDIF(JULI!I357,JULI!D357,"Y"),"")</f>
        <v/>
      </c>
      <c r="CO357" s="71" t="str">
        <f ca="1">IFERROR(DATEDIF(JULI!I357,JULI!D357,"YM"),"")</f>
        <v/>
      </c>
      <c r="CP357" s="72" t="str">
        <f t="shared" ca="1" si="396"/>
        <v/>
      </c>
      <c r="CQ357" s="72" t="str">
        <f ca="1">CP357&amp;JULI!K357</f>
        <v/>
      </c>
      <c r="CR357" s="72" t="str">
        <f>IF(JULI!Y357="","",IF(JULI!Y357&lt;18.5,"Kurus",IF(JULI!Y357&lt;25,"Normal",IF(JULI!Y357&lt;30,"Overweight (Risiko)",IF(JULI!Y357&lt;35,"Obesitas I","Obesitas II")))))</f>
        <v/>
      </c>
      <c r="CS357" s="72" t="str">
        <f t="shared" ca="1" si="397"/>
        <v/>
      </c>
      <c r="CT357" s="72" t="str">
        <f>IF(JULI!Z357="","",IF(AND(JULI!K357="L",JULI!Z357&lt;90),"Normal / Aman",IF(AND(JULI!K357="L",JULI!Z357&gt;=90,JULI!Z357&lt;=100),"Risiko Tinggi",IF(AND(JULI!K357="L",JULI!Z357&gt;100),"Obesitas (Sangat Berisiko)",IF(AND(JULI!K357="P",JULI!Z357&lt;80),"Normal / Aman",IF(AND(JULI!K357="P",JULI!Z357&gt;=80,JULI!Z357&lt;=95),"Risiko Tinggi",IF(AND(JULI!K357="P",JULI!Z357&gt;95),"Obesitas (Sangat Berisiko)","")))))))</f>
        <v/>
      </c>
      <c r="CU357" s="72" t="str">
        <f t="shared" ca="1" si="398"/>
        <v/>
      </c>
      <c r="CV357" s="73" t="str">
        <f>IFERROR(ABS(LEFT(JULI!AA357,FIND("/",JULI!AA357)-1)),"")</f>
        <v/>
      </c>
      <c r="CW357" s="73" t="str">
        <f>IFERROR(ABS(MID(JULI!AA357,FIND("/",JULI!AA357)+1,LEN(JULI!AA357))),"")</f>
        <v/>
      </c>
      <c r="CX357" s="72" t="str">
        <f t="shared" si="399"/>
        <v/>
      </c>
      <c r="CY357" s="72" t="str">
        <f t="shared" ca="1" si="400"/>
        <v/>
      </c>
      <c r="CZ357" s="72" t="str">
        <f>IF(JULI!AB357="","",IF(JULI!AB357&lt;181,"NORMAL",IF(JULI!AB357&lt;201,"Pre DM", "DM")))</f>
        <v/>
      </c>
      <c r="DA357" s="72" t="str">
        <f t="shared" ca="1" si="401"/>
        <v/>
      </c>
      <c r="DC357" s="71" t="str">
        <f ca="1">IFERROR(DATEDIF(AGUSTUS!I357,AGUSTUS!D357,"Y"),"")</f>
        <v/>
      </c>
      <c r="DD357" s="71" t="str">
        <f ca="1">IFERROR(DATEDIF(AGUSTUS!I357,AGUSTUS!D357,"YM"),"")</f>
        <v/>
      </c>
      <c r="DE357" s="72" t="str">
        <f t="shared" ca="1" si="402"/>
        <v/>
      </c>
      <c r="DF357" s="72" t="str">
        <f ca="1">DE357&amp;AGUSTUS!K357</f>
        <v/>
      </c>
      <c r="DG357" s="72" t="str">
        <f>IF(AGUSTUS!Y357="","",IF(AGUSTUS!Y357&lt;18.5,"Kurus",IF(AGUSTUS!Y357&lt;25,"Normal",IF(AGUSTUS!Y357&lt;30,"Overweight (Risiko)",IF(AGUSTUS!Y357&lt;35,"Obesitas I","Obesitas II")))))</f>
        <v/>
      </c>
      <c r="DH357" s="72" t="str">
        <f t="shared" ca="1" si="403"/>
        <v/>
      </c>
      <c r="DI357" s="72" t="str">
        <f>IF(AGUSTUS!Z357="","",IF(AND(AGUSTUS!K357="L",AGUSTUS!Z357&lt;90),"Normal / Aman",IF(AND(AGUSTUS!K357="L",AGUSTUS!Z357&gt;=90,AGUSTUS!Z357&lt;=100),"Risiko Tinggi",IF(AND(AGUSTUS!K357="L",AGUSTUS!Z357&gt;100),"Obesitas (Sangat Berisiko)",IF(AND(AGUSTUS!K357="P",AGUSTUS!Z357&lt;80),"Normal / Aman",IF(AND(AGUSTUS!K357="P",AGUSTUS!Z357&gt;=80,AGUSTUS!Z357&lt;=95),"Risiko Tinggi",IF(AND(AGUSTUS!K357="P",AGUSTUS!Z357&gt;95),"Obesitas (Sangat Berisiko)","")))))))</f>
        <v/>
      </c>
      <c r="DJ357" s="72" t="str">
        <f t="shared" ca="1" si="404"/>
        <v/>
      </c>
      <c r="DK357" s="73" t="str">
        <f>IFERROR(ABS(LEFT(AGUSTUS!AA357,FIND("/",AGUSTUS!AA357)-1)),"")</f>
        <v/>
      </c>
      <c r="DL357" s="73" t="str">
        <f>IFERROR(ABS(MID(AGUSTUS!AA357,FIND("/",AGUSTUS!AA357)+1,LEN(AGUSTUS!AA357))),"")</f>
        <v/>
      </c>
      <c r="DM357" s="72" t="str">
        <f t="shared" si="405"/>
        <v/>
      </c>
      <c r="DN357" s="72" t="str">
        <f t="shared" ca="1" si="406"/>
        <v/>
      </c>
      <c r="DO357" s="72" t="str">
        <f>IF(AGUSTUS!AB357="","",IF(AGUSTUS!AB357&lt;181,"NORMAL",IF(AGUSTUS!AB357&lt;201,"Pre DM", "DM")))</f>
        <v/>
      </c>
      <c r="DP357" s="72" t="str">
        <f t="shared" ca="1" si="407"/>
        <v/>
      </c>
      <c r="DR357" s="71" t="str">
        <f ca="1">IFERROR(DATEDIF(SEPTEMBER!I357,SEPTEMBER!D357,"Y"),"")</f>
        <v/>
      </c>
      <c r="DS357" s="71" t="str">
        <f ca="1">IFERROR(DATEDIF(SEPTEMBER!I357,SEPTEMBER!D357,"YM"),"")</f>
        <v/>
      </c>
      <c r="DT357" s="72" t="str">
        <f t="shared" ca="1" si="408"/>
        <v/>
      </c>
      <c r="DU357" s="72" t="str">
        <f ca="1">DT357&amp;SEPTEMBER!K357</f>
        <v/>
      </c>
      <c r="DV357" s="72" t="str">
        <f>IF(SEPTEMBER!Y357="","",IF(SEPTEMBER!Y357&lt;18.5,"Kurus",IF(SEPTEMBER!Y357&lt;25,"Normal",IF(SEPTEMBER!Y357&lt;30,"Overweight (Risiko)",IF(SEPTEMBER!Y357&lt;35,"Obesitas I","Obesitas II")))))</f>
        <v/>
      </c>
      <c r="DW357" s="72" t="str">
        <f t="shared" ca="1" si="409"/>
        <v/>
      </c>
      <c r="DX357" s="72" t="str">
        <f>IF(SEPTEMBER!Z357="","",IF(AND(SEPTEMBER!K357="L",SEPTEMBER!Z357&lt;90),"Normal / Aman",IF(AND(SEPTEMBER!K357="L",SEPTEMBER!Z357&gt;=90,SEPTEMBER!Z357&lt;=100),"Risiko Tinggi",IF(AND(SEPTEMBER!K357="L",SEPTEMBER!Z357&gt;100),"Obesitas (Sangat Berisiko)",IF(AND(SEPTEMBER!K357="P",SEPTEMBER!Z357&lt;80),"Normal / Aman",IF(AND(SEPTEMBER!K357="P",SEPTEMBER!Z357&gt;=80,SEPTEMBER!Z357&lt;=95),"Risiko Tinggi",IF(AND(SEPTEMBER!K357="P",SEPTEMBER!Z357&gt;95),"Obesitas (Sangat Berisiko)","")))))))</f>
        <v/>
      </c>
      <c r="DY357" s="72" t="str">
        <f t="shared" ca="1" si="410"/>
        <v/>
      </c>
      <c r="DZ357" s="73" t="str">
        <f>IFERROR(ABS(LEFT(SEPTEMBER!AA357,FIND("/",SEPTEMBER!AA357)-1)),"")</f>
        <v/>
      </c>
      <c r="EA357" s="73" t="str">
        <f>IFERROR(ABS(MID(SEPTEMBER!AA357,FIND("/",SEPTEMBER!AA357)+1,LEN(SEPTEMBER!AA357))),"")</f>
        <v/>
      </c>
      <c r="EB357" s="72" t="str">
        <f t="shared" si="411"/>
        <v/>
      </c>
      <c r="EC357" s="72" t="str">
        <f t="shared" ca="1" si="412"/>
        <v/>
      </c>
      <c r="ED357" s="72" t="str">
        <f>IF(SEPTEMBER!AB357="","",IF(SEPTEMBER!AB357&lt;181,"NORMAL",IF(SEPTEMBER!AB357&lt;201,"Pre DM", "DM")))</f>
        <v/>
      </c>
      <c r="EE357" s="72" t="str">
        <f t="shared" ca="1" si="413"/>
        <v/>
      </c>
      <c r="EG357" s="71" t="str">
        <f ca="1">IFERROR(DATEDIF(OKTOBER!I357,OKTOBER!D357,"Y"),"")</f>
        <v/>
      </c>
      <c r="EH357" s="71" t="str">
        <f ca="1">IFERROR(DATEDIF(OKTOBER!I357,OKTOBER!D357,"YM"),"")</f>
        <v/>
      </c>
      <c r="EI357" s="72" t="str">
        <f t="shared" ca="1" si="414"/>
        <v/>
      </c>
      <c r="EJ357" s="72" t="str">
        <f ca="1">EI357&amp;OKTOBER!K357</f>
        <v/>
      </c>
      <c r="EK357" s="72" t="str">
        <f>IF(OKTOBER!Y357="","",IF(OKTOBER!Y357&lt;18.5,"Kurus",IF(OKTOBER!Y357&lt;25,"Normal",IF(OKTOBER!Y357&lt;30,"Overweight (Risiko)",IF(OKTOBER!Y357&lt;35,"Obesitas I","Obesitas II")))))</f>
        <v/>
      </c>
      <c r="EL357" s="72" t="str">
        <f t="shared" ca="1" si="415"/>
        <v/>
      </c>
      <c r="EM357" s="72" t="str">
        <f>IF(OKTOBER!Z357="","",IF(AND(OKTOBER!K357="L",OKTOBER!Z357&lt;90),"Normal / Aman",IF(AND(OKTOBER!K357="L",OKTOBER!Z357&gt;=90,OKTOBER!Z357&lt;=100),"Risiko Tinggi",IF(AND(OKTOBER!K357="L",OKTOBER!Z357&gt;100),"Obesitas (Sangat Berisiko)",IF(AND(OKTOBER!K357="P",OKTOBER!Z357&lt;80),"Normal / Aman",IF(AND(OKTOBER!K357="P",OKTOBER!Z357&gt;=80,OKTOBER!Z357&lt;=95),"Risiko Tinggi",IF(AND(OKTOBER!K357="P",OKTOBER!Z357&gt;95),"Obesitas (Sangat Berisiko)","")))))))</f>
        <v/>
      </c>
      <c r="EN357" s="72" t="str">
        <f t="shared" ca="1" si="416"/>
        <v/>
      </c>
      <c r="EO357" s="73" t="str">
        <f>IFERROR(ABS(LEFT(OKTOBER!AA357,FIND("/",OKTOBER!AA357)-1)),"")</f>
        <v/>
      </c>
      <c r="EP357" s="73" t="str">
        <f>IFERROR(ABS(MID(OKTOBER!AA357,FIND("/",OKTOBER!AA357)+1,LEN(OKTOBER!AA357))),"")</f>
        <v/>
      </c>
      <c r="EQ357" s="72" t="str">
        <f t="shared" si="417"/>
        <v/>
      </c>
      <c r="ER357" s="72" t="str">
        <f t="shared" ca="1" si="418"/>
        <v/>
      </c>
      <c r="ES357" s="72" t="str">
        <f>IF(OKTOBER!AB357="","",IF(OKTOBER!AB357&lt;181,"NORMAL",IF(OKTOBER!AB357&lt;201,"Pre DM", "DM")))</f>
        <v/>
      </c>
      <c r="ET357" s="72" t="str">
        <f t="shared" ca="1" si="419"/>
        <v/>
      </c>
      <c r="EV357" s="71" t="str">
        <f ca="1">IFERROR(DATEDIF(NOPEMBER!I357,NOPEMBER!D357,"Y"),"")</f>
        <v/>
      </c>
      <c r="EW357" s="71" t="str">
        <f ca="1">IFERROR(DATEDIF(NOPEMBER!I357,NOPEMBER!D357,"YM"),"")</f>
        <v/>
      </c>
      <c r="EX357" s="72" t="str">
        <f t="shared" ca="1" si="420"/>
        <v/>
      </c>
      <c r="EY357" s="72" t="str">
        <f ca="1">EX357&amp;NOPEMBER!K357</f>
        <v/>
      </c>
      <c r="EZ357" s="72" t="str">
        <f>IF(NOPEMBER!Y357="","",IF(NOPEMBER!Y357&lt;18.5,"Kurus",IF(NOPEMBER!Y357&lt;25,"Normal",IF(NOPEMBER!Y357&lt;30,"Overweight (Risiko)",IF(NOPEMBER!Y357&lt;35,"Obesitas I","Obesitas II")))))</f>
        <v/>
      </c>
      <c r="FA357" s="72" t="str">
        <f t="shared" ca="1" si="421"/>
        <v/>
      </c>
      <c r="FB357" s="72" t="str">
        <f>IF(NOPEMBER!Z357="","",IF(AND(NOPEMBER!K357="L",NOPEMBER!Z357&lt;90),"Normal / Aman",IF(AND(NOPEMBER!K357="L",NOPEMBER!Z357&gt;=90,NOPEMBER!Z357&lt;=100),"Risiko Tinggi",IF(AND(NOPEMBER!K357="L",NOPEMBER!Z357&gt;100),"Obesitas (Sangat Berisiko)",IF(AND(NOPEMBER!K357="P",NOPEMBER!Z357&lt;80),"Normal / Aman",IF(AND(NOPEMBER!K357="P",NOPEMBER!Z357&gt;=80,NOPEMBER!Z357&lt;=95),"Risiko Tinggi",IF(AND(NOPEMBER!K357="P",NOPEMBER!Z357&gt;95),"Obesitas (Sangat Berisiko)","")))))))</f>
        <v/>
      </c>
      <c r="FC357" s="72" t="str">
        <f t="shared" ca="1" si="422"/>
        <v/>
      </c>
      <c r="FD357" s="73" t="str">
        <f>IFERROR(ABS(LEFT(NOPEMBER!AA357,FIND("/",NOPEMBER!AA357)-1)),"")</f>
        <v/>
      </c>
      <c r="FE357" s="73" t="str">
        <f>IFERROR(ABS(MID(NOPEMBER!AA357,FIND("/",NOPEMBER!AA357)+1,LEN(NOPEMBER!AA357))),"")</f>
        <v/>
      </c>
      <c r="FF357" s="72" t="str">
        <f t="shared" si="423"/>
        <v/>
      </c>
      <c r="FG357" s="72" t="str">
        <f t="shared" ca="1" si="424"/>
        <v/>
      </c>
      <c r="FH357" s="72" t="str">
        <f>IF(NOPEMBER!AB357="","",IF(NOPEMBER!AB357&lt;181,"NORMAL",IF(NOPEMBER!AB357&lt;201,"Pre DM", "DM")))</f>
        <v/>
      </c>
      <c r="FI357" s="72" t="str">
        <f t="shared" ca="1" si="425"/>
        <v/>
      </c>
      <c r="FK357" s="71" t="str">
        <f ca="1">IFERROR(DATEDIF(DESEMBER!I357,DESEMBER!D357,"Y"),"")</f>
        <v/>
      </c>
      <c r="FL357" s="71" t="str">
        <f ca="1">IFERROR(DATEDIF(DESEMBER!I357,DESEMBER!D357,"YM"),"")</f>
        <v/>
      </c>
      <c r="FM357" s="72" t="str">
        <f t="shared" ca="1" si="426"/>
        <v/>
      </c>
      <c r="FN357" s="72" t="str">
        <f ca="1">FM357&amp;DESEMBER!K357</f>
        <v/>
      </c>
      <c r="FO357" s="72" t="str">
        <f>IF(DESEMBER!Y357="","",IF(DESEMBER!Y357&lt;18.5,"Kurus",IF(DESEMBER!Y357&lt;25,"Normal",IF(DESEMBER!Y357&lt;30,"Overweight (Risiko)",IF(DESEMBER!Y357&lt;35,"Obesitas I","Obesitas II")))))</f>
        <v/>
      </c>
      <c r="FP357" s="72" t="str">
        <f t="shared" ca="1" si="427"/>
        <v/>
      </c>
      <c r="FQ357" s="72" t="str">
        <f>IF(DESEMBER!Z357="","",IF(AND(DESEMBER!K357="L",DESEMBER!Z357&lt;90),"Normal / Aman",IF(AND(DESEMBER!K357="L",DESEMBER!Z357&gt;=90,DESEMBER!Z357&lt;=100),"Risiko Tinggi",IF(AND(DESEMBER!K357="L",DESEMBER!Z357&gt;100),"Obesitas (Sangat Berisiko)",IF(AND(DESEMBER!K357="P",DESEMBER!Z357&lt;80),"Normal / Aman",IF(AND(DESEMBER!K357="P",DESEMBER!Z357&gt;=80,DESEMBER!Z357&lt;=95),"Risiko Tinggi",IF(AND(DESEMBER!K357="P",DESEMBER!Z357&gt;95),"Obesitas (Sangat Berisiko)","")))))))</f>
        <v/>
      </c>
      <c r="FR357" s="72" t="str">
        <f t="shared" ca="1" si="428"/>
        <v/>
      </c>
      <c r="FS357" s="73" t="str">
        <f>IFERROR(ABS(LEFT(DESEMBER!AA357,FIND("/",DESEMBER!AA357)-1)),"")</f>
        <v/>
      </c>
      <c r="FT357" s="73" t="str">
        <f>IFERROR(ABS(MID(DESEMBER!AA357,FIND("/",DESEMBER!AA357)+1,LEN(DESEMBER!AA357))),"")</f>
        <v/>
      </c>
      <c r="FU357" s="72" t="str">
        <f t="shared" si="429"/>
        <v/>
      </c>
      <c r="FV357" s="72" t="str">
        <f t="shared" ca="1" si="430"/>
        <v/>
      </c>
      <c r="FW357" s="72" t="str">
        <f>IF(DESEMBER!AB357="","",IF(DESEMBER!AB357&lt;181,"NORMAL",IF(DESEMBER!AB357&lt;201,"Pre DM", "DM")))</f>
        <v/>
      </c>
      <c r="FX357" s="72" t="str">
        <f t="shared" ca="1" si="431"/>
        <v/>
      </c>
    </row>
    <row r="358" spans="2:180" x14ac:dyDescent="0.25">
      <c r="B358" s="71" t="str">
        <f ca="1">IFERROR(DATEDIF(JANUARI!I358,JANUARI!D358,"Y"),"")</f>
        <v/>
      </c>
      <c r="C358" s="71" t="str">
        <f ca="1">IFERROR(DATEDIF(JANUARI!I358,JANUARI!D358,"YM"),"")</f>
        <v/>
      </c>
      <c r="D358" s="72" t="str">
        <f t="shared" ca="1" si="360"/>
        <v/>
      </c>
      <c r="E358" s="72" t="str">
        <f ca="1">D358&amp;JANUARI!K358</f>
        <v/>
      </c>
      <c r="F358" s="72" t="str">
        <f>IF(JANUARI!Y358="","",IF(JANUARI!Y358&lt;18.5,"Kurus",IF(JANUARI!Y358&lt;25,"Normal",IF(JANUARI!Y358&lt;30,"Overweight (Risiko)",IF(JANUARI!Y358&lt;35,"Obesitas I","Obesitas II")))))</f>
        <v/>
      </c>
      <c r="G358" s="72" t="str">
        <f t="shared" ca="1" si="361"/>
        <v/>
      </c>
      <c r="H358" s="72" t="str">
        <f>IF(JANUARI!Z358="","",IF(AND(JANUARI!K358="L",JANUARI!Z358&lt;90),"Normal / Aman",IF(AND(JANUARI!K358="L",JANUARI!Z358&gt;=90,JANUARI!Z358&lt;=100),"Risiko Tinggi",IF(AND(JANUARI!K358="L",JANUARI!Z358&gt;100),"Obesitas (Sangat Berisiko)",IF(AND(JANUARI!K358="P",JANUARI!Z358&lt;80),"Normal / Aman",IF(AND(JANUARI!K358="P",JANUARI!Z358&gt;=80,JANUARI!Z358&lt;=95),"Risiko Tinggi",IF(AND(JANUARI!K358="P",JANUARI!Z358&gt;95),"Obesitas (Sangat Berisiko)","")))))))</f>
        <v/>
      </c>
      <c r="I358" s="72" t="str">
        <f t="shared" ca="1" si="362"/>
        <v/>
      </c>
      <c r="J358" s="73" t="str">
        <f>IFERROR(ABS(LEFT(JANUARI!AA358,FIND("/",JANUARI!AA358)-1)),"")</f>
        <v/>
      </c>
      <c r="K358" s="73" t="str">
        <f>IFERROR(ABS(MID(JANUARI!AA358,FIND("/",JANUARI!AA358)+1,LEN(JANUARI!AA358))),"")</f>
        <v/>
      </c>
      <c r="L358" s="72" t="str">
        <f t="shared" si="363"/>
        <v/>
      </c>
      <c r="M358" s="72" t="str">
        <f t="shared" ca="1" si="364"/>
        <v/>
      </c>
      <c r="N358" s="72" t="str">
        <f>IF(JANUARI!AB358="","",IF(JANUARI!AB358&lt;181,"NORMAL",IF(JANUARI!AB358&lt;201,"Pre DM", "DM")))</f>
        <v/>
      </c>
      <c r="O358" s="72" t="str">
        <f t="shared" ca="1" si="365"/>
        <v/>
      </c>
      <c r="Q358" s="71" t="str">
        <f ca="1">IFERROR(DATEDIF(PEBRUARI!I358,PEBRUARI!D358,"Y"),"")</f>
        <v/>
      </c>
      <c r="R358" s="71" t="str">
        <f ca="1">IFERROR(DATEDIF(PEBRUARI!I358,PEBRUARI!D358,"YM"),"")</f>
        <v/>
      </c>
      <c r="S358" s="72" t="str">
        <f t="shared" ca="1" si="366"/>
        <v/>
      </c>
      <c r="T358" s="72" t="str">
        <f ca="1">S358&amp;PEBRUARI!K358</f>
        <v/>
      </c>
      <c r="U358" s="72" t="str">
        <f>IF(PEBRUARI!Y358="","",IF(PEBRUARI!Y358&lt;18.5,"Kurus",IF(PEBRUARI!Y358&lt;25,"Normal",IF(PEBRUARI!Y358&lt;30,"Overweight (Risiko)",IF(PEBRUARI!Y358&lt;35,"Obesitas I","Obesitas II")))))</f>
        <v/>
      </c>
      <c r="V358" s="72" t="str">
        <f t="shared" ca="1" si="367"/>
        <v/>
      </c>
      <c r="W358" s="72" t="str">
        <f>IF(PEBRUARI!Z358="","",IF(AND(PEBRUARI!K358="L",PEBRUARI!Z358&lt;90),"Normal / Aman",IF(AND(PEBRUARI!K358="L",PEBRUARI!Z358&gt;=90,PEBRUARI!Z358&lt;=100),"Risiko Tinggi",IF(AND(PEBRUARI!K358="L",PEBRUARI!Z358&gt;100),"Obesitas (Sangat Berisiko)",IF(AND(PEBRUARI!K358="P",PEBRUARI!Z358&lt;80),"Normal / Aman",IF(AND(PEBRUARI!K358="P",PEBRUARI!Z358&gt;=80,PEBRUARI!Z358&lt;=95),"Risiko Tinggi",IF(AND(PEBRUARI!K358="P",PEBRUARI!Z358&gt;95),"Obesitas (Sangat Berisiko)","")))))))</f>
        <v/>
      </c>
      <c r="X358" s="72" t="str">
        <f t="shared" ca="1" si="368"/>
        <v/>
      </c>
      <c r="Y358" s="73" t="str">
        <f>IFERROR(ABS(LEFT(PEBRUARI!AA358,FIND("/",PEBRUARI!AA358)-1)),"")</f>
        <v/>
      </c>
      <c r="Z358" s="73" t="str">
        <f>IFERROR(ABS(MID(PEBRUARI!AA358,FIND("/",PEBRUARI!AA358)+1,LEN(PEBRUARI!AA358))),"")</f>
        <v/>
      </c>
      <c r="AA358" s="72" t="str">
        <f t="shared" si="369"/>
        <v/>
      </c>
      <c r="AB358" s="72" t="str">
        <f t="shared" ca="1" si="370"/>
        <v/>
      </c>
      <c r="AC358" s="72" t="str">
        <f>IF(PEBRUARI!AB358="","",IF(PEBRUARI!AB358&lt;181,"NORMAL",IF(PEBRUARI!AB358&lt;201,"Pre DM", "DM")))</f>
        <v/>
      </c>
      <c r="AD358" s="72" t="str">
        <f t="shared" ca="1" si="371"/>
        <v/>
      </c>
      <c r="AF358" s="71" t="str">
        <f ca="1">IFERROR(DATEDIF(MARET!I358,MARET!D358,"Y"),"")</f>
        <v/>
      </c>
      <c r="AG358" s="71" t="str">
        <f ca="1">IFERROR(DATEDIF(MARET!I358,MARET!D358,"YM"),"")</f>
        <v/>
      </c>
      <c r="AH358" s="72" t="str">
        <f t="shared" ca="1" si="372"/>
        <v/>
      </c>
      <c r="AI358" s="72" t="str">
        <f ca="1">AH358&amp;MARET!K358</f>
        <v/>
      </c>
      <c r="AJ358" s="72" t="str">
        <f>IF(MARET!Y358="","",IF(MARET!Y358&lt;18.5,"Kurus",IF(MARET!Y358&lt;25,"Normal",IF(MARET!Y358&lt;30,"Overweight (Risiko)",IF(MARET!Y358&lt;35,"Obesitas I","Obesitas II")))))</f>
        <v/>
      </c>
      <c r="AK358" s="72" t="str">
        <f t="shared" ca="1" si="373"/>
        <v/>
      </c>
      <c r="AL358" s="72" t="str">
        <f>IF(MARET!Z358="","",IF(AND(MARET!K358="L",MARET!Z358&lt;90),"Normal / Aman",IF(AND(MARET!K358="L",MARET!Z358&gt;=90,MARET!Z358&lt;=100),"Risiko Tinggi",IF(AND(MARET!K358="L",MARET!Z358&gt;100),"Obesitas (Sangat Berisiko)",IF(AND(MARET!K358="P",MARET!Z358&lt;80),"Normal / Aman",IF(AND(MARET!K358="P",MARET!Z358&gt;=80,MARET!Z358&lt;=95),"Risiko Tinggi",IF(AND(MARET!K358="P",MARET!Z358&gt;95),"Obesitas (Sangat Berisiko)","")))))))</f>
        <v/>
      </c>
      <c r="AM358" s="72" t="str">
        <f t="shared" ca="1" si="374"/>
        <v/>
      </c>
      <c r="AN358" s="73" t="str">
        <f>IFERROR(ABS(LEFT(MARET!AA358,FIND("/",MARET!AA358)-1)),"")</f>
        <v/>
      </c>
      <c r="AO358" s="73" t="str">
        <f>IFERROR(ABS(MID(MARET!AA358,FIND("/",MARET!AA358)+1,LEN(MARET!AA358))),"")</f>
        <v/>
      </c>
      <c r="AP358" s="72" t="str">
        <f t="shared" si="375"/>
        <v/>
      </c>
      <c r="AQ358" s="72" t="str">
        <f t="shared" ca="1" si="376"/>
        <v/>
      </c>
      <c r="AR358" s="72" t="str">
        <f>IF(MARET!AB358="","",IF(MARET!AB358&lt;181,"NORMAL",IF(MARET!AB358&lt;201,"Pre DM", "DM")))</f>
        <v/>
      </c>
      <c r="AS358" s="72" t="str">
        <f t="shared" ca="1" si="377"/>
        <v/>
      </c>
      <c r="AU358" s="71" t="str">
        <f ca="1">IFERROR(DATEDIF(APRIL!I358,APRIL!D358,"Y"),"")</f>
        <v/>
      </c>
      <c r="AV358" s="71" t="str">
        <f ca="1">IFERROR(DATEDIF(APRIL!I358,APRIL!D358,"YM"),"")</f>
        <v/>
      </c>
      <c r="AW358" s="72" t="str">
        <f t="shared" ca="1" si="378"/>
        <v/>
      </c>
      <c r="AX358" s="72" t="str">
        <f ca="1">AW358&amp;APRIL!K358</f>
        <v/>
      </c>
      <c r="AY358" s="72" t="str">
        <f>IF(APRIL!Y358="","",IF(APRIL!Y358&lt;18.5,"Kurus",IF(APRIL!Y358&lt;25,"Normal",IF(APRIL!Y358&lt;30,"Overweight (Risiko)",IF(APRIL!Y358&lt;35,"Obesitas I","Obesitas II")))))</f>
        <v/>
      </c>
      <c r="AZ358" s="72" t="str">
        <f t="shared" ca="1" si="379"/>
        <v/>
      </c>
      <c r="BA358" s="72" t="str">
        <f>IF(APRIL!Z358="","",IF(AND(APRIL!K358="L",APRIL!Z358&lt;90),"Normal / Aman",IF(AND(APRIL!K358="L",APRIL!Z358&gt;=90,APRIL!Z358&lt;=100),"Risiko Tinggi",IF(AND(APRIL!K358="L",APRIL!Z358&gt;100),"Obesitas (Sangat Berisiko)",IF(AND(APRIL!K358="P",APRIL!Z358&lt;80),"Normal / Aman",IF(AND(APRIL!K358="P",APRIL!Z358&gt;=80,APRIL!Z358&lt;=95),"Risiko Tinggi",IF(AND(APRIL!K358="P",APRIL!Z358&gt;95),"Obesitas (Sangat Berisiko)","")))))))</f>
        <v/>
      </c>
      <c r="BB358" s="72" t="str">
        <f t="shared" ca="1" si="380"/>
        <v/>
      </c>
      <c r="BC358" s="73" t="str">
        <f>IFERROR(ABS(LEFT(APRIL!AA358,FIND("/",APRIL!AA358)-1)),"")</f>
        <v/>
      </c>
      <c r="BD358" s="73" t="str">
        <f>IFERROR(ABS(MID(APRIL!AA358,FIND("/",APRIL!AA358)+1,LEN(APRIL!AA358))),"")</f>
        <v/>
      </c>
      <c r="BE358" s="72" t="str">
        <f t="shared" si="381"/>
        <v/>
      </c>
      <c r="BF358" s="72" t="str">
        <f t="shared" ca="1" si="382"/>
        <v/>
      </c>
      <c r="BG358" s="72" t="str">
        <f>IF(APRIL!AB358="","",IF(APRIL!AB358&lt;181,"NORMAL",IF(APRIL!AB358&lt;201,"Pre DM", "DM")))</f>
        <v/>
      </c>
      <c r="BH358" s="72" t="str">
        <f t="shared" ca="1" si="383"/>
        <v/>
      </c>
      <c r="BJ358" s="71" t="str">
        <f ca="1">IFERROR(DATEDIF(MEI!I358,MEI!D358,"Y"),"")</f>
        <v/>
      </c>
      <c r="BK358" s="71" t="str">
        <f ca="1">IFERROR(DATEDIF(MEI!I358,MEI!D358,"YM"),"")</f>
        <v/>
      </c>
      <c r="BL358" s="72" t="str">
        <f t="shared" ca="1" si="384"/>
        <v/>
      </c>
      <c r="BM358" s="72" t="str">
        <f ca="1">BL358&amp;MEI!K358</f>
        <v/>
      </c>
      <c r="BN358" s="72" t="str">
        <f>IF(MEI!Y358="","",IF(MEI!Y358&lt;18.5,"Kurus",IF(MEI!Y358&lt;25,"Normal",IF(MEI!Y358&lt;30,"Overweight (Risiko)",IF(MEI!Y358&lt;35,"Obesitas I","Obesitas II")))))</f>
        <v/>
      </c>
      <c r="BO358" s="72" t="str">
        <f t="shared" ca="1" si="385"/>
        <v/>
      </c>
      <c r="BP358" s="72" t="str">
        <f>IF(MEI!Z358="","",IF(AND(MEI!K358="L",MEI!Z358&lt;90),"Normal / Aman",IF(AND(MEI!K358="L",MEI!Z358&gt;=90,MEI!Z358&lt;=100),"Risiko Tinggi",IF(AND(MEI!K358="L",MEI!Z358&gt;100),"Obesitas (Sangat Berisiko)",IF(AND(MEI!K358="P",MEI!Z358&lt;80),"Normal / Aman",IF(AND(MEI!K358="P",MEI!Z358&gt;=80,MEI!Z358&lt;=95),"Risiko Tinggi",IF(AND(MEI!K358="P",MEI!Z358&gt;95),"Obesitas (Sangat Berisiko)","")))))))</f>
        <v/>
      </c>
      <c r="BQ358" s="72" t="str">
        <f t="shared" ca="1" si="386"/>
        <v/>
      </c>
      <c r="BR358" s="73" t="str">
        <f>IFERROR(ABS(LEFT(MEI!AA358,FIND("/",MEI!AA358)-1)),"")</f>
        <v/>
      </c>
      <c r="BS358" s="73" t="str">
        <f>IFERROR(ABS(MID(MEI!AA358,FIND("/",MEI!AA358)+1,LEN(MEI!AA358))),"")</f>
        <v/>
      </c>
      <c r="BT358" s="72" t="str">
        <f t="shared" si="387"/>
        <v/>
      </c>
      <c r="BU358" s="72" t="str">
        <f t="shared" ca="1" si="388"/>
        <v/>
      </c>
      <c r="BV358" s="72" t="str">
        <f>IF(MEI!AB358="","",IF(MEI!AB358&lt;181,"NORMAL",IF(MEI!AB358&lt;201,"Pre DM", "DM")))</f>
        <v/>
      </c>
      <c r="BW358" s="72" t="str">
        <f t="shared" ca="1" si="389"/>
        <v/>
      </c>
      <c r="BY358" s="71" t="str">
        <f ca="1">IFERROR(DATEDIF(JUNI!I358,JUNI!D358,"Y"),"")</f>
        <v/>
      </c>
      <c r="BZ358" s="71" t="str">
        <f ca="1">IFERROR(DATEDIF(JUNI!I358,JUNI!D358,"YM"),"")</f>
        <v/>
      </c>
      <c r="CA358" s="72" t="str">
        <f t="shared" ca="1" si="390"/>
        <v/>
      </c>
      <c r="CB358" s="72" t="str">
        <f ca="1">CA358&amp;JUNI!K358</f>
        <v/>
      </c>
      <c r="CC358" s="72" t="str">
        <f>IF(JUNI!Y358="","",IF(JUNI!Y358&lt;18.5,"Kurus",IF(JUNI!Y358&lt;25,"Normal",IF(JUNI!Y358&lt;30,"Overweight (Risiko)",IF(JUNI!Y358&lt;35,"Obesitas I","Obesitas II")))))</f>
        <v/>
      </c>
      <c r="CD358" s="72" t="str">
        <f t="shared" ca="1" si="391"/>
        <v/>
      </c>
      <c r="CE358" s="72" t="str">
        <f>IF(JUNI!Z358="","",IF(AND(JUNI!K358="L",JUNI!Z358&lt;90),"Normal / Aman",IF(AND(JUNI!K358="L",JUNI!Z358&gt;=90,JUNI!Z358&lt;=100),"Risiko Tinggi",IF(AND(JUNI!K358="L",JUNI!Z358&gt;100),"Obesitas (Sangat Berisiko)",IF(AND(JUNI!K358="P",JUNI!Z358&lt;80),"Normal / Aman",IF(AND(JUNI!K358="P",JUNI!Z358&gt;=80,JUNI!Z358&lt;=95),"Risiko Tinggi",IF(AND(JUNI!K358="P",JUNI!Z358&gt;95),"Obesitas (Sangat Berisiko)","")))))))</f>
        <v/>
      </c>
      <c r="CF358" s="72" t="str">
        <f t="shared" ca="1" si="392"/>
        <v/>
      </c>
      <c r="CG358" s="73" t="str">
        <f>IFERROR(ABS(LEFT(JUNI!AA358,FIND("/",JUNI!AA358)-1)),"")</f>
        <v/>
      </c>
      <c r="CH358" s="73" t="str">
        <f>IFERROR(ABS(MID(JUNI!AA358,FIND("/",JUNI!AA358)+1,LEN(JUNI!AA358))),"")</f>
        <v/>
      </c>
      <c r="CI358" s="72" t="str">
        <f t="shared" si="393"/>
        <v/>
      </c>
      <c r="CJ358" s="72" t="str">
        <f t="shared" ca="1" si="394"/>
        <v/>
      </c>
      <c r="CK358" s="72" t="str">
        <f>IF(JUNI!AB358="","",IF(JUNI!AB358&lt;181,"NORMAL",IF(JUNI!AB358&lt;201,"Pre DM", "DM")))</f>
        <v/>
      </c>
      <c r="CL358" s="72" t="str">
        <f t="shared" ca="1" si="395"/>
        <v/>
      </c>
      <c r="CN358" s="71" t="str">
        <f ca="1">IFERROR(DATEDIF(JULI!I358,JULI!D358,"Y"),"")</f>
        <v/>
      </c>
      <c r="CO358" s="71" t="str">
        <f ca="1">IFERROR(DATEDIF(JULI!I358,JULI!D358,"YM"),"")</f>
        <v/>
      </c>
      <c r="CP358" s="72" t="str">
        <f t="shared" ca="1" si="396"/>
        <v/>
      </c>
      <c r="CQ358" s="72" t="str">
        <f ca="1">CP358&amp;JULI!K358</f>
        <v/>
      </c>
      <c r="CR358" s="72" t="str">
        <f>IF(JULI!Y358="","",IF(JULI!Y358&lt;18.5,"Kurus",IF(JULI!Y358&lt;25,"Normal",IF(JULI!Y358&lt;30,"Overweight (Risiko)",IF(JULI!Y358&lt;35,"Obesitas I","Obesitas II")))))</f>
        <v/>
      </c>
      <c r="CS358" s="72" t="str">
        <f t="shared" ca="1" si="397"/>
        <v/>
      </c>
      <c r="CT358" s="72" t="str">
        <f>IF(JULI!Z358="","",IF(AND(JULI!K358="L",JULI!Z358&lt;90),"Normal / Aman",IF(AND(JULI!K358="L",JULI!Z358&gt;=90,JULI!Z358&lt;=100),"Risiko Tinggi",IF(AND(JULI!K358="L",JULI!Z358&gt;100),"Obesitas (Sangat Berisiko)",IF(AND(JULI!K358="P",JULI!Z358&lt;80),"Normal / Aman",IF(AND(JULI!K358="P",JULI!Z358&gt;=80,JULI!Z358&lt;=95),"Risiko Tinggi",IF(AND(JULI!K358="P",JULI!Z358&gt;95),"Obesitas (Sangat Berisiko)","")))))))</f>
        <v/>
      </c>
      <c r="CU358" s="72" t="str">
        <f t="shared" ca="1" si="398"/>
        <v/>
      </c>
      <c r="CV358" s="73" t="str">
        <f>IFERROR(ABS(LEFT(JULI!AA358,FIND("/",JULI!AA358)-1)),"")</f>
        <v/>
      </c>
      <c r="CW358" s="73" t="str">
        <f>IFERROR(ABS(MID(JULI!AA358,FIND("/",JULI!AA358)+1,LEN(JULI!AA358))),"")</f>
        <v/>
      </c>
      <c r="CX358" s="72" t="str">
        <f t="shared" si="399"/>
        <v/>
      </c>
      <c r="CY358" s="72" t="str">
        <f t="shared" ca="1" si="400"/>
        <v/>
      </c>
      <c r="CZ358" s="72" t="str">
        <f>IF(JULI!AB358="","",IF(JULI!AB358&lt;181,"NORMAL",IF(JULI!AB358&lt;201,"Pre DM", "DM")))</f>
        <v/>
      </c>
      <c r="DA358" s="72" t="str">
        <f t="shared" ca="1" si="401"/>
        <v/>
      </c>
      <c r="DC358" s="71" t="str">
        <f ca="1">IFERROR(DATEDIF(AGUSTUS!I358,AGUSTUS!D358,"Y"),"")</f>
        <v/>
      </c>
      <c r="DD358" s="71" t="str">
        <f ca="1">IFERROR(DATEDIF(AGUSTUS!I358,AGUSTUS!D358,"YM"),"")</f>
        <v/>
      </c>
      <c r="DE358" s="72" t="str">
        <f t="shared" ca="1" si="402"/>
        <v/>
      </c>
      <c r="DF358" s="72" t="str">
        <f ca="1">DE358&amp;AGUSTUS!K358</f>
        <v/>
      </c>
      <c r="DG358" s="72" t="str">
        <f>IF(AGUSTUS!Y358="","",IF(AGUSTUS!Y358&lt;18.5,"Kurus",IF(AGUSTUS!Y358&lt;25,"Normal",IF(AGUSTUS!Y358&lt;30,"Overweight (Risiko)",IF(AGUSTUS!Y358&lt;35,"Obesitas I","Obesitas II")))))</f>
        <v/>
      </c>
      <c r="DH358" s="72" t="str">
        <f t="shared" ca="1" si="403"/>
        <v/>
      </c>
      <c r="DI358" s="72" t="str">
        <f>IF(AGUSTUS!Z358="","",IF(AND(AGUSTUS!K358="L",AGUSTUS!Z358&lt;90),"Normal / Aman",IF(AND(AGUSTUS!K358="L",AGUSTUS!Z358&gt;=90,AGUSTUS!Z358&lt;=100),"Risiko Tinggi",IF(AND(AGUSTUS!K358="L",AGUSTUS!Z358&gt;100),"Obesitas (Sangat Berisiko)",IF(AND(AGUSTUS!K358="P",AGUSTUS!Z358&lt;80),"Normal / Aman",IF(AND(AGUSTUS!K358="P",AGUSTUS!Z358&gt;=80,AGUSTUS!Z358&lt;=95),"Risiko Tinggi",IF(AND(AGUSTUS!K358="P",AGUSTUS!Z358&gt;95),"Obesitas (Sangat Berisiko)","")))))))</f>
        <v/>
      </c>
      <c r="DJ358" s="72" t="str">
        <f t="shared" ca="1" si="404"/>
        <v/>
      </c>
      <c r="DK358" s="73" t="str">
        <f>IFERROR(ABS(LEFT(AGUSTUS!AA358,FIND("/",AGUSTUS!AA358)-1)),"")</f>
        <v/>
      </c>
      <c r="DL358" s="73" t="str">
        <f>IFERROR(ABS(MID(AGUSTUS!AA358,FIND("/",AGUSTUS!AA358)+1,LEN(AGUSTUS!AA358))),"")</f>
        <v/>
      </c>
      <c r="DM358" s="72" t="str">
        <f t="shared" si="405"/>
        <v/>
      </c>
      <c r="DN358" s="72" t="str">
        <f t="shared" ca="1" si="406"/>
        <v/>
      </c>
      <c r="DO358" s="72" t="str">
        <f>IF(AGUSTUS!AB358="","",IF(AGUSTUS!AB358&lt;181,"NORMAL",IF(AGUSTUS!AB358&lt;201,"Pre DM", "DM")))</f>
        <v/>
      </c>
      <c r="DP358" s="72" t="str">
        <f t="shared" ca="1" si="407"/>
        <v/>
      </c>
      <c r="DR358" s="71" t="str">
        <f ca="1">IFERROR(DATEDIF(SEPTEMBER!I358,SEPTEMBER!D358,"Y"),"")</f>
        <v/>
      </c>
      <c r="DS358" s="71" t="str">
        <f ca="1">IFERROR(DATEDIF(SEPTEMBER!I358,SEPTEMBER!D358,"YM"),"")</f>
        <v/>
      </c>
      <c r="DT358" s="72" t="str">
        <f t="shared" ca="1" si="408"/>
        <v/>
      </c>
      <c r="DU358" s="72" t="str">
        <f ca="1">DT358&amp;SEPTEMBER!K358</f>
        <v/>
      </c>
      <c r="DV358" s="72" t="str">
        <f>IF(SEPTEMBER!Y358="","",IF(SEPTEMBER!Y358&lt;18.5,"Kurus",IF(SEPTEMBER!Y358&lt;25,"Normal",IF(SEPTEMBER!Y358&lt;30,"Overweight (Risiko)",IF(SEPTEMBER!Y358&lt;35,"Obesitas I","Obesitas II")))))</f>
        <v/>
      </c>
      <c r="DW358" s="72" t="str">
        <f t="shared" ca="1" si="409"/>
        <v/>
      </c>
      <c r="DX358" s="72" t="str">
        <f>IF(SEPTEMBER!Z358="","",IF(AND(SEPTEMBER!K358="L",SEPTEMBER!Z358&lt;90),"Normal / Aman",IF(AND(SEPTEMBER!K358="L",SEPTEMBER!Z358&gt;=90,SEPTEMBER!Z358&lt;=100),"Risiko Tinggi",IF(AND(SEPTEMBER!K358="L",SEPTEMBER!Z358&gt;100),"Obesitas (Sangat Berisiko)",IF(AND(SEPTEMBER!K358="P",SEPTEMBER!Z358&lt;80),"Normal / Aman",IF(AND(SEPTEMBER!K358="P",SEPTEMBER!Z358&gt;=80,SEPTEMBER!Z358&lt;=95),"Risiko Tinggi",IF(AND(SEPTEMBER!K358="P",SEPTEMBER!Z358&gt;95),"Obesitas (Sangat Berisiko)","")))))))</f>
        <v/>
      </c>
      <c r="DY358" s="72" t="str">
        <f t="shared" ca="1" si="410"/>
        <v/>
      </c>
      <c r="DZ358" s="73" t="str">
        <f>IFERROR(ABS(LEFT(SEPTEMBER!AA358,FIND("/",SEPTEMBER!AA358)-1)),"")</f>
        <v/>
      </c>
      <c r="EA358" s="73" t="str">
        <f>IFERROR(ABS(MID(SEPTEMBER!AA358,FIND("/",SEPTEMBER!AA358)+1,LEN(SEPTEMBER!AA358))),"")</f>
        <v/>
      </c>
      <c r="EB358" s="72" t="str">
        <f t="shared" si="411"/>
        <v/>
      </c>
      <c r="EC358" s="72" t="str">
        <f t="shared" ca="1" si="412"/>
        <v/>
      </c>
      <c r="ED358" s="72" t="str">
        <f>IF(SEPTEMBER!AB358="","",IF(SEPTEMBER!AB358&lt;181,"NORMAL",IF(SEPTEMBER!AB358&lt;201,"Pre DM", "DM")))</f>
        <v/>
      </c>
      <c r="EE358" s="72" t="str">
        <f t="shared" ca="1" si="413"/>
        <v/>
      </c>
      <c r="EG358" s="71" t="str">
        <f ca="1">IFERROR(DATEDIF(OKTOBER!I358,OKTOBER!D358,"Y"),"")</f>
        <v/>
      </c>
      <c r="EH358" s="71" t="str">
        <f ca="1">IFERROR(DATEDIF(OKTOBER!I358,OKTOBER!D358,"YM"),"")</f>
        <v/>
      </c>
      <c r="EI358" s="72" t="str">
        <f t="shared" ca="1" si="414"/>
        <v/>
      </c>
      <c r="EJ358" s="72" t="str">
        <f ca="1">EI358&amp;OKTOBER!K358</f>
        <v/>
      </c>
      <c r="EK358" s="72" t="str">
        <f>IF(OKTOBER!Y358="","",IF(OKTOBER!Y358&lt;18.5,"Kurus",IF(OKTOBER!Y358&lt;25,"Normal",IF(OKTOBER!Y358&lt;30,"Overweight (Risiko)",IF(OKTOBER!Y358&lt;35,"Obesitas I","Obesitas II")))))</f>
        <v/>
      </c>
      <c r="EL358" s="72" t="str">
        <f t="shared" ca="1" si="415"/>
        <v/>
      </c>
      <c r="EM358" s="72" t="str">
        <f>IF(OKTOBER!Z358="","",IF(AND(OKTOBER!K358="L",OKTOBER!Z358&lt;90),"Normal / Aman",IF(AND(OKTOBER!K358="L",OKTOBER!Z358&gt;=90,OKTOBER!Z358&lt;=100),"Risiko Tinggi",IF(AND(OKTOBER!K358="L",OKTOBER!Z358&gt;100),"Obesitas (Sangat Berisiko)",IF(AND(OKTOBER!K358="P",OKTOBER!Z358&lt;80),"Normal / Aman",IF(AND(OKTOBER!K358="P",OKTOBER!Z358&gt;=80,OKTOBER!Z358&lt;=95),"Risiko Tinggi",IF(AND(OKTOBER!K358="P",OKTOBER!Z358&gt;95),"Obesitas (Sangat Berisiko)","")))))))</f>
        <v/>
      </c>
      <c r="EN358" s="72" t="str">
        <f t="shared" ca="1" si="416"/>
        <v/>
      </c>
      <c r="EO358" s="73" t="str">
        <f>IFERROR(ABS(LEFT(OKTOBER!AA358,FIND("/",OKTOBER!AA358)-1)),"")</f>
        <v/>
      </c>
      <c r="EP358" s="73" t="str">
        <f>IFERROR(ABS(MID(OKTOBER!AA358,FIND("/",OKTOBER!AA358)+1,LEN(OKTOBER!AA358))),"")</f>
        <v/>
      </c>
      <c r="EQ358" s="72" t="str">
        <f t="shared" si="417"/>
        <v/>
      </c>
      <c r="ER358" s="72" t="str">
        <f t="shared" ca="1" si="418"/>
        <v/>
      </c>
      <c r="ES358" s="72" t="str">
        <f>IF(OKTOBER!AB358="","",IF(OKTOBER!AB358&lt;181,"NORMAL",IF(OKTOBER!AB358&lt;201,"Pre DM", "DM")))</f>
        <v/>
      </c>
      <c r="ET358" s="72" t="str">
        <f t="shared" ca="1" si="419"/>
        <v/>
      </c>
      <c r="EV358" s="71" t="str">
        <f ca="1">IFERROR(DATEDIF(NOPEMBER!I358,NOPEMBER!D358,"Y"),"")</f>
        <v/>
      </c>
      <c r="EW358" s="71" t="str">
        <f ca="1">IFERROR(DATEDIF(NOPEMBER!I358,NOPEMBER!D358,"YM"),"")</f>
        <v/>
      </c>
      <c r="EX358" s="72" t="str">
        <f t="shared" ca="1" si="420"/>
        <v/>
      </c>
      <c r="EY358" s="72" t="str">
        <f ca="1">EX358&amp;NOPEMBER!K358</f>
        <v/>
      </c>
      <c r="EZ358" s="72" t="str">
        <f>IF(NOPEMBER!Y358="","",IF(NOPEMBER!Y358&lt;18.5,"Kurus",IF(NOPEMBER!Y358&lt;25,"Normal",IF(NOPEMBER!Y358&lt;30,"Overweight (Risiko)",IF(NOPEMBER!Y358&lt;35,"Obesitas I","Obesitas II")))))</f>
        <v/>
      </c>
      <c r="FA358" s="72" t="str">
        <f t="shared" ca="1" si="421"/>
        <v/>
      </c>
      <c r="FB358" s="72" t="str">
        <f>IF(NOPEMBER!Z358="","",IF(AND(NOPEMBER!K358="L",NOPEMBER!Z358&lt;90),"Normal / Aman",IF(AND(NOPEMBER!K358="L",NOPEMBER!Z358&gt;=90,NOPEMBER!Z358&lt;=100),"Risiko Tinggi",IF(AND(NOPEMBER!K358="L",NOPEMBER!Z358&gt;100),"Obesitas (Sangat Berisiko)",IF(AND(NOPEMBER!K358="P",NOPEMBER!Z358&lt;80),"Normal / Aman",IF(AND(NOPEMBER!K358="P",NOPEMBER!Z358&gt;=80,NOPEMBER!Z358&lt;=95),"Risiko Tinggi",IF(AND(NOPEMBER!K358="P",NOPEMBER!Z358&gt;95),"Obesitas (Sangat Berisiko)","")))))))</f>
        <v/>
      </c>
      <c r="FC358" s="72" t="str">
        <f t="shared" ca="1" si="422"/>
        <v/>
      </c>
      <c r="FD358" s="73" t="str">
        <f>IFERROR(ABS(LEFT(NOPEMBER!AA358,FIND("/",NOPEMBER!AA358)-1)),"")</f>
        <v/>
      </c>
      <c r="FE358" s="73" t="str">
        <f>IFERROR(ABS(MID(NOPEMBER!AA358,FIND("/",NOPEMBER!AA358)+1,LEN(NOPEMBER!AA358))),"")</f>
        <v/>
      </c>
      <c r="FF358" s="72" t="str">
        <f t="shared" si="423"/>
        <v/>
      </c>
      <c r="FG358" s="72" t="str">
        <f t="shared" ca="1" si="424"/>
        <v/>
      </c>
      <c r="FH358" s="72" t="str">
        <f>IF(NOPEMBER!AB358="","",IF(NOPEMBER!AB358&lt;181,"NORMAL",IF(NOPEMBER!AB358&lt;201,"Pre DM", "DM")))</f>
        <v/>
      </c>
      <c r="FI358" s="72" t="str">
        <f t="shared" ca="1" si="425"/>
        <v/>
      </c>
      <c r="FK358" s="71" t="str">
        <f ca="1">IFERROR(DATEDIF(DESEMBER!I358,DESEMBER!D358,"Y"),"")</f>
        <v/>
      </c>
      <c r="FL358" s="71" t="str">
        <f ca="1">IFERROR(DATEDIF(DESEMBER!I358,DESEMBER!D358,"YM"),"")</f>
        <v/>
      </c>
      <c r="FM358" s="72" t="str">
        <f t="shared" ca="1" si="426"/>
        <v/>
      </c>
      <c r="FN358" s="72" t="str">
        <f ca="1">FM358&amp;DESEMBER!K358</f>
        <v/>
      </c>
      <c r="FO358" s="72" t="str">
        <f>IF(DESEMBER!Y358="","",IF(DESEMBER!Y358&lt;18.5,"Kurus",IF(DESEMBER!Y358&lt;25,"Normal",IF(DESEMBER!Y358&lt;30,"Overweight (Risiko)",IF(DESEMBER!Y358&lt;35,"Obesitas I","Obesitas II")))))</f>
        <v/>
      </c>
      <c r="FP358" s="72" t="str">
        <f t="shared" ca="1" si="427"/>
        <v/>
      </c>
      <c r="FQ358" s="72" t="str">
        <f>IF(DESEMBER!Z358="","",IF(AND(DESEMBER!K358="L",DESEMBER!Z358&lt;90),"Normal / Aman",IF(AND(DESEMBER!K358="L",DESEMBER!Z358&gt;=90,DESEMBER!Z358&lt;=100),"Risiko Tinggi",IF(AND(DESEMBER!K358="L",DESEMBER!Z358&gt;100),"Obesitas (Sangat Berisiko)",IF(AND(DESEMBER!K358="P",DESEMBER!Z358&lt;80),"Normal / Aman",IF(AND(DESEMBER!K358="P",DESEMBER!Z358&gt;=80,DESEMBER!Z358&lt;=95),"Risiko Tinggi",IF(AND(DESEMBER!K358="P",DESEMBER!Z358&gt;95),"Obesitas (Sangat Berisiko)","")))))))</f>
        <v/>
      </c>
      <c r="FR358" s="72" t="str">
        <f t="shared" ca="1" si="428"/>
        <v/>
      </c>
      <c r="FS358" s="73" t="str">
        <f>IFERROR(ABS(LEFT(DESEMBER!AA358,FIND("/",DESEMBER!AA358)-1)),"")</f>
        <v/>
      </c>
      <c r="FT358" s="73" t="str">
        <f>IFERROR(ABS(MID(DESEMBER!AA358,FIND("/",DESEMBER!AA358)+1,LEN(DESEMBER!AA358))),"")</f>
        <v/>
      </c>
      <c r="FU358" s="72" t="str">
        <f t="shared" si="429"/>
        <v/>
      </c>
      <c r="FV358" s="72" t="str">
        <f t="shared" ca="1" si="430"/>
        <v/>
      </c>
      <c r="FW358" s="72" t="str">
        <f>IF(DESEMBER!AB358="","",IF(DESEMBER!AB358&lt;181,"NORMAL",IF(DESEMBER!AB358&lt;201,"Pre DM", "DM")))</f>
        <v/>
      </c>
      <c r="FX358" s="72" t="str">
        <f t="shared" ca="1" si="431"/>
        <v/>
      </c>
    </row>
    <row r="359" spans="2:180" x14ac:dyDescent="0.25">
      <c r="B359" s="71" t="str">
        <f ca="1">IFERROR(DATEDIF(JANUARI!I359,JANUARI!D359,"Y"),"")</f>
        <v/>
      </c>
      <c r="C359" s="71" t="str">
        <f ca="1">IFERROR(DATEDIF(JANUARI!I359,JANUARI!D359,"YM"),"")</f>
        <v/>
      </c>
      <c r="D359" s="72" t="str">
        <f t="shared" ca="1" si="360"/>
        <v/>
      </c>
      <c r="E359" s="72" t="str">
        <f ca="1">D359&amp;JANUARI!K359</f>
        <v/>
      </c>
      <c r="F359" s="72" t="str">
        <f>IF(JANUARI!Y359="","",IF(JANUARI!Y359&lt;18.5,"Kurus",IF(JANUARI!Y359&lt;25,"Normal",IF(JANUARI!Y359&lt;30,"Overweight (Risiko)",IF(JANUARI!Y359&lt;35,"Obesitas I","Obesitas II")))))</f>
        <v/>
      </c>
      <c r="G359" s="72" t="str">
        <f t="shared" ca="1" si="361"/>
        <v/>
      </c>
      <c r="H359" s="72" t="str">
        <f>IF(JANUARI!Z359="","",IF(AND(JANUARI!K359="L",JANUARI!Z359&lt;90),"Normal / Aman",IF(AND(JANUARI!K359="L",JANUARI!Z359&gt;=90,JANUARI!Z359&lt;=100),"Risiko Tinggi",IF(AND(JANUARI!K359="L",JANUARI!Z359&gt;100),"Obesitas (Sangat Berisiko)",IF(AND(JANUARI!K359="P",JANUARI!Z359&lt;80),"Normal / Aman",IF(AND(JANUARI!K359="P",JANUARI!Z359&gt;=80,JANUARI!Z359&lt;=95),"Risiko Tinggi",IF(AND(JANUARI!K359="P",JANUARI!Z359&gt;95),"Obesitas (Sangat Berisiko)","")))))))</f>
        <v/>
      </c>
      <c r="I359" s="72" t="str">
        <f t="shared" ca="1" si="362"/>
        <v/>
      </c>
      <c r="J359" s="73" t="str">
        <f>IFERROR(ABS(LEFT(JANUARI!AA359,FIND("/",JANUARI!AA359)-1)),"")</f>
        <v/>
      </c>
      <c r="K359" s="73" t="str">
        <f>IFERROR(ABS(MID(JANUARI!AA359,FIND("/",JANUARI!AA359)+1,LEN(JANUARI!AA359))),"")</f>
        <v/>
      </c>
      <c r="L359" s="72" t="str">
        <f t="shared" si="363"/>
        <v/>
      </c>
      <c r="M359" s="72" t="str">
        <f t="shared" ca="1" si="364"/>
        <v/>
      </c>
      <c r="N359" s="72" t="str">
        <f>IF(JANUARI!AB359="","",IF(JANUARI!AB359&lt;181,"NORMAL",IF(JANUARI!AB359&lt;201,"Pre DM", "DM")))</f>
        <v/>
      </c>
      <c r="O359" s="72" t="str">
        <f t="shared" ca="1" si="365"/>
        <v/>
      </c>
      <c r="Q359" s="71" t="str">
        <f ca="1">IFERROR(DATEDIF(PEBRUARI!I359,PEBRUARI!D359,"Y"),"")</f>
        <v/>
      </c>
      <c r="R359" s="71" t="str">
        <f ca="1">IFERROR(DATEDIF(PEBRUARI!I359,PEBRUARI!D359,"YM"),"")</f>
        <v/>
      </c>
      <c r="S359" s="72" t="str">
        <f t="shared" ca="1" si="366"/>
        <v/>
      </c>
      <c r="T359" s="72" t="str">
        <f ca="1">S359&amp;PEBRUARI!K359</f>
        <v/>
      </c>
      <c r="U359" s="72" t="str">
        <f>IF(PEBRUARI!Y359="","",IF(PEBRUARI!Y359&lt;18.5,"Kurus",IF(PEBRUARI!Y359&lt;25,"Normal",IF(PEBRUARI!Y359&lt;30,"Overweight (Risiko)",IF(PEBRUARI!Y359&lt;35,"Obesitas I","Obesitas II")))))</f>
        <v/>
      </c>
      <c r="V359" s="72" t="str">
        <f t="shared" ca="1" si="367"/>
        <v/>
      </c>
      <c r="W359" s="72" t="str">
        <f>IF(PEBRUARI!Z359="","",IF(AND(PEBRUARI!K359="L",PEBRUARI!Z359&lt;90),"Normal / Aman",IF(AND(PEBRUARI!K359="L",PEBRUARI!Z359&gt;=90,PEBRUARI!Z359&lt;=100),"Risiko Tinggi",IF(AND(PEBRUARI!K359="L",PEBRUARI!Z359&gt;100),"Obesitas (Sangat Berisiko)",IF(AND(PEBRUARI!K359="P",PEBRUARI!Z359&lt;80),"Normal / Aman",IF(AND(PEBRUARI!K359="P",PEBRUARI!Z359&gt;=80,PEBRUARI!Z359&lt;=95),"Risiko Tinggi",IF(AND(PEBRUARI!K359="P",PEBRUARI!Z359&gt;95),"Obesitas (Sangat Berisiko)","")))))))</f>
        <v/>
      </c>
      <c r="X359" s="72" t="str">
        <f t="shared" ca="1" si="368"/>
        <v/>
      </c>
      <c r="Y359" s="73" t="str">
        <f>IFERROR(ABS(LEFT(PEBRUARI!AA359,FIND("/",PEBRUARI!AA359)-1)),"")</f>
        <v/>
      </c>
      <c r="Z359" s="73" t="str">
        <f>IFERROR(ABS(MID(PEBRUARI!AA359,FIND("/",PEBRUARI!AA359)+1,LEN(PEBRUARI!AA359))),"")</f>
        <v/>
      </c>
      <c r="AA359" s="72" t="str">
        <f t="shared" si="369"/>
        <v/>
      </c>
      <c r="AB359" s="72" t="str">
        <f t="shared" ca="1" si="370"/>
        <v/>
      </c>
      <c r="AC359" s="72" t="str">
        <f>IF(PEBRUARI!AB359="","",IF(PEBRUARI!AB359&lt;181,"NORMAL",IF(PEBRUARI!AB359&lt;201,"Pre DM", "DM")))</f>
        <v/>
      </c>
      <c r="AD359" s="72" t="str">
        <f t="shared" ca="1" si="371"/>
        <v/>
      </c>
      <c r="AF359" s="71" t="str">
        <f ca="1">IFERROR(DATEDIF(MARET!I359,MARET!D359,"Y"),"")</f>
        <v/>
      </c>
      <c r="AG359" s="71" t="str">
        <f ca="1">IFERROR(DATEDIF(MARET!I359,MARET!D359,"YM"),"")</f>
        <v/>
      </c>
      <c r="AH359" s="72" t="str">
        <f t="shared" ca="1" si="372"/>
        <v/>
      </c>
      <c r="AI359" s="72" t="str">
        <f ca="1">AH359&amp;MARET!K359</f>
        <v/>
      </c>
      <c r="AJ359" s="72" t="str">
        <f>IF(MARET!Y359="","",IF(MARET!Y359&lt;18.5,"Kurus",IF(MARET!Y359&lt;25,"Normal",IF(MARET!Y359&lt;30,"Overweight (Risiko)",IF(MARET!Y359&lt;35,"Obesitas I","Obesitas II")))))</f>
        <v/>
      </c>
      <c r="AK359" s="72" t="str">
        <f t="shared" ca="1" si="373"/>
        <v/>
      </c>
      <c r="AL359" s="72" t="str">
        <f>IF(MARET!Z359="","",IF(AND(MARET!K359="L",MARET!Z359&lt;90),"Normal / Aman",IF(AND(MARET!K359="L",MARET!Z359&gt;=90,MARET!Z359&lt;=100),"Risiko Tinggi",IF(AND(MARET!K359="L",MARET!Z359&gt;100),"Obesitas (Sangat Berisiko)",IF(AND(MARET!K359="P",MARET!Z359&lt;80),"Normal / Aman",IF(AND(MARET!K359="P",MARET!Z359&gt;=80,MARET!Z359&lt;=95),"Risiko Tinggi",IF(AND(MARET!K359="P",MARET!Z359&gt;95),"Obesitas (Sangat Berisiko)","")))))))</f>
        <v/>
      </c>
      <c r="AM359" s="72" t="str">
        <f t="shared" ca="1" si="374"/>
        <v/>
      </c>
      <c r="AN359" s="73" t="str">
        <f>IFERROR(ABS(LEFT(MARET!AA359,FIND("/",MARET!AA359)-1)),"")</f>
        <v/>
      </c>
      <c r="AO359" s="73" t="str">
        <f>IFERROR(ABS(MID(MARET!AA359,FIND("/",MARET!AA359)+1,LEN(MARET!AA359))),"")</f>
        <v/>
      </c>
      <c r="AP359" s="72" t="str">
        <f t="shared" si="375"/>
        <v/>
      </c>
      <c r="AQ359" s="72" t="str">
        <f t="shared" ca="1" si="376"/>
        <v/>
      </c>
      <c r="AR359" s="72" t="str">
        <f>IF(MARET!AB359="","",IF(MARET!AB359&lt;181,"NORMAL",IF(MARET!AB359&lt;201,"Pre DM", "DM")))</f>
        <v/>
      </c>
      <c r="AS359" s="72" t="str">
        <f t="shared" ca="1" si="377"/>
        <v/>
      </c>
      <c r="AU359" s="71" t="str">
        <f ca="1">IFERROR(DATEDIF(APRIL!I359,APRIL!D359,"Y"),"")</f>
        <v/>
      </c>
      <c r="AV359" s="71" t="str">
        <f ca="1">IFERROR(DATEDIF(APRIL!I359,APRIL!D359,"YM"),"")</f>
        <v/>
      </c>
      <c r="AW359" s="72" t="str">
        <f t="shared" ca="1" si="378"/>
        <v/>
      </c>
      <c r="AX359" s="72" t="str">
        <f ca="1">AW359&amp;APRIL!K359</f>
        <v/>
      </c>
      <c r="AY359" s="72" t="str">
        <f>IF(APRIL!Y359="","",IF(APRIL!Y359&lt;18.5,"Kurus",IF(APRIL!Y359&lt;25,"Normal",IF(APRIL!Y359&lt;30,"Overweight (Risiko)",IF(APRIL!Y359&lt;35,"Obesitas I","Obesitas II")))))</f>
        <v/>
      </c>
      <c r="AZ359" s="72" t="str">
        <f t="shared" ca="1" si="379"/>
        <v/>
      </c>
      <c r="BA359" s="72" t="str">
        <f>IF(APRIL!Z359="","",IF(AND(APRIL!K359="L",APRIL!Z359&lt;90),"Normal / Aman",IF(AND(APRIL!K359="L",APRIL!Z359&gt;=90,APRIL!Z359&lt;=100),"Risiko Tinggi",IF(AND(APRIL!K359="L",APRIL!Z359&gt;100),"Obesitas (Sangat Berisiko)",IF(AND(APRIL!K359="P",APRIL!Z359&lt;80),"Normal / Aman",IF(AND(APRIL!K359="P",APRIL!Z359&gt;=80,APRIL!Z359&lt;=95),"Risiko Tinggi",IF(AND(APRIL!K359="P",APRIL!Z359&gt;95),"Obesitas (Sangat Berisiko)","")))))))</f>
        <v/>
      </c>
      <c r="BB359" s="72" t="str">
        <f t="shared" ca="1" si="380"/>
        <v/>
      </c>
      <c r="BC359" s="73" t="str">
        <f>IFERROR(ABS(LEFT(APRIL!AA359,FIND("/",APRIL!AA359)-1)),"")</f>
        <v/>
      </c>
      <c r="BD359" s="73" t="str">
        <f>IFERROR(ABS(MID(APRIL!AA359,FIND("/",APRIL!AA359)+1,LEN(APRIL!AA359))),"")</f>
        <v/>
      </c>
      <c r="BE359" s="72" t="str">
        <f t="shared" si="381"/>
        <v/>
      </c>
      <c r="BF359" s="72" t="str">
        <f t="shared" ca="1" si="382"/>
        <v/>
      </c>
      <c r="BG359" s="72" t="str">
        <f>IF(APRIL!AB359="","",IF(APRIL!AB359&lt;181,"NORMAL",IF(APRIL!AB359&lt;201,"Pre DM", "DM")))</f>
        <v/>
      </c>
      <c r="BH359" s="72" t="str">
        <f t="shared" ca="1" si="383"/>
        <v/>
      </c>
      <c r="BJ359" s="71" t="str">
        <f ca="1">IFERROR(DATEDIF(MEI!I359,MEI!D359,"Y"),"")</f>
        <v/>
      </c>
      <c r="BK359" s="71" t="str">
        <f ca="1">IFERROR(DATEDIF(MEI!I359,MEI!D359,"YM"),"")</f>
        <v/>
      </c>
      <c r="BL359" s="72" t="str">
        <f t="shared" ca="1" si="384"/>
        <v/>
      </c>
      <c r="BM359" s="72" t="str">
        <f ca="1">BL359&amp;MEI!K359</f>
        <v/>
      </c>
      <c r="BN359" s="72" t="str">
        <f>IF(MEI!Y359="","",IF(MEI!Y359&lt;18.5,"Kurus",IF(MEI!Y359&lt;25,"Normal",IF(MEI!Y359&lt;30,"Overweight (Risiko)",IF(MEI!Y359&lt;35,"Obesitas I","Obesitas II")))))</f>
        <v/>
      </c>
      <c r="BO359" s="72" t="str">
        <f t="shared" ca="1" si="385"/>
        <v/>
      </c>
      <c r="BP359" s="72" t="str">
        <f>IF(MEI!Z359="","",IF(AND(MEI!K359="L",MEI!Z359&lt;90),"Normal / Aman",IF(AND(MEI!K359="L",MEI!Z359&gt;=90,MEI!Z359&lt;=100),"Risiko Tinggi",IF(AND(MEI!K359="L",MEI!Z359&gt;100),"Obesitas (Sangat Berisiko)",IF(AND(MEI!K359="P",MEI!Z359&lt;80),"Normal / Aman",IF(AND(MEI!K359="P",MEI!Z359&gt;=80,MEI!Z359&lt;=95),"Risiko Tinggi",IF(AND(MEI!K359="P",MEI!Z359&gt;95),"Obesitas (Sangat Berisiko)","")))))))</f>
        <v/>
      </c>
      <c r="BQ359" s="72" t="str">
        <f t="shared" ca="1" si="386"/>
        <v/>
      </c>
      <c r="BR359" s="73" t="str">
        <f>IFERROR(ABS(LEFT(MEI!AA359,FIND("/",MEI!AA359)-1)),"")</f>
        <v/>
      </c>
      <c r="BS359" s="73" t="str">
        <f>IFERROR(ABS(MID(MEI!AA359,FIND("/",MEI!AA359)+1,LEN(MEI!AA359))),"")</f>
        <v/>
      </c>
      <c r="BT359" s="72" t="str">
        <f t="shared" si="387"/>
        <v/>
      </c>
      <c r="BU359" s="72" t="str">
        <f t="shared" ca="1" si="388"/>
        <v/>
      </c>
      <c r="BV359" s="72" t="str">
        <f>IF(MEI!AB359="","",IF(MEI!AB359&lt;181,"NORMAL",IF(MEI!AB359&lt;201,"Pre DM", "DM")))</f>
        <v/>
      </c>
      <c r="BW359" s="72" t="str">
        <f t="shared" ca="1" si="389"/>
        <v/>
      </c>
      <c r="BY359" s="71" t="str">
        <f ca="1">IFERROR(DATEDIF(JUNI!I359,JUNI!D359,"Y"),"")</f>
        <v/>
      </c>
      <c r="BZ359" s="71" t="str">
        <f ca="1">IFERROR(DATEDIF(JUNI!I359,JUNI!D359,"YM"),"")</f>
        <v/>
      </c>
      <c r="CA359" s="72" t="str">
        <f t="shared" ca="1" si="390"/>
        <v/>
      </c>
      <c r="CB359" s="72" t="str">
        <f ca="1">CA359&amp;JUNI!K359</f>
        <v/>
      </c>
      <c r="CC359" s="72" t="str">
        <f>IF(JUNI!Y359="","",IF(JUNI!Y359&lt;18.5,"Kurus",IF(JUNI!Y359&lt;25,"Normal",IF(JUNI!Y359&lt;30,"Overweight (Risiko)",IF(JUNI!Y359&lt;35,"Obesitas I","Obesitas II")))))</f>
        <v/>
      </c>
      <c r="CD359" s="72" t="str">
        <f t="shared" ca="1" si="391"/>
        <v/>
      </c>
      <c r="CE359" s="72" t="str">
        <f>IF(JUNI!Z359="","",IF(AND(JUNI!K359="L",JUNI!Z359&lt;90),"Normal / Aman",IF(AND(JUNI!K359="L",JUNI!Z359&gt;=90,JUNI!Z359&lt;=100),"Risiko Tinggi",IF(AND(JUNI!K359="L",JUNI!Z359&gt;100),"Obesitas (Sangat Berisiko)",IF(AND(JUNI!K359="P",JUNI!Z359&lt;80),"Normal / Aman",IF(AND(JUNI!K359="P",JUNI!Z359&gt;=80,JUNI!Z359&lt;=95),"Risiko Tinggi",IF(AND(JUNI!K359="P",JUNI!Z359&gt;95),"Obesitas (Sangat Berisiko)","")))))))</f>
        <v/>
      </c>
      <c r="CF359" s="72" t="str">
        <f t="shared" ca="1" si="392"/>
        <v/>
      </c>
      <c r="CG359" s="73" t="str">
        <f>IFERROR(ABS(LEFT(JUNI!AA359,FIND("/",JUNI!AA359)-1)),"")</f>
        <v/>
      </c>
      <c r="CH359" s="73" t="str">
        <f>IFERROR(ABS(MID(JUNI!AA359,FIND("/",JUNI!AA359)+1,LEN(JUNI!AA359))),"")</f>
        <v/>
      </c>
      <c r="CI359" s="72" t="str">
        <f t="shared" si="393"/>
        <v/>
      </c>
      <c r="CJ359" s="72" t="str">
        <f t="shared" ca="1" si="394"/>
        <v/>
      </c>
      <c r="CK359" s="72" t="str">
        <f>IF(JUNI!AB359="","",IF(JUNI!AB359&lt;181,"NORMAL",IF(JUNI!AB359&lt;201,"Pre DM", "DM")))</f>
        <v/>
      </c>
      <c r="CL359" s="72" t="str">
        <f t="shared" ca="1" si="395"/>
        <v/>
      </c>
      <c r="CN359" s="71" t="str">
        <f ca="1">IFERROR(DATEDIF(JULI!I359,JULI!D359,"Y"),"")</f>
        <v/>
      </c>
      <c r="CO359" s="71" t="str">
        <f ca="1">IFERROR(DATEDIF(JULI!I359,JULI!D359,"YM"),"")</f>
        <v/>
      </c>
      <c r="CP359" s="72" t="str">
        <f t="shared" ca="1" si="396"/>
        <v/>
      </c>
      <c r="CQ359" s="72" t="str">
        <f ca="1">CP359&amp;JULI!K359</f>
        <v/>
      </c>
      <c r="CR359" s="72" t="str">
        <f>IF(JULI!Y359="","",IF(JULI!Y359&lt;18.5,"Kurus",IF(JULI!Y359&lt;25,"Normal",IF(JULI!Y359&lt;30,"Overweight (Risiko)",IF(JULI!Y359&lt;35,"Obesitas I","Obesitas II")))))</f>
        <v/>
      </c>
      <c r="CS359" s="72" t="str">
        <f t="shared" ca="1" si="397"/>
        <v/>
      </c>
      <c r="CT359" s="72" t="str">
        <f>IF(JULI!Z359="","",IF(AND(JULI!K359="L",JULI!Z359&lt;90),"Normal / Aman",IF(AND(JULI!K359="L",JULI!Z359&gt;=90,JULI!Z359&lt;=100),"Risiko Tinggi",IF(AND(JULI!K359="L",JULI!Z359&gt;100),"Obesitas (Sangat Berisiko)",IF(AND(JULI!K359="P",JULI!Z359&lt;80),"Normal / Aman",IF(AND(JULI!K359="P",JULI!Z359&gt;=80,JULI!Z359&lt;=95),"Risiko Tinggi",IF(AND(JULI!K359="P",JULI!Z359&gt;95),"Obesitas (Sangat Berisiko)","")))))))</f>
        <v/>
      </c>
      <c r="CU359" s="72" t="str">
        <f t="shared" ca="1" si="398"/>
        <v/>
      </c>
      <c r="CV359" s="73" t="str">
        <f>IFERROR(ABS(LEFT(JULI!AA359,FIND("/",JULI!AA359)-1)),"")</f>
        <v/>
      </c>
      <c r="CW359" s="73" t="str">
        <f>IFERROR(ABS(MID(JULI!AA359,FIND("/",JULI!AA359)+1,LEN(JULI!AA359))),"")</f>
        <v/>
      </c>
      <c r="CX359" s="72" t="str">
        <f t="shared" si="399"/>
        <v/>
      </c>
      <c r="CY359" s="72" t="str">
        <f t="shared" ca="1" si="400"/>
        <v/>
      </c>
      <c r="CZ359" s="72" t="str">
        <f>IF(JULI!AB359="","",IF(JULI!AB359&lt;181,"NORMAL",IF(JULI!AB359&lt;201,"Pre DM", "DM")))</f>
        <v/>
      </c>
      <c r="DA359" s="72" t="str">
        <f t="shared" ca="1" si="401"/>
        <v/>
      </c>
      <c r="DC359" s="71" t="str">
        <f ca="1">IFERROR(DATEDIF(AGUSTUS!I359,AGUSTUS!D359,"Y"),"")</f>
        <v/>
      </c>
      <c r="DD359" s="71" t="str">
        <f ca="1">IFERROR(DATEDIF(AGUSTUS!I359,AGUSTUS!D359,"YM"),"")</f>
        <v/>
      </c>
      <c r="DE359" s="72" t="str">
        <f t="shared" ca="1" si="402"/>
        <v/>
      </c>
      <c r="DF359" s="72" t="str">
        <f ca="1">DE359&amp;AGUSTUS!K359</f>
        <v/>
      </c>
      <c r="DG359" s="72" t="str">
        <f>IF(AGUSTUS!Y359="","",IF(AGUSTUS!Y359&lt;18.5,"Kurus",IF(AGUSTUS!Y359&lt;25,"Normal",IF(AGUSTUS!Y359&lt;30,"Overweight (Risiko)",IF(AGUSTUS!Y359&lt;35,"Obesitas I","Obesitas II")))))</f>
        <v/>
      </c>
      <c r="DH359" s="72" t="str">
        <f t="shared" ca="1" si="403"/>
        <v/>
      </c>
      <c r="DI359" s="72" t="str">
        <f>IF(AGUSTUS!Z359="","",IF(AND(AGUSTUS!K359="L",AGUSTUS!Z359&lt;90),"Normal / Aman",IF(AND(AGUSTUS!K359="L",AGUSTUS!Z359&gt;=90,AGUSTUS!Z359&lt;=100),"Risiko Tinggi",IF(AND(AGUSTUS!K359="L",AGUSTUS!Z359&gt;100),"Obesitas (Sangat Berisiko)",IF(AND(AGUSTUS!K359="P",AGUSTUS!Z359&lt;80),"Normal / Aman",IF(AND(AGUSTUS!K359="P",AGUSTUS!Z359&gt;=80,AGUSTUS!Z359&lt;=95),"Risiko Tinggi",IF(AND(AGUSTUS!K359="P",AGUSTUS!Z359&gt;95),"Obesitas (Sangat Berisiko)","")))))))</f>
        <v/>
      </c>
      <c r="DJ359" s="72" t="str">
        <f t="shared" ca="1" si="404"/>
        <v/>
      </c>
      <c r="DK359" s="73" t="str">
        <f>IFERROR(ABS(LEFT(AGUSTUS!AA359,FIND("/",AGUSTUS!AA359)-1)),"")</f>
        <v/>
      </c>
      <c r="DL359" s="73" t="str">
        <f>IFERROR(ABS(MID(AGUSTUS!AA359,FIND("/",AGUSTUS!AA359)+1,LEN(AGUSTUS!AA359))),"")</f>
        <v/>
      </c>
      <c r="DM359" s="72" t="str">
        <f t="shared" si="405"/>
        <v/>
      </c>
      <c r="DN359" s="72" t="str">
        <f t="shared" ca="1" si="406"/>
        <v/>
      </c>
      <c r="DO359" s="72" t="str">
        <f>IF(AGUSTUS!AB359="","",IF(AGUSTUS!AB359&lt;181,"NORMAL",IF(AGUSTUS!AB359&lt;201,"Pre DM", "DM")))</f>
        <v/>
      </c>
      <c r="DP359" s="72" t="str">
        <f t="shared" ca="1" si="407"/>
        <v/>
      </c>
      <c r="DR359" s="71" t="str">
        <f ca="1">IFERROR(DATEDIF(SEPTEMBER!I359,SEPTEMBER!D359,"Y"),"")</f>
        <v/>
      </c>
      <c r="DS359" s="71" t="str">
        <f ca="1">IFERROR(DATEDIF(SEPTEMBER!I359,SEPTEMBER!D359,"YM"),"")</f>
        <v/>
      </c>
      <c r="DT359" s="72" t="str">
        <f t="shared" ca="1" si="408"/>
        <v/>
      </c>
      <c r="DU359" s="72" t="str">
        <f ca="1">DT359&amp;SEPTEMBER!K359</f>
        <v/>
      </c>
      <c r="DV359" s="72" t="str">
        <f>IF(SEPTEMBER!Y359="","",IF(SEPTEMBER!Y359&lt;18.5,"Kurus",IF(SEPTEMBER!Y359&lt;25,"Normal",IF(SEPTEMBER!Y359&lt;30,"Overweight (Risiko)",IF(SEPTEMBER!Y359&lt;35,"Obesitas I","Obesitas II")))))</f>
        <v/>
      </c>
      <c r="DW359" s="72" t="str">
        <f t="shared" ca="1" si="409"/>
        <v/>
      </c>
      <c r="DX359" s="72" t="str">
        <f>IF(SEPTEMBER!Z359="","",IF(AND(SEPTEMBER!K359="L",SEPTEMBER!Z359&lt;90),"Normal / Aman",IF(AND(SEPTEMBER!K359="L",SEPTEMBER!Z359&gt;=90,SEPTEMBER!Z359&lt;=100),"Risiko Tinggi",IF(AND(SEPTEMBER!K359="L",SEPTEMBER!Z359&gt;100),"Obesitas (Sangat Berisiko)",IF(AND(SEPTEMBER!K359="P",SEPTEMBER!Z359&lt;80),"Normal / Aman",IF(AND(SEPTEMBER!K359="P",SEPTEMBER!Z359&gt;=80,SEPTEMBER!Z359&lt;=95),"Risiko Tinggi",IF(AND(SEPTEMBER!K359="P",SEPTEMBER!Z359&gt;95),"Obesitas (Sangat Berisiko)","")))))))</f>
        <v/>
      </c>
      <c r="DY359" s="72" t="str">
        <f t="shared" ca="1" si="410"/>
        <v/>
      </c>
      <c r="DZ359" s="73" t="str">
        <f>IFERROR(ABS(LEFT(SEPTEMBER!AA359,FIND("/",SEPTEMBER!AA359)-1)),"")</f>
        <v/>
      </c>
      <c r="EA359" s="73" t="str">
        <f>IFERROR(ABS(MID(SEPTEMBER!AA359,FIND("/",SEPTEMBER!AA359)+1,LEN(SEPTEMBER!AA359))),"")</f>
        <v/>
      </c>
      <c r="EB359" s="72" t="str">
        <f t="shared" si="411"/>
        <v/>
      </c>
      <c r="EC359" s="72" t="str">
        <f t="shared" ca="1" si="412"/>
        <v/>
      </c>
      <c r="ED359" s="72" t="str">
        <f>IF(SEPTEMBER!AB359="","",IF(SEPTEMBER!AB359&lt;181,"NORMAL",IF(SEPTEMBER!AB359&lt;201,"Pre DM", "DM")))</f>
        <v/>
      </c>
      <c r="EE359" s="72" t="str">
        <f t="shared" ca="1" si="413"/>
        <v/>
      </c>
      <c r="EG359" s="71" t="str">
        <f ca="1">IFERROR(DATEDIF(OKTOBER!I359,OKTOBER!D359,"Y"),"")</f>
        <v/>
      </c>
      <c r="EH359" s="71" t="str">
        <f ca="1">IFERROR(DATEDIF(OKTOBER!I359,OKTOBER!D359,"YM"),"")</f>
        <v/>
      </c>
      <c r="EI359" s="72" t="str">
        <f t="shared" ca="1" si="414"/>
        <v/>
      </c>
      <c r="EJ359" s="72" t="str">
        <f ca="1">EI359&amp;OKTOBER!K359</f>
        <v/>
      </c>
      <c r="EK359" s="72" t="str">
        <f>IF(OKTOBER!Y359="","",IF(OKTOBER!Y359&lt;18.5,"Kurus",IF(OKTOBER!Y359&lt;25,"Normal",IF(OKTOBER!Y359&lt;30,"Overweight (Risiko)",IF(OKTOBER!Y359&lt;35,"Obesitas I","Obesitas II")))))</f>
        <v/>
      </c>
      <c r="EL359" s="72" t="str">
        <f t="shared" ca="1" si="415"/>
        <v/>
      </c>
      <c r="EM359" s="72" t="str">
        <f>IF(OKTOBER!Z359="","",IF(AND(OKTOBER!K359="L",OKTOBER!Z359&lt;90),"Normal / Aman",IF(AND(OKTOBER!K359="L",OKTOBER!Z359&gt;=90,OKTOBER!Z359&lt;=100),"Risiko Tinggi",IF(AND(OKTOBER!K359="L",OKTOBER!Z359&gt;100),"Obesitas (Sangat Berisiko)",IF(AND(OKTOBER!K359="P",OKTOBER!Z359&lt;80),"Normal / Aman",IF(AND(OKTOBER!K359="P",OKTOBER!Z359&gt;=80,OKTOBER!Z359&lt;=95),"Risiko Tinggi",IF(AND(OKTOBER!K359="P",OKTOBER!Z359&gt;95),"Obesitas (Sangat Berisiko)","")))))))</f>
        <v/>
      </c>
      <c r="EN359" s="72" t="str">
        <f t="shared" ca="1" si="416"/>
        <v/>
      </c>
      <c r="EO359" s="73" t="str">
        <f>IFERROR(ABS(LEFT(OKTOBER!AA359,FIND("/",OKTOBER!AA359)-1)),"")</f>
        <v/>
      </c>
      <c r="EP359" s="73" t="str">
        <f>IFERROR(ABS(MID(OKTOBER!AA359,FIND("/",OKTOBER!AA359)+1,LEN(OKTOBER!AA359))),"")</f>
        <v/>
      </c>
      <c r="EQ359" s="72" t="str">
        <f t="shared" si="417"/>
        <v/>
      </c>
      <c r="ER359" s="72" t="str">
        <f t="shared" ca="1" si="418"/>
        <v/>
      </c>
      <c r="ES359" s="72" t="str">
        <f>IF(OKTOBER!AB359="","",IF(OKTOBER!AB359&lt;181,"NORMAL",IF(OKTOBER!AB359&lt;201,"Pre DM", "DM")))</f>
        <v/>
      </c>
      <c r="ET359" s="72" t="str">
        <f t="shared" ca="1" si="419"/>
        <v/>
      </c>
      <c r="EV359" s="71" t="str">
        <f ca="1">IFERROR(DATEDIF(NOPEMBER!I359,NOPEMBER!D359,"Y"),"")</f>
        <v/>
      </c>
      <c r="EW359" s="71" t="str">
        <f ca="1">IFERROR(DATEDIF(NOPEMBER!I359,NOPEMBER!D359,"YM"),"")</f>
        <v/>
      </c>
      <c r="EX359" s="72" t="str">
        <f t="shared" ca="1" si="420"/>
        <v/>
      </c>
      <c r="EY359" s="72" t="str">
        <f ca="1">EX359&amp;NOPEMBER!K359</f>
        <v/>
      </c>
      <c r="EZ359" s="72" t="str">
        <f>IF(NOPEMBER!Y359="","",IF(NOPEMBER!Y359&lt;18.5,"Kurus",IF(NOPEMBER!Y359&lt;25,"Normal",IF(NOPEMBER!Y359&lt;30,"Overweight (Risiko)",IF(NOPEMBER!Y359&lt;35,"Obesitas I","Obesitas II")))))</f>
        <v/>
      </c>
      <c r="FA359" s="72" t="str">
        <f t="shared" ca="1" si="421"/>
        <v/>
      </c>
      <c r="FB359" s="72" t="str">
        <f>IF(NOPEMBER!Z359="","",IF(AND(NOPEMBER!K359="L",NOPEMBER!Z359&lt;90),"Normal / Aman",IF(AND(NOPEMBER!K359="L",NOPEMBER!Z359&gt;=90,NOPEMBER!Z359&lt;=100),"Risiko Tinggi",IF(AND(NOPEMBER!K359="L",NOPEMBER!Z359&gt;100),"Obesitas (Sangat Berisiko)",IF(AND(NOPEMBER!K359="P",NOPEMBER!Z359&lt;80),"Normal / Aman",IF(AND(NOPEMBER!K359="P",NOPEMBER!Z359&gt;=80,NOPEMBER!Z359&lt;=95),"Risiko Tinggi",IF(AND(NOPEMBER!K359="P",NOPEMBER!Z359&gt;95),"Obesitas (Sangat Berisiko)","")))))))</f>
        <v/>
      </c>
      <c r="FC359" s="72" t="str">
        <f t="shared" ca="1" si="422"/>
        <v/>
      </c>
      <c r="FD359" s="73" t="str">
        <f>IFERROR(ABS(LEFT(NOPEMBER!AA359,FIND("/",NOPEMBER!AA359)-1)),"")</f>
        <v/>
      </c>
      <c r="FE359" s="73" t="str">
        <f>IFERROR(ABS(MID(NOPEMBER!AA359,FIND("/",NOPEMBER!AA359)+1,LEN(NOPEMBER!AA359))),"")</f>
        <v/>
      </c>
      <c r="FF359" s="72" t="str">
        <f t="shared" si="423"/>
        <v/>
      </c>
      <c r="FG359" s="72" t="str">
        <f t="shared" ca="1" si="424"/>
        <v/>
      </c>
      <c r="FH359" s="72" t="str">
        <f>IF(NOPEMBER!AB359="","",IF(NOPEMBER!AB359&lt;181,"NORMAL",IF(NOPEMBER!AB359&lt;201,"Pre DM", "DM")))</f>
        <v/>
      </c>
      <c r="FI359" s="72" t="str">
        <f t="shared" ca="1" si="425"/>
        <v/>
      </c>
      <c r="FK359" s="71" t="str">
        <f ca="1">IFERROR(DATEDIF(DESEMBER!I359,DESEMBER!D359,"Y"),"")</f>
        <v/>
      </c>
      <c r="FL359" s="71" t="str">
        <f ca="1">IFERROR(DATEDIF(DESEMBER!I359,DESEMBER!D359,"YM"),"")</f>
        <v/>
      </c>
      <c r="FM359" s="72" t="str">
        <f t="shared" ca="1" si="426"/>
        <v/>
      </c>
      <c r="FN359" s="72" t="str">
        <f ca="1">FM359&amp;DESEMBER!K359</f>
        <v/>
      </c>
      <c r="FO359" s="72" t="str">
        <f>IF(DESEMBER!Y359="","",IF(DESEMBER!Y359&lt;18.5,"Kurus",IF(DESEMBER!Y359&lt;25,"Normal",IF(DESEMBER!Y359&lt;30,"Overweight (Risiko)",IF(DESEMBER!Y359&lt;35,"Obesitas I","Obesitas II")))))</f>
        <v/>
      </c>
      <c r="FP359" s="72" t="str">
        <f t="shared" ca="1" si="427"/>
        <v/>
      </c>
      <c r="FQ359" s="72" t="str">
        <f>IF(DESEMBER!Z359="","",IF(AND(DESEMBER!K359="L",DESEMBER!Z359&lt;90),"Normal / Aman",IF(AND(DESEMBER!K359="L",DESEMBER!Z359&gt;=90,DESEMBER!Z359&lt;=100),"Risiko Tinggi",IF(AND(DESEMBER!K359="L",DESEMBER!Z359&gt;100),"Obesitas (Sangat Berisiko)",IF(AND(DESEMBER!K359="P",DESEMBER!Z359&lt;80),"Normal / Aman",IF(AND(DESEMBER!K359="P",DESEMBER!Z359&gt;=80,DESEMBER!Z359&lt;=95),"Risiko Tinggi",IF(AND(DESEMBER!K359="P",DESEMBER!Z359&gt;95),"Obesitas (Sangat Berisiko)","")))))))</f>
        <v/>
      </c>
      <c r="FR359" s="72" t="str">
        <f t="shared" ca="1" si="428"/>
        <v/>
      </c>
      <c r="FS359" s="73" t="str">
        <f>IFERROR(ABS(LEFT(DESEMBER!AA359,FIND("/",DESEMBER!AA359)-1)),"")</f>
        <v/>
      </c>
      <c r="FT359" s="73" t="str">
        <f>IFERROR(ABS(MID(DESEMBER!AA359,FIND("/",DESEMBER!AA359)+1,LEN(DESEMBER!AA359))),"")</f>
        <v/>
      </c>
      <c r="FU359" s="72" t="str">
        <f t="shared" si="429"/>
        <v/>
      </c>
      <c r="FV359" s="72" t="str">
        <f t="shared" ca="1" si="430"/>
        <v/>
      </c>
      <c r="FW359" s="72" t="str">
        <f>IF(DESEMBER!AB359="","",IF(DESEMBER!AB359&lt;181,"NORMAL",IF(DESEMBER!AB359&lt;201,"Pre DM", "DM")))</f>
        <v/>
      </c>
      <c r="FX359" s="72" t="str">
        <f t="shared" ca="1" si="431"/>
        <v/>
      </c>
    </row>
    <row r="360" spans="2:180" x14ac:dyDescent="0.25">
      <c r="B360" s="71" t="str">
        <f ca="1">IFERROR(DATEDIF(JANUARI!I360,JANUARI!D360,"Y"),"")</f>
        <v/>
      </c>
      <c r="C360" s="71" t="str">
        <f ca="1">IFERROR(DATEDIF(JANUARI!I360,JANUARI!D360,"YM"),"")</f>
        <v/>
      </c>
      <c r="D360" s="72" t="str">
        <f t="shared" ca="1" si="360"/>
        <v/>
      </c>
      <c r="E360" s="72" t="str">
        <f ca="1">D360&amp;JANUARI!K360</f>
        <v/>
      </c>
      <c r="F360" s="72" t="str">
        <f>IF(JANUARI!Y360="","",IF(JANUARI!Y360&lt;18.5,"Kurus",IF(JANUARI!Y360&lt;25,"Normal",IF(JANUARI!Y360&lt;30,"Overweight (Risiko)",IF(JANUARI!Y360&lt;35,"Obesitas I","Obesitas II")))))</f>
        <v/>
      </c>
      <c r="G360" s="72" t="str">
        <f t="shared" ca="1" si="361"/>
        <v/>
      </c>
      <c r="H360" s="72" t="str">
        <f>IF(JANUARI!Z360="","",IF(AND(JANUARI!K360="L",JANUARI!Z360&lt;90),"Normal / Aman",IF(AND(JANUARI!K360="L",JANUARI!Z360&gt;=90,JANUARI!Z360&lt;=100),"Risiko Tinggi",IF(AND(JANUARI!K360="L",JANUARI!Z360&gt;100),"Obesitas (Sangat Berisiko)",IF(AND(JANUARI!K360="P",JANUARI!Z360&lt;80),"Normal / Aman",IF(AND(JANUARI!K360="P",JANUARI!Z360&gt;=80,JANUARI!Z360&lt;=95),"Risiko Tinggi",IF(AND(JANUARI!K360="P",JANUARI!Z360&gt;95),"Obesitas (Sangat Berisiko)","")))))))</f>
        <v/>
      </c>
      <c r="I360" s="72" t="str">
        <f t="shared" ca="1" si="362"/>
        <v/>
      </c>
      <c r="J360" s="73" t="str">
        <f>IFERROR(ABS(LEFT(JANUARI!AA360,FIND("/",JANUARI!AA360)-1)),"")</f>
        <v/>
      </c>
      <c r="K360" s="73" t="str">
        <f>IFERROR(ABS(MID(JANUARI!AA360,FIND("/",JANUARI!AA360)+1,LEN(JANUARI!AA360))),"")</f>
        <v/>
      </c>
      <c r="L360" s="72" t="str">
        <f t="shared" si="363"/>
        <v/>
      </c>
      <c r="M360" s="72" t="str">
        <f t="shared" ca="1" si="364"/>
        <v/>
      </c>
      <c r="N360" s="72" t="str">
        <f>IF(JANUARI!AB360="","",IF(JANUARI!AB360&lt;181,"NORMAL",IF(JANUARI!AB360&lt;201,"Pre DM", "DM")))</f>
        <v/>
      </c>
      <c r="O360" s="72" t="str">
        <f t="shared" ca="1" si="365"/>
        <v/>
      </c>
      <c r="Q360" s="71" t="str">
        <f ca="1">IFERROR(DATEDIF(PEBRUARI!I360,PEBRUARI!D360,"Y"),"")</f>
        <v/>
      </c>
      <c r="R360" s="71" t="str">
        <f ca="1">IFERROR(DATEDIF(PEBRUARI!I360,PEBRUARI!D360,"YM"),"")</f>
        <v/>
      </c>
      <c r="S360" s="72" t="str">
        <f t="shared" ca="1" si="366"/>
        <v/>
      </c>
      <c r="T360" s="72" t="str">
        <f ca="1">S360&amp;PEBRUARI!K360</f>
        <v/>
      </c>
      <c r="U360" s="72" t="str">
        <f>IF(PEBRUARI!Y360="","",IF(PEBRUARI!Y360&lt;18.5,"Kurus",IF(PEBRUARI!Y360&lt;25,"Normal",IF(PEBRUARI!Y360&lt;30,"Overweight (Risiko)",IF(PEBRUARI!Y360&lt;35,"Obesitas I","Obesitas II")))))</f>
        <v/>
      </c>
      <c r="V360" s="72" t="str">
        <f t="shared" ca="1" si="367"/>
        <v/>
      </c>
      <c r="W360" s="72" t="str">
        <f>IF(PEBRUARI!Z360="","",IF(AND(PEBRUARI!K360="L",PEBRUARI!Z360&lt;90),"Normal / Aman",IF(AND(PEBRUARI!K360="L",PEBRUARI!Z360&gt;=90,PEBRUARI!Z360&lt;=100),"Risiko Tinggi",IF(AND(PEBRUARI!K360="L",PEBRUARI!Z360&gt;100),"Obesitas (Sangat Berisiko)",IF(AND(PEBRUARI!K360="P",PEBRUARI!Z360&lt;80),"Normal / Aman",IF(AND(PEBRUARI!K360="P",PEBRUARI!Z360&gt;=80,PEBRUARI!Z360&lt;=95),"Risiko Tinggi",IF(AND(PEBRUARI!K360="P",PEBRUARI!Z360&gt;95),"Obesitas (Sangat Berisiko)","")))))))</f>
        <v/>
      </c>
      <c r="X360" s="72" t="str">
        <f t="shared" ca="1" si="368"/>
        <v/>
      </c>
      <c r="Y360" s="73" t="str">
        <f>IFERROR(ABS(LEFT(PEBRUARI!AA360,FIND("/",PEBRUARI!AA360)-1)),"")</f>
        <v/>
      </c>
      <c r="Z360" s="73" t="str">
        <f>IFERROR(ABS(MID(PEBRUARI!AA360,FIND("/",PEBRUARI!AA360)+1,LEN(PEBRUARI!AA360))),"")</f>
        <v/>
      </c>
      <c r="AA360" s="72" t="str">
        <f t="shared" si="369"/>
        <v/>
      </c>
      <c r="AB360" s="72" t="str">
        <f t="shared" ca="1" si="370"/>
        <v/>
      </c>
      <c r="AC360" s="72" t="str">
        <f>IF(PEBRUARI!AB360="","",IF(PEBRUARI!AB360&lt;181,"NORMAL",IF(PEBRUARI!AB360&lt;201,"Pre DM", "DM")))</f>
        <v/>
      </c>
      <c r="AD360" s="72" t="str">
        <f t="shared" ca="1" si="371"/>
        <v/>
      </c>
      <c r="AF360" s="71" t="str">
        <f ca="1">IFERROR(DATEDIF(MARET!I360,MARET!D360,"Y"),"")</f>
        <v/>
      </c>
      <c r="AG360" s="71" t="str">
        <f ca="1">IFERROR(DATEDIF(MARET!I360,MARET!D360,"YM"),"")</f>
        <v/>
      </c>
      <c r="AH360" s="72" t="str">
        <f t="shared" ca="1" si="372"/>
        <v/>
      </c>
      <c r="AI360" s="72" t="str">
        <f ca="1">AH360&amp;MARET!K360</f>
        <v/>
      </c>
      <c r="AJ360" s="72" t="str">
        <f>IF(MARET!Y360="","",IF(MARET!Y360&lt;18.5,"Kurus",IF(MARET!Y360&lt;25,"Normal",IF(MARET!Y360&lt;30,"Overweight (Risiko)",IF(MARET!Y360&lt;35,"Obesitas I","Obesitas II")))))</f>
        <v/>
      </c>
      <c r="AK360" s="72" t="str">
        <f t="shared" ca="1" si="373"/>
        <v/>
      </c>
      <c r="AL360" s="72" t="str">
        <f>IF(MARET!Z360="","",IF(AND(MARET!K360="L",MARET!Z360&lt;90),"Normal / Aman",IF(AND(MARET!K360="L",MARET!Z360&gt;=90,MARET!Z360&lt;=100),"Risiko Tinggi",IF(AND(MARET!K360="L",MARET!Z360&gt;100),"Obesitas (Sangat Berisiko)",IF(AND(MARET!K360="P",MARET!Z360&lt;80),"Normal / Aman",IF(AND(MARET!K360="P",MARET!Z360&gt;=80,MARET!Z360&lt;=95),"Risiko Tinggi",IF(AND(MARET!K360="P",MARET!Z360&gt;95),"Obesitas (Sangat Berisiko)","")))))))</f>
        <v/>
      </c>
      <c r="AM360" s="72" t="str">
        <f t="shared" ca="1" si="374"/>
        <v/>
      </c>
      <c r="AN360" s="73" t="str">
        <f>IFERROR(ABS(LEFT(MARET!AA360,FIND("/",MARET!AA360)-1)),"")</f>
        <v/>
      </c>
      <c r="AO360" s="73" t="str">
        <f>IFERROR(ABS(MID(MARET!AA360,FIND("/",MARET!AA360)+1,LEN(MARET!AA360))),"")</f>
        <v/>
      </c>
      <c r="AP360" s="72" t="str">
        <f t="shared" si="375"/>
        <v/>
      </c>
      <c r="AQ360" s="72" t="str">
        <f t="shared" ca="1" si="376"/>
        <v/>
      </c>
      <c r="AR360" s="72" t="str">
        <f>IF(MARET!AB360="","",IF(MARET!AB360&lt;181,"NORMAL",IF(MARET!AB360&lt;201,"Pre DM", "DM")))</f>
        <v/>
      </c>
      <c r="AS360" s="72" t="str">
        <f t="shared" ca="1" si="377"/>
        <v/>
      </c>
      <c r="AU360" s="71" t="str">
        <f ca="1">IFERROR(DATEDIF(APRIL!I360,APRIL!D360,"Y"),"")</f>
        <v/>
      </c>
      <c r="AV360" s="71" t="str">
        <f ca="1">IFERROR(DATEDIF(APRIL!I360,APRIL!D360,"YM"),"")</f>
        <v/>
      </c>
      <c r="AW360" s="72" t="str">
        <f t="shared" ca="1" si="378"/>
        <v/>
      </c>
      <c r="AX360" s="72" t="str">
        <f ca="1">AW360&amp;APRIL!K360</f>
        <v/>
      </c>
      <c r="AY360" s="72" t="str">
        <f>IF(APRIL!Y360="","",IF(APRIL!Y360&lt;18.5,"Kurus",IF(APRIL!Y360&lt;25,"Normal",IF(APRIL!Y360&lt;30,"Overweight (Risiko)",IF(APRIL!Y360&lt;35,"Obesitas I","Obesitas II")))))</f>
        <v/>
      </c>
      <c r="AZ360" s="72" t="str">
        <f t="shared" ca="1" si="379"/>
        <v/>
      </c>
      <c r="BA360" s="72" t="str">
        <f>IF(APRIL!Z360="","",IF(AND(APRIL!K360="L",APRIL!Z360&lt;90),"Normal / Aman",IF(AND(APRIL!K360="L",APRIL!Z360&gt;=90,APRIL!Z360&lt;=100),"Risiko Tinggi",IF(AND(APRIL!K360="L",APRIL!Z360&gt;100),"Obesitas (Sangat Berisiko)",IF(AND(APRIL!K360="P",APRIL!Z360&lt;80),"Normal / Aman",IF(AND(APRIL!K360="P",APRIL!Z360&gt;=80,APRIL!Z360&lt;=95),"Risiko Tinggi",IF(AND(APRIL!K360="P",APRIL!Z360&gt;95),"Obesitas (Sangat Berisiko)","")))))))</f>
        <v/>
      </c>
      <c r="BB360" s="72" t="str">
        <f t="shared" ca="1" si="380"/>
        <v/>
      </c>
      <c r="BC360" s="73" t="str">
        <f>IFERROR(ABS(LEFT(APRIL!AA360,FIND("/",APRIL!AA360)-1)),"")</f>
        <v/>
      </c>
      <c r="BD360" s="73" t="str">
        <f>IFERROR(ABS(MID(APRIL!AA360,FIND("/",APRIL!AA360)+1,LEN(APRIL!AA360))),"")</f>
        <v/>
      </c>
      <c r="BE360" s="72" t="str">
        <f t="shared" si="381"/>
        <v/>
      </c>
      <c r="BF360" s="72" t="str">
        <f t="shared" ca="1" si="382"/>
        <v/>
      </c>
      <c r="BG360" s="72" t="str">
        <f>IF(APRIL!AB360="","",IF(APRIL!AB360&lt;181,"NORMAL",IF(APRIL!AB360&lt;201,"Pre DM", "DM")))</f>
        <v/>
      </c>
      <c r="BH360" s="72" t="str">
        <f t="shared" ca="1" si="383"/>
        <v/>
      </c>
      <c r="BJ360" s="71" t="str">
        <f ca="1">IFERROR(DATEDIF(MEI!I360,MEI!D360,"Y"),"")</f>
        <v/>
      </c>
      <c r="BK360" s="71" t="str">
        <f ca="1">IFERROR(DATEDIF(MEI!I360,MEI!D360,"YM"),"")</f>
        <v/>
      </c>
      <c r="BL360" s="72" t="str">
        <f t="shared" ca="1" si="384"/>
        <v/>
      </c>
      <c r="BM360" s="72" t="str">
        <f ca="1">BL360&amp;MEI!K360</f>
        <v/>
      </c>
      <c r="BN360" s="72" t="str">
        <f>IF(MEI!Y360="","",IF(MEI!Y360&lt;18.5,"Kurus",IF(MEI!Y360&lt;25,"Normal",IF(MEI!Y360&lt;30,"Overweight (Risiko)",IF(MEI!Y360&lt;35,"Obesitas I","Obesitas II")))))</f>
        <v/>
      </c>
      <c r="BO360" s="72" t="str">
        <f t="shared" ca="1" si="385"/>
        <v/>
      </c>
      <c r="BP360" s="72" t="str">
        <f>IF(MEI!Z360="","",IF(AND(MEI!K360="L",MEI!Z360&lt;90),"Normal / Aman",IF(AND(MEI!K360="L",MEI!Z360&gt;=90,MEI!Z360&lt;=100),"Risiko Tinggi",IF(AND(MEI!K360="L",MEI!Z360&gt;100),"Obesitas (Sangat Berisiko)",IF(AND(MEI!K360="P",MEI!Z360&lt;80),"Normal / Aman",IF(AND(MEI!K360="P",MEI!Z360&gt;=80,MEI!Z360&lt;=95),"Risiko Tinggi",IF(AND(MEI!K360="P",MEI!Z360&gt;95),"Obesitas (Sangat Berisiko)","")))))))</f>
        <v/>
      </c>
      <c r="BQ360" s="72" t="str">
        <f t="shared" ca="1" si="386"/>
        <v/>
      </c>
      <c r="BR360" s="73" t="str">
        <f>IFERROR(ABS(LEFT(MEI!AA360,FIND("/",MEI!AA360)-1)),"")</f>
        <v/>
      </c>
      <c r="BS360" s="73" t="str">
        <f>IFERROR(ABS(MID(MEI!AA360,FIND("/",MEI!AA360)+1,LEN(MEI!AA360))),"")</f>
        <v/>
      </c>
      <c r="BT360" s="72" t="str">
        <f t="shared" si="387"/>
        <v/>
      </c>
      <c r="BU360" s="72" t="str">
        <f t="shared" ca="1" si="388"/>
        <v/>
      </c>
      <c r="BV360" s="72" t="str">
        <f>IF(MEI!AB360="","",IF(MEI!AB360&lt;181,"NORMAL",IF(MEI!AB360&lt;201,"Pre DM", "DM")))</f>
        <v/>
      </c>
      <c r="BW360" s="72" t="str">
        <f t="shared" ca="1" si="389"/>
        <v/>
      </c>
      <c r="BY360" s="71" t="str">
        <f ca="1">IFERROR(DATEDIF(JUNI!I360,JUNI!D360,"Y"),"")</f>
        <v/>
      </c>
      <c r="BZ360" s="71" t="str">
        <f ca="1">IFERROR(DATEDIF(JUNI!I360,JUNI!D360,"YM"),"")</f>
        <v/>
      </c>
      <c r="CA360" s="72" t="str">
        <f t="shared" ca="1" si="390"/>
        <v/>
      </c>
      <c r="CB360" s="72" t="str">
        <f ca="1">CA360&amp;JUNI!K360</f>
        <v/>
      </c>
      <c r="CC360" s="72" t="str">
        <f>IF(JUNI!Y360="","",IF(JUNI!Y360&lt;18.5,"Kurus",IF(JUNI!Y360&lt;25,"Normal",IF(JUNI!Y360&lt;30,"Overweight (Risiko)",IF(JUNI!Y360&lt;35,"Obesitas I","Obesitas II")))))</f>
        <v/>
      </c>
      <c r="CD360" s="72" t="str">
        <f t="shared" ca="1" si="391"/>
        <v/>
      </c>
      <c r="CE360" s="72" t="str">
        <f>IF(JUNI!Z360="","",IF(AND(JUNI!K360="L",JUNI!Z360&lt;90),"Normal / Aman",IF(AND(JUNI!K360="L",JUNI!Z360&gt;=90,JUNI!Z360&lt;=100),"Risiko Tinggi",IF(AND(JUNI!K360="L",JUNI!Z360&gt;100),"Obesitas (Sangat Berisiko)",IF(AND(JUNI!K360="P",JUNI!Z360&lt;80),"Normal / Aman",IF(AND(JUNI!K360="P",JUNI!Z360&gt;=80,JUNI!Z360&lt;=95),"Risiko Tinggi",IF(AND(JUNI!K360="P",JUNI!Z360&gt;95),"Obesitas (Sangat Berisiko)","")))))))</f>
        <v/>
      </c>
      <c r="CF360" s="72" t="str">
        <f t="shared" ca="1" si="392"/>
        <v/>
      </c>
      <c r="CG360" s="73" t="str">
        <f>IFERROR(ABS(LEFT(JUNI!AA360,FIND("/",JUNI!AA360)-1)),"")</f>
        <v/>
      </c>
      <c r="CH360" s="73" t="str">
        <f>IFERROR(ABS(MID(JUNI!AA360,FIND("/",JUNI!AA360)+1,LEN(JUNI!AA360))),"")</f>
        <v/>
      </c>
      <c r="CI360" s="72" t="str">
        <f t="shared" si="393"/>
        <v/>
      </c>
      <c r="CJ360" s="72" t="str">
        <f t="shared" ca="1" si="394"/>
        <v/>
      </c>
      <c r="CK360" s="72" t="str">
        <f>IF(JUNI!AB360="","",IF(JUNI!AB360&lt;181,"NORMAL",IF(JUNI!AB360&lt;201,"Pre DM", "DM")))</f>
        <v/>
      </c>
      <c r="CL360" s="72" t="str">
        <f t="shared" ca="1" si="395"/>
        <v/>
      </c>
      <c r="CN360" s="71" t="str">
        <f ca="1">IFERROR(DATEDIF(JULI!I360,JULI!D360,"Y"),"")</f>
        <v/>
      </c>
      <c r="CO360" s="71" t="str">
        <f ca="1">IFERROR(DATEDIF(JULI!I360,JULI!D360,"YM"),"")</f>
        <v/>
      </c>
      <c r="CP360" s="72" t="str">
        <f t="shared" ca="1" si="396"/>
        <v/>
      </c>
      <c r="CQ360" s="72" t="str">
        <f ca="1">CP360&amp;JULI!K360</f>
        <v/>
      </c>
      <c r="CR360" s="72" t="str">
        <f>IF(JULI!Y360="","",IF(JULI!Y360&lt;18.5,"Kurus",IF(JULI!Y360&lt;25,"Normal",IF(JULI!Y360&lt;30,"Overweight (Risiko)",IF(JULI!Y360&lt;35,"Obesitas I","Obesitas II")))))</f>
        <v/>
      </c>
      <c r="CS360" s="72" t="str">
        <f t="shared" ca="1" si="397"/>
        <v/>
      </c>
      <c r="CT360" s="72" t="str">
        <f>IF(JULI!Z360="","",IF(AND(JULI!K360="L",JULI!Z360&lt;90),"Normal / Aman",IF(AND(JULI!K360="L",JULI!Z360&gt;=90,JULI!Z360&lt;=100),"Risiko Tinggi",IF(AND(JULI!K360="L",JULI!Z360&gt;100),"Obesitas (Sangat Berisiko)",IF(AND(JULI!K360="P",JULI!Z360&lt;80),"Normal / Aman",IF(AND(JULI!K360="P",JULI!Z360&gt;=80,JULI!Z360&lt;=95),"Risiko Tinggi",IF(AND(JULI!K360="P",JULI!Z360&gt;95),"Obesitas (Sangat Berisiko)","")))))))</f>
        <v/>
      </c>
      <c r="CU360" s="72" t="str">
        <f t="shared" ca="1" si="398"/>
        <v/>
      </c>
      <c r="CV360" s="73" t="str">
        <f>IFERROR(ABS(LEFT(JULI!AA360,FIND("/",JULI!AA360)-1)),"")</f>
        <v/>
      </c>
      <c r="CW360" s="73" t="str">
        <f>IFERROR(ABS(MID(JULI!AA360,FIND("/",JULI!AA360)+1,LEN(JULI!AA360))),"")</f>
        <v/>
      </c>
      <c r="CX360" s="72" t="str">
        <f t="shared" si="399"/>
        <v/>
      </c>
      <c r="CY360" s="72" t="str">
        <f t="shared" ca="1" si="400"/>
        <v/>
      </c>
      <c r="CZ360" s="72" t="str">
        <f>IF(JULI!AB360="","",IF(JULI!AB360&lt;181,"NORMAL",IF(JULI!AB360&lt;201,"Pre DM", "DM")))</f>
        <v/>
      </c>
      <c r="DA360" s="72" t="str">
        <f t="shared" ca="1" si="401"/>
        <v/>
      </c>
      <c r="DC360" s="71" t="str">
        <f ca="1">IFERROR(DATEDIF(AGUSTUS!I360,AGUSTUS!D360,"Y"),"")</f>
        <v/>
      </c>
      <c r="DD360" s="71" t="str">
        <f ca="1">IFERROR(DATEDIF(AGUSTUS!I360,AGUSTUS!D360,"YM"),"")</f>
        <v/>
      </c>
      <c r="DE360" s="72" t="str">
        <f t="shared" ca="1" si="402"/>
        <v/>
      </c>
      <c r="DF360" s="72" t="str">
        <f ca="1">DE360&amp;AGUSTUS!K360</f>
        <v/>
      </c>
      <c r="DG360" s="72" t="str">
        <f>IF(AGUSTUS!Y360="","",IF(AGUSTUS!Y360&lt;18.5,"Kurus",IF(AGUSTUS!Y360&lt;25,"Normal",IF(AGUSTUS!Y360&lt;30,"Overweight (Risiko)",IF(AGUSTUS!Y360&lt;35,"Obesitas I","Obesitas II")))))</f>
        <v/>
      </c>
      <c r="DH360" s="72" t="str">
        <f t="shared" ca="1" si="403"/>
        <v/>
      </c>
      <c r="DI360" s="72" t="str">
        <f>IF(AGUSTUS!Z360="","",IF(AND(AGUSTUS!K360="L",AGUSTUS!Z360&lt;90),"Normal / Aman",IF(AND(AGUSTUS!K360="L",AGUSTUS!Z360&gt;=90,AGUSTUS!Z360&lt;=100),"Risiko Tinggi",IF(AND(AGUSTUS!K360="L",AGUSTUS!Z360&gt;100),"Obesitas (Sangat Berisiko)",IF(AND(AGUSTUS!K360="P",AGUSTUS!Z360&lt;80),"Normal / Aman",IF(AND(AGUSTUS!K360="P",AGUSTUS!Z360&gt;=80,AGUSTUS!Z360&lt;=95),"Risiko Tinggi",IF(AND(AGUSTUS!K360="P",AGUSTUS!Z360&gt;95),"Obesitas (Sangat Berisiko)","")))))))</f>
        <v/>
      </c>
      <c r="DJ360" s="72" t="str">
        <f t="shared" ca="1" si="404"/>
        <v/>
      </c>
      <c r="DK360" s="73" t="str">
        <f>IFERROR(ABS(LEFT(AGUSTUS!AA360,FIND("/",AGUSTUS!AA360)-1)),"")</f>
        <v/>
      </c>
      <c r="DL360" s="73" t="str">
        <f>IFERROR(ABS(MID(AGUSTUS!AA360,FIND("/",AGUSTUS!AA360)+1,LEN(AGUSTUS!AA360))),"")</f>
        <v/>
      </c>
      <c r="DM360" s="72" t="str">
        <f t="shared" si="405"/>
        <v/>
      </c>
      <c r="DN360" s="72" t="str">
        <f t="shared" ca="1" si="406"/>
        <v/>
      </c>
      <c r="DO360" s="72" t="str">
        <f>IF(AGUSTUS!AB360="","",IF(AGUSTUS!AB360&lt;181,"NORMAL",IF(AGUSTUS!AB360&lt;201,"Pre DM", "DM")))</f>
        <v/>
      </c>
      <c r="DP360" s="72" t="str">
        <f t="shared" ca="1" si="407"/>
        <v/>
      </c>
      <c r="DR360" s="71" t="str">
        <f ca="1">IFERROR(DATEDIF(SEPTEMBER!I360,SEPTEMBER!D360,"Y"),"")</f>
        <v/>
      </c>
      <c r="DS360" s="71" t="str">
        <f ca="1">IFERROR(DATEDIF(SEPTEMBER!I360,SEPTEMBER!D360,"YM"),"")</f>
        <v/>
      </c>
      <c r="DT360" s="72" t="str">
        <f t="shared" ca="1" si="408"/>
        <v/>
      </c>
      <c r="DU360" s="72" t="str">
        <f ca="1">DT360&amp;SEPTEMBER!K360</f>
        <v/>
      </c>
      <c r="DV360" s="72" t="str">
        <f>IF(SEPTEMBER!Y360="","",IF(SEPTEMBER!Y360&lt;18.5,"Kurus",IF(SEPTEMBER!Y360&lt;25,"Normal",IF(SEPTEMBER!Y360&lt;30,"Overweight (Risiko)",IF(SEPTEMBER!Y360&lt;35,"Obesitas I","Obesitas II")))))</f>
        <v/>
      </c>
      <c r="DW360" s="72" t="str">
        <f t="shared" ca="1" si="409"/>
        <v/>
      </c>
      <c r="DX360" s="72" t="str">
        <f>IF(SEPTEMBER!Z360="","",IF(AND(SEPTEMBER!K360="L",SEPTEMBER!Z360&lt;90),"Normal / Aman",IF(AND(SEPTEMBER!K360="L",SEPTEMBER!Z360&gt;=90,SEPTEMBER!Z360&lt;=100),"Risiko Tinggi",IF(AND(SEPTEMBER!K360="L",SEPTEMBER!Z360&gt;100),"Obesitas (Sangat Berisiko)",IF(AND(SEPTEMBER!K360="P",SEPTEMBER!Z360&lt;80),"Normal / Aman",IF(AND(SEPTEMBER!K360="P",SEPTEMBER!Z360&gt;=80,SEPTEMBER!Z360&lt;=95),"Risiko Tinggi",IF(AND(SEPTEMBER!K360="P",SEPTEMBER!Z360&gt;95),"Obesitas (Sangat Berisiko)","")))))))</f>
        <v/>
      </c>
      <c r="DY360" s="72" t="str">
        <f t="shared" ca="1" si="410"/>
        <v/>
      </c>
      <c r="DZ360" s="73" t="str">
        <f>IFERROR(ABS(LEFT(SEPTEMBER!AA360,FIND("/",SEPTEMBER!AA360)-1)),"")</f>
        <v/>
      </c>
      <c r="EA360" s="73" t="str">
        <f>IFERROR(ABS(MID(SEPTEMBER!AA360,FIND("/",SEPTEMBER!AA360)+1,LEN(SEPTEMBER!AA360))),"")</f>
        <v/>
      </c>
      <c r="EB360" s="72" t="str">
        <f t="shared" si="411"/>
        <v/>
      </c>
      <c r="EC360" s="72" t="str">
        <f t="shared" ca="1" si="412"/>
        <v/>
      </c>
      <c r="ED360" s="72" t="str">
        <f>IF(SEPTEMBER!AB360="","",IF(SEPTEMBER!AB360&lt;181,"NORMAL",IF(SEPTEMBER!AB360&lt;201,"Pre DM", "DM")))</f>
        <v/>
      </c>
      <c r="EE360" s="72" t="str">
        <f t="shared" ca="1" si="413"/>
        <v/>
      </c>
      <c r="EG360" s="71" t="str">
        <f ca="1">IFERROR(DATEDIF(OKTOBER!I360,OKTOBER!D360,"Y"),"")</f>
        <v/>
      </c>
      <c r="EH360" s="71" t="str">
        <f ca="1">IFERROR(DATEDIF(OKTOBER!I360,OKTOBER!D360,"YM"),"")</f>
        <v/>
      </c>
      <c r="EI360" s="72" t="str">
        <f t="shared" ca="1" si="414"/>
        <v/>
      </c>
      <c r="EJ360" s="72" t="str">
        <f ca="1">EI360&amp;OKTOBER!K360</f>
        <v/>
      </c>
      <c r="EK360" s="72" t="str">
        <f>IF(OKTOBER!Y360="","",IF(OKTOBER!Y360&lt;18.5,"Kurus",IF(OKTOBER!Y360&lt;25,"Normal",IF(OKTOBER!Y360&lt;30,"Overweight (Risiko)",IF(OKTOBER!Y360&lt;35,"Obesitas I","Obesitas II")))))</f>
        <v/>
      </c>
      <c r="EL360" s="72" t="str">
        <f t="shared" ca="1" si="415"/>
        <v/>
      </c>
      <c r="EM360" s="72" t="str">
        <f>IF(OKTOBER!Z360="","",IF(AND(OKTOBER!K360="L",OKTOBER!Z360&lt;90),"Normal / Aman",IF(AND(OKTOBER!K360="L",OKTOBER!Z360&gt;=90,OKTOBER!Z360&lt;=100),"Risiko Tinggi",IF(AND(OKTOBER!K360="L",OKTOBER!Z360&gt;100),"Obesitas (Sangat Berisiko)",IF(AND(OKTOBER!K360="P",OKTOBER!Z360&lt;80),"Normal / Aman",IF(AND(OKTOBER!K360="P",OKTOBER!Z360&gt;=80,OKTOBER!Z360&lt;=95),"Risiko Tinggi",IF(AND(OKTOBER!K360="P",OKTOBER!Z360&gt;95),"Obesitas (Sangat Berisiko)","")))))))</f>
        <v/>
      </c>
      <c r="EN360" s="72" t="str">
        <f t="shared" ca="1" si="416"/>
        <v/>
      </c>
      <c r="EO360" s="73" t="str">
        <f>IFERROR(ABS(LEFT(OKTOBER!AA360,FIND("/",OKTOBER!AA360)-1)),"")</f>
        <v/>
      </c>
      <c r="EP360" s="73" t="str">
        <f>IFERROR(ABS(MID(OKTOBER!AA360,FIND("/",OKTOBER!AA360)+1,LEN(OKTOBER!AA360))),"")</f>
        <v/>
      </c>
      <c r="EQ360" s="72" t="str">
        <f t="shared" si="417"/>
        <v/>
      </c>
      <c r="ER360" s="72" t="str">
        <f t="shared" ca="1" si="418"/>
        <v/>
      </c>
      <c r="ES360" s="72" t="str">
        <f>IF(OKTOBER!AB360="","",IF(OKTOBER!AB360&lt;181,"NORMAL",IF(OKTOBER!AB360&lt;201,"Pre DM", "DM")))</f>
        <v/>
      </c>
      <c r="ET360" s="72" t="str">
        <f t="shared" ca="1" si="419"/>
        <v/>
      </c>
      <c r="EV360" s="71" t="str">
        <f ca="1">IFERROR(DATEDIF(NOPEMBER!I360,NOPEMBER!D360,"Y"),"")</f>
        <v/>
      </c>
      <c r="EW360" s="71" t="str">
        <f ca="1">IFERROR(DATEDIF(NOPEMBER!I360,NOPEMBER!D360,"YM"),"")</f>
        <v/>
      </c>
      <c r="EX360" s="72" t="str">
        <f t="shared" ca="1" si="420"/>
        <v/>
      </c>
      <c r="EY360" s="72" t="str">
        <f ca="1">EX360&amp;NOPEMBER!K360</f>
        <v/>
      </c>
      <c r="EZ360" s="72" t="str">
        <f>IF(NOPEMBER!Y360="","",IF(NOPEMBER!Y360&lt;18.5,"Kurus",IF(NOPEMBER!Y360&lt;25,"Normal",IF(NOPEMBER!Y360&lt;30,"Overweight (Risiko)",IF(NOPEMBER!Y360&lt;35,"Obesitas I","Obesitas II")))))</f>
        <v/>
      </c>
      <c r="FA360" s="72" t="str">
        <f t="shared" ca="1" si="421"/>
        <v/>
      </c>
      <c r="FB360" s="72" t="str">
        <f>IF(NOPEMBER!Z360="","",IF(AND(NOPEMBER!K360="L",NOPEMBER!Z360&lt;90),"Normal / Aman",IF(AND(NOPEMBER!K360="L",NOPEMBER!Z360&gt;=90,NOPEMBER!Z360&lt;=100),"Risiko Tinggi",IF(AND(NOPEMBER!K360="L",NOPEMBER!Z360&gt;100),"Obesitas (Sangat Berisiko)",IF(AND(NOPEMBER!K360="P",NOPEMBER!Z360&lt;80),"Normal / Aman",IF(AND(NOPEMBER!K360="P",NOPEMBER!Z360&gt;=80,NOPEMBER!Z360&lt;=95),"Risiko Tinggi",IF(AND(NOPEMBER!K360="P",NOPEMBER!Z360&gt;95),"Obesitas (Sangat Berisiko)","")))))))</f>
        <v/>
      </c>
      <c r="FC360" s="72" t="str">
        <f t="shared" ca="1" si="422"/>
        <v/>
      </c>
      <c r="FD360" s="73" t="str">
        <f>IFERROR(ABS(LEFT(NOPEMBER!AA360,FIND("/",NOPEMBER!AA360)-1)),"")</f>
        <v/>
      </c>
      <c r="FE360" s="73" t="str">
        <f>IFERROR(ABS(MID(NOPEMBER!AA360,FIND("/",NOPEMBER!AA360)+1,LEN(NOPEMBER!AA360))),"")</f>
        <v/>
      </c>
      <c r="FF360" s="72" t="str">
        <f t="shared" si="423"/>
        <v/>
      </c>
      <c r="FG360" s="72" t="str">
        <f t="shared" ca="1" si="424"/>
        <v/>
      </c>
      <c r="FH360" s="72" t="str">
        <f>IF(NOPEMBER!AB360="","",IF(NOPEMBER!AB360&lt;181,"NORMAL",IF(NOPEMBER!AB360&lt;201,"Pre DM", "DM")))</f>
        <v/>
      </c>
      <c r="FI360" s="72" t="str">
        <f t="shared" ca="1" si="425"/>
        <v/>
      </c>
      <c r="FK360" s="71" t="str">
        <f ca="1">IFERROR(DATEDIF(DESEMBER!I360,DESEMBER!D360,"Y"),"")</f>
        <v/>
      </c>
      <c r="FL360" s="71" t="str">
        <f ca="1">IFERROR(DATEDIF(DESEMBER!I360,DESEMBER!D360,"YM"),"")</f>
        <v/>
      </c>
      <c r="FM360" s="72" t="str">
        <f t="shared" ca="1" si="426"/>
        <v/>
      </c>
      <c r="FN360" s="72" t="str">
        <f ca="1">FM360&amp;DESEMBER!K360</f>
        <v/>
      </c>
      <c r="FO360" s="72" t="str">
        <f>IF(DESEMBER!Y360="","",IF(DESEMBER!Y360&lt;18.5,"Kurus",IF(DESEMBER!Y360&lt;25,"Normal",IF(DESEMBER!Y360&lt;30,"Overweight (Risiko)",IF(DESEMBER!Y360&lt;35,"Obesitas I","Obesitas II")))))</f>
        <v/>
      </c>
      <c r="FP360" s="72" t="str">
        <f t="shared" ca="1" si="427"/>
        <v/>
      </c>
      <c r="FQ360" s="72" t="str">
        <f>IF(DESEMBER!Z360="","",IF(AND(DESEMBER!K360="L",DESEMBER!Z360&lt;90),"Normal / Aman",IF(AND(DESEMBER!K360="L",DESEMBER!Z360&gt;=90,DESEMBER!Z360&lt;=100),"Risiko Tinggi",IF(AND(DESEMBER!K360="L",DESEMBER!Z360&gt;100),"Obesitas (Sangat Berisiko)",IF(AND(DESEMBER!K360="P",DESEMBER!Z360&lt;80),"Normal / Aman",IF(AND(DESEMBER!K360="P",DESEMBER!Z360&gt;=80,DESEMBER!Z360&lt;=95),"Risiko Tinggi",IF(AND(DESEMBER!K360="P",DESEMBER!Z360&gt;95),"Obesitas (Sangat Berisiko)","")))))))</f>
        <v/>
      </c>
      <c r="FR360" s="72" t="str">
        <f t="shared" ca="1" si="428"/>
        <v/>
      </c>
      <c r="FS360" s="73" t="str">
        <f>IFERROR(ABS(LEFT(DESEMBER!AA360,FIND("/",DESEMBER!AA360)-1)),"")</f>
        <v/>
      </c>
      <c r="FT360" s="73" t="str">
        <f>IFERROR(ABS(MID(DESEMBER!AA360,FIND("/",DESEMBER!AA360)+1,LEN(DESEMBER!AA360))),"")</f>
        <v/>
      </c>
      <c r="FU360" s="72" t="str">
        <f t="shared" si="429"/>
        <v/>
      </c>
      <c r="FV360" s="72" t="str">
        <f t="shared" ca="1" si="430"/>
        <v/>
      </c>
      <c r="FW360" s="72" t="str">
        <f>IF(DESEMBER!AB360="","",IF(DESEMBER!AB360&lt;181,"NORMAL",IF(DESEMBER!AB360&lt;201,"Pre DM", "DM")))</f>
        <v/>
      </c>
      <c r="FX360" s="72" t="str">
        <f t="shared" ca="1" si="431"/>
        <v/>
      </c>
    </row>
    <row r="361" spans="2:180" x14ac:dyDescent="0.25">
      <c r="B361" s="71" t="str">
        <f ca="1">IFERROR(DATEDIF(JANUARI!I361,JANUARI!D361,"Y"),"")</f>
        <v/>
      </c>
      <c r="C361" s="71" t="str">
        <f ca="1">IFERROR(DATEDIF(JANUARI!I361,JANUARI!D361,"YM"),"")</f>
        <v/>
      </c>
      <c r="D361" s="72" t="str">
        <f t="shared" ca="1" si="360"/>
        <v/>
      </c>
      <c r="E361" s="72" t="str">
        <f ca="1">D361&amp;JANUARI!K361</f>
        <v/>
      </c>
      <c r="F361" s="72" t="str">
        <f>IF(JANUARI!Y361="","",IF(JANUARI!Y361&lt;18.5,"Kurus",IF(JANUARI!Y361&lt;25,"Normal",IF(JANUARI!Y361&lt;30,"Overweight (Risiko)",IF(JANUARI!Y361&lt;35,"Obesitas I","Obesitas II")))))</f>
        <v/>
      </c>
      <c r="G361" s="72" t="str">
        <f t="shared" ca="1" si="361"/>
        <v/>
      </c>
      <c r="H361" s="72" t="str">
        <f>IF(JANUARI!Z361="","",IF(AND(JANUARI!K361="L",JANUARI!Z361&lt;90),"Normal / Aman",IF(AND(JANUARI!K361="L",JANUARI!Z361&gt;=90,JANUARI!Z361&lt;=100),"Risiko Tinggi",IF(AND(JANUARI!K361="L",JANUARI!Z361&gt;100),"Obesitas (Sangat Berisiko)",IF(AND(JANUARI!K361="P",JANUARI!Z361&lt;80),"Normal / Aman",IF(AND(JANUARI!K361="P",JANUARI!Z361&gt;=80,JANUARI!Z361&lt;=95),"Risiko Tinggi",IF(AND(JANUARI!K361="P",JANUARI!Z361&gt;95),"Obesitas (Sangat Berisiko)","")))))))</f>
        <v/>
      </c>
      <c r="I361" s="72" t="str">
        <f t="shared" ca="1" si="362"/>
        <v/>
      </c>
      <c r="J361" s="73" t="str">
        <f>IFERROR(ABS(LEFT(JANUARI!AA361,FIND("/",JANUARI!AA361)-1)),"")</f>
        <v/>
      </c>
      <c r="K361" s="73" t="str">
        <f>IFERROR(ABS(MID(JANUARI!AA361,FIND("/",JANUARI!AA361)+1,LEN(JANUARI!AA361))),"")</f>
        <v/>
      </c>
      <c r="L361" s="72" t="str">
        <f t="shared" si="363"/>
        <v/>
      </c>
      <c r="M361" s="72" t="str">
        <f t="shared" ca="1" si="364"/>
        <v/>
      </c>
      <c r="N361" s="72" t="str">
        <f>IF(JANUARI!AB361="","",IF(JANUARI!AB361&lt;181,"NORMAL",IF(JANUARI!AB361&lt;201,"Pre DM", "DM")))</f>
        <v/>
      </c>
      <c r="O361" s="72" t="str">
        <f t="shared" ca="1" si="365"/>
        <v/>
      </c>
      <c r="Q361" s="71" t="str">
        <f ca="1">IFERROR(DATEDIF(PEBRUARI!I361,PEBRUARI!D361,"Y"),"")</f>
        <v/>
      </c>
      <c r="R361" s="71" t="str">
        <f ca="1">IFERROR(DATEDIF(PEBRUARI!I361,PEBRUARI!D361,"YM"),"")</f>
        <v/>
      </c>
      <c r="S361" s="72" t="str">
        <f t="shared" ca="1" si="366"/>
        <v/>
      </c>
      <c r="T361" s="72" t="str">
        <f ca="1">S361&amp;PEBRUARI!K361</f>
        <v/>
      </c>
      <c r="U361" s="72" t="str">
        <f>IF(PEBRUARI!Y361="","",IF(PEBRUARI!Y361&lt;18.5,"Kurus",IF(PEBRUARI!Y361&lt;25,"Normal",IF(PEBRUARI!Y361&lt;30,"Overweight (Risiko)",IF(PEBRUARI!Y361&lt;35,"Obesitas I","Obesitas II")))))</f>
        <v/>
      </c>
      <c r="V361" s="72" t="str">
        <f t="shared" ca="1" si="367"/>
        <v/>
      </c>
      <c r="W361" s="72" t="str">
        <f>IF(PEBRUARI!Z361="","",IF(AND(PEBRUARI!K361="L",PEBRUARI!Z361&lt;90),"Normal / Aman",IF(AND(PEBRUARI!K361="L",PEBRUARI!Z361&gt;=90,PEBRUARI!Z361&lt;=100),"Risiko Tinggi",IF(AND(PEBRUARI!K361="L",PEBRUARI!Z361&gt;100),"Obesitas (Sangat Berisiko)",IF(AND(PEBRUARI!K361="P",PEBRUARI!Z361&lt;80),"Normal / Aman",IF(AND(PEBRUARI!K361="P",PEBRUARI!Z361&gt;=80,PEBRUARI!Z361&lt;=95),"Risiko Tinggi",IF(AND(PEBRUARI!K361="P",PEBRUARI!Z361&gt;95),"Obesitas (Sangat Berisiko)","")))))))</f>
        <v/>
      </c>
      <c r="X361" s="72" t="str">
        <f t="shared" ca="1" si="368"/>
        <v/>
      </c>
      <c r="Y361" s="73" t="str">
        <f>IFERROR(ABS(LEFT(PEBRUARI!AA361,FIND("/",PEBRUARI!AA361)-1)),"")</f>
        <v/>
      </c>
      <c r="Z361" s="73" t="str">
        <f>IFERROR(ABS(MID(PEBRUARI!AA361,FIND("/",PEBRUARI!AA361)+1,LEN(PEBRUARI!AA361))),"")</f>
        <v/>
      </c>
      <c r="AA361" s="72" t="str">
        <f t="shared" si="369"/>
        <v/>
      </c>
      <c r="AB361" s="72" t="str">
        <f t="shared" ca="1" si="370"/>
        <v/>
      </c>
      <c r="AC361" s="72" t="str">
        <f>IF(PEBRUARI!AB361="","",IF(PEBRUARI!AB361&lt;181,"NORMAL",IF(PEBRUARI!AB361&lt;201,"Pre DM", "DM")))</f>
        <v/>
      </c>
      <c r="AD361" s="72" t="str">
        <f t="shared" ca="1" si="371"/>
        <v/>
      </c>
      <c r="AF361" s="71" t="str">
        <f ca="1">IFERROR(DATEDIF(MARET!I361,MARET!D361,"Y"),"")</f>
        <v/>
      </c>
      <c r="AG361" s="71" t="str">
        <f ca="1">IFERROR(DATEDIF(MARET!I361,MARET!D361,"YM"),"")</f>
        <v/>
      </c>
      <c r="AH361" s="72" t="str">
        <f t="shared" ca="1" si="372"/>
        <v/>
      </c>
      <c r="AI361" s="72" t="str">
        <f ca="1">AH361&amp;MARET!K361</f>
        <v/>
      </c>
      <c r="AJ361" s="72" t="str">
        <f>IF(MARET!Y361="","",IF(MARET!Y361&lt;18.5,"Kurus",IF(MARET!Y361&lt;25,"Normal",IF(MARET!Y361&lt;30,"Overweight (Risiko)",IF(MARET!Y361&lt;35,"Obesitas I","Obesitas II")))))</f>
        <v/>
      </c>
      <c r="AK361" s="72" t="str">
        <f t="shared" ca="1" si="373"/>
        <v/>
      </c>
      <c r="AL361" s="72" t="str">
        <f>IF(MARET!Z361="","",IF(AND(MARET!K361="L",MARET!Z361&lt;90),"Normal / Aman",IF(AND(MARET!K361="L",MARET!Z361&gt;=90,MARET!Z361&lt;=100),"Risiko Tinggi",IF(AND(MARET!K361="L",MARET!Z361&gt;100),"Obesitas (Sangat Berisiko)",IF(AND(MARET!K361="P",MARET!Z361&lt;80),"Normal / Aman",IF(AND(MARET!K361="P",MARET!Z361&gt;=80,MARET!Z361&lt;=95),"Risiko Tinggi",IF(AND(MARET!K361="P",MARET!Z361&gt;95),"Obesitas (Sangat Berisiko)","")))))))</f>
        <v/>
      </c>
      <c r="AM361" s="72" t="str">
        <f t="shared" ca="1" si="374"/>
        <v/>
      </c>
      <c r="AN361" s="73" t="str">
        <f>IFERROR(ABS(LEFT(MARET!AA361,FIND("/",MARET!AA361)-1)),"")</f>
        <v/>
      </c>
      <c r="AO361" s="73" t="str">
        <f>IFERROR(ABS(MID(MARET!AA361,FIND("/",MARET!AA361)+1,LEN(MARET!AA361))),"")</f>
        <v/>
      </c>
      <c r="AP361" s="72" t="str">
        <f t="shared" si="375"/>
        <v/>
      </c>
      <c r="AQ361" s="72" t="str">
        <f t="shared" ca="1" si="376"/>
        <v/>
      </c>
      <c r="AR361" s="72" t="str">
        <f>IF(MARET!AB361="","",IF(MARET!AB361&lt;181,"NORMAL",IF(MARET!AB361&lt;201,"Pre DM", "DM")))</f>
        <v/>
      </c>
      <c r="AS361" s="72" t="str">
        <f t="shared" ca="1" si="377"/>
        <v/>
      </c>
      <c r="AU361" s="71" t="str">
        <f ca="1">IFERROR(DATEDIF(APRIL!I361,APRIL!D361,"Y"),"")</f>
        <v/>
      </c>
      <c r="AV361" s="71" t="str">
        <f ca="1">IFERROR(DATEDIF(APRIL!I361,APRIL!D361,"YM"),"")</f>
        <v/>
      </c>
      <c r="AW361" s="72" t="str">
        <f t="shared" ca="1" si="378"/>
        <v/>
      </c>
      <c r="AX361" s="72" t="str">
        <f ca="1">AW361&amp;APRIL!K361</f>
        <v/>
      </c>
      <c r="AY361" s="72" t="str">
        <f>IF(APRIL!Y361="","",IF(APRIL!Y361&lt;18.5,"Kurus",IF(APRIL!Y361&lt;25,"Normal",IF(APRIL!Y361&lt;30,"Overweight (Risiko)",IF(APRIL!Y361&lt;35,"Obesitas I","Obesitas II")))))</f>
        <v/>
      </c>
      <c r="AZ361" s="72" t="str">
        <f t="shared" ca="1" si="379"/>
        <v/>
      </c>
      <c r="BA361" s="72" t="str">
        <f>IF(APRIL!Z361="","",IF(AND(APRIL!K361="L",APRIL!Z361&lt;90),"Normal / Aman",IF(AND(APRIL!K361="L",APRIL!Z361&gt;=90,APRIL!Z361&lt;=100),"Risiko Tinggi",IF(AND(APRIL!K361="L",APRIL!Z361&gt;100),"Obesitas (Sangat Berisiko)",IF(AND(APRIL!K361="P",APRIL!Z361&lt;80),"Normal / Aman",IF(AND(APRIL!K361="P",APRIL!Z361&gt;=80,APRIL!Z361&lt;=95),"Risiko Tinggi",IF(AND(APRIL!K361="P",APRIL!Z361&gt;95),"Obesitas (Sangat Berisiko)","")))))))</f>
        <v/>
      </c>
      <c r="BB361" s="72" t="str">
        <f t="shared" ca="1" si="380"/>
        <v/>
      </c>
      <c r="BC361" s="73" t="str">
        <f>IFERROR(ABS(LEFT(APRIL!AA361,FIND("/",APRIL!AA361)-1)),"")</f>
        <v/>
      </c>
      <c r="BD361" s="73" t="str">
        <f>IFERROR(ABS(MID(APRIL!AA361,FIND("/",APRIL!AA361)+1,LEN(APRIL!AA361))),"")</f>
        <v/>
      </c>
      <c r="BE361" s="72" t="str">
        <f t="shared" si="381"/>
        <v/>
      </c>
      <c r="BF361" s="72" t="str">
        <f t="shared" ca="1" si="382"/>
        <v/>
      </c>
      <c r="BG361" s="72" t="str">
        <f>IF(APRIL!AB361="","",IF(APRIL!AB361&lt;181,"NORMAL",IF(APRIL!AB361&lt;201,"Pre DM", "DM")))</f>
        <v/>
      </c>
      <c r="BH361" s="72" t="str">
        <f t="shared" ca="1" si="383"/>
        <v/>
      </c>
      <c r="BJ361" s="71" t="str">
        <f ca="1">IFERROR(DATEDIF(MEI!I361,MEI!D361,"Y"),"")</f>
        <v/>
      </c>
      <c r="BK361" s="71" t="str">
        <f ca="1">IFERROR(DATEDIF(MEI!I361,MEI!D361,"YM"),"")</f>
        <v/>
      </c>
      <c r="BL361" s="72" t="str">
        <f t="shared" ca="1" si="384"/>
        <v/>
      </c>
      <c r="BM361" s="72" t="str">
        <f ca="1">BL361&amp;MEI!K361</f>
        <v/>
      </c>
      <c r="BN361" s="72" t="str">
        <f>IF(MEI!Y361="","",IF(MEI!Y361&lt;18.5,"Kurus",IF(MEI!Y361&lt;25,"Normal",IF(MEI!Y361&lt;30,"Overweight (Risiko)",IF(MEI!Y361&lt;35,"Obesitas I","Obesitas II")))))</f>
        <v/>
      </c>
      <c r="BO361" s="72" t="str">
        <f t="shared" ca="1" si="385"/>
        <v/>
      </c>
      <c r="BP361" s="72" t="str">
        <f>IF(MEI!Z361="","",IF(AND(MEI!K361="L",MEI!Z361&lt;90),"Normal / Aman",IF(AND(MEI!K361="L",MEI!Z361&gt;=90,MEI!Z361&lt;=100),"Risiko Tinggi",IF(AND(MEI!K361="L",MEI!Z361&gt;100),"Obesitas (Sangat Berisiko)",IF(AND(MEI!K361="P",MEI!Z361&lt;80),"Normal / Aman",IF(AND(MEI!K361="P",MEI!Z361&gt;=80,MEI!Z361&lt;=95),"Risiko Tinggi",IF(AND(MEI!K361="P",MEI!Z361&gt;95),"Obesitas (Sangat Berisiko)","")))))))</f>
        <v/>
      </c>
      <c r="BQ361" s="72" t="str">
        <f t="shared" ca="1" si="386"/>
        <v/>
      </c>
      <c r="BR361" s="73" t="str">
        <f>IFERROR(ABS(LEFT(MEI!AA361,FIND("/",MEI!AA361)-1)),"")</f>
        <v/>
      </c>
      <c r="BS361" s="73" t="str">
        <f>IFERROR(ABS(MID(MEI!AA361,FIND("/",MEI!AA361)+1,LEN(MEI!AA361))),"")</f>
        <v/>
      </c>
      <c r="BT361" s="72" t="str">
        <f t="shared" si="387"/>
        <v/>
      </c>
      <c r="BU361" s="72" t="str">
        <f t="shared" ca="1" si="388"/>
        <v/>
      </c>
      <c r="BV361" s="72" t="str">
        <f>IF(MEI!AB361="","",IF(MEI!AB361&lt;181,"NORMAL",IF(MEI!AB361&lt;201,"Pre DM", "DM")))</f>
        <v/>
      </c>
      <c r="BW361" s="72" t="str">
        <f t="shared" ca="1" si="389"/>
        <v/>
      </c>
      <c r="BY361" s="71" t="str">
        <f ca="1">IFERROR(DATEDIF(JUNI!I361,JUNI!D361,"Y"),"")</f>
        <v/>
      </c>
      <c r="BZ361" s="71" t="str">
        <f ca="1">IFERROR(DATEDIF(JUNI!I361,JUNI!D361,"YM"),"")</f>
        <v/>
      </c>
      <c r="CA361" s="72" t="str">
        <f t="shared" ca="1" si="390"/>
        <v/>
      </c>
      <c r="CB361" s="72" t="str">
        <f ca="1">CA361&amp;JUNI!K361</f>
        <v/>
      </c>
      <c r="CC361" s="72" t="str">
        <f>IF(JUNI!Y361="","",IF(JUNI!Y361&lt;18.5,"Kurus",IF(JUNI!Y361&lt;25,"Normal",IF(JUNI!Y361&lt;30,"Overweight (Risiko)",IF(JUNI!Y361&lt;35,"Obesitas I","Obesitas II")))))</f>
        <v/>
      </c>
      <c r="CD361" s="72" t="str">
        <f t="shared" ca="1" si="391"/>
        <v/>
      </c>
      <c r="CE361" s="72" t="str">
        <f>IF(JUNI!Z361="","",IF(AND(JUNI!K361="L",JUNI!Z361&lt;90),"Normal / Aman",IF(AND(JUNI!K361="L",JUNI!Z361&gt;=90,JUNI!Z361&lt;=100),"Risiko Tinggi",IF(AND(JUNI!K361="L",JUNI!Z361&gt;100),"Obesitas (Sangat Berisiko)",IF(AND(JUNI!K361="P",JUNI!Z361&lt;80),"Normal / Aman",IF(AND(JUNI!K361="P",JUNI!Z361&gt;=80,JUNI!Z361&lt;=95),"Risiko Tinggi",IF(AND(JUNI!K361="P",JUNI!Z361&gt;95),"Obesitas (Sangat Berisiko)","")))))))</f>
        <v/>
      </c>
      <c r="CF361" s="72" t="str">
        <f t="shared" ca="1" si="392"/>
        <v/>
      </c>
      <c r="CG361" s="73" t="str">
        <f>IFERROR(ABS(LEFT(JUNI!AA361,FIND("/",JUNI!AA361)-1)),"")</f>
        <v/>
      </c>
      <c r="CH361" s="73" t="str">
        <f>IFERROR(ABS(MID(JUNI!AA361,FIND("/",JUNI!AA361)+1,LEN(JUNI!AA361))),"")</f>
        <v/>
      </c>
      <c r="CI361" s="72" t="str">
        <f t="shared" si="393"/>
        <v/>
      </c>
      <c r="CJ361" s="72" t="str">
        <f t="shared" ca="1" si="394"/>
        <v/>
      </c>
      <c r="CK361" s="72" t="str">
        <f>IF(JUNI!AB361="","",IF(JUNI!AB361&lt;181,"NORMAL",IF(JUNI!AB361&lt;201,"Pre DM", "DM")))</f>
        <v/>
      </c>
      <c r="CL361" s="72" t="str">
        <f t="shared" ca="1" si="395"/>
        <v/>
      </c>
      <c r="CN361" s="71" t="str">
        <f ca="1">IFERROR(DATEDIF(JULI!I361,JULI!D361,"Y"),"")</f>
        <v/>
      </c>
      <c r="CO361" s="71" t="str">
        <f ca="1">IFERROR(DATEDIF(JULI!I361,JULI!D361,"YM"),"")</f>
        <v/>
      </c>
      <c r="CP361" s="72" t="str">
        <f t="shared" ca="1" si="396"/>
        <v/>
      </c>
      <c r="CQ361" s="72" t="str">
        <f ca="1">CP361&amp;JULI!K361</f>
        <v/>
      </c>
      <c r="CR361" s="72" t="str">
        <f>IF(JULI!Y361="","",IF(JULI!Y361&lt;18.5,"Kurus",IF(JULI!Y361&lt;25,"Normal",IF(JULI!Y361&lt;30,"Overweight (Risiko)",IF(JULI!Y361&lt;35,"Obesitas I","Obesitas II")))))</f>
        <v/>
      </c>
      <c r="CS361" s="72" t="str">
        <f t="shared" ca="1" si="397"/>
        <v/>
      </c>
      <c r="CT361" s="72" t="str">
        <f>IF(JULI!Z361="","",IF(AND(JULI!K361="L",JULI!Z361&lt;90),"Normal / Aman",IF(AND(JULI!K361="L",JULI!Z361&gt;=90,JULI!Z361&lt;=100),"Risiko Tinggi",IF(AND(JULI!K361="L",JULI!Z361&gt;100),"Obesitas (Sangat Berisiko)",IF(AND(JULI!K361="P",JULI!Z361&lt;80),"Normal / Aman",IF(AND(JULI!K361="P",JULI!Z361&gt;=80,JULI!Z361&lt;=95),"Risiko Tinggi",IF(AND(JULI!K361="P",JULI!Z361&gt;95),"Obesitas (Sangat Berisiko)","")))))))</f>
        <v/>
      </c>
      <c r="CU361" s="72" t="str">
        <f t="shared" ca="1" si="398"/>
        <v/>
      </c>
      <c r="CV361" s="73" t="str">
        <f>IFERROR(ABS(LEFT(JULI!AA361,FIND("/",JULI!AA361)-1)),"")</f>
        <v/>
      </c>
      <c r="CW361" s="73" t="str">
        <f>IFERROR(ABS(MID(JULI!AA361,FIND("/",JULI!AA361)+1,LEN(JULI!AA361))),"")</f>
        <v/>
      </c>
      <c r="CX361" s="72" t="str">
        <f t="shared" si="399"/>
        <v/>
      </c>
      <c r="CY361" s="72" t="str">
        <f t="shared" ca="1" si="400"/>
        <v/>
      </c>
      <c r="CZ361" s="72" t="str">
        <f>IF(JULI!AB361="","",IF(JULI!AB361&lt;181,"NORMAL",IF(JULI!AB361&lt;201,"Pre DM", "DM")))</f>
        <v/>
      </c>
      <c r="DA361" s="72" t="str">
        <f t="shared" ca="1" si="401"/>
        <v/>
      </c>
      <c r="DC361" s="71" t="str">
        <f ca="1">IFERROR(DATEDIF(AGUSTUS!I361,AGUSTUS!D361,"Y"),"")</f>
        <v/>
      </c>
      <c r="DD361" s="71" t="str">
        <f ca="1">IFERROR(DATEDIF(AGUSTUS!I361,AGUSTUS!D361,"YM"),"")</f>
        <v/>
      </c>
      <c r="DE361" s="72" t="str">
        <f t="shared" ca="1" si="402"/>
        <v/>
      </c>
      <c r="DF361" s="72" t="str">
        <f ca="1">DE361&amp;AGUSTUS!K361</f>
        <v/>
      </c>
      <c r="DG361" s="72" t="str">
        <f>IF(AGUSTUS!Y361="","",IF(AGUSTUS!Y361&lt;18.5,"Kurus",IF(AGUSTUS!Y361&lt;25,"Normal",IF(AGUSTUS!Y361&lt;30,"Overweight (Risiko)",IF(AGUSTUS!Y361&lt;35,"Obesitas I","Obesitas II")))))</f>
        <v/>
      </c>
      <c r="DH361" s="72" t="str">
        <f t="shared" ca="1" si="403"/>
        <v/>
      </c>
      <c r="DI361" s="72" t="str">
        <f>IF(AGUSTUS!Z361="","",IF(AND(AGUSTUS!K361="L",AGUSTUS!Z361&lt;90),"Normal / Aman",IF(AND(AGUSTUS!K361="L",AGUSTUS!Z361&gt;=90,AGUSTUS!Z361&lt;=100),"Risiko Tinggi",IF(AND(AGUSTUS!K361="L",AGUSTUS!Z361&gt;100),"Obesitas (Sangat Berisiko)",IF(AND(AGUSTUS!K361="P",AGUSTUS!Z361&lt;80),"Normal / Aman",IF(AND(AGUSTUS!K361="P",AGUSTUS!Z361&gt;=80,AGUSTUS!Z361&lt;=95),"Risiko Tinggi",IF(AND(AGUSTUS!K361="P",AGUSTUS!Z361&gt;95),"Obesitas (Sangat Berisiko)","")))))))</f>
        <v/>
      </c>
      <c r="DJ361" s="72" t="str">
        <f t="shared" ca="1" si="404"/>
        <v/>
      </c>
      <c r="DK361" s="73" t="str">
        <f>IFERROR(ABS(LEFT(AGUSTUS!AA361,FIND("/",AGUSTUS!AA361)-1)),"")</f>
        <v/>
      </c>
      <c r="DL361" s="73" t="str">
        <f>IFERROR(ABS(MID(AGUSTUS!AA361,FIND("/",AGUSTUS!AA361)+1,LEN(AGUSTUS!AA361))),"")</f>
        <v/>
      </c>
      <c r="DM361" s="72" t="str">
        <f t="shared" si="405"/>
        <v/>
      </c>
      <c r="DN361" s="72" t="str">
        <f t="shared" ca="1" si="406"/>
        <v/>
      </c>
      <c r="DO361" s="72" t="str">
        <f>IF(AGUSTUS!AB361="","",IF(AGUSTUS!AB361&lt;181,"NORMAL",IF(AGUSTUS!AB361&lt;201,"Pre DM", "DM")))</f>
        <v/>
      </c>
      <c r="DP361" s="72" t="str">
        <f t="shared" ca="1" si="407"/>
        <v/>
      </c>
      <c r="DR361" s="71" t="str">
        <f ca="1">IFERROR(DATEDIF(SEPTEMBER!I361,SEPTEMBER!D361,"Y"),"")</f>
        <v/>
      </c>
      <c r="DS361" s="71" t="str">
        <f ca="1">IFERROR(DATEDIF(SEPTEMBER!I361,SEPTEMBER!D361,"YM"),"")</f>
        <v/>
      </c>
      <c r="DT361" s="72" t="str">
        <f t="shared" ca="1" si="408"/>
        <v/>
      </c>
      <c r="DU361" s="72" t="str">
        <f ca="1">DT361&amp;SEPTEMBER!K361</f>
        <v/>
      </c>
      <c r="DV361" s="72" t="str">
        <f>IF(SEPTEMBER!Y361="","",IF(SEPTEMBER!Y361&lt;18.5,"Kurus",IF(SEPTEMBER!Y361&lt;25,"Normal",IF(SEPTEMBER!Y361&lt;30,"Overweight (Risiko)",IF(SEPTEMBER!Y361&lt;35,"Obesitas I","Obesitas II")))))</f>
        <v/>
      </c>
      <c r="DW361" s="72" t="str">
        <f t="shared" ca="1" si="409"/>
        <v/>
      </c>
      <c r="DX361" s="72" t="str">
        <f>IF(SEPTEMBER!Z361="","",IF(AND(SEPTEMBER!K361="L",SEPTEMBER!Z361&lt;90),"Normal / Aman",IF(AND(SEPTEMBER!K361="L",SEPTEMBER!Z361&gt;=90,SEPTEMBER!Z361&lt;=100),"Risiko Tinggi",IF(AND(SEPTEMBER!K361="L",SEPTEMBER!Z361&gt;100),"Obesitas (Sangat Berisiko)",IF(AND(SEPTEMBER!K361="P",SEPTEMBER!Z361&lt;80),"Normal / Aman",IF(AND(SEPTEMBER!K361="P",SEPTEMBER!Z361&gt;=80,SEPTEMBER!Z361&lt;=95),"Risiko Tinggi",IF(AND(SEPTEMBER!K361="P",SEPTEMBER!Z361&gt;95),"Obesitas (Sangat Berisiko)","")))))))</f>
        <v/>
      </c>
      <c r="DY361" s="72" t="str">
        <f t="shared" ca="1" si="410"/>
        <v/>
      </c>
      <c r="DZ361" s="73" t="str">
        <f>IFERROR(ABS(LEFT(SEPTEMBER!AA361,FIND("/",SEPTEMBER!AA361)-1)),"")</f>
        <v/>
      </c>
      <c r="EA361" s="73" t="str">
        <f>IFERROR(ABS(MID(SEPTEMBER!AA361,FIND("/",SEPTEMBER!AA361)+1,LEN(SEPTEMBER!AA361))),"")</f>
        <v/>
      </c>
      <c r="EB361" s="72" t="str">
        <f t="shared" si="411"/>
        <v/>
      </c>
      <c r="EC361" s="72" t="str">
        <f t="shared" ca="1" si="412"/>
        <v/>
      </c>
      <c r="ED361" s="72" t="str">
        <f>IF(SEPTEMBER!AB361="","",IF(SEPTEMBER!AB361&lt;181,"NORMAL",IF(SEPTEMBER!AB361&lt;201,"Pre DM", "DM")))</f>
        <v/>
      </c>
      <c r="EE361" s="72" t="str">
        <f t="shared" ca="1" si="413"/>
        <v/>
      </c>
      <c r="EG361" s="71" t="str">
        <f ca="1">IFERROR(DATEDIF(OKTOBER!I361,OKTOBER!D361,"Y"),"")</f>
        <v/>
      </c>
      <c r="EH361" s="71" t="str">
        <f ca="1">IFERROR(DATEDIF(OKTOBER!I361,OKTOBER!D361,"YM"),"")</f>
        <v/>
      </c>
      <c r="EI361" s="72" t="str">
        <f t="shared" ca="1" si="414"/>
        <v/>
      </c>
      <c r="EJ361" s="72" t="str">
        <f ca="1">EI361&amp;OKTOBER!K361</f>
        <v/>
      </c>
      <c r="EK361" s="72" t="str">
        <f>IF(OKTOBER!Y361="","",IF(OKTOBER!Y361&lt;18.5,"Kurus",IF(OKTOBER!Y361&lt;25,"Normal",IF(OKTOBER!Y361&lt;30,"Overweight (Risiko)",IF(OKTOBER!Y361&lt;35,"Obesitas I","Obesitas II")))))</f>
        <v/>
      </c>
      <c r="EL361" s="72" t="str">
        <f t="shared" ca="1" si="415"/>
        <v/>
      </c>
      <c r="EM361" s="72" t="str">
        <f>IF(OKTOBER!Z361="","",IF(AND(OKTOBER!K361="L",OKTOBER!Z361&lt;90),"Normal / Aman",IF(AND(OKTOBER!K361="L",OKTOBER!Z361&gt;=90,OKTOBER!Z361&lt;=100),"Risiko Tinggi",IF(AND(OKTOBER!K361="L",OKTOBER!Z361&gt;100),"Obesitas (Sangat Berisiko)",IF(AND(OKTOBER!K361="P",OKTOBER!Z361&lt;80),"Normal / Aman",IF(AND(OKTOBER!K361="P",OKTOBER!Z361&gt;=80,OKTOBER!Z361&lt;=95),"Risiko Tinggi",IF(AND(OKTOBER!K361="P",OKTOBER!Z361&gt;95),"Obesitas (Sangat Berisiko)","")))))))</f>
        <v/>
      </c>
      <c r="EN361" s="72" t="str">
        <f t="shared" ca="1" si="416"/>
        <v/>
      </c>
      <c r="EO361" s="73" t="str">
        <f>IFERROR(ABS(LEFT(OKTOBER!AA361,FIND("/",OKTOBER!AA361)-1)),"")</f>
        <v/>
      </c>
      <c r="EP361" s="73" t="str">
        <f>IFERROR(ABS(MID(OKTOBER!AA361,FIND("/",OKTOBER!AA361)+1,LEN(OKTOBER!AA361))),"")</f>
        <v/>
      </c>
      <c r="EQ361" s="72" t="str">
        <f t="shared" si="417"/>
        <v/>
      </c>
      <c r="ER361" s="72" t="str">
        <f t="shared" ca="1" si="418"/>
        <v/>
      </c>
      <c r="ES361" s="72" t="str">
        <f>IF(OKTOBER!AB361="","",IF(OKTOBER!AB361&lt;181,"NORMAL",IF(OKTOBER!AB361&lt;201,"Pre DM", "DM")))</f>
        <v/>
      </c>
      <c r="ET361" s="72" t="str">
        <f t="shared" ca="1" si="419"/>
        <v/>
      </c>
      <c r="EV361" s="71" t="str">
        <f ca="1">IFERROR(DATEDIF(NOPEMBER!I361,NOPEMBER!D361,"Y"),"")</f>
        <v/>
      </c>
      <c r="EW361" s="71" t="str">
        <f ca="1">IFERROR(DATEDIF(NOPEMBER!I361,NOPEMBER!D361,"YM"),"")</f>
        <v/>
      </c>
      <c r="EX361" s="72" t="str">
        <f t="shared" ca="1" si="420"/>
        <v/>
      </c>
      <c r="EY361" s="72" t="str">
        <f ca="1">EX361&amp;NOPEMBER!K361</f>
        <v/>
      </c>
      <c r="EZ361" s="72" t="str">
        <f>IF(NOPEMBER!Y361="","",IF(NOPEMBER!Y361&lt;18.5,"Kurus",IF(NOPEMBER!Y361&lt;25,"Normal",IF(NOPEMBER!Y361&lt;30,"Overweight (Risiko)",IF(NOPEMBER!Y361&lt;35,"Obesitas I","Obesitas II")))))</f>
        <v/>
      </c>
      <c r="FA361" s="72" t="str">
        <f t="shared" ca="1" si="421"/>
        <v/>
      </c>
      <c r="FB361" s="72" t="str">
        <f>IF(NOPEMBER!Z361="","",IF(AND(NOPEMBER!K361="L",NOPEMBER!Z361&lt;90),"Normal / Aman",IF(AND(NOPEMBER!K361="L",NOPEMBER!Z361&gt;=90,NOPEMBER!Z361&lt;=100),"Risiko Tinggi",IF(AND(NOPEMBER!K361="L",NOPEMBER!Z361&gt;100),"Obesitas (Sangat Berisiko)",IF(AND(NOPEMBER!K361="P",NOPEMBER!Z361&lt;80),"Normal / Aman",IF(AND(NOPEMBER!K361="P",NOPEMBER!Z361&gt;=80,NOPEMBER!Z361&lt;=95),"Risiko Tinggi",IF(AND(NOPEMBER!K361="P",NOPEMBER!Z361&gt;95),"Obesitas (Sangat Berisiko)","")))))))</f>
        <v/>
      </c>
      <c r="FC361" s="72" t="str">
        <f t="shared" ca="1" si="422"/>
        <v/>
      </c>
      <c r="FD361" s="73" t="str">
        <f>IFERROR(ABS(LEFT(NOPEMBER!AA361,FIND("/",NOPEMBER!AA361)-1)),"")</f>
        <v/>
      </c>
      <c r="FE361" s="73" t="str">
        <f>IFERROR(ABS(MID(NOPEMBER!AA361,FIND("/",NOPEMBER!AA361)+1,LEN(NOPEMBER!AA361))),"")</f>
        <v/>
      </c>
      <c r="FF361" s="72" t="str">
        <f t="shared" si="423"/>
        <v/>
      </c>
      <c r="FG361" s="72" t="str">
        <f t="shared" ca="1" si="424"/>
        <v/>
      </c>
      <c r="FH361" s="72" t="str">
        <f>IF(NOPEMBER!AB361="","",IF(NOPEMBER!AB361&lt;181,"NORMAL",IF(NOPEMBER!AB361&lt;201,"Pre DM", "DM")))</f>
        <v/>
      </c>
      <c r="FI361" s="72" t="str">
        <f t="shared" ca="1" si="425"/>
        <v/>
      </c>
      <c r="FK361" s="71" t="str">
        <f ca="1">IFERROR(DATEDIF(DESEMBER!I361,DESEMBER!D361,"Y"),"")</f>
        <v/>
      </c>
      <c r="FL361" s="71" t="str">
        <f ca="1">IFERROR(DATEDIF(DESEMBER!I361,DESEMBER!D361,"YM"),"")</f>
        <v/>
      </c>
      <c r="FM361" s="72" t="str">
        <f t="shared" ca="1" si="426"/>
        <v/>
      </c>
      <c r="FN361" s="72" t="str">
        <f ca="1">FM361&amp;DESEMBER!K361</f>
        <v/>
      </c>
      <c r="FO361" s="72" t="str">
        <f>IF(DESEMBER!Y361="","",IF(DESEMBER!Y361&lt;18.5,"Kurus",IF(DESEMBER!Y361&lt;25,"Normal",IF(DESEMBER!Y361&lt;30,"Overweight (Risiko)",IF(DESEMBER!Y361&lt;35,"Obesitas I","Obesitas II")))))</f>
        <v/>
      </c>
      <c r="FP361" s="72" t="str">
        <f t="shared" ca="1" si="427"/>
        <v/>
      </c>
      <c r="FQ361" s="72" t="str">
        <f>IF(DESEMBER!Z361="","",IF(AND(DESEMBER!K361="L",DESEMBER!Z361&lt;90),"Normal / Aman",IF(AND(DESEMBER!K361="L",DESEMBER!Z361&gt;=90,DESEMBER!Z361&lt;=100),"Risiko Tinggi",IF(AND(DESEMBER!K361="L",DESEMBER!Z361&gt;100),"Obesitas (Sangat Berisiko)",IF(AND(DESEMBER!K361="P",DESEMBER!Z361&lt;80),"Normal / Aman",IF(AND(DESEMBER!K361="P",DESEMBER!Z361&gt;=80,DESEMBER!Z361&lt;=95),"Risiko Tinggi",IF(AND(DESEMBER!K361="P",DESEMBER!Z361&gt;95),"Obesitas (Sangat Berisiko)","")))))))</f>
        <v/>
      </c>
      <c r="FR361" s="72" t="str">
        <f t="shared" ca="1" si="428"/>
        <v/>
      </c>
      <c r="FS361" s="73" t="str">
        <f>IFERROR(ABS(LEFT(DESEMBER!AA361,FIND("/",DESEMBER!AA361)-1)),"")</f>
        <v/>
      </c>
      <c r="FT361" s="73" t="str">
        <f>IFERROR(ABS(MID(DESEMBER!AA361,FIND("/",DESEMBER!AA361)+1,LEN(DESEMBER!AA361))),"")</f>
        <v/>
      </c>
      <c r="FU361" s="72" t="str">
        <f t="shared" si="429"/>
        <v/>
      </c>
      <c r="FV361" s="72" t="str">
        <f t="shared" ca="1" si="430"/>
        <v/>
      </c>
      <c r="FW361" s="72" t="str">
        <f>IF(DESEMBER!AB361="","",IF(DESEMBER!AB361&lt;181,"NORMAL",IF(DESEMBER!AB361&lt;201,"Pre DM", "DM")))</f>
        <v/>
      </c>
      <c r="FX361" s="72" t="str">
        <f t="shared" ca="1" si="431"/>
        <v/>
      </c>
    </row>
    <row r="362" spans="2:180" x14ac:dyDescent="0.25">
      <c r="B362" s="71" t="str">
        <f ca="1">IFERROR(DATEDIF(JANUARI!I362,JANUARI!D362,"Y"),"")</f>
        <v/>
      </c>
      <c r="C362" s="71" t="str">
        <f ca="1">IFERROR(DATEDIF(JANUARI!I362,JANUARI!D362,"YM"),"")</f>
        <v/>
      </c>
      <c r="D362" s="72" t="str">
        <f t="shared" ca="1" si="360"/>
        <v/>
      </c>
      <c r="E362" s="72" t="str">
        <f ca="1">D362&amp;JANUARI!K362</f>
        <v/>
      </c>
      <c r="F362" s="72" t="str">
        <f>IF(JANUARI!Y362="","",IF(JANUARI!Y362&lt;18.5,"Kurus",IF(JANUARI!Y362&lt;25,"Normal",IF(JANUARI!Y362&lt;30,"Overweight (Risiko)",IF(JANUARI!Y362&lt;35,"Obesitas I","Obesitas II")))))</f>
        <v/>
      </c>
      <c r="G362" s="72" t="str">
        <f t="shared" ca="1" si="361"/>
        <v/>
      </c>
      <c r="H362" s="72" t="str">
        <f>IF(JANUARI!Z362="","",IF(AND(JANUARI!K362="L",JANUARI!Z362&lt;90),"Normal / Aman",IF(AND(JANUARI!K362="L",JANUARI!Z362&gt;=90,JANUARI!Z362&lt;=100),"Risiko Tinggi",IF(AND(JANUARI!K362="L",JANUARI!Z362&gt;100),"Obesitas (Sangat Berisiko)",IF(AND(JANUARI!K362="P",JANUARI!Z362&lt;80),"Normal / Aman",IF(AND(JANUARI!K362="P",JANUARI!Z362&gt;=80,JANUARI!Z362&lt;=95),"Risiko Tinggi",IF(AND(JANUARI!K362="P",JANUARI!Z362&gt;95),"Obesitas (Sangat Berisiko)","")))))))</f>
        <v/>
      </c>
      <c r="I362" s="72" t="str">
        <f t="shared" ca="1" si="362"/>
        <v/>
      </c>
      <c r="J362" s="73" t="str">
        <f>IFERROR(ABS(LEFT(JANUARI!AA362,FIND("/",JANUARI!AA362)-1)),"")</f>
        <v/>
      </c>
      <c r="K362" s="73" t="str">
        <f>IFERROR(ABS(MID(JANUARI!AA362,FIND("/",JANUARI!AA362)+1,LEN(JANUARI!AA362))),"")</f>
        <v/>
      </c>
      <c r="L362" s="72" t="str">
        <f t="shared" si="363"/>
        <v/>
      </c>
      <c r="M362" s="72" t="str">
        <f t="shared" ca="1" si="364"/>
        <v/>
      </c>
      <c r="N362" s="72" t="str">
        <f>IF(JANUARI!AB362="","",IF(JANUARI!AB362&lt;181,"NORMAL",IF(JANUARI!AB362&lt;201,"Pre DM", "DM")))</f>
        <v/>
      </c>
      <c r="O362" s="72" t="str">
        <f t="shared" ca="1" si="365"/>
        <v/>
      </c>
      <c r="Q362" s="71" t="str">
        <f ca="1">IFERROR(DATEDIF(PEBRUARI!I362,PEBRUARI!D362,"Y"),"")</f>
        <v/>
      </c>
      <c r="R362" s="71" t="str">
        <f ca="1">IFERROR(DATEDIF(PEBRUARI!I362,PEBRUARI!D362,"YM"),"")</f>
        <v/>
      </c>
      <c r="S362" s="72" t="str">
        <f t="shared" ca="1" si="366"/>
        <v/>
      </c>
      <c r="T362" s="72" t="str">
        <f ca="1">S362&amp;PEBRUARI!K362</f>
        <v/>
      </c>
      <c r="U362" s="72" t="str">
        <f>IF(PEBRUARI!Y362="","",IF(PEBRUARI!Y362&lt;18.5,"Kurus",IF(PEBRUARI!Y362&lt;25,"Normal",IF(PEBRUARI!Y362&lt;30,"Overweight (Risiko)",IF(PEBRUARI!Y362&lt;35,"Obesitas I","Obesitas II")))))</f>
        <v/>
      </c>
      <c r="V362" s="72" t="str">
        <f t="shared" ca="1" si="367"/>
        <v/>
      </c>
      <c r="W362" s="72" t="str">
        <f>IF(PEBRUARI!Z362="","",IF(AND(PEBRUARI!K362="L",PEBRUARI!Z362&lt;90),"Normal / Aman",IF(AND(PEBRUARI!K362="L",PEBRUARI!Z362&gt;=90,PEBRUARI!Z362&lt;=100),"Risiko Tinggi",IF(AND(PEBRUARI!K362="L",PEBRUARI!Z362&gt;100),"Obesitas (Sangat Berisiko)",IF(AND(PEBRUARI!K362="P",PEBRUARI!Z362&lt;80),"Normal / Aman",IF(AND(PEBRUARI!K362="P",PEBRUARI!Z362&gt;=80,PEBRUARI!Z362&lt;=95),"Risiko Tinggi",IF(AND(PEBRUARI!K362="P",PEBRUARI!Z362&gt;95),"Obesitas (Sangat Berisiko)","")))))))</f>
        <v/>
      </c>
      <c r="X362" s="72" t="str">
        <f t="shared" ca="1" si="368"/>
        <v/>
      </c>
      <c r="Y362" s="73" t="str">
        <f>IFERROR(ABS(LEFT(PEBRUARI!AA362,FIND("/",PEBRUARI!AA362)-1)),"")</f>
        <v/>
      </c>
      <c r="Z362" s="73" t="str">
        <f>IFERROR(ABS(MID(PEBRUARI!AA362,FIND("/",PEBRUARI!AA362)+1,LEN(PEBRUARI!AA362))),"")</f>
        <v/>
      </c>
      <c r="AA362" s="72" t="str">
        <f t="shared" si="369"/>
        <v/>
      </c>
      <c r="AB362" s="72" t="str">
        <f t="shared" ca="1" si="370"/>
        <v/>
      </c>
      <c r="AC362" s="72" t="str">
        <f>IF(PEBRUARI!AB362="","",IF(PEBRUARI!AB362&lt;181,"NORMAL",IF(PEBRUARI!AB362&lt;201,"Pre DM", "DM")))</f>
        <v/>
      </c>
      <c r="AD362" s="72" t="str">
        <f t="shared" ca="1" si="371"/>
        <v/>
      </c>
      <c r="AF362" s="71" t="str">
        <f ca="1">IFERROR(DATEDIF(MARET!I362,MARET!D362,"Y"),"")</f>
        <v/>
      </c>
      <c r="AG362" s="71" t="str">
        <f ca="1">IFERROR(DATEDIF(MARET!I362,MARET!D362,"YM"),"")</f>
        <v/>
      </c>
      <c r="AH362" s="72" t="str">
        <f t="shared" ca="1" si="372"/>
        <v/>
      </c>
      <c r="AI362" s="72" t="str">
        <f ca="1">AH362&amp;MARET!K362</f>
        <v/>
      </c>
      <c r="AJ362" s="72" t="str">
        <f>IF(MARET!Y362="","",IF(MARET!Y362&lt;18.5,"Kurus",IF(MARET!Y362&lt;25,"Normal",IF(MARET!Y362&lt;30,"Overweight (Risiko)",IF(MARET!Y362&lt;35,"Obesitas I","Obesitas II")))))</f>
        <v/>
      </c>
      <c r="AK362" s="72" t="str">
        <f t="shared" ca="1" si="373"/>
        <v/>
      </c>
      <c r="AL362" s="72" t="str">
        <f>IF(MARET!Z362="","",IF(AND(MARET!K362="L",MARET!Z362&lt;90),"Normal / Aman",IF(AND(MARET!K362="L",MARET!Z362&gt;=90,MARET!Z362&lt;=100),"Risiko Tinggi",IF(AND(MARET!K362="L",MARET!Z362&gt;100),"Obesitas (Sangat Berisiko)",IF(AND(MARET!K362="P",MARET!Z362&lt;80),"Normal / Aman",IF(AND(MARET!K362="P",MARET!Z362&gt;=80,MARET!Z362&lt;=95),"Risiko Tinggi",IF(AND(MARET!K362="P",MARET!Z362&gt;95),"Obesitas (Sangat Berisiko)","")))))))</f>
        <v/>
      </c>
      <c r="AM362" s="72" t="str">
        <f t="shared" ca="1" si="374"/>
        <v/>
      </c>
      <c r="AN362" s="73" t="str">
        <f>IFERROR(ABS(LEFT(MARET!AA362,FIND("/",MARET!AA362)-1)),"")</f>
        <v/>
      </c>
      <c r="AO362" s="73" t="str">
        <f>IFERROR(ABS(MID(MARET!AA362,FIND("/",MARET!AA362)+1,LEN(MARET!AA362))),"")</f>
        <v/>
      </c>
      <c r="AP362" s="72" t="str">
        <f t="shared" si="375"/>
        <v/>
      </c>
      <c r="AQ362" s="72" t="str">
        <f t="shared" ca="1" si="376"/>
        <v/>
      </c>
      <c r="AR362" s="72" t="str">
        <f>IF(MARET!AB362="","",IF(MARET!AB362&lt;181,"NORMAL",IF(MARET!AB362&lt;201,"Pre DM", "DM")))</f>
        <v/>
      </c>
      <c r="AS362" s="72" t="str">
        <f t="shared" ca="1" si="377"/>
        <v/>
      </c>
      <c r="AU362" s="71" t="str">
        <f ca="1">IFERROR(DATEDIF(APRIL!I362,APRIL!D362,"Y"),"")</f>
        <v/>
      </c>
      <c r="AV362" s="71" t="str">
        <f ca="1">IFERROR(DATEDIF(APRIL!I362,APRIL!D362,"YM"),"")</f>
        <v/>
      </c>
      <c r="AW362" s="72" t="str">
        <f t="shared" ca="1" si="378"/>
        <v/>
      </c>
      <c r="AX362" s="72" t="str">
        <f ca="1">AW362&amp;APRIL!K362</f>
        <v/>
      </c>
      <c r="AY362" s="72" t="str">
        <f>IF(APRIL!Y362="","",IF(APRIL!Y362&lt;18.5,"Kurus",IF(APRIL!Y362&lt;25,"Normal",IF(APRIL!Y362&lt;30,"Overweight (Risiko)",IF(APRIL!Y362&lt;35,"Obesitas I","Obesitas II")))))</f>
        <v/>
      </c>
      <c r="AZ362" s="72" t="str">
        <f t="shared" ca="1" si="379"/>
        <v/>
      </c>
      <c r="BA362" s="72" t="str">
        <f>IF(APRIL!Z362="","",IF(AND(APRIL!K362="L",APRIL!Z362&lt;90),"Normal / Aman",IF(AND(APRIL!K362="L",APRIL!Z362&gt;=90,APRIL!Z362&lt;=100),"Risiko Tinggi",IF(AND(APRIL!K362="L",APRIL!Z362&gt;100),"Obesitas (Sangat Berisiko)",IF(AND(APRIL!K362="P",APRIL!Z362&lt;80),"Normal / Aman",IF(AND(APRIL!K362="P",APRIL!Z362&gt;=80,APRIL!Z362&lt;=95),"Risiko Tinggi",IF(AND(APRIL!K362="P",APRIL!Z362&gt;95),"Obesitas (Sangat Berisiko)","")))))))</f>
        <v/>
      </c>
      <c r="BB362" s="72" t="str">
        <f t="shared" ca="1" si="380"/>
        <v/>
      </c>
      <c r="BC362" s="73" t="str">
        <f>IFERROR(ABS(LEFT(APRIL!AA362,FIND("/",APRIL!AA362)-1)),"")</f>
        <v/>
      </c>
      <c r="BD362" s="73" t="str">
        <f>IFERROR(ABS(MID(APRIL!AA362,FIND("/",APRIL!AA362)+1,LEN(APRIL!AA362))),"")</f>
        <v/>
      </c>
      <c r="BE362" s="72" t="str">
        <f t="shared" si="381"/>
        <v/>
      </c>
      <c r="BF362" s="72" t="str">
        <f t="shared" ca="1" si="382"/>
        <v/>
      </c>
      <c r="BG362" s="72" t="str">
        <f>IF(APRIL!AB362="","",IF(APRIL!AB362&lt;181,"NORMAL",IF(APRIL!AB362&lt;201,"Pre DM", "DM")))</f>
        <v/>
      </c>
      <c r="BH362" s="72" t="str">
        <f t="shared" ca="1" si="383"/>
        <v/>
      </c>
      <c r="BJ362" s="71" t="str">
        <f ca="1">IFERROR(DATEDIF(MEI!I362,MEI!D362,"Y"),"")</f>
        <v/>
      </c>
      <c r="BK362" s="71" t="str">
        <f ca="1">IFERROR(DATEDIF(MEI!I362,MEI!D362,"YM"),"")</f>
        <v/>
      </c>
      <c r="BL362" s="72" t="str">
        <f t="shared" ca="1" si="384"/>
        <v/>
      </c>
      <c r="BM362" s="72" t="str">
        <f ca="1">BL362&amp;MEI!K362</f>
        <v/>
      </c>
      <c r="BN362" s="72" t="str">
        <f>IF(MEI!Y362="","",IF(MEI!Y362&lt;18.5,"Kurus",IF(MEI!Y362&lt;25,"Normal",IF(MEI!Y362&lt;30,"Overweight (Risiko)",IF(MEI!Y362&lt;35,"Obesitas I","Obesitas II")))))</f>
        <v/>
      </c>
      <c r="BO362" s="72" t="str">
        <f t="shared" ca="1" si="385"/>
        <v/>
      </c>
      <c r="BP362" s="72" t="str">
        <f>IF(MEI!Z362="","",IF(AND(MEI!K362="L",MEI!Z362&lt;90),"Normal / Aman",IF(AND(MEI!K362="L",MEI!Z362&gt;=90,MEI!Z362&lt;=100),"Risiko Tinggi",IF(AND(MEI!K362="L",MEI!Z362&gt;100),"Obesitas (Sangat Berisiko)",IF(AND(MEI!K362="P",MEI!Z362&lt;80),"Normal / Aman",IF(AND(MEI!K362="P",MEI!Z362&gt;=80,MEI!Z362&lt;=95),"Risiko Tinggi",IF(AND(MEI!K362="P",MEI!Z362&gt;95),"Obesitas (Sangat Berisiko)","")))))))</f>
        <v/>
      </c>
      <c r="BQ362" s="72" t="str">
        <f t="shared" ca="1" si="386"/>
        <v/>
      </c>
      <c r="BR362" s="73" t="str">
        <f>IFERROR(ABS(LEFT(MEI!AA362,FIND("/",MEI!AA362)-1)),"")</f>
        <v/>
      </c>
      <c r="BS362" s="73" t="str">
        <f>IFERROR(ABS(MID(MEI!AA362,FIND("/",MEI!AA362)+1,LEN(MEI!AA362))),"")</f>
        <v/>
      </c>
      <c r="BT362" s="72" t="str">
        <f t="shared" si="387"/>
        <v/>
      </c>
      <c r="BU362" s="72" t="str">
        <f t="shared" ca="1" si="388"/>
        <v/>
      </c>
      <c r="BV362" s="72" t="str">
        <f>IF(MEI!AB362="","",IF(MEI!AB362&lt;181,"NORMAL",IF(MEI!AB362&lt;201,"Pre DM", "DM")))</f>
        <v/>
      </c>
      <c r="BW362" s="72" t="str">
        <f t="shared" ca="1" si="389"/>
        <v/>
      </c>
      <c r="BY362" s="71" t="str">
        <f ca="1">IFERROR(DATEDIF(JUNI!I362,JUNI!D362,"Y"),"")</f>
        <v/>
      </c>
      <c r="BZ362" s="71" t="str">
        <f ca="1">IFERROR(DATEDIF(JUNI!I362,JUNI!D362,"YM"),"")</f>
        <v/>
      </c>
      <c r="CA362" s="72" t="str">
        <f t="shared" ca="1" si="390"/>
        <v/>
      </c>
      <c r="CB362" s="72" t="str">
        <f ca="1">CA362&amp;JUNI!K362</f>
        <v/>
      </c>
      <c r="CC362" s="72" t="str">
        <f>IF(JUNI!Y362="","",IF(JUNI!Y362&lt;18.5,"Kurus",IF(JUNI!Y362&lt;25,"Normal",IF(JUNI!Y362&lt;30,"Overweight (Risiko)",IF(JUNI!Y362&lt;35,"Obesitas I","Obesitas II")))))</f>
        <v/>
      </c>
      <c r="CD362" s="72" t="str">
        <f t="shared" ca="1" si="391"/>
        <v/>
      </c>
      <c r="CE362" s="72" t="str">
        <f>IF(JUNI!Z362="","",IF(AND(JUNI!K362="L",JUNI!Z362&lt;90),"Normal / Aman",IF(AND(JUNI!K362="L",JUNI!Z362&gt;=90,JUNI!Z362&lt;=100),"Risiko Tinggi",IF(AND(JUNI!K362="L",JUNI!Z362&gt;100),"Obesitas (Sangat Berisiko)",IF(AND(JUNI!K362="P",JUNI!Z362&lt;80),"Normal / Aman",IF(AND(JUNI!K362="P",JUNI!Z362&gt;=80,JUNI!Z362&lt;=95),"Risiko Tinggi",IF(AND(JUNI!K362="P",JUNI!Z362&gt;95),"Obesitas (Sangat Berisiko)","")))))))</f>
        <v/>
      </c>
      <c r="CF362" s="72" t="str">
        <f t="shared" ca="1" si="392"/>
        <v/>
      </c>
      <c r="CG362" s="73" t="str">
        <f>IFERROR(ABS(LEFT(JUNI!AA362,FIND("/",JUNI!AA362)-1)),"")</f>
        <v/>
      </c>
      <c r="CH362" s="73" t="str">
        <f>IFERROR(ABS(MID(JUNI!AA362,FIND("/",JUNI!AA362)+1,LEN(JUNI!AA362))),"")</f>
        <v/>
      </c>
      <c r="CI362" s="72" t="str">
        <f t="shared" si="393"/>
        <v/>
      </c>
      <c r="CJ362" s="72" t="str">
        <f t="shared" ca="1" si="394"/>
        <v/>
      </c>
      <c r="CK362" s="72" t="str">
        <f>IF(JUNI!AB362="","",IF(JUNI!AB362&lt;181,"NORMAL",IF(JUNI!AB362&lt;201,"Pre DM", "DM")))</f>
        <v/>
      </c>
      <c r="CL362" s="72" t="str">
        <f t="shared" ca="1" si="395"/>
        <v/>
      </c>
      <c r="CN362" s="71" t="str">
        <f ca="1">IFERROR(DATEDIF(JULI!I362,JULI!D362,"Y"),"")</f>
        <v/>
      </c>
      <c r="CO362" s="71" t="str">
        <f ca="1">IFERROR(DATEDIF(JULI!I362,JULI!D362,"YM"),"")</f>
        <v/>
      </c>
      <c r="CP362" s="72" t="str">
        <f t="shared" ca="1" si="396"/>
        <v/>
      </c>
      <c r="CQ362" s="72" t="str">
        <f ca="1">CP362&amp;JULI!K362</f>
        <v/>
      </c>
      <c r="CR362" s="72" t="str">
        <f>IF(JULI!Y362="","",IF(JULI!Y362&lt;18.5,"Kurus",IF(JULI!Y362&lt;25,"Normal",IF(JULI!Y362&lt;30,"Overweight (Risiko)",IF(JULI!Y362&lt;35,"Obesitas I","Obesitas II")))))</f>
        <v/>
      </c>
      <c r="CS362" s="72" t="str">
        <f t="shared" ca="1" si="397"/>
        <v/>
      </c>
      <c r="CT362" s="72" t="str">
        <f>IF(JULI!Z362="","",IF(AND(JULI!K362="L",JULI!Z362&lt;90),"Normal / Aman",IF(AND(JULI!K362="L",JULI!Z362&gt;=90,JULI!Z362&lt;=100),"Risiko Tinggi",IF(AND(JULI!K362="L",JULI!Z362&gt;100),"Obesitas (Sangat Berisiko)",IF(AND(JULI!K362="P",JULI!Z362&lt;80),"Normal / Aman",IF(AND(JULI!K362="P",JULI!Z362&gt;=80,JULI!Z362&lt;=95),"Risiko Tinggi",IF(AND(JULI!K362="P",JULI!Z362&gt;95),"Obesitas (Sangat Berisiko)","")))))))</f>
        <v/>
      </c>
      <c r="CU362" s="72" t="str">
        <f t="shared" ca="1" si="398"/>
        <v/>
      </c>
      <c r="CV362" s="73" t="str">
        <f>IFERROR(ABS(LEFT(JULI!AA362,FIND("/",JULI!AA362)-1)),"")</f>
        <v/>
      </c>
      <c r="CW362" s="73" t="str">
        <f>IFERROR(ABS(MID(JULI!AA362,FIND("/",JULI!AA362)+1,LEN(JULI!AA362))),"")</f>
        <v/>
      </c>
      <c r="CX362" s="72" t="str">
        <f t="shared" si="399"/>
        <v/>
      </c>
      <c r="CY362" s="72" t="str">
        <f t="shared" ca="1" si="400"/>
        <v/>
      </c>
      <c r="CZ362" s="72" t="str">
        <f>IF(JULI!AB362="","",IF(JULI!AB362&lt;181,"NORMAL",IF(JULI!AB362&lt;201,"Pre DM", "DM")))</f>
        <v/>
      </c>
      <c r="DA362" s="72" t="str">
        <f t="shared" ca="1" si="401"/>
        <v/>
      </c>
      <c r="DC362" s="71" t="str">
        <f ca="1">IFERROR(DATEDIF(AGUSTUS!I362,AGUSTUS!D362,"Y"),"")</f>
        <v/>
      </c>
      <c r="DD362" s="71" t="str">
        <f ca="1">IFERROR(DATEDIF(AGUSTUS!I362,AGUSTUS!D362,"YM"),"")</f>
        <v/>
      </c>
      <c r="DE362" s="72" t="str">
        <f t="shared" ca="1" si="402"/>
        <v/>
      </c>
      <c r="DF362" s="72" t="str">
        <f ca="1">DE362&amp;AGUSTUS!K362</f>
        <v/>
      </c>
      <c r="DG362" s="72" t="str">
        <f>IF(AGUSTUS!Y362="","",IF(AGUSTUS!Y362&lt;18.5,"Kurus",IF(AGUSTUS!Y362&lt;25,"Normal",IF(AGUSTUS!Y362&lt;30,"Overweight (Risiko)",IF(AGUSTUS!Y362&lt;35,"Obesitas I","Obesitas II")))))</f>
        <v/>
      </c>
      <c r="DH362" s="72" t="str">
        <f t="shared" ca="1" si="403"/>
        <v/>
      </c>
      <c r="DI362" s="72" t="str">
        <f>IF(AGUSTUS!Z362="","",IF(AND(AGUSTUS!K362="L",AGUSTUS!Z362&lt;90),"Normal / Aman",IF(AND(AGUSTUS!K362="L",AGUSTUS!Z362&gt;=90,AGUSTUS!Z362&lt;=100),"Risiko Tinggi",IF(AND(AGUSTUS!K362="L",AGUSTUS!Z362&gt;100),"Obesitas (Sangat Berisiko)",IF(AND(AGUSTUS!K362="P",AGUSTUS!Z362&lt;80),"Normal / Aman",IF(AND(AGUSTUS!K362="P",AGUSTUS!Z362&gt;=80,AGUSTUS!Z362&lt;=95),"Risiko Tinggi",IF(AND(AGUSTUS!K362="P",AGUSTUS!Z362&gt;95),"Obesitas (Sangat Berisiko)","")))))))</f>
        <v/>
      </c>
      <c r="DJ362" s="72" t="str">
        <f t="shared" ca="1" si="404"/>
        <v/>
      </c>
      <c r="DK362" s="73" t="str">
        <f>IFERROR(ABS(LEFT(AGUSTUS!AA362,FIND("/",AGUSTUS!AA362)-1)),"")</f>
        <v/>
      </c>
      <c r="DL362" s="73" t="str">
        <f>IFERROR(ABS(MID(AGUSTUS!AA362,FIND("/",AGUSTUS!AA362)+1,LEN(AGUSTUS!AA362))),"")</f>
        <v/>
      </c>
      <c r="DM362" s="72" t="str">
        <f t="shared" si="405"/>
        <v/>
      </c>
      <c r="DN362" s="72" t="str">
        <f t="shared" ca="1" si="406"/>
        <v/>
      </c>
      <c r="DO362" s="72" t="str">
        <f>IF(AGUSTUS!AB362="","",IF(AGUSTUS!AB362&lt;181,"NORMAL",IF(AGUSTUS!AB362&lt;201,"Pre DM", "DM")))</f>
        <v/>
      </c>
      <c r="DP362" s="72" t="str">
        <f t="shared" ca="1" si="407"/>
        <v/>
      </c>
      <c r="DR362" s="71" t="str">
        <f ca="1">IFERROR(DATEDIF(SEPTEMBER!I362,SEPTEMBER!D362,"Y"),"")</f>
        <v/>
      </c>
      <c r="DS362" s="71" t="str">
        <f ca="1">IFERROR(DATEDIF(SEPTEMBER!I362,SEPTEMBER!D362,"YM"),"")</f>
        <v/>
      </c>
      <c r="DT362" s="72" t="str">
        <f t="shared" ca="1" si="408"/>
        <v/>
      </c>
      <c r="DU362" s="72" t="str">
        <f ca="1">DT362&amp;SEPTEMBER!K362</f>
        <v/>
      </c>
      <c r="DV362" s="72" t="str">
        <f>IF(SEPTEMBER!Y362="","",IF(SEPTEMBER!Y362&lt;18.5,"Kurus",IF(SEPTEMBER!Y362&lt;25,"Normal",IF(SEPTEMBER!Y362&lt;30,"Overweight (Risiko)",IF(SEPTEMBER!Y362&lt;35,"Obesitas I","Obesitas II")))))</f>
        <v/>
      </c>
      <c r="DW362" s="72" t="str">
        <f t="shared" ca="1" si="409"/>
        <v/>
      </c>
      <c r="DX362" s="72" t="str">
        <f>IF(SEPTEMBER!Z362="","",IF(AND(SEPTEMBER!K362="L",SEPTEMBER!Z362&lt;90),"Normal / Aman",IF(AND(SEPTEMBER!K362="L",SEPTEMBER!Z362&gt;=90,SEPTEMBER!Z362&lt;=100),"Risiko Tinggi",IF(AND(SEPTEMBER!K362="L",SEPTEMBER!Z362&gt;100),"Obesitas (Sangat Berisiko)",IF(AND(SEPTEMBER!K362="P",SEPTEMBER!Z362&lt;80),"Normal / Aman",IF(AND(SEPTEMBER!K362="P",SEPTEMBER!Z362&gt;=80,SEPTEMBER!Z362&lt;=95),"Risiko Tinggi",IF(AND(SEPTEMBER!K362="P",SEPTEMBER!Z362&gt;95),"Obesitas (Sangat Berisiko)","")))))))</f>
        <v/>
      </c>
      <c r="DY362" s="72" t="str">
        <f t="shared" ca="1" si="410"/>
        <v/>
      </c>
      <c r="DZ362" s="73" t="str">
        <f>IFERROR(ABS(LEFT(SEPTEMBER!AA362,FIND("/",SEPTEMBER!AA362)-1)),"")</f>
        <v/>
      </c>
      <c r="EA362" s="73" t="str">
        <f>IFERROR(ABS(MID(SEPTEMBER!AA362,FIND("/",SEPTEMBER!AA362)+1,LEN(SEPTEMBER!AA362))),"")</f>
        <v/>
      </c>
      <c r="EB362" s="72" t="str">
        <f t="shared" si="411"/>
        <v/>
      </c>
      <c r="EC362" s="72" t="str">
        <f t="shared" ca="1" si="412"/>
        <v/>
      </c>
      <c r="ED362" s="72" t="str">
        <f>IF(SEPTEMBER!AB362="","",IF(SEPTEMBER!AB362&lt;181,"NORMAL",IF(SEPTEMBER!AB362&lt;201,"Pre DM", "DM")))</f>
        <v/>
      </c>
      <c r="EE362" s="72" t="str">
        <f t="shared" ca="1" si="413"/>
        <v/>
      </c>
      <c r="EG362" s="71" t="str">
        <f ca="1">IFERROR(DATEDIF(OKTOBER!I362,OKTOBER!D362,"Y"),"")</f>
        <v/>
      </c>
      <c r="EH362" s="71" t="str">
        <f ca="1">IFERROR(DATEDIF(OKTOBER!I362,OKTOBER!D362,"YM"),"")</f>
        <v/>
      </c>
      <c r="EI362" s="72" t="str">
        <f t="shared" ca="1" si="414"/>
        <v/>
      </c>
      <c r="EJ362" s="72" t="str">
        <f ca="1">EI362&amp;OKTOBER!K362</f>
        <v/>
      </c>
      <c r="EK362" s="72" t="str">
        <f>IF(OKTOBER!Y362="","",IF(OKTOBER!Y362&lt;18.5,"Kurus",IF(OKTOBER!Y362&lt;25,"Normal",IF(OKTOBER!Y362&lt;30,"Overweight (Risiko)",IF(OKTOBER!Y362&lt;35,"Obesitas I","Obesitas II")))))</f>
        <v/>
      </c>
      <c r="EL362" s="72" t="str">
        <f t="shared" ca="1" si="415"/>
        <v/>
      </c>
      <c r="EM362" s="72" t="str">
        <f>IF(OKTOBER!Z362="","",IF(AND(OKTOBER!K362="L",OKTOBER!Z362&lt;90),"Normal / Aman",IF(AND(OKTOBER!K362="L",OKTOBER!Z362&gt;=90,OKTOBER!Z362&lt;=100),"Risiko Tinggi",IF(AND(OKTOBER!K362="L",OKTOBER!Z362&gt;100),"Obesitas (Sangat Berisiko)",IF(AND(OKTOBER!K362="P",OKTOBER!Z362&lt;80),"Normal / Aman",IF(AND(OKTOBER!K362="P",OKTOBER!Z362&gt;=80,OKTOBER!Z362&lt;=95),"Risiko Tinggi",IF(AND(OKTOBER!K362="P",OKTOBER!Z362&gt;95),"Obesitas (Sangat Berisiko)","")))))))</f>
        <v/>
      </c>
      <c r="EN362" s="72" t="str">
        <f t="shared" ca="1" si="416"/>
        <v/>
      </c>
      <c r="EO362" s="73" t="str">
        <f>IFERROR(ABS(LEFT(OKTOBER!AA362,FIND("/",OKTOBER!AA362)-1)),"")</f>
        <v/>
      </c>
      <c r="EP362" s="73" t="str">
        <f>IFERROR(ABS(MID(OKTOBER!AA362,FIND("/",OKTOBER!AA362)+1,LEN(OKTOBER!AA362))),"")</f>
        <v/>
      </c>
      <c r="EQ362" s="72" t="str">
        <f t="shared" si="417"/>
        <v/>
      </c>
      <c r="ER362" s="72" t="str">
        <f t="shared" ca="1" si="418"/>
        <v/>
      </c>
      <c r="ES362" s="72" t="str">
        <f>IF(OKTOBER!AB362="","",IF(OKTOBER!AB362&lt;181,"NORMAL",IF(OKTOBER!AB362&lt;201,"Pre DM", "DM")))</f>
        <v/>
      </c>
      <c r="ET362" s="72" t="str">
        <f t="shared" ca="1" si="419"/>
        <v/>
      </c>
      <c r="EV362" s="71" t="str">
        <f ca="1">IFERROR(DATEDIF(NOPEMBER!I362,NOPEMBER!D362,"Y"),"")</f>
        <v/>
      </c>
      <c r="EW362" s="71" t="str">
        <f ca="1">IFERROR(DATEDIF(NOPEMBER!I362,NOPEMBER!D362,"YM"),"")</f>
        <v/>
      </c>
      <c r="EX362" s="72" t="str">
        <f t="shared" ca="1" si="420"/>
        <v/>
      </c>
      <c r="EY362" s="72" t="str">
        <f ca="1">EX362&amp;NOPEMBER!K362</f>
        <v/>
      </c>
      <c r="EZ362" s="72" t="str">
        <f>IF(NOPEMBER!Y362="","",IF(NOPEMBER!Y362&lt;18.5,"Kurus",IF(NOPEMBER!Y362&lt;25,"Normal",IF(NOPEMBER!Y362&lt;30,"Overweight (Risiko)",IF(NOPEMBER!Y362&lt;35,"Obesitas I","Obesitas II")))))</f>
        <v/>
      </c>
      <c r="FA362" s="72" t="str">
        <f t="shared" ca="1" si="421"/>
        <v/>
      </c>
      <c r="FB362" s="72" t="str">
        <f>IF(NOPEMBER!Z362="","",IF(AND(NOPEMBER!K362="L",NOPEMBER!Z362&lt;90),"Normal / Aman",IF(AND(NOPEMBER!K362="L",NOPEMBER!Z362&gt;=90,NOPEMBER!Z362&lt;=100),"Risiko Tinggi",IF(AND(NOPEMBER!K362="L",NOPEMBER!Z362&gt;100),"Obesitas (Sangat Berisiko)",IF(AND(NOPEMBER!K362="P",NOPEMBER!Z362&lt;80),"Normal / Aman",IF(AND(NOPEMBER!K362="P",NOPEMBER!Z362&gt;=80,NOPEMBER!Z362&lt;=95),"Risiko Tinggi",IF(AND(NOPEMBER!K362="P",NOPEMBER!Z362&gt;95),"Obesitas (Sangat Berisiko)","")))))))</f>
        <v/>
      </c>
      <c r="FC362" s="72" t="str">
        <f t="shared" ca="1" si="422"/>
        <v/>
      </c>
      <c r="FD362" s="73" t="str">
        <f>IFERROR(ABS(LEFT(NOPEMBER!AA362,FIND("/",NOPEMBER!AA362)-1)),"")</f>
        <v/>
      </c>
      <c r="FE362" s="73" t="str">
        <f>IFERROR(ABS(MID(NOPEMBER!AA362,FIND("/",NOPEMBER!AA362)+1,LEN(NOPEMBER!AA362))),"")</f>
        <v/>
      </c>
      <c r="FF362" s="72" t="str">
        <f t="shared" si="423"/>
        <v/>
      </c>
      <c r="FG362" s="72" t="str">
        <f t="shared" ca="1" si="424"/>
        <v/>
      </c>
      <c r="FH362" s="72" t="str">
        <f>IF(NOPEMBER!AB362="","",IF(NOPEMBER!AB362&lt;181,"NORMAL",IF(NOPEMBER!AB362&lt;201,"Pre DM", "DM")))</f>
        <v/>
      </c>
      <c r="FI362" s="72" t="str">
        <f t="shared" ca="1" si="425"/>
        <v/>
      </c>
      <c r="FK362" s="71" t="str">
        <f ca="1">IFERROR(DATEDIF(DESEMBER!I362,DESEMBER!D362,"Y"),"")</f>
        <v/>
      </c>
      <c r="FL362" s="71" t="str">
        <f ca="1">IFERROR(DATEDIF(DESEMBER!I362,DESEMBER!D362,"YM"),"")</f>
        <v/>
      </c>
      <c r="FM362" s="72" t="str">
        <f t="shared" ca="1" si="426"/>
        <v/>
      </c>
      <c r="FN362" s="72" t="str">
        <f ca="1">FM362&amp;DESEMBER!K362</f>
        <v/>
      </c>
      <c r="FO362" s="72" t="str">
        <f>IF(DESEMBER!Y362="","",IF(DESEMBER!Y362&lt;18.5,"Kurus",IF(DESEMBER!Y362&lt;25,"Normal",IF(DESEMBER!Y362&lt;30,"Overweight (Risiko)",IF(DESEMBER!Y362&lt;35,"Obesitas I","Obesitas II")))))</f>
        <v/>
      </c>
      <c r="FP362" s="72" t="str">
        <f t="shared" ca="1" si="427"/>
        <v/>
      </c>
      <c r="FQ362" s="72" t="str">
        <f>IF(DESEMBER!Z362="","",IF(AND(DESEMBER!K362="L",DESEMBER!Z362&lt;90),"Normal / Aman",IF(AND(DESEMBER!K362="L",DESEMBER!Z362&gt;=90,DESEMBER!Z362&lt;=100),"Risiko Tinggi",IF(AND(DESEMBER!K362="L",DESEMBER!Z362&gt;100),"Obesitas (Sangat Berisiko)",IF(AND(DESEMBER!K362="P",DESEMBER!Z362&lt;80),"Normal / Aman",IF(AND(DESEMBER!K362="P",DESEMBER!Z362&gt;=80,DESEMBER!Z362&lt;=95),"Risiko Tinggi",IF(AND(DESEMBER!K362="P",DESEMBER!Z362&gt;95),"Obesitas (Sangat Berisiko)","")))))))</f>
        <v/>
      </c>
      <c r="FR362" s="72" t="str">
        <f t="shared" ca="1" si="428"/>
        <v/>
      </c>
      <c r="FS362" s="73" t="str">
        <f>IFERROR(ABS(LEFT(DESEMBER!AA362,FIND("/",DESEMBER!AA362)-1)),"")</f>
        <v/>
      </c>
      <c r="FT362" s="73" t="str">
        <f>IFERROR(ABS(MID(DESEMBER!AA362,FIND("/",DESEMBER!AA362)+1,LEN(DESEMBER!AA362))),"")</f>
        <v/>
      </c>
      <c r="FU362" s="72" t="str">
        <f t="shared" si="429"/>
        <v/>
      </c>
      <c r="FV362" s="72" t="str">
        <f t="shared" ca="1" si="430"/>
        <v/>
      </c>
      <c r="FW362" s="72" t="str">
        <f>IF(DESEMBER!AB362="","",IF(DESEMBER!AB362&lt;181,"NORMAL",IF(DESEMBER!AB362&lt;201,"Pre DM", "DM")))</f>
        <v/>
      </c>
      <c r="FX362" s="72" t="str">
        <f t="shared" ca="1" si="431"/>
        <v/>
      </c>
    </row>
    <row r="363" spans="2:180" x14ac:dyDescent="0.25">
      <c r="B363" s="71" t="str">
        <f ca="1">IFERROR(DATEDIF(JANUARI!I363,JANUARI!D363,"Y"),"")</f>
        <v/>
      </c>
      <c r="C363" s="71" t="str">
        <f ca="1">IFERROR(DATEDIF(JANUARI!I363,JANUARI!D363,"YM"),"")</f>
        <v/>
      </c>
      <c r="D363" s="72" t="str">
        <f t="shared" ca="1" si="360"/>
        <v/>
      </c>
      <c r="E363" s="72" t="str">
        <f ca="1">D363&amp;JANUARI!K363</f>
        <v/>
      </c>
      <c r="F363" s="72" t="str">
        <f>IF(JANUARI!Y363="","",IF(JANUARI!Y363&lt;18.5,"Kurus",IF(JANUARI!Y363&lt;25,"Normal",IF(JANUARI!Y363&lt;30,"Overweight (Risiko)",IF(JANUARI!Y363&lt;35,"Obesitas I","Obesitas II")))))</f>
        <v/>
      </c>
      <c r="G363" s="72" t="str">
        <f t="shared" ca="1" si="361"/>
        <v/>
      </c>
      <c r="H363" s="72" t="str">
        <f>IF(JANUARI!Z363="","",IF(AND(JANUARI!K363="L",JANUARI!Z363&lt;90),"Normal / Aman",IF(AND(JANUARI!K363="L",JANUARI!Z363&gt;=90,JANUARI!Z363&lt;=100),"Risiko Tinggi",IF(AND(JANUARI!K363="L",JANUARI!Z363&gt;100),"Obesitas (Sangat Berisiko)",IF(AND(JANUARI!K363="P",JANUARI!Z363&lt;80),"Normal / Aman",IF(AND(JANUARI!K363="P",JANUARI!Z363&gt;=80,JANUARI!Z363&lt;=95),"Risiko Tinggi",IF(AND(JANUARI!K363="P",JANUARI!Z363&gt;95),"Obesitas (Sangat Berisiko)","")))))))</f>
        <v/>
      </c>
      <c r="I363" s="72" t="str">
        <f t="shared" ca="1" si="362"/>
        <v/>
      </c>
      <c r="J363" s="73" t="str">
        <f>IFERROR(ABS(LEFT(JANUARI!AA363,FIND("/",JANUARI!AA363)-1)),"")</f>
        <v/>
      </c>
      <c r="K363" s="73" t="str">
        <f>IFERROR(ABS(MID(JANUARI!AA363,FIND("/",JANUARI!AA363)+1,LEN(JANUARI!AA363))),"")</f>
        <v/>
      </c>
      <c r="L363" s="72" t="str">
        <f t="shared" si="363"/>
        <v/>
      </c>
      <c r="M363" s="72" t="str">
        <f t="shared" ca="1" si="364"/>
        <v/>
      </c>
      <c r="N363" s="72" t="str">
        <f>IF(JANUARI!AB363="","",IF(JANUARI!AB363&lt;181,"NORMAL",IF(JANUARI!AB363&lt;201,"Pre DM", "DM")))</f>
        <v/>
      </c>
      <c r="O363" s="72" t="str">
        <f t="shared" ca="1" si="365"/>
        <v/>
      </c>
      <c r="Q363" s="71" t="str">
        <f ca="1">IFERROR(DATEDIF(PEBRUARI!I363,PEBRUARI!D363,"Y"),"")</f>
        <v/>
      </c>
      <c r="R363" s="71" t="str">
        <f ca="1">IFERROR(DATEDIF(PEBRUARI!I363,PEBRUARI!D363,"YM"),"")</f>
        <v/>
      </c>
      <c r="S363" s="72" t="str">
        <f t="shared" ca="1" si="366"/>
        <v/>
      </c>
      <c r="T363" s="72" t="str">
        <f ca="1">S363&amp;PEBRUARI!K363</f>
        <v/>
      </c>
      <c r="U363" s="72" t="str">
        <f>IF(PEBRUARI!Y363="","",IF(PEBRUARI!Y363&lt;18.5,"Kurus",IF(PEBRUARI!Y363&lt;25,"Normal",IF(PEBRUARI!Y363&lt;30,"Overweight (Risiko)",IF(PEBRUARI!Y363&lt;35,"Obesitas I","Obesitas II")))))</f>
        <v/>
      </c>
      <c r="V363" s="72" t="str">
        <f t="shared" ca="1" si="367"/>
        <v/>
      </c>
      <c r="W363" s="72" t="str">
        <f>IF(PEBRUARI!Z363="","",IF(AND(PEBRUARI!K363="L",PEBRUARI!Z363&lt;90),"Normal / Aman",IF(AND(PEBRUARI!K363="L",PEBRUARI!Z363&gt;=90,PEBRUARI!Z363&lt;=100),"Risiko Tinggi",IF(AND(PEBRUARI!K363="L",PEBRUARI!Z363&gt;100),"Obesitas (Sangat Berisiko)",IF(AND(PEBRUARI!K363="P",PEBRUARI!Z363&lt;80),"Normal / Aman",IF(AND(PEBRUARI!K363="P",PEBRUARI!Z363&gt;=80,PEBRUARI!Z363&lt;=95),"Risiko Tinggi",IF(AND(PEBRUARI!K363="P",PEBRUARI!Z363&gt;95),"Obesitas (Sangat Berisiko)","")))))))</f>
        <v/>
      </c>
      <c r="X363" s="72" t="str">
        <f t="shared" ca="1" si="368"/>
        <v/>
      </c>
      <c r="Y363" s="73" t="str">
        <f>IFERROR(ABS(LEFT(PEBRUARI!AA363,FIND("/",PEBRUARI!AA363)-1)),"")</f>
        <v/>
      </c>
      <c r="Z363" s="73" t="str">
        <f>IFERROR(ABS(MID(PEBRUARI!AA363,FIND("/",PEBRUARI!AA363)+1,LEN(PEBRUARI!AA363))),"")</f>
        <v/>
      </c>
      <c r="AA363" s="72" t="str">
        <f t="shared" si="369"/>
        <v/>
      </c>
      <c r="AB363" s="72" t="str">
        <f t="shared" ca="1" si="370"/>
        <v/>
      </c>
      <c r="AC363" s="72" t="str">
        <f>IF(PEBRUARI!AB363="","",IF(PEBRUARI!AB363&lt;181,"NORMAL",IF(PEBRUARI!AB363&lt;201,"Pre DM", "DM")))</f>
        <v/>
      </c>
      <c r="AD363" s="72" t="str">
        <f t="shared" ca="1" si="371"/>
        <v/>
      </c>
      <c r="AF363" s="71" t="str">
        <f ca="1">IFERROR(DATEDIF(MARET!I363,MARET!D363,"Y"),"")</f>
        <v/>
      </c>
      <c r="AG363" s="71" t="str">
        <f ca="1">IFERROR(DATEDIF(MARET!I363,MARET!D363,"YM"),"")</f>
        <v/>
      </c>
      <c r="AH363" s="72" t="str">
        <f t="shared" ca="1" si="372"/>
        <v/>
      </c>
      <c r="AI363" s="72" t="str">
        <f ca="1">AH363&amp;MARET!K363</f>
        <v/>
      </c>
      <c r="AJ363" s="72" t="str">
        <f>IF(MARET!Y363="","",IF(MARET!Y363&lt;18.5,"Kurus",IF(MARET!Y363&lt;25,"Normal",IF(MARET!Y363&lt;30,"Overweight (Risiko)",IF(MARET!Y363&lt;35,"Obesitas I","Obesitas II")))))</f>
        <v/>
      </c>
      <c r="AK363" s="72" t="str">
        <f t="shared" ca="1" si="373"/>
        <v/>
      </c>
      <c r="AL363" s="72" t="str">
        <f>IF(MARET!Z363="","",IF(AND(MARET!K363="L",MARET!Z363&lt;90),"Normal / Aman",IF(AND(MARET!K363="L",MARET!Z363&gt;=90,MARET!Z363&lt;=100),"Risiko Tinggi",IF(AND(MARET!K363="L",MARET!Z363&gt;100),"Obesitas (Sangat Berisiko)",IF(AND(MARET!K363="P",MARET!Z363&lt;80),"Normal / Aman",IF(AND(MARET!K363="P",MARET!Z363&gt;=80,MARET!Z363&lt;=95),"Risiko Tinggi",IF(AND(MARET!K363="P",MARET!Z363&gt;95),"Obesitas (Sangat Berisiko)","")))))))</f>
        <v/>
      </c>
      <c r="AM363" s="72" t="str">
        <f t="shared" ca="1" si="374"/>
        <v/>
      </c>
      <c r="AN363" s="73" t="str">
        <f>IFERROR(ABS(LEFT(MARET!AA363,FIND("/",MARET!AA363)-1)),"")</f>
        <v/>
      </c>
      <c r="AO363" s="73" t="str">
        <f>IFERROR(ABS(MID(MARET!AA363,FIND("/",MARET!AA363)+1,LEN(MARET!AA363))),"")</f>
        <v/>
      </c>
      <c r="AP363" s="72" t="str">
        <f t="shared" si="375"/>
        <v/>
      </c>
      <c r="AQ363" s="72" t="str">
        <f t="shared" ca="1" si="376"/>
        <v/>
      </c>
      <c r="AR363" s="72" t="str">
        <f>IF(MARET!AB363="","",IF(MARET!AB363&lt;181,"NORMAL",IF(MARET!AB363&lt;201,"Pre DM", "DM")))</f>
        <v/>
      </c>
      <c r="AS363" s="72" t="str">
        <f t="shared" ca="1" si="377"/>
        <v/>
      </c>
      <c r="AU363" s="71" t="str">
        <f ca="1">IFERROR(DATEDIF(APRIL!I363,APRIL!D363,"Y"),"")</f>
        <v/>
      </c>
      <c r="AV363" s="71" t="str">
        <f ca="1">IFERROR(DATEDIF(APRIL!I363,APRIL!D363,"YM"),"")</f>
        <v/>
      </c>
      <c r="AW363" s="72" t="str">
        <f t="shared" ca="1" si="378"/>
        <v/>
      </c>
      <c r="AX363" s="72" t="str">
        <f ca="1">AW363&amp;APRIL!K363</f>
        <v/>
      </c>
      <c r="AY363" s="72" t="str">
        <f>IF(APRIL!Y363="","",IF(APRIL!Y363&lt;18.5,"Kurus",IF(APRIL!Y363&lt;25,"Normal",IF(APRIL!Y363&lt;30,"Overweight (Risiko)",IF(APRIL!Y363&lt;35,"Obesitas I","Obesitas II")))))</f>
        <v/>
      </c>
      <c r="AZ363" s="72" t="str">
        <f t="shared" ca="1" si="379"/>
        <v/>
      </c>
      <c r="BA363" s="72" t="str">
        <f>IF(APRIL!Z363="","",IF(AND(APRIL!K363="L",APRIL!Z363&lt;90),"Normal / Aman",IF(AND(APRIL!K363="L",APRIL!Z363&gt;=90,APRIL!Z363&lt;=100),"Risiko Tinggi",IF(AND(APRIL!K363="L",APRIL!Z363&gt;100),"Obesitas (Sangat Berisiko)",IF(AND(APRIL!K363="P",APRIL!Z363&lt;80),"Normal / Aman",IF(AND(APRIL!K363="P",APRIL!Z363&gt;=80,APRIL!Z363&lt;=95),"Risiko Tinggi",IF(AND(APRIL!K363="P",APRIL!Z363&gt;95),"Obesitas (Sangat Berisiko)","")))))))</f>
        <v/>
      </c>
      <c r="BB363" s="72" t="str">
        <f t="shared" ca="1" si="380"/>
        <v/>
      </c>
      <c r="BC363" s="73" t="str">
        <f>IFERROR(ABS(LEFT(APRIL!AA363,FIND("/",APRIL!AA363)-1)),"")</f>
        <v/>
      </c>
      <c r="BD363" s="73" t="str">
        <f>IFERROR(ABS(MID(APRIL!AA363,FIND("/",APRIL!AA363)+1,LEN(APRIL!AA363))),"")</f>
        <v/>
      </c>
      <c r="BE363" s="72" t="str">
        <f t="shared" si="381"/>
        <v/>
      </c>
      <c r="BF363" s="72" t="str">
        <f t="shared" ca="1" si="382"/>
        <v/>
      </c>
      <c r="BG363" s="72" t="str">
        <f>IF(APRIL!AB363="","",IF(APRIL!AB363&lt;181,"NORMAL",IF(APRIL!AB363&lt;201,"Pre DM", "DM")))</f>
        <v/>
      </c>
      <c r="BH363" s="72" t="str">
        <f t="shared" ca="1" si="383"/>
        <v/>
      </c>
      <c r="BJ363" s="71" t="str">
        <f ca="1">IFERROR(DATEDIF(MEI!I363,MEI!D363,"Y"),"")</f>
        <v/>
      </c>
      <c r="BK363" s="71" t="str">
        <f ca="1">IFERROR(DATEDIF(MEI!I363,MEI!D363,"YM"),"")</f>
        <v/>
      </c>
      <c r="BL363" s="72" t="str">
        <f t="shared" ca="1" si="384"/>
        <v/>
      </c>
      <c r="BM363" s="72" t="str">
        <f ca="1">BL363&amp;MEI!K363</f>
        <v/>
      </c>
      <c r="BN363" s="72" t="str">
        <f>IF(MEI!Y363="","",IF(MEI!Y363&lt;18.5,"Kurus",IF(MEI!Y363&lt;25,"Normal",IF(MEI!Y363&lt;30,"Overweight (Risiko)",IF(MEI!Y363&lt;35,"Obesitas I","Obesitas II")))))</f>
        <v/>
      </c>
      <c r="BO363" s="72" t="str">
        <f t="shared" ca="1" si="385"/>
        <v/>
      </c>
      <c r="BP363" s="72" t="str">
        <f>IF(MEI!Z363="","",IF(AND(MEI!K363="L",MEI!Z363&lt;90),"Normal / Aman",IF(AND(MEI!K363="L",MEI!Z363&gt;=90,MEI!Z363&lt;=100),"Risiko Tinggi",IF(AND(MEI!K363="L",MEI!Z363&gt;100),"Obesitas (Sangat Berisiko)",IF(AND(MEI!K363="P",MEI!Z363&lt;80),"Normal / Aman",IF(AND(MEI!K363="P",MEI!Z363&gt;=80,MEI!Z363&lt;=95),"Risiko Tinggi",IF(AND(MEI!K363="P",MEI!Z363&gt;95),"Obesitas (Sangat Berisiko)","")))))))</f>
        <v/>
      </c>
      <c r="BQ363" s="72" t="str">
        <f t="shared" ca="1" si="386"/>
        <v/>
      </c>
      <c r="BR363" s="73" t="str">
        <f>IFERROR(ABS(LEFT(MEI!AA363,FIND("/",MEI!AA363)-1)),"")</f>
        <v/>
      </c>
      <c r="BS363" s="73" t="str">
        <f>IFERROR(ABS(MID(MEI!AA363,FIND("/",MEI!AA363)+1,LEN(MEI!AA363))),"")</f>
        <v/>
      </c>
      <c r="BT363" s="72" t="str">
        <f t="shared" si="387"/>
        <v/>
      </c>
      <c r="BU363" s="72" t="str">
        <f t="shared" ca="1" si="388"/>
        <v/>
      </c>
      <c r="BV363" s="72" t="str">
        <f>IF(MEI!AB363="","",IF(MEI!AB363&lt;181,"NORMAL",IF(MEI!AB363&lt;201,"Pre DM", "DM")))</f>
        <v/>
      </c>
      <c r="BW363" s="72" t="str">
        <f t="shared" ca="1" si="389"/>
        <v/>
      </c>
      <c r="BY363" s="71" t="str">
        <f ca="1">IFERROR(DATEDIF(JUNI!I363,JUNI!D363,"Y"),"")</f>
        <v/>
      </c>
      <c r="BZ363" s="71" t="str">
        <f ca="1">IFERROR(DATEDIF(JUNI!I363,JUNI!D363,"YM"),"")</f>
        <v/>
      </c>
      <c r="CA363" s="72" t="str">
        <f t="shared" ca="1" si="390"/>
        <v/>
      </c>
      <c r="CB363" s="72" t="str">
        <f ca="1">CA363&amp;JUNI!K363</f>
        <v/>
      </c>
      <c r="CC363" s="72" t="str">
        <f>IF(JUNI!Y363="","",IF(JUNI!Y363&lt;18.5,"Kurus",IF(JUNI!Y363&lt;25,"Normal",IF(JUNI!Y363&lt;30,"Overweight (Risiko)",IF(JUNI!Y363&lt;35,"Obesitas I","Obesitas II")))))</f>
        <v/>
      </c>
      <c r="CD363" s="72" t="str">
        <f t="shared" ca="1" si="391"/>
        <v/>
      </c>
      <c r="CE363" s="72" t="str">
        <f>IF(JUNI!Z363="","",IF(AND(JUNI!K363="L",JUNI!Z363&lt;90),"Normal / Aman",IF(AND(JUNI!K363="L",JUNI!Z363&gt;=90,JUNI!Z363&lt;=100),"Risiko Tinggi",IF(AND(JUNI!K363="L",JUNI!Z363&gt;100),"Obesitas (Sangat Berisiko)",IF(AND(JUNI!K363="P",JUNI!Z363&lt;80),"Normal / Aman",IF(AND(JUNI!K363="P",JUNI!Z363&gt;=80,JUNI!Z363&lt;=95),"Risiko Tinggi",IF(AND(JUNI!K363="P",JUNI!Z363&gt;95),"Obesitas (Sangat Berisiko)","")))))))</f>
        <v/>
      </c>
      <c r="CF363" s="72" t="str">
        <f t="shared" ca="1" si="392"/>
        <v/>
      </c>
      <c r="CG363" s="73" t="str">
        <f>IFERROR(ABS(LEFT(JUNI!AA363,FIND("/",JUNI!AA363)-1)),"")</f>
        <v/>
      </c>
      <c r="CH363" s="73" t="str">
        <f>IFERROR(ABS(MID(JUNI!AA363,FIND("/",JUNI!AA363)+1,LEN(JUNI!AA363))),"")</f>
        <v/>
      </c>
      <c r="CI363" s="72" t="str">
        <f t="shared" si="393"/>
        <v/>
      </c>
      <c r="CJ363" s="72" t="str">
        <f t="shared" ca="1" si="394"/>
        <v/>
      </c>
      <c r="CK363" s="72" t="str">
        <f>IF(JUNI!AB363="","",IF(JUNI!AB363&lt;181,"NORMAL",IF(JUNI!AB363&lt;201,"Pre DM", "DM")))</f>
        <v/>
      </c>
      <c r="CL363" s="72" t="str">
        <f t="shared" ca="1" si="395"/>
        <v/>
      </c>
      <c r="CN363" s="71" t="str">
        <f ca="1">IFERROR(DATEDIF(JULI!I363,JULI!D363,"Y"),"")</f>
        <v/>
      </c>
      <c r="CO363" s="71" t="str">
        <f ca="1">IFERROR(DATEDIF(JULI!I363,JULI!D363,"YM"),"")</f>
        <v/>
      </c>
      <c r="CP363" s="72" t="str">
        <f t="shared" ca="1" si="396"/>
        <v/>
      </c>
      <c r="CQ363" s="72" t="str">
        <f ca="1">CP363&amp;JULI!K363</f>
        <v/>
      </c>
      <c r="CR363" s="72" t="str">
        <f>IF(JULI!Y363="","",IF(JULI!Y363&lt;18.5,"Kurus",IF(JULI!Y363&lt;25,"Normal",IF(JULI!Y363&lt;30,"Overweight (Risiko)",IF(JULI!Y363&lt;35,"Obesitas I","Obesitas II")))))</f>
        <v/>
      </c>
      <c r="CS363" s="72" t="str">
        <f t="shared" ca="1" si="397"/>
        <v/>
      </c>
      <c r="CT363" s="72" t="str">
        <f>IF(JULI!Z363="","",IF(AND(JULI!K363="L",JULI!Z363&lt;90),"Normal / Aman",IF(AND(JULI!K363="L",JULI!Z363&gt;=90,JULI!Z363&lt;=100),"Risiko Tinggi",IF(AND(JULI!K363="L",JULI!Z363&gt;100),"Obesitas (Sangat Berisiko)",IF(AND(JULI!K363="P",JULI!Z363&lt;80),"Normal / Aman",IF(AND(JULI!K363="P",JULI!Z363&gt;=80,JULI!Z363&lt;=95),"Risiko Tinggi",IF(AND(JULI!K363="P",JULI!Z363&gt;95),"Obesitas (Sangat Berisiko)","")))))))</f>
        <v/>
      </c>
      <c r="CU363" s="72" t="str">
        <f t="shared" ca="1" si="398"/>
        <v/>
      </c>
      <c r="CV363" s="73" t="str">
        <f>IFERROR(ABS(LEFT(JULI!AA363,FIND("/",JULI!AA363)-1)),"")</f>
        <v/>
      </c>
      <c r="CW363" s="73" t="str">
        <f>IFERROR(ABS(MID(JULI!AA363,FIND("/",JULI!AA363)+1,LEN(JULI!AA363))),"")</f>
        <v/>
      </c>
      <c r="CX363" s="72" t="str">
        <f t="shared" si="399"/>
        <v/>
      </c>
      <c r="CY363" s="72" t="str">
        <f t="shared" ca="1" si="400"/>
        <v/>
      </c>
      <c r="CZ363" s="72" t="str">
        <f>IF(JULI!AB363="","",IF(JULI!AB363&lt;181,"NORMAL",IF(JULI!AB363&lt;201,"Pre DM", "DM")))</f>
        <v/>
      </c>
      <c r="DA363" s="72" t="str">
        <f t="shared" ca="1" si="401"/>
        <v/>
      </c>
      <c r="DC363" s="71" t="str">
        <f ca="1">IFERROR(DATEDIF(AGUSTUS!I363,AGUSTUS!D363,"Y"),"")</f>
        <v/>
      </c>
      <c r="DD363" s="71" t="str">
        <f ca="1">IFERROR(DATEDIF(AGUSTUS!I363,AGUSTUS!D363,"YM"),"")</f>
        <v/>
      </c>
      <c r="DE363" s="72" t="str">
        <f t="shared" ca="1" si="402"/>
        <v/>
      </c>
      <c r="DF363" s="72" t="str">
        <f ca="1">DE363&amp;AGUSTUS!K363</f>
        <v/>
      </c>
      <c r="DG363" s="72" t="str">
        <f>IF(AGUSTUS!Y363="","",IF(AGUSTUS!Y363&lt;18.5,"Kurus",IF(AGUSTUS!Y363&lt;25,"Normal",IF(AGUSTUS!Y363&lt;30,"Overweight (Risiko)",IF(AGUSTUS!Y363&lt;35,"Obesitas I","Obesitas II")))))</f>
        <v/>
      </c>
      <c r="DH363" s="72" t="str">
        <f t="shared" ca="1" si="403"/>
        <v/>
      </c>
      <c r="DI363" s="72" t="str">
        <f>IF(AGUSTUS!Z363="","",IF(AND(AGUSTUS!K363="L",AGUSTUS!Z363&lt;90),"Normal / Aman",IF(AND(AGUSTUS!K363="L",AGUSTUS!Z363&gt;=90,AGUSTUS!Z363&lt;=100),"Risiko Tinggi",IF(AND(AGUSTUS!K363="L",AGUSTUS!Z363&gt;100),"Obesitas (Sangat Berisiko)",IF(AND(AGUSTUS!K363="P",AGUSTUS!Z363&lt;80),"Normal / Aman",IF(AND(AGUSTUS!K363="P",AGUSTUS!Z363&gt;=80,AGUSTUS!Z363&lt;=95),"Risiko Tinggi",IF(AND(AGUSTUS!K363="P",AGUSTUS!Z363&gt;95),"Obesitas (Sangat Berisiko)","")))))))</f>
        <v/>
      </c>
      <c r="DJ363" s="72" t="str">
        <f t="shared" ca="1" si="404"/>
        <v/>
      </c>
      <c r="DK363" s="73" t="str">
        <f>IFERROR(ABS(LEFT(AGUSTUS!AA363,FIND("/",AGUSTUS!AA363)-1)),"")</f>
        <v/>
      </c>
      <c r="DL363" s="73" t="str">
        <f>IFERROR(ABS(MID(AGUSTUS!AA363,FIND("/",AGUSTUS!AA363)+1,LEN(AGUSTUS!AA363))),"")</f>
        <v/>
      </c>
      <c r="DM363" s="72" t="str">
        <f t="shared" si="405"/>
        <v/>
      </c>
      <c r="DN363" s="72" t="str">
        <f t="shared" ca="1" si="406"/>
        <v/>
      </c>
      <c r="DO363" s="72" t="str">
        <f>IF(AGUSTUS!AB363="","",IF(AGUSTUS!AB363&lt;181,"NORMAL",IF(AGUSTUS!AB363&lt;201,"Pre DM", "DM")))</f>
        <v/>
      </c>
      <c r="DP363" s="72" t="str">
        <f t="shared" ca="1" si="407"/>
        <v/>
      </c>
      <c r="DR363" s="71" t="str">
        <f ca="1">IFERROR(DATEDIF(SEPTEMBER!I363,SEPTEMBER!D363,"Y"),"")</f>
        <v/>
      </c>
      <c r="DS363" s="71" t="str">
        <f ca="1">IFERROR(DATEDIF(SEPTEMBER!I363,SEPTEMBER!D363,"YM"),"")</f>
        <v/>
      </c>
      <c r="DT363" s="72" t="str">
        <f t="shared" ca="1" si="408"/>
        <v/>
      </c>
      <c r="DU363" s="72" t="str">
        <f ca="1">DT363&amp;SEPTEMBER!K363</f>
        <v/>
      </c>
      <c r="DV363" s="72" t="str">
        <f>IF(SEPTEMBER!Y363="","",IF(SEPTEMBER!Y363&lt;18.5,"Kurus",IF(SEPTEMBER!Y363&lt;25,"Normal",IF(SEPTEMBER!Y363&lt;30,"Overweight (Risiko)",IF(SEPTEMBER!Y363&lt;35,"Obesitas I","Obesitas II")))))</f>
        <v/>
      </c>
      <c r="DW363" s="72" t="str">
        <f t="shared" ca="1" si="409"/>
        <v/>
      </c>
      <c r="DX363" s="72" t="str">
        <f>IF(SEPTEMBER!Z363="","",IF(AND(SEPTEMBER!K363="L",SEPTEMBER!Z363&lt;90),"Normal / Aman",IF(AND(SEPTEMBER!K363="L",SEPTEMBER!Z363&gt;=90,SEPTEMBER!Z363&lt;=100),"Risiko Tinggi",IF(AND(SEPTEMBER!K363="L",SEPTEMBER!Z363&gt;100),"Obesitas (Sangat Berisiko)",IF(AND(SEPTEMBER!K363="P",SEPTEMBER!Z363&lt;80),"Normal / Aman",IF(AND(SEPTEMBER!K363="P",SEPTEMBER!Z363&gt;=80,SEPTEMBER!Z363&lt;=95),"Risiko Tinggi",IF(AND(SEPTEMBER!K363="P",SEPTEMBER!Z363&gt;95),"Obesitas (Sangat Berisiko)","")))))))</f>
        <v/>
      </c>
      <c r="DY363" s="72" t="str">
        <f t="shared" ca="1" si="410"/>
        <v/>
      </c>
      <c r="DZ363" s="73" t="str">
        <f>IFERROR(ABS(LEFT(SEPTEMBER!AA363,FIND("/",SEPTEMBER!AA363)-1)),"")</f>
        <v/>
      </c>
      <c r="EA363" s="73" t="str">
        <f>IFERROR(ABS(MID(SEPTEMBER!AA363,FIND("/",SEPTEMBER!AA363)+1,LEN(SEPTEMBER!AA363))),"")</f>
        <v/>
      </c>
      <c r="EB363" s="72" t="str">
        <f t="shared" si="411"/>
        <v/>
      </c>
      <c r="EC363" s="72" t="str">
        <f t="shared" ca="1" si="412"/>
        <v/>
      </c>
      <c r="ED363" s="72" t="str">
        <f>IF(SEPTEMBER!AB363="","",IF(SEPTEMBER!AB363&lt;181,"NORMAL",IF(SEPTEMBER!AB363&lt;201,"Pre DM", "DM")))</f>
        <v/>
      </c>
      <c r="EE363" s="72" t="str">
        <f t="shared" ca="1" si="413"/>
        <v/>
      </c>
      <c r="EG363" s="71" t="str">
        <f ca="1">IFERROR(DATEDIF(OKTOBER!I363,OKTOBER!D363,"Y"),"")</f>
        <v/>
      </c>
      <c r="EH363" s="71" t="str">
        <f ca="1">IFERROR(DATEDIF(OKTOBER!I363,OKTOBER!D363,"YM"),"")</f>
        <v/>
      </c>
      <c r="EI363" s="72" t="str">
        <f t="shared" ca="1" si="414"/>
        <v/>
      </c>
      <c r="EJ363" s="72" t="str">
        <f ca="1">EI363&amp;OKTOBER!K363</f>
        <v/>
      </c>
      <c r="EK363" s="72" t="str">
        <f>IF(OKTOBER!Y363="","",IF(OKTOBER!Y363&lt;18.5,"Kurus",IF(OKTOBER!Y363&lt;25,"Normal",IF(OKTOBER!Y363&lt;30,"Overweight (Risiko)",IF(OKTOBER!Y363&lt;35,"Obesitas I","Obesitas II")))))</f>
        <v/>
      </c>
      <c r="EL363" s="72" t="str">
        <f t="shared" ca="1" si="415"/>
        <v/>
      </c>
      <c r="EM363" s="72" t="str">
        <f>IF(OKTOBER!Z363="","",IF(AND(OKTOBER!K363="L",OKTOBER!Z363&lt;90),"Normal / Aman",IF(AND(OKTOBER!K363="L",OKTOBER!Z363&gt;=90,OKTOBER!Z363&lt;=100),"Risiko Tinggi",IF(AND(OKTOBER!K363="L",OKTOBER!Z363&gt;100),"Obesitas (Sangat Berisiko)",IF(AND(OKTOBER!K363="P",OKTOBER!Z363&lt;80),"Normal / Aman",IF(AND(OKTOBER!K363="P",OKTOBER!Z363&gt;=80,OKTOBER!Z363&lt;=95),"Risiko Tinggi",IF(AND(OKTOBER!K363="P",OKTOBER!Z363&gt;95),"Obesitas (Sangat Berisiko)","")))))))</f>
        <v/>
      </c>
      <c r="EN363" s="72" t="str">
        <f t="shared" ca="1" si="416"/>
        <v/>
      </c>
      <c r="EO363" s="73" t="str">
        <f>IFERROR(ABS(LEFT(OKTOBER!AA363,FIND("/",OKTOBER!AA363)-1)),"")</f>
        <v/>
      </c>
      <c r="EP363" s="73" t="str">
        <f>IFERROR(ABS(MID(OKTOBER!AA363,FIND("/",OKTOBER!AA363)+1,LEN(OKTOBER!AA363))),"")</f>
        <v/>
      </c>
      <c r="EQ363" s="72" t="str">
        <f t="shared" si="417"/>
        <v/>
      </c>
      <c r="ER363" s="72" t="str">
        <f t="shared" ca="1" si="418"/>
        <v/>
      </c>
      <c r="ES363" s="72" t="str">
        <f>IF(OKTOBER!AB363="","",IF(OKTOBER!AB363&lt;181,"NORMAL",IF(OKTOBER!AB363&lt;201,"Pre DM", "DM")))</f>
        <v/>
      </c>
      <c r="ET363" s="72" t="str">
        <f t="shared" ca="1" si="419"/>
        <v/>
      </c>
      <c r="EV363" s="71" t="str">
        <f ca="1">IFERROR(DATEDIF(NOPEMBER!I363,NOPEMBER!D363,"Y"),"")</f>
        <v/>
      </c>
      <c r="EW363" s="71" t="str">
        <f ca="1">IFERROR(DATEDIF(NOPEMBER!I363,NOPEMBER!D363,"YM"),"")</f>
        <v/>
      </c>
      <c r="EX363" s="72" t="str">
        <f t="shared" ca="1" si="420"/>
        <v/>
      </c>
      <c r="EY363" s="72" t="str">
        <f ca="1">EX363&amp;NOPEMBER!K363</f>
        <v/>
      </c>
      <c r="EZ363" s="72" t="str">
        <f>IF(NOPEMBER!Y363="","",IF(NOPEMBER!Y363&lt;18.5,"Kurus",IF(NOPEMBER!Y363&lt;25,"Normal",IF(NOPEMBER!Y363&lt;30,"Overweight (Risiko)",IF(NOPEMBER!Y363&lt;35,"Obesitas I","Obesitas II")))))</f>
        <v/>
      </c>
      <c r="FA363" s="72" t="str">
        <f t="shared" ca="1" si="421"/>
        <v/>
      </c>
      <c r="FB363" s="72" t="str">
        <f>IF(NOPEMBER!Z363="","",IF(AND(NOPEMBER!K363="L",NOPEMBER!Z363&lt;90),"Normal / Aman",IF(AND(NOPEMBER!K363="L",NOPEMBER!Z363&gt;=90,NOPEMBER!Z363&lt;=100),"Risiko Tinggi",IF(AND(NOPEMBER!K363="L",NOPEMBER!Z363&gt;100),"Obesitas (Sangat Berisiko)",IF(AND(NOPEMBER!K363="P",NOPEMBER!Z363&lt;80),"Normal / Aman",IF(AND(NOPEMBER!K363="P",NOPEMBER!Z363&gt;=80,NOPEMBER!Z363&lt;=95),"Risiko Tinggi",IF(AND(NOPEMBER!K363="P",NOPEMBER!Z363&gt;95),"Obesitas (Sangat Berisiko)","")))))))</f>
        <v/>
      </c>
      <c r="FC363" s="72" t="str">
        <f t="shared" ca="1" si="422"/>
        <v/>
      </c>
      <c r="FD363" s="73" t="str">
        <f>IFERROR(ABS(LEFT(NOPEMBER!AA363,FIND("/",NOPEMBER!AA363)-1)),"")</f>
        <v/>
      </c>
      <c r="FE363" s="73" t="str">
        <f>IFERROR(ABS(MID(NOPEMBER!AA363,FIND("/",NOPEMBER!AA363)+1,LEN(NOPEMBER!AA363))),"")</f>
        <v/>
      </c>
      <c r="FF363" s="72" t="str">
        <f t="shared" si="423"/>
        <v/>
      </c>
      <c r="FG363" s="72" t="str">
        <f t="shared" ca="1" si="424"/>
        <v/>
      </c>
      <c r="FH363" s="72" t="str">
        <f>IF(NOPEMBER!AB363="","",IF(NOPEMBER!AB363&lt;181,"NORMAL",IF(NOPEMBER!AB363&lt;201,"Pre DM", "DM")))</f>
        <v/>
      </c>
      <c r="FI363" s="72" t="str">
        <f t="shared" ca="1" si="425"/>
        <v/>
      </c>
      <c r="FK363" s="71" t="str">
        <f ca="1">IFERROR(DATEDIF(DESEMBER!I363,DESEMBER!D363,"Y"),"")</f>
        <v/>
      </c>
      <c r="FL363" s="71" t="str">
        <f ca="1">IFERROR(DATEDIF(DESEMBER!I363,DESEMBER!D363,"YM"),"")</f>
        <v/>
      </c>
      <c r="FM363" s="72" t="str">
        <f t="shared" ca="1" si="426"/>
        <v/>
      </c>
      <c r="FN363" s="72" t="str">
        <f ca="1">FM363&amp;DESEMBER!K363</f>
        <v/>
      </c>
      <c r="FO363" s="72" t="str">
        <f>IF(DESEMBER!Y363="","",IF(DESEMBER!Y363&lt;18.5,"Kurus",IF(DESEMBER!Y363&lt;25,"Normal",IF(DESEMBER!Y363&lt;30,"Overweight (Risiko)",IF(DESEMBER!Y363&lt;35,"Obesitas I","Obesitas II")))))</f>
        <v/>
      </c>
      <c r="FP363" s="72" t="str">
        <f t="shared" ca="1" si="427"/>
        <v/>
      </c>
      <c r="FQ363" s="72" t="str">
        <f>IF(DESEMBER!Z363="","",IF(AND(DESEMBER!K363="L",DESEMBER!Z363&lt;90),"Normal / Aman",IF(AND(DESEMBER!K363="L",DESEMBER!Z363&gt;=90,DESEMBER!Z363&lt;=100),"Risiko Tinggi",IF(AND(DESEMBER!K363="L",DESEMBER!Z363&gt;100),"Obesitas (Sangat Berisiko)",IF(AND(DESEMBER!K363="P",DESEMBER!Z363&lt;80),"Normal / Aman",IF(AND(DESEMBER!K363="P",DESEMBER!Z363&gt;=80,DESEMBER!Z363&lt;=95),"Risiko Tinggi",IF(AND(DESEMBER!K363="P",DESEMBER!Z363&gt;95),"Obesitas (Sangat Berisiko)","")))))))</f>
        <v/>
      </c>
      <c r="FR363" s="72" t="str">
        <f t="shared" ca="1" si="428"/>
        <v/>
      </c>
      <c r="FS363" s="73" t="str">
        <f>IFERROR(ABS(LEFT(DESEMBER!AA363,FIND("/",DESEMBER!AA363)-1)),"")</f>
        <v/>
      </c>
      <c r="FT363" s="73" t="str">
        <f>IFERROR(ABS(MID(DESEMBER!AA363,FIND("/",DESEMBER!AA363)+1,LEN(DESEMBER!AA363))),"")</f>
        <v/>
      </c>
      <c r="FU363" s="72" t="str">
        <f t="shared" si="429"/>
        <v/>
      </c>
      <c r="FV363" s="72" t="str">
        <f t="shared" ca="1" si="430"/>
        <v/>
      </c>
      <c r="FW363" s="72" t="str">
        <f>IF(DESEMBER!AB363="","",IF(DESEMBER!AB363&lt;181,"NORMAL",IF(DESEMBER!AB363&lt;201,"Pre DM", "DM")))</f>
        <v/>
      </c>
      <c r="FX363" s="72" t="str">
        <f t="shared" ca="1" si="431"/>
        <v/>
      </c>
    </row>
    <row r="364" spans="2:180" x14ac:dyDescent="0.25">
      <c r="B364" s="71" t="str">
        <f ca="1">IFERROR(DATEDIF(JANUARI!I364,JANUARI!D364,"Y"),"")</f>
        <v/>
      </c>
      <c r="C364" s="71" t="str">
        <f ca="1">IFERROR(DATEDIF(JANUARI!I364,JANUARI!D364,"YM"),"")</f>
        <v/>
      </c>
      <c r="D364" s="72" t="str">
        <f t="shared" ca="1" si="360"/>
        <v/>
      </c>
      <c r="E364" s="72" t="str">
        <f ca="1">D364&amp;JANUARI!K364</f>
        <v/>
      </c>
      <c r="F364" s="72" t="str">
        <f>IF(JANUARI!Y364="","",IF(JANUARI!Y364&lt;18.5,"Kurus",IF(JANUARI!Y364&lt;25,"Normal",IF(JANUARI!Y364&lt;30,"Overweight (Risiko)",IF(JANUARI!Y364&lt;35,"Obesitas I","Obesitas II")))))</f>
        <v/>
      </c>
      <c r="G364" s="72" t="str">
        <f t="shared" ca="1" si="361"/>
        <v/>
      </c>
      <c r="H364" s="72" t="str">
        <f>IF(JANUARI!Z364="","",IF(AND(JANUARI!K364="L",JANUARI!Z364&lt;90),"Normal / Aman",IF(AND(JANUARI!K364="L",JANUARI!Z364&gt;=90,JANUARI!Z364&lt;=100),"Risiko Tinggi",IF(AND(JANUARI!K364="L",JANUARI!Z364&gt;100),"Obesitas (Sangat Berisiko)",IF(AND(JANUARI!K364="P",JANUARI!Z364&lt;80),"Normal / Aman",IF(AND(JANUARI!K364="P",JANUARI!Z364&gt;=80,JANUARI!Z364&lt;=95),"Risiko Tinggi",IF(AND(JANUARI!K364="P",JANUARI!Z364&gt;95),"Obesitas (Sangat Berisiko)","")))))))</f>
        <v/>
      </c>
      <c r="I364" s="72" t="str">
        <f t="shared" ca="1" si="362"/>
        <v/>
      </c>
      <c r="J364" s="73" t="str">
        <f>IFERROR(ABS(LEFT(JANUARI!AA364,FIND("/",JANUARI!AA364)-1)),"")</f>
        <v/>
      </c>
      <c r="K364" s="73" t="str">
        <f>IFERROR(ABS(MID(JANUARI!AA364,FIND("/",JANUARI!AA364)+1,LEN(JANUARI!AA364))),"")</f>
        <v/>
      </c>
      <c r="L364" s="72" t="str">
        <f t="shared" si="363"/>
        <v/>
      </c>
      <c r="M364" s="72" t="str">
        <f t="shared" ca="1" si="364"/>
        <v/>
      </c>
      <c r="N364" s="72" t="str">
        <f>IF(JANUARI!AB364="","",IF(JANUARI!AB364&lt;181,"NORMAL",IF(JANUARI!AB364&lt;201,"Pre DM", "DM")))</f>
        <v/>
      </c>
      <c r="O364" s="72" t="str">
        <f t="shared" ca="1" si="365"/>
        <v/>
      </c>
      <c r="Q364" s="71" t="str">
        <f ca="1">IFERROR(DATEDIF(PEBRUARI!I364,PEBRUARI!D364,"Y"),"")</f>
        <v/>
      </c>
      <c r="R364" s="71" t="str">
        <f ca="1">IFERROR(DATEDIF(PEBRUARI!I364,PEBRUARI!D364,"YM"),"")</f>
        <v/>
      </c>
      <c r="S364" s="72" t="str">
        <f t="shared" ca="1" si="366"/>
        <v/>
      </c>
      <c r="T364" s="72" t="str">
        <f ca="1">S364&amp;PEBRUARI!K364</f>
        <v/>
      </c>
      <c r="U364" s="72" t="str">
        <f>IF(PEBRUARI!Y364="","",IF(PEBRUARI!Y364&lt;18.5,"Kurus",IF(PEBRUARI!Y364&lt;25,"Normal",IF(PEBRUARI!Y364&lt;30,"Overweight (Risiko)",IF(PEBRUARI!Y364&lt;35,"Obesitas I","Obesitas II")))))</f>
        <v/>
      </c>
      <c r="V364" s="72" t="str">
        <f t="shared" ca="1" si="367"/>
        <v/>
      </c>
      <c r="W364" s="72" t="str">
        <f>IF(PEBRUARI!Z364="","",IF(AND(PEBRUARI!K364="L",PEBRUARI!Z364&lt;90),"Normal / Aman",IF(AND(PEBRUARI!K364="L",PEBRUARI!Z364&gt;=90,PEBRUARI!Z364&lt;=100),"Risiko Tinggi",IF(AND(PEBRUARI!K364="L",PEBRUARI!Z364&gt;100),"Obesitas (Sangat Berisiko)",IF(AND(PEBRUARI!K364="P",PEBRUARI!Z364&lt;80),"Normal / Aman",IF(AND(PEBRUARI!K364="P",PEBRUARI!Z364&gt;=80,PEBRUARI!Z364&lt;=95),"Risiko Tinggi",IF(AND(PEBRUARI!K364="P",PEBRUARI!Z364&gt;95),"Obesitas (Sangat Berisiko)","")))))))</f>
        <v/>
      </c>
      <c r="X364" s="72" t="str">
        <f t="shared" ca="1" si="368"/>
        <v/>
      </c>
      <c r="Y364" s="73" t="str">
        <f>IFERROR(ABS(LEFT(PEBRUARI!AA364,FIND("/",PEBRUARI!AA364)-1)),"")</f>
        <v/>
      </c>
      <c r="Z364" s="73" t="str">
        <f>IFERROR(ABS(MID(PEBRUARI!AA364,FIND("/",PEBRUARI!AA364)+1,LEN(PEBRUARI!AA364))),"")</f>
        <v/>
      </c>
      <c r="AA364" s="72" t="str">
        <f t="shared" si="369"/>
        <v/>
      </c>
      <c r="AB364" s="72" t="str">
        <f t="shared" ca="1" si="370"/>
        <v/>
      </c>
      <c r="AC364" s="72" t="str">
        <f>IF(PEBRUARI!AB364="","",IF(PEBRUARI!AB364&lt;181,"NORMAL",IF(PEBRUARI!AB364&lt;201,"Pre DM", "DM")))</f>
        <v/>
      </c>
      <c r="AD364" s="72" t="str">
        <f t="shared" ca="1" si="371"/>
        <v/>
      </c>
      <c r="AF364" s="71" t="str">
        <f ca="1">IFERROR(DATEDIF(MARET!I364,MARET!D364,"Y"),"")</f>
        <v/>
      </c>
      <c r="AG364" s="71" t="str">
        <f ca="1">IFERROR(DATEDIF(MARET!I364,MARET!D364,"YM"),"")</f>
        <v/>
      </c>
      <c r="AH364" s="72" t="str">
        <f t="shared" ca="1" si="372"/>
        <v/>
      </c>
      <c r="AI364" s="72" t="str">
        <f ca="1">AH364&amp;MARET!K364</f>
        <v/>
      </c>
      <c r="AJ364" s="72" t="str">
        <f>IF(MARET!Y364="","",IF(MARET!Y364&lt;18.5,"Kurus",IF(MARET!Y364&lt;25,"Normal",IF(MARET!Y364&lt;30,"Overweight (Risiko)",IF(MARET!Y364&lt;35,"Obesitas I","Obesitas II")))))</f>
        <v/>
      </c>
      <c r="AK364" s="72" t="str">
        <f t="shared" ca="1" si="373"/>
        <v/>
      </c>
      <c r="AL364" s="72" t="str">
        <f>IF(MARET!Z364="","",IF(AND(MARET!K364="L",MARET!Z364&lt;90),"Normal / Aman",IF(AND(MARET!K364="L",MARET!Z364&gt;=90,MARET!Z364&lt;=100),"Risiko Tinggi",IF(AND(MARET!K364="L",MARET!Z364&gt;100),"Obesitas (Sangat Berisiko)",IF(AND(MARET!K364="P",MARET!Z364&lt;80),"Normal / Aman",IF(AND(MARET!K364="P",MARET!Z364&gt;=80,MARET!Z364&lt;=95),"Risiko Tinggi",IF(AND(MARET!K364="P",MARET!Z364&gt;95),"Obesitas (Sangat Berisiko)","")))))))</f>
        <v/>
      </c>
      <c r="AM364" s="72" t="str">
        <f t="shared" ca="1" si="374"/>
        <v/>
      </c>
      <c r="AN364" s="73" t="str">
        <f>IFERROR(ABS(LEFT(MARET!AA364,FIND("/",MARET!AA364)-1)),"")</f>
        <v/>
      </c>
      <c r="AO364" s="73" t="str">
        <f>IFERROR(ABS(MID(MARET!AA364,FIND("/",MARET!AA364)+1,LEN(MARET!AA364))),"")</f>
        <v/>
      </c>
      <c r="AP364" s="72" t="str">
        <f t="shared" si="375"/>
        <v/>
      </c>
      <c r="AQ364" s="72" t="str">
        <f t="shared" ca="1" si="376"/>
        <v/>
      </c>
      <c r="AR364" s="72" t="str">
        <f>IF(MARET!AB364="","",IF(MARET!AB364&lt;181,"NORMAL",IF(MARET!AB364&lt;201,"Pre DM", "DM")))</f>
        <v/>
      </c>
      <c r="AS364" s="72" t="str">
        <f t="shared" ca="1" si="377"/>
        <v/>
      </c>
      <c r="AU364" s="71" t="str">
        <f ca="1">IFERROR(DATEDIF(APRIL!I364,APRIL!D364,"Y"),"")</f>
        <v/>
      </c>
      <c r="AV364" s="71" t="str">
        <f ca="1">IFERROR(DATEDIF(APRIL!I364,APRIL!D364,"YM"),"")</f>
        <v/>
      </c>
      <c r="AW364" s="72" t="str">
        <f t="shared" ca="1" si="378"/>
        <v/>
      </c>
      <c r="AX364" s="72" t="str">
        <f ca="1">AW364&amp;APRIL!K364</f>
        <v/>
      </c>
      <c r="AY364" s="72" t="str">
        <f>IF(APRIL!Y364="","",IF(APRIL!Y364&lt;18.5,"Kurus",IF(APRIL!Y364&lt;25,"Normal",IF(APRIL!Y364&lt;30,"Overweight (Risiko)",IF(APRIL!Y364&lt;35,"Obesitas I","Obesitas II")))))</f>
        <v/>
      </c>
      <c r="AZ364" s="72" t="str">
        <f t="shared" ca="1" si="379"/>
        <v/>
      </c>
      <c r="BA364" s="72" t="str">
        <f>IF(APRIL!Z364="","",IF(AND(APRIL!K364="L",APRIL!Z364&lt;90),"Normal / Aman",IF(AND(APRIL!K364="L",APRIL!Z364&gt;=90,APRIL!Z364&lt;=100),"Risiko Tinggi",IF(AND(APRIL!K364="L",APRIL!Z364&gt;100),"Obesitas (Sangat Berisiko)",IF(AND(APRIL!K364="P",APRIL!Z364&lt;80),"Normal / Aman",IF(AND(APRIL!K364="P",APRIL!Z364&gt;=80,APRIL!Z364&lt;=95),"Risiko Tinggi",IF(AND(APRIL!K364="P",APRIL!Z364&gt;95),"Obesitas (Sangat Berisiko)","")))))))</f>
        <v/>
      </c>
      <c r="BB364" s="72" t="str">
        <f t="shared" ca="1" si="380"/>
        <v/>
      </c>
      <c r="BC364" s="73" t="str">
        <f>IFERROR(ABS(LEFT(APRIL!AA364,FIND("/",APRIL!AA364)-1)),"")</f>
        <v/>
      </c>
      <c r="BD364" s="73" t="str">
        <f>IFERROR(ABS(MID(APRIL!AA364,FIND("/",APRIL!AA364)+1,LEN(APRIL!AA364))),"")</f>
        <v/>
      </c>
      <c r="BE364" s="72" t="str">
        <f t="shared" si="381"/>
        <v/>
      </c>
      <c r="BF364" s="72" t="str">
        <f t="shared" ca="1" si="382"/>
        <v/>
      </c>
      <c r="BG364" s="72" t="str">
        <f>IF(APRIL!AB364="","",IF(APRIL!AB364&lt;181,"NORMAL",IF(APRIL!AB364&lt;201,"Pre DM", "DM")))</f>
        <v/>
      </c>
      <c r="BH364" s="72" t="str">
        <f t="shared" ca="1" si="383"/>
        <v/>
      </c>
      <c r="BJ364" s="71" t="str">
        <f ca="1">IFERROR(DATEDIF(MEI!I364,MEI!D364,"Y"),"")</f>
        <v/>
      </c>
      <c r="BK364" s="71" t="str">
        <f ca="1">IFERROR(DATEDIF(MEI!I364,MEI!D364,"YM"),"")</f>
        <v/>
      </c>
      <c r="BL364" s="72" t="str">
        <f t="shared" ca="1" si="384"/>
        <v/>
      </c>
      <c r="BM364" s="72" t="str">
        <f ca="1">BL364&amp;MEI!K364</f>
        <v/>
      </c>
      <c r="BN364" s="72" t="str">
        <f>IF(MEI!Y364="","",IF(MEI!Y364&lt;18.5,"Kurus",IF(MEI!Y364&lt;25,"Normal",IF(MEI!Y364&lt;30,"Overweight (Risiko)",IF(MEI!Y364&lt;35,"Obesitas I","Obesitas II")))))</f>
        <v/>
      </c>
      <c r="BO364" s="72" t="str">
        <f t="shared" ca="1" si="385"/>
        <v/>
      </c>
      <c r="BP364" s="72" t="str">
        <f>IF(MEI!Z364="","",IF(AND(MEI!K364="L",MEI!Z364&lt;90),"Normal / Aman",IF(AND(MEI!K364="L",MEI!Z364&gt;=90,MEI!Z364&lt;=100),"Risiko Tinggi",IF(AND(MEI!K364="L",MEI!Z364&gt;100),"Obesitas (Sangat Berisiko)",IF(AND(MEI!K364="P",MEI!Z364&lt;80),"Normal / Aman",IF(AND(MEI!K364="P",MEI!Z364&gt;=80,MEI!Z364&lt;=95),"Risiko Tinggi",IF(AND(MEI!K364="P",MEI!Z364&gt;95),"Obesitas (Sangat Berisiko)","")))))))</f>
        <v/>
      </c>
      <c r="BQ364" s="72" t="str">
        <f t="shared" ca="1" si="386"/>
        <v/>
      </c>
      <c r="BR364" s="73" t="str">
        <f>IFERROR(ABS(LEFT(MEI!AA364,FIND("/",MEI!AA364)-1)),"")</f>
        <v/>
      </c>
      <c r="BS364" s="73" t="str">
        <f>IFERROR(ABS(MID(MEI!AA364,FIND("/",MEI!AA364)+1,LEN(MEI!AA364))),"")</f>
        <v/>
      </c>
      <c r="BT364" s="72" t="str">
        <f t="shared" si="387"/>
        <v/>
      </c>
      <c r="BU364" s="72" t="str">
        <f t="shared" ca="1" si="388"/>
        <v/>
      </c>
      <c r="BV364" s="72" t="str">
        <f>IF(MEI!AB364="","",IF(MEI!AB364&lt;181,"NORMAL",IF(MEI!AB364&lt;201,"Pre DM", "DM")))</f>
        <v/>
      </c>
      <c r="BW364" s="72" t="str">
        <f t="shared" ca="1" si="389"/>
        <v/>
      </c>
      <c r="BY364" s="71" t="str">
        <f ca="1">IFERROR(DATEDIF(JUNI!I364,JUNI!D364,"Y"),"")</f>
        <v/>
      </c>
      <c r="BZ364" s="71" t="str">
        <f ca="1">IFERROR(DATEDIF(JUNI!I364,JUNI!D364,"YM"),"")</f>
        <v/>
      </c>
      <c r="CA364" s="72" t="str">
        <f t="shared" ca="1" si="390"/>
        <v/>
      </c>
      <c r="CB364" s="72" t="str">
        <f ca="1">CA364&amp;JUNI!K364</f>
        <v/>
      </c>
      <c r="CC364" s="72" t="str">
        <f>IF(JUNI!Y364="","",IF(JUNI!Y364&lt;18.5,"Kurus",IF(JUNI!Y364&lt;25,"Normal",IF(JUNI!Y364&lt;30,"Overweight (Risiko)",IF(JUNI!Y364&lt;35,"Obesitas I","Obesitas II")))))</f>
        <v/>
      </c>
      <c r="CD364" s="72" t="str">
        <f t="shared" ca="1" si="391"/>
        <v/>
      </c>
      <c r="CE364" s="72" t="str">
        <f>IF(JUNI!Z364="","",IF(AND(JUNI!K364="L",JUNI!Z364&lt;90),"Normal / Aman",IF(AND(JUNI!K364="L",JUNI!Z364&gt;=90,JUNI!Z364&lt;=100),"Risiko Tinggi",IF(AND(JUNI!K364="L",JUNI!Z364&gt;100),"Obesitas (Sangat Berisiko)",IF(AND(JUNI!K364="P",JUNI!Z364&lt;80),"Normal / Aman",IF(AND(JUNI!K364="P",JUNI!Z364&gt;=80,JUNI!Z364&lt;=95),"Risiko Tinggi",IF(AND(JUNI!K364="P",JUNI!Z364&gt;95),"Obesitas (Sangat Berisiko)","")))))))</f>
        <v/>
      </c>
      <c r="CF364" s="72" t="str">
        <f t="shared" ca="1" si="392"/>
        <v/>
      </c>
      <c r="CG364" s="73" t="str">
        <f>IFERROR(ABS(LEFT(JUNI!AA364,FIND("/",JUNI!AA364)-1)),"")</f>
        <v/>
      </c>
      <c r="CH364" s="73" t="str">
        <f>IFERROR(ABS(MID(JUNI!AA364,FIND("/",JUNI!AA364)+1,LEN(JUNI!AA364))),"")</f>
        <v/>
      </c>
      <c r="CI364" s="72" t="str">
        <f t="shared" si="393"/>
        <v/>
      </c>
      <c r="CJ364" s="72" t="str">
        <f t="shared" ca="1" si="394"/>
        <v/>
      </c>
      <c r="CK364" s="72" t="str">
        <f>IF(JUNI!AB364="","",IF(JUNI!AB364&lt;181,"NORMAL",IF(JUNI!AB364&lt;201,"Pre DM", "DM")))</f>
        <v/>
      </c>
      <c r="CL364" s="72" t="str">
        <f t="shared" ca="1" si="395"/>
        <v/>
      </c>
      <c r="CN364" s="71" t="str">
        <f ca="1">IFERROR(DATEDIF(JULI!I364,JULI!D364,"Y"),"")</f>
        <v/>
      </c>
      <c r="CO364" s="71" t="str">
        <f ca="1">IFERROR(DATEDIF(JULI!I364,JULI!D364,"YM"),"")</f>
        <v/>
      </c>
      <c r="CP364" s="72" t="str">
        <f t="shared" ca="1" si="396"/>
        <v/>
      </c>
      <c r="CQ364" s="72" t="str">
        <f ca="1">CP364&amp;JULI!K364</f>
        <v/>
      </c>
      <c r="CR364" s="72" t="str">
        <f>IF(JULI!Y364="","",IF(JULI!Y364&lt;18.5,"Kurus",IF(JULI!Y364&lt;25,"Normal",IF(JULI!Y364&lt;30,"Overweight (Risiko)",IF(JULI!Y364&lt;35,"Obesitas I","Obesitas II")))))</f>
        <v/>
      </c>
      <c r="CS364" s="72" t="str">
        <f t="shared" ca="1" si="397"/>
        <v/>
      </c>
      <c r="CT364" s="72" t="str">
        <f>IF(JULI!Z364="","",IF(AND(JULI!K364="L",JULI!Z364&lt;90),"Normal / Aman",IF(AND(JULI!K364="L",JULI!Z364&gt;=90,JULI!Z364&lt;=100),"Risiko Tinggi",IF(AND(JULI!K364="L",JULI!Z364&gt;100),"Obesitas (Sangat Berisiko)",IF(AND(JULI!K364="P",JULI!Z364&lt;80),"Normal / Aman",IF(AND(JULI!K364="P",JULI!Z364&gt;=80,JULI!Z364&lt;=95),"Risiko Tinggi",IF(AND(JULI!K364="P",JULI!Z364&gt;95),"Obesitas (Sangat Berisiko)","")))))))</f>
        <v/>
      </c>
      <c r="CU364" s="72" t="str">
        <f t="shared" ca="1" si="398"/>
        <v/>
      </c>
      <c r="CV364" s="73" t="str">
        <f>IFERROR(ABS(LEFT(JULI!AA364,FIND("/",JULI!AA364)-1)),"")</f>
        <v/>
      </c>
      <c r="CW364" s="73" t="str">
        <f>IFERROR(ABS(MID(JULI!AA364,FIND("/",JULI!AA364)+1,LEN(JULI!AA364))),"")</f>
        <v/>
      </c>
      <c r="CX364" s="72" t="str">
        <f t="shared" si="399"/>
        <v/>
      </c>
      <c r="CY364" s="72" t="str">
        <f t="shared" ca="1" si="400"/>
        <v/>
      </c>
      <c r="CZ364" s="72" t="str">
        <f>IF(JULI!AB364="","",IF(JULI!AB364&lt;181,"NORMAL",IF(JULI!AB364&lt;201,"Pre DM", "DM")))</f>
        <v/>
      </c>
      <c r="DA364" s="72" t="str">
        <f t="shared" ca="1" si="401"/>
        <v/>
      </c>
      <c r="DC364" s="71" t="str">
        <f ca="1">IFERROR(DATEDIF(AGUSTUS!I364,AGUSTUS!D364,"Y"),"")</f>
        <v/>
      </c>
      <c r="DD364" s="71" t="str">
        <f ca="1">IFERROR(DATEDIF(AGUSTUS!I364,AGUSTUS!D364,"YM"),"")</f>
        <v/>
      </c>
      <c r="DE364" s="72" t="str">
        <f t="shared" ca="1" si="402"/>
        <v/>
      </c>
      <c r="DF364" s="72" t="str">
        <f ca="1">DE364&amp;AGUSTUS!K364</f>
        <v/>
      </c>
      <c r="DG364" s="72" t="str">
        <f>IF(AGUSTUS!Y364="","",IF(AGUSTUS!Y364&lt;18.5,"Kurus",IF(AGUSTUS!Y364&lt;25,"Normal",IF(AGUSTUS!Y364&lt;30,"Overweight (Risiko)",IF(AGUSTUS!Y364&lt;35,"Obesitas I","Obesitas II")))))</f>
        <v/>
      </c>
      <c r="DH364" s="72" t="str">
        <f t="shared" ca="1" si="403"/>
        <v/>
      </c>
      <c r="DI364" s="72" t="str">
        <f>IF(AGUSTUS!Z364="","",IF(AND(AGUSTUS!K364="L",AGUSTUS!Z364&lt;90),"Normal / Aman",IF(AND(AGUSTUS!K364="L",AGUSTUS!Z364&gt;=90,AGUSTUS!Z364&lt;=100),"Risiko Tinggi",IF(AND(AGUSTUS!K364="L",AGUSTUS!Z364&gt;100),"Obesitas (Sangat Berisiko)",IF(AND(AGUSTUS!K364="P",AGUSTUS!Z364&lt;80),"Normal / Aman",IF(AND(AGUSTUS!K364="P",AGUSTUS!Z364&gt;=80,AGUSTUS!Z364&lt;=95),"Risiko Tinggi",IF(AND(AGUSTUS!K364="P",AGUSTUS!Z364&gt;95),"Obesitas (Sangat Berisiko)","")))))))</f>
        <v/>
      </c>
      <c r="DJ364" s="72" t="str">
        <f t="shared" ca="1" si="404"/>
        <v/>
      </c>
      <c r="DK364" s="73" t="str">
        <f>IFERROR(ABS(LEFT(AGUSTUS!AA364,FIND("/",AGUSTUS!AA364)-1)),"")</f>
        <v/>
      </c>
      <c r="DL364" s="73" t="str">
        <f>IFERROR(ABS(MID(AGUSTUS!AA364,FIND("/",AGUSTUS!AA364)+1,LEN(AGUSTUS!AA364))),"")</f>
        <v/>
      </c>
      <c r="DM364" s="72" t="str">
        <f t="shared" si="405"/>
        <v/>
      </c>
      <c r="DN364" s="72" t="str">
        <f t="shared" ca="1" si="406"/>
        <v/>
      </c>
      <c r="DO364" s="72" t="str">
        <f>IF(AGUSTUS!AB364="","",IF(AGUSTUS!AB364&lt;181,"NORMAL",IF(AGUSTUS!AB364&lt;201,"Pre DM", "DM")))</f>
        <v/>
      </c>
      <c r="DP364" s="72" t="str">
        <f t="shared" ca="1" si="407"/>
        <v/>
      </c>
      <c r="DR364" s="71" t="str">
        <f ca="1">IFERROR(DATEDIF(SEPTEMBER!I364,SEPTEMBER!D364,"Y"),"")</f>
        <v/>
      </c>
      <c r="DS364" s="71" t="str">
        <f ca="1">IFERROR(DATEDIF(SEPTEMBER!I364,SEPTEMBER!D364,"YM"),"")</f>
        <v/>
      </c>
      <c r="DT364" s="72" t="str">
        <f t="shared" ca="1" si="408"/>
        <v/>
      </c>
      <c r="DU364" s="72" t="str">
        <f ca="1">DT364&amp;SEPTEMBER!K364</f>
        <v/>
      </c>
      <c r="DV364" s="72" t="str">
        <f>IF(SEPTEMBER!Y364="","",IF(SEPTEMBER!Y364&lt;18.5,"Kurus",IF(SEPTEMBER!Y364&lt;25,"Normal",IF(SEPTEMBER!Y364&lt;30,"Overweight (Risiko)",IF(SEPTEMBER!Y364&lt;35,"Obesitas I","Obesitas II")))))</f>
        <v/>
      </c>
      <c r="DW364" s="72" t="str">
        <f t="shared" ca="1" si="409"/>
        <v/>
      </c>
      <c r="DX364" s="72" t="str">
        <f>IF(SEPTEMBER!Z364="","",IF(AND(SEPTEMBER!K364="L",SEPTEMBER!Z364&lt;90),"Normal / Aman",IF(AND(SEPTEMBER!K364="L",SEPTEMBER!Z364&gt;=90,SEPTEMBER!Z364&lt;=100),"Risiko Tinggi",IF(AND(SEPTEMBER!K364="L",SEPTEMBER!Z364&gt;100),"Obesitas (Sangat Berisiko)",IF(AND(SEPTEMBER!K364="P",SEPTEMBER!Z364&lt;80),"Normal / Aman",IF(AND(SEPTEMBER!K364="P",SEPTEMBER!Z364&gt;=80,SEPTEMBER!Z364&lt;=95),"Risiko Tinggi",IF(AND(SEPTEMBER!K364="P",SEPTEMBER!Z364&gt;95),"Obesitas (Sangat Berisiko)","")))))))</f>
        <v/>
      </c>
      <c r="DY364" s="72" t="str">
        <f t="shared" ca="1" si="410"/>
        <v/>
      </c>
      <c r="DZ364" s="73" t="str">
        <f>IFERROR(ABS(LEFT(SEPTEMBER!AA364,FIND("/",SEPTEMBER!AA364)-1)),"")</f>
        <v/>
      </c>
      <c r="EA364" s="73" t="str">
        <f>IFERROR(ABS(MID(SEPTEMBER!AA364,FIND("/",SEPTEMBER!AA364)+1,LEN(SEPTEMBER!AA364))),"")</f>
        <v/>
      </c>
      <c r="EB364" s="72" t="str">
        <f t="shared" si="411"/>
        <v/>
      </c>
      <c r="EC364" s="72" t="str">
        <f t="shared" ca="1" si="412"/>
        <v/>
      </c>
      <c r="ED364" s="72" t="str">
        <f>IF(SEPTEMBER!AB364="","",IF(SEPTEMBER!AB364&lt;181,"NORMAL",IF(SEPTEMBER!AB364&lt;201,"Pre DM", "DM")))</f>
        <v/>
      </c>
      <c r="EE364" s="72" t="str">
        <f t="shared" ca="1" si="413"/>
        <v/>
      </c>
      <c r="EG364" s="71" t="str">
        <f ca="1">IFERROR(DATEDIF(OKTOBER!I364,OKTOBER!D364,"Y"),"")</f>
        <v/>
      </c>
      <c r="EH364" s="71" t="str">
        <f ca="1">IFERROR(DATEDIF(OKTOBER!I364,OKTOBER!D364,"YM"),"")</f>
        <v/>
      </c>
      <c r="EI364" s="72" t="str">
        <f t="shared" ca="1" si="414"/>
        <v/>
      </c>
      <c r="EJ364" s="72" t="str">
        <f ca="1">EI364&amp;OKTOBER!K364</f>
        <v/>
      </c>
      <c r="EK364" s="72" t="str">
        <f>IF(OKTOBER!Y364="","",IF(OKTOBER!Y364&lt;18.5,"Kurus",IF(OKTOBER!Y364&lt;25,"Normal",IF(OKTOBER!Y364&lt;30,"Overweight (Risiko)",IF(OKTOBER!Y364&lt;35,"Obesitas I","Obesitas II")))))</f>
        <v/>
      </c>
      <c r="EL364" s="72" t="str">
        <f t="shared" ca="1" si="415"/>
        <v/>
      </c>
      <c r="EM364" s="72" t="str">
        <f>IF(OKTOBER!Z364="","",IF(AND(OKTOBER!K364="L",OKTOBER!Z364&lt;90),"Normal / Aman",IF(AND(OKTOBER!K364="L",OKTOBER!Z364&gt;=90,OKTOBER!Z364&lt;=100),"Risiko Tinggi",IF(AND(OKTOBER!K364="L",OKTOBER!Z364&gt;100),"Obesitas (Sangat Berisiko)",IF(AND(OKTOBER!K364="P",OKTOBER!Z364&lt;80),"Normal / Aman",IF(AND(OKTOBER!K364="P",OKTOBER!Z364&gt;=80,OKTOBER!Z364&lt;=95),"Risiko Tinggi",IF(AND(OKTOBER!K364="P",OKTOBER!Z364&gt;95),"Obesitas (Sangat Berisiko)","")))))))</f>
        <v/>
      </c>
      <c r="EN364" s="72" t="str">
        <f t="shared" ca="1" si="416"/>
        <v/>
      </c>
      <c r="EO364" s="73" t="str">
        <f>IFERROR(ABS(LEFT(OKTOBER!AA364,FIND("/",OKTOBER!AA364)-1)),"")</f>
        <v/>
      </c>
      <c r="EP364" s="73" t="str">
        <f>IFERROR(ABS(MID(OKTOBER!AA364,FIND("/",OKTOBER!AA364)+1,LEN(OKTOBER!AA364))),"")</f>
        <v/>
      </c>
      <c r="EQ364" s="72" t="str">
        <f t="shared" si="417"/>
        <v/>
      </c>
      <c r="ER364" s="72" t="str">
        <f t="shared" ca="1" si="418"/>
        <v/>
      </c>
      <c r="ES364" s="72" t="str">
        <f>IF(OKTOBER!AB364="","",IF(OKTOBER!AB364&lt;181,"NORMAL",IF(OKTOBER!AB364&lt;201,"Pre DM", "DM")))</f>
        <v/>
      </c>
      <c r="ET364" s="72" t="str">
        <f t="shared" ca="1" si="419"/>
        <v/>
      </c>
      <c r="EV364" s="71" t="str">
        <f ca="1">IFERROR(DATEDIF(NOPEMBER!I364,NOPEMBER!D364,"Y"),"")</f>
        <v/>
      </c>
      <c r="EW364" s="71" t="str">
        <f ca="1">IFERROR(DATEDIF(NOPEMBER!I364,NOPEMBER!D364,"YM"),"")</f>
        <v/>
      </c>
      <c r="EX364" s="72" t="str">
        <f t="shared" ca="1" si="420"/>
        <v/>
      </c>
      <c r="EY364" s="72" t="str">
        <f ca="1">EX364&amp;NOPEMBER!K364</f>
        <v/>
      </c>
      <c r="EZ364" s="72" t="str">
        <f>IF(NOPEMBER!Y364="","",IF(NOPEMBER!Y364&lt;18.5,"Kurus",IF(NOPEMBER!Y364&lt;25,"Normal",IF(NOPEMBER!Y364&lt;30,"Overweight (Risiko)",IF(NOPEMBER!Y364&lt;35,"Obesitas I","Obesitas II")))))</f>
        <v/>
      </c>
      <c r="FA364" s="72" t="str">
        <f t="shared" ca="1" si="421"/>
        <v/>
      </c>
      <c r="FB364" s="72" t="str">
        <f>IF(NOPEMBER!Z364="","",IF(AND(NOPEMBER!K364="L",NOPEMBER!Z364&lt;90),"Normal / Aman",IF(AND(NOPEMBER!K364="L",NOPEMBER!Z364&gt;=90,NOPEMBER!Z364&lt;=100),"Risiko Tinggi",IF(AND(NOPEMBER!K364="L",NOPEMBER!Z364&gt;100),"Obesitas (Sangat Berisiko)",IF(AND(NOPEMBER!K364="P",NOPEMBER!Z364&lt;80),"Normal / Aman",IF(AND(NOPEMBER!K364="P",NOPEMBER!Z364&gt;=80,NOPEMBER!Z364&lt;=95),"Risiko Tinggi",IF(AND(NOPEMBER!K364="P",NOPEMBER!Z364&gt;95),"Obesitas (Sangat Berisiko)","")))))))</f>
        <v/>
      </c>
      <c r="FC364" s="72" t="str">
        <f t="shared" ca="1" si="422"/>
        <v/>
      </c>
      <c r="FD364" s="73" t="str">
        <f>IFERROR(ABS(LEFT(NOPEMBER!AA364,FIND("/",NOPEMBER!AA364)-1)),"")</f>
        <v/>
      </c>
      <c r="FE364" s="73" t="str">
        <f>IFERROR(ABS(MID(NOPEMBER!AA364,FIND("/",NOPEMBER!AA364)+1,LEN(NOPEMBER!AA364))),"")</f>
        <v/>
      </c>
      <c r="FF364" s="72" t="str">
        <f t="shared" si="423"/>
        <v/>
      </c>
      <c r="FG364" s="72" t="str">
        <f t="shared" ca="1" si="424"/>
        <v/>
      </c>
      <c r="FH364" s="72" t="str">
        <f>IF(NOPEMBER!AB364="","",IF(NOPEMBER!AB364&lt;181,"NORMAL",IF(NOPEMBER!AB364&lt;201,"Pre DM", "DM")))</f>
        <v/>
      </c>
      <c r="FI364" s="72" t="str">
        <f t="shared" ca="1" si="425"/>
        <v/>
      </c>
      <c r="FK364" s="71" t="str">
        <f ca="1">IFERROR(DATEDIF(DESEMBER!I364,DESEMBER!D364,"Y"),"")</f>
        <v/>
      </c>
      <c r="FL364" s="71" t="str">
        <f ca="1">IFERROR(DATEDIF(DESEMBER!I364,DESEMBER!D364,"YM"),"")</f>
        <v/>
      </c>
      <c r="FM364" s="72" t="str">
        <f t="shared" ca="1" si="426"/>
        <v/>
      </c>
      <c r="FN364" s="72" t="str">
        <f ca="1">FM364&amp;DESEMBER!K364</f>
        <v/>
      </c>
      <c r="FO364" s="72" t="str">
        <f>IF(DESEMBER!Y364="","",IF(DESEMBER!Y364&lt;18.5,"Kurus",IF(DESEMBER!Y364&lt;25,"Normal",IF(DESEMBER!Y364&lt;30,"Overweight (Risiko)",IF(DESEMBER!Y364&lt;35,"Obesitas I","Obesitas II")))))</f>
        <v/>
      </c>
      <c r="FP364" s="72" t="str">
        <f t="shared" ca="1" si="427"/>
        <v/>
      </c>
      <c r="FQ364" s="72" t="str">
        <f>IF(DESEMBER!Z364="","",IF(AND(DESEMBER!K364="L",DESEMBER!Z364&lt;90),"Normal / Aman",IF(AND(DESEMBER!K364="L",DESEMBER!Z364&gt;=90,DESEMBER!Z364&lt;=100),"Risiko Tinggi",IF(AND(DESEMBER!K364="L",DESEMBER!Z364&gt;100),"Obesitas (Sangat Berisiko)",IF(AND(DESEMBER!K364="P",DESEMBER!Z364&lt;80),"Normal / Aman",IF(AND(DESEMBER!K364="P",DESEMBER!Z364&gt;=80,DESEMBER!Z364&lt;=95),"Risiko Tinggi",IF(AND(DESEMBER!K364="P",DESEMBER!Z364&gt;95),"Obesitas (Sangat Berisiko)","")))))))</f>
        <v/>
      </c>
      <c r="FR364" s="72" t="str">
        <f t="shared" ca="1" si="428"/>
        <v/>
      </c>
      <c r="FS364" s="73" t="str">
        <f>IFERROR(ABS(LEFT(DESEMBER!AA364,FIND("/",DESEMBER!AA364)-1)),"")</f>
        <v/>
      </c>
      <c r="FT364" s="73" t="str">
        <f>IFERROR(ABS(MID(DESEMBER!AA364,FIND("/",DESEMBER!AA364)+1,LEN(DESEMBER!AA364))),"")</f>
        <v/>
      </c>
      <c r="FU364" s="72" t="str">
        <f t="shared" si="429"/>
        <v/>
      </c>
      <c r="FV364" s="72" t="str">
        <f t="shared" ca="1" si="430"/>
        <v/>
      </c>
      <c r="FW364" s="72" t="str">
        <f>IF(DESEMBER!AB364="","",IF(DESEMBER!AB364&lt;181,"NORMAL",IF(DESEMBER!AB364&lt;201,"Pre DM", "DM")))</f>
        <v/>
      </c>
      <c r="FX364" s="72" t="str">
        <f t="shared" ca="1" si="431"/>
        <v/>
      </c>
    </row>
    <row r="365" spans="2:180" x14ac:dyDescent="0.25">
      <c r="B365" s="71" t="str">
        <f ca="1">IFERROR(DATEDIF(JANUARI!I365,JANUARI!D365,"Y"),"")</f>
        <v/>
      </c>
      <c r="C365" s="71" t="str">
        <f ca="1">IFERROR(DATEDIF(JANUARI!I365,JANUARI!D365,"YM"),"")</f>
        <v/>
      </c>
      <c r="D365" s="72" t="str">
        <f t="shared" ca="1" si="360"/>
        <v/>
      </c>
      <c r="E365" s="72" t="str">
        <f ca="1">D365&amp;JANUARI!K365</f>
        <v/>
      </c>
      <c r="F365" s="72" t="str">
        <f>IF(JANUARI!Y365="","",IF(JANUARI!Y365&lt;18.5,"Kurus",IF(JANUARI!Y365&lt;25,"Normal",IF(JANUARI!Y365&lt;30,"Overweight (Risiko)",IF(JANUARI!Y365&lt;35,"Obesitas I","Obesitas II")))))</f>
        <v/>
      </c>
      <c r="G365" s="72" t="str">
        <f t="shared" ca="1" si="361"/>
        <v/>
      </c>
      <c r="H365" s="72" t="str">
        <f>IF(JANUARI!Z365="","",IF(AND(JANUARI!K365="L",JANUARI!Z365&lt;90),"Normal / Aman",IF(AND(JANUARI!K365="L",JANUARI!Z365&gt;=90,JANUARI!Z365&lt;=100),"Risiko Tinggi",IF(AND(JANUARI!K365="L",JANUARI!Z365&gt;100),"Obesitas (Sangat Berisiko)",IF(AND(JANUARI!K365="P",JANUARI!Z365&lt;80),"Normal / Aman",IF(AND(JANUARI!K365="P",JANUARI!Z365&gt;=80,JANUARI!Z365&lt;=95),"Risiko Tinggi",IF(AND(JANUARI!K365="P",JANUARI!Z365&gt;95),"Obesitas (Sangat Berisiko)","")))))))</f>
        <v/>
      </c>
      <c r="I365" s="72" t="str">
        <f t="shared" ca="1" si="362"/>
        <v/>
      </c>
      <c r="J365" s="73" t="str">
        <f>IFERROR(ABS(LEFT(JANUARI!AA365,FIND("/",JANUARI!AA365)-1)),"")</f>
        <v/>
      </c>
      <c r="K365" s="73" t="str">
        <f>IFERROR(ABS(MID(JANUARI!AA365,FIND("/",JANUARI!AA365)+1,LEN(JANUARI!AA365))),"")</f>
        <v/>
      </c>
      <c r="L365" s="72" t="str">
        <f t="shared" si="363"/>
        <v/>
      </c>
      <c r="M365" s="72" t="str">
        <f t="shared" ca="1" si="364"/>
        <v/>
      </c>
      <c r="N365" s="72" t="str">
        <f>IF(JANUARI!AB365="","",IF(JANUARI!AB365&lt;181,"NORMAL",IF(JANUARI!AB365&lt;201,"Pre DM", "DM")))</f>
        <v/>
      </c>
      <c r="O365" s="72" t="str">
        <f t="shared" ca="1" si="365"/>
        <v/>
      </c>
      <c r="Q365" s="71" t="str">
        <f ca="1">IFERROR(DATEDIF(PEBRUARI!I365,PEBRUARI!D365,"Y"),"")</f>
        <v/>
      </c>
      <c r="R365" s="71" t="str">
        <f ca="1">IFERROR(DATEDIF(PEBRUARI!I365,PEBRUARI!D365,"YM"),"")</f>
        <v/>
      </c>
      <c r="S365" s="72" t="str">
        <f t="shared" ca="1" si="366"/>
        <v/>
      </c>
      <c r="T365" s="72" t="str">
        <f ca="1">S365&amp;PEBRUARI!K365</f>
        <v/>
      </c>
      <c r="U365" s="72" t="str">
        <f>IF(PEBRUARI!Y365="","",IF(PEBRUARI!Y365&lt;18.5,"Kurus",IF(PEBRUARI!Y365&lt;25,"Normal",IF(PEBRUARI!Y365&lt;30,"Overweight (Risiko)",IF(PEBRUARI!Y365&lt;35,"Obesitas I","Obesitas II")))))</f>
        <v/>
      </c>
      <c r="V365" s="72" t="str">
        <f t="shared" ca="1" si="367"/>
        <v/>
      </c>
      <c r="W365" s="72" t="str">
        <f>IF(PEBRUARI!Z365="","",IF(AND(PEBRUARI!K365="L",PEBRUARI!Z365&lt;90),"Normal / Aman",IF(AND(PEBRUARI!K365="L",PEBRUARI!Z365&gt;=90,PEBRUARI!Z365&lt;=100),"Risiko Tinggi",IF(AND(PEBRUARI!K365="L",PEBRUARI!Z365&gt;100),"Obesitas (Sangat Berisiko)",IF(AND(PEBRUARI!K365="P",PEBRUARI!Z365&lt;80),"Normal / Aman",IF(AND(PEBRUARI!K365="P",PEBRUARI!Z365&gt;=80,PEBRUARI!Z365&lt;=95),"Risiko Tinggi",IF(AND(PEBRUARI!K365="P",PEBRUARI!Z365&gt;95),"Obesitas (Sangat Berisiko)","")))))))</f>
        <v/>
      </c>
      <c r="X365" s="72" t="str">
        <f t="shared" ca="1" si="368"/>
        <v/>
      </c>
      <c r="Y365" s="73" t="str">
        <f>IFERROR(ABS(LEFT(PEBRUARI!AA365,FIND("/",PEBRUARI!AA365)-1)),"")</f>
        <v/>
      </c>
      <c r="Z365" s="73" t="str">
        <f>IFERROR(ABS(MID(PEBRUARI!AA365,FIND("/",PEBRUARI!AA365)+1,LEN(PEBRUARI!AA365))),"")</f>
        <v/>
      </c>
      <c r="AA365" s="72" t="str">
        <f t="shared" si="369"/>
        <v/>
      </c>
      <c r="AB365" s="72" t="str">
        <f t="shared" ca="1" si="370"/>
        <v/>
      </c>
      <c r="AC365" s="72" t="str">
        <f>IF(PEBRUARI!AB365="","",IF(PEBRUARI!AB365&lt;181,"NORMAL",IF(PEBRUARI!AB365&lt;201,"Pre DM", "DM")))</f>
        <v/>
      </c>
      <c r="AD365" s="72" t="str">
        <f t="shared" ca="1" si="371"/>
        <v/>
      </c>
      <c r="AF365" s="71" t="str">
        <f ca="1">IFERROR(DATEDIF(MARET!I365,MARET!D365,"Y"),"")</f>
        <v/>
      </c>
      <c r="AG365" s="71" t="str">
        <f ca="1">IFERROR(DATEDIF(MARET!I365,MARET!D365,"YM"),"")</f>
        <v/>
      </c>
      <c r="AH365" s="72" t="str">
        <f t="shared" ca="1" si="372"/>
        <v/>
      </c>
      <c r="AI365" s="72" t="str">
        <f ca="1">AH365&amp;MARET!K365</f>
        <v/>
      </c>
      <c r="AJ365" s="72" t="str">
        <f>IF(MARET!Y365="","",IF(MARET!Y365&lt;18.5,"Kurus",IF(MARET!Y365&lt;25,"Normal",IF(MARET!Y365&lt;30,"Overweight (Risiko)",IF(MARET!Y365&lt;35,"Obesitas I","Obesitas II")))))</f>
        <v/>
      </c>
      <c r="AK365" s="72" t="str">
        <f t="shared" ca="1" si="373"/>
        <v/>
      </c>
      <c r="AL365" s="72" t="str">
        <f>IF(MARET!Z365="","",IF(AND(MARET!K365="L",MARET!Z365&lt;90),"Normal / Aman",IF(AND(MARET!K365="L",MARET!Z365&gt;=90,MARET!Z365&lt;=100),"Risiko Tinggi",IF(AND(MARET!K365="L",MARET!Z365&gt;100),"Obesitas (Sangat Berisiko)",IF(AND(MARET!K365="P",MARET!Z365&lt;80),"Normal / Aman",IF(AND(MARET!K365="P",MARET!Z365&gt;=80,MARET!Z365&lt;=95),"Risiko Tinggi",IF(AND(MARET!K365="P",MARET!Z365&gt;95),"Obesitas (Sangat Berisiko)","")))))))</f>
        <v/>
      </c>
      <c r="AM365" s="72" t="str">
        <f t="shared" ca="1" si="374"/>
        <v/>
      </c>
      <c r="AN365" s="73" t="str">
        <f>IFERROR(ABS(LEFT(MARET!AA365,FIND("/",MARET!AA365)-1)),"")</f>
        <v/>
      </c>
      <c r="AO365" s="73" t="str">
        <f>IFERROR(ABS(MID(MARET!AA365,FIND("/",MARET!AA365)+1,LEN(MARET!AA365))),"")</f>
        <v/>
      </c>
      <c r="AP365" s="72" t="str">
        <f t="shared" si="375"/>
        <v/>
      </c>
      <c r="AQ365" s="72" t="str">
        <f t="shared" ca="1" si="376"/>
        <v/>
      </c>
      <c r="AR365" s="72" t="str">
        <f>IF(MARET!AB365="","",IF(MARET!AB365&lt;181,"NORMAL",IF(MARET!AB365&lt;201,"Pre DM", "DM")))</f>
        <v/>
      </c>
      <c r="AS365" s="72" t="str">
        <f t="shared" ca="1" si="377"/>
        <v/>
      </c>
      <c r="AU365" s="71" t="str">
        <f ca="1">IFERROR(DATEDIF(APRIL!I365,APRIL!D365,"Y"),"")</f>
        <v/>
      </c>
      <c r="AV365" s="71" t="str">
        <f ca="1">IFERROR(DATEDIF(APRIL!I365,APRIL!D365,"YM"),"")</f>
        <v/>
      </c>
      <c r="AW365" s="72" t="str">
        <f t="shared" ca="1" si="378"/>
        <v/>
      </c>
      <c r="AX365" s="72" t="str">
        <f ca="1">AW365&amp;APRIL!K365</f>
        <v/>
      </c>
      <c r="AY365" s="72" t="str">
        <f>IF(APRIL!Y365="","",IF(APRIL!Y365&lt;18.5,"Kurus",IF(APRIL!Y365&lt;25,"Normal",IF(APRIL!Y365&lt;30,"Overweight (Risiko)",IF(APRIL!Y365&lt;35,"Obesitas I","Obesitas II")))))</f>
        <v/>
      </c>
      <c r="AZ365" s="72" t="str">
        <f t="shared" ca="1" si="379"/>
        <v/>
      </c>
      <c r="BA365" s="72" t="str">
        <f>IF(APRIL!Z365="","",IF(AND(APRIL!K365="L",APRIL!Z365&lt;90),"Normal / Aman",IF(AND(APRIL!K365="L",APRIL!Z365&gt;=90,APRIL!Z365&lt;=100),"Risiko Tinggi",IF(AND(APRIL!K365="L",APRIL!Z365&gt;100),"Obesitas (Sangat Berisiko)",IF(AND(APRIL!K365="P",APRIL!Z365&lt;80),"Normal / Aman",IF(AND(APRIL!K365="P",APRIL!Z365&gt;=80,APRIL!Z365&lt;=95),"Risiko Tinggi",IF(AND(APRIL!K365="P",APRIL!Z365&gt;95),"Obesitas (Sangat Berisiko)","")))))))</f>
        <v/>
      </c>
      <c r="BB365" s="72" t="str">
        <f t="shared" ca="1" si="380"/>
        <v/>
      </c>
      <c r="BC365" s="73" t="str">
        <f>IFERROR(ABS(LEFT(APRIL!AA365,FIND("/",APRIL!AA365)-1)),"")</f>
        <v/>
      </c>
      <c r="BD365" s="73" t="str">
        <f>IFERROR(ABS(MID(APRIL!AA365,FIND("/",APRIL!AA365)+1,LEN(APRIL!AA365))),"")</f>
        <v/>
      </c>
      <c r="BE365" s="72" t="str">
        <f t="shared" si="381"/>
        <v/>
      </c>
      <c r="BF365" s="72" t="str">
        <f t="shared" ca="1" si="382"/>
        <v/>
      </c>
      <c r="BG365" s="72" t="str">
        <f>IF(APRIL!AB365="","",IF(APRIL!AB365&lt;181,"NORMAL",IF(APRIL!AB365&lt;201,"Pre DM", "DM")))</f>
        <v/>
      </c>
      <c r="BH365" s="72" t="str">
        <f t="shared" ca="1" si="383"/>
        <v/>
      </c>
      <c r="BJ365" s="71" t="str">
        <f ca="1">IFERROR(DATEDIF(MEI!I365,MEI!D365,"Y"),"")</f>
        <v/>
      </c>
      <c r="BK365" s="71" t="str">
        <f ca="1">IFERROR(DATEDIF(MEI!I365,MEI!D365,"YM"),"")</f>
        <v/>
      </c>
      <c r="BL365" s="72" t="str">
        <f t="shared" ca="1" si="384"/>
        <v/>
      </c>
      <c r="BM365" s="72" t="str">
        <f ca="1">BL365&amp;MEI!K365</f>
        <v/>
      </c>
      <c r="BN365" s="72" t="str">
        <f>IF(MEI!Y365="","",IF(MEI!Y365&lt;18.5,"Kurus",IF(MEI!Y365&lt;25,"Normal",IF(MEI!Y365&lt;30,"Overweight (Risiko)",IF(MEI!Y365&lt;35,"Obesitas I","Obesitas II")))))</f>
        <v/>
      </c>
      <c r="BO365" s="72" t="str">
        <f t="shared" ca="1" si="385"/>
        <v/>
      </c>
      <c r="BP365" s="72" t="str">
        <f>IF(MEI!Z365="","",IF(AND(MEI!K365="L",MEI!Z365&lt;90),"Normal / Aman",IF(AND(MEI!K365="L",MEI!Z365&gt;=90,MEI!Z365&lt;=100),"Risiko Tinggi",IF(AND(MEI!K365="L",MEI!Z365&gt;100),"Obesitas (Sangat Berisiko)",IF(AND(MEI!K365="P",MEI!Z365&lt;80),"Normal / Aman",IF(AND(MEI!K365="P",MEI!Z365&gt;=80,MEI!Z365&lt;=95),"Risiko Tinggi",IF(AND(MEI!K365="P",MEI!Z365&gt;95),"Obesitas (Sangat Berisiko)","")))))))</f>
        <v/>
      </c>
      <c r="BQ365" s="72" t="str">
        <f t="shared" ca="1" si="386"/>
        <v/>
      </c>
      <c r="BR365" s="73" t="str">
        <f>IFERROR(ABS(LEFT(MEI!AA365,FIND("/",MEI!AA365)-1)),"")</f>
        <v/>
      </c>
      <c r="BS365" s="73" t="str">
        <f>IFERROR(ABS(MID(MEI!AA365,FIND("/",MEI!AA365)+1,LEN(MEI!AA365))),"")</f>
        <v/>
      </c>
      <c r="BT365" s="72" t="str">
        <f t="shared" si="387"/>
        <v/>
      </c>
      <c r="BU365" s="72" t="str">
        <f t="shared" ca="1" si="388"/>
        <v/>
      </c>
      <c r="BV365" s="72" t="str">
        <f>IF(MEI!AB365="","",IF(MEI!AB365&lt;181,"NORMAL",IF(MEI!AB365&lt;201,"Pre DM", "DM")))</f>
        <v/>
      </c>
      <c r="BW365" s="72" t="str">
        <f t="shared" ca="1" si="389"/>
        <v/>
      </c>
      <c r="BY365" s="71" t="str">
        <f ca="1">IFERROR(DATEDIF(JUNI!I365,JUNI!D365,"Y"),"")</f>
        <v/>
      </c>
      <c r="BZ365" s="71" t="str">
        <f ca="1">IFERROR(DATEDIF(JUNI!I365,JUNI!D365,"YM"),"")</f>
        <v/>
      </c>
      <c r="CA365" s="72" t="str">
        <f t="shared" ca="1" si="390"/>
        <v/>
      </c>
      <c r="CB365" s="72" t="str">
        <f ca="1">CA365&amp;JUNI!K365</f>
        <v/>
      </c>
      <c r="CC365" s="72" t="str">
        <f>IF(JUNI!Y365="","",IF(JUNI!Y365&lt;18.5,"Kurus",IF(JUNI!Y365&lt;25,"Normal",IF(JUNI!Y365&lt;30,"Overweight (Risiko)",IF(JUNI!Y365&lt;35,"Obesitas I","Obesitas II")))))</f>
        <v/>
      </c>
      <c r="CD365" s="72" t="str">
        <f t="shared" ca="1" si="391"/>
        <v/>
      </c>
      <c r="CE365" s="72" t="str">
        <f>IF(JUNI!Z365="","",IF(AND(JUNI!K365="L",JUNI!Z365&lt;90),"Normal / Aman",IF(AND(JUNI!K365="L",JUNI!Z365&gt;=90,JUNI!Z365&lt;=100),"Risiko Tinggi",IF(AND(JUNI!K365="L",JUNI!Z365&gt;100),"Obesitas (Sangat Berisiko)",IF(AND(JUNI!K365="P",JUNI!Z365&lt;80),"Normal / Aman",IF(AND(JUNI!K365="P",JUNI!Z365&gt;=80,JUNI!Z365&lt;=95),"Risiko Tinggi",IF(AND(JUNI!K365="P",JUNI!Z365&gt;95),"Obesitas (Sangat Berisiko)","")))))))</f>
        <v/>
      </c>
      <c r="CF365" s="72" t="str">
        <f t="shared" ca="1" si="392"/>
        <v/>
      </c>
      <c r="CG365" s="73" t="str">
        <f>IFERROR(ABS(LEFT(JUNI!AA365,FIND("/",JUNI!AA365)-1)),"")</f>
        <v/>
      </c>
      <c r="CH365" s="73" t="str">
        <f>IFERROR(ABS(MID(JUNI!AA365,FIND("/",JUNI!AA365)+1,LEN(JUNI!AA365))),"")</f>
        <v/>
      </c>
      <c r="CI365" s="72" t="str">
        <f t="shared" si="393"/>
        <v/>
      </c>
      <c r="CJ365" s="72" t="str">
        <f t="shared" ca="1" si="394"/>
        <v/>
      </c>
      <c r="CK365" s="72" t="str">
        <f>IF(JUNI!AB365="","",IF(JUNI!AB365&lt;181,"NORMAL",IF(JUNI!AB365&lt;201,"Pre DM", "DM")))</f>
        <v/>
      </c>
      <c r="CL365" s="72" t="str">
        <f t="shared" ca="1" si="395"/>
        <v/>
      </c>
      <c r="CN365" s="71" t="str">
        <f ca="1">IFERROR(DATEDIF(JULI!I365,JULI!D365,"Y"),"")</f>
        <v/>
      </c>
      <c r="CO365" s="71" t="str">
        <f ca="1">IFERROR(DATEDIF(JULI!I365,JULI!D365,"YM"),"")</f>
        <v/>
      </c>
      <c r="CP365" s="72" t="str">
        <f t="shared" ca="1" si="396"/>
        <v/>
      </c>
      <c r="CQ365" s="72" t="str">
        <f ca="1">CP365&amp;JULI!K365</f>
        <v/>
      </c>
      <c r="CR365" s="72" t="str">
        <f>IF(JULI!Y365="","",IF(JULI!Y365&lt;18.5,"Kurus",IF(JULI!Y365&lt;25,"Normal",IF(JULI!Y365&lt;30,"Overweight (Risiko)",IF(JULI!Y365&lt;35,"Obesitas I","Obesitas II")))))</f>
        <v/>
      </c>
      <c r="CS365" s="72" t="str">
        <f t="shared" ca="1" si="397"/>
        <v/>
      </c>
      <c r="CT365" s="72" t="str">
        <f>IF(JULI!Z365="","",IF(AND(JULI!K365="L",JULI!Z365&lt;90),"Normal / Aman",IF(AND(JULI!K365="L",JULI!Z365&gt;=90,JULI!Z365&lt;=100),"Risiko Tinggi",IF(AND(JULI!K365="L",JULI!Z365&gt;100),"Obesitas (Sangat Berisiko)",IF(AND(JULI!K365="P",JULI!Z365&lt;80),"Normal / Aman",IF(AND(JULI!K365="P",JULI!Z365&gt;=80,JULI!Z365&lt;=95),"Risiko Tinggi",IF(AND(JULI!K365="P",JULI!Z365&gt;95),"Obesitas (Sangat Berisiko)","")))))))</f>
        <v/>
      </c>
      <c r="CU365" s="72" t="str">
        <f t="shared" ca="1" si="398"/>
        <v/>
      </c>
      <c r="CV365" s="73" t="str">
        <f>IFERROR(ABS(LEFT(JULI!AA365,FIND("/",JULI!AA365)-1)),"")</f>
        <v/>
      </c>
      <c r="CW365" s="73" t="str">
        <f>IFERROR(ABS(MID(JULI!AA365,FIND("/",JULI!AA365)+1,LEN(JULI!AA365))),"")</f>
        <v/>
      </c>
      <c r="CX365" s="72" t="str">
        <f t="shared" si="399"/>
        <v/>
      </c>
      <c r="CY365" s="72" t="str">
        <f t="shared" ca="1" si="400"/>
        <v/>
      </c>
      <c r="CZ365" s="72" t="str">
        <f>IF(JULI!AB365="","",IF(JULI!AB365&lt;181,"NORMAL",IF(JULI!AB365&lt;201,"Pre DM", "DM")))</f>
        <v/>
      </c>
      <c r="DA365" s="72" t="str">
        <f t="shared" ca="1" si="401"/>
        <v/>
      </c>
      <c r="DC365" s="71" t="str">
        <f ca="1">IFERROR(DATEDIF(AGUSTUS!I365,AGUSTUS!D365,"Y"),"")</f>
        <v/>
      </c>
      <c r="DD365" s="71" t="str">
        <f ca="1">IFERROR(DATEDIF(AGUSTUS!I365,AGUSTUS!D365,"YM"),"")</f>
        <v/>
      </c>
      <c r="DE365" s="72" t="str">
        <f t="shared" ca="1" si="402"/>
        <v/>
      </c>
      <c r="DF365" s="72" t="str">
        <f ca="1">DE365&amp;AGUSTUS!K365</f>
        <v/>
      </c>
      <c r="DG365" s="72" t="str">
        <f>IF(AGUSTUS!Y365="","",IF(AGUSTUS!Y365&lt;18.5,"Kurus",IF(AGUSTUS!Y365&lt;25,"Normal",IF(AGUSTUS!Y365&lt;30,"Overweight (Risiko)",IF(AGUSTUS!Y365&lt;35,"Obesitas I","Obesitas II")))))</f>
        <v/>
      </c>
      <c r="DH365" s="72" t="str">
        <f t="shared" ca="1" si="403"/>
        <v/>
      </c>
      <c r="DI365" s="72" t="str">
        <f>IF(AGUSTUS!Z365="","",IF(AND(AGUSTUS!K365="L",AGUSTUS!Z365&lt;90),"Normal / Aman",IF(AND(AGUSTUS!K365="L",AGUSTUS!Z365&gt;=90,AGUSTUS!Z365&lt;=100),"Risiko Tinggi",IF(AND(AGUSTUS!K365="L",AGUSTUS!Z365&gt;100),"Obesitas (Sangat Berisiko)",IF(AND(AGUSTUS!K365="P",AGUSTUS!Z365&lt;80),"Normal / Aman",IF(AND(AGUSTUS!K365="P",AGUSTUS!Z365&gt;=80,AGUSTUS!Z365&lt;=95),"Risiko Tinggi",IF(AND(AGUSTUS!K365="P",AGUSTUS!Z365&gt;95),"Obesitas (Sangat Berisiko)","")))))))</f>
        <v/>
      </c>
      <c r="DJ365" s="72" t="str">
        <f t="shared" ca="1" si="404"/>
        <v/>
      </c>
      <c r="DK365" s="73" t="str">
        <f>IFERROR(ABS(LEFT(AGUSTUS!AA365,FIND("/",AGUSTUS!AA365)-1)),"")</f>
        <v/>
      </c>
      <c r="DL365" s="73" t="str">
        <f>IFERROR(ABS(MID(AGUSTUS!AA365,FIND("/",AGUSTUS!AA365)+1,LEN(AGUSTUS!AA365))),"")</f>
        <v/>
      </c>
      <c r="DM365" s="72" t="str">
        <f t="shared" si="405"/>
        <v/>
      </c>
      <c r="DN365" s="72" t="str">
        <f t="shared" ca="1" si="406"/>
        <v/>
      </c>
      <c r="DO365" s="72" t="str">
        <f>IF(AGUSTUS!AB365="","",IF(AGUSTUS!AB365&lt;181,"NORMAL",IF(AGUSTUS!AB365&lt;201,"Pre DM", "DM")))</f>
        <v/>
      </c>
      <c r="DP365" s="72" t="str">
        <f t="shared" ca="1" si="407"/>
        <v/>
      </c>
      <c r="DR365" s="71" t="str">
        <f ca="1">IFERROR(DATEDIF(SEPTEMBER!I365,SEPTEMBER!D365,"Y"),"")</f>
        <v/>
      </c>
      <c r="DS365" s="71" t="str">
        <f ca="1">IFERROR(DATEDIF(SEPTEMBER!I365,SEPTEMBER!D365,"YM"),"")</f>
        <v/>
      </c>
      <c r="DT365" s="72" t="str">
        <f t="shared" ca="1" si="408"/>
        <v/>
      </c>
      <c r="DU365" s="72" t="str">
        <f ca="1">DT365&amp;SEPTEMBER!K365</f>
        <v/>
      </c>
      <c r="DV365" s="72" t="str">
        <f>IF(SEPTEMBER!Y365="","",IF(SEPTEMBER!Y365&lt;18.5,"Kurus",IF(SEPTEMBER!Y365&lt;25,"Normal",IF(SEPTEMBER!Y365&lt;30,"Overweight (Risiko)",IF(SEPTEMBER!Y365&lt;35,"Obesitas I","Obesitas II")))))</f>
        <v/>
      </c>
      <c r="DW365" s="72" t="str">
        <f t="shared" ca="1" si="409"/>
        <v/>
      </c>
      <c r="DX365" s="72" t="str">
        <f>IF(SEPTEMBER!Z365="","",IF(AND(SEPTEMBER!K365="L",SEPTEMBER!Z365&lt;90),"Normal / Aman",IF(AND(SEPTEMBER!K365="L",SEPTEMBER!Z365&gt;=90,SEPTEMBER!Z365&lt;=100),"Risiko Tinggi",IF(AND(SEPTEMBER!K365="L",SEPTEMBER!Z365&gt;100),"Obesitas (Sangat Berisiko)",IF(AND(SEPTEMBER!K365="P",SEPTEMBER!Z365&lt;80),"Normal / Aman",IF(AND(SEPTEMBER!K365="P",SEPTEMBER!Z365&gt;=80,SEPTEMBER!Z365&lt;=95),"Risiko Tinggi",IF(AND(SEPTEMBER!K365="P",SEPTEMBER!Z365&gt;95),"Obesitas (Sangat Berisiko)","")))))))</f>
        <v/>
      </c>
      <c r="DY365" s="72" t="str">
        <f t="shared" ca="1" si="410"/>
        <v/>
      </c>
      <c r="DZ365" s="73" t="str">
        <f>IFERROR(ABS(LEFT(SEPTEMBER!AA365,FIND("/",SEPTEMBER!AA365)-1)),"")</f>
        <v/>
      </c>
      <c r="EA365" s="73" t="str">
        <f>IFERROR(ABS(MID(SEPTEMBER!AA365,FIND("/",SEPTEMBER!AA365)+1,LEN(SEPTEMBER!AA365))),"")</f>
        <v/>
      </c>
      <c r="EB365" s="72" t="str">
        <f t="shared" si="411"/>
        <v/>
      </c>
      <c r="EC365" s="72" t="str">
        <f t="shared" ca="1" si="412"/>
        <v/>
      </c>
      <c r="ED365" s="72" t="str">
        <f>IF(SEPTEMBER!AB365="","",IF(SEPTEMBER!AB365&lt;181,"NORMAL",IF(SEPTEMBER!AB365&lt;201,"Pre DM", "DM")))</f>
        <v/>
      </c>
      <c r="EE365" s="72" t="str">
        <f t="shared" ca="1" si="413"/>
        <v/>
      </c>
      <c r="EG365" s="71" t="str">
        <f ca="1">IFERROR(DATEDIF(OKTOBER!I365,OKTOBER!D365,"Y"),"")</f>
        <v/>
      </c>
      <c r="EH365" s="71" t="str">
        <f ca="1">IFERROR(DATEDIF(OKTOBER!I365,OKTOBER!D365,"YM"),"")</f>
        <v/>
      </c>
      <c r="EI365" s="72" t="str">
        <f t="shared" ca="1" si="414"/>
        <v/>
      </c>
      <c r="EJ365" s="72" t="str">
        <f ca="1">EI365&amp;OKTOBER!K365</f>
        <v/>
      </c>
      <c r="EK365" s="72" t="str">
        <f>IF(OKTOBER!Y365="","",IF(OKTOBER!Y365&lt;18.5,"Kurus",IF(OKTOBER!Y365&lt;25,"Normal",IF(OKTOBER!Y365&lt;30,"Overweight (Risiko)",IF(OKTOBER!Y365&lt;35,"Obesitas I","Obesitas II")))))</f>
        <v/>
      </c>
      <c r="EL365" s="72" t="str">
        <f t="shared" ca="1" si="415"/>
        <v/>
      </c>
      <c r="EM365" s="72" t="str">
        <f>IF(OKTOBER!Z365="","",IF(AND(OKTOBER!K365="L",OKTOBER!Z365&lt;90),"Normal / Aman",IF(AND(OKTOBER!K365="L",OKTOBER!Z365&gt;=90,OKTOBER!Z365&lt;=100),"Risiko Tinggi",IF(AND(OKTOBER!K365="L",OKTOBER!Z365&gt;100),"Obesitas (Sangat Berisiko)",IF(AND(OKTOBER!K365="P",OKTOBER!Z365&lt;80),"Normal / Aman",IF(AND(OKTOBER!K365="P",OKTOBER!Z365&gt;=80,OKTOBER!Z365&lt;=95),"Risiko Tinggi",IF(AND(OKTOBER!K365="P",OKTOBER!Z365&gt;95),"Obesitas (Sangat Berisiko)","")))))))</f>
        <v/>
      </c>
      <c r="EN365" s="72" t="str">
        <f t="shared" ca="1" si="416"/>
        <v/>
      </c>
      <c r="EO365" s="73" t="str">
        <f>IFERROR(ABS(LEFT(OKTOBER!AA365,FIND("/",OKTOBER!AA365)-1)),"")</f>
        <v/>
      </c>
      <c r="EP365" s="73" t="str">
        <f>IFERROR(ABS(MID(OKTOBER!AA365,FIND("/",OKTOBER!AA365)+1,LEN(OKTOBER!AA365))),"")</f>
        <v/>
      </c>
      <c r="EQ365" s="72" t="str">
        <f t="shared" si="417"/>
        <v/>
      </c>
      <c r="ER365" s="72" t="str">
        <f t="shared" ca="1" si="418"/>
        <v/>
      </c>
      <c r="ES365" s="72" t="str">
        <f>IF(OKTOBER!AB365="","",IF(OKTOBER!AB365&lt;181,"NORMAL",IF(OKTOBER!AB365&lt;201,"Pre DM", "DM")))</f>
        <v/>
      </c>
      <c r="ET365" s="72" t="str">
        <f t="shared" ca="1" si="419"/>
        <v/>
      </c>
      <c r="EV365" s="71" t="str">
        <f ca="1">IFERROR(DATEDIF(NOPEMBER!I365,NOPEMBER!D365,"Y"),"")</f>
        <v/>
      </c>
      <c r="EW365" s="71" t="str">
        <f ca="1">IFERROR(DATEDIF(NOPEMBER!I365,NOPEMBER!D365,"YM"),"")</f>
        <v/>
      </c>
      <c r="EX365" s="72" t="str">
        <f t="shared" ca="1" si="420"/>
        <v/>
      </c>
      <c r="EY365" s="72" t="str">
        <f ca="1">EX365&amp;NOPEMBER!K365</f>
        <v/>
      </c>
      <c r="EZ365" s="72" t="str">
        <f>IF(NOPEMBER!Y365="","",IF(NOPEMBER!Y365&lt;18.5,"Kurus",IF(NOPEMBER!Y365&lt;25,"Normal",IF(NOPEMBER!Y365&lt;30,"Overweight (Risiko)",IF(NOPEMBER!Y365&lt;35,"Obesitas I","Obesitas II")))))</f>
        <v/>
      </c>
      <c r="FA365" s="72" t="str">
        <f t="shared" ca="1" si="421"/>
        <v/>
      </c>
      <c r="FB365" s="72" t="str">
        <f>IF(NOPEMBER!Z365="","",IF(AND(NOPEMBER!K365="L",NOPEMBER!Z365&lt;90),"Normal / Aman",IF(AND(NOPEMBER!K365="L",NOPEMBER!Z365&gt;=90,NOPEMBER!Z365&lt;=100),"Risiko Tinggi",IF(AND(NOPEMBER!K365="L",NOPEMBER!Z365&gt;100),"Obesitas (Sangat Berisiko)",IF(AND(NOPEMBER!K365="P",NOPEMBER!Z365&lt;80),"Normal / Aman",IF(AND(NOPEMBER!K365="P",NOPEMBER!Z365&gt;=80,NOPEMBER!Z365&lt;=95),"Risiko Tinggi",IF(AND(NOPEMBER!K365="P",NOPEMBER!Z365&gt;95),"Obesitas (Sangat Berisiko)","")))))))</f>
        <v/>
      </c>
      <c r="FC365" s="72" t="str">
        <f t="shared" ca="1" si="422"/>
        <v/>
      </c>
      <c r="FD365" s="73" t="str">
        <f>IFERROR(ABS(LEFT(NOPEMBER!AA365,FIND("/",NOPEMBER!AA365)-1)),"")</f>
        <v/>
      </c>
      <c r="FE365" s="73" t="str">
        <f>IFERROR(ABS(MID(NOPEMBER!AA365,FIND("/",NOPEMBER!AA365)+1,LEN(NOPEMBER!AA365))),"")</f>
        <v/>
      </c>
      <c r="FF365" s="72" t="str">
        <f t="shared" si="423"/>
        <v/>
      </c>
      <c r="FG365" s="72" t="str">
        <f t="shared" ca="1" si="424"/>
        <v/>
      </c>
      <c r="FH365" s="72" t="str">
        <f>IF(NOPEMBER!AB365="","",IF(NOPEMBER!AB365&lt;181,"NORMAL",IF(NOPEMBER!AB365&lt;201,"Pre DM", "DM")))</f>
        <v/>
      </c>
      <c r="FI365" s="72" t="str">
        <f t="shared" ca="1" si="425"/>
        <v/>
      </c>
      <c r="FK365" s="71" t="str">
        <f ca="1">IFERROR(DATEDIF(DESEMBER!I365,DESEMBER!D365,"Y"),"")</f>
        <v/>
      </c>
      <c r="FL365" s="71" t="str">
        <f ca="1">IFERROR(DATEDIF(DESEMBER!I365,DESEMBER!D365,"YM"),"")</f>
        <v/>
      </c>
      <c r="FM365" s="72" t="str">
        <f t="shared" ca="1" si="426"/>
        <v/>
      </c>
      <c r="FN365" s="72" t="str">
        <f ca="1">FM365&amp;DESEMBER!K365</f>
        <v/>
      </c>
      <c r="FO365" s="72" t="str">
        <f>IF(DESEMBER!Y365="","",IF(DESEMBER!Y365&lt;18.5,"Kurus",IF(DESEMBER!Y365&lt;25,"Normal",IF(DESEMBER!Y365&lt;30,"Overweight (Risiko)",IF(DESEMBER!Y365&lt;35,"Obesitas I","Obesitas II")))))</f>
        <v/>
      </c>
      <c r="FP365" s="72" t="str">
        <f t="shared" ca="1" si="427"/>
        <v/>
      </c>
      <c r="FQ365" s="72" t="str">
        <f>IF(DESEMBER!Z365="","",IF(AND(DESEMBER!K365="L",DESEMBER!Z365&lt;90),"Normal / Aman",IF(AND(DESEMBER!K365="L",DESEMBER!Z365&gt;=90,DESEMBER!Z365&lt;=100),"Risiko Tinggi",IF(AND(DESEMBER!K365="L",DESEMBER!Z365&gt;100),"Obesitas (Sangat Berisiko)",IF(AND(DESEMBER!K365="P",DESEMBER!Z365&lt;80),"Normal / Aman",IF(AND(DESEMBER!K365="P",DESEMBER!Z365&gt;=80,DESEMBER!Z365&lt;=95),"Risiko Tinggi",IF(AND(DESEMBER!K365="P",DESEMBER!Z365&gt;95),"Obesitas (Sangat Berisiko)","")))))))</f>
        <v/>
      </c>
      <c r="FR365" s="72" t="str">
        <f t="shared" ca="1" si="428"/>
        <v/>
      </c>
      <c r="FS365" s="73" t="str">
        <f>IFERROR(ABS(LEFT(DESEMBER!AA365,FIND("/",DESEMBER!AA365)-1)),"")</f>
        <v/>
      </c>
      <c r="FT365" s="73" t="str">
        <f>IFERROR(ABS(MID(DESEMBER!AA365,FIND("/",DESEMBER!AA365)+1,LEN(DESEMBER!AA365))),"")</f>
        <v/>
      </c>
      <c r="FU365" s="72" t="str">
        <f t="shared" si="429"/>
        <v/>
      </c>
      <c r="FV365" s="72" t="str">
        <f t="shared" ca="1" si="430"/>
        <v/>
      </c>
      <c r="FW365" s="72" t="str">
        <f>IF(DESEMBER!AB365="","",IF(DESEMBER!AB365&lt;181,"NORMAL",IF(DESEMBER!AB365&lt;201,"Pre DM", "DM")))</f>
        <v/>
      </c>
      <c r="FX365" s="72" t="str">
        <f t="shared" ca="1" si="431"/>
        <v/>
      </c>
    </row>
    <row r="366" spans="2:180" x14ac:dyDescent="0.25">
      <c r="B366" s="71" t="str">
        <f ca="1">IFERROR(DATEDIF(JANUARI!I366,JANUARI!D366,"Y"),"")</f>
        <v/>
      </c>
      <c r="C366" s="71" t="str">
        <f ca="1">IFERROR(DATEDIF(JANUARI!I366,JANUARI!D366,"YM"),"")</f>
        <v/>
      </c>
      <c r="D366" s="72" t="str">
        <f t="shared" ca="1" si="360"/>
        <v/>
      </c>
      <c r="E366" s="72" t="str">
        <f ca="1">D366&amp;JANUARI!K366</f>
        <v/>
      </c>
      <c r="F366" s="72" t="str">
        <f>IF(JANUARI!Y366="","",IF(JANUARI!Y366&lt;18.5,"Kurus",IF(JANUARI!Y366&lt;25,"Normal",IF(JANUARI!Y366&lt;30,"Overweight (Risiko)",IF(JANUARI!Y366&lt;35,"Obesitas I","Obesitas II")))))</f>
        <v/>
      </c>
      <c r="G366" s="72" t="str">
        <f t="shared" ca="1" si="361"/>
        <v/>
      </c>
      <c r="H366" s="72" t="str">
        <f>IF(JANUARI!Z366="","",IF(AND(JANUARI!K366="L",JANUARI!Z366&lt;90),"Normal / Aman",IF(AND(JANUARI!K366="L",JANUARI!Z366&gt;=90,JANUARI!Z366&lt;=100),"Risiko Tinggi",IF(AND(JANUARI!K366="L",JANUARI!Z366&gt;100),"Obesitas (Sangat Berisiko)",IF(AND(JANUARI!K366="P",JANUARI!Z366&lt;80),"Normal / Aman",IF(AND(JANUARI!K366="P",JANUARI!Z366&gt;=80,JANUARI!Z366&lt;=95),"Risiko Tinggi",IF(AND(JANUARI!K366="P",JANUARI!Z366&gt;95),"Obesitas (Sangat Berisiko)","")))))))</f>
        <v/>
      </c>
      <c r="I366" s="72" t="str">
        <f t="shared" ca="1" si="362"/>
        <v/>
      </c>
      <c r="J366" s="73" t="str">
        <f>IFERROR(ABS(LEFT(JANUARI!AA366,FIND("/",JANUARI!AA366)-1)),"")</f>
        <v/>
      </c>
      <c r="K366" s="73" t="str">
        <f>IFERROR(ABS(MID(JANUARI!AA366,FIND("/",JANUARI!AA366)+1,LEN(JANUARI!AA366))),"")</f>
        <v/>
      </c>
      <c r="L366" s="72" t="str">
        <f t="shared" si="363"/>
        <v/>
      </c>
      <c r="M366" s="72" t="str">
        <f t="shared" ca="1" si="364"/>
        <v/>
      </c>
      <c r="N366" s="72" t="str">
        <f>IF(JANUARI!AB366="","",IF(JANUARI!AB366&lt;181,"NORMAL",IF(JANUARI!AB366&lt;201,"Pre DM", "DM")))</f>
        <v/>
      </c>
      <c r="O366" s="72" t="str">
        <f t="shared" ca="1" si="365"/>
        <v/>
      </c>
      <c r="Q366" s="71" t="str">
        <f ca="1">IFERROR(DATEDIF(PEBRUARI!I366,PEBRUARI!D366,"Y"),"")</f>
        <v/>
      </c>
      <c r="R366" s="71" t="str">
        <f ca="1">IFERROR(DATEDIF(PEBRUARI!I366,PEBRUARI!D366,"YM"),"")</f>
        <v/>
      </c>
      <c r="S366" s="72" t="str">
        <f t="shared" ca="1" si="366"/>
        <v/>
      </c>
      <c r="T366" s="72" t="str">
        <f ca="1">S366&amp;PEBRUARI!K366</f>
        <v/>
      </c>
      <c r="U366" s="72" t="str">
        <f>IF(PEBRUARI!Y366="","",IF(PEBRUARI!Y366&lt;18.5,"Kurus",IF(PEBRUARI!Y366&lt;25,"Normal",IF(PEBRUARI!Y366&lt;30,"Overweight (Risiko)",IF(PEBRUARI!Y366&lt;35,"Obesitas I","Obesitas II")))))</f>
        <v/>
      </c>
      <c r="V366" s="72" t="str">
        <f t="shared" ca="1" si="367"/>
        <v/>
      </c>
      <c r="W366" s="72" t="str">
        <f>IF(PEBRUARI!Z366="","",IF(AND(PEBRUARI!K366="L",PEBRUARI!Z366&lt;90),"Normal / Aman",IF(AND(PEBRUARI!K366="L",PEBRUARI!Z366&gt;=90,PEBRUARI!Z366&lt;=100),"Risiko Tinggi",IF(AND(PEBRUARI!K366="L",PEBRUARI!Z366&gt;100),"Obesitas (Sangat Berisiko)",IF(AND(PEBRUARI!K366="P",PEBRUARI!Z366&lt;80),"Normal / Aman",IF(AND(PEBRUARI!K366="P",PEBRUARI!Z366&gt;=80,PEBRUARI!Z366&lt;=95),"Risiko Tinggi",IF(AND(PEBRUARI!K366="P",PEBRUARI!Z366&gt;95),"Obesitas (Sangat Berisiko)","")))))))</f>
        <v/>
      </c>
      <c r="X366" s="72" t="str">
        <f t="shared" ca="1" si="368"/>
        <v/>
      </c>
      <c r="Y366" s="73" t="str">
        <f>IFERROR(ABS(LEFT(PEBRUARI!AA366,FIND("/",PEBRUARI!AA366)-1)),"")</f>
        <v/>
      </c>
      <c r="Z366" s="73" t="str">
        <f>IFERROR(ABS(MID(PEBRUARI!AA366,FIND("/",PEBRUARI!AA366)+1,LEN(PEBRUARI!AA366))),"")</f>
        <v/>
      </c>
      <c r="AA366" s="72" t="str">
        <f t="shared" si="369"/>
        <v/>
      </c>
      <c r="AB366" s="72" t="str">
        <f t="shared" ca="1" si="370"/>
        <v/>
      </c>
      <c r="AC366" s="72" t="str">
        <f>IF(PEBRUARI!AB366="","",IF(PEBRUARI!AB366&lt;181,"NORMAL",IF(PEBRUARI!AB366&lt;201,"Pre DM", "DM")))</f>
        <v/>
      </c>
      <c r="AD366" s="72" t="str">
        <f t="shared" ca="1" si="371"/>
        <v/>
      </c>
      <c r="AF366" s="71" t="str">
        <f ca="1">IFERROR(DATEDIF(MARET!I366,MARET!D366,"Y"),"")</f>
        <v/>
      </c>
      <c r="AG366" s="71" t="str">
        <f ca="1">IFERROR(DATEDIF(MARET!I366,MARET!D366,"YM"),"")</f>
        <v/>
      </c>
      <c r="AH366" s="72" t="str">
        <f t="shared" ca="1" si="372"/>
        <v/>
      </c>
      <c r="AI366" s="72" t="str">
        <f ca="1">AH366&amp;MARET!K366</f>
        <v/>
      </c>
      <c r="AJ366" s="72" t="str">
        <f>IF(MARET!Y366="","",IF(MARET!Y366&lt;18.5,"Kurus",IF(MARET!Y366&lt;25,"Normal",IF(MARET!Y366&lt;30,"Overweight (Risiko)",IF(MARET!Y366&lt;35,"Obesitas I","Obesitas II")))))</f>
        <v/>
      </c>
      <c r="AK366" s="72" t="str">
        <f t="shared" ca="1" si="373"/>
        <v/>
      </c>
      <c r="AL366" s="72" t="str">
        <f>IF(MARET!Z366="","",IF(AND(MARET!K366="L",MARET!Z366&lt;90),"Normal / Aman",IF(AND(MARET!K366="L",MARET!Z366&gt;=90,MARET!Z366&lt;=100),"Risiko Tinggi",IF(AND(MARET!K366="L",MARET!Z366&gt;100),"Obesitas (Sangat Berisiko)",IF(AND(MARET!K366="P",MARET!Z366&lt;80),"Normal / Aman",IF(AND(MARET!K366="P",MARET!Z366&gt;=80,MARET!Z366&lt;=95),"Risiko Tinggi",IF(AND(MARET!K366="P",MARET!Z366&gt;95),"Obesitas (Sangat Berisiko)","")))))))</f>
        <v/>
      </c>
      <c r="AM366" s="72" t="str">
        <f t="shared" ca="1" si="374"/>
        <v/>
      </c>
      <c r="AN366" s="73" t="str">
        <f>IFERROR(ABS(LEFT(MARET!AA366,FIND("/",MARET!AA366)-1)),"")</f>
        <v/>
      </c>
      <c r="AO366" s="73" t="str">
        <f>IFERROR(ABS(MID(MARET!AA366,FIND("/",MARET!AA366)+1,LEN(MARET!AA366))),"")</f>
        <v/>
      </c>
      <c r="AP366" s="72" t="str">
        <f t="shared" si="375"/>
        <v/>
      </c>
      <c r="AQ366" s="72" t="str">
        <f t="shared" ca="1" si="376"/>
        <v/>
      </c>
      <c r="AR366" s="72" t="str">
        <f>IF(MARET!AB366="","",IF(MARET!AB366&lt;181,"NORMAL",IF(MARET!AB366&lt;201,"Pre DM", "DM")))</f>
        <v/>
      </c>
      <c r="AS366" s="72" t="str">
        <f t="shared" ca="1" si="377"/>
        <v/>
      </c>
      <c r="AU366" s="71" t="str">
        <f ca="1">IFERROR(DATEDIF(APRIL!I366,APRIL!D366,"Y"),"")</f>
        <v/>
      </c>
      <c r="AV366" s="71" t="str">
        <f ca="1">IFERROR(DATEDIF(APRIL!I366,APRIL!D366,"YM"),"")</f>
        <v/>
      </c>
      <c r="AW366" s="72" t="str">
        <f t="shared" ca="1" si="378"/>
        <v/>
      </c>
      <c r="AX366" s="72" t="str">
        <f ca="1">AW366&amp;APRIL!K366</f>
        <v/>
      </c>
      <c r="AY366" s="72" t="str">
        <f>IF(APRIL!Y366="","",IF(APRIL!Y366&lt;18.5,"Kurus",IF(APRIL!Y366&lt;25,"Normal",IF(APRIL!Y366&lt;30,"Overweight (Risiko)",IF(APRIL!Y366&lt;35,"Obesitas I","Obesitas II")))))</f>
        <v/>
      </c>
      <c r="AZ366" s="72" t="str">
        <f t="shared" ca="1" si="379"/>
        <v/>
      </c>
      <c r="BA366" s="72" t="str">
        <f>IF(APRIL!Z366="","",IF(AND(APRIL!K366="L",APRIL!Z366&lt;90),"Normal / Aman",IF(AND(APRIL!K366="L",APRIL!Z366&gt;=90,APRIL!Z366&lt;=100),"Risiko Tinggi",IF(AND(APRIL!K366="L",APRIL!Z366&gt;100),"Obesitas (Sangat Berisiko)",IF(AND(APRIL!K366="P",APRIL!Z366&lt;80),"Normal / Aman",IF(AND(APRIL!K366="P",APRIL!Z366&gt;=80,APRIL!Z366&lt;=95),"Risiko Tinggi",IF(AND(APRIL!K366="P",APRIL!Z366&gt;95),"Obesitas (Sangat Berisiko)","")))))))</f>
        <v/>
      </c>
      <c r="BB366" s="72" t="str">
        <f t="shared" ca="1" si="380"/>
        <v/>
      </c>
      <c r="BC366" s="73" t="str">
        <f>IFERROR(ABS(LEFT(APRIL!AA366,FIND("/",APRIL!AA366)-1)),"")</f>
        <v/>
      </c>
      <c r="BD366" s="73" t="str">
        <f>IFERROR(ABS(MID(APRIL!AA366,FIND("/",APRIL!AA366)+1,LEN(APRIL!AA366))),"")</f>
        <v/>
      </c>
      <c r="BE366" s="72" t="str">
        <f t="shared" si="381"/>
        <v/>
      </c>
      <c r="BF366" s="72" t="str">
        <f t="shared" ca="1" si="382"/>
        <v/>
      </c>
      <c r="BG366" s="72" t="str">
        <f>IF(APRIL!AB366="","",IF(APRIL!AB366&lt;181,"NORMAL",IF(APRIL!AB366&lt;201,"Pre DM", "DM")))</f>
        <v/>
      </c>
      <c r="BH366" s="72" t="str">
        <f t="shared" ca="1" si="383"/>
        <v/>
      </c>
      <c r="BJ366" s="71" t="str">
        <f ca="1">IFERROR(DATEDIF(MEI!I366,MEI!D366,"Y"),"")</f>
        <v/>
      </c>
      <c r="BK366" s="71" t="str">
        <f ca="1">IFERROR(DATEDIF(MEI!I366,MEI!D366,"YM"),"")</f>
        <v/>
      </c>
      <c r="BL366" s="72" t="str">
        <f t="shared" ca="1" si="384"/>
        <v/>
      </c>
      <c r="BM366" s="72" t="str">
        <f ca="1">BL366&amp;MEI!K366</f>
        <v/>
      </c>
      <c r="BN366" s="72" t="str">
        <f>IF(MEI!Y366="","",IF(MEI!Y366&lt;18.5,"Kurus",IF(MEI!Y366&lt;25,"Normal",IF(MEI!Y366&lt;30,"Overweight (Risiko)",IF(MEI!Y366&lt;35,"Obesitas I","Obesitas II")))))</f>
        <v/>
      </c>
      <c r="BO366" s="72" t="str">
        <f t="shared" ca="1" si="385"/>
        <v/>
      </c>
      <c r="BP366" s="72" t="str">
        <f>IF(MEI!Z366="","",IF(AND(MEI!K366="L",MEI!Z366&lt;90),"Normal / Aman",IF(AND(MEI!K366="L",MEI!Z366&gt;=90,MEI!Z366&lt;=100),"Risiko Tinggi",IF(AND(MEI!K366="L",MEI!Z366&gt;100),"Obesitas (Sangat Berisiko)",IF(AND(MEI!K366="P",MEI!Z366&lt;80),"Normal / Aman",IF(AND(MEI!K366="P",MEI!Z366&gt;=80,MEI!Z366&lt;=95),"Risiko Tinggi",IF(AND(MEI!K366="P",MEI!Z366&gt;95),"Obesitas (Sangat Berisiko)","")))))))</f>
        <v/>
      </c>
      <c r="BQ366" s="72" t="str">
        <f t="shared" ca="1" si="386"/>
        <v/>
      </c>
      <c r="BR366" s="73" t="str">
        <f>IFERROR(ABS(LEFT(MEI!AA366,FIND("/",MEI!AA366)-1)),"")</f>
        <v/>
      </c>
      <c r="BS366" s="73" t="str">
        <f>IFERROR(ABS(MID(MEI!AA366,FIND("/",MEI!AA366)+1,LEN(MEI!AA366))),"")</f>
        <v/>
      </c>
      <c r="BT366" s="72" t="str">
        <f t="shared" si="387"/>
        <v/>
      </c>
      <c r="BU366" s="72" t="str">
        <f t="shared" ca="1" si="388"/>
        <v/>
      </c>
      <c r="BV366" s="72" t="str">
        <f>IF(MEI!AB366="","",IF(MEI!AB366&lt;181,"NORMAL",IF(MEI!AB366&lt;201,"Pre DM", "DM")))</f>
        <v/>
      </c>
      <c r="BW366" s="72" t="str">
        <f t="shared" ca="1" si="389"/>
        <v/>
      </c>
      <c r="BY366" s="71" t="str">
        <f ca="1">IFERROR(DATEDIF(JUNI!I366,JUNI!D366,"Y"),"")</f>
        <v/>
      </c>
      <c r="BZ366" s="71" t="str">
        <f ca="1">IFERROR(DATEDIF(JUNI!I366,JUNI!D366,"YM"),"")</f>
        <v/>
      </c>
      <c r="CA366" s="72" t="str">
        <f t="shared" ca="1" si="390"/>
        <v/>
      </c>
      <c r="CB366" s="72" t="str">
        <f ca="1">CA366&amp;JUNI!K366</f>
        <v/>
      </c>
      <c r="CC366" s="72" t="str">
        <f>IF(JUNI!Y366="","",IF(JUNI!Y366&lt;18.5,"Kurus",IF(JUNI!Y366&lt;25,"Normal",IF(JUNI!Y366&lt;30,"Overweight (Risiko)",IF(JUNI!Y366&lt;35,"Obesitas I","Obesitas II")))))</f>
        <v/>
      </c>
      <c r="CD366" s="72" t="str">
        <f t="shared" ca="1" si="391"/>
        <v/>
      </c>
      <c r="CE366" s="72" t="str">
        <f>IF(JUNI!Z366="","",IF(AND(JUNI!K366="L",JUNI!Z366&lt;90),"Normal / Aman",IF(AND(JUNI!K366="L",JUNI!Z366&gt;=90,JUNI!Z366&lt;=100),"Risiko Tinggi",IF(AND(JUNI!K366="L",JUNI!Z366&gt;100),"Obesitas (Sangat Berisiko)",IF(AND(JUNI!K366="P",JUNI!Z366&lt;80),"Normal / Aman",IF(AND(JUNI!K366="P",JUNI!Z366&gt;=80,JUNI!Z366&lt;=95),"Risiko Tinggi",IF(AND(JUNI!K366="P",JUNI!Z366&gt;95),"Obesitas (Sangat Berisiko)","")))))))</f>
        <v/>
      </c>
      <c r="CF366" s="72" t="str">
        <f t="shared" ca="1" si="392"/>
        <v/>
      </c>
      <c r="CG366" s="73" t="str">
        <f>IFERROR(ABS(LEFT(JUNI!AA366,FIND("/",JUNI!AA366)-1)),"")</f>
        <v/>
      </c>
      <c r="CH366" s="73" t="str">
        <f>IFERROR(ABS(MID(JUNI!AA366,FIND("/",JUNI!AA366)+1,LEN(JUNI!AA366))),"")</f>
        <v/>
      </c>
      <c r="CI366" s="72" t="str">
        <f t="shared" si="393"/>
        <v/>
      </c>
      <c r="CJ366" s="72" t="str">
        <f t="shared" ca="1" si="394"/>
        <v/>
      </c>
      <c r="CK366" s="72" t="str">
        <f>IF(JUNI!AB366="","",IF(JUNI!AB366&lt;181,"NORMAL",IF(JUNI!AB366&lt;201,"Pre DM", "DM")))</f>
        <v/>
      </c>
      <c r="CL366" s="72" t="str">
        <f t="shared" ca="1" si="395"/>
        <v/>
      </c>
      <c r="CN366" s="71" t="str">
        <f ca="1">IFERROR(DATEDIF(JULI!I366,JULI!D366,"Y"),"")</f>
        <v/>
      </c>
      <c r="CO366" s="71" t="str">
        <f ca="1">IFERROR(DATEDIF(JULI!I366,JULI!D366,"YM"),"")</f>
        <v/>
      </c>
      <c r="CP366" s="72" t="str">
        <f t="shared" ca="1" si="396"/>
        <v/>
      </c>
      <c r="CQ366" s="72" t="str">
        <f ca="1">CP366&amp;JULI!K366</f>
        <v/>
      </c>
      <c r="CR366" s="72" t="str">
        <f>IF(JULI!Y366="","",IF(JULI!Y366&lt;18.5,"Kurus",IF(JULI!Y366&lt;25,"Normal",IF(JULI!Y366&lt;30,"Overweight (Risiko)",IF(JULI!Y366&lt;35,"Obesitas I","Obesitas II")))))</f>
        <v/>
      </c>
      <c r="CS366" s="72" t="str">
        <f t="shared" ca="1" si="397"/>
        <v/>
      </c>
      <c r="CT366" s="72" t="str">
        <f>IF(JULI!Z366="","",IF(AND(JULI!K366="L",JULI!Z366&lt;90),"Normal / Aman",IF(AND(JULI!K366="L",JULI!Z366&gt;=90,JULI!Z366&lt;=100),"Risiko Tinggi",IF(AND(JULI!K366="L",JULI!Z366&gt;100),"Obesitas (Sangat Berisiko)",IF(AND(JULI!K366="P",JULI!Z366&lt;80),"Normal / Aman",IF(AND(JULI!K366="P",JULI!Z366&gt;=80,JULI!Z366&lt;=95),"Risiko Tinggi",IF(AND(JULI!K366="P",JULI!Z366&gt;95),"Obesitas (Sangat Berisiko)","")))))))</f>
        <v/>
      </c>
      <c r="CU366" s="72" t="str">
        <f t="shared" ca="1" si="398"/>
        <v/>
      </c>
      <c r="CV366" s="73" t="str">
        <f>IFERROR(ABS(LEFT(JULI!AA366,FIND("/",JULI!AA366)-1)),"")</f>
        <v/>
      </c>
      <c r="CW366" s="73" t="str">
        <f>IFERROR(ABS(MID(JULI!AA366,FIND("/",JULI!AA366)+1,LEN(JULI!AA366))),"")</f>
        <v/>
      </c>
      <c r="CX366" s="72" t="str">
        <f t="shared" si="399"/>
        <v/>
      </c>
      <c r="CY366" s="72" t="str">
        <f t="shared" ca="1" si="400"/>
        <v/>
      </c>
      <c r="CZ366" s="72" t="str">
        <f>IF(JULI!AB366="","",IF(JULI!AB366&lt;181,"NORMAL",IF(JULI!AB366&lt;201,"Pre DM", "DM")))</f>
        <v/>
      </c>
      <c r="DA366" s="72" t="str">
        <f t="shared" ca="1" si="401"/>
        <v/>
      </c>
      <c r="DC366" s="71" t="str">
        <f ca="1">IFERROR(DATEDIF(AGUSTUS!I366,AGUSTUS!D366,"Y"),"")</f>
        <v/>
      </c>
      <c r="DD366" s="71" t="str">
        <f ca="1">IFERROR(DATEDIF(AGUSTUS!I366,AGUSTUS!D366,"YM"),"")</f>
        <v/>
      </c>
      <c r="DE366" s="72" t="str">
        <f t="shared" ca="1" si="402"/>
        <v/>
      </c>
      <c r="DF366" s="72" t="str">
        <f ca="1">DE366&amp;AGUSTUS!K366</f>
        <v/>
      </c>
      <c r="DG366" s="72" t="str">
        <f>IF(AGUSTUS!Y366="","",IF(AGUSTUS!Y366&lt;18.5,"Kurus",IF(AGUSTUS!Y366&lt;25,"Normal",IF(AGUSTUS!Y366&lt;30,"Overweight (Risiko)",IF(AGUSTUS!Y366&lt;35,"Obesitas I","Obesitas II")))))</f>
        <v/>
      </c>
      <c r="DH366" s="72" t="str">
        <f t="shared" ca="1" si="403"/>
        <v/>
      </c>
      <c r="DI366" s="72" t="str">
        <f>IF(AGUSTUS!Z366="","",IF(AND(AGUSTUS!K366="L",AGUSTUS!Z366&lt;90),"Normal / Aman",IF(AND(AGUSTUS!K366="L",AGUSTUS!Z366&gt;=90,AGUSTUS!Z366&lt;=100),"Risiko Tinggi",IF(AND(AGUSTUS!K366="L",AGUSTUS!Z366&gt;100),"Obesitas (Sangat Berisiko)",IF(AND(AGUSTUS!K366="P",AGUSTUS!Z366&lt;80),"Normal / Aman",IF(AND(AGUSTUS!K366="P",AGUSTUS!Z366&gt;=80,AGUSTUS!Z366&lt;=95),"Risiko Tinggi",IF(AND(AGUSTUS!K366="P",AGUSTUS!Z366&gt;95),"Obesitas (Sangat Berisiko)","")))))))</f>
        <v/>
      </c>
      <c r="DJ366" s="72" t="str">
        <f t="shared" ca="1" si="404"/>
        <v/>
      </c>
      <c r="DK366" s="73" t="str">
        <f>IFERROR(ABS(LEFT(AGUSTUS!AA366,FIND("/",AGUSTUS!AA366)-1)),"")</f>
        <v/>
      </c>
      <c r="DL366" s="73" t="str">
        <f>IFERROR(ABS(MID(AGUSTUS!AA366,FIND("/",AGUSTUS!AA366)+1,LEN(AGUSTUS!AA366))),"")</f>
        <v/>
      </c>
      <c r="DM366" s="72" t="str">
        <f t="shared" si="405"/>
        <v/>
      </c>
      <c r="DN366" s="72" t="str">
        <f t="shared" ca="1" si="406"/>
        <v/>
      </c>
      <c r="DO366" s="72" t="str">
        <f>IF(AGUSTUS!AB366="","",IF(AGUSTUS!AB366&lt;181,"NORMAL",IF(AGUSTUS!AB366&lt;201,"Pre DM", "DM")))</f>
        <v/>
      </c>
      <c r="DP366" s="72" t="str">
        <f t="shared" ca="1" si="407"/>
        <v/>
      </c>
      <c r="DR366" s="71" t="str">
        <f ca="1">IFERROR(DATEDIF(SEPTEMBER!I366,SEPTEMBER!D366,"Y"),"")</f>
        <v/>
      </c>
      <c r="DS366" s="71" t="str">
        <f ca="1">IFERROR(DATEDIF(SEPTEMBER!I366,SEPTEMBER!D366,"YM"),"")</f>
        <v/>
      </c>
      <c r="DT366" s="72" t="str">
        <f t="shared" ca="1" si="408"/>
        <v/>
      </c>
      <c r="DU366" s="72" t="str">
        <f ca="1">DT366&amp;SEPTEMBER!K366</f>
        <v/>
      </c>
      <c r="DV366" s="72" t="str">
        <f>IF(SEPTEMBER!Y366="","",IF(SEPTEMBER!Y366&lt;18.5,"Kurus",IF(SEPTEMBER!Y366&lt;25,"Normal",IF(SEPTEMBER!Y366&lt;30,"Overweight (Risiko)",IF(SEPTEMBER!Y366&lt;35,"Obesitas I","Obesitas II")))))</f>
        <v/>
      </c>
      <c r="DW366" s="72" t="str">
        <f t="shared" ca="1" si="409"/>
        <v/>
      </c>
      <c r="DX366" s="72" t="str">
        <f>IF(SEPTEMBER!Z366="","",IF(AND(SEPTEMBER!K366="L",SEPTEMBER!Z366&lt;90),"Normal / Aman",IF(AND(SEPTEMBER!K366="L",SEPTEMBER!Z366&gt;=90,SEPTEMBER!Z366&lt;=100),"Risiko Tinggi",IF(AND(SEPTEMBER!K366="L",SEPTEMBER!Z366&gt;100),"Obesitas (Sangat Berisiko)",IF(AND(SEPTEMBER!K366="P",SEPTEMBER!Z366&lt;80),"Normal / Aman",IF(AND(SEPTEMBER!K366="P",SEPTEMBER!Z366&gt;=80,SEPTEMBER!Z366&lt;=95),"Risiko Tinggi",IF(AND(SEPTEMBER!K366="P",SEPTEMBER!Z366&gt;95),"Obesitas (Sangat Berisiko)","")))))))</f>
        <v/>
      </c>
      <c r="DY366" s="72" t="str">
        <f t="shared" ca="1" si="410"/>
        <v/>
      </c>
      <c r="DZ366" s="73" t="str">
        <f>IFERROR(ABS(LEFT(SEPTEMBER!AA366,FIND("/",SEPTEMBER!AA366)-1)),"")</f>
        <v/>
      </c>
      <c r="EA366" s="73" t="str">
        <f>IFERROR(ABS(MID(SEPTEMBER!AA366,FIND("/",SEPTEMBER!AA366)+1,LEN(SEPTEMBER!AA366))),"")</f>
        <v/>
      </c>
      <c r="EB366" s="72" t="str">
        <f t="shared" si="411"/>
        <v/>
      </c>
      <c r="EC366" s="72" t="str">
        <f t="shared" ca="1" si="412"/>
        <v/>
      </c>
      <c r="ED366" s="72" t="str">
        <f>IF(SEPTEMBER!AB366="","",IF(SEPTEMBER!AB366&lt;181,"NORMAL",IF(SEPTEMBER!AB366&lt;201,"Pre DM", "DM")))</f>
        <v/>
      </c>
      <c r="EE366" s="72" t="str">
        <f t="shared" ca="1" si="413"/>
        <v/>
      </c>
      <c r="EG366" s="71" t="str">
        <f ca="1">IFERROR(DATEDIF(OKTOBER!I366,OKTOBER!D366,"Y"),"")</f>
        <v/>
      </c>
      <c r="EH366" s="71" t="str">
        <f ca="1">IFERROR(DATEDIF(OKTOBER!I366,OKTOBER!D366,"YM"),"")</f>
        <v/>
      </c>
      <c r="EI366" s="72" t="str">
        <f t="shared" ca="1" si="414"/>
        <v/>
      </c>
      <c r="EJ366" s="72" t="str">
        <f ca="1">EI366&amp;OKTOBER!K366</f>
        <v/>
      </c>
      <c r="EK366" s="72" t="str">
        <f>IF(OKTOBER!Y366="","",IF(OKTOBER!Y366&lt;18.5,"Kurus",IF(OKTOBER!Y366&lt;25,"Normal",IF(OKTOBER!Y366&lt;30,"Overweight (Risiko)",IF(OKTOBER!Y366&lt;35,"Obesitas I","Obesitas II")))))</f>
        <v/>
      </c>
      <c r="EL366" s="72" t="str">
        <f t="shared" ca="1" si="415"/>
        <v/>
      </c>
      <c r="EM366" s="72" t="str">
        <f>IF(OKTOBER!Z366="","",IF(AND(OKTOBER!K366="L",OKTOBER!Z366&lt;90),"Normal / Aman",IF(AND(OKTOBER!K366="L",OKTOBER!Z366&gt;=90,OKTOBER!Z366&lt;=100),"Risiko Tinggi",IF(AND(OKTOBER!K366="L",OKTOBER!Z366&gt;100),"Obesitas (Sangat Berisiko)",IF(AND(OKTOBER!K366="P",OKTOBER!Z366&lt;80),"Normal / Aman",IF(AND(OKTOBER!K366="P",OKTOBER!Z366&gt;=80,OKTOBER!Z366&lt;=95),"Risiko Tinggi",IF(AND(OKTOBER!K366="P",OKTOBER!Z366&gt;95),"Obesitas (Sangat Berisiko)","")))))))</f>
        <v/>
      </c>
      <c r="EN366" s="72" t="str">
        <f t="shared" ca="1" si="416"/>
        <v/>
      </c>
      <c r="EO366" s="73" t="str">
        <f>IFERROR(ABS(LEFT(OKTOBER!AA366,FIND("/",OKTOBER!AA366)-1)),"")</f>
        <v/>
      </c>
      <c r="EP366" s="73" t="str">
        <f>IFERROR(ABS(MID(OKTOBER!AA366,FIND("/",OKTOBER!AA366)+1,LEN(OKTOBER!AA366))),"")</f>
        <v/>
      </c>
      <c r="EQ366" s="72" t="str">
        <f t="shared" si="417"/>
        <v/>
      </c>
      <c r="ER366" s="72" t="str">
        <f t="shared" ca="1" si="418"/>
        <v/>
      </c>
      <c r="ES366" s="72" t="str">
        <f>IF(OKTOBER!AB366="","",IF(OKTOBER!AB366&lt;181,"NORMAL",IF(OKTOBER!AB366&lt;201,"Pre DM", "DM")))</f>
        <v/>
      </c>
      <c r="ET366" s="72" t="str">
        <f t="shared" ca="1" si="419"/>
        <v/>
      </c>
      <c r="EV366" s="71" t="str">
        <f ca="1">IFERROR(DATEDIF(NOPEMBER!I366,NOPEMBER!D366,"Y"),"")</f>
        <v/>
      </c>
      <c r="EW366" s="71" t="str">
        <f ca="1">IFERROR(DATEDIF(NOPEMBER!I366,NOPEMBER!D366,"YM"),"")</f>
        <v/>
      </c>
      <c r="EX366" s="72" t="str">
        <f t="shared" ca="1" si="420"/>
        <v/>
      </c>
      <c r="EY366" s="72" t="str">
        <f ca="1">EX366&amp;NOPEMBER!K366</f>
        <v/>
      </c>
      <c r="EZ366" s="72" t="str">
        <f>IF(NOPEMBER!Y366="","",IF(NOPEMBER!Y366&lt;18.5,"Kurus",IF(NOPEMBER!Y366&lt;25,"Normal",IF(NOPEMBER!Y366&lt;30,"Overweight (Risiko)",IF(NOPEMBER!Y366&lt;35,"Obesitas I","Obesitas II")))))</f>
        <v/>
      </c>
      <c r="FA366" s="72" t="str">
        <f t="shared" ca="1" si="421"/>
        <v/>
      </c>
      <c r="FB366" s="72" t="str">
        <f>IF(NOPEMBER!Z366="","",IF(AND(NOPEMBER!K366="L",NOPEMBER!Z366&lt;90),"Normal / Aman",IF(AND(NOPEMBER!K366="L",NOPEMBER!Z366&gt;=90,NOPEMBER!Z366&lt;=100),"Risiko Tinggi",IF(AND(NOPEMBER!K366="L",NOPEMBER!Z366&gt;100),"Obesitas (Sangat Berisiko)",IF(AND(NOPEMBER!K366="P",NOPEMBER!Z366&lt;80),"Normal / Aman",IF(AND(NOPEMBER!K366="P",NOPEMBER!Z366&gt;=80,NOPEMBER!Z366&lt;=95),"Risiko Tinggi",IF(AND(NOPEMBER!K366="P",NOPEMBER!Z366&gt;95),"Obesitas (Sangat Berisiko)","")))))))</f>
        <v/>
      </c>
      <c r="FC366" s="72" t="str">
        <f t="shared" ca="1" si="422"/>
        <v/>
      </c>
      <c r="FD366" s="73" t="str">
        <f>IFERROR(ABS(LEFT(NOPEMBER!AA366,FIND("/",NOPEMBER!AA366)-1)),"")</f>
        <v/>
      </c>
      <c r="FE366" s="73" t="str">
        <f>IFERROR(ABS(MID(NOPEMBER!AA366,FIND("/",NOPEMBER!AA366)+1,LEN(NOPEMBER!AA366))),"")</f>
        <v/>
      </c>
      <c r="FF366" s="72" t="str">
        <f t="shared" si="423"/>
        <v/>
      </c>
      <c r="FG366" s="72" t="str">
        <f t="shared" ca="1" si="424"/>
        <v/>
      </c>
      <c r="FH366" s="72" t="str">
        <f>IF(NOPEMBER!AB366="","",IF(NOPEMBER!AB366&lt;181,"NORMAL",IF(NOPEMBER!AB366&lt;201,"Pre DM", "DM")))</f>
        <v/>
      </c>
      <c r="FI366" s="72" t="str">
        <f t="shared" ca="1" si="425"/>
        <v/>
      </c>
      <c r="FK366" s="71" t="str">
        <f ca="1">IFERROR(DATEDIF(DESEMBER!I366,DESEMBER!D366,"Y"),"")</f>
        <v/>
      </c>
      <c r="FL366" s="71" t="str">
        <f ca="1">IFERROR(DATEDIF(DESEMBER!I366,DESEMBER!D366,"YM"),"")</f>
        <v/>
      </c>
      <c r="FM366" s="72" t="str">
        <f t="shared" ca="1" si="426"/>
        <v/>
      </c>
      <c r="FN366" s="72" t="str">
        <f ca="1">FM366&amp;DESEMBER!K366</f>
        <v/>
      </c>
      <c r="FO366" s="72" t="str">
        <f>IF(DESEMBER!Y366="","",IF(DESEMBER!Y366&lt;18.5,"Kurus",IF(DESEMBER!Y366&lt;25,"Normal",IF(DESEMBER!Y366&lt;30,"Overweight (Risiko)",IF(DESEMBER!Y366&lt;35,"Obesitas I","Obesitas II")))))</f>
        <v/>
      </c>
      <c r="FP366" s="72" t="str">
        <f t="shared" ca="1" si="427"/>
        <v/>
      </c>
      <c r="FQ366" s="72" t="str">
        <f>IF(DESEMBER!Z366="","",IF(AND(DESEMBER!K366="L",DESEMBER!Z366&lt;90),"Normal / Aman",IF(AND(DESEMBER!K366="L",DESEMBER!Z366&gt;=90,DESEMBER!Z366&lt;=100),"Risiko Tinggi",IF(AND(DESEMBER!K366="L",DESEMBER!Z366&gt;100),"Obesitas (Sangat Berisiko)",IF(AND(DESEMBER!K366="P",DESEMBER!Z366&lt;80),"Normal / Aman",IF(AND(DESEMBER!K366="P",DESEMBER!Z366&gt;=80,DESEMBER!Z366&lt;=95),"Risiko Tinggi",IF(AND(DESEMBER!K366="P",DESEMBER!Z366&gt;95),"Obesitas (Sangat Berisiko)","")))))))</f>
        <v/>
      </c>
      <c r="FR366" s="72" t="str">
        <f t="shared" ca="1" si="428"/>
        <v/>
      </c>
      <c r="FS366" s="73" t="str">
        <f>IFERROR(ABS(LEFT(DESEMBER!AA366,FIND("/",DESEMBER!AA366)-1)),"")</f>
        <v/>
      </c>
      <c r="FT366" s="73" t="str">
        <f>IFERROR(ABS(MID(DESEMBER!AA366,FIND("/",DESEMBER!AA366)+1,LEN(DESEMBER!AA366))),"")</f>
        <v/>
      </c>
      <c r="FU366" s="72" t="str">
        <f t="shared" si="429"/>
        <v/>
      </c>
      <c r="FV366" s="72" t="str">
        <f t="shared" ca="1" si="430"/>
        <v/>
      </c>
      <c r="FW366" s="72" t="str">
        <f>IF(DESEMBER!AB366="","",IF(DESEMBER!AB366&lt;181,"NORMAL",IF(DESEMBER!AB366&lt;201,"Pre DM", "DM")))</f>
        <v/>
      </c>
      <c r="FX366" s="72" t="str">
        <f t="shared" ca="1" si="431"/>
        <v/>
      </c>
    </row>
    <row r="367" spans="2:180" x14ac:dyDescent="0.25">
      <c r="B367" s="71" t="str">
        <f ca="1">IFERROR(DATEDIF(JANUARI!I367,JANUARI!D367,"Y"),"")</f>
        <v/>
      </c>
      <c r="C367" s="71" t="str">
        <f ca="1">IFERROR(DATEDIF(JANUARI!I367,JANUARI!D367,"YM"),"")</f>
        <v/>
      </c>
      <c r="D367" s="72" t="str">
        <f t="shared" ca="1" si="360"/>
        <v/>
      </c>
      <c r="E367" s="72" t="str">
        <f ca="1">D367&amp;JANUARI!K367</f>
        <v/>
      </c>
      <c r="F367" s="72" t="str">
        <f>IF(JANUARI!Y367="","",IF(JANUARI!Y367&lt;18.5,"Kurus",IF(JANUARI!Y367&lt;25,"Normal",IF(JANUARI!Y367&lt;30,"Overweight (Risiko)",IF(JANUARI!Y367&lt;35,"Obesitas I","Obesitas II")))))</f>
        <v/>
      </c>
      <c r="G367" s="72" t="str">
        <f t="shared" ca="1" si="361"/>
        <v/>
      </c>
      <c r="H367" s="72" t="str">
        <f>IF(JANUARI!Z367="","",IF(AND(JANUARI!K367="L",JANUARI!Z367&lt;90),"Normal / Aman",IF(AND(JANUARI!K367="L",JANUARI!Z367&gt;=90,JANUARI!Z367&lt;=100),"Risiko Tinggi",IF(AND(JANUARI!K367="L",JANUARI!Z367&gt;100),"Obesitas (Sangat Berisiko)",IF(AND(JANUARI!K367="P",JANUARI!Z367&lt;80),"Normal / Aman",IF(AND(JANUARI!K367="P",JANUARI!Z367&gt;=80,JANUARI!Z367&lt;=95),"Risiko Tinggi",IF(AND(JANUARI!K367="P",JANUARI!Z367&gt;95),"Obesitas (Sangat Berisiko)","")))))))</f>
        <v/>
      </c>
      <c r="I367" s="72" t="str">
        <f t="shared" ca="1" si="362"/>
        <v/>
      </c>
      <c r="J367" s="73" t="str">
        <f>IFERROR(ABS(LEFT(JANUARI!AA367,FIND("/",JANUARI!AA367)-1)),"")</f>
        <v/>
      </c>
      <c r="K367" s="73" t="str">
        <f>IFERROR(ABS(MID(JANUARI!AA367,FIND("/",JANUARI!AA367)+1,LEN(JANUARI!AA367))),"")</f>
        <v/>
      </c>
      <c r="L367" s="72" t="str">
        <f t="shared" si="363"/>
        <v/>
      </c>
      <c r="M367" s="72" t="str">
        <f t="shared" ca="1" si="364"/>
        <v/>
      </c>
      <c r="N367" s="72" t="str">
        <f>IF(JANUARI!AB367="","",IF(JANUARI!AB367&lt;181,"NORMAL",IF(JANUARI!AB367&lt;201,"Pre DM", "DM")))</f>
        <v/>
      </c>
      <c r="O367" s="72" t="str">
        <f t="shared" ca="1" si="365"/>
        <v/>
      </c>
      <c r="Q367" s="71" t="str">
        <f ca="1">IFERROR(DATEDIF(PEBRUARI!I367,PEBRUARI!D367,"Y"),"")</f>
        <v/>
      </c>
      <c r="R367" s="71" t="str">
        <f ca="1">IFERROR(DATEDIF(PEBRUARI!I367,PEBRUARI!D367,"YM"),"")</f>
        <v/>
      </c>
      <c r="S367" s="72" t="str">
        <f t="shared" ca="1" si="366"/>
        <v/>
      </c>
      <c r="T367" s="72" t="str">
        <f ca="1">S367&amp;PEBRUARI!K367</f>
        <v/>
      </c>
      <c r="U367" s="72" t="str">
        <f>IF(PEBRUARI!Y367="","",IF(PEBRUARI!Y367&lt;18.5,"Kurus",IF(PEBRUARI!Y367&lt;25,"Normal",IF(PEBRUARI!Y367&lt;30,"Overweight (Risiko)",IF(PEBRUARI!Y367&lt;35,"Obesitas I","Obesitas II")))))</f>
        <v/>
      </c>
      <c r="V367" s="72" t="str">
        <f t="shared" ca="1" si="367"/>
        <v/>
      </c>
      <c r="W367" s="72" t="str">
        <f>IF(PEBRUARI!Z367="","",IF(AND(PEBRUARI!K367="L",PEBRUARI!Z367&lt;90),"Normal / Aman",IF(AND(PEBRUARI!K367="L",PEBRUARI!Z367&gt;=90,PEBRUARI!Z367&lt;=100),"Risiko Tinggi",IF(AND(PEBRUARI!K367="L",PEBRUARI!Z367&gt;100),"Obesitas (Sangat Berisiko)",IF(AND(PEBRUARI!K367="P",PEBRUARI!Z367&lt;80),"Normal / Aman",IF(AND(PEBRUARI!K367="P",PEBRUARI!Z367&gt;=80,PEBRUARI!Z367&lt;=95),"Risiko Tinggi",IF(AND(PEBRUARI!K367="P",PEBRUARI!Z367&gt;95),"Obesitas (Sangat Berisiko)","")))))))</f>
        <v/>
      </c>
      <c r="X367" s="72" t="str">
        <f t="shared" ca="1" si="368"/>
        <v/>
      </c>
      <c r="Y367" s="73" t="str">
        <f>IFERROR(ABS(LEFT(PEBRUARI!AA367,FIND("/",PEBRUARI!AA367)-1)),"")</f>
        <v/>
      </c>
      <c r="Z367" s="73" t="str">
        <f>IFERROR(ABS(MID(PEBRUARI!AA367,FIND("/",PEBRUARI!AA367)+1,LEN(PEBRUARI!AA367))),"")</f>
        <v/>
      </c>
      <c r="AA367" s="72" t="str">
        <f t="shared" si="369"/>
        <v/>
      </c>
      <c r="AB367" s="72" t="str">
        <f t="shared" ca="1" si="370"/>
        <v/>
      </c>
      <c r="AC367" s="72" t="str">
        <f>IF(PEBRUARI!AB367="","",IF(PEBRUARI!AB367&lt;181,"NORMAL",IF(PEBRUARI!AB367&lt;201,"Pre DM", "DM")))</f>
        <v/>
      </c>
      <c r="AD367" s="72" t="str">
        <f t="shared" ca="1" si="371"/>
        <v/>
      </c>
      <c r="AF367" s="71" t="str">
        <f ca="1">IFERROR(DATEDIF(MARET!I367,MARET!D367,"Y"),"")</f>
        <v/>
      </c>
      <c r="AG367" s="71" t="str">
        <f ca="1">IFERROR(DATEDIF(MARET!I367,MARET!D367,"YM"),"")</f>
        <v/>
      </c>
      <c r="AH367" s="72" t="str">
        <f t="shared" ca="1" si="372"/>
        <v/>
      </c>
      <c r="AI367" s="72" t="str">
        <f ca="1">AH367&amp;MARET!K367</f>
        <v/>
      </c>
      <c r="AJ367" s="72" t="str">
        <f>IF(MARET!Y367="","",IF(MARET!Y367&lt;18.5,"Kurus",IF(MARET!Y367&lt;25,"Normal",IF(MARET!Y367&lt;30,"Overweight (Risiko)",IF(MARET!Y367&lt;35,"Obesitas I","Obesitas II")))))</f>
        <v/>
      </c>
      <c r="AK367" s="72" t="str">
        <f t="shared" ca="1" si="373"/>
        <v/>
      </c>
      <c r="AL367" s="72" t="str">
        <f>IF(MARET!Z367="","",IF(AND(MARET!K367="L",MARET!Z367&lt;90),"Normal / Aman",IF(AND(MARET!K367="L",MARET!Z367&gt;=90,MARET!Z367&lt;=100),"Risiko Tinggi",IF(AND(MARET!K367="L",MARET!Z367&gt;100),"Obesitas (Sangat Berisiko)",IF(AND(MARET!K367="P",MARET!Z367&lt;80),"Normal / Aman",IF(AND(MARET!K367="P",MARET!Z367&gt;=80,MARET!Z367&lt;=95),"Risiko Tinggi",IF(AND(MARET!K367="P",MARET!Z367&gt;95),"Obesitas (Sangat Berisiko)","")))))))</f>
        <v/>
      </c>
      <c r="AM367" s="72" t="str">
        <f t="shared" ca="1" si="374"/>
        <v/>
      </c>
      <c r="AN367" s="73" t="str">
        <f>IFERROR(ABS(LEFT(MARET!AA367,FIND("/",MARET!AA367)-1)),"")</f>
        <v/>
      </c>
      <c r="AO367" s="73" t="str">
        <f>IFERROR(ABS(MID(MARET!AA367,FIND("/",MARET!AA367)+1,LEN(MARET!AA367))),"")</f>
        <v/>
      </c>
      <c r="AP367" s="72" t="str">
        <f t="shared" si="375"/>
        <v/>
      </c>
      <c r="AQ367" s="72" t="str">
        <f t="shared" ca="1" si="376"/>
        <v/>
      </c>
      <c r="AR367" s="72" t="str">
        <f>IF(MARET!AB367="","",IF(MARET!AB367&lt;181,"NORMAL",IF(MARET!AB367&lt;201,"Pre DM", "DM")))</f>
        <v/>
      </c>
      <c r="AS367" s="72" t="str">
        <f t="shared" ca="1" si="377"/>
        <v/>
      </c>
      <c r="AU367" s="71" t="str">
        <f ca="1">IFERROR(DATEDIF(APRIL!I367,APRIL!D367,"Y"),"")</f>
        <v/>
      </c>
      <c r="AV367" s="71" t="str">
        <f ca="1">IFERROR(DATEDIF(APRIL!I367,APRIL!D367,"YM"),"")</f>
        <v/>
      </c>
      <c r="AW367" s="72" t="str">
        <f t="shared" ca="1" si="378"/>
        <v/>
      </c>
      <c r="AX367" s="72" t="str">
        <f ca="1">AW367&amp;APRIL!K367</f>
        <v/>
      </c>
      <c r="AY367" s="72" t="str">
        <f>IF(APRIL!Y367="","",IF(APRIL!Y367&lt;18.5,"Kurus",IF(APRIL!Y367&lt;25,"Normal",IF(APRIL!Y367&lt;30,"Overweight (Risiko)",IF(APRIL!Y367&lt;35,"Obesitas I","Obesitas II")))))</f>
        <v/>
      </c>
      <c r="AZ367" s="72" t="str">
        <f t="shared" ca="1" si="379"/>
        <v/>
      </c>
      <c r="BA367" s="72" t="str">
        <f>IF(APRIL!Z367="","",IF(AND(APRIL!K367="L",APRIL!Z367&lt;90),"Normal / Aman",IF(AND(APRIL!K367="L",APRIL!Z367&gt;=90,APRIL!Z367&lt;=100),"Risiko Tinggi",IF(AND(APRIL!K367="L",APRIL!Z367&gt;100),"Obesitas (Sangat Berisiko)",IF(AND(APRIL!K367="P",APRIL!Z367&lt;80),"Normal / Aman",IF(AND(APRIL!K367="P",APRIL!Z367&gt;=80,APRIL!Z367&lt;=95),"Risiko Tinggi",IF(AND(APRIL!K367="P",APRIL!Z367&gt;95),"Obesitas (Sangat Berisiko)","")))))))</f>
        <v/>
      </c>
      <c r="BB367" s="72" t="str">
        <f t="shared" ca="1" si="380"/>
        <v/>
      </c>
      <c r="BC367" s="73" t="str">
        <f>IFERROR(ABS(LEFT(APRIL!AA367,FIND("/",APRIL!AA367)-1)),"")</f>
        <v/>
      </c>
      <c r="BD367" s="73" t="str">
        <f>IFERROR(ABS(MID(APRIL!AA367,FIND("/",APRIL!AA367)+1,LEN(APRIL!AA367))),"")</f>
        <v/>
      </c>
      <c r="BE367" s="72" t="str">
        <f t="shared" si="381"/>
        <v/>
      </c>
      <c r="BF367" s="72" t="str">
        <f t="shared" ca="1" si="382"/>
        <v/>
      </c>
      <c r="BG367" s="72" t="str">
        <f>IF(APRIL!AB367="","",IF(APRIL!AB367&lt;181,"NORMAL",IF(APRIL!AB367&lt;201,"Pre DM", "DM")))</f>
        <v/>
      </c>
      <c r="BH367" s="72" t="str">
        <f t="shared" ca="1" si="383"/>
        <v/>
      </c>
      <c r="BJ367" s="71" t="str">
        <f ca="1">IFERROR(DATEDIF(MEI!I367,MEI!D367,"Y"),"")</f>
        <v/>
      </c>
      <c r="BK367" s="71" t="str">
        <f ca="1">IFERROR(DATEDIF(MEI!I367,MEI!D367,"YM"),"")</f>
        <v/>
      </c>
      <c r="BL367" s="72" t="str">
        <f t="shared" ca="1" si="384"/>
        <v/>
      </c>
      <c r="BM367" s="72" t="str">
        <f ca="1">BL367&amp;MEI!K367</f>
        <v/>
      </c>
      <c r="BN367" s="72" t="str">
        <f>IF(MEI!Y367="","",IF(MEI!Y367&lt;18.5,"Kurus",IF(MEI!Y367&lt;25,"Normal",IF(MEI!Y367&lt;30,"Overweight (Risiko)",IF(MEI!Y367&lt;35,"Obesitas I","Obesitas II")))))</f>
        <v/>
      </c>
      <c r="BO367" s="72" t="str">
        <f t="shared" ca="1" si="385"/>
        <v/>
      </c>
      <c r="BP367" s="72" t="str">
        <f>IF(MEI!Z367="","",IF(AND(MEI!K367="L",MEI!Z367&lt;90),"Normal / Aman",IF(AND(MEI!K367="L",MEI!Z367&gt;=90,MEI!Z367&lt;=100),"Risiko Tinggi",IF(AND(MEI!K367="L",MEI!Z367&gt;100),"Obesitas (Sangat Berisiko)",IF(AND(MEI!K367="P",MEI!Z367&lt;80),"Normal / Aman",IF(AND(MEI!K367="P",MEI!Z367&gt;=80,MEI!Z367&lt;=95),"Risiko Tinggi",IF(AND(MEI!K367="P",MEI!Z367&gt;95),"Obesitas (Sangat Berisiko)","")))))))</f>
        <v/>
      </c>
      <c r="BQ367" s="72" t="str">
        <f t="shared" ca="1" si="386"/>
        <v/>
      </c>
      <c r="BR367" s="73" t="str">
        <f>IFERROR(ABS(LEFT(MEI!AA367,FIND("/",MEI!AA367)-1)),"")</f>
        <v/>
      </c>
      <c r="BS367" s="73" t="str">
        <f>IFERROR(ABS(MID(MEI!AA367,FIND("/",MEI!AA367)+1,LEN(MEI!AA367))),"")</f>
        <v/>
      </c>
      <c r="BT367" s="72" t="str">
        <f t="shared" si="387"/>
        <v/>
      </c>
      <c r="BU367" s="72" t="str">
        <f t="shared" ca="1" si="388"/>
        <v/>
      </c>
      <c r="BV367" s="72" t="str">
        <f>IF(MEI!AB367="","",IF(MEI!AB367&lt;181,"NORMAL",IF(MEI!AB367&lt;201,"Pre DM", "DM")))</f>
        <v/>
      </c>
      <c r="BW367" s="72" t="str">
        <f t="shared" ca="1" si="389"/>
        <v/>
      </c>
      <c r="BY367" s="71" t="str">
        <f ca="1">IFERROR(DATEDIF(JUNI!I367,JUNI!D367,"Y"),"")</f>
        <v/>
      </c>
      <c r="BZ367" s="71" t="str">
        <f ca="1">IFERROR(DATEDIF(JUNI!I367,JUNI!D367,"YM"),"")</f>
        <v/>
      </c>
      <c r="CA367" s="72" t="str">
        <f t="shared" ca="1" si="390"/>
        <v/>
      </c>
      <c r="CB367" s="72" t="str">
        <f ca="1">CA367&amp;JUNI!K367</f>
        <v/>
      </c>
      <c r="CC367" s="72" t="str">
        <f>IF(JUNI!Y367="","",IF(JUNI!Y367&lt;18.5,"Kurus",IF(JUNI!Y367&lt;25,"Normal",IF(JUNI!Y367&lt;30,"Overweight (Risiko)",IF(JUNI!Y367&lt;35,"Obesitas I","Obesitas II")))))</f>
        <v/>
      </c>
      <c r="CD367" s="72" t="str">
        <f t="shared" ca="1" si="391"/>
        <v/>
      </c>
      <c r="CE367" s="72" t="str">
        <f>IF(JUNI!Z367="","",IF(AND(JUNI!K367="L",JUNI!Z367&lt;90),"Normal / Aman",IF(AND(JUNI!K367="L",JUNI!Z367&gt;=90,JUNI!Z367&lt;=100),"Risiko Tinggi",IF(AND(JUNI!K367="L",JUNI!Z367&gt;100),"Obesitas (Sangat Berisiko)",IF(AND(JUNI!K367="P",JUNI!Z367&lt;80),"Normal / Aman",IF(AND(JUNI!K367="P",JUNI!Z367&gt;=80,JUNI!Z367&lt;=95),"Risiko Tinggi",IF(AND(JUNI!K367="P",JUNI!Z367&gt;95),"Obesitas (Sangat Berisiko)","")))))))</f>
        <v/>
      </c>
      <c r="CF367" s="72" t="str">
        <f t="shared" ca="1" si="392"/>
        <v/>
      </c>
      <c r="CG367" s="73" t="str">
        <f>IFERROR(ABS(LEFT(JUNI!AA367,FIND("/",JUNI!AA367)-1)),"")</f>
        <v/>
      </c>
      <c r="CH367" s="73" t="str">
        <f>IFERROR(ABS(MID(JUNI!AA367,FIND("/",JUNI!AA367)+1,LEN(JUNI!AA367))),"")</f>
        <v/>
      </c>
      <c r="CI367" s="72" t="str">
        <f t="shared" si="393"/>
        <v/>
      </c>
      <c r="CJ367" s="72" t="str">
        <f t="shared" ca="1" si="394"/>
        <v/>
      </c>
      <c r="CK367" s="72" t="str">
        <f>IF(JUNI!AB367="","",IF(JUNI!AB367&lt;181,"NORMAL",IF(JUNI!AB367&lt;201,"Pre DM", "DM")))</f>
        <v/>
      </c>
      <c r="CL367" s="72" t="str">
        <f t="shared" ca="1" si="395"/>
        <v/>
      </c>
      <c r="CN367" s="71" t="str">
        <f ca="1">IFERROR(DATEDIF(JULI!I367,JULI!D367,"Y"),"")</f>
        <v/>
      </c>
      <c r="CO367" s="71" t="str">
        <f ca="1">IFERROR(DATEDIF(JULI!I367,JULI!D367,"YM"),"")</f>
        <v/>
      </c>
      <c r="CP367" s="72" t="str">
        <f t="shared" ca="1" si="396"/>
        <v/>
      </c>
      <c r="CQ367" s="72" t="str">
        <f ca="1">CP367&amp;JULI!K367</f>
        <v/>
      </c>
      <c r="CR367" s="72" t="str">
        <f>IF(JULI!Y367="","",IF(JULI!Y367&lt;18.5,"Kurus",IF(JULI!Y367&lt;25,"Normal",IF(JULI!Y367&lt;30,"Overweight (Risiko)",IF(JULI!Y367&lt;35,"Obesitas I","Obesitas II")))))</f>
        <v/>
      </c>
      <c r="CS367" s="72" t="str">
        <f t="shared" ca="1" si="397"/>
        <v/>
      </c>
      <c r="CT367" s="72" t="str">
        <f>IF(JULI!Z367="","",IF(AND(JULI!K367="L",JULI!Z367&lt;90),"Normal / Aman",IF(AND(JULI!K367="L",JULI!Z367&gt;=90,JULI!Z367&lt;=100),"Risiko Tinggi",IF(AND(JULI!K367="L",JULI!Z367&gt;100),"Obesitas (Sangat Berisiko)",IF(AND(JULI!K367="P",JULI!Z367&lt;80),"Normal / Aman",IF(AND(JULI!K367="P",JULI!Z367&gt;=80,JULI!Z367&lt;=95),"Risiko Tinggi",IF(AND(JULI!K367="P",JULI!Z367&gt;95),"Obesitas (Sangat Berisiko)","")))))))</f>
        <v/>
      </c>
      <c r="CU367" s="72" t="str">
        <f t="shared" ca="1" si="398"/>
        <v/>
      </c>
      <c r="CV367" s="73" t="str">
        <f>IFERROR(ABS(LEFT(JULI!AA367,FIND("/",JULI!AA367)-1)),"")</f>
        <v/>
      </c>
      <c r="CW367" s="73" t="str">
        <f>IFERROR(ABS(MID(JULI!AA367,FIND("/",JULI!AA367)+1,LEN(JULI!AA367))),"")</f>
        <v/>
      </c>
      <c r="CX367" s="72" t="str">
        <f t="shared" si="399"/>
        <v/>
      </c>
      <c r="CY367" s="72" t="str">
        <f t="shared" ca="1" si="400"/>
        <v/>
      </c>
      <c r="CZ367" s="72" t="str">
        <f>IF(JULI!AB367="","",IF(JULI!AB367&lt;181,"NORMAL",IF(JULI!AB367&lt;201,"Pre DM", "DM")))</f>
        <v/>
      </c>
      <c r="DA367" s="72" t="str">
        <f t="shared" ca="1" si="401"/>
        <v/>
      </c>
      <c r="DC367" s="71" t="str">
        <f ca="1">IFERROR(DATEDIF(AGUSTUS!I367,AGUSTUS!D367,"Y"),"")</f>
        <v/>
      </c>
      <c r="DD367" s="71" t="str">
        <f ca="1">IFERROR(DATEDIF(AGUSTUS!I367,AGUSTUS!D367,"YM"),"")</f>
        <v/>
      </c>
      <c r="DE367" s="72" t="str">
        <f t="shared" ca="1" si="402"/>
        <v/>
      </c>
      <c r="DF367" s="72" t="str">
        <f ca="1">DE367&amp;AGUSTUS!K367</f>
        <v/>
      </c>
      <c r="DG367" s="72" t="str">
        <f>IF(AGUSTUS!Y367="","",IF(AGUSTUS!Y367&lt;18.5,"Kurus",IF(AGUSTUS!Y367&lt;25,"Normal",IF(AGUSTUS!Y367&lt;30,"Overweight (Risiko)",IF(AGUSTUS!Y367&lt;35,"Obesitas I","Obesitas II")))))</f>
        <v/>
      </c>
      <c r="DH367" s="72" t="str">
        <f t="shared" ca="1" si="403"/>
        <v/>
      </c>
      <c r="DI367" s="72" t="str">
        <f>IF(AGUSTUS!Z367="","",IF(AND(AGUSTUS!K367="L",AGUSTUS!Z367&lt;90),"Normal / Aman",IF(AND(AGUSTUS!K367="L",AGUSTUS!Z367&gt;=90,AGUSTUS!Z367&lt;=100),"Risiko Tinggi",IF(AND(AGUSTUS!K367="L",AGUSTUS!Z367&gt;100),"Obesitas (Sangat Berisiko)",IF(AND(AGUSTUS!K367="P",AGUSTUS!Z367&lt;80),"Normal / Aman",IF(AND(AGUSTUS!K367="P",AGUSTUS!Z367&gt;=80,AGUSTUS!Z367&lt;=95),"Risiko Tinggi",IF(AND(AGUSTUS!K367="P",AGUSTUS!Z367&gt;95),"Obesitas (Sangat Berisiko)","")))))))</f>
        <v/>
      </c>
      <c r="DJ367" s="72" t="str">
        <f t="shared" ca="1" si="404"/>
        <v/>
      </c>
      <c r="DK367" s="73" t="str">
        <f>IFERROR(ABS(LEFT(AGUSTUS!AA367,FIND("/",AGUSTUS!AA367)-1)),"")</f>
        <v/>
      </c>
      <c r="DL367" s="73" t="str">
        <f>IFERROR(ABS(MID(AGUSTUS!AA367,FIND("/",AGUSTUS!AA367)+1,LEN(AGUSTUS!AA367))),"")</f>
        <v/>
      </c>
      <c r="DM367" s="72" t="str">
        <f t="shared" si="405"/>
        <v/>
      </c>
      <c r="DN367" s="72" t="str">
        <f t="shared" ca="1" si="406"/>
        <v/>
      </c>
      <c r="DO367" s="72" t="str">
        <f>IF(AGUSTUS!AB367="","",IF(AGUSTUS!AB367&lt;181,"NORMAL",IF(AGUSTUS!AB367&lt;201,"Pre DM", "DM")))</f>
        <v/>
      </c>
      <c r="DP367" s="72" t="str">
        <f t="shared" ca="1" si="407"/>
        <v/>
      </c>
      <c r="DR367" s="71" t="str">
        <f ca="1">IFERROR(DATEDIF(SEPTEMBER!I367,SEPTEMBER!D367,"Y"),"")</f>
        <v/>
      </c>
      <c r="DS367" s="71" t="str">
        <f ca="1">IFERROR(DATEDIF(SEPTEMBER!I367,SEPTEMBER!D367,"YM"),"")</f>
        <v/>
      </c>
      <c r="DT367" s="72" t="str">
        <f t="shared" ca="1" si="408"/>
        <v/>
      </c>
      <c r="DU367" s="72" t="str">
        <f ca="1">DT367&amp;SEPTEMBER!K367</f>
        <v/>
      </c>
      <c r="DV367" s="72" t="str">
        <f>IF(SEPTEMBER!Y367="","",IF(SEPTEMBER!Y367&lt;18.5,"Kurus",IF(SEPTEMBER!Y367&lt;25,"Normal",IF(SEPTEMBER!Y367&lt;30,"Overweight (Risiko)",IF(SEPTEMBER!Y367&lt;35,"Obesitas I","Obesitas II")))))</f>
        <v/>
      </c>
      <c r="DW367" s="72" t="str">
        <f t="shared" ca="1" si="409"/>
        <v/>
      </c>
      <c r="DX367" s="72" t="str">
        <f>IF(SEPTEMBER!Z367="","",IF(AND(SEPTEMBER!K367="L",SEPTEMBER!Z367&lt;90),"Normal / Aman",IF(AND(SEPTEMBER!K367="L",SEPTEMBER!Z367&gt;=90,SEPTEMBER!Z367&lt;=100),"Risiko Tinggi",IF(AND(SEPTEMBER!K367="L",SEPTEMBER!Z367&gt;100),"Obesitas (Sangat Berisiko)",IF(AND(SEPTEMBER!K367="P",SEPTEMBER!Z367&lt;80),"Normal / Aman",IF(AND(SEPTEMBER!K367="P",SEPTEMBER!Z367&gt;=80,SEPTEMBER!Z367&lt;=95),"Risiko Tinggi",IF(AND(SEPTEMBER!K367="P",SEPTEMBER!Z367&gt;95),"Obesitas (Sangat Berisiko)","")))))))</f>
        <v/>
      </c>
      <c r="DY367" s="72" t="str">
        <f t="shared" ca="1" si="410"/>
        <v/>
      </c>
      <c r="DZ367" s="73" t="str">
        <f>IFERROR(ABS(LEFT(SEPTEMBER!AA367,FIND("/",SEPTEMBER!AA367)-1)),"")</f>
        <v/>
      </c>
      <c r="EA367" s="73" t="str">
        <f>IFERROR(ABS(MID(SEPTEMBER!AA367,FIND("/",SEPTEMBER!AA367)+1,LEN(SEPTEMBER!AA367))),"")</f>
        <v/>
      </c>
      <c r="EB367" s="72" t="str">
        <f t="shared" si="411"/>
        <v/>
      </c>
      <c r="EC367" s="72" t="str">
        <f t="shared" ca="1" si="412"/>
        <v/>
      </c>
      <c r="ED367" s="72" t="str">
        <f>IF(SEPTEMBER!AB367="","",IF(SEPTEMBER!AB367&lt;181,"NORMAL",IF(SEPTEMBER!AB367&lt;201,"Pre DM", "DM")))</f>
        <v/>
      </c>
      <c r="EE367" s="72" t="str">
        <f t="shared" ca="1" si="413"/>
        <v/>
      </c>
      <c r="EG367" s="71" t="str">
        <f ca="1">IFERROR(DATEDIF(OKTOBER!I367,OKTOBER!D367,"Y"),"")</f>
        <v/>
      </c>
      <c r="EH367" s="71" t="str">
        <f ca="1">IFERROR(DATEDIF(OKTOBER!I367,OKTOBER!D367,"YM"),"")</f>
        <v/>
      </c>
      <c r="EI367" s="72" t="str">
        <f t="shared" ca="1" si="414"/>
        <v/>
      </c>
      <c r="EJ367" s="72" t="str">
        <f ca="1">EI367&amp;OKTOBER!K367</f>
        <v/>
      </c>
      <c r="EK367" s="72" t="str">
        <f>IF(OKTOBER!Y367="","",IF(OKTOBER!Y367&lt;18.5,"Kurus",IF(OKTOBER!Y367&lt;25,"Normal",IF(OKTOBER!Y367&lt;30,"Overweight (Risiko)",IF(OKTOBER!Y367&lt;35,"Obesitas I","Obesitas II")))))</f>
        <v/>
      </c>
      <c r="EL367" s="72" t="str">
        <f t="shared" ca="1" si="415"/>
        <v/>
      </c>
      <c r="EM367" s="72" t="str">
        <f>IF(OKTOBER!Z367="","",IF(AND(OKTOBER!K367="L",OKTOBER!Z367&lt;90),"Normal / Aman",IF(AND(OKTOBER!K367="L",OKTOBER!Z367&gt;=90,OKTOBER!Z367&lt;=100),"Risiko Tinggi",IF(AND(OKTOBER!K367="L",OKTOBER!Z367&gt;100),"Obesitas (Sangat Berisiko)",IF(AND(OKTOBER!K367="P",OKTOBER!Z367&lt;80),"Normal / Aman",IF(AND(OKTOBER!K367="P",OKTOBER!Z367&gt;=80,OKTOBER!Z367&lt;=95),"Risiko Tinggi",IF(AND(OKTOBER!K367="P",OKTOBER!Z367&gt;95),"Obesitas (Sangat Berisiko)","")))))))</f>
        <v/>
      </c>
      <c r="EN367" s="72" t="str">
        <f t="shared" ca="1" si="416"/>
        <v/>
      </c>
      <c r="EO367" s="73" t="str">
        <f>IFERROR(ABS(LEFT(OKTOBER!AA367,FIND("/",OKTOBER!AA367)-1)),"")</f>
        <v/>
      </c>
      <c r="EP367" s="73" t="str">
        <f>IFERROR(ABS(MID(OKTOBER!AA367,FIND("/",OKTOBER!AA367)+1,LEN(OKTOBER!AA367))),"")</f>
        <v/>
      </c>
      <c r="EQ367" s="72" t="str">
        <f t="shared" si="417"/>
        <v/>
      </c>
      <c r="ER367" s="72" t="str">
        <f t="shared" ca="1" si="418"/>
        <v/>
      </c>
      <c r="ES367" s="72" t="str">
        <f>IF(OKTOBER!AB367="","",IF(OKTOBER!AB367&lt;181,"NORMAL",IF(OKTOBER!AB367&lt;201,"Pre DM", "DM")))</f>
        <v/>
      </c>
      <c r="ET367" s="72" t="str">
        <f t="shared" ca="1" si="419"/>
        <v/>
      </c>
      <c r="EV367" s="71" t="str">
        <f ca="1">IFERROR(DATEDIF(NOPEMBER!I367,NOPEMBER!D367,"Y"),"")</f>
        <v/>
      </c>
      <c r="EW367" s="71" t="str">
        <f ca="1">IFERROR(DATEDIF(NOPEMBER!I367,NOPEMBER!D367,"YM"),"")</f>
        <v/>
      </c>
      <c r="EX367" s="72" t="str">
        <f t="shared" ca="1" si="420"/>
        <v/>
      </c>
      <c r="EY367" s="72" t="str">
        <f ca="1">EX367&amp;NOPEMBER!K367</f>
        <v/>
      </c>
      <c r="EZ367" s="72" t="str">
        <f>IF(NOPEMBER!Y367="","",IF(NOPEMBER!Y367&lt;18.5,"Kurus",IF(NOPEMBER!Y367&lt;25,"Normal",IF(NOPEMBER!Y367&lt;30,"Overweight (Risiko)",IF(NOPEMBER!Y367&lt;35,"Obesitas I","Obesitas II")))))</f>
        <v/>
      </c>
      <c r="FA367" s="72" t="str">
        <f t="shared" ca="1" si="421"/>
        <v/>
      </c>
      <c r="FB367" s="72" t="str">
        <f>IF(NOPEMBER!Z367="","",IF(AND(NOPEMBER!K367="L",NOPEMBER!Z367&lt;90),"Normal / Aman",IF(AND(NOPEMBER!K367="L",NOPEMBER!Z367&gt;=90,NOPEMBER!Z367&lt;=100),"Risiko Tinggi",IF(AND(NOPEMBER!K367="L",NOPEMBER!Z367&gt;100),"Obesitas (Sangat Berisiko)",IF(AND(NOPEMBER!K367="P",NOPEMBER!Z367&lt;80),"Normal / Aman",IF(AND(NOPEMBER!K367="P",NOPEMBER!Z367&gt;=80,NOPEMBER!Z367&lt;=95),"Risiko Tinggi",IF(AND(NOPEMBER!K367="P",NOPEMBER!Z367&gt;95),"Obesitas (Sangat Berisiko)","")))))))</f>
        <v/>
      </c>
      <c r="FC367" s="72" t="str">
        <f t="shared" ca="1" si="422"/>
        <v/>
      </c>
      <c r="FD367" s="73" t="str">
        <f>IFERROR(ABS(LEFT(NOPEMBER!AA367,FIND("/",NOPEMBER!AA367)-1)),"")</f>
        <v/>
      </c>
      <c r="FE367" s="73" t="str">
        <f>IFERROR(ABS(MID(NOPEMBER!AA367,FIND("/",NOPEMBER!AA367)+1,LEN(NOPEMBER!AA367))),"")</f>
        <v/>
      </c>
      <c r="FF367" s="72" t="str">
        <f t="shared" si="423"/>
        <v/>
      </c>
      <c r="FG367" s="72" t="str">
        <f t="shared" ca="1" si="424"/>
        <v/>
      </c>
      <c r="FH367" s="72" t="str">
        <f>IF(NOPEMBER!AB367="","",IF(NOPEMBER!AB367&lt;181,"NORMAL",IF(NOPEMBER!AB367&lt;201,"Pre DM", "DM")))</f>
        <v/>
      </c>
      <c r="FI367" s="72" t="str">
        <f t="shared" ca="1" si="425"/>
        <v/>
      </c>
      <c r="FK367" s="71" t="str">
        <f ca="1">IFERROR(DATEDIF(DESEMBER!I367,DESEMBER!D367,"Y"),"")</f>
        <v/>
      </c>
      <c r="FL367" s="71" t="str">
        <f ca="1">IFERROR(DATEDIF(DESEMBER!I367,DESEMBER!D367,"YM"),"")</f>
        <v/>
      </c>
      <c r="FM367" s="72" t="str">
        <f t="shared" ca="1" si="426"/>
        <v/>
      </c>
      <c r="FN367" s="72" t="str">
        <f ca="1">FM367&amp;DESEMBER!K367</f>
        <v/>
      </c>
      <c r="FO367" s="72" t="str">
        <f>IF(DESEMBER!Y367="","",IF(DESEMBER!Y367&lt;18.5,"Kurus",IF(DESEMBER!Y367&lt;25,"Normal",IF(DESEMBER!Y367&lt;30,"Overweight (Risiko)",IF(DESEMBER!Y367&lt;35,"Obesitas I","Obesitas II")))))</f>
        <v/>
      </c>
      <c r="FP367" s="72" t="str">
        <f t="shared" ca="1" si="427"/>
        <v/>
      </c>
      <c r="FQ367" s="72" t="str">
        <f>IF(DESEMBER!Z367="","",IF(AND(DESEMBER!K367="L",DESEMBER!Z367&lt;90),"Normal / Aman",IF(AND(DESEMBER!K367="L",DESEMBER!Z367&gt;=90,DESEMBER!Z367&lt;=100),"Risiko Tinggi",IF(AND(DESEMBER!K367="L",DESEMBER!Z367&gt;100),"Obesitas (Sangat Berisiko)",IF(AND(DESEMBER!K367="P",DESEMBER!Z367&lt;80),"Normal / Aman",IF(AND(DESEMBER!K367="P",DESEMBER!Z367&gt;=80,DESEMBER!Z367&lt;=95),"Risiko Tinggi",IF(AND(DESEMBER!K367="P",DESEMBER!Z367&gt;95),"Obesitas (Sangat Berisiko)","")))))))</f>
        <v/>
      </c>
      <c r="FR367" s="72" t="str">
        <f t="shared" ca="1" si="428"/>
        <v/>
      </c>
      <c r="FS367" s="73" t="str">
        <f>IFERROR(ABS(LEFT(DESEMBER!AA367,FIND("/",DESEMBER!AA367)-1)),"")</f>
        <v/>
      </c>
      <c r="FT367" s="73" t="str">
        <f>IFERROR(ABS(MID(DESEMBER!AA367,FIND("/",DESEMBER!AA367)+1,LEN(DESEMBER!AA367))),"")</f>
        <v/>
      </c>
      <c r="FU367" s="72" t="str">
        <f t="shared" si="429"/>
        <v/>
      </c>
      <c r="FV367" s="72" t="str">
        <f t="shared" ca="1" si="430"/>
        <v/>
      </c>
      <c r="FW367" s="72" t="str">
        <f>IF(DESEMBER!AB367="","",IF(DESEMBER!AB367&lt;181,"NORMAL",IF(DESEMBER!AB367&lt;201,"Pre DM", "DM")))</f>
        <v/>
      </c>
      <c r="FX367" s="72" t="str">
        <f t="shared" ca="1" si="431"/>
        <v/>
      </c>
    </row>
    <row r="368" spans="2:180" x14ac:dyDescent="0.25">
      <c r="B368" s="71" t="str">
        <f ca="1">IFERROR(DATEDIF(JANUARI!I368,JANUARI!D368,"Y"),"")</f>
        <v/>
      </c>
      <c r="C368" s="71" t="str">
        <f ca="1">IFERROR(DATEDIF(JANUARI!I368,JANUARI!D368,"YM"),"")</f>
        <v/>
      </c>
      <c r="D368" s="72" t="str">
        <f t="shared" ca="1" si="360"/>
        <v/>
      </c>
      <c r="E368" s="72" t="str">
        <f ca="1">D368&amp;JANUARI!K368</f>
        <v/>
      </c>
      <c r="F368" s="72" t="str">
        <f>IF(JANUARI!Y368="","",IF(JANUARI!Y368&lt;18.5,"Kurus",IF(JANUARI!Y368&lt;25,"Normal",IF(JANUARI!Y368&lt;30,"Overweight (Risiko)",IF(JANUARI!Y368&lt;35,"Obesitas I","Obesitas II")))))</f>
        <v/>
      </c>
      <c r="G368" s="72" t="str">
        <f t="shared" ca="1" si="361"/>
        <v/>
      </c>
      <c r="H368" s="72" t="str">
        <f>IF(JANUARI!Z368="","",IF(AND(JANUARI!K368="L",JANUARI!Z368&lt;90),"Normal / Aman",IF(AND(JANUARI!K368="L",JANUARI!Z368&gt;=90,JANUARI!Z368&lt;=100),"Risiko Tinggi",IF(AND(JANUARI!K368="L",JANUARI!Z368&gt;100),"Obesitas (Sangat Berisiko)",IF(AND(JANUARI!K368="P",JANUARI!Z368&lt;80),"Normal / Aman",IF(AND(JANUARI!K368="P",JANUARI!Z368&gt;=80,JANUARI!Z368&lt;=95),"Risiko Tinggi",IF(AND(JANUARI!K368="P",JANUARI!Z368&gt;95),"Obesitas (Sangat Berisiko)","")))))))</f>
        <v/>
      </c>
      <c r="I368" s="72" t="str">
        <f t="shared" ca="1" si="362"/>
        <v/>
      </c>
      <c r="J368" s="73" t="str">
        <f>IFERROR(ABS(LEFT(JANUARI!AA368,FIND("/",JANUARI!AA368)-1)),"")</f>
        <v/>
      </c>
      <c r="K368" s="73" t="str">
        <f>IFERROR(ABS(MID(JANUARI!AA368,FIND("/",JANUARI!AA368)+1,LEN(JANUARI!AA368))),"")</f>
        <v/>
      </c>
      <c r="L368" s="72" t="str">
        <f t="shared" si="363"/>
        <v/>
      </c>
      <c r="M368" s="72" t="str">
        <f t="shared" ca="1" si="364"/>
        <v/>
      </c>
      <c r="N368" s="72" t="str">
        <f>IF(JANUARI!AB368="","",IF(JANUARI!AB368&lt;181,"NORMAL",IF(JANUARI!AB368&lt;201,"Pre DM", "DM")))</f>
        <v/>
      </c>
      <c r="O368" s="72" t="str">
        <f t="shared" ca="1" si="365"/>
        <v/>
      </c>
      <c r="Q368" s="71" t="str">
        <f ca="1">IFERROR(DATEDIF(PEBRUARI!I368,PEBRUARI!D368,"Y"),"")</f>
        <v/>
      </c>
      <c r="R368" s="71" t="str">
        <f ca="1">IFERROR(DATEDIF(PEBRUARI!I368,PEBRUARI!D368,"YM"),"")</f>
        <v/>
      </c>
      <c r="S368" s="72" t="str">
        <f t="shared" ca="1" si="366"/>
        <v/>
      </c>
      <c r="T368" s="72" t="str">
        <f ca="1">S368&amp;PEBRUARI!K368</f>
        <v/>
      </c>
      <c r="U368" s="72" t="str">
        <f>IF(PEBRUARI!Y368="","",IF(PEBRUARI!Y368&lt;18.5,"Kurus",IF(PEBRUARI!Y368&lt;25,"Normal",IF(PEBRUARI!Y368&lt;30,"Overweight (Risiko)",IF(PEBRUARI!Y368&lt;35,"Obesitas I","Obesitas II")))))</f>
        <v/>
      </c>
      <c r="V368" s="72" t="str">
        <f t="shared" ca="1" si="367"/>
        <v/>
      </c>
      <c r="W368" s="72" t="str">
        <f>IF(PEBRUARI!Z368="","",IF(AND(PEBRUARI!K368="L",PEBRUARI!Z368&lt;90),"Normal / Aman",IF(AND(PEBRUARI!K368="L",PEBRUARI!Z368&gt;=90,PEBRUARI!Z368&lt;=100),"Risiko Tinggi",IF(AND(PEBRUARI!K368="L",PEBRUARI!Z368&gt;100),"Obesitas (Sangat Berisiko)",IF(AND(PEBRUARI!K368="P",PEBRUARI!Z368&lt;80),"Normal / Aman",IF(AND(PEBRUARI!K368="P",PEBRUARI!Z368&gt;=80,PEBRUARI!Z368&lt;=95),"Risiko Tinggi",IF(AND(PEBRUARI!K368="P",PEBRUARI!Z368&gt;95),"Obesitas (Sangat Berisiko)","")))))))</f>
        <v/>
      </c>
      <c r="X368" s="72" t="str">
        <f t="shared" ca="1" si="368"/>
        <v/>
      </c>
      <c r="Y368" s="73" t="str">
        <f>IFERROR(ABS(LEFT(PEBRUARI!AA368,FIND("/",PEBRUARI!AA368)-1)),"")</f>
        <v/>
      </c>
      <c r="Z368" s="73" t="str">
        <f>IFERROR(ABS(MID(PEBRUARI!AA368,FIND("/",PEBRUARI!AA368)+1,LEN(PEBRUARI!AA368))),"")</f>
        <v/>
      </c>
      <c r="AA368" s="72" t="str">
        <f t="shared" si="369"/>
        <v/>
      </c>
      <c r="AB368" s="72" t="str">
        <f t="shared" ca="1" si="370"/>
        <v/>
      </c>
      <c r="AC368" s="72" t="str">
        <f>IF(PEBRUARI!AB368="","",IF(PEBRUARI!AB368&lt;181,"NORMAL",IF(PEBRUARI!AB368&lt;201,"Pre DM", "DM")))</f>
        <v/>
      </c>
      <c r="AD368" s="72" t="str">
        <f t="shared" ca="1" si="371"/>
        <v/>
      </c>
      <c r="AF368" s="71" t="str">
        <f ca="1">IFERROR(DATEDIF(MARET!I368,MARET!D368,"Y"),"")</f>
        <v/>
      </c>
      <c r="AG368" s="71" t="str">
        <f ca="1">IFERROR(DATEDIF(MARET!I368,MARET!D368,"YM"),"")</f>
        <v/>
      </c>
      <c r="AH368" s="72" t="str">
        <f t="shared" ca="1" si="372"/>
        <v/>
      </c>
      <c r="AI368" s="72" t="str">
        <f ca="1">AH368&amp;MARET!K368</f>
        <v/>
      </c>
      <c r="AJ368" s="72" t="str">
        <f>IF(MARET!Y368="","",IF(MARET!Y368&lt;18.5,"Kurus",IF(MARET!Y368&lt;25,"Normal",IF(MARET!Y368&lt;30,"Overweight (Risiko)",IF(MARET!Y368&lt;35,"Obesitas I","Obesitas II")))))</f>
        <v/>
      </c>
      <c r="AK368" s="72" t="str">
        <f t="shared" ca="1" si="373"/>
        <v/>
      </c>
      <c r="AL368" s="72" t="str">
        <f>IF(MARET!Z368="","",IF(AND(MARET!K368="L",MARET!Z368&lt;90),"Normal / Aman",IF(AND(MARET!K368="L",MARET!Z368&gt;=90,MARET!Z368&lt;=100),"Risiko Tinggi",IF(AND(MARET!K368="L",MARET!Z368&gt;100),"Obesitas (Sangat Berisiko)",IF(AND(MARET!K368="P",MARET!Z368&lt;80),"Normal / Aman",IF(AND(MARET!K368="P",MARET!Z368&gt;=80,MARET!Z368&lt;=95),"Risiko Tinggi",IF(AND(MARET!K368="P",MARET!Z368&gt;95),"Obesitas (Sangat Berisiko)","")))))))</f>
        <v/>
      </c>
      <c r="AM368" s="72" t="str">
        <f t="shared" ca="1" si="374"/>
        <v/>
      </c>
      <c r="AN368" s="73" t="str">
        <f>IFERROR(ABS(LEFT(MARET!AA368,FIND("/",MARET!AA368)-1)),"")</f>
        <v/>
      </c>
      <c r="AO368" s="73" t="str">
        <f>IFERROR(ABS(MID(MARET!AA368,FIND("/",MARET!AA368)+1,LEN(MARET!AA368))),"")</f>
        <v/>
      </c>
      <c r="AP368" s="72" t="str">
        <f t="shared" si="375"/>
        <v/>
      </c>
      <c r="AQ368" s="72" t="str">
        <f t="shared" ca="1" si="376"/>
        <v/>
      </c>
      <c r="AR368" s="72" t="str">
        <f>IF(MARET!AB368="","",IF(MARET!AB368&lt;181,"NORMAL",IF(MARET!AB368&lt;201,"Pre DM", "DM")))</f>
        <v/>
      </c>
      <c r="AS368" s="72" t="str">
        <f t="shared" ca="1" si="377"/>
        <v/>
      </c>
      <c r="AU368" s="71" t="str">
        <f ca="1">IFERROR(DATEDIF(APRIL!I368,APRIL!D368,"Y"),"")</f>
        <v/>
      </c>
      <c r="AV368" s="71" t="str">
        <f ca="1">IFERROR(DATEDIF(APRIL!I368,APRIL!D368,"YM"),"")</f>
        <v/>
      </c>
      <c r="AW368" s="72" t="str">
        <f t="shared" ca="1" si="378"/>
        <v/>
      </c>
      <c r="AX368" s="72" t="str">
        <f ca="1">AW368&amp;APRIL!K368</f>
        <v/>
      </c>
      <c r="AY368" s="72" t="str">
        <f>IF(APRIL!Y368="","",IF(APRIL!Y368&lt;18.5,"Kurus",IF(APRIL!Y368&lt;25,"Normal",IF(APRIL!Y368&lt;30,"Overweight (Risiko)",IF(APRIL!Y368&lt;35,"Obesitas I","Obesitas II")))))</f>
        <v/>
      </c>
      <c r="AZ368" s="72" t="str">
        <f t="shared" ca="1" si="379"/>
        <v/>
      </c>
      <c r="BA368" s="72" t="str">
        <f>IF(APRIL!Z368="","",IF(AND(APRIL!K368="L",APRIL!Z368&lt;90),"Normal / Aman",IF(AND(APRIL!K368="L",APRIL!Z368&gt;=90,APRIL!Z368&lt;=100),"Risiko Tinggi",IF(AND(APRIL!K368="L",APRIL!Z368&gt;100),"Obesitas (Sangat Berisiko)",IF(AND(APRIL!K368="P",APRIL!Z368&lt;80),"Normal / Aman",IF(AND(APRIL!K368="P",APRIL!Z368&gt;=80,APRIL!Z368&lt;=95),"Risiko Tinggi",IF(AND(APRIL!K368="P",APRIL!Z368&gt;95),"Obesitas (Sangat Berisiko)","")))))))</f>
        <v/>
      </c>
      <c r="BB368" s="72" t="str">
        <f t="shared" ca="1" si="380"/>
        <v/>
      </c>
      <c r="BC368" s="73" t="str">
        <f>IFERROR(ABS(LEFT(APRIL!AA368,FIND("/",APRIL!AA368)-1)),"")</f>
        <v/>
      </c>
      <c r="BD368" s="73" t="str">
        <f>IFERROR(ABS(MID(APRIL!AA368,FIND("/",APRIL!AA368)+1,LEN(APRIL!AA368))),"")</f>
        <v/>
      </c>
      <c r="BE368" s="72" t="str">
        <f t="shared" si="381"/>
        <v/>
      </c>
      <c r="BF368" s="72" t="str">
        <f t="shared" ca="1" si="382"/>
        <v/>
      </c>
      <c r="BG368" s="72" t="str">
        <f>IF(APRIL!AB368="","",IF(APRIL!AB368&lt;181,"NORMAL",IF(APRIL!AB368&lt;201,"Pre DM", "DM")))</f>
        <v/>
      </c>
      <c r="BH368" s="72" t="str">
        <f t="shared" ca="1" si="383"/>
        <v/>
      </c>
      <c r="BJ368" s="71" t="str">
        <f ca="1">IFERROR(DATEDIF(MEI!I368,MEI!D368,"Y"),"")</f>
        <v/>
      </c>
      <c r="BK368" s="71" t="str">
        <f ca="1">IFERROR(DATEDIF(MEI!I368,MEI!D368,"YM"),"")</f>
        <v/>
      </c>
      <c r="BL368" s="72" t="str">
        <f t="shared" ca="1" si="384"/>
        <v/>
      </c>
      <c r="BM368" s="72" t="str">
        <f ca="1">BL368&amp;MEI!K368</f>
        <v/>
      </c>
      <c r="BN368" s="72" t="str">
        <f>IF(MEI!Y368="","",IF(MEI!Y368&lt;18.5,"Kurus",IF(MEI!Y368&lt;25,"Normal",IF(MEI!Y368&lt;30,"Overweight (Risiko)",IF(MEI!Y368&lt;35,"Obesitas I","Obesitas II")))))</f>
        <v/>
      </c>
      <c r="BO368" s="72" t="str">
        <f t="shared" ca="1" si="385"/>
        <v/>
      </c>
      <c r="BP368" s="72" t="str">
        <f>IF(MEI!Z368="","",IF(AND(MEI!K368="L",MEI!Z368&lt;90),"Normal / Aman",IF(AND(MEI!K368="L",MEI!Z368&gt;=90,MEI!Z368&lt;=100),"Risiko Tinggi",IF(AND(MEI!K368="L",MEI!Z368&gt;100),"Obesitas (Sangat Berisiko)",IF(AND(MEI!K368="P",MEI!Z368&lt;80),"Normal / Aman",IF(AND(MEI!K368="P",MEI!Z368&gt;=80,MEI!Z368&lt;=95),"Risiko Tinggi",IF(AND(MEI!K368="P",MEI!Z368&gt;95),"Obesitas (Sangat Berisiko)","")))))))</f>
        <v/>
      </c>
      <c r="BQ368" s="72" t="str">
        <f t="shared" ca="1" si="386"/>
        <v/>
      </c>
      <c r="BR368" s="73" t="str">
        <f>IFERROR(ABS(LEFT(MEI!AA368,FIND("/",MEI!AA368)-1)),"")</f>
        <v/>
      </c>
      <c r="BS368" s="73" t="str">
        <f>IFERROR(ABS(MID(MEI!AA368,FIND("/",MEI!AA368)+1,LEN(MEI!AA368))),"")</f>
        <v/>
      </c>
      <c r="BT368" s="72" t="str">
        <f t="shared" si="387"/>
        <v/>
      </c>
      <c r="BU368" s="72" t="str">
        <f t="shared" ca="1" si="388"/>
        <v/>
      </c>
      <c r="BV368" s="72" t="str">
        <f>IF(MEI!AB368="","",IF(MEI!AB368&lt;181,"NORMAL",IF(MEI!AB368&lt;201,"Pre DM", "DM")))</f>
        <v/>
      </c>
      <c r="BW368" s="72" t="str">
        <f t="shared" ca="1" si="389"/>
        <v/>
      </c>
      <c r="BY368" s="71" t="str">
        <f ca="1">IFERROR(DATEDIF(JUNI!I368,JUNI!D368,"Y"),"")</f>
        <v/>
      </c>
      <c r="BZ368" s="71" t="str">
        <f ca="1">IFERROR(DATEDIF(JUNI!I368,JUNI!D368,"YM"),"")</f>
        <v/>
      </c>
      <c r="CA368" s="72" t="str">
        <f t="shared" ca="1" si="390"/>
        <v/>
      </c>
      <c r="CB368" s="72" t="str">
        <f ca="1">CA368&amp;JUNI!K368</f>
        <v/>
      </c>
      <c r="CC368" s="72" t="str">
        <f>IF(JUNI!Y368="","",IF(JUNI!Y368&lt;18.5,"Kurus",IF(JUNI!Y368&lt;25,"Normal",IF(JUNI!Y368&lt;30,"Overweight (Risiko)",IF(JUNI!Y368&lt;35,"Obesitas I","Obesitas II")))))</f>
        <v/>
      </c>
      <c r="CD368" s="72" t="str">
        <f t="shared" ca="1" si="391"/>
        <v/>
      </c>
      <c r="CE368" s="72" t="str">
        <f>IF(JUNI!Z368="","",IF(AND(JUNI!K368="L",JUNI!Z368&lt;90),"Normal / Aman",IF(AND(JUNI!K368="L",JUNI!Z368&gt;=90,JUNI!Z368&lt;=100),"Risiko Tinggi",IF(AND(JUNI!K368="L",JUNI!Z368&gt;100),"Obesitas (Sangat Berisiko)",IF(AND(JUNI!K368="P",JUNI!Z368&lt;80),"Normal / Aman",IF(AND(JUNI!K368="P",JUNI!Z368&gt;=80,JUNI!Z368&lt;=95),"Risiko Tinggi",IF(AND(JUNI!K368="P",JUNI!Z368&gt;95),"Obesitas (Sangat Berisiko)","")))))))</f>
        <v/>
      </c>
      <c r="CF368" s="72" t="str">
        <f t="shared" ca="1" si="392"/>
        <v/>
      </c>
      <c r="CG368" s="73" t="str">
        <f>IFERROR(ABS(LEFT(JUNI!AA368,FIND("/",JUNI!AA368)-1)),"")</f>
        <v/>
      </c>
      <c r="CH368" s="73" t="str">
        <f>IFERROR(ABS(MID(JUNI!AA368,FIND("/",JUNI!AA368)+1,LEN(JUNI!AA368))),"")</f>
        <v/>
      </c>
      <c r="CI368" s="72" t="str">
        <f t="shared" si="393"/>
        <v/>
      </c>
      <c r="CJ368" s="72" t="str">
        <f t="shared" ca="1" si="394"/>
        <v/>
      </c>
      <c r="CK368" s="72" t="str">
        <f>IF(JUNI!AB368="","",IF(JUNI!AB368&lt;181,"NORMAL",IF(JUNI!AB368&lt;201,"Pre DM", "DM")))</f>
        <v/>
      </c>
      <c r="CL368" s="72" t="str">
        <f t="shared" ca="1" si="395"/>
        <v/>
      </c>
      <c r="CN368" s="71" t="str">
        <f ca="1">IFERROR(DATEDIF(JULI!I368,JULI!D368,"Y"),"")</f>
        <v/>
      </c>
      <c r="CO368" s="71" t="str">
        <f ca="1">IFERROR(DATEDIF(JULI!I368,JULI!D368,"YM"),"")</f>
        <v/>
      </c>
      <c r="CP368" s="72" t="str">
        <f t="shared" ca="1" si="396"/>
        <v/>
      </c>
      <c r="CQ368" s="72" t="str">
        <f ca="1">CP368&amp;JULI!K368</f>
        <v/>
      </c>
      <c r="CR368" s="72" t="str">
        <f>IF(JULI!Y368="","",IF(JULI!Y368&lt;18.5,"Kurus",IF(JULI!Y368&lt;25,"Normal",IF(JULI!Y368&lt;30,"Overweight (Risiko)",IF(JULI!Y368&lt;35,"Obesitas I","Obesitas II")))))</f>
        <v/>
      </c>
      <c r="CS368" s="72" t="str">
        <f t="shared" ca="1" si="397"/>
        <v/>
      </c>
      <c r="CT368" s="72" t="str">
        <f>IF(JULI!Z368="","",IF(AND(JULI!K368="L",JULI!Z368&lt;90),"Normal / Aman",IF(AND(JULI!K368="L",JULI!Z368&gt;=90,JULI!Z368&lt;=100),"Risiko Tinggi",IF(AND(JULI!K368="L",JULI!Z368&gt;100),"Obesitas (Sangat Berisiko)",IF(AND(JULI!K368="P",JULI!Z368&lt;80),"Normal / Aman",IF(AND(JULI!K368="P",JULI!Z368&gt;=80,JULI!Z368&lt;=95),"Risiko Tinggi",IF(AND(JULI!K368="P",JULI!Z368&gt;95),"Obesitas (Sangat Berisiko)","")))))))</f>
        <v/>
      </c>
      <c r="CU368" s="72" t="str">
        <f t="shared" ca="1" si="398"/>
        <v/>
      </c>
      <c r="CV368" s="73" t="str">
        <f>IFERROR(ABS(LEFT(JULI!AA368,FIND("/",JULI!AA368)-1)),"")</f>
        <v/>
      </c>
      <c r="CW368" s="73" t="str">
        <f>IFERROR(ABS(MID(JULI!AA368,FIND("/",JULI!AA368)+1,LEN(JULI!AA368))),"")</f>
        <v/>
      </c>
      <c r="CX368" s="72" t="str">
        <f t="shared" si="399"/>
        <v/>
      </c>
      <c r="CY368" s="72" t="str">
        <f t="shared" ca="1" si="400"/>
        <v/>
      </c>
      <c r="CZ368" s="72" t="str">
        <f>IF(JULI!AB368="","",IF(JULI!AB368&lt;181,"NORMAL",IF(JULI!AB368&lt;201,"Pre DM", "DM")))</f>
        <v/>
      </c>
      <c r="DA368" s="72" t="str">
        <f t="shared" ca="1" si="401"/>
        <v/>
      </c>
      <c r="DC368" s="71" t="str">
        <f ca="1">IFERROR(DATEDIF(AGUSTUS!I368,AGUSTUS!D368,"Y"),"")</f>
        <v/>
      </c>
      <c r="DD368" s="71" t="str">
        <f ca="1">IFERROR(DATEDIF(AGUSTUS!I368,AGUSTUS!D368,"YM"),"")</f>
        <v/>
      </c>
      <c r="DE368" s="72" t="str">
        <f t="shared" ca="1" si="402"/>
        <v/>
      </c>
      <c r="DF368" s="72" t="str">
        <f ca="1">DE368&amp;AGUSTUS!K368</f>
        <v/>
      </c>
      <c r="DG368" s="72" t="str">
        <f>IF(AGUSTUS!Y368="","",IF(AGUSTUS!Y368&lt;18.5,"Kurus",IF(AGUSTUS!Y368&lt;25,"Normal",IF(AGUSTUS!Y368&lt;30,"Overweight (Risiko)",IF(AGUSTUS!Y368&lt;35,"Obesitas I","Obesitas II")))))</f>
        <v/>
      </c>
      <c r="DH368" s="72" t="str">
        <f t="shared" ca="1" si="403"/>
        <v/>
      </c>
      <c r="DI368" s="72" t="str">
        <f>IF(AGUSTUS!Z368="","",IF(AND(AGUSTUS!K368="L",AGUSTUS!Z368&lt;90),"Normal / Aman",IF(AND(AGUSTUS!K368="L",AGUSTUS!Z368&gt;=90,AGUSTUS!Z368&lt;=100),"Risiko Tinggi",IF(AND(AGUSTUS!K368="L",AGUSTUS!Z368&gt;100),"Obesitas (Sangat Berisiko)",IF(AND(AGUSTUS!K368="P",AGUSTUS!Z368&lt;80),"Normal / Aman",IF(AND(AGUSTUS!K368="P",AGUSTUS!Z368&gt;=80,AGUSTUS!Z368&lt;=95),"Risiko Tinggi",IF(AND(AGUSTUS!K368="P",AGUSTUS!Z368&gt;95),"Obesitas (Sangat Berisiko)","")))))))</f>
        <v/>
      </c>
      <c r="DJ368" s="72" t="str">
        <f t="shared" ca="1" si="404"/>
        <v/>
      </c>
      <c r="DK368" s="73" t="str">
        <f>IFERROR(ABS(LEFT(AGUSTUS!AA368,FIND("/",AGUSTUS!AA368)-1)),"")</f>
        <v/>
      </c>
      <c r="DL368" s="73" t="str">
        <f>IFERROR(ABS(MID(AGUSTUS!AA368,FIND("/",AGUSTUS!AA368)+1,LEN(AGUSTUS!AA368))),"")</f>
        <v/>
      </c>
      <c r="DM368" s="72" t="str">
        <f t="shared" si="405"/>
        <v/>
      </c>
      <c r="DN368" s="72" t="str">
        <f t="shared" ca="1" si="406"/>
        <v/>
      </c>
      <c r="DO368" s="72" t="str">
        <f>IF(AGUSTUS!AB368="","",IF(AGUSTUS!AB368&lt;181,"NORMAL",IF(AGUSTUS!AB368&lt;201,"Pre DM", "DM")))</f>
        <v/>
      </c>
      <c r="DP368" s="72" t="str">
        <f t="shared" ca="1" si="407"/>
        <v/>
      </c>
      <c r="DR368" s="71" t="str">
        <f ca="1">IFERROR(DATEDIF(SEPTEMBER!I368,SEPTEMBER!D368,"Y"),"")</f>
        <v/>
      </c>
      <c r="DS368" s="71" t="str">
        <f ca="1">IFERROR(DATEDIF(SEPTEMBER!I368,SEPTEMBER!D368,"YM"),"")</f>
        <v/>
      </c>
      <c r="DT368" s="72" t="str">
        <f t="shared" ca="1" si="408"/>
        <v/>
      </c>
      <c r="DU368" s="72" t="str">
        <f ca="1">DT368&amp;SEPTEMBER!K368</f>
        <v/>
      </c>
      <c r="DV368" s="72" t="str">
        <f>IF(SEPTEMBER!Y368="","",IF(SEPTEMBER!Y368&lt;18.5,"Kurus",IF(SEPTEMBER!Y368&lt;25,"Normal",IF(SEPTEMBER!Y368&lt;30,"Overweight (Risiko)",IF(SEPTEMBER!Y368&lt;35,"Obesitas I","Obesitas II")))))</f>
        <v/>
      </c>
      <c r="DW368" s="72" t="str">
        <f t="shared" ca="1" si="409"/>
        <v/>
      </c>
      <c r="DX368" s="72" t="str">
        <f>IF(SEPTEMBER!Z368="","",IF(AND(SEPTEMBER!K368="L",SEPTEMBER!Z368&lt;90),"Normal / Aman",IF(AND(SEPTEMBER!K368="L",SEPTEMBER!Z368&gt;=90,SEPTEMBER!Z368&lt;=100),"Risiko Tinggi",IF(AND(SEPTEMBER!K368="L",SEPTEMBER!Z368&gt;100),"Obesitas (Sangat Berisiko)",IF(AND(SEPTEMBER!K368="P",SEPTEMBER!Z368&lt;80),"Normal / Aman",IF(AND(SEPTEMBER!K368="P",SEPTEMBER!Z368&gt;=80,SEPTEMBER!Z368&lt;=95),"Risiko Tinggi",IF(AND(SEPTEMBER!K368="P",SEPTEMBER!Z368&gt;95),"Obesitas (Sangat Berisiko)","")))))))</f>
        <v/>
      </c>
      <c r="DY368" s="72" t="str">
        <f t="shared" ca="1" si="410"/>
        <v/>
      </c>
      <c r="DZ368" s="73" t="str">
        <f>IFERROR(ABS(LEFT(SEPTEMBER!AA368,FIND("/",SEPTEMBER!AA368)-1)),"")</f>
        <v/>
      </c>
      <c r="EA368" s="73" t="str">
        <f>IFERROR(ABS(MID(SEPTEMBER!AA368,FIND("/",SEPTEMBER!AA368)+1,LEN(SEPTEMBER!AA368))),"")</f>
        <v/>
      </c>
      <c r="EB368" s="72" t="str">
        <f t="shared" si="411"/>
        <v/>
      </c>
      <c r="EC368" s="72" t="str">
        <f t="shared" ca="1" si="412"/>
        <v/>
      </c>
      <c r="ED368" s="72" t="str">
        <f>IF(SEPTEMBER!AB368="","",IF(SEPTEMBER!AB368&lt;181,"NORMAL",IF(SEPTEMBER!AB368&lt;201,"Pre DM", "DM")))</f>
        <v/>
      </c>
      <c r="EE368" s="72" t="str">
        <f t="shared" ca="1" si="413"/>
        <v/>
      </c>
      <c r="EG368" s="71" t="str">
        <f ca="1">IFERROR(DATEDIF(OKTOBER!I368,OKTOBER!D368,"Y"),"")</f>
        <v/>
      </c>
      <c r="EH368" s="71" t="str">
        <f ca="1">IFERROR(DATEDIF(OKTOBER!I368,OKTOBER!D368,"YM"),"")</f>
        <v/>
      </c>
      <c r="EI368" s="72" t="str">
        <f t="shared" ca="1" si="414"/>
        <v/>
      </c>
      <c r="EJ368" s="72" t="str">
        <f ca="1">EI368&amp;OKTOBER!K368</f>
        <v/>
      </c>
      <c r="EK368" s="72" t="str">
        <f>IF(OKTOBER!Y368="","",IF(OKTOBER!Y368&lt;18.5,"Kurus",IF(OKTOBER!Y368&lt;25,"Normal",IF(OKTOBER!Y368&lt;30,"Overweight (Risiko)",IF(OKTOBER!Y368&lt;35,"Obesitas I","Obesitas II")))))</f>
        <v/>
      </c>
      <c r="EL368" s="72" t="str">
        <f t="shared" ca="1" si="415"/>
        <v/>
      </c>
      <c r="EM368" s="72" t="str">
        <f>IF(OKTOBER!Z368="","",IF(AND(OKTOBER!K368="L",OKTOBER!Z368&lt;90),"Normal / Aman",IF(AND(OKTOBER!K368="L",OKTOBER!Z368&gt;=90,OKTOBER!Z368&lt;=100),"Risiko Tinggi",IF(AND(OKTOBER!K368="L",OKTOBER!Z368&gt;100),"Obesitas (Sangat Berisiko)",IF(AND(OKTOBER!K368="P",OKTOBER!Z368&lt;80),"Normal / Aman",IF(AND(OKTOBER!K368="P",OKTOBER!Z368&gt;=80,OKTOBER!Z368&lt;=95),"Risiko Tinggi",IF(AND(OKTOBER!K368="P",OKTOBER!Z368&gt;95),"Obesitas (Sangat Berisiko)","")))))))</f>
        <v/>
      </c>
      <c r="EN368" s="72" t="str">
        <f t="shared" ca="1" si="416"/>
        <v/>
      </c>
      <c r="EO368" s="73" t="str">
        <f>IFERROR(ABS(LEFT(OKTOBER!AA368,FIND("/",OKTOBER!AA368)-1)),"")</f>
        <v/>
      </c>
      <c r="EP368" s="73" t="str">
        <f>IFERROR(ABS(MID(OKTOBER!AA368,FIND("/",OKTOBER!AA368)+1,LEN(OKTOBER!AA368))),"")</f>
        <v/>
      </c>
      <c r="EQ368" s="72" t="str">
        <f t="shared" si="417"/>
        <v/>
      </c>
      <c r="ER368" s="72" t="str">
        <f t="shared" ca="1" si="418"/>
        <v/>
      </c>
      <c r="ES368" s="72" t="str">
        <f>IF(OKTOBER!AB368="","",IF(OKTOBER!AB368&lt;181,"NORMAL",IF(OKTOBER!AB368&lt;201,"Pre DM", "DM")))</f>
        <v/>
      </c>
      <c r="ET368" s="72" t="str">
        <f t="shared" ca="1" si="419"/>
        <v/>
      </c>
      <c r="EV368" s="71" t="str">
        <f ca="1">IFERROR(DATEDIF(NOPEMBER!I368,NOPEMBER!D368,"Y"),"")</f>
        <v/>
      </c>
      <c r="EW368" s="71" t="str">
        <f ca="1">IFERROR(DATEDIF(NOPEMBER!I368,NOPEMBER!D368,"YM"),"")</f>
        <v/>
      </c>
      <c r="EX368" s="72" t="str">
        <f t="shared" ca="1" si="420"/>
        <v/>
      </c>
      <c r="EY368" s="72" t="str">
        <f ca="1">EX368&amp;NOPEMBER!K368</f>
        <v/>
      </c>
      <c r="EZ368" s="72" t="str">
        <f>IF(NOPEMBER!Y368="","",IF(NOPEMBER!Y368&lt;18.5,"Kurus",IF(NOPEMBER!Y368&lt;25,"Normal",IF(NOPEMBER!Y368&lt;30,"Overweight (Risiko)",IF(NOPEMBER!Y368&lt;35,"Obesitas I","Obesitas II")))))</f>
        <v/>
      </c>
      <c r="FA368" s="72" t="str">
        <f t="shared" ca="1" si="421"/>
        <v/>
      </c>
      <c r="FB368" s="72" t="str">
        <f>IF(NOPEMBER!Z368="","",IF(AND(NOPEMBER!K368="L",NOPEMBER!Z368&lt;90),"Normal / Aman",IF(AND(NOPEMBER!K368="L",NOPEMBER!Z368&gt;=90,NOPEMBER!Z368&lt;=100),"Risiko Tinggi",IF(AND(NOPEMBER!K368="L",NOPEMBER!Z368&gt;100),"Obesitas (Sangat Berisiko)",IF(AND(NOPEMBER!K368="P",NOPEMBER!Z368&lt;80),"Normal / Aman",IF(AND(NOPEMBER!K368="P",NOPEMBER!Z368&gt;=80,NOPEMBER!Z368&lt;=95),"Risiko Tinggi",IF(AND(NOPEMBER!K368="P",NOPEMBER!Z368&gt;95),"Obesitas (Sangat Berisiko)","")))))))</f>
        <v/>
      </c>
      <c r="FC368" s="72" t="str">
        <f t="shared" ca="1" si="422"/>
        <v/>
      </c>
      <c r="FD368" s="73" t="str">
        <f>IFERROR(ABS(LEFT(NOPEMBER!AA368,FIND("/",NOPEMBER!AA368)-1)),"")</f>
        <v/>
      </c>
      <c r="FE368" s="73" t="str">
        <f>IFERROR(ABS(MID(NOPEMBER!AA368,FIND("/",NOPEMBER!AA368)+1,LEN(NOPEMBER!AA368))),"")</f>
        <v/>
      </c>
      <c r="FF368" s="72" t="str">
        <f t="shared" si="423"/>
        <v/>
      </c>
      <c r="FG368" s="72" t="str">
        <f t="shared" ca="1" si="424"/>
        <v/>
      </c>
      <c r="FH368" s="72" t="str">
        <f>IF(NOPEMBER!AB368="","",IF(NOPEMBER!AB368&lt;181,"NORMAL",IF(NOPEMBER!AB368&lt;201,"Pre DM", "DM")))</f>
        <v/>
      </c>
      <c r="FI368" s="72" t="str">
        <f t="shared" ca="1" si="425"/>
        <v/>
      </c>
      <c r="FK368" s="71" t="str">
        <f ca="1">IFERROR(DATEDIF(DESEMBER!I368,DESEMBER!D368,"Y"),"")</f>
        <v/>
      </c>
      <c r="FL368" s="71" t="str">
        <f ca="1">IFERROR(DATEDIF(DESEMBER!I368,DESEMBER!D368,"YM"),"")</f>
        <v/>
      </c>
      <c r="FM368" s="72" t="str">
        <f t="shared" ca="1" si="426"/>
        <v/>
      </c>
      <c r="FN368" s="72" t="str">
        <f ca="1">FM368&amp;DESEMBER!K368</f>
        <v/>
      </c>
      <c r="FO368" s="72" t="str">
        <f>IF(DESEMBER!Y368="","",IF(DESEMBER!Y368&lt;18.5,"Kurus",IF(DESEMBER!Y368&lt;25,"Normal",IF(DESEMBER!Y368&lt;30,"Overweight (Risiko)",IF(DESEMBER!Y368&lt;35,"Obesitas I","Obesitas II")))))</f>
        <v/>
      </c>
      <c r="FP368" s="72" t="str">
        <f t="shared" ca="1" si="427"/>
        <v/>
      </c>
      <c r="FQ368" s="72" t="str">
        <f>IF(DESEMBER!Z368="","",IF(AND(DESEMBER!K368="L",DESEMBER!Z368&lt;90),"Normal / Aman",IF(AND(DESEMBER!K368="L",DESEMBER!Z368&gt;=90,DESEMBER!Z368&lt;=100),"Risiko Tinggi",IF(AND(DESEMBER!K368="L",DESEMBER!Z368&gt;100),"Obesitas (Sangat Berisiko)",IF(AND(DESEMBER!K368="P",DESEMBER!Z368&lt;80),"Normal / Aman",IF(AND(DESEMBER!K368="P",DESEMBER!Z368&gt;=80,DESEMBER!Z368&lt;=95),"Risiko Tinggi",IF(AND(DESEMBER!K368="P",DESEMBER!Z368&gt;95),"Obesitas (Sangat Berisiko)","")))))))</f>
        <v/>
      </c>
      <c r="FR368" s="72" t="str">
        <f t="shared" ca="1" si="428"/>
        <v/>
      </c>
      <c r="FS368" s="73" t="str">
        <f>IFERROR(ABS(LEFT(DESEMBER!AA368,FIND("/",DESEMBER!AA368)-1)),"")</f>
        <v/>
      </c>
      <c r="FT368" s="73" t="str">
        <f>IFERROR(ABS(MID(DESEMBER!AA368,FIND("/",DESEMBER!AA368)+1,LEN(DESEMBER!AA368))),"")</f>
        <v/>
      </c>
      <c r="FU368" s="72" t="str">
        <f t="shared" si="429"/>
        <v/>
      </c>
      <c r="FV368" s="72" t="str">
        <f t="shared" ca="1" si="430"/>
        <v/>
      </c>
      <c r="FW368" s="72" t="str">
        <f>IF(DESEMBER!AB368="","",IF(DESEMBER!AB368&lt;181,"NORMAL",IF(DESEMBER!AB368&lt;201,"Pre DM", "DM")))</f>
        <v/>
      </c>
      <c r="FX368" s="72" t="str">
        <f t="shared" ca="1" si="431"/>
        <v/>
      </c>
    </row>
    <row r="369" spans="2:180" x14ac:dyDescent="0.25">
      <c r="B369" s="71" t="str">
        <f ca="1">IFERROR(DATEDIF(JANUARI!I369,JANUARI!D369,"Y"),"")</f>
        <v/>
      </c>
      <c r="C369" s="71" t="str">
        <f ca="1">IFERROR(DATEDIF(JANUARI!I369,JANUARI!D369,"YM"),"")</f>
        <v/>
      </c>
      <c r="D369" s="72" t="str">
        <f t="shared" ca="1" si="360"/>
        <v/>
      </c>
      <c r="E369" s="72" t="str">
        <f ca="1">D369&amp;JANUARI!K369</f>
        <v/>
      </c>
      <c r="F369" s="72" t="str">
        <f>IF(JANUARI!Y369="","",IF(JANUARI!Y369&lt;18.5,"Kurus",IF(JANUARI!Y369&lt;25,"Normal",IF(JANUARI!Y369&lt;30,"Overweight (Risiko)",IF(JANUARI!Y369&lt;35,"Obesitas I","Obesitas II")))))</f>
        <v/>
      </c>
      <c r="G369" s="72" t="str">
        <f t="shared" ca="1" si="361"/>
        <v/>
      </c>
      <c r="H369" s="72" t="str">
        <f>IF(JANUARI!Z369="","",IF(AND(JANUARI!K369="L",JANUARI!Z369&lt;90),"Normal / Aman",IF(AND(JANUARI!K369="L",JANUARI!Z369&gt;=90,JANUARI!Z369&lt;=100),"Risiko Tinggi",IF(AND(JANUARI!K369="L",JANUARI!Z369&gt;100),"Obesitas (Sangat Berisiko)",IF(AND(JANUARI!K369="P",JANUARI!Z369&lt;80),"Normal / Aman",IF(AND(JANUARI!K369="P",JANUARI!Z369&gt;=80,JANUARI!Z369&lt;=95),"Risiko Tinggi",IF(AND(JANUARI!K369="P",JANUARI!Z369&gt;95),"Obesitas (Sangat Berisiko)","")))))))</f>
        <v/>
      </c>
      <c r="I369" s="72" t="str">
        <f t="shared" ca="1" si="362"/>
        <v/>
      </c>
      <c r="J369" s="73" t="str">
        <f>IFERROR(ABS(LEFT(JANUARI!AA369,FIND("/",JANUARI!AA369)-1)),"")</f>
        <v/>
      </c>
      <c r="K369" s="73" t="str">
        <f>IFERROR(ABS(MID(JANUARI!AA369,FIND("/",JANUARI!AA369)+1,LEN(JANUARI!AA369))),"")</f>
        <v/>
      </c>
      <c r="L369" s="72" t="str">
        <f t="shared" si="363"/>
        <v/>
      </c>
      <c r="M369" s="72" t="str">
        <f t="shared" ca="1" si="364"/>
        <v/>
      </c>
      <c r="N369" s="72" t="str">
        <f>IF(JANUARI!AB369="","",IF(JANUARI!AB369&lt;181,"NORMAL",IF(JANUARI!AB369&lt;201,"Pre DM", "DM")))</f>
        <v/>
      </c>
      <c r="O369" s="72" t="str">
        <f t="shared" ca="1" si="365"/>
        <v/>
      </c>
      <c r="Q369" s="71" t="str">
        <f ca="1">IFERROR(DATEDIF(PEBRUARI!I369,PEBRUARI!D369,"Y"),"")</f>
        <v/>
      </c>
      <c r="R369" s="71" t="str">
        <f ca="1">IFERROR(DATEDIF(PEBRUARI!I369,PEBRUARI!D369,"YM"),"")</f>
        <v/>
      </c>
      <c r="S369" s="72" t="str">
        <f t="shared" ca="1" si="366"/>
        <v/>
      </c>
      <c r="T369" s="72" t="str">
        <f ca="1">S369&amp;PEBRUARI!K369</f>
        <v/>
      </c>
      <c r="U369" s="72" t="str">
        <f>IF(PEBRUARI!Y369="","",IF(PEBRUARI!Y369&lt;18.5,"Kurus",IF(PEBRUARI!Y369&lt;25,"Normal",IF(PEBRUARI!Y369&lt;30,"Overweight (Risiko)",IF(PEBRUARI!Y369&lt;35,"Obesitas I","Obesitas II")))))</f>
        <v/>
      </c>
      <c r="V369" s="72" t="str">
        <f t="shared" ca="1" si="367"/>
        <v/>
      </c>
      <c r="W369" s="72" t="str">
        <f>IF(PEBRUARI!Z369="","",IF(AND(PEBRUARI!K369="L",PEBRUARI!Z369&lt;90),"Normal / Aman",IF(AND(PEBRUARI!K369="L",PEBRUARI!Z369&gt;=90,PEBRUARI!Z369&lt;=100),"Risiko Tinggi",IF(AND(PEBRUARI!K369="L",PEBRUARI!Z369&gt;100),"Obesitas (Sangat Berisiko)",IF(AND(PEBRUARI!K369="P",PEBRUARI!Z369&lt;80),"Normal / Aman",IF(AND(PEBRUARI!K369="P",PEBRUARI!Z369&gt;=80,PEBRUARI!Z369&lt;=95),"Risiko Tinggi",IF(AND(PEBRUARI!K369="P",PEBRUARI!Z369&gt;95),"Obesitas (Sangat Berisiko)","")))))))</f>
        <v/>
      </c>
      <c r="X369" s="72" t="str">
        <f t="shared" ca="1" si="368"/>
        <v/>
      </c>
      <c r="Y369" s="73" t="str">
        <f>IFERROR(ABS(LEFT(PEBRUARI!AA369,FIND("/",PEBRUARI!AA369)-1)),"")</f>
        <v/>
      </c>
      <c r="Z369" s="73" t="str">
        <f>IFERROR(ABS(MID(PEBRUARI!AA369,FIND("/",PEBRUARI!AA369)+1,LEN(PEBRUARI!AA369))),"")</f>
        <v/>
      </c>
      <c r="AA369" s="72" t="str">
        <f t="shared" si="369"/>
        <v/>
      </c>
      <c r="AB369" s="72" t="str">
        <f t="shared" ca="1" si="370"/>
        <v/>
      </c>
      <c r="AC369" s="72" t="str">
        <f>IF(PEBRUARI!AB369="","",IF(PEBRUARI!AB369&lt;181,"NORMAL",IF(PEBRUARI!AB369&lt;201,"Pre DM", "DM")))</f>
        <v/>
      </c>
      <c r="AD369" s="72" t="str">
        <f t="shared" ca="1" si="371"/>
        <v/>
      </c>
      <c r="AF369" s="71" t="str">
        <f ca="1">IFERROR(DATEDIF(MARET!I369,MARET!D369,"Y"),"")</f>
        <v/>
      </c>
      <c r="AG369" s="71" t="str">
        <f ca="1">IFERROR(DATEDIF(MARET!I369,MARET!D369,"YM"),"")</f>
        <v/>
      </c>
      <c r="AH369" s="72" t="str">
        <f t="shared" ca="1" si="372"/>
        <v/>
      </c>
      <c r="AI369" s="72" t="str">
        <f ca="1">AH369&amp;MARET!K369</f>
        <v/>
      </c>
      <c r="AJ369" s="72" t="str">
        <f>IF(MARET!Y369="","",IF(MARET!Y369&lt;18.5,"Kurus",IF(MARET!Y369&lt;25,"Normal",IF(MARET!Y369&lt;30,"Overweight (Risiko)",IF(MARET!Y369&lt;35,"Obesitas I","Obesitas II")))))</f>
        <v/>
      </c>
      <c r="AK369" s="72" t="str">
        <f t="shared" ca="1" si="373"/>
        <v/>
      </c>
      <c r="AL369" s="72" t="str">
        <f>IF(MARET!Z369="","",IF(AND(MARET!K369="L",MARET!Z369&lt;90),"Normal / Aman",IF(AND(MARET!K369="L",MARET!Z369&gt;=90,MARET!Z369&lt;=100),"Risiko Tinggi",IF(AND(MARET!K369="L",MARET!Z369&gt;100),"Obesitas (Sangat Berisiko)",IF(AND(MARET!K369="P",MARET!Z369&lt;80),"Normal / Aman",IF(AND(MARET!K369="P",MARET!Z369&gt;=80,MARET!Z369&lt;=95),"Risiko Tinggi",IF(AND(MARET!K369="P",MARET!Z369&gt;95),"Obesitas (Sangat Berisiko)","")))))))</f>
        <v/>
      </c>
      <c r="AM369" s="72" t="str">
        <f t="shared" ca="1" si="374"/>
        <v/>
      </c>
      <c r="AN369" s="73" t="str">
        <f>IFERROR(ABS(LEFT(MARET!AA369,FIND("/",MARET!AA369)-1)),"")</f>
        <v/>
      </c>
      <c r="AO369" s="73" t="str">
        <f>IFERROR(ABS(MID(MARET!AA369,FIND("/",MARET!AA369)+1,LEN(MARET!AA369))),"")</f>
        <v/>
      </c>
      <c r="AP369" s="72" t="str">
        <f t="shared" si="375"/>
        <v/>
      </c>
      <c r="AQ369" s="72" t="str">
        <f t="shared" ca="1" si="376"/>
        <v/>
      </c>
      <c r="AR369" s="72" t="str">
        <f>IF(MARET!AB369="","",IF(MARET!AB369&lt;181,"NORMAL",IF(MARET!AB369&lt;201,"Pre DM", "DM")))</f>
        <v/>
      </c>
      <c r="AS369" s="72" t="str">
        <f t="shared" ca="1" si="377"/>
        <v/>
      </c>
      <c r="AU369" s="71" t="str">
        <f ca="1">IFERROR(DATEDIF(APRIL!I369,APRIL!D369,"Y"),"")</f>
        <v/>
      </c>
      <c r="AV369" s="71" t="str">
        <f ca="1">IFERROR(DATEDIF(APRIL!I369,APRIL!D369,"YM"),"")</f>
        <v/>
      </c>
      <c r="AW369" s="72" t="str">
        <f t="shared" ca="1" si="378"/>
        <v/>
      </c>
      <c r="AX369" s="72" t="str">
        <f ca="1">AW369&amp;APRIL!K369</f>
        <v/>
      </c>
      <c r="AY369" s="72" t="str">
        <f>IF(APRIL!Y369="","",IF(APRIL!Y369&lt;18.5,"Kurus",IF(APRIL!Y369&lt;25,"Normal",IF(APRIL!Y369&lt;30,"Overweight (Risiko)",IF(APRIL!Y369&lt;35,"Obesitas I","Obesitas II")))))</f>
        <v/>
      </c>
      <c r="AZ369" s="72" t="str">
        <f t="shared" ca="1" si="379"/>
        <v/>
      </c>
      <c r="BA369" s="72" t="str">
        <f>IF(APRIL!Z369="","",IF(AND(APRIL!K369="L",APRIL!Z369&lt;90),"Normal / Aman",IF(AND(APRIL!K369="L",APRIL!Z369&gt;=90,APRIL!Z369&lt;=100),"Risiko Tinggi",IF(AND(APRIL!K369="L",APRIL!Z369&gt;100),"Obesitas (Sangat Berisiko)",IF(AND(APRIL!K369="P",APRIL!Z369&lt;80),"Normal / Aman",IF(AND(APRIL!K369="P",APRIL!Z369&gt;=80,APRIL!Z369&lt;=95),"Risiko Tinggi",IF(AND(APRIL!K369="P",APRIL!Z369&gt;95),"Obesitas (Sangat Berisiko)","")))))))</f>
        <v/>
      </c>
      <c r="BB369" s="72" t="str">
        <f t="shared" ca="1" si="380"/>
        <v/>
      </c>
      <c r="BC369" s="73" t="str">
        <f>IFERROR(ABS(LEFT(APRIL!AA369,FIND("/",APRIL!AA369)-1)),"")</f>
        <v/>
      </c>
      <c r="BD369" s="73" t="str">
        <f>IFERROR(ABS(MID(APRIL!AA369,FIND("/",APRIL!AA369)+1,LEN(APRIL!AA369))),"")</f>
        <v/>
      </c>
      <c r="BE369" s="72" t="str">
        <f t="shared" si="381"/>
        <v/>
      </c>
      <c r="BF369" s="72" t="str">
        <f t="shared" ca="1" si="382"/>
        <v/>
      </c>
      <c r="BG369" s="72" t="str">
        <f>IF(APRIL!AB369="","",IF(APRIL!AB369&lt;181,"NORMAL",IF(APRIL!AB369&lt;201,"Pre DM", "DM")))</f>
        <v/>
      </c>
      <c r="BH369" s="72" t="str">
        <f t="shared" ca="1" si="383"/>
        <v/>
      </c>
      <c r="BJ369" s="71" t="str">
        <f ca="1">IFERROR(DATEDIF(MEI!I369,MEI!D369,"Y"),"")</f>
        <v/>
      </c>
      <c r="BK369" s="71" t="str">
        <f ca="1">IFERROR(DATEDIF(MEI!I369,MEI!D369,"YM"),"")</f>
        <v/>
      </c>
      <c r="BL369" s="72" t="str">
        <f t="shared" ca="1" si="384"/>
        <v/>
      </c>
      <c r="BM369" s="72" t="str">
        <f ca="1">BL369&amp;MEI!K369</f>
        <v/>
      </c>
      <c r="BN369" s="72" t="str">
        <f>IF(MEI!Y369="","",IF(MEI!Y369&lt;18.5,"Kurus",IF(MEI!Y369&lt;25,"Normal",IF(MEI!Y369&lt;30,"Overweight (Risiko)",IF(MEI!Y369&lt;35,"Obesitas I","Obesitas II")))))</f>
        <v/>
      </c>
      <c r="BO369" s="72" t="str">
        <f t="shared" ca="1" si="385"/>
        <v/>
      </c>
      <c r="BP369" s="72" t="str">
        <f>IF(MEI!Z369="","",IF(AND(MEI!K369="L",MEI!Z369&lt;90),"Normal / Aman",IF(AND(MEI!K369="L",MEI!Z369&gt;=90,MEI!Z369&lt;=100),"Risiko Tinggi",IF(AND(MEI!K369="L",MEI!Z369&gt;100),"Obesitas (Sangat Berisiko)",IF(AND(MEI!K369="P",MEI!Z369&lt;80),"Normal / Aman",IF(AND(MEI!K369="P",MEI!Z369&gt;=80,MEI!Z369&lt;=95),"Risiko Tinggi",IF(AND(MEI!K369="P",MEI!Z369&gt;95),"Obesitas (Sangat Berisiko)","")))))))</f>
        <v/>
      </c>
      <c r="BQ369" s="72" t="str">
        <f t="shared" ca="1" si="386"/>
        <v/>
      </c>
      <c r="BR369" s="73" t="str">
        <f>IFERROR(ABS(LEFT(MEI!AA369,FIND("/",MEI!AA369)-1)),"")</f>
        <v/>
      </c>
      <c r="BS369" s="73" t="str">
        <f>IFERROR(ABS(MID(MEI!AA369,FIND("/",MEI!AA369)+1,LEN(MEI!AA369))),"")</f>
        <v/>
      </c>
      <c r="BT369" s="72" t="str">
        <f t="shared" si="387"/>
        <v/>
      </c>
      <c r="BU369" s="72" t="str">
        <f t="shared" ca="1" si="388"/>
        <v/>
      </c>
      <c r="BV369" s="72" t="str">
        <f>IF(MEI!AB369="","",IF(MEI!AB369&lt;181,"NORMAL",IF(MEI!AB369&lt;201,"Pre DM", "DM")))</f>
        <v/>
      </c>
      <c r="BW369" s="72" t="str">
        <f t="shared" ca="1" si="389"/>
        <v/>
      </c>
      <c r="BY369" s="71" t="str">
        <f ca="1">IFERROR(DATEDIF(JUNI!I369,JUNI!D369,"Y"),"")</f>
        <v/>
      </c>
      <c r="BZ369" s="71" t="str">
        <f ca="1">IFERROR(DATEDIF(JUNI!I369,JUNI!D369,"YM"),"")</f>
        <v/>
      </c>
      <c r="CA369" s="72" t="str">
        <f t="shared" ca="1" si="390"/>
        <v/>
      </c>
      <c r="CB369" s="72" t="str">
        <f ca="1">CA369&amp;JUNI!K369</f>
        <v/>
      </c>
      <c r="CC369" s="72" t="str">
        <f>IF(JUNI!Y369="","",IF(JUNI!Y369&lt;18.5,"Kurus",IF(JUNI!Y369&lt;25,"Normal",IF(JUNI!Y369&lt;30,"Overweight (Risiko)",IF(JUNI!Y369&lt;35,"Obesitas I","Obesitas II")))))</f>
        <v/>
      </c>
      <c r="CD369" s="72" t="str">
        <f t="shared" ca="1" si="391"/>
        <v/>
      </c>
      <c r="CE369" s="72" t="str">
        <f>IF(JUNI!Z369="","",IF(AND(JUNI!K369="L",JUNI!Z369&lt;90),"Normal / Aman",IF(AND(JUNI!K369="L",JUNI!Z369&gt;=90,JUNI!Z369&lt;=100),"Risiko Tinggi",IF(AND(JUNI!K369="L",JUNI!Z369&gt;100),"Obesitas (Sangat Berisiko)",IF(AND(JUNI!K369="P",JUNI!Z369&lt;80),"Normal / Aman",IF(AND(JUNI!K369="P",JUNI!Z369&gt;=80,JUNI!Z369&lt;=95),"Risiko Tinggi",IF(AND(JUNI!K369="P",JUNI!Z369&gt;95),"Obesitas (Sangat Berisiko)","")))))))</f>
        <v/>
      </c>
      <c r="CF369" s="72" t="str">
        <f t="shared" ca="1" si="392"/>
        <v/>
      </c>
      <c r="CG369" s="73" t="str">
        <f>IFERROR(ABS(LEFT(JUNI!AA369,FIND("/",JUNI!AA369)-1)),"")</f>
        <v/>
      </c>
      <c r="CH369" s="73" t="str">
        <f>IFERROR(ABS(MID(JUNI!AA369,FIND("/",JUNI!AA369)+1,LEN(JUNI!AA369))),"")</f>
        <v/>
      </c>
      <c r="CI369" s="72" t="str">
        <f t="shared" si="393"/>
        <v/>
      </c>
      <c r="CJ369" s="72" t="str">
        <f t="shared" ca="1" si="394"/>
        <v/>
      </c>
      <c r="CK369" s="72" t="str">
        <f>IF(JUNI!AB369="","",IF(JUNI!AB369&lt;181,"NORMAL",IF(JUNI!AB369&lt;201,"Pre DM", "DM")))</f>
        <v/>
      </c>
      <c r="CL369" s="72" t="str">
        <f t="shared" ca="1" si="395"/>
        <v/>
      </c>
      <c r="CN369" s="71" t="str">
        <f ca="1">IFERROR(DATEDIF(JULI!I369,JULI!D369,"Y"),"")</f>
        <v/>
      </c>
      <c r="CO369" s="71" t="str">
        <f ca="1">IFERROR(DATEDIF(JULI!I369,JULI!D369,"YM"),"")</f>
        <v/>
      </c>
      <c r="CP369" s="72" t="str">
        <f t="shared" ca="1" si="396"/>
        <v/>
      </c>
      <c r="CQ369" s="72" t="str">
        <f ca="1">CP369&amp;JULI!K369</f>
        <v/>
      </c>
      <c r="CR369" s="72" t="str">
        <f>IF(JULI!Y369="","",IF(JULI!Y369&lt;18.5,"Kurus",IF(JULI!Y369&lt;25,"Normal",IF(JULI!Y369&lt;30,"Overweight (Risiko)",IF(JULI!Y369&lt;35,"Obesitas I","Obesitas II")))))</f>
        <v/>
      </c>
      <c r="CS369" s="72" t="str">
        <f t="shared" ca="1" si="397"/>
        <v/>
      </c>
      <c r="CT369" s="72" t="str">
        <f>IF(JULI!Z369="","",IF(AND(JULI!K369="L",JULI!Z369&lt;90),"Normal / Aman",IF(AND(JULI!K369="L",JULI!Z369&gt;=90,JULI!Z369&lt;=100),"Risiko Tinggi",IF(AND(JULI!K369="L",JULI!Z369&gt;100),"Obesitas (Sangat Berisiko)",IF(AND(JULI!K369="P",JULI!Z369&lt;80),"Normal / Aman",IF(AND(JULI!K369="P",JULI!Z369&gt;=80,JULI!Z369&lt;=95),"Risiko Tinggi",IF(AND(JULI!K369="P",JULI!Z369&gt;95),"Obesitas (Sangat Berisiko)","")))))))</f>
        <v/>
      </c>
      <c r="CU369" s="72" t="str">
        <f t="shared" ca="1" si="398"/>
        <v/>
      </c>
      <c r="CV369" s="73" t="str">
        <f>IFERROR(ABS(LEFT(JULI!AA369,FIND("/",JULI!AA369)-1)),"")</f>
        <v/>
      </c>
      <c r="CW369" s="73" t="str">
        <f>IFERROR(ABS(MID(JULI!AA369,FIND("/",JULI!AA369)+1,LEN(JULI!AA369))),"")</f>
        <v/>
      </c>
      <c r="CX369" s="72" t="str">
        <f t="shared" si="399"/>
        <v/>
      </c>
      <c r="CY369" s="72" t="str">
        <f t="shared" ca="1" si="400"/>
        <v/>
      </c>
      <c r="CZ369" s="72" t="str">
        <f>IF(JULI!AB369="","",IF(JULI!AB369&lt;181,"NORMAL",IF(JULI!AB369&lt;201,"Pre DM", "DM")))</f>
        <v/>
      </c>
      <c r="DA369" s="72" t="str">
        <f t="shared" ca="1" si="401"/>
        <v/>
      </c>
      <c r="DC369" s="71" t="str">
        <f ca="1">IFERROR(DATEDIF(AGUSTUS!I369,AGUSTUS!D369,"Y"),"")</f>
        <v/>
      </c>
      <c r="DD369" s="71" t="str">
        <f ca="1">IFERROR(DATEDIF(AGUSTUS!I369,AGUSTUS!D369,"YM"),"")</f>
        <v/>
      </c>
      <c r="DE369" s="72" t="str">
        <f t="shared" ca="1" si="402"/>
        <v/>
      </c>
      <c r="DF369" s="72" t="str">
        <f ca="1">DE369&amp;AGUSTUS!K369</f>
        <v/>
      </c>
      <c r="DG369" s="72" t="str">
        <f>IF(AGUSTUS!Y369="","",IF(AGUSTUS!Y369&lt;18.5,"Kurus",IF(AGUSTUS!Y369&lt;25,"Normal",IF(AGUSTUS!Y369&lt;30,"Overweight (Risiko)",IF(AGUSTUS!Y369&lt;35,"Obesitas I","Obesitas II")))))</f>
        <v/>
      </c>
      <c r="DH369" s="72" t="str">
        <f t="shared" ca="1" si="403"/>
        <v/>
      </c>
      <c r="DI369" s="72" t="str">
        <f>IF(AGUSTUS!Z369="","",IF(AND(AGUSTUS!K369="L",AGUSTUS!Z369&lt;90),"Normal / Aman",IF(AND(AGUSTUS!K369="L",AGUSTUS!Z369&gt;=90,AGUSTUS!Z369&lt;=100),"Risiko Tinggi",IF(AND(AGUSTUS!K369="L",AGUSTUS!Z369&gt;100),"Obesitas (Sangat Berisiko)",IF(AND(AGUSTUS!K369="P",AGUSTUS!Z369&lt;80),"Normal / Aman",IF(AND(AGUSTUS!K369="P",AGUSTUS!Z369&gt;=80,AGUSTUS!Z369&lt;=95),"Risiko Tinggi",IF(AND(AGUSTUS!K369="P",AGUSTUS!Z369&gt;95),"Obesitas (Sangat Berisiko)","")))))))</f>
        <v/>
      </c>
      <c r="DJ369" s="72" t="str">
        <f t="shared" ca="1" si="404"/>
        <v/>
      </c>
      <c r="DK369" s="73" t="str">
        <f>IFERROR(ABS(LEFT(AGUSTUS!AA369,FIND("/",AGUSTUS!AA369)-1)),"")</f>
        <v/>
      </c>
      <c r="DL369" s="73" t="str">
        <f>IFERROR(ABS(MID(AGUSTUS!AA369,FIND("/",AGUSTUS!AA369)+1,LEN(AGUSTUS!AA369))),"")</f>
        <v/>
      </c>
      <c r="DM369" s="72" t="str">
        <f t="shared" si="405"/>
        <v/>
      </c>
      <c r="DN369" s="72" t="str">
        <f t="shared" ca="1" si="406"/>
        <v/>
      </c>
      <c r="DO369" s="72" t="str">
        <f>IF(AGUSTUS!AB369="","",IF(AGUSTUS!AB369&lt;181,"NORMAL",IF(AGUSTUS!AB369&lt;201,"Pre DM", "DM")))</f>
        <v/>
      </c>
      <c r="DP369" s="72" t="str">
        <f t="shared" ca="1" si="407"/>
        <v/>
      </c>
      <c r="DR369" s="71" t="str">
        <f ca="1">IFERROR(DATEDIF(SEPTEMBER!I369,SEPTEMBER!D369,"Y"),"")</f>
        <v/>
      </c>
      <c r="DS369" s="71" t="str">
        <f ca="1">IFERROR(DATEDIF(SEPTEMBER!I369,SEPTEMBER!D369,"YM"),"")</f>
        <v/>
      </c>
      <c r="DT369" s="72" t="str">
        <f t="shared" ca="1" si="408"/>
        <v/>
      </c>
      <c r="DU369" s="72" t="str">
        <f ca="1">DT369&amp;SEPTEMBER!K369</f>
        <v/>
      </c>
      <c r="DV369" s="72" t="str">
        <f>IF(SEPTEMBER!Y369="","",IF(SEPTEMBER!Y369&lt;18.5,"Kurus",IF(SEPTEMBER!Y369&lt;25,"Normal",IF(SEPTEMBER!Y369&lt;30,"Overweight (Risiko)",IF(SEPTEMBER!Y369&lt;35,"Obesitas I","Obesitas II")))))</f>
        <v/>
      </c>
      <c r="DW369" s="72" t="str">
        <f t="shared" ca="1" si="409"/>
        <v/>
      </c>
      <c r="DX369" s="72" t="str">
        <f>IF(SEPTEMBER!Z369="","",IF(AND(SEPTEMBER!K369="L",SEPTEMBER!Z369&lt;90),"Normal / Aman",IF(AND(SEPTEMBER!K369="L",SEPTEMBER!Z369&gt;=90,SEPTEMBER!Z369&lt;=100),"Risiko Tinggi",IF(AND(SEPTEMBER!K369="L",SEPTEMBER!Z369&gt;100),"Obesitas (Sangat Berisiko)",IF(AND(SEPTEMBER!K369="P",SEPTEMBER!Z369&lt;80),"Normal / Aman",IF(AND(SEPTEMBER!K369="P",SEPTEMBER!Z369&gt;=80,SEPTEMBER!Z369&lt;=95),"Risiko Tinggi",IF(AND(SEPTEMBER!K369="P",SEPTEMBER!Z369&gt;95),"Obesitas (Sangat Berisiko)","")))))))</f>
        <v/>
      </c>
      <c r="DY369" s="72" t="str">
        <f t="shared" ca="1" si="410"/>
        <v/>
      </c>
      <c r="DZ369" s="73" t="str">
        <f>IFERROR(ABS(LEFT(SEPTEMBER!AA369,FIND("/",SEPTEMBER!AA369)-1)),"")</f>
        <v/>
      </c>
      <c r="EA369" s="73" t="str">
        <f>IFERROR(ABS(MID(SEPTEMBER!AA369,FIND("/",SEPTEMBER!AA369)+1,LEN(SEPTEMBER!AA369))),"")</f>
        <v/>
      </c>
      <c r="EB369" s="72" t="str">
        <f t="shared" si="411"/>
        <v/>
      </c>
      <c r="EC369" s="72" t="str">
        <f t="shared" ca="1" si="412"/>
        <v/>
      </c>
      <c r="ED369" s="72" t="str">
        <f>IF(SEPTEMBER!AB369="","",IF(SEPTEMBER!AB369&lt;181,"NORMAL",IF(SEPTEMBER!AB369&lt;201,"Pre DM", "DM")))</f>
        <v/>
      </c>
      <c r="EE369" s="72" t="str">
        <f t="shared" ca="1" si="413"/>
        <v/>
      </c>
      <c r="EG369" s="71" t="str">
        <f ca="1">IFERROR(DATEDIF(OKTOBER!I369,OKTOBER!D369,"Y"),"")</f>
        <v/>
      </c>
      <c r="EH369" s="71" t="str">
        <f ca="1">IFERROR(DATEDIF(OKTOBER!I369,OKTOBER!D369,"YM"),"")</f>
        <v/>
      </c>
      <c r="EI369" s="72" t="str">
        <f t="shared" ca="1" si="414"/>
        <v/>
      </c>
      <c r="EJ369" s="72" t="str">
        <f ca="1">EI369&amp;OKTOBER!K369</f>
        <v/>
      </c>
      <c r="EK369" s="72" t="str">
        <f>IF(OKTOBER!Y369="","",IF(OKTOBER!Y369&lt;18.5,"Kurus",IF(OKTOBER!Y369&lt;25,"Normal",IF(OKTOBER!Y369&lt;30,"Overweight (Risiko)",IF(OKTOBER!Y369&lt;35,"Obesitas I","Obesitas II")))))</f>
        <v/>
      </c>
      <c r="EL369" s="72" t="str">
        <f t="shared" ca="1" si="415"/>
        <v/>
      </c>
      <c r="EM369" s="72" t="str">
        <f>IF(OKTOBER!Z369="","",IF(AND(OKTOBER!K369="L",OKTOBER!Z369&lt;90),"Normal / Aman",IF(AND(OKTOBER!K369="L",OKTOBER!Z369&gt;=90,OKTOBER!Z369&lt;=100),"Risiko Tinggi",IF(AND(OKTOBER!K369="L",OKTOBER!Z369&gt;100),"Obesitas (Sangat Berisiko)",IF(AND(OKTOBER!K369="P",OKTOBER!Z369&lt;80),"Normal / Aman",IF(AND(OKTOBER!K369="P",OKTOBER!Z369&gt;=80,OKTOBER!Z369&lt;=95),"Risiko Tinggi",IF(AND(OKTOBER!K369="P",OKTOBER!Z369&gt;95),"Obesitas (Sangat Berisiko)","")))))))</f>
        <v/>
      </c>
      <c r="EN369" s="72" t="str">
        <f t="shared" ca="1" si="416"/>
        <v/>
      </c>
      <c r="EO369" s="73" t="str">
        <f>IFERROR(ABS(LEFT(OKTOBER!AA369,FIND("/",OKTOBER!AA369)-1)),"")</f>
        <v/>
      </c>
      <c r="EP369" s="73" t="str">
        <f>IFERROR(ABS(MID(OKTOBER!AA369,FIND("/",OKTOBER!AA369)+1,LEN(OKTOBER!AA369))),"")</f>
        <v/>
      </c>
      <c r="EQ369" s="72" t="str">
        <f t="shared" si="417"/>
        <v/>
      </c>
      <c r="ER369" s="72" t="str">
        <f t="shared" ca="1" si="418"/>
        <v/>
      </c>
      <c r="ES369" s="72" t="str">
        <f>IF(OKTOBER!AB369="","",IF(OKTOBER!AB369&lt;181,"NORMAL",IF(OKTOBER!AB369&lt;201,"Pre DM", "DM")))</f>
        <v/>
      </c>
      <c r="ET369" s="72" t="str">
        <f t="shared" ca="1" si="419"/>
        <v/>
      </c>
      <c r="EV369" s="71" t="str">
        <f ca="1">IFERROR(DATEDIF(NOPEMBER!I369,NOPEMBER!D369,"Y"),"")</f>
        <v/>
      </c>
      <c r="EW369" s="71" t="str">
        <f ca="1">IFERROR(DATEDIF(NOPEMBER!I369,NOPEMBER!D369,"YM"),"")</f>
        <v/>
      </c>
      <c r="EX369" s="72" t="str">
        <f t="shared" ca="1" si="420"/>
        <v/>
      </c>
      <c r="EY369" s="72" t="str">
        <f ca="1">EX369&amp;NOPEMBER!K369</f>
        <v/>
      </c>
      <c r="EZ369" s="72" t="str">
        <f>IF(NOPEMBER!Y369="","",IF(NOPEMBER!Y369&lt;18.5,"Kurus",IF(NOPEMBER!Y369&lt;25,"Normal",IF(NOPEMBER!Y369&lt;30,"Overweight (Risiko)",IF(NOPEMBER!Y369&lt;35,"Obesitas I","Obesitas II")))))</f>
        <v/>
      </c>
      <c r="FA369" s="72" t="str">
        <f t="shared" ca="1" si="421"/>
        <v/>
      </c>
      <c r="FB369" s="72" t="str">
        <f>IF(NOPEMBER!Z369="","",IF(AND(NOPEMBER!K369="L",NOPEMBER!Z369&lt;90),"Normal / Aman",IF(AND(NOPEMBER!K369="L",NOPEMBER!Z369&gt;=90,NOPEMBER!Z369&lt;=100),"Risiko Tinggi",IF(AND(NOPEMBER!K369="L",NOPEMBER!Z369&gt;100),"Obesitas (Sangat Berisiko)",IF(AND(NOPEMBER!K369="P",NOPEMBER!Z369&lt;80),"Normal / Aman",IF(AND(NOPEMBER!K369="P",NOPEMBER!Z369&gt;=80,NOPEMBER!Z369&lt;=95),"Risiko Tinggi",IF(AND(NOPEMBER!K369="P",NOPEMBER!Z369&gt;95),"Obesitas (Sangat Berisiko)","")))))))</f>
        <v/>
      </c>
      <c r="FC369" s="72" t="str">
        <f t="shared" ca="1" si="422"/>
        <v/>
      </c>
      <c r="FD369" s="73" t="str">
        <f>IFERROR(ABS(LEFT(NOPEMBER!AA369,FIND("/",NOPEMBER!AA369)-1)),"")</f>
        <v/>
      </c>
      <c r="FE369" s="73" t="str">
        <f>IFERROR(ABS(MID(NOPEMBER!AA369,FIND("/",NOPEMBER!AA369)+1,LEN(NOPEMBER!AA369))),"")</f>
        <v/>
      </c>
      <c r="FF369" s="72" t="str">
        <f t="shared" si="423"/>
        <v/>
      </c>
      <c r="FG369" s="72" t="str">
        <f t="shared" ca="1" si="424"/>
        <v/>
      </c>
      <c r="FH369" s="72" t="str">
        <f>IF(NOPEMBER!AB369="","",IF(NOPEMBER!AB369&lt;181,"NORMAL",IF(NOPEMBER!AB369&lt;201,"Pre DM", "DM")))</f>
        <v/>
      </c>
      <c r="FI369" s="72" t="str">
        <f t="shared" ca="1" si="425"/>
        <v/>
      </c>
      <c r="FK369" s="71" t="str">
        <f ca="1">IFERROR(DATEDIF(DESEMBER!I369,DESEMBER!D369,"Y"),"")</f>
        <v/>
      </c>
      <c r="FL369" s="71" t="str">
        <f ca="1">IFERROR(DATEDIF(DESEMBER!I369,DESEMBER!D369,"YM"),"")</f>
        <v/>
      </c>
      <c r="FM369" s="72" t="str">
        <f t="shared" ca="1" si="426"/>
        <v/>
      </c>
      <c r="FN369" s="72" t="str">
        <f ca="1">FM369&amp;DESEMBER!K369</f>
        <v/>
      </c>
      <c r="FO369" s="72" t="str">
        <f>IF(DESEMBER!Y369="","",IF(DESEMBER!Y369&lt;18.5,"Kurus",IF(DESEMBER!Y369&lt;25,"Normal",IF(DESEMBER!Y369&lt;30,"Overweight (Risiko)",IF(DESEMBER!Y369&lt;35,"Obesitas I","Obesitas II")))))</f>
        <v/>
      </c>
      <c r="FP369" s="72" t="str">
        <f t="shared" ca="1" si="427"/>
        <v/>
      </c>
      <c r="FQ369" s="72" t="str">
        <f>IF(DESEMBER!Z369="","",IF(AND(DESEMBER!K369="L",DESEMBER!Z369&lt;90),"Normal / Aman",IF(AND(DESEMBER!K369="L",DESEMBER!Z369&gt;=90,DESEMBER!Z369&lt;=100),"Risiko Tinggi",IF(AND(DESEMBER!K369="L",DESEMBER!Z369&gt;100),"Obesitas (Sangat Berisiko)",IF(AND(DESEMBER!K369="P",DESEMBER!Z369&lt;80),"Normal / Aman",IF(AND(DESEMBER!K369="P",DESEMBER!Z369&gt;=80,DESEMBER!Z369&lt;=95),"Risiko Tinggi",IF(AND(DESEMBER!K369="P",DESEMBER!Z369&gt;95),"Obesitas (Sangat Berisiko)","")))))))</f>
        <v/>
      </c>
      <c r="FR369" s="72" t="str">
        <f t="shared" ca="1" si="428"/>
        <v/>
      </c>
      <c r="FS369" s="73" t="str">
        <f>IFERROR(ABS(LEFT(DESEMBER!AA369,FIND("/",DESEMBER!AA369)-1)),"")</f>
        <v/>
      </c>
      <c r="FT369" s="73" t="str">
        <f>IFERROR(ABS(MID(DESEMBER!AA369,FIND("/",DESEMBER!AA369)+1,LEN(DESEMBER!AA369))),"")</f>
        <v/>
      </c>
      <c r="FU369" s="72" t="str">
        <f t="shared" si="429"/>
        <v/>
      </c>
      <c r="FV369" s="72" t="str">
        <f t="shared" ca="1" si="430"/>
        <v/>
      </c>
      <c r="FW369" s="72" t="str">
        <f>IF(DESEMBER!AB369="","",IF(DESEMBER!AB369&lt;181,"NORMAL",IF(DESEMBER!AB369&lt;201,"Pre DM", "DM")))</f>
        <v/>
      </c>
      <c r="FX369" s="72" t="str">
        <f t="shared" ca="1" si="431"/>
        <v/>
      </c>
    </row>
    <row r="370" spans="2:180" x14ac:dyDescent="0.25">
      <c r="B370" s="71" t="str">
        <f ca="1">IFERROR(DATEDIF(JANUARI!I370,JANUARI!D370,"Y"),"")</f>
        <v/>
      </c>
      <c r="C370" s="71" t="str">
        <f ca="1">IFERROR(DATEDIF(JANUARI!I370,JANUARI!D370,"YM"),"")</f>
        <v/>
      </c>
      <c r="D370" s="72" t="str">
        <f t="shared" ca="1" si="360"/>
        <v/>
      </c>
      <c r="E370" s="72" t="str">
        <f ca="1">D370&amp;JANUARI!K370</f>
        <v/>
      </c>
      <c r="F370" s="72" t="str">
        <f>IF(JANUARI!Y370="","",IF(JANUARI!Y370&lt;18.5,"Kurus",IF(JANUARI!Y370&lt;25,"Normal",IF(JANUARI!Y370&lt;30,"Overweight (Risiko)",IF(JANUARI!Y370&lt;35,"Obesitas I","Obesitas II")))))</f>
        <v/>
      </c>
      <c r="G370" s="72" t="str">
        <f t="shared" ca="1" si="361"/>
        <v/>
      </c>
      <c r="H370" s="72" t="str">
        <f>IF(JANUARI!Z370="","",IF(AND(JANUARI!K370="L",JANUARI!Z370&lt;90),"Normal / Aman",IF(AND(JANUARI!K370="L",JANUARI!Z370&gt;=90,JANUARI!Z370&lt;=100),"Risiko Tinggi",IF(AND(JANUARI!K370="L",JANUARI!Z370&gt;100),"Obesitas (Sangat Berisiko)",IF(AND(JANUARI!K370="P",JANUARI!Z370&lt;80),"Normal / Aman",IF(AND(JANUARI!K370="P",JANUARI!Z370&gt;=80,JANUARI!Z370&lt;=95),"Risiko Tinggi",IF(AND(JANUARI!K370="P",JANUARI!Z370&gt;95),"Obesitas (Sangat Berisiko)","")))))))</f>
        <v/>
      </c>
      <c r="I370" s="72" t="str">
        <f t="shared" ca="1" si="362"/>
        <v/>
      </c>
      <c r="J370" s="73" t="str">
        <f>IFERROR(ABS(LEFT(JANUARI!AA370,FIND("/",JANUARI!AA370)-1)),"")</f>
        <v/>
      </c>
      <c r="K370" s="73" t="str">
        <f>IFERROR(ABS(MID(JANUARI!AA370,FIND("/",JANUARI!AA370)+1,LEN(JANUARI!AA370))),"")</f>
        <v/>
      </c>
      <c r="L370" s="72" t="str">
        <f t="shared" si="363"/>
        <v/>
      </c>
      <c r="M370" s="72" t="str">
        <f t="shared" ca="1" si="364"/>
        <v/>
      </c>
      <c r="N370" s="72" t="str">
        <f>IF(JANUARI!AB370="","",IF(JANUARI!AB370&lt;181,"NORMAL",IF(JANUARI!AB370&lt;201,"Pre DM", "DM")))</f>
        <v/>
      </c>
      <c r="O370" s="72" t="str">
        <f t="shared" ca="1" si="365"/>
        <v/>
      </c>
      <c r="Q370" s="71" t="str">
        <f ca="1">IFERROR(DATEDIF(PEBRUARI!I370,PEBRUARI!D370,"Y"),"")</f>
        <v/>
      </c>
      <c r="R370" s="71" t="str">
        <f ca="1">IFERROR(DATEDIF(PEBRUARI!I370,PEBRUARI!D370,"YM"),"")</f>
        <v/>
      </c>
      <c r="S370" s="72" t="str">
        <f t="shared" ca="1" si="366"/>
        <v/>
      </c>
      <c r="T370" s="72" t="str">
        <f ca="1">S370&amp;PEBRUARI!K370</f>
        <v/>
      </c>
      <c r="U370" s="72" t="str">
        <f>IF(PEBRUARI!Y370="","",IF(PEBRUARI!Y370&lt;18.5,"Kurus",IF(PEBRUARI!Y370&lt;25,"Normal",IF(PEBRUARI!Y370&lt;30,"Overweight (Risiko)",IF(PEBRUARI!Y370&lt;35,"Obesitas I","Obesitas II")))))</f>
        <v/>
      </c>
      <c r="V370" s="72" t="str">
        <f t="shared" ca="1" si="367"/>
        <v/>
      </c>
      <c r="W370" s="72" t="str">
        <f>IF(PEBRUARI!Z370="","",IF(AND(PEBRUARI!K370="L",PEBRUARI!Z370&lt;90),"Normal / Aman",IF(AND(PEBRUARI!K370="L",PEBRUARI!Z370&gt;=90,PEBRUARI!Z370&lt;=100),"Risiko Tinggi",IF(AND(PEBRUARI!K370="L",PEBRUARI!Z370&gt;100),"Obesitas (Sangat Berisiko)",IF(AND(PEBRUARI!K370="P",PEBRUARI!Z370&lt;80),"Normal / Aman",IF(AND(PEBRUARI!K370="P",PEBRUARI!Z370&gt;=80,PEBRUARI!Z370&lt;=95),"Risiko Tinggi",IF(AND(PEBRUARI!K370="P",PEBRUARI!Z370&gt;95),"Obesitas (Sangat Berisiko)","")))))))</f>
        <v/>
      </c>
      <c r="X370" s="72" t="str">
        <f t="shared" ca="1" si="368"/>
        <v/>
      </c>
      <c r="Y370" s="73" t="str">
        <f>IFERROR(ABS(LEFT(PEBRUARI!AA370,FIND("/",PEBRUARI!AA370)-1)),"")</f>
        <v/>
      </c>
      <c r="Z370" s="73" t="str">
        <f>IFERROR(ABS(MID(PEBRUARI!AA370,FIND("/",PEBRUARI!AA370)+1,LEN(PEBRUARI!AA370))),"")</f>
        <v/>
      </c>
      <c r="AA370" s="72" t="str">
        <f t="shared" si="369"/>
        <v/>
      </c>
      <c r="AB370" s="72" t="str">
        <f t="shared" ca="1" si="370"/>
        <v/>
      </c>
      <c r="AC370" s="72" t="str">
        <f>IF(PEBRUARI!AB370="","",IF(PEBRUARI!AB370&lt;181,"NORMAL",IF(PEBRUARI!AB370&lt;201,"Pre DM", "DM")))</f>
        <v/>
      </c>
      <c r="AD370" s="72" t="str">
        <f t="shared" ca="1" si="371"/>
        <v/>
      </c>
      <c r="AF370" s="71" t="str">
        <f ca="1">IFERROR(DATEDIF(MARET!I370,MARET!D370,"Y"),"")</f>
        <v/>
      </c>
      <c r="AG370" s="71" t="str">
        <f ca="1">IFERROR(DATEDIF(MARET!I370,MARET!D370,"YM"),"")</f>
        <v/>
      </c>
      <c r="AH370" s="72" t="str">
        <f t="shared" ca="1" si="372"/>
        <v/>
      </c>
      <c r="AI370" s="72" t="str">
        <f ca="1">AH370&amp;MARET!K370</f>
        <v/>
      </c>
      <c r="AJ370" s="72" t="str">
        <f>IF(MARET!Y370="","",IF(MARET!Y370&lt;18.5,"Kurus",IF(MARET!Y370&lt;25,"Normal",IF(MARET!Y370&lt;30,"Overweight (Risiko)",IF(MARET!Y370&lt;35,"Obesitas I","Obesitas II")))))</f>
        <v/>
      </c>
      <c r="AK370" s="72" t="str">
        <f t="shared" ca="1" si="373"/>
        <v/>
      </c>
      <c r="AL370" s="72" t="str">
        <f>IF(MARET!Z370="","",IF(AND(MARET!K370="L",MARET!Z370&lt;90),"Normal / Aman",IF(AND(MARET!K370="L",MARET!Z370&gt;=90,MARET!Z370&lt;=100),"Risiko Tinggi",IF(AND(MARET!K370="L",MARET!Z370&gt;100),"Obesitas (Sangat Berisiko)",IF(AND(MARET!K370="P",MARET!Z370&lt;80),"Normal / Aman",IF(AND(MARET!K370="P",MARET!Z370&gt;=80,MARET!Z370&lt;=95),"Risiko Tinggi",IF(AND(MARET!K370="P",MARET!Z370&gt;95),"Obesitas (Sangat Berisiko)","")))))))</f>
        <v/>
      </c>
      <c r="AM370" s="72" t="str">
        <f t="shared" ca="1" si="374"/>
        <v/>
      </c>
      <c r="AN370" s="73" t="str">
        <f>IFERROR(ABS(LEFT(MARET!AA370,FIND("/",MARET!AA370)-1)),"")</f>
        <v/>
      </c>
      <c r="AO370" s="73" t="str">
        <f>IFERROR(ABS(MID(MARET!AA370,FIND("/",MARET!AA370)+1,LEN(MARET!AA370))),"")</f>
        <v/>
      </c>
      <c r="AP370" s="72" t="str">
        <f t="shared" si="375"/>
        <v/>
      </c>
      <c r="AQ370" s="72" t="str">
        <f t="shared" ca="1" si="376"/>
        <v/>
      </c>
      <c r="AR370" s="72" t="str">
        <f>IF(MARET!AB370="","",IF(MARET!AB370&lt;181,"NORMAL",IF(MARET!AB370&lt;201,"Pre DM", "DM")))</f>
        <v/>
      </c>
      <c r="AS370" s="72" t="str">
        <f t="shared" ca="1" si="377"/>
        <v/>
      </c>
      <c r="AU370" s="71" t="str">
        <f ca="1">IFERROR(DATEDIF(APRIL!I370,APRIL!D370,"Y"),"")</f>
        <v/>
      </c>
      <c r="AV370" s="71" t="str">
        <f ca="1">IFERROR(DATEDIF(APRIL!I370,APRIL!D370,"YM"),"")</f>
        <v/>
      </c>
      <c r="AW370" s="72" t="str">
        <f t="shared" ca="1" si="378"/>
        <v/>
      </c>
      <c r="AX370" s="72" t="str">
        <f ca="1">AW370&amp;APRIL!K370</f>
        <v/>
      </c>
      <c r="AY370" s="72" t="str">
        <f>IF(APRIL!Y370="","",IF(APRIL!Y370&lt;18.5,"Kurus",IF(APRIL!Y370&lt;25,"Normal",IF(APRIL!Y370&lt;30,"Overweight (Risiko)",IF(APRIL!Y370&lt;35,"Obesitas I","Obesitas II")))))</f>
        <v/>
      </c>
      <c r="AZ370" s="72" t="str">
        <f t="shared" ca="1" si="379"/>
        <v/>
      </c>
      <c r="BA370" s="72" t="str">
        <f>IF(APRIL!Z370="","",IF(AND(APRIL!K370="L",APRIL!Z370&lt;90),"Normal / Aman",IF(AND(APRIL!K370="L",APRIL!Z370&gt;=90,APRIL!Z370&lt;=100),"Risiko Tinggi",IF(AND(APRIL!K370="L",APRIL!Z370&gt;100),"Obesitas (Sangat Berisiko)",IF(AND(APRIL!K370="P",APRIL!Z370&lt;80),"Normal / Aman",IF(AND(APRIL!K370="P",APRIL!Z370&gt;=80,APRIL!Z370&lt;=95),"Risiko Tinggi",IF(AND(APRIL!K370="P",APRIL!Z370&gt;95),"Obesitas (Sangat Berisiko)","")))))))</f>
        <v/>
      </c>
      <c r="BB370" s="72" t="str">
        <f t="shared" ca="1" si="380"/>
        <v/>
      </c>
      <c r="BC370" s="73" t="str">
        <f>IFERROR(ABS(LEFT(APRIL!AA370,FIND("/",APRIL!AA370)-1)),"")</f>
        <v/>
      </c>
      <c r="BD370" s="73" t="str">
        <f>IFERROR(ABS(MID(APRIL!AA370,FIND("/",APRIL!AA370)+1,LEN(APRIL!AA370))),"")</f>
        <v/>
      </c>
      <c r="BE370" s="72" t="str">
        <f t="shared" si="381"/>
        <v/>
      </c>
      <c r="BF370" s="72" t="str">
        <f t="shared" ca="1" si="382"/>
        <v/>
      </c>
      <c r="BG370" s="72" t="str">
        <f>IF(APRIL!AB370="","",IF(APRIL!AB370&lt;181,"NORMAL",IF(APRIL!AB370&lt;201,"Pre DM", "DM")))</f>
        <v/>
      </c>
      <c r="BH370" s="72" t="str">
        <f t="shared" ca="1" si="383"/>
        <v/>
      </c>
      <c r="BJ370" s="71" t="str">
        <f ca="1">IFERROR(DATEDIF(MEI!I370,MEI!D370,"Y"),"")</f>
        <v/>
      </c>
      <c r="BK370" s="71" t="str">
        <f ca="1">IFERROR(DATEDIF(MEI!I370,MEI!D370,"YM"),"")</f>
        <v/>
      </c>
      <c r="BL370" s="72" t="str">
        <f t="shared" ca="1" si="384"/>
        <v/>
      </c>
      <c r="BM370" s="72" t="str">
        <f ca="1">BL370&amp;MEI!K370</f>
        <v/>
      </c>
      <c r="BN370" s="72" t="str">
        <f>IF(MEI!Y370="","",IF(MEI!Y370&lt;18.5,"Kurus",IF(MEI!Y370&lt;25,"Normal",IF(MEI!Y370&lt;30,"Overweight (Risiko)",IF(MEI!Y370&lt;35,"Obesitas I","Obesitas II")))))</f>
        <v/>
      </c>
      <c r="BO370" s="72" t="str">
        <f t="shared" ca="1" si="385"/>
        <v/>
      </c>
      <c r="BP370" s="72" t="str">
        <f>IF(MEI!Z370="","",IF(AND(MEI!K370="L",MEI!Z370&lt;90),"Normal / Aman",IF(AND(MEI!K370="L",MEI!Z370&gt;=90,MEI!Z370&lt;=100),"Risiko Tinggi",IF(AND(MEI!K370="L",MEI!Z370&gt;100),"Obesitas (Sangat Berisiko)",IF(AND(MEI!K370="P",MEI!Z370&lt;80),"Normal / Aman",IF(AND(MEI!K370="P",MEI!Z370&gt;=80,MEI!Z370&lt;=95),"Risiko Tinggi",IF(AND(MEI!K370="P",MEI!Z370&gt;95),"Obesitas (Sangat Berisiko)","")))))))</f>
        <v/>
      </c>
      <c r="BQ370" s="72" t="str">
        <f t="shared" ca="1" si="386"/>
        <v/>
      </c>
      <c r="BR370" s="73" t="str">
        <f>IFERROR(ABS(LEFT(MEI!AA370,FIND("/",MEI!AA370)-1)),"")</f>
        <v/>
      </c>
      <c r="BS370" s="73" t="str">
        <f>IFERROR(ABS(MID(MEI!AA370,FIND("/",MEI!AA370)+1,LEN(MEI!AA370))),"")</f>
        <v/>
      </c>
      <c r="BT370" s="72" t="str">
        <f t="shared" si="387"/>
        <v/>
      </c>
      <c r="BU370" s="72" t="str">
        <f t="shared" ca="1" si="388"/>
        <v/>
      </c>
      <c r="BV370" s="72" t="str">
        <f>IF(MEI!AB370="","",IF(MEI!AB370&lt;181,"NORMAL",IF(MEI!AB370&lt;201,"Pre DM", "DM")))</f>
        <v/>
      </c>
      <c r="BW370" s="72" t="str">
        <f t="shared" ca="1" si="389"/>
        <v/>
      </c>
      <c r="BY370" s="71" t="str">
        <f ca="1">IFERROR(DATEDIF(JUNI!I370,JUNI!D370,"Y"),"")</f>
        <v/>
      </c>
      <c r="BZ370" s="71" t="str">
        <f ca="1">IFERROR(DATEDIF(JUNI!I370,JUNI!D370,"YM"),"")</f>
        <v/>
      </c>
      <c r="CA370" s="72" t="str">
        <f t="shared" ca="1" si="390"/>
        <v/>
      </c>
      <c r="CB370" s="72" t="str">
        <f ca="1">CA370&amp;JUNI!K370</f>
        <v/>
      </c>
      <c r="CC370" s="72" t="str">
        <f>IF(JUNI!Y370="","",IF(JUNI!Y370&lt;18.5,"Kurus",IF(JUNI!Y370&lt;25,"Normal",IF(JUNI!Y370&lt;30,"Overweight (Risiko)",IF(JUNI!Y370&lt;35,"Obesitas I","Obesitas II")))))</f>
        <v/>
      </c>
      <c r="CD370" s="72" t="str">
        <f t="shared" ca="1" si="391"/>
        <v/>
      </c>
      <c r="CE370" s="72" t="str">
        <f>IF(JUNI!Z370="","",IF(AND(JUNI!K370="L",JUNI!Z370&lt;90),"Normal / Aman",IF(AND(JUNI!K370="L",JUNI!Z370&gt;=90,JUNI!Z370&lt;=100),"Risiko Tinggi",IF(AND(JUNI!K370="L",JUNI!Z370&gt;100),"Obesitas (Sangat Berisiko)",IF(AND(JUNI!K370="P",JUNI!Z370&lt;80),"Normal / Aman",IF(AND(JUNI!K370="P",JUNI!Z370&gt;=80,JUNI!Z370&lt;=95),"Risiko Tinggi",IF(AND(JUNI!K370="P",JUNI!Z370&gt;95),"Obesitas (Sangat Berisiko)","")))))))</f>
        <v/>
      </c>
      <c r="CF370" s="72" t="str">
        <f t="shared" ca="1" si="392"/>
        <v/>
      </c>
      <c r="CG370" s="73" t="str">
        <f>IFERROR(ABS(LEFT(JUNI!AA370,FIND("/",JUNI!AA370)-1)),"")</f>
        <v/>
      </c>
      <c r="CH370" s="73" t="str">
        <f>IFERROR(ABS(MID(JUNI!AA370,FIND("/",JUNI!AA370)+1,LEN(JUNI!AA370))),"")</f>
        <v/>
      </c>
      <c r="CI370" s="72" t="str">
        <f t="shared" si="393"/>
        <v/>
      </c>
      <c r="CJ370" s="72" t="str">
        <f t="shared" ca="1" si="394"/>
        <v/>
      </c>
      <c r="CK370" s="72" t="str">
        <f>IF(JUNI!AB370="","",IF(JUNI!AB370&lt;181,"NORMAL",IF(JUNI!AB370&lt;201,"Pre DM", "DM")))</f>
        <v/>
      </c>
      <c r="CL370" s="72" t="str">
        <f t="shared" ca="1" si="395"/>
        <v/>
      </c>
      <c r="CN370" s="71" t="str">
        <f ca="1">IFERROR(DATEDIF(JULI!I370,JULI!D370,"Y"),"")</f>
        <v/>
      </c>
      <c r="CO370" s="71" t="str">
        <f ca="1">IFERROR(DATEDIF(JULI!I370,JULI!D370,"YM"),"")</f>
        <v/>
      </c>
      <c r="CP370" s="72" t="str">
        <f t="shared" ca="1" si="396"/>
        <v/>
      </c>
      <c r="CQ370" s="72" t="str">
        <f ca="1">CP370&amp;JULI!K370</f>
        <v/>
      </c>
      <c r="CR370" s="72" t="str">
        <f>IF(JULI!Y370="","",IF(JULI!Y370&lt;18.5,"Kurus",IF(JULI!Y370&lt;25,"Normal",IF(JULI!Y370&lt;30,"Overweight (Risiko)",IF(JULI!Y370&lt;35,"Obesitas I","Obesitas II")))))</f>
        <v/>
      </c>
      <c r="CS370" s="72" t="str">
        <f t="shared" ca="1" si="397"/>
        <v/>
      </c>
      <c r="CT370" s="72" t="str">
        <f>IF(JULI!Z370="","",IF(AND(JULI!K370="L",JULI!Z370&lt;90),"Normal / Aman",IF(AND(JULI!K370="L",JULI!Z370&gt;=90,JULI!Z370&lt;=100),"Risiko Tinggi",IF(AND(JULI!K370="L",JULI!Z370&gt;100),"Obesitas (Sangat Berisiko)",IF(AND(JULI!K370="P",JULI!Z370&lt;80),"Normal / Aman",IF(AND(JULI!K370="P",JULI!Z370&gt;=80,JULI!Z370&lt;=95),"Risiko Tinggi",IF(AND(JULI!K370="P",JULI!Z370&gt;95),"Obesitas (Sangat Berisiko)","")))))))</f>
        <v/>
      </c>
      <c r="CU370" s="72" t="str">
        <f t="shared" ca="1" si="398"/>
        <v/>
      </c>
      <c r="CV370" s="73" t="str">
        <f>IFERROR(ABS(LEFT(JULI!AA370,FIND("/",JULI!AA370)-1)),"")</f>
        <v/>
      </c>
      <c r="CW370" s="73" t="str">
        <f>IFERROR(ABS(MID(JULI!AA370,FIND("/",JULI!AA370)+1,LEN(JULI!AA370))),"")</f>
        <v/>
      </c>
      <c r="CX370" s="72" t="str">
        <f t="shared" si="399"/>
        <v/>
      </c>
      <c r="CY370" s="72" t="str">
        <f t="shared" ca="1" si="400"/>
        <v/>
      </c>
      <c r="CZ370" s="72" t="str">
        <f>IF(JULI!AB370="","",IF(JULI!AB370&lt;181,"NORMAL",IF(JULI!AB370&lt;201,"Pre DM", "DM")))</f>
        <v/>
      </c>
      <c r="DA370" s="72" t="str">
        <f t="shared" ca="1" si="401"/>
        <v/>
      </c>
      <c r="DC370" s="71" t="str">
        <f ca="1">IFERROR(DATEDIF(AGUSTUS!I370,AGUSTUS!D370,"Y"),"")</f>
        <v/>
      </c>
      <c r="DD370" s="71" t="str">
        <f ca="1">IFERROR(DATEDIF(AGUSTUS!I370,AGUSTUS!D370,"YM"),"")</f>
        <v/>
      </c>
      <c r="DE370" s="72" t="str">
        <f t="shared" ca="1" si="402"/>
        <v/>
      </c>
      <c r="DF370" s="72" t="str">
        <f ca="1">DE370&amp;AGUSTUS!K370</f>
        <v/>
      </c>
      <c r="DG370" s="72" t="str">
        <f>IF(AGUSTUS!Y370="","",IF(AGUSTUS!Y370&lt;18.5,"Kurus",IF(AGUSTUS!Y370&lt;25,"Normal",IF(AGUSTUS!Y370&lt;30,"Overweight (Risiko)",IF(AGUSTUS!Y370&lt;35,"Obesitas I","Obesitas II")))))</f>
        <v/>
      </c>
      <c r="DH370" s="72" t="str">
        <f t="shared" ca="1" si="403"/>
        <v/>
      </c>
      <c r="DI370" s="72" t="str">
        <f>IF(AGUSTUS!Z370="","",IF(AND(AGUSTUS!K370="L",AGUSTUS!Z370&lt;90),"Normal / Aman",IF(AND(AGUSTUS!K370="L",AGUSTUS!Z370&gt;=90,AGUSTUS!Z370&lt;=100),"Risiko Tinggi",IF(AND(AGUSTUS!K370="L",AGUSTUS!Z370&gt;100),"Obesitas (Sangat Berisiko)",IF(AND(AGUSTUS!K370="P",AGUSTUS!Z370&lt;80),"Normal / Aman",IF(AND(AGUSTUS!K370="P",AGUSTUS!Z370&gt;=80,AGUSTUS!Z370&lt;=95),"Risiko Tinggi",IF(AND(AGUSTUS!K370="P",AGUSTUS!Z370&gt;95),"Obesitas (Sangat Berisiko)","")))))))</f>
        <v/>
      </c>
      <c r="DJ370" s="72" t="str">
        <f t="shared" ca="1" si="404"/>
        <v/>
      </c>
      <c r="DK370" s="73" t="str">
        <f>IFERROR(ABS(LEFT(AGUSTUS!AA370,FIND("/",AGUSTUS!AA370)-1)),"")</f>
        <v/>
      </c>
      <c r="DL370" s="73" t="str">
        <f>IFERROR(ABS(MID(AGUSTUS!AA370,FIND("/",AGUSTUS!AA370)+1,LEN(AGUSTUS!AA370))),"")</f>
        <v/>
      </c>
      <c r="DM370" s="72" t="str">
        <f t="shared" si="405"/>
        <v/>
      </c>
      <c r="DN370" s="72" t="str">
        <f t="shared" ca="1" si="406"/>
        <v/>
      </c>
      <c r="DO370" s="72" t="str">
        <f>IF(AGUSTUS!AB370="","",IF(AGUSTUS!AB370&lt;181,"NORMAL",IF(AGUSTUS!AB370&lt;201,"Pre DM", "DM")))</f>
        <v/>
      </c>
      <c r="DP370" s="72" t="str">
        <f t="shared" ca="1" si="407"/>
        <v/>
      </c>
      <c r="DR370" s="71" t="str">
        <f ca="1">IFERROR(DATEDIF(SEPTEMBER!I370,SEPTEMBER!D370,"Y"),"")</f>
        <v/>
      </c>
      <c r="DS370" s="71" t="str">
        <f ca="1">IFERROR(DATEDIF(SEPTEMBER!I370,SEPTEMBER!D370,"YM"),"")</f>
        <v/>
      </c>
      <c r="DT370" s="72" t="str">
        <f t="shared" ca="1" si="408"/>
        <v/>
      </c>
      <c r="DU370" s="72" t="str">
        <f ca="1">DT370&amp;SEPTEMBER!K370</f>
        <v/>
      </c>
      <c r="DV370" s="72" t="str">
        <f>IF(SEPTEMBER!Y370="","",IF(SEPTEMBER!Y370&lt;18.5,"Kurus",IF(SEPTEMBER!Y370&lt;25,"Normal",IF(SEPTEMBER!Y370&lt;30,"Overweight (Risiko)",IF(SEPTEMBER!Y370&lt;35,"Obesitas I","Obesitas II")))))</f>
        <v/>
      </c>
      <c r="DW370" s="72" t="str">
        <f t="shared" ca="1" si="409"/>
        <v/>
      </c>
      <c r="DX370" s="72" t="str">
        <f>IF(SEPTEMBER!Z370="","",IF(AND(SEPTEMBER!K370="L",SEPTEMBER!Z370&lt;90),"Normal / Aman",IF(AND(SEPTEMBER!K370="L",SEPTEMBER!Z370&gt;=90,SEPTEMBER!Z370&lt;=100),"Risiko Tinggi",IF(AND(SEPTEMBER!K370="L",SEPTEMBER!Z370&gt;100),"Obesitas (Sangat Berisiko)",IF(AND(SEPTEMBER!K370="P",SEPTEMBER!Z370&lt;80),"Normal / Aman",IF(AND(SEPTEMBER!K370="P",SEPTEMBER!Z370&gt;=80,SEPTEMBER!Z370&lt;=95),"Risiko Tinggi",IF(AND(SEPTEMBER!K370="P",SEPTEMBER!Z370&gt;95),"Obesitas (Sangat Berisiko)","")))))))</f>
        <v/>
      </c>
      <c r="DY370" s="72" t="str">
        <f t="shared" ca="1" si="410"/>
        <v/>
      </c>
      <c r="DZ370" s="73" t="str">
        <f>IFERROR(ABS(LEFT(SEPTEMBER!AA370,FIND("/",SEPTEMBER!AA370)-1)),"")</f>
        <v/>
      </c>
      <c r="EA370" s="73" t="str">
        <f>IFERROR(ABS(MID(SEPTEMBER!AA370,FIND("/",SEPTEMBER!AA370)+1,LEN(SEPTEMBER!AA370))),"")</f>
        <v/>
      </c>
      <c r="EB370" s="72" t="str">
        <f t="shared" si="411"/>
        <v/>
      </c>
      <c r="EC370" s="72" t="str">
        <f t="shared" ca="1" si="412"/>
        <v/>
      </c>
      <c r="ED370" s="72" t="str">
        <f>IF(SEPTEMBER!AB370="","",IF(SEPTEMBER!AB370&lt;181,"NORMAL",IF(SEPTEMBER!AB370&lt;201,"Pre DM", "DM")))</f>
        <v/>
      </c>
      <c r="EE370" s="72" t="str">
        <f t="shared" ca="1" si="413"/>
        <v/>
      </c>
      <c r="EG370" s="71" t="str">
        <f ca="1">IFERROR(DATEDIF(OKTOBER!I370,OKTOBER!D370,"Y"),"")</f>
        <v/>
      </c>
      <c r="EH370" s="71" t="str">
        <f ca="1">IFERROR(DATEDIF(OKTOBER!I370,OKTOBER!D370,"YM"),"")</f>
        <v/>
      </c>
      <c r="EI370" s="72" t="str">
        <f t="shared" ca="1" si="414"/>
        <v/>
      </c>
      <c r="EJ370" s="72" t="str">
        <f ca="1">EI370&amp;OKTOBER!K370</f>
        <v/>
      </c>
      <c r="EK370" s="72" t="str">
        <f>IF(OKTOBER!Y370="","",IF(OKTOBER!Y370&lt;18.5,"Kurus",IF(OKTOBER!Y370&lt;25,"Normal",IF(OKTOBER!Y370&lt;30,"Overweight (Risiko)",IF(OKTOBER!Y370&lt;35,"Obesitas I","Obesitas II")))))</f>
        <v/>
      </c>
      <c r="EL370" s="72" t="str">
        <f t="shared" ca="1" si="415"/>
        <v/>
      </c>
      <c r="EM370" s="72" t="str">
        <f>IF(OKTOBER!Z370="","",IF(AND(OKTOBER!K370="L",OKTOBER!Z370&lt;90),"Normal / Aman",IF(AND(OKTOBER!K370="L",OKTOBER!Z370&gt;=90,OKTOBER!Z370&lt;=100),"Risiko Tinggi",IF(AND(OKTOBER!K370="L",OKTOBER!Z370&gt;100),"Obesitas (Sangat Berisiko)",IF(AND(OKTOBER!K370="P",OKTOBER!Z370&lt;80),"Normal / Aman",IF(AND(OKTOBER!K370="P",OKTOBER!Z370&gt;=80,OKTOBER!Z370&lt;=95),"Risiko Tinggi",IF(AND(OKTOBER!K370="P",OKTOBER!Z370&gt;95),"Obesitas (Sangat Berisiko)","")))))))</f>
        <v/>
      </c>
      <c r="EN370" s="72" t="str">
        <f t="shared" ca="1" si="416"/>
        <v/>
      </c>
      <c r="EO370" s="73" t="str">
        <f>IFERROR(ABS(LEFT(OKTOBER!AA370,FIND("/",OKTOBER!AA370)-1)),"")</f>
        <v/>
      </c>
      <c r="EP370" s="73" t="str">
        <f>IFERROR(ABS(MID(OKTOBER!AA370,FIND("/",OKTOBER!AA370)+1,LEN(OKTOBER!AA370))),"")</f>
        <v/>
      </c>
      <c r="EQ370" s="72" t="str">
        <f t="shared" si="417"/>
        <v/>
      </c>
      <c r="ER370" s="72" t="str">
        <f t="shared" ca="1" si="418"/>
        <v/>
      </c>
      <c r="ES370" s="72" t="str">
        <f>IF(OKTOBER!AB370="","",IF(OKTOBER!AB370&lt;181,"NORMAL",IF(OKTOBER!AB370&lt;201,"Pre DM", "DM")))</f>
        <v/>
      </c>
      <c r="ET370" s="72" t="str">
        <f t="shared" ca="1" si="419"/>
        <v/>
      </c>
      <c r="EV370" s="71" t="str">
        <f ca="1">IFERROR(DATEDIF(NOPEMBER!I370,NOPEMBER!D370,"Y"),"")</f>
        <v/>
      </c>
      <c r="EW370" s="71" t="str">
        <f ca="1">IFERROR(DATEDIF(NOPEMBER!I370,NOPEMBER!D370,"YM"),"")</f>
        <v/>
      </c>
      <c r="EX370" s="72" t="str">
        <f t="shared" ca="1" si="420"/>
        <v/>
      </c>
      <c r="EY370" s="72" t="str">
        <f ca="1">EX370&amp;NOPEMBER!K370</f>
        <v/>
      </c>
      <c r="EZ370" s="72" t="str">
        <f>IF(NOPEMBER!Y370="","",IF(NOPEMBER!Y370&lt;18.5,"Kurus",IF(NOPEMBER!Y370&lt;25,"Normal",IF(NOPEMBER!Y370&lt;30,"Overweight (Risiko)",IF(NOPEMBER!Y370&lt;35,"Obesitas I","Obesitas II")))))</f>
        <v/>
      </c>
      <c r="FA370" s="72" t="str">
        <f t="shared" ca="1" si="421"/>
        <v/>
      </c>
      <c r="FB370" s="72" t="str">
        <f>IF(NOPEMBER!Z370="","",IF(AND(NOPEMBER!K370="L",NOPEMBER!Z370&lt;90),"Normal / Aman",IF(AND(NOPEMBER!K370="L",NOPEMBER!Z370&gt;=90,NOPEMBER!Z370&lt;=100),"Risiko Tinggi",IF(AND(NOPEMBER!K370="L",NOPEMBER!Z370&gt;100),"Obesitas (Sangat Berisiko)",IF(AND(NOPEMBER!K370="P",NOPEMBER!Z370&lt;80),"Normal / Aman",IF(AND(NOPEMBER!K370="P",NOPEMBER!Z370&gt;=80,NOPEMBER!Z370&lt;=95),"Risiko Tinggi",IF(AND(NOPEMBER!K370="P",NOPEMBER!Z370&gt;95),"Obesitas (Sangat Berisiko)","")))))))</f>
        <v/>
      </c>
      <c r="FC370" s="72" t="str">
        <f t="shared" ca="1" si="422"/>
        <v/>
      </c>
      <c r="FD370" s="73" t="str">
        <f>IFERROR(ABS(LEFT(NOPEMBER!AA370,FIND("/",NOPEMBER!AA370)-1)),"")</f>
        <v/>
      </c>
      <c r="FE370" s="73" t="str">
        <f>IFERROR(ABS(MID(NOPEMBER!AA370,FIND("/",NOPEMBER!AA370)+1,LEN(NOPEMBER!AA370))),"")</f>
        <v/>
      </c>
      <c r="FF370" s="72" t="str">
        <f t="shared" si="423"/>
        <v/>
      </c>
      <c r="FG370" s="72" t="str">
        <f t="shared" ca="1" si="424"/>
        <v/>
      </c>
      <c r="FH370" s="72" t="str">
        <f>IF(NOPEMBER!AB370="","",IF(NOPEMBER!AB370&lt;181,"NORMAL",IF(NOPEMBER!AB370&lt;201,"Pre DM", "DM")))</f>
        <v/>
      </c>
      <c r="FI370" s="72" t="str">
        <f t="shared" ca="1" si="425"/>
        <v/>
      </c>
      <c r="FK370" s="71" t="str">
        <f ca="1">IFERROR(DATEDIF(DESEMBER!I370,DESEMBER!D370,"Y"),"")</f>
        <v/>
      </c>
      <c r="FL370" s="71" t="str">
        <f ca="1">IFERROR(DATEDIF(DESEMBER!I370,DESEMBER!D370,"YM"),"")</f>
        <v/>
      </c>
      <c r="FM370" s="72" t="str">
        <f t="shared" ca="1" si="426"/>
        <v/>
      </c>
      <c r="FN370" s="72" t="str">
        <f ca="1">FM370&amp;DESEMBER!K370</f>
        <v/>
      </c>
      <c r="FO370" s="72" t="str">
        <f>IF(DESEMBER!Y370="","",IF(DESEMBER!Y370&lt;18.5,"Kurus",IF(DESEMBER!Y370&lt;25,"Normal",IF(DESEMBER!Y370&lt;30,"Overweight (Risiko)",IF(DESEMBER!Y370&lt;35,"Obesitas I","Obesitas II")))))</f>
        <v/>
      </c>
      <c r="FP370" s="72" t="str">
        <f t="shared" ca="1" si="427"/>
        <v/>
      </c>
      <c r="FQ370" s="72" t="str">
        <f>IF(DESEMBER!Z370="","",IF(AND(DESEMBER!K370="L",DESEMBER!Z370&lt;90),"Normal / Aman",IF(AND(DESEMBER!K370="L",DESEMBER!Z370&gt;=90,DESEMBER!Z370&lt;=100),"Risiko Tinggi",IF(AND(DESEMBER!K370="L",DESEMBER!Z370&gt;100),"Obesitas (Sangat Berisiko)",IF(AND(DESEMBER!K370="P",DESEMBER!Z370&lt;80),"Normal / Aman",IF(AND(DESEMBER!K370="P",DESEMBER!Z370&gt;=80,DESEMBER!Z370&lt;=95),"Risiko Tinggi",IF(AND(DESEMBER!K370="P",DESEMBER!Z370&gt;95),"Obesitas (Sangat Berisiko)","")))))))</f>
        <v/>
      </c>
      <c r="FR370" s="72" t="str">
        <f t="shared" ca="1" si="428"/>
        <v/>
      </c>
      <c r="FS370" s="73" t="str">
        <f>IFERROR(ABS(LEFT(DESEMBER!AA370,FIND("/",DESEMBER!AA370)-1)),"")</f>
        <v/>
      </c>
      <c r="FT370" s="73" t="str">
        <f>IFERROR(ABS(MID(DESEMBER!AA370,FIND("/",DESEMBER!AA370)+1,LEN(DESEMBER!AA370))),"")</f>
        <v/>
      </c>
      <c r="FU370" s="72" t="str">
        <f t="shared" si="429"/>
        <v/>
      </c>
      <c r="FV370" s="72" t="str">
        <f t="shared" ca="1" si="430"/>
        <v/>
      </c>
      <c r="FW370" s="72" t="str">
        <f>IF(DESEMBER!AB370="","",IF(DESEMBER!AB370&lt;181,"NORMAL",IF(DESEMBER!AB370&lt;201,"Pre DM", "DM")))</f>
        <v/>
      </c>
      <c r="FX370" s="72" t="str">
        <f t="shared" ca="1" si="431"/>
        <v/>
      </c>
    </row>
    <row r="371" spans="2:180" x14ac:dyDescent="0.25">
      <c r="B371" s="71" t="str">
        <f ca="1">IFERROR(DATEDIF(JANUARI!I371,JANUARI!D371,"Y"),"")</f>
        <v/>
      </c>
      <c r="C371" s="71" t="str">
        <f ca="1">IFERROR(DATEDIF(JANUARI!I371,JANUARI!D371,"YM"),"")</f>
        <v/>
      </c>
      <c r="D371" s="72" t="str">
        <f t="shared" ca="1" si="360"/>
        <v/>
      </c>
      <c r="E371" s="72" t="str">
        <f ca="1">D371&amp;JANUARI!K371</f>
        <v/>
      </c>
      <c r="F371" s="72" t="str">
        <f>IF(JANUARI!Y371="","",IF(JANUARI!Y371&lt;18.5,"Kurus",IF(JANUARI!Y371&lt;25,"Normal",IF(JANUARI!Y371&lt;30,"Overweight (Risiko)",IF(JANUARI!Y371&lt;35,"Obesitas I","Obesitas II")))))</f>
        <v/>
      </c>
      <c r="G371" s="72" t="str">
        <f t="shared" ca="1" si="361"/>
        <v/>
      </c>
      <c r="H371" s="72" t="str">
        <f>IF(JANUARI!Z371="","",IF(AND(JANUARI!K371="L",JANUARI!Z371&lt;90),"Normal / Aman",IF(AND(JANUARI!K371="L",JANUARI!Z371&gt;=90,JANUARI!Z371&lt;=100),"Risiko Tinggi",IF(AND(JANUARI!K371="L",JANUARI!Z371&gt;100),"Obesitas (Sangat Berisiko)",IF(AND(JANUARI!K371="P",JANUARI!Z371&lt;80),"Normal / Aman",IF(AND(JANUARI!K371="P",JANUARI!Z371&gt;=80,JANUARI!Z371&lt;=95),"Risiko Tinggi",IF(AND(JANUARI!K371="P",JANUARI!Z371&gt;95),"Obesitas (Sangat Berisiko)","")))))))</f>
        <v/>
      </c>
      <c r="I371" s="72" t="str">
        <f t="shared" ca="1" si="362"/>
        <v/>
      </c>
      <c r="J371" s="73" t="str">
        <f>IFERROR(ABS(LEFT(JANUARI!AA371,FIND("/",JANUARI!AA371)-1)),"")</f>
        <v/>
      </c>
      <c r="K371" s="73" t="str">
        <f>IFERROR(ABS(MID(JANUARI!AA371,FIND("/",JANUARI!AA371)+1,LEN(JANUARI!AA371))),"")</f>
        <v/>
      </c>
      <c r="L371" s="72" t="str">
        <f t="shared" si="363"/>
        <v/>
      </c>
      <c r="M371" s="72" t="str">
        <f t="shared" ca="1" si="364"/>
        <v/>
      </c>
      <c r="N371" s="72" t="str">
        <f>IF(JANUARI!AB371="","",IF(JANUARI!AB371&lt;181,"NORMAL",IF(JANUARI!AB371&lt;201,"Pre DM", "DM")))</f>
        <v/>
      </c>
      <c r="O371" s="72" t="str">
        <f t="shared" ca="1" si="365"/>
        <v/>
      </c>
      <c r="Q371" s="71" t="str">
        <f ca="1">IFERROR(DATEDIF(PEBRUARI!I371,PEBRUARI!D371,"Y"),"")</f>
        <v/>
      </c>
      <c r="R371" s="71" t="str">
        <f ca="1">IFERROR(DATEDIF(PEBRUARI!I371,PEBRUARI!D371,"YM"),"")</f>
        <v/>
      </c>
      <c r="S371" s="72" t="str">
        <f t="shared" ca="1" si="366"/>
        <v/>
      </c>
      <c r="T371" s="72" t="str">
        <f ca="1">S371&amp;PEBRUARI!K371</f>
        <v/>
      </c>
      <c r="U371" s="72" t="str">
        <f>IF(PEBRUARI!Y371="","",IF(PEBRUARI!Y371&lt;18.5,"Kurus",IF(PEBRUARI!Y371&lt;25,"Normal",IF(PEBRUARI!Y371&lt;30,"Overweight (Risiko)",IF(PEBRUARI!Y371&lt;35,"Obesitas I","Obesitas II")))))</f>
        <v/>
      </c>
      <c r="V371" s="72" t="str">
        <f t="shared" ca="1" si="367"/>
        <v/>
      </c>
      <c r="W371" s="72" t="str">
        <f>IF(PEBRUARI!Z371="","",IF(AND(PEBRUARI!K371="L",PEBRUARI!Z371&lt;90),"Normal / Aman",IF(AND(PEBRUARI!K371="L",PEBRUARI!Z371&gt;=90,PEBRUARI!Z371&lt;=100),"Risiko Tinggi",IF(AND(PEBRUARI!K371="L",PEBRUARI!Z371&gt;100),"Obesitas (Sangat Berisiko)",IF(AND(PEBRUARI!K371="P",PEBRUARI!Z371&lt;80),"Normal / Aman",IF(AND(PEBRUARI!K371="P",PEBRUARI!Z371&gt;=80,PEBRUARI!Z371&lt;=95),"Risiko Tinggi",IF(AND(PEBRUARI!K371="P",PEBRUARI!Z371&gt;95),"Obesitas (Sangat Berisiko)","")))))))</f>
        <v/>
      </c>
      <c r="X371" s="72" t="str">
        <f t="shared" ca="1" si="368"/>
        <v/>
      </c>
      <c r="Y371" s="73" t="str">
        <f>IFERROR(ABS(LEFT(PEBRUARI!AA371,FIND("/",PEBRUARI!AA371)-1)),"")</f>
        <v/>
      </c>
      <c r="Z371" s="73" t="str">
        <f>IFERROR(ABS(MID(PEBRUARI!AA371,FIND("/",PEBRUARI!AA371)+1,LEN(PEBRUARI!AA371))),"")</f>
        <v/>
      </c>
      <c r="AA371" s="72" t="str">
        <f t="shared" si="369"/>
        <v/>
      </c>
      <c r="AB371" s="72" t="str">
        <f t="shared" ca="1" si="370"/>
        <v/>
      </c>
      <c r="AC371" s="72" t="str">
        <f>IF(PEBRUARI!AB371="","",IF(PEBRUARI!AB371&lt;181,"NORMAL",IF(PEBRUARI!AB371&lt;201,"Pre DM", "DM")))</f>
        <v/>
      </c>
      <c r="AD371" s="72" t="str">
        <f t="shared" ca="1" si="371"/>
        <v/>
      </c>
      <c r="AF371" s="71" t="str">
        <f ca="1">IFERROR(DATEDIF(MARET!I371,MARET!D371,"Y"),"")</f>
        <v/>
      </c>
      <c r="AG371" s="71" t="str">
        <f ca="1">IFERROR(DATEDIF(MARET!I371,MARET!D371,"YM"),"")</f>
        <v/>
      </c>
      <c r="AH371" s="72" t="str">
        <f t="shared" ca="1" si="372"/>
        <v/>
      </c>
      <c r="AI371" s="72" t="str">
        <f ca="1">AH371&amp;MARET!K371</f>
        <v/>
      </c>
      <c r="AJ371" s="72" t="str">
        <f>IF(MARET!Y371="","",IF(MARET!Y371&lt;18.5,"Kurus",IF(MARET!Y371&lt;25,"Normal",IF(MARET!Y371&lt;30,"Overweight (Risiko)",IF(MARET!Y371&lt;35,"Obesitas I","Obesitas II")))))</f>
        <v/>
      </c>
      <c r="AK371" s="72" t="str">
        <f t="shared" ca="1" si="373"/>
        <v/>
      </c>
      <c r="AL371" s="72" t="str">
        <f>IF(MARET!Z371="","",IF(AND(MARET!K371="L",MARET!Z371&lt;90),"Normal / Aman",IF(AND(MARET!K371="L",MARET!Z371&gt;=90,MARET!Z371&lt;=100),"Risiko Tinggi",IF(AND(MARET!K371="L",MARET!Z371&gt;100),"Obesitas (Sangat Berisiko)",IF(AND(MARET!K371="P",MARET!Z371&lt;80),"Normal / Aman",IF(AND(MARET!K371="P",MARET!Z371&gt;=80,MARET!Z371&lt;=95),"Risiko Tinggi",IF(AND(MARET!K371="P",MARET!Z371&gt;95),"Obesitas (Sangat Berisiko)","")))))))</f>
        <v/>
      </c>
      <c r="AM371" s="72" t="str">
        <f t="shared" ca="1" si="374"/>
        <v/>
      </c>
      <c r="AN371" s="73" t="str">
        <f>IFERROR(ABS(LEFT(MARET!AA371,FIND("/",MARET!AA371)-1)),"")</f>
        <v/>
      </c>
      <c r="AO371" s="73" t="str">
        <f>IFERROR(ABS(MID(MARET!AA371,FIND("/",MARET!AA371)+1,LEN(MARET!AA371))),"")</f>
        <v/>
      </c>
      <c r="AP371" s="72" t="str">
        <f t="shared" si="375"/>
        <v/>
      </c>
      <c r="AQ371" s="72" t="str">
        <f t="shared" ca="1" si="376"/>
        <v/>
      </c>
      <c r="AR371" s="72" t="str">
        <f>IF(MARET!AB371="","",IF(MARET!AB371&lt;181,"NORMAL",IF(MARET!AB371&lt;201,"Pre DM", "DM")))</f>
        <v/>
      </c>
      <c r="AS371" s="72" t="str">
        <f t="shared" ca="1" si="377"/>
        <v/>
      </c>
      <c r="AU371" s="71" t="str">
        <f ca="1">IFERROR(DATEDIF(APRIL!I371,APRIL!D371,"Y"),"")</f>
        <v/>
      </c>
      <c r="AV371" s="71" t="str">
        <f ca="1">IFERROR(DATEDIF(APRIL!I371,APRIL!D371,"YM"),"")</f>
        <v/>
      </c>
      <c r="AW371" s="72" t="str">
        <f t="shared" ca="1" si="378"/>
        <v/>
      </c>
      <c r="AX371" s="72" t="str">
        <f ca="1">AW371&amp;APRIL!K371</f>
        <v/>
      </c>
      <c r="AY371" s="72" t="str">
        <f>IF(APRIL!Y371="","",IF(APRIL!Y371&lt;18.5,"Kurus",IF(APRIL!Y371&lt;25,"Normal",IF(APRIL!Y371&lt;30,"Overweight (Risiko)",IF(APRIL!Y371&lt;35,"Obesitas I","Obesitas II")))))</f>
        <v/>
      </c>
      <c r="AZ371" s="72" t="str">
        <f t="shared" ca="1" si="379"/>
        <v/>
      </c>
      <c r="BA371" s="72" t="str">
        <f>IF(APRIL!Z371="","",IF(AND(APRIL!K371="L",APRIL!Z371&lt;90),"Normal / Aman",IF(AND(APRIL!K371="L",APRIL!Z371&gt;=90,APRIL!Z371&lt;=100),"Risiko Tinggi",IF(AND(APRIL!K371="L",APRIL!Z371&gt;100),"Obesitas (Sangat Berisiko)",IF(AND(APRIL!K371="P",APRIL!Z371&lt;80),"Normal / Aman",IF(AND(APRIL!K371="P",APRIL!Z371&gt;=80,APRIL!Z371&lt;=95),"Risiko Tinggi",IF(AND(APRIL!K371="P",APRIL!Z371&gt;95),"Obesitas (Sangat Berisiko)","")))))))</f>
        <v/>
      </c>
      <c r="BB371" s="72" t="str">
        <f t="shared" ca="1" si="380"/>
        <v/>
      </c>
      <c r="BC371" s="73" t="str">
        <f>IFERROR(ABS(LEFT(APRIL!AA371,FIND("/",APRIL!AA371)-1)),"")</f>
        <v/>
      </c>
      <c r="BD371" s="73" t="str">
        <f>IFERROR(ABS(MID(APRIL!AA371,FIND("/",APRIL!AA371)+1,LEN(APRIL!AA371))),"")</f>
        <v/>
      </c>
      <c r="BE371" s="72" t="str">
        <f t="shared" si="381"/>
        <v/>
      </c>
      <c r="BF371" s="72" t="str">
        <f t="shared" ca="1" si="382"/>
        <v/>
      </c>
      <c r="BG371" s="72" t="str">
        <f>IF(APRIL!AB371="","",IF(APRIL!AB371&lt;181,"NORMAL",IF(APRIL!AB371&lt;201,"Pre DM", "DM")))</f>
        <v/>
      </c>
      <c r="BH371" s="72" t="str">
        <f t="shared" ca="1" si="383"/>
        <v/>
      </c>
      <c r="BJ371" s="71" t="str">
        <f ca="1">IFERROR(DATEDIF(MEI!I371,MEI!D371,"Y"),"")</f>
        <v/>
      </c>
      <c r="BK371" s="71" t="str">
        <f ca="1">IFERROR(DATEDIF(MEI!I371,MEI!D371,"YM"),"")</f>
        <v/>
      </c>
      <c r="BL371" s="72" t="str">
        <f t="shared" ca="1" si="384"/>
        <v/>
      </c>
      <c r="BM371" s="72" t="str">
        <f ca="1">BL371&amp;MEI!K371</f>
        <v/>
      </c>
      <c r="BN371" s="72" t="str">
        <f>IF(MEI!Y371="","",IF(MEI!Y371&lt;18.5,"Kurus",IF(MEI!Y371&lt;25,"Normal",IF(MEI!Y371&lt;30,"Overweight (Risiko)",IF(MEI!Y371&lt;35,"Obesitas I","Obesitas II")))))</f>
        <v/>
      </c>
      <c r="BO371" s="72" t="str">
        <f t="shared" ca="1" si="385"/>
        <v/>
      </c>
      <c r="BP371" s="72" t="str">
        <f>IF(MEI!Z371="","",IF(AND(MEI!K371="L",MEI!Z371&lt;90),"Normal / Aman",IF(AND(MEI!K371="L",MEI!Z371&gt;=90,MEI!Z371&lt;=100),"Risiko Tinggi",IF(AND(MEI!K371="L",MEI!Z371&gt;100),"Obesitas (Sangat Berisiko)",IF(AND(MEI!K371="P",MEI!Z371&lt;80),"Normal / Aman",IF(AND(MEI!K371="P",MEI!Z371&gt;=80,MEI!Z371&lt;=95),"Risiko Tinggi",IF(AND(MEI!K371="P",MEI!Z371&gt;95),"Obesitas (Sangat Berisiko)","")))))))</f>
        <v/>
      </c>
      <c r="BQ371" s="72" t="str">
        <f t="shared" ca="1" si="386"/>
        <v/>
      </c>
      <c r="BR371" s="73" t="str">
        <f>IFERROR(ABS(LEFT(MEI!AA371,FIND("/",MEI!AA371)-1)),"")</f>
        <v/>
      </c>
      <c r="BS371" s="73" t="str">
        <f>IFERROR(ABS(MID(MEI!AA371,FIND("/",MEI!AA371)+1,LEN(MEI!AA371))),"")</f>
        <v/>
      </c>
      <c r="BT371" s="72" t="str">
        <f t="shared" si="387"/>
        <v/>
      </c>
      <c r="BU371" s="72" t="str">
        <f t="shared" ca="1" si="388"/>
        <v/>
      </c>
      <c r="BV371" s="72" t="str">
        <f>IF(MEI!AB371="","",IF(MEI!AB371&lt;181,"NORMAL",IF(MEI!AB371&lt;201,"Pre DM", "DM")))</f>
        <v/>
      </c>
      <c r="BW371" s="72" t="str">
        <f t="shared" ca="1" si="389"/>
        <v/>
      </c>
      <c r="BY371" s="71" t="str">
        <f ca="1">IFERROR(DATEDIF(JUNI!I371,JUNI!D371,"Y"),"")</f>
        <v/>
      </c>
      <c r="BZ371" s="71" t="str">
        <f ca="1">IFERROR(DATEDIF(JUNI!I371,JUNI!D371,"YM"),"")</f>
        <v/>
      </c>
      <c r="CA371" s="72" t="str">
        <f t="shared" ca="1" si="390"/>
        <v/>
      </c>
      <c r="CB371" s="72" t="str">
        <f ca="1">CA371&amp;JUNI!K371</f>
        <v/>
      </c>
      <c r="CC371" s="72" t="str">
        <f>IF(JUNI!Y371="","",IF(JUNI!Y371&lt;18.5,"Kurus",IF(JUNI!Y371&lt;25,"Normal",IF(JUNI!Y371&lt;30,"Overweight (Risiko)",IF(JUNI!Y371&lt;35,"Obesitas I","Obesitas II")))))</f>
        <v/>
      </c>
      <c r="CD371" s="72" t="str">
        <f t="shared" ca="1" si="391"/>
        <v/>
      </c>
      <c r="CE371" s="72" t="str">
        <f>IF(JUNI!Z371="","",IF(AND(JUNI!K371="L",JUNI!Z371&lt;90),"Normal / Aman",IF(AND(JUNI!K371="L",JUNI!Z371&gt;=90,JUNI!Z371&lt;=100),"Risiko Tinggi",IF(AND(JUNI!K371="L",JUNI!Z371&gt;100),"Obesitas (Sangat Berisiko)",IF(AND(JUNI!K371="P",JUNI!Z371&lt;80),"Normal / Aman",IF(AND(JUNI!K371="P",JUNI!Z371&gt;=80,JUNI!Z371&lt;=95),"Risiko Tinggi",IF(AND(JUNI!K371="P",JUNI!Z371&gt;95),"Obesitas (Sangat Berisiko)","")))))))</f>
        <v/>
      </c>
      <c r="CF371" s="72" t="str">
        <f t="shared" ca="1" si="392"/>
        <v/>
      </c>
      <c r="CG371" s="73" t="str">
        <f>IFERROR(ABS(LEFT(JUNI!AA371,FIND("/",JUNI!AA371)-1)),"")</f>
        <v/>
      </c>
      <c r="CH371" s="73" t="str">
        <f>IFERROR(ABS(MID(JUNI!AA371,FIND("/",JUNI!AA371)+1,LEN(JUNI!AA371))),"")</f>
        <v/>
      </c>
      <c r="CI371" s="72" t="str">
        <f t="shared" si="393"/>
        <v/>
      </c>
      <c r="CJ371" s="72" t="str">
        <f t="shared" ca="1" si="394"/>
        <v/>
      </c>
      <c r="CK371" s="72" t="str">
        <f>IF(JUNI!AB371="","",IF(JUNI!AB371&lt;181,"NORMAL",IF(JUNI!AB371&lt;201,"Pre DM", "DM")))</f>
        <v/>
      </c>
      <c r="CL371" s="72" t="str">
        <f t="shared" ca="1" si="395"/>
        <v/>
      </c>
      <c r="CN371" s="71" t="str">
        <f ca="1">IFERROR(DATEDIF(JULI!I371,JULI!D371,"Y"),"")</f>
        <v/>
      </c>
      <c r="CO371" s="71" t="str">
        <f ca="1">IFERROR(DATEDIF(JULI!I371,JULI!D371,"YM"),"")</f>
        <v/>
      </c>
      <c r="CP371" s="72" t="str">
        <f t="shared" ca="1" si="396"/>
        <v/>
      </c>
      <c r="CQ371" s="72" t="str">
        <f ca="1">CP371&amp;JULI!K371</f>
        <v/>
      </c>
      <c r="CR371" s="72" t="str">
        <f>IF(JULI!Y371="","",IF(JULI!Y371&lt;18.5,"Kurus",IF(JULI!Y371&lt;25,"Normal",IF(JULI!Y371&lt;30,"Overweight (Risiko)",IF(JULI!Y371&lt;35,"Obesitas I","Obesitas II")))))</f>
        <v/>
      </c>
      <c r="CS371" s="72" t="str">
        <f t="shared" ca="1" si="397"/>
        <v/>
      </c>
      <c r="CT371" s="72" t="str">
        <f>IF(JULI!Z371="","",IF(AND(JULI!K371="L",JULI!Z371&lt;90),"Normal / Aman",IF(AND(JULI!K371="L",JULI!Z371&gt;=90,JULI!Z371&lt;=100),"Risiko Tinggi",IF(AND(JULI!K371="L",JULI!Z371&gt;100),"Obesitas (Sangat Berisiko)",IF(AND(JULI!K371="P",JULI!Z371&lt;80),"Normal / Aman",IF(AND(JULI!K371="P",JULI!Z371&gt;=80,JULI!Z371&lt;=95),"Risiko Tinggi",IF(AND(JULI!K371="P",JULI!Z371&gt;95),"Obesitas (Sangat Berisiko)","")))))))</f>
        <v/>
      </c>
      <c r="CU371" s="72" t="str">
        <f t="shared" ca="1" si="398"/>
        <v/>
      </c>
      <c r="CV371" s="73" t="str">
        <f>IFERROR(ABS(LEFT(JULI!AA371,FIND("/",JULI!AA371)-1)),"")</f>
        <v/>
      </c>
      <c r="CW371" s="73" t="str">
        <f>IFERROR(ABS(MID(JULI!AA371,FIND("/",JULI!AA371)+1,LEN(JULI!AA371))),"")</f>
        <v/>
      </c>
      <c r="CX371" s="72" t="str">
        <f t="shared" si="399"/>
        <v/>
      </c>
      <c r="CY371" s="72" t="str">
        <f t="shared" ca="1" si="400"/>
        <v/>
      </c>
      <c r="CZ371" s="72" t="str">
        <f>IF(JULI!AB371="","",IF(JULI!AB371&lt;181,"NORMAL",IF(JULI!AB371&lt;201,"Pre DM", "DM")))</f>
        <v/>
      </c>
      <c r="DA371" s="72" t="str">
        <f t="shared" ca="1" si="401"/>
        <v/>
      </c>
      <c r="DC371" s="71" t="str">
        <f ca="1">IFERROR(DATEDIF(AGUSTUS!I371,AGUSTUS!D371,"Y"),"")</f>
        <v/>
      </c>
      <c r="DD371" s="71" t="str">
        <f ca="1">IFERROR(DATEDIF(AGUSTUS!I371,AGUSTUS!D371,"YM"),"")</f>
        <v/>
      </c>
      <c r="DE371" s="72" t="str">
        <f t="shared" ca="1" si="402"/>
        <v/>
      </c>
      <c r="DF371" s="72" t="str">
        <f ca="1">DE371&amp;AGUSTUS!K371</f>
        <v/>
      </c>
      <c r="DG371" s="72" t="str">
        <f>IF(AGUSTUS!Y371="","",IF(AGUSTUS!Y371&lt;18.5,"Kurus",IF(AGUSTUS!Y371&lt;25,"Normal",IF(AGUSTUS!Y371&lt;30,"Overweight (Risiko)",IF(AGUSTUS!Y371&lt;35,"Obesitas I","Obesitas II")))))</f>
        <v/>
      </c>
      <c r="DH371" s="72" t="str">
        <f t="shared" ca="1" si="403"/>
        <v/>
      </c>
      <c r="DI371" s="72" t="str">
        <f>IF(AGUSTUS!Z371="","",IF(AND(AGUSTUS!K371="L",AGUSTUS!Z371&lt;90),"Normal / Aman",IF(AND(AGUSTUS!K371="L",AGUSTUS!Z371&gt;=90,AGUSTUS!Z371&lt;=100),"Risiko Tinggi",IF(AND(AGUSTUS!K371="L",AGUSTUS!Z371&gt;100),"Obesitas (Sangat Berisiko)",IF(AND(AGUSTUS!K371="P",AGUSTUS!Z371&lt;80),"Normal / Aman",IF(AND(AGUSTUS!K371="P",AGUSTUS!Z371&gt;=80,AGUSTUS!Z371&lt;=95),"Risiko Tinggi",IF(AND(AGUSTUS!K371="P",AGUSTUS!Z371&gt;95),"Obesitas (Sangat Berisiko)","")))))))</f>
        <v/>
      </c>
      <c r="DJ371" s="72" t="str">
        <f t="shared" ca="1" si="404"/>
        <v/>
      </c>
      <c r="DK371" s="73" t="str">
        <f>IFERROR(ABS(LEFT(AGUSTUS!AA371,FIND("/",AGUSTUS!AA371)-1)),"")</f>
        <v/>
      </c>
      <c r="DL371" s="73" t="str">
        <f>IFERROR(ABS(MID(AGUSTUS!AA371,FIND("/",AGUSTUS!AA371)+1,LEN(AGUSTUS!AA371))),"")</f>
        <v/>
      </c>
      <c r="DM371" s="72" t="str">
        <f t="shared" si="405"/>
        <v/>
      </c>
      <c r="DN371" s="72" t="str">
        <f t="shared" ca="1" si="406"/>
        <v/>
      </c>
      <c r="DO371" s="72" t="str">
        <f>IF(AGUSTUS!AB371="","",IF(AGUSTUS!AB371&lt;181,"NORMAL",IF(AGUSTUS!AB371&lt;201,"Pre DM", "DM")))</f>
        <v/>
      </c>
      <c r="DP371" s="72" t="str">
        <f t="shared" ca="1" si="407"/>
        <v/>
      </c>
      <c r="DR371" s="71" t="str">
        <f ca="1">IFERROR(DATEDIF(SEPTEMBER!I371,SEPTEMBER!D371,"Y"),"")</f>
        <v/>
      </c>
      <c r="DS371" s="71" t="str">
        <f ca="1">IFERROR(DATEDIF(SEPTEMBER!I371,SEPTEMBER!D371,"YM"),"")</f>
        <v/>
      </c>
      <c r="DT371" s="72" t="str">
        <f t="shared" ca="1" si="408"/>
        <v/>
      </c>
      <c r="DU371" s="72" t="str">
        <f ca="1">DT371&amp;SEPTEMBER!K371</f>
        <v/>
      </c>
      <c r="DV371" s="72" t="str">
        <f>IF(SEPTEMBER!Y371="","",IF(SEPTEMBER!Y371&lt;18.5,"Kurus",IF(SEPTEMBER!Y371&lt;25,"Normal",IF(SEPTEMBER!Y371&lt;30,"Overweight (Risiko)",IF(SEPTEMBER!Y371&lt;35,"Obesitas I","Obesitas II")))))</f>
        <v/>
      </c>
      <c r="DW371" s="72" t="str">
        <f t="shared" ca="1" si="409"/>
        <v/>
      </c>
      <c r="DX371" s="72" t="str">
        <f>IF(SEPTEMBER!Z371="","",IF(AND(SEPTEMBER!K371="L",SEPTEMBER!Z371&lt;90),"Normal / Aman",IF(AND(SEPTEMBER!K371="L",SEPTEMBER!Z371&gt;=90,SEPTEMBER!Z371&lt;=100),"Risiko Tinggi",IF(AND(SEPTEMBER!K371="L",SEPTEMBER!Z371&gt;100),"Obesitas (Sangat Berisiko)",IF(AND(SEPTEMBER!K371="P",SEPTEMBER!Z371&lt;80),"Normal / Aman",IF(AND(SEPTEMBER!K371="P",SEPTEMBER!Z371&gt;=80,SEPTEMBER!Z371&lt;=95),"Risiko Tinggi",IF(AND(SEPTEMBER!K371="P",SEPTEMBER!Z371&gt;95),"Obesitas (Sangat Berisiko)","")))))))</f>
        <v/>
      </c>
      <c r="DY371" s="72" t="str">
        <f t="shared" ca="1" si="410"/>
        <v/>
      </c>
      <c r="DZ371" s="73" t="str">
        <f>IFERROR(ABS(LEFT(SEPTEMBER!AA371,FIND("/",SEPTEMBER!AA371)-1)),"")</f>
        <v/>
      </c>
      <c r="EA371" s="73" t="str">
        <f>IFERROR(ABS(MID(SEPTEMBER!AA371,FIND("/",SEPTEMBER!AA371)+1,LEN(SEPTEMBER!AA371))),"")</f>
        <v/>
      </c>
      <c r="EB371" s="72" t="str">
        <f t="shared" si="411"/>
        <v/>
      </c>
      <c r="EC371" s="72" t="str">
        <f t="shared" ca="1" si="412"/>
        <v/>
      </c>
      <c r="ED371" s="72" t="str">
        <f>IF(SEPTEMBER!AB371="","",IF(SEPTEMBER!AB371&lt;181,"NORMAL",IF(SEPTEMBER!AB371&lt;201,"Pre DM", "DM")))</f>
        <v/>
      </c>
      <c r="EE371" s="72" t="str">
        <f t="shared" ca="1" si="413"/>
        <v/>
      </c>
      <c r="EG371" s="71" t="str">
        <f ca="1">IFERROR(DATEDIF(OKTOBER!I371,OKTOBER!D371,"Y"),"")</f>
        <v/>
      </c>
      <c r="EH371" s="71" t="str">
        <f ca="1">IFERROR(DATEDIF(OKTOBER!I371,OKTOBER!D371,"YM"),"")</f>
        <v/>
      </c>
      <c r="EI371" s="72" t="str">
        <f t="shared" ca="1" si="414"/>
        <v/>
      </c>
      <c r="EJ371" s="72" t="str">
        <f ca="1">EI371&amp;OKTOBER!K371</f>
        <v/>
      </c>
      <c r="EK371" s="72" t="str">
        <f>IF(OKTOBER!Y371="","",IF(OKTOBER!Y371&lt;18.5,"Kurus",IF(OKTOBER!Y371&lt;25,"Normal",IF(OKTOBER!Y371&lt;30,"Overweight (Risiko)",IF(OKTOBER!Y371&lt;35,"Obesitas I","Obesitas II")))))</f>
        <v/>
      </c>
      <c r="EL371" s="72" t="str">
        <f t="shared" ca="1" si="415"/>
        <v/>
      </c>
      <c r="EM371" s="72" t="str">
        <f>IF(OKTOBER!Z371="","",IF(AND(OKTOBER!K371="L",OKTOBER!Z371&lt;90),"Normal / Aman",IF(AND(OKTOBER!K371="L",OKTOBER!Z371&gt;=90,OKTOBER!Z371&lt;=100),"Risiko Tinggi",IF(AND(OKTOBER!K371="L",OKTOBER!Z371&gt;100),"Obesitas (Sangat Berisiko)",IF(AND(OKTOBER!K371="P",OKTOBER!Z371&lt;80),"Normal / Aman",IF(AND(OKTOBER!K371="P",OKTOBER!Z371&gt;=80,OKTOBER!Z371&lt;=95),"Risiko Tinggi",IF(AND(OKTOBER!K371="P",OKTOBER!Z371&gt;95),"Obesitas (Sangat Berisiko)","")))))))</f>
        <v/>
      </c>
      <c r="EN371" s="72" t="str">
        <f t="shared" ca="1" si="416"/>
        <v/>
      </c>
      <c r="EO371" s="73" t="str">
        <f>IFERROR(ABS(LEFT(OKTOBER!AA371,FIND("/",OKTOBER!AA371)-1)),"")</f>
        <v/>
      </c>
      <c r="EP371" s="73" t="str">
        <f>IFERROR(ABS(MID(OKTOBER!AA371,FIND("/",OKTOBER!AA371)+1,LEN(OKTOBER!AA371))),"")</f>
        <v/>
      </c>
      <c r="EQ371" s="72" t="str">
        <f t="shared" si="417"/>
        <v/>
      </c>
      <c r="ER371" s="72" t="str">
        <f t="shared" ca="1" si="418"/>
        <v/>
      </c>
      <c r="ES371" s="72" t="str">
        <f>IF(OKTOBER!AB371="","",IF(OKTOBER!AB371&lt;181,"NORMAL",IF(OKTOBER!AB371&lt;201,"Pre DM", "DM")))</f>
        <v/>
      </c>
      <c r="ET371" s="72" t="str">
        <f t="shared" ca="1" si="419"/>
        <v/>
      </c>
      <c r="EV371" s="71" t="str">
        <f ca="1">IFERROR(DATEDIF(NOPEMBER!I371,NOPEMBER!D371,"Y"),"")</f>
        <v/>
      </c>
      <c r="EW371" s="71" t="str">
        <f ca="1">IFERROR(DATEDIF(NOPEMBER!I371,NOPEMBER!D371,"YM"),"")</f>
        <v/>
      </c>
      <c r="EX371" s="72" t="str">
        <f t="shared" ca="1" si="420"/>
        <v/>
      </c>
      <c r="EY371" s="72" t="str">
        <f ca="1">EX371&amp;NOPEMBER!K371</f>
        <v/>
      </c>
      <c r="EZ371" s="72" t="str">
        <f>IF(NOPEMBER!Y371="","",IF(NOPEMBER!Y371&lt;18.5,"Kurus",IF(NOPEMBER!Y371&lt;25,"Normal",IF(NOPEMBER!Y371&lt;30,"Overweight (Risiko)",IF(NOPEMBER!Y371&lt;35,"Obesitas I","Obesitas II")))))</f>
        <v/>
      </c>
      <c r="FA371" s="72" t="str">
        <f t="shared" ca="1" si="421"/>
        <v/>
      </c>
      <c r="FB371" s="72" t="str">
        <f>IF(NOPEMBER!Z371="","",IF(AND(NOPEMBER!K371="L",NOPEMBER!Z371&lt;90),"Normal / Aman",IF(AND(NOPEMBER!K371="L",NOPEMBER!Z371&gt;=90,NOPEMBER!Z371&lt;=100),"Risiko Tinggi",IF(AND(NOPEMBER!K371="L",NOPEMBER!Z371&gt;100),"Obesitas (Sangat Berisiko)",IF(AND(NOPEMBER!K371="P",NOPEMBER!Z371&lt;80),"Normal / Aman",IF(AND(NOPEMBER!K371="P",NOPEMBER!Z371&gt;=80,NOPEMBER!Z371&lt;=95),"Risiko Tinggi",IF(AND(NOPEMBER!K371="P",NOPEMBER!Z371&gt;95),"Obesitas (Sangat Berisiko)","")))))))</f>
        <v/>
      </c>
      <c r="FC371" s="72" t="str">
        <f t="shared" ca="1" si="422"/>
        <v/>
      </c>
      <c r="FD371" s="73" t="str">
        <f>IFERROR(ABS(LEFT(NOPEMBER!AA371,FIND("/",NOPEMBER!AA371)-1)),"")</f>
        <v/>
      </c>
      <c r="FE371" s="73" t="str">
        <f>IFERROR(ABS(MID(NOPEMBER!AA371,FIND("/",NOPEMBER!AA371)+1,LEN(NOPEMBER!AA371))),"")</f>
        <v/>
      </c>
      <c r="FF371" s="72" t="str">
        <f t="shared" si="423"/>
        <v/>
      </c>
      <c r="FG371" s="72" t="str">
        <f t="shared" ca="1" si="424"/>
        <v/>
      </c>
      <c r="FH371" s="72" t="str">
        <f>IF(NOPEMBER!AB371="","",IF(NOPEMBER!AB371&lt;181,"NORMAL",IF(NOPEMBER!AB371&lt;201,"Pre DM", "DM")))</f>
        <v/>
      </c>
      <c r="FI371" s="72" t="str">
        <f t="shared" ca="1" si="425"/>
        <v/>
      </c>
      <c r="FK371" s="71" t="str">
        <f ca="1">IFERROR(DATEDIF(DESEMBER!I371,DESEMBER!D371,"Y"),"")</f>
        <v/>
      </c>
      <c r="FL371" s="71" t="str">
        <f ca="1">IFERROR(DATEDIF(DESEMBER!I371,DESEMBER!D371,"YM"),"")</f>
        <v/>
      </c>
      <c r="FM371" s="72" t="str">
        <f t="shared" ca="1" si="426"/>
        <v/>
      </c>
      <c r="FN371" s="72" t="str">
        <f ca="1">FM371&amp;DESEMBER!K371</f>
        <v/>
      </c>
      <c r="FO371" s="72" t="str">
        <f>IF(DESEMBER!Y371="","",IF(DESEMBER!Y371&lt;18.5,"Kurus",IF(DESEMBER!Y371&lt;25,"Normal",IF(DESEMBER!Y371&lt;30,"Overweight (Risiko)",IF(DESEMBER!Y371&lt;35,"Obesitas I","Obesitas II")))))</f>
        <v/>
      </c>
      <c r="FP371" s="72" t="str">
        <f t="shared" ca="1" si="427"/>
        <v/>
      </c>
      <c r="FQ371" s="72" t="str">
        <f>IF(DESEMBER!Z371="","",IF(AND(DESEMBER!K371="L",DESEMBER!Z371&lt;90),"Normal / Aman",IF(AND(DESEMBER!K371="L",DESEMBER!Z371&gt;=90,DESEMBER!Z371&lt;=100),"Risiko Tinggi",IF(AND(DESEMBER!K371="L",DESEMBER!Z371&gt;100),"Obesitas (Sangat Berisiko)",IF(AND(DESEMBER!K371="P",DESEMBER!Z371&lt;80),"Normal / Aman",IF(AND(DESEMBER!K371="P",DESEMBER!Z371&gt;=80,DESEMBER!Z371&lt;=95),"Risiko Tinggi",IF(AND(DESEMBER!K371="P",DESEMBER!Z371&gt;95),"Obesitas (Sangat Berisiko)","")))))))</f>
        <v/>
      </c>
      <c r="FR371" s="72" t="str">
        <f t="shared" ca="1" si="428"/>
        <v/>
      </c>
      <c r="FS371" s="73" t="str">
        <f>IFERROR(ABS(LEFT(DESEMBER!AA371,FIND("/",DESEMBER!AA371)-1)),"")</f>
        <v/>
      </c>
      <c r="FT371" s="73" t="str">
        <f>IFERROR(ABS(MID(DESEMBER!AA371,FIND("/",DESEMBER!AA371)+1,LEN(DESEMBER!AA371))),"")</f>
        <v/>
      </c>
      <c r="FU371" s="72" t="str">
        <f t="shared" si="429"/>
        <v/>
      </c>
      <c r="FV371" s="72" t="str">
        <f t="shared" ca="1" si="430"/>
        <v/>
      </c>
      <c r="FW371" s="72" t="str">
        <f>IF(DESEMBER!AB371="","",IF(DESEMBER!AB371&lt;181,"NORMAL",IF(DESEMBER!AB371&lt;201,"Pre DM", "DM")))</f>
        <v/>
      </c>
      <c r="FX371" s="72" t="str">
        <f t="shared" ca="1" si="431"/>
        <v/>
      </c>
    </row>
    <row r="372" spans="2:180" x14ac:dyDescent="0.25">
      <c r="B372" s="71" t="str">
        <f ca="1">IFERROR(DATEDIF(JANUARI!I372,JANUARI!D372,"Y"),"")</f>
        <v/>
      </c>
      <c r="C372" s="71" t="str">
        <f ca="1">IFERROR(DATEDIF(JANUARI!I372,JANUARI!D372,"YM"),"")</f>
        <v/>
      </c>
      <c r="D372" s="72" t="str">
        <f t="shared" ca="1" si="360"/>
        <v/>
      </c>
      <c r="E372" s="72" t="str">
        <f ca="1">D372&amp;JANUARI!K372</f>
        <v/>
      </c>
      <c r="F372" s="72" t="str">
        <f>IF(JANUARI!Y372="","",IF(JANUARI!Y372&lt;18.5,"Kurus",IF(JANUARI!Y372&lt;25,"Normal",IF(JANUARI!Y372&lt;30,"Overweight (Risiko)",IF(JANUARI!Y372&lt;35,"Obesitas I","Obesitas II")))))</f>
        <v/>
      </c>
      <c r="G372" s="72" t="str">
        <f t="shared" ca="1" si="361"/>
        <v/>
      </c>
      <c r="H372" s="72" t="str">
        <f>IF(JANUARI!Z372="","",IF(AND(JANUARI!K372="L",JANUARI!Z372&lt;90),"Normal / Aman",IF(AND(JANUARI!K372="L",JANUARI!Z372&gt;=90,JANUARI!Z372&lt;=100),"Risiko Tinggi",IF(AND(JANUARI!K372="L",JANUARI!Z372&gt;100),"Obesitas (Sangat Berisiko)",IF(AND(JANUARI!K372="P",JANUARI!Z372&lt;80),"Normal / Aman",IF(AND(JANUARI!K372="P",JANUARI!Z372&gt;=80,JANUARI!Z372&lt;=95),"Risiko Tinggi",IF(AND(JANUARI!K372="P",JANUARI!Z372&gt;95),"Obesitas (Sangat Berisiko)","")))))))</f>
        <v/>
      </c>
      <c r="I372" s="72" t="str">
        <f t="shared" ca="1" si="362"/>
        <v/>
      </c>
      <c r="J372" s="73" t="str">
        <f>IFERROR(ABS(LEFT(JANUARI!AA372,FIND("/",JANUARI!AA372)-1)),"")</f>
        <v/>
      </c>
      <c r="K372" s="73" t="str">
        <f>IFERROR(ABS(MID(JANUARI!AA372,FIND("/",JANUARI!AA372)+1,LEN(JANUARI!AA372))),"")</f>
        <v/>
      </c>
      <c r="L372" s="72" t="str">
        <f t="shared" si="363"/>
        <v/>
      </c>
      <c r="M372" s="72" t="str">
        <f t="shared" ca="1" si="364"/>
        <v/>
      </c>
      <c r="N372" s="72" t="str">
        <f>IF(JANUARI!AB372="","",IF(JANUARI!AB372&lt;181,"NORMAL",IF(JANUARI!AB372&lt;201,"Pre DM", "DM")))</f>
        <v/>
      </c>
      <c r="O372" s="72" t="str">
        <f t="shared" ca="1" si="365"/>
        <v/>
      </c>
      <c r="Q372" s="71" t="str">
        <f ca="1">IFERROR(DATEDIF(PEBRUARI!I372,PEBRUARI!D372,"Y"),"")</f>
        <v/>
      </c>
      <c r="R372" s="71" t="str">
        <f ca="1">IFERROR(DATEDIF(PEBRUARI!I372,PEBRUARI!D372,"YM"),"")</f>
        <v/>
      </c>
      <c r="S372" s="72" t="str">
        <f t="shared" ca="1" si="366"/>
        <v/>
      </c>
      <c r="T372" s="72" t="str">
        <f ca="1">S372&amp;PEBRUARI!K372</f>
        <v/>
      </c>
      <c r="U372" s="72" t="str">
        <f>IF(PEBRUARI!Y372="","",IF(PEBRUARI!Y372&lt;18.5,"Kurus",IF(PEBRUARI!Y372&lt;25,"Normal",IF(PEBRUARI!Y372&lt;30,"Overweight (Risiko)",IF(PEBRUARI!Y372&lt;35,"Obesitas I","Obesitas II")))))</f>
        <v/>
      </c>
      <c r="V372" s="72" t="str">
        <f t="shared" ca="1" si="367"/>
        <v/>
      </c>
      <c r="W372" s="72" t="str">
        <f>IF(PEBRUARI!Z372="","",IF(AND(PEBRUARI!K372="L",PEBRUARI!Z372&lt;90),"Normal / Aman",IF(AND(PEBRUARI!K372="L",PEBRUARI!Z372&gt;=90,PEBRUARI!Z372&lt;=100),"Risiko Tinggi",IF(AND(PEBRUARI!K372="L",PEBRUARI!Z372&gt;100),"Obesitas (Sangat Berisiko)",IF(AND(PEBRUARI!K372="P",PEBRUARI!Z372&lt;80),"Normal / Aman",IF(AND(PEBRUARI!K372="P",PEBRUARI!Z372&gt;=80,PEBRUARI!Z372&lt;=95),"Risiko Tinggi",IF(AND(PEBRUARI!K372="P",PEBRUARI!Z372&gt;95),"Obesitas (Sangat Berisiko)","")))))))</f>
        <v/>
      </c>
      <c r="X372" s="72" t="str">
        <f t="shared" ca="1" si="368"/>
        <v/>
      </c>
      <c r="Y372" s="73" t="str">
        <f>IFERROR(ABS(LEFT(PEBRUARI!AA372,FIND("/",PEBRUARI!AA372)-1)),"")</f>
        <v/>
      </c>
      <c r="Z372" s="73" t="str">
        <f>IFERROR(ABS(MID(PEBRUARI!AA372,FIND("/",PEBRUARI!AA372)+1,LEN(PEBRUARI!AA372))),"")</f>
        <v/>
      </c>
      <c r="AA372" s="72" t="str">
        <f t="shared" si="369"/>
        <v/>
      </c>
      <c r="AB372" s="72" t="str">
        <f t="shared" ca="1" si="370"/>
        <v/>
      </c>
      <c r="AC372" s="72" t="str">
        <f>IF(PEBRUARI!AB372="","",IF(PEBRUARI!AB372&lt;181,"NORMAL",IF(PEBRUARI!AB372&lt;201,"Pre DM", "DM")))</f>
        <v/>
      </c>
      <c r="AD372" s="72" t="str">
        <f t="shared" ca="1" si="371"/>
        <v/>
      </c>
      <c r="AF372" s="71" t="str">
        <f ca="1">IFERROR(DATEDIF(MARET!I372,MARET!D372,"Y"),"")</f>
        <v/>
      </c>
      <c r="AG372" s="71" t="str">
        <f ca="1">IFERROR(DATEDIF(MARET!I372,MARET!D372,"YM"),"")</f>
        <v/>
      </c>
      <c r="AH372" s="72" t="str">
        <f t="shared" ca="1" si="372"/>
        <v/>
      </c>
      <c r="AI372" s="72" t="str">
        <f ca="1">AH372&amp;MARET!K372</f>
        <v/>
      </c>
      <c r="AJ372" s="72" t="str">
        <f>IF(MARET!Y372="","",IF(MARET!Y372&lt;18.5,"Kurus",IF(MARET!Y372&lt;25,"Normal",IF(MARET!Y372&lt;30,"Overweight (Risiko)",IF(MARET!Y372&lt;35,"Obesitas I","Obesitas II")))))</f>
        <v/>
      </c>
      <c r="AK372" s="72" t="str">
        <f t="shared" ca="1" si="373"/>
        <v/>
      </c>
      <c r="AL372" s="72" t="str">
        <f>IF(MARET!Z372="","",IF(AND(MARET!K372="L",MARET!Z372&lt;90),"Normal / Aman",IF(AND(MARET!K372="L",MARET!Z372&gt;=90,MARET!Z372&lt;=100),"Risiko Tinggi",IF(AND(MARET!K372="L",MARET!Z372&gt;100),"Obesitas (Sangat Berisiko)",IF(AND(MARET!K372="P",MARET!Z372&lt;80),"Normal / Aman",IF(AND(MARET!K372="P",MARET!Z372&gt;=80,MARET!Z372&lt;=95),"Risiko Tinggi",IF(AND(MARET!K372="P",MARET!Z372&gt;95),"Obesitas (Sangat Berisiko)","")))))))</f>
        <v/>
      </c>
      <c r="AM372" s="72" t="str">
        <f t="shared" ca="1" si="374"/>
        <v/>
      </c>
      <c r="AN372" s="73" t="str">
        <f>IFERROR(ABS(LEFT(MARET!AA372,FIND("/",MARET!AA372)-1)),"")</f>
        <v/>
      </c>
      <c r="AO372" s="73" t="str">
        <f>IFERROR(ABS(MID(MARET!AA372,FIND("/",MARET!AA372)+1,LEN(MARET!AA372))),"")</f>
        <v/>
      </c>
      <c r="AP372" s="72" t="str">
        <f t="shared" si="375"/>
        <v/>
      </c>
      <c r="AQ372" s="72" t="str">
        <f t="shared" ca="1" si="376"/>
        <v/>
      </c>
      <c r="AR372" s="72" t="str">
        <f>IF(MARET!AB372="","",IF(MARET!AB372&lt;181,"NORMAL",IF(MARET!AB372&lt;201,"Pre DM", "DM")))</f>
        <v/>
      </c>
      <c r="AS372" s="72" t="str">
        <f t="shared" ca="1" si="377"/>
        <v/>
      </c>
      <c r="AU372" s="71" t="str">
        <f ca="1">IFERROR(DATEDIF(APRIL!I372,APRIL!D372,"Y"),"")</f>
        <v/>
      </c>
      <c r="AV372" s="71" t="str">
        <f ca="1">IFERROR(DATEDIF(APRIL!I372,APRIL!D372,"YM"),"")</f>
        <v/>
      </c>
      <c r="AW372" s="72" t="str">
        <f t="shared" ca="1" si="378"/>
        <v/>
      </c>
      <c r="AX372" s="72" t="str">
        <f ca="1">AW372&amp;APRIL!K372</f>
        <v/>
      </c>
      <c r="AY372" s="72" t="str">
        <f>IF(APRIL!Y372="","",IF(APRIL!Y372&lt;18.5,"Kurus",IF(APRIL!Y372&lt;25,"Normal",IF(APRIL!Y372&lt;30,"Overweight (Risiko)",IF(APRIL!Y372&lt;35,"Obesitas I","Obesitas II")))))</f>
        <v/>
      </c>
      <c r="AZ372" s="72" t="str">
        <f t="shared" ca="1" si="379"/>
        <v/>
      </c>
      <c r="BA372" s="72" t="str">
        <f>IF(APRIL!Z372="","",IF(AND(APRIL!K372="L",APRIL!Z372&lt;90),"Normal / Aman",IF(AND(APRIL!K372="L",APRIL!Z372&gt;=90,APRIL!Z372&lt;=100),"Risiko Tinggi",IF(AND(APRIL!K372="L",APRIL!Z372&gt;100),"Obesitas (Sangat Berisiko)",IF(AND(APRIL!K372="P",APRIL!Z372&lt;80),"Normal / Aman",IF(AND(APRIL!K372="P",APRIL!Z372&gt;=80,APRIL!Z372&lt;=95),"Risiko Tinggi",IF(AND(APRIL!K372="P",APRIL!Z372&gt;95),"Obesitas (Sangat Berisiko)","")))))))</f>
        <v/>
      </c>
      <c r="BB372" s="72" t="str">
        <f t="shared" ca="1" si="380"/>
        <v/>
      </c>
      <c r="BC372" s="73" t="str">
        <f>IFERROR(ABS(LEFT(APRIL!AA372,FIND("/",APRIL!AA372)-1)),"")</f>
        <v/>
      </c>
      <c r="BD372" s="73" t="str">
        <f>IFERROR(ABS(MID(APRIL!AA372,FIND("/",APRIL!AA372)+1,LEN(APRIL!AA372))),"")</f>
        <v/>
      </c>
      <c r="BE372" s="72" t="str">
        <f t="shared" si="381"/>
        <v/>
      </c>
      <c r="BF372" s="72" t="str">
        <f t="shared" ca="1" si="382"/>
        <v/>
      </c>
      <c r="BG372" s="72" t="str">
        <f>IF(APRIL!AB372="","",IF(APRIL!AB372&lt;181,"NORMAL",IF(APRIL!AB372&lt;201,"Pre DM", "DM")))</f>
        <v/>
      </c>
      <c r="BH372" s="72" t="str">
        <f t="shared" ca="1" si="383"/>
        <v/>
      </c>
      <c r="BJ372" s="71" t="str">
        <f ca="1">IFERROR(DATEDIF(MEI!I372,MEI!D372,"Y"),"")</f>
        <v/>
      </c>
      <c r="BK372" s="71" t="str">
        <f ca="1">IFERROR(DATEDIF(MEI!I372,MEI!D372,"YM"),"")</f>
        <v/>
      </c>
      <c r="BL372" s="72" t="str">
        <f t="shared" ca="1" si="384"/>
        <v/>
      </c>
      <c r="BM372" s="72" t="str">
        <f ca="1">BL372&amp;MEI!K372</f>
        <v/>
      </c>
      <c r="BN372" s="72" t="str">
        <f>IF(MEI!Y372="","",IF(MEI!Y372&lt;18.5,"Kurus",IF(MEI!Y372&lt;25,"Normal",IF(MEI!Y372&lt;30,"Overweight (Risiko)",IF(MEI!Y372&lt;35,"Obesitas I","Obesitas II")))))</f>
        <v/>
      </c>
      <c r="BO372" s="72" t="str">
        <f t="shared" ca="1" si="385"/>
        <v/>
      </c>
      <c r="BP372" s="72" t="str">
        <f>IF(MEI!Z372="","",IF(AND(MEI!K372="L",MEI!Z372&lt;90),"Normal / Aman",IF(AND(MEI!K372="L",MEI!Z372&gt;=90,MEI!Z372&lt;=100),"Risiko Tinggi",IF(AND(MEI!K372="L",MEI!Z372&gt;100),"Obesitas (Sangat Berisiko)",IF(AND(MEI!K372="P",MEI!Z372&lt;80),"Normal / Aman",IF(AND(MEI!K372="P",MEI!Z372&gt;=80,MEI!Z372&lt;=95),"Risiko Tinggi",IF(AND(MEI!K372="P",MEI!Z372&gt;95),"Obesitas (Sangat Berisiko)","")))))))</f>
        <v/>
      </c>
      <c r="BQ372" s="72" t="str">
        <f t="shared" ca="1" si="386"/>
        <v/>
      </c>
      <c r="BR372" s="73" t="str">
        <f>IFERROR(ABS(LEFT(MEI!AA372,FIND("/",MEI!AA372)-1)),"")</f>
        <v/>
      </c>
      <c r="BS372" s="73" t="str">
        <f>IFERROR(ABS(MID(MEI!AA372,FIND("/",MEI!AA372)+1,LEN(MEI!AA372))),"")</f>
        <v/>
      </c>
      <c r="BT372" s="72" t="str">
        <f t="shared" si="387"/>
        <v/>
      </c>
      <c r="BU372" s="72" t="str">
        <f t="shared" ca="1" si="388"/>
        <v/>
      </c>
      <c r="BV372" s="72" t="str">
        <f>IF(MEI!AB372="","",IF(MEI!AB372&lt;181,"NORMAL",IF(MEI!AB372&lt;201,"Pre DM", "DM")))</f>
        <v/>
      </c>
      <c r="BW372" s="72" t="str">
        <f t="shared" ca="1" si="389"/>
        <v/>
      </c>
      <c r="BY372" s="71" t="str">
        <f ca="1">IFERROR(DATEDIF(JUNI!I372,JUNI!D372,"Y"),"")</f>
        <v/>
      </c>
      <c r="BZ372" s="71" t="str">
        <f ca="1">IFERROR(DATEDIF(JUNI!I372,JUNI!D372,"YM"),"")</f>
        <v/>
      </c>
      <c r="CA372" s="72" t="str">
        <f t="shared" ca="1" si="390"/>
        <v/>
      </c>
      <c r="CB372" s="72" t="str">
        <f ca="1">CA372&amp;JUNI!K372</f>
        <v/>
      </c>
      <c r="CC372" s="72" t="str">
        <f>IF(JUNI!Y372="","",IF(JUNI!Y372&lt;18.5,"Kurus",IF(JUNI!Y372&lt;25,"Normal",IF(JUNI!Y372&lt;30,"Overweight (Risiko)",IF(JUNI!Y372&lt;35,"Obesitas I","Obesitas II")))))</f>
        <v/>
      </c>
      <c r="CD372" s="72" t="str">
        <f t="shared" ca="1" si="391"/>
        <v/>
      </c>
      <c r="CE372" s="72" t="str">
        <f>IF(JUNI!Z372="","",IF(AND(JUNI!K372="L",JUNI!Z372&lt;90),"Normal / Aman",IF(AND(JUNI!K372="L",JUNI!Z372&gt;=90,JUNI!Z372&lt;=100),"Risiko Tinggi",IF(AND(JUNI!K372="L",JUNI!Z372&gt;100),"Obesitas (Sangat Berisiko)",IF(AND(JUNI!K372="P",JUNI!Z372&lt;80),"Normal / Aman",IF(AND(JUNI!K372="P",JUNI!Z372&gt;=80,JUNI!Z372&lt;=95),"Risiko Tinggi",IF(AND(JUNI!K372="P",JUNI!Z372&gt;95),"Obesitas (Sangat Berisiko)","")))))))</f>
        <v/>
      </c>
      <c r="CF372" s="72" t="str">
        <f t="shared" ca="1" si="392"/>
        <v/>
      </c>
      <c r="CG372" s="73" t="str">
        <f>IFERROR(ABS(LEFT(JUNI!AA372,FIND("/",JUNI!AA372)-1)),"")</f>
        <v/>
      </c>
      <c r="CH372" s="73" t="str">
        <f>IFERROR(ABS(MID(JUNI!AA372,FIND("/",JUNI!AA372)+1,LEN(JUNI!AA372))),"")</f>
        <v/>
      </c>
      <c r="CI372" s="72" t="str">
        <f t="shared" si="393"/>
        <v/>
      </c>
      <c r="CJ372" s="72" t="str">
        <f t="shared" ca="1" si="394"/>
        <v/>
      </c>
      <c r="CK372" s="72" t="str">
        <f>IF(JUNI!AB372="","",IF(JUNI!AB372&lt;181,"NORMAL",IF(JUNI!AB372&lt;201,"Pre DM", "DM")))</f>
        <v/>
      </c>
      <c r="CL372" s="72" t="str">
        <f t="shared" ca="1" si="395"/>
        <v/>
      </c>
      <c r="CN372" s="71" t="str">
        <f ca="1">IFERROR(DATEDIF(JULI!I372,JULI!D372,"Y"),"")</f>
        <v/>
      </c>
      <c r="CO372" s="71" t="str">
        <f ca="1">IFERROR(DATEDIF(JULI!I372,JULI!D372,"YM"),"")</f>
        <v/>
      </c>
      <c r="CP372" s="72" t="str">
        <f t="shared" ca="1" si="396"/>
        <v/>
      </c>
      <c r="CQ372" s="72" t="str">
        <f ca="1">CP372&amp;JULI!K372</f>
        <v/>
      </c>
      <c r="CR372" s="72" t="str">
        <f>IF(JULI!Y372="","",IF(JULI!Y372&lt;18.5,"Kurus",IF(JULI!Y372&lt;25,"Normal",IF(JULI!Y372&lt;30,"Overweight (Risiko)",IF(JULI!Y372&lt;35,"Obesitas I","Obesitas II")))))</f>
        <v/>
      </c>
      <c r="CS372" s="72" t="str">
        <f t="shared" ca="1" si="397"/>
        <v/>
      </c>
      <c r="CT372" s="72" t="str">
        <f>IF(JULI!Z372="","",IF(AND(JULI!K372="L",JULI!Z372&lt;90),"Normal / Aman",IF(AND(JULI!K372="L",JULI!Z372&gt;=90,JULI!Z372&lt;=100),"Risiko Tinggi",IF(AND(JULI!K372="L",JULI!Z372&gt;100),"Obesitas (Sangat Berisiko)",IF(AND(JULI!K372="P",JULI!Z372&lt;80),"Normal / Aman",IF(AND(JULI!K372="P",JULI!Z372&gt;=80,JULI!Z372&lt;=95),"Risiko Tinggi",IF(AND(JULI!K372="P",JULI!Z372&gt;95),"Obesitas (Sangat Berisiko)","")))))))</f>
        <v/>
      </c>
      <c r="CU372" s="72" t="str">
        <f t="shared" ca="1" si="398"/>
        <v/>
      </c>
      <c r="CV372" s="73" t="str">
        <f>IFERROR(ABS(LEFT(JULI!AA372,FIND("/",JULI!AA372)-1)),"")</f>
        <v/>
      </c>
      <c r="CW372" s="73" t="str">
        <f>IFERROR(ABS(MID(JULI!AA372,FIND("/",JULI!AA372)+1,LEN(JULI!AA372))),"")</f>
        <v/>
      </c>
      <c r="CX372" s="72" t="str">
        <f t="shared" si="399"/>
        <v/>
      </c>
      <c r="CY372" s="72" t="str">
        <f t="shared" ca="1" si="400"/>
        <v/>
      </c>
      <c r="CZ372" s="72" t="str">
        <f>IF(JULI!AB372="","",IF(JULI!AB372&lt;181,"NORMAL",IF(JULI!AB372&lt;201,"Pre DM", "DM")))</f>
        <v/>
      </c>
      <c r="DA372" s="72" t="str">
        <f t="shared" ca="1" si="401"/>
        <v/>
      </c>
      <c r="DC372" s="71" t="str">
        <f ca="1">IFERROR(DATEDIF(AGUSTUS!I372,AGUSTUS!D372,"Y"),"")</f>
        <v/>
      </c>
      <c r="DD372" s="71" t="str">
        <f ca="1">IFERROR(DATEDIF(AGUSTUS!I372,AGUSTUS!D372,"YM"),"")</f>
        <v/>
      </c>
      <c r="DE372" s="72" t="str">
        <f t="shared" ca="1" si="402"/>
        <v/>
      </c>
      <c r="DF372" s="72" t="str">
        <f ca="1">DE372&amp;AGUSTUS!K372</f>
        <v/>
      </c>
      <c r="DG372" s="72" t="str">
        <f>IF(AGUSTUS!Y372="","",IF(AGUSTUS!Y372&lt;18.5,"Kurus",IF(AGUSTUS!Y372&lt;25,"Normal",IF(AGUSTUS!Y372&lt;30,"Overweight (Risiko)",IF(AGUSTUS!Y372&lt;35,"Obesitas I","Obesitas II")))))</f>
        <v/>
      </c>
      <c r="DH372" s="72" t="str">
        <f t="shared" ca="1" si="403"/>
        <v/>
      </c>
      <c r="DI372" s="72" t="str">
        <f>IF(AGUSTUS!Z372="","",IF(AND(AGUSTUS!K372="L",AGUSTUS!Z372&lt;90),"Normal / Aman",IF(AND(AGUSTUS!K372="L",AGUSTUS!Z372&gt;=90,AGUSTUS!Z372&lt;=100),"Risiko Tinggi",IF(AND(AGUSTUS!K372="L",AGUSTUS!Z372&gt;100),"Obesitas (Sangat Berisiko)",IF(AND(AGUSTUS!K372="P",AGUSTUS!Z372&lt;80),"Normal / Aman",IF(AND(AGUSTUS!K372="P",AGUSTUS!Z372&gt;=80,AGUSTUS!Z372&lt;=95),"Risiko Tinggi",IF(AND(AGUSTUS!K372="P",AGUSTUS!Z372&gt;95),"Obesitas (Sangat Berisiko)","")))))))</f>
        <v/>
      </c>
      <c r="DJ372" s="72" t="str">
        <f t="shared" ca="1" si="404"/>
        <v/>
      </c>
      <c r="DK372" s="73" t="str">
        <f>IFERROR(ABS(LEFT(AGUSTUS!AA372,FIND("/",AGUSTUS!AA372)-1)),"")</f>
        <v/>
      </c>
      <c r="DL372" s="73" t="str">
        <f>IFERROR(ABS(MID(AGUSTUS!AA372,FIND("/",AGUSTUS!AA372)+1,LEN(AGUSTUS!AA372))),"")</f>
        <v/>
      </c>
      <c r="DM372" s="72" t="str">
        <f t="shared" si="405"/>
        <v/>
      </c>
      <c r="DN372" s="72" t="str">
        <f t="shared" ca="1" si="406"/>
        <v/>
      </c>
      <c r="DO372" s="72" t="str">
        <f>IF(AGUSTUS!AB372="","",IF(AGUSTUS!AB372&lt;181,"NORMAL",IF(AGUSTUS!AB372&lt;201,"Pre DM", "DM")))</f>
        <v/>
      </c>
      <c r="DP372" s="72" t="str">
        <f t="shared" ca="1" si="407"/>
        <v/>
      </c>
      <c r="DR372" s="71" t="str">
        <f ca="1">IFERROR(DATEDIF(SEPTEMBER!I372,SEPTEMBER!D372,"Y"),"")</f>
        <v/>
      </c>
      <c r="DS372" s="71" t="str">
        <f ca="1">IFERROR(DATEDIF(SEPTEMBER!I372,SEPTEMBER!D372,"YM"),"")</f>
        <v/>
      </c>
      <c r="DT372" s="72" t="str">
        <f t="shared" ca="1" si="408"/>
        <v/>
      </c>
      <c r="DU372" s="72" t="str">
        <f ca="1">DT372&amp;SEPTEMBER!K372</f>
        <v/>
      </c>
      <c r="DV372" s="72" t="str">
        <f>IF(SEPTEMBER!Y372="","",IF(SEPTEMBER!Y372&lt;18.5,"Kurus",IF(SEPTEMBER!Y372&lt;25,"Normal",IF(SEPTEMBER!Y372&lt;30,"Overweight (Risiko)",IF(SEPTEMBER!Y372&lt;35,"Obesitas I","Obesitas II")))))</f>
        <v/>
      </c>
      <c r="DW372" s="72" t="str">
        <f t="shared" ca="1" si="409"/>
        <v/>
      </c>
      <c r="DX372" s="72" t="str">
        <f>IF(SEPTEMBER!Z372="","",IF(AND(SEPTEMBER!K372="L",SEPTEMBER!Z372&lt;90),"Normal / Aman",IF(AND(SEPTEMBER!K372="L",SEPTEMBER!Z372&gt;=90,SEPTEMBER!Z372&lt;=100),"Risiko Tinggi",IF(AND(SEPTEMBER!K372="L",SEPTEMBER!Z372&gt;100),"Obesitas (Sangat Berisiko)",IF(AND(SEPTEMBER!K372="P",SEPTEMBER!Z372&lt;80),"Normal / Aman",IF(AND(SEPTEMBER!K372="P",SEPTEMBER!Z372&gt;=80,SEPTEMBER!Z372&lt;=95),"Risiko Tinggi",IF(AND(SEPTEMBER!K372="P",SEPTEMBER!Z372&gt;95),"Obesitas (Sangat Berisiko)","")))))))</f>
        <v/>
      </c>
      <c r="DY372" s="72" t="str">
        <f t="shared" ca="1" si="410"/>
        <v/>
      </c>
      <c r="DZ372" s="73" t="str">
        <f>IFERROR(ABS(LEFT(SEPTEMBER!AA372,FIND("/",SEPTEMBER!AA372)-1)),"")</f>
        <v/>
      </c>
      <c r="EA372" s="73" t="str">
        <f>IFERROR(ABS(MID(SEPTEMBER!AA372,FIND("/",SEPTEMBER!AA372)+1,LEN(SEPTEMBER!AA372))),"")</f>
        <v/>
      </c>
      <c r="EB372" s="72" t="str">
        <f t="shared" si="411"/>
        <v/>
      </c>
      <c r="EC372" s="72" t="str">
        <f t="shared" ca="1" si="412"/>
        <v/>
      </c>
      <c r="ED372" s="72" t="str">
        <f>IF(SEPTEMBER!AB372="","",IF(SEPTEMBER!AB372&lt;181,"NORMAL",IF(SEPTEMBER!AB372&lt;201,"Pre DM", "DM")))</f>
        <v/>
      </c>
      <c r="EE372" s="72" t="str">
        <f t="shared" ca="1" si="413"/>
        <v/>
      </c>
      <c r="EG372" s="71" t="str">
        <f ca="1">IFERROR(DATEDIF(OKTOBER!I372,OKTOBER!D372,"Y"),"")</f>
        <v/>
      </c>
      <c r="EH372" s="71" t="str">
        <f ca="1">IFERROR(DATEDIF(OKTOBER!I372,OKTOBER!D372,"YM"),"")</f>
        <v/>
      </c>
      <c r="EI372" s="72" t="str">
        <f t="shared" ca="1" si="414"/>
        <v/>
      </c>
      <c r="EJ372" s="72" t="str">
        <f ca="1">EI372&amp;OKTOBER!K372</f>
        <v/>
      </c>
      <c r="EK372" s="72" t="str">
        <f>IF(OKTOBER!Y372="","",IF(OKTOBER!Y372&lt;18.5,"Kurus",IF(OKTOBER!Y372&lt;25,"Normal",IF(OKTOBER!Y372&lt;30,"Overweight (Risiko)",IF(OKTOBER!Y372&lt;35,"Obesitas I","Obesitas II")))))</f>
        <v/>
      </c>
      <c r="EL372" s="72" t="str">
        <f t="shared" ca="1" si="415"/>
        <v/>
      </c>
      <c r="EM372" s="72" t="str">
        <f>IF(OKTOBER!Z372="","",IF(AND(OKTOBER!K372="L",OKTOBER!Z372&lt;90),"Normal / Aman",IF(AND(OKTOBER!K372="L",OKTOBER!Z372&gt;=90,OKTOBER!Z372&lt;=100),"Risiko Tinggi",IF(AND(OKTOBER!K372="L",OKTOBER!Z372&gt;100),"Obesitas (Sangat Berisiko)",IF(AND(OKTOBER!K372="P",OKTOBER!Z372&lt;80),"Normal / Aman",IF(AND(OKTOBER!K372="P",OKTOBER!Z372&gt;=80,OKTOBER!Z372&lt;=95),"Risiko Tinggi",IF(AND(OKTOBER!K372="P",OKTOBER!Z372&gt;95),"Obesitas (Sangat Berisiko)","")))))))</f>
        <v/>
      </c>
      <c r="EN372" s="72" t="str">
        <f t="shared" ca="1" si="416"/>
        <v/>
      </c>
      <c r="EO372" s="73" t="str">
        <f>IFERROR(ABS(LEFT(OKTOBER!AA372,FIND("/",OKTOBER!AA372)-1)),"")</f>
        <v/>
      </c>
      <c r="EP372" s="73" t="str">
        <f>IFERROR(ABS(MID(OKTOBER!AA372,FIND("/",OKTOBER!AA372)+1,LEN(OKTOBER!AA372))),"")</f>
        <v/>
      </c>
      <c r="EQ372" s="72" t="str">
        <f t="shared" si="417"/>
        <v/>
      </c>
      <c r="ER372" s="72" t="str">
        <f t="shared" ca="1" si="418"/>
        <v/>
      </c>
      <c r="ES372" s="72" t="str">
        <f>IF(OKTOBER!AB372="","",IF(OKTOBER!AB372&lt;181,"NORMAL",IF(OKTOBER!AB372&lt;201,"Pre DM", "DM")))</f>
        <v/>
      </c>
      <c r="ET372" s="72" t="str">
        <f t="shared" ca="1" si="419"/>
        <v/>
      </c>
      <c r="EV372" s="71" t="str">
        <f ca="1">IFERROR(DATEDIF(NOPEMBER!I372,NOPEMBER!D372,"Y"),"")</f>
        <v/>
      </c>
      <c r="EW372" s="71" t="str">
        <f ca="1">IFERROR(DATEDIF(NOPEMBER!I372,NOPEMBER!D372,"YM"),"")</f>
        <v/>
      </c>
      <c r="EX372" s="72" t="str">
        <f t="shared" ca="1" si="420"/>
        <v/>
      </c>
      <c r="EY372" s="72" t="str">
        <f ca="1">EX372&amp;NOPEMBER!K372</f>
        <v/>
      </c>
      <c r="EZ372" s="72" t="str">
        <f>IF(NOPEMBER!Y372="","",IF(NOPEMBER!Y372&lt;18.5,"Kurus",IF(NOPEMBER!Y372&lt;25,"Normal",IF(NOPEMBER!Y372&lt;30,"Overweight (Risiko)",IF(NOPEMBER!Y372&lt;35,"Obesitas I","Obesitas II")))))</f>
        <v/>
      </c>
      <c r="FA372" s="72" t="str">
        <f t="shared" ca="1" si="421"/>
        <v/>
      </c>
      <c r="FB372" s="72" t="str">
        <f>IF(NOPEMBER!Z372="","",IF(AND(NOPEMBER!K372="L",NOPEMBER!Z372&lt;90),"Normal / Aman",IF(AND(NOPEMBER!K372="L",NOPEMBER!Z372&gt;=90,NOPEMBER!Z372&lt;=100),"Risiko Tinggi",IF(AND(NOPEMBER!K372="L",NOPEMBER!Z372&gt;100),"Obesitas (Sangat Berisiko)",IF(AND(NOPEMBER!K372="P",NOPEMBER!Z372&lt;80),"Normal / Aman",IF(AND(NOPEMBER!K372="P",NOPEMBER!Z372&gt;=80,NOPEMBER!Z372&lt;=95),"Risiko Tinggi",IF(AND(NOPEMBER!K372="P",NOPEMBER!Z372&gt;95),"Obesitas (Sangat Berisiko)","")))))))</f>
        <v/>
      </c>
      <c r="FC372" s="72" t="str">
        <f t="shared" ca="1" si="422"/>
        <v/>
      </c>
      <c r="FD372" s="73" t="str">
        <f>IFERROR(ABS(LEFT(NOPEMBER!AA372,FIND("/",NOPEMBER!AA372)-1)),"")</f>
        <v/>
      </c>
      <c r="FE372" s="73" t="str">
        <f>IFERROR(ABS(MID(NOPEMBER!AA372,FIND("/",NOPEMBER!AA372)+1,LEN(NOPEMBER!AA372))),"")</f>
        <v/>
      </c>
      <c r="FF372" s="72" t="str">
        <f t="shared" si="423"/>
        <v/>
      </c>
      <c r="FG372" s="72" t="str">
        <f t="shared" ca="1" si="424"/>
        <v/>
      </c>
      <c r="FH372" s="72" t="str">
        <f>IF(NOPEMBER!AB372="","",IF(NOPEMBER!AB372&lt;181,"NORMAL",IF(NOPEMBER!AB372&lt;201,"Pre DM", "DM")))</f>
        <v/>
      </c>
      <c r="FI372" s="72" t="str">
        <f t="shared" ca="1" si="425"/>
        <v/>
      </c>
      <c r="FK372" s="71" t="str">
        <f ca="1">IFERROR(DATEDIF(DESEMBER!I372,DESEMBER!D372,"Y"),"")</f>
        <v/>
      </c>
      <c r="FL372" s="71" t="str">
        <f ca="1">IFERROR(DATEDIF(DESEMBER!I372,DESEMBER!D372,"YM"),"")</f>
        <v/>
      </c>
      <c r="FM372" s="72" t="str">
        <f t="shared" ca="1" si="426"/>
        <v/>
      </c>
      <c r="FN372" s="72" t="str">
        <f ca="1">FM372&amp;DESEMBER!K372</f>
        <v/>
      </c>
      <c r="FO372" s="72" t="str">
        <f>IF(DESEMBER!Y372="","",IF(DESEMBER!Y372&lt;18.5,"Kurus",IF(DESEMBER!Y372&lt;25,"Normal",IF(DESEMBER!Y372&lt;30,"Overweight (Risiko)",IF(DESEMBER!Y372&lt;35,"Obesitas I","Obesitas II")))))</f>
        <v/>
      </c>
      <c r="FP372" s="72" t="str">
        <f t="shared" ca="1" si="427"/>
        <v/>
      </c>
      <c r="FQ372" s="72" t="str">
        <f>IF(DESEMBER!Z372="","",IF(AND(DESEMBER!K372="L",DESEMBER!Z372&lt;90),"Normal / Aman",IF(AND(DESEMBER!K372="L",DESEMBER!Z372&gt;=90,DESEMBER!Z372&lt;=100),"Risiko Tinggi",IF(AND(DESEMBER!K372="L",DESEMBER!Z372&gt;100),"Obesitas (Sangat Berisiko)",IF(AND(DESEMBER!K372="P",DESEMBER!Z372&lt;80),"Normal / Aman",IF(AND(DESEMBER!K372="P",DESEMBER!Z372&gt;=80,DESEMBER!Z372&lt;=95),"Risiko Tinggi",IF(AND(DESEMBER!K372="P",DESEMBER!Z372&gt;95),"Obesitas (Sangat Berisiko)","")))))))</f>
        <v/>
      </c>
      <c r="FR372" s="72" t="str">
        <f t="shared" ca="1" si="428"/>
        <v/>
      </c>
      <c r="FS372" s="73" t="str">
        <f>IFERROR(ABS(LEFT(DESEMBER!AA372,FIND("/",DESEMBER!AA372)-1)),"")</f>
        <v/>
      </c>
      <c r="FT372" s="73" t="str">
        <f>IFERROR(ABS(MID(DESEMBER!AA372,FIND("/",DESEMBER!AA372)+1,LEN(DESEMBER!AA372))),"")</f>
        <v/>
      </c>
      <c r="FU372" s="72" t="str">
        <f t="shared" si="429"/>
        <v/>
      </c>
      <c r="FV372" s="72" t="str">
        <f t="shared" ca="1" si="430"/>
        <v/>
      </c>
      <c r="FW372" s="72" t="str">
        <f>IF(DESEMBER!AB372="","",IF(DESEMBER!AB372&lt;181,"NORMAL",IF(DESEMBER!AB372&lt;201,"Pre DM", "DM")))</f>
        <v/>
      </c>
      <c r="FX372" s="72" t="str">
        <f t="shared" ca="1" si="431"/>
        <v/>
      </c>
    </row>
    <row r="373" spans="2:180" x14ac:dyDescent="0.25">
      <c r="B373" s="71" t="str">
        <f ca="1">IFERROR(DATEDIF(JANUARI!I373,JANUARI!D373,"Y"),"")</f>
        <v/>
      </c>
      <c r="C373" s="71" t="str">
        <f ca="1">IFERROR(DATEDIF(JANUARI!I373,JANUARI!D373,"YM"),"")</f>
        <v/>
      </c>
      <c r="D373" s="72" t="str">
        <f t="shared" ca="1" si="360"/>
        <v/>
      </c>
      <c r="E373" s="72" t="str">
        <f ca="1">D373&amp;JANUARI!K373</f>
        <v/>
      </c>
      <c r="F373" s="72" t="str">
        <f>IF(JANUARI!Y373="","",IF(JANUARI!Y373&lt;18.5,"Kurus",IF(JANUARI!Y373&lt;25,"Normal",IF(JANUARI!Y373&lt;30,"Overweight (Risiko)",IF(JANUARI!Y373&lt;35,"Obesitas I","Obesitas II")))))</f>
        <v/>
      </c>
      <c r="G373" s="72" t="str">
        <f t="shared" ca="1" si="361"/>
        <v/>
      </c>
      <c r="H373" s="72" t="str">
        <f>IF(JANUARI!Z373="","",IF(AND(JANUARI!K373="L",JANUARI!Z373&lt;90),"Normal / Aman",IF(AND(JANUARI!K373="L",JANUARI!Z373&gt;=90,JANUARI!Z373&lt;=100),"Risiko Tinggi",IF(AND(JANUARI!K373="L",JANUARI!Z373&gt;100),"Obesitas (Sangat Berisiko)",IF(AND(JANUARI!K373="P",JANUARI!Z373&lt;80),"Normal / Aman",IF(AND(JANUARI!K373="P",JANUARI!Z373&gt;=80,JANUARI!Z373&lt;=95),"Risiko Tinggi",IF(AND(JANUARI!K373="P",JANUARI!Z373&gt;95),"Obesitas (Sangat Berisiko)","")))))))</f>
        <v/>
      </c>
      <c r="I373" s="72" t="str">
        <f t="shared" ca="1" si="362"/>
        <v/>
      </c>
      <c r="J373" s="73" t="str">
        <f>IFERROR(ABS(LEFT(JANUARI!AA373,FIND("/",JANUARI!AA373)-1)),"")</f>
        <v/>
      </c>
      <c r="K373" s="73" t="str">
        <f>IFERROR(ABS(MID(JANUARI!AA373,FIND("/",JANUARI!AA373)+1,LEN(JANUARI!AA373))),"")</f>
        <v/>
      </c>
      <c r="L373" s="72" t="str">
        <f t="shared" si="363"/>
        <v/>
      </c>
      <c r="M373" s="72" t="str">
        <f t="shared" ca="1" si="364"/>
        <v/>
      </c>
      <c r="N373" s="72" t="str">
        <f>IF(JANUARI!AB373="","",IF(JANUARI!AB373&lt;181,"NORMAL",IF(JANUARI!AB373&lt;201,"Pre DM", "DM")))</f>
        <v/>
      </c>
      <c r="O373" s="72" t="str">
        <f t="shared" ca="1" si="365"/>
        <v/>
      </c>
      <c r="Q373" s="71" t="str">
        <f ca="1">IFERROR(DATEDIF(PEBRUARI!I373,PEBRUARI!D373,"Y"),"")</f>
        <v/>
      </c>
      <c r="R373" s="71" t="str">
        <f ca="1">IFERROR(DATEDIF(PEBRUARI!I373,PEBRUARI!D373,"YM"),"")</f>
        <v/>
      </c>
      <c r="S373" s="72" t="str">
        <f t="shared" ca="1" si="366"/>
        <v/>
      </c>
      <c r="T373" s="72" t="str">
        <f ca="1">S373&amp;PEBRUARI!K373</f>
        <v/>
      </c>
      <c r="U373" s="72" t="str">
        <f>IF(PEBRUARI!Y373="","",IF(PEBRUARI!Y373&lt;18.5,"Kurus",IF(PEBRUARI!Y373&lt;25,"Normal",IF(PEBRUARI!Y373&lt;30,"Overweight (Risiko)",IF(PEBRUARI!Y373&lt;35,"Obesitas I","Obesitas II")))))</f>
        <v/>
      </c>
      <c r="V373" s="72" t="str">
        <f t="shared" ca="1" si="367"/>
        <v/>
      </c>
      <c r="W373" s="72" t="str">
        <f>IF(PEBRUARI!Z373="","",IF(AND(PEBRUARI!K373="L",PEBRUARI!Z373&lt;90),"Normal / Aman",IF(AND(PEBRUARI!K373="L",PEBRUARI!Z373&gt;=90,PEBRUARI!Z373&lt;=100),"Risiko Tinggi",IF(AND(PEBRUARI!K373="L",PEBRUARI!Z373&gt;100),"Obesitas (Sangat Berisiko)",IF(AND(PEBRUARI!K373="P",PEBRUARI!Z373&lt;80),"Normal / Aman",IF(AND(PEBRUARI!K373="P",PEBRUARI!Z373&gt;=80,PEBRUARI!Z373&lt;=95),"Risiko Tinggi",IF(AND(PEBRUARI!K373="P",PEBRUARI!Z373&gt;95),"Obesitas (Sangat Berisiko)","")))))))</f>
        <v/>
      </c>
      <c r="X373" s="72" t="str">
        <f t="shared" ca="1" si="368"/>
        <v/>
      </c>
      <c r="Y373" s="73" t="str">
        <f>IFERROR(ABS(LEFT(PEBRUARI!AA373,FIND("/",PEBRUARI!AA373)-1)),"")</f>
        <v/>
      </c>
      <c r="Z373" s="73" t="str">
        <f>IFERROR(ABS(MID(PEBRUARI!AA373,FIND("/",PEBRUARI!AA373)+1,LEN(PEBRUARI!AA373))),"")</f>
        <v/>
      </c>
      <c r="AA373" s="72" t="str">
        <f t="shared" si="369"/>
        <v/>
      </c>
      <c r="AB373" s="72" t="str">
        <f t="shared" ca="1" si="370"/>
        <v/>
      </c>
      <c r="AC373" s="72" t="str">
        <f>IF(PEBRUARI!AB373="","",IF(PEBRUARI!AB373&lt;181,"NORMAL",IF(PEBRUARI!AB373&lt;201,"Pre DM", "DM")))</f>
        <v/>
      </c>
      <c r="AD373" s="72" t="str">
        <f t="shared" ca="1" si="371"/>
        <v/>
      </c>
      <c r="AF373" s="71" t="str">
        <f ca="1">IFERROR(DATEDIF(MARET!I373,MARET!D373,"Y"),"")</f>
        <v/>
      </c>
      <c r="AG373" s="71" t="str">
        <f ca="1">IFERROR(DATEDIF(MARET!I373,MARET!D373,"YM"),"")</f>
        <v/>
      </c>
      <c r="AH373" s="72" t="str">
        <f t="shared" ca="1" si="372"/>
        <v/>
      </c>
      <c r="AI373" s="72" t="str">
        <f ca="1">AH373&amp;MARET!K373</f>
        <v/>
      </c>
      <c r="AJ373" s="72" t="str">
        <f>IF(MARET!Y373="","",IF(MARET!Y373&lt;18.5,"Kurus",IF(MARET!Y373&lt;25,"Normal",IF(MARET!Y373&lt;30,"Overweight (Risiko)",IF(MARET!Y373&lt;35,"Obesitas I","Obesitas II")))))</f>
        <v/>
      </c>
      <c r="AK373" s="72" t="str">
        <f t="shared" ca="1" si="373"/>
        <v/>
      </c>
      <c r="AL373" s="72" t="str">
        <f>IF(MARET!Z373="","",IF(AND(MARET!K373="L",MARET!Z373&lt;90),"Normal / Aman",IF(AND(MARET!K373="L",MARET!Z373&gt;=90,MARET!Z373&lt;=100),"Risiko Tinggi",IF(AND(MARET!K373="L",MARET!Z373&gt;100),"Obesitas (Sangat Berisiko)",IF(AND(MARET!K373="P",MARET!Z373&lt;80),"Normal / Aman",IF(AND(MARET!K373="P",MARET!Z373&gt;=80,MARET!Z373&lt;=95),"Risiko Tinggi",IF(AND(MARET!K373="P",MARET!Z373&gt;95),"Obesitas (Sangat Berisiko)","")))))))</f>
        <v/>
      </c>
      <c r="AM373" s="72" t="str">
        <f t="shared" ca="1" si="374"/>
        <v/>
      </c>
      <c r="AN373" s="73" t="str">
        <f>IFERROR(ABS(LEFT(MARET!AA373,FIND("/",MARET!AA373)-1)),"")</f>
        <v/>
      </c>
      <c r="AO373" s="73" t="str">
        <f>IFERROR(ABS(MID(MARET!AA373,FIND("/",MARET!AA373)+1,LEN(MARET!AA373))),"")</f>
        <v/>
      </c>
      <c r="AP373" s="72" t="str">
        <f t="shared" si="375"/>
        <v/>
      </c>
      <c r="AQ373" s="72" t="str">
        <f t="shared" ca="1" si="376"/>
        <v/>
      </c>
      <c r="AR373" s="72" t="str">
        <f>IF(MARET!AB373="","",IF(MARET!AB373&lt;181,"NORMAL",IF(MARET!AB373&lt;201,"Pre DM", "DM")))</f>
        <v/>
      </c>
      <c r="AS373" s="72" t="str">
        <f t="shared" ca="1" si="377"/>
        <v/>
      </c>
      <c r="AU373" s="71" t="str">
        <f ca="1">IFERROR(DATEDIF(APRIL!I373,APRIL!D373,"Y"),"")</f>
        <v/>
      </c>
      <c r="AV373" s="71" t="str">
        <f ca="1">IFERROR(DATEDIF(APRIL!I373,APRIL!D373,"YM"),"")</f>
        <v/>
      </c>
      <c r="AW373" s="72" t="str">
        <f t="shared" ca="1" si="378"/>
        <v/>
      </c>
      <c r="AX373" s="72" t="str">
        <f ca="1">AW373&amp;APRIL!K373</f>
        <v/>
      </c>
      <c r="AY373" s="72" t="str">
        <f>IF(APRIL!Y373="","",IF(APRIL!Y373&lt;18.5,"Kurus",IF(APRIL!Y373&lt;25,"Normal",IF(APRIL!Y373&lt;30,"Overweight (Risiko)",IF(APRIL!Y373&lt;35,"Obesitas I","Obesitas II")))))</f>
        <v/>
      </c>
      <c r="AZ373" s="72" t="str">
        <f t="shared" ca="1" si="379"/>
        <v/>
      </c>
      <c r="BA373" s="72" t="str">
        <f>IF(APRIL!Z373="","",IF(AND(APRIL!K373="L",APRIL!Z373&lt;90),"Normal / Aman",IF(AND(APRIL!K373="L",APRIL!Z373&gt;=90,APRIL!Z373&lt;=100),"Risiko Tinggi",IF(AND(APRIL!K373="L",APRIL!Z373&gt;100),"Obesitas (Sangat Berisiko)",IF(AND(APRIL!K373="P",APRIL!Z373&lt;80),"Normal / Aman",IF(AND(APRIL!K373="P",APRIL!Z373&gt;=80,APRIL!Z373&lt;=95),"Risiko Tinggi",IF(AND(APRIL!K373="P",APRIL!Z373&gt;95),"Obesitas (Sangat Berisiko)","")))))))</f>
        <v/>
      </c>
      <c r="BB373" s="72" t="str">
        <f t="shared" ca="1" si="380"/>
        <v/>
      </c>
      <c r="BC373" s="73" t="str">
        <f>IFERROR(ABS(LEFT(APRIL!AA373,FIND("/",APRIL!AA373)-1)),"")</f>
        <v/>
      </c>
      <c r="BD373" s="73" t="str">
        <f>IFERROR(ABS(MID(APRIL!AA373,FIND("/",APRIL!AA373)+1,LEN(APRIL!AA373))),"")</f>
        <v/>
      </c>
      <c r="BE373" s="72" t="str">
        <f t="shared" si="381"/>
        <v/>
      </c>
      <c r="BF373" s="72" t="str">
        <f t="shared" ca="1" si="382"/>
        <v/>
      </c>
      <c r="BG373" s="72" t="str">
        <f>IF(APRIL!AB373="","",IF(APRIL!AB373&lt;181,"NORMAL",IF(APRIL!AB373&lt;201,"Pre DM", "DM")))</f>
        <v/>
      </c>
      <c r="BH373" s="72" t="str">
        <f t="shared" ca="1" si="383"/>
        <v/>
      </c>
      <c r="BJ373" s="71" t="str">
        <f ca="1">IFERROR(DATEDIF(MEI!I373,MEI!D373,"Y"),"")</f>
        <v/>
      </c>
      <c r="BK373" s="71" t="str">
        <f ca="1">IFERROR(DATEDIF(MEI!I373,MEI!D373,"YM"),"")</f>
        <v/>
      </c>
      <c r="BL373" s="72" t="str">
        <f t="shared" ca="1" si="384"/>
        <v/>
      </c>
      <c r="BM373" s="72" t="str">
        <f ca="1">BL373&amp;MEI!K373</f>
        <v/>
      </c>
      <c r="BN373" s="72" t="str">
        <f>IF(MEI!Y373="","",IF(MEI!Y373&lt;18.5,"Kurus",IF(MEI!Y373&lt;25,"Normal",IF(MEI!Y373&lt;30,"Overweight (Risiko)",IF(MEI!Y373&lt;35,"Obesitas I","Obesitas II")))))</f>
        <v/>
      </c>
      <c r="BO373" s="72" t="str">
        <f t="shared" ca="1" si="385"/>
        <v/>
      </c>
      <c r="BP373" s="72" t="str">
        <f>IF(MEI!Z373="","",IF(AND(MEI!K373="L",MEI!Z373&lt;90),"Normal / Aman",IF(AND(MEI!K373="L",MEI!Z373&gt;=90,MEI!Z373&lt;=100),"Risiko Tinggi",IF(AND(MEI!K373="L",MEI!Z373&gt;100),"Obesitas (Sangat Berisiko)",IF(AND(MEI!K373="P",MEI!Z373&lt;80),"Normal / Aman",IF(AND(MEI!K373="P",MEI!Z373&gt;=80,MEI!Z373&lt;=95),"Risiko Tinggi",IF(AND(MEI!K373="P",MEI!Z373&gt;95),"Obesitas (Sangat Berisiko)","")))))))</f>
        <v/>
      </c>
      <c r="BQ373" s="72" t="str">
        <f t="shared" ca="1" si="386"/>
        <v/>
      </c>
      <c r="BR373" s="73" t="str">
        <f>IFERROR(ABS(LEFT(MEI!AA373,FIND("/",MEI!AA373)-1)),"")</f>
        <v/>
      </c>
      <c r="BS373" s="73" t="str">
        <f>IFERROR(ABS(MID(MEI!AA373,FIND("/",MEI!AA373)+1,LEN(MEI!AA373))),"")</f>
        <v/>
      </c>
      <c r="BT373" s="72" t="str">
        <f t="shared" si="387"/>
        <v/>
      </c>
      <c r="BU373" s="72" t="str">
        <f t="shared" ca="1" si="388"/>
        <v/>
      </c>
      <c r="BV373" s="72" t="str">
        <f>IF(MEI!AB373="","",IF(MEI!AB373&lt;181,"NORMAL",IF(MEI!AB373&lt;201,"Pre DM", "DM")))</f>
        <v/>
      </c>
      <c r="BW373" s="72" t="str">
        <f t="shared" ca="1" si="389"/>
        <v/>
      </c>
      <c r="BY373" s="71" t="str">
        <f ca="1">IFERROR(DATEDIF(JUNI!I373,JUNI!D373,"Y"),"")</f>
        <v/>
      </c>
      <c r="BZ373" s="71" t="str">
        <f ca="1">IFERROR(DATEDIF(JUNI!I373,JUNI!D373,"YM"),"")</f>
        <v/>
      </c>
      <c r="CA373" s="72" t="str">
        <f t="shared" ca="1" si="390"/>
        <v/>
      </c>
      <c r="CB373" s="72" t="str">
        <f ca="1">CA373&amp;JUNI!K373</f>
        <v/>
      </c>
      <c r="CC373" s="72" t="str">
        <f>IF(JUNI!Y373="","",IF(JUNI!Y373&lt;18.5,"Kurus",IF(JUNI!Y373&lt;25,"Normal",IF(JUNI!Y373&lt;30,"Overweight (Risiko)",IF(JUNI!Y373&lt;35,"Obesitas I","Obesitas II")))))</f>
        <v/>
      </c>
      <c r="CD373" s="72" t="str">
        <f t="shared" ca="1" si="391"/>
        <v/>
      </c>
      <c r="CE373" s="72" t="str">
        <f>IF(JUNI!Z373="","",IF(AND(JUNI!K373="L",JUNI!Z373&lt;90),"Normal / Aman",IF(AND(JUNI!K373="L",JUNI!Z373&gt;=90,JUNI!Z373&lt;=100),"Risiko Tinggi",IF(AND(JUNI!K373="L",JUNI!Z373&gt;100),"Obesitas (Sangat Berisiko)",IF(AND(JUNI!K373="P",JUNI!Z373&lt;80),"Normal / Aman",IF(AND(JUNI!K373="P",JUNI!Z373&gt;=80,JUNI!Z373&lt;=95),"Risiko Tinggi",IF(AND(JUNI!K373="P",JUNI!Z373&gt;95),"Obesitas (Sangat Berisiko)","")))))))</f>
        <v/>
      </c>
      <c r="CF373" s="72" t="str">
        <f t="shared" ca="1" si="392"/>
        <v/>
      </c>
      <c r="CG373" s="73" t="str">
        <f>IFERROR(ABS(LEFT(JUNI!AA373,FIND("/",JUNI!AA373)-1)),"")</f>
        <v/>
      </c>
      <c r="CH373" s="73" t="str">
        <f>IFERROR(ABS(MID(JUNI!AA373,FIND("/",JUNI!AA373)+1,LEN(JUNI!AA373))),"")</f>
        <v/>
      </c>
      <c r="CI373" s="72" t="str">
        <f t="shared" si="393"/>
        <v/>
      </c>
      <c r="CJ373" s="72" t="str">
        <f t="shared" ca="1" si="394"/>
        <v/>
      </c>
      <c r="CK373" s="72" t="str">
        <f>IF(JUNI!AB373="","",IF(JUNI!AB373&lt;181,"NORMAL",IF(JUNI!AB373&lt;201,"Pre DM", "DM")))</f>
        <v/>
      </c>
      <c r="CL373" s="72" t="str">
        <f t="shared" ca="1" si="395"/>
        <v/>
      </c>
      <c r="CN373" s="71" t="str">
        <f ca="1">IFERROR(DATEDIF(JULI!I373,JULI!D373,"Y"),"")</f>
        <v/>
      </c>
      <c r="CO373" s="71" t="str">
        <f ca="1">IFERROR(DATEDIF(JULI!I373,JULI!D373,"YM"),"")</f>
        <v/>
      </c>
      <c r="CP373" s="72" t="str">
        <f t="shared" ca="1" si="396"/>
        <v/>
      </c>
      <c r="CQ373" s="72" t="str">
        <f ca="1">CP373&amp;JULI!K373</f>
        <v/>
      </c>
      <c r="CR373" s="72" t="str">
        <f>IF(JULI!Y373="","",IF(JULI!Y373&lt;18.5,"Kurus",IF(JULI!Y373&lt;25,"Normal",IF(JULI!Y373&lt;30,"Overweight (Risiko)",IF(JULI!Y373&lt;35,"Obesitas I","Obesitas II")))))</f>
        <v/>
      </c>
      <c r="CS373" s="72" t="str">
        <f t="shared" ca="1" si="397"/>
        <v/>
      </c>
      <c r="CT373" s="72" t="str">
        <f>IF(JULI!Z373="","",IF(AND(JULI!K373="L",JULI!Z373&lt;90),"Normal / Aman",IF(AND(JULI!K373="L",JULI!Z373&gt;=90,JULI!Z373&lt;=100),"Risiko Tinggi",IF(AND(JULI!K373="L",JULI!Z373&gt;100),"Obesitas (Sangat Berisiko)",IF(AND(JULI!K373="P",JULI!Z373&lt;80),"Normal / Aman",IF(AND(JULI!K373="P",JULI!Z373&gt;=80,JULI!Z373&lt;=95),"Risiko Tinggi",IF(AND(JULI!K373="P",JULI!Z373&gt;95),"Obesitas (Sangat Berisiko)","")))))))</f>
        <v/>
      </c>
      <c r="CU373" s="72" t="str">
        <f t="shared" ca="1" si="398"/>
        <v/>
      </c>
      <c r="CV373" s="73" t="str">
        <f>IFERROR(ABS(LEFT(JULI!AA373,FIND("/",JULI!AA373)-1)),"")</f>
        <v/>
      </c>
      <c r="CW373" s="73" t="str">
        <f>IFERROR(ABS(MID(JULI!AA373,FIND("/",JULI!AA373)+1,LEN(JULI!AA373))),"")</f>
        <v/>
      </c>
      <c r="CX373" s="72" t="str">
        <f t="shared" si="399"/>
        <v/>
      </c>
      <c r="CY373" s="72" t="str">
        <f t="shared" ca="1" si="400"/>
        <v/>
      </c>
      <c r="CZ373" s="72" t="str">
        <f>IF(JULI!AB373="","",IF(JULI!AB373&lt;181,"NORMAL",IF(JULI!AB373&lt;201,"Pre DM", "DM")))</f>
        <v/>
      </c>
      <c r="DA373" s="72" t="str">
        <f t="shared" ca="1" si="401"/>
        <v/>
      </c>
      <c r="DC373" s="71" t="str">
        <f ca="1">IFERROR(DATEDIF(AGUSTUS!I373,AGUSTUS!D373,"Y"),"")</f>
        <v/>
      </c>
      <c r="DD373" s="71" t="str">
        <f ca="1">IFERROR(DATEDIF(AGUSTUS!I373,AGUSTUS!D373,"YM"),"")</f>
        <v/>
      </c>
      <c r="DE373" s="72" t="str">
        <f t="shared" ca="1" si="402"/>
        <v/>
      </c>
      <c r="DF373" s="72" t="str">
        <f ca="1">DE373&amp;AGUSTUS!K373</f>
        <v/>
      </c>
      <c r="DG373" s="72" t="str">
        <f>IF(AGUSTUS!Y373="","",IF(AGUSTUS!Y373&lt;18.5,"Kurus",IF(AGUSTUS!Y373&lt;25,"Normal",IF(AGUSTUS!Y373&lt;30,"Overweight (Risiko)",IF(AGUSTUS!Y373&lt;35,"Obesitas I","Obesitas II")))))</f>
        <v/>
      </c>
      <c r="DH373" s="72" t="str">
        <f t="shared" ca="1" si="403"/>
        <v/>
      </c>
      <c r="DI373" s="72" t="str">
        <f>IF(AGUSTUS!Z373="","",IF(AND(AGUSTUS!K373="L",AGUSTUS!Z373&lt;90),"Normal / Aman",IF(AND(AGUSTUS!K373="L",AGUSTUS!Z373&gt;=90,AGUSTUS!Z373&lt;=100),"Risiko Tinggi",IF(AND(AGUSTUS!K373="L",AGUSTUS!Z373&gt;100),"Obesitas (Sangat Berisiko)",IF(AND(AGUSTUS!K373="P",AGUSTUS!Z373&lt;80),"Normal / Aman",IF(AND(AGUSTUS!K373="P",AGUSTUS!Z373&gt;=80,AGUSTUS!Z373&lt;=95),"Risiko Tinggi",IF(AND(AGUSTUS!K373="P",AGUSTUS!Z373&gt;95),"Obesitas (Sangat Berisiko)","")))))))</f>
        <v/>
      </c>
      <c r="DJ373" s="72" t="str">
        <f t="shared" ca="1" si="404"/>
        <v/>
      </c>
      <c r="DK373" s="73" t="str">
        <f>IFERROR(ABS(LEFT(AGUSTUS!AA373,FIND("/",AGUSTUS!AA373)-1)),"")</f>
        <v/>
      </c>
      <c r="DL373" s="73" t="str">
        <f>IFERROR(ABS(MID(AGUSTUS!AA373,FIND("/",AGUSTUS!AA373)+1,LEN(AGUSTUS!AA373))),"")</f>
        <v/>
      </c>
      <c r="DM373" s="72" t="str">
        <f t="shared" si="405"/>
        <v/>
      </c>
      <c r="DN373" s="72" t="str">
        <f t="shared" ca="1" si="406"/>
        <v/>
      </c>
      <c r="DO373" s="72" t="str">
        <f>IF(AGUSTUS!AB373="","",IF(AGUSTUS!AB373&lt;181,"NORMAL",IF(AGUSTUS!AB373&lt;201,"Pre DM", "DM")))</f>
        <v/>
      </c>
      <c r="DP373" s="72" t="str">
        <f t="shared" ca="1" si="407"/>
        <v/>
      </c>
      <c r="DR373" s="71" t="str">
        <f ca="1">IFERROR(DATEDIF(SEPTEMBER!I373,SEPTEMBER!D373,"Y"),"")</f>
        <v/>
      </c>
      <c r="DS373" s="71" t="str">
        <f ca="1">IFERROR(DATEDIF(SEPTEMBER!I373,SEPTEMBER!D373,"YM"),"")</f>
        <v/>
      </c>
      <c r="DT373" s="72" t="str">
        <f t="shared" ca="1" si="408"/>
        <v/>
      </c>
      <c r="DU373" s="72" t="str">
        <f ca="1">DT373&amp;SEPTEMBER!K373</f>
        <v/>
      </c>
      <c r="DV373" s="72" t="str">
        <f>IF(SEPTEMBER!Y373="","",IF(SEPTEMBER!Y373&lt;18.5,"Kurus",IF(SEPTEMBER!Y373&lt;25,"Normal",IF(SEPTEMBER!Y373&lt;30,"Overweight (Risiko)",IF(SEPTEMBER!Y373&lt;35,"Obesitas I","Obesitas II")))))</f>
        <v/>
      </c>
      <c r="DW373" s="72" t="str">
        <f t="shared" ca="1" si="409"/>
        <v/>
      </c>
      <c r="DX373" s="72" t="str">
        <f>IF(SEPTEMBER!Z373="","",IF(AND(SEPTEMBER!K373="L",SEPTEMBER!Z373&lt;90),"Normal / Aman",IF(AND(SEPTEMBER!K373="L",SEPTEMBER!Z373&gt;=90,SEPTEMBER!Z373&lt;=100),"Risiko Tinggi",IF(AND(SEPTEMBER!K373="L",SEPTEMBER!Z373&gt;100),"Obesitas (Sangat Berisiko)",IF(AND(SEPTEMBER!K373="P",SEPTEMBER!Z373&lt;80),"Normal / Aman",IF(AND(SEPTEMBER!K373="P",SEPTEMBER!Z373&gt;=80,SEPTEMBER!Z373&lt;=95),"Risiko Tinggi",IF(AND(SEPTEMBER!K373="P",SEPTEMBER!Z373&gt;95),"Obesitas (Sangat Berisiko)","")))))))</f>
        <v/>
      </c>
      <c r="DY373" s="72" t="str">
        <f t="shared" ca="1" si="410"/>
        <v/>
      </c>
      <c r="DZ373" s="73" t="str">
        <f>IFERROR(ABS(LEFT(SEPTEMBER!AA373,FIND("/",SEPTEMBER!AA373)-1)),"")</f>
        <v/>
      </c>
      <c r="EA373" s="73" t="str">
        <f>IFERROR(ABS(MID(SEPTEMBER!AA373,FIND("/",SEPTEMBER!AA373)+1,LEN(SEPTEMBER!AA373))),"")</f>
        <v/>
      </c>
      <c r="EB373" s="72" t="str">
        <f t="shared" si="411"/>
        <v/>
      </c>
      <c r="EC373" s="72" t="str">
        <f t="shared" ca="1" si="412"/>
        <v/>
      </c>
      <c r="ED373" s="72" t="str">
        <f>IF(SEPTEMBER!AB373="","",IF(SEPTEMBER!AB373&lt;181,"NORMAL",IF(SEPTEMBER!AB373&lt;201,"Pre DM", "DM")))</f>
        <v/>
      </c>
      <c r="EE373" s="72" t="str">
        <f t="shared" ca="1" si="413"/>
        <v/>
      </c>
      <c r="EG373" s="71" t="str">
        <f ca="1">IFERROR(DATEDIF(OKTOBER!I373,OKTOBER!D373,"Y"),"")</f>
        <v/>
      </c>
      <c r="EH373" s="71" t="str">
        <f ca="1">IFERROR(DATEDIF(OKTOBER!I373,OKTOBER!D373,"YM"),"")</f>
        <v/>
      </c>
      <c r="EI373" s="72" t="str">
        <f t="shared" ca="1" si="414"/>
        <v/>
      </c>
      <c r="EJ373" s="72" t="str">
        <f ca="1">EI373&amp;OKTOBER!K373</f>
        <v/>
      </c>
      <c r="EK373" s="72" t="str">
        <f>IF(OKTOBER!Y373="","",IF(OKTOBER!Y373&lt;18.5,"Kurus",IF(OKTOBER!Y373&lt;25,"Normal",IF(OKTOBER!Y373&lt;30,"Overweight (Risiko)",IF(OKTOBER!Y373&lt;35,"Obesitas I","Obesitas II")))))</f>
        <v/>
      </c>
      <c r="EL373" s="72" t="str">
        <f t="shared" ca="1" si="415"/>
        <v/>
      </c>
      <c r="EM373" s="72" t="str">
        <f>IF(OKTOBER!Z373="","",IF(AND(OKTOBER!K373="L",OKTOBER!Z373&lt;90),"Normal / Aman",IF(AND(OKTOBER!K373="L",OKTOBER!Z373&gt;=90,OKTOBER!Z373&lt;=100),"Risiko Tinggi",IF(AND(OKTOBER!K373="L",OKTOBER!Z373&gt;100),"Obesitas (Sangat Berisiko)",IF(AND(OKTOBER!K373="P",OKTOBER!Z373&lt;80),"Normal / Aman",IF(AND(OKTOBER!K373="P",OKTOBER!Z373&gt;=80,OKTOBER!Z373&lt;=95),"Risiko Tinggi",IF(AND(OKTOBER!K373="P",OKTOBER!Z373&gt;95),"Obesitas (Sangat Berisiko)","")))))))</f>
        <v/>
      </c>
      <c r="EN373" s="72" t="str">
        <f t="shared" ca="1" si="416"/>
        <v/>
      </c>
      <c r="EO373" s="73" t="str">
        <f>IFERROR(ABS(LEFT(OKTOBER!AA373,FIND("/",OKTOBER!AA373)-1)),"")</f>
        <v/>
      </c>
      <c r="EP373" s="73" t="str">
        <f>IFERROR(ABS(MID(OKTOBER!AA373,FIND("/",OKTOBER!AA373)+1,LEN(OKTOBER!AA373))),"")</f>
        <v/>
      </c>
      <c r="EQ373" s="72" t="str">
        <f t="shared" si="417"/>
        <v/>
      </c>
      <c r="ER373" s="72" t="str">
        <f t="shared" ca="1" si="418"/>
        <v/>
      </c>
      <c r="ES373" s="72" t="str">
        <f>IF(OKTOBER!AB373="","",IF(OKTOBER!AB373&lt;181,"NORMAL",IF(OKTOBER!AB373&lt;201,"Pre DM", "DM")))</f>
        <v/>
      </c>
      <c r="ET373" s="72" t="str">
        <f t="shared" ca="1" si="419"/>
        <v/>
      </c>
      <c r="EV373" s="71" t="str">
        <f ca="1">IFERROR(DATEDIF(NOPEMBER!I373,NOPEMBER!D373,"Y"),"")</f>
        <v/>
      </c>
      <c r="EW373" s="71" t="str">
        <f ca="1">IFERROR(DATEDIF(NOPEMBER!I373,NOPEMBER!D373,"YM"),"")</f>
        <v/>
      </c>
      <c r="EX373" s="72" t="str">
        <f t="shared" ca="1" si="420"/>
        <v/>
      </c>
      <c r="EY373" s="72" t="str">
        <f ca="1">EX373&amp;NOPEMBER!K373</f>
        <v/>
      </c>
      <c r="EZ373" s="72" t="str">
        <f>IF(NOPEMBER!Y373="","",IF(NOPEMBER!Y373&lt;18.5,"Kurus",IF(NOPEMBER!Y373&lt;25,"Normal",IF(NOPEMBER!Y373&lt;30,"Overweight (Risiko)",IF(NOPEMBER!Y373&lt;35,"Obesitas I","Obesitas II")))))</f>
        <v/>
      </c>
      <c r="FA373" s="72" t="str">
        <f t="shared" ca="1" si="421"/>
        <v/>
      </c>
      <c r="FB373" s="72" t="str">
        <f>IF(NOPEMBER!Z373="","",IF(AND(NOPEMBER!K373="L",NOPEMBER!Z373&lt;90),"Normal / Aman",IF(AND(NOPEMBER!K373="L",NOPEMBER!Z373&gt;=90,NOPEMBER!Z373&lt;=100),"Risiko Tinggi",IF(AND(NOPEMBER!K373="L",NOPEMBER!Z373&gt;100),"Obesitas (Sangat Berisiko)",IF(AND(NOPEMBER!K373="P",NOPEMBER!Z373&lt;80),"Normal / Aman",IF(AND(NOPEMBER!K373="P",NOPEMBER!Z373&gt;=80,NOPEMBER!Z373&lt;=95),"Risiko Tinggi",IF(AND(NOPEMBER!K373="P",NOPEMBER!Z373&gt;95),"Obesitas (Sangat Berisiko)","")))))))</f>
        <v/>
      </c>
      <c r="FC373" s="72" t="str">
        <f t="shared" ca="1" si="422"/>
        <v/>
      </c>
      <c r="FD373" s="73" t="str">
        <f>IFERROR(ABS(LEFT(NOPEMBER!AA373,FIND("/",NOPEMBER!AA373)-1)),"")</f>
        <v/>
      </c>
      <c r="FE373" s="73" t="str">
        <f>IFERROR(ABS(MID(NOPEMBER!AA373,FIND("/",NOPEMBER!AA373)+1,LEN(NOPEMBER!AA373))),"")</f>
        <v/>
      </c>
      <c r="FF373" s="72" t="str">
        <f t="shared" si="423"/>
        <v/>
      </c>
      <c r="FG373" s="72" t="str">
        <f t="shared" ca="1" si="424"/>
        <v/>
      </c>
      <c r="FH373" s="72" t="str">
        <f>IF(NOPEMBER!AB373="","",IF(NOPEMBER!AB373&lt;181,"NORMAL",IF(NOPEMBER!AB373&lt;201,"Pre DM", "DM")))</f>
        <v/>
      </c>
      <c r="FI373" s="72" t="str">
        <f t="shared" ca="1" si="425"/>
        <v/>
      </c>
      <c r="FK373" s="71" t="str">
        <f ca="1">IFERROR(DATEDIF(DESEMBER!I373,DESEMBER!D373,"Y"),"")</f>
        <v/>
      </c>
      <c r="FL373" s="71" t="str">
        <f ca="1">IFERROR(DATEDIF(DESEMBER!I373,DESEMBER!D373,"YM"),"")</f>
        <v/>
      </c>
      <c r="FM373" s="72" t="str">
        <f t="shared" ca="1" si="426"/>
        <v/>
      </c>
      <c r="FN373" s="72" t="str">
        <f ca="1">FM373&amp;DESEMBER!K373</f>
        <v/>
      </c>
      <c r="FO373" s="72" t="str">
        <f>IF(DESEMBER!Y373="","",IF(DESEMBER!Y373&lt;18.5,"Kurus",IF(DESEMBER!Y373&lt;25,"Normal",IF(DESEMBER!Y373&lt;30,"Overweight (Risiko)",IF(DESEMBER!Y373&lt;35,"Obesitas I","Obesitas II")))))</f>
        <v/>
      </c>
      <c r="FP373" s="72" t="str">
        <f t="shared" ca="1" si="427"/>
        <v/>
      </c>
      <c r="FQ373" s="72" t="str">
        <f>IF(DESEMBER!Z373="","",IF(AND(DESEMBER!K373="L",DESEMBER!Z373&lt;90),"Normal / Aman",IF(AND(DESEMBER!K373="L",DESEMBER!Z373&gt;=90,DESEMBER!Z373&lt;=100),"Risiko Tinggi",IF(AND(DESEMBER!K373="L",DESEMBER!Z373&gt;100),"Obesitas (Sangat Berisiko)",IF(AND(DESEMBER!K373="P",DESEMBER!Z373&lt;80),"Normal / Aman",IF(AND(DESEMBER!K373="P",DESEMBER!Z373&gt;=80,DESEMBER!Z373&lt;=95),"Risiko Tinggi",IF(AND(DESEMBER!K373="P",DESEMBER!Z373&gt;95),"Obesitas (Sangat Berisiko)","")))))))</f>
        <v/>
      </c>
      <c r="FR373" s="72" t="str">
        <f t="shared" ca="1" si="428"/>
        <v/>
      </c>
      <c r="FS373" s="73" t="str">
        <f>IFERROR(ABS(LEFT(DESEMBER!AA373,FIND("/",DESEMBER!AA373)-1)),"")</f>
        <v/>
      </c>
      <c r="FT373" s="73" t="str">
        <f>IFERROR(ABS(MID(DESEMBER!AA373,FIND("/",DESEMBER!AA373)+1,LEN(DESEMBER!AA373))),"")</f>
        <v/>
      </c>
      <c r="FU373" s="72" t="str">
        <f t="shared" si="429"/>
        <v/>
      </c>
      <c r="FV373" s="72" t="str">
        <f t="shared" ca="1" si="430"/>
        <v/>
      </c>
      <c r="FW373" s="72" t="str">
        <f>IF(DESEMBER!AB373="","",IF(DESEMBER!AB373&lt;181,"NORMAL",IF(DESEMBER!AB373&lt;201,"Pre DM", "DM")))</f>
        <v/>
      </c>
      <c r="FX373" s="72" t="str">
        <f t="shared" ca="1" si="431"/>
        <v/>
      </c>
    </row>
    <row r="374" spans="2:180" x14ac:dyDescent="0.25">
      <c r="B374" s="71" t="str">
        <f ca="1">IFERROR(DATEDIF(JANUARI!I374,JANUARI!D374,"Y"),"")</f>
        <v/>
      </c>
      <c r="C374" s="71" t="str">
        <f ca="1">IFERROR(DATEDIF(JANUARI!I374,JANUARI!D374,"YM"),"")</f>
        <v/>
      </c>
      <c r="D374" s="72" t="str">
        <f t="shared" ca="1" si="360"/>
        <v/>
      </c>
      <c r="E374" s="72" t="str">
        <f ca="1">D374&amp;JANUARI!K374</f>
        <v/>
      </c>
      <c r="F374" s="72" t="str">
        <f>IF(JANUARI!Y374="","",IF(JANUARI!Y374&lt;18.5,"Kurus",IF(JANUARI!Y374&lt;25,"Normal",IF(JANUARI!Y374&lt;30,"Overweight (Risiko)",IF(JANUARI!Y374&lt;35,"Obesitas I","Obesitas II")))))</f>
        <v/>
      </c>
      <c r="G374" s="72" t="str">
        <f t="shared" ca="1" si="361"/>
        <v/>
      </c>
      <c r="H374" s="72" t="str">
        <f>IF(JANUARI!Z374="","",IF(AND(JANUARI!K374="L",JANUARI!Z374&lt;90),"Normal / Aman",IF(AND(JANUARI!K374="L",JANUARI!Z374&gt;=90,JANUARI!Z374&lt;=100),"Risiko Tinggi",IF(AND(JANUARI!K374="L",JANUARI!Z374&gt;100),"Obesitas (Sangat Berisiko)",IF(AND(JANUARI!K374="P",JANUARI!Z374&lt;80),"Normal / Aman",IF(AND(JANUARI!K374="P",JANUARI!Z374&gt;=80,JANUARI!Z374&lt;=95),"Risiko Tinggi",IF(AND(JANUARI!K374="P",JANUARI!Z374&gt;95),"Obesitas (Sangat Berisiko)","")))))))</f>
        <v/>
      </c>
      <c r="I374" s="72" t="str">
        <f t="shared" ca="1" si="362"/>
        <v/>
      </c>
      <c r="J374" s="73" t="str">
        <f>IFERROR(ABS(LEFT(JANUARI!AA374,FIND("/",JANUARI!AA374)-1)),"")</f>
        <v/>
      </c>
      <c r="K374" s="73" t="str">
        <f>IFERROR(ABS(MID(JANUARI!AA374,FIND("/",JANUARI!AA374)+1,LEN(JANUARI!AA374))),"")</f>
        <v/>
      </c>
      <c r="L374" s="72" t="str">
        <f t="shared" si="363"/>
        <v/>
      </c>
      <c r="M374" s="72" t="str">
        <f t="shared" ca="1" si="364"/>
        <v/>
      </c>
      <c r="N374" s="72" t="str">
        <f>IF(JANUARI!AB374="","",IF(JANUARI!AB374&lt;181,"NORMAL",IF(JANUARI!AB374&lt;201,"Pre DM", "DM")))</f>
        <v/>
      </c>
      <c r="O374" s="72" t="str">
        <f t="shared" ca="1" si="365"/>
        <v/>
      </c>
      <c r="Q374" s="71" t="str">
        <f ca="1">IFERROR(DATEDIF(PEBRUARI!I374,PEBRUARI!D374,"Y"),"")</f>
        <v/>
      </c>
      <c r="R374" s="71" t="str">
        <f ca="1">IFERROR(DATEDIF(PEBRUARI!I374,PEBRUARI!D374,"YM"),"")</f>
        <v/>
      </c>
      <c r="S374" s="72" t="str">
        <f t="shared" ca="1" si="366"/>
        <v/>
      </c>
      <c r="T374" s="72" t="str">
        <f ca="1">S374&amp;PEBRUARI!K374</f>
        <v/>
      </c>
      <c r="U374" s="72" t="str">
        <f>IF(PEBRUARI!Y374="","",IF(PEBRUARI!Y374&lt;18.5,"Kurus",IF(PEBRUARI!Y374&lt;25,"Normal",IF(PEBRUARI!Y374&lt;30,"Overweight (Risiko)",IF(PEBRUARI!Y374&lt;35,"Obesitas I","Obesitas II")))))</f>
        <v/>
      </c>
      <c r="V374" s="72" t="str">
        <f t="shared" ca="1" si="367"/>
        <v/>
      </c>
      <c r="W374" s="72" t="str">
        <f>IF(PEBRUARI!Z374="","",IF(AND(PEBRUARI!K374="L",PEBRUARI!Z374&lt;90),"Normal / Aman",IF(AND(PEBRUARI!K374="L",PEBRUARI!Z374&gt;=90,PEBRUARI!Z374&lt;=100),"Risiko Tinggi",IF(AND(PEBRUARI!K374="L",PEBRUARI!Z374&gt;100),"Obesitas (Sangat Berisiko)",IF(AND(PEBRUARI!K374="P",PEBRUARI!Z374&lt;80),"Normal / Aman",IF(AND(PEBRUARI!K374="P",PEBRUARI!Z374&gt;=80,PEBRUARI!Z374&lt;=95),"Risiko Tinggi",IF(AND(PEBRUARI!K374="P",PEBRUARI!Z374&gt;95),"Obesitas (Sangat Berisiko)","")))))))</f>
        <v/>
      </c>
      <c r="X374" s="72" t="str">
        <f t="shared" ca="1" si="368"/>
        <v/>
      </c>
      <c r="Y374" s="73" t="str">
        <f>IFERROR(ABS(LEFT(PEBRUARI!AA374,FIND("/",PEBRUARI!AA374)-1)),"")</f>
        <v/>
      </c>
      <c r="Z374" s="73" t="str">
        <f>IFERROR(ABS(MID(PEBRUARI!AA374,FIND("/",PEBRUARI!AA374)+1,LEN(PEBRUARI!AA374))),"")</f>
        <v/>
      </c>
      <c r="AA374" s="72" t="str">
        <f t="shared" si="369"/>
        <v/>
      </c>
      <c r="AB374" s="72" t="str">
        <f t="shared" ca="1" si="370"/>
        <v/>
      </c>
      <c r="AC374" s="72" t="str">
        <f>IF(PEBRUARI!AB374="","",IF(PEBRUARI!AB374&lt;181,"NORMAL",IF(PEBRUARI!AB374&lt;201,"Pre DM", "DM")))</f>
        <v/>
      </c>
      <c r="AD374" s="72" t="str">
        <f t="shared" ca="1" si="371"/>
        <v/>
      </c>
      <c r="AF374" s="71" t="str">
        <f ca="1">IFERROR(DATEDIF(MARET!I374,MARET!D374,"Y"),"")</f>
        <v/>
      </c>
      <c r="AG374" s="71" t="str">
        <f ca="1">IFERROR(DATEDIF(MARET!I374,MARET!D374,"YM"),"")</f>
        <v/>
      </c>
      <c r="AH374" s="72" t="str">
        <f t="shared" ca="1" si="372"/>
        <v/>
      </c>
      <c r="AI374" s="72" t="str">
        <f ca="1">AH374&amp;MARET!K374</f>
        <v/>
      </c>
      <c r="AJ374" s="72" t="str">
        <f>IF(MARET!Y374="","",IF(MARET!Y374&lt;18.5,"Kurus",IF(MARET!Y374&lt;25,"Normal",IF(MARET!Y374&lt;30,"Overweight (Risiko)",IF(MARET!Y374&lt;35,"Obesitas I","Obesitas II")))))</f>
        <v/>
      </c>
      <c r="AK374" s="72" t="str">
        <f t="shared" ca="1" si="373"/>
        <v/>
      </c>
      <c r="AL374" s="72" t="str">
        <f>IF(MARET!Z374="","",IF(AND(MARET!K374="L",MARET!Z374&lt;90),"Normal / Aman",IF(AND(MARET!K374="L",MARET!Z374&gt;=90,MARET!Z374&lt;=100),"Risiko Tinggi",IF(AND(MARET!K374="L",MARET!Z374&gt;100),"Obesitas (Sangat Berisiko)",IF(AND(MARET!K374="P",MARET!Z374&lt;80),"Normal / Aman",IF(AND(MARET!K374="P",MARET!Z374&gt;=80,MARET!Z374&lt;=95),"Risiko Tinggi",IF(AND(MARET!K374="P",MARET!Z374&gt;95),"Obesitas (Sangat Berisiko)","")))))))</f>
        <v/>
      </c>
      <c r="AM374" s="72" t="str">
        <f t="shared" ca="1" si="374"/>
        <v/>
      </c>
      <c r="AN374" s="73" t="str">
        <f>IFERROR(ABS(LEFT(MARET!AA374,FIND("/",MARET!AA374)-1)),"")</f>
        <v/>
      </c>
      <c r="AO374" s="73" t="str">
        <f>IFERROR(ABS(MID(MARET!AA374,FIND("/",MARET!AA374)+1,LEN(MARET!AA374))),"")</f>
        <v/>
      </c>
      <c r="AP374" s="72" t="str">
        <f t="shared" si="375"/>
        <v/>
      </c>
      <c r="AQ374" s="72" t="str">
        <f t="shared" ca="1" si="376"/>
        <v/>
      </c>
      <c r="AR374" s="72" t="str">
        <f>IF(MARET!AB374="","",IF(MARET!AB374&lt;181,"NORMAL",IF(MARET!AB374&lt;201,"Pre DM", "DM")))</f>
        <v/>
      </c>
      <c r="AS374" s="72" t="str">
        <f t="shared" ca="1" si="377"/>
        <v/>
      </c>
      <c r="AU374" s="71" t="str">
        <f ca="1">IFERROR(DATEDIF(APRIL!I374,APRIL!D374,"Y"),"")</f>
        <v/>
      </c>
      <c r="AV374" s="71" t="str">
        <f ca="1">IFERROR(DATEDIF(APRIL!I374,APRIL!D374,"YM"),"")</f>
        <v/>
      </c>
      <c r="AW374" s="72" t="str">
        <f t="shared" ca="1" si="378"/>
        <v/>
      </c>
      <c r="AX374" s="72" t="str">
        <f ca="1">AW374&amp;APRIL!K374</f>
        <v/>
      </c>
      <c r="AY374" s="72" t="str">
        <f>IF(APRIL!Y374="","",IF(APRIL!Y374&lt;18.5,"Kurus",IF(APRIL!Y374&lt;25,"Normal",IF(APRIL!Y374&lt;30,"Overweight (Risiko)",IF(APRIL!Y374&lt;35,"Obesitas I","Obesitas II")))))</f>
        <v/>
      </c>
      <c r="AZ374" s="72" t="str">
        <f t="shared" ca="1" si="379"/>
        <v/>
      </c>
      <c r="BA374" s="72" t="str">
        <f>IF(APRIL!Z374="","",IF(AND(APRIL!K374="L",APRIL!Z374&lt;90),"Normal / Aman",IF(AND(APRIL!K374="L",APRIL!Z374&gt;=90,APRIL!Z374&lt;=100),"Risiko Tinggi",IF(AND(APRIL!K374="L",APRIL!Z374&gt;100),"Obesitas (Sangat Berisiko)",IF(AND(APRIL!K374="P",APRIL!Z374&lt;80),"Normal / Aman",IF(AND(APRIL!K374="P",APRIL!Z374&gt;=80,APRIL!Z374&lt;=95),"Risiko Tinggi",IF(AND(APRIL!K374="P",APRIL!Z374&gt;95),"Obesitas (Sangat Berisiko)","")))))))</f>
        <v/>
      </c>
      <c r="BB374" s="72" t="str">
        <f t="shared" ca="1" si="380"/>
        <v/>
      </c>
      <c r="BC374" s="73" t="str">
        <f>IFERROR(ABS(LEFT(APRIL!AA374,FIND("/",APRIL!AA374)-1)),"")</f>
        <v/>
      </c>
      <c r="BD374" s="73" t="str">
        <f>IFERROR(ABS(MID(APRIL!AA374,FIND("/",APRIL!AA374)+1,LEN(APRIL!AA374))),"")</f>
        <v/>
      </c>
      <c r="BE374" s="72" t="str">
        <f t="shared" si="381"/>
        <v/>
      </c>
      <c r="BF374" s="72" t="str">
        <f t="shared" ca="1" si="382"/>
        <v/>
      </c>
      <c r="BG374" s="72" t="str">
        <f>IF(APRIL!AB374="","",IF(APRIL!AB374&lt;181,"NORMAL",IF(APRIL!AB374&lt;201,"Pre DM", "DM")))</f>
        <v/>
      </c>
      <c r="BH374" s="72" t="str">
        <f t="shared" ca="1" si="383"/>
        <v/>
      </c>
      <c r="BJ374" s="71" t="str">
        <f ca="1">IFERROR(DATEDIF(MEI!I374,MEI!D374,"Y"),"")</f>
        <v/>
      </c>
      <c r="BK374" s="71" t="str">
        <f ca="1">IFERROR(DATEDIF(MEI!I374,MEI!D374,"YM"),"")</f>
        <v/>
      </c>
      <c r="BL374" s="72" t="str">
        <f t="shared" ca="1" si="384"/>
        <v/>
      </c>
      <c r="BM374" s="72" t="str">
        <f ca="1">BL374&amp;MEI!K374</f>
        <v/>
      </c>
      <c r="BN374" s="72" t="str">
        <f>IF(MEI!Y374="","",IF(MEI!Y374&lt;18.5,"Kurus",IF(MEI!Y374&lt;25,"Normal",IF(MEI!Y374&lt;30,"Overweight (Risiko)",IF(MEI!Y374&lt;35,"Obesitas I","Obesitas II")))))</f>
        <v/>
      </c>
      <c r="BO374" s="72" t="str">
        <f t="shared" ca="1" si="385"/>
        <v/>
      </c>
      <c r="BP374" s="72" t="str">
        <f>IF(MEI!Z374="","",IF(AND(MEI!K374="L",MEI!Z374&lt;90),"Normal / Aman",IF(AND(MEI!K374="L",MEI!Z374&gt;=90,MEI!Z374&lt;=100),"Risiko Tinggi",IF(AND(MEI!K374="L",MEI!Z374&gt;100),"Obesitas (Sangat Berisiko)",IF(AND(MEI!K374="P",MEI!Z374&lt;80),"Normal / Aman",IF(AND(MEI!K374="P",MEI!Z374&gt;=80,MEI!Z374&lt;=95),"Risiko Tinggi",IF(AND(MEI!K374="P",MEI!Z374&gt;95),"Obesitas (Sangat Berisiko)","")))))))</f>
        <v/>
      </c>
      <c r="BQ374" s="72" t="str">
        <f t="shared" ca="1" si="386"/>
        <v/>
      </c>
      <c r="BR374" s="73" t="str">
        <f>IFERROR(ABS(LEFT(MEI!AA374,FIND("/",MEI!AA374)-1)),"")</f>
        <v/>
      </c>
      <c r="BS374" s="73" t="str">
        <f>IFERROR(ABS(MID(MEI!AA374,FIND("/",MEI!AA374)+1,LEN(MEI!AA374))),"")</f>
        <v/>
      </c>
      <c r="BT374" s="72" t="str">
        <f t="shared" si="387"/>
        <v/>
      </c>
      <c r="BU374" s="72" t="str">
        <f t="shared" ca="1" si="388"/>
        <v/>
      </c>
      <c r="BV374" s="72" t="str">
        <f>IF(MEI!AB374="","",IF(MEI!AB374&lt;181,"NORMAL",IF(MEI!AB374&lt;201,"Pre DM", "DM")))</f>
        <v/>
      </c>
      <c r="BW374" s="72" t="str">
        <f t="shared" ca="1" si="389"/>
        <v/>
      </c>
      <c r="BY374" s="71" t="str">
        <f ca="1">IFERROR(DATEDIF(JUNI!I374,JUNI!D374,"Y"),"")</f>
        <v/>
      </c>
      <c r="BZ374" s="71" t="str">
        <f ca="1">IFERROR(DATEDIF(JUNI!I374,JUNI!D374,"YM"),"")</f>
        <v/>
      </c>
      <c r="CA374" s="72" t="str">
        <f t="shared" ca="1" si="390"/>
        <v/>
      </c>
      <c r="CB374" s="72" t="str">
        <f ca="1">CA374&amp;JUNI!K374</f>
        <v/>
      </c>
      <c r="CC374" s="72" t="str">
        <f>IF(JUNI!Y374="","",IF(JUNI!Y374&lt;18.5,"Kurus",IF(JUNI!Y374&lt;25,"Normal",IF(JUNI!Y374&lt;30,"Overweight (Risiko)",IF(JUNI!Y374&lt;35,"Obesitas I","Obesitas II")))))</f>
        <v/>
      </c>
      <c r="CD374" s="72" t="str">
        <f t="shared" ca="1" si="391"/>
        <v/>
      </c>
      <c r="CE374" s="72" t="str">
        <f>IF(JUNI!Z374="","",IF(AND(JUNI!K374="L",JUNI!Z374&lt;90),"Normal / Aman",IF(AND(JUNI!K374="L",JUNI!Z374&gt;=90,JUNI!Z374&lt;=100),"Risiko Tinggi",IF(AND(JUNI!K374="L",JUNI!Z374&gt;100),"Obesitas (Sangat Berisiko)",IF(AND(JUNI!K374="P",JUNI!Z374&lt;80),"Normal / Aman",IF(AND(JUNI!K374="P",JUNI!Z374&gt;=80,JUNI!Z374&lt;=95),"Risiko Tinggi",IF(AND(JUNI!K374="P",JUNI!Z374&gt;95),"Obesitas (Sangat Berisiko)","")))))))</f>
        <v/>
      </c>
      <c r="CF374" s="72" t="str">
        <f t="shared" ca="1" si="392"/>
        <v/>
      </c>
      <c r="CG374" s="73" t="str">
        <f>IFERROR(ABS(LEFT(JUNI!AA374,FIND("/",JUNI!AA374)-1)),"")</f>
        <v/>
      </c>
      <c r="CH374" s="73" t="str">
        <f>IFERROR(ABS(MID(JUNI!AA374,FIND("/",JUNI!AA374)+1,LEN(JUNI!AA374))),"")</f>
        <v/>
      </c>
      <c r="CI374" s="72" t="str">
        <f t="shared" si="393"/>
        <v/>
      </c>
      <c r="CJ374" s="72" t="str">
        <f t="shared" ca="1" si="394"/>
        <v/>
      </c>
      <c r="CK374" s="72" t="str">
        <f>IF(JUNI!AB374="","",IF(JUNI!AB374&lt;181,"NORMAL",IF(JUNI!AB374&lt;201,"Pre DM", "DM")))</f>
        <v/>
      </c>
      <c r="CL374" s="72" t="str">
        <f t="shared" ca="1" si="395"/>
        <v/>
      </c>
      <c r="CN374" s="71" t="str">
        <f ca="1">IFERROR(DATEDIF(JULI!I374,JULI!D374,"Y"),"")</f>
        <v/>
      </c>
      <c r="CO374" s="71" t="str">
        <f ca="1">IFERROR(DATEDIF(JULI!I374,JULI!D374,"YM"),"")</f>
        <v/>
      </c>
      <c r="CP374" s="72" t="str">
        <f t="shared" ca="1" si="396"/>
        <v/>
      </c>
      <c r="CQ374" s="72" t="str">
        <f ca="1">CP374&amp;JULI!K374</f>
        <v/>
      </c>
      <c r="CR374" s="72" t="str">
        <f>IF(JULI!Y374="","",IF(JULI!Y374&lt;18.5,"Kurus",IF(JULI!Y374&lt;25,"Normal",IF(JULI!Y374&lt;30,"Overweight (Risiko)",IF(JULI!Y374&lt;35,"Obesitas I","Obesitas II")))))</f>
        <v/>
      </c>
      <c r="CS374" s="72" t="str">
        <f t="shared" ca="1" si="397"/>
        <v/>
      </c>
      <c r="CT374" s="72" t="str">
        <f>IF(JULI!Z374="","",IF(AND(JULI!K374="L",JULI!Z374&lt;90),"Normal / Aman",IF(AND(JULI!K374="L",JULI!Z374&gt;=90,JULI!Z374&lt;=100),"Risiko Tinggi",IF(AND(JULI!K374="L",JULI!Z374&gt;100),"Obesitas (Sangat Berisiko)",IF(AND(JULI!K374="P",JULI!Z374&lt;80),"Normal / Aman",IF(AND(JULI!K374="P",JULI!Z374&gt;=80,JULI!Z374&lt;=95),"Risiko Tinggi",IF(AND(JULI!K374="P",JULI!Z374&gt;95),"Obesitas (Sangat Berisiko)","")))))))</f>
        <v/>
      </c>
      <c r="CU374" s="72" t="str">
        <f t="shared" ca="1" si="398"/>
        <v/>
      </c>
      <c r="CV374" s="73" t="str">
        <f>IFERROR(ABS(LEFT(JULI!AA374,FIND("/",JULI!AA374)-1)),"")</f>
        <v/>
      </c>
      <c r="CW374" s="73" t="str">
        <f>IFERROR(ABS(MID(JULI!AA374,FIND("/",JULI!AA374)+1,LEN(JULI!AA374))),"")</f>
        <v/>
      </c>
      <c r="CX374" s="72" t="str">
        <f t="shared" si="399"/>
        <v/>
      </c>
      <c r="CY374" s="72" t="str">
        <f t="shared" ca="1" si="400"/>
        <v/>
      </c>
      <c r="CZ374" s="72" t="str">
        <f>IF(JULI!AB374="","",IF(JULI!AB374&lt;181,"NORMAL",IF(JULI!AB374&lt;201,"Pre DM", "DM")))</f>
        <v/>
      </c>
      <c r="DA374" s="72" t="str">
        <f t="shared" ca="1" si="401"/>
        <v/>
      </c>
      <c r="DC374" s="71" t="str">
        <f ca="1">IFERROR(DATEDIF(AGUSTUS!I374,AGUSTUS!D374,"Y"),"")</f>
        <v/>
      </c>
      <c r="DD374" s="71" t="str">
        <f ca="1">IFERROR(DATEDIF(AGUSTUS!I374,AGUSTUS!D374,"YM"),"")</f>
        <v/>
      </c>
      <c r="DE374" s="72" t="str">
        <f t="shared" ca="1" si="402"/>
        <v/>
      </c>
      <c r="DF374" s="72" t="str">
        <f ca="1">DE374&amp;AGUSTUS!K374</f>
        <v/>
      </c>
      <c r="DG374" s="72" t="str">
        <f>IF(AGUSTUS!Y374="","",IF(AGUSTUS!Y374&lt;18.5,"Kurus",IF(AGUSTUS!Y374&lt;25,"Normal",IF(AGUSTUS!Y374&lt;30,"Overweight (Risiko)",IF(AGUSTUS!Y374&lt;35,"Obesitas I","Obesitas II")))))</f>
        <v/>
      </c>
      <c r="DH374" s="72" t="str">
        <f t="shared" ca="1" si="403"/>
        <v/>
      </c>
      <c r="DI374" s="72" t="str">
        <f>IF(AGUSTUS!Z374="","",IF(AND(AGUSTUS!K374="L",AGUSTUS!Z374&lt;90),"Normal / Aman",IF(AND(AGUSTUS!K374="L",AGUSTUS!Z374&gt;=90,AGUSTUS!Z374&lt;=100),"Risiko Tinggi",IF(AND(AGUSTUS!K374="L",AGUSTUS!Z374&gt;100),"Obesitas (Sangat Berisiko)",IF(AND(AGUSTUS!K374="P",AGUSTUS!Z374&lt;80),"Normal / Aman",IF(AND(AGUSTUS!K374="P",AGUSTUS!Z374&gt;=80,AGUSTUS!Z374&lt;=95),"Risiko Tinggi",IF(AND(AGUSTUS!K374="P",AGUSTUS!Z374&gt;95),"Obesitas (Sangat Berisiko)","")))))))</f>
        <v/>
      </c>
      <c r="DJ374" s="72" t="str">
        <f t="shared" ca="1" si="404"/>
        <v/>
      </c>
      <c r="DK374" s="73" t="str">
        <f>IFERROR(ABS(LEFT(AGUSTUS!AA374,FIND("/",AGUSTUS!AA374)-1)),"")</f>
        <v/>
      </c>
      <c r="DL374" s="73" t="str">
        <f>IFERROR(ABS(MID(AGUSTUS!AA374,FIND("/",AGUSTUS!AA374)+1,LEN(AGUSTUS!AA374))),"")</f>
        <v/>
      </c>
      <c r="DM374" s="72" t="str">
        <f t="shared" si="405"/>
        <v/>
      </c>
      <c r="DN374" s="72" t="str">
        <f t="shared" ca="1" si="406"/>
        <v/>
      </c>
      <c r="DO374" s="72" t="str">
        <f>IF(AGUSTUS!AB374="","",IF(AGUSTUS!AB374&lt;181,"NORMAL",IF(AGUSTUS!AB374&lt;201,"Pre DM", "DM")))</f>
        <v/>
      </c>
      <c r="DP374" s="72" t="str">
        <f t="shared" ca="1" si="407"/>
        <v/>
      </c>
      <c r="DR374" s="71" t="str">
        <f ca="1">IFERROR(DATEDIF(SEPTEMBER!I374,SEPTEMBER!D374,"Y"),"")</f>
        <v/>
      </c>
      <c r="DS374" s="71" t="str">
        <f ca="1">IFERROR(DATEDIF(SEPTEMBER!I374,SEPTEMBER!D374,"YM"),"")</f>
        <v/>
      </c>
      <c r="DT374" s="72" t="str">
        <f t="shared" ca="1" si="408"/>
        <v/>
      </c>
      <c r="DU374" s="72" t="str">
        <f ca="1">DT374&amp;SEPTEMBER!K374</f>
        <v/>
      </c>
      <c r="DV374" s="72" t="str">
        <f>IF(SEPTEMBER!Y374="","",IF(SEPTEMBER!Y374&lt;18.5,"Kurus",IF(SEPTEMBER!Y374&lt;25,"Normal",IF(SEPTEMBER!Y374&lt;30,"Overweight (Risiko)",IF(SEPTEMBER!Y374&lt;35,"Obesitas I","Obesitas II")))))</f>
        <v/>
      </c>
      <c r="DW374" s="72" t="str">
        <f t="shared" ca="1" si="409"/>
        <v/>
      </c>
      <c r="DX374" s="72" t="str">
        <f>IF(SEPTEMBER!Z374="","",IF(AND(SEPTEMBER!K374="L",SEPTEMBER!Z374&lt;90),"Normal / Aman",IF(AND(SEPTEMBER!K374="L",SEPTEMBER!Z374&gt;=90,SEPTEMBER!Z374&lt;=100),"Risiko Tinggi",IF(AND(SEPTEMBER!K374="L",SEPTEMBER!Z374&gt;100),"Obesitas (Sangat Berisiko)",IF(AND(SEPTEMBER!K374="P",SEPTEMBER!Z374&lt;80),"Normal / Aman",IF(AND(SEPTEMBER!K374="P",SEPTEMBER!Z374&gt;=80,SEPTEMBER!Z374&lt;=95),"Risiko Tinggi",IF(AND(SEPTEMBER!K374="P",SEPTEMBER!Z374&gt;95),"Obesitas (Sangat Berisiko)","")))))))</f>
        <v/>
      </c>
      <c r="DY374" s="72" t="str">
        <f t="shared" ca="1" si="410"/>
        <v/>
      </c>
      <c r="DZ374" s="73" t="str">
        <f>IFERROR(ABS(LEFT(SEPTEMBER!AA374,FIND("/",SEPTEMBER!AA374)-1)),"")</f>
        <v/>
      </c>
      <c r="EA374" s="73" t="str">
        <f>IFERROR(ABS(MID(SEPTEMBER!AA374,FIND("/",SEPTEMBER!AA374)+1,LEN(SEPTEMBER!AA374))),"")</f>
        <v/>
      </c>
      <c r="EB374" s="72" t="str">
        <f t="shared" si="411"/>
        <v/>
      </c>
      <c r="EC374" s="72" t="str">
        <f t="shared" ca="1" si="412"/>
        <v/>
      </c>
      <c r="ED374" s="72" t="str">
        <f>IF(SEPTEMBER!AB374="","",IF(SEPTEMBER!AB374&lt;181,"NORMAL",IF(SEPTEMBER!AB374&lt;201,"Pre DM", "DM")))</f>
        <v/>
      </c>
      <c r="EE374" s="72" t="str">
        <f t="shared" ca="1" si="413"/>
        <v/>
      </c>
      <c r="EG374" s="71" t="str">
        <f ca="1">IFERROR(DATEDIF(OKTOBER!I374,OKTOBER!D374,"Y"),"")</f>
        <v/>
      </c>
      <c r="EH374" s="71" t="str">
        <f ca="1">IFERROR(DATEDIF(OKTOBER!I374,OKTOBER!D374,"YM"),"")</f>
        <v/>
      </c>
      <c r="EI374" s="72" t="str">
        <f t="shared" ca="1" si="414"/>
        <v/>
      </c>
      <c r="EJ374" s="72" t="str">
        <f ca="1">EI374&amp;OKTOBER!K374</f>
        <v/>
      </c>
      <c r="EK374" s="72" t="str">
        <f>IF(OKTOBER!Y374="","",IF(OKTOBER!Y374&lt;18.5,"Kurus",IF(OKTOBER!Y374&lt;25,"Normal",IF(OKTOBER!Y374&lt;30,"Overweight (Risiko)",IF(OKTOBER!Y374&lt;35,"Obesitas I","Obesitas II")))))</f>
        <v/>
      </c>
      <c r="EL374" s="72" t="str">
        <f t="shared" ca="1" si="415"/>
        <v/>
      </c>
      <c r="EM374" s="72" t="str">
        <f>IF(OKTOBER!Z374="","",IF(AND(OKTOBER!K374="L",OKTOBER!Z374&lt;90),"Normal / Aman",IF(AND(OKTOBER!K374="L",OKTOBER!Z374&gt;=90,OKTOBER!Z374&lt;=100),"Risiko Tinggi",IF(AND(OKTOBER!K374="L",OKTOBER!Z374&gt;100),"Obesitas (Sangat Berisiko)",IF(AND(OKTOBER!K374="P",OKTOBER!Z374&lt;80),"Normal / Aman",IF(AND(OKTOBER!K374="P",OKTOBER!Z374&gt;=80,OKTOBER!Z374&lt;=95),"Risiko Tinggi",IF(AND(OKTOBER!K374="P",OKTOBER!Z374&gt;95),"Obesitas (Sangat Berisiko)","")))))))</f>
        <v/>
      </c>
      <c r="EN374" s="72" t="str">
        <f t="shared" ca="1" si="416"/>
        <v/>
      </c>
      <c r="EO374" s="73" t="str">
        <f>IFERROR(ABS(LEFT(OKTOBER!AA374,FIND("/",OKTOBER!AA374)-1)),"")</f>
        <v/>
      </c>
      <c r="EP374" s="73" t="str">
        <f>IFERROR(ABS(MID(OKTOBER!AA374,FIND("/",OKTOBER!AA374)+1,LEN(OKTOBER!AA374))),"")</f>
        <v/>
      </c>
      <c r="EQ374" s="72" t="str">
        <f t="shared" si="417"/>
        <v/>
      </c>
      <c r="ER374" s="72" t="str">
        <f t="shared" ca="1" si="418"/>
        <v/>
      </c>
      <c r="ES374" s="72" t="str">
        <f>IF(OKTOBER!AB374="","",IF(OKTOBER!AB374&lt;181,"NORMAL",IF(OKTOBER!AB374&lt;201,"Pre DM", "DM")))</f>
        <v/>
      </c>
      <c r="ET374" s="72" t="str">
        <f t="shared" ca="1" si="419"/>
        <v/>
      </c>
      <c r="EV374" s="71" t="str">
        <f ca="1">IFERROR(DATEDIF(NOPEMBER!I374,NOPEMBER!D374,"Y"),"")</f>
        <v/>
      </c>
      <c r="EW374" s="71" t="str">
        <f ca="1">IFERROR(DATEDIF(NOPEMBER!I374,NOPEMBER!D374,"YM"),"")</f>
        <v/>
      </c>
      <c r="EX374" s="72" t="str">
        <f t="shared" ca="1" si="420"/>
        <v/>
      </c>
      <c r="EY374" s="72" t="str">
        <f ca="1">EX374&amp;NOPEMBER!K374</f>
        <v/>
      </c>
      <c r="EZ374" s="72" t="str">
        <f>IF(NOPEMBER!Y374="","",IF(NOPEMBER!Y374&lt;18.5,"Kurus",IF(NOPEMBER!Y374&lt;25,"Normal",IF(NOPEMBER!Y374&lt;30,"Overweight (Risiko)",IF(NOPEMBER!Y374&lt;35,"Obesitas I","Obesitas II")))))</f>
        <v/>
      </c>
      <c r="FA374" s="72" t="str">
        <f t="shared" ca="1" si="421"/>
        <v/>
      </c>
      <c r="FB374" s="72" t="str">
        <f>IF(NOPEMBER!Z374="","",IF(AND(NOPEMBER!K374="L",NOPEMBER!Z374&lt;90),"Normal / Aman",IF(AND(NOPEMBER!K374="L",NOPEMBER!Z374&gt;=90,NOPEMBER!Z374&lt;=100),"Risiko Tinggi",IF(AND(NOPEMBER!K374="L",NOPEMBER!Z374&gt;100),"Obesitas (Sangat Berisiko)",IF(AND(NOPEMBER!K374="P",NOPEMBER!Z374&lt;80),"Normal / Aman",IF(AND(NOPEMBER!K374="P",NOPEMBER!Z374&gt;=80,NOPEMBER!Z374&lt;=95),"Risiko Tinggi",IF(AND(NOPEMBER!K374="P",NOPEMBER!Z374&gt;95),"Obesitas (Sangat Berisiko)","")))))))</f>
        <v/>
      </c>
      <c r="FC374" s="72" t="str">
        <f t="shared" ca="1" si="422"/>
        <v/>
      </c>
      <c r="FD374" s="73" t="str">
        <f>IFERROR(ABS(LEFT(NOPEMBER!AA374,FIND("/",NOPEMBER!AA374)-1)),"")</f>
        <v/>
      </c>
      <c r="FE374" s="73" t="str">
        <f>IFERROR(ABS(MID(NOPEMBER!AA374,FIND("/",NOPEMBER!AA374)+1,LEN(NOPEMBER!AA374))),"")</f>
        <v/>
      </c>
      <c r="FF374" s="72" t="str">
        <f t="shared" si="423"/>
        <v/>
      </c>
      <c r="FG374" s="72" t="str">
        <f t="shared" ca="1" si="424"/>
        <v/>
      </c>
      <c r="FH374" s="72" t="str">
        <f>IF(NOPEMBER!AB374="","",IF(NOPEMBER!AB374&lt;181,"NORMAL",IF(NOPEMBER!AB374&lt;201,"Pre DM", "DM")))</f>
        <v/>
      </c>
      <c r="FI374" s="72" t="str">
        <f t="shared" ca="1" si="425"/>
        <v/>
      </c>
      <c r="FK374" s="71" t="str">
        <f ca="1">IFERROR(DATEDIF(DESEMBER!I374,DESEMBER!D374,"Y"),"")</f>
        <v/>
      </c>
      <c r="FL374" s="71" t="str">
        <f ca="1">IFERROR(DATEDIF(DESEMBER!I374,DESEMBER!D374,"YM"),"")</f>
        <v/>
      </c>
      <c r="FM374" s="72" t="str">
        <f t="shared" ca="1" si="426"/>
        <v/>
      </c>
      <c r="FN374" s="72" t="str">
        <f ca="1">FM374&amp;DESEMBER!K374</f>
        <v/>
      </c>
      <c r="FO374" s="72" t="str">
        <f>IF(DESEMBER!Y374="","",IF(DESEMBER!Y374&lt;18.5,"Kurus",IF(DESEMBER!Y374&lt;25,"Normal",IF(DESEMBER!Y374&lt;30,"Overweight (Risiko)",IF(DESEMBER!Y374&lt;35,"Obesitas I","Obesitas II")))))</f>
        <v/>
      </c>
      <c r="FP374" s="72" t="str">
        <f t="shared" ca="1" si="427"/>
        <v/>
      </c>
      <c r="FQ374" s="72" t="str">
        <f>IF(DESEMBER!Z374="","",IF(AND(DESEMBER!K374="L",DESEMBER!Z374&lt;90),"Normal / Aman",IF(AND(DESEMBER!K374="L",DESEMBER!Z374&gt;=90,DESEMBER!Z374&lt;=100),"Risiko Tinggi",IF(AND(DESEMBER!K374="L",DESEMBER!Z374&gt;100),"Obesitas (Sangat Berisiko)",IF(AND(DESEMBER!K374="P",DESEMBER!Z374&lt;80),"Normal / Aman",IF(AND(DESEMBER!K374="P",DESEMBER!Z374&gt;=80,DESEMBER!Z374&lt;=95),"Risiko Tinggi",IF(AND(DESEMBER!K374="P",DESEMBER!Z374&gt;95),"Obesitas (Sangat Berisiko)","")))))))</f>
        <v/>
      </c>
      <c r="FR374" s="72" t="str">
        <f t="shared" ca="1" si="428"/>
        <v/>
      </c>
      <c r="FS374" s="73" t="str">
        <f>IFERROR(ABS(LEFT(DESEMBER!AA374,FIND("/",DESEMBER!AA374)-1)),"")</f>
        <v/>
      </c>
      <c r="FT374" s="73" t="str">
        <f>IFERROR(ABS(MID(DESEMBER!AA374,FIND("/",DESEMBER!AA374)+1,LEN(DESEMBER!AA374))),"")</f>
        <v/>
      </c>
      <c r="FU374" s="72" t="str">
        <f t="shared" si="429"/>
        <v/>
      </c>
      <c r="FV374" s="72" t="str">
        <f t="shared" ca="1" si="430"/>
        <v/>
      </c>
      <c r="FW374" s="72" t="str">
        <f>IF(DESEMBER!AB374="","",IF(DESEMBER!AB374&lt;181,"NORMAL",IF(DESEMBER!AB374&lt;201,"Pre DM", "DM")))</f>
        <v/>
      </c>
      <c r="FX374" s="72" t="str">
        <f t="shared" ca="1" si="431"/>
        <v/>
      </c>
    </row>
    <row r="375" spans="2:180" x14ac:dyDescent="0.25">
      <c r="B375" s="71" t="str">
        <f ca="1">IFERROR(DATEDIF(JANUARI!I375,JANUARI!D375,"Y"),"")</f>
        <v/>
      </c>
      <c r="C375" s="71" t="str">
        <f ca="1">IFERROR(DATEDIF(JANUARI!I375,JANUARI!D375,"YM"),"")</f>
        <v/>
      </c>
      <c r="D375" s="72" t="str">
        <f t="shared" ca="1" si="360"/>
        <v/>
      </c>
      <c r="E375" s="72" t="str">
        <f ca="1">D375&amp;JANUARI!K375</f>
        <v/>
      </c>
      <c r="F375" s="72" t="str">
        <f>IF(JANUARI!Y375="","",IF(JANUARI!Y375&lt;18.5,"Kurus",IF(JANUARI!Y375&lt;25,"Normal",IF(JANUARI!Y375&lt;30,"Overweight (Risiko)",IF(JANUARI!Y375&lt;35,"Obesitas I","Obesitas II")))))</f>
        <v/>
      </c>
      <c r="G375" s="72" t="str">
        <f t="shared" ca="1" si="361"/>
        <v/>
      </c>
      <c r="H375" s="72" t="str">
        <f>IF(JANUARI!Z375="","",IF(AND(JANUARI!K375="L",JANUARI!Z375&lt;90),"Normal / Aman",IF(AND(JANUARI!K375="L",JANUARI!Z375&gt;=90,JANUARI!Z375&lt;=100),"Risiko Tinggi",IF(AND(JANUARI!K375="L",JANUARI!Z375&gt;100),"Obesitas (Sangat Berisiko)",IF(AND(JANUARI!K375="P",JANUARI!Z375&lt;80),"Normal / Aman",IF(AND(JANUARI!K375="P",JANUARI!Z375&gt;=80,JANUARI!Z375&lt;=95),"Risiko Tinggi",IF(AND(JANUARI!K375="P",JANUARI!Z375&gt;95),"Obesitas (Sangat Berisiko)","")))))))</f>
        <v/>
      </c>
      <c r="I375" s="72" t="str">
        <f t="shared" ca="1" si="362"/>
        <v/>
      </c>
      <c r="J375" s="73" t="str">
        <f>IFERROR(ABS(LEFT(JANUARI!AA375,FIND("/",JANUARI!AA375)-1)),"")</f>
        <v/>
      </c>
      <c r="K375" s="73" t="str">
        <f>IFERROR(ABS(MID(JANUARI!AA375,FIND("/",JANUARI!AA375)+1,LEN(JANUARI!AA375))),"")</f>
        <v/>
      </c>
      <c r="L375" s="72" t="str">
        <f t="shared" si="363"/>
        <v/>
      </c>
      <c r="M375" s="72" t="str">
        <f t="shared" ca="1" si="364"/>
        <v/>
      </c>
      <c r="N375" s="72" t="str">
        <f>IF(JANUARI!AB375="","",IF(JANUARI!AB375&lt;181,"NORMAL",IF(JANUARI!AB375&lt;201,"Pre DM", "DM")))</f>
        <v/>
      </c>
      <c r="O375" s="72" t="str">
        <f t="shared" ca="1" si="365"/>
        <v/>
      </c>
      <c r="Q375" s="71" t="str">
        <f ca="1">IFERROR(DATEDIF(PEBRUARI!I375,PEBRUARI!D375,"Y"),"")</f>
        <v/>
      </c>
      <c r="R375" s="71" t="str">
        <f ca="1">IFERROR(DATEDIF(PEBRUARI!I375,PEBRUARI!D375,"YM"),"")</f>
        <v/>
      </c>
      <c r="S375" s="72" t="str">
        <f t="shared" ca="1" si="366"/>
        <v/>
      </c>
      <c r="T375" s="72" t="str">
        <f ca="1">S375&amp;PEBRUARI!K375</f>
        <v/>
      </c>
      <c r="U375" s="72" t="str">
        <f>IF(PEBRUARI!Y375="","",IF(PEBRUARI!Y375&lt;18.5,"Kurus",IF(PEBRUARI!Y375&lt;25,"Normal",IF(PEBRUARI!Y375&lt;30,"Overweight (Risiko)",IF(PEBRUARI!Y375&lt;35,"Obesitas I","Obesitas II")))))</f>
        <v/>
      </c>
      <c r="V375" s="72" t="str">
        <f t="shared" ca="1" si="367"/>
        <v/>
      </c>
      <c r="W375" s="72" t="str">
        <f>IF(PEBRUARI!Z375="","",IF(AND(PEBRUARI!K375="L",PEBRUARI!Z375&lt;90),"Normal / Aman",IF(AND(PEBRUARI!K375="L",PEBRUARI!Z375&gt;=90,PEBRUARI!Z375&lt;=100),"Risiko Tinggi",IF(AND(PEBRUARI!K375="L",PEBRUARI!Z375&gt;100),"Obesitas (Sangat Berisiko)",IF(AND(PEBRUARI!K375="P",PEBRUARI!Z375&lt;80),"Normal / Aman",IF(AND(PEBRUARI!K375="P",PEBRUARI!Z375&gt;=80,PEBRUARI!Z375&lt;=95),"Risiko Tinggi",IF(AND(PEBRUARI!K375="P",PEBRUARI!Z375&gt;95),"Obesitas (Sangat Berisiko)","")))))))</f>
        <v/>
      </c>
      <c r="X375" s="72" t="str">
        <f t="shared" ca="1" si="368"/>
        <v/>
      </c>
      <c r="Y375" s="73" t="str">
        <f>IFERROR(ABS(LEFT(PEBRUARI!AA375,FIND("/",PEBRUARI!AA375)-1)),"")</f>
        <v/>
      </c>
      <c r="Z375" s="73" t="str">
        <f>IFERROR(ABS(MID(PEBRUARI!AA375,FIND("/",PEBRUARI!AA375)+1,LEN(PEBRUARI!AA375))),"")</f>
        <v/>
      </c>
      <c r="AA375" s="72" t="str">
        <f t="shared" si="369"/>
        <v/>
      </c>
      <c r="AB375" s="72" t="str">
        <f t="shared" ca="1" si="370"/>
        <v/>
      </c>
      <c r="AC375" s="72" t="str">
        <f>IF(PEBRUARI!AB375="","",IF(PEBRUARI!AB375&lt;181,"NORMAL",IF(PEBRUARI!AB375&lt;201,"Pre DM", "DM")))</f>
        <v/>
      </c>
      <c r="AD375" s="72" t="str">
        <f t="shared" ca="1" si="371"/>
        <v/>
      </c>
      <c r="AF375" s="71" t="str">
        <f ca="1">IFERROR(DATEDIF(MARET!I375,MARET!D375,"Y"),"")</f>
        <v/>
      </c>
      <c r="AG375" s="71" t="str">
        <f ca="1">IFERROR(DATEDIF(MARET!I375,MARET!D375,"YM"),"")</f>
        <v/>
      </c>
      <c r="AH375" s="72" t="str">
        <f t="shared" ca="1" si="372"/>
        <v/>
      </c>
      <c r="AI375" s="72" t="str">
        <f ca="1">AH375&amp;MARET!K375</f>
        <v/>
      </c>
      <c r="AJ375" s="72" t="str">
        <f>IF(MARET!Y375="","",IF(MARET!Y375&lt;18.5,"Kurus",IF(MARET!Y375&lt;25,"Normal",IF(MARET!Y375&lt;30,"Overweight (Risiko)",IF(MARET!Y375&lt;35,"Obesitas I","Obesitas II")))))</f>
        <v/>
      </c>
      <c r="AK375" s="72" t="str">
        <f t="shared" ca="1" si="373"/>
        <v/>
      </c>
      <c r="AL375" s="72" t="str">
        <f>IF(MARET!Z375="","",IF(AND(MARET!K375="L",MARET!Z375&lt;90),"Normal / Aman",IF(AND(MARET!K375="L",MARET!Z375&gt;=90,MARET!Z375&lt;=100),"Risiko Tinggi",IF(AND(MARET!K375="L",MARET!Z375&gt;100),"Obesitas (Sangat Berisiko)",IF(AND(MARET!K375="P",MARET!Z375&lt;80),"Normal / Aman",IF(AND(MARET!K375="P",MARET!Z375&gt;=80,MARET!Z375&lt;=95),"Risiko Tinggi",IF(AND(MARET!K375="P",MARET!Z375&gt;95),"Obesitas (Sangat Berisiko)","")))))))</f>
        <v/>
      </c>
      <c r="AM375" s="72" t="str">
        <f t="shared" ca="1" si="374"/>
        <v/>
      </c>
      <c r="AN375" s="73" t="str">
        <f>IFERROR(ABS(LEFT(MARET!AA375,FIND("/",MARET!AA375)-1)),"")</f>
        <v/>
      </c>
      <c r="AO375" s="73" t="str">
        <f>IFERROR(ABS(MID(MARET!AA375,FIND("/",MARET!AA375)+1,LEN(MARET!AA375))),"")</f>
        <v/>
      </c>
      <c r="AP375" s="72" t="str">
        <f t="shared" si="375"/>
        <v/>
      </c>
      <c r="AQ375" s="72" t="str">
        <f t="shared" ca="1" si="376"/>
        <v/>
      </c>
      <c r="AR375" s="72" t="str">
        <f>IF(MARET!AB375="","",IF(MARET!AB375&lt;181,"NORMAL",IF(MARET!AB375&lt;201,"Pre DM", "DM")))</f>
        <v/>
      </c>
      <c r="AS375" s="72" t="str">
        <f t="shared" ca="1" si="377"/>
        <v/>
      </c>
      <c r="AU375" s="71" t="str">
        <f ca="1">IFERROR(DATEDIF(APRIL!I375,APRIL!D375,"Y"),"")</f>
        <v/>
      </c>
      <c r="AV375" s="71" t="str">
        <f ca="1">IFERROR(DATEDIF(APRIL!I375,APRIL!D375,"YM"),"")</f>
        <v/>
      </c>
      <c r="AW375" s="72" t="str">
        <f t="shared" ca="1" si="378"/>
        <v/>
      </c>
      <c r="AX375" s="72" t="str">
        <f ca="1">AW375&amp;APRIL!K375</f>
        <v/>
      </c>
      <c r="AY375" s="72" t="str">
        <f>IF(APRIL!Y375="","",IF(APRIL!Y375&lt;18.5,"Kurus",IF(APRIL!Y375&lt;25,"Normal",IF(APRIL!Y375&lt;30,"Overweight (Risiko)",IF(APRIL!Y375&lt;35,"Obesitas I","Obesitas II")))))</f>
        <v/>
      </c>
      <c r="AZ375" s="72" t="str">
        <f t="shared" ca="1" si="379"/>
        <v/>
      </c>
      <c r="BA375" s="72" t="str">
        <f>IF(APRIL!Z375="","",IF(AND(APRIL!K375="L",APRIL!Z375&lt;90),"Normal / Aman",IF(AND(APRIL!K375="L",APRIL!Z375&gt;=90,APRIL!Z375&lt;=100),"Risiko Tinggi",IF(AND(APRIL!K375="L",APRIL!Z375&gt;100),"Obesitas (Sangat Berisiko)",IF(AND(APRIL!K375="P",APRIL!Z375&lt;80),"Normal / Aman",IF(AND(APRIL!K375="P",APRIL!Z375&gt;=80,APRIL!Z375&lt;=95),"Risiko Tinggi",IF(AND(APRIL!K375="P",APRIL!Z375&gt;95),"Obesitas (Sangat Berisiko)","")))))))</f>
        <v/>
      </c>
      <c r="BB375" s="72" t="str">
        <f t="shared" ca="1" si="380"/>
        <v/>
      </c>
      <c r="BC375" s="73" t="str">
        <f>IFERROR(ABS(LEFT(APRIL!AA375,FIND("/",APRIL!AA375)-1)),"")</f>
        <v/>
      </c>
      <c r="BD375" s="73" t="str">
        <f>IFERROR(ABS(MID(APRIL!AA375,FIND("/",APRIL!AA375)+1,LEN(APRIL!AA375))),"")</f>
        <v/>
      </c>
      <c r="BE375" s="72" t="str">
        <f t="shared" si="381"/>
        <v/>
      </c>
      <c r="BF375" s="72" t="str">
        <f t="shared" ca="1" si="382"/>
        <v/>
      </c>
      <c r="BG375" s="72" t="str">
        <f>IF(APRIL!AB375="","",IF(APRIL!AB375&lt;181,"NORMAL",IF(APRIL!AB375&lt;201,"Pre DM", "DM")))</f>
        <v/>
      </c>
      <c r="BH375" s="72" t="str">
        <f t="shared" ca="1" si="383"/>
        <v/>
      </c>
      <c r="BJ375" s="71" t="str">
        <f ca="1">IFERROR(DATEDIF(MEI!I375,MEI!D375,"Y"),"")</f>
        <v/>
      </c>
      <c r="BK375" s="71" t="str">
        <f ca="1">IFERROR(DATEDIF(MEI!I375,MEI!D375,"YM"),"")</f>
        <v/>
      </c>
      <c r="BL375" s="72" t="str">
        <f t="shared" ca="1" si="384"/>
        <v/>
      </c>
      <c r="BM375" s="72" t="str">
        <f ca="1">BL375&amp;MEI!K375</f>
        <v/>
      </c>
      <c r="BN375" s="72" t="str">
        <f>IF(MEI!Y375="","",IF(MEI!Y375&lt;18.5,"Kurus",IF(MEI!Y375&lt;25,"Normal",IF(MEI!Y375&lt;30,"Overweight (Risiko)",IF(MEI!Y375&lt;35,"Obesitas I","Obesitas II")))))</f>
        <v/>
      </c>
      <c r="BO375" s="72" t="str">
        <f t="shared" ca="1" si="385"/>
        <v/>
      </c>
      <c r="BP375" s="72" t="str">
        <f>IF(MEI!Z375="","",IF(AND(MEI!K375="L",MEI!Z375&lt;90),"Normal / Aman",IF(AND(MEI!K375="L",MEI!Z375&gt;=90,MEI!Z375&lt;=100),"Risiko Tinggi",IF(AND(MEI!K375="L",MEI!Z375&gt;100),"Obesitas (Sangat Berisiko)",IF(AND(MEI!K375="P",MEI!Z375&lt;80),"Normal / Aman",IF(AND(MEI!K375="P",MEI!Z375&gt;=80,MEI!Z375&lt;=95),"Risiko Tinggi",IF(AND(MEI!K375="P",MEI!Z375&gt;95),"Obesitas (Sangat Berisiko)","")))))))</f>
        <v/>
      </c>
      <c r="BQ375" s="72" t="str">
        <f t="shared" ca="1" si="386"/>
        <v/>
      </c>
      <c r="BR375" s="73" t="str">
        <f>IFERROR(ABS(LEFT(MEI!AA375,FIND("/",MEI!AA375)-1)),"")</f>
        <v/>
      </c>
      <c r="BS375" s="73" t="str">
        <f>IFERROR(ABS(MID(MEI!AA375,FIND("/",MEI!AA375)+1,LEN(MEI!AA375))),"")</f>
        <v/>
      </c>
      <c r="BT375" s="72" t="str">
        <f t="shared" si="387"/>
        <v/>
      </c>
      <c r="BU375" s="72" t="str">
        <f t="shared" ca="1" si="388"/>
        <v/>
      </c>
      <c r="BV375" s="72" t="str">
        <f>IF(MEI!AB375="","",IF(MEI!AB375&lt;181,"NORMAL",IF(MEI!AB375&lt;201,"Pre DM", "DM")))</f>
        <v/>
      </c>
      <c r="BW375" s="72" t="str">
        <f t="shared" ca="1" si="389"/>
        <v/>
      </c>
      <c r="BY375" s="71" t="str">
        <f ca="1">IFERROR(DATEDIF(JUNI!I375,JUNI!D375,"Y"),"")</f>
        <v/>
      </c>
      <c r="BZ375" s="71" t="str">
        <f ca="1">IFERROR(DATEDIF(JUNI!I375,JUNI!D375,"YM"),"")</f>
        <v/>
      </c>
      <c r="CA375" s="72" t="str">
        <f t="shared" ca="1" si="390"/>
        <v/>
      </c>
      <c r="CB375" s="72" t="str">
        <f ca="1">CA375&amp;JUNI!K375</f>
        <v/>
      </c>
      <c r="CC375" s="72" t="str">
        <f>IF(JUNI!Y375="","",IF(JUNI!Y375&lt;18.5,"Kurus",IF(JUNI!Y375&lt;25,"Normal",IF(JUNI!Y375&lt;30,"Overweight (Risiko)",IF(JUNI!Y375&lt;35,"Obesitas I","Obesitas II")))))</f>
        <v/>
      </c>
      <c r="CD375" s="72" t="str">
        <f t="shared" ca="1" si="391"/>
        <v/>
      </c>
      <c r="CE375" s="72" t="str">
        <f>IF(JUNI!Z375="","",IF(AND(JUNI!K375="L",JUNI!Z375&lt;90),"Normal / Aman",IF(AND(JUNI!K375="L",JUNI!Z375&gt;=90,JUNI!Z375&lt;=100),"Risiko Tinggi",IF(AND(JUNI!K375="L",JUNI!Z375&gt;100),"Obesitas (Sangat Berisiko)",IF(AND(JUNI!K375="P",JUNI!Z375&lt;80),"Normal / Aman",IF(AND(JUNI!K375="P",JUNI!Z375&gt;=80,JUNI!Z375&lt;=95),"Risiko Tinggi",IF(AND(JUNI!K375="P",JUNI!Z375&gt;95),"Obesitas (Sangat Berisiko)","")))))))</f>
        <v/>
      </c>
      <c r="CF375" s="72" t="str">
        <f t="shared" ca="1" si="392"/>
        <v/>
      </c>
      <c r="CG375" s="73" t="str">
        <f>IFERROR(ABS(LEFT(JUNI!AA375,FIND("/",JUNI!AA375)-1)),"")</f>
        <v/>
      </c>
      <c r="CH375" s="73" t="str">
        <f>IFERROR(ABS(MID(JUNI!AA375,FIND("/",JUNI!AA375)+1,LEN(JUNI!AA375))),"")</f>
        <v/>
      </c>
      <c r="CI375" s="72" t="str">
        <f t="shared" si="393"/>
        <v/>
      </c>
      <c r="CJ375" s="72" t="str">
        <f t="shared" ca="1" si="394"/>
        <v/>
      </c>
      <c r="CK375" s="72" t="str">
        <f>IF(JUNI!AB375="","",IF(JUNI!AB375&lt;181,"NORMAL",IF(JUNI!AB375&lt;201,"Pre DM", "DM")))</f>
        <v/>
      </c>
      <c r="CL375" s="72" t="str">
        <f t="shared" ca="1" si="395"/>
        <v/>
      </c>
      <c r="CN375" s="71" t="str">
        <f ca="1">IFERROR(DATEDIF(JULI!I375,JULI!D375,"Y"),"")</f>
        <v/>
      </c>
      <c r="CO375" s="71" t="str">
        <f ca="1">IFERROR(DATEDIF(JULI!I375,JULI!D375,"YM"),"")</f>
        <v/>
      </c>
      <c r="CP375" s="72" t="str">
        <f t="shared" ca="1" si="396"/>
        <v/>
      </c>
      <c r="CQ375" s="72" t="str">
        <f ca="1">CP375&amp;JULI!K375</f>
        <v/>
      </c>
      <c r="CR375" s="72" t="str">
        <f>IF(JULI!Y375="","",IF(JULI!Y375&lt;18.5,"Kurus",IF(JULI!Y375&lt;25,"Normal",IF(JULI!Y375&lt;30,"Overweight (Risiko)",IF(JULI!Y375&lt;35,"Obesitas I","Obesitas II")))))</f>
        <v/>
      </c>
      <c r="CS375" s="72" t="str">
        <f t="shared" ca="1" si="397"/>
        <v/>
      </c>
      <c r="CT375" s="72" t="str">
        <f>IF(JULI!Z375="","",IF(AND(JULI!K375="L",JULI!Z375&lt;90),"Normal / Aman",IF(AND(JULI!K375="L",JULI!Z375&gt;=90,JULI!Z375&lt;=100),"Risiko Tinggi",IF(AND(JULI!K375="L",JULI!Z375&gt;100),"Obesitas (Sangat Berisiko)",IF(AND(JULI!K375="P",JULI!Z375&lt;80),"Normal / Aman",IF(AND(JULI!K375="P",JULI!Z375&gt;=80,JULI!Z375&lt;=95),"Risiko Tinggi",IF(AND(JULI!K375="P",JULI!Z375&gt;95),"Obesitas (Sangat Berisiko)","")))))))</f>
        <v/>
      </c>
      <c r="CU375" s="72" t="str">
        <f t="shared" ca="1" si="398"/>
        <v/>
      </c>
      <c r="CV375" s="73" t="str">
        <f>IFERROR(ABS(LEFT(JULI!AA375,FIND("/",JULI!AA375)-1)),"")</f>
        <v/>
      </c>
      <c r="CW375" s="73" t="str">
        <f>IFERROR(ABS(MID(JULI!AA375,FIND("/",JULI!AA375)+1,LEN(JULI!AA375))),"")</f>
        <v/>
      </c>
      <c r="CX375" s="72" t="str">
        <f t="shared" si="399"/>
        <v/>
      </c>
      <c r="CY375" s="72" t="str">
        <f t="shared" ca="1" si="400"/>
        <v/>
      </c>
      <c r="CZ375" s="72" t="str">
        <f>IF(JULI!AB375="","",IF(JULI!AB375&lt;181,"NORMAL",IF(JULI!AB375&lt;201,"Pre DM", "DM")))</f>
        <v/>
      </c>
      <c r="DA375" s="72" t="str">
        <f t="shared" ca="1" si="401"/>
        <v/>
      </c>
      <c r="DC375" s="71" t="str">
        <f ca="1">IFERROR(DATEDIF(AGUSTUS!I375,AGUSTUS!D375,"Y"),"")</f>
        <v/>
      </c>
      <c r="DD375" s="71" t="str">
        <f ca="1">IFERROR(DATEDIF(AGUSTUS!I375,AGUSTUS!D375,"YM"),"")</f>
        <v/>
      </c>
      <c r="DE375" s="72" t="str">
        <f t="shared" ca="1" si="402"/>
        <v/>
      </c>
      <c r="DF375" s="72" t="str">
        <f ca="1">DE375&amp;AGUSTUS!K375</f>
        <v/>
      </c>
      <c r="DG375" s="72" t="str">
        <f>IF(AGUSTUS!Y375="","",IF(AGUSTUS!Y375&lt;18.5,"Kurus",IF(AGUSTUS!Y375&lt;25,"Normal",IF(AGUSTUS!Y375&lt;30,"Overweight (Risiko)",IF(AGUSTUS!Y375&lt;35,"Obesitas I","Obesitas II")))))</f>
        <v/>
      </c>
      <c r="DH375" s="72" t="str">
        <f t="shared" ca="1" si="403"/>
        <v/>
      </c>
      <c r="DI375" s="72" t="str">
        <f>IF(AGUSTUS!Z375="","",IF(AND(AGUSTUS!K375="L",AGUSTUS!Z375&lt;90),"Normal / Aman",IF(AND(AGUSTUS!K375="L",AGUSTUS!Z375&gt;=90,AGUSTUS!Z375&lt;=100),"Risiko Tinggi",IF(AND(AGUSTUS!K375="L",AGUSTUS!Z375&gt;100),"Obesitas (Sangat Berisiko)",IF(AND(AGUSTUS!K375="P",AGUSTUS!Z375&lt;80),"Normal / Aman",IF(AND(AGUSTUS!K375="P",AGUSTUS!Z375&gt;=80,AGUSTUS!Z375&lt;=95),"Risiko Tinggi",IF(AND(AGUSTUS!K375="P",AGUSTUS!Z375&gt;95),"Obesitas (Sangat Berisiko)","")))))))</f>
        <v/>
      </c>
      <c r="DJ375" s="72" t="str">
        <f t="shared" ca="1" si="404"/>
        <v/>
      </c>
      <c r="DK375" s="73" t="str">
        <f>IFERROR(ABS(LEFT(AGUSTUS!AA375,FIND("/",AGUSTUS!AA375)-1)),"")</f>
        <v/>
      </c>
      <c r="DL375" s="73" t="str">
        <f>IFERROR(ABS(MID(AGUSTUS!AA375,FIND("/",AGUSTUS!AA375)+1,LEN(AGUSTUS!AA375))),"")</f>
        <v/>
      </c>
      <c r="DM375" s="72" t="str">
        <f t="shared" si="405"/>
        <v/>
      </c>
      <c r="DN375" s="72" t="str">
        <f t="shared" ca="1" si="406"/>
        <v/>
      </c>
      <c r="DO375" s="72" t="str">
        <f>IF(AGUSTUS!AB375="","",IF(AGUSTUS!AB375&lt;181,"NORMAL",IF(AGUSTUS!AB375&lt;201,"Pre DM", "DM")))</f>
        <v/>
      </c>
      <c r="DP375" s="72" t="str">
        <f t="shared" ca="1" si="407"/>
        <v/>
      </c>
      <c r="DR375" s="71" t="str">
        <f ca="1">IFERROR(DATEDIF(SEPTEMBER!I375,SEPTEMBER!D375,"Y"),"")</f>
        <v/>
      </c>
      <c r="DS375" s="71" t="str">
        <f ca="1">IFERROR(DATEDIF(SEPTEMBER!I375,SEPTEMBER!D375,"YM"),"")</f>
        <v/>
      </c>
      <c r="DT375" s="72" t="str">
        <f t="shared" ca="1" si="408"/>
        <v/>
      </c>
      <c r="DU375" s="72" t="str">
        <f ca="1">DT375&amp;SEPTEMBER!K375</f>
        <v/>
      </c>
      <c r="DV375" s="72" t="str">
        <f>IF(SEPTEMBER!Y375="","",IF(SEPTEMBER!Y375&lt;18.5,"Kurus",IF(SEPTEMBER!Y375&lt;25,"Normal",IF(SEPTEMBER!Y375&lt;30,"Overweight (Risiko)",IF(SEPTEMBER!Y375&lt;35,"Obesitas I","Obesitas II")))))</f>
        <v/>
      </c>
      <c r="DW375" s="72" t="str">
        <f t="shared" ca="1" si="409"/>
        <v/>
      </c>
      <c r="DX375" s="72" t="str">
        <f>IF(SEPTEMBER!Z375="","",IF(AND(SEPTEMBER!K375="L",SEPTEMBER!Z375&lt;90),"Normal / Aman",IF(AND(SEPTEMBER!K375="L",SEPTEMBER!Z375&gt;=90,SEPTEMBER!Z375&lt;=100),"Risiko Tinggi",IF(AND(SEPTEMBER!K375="L",SEPTEMBER!Z375&gt;100),"Obesitas (Sangat Berisiko)",IF(AND(SEPTEMBER!K375="P",SEPTEMBER!Z375&lt;80),"Normal / Aman",IF(AND(SEPTEMBER!K375="P",SEPTEMBER!Z375&gt;=80,SEPTEMBER!Z375&lt;=95),"Risiko Tinggi",IF(AND(SEPTEMBER!K375="P",SEPTEMBER!Z375&gt;95),"Obesitas (Sangat Berisiko)","")))))))</f>
        <v/>
      </c>
      <c r="DY375" s="72" t="str">
        <f t="shared" ca="1" si="410"/>
        <v/>
      </c>
      <c r="DZ375" s="73" t="str">
        <f>IFERROR(ABS(LEFT(SEPTEMBER!AA375,FIND("/",SEPTEMBER!AA375)-1)),"")</f>
        <v/>
      </c>
      <c r="EA375" s="73" t="str">
        <f>IFERROR(ABS(MID(SEPTEMBER!AA375,FIND("/",SEPTEMBER!AA375)+1,LEN(SEPTEMBER!AA375))),"")</f>
        <v/>
      </c>
      <c r="EB375" s="72" t="str">
        <f t="shared" si="411"/>
        <v/>
      </c>
      <c r="EC375" s="72" t="str">
        <f t="shared" ca="1" si="412"/>
        <v/>
      </c>
      <c r="ED375" s="72" t="str">
        <f>IF(SEPTEMBER!AB375="","",IF(SEPTEMBER!AB375&lt;181,"NORMAL",IF(SEPTEMBER!AB375&lt;201,"Pre DM", "DM")))</f>
        <v/>
      </c>
      <c r="EE375" s="72" t="str">
        <f t="shared" ca="1" si="413"/>
        <v/>
      </c>
      <c r="EG375" s="71" t="str">
        <f ca="1">IFERROR(DATEDIF(OKTOBER!I375,OKTOBER!D375,"Y"),"")</f>
        <v/>
      </c>
      <c r="EH375" s="71" t="str">
        <f ca="1">IFERROR(DATEDIF(OKTOBER!I375,OKTOBER!D375,"YM"),"")</f>
        <v/>
      </c>
      <c r="EI375" s="72" t="str">
        <f t="shared" ca="1" si="414"/>
        <v/>
      </c>
      <c r="EJ375" s="72" t="str">
        <f ca="1">EI375&amp;OKTOBER!K375</f>
        <v/>
      </c>
      <c r="EK375" s="72" t="str">
        <f>IF(OKTOBER!Y375="","",IF(OKTOBER!Y375&lt;18.5,"Kurus",IF(OKTOBER!Y375&lt;25,"Normal",IF(OKTOBER!Y375&lt;30,"Overweight (Risiko)",IF(OKTOBER!Y375&lt;35,"Obesitas I","Obesitas II")))))</f>
        <v/>
      </c>
      <c r="EL375" s="72" t="str">
        <f t="shared" ca="1" si="415"/>
        <v/>
      </c>
      <c r="EM375" s="72" t="str">
        <f>IF(OKTOBER!Z375="","",IF(AND(OKTOBER!K375="L",OKTOBER!Z375&lt;90),"Normal / Aman",IF(AND(OKTOBER!K375="L",OKTOBER!Z375&gt;=90,OKTOBER!Z375&lt;=100),"Risiko Tinggi",IF(AND(OKTOBER!K375="L",OKTOBER!Z375&gt;100),"Obesitas (Sangat Berisiko)",IF(AND(OKTOBER!K375="P",OKTOBER!Z375&lt;80),"Normal / Aman",IF(AND(OKTOBER!K375="P",OKTOBER!Z375&gt;=80,OKTOBER!Z375&lt;=95),"Risiko Tinggi",IF(AND(OKTOBER!K375="P",OKTOBER!Z375&gt;95),"Obesitas (Sangat Berisiko)","")))))))</f>
        <v/>
      </c>
      <c r="EN375" s="72" t="str">
        <f t="shared" ca="1" si="416"/>
        <v/>
      </c>
      <c r="EO375" s="73" t="str">
        <f>IFERROR(ABS(LEFT(OKTOBER!AA375,FIND("/",OKTOBER!AA375)-1)),"")</f>
        <v/>
      </c>
      <c r="EP375" s="73" t="str">
        <f>IFERROR(ABS(MID(OKTOBER!AA375,FIND("/",OKTOBER!AA375)+1,LEN(OKTOBER!AA375))),"")</f>
        <v/>
      </c>
      <c r="EQ375" s="72" t="str">
        <f t="shared" si="417"/>
        <v/>
      </c>
      <c r="ER375" s="72" t="str">
        <f t="shared" ca="1" si="418"/>
        <v/>
      </c>
      <c r="ES375" s="72" t="str">
        <f>IF(OKTOBER!AB375="","",IF(OKTOBER!AB375&lt;181,"NORMAL",IF(OKTOBER!AB375&lt;201,"Pre DM", "DM")))</f>
        <v/>
      </c>
      <c r="ET375" s="72" t="str">
        <f t="shared" ca="1" si="419"/>
        <v/>
      </c>
      <c r="EV375" s="71" t="str">
        <f ca="1">IFERROR(DATEDIF(NOPEMBER!I375,NOPEMBER!D375,"Y"),"")</f>
        <v/>
      </c>
      <c r="EW375" s="71" t="str">
        <f ca="1">IFERROR(DATEDIF(NOPEMBER!I375,NOPEMBER!D375,"YM"),"")</f>
        <v/>
      </c>
      <c r="EX375" s="72" t="str">
        <f t="shared" ca="1" si="420"/>
        <v/>
      </c>
      <c r="EY375" s="72" t="str">
        <f ca="1">EX375&amp;NOPEMBER!K375</f>
        <v/>
      </c>
      <c r="EZ375" s="72" t="str">
        <f>IF(NOPEMBER!Y375="","",IF(NOPEMBER!Y375&lt;18.5,"Kurus",IF(NOPEMBER!Y375&lt;25,"Normal",IF(NOPEMBER!Y375&lt;30,"Overweight (Risiko)",IF(NOPEMBER!Y375&lt;35,"Obesitas I","Obesitas II")))))</f>
        <v/>
      </c>
      <c r="FA375" s="72" t="str">
        <f t="shared" ca="1" si="421"/>
        <v/>
      </c>
      <c r="FB375" s="72" t="str">
        <f>IF(NOPEMBER!Z375="","",IF(AND(NOPEMBER!K375="L",NOPEMBER!Z375&lt;90),"Normal / Aman",IF(AND(NOPEMBER!K375="L",NOPEMBER!Z375&gt;=90,NOPEMBER!Z375&lt;=100),"Risiko Tinggi",IF(AND(NOPEMBER!K375="L",NOPEMBER!Z375&gt;100),"Obesitas (Sangat Berisiko)",IF(AND(NOPEMBER!K375="P",NOPEMBER!Z375&lt;80),"Normal / Aman",IF(AND(NOPEMBER!K375="P",NOPEMBER!Z375&gt;=80,NOPEMBER!Z375&lt;=95),"Risiko Tinggi",IF(AND(NOPEMBER!K375="P",NOPEMBER!Z375&gt;95),"Obesitas (Sangat Berisiko)","")))))))</f>
        <v/>
      </c>
      <c r="FC375" s="72" t="str">
        <f t="shared" ca="1" si="422"/>
        <v/>
      </c>
      <c r="FD375" s="73" t="str">
        <f>IFERROR(ABS(LEFT(NOPEMBER!AA375,FIND("/",NOPEMBER!AA375)-1)),"")</f>
        <v/>
      </c>
      <c r="FE375" s="73" t="str">
        <f>IFERROR(ABS(MID(NOPEMBER!AA375,FIND("/",NOPEMBER!AA375)+1,LEN(NOPEMBER!AA375))),"")</f>
        <v/>
      </c>
      <c r="FF375" s="72" t="str">
        <f t="shared" si="423"/>
        <v/>
      </c>
      <c r="FG375" s="72" t="str">
        <f t="shared" ca="1" si="424"/>
        <v/>
      </c>
      <c r="FH375" s="72" t="str">
        <f>IF(NOPEMBER!AB375="","",IF(NOPEMBER!AB375&lt;181,"NORMAL",IF(NOPEMBER!AB375&lt;201,"Pre DM", "DM")))</f>
        <v/>
      </c>
      <c r="FI375" s="72" t="str">
        <f t="shared" ca="1" si="425"/>
        <v/>
      </c>
      <c r="FK375" s="71" t="str">
        <f ca="1">IFERROR(DATEDIF(DESEMBER!I375,DESEMBER!D375,"Y"),"")</f>
        <v/>
      </c>
      <c r="FL375" s="71" t="str">
        <f ca="1">IFERROR(DATEDIF(DESEMBER!I375,DESEMBER!D375,"YM"),"")</f>
        <v/>
      </c>
      <c r="FM375" s="72" t="str">
        <f t="shared" ca="1" si="426"/>
        <v/>
      </c>
      <c r="FN375" s="72" t="str">
        <f ca="1">FM375&amp;DESEMBER!K375</f>
        <v/>
      </c>
      <c r="FO375" s="72" t="str">
        <f>IF(DESEMBER!Y375="","",IF(DESEMBER!Y375&lt;18.5,"Kurus",IF(DESEMBER!Y375&lt;25,"Normal",IF(DESEMBER!Y375&lt;30,"Overweight (Risiko)",IF(DESEMBER!Y375&lt;35,"Obesitas I","Obesitas II")))))</f>
        <v/>
      </c>
      <c r="FP375" s="72" t="str">
        <f t="shared" ca="1" si="427"/>
        <v/>
      </c>
      <c r="FQ375" s="72" t="str">
        <f>IF(DESEMBER!Z375="","",IF(AND(DESEMBER!K375="L",DESEMBER!Z375&lt;90),"Normal / Aman",IF(AND(DESEMBER!K375="L",DESEMBER!Z375&gt;=90,DESEMBER!Z375&lt;=100),"Risiko Tinggi",IF(AND(DESEMBER!K375="L",DESEMBER!Z375&gt;100),"Obesitas (Sangat Berisiko)",IF(AND(DESEMBER!K375="P",DESEMBER!Z375&lt;80),"Normal / Aman",IF(AND(DESEMBER!K375="P",DESEMBER!Z375&gt;=80,DESEMBER!Z375&lt;=95),"Risiko Tinggi",IF(AND(DESEMBER!K375="P",DESEMBER!Z375&gt;95),"Obesitas (Sangat Berisiko)","")))))))</f>
        <v/>
      </c>
      <c r="FR375" s="72" t="str">
        <f t="shared" ca="1" si="428"/>
        <v/>
      </c>
      <c r="FS375" s="73" t="str">
        <f>IFERROR(ABS(LEFT(DESEMBER!AA375,FIND("/",DESEMBER!AA375)-1)),"")</f>
        <v/>
      </c>
      <c r="FT375" s="73" t="str">
        <f>IFERROR(ABS(MID(DESEMBER!AA375,FIND("/",DESEMBER!AA375)+1,LEN(DESEMBER!AA375))),"")</f>
        <v/>
      </c>
      <c r="FU375" s="72" t="str">
        <f t="shared" si="429"/>
        <v/>
      </c>
      <c r="FV375" s="72" t="str">
        <f t="shared" ca="1" si="430"/>
        <v/>
      </c>
      <c r="FW375" s="72" t="str">
        <f>IF(DESEMBER!AB375="","",IF(DESEMBER!AB375&lt;181,"NORMAL",IF(DESEMBER!AB375&lt;201,"Pre DM", "DM")))</f>
        <v/>
      </c>
      <c r="FX375" s="72" t="str">
        <f t="shared" ca="1" si="431"/>
        <v/>
      </c>
    </row>
    <row r="376" spans="2:180" x14ac:dyDescent="0.25">
      <c r="B376" s="71" t="str">
        <f ca="1">IFERROR(DATEDIF(JANUARI!I376,JANUARI!D376,"Y"),"")</f>
        <v/>
      </c>
      <c r="C376" s="71" t="str">
        <f ca="1">IFERROR(DATEDIF(JANUARI!I376,JANUARI!D376,"YM"),"")</f>
        <v/>
      </c>
      <c r="D376" s="72" t="str">
        <f t="shared" ca="1" si="360"/>
        <v/>
      </c>
      <c r="E376" s="72" t="str">
        <f ca="1">D376&amp;JANUARI!K376</f>
        <v/>
      </c>
      <c r="F376" s="72" t="str">
        <f>IF(JANUARI!Y376="","",IF(JANUARI!Y376&lt;18.5,"Kurus",IF(JANUARI!Y376&lt;25,"Normal",IF(JANUARI!Y376&lt;30,"Overweight (Risiko)",IF(JANUARI!Y376&lt;35,"Obesitas I","Obesitas II")))))</f>
        <v/>
      </c>
      <c r="G376" s="72" t="str">
        <f t="shared" ca="1" si="361"/>
        <v/>
      </c>
      <c r="H376" s="72" t="str">
        <f>IF(JANUARI!Z376="","",IF(AND(JANUARI!K376="L",JANUARI!Z376&lt;90),"Normal / Aman",IF(AND(JANUARI!K376="L",JANUARI!Z376&gt;=90,JANUARI!Z376&lt;=100),"Risiko Tinggi",IF(AND(JANUARI!K376="L",JANUARI!Z376&gt;100),"Obesitas (Sangat Berisiko)",IF(AND(JANUARI!K376="P",JANUARI!Z376&lt;80),"Normal / Aman",IF(AND(JANUARI!K376="P",JANUARI!Z376&gt;=80,JANUARI!Z376&lt;=95),"Risiko Tinggi",IF(AND(JANUARI!K376="P",JANUARI!Z376&gt;95),"Obesitas (Sangat Berisiko)","")))))))</f>
        <v/>
      </c>
      <c r="I376" s="72" t="str">
        <f t="shared" ca="1" si="362"/>
        <v/>
      </c>
      <c r="J376" s="73" t="str">
        <f>IFERROR(ABS(LEFT(JANUARI!AA376,FIND("/",JANUARI!AA376)-1)),"")</f>
        <v/>
      </c>
      <c r="K376" s="73" t="str">
        <f>IFERROR(ABS(MID(JANUARI!AA376,FIND("/",JANUARI!AA376)+1,LEN(JANUARI!AA376))),"")</f>
        <v/>
      </c>
      <c r="L376" s="72" t="str">
        <f t="shared" si="363"/>
        <v/>
      </c>
      <c r="M376" s="72" t="str">
        <f t="shared" ca="1" si="364"/>
        <v/>
      </c>
      <c r="N376" s="72" t="str">
        <f>IF(JANUARI!AB376="","",IF(JANUARI!AB376&lt;181,"NORMAL",IF(JANUARI!AB376&lt;201,"Pre DM", "DM")))</f>
        <v/>
      </c>
      <c r="O376" s="72" t="str">
        <f t="shared" ca="1" si="365"/>
        <v/>
      </c>
      <c r="Q376" s="71" t="str">
        <f ca="1">IFERROR(DATEDIF(PEBRUARI!I376,PEBRUARI!D376,"Y"),"")</f>
        <v/>
      </c>
      <c r="R376" s="71" t="str">
        <f ca="1">IFERROR(DATEDIF(PEBRUARI!I376,PEBRUARI!D376,"YM"),"")</f>
        <v/>
      </c>
      <c r="S376" s="72" t="str">
        <f t="shared" ca="1" si="366"/>
        <v/>
      </c>
      <c r="T376" s="72" t="str">
        <f ca="1">S376&amp;PEBRUARI!K376</f>
        <v/>
      </c>
      <c r="U376" s="72" t="str">
        <f>IF(PEBRUARI!Y376="","",IF(PEBRUARI!Y376&lt;18.5,"Kurus",IF(PEBRUARI!Y376&lt;25,"Normal",IF(PEBRUARI!Y376&lt;30,"Overweight (Risiko)",IF(PEBRUARI!Y376&lt;35,"Obesitas I","Obesitas II")))))</f>
        <v/>
      </c>
      <c r="V376" s="72" t="str">
        <f t="shared" ca="1" si="367"/>
        <v/>
      </c>
      <c r="W376" s="72" t="str">
        <f>IF(PEBRUARI!Z376="","",IF(AND(PEBRUARI!K376="L",PEBRUARI!Z376&lt;90),"Normal / Aman",IF(AND(PEBRUARI!K376="L",PEBRUARI!Z376&gt;=90,PEBRUARI!Z376&lt;=100),"Risiko Tinggi",IF(AND(PEBRUARI!K376="L",PEBRUARI!Z376&gt;100),"Obesitas (Sangat Berisiko)",IF(AND(PEBRUARI!K376="P",PEBRUARI!Z376&lt;80),"Normal / Aman",IF(AND(PEBRUARI!K376="P",PEBRUARI!Z376&gt;=80,PEBRUARI!Z376&lt;=95),"Risiko Tinggi",IF(AND(PEBRUARI!K376="P",PEBRUARI!Z376&gt;95),"Obesitas (Sangat Berisiko)","")))))))</f>
        <v/>
      </c>
      <c r="X376" s="72" t="str">
        <f t="shared" ca="1" si="368"/>
        <v/>
      </c>
      <c r="Y376" s="73" t="str">
        <f>IFERROR(ABS(LEFT(PEBRUARI!AA376,FIND("/",PEBRUARI!AA376)-1)),"")</f>
        <v/>
      </c>
      <c r="Z376" s="73" t="str">
        <f>IFERROR(ABS(MID(PEBRUARI!AA376,FIND("/",PEBRUARI!AA376)+1,LEN(PEBRUARI!AA376))),"")</f>
        <v/>
      </c>
      <c r="AA376" s="72" t="str">
        <f t="shared" si="369"/>
        <v/>
      </c>
      <c r="AB376" s="72" t="str">
        <f t="shared" ca="1" si="370"/>
        <v/>
      </c>
      <c r="AC376" s="72" t="str">
        <f>IF(PEBRUARI!AB376="","",IF(PEBRUARI!AB376&lt;181,"NORMAL",IF(PEBRUARI!AB376&lt;201,"Pre DM", "DM")))</f>
        <v/>
      </c>
      <c r="AD376" s="72" t="str">
        <f t="shared" ca="1" si="371"/>
        <v/>
      </c>
      <c r="AF376" s="71" t="str">
        <f ca="1">IFERROR(DATEDIF(MARET!I376,MARET!D376,"Y"),"")</f>
        <v/>
      </c>
      <c r="AG376" s="71" t="str">
        <f ca="1">IFERROR(DATEDIF(MARET!I376,MARET!D376,"YM"),"")</f>
        <v/>
      </c>
      <c r="AH376" s="72" t="str">
        <f t="shared" ca="1" si="372"/>
        <v/>
      </c>
      <c r="AI376" s="72" t="str">
        <f ca="1">AH376&amp;MARET!K376</f>
        <v/>
      </c>
      <c r="AJ376" s="72" t="str">
        <f>IF(MARET!Y376="","",IF(MARET!Y376&lt;18.5,"Kurus",IF(MARET!Y376&lt;25,"Normal",IF(MARET!Y376&lt;30,"Overweight (Risiko)",IF(MARET!Y376&lt;35,"Obesitas I","Obesitas II")))))</f>
        <v/>
      </c>
      <c r="AK376" s="72" t="str">
        <f t="shared" ca="1" si="373"/>
        <v/>
      </c>
      <c r="AL376" s="72" t="str">
        <f>IF(MARET!Z376="","",IF(AND(MARET!K376="L",MARET!Z376&lt;90),"Normal / Aman",IF(AND(MARET!K376="L",MARET!Z376&gt;=90,MARET!Z376&lt;=100),"Risiko Tinggi",IF(AND(MARET!K376="L",MARET!Z376&gt;100),"Obesitas (Sangat Berisiko)",IF(AND(MARET!K376="P",MARET!Z376&lt;80),"Normal / Aman",IF(AND(MARET!K376="P",MARET!Z376&gt;=80,MARET!Z376&lt;=95),"Risiko Tinggi",IF(AND(MARET!K376="P",MARET!Z376&gt;95),"Obesitas (Sangat Berisiko)","")))))))</f>
        <v/>
      </c>
      <c r="AM376" s="72" t="str">
        <f t="shared" ca="1" si="374"/>
        <v/>
      </c>
      <c r="AN376" s="73" t="str">
        <f>IFERROR(ABS(LEFT(MARET!AA376,FIND("/",MARET!AA376)-1)),"")</f>
        <v/>
      </c>
      <c r="AO376" s="73" t="str">
        <f>IFERROR(ABS(MID(MARET!AA376,FIND("/",MARET!AA376)+1,LEN(MARET!AA376))),"")</f>
        <v/>
      </c>
      <c r="AP376" s="72" t="str">
        <f t="shared" si="375"/>
        <v/>
      </c>
      <c r="AQ376" s="72" t="str">
        <f t="shared" ca="1" si="376"/>
        <v/>
      </c>
      <c r="AR376" s="72" t="str">
        <f>IF(MARET!AB376="","",IF(MARET!AB376&lt;181,"NORMAL",IF(MARET!AB376&lt;201,"Pre DM", "DM")))</f>
        <v/>
      </c>
      <c r="AS376" s="72" t="str">
        <f t="shared" ca="1" si="377"/>
        <v/>
      </c>
      <c r="AU376" s="71" t="str">
        <f ca="1">IFERROR(DATEDIF(APRIL!I376,APRIL!D376,"Y"),"")</f>
        <v/>
      </c>
      <c r="AV376" s="71" t="str">
        <f ca="1">IFERROR(DATEDIF(APRIL!I376,APRIL!D376,"YM"),"")</f>
        <v/>
      </c>
      <c r="AW376" s="72" t="str">
        <f t="shared" ca="1" si="378"/>
        <v/>
      </c>
      <c r="AX376" s="72" t="str">
        <f ca="1">AW376&amp;APRIL!K376</f>
        <v/>
      </c>
      <c r="AY376" s="72" t="str">
        <f>IF(APRIL!Y376="","",IF(APRIL!Y376&lt;18.5,"Kurus",IF(APRIL!Y376&lt;25,"Normal",IF(APRIL!Y376&lt;30,"Overweight (Risiko)",IF(APRIL!Y376&lt;35,"Obesitas I","Obesitas II")))))</f>
        <v/>
      </c>
      <c r="AZ376" s="72" t="str">
        <f t="shared" ca="1" si="379"/>
        <v/>
      </c>
      <c r="BA376" s="72" t="str">
        <f>IF(APRIL!Z376="","",IF(AND(APRIL!K376="L",APRIL!Z376&lt;90),"Normal / Aman",IF(AND(APRIL!K376="L",APRIL!Z376&gt;=90,APRIL!Z376&lt;=100),"Risiko Tinggi",IF(AND(APRIL!K376="L",APRIL!Z376&gt;100),"Obesitas (Sangat Berisiko)",IF(AND(APRIL!K376="P",APRIL!Z376&lt;80),"Normal / Aman",IF(AND(APRIL!K376="P",APRIL!Z376&gt;=80,APRIL!Z376&lt;=95),"Risiko Tinggi",IF(AND(APRIL!K376="P",APRIL!Z376&gt;95),"Obesitas (Sangat Berisiko)","")))))))</f>
        <v/>
      </c>
      <c r="BB376" s="72" t="str">
        <f t="shared" ca="1" si="380"/>
        <v/>
      </c>
      <c r="BC376" s="73" t="str">
        <f>IFERROR(ABS(LEFT(APRIL!AA376,FIND("/",APRIL!AA376)-1)),"")</f>
        <v/>
      </c>
      <c r="BD376" s="73" t="str">
        <f>IFERROR(ABS(MID(APRIL!AA376,FIND("/",APRIL!AA376)+1,LEN(APRIL!AA376))),"")</f>
        <v/>
      </c>
      <c r="BE376" s="72" t="str">
        <f t="shared" si="381"/>
        <v/>
      </c>
      <c r="BF376" s="72" t="str">
        <f t="shared" ca="1" si="382"/>
        <v/>
      </c>
      <c r="BG376" s="72" t="str">
        <f>IF(APRIL!AB376="","",IF(APRIL!AB376&lt;181,"NORMAL",IF(APRIL!AB376&lt;201,"Pre DM", "DM")))</f>
        <v/>
      </c>
      <c r="BH376" s="72" t="str">
        <f t="shared" ca="1" si="383"/>
        <v/>
      </c>
      <c r="BJ376" s="71" t="str">
        <f ca="1">IFERROR(DATEDIF(MEI!I376,MEI!D376,"Y"),"")</f>
        <v/>
      </c>
      <c r="BK376" s="71" t="str">
        <f ca="1">IFERROR(DATEDIF(MEI!I376,MEI!D376,"YM"),"")</f>
        <v/>
      </c>
      <c r="BL376" s="72" t="str">
        <f t="shared" ca="1" si="384"/>
        <v/>
      </c>
      <c r="BM376" s="72" t="str">
        <f ca="1">BL376&amp;MEI!K376</f>
        <v/>
      </c>
      <c r="BN376" s="72" t="str">
        <f>IF(MEI!Y376="","",IF(MEI!Y376&lt;18.5,"Kurus",IF(MEI!Y376&lt;25,"Normal",IF(MEI!Y376&lt;30,"Overweight (Risiko)",IF(MEI!Y376&lt;35,"Obesitas I","Obesitas II")))))</f>
        <v/>
      </c>
      <c r="BO376" s="72" t="str">
        <f t="shared" ca="1" si="385"/>
        <v/>
      </c>
      <c r="BP376" s="72" t="str">
        <f>IF(MEI!Z376="","",IF(AND(MEI!K376="L",MEI!Z376&lt;90),"Normal / Aman",IF(AND(MEI!K376="L",MEI!Z376&gt;=90,MEI!Z376&lt;=100),"Risiko Tinggi",IF(AND(MEI!K376="L",MEI!Z376&gt;100),"Obesitas (Sangat Berisiko)",IF(AND(MEI!K376="P",MEI!Z376&lt;80),"Normal / Aman",IF(AND(MEI!K376="P",MEI!Z376&gt;=80,MEI!Z376&lt;=95),"Risiko Tinggi",IF(AND(MEI!K376="P",MEI!Z376&gt;95),"Obesitas (Sangat Berisiko)","")))))))</f>
        <v/>
      </c>
      <c r="BQ376" s="72" t="str">
        <f t="shared" ca="1" si="386"/>
        <v/>
      </c>
      <c r="BR376" s="73" t="str">
        <f>IFERROR(ABS(LEFT(MEI!AA376,FIND("/",MEI!AA376)-1)),"")</f>
        <v/>
      </c>
      <c r="BS376" s="73" t="str">
        <f>IFERROR(ABS(MID(MEI!AA376,FIND("/",MEI!AA376)+1,LEN(MEI!AA376))),"")</f>
        <v/>
      </c>
      <c r="BT376" s="72" t="str">
        <f t="shared" si="387"/>
        <v/>
      </c>
      <c r="BU376" s="72" t="str">
        <f t="shared" ca="1" si="388"/>
        <v/>
      </c>
      <c r="BV376" s="72" t="str">
        <f>IF(MEI!AB376="","",IF(MEI!AB376&lt;181,"NORMAL",IF(MEI!AB376&lt;201,"Pre DM", "DM")))</f>
        <v/>
      </c>
      <c r="BW376" s="72" t="str">
        <f t="shared" ca="1" si="389"/>
        <v/>
      </c>
      <c r="BY376" s="71" t="str">
        <f ca="1">IFERROR(DATEDIF(JUNI!I376,JUNI!D376,"Y"),"")</f>
        <v/>
      </c>
      <c r="BZ376" s="71" t="str">
        <f ca="1">IFERROR(DATEDIF(JUNI!I376,JUNI!D376,"YM"),"")</f>
        <v/>
      </c>
      <c r="CA376" s="72" t="str">
        <f t="shared" ca="1" si="390"/>
        <v/>
      </c>
      <c r="CB376" s="72" t="str">
        <f ca="1">CA376&amp;JUNI!K376</f>
        <v/>
      </c>
      <c r="CC376" s="72" t="str">
        <f>IF(JUNI!Y376="","",IF(JUNI!Y376&lt;18.5,"Kurus",IF(JUNI!Y376&lt;25,"Normal",IF(JUNI!Y376&lt;30,"Overweight (Risiko)",IF(JUNI!Y376&lt;35,"Obesitas I","Obesitas II")))))</f>
        <v/>
      </c>
      <c r="CD376" s="72" t="str">
        <f t="shared" ca="1" si="391"/>
        <v/>
      </c>
      <c r="CE376" s="72" t="str">
        <f>IF(JUNI!Z376="","",IF(AND(JUNI!K376="L",JUNI!Z376&lt;90),"Normal / Aman",IF(AND(JUNI!K376="L",JUNI!Z376&gt;=90,JUNI!Z376&lt;=100),"Risiko Tinggi",IF(AND(JUNI!K376="L",JUNI!Z376&gt;100),"Obesitas (Sangat Berisiko)",IF(AND(JUNI!K376="P",JUNI!Z376&lt;80),"Normal / Aman",IF(AND(JUNI!K376="P",JUNI!Z376&gt;=80,JUNI!Z376&lt;=95),"Risiko Tinggi",IF(AND(JUNI!K376="P",JUNI!Z376&gt;95),"Obesitas (Sangat Berisiko)","")))))))</f>
        <v/>
      </c>
      <c r="CF376" s="72" t="str">
        <f t="shared" ca="1" si="392"/>
        <v/>
      </c>
      <c r="CG376" s="73" t="str">
        <f>IFERROR(ABS(LEFT(JUNI!AA376,FIND("/",JUNI!AA376)-1)),"")</f>
        <v/>
      </c>
      <c r="CH376" s="73" t="str">
        <f>IFERROR(ABS(MID(JUNI!AA376,FIND("/",JUNI!AA376)+1,LEN(JUNI!AA376))),"")</f>
        <v/>
      </c>
      <c r="CI376" s="72" t="str">
        <f t="shared" si="393"/>
        <v/>
      </c>
      <c r="CJ376" s="72" t="str">
        <f t="shared" ca="1" si="394"/>
        <v/>
      </c>
      <c r="CK376" s="72" t="str">
        <f>IF(JUNI!AB376="","",IF(JUNI!AB376&lt;181,"NORMAL",IF(JUNI!AB376&lt;201,"Pre DM", "DM")))</f>
        <v/>
      </c>
      <c r="CL376" s="72" t="str">
        <f t="shared" ca="1" si="395"/>
        <v/>
      </c>
      <c r="CN376" s="71" t="str">
        <f ca="1">IFERROR(DATEDIF(JULI!I376,JULI!D376,"Y"),"")</f>
        <v/>
      </c>
      <c r="CO376" s="71" t="str">
        <f ca="1">IFERROR(DATEDIF(JULI!I376,JULI!D376,"YM"),"")</f>
        <v/>
      </c>
      <c r="CP376" s="72" t="str">
        <f t="shared" ca="1" si="396"/>
        <v/>
      </c>
      <c r="CQ376" s="72" t="str">
        <f ca="1">CP376&amp;JULI!K376</f>
        <v/>
      </c>
      <c r="CR376" s="72" t="str">
        <f>IF(JULI!Y376="","",IF(JULI!Y376&lt;18.5,"Kurus",IF(JULI!Y376&lt;25,"Normal",IF(JULI!Y376&lt;30,"Overweight (Risiko)",IF(JULI!Y376&lt;35,"Obesitas I","Obesitas II")))))</f>
        <v/>
      </c>
      <c r="CS376" s="72" t="str">
        <f t="shared" ca="1" si="397"/>
        <v/>
      </c>
      <c r="CT376" s="72" t="str">
        <f>IF(JULI!Z376="","",IF(AND(JULI!K376="L",JULI!Z376&lt;90),"Normal / Aman",IF(AND(JULI!K376="L",JULI!Z376&gt;=90,JULI!Z376&lt;=100),"Risiko Tinggi",IF(AND(JULI!K376="L",JULI!Z376&gt;100),"Obesitas (Sangat Berisiko)",IF(AND(JULI!K376="P",JULI!Z376&lt;80),"Normal / Aman",IF(AND(JULI!K376="P",JULI!Z376&gt;=80,JULI!Z376&lt;=95),"Risiko Tinggi",IF(AND(JULI!K376="P",JULI!Z376&gt;95),"Obesitas (Sangat Berisiko)","")))))))</f>
        <v/>
      </c>
      <c r="CU376" s="72" t="str">
        <f t="shared" ca="1" si="398"/>
        <v/>
      </c>
      <c r="CV376" s="73" t="str">
        <f>IFERROR(ABS(LEFT(JULI!AA376,FIND("/",JULI!AA376)-1)),"")</f>
        <v/>
      </c>
      <c r="CW376" s="73" t="str">
        <f>IFERROR(ABS(MID(JULI!AA376,FIND("/",JULI!AA376)+1,LEN(JULI!AA376))),"")</f>
        <v/>
      </c>
      <c r="CX376" s="72" t="str">
        <f t="shared" si="399"/>
        <v/>
      </c>
      <c r="CY376" s="72" t="str">
        <f t="shared" ca="1" si="400"/>
        <v/>
      </c>
      <c r="CZ376" s="72" t="str">
        <f>IF(JULI!AB376="","",IF(JULI!AB376&lt;181,"NORMAL",IF(JULI!AB376&lt;201,"Pre DM", "DM")))</f>
        <v/>
      </c>
      <c r="DA376" s="72" t="str">
        <f t="shared" ca="1" si="401"/>
        <v/>
      </c>
      <c r="DC376" s="71" t="str">
        <f ca="1">IFERROR(DATEDIF(AGUSTUS!I376,AGUSTUS!D376,"Y"),"")</f>
        <v/>
      </c>
      <c r="DD376" s="71" t="str">
        <f ca="1">IFERROR(DATEDIF(AGUSTUS!I376,AGUSTUS!D376,"YM"),"")</f>
        <v/>
      </c>
      <c r="DE376" s="72" t="str">
        <f t="shared" ca="1" si="402"/>
        <v/>
      </c>
      <c r="DF376" s="72" t="str">
        <f ca="1">DE376&amp;AGUSTUS!K376</f>
        <v/>
      </c>
      <c r="DG376" s="72" t="str">
        <f>IF(AGUSTUS!Y376="","",IF(AGUSTUS!Y376&lt;18.5,"Kurus",IF(AGUSTUS!Y376&lt;25,"Normal",IF(AGUSTUS!Y376&lt;30,"Overweight (Risiko)",IF(AGUSTUS!Y376&lt;35,"Obesitas I","Obesitas II")))))</f>
        <v/>
      </c>
      <c r="DH376" s="72" t="str">
        <f t="shared" ca="1" si="403"/>
        <v/>
      </c>
      <c r="DI376" s="72" t="str">
        <f>IF(AGUSTUS!Z376="","",IF(AND(AGUSTUS!K376="L",AGUSTUS!Z376&lt;90),"Normal / Aman",IF(AND(AGUSTUS!K376="L",AGUSTUS!Z376&gt;=90,AGUSTUS!Z376&lt;=100),"Risiko Tinggi",IF(AND(AGUSTUS!K376="L",AGUSTUS!Z376&gt;100),"Obesitas (Sangat Berisiko)",IF(AND(AGUSTUS!K376="P",AGUSTUS!Z376&lt;80),"Normal / Aman",IF(AND(AGUSTUS!K376="P",AGUSTUS!Z376&gt;=80,AGUSTUS!Z376&lt;=95),"Risiko Tinggi",IF(AND(AGUSTUS!K376="P",AGUSTUS!Z376&gt;95),"Obesitas (Sangat Berisiko)","")))))))</f>
        <v/>
      </c>
      <c r="DJ376" s="72" t="str">
        <f t="shared" ca="1" si="404"/>
        <v/>
      </c>
      <c r="DK376" s="73" t="str">
        <f>IFERROR(ABS(LEFT(AGUSTUS!AA376,FIND("/",AGUSTUS!AA376)-1)),"")</f>
        <v/>
      </c>
      <c r="DL376" s="73" t="str">
        <f>IFERROR(ABS(MID(AGUSTUS!AA376,FIND("/",AGUSTUS!AA376)+1,LEN(AGUSTUS!AA376))),"")</f>
        <v/>
      </c>
      <c r="DM376" s="72" t="str">
        <f t="shared" si="405"/>
        <v/>
      </c>
      <c r="DN376" s="72" t="str">
        <f t="shared" ca="1" si="406"/>
        <v/>
      </c>
      <c r="DO376" s="72" t="str">
        <f>IF(AGUSTUS!AB376="","",IF(AGUSTUS!AB376&lt;181,"NORMAL",IF(AGUSTUS!AB376&lt;201,"Pre DM", "DM")))</f>
        <v/>
      </c>
      <c r="DP376" s="72" t="str">
        <f t="shared" ca="1" si="407"/>
        <v/>
      </c>
      <c r="DR376" s="71" t="str">
        <f ca="1">IFERROR(DATEDIF(SEPTEMBER!I376,SEPTEMBER!D376,"Y"),"")</f>
        <v/>
      </c>
      <c r="DS376" s="71" t="str">
        <f ca="1">IFERROR(DATEDIF(SEPTEMBER!I376,SEPTEMBER!D376,"YM"),"")</f>
        <v/>
      </c>
      <c r="DT376" s="72" t="str">
        <f t="shared" ca="1" si="408"/>
        <v/>
      </c>
      <c r="DU376" s="72" t="str">
        <f ca="1">DT376&amp;SEPTEMBER!K376</f>
        <v/>
      </c>
      <c r="DV376" s="72" t="str">
        <f>IF(SEPTEMBER!Y376="","",IF(SEPTEMBER!Y376&lt;18.5,"Kurus",IF(SEPTEMBER!Y376&lt;25,"Normal",IF(SEPTEMBER!Y376&lt;30,"Overweight (Risiko)",IF(SEPTEMBER!Y376&lt;35,"Obesitas I","Obesitas II")))))</f>
        <v/>
      </c>
      <c r="DW376" s="72" t="str">
        <f t="shared" ca="1" si="409"/>
        <v/>
      </c>
      <c r="DX376" s="72" t="str">
        <f>IF(SEPTEMBER!Z376="","",IF(AND(SEPTEMBER!K376="L",SEPTEMBER!Z376&lt;90),"Normal / Aman",IF(AND(SEPTEMBER!K376="L",SEPTEMBER!Z376&gt;=90,SEPTEMBER!Z376&lt;=100),"Risiko Tinggi",IF(AND(SEPTEMBER!K376="L",SEPTEMBER!Z376&gt;100),"Obesitas (Sangat Berisiko)",IF(AND(SEPTEMBER!K376="P",SEPTEMBER!Z376&lt;80),"Normal / Aman",IF(AND(SEPTEMBER!K376="P",SEPTEMBER!Z376&gt;=80,SEPTEMBER!Z376&lt;=95),"Risiko Tinggi",IF(AND(SEPTEMBER!K376="P",SEPTEMBER!Z376&gt;95),"Obesitas (Sangat Berisiko)","")))))))</f>
        <v/>
      </c>
      <c r="DY376" s="72" t="str">
        <f t="shared" ca="1" si="410"/>
        <v/>
      </c>
      <c r="DZ376" s="73" t="str">
        <f>IFERROR(ABS(LEFT(SEPTEMBER!AA376,FIND("/",SEPTEMBER!AA376)-1)),"")</f>
        <v/>
      </c>
      <c r="EA376" s="73" t="str">
        <f>IFERROR(ABS(MID(SEPTEMBER!AA376,FIND("/",SEPTEMBER!AA376)+1,LEN(SEPTEMBER!AA376))),"")</f>
        <v/>
      </c>
      <c r="EB376" s="72" t="str">
        <f t="shared" si="411"/>
        <v/>
      </c>
      <c r="EC376" s="72" t="str">
        <f t="shared" ca="1" si="412"/>
        <v/>
      </c>
      <c r="ED376" s="72" t="str">
        <f>IF(SEPTEMBER!AB376="","",IF(SEPTEMBER!AB376&lt;181,"NORMAL",IF(SEPTEMBER!AB376&lt;201,"Pre DM", "DM")))</f>
        <v/>
      </c>
      <c r="EE376" s="72" t="str">
        <f t="shared" ca="1" si="413"/>
        <v/>
      </c>
      <c r="EG376" s="71" t="str">
        <f ca="1">IFERROR(DATEDIF(OKTOBER!I376,OKTOBER!D376,"Y"),"")</f>
        <v/>
      </c>
      <c r="EH376" s="71" t="str">
        <f ca="1">IFERROR(DATEDIF(OKTOBER!I376,OKTOBER!D376,"YM"),"")</f>
        <v/>
      </c>
      <c r="EI376" s="72" t="str">
        <f t="shared" ca="1" si="414"/>
        <v/>
      </c>
      <c r="EJ376" s="72" t="str">
        <f ca="1">EI376&amp;OKTOBER!K376</f>
        <v/>
      </c>
      <c r="EK376" s="72" t="str">
        <f>IF(OKTOBER!Y376="","",IF(OKTOBER!Y376&lt;18.5,"Kurus",IF(OKTOBER!Y376&lt;25,"Normal",IF(OKTOBER!Y376&lt;30,"Overweight (Risiko)",IF(OKTOBER!Y376&lt;35,"Obesitas I","Obesitas II")))))</f>
        <v/>
      </c>
      <c r="EL376" s="72" t="str">
        <f t="shared" ca="1" si="415"/>
        <v/>
      </c>
      <c r="EM376" s="72" t="str">
        <f>IF(OKTOBER!Z376="","",IF(AND(OKTOBER!K376="L",OKTOBER!Z376&lt;90),"Normal / Aman",IF(AND(OKTOBER!K376="L",OKTOBER!Z376&gt;=90,OKTOBER!Z376&lt;=100),"Risiko Tinggi",IF(AND(OKTOBER!K376="L",OKTOBER!Z376&gt;100),"Obesitas (Sangat Berisiko)",IF(AND(OKTOBER!K376="P",OKTOBER!Z376&lt;80),"Normal / Aman",IF(AND(OKTOBER!K376="P",OKTOBER!Z376&gt;=80,OKTOBER!Z376&lt;=95),"Risiko Tinggi",IF(AND(OKTOBER!K376="P",OKTOBER!Z376&gt;95),"Obesitas (Sangat Berisiko)","")))))))</f>
        <v/>
      </c>
      <c r="EN376" s="72" t="str">
        <f t="shared" ca="1" si="416"/>
        <v/>
      </c>
      <c r="EO376" s="73" t="str">
        <f>IFERROR(ABS(LEFT(OKTOBER!AA376,FIND("/",OKTOBER!AA376)-1)),"")</f>
        <v/>
      </c>
      <c r="EP376" s="73" t="str">
        <f>IFERROR(ABS(MID(OKTOBER!AA376,FIND("/",OKTOBER!AA376)+1,LEN(OKTOBER!AA376))),"")</f>
        <v/>
      </c>
      <c r="EQ376" s="72" t="str">
        <f t="shared" si="417"/>
        <v/>
      </c>
      <c r="ER376" s="72" t="str">
        <f t="shared" ca="1" si="418"/>
        <v/>
      </c>
      <c r="ES376" s="72" t="str">
        <f>IF(OKTOBER!AB376="","",IF(OKTOBER!AB376&lt;181,"NORMAL",IF(OKTOBER!AB376&lt;201,"Pre DM", "DM")))</f>
        <v/>
      </c>
      <c r="ET376" s="72" t="str">
        <f t="shared" ca="1" si="419"/>
        <v/>
      </c>
      <c r="EV376" s="71" t="str">
        <f ca="1">IFERROR(DATEDIF(NOPEMBER!I376,NOPEMBER!D376,"Y"),"")</f>
        <v/>
      </c>
      <c r="EW376" s="71" t="str">
        <f ca="1">IFERROR(DATEDIF(NOPEMBER!I376,NOPEMBER!D376,"YM"),"")</f>
        <v/>
      </c>
      <c r="EX376" s="72" t="str">
        <f t="shared" ca="1" si="420"/>
        <v/>
      </c>
      <c r="EY376" s="72" t="str">
        <f ca="1">EX376&amp;NOPEMBER!K376</f>
        <v/>
      </c>
      <c r="EZ376" s="72" t="str">
        <f>IF(NOPEMBER!Y376="","",IF(NOPEMBER!Y376&lt;18.5,"Kurus",IF(NOPEMBER!Y376&lt;25,"Normal",IF(NOPEMBER!Y376&lt;30,"Overweight (Risiko)",IF(NOPEMBER!Y376&lt;35,"Obesitas I","Obesitas II")))))</f>
        <v/>
      </c>
      <c r="FA376" s="72" t="str">
        <f t="shared" ca="1" si="421"/>
        <v/>
      </c>
      <c r="FB376" s="72" t="str">
        <f>IF(NOPEMBER!Z376="","",IF(AND(NOPEMBER!K376="L",NOPEMBER!Z376&lt;90),"Normal / Aman",IF(AND(NOPEMBER!K376="L",NOPEMBER!Z376&gt;=90,NOPEMBER!Z376&lt;=100),"Risiko Tinggi",IF(AND(NOPEMBER!K376="L",NOPEMBER!Z376&gt;100),"Obesitas (Sangat Berisiko)",IF(AND(NOPEMBER!K376="P",NOPEMBER!Z376&lt;80),"Normal / Aman",IF(AND(NOPEMBER!K376="P",NOPEMBER!Z376&gt;=80,NOPEMBER!Z376&lt;=95),"Risiko Tinggi",IF(AND(NOPEMBER!K376="P",NOPEMBER!Z376&gt;95),"Obesitas (Sangat Berisiko)","")))))))</f>
        <v/>
      </c>
      <c r="FC376" s="72" t="str">
        <f t="shared" ca="1" si="422"/>
        <v/>
      </c>
      <c r="FD376" s="73" t="str">
        <f>IFERROR(ABS(LEFT(NOPEMBER!AA376,FIND("/",NOPEMBER!AA376)-1)),"")</f>
        <v/>
      </c>
      <c r="FE376" s="73" t="str">
        <f>IFERROR(ABS(MID(NOPEMBER!AA376,FIND("/",NOPEMBER!AA376)+1,LEN(NOPEMBER!AA376))),"")</f>
        <v/>
      </c>
      <c r="FF376" s="72" t="str">
        <f t="shared" si="423"/>
        <v/>
      </c>
      <c r="FG376" s="72" t="str">
        <f t="shared" ca="1" si="424"/>
        <v/>
      </c>
      <c r="FH376" s="72" t="str">
        <f>IF(NOPEMBER!AB376="","",IF(NOPEMBER!AB376&lt;181,"NORMAL",IF(NOPEMBER!AB376&lt;201,"Pre DM", "DM")))</f>
        <v/>
      </c>
      <c r="FI376" s="72" t="str">
        <f t="shared" ca="1" si="425"/>
        <v/>
      </c>
      <c r="FK376" s="71" t="str">
        <f ca="1">IFERROR(DATEDIF(DESEMBER!I376,DESEMBER!D376,"Y"),"")</f>
        <v/>
      </c>
      <c r="FL376" s="71" t="str">
        <f ca="1">IFERROR(DATEDIF(DESEMBER!I376,DESEMBER!D376,"YM"),"")</f>
        <v/>
      </c>
      <c r="FM376" s="72" t="str">
        <f t="shared" ca="1" si="426"/>
        <v/>
      </c>
      <c r="FN376" s="72" t="str">
        <f ca="1">FM376&amp;DESEMBER!K376</f>
        <v/>
      </c>
      <c r="FO376" s="72" t="str">
        <f>IF(DESEMBER!Y376="","",IF(DESEMBER!Y376&lt;18.5,"Kurus",IF(DESEMBER!Y376&lt;25,"Normal",IF(DESEMBER!Y376&lt;30,"Overweight (Risiko)",IF(DESEMBER!Y376&lt;35,"Obesitas I","Obesitas II")))))</f>
        <v/>
      </c>
      <c r="FP376" s="72" t="str">
        <f t="shared" ca="1" si="427"/>
        <v/>
      </c>
      <c r="FQ376" s="72" t="str">
        <f>IF(DESEMBER!Z376="","",IF(AND(DESEMBER!K376="L",DESEMBER!Z376&lt;90),"Normal / Aman",IF(AND(DESEMBER!K376="L",DESEMBER!Z376&gt;=90,DESEMBER!Z376&lt;=100),"Risiko Tinggi",IF(AND(DESEMBER!K376="L",DESEMBER!Z376&gt;100),"Obesitas (Sangat Berisiko)",IF(AND(DESEMBER!K376="P",DESEMBER!Z376&lt;80),"Normal / Aman",IF(AND(DESEMBER!K376="P",DESEMBER!Z376&gt;=80,DESEMBER!Z376&lt;=95),"Risiko Tinggi",IF(AND(DESEMBER!K376="P",DESEMBER!Z376&gt;95),"Obesitas (Sangat Berisiko)","")))))))</f>
        <v/>
      </c>
      <c r="FR376" s="72" t="str">
        <f t="shared" ca="1" si="428"/>
        <v/>
      </c>
      <c r="FS376" s="73" t="str">
        <f>IFERROR(ABS(LEFT(DESEMBER!AA376,FIND("/",DESEMBER!AA376)-1)),"")</f>
        <v/>
      </c>
      <c r="FT376" s="73" t="str">
        <f>IFERROR(ABS(MID(DESEMBER!AA376,FIND("/",DESEMBER!AA376)+1,LEN(DESEMBER!AA376))),"")</f>
        <v/>
      </c>
      <c r="FU376" s="72" t="str">
        <f t="shared" si="429"/>
        <v/>
      </c>
      <c r="FV376" s="72" t="str">
        <f t="shared" ca="1" si="430"/>
        <v/>
      </c>
      <c r="FW376" s="72" t="str">
        <f>IF(DESEMBER!AB376="","",IF(DESEMBER!AB376&lt;181,"NORMAL",IF(DESEMBER!AB376&lt;201,"Pre DM", "DM")))</f>
        <v/>
      </c>
      <c r="FX376" s="72" t="str">
        <f t="shared" ca="1" si="431"/>
        <v/>
      </c>
    </row>
    <row r="377" spans="2:180" x14ac:dyDescent="0.25">
      <c r="B377" s="71" t="str">
        <f ca="1">IFERROR(DATEDIF(JANUARI!I377,JANUARI!D377,"Y"),"")</f>
        <v/>
      </c>
      <c r="C377" s="71" t="str">
        <f ca="1">IFERROR(DATEDIF(JANUARI!I377,JANUARI!D377,"YM"),"")</f>
        <v/>
      </c>
      <c r="D377" s="72" t="str">
        <f t="shared" ca="1" si="360"/>
        <v/>
      </c>
      <c r="E377" s="72" t="str">
        <f ca="1">D377&amp;JANUARI!K377</f>
        <v/>
      </c>
      <c r="F377" s="72" t="str">
        <f>IF(JANUARI!Y377="","",IF(JANUARI!Y377&lt;18.5,"Kurus",IF(JANUARI!Y377&lt;25,"Normal",IF(JANUARI!Y377&lt;30,"Overweight (Risiko)",IF(JANUARI!Y377&lt;35,"Obesitas I","Obesitas II")))))</f>
        <v/>
      </c>
      <c r="G377" s="72" t="str">
        <f t="shared" ca="1" si="361"/>
        <v/>
      </c>
      <c r="H377" s="72" t="str">
        <f>IF(JANUARI!Z377="","",IF(AND(JANUARI!K377="L",JANUARI!Z377&lt;90),"Normal / Aman",IF(AND(JANUARI!K377="L",JANUARI!Z377&gt;=90,JANUARI!Z377&lt;=100),"Risiko Tinggi",IF(AND(JANUARI!K377="L",JANUARI!Z377&gt;100),"Obesitas (Sangat Berisiko)",IF(AND(JANUARI!K377="P",JANUARI!Z377&lt;80),"Normal / Aman",IF(AND(JANUARI!K377="P",JANUARI!Z377&gt;=80,JANUARI!Z377&lt;=95),"Risiko Tinggi",IF(AND(JANUARI!K377="P",JANUARI!Z377&gt;95),"Obesitas (Sangat Berisiko)","")))))))</f>
        <v/>
      </c>
      <c r="I377" s="72" t="str">
        <f t="shared" ca="1" si="362"/>
        <v/>
      </c>
      <c r="J377" s="73" t="str">
        <f>IFERROR(ABS(LEFT(JANUARI!AA377,FIND("/",JANUARI!AA377)-1)),"")</f>
        <v/>
      </c>
      <c r="K377" s="73" t="str">
        <f>IFERROR(ABS(MID(JANUARI!AA377,FIND("/",JANUARI!AA377)+1,LEN(JANUARI!AA377))),"")</f>
        <v/>
      </c>
      <c r="L377" s="72" t="str">
        <f t="shared" si="363"/>
        <v/>
      </c>
      <c r="M377" s="72" t="str">
        <f t="shared" ca="1" si="364"/>
        <v/>
      </c>
      <c r="N377" s="72" t="str">
        <f>IF(JANUARI!AB377="","",IF(JANUARI!AB377&lt;181,"NORMAL",IF(JANUARI!AB377&lt;201,"Pre DM", "DM")))</f>
        <v/>
      </c>
      <c r="O377" s="72" t="str">
        <f t="shared" ca="1" si="365"/>
        <v/>
      </c>
      <c r="Q377" s="71" t="str">
        <f ca="1">IFERROR(DATEDIF(PEBRUARI!I377,PEBRUARI!D377,"Y"),"")</f>
        <v/>
      </c>
      <c r="R377" s="71" t="str">
        <f ca="1">IFERROR(DATEDIF(PEBRUARI!I377,PEBRUARI!D377,"YM"),"")</f>
        <v/>
      </c>
      <c r="S377" s="72" t="str">
        <f t="shared" ca="1" si="366"/>
        <v/>
      </c>
      <c r="T377" s="72" t="str">
        <f ca="1">S377&amp;PEBRUARI!K377</f>
        <v/>
      </c>
      <c r="U377" s="72" t="str">
        <f>IF(PEBRUARI!Y377="","",IF(PEBRUARI!Y377&lt;18.5,"Kurus",IF(PEBRUARI!Y377&lt;25,"Normal",IF(PEBRUARI!Y377&lt;30,"Overweight (Risiko)",IF(PEBRUARI!Y377&lt;35,"Obesitas I","Obesitas II")))))</f>
        <v/>
      </c>
      <c r="V377" s="72" t="str">
        <f t="shared" ca="1" si="367"/>
        <v/>
      </c>
      <c r="W377" s="72" t="str">
        <f>IF(PEBRUARI!Z377="","",IF(AND(PEBRUARI!K377="L",PEBRUARI!Z377&lt;90),"Normal / Aman",IF(AND(PEBRUARI!K377="L",PEBRUARI!Z377&gt;=90,PEBRUARI!Z377&lt;=100),"Risiko Tinggi",IF(AND(PEBRUARI!K377="L",PEBRUARI!Z377&gt;100),"Obesitas (Sangat Berisiko)",IF(AND(PEBRUARI!K377="P",PEBRUARI!Z377&lt;80),"Normal / Aman",IF(AND(PEBRUARI!K377="P",PEBRUARI!Z377&gt;=80,PEBRUARI!Z377&lt;=95),"Risiko Tinggi",IF(AND(PEBRUARI!K377="P",PEBRUARI!Z377&gt;95),"Obesitas (Sangat Berisiko)","")))))))</f>
        <v/>
      </c>
      <c r="X377" s="72" t="str">
        <f t="shared" ca="1" si="368"/>
        <v/>
      </c>
      <c r="Y377" s="73" t="str">
        <f>IFERROR(ABS(LEFT(PEBRUARI!AA377,FIND("/",PEBRUARI!AA377)-1)),"")</f>
        <v/>
      </c>
      <c r="Z377" s="73" t="str">
        <f>IFERROR(ABS(MID(PEBRUARI!AA377,FIND("/",PEBRUARI!AA377)+1,LEN(PEBRUARI!AA377))),"")</f>
        <v/>
      </c>
      <c r="AA377" s="72" t="str">
        <f t="shared" si="369"/>
        <v/>
      </c>
      <c r="AB377" s="72" t="str">
        <f t="shared" ca="1" si="370"/>
        <v/>
      </c>
      <c r="AC377" s="72" t="str">
        <f>IF(PEBRUARI!AB377="","",IF(PEBRUARI!AB377&lt;181,"NORMAL",IF(PEBRUARI!AB377&lt;201,"Pre DM", "DM")))</f>
        <v/>
      </c>
      <c r="AD377" s="72" t="str">
        <f t="shared" ca="1" si="371"/>
        <v/>
      </c>
      <c r="AF377" s="71" t="str">
        <f ca="1">IFERROR(DATEDIF(MARET!I377,MARET!D377,"Y"),"")</f>
        <v/>
      </c>
      <c r="AG377" s="71" t="str">
        <f ca="1">IFERROR(DATEDIF(MARET!I377,MARET!D377,"YM"),"")</f>
        <v/>
      </c>
      <c r="AH377" s="72" t="str">
        <f t="shared" ca="1" si="372"/>
        <v/>
      </c>
      <c r="AI377" s="72" t="str">
        <f ca="1">AH377&amp;MARET!K377</f>
        <v/>
      </c>
      <c r="AJ377" s="72" t="str">
        <f>IF(MARET!Y377="","",IF(MARET!Y377&lt;18.5,"Kurus",IF(MARET!Y377&lt;25,"Normal",IF(MARET!Y377&lt;30,"Overweight (Risiko)",IF(MARET!Y377&lt;35,"Obesitas I","Obesitas II")))))</f>
        <v/>
      </c>
      <c r="AK377" s="72" t="str">
        <f t="shared" ca="1" si="373"/>
        <v/>
      </c>
      <c r="AL377" s="72" t="str">
        <f>IF(MARET!Z377="","",IF(AND(MARET!K377="L",MARET!Z377&lt;90),"Normal / Aman",IF(AND(MARET!K377="L",MARET!Z377&gt;=90,MARET!Z377&lt;=100),"Risiko Tinggi",IF(AND(MARET!K377="L",MARET!Z377&gt;100),"Obesitas (Sangat Berisiko)",IF(AND(MARET!K377="P",MARET!Z377&lt;80),"Normal / Aman",IF(AND(MARET!K377="P",MARET!Z377&gt;=80,MARET!Z377&lt;=95),"Risiko Tinggi",IF(AND(MARET!K377="P",MARET!Z377&gt;95),"Obesitas (Sangat Berisiko)","")))))))</f>
        <v/>
      </c>
      <c r="AM377" s="72" t="str">
        <f t="shared" ca="1" si="374"/>
        <v/>
      </c>
      <c r="AN377" s="73" t="str">
        <f>IFERROR(ABS(LEFT(MARET!AA377,FIND("/",MARET!AA377)-1)),"")</f>
        <v/>
      </c>
      <c r="AO377" s="73" t="str">
        <f>IFERROR(ABS(MID(MARET!AA377,FIND("/",MARET!AA377)+1,LEN(MARET!AA377))),"")</f>
        <v/>
      </c>
      <c r="AP377" s="72" t="str">
        <f t="shared" si="375"/>
        <v/>
      </c>
      <c r="AQ377" s="72" t="str">
        <f t="shared" ca="1" si="376"/>
        <v/>
      </c>
      <c r="AR377" s="72" t="str">
        <f>IF(MARET!AB377="","",IF(MARET!AB377&lt;181,"NORMAL",IF(MARET!AB377&lt;201,"Pre DM", "DM")))</f>
        <v/>
      </c>
      <c r="AS377" s="72" t="str">
        <f t="shared" ca="1" si="377"/>
        <v/>
      </c>
      <c r="AU377" s="71" t="str">
        <f ca="1">IFERROR(DATEDIF(APRIL!I377,APRIL!D377,"Y"),"")</f>
        <v/>
      </c>
      <c r="AV377" s="71" t="str">
        <f ca="1">IFERROR(DATEDIF(APRIL!I377,APRIL!D377,"YM"),"")</f>
        <v/>
      </c>
      <c r="AW377" s="72" t="str">
        <f t="shared" ca="1" si="378"/>
        <v/>
      </c>
      <c r="AX377" s="72" t="str">
        <f ca="1">AW377&amp;APRIL!K377</f>
        <v/>
      </c>
      <c r="AY377" s="72" t="str">
        <f>IF(APRIL!Y377="","",IF(APRIL!Y377&lt;18.5,"Kurus",IF(APRIL!Y377&lt;25,"Normal",IF(APRIL!Y377&lt;30,"Overweight (Risiko)",IF(APRIL!Y377&lt;35,"Obesitas I","Obesitas II")))))</f>
        <v/>
      </c>
      <c r="AZ377" s="72" t="str">
        <f t="shared" ca="1" si="379"/>
        <v/>
      </c>
      <c r="BA377" s="72" t="str">
        <f>IF(APRIL!Z377="","",IF(AND(APRIL!K377="L",APRIL!Z377&lt;90),"Normal / Aman",IF(AND(APRIL!K377="L",APRIL!Z377&gt;=90,APRIL!Z377&lt;=100),"Risiko Tinggi",IF(AND(APRIL!K377="L",APRIL!Z377&gt;100),"Obesitas (Sangat Berisiko)",IF(AND(APRIL!K377="P",APRIL!Z377&lt;80),"Normal / Aman",IF(AND(APRIL!K377="P",APRIL!Z377&gt;=80,APRIL!Z377&lt;=95),"Risiko Tinggi",IF(AND(APRIL!K377="P",APRIL!Z377&gt;95),"Obesitas (Sangat Berisiko)","")))))))</f>
        <v/>
      </c>
      <c r="BB377" s="72" t="str">
        <f t="shared" ca="1" si="380"/>
        <v/>
      </c>
      <c r="BC377" s="73" t="str">
        <f>IFERROR(ABS(LEFT(APRIL!AA377,FIND("/",APRIL!AA377)-1)),"")</f>
        <v/>
      </c>
      <c r="BD377" s="73" t="str">
        <f>IFERROR(ABS(MID(APRIL!AA377,FIND("/",APRIL!AA377)+1,LEN(APRIL!AA377))),"")</f>
        <v/>
      </c>
      <c r="BE377" s="72" t="str">
        <f t="shared" si="381"/>
        <v/>
      </c>
      <c r="BF377" s="72" t="str">
        <f t="shared" ca="1" si="382"/>
        <v/>
      </c>
      <c r="BG377" s="72" t="str">
        <f>IF(APRIL!AB377="","",IF(APRIL!AB377&lt;181,"NORMAL",IF(APRIL!AB377&lt;201,"Pre DM", "DM")))</f>
        <v/>
      </c>
      <c r="BH377" s="72" t="str">
        <f t="shared" ca="1" si="383"/>
        <v/>
      </c>
      <c r="BJ377" s="71" t="str">
        <f ca="1">IFERROR(DATEDIF(MEI!I377,MEI!D377,"Y"),"")</f>
        <v/>
      </c>
      <c r="BK377" s="71" t="str">
        <f ca="1">IFERROR(DATEDIF(MEI!I377,MEI!D377,"YM"),"")</f>
        <v/>
      </c>
      <c r="BL377" s="72" t="str">
        <f t="shared" ca="1" si="384"/>
        <v/>
      </c>
      <c r="BM377" s="72" t="str">
        <f ca="1">BL377&amp;MEI!K377</f>
        <v/>
      </c>
      <c r="BN377" s="72" t="str">
        <f>IF(MEI!Y377="","",IF(MEI!Y377&lt;18.5,"Kurus",IF(MEI!Y377&lt;25,"Normal",IF(MEI!Y377&lt;30,"Overweight (Risiko)",IF(MEI!Y377&lt;35,"Obesitas I","Obesitas II")))))</f>
        <v/>
      </c>
      <c r="BO377" s="72" t="str">
        <f t="shared" ca="1" si="385"/>
        <v/>
      </c>
      <c r="BP377" s="72" t="str">
        <f>IF(MEI!Z377="","",IF(AND(MEI!K377="L",MEI!Z377&lt;90),"Normal / Aman",IF(AND(MEI!K377="L",MEI!Z377&gt;=90,MEI!Z377&lt;=100),"Risiko Tinggi",IF(AND(MEI!K377="L",MEI!Z377&gt;100),"Obesitas (Sangat Berisiko)",IF(AND(MEI!K377="P",MEI!Z377&lt;80),"Normal / Aman",IF(AND(MEI!K377="P",MEI!Z377&gt;=80,MEI!Z377&lt;=95),"Risiko Tinggi",IF(AND(MEI!K377="P",MEI!Z377&gt;95),"Obesitas (Sangat Berisiko)","")))))))</f>
        <v/>
      </c>
      <c r="BQ377" s="72" t="str">
        <f t="shared" ca="1" si="386"/>
        <v/>
      </c>
      <c r="BR377" s="73" t="str">
        <f>IFERROR(ABS(LEFT(MEI!AA377,FIND("/",MEI!AA377)-1)),"")</f>
        <v/>
      </c>
      <c r="BS377" s="73" t="str">
        <f>IFERROR(ABS(MID(MEI!AA377,FIND("/",MEI!AA377)+1,LEN(MEI!AA377))),"")</f>
        <v/>
      </c>
      <c r="BT377" s="72" t="str">
        <f t="shared" si="387"/>
        <v/>
      </c>
      <c r="BU377" s="72" t="str">
        <f t="shared" ca="1" si="388"/>
        <v/>
      </c>
      <c r="BV377" s="72" t="str">
        <f>IF(MEI!AB377="","",IF(MEI!AB377&lt;181,"NORMAL",IF(MEI!AB377&lt;201,"Pre DM", "DM")))</f>
        <v/>
      </c>
      <c r="BW377" s="72" t="str">
        <f t="shared" ca="1" si="389"/>
        <v/>
      </c>
      <c r="BY377" s="71" t="str">
        <f ca="1">IFERROR(DATEDIF(JUNI!I377,JUNI!D377,"Y"),"")</f>
        <v/>
      </c>
      <c r="BZ377" s="71" t="str">
        <f ca="1">IFERROR(DATEDIF(JUNI!I377,JUNI!D377,"YM"),"")</f>
        <v/>
      </c>
      <c r="CA377" s="72" t="str">
        <f t="shared" ca="1" si="390"/>
        <v/>
      </c>
      <c r="CB377" s="72" t="str">
        <f ca="1">CA377&amp;JUNI!K377</f>
        <v/>
      </c>
      <c r="CC377" s="72" t="str">
        <f>IF(JUNI!Y377="","",IF(JUNI!Y377&lt;18.5,"Kurus",IF(JUNI!Y377&lt;25,"Normal",IF(JUNI!Y377&lt;30,"Overweight (Risiko)",IF(JUNI!Y377&lt;35,"Obesitas I","Obesitas II")))))</f>
        <v/>
      </c>
      <c r="CD377" s="72" t="str">
        <f t="shared" ca="1" si="391"/>
        <v/>
      </c>
      <c r="CE377" s="72" t="str">
        <f>IF(JUNI!Z377="","",IF(AND(JUNI!K377="L",JUNI!Z377&lt;90),"Normal / Aman",IF(AND(JUNI!K377="L",JUNI!Z377&gt;=90,JUNI!Z377&lt;=100),"Risiko Tinggi",IF(AND(JUNI!K377="L",JUNI!Z377&gt;100),"Obesitas (Sangat Berisiko)",IF(AND(JUNI!K377="P",JUNI!Z377&lt;80),"Normal / Aman",IF(AND(JUNI!K377="P",JUNI!Z377&gt;=80,JUNI!Z377&lt;=95),"Risiko Tinggi",IF(AND(JUNI!K377="P",JUNI!Z377&gt;95),"Obesitas (Sangat Berisiko)","")))))))</f>
        <v/>
      </c>
      <c r="CF377" s="72" t="str">
        <f t="shared" ca="1" si="392"/>
        <v/>
      </c>
      <c r="CG377" s="73" t="str">
        <f>IFERROR(ABS(LEFT(JUNI!AA377,FIND("/",JUNI!AA377)-1)),"")</f>
        <v/>
      </c>
      <c r="CH377" s="73" t="str">
        <f>IFERROR(ABS(MID(JUNI!AA377,FIND("/",JUNI!AA377)+1,LEN(JUNI!AA377))),"")</f>
        <v/>
      </c>
      <c r="CI377" s="72" t="str">
        <f t="shared" si="393"/>
        <v/>
      </c>
      <c r="CJ377" s="72" t="str">
        <f t="shared" ca="1" si="394"/>
        <v/>
      </c>
      <c r="CK377" s="72" t="str">
        <f>IF(JUNI!AB377="","",IF(JUNI!AB377&lt;181,"NORMAL",IF(JUNI!AB377&lt;201,"Pre DM", "DM")))</f>
        <v/>
      </c>
      <c r="CL377" s="72" t="str">
        <f t="shared" ca="1" si="395"/>
        <v/>
      </c>
      <c r="CN377" s="71" t="str">
        <f ca="1">IFERROR(DATEDIF(JULI!I377,JULI!D377,"Y"),"")</f>
        <v/>
      </c>
      <c r="CO377" s="71" t="str">
        <f ca="1">IFERROR(DATEDIF(JULI!I377,JULI!D377,"YM"),"")</f>
        <v/>
      </c>
      <c r="CP377" s="72" t="str">
        <f t="shared" ca="1" si="396"/>
        <v/>
      </c>
      <c r="CQ377" s="72" t="str">
        <f ca="1">CP377&amp;JULI!K377</f>
        <v/>
      </c>
      <c r="CR377" s="72" t="str">
        <f>IF(JULI!Y377="","",IF(JULI!Y377&lt;18.5,"Kurus",IF(JULI!Y377&lt;25,"Normal",IF(JULI!Y377&lt;30,"Overweight (Risiko)",IF(JULI!Y377&lt;35,"Obesitas I","Obesitas II")))))</f>
        <v/>
      </c>
      <c r="CS377" s="72" t="str">
        <f t="shared" ca="1" si="397"/>
        <v/>
      </c>
      <c r="CT377" s="72" t="str">
        <f>IF(JULI!Z377="","",IF(AND(JULI!K377="L",JULI!Z377&lt;90),"Normal / Aman",IF(AND(JULI!K377="L",JULI!Z377&gt;=90,JULI!Z377&lt;=100),"Risiko Tinggi",IF(AND(JULI!K377="L",JULI!Z377&gt;100),"Obesitas (Sangat Berisiko)",IF(AND(JULI!K377="P",JULI!Z377&lt;80),"Normal / Aman",IF(AND(JULI!K377="P",JULI!Z377&gt;=80,JULI!Z377&lt;=95),"Risiko Tinggi",IF(AND(JULI!K377="P",JULI!Z377&gt;95),"Obesitas (Sangat Berisiko)","")))))))</f>
        <v/>
      </c>
      <c r="CU377" s="72" t="str">
        <f t="shared" ca="1" si="398"/>
        <v/>
      </c>
      <c r="CV377" s="73" t="str">
        <f>IFERROR(ABS(LEFT(JULI!AA377,FIND("/",JULI!AA377)-1)),"")</f>
        <v/>
      </c>
      <c r="CW377" s="73" t="str">
        <f>IFERROR(ABS(MID(JULI!AA377,FIND("/",JULI!AA377)+1,LEN(JULI!AA377))),"")</f>
        <v/>
      </c>
      <c r="CX377" s="72" t="str">
        <f t="shared" si="399"/>
        <v/>
      </c>
      <c r="CY377" s="72" t="str">
        <f t="shared" ca="1" si="400"/>
        <v/>
      </c>
      <c r="CZ377" s="72" t="str">
        <f>IF(JULI!AB377="","",IF(JULI!AB377&lt;181,"NORMAL",IF(JULI!AB377&lt;201,"Pre DM", "DM")))</f>
        <v/>
      </c>
      <c r="DA377" s="72" t="str">
        <f t="shared" ca="1" si="401"/>
        <v/>
      </c>
      <c r="DC377" s="71" t="str">
        <f ca="1">IFERROR(DATEDIF(AGUSTUS!I377,AGUSTUS!D377,"Y"),"")</f>
        <v/>
      </c>
      <c r="DD377" s="71" t="str">
        <f ca="1">IFERROR(DATEDIF(AGUSTUS!I377,AGUSTUS!D377,"YM"),"")</f>
        <v/>
      </c>
      <c r="DE377" s="72" t="str">
        <f t="shared" ca="1" si="402"/>
        <v/>
      </c>
      <c r="DF377" s="72" t="str">
        <f ca="1">DE377&amp;AGUSTUS!K377</f>
        <v/>
      </c>
      <c r="DG377" s="72" t="str">
        <f>IF(AGUSTUS!Y377="","",IF(AGUSTUS!Y377&lt;18.5,"Kurus",IF(AGUSTUS!Y377&lt;25,"Normal",IF(AGUSTUS!Y377&lt;30,"Overweight (Risiko)",IF(AGUSTUS!Y377&lt;35,"Obesitas I","Obesitas II")))))</f>
        <v/>
      </c>
      <c r="DH377" s="72" t="str">
        <f t="shared" ca="1" si="403"/>
        <v/>
      </c>
      <c r="DI377" s="72" t="str">
        <f>IF(AGUSTUS!Z377="","",IF(AND(AGUSTUS!K377="L",AGUSTUS!Z377&lt;90),"Normal / Aman",IF(AND(AGUSTUS!K377="L",AGUSTUS!Z377&gt;=90,AGUSTUS!Z377&lt;=100),"Risiko Tinggi",IF(AND(AGUSTUS!K377="L",AGUSTUS!Z377&gt;100),"Obesitas (Sangat Berisiko)",IF(AND(AGUSTUS!K377="P",AGUSTUS!Z377&lt;80),"Normal / Aman",IF(AND(AGUSTUS!K377="P",AGUSTUS!Z377&gt;=80,AGUSTUS!Z377&lt;=95),"Risiko Tinggi",IF(AND(AGUSTUS!K377="P",AGUSTUS!Z377&gt;95),"Obesitas (Sangat Berisiko)","")))))))</f>
        <v/>
      </c>
      <c r="DJ377" s="72" t="str">
        <f t="shared" ca="1" si="404"/>
        <v/>
      </c>
      <c r="DK377" s="73" t="str">
        <f>IFERROR(ABS(LEFT(AGUSTUS!AA377,FIND("/",AGUSTUS!AA377)-1)),"")</f>
        <v/>
      </c>
      <c r="DL377" s="73" t="str">
        <f>IFERROR(ABS(MID(AGUSTUS!AA377,FIND("/",AGUSTUS!AA377)+1,LEN(AGUSTUS!AA377))),"")</f>
        <v/>
      </c>
      <c r="DM377" s="72" t="str">
        <f t="shared" si="405"/>
        <v/>
      </c>
      <c r="DN377" s="72" t="str">
        <f t="shared" ca="1" si="406"/>
        <v/>
      </c>
      <c r="DO377" s="72" t="str">
        <f>IF(AGUSTUS!AB377="","",IF(AGUSTUS!AB377&lt;181,"NORMAL",IF(AGUSTUS!AB377&lt;201,"Pre DM", "DM")))</f>
        <v/>
      </c>
      <c r="DP377" s="72" t="str">
        <f t="shared" ca="1" si="407"/>
        <v/>
      </c>
      <c r="DR377" s="71" t="str">
        <f ca="1">IFERROR(DATEDIF(SEPTEMBER!I377,SEPTEMBER!D377,"Y"),"")</f>
        <v/>
      </c>
      <c r="DS377" s="71" t="str">
        <f ca="1">IFERROR(DATEDIF(SEPTEMBER!I377,SEPTEMBER!D377,"YM"),"")</f>
        <v/>
      </c>
      <c r="DT377" s="72" t="str">
        <f t="shared" ca="1" si="408"/>
        <v/>
      </c>
      <c r="DU377" s="72" t="str">
        <f ca="1">DT377&amp;SEPTEMBER!K377</f>
        <v/>
      </c>
      <c r="DV377" s="72" t="str">
        <f>IF(SEPTEMBER!Y377="","",IF(SEPTEMBER!Y377&lt;18.5,"Kurus",IF(SEPTEMBER!Y377&lt;25,"Normal",IF(SEPTEMBER!Y377&lt;30,"Overweight (Risiko)",IF(SEPTEMBER!Y377&lt;35,"Obesitas I","Obesitas II")))))</f>
        <v/>
      </c>
      <c r="DW377" s="72" t="str">
        <f t="shared" ca="1" si="409"/>
        <v/>
      </c>
      <c r="DX377" s="72" t="str">
        <f>IF(SEPTEMBER!Z377="","",IF(AND(SEPTEMBER!K377="L",SEPTEMBER!Z377&lt;90),"Normal / Aman",IF(AND(SEPTEMBER!K377="L",SEPTEMBER!Z377&gt;=90,SEPTEMBER!Z377&lt;=100),"Risiko Tinggi",IF(AND(SEPTEMBER!K377="L",SEPTEMBER!Z377&gt;100),"Obesitas (Sangat Berisiko)",IF(AND(SEPTEMBER!K377="P",SEPTEMBER!Z377&lt;80),"Normal / Aman",IF(AND(SEPTEMBER!K377="P",SEPTEMBER!Z377&gt;=80,SEPTEMBER!Z377&lt;=95),"Risiko Tinggi",IF(AND(SEPTEMBER!K377="P",SEPTEMBER!Z377&gt;95),"Obesitas (Sangat Berisiko)","")))))))</f>
        <v/>
      </c>
      <c r="DY377" s="72" t="str">
        <f t="shared" ca="1" si="410"/>
        <v/>
      </c>
      <c r="DZ377" s="73" t="str">
        <f>IFERROR(ABS(LEFT(SEPTEMBER!AA377,FIND("/",SEPTEMBER!AA377)-1)),"")</f>
        <v/>
      </c>
      <c r="EA377" s="73" t="str">
        <f>IFERROR(ABS(MID(SEPTEMBER!AA377,FIND("/",SEPTEMBER!AA377)+1,LEN(SEPTEMBER!AA377))),"")</f>
        <v/>
      </c>
      <c r="EB377" s="72" t="str">
        <f t="shared" si="411"/>
        <v/>
      </c>
      <c r="EC377" s="72" t="str">
        <f t="shared" ca="1" si="412"/>
        <v/>
      </c>
      <c r="ED377" s="72" t="str">
        <f>IF(SEPTEMBER!AB377="","",IF(SEPTEMBER!AB377&lt;181,"NORMAL",IF(SEPTEMBER!AB377&lt;201,"Pre DM", "DM")))</f>
        <v/>
      </c>
      <c r="EE377" s="72" t="str">
        <f t="shared" ca="1" si="413"/>
        <v/>
      </c>
      <c r="EG377" s="71" t="str">
        <f ca="1">IFERROR(DATEDIF(OKTOBER!I377,OKTOBER!D377,"Y"),"")</f>
        <v/>
      </c>
      <c r="EH377" s="71" t="str">
        <f ca="1">IFERROR(DATEDIF(OKTOBER!I377,OKTOBER!D377,"YM"),"")</f>
        <v/>
      </c>
      <c r="EI377" s="72" t="str">
        <f t="shared" ca="1" si="414"/>
        <v/>
      </c>
      <c r="EJ377" s="72" t="str">
        <f ca="1">EI377&amp;OKTOBER!K377</f>
        <v/>
      </c>
      <c r="EK377" s="72" t="str">
        <f>IF(OKTOBER!Y377="","",IF(OKTOBER!Y377&lt;18.5,"Kurus",IF(OKTOBER!Y377&lt;25,"Normal",IF(OKTOBER!Y377&lt;30,"Overweight (Risiko)",IF(OKTOBER!Y377&lt;35,"Obesitas I","Obesitas II")))))</f>
        <v/>
      </c>
      <c r="EL377" s="72" t="str">
        <f t="shared" ca="1" si="415"/>
        <v/>
      </c>
      <c r="EM377" s="72" t="str">
        <f>IF(OKTOBER!Z377="","",IF(AND(OKTOBER!K377="L",OKTOBER!Z377&lt;90),"Normal / Aman",IF(AND(OKTOBER!K377="L",OKTOBER!Z377&gt;=90,OKTOBER!Z377&lt;=100),"Risiko Tinggi",IF(AND(OKTOBER!K377="L",OKTOBER!Z377&gt;100),"Obesitas (Sangat Berisiko)",IF(AND(OKTOBER!K377="P",OKTOBER!Z377&lt;80),"Normal / Aman",IF(AND(OKTOBER!K377="P",OKTOBER!Z377&gt;=80,OKTOBER!Z377&lt;=95),"Risiko Tinggi",IF(AND(OKTOBER!K377="P",OKTOBER!Z377&gt;95),"Obesitas (Sangat Berisiko)","")))))))</f>
        <v/>
      </c>
      <c r="EN377" s="72" t="str">
        <f t="shared" ca="1" si="416"/>
        <v/>
      </c>
      <c r="EO377" s="73" t="str">
        <f>IFERROR(ABS(LEFT(OKTOBER!AA377,FIND("/",OKTOBER!AA377)-1)),"")</f>
        <v/>
      </c>
      <c r="EP377" s="73" t="str">
        <f>IFERROR(ABS(MID(OKTOBER!AA377,FIND("/",OKTOBER!AA377)+1,LEN(OKTOBER!AA377))),"")</f>
        <v/>
      </c>
      <c r="EQ377" s="72" t="str">
        <f t="shared" si="417"/>
        <v/>
      </c>
      <c r="ER377" s="72" t="str">
        <f t="shared" ca="1" si="418"/>
        <v/>
      </c>
      <c r="ES377" s="72" t="str">
        <f>IF(OKTOBER!AB377="","",IF(OKTOBER!AB377&lt;181,"NORMAL",IF(OKTOBER!AB377&lt;201,"Pre DM", "DM")))</f>
        <v/>
      </c>
      <c r="ET377" s="72" t="str">
        <f t="shared" ca="1" si="419"/>
        <v/>
      </c>
      <c r="EV377" s="71" t="str">
        <f ca="1">IFERROR(DATEDIF(NOPEMBER!I377,NOPEMBER!D377,"Y"),"")</f>
        <v/>
      </c>
      <c r="EW377" s="71" t="str">
        <f ca="1">IFERROR(DATEDIF(NOPEMBER!I377,NOPEMBER!D377,"YM"),"")</f>
        <v/>
      </c>
      <c r="EX377" s="72" t="str">
        <f t="shared" ca="1" si="420"/>
        <v/>
      </c>
      <c r="EY377" s="72" t="str">
        <f ca="1">EX377&amp;NOPEMBER!K377</f>
        <v/>
      </c>
      <c r="EZ377" s="72" t="str">
        <f>IF(NOPEMBER!Y377="","",IF(NOPEMBER!Y377&lt;18.5,"Kurus",IF(NOPEMBER!Y377&lt;25,"Normal",IF(NOPEMBER!Y377&lt;30,"Overweight (Risiko)",IF(NOPEMBER!Y377&lt;35,"Obesitas I","Obesitas II")))))</f>
        <v/>
      </c>
      <c r="FA377" s="72" t="str">
        <f t="shared" ca="1" si="421"/>
        <v/>
      </c>
      <c r="FB377" s="72" t="str">
        <f>IF(NOPEMBER!Z377="","",IF(AND(NOPEMBER!K377="L",NOPEMBER!Z377&lt;90),"Normal / Aman",IF(AND(NOPEMBER!K377="L",NOPEMBER!Z377&gt;=90,NOPEMBER!Z377&lt;=100),"Risiko Tinggi",IF(AND(NOPEMBER!K377="L",NOPEMBER!Z377&gt;100),"Obesitas (Sangat Berisiko)",IF(AND(NOPEMBER!K377="P",NOPEMBER!Z377&lt;80),"Normal / Aman",IF(AND(NOPEMBER!K377="P",NOPEMBER!Z377&gt;=80,NOPEMBER!Z377&lt;=95),"Risiko Tinggi",IF(AND(NOPEMBER!K377="P",NOPEMBER!Z377&gt;95),"Obesitas (Sangat Berisiko)","")))))))</f>
        <v/>
      </c>
      <c r="FC377" s="72" t="str">
        <f t="shared" ca="1" si="422"/>
        <v/>
      </c>
      <c r="FD377" s="73" t="str">
        <f>IFERROR(ABS(LEFT(NOPEMBER!AA377,FIND("/",NOPEMBER!AA377)-1)),"")</f>
        <v/>
      </c>
      <c r="FE377" s="73" t="str">
        <f>IFERROR(ABS(MID(NOPEMBER!AA377,FIND("/",NOPEMBER!AA377)+1,LEN(NOPEMBER!AA377))),"")</f>
        <v/>
      </c>
      <c r="FF377" s="72" t="str">
        <f t="shared" si="423"/>
        <v/>
      </c>
      <c r="FG377" s="72" t="str">
        <f t="shared" ca="1" si="424"/>
        <v/>
      </c>
      <c r="FH377" s="72" t="str">
        <f>IF(NOPEMBER!AB377="","",IF(NOPEMBER!AB377&lt;181,"NORMAL",IF(NOPEMBER!AB377&lt;201,"Pre DM", "DM")))</f>
        <v/>
      </c>
      <c r="FI377" s="72" t="str">
        <f t="shared" ca="1" si="425"/>
        <v/>
      </c>
      <c r="FK377" s="71" t="str">
        <f ca="1">IFERROR(DATEDIF(DESEMBER!I377,DESEMBER!D377,"Y"),"")</f>
        <v/>
      </c>
      <c r="FL377" s="71" t="str">
        <f ca="1">IFERROR(DATEDIF(DESEMBER!I377,DESEMBER!D377,"YM"),"")</f>
        <v/>
      </c>
      <c r="FM377" s="72" t="str">
        <f t="shared" ca="1" si="426"/>
        <v/>
      </c>
      <c r="FN377" s="72" t="str">
        <f ca="1">FM377&amp;DESEMBER!K377</f>
        <v/>
      </c>
      <c r="FO377" s="72" t="str">
        <f>IF(DESEMBER!Y377="","",IF(DESEMBER!Y377&lt;18.5,"Kurus",IF(DESEMBER!Y377&lt;25,"Normal",IF(DESEMBER!Y377&lt;30,"Overweight (Risiko)",IF(DESEMBER!Y377&lt;35,"Obesitas I","Obesitas II")))))</f>
        <v/>
      </c>
      <c r="FP377" s="72" t="str">
        <f t="shared" ca="1" si="427"/>
        <v/>
      </c>
      <c r="FQ377" s="72" t="str">
        <f>IF(DESEMBER!Z377="","",IF(AND(DESEMBER!K377="L",DESEMBER!Z377&lt;90),"Normal / Aman",IF(AND(DESEMBER!K377="L",DESEMBER!Z377&gt;=90,DESEMBER!Z377&lt;=100),"Risiko Tinggi",IF(AND(DESEMBER!K377="L",DESEMBER!Z377&gt;100),"Obesitas (Sangat Berisiko)",IF(AND(DESEMBER!K377="P",DESEMBER!Z377&lt;80),"Normal / Aman",IF(AND(DESEMBER!K377="P",DESEMBER!Z377&gt;=80,DESEMBER!Z377&lt;=95),"Risiko Tinggi",IF(AND(DESEMBER!K377="P",DESEMBER!Z377&gt;95),"Obesitas (Sangat Berisiko)","")))))))</f>
        <v/>
      </c>
      <c r="FR377" s="72" t="str">
        <f t="shared" ca="1" si="428"/>
        <v/>
      </c>
      <c r="FS377" s="73" t="str">
        <f>IFERROR(ABS(LEFT(DESEMBER!AA377,FIND("/",DESEMBER!AA377)-1)),"")</f>
        <v/>
      </c>
      <c r="FT377" s="73" t="str">
        <f>IFERROR(ABS(MID(DESEMBER!AA377,FIND("/",DESEMBER!AA377)+1,LEN(DESEMBER!AA377))),"")</f>
        <v/>
      </c>
      <c r="FU377" s="72" t="str">
        <f t="shared" si="429"/>
        <v/>
      </c>
      <c r="FV377" s="72" t="str">
        <f t="shared" ca="1" si="430"/>
        <v/>
      </c>
      <c r="FW377" s="72" t="str">
        <f>IF(DESEMBER!AB377="","",IF(DESEMBER!AB377&lt;181,"NORMAL",IF(DESEMBER!AB377&lt;201,"Pre DM", "DM")))</f>
        <v/>
      </c>
      <c r="FX377" s="72" t="str">
        <f t="shared" ca="1" si="431"/>
        <v/>
      </c>
    </row>
    <row r="378" spans="2:180" x14ac:dyDescent="0.25">
      <c r="B378" s="71" t="str">
        <f ca="1">IFERROR(DATEDIF(JANUARI!I378,JANUARI!D378,"Y"),"")</f>
        <v/>
      </c>
      <c r="C378" s="71" t="str">
        <f ca="1">IFERROR(DATEDIF(JANUARI!I378,JANUARI!D378,"YM"),"")</f>
        <v/>
      </c>
      <c r="D378" s="72" t="str">
        <f t="shared" ca="1" si="360"/>
        <v/>
      </c>
      <c r="E378" s="72" t="str">
        <f ca="1">D378&amp;JANUARI!K378</f>
        <v/>
      </c>
      <c r="F378" s="72" t="str">
        <f>IF(JANUARI!Y378="","",IF(JANUARI!Y378&lt;18.5,"Kurus",IF(JANUARI!Y378&lt;25,"Normal",IF(JANUARI!Y378&lt;30,"Overweight (Risiko)",IF(JANUARI!Y378&lt;35,"Obesitas I","Obesitas II")))))</f>
        <v/>
      </c>
      <c r="G378" s="72" t="str">
        <f t="shared" ca="1" si="361"/>
        <v/>
      </c>
      <c r="H378" s="72" t="str">
        <f>IF(JANUARI!Z378="","",IF(AND(JANUARI!K378="L",JANUARI!Z378&lt;90),"Normal / Aman",IF(AND(JANUARI!K378="L",JANUARI!Z378&gt;=90,JANUARI!Z378&lt;=100),"Risiko Tinggi",IF(AND(JANUARI!K378="L",JANUARI!Z378&gt;100),"Obesitas (Sangat Berisiko)",IF(AND(JANUARI!K378="P",JANUARI!Z378&lt;80),"Normal / Aman",IF(AND(JANUARI!K378="P",JANUARI!Z378&gt;=80,JANUARI!Z378&lt;=95),"Risiko Tinggi",IF(AND(JANUARI!K378="P",JANUARI!Z378&gt;95),"Obesitas (Sangat Berisiko)","")))))))</f>
        <v/>
      </c>
      <c r="I378" s="72" t="str">
        <f t="shared" ca="1" si="362"/>
        <v/>
      </c>
      <c r="J378" s="73" t="str">
        <f>IFERROR(ABS(LEFT(JANUARI!AA378,FIND("/",JANUARI!AA378)-1)),"")</f>
        <v/>
      </c>
      <c r="K378" s="73" t="str">
        <f>IFERROR(ABS(MID(JANUARI!AA378,FIND("/",JANUARI!AA378)+1,LEN(JANUARI!AA378))),"")</f>
        <v/>
      </c>
      <c r="L378" s="72" t="str">
        <f t="shared" si="363"/>
        <v/>
      </c>
      <c r="M378" s="72" t="str">
        <f t="shared" ca="1" si="364"/>
        <v/>
      </c>
      <c r="N378" s="72" t="str">
        <f>IF(JANUARI!AB378="","",IF(JANUARI!AB378&lt;181,"NORMAL",IF(JANUARI!AB378&lt;201,"Pre DM", "DM")))</f>
        <v/>
      </c>
      <c r="O378" s="72" t="str">
        <f t="shared" ca="1" si="365"/>
        <v/>
      </c>
      <c r="Q378" s="71" t="str">
        <f ca="1">IFERROR(DATEDIF(PEBRUARI!I378,PEBRUARI!D378,"Y"),"")</f>
        <v/>
      </c>
      <c r="R378" s="71" t="str">
        <f ca="1">IFERROR(DATEDIF(PEBRUARI!I378,PEBRUARI!D378,"YM"),"")</f>
        <v/>
      </c>
      <c r="S378" s="72" t="str">
        <f t="shared" ca="1" si="366"/>
        <v/>
      </c>
      <c r="T378" s="72" t="str">
        <f ca="1">S378&amp;PEBRUARI!K378</f>
        <v/>
      </c>
      <c r="U378" s="72" t="str">
        <f>IF(PEBRUARI!Y378="","",IF(PEBRUARI!Y378&lt;18.5,"Kurus",IF(PEBRUARI!Y378&lt;25,"Normal",IF(PEBRUARI!Y378&lt;30,"Overweight (Risiko)",IF(PEBRUARI!Y378&lt;35,"Obesitas I","Obesitas II")))))</f>
        <v/>
      </c>
      <c r="V378" s="72" t="str">
        <f t="shared" ca="1" si="367"/>
        <v/>
      </c>
      <c r="W378" s="72" t="str">
        <f>IF(PEBRUARI!Z378="","",IF(AND(PEBRUARI!K378="L",PEBRUARI!Z378&lt;90),"Normal / Aman",IF(AND(PEBRUARI!K378="L",PEBRUARI!Z378&gt;=90,PEBRUARI!Z378&lt;=100),"Risiko Tinggi",IF(AND(PEBRUARI!K378="L",PEBRUARI!Z378&gt;100),"Obesitas (Sangat Berisiko)",IF(AND(PEBRUARI!K378="P",PEBRUARI!Z378&lt;80),"Normal / Aman",IF(AND(PEBRUARI!K378="P",PEBRUARI!Z378&gt;=80,PEBRUARI!Z378&lt;=95),"Risiko Tinggi",IF(AND(PEBRUARI!K378="P",PEBRUARI!Z378&gt;95),"Obesitas (Sangat Berisiko)","")))))))</f>
        <v/>
      </c>
      <c r="X378" s="72" t="str">
        <f t="shared" ca="1" si="368"/>
        <v/>
      </c>
      <c r="Y378" s="73" t="str">
        <f>IFERROR(ABS(LEFT(PEBRUARI!AA378,FIND("/",PEBRUARI!AA378)-1)),"")</f>
        <v/>
      </c>
      <c r="Z378" s="73" t="str">
        <f>IFERROR(ABS(MID(PEBRUARI!AA378,FIND("/",PEBRUARI!AA378)+1,LEN(PEBRUARI!AA378))),"")</f>
        <v/>
      </c>
      <c r="AA378" s="72" t="str">
        <f t="shared" si="369"/>
        <v/>
      </c>
      <c r="AB378" s="72" t="str">
        <f t="shared" ca="1" si="370"/>
        <v/>
      </c>
      <c r="AC378" s="72" t="str">
        <f>IF(PEBRUARI!AB378="","",IF(PEBRUARI!AB378&lt;181,"NORMAL",IF(PEBRUARI!AB378&lt;201,"Pre DM", "DM")))</f>
        <v/>
      </c>
      <c r="AD378" s="72" t="str">
        <f t="shared" ca="1" si="371"/>
        <v/>
      </c>
      <c r="AF378" s="71" t="str">
        <f ca="1">IFERROR(DATEDIF(MARET!I378,MARET!D378,"Y"),"")</f>
        <v/>
      </c>
      <c r="AG378" s="71" t="str">
        <f ca="1">IFERROR(DATEDIF(MARET!I378,MARET!D378,"YM"),"")</f>
        <v/>
      </c>
      <c r="AH378" s="72" t="str">
        <f t="shared" ca="1" si="372"/>
        <v/>
      </c>
      <c r="AI378" s="72" t="str">
        <f ca="1">AH378&amp;MARET!K378</f>
        <v/>
      </c>
      <c r="AJ378" s="72" t="str">
        <f>IF(MARET!Y378="","",IF(MARET!Y378&lt;18.5,"Kurus",IF(MARET!Y378&lt;25,"Normal",IF(MARET!Y378&lt;30,"Overweight (Risiko)",IF(MARET!Y378&lt;35,"Obesitas I","Obesitas II")))))</f>
        <v/>
      </c>
      <c r="AK378" s="72" t="str">
        <f t="shared" ca="1" si="373"/>
        <v/>
      </c>
      <c r="AL378" s="72" t="str">
        <f>IF(MARET!Z378="","",IF(AND(MARET!K378="L",MARET!Z378&lt;90),"Normal / Aman",IF(AND(MARET!K378="L",MARET!Z378&gt;=90,MARET!Z378&lt;=100),"Risiko Tinggi",IF(AND(MARET!K378="L",MARET!Z378&gt;100),"Obesitas (Sangat Berisiko)",IF(AND(MARET!K378="P",MARET!Z378&lt;80),"Normal / Aman",IF(AND(MARET!K378="P",MARET!Z378&gt;=80,MARET!Z378&lt;=95),"Risiko Tinggi",IF(AND(MARET!K378="P",MARET!Z378&gt;95),"Obesitas (Sangat Berisiko)","")))))))</f>
        <v/>
      </c>
      <c r="AM378" s="72" t="str">
        <f t="shared" ca="1" si="374"/>
        <v/>
      </c>
      <c r="AN378" s="73" t="str">
        <f>IFERROR(ABS(LEFT(MARET!AA378,FIND("/",MARET!AA378)-1)),"")</f>
        <v/>
      </c>
      <c r="AO378" s="73" t="str">
        <f>IFERROR(ABS(MID(MARET!AA378,FIND("/",MARET!AA378)+1,LEN(MARET!AA378))),"")</f>
        <v/>
      </c>
      <c r="AP378" s="72" t="str">
        <f t="shared" si="375"/>
        <v/>
      </c>
      <c r="AQ378" s="72" t="str">
        <f t="shared" ca="1" si="376"/>
        <v/>
      </c>
      <c r="AR378" s="72" t="str">
        <f>IF(MARET!AB378="","",IF(MARET!AB378&lt;181,"NORMAL",IF(MARET!AB378&lt;201,"Pre DM", "DM")))</f>
        <v/>
      </c>
      <c r="AS378" s="72" t="str">
        <f t="shared" ca="1" si="377"/>
        <v/>
      </c>
      <c r="AU378" s="71" t="str">
        <f ca="1">IFERROR(DATEDIF(APRIL!I378,APRIL!D378,"Y"),"")</f>
        <v/>
      </c>
      <c r="AV378" s="71" t="str">
        <f ca="1">IFERROR(DATEDIF(APRIL!I378,APRIL!D378,"YM"),"")</f>
        <v/>
      </c>
      <c r="AW378" s="72" t="str">
        <f t="shared" ca="1" si="378"/>
        <v/>
      </c>
      <c r="AX378" s="72" t="str">
        <f ca="1">AW378&amp;APRIL!K378</f>
        <v/>
      </c>
      <c r="AY378" s="72" t="str">
        <f>IF(APRIL!Y378="","",IF(APRIL!Y378&lt;18.5,"Kurus",IF(APRIL!Y378&lt;25,"Normal",IF(APRIL!Y378&lt;30,"Overweight (Risiko)",IF(APRIL!Y378&lt;35,"Obesitas I","Obesitas II")))))</f>
        <v/>
      </c>
      <c r="AZ378" s="72" t="str">
        <f t="shared" ca="1" si="379"/>
        <v/>
      </c>
      <c r="BA378" s="72" t="str">
        <f>IF(APRIL!Z378="","",IF(AND(APRIL!K378="L",APRIL!Z378&lt;90),"Normal / Aman",IF(AND(APRIL!K378="L",APRIL!Z378&gt;=90,APRIL!Z378&lt;=100),"Risiko Tinggi",IF(AND(APRIL!K378="L",APRIL!Z378&gt;100),"Obesitas (Sangat Berisiko)",IF(AND(APRIL!K378="P",APRIL!Z378&lt;80),"Normal / Aman",IF(AND(APRIL!K378="P",APRIL!Z378&gt;=80,APRIL!Z378&lt;=95),"Risiko Tinggi",IF(AND(APRIL!K378="P",APRIL!Z378&gt;95),"Obesitas (Sangat Berisiko)","")))))))</f>
        <v/>
      </c>
      <c r="BB378" s="72" t="str">
        <f t="shared" ca="1" si="380"/>
        <v/>
      </c>
      <c r="BC378" s="73" t="str">
        <f>IFERROR(ABS(LEFT(APRIL!AA378,FIND("/",APRIL!AA378)-1)),"")</f>
        <v/>
      </c>
      <c r="BD378" s="73" t="str">
        <f>IFERROR(ABS(MID(APRIL!AA378,FIND("/",APRIL!AA378)+1,LEN(APRIL!AA378))),"")</f>
        <v/>
      </c>
      <c r="BE378" s="72" t="str">
        <f t="shared" si="381"/>
        <v/>
      </c>
      <c r="BF378" s="72" t="str">
        <f t="shared" ca="1" si="382"/>
        <v/>
      </c>
      <c r="BG378" s="72" t="str">
        <f>IF(APRIL!AB378="","",IF(APRIL!AB378&lt;181,"NORMAL",IF(APRIL!AB378&lt;201,"Pre DM", "DM")))</f>
        <v/>
      </c>
      <c r="BH378" s="72" t="str">
        <f t="shared" ca="1" si="383"/>
        <v/>
      </c>
      <c r="BJ378" s="71" t="str">
        <f ca="1">IFERROR(DATEDIF(MEI!I378,MEI!D378,"Y"),"")</f>
        <v/>
      </c>
      <c r="BK378" s="71" t="str">
        <f ca="1">IFERROR(DATEDIF(MEI!I378,MEI!D378,"YM"),"")</f>
        <v/>
      </c>
      <c r="BL378" s="72" t="str">
        <f t="shared" ca="1" si="384"/>
        <v/>
      </c>
      <c r="BM378" s="72" t="str">
        <f ca="1">BL378&amp;MEI!K378</f>
        <v/>
      </c>
      <c r="BN378" s="72" t="str">
        <f>IF(MEI!Y378="","",IF(MEI!Y378&lt;18.5,"Kurus",IF(MEI!Y378&lt;25,"Normal",IF(MEI!Y378&lt;30,"Overweight (Risiko)",IF(MEI!Y378&lt;35,"Obesitas I","Obesitas II")))))</f>
        <v/>
      </c>
      <c r="BO378" s="72" t="str">
        <f t="shared" ca="1" si="385"/>
        <v/>
      </c>
      <c r="BP378" s="72" t="str">
        <f>IF(MEI!Z378="","",IF(AND(MEI!K378="L",MEI!Z378&lt;90),"Normal / Aman",IF(AND(MEI!K378="L",MEI!Z378&gt;=90,MEI!Z378&lt;=100),"Risiko Tinggi",IF(AND(MEI!K378="L",MEI!Z378&gt;100),"Obesitas (Sangat Berisiko)",IF(AND(MEI!K378="P",MEI!Z378&lt;80),"Normal / Aman",IF(AND(MEI!K378="P",MEI!Z378&gt;=80,MEI!Z378&lt;=95),"Risiko Tinggi",IF(AND(MEI!K378="P",MEI!Z378&gt;95),"Obesitas (Sangat Berisiko)","")))))))</f>
        <v/>
      </c>
      <c r="BQ378" s="72" t="str">
        <f t="shared" ca="1" si="386"/>
        <v/>
      </c>
      <c r="BR378" s="73" t="str">
        <f>IFERROR(ABS(LEFT(MEI!AA378,FIND("/",MEI!AA378)-1)),"")</f>
        <v/>
      </c>
      <c r="BS378" s="73" t="str">
        <f>IFERROR(ABS(MID(MEI!AA378,FIND("/",MEI!AA378)+1,LEN(MEI!AA378))),"")</f>
        <v/>
      </c>
      <c r="BT378" s="72" t="str">
        <f t="shared" si="387"/>
        <v/>
      </c>
      <c r="BU378" s="72" t="str">
        <f t="shared" ca="1" si="388"/>
        <v/>
      </c>
      <c r="BV378" s="72" t="str">
        <f>IF(MEI!AB378="","",IF(MEI!AB378&lt;181,"NORMAL",IF(MEI!AB378&lt;201,"Pre DM", "DM")))</f>
        <v/>
      </c>
      <c r="BW378" s="72" t="str">
        <f t="shared" ca="1" si="389"/>
        <v/>
      </c>
      <c r="BY378" s="71" t="str">
        <f ca="1">IFERROR(DATEDIF(JUNI!I378,JUNI!D378,"Y"),"")</f>
        <v/>
      </c>
      <c r="BZ378" s="71" t="str">
        <f ca="1">IFERROR(DATEDIF(JUNI!I378,JUNI!D378,"YM"),"")</f>
        <v/>
      </c>
      <c r="CA378" s="72" t="str">
        <f t="shared" ca="1" si="390"/>
        <v/>
      </c>
      <c r="CB378" s="72" t="str">
        <f ca="1">CA378&amp;JUNI!K378</f>
        <v/>
      </c>
      <c r="CC378" s="72" t="str">
        <f>IF(JUNI!Y378="","",IF(JUNI!Y378&lt;18.5,"Kurus",IF(JUNI!Y378&lt;25,"Normal",IF(JUNI!Y378&lt;30,"Overweight (Risiko)",IF(JUNI!Y378&lt;35,"Obesitas I","Obesitas II")))))</f>
        <v/>
      </c>
      <c r="CD378" s="72" t="str">
        <f t="shared" ca="1" si="391"/>
        <v/>
      </c>
      <c r="CE378" s="72" t="str">
        <f>IF(JUNI!Z378="","",IF(AND(JUNI!K378="L",JUNI!Z378&lt;90),"Normal / Aman",IF(AND(JUNI!K378="L",JUNI!Z378&gt;=90,JUNI!Z378&lt;=100),"Risiko Tinggi",IF(AND(JUNI!K378="L",JUNI!Z378&gt;100),"Obesitas (Sangat Berisiko)",IF(AND(JUNI!K378="P",JUNI!Z378&lt;80),"Normal / Aman",IF(AND(JUNI!K378="P",JUNI!Z378&gt;=80,JUNI!Z378&lt;=95),"Risiko Tinggi",IF(AND(JUNI!K378="P",JUNI!Z378&gt;95),"Obesitas (Sangat Berisiko)","")))))))</f>
        <v/>
      </c>
      <c r="CF378" s="72" t="str">
        <f t="shared" ca="1" si="392"/>
        <v/>
      </c>
      <c r="CG378" s="73" t="str">
        <f>IFERROR(ABS(LEFT(JUNI!AA378,FIND("/",JUNI!AA378)-1)),"")</f>
        <v/>
      </c>
      <c r="CH378" s="73" t="str">
        <f>IFERROR(ABS(MID(JUNI!AA378,FIND("/",JUNI!AA378)+1,LEN(JUNI!AA378))),"")</f>
        <v/>
      </c>
      <c r="CI378" s="72" t="str">
        <f t="shared" si="393"/>
        <v/>
      </c>
      <c r="CJ378" s="72" t="str">
        <f t="shared" ca="1" si="394"/>
        <v/>
      </c>
      <c r="CK378" s="72" t="str">
        <f>IF(JUNI!AB378="","",IF(JUNI!AB378&lt;181,"NORMAL",IF(JUNI!AB378&lt;201,"Pre DM", "DM")))</f>
        <v/>
      </c>
      <c r="CL378" s="72" t="str">
        <f t="shared" ca="1" si="395"/>
        <v/>
      </c>
      <c r="CN378" s="71" t="str">
        <f ca="1">IFERROR(DATEDIF(JULI!I378,JULI!D378,"Y"),"")</f>
        <v/>
      </c>
      <c r="CO378" s="71" t="str">
        <f ca="1">IFERROR(DATEDIF(JULI!I378,JULI!D378,"YM"),"")</f>
        <v/>
      </c>
      <c r="CP378" s="72" t="str">
        <f t="shared" ca="1" si="396"/>
        <v/>
      </c>
      <c r="CQ378" s="72" t="str">
        <f ca="1">CP378&amp;JULI!K378</f>
        <v/>
      </c>
      <c r="CR378" s="72" t="str">
        <f>IF(JULI!Y378="","",IF(JULI!Y378&lt;18.5,"Kurus",IF(JULI!Y378&lt;25,"Normal",IF(JULI!Y378&lt;30,"Overweight (Risiko)",IF(JULI!Y378&lt;35,"Obesitas I","Obesitas II")))))</f>
        <v/>
      </c>
      <c r="CS378" s="72" t="str">
        <f t="shared" ca="1" si="397"/>
        <v/>
      </c>
      <c r="CT378" s="72" t="str">
        <f>IF(JULI!Z378="","",IF(AND(JULI!K378="L",JULI!Z378&lt;90),"Normal / Aman",IF(AND(JULI!K378="L",JULI!Z378&gt;=90,JULI!Z378&lt;=100),"Risiko Tinggi",IF(AND(JULI!K378="L",JULI!Z378&gt;100),"Obesitas (Sangat Berisiko)",IF(AND(JULI!K378="P",JULI!Z378&lt;80),"Normal / Aman",IF(AND(JULI!K378="P",JULI!Z378&gt;=80,JULI!Z378&lt;=95),"Risiko Tinggi",IF(AND(JULI!K378="P",JULI!Z378&gt;95),"Obesitas (Sangat Berisiko)","")))))))</f>
        <v/>
      </c>
      <c r="CU378" s="72" t="str">
        <f t="shared" ca="1" si="398"/>
        <v/>
      </c>
      <c r="CV378" s="73" t="str">
        <f>IFERROR(ABS(LEFT(JULI!AA378,FIND("/",JULI!AA378)-1)),"")</f>
        <v/>
      </c>
      <c r="CW378" s="73" t="str">
        <f>IFERROR(ABS(MID(JULI!AA378,FIND("/",JULI!AA378)+1,LEN(JULI!AA378))),"")</f>
        <v/>
      </c>
      <c r="CX378" s="72" t="str">
        <f t="shared" si="399"/>
        <v/>
      </c>
      <c r="CY378" s="72" t="str">
        <f t="shared" ca="1" si="400"/>
        <v/>
      </c>
      <c r="CZ378" s="72" t="str">
        <f>IF(JULI!AB378="","",IF(JULI!AB378&lt;181,"NORMAL",IF(JULI!AB378&lt;201,"Pre DM", "DM")))</f>
        <v/>
      </c>
      <c r="DA378" s="72" t="str">
        <f t="shared" ca="1" si="401"/>
        <v/>
      </c>
      <c r="DC378" s="71" t="str">
        <f ca="1">IFERROR(DATEDIF(AGUSTUS!I378,AGUSTUS!D378,"Y"),"")</f>
        <v/>
      </c>
      <c r="DD378" s="71" t="str">
        <f ca="1">IFERROR(DATEDIF(AGUSTUS!I378,AGUSTUS!D378,"YM"),"")</f>
        <v/>
      </c>
      <c r="DE378" s="72" t="str">
        <f t="shared" ca="1" si="402"/>
        <v/>
      </c>
      <c r="DF378" s="72" t="str">
        <f ca="1">DE378&amp;AGUSTUS!K378</f>
        <v/>
      </c>
      <c r="DG378" s="72" t="str">
        <f>IF(AGUSTUS!Y378="","",IF(AGUSTUS!Y378&lt;18.5,"Kurus",IF(AGUSTUS!Y378&lt;25,"Normal",IF(AGUSTUS!Y378&lt;30,"Overweight (Risiko)",IF(AGUSTUS!Y378&lt;35,"Obesitas I","Obesitas II")))))</f>
        <v/>
      </c>
      <c r="DH378" s="72" t="str">
        <f t="shared" ca="1" si="403"/>
        <v/>
      </c>
      <c r="DI378" s="72" t="str">
        <f>IF(AGUSTUS!Z378="","",IF(AND(AGUSTUS!K378="L",AGUSTUS!Z378&lt;90),"Normal / Aman",IF(AND(AGUSTUS!K378="L",AGUSTUS!Z378&gt;=90,AGUSTUS!Z378&lt;=100),"Risiko Tinggi",IF(AND(AGUSTUS!K378="L",AGUSTUS!Z378&gt;100),"Obesitas (Sangat Berisiko)",IF(AND(AGUSTUS!K378="P",AGUSTUS!Z378&lt;80),"Normal / Aman",IF(AND(AGUSTUS!K378="P",AGUSTUS!Z378&gt;=80,AGUSTUS!Z378&lt;=95),"Risiko Tinggi",IF(AND(AGUSTUS!K378="P",AGUSTUS!Z378&gt;95),"Obesitas (Sangat Berisiko)","")))))))</f>
        <v/>
      </c>
      <c r="DJ378" s="72" t="str">
        <f t="shared" ca="1" si="404"/>
        <v/>
      </c>
      <c r="DK378" s="73" t="str">
        <f>IFERROR(ABS(LEFT(AGUSTUS!AA378,FIND("/",AGUSTUS!AA378)-1)),"")</f>
        <v/>
      </c>
      <c r="DL378" s="73" t="str">
        <f>IFERROR(ABS(MID(AGUSTUS!AA378,FIND("/",AGUSTUS!AA378)+1,LEN(AGUSTUS!AA378))),"")</f>
        <v/>
      </c>
      <c r="DM378" s="72" t="str">
        <f t="shared" si="405"/>
        <v/>
      </c>
      <c r="DN378" s="72" t="str">
        <f t="shared" ca="1" si="406"/>
        <v/>
      </c>
      <c r="DO378" s="72" t="str">
        <f>IF(AGUSTUS!AB378="","",IF(AGUSTUS!AB378&lt;181,"NORMAL",IF(AGUSTUS!AB378&lt;201,"Pre DM", "DM")))</f>
        <v/>
      </c>
      <c r="DP378" s="72" t="str">
        <f t="shared" ca="1" si="407"/>
        <v/>
      </c>
      <c r="DR378" s="71" t="str">
        <f ca="1">IFERROR(DATEDIF(SEPTEMBER!I378,SEPTEMBER!D378,"Y"),"")</f>
        <v/>
      </c>
      <c r="DS378" s="71" t="str">
        <f ca="1">IFERROR(DATEDIF(SEPTEMBER!I378,SEPTEMBER!D378,"YM"),"")</f>
        <v/>
      </c>
      <c r="DT378" s="72" t="str">
        <f t="shared" ca="1" si="408"/>
        <v/>
      </c>
      <c r="DU378" s="72" t="str">
        <f ca="1">DT378&amp;SEPTEMBER!K378</f>
        <v/>
      </c>
      <c r="DV378" s="72" t="str">
        <f>IF(SEPTEMBER!Y378="","",IF(SEPTEMBER!Y378&lt;18.5,"Kurus",IF(SEPTEMBER!Y378&lt;25,"Normal",IF(SEPTEMBER!Y378&lt;30,"Overweight (Risiko)",IF(SEPTEMBER!Y378&lt;35,"Obesitas I","Obesitas II")))))</f>
        <v/>
      </c>
      <c r="DW378" s="72" t="str">
        <f t="shared" ca="1" si="409"/>
        <v/>
      </c>
      <c r="DX378" s="72" t="str">
        <f>IF(SEPTEMBER!Z378="","",IF(AND(SEPTEMBER!K378="L",SEPTEMBER!Z378&lt;90),"Normal / Aman",IF(AND(SEPTEMBER!K378="L",SEPTEMBER!Z378&gt;=90,SEPTEMBER!Z378&lt;=100),"Risiko Tinggi",IF(AND(SEPTEMBER!K378="L",SEPTEMBER!Z378&gt;100),"Obesitas (Sangat Berisiko)",IF(AND(SEPTEMBER!K378="P",SEPTEMBER!Z378&lt;80),"Normal / Aman",IF(AND(SEPTEMBER!K378="P",SEPTEMBER!Z378&gt;=80,SEPTEMBER!Z378&lt;=95),"Risiko Tinggi",IF(AND(SEPTEMBER!K378="P",SEPTEMBER!Z378&gt;95),"Obesitas (Sangat Berisiko)","")))))))</f>
        <v/>
      </c>
      <c r="DY378" s="72" t="str">
        <f t="shared" ca="1" si="410"/>
        <v/>
      </c>
      <c r="DZ378" s="73" t="str">
        <f>IFERROR(ABS(LEFT(SEPTEMBER!AA378,FIND("/",SEPTEMBER!AA378)-1)),"")</f>
        <v/>
      </c>
      <c r="EA378" s="73" t="str">
        <f>IFERROR(ABS(MID(SEPTEMBER!AA378,FIND("/",SEPTEMBER!AA378)+1,LEN(SEPTEMBER!AA378))),"")</f>
        <v/>
      </c>
      <c r="EB378" s="72" t="str">
        <f t="shared" si="411"/>
        <v/>
      </c>
      <c r="EC378" s="72" t="str">
        <f t="shared" ca="1" si="412"/>
        <v/>
      </c>
      <c r="ED378" s="72" t="str">
        <f>IF(SEPTEMBER!AB378="","",IF(SEPTEMBER!AB378&lt;181,"NORMAL",IF(SEPTEMBER!AB378&lt;201,"Pre DM", "DM")))</f>
        <v/>
      </c>
      <c r="EE378" s="72" t="str">
        <f t="shared" ca="1" si="413"/>
        <v/>
      </c>
      <c r="EG378" s="71" t="str">
        <f ca="1">IFERROR(DATEDIF(OKTOBER!I378,OKTOBER!D378,"Y"),"")</f>
        <v/>
      </c>
      <c r="EH378" s="71" t="str">
        <f ca="1">IFERROR(DATEDIF(OKTOBER!I378,OKTOBER!D378,"YM"),"")</f>
        <v/>
      </c>
      <c r="EI378" s="72" t="str">
        <f t="shared" ca="1" si="414"/>
        <v/>
      </c>
      <c r="EJ378" s="72" t="str">
        <f ca="1">EI378&amp;OKTOBER!K378</f>
        <v/>
      </c>
      <c r="EK378" s="72" t="str">
        <f>IF(OKTOBER!Y378="","",IF(OKTOBER!Y378&lt;18.5,"Kurus",IF(OKTOBER!Y378&lt;25,"Normal",IF(OKTOBER!Y378&lt;30,"Overweight (Risiko)",IF(OKTOBER!Y378&lt;35,"Obesitas I","Obesitas II")))))</f>
        <v/>
      </c>
      <c r="EL378" s="72" t="str">
        <f t="shared" ca="1" si="415"/>
        <v/>
      </c>
      <c r="EM378" s="72" t="str">
        <f>IF(OKTOBER!Z378="","",IF(AND(OKTOBER!K378="L",OKTOBER!Z378&lt;90),"Normal / Aman",IF(AND(OKTOBER!K378="L",OKTOBER!Z378&gt;=90,OKTOBER!Z378&lt;=100),"Risiko Tinggi",IF(AND(OKTOBER!K378="L",OKTOBER!Z378&gt;100),"Obesitas (Sangat Berisiko)",IF(AND(OKTOBER!K378="P",OKTOBER!Z378&lt;80),"Normal / Aman",IF(AND(OKTOBER!K378="P",OKTOBER!Z378&gt;=80,OKTOBER!Z378&lt;=95),"Risiko Tinggi",IF(AND(OKTOBER!K378="P",OKTOBER!Z378&gt;95),"Obesitas (Sangat Berisiko)","")))))))</f>
        <v/>
      </c>
      <c r="EN378" s="72" t="str">
        <f t="shared" ca="1" si="416"/>
        <v/>
      </c>
      <c r="EO378" s="73" t="str">
        <f>IFERROR(ABS(LEFT(OKTOBER!AA378,FIND("/",OKTOBER!AA378)-1)),"")</f>
        <v/>
      </c>
      <c r="EP378" s="73" t="str">
        <f>IFERROR(ABS(MID(OKTOBER!AA378,FIND("/",OKTOBER!AA378)+1,LEN(OKTOBER!AA378))),"")</f>
        <v/>
      </c>
      <c r="EQ378" s="72" t="str">
        <f t="shared" si="417"/>
        <v/>
      </c>
      <c r="ER378" s="72" t="str">
        <f t="shared" ca="1" si="418"/>
        <v/>
      </c>
      <c r="ES378" s="72" t="str">
        <f>IF(OKTOBER!AB378="","",IF(OKTOBER!AB378&lt;181,"NORMAL",IF(OKTOBER!AB378&lt;201,"Pre DM", "DM")))</f>
        <v/>
      </c>
      <c r="ET378" s="72" t="str">
        <f t="shared" ca="1" si="419"/>
        <v/>
      </c>
      <c r="EV378" s="71" t="str">
        <f ca="1">IFERROR(DATEDIF(NOPEMBER!I378,NOPEMBER!D378,"Y"),"")</f>
        <v/>
      </c>
      <c r="EW378" s="71" t="str">
        <f ca="1">IFERROR(DATEDIF(NOPEMBER!I378,NOPEMBER!D378,"YM"),"")</f>
        <v/>
      </c>
      <c r="EX378" s="72" t="str">
        <f t="shared" ca="1" si="420"/>
        <v/>
      </c>
      <c r="EY378" s="72" t="str">
        <f ca="1">EX378&amp;NOPEMBER!K378</f>
        <v/>
      </c>
      <c r="EZ378" s="72" t="str">
        <f>IF(NOPEMBER!Y378="","",IF(NOPEMBER!Y378&lt;18.5,"Kurus",IF(NOPEMBER!Y378&lt;25,"Normal",IF(NOPEMBER!Y378&lt;30,"Overweight (Risiko)",IF(NOPEMBER!Y378&lt;35,"Obesitas I","Obesitas II")))))</f>
        <v/>
      </c>
      <c r="FA378" s="72" t="str">
        <f t="shared" ca="1" si="421"/>
        <v/>
      </c>
      <c r="FB378" s="72" t="str">
        <f>IF(NOPEMBER!Z378="","",IF(AND(NOPEMBER!K378="L",NOPEMBER!Z378&lt;90),"Normal / Aman",IF(AND(NOPEMBER!K378="L",NOPEMBER!Z378&gt;=90,NOPEMBER!Z378&lt;=100),"Risiko Tinggi",IF(AND(NOPEMBER!K378="L",NOPEMBER!Z378&gt;100),"Obesitas (Sangat Berisiko)",IF(AND(NOPEMBER!K378="P",NOPEMBER!Z378&lt;80),"Normal / Aman",IF(AND(NOPEMBER!K378="P",NOPEMBER!Z378&gt;=80,NOPEMBER!Z378&lt;=95),"Risiko Tinggi",IF(AND(NOPEMBER!K378="P",NOPEMBER!Z378&gt;95),"Obesitas (Sangat Berisiko)","")))))))</f>
        <v/>
      </c>
      <c r="FC378" s="72" t="str">
        <f t="shared" ca="1" si="422"/>
        <v/>
      </c>
      <c r="FD378" s="73" t="str">
        <f>IFERROR(ABS(LEFT(NOPEMBER!AA378,FIND("/",NOPEMBER!AA378)-1)),"")</f>
        <v/>
      </c>
      <c r="FE378" s="73" t="str">
        <f>IFERROR(ABS(MID(NOPEMBER!AA378,FIND("/",NOPEMBER!AA378)+1,LEN(NOPEMBER!AA378))),"")</f>
        <v/>
      </c>
      <c r="FF378" s="72" t="str">
        <f t="shared" si="423"/>
        <v/>
      </c>
      <c r="FG378" s="72" t="str">
        <f t="shared" ca="1" si="424"/>
        <v/>
      </c>
      <c r="FH378" s="72" t="str">
        <f>IF(NOPEMBER!AB378="","",IF(NOPEMBER!AB378&lt;181,"NORMAL",IF(NOPEMBER!AB378&lt;201,"Pre DM", "DM")))</f>
        <v/>
      </c>
      <c r="FI378" s="72" t="str">
        <f t="shared" ca="1" si="425"/>
        <v/>
      </c>
      <c r="FK378" s="71" t="str">
        <f ca="1">IFERROR(DATEDIF(DESEMBER!I378,DESEMBER!D378,"Y"),"")</f>
        <v/>
      </c>
      <c r="FL378" s="71" t="str">
        <f ca="1">IFERROR(DATEDIF(DESEMBER!I378,DESEMBER!D378,"YM"),"")</f>
        <v/>
      </c>
      <c r="FM378" s="72" t="str">
        <f t="shared" ca="1" si="426"/>
        <v/>
      </c>
      <c r="FN378" s="72" t="str">
        <f ca="1">FM378&amp;DESEMBER!K378</f>
        <v/>
      </c>
      <c r="FO378" s="72" t="str">
        <f>IF(DESEMBER!Y378="","",IF(DESEMBER!Y378&lt;18.5,"Kurus",IF(DESEMBER!Y378&lt;25,"Normal",IF(DESEMBER!Y378&lt;30,"Overweight (Risiko)",IF(DESEMBER!Y378&lt;35,"Obesitas I","Obesitas II")))))</f>
        <v/>
      </c>
      <c r="FP378" s="72" t="str">
        <f t="shared" ca="1" si="427"/>
        <v/>
      </c>
      <c r="FQ378" s="72" t="str">
        <f>IF(DESEMBER!Z378="","",IF(AND(DESEMBER!K378="L",DESEMBER!Z378&lt;90),"Normal / Aman",IF(AND(DESEMBER!K378="L",DESEMBER!Z378&gt;=90,DESEMBER!Z378&lt;=100),"Risiko Tinggi",IF(AND(DESEMBER!K378="L",DESEMBER!Z378&gt;100),"Obesitas (Sangat Berisiko)",IF(AND(DESEMBER!K378="P",DESEMBER!Z378&lt;80),"Normal / Aman",IF(AND(DESEMBER!K378="P",DESEMBER!Z378&gt;=80,DESEMBER!Z378&lt;=95),"Risiko Tinggi",IF(AND(DESEMBER!K378="P",DESEMBER!Z378&gt;95),"Obesitas (Sangat Berisiko)","")))))))</f>
        <v/>
      </c>
      <c r="FR378" s="72" t="str">
        <f t="shared" ca="1" si="428"/>
        <v/>
      </c>
      <c r="FS378" s="73" t="str">
        <f>IFERROR(ABS(LEFT(DESEMBER!AA378,FIND("/",DESEMBER!AA378)-1)),"")</f>
        <v/>
      </c>
      <c r="FT378" s="73" t="str">
        <f>IFERROR(ABS(MID(DESEMBER!AA378,FIND("/",DESEMBER!AA378)+1,LEN(DESEMBER!AA378))),"")</f>
        <v/>
      </c>
      <c r="FU378" s="72" t="str">
        <f t="shared" si="429"/>
        <v/>
      </c>
      <c r="FV378" s="72" t="str">
        <f t="shared" ca="1" si="430"/>
        <v/>
      </c>
      <c r="FW378" s="72" t="str">
        <f>IF(DESEMBER!AB378="","",IF(DESEMBER!AB378&lt;181,"NORMAL",IF(DESEMBER!AB378&lt;201,"Pre DM", "DM")))</f>
        <v/>
      </c>
      <c r="FX378" s="72" t="str">
        <f t="shared" ca="1" si="431"/>
        <v/>
      </c>
    </row>
    <row r="379" spans="2:180" x14ac:dyDescent="0.25">
      <c r="B379" s="71" t="str">
        <f ca="1">IFERROR(DATEDIF(JANUARI!I379,JANUARI!D379,"Y"),"")</f>
        <v/>
      </c>
      <c r="C379" s="71" t="str">
        <f ca="1">IFERROR(DATEDIF(JANUARI!I379,JANUARI!D379,"YM"),"")</f>
        <v/>
      </c>
      <c r="D379" s="72" t="str">
        <f t="shared" ca="1" si="360"/>
        <v/>
      </c>
      <c r="E379" s="72" t="str">
        <f ca="1">D379&amp;JANUARI!K379</f>
        <v/>
      </c>
      <c r="F379" s="72" t="str">
        <f>IF(JANUARI!Y379="","",IF(JANUARI!Y379&lt;18.5,"Kurus",IF(JANUARI!Y379&lt;25,"Normal",IF(JANUARI!Y379&lt;30,"Overweight (Risiko)",IF(JANUARI!Y379&lt;35,"Obesitas I","Obesitas II")))))</f>
        <v/>
      </c>
      <c r="G379" s="72" t="str">
        <f t="shared" ca="1" si="361"/>
        <v/>
      </c>
      <c r="H379" s="72" t="str">
        <f>IF(JANUARI!Z379="","",IF(AND(JANUARI!K379="L",JANUARI!Z379&lt;90),"Normal / Aman",IF(AND(JANUARI!K379="L",JANUARI!Z379&gt;=90,JANUARI!Z379&lt;=100),"Risiko Tinggi",IF(AND(JANUARI!K379="L",JANUARI!Z379&gt;100),"Obesitas (Sangat Berisiko)",IF(AND(JANUARI!K379="P",JANUARI!Z379&lt;80),"Normal / Aman",IF(AND(JANUARI!K379="P",JANUARI!Z379&gt;=80,JANUARI!Z379&lt;=95),"Risiko Tinggi",IF(AND(JANUARI!K379="P",JANUARI!Z379&gt;95),"Obesitas (Sangat Berisiko)","")))))))</f>
        <v/>
      </c>
      <c r="I379" s="72" t="str">
        <f t="shared" ca="1" si="362"/>
        <v/>
      </c>
      <c r="J379" s="73" t="str">
        <f>IFERROR(ABS(LEFT(JANUARI!AA379,FIND("/",JANUARI!AA379)-1)),"")</f>
        <v/>
      </c>
      <c r="K379" s="73" t="str">
        <f>IFERROR(ABS(MID(JANUARI!AA379,FIND("/",JANUARI!AA379)+1,LEN(JANUARI!AA379))),"")</f>
        <v/>
      </c>
      <c r="L379" s="72" t="str">
        <f t="shared" si="363"/>
        <v/>
      </c>
      <c r="M379" s="72" t="str">
        <f t="shared" ca="1" si="364"/>
        <v/>
      </c>
      <c r="N379" s="72" t="str">
        <f>IF(JANUARI!AB379="","",IF(JANUARI!AB379&lt;181,"NORMAL",IF(JANUARI!AB379&lt;201,"Pre DM", "DM")))</f>
        <v/>
      </c>
      <c r="O379" s="72" t="str">
        <f t="shared" ca="1" si="365"/>
        <v/>
      </c>
      <c r="Q379" s="71" t="str">
        <f ca="1">IFERROR(DATEDIF(PEBRUARI!I379,PEBRUARI!D379,"Y"),"")</f>
        <v/>
      </c>
      <c r="R379" s="71" t="str">
        <f ca="1">IFERROR(DATEDIF(PEBRUARI!I379,PEBRUARI!D379,"YM"),"")</f>
        <v/>
      </c>
      <c r="S379" s="72" t="str">
        <f t="shared" ca="1" si="366"/>
        <v/>
      </c>
      <c r="T379" s="72" t="str">
        <f ca="1">S379&amp;PEBRUARI!K379</f>
        <v/>
      </c>
      <c r="U379" s="72" t="str">
        <f>IF(PEBRUARI!Y379="","",IF(PEBRUARI!Y379&lt;18.5,"Kurus",IF(PEBRUARI!Y379&lt;25,"Normal",IF(PEBRUARI!Y379&lt;30,"Overweight (Risiko)",IF(PEBRUARI!Y379&lt;35,"Obesitas I","Obesitas II")))))</f>
        <v/>
      </c>
      <c r="V379" s="72" t="str">
        <f t="shared" ca="1" si="367"/>
        <v/>
      </c>
      <c r="W379" s="72" t="str">
        <f>IF(PEBRUARI!Z379="","",IF(AND(PEBRUARI!K379="L",PEBRUARI!Z379&lt;90),"Normal / Aman",IF(AND(PEBRUARI!K379="L",PEBRUARI!Z379&gt;=90,PEBRUARI!Z379&lt;=100),"Risiko Tinggi",IF(AND(PEBRUARI!K379="L",PEBRUARI!Z379&gt;100),"Obesitas (Sangat Berisiko)",IF(AND(PEBRUARI!K379="P",PEBRUARI!Z379&lt;80),"Normal / Aman",IF(AND(PEBRUARI!K379="P",PEBRUARI!Z379&gt;=80,PEBRUARI!Z379&lt;=95),"Risiko Tinggi",IF(AND(PEBRUARI!K379="P",PEBRUARI!Z379&gt;95),"Obesitas (Sangat Berisiko)","")))))))</f>
        <v/>
      </c>
      <c r="X379" s="72" t="str">
        <f t="shared" ca="1" si="368"/>
        <v/>
      </c>
      <c r="Y379" s="73" t="str">
        <f>IFERROR(ABS(LEFT(PEBRUARI!AA379,FIND("/",PEBRUARI!AA379)-1)),"")</f>
        <v/>
      </c>
      <c r="Z379" s="73" t="str">
        <f>IFERROR(ABS(MID(PEBRUARI!AA379,FIND("/",PEBRUARI!AA379)+1,LEN(PEBRUARI!AA379))),"")</f>
        <v/>
      </c>
      <c r="AA379" s="72" t="str">
        <f t="shared" si="369"/>
        <v/>
      </c>
      <c r="AB379" s="72" t="str">
        <f t="shared" ca="1" si="370"/>
        <v/>
      </c>
      <c r="AC379" s="72" t="str">
        <f>IF(PEBRUARI!AB379="","",IF(PEBRUARI!AB379&lt;181,"NORMAL",IF(PEBRUARI!AB379&lt;201,"Pre DM", "DM")))</f>
        <v/>
      </c>
      <c r="AD379" s="72" t="str">
        <f t="shared" ca="1" si="371"/>
        <v/>
      </c>
      <c r="AF379" s="71" t="str">
        <f ca="1">IFERROR(DATEDIF(MARET!I379,MARET!D379,"Y"),"")</f>
        <v/>
      </c>
      <c r="AG379" s="71" t="str">
        <f ca="1">IFERROR(DATEDIF(MARET!I379,MARET!D379,"YM"),"")</f>
        <v/>
      </c>
      <c r="AH379" s="72" t="str">
        <f t="shared" ca="1" si="372"/>
        <v/>
      </c>
      <c r="AI379" s="72" t="str">
        <f ca="1">AH379&amp;MARET!K379</f>
        <v/>
      </c>
      <c r="AJ379" s="72" t="str">
        <f>IF(MARET!Y379="","",IF(MARET!Y379&lt;18.5,"Kurus",IF(MARET!Y379&lt;25,"Normal",IF(MARET!Y379&lt;30,"Overweight (Risiko)",IF(MARET!Y379&lt;35,"Obesitas I","Obesitas II")))))</f>
        <v/>
      </c>
      <c r="AK379" s="72" t="str">
        <f t="shared" ca="1" si="373"/>
        <v/>
      </c>
      <c r="AL379" s="72" t="str">
        <f>IF(MARET!Z379="","",IF(AND(MARET!K379="L",MARET!Z379&lt;90),"Normal / Aman",IF(AND(MARET!K379="L",MARET!Z379&gt;=90,MARET!Z379&lt;=100),"Risiko Tinggi",IF(AND(MARET!K379="L",MARET!Z379&gt;100),"Obesitas (Sangat Berisiko)",IF(AND(MARET!K379="P",MARET!Z379&lt;80),"Normal / Aman",IF(AND(MARET!K379="P",MARET!Z379&gt;=80,MARET!Z379&lt;=95),"Risiko Tinggi",IF(AND(MARET!K379="P",MARET!Z379&gt;95),"Obesitas (Sangat Berisiko)","")))))))</f>
        <v/>
      </c>
      <c r="AM379" s="72" t="str">
        <f t="shared" ca="1" si="374"/>
        <v/>
      </c>
      <c r="AN379" s="73" t="str">
        <f>IFERROR(ABS(LEFT(MARET!AA379,FIND("/",MARET!AA379)-1)),"")</f>
        <v/>
      </c>
      <c r="AO379" s="73" t="str">
        <f>IFERROR(ABS(MID(MARET!AA379,FIND("/",MARET!AA379)+1,LEN(MARET!AA379))),"")</f>
        <v/>
      </c>
      <c r="AP379" s="72" t="str">
        <f t="shared" si="375"/>
        <v/>
      </c>
      <c r="AQ379" s="72" t="str">
        <f t="shared" ca="1" si="376"/>
        <v/>
      </c>
      <c r="AR379" s="72" t="str">
        <f>IF(MARET!AB379="","",IF(MARET!AB379&lt;181,"NORMAL",IF(MARET!AB379&lt;201,"Pre DM", "DM")))</f>
        <v/>
      </c>
      <c r="AS379" s="72" t="str">
        <f t="shared" ca="1" si="377"/>
        <v/>
      </c>
      <c r="AU379" s="71" t="str">
        <f ca="1">IFERROR(DATEDIF(APRIL!I379,APRIL!D379,"Y"),"")</f>
        <v/>
      </c>
      <c r="AV379" s="71" t="str">
        <f ca="1">IFERROR(DATEDIF(APRIL!I379,APRIL!D379,"YM"),"")</f>
        <v/>
      </c>
      <c r="AW379" s="72" t="str">
        <f t="shared" ca="1" si="378"/>
        <v/>
      </c>
      <c r="AX379" s="72" t="str">
        <f ca="1">AW379&amp;APRIL!K379</f>
        <v/>
      </c>
      <c r="AY379" s="72" t="str">
        <f>IF(APRIL!Y379="","",IF(APRIL!Y379&lt;18.5,"Kurus",IF(APRIL!Y379&lt;25,"Normal",IF(APRIL!Y379&lt;30,"Overweight (Risiko)",IF(APRIL!Y379&lt;35,"Obesitas I","Obesitas II")))))</f>
        <v/>
      </c>
      <c r="AZ379" s="72" t="str">
        <f t="shared" ca="1" si="379"/>
        <v/>
      </c>
      <c r="BA379" s="72" t="str">
        <f>IF(APRIL!Z379="","",IF(AND(APRIL!K379="L",APRIL!Z379&lt;90),"Normal / Aman",IF(AND(APRIL!K379="L",APRIL!Z379&gt;=90,APRIL!Z379&lt;=100),"Risiko Tinggi",IF(AND(APRIL!K379="L",APRIL!Z379&gt;100),"Obesitas (Sangat Berisiko)",IF(AND(APRIL!K379="P",APRIL!Z379&lt;80),"Normal / Aman",IF(AND(APRIL!K379="P",APRIL!Z379&gt;=80,APRIL!Z379&lt;=95),"Risiko Tinggi",IF(AND(APRIL!K379="P",APRIL!Z379&gt;95),"Obesitas (Sangat Berisiko)","")))))))</f>
        <v/>
      </c>
      <c r="BB379" s="72" t="str">
        <f t="shared" ca="1" si="380"/>
        <v/>
      </c>
      <c r="BC379" s="73" t="str">
        <f>IFERROR(ABS(LEFT(APRIL!AA379,FIND("/",APRIL!AA379)-1)),"")</f>
        <v/>
      </c>
      <c r="BD379" s="73" t="str">
        <f>IFERROR(ABS(MID(APRIL!AA379,FIND("/",APRIL!AA379)+1,LEN(APRIL!AA379))),"")</f>
        <v/>
      </c>
      <c r="BE379" s="72" t="str">
        <f t="shared" si="381"/>
        <v/>
      </c>
      <c r="BF379" s="72" t="str">
        <f t="shared" ca="1" si="382"/>
        <v/>
      </c>
      <c r="BG379" s="72" t="str">
        <f>IF(APRIL!AB379="","",IF(APRIL!AB379&lt;181,"NORMAL",IF(APRIL!AB379&lt;201,"Pre DM", "DM")))</f>
        <v/>
      </c>
      <c r="BH379" s="72" t="str">
        <f t="shared" ca="1" si="383"/>
        <v/>
      </c>
      <c r="BJ379" s="71" t="str">
        <f ca="1">IFERROR(DATEDIF(MEI!I379,MEI!D379,"Y"),"")</f>
        <v/>
      </c>
      <c r="BK379" s="71" t="str">
        <f ca="1">IFERROR(DATEDIF(MEI!I379,MEI!D379,"YM"),"")</f>
        <v/>
      </c>
      <c r="BL379" s="72" t="str">
        <f t="shared" ca="1" si="384"/>
        <v/>
      </c>
      <c r="BM379" s="72" t="str">
        <f ca="1">BL379&amp;MEI!K379</f>
        <v/>
      </c>
      <c r="BN379" s="72" t="str">
        <f>IF(MEI!Y379="","",IF(MEI!Y379&lt;18.5,"Kurus",IF(MEI!Y379&lt;25,"Normal",IF(MEI!Y379&lt;30,"Overweight (Risiko)",IF(MEI!Y379&lt;35,"Obesitas I","Obesitas II")))))</f>
        <v/>
      </c>
      <c r="BO379" s="72" t="str">
        <f t="shared" ca="1" si="385"/>
        <v/>
      </c>
      <c r="BP379" s="72" t="str">
        <f>IF(MEI!Z379="","",IF(AND(MEI!K379="L",MEI!Z379&lt;90),"Normal / Aman",IF(AND(MEI!K379="L",MEI!Z379&gt;=90,MEI!Z379&lt;=100),"Risiko Tinggi",IF(AND(MEI!K379="L",MEI!Z379&gt;100),"Obesitas (Sangat Berisiko)",IF(AND(MEI!K379="P",MEI!Z379&lt;80),"Normal / Aman",IF(AND(MEI!K379="P",MEI!Z379&gt;=80,MEI!Z379&lt;=95),"Risiko Tinggi",IF(AND(MEI!K379="P",MEI!Z379&gt;95),"Obesitas (Sangat Berisiko)","")))))))</f>
        <v/>
      </c>
      <c r="BQ379" s="72" t="str">
        <f t="shared" ca="1" si="386"/>
        <v/>
      </c>
      <c r="BR379" s="73" t="str">
        <f>IFERROR(ABS(LEFT(MEI!AA379,FIND("/",MEI!AA379)-1)),"")</f>
        <v/>
      </c>
      <c r="BS379" s="73" t="str">
        <f>IFERROR(ABS(MID(MEI!AA379,FIND("/",MEI!AA379)+1,LEN(MEI!AA379))),"")</f>
        <v/>
      </c>
      <c r="BT379" s="72" t="str">
        <f t="shared" si="387"/>
        <v/>
      </c>
      <c r="BU379" s="72" t="str">
        <f t="shared" ca="1" si="388"/>
        <v/>
      </c>
      <c r="BV379" s="72" t="str">
        <f>IF(MEI!AB379="","",IF(MEI!AB379&lt;181,"NORMAL",IF(MEI!AB379&lt;201,"Pre DM", "DM")))</f>
        <v/>
      </c>
      <c r="BW379" s="72" t="str">
        <f t="shared" ca="1" si="389"/>
        <v/>
      </c>
      <c r="BY379" s="71" t="str">
        <f ca="1">IFERROR(DATEDIF(JUNI!I379,JUNI!D379,"Y"),"")</f>
        <v/>
      </c>
      <c r="BZ379" s="71" t="str">
        <f ca="1">IFERROR(DATEDIF(JUNI!I379,JUNI!D379,"YM"),"")</f>
        <v/>
      </c>
      <c r="CA379" s="72" t="str">
        <f t="shared" ca="1" si="390"/>
        <v/>
      </c>
      <c r="CB379" s="72" t="str">
        <f ca="1">CA379&amp;JUNI!K379</f>
        <v/>
      </c>
      <c r="CC379" s="72" t="str">
        <f>IF(JUNI!Y379="","",IF(JUNI!Y379&lt;18.5,"Kurus",IF(JUNI!Y379&lt;25,"Normal",IF(JUNI!Y379&lt;30,"Overweight (Risiko)",IF(JUNI!Y379&lt;35,"Obesitas I","Obesitas II")))))</f>
        <v/>
      </c>
      <c r="CD379" s="72" t="str">
        <f t="shared" ca="1" si="391"/>
        <v/>
      </c>
      <c r="CE379" s="72" t="str">
        <f>IF(JUNI!Z379="","",IF(AND(JUNI!K379="L",JUNI!Z379&lt;90),"Normal / Aman",IF(AND(JUNI!K379="L",JUNI!Z379&gt;=90,JUNI!Z379&lt;=100),"Risiko Tinggi",IF(AND(JUNI!K379="L",JUNI!Z379&gt;100),"Obesitas (Sangat Berisiko)",IF(AND(JUNI!K379="P",JUNI!Z379&lt;80),"Normal / Aman",IF(AND(JUNI!K379="P",JUNI!Z379&gt;=80,JUNI!Z379&lt;=95),"Risiko Tinggi",IF(AND(JUNI!K379="P",JUNI!Z379&gt;95),"Obesitas (Sangat Berisiko)","")))))))</f>
        <v/>
      </c>
      <c r="CF379" s="72" t="str">
        <f t="shared" ca="1" si="392"/>
        <v/>
      </c>
      <c r="CG379" s="73" t="str">
        <f>IFERROR(ABS(LEFT(JUNI!AA379,FIND("/",JUNI!AA379)-1)),"")</f>
        <v/>
      </c>
      <c r="CH379" s="73" t="str">
        <f>IFERROR(ABS(MID(JUNI!AA379,FIND("/",JUNI!AA379)+1,LEN(JUNI!AA379))),"")</f>
        <v/>
      </c>
      <c r="CI379" s="72" t="str">
        <f t="shared" si="393"/>
        <v/>
      </c>
      <c r="CJ379" s="72" t="str">
        <f t="shared" ca="1" si="394"/>
        <v/>
      </c>
      <c r="CK379" s="72" t="str">
        <f>IF(JUNI!AB379="","",IF(JUNI!AB379&lt;181,"NORMAL",IF(JUNI!AB379&lt;201,"Pre DM", "DM")))</f>
        <v/>
      </c>
      <c r="CL379" s="72" t="str">
        <f t="shared" ca="1" si="395"/>
        <v/>
      </c>
      <c r="CN379" s="71" t="str">
        <f ca="1">IFERROR(DATEDIF(JULI!I379,JULI!D379,"Y"),"")</f>
        <v/>
      </c>
      <c r="CO379" s="71" t="str">
        <f ca="1">IFERROR(DATEDIF(JULI!I379,JULI!D379,"YM"),"")</f>
        <v/>
      </c>
      <c r="CP379" s="72" t="str">
        <f t="shared" ca="1" si="396"/>
        <v/>
      </c>
      <c r="CQ379" s="72" t="str">
        <f ca="1">CP379&amp;JULI!K379</f>
        <v/>
      </c>
      <c r="CR379" s="72" t="str">
        <f>IF(JULI!Y379="","",IF(JULI!Y379&lt;18.5,"Kurus",IF(JULI!Y379&lt;25,"Normal",IF(JULI!Y379&lt;30,"Overweight (Risiko)",IF(JULI!Y379&lt;35,"Obesitas I","Obesitas II")))))</f>
        <v/>
      </c>
      <c r="CS379" s="72" t="str">
        <f t="shared" ca="1" si="397"/>
        <v/>
      </c>
      <c r="CT379" s="72" t="str">
        <f>IF(JULI!Z379="","",IF(AND(JULI!K379="L",JULI!Z379&lt;90),"Normal / Aman",IF(AND(JULI!K379="L",JULI!Z379&gt;=90,JULI!Z379&lt;=100),"Risiko Tinggi",IF(AND(JULI!K379="L",JULI!Z379&gt;100),"Obesitas (Sangat Berisiko)",IF(AND(JULI!K379="P",JULI!Z379&lt;80),"Normal / Aman",IF(AND(JULI!K379="P",JULI!Z379&gt;=80,JULI!Z379&lt;=95),"Risiko Tinggi",IF(AND(JULI!K379="P",JULI!Z379&gt;95),"Obesitas (Sangat Berisiko)","")))))))</f>
        <v/>
      </c>
      <c r="CU379" s="72" t="str">
        <f t="shared" ca="1" si="398"/>
        <v/>
      </c>
      <c r="CV379" s="73" t="str">
        <f>IFERROR(ABS(LEFT(JULI!AA379,FIND("/",JULI!AA379)-1)),"")</f>
        <v/>
      </c>
      <c r="CW379" s="73" t="str">
        <f>IFERROR(ABS(MID(JULI!AA379,FIND("/",JULI!AA379)+1,LEN(JULI!AA379))),"")</f>
        <v/>
      </c>
      <c r="CX379" s="72" t="str">
        <f t="shared" si="399"/>
        <v/>
      </c>
      <c r="CY379" s="72" t="str">
        <f t="shared" ca="1" si="400"/>
        <v/>
      </c>
      <c r="CZ379" s="72" t="str">
        <f>IF(JULI!AB379="","",IF(JULI!AB379&lt;181,"NORMAL",IF(JULI!AB379&lt;201,"Pre DM", "DM")))</f>
        <v/>
      </c>
      <c r="DA379" s="72" t="str">
        <f t="shared" ca="1" si="401"/>
        <v/>
      </c>
      <c r="DC379" s="71" t="str">
        <f ca="1">IFERROR(DATEDIF(AGUSTUS!I379,AGUSTUS!D379,"Y"),"")</f>
        <v/>
      </c>
      <c r="DD379" s="71" t="str">
        <f ca="1">IFERROR(DATEDIF(AGUSTUS!I379,AGUSTUS!D379,"YM"),"")</f>
        <v/>
      </c>
      <c r="DE379" s="72" t="str">
        <f t="shared" ca="1" si="402"/>
        <v/>
      </c>
      <c r="DF379" s="72" t="str">
        <f ca="1">DE379&amp;AGUSTUS!K379</f>
        <v/>
      </c>
      <c r="DG379" s="72" t="str">
        <f>IF(AGUSTUS!Y379="","",IF(AGUSTUS!Y379&lt;18.5,"Kurus",IF(AGUSTUS!Y379&lt;25,"Normal",IF(AGUSTUS!Y379&lt;30,"Overweight (Risiko)",IF(AGUSTUS!Y379&lt;35,"Obesitas I","Obesitas II")))))</f>
        <v/>
      </c>
      <c r="DH379" s="72" t="str">
        <f t="shared" ca="1" si="403"/>
        <v/>
      </c>
      <c r="DI379" s="72" t="str">
        <f>IF(AGUSTUS!Z379="","",IF(AND(AGUSTUS!K379="L",AGUSTUS!Z379&lt;90),"Normal / Aman",IF(AND(AGUSTUS!K379="L",AGUSTUS!Z379&gt;=90,AGUSTUS!Z379&lt;=100),"Risiko Tinggi",IF(AND(AGUSTUS!K379="L",AGUSTUS!Z379&gt;100),"Obesitas (Sangat Berisiko)",IF(AND(AGUSTUS!K379="P",AGUSTUS!Z379&lt;80),"Normal / Aman",IF(AND(AGUSTUS!K379="P",AGUSTUS!Z379&gt;=80,AGUSTUS!Z379&lt;=95),"Risiko Tinggi",IF(AND(AGUSTUS!K379="P",AGUSTUS!Z379&gt;95),"Obesitas (Sangat Berisiko)","")))))))</f>
        <v/>
      </c>
      <c r="DJ379" s="72" t="str">
        <f t="shared" ca="1" si="404"/>
        <v/>
      </c>
      <c r="DK379" s="73" t="str">
        <f>IFERROR(ABS(LEFT(AGUSTUS!AA379,FIND("/",AGUSTUS!AA379)-1)),"")</f>
        <v/>
      </c>
      <c r="DL379" s="73" t="str">
        <f>IFERROR(ABS(MID(AGUSTUS!AA379,FIND("/",AGUSTUS!AA379)+1,LEN(AGUSTUS!AA379))),"")</f>
        <v/>
      </c>
      <c r="DM379" s="72" t="str">
        <f t="shared" si="405"/>
        <v/>
      </c>
      <c r="DN379" s="72" t="str">
        <f t="shared" ca="1" si="406"/>
        <v/>
      </c>
      <c r="DO379" s="72" t="str">
        <f>IF(AGUSTUS!AB379="","",IF(AGUSTUS!AB379&lt;181,"NORMAL",IF(AGUSTUS!AB379&lt;201,"Pre DM", "DM")))</f>
        <v/>
      </c>
      <c r="DP379" s="72" t="str">
        <f t="shared" ca="1" si="407"/>
        <v/>
      </c>
      <c r="DR379" s="71" t="str">
        <f ca="1">IFERROR(DATEDIF(SEPTEMBER!I379,SEPTEMBER!D379,"Y"),"")</f>
        <v/>
      </c>
      <c r="DS379" s="71" t="str">
        <f ca="1">IFERROR(DATEDIF(SEPTEMBER!I379,SEPTEMBER!D379,"YM"),"")</f>
        <v/>
      </c>
      <c r="DT379" s="72" t="str">
        <f t="shared" ca="1" si="408"/>
        <v/>
      </c>
      <c r="DU379" s="72" t="str">
        <f ca="1">DT379&amp;SEPTEMBER!K379</f>
        <v/>
      </c>
      <c r="DV379" s="72" t="str">
        <f>IF(SEPTEMBER!Y379="","",IF(SEPTEMBER!Y379&lt;18.5,"Kurus",IF(SEPTEMBER!Y379&lt;25,"Normal",IF(SEPTEMBER!Y379&lt;30,"Overweight (Risiko)",IF(SEPTEMBER!Y379&lt;35,"Obesitas I","Obesitas II")))))</f>
        <v/>
      </c>
      <c r="DW379" s="72" t="str">
        <f t="shared" ca="1" si="409"/>
        <v/>
      </c>
      <c r="DX379" s="72" t="str">
        <f>IF(SEPTEMBER!Z379="","",IF(AND(SEPTEMBER!K379="L",SEPTEMBER!Z379&lt;90),"Normal / Aman",IF(AND(SEPTEMBER!K379="L",SEPTEMBER!Z379&gt;=90,SEPTEMBER!Z379&lt;=100),"Risiko Tinggi",IF(AND(SEPTEMBER!K379="L",SEPTEMBER!Z379&gt;100),"Obesitas (Sangat Berisiko)",IF(AND(SEPTEMBER!K379="P",SEPTEMBER!Z379&lt;80),"Normal / Aman",IF(AND(SEPTEMBER!K379="P",SEPTEMBER!Z379&gt;=80,SEPTEMBER!Z379&lt;=95),"Risiko Tinggi",IF(AND(SEPTEMBER!K379="P",SEPTEMBER!Z379&gt;95),"Obesitas (Sangat Berisiko)","")))))))</f>
        <v/>
      </c>
      <c r="DY379" s="72" t="str">
        <f t="shared" ca="1" si="410"/>
        <v/>
      </c>
      <c r="DZ379" s="73" t="str">
        <f>IFERROR(ABS(LEFT(SEPTEMBER!AA379,FIND("/",SEPTEMBER!AA379)-1)),"")</f>
        <v/>
      </c>
      <c r="EA379" s="73" t="str">
        <f>IFERROR(ABS(MID(SEPTEMBER!AA379,FIND("/",SEPTEMBER!AA379)+1,LEN(SEPTEMBER!AA379))),"")</f>
        <v/>
      </c>
      <c r="EB379" s="72" t="str">
        <f t="shared" si="411"/>
        <v/>
      </c>
      <c r="EC379" s="72" t="str">
        <f t="shared" ca="1" si="412"/>
        <v/>
      </c>
      <c r="ED379" s="72" t="str">
        <f>IF(SEPTEMBER!AB379="","",IF(SEPTEMBER!AB379&lt;181,"NORMAL",IF(SEPTEMBER!AB379&lt;201,"Pre DM", "DM")))</f>
        <v/>
      </c>
      <c r="EE379" s="72" t="str">
        <f t="shared" ca="1" si="413"/>
        <v/>
      </c>
      <c r="EG379" s="71" t="str">
        <f ca="1">IFERROR(DATEDIF(OKTOBER!I379,OKTOBER!D379,"Y"),"")</f>
        <v/>
      </c>
      <c r="EH379" s="71" t="str">
        <f ca="1">IFERROR(DATEDIF(OKTOBER!I379,OKTOBER!D379,"YM"),"")</f>
        <v/>
      </c>
      <c r="EI379" s="72" t="str">
        <f t="shared" ca="1" si="414"/>
        <v/>
      </c>
      <c r="EJ379" s="72" t="str">
        <f ca="1">EI379&amp;OKTOBER!K379</f>
        <v/>
      </c>
      <c r="EK379" s="72" t="str">
        <f>IF(OKTOBER!Y379="","",IF(OKTOBER!Y379&lt;18.5,"Kurus",IF(OKTOBER!Y379&lt;25,"Normal",IF(OKTOBER!Y379&lt;30,"Overweight (Risiko)",IF(OKTOBER!Y379&lt;35,"Obesitas I","Obesitas II")))))</f>
        <v/>
      </c>
      <c r="EL379" s="72" t="str">
        <f t="shared" ca="1" si="415"/>
        <v/>
      </c>
      <c r="EM379" s="72" t="str">
        <f>IF(OKTOBER!Z379="","",IF(AND(OKTOBER!K379="L",OKTOBER!Z379&lt;90),"Normal / Aman",IF(AND(OKTOBER!K379="L",OKTOBER!Z379&gt;=90,OKTOBER!Z379&lt;=100),"Risiko Tinggi",IF(AND(OKTOBER!K379="L",OKTOBER!Z379&gt;100),"Obesitas (Sangat Berisiko)",IF(AND(OKTOBER!K379="P",OKTOBER!Z379&lt;80),"Normal / Aman",IF(AND(OKTOBER!K379="P",OKTOBER!Z379&gt;=80,OKTOBER!Z379&lt;=95),"Risiko Tinggi",IF(AND(OKTOBER!K379="P",OKTOBER!Z379&gt;95),"Obesitas (Sangat Berisiko)","")))))))</f>
        <v/>
      </c>
      <c r="EN379" s="72" t="str">
        <f t="shared" ca="1" si="416"/>
        <v/>
      </c>
      <c r="EO379" s="73" t="str">
        <f>IFERROR(ABS(LEFT(OKTOBER!AA379,FIND("/",OKTOBER!AA379)-1)),"")</f>
        <v/>
      </c>
      <c r="EP379" s="73" t="str">
        <f>IFERROR(ABS(MID(OKTOBER!AA379,FIND("/",OKTOBER!AA379)+1,LEN(OKTOBER!AA379))),"")</f>
        <v/>
      </c>
      <c r="EQ379" s="72" t="str">
        <f t="shared" si="417"/>
        <v/>
      </c>
      <c r="ER379" s="72" t="str">
        <f t="shared" ca="1" si="418"/>
        <v/>
      </c>
      <c r="ES379" s="72" t="str">
        <f>IF(OKTOBER!AB379="","",IF(OKTOBER!AB379&lt;181,"NORMAL",IF(OKTOBER!AB379&lt;201,"Pre DM", "DM")))</f>
        <v/>
      </c>
      <c r="ET379" s="72" t="str">
        <f t="shared" ca="1" si="419"/>
        <v/>
      </c>
      <c r="EV379" s="71" t="str">
        <f ca="1">IFERROR(DATEDIF(NOPEMBER!I379,NOPEMBER!D379,"Y"),"")</f>
        <v/>
      </c>
      <c r="EW379" s="71" t="str">
        <f ca="1">IFERROR(DATEDIF(NOPEMBER!I379,NOPEMBER!D379,"YM"),"")</f>
        <v/>
      </c>
      <c r="EX379" s="72" t="str">
        <f t="shared" ca="1" si="420"/>
        <v/>
      </c>
      <c r="EY379" s="72" t="str">
        <f ca="1">EX379&amp;NOPEMBER!K379</f>
        <v/>
      </c>
      <c r="EZ379" s="72" t="str">
        <f>IF(NOPEMBER!Y379="","",IF(NOPEMBER!Y379&lt;18.5,"Kurus",IF(NOPEMBER!Y379&lt;25,"Normal",IF(NOPEMBER!Y379&lt;30,"Overweight (Risiko)",IF(NOPEMBER!Y379&lt;35,"Obesitas I","Obesitas II")))))</f>
        <v/>
      </c>
      <c r="FA379" s="72" t="str">
        <f t="shared" ca="1" si="421"/>
        <v/>
      </c>
      <c r="FB379" s="72" t="str">
        <f>IF(NOPEMBER!Z379="","",IF(AND(NOPEMBER!K379="L",NOPEMBER!Z379&lt;90),"Normal / Aman",IF(AND(NOPEMBER!K379="L",NOPEMBER!Z379&gt;=90,NOPEMBER!Z379&lt;=100),"Risiko Tinggi",IF(AND(NOPEMBER!K379="L",NOPEMBER!Z379&gt;100),"Obesitas (Sangat Berisiko)",IF(AND(NOPEMBER!K379="P",NOPEMBER!Z379&lt;80),"Normal / Aman",IF(AND(NOPEMBER!K379="P",NOPEMBER!Z379&gt;=80,NOPEMBER!Z379&lt;=95),"Risiko Tinggi",IF(AND(NOPEMBER!K379="P",NOPEMBER!Z379&gt;95),"Obesitas (Sangat Berisiko)","")))))))</f>
        <v/>
      </c>
      <c r="FC379" s="72" t="str">
        <f t="shared" ca="1" si="422"/>
        <v/>
      </c>
      <c r="FD379" s="73" t="str">
        <f>IFERROR(ABS(LEFT(NOPEMBER!AA379,FIND("/",NOPEMBER!AA379)-1)),"")</f>
        <v/>
      </c>
      <c r="FE379" s="73" t="str">
        <f>IFERROR(ABS(MID(NOPEMBER!AA379,FIND("/",NOPEMBER!AA379)+1,LEN(NOPEMBER!AA379))),"")</f>
        <v/>
      </c>
      <c r="FF379" s="72" t="str">
        <f t="shared" si="423"/>
        <v/>
      </c>
      <c r="FG379" s="72" t="str">
        <f t="shared" ca="1" si="424"/>
        <v/>
      </c>
      <c r="FH379" s="72" t="str">
        <f>IF(NOPEMBER!AB379="","",IF(NOPEMBER!AB379&lt;181,"NORMAL",IF(NOPEMBER!AB379&lt;201,"Pre DM", "DM")))</f>
        <v/>
      </c>
      <c r="FI379" s="72" t="str">
        <f t="shared" ca="1" si="425"/>
        <v/>
      </c>
      <c r="FK379" s="71" t="str">
        <f ca="1">IFERROR(DATEDIF(DESEMBER!I379,DESEMBER!D379,"Y"),"")</f>
        <v/>
      </c>
      <c r="FL379" s="71" t="str">
        <f ca="1">IFERROR(DATEDIF(DESEMBER!I379,DESEMBER!D379,"YM"),"")</f>
        <v/>
      </c>
      <c r="FM379" s="72" t="str">
        <f t="shared" ca="1" si="426"/>
        <v/>
      </c>
      <c r="FN379" s="72" t="str">
        <f ca="1">FM379&amp;DESEMBER!K379</f>
        <v/>
      </c>
      <c r="FO379" s="72" t="str">
        <f>IF(DESEMBER!Y379="","",IF(DESEMBER!Y379&lt;18.5,"Kurus",IF(DESEMBER!Y379&lt;25,"Normal",IF(DESEMBER!Y379&lt;30,"Overweight (Risiko)",IF(DESEMBER!Y379&lt;35,"Obesitas I","Obesitas II")))))</f>
        <v/>
      </c>
      <c r="FP379" s="72" t="str">
        <f t="shared" ca="1" si="427"/>
        <v/>
      </c>
      <c r="FQ379" s="72" t="str">
        <f>IF(DESEMBER!Z379="","",IF(AND(DESEMBER!K379="L",DESEMBER!Z379&lt;90),"Normal / Aman",IF(AND(DESEMBER!K379="L",DESEMBER!Z379&gt;=90,DESEMBER!Z379&lt;=100),"Risiko Tinggi",IF(AND(DESEMBER!K379="L",DESEMBER!Z379&gt;100),"Obesitas (Sangat Berisiko)",IF(AND(DESEMBER!K379="P",DESEMBER!Z379&lt;80),"Normal / Aman",IF(AND(DESEMBER!K379="P",DESEMBER!Z379&gt;=80,DESEMBER!Z379&lt;=95),"Risiko Tinggi",IF(AND(DESEMBER!K379="P",DESEMBER!Z379&gt;95),"Obesitas (Sangat Berisiko)","")))))))</f>
        <v/>
      </c>
      <c r="FR379" s="72" t="str">
        <f t="shared" ca="1" si="428"/>
        <v/>
      </c>
      <c r="FS379" s="73" t="str">
        <f>IFERROR(ABS(LEFT(DESEMBER!AA379,FIND("/",DESEMBER!AA379)-1)),"")</f>
        <v/>
      </c>
      <c r="FT379" s="73" t="str">
        <f>IFERROR(ABS(MID(DESEMBER!AA379,FIND("/",DESEMBER!AA379)+1,LEN(DESEMBER!AA379))),"")</f>
        <v/>
      </c>
      <c r="FU379" s="72" t="str">
        <f t="shared" si="429"/>
        <v/>
      </c>
      <c r="FV379" s="72" t="str">
        <f t="shared" ca="1" si="430"/>
        <v/>
      </c>
      <c r="FW379" s="72" t="str">
        <f>IF(DESEMBER!AB379="","",IF(DESEMBER!AB379&lt;181,"NORMAL",IF(DESEMBER!AB379&lt;201,"Pre DM", "DM")))</f>
        <v/>
      </c>
      <c r="FX379" s="72" t="str">
        <f t="shared" ca="1" si="431"/>
        <v/>
      </c>
    </row>
    <row r="380" spans="2:180" x14ac:dyDescent="0.25">
      <c r="B380" s="71" t="str">
        <f ca="1">IFERROR(DATEDIF(JANUARI!I380,JANUARI!D380,"Y"),"")</f>
        <v/>
      </c>
      <c r="C380" s="71" t="str">
        <f ca="1">IFERROR(DATEDIF(JANUARI!I380,JANUARI!D380,"YM"),"")</f>
        <v/>
      </c>
      <c r="D380" s="72" t="str">
        <f t="shared" ca="1" si="360"/>
        <v/>
      </c>
      <c r="E380" s="72" t="str">
        <f ca="1">D380&amp;JANUARI!K380</f>
        <v/>
      </c>
      <c r="F380" s="72" t="str">
        <f>IF(JANUARI!Y380="","",IF(JANUARI!Y380&lt;18.5,"Kurus",IF(JANUARI!Y380&lt;25,"Normal",IF(JANUARI!Y380&lt;30,"Overweight (Risiko)",IF(JANUARI!Y380&lt;35,"Obesitas I","Obesitas II")))))</f>
        <v/>
      </c>
      <c r="G380" s="72" t="str">
        <f t="shared" ca="1" si="361"/>
        <v/>
      </c>
      <c r="H380" s="72" t="str">
        <f>IF(JANUARI!Z380="","",IF(AND(JANUARI!K380="L",JANUARI!Z380&lt;90),"Normal / Aman",IF(AND(JANUARI!K380="L",JANUARI!Z380&gt;=90,JANUARI!Z380&lt;=100),"Risiko Tinggi",IF(AND(JANUARI!K380="L",JANUARI!Z380&gt;100),"Obesitas (Sangat Berisiko)",IF(AND(JANUARI!K380="P",JANUARI!Z380&lt;80),"Normal / Aman",IF(AND(JANUARI!K380="P",JANUARI!Z380&gt;=80,JANUARI!Z380&lt;=95),"Risiko Tinggi",IF(AND(JANUARI!K380="P",JANUARI!Z380&gt;95),"Obesitas (Sangat Berisiko)","")))))))</f>
        <v/>
      </c>
      <c r="I380" s="72" t="str">
        <f t="shared" ca="1" si="362"/>
        <v/>
      </c>
      <c r="J380" s="73" t="str">
        <f>IFERROR(ABS(LEFT(JANUARI!AA380,FIND("/",JANUARI!AA380)-1)),"")</f>
        <v/>
      </c>
      <c r="K380" s="73" t="str">
        <f>IFERROR(ABS(MID(JANUARI!AA380,FIND("/",JANUARI!AA380)+1,LEN(JANUARI!AA380))),"")</f>
        <v/>
      </c>
      <c r="L380" s="72" t="str">
        <f t="shared" si="363"/>
        <v/>
      </c>
      <c r="M380" s="72" t="str">
        <f t="shared" ca="1" si="364"/>
        <v/>
      </c>
      <c r="N380" s="72" t="str">
        <f>IF(JANUARI!AB380="","",IF(JANUARI!AB380&lt;181,"NORMAL",IF(JANUARI!AB380&lt;201,"Pre DM", "DM")))</f>
        <v/>
      </c>
      <c r="O380" s="72" t="str">
        <f t="shared" ca="1" si="365"/>
        <v/>
      </c>
      <c r="Q380" s="71" t="str">
        <f ca="1">IFERROR(DATEDIF(PEBRUARI!I380,PEBRUARI!D380,"Y"),"")</f>
        <v/>
      </c>
      <c r="R380" s="71" t="str">
        <f ca="1">IFERROR(DATEDIF(PEBRUARI!I380,PEBRUARI!D380,"YM"),"")</f>
        <v/>
      </c>
      <c r="S380" s="72" t="str">
        <f t="shared" ca="1" si="366"/>
        <v/>
      </c>
      <c r="T380" s="72" t="str">
        <f ca="1">S380&amp;PEBRUARI!K380</f>
        <v/>
      </c>
      <c r="U380" s="72" t="str">
        <f>IF(PEBRUARI!Y380="","",IF(PEBRUARI!Y380&lt;18.5,"Kurus",IF(PEBRUARI!Y380&lt;25,"Normal",IF(PEBRUARI!Y380&lt;30,"Overweight (Risiko)",IF(PEBRUARI!Y380&lt;35,"Obesitas I","Obesitas II")))))</f>
        <v/>
      </c>
      <c r="V380" s="72" t="str">
        <f t="shared" ca="1" si="367"/>
        <v/>
      </c>
      <c r="W380" s="72" t="str">
        <f>IF(PEBRUARI!Z380="","",IF(AND(PEBRUARI!K380="L",PEBRUARI!Z380&lt;90),"Normal / Aman",IF(AND(PEBRUARI!K380="L",PEBRUARI!Z380&gt;=90,PEBRUARI!Z380&lt;=100),"Risiko Tinggi",IF(AND(PEBRUARI!K380="L",PEBRUARI!Z380&gt;100),"Obesitas (Sangat Berisiko)",IF(AND(PEBRUARI!K380="P",PEBRUARI!Z380&lt;80),"Normal / Aman",IF(AND(PEBRUARI!K380="P",PEBRUARI!Z380&gt;=80,PEBRUARI!Z380&lt;=95),"Risiko Tinggi",IF(AND(PEBRUARI!K380="P",PEBRUARI!Z380&gt;95),"Obesitas (Sangat Berisiko)","")))))))</f>
        <v/>
      </c>
      <c r="X380" s="72" t="str">
        <f t="shared" ca="1" si="368"/>
        <v/>
      </c>
      <c r="Y380" s="73" t="str">
        <f>IFERROR(ABS(LEFT(PEBRUARI!AA380,FIND("/",PEBRUARI!AA380)-1)),"")</f>
        <v/>
      </c>
      <c r="Z380" s="73" t="str">
        <f>IFERROR(ABS(MID(PEBRUARI!AA380,FIND("/",PEBRUARI!AA380)+1,LEN(PEBRUARI!AA380))),"")</f>
        <v/>
      </c>
      <c r="AA380" s="72" t="str">
        <f t="shared" si="369"/>
        <v/>
      </c>
      <c r="AB380" s="72" t="str">
        <f t="shared" ca="1" si="370"/>
        <v/>
      </c>
      <c r="AC380" s="72" t="str">
        <f>IF(PEBRUARI!AB380="","",IF(PEBRUARI!AB380&lt;181,"NORMAL",IF(PEBRUARI!AB380&lt;201,"Pre DM", "DM")))</f>
        <v/>
      </c>
      <c r="AD380" s="72" t="str">
        <f t="shared" ca="1" si="371"/>
        <v/>
      </c>
      <c r="AF380" s="71" t="str">
        <f ca="1">IFERROR(DATEDIF(MARET!I380,MARET!D380,"Y"),"")</f>
        <v/>
      </c>
      <c r="AG380" s="71" t="str">
        <f ca="1">IFERROR(DATEDIF(MARET!I380,MARET!D380,"YM"),"")</f>
        <v/>
      </c>
      <c r="AH380" s="72" t="str">
        <f t="shared" ca="1" si="372"/>
        <v/>
      </c>
      <c r="AI380" s="72" t="str">
        <f ca="1">AH380&amp;MARET!K380</f>
        <v/>
      </c>
      <c r="AJ380" s="72" t="str">
        <f>IF(MARET!Y380="","",IF(MARET!Y380&lt;18.5,"Kurus",IF(MARET!Y380&lt;25,"Normal",IF(MARET!Y380&lt;30,"Overweight (Risiko)",IF(MARET!Y380&lt;35,"Obesitas I","Obesitas II")))))</f>
        <v/>
      </c>
      <c r="AK380" s="72" t="str">
        <f t="shared" ca="1" si="373"/>
        <v/>
      </c>
      <c r="AL380" s="72" t="str">
        <f>IF(MARET!Z380="","",IF(AND(MARET!K380="L",MARET!Z380&lt;90),"Normal / Aman",IF(AND(MARET!K380="L",MARET!Z380&gt;=90,MARET!Z380&lt;=100),"Risiko Tinggi",IF(AND(MARET!K380="L",MARET!Z380&gt;100),"Obesitas (Sangat Berisiko)",IF(AND(MARET!K380="P",MARET!Z380&lt;80),"Normal / Aman",IF(AND(MARET!K380="P",MARET!Z380&gt;=80,MARET!Z380&lt;=95),"Risiko Tinggi",IF(AND(MARET!K380="P",MARET!Z380&gt;95),"Obesitas (Sangat Berisiko)","")))))))</f>
        <v/>
      </c>
      <c r="AM380" s="72" t="str">
        <f t="shared" ca="1" si="374"/>
        <v/>
      </c>
      <c r="AN380" s="73" t="str">
        <f>IFERROR(ABS(LEFT(MARET!AA380,FIND("/",MARET!AA380)-1)),"")</f>
        <v/>
      </c>
      <c r="AO380" s="73" t="str">
        <f>IFERROR(ABS(MID(MARET!AA380,FIND("/",MARET!AA380)+1,LEN(MARET!AA380))),"")</f>
        <v/>
      </c>
      <c r="AP380" s="72" t="str">
        <f t="shared" si="375"/>
        <v/>
      </c>
      <c r="AQ380" s="72" t="str">
        <f t="shared" ca="1" si="376"/>
        <v/>
      </c>
      <c r="AR380" s="72" t="str">
        <f>IF(MARET!AB380="","",IF(MARET!AB380&lt;181,"NORMAL",IF(MARET!AB380&lt;201,"Pre DM", "DM")))</f>
        <v/>
      </c>
      <c r="AS380" s="72" t="str">
        <f t="shared" ca="1" si="377"/>
        <v/>
      </c>
      <c r="AU380" s="71" t="str">
        <f ca="1">IFERROR(DATEDIF(APRIL!I380,APRIL!D380,"Y"),"")</f>
        <v/>
      </c>
      <c r="AV380" s="71" t="str">
        <f ca="1">IFERROR(DATEDIF(APRIL!I380,APRIL!D380,"YM"),"")</f>
        <v/>
      </c>
      <c r="AW380" s="72" t="str">
        <f t="shared" ca="1" si="378"/>
        <v/>
      </c>
      <c r="AX380" s="72" t="str">
        <f ca="1">AW380&amp;APRIL!K380</f>
        <v/>
      </c>
      <c r="AY380" s="72" t="str">
        <f>IF(APRIL!Y380="","",IF(APRIL!Y380&lt;18.5,"Kurus",IF(APRIL!Y380&lt;25,"Normal",IF(APRIL!Y380&lt;30,"Overweight (Risiko)",IF(APRIL!Y380&lt;35,"Obesitas I","Obesitas II")))))</f>
        <v/>
      </c>
      <c r="AZ380" s="72" t="str">
        <f t="shared" ca="1" si="379"/>
        <v/>
      </c>
      <c r="BA380" s="72" t="str">
        <f>IF(APRIL!Z380="","",IF(AND(APRIL!K380="L",APRIL!Z380&lt;90),"Normal / Aman",IF(AND(APRIL!K380="L",APRIL!Z380&gt;=90,APRIL!Z380&lt;=100),"Risiko Tinggi",IF(AND(APRIL!K380="L",APRIL!Z380&gt;100),"Obesitas (Sangat Berisiko)",IF(AND(APRIL!K380="P",APRIL!Z380&lt;80),"Normal / Aman",IF(AND(APRIL!K380="P",APRIL!Z380&gt;=80,APRIL!Z380&lt;=95),"Risiko Tinggi",IF(AND(APRIL!K380="P",APRIL!Z380&gt;95),"Obesitas (Sangat Berisiko)","")))))))</f>
        <v/>
      </c>
      <c r="BB380" s="72" t="str">
        <f t="shared" ca="1" si="380"/>
        <v/>
      </c>
      <c r="BC380" s="73" t="str">
        <f>IFERROR(ABS(LEFT(APRIL!AA380,FIND("/",APRIL!AA380)-1)),"")</f>
        <v/>
      </c>
      <c r="BD380" s="73" t="str">
        <f>IFERROR(ABS(MID(APRIL!AA380,FIND("/",APRIL!AA380)+1,LEN(APRIL!AA380))),"")</f>
        <v/>
      </c>
      <c r="BE380" s="72" t="str">
        <f t="shared" si="381"/>
        <v/>
      </c>
      <c r="BF380" s="72" t="str">
        <f t="shared" ca="1" si="382"/>
        <v/>
      </c>
      <c r="BG380" s="72" t="str">
        <f>IF(APRIL!AB380="","",IF(APRIL!AB380&lt;181,"NORMAL",IF(APRIL!AB380&lt;201,"Pre DM", "DM")))</f>
        <v/>
      </c>
      <c r="BH380" s="72" t="str">
        <f t="shared" ca="1" si="383"/>
        <v/>
      </c>
      <c r="BJ380" s="71" t="str">
        <f ca="1">IFERROR(DATEDIF(MEI!I380,MEI!D380,"Y"),"")</f>
        <v/>
      </c>
      <c r="BK380" s="71" t="str">
        <f ca="1">IFERROR(DATEDIF(MEI!I380,MEI!D380,"YM"),"")</f>
        <v/>
      </c>
      <c r="BL380" s="72" t="str">
        <f t="shared" ca="1" si="384"/>
        <v/>
      </c>
      <c r="BM380" s="72" t="str">
        <f ca="1">BL380&amp;MEI!K380</f>
        <v/>
      </c>
      <c r="BN380" s="72" t="str">
        <f>IF(MEI!Y380="","",IF(MEI!Y380&lt;18.5,"Kurus",IF(MEI!Y380&lt;25,"Normal",IF(MEI!Y380&lt;30,"Overweight (Risiko)",IF(MEI!Y380&lt;35,"Obesitas I","Obesitas II")))))</f>
        <v/>
      </c>
      <c r="BO380" s="72" t="str">
        <f t="shared" ca="1" si="385"/>
        <v/>
      </c>
      <c r="BP380" s="72" t="str">
        <f>IF(MEI!Z380="","",IF(AND(MEI!K380="L",MEI!Z380&lt;90),"Normal / Aman",IF(AND(MEI!K380="L",MEI!Z380&gt;=90,MEI!Z380&lt;=100),"Risiko Tinggi",IF(AND(MEI!K380="L",MEI!Z380&gt;100),"Obesitas (Sangat Berisiko)",IF(AND(MEI!K380="P",MEI!Z380&lt;80),"Normal / Aman",IF(AND(MEI!K380="P",MEI!Z380&gt;=80,MEI!Z380&lt;=95),"Risiko Tinggi",IF(AND(MEI!K380="P",MEI!Z380&gt;95),"Obesitas (Sangat Berisiko)","")))))))</f>
        <v/>
      </c>
      <c r="BQ380" s="72" t="str">
        <f t="shared" ca="1" si="386"/>
        <v/>
      </c>
      <c r="BR380" s="73" t="str">
        <f>IFERROR(ABS(LEFT(MEI!AA380,FIND("/",MEI!AA380)-1)),"")</f>
        <v/>
      </c>
      <c r="BS380" s="73" t="str">
        <f>IFERROR(ABS(MID(MEI!AA380,FIND("/",MEI!AA380)+1,LEN(MEI!AA380))),"")</f>
        <v/>
      </c>
      <c r="BT380" s="72" t="str">
        <f t="shared" si="387"/>
        <v/>
      </c>
      <c r="BU380" s="72" t="str">
        <f t="shared" ca="1" si="388"/>
        <v/>
      </c>
      <c r="BV380" s="72" t="str">
        <f>IF(MEI!AB380="","",IF(MEI!AB380&lt;181,"NORMAL",IF(MEI!AB380&lt;201,"Pre DM", "DM")))</f>
        <v/>
      </c>
      <c r="BW380" s="72" t="str">
        <f t="shared" ca="1" si="389"/>
        <v/>
      </c>
      <c r="BY380" s="71" t="str">
        <f ca="1">IFERROR(DATEDIF(JUNI!I380,JUNI!D380,"Y"),"")</f>
        <v/>
      </c>
      <c r="BZ380" s="71" t="str">
        <f ca="1">IFERROR(DATEDIF(JUNI!I380,JUNI!D380,"YM"),"")</f>
        <v/>
      </c>
      <c r="CA380" s="72" t="str">
        <f t="shared" ca="1" si="390"/>
        <v/>
      </c>
      <c r="CB380" s="72" t="str">
        <f ca="1">CA380&amp;JUNI!K380</f>
        <v/>
      </c>
      <c r="CC380" s="72" t="str">
        <f>IF(JUNI!Y380="","",IF(JUNI!Y380&lt;18.5,"Kurus",IF(JUNI!Y380&lt;25,"Normal",IF(JUNI!Y380&lt;30,"Overweight (Risiko)",IF(JUNI!Y380&lt;35,"Obesitas I","Obesitas II")))))</f>
        <v/>
      </c>
      <c r="CD380" s="72" t="str">
        <f t="shared" ca="1" si="391"/>
        <v/>
      </c>
      <c r="CE380" s="72" t="str">
        <f>IF(JUNI!Z380="","",IF(AND(JUNI!K380="L",JUNI!Z380&lt;90),"Normal / Aman",IF(AND(JUNI!K380="L",JUNI!Z380&gt;=90,JUNI!Z380&lt;=100),"Risiko Tinggi",IF(AND(JUNI!K380="L",JUNI!Z380&gt;100),"Obesitas (Sangat Berisiko)",IF(AND(JUNI!K380="P",JUNI!Z380&lt;80),"Normal / Aman",IF(AND(JUNI!K380="P",JUNI!Z380&gt;=80,JUNI!Z380&lt;=95),"Risiko Tinggi",IF(AND(JUNI!K380="P",JUNI!Z380&gt;95),"Obesitas (Sangat Berisiko)","")))))))</f>
        <v/>
      </c>
      <c r="CF380" s="72" t="str">
        <f t="shared" ca="1" si="392"/>
        <v/>
      </c>
      <c r="CG380" s="73" t="str">
        <f>IFERROR(ABS(LEFT(JUNI!AA380,FIND("/",JUNI!AA380)-1)),"")</f>
        <v/>
      </c>
      <c r="CH380" s="73" t="str">
        <f>IFERROR(ABS(MID(JUNI!AA380,FIND("/",JUNI!AA380)+1,LEN(JUNI!AA380))),"")</f>
        <v/>
      </c>
      <c r="CI380" s="72" t="str">
        <f t="shared" si="393"/>
        <v/>
      </c>
      <c r="CJ380" s="72" t="str">
        <f t="shared" ca="1" si="394"/>
        <v/>
      </c>
      <c r="CK380" s="72" t="str">
        <f>IF(JUNI!AB380="","",IF(JUNI!AB380&lt;181,"NORMAL",IF(JUNI!AB380&lt;201,"Pre DM", "DM")))</f>
        <v/>
      </c>
      <c r="CL380" s="72" t="str">
        <f t="shared" ca="1" si="395"/>
        <v/>
      </c>
      <c r="CN380" s="71" t="str">
        <f ca="1">IFERROR(DATEDIF(JULI!I380,JULI!D380,"Y"),"")</f>
        <v/>
      </c>
      <c r="CO380" s="71" t="str">
        <f ca="1">IFERROR(DATEDIF(JULI!I380,JULI!D380,"YM"),"")</f>
        <v/>
      </c>
      <c r="CP380" s="72" t="str">
        <f t="shared" ca="1" si="396"/>
        <v/>
      </c>
      <c r="CQ380" s="72" t="str">
        <f ca="1">CP380&amp;JULI!K380</f>
        <v/>
      </c>
      <c r="CR380" s="72" t="str">
        <f>IF(JULI!Y380="","",IF(JULI!Y380&lt;18.5,"Kurus",IF(JULI!Y380&lt;25,"Normal",IF(JULI!Y380&lt;30,"Overweight (Risiko)",IF(JULI!Y380&lt;35,"Obesitas I","Obesitas II")))))</f>
        <v/>
      </c>
      <c r="CS380" s="72" t="str">
        <f t="shared" ca="1" si="397"/>
        <v/>
      </c>
      <c r="CT380" s="72" t="str">
        <f>IF(JULI!Z380="","",IF(AND(JULI!K380="L",JULI!Z380&lt;90),"Normal / Aman",IF(AND(JULI!K380="L",JULI!Z380&gt;=90,JULI!Z380&lt;=100),"Risiko Tinggi",IF(AND(JULI!K380="L",JULI!Z380&gt;100),"Obesitas (Sangat Berisiko)",IF(AND(JULI!K380="P",JULI!Z380&lt;80),"Normal / Aman",IF(AND(JULI!K380="P",JULI!Z380&gt;=80,JULI!Z380&lt;=95),"Risiko Tinggi",IF(AND(JULI!K380="P",JULI!Z380&gt;95),"Obesitas (Sangat Berisiko)","")))))))</f>
        <v/>
      </c>
      <c r="CU380" s="72" t="str">
        <f t="shared" ca="1" si="398"/>
        <v/>
      </c>
      <c r="CV380" s="73" t="str">
        <f>IFERROR(ABS(LEFT(JULI!AA380,FIND("/",JULI!AA380)-1)),"")</f>
        <v/>
      </c>
      <c r="CW380" s="73" t="str">
        <f>IFERROR(ABS(MID(JULI!AA380,FIND("/",JULI!AA380)+1,LEN(JULI!AA380))),"")</f>
        <v/>
      </c>
      <c r="CX380" s="72" t="str">
        <f t="shared" si="399"/>
        <v/>
      </c>
      <c r="CY380" s="72" t="str">
        <f t="shared" ca="1" si="400"/>
        <v/>
      </c>
      <c r="CZ380" s="72" t="str">
        <f>IF(JULI!AB380="","",IF(JULI!AB380&lt;181,"NORMAL",IF(JULI!AB380&lt;201,"Pre DM", "DM")))</f>
        <v/>
      </c>
      <c r="DA380" s="72" t="str">
        <f t="shared" ca="1" si="401"/>
        <v/>
      </c>
      <c r="DC380" s="71" t="str">
        <f ca="1">IFERROR(DATEDIF(AGUSTUS!I380,AGUSTUS!D380,"Y"),"")</f>
        <v/>
      </c>
      <c r="DD380" s="71" t="str">
        <f ca="1">IFERROR(DATEDIF(AGUSTUS!I380,AGUSTUS!D380,"YM"),"")</f>
        <v/>
      </c>
      <c r="DE380" s="72" t="str">
        <f t="shared" ca="1" si="402"/>
        <v/>
      </c>
      <c r="DF380" s="72" t="str">
        <f ca="1">DE380&amp;AGUSTUS!K380</f>
        <v/>
      </c>
      <c r="DG380" s="72" t="str">
        <f>IF(AGUSTUS!Y380="","",IF(AGUSTUS!Y380&lt;18.5,"Kurus",IF(AGUSTUS!Y380&lt;25,"Normal",IF(AGUSTUS!Y380&lt;30,"Overweight (Risiko)",IF(AGUSTUS!Y380&lt;35,"Obesitas I","Obesitas II")))))</f>
        <v/>
      </c>
      <c r="DH380" s="72" t="str">
        <f t="shared" ca="1" si="403"/>
        <v/>
      </c>
      <c r="DI380" s="72" t="str">
        <f>IF(AGUSTUS!Z380="","",IF(AND(AGUSTUS!K380="L",AGUSTUS!Z380&lt;90),"Normal / Aman",IF(AND(AGUSTUS!K380="L",AGUSTUS!Z380&gt;=90,AGUSTUS!Z380&lt;=100),"Risiko Tinggi",IF(AND(AGUSTUS!K380="L",AGUSTUS!Z380&gt;100),"Obesitas (Sangat Berisiko)",IF(AND(AGUSTUS!K380="P",AGUSTUS!Z380&lt;80),"Normal / Aman",IF(AND(AGUSTUS!K380="P",AGUSTUS!Z380&gt;=80,AGUSTUS!Z380&lt;=95),"Risiko Tinggi",IF(AND(AGUSTUS!K380="P",AGUSTUS!Z380&gt;95),"Obesitas (Sangat Berisiko)","")))))))</f>
        <v/>
      </c>
      <c r="DJ380" s="72" t="str">
        <f t="shared" ca="1" si="404"/>
        <v/>
      </c>
      <c r="DK380" s="73" t="str">
        <f>IFERROR(ABS(LEFT(AGUSTUS!AA380,FIND("/",AGUSTUS!AA380)-1)),"")</f>
        <v/>
      </c>
      <c r="DL380" s="73" t="str">
        <f>IFERROR(ABS(MID(AGUSTUS!AA380,FIND("/",AGUSTUS!AA380)+1,LEN(AGUSTUS!AA380))),"")</f>
        <v/>
      </c>
      <c r="DM380" s="72" t="str">
        <f t="shared" si="405"/>
        <v/>
      </c>
      <c r="DN380" s="72" t="str">
        <f t="shared" ca="1" si="406"/>
        <v/>
      </c>
      <c r="DO380" s="72" t="str">
        <f>IF(AGUSTUS!AB380="","",IF(AGUSTUS!AB380&lt;181,"NORMAL",IF(AGUSTUS!AB380&lt;201,"Pre DM", "DM")))</f>
        <v/>
      </c>
      <c r="DP380" s="72" t="str">
        <f t="shared" ca="1" si="407"/>
        <v/>
      </c>
      <c r="DR380" s="71" t="str">
        <f ca="1">IFERROR(DATEDIF(SEPTEMBER!I380,SEPTEMBER!D380,"Y"),"")</f>
        <v/>
      </c>
      <c r="DS380" s="71" t="str">
        <f ca="1">IFERROR(DATEDIF(SEPTEMBER!I380,SEPTEMBER!D380,"YM"),"")</f>
        <v/>
      </c>
      <c r="DT380" s="72" t="str">
        <f t="shared" ca="1" si="408"/>
        <v/>
      </c>
      <c r="DU380" s="72" t="str">
        <f ca="1">DT380&amp;SEPTEMBER!K380</f>
        <v/>
      </c>
      <c r="DV380" s="72" t="str">
        <f>IF(SEPTEMBER!Y380="","",IF(SEPTEMBER!Y380&lt;18.5,"Kurus",IF(SEPTEMBER!Y380&lt;25,"Normal",IF(SEPTEMBER!Y380&lt;30,"Overweight (Risiko)",IF(SEPTEMBER!Y380&lt;35,"Obesitas I","Obesitas II")))))</f>
        <v/>
      </c>
      <c r="DW380" s="72" t="str">
        <f t="shared" ca="1" si="409"/>
        <v/>
      </c>
      <c r="DX380" s="72" t="str">
        <f>IF(SEPTEMBER!Z380="","",IF(AND(SEPTEMBER!K380="L",SEPTEMBER!Z380&lt;90),"Normal / Aman",IF(AND(SEPTEMBER!K380="L",SEPTEMBER!Z380&gt;=90,SEPTEMBER!Z380&lt;=100),"Risiko Tinggi",IF(AND(SEPTEMBER!K380="L",SEPTEMBER!Z380&gt;100),"Obesitas (Sangat Berisiko)",IF(AND(SEPTEMBER!K380="P",SEPTEMBER!Z380&lt;80),"Normal / Aman",IF(AND(SEPTEMBER!K380="P",SEPTEMBER!Z380&gt;=80,SEPTEMBER!Z380&lt;=95),"Risiko Tinggi",IF(AND(SEPTEMBER!K380="P",SEPTEMBER!Z380&gt;95),"Obesitas (Sangat Berisiko)","")))))))</f>
        <v/>
      </c>
      <c r="DY380" s="72" t="str">
        <f t="shared" ca="1" si="410"/>
        <v/>
      </c>
      <c r="DZ380" s="73" t="str">
        <f>IFERROR(ABS(LEFT(SEPTEMBER!AA380,FIND("/",SEPTEMBER!AA380)-1)),"")</f>
        <v/>
      </c>
      <c r="EA380" s="73" t="str">
        <f>IFERROR(ABS(MID(SEPTEMBER!AA380,FIND("/",SEPTEMBER!AA380)+1,LEN(SEPTEMBER!AA380))),"")</f>
        <v/>
      </c>
      <c r="EB380" s="72" t="str">
        <f t="shared" si="411"/>
        <v/>
      </c>
      <c r="EC380" s="72" t="str">
        <f t="shared" ca="1" si="412"/>
        <v/>
      </c>
      <c r="ED380" s="72" t="str">
        <f>IF(SEPTEMBER!AB380="","",IF(SEPTEMBER!AB380&lt;181,"NORMAL",IF(SEPTEMBER!AB380&lt;201,"Pre DM", "DM")))</f>
        <v/>
      </c>
      <c r="EE380" s="72" t="str">
        <f t="shared" ca="1" si="413"/>
        <v/>
      </c>
      <c r="EG380" s="71" t="str">
        <f ca="1">IFERROR(DATEDIF(OKTOBER!I380,OKTOBER!D380,"Y"),"")</f>
        <v/>
      </c>
      <c r="EH380" s="71" t="str">
        <f ca="1">IFERROR(DATEDIF(OKTOBER!I380,OKTOBER!D380,"YM"),"")</f>
        <v/>
      </c>
      <c r="EI380" s="72" t="str">
        <f t="shared" ca="1" si="414"/>
        <v/>
      </c>
      <c r="EJ380" s="72" t="str">
        <f ca="1">EI380&amp;OKTOBER!K380</f>
        <v/>
      </c>
      <c r="EK380" s="72" t="str">
        <f>IF(OKTOBER!Y380="","",IF(OKTOBER!Y380&lt;18.5,"Kurus",IF(OKTOBER!Y380&lt;25,"Normal",IF(OKTOBER!Y380&lt;30,"Overweight (Risiko)",IF(OKTOBER!Y380&lt;35,"Obesitas I","Obesitas II")))))</f>
        <v/>
      </c>
      <c r="EL380" s="72" t="str">
        <f t="shared" ca="1" si="415"/>
        <v/>
      </c>
      <c r="EM380" s="72" t="str">
        <f>IF(OKTOBER!Z380="","",IF(AND(OKTOBER!K380="L",OKTOBER!Z380&lt;90),"Normal / Aman",IF(AND(OKTOBER!K380="L",OKTOBER!Z380&gt;=90,OKTOBER!Z380&lt;=100),"Risiko Tinggi",IF(AND(OKTOBER!K380="L",OKTOBER!Z380&gt;100),"Obesitas (Sangat Berisiko)",IF(AND(OKTOBER!K380="P",OKTOBER!Z380&lt;80),"Normal / Aman",IF(AND(OKTOBER!K380="P",OKTOBER!Z380&gt;=80,OKTOBER!Z380&lt;=95),"Risiko Tinggi",IF(AND(OKTOBER!K380="P",OKTOBER!Z380&gt;95),"Obesitas (Sangat Berisiko)","")))))))</f>
        <v/>
      </c>
      <c r="EN380" s="72" t="str">
        <f t="shared" ca="1" si="416"/>
        <v/>
      </c>
      <c r="EO380" s="73" t="str">
        <f>IFERROR(ABS(LEFT(OKTOBER!AA380,FIND("/",OKTOBER!AA380)-1)),"")</f>
        <v/>
      </c>
      <c r="EP380" s="73" t="str">
        <f>IFERROR(ABS(MID(OKTOBER!AA380,FIND("/",OKTOBER!AA380)+1,LEN(OKTOBER!AA380))),"")</f>
        <v/>
      </c>
      <c r="EQ380" s="72" t="str">
        <f t="shared" si="417"/>
        <v/>
      </c>
      <c r="ER380" s="72" t="str">
        <f t="shared" ca="1" si="418"/>
        <v/>
      </c>
      <c r="ES380" s="72" t="str">
        <f>IF(OKTOBER!AB380="","",IF(OKTOBER!AB380&lt;181,"NORMAL",IF(OKTOBER!AB380&lt;201,"Pre DM", "DM")))</f>
        <v/>
      </c>
      <c r="ET380" s="72" t="str">
        <f t="shared" ca="1" si="419"/>
        <v/>
      </c>
      <c r="EV380" s="71" t="str">
        <f ca="1">IFERROR(DATEDIF(NOPEMBER!I380,NOPEMBER!D380,"Y"),"")</f>
        <v/>
      </c>
      <c r="EW380" s="71" t="str">
        <f ca="1">IFERROR(DATEDIF(NOPEMBER!I380,NOPEMBER!D380,"YM"),"")</f>
        <v/>
      </c>
      <c r="EX380" s="72" t="str">
        <f t="shared" ca="1" si="420"/>
        <v/>
      </c>
      <c r="EY380" s="72" t="str">
        <f ca="1">EX380&amp;NOPEMBER!K380</f>
        <v/>
      </c>
      <c r="EZ380" s="72" t="str">
        <f>IF(NOPEMBER!Y380="","",IF(NOPEMBER!Y380&lt;18.5,"Kurus",IF(NOPEMBER!Y380&lt;25,"Normal",IF(NOPEMBER!Y380&lt;30,"Overweight (Risiko)",IF(NOPEMBER!Y380&lt;35,"Obesitas I","Obesitas II")))))</f>
        <v/>
      </c>
      <c r="FA380" s="72" t="str">
        <f t="shared" ca="1" si="421"/>
        <v/>
      </c>
      <c r="FB380" s="72" t="str">
        <f>IF(NOPEMBER!Z380="","",IF(AND(NOPEMBER!K380="L",NOPEMBER!Z380&lt;90),"Normal / Aman",IF(AND(NOPEMBER!K380="L",NOPEMBER!Z380&gt;=90,NOPEMBER!Z380&lt;=100),"Risiko Tinggi",IF(AND(NOPEMBER!K380="L",NOPEMBER!Z380&gt;100),"Obesitas (Sangat Berisiko)",IF(AND(NOPEMBER!K380="P",NOPEMBER!Z380&lt;80),"Normal / Aman",IF(AND(NOPEMBER!K380="P",NOPEMBER!Z380&gt;=80,NOPEMBER!Z380&lt;=95),"Risiko Tinggi",IF(AND(NOPEMBER!K380="P",NOPEMBER!Z380&gt;95),"Obesitas (Sangat Berisiko)","")))))))</f>
        <v/>
      </c>
      <c r="FC380" s="72" t="str">
        <f t="shared" ca="1" si="422"/>
        <v/>
      </c>
      <c r="FD380" s="73" t="str">
        <f>IFERROR(ABS(LEFT(NOPEMBER!AA380,FIND("/",NOPEMBER!AA380)-1)),"")</f>
        <v/>
      </c>
      <c r="FE380" s="73" t="str">
        <f>IFERROR(ABS(MID(NOPEMBER!AA380,FIND("/",NOPEMBER!AA380)+1,LEN(NOPEMBER!AA380))),"")</f>
        <v/>
      </c>
      <c r="FF380" s="72" t="str">
        <f t="shared" si="423"/>
        <v/>
      </c>
      <c r="FG380" s="72" t="str">
        <f t="shared" ca="1" si="424"/>
        <v/>
      </c>
      <c r="FH380" s="72" t="str">
        <f>IF(NOPEMBER!AB380="","",IF(NOPEMBER!AB380&lt;181,"NORMAL",IF(NOPEMBER!AB380&lt;201,"Pre DM", "DM")))</f>
        <v/>
      </c>
      <c r="FI380" s="72" t="str">
        <f t="shared" ca="1" si="425"/>
        <v/>
      </c>
      <c r="FK380" s="71" t="str">
        <f ca="1">IFERROR(DATEDIF(DESEMBER!I380,DESEMBER!D380,"Y"),"")</f>
        <v/>
      </c>
      <c r="FL380" s="71" t="str">
        <f ca="1">IFERROR(DATEDIF(DESEMBER!I380,DESEMBER!D380,"YM"),"")</f>
        <v/>
      </c>
      <c r="FM380" s="72" t="str">
        <f t="shared" ca="1" si="426"/>
        <v/>
      </c>
      <c r="FN380" s="72" t="str">
        <f ca="1">FM380&amp;DESEMBER!K380</f>
        <v/>
      </c>
      <c r="FO380" s="72" t="str">
        <f>IF(DESEMBER!Y380="","",IF(DESEMBER!Y380&lt;18.5,"Kurus",IF(DESEMBER!Y380&lt;25,"Normal",IF(DESEMBER!Y380&lt;30,"Overweight (Risiko)",IF(DESEMBER!Y380&lt;35,"Obesitas I","Obesitas II")))))</f>
        <v/>
      </c>
      <c r="FP380" s="72" t="str">
        <f t="shared" ca="1" si="427"/>
        <v/>
      </c>
      <c r="FQ380" s="72" t="str">
        <f>IF(DESEMBER!Z380="","",IF(AND(DESEMBER!K380="L",DESEMBER!Z380&lt;90),"Normal / Aman",IF(AND(DESEMBER!K380="L",DESEMBER!Z380&gt;=90,DESEMBER!Z380&lt;=100),"Risiko Tinggi",IF(AND(DESEMBER!K380="L",DESEMBER!Z380&gt;100),"Obesitas (Sangat Berisiko)",IF(AND(DESEMBER!K380="P",DESEMBER!Z380&lt;80),"Normal / Aman",IF(AND(DESEMBER!K380="P",DESEMBER!Z380&gt;=80,DESEMBER!Z380&lt;=95),"Risiko Tinggi",IF(AND(DESEMBER!K380="P",DESEMBER!Z380&gt;95),"Obesitas (Sangat Berisiko)","")))))))</f>
        <v/>
      </c>
      <c r="FR380" s="72" t="str">
        <f t="shared" ca="1" si="428"/>
        <v/>
      </c>
      <c r="FS380" s="73" t="str">
        <f>IFERROR(ABS(LEFT(DESEMBER!AA380,FIND("/",DESEMBER!AA380)-1)),"")</f>
        <v/>
      </c>
      <c r="FT380" s="73" t="str">
        <f>IFERROR(ABS(MID(DESEMBER!AA380,FIND("/",DESEMBER!AA380)+1,LEN(DESEMBER!AA380))),"")</f>
        <v/>
      </c>
      <c r="FU380" s="72" t="str">
        <f t="shared" si="429"/>
        <v/>
      </c>
      <c r="FV380" s="72" t="str">
        <f t="shared" ca="1" si="430"/>
        <v/>
      </c>
      <c r="FW380" s="72" t="str">
        <f>IF(DESEMBER!AB380="","",IF(DESEMBER!AB380&lt;181,"NORMAL",IF(DESEMBER!AB380&lt;201,"Pre DM", "DM")))</f>
        <v/>
      </c>
      <c r="FX380" s="72" t="str">
        <f t="shared" ca="1" si="431"/>
        <v/>
      </c>
    </row>
    <row r="381" spans="2:180" x14ac:dyDescent="0.25">
      <c r="B381" s="71" t="str">
        <f ca="1">IFERROR(DATEDIF(JANUARI!I381,JANUARI!D381,"Y"),"")</f>
        <v/>
      </c>
      <c r="C381" s="71" t="str">
        <f ca="1">IFERROR(DATEDIF(JANUARI!I381,JANUARI!D381,"YM"),"")</f>
        <v/>
      </c>
      <c r="D381" s="72" t="str">
        <f t="shared" ca="1" si="360"/>
        <v/>
      </c>
      <c r="E381" s="72" t="str">
        <f ca="1">D381&amp;JANUARI!K381</f>
        <v/>
      </c>
      <c r="F381" s="72" t="str">
        <f>IF(JANUARI!Y381="","",IF(JANUARI!Y381&lt;18.5,"Kurus",IF(JANUARI!Y381&lt;25,"Normal",IF(JANUARI!Y381&lt;30,"Overweight (Risiko)",IF(JANUARI!Y381&lt;35,"Obesitas I","Obesitas II")))))</f>
        <v/>
      </c>
      <c r="G381" s="72" t="str">
        <f t="shared" ca="1" si="361"/>
        <v/>
      </c>
      <c r="H381" s="72" t="str">
        <f>IF(JANUARI!Z381="","",IF(AND(JANUARI!K381="L",JANUARI!Z381&lt;90),"Normal / Aman",IF(AND(JANUARI!K381="L",JANUARI!Z381&gt;=90,JANUARI!Z381&lt;=100),"Risiko Tinggi",IF(AND(JANUARI!K381="L",JANUARI!Z381&gt;100),"Obesitas (Sangat Berisiko)",IF(AND(JANUARI!K381="P",JANUARI!Z381&lt;80),"Normal / Aman",IF(AND(JANUARI!K381="P",JANUARI!Z381&gt;=80,JANUARI!Z381&lt;=95),"Risiko Tinggi",IF(AND(JANUARI!K381="P",JANUARI!Z381&gt;95),"Obesitas (Sangat Berisiko)","")))))))</f>
        <v/>
      </c>
      <c r="I381" s="72" t="str">
        <f t="shared" ca="1" si="362"/>
        <v/>
      </c>
      <c r="J381" s="73" t="str">
        <f>IFERROR(ABS(LEFT(JANUARI!AA381,FIND("/",JANUARI!AA381)-1)),"")</f>
        <v/>
      </c>
      <c r="K381" s="73" t="str">
        <f>IFERROR(ABS(MID(JANUARI!AA381,FIND("/",JANUARI!AA381)+1,LEN(JANUARI!AA381))),"")</f>
        <v/>
      </c>
      <c r="L381" s="72" t="str">
        <f t="shared" si="363"/>
        <v/>
      </c>
      <c r="M381" s="72" t="str">
        <f t="shared" ca="1" si="364"/>
        <v/>
      </c>
      <c r="N381" s="72" t="str">
        <f>IF(JANUARI!AB381="","",IF(JANUARI!AB381&lt;181,"NORMAL",IF(JANUARI!AB381&lt;201,"Pre DM", "DM")))</f>
        <v/>
      </c>
      <c r="O381" s="72" t="str">
        <f t="shared" ca="1" si="365"/>
        <v/>
      </c>
      <c r="Q381" s="71" t="str">
        <f ca="1">IFERROR(DATEDIF(PEBRUARI!I381,PEBRUARI!D381,"Y"),"")</f>
        <v/>
      </c>
      <c r="R381" s="71" t="str">
        <f ca="1">IFERROR(DATEDIF(PEBRUARI!I381,PEBRUARI!D381,"YM"),"")</f>
        <v/>
      </c>
      <c r="S381" s="72" t="str">
        <f t="shared" ca="1" si="366"/>
        <v/>
      </c>
      <c r="T381" s="72" t="str">
        <f ca="1">S381&amp;PEBRUARI!K381</f>
        <v/>
      </c>
      <c r="U381" s="72" t="str">
        <f>IF(PEBRUARI!Y381="","",IF(PEBRUARI!Y381&lt;18.5,"Kurus",IF(PEBRUARI!Y381&lt;25,"Normal",IF(PEBRUARI!Y381&lt;30,"Overweight (Risiko)",IF(PEBRUARI!Y381&lt;35,"Obesitas I","Obesitas II")))))</f>
        <v/>
      </c>
      <c r="V381" s="72" t="str">
        <f t="shared" ca="1" si="367"/>
        <v/>
      </c>
      <c r="W381" s="72" t="str">
        <f>IF(PEBRUARI!Z381="","",IF(AND(PEBRUARI!K381="L",PEBRUARI!Z381&lt;90),"Normal / Aman",IF(AND(PEBRUARI!K381="L",PEBRUARI!Z381&gt;=90,PEBRUARI!Z381&lt;=100),"Risiko Tinggi",IF(AND(PEBRUARI!K381="L",PEBRUARI!Z381&gt;100),"Obesitas (Sangat Berisiko)",IF(AND(PEBRUARI!K381="P",PEBRUARI!Z381&lt;80),"Normal / Aman",IF(AND(PEBRUARI!K381="P",PEBRUARI!Z381&gt;=80,PEBRUARI!Z381&lt;=95),"Risiko Tinggi",IF(AND(PEBRUARI!K381="P",PEBRUARI!Z381&gt;95),"Obesitas (Sangat Berisiko)","")))))))</f>
        <v/>
      </c>
      <c r="X381" s="72" t="str">
        <f t="shared" ca="1" si="368"/>
        <v/>
      </c>
      <c r="Y381" s="73" t="str">
        <f>IFERROR(ABS(LEFT(PEBRUARI!AA381,FIND("/",PEBRUARI!AA381)-1)),"")</f>
        <v/>
      </c>
      <c r="Z381" s="73" t="str">
        <f>IFERROR(ABS(MID(PEBRUARI!AA381,FIND("/",PEBRUARI!AA381)+1,LEN(PEBRUARI!AA381))),"")</f>
        <v/>
      </c>
      <c r="AA381" s="72" t="str">
        <f t="shared" si="369"/>
        <v/>
      </c>
      <c r="AB381" s="72" t="str">
        <f t="shared" ca="1" si="370"/>
        <v/>
      </c>
      <c r="AC381" s="72" t="str">
        <f>IF(PEBRUARI!AB381="","",IF(PEBRUARI!AB381&lt;181,"NORMAL",IF(PEBRUARI!AB381&lt;201,"Pre DM", "DM")))</f>
        <v/>
      </c>
      <c r="AD381" s="72" t="str">
        <f t="shared" ca="1" si="371"/>
        <v/>
      </c>
      <c r="AF381" s="71" t="str">
        <f ca="1">IFERROR(DATEDIF(MARET!I381,MARET!D381,"Y"),"")</f>
        <v/>
      </c>
      <c r="AG381" s="71" t="str">
        <f ca="1">IFERROR(DATEDIF(MARET!I381,MARET!D381,"YM"),"")</f>
        <v/>
      </c>
      <c r="AH381" s="72" t="str">
        <f t="shared" ca="1" si="372"/>
        <v/>
      </c>
      <c r="AI381" s="72" t="str">
        <f ca="1">AH381&amp;MARET!K381</f>
        <v/>
      </c>
      <c r="AJ381" s="72" t="str">
        <f>IF(MARET!Y381="","",IF(MARET!Y381&lt;18.5,"Kurus",IF(MARET!Y381&lt;25,"Normal",IF(MARET!Y381&lt;30,"Overweight (Risiko)",IF(MARET!Y381&lt;35,"Obesitas I","Obesitas II")))))</f>
        <v/>
      </c>
      <c r="AK381" s="72" t="str">
        <f t="shared" ca="1" si="373"/>
        <v/>
      </c>
      <c r="AL381" s="72" t="str">
        <f>IF(MARET!Z381="","",IF(AND(MARET!K381="L",MARET!Z381&lt;90),"Normal / Aman",IF(AND(MARET!K381="L",MARET!Z381&gt;=90,MARET!Z381&lt;=100),"Risiko Tinggi",IF(AND(MARET!K381="L",MARET!Z381&gt;100),"Obesitas (Sangat Berisiko)",IF(AND(MARET!K381="P",MARET!Z381&lt;80),"Normal / Aman",IF(AND(MARET!K381="P",MARET!Z381&gt;=80,MARET!Z381&lt;=95),"Risiko Tinggi",IF(AND(MARET!K381="P",MARET!Z381&gt;95),"Obesitas (Sangat Berisiko)","")))))))</f>
        <v/>
      </c>
      <c r="AM381" s="72" t="str">
        <f t="shared" ca="1" si="374"/>
        <v/>
      </c>
      <c r="AN381" s="73" t="str">
        <f>IFERROR(ABS(LEFT(MARET!AA381,FIND("/",MARET!AA381)-1)),"")</f>
        <v/>
      </c>
      <c r="AO381" s="73" t="str">
        <f>IFERROR(ABS(MID(MARET!AA381,FIND("/",MARET!AA381)+1,LEN(MARET!AA381))),"")</f>
        <v/>
      </c>
      <c r="AP381" s="72" t="str">
        <f t="shared" si="375"/>
        <v/>
      </c>
      <c r="AQ381" s="72" t="str">
        <f t="shared" ca="1" si="376"/>
        <v/>
      </c>
      <c r="AR381" s="72" t="str">
        <f>IF(MARET!AB381="","",IF(MARET!AB381&lt;181,"NORMAL",IF(MARET!AB381&lt;201,"Pre DM", "DM")))</f>
        <v/>
      </c>
      <c r="AS381" s="72" t="str">
        <f t="shared" ca="1" si="377"/>
        <v/>
      </c>
      <c r="AU381" s="71" t="str">
        <f ca="1">IFERROR(DATEDIF(APRIL!I381,APRIL!D381,"Y"),"")</f>
        <v/>
      </c>
      <c r="AV381" s="71" t="str">
        <f ca="1">IFERROR(DATEDIF(APRIL!I381,APRIL!D381,"YM"),"")</f>
        <v/>
      </c>
      <c r="AW381" s="72" t="str">
        <f t="shared" ca="1" si="378"/>
        <v/>
      </c>
      <c r="AX381" s="72" t="str">
        <f ca="1">AW381&amp;APRIL!K381</f>
        <v/>
      </c>
      <c r="AY381" s="72" t="str">
        <f>IF(APRIL!Y381="","",IF(APRIL!Y381&lt;18.5,"Kurus",IF(APRIL!Y381&lt;25,"Normal",IF(APRIL!Y381&lt;30,"Overweight (Risiko)",IF(APRIL!Y381&lt;35,"Obesitas I","Obesitas II")))))</f>
        <v/>
      </c>
      <c r="AZ381" s="72" t="str">
        <f t="shared" ca="1" si="379"/>
        <v/>
      </c>
      <c r="BA381" s="72" t="str">
        <f>IF(APRIL!Z381="","",IF(AND(APRIL!K381="L",APRIL!Z381&lt;90),"Normal / Aman",IF(AND(APRIL!K381="L",APRIL!Z381&gt;=90,APRIL!Z381&lt;=100),"Risiko Tinggi",IF(AND(APRIL!K381="L",APRIL!Z381&gt;100),"Obesitas (Sangat Berisiko)",IF(AND(APRIL!K381="P",APRIL!Z381&lt;80),"Normal / Aman",IF(AND(APRIL!K381="P",APRIL!Z381&gt;=80,APRIL!Z381&lt;=95),"Risiko Tinggi",IF(AND(APRIL!K381="P",APRIL!Z381&gt;95),"Obesitas (Sangat Berisiko)","")))))))</f>
        <v/>
      </c>
      <c r="BB381" s="72" t="str">
        <f t="shared" ca="1" si="380"/>
        <v/>
      </c>
      <c r="BC381" s="73" t="str">
        <f>IFERROR(ABS(LEFT(APRIL!AA381,FIND("/",APRIL!AA381)-1)),"")</f>
        <v/>
      </c>
      <c r="BD381" s="73" t="str">
        <f>IFERROR(ABS(MID(APRIL!AA381,FIND("/",APRIL!AA381)+1,LEN(APRIL!AA381))),"")</f>
        <v/>
      </c>
      <c r="BE381" s="72" t="str">
        <f t="shared" si="381"/>
        <v/>
      </c>
      <c r="BF381" s="72" t="str">
        <f t="shared" ca="1" si="382"/>
        <v/>
      </c>
      <c r="BG381" s="72" t="str">
        <f>IF(APRIL!AB381="","",IF(APRIL!AB381&lt;181,"NORMAL",IF(APRIL!AB381&lt;201,"Pre DM", "DM")))</f>
        <v/>
      </c>
      <c r="BH381" s="72" t="str">
        <f t="shared" ca="1" si="383"/>
        <v/>
      </c>
      <c r="BJ381" s="71" t="str">
        <f ca="1">IFERROR(DATEDIF(MEI!I381,MEI!D381,"Y"),"")</f>
        <v/>
      </c>
      <c r="BK381" s="71" t="str">
        <f ca="1">IFERROR(DATEDIF(MEI!I381,MEI!D381,"YM"),"")</f>
        <v/>
      </c>
      <c r="BL381" s="72" t="str">
        <f t="shared" ca="1" si="384"/>
        <v/>
      </c>
      <c r="BM381" s="72" t="str">
        <f ca="1">BL381&amp;MEI!K381</f>
        <v/>
      </c>
      <c r="BN381" s="72" t="str">
        <f>IF(MEI!Y381="","",IF(MEI!Y381&lt;18.5,"Kurus",IF(MEI!Y381&lt;25,"Normal",IF(MEI!Y381&lt;30,"Overweight (Risiko)",IF(MEI!Y381&lt;35,"Obesitas I","Obesitas II")))))</f>
        <v/>
      </c>
      <c r="BO381" s="72" t="str">
        <f t="shared" ca="1" si="385"/>
        <v/>
      </c>
      <c r="BP381" s="72" t="str">
        <f>IF(MEI!Z381="","",IF(AND(MEI!K381="L",MEI!Z381&lt;90),"Normal / Aman",IF(AND(MEI!K381="L",MEI!Z381&gt;=90,MEI!Z381&lt;=100),"Risiko Tinggi",IF(AND(MEI!K381="L",MEI!Z381&gt;100),"Obesitas (Sangat Berisiko)",IF(AND(MEI!K381="P",MEI!Z381&lt;80),"Normal / Aman",IF(AND(MEI!K381="P",MEI!Z381&gt;=80,MEI!Z381&lt;=95),"Risiko Tinggi",IF(AND(MEI!K381="P",MEI!Z381&gt;95),"Obesitas (Sangat Berisiko)","")))))))</f>
        <v/>
      </c>
      <c r="BQ381" s="72" t="str">
        <f t="shared" ca="1" si="386"/>
        <v/>
      </c>
      <c r="BR381" s="73" t="str">
        <f>IFERROR(ABS(LEFT(MEI!AA381,FIND("/",MEI!AA381)-1)),"")</f>
        <v/>
      </c>
      <c r="BS381" s="73" t="str">
        <f>IFERROR(ABS(MID(MEI!AA381,FIND("/",MEI!AA381)+1,LEN(MEI!AA381))),"")</f>
        <v/>
      </c>
      <c r="BT381" s="72" t="str">
        <f t="shared" si="387"/>
        <v/>
      </c>
      <c r="BU381" s="72" t="str">
        <f t="shared" ca="1" si="388"/>
        <v/>
      </c>
      <c r="BV381" s="72" t="str">
        <f>IF(MEI!AB381="","",IF(MEI!AB381&lt;181,"NORMAL",IF(MEI!AB381&lt;201,"Pre DM", "DM")))</f>
        <v/>
      </c>
      <c r="BW381" s="72" t="str">
        <f t="shared" ca="1" si="389"/>
        <v/>
      </c>
      <c r="BY381" s="71" t="str">
        <f ca="1">IFERROR(DATEDIF(JUNI!I381,JUNI!D381,"Y"),"")</f>
        <v/>
      </c>
      <c r="BZ381" s="71" t="str">
        <f ca="1">IFERROR(DATEDIF(JUNI!I381,JUNI!D381,"YM"),"")</f>
        <v/>
      </c>
      <c r="CA381" s="72" t="str">
        <f t="shared" ca="1" si="390"/>
        <v/>
      </c>
      <c r="CB381" s="72" t="str">
        <f ca="1">CA381&amp;JUNI!K381</f>
        <v/>
      </c>
      <c r="CC381" s="72" t="str">
        <f>IF(JUNI!Y381="","",IF(JUNI!Y381&lt;18.5,"Kurus",IF(JUNI!Y381&lt;25,"Normal",IF(JUNI!Y381&lt;30,"Overweight (Risiko)",IF(JUNI!Y381&lt;35,"Obesitas I","Obesitas II")))))</f>
        <v/>
      </c>
      <c r="CD381" s="72" t="str">
        <f t="shared" ca="1" si="391"/>
        <v/>
      </c>
      <c r="CE381" s="72" t="str">
        <f>IF(JUNI!Z381="","",IF(AND(JUNI!K381="L",JUNI!Z381&lt;90),"Normal / Aman",IF(AND(JUNI!K381="L",JUNI!Z381&gt;=90,JUNI!Z381&lt;=100),"Risiko Tinggi",IF(AND(JUNI!K381="L",JUNI!Z381&gt;100),"Obesitas (Sangat Berisiko)",IF(AND(JUNI!K381="P",JUNI!Z381&lt;80),"Normal / Aman",IF(AND(JUNI!K381="P",JUNI!Z381&gt;=80,JUNI!Z381&lt;=95),"Risiko Tinggi",IF(AND(JUNI!K381="P",JUNI!Z381&gt;95),"Obesitas (Sangat Berisiko)","")))))))</f>
        <v/>
      </c>
      <c r="CF381" s="72" t="str">
        <f t="shared" ca="1" si="392"/>
        <v/>
      </c>
      <c r="CG381" s="73" t="str">
        <f>IFERROR(ABS(LEFT(JUNI!AA381,FIND("/",JUNI!AA381)-1)),"")</f>
        <v/>
      </c>
      <c r="CH381" s="73" t="str">
        <f>IFERROR(ABS(MID(JUNI!AA381,FIND("/",JUNI!AA381)+1,LEN(JUNI!AA381))),"")</f>
        <v/>
      </c>
      <c r="CI381" s="72" t="str">
        <f t="shared" si="393"/>
        <v/>
      </c>
      <c r="CJ381" s="72" t="str">
        <f t="shared" ca="1" si="394"/>
        <v/>
      </c>
      <c r="CK381" s="72" t="str">
        <f>IF(JUNI!AB381="","",IF(JUNI!AB381&lt;181,"NORMAL",IF(JUNI!AB381&lt;201,"Pre DM", "DM")))</f>
        <v/>
      </c>
      <c r="CL381" s="72" t="str">
        <f t="shared" ca="1" si="395"/>
        <v/>
      </c>
      <c r="CN381" s="71" t="str">
        <f ca="1">IFERROR(DATEDIF(JULI!I381,JULI!D381,"Y"),"")</f>
        <v/>
      </c>
      <c r="CO381" s="71" t="str">
        <f ca="1">IFERROR(DATEDIF(JULI!I381,JULI!D381,"YM"),"")</f>
        <v/>
      </c>
      <c r="CP381" s="72" t="str">
        <f t="shared" ca="1" si="396"/>
        <v/>
      </c>
      <c r="CQ381" s="72" t="str">
        <f ca="1">CP381&amp;JULI!K381</f>
        <v/>
      </c>
      <c r="CR381" s="72" t="str">
        <f>IF(JULI!Y381="","",IF(JULI!Y381&lt;18.5,"Kurus",IF(JULI!Y381&lt;25,"Normal",IF(JULI!Y381&lt;30,"Overweight (Risiko)",IF(JULI!Y381&lt;35,"Obesitas I","Obesitas II")))))</f>
        <v/>
      </c>
      <c r="CS381" s="72" t="str">
        <f t="shared" ca="1" si="397"/>
        <v/>
      </c>
      <c r="CT381" s="72" t="str">
        <f>IF(JULI!Z381="","",IF(AND(JULI!K381="L",JULI!Z381&lt;90),"Normal / Aman",IF(AND(JULI!K381="L",JULI!Z381&gt;=90,JULI!Z381&lt;=100),"Risiko Tinggi",IF(AND(JULI!K381="L",JULI!Z381&gt;100),"Obesitas (Sangat Berisiko)",IF(AND(JULI!K381="P",JULI!Z381&lt;80),"Normal / Aman",IF(AND(JULI!K381="P",JULI!Z381&gt;=80,JULI!Z381&lt;=95),"Risiko Tinggi",IF(AND(JULI!K381="P",JULI!Z381&gt;95),"Obesitas (Sangat Berisiko)","")))))))</f>
        <v/>
      </c>
      <c r="CU381" s="72" t="str">
        <f t="shared" ca="1" si="398"/>
        <v/>
      </c>
      <c r="CV381" s="73" t="str">
        <f>IFERROR(ABS(LEFT(JULI!AA381,FIND("/",JULI!AA381)-1)),"")</f>
        <v/>
      </c>
      <c r="CW381" s="73" t="str">
        <f>IFERROR(ABS(MID(JULI!AA381,FIND("/",JULI!AA381)+1,LEN(JULI!AA381))),"")</f>
        <v/>
      </c>
      <c r="CX381" s="72" t="str">
        <f t="shared" si="399"/>
        <v/>
      </c>
      <c r="CY381" s="72" t="str">
        <f t="shared" ca="1" si="400"/>
        <v/>
      </c>
      <c r="CZ381" s="72" t="str">
        <f>IF(JULI!AB381="","",IF(JULI!AB381&lt;181,"NORMAL",IF(JULI!AB381&lt;201,"Pre DM", "DM")))</f>
        <v/>
      </c>
      <c r="DA381" s="72" t="str">
        <f t="shared" ca="1" si="401"/>
        <v/>
      </c>
      <c r="DC381" s="71" t="str">
        <f ca="1">IFERROR(DATEDIF(AGUSTUS!I381,AGUSTUS!D381,"Y"),"")</f>
        <v/>
      </c>
      <c r="DD381" s="71" t="str">
        <f ca="1">IFERROR(DATEDIF(AGUSTUS!I381,AGUSTUS!D381,"YM"),"")</f>
        <v/>
      </c>
      <c r="DE381" s="72" t="str">
        <f t="shared" ca="1" si="402"/>
        <v/>
      </c>
      <c r="DF381" s="72" t="str">
        <f ca="1">DE381&amp;AGUSTUS!K381</f>
        <v/>
      </c>
      <c r="DG381" s="72" t="str">
        <f>IF(AGUSTUS!Y381="","",IF(AGUSTUS!Y381&lt;18.5,"Kurus",IF(AGUSTUS!Y381&lt;25,"Normal",IF(AGUSTUS!Y381&lt;30,"Overweight (Risiko)",IF(AGUSTUS!Y381&lt;35,"Obesitas I","Obesitas II")))))</f>
        <v/>
      </c>
      <c r="DH381" s="72" t="str">
        <f t="shared" ca="1" si="403"/>
        <v/>
      </c>
      <c r="DI381" s="72" t="str">
        <f>IF(AGUSTUS!Z381="","",IF(AND(AGUSTUS!K381="L",AGUSTUS!Z381&lt;90),"Normal / Aman",IF(AND(AGUSTUS!K381="L",AGUSTUS!Z381&gt;=90,AGUSTUS!Z381&lt;=100),"Risiko Tinggi",IF(AND(AGUSTUS!K381="L",AGUSTUS!Z381&gt;100),"Obesitas (Sangat Berisiko)",IF(AND(AGUSTUS!K381="P",AGUSTUS!Z381&lt;80),"Normal / Aman",IF(AND(AGUSTUS!K381="P",AGUSTUS!Z381&gt;=80,AGUSTUS!Z381&lt;=95),"Risiko Tinggi",IF(AND(AGUSTUS!K381="P",AGUSTUS!Z381&gt;95),"Obesitas (Sangat Berisiko)","")))))))</f>
        <v/>
      </c>
      <c r="DJ381" s="72" t="str">
        <f t="shared" ca="1" si="404"/>
        <v/>
      </c>
      <c r="DK381" s="73" t="str">
        <f>IFERROR(ABS(LEFT(AGUSTUS!AA381,FIND("/",AGUSTUS!AA381)-1)),"")</f>
        <v/>
      </c>
      <c r="DL381" s="73" t="str">
        <f>IFERROR(ABS(MID(AGUSTUS!AA381,FIND("/",AGUSTUS!AA381)+1,LEN(AGUSTUS!AA381))),"")</f>
        <v/>
      </c>
      <c r="DM381" s="72" t="str">
        <f t="shared" si="405"/>
        <v/>
      </c>
      <c r="DN381" s="72" t="str">
        <f t="shared" ca="1" si="406"/>
        <v/>
      </c>
      <c r="DO381" s="72" t="str">
        <f>IF(AGUSTUS!AB381="","",IF(AGUSTUS!AB381&lt;181,"NORMAL",IF(AGUSTUS!AB381&lt;201,"Pre DM", "DM")))</f>
        <v/>
      </c>
      <c r="DP381" s="72" t="str">
        <f t="shared" ca="1" si="407"/>
        <v/>
      </c>
      <c r="DR381" s="71" t="str">
        <f ca="1">IFERROR(DATEDIF(SEPTEMBER!I381,SEPTEMBER!D381,"Y"),"")</f>
        <v/>
      </c>
      <c r="DS381" s="71" t="str">
        <f ca="1">IFERROR(DATEDIF(SEPTEMBER!I381,SEPTEMBER!D381,"YM"),"")</f>
        <v/>
      </c>
      <c r="DT381" s="72" t="str">
        <f t="shared" ca="1" si="408"/>
        <v/>
      </c>
      <c r="DU381" s="72" t="str">
        <f ca="1">DT381&amp;SEPTEMBER!K381</f>
        <v/>
      </c>
      <c r="DV381" s="72" t="str">
        <f>IF(SEPTEMBER!Y381="","",IF(SEPTEMBER!Y381&lt;18.5,"Kurus",IF(SEPTEMBER!Y381&lt;25,"Normal",IF(SEPTEMBER!Y381&lt;30,"Overweight (Risiko)",IF(SEPTEMBER!Y381&lt;35,"Obesitas I","Obesitas II")))))</f>
        <v/>
      </c>
      <c r="DW381" s="72" t="str">
        <f t="shared" ca="1" si="409"/>
        <v/>
      </c>
      <c r="DX381" s="72" t="str">
        <f>IF(SEPTEMBER!Z381="","",IF(AND(SEPTEMBER!K381="L",SEPTEMBER!Z381&lt;90),"Normal / Aman",IF(AND(SEPTEMBER!K381="L",SEPTEMBER!Z381&gt;=90,SEPTEMBER!Z381&lt;=100),"Risiko Tinggi",IF(AND(SEPTEMBER!K381="L",SEPTEMBER!Z381&gt;100),"Obesitas (Sangat Berisiko)",IF(AND(SEPTEMBER!K381="P",SEPTEMBER!Z381&lt;80),"Normal / Aman",IF(AND(SEPTEMBER!K381="P",SEPTEMBER!Z381&gt;=80,SEPTEMBER!Z381&lt;=95),"Risiko Tinggi",IF(AND(SEPTEMBER!K381="P",SEPTEMBER!Z381&gt;95),"Obesitas (Sangat Berisiko)","")))))))</f>
        <v/>
      </c>
      <c r="DY381" s="72" t="str">
        <f t="shared" ca="1" si="410"/>
        <v/>
      </c>
      <c r="DZ381" s="73" t="str">
        <f>IFERROR(ABS(LEFT(SEPTEMBER!AA381,FIND("/",SEPTEMBER!AA381)-1)),"")</f>
        <v/>
      </c>
      <c r="EA381" s="73" t="str">
        <f>IFERROR(ABS(MID(SEPTEMBER!AA381,FIND("/",SEPTEMBER!AA381)+1,LEN(SEPTEMBER!AA381))),"")</f>
        <v/>
      </c>
      <c r="EB381" s="72" t="str">
        <f t="shared" si="411"/>
        <v/>
      </c>
      <c r="EC381" s="72" t="str">
        <f t="shared" ca="1" si="412"/>
        <v/>
      </c>
      <c r="ED381" s="72" t="str">
        <f>IF(SEPTEMBER!AB381="","",IF(SEPTEMBER!AB381&lt;181,"NORMAL",IF(SEPTEMBER!AB381&lt;201,"Pre DM", "DM")))</f>
        <v/>
      </c>
      <c r="EE381" s="72" t="str">
        <f t="shared" ca="1" si="413"/>
        <v/>
      </c>
      <c r="EG381" s="71" t="str">
        <f ca="1">IFERROR(DATEDIF(OKTOBER!I381,OKTOBER!D381,"Y"),"")</f>
        <v/>
      </c>
      <c r="EH381" s="71" t="str">
        <f ca="1">IFERROR(DATEDIF(OKTOBER!I381,OKTOBER!D381,"YM"),"")</f>
        <v/>
      </c>
      <c r="EI381" s="72" t="str">
        <f t="shared" ca="1" si="414"/>
        <v/>
      </c>
      <c r="EJ381" s="72" t="str">
        <f ca="1">EI381&amp;OKTOBER!K381</f>
        <v/>
      </c>
      <c r="EK381" s="72" t="str">
        <f>IF(OKTOBER!Y381="","",IF(OKTOBER!Y381&lt;18.5,"Kurus",IF(OKTOBER!Y381&lt;25,"Normal",IF(OKTOBER!Y381&lt;30,"Overweight (Risiko)",IF(OKTOBER!Y381&lt;35,"Obesitas I","Obesitas II")))))</f>
        <v/>
      </c>
      <c r="EL381" s="72" t="str">
        <f t="shared" ca="1" si="415"/>
        <v/>
      </c>
      <c r="EM381" s="72" t="str">
        <f>IF(OKTOBER!Z381="","",IF(AND(OKTOBER!K381="L",OKTOBER!Z381&lt;90),"Normal / Aman",IF(AND(OKTOBER!K381="L",OKTOBER!Z381&gt;=90,OKTOBER!Z381&lt;=100),"Risiko Tinggi",IF(AND(OKTOBER!K381="L",OKTOBER!Z381&gt;100),"Obesitas (Sangat Berisiko)",IF(AND(OKTOBER!K381="P",OKTOBER!Z381&lt;80),"Normal / Aman",IF(AND(OKTOBER!K381="P",OKTOBER!Z381&gt;=80,OKTOBER!Z381&lt;=95),"Risiko Tinggi",IF(AND(OKTOBER!K381="P",OKTOBER!Z381&gt;95),"Obesitas (Sangat Berisiko)","")))))))</f>
        <v/>
      </c>
      <c r="EN381" s="72" t="str">
        <f t="shared" ca="1" si="416"/>
        <v/>
      </c>
      <c r="EO381" s="73" t="str">
        <f>IFERROR(ABS(LEFT(OKTOBER!AA381,FIND("/",OKTOBER!AA381)-1)),"")</f>
        <v/>
      </c>
      <c r="EP381" s="73" t="str">
        <f>IFERROR(ABS(MID(OKTOBER!AA381,FIND("/",OKTOBER!AA381)+1,LEN(OKTOBER!AA381))),"")</f>
        <v/>
      </c>
      <c r="EQ381" s="72" t="str">
        <f t="shared" si="417"/>
        <v/>
      </c>
      <c r="ER381" s="72" t="str">
        <f t="shared" ca="1" si="418"/>
        <v/>
      </c>
      <c r="ES381" s="72" t="str">
        <f>IF(OKTOBER!AB381="","",IF(OKTOBER!AB381&lt;181,"NORMAL",IF(OKTOBER!AB381&lt;201,"Pre DM", "DM")))</f>
        <v/>
      </c>
      <c r="ET381" s="72" t="str">
        <f t="shared" ca="1" si="419"/>
        <v/>
      </c>
      <c r="EV381" s="71" t="str">
        <f ca="1">IFERROR(DATEDIF(NOPEMBER!I381,NOPEMBER!D381,"Y"),"")</f>
        <v/>
      </c>
      <c r="EW381" s="71" t="str">
        <f ca="1">IFERROR(DATEDIF(NOPEMBER!I381,NOPEMBER!D381,"YM"),"")</f>
        <v/>
      </c>
      <c r="EX381" s="72" t="str">
        <f t="shared" ca="1" si="420"/>
        <v/>
      </c>
      <c r="EY381" s="72" t="str">
        <f ca="1">EX381&amp;NOPEMBER!K381</f>
        <v/>
      </c>
      <c r="EZ381" s="72" t="str">
        <f>IF(NOPEMBER!Y381="","",IF(NOPEMBER!Y381&lt;18.5,"Kurus",IF(NOPEMBER!Y381&lt;25,"Normal",IF(NOPEMBER!Y381&lt;30,"Overweight (Risiko)",IF(NOPEMBER!Y381&lt;35,"Obesitas I","Obesitas II")))))</f>
        <v/>
      </c>
      <c r="FA381" s="72" t="str">
        <f t="shared" ca="1" si="421"/>
        <v/>
      </c>
      <c r="FB381" s="72" t="str">
        <f>IF(NOPEMBER!Z381="","",IF(AND(NOPEMBER!K381="L",NOPEMBER!Z381&lt;90),"Normal / Aman",IF(AND(NOPEMBER!K381="L",NOPEMBER!Z381&gt;=90,NOPEMBER!Z381&lt;=100),"Risiko Tinggi",IF(AND(NOPEMBER!K381="L",NOPEMBER!Z381&gt;100),"Obesitas (Sangat Berisiko)",IF(AND(NOPEMBER!K381="P",NOPEMBER!Z381&lt;80),"Normal / Aman",IF(AND(NOPEMBER!K381="P",NOPEMBER!Z381&gt;=80,NOPEMBER!Z381&lt;=95),"Risiko Tinggi",IF(AND(NOPEMBER!K381="P",NOPEMBER!Z381&gt;95),"Obesitas (Sangat Berisiko)","")))))))</f>
        <v/>
      </c>
      <c r="FC381" s="72" t="str">
        <f t="shared" ca="1" si="422"/>
        <v/>
      </c>
      <c r="FD381" s="73" t="str">
        <f>IFERROR(ABS(LEFT(NOPEMBER!AA381,FIND("/",NOPEMBER!AA381)-1)),"")</f>
        <v/>
      </c>
      <c r="FE381" s="73" t="str">
        <f>IFERROR(ABS(MID(NOPEMBER!AA381,FIND("/",NOPEMBER!AA381)+1,LEN(NOPEMBER!AA381))),"")</f>
        <v/>
      </c>
      <c r="FF381" s="72" t="str">
        <f t="shared" si="423"/>
        <v/>
      </c>
      <c r="FG381" s="72" t="str">
        <f t="shared" ca="1" si="424"/>
        <v/>
      </c>
      <c r="FH381" s="72" t="str">
        <f>IF(NOPEMBER!AB381="","",IF(NOPEMBER!AB381&lt;181,"NORMAL",IF(NOPEMBER!AB381&lt;201,"Pre DM", "DM")))</f>
        <v/>
      </c>
      <c r="FI381" s="72" t="str">
        <f t="shared" ca="1" si="425"/>
        <v/>
      </c>
      <c r="FK381" s="71" t="str">
        <f ca="1">IFERROR(DATEDIF(DESEMBER!I381,DESEMBER!D381,"Y"),"")</f>
        <v/>
      </c>
      <c r="FL381" s="71" t="str">
        <f ca="1">IFERROR(DATEDIF(DESEMBER!I381,DESEMBER!D381,"YM"),"")</f>
        <v/>
      </c>
      <c r="FM381" s="72" t="str">
        <f t="shared" ca="1" si="426"/>
        <v/>
      </c>
      <c r="FN381" s="72" t="str">
        <f ca="1">FM381&amp;DESEMBER!K381</f>
        <v/>
      </c>
      <c r="FO381" s="72" t="str">
        <f>IF(DESEMBER!Y381="","",IF(DESEMBER!Y381&lt;18.5,"Kurus",IF(DESEMBER!Y381&lt;25,"Normal",IF(DESEMBER!Y381&lt;30,"Overweight (Risiko)",IF(DESEMBER!Y381&lt;35,"Obesitas I","Obesitas II")))))</f>
        <v/>
      </c>
      <c r="FP381" s="72" t="str">
        <f t="shared" ca="1" si="427"/>
        <v/>
      </c>
      <c r="FQ381" s="72" t="str">
        <f>IF(DESEMBER!Z381="","",IF(AND(DESEMBER!K381="L",DESEMBER!Z381&lt;90),"Normal / Aman",IF(AND(DESEMBER!K381="L",DESEMBER!Z381&gt;=90,DESEMBER!Z381&lt;=100),"Risiko Tinggi",IF(AND(DESEMBER!K381="L",DESEMBER!Z381&gt;100),"Obesitas (Sangat Berisiko)",IF(AND(DESEMBER!K381="P",DESEMBER!Z381&lt;80),"Normal / Aman",IF(AND(DESEMBER!K381="P",DESEMBER!Z381&gt;=80,DESEMBER!Z381&lt;=95),"Risiko Tinggi",IF(AND(DESEMBER!K381="P",DESEMBER!Z381&gt;95),"Obesitas (Sangat Berisiko)","")))))))</f>
        <v/>
      </c>
      <c r="FR381" s="72" t="str">
        <f t="shared" ca="1" si="428"/>
        <v/>
      </c>
      <c r="FS381" s="73" t="str">
        <f>IFERROR(ABS(LEFT(DESEMBER!AA381,FIND("/",DESEMBER!AA381)-1)),"")</f>
        <v/>
      </c>
      <c r="FT381" s="73" t="str">
        <f>IFERROR(ABS(MID(DESEMBER!AA381,FIND("/",DESEMBER!AA381)+1,LEN(DESEMBER!AA381))),"")</f>
        <v/>
      </c>
      <c r="FU381" s="72" t="str">
        <f t="shared" si="429"/>
        <v/>
      </c>
      <c r="FV381" s="72" t="str">
        <f t="shared" ca="1" si="430"/>
        <v/>
      </c>
      <c r="FW381" s="72" t="str">
        <f>IF(DESEMBER!AB381="","",IF(DESEMBER!AB381&lt;181,"NORMAL",IF(DESEMBER!AB381&lt;201,"Pre DM", "DM")))</f>
        <v/>
      </c>
      <c r="FX381" s="72" t="str">
        <f t="shared" ca="1" si="431"/>
        <v/>
      </c>
    </row>
    <row r="382" spans="2:180" x14ac:dyDescent="0.25">
      <c r="B382" s="71" t="str">
        <f ca="1">IFERROR(DATEDIF(JANUARI!I382,JANUARI!D382,"Y"),"")</f>
        <v/>
      </c>
      <c r="C382" s="71" t="str">
        <f ca="1">IFERROR(DATEDIF(JANUARI!I382,JANUARI!D382,"YM"),"")</f>
        <v/>
      </c>
      <c r="D382" s="72" t="str">
        <f t="shared" ca="1" si="360"/>
        <v/>
      </c>
      <c r="E382" s="72" t="str">
        <f ca="1">D382&amp;JANUARI!K382</f>
        <v/>
      </c>
      <c r="F382" s="72" t="str">
        <f>IF(JANUARI!Y382="","",IF(JANUARI!Y382&lt;18.5,"Kurus",IF(JANUARI!Y382&lt;25,"Normal",IF(JANUARI!Y382&lt;30,"Overweight (Risiko)",IF(JANUARI!Y382&lt;35,"Obesitas I","Obesitas II")))))</f>
        <v/>
      </c>
      <c r="G382" s="72" t="str">
        <f t="shared" ca="1" si="361"/>
        <v/>
      </c>
      <c r="H382" s="72" t="str">
        <f>IF(JANUARI!Z382="","",IF(AND(JANUARI!K382="L",JANUARI!Z382&lt;90),"Normal / Aman",IF(AND(JANUARI!K382="L",JANUARI!Z382&gt;=90,JANUARI!Z382&lt;=100),"Risiko Tinggi",IF(AND(JANUARI!K382="L",JANUARI!Z382&gt;100),"Obesitas (Sangat Berisiko)",IF(AND(JANUARI!K382="P",JANUARI!Z382&lt;80),"Normal / Aman",IF(AND(JANUARI!K382="P",JANUARI!Z382&gt;=80,JANUARI!Z382&lt;=95),"Risiko Tinggi",IF(AND(JANUARI!K382="P",JANUARI!Z382&gt;95),"Obesitas (Sangat Berisiko)","")))))))</f>
        <v/>
      </c>
      <c r="I382" s="72" t="str">
        <f t="shared" ca="1" si="362"/>
        <v/>
      </c>
      <c r="J382" s="73" t="str">
        <f>IFERROR(ABS(LEFT(JANUARI!AA382,FIND("/",JANUARI!AA382)-1)),"")</f>
        <v/>
      </c>
      <c r="K382" s="73" t="str">
        <f>IFERROR(ABS(MID(JANUARI!AA382,FIND("/",JANUARI!AA382)+1,LEN(JANUARI!AA382))),"")</f>
        <v/>
      </c>
      <c r="L382" s="72" t="str">
        <f t="shared" si="363"/>
        <v/>
      </c>
      <c r="M382" s="72" t="str">
        <f t="shared" ca="1" si="364"/>
        <v/>
      </c>
      <c r="N382" s="72" t="str">
        <f>IF(JANUARI!AB382="","",IF(JANUARI!AB382&lt;181,"NORMAL",IF(JANUARI!AB382&lt;201,"Pre DM", "DM")))</f>
        <v/>
      </c>
      <c r="O382" s="72" t="str">
        <f t="shared" ca="1" si="365"/>
        <v/>
      </c>
      <c r="Q382" s="71" t="str">
        <f ca="1">IFERROR(DATEDIF(PEBRUARI!I382,PEBRUARI!D382,"Y"),"")</f>
        <v/>
      </c>
      <c r="R382" s="71" t="str">
        <f ca="1">IFERROR(DATEDIF(PEBRUARI!I382,PEBRUARI!D382,"YM"),"")</f>
        <v/>
      </c>
      <c r="S382" s="72" t="str">
        <f t="shared" ca="1" si="366"/>
        <v/>
      </c>
      <c r="T382" s="72" t="str">
        <f ca="1">S382&amp;PEBRUARI!K382</f>
        <v/>
      </c>
      <c r="U382" s="72" t="str">
        <f>IF(PEBRUARI!Y382="","",IF(PEBRUARI!Y382&lt;18.5,"Kurus",IF(PEBRUARI!Y382&lt;25,"Normal",IF(PEBRUARI!Y382&lt;30,"Overweight (Risiko)",IF(PEBRUARI!Y382&lt;35,"Obesitas I","Obesitas II")))))</f>
        <v/>
      </c>
      <c r="V382" s="72" t="str">
        <f t="shared" ca="1" si="367"/>
        <v/>
      </c>
      <c r="W382" s="72" t="str">
        <f>IF(PEBRUARI!Z382="","",IF(AND(PEBRUARI!K382="L",PEBRUARI!Z382&lt;90),"Normal / Aman",IF(AND(PEBRUARI!K382="L",PEBRUARI!Z382&gt;=90,PEBRUARI!Z382&lt;=100),"Risiko Tinggi",IF(AND(PEBRUARI!K382="L",PEBRUARI!Z382&gt;100),"Obesitas (Sangat Berisiko)",IF(AND(PEBRUARI!K382="P",PEBRUARI!Z382&lt;80),"Normal / Aman",IF(AND(PEBRUARI!K382="P",PEBRUARI!Z382&gt;=80,PEBRUARI!Z382&lt;=95),"Risiko Tinggi",IF(AND(PEBRUARI!K382="P",PEBRUARI!Z382&gt;95),"Obesitas (Sangat Berisiko)","")))))))</f>
        <v/>
      </c>
      <c r="X382" s="72" t="str">
        <f t="shared" ca="1" si="368"/>
        <v/>
      </c>
      <c r="Y382" s="73" t="str">
        <f>IFERROR(ABS(LEFT(PEBRUARI!AA382,FIND("/",PEBRUARI!AA382)-1)),"")</f>
        <v/>
      </c>
      <c r="Z382" s="73" t="str">
        <f>IFERROR(ABS(MID(PEBRUARI!AA382,FIND("/",PEBRUARI!AA382)+1,LEN(PEBRUARI!AA382))),"")</f>
        <v/>
      </c>
      <c r="AA382" s="72" t="str">
        <f t="shared" si="369"/>
        <v/>
      </c>
      <c r="AB382" s="72" t="str">
        <f t="shared" ca="1" si="370"/>
        <v/>
      </c>
      <c r="AC382" s="72" t="str">
        <f>IF(PEBRUARI!AB382="","",IF(PEBRUARI!AB382&lt;181,"NORMAL",IF(PEBRUARI!AB382&lt;201,"Pre DM", "DM")))</f>
        <v/>
      </c>
      <c r="AD382" s="72" t="str">
        <f t="shared" ca="1" si="371"/>
        <v/>
      </c>
      <c r="AF382" s="71" t="str">
        <f ca="1">IFERROR(DATEDIF(MARET!I382,MARET!D382,"Y"),"")</f>
        <v/>
      </c>
      <c r="AG382" s="71" t="str">
        <f ca="1">IFERROR(DATEDIF(MARET!I382,MARET!D382,"YM"),"")</f>
        <v/>
      </c>
      <c r="AH382" s="72" t="str">
        <f t="shared" ca="1" si="372"/>
        <v/>
      </c>
      <c r="AI382" s="72" t="str">
        <f ca="1">AH382&amp;MARET!K382</f>
        <v/>
      </c>
      <c r="AJ382" s="72" t="str">
        <f>IF(MARET!Y382="","",IF(MARET!Y382&lt;18.5,"Kurus",IF(MARET!Y382&lt;25,"Normal",IF(MARET!Y382&lt;30,"Overweight (Risiko)",IF(MARET!Y382&lt;35,"Obesitas I","Obesitas II")))))</f>
        <v/>
      </c>
      <c r="AK382" s="72" t="str">
        <f t="shared" ca="1" si="373"/>
        <v/>
      </c>
      <c r="AL382" s="72" t="str">
        <f>IF(MARET!Z382="","",IF(AND(MARET!K382="L",MARET!Z382&lt;90),"Normal / Aman",IF(AND(MARET!K382="L",MARET!Z382&gt;=90,MARET!Z382&lt;=100),"Risiko Tinggi",IF(AND(MARET!K382="L",MARET!Z382&gt;100),"Obesitas (Sangat Berisiko)",IF(AND(MARET!K382="P",MARET!Z382&lt;80),"Normal / Aman",IF(AND(MARET!K382="P",MARET!Z382&gt;=80,MARET!Z382&lt;=95),"Risiko Tinggi",IF(AND(MARET!K382="P",MARET!Z382&gt;95),"Obesitas (Sangat Berisiko)","")))))))</f>
        <v/>
      </c>
      <c r="AM382" s="72" t="str">
        <f t="shared" ca="1" si="374"/>
        <v/>
      </c>
      <c r="AN382" s="73" t="str">
        <f>IFERROR(ABS(LEFT(MARET!AA382,FIND("/",MARET!AA382)-1)),"")</f>
        <v/>
      </c>
      <c r="AO382" s="73" t="str">
        <f>IFERROR(ABS(MID(MARET!AA382,FIND("/",MARET!AA382)+1,LEN(MARET!AA382))),"")</f>
        <v/>
      </c>
      <c r="AP382" s="72" t="str">
        <f t="shared" si="375"/>
        <v/>
      </c>
      <c r="AQ382" s="72" t="str">
        <f t="shared" ca="1" si="376"/>
        <v/>
      </c>
      <c r="AR382" s="72" t="str">
        <f>IF(MARET!AB382="","",IF(MARET!AB382&lt;181,"NORMAL",IF(MARET!AB382&lt;201,"Pre DM", "DM")))</f>
        <v/>
      </c>
      <c r="AS382" s="72" t="str">
        <f t="shared" ca="1" si="377"/>
        <v/>
      </c>
      <c r="AU382" s="71" t="str">
        <f ca="1">IFERROR(DATEDIF(APRIL!I382,APRIL!D382,"Y"),"")</f>
        <v/>
      </c>
      <c r="AV382" s="71" t="str">
        <f ca="1">IFERROR(DATEDIF(APRIL!I382,APRIL!D382,"YM"),"")</f>
        <v/>
      </c>
      <c r="AW382" s="72" t="str">
        <f t="shared" ca="1" si="378"/>
        <v/>
      </c>
      <c r="AX382" s="72" t="str">
        <f ca="1">AW382&amp;APRIL!K382</f>
        <v/>
      </c>
      <c r="AY382" s="72" t="str">
        <f>IF(APRIL!Y382="","",IF(APRIL!Y382&lt;18.5,"Kurus",IF(APRIL!Y382&lt;25,"Normal",IF(APRIL!Y382&lt;30,"Overweight (Risiko)",IF(APRIL!Y382&lt;35,"Obesitas I","Obesitas II")))))</f>
        <v/>
      </c>
      <c r="AZ382" s="72" t="str">
        <f t="shared" ca="1" si="379"/>
        <v/>
      </c>
      <c r="BA382" s="72" t="str">
        <f>IF(APRIL!Z382="","",IF(AND(APRIL!K382="L",APRIL!Z382&lt;90),"Normal / Aman",IF(AND(APRIL!K382="L",APRIL!Z382&gt;=90,APRIL!Z382&lt;=100),"Risiko Tinggi",IF(AND(APRIL!K382="L",APRIL!Z382&gt;100),"Obesitas (Sangat Berisiko)",IF(AND(APRIL!K382="P",APRIL!Z382&lt;80),"Normal / Aman",IF(AND(APRIL!K382="P",APRIL!Z382&gt;=80,APRIL!Z382&lt;=95),"Risiko Tinggi",IF(AND(APRIL!K382="P",APRIL!Z382&gt;95),"Obesitas (Sangat Berisiko)","")))))))</f>
        <v/>
      </c>
      <c r="BB382" s="72" t="str">
        <f t="shared" ca="1" si="380"/>
        <v/>
      </c>
      <c r="BC382" s="73" t="str">
        <f>IFERROR(ABS(LEFT(APRIL!AA382,FIND("/",APRIL!AA382)-1)),"")</f>
        <v/>
      </c>
      <c r="BD382" s="73" t="str">
        <f>IFERROR(ABS(MID(APRIL!AA382,FIND("/",APRIL!AA382)+1,LEN(APRIL!AA382))),"")</f>
        <v/>
      </c>
      <c r="BE382" s="72" t="str">
        <f t="shared" si="381"/>
        <v/>
      </c>
      <c r="BF382" s="72" t="str">
        <f t="shared" ca="1" si="382"/>
        <v/>
      </c>
      <c r="BG382" s="72" t="str">
        <f>IF(APRIL!AB382="","",IF(APRIL!AB382&lt;181,"NORMAL",IF(APRIL!AB382&lt;201,"Pre DM", "DM")))</f>
        <v/>
      </c>
      <c r="BH382" s="72" t="str">
        <f t="shared" ca="1" si="383"/>
        <v/>
      </c>
      <c r="BJ382" s="71" t="str">
        <f ca="1">IFERROR(DATEDIF(MEI!I382,MEI!D382,"Y"),"")</f>
        <v/>
      </c>
      <c r="BK382" s="71" t="str">
        <f ca="1">IFERROR(DATEDIF(MEI!I382,MEI!D382,"YM"),"")</f>
        <v/>
      </c>
      <c r="BL382" s="72" t="str">
        <f t="shared" ca="1" si="384"/>
        <v/>
      </c>
      <c r="BM382" s="72" t="str">
        <f ca="1">BL382&amp;MEI!K382</f>
        <v/>
      </c>
      <c r="BN382" s="72" t="str">
        <f>IF(MEI!Y382="","",IF(MEI!Y382&lt;18.5,"Kurus",IF(MEI!Y382&lt;25,"Normal",IF(MEI!Y382&lt;30,"Overweight (Risiko)",IF(MEI!Y382&lt;35,"Obesitas I","Obesitas II")))))</f>
        <v/>
      </c>
      <c r="BO382" s="72" t="str">
        <f t="shared" ca="1" si="385"/>
        <v/>
      </c>
      <c r="BP382" s="72" t="str">
        <f>IF(MEI!Z382="","",IF(AND(MEI!K382="L",MEI!Z382&lt;90),"Normal / Aman",IF(AND(MEI!K382="L",MEI!Z382&gt;=90,MEI!Z382&lt;=100),"Risiko Tinggi",IF(AND(MEI!K382="L",MEI!Z382&gt;100),"Obesitas (Sangat Berisiko)",IF(AND(MEI!K382="P",MEI!Z382&lt;80),"Normal / Aman",IF(AND(MEI!K382="P",MEI!Z382&gt;=80,MEI!Z382&lt;=95),"Risiko Tinggi",IF(AND(MEI!K382="P",MEI!Z382&gt;95),"Obesitas (Sangat Berisiko)","")))))))</f>
        <v/>
      </c>
      <c r="BQ382" s="72" t="str">
        <f t="shared" ca="1" si="386"/>
        <v/>
      </c>
      <c r="BR382" s="73" t="str">
        <f>IFERROR(ABS(LEFT(MEI!AA382,FIND("/",MEI!AA382)-1)),"")</f>
        <v/>
      </c>
      <c r="BS382" s="73" t="str">
        <f>IFERROR(ABS(MID(MEI!AA382,FIND("/",MEI!AA382)+1,LEN(MEI!AA382))),"")</f>
        <v/>
      </c>
      <c r="BT382" s="72" t="str">
        <f t="shared" si="387"/>
        <v/>
      </c>
      <c r="BU382" s="72" t="str">
        <f t="shared" ca="1" si="388"/>
        <v/>
      </c>
      <c r="BV382" s="72" t="str">
        <f>IF(MEI!AB382="","",IF(MEI!AB382&lt;181,"NORMAL",IF(MEI!AB382&lt;201,"Pre DM", "DM")))</f>
        <v/>
      </c>
      <c r="BW382" s="72" t="str">
        <f t="shared" ca="1" si="389"/>
        <v/>
      </c>
      <c r="BY382" s="71" t="str">
        <f ca="1">IFERROR(DATEDIF(JUNI!I382,JUNI!D382,"Y"),"")</f>
        <v/>
      </c>
      <c r="BZ382" s="71" t="str">
        <f ca="1">IFERROR(DATEDIF(JUNI!I382,JUNI!D382,"YM"),"")</f>
        <v/>
      </c>
      <c r="CA382" s="72" t="str">
        <f t="shared" ca="1" si="390"/>
        <v/>
      </c>
      <c r="CB382" s="72" t="str">
        <f ca="1">CA382&amp;JUNI!K382</f>
        <v/>
      </c>
      <c r="CC382" s="72" t="str">
        <f>IF(JUNI!Y382="","",IF(JUNI!Y382&lt;18.5,"Kurus",IF(JUNI!Y382&lt;25,"Normal",IF(JUNI!Y382&lt;30,"Overweight (Risiko)",IF(JUNI!Y382&lt;35,"Obesitas I","Obesitas II")))))</f>
        <v/>
      </c>
      <c r="CD382" s="72" t="str">
        <f t="shared" ca="1" si="391"/>
        <v/>
      </c>
      <c r="CE382" s="72" t="str">
        <f>IF(JUNI!Z382="","",IF(AND(JUNI!K382="L",JUNI!Z382&lt;90),"Normal / Aman",IF(AND(JUNI!K382="L",JUNI!Z382&gt;=90,JUNI!Z382&lt;=100),"Risiko Tinggi",IF(AND(JUNI!K382="L",JUNI!Z382&gt;100),"Obesitas (Sangat Berisiko)",IF(AND(JUNI!K382="P",JUNI!Z382&lt;80),"Normal / Aman",IF(AND(JUNI!K382="P",JUNI!Z382&gt;=80,JUNI!Z382&lt;=95),"Risiko Tinggi",IF(AND(JUNI!K382="P",JUNI!Z382&gt;95),"Obesitas (Sangat Berisiko)","")))))))</f>
        <v/>
      </c>
      <c r="CF382" s="72" t="str">
        <f t="shared" ca="1" si="392"/>
        <v/>
      </c>
      <c r="CG382" s="73" t="str">
        <f>IFERROR(ABS(LEFT(JUNI!AA382,FIND("/",JUNI!AA382)-1)),"")</f>
        <v/>
      </c>
      <c r="CH382" s="73" t="str">
        <f>IFERROR(ABS(MID(JUNI!AA382,FIND("/",JUNI!AA382)+1,LEN(JUNI!AA382))),"")</f>
        <v/>
      </c>
      <c r="CI382" s="72" t="str">
        <f t="shared" si="393"/>
        <v/>
      </c>
      <c r="CJ382" s="72" t="str">
        <f t="shared" ca="1" si="394"/>
        <v/>
      </c>
      <c r="CK382" s="72" t="str">
        <f>IF(JUNI!AB382="","",IF(JUNI!AB382&lt;181,"NORMAL",IF(JUNI!AB382&lt;201,"Pre DM", "DM")))</f>
        <v/>
      </c>
      <c r="CL382" s="72" t="str">
        <f t="shared" ca="1" si="395"/>
        <v/>
      </c>
      <c r="CN382" s="71" t="str">
        <f ca="1">IFERROR(DATEDIF(JULI!I382,JULI!D382,"Y"),"")</f>
        <v/>
      </c>
      <c r="CO382" s="71" t="str">
        <f ca="1">IFERROR(DATEDIF(JULI!I382,JULI!D382,"YM"),"")</f>
        <v/>
      </c>
      <c r="CP382" s="72" t="str">
        <f t="shared" ca="1" si="396"/>
        <v/>
      </c>
      <c r="CQ382" s="72" t="str">
        <f ca="1">CP382&amp;JULI!K382</f>
        <v/>
      </c>
      <c r="CR382" s="72" t="str">
        <f>IF(JULI!Y382="","",IF(JULI!Y382&lt;18.5,"Kurus",IF(JULI!Y382&lt;25,"Normal",IF(JULI!Y382&lt;30,"Overweight (Risiko)",IF(JULI!Y382&lt;35,"Obesitas I","Obesitas II")))))</f>
        <v/>
      </c>
      <c r="CS382" s="72" t="str">
        <f t="shared" ca="1" si="397"/>
        <v/>
      </c>
      <c r="CT382" s="72" t="str">
        <f>IF(JULI!Z382="","",IF(AND(JULI!K382="L",JULI!Z382&lt;90),"Normal / Aman",IF(AND(JULI!K382="L",JULI!Z382&gt;=90,JULI!Z382&lt;=100),"Risiko Tinggi",IF(AND(JULI!K382="L",JULI!Z382&gt;100),"Obesitas (Sangat Berisiko)",IF(AND(JULI!K382="P",JULI!Z382&lt;80),"Normal / Aman",IF(AND(JULI!K382="P",JULI!Z382&gt;=80,JULI!Z382&lt;=95),"Risiko Tinggi",IF(AND(JULI!K382="P",JULI!Z382&gt;95),"Obesitas (Sangat Berisiko)","")))))))</f>
        <v/>
      </c>
      <c r="CU382" s="72" t="str">
        <f t="shared" ca="1" si="398"/>
        <v/>
      </c>
      <c r="CV382" s="73" t="str">
        <f>IFERROR(ABS(LEFT(JULI!AA382,FIND("/",JULI!AA382)-1)),"")</f>
        <v/>
      </c>
      <c r="CW382" s="73" t="str">
        <f>IFERROR(ABS(MID(JULI!AA382,FIND("/",JULI!AA382)+1,LEN(JULI!AA382))),"")</f>
        <v/>
      </c>
      <c r="CX382" s="72" t="str">
        <f t="shared" si="399"/>
        <v/>
      </c>
      <c r="CY382" s="72" t="str">
        <f t="shared" ca="1" si="400"/>
        <v/>
      </c>
      <c r="CZ382" s="72" t="str">
        <f>IF(JULI!AB382="","",IF(JULI!AB382&lt;181,"NORMAL",IF(JULI!AB382&lt;201,"Pre DM", "DM")))</f>
        <v/>
      </c>
      <c r="DA382" s="72" t="str">
        <f t="shared" ca="1" si="401"/>
        <v/>
      </c>
      <c r="DC382" s="71" t="str">
        <f ca="1">IFERROR(DATEDIF(AGUSTUS!I382,AGUSTUS!D382,"Y"),"")</f>
        <v/>
      </c>
      <c r="DD382" s="71" t="str">
        <f ca="1">IFERROR(DATEDIF(AGUSTUS!I382,AGUSTUS!D382,"YM"),"")</f>
        <v/>
      </c>
      <c r="DE382" s="72" t="str">
        <f t="shared" ca="1" si="402"/>
        <v/>
      </c>
      <c r="DF382" s="72" t="str">
        <f ca="1">DE382&amp;AGUSTUS!K382</f>
        <v/>
      </c>
      <c r="DG382" s="72" t="str">
        <f>IF(AGUSTUS!Y382="","",IF(AGUSTUS!Y382&lt;18.5,"Kurus",IF(AGUSTUS!Y382&lt;25,"Normal",IF(AGUSTUS!Y382&lt;30,"Overweight (Risiko)",IF(AGUSTUS!Y382&lt;35,"Obesitas I","Obesitas II")))))</f>
        <v/>
      </c>
      <c r="DH382" s="72" t="str">
        <f t="shared" ca="1" si="403"/>
        <v/>
      </c>
      <c r="DI382" s="72" t="str">
        <f>IF(AGUSTUS!Z382="","",IF(AND(AGUSTUS!K382="L",AGUSTUS!Z382&lt;90),"Normal / Aman",IF(AND(AGUSTUS!K382="L",AGUSTUS!Z382&gt;=90,AGUSTUS!Z382&lt;=100),"Risiko Tinggi",IF(AND(AGUSTUS!K382="L",AGUSTUS!Z382&gt;100),"Obesitas (Sangat Berisiko)",IF(AND(AGUSTUS!K382="P",AGUSTUS!Z382&lt;80),"Normal / Aman",IF(AND(AGUSTUS!K382="P",AGUSTUS!Z382&gt;=80,AGUSTUS!Z382&lt;=95),"Risiko Tinggi",IF(AND(AGUSTUS!K382="P",AGUSTUS!Z382&gt;95),"Obesitas (Sangat Berisiko)","")))))))</f>
        <v/>
      </c>
      <c r="DJ382" s="72" t="str">
        <f t="shared" ca="1" si="404"/>
        <v/>
      </c>
      <c r="DK382" s="73" t="str">
        <f>IFERROR(ABS(LEFT(AGUSTUS!AA382,FIND("/",AGUSTUS!AA382)-1)),"")</f>
        <v/>
      </c>
      <c r="DL382" s="73" t="str">
        <f>IFERROR(ABS(MID(AGUSTUS!AA382,FIND("/",AGUSTUS!AA382)+1,LEN(AGUSTUS!AA382))),"")</f>
        <v/>
      </c>
      <c r="DM382" s="72" t="str">
        <f t="shared" si="405"/>
        <v/>
      </c>
      <c r="DN382" s="72" t="str">
        <f t="shared" ca="1" si="406"/>
        <v/>
      </c>
      <c r="DO382" s="72" t="str">
        <f>IF(AGUSTUS!AB382="","",IF(AGUSTUS!AB382&lt;181,"NORMAL",IF(AGUSTUS!AB382&lt;201,"Pre DM", "DM")))</f>
        <v/>
      </c>
      <c r="DP382" s="72" t="str">
        <f t="shared" ca="1" si="407"/>
        <v/>
      </c>
      <c r="DR382" s="71" t="str">
        <f ca="1">IFERROR(DATEDIF(SEPTEMBER!I382,SEPTEMBER!D382,"Y"),"")</f>
        <v/>
      </c>
      <c r="DS382" s="71" t="str">
        <f ca="1">IFERROR(DATEDIF(SEPTEMBER!I382,SEPTEMBER!D382,"YM"),"")</f>
        <v/>
      </c>
      <c r="DT382" s="72" t="str">
        <f t="shared" ca="1" si="408"/>
        <v/>
      </c>
      <c r="DU382" s="72" t="str">
        <f ca="1">DT382&amp;SEPTEMBER!K382</f>
        <v/>
      </c>
      <c r="DV382" s="72" t="str">
        <f>IF(SEPTEMBER!Y382="","",IF(SEPTEMBER!Y382&lt;18.5,"Kurus",IF(SEPTEMBER!Y382&lt;25,"Normal",IF(SEPTEMBER!Y382&lt;30,"Overweight (Risiko)",IF(SEPTEMBER!Y382&lt;35,"Obesitas I","Obesitas II")))))</f>
        <v/>
      </c>
      <c r="DW382" s="72" t="str">
        <f t="shared" ca="1" si="409"/>
        <v/>
      </c>
      <c r="DX382" s="72" t="str">
        <f>IF(SEPTEMBER!Z382="","",IF(AND(SEPTEMBER!K382="L",SEPTEMBER!Z382&lt;90),"Normal / Aman",IF(AND(SEPTEMBER!K382="L",SEPTEMBER!Z382&gt;=90,SEPTEMBER!Z382&lt;=100),"Risiko Tinggi",IF(AND(SEPTEMBER!K382="L",SEPTEMBER!Z382&gt;100),"Obesitas (Sangat Berisiko)",IF(AND(SEPTEMBER!K382="P",SEPTEMBER!Z382&lt;80),"Normal / Aman",IF(AND(SEPTEMBER!K382="P",SEPTEMBER!Z382&gt;=80,SEPTEMBER!Z382&lt;=95),"Risiko Tinggi",IF(AND(SEPTEMBER!K382="P",SEPTEMBER!Z382&gt;95),"Obesitas (Sangat Berisiko)","")))))))</f>
        <v/>
      </c>
      <c r="DY382" s="72" t="str">
        <f t="shared" ca="1" si="410"/>
        <v/>
      </c>
      <c r="DZ382" s="73" t="str">
        <f>IFERROR(ABS(LEFT(SEPTEMBER!AA382,FIND("/",SEPTEMBER!AA382)-1)),"")</f>
        <v/>
      </c>
      <c r="EA382" s="73" t="str">
        <f>IFERROR(ABS(MID(SEPTEMBER!AA382,FIND("/",SEPTEMBER!AA382)+1,LEN(SEPTEMBER!AA382))),"")</f>
        <v/>
      </c>
      <c r="EB382" s="72" t="str">
        <f t="shared" si="411"/>
        <v/>
      </c>
      <c r="EC382" s="72" t="str">
        <f t="shared" ca="1" si="412"/>
        <v/>
      </c>
      <c r="ED382" s="72" t="str">
        <f>IF(SEPTEMBER!AB382="","",IF(SEPTEMBER!AB382&lt;181,"NORMAL",IF(SEPTEMBER!AB382&lt;201,"Pre DM", "DM")))</f>
        <v/>
      </c>
      <c r="EE382" s="72" t="str">
        <f t="shared" ca="1" si="413"/>
        <v/>
      </c>
      <c r="EG382" s="71" t="str">
        <f ca="1">IFERROR(DATEDIF(OKTOBER!I382,OKTOBER!D382,"Y"),"")</f>
        <v/>
      </c>
      <c r="EH382" s="71" t="str">
        <f ca="1">IFERROR(DATEDIF(OKTOBER!I382,OKTOBER!D382,"YM"),"")</f>
        <v/>
      </c>
      <c r="EI382" s="72" t="str">
        <f t="shared" ca="1" si="414"/>
        <v/>
      </c>
      <c r="EJ382" s="72" t="str">
        <f ca="1">EI382&amp;OKTOBER!K382</f>
        <v/>
      </c>
      <c r="EK382" s="72" t="str">
        <f>IF(OKTOBER!Y382="","",IF(OKTOBER!Y382&lt;18.5,"Kurus",IF(OKTOBER!Y382&lt;25,"Normal",IF(OKTOBER!Y382&lt;30,"Overweight (Risiko)",IF(OKTOBER!Y382&lt;35,"Obesitas I","Obesitas II")))))</f>
        <v/>
      </c>
      <c r="EL382" s="72" t="str">
        <f t="shared" ca="1" si="415"/>
        <v/>
      </c>
      <c r="EM382" s="72" t="str">
        <f>IF(OKTOBER!Z382="","",IF(AND(OKTOBER!K382="L",OKTOBER!Z382&lt;90),"Normal / Aman",IF(AND(OKTOBER!K382="L",OKTOBER!Z382&gt;=90,OKTOBER!Z382&lt;=100),"Risiko Tinggi",IF(AND(OKTOBER!K382="L",OKTOBER!Z382&gt;100),"Obesitas (Sangat Berisiko)",IF(AND(OKTOBER!K382="P",OKTOBER!Z382&lt;80),"Normal / Aman",IF(AND(OKTOBER!K382="P",OKTOBER!Z382&gt;=80,OKTOBER!Z382&lt;=95),"Risiko Tinggi",IF(AND(OKTOBER!K382="P",OKTOBER!Z382&gt;95),"Obesitas (Sangat Berisiko)","")))))))</f>
        <v/>
      </c>
      <c r="EN382" s="72" t="str">
        <f t="shared" ca="1" si="416"/>
        <v/>
      </c>
      <c r="EO382" s="73" t="str">
        <f>IFERROR(ABS(LEFT(OKTOBER!AA382,FIND("/",OKTOBER!AA382)-1)),"")</f>
        <v/>
      </c>
      <c r="EP382" s="73" t="str">
        <f>IFERROR(ABS(MID(OKTOBER!AA382,FIND("/",OKTOBER!AA382)+1,LEN(OKTOBER!AA382))),"")</f>
        <v/>
      </c>
      <c r="EQ382" s="72" t="str">
        <f t="shared" si="417"/>
        <v/>
      </c>
      <c r="ER382" s="72" t="str">
        <f t="shared" ca="1" si="418"/>
        <v/>
      </c>
      <c r="ES382" s="72" t="str">
        <f>IF(OKTOBER!AB382="","",IF(OKTOBER!AB382&lt;181,"NORMAL",IF(OKTOBER!AB382&lt;201,"Pre DM", "DM")))</f>
        <v/>
      </c>
      <c r="ET382" s="72" t="str">
        <f t="shared" ca="1" si="419"/>
        <v/>
      </c>
      <c r="EV382" s="71" t="str">
        <f ca="1">IFERROR(DATEDIF(NOPEMBER!I382,NOPEMBER!D382,"Y"),"")</f>
        <v/>
      </c>
      <c r="EW382" s="71" t="str">
        <f ca="1">IFERROR(DATEDIF(NOPEMBER!I382,NOPEMBER!D382,"YM"),"")</f>
        <v/>
      </c>
      <c r="EX382" s="72" t="str">
        <f t="shared" ca="1" si="420"/>
        <v/>
      </c>
      <c r="EY382" s="72" t="str">
        <f ca="1">EX382&amp;NOPEMBER!K382</f>
        <v/>
      </c>
      <c r="EZ382" s="72" t="str">
        <f>IF(NOPEMBER!Y382="","",IF(NOPEMBER!Y382&lt;18.5,"Kurus",IF(NOPEMBER!Y382&lt;25,"Normal",IF(NOPEMBER!Y382&lt;30,"Overweight (Risiko)",IF(NOPEMBER!Y382&lt;35,"Obesitas I","Obesitas II")))))</f>
        <v/>
      </c>
      <c r="FA382" s="72" t="str">
        <f t="shared" ca="1" si="421"/>
        <v/>
      </c>
      <c r="FB382" s="72" t="str">
        <f>IF(NOPEMBER!Z382="","",IF(AND(NOPEMBER!K382="L",NOPEMBER!Z382&lt;90),"Normal / Aman",IF(AND(NOPEMBER!K382="L",NOPEMBER!Z382&gt;=90,NOPEMBER!Z382&lt;=100),"Risiko Tinggi",IF(AND(NOPEMBER!K382="L",NOPEMBER!Z382&gt;100),"Obesitas (Sangat Berisiko)",IF(AND(NOPEMBER!K382="P",NOPEMBER!Z382&lt;80),"Normal / Aman",IF(AND(NOPEMBER!K382="P",NOPEMBER!Z382&gt;=80,NOPEMBER!Z382&lt;=95),"Risiko Tinggi",IF(AND(NOPEMBER!K382="P",NOPEMBER!Z382&gt;95),"Obesitas (Sangat Berisiko)","")))))))</f>
        <v/>
      </c>
      <c r="FC382" s="72" t="str">
        <f t="shared" ca="1" si="422"/>
        <v/>
      </c>
      <c r="FD382" s="73" t="str">
        <f>IFERROR(ABS(LEFT(NOPEMBER!AA382,FIND("/",NOPEMBER!AA382)-1)),"")</f>
        <v/>
      </c>
      <c r="FE382" s="73" t="str">
        <f>IFERROR(ABS(MID(NOPEMBER!AA382,FIND("/",NOPEMBER!AA382)+1,LEN(NOPEMBER!AA382))),"")</f>
        <v/>
      </c>
      <c r="FF382" s="72" t="str">
        <f t="shared" si="423"/>
        <v/>
      </c>
      <c r="FG382" s="72" t="str">
        <f t="shared" ca="1" si="424"/>
        <v/>
      </c>
      <c r="FH382" s="72" t="str">
        <f>IF(NOPEMBER!AB382="","",IF(NOPEMBER!AB382&lt;181,"NORMAL",IF(NOPEMBER!AB382&lt;201,"Pre DM", "DM")))</f>
        <v/>
      </c>
      <c r="FI382" s="72" t="str">
        <f t="shared" ca="1" si="425"/>
        <v/>
      </c>
      <c r="FK382" s="71" t="str">
        <f ca="1">IFERROR(DATEDIF(DESEMBER!I382,DESEMBER!D382,"Y"),"")</f>
        <v/>
      </c>
      <c r="FL382" s="71" t="str">
        <f ca="1">IFERROR(DATEDIF(DESEMBER!I382,DESEMBER!D382,"YM"),"")</f>
        <v/>
      </c>
      <c r="FM382" s="72" t="str">
        <f t="shared" ca="1" si="426"/>
        <v/>
      </c>
      <c r="FN382" s="72" t="str">
        <f ca="1">FM382&amp;DESEMBER!K382</f>
        <v/>
      </c>
      <c r="FO382" s="72" t="str">
        <f>IF(DESEMBER!Y382="","",IF(DESEMBER!Y382&lt;18.5,"Kurus",IF(DESEMBER!Y382&lt;25,"Normal",IF(DESEMBER!Y382&lt;30,"Overweight (Risiko)",IF(DESEMBER!Y382&lt;35,"Obesitas I","Obesitas II")))))</f>
        <v/>
      </c>
      <c r="FP382" s="72" t="str">
        <f t="shared" ca="1" si="427"/>
        <v/>
      </c>
      <c r="FQ382" s="72" t="str">
        <f>IF(DESEMBER!Z382="","",IF(AND(DESEMBER!K382="L",DESEMBER!Z382&lt;90),"Normal / Aman",IF(AND(DESEMBER!K382="L",DESEMBER!Z382&gt;=90,DESEMBER!Z382&lt;=100),"Risiko Tinggi",IF(AND(DESEMBER!K382="L",DESEMBER!Z382&gt;100),"Obesitas (Sangat Berisiko)",IF(AND(DESEMBER!K382="P",DESEMBER!Z382&lt;80),"Normal / Aman",IF(AND(DESEMBER!K382="P",DESEMBER!Z382&gt;=80,DESEMBER!Z382&lt;=95),"Risiko Tinggi",IF(AND(DESEMBER!K382="P",DESEMBER!Z382&gt;95),"Obesitas (Sangat Berisiko)","")))))))</f>
        <v/>
      </c>
      <c r="FR382" s="72" t="str">
        <f t="shared" ca="1" si="428"/>
        <v/>
      </c>
      <c r="FS382" s="73" t="str">
        <f>IFERROR(ABS(LEFT(DESEMBER!AA382,FIND("/",DESEMBER!AA382)-1)),"")</f>
        <v/>
      </c>
      <c r="FT382" s="73" t="str">
        <f>IFERROR(ABS(MID(DESEMBER!AA382,FIND("/",DESEMBER!AA382)+1,LEN(DESEMBER!AA382))),"")</f>
        <v/>
      </c>
      <c r="FU382" s="72" t="str">
        <f t="shared" si="429"/>
        <v/>
      </c>
      <c r="FV382" s="72" t="str">
        <f t="shared" ca="1" si="430"/>
        <v/>
      </c>
      <c r="FW382" s="72" t="str">
        <f>IF(DESEMBER!AB382="","",IF(DESEMBER!AB382&lt;181,"NORMAL",IF(DESEMBER!AB382&lt;201,"Pre DM", "DM")))</f>
        <v/>
      </c>
      <c r="FX382" s="72" t="str">
        <f t="shared" ca="1" si="431"/>
        <v/>
      </c>
    </row>
    <row r="383" spans="2:180" x14ac:dyDescent="0.25">
      <c r="B383" s="71" t="str">
        <f ca="1">IFERROR(DATEDIF(JANUARI!I383,JANUARI!D383,"Y"),"")</f>
        <v/>
      </c>
      <c r="C383" s="71" t="str">
        <f ca="1">IFERROR(DATEDIF(JANUARI!I383,JANUARI!D383,"YM"),"")</f>
        <v/>
      </c>
      <c r="D383" s="72" t="str">
        <f t="shared" ca="1" si="360"/>
        <v/>
      </c>
      <c r="E383" s="72" t="str">
        <f ca="1">D383&amp;JANUARI!K383</f>
        <v/>
      </c>
      <c r="F383" s="72" t="str">
        <f>IF(JANUARI!Y383="","",IF(JANUARI!Y383&lt;18.5,"Kurus",IF(JANUARI!Y383&lt;25,"Normal",IF(JANUARI!Y383&lt;30,"Overweight (Risiko)",IF(JANUARI!Y383&lt;35,"Obesitas I","Obesitas II")))))</f>
        <v/>
      </c>
      <c r="G383" s="72" t="str">
        <f t="shared" ca="1" si="361"/>
        <v/>
      </c>
      <c r="H383" s="72" t="str">
        <f>IF(JANUARI!Z383="","",IF(AND(JANUARI!K383="L",JANUARI!Z383&lt;90),"Normal / Aman",IF(AND(JANUARI!K383="L",JANUARI!Z383&gt;=90,JANUARI!Z383&lt;=100),"Risiko Tinggi",IF(AND(JANUARI!K383="L",JANUARI!Z383&gt;100),"Obesitas (Sangat Berisiko)",IF(AND(JANUARI!K383="P",JANUARI!Z383&lt;80),"Normal / Aman",IF(AND(JANUARI!K383="P",JANUARI!Z383&gt;=80,JANUARI!Z383&lt;=95),"Risiko Tinggi",IF(AND(JANUARI!K383="P",JANUARI!Z383&gt;95),"Obesitas (Sangat Berisiko)","")))))))</f>
        <v/>
      </c>
      <c r="I383" s="72" t="str">
        <f t="shared" ca="1" si="362"/>
        <v/>
      </c>
      <c r="J383" s="73" t="str">
        <f>IFERROR(ABS(LEFT(JANUARI!AA383,FIND("/",JANUARI!AA383)-1)),"")</f>
        <v/>
      </c>
      <c r="K383" s="73" t="str">
        <f>IFERROR(ABS(MID(JANUARI!AA383,FIND("/",JANUARI!AA383)+1,LEN(JANUARI!AA383))),"")</f>
        <v/>
      </c>
      <c r="L383" s="72" t="str">
        <f t="shared" si="363"/>
        <v/>
      </c>
      <c r="M383" s="72" t="str">
        <f t="shared" ca="1" si="364"/>
        <v/>
      </c>
      <c r="N383" s="72" t="str">
        <f>IF(JANUARI!AB383="","",IF(JANUARI!AB383&lt;181,"NORMAL",IF(JANUARI!AB383&lt;201,"Pre DM", "DM")))</f>
        <v/>
      </c>
      <c r="O383" s="72" t="str">
        <f t="shared" ca="1" si="365"/>
        <v/>
      </c>
      <c r="Q383" s="71" t="str">
        <f ca="1">IFERROR(DATEDIF(PEBRUARI!I383,PEBRUARI!D383,"Y"),"")</f>
        <v/>
      </c>
      <c r="R383" s="71" t="str">
        <f ca="1">IFERROR(DATEDIF(PEBRUARI!I383,PEBRUARI!D383,"YM"),"")</f>
        <v/>
      </c>
      <c r="S383" s="72" t="str">
        <f t="shared" ca="1" si="366"/>
        <v/>
      </c>
      <c r="T383" s="72" t="str">
        <f ca="1">S383&amp;PEBRUARI!K383</f>
        <v/>
      </c>
      <c r="U383" s="72" t="str">
        <f>IF(PEBRUARI!Y383="","",IF(PEBRUARI!Y383&lt;18.5,"Kurus",IF(PEBRUARI!Y383&lt;25,"Normal",IF(PEBRUARI!Y383&lt;30,"Overweight (Risiko)",IF(PEBRUARI!Y383&lt;35,"Obesitas I","Obesitas II")))))</f>
        <v/>
      </c>
      <c r="V383" s="72" t="str">
        <f t="shared" ca="1" si="367"/>
        <v/>
      </c>
      <c r="W383" s="72" t="str">
        <f>IF(PEBRUARI!Z383="","",IF(AND(PEBRUARI!K383="L",PEBRUARI!Z383&lt;90),"Normal / Aman",IF(AND(PEBRUARI!K383="L",PEBRUARI!Z383&gt;=90,PEBRUARI!Z383&lt;=100),"Risiko Tinggi",IF(AND(PEBRUARI!K383="L",PEBRUARI!Z383&gt;100),"Obesitas (Sangat Berisiko)",IF(AND(PEBRUARI!K383="P",PEBRUARI!Z383&lt;80),"Normal / Aman",IF(AND(PEBRUARI!K383="P",PEBRUARI!Z383&gt;=80,PEBRUARI!Z383&lt;=95),"Risiko Tinggi",IF(AND(PEBRUARI!K383="P",PEBRUARI!Z383&gt;95),"Obesitas (Sangat Berisiko)","")))))))</f>
        <v/>
      </c>
      <c r="X383" s="72" t="str">
        <f t="shared" ca="1" si="368"/>
        <v/>
      </c>
      <c r="Y383" s="73" t="str">
        <f>IFERROR(ABS(LEFT(PEBRUARI!AA383,FIND("/",PEBRUARI!AA383)-1)),"")</f>
        <v/>
      </c>
      <c r="Z383" s="73" t="str">
        <f>IFERROR(ABS(MID(PEBRUARI!AA383,FIND("/",PEBRUARI!AA383)+1,LEN(PEBRUARI!AA383))),"")</f>
        <v/>
      </c>
      <c r="AA383" s="72" t="str">
        <f t="shared" si="369"/>
        <v/>
      </c>
      <c r="AB383" s="72" t="str">
        <f t="shared" ca="1" si="370"/>
        <v/>
      </c>
      <c r="AC383" s="72" t="str">
        <f>IF(PEBRUARI!AB383="","",IF(PEBRUARI!AB383&lt;181,"NORMAL",IF(PEBRUARI!AB383&lt;201,"Pre DM", "DM")))</f>
        <v/>
      </c>
      <c r="AD383" s="72" t="str">
        <f t="shared" ca="1" si="371"/>
        <v/>
      </c>
      <c r="AF383" s="71" t="str">
        <f ca="1">IFERROR(DATEDIF(MARET!I383,MARET!D383,"Y"),"")</f>
        <v/>
      </c>
      <c r="AG383" s="71" t="str">
        <f ca="1">IFERROR(DATEDIF(MARET!I383,MARET!D383,"YM"),"")</f>
        <v/>
      </c>
      <c r="AH383" s="72" t="str">
        <f t="shared" ca="1" si="372"/>
        <v/>
      </c>
      <c r="AI383" s="72" t="str">
        <f ca="1">AH383&amp;MARET!K383</f>
        <v/>
      </c>
      <c r="AJ383" s="72" t="str">
        <f>IF(MARET!Y383="","",IF(MARET!Y383&lt;18.5,"Kurus",IF(MARET!Y383&lt;25,"Normal",IF(MARET!Y383&lt;30,"Overweight (Risiko)",IF(MARET!Y383&lt;35,"Obesitas I","Obesitas II")))))</f>
        <v/>
      </c>
      <c r="AK383" s="72" t="str">
        <f t="shared" ca="1" si="373"/>
        <v/>
      </c>
      <c r="AL383" s="72" t="str">
        <f>IF(MARET!Z383="","",IF(AND(MARET!K383="L",MARET!Z383&lt;90),"Normal / Aman",IF(AND(MARET!K383="L",MARET!Z383&gt;=90,MARET!Z383&lt;=100),"Risiko Tinggi",IF(AND(MARET!K383="L",MARET!Z383&gt;100),"Obesitas (Sangat Berisiko)",IF(AND(MARET!K383="P",MARET!Z383&lt;80),"Normal / Aman",IF(AND(MARET!K383="P",MARET!Z383&gt;=80,MARET!Z383&lt;=95),"Risiko Tinggi",IF(AND(MARET!K383="P",MARET!Z383&gt;95),"Obesitas (Sangat Berisiko)","")))))))</f>
        <v/>
      </c>
      <c r="AM383" s="72" t="str">
        <f t="shared" ca="1" si="374"/>
        <v/>
      </c>
      <c r="AN383" s="73" t="str">
        <f>IFERROR(ABS(LEFT(MARET!AA383,FIND("/",MARET!AA383)-1)),"")</f>
        <v/>
      </c>
      <c r="AO383" s="73" t="str">
        <f>IFERROR(ABS(MID(MARET!AA383,FIND("/",MARET!AA383)+1,LEN(MARET!AA383))),"")</f>
        <v/>
      </c>
      <c r="AP383" s="72" t="str">
        <f t="shared" si="375"/>
        <v/>
      </c>
      <c r="AQ383" s="72" t="str">
        <f t="shared" ca="1" si="376"/>
        <v/>
      </c>
      <c r="AR383" s="72" t="str">
        <f>IF(MARET!AB383="","",IF(MARET!AB383&lt;181,"NORMAL",IF(MARET!AB383&lt;201,"Pre DM", "DM")))</f>
        <v/>
      </c>
      <c r="AS383" s="72" t="str">
        <f t="shared" ca="1" si="377"/>
        <v/>
      </c>
      <c r="AU383" s="71" t="str">
        <f ca="1">IFERROR(DATEDIF(APRIL!I383,APRIL!D383,"Y"),"")</f>
        <v/>
      </c>
      <c r="AV383" s="71" t="str">
        <f ca="1">IFERROR(DATEDIF(APRIL!I383,APRIL!D383,"YM"),"")</f>
        <v/>
      </c>
      <c r="AW383" s="72" t="str">
        <f t="shared" ca="1" si="378"/>
        <v/>
      </c>
      <c r="AX383" s="72" t="str">
        <f ca="1">AW383&amp;APRIL!K383</f>
        <v/>
      </c>
      <c r="AY383" s="72" t="str">
        <f>IF(APRIL!Y383="","",IF(APRIL!Y383&lt;18.5,"Kurus",IF(APRIL!Y383&lt;25,"Normal",IF(APRIL!Y383&lt;30,"Overweight (Risiko)",IF(APRIL!Y383&lt;35,"Obesitas I","Obesitas II")))))</f>
        <v/>
      </c>
      <c r="AZ383" s="72" t="str">
        <f t="shared" ca="1" si="379"/>
        <v/>
      </c>
      <c r="BA383" s="72" t="str">
        <f>IF(APRIL!Z383="","",IF(AND(APRIL!K383="L",APRIL!Z383&lt;90),"Normal / Aman",IF(AND(APRIL!K383="L",APRIL!Z383&gt;=90,APRIL!Z383&lt;=100),"Risiko Tinggi",IF(AND(APRIL!K383="L",APRIL!Z383&gt;100),"Obesitas (Sangat Berisiko)",IF(AND(APRIL!K383="P",APRIL!Z383&lt;80),"Normal / Aman",IF(AND(APRIL!K383="P",APRIL!Z383&gt;=80,APRIL!Z383&lt;=95),"Risiko Tinggi",IF(AND(APRIL!K383="P",APRIL!Z383&gt;95),"Obesitas (Sangat Berisiko)","")))))))</f>
        <v/>
      </c>
      <c r="BB383" s="72" t="str">
        <f t="shared" ca="1" si="380"/>
        <v/>
      </c>
      <c r="BC383" s="73" t="str">
        <f>IFERROR(ABS(LEFT(APRIL!AA383,FIND("/",APRIL!AA383)-1)),"")</f>
        <v/>
      </c>
      <c r="BD383" s="73" t="str">
        <f>IFERROR(ABS(MID(APRIL!AA383,FIND("/",APRIL!AA383)+1,LEN(APRIL!AA383))),"")</f>
        <v/>
      </c>
      <c r="BE383" s="72" t="str">
        <f t="shared" si="381"/>
        <v/>
      </c>
      <c r="BF383" s="72" t="str">
        <f t="shared" ca="1" si="382"/>
        <v/>
      </c>
      <c r="BG383" s="72" t="str">
        <f>IF(APRIL!AB383="","",IF(APRIL!AB383&lt;181,"NORMAL",IF(APRIL!AB383&lt;201,"Pre DM", "DM")))</f>
        <v/>
      </c>
      <c r="BH383" s="72" t="str">
        <f t="shared" ca="1" si="383"/>
        <v/>
      </c>
      <c r="BJ383" s="71" t="str">
        <f ca="1">IFERROR(DATEDIF(MEI!I383,MEI!D383,"Y"),"")</f>
        <v/>
      </c>
      <c r="BK383" s="71" t="str">
        <f ca="1">IFERROR(DATEDIF(MEI!I383,MEI!D383,"YM"),"")</f>
        <v/>
      </c>
      <c r="BL383" s="72" t="str">
        <f t="shared" ca="1" si="384"/>
        <v/>
      </c>
      <c r="BM383" s="72" t="str">
        <f ca="1">BL383&amp;MEI!K383</f>
        <v/>
      </c>
      <c r="BN383" s="72" t="str">
        <f>IF(MEI!Y383="","",IF(MEI!Y383&lt;18.5,"Kurus",IF(MEI!Y383&lt;25,"Normal",IF(MEI!Y383&lt;30,"Overweight (Risiko)",IF(MEI!Y383&lt;35,"Obesitas I","Obesitas II")))))</f>
        <v/>
      </c>
      <c r="BO383" s="72" t="str">
        <f t="shared" ca="1" si="385"/>
        <v/>
      </c>
      <c r="BP383" s="72" t="str">
        <f>IF(MEI!Z383="","",IF(AND(MEI!K383="L",MEI!Z383&lt;90),"Normal / Aman",IF(AND(MEI!K383="L",MEI!Z383&gt;=90,MEI!Z383&lt;=100),"Risiko Tinggi",IF(AND(MEI!K383="L",MEI!Z383&gt;100),"Obesitas (Sangat Berisiko)",IF(AND(MEI!K383="P",MEI!Z383&lt;80),"Normal / Aman",IF(AND(MEI!K383="P",MEI!Z383&gt;=80,MEI!Z383&lt;=95),"Risiko Tinggi",IF(AND(MEI!K383="P",MEI!Z383&gt;95),"Obesitas (Sangat Berisiko)","")))))))</f>
        <v/>
      </c>
      <c r="BQ383" s="72" t="str">
        <f t="shared" ca="1" si="386"/>
        <v/>
      </c>
      <c r="BR383" s="73" t="str">
        <f>IFERROR(ABS(LEFT(MEI!AA383,FIND("/",MEI!AA383)-1)),"")</f>
        <v/>
      </c>
      <c r="BS383" s="73" t="str">
        <f>IFERROR(ABS(MID(MEI!AA383,FIND("/",MEI!AA383)+1,LEN(MEI!AA383))),"")</f>
        <v/>
      </c>
      <c r="BT383" s="72" t="str">
        <f t="shared" si="387"/>
        <v/>
      </c>
      <c r="BU383" s="72" t="str">
        <f t="shared" ca="1" si="388"/>
        <v/>
      </c>
      <c r="BV383" s="72" t="str">
        <f>IF(MEI!AB383="","",IF(MEI!AB383&lt;181,"NORMAL",IF(MEI!AB383&lt;201,"Pre DM", "DM")))</f>
        <v/>
      </c>
      <c r="BW383" s="72" t="str">
        <f t="shared" ca="1" si="389"/>
        <v/>
      </c>
      <c r="BY383" s="71" t="str">
        <f ca="1">IFERROR(DATEDIF(JUNI!I383,JUNI!D383,"Y"),"")</f>
        <v/>
      </c>
      <c r="BZ383" s="71" t="str">
        <f ca="1">IFERROR(DATEDIF(JUNI!I383,JUNI!D383,"YM"),"")</f>
        <v/>
      </c>
      <c r="CA383" s="72" t="str">
        <f t="shared" ca="1" si="390"/>
        <v/>
      </c>
      <c r="CB383" s="72" t="str">
        <f ca="1">CA383&amp;JUNI!K383</f>
        <v/>
      </c>
      <c r="CC383" s="72" t="str">
        <f>IF(JUNI!Y383="","",IF(JUNI!Y383&lt;18.5,"Kurus",IF(JUNI!Y383&lt;25,"Normal",IF(JUNI!Y383&lt;30,"Overweight (Risiko)",IF(JUNI!Y383&lt;35,"Obesitas I","Obesitas II")))))</f>
        <v/>
      </c>
      <c r="CD383" s="72" t="str">
        <f t="shared" ca="1" si="391"/>
        <v/>
      </c>
      <c r="CE383" s="72" t="str">
        <f>IF(JUNI!Z383="","",IF(AND(JUNI!K383="L",JUNI!Z383&lt;90),"Normal / Aman",IF(AND(JUNI!K383="L",JUNI!Z383&gt;=90,JUNI!Z383&lt;=100),"Risiko Tinggi",IF(AND(JUNI!K383="L",JUNI!Z383&gt;100),"Obesitas (Sangat Berisiko)",IF(AND(JUNI!K383="P",JUNI!Z383&lt;80),"Normal / Aman",IF(AND(JUNI!K383="P",JUNI!Z383&gt;=80,JUNI!Z383&lt;=95),"Risiko Tinggi",IF(AND(JUNI!K383="P",JUNI!Z383&gt;95),"Obesitas (Sangat Berisiko)","")))))))</f>
        <v/>
      </c>
      <c r="CF383" s="72" t="str">
        <f t="shared" ca="1" si="392"/>
        <v/>
      </c>
      <c r="CG383" s="73" t="str">
        <f>IFERROR(ABS(LEFT(JUNI!AA383,FIND("/",JUNI!AA383)-1)),"")</f>
        <v/>
      </c>
      <c r="CH383" s="73" t="str">
        <f>IFERROR(ABS(MID(JUNI!AA383,FIND("/",JUNI!AA383)+1,LEN(JUNI!AA383))),"")</f>
        <v/>
      </c>
      <c r="CI383" s="72" t="str">
        <f t="shared" si="393"/>
        <v/>
      </c>
      <c r="CJ383" s="72" t="str">
        <f t="shared" ca="1" si="394"/>
        <v/>
      </c>
      <c r="CK383" s="72" t="str">
        <f>IF(JUNI!AB383="","",IF(JUNI!AB383&lt;181,"NORMAL",IF(JUNI!AB383&lt;201,"Pre DM", "DM")))</f>
        <v/>
      </c>
      <c r="CL383" s="72" t="str">
        <f t="shared" ca="1" si="395"/>
        <v/>
      </c>
      <c r="CN383" s="71" t="str">
        <f ca="1">IFERROR(DATEDIF(JULI!I383,JULI!D383,"Y"),"")</f>
        <v/>
      </c>
      <c r="CO383" s="71" t="str">
        <f ca="1">IFERROR(DATEDIF(JULI!I383,JULI!D383,"YM"),"")</f>
        <v/>
      </c>
      <c r="CP383" s="72" t="str">
        <f t="shared" ca="1" si="396"/>
        <v/>
      </c>
      <c r="CQ383" s="72" t="str">
        <f ca="1">CP383&amp;JULI!K383</f>
        <v/>
      </c>
      <c r="CR383" s="72" t="str">
        <f>IF(JULI!Y383="","",IF(JULI!Y383&lt;18.5,"Kurus",IF(JULI!Y383&lt;25,"Normal",IF(JULI!Y383&lt;30,"Overweight (Risiko)",IF(JULI!Y383&lt;35,"Obesitas I","Obesitas II")))))</f>
        <v/>
      </c>
      <c r="CS383" s="72" t="str">
        <f t="shared" ca="1" si="397"/>
        <v/>
      </c>
      <c r="CT383" s="72" t="str">
        <f>IF(JULI!Z383="","",IF(AND(JULI!K383="L",JULI!Z383&lt;90),"Normal / Aman",IF(AND(JULI!K383="L",JULI!Z383&gt;=90,JULI!Z383&lt;=100),"Risiko Tinggi",IF(AND(JULI!K383="L",JULI!Z383&gt;100),"Obesitas (Sangat Berisiko)",IF(AND(JULI!K383="P",JULI!Z383&lt;80),"Normal / Aman",IF(AND(JULI!K383="P",JULI!Z383&gt;=80,JULI!Z383&lt;=95),"Risiko Tinggi",IF(AND(JULI!K383="P",JULI!Z383&gt;95),"Obesitas (Sangat Berisiko)","")))))))</f>
        <v/>
      </c>
      <c r="CU383" s="72" t="str">
        <f t="shared" ca="1" si="398"/>
        <v/>
      </c>
      <c r="CV383" s="73" t="str">
        <f>IFERROR(ABS(LEFT(JULI!AA383,FIND("/",JULI!AA383)-1)),"")</f>
        <v/>
      </c>
      <c r="CW383" s="73" t="str">
        <f>IFERROR(ABS(MID(JULI!AA383,FIND("/",JULI!AA383)+1,LEN(JULI!AA383))),"")</f>
        <v/>
      </c>
      <c r="CX383" s="72" t="str">
        <f t="shared" si="399"/>
        <v/>
      </c>
      <c r="CY383" s="72" t="str">
        <f t="shared" ca="1" si="400"/>
        <v/>
      </c>
      <c r="CZ383" s="72" t="str">
        <f>IF(JULI!AB383="","",IF(JULI!AB383&lt;181,"NORMAL",IF(JULI!AB383&lt;201,"Pre DM", "DM")))</f>
        <v/>
      </c>
      <c r="DA383" s="72" t="str">
        <f t="shared" ca="1" si="401"/>
        <v/>
      </c>
      <c r="DC383" s="71" t="str">
        <f ca="1">IFERROR(DATEDIF(AGUSTUS!I383,AGUSTUS!D383,"Y"),"")</f>
        <v/>
      </c>
      <c r="DD383" s="71" t="str">
        <f ca="1">IFERROR(DATEDIF(AGUSTUS!I383,AGUSTUS!D383,"YM"),"")</f>
        <v/>
      </c>
      <c r="DE383" s="72" t="str">
        <f t="shared" ca="1" si="402"/>
        <v/>
      </c>
      <c r="DF383" s="72" t="str">
        <f ca="1">DE383&amp;AGUSTUS!K383</f>
        <v/>
      </c>
      <c r="DG383" s="72" t="str">
        <f>IF(AGUSTUS!Y383="","",IF(AGUSTUS!Y383&lt;18.5,"Kurus",IF(AGUSTUS!Y383&lt;25,"Normal",IF(AGUSTUS!Y383&lt;30,"Overweight (Risiko)",IF(AGUSTUS!Y383&lt;35,"Obesitas I","Obesitas II")))))</f>
        <v/>
      </c>
      <c r="DH383" s="72" t="str">
        <f t="shared" ca="1" si="403"/>
        <v/>
      </c>
      <c r="DI383" s="72" t="str">
        <f>IF(AGUSTUS!Z383="","",IF(AND(AGUSTUS!K383="L",AGUSTUS!Z383&lt;90),"Normal / Aman",IF(AND(AGUSTUS!K383="L",AGUSTUS!Z383&gt;=90,AGUSTUS!Z383&lt;=100),"Risiko Tinggi",IF(AND(AGUSTUS!K383="L",AGUSTUS!Z383&gt;100),"Obesitas (Sangat Berisiko)",IF(AND(AGUSTUS!K383="P",AGUSTUS!Z383&lt;80),"Normal / Aman",IF(AND(AGUSTUS!K383="P",AGUSTUS!Z383&gt;=80,AGUSTUS!Z383&lt;=95),"Risiko Tinggi",IF(AND(AGUSTUS!K383="P",AGUSTUS!Z383&gt;95),"Obesitas (Sangat Berisiko)","")))))))</f>
        <v/>
      </c>
      <c r="DJ383" s="72" t="str">
        <f t="shared" ca="1" si="404"/>
        <v/>
      </c>
      <c r="DK383" s="73" t="str">
        <f>IFERROR(ABS(LEFT(AGUSTUS!AA383,FIND("/",AGUSTUS!AA383)-1)),"")</f>
        <v/>
      </c>
      <c r="DL383" s="73" t="str">
        <f>IFERROR(ABS(MID(AGUSTUS!AA383,FIND("/",AGUSTUS!AA383)+1,LEN(AGUSTUS!AA383))),"")</f>
        <v/>
      </c>
      <c r="DM383" s="72" t="str">
        <f t="shared" si="405"/>
        <v/>
      </c>
      <c r="DN383" s="72" t="str">
        <f t="shared" ca="1" si="406"/>
        <v/>
      </c>
      <c r="DO383" s="72" t="str">
        <f>IF(AGUSTUS!AB383="","",IF(AGUSTUS!AB383&lt;181,"NORMAL",IF(AGUSTUS!AB383&lt;201,"Pre DM", "DM")))</f>
        <v/>
      </c>
      <c r="DP383" s="72" t="str">
        <f t="shared" ca="1" si="407"/>
        <v/>
      </c>
      <c r="DR383" s="71" t="str">
        <f ca="1">IFERROR(DATEDIF(SEPTEMBER!I383,SEPTEMBER!D383,"Y"),"")</f>
        <v/>
      </c>
      <c r="DS383" s="71" t="str">
        <f ca="1">IFERROR(DATEDIF(SEPTEMBER!I383,SEPTEMBER!D383,"YM"),"")</f>
        <v/>
      </c>
      <c r="DT383" s="72" t="str">
        <f t="shared" ca="1" si="408"/>
        <v/>
      </c>
      <c r="DU383" s="72" t="str">
        <f ca="1">DT383&amp;SEPTEMBER!K383</f>
        <v/>
      </c>
      <c r="DV383" s="72" t="str">
        <f>IF(SEPTEMBER!Y383="","",IF(SEPTEMBER!Y383&lt;18.5,"Kurus",IF(SEPTEMBER!Y383&lt;25,"Normal",IF(SEPTEMBER!Y383&lt;30,"Overweight (Risiko)",IF(SEPTEMBER!Y383&lt;35,"Obesitas I","Obesitas II")))))</f>
        <v/>
      </c>
      <c r="DW383" s="72" t="str">
        <f t="shared" ca="1" si="409"/>
        <v/>
      </c>
      <c r="DX383" s="72" t="str">
        <f>IF(SEPTEMBER!Z383="","",IF(AND(SEPTEMBER!K383="L",SEPTEMBER!Z383&lt;90),"Normal / Aman",IF(AND(SEPTEMBER!K383="L",SEPTEMBER!Z383&gt;=90,SEPTEMBER!Z383&lt;=100),"Risiko Tinggi",IF(AND(SEPTEMBER!K383="L",SEPTEMBER!Z383&gt;100),"Obesitas (Sangat Berisiko)",IF(AND(SEPTEMBER!K383="P",SEPTEMBER!Z383&lt;80),"Normal / Aman",IF(AND(SEPTEMBER!K383="P",SEPTEMBER!Z383&gt;=80,SEPTEMBER!Z383&lt;=95),"Risiko Tinggi",IF(AND(SEPTEMBER!K383="P",SEPTEMBER!Z383&gt;95),"Obesitas (Sangat Berisiko)","")))))))</f>
        <v/>
      </c>
      <c r="DY383" s="72" t="str">
        <f t="shared" ca="1" si="410"/>
        <v/>
      </c>
      <c r="DZ383" s="73" t="str">
        <f>IFERROR(ABS(LEFT(SEPTEMBER!AA383,FIND("/",SEPTEMBER!AA383)-1)),"")</f>
        <v/>
      </c>
      <c r="EA383" s="73" t="str">
        <f>IFERROR(ABS(MID(SEPTEMBER!AA383,FIND("/",SEPTEMBER!AA383)+1,LEN(SEPTEMBER!AA383))),"")</f>
        <v/>
      </c>
      <c r="EB383" s="72" t="str">
        <f t="shared" si="411"/>
        <v/>
      </c>
      <c r="EC383" s="72" t="str">
        <f t="shared" ca="1" si="412"/>
        <v/>
      </c>
      <c r="ED383" s="72" t="str">
        <f>IF(SEPTEMBER!AB383="","",IF(SEPTEMBER!AB383&lt;181,"NORMAL",IF(SEPTEMBER!AB383&lt;201,"Pre DM", "DM")))</f>
        <v/>
      </c>
      <c r="EE383" s="72" t="str">
        <f t="shared" ca="1" si="413"/>
        <v/>
      </c>
      <c r="EG383" s="71" t="str">
        <f ca="1">IFERROR(DATEDIF(OKTOBER!I383,OKTOBER!D383,"Y"),"")</f>
        <v/>
      </c>
      <c r="EH383" s="71" t="str">
        <f ca="1">IFERROR(DATEDIF(OKTOBER!I383,OKTOBER!D383,"YM"),"")</f>
        <v/>
      </c>
      <c r="EI383" s="72" t="str">
        <f t="shared" ca="1" si="414"/>
        <v/>
      </c>
      <c r="EJ383" s="72" t="str">
        <f ca="1">EI383&amp;OKTOBER!K383</f>
        <v/>
      </c>
      <c r="EK383" s="72" t="str">
        <f>IF(OKTOBER!Y383="","",IF(OKTOBER!Y383&lt;18.5,"Kurus",IF(OKTOBER!Y383&lt;25,"Normal",IF(OKTOBER!Y383&lt;30,"Overweight (Risiko)",IF(OKTOBER!Y383&lt;35,"Obesitas I","Obesitas II")))))</f>
        <v/>
      </c>
      <c r="EL383" s="72" t="str">
        <f t="shared" ca="1" si="415"/>
        <v/>
      </c>
      <c r="EM383" s="72" t="str">
        <f>IF(OKTOBER!Z383="","",IF(AND(OKTOBER!K383="L",OKTOBER!Z383&lt;90),"Normal / Aman",IF(AND(OKTOBER!K383="L",OKTOBER!Z383&gt;=90,OKTOBER!Z383&lt;=100),"Risiko Tinggi",IF(AND(OKTOBER!K383="L",OKTOBER!Z383&gt;100),"Obesitas (Sangat Berisiko)",IF(AND(OKTOBER!K383="P",OKTOBER!Z383&lt;80),"Normal / Aman",IF(AND(OKTOBER!K383="P",OKTOBER!Z383&gt;=80,OKTOBER!Z383&lt;=95),"Risiko Tinggi",IF(AND(OKTOBER!K383="P",OKTOBER!Z383&gt;95),"Obesitas (Sangat Berisiko)","")))))))</f>
        <v/>
      </c>
      <c r="EN383" s="72" t="str">
        <f t="shared" ca="1" si="416"/>
        <v/>
      </c>
      <c r="EO383" s="73" t="str">
        <f>IFERROR(ABS(LEFT(OKTOBER!AA383,FIND("/",OKTOBER!AA383)-1)),"")</f>
        <v/>
      </c>
      <c r="EP383" s="73" t="str">
        <f>IFERROR(ABS(MID(OKTOBER!AA383,FIND("/",OKTOBER!AA383)+1,LEN(OKTOBER!AA383))),"")</f>
        <v/>
      </c>
      <c r="EQ383" s="72" t="str">
        <f t="shared" si="417"/>
        <v/>
      </c>
      <c r="ER383" s="72" t="str">
        <f t="shared" ca="1" si="418"/>
        <v/>
      </c>
      <c r="ES383" s="72" t="str">
        <f>IF(OKTOBER!AB383="","",IF(OKTOBER!AB383&lt;181,"NORMAL",IF(OKTOBER!AB383&lt;201,"Pre DM", "DM")))</f>
        <v/>
      </c>
      <c r="ET383" s="72" t="str">
        <f t="shared" ca="1" si="419"/>
        <v/>
      </c>
      <c r="EV383" s="71" t="str">
        <f ca="1">IFERROR(DATEDIF(NOPEMBER!I383,NOPEMBER!D383,"Y"),"")</f>
        <v/>
      </c>
      <c r="EW383" s="71" t="str">
        <f ca="1">IFERROR(DATEDIF(NOPEMBER!I383,NOPEMBER!D383,"YM"),"")</f>
        <v/>
      </c>
      <c r="EX383" s="72" t="str">
        <f t="shared" ca="1" si="420"/>
        <v/>
      </c>
      <c r="EY383" s="72" t="str">
        <f ca="1">EX383&amp;NOPEMBER!K383</f>
        <v/>
      </c>
      <c r="EZ383" s="72" t="str">
        <f>IF(NOPEMBER!Y383="","",IF(NOPEMBER!Y383&lt;18.5,"Kurus",IF(NOPEMBER!Y383&lt;25,"Normal",IF(NOPEMBER!Y383&lt;30,"Overweight (Risiko)",IF(NOPEMBER!Y383&lt;35,"Obesitas I","Obesitas II")))))</f>
        <v/>
      </c>
      <c r="FA383" s="72" t="str">
        <f t="shared" ca="1" si="421"/>
        <v/>
      </c>
      <c r="FB383" s="72" t="str">
        <f>IF(NOPEMBER!Z383="","",IF(AND(NOPEMBER!K383="L",NOPEMBER!Z383&lt;90),"Normal / Aman",IF(AND(NOPEMBER!K383="L",NOPEMBER!Z383&gt;=90,NOPEMBER!Z383&lt;=100),"Risiko Tinggi",IF(AND(NOPEMBER!K383="L",NOPEMBER!Z383&gt;100),"Obesitas (Sangat Berisiko)",IF(AND(NOPEMBER!K383="P",NOPEMBER!Z383&lt;80),"Normal / Aman",IF(AND(NOPEMBER!K383="P",NOPEMBER!Z383&gt;=80,NOPEMBER!Z383&lt;=95),"Risiko Tinggi",IF(AND(NOPEMBER!K383="P",NOPEMBER!Z383&gt;95),"Obesitas (Sangat Berisiko)","")))))))</f>
        <v/>
      </c>
      <c r="FC383" s="72" t="str">
        <f t="shared" ca="1" si="422"/>
        <v/>
      </c>
      <c r="FD383" s="73" t="str">
        <f>IFERROR(ABS(LEFT(NOPEMBER!AA383,FIND("/",NOPEMBER!AA383)-1)),"")</f>
        <v/>
      </c>
      <c r="FE383" s="73" t="str">
        <f>IFERROR(ABS(MID(NOPEMBER!AA383,FIND("/",NOPEMBER!AA383)+1,LEN(NOPEMBER!AA383))),"")</f>
        <v/>
      </c>
      <c r="FF383" s="72" t="str">
        <f t="shared" si="423"/>
        <v/>
      </c>
      <c r="FG383" s="72" t="str">
        <f t="shared" ca="1" si="424"/>
        <v/>
      </c>
      <c r="FH383" s="72" t="str">
        <f>IF(NOPEMBER!AB383="","",IF(NOPEMBER!AB383&lt;181,"NORMAL",IF(NOPEMBER!AB383&lt;201,"Pre DM", "DM")))</f>
        <v/>
      </c>
      <c r="FI383" s="72" t="str">
        <f t="shared" ca="1" si="425"/>
        <v/>
      </c>
      <c r="FK383" s="71" t="str">
        <f ca="1">IFERROR(DATEDIF(DESEMBER!I383,DESEMBER!D383,"Y"),"")</f>
        <v/>
      </c>
      <c r="FL383" s="71" t="str">
        <f ca="1">IFERROR(DATEDIF(DESEMBER!I383,DESEMBER!D383,"YM"),"")</f>
        <v/>
      </c>
      <c r="FM383" s="72" t="str">
        <f t="shared" ca="1" si="426"/>
        <v/>
      </c>
      <c r="FN383" s="72" t="str">
        <f ca="1">FM383&amp;DESEMBER!K383</f>
        <v/>
      </c>
      <c r="FO383" s="72" t="str">
        <f>IF(DESEMBER!Y383="","",IF(DESEMBER!Y383&lt;18.5,"Kurus",IF(DESEMBER!Y383&lt;25,"Normal",IF(DESEMBER!Y383&lt;30,"Overweight (Risiko)",IF(DESEMBER!Y383&lt;35,"Obesitas I","Obesitas II")))))</f>
        <v/>
      </c>
      <c r="FP383" s="72" t="str">
        <f t="shared" ca="1" si="427"/>
        <v/>
      </c>
      <c r="FQ383" s="72" t="str">
        <f>IF(DESEMBER!Z383="","",IF(AND(DESEMBER!K383="L",DESEMBER!Z383&lt;90),"Normal / Aman",IF(AND(DESEMBER!K383="L",DESEMBER!Z383&gt;=90,DESEMBER!Z383&lt;=100),"Risiko Tinggi",IF(AND(DESEMBER!K383="L",DESEMBER!Z383&gt;100),"Obesitas (Sangat Berisiko)",IF(AND(DESEMBER!K383="P",DESEMBER!Z383&lt;80),"Normal / Aman",IF(AND(DESEMBER!K383="P",DESEMBER!Z383&gt;=80,DESEMBER!Z383&lt;=95),"Risiko Tinggi",IF(AND(DESEMBER!K383="P",DESEMBER!Z383&gt;95),"Obesitas (Sangat Berisiko)","")))))))</f>
        <v/>
      </c>
      <c r="FR383" s="72" t="str">
        <f t="shared" ca="1" si="428"/>
        <v/>
      </c>
      <c r="FS383" s="73" t="str">
        <f>IFERROR(ABS(LEFT(DESEMBER!AA383,FIND("/",DESEMBER!AA383)-1)),"")</f>
        <v/>
      </c>
      <c r="FT383" s="73" t="str">
        <f>IFERROR(ABS(MID(DESEMBER!AA383,FIND("/",DESEMBER!AA383)+1,LEN(DESEMBER!AA383))),"")</f>
        <v/>
      </c>
      <c r="FU383" s="72" t="str">
        <f t="shared" si="429"/>
        <v/>
      </c>
      <c r="FV383" s="72" t="str">
        <f t="shared" ca="1" si="430"/>
        <v/>
      </c>
      <c r="FW383" s="72" t="str">
        <f>IF(DESEMBER!AB383="","",IF(DESEMBER!AB383&lt;181,"NORMAL",IF(DESEMBER!AB383&lt;201,"Pre DM", "DM")))</f>
        <v/>
      </c>
      <c r="FX383" s="72" t="str">
        <f t="shared" ca="1" si="431"/>
        <v/>
      </c>
    </row>
    <row r="384" spans="2:180" x14ac:dyDescent="0.25">
      <c r="B384" s="71" t="str">
        <f ca="1">IFERROR(DATEDIF(JANUARI!I384,JANUARI!D384,"Y"),"")</f>
        <v/>
      </c>
      <c r="C384" s="71" t="str">
        <f ca="1">IFERROR(DATEDIF(JANUARI!I384,JANUARI!D384,"YM"),"")</f>
        <v/>
      </c>
      <c r="D384" s="72" t="str">
        <f t="shared" ca="1" si="360"/>
        <v/>
      </c>
      <c r="E384" s="72" t="str">
        <f ca="1">D384&amp;JANUARI!K384</f>
        <v/>
      </c>
      <c r="F384" s="72" t="str">
        <f>IF(JANUARI!Y384="","",IF(JANUARI!Y384&lt;18.5,"Kurus",IF(JANUARI!Y384&lt;25,"Normal",IF(JANUARI!Y384&lt;30,"Overweight (Risiko)",IF(JANUARI!Y384&lt;35,"Obesitas I","Obesitas II")))))</f>
        <v/>
      </c>
      <c r="G384" s="72" t="str">
        <f t="shared" ca="1" si="361"/>
        <v/>
      </c>
      <c r="H384" s="72" t="str">
        <f>IF(JANUARI!Z384="","",IF(AND(JANUARI!K384="L",JANUARI!Z384&lt;90),"Normal / Aman",IF(AND(JANUARI!K384="L",JANUARI!Z384&gt;=90,JANUARI!Z384&lt;=100),"Risiko Tinggi",IF(AND(JANUARI!K384="L",JANUARI!Z384&gt;100),"Obesitas (Sangat Berisiko)",IF(AND(JANUARI!K384="P",JANUARI!Z384&lt;80),"Normal / Aman",IF(AND(JANUARI!K384="P",JANUARI!Z384&gt;=80,JANUARI!Z384&lt;=95),"Risiko Tinggi",IF(AND(JANUARI!K384="P",JANUARI!Z384&gt;95),"Obesitas (Sangat Berisiko)","")))))))</f>
        <v/>
      </c>
      <c r="I384" s="72" t="str">
        <f t="shared" ca="1" si="362"/>
        <v/>
      </c>
      <c r="J384" s="73" t="str">
        <f>IFERROR(ABS(LEFT(JANUARI!AA384,FIND("/",JANUARI!AA384)-1)),"")</f>
        <v/>
      </c>
      <c r="K384" s="73" t="str">
        <f>IFERROR(ABS(MID(JANUARI!AA384,FIND("/",JANUARI!AA384)+1,LEN(JANUARI!AA384))),"")</f>
        <v/>
      </c>
      <c r="L384" s="72" t="str">
        <f t="shared" si="363"/>
        <v/>
      </c>
      <c r="M384" s="72" t="str">
        <f t="shared" ca="1" si="364"/>
        <v/>
      </c>
      <c r="N384" s="72" t="str">
        <f>IF(JANUARI!AB384="","",IF(JANUARI!AB384&lt;181,"NORMAL",IF(JANUARI!AB384&lt;201,"Pre DM", "DM")))</f>
        <v/>
      </c>
      <c r="O384" s="72" t="str">
        <f t="shared" ca="1" si="365"/>
        <v/>
      </c>
      <c r="Q384" s="71" t="str">
        <f ca="1">IFERROR(DATEDIF(PEBRUARI!I384,PEBRUARI!D384,"Y"),"")</f>
        <v/>
      </c>
      <c r="R384" s="71" t="str">
        <f ca="1">IFERROR(DATEDIF(PEBRUARI!I384,PEBRUARI!D384,"YM"),"")</f>
        <v/>
      </c>
      <c r="S384" s="72" t="str">
        <f t="shared" ca="1" si="366"/>
        <v/>
      </c>
      <c r="T384" s="72" t="str">
        <f ca="1">S384&amp;PEBRUARI!K384</f>
        <v/>
      </c>
      <c r="U384" s="72" t="str">
        <f>IF(PEBRUARI!Y384="","",IF(PEBRUARI!Y384&lt;18.5,"Kurus",IF(PEBRUARI!Y384&lt;25,"Normal",IF(PEBRUARI!Y384&lt;30,"Overweight (Risiko)",IF(PEBRUARI!Y384&lt;35,"Obesitas I","Obesitas II")))))</f>
        <v/>
      </c>
      <c r="V384" s="72" t="str">
        <f t="shared" ca="1" si="367"/>
        <v/>
      </c>
      <c r="W384" s="72" t="str">
        <f>IF(PEBRUARI!Z384="","",IF(AND(PEBRUARI!K384="L",PEBRUARI!Z384&lt;90),"Normal / Aman",IF(AND(PEBRUARI!K384="L",PEBRUARI!Z384&gt;=90,PEBRUARI!Z384&lt;=100),"Risiko Tinggi",IF(AND(PEBRUARI!K384="L",PEBRUARI!Z384&gt;100),"Obesitas (Sangat Berisiko)",IF(AND(PEBRUARI!K384="P",PEBRUARI!Z384&lt;80),"Normal / Aman",IF(AND(PEBRUARI!K384="P",PEBRUARI!Z384&gt;=80,PEBRUARI!Z384&lt;=95),"Risiko Tinggi",IF(AND(PEBRUARI!K384="P",PEBRUARI!Z384&gt;95),"Obesitas (Sangat Berisiko)","")))))))</f>
        <v/>
      </c>
      <c r="X384" s="72" t="str">
        <f t="shared" ca="1" si="368"/>
        <v/>
      </c>
      <c r="Y384" s="73" t="str">
        <f>IFERROR(ABS(LEFT(PEBRUARI!AA384,FIND("/",PEBRUARI!AA384)-1)),"")</f>
        <v/>
      </c>
      <c r="Z384" s="73" t="str">
        <f>IFERROR(ABS(MID(PEBRUARI!AA384,FIND("/",PEBRUARI!AA384)+1,LEN(PEBRUARI!AA384))),"")</f>
        <v/>
      </c>
      <c r="AA384" s="72" t="str">
        <f t="shared" si="369"/>
        <v/>
      </c>
      <c r="AB384" s="72" t="str">
        <f t="shared" ca="1" si="370"/>
        <v/>
      </c>
      <c r="AC384" s="72" t="str">
        <f>IF(PEBRUARI!AB384="","",IF(PEBRUARI!AB384&lt;181,"NORMAL",IF(PEBRUARI!AB384&lt;201,"Pre DM", "DM")))</f>
        <v/>
      </c>
      <c r="AD384" s="72" t="str">
        <f t="shared" ca="1" si="371"/>
        <v/>
      </c>
      <c r="AF384" s="71" t="str">
        <f ca="1">IFERROR(DATEDIF(MARET!I384,MARET!D384,"Y"),"")</f>
        <v/>
      </c>
      <c r="AG384" s="71" t="str">
        <f ca="1">IFERROR(DATEDIF(MARET!I384,MARET!D384,"YM"),"")</f>
        <v/>
      </c>
      <c r="AH384" s="72" t="str">
        <f t="shared" ca="1" si="372"/>
        <v/>
      </c>
      <c r="AI384" s="72" t="str">
        <f ca="1">AH384&amp;MARET!K384</f>
        <v/>
      </c>
      <c r="AJ384" s="72" t="str">
        <f>IF(MARET!Y384="","",IF(MARET!Y384&lt;18.5,"Kurus",IF(MARET!Y384&lt;25,"Normal",IF(MARET!Y384&lt;30,"Overweight (Risiko)",IF(MARET!Y384&lt;35,"Obesitas I","Obesitas II")))))</f>
        <v/>
      </c>
      <c r="AK384" s="72" t="str">
        <f t="shared" ca="1" si="373"/>
        <v/>
      </c>
      <c r="AL384" s="72" t="str">
        <f>IF(MARET!Z384="","",IF(AND(MARET!K384="L",MARET!Z384&lt;90),"Normal / Aman",IF(AND(MARET!K384="L",MARET!Z384&gt;=90,MARET!Z384&lt;=100),"Risiko Tinggi",IF(AND(MARET!K384="L",MARET!Z384&gt;100),"Obesitas (Sangat Berisiko)",IF(AND(MARET!K384="P",MARET!Z384&lt;80),"Normal / Aman",IF(AND(MARET!K384="P",MARET!Z384&gt;=80,MARET!Z384&lt;=95),"Risiko Tinggi",IF(AND(MARET!K384="P",MARET!Z384&gt;95),"Obesitas (Sangat Berisiko)","")))))))</f>
        <v/>
      </c>
      <c r="AM384" s="72" t="str">
        <f t="shared" ca="1" si="374"/>
        <v/>
      </c>
      <c r="AN384" s="73" t="str">
        <f>IFERROR(ABS(LEFT(MARET!AA384,FIND("/",MARET!AA384)-1)),"")</f>
        <v/>
      </c>
      <c r="AO384" s="73" t="str">
        <f>IFERROR(ABS(MID(MARET!AA384,FIND("/",MARET!AA384)+1,LEN(MARET!AA384))),"")</f>
        <v/>
      </c>
      <c r="AP384" s="72" t="str">
        <f t="shared" si="375"/>
        <v/>
      </c>
      <c r="AQ384" s="72" t="str">
        <f t="shared" ca="1" si="376"/>
        <v/>
      </c>
      <c r="AR384" s="72" t="str">
        <f>IF(MARET!AB384="","",IF(MARET!AB384&lt;181,"NORMAL",IF(MARET!AB384&lt;201,"Pre DM", "DM")))</f>
        <v/>
      </c>
      <c r="AS384" s="72" t="str">
        <f t="shared" ca="1" si="377"/>
        <v/>
      </c>
      <c r="AU384" s="71" t="str">
        <f ca="1">IFERROR(DATEDIF(APRIL!I384,APRIL!D384,"Y"),"")</f>
        <v/>
      </c>
      <c r="AV384" s="71" t="str">
        <f ca="1">IFERROR(DATEDIF(APRIL!I384,APRIL!D384,"YM"),"")</f>
        <v/>
      </c>
      <c r="AW384" s="72" t="str">
        <f t="shared" ca="1" si="378"/>
        <v/>
      </c>
      <c r="AX384" s="72" t="str">
        <f ca="1">AW384&amp;APRIL!K384</f>
        <v/>
      </c>
      <c r="AY384" s="72" t="str">
        <f>IF(APRIL!Y384="","",IF(APRIL!Y384&lt;18.5,"Kurus",IF(APRIL!Y384&lt;25,"Normal",IF(APRIL!Y384&lt;30,"Overweight (Risiko)",IF(APRIL!Y384&lt;35,"Obesitas I","Obesitas II")))))</f>
        <v/>
      </c>
      <c r="AZ384" s="72" t="str">
        <f t="shared" ca="1" si="379"/>
        <v/>
      </c>
      <c r="BA384" s="72" t="str">
        <f>IF(APRIL!Z384="","",IF(AND(APRIL!K384="L",APRIL!Z384&lt;90),"Normal / Aman",IF(AND(APRIL!K384="L",APRIL!Z384&gt;=90,APRIL!Z384&lt;=100),"Risiko Tinggi",IF(AND(APRIL!K384="L",APRIL!Z384&gt;100),"Obesitas (Sangat Berisiko)",IF(AND(APRIL!K384="P",APRIL!Z384&lt;80),"Normal / Aman",IF(AND(APRIL!K384="P",APRIL!Z384&gt;=80,APRIL!Z384&lt;=95),"Risiko Tinggi",IF(AND(APRIL!K384="P",APRIL!Z384&gt;95),"Obesitas (Sangat Berisiko)","")))))))</f>
        <v/>
      </c>
      <c r="BB384" s="72" t="str">
        <f t="shared" ca="1" si="380"/>
        <v/>
      </c>
      <c r="BC384" s="73" t="str">
        <f>IFERROR(ABS(LEFT(APRIL!AA384,FIND("/",APRIL!AA384)-1)),"")</f>
        <v/>
      </c>
      <c r="BD384" s="73" t="str">
        <f>IFERROR(ABS(MID(APRIL!AA384,FIND("/",APRIL!AA384)+1,LEN(APRIL!AA384))),"")</f>
        <v/>
      </c>
      <c r="BE384" s="72" t="str">
        <f t="shared" si="381"/>
        <v/>
      </c>
      <c r="BF384" s="72" t="str">
        <f t="shared" ca="1" si="382"/>
        <v/>
      </c>
      <c r="BG384" s="72" t="str">
        <f>IF(APRIL!AB384="","",IF(APRIL!AB384&lt;181,"NORMAL",IF(APRIL!AB384&lt;201,"Pre DM", "DM")))</f>
        <v/>
      </c>
      <c r="BH384" s="72" t="str">
        <f t="shared" ca="1" si="383"/>
        <v/>
      </c>
      <c r="BJ384" s="71" t="str">
        <f ca="1">IFERROR(DATEDIF(MEI!I384,MEI!D384,"Y"),"")</f>
        <v/>
      </c>
      <c r="BK384" s="71" t="str">
        <f ca="1">IFERROR(DATEDIF(MEI!I384,MEI!D384,"YM"),"")</f>
        <v/>
      </c>
      <c r="BL384" s="72" t="str">
        <f t="shared" ca="1" si="384"/>
        <v/>
      </c>
      <c r="BM384" s="72" t="str">
        <f ca="1">BL384&amp;MEI!K384</f>
        <v/>
      </c>
      <c r="BN384" s="72" t="str">
        <f>IF(MEI!Y384="","",IF(MEI!Y384&lt;18.5,"Kurus",IF(MEI!Y384&lt;25,"Normal",IF(MEI!Y384&lt;30,"Overweight (Risiko)",IF(MEI!Y384&lt;35,"Obesitas I","Obesitas II")))))</f>
        <v/>
      </c>
      <c r="BO384" s="72" t="str">
        <f t="shared" ca="1" si="385"/>
        <v/>
      </c>
      <c r="BP384" s="72" t="str">
        <f>IF(MEI!Z384="","",IF(AND(MEI!K384="L",MEI!Z384&lt;90),"Normal / Aman",IF(AND(MEI!K384="L",MEI!Z384&gt;=90,MEI!Z384&lt;=100),"Risiko Tinggi",IF(AND(MEI!K384="L",MEI!Z384&gt;100),"Obesitas (Sangat Berisiko)",IF(AND(MEI!K384="P",MEI!Z384&lt;80),"Normal / Aman",IF(AND(MEI!K384="P",MEI!Z384&gt;=80,MEI!Z384&lt;=95),"Risiko Tinggi",IF(AND(MEI!K384="P",MEI!Z384&gt;95),"Obesitas (Sangat Berisiko)","")))))))</f>
        <v/>
      </c>
      <c r="BQ384" s="72" t="str">
        <f t="shared" ca="1" si="386"/>
        <v/>
      </c>
      <c r="BR384" s="73" t="str">
        <f>IFERROR(ABS(LEFT(MEI!AA384,FIND("/",MEI!AA384)-1)),"")</f>
        <v/>
      </c>
      <c r="BS384" s="73" t="str">
        <f>IFERROR(ABS(MID(MEI!AA384,FIND("/",MEI!AA384)+1,LEN(MEI!AA384))),"")</f>
        <v/>
      </c>
      <c r="BT384" s="72" t="str">
        <f t="shared" si="387"/>
        <v/>
      </c>
      <c r="BU384" s="72" t="str">
        <f t="shared" ca="1" si="388"/>
        <v/>
      </c>
      <c r="BV384" s="72" t="str">
        <f>IF(MEI!AB384="","",IF(MEI!AB384&lt;181,"NORMAL",IF(MEI!AB384&lt;201,"Pre DM", "DM")))</f>
        <v/>
      </c>
      <c r="BW384" s="72" t="str">
        <f t="shared" ca="1" si="389"/>
        <v/>
      </c>
      <c r="BY384" s="71" t="str">
        <f ca="1">IFERROR(DATEDIF(JUNI!I384,JUNI!D384,"Y"),"")</f>
        <v/>
      </c>
      <c r="BZ384" s="71" t="str">
        <f ca="1">IFERROR(DATEDIF(JUNI!I384,JUNI!D384,"YM"),"")</f>
        <v/>
      </c>
      <c r="CA384" s="72" t="str">
        <f t="shared" ca="1" si="390"/>
        <v/>
      </c>
      <c r="CB384" s="72" t="str">
        <f ca="1">CA384&amp;JUNI!K384</f>
        <v/>
      </c>
      <c r="CC384" s="72" t="str">
        <f>IF(JUNI!Y384="","",IF(JUNI!Y384&lt;18.5,"Kurus",IF(JUNI!Y384&lt;25,"Normal",IF(JUNI!Y384&lt;30,"Overweight (Risiko)",IF(JUNI!Y384&lt;35,"Obesitas I","Obesitas II")))))</f>
        <v/>
      </c>
      <c r="CD384" s="72" t="str">
        <f t="shared" ca="1" si="391"/>
        <v/>
      </c>
      <c r="CE384" s="72" t="str">
        <f>IF(JUNI!Z384="","",IF(AND(JUNI!K384="L",JUNI!Z384&lt;90),"Normal / Aman",IF(AND(JUNI!K384="L",JUNI!Z384&gt;=90,JUNI!Z384&lt;=100),"Risiko Tinggi",IF(AND(JUNI!K384="L",JUNI!Z384&gt;100),"Obesitas (Sangat Berisiko)",IF(AND(JUNI!K384="P",JUNI!Z384&lt;80),"Normal / Aman",IF(AND(JUNI!K384="P",JUNI!Z384&gt;=80,JUNI!Z384&lt;=95),"Risiko Tinggi",IF(AND(JUNI!K384="P",JUNI!Z384&gt;95),"Obesitas (Sangat Berisiko)","")))))))</f>
        <v/>
      </c>
      <c r="CF384" s="72" t="str">
        <f t="shared" ca="1" si="392"/>
        <v/>
      </c>
      <c r="CG384" s="73" t="str">
        <f>IFERROR(ABS(LEFT(JUNI!AA384,FIND("/",JUNI!AA384)-1)),"")</f>
        <v/>
      </c>
      <c r="CH384" s="73" t="str">
        <f>IFERROR(ABS(MID(JUNI!AA384,FIND("/",JUNI!AA384)+1,LEN(JUNI!AA384))),"")</f>
        <v/>
      </c>
      <c r="CI384" s="72" t="str">
        <f t="shared" si="393"/>
        <v/>
      </c>
      <c r="CJ384" s="72" t="str">
        <f t="shared" ca="1" si="394"/>
        <v/>
      </c>
      <c r="CK384" s="72" t="str">
        <f>IF(JUNI!AB384="","",IF(JUNI!AB384&lt;181,"NORMAL",IF(JUNI!AB384&lt;201,"Pre DM", "DM")))</f>
        <v/>
      </c>
      <c r="CL384" s="72" t="str">
        <f t="shared" ca="1" si="395"/>
        <v/>
      </c>
      <c r="CN384" s="71" t="str">
        <f ca="1">IFERROR(DATEDIF(JULI!I384,JULI!D384,"Y"),"")</f>
        <v/>
      </c>
      <c r="CO384" s="71" t="str">
        <f ca="1">IFERROR(DATEDIF(JULI!I384,JULI!D384,"YM"),"")</f>
        <v/>
      </c>
      <c r="CP384" s="72" t="str">
        <f t="shared" ca="1" si="396"/>
        <v/>
      </c>
      <c r="CQ384" s="72" t="str">
        <f ca="1">CP384&amp;JULI!K384</f>
        <v/>
      </c>
      <c r="CR384" s="72" t="str">
        <f>IF(JULI!Y384="","",IF(JULI!Y384&lt;18.5,"Kurus",IF(JULI!Y384&lt;25,"Normal",IF(JULI!Y384&lt;30,"Overweight (Risiko)",IF(JULI!Y384&lt;35,"Obesitas I","Obesitas II")))))</f>
        <v/>
      </c>
      <c r="CS384" s="72" t="str">
        <f t="shared" ca="1" si="397"/>
        <v/>
      </c>
      <c r="CT384" s="72" t="str">
        <f>IF(JULI!Z384="","",IF(AND(JULI!K384="L",JULI!Z384&lt;90),"Normal / Aman",IF(AND(JULI!K384="L",JULI!Z384&gt;=90,JULI!Z384&lt;=100),"Risiko Tinggi",IF(AND(JULI!K384="L",JULI!Z384&gt;100),"Obesitas (Sangat Berisiko)",IF(AND(JULI!K384="P",JULI!Z384&lt;80),"Normal / Aman",IF(AND(JULI!K384="P",JULI!Z384&gt;=80,JULI!Z384&lt;=95),"Risiko Tinggi",IF(AND(JULI!K384="P",JULI!Z384&gt;95),"Obesitas (Sangat Berisiko)","")))))))</f>
        <v/>
      </c>
      <c r="CU384" s="72" t="str">
        <f t="shared" ca="1" si="398"/>
        <v/>
      </c>
      <c r="CV384" s="73" t="str">
        <f>IFERROR(ABS(LEFT(JULI!AA384,FIND("/",JULI!AA384)-1)),"")</f>
        <v/>
      </c>
      <c r="CW384" s="73" t="str">
        <f>IFERROR(ABS(MID(JULI!AA384,FIND("/",JULI!AA384)+1,LEN(JULI!AA384))),"")</f>
        <v/>
      </c>
      <c r="CX384" s="72" t="str">
        <f t="shared" si="399"/>
        <v/>
      </c>
      <c r="CY384" s="72" t="str">
        <f t="shared" ca="1" si="400"/>
        <v/>
      </c>
      <c r="CZ384" s="72" t="str">
        <f>IF(JULI!AB384="","",IF(JULI!AB384&lt;181,"NORMAL",IF(JULI!AB384&lt;201,"Pre DM", "DM")))</f>
        <v/>
      </c>
      <c r="DA384" s="72" t="str">
        <f t="shared" ca="1" si="401"/>
        <v/>
      </c>
      <c r="DC384" s="71" t="str">
        <f ca="1">IFERROR(DATEDIF(AGUSTUS!I384,AGUSTUS!D384,"Y"),"")</f>
        <v/>
      </c>
      <c r="DD384" s="71" t="str">
        <f ca="1">IFERROR(DATEDIF(AGUSTUS!I384,AGUSTUS!D384,"YM"),"")</f>
        <v/>
      </c>
      <c r="DE384" s="72" t="str">
        <f t="shared" ca="1" si="402"/>
        <v/>
      </c>
      <c r="DF384" s="72" t="str">
        <f ca="1">DE384&amp;AGUSTUS!K384</f>
        <v/>
      </c>
      <c r="DG384" s="72" t="str">
        <f>IF(AGUSTUS!Y384="","",IF(AGUSTUS!Y384&lt;18.5,"Kurus",IF(AGUSTUS!Y384&lt;25,"Normal",IF(AGUSTUS!Y384&lt;30,"Overweight (Risiko)",IF(AGUSTUS!Y384&lt;35,"Obesitas I","Obesitas II")))))</f>
        <v/>
      </c>
      <c r="DH384" s="72" t="str">
        <f t="shared" ca="1" si="403"/>
        <v/>
      </c>
      <c r="DI384" s="72" t="str">
        <f>IF(AGUSTUS!Z384="","",IF(AND(AGUSTUS!K384="L",AGUSTUS!Z384&lt;90),"Normal / Aman",IF(AND(AGUSTUS!K384="L",AGUSTUS!Z384&gt;=90,AGUSTUS!Z384&lt;=100),"Risiko Tinggi",IF(AND(AGUSTUS!K384="L",AGUSTUS!Z384&gt;100),"Obesitas (Sangat Berisiko)",IF(AND(AGUSTUS!K384="P",AGUSTUS!Z384&lt;80),"Normal / Aman",IF(AND(AGUSTUS!K384="P",AGUSTUS!Z384&gt;=80,AGUSTUS!Z384&lt;=95),"Risiko Tinggi",IF(AND(AGUSTUS!K384="P",AGUSTUS!Z384&gt;95),"Obesitas (Sangat Berisiko)","")))))))</f>
        <v/>
      </c>
      <c r="DJ384" s="72" t="str">
        <f t="shared" ca="1" si="404"/>
        <v/>
      </c>
      <c r="DK384" s="73" t="str">
        <f>IFERROR(ABS(LEFT(AGUSTUS!AA384,FIND("/",AGUSTUS!AA384)-1)),"")</f>
        <v/>
      </c>
      <c r="DL384" s="73" t="str">
        <f>IFERROR(ABS(MID(AGUSTUS!AA384,FIND("/",AGUSTUS!AA384)+1,LEN(AGUSTUS!AA384))),"")</f>
        <v/>
      </c>
      <c r="DM384" s="72" t="str">
        <f t="shared" si="405"/>
        <v/>
      </c>
      <c r="DN384" s="72" t="str">
        <f t="shared" ca="1" si="406"/>
        <v/>
      </c>
      <c r="DO384" s="72" t="str">
        <f>IF(AGUSTUS!AB384="","",IF(AGUSTUS!AB384&lt;181,"NORMAL",IF(AGUSTUS!AB384&lt;201,"Pre DM", "DM")))</f>
        <v/>
      </c>
      <c r="DP384" s="72" t="str">
        <f t="shared" ca="1" si="407"/>
        <v/>
      </c>
      <c r="DR384" s="71" t="str">
        <f ca="1">IFERROR(DATEDIF(SEPTEMBER!I384,SEPTEMBER!D384,"Y"),"")</f>
        <v/>
      </c>
      <c r="DS384" s="71" t="str">
        <f ca="1">IFERROR(DATEDIF(SEPTEMBER!I384,SEPTEMBER!D384,"YM"),"")</f>
        <v/>
      </c>
      <c r="DT384" s="72" t="str">
        <f t="shared" ca="1" si="408"/>
        <v/>
      </c>
      <c r="DU384" s="72" t="str">
        <f ca="1">DT384&amp;SEPTEMBER!K384</f>
        <v/>
      </c>
      <c r="DV384" s="72" t="str">
        <f>IF(SEPTEMBER!Y384="","",IF(SEPTEMBER!Y384&lt;18.5,"Kurus",IF(SEPTEMBER!Y384&lt;25,"Normal",IF(SEPTEMBER!Y384&lt;30,"Overweight (Risiko)",IF(SEPTEMBER!Y384&lt;35,"Obesitas I","Obesitas II")))))</f>
        <v/>
      </c>
      <c r="DW384" s="72" t="str">
        <f t="shared" ca="1" si="409"/>
        <v/>
      </c>
      <c r="DX384" s="72" t="str">
        <f>IF(SEPTEMBER!Z384="","",IF(AND(SEPTEMBER!K384="L",SEPTEMBER!Z384&lt;90),"Normal / Aman",IF(AND(SEPTEMBER!K384="L",SEPTEMBER!Z384&gt;=90,SEPTEMBER!Z384&lt;=100),"Risiko Tinggi",IF(AND(SEPTEMBER!K384="L",SEPTEMBER!Z384&gt;100),"Obesitas (Sangat Berisiko)",IF(AND(SEPTEMBER!K384="P",SEPTEMBER!Z384&lt;80),"Normal / Aman",IF(AND(SEPTEMBER!K384="P",SEPTEMBER!Z384&gt;=80,SEPTEMBER!Z384&lt;=95),"Risiko Tinggi",IF(AND(SEPTEMBER!K384="P",SEPTEMBER!Z384&gt;95),"Obesitas (Sangat Berisiko)","")))))))</f>
        <v/>
      </c>
      <c r="DY384" s="72" t="str">
        <f t="shared" ca="1" si="410"/>
        <v/>
      </c>
      <c r="DZ384" s="73" t="str">
        <f>IFERROR(ABS(LEFT(SEPTEMBER!AA384,FIND("/",SEPTEMBER!AA384)-1)),"")</f>
        <v/>
      </c>
      <c r="EA384" s="73" t="str">
        <f>IFERROR(ABS(MID(SEPTEMBER!AA384,FIND("/",SEPTEMBER!AA384)+1,LEN(SEPTEMBER!AA384))),"")</f>
        <v/>
      </c>
      <c r="EB384" s="72" t="str">
        <f t="shared" si="411"/>
        <v/>
      </c>
      <c r="EC384" s="72" t="str">
        <f t="shared" ca="1" si="412"/>
        <v/>
      </c>
      <c r="ED384" s="72" t="str">
        <f>IF(SEPTEMBER!AB384="","",IF(SEPTEMBER!AB384&lt;181,"NORMAL",IF(SEPTEMBER!AB384&lt;201,"Pre DM", "DM")))</f>
        <v/>
      </c>
      <c r="EE384" s="72" t="str">
        <f t="shared" ca="1" si="413"/>
        <v/>
      </c>
      <c r="EG384" s="71" t="str">
        <f ca="1">IFERROR(DATEDIF(OKTOBER!I384,OKTOBER!D384,"Y"),"")</f>
        <v/>
      </c>
      <c r="EH384" s="71" t="str">
        <f ca="1">IFERROR(DATEDIF(OKTOBER!I384,OKTOBER!D384,"YM"),"")</f>
        <v/>
      </c>
      <c r="EI384" s="72" t="str">
        <f t="shared" ca="1" si="414"/>
        <v/>
      </c>
      <c r="EJ384" s="72" t="str">
        <f ca="1">EI384&amp;OKTOBER!K384</f>
        <v/>
      </c>
      <c r="EK384" s="72" t="str">
        <f>IF(OKTOBER!Y384="","",IF(OKTOBER!Y384&lt;18.5,"Kurus",IF(OKTOBER!Y384&lt;25,"Normal",IF(OKTOBER!Y384&lt;30,"Overweight (Risiko)",IF(OKTOBER!Y384&lt;35,"Obesitas I","Obesitas II")))))</f>
        <v/>
      </c>
      <c r="EL384" s="72" t="str">
        <f t="shared" ca="1" si="415"/>
        <v/>
      </c>
      <c r="EM384" s="72" t="str">
        <f>IF(OKTOBER!Z384="","",IF(AND(OKTOBER!K384="L",OKTOBER!Z384&lt;90),"Normal / Aman",IF(AND(OKTOBER!K384="L",OKTOBER!Z384&gt;=90,OKTOBER!Z384&lt;=100),"Risiko Tinggi",IF(AND(OKTOBER!K384="L",OKTOBER!Z384&gt;100),"Obesitas (Sangat Berisiko)",IF(AND(OKTOBER!K384="P",OKTOBER!Z384&lt;80),"Normal / Aman",IF(AND(OKTOBER!K384="P",OKTOBER!Z384&gt;=80,OKTOBER!Z384&lt;=95),"Risiko Tinggi",IF(AND(OKTOBER!K384="P",OKTOBER!Z384&gt;95),"Obesitas (Sangat Berisiko)","")))))))</f>
        <v/>
      </c>
      <c r="EN384" s="72" t="str">
        <f t="shared" ca="1" si="416"/>
        <v/>
      </c>
      <c r="EO384" s="73" t="str">
        <f>IFERROR(ABS(LEFT(OKTOBER!AA384,FIND("/",OKTOBER!AA384)-1)),"")</f>
        <v/>
      </c>
      <c r="EP384" s="73" t="str">
        <f>IFERROR(ABS(MID(OKTOBER!AA384,FIND("/",OKTOBER!AA384)+1,LEN(OKTOBER!AA384))),"")</f>
        <v/>
      </c>
      <c r="EQ384" s="72" t="str">
        <f t="shared" si="417"/>
        <v/>
      </c>
      <c r="ER384" s="72" t="str">
        <f t="shared" ca="1" si="418"/>
        <v/>
      </c>
      <c r="ES384" s="72" t="str">
        <f>IF(OKTOBER!AB384="","",IF(OKTOBER!AB384&lt;181,"NORMAL",IF(OKTOBER!AB384&lt;201,"Pre DM", "DM")))</f>
        <v/>
      </c>
      <c r="ET384" s="72" t="str">
        <f t="shared" ca="1" si="419"/>
        <v/>
      </c>
      <c r="EV384" s="71" t="str">
        <f ca="1">IFERROR(DATEDIF(NOPEMBER!I384,NOPEMBER!D384,"Y"),"")</f>
        <v/>
      </c>
      <c r="EW384" s="71" t="str">
        <f ca="1">IFERROR(DATEDIF(NOPEMBER!I384,NOPEMBER!D384,"YM"),"")</f>
        <v/>
      </c>
      <c r="EX384" s="72" t="str">
        <f t="shared" ca="1" si="420"/>
        <v/>
      </c>
      <c r="EY384" s="72" t="str">
        <f ca="1">EX384&amp;NOPEMBER!K384</f>
        <v/>
      </c>
      <c r="EZ384" s="72" t="str">
        <f>IF(NOPEMBER!Y384="","",IF(NOPEMBER!Y384&lt;18.5,"Kurus",IF(NOPEMBER!Y384&lt;25,"Normal",IF(NOPEMBER!Y384&lt;30,"Overweight (Risiko)",IF(NOPEMBER!Y384&lt;35,"Obesitas I","Obesitas II")))))</f>
        <v/>
      </c>
      <c r="FA384" s="72" t="str">
        <f t="shared" ca="1" si="421"/>
        <v/>
      </c>
      <c r="FB384" s="72" t="str">
        <f>IF(NOPEMBER!Z384="","",IF(AND(NOPEMBER!K384="L",NOPEMBER!Z384&lt;90),"Normal / Aman",IF(AND(NOPEMBER!K384="L",NOPEMBER!Z384&gt;=90,NOPEMBER!Z384&lt;=100),"Risiko Tinggi",IF(AND(NOPEMBER!K384="L",NOPEMBER!Z384&gt;100),"Obesitas (Sangat Berisiko)",IF(AND(NOPEMBER!K384="P",NOPEMBER!Z384&lt;80),"Normal / Aman",IF(AND(NOPEMBER!K384="P",NOPEMBER!Z384&gt;=80,NOPEMBER!Z384&lt;=95),"Risiko Tinggi",IF(AND(NOPEMBER!K384="P",NOPEMBER!Z384&gt;95),"Obesitas (Sangat Berisiko)","")))))))</f>
        <v/>
      </c>
      <c r="FC384" s="72" t="str">
        <f t="shared" ca="1" si="422"/>
        <v/>
      </c>
      <c r="FD384" s="73" t="str">
        <f>IFERROR(ABS(LEFT(NOPEMBER!AA384,FIND("/",NOPEMBER!AA384)-1)),"")</f>
        <v/>
      </c>
      <c r="FE384" s="73" t="str">
        <f>IFERROR(ABS(MID(NOPEMBER!AA384,FIND("/",NOPEMBER!AA384)+1,LEN(NOPEMBER!AA384))),"")</f>
        <v/>
      </c>
      <c r="FF384" s="72" t="str">
        <f t="shared" si="423"/>
        <v/>
      </c>
      <c r="FG384" s="72" t="str">
        <f t="shared" ca="1" si="424"/>
        <v/>
      </c>
      <c r="FH384" s="72" t="str">
        <f>IF(NOPEMBER!AB384="","",IF(NOPEMBER!AB384&lt;181,"NORMAL",IF(NOPEMBER!AB384&lt;201,"Pre DM", "DM")))</f>
        <v/>
      </c>
      <c r="FI384" s="72" t="str">
        <f t="shared" ca="1" si="425"/>
        <v/>
      </c>
      <c r="FK384" s="71" t="str">
        <f ca="1">IFERROR(DATEDIF(DESEMBER!I384,DESEMBER!D384,"Y"),"")</f>
        <v/>
      </c>
      <c r="FL384" s="71" t="str">
        <f ca="1">IFERROR(DATEDIF(DESEMBER!I384,DESEMBER!D384,"YM"),"")</f>
        <v/>
      </c>
      <c r="FM384" s="72" t="str">
        <f t="shared" ca="1" si="426"/>
        <v/>
      </c>
      <c r="FN384" s="72" t="str">
        <f ca="1">FM384&amp;DESEMBER!K384</f>
        <v/>
      </c>
      <c r="FO384" s="72" t="str">
        <f>IF(DESEMBER!Y384="","",IF(DESEMBER!Y384&lt;18.5,"Kurus",IF(DESEMBER!Y384&lt;25,"Normal",IF(DESEMBER!Y384&lt;30,"Overweight (Risiko)",IF(DESEMBER!Y384&lt;35,"Obesitas I","Obesitas II")))))</f>
        <v/>
      </c>
      <c r="FP384" s="72" t="str">
        <f t="shared" ca="1" si="427"/>
        <v/>
      </c>
      <c r="FQ384" s="72" t="str">
        <f>IF(DESEMBER!Z384="","",IF(AND(DESEMBER!K384="L",DESEMBER!Z384&lt;90),"Normal / Aman",IF(AND(DESEMBER!K384="L",DESEMBER!Z384&gt;=90,DESEMBER!Z384&lt;=100),"Risiko Tinggi",IF(AND(DESEMBER!K384="L",DESEMBER!Z384&gt;100),"Obesitas (Sangat Berisiko)",IF(AND(DESEMBER!K384="P",DESEMBER!Z384&lt;80),"Normal / Aman",IF(AND(DESEMBER!K384="P",DESEMBER!Z384&gt;=80,DESEMBER!Z384&lt;=95),"Risiko Tinggi",IF(AND(DESEMBER!K384="P",DESEMBER!Z384&gt;95),"Obesitas (Sangat Berisiko)","")))))))</f>
        <v/>
      </c>
      <c r="FR384" s="72" t="str">
        <f t="shared" ca="1" si="428"/>
        <v/>
      </c>
      <c r="FS384" s="73" t="str">
        <f>IFERROR(ABS(LEFT(DESEMBER!AA384,FIND("/",DESEMBER!AA384)-1)),"")</f>
        <v/>
      </c>
      <c r="FT384" s="73" t="str">
        <f>IFERROR(ABS(MID(DESEMBER!AA384,FIND("/",DESEMBER!AA384)+1,LEN(DESEMBER!AA384))),"")</f>
        <v/>
      </c>
      <c r="FU384" s="72" t="str">
        <f t="shared" si="429"/>
        <v/>
      </c>
      <c r="FV384" s="72" t="str">
        <f t="shared" ca="1" si="430"/>
        <v/>
      </c>
      <c r="FW384" s="72" t="str">
        <f>IF(DESEMBER!AB384="","",IF(DESEMBER!AB384&lt;181,"NORMAL",IF(DESEMBER!AB384&lt;201,"Pre DM", "DM")))</f>
        <v/>
      </c>
      <c r="FX384" s="72" t="str">
        <f t="shared" ca="1" si="431"/>
        <v/>
      </c>
    </row>
    <row r="385" spans="2:180" x14ac:dyDescent="0.25">
      <c r="B385" s="71" t="str">
        <f ca="1">IFERROR(DATEDIF(JANUARI!I385,JANUARI!D385,"Y"),"")</f>
        <v/>
      </c>
      <c r="C385" s="71" t="str">
        <f ca="1">IFERROR(DATEDIF(JANUARI!I385,JANUARI!D385,"YM"),"")</f>
        <v/>
      </c>
      <c r="D385" s="72" t="str">
        <f t="shared" ca="1" si="360"/>
        <v/>
      </c>
      <c r="E385" s="72" t="str">
        <f ca="1">D385&amp;JANUARI!K385</f>
        <v/>
      </c>
      <c r="F385" s="72" t="str">
        <f>IF(JANUARI!Y385="","",IF(JANUARI!Y385&lt;18.5,"Kurus",IF(JANUARI!Y385&lt;25,"Normal",IF(JANUARI!Y385&lt;30,"Overweight (Risiko)",IF(JANUARI!Y385&lt;35,"Obesitas I","Obesitas II")))))</f>
        <v/>
      </c>
      <c r="G385" s="72" t="str">
        <f t="shared" ca="1" si="361"/>
        <v/>
      </c>
      <c r="H385" s="72" t="str">
        <f>IF(JANUARI!Z385="","",IF(AND(JANUARI!K385="L",JANUARI!Z385&lt;90),"Normal / Aman",IF(AND(JANUARI!K385="L",JANUARI!Z385&gt;=90,JANUARI!Z385&lt;=100),"Risiko Tinggi",IF(AND(JANUARI!K385="L",JANUARI!Z385&gt;100),"Obesitas (Sangat Berisiko)",IF(AND(JANUARI!K385="P",JANUARI!Z385&lt;80),"Normal / Aman",IF(AND(JANUARI!K385="P",JANUARI!Z385&gt;=80,JANUARI!Z385&lt;=95),"Risiko Tinggi",IF(AND(JANUARI!K385="P",JANUARI!Z385&gt;95),"Obesitas (Sangat Berisiko)","")))))))</f>
        <v/>
      </c>
      <c r="I385" s="72" t="str">
        <f t="shared" ca="1" si="362"/>
        <v/>
      </c>
      <c r="J385" s="73" t="str">
        <f>IFERROR(ABS(LEFT(JANUARI!AA385,FIND("/",JANUARI!AA385)-1)),"")</f>
        <v/>
      </c>
      <c r="K385" s="73" t="str">
        <f>IFERROR(ABS(MID(JANUARI!AA385,FIND("/",JANUARI!AA385)+1,LEN(JANUARI!AA385))),"")</f>
        <v/>
      </c>
      <c r="L385" s="72" t="str">
        <f t="shared" si="363"/>
        <v/>
      </c>
      <c r="M385" s="72" t="str">
        <f t="shared" ca="1" si="364"/>
        <v/>
      </c>
      <c r="N385" s="72" t="str">
        <f>IF(JANUARI!AB385="","",IF(JANUARI!AB385&lt;181,"NORMAL",IF(JANUARI!AB385&lt;201,"Pre DM", "DM")))</f>
        <v/>
      </c>
      <c r="O385" s="72" t="str">
        <f t="shared" ca="1" si="365"/>
        <v/>
      </c>
      <c r="Q385" s="71" t="str">
        <f ca="1">IFERROR(DATEDIF(PEBRUARI!I385,PEBRUARI!D385,"Y"),"")</f>
        <v/>
      </c>
      <c r="R385" s="71" t="str">
        <f ca="1">IFERROR(DATEDIF(PEBRUARI!I385,PEBRUARI!D385,"YM"),"")</f>
        <v/>
      </c>
      <c r="S385" s="72" t="str">
        <f t="shared" ca="1" si="366"/>
        <v/>
      </c>
      <c r="T385" s="72" t="str">
        <f ca="1">S385&amp;PEBRUARI!K385</f>
        <v/>
      </c>
      <c r="U385" s="72" t="str">
        <f>IF(PEBRUARI!Y385="","",IF(PEBRUARI!Y385&lt;18.5,"Kurus",IF(PEBRUARI!Y385&lt;25,"Normal",IF(PEBRUARI!Y385&lt;30,"Overweight (Risiko)",IF(PEBRUARI!Y385&lt;35,"Obesitas I","Obesitas II")))))</f>
        <v/>
      </c>
      <c r="V385" s="72" t="str">
        <f t="shared" ca="1" si="367"/>
        <v/>
      </c>
      <c r="W385" s="72" t="str">
        <f>IF(PEBRUARI!Z385="","",IF(AND(PEBRUARI!K385="L",PEBRUARI!Z385&lt;90),"Normal / Aman",IF(AND(PEBRUARI!K385="L",PEBRUARI!Z385&gt;=90,PEBRUARI!Z385&lt;=100),"Risiko Tinggi",IF(AND(PEBRUARI!K385="L",PEBRUARI!Z385&gt;100),"Obesitas (Sangat Berisiko)",IF(AND(PEBRUARI!K385="P",PEBRUARI!Z385&lt;80),"Normal / Aman",IF(AND(PEBRUARI!K385="P",PEBRUARI!Z385&gt;=80,PEBRUARI!Z385&lt;=95),"Risiko Tinggi",IF(AND(PEBRUARI!K385="P",PEBRUARI!Z385&gt;95),"Obesitas (Sangat Berisiko)","")))))))</f>
        <v/>
      </c>
      <c r="X385" s="72" t="str">
        <f t="shared" ca="1" si="368"/>
        <v/>
      </c>
      <c r="Y385" s="73" t="str">
        <f>IFERROR(ABS(LEFT(PEBRUARI!AA385,FIND("/",PEBRUARI!AA385)-1)),"")</f>
        <v/>
      </c>
      <c r="Z385" s="73" t="str">
        <f>IFERROR(ABS(MID(PEBRUARI!AA385,FIND("/",PEBRUARI!AA385)+1,LEN(PEBRUARI!AA385))),"")</f>
        <v/>
      </c>
      <c r="AA385" s="72" t="str">
        <f t="shared" si="369"/>
        <v/>
      </c>
      <c r="AB385" s="72" t="str">
        <f t="shared" ca="1" si="370"/>
        <v/>
      </c>
      <c r="AC385" s="72" t="str">
        <f>IF(PEBRUARI!AB385="","",IF(PEBRUARI!AB385&lt;181,"NORMAL",IF(PEBRUARI!AB385&lt;201,"Pre DM", "DM")))</f>
        <v/>
      </c>
      <c r="AD385" s="72" t="str">
        <f t="shared" ca="1" si="371"/>
        <v/>
      </c>
      <c r="AF385" s="71" t="str">
        <f ca="1">IFERROR(DATEDIF(MARET!I385,MARET!D385,"Y"),"")</f>
        <v/>
      </c>
      <c r="AG385" s="71" t="str">
        <f ca="1">IFERROR(DATEDIF(MARET!I385,MARET!D385,"YM"),"")</f>
        <v/>
      </c>
      <c r="AH385" s="72" t="str">
        <f t="shared" ca="1" si="372"/>
        <v/>
      </c>
      <c r="AI385" s="72" t="str">
        <f ca="1">AH385&amp;MARET!K385</f>
        <v/>
      </c>
      <c r="AJ385" s="72" t="str">
        <f>IF(MARET!Y385="","",IF(MARET!Y385&lt;18.5,"Kurus",IF(MARET!Y385&lt;25,"Normal",IF(MARET!Y385&lt;30,"Overweight (Risiko)",IF(MARET!Y385&lt;35,"Obesitas I","Obesitas II")))))</f>
        <v/>
      </c>
      <c r="AK385" s="72" t="str">
        <f t="shared" ca="1" si="373"/>
        <v/>
      </c>
      <c r="AL385" s="72" t="str">
        <f>IF(MARET!Z385="","",IF(AND(MARET!K385="L",MARET!Z385&lt;90),"Normal / Aman",IF(AND(MARET!K385="L",MARET!Z385&gt;=90,MARET!Z385&lt;=100),"Risiko Tinggi",IF(AND(MARET!K385="L",MARET!Z385&gt;100),"Obesitas (Sangat Berisiko)",IF(AND(MARET!K385="P",MARET!Z385&lt;80),"Normal / Aman",IF(AND(MARET!K385="P",MARET!Z385&gt;=80,MARET!Z385&lt;=95),"Risiko Tinggi",IF(AND(MARET!K385="P",MARET!Z385&gt;95),"Obesitas (Sangat Berisiko)","")))))))</f>
        <v/>
      </c>
      <c r="AM385" s="72" t="str">
        <f t="shared" ca="1" si="374"/>
        <v/>
      </c>
      <c r="AN385" s="73" t="str">
        <f>IFERROR(ABS(LEFT(MARET!AA385,FIND("/",MARET!AA385)-1)),"")</f>
        <v/>
      </c>
      <c r="AO385" s="73" t="str">
        <f>IFERROR(ABS(MID(MARET!AA385,FIND("/",MARET!AA385)+1,LEN(MARET!AA385))),"")</f>
        <v/>
      </c>
      <c r="AP385" s="72" t="str">
        <f t="shared" si="375"/>
        <v/>
      </c>
      <c r="AQ385" s="72" t="str">
        <f t="shared" ca="1" si="376"/>
        <v/>
      </c>
      <c r="AR385" s="72" t="str">
        <f>IF(MARET!AB385="","",IF(MARET!AB385&lt;181,"NORMAL",IF(MARET!AB385&lt;201,"Pre DM", "DM")))</f>
        <v/>
      </c>
      <c r="AS385" s="72" t="str">
        <f t="shared" ca="1" si="377"/>
        <v/>
      </c>
      <c r="AU385" s="71" t="str">
        <f ca="1">IFERROR(DATEDIF(APRIL!I385,APRIL!D385,"Y"),"")</f>
        <v/>
      </c>
      <c r="AV385" s="71" t="str">
        <f ca="1">IFERROR(DATEDIF(APRIL!I385,APRIL!D385,"YM"),"")</f>
        <v/>
      </c>
      <c r="AW385" s="72" t="str">
        <f t="shared" ca="1" si="378"/>
        <v/>
      </c>
      <c r="AX385" s="72" t="str">
        <f ca="1">AW385&amp;APRIL!K385</f>
        <v/>
      </c>
      <c r="AY385" s="72" t="str">
        <f>IF(APRIL!Y385="","",IF(APRIL!Y385&lt;18.5,"Kurus",IF(APRIL!Y385&lt;25,"Normal",IF(APRIL!Y385&lt;30,"Overweight (Risiko)",IF(APRIL!Y385&lt;35,"Obesitas I","Obesitas II")))))</f>
        <v/>
      </c>
      <c r="AZ385" s="72" t="str">
        <f t="shared" ca="1" si="379"/>
        <v/>
      </c>
      <c r="BA385" s="72" t="str">
        <f>IF(APRIL!Z385="","",IF(AND(APRIL!K385="L",APRIL!Z385&lt;90),"Normal / Aman",IF(AND(APRIL!K385="L",APRIL!Z385&gt;=90,APRIL!Z385&lt;=100),"Risiko Tinggi",IF(AND(APRIL!K385="L",APRIL!Z385&gt;100),"Obesitas (Sangat Berisiko)",IF(AND(APRIL!K385="P",APRIL!Z385&lt;80),"Normal / Aman",IF(AND(APRIL!K385="P",APRIL!Z385&gt;=80,APRIL!Z385&lt;=95),"Risiko Tinggi",IF(AND(APRIL!K385="P",APRIL!Z385&gt;95),"Obesitas (Sangat Berisiko)","")))))))</f>
        <v/>
      </c>
      <c r="BB385" s="72" t="str">
        <f t="shared" ca="1" si="380"/>
        <v/>
      </c>
      <c r="BC385" s="73" t="str">
        <f>IFERROR(ABS(LEFT(APRIL!AA385,FIND("/",APRIL!AA385)-1)),"")</f>
        <v/>
      </c>
      <c r="BD385" s="73" t="str">
        <f>IFERROR(ABS(MID(APRIL!AA385,FIND("/",APRIL!AA385)+1,LEN(APRIL!AA385))),"")</f>
        <v/>
      </c>
      <c r="BE385" s="72" t="str">
        <f t="shared" si="381"/>
        <v/>
      </c>
      <c r="BF385" s="72" t="str">
        <f t="shared" ca="1" si="382"/>
        <v/>
      </c>
      <c r="BG385" s="72" t="str">
        <f>IF(APRIL!AB385="","",IF(APRIL!AB385&lt;181,"NORMAL",IF(APRIL!AB385&lt;201,"Pre DM", "DM")))</f>
        <v/>
      </c>
      <c r="BH385" s="72" t="str">
        <f t="shared" ca="1" si="383"/>
        <v/>
      </c>
      <c r="BJ385" s="71" t="str">
        <f ca="1">IFERROR(DATEDIF(MEI!I385,MEI!D385,"Y"),"")</f>
        <v/>
      </c>
      <c r="BK385" s="71" t="str">
        <f ca="1">IFERROR(DATEDIF(MEI!I385,MEI!D385,"YM"),"")</f>
        <v/>
      </c>
      <c r="BL385" s="72" t="str">
        <f t="shared" ca="1" si="384"/>
        <v/>
      </c>
      <c r="BM385" s="72" t="str">
        <f ca="1">BL385&amp;MEI!K385</f>
        <v/>
      </c>
      <c r="BN385" s="72" t="str">
        <f>IF(MEI!Y385="","",IF(MEI!Y385&lt;18.5,"Kurus",IF(MEI!Y385&lt;25,"Normal",IF(MEI!Y385&lt;30,"Overweight (Risiko)",IF(MEI!Y385&lt;35,"Obesitas I","Obesitas II")))))</f>
        <v/>
      </c>
      <c r="BO385" s="72" t="str">
        <f t="shared" ca="1" si="385"/>
        <v/>
      </c>
      <c r="BP385" s="72" t="str">
        <f>IF(MEI!Z385="","",IF(AND(MEI!K385="L",MEI!Z385&lt;90),"Normal / Aman",IF(AND(MEI!K385="L",MEI!Z385&gt;=90,MEI!Z385&lt;=100),"Risiko Tinggi",IF(AND(MEI!K385="L",MEI!Z385&gt;100),"Obesitas (Sangat Berisiko)",IF(AND(MEI!K385="P",MEI!Z385&lt;80),"Normal / Aman",IF(AND(MEI!K385="P",MEI!Z385&gt;=80,MEI!Z385&lt;=95),"Risiko Tinggi",IF(AND(MEI!K385="P",MEI!Z385&gt;95),"Obesitas (Sangat Berisiko)","")))))))</f>
        <v/>
      </c>
      <c r="BQ385" s="72" t="str">
        <f t="shared" ca="1" si="386"/>
        <v/>
      </c>
      <c r="BR385" s="73" t="str">
        <f>IFERROR(ABS(LEFT(MEI!AA385,FIND("/",MEI!AA385)-1)),"")</f>
        <v/>
      </c>
      <c r="BS385" s="73" t="str">
        <f>IFERROR(ABS(MID(MEI!AA385,FIND("/",MEI!AA385)+1,LEN(MEI!AA385))),"")</f>
        <v/>
      </c>
      <c r="BT385" s="72" t="str">
        <f t="shared" si="387"/>
        <v/>
      </c>
      <c r="BU385" s="72" t="str">
        <f t="shared" ca="1" si="388"/>
        <v/>
      </c>
      <c r="BV385" s="72" t="str">
        <f>IF(MEI!AB385="","",IF(MEI!AB385&lt;181,"NORMAL",IF(MEI!AB385&lt;201,"Pre DM", "DM")))</f>
        <v/>
      </c>
      <c r="BW385" s="72" t="str">
        <f t="shared" ca="1" si="389"/>
        <v/>
      </c>
      <c r="BY385" s="71" t="str">
        <f ca="1">IFERROR(DATEDIF(JUNI!I385,JUNI!D385,"Y"),"")</f>
        <v/>
      </c>
      <c r="BZ385" s="71" t="str">
        <f ca="1">IFERROR(DATEDIF(JUNI!I385,JUNI!D385,"YM"),"")</f>
        <v/>
      </c>
      <c r="CA385" s="72" t="str">
        <f t="shared" ca="1" si="390"/>
        <v/>
      </c>
      <c r="CB385" s="72" t="str">
        <f ca="1">CA385&amp;JUNI!K385</f>
        <v/>
      </c>
      <c r="CC385" s="72" t="str">
        <f>IF(JUNI!Y385="","",IF(JUNI!Y385&lt;18.5,"Kurus",IF(JUNI!Y385&lt;25,"Normal",IF(JUNI!Y385&lt;30,"Overweight (Risiko)",IF(JUNI!Y385&lt;35,"Obesitas I","Obesitas II")))))</f>
        <v/>
      </c>
      <c r="CD385" s="72" t="str">
        <f t="shared" ca="1" si="391"/>
        <v/>
      </c>
      <c r="CE385" s="72" t="str">
        <f>IF(JUNI!Z385="","",IF(AND(JUNI!K385="L",JUNI!Z385&lt;90),"Normal / Aman",IF(AND(JUNI!K385="L",JUNI!Z385&gt;=90,JUNI!Z385&lt;=100),"Risiko Tinggi",IF(AND(JUNI!K385="L",JUNI!Z385&gt;100),"Obesitas (Sangat Berisiko)",IF(AND(JUNI!K385="P",JUNI!Z385&lt;80),"Normal / Aman",IF(AND(JUNI!K385="P",JUNI!Z385&gt;=80,JUNI!Z385&lt;=95),"Risiko Tinggi",IF(AND(JUNI!K385="P",JUNI!Z385&gt;95),"Obesitas (Sangat Berisiko)","")))))))</f>
        <v/>
      </c>
      <c r="CF385" s="72" t="str">
        <f t="shared" ca="1" si="392"/>
        <v/>
      </c>
      <c r="CG385" s="73" t="str">
        <f>IFERROR(ABS(LEFT(JUNI!AA385,FIND("/",JUNI!AA385)-1)),"")</f>
        <v/>
      </c>
      <c r="CH385" s="73" t="str">
        <f>IFERROR(ABS(MID(JUNI!AA385,FIND("/",JUNI!AA385)+1,LEN(JUNI!AA385))),"")</f>
        <v/>
      </c>
      <c r="CI385" s="72" t="str">
        <f t="shared" si="393"/>
        <v/>
      </c>
      <c r="CJ385" s="72" t="str">
        <f t="shared" ca="1" si="394"/>
        <v/>
      </c>
      <c r="CK385" s="72" t="str">
        <f>IF(JUNI!AB385="","",IF(JUNI!AB385&lt;181,"NORMAL",IF(JUNI!AB385&lt;201,"Pre DM", "DM")))</f>
        <v/>
      </c>
      <c r="CL385" s="72" t="str">
        <f t="shared" ca="1" si="395"/>
        <v/>
      </c>
      <c r="CN385" s="71" t="str">
        <f ca="1">IFERROR(DATEDIF(JULI!I385,JULI!D385,"Y"),"")</f>
        <v/>
      </c>
      <c r="CO385" s="71" t="str">
        <f ca="1">IFERROR(DATEDIF(JULI!I385,JULI!D385,"YM"),"")</f>
        <v/>
      </c>
      <c r="CP385" s="72" t="str">
        <f t="shared" ca="1" si="396"/>
        <v/>
      </c>
      <c r="CQ385" s="72" t="str">
        <f ca="1">CP385&amp;JULI!K385</f>
        <v/>
      </c>
      <c r="CR385" s="72" t="str">
        <f>IF(JULI!Y385="","",IF(JULI!Y385&lt;18.5,"Kurus",IF(JULI!Y385&lt;25,"Normal",IF(JULI!Y385&lt;30,"Overweight (Risiko)",IF(JULI!Y385&lt;35,"Obesitas I","Obesitas II")))))</f>
        <v/>
      </c>
      <c r="CS385" s="72" t="str">
        <f t="shared" ca="1" si="397"/>
        <v/>
      </c>
      <c r="CT385" s="72" t="str">
        <f>IF(JULI!Z385="","",IF(AND(JULI!K385="L",JULI!Z385&lt;90),"Normal / Aman",IF(AND(JULI!K385="L",JULI!Z385&gt;=90,JULI!Z385&lt;=100),"Risiko Tinggi",IF(AND(JULI!K385="L",JULI!Z385&gt;100),"Obesitas (Sangat Berisiko)",IF(AND(JULI!K385="P",JULI!Z385&lt;80),"Normal / Aman",IF(AND(JULI!K385="P",JULI!Z385&gt;=80,JULI!Z385&lt;=95),"Risiko Tinggi",IF(AND(JULI!K385="P",JULI!Z385&gt;95),"Obesitas (Sangat Berisiko)","")))))))</f>
        <v/>
      </c>
      <c r="CU385" s="72" t="str">
        <f t="shared" ca="1" si="398"/>
        <v/>
      </c>
      <c r="CV385" s="73" t="str">
        <f>IFERROR(ABS(LEFT(JULI!AA385,FIND("/",JULI!AA385)-1)),"")</f>
        <v/>
      </c>
      <c r="CW385" s="73" t="str">
        <f>IFERROR(ABS(MID(JULI!AA385,FIND("/",JULI!AA385)+1,LEN(JULI!AA385))),"")</f>
        <v/>
      </c>
      <c r="CX385" s="72" t="str">
        <f t="shared" si="399"/>
        <v/>
      </c>
      <c r="CY385" s="72" t="str">
        <f t="shared" ca="1" si="400"/>
        <v/>
      </c>
      <c r="CZ385" s="72" t="str">
        <f>IF(JULI!AB385="","",IF(JULI!AB385&lt;181,"NORMAL",IF(JULI!AB385&lt;201,"Pre DM", "DM")))</f>
        <v/>
      </c>
      <c r="DA385" s="72" t="str">
        <f t="shared" ca="1" si="401"/>
        <v/>
      </c>
      <c r="DC385" s="71" t="str">
        <f ca="1">IFERROR(DATEDIF(AGUSTUS!I385,AGUSTUS!D385,"Y"),"")</f>
        <v/>
      </c>
      <c r="DD385" s="71" t="str">
        <f ca="1">IFERROR(DATEDIF(AGUSTUS!I385,AGUSTUS!D385,"YM"),"")</f>
        <v/>
      </c>
      <c r="DE385" s="72" t="str">
        <f t="shared" ca="1" si="402"/>
        <v/>
      </c>
      <c r="DF385" s="72" t="str">
        <f ca="1">DE385&amp;AGUSTUS!K385</f>
        <v/>
      </c>
      <c r="DG385" s="72" t="str">
        <f>IF(AGUSTUS!Y385="","",IF(AGUSTUS!Y385&lt;18.5,"Kurus",IF(AGUSTUS!Y385&lt;25,"Normal",IF(AGUSTUS!Y385&lt;30,"Overweight (Risiko)",IF(AGUSTUS!Y385&lt;35,"Obesitas I","Obesitas II")))))</f>
        <v/>
      </c>
      <c r="DH385" s="72" t="str">
        <f t="shared" ca="1" si="403"/>
        <v/>
      </c>
      <c r="DI385" s="72" t="str">
        <f>IF(AGUSTUS!Z385="","",IF(AND(AGUSTUS!K385="L",AGUSTUS!Z385&lt;90),"Normal / Aman",IF(AND(AGUSTUS!K385="L",AGUSTUS!Z385&gt;=90,AGUSTUS!Z385&lt;=100),"Risiko Tinggi",IF(AND(AGUSTUS!K385="L",AGUSTUS!Z385&gt;100),"Obesitas (Sangat Berisiko)",IF(AND(AGUSTUS!K385="P",AGUSTUS!Z385&lt;80),"Normal / Aman",IF(AND(AGUSTUS!K385="P",AGUSTUS!Z385&gt;=80,AGUSTUS!Z385&lt;=95),"Risiko Tinggi",IF(AND(AGUSTUS!K385="P",AGUSTUS!Z385&gt;95),"Obesitas (Sangat Berisiko)","")))))))</f>
        <v/>
      </c>
      <c r="DJ385" s="72" t="str">
        <f t="shared" ca="1" si="404"/>
        <v/>
      </c>
      <c r="DK385" s="73" t="str">
        <f>IFERROR(ABS(LEFT(AGUSTUS!AA385,FIND("/",AGUSTUS!AA385)-1)),"")</f>
        <v/>
      </c>
      <c r="DL385" s="73" t="str">
        <f>IFERROR(ABS(MID(AGUSTUS!AA385,FIND("/",AGUSTUS!AA385)+1,LEN(AGUSTUS!AA385))),"")</f>
        <v/>
      </c>
      <c r="DM385" s="72" t="str">
        <f t="shared" si="405"/>
        <v/>
      </c>
      <c r="DN385" s="72" t="str">
        <f t="shared" ca="1" si="406"/>
        <v/>
      </c>
      <c r="DO385" s="72" t="str">
        <f>IF(AGUSTUS!AB385="","",IF(AGUSTUS!AB385&lt;181,"NORMAL",IF(AGUSTUS!AB385&lt;201,"Pre DM", "DM")))</f>
        <v/>
      </c>
      <c r="DP385" s="72" t="str">
        <f t="shared" ca="1" si="407"/>
        <v/>
      </c>
      <c r="DR385" s="71" t="str">
        <f ca="1">IFERROR(DATEDIF(SEPTEMBER!I385,SEPTEMBER!D385,"Y"),"")</f>
        <v/>
      </c>
      <c r="DS385" s="71" t="str">
        <f ca="1">IFERROR(DATEDIF(SEPTEMBER!I385,SEPTEMBER!D385,"YM"),"")</f>
        <v/>
      </c>
      <c r="DT385" s="72" t="str">
        <f t="shared" ca="1" si="408"/>
        <v/>
      </c>
      <c r="DU385" s="72" t="str">
        <f ca="1">DT385&amp;SEPTEMBER!K385</f>
        <v/>
      </c>
      <c r="DV385" s="72" t="str">
        <f>IF(SEPTEMBER!Y385="","",IF(SEPTEMBER!Y385&lt;18.5,"Kurus",IF(SEPTEMBER!Y385&lt;25,"Normal",IF(SEPTEMBER!Y385&lt;30,"Overweight (Risiko)",IF(SEPTEMBER!Y385&lt;35,"Obesitas I","Obesitas II")))))</f>
        <v/>
      </c>
      <c r="DW385" s="72" t="str">
        <f t="shared" ca="1" si="409"/>
        <v/>
      </c>
      <c r="DX385" s="72" t="str">
        <f>IF(SEPTEMBER!Z385="","",IF(AND(SEPTEMBER!K385="L",SEPTEMBER!Z385&lt;90),"Normal / Aman",IF(AND(SEPTEMBER!K385="L",SEPTEMBER!Z385&gt;=90,SEPTEMBER!Z385&lt;=100),"Risiko Tinggi",IF(AND(SEPTEMBER!K385="L",SEPTEMBER!Z385&gt;100),"Obesitas (Sangat Berisiko)",IF(AND(SEPTEMBER!K385="P",SEPTEMBER!Z385&lt;80),"Normal / Aman",IF(AND(SEPTEMBER!K385="P",SEPTEMBER!Z385&gt;=80,SEPTEMBER!Z385&lt;=95),"Risiko Tinggi",IF(AND(SEPTEMBER!K385="P",SEPTEMBER!Z385&gt;95),"Obesitas (Sangat Berisiko)","")))))))</f>
        <v/>
      </c>
      <c r="DY385" s="72" t="str">
        <f t="shared" ca="1" si="410"/>
        <v/>
      </c>
      <c r="DZ385" s="73" t="str">
        <f>IFERROR(ABS(LEFT(SEPTEMBER!AA385,FIND("/",SEPTEMBER!AA385)-1)),"")</f>
        <v/>
      </c>
      <c r="EA385" s="73" t="str">
        <f>IFERROR(ABS(MID(SEPTEMBER!AA385,FIND("/",SEPTEMBER!AA385)+1,LEN(SEPTEMBER!AA385))),"")</f>
        <v/>
      </c>
      <c r="EB385" s="72" t="str">
        <f t="shared" si="411"/>
        <v/>
      </c>
      <c r="EC385" s="72" t="str">
        <f t="shared" ca="1" si="412"/>
        <v/>
      </c>
      <c r="ED385" s="72" t="str">
        <f>IF(SEPTEMBER!AB385="","",IF(SEPTEMBER!AB385&lt;181,"NORMAL",IF(SEPTEMBER!AB385&lt;201,"Pre DM", "DM")))</f>
        <v/>
      </c>
      <c r="EE385" s="72" t="str">
        <f t="shared" ca="1" si="413"/>
        <v/>
      </c>
      <c r="EG385" s="71" t="str">
        <f ca="1">IFERROR(DATEDIF(OKTOBER!I385,OKTOBER!D385,"Y"),"")</f>
        <v/>
      </c>
      <c r="EH385" s="71" t="str">
        <f ca="1">IFERROR(DATEDIF(OKTOBER!I385,OKTOBER!D385,"YM"),"")</f>
        <v/>
      </c>
      <c r="EI385" s="72" t="str">
        <f t="shared" ca="1" si="414"/>
        <v/>
      </c>
      <c r="EJ385" s="72" t="str">
        <f ca="1">EI385&amp;OKTOBER!K385</f>
        <v/>
      </c>
      <c r="EK385" s="72" t="str">
        <f>IF(OKTOBER!Y385="","",IF(OKTOBER!Y385&lt;18.5,"Kurus",IF(OKTOBER!Y385&lt;25,"Normal",IF(OKTOBER!Y385&lt;30,"Overweight (Risiko)",IF(OKTOBER!Y385&lt;35,"Obesitas I","Obesitas II")))))</f>
        <v/>
      </c>
      <c r="EL385" s="72" t="str">
        <f t="shared" ca="1" si="415"/>
        <v/>
      </c>
      <c r="EM385" s="72" t="str">
        <f>IF(OKTOBER!Z385="","",IF(AND(OKTOBER!K385="L",OKTOBER!Z385&lt;90),"Normal / Aman",IF(AND(OKTOBER!K385="L",OKTOBER!Z385&gt;=90,OKTOBER!Z385&lt;=100),"Risiko Tinggi",IF(AND(OKTOBER!K385="L",OKTOBER!Z385&gt;100),"Obesitas (Sangat Berisiko)",IF(AND(OKTOBER!K385="P",OKTOBER!Z385&lt;80),"Normal / Aman",IF(AND(OKTOBER!K385="P",OKTOBER!Z385&gt;=80,OKTOBER!Z385&lt;=95),"Risiko Tinggi",IF(AND(OKTOBER!K385="P",OKTOBER!Z385&gt;95),"Obesitas (Sangat Berisiko)","")))))))</f>
        <v/>
      </c>
      <c r="EN385" s="72" t="str">
        <f t="shared" ca="1" si="416"/>
        <v/>
      </c>
      <c r="EO385" s="73" t="str">
        <f>IFERROR(ABS(LEFT(OKTOBER!AA385,FIND("/",OKTOBER!AA385)-1)),"")</f>
        <v/>
      </c>
      <c r="EP385" s="73" t="str">
        <f>IFERROR(ABS(MID(OKTOBER!AA385,FIND("/",OKTOBER!AA385)+1,LEN(OKTOBER!AA385))),"")</f>
        <v/>
      </c>
      <c r="EQ385" s="72" t="str">
        <f t="shared" si="417"/>
        <v/>
      </c>
      <c r="ER385" s="72" t="str">
        <f t="shared" ca="1" si="418"/>
        <v/>
      </c>
      <c r="ES385" s="72" t="str">
        <f>IF(OKTOBER!AB385="","",IF(OKTOBER!AB385&lt;181,"NORMAL",IF(OKTOBER!AB385&lt;201,"Pre DM", "DM")))</f>
        <v/>
      </c>
      <c r="ET385" s="72" t="str">
        <f t="shared" ca="1" si="419"/>
        <v/>
      </c>
      <c r="EV385" s="71" t="str">
        <f ca="1">IFERROR(DATEDIF(NOPEMBER!I385,NOPEMBER!D385,"Y"),"")</f>
        <v/>
      </c>
      <c r="EW385" s="71" t="str">
        <f ca="1">IFERROR(DATEDIF(NOPEMBER!I385,NOPEMBER!D385,"YM"),"")</f>
        <v/>
      </c>
      <c r="EX385" s="72" t="str">
        <f t="shared" ca="1" si="420"/>
        <v/>
      </c>
      <c r="EY385" s="72" t="str">
        <f ca="1">EX385&amp;NOPEMBER!K385</f>
        <v/>
      </c>
      <c r="EZ385" s="72" t="str">
        <f>IF(NOPEMBER!Y385="","",IF(NOPEMBER!Y385&lt;18.5,"Kurus",IF(NOPEMBER!Y385&lt;25,"Normal",IF(NOPEMBER!Y385&lt;30,"Overweight (Risiko)",IF(NOPEMBER!Y385&lt;35,"Obesitas I","Obesitas II")))))</f>
        <v/>
      </c>
      <c r="FA385" s="72" t="str">
        <f t="shared" ca="1" si="421"/>
        <v/>
      </c>
      <c r="FB385" s="72" t="str">
        <f>IF(NOPEMBER!Z385="","",IF(AND(NOPEMBER!K385="L",NOPEMBER!Z385&lt;90),"Normal / Aman",IF(AND(NOPEMBER!K385="L",NOPEMBER!Z385&gt;=90,NOPEMBER!Z385&lt;=100),"Risiko Tinggi",IF(AND(NOPEMBER!K385="L",NOPEMBER!Z385&gt;100),"Obesitas (Sangat Berisiko)",IF(AND(NOPEMBER!K385="P",NOPEMBER!Z385&lt;80),"Normal / Aman",IF(AND(NOPEMBER!K385="P",NOPEMBER!Z385&gt;=80,NOPEMBER!Z385&lt;=95),"Risiko Tinggi",IF(AND(NOPEMBER!K385="P",NOPEMBER!Z385&gt;95),"Obesitas (Sangat Berisiko)","")))))))</f>
        <v/>
      </c>
      <c r="FC385" s="72" t="str">
        <f t="shared" ca="1" si="422"/>
        <v/>
      </c>
      <c r="FD385" s="73" t="str">
        <f>IFERROR(ABS(LEFT(NOPEMBER!AA385,FIND("/",NOPEMBER!AA385)-1)),"")</f>
        <v/>
      </c>
      <c r="FE385" s="73" t="str">
        <f>IFERROR(ABS(MID(NOPEMBER!AA385,FIND("/",NOPEMBER!AA385)+1,LEN(NOPEMBER!AA385))),"")</f>
        <v/>
      </c>
      <c r="FF385" s="72" t="str">
        <f t="shared" si="423"/>
        <v/>
      </c>
      <c r="FG385" s="72" t="str">
        <f t="shared" ca="1" si="424"/>
        <v/>
      </c>
      <c r="FH385" s="72" t="str">
        <f>IF(NOPEMBER!AB385="","",IF(NOPEMBER!AB385&lt;181,"NORMAL",IF(NOPEMBER!AB385&lt;201,"Pre DM", "DM")))</f>
        <v/>
      </c>
      <c r="FI385" s="72" t="str">
        <f t="shared" ca="1" si="425"/>
        <v/>
      </c>
      <c r="FK385" s="71" t="str">
        <f ca="1">IFERROR(DATEDIF(DESEMBER!I385,DESEMBER!D385,"Y"),"")</f>
        <v/>
      </c>
      <c r="FL385" s="71" t="str">
        <f ca="1">IFERROR(DATEDIF(DESEMBER!I385,DESEMBER!D385,"YM"),"")</f>
        <v/>
      </c>
      <c r="FM385" s="72" t="str">
        <f t="shared" ca="1" si="426"/>
        <v/>
      </c>
      <c r="FN385" s="72" t="str">
        <f ca="1">FM385&amp;DESEMBER!K385</f>
        <v/>
      </c>
      <c r="FO385" s="72" t="str">
        <f>IF(DESEMBER!Y385="","",IF(DESEMBER!Y385&lt;18.5,"Kurus",IF(DESEMBER!Y385&lt;25,"Normal",IF(DESEMBER!Y385&lt;30,"Overweight (Risiko)",IF(DESEMBER!Y385&lt;35,"Obesitas I","Obesitas II")))))</f>
        <v/>
      </c>
      <c r="FP385" s="72" t="str">
        <f t="shared" ca="1" si="427"/>
        <v/>
      </c>
      <c r="FQ385" s="72" t="str">
        <f>IF(DESEMBER!Z385="","",IF(AND(DESEMBER!K385="L",DESEMBER!Z385&lt;90),"Normal / Aman",IF(AND(DESEMBER!K385="L",DESEMBER!Z385&gt;=90,DESEMBER!Z385&lt;=100),"Risiko Tinggi",IF(AND(DESEMBER!K385="L",DESEMBER!Z385&gt;100),"Obesitas (Sangat Berisiko)",IF(AND(DESEMBER!K385="P",DESEMBER!Z385&lt;80),"Normal / Aman",IF(AND(DESEMBER!K385="P",DESEMBER!Z385&gt;=80,DESEMBER!Z385&lt;=95),"Risiko Tinggi",IF(AND(DESEMBER!K385="P",DESEMBER!Z385&gt;95),"Obesitas (Sangat Berisiko)","")))))))</f>
        <v/>
      </c>
      <c r="FR385" s="72" t="str">
        <f t="shared" ca="1" si="428"/>
        <v/>
      </c>
      <c r="FS385" s="73" t="str">
        <f>IFERROR(ABS(LEFT(DESEMBER!AA385,FIND("/",DESEMBER!AA385)-1)),"")</f>
        <v/>
      </c>
      <c r="FT385" s="73" t="str">
        <f>IFERROR(ABS(MID(DESEMBER!AA385,FIND("/",DESEMBER!AA385)+1,LEN(DESEMBER!AA385))),"")</f>
        <v/>
      </c>
      <c r="FU385" s="72" t="str">
        <f t="shared" si="429"/>
        <v/>
      </c>
      <c r="FV385" s="72" t="str">
        <f t="shared" ca="1" si="430"/>
        <v/>
      </c>
      <c r="FW385" s="72" t="str">
        <f>IF(DESEMBER!AB385="","",IF(DESEMBER!AB385&lt;181,"NORMAL",IF(DESEMBER!AB385&lt;201,"Pre DM", "DM")))</f>
        <v/>
      </c>
      <c r="FX385" s="72" t="str">
        <f t="shared" ca="1" si="431"/>
        <v/>
      </c>
    </row>
    <row r="386" spans="2:180" x14ac:dyDescent="0.25">
      <c r="B386" s="71" t="str">
        <f ca="1">IFERROR(DATEDIF(JANUARI!I386,JANUARI!D386,"Y"),"")</f>
        <v/>
      </c>
      <c r="C386" s="71" t="str">
        <f ca="1">IFERROR(DATEDIF(JANUARI!I386,JANUARI!D386,"YM"),"")</f>
        <v/>
      </c>
      <c r="D386" s="72" t="str">
        <f t="shared" ca="1" si="360"/>
        <v/>
      </c>
      <c r="E386" s="72" t="str">
        <f ca="1">D386&amp;JANUARI!K386</f>
        <v/>
      </c>
      <c r="F386" s="72" t="str">
        <f>IF(JANUARI!Y386="","",IF(JANUARI!Y386&lt;18.5,"Kurus",IF(JANUARI!Y386&lt;25,"Normal",IF(JANUARI!Y386&lt;30,"Overweight (Risiko)",IF(JANUARI!Y386&lt;35,"Obesitas I","Obesitas II")))))</f>
        <v/>
      </c>
      <c r="G386" s="72" t="str">
        <f t="shared" ca="1" si="361"/>
        <v/>
      </c>
      <c r="H386" s="72" t="str">
        <f>IF(JANUARI!Z386="","",IF(AND(JANUARI!K386="L",JANUARI!Z386&lt;90),"Normal / Aman",IF(AND(JANUARI!K386="L",JANUARI!Z386&gt;=90,JANUARI!Z386&lt;=100),"Risiko Tinggi",IF(AND(JANUARI!K386="L",JANUARI!Z386&gt;100),"Obesitas (Sangat Berisiko)",IF(AND(JANUARI!K386="P",JANUARI!Z386&lt;80),"Normal / Aman",IF(AND(JANUARI!K386="P",JANUARI!Z386&gt;=80,JANUARI!Z386&lt;=95),"Risiko Tinggi",IF(AND(JANUARI!K386="P",JANUARI!Z386&gt;95),"Obesitas (Sangat Berisiko)","")))))))</f>
        <v/>
      </c>
      <c r="I386" s="72" t="str">
        <f t="shared" ca="1" si="362"/>
        <v/>
      </c>
      <c r="J386" s="73" t="str">
        <f>IFERROR(ABS(LEFT(JANUARI!AA386,FIND("/",JANUARI!AA386)-1)),"")</f>
        <v/>
      </c>
      <c r="K386" s="73" t="str">
        <f>IFERROR(ABS(MID(JANUARI!AA386,FIND("/",JANUARI!AA386)+1,LEN(JANUARI!AA386))),"")</f>
        <v/>
      </c>
      <c r="L386" s="72" t="str">
        <f t="shared" si="363"/>
        <v/>
      </c>
      <c r="M386" s="72" t="str">
        <f t="shared" ca="1" si="364"/>
        <v/>
      </c>
      <c r="N386" s="72" t="str">
        <f>IF(JANUARI!AB386="","",IF(JANUARI!AB386&lt;181,"NORMAL",IF(JANUARI!AB386&lt;201,"Pre DM", "DM")))</f>
        <v/>
      </c>
      <c r="O386" s="72" t="str">
        <f t="shared" ca="1" si="365"/>
        <v/>
      </c>
      <c r="Q386" s="71" t="str">
        <f ca="1">IFERROR(DATEDIF(PEBRUARI!I386,PEBRUARI!D386,"Y"),"")</f>
        <v/>
      </c>
      <c r="R386" s="71" t="str">
        <f ca="1">IFERROR(DATEDIF(PEBRUARI!I386,PEBRUARI!D386,"YM"),"")</f>
        <v/>
      </c>
      <c r="S386" s="72" t="str">
        <f t="shared" ca="1" si="366"/>
        <v/>
      </c>
      <c r="T386" s="72" t="str">
        <f ca="1">S386&amp;PEBRUARI!K386</f>
        <v/>
      </c>
      <c r="U386" s="72" t="str">
        <f>IF(PEBRUARI!Y386="","",IF(PEBRUARI!Y386&lt;18.5,"Kurus",IF(PEBRUARI!Y386&lt;25,"Normal",IF(PEBRUARI!Y386&lt;30,"Overweight (Risiko)",IF(PEBRUARI!Y386&lt;35,"Obesitas I","Obesitas II")))))</f>
        <v/>
      </c>
      <c r="V386" s="72" t="str">
        <f t="shared" ca="1" si="367"/>
        <v/>
      </c>
      <c r="W386" s="72" t="str">
        <f>IF(PEBRUARI!Z386="","",IF(AND(PEBRUARI!K386="L",PEBRUARI!Z386&lt;90),"Normal / Aman",IF(AND(PEBRUARI!K386="L",PEBRUARI!Z386&gt;=90,PEBRUARI!Z386&lt;=100),"Risiko Tinggi",IF(AND(PEBRUARI!K386="L",PEBRUARI!Z386&gt;100),"Obesitas (Sangat Berisiko)",IF(AND(PEBRUARI!K386="P",PEBRUARI!Z386&lt;80),"Normal / Aman",IF(AND(PEBRUARI!K386="P",PEBRUARI!Z386&gt;=80,PEBRUARI!Z386&lt;=95),"Risiko Tinggi",IF(AND(PEBRUARI!K386="P",PEBRUARI!Z386&gt;95),"Obesitas (Sangat Berisiko)","")))))))</f>
        <v/>
      </c>
      <c r="X386" s="72" t="str">
        <f t="shared" ca="1" si="368"/>
        <v/>
      </c>
      <c r="Y386" s="73" t="str">
        <f>IFERROR(ABS(LEFT(PEBRUARI!AA386,FIND("/",PEBRUARI!AA386)-1)),"")</f>
        <v/>
      </c>
      <c r="Z386" s="73" t="str">
        <f>IFERROR(ABS(MID(PEBRUARI!AA386,FIND("/",PEBRUARI!AA386)+1,LEN(PEBRUARI!AA386))),"")</f>
        <v/>
      </c>
      <c r="AA386" s="72" t="str">
        <f t="shared" si="369"/>
        <v/>
      </c>
      <c r="AB386" s="72" t="str">
        <f t="shared" ca="1" si="370"/>
        <v/>
      </c>
      <c r="AC386" s="72" t="str">
        <f>IF(PEBRUARI!AB386="","",IF(PEBRUARI!AB386&lt;181,"NORMAL",IF(PEBRUARI!AB386&lt;201,"Pre DM", "DM")))</f>
        <v/>
      </c>
      <c r="AD386" s="72" t="str">
        <f t="shared" ca="1" si="371"/>
        <v/>
      </c>
      <c r="AF386" s="71" t="str">
        <f ca="1">IFERROR(DATEDIF(MARET!I386,MARET!D386,"Y"),"")</f>
        <v/>
      </c>
      <c r="AG386" s="71" t="str">
        <f ca="1">IFERROR(DATEDIF(MARET!I386,MARET!D386,"YM"),"")</f>
        <v/>
      </c>
      <c r="AH386" s="72" t="str">
        <f t="shared" ca="1" si="372"/>
        <v/>
      </c>
      <c r="AI386" s="72" t="str">
        <f ca="1">AH386&amp;MARET!K386</f>
        <v/>
      </c>
      <c r="AJ386" s="72" t="str">
        <f>IF(MARET!Y386="","",IF(MARET!Y386&lt;18.5,"Kurus",IF(MARET!Y386&lt;25,"Normal",IF(MARET!Y386&lt;30,"Overweight (Risiko)",IF(MARET!Y386&lt;35,"Obesitas I","Obesitas II")))))</f>
        <v/>
      </c>
      <c r="AK386" s="72" t="str">
        <f t="shared" ca="1" si="373"/>
        <v/>
      </c>
      <c r="AL386" s="72" t="str">
        <f>IF(MARET!Z386="","",IF(AND(MARET!K386="L",MARET!Z386&lt;90),"Normal / Aman",IF(AND(MARET!K386="L",MARET!Z386&gt;=90,MARET!Z386&lt;=100),"Risiko Tinggi",IF(AND(MARET!K386="L",MARET!Z386&gt;100),"Obesitas (Sangat Berisiko)",IF(AND(MARET!K386="P",MARET!Z386&lt;80),"Normal / Aman",IF(AND(MARET!K386="P",MARET!Z386&gt;=80,MARET!Z386&lt;=95),"Risiko Tinggi",IF(AND(MARET!K386="P",MARET!Z386&gt;95),"Obesitas (Sangat Berisiko)","")))))))</f>
        <v/>
      </c>
      <c r="AM386" s="72" t="str">
        <f t="shared" ca="1" si="374"/>
        <v/>
      </c>
      <c r="AN386" s="73" t="str">
        <f>IFERROR(ABS(LEFT(MARET!AA386,FIND("/",MARET!AA386)-1)),"")</f>
        <v/>
      </c>
      <c r="AO386" s="73" t="str">
        <f>IFERROR(ABS(MID(MARET!AA386,FIND("/",MARET!AA386)+1,LEN(MARET!AA386))),"")</f>
        <v/>
      </c>
      <c r="AP386" s="72" t="str">
        <f t="shared" si="375"/>
        <v/>
      </c>
      <c r="AQ386" s="72" t="str">
        <f t="shared" ca="1" si="376"/>
        <v/>
      </c>
      <c r="AR386" s="72" t="str">
        <f>IF(MARET!AB386="","",IF(MARET!AB386&lt;181,"NORMAL",IF(MARET!AB386&lt;201,"Pre DM", "DM")))</f>
        <v/>
      </c>
      <c r="AS386" s="72" t="str">
        <f t="shared" ca="1" si="377"/>
        <v/>
      </c>
      <c r="AU386" s="71" t="str">
        <f ca="1">IFERROR(DATEDIF(APRIL!I386,APRIL!D386,"Y"),"")</f>
        <v/>
      </c>
      <c r="AV386" s="71" t="str">
        <f ca="1">IFERROR(DATEDIF(APRIL!I386,APRIL!D386,"YM"),"")</f>
        <v/>
      </c>
      <c r="AW386" s="72" t="str">
        <f t="shared" ca="1" si="378"/>
        <v/>
      </c>
      <c r="AX386" s="72" t="str">
        <f ca="1">AW386&amp;APRIL!K386</f>
        <v/>
      </c>
      <c r="AY386" s="72" t="str">
        <f>IF(APRIL!Y386="","",IF(APRIL!Y386&lt;18.5,"Kurus",IF(APRIL!Y386&lt;25,"Normal",IF(APRIL!Y386&lt;30,"Overweight (Risiko)",IF(APRIL!Y386&lt;35,"Obesitas I","Obesitas II")))))</f>
        <v/>
      </c>
      <c r="AZ386" s="72" t="str">
        <f t="shared" ca="1" si="379"/>
        <v/>
      </c>
      <c r="BA386" s="72" t="str">
        <f>IF(APRIL!Z386="","",IF(AND(APRIL!K386="L",APRIL!Z386&lt;90),"Normal / Aman",IF(AND(APRIL!K386="L",APRIL!Z386&gt;=90,APRIL!Z386&lt;=100),"Risiko Tinggi",IF(AND(APRIL!K386="L",APRIL!Z386&gt;100),"Obesitas (Sangat Berisiko)",IF(AND(APRIL!K386="P",APRIL!Z386&lt;80),"Normal / Aman",IF(AND(APRIL!K386="P",APRIL!Z386&gt;=80,APRIL!Z386&lt;=95),"Risiko Tinggi",IF(AND(APRIL!K386="P",APRIL!Z386&gt;95),"Obesitas (Sangat Berisiko)","")))))))</f>
        <v/>
      </c>
      <c r="BB386" s="72" t="str">
        <f t="shared" ca="1" si="380"/>
        <v/>
      </c>
      <c r="BC386" s="73" t="str">
        <f>IFERROR(ABS(LEFT(APRIL!AA386,FIND("/",APRIL!AA386)-1)),"")</f>
        <v/>
      </c>
      <c r="BD386" s="73" t="str">
        <f>IFERROR(ABS(MID(APRIL!AA386,FIND("/",APRIL!AA386)+1,LEN(APRIL!AA386))),"")</f>
        <v/>
      </c>
      <c r="BE386" s="72" t="str">
        <f t="shared" si="381"/>
        <v/>
      </c>
      <c r="BF386" s="72" t="str">
        <f t="shared" ca="1" si="382"/>
        <v/>
      </c>
      <c r="BG386" s="72" t="str">
        <f>IF(APRIL!AB386="","",IF(APRIL!AB386&lt;181,"NORMAL",IF(APRIL!AB386&lt;201,"Pre DM", "DM")))</f>
        <v/>
      </c>
      <c r="BH386" s="72" t="str">
        <f t="shared" ca="1" si="383"/>
        <v/>
      </c>
      <c r="BJ386" s="71" t="str">
        <f ca="1">IFERROR(DATEDIF(MEI!I386,MEI!D386,"Y"),"")</f>
        <v/>
      </c>
      <c r="BK386" s="71" t="str">
        <f ca="1">IFERROR(DATEDIF(MEI!I386,MEI!D386,"YM"),"")</f>
        <v/>
      </c>
      <c r="BL386" s="72" t="str">
        <f t="shared" ca="1" si="384"/>
        <v/>
      </c>
      <c r="BM386" s="72" t="str">
        <f ca="1">BL386&amp;MEI!K386</f>
        <v/>
      </c>
      <c r="BN386" s="72" t="str">
        <f>IF(MEI!Y386="","",IF(MEI!Y386&lt;18.5,"Kurus",IF(MEI!Y386&lt;25,"Normal",IF(MEI!Y386&lt;30,"Overweight (Risiko)",IF(MEI!Y386&lt;35,"Obesitas I","Obesitas II")))))</f>
        <v/>
      </c>
      <c r="BO386" s="72" t="str">
        <f t="shared" ca="1" si="385"/>
        <v/>
      </c>
      <c r="BP386" s="72" t="str">
        <f>IF(MEI!Z386="","",IF(AND(MEI!K386="L",MEI!Z386&lt;90),"Normal / Aman",IF(AND(MEI!K386="L",MEI!Z386&gt;=90,MEI!Z386&lt;=100),"Risiko Tinggi",IF(AND(MEI!K386="L",MEI!Z386&gt;100),"Obesitas (Sangat Berisiko)",IF(AND(MEI!K386="P",MEI!Z386&lt;80),"Normal / Aman",IF(AND(MEI!K386="P",MEI!Z386&gt;=80,MEI!Z386&lt;=95),"Risiko Tinggi",IF(AND(MEI!K386="P",MEI!Z386&gt;95),"Obesitas (Sangat Berisiko)","")))))))</f>
        <v/>
      </c>
      <c r="BQ386" s="72" t="str">
        <f t="shared" ca="1" si="386"/>
        <v/>
      </c>
      <c r="BR386" s="73" t="str">
        <f>IFERROR(ABS(LEFT(MEI!AA386,FIND("/",MEI!AA386)-1)),"")</f>
        <v/>
      </c>
      <c r="BS386" s="73" t="str">
        <f>IFERROR(ABS(MID(MEI!AA386,FIND("/",MEI!AA386)+1,LEN(MEI!AA386))),"")</f>
        <v/>
      </c>
      <c r="BT386" s="72" t="str">
        <f t="shared" si="387"/>
        <v/>
      </c>
      <c r="BU386" s="72" t="str">
        <f t="shared" ca="1" si="388"/>
        <v/>
      </c>
      <c r="BV386" s="72" t="str">
        <f>IF(MEI!AB386="","",IF(MEI!AB386&lt;181,"NORMAL",IF(MEI!AB386&lt;201,"Pre DM", "DM")))</f>
        <v/>
      </c>
      <c r="BW386" s="72" t="str">
        <f t="shared" ca="1" si="389"/>
        <v/>
      </c>
      <c r="BY386" s="71" t="str">
        <f ca="1">IFERROR(DATEDIF(JUNI!I386,JUNI!D386,"Y"),"")</f>
        <v/>
      </c>
      <c r="BZ386" s="71" t="str">
        <f ca="1">IFERROR(DATEDIF(JUNI!I386,JUNI!D386,"YM"),"")</f>
        <v/>
      </c>
      <c r="CA386" s="72" t="str">
        <f t="shared" ca="1" si="390"/>
        <v/>
      </c>
      <c r="CB386" s="72" t="str">
        <f ca="1">CA386&amp;JUNI!K386</f>
        <v/>
      </c>
      <c r="CC386" s="72" t="str">
        <f>IF(JUNI!Y386="","",IF(JUNI!Y386&lt;18.5,"Kurus",IF(JUNI!Y386&lt;25,"Normal",IF(JUNI!Y386&lt;30,"Overweight (Risiko)",IF(JUNI!Y386&lt;35,"Obesitas I","Obesitas II")))))</f>
        <v/>
      </c>
      <c r="CD386" s="72" t="str">
        <f t="shared" ca="1" si="391"/>
        <v/>
      </c>
      <c r="CE386" s="72" t="str">
        <f>IF(JUNI!Z386="","",IF(AND(JUNI!K386="L",JUNI!Z386&lt;90),"Normal / Aman",IF(AND(JUNI!K386="L",JUNI!Z386&gt;=90,JUNI!Z386&lt;=100),"Risiko Tinggi",IF(AND(JUNI!K386="L",JUNI!Z386&gt;100),"Obesitas (Sangat Berisiko)",IF(AND(JUNI!K386="P",JUNI!Z386&lt;80),"Normal / Aman",IF(AND(JUNI!K386="P",JUNI!Z386&gt;=80,JUNI!Z386&lt;=95),"Risiko Tinggi",IF(AND(JUNI!K386="P",JUNI!Z386&gt;95),"Obesitas (Sangat Berisiko)","")))))))</f>
        <v/>
      </c>
      <c r="CF386" s="72" t="str">
        <f t="shared" ca="1" si="392"/>
        <v/>
      </c>
      <c r="CG386" s="73" t="str">
        <f>IFERROR(ABS(LEFT(JUNI!AA386,FIND("/",JUNI!AA386)-1)),"")</f>
        <v/>
      </c>
      <c r="CH386" s="73" t="str">
        <f>IFERROR(ABS(MID(JUNI!AA386,FIND("/",JUNI!AA386)+1,LEN(JUNI!AA386))),"")</f>
        <v/>
      </c>
      <c r="CI386" s="72" t="str">
        <f t="shared" si="393"/>
        <v/>
      </c>
      <c r="CJ386" s="72" t="str">
        <f t="shared" ca="1" si="394"/>
        <v/>
      </c>
      <c r="CK386" s="72" t="str">
        <f>IF(JUNI!AB386="","",IF(JUNI!AB386&lt;181,"NORMAL",IF(JUNI!AB386&lt;201,"Pre DM", "DM")))</f>
        <v/>
      </c>
      <c r="CL386" s="72" t="str">
        <f t="shared" ca="1" si="395"/>
        <v/>
      </c>
      <c r="CN386" s="71" t="str">
        <f ca="1">IFERROR(DATEDIF(JULI!I386,JULI!D386,"Y"),"")</f>
        <v/>
      </c>
      <c r="CO386" s="71" t="str">
        <f ca="1">IFERROR(DATEDIF(JULI!I386,JULI!D386,"YM"),"")</f>
        <v/>
      </c>
      <c r="CP386" s="72" t="str">
        <f t="shared" ca="1" si="396"/>
        <v/>
      </c>
      <c r="CQ386" s="72" t="str">
        <f ca="1">CP386&amp;JULI!K386</f>
        <v/>
      </c>
      <c r="CR386" s="72" t="str">
        <f>IF(JULI!Y386="","",IF(JULI!Y386&lt;18.5,"Kurus",IF(JULI!Y386&lt;25,"Normal",IF(JULI!Y386&lt;30,"Overweight (Risiko)",IF(JULI!Y386&lt;35,"Obesitas I","Obesitas II")))))</f>
        <v/>
      </c>
      <c r="CS386" s="72" t="str">
        <f t="shared" ca="1" si="397"/>
        <v/>
      </c>
      <c r="CT386" s="72" t="str">
        <f>IF(JULI!Z386="","",IF(AND(JULI!K386="L",JULI!Z386&lt;90),"Normal / Aman",IF(AND(JULI!K386="L",JULI!Z386&gt;=90,JULI!Z386&lt;=100),"Risiko Tinggi",IF(AND(JULI!K386="L",JULI!Z386&gt;100),"Obesitas (Sangat Berisiko)",IF(AND(JULI!K386="P",JULI!Z386&lt;80),"Normal / Aman",IF(AND(JULI!K386="P",JULI!Z386&gt;=80,JULI!Z386&lt;=95),"Risiko Tinggi",IF(AND(JULI!K386="P",JULI!Z386&gt;95),"Obesitas (Sangat Berisiko)","")))))))</f>
        <v/>
      </c>
      <c r="CU386" s="72" t="str">
        <f t="shared" ca="1" si="398"/>
        <v/>
      </c>
      <c r="CV386" s="73" t="str">
        <f>IFERROR(ABS(LEFT(JULI!AA386,FIND("/",JULI!AA386)-1)),"")</f>
        <v/>
      </c>
      <c r="CW386" s="73" t="str">
        <f>IFERROR(ABS(MID(JULI!AA386,FIND("/",JULI!AA386)+1,LEN(JULI!AA386))),"")</f>
        <v/>
      </c>
      <c r="CX386" s="72" t="str">
        <f t="shared" si="399"/>
        <v/>
      </c>
      <c r="CY386" s="72" t="str">
        <f t="shared" ca="1" si="400"/>
        <v/>
      </c>
      <c r="CZ386" s="72" t="str">
        <f>IF(JULI!AB386="","",IF(JULI!AB386&lt;181,"NORMAL",IF(JULI!AB386&lt;201,"Pre DM", "DM")))</f>
        <v/>
      </c>
      <c r="DA386" s="72" t="str">
        <f t="shared" ca="1" si="401"/>
        <v/>
      </c>
      <c r="DC386" s="71" t="str">
        <f ca="1">IFERROR(DATEDIF(AGUSTUS!I386,AGUSTUS!D386,"Y"),"")</f>
        <v/>
      </c>
      <c r="DD386" s="71" t="str">
        <f ca="1">IFERROR(DATEDIF(AGUSTUS!I386,AGUSTUS!D386,"YM"),"")</f>
        <v/>
      </c>
      <c r="DE386" s="72" t="str">
        <f t="shared" ca="1" si="402"/>
        <v/>
      </c>
      <c r="DF386" s="72" t="str">
        <f ca="1">DE386&amp;AGUSTUS!K386</f>
        <v/>
      </c>
      <c r="DG386" s="72" t="str">
        <f>IF(AGUSTUS!Y386="","",IF(AGUSTUS!Y386&lt;18.5,"Kurus",IF(AGUSTUS!Y386&lt;25,"Normal",IF(AGUSTUS!Y386&lt;30,"Overweight (Risiko)",IF(AGUSTUS!Y386&lt;35,"Obesitas I","Obesitas II")))))</f>
        <v/>
      </c>
      <c r="DH386" s="72" t="str">
        <f t="shared" ca="1" si="403"/>
        <v/>
      </c>
      <c r="DI386" s="72" t="str">
        <f>IF(AGUSTUS!Z386="","",IF(AND(AGUSTUS!K386="L",AGUSTUS!Z386&lt;90),"Normal / Aman",IF(AND(AGUSTUS!K386="L",AGUSTUS!Z386&gt;=90,AGUSTUS!Z386&lt;=100),"Risiko Tinggi",IF(AND(AGUSTUS!K386="L",AGUSTUS!Z386&gt;100),"Obesitas (Sangat Berisiko)",IF(AND(AGUSTUS!K386="P",AGUSTUS!Z386&lt;80),"Normal / Aman",IF(AND(AGUSTUS!K386="P",AGUSTUS!Z386&gt;=80,AGUSTUS!Z386&lt;=95),"Risiko Tinggi",IF(AND(AGUSTUS!K386="P",AGUSTUS!Z386&gt;95),"Obesitas (Sangat Berisiko)","")))))))</f>
        <v/>
      </c>
      <c r="DJ386" s="72" t="str">
        <f t="shared" ca="1" si="404"/>
        <v/>
      </c>
      <c r="DK386" s="73" t="str">
        <f>IFERROR(ABS(LEFT(AGUSTUS!AA386,FIND("/",AGUSTUS!AA386)-1)),"")</f>
        <v/>
      </c>
      <c r="DL386" s="73" t="str">
        <f>IFERROR(ABS(MID(AGUSTUS!AA386,FIND("/",AGUSTUS!AA386)+1,LEN(AGUSTUS!AA386))),"")</f>
        <v/>
      </c>
      <c r="DM386" s="72" t="str">
        <f t="shared" si="405"/>
        <v/>
      </c>
      <c r="DN386" s="72" t="str">
        <f t="shared" ca="1" si="406"/>
        <v/>
      </c>
      <c r="DO386" s="72" t="str">
        <f>IF(AGUSTUS!AB386="","",IF(AGUSTUS!AB386&lt;181,"NORMAL",IF(AGUSTUS!AB386&lt;201,"Pre DM", "DM")))</f>
        <v/>
      </c>
      <c r="DP386" s="72" t="str">
        <f t="shared" ca="1" si="407"/>
        <v/>
      </c>
      <c r="DR386" s="71" t="str">
        <f ca="1">IFERROR(DATEDIF(SEPTEMBER!I386,SEPTEMBER!D386,"Y"),"")</f>
        <v/>
      </c>
      <c r="DS386" s="71" t="str">
        <f ca="1">IFERROR(DATEDIF(SEPTEMBER!I386,SEPTEMBER!D386,"YM"),"")</f>
        <v/>
      </c>
      <c r="DT386" s="72" t="str">
        <f t="shared" ca="1" si="408"/>
        <v/>
      </c>
      <c r="DU386" s="72" t="str">
        <f ca="1">DT386&amp;SEPTEMBER!K386</f>
        <v/>
      </c>
      <c r="DV386" s="72" t="str">
        <f>IF(SEPTEMBER!Y386="","",IF(SEPTEMBER!Y386&lt;18.5,"Kurus",IF(SEPTEMBER!Y386&lt;25,"Normal",IF(SEPTEMBER!Y386&lt;30,"Overweight (Risiko)",IF(SEPTEMBER!Y386&lt;35,"Obesitas I","Obesitas II")))))</f>
        <v/>
      </c>
      <c r="DW386" s="72" t="str">
        <f t="shared" ca="1" si="409"/>
        <v/>
      </c>
      <c r="DX386" s="72" t="str">
        <f>IF(SEPTEMBER!Z386="","",IF(AND(SEPTEMBER!K386="L",SEPTEMBER!Z386&lt;90),"Normal / Aman",IF(AND(SEPTEMBER!K386="L",SEPTEMBER!Z386&gt;=90,SEPTEMBER!Z386&lt;=100),"Risiko Tinggi",IF(AND(SEPTEMBER!K386="L",SEPTEMBER!Z386&gt;100),"Obesitas (Sangat Berisiko)",IF(AND(SEPTEMBER!K386="P",SEPTEMBER!Z386&lt;80),"Normal / Aman",IF(AND(SEPTEMBER!K386="P",SEPTEMBER!Z386&gt;=80,SEPTEMBER!Z386&lt;=95),"Risiko Tinggi",IF(AND(SEPTEMBER!K386="P",SEPTEMBER!Z386&gt;95),"Obesitas (Sangat Berisiko)","")))))))</f>
        <v/>
      </c>
      <c r="DY386" s="72" t="str">
        <f t="shared" ca="1" si="410"/>
        <v/>
      </c>
      <c r="DZ386" s="73" t="str">
        <f>IFERROR(ABS(LEFT(SEPTEMBER!AA386,FIND("/",SEPTEMBER!AA386)-1)),"")</f>
        <v/>
      </c>
      <c r="EA386" s="73" t="str">
        <f>IFERROR(ABS(MID(SEPTEMBER!AA386,FIND("/",SEPTEMBER!AA386)+1,LEN(SEPTEMBER!AA386))),"")</f>
        <v/>
      </c>
      <c r="EB386" s="72" t="str">
        <f t="shared" si="411"/>
        <v/>
      </c>
      <c r="EC386" s="72" t="str">
        <f t="shared" ca="1" si="412"/>
        <v/>
      </c>
      <c r="ED386" s="72" t="str">
        <f>IF(SEPTEMBER!AB386="","",IF(SEPTEMBER!AB386&lt;181,"NORMAL",IF(SEPTEMBER!AB386&lt;201,"Pre DM", "DM")))</f>
        <v/>
      </c>
      <c r="EE386" s="72" t="str">
        <f t="shared" ca="1" si="413"/>
        <v/>
      </c>
      <c r="EG386" s="71" t="str">
        <f ca="1">IFERROR(DATEDIF(OKTOBER!I386,OKTOBER!D386,"Y"),"")</f>
        <v/>
      </c>
      <c r="EH386" s="71" t="str">
        <f ca="1">IFERROR(DATEDIF(OKTOBER!I386,OKTOBER!D386,"YM"),"")</f>
        <v/>
      </c>
      <c r="EI386" s="72" t="str">
        <f t="shared" ca="1" si="414"/>
        <v/>
      </c>
      <c r="EJ386" s="72" t="str">
        <f ca="1">EI386&amp;OKTOBER!K386</f>
        <v/>
      </c>
      <c r="EK386" s="72" t="str">
        <f>IF(OKTOBER!Y386="","",IF(OKTOBER!Y386&lt;18.5,"Kurus",IF(OKTOBER!Y386&lt;25,"Normal",IF(OKTOBER!Y386&lt;30,"Overweight (Risiko)",IF(OKTOBER!Y386&lt;35,"Obesitas I","Obesitas II")))))</f>
        <v/>
      </c>
      <c r="EL386" s="72" t="str">
        <f t="shared" ca="1" si="415"/>
        <v/>
      </c>
      <c r="EM386" s="72" t="str">
        <f>IF(OKTOBER!Z386="","",IF(AND(OKTOBER!K386="L",OKTOBER!Z386&lt;90),"Normal / Aman",IF(AND(OKTOBER!K386="L",OKTOBER!Z386&gt;=90,OKTOBER!Z386&lt;=100),"Risiko Tinggi",IF(AND(OKTOBER!K386="L",OKTOBER!Z386&gt;100),"Obesitas (Sangat Berisiko)",IF(AND(OKTOBER!K386="P",OKTOBER!Z386&lt;80),"Normal / Aman",IF(AND(OKTOBER!K386="P",OKTOBER!Z386&gt;=80,OKTOBER!Z386&lt;=95),"Risiko Tinggi",IF(AND(OKTOBER!K386="P",OKTOBER!Z386&gt;95),"Obesitas (Sangat Berisiko)","")))))))</f>
        <v/>
      </c>
      <c r="EN386" s="72" t="str">
        <f t="shared" ca="1" si="416"/>
        <v/>
      </c>
      <c r="EO386" s="73" t="str">
        <f>IFERROR(ABS(LEFT(OKTOBER!AA386,FIND("/",OKTOBER!AA386)-1)),"")</f>
        <v/>
      </c>
      <c r="EP386" s="73" t="str">
        <f>IFERROR(ABS(MID(OKTOBER!AA386,FIND("/",OKTOBER!AA386)+1,LEN(OKTOBER!AA386))),"")</f>
        <v/>
      </c>
      <c r="EQ386" s="72" t="str">
        <f t="shared" si="417"/>
        <v/>
      </c>
      <c r="ER386" s="72" t="str">
        <f t="shared" ca="1" si="418"/>
        <v/>
      </c>
      <c r="ES386" s="72" t="str">
        <f>IF(OKTOBER!AB386="","",IF(OKTOBER!AB386&lt;181,"NORMAL",IF(OKTOBER!AB386&lt;201,"Pre DM", "DM")))</f>
        <v/>
      </c>
      <c r="ET386" s="72" t="str">
        <f t="shared" ca="1" si="419"/>
        <v/>
      </c>
      <c r="EV386" s="71" t="str">
        <f ca="1">IFERROR(DATEDIF(NOPEMBER!I386,NOPEMBER!D386,"Y"),"")</f>
        <v/>
      </c>
      <c r="EW386" s="71" t="str">
        <f ca="1">IFERROR(DATEDIF(NOPEMBER!I386,NOPEMBER!D386,"YM"),"")</f>
        <v/>
      </c>
      <c r="EX386" s="72" t="str">
        <f t="shared" ca="1" si="420"/>
        <v/>
      </c>
      <c r="EY386" s="72" t="str">
        <f ca="1">EX386&amp;NOPEMBER!K386</f>
        <v/>
      </c>
      <c r="EZ386" s="72" t="str">
        <f>IF(NOPEMBER!Y386="","",IF(NOPEMBER!Y386&lt;18.5,"Kurus",IF(NOPEMBER!Y386&lt;25,"Normal",IF(NOPEMBER!Y386&lt;30,"Overweight (Risiko)",IF(NOPEMBER!Y386&lt;35,"Obesitas I","Obesitas II")))))</f>
        <v/>
      </c>
      <c r="FA386" s="72" t="str">
        <f t="shared" ca="1" si="421"/>
        <v/>
      </c>
      <c r="FB386" s="72" t="str">
        <f>IF(NOPEMBER!Z386="","",IF(AND(NOPEMBER!K386="L",NOPEMBER!Z386&lt;90),"Normal / Aman",IF(AND(NOPEMBER!K386="L",NOPEMBER!Z386&gt;=90,NOPEMBER!Z386&lt;=100),"Risiko Tinggi",IF(AND(NOPEMBER!K386="L",NOPEMBER!Z386&gt;100),"Obesitas (Sangat Berisiko)",IF(AND(NOPEMBER!K386="P",NOPEMBER!Z386&lt;80),"Normal / Aman",IF(AND(NOPEMBER!K386="P",NOPEMBER!Z386&gt;=80,NOPEMBER!Z386&lt;=95),"Risiko Tinggi",IF(AND(NOPEMBER!K386="P",NOPEMBER!Z386&gt;95),"Obesitas (Sangat Berisiko)","")))))))</f>
        <v/>
      </c>
      <c r="FC386" s="72" t="str">
        <f t="shared" ca="1" si="422"/>
        <v/>
      </c>
      <c r="FD386" s="73" t="str">
        <f>IFERROR(ABS(LEFT(NOPEMBER!AA386,FIND("/",NOPEMBER!AA386)-1)),"")</f>
        <v/>
      </c>
      <c r="FE386" s="73" t="str">
        <f>IFERROR(ABS(MID(NOPEMBER!AA386,FIND("/",NOPEMBER!AA386)+1,LEN(NOPEMBER!AA386))),"")</f>
        <v/>
      </c>
      <c r="FF386" s="72" t="str">
        <f t="shared" si="423"/>
        <v/>
      </c>
      <c r="FG386" s="72" t="str">
        <f t="shared" ca="1" si="424"/>
        <v/>
      </c>
      <c r="FH386" s="72" t="str">
        <f>IF(NOPEMBER!AB386="","",IF(NOPEMBER!AB386&lt;181,"NORMAL",IF(NOPEMBER!AB386&lt;201,"Pre DM", "DM")))</f>
        <v/>
      </c>
      <c r="FI386" s="72" t="str">
        <f t="shared" ca="1" si="425"/>
        <v/>
      </c>
      <c r="FK386" s="71" t="str">
        <f ca="1">IFERROR(DATEDIF(DESEMBER!I386,DESEMBER!D386,"Y"),"")</f>
        <v/>
      </c>
      <c r="FL386" s="71" t="str">
        <f ca="1">IFERROR(DATEDIF(DESEMBER!I386,DESEMBER!D386,"YM"),"")</f>
        <v/>
      </c>
      <c r="FM386" s="72" t="str">
        <f t="shared" ca="1" si="426"/>
        <v/>
      </c>
      <c r="FN386" s="72" t="str">
        <f ca="1">FM386&amp;DESEMBER!K386</f>
        <v/>
      </c>
      <c r="FO386" s="72" t="str">
        <f>IF(DESEMBER!Y386="","",IF(DESEMBER!Y386&lt;18.5,"Kurus",IF(DESEMBER!Y386&lt;25,"Normal",IF(DESEMBER!Y386&lt;30,"Overweight (Risiko)",IF(DESEMBER!Y386&lt;35,"Obesitas I","Obesitas II")))))</f>
        <v/>
      </c>
      <c r="FP386" s="72" t="str">
        <f t="shared" ca="1" si="427"/>
        <v/>
      </c>
      <c r="FQ386" s="72" t="str">
        <f>IF(DESEMBER!Z386="","",IF(AND(DESEMBER!K386="L",DESEMBER!Z386&lt;90),"Normal / Aman",IF(AND(DESEMBER!K386="L",DESEMBER!Z386&gt;=90,DESEMBER!Z386&lt;=100),"Risiko Tinggi",IF(AND(DESEMBER!K386="L",DESEMBER!Z386&gt;100),"Obesitas (Sangat Berisiko)",IF(AND(DESEMBER!K386="P",DESEMBER!Z386&lt;80),"Normal / Aman",IF(AND(DESEMBER!K386="P",DESEMBER!Z386&gt;=80,DESEMBER!Z386&lt;=95),"Risiko Tinggi",IF(AND(DESEMBER!K386="P",DESEMBER!Z386&gt;95),"Obesitas (Sangat Berisiko)","")))))))</f>
        <v/>
      </c>
      <c r="FR386" s="72" t="str">
        <f t="shared" ca="1" si="428"/>
        <v/>
      </c>
      <c r="FS386" s="73" t="str">
        <f>IFERROR(ABS(LEFT(DESEMBER!AA386,FIND("/",DESEMBER!AA386)-1)),"")</f>
        <v/>
      </c>
      <c r="FT386" s="73" t="str">
        <f>IFERROR(ABS(MID(DESEMBER!AA386,FIND("/",DESEMBER!AA386)+1,LEN(DESEMBER!AA386))),"")</f>
        <v/>
      </c>
      <c r="FU386" s="72" t="str">
        <f t="shared" si="429"/>
        <v/>
      </c>
      <c r="FV386" s="72" t="str">
        <f t="shared" ca="1" si="430"/>
        <v/>
      </c>
      <c r="FW386" s="72" t="str">
        <f>IF(DESEMBER!AB386="","",IF(DESEMBER!AB386&lt;181,"NORMAL",IF(DESEMBER!AB386&lt;201,"Pre DM", "DM")))</f>
        <v/>
      </c>
      <c r="FX386" s="72" t="str">
        <f t="shared" ca="1" si="431"/>
        <v/>
      </c>
    </row>
    <row r="387" spans="2:180" x14ac:dyDescent="0.25">
      <c r="B387" s="71" t="str">
        <f ca="1">IFERROR(DATEDIF(JANUARI!I387,JANUARI!D387,"Y"),"")</f>
        <v/>
      </c>
      <c r="C387" s="71" t="str">
        <f ca="1">IFERROR(DATEDIF(JANUARI!I387,JANUARI!D387,"YM"),"")</f>
        <v/>
      </c>
      <c r="D387" s="72" t="str">
        <f t="shared" ca="1" si="360"/>
        <v/>
      </c>
      <c r="E387" s="72" t="str">
        <f ca="1">D387&amp;JANUARI!K387</f>
        <v/>
      </c>
      <c r="F387" s="72" t="str">
        <f>IF(JANUARI!Y387="","",IF(JANUARI!Y387&lt;18.5,"Kurus",IF(JANUARI!Y387&lt;25,"Normal",IF(JANUARI!Y387&lt;30,"Overweight (Risiko)",IF(JANUARI!Y387&lt;35,"Obesitas I","Obesitas II")))))</f>
        <v/>
      </c>
      <c r="G387" s="72" t="str">
        <f t="shared" ca="1" si="361"/>
        <v/>
      </c>
      <c r="H387" s="72" t="str">
        <f>IF(JANUARI!Z387="","",IF(AND(JANUARI!K387="L",JANUARI!Z387&lt;90),"Normal / Aman",IF(AND(JANUARI!K387="L",JANUARI!Z387&gt;=90,JANUARI!Z387&lt;=100),"Risiko Tinggi",IF(AND(JANUARI!K387="L",JANUARI!Z387&gt;100),"Obesitas (Sangat Berisiko)",IF(AND(JANUARI!K387="P",JANUARI!Z387&lt;80),"Normal / Aman",IF(AND(JANUARI!K387="P",JANUARI!Z387&gt;=80,JANUARI!Z387&lt;=95),"Risiko Tinggi",IF(AND(JANUARI!K387="P",JANUARI!Z387&gt;95),"Obesitas (Sangat Berisiko)","")))))))</f>
        <v/>
      </c>
      <c r="I387" s="72" t="str">
        <f t="shared" ca="1" si="362"/>
        <v/>
      </c>
      <c r="J387" s="73" t="str">
        <f>IFERROR(ABS(LEFT(JANUARI!AA387,FIND("/",JANUARI!AA387)-1)),"")</f>
        <v/>
      </c>
      <c r="K387" s="73" t="str">
        <f>IFERROR(ABS(MID(JANUARI!AA387,FIND("/",JANUARI!AA387)+1,LEN(JANUARI!AA387))),"")</f>
        <v/>
      </c>
      <c r="L387" s="72" t="str">
        <f t="shared" si="363"/>
        <v/>
      </c>
      <c r="M387" s="72" t="str">
        <f t="shared" ca="1" si="364"/>
        <v/>
      </c>
      <c r="N387" s="72" t="str">
        <f>IF(JANUARI!AB387="","",IF(JANUARI!AB387&lt;181,"NORMAL",IF(JANUARI!AB387&lt;201,"Pre DM", "DM")))</f>
        <v/>
      </c>
      <c r="O387" s="72" t="str">
        <f t="shared" ca="1" si="365"/>
        <v/>
      </c>
      <c r="Q387" s="71" t="str">
        <f ca="1">IFERROR(DATEDIF(PEBRUARI!I387,PEBRUARI!D387,"Y"),"")</f>
        <v/>
      </c>
      <c r="R387" s="71" t="str">
        <f ca="1">IFERROR(DATEDIF(PEBRUARI!I387,PEBRUARI!D387,"YM"),"")</f>
        <v/>
      </c>
      <c r="S387" s="72" t="str">
        <f t="shared" ca="1" si="366"/>
        <v/>
      </c>
      <c r="T387" s="72" t="str">
        <f ca="1">S387&amp;PEBRUARI!K387</f>
        <v/>
      </c>
      <c r="U387" s="72" t="str">
        <f>IF(PEBRUARI!Y387="","",IF(PEBRUARI!Y387&lt;18.5,"Kurus",IF(PEBRUARI!Y387&lt;25,"Normal",IF(PEBRUARI!Y387&lt;30,"Overweight (Risiko)",IF(PEBRUARI!Y387&lt;35,"Obesitas I","Obesitas II")))))</f>
        <v/>
      </c>
      <c r="V387" s="72" t="str">
        <f t="shared" ca="1" si="367"/>
        <v/>
      </c>
      <c r="W387" s="72" t="str">
        <f>IF(PEBRUARI!Z387="","",IF(AND(PEBRUARI!K387="L",PEBRUARI!Z387&lt;90),"Normal / Aman",IF(AND(PEBRUARI!K387="L",PEBRUARI!Z387&gt;=90,PEBRUARI!Z387&lt;=100),"Risiko Tinggi",IF(AND(PEBRUARI!K387="L",PEBRUARI!Z387&gt;100),"Obesitas (Sangat Berisiko)",IF(AND(PEBRUARI!K387="P",PEBRUARI!Z387&lt;80),"Normal / Aman",IF(AND(PEBRUARI!K387="P",PEBRUARI!Z387&gt;=80,PEBRUARI!Z387&lt;=95),"Risiko Tinggi",IF(AND(PEBRUARI!K387="P",PEBRUARI!Z387&gt;95),"Obesitas (Sangat Berisiko)","")))))))</f>
        <v/>
      </c>
      <c r="X387" s="72" t="str">
        <f t="shared" ca="1" si="368"/>
        <v/>
      </c>
      <c r="Y387" s="73" t="str">
        <f>IFERROR(ABS(LEFT(PEBRUARI!AA387,FIND("/",PEBRUARI!AA387)-1)),"")</f>
        <v/>
      </c>
      <c r="Z387" s="73" t="str">
        <f>IFERROR(ABS(MID(PEBRUARI!AA387,FIND("/",PEBRUARI!AA387)+1,LEN(PEBRUARI!AA387))),"")</f>
        <v/>
      </c>
      <c r="AA387" s="72" t="str">
        <f t="shared" si="369"/>
        <v/>
      </c>
      <c r="AB387" s="72" t="str">
        <f t="shared" ca="1" si="370"/>
        <v/>
      </c>
      <c r="AC387" s="72" t="str">
        <f>IF(PEBRUARI!AB387="","",IF(PEBRUARI!AB387&lt;181,"NORMAL",IF(PEBRUARI!AB387&lt;201,"Pre DM", "DM")))</f>
        <v/>
      </c>
      <c r="AD387" s="72" t="str">
        <f t="shared" ca="1" si="371"/>
        <v/>
      </c>
      <c r="AF387" s="71" t="str">
        <f ca="1">IFERROR(DATEDIF(MARET!I387,MARET!D387,"Y"),"")</f>
        <v/>
      </c>
      <c r="AG387" s="71" t="str">
        <f ca="1">IFERROR(DATEDIF(MARET!I387,MARET!D387,"YM"),"")</f>
        <v/>
      </c>
      <c r="AH387" s="72" t="str">
        <f t="shared" ca="1" si="372"/>
        <v/>
      </c>
      <c r="AI387" s="72" t="str">
        <f ca="1">AH387&amp;MARET!K387</f>
        <v/>
      </c>
      <c r="AJ387" s="72" t="str">
        <f>IF(MARET!Y387="","",IF(MARET!Y387&lt;18.5,"Kurus",IF(MARET!Y387&lt;25,"Normal",IF(MARET!Y387&lt;30,"Overweight (Risiko)",IF(MARET!Y387&lt;35,"Obesitas I","Obesitas II")))))</f>
        <v/>
      </c>
      <c r="AK387" s="72" t="str">
        <f t="shared" ca="1" si="373"/>
        <v/>
      </c>
      <c r="AL387" s="72" t="str">
        <f>IF(MARET!Z387="","",IF(AND(MARET!K387="L",MARET!Z387&lt;90),"Normal / Aman",IF(AND(MARET!K387="L",MARET!Z387&gt;=90,MARET!Z387&lt;=100),"Risiko Tinggi",IF(AND(MARET!K387="L",MARET!Z387&gt;100),"Obesitas (Sangat Berisiko)",IF(AND(MARET!K387="P",MARET!Z387&lt;80),"Normal / Aman",IF(AND(MARET!K387="P",MARET!Z387&gt;=80,MARET!Z387&lt;=95),"Risiko Tinggi",IF(AND(MARET!K387="P",MARET!Z387&gt;95),"Obesitas (Sangat Berisiko)","")))))))</f>
        <v/>
      </c>
      <c r="AM387" s="72" t="str">
        <f t="shared" ca="1" si="374"/>
        <v/>
      </c>
      <c r="AN387" s="73" t="str">
        <f>IFERROR(ABS(LEFT(MARET!AA387,FIND("/",MARET!AA387)-1)),"")</f>
        <v/>
      </c>
      <c r="AO387" s="73" t="str">
        <f>IFERROR(ABS(MID(MARET!AA387,FIND("/",MARET!AA387)+1,LEN(MARET!AA387))),"")</f>
        <v/>
      </c>
      <c r="AP387" s="72" t="str">
        <f t="shared" si="375"/>
        <v/>
      </c>
      <c r="AQ387" s="72" t="str">
        <f t="shared" ca="1" si="376"/>
        <v/>
      </c>
      <c r="AR387" s="72" t="str">
        <f>IF(MARET!AB387="","",IF(MARET!AB387&lt;181,"NORMAL",IF(MARET!AB387&lt;201,"Pre DM", "DM")))</f>
        <v/>
      </c>
      <c r="AS387" s="72" t="str">
        <f t="shared" ca="1" si="377"/>
        <v/>
      </c>
      <c r="AU387" s="71" t="str">
        <f ca="1">IFERROR(DATEDIF(APRIL!I387,APRIL!D387,"Y"),"")</f>
        <v/>
      </c>
      <c r="AV387" s="71" t="str">
        <f ca="1">IFERROR(DATEDIF(APRIL!I387,APRIL!D387,"YM"),"")</f>
        <v/>
      </c>
      <c r="AW387" s="72" t="str">
        <f t="shared" ca="1" si="378"/>
        <v/>
      </c>
      <c r="AX387" s="72" t="str">
        <f ca="1">AW387&amp;APRIL!K387</f>
        <v/>
      </c>
      <c r="AY387" s="72" t="str">
        <f>IF(APRIL!Y387="","",IF(APRIL!Y387&lt;18.5,"Kurus",IF(APRIL!Y387&lt;25,"Normal",IF(APRIL!Y387&lt;30,"Overweight (Risiko)",IF(APRIL!Y387&lt;35,"Obesitas I","Obesitas II")))))</f>
        <v/>
      </c>
      <c r="AZ387" s="72" t="str">
        <f t="shared" ca="1" si="379"/>
        <v/>
      </c>
      <c r="BA387" s="72" t="str">
        <f>IF(APRIL!Z387="","",IF(AND(APRIL!K387="L",APRIL!Z387&lt;90),"Normal / Aman",IF(AND(APRIL!K387="L",APRIL!Z387&gt;=90,APRIL!Z387&lt;=100),"Risiko Tinggi",IF(AND(APRIL!K387="L",APRIL!Z387&gt;100),"Obesitas (Sangat Berisiko)",IF(AND(APRIL!K387="P",APRIL!Z387&lt;80),"Normal / Aman",IF(AND(APRIL!K387="P",APRIL!Z387&gt;=80,APRIL!Z387&lt;=95),"Risiko Tinggi",IF(AND(APRIL!K387="P",APRIL!Z387&gt;95),"Obesitas (Sangat Berisiko)","")))))))</f>
        <v/>
      </c>
      <c r="BB387" s="72" t="str">
        <f t="shared" ca="1" si="380"/>
        <v/>
      </c>
      <c r="BC387" s="73" t="str">
        <f>IFERROR(ABS(LEFT(APRIL!AA387,FIND("/",APRIL!AA387)-1)),"")</f>
        <v/>
      </c>
      <c r="BD387" s="73" t="str">
        <f>IFERROR(ABS(MID(APRIL!AA387,FIND("/",APRIL!AA387)+1,LEN(APRIL!AA387))),"")</f>
        <v/>
      </c>
      <c r="BE387" s="72" t="str">
        <f t="shared" si="381"/>
        <v/>
      </c>
      <c r="BF387" s="72" t="str">
        <f t="shared" ca="1" si="382"/>
        <v/>
      </c>
      <c r="BG387" s="72" t="str">
        <f>IF(APRIL!AB387="","",IF(APRIL!AB387&lt;181,"NORMAL",IF(APRIL!AB387&lt;201,"Pre DM", "DM")))</f>
        <v/>
      </c>
      <c r="BH387" s="72" t="str">
        <f t="shared" ca="1" si="383"/>
        <v/>
      </c>
      <c r="BJ387" s="71" t="str">
        <f ca="1">IFERROR(DATEDIF(MEI!I387,MEI!D387,"Y"),"")</f>
        <v/>
      </c>
      <c r="BK387" s="71" t="str">
        <f ca="1">IFERROR(DATEDIF(MEI!I387,MEI!D387,"YM"),"")</f>
        <v/>
      </c>
      <c r="BL387" s="72" t="str">
        <f t="shared" ca="1" si="384"/>
        <v/>
      </c>
      <c r="BM387" s="72" t="str">
        <f ca="1">BL387&amp;MEI!K387</f>
        <v/>
      </c>
      <c r="BN387" s="72" t="str">
        <f>IF(MEI!Y387="","",IF(MEI!Y387&lt;18.5,"Kurus",IF(MEI!Y387&lt;25,"Normal",IF(MEI!Y387&lt;30,"Overweight (Risiko)",IF(MEI!Y387&lt;35,"Obesitas I","Obesitas II")))))</f>
        <v/>
      </c>
      <c r="BO387" s="72" t="str">
        <f t="shared" ca="1" si="385"/>
        <v/>
      </c>
      <c r="BP387" s="72" t="str">
        <f>IF(MEI!Z387="","",IF(AND(MEI!K387="L",MEI!Z387&lt;90),"Normal / Aman",IF(AND(MEI!K387="L",MEI!Z387&gt;=90,MEI!Z387&lt;=100),"Risiko Tinggi",IF(AND(MEI!K387="L",MEI!Z387&gt;100),"Obesitas (Sangat Berisiko)",IF(AND(MEI!K387="P",MEI!Z387&lt;80),"Normal / Aman",IF(AND(MEI!K387="P",MEI!Z387&gt;=80,MEI!Z387&lt;=95),"Risiko Tinggi",IF(AND(MEI!K387="P",MEI!Z387&gt;95),"Obesitas (Sangat Berisiko)","")))))))</f>
        <v/>
      </c>
      <c r="BQ387" s="72" t="str">
        <f t="shared" ca="1" si="386"/>
        <v/>
      </c>
      <c r="BR387" s="73" t="str">
        <f>IFERROR(ABS(LEFT(MEI!AA387,FIND("/",MEI!AA387)-1)),"")</f>
        <v/>
      </c>
      <c r="BS387" s="73" t="str">
        <f>IFERROR(ABS(MID(MEI!AA387,FIND("/",MEI!AA387)+1,LEN(MEI!AA387))),"")</f>
        <v/>
      </c>
      <c r="BT387" s="72" t="str">
        <f t="shared" si="387"/>
        <v/>
      </c>
      <c r="BU387" s="72" t="str">
        <f t="shared" ca="1" si="388"/>
        <v/>
      </c>
      <c r="BV387" s="72" t="str">
        <f>IF(MEI!AB387="","",IF(MEI!AB387&lt;181,"NORMAL",IF(MEI!AB387&lt;201,"Pre DM", "DM")))</f>
        <v/>
      </c>
      <c r="BW387" s="72" t="str">
        <f t="shared" ca="1" si="389"/>
        <v/>
      </c>
      <c r="BY387" s="71" t="str">
        <f ca="1">IFERROR(DATEDIF(JUNI!I387,JUNI!D387,"Y"),"")</f>
        <v/>
      </c>
      <c r="BZ387" s="71" t="str">
        <f ca="1">IFERROR(DATEDIF(JUNI!I387,JUNI!D387,"YM"),"")</f>
        <v/>
      </c>
      <c r="CA387" s="72" t="str">
        <f t="shared" ca="1" si="390"/>
        <v/>
      </c>
      <c r="CB387" s="72" t="str">
        <f ca="1">CA387&amp;JUNI!K387</f>
        <v/>
      </c>
      <c r="CC387" s="72" t="str">
        <f>IF(JUNI!Y387="","",IF(JUNI!Y387&lt;18.5,"Kurus",IF(JUNI!Y387&lt;25,"Normal",IF(JUNI!Y387&lt;30,"Overweight (Risiko)",IF(JUNI!Y387&lt;35,"Obesitas I","Obesitas II")))))</f>
        <v/>
      </c>
      <c r="CD387" s="72" t="str">
        <f t="shared" ca="1" si="391"/>
        <v/>
      </c>
      <c r="CE387" s="72" t="str">
        <f>IF(JUNI!Z387="","",IF(AND(JUNI!K387="L",JUNI!Z387&lt;90),"Normal / Aman",IF(AND(JUNI!K387="L",JUNI!Z387&gt;=90,JUNI!Z387&lt;=100),"Risiko Tinggi",IF(AND(JUNI!K387="L",JUNI!Z387&gt;100),"Obesitas (Sangat Berisiko)",IF(AND(JUNI!K387="P",JUNI!Z387&lt;80),"Normal / Aman",IF(AND(JUNI!K387="P",JUNI!Z387&gt;=80,JUNI!Z387&lt;=95),"Risiko Tinggi",IF(AND(JUNI!K387="P",JUNI!Z387&gt;95),"Obesitas (Sangat Berisiko)","")))))))</f>
        <v/>
      </c>
      <c r="CF387" s="72" t="str">
        <f t="shared" ca="1" si="392"/>
        <v/>
      </c>
      <c r="CG387" s="73" t="str">
        <f>IFERROR(ABS(LEFT(JUNI!AA387,FIND("/",JUNI!AA387)-1)),"")</f>
        <v/>
      </c>
      <c r="CH387" s="73" t="str">
        <f>IFERROR(ABS(MID(JUNI!AA387,FIND("/",JUNI!AA387)+1,LEN(JUNI!AA387))),"")</f>
        <v/>
      </c>
      <c r="CI387" s="72" t="str">
        <f t="shared" si="393"/>
        <v/>
      </c>
      <c r="CJ387" s="72" t="str">
        <f t="shared" ca="1" si="394"/>
        <v/>
      </c>
      <c r="CK387" s="72" t="str">
        <f>IF(JUNI!AB387="","",IF(JUNI!AB387&lt;181,"NORMAL",IF(JUNI!AB387&lt;201,"Pre DM", "DM")))</f>
        <v/>
      </c>
      <c r="CL387" s="72" t="str">
        <f t="shared" ca="1" si="395"/>
        <v/>
      </c>
      <c r="CN387" s="71" t="str">
        <f ca="1">IFERROR(DATEDIF(JULI!I387,JULI!D387,"Y"),"")</f>
        <v/>
      </c>
      <c r="CO387" s="71" t="str">
        <f ca="1">IFERROR(DATEDIF(JULI!I387,JULI!D387,"YM"),"")</f>
        <v/>
      </c>
      <c r="CP387" s="72" t="str">
        <f t="shared" ca="1" si="396"/>
        <v/>
      </c>
      <c r="CQ387" s="72" t="str">
        <f ca="1">CP387&amp;JULI!K387</f>
        <v/>
      </c>
      <c r="CR387" s="72" t="str">
        <f>IF(JULI!Y387="","",IF(JULI!Y387&lt;18.5,"Kurus",IF(JULI!Y387&lt;25,"Normal",IF(JULI!Y387&lt;30,"Overweight (Risiko)",IF(JULI!Y387&lt;35,"Obesitas I","Obesitas II")))))</f>
        <v/>
      </c>
      <c r="CS387" s="72" t="str">
        <f t="shared" ca="1" si="397"/>
        <v/>
      </c>
      <c r="CT387" s="72" t="str">
        <f>IF(JULI!Z387="","",IF(AND(JULI!K387="L",JULI!Z387&lt;90),"Normal / Aman",IF(AND(JULI!K387="L",JULI!Z387&gt;=90,JULI!Z387&lt;=100),"Risiko Tinggi",IF(AND(JULI!K387="L",JULI!Z387&gt;100),"Obesitas (Sangat Berisiko)",IF(AND(JULI!K387="P",JULI!Z387&lt;80),"Normal / Aman",IF(AND(JULI!K387="P",JULI!Z387&gt;=80,JULI!Z387&lt;=95),"Risiko Tinggi",IF(AND(JULI!K387="P",JULI!Z387&gt;95),"Obesitas (Sangat Berisiko)","")))))))</f>
        <v/>
      </c>
      <c r="CU387" s="72" t="str">
        <f t="shared" ca="1" si="398"/>
        <v/>
      </c>
      <c r="CV387" s="73" t="str">
        <f>IFERROR(ABS(LEFT(JULI!AA387,FIND("/",JULI!AA387)-1)),"")</f>
        <v/>
      </c>
      <c r="CW387" s="73" t="str">
        <f>IFERROR(ABS(MID(JULI!AA387,FIND("/",JULI!AA387)+1,LEN(JULI!AA387))),"")</f>
        <v/>
      </c>
      <c r="CX387" s="72" t="str">
        <f t="shared" si="399"/>
        <v/>
      </c>
      <c r="CY387" s="72" t="str">
        <f t="shared" ca="1" si="400"/>
        <v/>
      </c>
      <c r="CZ387" s="72" t="str">
        <f>IF(JULI!AB387="","",IF(JULI!AB387&lt;181,"NORMAL",IF(JULI!AB387&lt;201,"Pre DM", "DM")))</f>
        <v/>
      </c>
      <c r="DA387" s="72" t="str">
        <f t="shared" ca="1" si="401"/>
        <v/>
      </c>
      <c r="DC387" s="71" t="str">
        <f ca="1">IFERROR(DATEDIF(AGUSTUS!I387,AGUSTUS!D387,"Y"),"")</f>
        <v/>
      </c>
      <c r="DD387" s="71" t="str">
        <f ca="1">IFERROR(DATEDIF(AGUSTUS!I387,AGUSTUS!D387,"YM"),"")</f>
        <v/>
      </c>
      <c r="DE387" s="72" t="str">
        <f t="shared" ca="1" si="402"/>
        <v/>
      </c>
      <c r="DF387" s="72" t="str">
        <f ca="1">DE387&amp;AGUSTUS!K387</f>
        <v/>
      </c>
      <c r="DG387" s="72" t="str">
        <f>IF(AGUSTUS!Y387="","",IF(AGUSTUS!Y387&lt;18.5,"Kurus",IF(AGUSTUS!Y387&lt;25,"Normal",IF(AGUSTUS!Y387&lt;30,"Overweight (Risiko)",IF(AGUSTUS!Y387&lt;35,"Obesitas I","Obesitas II")))))</f>
        <v/>
      </c>
      <c r="DH387" s="72" t="str">
        <f t="shared" ca="1" si="403"/>
        <v/>
      </c>
      <c r="DI387" s="72" t="str">
        <f>IF(AGUSTUS!Z387="","",IF(AND(AGUSTUS!K387="L",AGUSTUS!Z387&lt;90),"Normal / Aman",IF(AND(AGUSTUS!K387="L",AGUSTUS!Z387&gt;=90,AGUSTUS!Z387&lt;=100),"Risiko Tinggi",IF(AND(AGUSTUS!K387="L",AGUSTUS!Z387&gt;100),"Obesitas (Sangat Berisiko)",IF(AND(AGUSTUS!K387="P",AGUSTUS!Z387&lt;80),"Normal / Aman",IF(AND(AGUSTUS!K387="P",AGUSTUS!Z387&gt;=80,AGUSTUS!Z387&lt;=95),"Risiko Tinggi",IF(AND(AGUSTUS!K387="P",AGUSTUS!Z387&gt;95),"Obesitas (Sangat Berisiko)","")))))))</f>
        <v/>
      </c>
      <c r="DJ387" s="72" t="str">
        <f t="shared" ca="1" si="404"/>
        <v/>
      </c>
      <c r="DK387" s="73" t="str">
        <f>IFERROR(ABS(LEFT(AGUSTUS!AA387,FIND("/",AGUSTUS!AA387)-1)),"")</f>
        <v/>
      </c>
      <c r="DL387" s="73" t="str">
        <f>IFERROR(ABS(MID(AGUSTUS!AA387,FIND("/",AGUSTUS!AA387)+1,LEN(AGUSTUS!AA387))),"")</f>
        <v/>
      </c>
      <c r="DM387" s="72" t="str">
        <f t="shared" si="405"/>
        <v/>
      </c>
      <c r="DN387" s="72" t="str">
        <f t="shared" ca="1" si="406"/>
        <v/>
      </c>
      <c r="DO387" s="72" t="str">
        <f>IF(AGUSTUS!AB387="","",IF(AGUSTUS!AB387&lt;181,"NORMAL",IF(AGUSTUS!AB387&lt;201,"Pre DM", "DM")))</f>
        <v/>
      </c>
      <c r="DP387" s="72" t="str">
        <f t="shared" ca="1" si="407"/>
        <v/>
      </c>
      <c r="DR387" s="71" t="str">
        <f ca="1">IFERROR(DATEDIF(SEPTEMBER!I387,SEPTEMBER!D387,"Y"),"")</f>
        <v/>
      </c>
      <c r="DS387" s="71" t="str">
        <f ca="1">IFERROR(DATEDIF(SEPTEMBER!I387,SEPTEMBER!D387,"YM"),"")</f>
        <v/>
      </c>
      <c r="DT387" s="72" t="str">
        <f t="shared" ca="1" si="408"/>
        <v/>
      </c>
      <c r="DU387" s="72" t="str">
        <f ca="1">DT387&amp;SEPTEMBER!K387</f>
        <v/>
      </c>
      <c r="DV387" s="72" t="str">
        <f>IF(SEPTEMBER!Y387="","",IF(SEPTEMBER!Y387&lt;18.5,"Kurus",IF(SEPTEMBER!Y387&lt;25,"Normal",IF(SEPTEMBER!Y387&lt;30,"Overweight (Risiko)",IF(SEPTEMBER!Y387&lt;35,"Obesitas I","Obesitas II")))))</f>
        <v/>
      </c>
      <c r="DW387" s="72" t="str">
        <f t="shared" ca="1" si="409"/>
        <v/>
      </c>
      <c r="DX387" s="72" t="str">
        <f>IF(SEPTEMBER!Z387="","",IF(AND(SEPTEMBER!K387="L",SEPTEMBER!Z387&lt;90),"Normal / Aman",IF(AND(SEPTEMBER!K387="L",SEPTEMBER!Z387&gt;=90,SEPTEMBER!Z387&lt;=100),"Risiko Tinggi",IF(AND(SEPTEMBER!K387="L",SEPTEMBER!Z387&gt;100),"Obesitas (Sangat Berisiko)",IF(AND(SEPTEMBER!K387="P",SEPTEMBER!Z387&lt;80),"Normal / Aman",IF(AND(SEPTEMBER!K387="P",SEPTEMBER!Z387&gt;=80,SEPTEMBER!Z387&lt;=95),"Risiko Tinggi",IF(AND(SEPTEMBER!K387="P",SEPTEMBER!Z387&gt;95),"Obesitas (Sangat Berisiko)","")))))))</f>
        <v/>
      </c>
      <c r="DY387" s="72" t="str">
        <f t="shared" ca="1" si="410"/>
        <v/>
      </c>
      <c r="DZ387" s="73" t="str">
        <f>IFERROR(ABS(LEFT(SEPTEMBER!AA387,FIND("/",SEPTEMBER!AA387)-1)),"")</f>
        <v/>
      </c>
      <c r="EA387" s="73" t="str">
        <f>IFERROR(ABS(MID(SEPTEMBER!AA387,FIND("/",SEPTEMBER!AA387)+1,LEN(SEPTEMBER!AA387))),"")</f>
        <v/>
      </c>
      <c r="EB387" s="72" t="str">
        <f t="shared" si="411"/>
        <v/>
      </c>
      <c r="EC387" s="72" t="str">
        <f t="shared" ca="1" si="412"/>
        <v/>
      </c>
      <c r="ED387" s="72" t="str">
        <f>IF(SEPTEMBER!AB387="","",IF(SEPTEMBER!AB387&lt;181,"NORMAL",IF(SEPTEMBER!AB387&lt;201,"Pre DM", "DM")))</f>
        <v/>
      </c>
      <c r="EE387" s="72" t="str">
        <f t="shared" ca="1" si="413"/>
        <v/>
      </c>
      <c r="EG387" s="71" t="str">
        <f ca="1">IFERROR(DATEDIF(OKTOBER!I387,OKTOBER!D387,"Y"),"")</f>
        <v/>
      </c>
      <c r="EH387" s="71" t="str">
        <f ca="1">IFERROR(DATEDIF(OKTOBER!I387,OKTOBER!D387,"YM"),"")</f>
        <v/>
      </c>
      <c r="EI387" s="72" t="str">
        <f t="shared" ca="1" si="414"/>
        <v/>
      </c>
      <c r="EJ387" s="72" t="str">
        <f ca="1">EI387&amp;OKTOBER!K387</f>
        <v/>
      </c>
      <c r="EK387" s="72" t="str">
        <f>IF(OKTOBER!Y387="","",IF(OKTOBER!Y387&lt;18.5,"Kurus",IF(OKTOBER!Y387&lt;25,"Normal",IF(OKTOBER!Y387&lt;30,"Overweight (Risiko)",IF(OKTOBER!Y387&lt;35,"Obesitas I","Obesitas II")))))</f>
        <v/>
      </c>
      <c r="EL387" s="72" t="str">
        <f t="shared" ca="1" si="415"/>
        <v/>
      </c>
      <c r="EM387" s="72" t="str">
        <f>IF(OKTOBER!Z387="","",IF(AND(OKTOBER!K387="L",OKTOBER!Z387&lt;90),"Normal / Aman",IF(AND(OKTOBER!K387="L",OKTOBER!Z387&gt;=90,OKTOBER!Z387&lt;=100),"Risiko Tinggi",IF(AND(OKTOBER!K387="L",OKTOBER!Z387&gt;100),"Obesitas (Sangat Berisiko)",IF(AND(OKTOBER!K387="P",OKTOBER!Z387&lt;80),"Normal / Aman",IF(AND(OKTOBER!K387="P",OKTOBER!Z387&gt;=80,OKTOBER!Z387&lt;=95),"Risiko Tinggi",IF(AND(OKTOBER!K387="P",OKTOBER!Z387&gt;95),"Obesitas (Sangat Berisiko)","")))))))</f>
        <v/>
      </c>
      <c r="EN387" s="72" t="str">
        <f t="shared" ca="1" si="416"/>
        <v/>
      </c>
      <c r="EO387" s="73" t="str">
        <f>IFERROR(ABS(LEFT(OKTOBER!AA387,FIND("/",OKTOBER!AA387)-1)),"")</f>
        <v/>
      </c>
      <c r="EP387" s="73" t="str">
        <f>IFERROR(ABS(MID(OKTOBER!AA387,FIND("/",OKTOBER!AA387)+1,LEN(OKTOBER!AA387))),"")</f>
        <v/>
      </c>
      <c r="EQ387" s="72" t="str">
        <f t="shared" si="417"/>
        <v/>
      </c>
      <c r="ER387" s="72" t="str">
        <f t="shared" ca="1" si="418"/>
        <v/>
      </c>
      <c r="ES387" s="72" t="str">
        <f>IF(OKTOBER!AB387="","",IF(OKTOBER!AB387&lt;181,"NORMAL",IF(OKTOBER!AB387&lt;201,"Pre DM", "DM")))</f>
        <v/>
      </c>
      <c r="ET387" s="72" t="str">
        <f t="shared" ca="1" si="419"/>
        <v/>
      </c>
      <c r="EV387" s="71" t="str">
        <f ca="1">IFERROR(DATEDIF(NOPEMBER!I387,NOPEMBER!D387,"Y"),"")</f>
        <v/>
      </c>
      <c r="EW387" s="71" t="str">
        <f ca="1">IFERROR(DATEDIF(NOPEMBER!I387,NOPEMBER!D387,"YM"),"")</f>
        <v/>
      </c>
      <c r="EX387" s="72" t="str">
        <f t="shared" ca="1" si="420"/>
        <v/>
      </c>
      <c r="EY387" s="72" t="str">
        <f ca="1">EX387&amp;NOPEMBER!K387</f>
        <v/>
      </c>
      <c r="EZ387" s="72" t="str">
        <f>IF(NOPEMBER!Y387="","",IF(NOPEMBER!Y387&lt;18.5,"Kurus",IF(NOPEMBER!Y387&lt;25,"Normal",IF(NOPEMBER!Y387&lt;30,"Overweight (Risiko)",IF(NOPEMBER!Y387&lt;35,"Obesitas I","Obesitas II")))))</f>
        <v/>
      </c>
      <c r="FA387" s="72" t="str">
        <f t="shared" ca="1" si="421"/>
        <v/>
      </c>
      <c r="FB387" s="72" t="str">
        <f>IF(NOPEMBER!Z387="","",IF(AND(NOPEMBER!K387="L",NOPEMBER!Z387&lt;90),"Normal / Aman",IF(AND(NOPEMBER!K387="L",NOPEMBER!Z387&gt;=90,NOPEMBER!Z387&lt;=100),"Risiko Tinggi",IF(AND(NOPEMBER!K387="L",NOPEMBER!Z387&gt;100),"Obesitas (Sangat Berisiko)",IF(AND(NOPEMBER!K387="P",NOPEMBER!Z387&lt;80),"Normal / Aman",IF(AND(NOPEMBER!K387="P",NOPEMBER!Z387&gt;=80,NOPEMBER!Z387&lt;=95),"Risiko Tinggi",IF(AND(NOPEMBER!K387="P",NOPEMBER!Z387&gt;95),"Obesitas (Sangat Berisiko)","")))))))</f>
        <v/>
      </c>
      <c r="FC387" s="72" t="str">
        <f t="shared" ca="1" si="422"/>
        <v/>
      </c>
      <c r="FD387" s="73" t="str">
        <f>IFERROR(ABS(LEFT(NOPEMBER!AA387,FIND("/",NOPEMBER!AA387)-1)),"")</f>
        <v/>
      </c>
      <c r="FE387" s="73" t="str">
        <f>IFERROR(ABS(MID(NOPEMBER!AA387,FIND("/",NOPEMBER!AA387)+1,LEN(NOPEMBER!AA387))),"")</f>
        <v/>
      </c>
      <c r="FF387" s="72" t="str">
        <f t="shared" si="423"/>
        <v/>
      </c>
      <c r="FG387" s="72" t="str">
        <f t="shared" ca="1" si="424"/>
        <v/>
      </c>
      <c r="FH387" s="72" t="str">
        <f>IF(NOPEMBER!AB387="","",IF(NOPEMBER!AB387&lt;181,"NORMAL",IF(NOPEMBER!AB387&lt;201,"Pre DM", "DM")))</f>
        <v/>
      </c>
      <c r="FI387" s="72" t="str">
        <f t="shared" ca="1" si="425"/>
        <v/>
      </c>
      <c r="FK387" s="71" t="str">
        <f ca="1">IFERROR(DATEDIF(DESEMBER!I387,DESEMBER!D387,"Y"),"")</f>
        <v/>
      </c>
      <c r="FL387" s="71" t="str">
        <f ca="1">IFERROR(DATEDIF(DESEMBER!I387,DESEMBER!D387,"YM"),"")</f>
        <v/>
      </c>
      <c r="FM387" s="72" t="str">
        <f t="shared" ca="1" si="426"/>
        <v/>
      </c>
      <c r="FN387" s="72" t="str">
        <f ca="1">FM387&amp;DESEMBER!K387</f>
        <v/>
      </c>
      <c r="FO387" s="72" t="str">
        <f>IF(DESEMBER!Y387="","",IF(DESEMBER!Y387&lt;18.5,"Kurus",IF(DESEMBER!Y387&lt;25,"Normal",IF(DESEMBER!Y387&lt;30,"Overweight (Risiko)",IF(DESEMBER!Y387&lt;35,"Obesitas I","Obesitas II")))))</f>
        <v/>
      </c>
      <c r="FP387" s="72" t="str">
        <f t="shared" ca="1" si="427"/>
        <v/>
      </c>
      <c r="FQ387" s="72" t="str">
        <f>IF(DESEMBER!Z387="","",IF(AND(DESEMBER!K387="L",DESEMBER!Z387&lt;90),"Normal / Aman",IF(AND(DESEMBER!K387="L",DESEMBER!Z387&gt;=90,DESEMBER!Z387&lt;=100),"Risiko Tinggi",IF(AND(DESEMBER!K387="L",DESEMBER!Z387&gt;100),"Obesitas (Sangat Berisiko)",IF(AND(DESEMBER!K387="P",DESEMBER!Z387&lt;80),"Normal / Aman",IF(AND(DESEMBER!K387="P",DESEMBER!Z387&gt;=80,DESEMBER!Z387&lt;=95),"Risiko Tinggi",IF(AND(DESEMBER!K387="P",DESEMBER!Z387&gt;95),"Obesitas (Sangat Berisiko)","")))))))</f>
        <v/>
      </c>
      <c r="FR387" s="72" t="str">
        <f t="shared" ca="1" si="428"/>
        <v/>
      </c>
      <c r="FS387" s="73" t="str">
        <f>IFERROR(ABS(LEFT(DESEMBER!AA387,FIND("/",DESEMBER!AA387)-1)),"")</f>
        <v/>
      </c>
      <c r="FT387" s="73" t="str">
        <f>IFERROR(ABS(MID(DESEMBER!AA387,FIND("/",DESEMBER!AA387)+1,LEN(DESEMBER!AA387))),"")</f>
        <v/>
      </c>
      <c r="FU387" s="72" t="str">
        <f t="shared" si="429"/>
        <v/>
      </c>
      <c r="FV387" s="72" t="str">
        <f t="shared" ca="1" si="430"/>
        <v/>
      </c>
      <c r="FW387" s="72" t="str">
        <f>IF(DESEMBER!AB387="","",IF(DESEMBER!AB387&lt;181,"NORMAL",IF(DESEMBER!AB387&lt;201,"Pre DM", "DM")))</f>
        <v/>
      </c>
      <c r="FX387" s="72" t="str">
        <f t="shared" ca="1" si="431"/>
        <v/>
      </c>
    </row>
    <row r="388" spans="2:180" x14ac:dyDescent="0.25">
      <c r="B388" s="71" t="str">
        <f ca="1">IFERROR(DATEDIF(JANUARI!I388,JANUARI!D388,"Y"),"")</f>
        <v/>
      </c>
      <c r="C388" s="71" t="str">
        <f ca="1">IFERROR(DATEDIF(JANUARI!I388,JANUARI!D388,"YM"),"")</f>
        <v/>
      </c>
      <c r="D388" s="72" t="str">
        <f t="shared" ca="1" si="360"/>
        <v/>
      </c>
      <c r="E388" s="72" t="str">
        <f ca="1">D388&amp;JANUARI!K388</f>
        <v/>
      </c>
      <c r="F388" s="72" t="str">
        <f>IF(JANUARI!Y388="","",IF(JANUARI!Y388&lt;18.5,"Kurus",IF(JANUARI!Y388&lt;25,"Normal",IF(JANUARI!Y388&lt;30,"Overweight (Risiko)",IF(JANUARI!Y388&lt;35,"Obesitas I","Obesitas II")))))</f>
        <v/>
      </c>
      <c r="G388" s="72" t="str">
        <f t="shared" ca="1" si="361"/>
        <v/>
      </c>
      <c r="H388" s="72" t="str">
        <f>IF(JANUARI!Z388="","",IF(AND(JANUARI!K388="L",JANUARI!Z388&lt;90),"Normal / Aman",IF(AND(JANUARI!K388="L",JANUARI!Z388&gt;=90,JANUARI!Z388&lt;=100),"Risiko Tinggi",IF(AND(JANUARI!K388="L",JANUARI!Z388&gt;100),"Obesitas (Sangat Berisiko)",IF(AND(JANUARI!K388="P",JANUARI!Z388&lt;80),"Normal / Aman",IF(AND(JANUARI!K388="P",JANUARI!Z388&gt;=80,JANUARI!Z388&lt;=95),"Risiko Tinggi",IF(AND(JANUARI!K388="P",JANUARI!Z388&gt;95),"Obesitas (Sangat Berisiko)","")))))))</f>
        <v/>
      </c>
      <c r="I388" s="72" t="str">
        <f t="shared" ca="1" si="362"/>
        <v/>
      </c>
      <c r="J388" s="73" t="str">
        <f>IFERROR(ABS(LEFT(JANUARI!AA388,FIND("/",JANUARI!AA388)-1)),"")</f>
        <v/>
      </c>
      <c r="K388" s="73" t="str">
        <f>IFERROR(ABS(MID(JANUARI!AA388,FIND("/",JANUARI!AA388)+1,LEN(JANUARI!AA388))),"")</f>
        <v/>
      </c>
      <c r="L388" s="72" t="str">
        <f t="shared" si="363"/>
        <v/>
      </c>
      <c r="M388" s="72" t="str">
        <f t="shared" ca="1" si="364"/>
        <v/>
      </c>
      <c r="N388" s="72" t="str">
        <f>IF(JANUARI!AB388="","",IF(JANUARI!AB388&lt;181,"NORMAL",IF(JANUARI!AB388&lt;201,"Pre DM", "DM")))</f>
        <v/>
      </c>
      <c r="O388" s="72" t="str">
        <f t="shared" ca="1" si="365"/>
        <v/>
      </c>
      <c r="Q388" s="71" t="str">
        <f ca="1">IFERROR(DATEDIF(PEBRUARI!I388,PEBRUARI!D388,"Y"),"")</f>
        <v/>
      </c>
      <c r="R388" s="71" t="str">
        <f ca="1">IFERROR(DATEDIF(PEBRUARI!I388,PEBRUARI!D388,"YM"),"")</f>
        <v/>
      </c>
      <c r="S388" s="72" t="str">
        <f t="shared" ca="1" si="366"/>
        <v/>
      </c>
      <c r="T388" s="72" t="str">
        <f ca="1">S388&amp;PEBRUARI!K388</f>
        <v/>
      </c>
      <c r="U388" s="72" t="str">
        <f>IF(PEBRUARI!Y388="","",IF(PEBRUARI!Y388&lt;18.5,"Kurus",IF(PEBRUARI!Y388&lt;25,"Normal",IF(PEBRUARI!Y388&lt;30,"Overweight (Risiko)",IF(PEBRUARI!Y388&lt;35,"Obesitas I","Obesitas II")))))</f>
        <v/>
      </c>
      <c r="V388" s="72" t="str">
        <f t="shared" ca="1" si="367"/>
        <v/>
      </c>
      <c r="W388" s="72" t="str">
        <f>IF(PEBRUARI!Z388="","",IF(AND(PEBRUARI!K388="L",PEBRUARI!Z388&lt;90),"Normal / Aman",IF(AND(PEBRUARI!K388="L",PEBRUARI!Z388&gt;=90,PEBRUARI!Z388&lt;=100),"Risiko Tinggi",IF(AND(PEBRUARI!K388="L",PEBRUARI!Z388&gt;100),"Obesitas (Sangat Berisiko)",IF(AND(PEBRUARI!K388="P",PEBRUARI!Z388&lt;80),"Normal / Aman",IF(AND(PEBRUARI!K388="P",PEBRUARI!Z388&gt;=80,PEBRUARI!Z388&lt;=95),"Risiko Tinggi",IF(AND(PEBRUARI!K388="P",PEBRUARI!Z388&gt;95),"Obesitas (Sangat Berisiko)","")))))))</f>
        <v/>
      </c>
      <c r="X388" s="72" t="str">
        <f t="shared" ca="1" si="368"/>
        <v/>
      </c>
      <c r="Y388" s="73" t="str">
        <f>IFERROR(ABS(LEFT(PEBRUARI!AA388,FIND("/",PEBRUARI!AA388)-1)),"")</f>
        <v/>
      </c>
      <c r="Z388" s="73" t="str">
        <f>IFERROR(ABS(MID(PEBRUARI!AA388,FIND("/",PEBRUARI!AA388)+1,LEN(PEBRUARI!AA388))),"")</f>
        <v/>
      </c>
      <c r="AA388" s="72" t="str">
        <f t="shared" si="369"/>
        <v/>
      </c>
      <c r="AB388" s="72" t="str">
        <f t="shared" ca="1" si="370"/>
        <v/>
      </c>
      <c r="AC388" s="72" t="str">
        <f>IF(PEBRUARI!AB388="","",IF(PEBRUARI!AB388&lt;181,"NORMAL",IF(PEBRUARI!AB388&lt;201,"Pre DM", "DM")))</f>
        <v/>
      </c>
      <c r="AD388" s="72" t="str">
        <f t="shared" ca="1" si="371"/>
        <v/>
      </c>
      <c r="AF388" s="71" t="str">
        <f ca="1">IFERROR(DATEDIF(MARET!I388,MARET!D388,"Y"),"")</f>
        <v/>
      </c>
      <c r="AG388" s="71" t="str">
        <f ca="1">IFERROR(DATEDIF(MARET!I388,MARET!D388,"YM"),"")</f>
        <v/>
      </c>
      <c r="AH388" s="72" t="str">
        <f t="shared" ca="1" si="372"/>
        <v/>
      </c>
      <c r="AI388" s="72" t="str">
        <f ca="1">AH388&amp;MARET!K388</f>
        <v/>
      </c>
      <c r="AJ388" s="72" t="str">
        <f>IF(MARET!Y388="","",IF(MARET!Y388&lt;18.5,"Kurus",IF(MARET!Y388&lt;25,"Normal",IF(MARET!Y388&lt;30,"Overweight (Risiko)",IF(MARET!Y388&lt;35,"Obesitas I","Obesitas II")))))</f>
        <v/>
      </c>
      <c r="AK388" s="72" t="str">
        <f t="shared" ca="1" si="373"/>
        <v/>
      </c>
      <c r="AL388" s="72" t="str">
        <f>IF(MARET!Z388="","",IF(AND(MARET!K388="L",MARET!Z388&lt;90),"Normal / Aman",IF(AND(MARET!K388="L",MARET!Z388&gt;=90,MARET!Z388&lt;=100),"Risiko Tinggi",IF(AND(MARET!K388="L",MARET!Z388&gt;100),"Obesitas (Sangat Berisiko)",IF(AND(MARET!K388="P",MARET!Z388&lt;80),"Normal / Aman",IF(AND(MARET!K388="P",MARET!Z388&gt;=80,MARET!Z388&lt;=95),"Risiko Tinggi",IF(AND(MARET!K388="P",MARET!Z388&gt;95),"Obesitas (Sangat Berisiko)","")))))))</f>
        <v/>
      </c>
      <c r="AM388" s="72" t="str">
        <f t="shared" ca="1" si="374"/>
        <v/>
      </c>
      <c r="AN388" s="73" t="str">
        <f>IFERROR(ABS(LEFT(MARET!AA388,FIND("/",MARET!AA388)-1)),"")</f>
        <v/>
      </c>
      <c r="AO388" s="73" t="str">
        <f>IFERROR(ABS(MID(MARET!AA388,FIND("/",MARET!AA388)+1,LEN(MARET!AA388))),"")</f>
        <v/>
      </c>
      <c r="AP388" s="72" t="str">
        <f t="shared" si="375"/>
        <v/>
      </c>
      <c r="AQ388" s="72" t="str">
        <f t="shared" ca="1" si="376"/>
        <v/>
      </c>
      <c r="AR388" s="72" t="str">
        <f>IF(MARET!AB388="","",IF(MARET!AB388&lt;181,"NORMAL",IF(MARET!AB388&lt;201,"Pre DM", "DM")))</f>
        <v/>
      </c>
      <c r="AS388" s="72" t="str">
        <f t="shared" ca="1" si="377"/>
        <v/>
      </c>
      <c r="AU388" s="71" t="str">
        <f ca="1">IFERROR(DATEDIF(APRIL!I388,APRIL!D388,"Y"),"")</f>
        <v/>
      </c>
      <c r="AV388" s="71" t="str">
        <f ca="1">IFERROR(DATEDIF(APRIL!I388,APRIL!D388,"YM"),"")</f>
        <v/>
      </c>
      <c r="AW388" s="72" t="str">
        <f t="shared" ca="1" si="378"/>
        <v/>
      </c>
      <c r="AX388" s="72" t="str">
        <f ca="1">AW388&amp;APRIL!K388</f>
        <v/>
      </c>
      <c r="AY388" s="72" t="str">
        <f>IF(APRIL!Y388="","",IF(APRIL!Y388&lt;18.5,"Kurus",IF(APRIL!Y388&lt;25,"Normal",IF(APRIL!Y388&lt;30,"Overweight (Risiko)",IF(APRIL!Y388&lt;35,"Obesitas I","Obesitas II")))))</f>
        <v/>
      </c>
      <c r="AZ388" s="72" t="str">
        <f t="shared" ca="1" si="379"/>
        <v/>
      </c>
      <c r="BA388" s="72" t="str">
        <f>IF(APRIL!Z388="","",IF(AND(APRIL!K388="L",APRIL!Z388&lt;90),"Normal / Aman",IF(AND(APRIL!K388="L",APRIL!Z388&gt;=90,APRIL!Z388&lt;=100),"Risiko Tinggi",IF(AND(APRIL!K388="L",APRIL!Z388&gt;100),"Obesitas (Sangat Berisiko)",IF(AND(APRIL!K388="P",APRIL!Z388&lt;80),"Normal / Aman",IF(AND(APRIL!K388="P",APRIL!Z388&gt;=80,APRIL!Z388&lt;=95),"Risiko Tinggi",IF(AND(APRIL!K388="P",APRIL!Z388&gt;95),"Obesitas (Sangat Berisiko)","")))))))</f>
        <v/>
      </c>
      <c r="BB388" s="72" t="str">
        <f t="shared" ca="1" si="380"/>
        <v/>
      </c>
      <c r="BC388" s="73" t="str">
        <f>IFERROR(ABS(LEFT(APRIL!AA388,FIND("/",APRIL!AA388)-1)),"")</f>
        <v/>
      </c>
      <c r="BD388" s="73" t="str">
        <f>IFERROR(ABS(MID(APRIL!AA388,FIND("/",APRIL!AA388)+1,LEN(APRIL!AA388))),"")</f>
        <v/>
      </c>
      <c r="BE388" s="72" t="str">
        <f t="shared" si="381"/>
        <v/>
      </c>
      <c r="BF388" s="72" t="str">
        <f t="shared" ca="1" si="382"/>
        <v/>
      </c>
      <c r="BG388" s="72" t="str">
        <f>IF(APRIL!AB388="","",IF(APRIL!AB388&lt;181,"NORMAL",IF(APRIL!AB388&lt;201,"Pre DM", "DM")))</f>
        <v/>
      </c>
      <c r="BH388" s="72" t="str">
        <f t="shared" ca="1" si="383"/>
        <v/>
      </c>
      <c r="BJ388" s="71" t="str">
        <f ca="1">IFERROR(DATEDIF(MEI!I388,MEI!D388,"Y"),"")</f>
        <v/>
      </c>
      <c r="BK388" s="71" t="str">
        <f ca="1">IFERROR(DATEDIF(MEI!I388,MEI!D388,"YM"),"")</f>
        <v/>
      </c>
      <c r="BL388" s="72" t="str">
        <f t="shared" ca="1" si="384"/>
        <v/>
      </c>
      <c r="BM388" s="72" t="str">
        <f ca="1">BL388&amp;MEI!K388</f>
        <v/>
      </c>
      <c r="BN388" s="72" t="str">
        <f>IF(MEI!Y388="","",IF(MEI!Y388&lt;18.5,"Kurus",IF(MEI!Y388&lt;25,"Normal",IF(MEI!Y388&lt;30,"Overweight (Risiko)",IF(MEI!Y388&lt;35,"Obesitas I","Obesitas II")))))</f>
        <v/>
      </c>
      <c r="BO388" s="72" t="str">
        <f t="shared" ca="1" si="385"/>
        <v/>
      </c>
      <c r="BP388" s="72" t="str">
        <f>IF(MEI!Z388="","",IF(AND(MEI!K388="L",MEI!Z388&lt;90),"Normal / Aman",IF(AND(MEI!K388="L",MEI!Z388&gt;=90,MEI!Z388&lt;=100),"Risiko Tinggi",IF(AND(MEI!K388="L",MEI!Z388&gt;100),"Obesitas (Sangat Berisiko)",IF(AND(MEI!K388="P",MEI!Z388&lt;80),"Normal / Aman",IF(AND(MEI!K388="P",MEI!Z388&gt;=80,MEI!Z388&lt;=95),"Risiko Tinggi",IF(AND(MEI!K388="P",MEI!Z388&gt;95),"Obesitas (Sangat Berisiko)","")))))))</f>
        <v/>
      </c>
      <c r="BQ388" s="72" t="str">
        <f t="shared" ca="1" si="386"/>
        <v/>
      </c>
      <c r="BR388" s="73" t="str">
        <f>IFERROR(ABS(LEFT(MEI!AA388,FIND("/",MEI!AA388)-1)),"")</f>
        <v/>
      </c>
      <c r="BS388" s="73" t="str">
        <f>IFERROR(ABS(MID(MEI!AA388,FIND("/",MEI!AA388)+1,LEN(MEI!AA388))),"")</f>
        <v/>
      </c>
      <c r="BT388" s="72" t="str">
        <f t="shared" si="387"/>
        <v/>
      </c>
      <c r="BU388" s="72" t="str">
        <f t="shared" ca="1" si="388"/>
        <v/>
      </c>
      <c r="BV388" s="72" t="str">
        <f>IF(MEI!AB388="","",IF(MEI!AB388&lt;181,"NORMAL",IF(MEI!AB388&lt;201,"Pre DM", "DM")))</f>
        <v/>
      </c>
      <c r="BW388" s="72" t="str">
        <f t="shared" ca="1" si="389"/>
        <v/>
      </c>
      <c r="BY388" s="71" t="str">
        <f ca="1">IFERROR(DATEDIF(JUNI!I388,JUNI!D388,"Y"),"")</f>
        <v/>
      </c>
      <c r="BZ388" s="71" t="str">
        <f ca="1">IFERROR(DATEDIF(JUNI!I388,JUNI!D388,"YM"),"")</f>
        <v/>
      </c>
      <c r="CA388" s="72" t="str">
        <f t="shared" ca="1" si="390"/>
        <v/>
      </c>
      <c r="CB388" s="72" t="str">
        <f ca="1">CA388&amp;JUNI!K388</f>
        <v/>
      </c>
      <c r="CC388" s="72" t="str">
        <f>IF(JUNI!Y388="","",IF(JUNI!Y388&lt;18.5,"Kurus",IF(JUNI!Y388&lt;25,"Normal",IF(JUNI!Y388&lt;30,"Overweight (Risiko)",IF(JUNI!Y388&lt;35,"Obesitas I","Obesitas II")))))</f>
        <v/>
      </c>
      <c r="CD388" s="72" t="str">
        <f t="shared" ca="1" si="391"/>
        <v/>
      </c>
      <c r="CE388" s="72" t="str">
        <f>IF(JUNI!Z388="","",IF(AND(JUNI!K388="L",JUNI!Z388&lt;90),"Normal / Aman",IF(AND(JUNI!K388="L",JUNI!Z388&gt;=90,JUNI!Z388&lt;=100),"Risiko Tinggi",IF(AND(JUNI!K388="L",JUNI!Z388&gt;100),"Obesitas (Sangat Berisiko)",IF(AND(JUNI!K388="P",JUNI!Z388&lt;80),"Normal / Aman",IF(AND(JUNI!K388="P",JUNI!Z388&gt;=80,JUNI!Z388&lt;=95),"Risiko Tinggi",IF(AND(JUNI!K388="P",JUNI!Z388&gt;95),"Obesitas (Sangat Berisiko)","")))))))</f>
        <v/>
      </c>
      <c r="CF388" s="72" t="str">
        <f t="shared" ca="1" si="392"/>
        <v/>
      </c>
      <c r="CG388" s="73" t="str">
        <f>IFERROR(ABS(LEFT(JUNI!AA388,FIND("/",JUNI!AA388)-1)),"")</f>
        <v/>
      </c>
      <c r="CH388" s="73" t="str">
        <f>IFERROR(ABS(MID(JUNI!AA388,FIND("/",JUNI!AA388)+1,LEN(JUNI!AA388))),"")</f>
        <v/>
      </c>
      <c r="CI388" s="72" t="str">
        <f t="shared" si="393"/>
        <v/>
      </c>
      <c r="CJ388" s="72" t="str">
        <f t="shared" ca="1" si="394"/>
        <v/>
      </c>
      <c r="CK388" s="72" t="str">
        <f>IF(JUNI!AB388="","",IF(JUNI!AB388&lt;181,"NORMAL",IF(JUNI!AB388&lt;201,"Pre DM", "DM")))</f>
        <v/>
      </c>
      <c r="CL388" s="72" t="str">
        <f t="shared" ca="1" si="395"/>
        <v/>
      </c>
      <c r="CN388" s="71" t="str">
        <f ca="1">IFERROR(DATEDIF(JULI!I388,JULI!D388,"Y"),"")</f>
        <v/>
      </c>
      <c r="CO388" s="71" t="str">
        <f ca="1">IFERROR(DATEDIF(JULI!I388,JULI!D388,"YM"),"")</f>
        <v/>
      </c>
      <c r="CP388" s="72" t="str">
        <f t="shared" ca="1" si="396"/>
        <v/>
      </c>
      <c r="CQ388" s="72" t="str">
        <f ca="1">CP388&amp;JULI!K388</f>
        <v/>
      </c>
      <c r="CR388" s="72" t="str">
        <f>IF(JULI!Y388="","",IF(JULI!Y388&lt;18.5,"Kurus",IF(JULI!Y388&lt;25,"Normal",IF(JULI!Y388&lt;30,"Overweight (Risiko)",IF(JULI!Y388&lt;35,"Obesitas I","Obesitas II")))))</f>
        <v/>
      </c>
      <c r="CS388" s="72" t="str">
        <f t="shared" ca="1" si="397"/>
        <v/>
      </c>
      <c r="CT388" s="72" t="str">
        <f>IF(JULI!Z388="","",IF(AND(JULI!K388="L",JULI!Z388&lt;90),"Normal / Aman",IF(AND(JULI!K388="L",JULI!Z388&gt;=90,JULI!Z388&lt;=100),"Risiko Tinggi",IF(AND(JULI!K388="L",JULI!Z388&gt;100),"Obesitas (Sangat Berisiko)",IF(AND(JULI!K388="P",JULI!Z388&lt;80),"Normal / Aman",IF(AND(JULI!K388="P",JULI!Z388&gt;=80,JULI!Z388&lt;=95),"Risiko Tinggi",IF(AND(JULI!K388="P",JULI!Z388&gt;95),"Obesitas (Sangat Berisiko)","")))))))</f>
        <v/>
      </c>
      <c r="CU388" s="72" t="str">
        <f t="shared" ca="1" si="398"/>
        <v/>
      </c>
      <c r="CV388" s="73" t="str">
        <f>IFERROR(ABS(LEFT(JULI!AA388,FIND("/",JULI!AA388)-1)),"")</f>
        <v/>
      </c>
      <c r="CW388" s="73" t="str">
        <f>IFERROR(ABS(MID(JULI!AA388,FIND("/",JULI!AA388)+1,LEN(JULI!AA388))),"")</f>
        <v/>
      </c>
      <c r="CX388" s="72" t="str">
        <f t="shared" si="399"/>
        <v/>
      </c>
      <c r="CY388" s="72" t="str">
        <f t="shared" ca="1" si="400"/>
        <v/>
      </c>
      <c r="CZ388" s="72" t="str">
        <f>IF(JULI!AB388="","",IF(JULI!AB388&lt;181,"NORMAL",IF(JULI!AB388&lt;201,"Pre DM", "DM")))</f>
        <v/>
      </c>
      <c r="DA388" s="72" t="str">
        <f t="shared" ca="1" si="401"/>
        <v/>
      </c>
      <c r="DC388" s="71" t="str">
        <f ca="1">IFERROR(DATEDIF(AGUSTUS!I388,AGUSTUS!D388,"Y"),"")</f>
        <v/>
      </c>
      <c r="DD388" s="71" t="str">
        <f ca="1">IFERROR(DATEDIF(AGUSTUS!I388,AGUSTUS!D388,"YM"),"")</f>
        <v/>
      </c>
      <c r="DE388" s="72" t="str">
        <f t="shared" ca="1" si="402"/>
        <v/>
      </c>
      <c r="DF388" s="72" t="str">
        <f ca="1">DE388&amp;AGUSTUS!K388</f>
        <v/>
      </c>
      <c r="DG388" s="72" t="str">
        <f>IF(AGUSTUS!Y388="","",IF(AGUSTUS!Y388&lt;18.5,"Kurus",IF(AGUSTUS!Y388&lt;25,"Normal",IF(AGUSTUS!Y388&lt;30,"Overweight (Risiko)",IF(AGUSTUS!Y388&lt;35,"Obesitas I","Obesitas II")))))</f>
        <v/>
      </c>
      <c r="DH388" s="72" t="str">
        <f t="shared" ca="1" si="403"/>
        <v/>
      </c>
      <c r="DI388" s="72" t="str">
        <f>IF(AGUSTUS!Z388="","",IF(AND(AGUSTUS!K388="L",AGUSTUS!Z388&lt;90),"Normal / Aman",IF(AND(AGUSTUS!K388="L",AGUSTUS!Z388&gt;=90,AGUSTUS!Z388&lt;=100),"Risiko Tinggi",IF(AND(AGUSTUS!K388="L",AGUSTUS!Z388&gt;100),"Obesitas (Sangat Berisiko)",IF(AND(AGUSTUS!K388="P",AGUSTUS!Z388&lt;80),"Normal / Aman",IF(AND(AGUSTUS!K388="P",AGUSTUS!Z388&gt;=80,AGUSTUS!Z388&lt;=95),"Risiko Tinggi",IF(AND(AGUSTUS!K388="P",AGUSTUS!Z388&gt;95),"Obesitas (Sangat Berisiko)","")))))))</f>
        <v/>
      </c>
      <c r="DJ388" s="72" t="str">
        <f t="shared" ca="1" si="404"/>
        <v/>
      </c>
      <c r="DK388" s="73" t="str">
        <f>IFERROR(ABS(LEFT(AGUSTUS!AA388,FIND("/",AGUSTUS!AA388)-1)),"")</f>
        <v/>
      </c>
      <c r="DL388" s="73" t="str">
        <f>IFERROR(ABS(MID(AGUSTUS!AA388,FIND("/",AGUSTUS!AA388)+1,LEN(AGUSTUS!AA388))),"")</f>
        <v/>
      </c>
      <c r="DM388" s="72" t="str">
        <f t="shared" si="405"/>
        <v/>
      </c>
      <c r="DN388" s="72" t="str">
        <f t="shared" ca="1" si="406"/>
        <v/>
      </c>
      <c r="DO388" s="72" t="str">
        <f>IF(AGUSTUS!AB388="","",IF(AGUSTUS!AB388&lt;181,"NORMAL",IF(AGUSTUS!AB388&lt;201,"Pre DM", "DM")))</f>
        <v/>
      </c>
      <c r="DP388" s="72" t="str">
        <f t="shared" ca="1" si="407"/>
        <v/>
      </c>
      <c r="DR388" s="71" t="str">
        <f ca="1">IFERROR(DATEDIF(SEPTEMBER!I388,SEPTEMBER!D388,"Y"),"")</f>
        <v/>
      </c>
      <c r="DS388" s="71" t="str">
        <f ca="1">IFERROR(DATEDIF(SEPTEMBER!I388,SEPTEMBER!D388,"YM"),"")</f>
        <v/>
      </c>
      <c r="DT388" s="72" t="str">
        <f t="shared" ca="1" si="408"/>
        <v/>
      </c>
      <c r="DU388" s="72" t="str">
        <f ca="1">DT388&amp;SEPTEMBER!K388</f>
        <v/>
      </c>
      <c r="DV388" s="72" t="str">
        <f>IF(SEPTEMBER!Y388="","",IF(SEPTEMBER!Y388&lt;18.5,"Kurus",IF(SEPTEMBER!Y388&lt;25,"Normal",IF(SEPTEMBER!Y388&lt;30,"Overweight (Risiko)",IF(SEPTEMBER!Y388&lt;35,"Obesitas I","Obesitas II")))))</f>
        <v/>
      </c>
      <c r="DW388" s="72" t="str">
        <f t="shared" ca="1" si="409"/>
        <v/>
      </c>
      <c r="DX388" s="72" t="str">
        <f>IF(SEPTEMBER!Z388="","",IF(AND(SEPTEMBER!K388="L",SEPTEMBER!Z388&lt;90),"Normal / Aman",IF(AND(SEPTEMBER!K388="L",SEPTEMBER!Z388&gt;=90,SEPTEMBER!Z388&lt;=100),"Risiko Tinggi",IF(AND(SEPTEMBER!K388="L",SEPTEMBER!Z388&gt;100),"Obesitas (Sangat Berisiko)",IF(AND(SEPTEMBER!K388="P",SEPTEMBER!Z388&lt;80),"Normal / Aman",IF(AND(SEPTEMBER!K388="P",SEPTEMBER!Z388&gt;=80,SEPTEMBER!Z388&lt;=95),"Risiko Tinggi",IF(AND(SEPTEMBER!K388="P",SEPTEMBER!Z388&gt;95),"Obesitas (Sangat Berisiko)","")))))))</f>
        <v/>
      </c>
      <c r="DY388" s="72" t="str">
        <f t="shared" ca="1" si="410"/>
        <v/>
      </c>
      <c r="DZ388" s="73" t="str">
        <f>IFERROR(ABS(LEFT(SEPTEMBER!AA388,FIND("/",SEPTEMBER!AA388)-1)),"")</f>
        <v/>
      </c>
      <c r="EA388" s="73" t="str">
        <f>IFERROR(ABS(MID(SEPTEMBER!AA388,FIND("/",SEPTEMBER!AA388)+1,LEN(SEPTEMBER!AA388))),"")</f>
        <v/>
      </c>
      <c r="EB388" s="72" t="str">
        <f t="shared" si="411"/>
        <v/>
      </c>
      <c r="EC388" s="72" t="str">
        <f t="shared" ca="1" si="412"/>
        <v/>
      </c>
      <c r="ED388" s="72" t="str">
        <f>IF(SEPTEMBER!AB388="","",IF(SEPTEMBER!AB388&lt;181,"NORMAL",IF(SEPTEMBER!AB388&lt;201,"Pre DM", "DM")))</f>
        <v/>
      </c>
      <c r="EE388" s="72" t="str">
        <f t="shared" ca="1" si="413"/>
        <v/>
      </c>
      <c r="EG388" s="71" t="str">
        <f ca="1">IFERROR(DATEDIF(OKTOBER!I388,OKTOBER!D388,"Y"),"")</f>
        <v/>
      </c>
      <c r="EH388" s="71" t="str">
        <f ca="1">IFERROR(DATEDIF(OKTOBER!I388,OKTOBER!D388,"YM"),"")</f>
        <v/>
      </c>
      <c r="EI388" s="72" t="str">
        <f t="shared" ca="1" si="414"/>
        <v/>
      </c>
      <c r="EJ388" s="72" t="str">
        <f ca="1">EI388&amp;OKTOBER!K388</f>
        <v/>
      </c>
      <c r="EK388" s="72" t="str">
        <f>IF(OKTOBER!Y388="","",IF(OKTOBER!Y388&lt;18.5,"Kurus",IF(OKTOBER!Y388&lt;25,"Normal",IF(OKTOBER!Y388&lt;30,"Overweight (Risiko)",IF(OKTOBER!Y388&lt;35,"Obesitas I","Obesitas II")))))</f>
        <v/>
      </c>
      <c r="EL388" s="72" t="str">
        <f t="shared" ca="1" si="415"/>
        <v/>
      </c>
      <c r="EM388" s="72" t="str">
        <f>IF(OKTOBER!Z388="","",IF(AND(OKTOBER!K388="L",OKTOBER!Z388&lt;90),"Normal / Aman",IF(AND(OKTOBER!K388="L",OKTOBER!Z388&gt;=90,OKTOBER!Z388&lt;=100),"Risiko Tinggi",IF(AND(OKTOBER!K388="L",OKTOBER!Z388&gt;100),"Obesitas (Sangat Berisiko)",IF(AND(OKTOBER!K388="P",OKTOBER!Z388&lt;80),"Normal / Aman",IF(AND(OKTOBER!K388="P",OKTOBER!Z388&gt;=80,OKTOBER!Z388&lt;=95),"Risiko Tinggi",IF(AND(OKTOBER!K388="P",OKTOBER!Z388&gt;95),"Obesitas (Sangat Berisiko)","")))))))</f>
        <v/>
      </c>
      <c r="EN388" s="72" t="str">
        <f t="shared" ca="1" si="416"/>
        <v/>
      </c>
      <c r="EO388" s="73" t="str">
        <f>IFERROR(ABS(LEFT(OKTOBER!AA388,FIND("/",OKTOBER!AA388)-1)),"")</f>
        <v/>
      </c>
      <c r="EP388" s="73" t="str">
        <f>IFERROR(ABS(MID(OKTOBER!AA388,FIND("/",OKTOBER!AA388)+1,LEN(OKTOBER!AA388))),"")</f>
        <v/>
      </c>
      <c r="EQ388" s="72" t="str">
        <f t="shared" si="417"/>
        <v/>
      </c>
      <c r="ER388" s="72" t="str">
        <f t="shared" ca="1" si="418"/>
        <v/>
      </c>
      <c r="ES388" s="72" t="str">
        <f>IF(OKTOBER!AB388="","",IF(OKTOBER!AB388&lt;181,"NORMAL",IF(OKTOBER!AB388&lt;201,"Pre DM", "DM")))</f>
        <v/>
      </c>
      <c r="ET388" s="72" t="str">
        <f t="shared" ca="1" si="419"/>
        <v/>
      </c>
      <c r="EV388" s="71" t="str">
        <f ca="1">IFERROR(DATEDIF(NOPEMBER!I388,NOPEMBER!D388,"Y"),"")</f>
        <v/>
      </c>
      <c r="EW388" s="71" t="str">
        <f ca="1">IFERROR(DATEDIF(NOPEMBER!I388,NOPEMBER!D388,"YM"),"")</f>
        <v/>
      </c>
      <c r="EX388" s="72" t="str">
        <f t="shared" ca="1" si="420"/>
        <v/>
      </c>
      <c r="EY388" s="72" t="str">
        <f ca="1">EX388&amp;NOPEMBER!K388</f>
        <v/>
      </c>
      <c r="EZ388" s="72" t="str">
        <f>IF(NOPEMBER!Y388="","",IF(NOPEMBER!Y388&lt;18.5,"Kurus",IF(NOPEMBER!Y388&lt;25,"Normal",IF(NOPEMBER!Y388&lt;30,"Overweight (Risiko)",IF(NOPEMBER!Y388&lt;35,"Obesitas I","Obesitas II")))))</f>
        <v/>
      </c>
      <c r="FA388" s="72" t="str">
        <f t="shared" ca="1" si="421"/>
        <v/>
      </c>
      <c r="FB388" s="72" t="str">
        <f>IF(NOPEMBER!Z388="","",IF(AND(NOPEMBER!K388="L",NOPEMBER!Z388&lt;90),"Normal / Aman",IF(AND(NOPEMBER!K388="L",NOPEMBER!Z388&gt;=90,NOPEMBER!Z388&lt;=100),"Risiko Tinggi",IF(AND(NOPEMBER!K388="L",NOPEMBER!Z388&gt;100),"Obesitas (Sangat Berisiko)",IF(AND(NOPEMBER!K388="P",NOPEMBER!Z388&lt;80),"Normal / Aman",IF(AND(NOPEMBER!K388="P",NOPEMBER!Z388&gt;=80,NOPEMBER!Z388&lt;=95),"Risiko Tinggi",IF(AND(NOPEMBER!K388="P",NOPEMBER!Z388&gt;95),"Obesitas (Sangat Berisiko)","")))))))</f>
        <v/>
      </c>
      <c r="FC388" s="72" t="str">
        <f t="shared" ca="1" si="422"/>
        <v/>
      </c>
      <c r="FD388" s="73" t="str">
        <f>IFERROR(ABS(LEFT(NOPEMBER!AA388,FIND("/",NOPEMBER!AA388)-1)),"")</f>
        <v/>
      </c>
      <c r="FE388" s="73" t="str">
        <f>IFERROR(ABS(MID(NOPEMBER!AA388,FIND("/",NOPEMBER!AA388)+1,LEN(NOPEMBER!AA388))),"")</f>
        <v/>
      </c>
      <c r="FF388" s="72" t="str">
        <f t="shared" si="423"/>
        <v/>
      </c>
      <c r="FG388" s="72" t="str">
        <f t="shared" ca="1" si="424"/>
        <v/>
      </c>
      <c r="FH388" s="72" t="str">
        <f>IF(NOPEMBER!AB388="","",IF(NOPEMBER!AB388&lt;181,"NORMAL",IF(NOPEMBER!AB388&lt;201,"Pre DM", "DM")))</f>
        <v/>
      </c>
      <c r="FI388" s="72" t="str">
        <f t="shared" ca="1" si="425"/>
        <v/>
      </c>
      <c r="FK388" s="71" t="str">
        <f ca="1">IFERROR(DATEDIF(DESEMBER!I388,DESEMBER!D388,"Y"),"")</f>
        <v/>
      </c>
      <c r="FL388" s="71" t="str">
        <f ca="1">IFERROR(DATEDIF(DESEMBER!I388,DESEMBER!D388,"YM"),"")</f>
        <v/>
      </c>
      <c r="FM388" s="72" t="str">
        <f t="shared" ca="1" si="426"/>
        <v/>
      </c>
      <c r="FN388" s="72" t="str">
        <f ca="1">FM388&amp;DESEMBER!K388</f>
        <v/>
      </c>
      <c r="FO388" s="72" t="str">
        <f>IF(DESEMBER!Y388="","",IF(DESEMBER!Y388&lt;18.5,"Kurus",IF(DESEMBER!Y388&lt;25,"Normal",IF(DESEMBER!Y388&lt;30,"Overweight (Risiko)",IF(DESEMBER!Y388&lt;35,"Obesitas I","Obesitas II")))))</f>
        <v/>
      </c>
      <c r="FP388" s="72" t="str">
        <f t="shared" ca="1" si="427"/>
        <v/>
      </c>
      <c r="FQ388" s="72" t="str">
        <f>IF(DESEMBER!Z388="","",IF(AND(DESEMBER!K388="L",DESEMBER!Z388&lt;90),"Normal / Aman",IF(AND(DESEMBER!K388="L",DESEMBER!Z388&gt;=90,DESEMBER!Z388&lt;=100),"Risiko Tinggi",IF(AND(DESEMBER!K388="L",DESEMBER!Z388&gt;100),"Obesitas (Sangat Berisiko)",IF(AND(DESEMBER!K388="P",DESEMBER!Z388&lt;80),"Normal / Aman",IF(AND(DESEMBER!K388="P",DESEMBER!Z388&gt;=80,DESEMBER!Z388&lt;=95),"Risiko Tinggi",IF(AND(DESEMBER!K388="P",DESEMBER!Z388&gt;95),"Obesitas (Sangat Berisiko)","")))))))</f>
        <v/>
      </c>
      <c r="FR388" s="72" t="str">
        <f t="shared" ca="1" si="428"/>
        <v/>
      </c>
      <c r="FS388" s="73" t="str">
        <f>IFERROR(ABS(LEFT(DESEMBER!AA388,FIND("/",DESEMBER!AA388)-1)),"")</f>
        <v/>
      </c>
      <c r="FT388" s="73" t="str">
        <f>IFERROR(ABS(MID(DESEMBER!AA388,FIND("/",DESEMBER!AA388)+1,LEN(DESEMBER!AA388))),"")</f>
        <v/>
      </c>
      <c r="FU388" s="72" t="str">
        <f t="shared" si="429"/>
        <v/>
      </c>
      <c r="FV388" s="72" t="str">
        <f t="shared" ca="1" si="430"/>
        <v/>
      </c>
      <c r="FW388" s="72" t="str">
        <f>IF(DESEMBER!AB388="","",IF(DESEMBER!AB388&lt;181,"NORMAL",IF(DESEMBER!AB388&lt;201,"Pre DM", "DM")))</f>
        <v/>
      </c>
      <c r="FX388" s="72" t="str">
        <f t="shared" ca="1" si="431"/>
        <v/>
      </c>
    </row>
    <row r="389" spans="2:180" x14ac:dyDescent="0.25">
      <c r="B389" s="71" t="str">
        <f ca="1">IFERROR(DATEDIF(JANUARI!I389,JANUARI!D389,"Y"),"")</f>
        <v/>
      </c>
      <c r="C389" s="71" t="str">
        <f ca="1">IFERROR(DATEDIF(JANUARI!I389,JANUARI!D389,"YM"),"")</f>
        <v/>
      </c>
      <c r="D389" s="72" t="str">
        <f t="shared" ref="D389:D452" ca="1" si="432">IF(OR($D$4&gt;$E$4,B389=""),"",IF(AND(B389&gt;17,B389&lt;60),"Dewasa",IF(B389&gt;59,"Lansia","")))</f>
        <v/>
      </c>
      <c r="E389" s="72" t="str">
        <f ca="1">D389&amp;JANUARI!K389</f>
        <v/>
      </c>
      <c r="F389" s="72" t="str">
        <f>IF(JANUARI!Y389="","",IF(JANUARI!Y389&lt;18.5,"Kurus",IF(JANUARI!Y389&lt;25,"Normal",IF(JANUARI!Y389&lt;30,"Overweight (Risiko)",IF(JANUARI!Y389&lt;35,"Obesitas I","Obesitas II")))))</f>
        <v/>
      </c>
      <c r="G389" s="72" t="str">
        <f t="shared" ref="G389:G452" ca="1" si="433">D389&amp;F389</f>
        <v/>
      </c>
      <c r="H389" s="72" t="str">
        <f>IF(JANUARI!Z389="","",IF(AND(JANUARI!K389="L",JANUARI!Z389&lt;90),"Normal / Aman",IF(AND(JANUARI!K389="L",JANUARI!Z389&gt;=90,JANUARI!Z389&lt;=100),"Risiko Tinggi",IF(AND(JANUARI!K389="L",JANUARI!Z389&gt;100),"Obesitas (Sangat Berisiko)",IF(AND(JANUARI!K389="P",JANUARI!Z389&lt;80),"Normal / Aman",IF(AND(JANUARI!K389="P",JANUARI!Z389&gt;=80,JANUARI!Z389&lt;=95),"Risiko Tinggi",IF(AND(JANUARI!K389="P",JANUARI!Z389&gt;95),"Obesitas (Sangat Berisiko)","")))))))</f>
        <v/>
      </c>
      <c r="I389" s="72" t="str">
        <f t="shared" ref="I389:I452" ca="1" si="434">D389&amp;H389</f>
        <v/>
      </c>
      <c r="J389" s="73" t="str">
        <f>IFERROR(ABS(LEFT(JANUARI!AA389,FIND("/",JANUARI!AA389)-1)),"")</f>
        <v/>
      </c>
      <c r="K389" s="73" t="str">
        <f>IFERROR(ABS(MID(JANUARI!AA389,FIND("/",JANUARI!AA389)+1,LEN(JANUARI!AA389))),"")</f>
        <v/>
      </c>
      <c r="L389" s="72" t="str">
        <f t="shared" ref="L389:L452" si="435">IF(J389="","",IF(OR(J389&lt;90,K389&lt;60),"Hipotensi",
IF(AND(J389&gt;=90,J389&lt;=119,K389&gt;=60,K389&lt;=79),"Normal",
IF(OR(AND(J389&gt;=120,J389&lt;=139),AND(K389&gt;=80,K389&lt;=89)),"Prehipertensi / Normal Tinggi",
IF(OR(AND(J389&gt;=140,J389&lt;=159),AND(K389&gt;=90,K389&lt;=99)),"Hipertensi Derajat 1",
IF(OR(J389&gt;=160,K389&gt;=100),"Hipertensi Derajat 2",""))))))</f>
        <v/>
      </c>
      <c r="M389" s="72" t="str">
        <f t="shared" ref="M389:M452" ca="1" si="436">D389&amp;L389</f>
        <v/>
      </c>
      <c r="N389" s="72" t="str">
        <f>IF(JANUARI!AB389="","",IF(JANUARI!AB389&lt;181,"NORMAL",IF(JANUARI!AB389&lt;201,"Pre DM", "DM")))</f>
        <v/>
      </c>
      <c r="O389" s="72" t="str">
        <f t="shared" ref="O389:O452" ca="1" si="437">D389&amp;N389</f>
        <v/>
      </c>
      <c r="Q389" s="71" t="str">
        <f ca="1">IFERROR(DATEDIF(PEBRUARI!I389,PEBRUARI!D389,"Y"),"")</f>
        <v/>
      </c>
      <c r="R389" s="71" t="str">
        <f ca="1">IFERROR(DATEDIF(PEBRUARI!I389,PEBRUARI!D389,"YM"),"")</f>
        <v/>
      </c>
      <c r="S389" s="72" t="str">
        <f t="shared" ref="S389:S452" ca="1" si="438">IF(OR($S$4&gt;$T$4,Q389=""),"",IF(AND(Q389&gt;17,Q389&lt;60),"Dewasa",IF(Q389&gt;59,"Lansia","")))</f>
        <v/>
      </c>
      <c r="T389" s="72" t="str">
        <f ca="1">S389&amp;PEBRUARI!K389</f>
        <v/>
      </c>
      <c r="U389" s="72" t="str">
        <f>IF(PEBRUARI!Y389="","",IF(PEBRUARI!Y389&lt;18.5,"Kurus",IF(PEBRUARI!Y389&lt;25,"Normal",IF(PEBRUARI!Y389&lt;30,"Overweight (Risiko)",IF(PEBRUARI!Y389&lt;35,"Obesitas I","Obesitas II")))))</f>
        <v/>
      </c>
      <c r="V389" s="72" t="str">
        <f t="shared" ref="V389:V452" ca="1" si="439">S389&amp;U389</f>
        <v/>
      </c>
      <c r="W389" s="72" t="str">
        <f>IF(PEBRUARI!Z389="","",IF(AND(PEBRUARI!K389="L",PEBRUARI!Z389&lt;90),"Normal / Aman",IF(AND(PEBRUARI!K389="L",PEBRUARI!Z389&gt;=90,PEBRUARI!Z389&lt;=100),"Risiko Tinggi",IF(AND(PEBRUARI!K389="L",PEBRUARI!Z389&gt;100),"Obesitas (Sangat Berisiko)",IF(AND(PEBRUARI!K389="P",PEBRUARI!Z389&lt;80),"Normal / Aman",IF(AND(PEBRUARI!K389="P",PEBRUARI!Z389&gt;=80,PEBRUARI!Z389&lt;=95),"Risiko Tinggi",IF(AND(PEBRUARI!K389="P",PEBRUARI!Z389&gt;95),"Obesitas (Sangat Berisiko)","")))))))</f>
        <v/>
      </c>
      <c r="X389" s="72" t="str">
        <f t="shared" ref="X389:X452" ca="1" si="440">S389&amp;W389</f>
        <v/>
      </c>
      <c r="Y389" s="73" t="str">
        <f>IFERROR(ABS(LEFT(PEBRUARI!AA389,FIND("/",PEBRUARI!AA389)-1)),"")</f>
        <v/>
      </c>
      <c r="Z389" s="73" t="str">
        <f>IFERROR(ABS(MID(PEBRUARI!AA389,FIND("/",PEBRUARI!AA389)+1,LEN(PEBRUARI!AA389))),"")</f>
        <v/>
      </c>
      <c r="AA389" s="72" t="str">
        <f t="shared" ref="AA389:AA452" si="441">IF(Y389="","",IF(OR(Y389&lt;90,Z389&lt;60),"Hipotensi",
IF(AND(Y389&gt;=90,Y389&lt;=119,Z389&gt;=60,Z389&lt;=79),"Normal",
IF(OR(AND(Y389&gt;=120,Y389&lt;=139),AND(Z389&gt;=80,Z389&lt;=89)),"Prehipertensi / Normal Tinggi",
IF(OR(AND(Y389&gt;=140,Y389&lt;=159),AND(Z389&gt;=90,Z389&lt;=99)),"Hipertensi Derajat 1",
IF(OR(Y389&gt;=160,Z389&gt;=100),"Hipertensi Derajat 2",""))))))</f>
        <v/>
      </c>
      <c r="AB389" s="72" t="str">
        <f t="shared" ref="AB389:AB452" ca="1" si="442">S389&amp;AA389</f>
        <v/>
      </c>
      <c r="AC389" s="72" t="str">
        <f>IF(PEBRUARI!AB389="","",IF(PEBRUARI!AB389&lt;181,"NORMAL",IF(PEBRUARI!AB389&lt;201,"Pre DM", "DM")))</f>
        <v/>
      </c>
      <c r="AD389" s="72" t="str">
        <f t="shared" ref="AD389:AD452" ca="1" si="443">S389&amp;AC389</f>
        <v/>
      </c>
      <c r="AF389" s="71" t="str">
        <f ca="1">IFERROR(DATEDIF(MARET!I389,MARET!D389,"Y"),"")</f>
        <v/>
      </c>
      <c r="AG389" s="71" t="str">
        <f ca="1">IFERROR(DATEDIF(MARET!I389,MARET!D389,"YM"),"")</f>
        <v/>
      </c>
      <c r="AH389" s="72" t="str">
        <f t="shared" ref="AH389:AH452" ca="1" si="444">IF(OR($AH$4&gt;$AI$4,AF389=""),"",IF(AND(AF389&gt;17,AF389&lt;60),"Dewasa",IF(AF389&gt;59,"Lansia","")))</f>
        <v/>
      </c>
      <c r="AI389" s="72" t="str">
        <f ca="1">AH389&amp;MARET!K389</f>
        <v/>
      </c>
      <c r="AJ389" s="72" t="str">
        <f>IF(MARET!Y389="","",IF(MARET!Y389&lt;18.5,"Kurus",IF(MARET!Y389&lt;25,"Normal",IF(MARET!Y389&lt;30,"Overweight (Risiko)",IF(MARET!Y389&lt;35,"Obesitas I","Obesitas II")))))</f>
        <v/>
      </c>
      <c r="AK389" s="72" t="str">
        <f t="shared" ref="AK389:AK452" ca="1" si="445">AH389&amp;AJ389</f>
        <v/>
      </c>
      <c r="AL389" s="72" t="str">
        <f>IF(MARET!Z389="","",IF(AND(MARET!K389="L",MARET!Z389&lt;90),"Normal / Aman",IF(AND(MARET!K389="L",MARET!Z389&gt;=90,MARET!Z389&lt;=100),"Risiko Tinggi",IF(AND(MARET!K389="L",MARET!Z389&gt;100),"Obesitas (Sangat Berisiko)",IF(AND(MARET!K389="P",MARET!Z389&lt;80),"Normal / Aman",IF(AND(MARET!K389="P",MARET!Z389&gt;=80,MARET!Z389&lt;=95),"Risiko Tinggi",IF(AND(MARET!K389="P",MARET!Z389&gt;95),"Obesitas (Sangat Berisiko)","")))))))</f>
        <v/>
      </c>
      <c r="AM389" s="72" t="str">
        <f t="shared" ref="AM389:AM452" ca="1" si="446">AH389&amp;AL389</f>
        <v/>
      </c>
      <c r="AN389" s="73" t="str">
        <f>IFERROR(ABS(LEFT(MARET!AA389,FIND("/",MARET!AA389)-1)),"")</f>
        <v/>
      </c>
      <c r="AO389" s="73" t="str">
        <f>IFERROR(ABS(MID(MARET!AA389,FIND("/",MARET!AA389)+1,LEN(MARET!AA389))),"")</f>
        <v/>
      </c>
      <c r="AP389" s="72" t="str">
        <f t="shared" ref="AP389:AP452" si="447">IF(AN389="","",IF(OR(AN389&lt;90,AO389&lt;60),"Hipotensi",
IF(AND(AN389&gt;=90,AN389&lt;=119,AO389&gt;=60,AO389&lt;=79),"Normal",
IF(OR(AND(AN389&gt;=120,AN389&lt;=139),AND(AO389&gt;=80,AO389&lt;=89)),"Prehipertensi / Normal Tinggi",
IF(OR(AND(AN389&gt;=140,AN389&lt;=159),AND(AO389&gt;=90,AO389&lt;=99)),"Hipertensi Derajat 1",
IF(OR(AN389&gt;=160,AO389&gt;=100),"Hipertensi Derajat 2",""))))))</f>
        <v/>
      </c>
      <c r="AQ389" s="72" t="str">
        <f t="shared" ref="AQ389:AQ452" ca="1" si="448">AH389&amp;AP389</f>
        <v/>
      </c>
      <c r="AR389" s="72" t="str">
        <f>IF(MARET!AB389="","",IF(MARET!AB389&lt;181,"NORMAL",IF(MARET!AB389&lt;201,"Pre DM", "DM")))</f>
        <v/>
      </c>
      <c r="AS389" s="72" t="str">
        <f t="shared" ref="AS389:AS452" ca="1" si="449">AH389&amp;AR389</f>
        <v/>
      </c>
      <c r="AU389" s="71" t="str">
        <f ca="1">IFERROR(DATEDIF(APRIL!I389,APRIL!D389,"Y"),"")</f>
        <v/>
      </c>
      <c r="AV389" s="71" t="str">
        <f ca="1">IFERROR(DATEDIF(APRIL!I389,APRIL!D389,"YM"),"")</f>
        <v/>
      </c>
      <c r="AW389" s="72" t="str">
        <f t="shared" ref="AW389:AW452" ca="1" si="450">IF(OR($AW$4&gt;$AX$4,AU389=""),"",IF(AND(AU389&gt;17,AU389&lt;60),"Dewasa",IF(AU389&gt;59,"Lansia","")))</f>
        <v/>
      </c>
      <c r="AX389" s="72" t="str">
        <f ca="1">AW389&amp;APRIL!K389</f>
        <v/>
      </c>
      <c r="AY389" s="72" t="str">
        <f>IF(APRIL!Y389="","",IF(APRIL!Y389&lt;18.5,"Kurus",IF(APRIL!Y389&lt;25,"Normal",IF(APRIL!Y389&lt;30,"Overweight (Risiko)",IF(APRIL!Y389&lt;35,"Obesitas I","Obesitas II")))))</f>
        <v/>
      </c>
      <c r="AZ389" s="72" t="str">
        <f t="shared" ref="AZ389:AZ452" ca="1" si="451">AW389&amp;AY389</f>
        <v/>
      </c>
      <c r="BA389" s="72" t="str">
        <f>IF(APRIL!Z389="","",IF(AND(APRIL!K389="L",APRIL!Z389&lt;90),"Normal / Aman",IF(AND(APRIL!K389="L",APRIL!Z389&gt;=90,APRIL!Z389&lt;=100),"Risiko Tinggi",IF(AND(APRIL!K389="L",APRIL!Z389&gt;100),"Obesitas (Sangat Berisiko)",IF(AND(APRIL!K389="P",APRIL!Z389&lt;80),"Normal / Aman",IF(AND(APRIL!K389="P",APRIL!Z389&gt;=80,APRIL!Z389&lt;=95),"Risiko Tinggi",IF(AND(APRIL!K389="P",APRIL!Z389&gt;95),"Obesitas (Sangat Berisiko)","")))))))</f>
        <v/>
      </c>
      <c r="BB389" s="72" t="str">
        <f t="shared" ref="BB389:BB452" ca="1" si="452">AW389&amp;BA389</f>
        <v/>
      </c>
      <c r="BC389" s="73" t="str">
        <f>IFERROR(ABS(LEFT(APRIL!AA389,FIND("/",APRIL!AA389)-1)),"")</f>
        <v/>
      </c>
      <c r="BD389" s="73" t="str">
        <f>IFERROR(ABS(MID(APRIL!AA389,FIND("/",APRIL!AA389)+1,LEN(APRIL!AA389))),"")</f>
        <v/>
      </c>
      <c r="BE389" s="72" t="str">
        <f t="shared" ref="BE389:BE452" si="453">IF(BC389="","",IF(OR(BC389&lt;90,BD389&lt;60),"Hipotensi",
IF(AND(BC389&gt;=90,BC389&lt;=119,BD389&gt;=60,BD389&lt;=79),"Normal",
IF(OR(AND(BC389&gt;=120,BC389&lt;=139),AND(BD389&gt;=80,BD389&lt;=89)),"Prehipertensi / Normal Tinggi",
IF(OR(AND(BC389&gt;=140,BC389&lt;=159),AND(BD389&gt;=90,BD389&lt;=99)),"Hipertensi Derajat 1",
IF(OR(BC389&gt;=160,BD389&gt;=100),"Hipertensi Derajat 2",""))))))</f>
        <v/>
      </c>
      <c r="BF389" s="72" t="str">
        <f t="shared" ref="BF389:BF452" ca="1" si="454">AW389&amp;BE389</f>
        <v/>
      </c>
      <c r="BG389" s="72" t="str">
        <f>IF(APRIL!AB389="","",IF(APRIL!AB389&lt;181,"NORMAL",IF(APRIL!AB389&lt;201,"Pre DM", "DM")))</f>
        <v/>
      </c>
      <c r="BH389" s="72" t="str">
        <f t="shared" ref="BH389:BH452" ca="1" si="455">AW389&amp;BG389</f>
        <v/>
      </c>
      <c r="BJ389" s="71" t="str">
        <f ca="1">IFERROR(DATEDIF(MEI!I389,MEI!D389,"Y"),"")</f>
        <v/>
      </c>
      <c r="BK389" s="71" t="str">
        <f ca="1">IFERROR(DATEDIF(MEI!I389,MEI!D389,"YM"),"")</f>
        <v/>
      </c>
      <c r="BL389" s="72" t="str">
        <f t="shared" ref="BL389:BL452" ca="1" si="456">IF(OR($BL$4&gt;$BM$4,BJ389=""),"",IF(AND(BJ389&gt;17,BJ389&lt;60),"Dewasa",IF(BJ389&gt;59,"Lansia","")))</f>
        <v/>
      </c>
      <c r="BM389" s="72" t="str">
        <f ca="1">BL389&amp;MEI!K389</f>
        <v/>
      </c>
      <c r="BN389" s="72" t="str">
        <f>IF(MEI!Y389="","",IF(MEI!Y389&lt;18.5,"Kurus",IF(MEI!Y389&lt;25,"Normal",IF(MEI!Y389&lt;30,"Overweight (Risiko)",IF(MEI!Y389&lt;35,"Obesitas I","Obesitas II")))))</f>
        <v/>
      </c>
      <c r="BO389" s="72" t="str">
        <f t="shared" ref="BO389:BO452" ca="1" si="457">BL389&amp;BN389</f>
        <v/>
      </c>
      <c r="BP389" s="72" t="str">
        <f>IF(MEI!Z389="","",IF(AND(MEI!K389="L",MEI!Z389&lt;90),"Normal / Aman",IF(AND(MEI!K389="L",MEI!Z389&gt;=90,MEI!Z389&lt;=100),"Risiko Tinggi",IF(AND(MEI!K389="L",MEI!Z389&gt;100),"Obesitas (Sangat Berisiko)",IF(AND(MEI!K389="P",MEI!Z389&lt;80),"Normal / Aman",IF(AND(MEI!K389="P",MEI!Z389&gt;=80,MEI!Z389&lt;=95),"Risiko Tinggi",IF(AND(MEI!K389="P",MEI!Z389&gt;95),"Obesitas (Sangat Berisiko)","")))))))</f>
        <v/>
      </c>
      <c r="BQ389" s="72" t="str">
        <f t="shared" ref="BQ389:BQ452" ca="1" si="458">BL389&amp;BP389</f>
        <v/>
      </c>
      <c r="BR389" s="73" t="str">
        <f>IFERROR(ABS(LEFT(MEI!AA389,FIND("/",MEI!AA389)-1)),"")</f>
        <v/>
      </c>
      <c r="BS389" s="73" t="str">
        <f>IFERROR(ABS(MID(MEI!AA389,FIND("/",MEI!AA389)+1,LEN(MEI!AA389))),"")</f>
        <v/>
      </c>
      <c r="BT389" s="72" t="str">
        <f t="shared" ref="BT389:BT452" si="459">IF(BR389="","",IF(OR(BR389&lt;90,BS389&lt;60),"Hipotensi",
IF(AND(BR389&gt;=90,BR389&lt;=119,BS389&gt;=60,BS389&lt;=79),"Normal",
IF(OR(AND(BR389&gt;=120,BR389&lt;=139),AND(BS389&gt;=80,BS389&lt;=89)),"Prehipertensi / Normal Tinggi",
IF(OR(AND(BR389&gt;=140,BR389&lt;=159),AND(BS389&gt;=90,BS389&lt;=99)),"Hipertensi Derajat 1",
IF(OR(BR389&gt;=160,BS389&gt;=100),"Hipertensi Derajat 2",""))))))</f>
        <v/>
      </c>
      <c r="BU389" s="72" t="str">
        <f t="shared" ref="BU389:BU452" ca="1" si="460">BL389&amp;BT389</f>
        <v/>
      </c>
      <c r="BV389" s="72" t="str">
        <f>IF(MEI!AB389="","",IF(MEI!AB389&lt;181,"NORMAL",IF(MEI!AB389&lt;201,"Pre DM", "DM")))</f>
        <v/>
      </c>
      <c r="BW389" s="72" t="str">
        <f t="shared" ref="BW389:BW452" ca="1" si="461">BL389&amp;BV389</f>
        <v/>
      </c>
      <c r="BY389" s="71" t="str">
        <f ca="1">IFERROR(DATEDIF(JUNI!I389,JUNI!D389,"Y"),"")</f>
        <v/>
      </c>
      <c r="BZ389" s="71" t="str">
        <f ca="1">IFERROR(DATEDIF(JUNI!I389,JUNI!D389,"YM"),"")</f>
        <v/>
      </c>
      <c r="CA389" s="72" t="str">
        <f t="shared" ref="CA389:CA452" ca="1" si="462">IF(OR($CA$4&gt;$CB$4,BY389=""),"",IF(AND(BY389&gt;17,BY389&lt;60),"Dewasa",IF(BY389&gt;59,"Lansia","")))</f>
        <v/>
      </c>
      <c r="CB389" s="72" t="str">
        <f ca="1">CA389&amp;JUNI!K389</f>
        <v/>
      </c>
      <c r="CC389" s="72" t="str">
        <f>IF(JUNI!Y389="","",IF(JUNI!Y389&lt;18.5,"Kurus",IF(JUNI!Y389&lt;25,"Normal",IF(JUNI!Y389&lt;30,"Overweight (Risiko)",IF(JUNI!Y389&lt;35,"Obesitas I","Obesitas II")))))</f>
        <v/>
      </c>
      <c r="CD389" s="72" t="str">
        <f t="shared" ref="CD389:CD452" ca="1" si="463">CA389&amp;CC389</f>
        <v/>
      </c>
      <c r="CE389" s="72" t="str">
        <f>IF(JUNI!Z389="","",IF(AND(JUNI!K389="L",JUNI!Z389&lt;90),"Normal / Aman",IF(AND(JUNI!K389="L",JUNI!Z389&gt;=90,JUNI!Z389&lt;=100),"Risiko Tinggi",IF(AND(JUNI!K389="L",JUNI!Z389&gt;100),"Obesitas (Sangat Berisiko)",IF(AND(JUNI!K389="P",JUNI!Z389&lt;80),"Normal / Aman",IF(AND(JUNI!K389="P",JUNI!Z389&gt;=80,JUNI!Z389&lt;=95),"Risiko Tinggi",IF(AND(JUNI!K389="P",JUNI!Z389&gt;95),"Obesitas (Sangat Berisiko)","")))))))</f>
        <v/>
      </c>
      <c r="CF389" s="72" t="str">
        <f t="shared" ref="CF389:CF452" ca="1" si="464">CA389&amp;CE389</f>
        <v/>
      </c>
      <c r="CG389" s="73" t="str">
        <f>IFERROR(ABS(LEFT(JUNI!AA389,FIND("/",JUNI!AA389)-1)),"")</f>
        <v/>
      </c>
      <c r="CH389" s="73" t="str">
        <f>IFERROR(ABS(MID(JUNI!AA389,FIND("/",JUNI!AA389)+1,LEN(JUNI!AA389))),"")</f>
        <v/>
      </c>
      <c r="CI389" s="72" t="str">
        <f t="shared" ref="CI389:CI452" si="465">IF(CG389="","",IF(OR(CG389&lt;90,CH389&lt;60),"Hipotensi",
IF(AND(CG389&gt;=90,CG389&lt;=119,CH389&gt;=60,CH389&lt;=79),"Normal",
IF(OR(AND(CG389&gt;=120,CG389&lt;=139),AND(CH389&gt;=80,CH389&lt;=89)),"Prehipertensi / Normal Tinggi",
IF(OR(AND(CG389&gt;=140,CG389&lt;=159),AND(CH389&gt;=90,CH389&lt;=99)),"Hipertensi Derajat 1",
IF(OR(CG389&gt;=160,CH389&gt;=100),"Hipertensi Derajat 2",""))))))</f>
        <v/>
      </c>
      <c r="CJ389" s="72" t="str">
        <f t="shared" ref="CJ389:CJ452" ca="1" si="466">CA389&amp;CI389</f>
        <v/>
      </c>
      <c r="CK389" s="72" t="str">
        <f>IF(JUNI!AB389="","",IF(JUNI!AB389&lt;181,"NORMAL",IF(JUNI!AB389&lt;201,"Pre DM", "DM")))</f>
        <v/>
      </c>
      <c r="CL389" s="72" t="str">
        <f t="shared" ref="CL389:CL452" ca="1" si="467">CA389&amp;CK389</f>
        <v/>
      </c>
      <c r="CN389" s="71" t="str">
        <f ca="1">IFERROR(DATEDIF(JULI!I389,JULI!D389,"Y"),"")</f>
        <v/>
      </c>
      <c r="CO389" s="71" t="str">
        <f ca="1">IFERROR(DATEDIF(JULI!I389,JULI!D389,"YM"),"")</f>
        <v/>
      </c>
      <c r="CP389" s="72" t="str">
        <f t="shared" ref="CP389:CP452" ca="1" si="468">IF(OR($CP$4&gt;$CQ$4,CN389=""),"",IF(AND(CN389&gt;17,CN389&lt;60),"Dewasa",IF(CN389&gt;59,"Lansia","")))</f>
        <v/>
      </c>
      <c r="CQ389" s="72" t="str">
        <f ca="1">CP389&amp;JULI!K389</f>
        <v/>
      </c>
      <c r="CR389" s="72" t="str">
        <f>IF(JULI!Y389="","",IF(JULI!Y389&lt;18.5,"Kurus",IF(JULI!Y389&lt;25,"Normal",IF(JULI!Y389&lt;30,"Overweight (Risiko)",IF(JULI!Y389&lt;35,"Obesitas I","Obesitas II")))))</f>
        <v/>
      </c>
      <c r="CS389" s="72" t="str">
        <f t="shared" ref="CS389:CS452" ca="1" si="469">CP389&amp;CR389</f>
        <v/>
      </c>
      <c r="CT389" s="72" t="str">
        <f>IF(JULI!Z389="","",IF(AND(JULI!K389="L",JULI!Z389&lt;90),"Normal / Aman",IF(AND(JULI!K389="L",JULI!Z389&gt;=90,JULI!Z389&lt;=100),"Risiko Tinggi",IF(AND(JULI!K389="L",JULI!Z389&gt;100),"Obesitas (Sangat Berisiko)",IF(AND(JULI!K389="P",JULI!Z389&lt;80),"Normal / Aman",IF(AND(JULI!K389="P",JULI!Z389&gt;=80,JULI!Z389&lt;=95),"Risiko Tinggi",IF(AND(JULI!K389="P",JULI!Z389&gt;95),"Obesitas (Sangat Berisiko)","")))))))</f>
        <v/>
      </c>
      <c r="CU389" s="72" t="str">
        <f t="shared" ref="CU389:CU452" ca="1" si="470">CP389&amp;CT389</f>
        <v/>
      </c>
      <c r="CV389" s="73" t="str">
        <f>IFERROR(ABS(LEFT(JULI!AA389,FIND("/",JULI!AA389)-1)),"")</f>
        <v/>
      </c>
      <c r="CW389" s="73" t="str">
        <f>IFERROR(ABS(MID(JULI!AA389,FIND("/",JULI!AA389)+1,LEN(JULI!AA389))),"")</f>
        <v/>
      </c>
      <c r="CX389" s="72" t="str">
        <f t="shared" ref="CX389:CX452" si="471">IF(CV389="","",IF(OR(CV389&lt;90,CW389&lt;60),"Hipotensi",
IF(AND(CV389&gt;=90,CV389&lt;=119,CW389&gt;=60,CW389&lt;=79),"Normal",
IF(OR(AND(CV389&gt;=120,CV389&lt;=139),AND(CW389&gt;=80,CW389&lt;=89)),"Prehipertensi / Normal Tinggi",
IF(OR(AND(CV389&gt;=140,CV389&lt;=159),AND(CW389&gt;=90,CW389&lt;=99)),"Hipertensi Derajat 1",
IF(OR(CV389&gt;=160,CW389&gt;=100),"Hipertensi Derajat 2",""))))))</f>
        <v/>
      </c>
      <c r="CY389" s="72" t="str">
        <f t="shared" ref="CY389:CY452" ca="1" si="472">CP389&amp;CX389</f>
        <v/>
      </c>
      <c r="CZ389" s="72" t="str">
        <f>IF(JULI!AB389="","",IF(JULI!AB389&lt;181,"NORMAL",IF(JULI!AB389&lt;201,"Pre DM", "DM")))</f>
        <v/>
      </c>
      <c r="DA389" s="72" t="str">
        <f t="shared" ref="DA389:DA452" ca="1" si="473">CP389&amp;CZ389</f>
        <v/>
      </c>
      <c r="DC389" s="71" t="str">
        <f ca="1">IFERROR(DATEDIF(AGUSTUS!I389,AGUSTUS!D389,"Y"),"")</f>
        <v/>
      </c>
      <c r="DD389" s="71" t="str">
        <f ca="1">IFERROR(DATEDIF(AGUSTUS!I389,AGUSTUS!D389,"YM"),"")</f>
        <v/>
      </c>
      <c r="DE389" s="72" t="str">
        <f t="shared" ref="DE389:DE452" ca="1" si="474">IF(OR($DE$4&gt;$DF$4,DC389=""),"",IF(AND(DC389&gt;17,DC389&lt;60),"Dewasa",IF(DC389&gt;59,"Lansia","")))</f>
        <v/>
      </c>
      <c r="DF389" s="72" t="str">
        <f ca="1">DE389&amp;AGUSTUS!K389</f>
        <v/>
      </c>
      <c r="DG389" s="72" t="str">
        <f>IF(AGUSTUS!Y389="","",IF(AGUSTUS!Y389&lt;18.5,"Kurus",IF(AGUSTUS!Y389&lt;25,"Normal",IF(AGUSTUS!Y389&lt;30,"Overweight (Risiko)",IF(AGUSTUS!Y389&lt;35,"Obesitas I","Obesitas II")))))</f>
        <v/>
      </c>
      <c r="DH389" s="72" t="str">
        <f t="shared" ref="DH389:DH452" ca="1" si="475">DE389&amp;DG389</f>
        <v/>
      </c>
      <c r="DI389" s="72" t="str">
        <f>IF(AGUSTUS!Z389="","",IF(AND(AGUSTUS!K389="L",AGUSTUS!Z389&lt;90),"Normal / Aman",IF(AND(AGUSTUS!K389="L",AGUSTUS!Z389&gt;=90,AGUSTUS!Z389&lt;=100),"Risiko Tinggi",IF(AND(AGUSTUS!K389="L",AGUSTUS!Z389&gt;100),"Obesitas (Sangat Berisiko)",IF(AND(AGUSTUS!K389="P",AGUSTUS!Z389&lt;80),"Normal / Aman",IF(AND(AGUSTUS!K389="P",AGUSTUS!Z389&gt;=80,AGUSTUS!Z389&lt;=95),"Risiko Tinggi",IF(AND(AGUSTUS!K389="P",AGUSTUS!Z389&gt;95),"Obesitas (Sangat Berisiko)","")))))))</f>
        <v/>
      </c>
      <c r="DJ389" s="72" t="str">
        <f t="shared" ref="DJ389:DJ452" ca="1" si="476">DE389&amp;DI389</f>
        <v/>
      </c>
      <c r="DK389" s="73" t="str">
        <f>IFERROR(ABS(LEFT(AGUSTUS!AA389,FIND("/",AGUSTUS!AA389)-1)),"")</f>
        <v/>
      </c>
      <c r="DL389" s="73" t="str">
        <f>IFERROR(ABS(MID(AGUSTUS!AA389,FIND("/",AGUSTUS!AA389)+1,LEN(AGUSTUS!AA389))),"")</f>
        <v/>
      </c>
      <c r="DM389" s="72" t="str">
        <f t="shared" ref="DM389:DM452" si="477">IF(DK389="","",IF(OR(DK389&lt;90,DL389&lt;60),"Hipotensi",
IF(AND(DK389&gt;=90,DK389&lt;=119,DL389&gt;=60,DL389&lt;=79),"Normal",
IF(OR(AND(DK389&gt;=120,DK389&lt;=139),AND(DL389&gt;=80,DL389&lt;=89)),"Prehipertensi / Normal Tinggi",
IF(OR(AND(DK389&gt;=140,DK389&lt;=159),AND(DL389&gt;=90,DL389&lt;=99)),"Hipertensi Derajat 1",
IF(OR(DK389&gt;=160,DL389&gt;=100),"Hipertensi Derajat 2",""))))))</f>
        <v/>
      </c>
      <c r="DN389" s="72" t="str">
        <f t="shared" ref="DN389:DN452" ca="1" si="478">DE389&amp;DM389</f>
        <v/>
      </c>
      <c r="DO389" s="72" t="str">
        <f>IF(AGUSTUS!AB389="","",IF(AGUSTUS!AB389&lt;181,"NORMAL",IF(AGUSTUS!AB389&lt;201,"Pre DM", "DM")))</f>
        <v/>
      </c>
      <c r="DP389" s="72" t="str">
        <f t="shared" ref="DP389:DP452" ca="1" si="479">DE389&amp;DO389</f>
        <v/>
      </c>
      <c r="DR389" s="71" t="str">
        <f ca="1">IFERROR(DATEDIF(SEPTEMBER!I389,SEPTEMBER!D389,"Y"),"")</f>
        <v/>
      </c>
      <c r="DS389" s="71" t="str">
        <f ca="1">IFERROR(DATEDIF(SEPTEMBER!I389,SEPTEMBER!D389,"YM"),"")</f>
        <v/>
      </c>
      <c r="DT389" s="72" t="str">
        <f t="shared" ref="DT389:DT452" ca="1" si="480">IF(OR($DT$4&gt;$DU$4,DR389=""),"",IF(AND(DR389&gt;17,DR389&lt;60),"Dewasa",IF(DR389&gt;59,"Lansia","")))</f>
        <v/>
      </c>
      <c r="DU389" s="72" t="str">
        <f ca="1">DT389&amp;SEPTEMBER!K389</f>
        <v/>
      </c>
      <c r="DV389" s="72" t="str">
        <f>IF(SEPTEMBER!Y389="","",IF(SEPTEMBER!Y389&lt;18.5,"Kurus",IF(SEPTEMBER!Y389&lt;25,"Normal",IF(SEPTEMBER!Y389&lt;30,"Overweight (Risiko)",IF(SEPTEMBER!Y389&lt;35,"Obesitas I","Obesitas II")))))</f>
        <v/>
      </c>
      <c r="DW389" s="72" t="str">
        <f t="shared" ref="DW389:DW452" ca="1" si="481">DT389&amp;DV389</f>
        <v/>
      </c>
      <c r="DX389" s="72" t="str">
        <f>IF(SEPTEMBER!Z389="","",IF(AND(SEPTEMBER!K389="L",SEPTEMBER!Z389&lt;90),"Normal / Aman",IF(AND(SEPTEMBER!K389="L",SEPTEMBER!Z389&gt;=90,SEPTEMBER!Z389&lt;=100),"Risiko Tinggi",IF(AND(SEPTEMBER!K389="L",SEPTEMBER!Z389&gt;100),"Obesitas (Sangat Berisiko)",IF(AND(SEPTEMBER!K389="P",SEPTEMBER!Z389&lt;80),"Normal / Aman",IF(AND(SEPTEMBER!K389="P",SEPTEMBER!Z389&gt;=80,SEPTEMBER!Z389&lt;=95),"Risiko Tinggi",IF(AND(SEPTEMBER!K389="P",SEPTEMBER!Z389&gt;95),"Obesitas (Sangat Berisiko)","")))))))</f>
        <v/>
      </c>
      <c r="DY389" s="72" t="str">
        <f t="shared" ref="DY389:DY452" ca="1" si="482">DT389&amp;DX389</f>
        <v/>
      </c>
      <c r="DZ389" s="73" t="str">
        <f>IFERROR(ABS(LEFT(SEPTEMBER!AA389,FIND("/",SEPTEMBER!AA389)-1)),"")</f>
        <v/>
      </c>
      <c r="EA389" s="73" t="str">
        <f>IFERROR(ABS(MID(SEPTEMBER!AA389,FIND("/",SEPTEMBER!AA389)+1,LEN(SEPTEMBER!AA389))),"")</f>
        <v/>
      </c>
      <c r="EB389" s="72" t="str">
        <f t="shared" ref="EB389:EB452" si="483">IF(DZ389="","",IF(OR(DZ389&lt;90,EA389&lt;60),"Hipotensi",
IF(AND(DZ389&gt;=90,DZ389&lt;=119,EA389&gt;=60,EA389&lt;=79),"Normal",
IF(OR(AND(DZ389&gt;=120,DZ389&lt;=139),AND(EA389&gt;=80,EA389&lt;=89)),"Prehipertensi / Normal Tinggi",
IF(OR(AND(DZ389&gt;=140,DZ389&lt;=159),AND(EA389&gt;=90,EA389&lt;=99)),"Hipertensi Derajat 1",
IF(OR(DZ389&gt;=160,EA389&gt;=100),"Hipertensi Derajat 2",""))))))</f>
        <v/>
      </c>
      <c r="EC389" s="72" t="str">
        <f t="shared" ref="EC389:EC452" ca="1" si="484">DT389&amp;EB389</f>
        <v/>
      </c>
      <c r="ED389" s="72" t="str">
        <f>IF(SEPTEMBER!AB389="","",IF(SEPTEMBER!AB389&lt;181,"NORMAL",IF(SEPTEMBER!AB389&lt;201,"Pre DM", "DM")))</f>
        <v/>
      </c>
      <c r="EE389" s="72" t="str">
        <f t="shared" ref="EE389:EE452" ca="1" si="485">DT389&amp;ED389</f>
        <v/>
      </c>
      <c r="EG389" s="71" t="str">
        <f ca="1">IFERROR(DATEDIF(OKTOBER!I389,OKTOBER!D389,"Y"),"")</f>
        <v/>
      </c>
      <c r="EH389" s="71" t="str">
        <f ca="1">IFERROR(DATEDIF(OKTOBER!I389,OKTOBER!D389,"YM"),"")</f>
        <v/>
      </c>
      <c r="EI389" s="72" t="str">
        <f t="shared" ref="EI389:EI452" ca="1" si="486">IF(OR($EI$4&gt;$EJ$4,EG389=""),"",IF(AND(EG389&gt;17,EG389&lt;60),"Dewasa",IF(EG389&gt;59,"Lansia","")))</f>
        <v/>
      </c>
      <c r="EJ389" s="72" t="str">
        <f ca="1">EI389&amp;OKTOBER!K389</f>
        <v/>
      </c>
      <c r="EK389" s="72" t="str">
        <f>IF(OKTOBER!Y389="","",IF(OKTOBER!Y389&lt;18.5,"Kurus",IF(OKTOBER!Y389&lt;25,"Normal",IF(OKTOBER!Y389&lt;30,"Overweight (Risiko)",IF(OKTOBER!Y389&lt;35,"Obesitas I","Obesitas II")))))</f>
        <v/>
      </c>
      <c r="EL389" s="72" t="str">
        <f t="shared" ref="EL389:EL452" ca="1" si="487">EI389&amp;EK389</f>
        <v/>
      </c>
      <c r="EM389" s="72" t="str">
        <f>IF(OKTOBER!Z389="","",IF(AND(OKTOBER!K389="L",OKTOBER!Z389&lt;90),"Normal / Aman",IF(AND(OKTOBER!K389="L",OKTOBER!Z389&gt;=90,OKTOBER!Z389&lt;=100),"Risiko Tinggi",IF(AND(OKTOBER!K389="L",OKTOBER!Z389&gt;100),"Obesitas (Sangat Berisiko)",IF(AND(OKTOBER!K389="P",OKTOBER!Z389&lt;80),"Normal / Aman",IF(AND(OKTOBER!K389="P",OKTOBER!Z389&gt;=80,OKTOBER!Z389&lt;=95),"Risiko Tinggi",IF(AND(OKTOBER!K389="P",OKTOBER!Z389&gt;95),"Obesitas (Sangat Berisiko)","")))))))</f>
        <v/>
      </c>
      <c r="EN389" s="72" t="str">
        <f t="shared" ref="EN389:EN452" ca="1" si="488">EI389&amp;EM389</f>
        <v/>
      </c>
      <c r="EO389" s="73" t="str">
        <f>IFERROR(ABS(LEFT(OKTOBER!AA389,FIND("/",OKTOBER!AA389)-1)),"")</f>
        <v/>
      </c>
      <c r="EP389" s="73" t="str">
        <f>IFERROR(ABS(MID(OKTOBER!AA389,FIND("/",OKTOBER!AA389)+1,LEN(OKTOBER!AA389))),"")</f>
        <v/>
      </c>
      <c r="EQ389" s="72" t="str">
        <f t="shared" ref="EQ389:EQ452" si="489">IF(EO389="","",IF(OR(EO389&lt;90,EP389&lt;60),"Hipotensi",
IF(AND(EO389&gt;=90,EO389&lt;=119,EP389&gt;=60,EP389&lt;=79),"Normal",
IF(OR(AND(EO389&gt;=120,EO389&lt;=139),AND(EP389&gt;=80,EP389&lt;=89)),"Prehipertensi / Normal Tinggi",
IF(OR(AND(EO389&gt;=140,EO389&lt;=159),AND(EP389&gt;=90,EP389&lt;=99)),"Hipertensi Derajat 1",
IF(OR(EO389&gt;=160,EP389&gt;=100),"Hipertensi Derajat 2",""))))))</f>
        <v/>
      </c>
      <c r="ER389" s="72" t="str">
        <f t="shared" ref="ER389:ER452" ca="1" si="490">EI389&amp;EQ389</f>
        <v/>
      </c>
      <c r="ES389" s="72" t="str">
        <f>IF(OKTOBER!AB389="","",IF(OKTOBER!AB389&lt;181,"NORMAL",IF(OKTOBER!AB389&lt;201,"Pre DM", "DM")))</f>
        <v/>
      </c>
      <c r="ET389" s="72" t="str">
        <f t="shared" ref="ET389:ET452" ca="1" si="491">EI389&amp;ES389</f>
        <v/>
      </c>
      <c r="EV389" s="71" t="str">
        <f ca="1">IFERROR(DATEDIF(NOPEMBER!I389,NOPEMBER!D389,"Y"),"")</f>
        <v/>
      </c>
      <c r="EW389" s="71" t="str">
        <f ca="1">IFERROR(DATEDIF(NOPEMBER!I389,NOPEMBER!D389,"YM"),"")</f>
        <v/>
      </c>
      <c r="EX389" s="72" t="str">
        <f t="shared" ref="EX389:EX452" ca="1" si="492">IF(OR($EX$4&gt;$EY$4,EV389=""),"",IF(AND(EV389&gt;17,EV389&lt;60),"Dewasa",IF(EV389&gt;59,"Lansia","")))</f>
        <v/>
      </c>
      <c r="EY389" s="72" t="str">
        <f ca="1">EX389&amp;NOPEMBER!K389</f>
        <v/>
      </c>
      <c r="EZ389" s="72" t="str">
        <f>IF(NOPEMBER!Y389="","",IF(NOPEMBER!Y389&lt;18.5,"Kurus",IF(NOPEMBER!Y389&lt;25,"Normal",IF(NOPEMBER!Y389&lt;30,"Overweight (Risiko)",IF(NOPEMBER!Y389&lt;35,"Obesitas I","Obesitas II")))))</f>
        <v/>
      </c>
      <c r="FA389" s="72" t="str">
        <f t="shared" ref="FA389:FA452" ca="1" si="493">EX389&amp;EZ389</f>
        <v/>
      </c>
      <c r="FB389" s="72" t="str">
        <f>IF(NOPEMBER!Z389="","",IF(AND(NOPEMBER!K389="L",NOPEMBER!Z389&lt;90),"Normal / Aman",IF(AND(NOPEMBER!K389="L",NOPEMBER!Z389&gt;=90,NOPEMBER!Z389&lt;=100),"Risiko Tinggi",IF(AND(NOPEMBER!K389="L",NOPEMBER!Z389&gt;100),"Obesitas (Sangat Berisiko)",IF(AND(NOPEMBER!K389="P",NOPEMBER!Z389&lt;80),"Normal / Aman",IF(AND(NOPEMBER!K389="P",NOPEMBER!Z389&gt;=80,NOPEMBER!Z389&lt;=95),"Risiko Tinggi",IF(AND(NOPEMBER!K389="P",NOPEMBER!Z389&gt;95),"Obesitas (Sangat Berisiko)","")))))))</f>
        <v/>
      </c>
      <c r="FC389" s="72" t="str">
        <f t="shared" ref="FC389:FC452" ca="1" si="494">EX389&amp;FB389</f>
        <v/>
      </c>
      <c r="FD389" s="73" t="str">
        <f>IFERROR(ABS(LEFT(NOPEMBER!AA389,FIND("/",NOPEMBER!AA389)-1)),"")</f>
        <v/>
      </c>
      <c r="FE389" s="73" t="str">
        <f>IFERROR(ABS(MID(NOPEMBER!AA389,FIND("/",NOPEMBER!AA389)+1,LEN(NOPEMBER!AA389))),"")</f>
        <v/>
      </c>
      <c r="FF389" s="72" t="str">
        <f t="shared" ref="FF389:FF452" si="495">IF(FD389="","",IF(OR(FD389&lt;90,FE389&lt;60),"Hipotensi",
IF(AND(FD389&gt;=90,FD389&lt;=119,FE389&gt;=60,FE389&lt;=79),"Normal",
IF(OR(AND(FD389&gt;=120,FD389&lt;=139),AND(FE389&gt;=80,FE389&lt;=89)),"Prehipertensi / Normal Tinggi",
IF(OR(AND(FD389&gt;=140,FD389&lt;=159),AND(FE389&gt;=90,FE389&lt;=99)),"Hipertensi Derajat 1",
IF(OR(FD389&gt;=160,FE389&gt;=100),"Hipertensi Derajat 2",""))))))</f>
        <v/>
      </c>
      <c r="FG389" s="72" t="str">
        <f t="shared" ref="FG389:FG452" ca="1" si="496">EX389&amp;FF389</f>
        <v/>
      </c>
      <c r="FH389" s="72" t="str">
        <f>IF(NOPEMBER!AB389="","",IF(NOPEMBER!AB389&lt;181,"NORMAL",IF(NOPEMBER!AB389&lt;201,"Pre DM", "DM")))</f>
        <v/>
      </c>
      <c r="FI389" s="72" t="str">
        <f t="shared" ref="FI389:FI452" ca="1" si="497">EX389&amp;FH389</f>
        <v/>
      </c>
      <c r="FK389" s="71" t="str">
        <f ca="1">IFERROR(DATEDIF(DESEMBER!I389,DESEMBER!D389,"Y"),"")</f>
        <v/>
      </c>
      <c r="FL389" s="71" t="str">
        <f ca="1">IFERROR(DATEDIF(DESEMBER!I389,DESEMBER!D389,"YM"),"")</f>
        <v/>
      </c>
      <c r="FM389" s="72" t="str">
        <f t="shared" ref="FM389:FM452" ca="1" si="498">IF(OR($FM$4&gt;$FN$4,FK389=""),"",IF(AND(FK389&gt;17,FK389&lt;60),"Dewasa",IF(FK389&gt;59,"Lansia","")))</f>
        <v/>
      </c>
      <c r="FN389" s="72" t="str">
        <f ca="1">FM389&amp;DESEMBER!K389</f>
        <v/>
      </c>
      <c r="FO389" s="72" t="str">
        <f>IF(DESEMBER!Y389="","",IF(DESEMBER!Y389&lt;18.5,"Kurus",IF(DESEMBER!Y389&lt;25,"Normal",IF(DESEMBER!Y389&lt;30,"Overweight (Risiko)",IF(DESEMBER!Y389&lt;35,"Obesitas I","Obesitas II")))))</f>
        <v/>
      </c>
      <c r="FP389" s="72" t="str">
        <f t="shared" ref="FP389:FP452" ca="1" si="499">FM389&amp;FO389</f>
        <v/>
      </c>
      <c r="FQ389" s="72" t="str">
        <f>IF(DESEMBER!Z389="","",IF(AND(DESEMBER!K389="L",DESEMBER!Z389&lt;90),"Normal / Aman",IF(AND(DESEMBER!K389="L",DESEMBER!Z389&gt;=90,DESEMBER!Z389&lt;=100),"Risiko Tinggi",IF(AND(DESEMBER!K389="L",DESEMBER!Z389&gt;100),"Obesitas (Sangat Berisiko)",IF(AND(DESEMBER!K389="P",DESEMBER!Z389&lt;80),"Normal / Aman",IF(AND(DESEMBER!K389="P",DESEMBER!Z389&gt;=80,DESEMBER!Z389&lt;=95),"Risiko Tinggi",IF(AND(DESEMBER!K389="P",DESEMBER!Z389&gt;95),"Obesitas (Sangat Berisiko)","")))))))</f>
        <v/>
      </c>
      <c r="FR389" s="72" t="str">
        <f t="shared" ref="FR389:FR452" ca="1" si="500">FM389&amp;FQ389</f>
        <v/>
      </c>
      <c r="FS389" s="73" t="str">
        <f>IFERROR(ABS(LEFT(DESEMBER!AA389,FIND("/",DESEMBER!AA389)-1)),"")</f>
        <v/>
      </c>
      <c r="FT389" s="73" t="str">
        <f>IFERROR(ABS(MID(DESEMBER!AA389,FIND("/",DESEMBER!AA389)+1,LEN(DESEMBER!AA389))),"")</f>
        <v/>
      </c>
      <c r="FU389" s="72" t="str">
        <f t="shared" ref="FU389:FU452" si="501">IF(FS389="","",IF(OR(FS389&lt;90,FT389&lt;60),"Hipotensi",
IF(AND(FS389&gt;=90,FS389&lt;=119,FT389&gt;=60,FT389&lt;=79),"Normal",
IF(OR(AND(FS389&gt;=120,FS389&lt;=139),AND(FT389&gt;=80,FT389&lt;=89)),"Prehipertensi / Normal Tinggi",
IF(OR(AND(FS389&gt;=140,FS389&lt;=159),AND(FT389&gt;=90,FT389&lt;=99)),"Hipertensi Derajat 1",
IF(OR(FS389&gt;=160,FT389&gt;=100),"Hipertensi Derajat 2",""))))))</f>
        <v/>
      </c>
      <c r="FV389" s="72" t="str">
        <f t="shared" ref="FV389:FV452" ca="1" si="502">FM389&amp;FU389</f>
        <v/>
      </c>
      <c r="FW389" s="72" t="str">
        <f>IF(DESEMBER!AB389="","",IF(DESEMBER!AB389&lt;181,"NORMAL",IF(DESEMBER!AB389&lt;201,"Pre DM", "DM")))</f>
        <v/>
      </c>
      <c r="FX389" s="72" t="str">
        <f t="shared" ref="FX389:FX452" ca="1" si="503">FM389&amp;FW389</f>
        <v/>
      </c>
    </row>
    <row r="390" spans="2:180" x14ac:dyDescent="0.25">
      <c r="B390" s="71" t="str">
        <f ca="1">IFERROR(DATEDIF(JANUARI!I390,JANUARI!D390,"Y"),"")</f>
        <v/>
      </c>
      <c r="C390" s="71" t="str">
        <f ca="1">IFERROR(DATEDIF(JANUARI!I390,JANUARI!D390,"YM"),"")</f>
        <v/>
      </c>
      <c r="D390" s="72" t="str">
        <f t="shared" ca="1" si="432"/>
        <v/>
      </c>
      <c r="E390" s="72" t="str">
        <f ca="1">D390&amp;JANUARI!K390</f>
        <v/>
      </c>
      <c r="F390" s="72" t="str">
        <f>IF(JANUARI!Y390="","",IF(JANUARI!Y390&lt;18.5,"Kurus",IF(JANUARI!Y390&lt;25,"Normal",IF(JANUARI!Y390&lt;30,"Overweight (Risiko)",IF(JANUARI!Y390&lt;35,"Obesitas I","Obesitas II")))))</f>
        <v/>
      </c>
      <c r="G390" s="72" t="str">
        <f t="shared" ca="1" si="433"/>
        <v/>
      </c>
      <c r="H390" s="72" t="str">
        <f>IF(JANUARI!Z390="","",IF(AND(JANUARI!K390="L",JANUARI!Z390&lt;90),"Normal / Aman",IF(AND(JANUARI!K390="L",JANUARI!Z390&gt;=90,JANUARI!Z390&lt;=100),"Risiko Tinggi",IF(AND(JANUARI!K390="L",JANUARI!Z390&gt;100),"Obesitas (Sangat Berisiko)",IF(AND(JANUARI!K390="P",JANUARI!Z390&lt;80),"Normal / Aman",IF(AND(JANUARI!K390="P",JANUARI!Z390&gt;=80,JANUARI!Z390&lt;=95),"Risiko Tinggi",IF(AND(JANUARI!K390="P",JANUARI!Z390&gt;95),"Obesitas (Sangat Berisiko)","")))))))</f>
        <v/>
      </c>
      <c r="I390" s="72" t="str">
        <f t="shared" ca="1" si="434"/>
        <v/>
      </c>
      <c r="J390" s="73" t="str">
        <f>IFERROR(ABS(LEFT(JANUARI!AA390,FIND("/",JANUARI!AA390)-1)),"")</f>
        <v/>
      </c>
      <c r="K390" s="73" t="str">
        <f>IFERROR(ABS(MID(JANUARI!AA390,FIND("/",JANUARI!AA390)+1,LEN(JANUARI!AA390))),"")</f>
        <v/>
      </c>
      <c r="L390" s="72" t="str">
        <f t="shared" si="435"/>
        <v/>
      </c>
      <c r="M390" s="72" t="str">
        <f t="shared" ca="1" si="436"/>
        <v/>
      </c>
      <c r="N390" s="72" t="str">
        <f>IF(JANUARI!AB390="","",IF(JANUARI!AB390&lt;181,"NORMAL",IF(JANUARI!AB390&lt;201,"Pre DM", "DM")))</f>
        <v/>
      </c>
      <c r="O390" s="72" t="str">
        <f t="shared" ca="1" si="437"/>
        <v/>
      </c>
      <c r="Q390" s="71" t="str">
        <f ca="1">IFERROR(DATEDIF(PEBRUARI!I390,PEBRUARI!D390,"Y"),"")</f>
        <v/>
      </c>
      <c r="R390" s="71" t="str">
        <f ca="1">IFERROR(DATEDIF(PEBRUARI!I390,PEBRUARI!D390,"YM"),"")</f>
        <v/>
      </c>
      <c r="S390" s="72" t="str">
        <f t="shared" ca="1" si="438"/>
        <v/>
      </c>
      <c r="T390" s="72" t="str">
        <f ca="1">S390&amp;PEBRUARI!K390</f>
        <v/>
      </c>
      <c r="U390" s="72" t="str">
        <f>IF(PEBRUARI!Y390="","",IF(PEBRUARI!Y390&lt;18.5,"Kurus",IF(PEBRUARI!Y390&lt;25,"Normal",IF(PEBRUARI!Y390&lt;30,"Overweight (Risiko)",IF(PEBRUARI!Y390&lt;35,"Obesitas I","Obesitas II")))))</f>
        <v/>
      </c>
      <c r="V390" s="72" t="str">
        <f t="shared" ca="1" si="439"/>
        <v/>
      </c>
      <c r="W390" s="72" t="str">
        <f>IF(PEBRUARI!Z390="","",IF(AND(PEBRUARI!K390="L",PEBRUARI!Z390&lt;90),"Normal / Aman",IF(AND(PEBRUARI!K390="L",PEBRUARI!Z390&gt;=90,PEBRUARI!Z390&lt;=100),"Risiko Tinggi",IF(AND(PEBRUARI!K390="L",PEBRUARI!Z390&gt;100),"Obesitas (Sangat Berisiko)",IF(AND(PEBRUARI!K390="P",PEBRUARI!Z390&lt;80),"Normal / Aman",IF(AND(PEBRUARI!K390="P",PEBRUARI!Z390&gt;=80,PEBRUARI!Z390&lt;=95),"Risiko Tinggi",IF(AND(PEBRUARI!K390="P",PEBRUARI!Z390&gt;95),"Obesitas (Sangat Berisiko)","")))))))</f>
        <v/>
      </c>
      <c r="X390" s="72" t="str">
        <f t="shared" ca="1" si="440"/>
        <v/>
      </c>
      <c r="Y390" s="73" t="str">
        <f>IFERROR(ABS(LEFT(PEBRUARI!AA390,FIND("/",PEBRUARI!AA390)-1)),"")</f>
        <v/>
      </c>
      <c r="Z390" s="73" t="str">
        <f>IFERROR(ABS(MID(PEBRUARI!AA390,FIND("/",PEBRUARI!AA390)+1,LEN(PEBRUARI!AA390))),"")</f>
        <v/>
      </c>
      <c r="AA390" s="72" t="str">
        <f t="shared" si="441"/>
        <v/>
      </c>
      <c r="AB390" s="72" t="str">
        <f t="shared" ca="1" si="442"/>
        <v/>
      </c>
      <c r="AC390" s="72" t="str">
        <f>IF(PEBRUARI!AB390="","",IF(PEBRUARI!AB390&lt;181,"NORMAL",IF(PEBRUARI!AB390&lt;201,"Pre DM", "DM")))</f>
        <v/>
      </c>
      <c r="AD390" s="72" t="str">
        <f t="shared" ca="1" si="443"/>
        <v/>
      </c>
      <c r="AF390" s="71" t="str">
        <f ca="1">IFERROR(DATEDIF(MARET!I390,MARET!D390,"Y"),"")</f>
        <v/>
      </c>
      <c r="AG390" s="71" t="str">
        <f ca="1">IFERROR(DATEDIF(MARET!I390,MARET!D390,"YM"),"")</f>
        <v/>
      </c>
      <c r="AH390" s="72" t="str">
        <f t="shared" ca="1" si="444"/>
        <v/>
      </c>
      <c r="AI390" s="72" t="str">
        <f ca="1">AH390&amp;MARET!K390</f>
        <v/>
      </c>
      <c r="AJ390" s="72" t="str">
        <f>IF(MARET!Y390="","",IF(MARET!Y390&lt;18.5,"Kurus",IF(MARET!Y390&lt;25,"Normal",IF(MARET!Y390&lt;30,"Overweight (Risiko)",IF(MARET!Y390&lt;35,"Obesitas I","Obesitas II")))))</f>
        <v/>
      </c>
      <c r="AK390" s="72" t="str">
        <f t="shared" ca="1" si="445"/>
        <v/>
      </c>
      <c r="AL390" s="72" t="str">
        <f>IF(MARET!Z390="","",IF(AND(MARET!K390="L",MARET!Z390&lt;90),"Normal / Aman",IF(AND(MARET!K390="L",MARET!Z390&gt;=90,MARET!Z390&lt;=100),"Risiko Tinggi",IF(AND(MARET!K390="L",MARET!Z390&gt;100),"Obesitas (Sangat Berisiko)",IF(AND(MARET!K390="P",MARET!Z390&lt;80),"Normal / Aman",IF(AND(MARET!K390="P",MARET!Z390&gt;=80,MARET!Z390&lt;=95),"Risiko Tinggi",IF(AND(MARET!K390="P",MARET!Z390&gt;95),"Obesitas (Sangat Berisiko)","")))))))</f>
        <v/>
      </c>
      <c r="AM390" s="72" t="str">
        <f t="shared" ca="1" si="446"/>
        <v/>
      </c>
      <c r="AN390" s="73" t="str">
        <f>IFERROR(ABS(LEFT(MARET!AA390,FIND("/",MARET!AA390)-1)),"")</f>
        <v/>
      </c>
      <c r="AO390" s="73" t="str">
        <f>IFERROR(ABS(MID(MARET!AA390,FIND("/",MARET!AA390)+1,LEN(MARET!AA390))),"")</f>
        <v/>
      </c>
      <c r="AP390" s="72" t="str">
        <f t="shared" si="447"/>
        <v/>
      </c>
      <c r="AQ390" s="72" t="str">
        <f t="shared" ca="1" si="448"/>
        <v/>
      </c>
      <c r="AR390" s="72" t="str">
        <f>IF(MARET!AB390="","",IF(MARET!AB390&lt;181,"NORMAL",IF(MARET!AB390&lt;201,"Pre DM", "DM")))</f>
        <v/>
      </c>
      <c r="AS390" s="72" t="str">
        <f t="shared" ca="1" si="449"/>
        <v/>
      </c>
      <c r="AU390" s="71" t="str">
        <f ca="1">IFERROR(DATEDIF(APRIL!I390,APRIL!D390,"Y"),"")</f>
        <v/>
      </c>
      <c r="AV390" s="71" t="str">
        <f ca="1">IFERROR(DATEDIF(APRIL!I390,APRIL!D390,"YM"),"")</f>
        <v/>
      </c>
      <c r="AW390" s="72" t="str">
        <f t="shared" ca="1" si="450"/>
        <v/>
      </c>
      <c r="AX390" s="72" t="str">
        <f ca="1">AW390&amp;APRIL!K390</f>
        <v/>
      </c>
      <c r="AY390" s="72" t="str">
        <f>IF(APRIL!Y390="","",IF(APRIL!Y390&lt;18.5,"Kurus",IF(APRIL!Y390&lt;25,"Normal",IF(APRIL!Y390&lt;30,"Overweight (Risiko)",IF(APRIL!Y390&lt;35,"Obesitas I","Obesitas II")))))</f>
        <v/>
      </c>
      <c r="AZ390" s="72" t="str">
        <f t="shared" ca="1" si="451"/>
        <v/>
      </c>
      <c r="BA390" s="72" t="str">
        <f>IF(APRIL!Z390="","",IF(AND(APRIL!K390="L",APRIL!Z390&lt;90),"Normal / Aman",IF(AND(APRIL!K390="L",APRIL!Z390&gt;=90,APRIL!Z390&lt;=100),"Risiko Tinggi",IF(AND(APRIL!K390="L",APRIL!Z390&gt;100),"Obesitas (Sangat Berisiko)",IF(AND(APRIL!K390="P",APRIL!Z390&lt;80),"Normal / Aman",IF(AND(APRIL!K390="P",APRIL!Z390&gt;=80,APRIL!Z390&lt;=95),"Risiko Tinggi",IF(AND(APRIL!K390="P",APRIL!Z390&gt;95),"Obesitas (Sangat Berisiko)","")))))))</f>
        <v/>
      </c>
      <c r="BB390" s="72" t="str">
        <f t="shared" ca="1" si="452"/>
        <v/>
      </c>
      <c r="BC390" s="73" t="str">
        <f>IFERROR(ABS(LEFT(APRIL!AA390,FIND("/",APRIL!AA390)-1)),"")</f>
        <v/>
      </c>
      <c r="BD390" s="73" t="str">
        <f>IFERROR(ABS(MID(APRIL!AA390,FIND("/",APRIL!AA390)+1,LEN(APRIL!AA390))),"")</f>
        <v/>
      </c>
      <c r="BE390" s="72" t="str">
        <f t="shared" si="453"/>
        <v/>
      </c>
      <c r="BF390" s="72" t="str">
        <f t="shared" ca="1" si="454"/>
        <v/>
      </c>
      <c r="BG390" s="72" t="str">
        <f>IF(APRIL!AB390="","",IF(APRIL!AB390&lt;181,"NORMAL",IF(APRIL!AB390&lt;201,"Pre DM", "DM")))</f>
        <v/>
      </c>
      <c r="BH390" s="72" t="str">
        <f t="shared" ca="1" si="455"/>
        <v/>
      </c>
      <c r="BJ390" s="71" t="str">
        <f ca="1">IFERROR(DATEDIF(MEI!I390,MEI!D390,"Y"),"")</f>
        <v/>
      </c>
      <c r="BK390" s="71" t="str">
        <f ca="1">IFERROR(DATEDIF(MEI!I390,MEI!D390,"YM"),"")</f>
        <v/>
      </c>
      <c r="BL390" s="72" t="str">
        <f t="shared" ca="1" si="456"/>
        <v/>
      </c>
      <c r="BM390" s="72" t="str">
        <f ca="1">BL390&amp;MEI!K390</f>
        <v/>
      </c>
      <c r="BN390" s="72" t="str">
        <f>IF(MEI!Y390="","",IF(MEI!Y390&lt;18.5,"Kurus",IF(MEI!Y390&lt;25,"Normal",IF(MEI!Y390&lt;30,"Overweight (Risiko)",IF(MEI!Y390&lt;35,"Obesitas I","Obesitas II")))))</f>
        <v/>
      </c>
      <c r="BO390" s="72" t="str">
        <f t="shared" ca="1" si="457"/>
        <v/>
      </c>
      <c r="BP390" s="72" t="str">
        <f>IF(MEI!Z390="","",IF(AND(MEI!K390="L",MEI!Z390&lt;90),"Normal / Aman",IF(AND(MEI!K390="L",MEI!Z390&gt;=90,MEI!Z390&lt;=100),"Risiko Tinggi",IF(AND(MEI!K390="L",MEI!Z390&gt;100),"Obesitas (Sangat Berisiko)",IF(AND(MEI!K390="P",MEI!Z390&lt;80),"Normal / Aman",IF(AND(MEI!K390="P",MEI!Z390&gt;=80,MEI!Z390&lt;=95),"Risiko Tinggi",IF(AND(MEI!K390="P",MEI!Z390&gt;95),"Obesitas (Sangat Berisiko)","")))))))</f>
        <v/>
      </c>
      <c r="BQ390" s="72" t="str">
        <f t="shared" ca="1" si="458"/>
        <v/>
      </c>
      <c r="BR390" s="73" t="str">
        <f>IFERROR(ABS(LEFT(MEI!AA390,FIND("/",MEI!AA390)-1)),"")</f>
        <v/>
      </c>
      <c r="BS390" s="73" t="str">
        <f>IFERROR(ABS(MID(MEI!AA390,FIND("/",MEI!AA390)+1,LEN(MEI!AA390))),"")</f>
        <v/>
      </c>
      <c r="BT390" s="72" t="str">
        <f t="shared" si="459"/>
        <v/>
      </c>
      <c r="BU390" s="72" t="str">
        <f t="shared" ca="1" si="460"/>
        <v/>
      </c>
      <c r="BV390" s="72" t="str">
        <f>IF(MEI!AB390="","",IF(MEI!AB390&lt;181,"NORMAL",IF(MEI!AB390&lt;201,"Pre DM", "DM")))</f>
        <v/>
      </c>
      <c r="BW390" s="72" t="str">
        <f t="shared" ca="1" si="461"/>
        <v/>
      </c>
      <c r="BY390" s="71" t="str">
        <f ca="1">IFERROR(DATEDIF(JUNI!I390,JUNI!D390,"Y"),"")</f>
        <v/>
      </c>
      <c r="BZ390" s="71" t="str">
        <f ca="1">IFERROR(DATEDIF(JUNI!I390,JUNI!D390,"YM"),"")</f>
        <v/>
      </c>
      <c r="CA390" s="72" t="str">
        <f t="shared" ca="1" si="462"/>
        <v/>
      </c>
      <c r="CB390" s="72" t="str">
        <f ca="1">CA390&amp;JUNI!K390</f>
        <v/>
      </c>
      <c r="CC390" s="72" t="str">
        <f>IF(JUNI!Y390="","",IF(JUNI!Y390&lt;18.5,"Kurus",IF(JUNI!Y390&lt;25,"Normal",IF(JUNI!Y390&lt;30,"Overweight (Risiko)",IF(JUNI!Y390&lt;35,"Obesitas I","Obesitas II")))))</f>
        <v/>
      </c>
      <c r="CD390" s="72" t="str">
        <f t="shared" ca="1" si="463"/>
        <v/>
      </c>
      <c r="CE390" s="72" t="str">
        <f>IF(JUNI!Z390="","",IF(AND(JUNI!K390="L",JUNI!Z390&lt;90),"Normal / Aman",IF(AND(JUNI!K390="L",JUNI!Z390&gt;=90,JUNI!Z390&lt;=100),"Risiko Tinggi",IF(AND(JUNI!K390="L",JUNI!Z390&gt;100),"Obesitas (Sangat Berisiko)",IF(AND(JUNI!K390="P",JUNI!Z390&lt;80),"Normal / Aman",IF(AND(JUNI!K390="P",JUNI!Z390&gt;=80,JUNI!Z390&lt;=95),"Risiko Tinggi",IF(AND(JUNI!K390="P",JUNI!Z390&gt;95),"Obesitas (Sangat Berisiko)","")))))))</f>
        <v/>
      </c>
      <c r="CF390" s="72" t="str">
        <f t="shared" ca="1" si="464"/>
        <v/>
      </c>
      <c r="CG390" s="73" t="str">
        <f>IFERROR(ABS(LEFT(JUNI!AA390,FIND("/",JUNI!AA390)-1)),"")</f>
        <v/>
      </c>
      <c r="CH390" s="73" t="str">
        <f>IFERROR(ABS(MID(JUNI!AA390,FIND("/",JUNI!AA390)+1,LEN(JUNI!AA390))),"")</f>
        <v/>
      </c>
      <c r="CI390" s="72" t="str">
        <f t="shared" si="465"/>
        <v/>
      </c>
      <c r="CJ390" s="72" t="str">
        <f t="shared" ca="1" si="466"/>
        <v/>
      </c>
      <c r="CK390" s="72" t="str">
        <f>IF(JUNI!AB390="","",IF(JUNI!AB390&lt;181,"NORMAL",IF(JUNI!AB390&lt;201,"Pre DM", "DM")))</f>
        <v/>
      </c>
      <c r="CL390" s="72" t="str">
        <f t="shared" ca="1" si="467"/>
        <v/>
      </c>
      <c r="CN390" s="71" t="str">
        <f ca="1">IFERROR(DATEDIF(JULI!I390,JULI!D390,"Y"),"")</f>
        <v/>
      </c>
      <c r="CO390" s="71" t="str">
        <f ca="1">IFERROR(DATEDIF(JULI!I390,JULI!D390,"YM"),"")</f>
        <v/>
      </c>
      <c r="CP390" s="72" t="str">
        <f t="shared" ca="1" si="468"/>
        <v/>
      </c>
      <c r="CQ390" s="72" t="str">
        <f ca="1">CP390&amp;JULI!K390</f>
        <v/>
      </c>
      <c r="CR390" s="72" t="str">
        <f>IF(JULI!Y390="","",IF(JULI!Y390&lt;18.5,"Kurus",IF(JULI!Y390&lt;25,"Normal",IF(JULI!Y390&lt;30,"Overweight (Risiko)",IF(JULI!Y390&lt;35,"Obesitas I","Obesitas II")))))</f>
        <v/>
      </c>
      <c r="CS390" s="72" t="str">
        <f t="shared" ca="1" si="469"/>
        <v/>
      </c>
      <c r="CT390" s="72" t="str">
        <f>IF(JULI!Z390="","",IF(AND(JULI!K390="L",JULI!Z390&lt;90),"Normal / Aman",IF(AND(JULI!K390="L",JULI!Z390&gt;=90,JULI!Z390&lt;=100),"Risiko Tinggi",IF(AND(JULI!K390="L",JULI!Z390&gt;100),"Obesitas (Sangat Berisiko)",IF(AND(JULI!K390="P",JULI!Z390&lt;80),"Normal / Aman",IF(AND(JULI!K390="P",JULI!Z390&gt;=80,JULI!Z390&lt;=95),"Risiko Tinggi",IF(AND(JULI!K390="P",JULI!Z390&gt;95),"Obesitas (Sangat Berisiko)","")))))))</f>
        <v/>
      </c>
      <c r="CU390" s="72" t="str">
        <f t="shared" ca="1" si="470"/>
        <v/>
      </c>
      <c r="CV390" s="73" t="str">
        <f>IFERROR(ABS(LEFT(JULI!AA390,FIND("/",JULI!AA390)-1)),"")</f>
        <v/>
      </c>
      <c r="CW390" s="73" t="str">
        <f>IFERROR(ABS(MID(JULI!AA390,FIND("/",JULI!AA390)+1,LEN(JULI!AA390))),"")</f>
        <v/>
      </c>
      <c r="CX390" s="72" t="str">
        <f t="shared" si="471"/>
        <v/>
      </c>
      <c r="CY390" s="72" t="str">
        <f t="shared" ca="1" si="472"/>
        <v/>
      </c>
      <c r="CZ390" s="72" t="str">
        <f>IF(JULI!AB390="","",IF(JULI!AB390&lt;181,"NORMAL",IF(JULI!AB390&lt;201,"Pre DM", "DM")))</f>
        <v/>
      </c>
      <c r="DA390" s="72" t="str">
        <f t="shared" ca="1" si="473"/>
        <v/>
      </c>
      <c r="DC390" s="71" t="str">
        <f ca="1">IFERROR(DATEDIF(AGUSTUS!I390,AGUSTUS!D390,"Y"),"")</f>
        <v/>
      </c>
      <c r="DD390" s="71" t="str">
        <f ca="1">IFERROR(DATEDIF(AGUSTUS!I390,AGUSTUS!D390,"YM"),"")</f>
        <v/>
      </c>
      <c r="DE390" s="72" t="str">
        <f t="shared" ca="1" si="474"/>
        <v/>
      </c>
      <c r="DF390" s="72" t="str">
        <f ca="1">DE390&amp;AGUSTUS!K390</f>
        <v/>
      </c>
      <c r="DG390" s="72" t="str">
        <f>IF(AGUSTUS!Y390="","",IF(AGUSTUS!Y390&lt;18.5,"Kurus",IF(AGUSTUS!Y390&lt;25,"Normal",IF(AGUSTUS!Y390&lt;30,"Overweight (Risiko)",IF(AGUSTUS!Y390&lt;35,"Obesitas I","Obesitas II")))))</f>
        <v/>
      </c>
      <c r="DH390" s="72" t="str">
        <f t="shared" ca="1" si="475"/>
        <v/>
      </c>
      <c r="DI390" s="72" t="str">
        <f>IF(AGUSTUS!Z390="","",IF(AND(AGUSTUS!K390="L",AGUSTUS!Z390&lt;90),"Normal / Aman",IF(AND(AGUSTUS!K390="L",AGUSTUS!Z390&gt;=90,AGUSTUS!Z390&lt;=100),"Risiko Tinggi",IF(AND(AGUSTUS!K390="L",AGUSTUS!Z390&gt;100),"Obesitas (Sangat Berisiko)",IF(AND(AGUSTUS!K390="P",AGUSTUS!Z390&lt;80),"Normal / Aman",IF(AND(AGUSTUS!K390="P",AGUSTUS!Z390&gt;=80,AGUSTUS!Z390&lt;=95),"Risiko Tinggi",IF(AND(AGUSTUS!K390="P",AGUSTUS!Z390&gt;95),"Obesitas (Sangat Berisiko)","")))))))</f>
        <v/>
      </c>
      <c r="DJ390" s="72" t="str">
        <f t="shared" ca="1" si="476"/>
        <v/>
      </c>
      <c r="DK390" s="73" t="str">
        <f>IFERROR(ABS(LEFT(AGUSTUS!AA390,FIND("/",AGUSTUS!AA390)-1)),"")</f>
        <v/>
      </c>
      <c r="DL390" s="73" t="str">
        <f>IFERROR(ABS(MID(AGUSTUS!AA390,FIND("/",AGUSTUS!AA390)+1,LEN(AGUSTUS!AA390))),"")</f>
        <v/>
      </c>
      <c r="DM390" s="72" t="str">
        <f t="shared" si="477"/>
        <v/>
      </c>
      <c r="DN390" s="72" t="str">
        <f t="shared" ca="1" si="478"/>
        <v/>
      </c>
      <c r="DO390" s="72" t="str">
        <f>IF(AGUSTUS!AB390="","",IF(AGUSTUS!AB390&lt;181,"NORMAL",IF(AGUSTUS!AB390&lt;201,"Pre DM", "DM")))</f>
        <v/>
      </c>
      <c r="DP390" s="72" t="str">
        <f t="shared" ca="1" si="479"/>
        <v/>
      </c>
      <c r="DR390" s="71" t="str">
        <f ca="1">IFERROR(DATEDIF(SEPTEMBER!I390,SEPTEMBER!D390,"Y"),"")</f>
        <v/>
      </c>
      <c r="DS390" s="71" t="str">
        <f ca="1">IFERROR(DATEDIF(SEPTEMBER!I390,SEPTEMBER!D390,"YM"),"")</f>
        <v/>
      </c>
      <c r="DT390" s="72" t="str">
        <f t="shared" ca="1" si="480"/>
        <v/>
      </c>
      <c r="DU390" s="72" t="str">
        <f ca="1">DT390&amp;SEPTEMBER!K390</f>
        <v/>
      </c>
      <c r="DV390" s="72" t="str">
        <f>IF(SEPTEMBER!Y390="","",IF(SEPTEMBER!Y390&lt;18.5,"Kurus",IF(SEPTEMBER!Y390&lt;25,"Normal",IF(SEPTEMBER!Y390&lt;30,"Overweight (Risiko)",IF(SEPTEMBER!Y390&lt;35,"Obesitas I","Obesitas II")))))</f>
        <v/>
      </c>
      <c r="DW390" s="72" t="str">
        <f t="shared" ca="1" si="481"/>
        <v/>
      </c>
      <c r="DX390" s="72" t="str">
        <f>IF(SEPTEMBER!Z390="","",IF(AND(SEPTEMBER!K390="L",SEPTEMBER!Z390&lt;90),"Normal / Aman",IF(AND(SEPTEMBER!K390="L",SEPTEMBER!Z390&gt;=90,SEPTEMBER!Z390&lt;=100),"Risiko Tinggi",IF(AND(SEPTEMBER!K390="L",SEPTEMBER!Z390&gt;100),"Obesitas (Sangat Berisiko)",IF(AND(SEPTEMBER!K390="P",SEPTEMBER!Z390&lt;80),"Normal / Aman",IF(AND(SEPTEMBER!K390="P",SEPTEMBER!Z390&gt;=80,SEPTEMBER!Z390&lt;=95),"Risiko Tinggi",IF(AND(SEPTEMBER!K390="P",SEPTEMBER!Z390&gt;95),"Obesitas (Sangat Berisiko)","")))))))</f>
        <v/>
      </c>
      <c r="DY390" s="72" t="str">
        <f t="shared" ca="1" si="482"/>
        <v/>
      </c>
      <c r="DZ390" s="73" t="str">
        <f>IFERROR(ABS(LEFT(SEPTEMBER!AA390,FIND("/",SEPTEMBER!AA390)-1)),"")</f>
        <v/>
      </c>
      <c r="EA390" s="73" t="str">
        <f>IFERROR(ABS(MID(SEPTEMBER!AA390,FIND("/",SEPTEMBER!AA390)+1,LEN(SEPTEMBER!AA390))),"")</f>
        <v/>
      </c>
      <c r="EB390" s="72" t="str">
        <f t="shared" si="483"/>
        <v/>
      </c>
      <c r="EC390" s="72" t="str">
        <f t="shared" ca="1" si="484"/>
        <v/>
      </c>
      <c r="ED390" s="72" t="str">
        <f>IF(SEPTEMBER!AB390="","",IF(SEPTEMBER!AB390&lt;181,"NORMAL",IF(SEPTEMBER!AB390&lt;201,"Pre DM", "DM")))</f>
        <v/>
      </c>
      <c r="EE390" s="72" t="str">
        <f t="shared" ca="1" si="485"/>
        <v/>
      </c>
      <c r="EG390" s="71" t="str">
        <f ca="1">IFERROR(DATEDIF(OKTOBER!I390,OKTOBER!D390,"Y"),"")</f>
        <v/>
      </c>
      <c r="EH390" s="71" t="str">
        <f ca="1">IFERROR(DATEDIF(OKTOBER!I390,OKTOBER!D390,"YM"),"")</f>
        <v/>
      </c>
      <c r="EI390" s="72" t="str">
        <f t="shared" ca="1" si="486"/>
        <v/>
      </c>
      <c r="EJ390" s="72" t="str">
        <f ca="1">EI390&amp;OKTOBER!K390</f>
        <v/>
      </c>
      <c r="EK390" s="72" t="str">
        <f>IF(OKTOBER!Y390="","",IF(OKTOBER!Y390&lt;18.5,"Kurus",IF(OKTOBER!Y390&lt;25,"Normal",IF(OKTOBER!Y390&lt;30,"Overweight (Risiko)",IF(OKTOBER!Y390&lt;35,"Obesitas I","Obesitas II")))))</f>
        <v/>
      </c>
      <c r="EL390" s="72" t="str">
        <f t="shared" ca="1" si="487"/>
        <v/>
      </c>
      <c r="EM390" s="72" t="str">
        <f>IF(OKTOBER!Z390="","",IF(AND(OKTOBER!K390="L",OKTOBER!Z390&lt;90),"Normal / Aman",IF(AND(OKTOBER!K390="L",OKTOBER!Z390&gt;=90,OKTOBER!Z390&lt;=100),"Risiko Tinggi",IF(AND(OKTOBER!K390="L",OKTOBER!Z390&gt;100),"Obesitas (Sangat Berisiko)",IF(AND(OKTOBER!K390="P",OKTOBER!Z390&lt;80),"Normal / Aman",IF(AND(OKTOBER!K390="P",OKTOBER!Z390&gt;=80,OKTOBER!Z390&lt;=95),"Risiko Tinggi",IF(AND(OKTOBER!K390="P",OKTOBER!Z390&gt;95),"Obesitas (Sangat Berisiko)","")))))))</f>
        <v/>
      </c>
      <c r="EN390" s="72" t="str">
        <f t="shared" ca="1" si="488"/>
        <v/>
      </c>
      <c r="EO390" s="73" t="str">
        <f>IFERROR(ABS(LEFT(OKTOBER!AA390,FIND("/",OKTOBER!AA390)-1)),"")</f>
        <v/>
      </c>
      <c r="EP390" s="73" t="str">
        <f>IFERROR(ABS(MID(OKTOBER!AA390,FIND("/",OKTOBER!AA390)+1,LEN(OKTOBER!AA390))),"")</f>
        <v/>
      </c>
      <c r="EQ390" s="72" t="str">
        <f t="shared" si="489"/>
        <v/>
      </c>
      <c r="ER390" s="72" t="str">
        <f t="shared" ca="1" si="490"/>
        <v/>
      </c>
      <c r="ES390" s="72" t="str">
        <f>IF(OKTOBER!AB390="","",IF(OKTOBER!AB390&lt;181,"NORMAL",IF(OKTOBER!AB390&lt;201,"Pre DM", "DM")))</f>
        <v/>
      </c>
      <c r="ET390" s="72" t="str">
        <f t="shared" ca="1" si="491"/>
        <v/>
      </c>
      <c r="EV390" s="71" t="str">
        <f ca="1">IFERROR(DATEDIF(NOPEMBER!I390,NOPEMBER!D390,"Y"),"")</f>
        <v/>
      </c>
      <c r="EW390" s="71" t="str">
        <f ca="1">IFERROR(DATEDIF(NOPEMBER!I390,NOPEMBER!D390,"YM"),"")</f>
        <v/>
      </c>
      <c r="EX390" s="72" t="str">
        <f t="shared" ca="1" si="492"/>
        <v/>
      </c>
      <c r="EY390" s="72" t="str">
        <f ca="1">EX390&amp;NOPEMBER!K390</f>
        <v/>
      </c>
      <c r="EZ390" s="72" t="str">
        <f>IF(NOPEMBER!Y390="","",IF(NOPEMBER!Y390&lt;18.5,"Kurus",IF(NOPEMBER!Y390&lt;25,"Normal",IF(NOPEMBER!Y390&lt;30,"Overweight (Risiko)",IF(NOPEMBER!Y390&lt;35,"Obesitas I","Obesitas II")))))</f>
        <v/>
      </c>
      <c r="FA390" s="72" t="str">
        <f t="shared" ca="1" si="493"/>
        <v/>
      </c>
      <c r="FB390" s="72" t="str">
        <f>IF(NOPEMBER!Z390="","",IF(AND(NOPEMBER!K390="L",NOPEMBER!Z390&lt;90),"Normal / Aman",IF(AND(NOPEMBER!K390="L",NOPEMBER!Z390&gt;=90,NOPEMBER!Z390&lt;=100),"Risiko Tinggi",IF(AND(NOPEMBER!K390="L",NOPEMBER!Z390&gt;100),"Obesitas (Sangat Berisiko)",IF(AND(NOPEMBER!K390="P",NOPEMBER!Z390&lt;80),"Normal / Aman",IF(AND(NOPEMBER!K390="P",NOPEMBER!Z390&gt;=80,NOPEMBER!Z390&lt;=95),"Risiko Tinggi",IF(AND(NOPEMBER!K390="P",NOPEMBER!Z390&gt;95),"Obesitas (Sangat Berisiko)","")))))))</f>
        <v/>
      </c>
      <c r="FC390" s="72" t="str">
        <f t="shared" ca="1" si="494"/>
        <v/>
      </c>
      <c r="FD390" s="73" t="str">
        <f>IFERROR(ABS(LEFT(NOPEMBER!AA390,FIND("/",NOPEMBER!AA390)-1)),"")</f>
        <v/>
      </c>
      <c r="FE390" s="73" t="str">
        <f>IFERROR(ABS(MID(NOPEMBER!AA390,FIND("/",NOPEMBER!AA390)+1,LEN(NOPEMBER!AA390))),"")</f>
        <v/>
      </c>
      <c r="FF390" s="72" t="str">
        <f t="shared" si="495"/>
        <v/>
      </c>
      <c r="FG390" s="72" t="str">
        <f t="shared" ca="1" si="496"/>
        <v/>
      </c>
      <c r="FH390" s="72" t="str">
        <f>IF(NOPEMBER!AB390="","",IF(NOPEMBER!AB390&lt;181,"NORMAL",IF(NOPEMBER!AB390&lt;201,"Pre DM", "DM")))</f>
        <v/>
      </c>
      <c r="FI390" s="72" t="str">
        <f t="shared" ca="1" si="497"/>
        <v/>
      </c>
      <c r="FK390" s="71" t="str">
        <f ca="1">IFERROR(DATEDIF(DESEMBER!I390,DESEMBER!D390,"Y"),"")</f>
        <v/>
      </c>
      <c r="FL390" s="71" t="str">
        <f ca="1">IFERROR(DATEDIF(DESEMBER!I390,DESEMBER!D390,"YM"),"")</f>
        <v/>
      </c>
      <c r="FM390" s="72" t="str">
        <f t="shared" ca="1" si="498"/>
        <v/>
      </c>
      <c r="FN390" s="72" t="str">
        <f ca="1">FM390&amp;DESEMBER!K390</f>
        <v/>
      </c>
      <c r="FO390" s="72" t="str">
        <f>IF(DESEMBER!Y390="","",IF(DESEMBER!Y390&lt;18.5,"Kurus",IF(DESEMBER!Y390&lt;25,"Normal",IF(DESEMBER!Y390&lt;30,"Overweight (Risiko)",IF(DESEMBER!Y390&lt;35,"Obesitas I","Obesitas II")))))</f>
        <v/>
      </c>
      <c r="FP390" s="72" t="str">
        <f t="shared" ca="1" si="499"/>
        <v/>
      </c>
      <c r="FQ390" s="72" t="str">
        <f>IF(DESEMBER!Z390="","",IF(AND(DESEMBER!K390="L",DESEMBER!Z390&lt;90),"Normal / Aman",IF(AND(DESEMBER!K390="L",DESEMBER!Z390&gt;=90,DESEMBER!Z390&lt;=100),"Risiko Tinggi",IF(AND(DESEMBER!K390="L",DESEMBER!Z390&gt;100),"Obesitas (Sangat Berisiko)",IF(AND(DESEMBER!K390="P",DESEMBER!Z390&lt;80),"Normal / Aman",IF(AND(DESEMBER!K390="P",DESEMBER!Z390&gt;=80,DESEMBER!Z390&lt;=95),"Risiko Tinggi",IF(AND(DESEMBER!K390="P",DESEMBER!Z390&gt;95),"Obesitas (Sangat Berisiko)","")))))))</f>
        <v/>
      </c>
      <c r="FR390" s="72" t="str">
        <f t="shared" ca="1" si="500"/>
        <v/>
      </c>
      <c r="FS390" s="73" t="str">
        <f>IFERROR(ABS(LEFT(DESEMBER!AA390,FIND("/",DESEMBER!AA390)-1)),"")</f>
        <v/>
      </c>
      <c r="FT390" s="73" t="str">
        <f>IFERROR(ABS(MID(DESEMBER!AA390,FIND("/",DESEMBER!AA390)+1,LEN(DESEMBER!AA390))),"")</f>
        <v/>
      </c>
      <c r="FU390" s="72" t="str">
        <f t="shared" si="501"/>
        <v/>
      </c>
      <c r="FV390" s="72" t="str">
        <f t="shared" ca="1" si="502"/>
        <v/>
      </c>
      <c r="FW390" s="72" t="str">
        <f>IF(DESEMBER!AB390="","",IF(DESEMBER!AB390&lt;181,"NORMAL",IF(DESEMBER!AB390&lt;201,"Pre DM", "DM")))</f>
        <v/>
      </c>
      <c r="FX390" s="72" t="str">
        <f t="shared" ca="1" si="503"/>
        <v/>
      </c>
    </row>
    <row r="391" spans="2:180" x14ac:dyDescent="0.25">
      <c r="B391" s="71" t="str">
        <f ca="1">IFERROR(DATEDIF(JANUARI!I391,JANUARI!D391,"Y"),"")</f>
        <v/>
      </c>
      <c r="C391" s="71" t="str">
        <f ca="1">IFERROR(DATEDIF(JANUARI!I391,JANUARI!D391,"YM"),"")</f>
        <v/>
      </c>
      <c r="D391" s="72" t="str">
        <f t="shared" ca="1" si="432"/>
        <v/>
      </c>
      <c r="E391" s="72" t="str">
        <f ca="1">D391&amp;JANUARI!K391</f>
        <v/>
      </c>
      <c r="F391" s="72" t="str">
        <f>IF(JANUARI!Y391="","",IF(JANUARI!Y391&lt;18.5,"Kurus",IF(JANUARI!Y391&lt;25,"Normal",IF(JANUARI!Y391&lt;30,"Overweight (Risiko)",IF(JANUARI!Y391&lt;35,"Obesitas I","Obesitas II")))))</f>
        <v/>
      </c>
      <c r="G391" s="72" t="str">
        <f t="shared" ca="1" si="433"/>
        <v/>
      </c>
      <c r="H391" s="72" t="str">
        <f>IF(JANUARI!Z391="","",IF(AND(JANUARI!K391="L",JANUARI!Z391&lt;90),"Normal / Aman",IF(AND(JANUARI!K391="L",JANUARI!Z391&gt;=90,JANUARI!Z391&lt;=100),"Risiko Tinggi",IF(AND(JANUARI!K391="L",JANUARI!Z391&gt;100),"Obesitas (Sangat Berisiko)",IF(AND(JANUARI!K391="P",JANUARI!Z391&lt;80),"Normal / Aman",IF(AND(JANUARI!K391="P",JANUARI!Z391&gt;=80,JANUARI!Z391&lt;=95),"Risiko Tinggi",IF(AND(JANUARI!K391="P",JANUARI!Z391&gt;95),"Obesitas (Sangat Berisiko)","")))))))</f>
        <v/>
      </c>
      <c r="I391" s="72" t="str">
        <f t="shared" ca="1" si="434"/>
        <v/>
      </c>
      <c r="J391" s="73" t="str">
        <f>IFERROR(ABS(LEFT(JANUARI!AA391,FIND("/",JANUARI!AA391)-1)),"")</f>
        <v/>
      </c>
      <c r="K391" s="73" t="str">
        <f>IFERROR(ABS(MID(JANUARI!AA391,FIND("/",JANUARI!AA391)+1,LEN(JANUARI!AA391))),"")</f>
        <v/>
      </c>
      <c r="L391" s="72" t="str">
        <f t="shared" si="435"/>
        <v/>
      </c>
      <c r="M391" s="72" t="str">
        <f t="shared" ca="1" si="436"/>
        <v/>
      </c>
      <c r="N391" s="72" t="str">
        <f>IF(JANUARI!AB391="","",IF(JANUARI!AB391&lt;181,"NORMAL",IF(JANUARI!AB391&lt;201,"Pre DM", "DM")))</f>
        <v/>
      </c>
      <c r="O391" s="72" t="str">
        <f t="shared" ca="1" si="437"/>
        <v/>
      </c>
      <c r="Q391" s="71" t="str">
        <f ca="1">IFERROR(DATEDIF(PEBRUARI!I391,PEBRUARI!D391,"Y"),"")</f>
        <v/>
      </c>
      <c r="R391" s="71" t="str">
        <f ca="1">IFERROR(DATEDIF(PEBRUARI!I391,PEBRUARI!D391,"YM"),"")</f>
        <v/>
      </c>
      <c r="S391" s="72" t="str">
        <f t="shared" ca="1" si="438"/>
        <v/>
      </c>
      <c r="T391" s="72" t="str">
        <f ca="1">S391&amp;PEBRUARI!K391</f>
        <v/>
      </c>
      <c r="U391" s="72" t="str">
        <f>IF(PEBRUARI!Y391="","",IF(PEBRUARI!Y391&lt;18.5,"Kurus",IF(PEBRUARI!Y391&lt;25,"Normal",IF(PEBRUARI!Y391&lt;30,"Overweight (Risiko)",IF(PEBRUARI!Y391&lt;35,"Obesitas I","Obesitas II")))))</f>
        <v/>
      </c>
      <c r="V391" s="72" t="str">
        <f t="shared" ca="1" si="439"/>
        <v/>
      </c>
      <c r="W391" s="72" t="str">
        <f>IF(PEBRUARI!Z391="","",IF(AND(PEBRUARI!K391="L",PEBRUARI!Z391&lt;90),"Normal / Aman",IF(AND(PEBRUARI!K391="L",PEBRUARI!Z391&gt;=90,PEBRUARI!Z391&lt;=100),"Risiko Tinggi",IF(AND(PEBRUARI!K391="L",PEBRUARI!Z391&gt;100),"Obesitas (Sangat Berisiko)",IF(AND(PEBRUARI!K391="P",PEBRUARI!Z391&lt;80),"Normal / Aman",IF(AND(PEBRUARI!K391="P",PEBRUARI!Z391&gt;=80,PEBRUARI!Z391&lt;=95),"Risiko Tinggi",IF(AND(PEBRUARI!K391="P",PEBRUARI!Z391&gt;95),"Obesitas (Sangat Berisiko)","")))))))</f>
        <v/>
      </c>
      <c r="X391" s="72" t="str">
        <f t="shared" ca="1" si="440"/>
        <v/>
      </c>
      <c r="Y391" s="73" t="str">
        <f>IFERROR(ABS(LEFT(PEBRUARI!AA391,FIND("/",PEBRUARI!AA391)-1)),"")</f>
        <v/>
      </c>
      <c r="Z391" s="73" t="str">
        <f>IFERROR(ABS(MID(PEBRUARI!AA391,FIND("/",PEBRUARI!AA391)+1,LEN(PEBRUARI!AA391))),"")</f>
        <v/>
      </c>
      <c r="AA391" s="72" t="str">
        <f t="shared" si="441"/>
        <v/>
      </c>
      <c r="AB391" s="72" t="str">
        <f t="shared" ca="1" si="442"/>
        <v/>
      </c>
      <c r="AC391" s="72" t="str">
        <f>IF(PEBRUARI!AB391="","",IF(PEBRUARI!AB391&lt;181,"NORMAL",IF(PEBRUARI!AB391&lt;201,"Pre DM", "DM")))</f>
        <v/>
      </c>
      <c r="AD391" s="72" t="str">
        <f t="shared" ca="1" si="443"/>
        <v/>
      </c>
      <c r="AF391" s="71" t="str">
        <f ca="1">IFERROR(DATEDIF(MARET!I391,MARET!D391,"Y"),"")</f>
        <v/>
      </c>
      <c r="AG391" s="71" t="str">
        <f ca="1">IFERROR(DATEDIF(MARET!I391,MARET!D391,"YM"),"")</f>
        <v/>
      </c>
      <c r="AH391" s="72" t="str">
        <f t="shared" ca="1" si="444"/>
        <v/>
      </c>
      <c r="AI391" s="72" t="str">
        <f ca="1">AH391&amp;MARET!K391</f>
        <v/>
      </c>
      <c r="AJ391" s="72" t="str">
        <f>IF(MARET!Y391="","",IF(MARET!Y391&lt;18.5,"Kurus",IF(MARET!Y391&lt;25,"Normal",IF(MARET!Y391&lt;30,"Overweight (Risiko)",IF(MARET!Y391&lt;35,"Obesitas I","Obesitas II")))))</f>
        <v/>
      </c>
      <c r="AK391" s="72" t="str">
        <f t="shared" ca="1" si="445"/>
        <v/>
      </c>
      <c r="AL391" s="72" t="str">
        <f>IF(MARET!Z391="","",IF(AND(MARET!K391="L",MARET!Z391&lt;90),"Normal / Aman",IF(AND(MARET!K391="L",MARET!Z391&gt;=90,MARET!Z391&lt;=100),"Risiko Tinggi",IF(AND(MARET!K391="L",MARET!Z391&gt;100),"Obesitas (Sangat Berisiko)",IF(AND(MARET!K391="P",MARET!Z391&lt;80),"Normal / Aman",IF(AND(MARET!K391="P",MARET!Z391&gt;=80,MARET!Z391&lt;=95),"Risiko Tinggi",IF(AND(MARET!K391="P",MARET!Z391&gt;95),"Obesitas (Sangat Berisiko)","")))))))</f>
        <v/>
      </c>
      <c r="AM391" s="72" t="str">
        <f t="shared" ca="1" si="446"/>
        <v/>
      </c>
      <c r="AN391" s="73" t="str">
        <f>IFERROR(ABS(LEFT(MARET!AA391,FIND("/",MARET!AA391)-1)),"")</f>
        <v/>
      </c>
      <c r="AO391" s="73" t="str">
        <f>IFERROR(ABS(MID(MARET!AA391,FIND("/",MARET!AA391)+1,LEN(MARET!AA391))),"")</f>
        <v/>
      </c>
      <c r="AP391" s="72" t="str">
        <f t="shared" si="447"/>
        <v/>
      </c>
      <c r="AQ391" s="72" t="str">
        <f t="shared" ca="1" si="448"/>
        <v/>
      </c>
      <c r="AR391" s="72" t="str">
        <f>IF(MARET!AB391="","",IF(MARET!AB391&lt;181,"NORMAL",IF(MARET!AB391&lt;201,"Pre DM", "DM")))</f>
        <v/>
      </c>
      <c r="AS391" s="72" t="str">
        <f t="shared" ca="1" si="449"/>
        <v/>
      </c>
      <c r="AU391" s="71" t="str">
        <f ca="1">IFERROR(DATEDIF(APRIL!I391,APRIL!D391,"Y"),"")</f>
        <v/>
      </c>
      <c r="AV391" s="71" t="str">
        <f ca="1">IFERROR(DATEDIF(APRIL!I391,APRIL!D391,"YM"),"")</f>
        <v/>
      </c>
      <c r="AW391" s="72" t="str">
        <f t="shared" ca="1" si="450"/>
        <v/>
      </c>
      <c r="AX391" s="72" t="str">
        <f ca="1">AW391&amp;APRIL!K391</f>
        <v/>
      </c>
      <c r="AY391" s="72" t="str">
        <f>IF(APRIL!Y391="","",IF(APRIL!Y391&lt;18.5,"Kurus",IF(APRIL!Y391&lt;25,"Normal",IF(APRIL!Y391&lt;30,"Overweight (Risiko)",IF(APRIL!Y391&lt;35,"Obesitas I","Obesitas II")))))</f>
        <v/>
      </c>
      <c r="AZ391" s="72" t="str">
        <f t="shared" ca="1" si="451"/>
        <v/>
      </c>
      <c r="BA391" s="72" t="str">
        <f>IF(APRIL!Z391="","",IF(AND(APRIL!K391="L",APRIL!Z391&lt;90),"Normal / Aman",IF(AND(APRIL!K391="L",APRIL!Z391&gt;=90,APRIL!Z391&lt;=100),"Risiko Tinggi",IF(AND(APRIL!K391="L",APRIL!Z391&gt;100),"Obesitas (Sangat Berisiko)",IF(AND(APRIL!K391="P",APRIL!Z391&lt;80),"Normal / Aman",IF(AND(APRIL!K391="P",APRIL!Z391&gt;=80,APRIL!Z391&lt;=95),"Risiko Tinggi",IF(AND(APRIL!K391="P",APRIL!Z391&gt;95),"Obesitas (Sangat Berisiko)","")))))))</f>
        <v/>
      </c>
      <c r="BB391" s="72" t="str">
        <f t="shared" ca="1" si="452"/>
        <v/>
      </c>
      <c r="BC391" s="73" t="str">
        <f>IFERROR(ABS(LEFT(APRIL!AA391,FIND("/",APRIL!AA391)-1)),"")</f>
        <v/>
      </c>
      <c r="BD391" s="73" t="str">
        <f>IFERROR(ABS(MID(APRIL!AA391,FIND("/",APRIL!AA391)+1,LEN(APRIL!AA391))),"")</f>
        <v/>
      </c>
      <c r="BE391" s="72" t="str">
        <f t="shared" si="453"/>
        <v/>
      </c>
      <c r="BF391" s="72" t="str">
        <f t="shared" ca="1" si="454"/>
        <v/>
      </c>
      <c r="BG391" s="72" t="str">
        <f>IF(APRIL!AB391="","",IF(APRIL!AB391&lt;181,"NORMAL",IF(APRIL!AB391&lt;201,"Pre DM", "DM")))</f>
        <v/>
      </c>
      <c r="BH391" s="72" t="str">
        <f t="shared" ca="1" si="455"/>
        <v/>
      </c>
      <c r="BJ391" s="71" t="str">
        <f ca="1">IFERROR(DATEDIF(MEI!I391,MEI!D391,"Y"),"")</f>
        <v/>
      </c>
      <c r="BK391" s="71" t="str">
        <f ca="1">IFERROR(DATEDIF(MEI!I391,MEI!D391,"YM"),"")</f>
        <v/>
      </c>
      <c r="BL391" s="72" t="str">
        <f t="shared" ca="1" si="456"/>
        <v/>
      </c>
      <c r="BM391" s="72" t="str">
        <f ca="1">BL391&amp;MEI!K391</f>
        <v/>
      </c>
      <c r="BN391" s="72" t="str">
        <f>IF(MEI!Y391="","",IF(MEI!Y391&lt;18.5,"Kurus",IF(MEI!Y391&lt;25,"Normal",IF(MEI!Y391&lt;30,"Overweight (Risiko)",IF(MEI!Y391&lt;35,"Obesitas I","Obesitas II")))))</f>
        <v/>
      </c>
      <c r="BO391" s="72" t="str">
        <f t="shared" ca="1" si="457"/>
        <v/>
      </c>
      <c r="BP391" s="72" t="str">
        <f>IF(MEI!Z391="","",IF(AND(MEI!K391="L",MEI!Z391&lt;90),"Normal / Aman",IF(AND(MEI!K391="L",MEI!Z391&gt;=90,MEI!Z391&lt;=100),"Risiko Tinggi",IF(AND(MEI!K391="L",MEI!Z391&gt;100),"Obesitas (Sangat Berisiko)",IF(AND(MEI!K391="P",MEI!Z391&lt;80),"Normal / Aman",IF(AND(MEI!K391="P",MEI!Z391&gt;=80,MEI!Z391&lt;=95),"Risiko Tinggi",IF(AND(MEI!K391="P",MEI!Z391&gt;95),"Obesitas (Sangat Berisiko)","")))))))</f>
        <v/>
      </c>
      <c r="BQ391" s="72" t="str">
        <f t="shared" ca="1" si="458"/>
        <v/>
      </c>
      <c r="BR391" s="73" t="str">
        <f>IFERROR(ABS(LEFT(MEI!AA391,FIND("/",MEI!AA391)-1)),"")</f>
        <v/>
      </c>
      <c r="BS391" s="73" t="str">
        <f>IFERROR(ABS(MID(MEI!AA391,FIND("/",MEI!AA391)+1,LEN(MEI!AA391))),"")</f>
        <v/>
      </c>
      <c r="BT391" s="72" t="str">
        <f t="shared" si="459"/>
        <v/>
      </c>
      <c r="BU391" s="72" t="str">
        <f t="shared" ca="1" si="460"/>
        <v/>
      </c>
      <c r="BV391" s="72" t="str">
        <f>IF(MEI!AB391="","",IF(MEI!AB391&lt;181,"NORMAL",IF(MEI!AB391&lt;201,"Pre DM", "DM")))</f>
        <v/>
      </c>
      <c r="BW391" s="72" t="str">
        <f t="shared" ca="1" si="461"/>
        <v/>
      </c>
      <c r="BY391" s="71" t="str">
        <f ca="1">IFERROR(DATEDIF(JUNI!I391,JUNI!D391,"Y"),"")</f>
        <v/>
      </c>
      <c r="BZ391" s="71" t="str">
        <f ca="1">IFERROR(DATEDIF(JUNI!I391,JUNI!D391,"YM"),"")</f>
        <v/>
      </c>
      <c r="CA391" s="72" t="str">
        <f t="shared" ca="1" si="462"/>
        <v/>
      </c>
      <c r="CB391" s="72" t="str">
        <f ca="1">CA391&amp;JUNI!K391</f>
        <v/>
      </c>
      <c r="CC391" s="72" t="str">
        <f>IF(JUNI!Y391="","",IF(JUNI!Y391&lt;18.5,"Kurus",IF(JUNI!Y391&lt;25,"Normal",IF(JUNI!Y391&lt;30,"Overweight (Risiko)",IF(JUNI!Y391&lt;35,"Obesitas I","Obesitas II")))))</f>
        <v/>
      </c>
      <c r="CD391" s="72" t="str">
        <f t="shared" ca="1" si="463"/>
        <v/>
      </c>
      <c r="CE391" s="72" t="str">
        <f>IF(JUNI!Z391="","",IF(AND(JUNI!K391="L",JUNI!Z391&lt;90),"Normal / Aman",IF(AND(JUNI!K391="L",JUNI!Z391&gt;=90,JUNI!Z391&lt;=100),"Risiko Tinggi",IF(AND(JUNI!K391="L",JUNI!Z391&gt;100),"Obesitas (Sangat Berisiko)",IF(AND(JUNI!K391="P",JUNI!Z391&lt;80),"Normal / Aman",IF(AND(JUNI!K391="P",JUNI!Z391&gt;=80,JUNI!Z391&lt;=95),"Risiko Tinggi",IF(AND(JUNI!K391="P",JUNI!Z391&gt;95),"Obesitas (Sangat Berisiko)","")))))))</f>
        <v/>
      </c>
      <c r="CF391" s="72" t="str">
        <f t="shared" ca="1" si="464"/>
        <v/>
      </c>
      <c r="CG391" s="73" t="str">
        <f>IFERROR(ABS(LEFT(JUNI!AA391,FIND("/",JUNI!AA391)-1)),"")</f>
        <v/>
      </c>
      <c r="CH391" s="73" t="str">
        <f>IFERROR(ABS(MID(JUNI!AA391,FIND("/",JUNI!AA391)+1,LEN(JUNI!AA391))),"")</f>
        <v/>
      </c>
      <c r="CI391" s="72" t="str">
        <f t="shared" si="465"/>
        <v/>
      </c>
      <c r="CJ391" s="72" t="str">
        <f t="shared" ca="1" si="466"/>
        <v/>
      </c>
      <c r="CK391" s="72" t="str">
        <f>IF(JUNI!AB391="","",IF(JUNI!AB391&lt;181,"NORMAL",IF(JUNI!AB391&lt;201,"Pre DM", "DM")))</f>
        <v/>
      </c>
      <c r="CL391" s="72" t="str">
        <f t="shared" ca="1" si="467"/>
        <v/>
      </c>
      <c r="CN391" s="71" t="str">
        <f ca="1">IFERROR(DATEDIF(JULI!I391,JULI!D391,"Y"),"")</f>
        <v/>
      </c>
      <c r="CO391" s="71" t="str">
        <f ca="1">IFERROR(DATEDIF(JULI!I391,JULI!D391,"YM"),"")</f>
        <v/>
      </c>
      <c r="CP391" s="72" t="str">
        <f t="shared" ca="1" si="468"/>
        <v/>
      </c>
      <c r="CQ391" s="72" t="str">
        <f ca="1">CP391&amp;JULI!K391</f>
        <v/>
      </c>
      <c r="CR391" s="72" t="str">
        <f>IF(JULI!Y391="","",IF(JULI!Y391&lt;18.5,"Kurus",IF(JULI!Y391&lt;25,"Normal",IF(JULI!Y391&lt;30,"Overweight (Risiko)",IF(JULI!Y391&lt;35,"Obesitas I","Obesitas II")))))</f>
        <v/>
      </c>
      <c r="CS391" s="72" t="str">
        <f t="shared" ca="1" si="469"/>
        <v/>
      </c>
      <c r="CT391" s="72" t="str">
        <f>IF(JULI!Z391="","",IF(AND(JULI!K391="L",JULI!Z391&lt;90),"Normal / Aman",IF(AND(JULI!K391="L",JULI!Z391&gt;=90,JULI!Z391&lt;=100),"Risiko Tinggi",IF(AND(JULI!K391="L",JULI!Z391&gt;100),"Obesitas (Sangat Berisiko)",IF(AND(JULI!K391="P",JULI!Z391&lt;80),"Normal / Aman",IF(AND(JULI!K391="P",JULI!Z391&gt;=80,JULI!Z391&lt;=95),"Risiko Tinggi",IF(AND(JULI!K391="P",JULI!Z391&gt;95),"Obesitas (Sangat Berisiko)","")))))))</f>
        <v/>
      </c>
      <c r="CU391" s="72" t="str">
        <f t="shared" ca="1" si="470"/>
        <v/>
      </c>
      <c r="CV391" s="73" t="str">
        <f>IFERROR(ABS(LEFT(JULI!AA391,FIND("/",JULI!AA391)-1)),"")</f>
        <v/>
      </c>
      <c r="CW391" s="73" t="str">
        <f>IFERROR(ABS(MID(JULI!AA391,FIND("/",JULI!AA391)+1,LEN(JULI!AA391))),"")</f>
        <v/>
      </c>
      <c r="CX391" s="72" t="str">
        <f t="shared" si="471"/>
        <v/>
      </c>
      <c r="CY391" s="72" t="str">
        <f t="shared" ca="1" si="472"/>
        <v/>
      </c>
      <c r="CZ391" s="72" t="str">
        <f>IF(JULI!AB391="","",IF(JULI!AB391&lt;181,"NORMAL",IF(JULI!AB391&lt;201,"Pre DM", "DM")))</f>
        <v/>
      </c>
      <c r="DA391" s="72" t="str">
        <f t="shared" ca="1" si="473"/>
        <v/>
      </c>
      <c r="DC391" s="71" t="str">
        <f ca="1">IFERROR(DATEDIF(AGUSTUS!I391,AGUSTUS!D391,"Y"),"")</f>
        <v/>
      </c>
      <c r="DD391" s="71" t="str">
        <f ca="1">IFERROR(DATEDIF(AGUSTUS!I391,AGUSTUS!D391,"YM"),"")</f>
        <v/>
      </c>
      <c r="DE391" s="72" t="str">
        <f t="shared" ca="1" si="474"/>
        <v/>
      </c>
      <c r="DF391" s="72" t="str">
        <f ca="1">DE391&amp;AGUSTUS!K391</f>
        <v/>
      </c>
      <c r="DG391" s="72" t="str">
        <f>IF(AGUSTUS!Y391="","",IF(AGUSTUS!Y391&lt;18.5,"Kurus",IF(AGUSTUS!Y391&lt;25,"Normal",IF(AGUSTUS!Y391&lt;30,"Overweight (Risiko)",IF(AGUSTUS!Y391&lt;35,"Obesitas I","Obesitas II")))))</f>
        <v/>
      </c>
      <c r="DH391" s="72" t="str">
        <f t="shared" ca="1" si="475"/>
        <v/>
      </c>
      <c r="DI391" s="72" t="str">
        <f>IF(AGUSTUS!Z391="","",IF(AND(AGUSTUS!K391="L",AGUSTUS!Z391&lt;90),"Normal / Aman",IF(AND(AGUSTUS!K391="L",AGUSTUS!Z391&gt;=90,AGUSTUS!Z391&lt;=100),"Risiko Tinggi",IF(AND(AGUSTUS!K391="L",AGUSTUS!Z391&gt;100),"Obesitas (Sangat Berisiko)",IF(AND(AGUSTUS!K391="P",AGUSTUS!Z391&lt;80),"Normal / Aman",IF(AND(AGUSTUS!K391="P",AGUSTUS!Z391&gt;=80,AGUSTUS!Z391&lt;=95),"Risiko Tinggi",IF(AND(AGUSTUS!K391="P",AGUSTUS!Z391&gt;95),"Obesitas (Sangat Berisiko)","")))))))</f>
        <v/>
      </c>
      <c r="DJ391" s="72" t="str">
        <f t="shared" ca="1" si="476"/>
        <v/>
      </c>
      <c r="DK391" s="73" t="str">
        <f>IFERROR(ABS(LEFT(AGUSTUS!AA391,FIND("/",AGUSTUS!AA391)-1)),"")</f>
        <v/>
      </c>
      <c r="DL391" s="73" t="str">
        <f>IFERROR(ABS(MID(AGUSTUS!AA391,FIND("/",AGUSTUS!AA391)+1,LEN(AGUSTUS!AA391))),"")</f>
        <v/>
      </c>
      <c r="DM391" s="72" t="str">
        <f t="shared" si="477"/>
        <v/>
      </c>
      <c r="DN391" s="72" t="str">
        <f t="shared" ca="1" si="478"/>
        <v/>
      </c>
      <c r="DO391" s="72" t="str">
        <f>IF(AGUSTUS!AB391="","",IF(AGUSTUS!AB391&lt;181,"NORMAL",IF(AGUSTUS!AB391&lt;201,"Pre DM", "DM")))</f>
        <v/>
      </c>
      <c r="DP391" s="72" t="str">
        <f t="shared" ca="1" si="479"/>
        <v/>
      </c>
      <c r="DR391" s="71" t="str">
        <f ca="1">IFERROR(DATEDIF(SEPTEMBER!I391,SEPTEMBER!D391,"Y"),"")</f>
        <v/>
      </c>
      <c r="DS391" s="71" t="str">
        <f ca="1">IFERROR(DATEDIF(SEPTEMBER!I391,SEPTEMBER!D391,"YM"),"")</f>
        <v/>
      </c>
      <c r="DT391" s="72" t="str">
        <f t="shared" ca="1" si="480"/>
        <v/>
      </c>
      <c r="DU391" s="72" t="str">
        <f ca="1">DT391&amp;SEPTEMBER!K391</f>
        <v/>
      </c>
      <c r="DV391" s="72" t="str">
        <f>IF(SEPTEMBER!Y391="","",IF(SEPTEMBER!Y391&lt;18.5,"Kurus",IF(SEPTEMBER!Y391&lt;25,"Normal",IF(SEPTEMBER!Y391&lt;30,"Overweight (Risiko)",IF(SEPTEMBER!Y391&lt;35,"Obesitas I","Obesitas II")))))</f>
        <v/>
      </c>
      <c r="DW391" s="72" t="str">
        <f t="shared" ca="1" si="481"/>
        <v/>
      </c>
      <c r="DX391" s="72" t="str">
        <f>IF(SEPTEMBER!Z391="","",IF(AND(SEPTEMBER!K391="L",SEPTEMBER!Z391&lt;90),"Normal / Aman",IF(AND(SEPTEMBER!K391="L",SEPTEMBER!Z391&gt;=90,SEPTEMBER!Z391&lt;=100),"Risiko Tinggi",IF(AND(SEPTEMBER!K391="L",SEPTEMBER!Z391&gt;100),"Obesitas (Sangat Berisiko)",IF(AND(SEPTEMBER!K391="P",SEPTEMBER!Z391&lt;80),"Normal / Aman",IF(AND(SEPTEMBER!K391="P",SEPTEMBER!Z391&gt;=80,SEPTEMBER!Z391&lt;=95),"Risiko Tinggi",IF(AND(SEPTEMBER!K391="P",SEPTEMBER!Z391&gt;95),"Obesitas (Sangat Berisiko)","")))))))</f>
        <v/>
      </c>
      <c r="DY391" s="72" t="str">
        <f t="shared" ca="1" si="482"/>
        <v/>
      </c>
      <c r="DZ391" s="73" t="str">
        <f>IFERROR(ABS(LEFT(SEPTEMBER!AA391,FIND("/",SEPTEMBER!AA391)-1)),"")</f>
        <v/>
      </c>
      <c r="EA391" s="73" t="str">
        <f>IFERROR(ABS(MID(SEPTEMBER!AA391,FIND("/",SEPTEMBER!AA391)+1,LEN(SEPTEMBER!AA391))),"")</f>
        <v/>
      </c>
      <c r="EB391" s="72" t="str">
        <f t="shared" si="483"/>
        <v/>
      </c>
      <c r="EC391" s="72" t="str">
        <f t="shared" ca="1" si="484"/>
        <v/>
      </c>
      <c r="ED391" s="72" t="str">
        <f>IF(SEPTEMBER!AB391="","",IF(SEPTEMBER!AB391&lt;181,"NORMAL",IF(SEPTEMBER!AB391&lt;201,"Pre DM", "DM")))</f>
        <v/>
      </c>
      <c r="EE391" s="72" t="str">
        <f t="shared" ca="1" si="485"/>
        <v/>
      </c>
      <c r="EG391" s="71" t="str">
        <f ca="1">IFERROR(DATEDIF(OKTOBER!I391,OKTOBER!D391,"Y"),"")</f>
        <v/>
      </c>
      <c r="EH391" s="71" t="str">
        <f ca="1">IFERROR(DATEDIF(OKTOBER!I391,OKTOBER!D391,"YM"),"")</f>
        <v/>
      </c>
      <c r="EI391" s="72" t="str">
        <f t="shared" ca="1" si="486"/>
        <v/>
      </c>
      <c r="EJ391" s="72" t="str">
        <f ca="1">EI391&amp;OKTOBER!K391</f>
        <v/>
      </c>
      <c r="EK391" s="72" t="str">
        <f>IF(OKTOBER!Y391="","",IF(OKTOBER!Y391&lt;18.5,"Kurus",IF(OKTOBER!Y391&lt;25,"Normal",IF(OKTOBER!Y391&lt;30,"Overweight (Risiko)",IF(OKTOBER!Y391&lt;35,"Obesitas I","Obesitas II")))))</f>
        <v/>
      </c>
      <c r="EL391" s="72" t="str">
        <f t="shared" ca="1" si="487"/>
        <v/>
      </c>
      <c r="EM391" s="72" t="str">
        <f>IF(OKTOBER!Z391="","",IF(AND(OKTOBER!K391="L",OKTOBER!Z391&lt;90),"Normal / Aman",IF(AND(OKTOBER!K391="L",OKTOBER!Z391&gt;=90,OKTOBER!Z391&lt;=100),"Risiko Tinggi",IF(AND(OKTOBER!K391="L",OKTOBER!Z391&gt;100),"Obesitas (Sangat Berisiko)",IF(AND(OKTOBER!K391="P",OKTOBER!Z391&lt;80),"Normal / Aman",IF(AND(OKTOBER!K391="P",OKTOBER!Z391&gt;=80,OKTOBER!Z391&lt;=95),"Risiko Tinggi",IF(AND(OKTOBER!K391="P",OKTOBER!Z391&gt;95),"Obesitas (Sangat Berisiko)","")))))))</f>
        <v/>
      </c>
      <c r="EN391" s="72" t="str">
        <f t="shared" ca="1" si="488"/>
        <v/>
      </c>
      <c r="EO391" s="73" t="str">
        <f>IFERROR(ABS(LEFT(OKTOBER!AA391,FIND("/",OKTOBER!AA391)-1)),"")</f>
        <v/>
      </c>
      <c r="EP391" s="73" t="str">
        <f>IFERROR(ABS(MID(OKTOBER!AA391,FIND("/",OKTOBER!AA391)+1,LEN(OKTOBER!AA391))),"")</f>
        <v/>
      </c>
      <c r="EQ391" s="72" t="str">
        <f t="shared" si="489"/>
        <v/>
      </c>
      <c r="ER391" s="72" t="str">
        <f t="shared" ca="1" si="490"/>
        <v/>
      </c>
      <c r="ES391" s="72" t="str">
        <f>IF(OKTOBER!AB391="","",IF(OKTOBER!AB391&lt;181,"NORMAL",IF(OKTOBER!AB391&lt;201,"Pre DM", "DM")))</f>
        <v/>
      </c>
      <c r="ET391" s="72" t="str">
        <f t="shared" ca="1" si="491"/>
        <v/>
      </c>
      <c r="EV391" s="71" t="str">
        <f ca="1">IFERROR(DATEDIF(NOPEMBER!I391,NOPEMBER!D391,"Y"),"")</f>
        <v/>
      </c>
      <c r="EW391" s="71" t="str">
        <f ca="1">IFERROR(DATEDIF(NOPEMBER!I391,NOPEMBER!D391,"YM"),"")</f>
        <v/>
      </c>
      <c r="EX391" s="72" t="str">
        <f t="shared" ca="1" si="492"/>
        <v/>
      </c>
      <c r="EY391" s="72" t="str">
        <f ca="1">EX391&amp;NOPEMBER!K391</f>
        <v/>
      </c>
      <c r="EZ391" s="72" t="str">
        <f>IF(NOPEMBER!Y391="","",IF(NOPEMBER!Y391&lt;18.5,"Kurus",IF(NOPEMBER!Y391&lt;25,"Normal",IF(NOPEMBER!Y391&lt;30,"Overweight (Risiko)",IF(NOPEMBER!Y391&lt;35,"Obesitas I","Obesitas II")))))</f>
        <v/>
      </c>
      <c r="FA391" s="72" t="str">
        <f t="shared" ca="1" si="493"/>
        <v/>
      </c>
      <c r="FB391" s="72" t="str">
        <f>IF(NOPEMBER!Z391="","",IF(AND(NOPEMBER!K391="L",NOPEMBER!Z391&lt;90),"Normal / Aman",IF(AND(NOPEMBER!K391="L",NOPEMBER!Z391&gt;=90,NOPEMBER!Z391&lt;=100),"Risiko Tinggi",IF(AND(NOPEMBER!K391="L",NOPEMBER!Z391&gt;100),"Obesitas (Sangat Berisiko)",IF(AND(NOPEMBER!K391="P",NOPEMBER!Z391&lt;80),"Normal / Aman",IF(AND(NOPEMBER!K391="P",NOPEMBER!Z391&gt;=80,NOPEMBER!Z391&lt;=95),"Risiko Tinggi",IF(AND(NOPEMBER!K391="P",NOPEMBER!Z391&gt;95),"Obesitas (Sangat Berisiko)","")))))))</f>
        <v/>
      </c>
      <c r="FC391" s="72" t="str">
        <f t="shared" ca="1" si="494"/>
        <v/>
      </c>
      <c r="FD391" s="73" t="str">
        <f>IFERROR(ABS(LEFT(NOPEMBER!AA391,FIND("/",NOPEMBER!AA391)-1)),"")</f>
        <v/>
      </c>
      <c r="FE391" s="73" t="str">
        <f>IFERROR(ABS(MID(NOPEMBER!AA391,FIND("/",NOPEMBER!AA391)+1,LEN(NOPEMBER!AA391))),"")</f>
        <v/>
      </c>
      <c r="FF391" s="72" t="str">
        <f t="shared" si="495"/>
        <v/>
      </c>
      <c r="FG391" s="72" t="str">
        <f t="shared" ca="1" si="496"/>
        <v/>
      </c>
      <c r="FH391" s="72" t="str">
        <f>IF(NOPEMBER!AB391="","",IF(NOPEMBER!AB391&lt;181,"NORMAL",IF(NOPEMBER!AB391&lt;201,"Pre DM", "DM")))</f>
        <v/>
      </c>
      <c r="FI391" s="72" t="str">
        <f t="shared" ca="1" si="497"/>
        <v/>
      </c>
      <c r="FK391" s="71" t="str">
        <f ca="1">IFERROR(DATEDIF(DESEMBER!I391,DESEMBER!D391,"Y"),"")</f>
        <v/>
      </c>
      <c r="FL391" s="71" t="str">
        <f ca="1">IFERROR(DATEDIF(DESEMBER!I391,DESEMBER!D391,"YM"),"")</f>
        <v/>
      </c>
      <c r="FM391" s="72" t="str">
        <f t="shared" ca="1" si="498"/>
        <v/>
      </c>
      <c r="FN391" s="72" t="str">
        <f ca="1">FM391&amp;DESEMBER!K391</f>
        <v/>
      </c>
      <c r="FO391" s="72" t="str">
        <f>IF(DESEMBER!Y391="","",IF(DESEMBER!Y391&lt;18.5,"Kurus",IF(DESEMBER!Y391&lt;25,"Normal",IF(DESEMBER!Y391&lt;30,"Overweight (Risiko)",IF(DESEMBER!Y391&lt;35,"Obesitas I","Obesitas II")))))</f>
        <v/>
      </c>
      <c r="FP391" s="72" t="str">
        <f t="shared" ca="1" si="499"/>
        <v/>
      </c>
      <c r="FQ391" s="72" t="str">
        <f>IF(DESEMBER!Z391="","",IF(AND(DESEMBER!K391="L",DESEMBER!Z391&lt;90),"Normal / Aman",IF(AND(DESEMBER!K391="L",DESEMBER!Z391&gt;=90,DESEMBER!Z391&lt;=100),"Risiko Tinggi",IF(AND(DESEMBER!K391="L",DESEMBER!Z391&gt;100),"Obesitas (Sangat Berisiko)",IF(AND(DESEMBER!K391="P",DESEMBER!Z391&lt;80),"Normal / Aman",IF(AND(DESEMBER!K391="P",DESEMBER!Z391&gt;=80,DESEMBER!Z391&lt;=95),"Risiko Tinggi",IF(AND(DESEMBER!K391="P",DESEMBER!Z391&gt;95),"Obesitas (Sangat Berisiko)","")))))))</f>
        <v/>
      </c>
      <c r="FR391" s="72" t="str">
        <f t="shared" ca="1" si="500"/>
        <v/>
      </c>
      <c r="FS391" s="73" t="str">
        <f>IFERROR(ABS(LEFT(DESEMBER!AA391,FIND("/",DESEMBER!AA391)-1)),"")</f>
        <v/>
      </c>
      <c r="FT391" s="73" t="str">
        <f>IFERROR(ABS(MID(DESEMBER!AA391,FIND("/",DESEMBER!AA391)+1,LEN(DESEMBER!AA391))),"")</f>
        <v/>
      </c>
      <c r="FU391" s="72" t="str">
        <f t="shared" si="501"/>
        <v/>
      </c>
      <c r="FV391" s="72" t="str">
        <f t="shared" ca="1" si="502"/>
        <v/>
      </c>
      <c r="FW391" s="72" t="str">
        <f>IF(DESEMBER!AB391="","",IF(DESEMBER!AB391&lt;181,"NORMAL",IF(DESEMBER!AB391&lt;201,"Pre DM", "DM")))</f>
        <v/>
      </c>
      <c r="FX391" s="72" t="str">
        <f t="shared" ca="1" si="503"/>
        <v/>
      </c>
    </row>
    <row r="392" spans="2:180" x14ac:dyDescent="0.25">
      <c r="B392" s="71" t="str">
        <f ca="1">IFERROR(DATEDIF(JANUARI!I392,JANUARI!D392,"Y"),"")</f>
        <v/>
      </c>
      <c r="C392" s="71" t="str">
        <f ca="1">IFERROR(DATEDIF(JANUARI!I392,JANUARI!D392,"YM"),"")</f>
        <v/>
      </c>
      <c r="D392" s="72" t="str">
        <f t="shared" ca="1" si="432"/>
        <v/>
      </c>
      <c r="E392" s="72" t="str">
        <f ca="1">D392&amp;JANUARI!K392</f>
        <v/>
      </c>
      <c r="F392" s="72" t="str">
        <f>IF(JANUARI!Y392="","",IF(JANUARI!Y392&lt;18.5,"Kurus",IF(JANUARI!Y392&lt;25,"Normal",IF(JANUARI!Y392&lt;30,"Overweight (Risiko)",IF(JANUARI!Y392&lt;35,"Obesitas I","Obesitas II")))))</f>
        <v/>
      </c>
      <c r="G392" s="72" t="str">
        <f t="shared" ca="1" si="433"/>
        <v/>
      </c>
      <c r="H392" s="72" t="str">
        <f>IF(JANUARI!Z392="","",IF(AND(JANUARI!K392="L",JANUARI!Z392&lt;90),"Normal / Aman",IF(AND(JANUARI!K392="L",JANUARI!Z392&gt;=90,JANUARI!Z392&lt;=100),"Risiko Tinggi",IF(AND(JANUARI!K392="L",JANUARI!Z392&gt;100),"Obesitas (Sangat Berisiko)",IF(AND(JANUARI!K392="P",JANUARI!Z392&lt;80),"Normal / Aman",IF(AND(JANUARI!K392="P",JANUARI!Z392&gt;=80,JANUARI!Z392&lt;=95),"Risiko Tinggi",IF(AND(JANUARI!K392="P",JANUARI!Z392&gt;95),"Obesitas (Sangat Berisiko)","")))))))</f>
        <v/>
      </c>
      <c r="I392" s="72" t="str">
        <f t="shared" ca="1" si="434"/>
        <v/>
      </c>
      <c r="J392" s="73" t="str">
        <f>IFERROR(ABS(LEFT(JANUARI!AA392,FIND("/",JANUARI!AA392)-1)),"")</f>
        <v/>
      </c>
      <c r="K392" s="73" t="str">
        <f>IFERROR(ABS(MID(JANUARI!AA392,FIND("/",JANUARI!AA392)+1,LEN(JANUARI!AA392))),"")</f>
        <v/>
      </c>
      <c r="L392" s="72" t="str">
        <f t="shared" si="435"/>
        <v/>
      </c>
      <c r="M392" s="72" t="str">
        <f t="shared" ca="1" si="436"/>
        <v/>
      </c>
      <c r="N392" s="72" t="str">
        <f>IF(JANUARI!AB392="","",IF(JANUARI!AB392&lt;181,"NORMAL",IF(JANUARI!AB392&lt;201,"Pre DM", "DM")))</f>
        <v/>
      </c>
      <c r="O392" s="72" t="str">
        <f t="shared" ca="1" si="437"/>
        <v/>
      </c>
      <c r="Q392" s="71" t="str">
        <f ca="1">IFERROR(DATEDIF(PEBRUARI!I392,PEBRUARI!D392,"Y"),"")</f>
        <v/>
      </c>
      <c r="R392" s="71" t="str">
        <f ca="1">IFERROR(DATEDIF(PEBRUARI!I392,PEBRUARI!D392,"YM"),"")</f>
        <v/>
      </c>
      <c r="S392" s="72" t="str">
        <f t="shared" ca="1" si="438"/>
        <v/>
      </c>
      <c r="T392" s="72" t="str">
        <f ca="1">S392&amp;PEBRUARI!K392</f>
        <v/>
      </c>
      <c r="U392" s="72" t="str">
        <f>IF(PEBRUARI!Y392="","",IF(PEBRUARI!Y392&lt;18.5,"Kurus",IF(PEBRUARI!Y392&lt;25,"Normal",IF(PEBRUARI!Y392&lt;30,"Overweight (Risiko)",IF(PEBRUARI!Y392&lt;35,"Obesitas I","Obesitas II")))))</f>
        <v/>
      </c>
      <c r="V392" s="72" t="str">
        <f t="shared" ca="1" si="439"/>
        <v/>
      </c>
      <c r="W392" s="72" t="str">
        <f>IF(PEBRUARI!Z392="","",IF(AND(PEBRUARI!K392="L",PEBRUARI!Z392&lt;90),"Normal / Aman",IF(AND(PEBRUARI!K392="L",PEBRUARI!Z392&gt;=90,PEBRUARI!Z392&lt;=100),"Risiko Tinggi",IF(AND(PEBRUARI!K392="L",PEBRUARI!Z392&gt;100),"Obesitas (Sangat Berisiko)",IF(AND(PEBRUARI!K392="P",PEBRUARI!Z392&lt;80),"Normal / Aman",IF(AND(PEBRUARI!K392="P",PEBRUARI!Z392&gt;=80,PEBRUARI!Z392&lt;=95),"Risiko Tinggi",IF(AND(PEBRUARI!K392="P",PEBRUARI!Z392&gt;95),"Obesitas (Sangat Berisiko)","")))))))</f>
        <v/>
      </c>
      <c r="X392" s="72" t="str">
        <f t="shared" ca="1" si="440"/>
        <v/>
      </c>
      <c r="Y392" s="73" t="str">
        <f>IFERROR(ABS(LEFT(PEBRUARI!AA392,FIND("/",PEBRUARI!AA392)-1)),"")</f>
        <v/>
      </c>
      <c r="Z392" s="73" t="str">
        <f>IFERROR(ABS(MID(PEBRUARI!AA392,FIND("/",PEBRUARI!AA392)+1,LEN(PEBRUARI!AA392))),"")</f>
        <v/>
      </c>
      <c r="AA392" s="72" t="str">
        <f t="shared" si="441"/>
        <v/>
      </c>
      <c r="AB392" s="72" t="str">
        <f t="shared" ca="1" si="442"/>
        <v/>
      </c>
      <c r="AC392" s="72" t="str">
        <f>IF(PEBRUARI!AB392="","",IF(PEBRUARI!AB392&lt;181,"NORMAL",IF(PEBRUARI!AB392&lt;201,"Pre DM", "DM")))</f>
        <v/>
      </c>
      <c r="AD392" s="72" t="str">
        <f t="shared" ca="1" si="443"/>
        <v/>
      </c>
      <c r="AF392" s="71" t="str">
        <f ca="1">IFERROR(DATEDIF(MARET!I392,MARET!D392,"Y"),"")</f>
        <v/>
      </c>
      <c r="AG392" s="71" t="str">
        <f ca="1">IFERROR(DATEDIF(MARET!I392,MARET!D392,"YM"),"")</f>
        <v/>
      </c>
      <c r="AH392" s="72" t="str">
        <f t="shared" ca="1" si="444"/>
        <v/>
      </c>
      <c r="AI392" s="72" t="str">
        <f ca="1">AH392&amp;MARET!K392</f>
        <v/>
      </c>
      <c r="AJ392" s="72" t="str">
        <f>IF(MARET!Y392="","",IF(MARET!Y392&lt;18.5,"Kurus",IF(MARET!Y392&lt;25,"Normal",IF(MARET!Y392&lt;30,"Overweight (Risiko)",IF(MARET!Y392&lt;35,"Obesitas I","Obesitas II")))))</f>
        <v/>
      </c>
      <c r="AK392" s="72" t="str">
        <f t="shared" ca="1" si="445"/>
        <v/>
      </c>
      <c r="AL392" s="72" t="str">
        <f>IF(MARET!Z392="","",IF(AND(MARET!K392="L",MARET!Z392&lt;90),"Normal / Aman",IF(AND(MARET!K392="L",MARET!Z392&gt;=90,MARET!Z392&lt;=100),"Risiko Tinggi",IF(AND(MARET!K392="L",MARET!Z392&gt;100),"Obesitas (Sangat Berisiko)",IF(AND(MARET!K392="P",MARET!Z392&lt;80),"Normal / Aman",IF(AND(MARET!K392="P",MARET!Z392&gt;=80,MARET!Z392&lt;=95),"Risiko Tinggi",IF(AND(MARET!K392="P",MARET!Z392&gt;95),"Obesitas (Sangat Berisiko)","")))))))</f>
        <v/>
      </c>
      <c r="AM392" s="72" t="str">
        <f t="shared" ca="1" si="446"/>
        <v/>
      </c>
      <c r="AN392" s="73" t="str">
        <f>IFERROR(ABS(LEFT(MARET!AA392,FIND("/",MARET!AA392)-1)),"")</f>
        <v/>
      </c>
      <c r="AO392" s="73" t="str">
        <f>IFERROR(ABS(MID(MARET!AA392,FIND("/",MARET!AA392)+1,LEN(MARET!AA392))),"")</f>
        <v/>
      </c>
      <c r="AP392" s="72" t="str">
        <f t="shared" si="447"/>
        <v/>
      </c>
      <c r="AQ392" s="72" t="str">
        <f t="shared" ca="1" si="448"/>
        <v/>
      </c>
      <c r="AR392" s="72" t="str">
        <f>IF(MARET!AB392="","",IF(MARET!AB392&lt;181,"NORMAL",IF(MARET!AB392&lt;201,"Pre DM", "DM")))</f>
        <v/>
      </c>
      <c r="AS392" s="72" t="str">
        <f t="shared" ca="1" si="449"/>
        <v/>
      </c>
      <c r="AU392" s="71" t="str">
        <f ca="1">IFERROR(DATEDIF(APRIL!I392,APRIL!D392,"Y"),"")</f>
        <v/>
      </c>
      <c r="AV392" s="71" t="str">
        <f ca="1">IFERROR(DATEDIF(APRIL!I392,APRIL!D392,"YM"),"")</f>
        <v/>
      </c>
      <c r="AW392" s="72" t="str">
        <f t="shared" ca="1" si="450"/>
        <v/>
      </c>
      <c r="AX392" s="72" t="str">
        <f ca="1">AW392&amp;APRIL!K392</f>
        <v/>
      </c>
      <c r="AY392" s="72" t="str">
        <f>IF(APRIL!Y392="","",IF(APRIL!Y392&lt;18.5,"Kurus",IF(APRIL!Y392&lt;25,"Normal",IF(APRIL!Y392&lt;30,"Overweight (Risiko)",IF(APRIL!Y392&lt;35,"Obesitas I","Obesitas II")))))</f>
        <v/>
      </c>
      <c r="AZ392" s="72" t="str">
        <f t="shared" ca="1" si="451"/>
        <v/>
      </c>
      <c r="BA392" s="72" t="str">
        <f>IF(APRIL!Z392="","",IF(AND(APRIL!K392="L",APRIL!Z392&lt;90),"Normal / Aman",IF(AND(APRIL!K392="L",APRIL!Z392&gt;=90,APRIL!Z392&lt;=100),"Risiko Tinggi",IF(AND(APRIL!K392="L",APRIL!Z392&gt;100),"Obesitas (Sangat Berisiko)",IF(AND(APRIL!K392="P",APRIL!Z392&lt;80),"Normal / Aman",IF(AND(APRIL!K392="P",APRIL!Z392&gt;=80,APRIL!Z392&lt;=95),"Risiko Tinggi",IF(AND(APRIL!K392="P",APRIL!Z392&gt;95),"Obesitas (Sangat Berisiko)","")))))))</f>
        <v/>
      </c>
      <c r="BB392" s="72" t="str">
        <f t="shared" ca="1" si="452"/>
        <v/>
      </c>
      <c r="BC392" s="73" t="str">
        <f>IFERROR(ABS(LEFT(APRIL!AA392,FIND("/",APRIL!AA392)-1)),"")</f>
        <v/>
      </c>
      <c r="BD392" s="73" t="str">
        <f>IFERROR(ABS(MID(APRIL!AA392,FIND("/",APRIL!AA392)+1,LEN(APRIL!AA392))),"")</f>
        <v/>
      </c>
      <c r="BE392" s="72" t="str">
        <f t="shared" si="453"/>
        <v/>
      </c>
      <c r="BF392" s="72" t="str">
        <f t="shared" ca="1" si="454"/>
        <v/>
      </c>
      <c r="BG392" s="72" t="str">
        <f>IF(APRIL!AB392="","",IF(APRIL!AB392&lt;181,"NORMAL",IF(APRIL!AB392&lt;201,"Pre DM", "DM")))</f>
        <v/>
      </c>
      <c r="BH392" s="72" t="str">
        <f t="shared" ca="1" si="455"/>
        <v/>
      </c>
      <c r="BJ392" s="71" t="str">
        <f ca="1">IFERROR(DATEDIF(MEI!I392,MEI!D392,"Y"),"")</f>
        <v/>
      </c>
      <c r="BK392" s="71" t="str">
        <f ca="1">IFERROR(DATEDIF(MEI!I392,MEI!D392,"YM"),"")</f>
        <v/>
      </c>
      <c r="BL392" s="72" t="str">
        <f t="shared" ca="1" si="456"/>
        <v/>
      </c>
      <c r="BM392" s="72" t="str">
        <f ca="1">BL392&amp;MEI!K392</f>
        <v/>
      </c>
      <c r="BN392" s="72" t="str">
        <f>IF(MEI!Y392="","",IF(MEI!Y392&lt;18.5,"Kurus",IF(MEI!Y392&lt;25,"Normal",IF(MEI!Y392&lt;30,"Overweight (Risiko)",IF(MEI!Y392&lt;35,"Obesitas I","Obesitas II")))))</f>
        <v/>
      </c>
      <c r="BO392" s="72" t="str">
        <f t="shared" ca="1" si="457"/>
        <v/>
      </c>
      <c r="BP392" s="72" t="str">
        <f>IF(MEI!Z392="","",IF(AND(MEI!K392="L",MEI!Z392&lt;90),"Normal / Aman",IF(AND(MEI!K392="L",MEI!Z392&gt;=90,MEI!Z392&lt;=100),"Risiko Tinggi",IF(AND(MEI!K392="L",MEI!Z392&gt;100),"Obesitas (Sangat Berisiko)",IF(AND(MEI!K392="P",MEI!Z392&lt;80),"Normal / Aman",IF(AND(MEI!K392="P",MEI!Z392&gt;=80,MEI!Z392&lt;=95),"Risiko Tinggi",IF(AND(MEI!K392="P",MEI!Z392&gt;95),"Obesitas (Sangat Berisiko)","")))))))</f>
        <v/>
      </c>
      <c r="BQ392" s="72" t="str">
        <f t="shared" ca="1" si="458"/>
        <v/>
      </c>
      <c r="BR392" s="73" t="str">
        <f>IFERROR(ABS(LEFT(MEI!AA392,FIND("/",MEI!AA392)-1)),"")</f>
        <v/>
      </c>
      <c r="BS392" s="73" t="str">
        <f>IFERROR(ABS(MID(MEI!AA392,FIND("/",MEI!AA392)+1,LEN(MEI!AA392))),"")</f>
        <v/>
      </c>
      <c r="BT392" s="72" t="str">
        <f t="shared" si="459"/>
        <v/>
      </c>
      <c r="BU392" s="72" t="str">
        <f t="shared" ca="1" si="460"/>
        <v/>
      </c>
      <c r="BV392" s="72" t="str">
        <f>IF(MEI!AB392="","",IF(MEI!AB392&lt;181,"NORMAL",IF(MEI!AB392&lt;201,"Pre DM", "DM")))</f>
        <v/>
      </c>
      <c r="BW392" s="72" t="str">
        <f t="shared" ca="1" si="461"/>
        <v/>
      </c>
      <c r="BY392" s="71" t="str">
        <f ca="1">IFERROR(DATEDIF(JUNI!I392,JUNI!D392,"Y"),"")</f>
        <v/>
      </c>
      <c r="BZ392" s="71" t="str">
        <f ca="1">IFERROR(DATEDIF(JUNI!I392,JUNI!D392,"YM"),"")</f>
        <v/>
      </c>
      <c r="CA392" s="72" t="str">
        <f t="shared" ca="1" si="462"/>
        <v/>
      </c>
      <c r="CB392" s="72" t="str">
        <f ca="1">CA392&amp;JUNI!K392</f>
        <v/>
      </c>
      <c r="CC392" s="72" t="str">
        <f>IF(JUNI!Y392="","",IF(JUNI!Y392&lt;18.5,"Kurus",IF(JUNI!Y392&lt;25,"Normal",IF(JUNI!Y392&lt;30,"Overweight (Risiko)",IF(JUNI!Y392&lt;35,"Obesitas I","Obesitas II")))))</f>
        <v/>
      </c>
      <c r="CD392" s="72" t="str">
        <f t="shared" ca="1" si="463"/>
        <v/>
      </c>
      <c r="CE392" s="72" t="str">
        <f>IF(JUNI!Z392="","",IF(AND(JUNI!K392="L",JUNI!Z392&lt;90),"Normal / Aman",IF(AND(JUNI!K392="L",JUNI!Z392&gt;=90,JUNI!Z392&lt;=100),"Risiko Tinggi",IF(AND(JUNI!K392="L",JUNI!Z392&gt;100),"Obesitas (Sangat Berisiko)",IF(AND(JUNI!K392="P",JUNI!Z392&lt;80),"Normal / Aman",IF(AND(JUNI!K392="P",JUNI!Z392&gt;=80,JUNI!Z392&lt;=95),"Risiko Tinggi",IF(AND(JUNI!K392="P",JUNI!Z392&gt;95),"Obesitas (Sangat Berisiko)","")))))))</f>
        <v/>
      </c>
      <c r="CF392" s="72" t="str">
        <f t="shared" ca="1" si="464"/>
        <v/>
      </c>
      <c r="CG392" s="73" t="str">
        <f>IFERROR(ABS(LEFT(JUNI!AA392,FIND("/",JUNI!AA392)-1)),"")</f>
        <v/>
      </c>
      <c r="CH392" s="73" t="str">
        <f>IFERROR(ABS(MID(JUNI!AA392,FIND("/",JUNI!AA392)+1,LEN(JUNI!AA392))),"")</f>
        <v/>
      </c>
      <c r="CI392" s="72" t="str">
        <f t="shared" si="465"/>
        <v/>
      </c>
      <c r="CJ392" s="72" t="str">
        <f t="shared" ca="1" si="466"/>
        <v/>
      </c>
      <c r="CK392" s="72" t="str">
        <f>IF(JUNI!AB392="","",IF(JUNI!AB392&lt;181,"NORMAL",IF(JUNI!AB392&lt;201,"Pre DM", "DM")))</f>
        <v/>
      </c>
      <c r="CL392" s="72" t="str">
        <f t="shared" ca="1" si="467"/>
        <v/>
      </c>
      <c r="CN392" s="71" t="str">
        <f ca="1">IFERROR(DATEDIF(JULI!I392,JULI!D392,"Y"),"")</f>
        <v/>
      </c>
      <c r="CO392" s="71" t="str">
        <f ca="1">IFERROR(DATEDIF(JULI!I392,JULI!D392,"YM"),"")</f>
        <v/>
      </c>
      <c r="CP392" s="72" t="str">
        <f t="shared" ca="1" si="468"/>
        <v/>
      </c>
      <c r="CQ392" s="72" t="str">
        <f ca="1">CP392&amp;JULI!K392</f>
        <v/>
      </c>
      <c r="CR392" s="72" t="str">
        <f>IF(JULI!Y392="","",IF(JULI!Y392&lt;18.5,"Kurus",IF(JULI!Y392&lt;25,"Normal",IF(JULI!Y392&lt;30,"Overweight (Risiko)",IF(JULI!Y392&lt;35,"Obesitas I","Obesitas II")))))</f>
        <v/>
      </c>
      <c r="CS392" s="72" t="str">
        <f t="shared" ca="1" si="469"/>
        <v/>
      </c>
      <c r="CT392" s="72" t="str">
        <f>IF(JULI!Z392="","",IF(AND(JULI!K392="L",JULI!Z392&lt;90),"Normal / Aman",IF(AND(JULI!K392="L",JULI!Z392&gt;=90,JULI!Z392&lt;=100),"Risiko Tinggi",IF(AND(JULI!K392="L",JULI!Z392&gt;100),"Obesitas (Sangat Berisiko)",IF(AND(JULI!K392="P",JULI!Z392&lt;80),"Normal / Aman",IF(AND(JULI!K392="P",JULI!Z392&gt;=80,JULI!Z392&lt;=95),"Risiko Tinggi",IF(AND(JULI!K392="P",JULI!Z392&gt;95),"Obesitas (Sangat Berisiko)","")))))))</f>
        <v/>
      </c>
      <c r="CU392" s="72" t="str">
        <f t="shared" ca="1" si="470"/>
        <v/>
      </c>
      <c r="CV392" s="73" t="str">
        <f>IFERROR(ABS(LEFT(JULI!AA392,FIND("/",JULI!AA392)-1)),"")</f>
        <v/>
      </c>
      <c r="CW392" s="73" t="str">
        <f>IFERROR(ABS(MID(JULI!AA392,FIND("/",JULI!AA392)+1,LEN(JULI!AA392))),"")</f>
        <v/>
      </c>
      <c r="CX392" s="72" t="str">
        <f t="shared" si="471"/>
        <v/>
      </c>
      <c r="CY392" s="72" t="str">
        <f t="shared" ca="1" si="472"/>
        <v/>
      </c>
      <c r="CZ392" s="72" t="str">
        <f>IF(JULI!AB392="","",IF(JULI!AB392&lt;181,"NORMAL",IF(JULI!AB392&lt;201,"Pre DM", "DM")))</f>
        <v/>
      </c>
      <c r="DA392" s="72" t="str">
        <f t="shared" ca="1" si="473"/>
        <v/>
      </c>
      <c r="DC392" s="71" t="str">
        <f ca="1">IFERROR(DATEDIF(AGUSTUS!I392,AGUSTUS!D392,"Y"),"")</f>
        <v/>
      </c>
      <c r="DD392" s="71" t="str">
        <f ca="1">IFERROR(DATEDIF(AGUSTUS!I392,AGUSTUS!D392,"YM"),"")</f>
        <v/>
      </c>
      <c r="DE392" s="72" t="str">
        <f t="shared" ca="1" si="474"/>
        <v/>
      </c>
      <c r="DF392" s="72" t="str">
        <f ca="1">DE392&amp;AGUSTUS!K392</f>
        <v/>
      </c>
      <c r="DG392" s="72" t="str">
        <f>IF(AGUSTUS!Y392="","",IF(AGUSTUS!Y392&lt;18.5,"Kurus",IF(AGUSTUS!Y392&lt;25,"Normal",IF(AGUSTUS!Y392&lt;30,"Overweight (Risiko)",IF(AGUSTUS!Y392&lt;35,"Obesitas I","Obesitas II")))))</f>
        <v/>
      </c>
      <c r="DH392" s="72" t="str">
        <f t="shared" ca="1" si="475"/>
        <v/>
      </c>
      <c r="DI392" s="72" t="str">
        <f>IF(AGUSTUS!Z392="","",IF(AND(AGUSTUS!K392="L",AGUSTUS!Z392&lt;90),"Normal / Aman",IF(AND(AGUSTUS!K392="L",AGUSTUS!Z392&gt;=90,AGUSTUS!Z392&lt;=100),"Risiko Tinggi",IF(AND(AGUSTUS!K392="L",AGUSTUS!Z392&gt;100),"Obesitas (Sangat Berisiko)",IF(AND(AGUSTUS!K392="P",AGUSTUS!Z392&lt;80),"Normal / Aman",IF(AND(AGUSTUS!K392="P",AGUSTUS!Z392&gt;=80,AGUSTUS!Z392&lt;=95),"Risiko Tinggi",IF(AND(AGUSTUS!K392="P",AGUSTUS!Z392&gt;95),"Obesitas (Sangat Berisiko)","")))))))</f>
        <v/>
      </c>
      <c r="DJ392" s="72" t="str">
        <f t="shared" ca="1" si="476"/>
        <v/>
      </c>
      <c r="DK392" s="73" t="str">
        <f>IFERROR(ABS(LEFT(AGUSTUS!AA392,FIND("/",AGUSTUS!AA392)-1)),"")</f>
        <v/>
      </c>
      <c r="DL392" s="73" t="str">
        <f>IFERROR(ABS(MID(AGUSTUS!AA392,FIND("/",AGUSTUS!AA392)+1,LEN(AGUSTUS!AA392))),"")</f>
        <v/>
      </c>
      <c r="DM392" s="72" t="str">
        <f t="shared" si="477"/>
        <v/>
      </c>
      <c r="DN392" s="72" t="str">
        <f t="shared" ca="1" si="478"/>
        <v/>
      </c>
      <c r="DO392" s="72" t="str">
        <f>IF(AGUSTUS!AB392="","",IF(AGUSTUS!AB392&lt;181,"NORMAL",IF(AGUSTUS!AB392&lt;201,"Pre DM", "DM")))</f>
        <v/>
      </c>
      <c r="DP392" s="72" t="str">
        <f t="shared" ca="1" si="479"/>
        <v/>
      </c>
      <c r="DR392" s="71" t="str">
        <f ca="1">IFERROR(DATEDIF(SEPTEMBER!I392,SEPTEMBER!D392,"Y"),"")</f>
        <v/>
      </c>
      <c r="DS392" s="71" t="str">
        <f ca="1">IFERROR(DATEDIF(SEPTEMBER!I392,SEPTEMBER!D392,"YM"),"")</f>
        <v/>
      </c>
      <c r="DT392" s="72" t="str">
        <f t="shared" ca="1" si="480"/>
        <v/>
      </c>
      <c r="DU392" s="72" t="str">
        <f ca="1">DT392&amp;SEPTEMBER!K392</f>
        <v/>
      </c>
      <c r="DV392" s="72" t="str">
        <f>IF(SEPTEMBER!Y392="","",IF(SEPTEMBER!Y392&lt;18.5,"Kurus",IF(SEPTEMBER!Y392&lt;25,"Normal",IF(SEPTEMBER!Y392&lt;30,"Overweight (Risiko)",IF(SEPTEMBER!Y392&lt;35,"Obesitas I","Obesitas II")))))</f>
        <v/>
      </c>
      <c r="DW392" s="72" t="str">
        <f t="shared" ca="1" si="481"/>
        <v/>
      </c>
      <c r="DX392" s="72" t="str">
        <f>IF(SEPTEMBER!Z392="","",IF(AND(SEPTEMBER!K392="L",SEPTEMBER!Z392&lt;90),"Normal / Aman",IF(AND(SEPTEMBER!K392="L",SEPTEMBER!Z392&gt;=90,SEPTEMBER!Z392&lt;=100),"Risiko Tinggi",IF(AND(SEPTEMBER!K392="L",SEPTEMBER!Z392&gt;100),"Obesitas (Sangat Berisiko)",IF(AND(SEPTEMBER!K392="P",SEPTEMBER!Z392&lt;80),"Normal / Aman",IF(AND(SEPTEMBER!K392="P",SEPTEMBER!Z392&gt;=80,SEPTEMBER!Z392&lt;=95),"Risiko Tinggi",IF(AND(SEPTEMBER!K392="P",SEPTEMBER!Z392&gt;95),"Obesitas (Sangat Berisiko)","")))))))</f>
        <v/>
      </c>
      <c r="DY392" s="72" t="str">
        <f t="shared" ca="1" si="482"/>
        <v/>
      </c>
      <c r="DZ392" s="73" t="str">
        <f>IFERROR(ABS(LEFT(SEPTEMBER!AA392,FIND("/",SEPTEMBER!AA392)-1)),"")</f>
        <v/>
      </c>
      <c r="EA392" s="73" t="str">
        <f>IFERROR(ABS(MID(SEPTEMBER!AA392,FIND("/",SEPTEMBER!AA392)+1,LEN(SEPTEMBER!AA392))),"")</f>
        <v/>
      </c>
      <c r="EB392" s="72" t="str">
        <f t="shared" si="483"/>
        <v/>
      </c>
      <c r="EC392" s="72" t="str">
        <f t="shared" ca="1" si="484"/>
        <v/>
      </c>
      <c r="ED392" s="72" t="str">
        <f>IF(SEPTEMBER!AB392="","",IF(SEPTEMBER!AB392&lt;181,"NORMAL",IF(SEPTEMBER!AB392&lt;201,"Pre DM", "DM")))</f>
        <v/>
      </c>
      <c r="EE392" s="72" t="str">
        <f t="shared" ca="1" si="485"/>
        <v/>
      </c>
      <c r="EG392" s="71" t="str">
        <f ca="1">IFERROR(DATEDIF(OKTOBER!I392,OKTOBER!D392,"Y"),"")</f>
        <v/>
      </c>
      <c r="EH392" s="71" t="str">
        <f ca="1">IFERROR(DATEDIF(OKTOBER!I392,OKTOBER!D392,"YM"),"")</f>
        <v/>
      </c>
      <c r="EI392" s="72" t="str">
        <f t="shared" ca="1" si="486"/>
        <v/>
      </c>
      <c r="EJ392" s="72" t="str">
        <f ca="1">EI392&amp;OKTOBER!K392</f>
        <v/>
      </c>
      <c r="EK392" s="72" t="str">
        <f>IF(OKTOBER!Y392="","",IF(OKTOBER!Y392&lt;18.5,"Kurus",IF(OKTOBER!Y392&lt;25,"Normal",IF(OKTOBER!Y392&lt;30,"Overweight (Risiko)",IF(OKTOBER!Y392&lt;35,"Obesitas I","Obesitas II")))))</f>
        <v/>
      </c>
      <c r="EL392" s="72" t="str">
        <f t="shared" ca="1" si="487"/>
        <v/>
      </c>
      <c r="EM392" s="72" t="str">
        <f>IF(OKTOBER!Z392="","",IF(AND(OKTOBER!K392="L",OKTOBER!Z392&lt;90),"Normal / Aman",IF(AND(OKTOBER!K392="L",OKTOBER!Z392&gt;=90,OKTOBER!Z392&lt;=100),"Risiko Tinggi",IF(AND(OKTOBER!K392="L",OKTOBER!Z392&gt;100),"Obesitas (Sangat Berisiko)",IF(AND(OKTOBER!K392="P",OKTOBER!Z392&lt;80),"Normal / Aman",IF(AND(OKTOBER!K392="P",OKTOBER!Z392&gt;=80,OKTOBER!Z392&lt;=95),"Risiko Tinggi",IF(AND(OKTOBER!K392="P",OKTOBER!Z392&gt;95),"Obesitas (Sangat Berisiko)","")))))))</f>
        <v/>
      </c>
      <c r="EN392" s="72" t="str">
        <f t="shared" ca="1" si="488"/>
        <v/>
      </c>
      <c r="EO392" s="73" t="str">
        <f>IFERROR(ABS(LEFT(OKTOBER!AA392,FIND("/",OKTOBER!AA392)-1)),"")</f>
        <v/>
      </c>
      <c r="EP392" s="73" t="str">
        <f>IFERROR(ABS(MID(OKTOBER!AA392,FIND("/",OKTOBER!AA392)+1,LEN(OKTOBER!AA392))),"")</f>
        <v/>
      </c>
      <c r="EQ392" s="72" t="str">
        <f t="shared" si="489"/>
        <v/>
      </c>
      <c r="ER392" s="72" t="str">
        <f t="shared" ca="1" si="490"/>
        <v/>
      </c>
      <c r="ES392" s="72" t="str">
        <f>IF(OKTOBER!AB392="","",IF(OKTOBER!AB392&lt;181,"NORMAL",IF(OKTOBER!AB392&lt;201,"Pre DM", "DM")))</f>
        <v/>
      </c>
      <c r="ET392" s="72" t="str">
        <f t="shared" ca="1" si="491"/>
        <v/>
      </c>
      <c r="EV392" s="71" t="str">
        <f ca="1">IFERROR(DATEDIF(NOPEMBER!I392,NOPEMBER!D392,"Y"),"")</f>
        <v/>
      </c>
      <c r="EW392" s="71" t="str">
        <f ca="1">IFERROR(DATEDIF(NOPEMBER!I392,NOPEMBER!D392,"YM"),"")</f>
        <v/>
      </c>
      <c r="EX392" s="72" t="str">
        <f t="shared" ca="1" si="492"/>
        <v/>
      </c>
      <c r="EY392" s="72" t="str">
        <f ca="1">EX392&amp;NOPEMBER!K392</f>
        <v/>
      </c>
      <c r="EZ392" s="72" t="str">
        <f>IF(NOPEMBER!Y392="","",IF(NOPEMBER!Y392&lt;18.5,"Kurus",IF(NOPEMBER!Y392&lt;25,"Normal",IF(NOPEMBER!Y392&lt;30,"Overweight (Risiko)",IF(NOPEMBER!Y392&lt;35,"Obesitas I","Obesitas II")))))</f>
        <v/>
      </c>
      <c r="FA392" s="72" t="str">
        <f t="shared" ca="1" si="493"/>
        <v/>
      </c>
      <c r="FB392" s="72" t="str">
        <f>IF(NOPEMBER!Z392="","",IF(AND(NOPEMBER!K392="L",NOPEMBER!Z392&lt;90),"Normal / Aman",IF(AND(NOPEMBER!K392="L",NOPEMBER!Z392&gt;=90,NOPEMBER!Z392&lt;=100),"Risiko Tinggi",IF(AND(NOPEMBER!K392="L",NOPEMBER!Z392&gt;100),"Obesitas (Sangat Berisiko)",IF(AND(NOPEMBER!K392="P",NOPEMBER!Z392&lt;80),"Normal / Aman",IF(AND(NOPEMBER!K392="P",NOPEMBER!Z392&gt;=80,NOPEMBER!Z392&lt;=95),"Risiko Tinggi",IF(AND(NOPEMBER!K392="P",NOPEMBER!Z392&gt;95),"Obesitas (Sangat Berisiko)","")))))))</f>
        <v/>
      </c>
      <c r="FC392" s="72" t="str">
        <f t="shared" ca="1" si="494"/>
        <v/>
      </c>
      <c r="FD392" s="73" t="str">
        <f>IFERROR(ABS(LEFT(NOPEMBER!AA392,FIND("/",NOPEMBER!AA392)-1)),"")</f>
        <v/>
      </c>
      <c r="FE392" s="73" t="str">
        <f>IFERROR(ABS(MID(NOPEMBER!AA392,FIND("/",NOPEMBER!AA392)+1,LEN(NOPEMBER!AA392))),"")</f>
        <v/>
      </c>
      <c r="FF392" s="72" t="str">
        <f t="shared" si="495"/>
        <v/>
      </c>
      <c r="FG392" s="72" t="str">
        <f t="shared" ca="1" si="496"/>
        <v/>
      </c>
      <c r="FH392" s="72" t="str">
        <f>IF(NOPEMBER!AB392="","",IF(NOPEMBER!AB392&lt;181,"NORMAL",IF(NOPEMBER!AB392&lt;201,"Pre DM", "DM")))</f>
        <v/>
      </c>
      <c r="FI392" s="72" t="str">
        <f t="shared" ca="1" si="497"/>
        <v/>
      </c>
      <c r="FK392" s="71" t="str">
        <f ca="1">IFERROR(DATEDIF(DESEMBER!I392,DESEMBER!D392,"Y"),"")</f>
        <v/>
      </c>
      <c r="FL392" s="71" t="str">
        <f ca="1">IFERROR(DATEDIF(DESEMBER!I392,DESEMBER!D392,"YM"),"")</f>
        <v/>
      </c>
      <c r="FM392" s="72" t="str">
        <f t="shared" ca="1" si="498"/>
        <v/>
      </c>
      <c r="FN392" s="72" t="str">
        <f ca="1">FM392&amp;DESEMBER!K392</f>
        <v/>
      </c>
      <c r="FO392" s="72" t="str">
        <f>IF(DESEMBER!Y392="","",IF(DESEMBER!Y392&lt;18.5,"Kurus",IF(DESEMBER!Y392&lt;25,"Normal",IF(DESEMBER!Y392&lt;30,"Overweight (Risiko)",IF(DESEMBER!Y392&lt;35,"Obesitas I","Obesitas II")))))</f>
        <v/>
      </c>
      <c r="FP392" s="72" t="str">
        <f t="shared" ca="1" si="499"/>
        <v/>
      </c>
      <c r="FQ392" s="72" t="str">
        <f>IF(DESEMBER!Z392="","",IF(AND(DESEMBER!K392="L",DESEMBER!Z392&lt;90),"Normal / Aman",IF(AND(DESEMBER!K392="L",DESEMBER!Z392&gt;=90,DESEMBER!Z392&lt;=100),"Risiko Tinggi",IF(AND(DESEMBER!K392="L",DESEMBER!Z392&gt;100),"Obesitas (Sangat Berisiko)",IF(AND(DESEMBER!K392="P",DESEMBER!Z392&lt;80),"Normal / Aman",IF(AND(DESEMBER!K392="P",DESEMBER!Z392&gt;=80,DESEMBER!Z392&lt;=95),"Risiko Tinggi",IF(AND(DESEMBER!K392="P",DESEMBER!Z392&gt;95),"Obesitas (Sangat Berisiko)","")))))))</f>
        <v/>
      </c>
      <c r="FR392" s="72" t="str">
        <f t="shared" ca="1" si="500"/>
        <v/>
      </c>
      <c r="FS392" s="73" t="str">
        <f>IFERROR(ABS(LEFT(DESEMBER!AA392,FIND("/",DESEMBER!AA392)-1)),"")</f>
        <v/>
      </c>
      <c r="FT392" s="73" t="str">
        <f>IFERROR(ABS(MID(DESEMBER!AA392,FIND("/",DESEMBER!AA392)+1,LEN(DESEMBER!AA392))),"")</f>
        <v/>
      </c>
      <c r="FU392" s="72" t="str">
        <f t="shared" si="501"/>
        <v/>
      </c>
      <c r="FV392" s="72" t="str">
        <f t="shared" ca="1" si="502"/>
        <v/>
      </c>
      <c r="FW392" s="72" t="str">
        <f>IF(DESEMBER!AB392="","",IF(DESEMBER!AB392&lt;181,"NORMAL",IF(DESEMBER!AB392&lt;201,"Pre DM", "DM")))</f>
        <v/>
      </c>
      <c r="FX392" s="72" t="str">
        <f t="shared" ca="1" si="503"/>
        <v/>
      </c>
    </row>
    <row r="393" spans="2:180" x14ac:dyDescent="0.25">
      <c r="B393" s="71" t="str">
        <f ca="1">IFERROR(DATEDIF(JANUARI!I393,JANUARI!D393,"Y"),"")</f>
        <v/>
      </c>
      <c r="C393" s="71" t="str">
        <f ca="1">IFERROR(DATEDIF(JANUARI!I393,JANUARI!D393,"YM"),"")</f>
        <v/>
      </c>
      <c r="D393" s="72" t="str">
        <f t="shared" ca="1" si="432"/>
        <v/>
      </c>
      <c r="E393" s="72" t="str">
        <f ca="1">D393&amp;JANUARI!K393</f>
        <v/>
      </c>
      <c r="F393" s="72" t="str">
        <f>IF(JANUARI!Y393="","",IF(JANUARI!Y393&lt;18.5,"Kurus",IF(JANUARI!Y393&lt;25,"Normal",IF(JANUARI!Y393&lt;30,"Overweight (Risiko)",IF(JANUARI!Y393&lt;35,"Obesitas I","Obesitas II")))))</f>
        <v/>
      </c>
      <c r="G393" s="72" t="str">
        <f t="shared" ca="1" si="433"/>
        <v/>
      </c>
      <c r="H393" s="72" t="str">
        <f>IF(JANUARI!Z393="","",IF(AND(JANUARI!K393="L",JANUARI!Z393&lt;90),"Normal / Aman",IF(AND(JANUARI!K393="L",JANUARI!Z393&gt;=90,JANUARI!Z393&lt;=100),"Risiko Tinggi",IF(AND(JANUARI!K393="L",JANUARI!Z393&gt;100),"Obesitas (Sangat Berisiko)",IF(AND(JANUARI!K393="P",JANUARI!Z393&lt;80),"Normal / Aman",IF(AND(JANUARI!K393="P",JANUARI!Z393&gt;=80,JANUARI!Z393&lt;=95),"Risiko Tinggi",IF(AND(JANUARI!K393="P",JANUARI!Z393&gt;95),"Obesitas (Sangat Berisiko)","")))))))</f>
        <v/>
      </c>
      <c r="I393" s="72" t="str">
        <f t="shared" ca="1" si="434"/>
        <v/>
      </c>
      <c r="J393" s="73" t="str">
        <f>IFERROR(ABS(LEFT(JANUARI!AA393,FIND("/",JANUARI!AA393)-1)),"")</f>
        <v/>
      </c>
      <c r="K393" s="73" t="str">
        <f>IFERROR(ABS(MID(JANUARI!AA393,FIND("/",JANUARI!AA393)+1,LEN(JANUARI!AA393))),"")</f>
        <v/>
      </c>
      <c r="L393" s="72" t="str">
        <f t="shared" si="435"/>
        <v/>
      </c>
      <c r="M393" s="72" t="str">
        <f t="shared" ca="1" si="436"/>
        <v/>
      </c>
      <c r="N393" s="72" t="str">
        <f>IF(JANUARI!AB393="","",IF(JANUARI!AB393&lt;181,"NORMAL",IF(JANUARI!AB393&lt;201,"Pre DM", "DM")))</f>
        <v/>
      </c>
      <c r="O393" s="72" t="str">
        <f t="shared" ca="1" si="437"/>
        <v/>
      </c>
      <c r="Q393" s="71" t="str">
        <f ca="1">IFERROR(DATEDIF(PEBRUARI!I393,PEBRUARI!D393,"Y"),"")</f>
        <v/>
      </c>
      <c r="R393" s="71" t="str">
        <f ca="1">IFERROR(DATEDIF(PEBRUARI!I393,PEBRUARI!D393,"YM"),"")</f>
        <v/>
      </c>
      <c r="S393" s="72" t="str">
        <f t="shared" ca="1" si="438"/>
        <v/>
      </c>
      <c r="T393" s="72" t="str">
        <f ca="1">S393&amp;PEBRUARI!K393</f>
        <v/>
      </c>
      <c r="U393" s="72" t="str">
        <f>IF(PEBRUARI!Y393="","",IF(PEBRUARI!Y393&lt;18.5,"Kurus",IF(PEBRUARI!Y393&lt;25,"Normal",IF(PEBRUARI!Y393&lt;30,"Overweight (Risiko)",IF(PEBRUARI!Y393&lt;35,"Obesitas I","Obesitas II")))))</f>
        <v/>
      </c>
      <c r="V393" s="72" t="str">
        <f t="shared" ca="1" si="439"/>
        <v/>
      </c>
      <c r="W393" s="72" t="str">
        <f>IF(PEBRUARI!Z393="","",IF(AND(PEBRUARI!K393="L",PEBRUARI!Z393&lt;90),"Normal / Aman",IF(AND(PEBRUARI!K393="L",PEBRUARI!Z393&gt;=90,PEBRUARI!Z393&lt;=100),"Risiko Tinggi",IF(AND(PEBRUARI!K393="L",PEBRUARI!Z393&gt;100),"Obesitas (Sangat Berisiko)",IF(AND(PEBRUARI!K393="P",PEBRUARI!Z393&lt;80),"Normal / Aman",IF(AND(PEBRUARI!K393="P",PEBRUARI!Z393&gt;=80,PEBRUARI!Z393&lt;=95),"Risiko Tinggi",IF(AND(PEBRUARI!K393="P",PEBRUARI!Z393&gt;95),"Obesitas (Sangat Berisiko)","")))))))</f>
        <v/>
      </c>
      <c r="X393" s="72" t="str">
        <f t="shared" ca="1" si="440"/>
        <v/>
      </c>
      <c r="Y393" s="73" t="str">
        <f>IFERROR(ABS(LEFT(PEBRUARI!AA393,FIND("/",PEBRUARI!AA393)-1)),"")</f>
        <v/>
      </c>
      <c r="Z393" s="73" t="str">
        <f>IFERROR(ABS(MID(PEBRUARI!AA393,FIND("/",PEBRUARI!AA393)+1,LEN(PEBRUARI!AA393))),"")</f>
        <v/>
      </c>
      <c r="AA393" s="72" t="str">
        <f t="shared" si="441"/>
        <v/>
      </c>
      <c r="AB393" s="72" t="str">
        <f t="shared" ca="1" si="442"/>
        <v/>
      </c>
      <c r="AC393" s="72" t="str">
        <f>IF(PEBRUARI!AB393="","",IF(PEBRUARI!AB393&lt;181,"NORMAL",IF(PEBRUARI!AB393&lt;201,"Pre DM", "DM")))</f>
        <v/>
      </c>
      <c r="AD393" s="72" t="str">
        <f t="shared" ca="1" si="443"/>
        <v/>
      </c>
      <c r="AF393" s="71" t="str">
        <f ca="1">IFERROR(DATEDIF(MARET!I393,MARET!D393,"Y"),"")</f>
        <v/>
      </c>
      <c r="AG393" s="71" t="str">
        <f ca="1">IFERROR(DATEDIF(MARET!I393,MARET!D393,"YM"),"")</f>
        <v/>
      </c>
      <c r="AH393" s="72" t="str">
        <f t="shared" ca="1" si="444"/>
        <v/>
      </c>
      <c r="AI393" s="72" t="str">
        <f ca="1">AH393&amp;MARET!K393</f>
        <v/>
      </c>
      <c r="AJ393" s="72" t="str">
        <f>IF(MARET!Y393="","",IF(MARET!Y393&lt;18.5,"Kurus",IF(MARET!Y393&lt;25,"Normal",IF(MARET!Y393&lt;30,"Overweight (Risiko)",IF(MARET!Y393&lt;35,"Obesitas I","Obesitas II")))))</f>
        <v/>
      </c>
      <c r="AK393" s="72" t="str">
        <f t="shared" ca="1" si="445"/>
        <v/>
      </c>
      <c r="AL393" s="72" t="str">
        <f>IF(MARET!Z393="","",IF(AND(MARET!K393="L",MARET!Z393&lt;90),"Normal / Aman",IF(AND(MARET!K393="L",MARET!Z393&gt;=90,MARET!Z393&lt;=100),"Risiko Tinggi",IF(AND(MARET!K393="L",MARET!Z393&gt;100),"Obesitas (Sangat Berisiko)",IF(AND(MARET!K393="P",MARET!Z393&lt;80),"Normal / Aman",IF(AND(MARET!K393="P",MARET!Z393&gt;=80,MARET!Z393&lt;=95),"Risiko Tinggi",IF(AND(MARET!K393="P",MARET!Z393&gt;95),"Obesitas (Sangat Berisiko)","")))))))</f>
        <v/>
      </c>
      <c r="AM393" s="72" t="str">
        <f t="shared" ca="1" si="446"/>
        <v/>
      </c>
      <c r="AN393" s="73" t="str">
        <f>IFERROR(ABS(LEFT(MARET!AA393,FIND("/",MARET!AA393)-1)),"")</f>
        <v/>
      </c>
      <c r="AO393" s="73" t="str">
        <f>IFERROR(ABS(MID(MARET!AA393,FIND("/",MARET!AA393)+1,LEN(MARET!AA393))),"")</f>
        <v/>
      </c>
      <c r="AP393" s="72" t="str">
        <f t="shared" si="447"/>
        <v/>
      </c>
      <c r="AQ393" s="72" t="str">
        <f t="shared" ca="1" si="448"/>
        <v/>
      </c>
      <c r="AR393" s="72" t="str">
        <f>IF(MARET!AB393="","",IF(MARET!AB393&lt;181,"NORMAL",IF(MARET!AB393&lt;201,"Pre DM", "DM")))</f>
        <v/>
      </c>
      <c r="AS393" s="72" t="str">
        <f t="shared" ca="1" si="449"/>
        <v/>
      </c>
      <c r="AU393" s="71" t="str">
        <f ca="1">IFERROR(DATEDIF(APRIL!I393,APRIL!D393,"Y"),"")</f>
        <v/>
      </c>
      <c r="AV393" s="71" t="str">
        <f ca="1">IFERROR(DATEDIF(APRIL!I393,APRIL!D393,"YM"),"")</f>
        <v/>
      </c>
      <c r="AW393" s="72" t="str">
        <f t="shared" ca="1" si="450"/>
        <v/>
      </c>
      <c r="AX393" s="72" t="str">
        <f ca="1">AW393&amp;APRIL!K393</f>
        <v/>
      </c>
      <c r="AY393" s="72" t="str">
        <f>IF(APRIL!Y393="","",IF(APRIL!Y393&lt;18.5,"Kurus",IF(APRIL!Y393&lt;25,"Normal",IF(APRIL!Y393&lt;30,"Overweight (Risiko)",IF(APRIL!Y393&lt;35,"Obesitas I","Obesitas II")))))</f>
        <v/>
      </c>
      <c r="AZ393" s="72" t="str">
        <f t="shared" ca="1" si="451"/>
        <v/>
      </c>
      <c r="BA393" s="72" t="str">
        <f>IF(APRIL!Z393="","",IF(AND(APRIL!K393="L",APRIL!Z393&lt;90),"Normal / Aman",IF(AND(APRIL!K393="L",APRIL!Z393&gt;=90,APRIL!Z393&lt;=100),"Risiko Tinggi",IF(AND(APRIL!K393="L",APRIL!Z393&gt;100),"Obesitas (Sangat Berisiko)",IF(AND(APRIL!K393="P",APRIL!Z393&lt;80),"Normal / Aman",IF(AND(APRIL!K393="P",APRIL!Z393&gt;=80,APRIL!Z393&lt;=95),"Risiko Tinggi",IF(AND(APRIL!K393="P",APRIL!Z393&gt;95),"Obesitas (Sangat Berisiko)","")))))))</f>
        <v/>
      </c>
      <c r="BB393" s="72" t="str">
        <f t="shared" ca="1" si="452"/>
        <v/>
      </c>
      <c r="BC393" s="73" t="str">
        <f>IFERROR(ABS(LEFT(APRIL!AA393,FIND("/",APRIL!AA393)-1)),"")</f>
        <v/>
      </c>
      <c r="BD393" s="73" t="str">
        <f>IFERROR(ABS(MID(APRIL!AA393,FIND("/",APRIL!AA393)+1,LEN(APRIL!AA393))),"")</f>
        <v/>
      </c>
      <c r="BE393" s="72" t="str">
        <f t="shared" si="453"/>
        <v/>
      </c>
      <c r="BF393" s="72" t="str">
        <f t="shared" ca="1" si="454"/>
        <v/>
      </c>
      <c r="BG393" s="72" t="str">
        <f>IF(APRIL!AB393="","",IF(APRIL!AB393&lt;181,"NORMAL",IF(APRIL!AB393&lt;201,"Pre DM", "DM")))</f>
        <v/>
      </c>
      <c r="BH393" s="72" t="str">
        <f t="shared" ca="1" si="455"/>
        <v/>
      </c>
      <c r="BJ393" s="71" t="str">
        <f ca="1">IFERROR(DATEDIF(MEI!I393,MEI!D393,"Y"),"")</f>
        <v/>
      </c>
      <c r="BK393" s="71" t="str">
        <f ca="1">IFERROR(DATEDIF(MEI!I393,MEI!D393,"YM"),"")</f>
        <v/>
      </c>
      <c r="BL393" s="72" t="str">
        <f t="shared" ca="1" si="456"/>
        <v/>
      </c>
      <c r="BM393" s="72" t="str">
        <f ca="1">BL393&amp;MEI!K393</f>
        <v/>
      </c>
      <c r="BN393" s="72" t="str">
        <f>IF(MEI!Y393="","",IF(MEI!Y393&lt;18.5,"Kurus",IF(MEI!Y393&lt;25,"Normal",IF(MEI!Y393&lt;30,"Overweight (Risiko)",IF(MEI!Y393&lt;35,"Obesitas I","Obesitas II")))))</f>
        <v/>
      </c>
      <c r="BO393" s="72" t="str">
        <f t="shared" ca="1" si="457"/>
        <v/>
      </c>
      <c r="BP393" s="72" t="str">
        <f>IF(MEI!Z393="","",IF(AND(MEI!K393="L",MEI!Z393&lt;90),"Normal / Aman",IF(AND(MEI!K393="L",MEI!Z393&gt;=90,MEI!Z393&lt;=100),"Risiko Tinggi",IF(AND(MEI!K393="L",MEI!Z393&gt;100),"Obesitas (Sangat Berisiko)",IF(AND(MEI!K393="P",MEI!Z393&lt;80),"Normal / Aman",IF(AND(MEI!K393="P",MEI!Z393&gt;=80,MEI!Z393&lt;=95),"Risiko Tinggi",IF(AND(MEI!K393="P",MEI!Z393&gt;95),"Obesitas (Sangat Berisiko)","")))))))</f>
        <v/>
      </c>
      <c r="BQ393" s="72" t="str">
        <f t="shared" ca="1" si="458"/>
        <v/>
      </c>
      <c r="BR393" s="73" t="str">
        <f>IFERROR(ABS(LEFT(MEI!AA393,FIND("/",MEI!AA393)-1)),"")</f>
        <v/>
      </c>
      <c r="BS393" s="73" t="str">
        <f>IFERROR(ABS(MID(MEI!AA393,FIND("/",MEI!AA393)+1,LEN(MEI!AA393))),"")</f>
        <v/>
      </c>
      <c r="BT393" s="72" t="str">
        <f t="shared" si="459"/>
        <v/>
      </c>
      <c r="BU393" s="72" t="str">
        <f t="shared" ca="1" si="460"/>
        <v/>
      </c>
      <c r="BV393" s="72" t="str">
        <f>IF(MEI!AB393="","",IF(MEI!AB393&lt;181,"NORMAL",IF(MEI!AB393&lt;201,"Pre DM", "DM")))</f>
        <v/>
      </c>
      <c r="BW393" s="72" t="str">
        <f t="shared" ca="1" si="461"/>
        <v/>
      </c>
      <c r="BY393" s="71" t="str">
        <f ca="1">IFERROR(DATEDIF(JUNI!I393,JUNI!D393,"Y"),"")</f>
        <v/>
      </c>
      <c r="BZ393" s="71" t="str">
        <f ca="1">IFERROR(DATEDIF(JUNI!I393,JUNI!D393,"YM"),"")</f>
        <v/>
      </c>
      <c r="CA393" s="72" t="str">
        <f t="shared" ca="1" si="462"/>
        <v/>
      </c>
      <c r="CB393" s="72" t="str">
        <f ca="1">CA393&amp;JUNI!K393</f>
        <v/>
      </c>
      <c r="CC393" s="72" t="str">
        <f>IF(JUNI!Y393="","",IF(JUNI!Y393&lt;18.5,"Kurus",IF(JUNI!Y393&lt;25,"Normal",IF(JUNI!Y393&lt;30,"Overweight (Risiko)",IF(JUNI!Y393&lt;35,"Obesitas I","Obesitas II")))))</f>
        <v/>
      </c>
      <c r="CD393" s="72" t="str">
        <f t="shared" ca="1" si="463"/>
        <v/>
      </c>
      <c r="CE393" s="72" t="str">
        <f>IF(JUNI!Z393="","",IF(AND(JUNI!K393="L",JUNI!Z393&lt;90),"Normal / Aman",IF(AND(JUNI!K393="L",JUNI!Z393&gt;=90,JUNI!Z393&lt;=100),"Risiko Tinggi",IF(AND(JUNI!K393="L",JUNI!Z393&gt;100),"Obesitas (Sangat Berisiko)",IF(AND(JUNI!K393="P",JUNI!Z393&lt;80),"Normal / Aman",IF(AND(JUNI!K393="P",JUNI!Z393&gt;=80,JUNI!Z393&lt;=95),"Risiko Tinggi",IF(AND(JUNI!K393="P",JUNI!Z393&gt;95),"Obesitas (Sangat Berisiko)","")))))))</f>
        <v/>
      </c>
      <c r="CF393" s="72" t="str">
        <f t="shared" ca="1" si="464"/>
        <v/>
      </c>
      <c r="CG393" s="73" t="str">
        <f>IFERROR(ABS(LEFT(JUNI!AA393,FIND("/",JUNI!AA393)-1)),"")</f>
        <v/>
      </c>
      <c r="CH393" s="73" t="str">
        <f>IFERROR(ABS(MID(JUNI!AA393,FIND("/",JUNI!AA393)+1,LEN(JUNI!AA393))),"")</f>
        <v/>
      </c>
      <c r="CI393" s="72" t="str">
        <f t="shared" si="465"/>
        <v/>
      </c>
      <c r="CJ393" s="72" t="str">
        <f t="shared" ca="1" si="466"/>
        <v/>
      </c>
      <c r="CK393" s="72" t="str">
        <f>IF(JUNI!AB393="","",IF(JUNI!AB393&lt;181,"NORMAL",IF(JUNI!AB393&lt;201,"Pre DM", "DM")))</f>
        <v/>
      </c>
      <c r="CL393" s="72" t="str">
        <f t="shared" ca="1" si="467"/>
        <v/>
      </c>
      <c r="CN393" s="71" t="str">
        <f ca="1">IFERROR(DATEDIF(JULI!I393,JULI!D393,"Y"),"")</f>
        <v/>
      </c>
      <c r="CO393" s="71" t="str">
        <f ca="1">IFERROR(DATEDIF(JULI!I393,JULI!D393,"YM"),"")</f>
        <v/>
      </c>
      <c r="CP393" s="72" t="str">
        <f t="shared" ca="1" si="468"/>
        <v/>
      </c>
      <c r="CQ393" s="72" t="str">
        <f ca="1">CP393&amp;JULI!K393</f>
        <v/>
      </c>
      <c r="CR393" s="72" t="str">
        <f>IF(JULI!Y393="","",IF(JULI!Y393&lt;18.5,"Kurus",IF(JULI!Y393&lt;25,"Normal",IF(JULI!Y393&lt;30,"Overweight (Risiko)",IF(JULI!Y393&lt;35,"Obesitas I","Obesitas II")))))</f>
        <v/>
      </c>
      <c r="CS393" s="72" t="str">
        <f t="shared" ca="1" si="469"/>
        <v/>
      </c>
      <c r="CT393" s="72" t="str">
        <f>IF(JULI!Z393="","",IF(AND(JULI!K393="L",JULI!Z393&lt;90),"Normal / Aman",IF(AND(JULI!K393="L",JULI!Z393&gt;=90,JULI!Z393&lt;=100),"Risiko Tinggi",IF(AND(JULI!K393="L",JULI!Z393&gt;100),"Obesitas (Sangat Berisiko)",IF(AND(JULI!K393="P",JULI!Z393&lt;80),"Normal / Aman",IF(AND(JULI!K393="P",JULI!Z393&gt;=80,JULI!Z393&lt;=95),"Risiko Tinggi",IF(AND(JULI!K393="P",JULI!Z393&gt;95),"Obesitas (Sangat Berisiko)","")))))))</f>
        <v/>
      </c>
      <c r="CU393" s="72" t="str">
        <f t="shared" ca="1" si="470"/>
        <v/>
      </c>
      <c r="CV393" s="73" t="str">
        <f>IFERROR(ABS(LEFT(JULI!AA393,FIND("/",JULI!AA393)-1)),"")</f>
        <v/>
      </c>
      <c r="CW393" s="73" t="str">
        <f>IFERROR(ABS(MID(JULI!AA393,FIND("/",JULI!AA393)+1,LEN(JULI!AA393))),"")</f>
        <v/>
      </c>
      <c r="CX393" s="72" t="str">
        <f t="shared" si="471"/>
        <v/>
      </c>
      <c r="CY393" s="72" t="str">
        <f t="shared" ca="1" si="472"/>
        <v/>
      </c>
      <c r="CZ393" s="72" t="str">
        <f>IF(JULI!AB393="","",IF(JULI!AB393&lt;181,"NORMAL",IF(JULI!AB393&lt;201,"Pre DM", "DM")))</f>
        <v/>
      </c>
      <c r="DA393" s="72" t="str">
        <f t="shared" ca="1" si="473"/>
        <v/>
      </c>
      <c r="DC393" s="71" t="str">
        <f ca="1">IFERROR(DATEDIF(AGUSTUS!I393,AGUSTUS!D393,"Y"),"")</f>
        <v/>
      </c>
      <c r="DD393" s="71" t="str">
        <f ca="1">IFERROR(DATEDIF(AGUSTUS!I393,AGUSTUS!D393,"YM"),"")</f>
        <v/>
      </c>
      <c r="DE393" s="72" t="str">
        <f t="shared" ca="1" si="474"/>
        <v/>
      </c>
      <c r="DF393" s="72" t="str">
        <f ca="1">DE393&amp;AGUSTUS!K393</f>
        <v/>
      </c>
      <c r="DG393" s="72" t="str">
        <f>IF(AGUSTUS!Y393="","",IF(AGUSTUS!Y393&lt;18.5,"Kurus",IF(AGUSTUS!Y393&lt;25,"Normal",IF(AGUSTUS!Y393&lt;30,"Overweight (Risiko)",IF(AGUSTUS!Y393&lt;35,"Obesitas I","Obesitas II")))))</f>
        <v/>
      </c>
      <c r="DH393" s="72" t="str">
        <f t="shared" ca="1" si="475"/>
        <v/>
      </c>
      <c r="DI393" s="72" t="str">
        <f>IF(AGUSTUS!Z393="","",IF(AND(AGUSTUS!K393="L",AGUSTUS!Z393&lt;90),"Normal / Aman",IF(AND(AGUSTUS!K393="L",AGUSTUS!Z393&gt;=90,AGUSTUS!Z393&lt;=100),"Risiko Tinggi",IF(AND(AGUSTUS!K393="L",AGUSTUS!Z393&gt;100),"Obesitas (Sangat Berisiko)",IF(AND(AGUSTUS!K393="P",AGUSTUS!Z393&lt;80),"Normal / Aman",IF(AND(AGUSTUS!K393="P",AGUSTUS!Z393&gt;=80,AGUSTUS!Z393&lt;=95),"Risiko Tinggi",IF(AND(AGUSTUS!K393="P",AGUSTUS!Z393&gt;95),"Obesitas (Sangat Berisiko)","")))))))</f>
        <v/>
      </c>
      <c r="DJ393" s="72" t="str">
        <f t="shared" ca="1" si="476"/>
        <v/>
      </c>
      <c r="DK393" s="73" t="str">
        <f>IFERROR(ABS(LEFT(AGUSTUS!AA393,FIND("/",AGUSTUS!AA393)-1)),"")</f>
        <v/>
      </c>
      <c r="DL393" s="73" t="str">
        <f>IFERROR(ABS(MID(AGUSTUS!AA393,FIND("/",AGUSTUS!AA393)+1,LEN(AGUSTUS!AA393))),"")</f>
        <v/>
      </c>
      <c r="DM393" s="72" t="str">
        <f t="shared" si="477"/>
        <v/>
      </c>
      <c r="DN393" s="72" t="str">
        <f t="shared" ca="1" si="478"/>
        <v/>
      </c>
      <c r="DO393" s="72" t="str">
        <f>IF(AGUSTUS!AB393="","",IF(AGUSTUS!AB393&lt;181,"NORMAL",IF(AGUSTUS!AB393&lt;201,"Pre DM", "DM")))</f>
        <v/>
      </c>
      <c r="DP393" s="72" t="str">
        <f t="shared" ca="1" si="479"/>
        <v/>
      </c>
      <c r="DR393" s="71" t="str">
        <f ca="1">IFERROR(DATEDIF(SEPTEMBER!I393,SEPTEMBER!D393,"Y"),"")</f>
        <v/>
      </c>
      <c r="DS393" s="71" t="str">
        <f ca="1">IFERROR(DATEDIF(SEPTEMBER!I393,SEPTEMBER!D393,"YM"),"")</f>
        <v/>
      </c>
      <c r="DT393" s="72" t="str">
        <f t="shared" ca="1" si="480"/>
        <v/>
      </c>
      <c r="DU393" s="72" t="str">
        <f ca="1">DT393&amp;SEPTEMBER!K393</f>
        <v/>
      </c>
      <c r="DV393" s="72" t="str">
        <f>IF(SEPTEMBER!Y393="","",IF(SEPTEMBER!Y393&lt;18.5,"Kurus",IF(SEPTEMBER!Y393&lt;25,"Normal",IF(SEPTEMBER!Y393&lt;30,"Overweight (Risiko)",IF(SEPTEMBER!Y393&lt;35,"Obesitas I","Obesitas II")))))</f>
        <v/>
      </c>
      <c r="DW393" s="72" t="str">
        <f t="shared" ca="1" si="481"/>
        <v/>
      </c>
      <c r="DX393" s="72" t="str">
        <f>IF(SEPTEMBER!Z393="","",IF(AND(SEPTEMBER!K393="L",SEPTEMBER!Z393&lt;90),"Normal / Aman",IF(AND(SEPTEMBER!K393="L",SEPTEMBER!Z393&gt;=90,SEPTEMBER!Z393&lt;=100),"Risiko Tinggi",IF(AND(SEPTEMBER!K393="L",SEPTEMBER!Z393&gt;100),"Obesitas (Sangat Berisiko)",IF(AND(SEPTEMBER!K393="P",SEPTEMBER!Z393&lt;80),"Normal / Aman",IF(AND(SEPTEMBER!K393="P",SEPTEMBER!Z393&gt;=80,SEPTEMBER!Z393&lt;=95),"Risiko Tinggi",IF(AND(SEPTEMBER!K393="P",SEPTEMBER!Z393&gt;95),"Obesitas (Sangat Berisiko)","")))))))</f>
        <v/>
      </c>
      <c r="DY393" s="72" t="str">
        <f t="shared" ca="1" si="482"/>
        <v/>
      </c>
      <c r="DZ393" s="73" t="str">
        <f>IFERROR(ABS(LEFT(SEPTEMBER!AA393,FIND("/",SEPTEMBER!AA393)-1)),"")</f>
        <v/>
      </c>
      <c r="EA393" s="73" t="str">
        <f>IFERROR(ABS(MID(SEPTEMBER!AA393,FIND("/",SEPTEMBER!AA393)+1,LEN(SEPTEMBER!AA393))),"")</f>
        <v/>
      </c>
      <c r="EB393" s="72" t="str">
        <f t="shared" si="483"/>
        <v/>
      </c>
      <c r="EC393" s="72" t="str">
        <f t="shared" ca="1" si="484"/>
        <v/>
      </c>
      <c r="ED393" s="72" t="str">
        <f>IF(SEPTEMBER!AB393="","",IF(SEPTEMBER!AB393&lt;181,"NORMAL",IF(SEPTEMBER!AB393&lt;201,"Pre DM", "DM")))</f>
        <v/>
      </c>
      <c r="EE393" s="72" t="str">
        <f t="shared" ca="1" si="485"/>
        <v/>
      </c>
      <c r="EG393" s="71" t="str">
        <f ca="1">IFERROR(DATEDIF(OKTOBER!I393,OKTOBER!D393,"Y"),"")</f>
        <v/>
      </c>
      <c r="EH393" s="71" t="str">
        <f ca="1">IFERROR(DATEDIF(OKTOBER!I393,OKTOBER!D393,"YM"),"")</f>
        <v/>
      </c>
      <c r="EI393" s="72" t="str">
        <f t="shared" ca="1" si="486"/>
        <v/>
      </c>
      <c r="EJ393" s="72" t="str">
        <f ca="1">EI393&amp;OKTOBER!K393</f>
        <v/>
      </c>
      <c r="EK393" s="72" t="str">
        <f>IF(OKTOBER!Y393="","",IF(OKTOBER!Y393&lt;18.5,"Kurus",IF(OKTOBER!Y393&lt;25,"Normal",IF(OKTOBER!Y393&lt;30,"Overweight (Risiko)",IF(OKTOBER!Y393&lt;35,"Obesitas I","Obesitas II")))))</f>
        <v/>
      </c>
      <c r="EL393" s="72" t="str">
        <f t="shared" ca="1" si="487"/>
        <v/>
      </c>
      <c r="EM393" s="72" t="str">
        <f>IF(OKTOBER!Z393="","",IF(AND(OKTOBER!K393="L",OKTOBER!Z393&lt;90),"Normal / Aman",IF(AND(OKTOBER!K393="L",OKTOBER!Z393&gt;=90,OKTOBER!Z393&lt;=100),"Risiko Tinggi",IF(AND(OKTOBER!K393="L",OKTOBER!Z393&gt;100),"Obesitas (Sangat Berisiko)",IF(AND(OKTOBER!K393="P",OKTOBER!Z393&lt;80),"Normal / Aman",IF(AND(OKTOBER!K393="P",OKTOBER!Z393&gt;=80,OKTOBER!Z393&lt;=95),"Risiko Tinggi",IF(AND(OKTOBER!K393="P",OKTOBER!Z393&gt;95),"Obesitas (Sangat Berisiko)","")))))))</f>
        <v/>
      </c>
      <c r="EN393" s="72" t="str">
        <f t="shared" ca="1" si="488"/>
        <v/>
      </c>
      <c r="EO393" s="73" t="str">
        <f>IFERROR(ABS(LEFT(OKTOBER!AA393,FIND("/",OKTOBER!AA393)-1)),"")</f>
        <v/>
      </c>
      <c r="EP393" s="73" t="str">
        <f>IFERROR(ABS(MID(OKTOBER!AA393,FIND("/",OKTOBER!AA393)+1,LEN(OKTOBER!AA393))),"")</f>
        <v/>
      </c>
      <c r="EQ393" s="72" t="str">
        <f t="shared" si="489"/>
        <v/>
      </c>
      <c r="ER393" s="72" t="str">
        <f t="shared" ca="1" si="490"/>
        <v/>
      </c>
      <c r="ES393" s="72" t="str">
        <f>IF(OKTOBER!AB393="","",IF(OKTOBER!AB393&lt;181,"NORMAL",IF(OKTOBER!AB393&lt;201,"Pre DM", "DM")))</f>
        <v/>
      </c>
      <c r="ET393" s="72" t="str">
        <f t="shared" ca="1" si="491"/>
        <v/>
      </c>
      <c r="EV393" s="71" t="str">
        <f ca="1">IFERROR(DATEDIF(NOPEMBER!I393,NOPEMBER!D393,"Y"),"")</f>
        <v/>
      </c>
      <c r="EW393" s="71" t="str">
        <f ca="1">IFERROR(DATEDIF(NOPEMBER!I393,NOPEMBER!D393,"YM"),"")</f>
        <v/>
      </c>
      <c r="EX393" s="72" t="str">
        <f t="shared" ca="1" si="492"/>
        <v/>
      </c>
      <c r="EY393" s="72" t="str">
        <f ca="1">EX393&amp;NOPEMBER!K393</f>
        <v/>
      </c>
      <c r="EZ393" s="72" t="str">
        <f>IF(NOPEMBER!Y393="","",IF(NOPEMBER!Y393&lt;18.5,"Kurus",IF(NOPEMBER!Y393&lt;25,"Normal",IF(NOPEMBER!Y393&lt;30,"Overweight (Risiko)",IF(NOPEMBER!Y393&lt;35,"Obesitas I","Obesitas II")))))</f>
        <v/>
      </c>
      <c r="FA393" s="72" t="str">
        <f t="shared" ca="1" si="493"/>
        <v/>
      </c>
      <c r="FB393" s="72" t="str">
        <f>IF(NOPEMBER!Z393="","",IF(AND(NOPEMBER!K393="L",NOPEMBER!Z393&lt;90),"Normal / Aman",IF(AND(NOPEMBER!K393="L",NOPEMBER!Z393&gt;=90,NOPEMBER!Z393&lt;=100),"Risiko Tinggi",IF(AND(NOPEMBER!K393="L",NOPEMBER!Z393&gt;100),"Obesitas (Sangat Berisiko)",IF(AND(NOPEMBER!K393="P",NOPEMBER!Z393&lt;80),"Normal / Aman",IF(AND(NOPEMBER!K393="P",NOPEMBER!Z393&gt;=80,NOPEMBER!Z393&lt;=95),"Risiko Tinggi",IF(AND(NOPEMBER!K393="P",NOPEMBER!Z393&gt;95),"Obesitas (Sangat Berisiko)","")))))))</f>
        <v/>
      </c>
      <c r="FC393" s="72" t="str">
        <f t="shared" ca="1" si="494"/>
        <v/>
      </c>
      <c r="FD393" s="73" t="str">
        <f>IFERROR(ABS(LEFT(NOPEMBER!AA393,FIND("/",NOPEMBER!AA393)-1)),"")</f>
        <v/>
      </c>
      <c r="FE393" s="73" t="str">
        <f>IFERROR(ABS(MID(NOPEMBER!AA393,FIND("/",NOPEMBER!AA393)+1,LEN(NOPEMBER!AA393))),"")</f>
        <v/>
      </c>
      <c r="FF393" s="72" t="str">
        <f t="shared" si="495"/>
        <v/>
      </c>
      <c r="FG393" s="72" t="str">
        <f t="shared" ca="1" si="496"/>
        <v/>
      </c>
      <c r="FH393" s="72" t="str">
        <f>IF(NOPEMBER!AB393="","",IF(NOPEMBER!AB393&lt;181,"NORMAL",IF(NOPEMBER!AB393&lt;201,"Pre DM", "DM")))</f>
        <v/>
      </c>
      <c r="FI393" s="72" t="str">
        <f t="shared" ca="1" si="497"/>
        <v/>
      </c>
      <c r="FK393" s="71" t="str">
        <f ca="1">IFERROR(DATEDIF(DESEMBER!I393,DESEMBER!D393,"Y"),"")</f>
        <v/>
      </c>
      <c r="FL393" s="71" t="str">
        <f ca="1">IFERROR(DATEDIF(DESEMBER!I393,DESEMBER!D393,"YM"),"")</f>
        <v/>
      </c>
      <c r="FM393" s="72" t="str">
        <f t="shared" ca="1" si="498"/>
        <v/>
      </c>
      <c r="FN393" s="72" t="str">
        <f ca="1">FM393&amp;DESEMBER!K393</f>
        <v/>
      </c>
      <c r="FO393" s="72" t="str">
        <f>IF(DESEMBER!Y393="","",IF(DESEMBER!Y393&lt;18.5,"Kurus",IF(DESEMBER!Y393&lt;25,"Normal",IF(DESEMBER!Y393&lt;30,"Overweight (Risiko)",IF(DESEMBER!Y393&lt;35,"Obesitas I","Obesitas II")))))</f>
        <v/>
      </c>
      <c r="FP393" s="72" t="str">
        <f t="shared" ca="1" si="499"/>
        <v/>
      </c>
      <c r="FQ393" s="72" t="str">
        <f>IF(DESEMBER!Z393="","",IF(AND(DESEMBER!K393="L",DESEMBER!Z393&lt;90),"Normal / Aman",IF(AND(DESEMBER!K393="L",DESEMBER!Z393&gt;=90,DESEMBER!Z393&lt;=100),"Risiko Tinggi",IF(AND(DESEMBER!K393="L",DESEMBER!Z393&gt;100),"Obesitas (Sangat Berisiko)",IF(AND(DESEMBER!K393="P",DESEMBER!Z393&lt;80),"Normal / Aman",IF(AND(DESEMBER!K393="P",DESEMBER!Z393&gt;=80,DESEMBER!Z393&lt;=95),"Risiko Tinggi",IF(AND(DESEMBER!K393="P",DESEMBER!Z393&gt;95),"Obesitas (Sangat Berisiko)","")))))))</f>
        <v/>
      </c>
      <c r="FR393" s="72" t="str">
        <f t="shared" ca="1" si="500"/>
        <v/>
      </c>
      <c r="FS393" s="73" t="str">
        <f>IFERROR(ABS(LEFT(DESEMBER!AA393,FIND("/",DESEMBER!AA393)-1)),"")</f>
        <v/>
      </c>
      <c r="FT393" s="73" t="str">
        <f>IFERROR(ABS(MID(DESEMBER!AA393,FIND("/",DESEMBER!AA393)+1,LEN(DESEMBER!AA393))),"")</f>
        <v/>
      </c>
      <c r="FU393" s="72" t="str">
        <f t="shared" si="501"/>
        <v/>
      </c>
      <c r="FV393" s="72" t="str">
        <f t="shared" ca="1" si="502"/>
        <v/>
      </c>
      <c r="FW393" s="72" t="str">
        <f>IF(DESEMBER!AB393="","",IF(DESEMBER!AB393&lt;181,"NORMAL",IF(DESEMBER!AB393&lt;201,"Pre DM", "DM")))</f>
        <v/>
      </c>
      <c r="FX393" s="72" t="str">
        <f t="shared" ca="1" si="503"/>
        <v/>
      </c>
    </row>
    <row r="394" spans="2:180" x14ac:dyDescent="0.25">
      <c r="B394" s="71" t="str">
        <f ca="1">IFERROR(DATEDIF(JANUARI!I394,JANUARI!D394,"Y"),"")</f>
        <v/>
      </c>
      <c r="C394" s="71" t="str">
        <f ca="1">IFERROR(DATEDIF(JANUARI!I394,JANUARI!D394,"YM"),"")</f>
        <v/>
      </c>
      <c r="D394" s="72" t="str">
        <f t="shared" ca="1" si="432"/>
        <v/>
      </c>
      <c r="E394" s="72" t="str">
        <f ca="1">D394&amp;JANUARI!K394</f>
        <v/>
      </c>
      <c r="F394" s="72" t="str">
        <f>IF(JANUARI!Y394="","",IF(JANUARI!Y394&lt;18.5,"Kurus",IF(JANUARI!Y394&lt;25,"Normal",IF(JANUARI!Y394&lt;30,"Overweight (Risiko)",IF(JANUARI!Y394&lt;35,"Obesitas I","Obesitas II")))))</f>
        <v/>
      </c>
      <c r="G394" s="72" t="str">
        <f t="shared" ca="1" si="433"/>
        <v/>
      </c>
      <c r="H394" s="72" t="str">
        <f>IF(JANUARI!Z394="","",IF(AND(JANUARI!K394="L",JANUARI!Z394&lt;90),"Normal / Aman",IF(AND(JANUARI!K394="L",JANUARI!Z394&gt;=90,JANUARI!Z394&lt;=100),"Risiko Tinggi",IF(AND(JANUARI!K394="L",JANUARI!Z394&gt;100),"Obesitas (Sangat Berisiko)",IF(AND(JANUARI!K394="P",JANUARI!Z394&lt;80),"Normal / Aman",IF(AND(JANUARI!K394="P",JANUARI!Z394&gt;=80,JANUARI!Z394&lt;=95),"Risiko Tinggi",IF(AND(JANUARI!K394="P",JANUARI!Z394&gt;95),"Obesitas (Sangat Berisiko)","")))))))</f>
        <v/>
      </c>
      <c r="I394" s="72" t="str">
        <f t="shared" ca="1" si="434"/>
        <v/>
      </c>
      <c r="J394" s="73" t="str">
        <f>IFERROR(ABS(LEFT(JANUARI!AA394,FIND("/",JANUARI!AA394)-1)),"")</f>
        <v/>
      </c>
      <c r="K394" s="73" t="str">
        <f>IFERROR(ABS(MID(JANUARI!AA394,FIND("/",JANUARI!AA394)+1,LEN(JANUARI!AA394))),"")</f>
        <v/>
      </c>
      <c r="L394" s="72" t="str">
        <f t="shared" si="435"/>
        <v/>
      </c>
      <c r="M394" s="72" t="str">
        <f t="shared" ca="1" si="436"/>
        <v/>
      </c>
      <c r="N394" s="72" t="str">
        <f>IF(JANUARI!AB394="","",IF(JANUARI!AB394&lt;181,"NORMAL",IF(JANUARI!AB394&lt;201,"Pre DM", "DM")))</f>
        <v/>
      </c>
      <c r="O394" s="72" t="str">
        <f t="shared" ca="1" si="437"/>
        <v/>
      </c>
      <c r="Q394" s="71" t="str">
        <f ca="1">IFERROR(DATEDIF(PEBRUARI!I394,PEBRUARI!D394,"Y"),"")</f>
        <v/>
      </c>
      <c r="R394" s="71" t="str">
        <f ca="1">IFERROR(DATEDIF(PEBRUARI!I394,PEBRUARI!D394,"YM"),"")</f>
        <v/>
      </c>
      <c r="S394" s="72" t="str">
        <f t="shared" ca="1" si="438"/>
        <v/>
      </c>
      <c r="T394" s="72" t="str">
        <f ca="1">S394&amp;PEBRUARI!K394</f>
        <v/>
      </c>
      <c r="U394" s="72" t="str">
        <f>IF(PEBRUARI!Y394="","",IF(PEBRUARI!Y394&lt;18.5,"Kurus",IF(PEBRUARI!Y394&lt;25,"Normal",IF(PEBRUARI!Y394&lt;30,"Overweight (Risiko)",IF(PEBRUARI!Y394&lt;35,"Obesitas I","Obesitas II")))))</f>
        <v/>
      </c>
      <c r="V394" s="72" t="str">
        <f t="shared" ca="1" si="439"/>
        <v/>
      </c>
      <c r="W394" s="72" t="str">
        <f>IF(PEBRUARI!Z394="","",IF(AND(PEBRUARI!K394="L",PEBRUARI!Z394&lt;90),"Normal / Aman",IF(AND(PEBRUARI!K394="L",PEBRUARI!Z394&gt;=90,PEBRUARI!Z394&lt;=100),"Risiko Tinggi",IF(AND(PEBRUARI!K394="L",PEBRUARI!Z394&gt;100),"Obesitas (Sangat Berisiko)",IF(AND(PEBRUARI!K394="P",PEBRUARI!Z394&lt;80),"Normal / Aman",IF(AND(PEBRUARI!K394="P",PEBRUARI!Z394&gt;=80,PEBRUARI!Z394&lt;=95),"Risiko Tinggi",IF(AND(PEBRUARI!K394="P",PEBRUARI!Z394&gt;95),"Obesitas (Sangat Berisiko)","")))))))</f>
        <v/>
      </c>
      <c r="X394" s="72" t="str">
        <f t="shared" ca="1" si="440"/>
        <v/>
      </c>
      <c r="Y394" s="73" t="str">
        <f>IFERROR(ABS(LEFT(PEBRUARI!AA394,FIND("/",PEBRUARI!AA394)-1)),"")</f>
        <v/>
      </c>
      <c r="Z394" s="73" t="str">
        <f>IFERROR(ABS(MID(PEBRUARI!AA394,FIND("/",PEBRUARI!AA394)+1,LEN(PEBRUARI!AA394))),"")</f>
        <v/>
      </c>
      <c r="AA394" s="72" t="str">
        <f t="shared" si="441"/>
        <v/>
      </c>
      <c r="AB394" s="72" t="str">
        <f t="shared" ca="1" si="442"/>
        <v/>
      </c>
      <c r="AC394" s="72" t="str">
        <f>IF(PEBRUARI!AB394="","",IF(PEBRUARI!AB394&lt;181,"NORMAL",IF(PEBRUARI!AB394&lt;201,"Pre DM", "DM")))</f>
        <v/>
      </c>
      <c r="AD394" s="72" t="str">
        <f t="shared" ca="1" si="443"/>
        <v/>
      </c>
      <c r="AF394" s="71" t="str">
        <f ca="1">IFERROR(DATEDIF(MARET!I394,MARET!D394,"Y"),"")</f>
        <v/>
      </c>
      <c r="AG394" s="71" t="str">
        <f ca="1">IFERROR(DATEDIF(MARET!I394,MARET!D394,"YM"),"")</f>
        <v/>
      </c>
      <c r="AH394" s="72" t="str">
        <f t="shared" ca="1" si="444"/>
        <v/>
      </c>
      <c r="AI394" s="72" t="str">
        <f ca="1">AH394&amp;MARET!K394</f>
        <v/>
      </c>
      <c r="AJ394" s="72" t="str">
        <f>IF(MARET!Y394="","",IF(MARET!Y394&lt;18.5,"Kurus",IF(MARET!Y394&lt;25,"Normal",IF(MARET!Y394&lt;30,"Overweight (Risiko)",IF(MARET!Y394&lt;35,"Obesitas I","Obesitas II")))))</f>
        <v/>
      </c>
      <c r="AK394" s="72" t="str">
        <f t="shared" ca="1" si="445"/>
        <v/>
      </c>
      <c r="AL394" s="72" t="str">
        <f>IF(MARET!Z394="","",IF(AND(MARET!K394="L",MARET!Z394&lt;90),"Normal / Aman",IF(AND(MARET!K394="L",MARET!Z394&gt;=90,MARET!Z394&lt;=100),"Risiko Tinggi",IF(AND(MARET!K394="L",MARET!Z394&gt;100),"Obesitas (Sangat Berisiko)",IF(AND(MARET!K394="P",MARET!Z394&lt;80),"Normal / Aman",IF(AND(MARET!K394="P",MARET!Z394&gt;=80,MARET!Z394&lt;=95),"Risiko Tinggi",IF(AND(MARET!K394="P",MARET!Z394&gt;95),"Obesitas (Sangat Berisiko)","")))))))</f>
        <v/>
      </c>
      <c r="AM394" s="72" t="str">
        <f t="shared" ca="1" si="446"/>
        <v/>
      </c>
      <c r="AN394" s="73" t="str">
        <f>IFERROR(ABS(LEFT(MARET!AA394,FIND("/",MARET!AA394)-1)),"")</f>
        <v/>
      </c>
      <c r="AO394" s="73" t="str">
        <f>IFERROR(ABS(MID(MARET!AA394,FIND("/",MARET!AA394)+1,LEN(MARET!AA394))),"")</f>
        <v/>
      </c>
      <c r="AP394" s="72" t="str">
        <f t="shared" si="447"/>
        <v/>
      </c>
      <c r="AQ394" s="72" t="str">
        <f t="shared" ca="1" si="448"/>
        <v/>
      </c>
      <c r="AR394" s="72" t="str">
        <f>IF(MARET!AB394="","",IF(MARET!AB394&lt;181,"NORMAL",IF(MARET!AB394&lt;201,"Pre DM", "DM")))</f>
        <v/>
      </c>
      <c r="AS394" s="72" t="str">
        <f t="shared" ca="1" si="449"/>
        <v/>
      </c>
      <c r="AU394" s="71" t="str">
        <f ca="1">IFERROR(DATEDIF(APRIL!I394,APRIL!D394,"Y"),"")</f>
        <v/>
      </c>
      <c r="AV394" s="71" t="str">
        <f ca="1">IFERROR(DATEDIF(APRIL!I394,APRIL!D394,"YM"),"")</f>
        <v/>
      </c>
      <c r="AW394" s="72" t="str">
        <f t="shared" ca="1" si="450"/>
        <v/>
      </c>
      <c r="AX394" s="72" t="str">
        <f ca="1">AW394&amp;APRIL!K394</f>
        <v/>
      </c>
      <c r="AY394" s="72" t="str">
        <f>IF(APRIL!Y394="","",IF(APRIL!Y394&lt;18.5,"Kurus",IF(APRIL!Y394&lt;25,"Normal",IF(APRIL!Y394&lt;30,"Overweight (Risiko)",IF(APRIL!Y394&lt;35,"Obesitas I","Obesitas II")))))</f>
        <v/>
      </c>
      <c r="AZ394" s="72" t="str">
        <f t="shared" ca="1" si="451"/>
        <v/>
      </c>
      <c r="BA394" s="72" t="str">
        <f>IF(APRIL!Z394="","",IF(AND(APRIL!K394="L",APRIL!Z394&lt;90),"Normal / Aman",IF(AND(APRIL!K394="L",APRIL!Z394&gt;=90,APRIL!Z394&lt;=100),"Risiko Tinggi",IF(AND(APRIL!K394="L",APRIL!Z394&gt;100),"Obesitas (Sangat Berisiko)",IF(AND(APRIL!K394="P",APRIL!Z394&lt;80),"Normal / Aman",IF(AND(APRIL!K394="P",APRIL!Z394&gt;=80,APRIL!Z394&lt;=95),"Risiko Tinggi",IF(AND(APRIL!K394="P",APRIL!Z394&gt;95),"Obesitas (Sangat Berisiko)","")))))))</f>
        <v/>
      </c>
      <c r="BB394" s="72" t="str">
        <f t="shared" ca="1" si="452"/>
        <v/>
      </c>
      <c r="BC394" s="73" t="str">
        <f>IFERROR(ABS(LEFT(APRIL!AA394,FIND("/",APRIL!AA394)-1)),"")</f>
        <v/>
      </c>
      <c r="BD394" s="73" t="str">
        <f>IFERROR(ABS(MID(APRIL!AA394,FIND("/",APRIL!AA394)+1,LEN(APRIL!AA394))),"")</f>
        <v/>
      </c>
      <c r="BE394" s="72" t="str">
        <f t="shared" si="453"/>
        <v/>
      </c>
      <c r="BF394" s="72" t="str">
        <f t="shared" ca="1" si="454"/>
        <v/>
      </c>
      <c r="BG394" s="72" t="str">
        <f>IF(APRIL!AB394="","",IF(APRIL!AB394&lt;181,"NORMAL",IF(APRIL!AB394&lt;201,"Pre DM", "DM")))</f>
        <v/>
      </c>
      <c r="BH394" s="72" t="str">
        <f t="shared" ca="1" si="455"/>
        <v/>
      </c>
      <c r="BJ394" s="71" t="str">
        <f ca="1">IFERROR(DATEDIF(MEI!I394,MEI!D394,"Y"),"")</f>
        <v/>
      </c>
      <c r="BK394" s="71" t="str">
        <f ca="1">IFERROR(DATEDIF(MEI!I394,MEI!D394,"YM"),"")</f>
        <v/>
      </c>
      <c r="BL394" s="72" t="str">
        <f t="shared" ca="1" si="456"/>
        <v/>
      </c>
      <c r="BM394" s="72" t="str">
        <f ca="1">BL394&amp;MEI!K394</f>
        <v/>
      </c>
      <c r="BN394" s="72" t="str">
        <f>IF(MEI!Y394="","",IF(MEI!Y394&lt;18.5,"Kurus",IF(MEI!Y394&lt;25,"Normal",IF(MEI!Y394&lt;30,"Overweight (Risiko)",IF(MEI!Y394&lt;35,"Obesitas I","Obesitas II")))))</f>
        <v/>
      </c>
      <c r="BO394" s="72" t="str">
        <f t="shared" ca="1" si="457"/>
        <v/>
      </c>
      <c r="BP394" s="72" t="str">
        <f>IF(MEI!Z394="","",IF(AND(MEI!K394="L",MEI!Z394&lt;90),"Normal / Aman",IF(AND(MEI!K394="L",MEI!Z394&gt;=90,MEI!Z394&lt;=100),"Risiko Tinggi",IF(AND(MEI!K394="L",MEI!Z394&gt;100),"Obesitas (Sangat Berisiko)",IF(AND(MEI!K394="P",MEI!Z394&lt;80),"Normal / Aman",IF(AND(MEI!K394="P",MEI!Z394&gt;=80,MEI!Z394&lt;=95),"Risiko Tinggi",IF(AND(MEI!K394="P",MEI!Z394&gt;95),"Obesitas (Sangat Berisiko)","")))))))</f>
        <v/>
      </c>
      <c r="BQ394" s="72" t="str">
        <f t="shared" ca="1" si="458"/>
        <v/>
      </c>
      <c r="BR394" s="73" t="str">
        <f>IFERROR(ABS(LEFT(MEI!AA394,FIND("/",MEI!AA394)-1)),"")</f>
        <v/>
      </c>
      <c r="BS394" s="73" t="str">
        <f>IFERROR(ABS(MID(MEI!AA394,FIND("/",MEI!AA394)+1,LEN(MEI!AA394))),"")</f>
        <v/>
      </c>
      <c r="BT394" s="72" t="str">
        <f t="shared" si="459"/>
        <v/>
      </c>
      <c r="BU394" s="72" t="str">
        <f t="shared" ca="1" si="460"/>
        <v/>
      </c>
      <c r="BV394" s="72" t="str">
        <f>IF(MEI!AB394="","",IF(MEI!AB394&lt;181,"NORMAL",IF(MEI!AB394&lt;201,"Pre DM", "DM")))</f>
        <v/>
      </c>
      <c r="BW394" s="72" t="str">
        <f t="shared" ca="1" si="461"/>
        <v/>
      </c>
      <c r="BY394" s="71" t="str">
        <f ca="1">IFERROR(DATEDIF(JUNI!I394,JUNI!D394,"Y"),"")</f>
        <v/>
      </c>
      <c r="BZ394" s="71" t="str">
        <f ca="1">IFERROR(DATEDIF(JUNI!I394,JUNI!D394,"YM"),"")</f>
        <v/>
      </c>
      <c r="CA394" s="72" t="str">
        <f t="shared" ca="1" si="462"/>
        <v/>
      </c>
      <c r="CB394" s="72" t="str">
        <f ca="1">CA394&amp;JUNI!K394</f>
        <v/>
      </c>
      <c r="CC394" s="72" t="str">
        <f>IF(JUNI!Y394="","",IF(JUNI!Y394&lt;18.5,"Kurus",IF(JUNI!Y394&lt;25,"Normal",IF(JUNI!Y394&lt;30,"Overweight (Risiko)",IF(JUNI!Y394&lt;35,"Obesitas I","Obesitas II")))))</f>
        <v/>
      </c>
      <c r="CD394" s="72" t="str">
        <f t="shared" ca="1" si="463"/>
        <v/>
      </c>
      <c r="CE394" s="72" t="str">
        <f>IF(JUNI!Z394="","",IF(AND(JUNI!K394="L",JUNI!Z394&lt;90),"Normal / Aman",IF(AND(JUNI!K394="L",JUNI!Z394&gt;=90,JUNI!Z394&lt;=100),"Risiko Tinggi",IF(AND(JUNI!K394="L",JUNI!Z394&gt;100),"Obesitas (Sangat Berisiko)",IF(AND(JUNI!K394="P",JUNI!Z394&lt;80),"Normal / Aman",IF(AND(JUNI!K394="P",JUNI!Z394&gt;=80,JUNI!Z394&lt;=95),"Risiko Tinggi",IF(AND(JUNI!K394="P",JUNI!Z394&gt;95),"Obesitas (Sangat Berisiko)","")))))))</f>
        <v/>
      </c>
      <c r="CF394" s="72" t="str">
        <f t="shared" ca="1" si="464"/>
        <v/>
      </c>
      <c r="CG394" s="73" t="str">
        <f>IFERROR(ABS(LEFT(JUNI!AA394,FIND("/",JUNI!AA394)-1)),"")</f>
        <v/>
      </c>
      <c r="CH394" s="73" t="str">
        <f>IFERROR(ABS(MID(JUNI!AA394,FIND("/",JUNI!AA394)+1,LEN(JUNI!AA394))),"")</f>
        <v/>
      </c>
      <c r="CI394" s="72" t="str">
        <f t="shared" si="465"/>
        <v/>
      </c>
      <c r="CJ394" s="72" t="str">
        <f t="shared" ca="1" si="466"/>
        <v/>
      </c>
      <c r="CK394" s="72" t="str">
        <f>IF(JUNI!AB394="","",IF(JUNI!AB394&lt;181,"NORMAL",IF(JUNI!AB394&lt;201,"Pre DM", "DM")))</f>
        <v/>
      </c>
      <c r="CL394" s="72" t="str">
        <f t="shared" ca="1" si="467"/>
        <v/>
      </c>
      <c r="CN394" s="71" t="str">
        <f ca="1">IFERROR(DATEDIF(JULI!I394,JULI!D394,"Y"),"")</f>
        <v/>
      </c>
      <c r="CO394" s="71" t="str">
        <f ca="1">IFERROR(DATEDIF(JULI!I394,JULI!D394,"YM"),"")</f>
        <v/>
      </c>
      <c r="CP394" s="72" t="str">
        <f t="shared" ca="1" si="468"/>
        <v/>
      </c>
      <c r="CQ394" s="72" t="str">
        <f ca="1">CP394&amp;JULI!K394</f>
        <v/>
      </c>
      <c r="CR394" s="72" t="str">
        <f>IF(JULI!Y394="","",IF(JULI!Y394&lt;18.5,"Kurus",IF(JULI!Y394&lt;25,"Normal",IF(JULI!Y394&lt;30,"Overweight (Risiko)",IF(JULI!Y394&lt;35,"Obesitas I","Obesitas II")))))</f>
        <v/>
      </c>
      <c r="CS394" s="72" t="str">
        <f t="shared" ca="1" si="469"/>
        <v/>
      </c>
      <c r="CT394" s="72" t="str">
        <f>IF(JULI!Z394="","",IF(AND(JULI!K394="L",JULI!Z394&lt;90),"Normal / Aman",IF(AND(JULI!K394="L",JULI!Z394&gt;=90,JULI!Z394&lt;=100),"Risiko Tinggi",IF(AND(JULI!K394="L",JULI!Z394&gt;100),"Obesitas (Sangat Berisiko)",IF(AND(JULI!K394="P",JULI!Z394&lt;80),"Normal / Aman",IF(AND(JULI!K394="P",JULI!Z394&gt;=80,JULI!Z394&lt;=95),"Risiko Tinggi",IF(AND(JULI!K394="P",JULI!Z394&gt;95),"Obesitas (Sangat Berisiko)","")))))))</f>
        <v/>
      </c>
      <c r="CU394" s="72" t="str">
        <f t="shared" ca="1" si="470"/>
        <v/>
      </c>
      <c r="CV394" s="73" t="str">
        <f>IFERROR(ABS(LEFT(JULI!AA394,FIND("/",JULI!AA394)-1)),"")</f>
        <v/>
      </c>
      <c r="CW394" s="73" t="str">
        <f>IFERROR(ABS(MID(JULI!AA394,FIND("/",JULI!AA394)+1,LEN(JULI!AA394))),"")</f>
        <v/>
      </c>
      <c r="CX394" s="72" t="str">
        <f t="shared" si="471"/>
        <v/>
      </c>
      <c r="CY394" s="72" t="str">
        <f t="shared" ca="1" si="472"/>
        <v/>
      </c>
      <c r="CZ394" s="72" t="str">
        <f>IF(JULI!AB394="","",IF(JULI!AB394&lt;181,"NORMAL",IF(JULI!AB394&lt;201,"Pre DM", "DM")))</f>
        <v/>
      </c>
      <c r="DA394" s="72" t="str">
        <f t="shared" ca="1" si="473"/>
        <v/>
      </c>
      <c r="DC394" s="71" t="str">
        <f ca="1">IFERROR(DATEDIF(AGUSTUS!I394,AGUSTUS!D394,"Y"),"")</f>
        <v/>
      </c>
      <c r="DD394" s="71" t="str">
        <f ca="1">IFERROR(DATEDIF(AGUSTUS!I394,AGUSTUS!D394,"YM"),"")</f>
        <v/>
      </c>
      <c r="DE394" s="72" t="str">
        <f t="shared" ca="1" si="474"/>
        <v/>
      </c>
      <c r="DF394" s="72" t="str">
        <f ca="1">DE394&amp;AGUSTUS!K394</f>
        <v/>
      </c>
      <c r="DG394" s="72" t="str">
        <f>IF(AGUSTUS!Y394="","",IF(AGUSTUS!Y394&lt;18.5,"Kurus",IF(AGUSTUS!Y394&lt;25,"Normal",IF(AGUSTUS!Y394&lt;30,"Overweight (Risiko)",IF(AGUSTUS!Y394&lt;35,"Obesitas I","Obesitas II")))))</f>
        <v/>
      </c>
      <c r="DH394" s="72" t="str">
        <f t="shared" ca="1" si="475"/>
        <v/>
      </c>
      <c r="DI394" s="72" t="str">
        <f>IF(AGUSTUS!Z394="","",IF(AND(AGUSTUS!K394="L",AGUSTUS!Z394&lt;90),"Normal / Aman",IF(AND(AGUSTUS!K394="L",AGUSTUS!Z394&gt;=90,AGUSTUS!Z394&lt;=100),"Risiko Tinggi",IF(AND(AGUSTUS!K394="L",AGUSTUS!Z394&gt;100),"Obesitas (Sangat Berisiko)",IF(AND(AGUSTUS!K394="P",AGUSTUS!Z394&lt;80),"Normal / Aman",IF(AND(AGUSTUS!K394="P",AGUSTUS!Z394&gt;=80,AGUSTUS!Z394&lt;=95),"Risiko Tinggi",IF(AND(AGUSTUS!K394="P",AGUSTUS!Z394&gt;95),"Obesitas (Sangat Berisiko)","")))))))</f>
        <v/>
      </c>
      <c r="DJ394" s="72" t="str">
        <f t="shared" ca="1" si="476"/>
        <v/>
      </c>
      <c r="DK394" s="73" t="str">
        <f>IFERROR(ABS(LEFT(AGUSTUS!AA394,FIND("/",AGUSTUS!AA394)-1)),"")</f>
        <v/>
      </c>
      <c r="DL394" s="73" t="str">
        <f>IFERROR(ABS(MID(AGUSTUS!AA394,FIND("/",AGUSTUS!AA394)+1,LEN(AGUSTUS!AA394))),"")</f>
        <v/>
      </c>
      <c r="DM394" s="72" t="str">
        <f t="shared" si="477"/>
        <v/>
      </c>
      <c r="DN394" s="72" t="str">
        <f t="shared" ca="1" si="478"/>
        <v/>
      </c>
      <c r="DO394" s="72" t="str">
        <f>IF(AGUSTUS!AB394="","",IF(AGUSTUS!AB394&lt;181,"NORMAL",IF(AGUSTUS!AB394&lt;201,"Pre DM", "DM")))</f>
        <v/>
      </c>
      <c r="DP394" s="72" t="str">
        <f t="shared" ca="1" si="479"/>
        <v/>
      </c>
      <c r="DR394" s="71" t="str">
        <f ca="1">IFERROR(DATEDIF(SEPTEMBER!I394,SEPTEMBER!D394,"Y"),"")</f>
        <v/>
      </c>
      <c r="DS394" s="71" t="str">
        <f ca="1">IFERROR(DATEDIF(SEPTEMBER!I394,SEPTEMBER!D394,"YM"),"")</f>
        <v/>
      </c>
      <c r="DT394" s="72" t="str">
        <f t="shared" ca="1" si="480"/>
        <v/>
      </c>
      <c r="DU394" s="72" t="str">
        <f ca="1">DT394&amp;SEPTEMBER!K394</f>
        <v/>
      </c>
      <c r="DV394" s="72" t="str">
        <f>IF(SEPTEMBER!Y394="","",IF(SEPTEMBER!Y394&lt;18.5,"Kurus",IF(SEPTEMBER!Y394&lt;25,"Normal",IF(SEPTEMBER!Y394&lt;30,"Overweight (Risiko)",IF(SEPTEMBER!Y394&lt;35,"Obesitas I","Obesitas II")))))</f>
        <v/>
      </c>
      <c r="DW394" s="72" t="str">
        <f t="shared" ca="1" si="481"/>
        <v/>
      </c>
      <c r="DX394" s="72" t="str">
        <f>IF(SEPTEMBER!Z394="","",IF(AND(SEPTEMBER!K394="L",SEPTEMBER!Z394&lt;90),"Normal / Aman",IF(AND(SEPTEMBER!K394="L",SEPTEMBER!Z394&gt;=90,SEPTEMBER!Z394&lt;=100),"Risiko Tinggi",IF(AND(SEPTEMBER!K394="L",SEPTEMBER!Z394&gt;100),"Obesitas (Sangat Berisiko)",IF(AND(SEPTEMBER!K394="P",SEPTEMBER!Z394&lt;80),"Normal / Aman",IF(AND(SEPTEMBER!K394="P",SEPTEMBER!Z394&gt;=80,SEPTEMBER!Z394&lt;=95),"Risiko Tinggi",IF(AND(SEPTEMBER!K394="P",SEPTEMBER!Z394&gt;95),"Obesitas (Sangat Berisiko)","")))))))</f>
        <v/>
      </c>
      <c r="DY394" s="72" t="str">
        <f t="shared" ca="1" si="482"/>
        <v/>
      </c>
      <c r="DZ394" s="73" t="str">
        <f>IFERROR(ABS(LEFT(SEPTEMBER!AA394,FIND("/",SEPTEMBER!AA394)-1)),"")</f>
        <v/>
      </c>
      <c r="EA394" s="73" t="str">
        <f>IFERROR(ABS(MID(SEPTEMBER!AA394,FIND("/",SEPTEMBER!AA394)+1,LEN(SEPTEMBER!AA394))),"")</f>
        <v/>
      </c>
      <c r="EB394" s="72" t="str">
        <f t="shared" si="483"/>
        <v/>
      </c>
      <c r="EC394" s="72" t="str">
        <f t="shared" ca="1" si="484"/>
        <v/>
      </c>
      <c r="ED394" s="72" t="str">
        <f>IF(SEPTEMBER!AB394="","",IF(SEPTEMBER!AB394&lt;181,"NORMAL",IF(SEPTEMBER!AB394&lt;201,"Pre DM", "DM")))</f>
        <v/>
      </c>
      <c r="EE394" s="72" t="str">
        <f t="shared" ca="1" si="485"/>
        <v/>
      </c>
      <c r="EG394" s="71" t="str">
        <f ca="1">IFERROR(DATEDIF(OKTOBER!I394,OKTOBER!D394,"Y"),"")</f>
        <v/>
      </c>
      <c r="EH394" s="71" t="str">
        <f ca="1">IFERROR(DATEDIF(OKTOBER!I394,OKTOBER!D394,"YM"),"")</f>
        <v/>
      </c>
      <c r="EI394" s="72" t="str">
        <f t="shared" ca="1" si="486"/>
        <v/>
      </c>
      <c r="EJ394" s="72" t="str">
        <f ca="1">EI394&amp;OKTOBER!K394</f>
        <v/>
      </c>
      <c r="EK394" s="72" t="str">
        <f>IF(OKTOBER!Y394="","",IF(OKTOBER!Y394&lt;18.5,"Kurus",IF(OKTOBER!Y394&lt;25,"Normal",IF(OKTOBER!Y394&lt;30,"Overweight (Risiko)",IF(OKTOBER!Y394&lt;35,"Obesitas I","Obesitas II")))))</f>
        <v/>
      </c>
      <c r="EL394" s="72" t="str">
        <f t="shared" ca="1" si="487"/>
        <v/>
      </c>
      <c r="EM394" s="72" t="str">
        <f>IF(OKTOBER!Z394="","",IF(AND(OKTOBER!K394="L",OKTOBER!Z394&lt;90),"Normal / Aman",IF(AND(OKTOBER!K394="L",OKTOBER!Z394&gt;=90,OKTOBER!Z394&lt;=100),"Risiko Tinggi",IF(AND(OKTOBER!K394="L",OKTOBER!Z394&gt;100),"Obesitas (Sangat Berisiko)",IF(AND(OKTOBER!K394="P",OKTOBER!Z394&lt;80),"Normal / Aman",IF(AND(OKTOBER!K394="P",OKTOBER!Z394&gt;=80,OKTOBER!Z394&lt;=95),"Risiko Tinggi",IF(AND(OKTOBER!K394="P",OKTOBER!Z394&gt;95),"Obesitas (Sangat Berisiko)","")))))))</f>
        <v/>
      </c>
      <c r="EN394" s="72" t="str">
        <f t="shared" ca="1" si="488"/>
        <v/>
      </c>
      <c r="EO394" s="73" t="str">
        <f>IFERROR(ABS(LEFT(OKTOBER!AA394,FIND("/",OKTOBER!AA394)-1)),"")</f>
        <v/>
      </c>
      <c r="EP394" s="73" t="str">
        <f>IFERROR(ABS(MID(OKTOBER!AA394,FIND("/",OKTOBER!AA394)+1,LEN(OKTOBER!AA394))),"")</f>
        <v/>
      </c>
      <c r="EQ394" s="72" t="str">
        <f t="shared" si="489"/>
        <v/>
      </c>
      <c r="ER394" s="72" t="str">
        <f t="shared" ca="1" si="490"/>
        <v/>
      </c>
      <c r="ES394" s="72" t="str">
        <f>IF(OKTOBER!AB394="","",IF(OKTOBER!AB394&lt;181,"NORMAL",IF(OKTOBER!AB394&lt;201,"Pre DM", "DM")))</f>
        <v/>
      </c>
      <c r="ET394" s="72" t="str">
        <f t="shared" ca="1" si="491"/>
        <v/>
      </c>
      <c r="EV394" s="71" t="str">
        <f ca="1">IFERROR(DATEDIF(NOPEMBER!I394,NOPEMBER!D394,"Y"),"")</f>
        <v/>
      </c>
      <c r="EW394" s="71" t="str">
        <f ca="1">IFERROR(DATEDIF(NOPEMBER!I394,NOPEMBER!D394,"YM"),"")</f>
        <v/>
      </c>
      <c r="EX394" s="72" t="str">
        <f t="shared" ca="1" si="492"/>
        <v/>
      </c>
      <c r="EY394" s="72" t="str">
        <f ca="1">EX394&amp;NOPEMBER!K394</f>
        <v/>
      </c>
      <c r="EZ394" s="72" t="str">
        <f>IF(NOPEMBER!Y394="","",IF(NOPEMBER!Y394&lt;18.5,"Kurus",IF(NOPEMBER!Y394&lt;25,"Normal",IF(NOPEMBER!Y394&lt;30,"Overweight (Risiko)",IF(NOPEMBER!Y394&lt;35,"Obesitas I","Obesitas II")))))</f>
        <v/>
      </c>
      <c r="FA394" s="72" t="str">
        <f t="shared" ca="1" si="493"/>
        <v/>
      </c>
      <c r="FB394" s="72" t="str">
        <f>IF(NOPEMBER!Z394="","",IF(AND(NOPEMBER!K394="L",NOPEMBER!Z394&lt;90),"Normal / Aman",IF(AND(NOPEMBER!K394="L",NOPEMBER!Z394&gt;=90,NOPEMBER!Z394&lt;=100),"Risiko Tinggi",IF(AND(NOPEMBER!K394="L",NOPEMBER!Z394&gt;100),"Obesitas (Sangat Berisiko)",IF(AND(NOPEMBER!K394="P",NOPEMBER!Z394&lt;80),"Normal / Aman",IF(AND(NOPEMBER!K394="P",NOPEMBER!Z394&gt;=80,NOPEMBER!Z394&lt;=95),"Risiko Tinggi",IF(AND(NOPEMBER!K394="P",NOPEMBER!Z394&gt;95),"Obesitas (Sangat Berisiko)","")))))))</f>
        <v/>
      </c>
      <c r="FC394" s="72" t="str">
        <f t="shared" ca="1" si="494"/>
        <v/>
      </c>
      <c r="FD394" s="73" t="str">
        <f>IFERROR(ABS(LEFT(NOPEMBER!AA394,FIND("/",NOPEMBER!AA394)-1)),"")</f>
        <v/>
      </c>
      <c r="FE394" s="73" t="str">
        <f>IFERROR(ABS(MID(NOPEMBER!AA394,FIND("/",NOPEMBER!AA394)+1,LEN(NOPEMBER!AA394))),"")</f>
        <v/>
      </c>
      <c r="FF394" s="72" t="str">
        <f t="shared" si="495"/>
        <v/>
      </c>
      <c r="FG394" s="72" t="str">
        <f t="shared" ca="1" si="496"/>
        <v/>
      </c>
      <c r="FH394" s="72" t="str">
        <f>IF(NOPEMBER!AB394="","",IF(NOPEMBER!AB394&lt;181,"NORMAL",IF(NOPEMBER!AB394&lt;201,"Pre DM", "DM")))</f>
        <v/>
      </c>
      <c r="FI394" s="72" t="str">
        <f t="shared" ca="1" si="497"/>
        <v/>
      </c>
      <c r="FK394" s="71" t="str">
        <f ca="1">IFERROR(DATEDIF(DESEMBER!I394,DESEMBER!D394,"Y"),"")</f>
        <v/>
      </c>
      <c r="FL394" s="71" t="str">
        <f ca="1">IFERROR(DATEDIF(DESEMBER!I394,DESEMBER!D394,"YM"),"")</f>
        <v/>
      </c>
      <c r="FM394" s="72" t="str">
        <f t="shared" ca="1" si="498"/>
        <v/>
      </c>
      <c r="FN394" s="72" t="str">
        <f ca="1">FM394&amp;DESEMBER!K394</f>
        <v/>
      </c>
      <c r="FO394" s="72" t="str">
        <f>IF(DESEMBER!Y394="","",IF(DESEMBER!Y394&lt;18.5,"Kurus",IF(DESEMBER!Y394&lt;25,"Normal",IF(DESEMBER!Y394&lt;30,"Overweight (Risiko)",IF(DESEMBER!Y394&lt;35,"Obesitas I","Obesitas II")))))</f>
        <v/>
      </c>
      <c r="FP394" s="72" t="str">
        <f t="shared" ca="1" si="499"/>
        <v/>
      </c>
      <c r="FQ394" s="72" t="str">
        <f>IF(DESEMBER!Z394="","",IF(AND(DESEMBER!K394="L",DESEMBER!Z394&lt;90),"Normal / Aman",IF(AND(DESEMBER!K394="L",DESEMBER!Z394&gt;=90,DESEMBER!Z394&lt;=100),"Risiko Tinggi",IF(AND(DESEMBER!K394="L",DESEMBER!Z394&gt;100),"Obesitas (Sangat Berisiko)",IF(AND(DESEMBER!K394="P",DESEMBER!Z394&lt;80),"Normal / Aman",IF(AND(DESEMBER!K394="P",DESEMBER!Z394&gt;=80,DESEMBER!Z394&lt;=95),"Risiko Tinggi",IF(AND(DESEMBER!K394="P",DESEMBER!Z394&gt;95),"Obesitas (Sangat Berisiko)","")))))))</f>
        <v/>
      </c>
      <c r="FR394" s="72" t="str">
        <f t="shared" ca="1" si="500"/>
        <v/>
      </c>
      <c r="FS394" s="73" t="str">
        <f>IFERROR(ABS(LEFT(DESEMBER!AA394,FIND("/",DESEMBER!AA394)-1)),"")</f>
        <v/>
      </c>
      <c r="FT394" s="73" t="str">
        <f>IFERROR(ABS(MID(DESEMBER!AA394,FIND("/",DESEMBER!AA394)+1,LEN(DESEMBER!AA394))),"")</f>
        <v/>
      </c>
      <c r="FU394" s="72" t="str">
        <f t="shared" si="501"/>
        <v/>
      </c>
      <c r="FV394" s="72" t="str">
        <f t="shared" ca="1" si="502"/>
        <v/>
      </c>
      <c r="FW394" s="72" t="str">
        <f>IF(DESEMBER!AB394="","",IF(DESEMBER!AB394&lt;181,"NORMAL",IF(DESEMBER!AB394&lt;201,"Pre DM", "DM")))</f>
        <v/>
      </c>
      <c r="FX394" s="72" t="str">
        <f t="shared" ca="1" si="503"/>
        <v/>
      </c>
    </row>
    <row r="395" spans="2:180" x14ac:dyDescent="0.25">
      <c r="B395" s="71" t="str">
        <f ca="1">IFERROR(DATEDIF(JANUARI!I395,JANUARI!D395,"Y"),"")</f>
        <v/>
      </c>
      <c r="C395" s="71" t="str">
        <f ca="1">IFERROR(DATEDIF(JANUARI!I395,JANUARI!D395,"YM"),"")</f>
        <v/>
      </c>
      <c r="D395" s="72" t="str">
        <f t="shared" ca="1" si="432"/>
        <v/>
      </c>
      <c r="E395" s="72" t="str">
        <f ca="1">D395&amp;JANUARI!K395</f>
        <v/>
      </c>
      <c r="F395" s="72" t="str">
        <f>IF(JANUARI!Y395="","",IF(JANUARI!Y395&lt;18.5,"Kurus",IF(JANUARI!Y395&lt;25,"Normal",IF(JANUARI!Y395&lt;30,"Overweight (Risiko)",IF(JANUARI!Y395&lt;35,"Obesitas I","Obesitas II")))))</f>
        <v/>
      </c>
      <c r="G395" s="72" t="str">
        <f t="shared" ca="1" si="433"/>
        <v/>
      </c>
      <c r="H395" s="72" t="str">
        <f>IF(JANUARI!Z395="","",IF(AND(JANUARI!K395="L",JANUARI!Z395&lt;90),"Normal / Aman",IF(AND(JANUARI!K395="L",JANUARI!Z395&gt;=90,JANUARI!Z395&lt;=100),"Risiko Tinggi",IF(AND(JANUARI!K395="L",JANUARI!Z395&gt;100),"Obesitas (Sangat Berisiko)",IF(AND(JANUARI!K395="P",JANUARI!Z395&lt;80),"Normal / Aman",IF(AND(JANUARI!K395="P",JANUARI!Z395&gt;=80,JANUARI!Z395&lt;=95),"Risiko Tinggi",IF(AND(JANUARI!K395="P",JANUARI!Z395&gt;95),"Obesitas (Sangat Berisiko)","")))))))</f>
        <v/>
      </c>
      <c r="I395" s="72" t="str">
        <f t="shared" ca="1" si="434"/>
        <v/>
      </c>
      <c r="J395" s="73" t="str">
        <f>IFERROR(ABS(LEFT(JANUARI!AA395,FIND("/",JANUARI!AA395)-1)),"")</f>
        <v/>
      </c>
      <c r="K395" s="73" t="str">
        <f>IFERROR(ABS(MID(JANUARI!AA395,FIND("/",JANUARI!AA395)+1,LEN(JANUARI!AA395))),"")</f>
        <v/>
      </c>
      <c r="L395" s="72" t="str">
        <f t="shared" si="435"/>
        <v/>
      </c>
      <c r="M395" s="72" t="str">
        <f t="shared" ca="1" si="436"/>
        <v/>
      </c>
      <c r="N395" s="72" t="str">
        <f>IF(JANUARI!AB395="","",IF(JANUARI!AB395&lt;181,"NORMAL",IF(JANUARI!AB395&lt;201,"Pre DM", "DM")))</f>
        <v/>
      </c>
      <c r="O395" s="72" t="str">
        <f t="shared" ca="1" si="437"/>
        <v/>
      </c>
      <c r="Q395" s="71" t="str">
        <f ca="1">IFERROR(DATEDIF(PEBRUARI!I395,PEBRUARI!D395,"Y"),"")</f>
        <v/>
      </c>
      <c r="R395" s="71" t="str">
        <f ca="1">IFERROR(DATEDIF(PEBRUARI!I395,PEBRUARI!D395,"YM"),"")</f>
        <v/>
      </c>
      <c r="S395" s="72" t="str">
        <f t="shared" ca="1" si="438"/>
        <v/>
      </c>
      <c r="T395" s="72" t="str">
        <f ca="1">S395&amp;PEBRUARI!K395</f>
        <v/>
      </c>
      <c r="U395" s="72" t="str">
        <f>IF(PEBRUARI!Y395="","",IF(PEBRUARI!Y395&lt;18.5,"Kurus",IF(PEBRUARI!Y395&lt;25,"Normal",IF(PEBRUARI!Y395&lt;30,"Overweight (Risiko)",IF(PEBRUARI!Y395&lt;35,"Obesitas I","Obesitas II")))))</f>
        <v/>
      </c>
      <c r="V395" s="72" t="str">
        <f t="shared" ca="1" si="439"/>
        <v/>
      </c>
      <c r="W395" s="72" t="str">
        <f>IF(PEBRUARI!Z395="","",IF(AND(PEBRUARI!K395="L",PEBRUARI!Z395&lt;90),"Normal / Aman",IF(AND(PEBRUARI!K395="L",PEBRUARI!Z395&gt;=90,PEBRUARI!Z395&lt;=100),"Risiko Tinggi",IF(AND(PEBRUARI!K395="L",PEBRUARI!Z395&gt;100),"Obesitas (Sangat Berisiko)",IF(AND(PEBRUARI!K395="P",PEBRUARI!Z395&lt;80),"Normal / Aman",IF(AND(PEBRUARI!K395="P",PEBRUARI!Z395&gt;=80,PEBRUARI!Z395&lt;=95),"Risiko Tinggi",IF(AND(PEBRUARI!K395="P",PEBRUARI!Z395&gt;95),"Obesitas (Sangat Berisiko)","")))))))</f>
        <v/>
      </c>
      <c r="X395" s="72" t="str">
        <f t="shared" ca="1" si="440"/>
        <v/>
      </c>
      <c r="Y395" s="73" t="str">
        <f>IFERROR(ABS(LEFT(PEBRUARI!AA395,FIND("/",PEBRUARI!AA395)-1)),"")</f>
        <v/>
      </c>
      <c r="Z395" s="73" t="str">
        <f>IFERROR(ABS(MID(PEBRUARI!AA395,FIND("/",PEBRUARI!AA395)+1,LEN(PEBRUARI!AA395))),"")</f>
        <v/>
      </c>
      <c r="AA395" s="72" t="str">
        <f t="shared" si="441"/>
        <v/>
      </c>
      <c r="AB395" s="72" t="str">
        <f t="shared" ca="1" si="442"/>
        <v/>
      </c>
      <c r="AC395" s="72" t="str">
        <f>IF(PEBRUARI!AB395="","",IF(PEBRUARI!AB395&lt;181,"NORMAL",IF(PEBRUARI!AB395&lt;201,"Pre DM", "DM")))</f>
        <v/>
      </c>
      <c r="AD395" s="72" t="str">
        <f t="shared" ca="1" si="443"/>
        <v/>
      </c>
      <c r="AF395" s="71" t="str">
        <f ca="1">IFERROR(DATEDIF(MARET!I395,MARET!D395,"Y"),"")</f>
        <v/>
      </c>
      <c r="AG395" s="71" t="str">
        <f ca="1">IFERROR(DATEDIF(MARET!I395,MARET!D395,"YM"),"")</f>
        <v/>
      </c>
      <c r="AH395" s="72" t="str">
        <f t="shared" ca="1" si="444"/>
        <v/>
      </c>
      <c r="AI395" s="72" t="str">
        <f ca="1">AH395&amp;MARET!K395</f>
        <v/>
      </c>
      <c r="AJ395" s="72" t="str">
        <f>IF(MARET!Y395="","",IF(MARET!Y395&lt;18.5,"Kurus",IF(MARET!Y395&lt;25,"Normal",IF(MARET!Y395&lt;30,"Overweight (Risiko)",IF(MARET!Y395&lt;35,"Obesitas I","Obesitas II")))))</f>
        <v/>
      </c>
      <c r="AK395" s="72" t="str">
        <f t="shared" ca="1" si="445"/>
        <v/>
      </c>
      <c r="AL395" s="72" t="str">
        <f>IF(MARET!Z395="","",IF(AND(MARET!K395="L",MARET!Z395&lt;90),"Normal / Aman",IF(AND(MARET!K395="L",MARET!Z395&gt;=90,MARET!Z395&lt;=100),"Risiko Tinggi",IF(AND(MARET!K395="L",MARET!Z395&gt;100),"Obesitas (Sangat Berisiko)",IF(AND(MARET!K395="P",MARET!Z395&lt;80),"Normal / Aman",IF(AND(MARET!K395="P",MARET!Z395&gt;=80,MARET!Z395&lt;=95),"Risiko Tinggi",IF(AND(MARET!K395="P",MARET!Z395&gt;95),"Obesitas (Sangat Berisiko)","")))))))</f>
        <v/>
      </c>
      <c r="AM395" s="72" t="str">
        <f t="shared" ca="1" si="446"/>
        <v/>
      </c>
      <c r="AN395" s="73" t="str">
        <f>IFERROR(ABS(LEFT(MARET!AA395,FIND("/",MARET!AA395)-1)),"")</f>
        <v/>
      </c>
      <c r="AO395" s="73" t="str">
        <f>IFERROR(ABS(MID(MARET!AA395,FIND("/",MARET!AA395)+1,LEN(MARET!AA395))),"")</f>
        <v/>
      </c>
      <c r="AP395" s="72" t="str">
        <f t="shared" si="447"/>
        <v/>
      </c>
      <c r="AQ395" s="72" t="str">
        <f t="shared" ca="1" si="448"/>
        <v/>
      </c>
      <c r="AR395" s="72" t="str">
        <f>IF(MARET!AB395="","",IF(MARET!AB395&lt;181,"NORMAL",IF(MARET!AB395&lt;201,"Pre DM", "DM")))</f>
        <v/>
      </c>
      <c r="AS395" s="72" t="str">
        <f t="shared" ca="1" si="449"/>
        <v/>
      </c>
      <c r="AU395" s="71" t="str">
        <f ca="1">IFERROR(DATEDIF(APRIL!I395,APRIL!D395,"Y"),"")</f>
        <v/>
      </c>
      <c r="AV395" s="71" t="str">
        <f ca="1">IFERROR(DATEDIF(APRIL!I395,APRIL!D395,"YM"),"")</f>
        <v/>
      </c>
      <c r="AW395" s="72" t="str">
        <f t="shared" ca="1" si="450"/>
        <v/>
      </c>
      <c r="AX395" s="72" t="str">
        <f ca="1">AW395&amp;APRIL!K395</f>
        <v/>
      </c>
      <c r="AY395" s="72" t="str">
        <f>IF(APRIL!Y395="","",IF(APRIL!Y395&lt;18.5,"Kurus",IF(APRIL!Y395&lt;25,"Normal",IF(APRIL!Y395&lt;30,"Overweight (Risiko)",IF(APRIL!Y395&lt;35,"Obesitas I","Obesitas II")))))</f>
        <v/>
      </c>
      <c r="AZ395" s="72" t="str">
        <f t="shared" ca="1" si="451"/>
        <v/>
      </c>
      <c r="BA395" s="72" t="str">
        <f>IF(APRIL!Z395="","",IF(AND(APRIL!K395="L",APRIL!Z395&lt;90),"Normal / Aman",IF(AND(APRIL!K395="L",APRIL!Z395&gt;=90,APRIL!Z395&lt;=100),"Risiko Tinggi",IF(AND(APRIL!K395="L",APRIL!Z395&gt;100),"Obesitas (Sangat Berisiko)",IF(AND(APRIL!K395="P",APRIL!Z395&lt;80),"Normal / Aman",IF(AND(APRIL!K395="P",APRIL!Z395&gt;=80,APRIL!Z395&lt;=95),"Risiko Tinggi",IF(AND(APRIL!K395="P",APRIL!Z395&gt;95),"Obesitas (Sangat Berisiko)","")))))))</f>
        <v/>
      </c>
      <c r="BB395" s="72" t="str">
        <f t="shared" ca="1" si="452"/>
        <v/>
      </c>
      <c r="BC395" s="73" t="str">
        <f>IFERROR(ABS(LEFT(APRIL!AA395,FIND("/",APRIL!AA395)-1)),"")</f>
        <v/>
      </c>
      <c r="BD395" s="73" t="str">
        <f>IFERROR(ABS(MID(APRIL!AA395,FIND("/",APRIL!AA395)+1,LEN(APRIL!AA395))),"")</f>
        <v/>
      </c>
      <c r="BE395" s="72" t="str">
        <f t="shared" si="453"/>
        <v/>
      </c>
      <c r="BF395" s="72" t="str">
        <f t="shared" ca="1" si="454"/>
        <v/>
      </c>
      <c r="BG395" s="72" t="str">
        <f>IF(APRIL!AB395="","",IF(APRIL!AB395&lt;181,"NORMAL",IF(APRIL!AB395&lt;201,"Pre DM", "DM")))</f>
        <v/>
      </c>
      <c r="BH395" s="72" t="str">
        <f t="shared" ca="1" si="455"/>
        <v/>
      </c>
      <c r="BJ395" s="71" t="str">
        <f ca="1">IFERROR(DATEDIF(MEI!I395,MEI!D395,"Y"),"")</f>
        <v/>
      </c>
      <c r="BK395" s="71" t="str">
        <f ca="1">IFERROR(DATEDIF(MEI!I395,MEI!D395,"YM"),"")</f>
        <v/>
      </c>
      <c r="BL395" s="72" t="str">
        <f t="shared" ca="1" si="456"/>
        <v/>
      </c>
      <c r="BM395" s="72" t="str">
        <f ca="1">BL395&amp;MEI!K395</f>
        <v/>
      </c>
      <c r="BN395" s="72" t="str">
        <f>IF(MEI!Y395="","",IF(MEI!Y395&lt;18.5,"Kurus",IF(MEI!Y395&lt;25,"Normal",IF(MEI!Y395&lt;30,"Overweight (Risiko)",IF(MEI!Y395&lt;35,"Obesitas I","Obesitas II")))))</f>
        <v/>
      </c>
      <c r="BO395" s="72" t="str">
        <f t="shared" ca="1" si="457"/>
        <v/>
      </c>
      <c r="BP395" s="72" t="str">
        <f>IF(MEI!Z395="","",IF(AND(MEI!K395="L",MEI!Z395&lt;90),"Normal / Aman",IF(AND(MEI!K395="L",MEI!Z395&gt;=90,MEI!Z395&lt;=100),"Risiko Tinggi",IF(AND(MEI!K395="L",MEI!Z395&gt;100),"Obesitas (Sangat Berisiko)",IF(AND(MEI!K395="P",MEI!Z395&lt;80),"Normal / Aman",IF(AND(MEI!K395="P",MEI!Z395&gt;=80,MEI!Z395&lt;=95),"Risiko Tinggi",IF(AND(MEI!K395="P",MEI!Z395&gt;95),"Obesitas (Sangat Berisiko)","")))))))</f>
        <v/>
      </c>
      <c r="BQ395" s="72" t="str">
        <f t="shared" ca="1" si="458"/>
        <v/>
      </c>
      <c r="BR395" s="73" t="str">
        <f>IFERROR(ABS(LEFT(MEI!AA395,FIND("/",MEI!AA395)-1)),"")</f>
        <v/>
      </c>
      <c r="BS395" s="73" t="str">
        <f>IFERROR(ABS(MID(MEI!AA395,FIND("/",MEI!AA395)+1,LEN(MEI!AA395))),"")</f>
        <v/>
      </c>
      <c r="BT395" s="72" t="str">
        <f t="shared" si="459"/>
        <v/>
      </c>
      <c r="BU395" s="72" t="str">
        <f t="shared" ca="1" si="460"/>
        <v/>
      </c>
      <c r="BV395" s="72" t="str">
        <f>IF(MEI!AB395="","",IF(MEI!AB395&lt;181,"NORMAL",IF(MEI!AB395&lt;201,"Pre DM", "DM")))</f>
        <v/>
      </c>
      <c r="BW395" s="72" t="str">
        <f t="shared" ca="1" si="461"/>
        <v/>
      </c>
      <c r="BY395" s="71" t="str">
        <f ca="1">IFERROR(DATEDIF(JUNI!I395,JUNI!D395,"Y"),"")</f>
        <v/>
      </c>
      <c r="BZ395" s="71" t="str">
        <f ca="1">IFERROR(DATEDIF(JUNI!I395,JUNI!D395,"YM"),"")</f>
        <v/>
      </c>
      <c r="CA395" s="72" t="str">
        <f t="shared" ca="1" si="462"/>
        <v/>
      </c>
      <c r="CB395" s="72" t="str">
        <f ca="1">CA395&amp;JUNI!K395</f>
        <v/>
      </c>
      <c r="CC395" s="72" t="str">
        <f>IF(JUNI!Y395="","",IF(JUNI!Y395&lt;18.5,"Kurus",IF(JUNI!Y395&lt;25,"Normal",IF(JUNI!Y395&lt;30,"Overweight (Risiko)",IF(JUNI!Y395&lt;35,"Obesitas I","Obesitas II")))))</f>
        <v/>
      </c>
      <c r="CD395" s="72" t="str">
        <f t="shared" ca="1" si="463"/>
        <v/>
      </c>
      <c r="CE395" s="72" t="str">
        <f>IF(JUNI!Z395="","",IF(AND(JUNI!K395="L",JUNI!Z395&lt;90),"Normal / Aman",IF(AND(JUNI!K395="L",JUNI!Z395&gt;=90,JUNI!Z395&lt;=100),"Risiko Tinggi",IF(AND(JUNI!K395="L",JUNI!Z395&gt;100),"Obesitas (Sangat Berisiko)",IF(AND(JUNI!K395="P",JUNI!Z395&lt;80),"Normal / Aman",IF(AND(JUNI!K395="P",JUNI!Z395&gt;=80,JUNI!Z395&lt;=95),"Risiko Tinggi",IF(AND(JUNI!K395="P",JUNI!Z395&gt;95),"Obesitas (Sangat Berisiko)","")))))))</f>
        <v/>
      </c>
      <c r="CF395" s="72" t="str">
        <f t="shared" ca="1" si="464"/>
        <v/>
      </c>
      <c r="CG395" s="73" t="str">
        <f>IFERROR(ABS(LEFT(JUNI!AA395,FIND("/",JUNI!AA395)-1)),"")</f>
        <v/>
      </c>
      <c r="CH395" s="73" t="str">
        <f>IFERROR(ABS(MID(JUNI!AA395,FIND("/",JUNI!AA395)+1,LEN(JUNI!AA395))),"")</f>
        <v/>
      </c>
      <c r="CI395" s="72" t="str">
        <f t="shared" si="465"/>
        <v/>
      </c>
      <c r="CJ395" s="72" t="str">
        <f t="shared" ca="1" si="466"/>
        <v/>
      </c>
      <c r="CK395" s="72" t="str">
        <f>IF(JUNI!AB395="","",IF(JUNI!AB395&lt;181,"NORMAL",IF(JUNI!AB395&lt;201,"Pre DM", "DM")))</f>
        <v/>
      </c>
      <c r="CL395" s="72" t="str">
        <f t="shared" ca="1" si="467"/>
        <v/>
      </c>
      <c r="CN395" s="71" t="str">
        <f ca="1">IFERROR(DATEDIF(JULI!I395,JULI!D395,"Y"),"")</f>
        <v/>
      </c>
      <c r="CO395" s="71" t="str">
        <f ca="1">IFERROR(DATEDIF(JULI!I395,JULI!D395,"YM"),"")</f>
        <v/>
      </c>
      <c r="CP395" s="72" t="str">
        <f t="shared" ca="1" si="468"/>
        <v/>
      </c>
      <c r="CQ395" s="72" t="str">
        <f ca="1">CP395&amp;JULI!K395</f>
        <v/>
      </c>
      <c r="CR395" s="72" t="str">
        <f>IF(JULI!Y395="","",IF(JULI!Y395&lt;18.5,"Kurus",IF(JULI!Y395&lt;25,"Normal",IF(JULI!Y395&lt;30,"Overweight (Risiko)",IF(JULI!Y395&lt;35,"Obesitas I","Obesitas II")))))</f>
        <v/>
      </c>
      <c r="CS395" s="72" t="str">
        <f t="shared" ca="1" si="469"/>
        <v/>
      </c>
      <c r="CT395" s="72" t="str">
        <f>IF(JULI!Z395="","",IF(AND(JULI!K395="L",JULI!Z395&lt;90),"Normal / Aman",IF(AND(JULI!K395="L",JULI!Z395&gt;=90,JULI!Z395&lt;=100),"Risiko Tinggi",IF(AND(JULI!K395="L",JULI!Z395&gt;100),"Obesitas (Sangat Berisiko)",IF(AND(JULI!K395="P",JULI!Z395&lt;80),"Normal / Aman",IF(AND(JULI!K395="P",JULI!Z395&gt;=80,JULI!Z395&lt;=95),"Risiko Tinggi",IF(AND(JULI!K395="P",JULI!Z395&gt;95),"Obesitas (Sangat Berisiko)","")))))))</f>
        <v/>
      </c>
      <c r="CU395" s="72" t="str">
        <f t="shared" ca="1" si="470"/>
        <v/>
      </c>
      <c r="CV395" s="73" t="str">
        <f>IFERROR(ABS(LEFT(JULI!AA395,FIND("/",JULI!AA395)-1)),"")</f>
        <v/>
      </c>
      <c r="CW395" s="73" t="str">
        <f>IFERROR(ABS(MID(JULI!AA395,FIND("/",JULI!AA395)+1,LEN(JULI!AA395))),"")</f>
        <v/>
      </c>
      <c r="CX395" s="72" t="str">
        <f t="shared" si="471"/>
        <v/>
      </c>
      <c r="CY395" s="72" t="str">
        <f t="shared" ca="1" si="472"/>
        <v/>
      </c>
      <c r="CZ395" s="72" t="str">
        <f>IF(JULI!AB395="","",IF(JULI!AB395&lt;181,"NORMAL",IF(JULI!AB395&lt;201,"Pre DM", "DM")))</f>
        <v/>
      </c>
      <c r="DA395" s="72" t="str">
        <f t="shared" ca="1" si="473"/>
        <v/>
      </c>
      <c r="DC395" s="71" t="str">
        <f ca="1">IFERROR(DATEDIF(AGUSTUS!I395,AGUSTUS!D395,"Y"),"")</f>
        <v/>
      </c>
      <c r="DD395" s="71" t="str">
        <f ca="1">IFERROR(DATEDIF(AGUSTUS!I395,AGUSTUS!D395,"YM"),"")</f>
        <v/>
      </c>
      <c r="DE395" s="72" t="str">
        <f t="shared" ca="1" si="474"/>
        <v/>
      </c>
      <c r="DF395" s="72" t="str">
        <f ca="1">DE395&amp;AGUSTUS!K395</f>
        <v/>
      </c>
      <c r="DG395" s="72" t="str">
        <f>IF(AGUSTUS!Y395="","",IF(AGUSTUS!Y395&lt;18.5,"Kurus",IF(AGUSTUS!Y395&lt;25,"Normal",IF(AGUSTUS!Y395&lt;30,"Overweight (Risiko)",IF(AGUSTUS!Y395&lt;35,"Obesitas I","Obesitas II")))))</f>
        <v/>
      </c>
      <c r="DH395" s="72" t="str">
        <f t="shared" ca="1" si="475"/>
        <v/>
      </c>
      <c r="DI395" s="72" t="str">
        <f>IF(AGUSTUS!Z395="","",IF(AND(AGUSTUS!K395="L",AGUSTUS!Z395&lt;90),"Normal / Aman",IF(AND(AGUSTUS!K395="L",AGUSTUS!Z395&gt;=90,AGUSTUS!Z395&lt;=100),"Risiko Tinggi",IF(AND(AGUSTUS!K395="L",AGUSTUS!Z395&gt;100),"Obesitas (Sangat Berisiko)",IF(AND(AGUSTUS!K395="P",AGUSTUS!Z395&lt;80),"Normal / Aman",IF(AND(AGUSTUS!K395="P",AGUSTUS!Z395&gt;=80,AGUSTUS!Z395&lt;=95),"Risiko Tinggi",IF(AND(AGUSTUS!K395="P",AGUSTUS!Z395&gt;95),"Obesitas (Sangat Berisiko)","")))))))</f>
        <v/>
      </c>
      <c r="DJ395" s="72" t="str">
        <f t="shared" ca="1" si="476"/>
        <v/>
      </c>
      <c r="DK395" s="73" t="str">
        <f>IFERROR(ABS(LEFT(AGUSTUS!AA395,FIND("/",AGUSTUS!AA395)-1)),"")</f>
        <v/>
      </c>
      <c r="DL395" s="73" t="str">
        <f>IFERROR(ABS(MID(AGUSTUS!AA395,FIND("/",AGUSTUS!AA395)+1,LEN(AGUSTUS!AA395))),"")</f>
        <v/>
      </c>
      <c r="DM395" s="72" t="str">
        <f t="shared" si="477"/>
        <v/>
      </c>
      <c r="DN395" s="72" t="str">
        <f t="shared" ca="1" si="478"/>
        <v/>
      </c>
      <c r="DO395" s="72" t="str">
        <f>IF(AGUSTUS!AB395="","",IF(AGUSTUS!AB395&lt;181,"NORMAL",IF(AGUSTUS!AB395&lt;201,"Pre DM", "DM")))</f>
        <v/>
      </c>
      <c r="DP395" s="72" t="str">
        <f t="shared" ca="1" si="479"/>
        <v/>
      </c>
      <c r="DR395" s="71" t="str">
        <f ca="1">IFERROR(DATEDIF(SEPTEMBER!I395,SEPTEMBER!D395,"Y"),"")</f>
        <v/>
      </c>
      <c r="DS395" s="71" t="str">
        <f ca="1">IFERROR(DATEDIF(SEPTEMBER!I395,SEPTEMBER!D395,"YM"),"")</f>
        <v/>
      </c>
      <c r="DT395" s="72" t="str">
        <f t="shared" ca="1" si="480"/>
        <v/>
      </c>
      <c r="DU395" s="72" t="str">
        <f ca="1">DT395&amp;SEPTEMBER!K395</f>
        <v/>
      </c>
      <c r="DV395" s="72" t="str">
        <f>IF(SEPTEMBER!Y395="","",IF(SEPTEMBER!Y395&lt;18.5,"Kurus",IF(SEPTEMBER!Y395&lt;25,"Normal",IF(SEPTEMBER!Y395&lt;30,"Overweight (Risiko)",IF(SEPTEMBER!Y395&lt;35,"Obesitas I","Obesitas II")))))</f>
        <v/>
      </c>
      <c r="DW395" s="72" t="str">
        <f t="shared" ca="1" si="481"/>
        <v/>
      </c>
      <c r="DX395" s="72" t="str">
        <f>IF(SEPTEMBER!Z395="","",IF(AND(SEPTEMBER!K395="L",SEPTEMBER!Z395&lt;90),"Normal / Aman",IF(AND(SEPTEMBER!K395="L",SEPTEMBER!Z395&gt;=90,SEPTEMBER!Z395&lt;=100),"Risiko Tinggi",IF(AND(SEPTEMBER!K395="L",SEPTEMBER!Z395&gt;100),"Obesitas (Sangat Berisiko)",IF(AND(SEPTEMBER!K395="P",SEPTEMBER!Z395&lt;80),"Normal / Aman",IF(AND(SEPTEMBER!K395="P",SEPTEMBER!Z395&gt;=80,SEPTEMBER!Z395&lt;=95),"Risiko Tinggi",IF(AND(SEPTEMBER!K395="P",SEPTEMBER!Z395&gt;95),"Obesitas (Sangat Berisiko)","")))))))</f>
        <v/>
      </c>
      <c r="DY395" s="72" t="str">
        <f t="shared" ca="1" si="482"/>
        <v/>
      </c>
      <c r="DZ395" s="73" t="str">
        <f>IFERROR(ABS(LEFT(SEPTEMBER!AA395,FIND("/",SEPTEMBER!AA395)-1)),"")</f>
        <v/>
      </c>
      <c r="EA395" s="73" t="str">
        <f>IFERROR(ABS(MID(SEPTEMBER!AA395,FIND("/",SEPTEMBER!AA395)+1,LEN(SEPTEMBER!AA395))),"")</f>
        <v/>
      </c>
      <c r="EB395" s="72" t="str">
        <f t="shared" si="483"/>
        <v/>
      </c>
      <c r="EC395" s="72" t="str">
        <f t="shared" ca="1" si="484"/>
        <v/>
      </c>
      <c r="ED395" s="72" t="str">
        <f>IF(SEPTEMBER!AB395="","",IF(SEPTEMBER!AB395&lt;181,"NORMAL",IF(SEPTEMBER!AB395&lt;201,"Pre DM", "DM")))</f>
        <v/>
      </c>
      <c r="EE395" s="72" t="str">
        <f t="shared" ca="1" si="485"/>
        <v/>
      </c>
      <c r="EG395" s="71" t="str">
        <f ca="1">IFERROR(DATEDIF(OKTOBER!I395,OKTOBER!D395,"Y"),"")</f>
        <v/>
      </c>
      <c r="EH395" s="71" t="str">
        <f ca="1">IFERROR(DATEDIF(OKTOBER!I395,OKTOBER!D395,"YM"),"")</f>
        <v/>
      </c>
      <c r="EI395" s="72" t="str">
        <f t="shared" ca="1" si="486"/>
        <v/>
      </c>
      <c r="EJ395" s="72" t="str">
        <f ca="1">EI395&amp;OKTOBER!K395</f>
        <v/>
      </c>
      <c r="EK395" s="72" t="str">
        <f>IF(OKTOBER!Y395="","",IF(OKTOBER!Y395&lt;18.5,"Kurus",IF(OKTOBER!Y395&lt;25,"Normal",IF(OKTOBER!Y395&lt;30,"Overweight (Risiko)",IF(OKTOBER!Y395&lt;35,"Obesitas I","Obesitas II")))))</f>
        <v/>
      </c>
      <c r="EL395" s="72" t="str">
        <f t="shared" ca="1" si="487"/>
        <v/>
      </c>
      <c r="EM395" s="72" t="str">
        <f>IF(OKTOBER!Z395="","",IF(AND(OKTOBER!K395="L",OKTOBER!Z395&lt;90),"Normal / Aman",IF(AND(OKTOBER!K395="L",OKTOBER!Z395&gt;=90,OKTOBER!Z395&lt;=100),"Risiko Tinggi",IF(AND(OKTOBER!K395="L",OKTOBER!Z395&gt;100),"Obesitas (Sangat Berisiko)",IF(AND(OKTOBER!K395="P",OKTOBER!Z395&lt;80),"Normal / Aman",IF(AND(OKTOBER!K395="P",OKTOBER!Z395&gt;=80,OKTOBER!Z395&lt;=95),"Risiko Tinggi",IF(AND(OKTOBER!K395="P",OKTOBER!Z395&gt;95),"Obesitas (Sangat Berisiko)","")))))))</f>
        <v/>
      </c>
      <c r="EN395" s="72" t="str">
        <f t="shared" ca="1" si="488"/>
        <v/>
      </c>
      <c r="EO395" s="73" t="str">
        <f>IFERROR(ABS(LEFT(OKTOBER!AA395,FIND("/",OKTOBER!AA395)-1)),"")</f>
        <v/>
      </c>
      <c r="EP395" s="73" t="str">
        <f>IFERROR(ABS(MID(OKTOBER!AA395,FIND("/",OKTOBER!AA395)+1,LEN(OKTOBER!AA395))),"")</f>
        <v/>
      </c>
      <c r="EQ395" s="72" t="str">
        <f t="shared" si="489"/>
        <v/>
      </c>
      <c r="ER395" s="72" t="str">
        <f t="shared" ca="1" si="490"/>
        <v/>
      </c>
      <c r="ES395" s="72" t="str">
        <f>IF(OKTOBER!AB395="","",IF(OKTOBER!AB395&lt;181,"NORMAL",IF(OKTOBER!AB395&lt;201,"Pre DM", "DM")))</f>
        <v/>
      </c>
      <c r="ET395" s="72" t="str">
        <f t="shared" ca="1" si="491"/>
        <v/>
      </c>
      <c r="EV395" s="71" t="str">
        <f ca="1">IFERROR(DATEDIF(NOPEMBER!I395,NOPEMBER!D395,"Y"),"")</f>
        <v/>
      </c>
      <c r="EW395" s="71" t="str">
        <f ca="1">IFERROR(DATEDIF(NOPEMBER!I395,NOPEMBER!D395,"YM"),"")</f>
        <v/>
      </c>
      <c r="EX395" s="72" t="str">
        <f t="shared" ca="1" si="492"/>
        <v/>
      </c>
      <c r="EY395" s="72" t="str">
        <f ca="1">EX395&amp;NOPEMBER!K395</f>
        <v/>
      </c>
      <c r="EZ395" s="72" t="str">
        <f>IF(NOPEMBER!Y395="","",IF(NOPEMBER!Y395&lt;18.5,"Kurus",IF(NOPEMBER!Y395&lt;25,"Normal",IF(NOPEMBER!Y395&lt;30,"Overweight (Risiko)",IF(NOPEMBER!Y395&lt;35,"Obesitas I","Obesitas II")))))</f>
        <v/>
      </c>
      <c r="FA395" s="72" t="str">
        <f t="shared" ca="1" si="493"/>
        <v/>
      </c>
      <c r="FB395" s="72" t="str">
        <f>IF(NOPEMBER!Z395="","",IF(AND(NOPEMBER!K395="L",NOPEMBER!Z395&lt;90),"Normal / Aman",IF(AND(NOPEMBER!K395="L",NOPEMBER!Z395&gt;=90,NOPEMBER!Z395&lt;=100),"Risiko Tinggi",IF(AND(NOPEMBER!K395="L",NOPEMBER!Z395&gt;100),"Obesitas (Sangat Berisiko)",IF(AND(NOPEMBER!K395="P",NOPEMBER!Z395&lt;80),"Normal / Aman",IF(AND(NOPEMBER!K395="P",NOPEMBER!Z395&gt;=80,NOPEMBER!Z395&lt;=95),"Risiko Tinggi",IF(AND(NOPEMBER!K395="P",NOPEMBER!Z395&gt;95),"Obesitas (Sangat Berisiko)","")))))))</f>
        <v/>
      </c>
      <c r="FC395" s="72" t="str">
        <f t="shared" ca="1" si="494"/>
        <v/>
      </c>
      <c r="FD395" s="73" t="str">
        <f>IFERROR(ABS(LEFT(NOPEMBER!AA395,FIND("/",NOPEMBER!AA395)-1)),"")</f>
        <v/>
      </c>
      <c r="FE395" s="73" t="str">
        <f>IFERROR(ABS(MID(NOPEMBER!AA395,FIND("/",NOPEMBER!AA395)+1,LEN(NOPEMBER!AA395))),"")</f>
        <v/>
      </c>
      <c r="FF395" s="72" t="str">
        <f t="shared" si="495"/>
        <v/>
      </c>
      <c r="FG395" s="72" t="str">
        <f t="shared" ca="1" si="496"/>
        <v/>
      </c>
      <c r="FH395" s="72" t="str">
        <f>IF(NOPEMBER!AB395="","",IF(NOPEMBER!AB395&lt;181,"NORMAL",IF(NOPEMBER!AB395&lt;201,"Pre DM", "DM")))</f>
        <v/>
      </c>
      <c r="FI395" s="72" t="str">
        <f t="shared" ca="1" si="497"/>
        <v/>
      </c>
      <c r="FK395" s="71" t="str">
        <f ca="1">IFERROR(DATEDIF(DESEMBER!I395,DESEMBER!D395,"Y"),"")</f>
        <v/>
      </c>
      <c r="FL395" s="71" t="str">
        <f ca="1">IFERROR(DATEDIF(DESEMBER!I395,DESEMBER!D395,"YM"),"")</f>
        <v/>
      </c>
      <c r="FM395" s="72" t="str">
        <f t="shared" ca="1" si="498"/>
        <v/>
      </c>
      <c r="FN395" s="72" t="str">
        <f ca="1">FM395&amp;DESEMBER!K395</f>
        <v/>
      </c>
      <c r="FO395" s="72" t="str">
        <f>IF(DESEMBER!Y395="","",IF(DESEMBER!Y395&lt;18.5,"Kurus",IF(DESEMBER!Y395&lt;25,"Normal",IF(DESEMBER!Y395&lt;30,"Overweight (Risiko)",IF(DESEMBER!Y395&lt;35,"Obesitas I","Obesitas II")))))</f>
        <v/>
      </c>
      <c r="FP395" s="72" t="str">
        <f t="shared" ca="1" si="499"/>
        <v/>
      </c>
      <c r="FQ395" s="72" t="str">
        <f>IF(DESEMBER!Z395="","",IF(AND(DESEMBER!K395="L",DESEMBER!Z395&lt;90),"Normal / Aman",IF(AND(DESEMBER!K395="L",DESEMBER!Z395&gt;=90,DESEMBER!Z395&lt;=100),"Risiko Tinggi",IF(AND(DESEMBER!K395="L",DESEMBER!Z395&gt;100),"Obesitas (Sangat Berisiko)",IF(AND(DESEMBER!K395="P",DESEMBER!Z395&lt;80),"Normal / Aman",IF(AND(DESEMBER!K395="P",DESEMBER!Z395&gt;=80,DESEMBER!Z395&lt;=95),"Risiko Tinggi",IF(AND(DESEMBER!K395="P",DESEMBER!Z395&gt;95),"Obesitas (Sangat Berisiko)","")))))))</f>
        <v/>
      </c>
      <c r="FR395" s="72" t="str">
        <f t="shared" ca="1" si="500"/>
        <v/>
      </c>
      <c r="FS395" s="73" t="str">
        <f>IFERROR(ABS(LEFT(DESEMBER!AA395,FIND("/",DESEMBER!AA395)-1)),"")</f>
        <v/>
      </c>
      <c r="FT395" s="73" t="str">
        <f>IFERROR(ABS(MID(DESEMBER!AA395,FIND("/",DESEMBER!AA395)+1,LEN(DESEMBER!AA395))),"")</f>
        <v/>
      </c>
      <c r="FU395" s="72" t="str">
        <f t="shared" si="501"/>
        <v/>
      </c>
      <c r="FV395" s="72" t="str">
        <f t="shared" ca="1" si="502"/>
        <v/>
      </c>
      <c r="FW395" s="72" t="str">
        <f>IF(DESEMBER!AB395="","",IF(DESEMBER!AB395&lt;181,"NORMAL",IF(DESEMBER!AB395&lt;201,"Pre DM", "DM")))</f>
        <v/>
      </c>
      <c r="FX395" s="72" t="str">
        <f t="shared" ca="1" si="503"/>
        <v/>
      </c>
    </row>
    <row r="396" spans="2:180" x14ac:dyDescent="0.25">
      <c r="B396" s="71" t="str">
        <f ca="1">IFERROR(DATEDIF(JANUARI!I396,JANUARI!D396,"Y"),"")</f>
        <v/>
      </c>
      <c r="C396" s="71" t="str">
        <f ca="1">IFERROR(DATEDIF(JANUARI!I396,JANUARI!D396,"YM"),"")</f>
        <v/>
      </c>
      <c r="D396" s="72" t="str">
        <f t="shared" ca="1" si="432"/>
        <v/>
      </c>
      <c r="E396" s="72" t="str">
        <f ca="1">D396&amp;JANUARI!K396</f>
        <v/>
      </c>
      <c r="F396" s="72" t="str">
        <f>IF(JANUARI!Y396="","",IF(JANUARI!Y396&lt;18.5,"Kurus",IF(JANUARI!Y396&lt;25,"Normal",IF(JANUARI!Y396&lt;30,"Overweight (Risiko)",IF(JANUARI!Y396&lt;35,"Obesitas I","Obesitas II")))))</f>
        <v/>
      </c>
      <c r="G396" s="72" t="str">
        <f t="shared" ca="1" si="433"/>
        <v/>
      </c>
      <c r="H396" s="72" t="str">
        <f>IF(JANUARI!Z396="","",IF(AND(JANUARI!K396="L",JANUARI!Z396&lt;90),"Normal / Aman",IF(AND(JANUARI!K396="L",JANUARI!Z396&gt;=90,JANUARI!Z396&lt;=100),"Risiko Tinggi",IF(AND(JANUARI!K396="L",JANUARI!Z396&gt;100),"Obesitas (Sangat Berisiko)",IF(AND(JANUARI!K396="P",JANUARI!Z396&lt;80),"Normal / Aman",IF(AND(JANUARI!K396="P",JANUARI!Z396&gt;=80,JANUARI!Z396&lt;=95),"Risiko Tinggi",IF(AND(JANUARI!K396="P",JANUARI!Z396&gt;95),"Obesitas (Sangat Berisiko)","")))))))</f>
        <v/>
      </c>
      <c r="I396" s="72" t="str">
        <f t="shared" ca="1" si="434"/>
        <v/>
      </c>
      <c r="J396" s="73" t="str">
        <f>IFERROR(ABS(LEFT(JANUARI!AA396,FIND("/",JANUARI!AA396)-1)),"")</f>
        <v/>
      </c>
      <c r="K396" s="73" t="str">
        <f>IFERROR(ABS(MID(JANUARI!AA396,FIND("/",JANUARI!AA396)+1,LEN(JANUARI!AA396))),"")</f>
        <v/>
      </c>
      <c r="L396" s="72" t="str">
        <f t="shared" si="435"/>
        <v/>
      </c>
      <c r="M396" s="72" t="str">
        <f t="shared" ca="1" si="436"/>
        <v/>
      </c>
      <c r="N396" s="72" t="str">
        <f>IF(JANUARI!AB396="","",IF(JANUARI!AB396&lt;181,"NORMAL",IF(JANUARI!AB396&lt;201,"Pre DM", "DM")))</f>
        <v/>
      </c>
      <c r="O396" s="72" t="str">
        <f t="shared" ca="1" si="437"/>
        <v/>
      </c>
      <c r="Q396" s="71" t="str">
        <f ca="1">IFERROR(DATEDIF(PEBRUARI!I396,PEBRUARI!D396,"Y"),"")</f>
        <v/>
      </c>
      <c r="R396" s="71" t="str">
        <f ca="1">IFERROR(DATEDIF(PEBRUARI!I396,PEBRUARI!D396,"YM"),"")</f>
        <v/>
      </c>
      <c r="S396" s="72" t="str">
        <f t="shared" ca="1" si="438"/>
        <v/>
      </c>
      <c r="T396" s="72" t="str">
        <f ca="1">S396&amp;PEBRUARI!K396</f>
        <v/>
      </c>
      <c r="U396" s="72" t="str">
        <f>IF(PEBRUARI!Y396="","",IF(PEBRUARI!Y396&lt;18.5,"Kurus",IF(PEBRUARI!Y396&lt;25,"Normal",IF(PEBRUARI!Y396&lt;30,"Overweight (Risiko)",IF(PEBRUARI!Y396&lt;35,"Obesitas I","Obesitas II")))))</f>
        <v/>
      </c>
      <c r="V396" s="72" t="str">
        <f t="shared" ca="1" si="439"/>
        <v/>
      </c>
      <c r="W396" s="72" t="str">
        <f>IF(PEBRUARI!Z396="","",IF(AND(PEBRUARI!K396="L",PEBRUARI!Z396&lt;90),"Normal / Aman",IF(AND(PEBRUARI!K396="L",PEBRUARI!Z396&gt;=90,PEBRUARI!Z396&lt;=100),"Risiko Tinggi",IF(AND(PEBRUARI!K396="L",PEBRUARI!Z396&gt;100),"Obesitas (Sangat Berisiko)",IF(AND(PEBRUARI!K396="P",PEBRUARI!Z396&lt;80),"Normal / Aman",IF(AND(PEBRUARI!K396="P",PEBRUARI!Z396&gt;=80,PEBRUARI!Z396&lt;=95),"Risiko Tinggi",IF(AND(PEBRUARI!K396="P",PEBRUARI!Z396&gt;95),"Obesitas (Sangat Berisiko)","")))))))</f>
        <v/>
      </c>
      <c r="X396" s="72" t="str">
        <f t="shared" ca="1" si="440"/>
        <v/>
      </c>
      <c r="Y396" s="73" t="str">
        <f>IFERROR(ABS(LEFT(PEBRUARI!AA396,FIND("/",PEBRUARI!AA396)-1)),"")</f>
        <v/>
      </c>
      <c r="Z396" s="73" t="str">
        <f>IFERROR(ABS(MID(PEBRUARI!AA396,FIND("/",PEBRUARI!AA396)+1,LEN(PEBRUARI!AA396))),"")</f>
        <v/>
      </c>
      <c r="AA396" s="72" t="str">
        <f t="shared" si="441"/>
        <v/>
      </c>
      <c r="AB396" s="72" t="str">
        <f t="shared" ca="1" si="442"/>
        <v/>
      </c>
      <c r="AC396" s="72" t="str">
        <f>IF(PEBRUARI!AB396="","",IF(PEBRUARI!AB396&lt;181,"NORMAL",IF(PEBRUARI!AB396&lt;201,"Pre DM", "DM")))</f>
        <v/>
      </c>
      <c r="AD396" s="72" t="str">
        <f t="shared" ca="1" si="443"/>
        <v/>
      </c>
      <c r="AF396" s="71" t="str">
        <f ca="1">IFERROR(DATEDIF(MARET!I396,MARET!D396,"Y"),"")</f>
        <v/>
      </c>
      <c r="AG396" s="71" t="str">
        <f ca="1">IFERROR(DATEDIF(MARET!I396,MARET!D396,"YM"),"")</f>
        <v/>
      </c>
      <c r="AH396" s="72" t="str">
        <f t="shared" ca="1" si="444"/>
        <v/>
      </c>
      <c r="AI396" s="72" t="str">
        <f ca="1">AH396&amp;MARET!K396</f>
        <v/>
      </c>
      <c r="AJ396" s="72" t="str">
        <f>IF(MARET!Y396="","",IF(MARET!Y396&lt;18.5,"Kurus",IF(MARET!Y396&lt;25,"Normal",IF(MARET!Y396&lt;30,"Overweight (Risiko)",IF(MARET!Y396&lt;35,"Obesitas I","Obesitas II")))))</f>
        <v/>
      </c>
      <c r="AK396" s="72" t="str">
        <f t="shared" ca="1" si="445"/>
        <v/>
      </c>
      <c r="AL396" s="72" t="str">
        <f>IF(MARET!Z396="","",IF(AND(MARET!K396="L",MARET!Z396&lt;90),"Normal / Aman",IF(AND(MARET!K396="L",MARET!Z396&gt;=90,MARET!Z396&lt;=100),"Risiko Tinggi",IF(AND(MARET!K396="L",MARET!Z396&gt;100),"Obesitas (Sangat Berisiko)",IF(AND(MARET!K396="P",MARET!Z396&lt;80),"Normal / Aman",IF(AND(MARET!K396="P",MARET!Z396&gt;=80,MARET!Z396&lt;=95),"Risiko Tinggi",IF(AND(MARET!K396="P",MARET!Z396&gt;95),"Obesitas (Sangat Berisiko)","")))))))</f>
        <v/>
      </c>
      <c r="AM396" s="72" t="str">
        <f t="shared" ca="1" si="446"/>
        <v/>
      </c>
      <c r="AN396" s="73" t="str">
        <f>IFERROR(ABS(LEFT(MARET!AA396,FIND("/",MARET!AA396)-1)),"")</f>
        <v/>
      </c>
      <c r="AO396" s="73" t="str">
        <f>IFERROR(ABS(MID(MARET!AA396,FIND("/",MARET!AA396)+1,LEN(MARET!AA396))),"")</f>
        <v/>
      </c>
      <c r="AP396" s="72" t="str">
        <f t="shared" si="447"/>
        <v/>
      </c>
      <c r="AQ396" s="72" t="str">
        <f t="shared" ca="1" si="448"/>
        <v/>
      </c>
      <c r="AR396" s="72" t="str">
        <f>IF(MARET!AB396="","",IF(MARET!AB396&lt;181,"NORMAL",IF(MARET!AB396&lt;201,"Pre DM", "DM")))</f>
        <v/>
      </c>
      <c r="AS396" s="72" t="str">
        <f t="shared" ca="1" si="449"/>
        <v/>
      </c>
      <c r="AU396" s="71" t="str">
        <f ca="1">IFERROR(DATEDIF(APRIL!I396,APRIL!D396,"Y"),"")</f>
        <v/>
      </c>
      <c r="AV396" s="71" t="str">
        <f ca="1">IFERROR(DATEDIF(APRIL!I396,APRIL!D396,"YM"),"")</f>
        <v/>
      </c>
      <c r="AW396" s="72" t="str">
        <f t="shared" ca="1" si="450"/>
        <v/>
      </c>
      <c r="AX396" s="72" t="str">
        <f ca="1">AW396&amp;APRIL!K396</f>
        <v/>
      </c>
      <c r="AY396" s="72" t="str">
        <f>IF(APRIL!Y396="","",IF(APRIL!Y396&lt;18.5,"Kurus",IF(APRIL!Y396&lt;25,"Normal",IF(APRIL!Y396&lt;30,"Overweight (Risiko)",IF(APRIL!Y396&lt;35,"Obesitas I","Obesitas II")))))</f>
        <v/>
      </c>
      <c r="AZ396" s="72" t="str">
        <f t="shared" ca="1" si="451"/>
        <v/>
      </c>
      <c r="BA396" s="72" t="str">
        <f>IF(APRIL!Z396="","",IF(AND(APRIL!K396="L",APRIL!Z396&lt;90),"Normal / Aman",IF(AND(APRIL!K396="L",APRIL!Z396&gt;=90,APRIL!Z396&lt;=100),"Risiko Tinggi",IF(AND(APRIL!K396="L",APRIL!Z396&gt;100),"Obesitas (Sangat Berisiko)",IF(AND(APRIL!K396="P",APRIL!Z396&lt;80),"Normal / Aman",IF(AND(APRIL!K396="P",APRIL!Z396&gt;=80,APRIL!Z396&lt;=95),"Risiko Tinggi",IF(AND(APRIL!K396="P",APRIL!Z396&gt;95),"Obesitas (Sangat Berisiko)","")))))))</f>
        <v/>
      </c>
      <c r="BB396" s="72" t="str">
        <f t="shared" ca="1" si="452"/>
        <v/>
      </c>
      <c r="BC396" s="73" t="str">
        <f>IFERROR(ABS(LEFT(APRIL!AA396,FIND("/",APRIL!AA396)-1)),"")</f>
        <v/>
      </c>
      <c r="BD396" s="73" t="str">
        <f>IFERROR(ABS(MID(APRIL!AA396,FIND("/",APRIL!AA396)+1,LEN(APRIL!AA396))),"")</f>
        <v/>
      </c>
      <c r="BE396" s="72" t="str">
        <f t="shared" si="453"/>
        <v/>
      </c>
      <c r="BF396" s="72" t="str">
        <f t="shared" ca="1" si="454"/>
        <v/>
      </c>
      <c r="BG396" s="72" t="str">
        <f>IF(APRIL!AB396="","",IF(APRIL!AB396&lt;181,"NORMAL",IF(APRIL!AB396&lt;201,"Pre DM", "DM")))</f>
        <v/>
      </c>
      <c r="BH396" s="72" t="str">
        <f t="shared" ca="1" si="455"/>
        <v/>
      </c>
      <c r="BJ396" s="71" t="str">
        <f ca="1">IFERROR(DATEDIF(MEI!I396,MEI!D396,"Y"),"")</f>
        <v/>
      </c>
      <c r="BK396" s="71" t="str">
        <f ca="1">IFERROR(DATEDIF(MEI!I396,MEI!D396,"YM"),"")</f>
        <v/>
      </c>
      <c r="BL396" s="72" t="str">
        <f t="shared" ca="1" si="456"/>
        <v/>
      </c>
      <c r="BM396" s="72" t="str">
        <f ca="1">BL396&amp;MEI!K396</f>
        <v/>
      </c>
      <c r="BN396" s="72" t="str">
        <f>IF(MEI!Y396="","",IF(MEI!Y396&lt;18.5,"Kurus",IF(MEI!Y396&lt;25,"Normal",IF(MEI!Y396&lt;30,"Overweight (Risiko)",IF(MEI!Y396&lt;35,"Obesitas I","Obesitas II")))))</f>
        <v/>
      </c>
      <c r="BO396" s="72" t="str">
        <f t="shared" ca="1" si="457"/>
        <v/>
      </c>
      <c r="BP396" s="72" t="str">
        <f>IF(MEI!Z396="","",IF(AND(MEI!K396="L",MEI!Z396&lt;90),"Normal / Aman",IF(AND(MEI!K396="L",MEI!Z396&gt;=90,MEI!Z396&lt;=100),"Risiko Tinggi",IF(AND(MEI!K396="L",MEI!Z396&gt;100),"Obesitas (Sangat Berisiko)",IF(AND(MEI!K396="P",MEI!Z396&lt;80),"Normal / Aman",IF(AND(MEI!K396="P",MEI!Z396&gt;=80,MEI!Z396&lt;=95),"Risiko Tinggi",IF(AND(MEI!K396="P",MEI!Z396&gt;95),"Obesitas (Sangat Berisiko)","")))))))</f>
        <v/>
      </c>
      <c r="BQ396" s="72" t="str">
        <f t="shared" ca="1" si="458"/>
        <v/>
      </c>
      <c r="BR396" s="73" t="str">
        <f>IFERROR(ABS(LEFT(MEI!AA396,FIND("/",MEI!AA396)-1)),"")</f>
        <v/>
      </c>
      <c r="BS396" s="73" t="str">
        <f>IFERROR(ABS(MID(MEI!AA396,FIND("/",MEI!AA396)+1,LEN(MEI!AA396))),"")</f>
        <v/>
      </c>
      <c r="BT396" s="72" t="str">
        <f t="shared" si="459"/>
        <v/>
      </c>
      <c r="BU396" s="72" t="str">
        <f t="shared" ca="1" si="460"/>
        <v/>
      </c>
      <c r="BV396" s="72" t="str">
        <f>IF(MEI!AB396="","",IF(MEI!AB396&lt;181,"NORMAL",IF(MEI!AB396&lt;201,"Pre DM", "DM")))</f>
        <v/>
      </c>
      <c r="BW396" s="72" t="str">
        <f t="shared" ca="1" si="461"/>
        <v/>
      </c>
      <c r="BY396" s="71" t="str">
        <f ca="1">IFERROR(DATEDIF(JUNI!I396,JUNI!D396,"Y"),"")</f>
        <v/>
      </c>
      <c r="BZ396" s="71" t="str">
        <f ca="1">IFERROR(DATEDIF(JUNI!I396,JUNI!D396,"YM"),"")</f>
        <v/>
      </c>
      <c r="CA396" s="72" t="str">
        <f t="shared" ca="1" si="462"/>
        <v/>
      </c>
      <c r="CB396" s="72" t="str">
        <f ca="1">CA396&amp;JUNI!K396</f>
        <v/>
      </c>
      <c r="CC396" s="72" t="str">
        <f>IF(JUNI!Y396="","",IF(JUNI!Y396&lt;18.5,"Kurus",IF(JUNI!Y396&lt;25,"Normal",IF(JUNI!Y396&lt;30,"Overweight (Risiko)",IF(JUNI!Y396&lt;35,"Obesitas I","Obesitas II")))))</f>
        <v/>
      </c>
      <c r="CD396" s="72" t="str">
        <f t="shared" ca="1" si="463"/>
        <v/>
      </c>
      <c r="CE396" s="72" t="str">
        <f>IF(JUNI!Z396="","",IF(AND(JUNI!K396="L",JUNI!Z396&lt;90),"Normal / Aman",IF(AND(JUNI!K396="L",JUNI!Z396&gt;=90,JUNI!Z396&lt;=100),"Risiko Tinggi",IF(AND(JUNI!K396="L",JUNI!Z396&gt;100),"Obesitas (Sangat Berisiko)",IF(AND(JUNI!K396="P",JUNI!Z396&lt;80),"Normal / Aman",IF(AND(JUNI!K396="P",JUNI!Z396&gt;=80,JUNI!Z396&lt;=95),"Risiko Tinggi",IF(AND(JUNI!K396="P",JUNI!Z396&gt;95),"Obesitas (Sangat Berisiko)","")))))))</f>
        <v/>
      </c>
      <c r="CF396" s="72" t="str">
        <f t="shared" ca="1" si="464"/>
        <v/>
      </c>
      <c r="CG396" s="73" t="str">
        <f>IFERROR(ABS(LEFT(JUNI!AA396,FIND("/",JUNI!AA396)-1)),"")</f>
        <v/>
      </c>
      <c r="CH396" s="73" t="str">
        <f>IFERROR(ABS(MID(JUNI!AA396,FIND("/",JUNI!AA396)+1,LEN(JUNI!AA396))),"")</f>
        <v/>
      </c>
      <c r="CI396" s="72" t="str">
        <f t="shared" si="465"/>
        <v/>
      </c>
      <c r="CJ396" s="72" t="str">
        <f t="shared" ca="1" si="466"/>
        <v/>
      </c>
      <c r="CK396" s="72" t="str">
        <f>IF(JUNI!AB396="","",IF(JUNI!AB396&lt;181,"NORMAL",IF(JUNI!AB396&lt;201,"Pre DM", "DM")))</f>
        <v/>
      </c>
      <c r="CL396" s="72" t="str">
        <f t="shared" ca="1" si="467"/>
        <v/>
      </c>
      <c r="CN396" s="71" t="str">
        <f ca="1">IFERROR(DATEDIF(JULI!I396,JULI!D396,"Y"),"")</f>
        <v/>
      </c>
      <c r="CO396" s="71" t="str">
        <f ca="1">IFERROR(DATEDIF(JULI!I396,JULI!D396,"YM"),"")</f>
        <v/>
      </c>
      <c r="CP396" s="72" t="str">
        <f t="shared" ca="1" si="468"/>
        <v/>
      </c>
      <c r="CQ396" s="72" t="str">
        <f ca="1">CP396&amp;JULI!K396</f>
        <v/>
      </c>
      <c r="CR396" s="72" t="str">
        <f>IF(JULI!Y396="","",IF(JULI!Y396&lt;18.5,"Kurus",IF(JULI!Y396&lt;25,"Normal",IF(JULI!Y396&lt;30,"Overweight (Risiko)",IF(JULI!Y396&lt;35,"Obesitas I","Obesitas II")))))</f>
        <v/>
      </c>
      <c r="CS396" s="72" t="str">
        <f t="shared" ca="1" si="469"/>
        <v/>
      </c>
      <c r="CT396" s="72" t="str">
        <f>IF(JULI!Z396="","",IF(AND(JULI!K396="L",JULI!Z396&lt;90),"Normal / Aman",IF(AND(JULI!K396="L",JULI!Z396&gt;=90,JULI!Z396&lt;=100),"Risiko Tinggi",IF(AND(JULI!K396="L",JULI!Z396&gt;100),"Obesitas (Sangat Berisiko)",IF(AND(JULI!K396="P",JULI!Z396&lt;80),"Normal / Aman",IF(AND(JULI!K396="P",JULI!Z396&gt;=80,JULI!Z396&lt;=95),"Risiko Tinggi",IF(AND(JULI!K396="P",JULI!Z396&gt;95),"Obesitas (Sangat Berisiko)","")))))))</f>
        <v/>
      </c>
      <c r="CU396" s="72" t="str">
        <f t="shared" ca="1" si="470"/>
        <v/>
      </c>
      <c r="CV396" s="73" t="str">
        <f>IFERROR(ABS(LEFT(JULI!AA396,FIND("/",JULI!AA396)-1)),"")</f>
        <v/>
      </c>
      <c r="CW396" s="73" t="str">
        <f>IFERROR(ABS(MID(JULI!AA396,FIND("/",JULI!AA396)+1,LEN(JULI!AA396))),"")</f>
        <v/>
      </c>
      <c r="CX396" s="72" t="str">
        <f t="shared" si="471"/>
        <v/>
      </c>
      <c r="CY396" s="72" t="str">
        <f t="shared" ca="1" si="472"/>
        <v/>
      </c>
      <c r="CZ396" s="72" t="str">
        <f>IF(JULI!AB396="","",IF(JULI!AB396&lt;181,"NORMAL",IF(JULI!AB396&lt;201,"Pre DM", "DM")))</f>
        <v/>
      </c>
      <c r="DA396" s="72" t="str">
        <f t="shared" ca="1" si="473"/>
        <v/>
      </c>
      <c r="DC396" s="71" t="str">
        <f ca="1">IFERROR(DATEDIF(AGUSTUS!I396,AGUSTUS!D396,"Y"),"")</f>
        <v/>
      </c>
      <c r="DD396" s="71" t="str">
        <f ca="1">IFERROR(DATEDIF(AGUSTUS!I396,AGUSTUS!D396,"YM"),"")</f>
        <v/>
      </c>
      <c r="DE396" s="72" t="str">
        <f t="shared" ca="1" si="474"/>
        <v/>
      </c>
      <c r="DF396" s="72" t="str">
        <f ca="1">DE396&amp;AGUSTUS!K396</f>
        <v/>
      </c>
      <c r="DG396" s="72" t="str">
        <f>IF(AGUSTUS!Y396="","",IF(AGUSTUS!Y396&lt;18.5,"Kurus",IF(AGUSTUS!Y396&lt;25,"Normal",IF(AGUSTUS!Y396&lt;30,"Overweight (Risiko)",IF(AGUSTUS!Y396&lt;35,"Obesitas I","Obesitas II")))))</f>
        <v/>
      </c>
      <c r="DH396" s="72" t="str">
        <f t="shared" ca="1" si="475"/>
        <v/>
      </c>
      <c r="DI396" s="72" t="str">
        <f>IF(AGUSTUS!Z396="","",IF(AND(AGUSTUS!K396="L",AGUSTUS!Z396&lt;90),"Normal / Aman",IF(AND(AGUSTUS!K396="L",AGUSTUS!Z396&gt;=90,AGUSTUS!Z396&lt;=100),"Risiko Tinggi",IF(AND(AGUSTUS!K396="L",AGUSTUS!Z396&gt;100),"Obesitas (Sangat Berisiko)",IF(AND(AGUSTUS!K396="P",AGUSTUS!Z396&lt;80),"Normal / Aman",IF(AND(AGUSTUS!K396="P",AGUSTUS!Z396&gt;=80,AGUSTUS!Z396&lt;=95),"Risiko Tinggi",IF(AND(AGUSTUS!K396="P",AGUSTUS!Z396&gt;95),"Obesitas (Sangat Berisiko)","")))))))</f>
        <v/>
      </c>
      <c r="DJ396" s="72" t="str">
        <f t="shared" ca="1" si="476"/>
        <v/>
      </c>
      <c r="DK396" s="73" t="str">
        <f>IFERROR(ABS(LEFT(AGUSTUS!AA396,FIND("/",AGUSTUS!AA396)-1)),"")</f>
        <v/>
      </c>
      <c r="DL396" s="73" t="str">
        <f>IFERROR(ABS(MID(AGUSTUS!AA396,FIND("/",AGUSTUS!AA396)+1,LEN(AGUSTUS!AA396))),"")</f>
        <v/>
      </c>
      <c r="DM396" s="72" t="str">
        <f t="shared" si="477"/>
        <v/>
      </c>
      <c r="DN396" s="72" t="str">
        <f t="shared" ca="1" si="478"/>
        <v/>
      </c>
      <c r="DO396" s="72" t="str">
        <f>IF(AGUSTUS!AB396="","",IF(AGUSTUS!AB396&lt;181,"NORMAL",IF(AGUSTUS!AB396&lt;201,"Pre DM", "DM")))</f>
        <v/>
      </c>
      <c r="DP396" s="72" t="str">
        <f t="shared" ca="1" si="479"/>
        <v/>
      </c>
      <c r="DR396" s="71" t="str">
        <f ca="1">IFERROR(DATEDIF(SEPTEMBER!I396,SEPTEMBER!D396,"Y"),"")</f>
        <v/>
      </c>
      <c r="DS396" s="71" t="str">
        <f ca="1">IFERROR(DATEDIF(SEPTEMBER!I396,SEPTEMBER!D396,"YM"),"")</f>
        <v/>
      </c>
      <c r="DT396" s="72" t="str">
        <f t="shared" ca="1" si="480"/>
        <v/>
      </c>
      <c r="DU396" s="72" t="str">
        <f ca="1">DT396&amp;SEPTEMBER!K396</f>
        <v/>
      </c>
      <c r="DV396" s="72" t="str">
        <f>IF(SEPTEMBER!Y396="","",IF(SEPTEMBER!Y396&lt;18.5,"Kurus",IF(SEPTEMBER!Y396&lt;25,"Normal",IF(SEPTEMBER!Y396&lt;30,"Overweight (Risiko)",IF(SEPTEMBER!Y396&lt;35,"Obesitas I","Obesitas II")))))</f>
        <v/>
      </c>
      <c r="DW396" s="72" t="str">
        <f t="shared" ca="1" si="481"/>
        <v/>
      </c>
      <c r="DX396" s="72" t="str">
        <f>IF(SEPTEMBER!Z396="","",IF(AND(SEPTEMBER!K396="L",SEPTEMBER!Z396&lt;90),"Normal / Aman",IF(AND(SEPTEMBER!K396="L",SEPTEMBER!Z396&gt;=90,SEPTEMBER!Z396&lt;=100),"Risiko Tinggi",IF(AND(SEPTEMBER!K396="L",SEPTEMBER!Z396&gt;100),"Obesitas (Sangat Berisiko)",IF(AND(SEPTEMBER!K396="P",SEPTEMBER!Z396&lt;80),"Normal / Aman",IF(AND(SEPTEMBER!K396="P",SEPTEMBER!Z396&gt;=80,SEPTEMBER!Z396&lt;=95),"Risiko Tinggi",IF(AND(SEPTEMBER!K396="P",SEPTEMBER!Z396&gt;95),"Obesitas (Sangat Berisiko)","")))))))</f>
        <v/>
      </c>
      <c r="DY396" s="72" t="str">
        <f t="shared" ca="1" si="482"/>
        <v/>
      </c>
      <c r="DZ396" s="73" t="str">
        <f>IFERROR(ABS(LEFT(SEPTEMBER!AA396,FIND("/",SEPTEMBER!AA396)-1)),"")</f>
        <v/>
      </c>
      <c r="EA396" s="73" t="str">
        <f>IFERROR(ABS(MID(SEPTEMBER!AA396,FIND("/",SEPTEMBER!AA396)+1,LEN(SEPTEMBER!AA396))),"")</f>
        <v/>
      </c>
      <c r="EB396" s="72" t="str">
        <f t="shared" si="483"/>
        <v/>
      </c>
      <c r="EC396" s="72" t="str">
        <f t="shared" ca="1" si="484"/>
        <v/>
      </c>
      <c r="ED396" s="72" t="str">
        <f>IF(SEPTEMBER!AB396="","",IF(SEPTEMBER!AB396&lt;181,"NORMAL",IF(SEPTEMBER!AB396&lt;201,"Pre DM", "DM")))</f>
        <v/>
      </c>
      <c r="EE396" s="72" t="str">
        <f t="shared" ca="1" si="485"/>
        <v/>
      </c>
      <c r="EG396" s="71" t="str">
        <f ca="1">IFERROR(DATEDIF(OKTOBER!I396,OKTOBER!D396,"Y"),"")</f>
        <v/>
      </c>
      <c r="EH396" s="71" t="str">
        <f ca="1">IFERROR(DATEDIF(OKTOBER!I396,OKTOBER!D396,"YM"),"")</f>
        <v/>
      </c>
      <c r="EI396" s="72" t="str">
        <f t="shared" ca="1" si="486"/>
        <v/>
      </c>
      <c r="EJ396" s="72" t="str">
        <f ca="1">EI396&amp;OKTOBER!K396</f>
        <v/>
      </c>
      <c r="EK396" s="72" t="str">
        <f>IF(OKTOBER!Y396="","",IF(OKTOBER!Y396&lt;18.5,"Kurus",IF(OKTOBER!Y396&lt;25,"Normal",IF(OKTOBER!Y396&lt;30,"Overweight (Risiko)",IF(OKTOBER!Y396&lt;35,"Obesitas I","Obesitas II")))))</f>
        <v/>
      </c>
      <c r="EL396" s="72" t="str">
        <f t="shared" ca="1" si="487"/>
        <v/>
      </c>
      <c r="EM396" s="72" t="str">
        <f>IF(OKTOBER!Z396="","",IF(AND(OKTOBER!K396="L",OKTOBER!Z396&lt;90),"Normal / Aman",IF(AND(OKTOBER!K396="L",OKTOBER!Z396&gt;=90,OKTOBER!Z396&lt;=100),"Risiko Tinggi",IF(AND(OKTOBER!K396="L",OKTOBER!Z396&gt;100),"Obesitas (Sangat Berisiko)",IF(AND(OKTOBER!K396="P",OKTOBER!Z396&lt;80),"Normal / Aman",IF(AND(OKTOBER!K396="P",OKTOBER!Z396&gt;=80,OKTOBER!Z396&lt;=95),"Risiko Tinggi",IF(AND(OKTOBER!K396="P",OKTOBER!Z396&gt;95),"Obesitas (Sangat Berisiko)","")))))))</f>
        <v/>
      </c>
      <c r="EN396" s="72" t="str">
        <f t="shared" ca="1" si="488"/>
        <v/>
      </c>
      <c r="EO396" s="73" t="str">
        <f>IFERROR(ABS(LEFT(OKTOBER!AA396,FIND("/",OKTOBER!AA396)-1)),"")</f>
        <v/>
      </c>
      <c r="EP396" s="73" t="str">
        <f>IFERROR(ABS(MID(OKTOBER!AA396,FIND("/",OKTOBER!AA396)+1,LEN(OKTOBER!AA396))),"")</f>
        <v/>
      </c>
      <c r="EQ396" s="72" t="str">
        <f t="shared" si="489"/>
        <v/>
      </c>
      <c r="ER396" s="72" t="str">
        <f t="shared" ca="1" si="490"/>
        <v/>
      </c>
      <c r="ES396" s="72" t="str">
        <f>IF(OKTOBER!AB396="","",IF(OKTOBER!AB396&lt;181,"NORMAL",IF(OKTOBER!AB396&lt;201,"Pre DM", "DM")))</f>
        <v/>
      </c>
      <c r="ET396" s="72" t="str">
        <f t="shared" ca="1" si="491"/>
        <v/>
      </c>
      <c r="EV396" s="71" t="str">
        <f ca="1">IFERROR(DATEDIF(NOPEMBER!I396,NOPEMBER!D396,"Y"),"")</f>
        <v/>
      </c>
      <c r="EW396" s="71" t="str">
        <f ca="1">IFERROR(DATEDIF(NOPEMBER!I396,NOPEMBER!D396,"YM"),"")</f>
        <v/>
      </c>
      <c r="EX396" s="72" t="str">
        <f t="shared" ca="1" si="492"/>
        <v/>
      </c>
      <c r="EY396" s="72" t="str">
        <f ca="1">EX396&amp;NOPEMBER!K396</f>
        <v/>
      </c>
      <c r="EZ396" s="72" t="str">
        <f>IF(NOPEMBER!Y396="","",IF(NOPEMBER!Y396&lt;18.5,"Kurus",IF(NOPEMBER!Y396&lt;25,"Normal",IF(NOPEMBER!Y396&lt;30,"Overweight (Risiko)",IF(NOPEMBER!Y396&lt;35,"Obesitas I","Obesitas II")))))</f>
        <v/>
      </c>
      <c r="FA396" s="72" t="str">
        <f t="shared" ca="1" si="493"/>
        <v/>
      </c>
      <c r="FB396" s="72" t="str">
        <f>IF(NOPEMBER!Z396="","",IF(AND(NOPEMBER!K396="L",NOPEMBER!Z396&lt;90),"Normal / Aman",IF(AND(NOPEMBER!K396="L",NOPEMBER!Z396&gt;=90,NOPEMBER!Z396&lt;=100),"Risiko Tinggi",IF(AND(NOPEMBER!K396="L",NOPEMBER!Z396&gt;100),"Obesitas (Sangat Berisiko)",IF(AND(NOPEMBER!K396="P",NOPEMBER!Z396&lt;80),"Normal / Aman",IF(AND(NOPEMBER!K396="P",NOPEMBER!Z396&gt;=80,NOPEMBER!Z396&lt;=95),"Risiko Tinggi",IF(AND(NOPEMBER!K396="P",NOPEMBER!Z396&gt;95),"Obesitas (Sangat Berisiko)","")))))))</f>
        <v/>
      </c>
      <c r="FC396" s="72" t="str">
        <f t="shared" ca="1" si="494"/>
        <v/>
      </c>
      <c r="FD396" s="73" t="str">
        <f>IFERROR(ABS(LEFT(NOPEMBER!AA396,FIND("/",NOPEMBER!AA396)-1)),"")</f>
        <v/>
      </c>
      <c r="FE396" s="73" t="str">
        <f>IFERROR(ABS(MID(NOPEMBER!AA396,FIND("/",NOPEMBER!AA396)+1,LEN(NOPEMBER!AA396))),"")</f>
        <v/>
      </c>
      <c r="FF396" s="72" t="str">
        <f t="shared" si="495"/>
        <v/>
      </c>
      <c r="FG396" s="72" t="str">
        <f t="shared" ca="1" si="496"/>
        <v/>
      </c>
      <c r="FH396" s="72" t="str">
        <f>IF(NOPEMBER!AB396="","",IF(NOPEMBER!AB396&lt;181,"NORMAL",IF(NOPEMBER!AB396&lt;201,"Pre DM", "DM")))</f>
        <v/>
      </c>
      <c r="FI396" s="72" t="str">
        <f t="shared" ca="1" si="497"/>
        <v/>
      </c>
      <c r="FK396" s="71" t="str">
        <f ca="1">IFERROR(DATEDIF(DESEMBER!I396,DESEMBER!D396,"Y"),"")</f>
        <v/>
      </c>
      <c r="FL396" s="71" t="str">
        <f ca="1">IFERROR(DATEDIF(DESEMBER!I396,DESEMBER!D396,"YM"),"")</f>
        <v/>
      </c>
      <c r="FM396" s="72" t="str">
        <f t="shared" ca="1" si="498"/>
        <v/>
      </c>
      <c r="FN396" s="72" t="str">
        <f ca="1">FM396&amp;DESEMBER!K396</f>
        <v/>
      </c>
      <c r="FO396" s="72" t="str">
        <f>IF(DESEMBER!Y396="","",IF(DESEMBER!Y396&lt;18.5,"Kurus",IF(DESEMBER!Y396&lt;25,"Normal",IF(DESEMBER!Y396&lt;30,"Overweight (Risiko)",IF(DESEMBER!Y396&lt;35,"Obesitas I","Obesitas II")))))</f>
        <v/>
      </c>
      <c r="FP396" s="72" t="str">
        <f t="shared" ca="1" si="499"/>
        <v/>
      </c>
      <c r="FQ396" s="72" t="str">
        <f>IF(DESEMBER!Z396="","",IF(AND(DESEMBER!K396="L",DESEMBER!Z396&lt;90),"Normal / Aman",IF(AND(DESEMBER!K396="L",DESEMBER!Z396&gt;=90,DESEMBER!Z396&lt;=100),"Risiko Tinggi",IF(AND(DESEMBER!K396="L",DESEMBER!Z396&gt;100),"Obesitas (Sangat Berisiko)",IF(AND(DESEMBER!K396="P",DESEMBER!Z396&lt;80),"Normal / Aman",IF(AND(DESEMBER!K396="P",DESEMBER!Z396&gt;=80,DESEMBER!Z396&lt;=95),"Risiko Tinggi",IF(AND(DESEMBER!K396="P",DESEMBER!Z396&gt;95),"Obesitas (Sangat Berisiko)","")))))))</f>
        <v/>
      </c>
      <c r="FR396" s="72" t="str">
        <f t="shared" ca="1" si="500"/>
        <v/>
      </c>
      <c r="FS396" s="73" t="str">
        <f>IFERROR(ABS(LEFT(DESEMBER!AA396,FIND("/",DESEMBER!AA396)-1)),"")</f>
        <v/>
      </c>
      <c r="FT396" s="73" t="str">
        <f>IFERROR(ABS(MID(DESEMBER!AA396,FIND("/",DESEMBER!AA396)+1,LEN(DESEMBER!AA396))),"")</f>
        <v/>
      </c>
      <c r="FU396" s="72" t="str">
        <f t="shared" si="501"/>
        <v/>
      </c>
      <c r="FV396" s="72" t="str">
        <f t="shared" ca="1" si="502"/>
        <v/>
      </c>
      <c r="FW396" s="72" t="str">
        <f>IF(DESEMBER!AB396="","",IF(DESEMBER!AB396&lt;181,"NORMAL",IF(DESEMBER!AB396&lt;201,"Pre DM", "DM")))</f>
        <v/>
      </c>
      <c r="FX396" s="72" t="str">
        <f t="shared" ca="1" si="503"/>
        <v/>
      </c>
    </row>
    <row r="397" spans="2:180" x14ac:dyDescent="0.25">
      <c r="B397" s="71" t="str">
        <f ca="1">IFERROR(DATEDIF(JANUARI!I397,JANUARI!D397,"Y"),"")</f>
        <v/>
      </c>
      <c r="C397" s="71" t="str">
        <f ca="1">IFERROR(DATEDIF(JANUARI!I397,JANUARI!D397,"YM"),"")</f>
        <v/>
      </c>
      <c r="D397" s="72" t="str">
        <f t="shared" ca="1" si="432"/>
        <v/>
      </c>
      <c r="E397" s="72" t="str">
        <f ca="1">D397&amp;JANUARI!K397</f>
        <v/>
      </c>
      <c r="F397" s="72" t="str">
        <f>IF(JANUARI!Y397="","",IF(JANUARI!Y397&lt;18.5,"Kurus",IF(JANUARI!Y397&lt;25,"Normal",IF(JANUARI!Y397&lt;30,"Overweight (Risiko)",IF(JANUARI!Y397&lt;35,"Obesitas I","Obesitas II")))))</f>
        <v/>
      </c>
      <c r="G397" s="72" t="str">
        <f t="shared" ca="1" si="433"/>
        <v/>
      </c>
      <c r="H397" s="72" t="str">
        <f>IF(JANUARI!Z397="","",IF(AND(JANUARI!K397="L",JANUARI!Z397&lt;90),"Normal / Aman",IF(AND(JANUARI!K397="L",JANUARI!Z397&gt;=90,JANUARI!Z397&lt;=100),"Risiko Tinggi",IF(AND(JANUARI!K397="L",JANUARI!Z397&gt;100),"Obesitas (Sangat Berisiko)",IF(AND(JANUARI!K397="P",JANUARI!Z397&lt;80),"Normal / Aman",IF(AND(JANUARI!K397="P",JANUARI!Z397&gt;=80,JANUARI!Z397&lt;=95),"Risiko Tinggi",IF(AND(JANUARI!K397="P",JANUARI!Z397&gt;95),"Obesitas (Sangat Berisiko)","")))))))</f>
        <v/>
      </c>
      <c r="I397" s="72" t="str">
        <f t="shared" ca="1" si="434"/>
        <v/>
      </c>
      <c r="J397" s="73" t="str">
        <f>IFERROR(ABS(LEFT(JANUARI!AA397,FIND("/",JANUARI!AA397)-1)),"")</f>
        <v/>
      </c>
      <c r="K397" s="73" t="str">
        <f>IFERROR(ABS(MID(JANUARI!AA397,FIND("/",JANUARI!AA397)+1,LEN(JANUARI!AA397))),"")</f>
        <v/>
      </c>
      <c r="L397" s="72" t="str">
        <f t="shared" si="435"/>
        <v/>
      </c>
      <c r="M397" s="72" t="str">
        <f t="shared" ca="1" si="436"/>
        <v/>
      </c>
      <c r="N397" s="72" t="str">
        <f>IF(JANUARI!AB397="","",IF(JANUARI!AB397&lt;181,"NORMAL",IF(JANUARI!AB397&lt;201,"Pre DM", "DM")))</f>
        <v/>
      </c>
      <c r="O397" s="72" t="str">
        <f t="shared" ca="1" si="437"/>
        <v/>
      </c>
      <c r="Q397" s="71" t="str">
        <f ca="1">IFERROR(DATEDIF(PEBRUARI!I397,PEBRUARI!D397,"Y"),"")</f>
        <v/>
      </c>
      <c r="R397" s="71" t="str">
        <f ca="1">IFERROR(DATEDIF(PEBRUARI!I397,PEBRUARI!D397,"YM"),"")</f>
        <v/>
      </c>
      <c r="S397" s="72" t="str">
        <f t="shared" ca="1" si="438"/>
        <v/>
      </c>
      <c r="T397" s="72" t="str">
        <f ca="1">S397&amp;PEBRUARI!K397</f>
        <v/>
      </c>
      <c r="U397" s="72" t="str">
        <f>IF(PEBRUARI!Y397="","",IF(PEBRUARI!Y397&lt;18.5,"Kurus",IF(PEBRUARI!Y397&lt;25,"Normal",IF(PEBRUARI!Y397&lt;30,"Overweight (Risiko)",IF(PEBRUARI!Y397&lt;35,"Obesitas I","Obesitas II")))))</f>
        <v/>
      </c>
      <c r="V397" s="72" t="str">
        <f t="shared" ca="1" si="439"/>
        <v/>
      </c>
      <c r="W397" s="72" t="str">
        <f>IF(PEBRUARI!Z397="","",IF(AND(PEBRUARI!K397="L",PEBRUARI!Z397&lt;90),"Normal / Aman",IF(AND(PEBRUARI!K397="L",PEBRUARI!Z397&gt;=90,PEBRUARI!Z397&lt;=100),"Risiko Tinggi",IF(AND(PEBRUARI!K397="L",PEBRUARI!Z397&gt;100),"Obesitas (Sangat Berisiko)",IF(AND(PEBRUARI!K397="P",PEBRUARI!Z397&lt;80),"Normal / Aman",IF(AND(PEBRUARI!K397="P",PEBRUARI!Z397&gt;=80,PEBRUARI!Z397&lt;=95),"Risiko Tinggi",IF(AND(PEBRUARI!K397="P",PEBRUARI!Z397&gt;95),"Obesitas (Sangat Berisiko)","")))))))</f>
        <v/>
      </c>
      <c r="X397" s="72" t="str">
        <f t="shared" ca="1" si="440"/>
        <v/>
      </c>
      <c r="Y397" s="73" t="str">
        <f>IFERROR(ABS(LEFT(PEBRUARI!AA397,FIND("/",PEBRUARI!AA397)-1)),"")</f>
        <v/>
      </c>
      <c r="Z397" s="73" t="str">
        <f>IFERROR(ABS(MID(PEBRUARI!AA397,FIND("/",PEBRUARI!AA397)+1,LEN(PEBRUARI!AA397))),"")</f>
        <v/>
      </c>
      <c r="AA397" s="72" t="str">
        <f t="shared" si="441"/>
        <v/>
      </c>
      <c r="AB397" s="72" t="str">
        <f t="shared" ca="1" si="442"/>
        <v/>
      </c>
      <c r="AC397" s="72" t="str">
        <f>IF(PEBRUARI!AB397="","",IF(PEBRUARI!AB397&lt;181,"NORMAL",IF(PEBRUARI!AB397&lt;201,"Pre DM", "DM")))</f>
        <v/>
      </c>
      <c r="AD397" s="72" t="str">
        <f t="shared" ca="1" si="443"/>
        <v/>
      </c>
      <c r="AF397" s="71" t="str">
        <f ca="1">IFERROR(DATEDIF(MARET!I397,MARET!D397,"Y"),"")</f>
        <v/>
      </c>
      <c r="AG397" s="71" t="str">
        <f ca="1">IFERROR(DATEDIF(MARET!I397,MARET!D397,"YM"),"")</f>
        <v/>
      </c>
      <c r="AH397" s="72" t="str">
        <f t="shared" ca="1" si="444"/>
        <v/>
      </c>
      <c r="AI397" s="72" t="str">
        <f ca="1">AH397&amp;MARET!K397</f>
        <v/>
      </c>
      <c r="AJ397" s="72" t="str">
        <f>IF(MARET!Y397="","",IF(MARET!Y397&lt;18.5,"Kurus",IF(MARET!Y397&lt;25,"Normal",IF(MARET!Y397&lt;30,"Overweight (Risiko)",IF(MARET!Y397&lt;35,"Obesitas I","Obesitas II")))))</f>
        <v/>
      </c>
      <c r="AK397" s="72" t="str">
        <f t="shared" ca="1" si="445"/>
        <v/>
      </c>
      <c r="AL397" s="72" t="str">
        <f>IF(MARET!Z397="","",IF(AND(MARET!K397="L",MARET!Z397&lt;90),"Normal / Aman",IF(AND(MARET!K397="L",MARET!Z397&gt;=90,MARET!Z397&lt;=100),"Risiko Tinggi",IF(AND(MARET!K397="L",MARET!Z397&gt;100),"Obesitas (Sangat Berisiko)",IF(AND(MARET!K397="P",MARET!Z397&lt;80),"Normal / Aman",IF(AND(MARET!K397="P",MARET!Z397&gt;=80,MARET!Z397&lt;=95),"Risiko Tinggi",IF(AND(MARET!K397="P",MARET!Z397&gt;95),"Obesitas (Sangat Berisiko)","")))))))</f>
        <v/>
      </c>
      <c r="AM397" s="72" t="str">
        <f t="shared" ca="1" si="446"/>
        <v/>
      </c>
      <c r="AN397" s="73" t="str">
        <f>IFERROR(ABS(LEFT(MARET!AA397,FIND("/",MARET!AA397)-1)),"")</f>
        <v/>
      </c>
      <c r="AO397" s="73" t="str">
        <f>IFERROR(ABS(MID(MARET!AA397,FIND("/",MARET!AA397)+1,LEN(MARET!AA397))),"")</f>
        <v/>
      </c>
      <c r="AP397" s="72" t="str">
        <f t="shared" si="447"/>
        <v/>
      </c>
      <c r="AQ397" s="72" t="str">
        <f t="shared" ca="1" si="448"/>
        <v/>
      </c>
      <c r="AR397" s="72" t="str">
        <f>IF(MARET!AB397="","",IF(MARET!AB397&lt;181,"NORMAL",IF(MARET!AB397&lt;201,"Pre DM", "DM")))</f>
        <v/>
      </c>
      <c r="AS397" s="72" t="str">
        <f t="shared" ca="1" si="449"/>
        <v/>
      </c>
      <c r="AU397" s="71" t="str">
        <f ca="1">IFERROR(DATEDIF(APRIL!I397,APRIL!D397,"Y"),"")</f>
        <v/>
      </c>
      <c r="AV397" s="71" t="str">
        <f ca="1">IFERROR(DATEDIF(APRIL!I397,APRIL!D397,"YM"),"")</f>
        <v/>
      </c>
      <c r="AW397" s="72" t="str">
        <f t="shared" ca="1" si="450"/>
        <v/>
      </c>
      <c r="AX397" s="72" t="str">
        <f ca="1">AW397&amp;APRIL!K397</f>
        <v/>
      </c>
      <c r="AY397" s="72" t="str">
        <f>IF(APRIL!Y397="","",IF(APRIL!Y397&lt;18.5,"Kurus",IF(APRIL!Y397&lt;25,"Normal",IF(APRIL!Y397&lt;30,"Overweight (Risiko)",IF(APRIL!Y397&lt;35,"Obesitas I","Obesitas II")))))</f>
        <v/>
      </c>
      <c r="AZ397" s="72" t="str">
        <f t="shared" ca="1" si="451"/>
        <v/>
      </c>
      <c r="BA397" s="72" t="str">
        <f>IF(APRIL!Z397="","",IF(AND(APRIL!K397="L",APRIL!Z397&lt;90),"Normal / Aman",IF(AND(APRIL!K397="L",APRIL!Z397&gt;=90,APRIL!Z397&lt;=100),"Risiko Tinggi",IF(AND(APRIL!K397="L",APRIL!Z397&gt;100),"Obesitas (Sangat Berisiko)",IF(AND(APRIL!K397="P",APRIL!Z397&lt;80),"Normal / Aman",IF(AND(APRIL!K397="P",APRIL!Z397&gt;=80,APRIL!Z397&lt;=95),"Risiko Tinggi",IF(AND(APRIL!K397="P",APRIL!Z397&gt;95),"Obesitas (Sangat Berisiko)","")))))))</f>
        <v/>
      </c>
      <c r="BB397" s="72" t="str">
        <f t="shared" ca="1" si="452"/>
        <v/>
      </c>
      <c r="BC397" s="73" t="str">
        <f>IFERROR(ABS(LEFT(APRIL!AA397,FIND("/",APRIL!AA397)-1)),"")</f>
        <v/>
      </c>
      <c r="BD397" s="73" t="str">
        <f>IFERROR(ABS(MID(APRIL!AA397,FIND("/",APRIL!AA397)+1,LEN(APRIL!AA397))),"")</f>
        <v/>
      </c>
      <c r="BE397" s="72" t="str">
        <f t="shared" si="453"/>
        <v/>
      </c>
      <c r="BF397" s="72" t="str">
        <f t="shared" ca="1" si="454"/>
        <v/>
      </c>
      <c r="BG397" s="72" t="str">
        <f>IF(APRIL!AB397="","",IF(APRIL!AB397&lt;181,"NORMAL",IF(APRIL!AB397&lt;201,"Pre DM", "DM")))</f>
        <v/>
      </c>
      <c r="BH397" s="72" t="str">
        <f t="shared" ca="1" si="455"/>
        <v/>
      </c>
      <c r="BJ397" s="71" t="str">
        <f ca="1">IFERROR(DATEDIF(MEI!I397,MEI!D397,"Y"),"")</f>
        <v/>
      </c>
      <c r="BK397" s="71" t="str">
        <f ca="1">IFERROR(DATEDIF(MEI!I397,MEI!D397,"YM"),"")</f>
        <v/>
      </c>
      <c r="BL397" s="72" t="str">
        <f t="shared" ca="1" si="456"/>
        <v/>
      </c>
      <c r="BM397" s="72" t="str">
        <f ca="1">BL397&amp;MEI!K397</f>
        <v/>
      </c>
      <c r="BN397" s="72" t="str">
        <f>IF(MEI!Y397="","",IF(MEI!Y397&lt;18.5,"Kurus",IF(MEI!Y397&lt;25,"Normal",IF(MEI!Y397&lt;30,"Overweight (Risiko)",IF(MEI!Y397&lt;35,"Obesitas I","Obesitas II")))))</f>
        <v/>
      </c>
      <c r="BO397" s="72" t="str">
        <f t="shared" ca="1" si="457"/>
        <v/>
      </c>
      <c r="BP397" s="72" t="str">
        <f>IF(MEI!Z397="","",IF(AND(MEI!K397="L",MEI!Z397&lt;90),"Normal / Aman",IF(AND(MEI!K397="L",MEI!Z397&gt;=90,MEI!Z397&lt;=100),"Risiko Tinggi",IF(AND(MEI!K397="L",MEI!Z397&gt;100),"Obesitas (Sangat Berisiko)",IF(AND(MEI!K397="P",MEI!Z397&lt;80),"Normal / Aman",IF(AND(MEI!K397="P",MEI!Z397&gt;=80,MEI!Z397&lt;=95),"Risiko Tinggi",IF(AND(MEI!K397="P",MEI!Z397&gt;95),"Obesitas (Sangat Berisiko)","")))))))</f>
        <v/>
      </c>
      <c r="BQ397" s="72" t="str">
        <f t="shared" ca="1" si="458"/>
        <v/>
      </c>
      <c r="BR397" s="73" t="str">
        <f>IFERROR(ABS(LEFT(MEI!AA397,FIND("/",MEI!AA397)-1)),"")</f>
        <v/>
      </c>
      <c r="BS397" s="73" t="str">
        <f>IFERROR(ABS(MID(MEI!AA397,FIND("/",MEI!AA397)+1,LEN(MEI!AA397))),"")</f>
        <v/>
      </c>
      <c r="BT397" s="72" t="str">
        <f t="shared" si="459"/>
        <v/>
      </c>
      <c r="BU397" s="72" t="str">
        <f t="shared" ca="1" si="460"/>
        <v/>
      </c>
      <c r="BV397" s="72" t="str">
        <f>IF(MEI!AB397="","",IF(MEI!AB397&lt;181,"NORMAL",IF(MEI!AB397&lt;201,"Pre DM", "DM")))</f>
        <v/>
      </c>
      <c r="BW397" s="72" t="str">
        <f t="shared" ca="1" si="461"/>
        <v/>
      </c>
      <c r="BY397" s="71" t="str">
        <f ca="1">IFERROR(DATEDIF(JUNI!I397,JUNI!D397,"Y"),"")</f>
        <v/>
      </c>
      <c r="BZ397" s="71" t="str">
        <f ca="1">IFERROR(DATEDIF(JUNI!I397,JUNI!D397,"YM"),"")</f>
        <v/>
      </c>
      <c r="CA397" s="72" t="str">
        <f t="shared" ca="1" si="462"/>
        <v/>
      </c>
      <c r="CB397" s="72" t="str">
        <f ca="1">CA397&amp;JUNI!K397</f>
        <v/>
      </c>
      <c r="CC397" s="72" t="str">
        <f>IF(JUNI!Y397="","",IF(JUNI!Y397&lt;18.5,"Kurus",IF(JUNI!Y397&lt;25,"Normal",IF(JUNI!Y397&lt;30,"Overweight (Risiko)",IF(JUNI!Y397&lt;35,"Obesitas I","Obesitas II")))))</f>
        <v/>
      </c>
      <c r="CD397" s="72" t="str">
        <f t="shared" ca="1" si="463"/>
        <v/>
      </c>
      <c r="CE397" s="72" t="str">
        <f>IF(JUNI!Z397="","",IF(AND(JUNI!K397="L",JUNI!Z397&lt;90),"Normal / Aman",IF(AND(JUNI!K397="L",JUNI!Z397&gt;=90,JUNI!Z397&lt;=100),"Risiko Tinggi",IF(AND(JUNI!K397="L",JUNI!Z397&gt;100),"Obesitas (Sangat Berisiko)",IF(AND(JUNI!K397="P",JUNI!Z397&lt;80),"Normal / Aman",IF(AND(JUNI!K397="P",JUNI!Z397&gt;=80,JUNI!Z397&lt;=95),"Risiko Tinggi",IF(AND(JUNI!K397="P",JUNI!Z397&gt;95),"Obesitas (Sangat Berisiko)","")))))))</f>
        <v/>
      </c>
      <c r="CF397" s="72" t="str">
        <f t="shared" ca="1" si="464"/>
        <v/>
      </c>
      <c r="CG397" s="73" t="str">
        <f>IFERROR(ABS(LEFT(JUNI!AA397,FIND("/",JUNI!AA397)-1)),"")</f>
        <v/>
      </c>
      <c r="CH397" s="73" t="str">
        <f>IFERROR(ABS(MID(JUNI!AA397,FIND("/",JUNI!AA397)+1,LEN(JUNI!AA397))),"")</f>
        <v/>
      </c>
      <c r="CI397" s="72" t="str">
        <f t="shared" si="465"/>
        <v/>
      </c>
      <c r="CJ397" s="72" t="str">
        <f t="shared" ca="1" si="466"/>
        <v/>
      </c>
      <c r="CK397" s="72" t="str">
        <f>IF(JUNI!AB397="","",IF(JUNI!AB397&lt;181,"NORMAL",IF(JUNI!AB397&lt;201,"Pre DM", "DM")))</f>
        <v/>
      </c>
      <c r="CL397" s="72" t="str">
        <f t="shared" ca="1" si="467"/>
        <v/>
      </c>
      <c r="CN397" s="71" t="str">
        <f ca="1">IFERROR(DATEDIF(JULI!I397,JULI!D397,"Y"),"")</f>
        <v/>
      </c>
      <c r="CO397" s="71" t="str">
        <f ca="1">IFERROR(DATEDIF(JULI!I397,JULI!D397,"YM"),"")</f>
        <v/>
      </c>
      <c r="CP397" s="72" t="str">
        <f t="shared" ca="1" si="468"/>
        <v/>
      </c>
      <c r="CQ397" s="72" t="str">
        <f ca="1">CP397&amp;JULI!K397</f>
        <v/>
      </c>
      <c r="CR397" s="72" t="str">
        <f>IF(JULI!Y397="","",IF(JULI!Y397&lt;18.5,"Kurus",IF(JULI!Y397&lt;25,"Normal",IF(JULI!Y397&lt;30,"Overweight (Risiko)",IF(JULI!Y397&lt;35,"Obesitas I","Obesitas II")))))</f>
        <v/>
      </c>
      <c r="CS397" s="72" t="str">
        <f t="shared" ca="1" si="469"/>
        <v/>
      </c>
      <c r="CT397" s="72" t="str">
        <f>IF(JULI!Z397="","",IF(AND(JULI!K397="L",JULI!Z397&lt;90),"Normal / Aman",IF(AND(JULI!K397="L",JULI!Z397&gt;=90,JULI!Z397&lt;=100),"Risiko Tinggi",IF(AND(JULI!K397="L",JULI!Z397&gt;100),"Obesitas (Sangat Berisiko)",IF(AND(JULI!K397="P",JULI!Z397&lt;80),"Normal / Aman",IF(AND(JULI!K397="P",JULI!Z397&gt;=80,JULI!Z397&lt;=95),"Risiko Tinggi",IF(AND(JULI!K397="P",JULI!Z397&gt;95),"Obesitas (Sangat Berisiko)","")))))))</f>
        <v/>
      </c>
      <c r="CU397" s="72" t="str">
        <f t="shared" ca="1" si="470"/>
        <v/>
      </c>
      <c r="CV397" s="73" t="str">
        <f>IFERROR(ABS(LEFT(JULI!AA397,FIND("/",JULI!AA397)-1)),"")</f>
        <v/>
      </c>
      <c r="CW397" s="73" t="str">
        <f>IFERROR(ABS(MID(JULI!AA397,FIND("/",JULI!AA397)+1,LEN(JULI!AA397))),"")</f>
        <v/>
      </c>
      <c r="CX397" s="72" t="str">
        <f t="shared" si="471"/>
        <v/>
      </c>
      <c r="CY397" s="72" t="str">
        <f t="shared" ca="1" si="472"/>
        <v/>
      </c>
      <c r="CZ397" s="72" t="str">
        <f>IF(JULI!AB397="","",IF(JULI!AB397&lt;181,"NORMAL",IF(JULI!AB397&lt;201,"Pre DM", "DM")))</f>
        <v/>
      </c>
      <c r="DA397" s="72" t="str">
        <f t="shared" ca="1" si="473"/>
        <v/>
      </c>
      <c r="DC397" s="71" t="str">
        <f ca="1">IFERROR(DATEDIF(AGUSTUS!I397,AGUSTUS!D397,"Y"),"")</f>
        <v/>
      </c>
      <c r="DD397" s="71" t="str">
        <f ca="1">IFERROR(DATEDIF(AGUSTUS!I397,AGUSTUS!D397,"YM"),"")</f>
        <v/>
      </c>
      <c r="DE397" s="72" t="str">
        <f t="shared" ca="1" si="474"/>
        <v/>
      </c>
      <c r="DF397" s="72" t="str">
        <f ca="1">DE397&amp;AGUSTUS!K397</f>
        <v/>
      </c>
      <c r="DG397" s="72" t="str">
        <f>IF(AGUSTUS!Y397="","",IF(AGUSTUS!Y397&lt;18.5,"Kurus",IF(AGUSTUS!Y397&lt;25,"Normal",IF(AGUSTUS!Y397&lt;30,"Overweight (Risiko)",IF(AGUSTUS!Y397&lt;35,"Obesitas I","Obesitas II")))))</f>
        <v/>
      </c>
      <c r="DH397" s="72" t="str">
        <f t="shared" ca="1" si="475"/>
        <v/>
      </c>
      <c r="DI397" s="72" t="str">
        <f>IF(AGUSTUS!Z397="","",IF(AND(AGUSTUS!K397="L",AGUSTUS!Z397&lt;90),"Normal / Aman",IF(AND(AGUSTUS!K397="L",AGUSTUS!Z397&gt;=90,AGUSTUS!Z397&lt;=100),"Risiko Tinggi",IF(AND(AGUSTUS!K397="L",AGUSTUS!Z397&gt;100),"Obesitas (Sangat Berisiko)",IF(AND(AGUSTUS!K397="P",AGUSTUS!Z397&lt;80),"Normal / Aman",IF(AND(AGUSTUS!K397="P",AGUSTUS!Z397&gt;=80,AGUSTUS!Z397&lt;=95),"Risiko Tinggi",IF(AND(AGUSTUS!K397="P",AGUSTUS!Z397&gt;95),"Obesitas (Sangat Berisiko)","")))))))</f>
        <v/>
      </c>
      <c r="DJ397" s="72" t="str">
        <f t="shared" ca="1" si="476"/>
        <v/>
      </c>
      <c r="DK397" s="73" t="str">
        <f>IFERROR(ABS(LEFT(AGUSTUS!AA397,FIND("/",AGUSTUS!AA397)-1)),"")</f>
        <v/>
      </c>
      <c r="DL397" s="73" t="str">
        <f>IFERROR(ABS(MID(AGUSTUS!AA397,FIND("/",AGUSTUS!AA397)+1,LEN(AGUSTUS!AA397))),"")</f>
        <v/>
      </c>
      <c r="DM397" s="72" t="str">
        <f t="shared" si="477"/>
        <v/>
      </c>
      <c r="DN397" s="72" t="str">
        <f t="shared" ca="1" si="478"/>
        <v/>
      </c>
      <c r="DO397" s="72" t="str">
        <f>IF(AGUSTUS!AB397="","",IF(AGUSTUS!AB397&lt;181,"NORMAL",IF(AGUSTUS!AB397&lt;201,"Pre DM", "DM")))</f>
        <v/>
      </c>
      <c r="DP397" s="72" t="str">
        <f t="shared" ca="1" si="479"/>
        <v/>
      </c>
      <c r="DR397" s="71" t="str">
        <f ca="1">IFERROR(DATEDIF(SEPTEMBER!I397,SEPTEMBER!D397,"Y"),"")</f>
        <v/>
      </c>
      <c r="DS397" s="71" t="str">
        <f ca="1">IFERROR(DATEDIF(SEPTEMBER!I397,SEPTEMBER!D397,"YM"),"")</f>
        <v/>
      </c>
      <c r="DT397" s="72" t="str">
        <f t="shared" ca="1" si="480"/>
        <v/>
      </c>
      <c r="DU397" s="72" t="str">
        <f ca="1">DT397&amp;SEPTEMBER!K397</f>
        <v/>
      </c>
      <c r="DV397" s="72" t="str">
        <f>IF(SEPTEMBER!Y397="","",IF(SEPTEMBER!Y397&lt;18.5,"Kurus",IF(SEPTEMBER!Y397&lt;25,"Normal",IF(SEPTEMBER!Y397&lt;30,"Overweight (Risiko)",IF(SEPTEMBER!Y397&lt;35,"Obesitas I","Obesitas II")))))</f>
        <v/>
      </c>
      <c r="DW397" s="72" t="str">
        <f t="shared" ca="1" si="481"/>
        <v/>
      </c>
      <c r="DX397" s="72" t="str">
        <f>IF(SEPTEMBER!Z397="","",IF(AND(SEPTEMBER!K397="L",SEPTEMBER!Z397&lt;90),"Normal / Aman",IF(AND(SEPTEMBER!K397="L",SEPTEMBER!Z397&gt;=90,SEPTEMBER!Z397&lt;=100),"Risiko Tinggi",IF(AND(SEPTEMBER!K397="L",SEPTEMBER!Z397&gt;100),"Obesitas (Sangat Berisiko)",IF(AND(SEPTEMBER!K397="P",SEPTEMBER!Z397&lt;80),"Normal / Aman",IF(AND(SEPTEMBER!K397="P",SEPTEMBER!Z397&gt;=80,SEPTEMBER!Z397&lt;=95),"Risiko Tinggi",IF(AND(SEPTEMBER!K397="P",SEPTEMBER!Z397&gt;95),"Obesitas (Sangat Berisiko)","")))))))</f>
        <v/>
      </c>
      <c r="DY397" s="72" t="str">
        <f t="shared" ca="1" si="482"/>
        <v/>
      </c>
      <c r="DZ397" s="73" t="str">
        <f>IFERROR(ABS(LEFT(SEPTEMBER!AA397,FIND("/",SEPTEMBER!AA397)-1)),"")</f>
        <v/>
      </c>
      <c r="EA397" s="73" t="str">
        <f>IFERROR(ABS(MID(SEPTEMBER!AA397,FIND("/",SEPTEMBER!AA397)+1,LEN(SEPTEMBER!AA397))),"")</f>
        <v/>
      </c>
      <c r="EB397" s="72" t="str">
        <f t="shared" si="483"/>
        <v/>
      </c>
      <c r="EC397" s="72" t="str">
        <f t="shared" ca="1" si="484"/>
        <v/>
      </c>
      <c r="ED397" s="72" t="str">
        <f>IF(SEPTEMBER!AB397="","",IF(SEPTEMBER!AB397&lt;181,"NORMAL",IF(SEPTEMBER!AB397&lt;201,"Pre DM", "DM")))</f>
        <v/>
      </c>
      <c r="EE397" s="72" t="str">
        <f t="shared" ca="1" si="485"/>
        <v/>
      </c>
      <c r="EG397" s="71" t="str">
        <f ca="1">IFERROR(DATEDIF(OKTOBER!I397,OKTOBER!D397,"Y"),"")</f>
        <v/>
      </c>
      <c r="EH397" s="71" t="str">
        <f ca="1">IFERROR(DATEDIF(OKTOBER!I397,OKTOBER!D397,"YM"),"")</f>
        <v/>
      </c>
      <c r="EI397" s="72" t="str">
        <f t="shared" ca="1" si="486"/>
        <v/>
      </c>
      <c r="EJ397" s="72" t="str">
        <f ca="1">EI397&amp;OKTOBER!K397</f>
        <v/>
      </c>
      <c r="EK397" s="72" t="str">
        <f>IF(OKTOBER!Y397="","",IF(OKTOBER!Y397&lt;18.5,"Kurus",IF(OKTOBER!Y397&lt;25,"Normal",IF(OKTOBER!Y397&lt;30,"Overweight (Risiko)",IF(OKTOBER!Y397&lt;35,"Obesitas I","Obesitas II")))))</f>
        <v/>
      </c>
      <c r="EL397" s="72" t="str">
        <f t="shared" ca="1" si="487"/>
        <v/>
      </c>
      <c r="EM397" s="72" t="str">
        <f>IF(OKTOBER!Z397="","",IF(AND(OKTOBER!K397="L",OKTOBER!Z397&lt;90),"Normal / Aman",IF(AND(OKTOBER!K397="L",OKTOBER!Z397&gt;=90,OKTOBER!Z397&lt;=100),"Risiko Tinggi",IF(AND(OKTOBER!K397="L",OKTOBER!Z397&gt;100),"Obesitas (Sangat Berisiko)",IF(AND(OKTOBER!K397="P",OKTOBER!Z397&lt;80),"Normal / Aman",IF(AND(OKTOBER!K397="P",OKTOBER!Z397&gt;=80,OKTOBER!Z397&lt;=95),"Risiko Tinggi",IF(AND(OKTOBER!K397="P",OKTOBER!Z397&gt;95),"Obesitas (Sangat Berisiko)","")))))))</f>
        <v/>
      </c>
      <c r="EN397" s="72" t="str">
        <f t="shared" ca="1" si="488"/>
        <v/>
      </c>
      <c r="EO397" s="73" t="str">
        <f>IFERROR(ABS(LEFT(OKTOBER!AA397,FIND("/",OKTOBER!AA397)-1)),"")</f>
        <v/>
      </c>
      <c r="EP397" s="73" t="str">
        <f>IFERROR(ABS(MID(OKTOBER!AA397,FIND("/",OKTOBER!AA397)+1,LEN(OKTOBER!AA397))),"")</f>
        <v/>
      </c>
      <c r="EQ397" s="72" t="str">
        <f t="shared" si="489"/>
        <v/>
      </c>
      <c r="ER397" s="72" t="str">
        <f t="shared" ca="1" si="490"/>
        <v/>
      </c>
      <c r="ES397" s="72" t="str">
        <f>IF(OKTOBER!AB397="","",IF(OKTOBER!AB397&lt;181,"NORMAL",IF(OKTOBER!AB397&lt;201,"Pre DM", "DM")))</f>
        <v/>
      </c>
      <c r="ET397" s="72" t="str">
        <f t="shared" ca="1" si="491"/>
        <v/>
      </c>
      <c r="EV397" s="71" t="str">
        <f ca="1">IFERROR(DATEDIF(NOPEMBER!I397,NOPEMBER!D397,"Y"),"")</f>
        <v/>
      </c>
      <c r="EW397" s="71" t="str">
        <f ca="1">IFERROR(DATEDIF(NOPEMBER!I397,NOPEMBER!D397,"YM"),"")</f>
        <v/>
      </c>
      <c r="EX397" s="72" t="str">
        <f t="shared" ca="1" si="492"/>
        <v/>
      </c>
      <c r="EY397" s="72" t="str">
        <f ca="1">EX397&amp;NOPEMBER!K397</f>
        <v/>
      </c>
      <c r="EZ397" s="72" t="str">
        <f>IF(NOPEMBER!Y397="","",IF(NOPEMBER!Y397&lt;18.5,"Kurus",IF(NOPEMBER!Y397&lt;25,"Normal",IF(NOPEMBER!Y397&lt;30,"Overweight (Risiko)",IF(NOPEMBER!Y397&lt;35,"Obesitas I","Obesitas II")))))</f>
        <v/>
      </c>
      <c r="FA397" s="72" t="str">
        <f t="shared" ca="1" si="493"/>
        <v/>
      </c>
      <c r="FB397" s="72" t="str">
        <f>IF(NOPEMBER!Z397="","",IF(AND(NOPEMBER!K397="L",NOPEMBER!Z397&lt;90),"Normal / Aman",IF(AND(NOPEMBER!K397="L",NOPEMBER!Z397&gt;=90,NOPEMBER!Z397&lt;=100),"Risiko Tinggi",IF(AND(NOPEMBER!K397="L",NOPEMBER!Z397&gt;100),"Obesitas (Sangat Berisiko)",IF(AND(NOPEMBER!K397="P",NOPEMBER!Z397&lt;80),"Normal / Aman",IF(AND(NOPEMBER!K397="P",NOPEMBER!Z397&gt;=80,NOPEMBER!Z397&lt;=95),"Risiko Tinggi",IF(AND(NOPEMBER!K397="P",NOPEMBER!Z397&gt;95),"Obesitas (Sangat Berisiko)","")))))))</f>
        <v/>
      </c>
      <c r="FC397" s="72" t="str">
        <f t="shared" ca="1" si="494"/>
        <v/>
      </c>
      <c r="FD397" s="73" t="str">
        <f>IFERROR(ABS(LEFT(NOPEMBER!AA397,FIND("/",NOPEMBER!AA397)-1)),"")</f>
        <v/>
      </c>
      <c r="FE397" s="73" t="str">
        <f>IFERROR(ABS(MID(NOPEMBER!AA397,FIND("/",NOPEMBER!AA397)+1,LEN(NOPEMBER!AA397))),"")</f>
        <v/>
      </c>
      <c r="FF397" s="72" t="str">
        <f t="shared" si="495"/>
        <v/>
      </c>
      <c r="FG397" s="72" t="str">
        <f t="shared" ca="1" si="496"/>
        <v/>
      </c>
      <c r="FH397" s="72" t="str">
        <f>IF(NOPEMBER!AB397="","",IF(NOPEMBER!AB397&lt;181,"NORMAL",IF(NOPEMBER!AB397&lt;201,"Pre DM", "DM")))</f>
        <v/>
      </c>
      <c r="FI397" s="72" t="str">
        <f t="shared" ca="1" si="497"/>
        <v/>
      </c>
      <c r="FK397" s="71" t="str">
        <f ca="1">IFERROR(DATEDIF(DESEMBER!I397,DESEMBER!D397,"Y"),"")</f>
        <v/>
      </c>
      <c r="FL397" s="71" t="str">
        <f ca="1">IFERROR(DATEDIF(DESEMBER!I397,DESEMBER!D397,"YM"),"")</f>
        <v/>
      </c>
      <c r="FM397" s="72" t="str">
        <f t="shared" ca="1" si="498"/>
        <v/>
      </c>
      <c r="FN397" s="72" t="str">
        <f ca="1">FM397&amp;DESEMBER!K397</f>
        <v/>
      </c>
      <c r="FO397" s="72" t="str">
        <f>IF(DESEMBER!Y397="","",IF(DESEMBER!Y397&lt;18.5,"Kurus",IF(DESEMBER!Y397&lt;25,"Normal",IF(DESEMBER!Y397&lt;30,"Overweight (Risiko)",IF(DESEMBER!Y397&lt;35,"Obesitas I","Obesitas II")))))</f>
        <v/>
      </c>
      <c r="FP397" s="72" t="str">
        <f t="shared" ca="1" si="499"/>
        <v/>
      </c>
      <c r="FQ397" s="72" t="str">
        <f>IF(DESEMBER!Z397="","",IF(AND(DESEMBER!K397="L",DESEMBER!Z397&lt;90),"Normal / Aman",IF(AND(DESEMBER!K397="L",DESEMBER!Z397&gt;=90,DESEMBER!Z397&lt;=100),"Risiko Tinggi",IF(AND(DESEMBER!K397="L",DESEMBER!Z397&gt;100),"Obesitas (Sangat Berisiko)",IF(AND(DESEMBER!K397="P",DESEMBER!Z397&lt;80),"Normal / Aman",IF(AND(DESEMBER!K397="P",DESEMBER!Z397&gt;=80,DESEMBER!Z397&lt;=95),"Risiko Tinggi",IF(AND(DESEMBER!K397="P",DESEMBER!Z397&gt;95),"Obesitas (Sangat Berisiko)","")))))))</f>
        <v/>
      </c>
      <c r="FR397" s="72" t="str">
        <f t="shared" ca="1" si="500"/>
        <v/>
      </c>
      <c r="FS397" s="73" t="str">
        <f>IFERROR(ABS(LEFT(DESEMBER!AA397,FIND("/",DESEMBER!AA397)-1)),"")</f>
        <v/>
      </c>
      <c r="FT397" s="73" t="str">
        <f>IFERROR(ABS(MID(DESEMBER!AA397,FIND("/",DESEMBER!AA397)+1,LEN(DESEMBER!AA397))),"")</f>
        <v/>
      </c>
      <c r="FU397" s="72" t="str">
        <f t="shared" si="501"/>
        <v/>
      </c>
      <c r="FV397" s="72" t="str">
        <f t="shared" ca="1" si="502"/>
        <v/>
      </c>
      <c r="FW397" s="72" t="str">
        <f>IF(DESEMBER!AB397="","",IF(DESEMBER!AB397&lt;181,"NORMAL",IF(DESEMBER!AB397&lt;201,"Pre DM", "DM")))</f>
        <v/>
      </c>
      <c r="FX397" s="72" t="str">
        <f t="shared" ca="1" si="503"/>
        <v/>
      </c>
    </row>
    <row r="398" spans="2:180" x14ac:dyDescent="0.25">
      <c r="B398" s="71" t="str">
        <f ca="1">IFERROR(DATEDIF(JANUARI!I398,JANUARI!D398,"Y"),"")</f>
        <v/>
      </c>
      <c r="C398" s="71" t="str">
        <f ca="1">IFERROR(DATEDIF(JANUARI!I398,JANUARI!D398,"YM"),"")</f>
        <v/>
      </c>
      <c r="D398" s="72" t="str">
        <f t="shared" ca="1" si="432"/>
        <v/>
      </c>
      <c r="E398" s="72" t="str">
        <f ca="1">D398&amp;JANUARI!K398</f>
        <v/>
      </c>
      <c r="F398" s="72" t="str">
        <f>IF(JANUARI!Y398="","",IF(JANUARI!Y398&lt;18.5,"Kurus",IF(JANUARI!Y398&lt;25,"Normal",IF(JANUARI!Y398&lt;30,"Overweight (Risiko)",IF(JANUARI!Y398&lt;35,"Obesitas I","Obesitas II")))))</f>
        <v/>
      </c>
      <c r="G398" s="72" t="str">
        <f t="shared" ca="1" si="433"/>
        <v/>
      </c>
      <c r="H398" s="72" t="str">
        <f>IF(JANUARI!Z398="","",IF(AND(JANUARI!K398="L",JANUARI!Z398&lt;90),"Normal / Aman",IF(AND(JANUARI!K398="L",JANUARI!Z398&gt;=90,JANUARI!Z398&lt;=100),"Risiko Tinggi",IF(AND(JANUARI!K398="L",JANUARI!Z398&gt;100),"Obesitas (Sangat Berisiko)",IF(AND(JANUARI!K398="P",JANUARI!Z398&lt;80),"Normal / Aman",IF(AND(JANUARI!K398="P",JANUARI!Z398&gt;=80,JANUARI!Z398&lt;=95),"Risiko Tinggi",IF(AND(JANUARI!K398="P",JANUARI!Z398&gt;95),"Obesitas (Sangat Berisiko)","")))))))</f>
        <v/>
      </c>
      <c r="I398" s="72" t="str">
        <f t="shared" ca="1" si="434"/>
        <v/>
      </c>
      <c r="J398" s="73" t="str">
        <f>IFERROR(ABS(LEFT(JANUARI!AA398,FIND("/",JANUARI!AA398)-1)),"")</f>
        <v/>
      </c>
      <c r="K398" s="73" t="str">
        <f>IFERROR(ABS(MID(JANUARI!AA398,FIND("/",JANUARI!AA398)+1,LEN(JANUARI!AA398))),"")</f>
        <v/>
      </c>
      <c r="L398" s="72" t="str">
        <f t="shared" si="435"/>
        <v/>
      </c>
      <c r="M398" s="72" t="str">
        <f t="shared" ca="1" si="436"/>
        <v/>
      </c>
      <c r="N398" s="72" t="str">
        <f>IF(JANUARI!AB398="","",IF(JANUARI!AB398&lt;181,"NORMAL",IF(JANUARI!AB398&lt;201,"Pre DM", "DM")))</f>
        <v/>
      </c>
      <c r="O398" s="72" t="str">
        <f t="shared" ca="1" si="437"/>
        <v/>
      </c>
      <c r="Q398" s="71" t="str">
        <f ca="1">IFERROR(DATEDIF(PEBRUARI!I398,PEBRUARI!D398,"Y"),"")</f>
        <v/>
      </c>
      <c r="R398" s="71" t="str">
        <f ca="1">IFERROR(DATEDIF(PEBRUARI!I398,PEBRUARI!D398,"YM"),"")</f>
        <v/>
      </c>
      <c r="S398" s="72" t="str">
        <f t="shared" ca="1" si="438"/>
        <v/>
      </c>
      <c r="T398" s="72" t="str">
        <f ca="1">S398&amp;PEBRUARI!K398</f>
        <v/>
      </c>
      <c r="U398" s="72" t="str">
        <f>IF(PEBRUARI!Y398="","",IF(PEBRUARI!Y398&lt;18.5,"Kurus",IF(PEBRUARI!Y398&lt;25,"Normal",IF(PEBRUARI!Y398&lt;30,"Overweight (Risiko)",IF(PEBRUARI!Y398&lt;35,"Obesitas I","Obesitas II")))))</f>
        <v/>
      </c>
      <c r="V398" s="72" t="str">
        <f t="shared" ca="1" si="439"/>
        <v/>
      </c>
      <c r="W398" s="72" t="str">
        <f>IF(PEBRUARI!Z398="","",IF(AND(PEBRUARI!K398="L",PEBRUARI!Z398&lt;90),"Normal / Aman",IF(AND(PEBRUARI!K398="L",PEBRUARI!Z398&gt;=90,PEBRUARI!Z398&lt;=100),"Risiko Tinggi",IF(AND(PEBRUARI!K398="L",PEBRUARI!Z398&gt;100),"Obesitas (Sangat Berisiko)",IF(AND(PEBRUARI!K398="P",PEBRUARI!Z398&lt;80),"Normal / Aman",IF(AND(PEBRUARI!K398="P",PEBRUARI!Z398&gt;=80,PEBRUARI!Z398&lt;=95),"Risiko Tinggi",IF(AND(PEBRUARI!K398="P",PEBRUARI!Z398&gt;95),"Obesitas (Sangat Berisiko)","")))))))</f>
        <v/>
      </c>
      <c r="X398" s="72" t="str">
        <f t="shared" ca="1" si="440"/>
        <v/>
      </c>
      <c r="Y398" s="73" t="str">
        <f>IFERROR(ABS(LEFT(PEBRUARI!AA398,FIND("/",PEBRUARI!AA398)-1)),"")</f>
        <v/>
      </c>
      <c r="Z398" s="73" t="str">
        <f>IFERROR(ABS(MID(PEBRUARI!AA398,FIND("/",PEBRUARI!AA398)+1,LEN(PEBRUARI!AA398))),"")</f>
        <v/>
      </c>
      <c r="AA398" s="72" t="str">
        <f t="shared" si="441"/>
        <v/>
      </c>
      <c r="AB398" s="72" t="str">
        <f t="shared" ca="1" si="442"/>
        <v/>
      </c>
      <c r="AC398" s="72" t="str">
        <f>IF(PEBRUARI!AB398="","",IF(PEBRUARI!AB398&lt;181,"NORMAL",IF(PEBRUARI!AB398&lt;201,"Pre DM", "DM")))</f>
        <v/>
      </c>
      <c r="AD398" s="72" t="str">
        <f t="shared" ca="1" si="443"/>
        <v/>
      </c>
      <c r="AF398" s="71" t="str">
        <f ca="1">IFERROR(DATEDIF(MARET!I398,MARET!D398,"Y"),"")</f>
        <v/>
      </c>
      <c r="AG398" s="71" t="str">
        <f ca="1">IFERROR(DATEDIF(MARET!I398,MARET!D398,"YM"),"")</f>
        <v/>
      </c>
      <c r="AH398" s="72" t="str">
        <f t="shared" ca="1" si="444"/>
        <v/>
      </c>
      <c r="AI398" s="72" t="str">
        <f ca="1">AH398&amp;MARET!K398</f>
        <v/>
      </c>
      <c r="AJ398" s="72" t="str">
        <f>IF(MARET!Y398="","",IF(MARET!Y398&lt;18.5,"Kurus",IF(MARET!Y398&lt;25,"Normal",IF(MARET!Y398&lt;30,"Overweight (Risiko)",IF(MARET!Y398&lt;35,"Obesitas I","Obesitas II")))))</f>
        <v/>
      </c>
      <c r="AK398" s="72" t="str">
        <f t="shared" ca="1" si="445"/>
        <v/>
      </c>
      <c r="AL398" s="72" t="str">
        <f>IF(MARET!Z398="","",IF(AND(MARET!K398="L",MARET!Z398&lt;90),"Normal / Aman",IF(AND(MARET!K398="L",MARET!Z398&gt;=90,MARET!Z398&lt;=100),"Risiko Tinggi",IF(AND(MARET!K398="L",MARET!Z398&gt;100),"Obesitas (Sangat Berisiko)",IF(AND(MARET!K398="P",MARET!Z398&lt;80),"Normal / Aman",IF(AND(MARET!K398="P",MARET!Z398&gt;=80,MARET!Z398&lt;=95),"Risiko Tinggi",IF(AND(MARET!K398="P",MARET!Z398&gt;95),"Obesitas (Sangat Berisiko)","")))))))</f>
        <v/>
      </c>
      <c r="AM398" s="72" t="str">
        <f t="shared" ca="1" si="446"/>
        <v/>
      </c>
      <c r="AN398" s="73" t="str">
        <f>IFERROR(ABS(LEFT(MARET!AA398,FIND("/",MARET!AA398)-1)),"")</f>
        <v/>
      </c>
      <c r="AO398" s="73" t="str">
        <f>IFERROR(ABS(MID(MARET!AA398,FIND("/",MARET!AA398)+1,LEN(MARET!AA398))),"")</f>
        <v/>
      </c>
      <c r="AP398" s="72" t="str">
        <f t="shared" si="447"/>
        <v/>
      </c>
      <c r="AQ398" s="72" t="str">
        <f t="shared" ca="1" si="448"/>
        <v/>
      </c>
      <c r="AR398" s="72" t="str">
        <f>IF(MARET!AB398="","",IF(MARET!AB398&lt;181,"NORMAL",IF(MARET!AB398&lt;201,"Pre DM", "DM")))</f>
        <v/>
      </c>
      <c r="AS398" s="72" t="str">
        <f t="shared" ca="1" si="449"/>
        <v/>
      </c>
      <c r="AU398" s="71" t="str">
        <f ca="1">IFERROR(DATEDIF(APRIL!I398,APRIL!D398,"Y"),"")</f>
        <v/>
      </c>
      <c r="AV398" s="71" t="str">
        <f ca="1">IFERROR(DATEDIF(APRIL!I398,APRIL!D398,"YM"),"")</f>
        <v/>
      </c>
      <c r="AW398" s="72" t="str">
        <f t="shared" ca="1" si="450"/>
        <v/>
      </c>
      <c r="AX398" s="72" t="str">
        <f ca="1">AW398&amp;APRIL!K398</f>
        <v/>
      </c>
      <c r="AY398" s="72" t="str">
        <f>IF(APRIL!Y398="","",IF(APRIL!Y398&lt;18.5,"Kurus",IF(APRIL!Y398&lt;25,"Normal",IF(APRIL!Y398&lt;30,"Overweight (Risiko)",IF(APRIL!Y398&lt;35,"Obesitas I","Obesitas II")))))</f>
        <v/>
      </c>
      <c r="AZ398" s="72" t="str">
        <f t="shared" ca="1" si="451"/>
        <v/>
      </c>
      <c r="BA398" s="72" t="str">
        <f>IF(APRIL!Z398="","",IF(AND(APRIL!K398="L",APRIL!Z398&lt;90),"Normal / Aman",IF(AND(APRIL!K398="L",APRIL!Z398&gt;=90,APRIL!Z398&lt;=100),"Risiko Tinggi",IF(AND(APRIL!K398="L",APRIL!Z398&gt;100),"Obesitas (Sangat Berisiko)",IF(AND(APRIL!K398="P",APRIL!Z398&lt;80),"Normal / Aman",IF(AND(APRIL!K398="P",APRIL!Z398&gt;=80,APRIL!Z398&lt;=95),"Risiko Tinggi",IF(AND(APRIL!K398="P",APRIL!Z398&gt;95),"Obesitas (Sangat Berisiko)","")))))))</f>
        <v/>
      </c>
      <c r="BB398" s="72" t="str">
        <f t="shared" ca="1" si="452"/>
        <v/>
      </c>
      <c r="BC398" s="73" t="str">
        <f>IFERROR(ABS(LEFT(APRIL!AA398,FIND("/",APRIL!AA398)-1)),"")</f>
        <v/>
      </c>
      <c r="BD398" s="73" t="str">
        <f>IFERROR(ABS(MID(APRIL!AA398,FIND("/",APRIL!AA398)+1,LEN(APRIL!AA398))),"")</f>
        <v/>
      </c>
      <c r="BE398" s="72" t="str">
        <f t="shared" si="453"/>
        <v/>
      </c>
      <c r="BF398" s="72" t="str">
        <f t="shared" ca="1" si="454"/>
        <v/>
      </c>
      <c r="BG398" s="72" t="str">
        <f>IF(APRIL!AB398="","",IF(APRIL!AB398&lt;181,"NORMAL",IF(APRIL!AB398&lt;201,"Pre DM", "DM")))</f>
        <v/>
      </c>
      <c r="BH398" s="72" t="str">
        <f t="shared" ca="1" si="455"/>
        <v/>
      </c>
      <c r="BJ398" s="71" t="str">
        <f ca="1">IFERROR(DATEDIF(MEI!I398,MEI!D398,"Y"),"")</f>
        <v/>
      </c>
      <c r="BK398" s="71" t="str">
        <f ca="1">IFERROR(DATEDIF(MEI!I398,MEI!D398,"YM"),"")</f>
        <v/>
      </c>
      <c r="BL398" s="72" t="str">
        <f t="shared" ca="1" si="456"/>
        <v/>
      </c>
      <c r="BM398" s="72" t="str">
        <f ca="1">BL398&amp;MEI!K398</f>
        <v/>
      </c>
      <c r="BN398" s="72" t="str">
        <f>IF(MEI!Y398="","",IF(MEI!Y398&lt;18.5,"Kurus",IF(MEI!Y398&lt;25,"Normal",IF(MEI!Y398&lt;30,"Overweight (Risiko)",IF(MEI!Y398&lt;35,"Obesitas I","Obesitas II")))))</f>
        <v/>
      </c>
      <c r="BO398" s="72" t="str">
        <f t="shared" ca="1" si="457"/>
        <v/>
      </c>
      <c r="BP398" s="72" t="str">
        <f>IF(MEI!Z398="","",IF(AND(MEI!K398="L",MEI!Z398&lt;90),"Normal / Aman",IF(AND(MEI!K398="L",MEI!Z398&gt;=90,MEI!Z398&lt;=100),"Risiko Tinggi",IF(AND(MEI!K398="L",MEI!Z398&gt;100),"Obesitas (Sangat Berisiko)",IF(AND(MEI!K398="P",MEI!Z398&lt;80),"Normal / Aman",IF(AND(MEI!K398="P",MEI!Z398&gt;=80,MEI!Z398&lt;=95),"Risiko Tinggi",IF(AND(MEI!K398="P",MEI!Z398&gt;95),"Obesitas (Sangat Berisiko)","")))))))</f>
        <v/>
      </c>
      <c r="BQ398" s="72" t="str">
        <f t="shared" ca="1" si="458"/>
        <v/>
      </c>
      <c r="BR398" s="73" t="str">
        <f>IFERROR(ABS(LEFT(MEI!AA398,FIND("/",MEI!AA398)-1)),"")</f>
        <v/>
      </c>
      <c r="BS398" s="73" t="str">
        <f>IFERROR(ABS(MID(MEI!AA398,FIND("/",MEI!AA398)+1,LEN(MEI!AA398))),"")</f>
        <v/>
      </c>
      <c r="BT398" s="72" t="str">
        <f t="shared" si="459"/>
        <v/>
      </c>
      <c r="BU398" s="72" t="str">
        <f t="shared" ca="1" si="460"/>
        <v/>
      </c>
      <c r="BV398" s="72" t="str">
        <f>IF(MEI!AB398="","",IF(MEI!AB398&lt;181,"NORMAL",IF(MEI!AB398&lt;201,"Pre DM", "DM")))</f>
        <v/>
      </c>
      <c r="BW398" s="72" t="str">
        <f t="shared" ca="1" si="461"/>
        <v/>
      </c>
      <c r="BY398" s="71" t="str">
        <f ca="1">IFERROR(DATEDIF(JUNI!I398,JUNI!D398,"Y"),"")</f>
        <v/>
      </c>
      <c r="BZ398" s="71" t="str">
        <f ca="1">IFERROR(DATEDIF(JUNI!I398,JUNI!D398,"YM"),"")</f>
        <v/>
      </c>
      <c r="CA398" s="72" t="str">
        <f t="shared" ca="1" si="462"/>
        <v/>
      </c>
      <c r="CB398" s="72" t="str">
        <f ca="1">CA398&amp;JUNI!K398</f>
        <v/>
      </c>
      <c r="CC398" s="72" t="str">
        <f>IF(JUNI!Y398="","",IF(JUNI!Y398&lt;18.5,"Kurus",IF(JUNI!Y398&lt;25,"Normal",IF(JUNI!Y398&lt;30,"Overweight (Risiko)",IF(JUNI!Y398&lt;35,"Obesitas I","Obesitas II")))))</f>
        <v/>
      </c>
      <c r="CD398" s="72" t="str">
        <f t="shared" ca="1" si="463"/>
        <v/>
      </c>
      <c r="CE398" s="72" t="str">
        <f>IF(JUNI!Z398="","",IF(AND(JUNI!K398="L",JUNI!Z398&lt;90),"Normal / Aman",IF(AND(JUNI!K398="L",JUNI!Z398&gt;=90,JUNI!Z398&lt;=100),"Risiko Tinggi",IF(AND(JUNI!K398="L",JUNI!Z398&gt;100),"Obesitas (Sangat Berisiko)",IF(AND(JUNI!K398="P",JUNI!Z398&lt;80),"Normal / Aman",IF(AND(JUNI!K398="P",JUNI!Z398&gt;=80,JUNI!Z398&lt;=95),"Risiko Tinggi",IF(AND(JUNI!K398="P",JUNI!Z398&gt;95),"Obesitas (Sangat Berisiko)","")))))))</f>
        <v/>
      </c>
      <c r="CF398" s="72" t="str">
        <f t="shared" ca="1" si="464"/>
        <v/>
      </c>
      <c r="CG398" s="73" t="str">
        <f>IFERROR(ABS(LEFT(JUNI!AA398,FIND("/",JUNI!AA398)-1)),"")</f>
        <v/>
      </c>
      <c r="CH398" s="73" t="str">
        <f>IFERROR(ABS(MID(JUNI!AA398,FIND("/",JUNI!AA398)+1,LEN(JUNI!AA398))),"")</f>
        <v/>
      </c>
      <c r="CI398" s="72" t="str">
        <f t="shared" si="465"/>
        <v/>
      </c>
      <c r="CJ398" s="72" t="str">
        <f t="shared" ca="1" si="466"/>
        <v/>
      </c>
      <c r="CK398" s="72" t="str">
        <f>IF(JUNI!AB398="","",IF(JUNI!AB398&lt;181,"NORMAL",IF(JUNI!AB398&lt;201,"Pre DM", "DM")))</f>
        <v/>
      </c>
      <c r="CL398" s="72" t="str">
        <f t="shared" ca="1" si="467"/>
        <v/>
      </c>
      <c r="CN398" s="71" t="str">
        <f ca="1">IFERROR(DATEDIF(JULI!I398,JULI!D398,"Y"),"")</f>
        <v/>
      </c>
      <c r="CO398" s="71" t="str">
        <f ca="1">IFERROR(DATEDIF(JULI!I398,JULI!D398,"YM"),"")</f>
        <v/>
      </c>
      <c r="CP398" s="72" t="str">
        <f t="shared" ca="1" si="468"/>
        <v/>
      </c>
      <c r="CQ398" s="72" t="str">
        <f ca="1">CP398&amp;JULI!K398</f>
        <v/>
      </c>
      <c r="CR398" s="72" t="str">
        <f>IF(JULI!Y398="","",IF(JULI!Y398&lt;18.5,"Kurus",IF(JULI!Y398&lt;25,"Normal",IF(JULI!Y398&lt;30,"Overweight (Risiko)",IF(JULI!Y398&lt;35,"Obesitas I","Obesitas II")))))</f>
        <v/>
      </c>
      <c r="CS398" s="72" t="str">
        <f t="shared" ca="1" si="469"/>
        <v/>
      </c>
      <c r="CT398" s="72" t="str">
        <f>IF(JULI!Z398="","",IF(AND(JULI!K398="L",JULI!Z398&lt;90),"Normal / Aman",IF(AND(JULI!K398="L",JULI!Z398&gt;=90,JULI!Z398&lt;=100),"Risiko Tinggi",IF(AND(JULI!K398="L",JULI!Z398&gt;100),"Obesitas (Sangat Berisiko)",IF(AND(JULI!K398="P",JULI!Z398&lt;80),"Normal / Aman",IF(AND(JULI!K398="P",JULI!Z398&gt;=80,JULI!Z398&lt;=95),"Risiko Tinggi",IF(AND(JULI!K398="P",JULI!Z398&gt;95),"Obesitas (Sangat Berisiko)","")))))))</f>
        <v/>
      </c>
      <c r="CU398" s="72" t="str">
        <f t="shared" ca="1" si="470"/>
        <v/>
      </c>
      <c r="CV398" s="73" t="str">
        <f>IFERROR(ABS(LEFT(JULI!AA398,FIND("/",JULI!AA398)-1)),"")</f>
        <v/>
      </c>
      <c r="CW398" s="73" t="str">
        <f>IFERROR(ABS(MID(JULI!AA398,FIND("/",JULI!AA398)+1,LEN(JULI!AA398))),"")</f>
        <v/>
      </c>
      <c r="CX398" s="72" t="str">
        <f t="shared" si="471"/>
        <v/>
      </c>
      <c r="CY398" s="72" t="str">
        <f t="shared" ca="1" si="472"/>
        <v/>
      </c>
      <c r="CZ398" s="72" t="str">
        <f>IF(JULI!AB398="","",IF(JULI!AB398&lt;181,"NORMAL",IF(JULI!AB398&lt;201,"Pre DM", "DM")))</f>
        <v/>
      </c>
      <c r="DA398" s="72" t="str">
        <f t="shared" ca="1" si="473"/>
        <v/>
      </c>
      <c r="DC398" s="71" t="str">
        <f ca="1">IFERROR(DATEDIF(AGUSTUS!I398,AGUSTUS!D398,"Y"),"")</f>
        <v/>
      </c>
      <c r="DD398" s="71" t="str">
        <f ca="1">IFERROR(DATEDIF(AGUSTUS!I398,AGUSTUS!D398,"YM"),"")</f>
        <v/>
      </c>
      <c r="DE398" s="72" t="str">
        <f t="shared" ca="1" si="474"/>
        <v/>
      </c>
      <c r="DF398" s="72" t="str">
        <f ca="1">DE398&amp;AGUSTUS!K398</f>
        <v/>
      </c>
      <c r="DG398" s="72" t="str">
        <f>IF(AGUSTUS!Y398="","",IF(AGUSTUS!Y398&lt;18.5,"Kurus",IF(AGUSTUS!Y398&lt;25,"Normal",IF(AGUSTUS!Y398&lt;30,"Overweight (Risiko)",IF(AGUSTUS!Y398&lt;35,"Obesitas I","Obesitas II")))))</f>
        <v/>
      </c>
      <c r="DH398" s="72" t="str">
        <f t="shared" ca="1" si="475"/>
        <v/>
      </c>
      <c r="DI398" s="72" t="str">
        <f>IF(AGUSTUS!Z398="","",IF(AND(AGUSTUS!K398="L",AGUSTUS!Z398&lt;90),"Normal / Aman",IF(AND(AGUSTUS!K398="L",AGUSTUS!Z398&gt;=90,AGUSTUS!Z398&lt;=100),"Risiko Tinggi",IF(AND(AGUSTUS!K398="L",AGUSTUS!Z398&gt;100),"Obesitas (Sangat Berisiko)",IF(AND(AGUSTUS!K398="P",AGUSTUS!Z398&lt;80),"Normal / Aman",IF(AND(AGUSTUS!K398="P",AGUSTUS!Z398&gt;=80,AGUSTUS!Z398&lt;=95),"Risiko Tinggi",IF(AND(AGUSTUS!K398="P",AGUSTUS!Z398&gt;95),"Obesitas (Sangat Berisiko)","")))))))</f>
        <v/>
      </c>
      <c r="DJ398" s="72" t="str">
        <f t="shared" ca="1" si="476"/>
        <v/>
      </c>
      <c r="DK398" s="73" t="str">
        <f>IFERROR(ABS(LEFT(AGUSTUS!AA398,FIND("/",AGUSTUS!AA398)-1)),"")</f>
        <v/>
      </c>
      <c r="DL398" s="73" t="str">
        <f>IFERROR(ABS(MID(AGUSTUS!AA398,FIND("/",AGUSTUS!AA398)+1,LEN(AGUSTUS!AA398))),"")</f>
        <v/>
      </c>
      <c r="DM398" s="72" t="str">
        <f t="shared" si="477"/>
        <v/>
      </c>
      <c r="DN398" s="72" t="str">
        <f t="shared" ca="1" si="478"/>
        <v/>
      </c>
      <c r="DO398" s="72" t="str">
        <f>IF(AGUSTUS!AB398="","",IF(AGUSTUS!AB398&lt;181,"NORMAL",IF(AGUSTUS!AB398&lt;201,"Pre DM", "DM")))</f>
        <v/>
      </c>
      <c r="DP398" s="72" t="str">
        <f t="shared" ca="1" si="479"/>
        <v/>
      </c>
      <c r="DR398" s="71" t="str">
        <f ca="1">IFERROR(DATEDIF(SEPTEMBER!I398,SEPTEMBER!D398,"Y"),"")</f>
        <v/>
      </c>
      <c r="DS398" s="71" t="str">
        <f ca="1">IFERROR(DATEDIF(SEPTEMBER!I398,SEPTEMBER!D398,"YM"),"")</f>
        <v/>
      </c>
      <c r="DT398" s="72" t="str">
        <f t="shared" ca="1" si="480"/>
        <v/>
      </c>
      <c r="DU398" s="72" t="str">
        <f ca="1">DT398&amp;SEPTEMBER!K398</f>
        <v/>
      </c>
      <c r="DV398" s="72" t="str">
        <f>IF(SEPTEMBER!Y398="","",IF(SEPTEMBER!Y398&lt;18.5,"Kurus",IF(SEPTEMBER!Y398&lt;25,"Normal",IF(SEPTEMBER!Y398&lt;30,"Overweight (Risiko)",IF(SEPTEMBER!Y398&lt;35,"Obesitas I","Obesitas II")))))</f>
        <v/>
      </c>
      <c r="DW398" s="72" t="str">
        <f t="shared" ca="1" si="481"/>
        <v/>
      </c>
      <c r="DX398" s="72" t="str">
        <f>IF(SEPTEMBER!Z398="","",IF(AND(SEPTEMBER!K398="L",SEPTEMBER!Z398&lt;90),"Normal / Aman",IF(AND(SEPTEMBER!K398="L",SEPTEMBER!Z398&gt;=90,SEPTEMBER!Z398&lt;=100),"Risiko Tinggi",IF(AND(SEPTEMBER!K398="L",SEPTEMBER!Z398&gt;100),"Obesitas (Sangat Berisiko)",IF(AND(SEPTEMBER!K398="P",SEPTEMBER!Z398&lt;80),"Normal / Aman",IF(AND(SEPTEMBER!K398="P",SEPTEMBER!Z398&gt;=80,SEPTEMBER!Z398&lt;=95),"Risiko Tinggi",IF(AND(SEPTEMBER!K398="P",SEPTEMBER!Z398&gt;95),"Obesitas (Sangat Berisiko)","")))))))</f>
        <v/>
      </c>
      <c r="DY398" s="72" t="str">
        <f t="shared" ca="1" si="482"/>
        <v/>
      </c>
      <c r="DZ398" s="73" t="str">
        <f>IFERROR(ABS(LEFT(SEPTEMBER!AA398,FIND("/",SEPTEMBER!AA398)-1)),"")</f>
        <v/>
      </c>
      <c r="EA398" s="73" t="str">
        <f>IFERROR(ABS(MID(SEPTEMBER!AA398,FIND("/",SEPTEMBER!AA398)+1,LEN(SEPTEMBER!AA398))),"")</f>
        <v/>
      </c>
      <c r="EB398" s="72" t="str">
        <f t="shared" si="483"/>
        <v/>
      </c>
      <c r="EC398" s="72" t="str">
        <f t="shared" ca="1" si="484"/>
        <v/>
      </c>
      <c r="ED398" s="72" t="str">
        <f>IF(SEPTEMBER!AB398="","",IF(SEPTEMBER!AB398&lt;181,"NORMAL",IF(SEPTEMBER!AB398&lt;201,"Pre DM", "DM")))</f>
        <v/>
      </c>
      <c r="EE398" s="72" t="str">
        <f t="shared" ca="1" si="485"/>
        <v/>
      </c>
      <c r="EG398" s="71" t="str">
        <f ca="1">IFERROR(DATEDIF(OKTOBER!I398,OKTOBER!D398,"Y"),"")</f>
        <v/>
      </c>
      <c r="EH398" s="71" t="str">
        <f ca="1">IFERROR(DATEDIF(OKTOBER!I398,OKTOBER!D398,"YM"),"")</f>
        <v/>
      </c>
      <c r="EI398" s="72" t="str">
        <f t="shared" ca="1" si="486"/>
        <v/>
      </c>
      <c r="EJ398" s="72" t="str">
        <f ca="1">EI398&amp;OKTOBER!K398</f>
        <v/>
      </c>
      <c r="EK398" s="72" t="str">
        <f>IF(OKTOBER!Y398="","",IF(OKTOBER!Y398&lt;18.5,"Kurus",IF(OKTOBER!Y398&lt;25,"Normal",IF(OKTOBER!Y398&lt;30,"Overweight (Risiko)",IF(OKTOBER!Y398&lt;35,"Obesitas I","Obesitas II")))))</f>
        <v/>
      </c>
      <c r="EL398" s="72" t="str">
        <f t="shared" ca="1" si="487"/>
        <v/>
      </c>
      <c r="EM398" s="72" t="str">
        <f>IF(OKTOBER!Z398="","",IF(AND(OKTOBER!K398="L",OKTOBER!Z398&lt;90),"Normal / Aman",IF(AND(OKTOBER!K398="L",OKTOBER!Z398&gt;=90,OKTOBER!Z398&lt;=100),"Risiko Tinggi",IF(AND(OKTOBER!K398="L",OKTOBER!Z398&gt;100),"Obesitas (Sangat Berisiko)",IF(AND(OKTOBER!K398="P",OKTOBER!Z398&lt;80),"Normal / Aman",IF(AND(OKTOBER!K398="P",OKTOBER!Z398&gt;=80,OKTOBER!Z398&lt;=95),"Risiko Tinggi",IF(AND(OKTOBER!K398="P",OKTOBER!Z398&gt;95),"Obesitas (Sangat Berisiko)","")))))))</f>
        <v/>
      </c>
      <c r="EN398" s="72" t="str">
        <f t="shared" ca="1" si="488"/>
        <v/>
      </c>
      <c r="EO398" s="73" t="str">
        <f>IFERROR(ABS(LEFT(OKTOBER!AA398,FIND("/",OKTOBER!AA398)-1)),"")</f>
        <v/>
      </c>
      <c r="EP398" s="73" t="str">
        <f>IFERROR(ABS(MID(OKTOBER!AA398,FIND("/",OKTOBER!AA398)+1,LEN(OKTOBER!AA398))),"")</f>
        <v/>
      </c>
      <c r="EQ398" s="72" t="str">
        <f t="shared" si="489"/>
        <v/>
      </c>
      <c r="ER398" s="72" t="str">
        <f t="shared" ca="1" si="490"/>
        <v/>
      </c>
      <c r="ES398" s="72" t="str">
        <f>IF(OKTOBER!AB398="","",IF(OKTOBER!AB398&lt;181,"NORMAL",IF(OKTOBER!AB398&lt;201,"Pre DM", "DM")))</f>
        <v/>
      </c>
      <c r="ET398" s="72" t="str">
        <f t="shared" ca="1" si="491"/>
        <v/>
      </c>
      <c r="EV398" s="71" t="str">
        <f ca="1">IFERROR(DATEDIF(NOPEMBER!I398,NOPEMBER!D398,"Y"),"")</f>
        <v/>
      </c>
      <c r="EW398" s="71" t="str">
        <f ca="1">IFERROR(DATEDIF(NOPEMBER!I398,NOPEMBER!D398,"YM"),"")</f>
        <v/>
      </c>
      <c r="EX398" s="72" t="str">
        <f t="shared" ca="1" si="492"/>
        <v/>
      </c>
      <c r="EY398" s="72" t="str">
        <f ca="1">EX398&amp;NOPEMBER!K398</f>
        <v/>
      </c>
      <c r="EZ398" s="72" t="str">
        <f>IF(NOPEMBER!Y398="","",IF(NOPEMBER!Y398&lt;18.5,"Kurus",IF(NOPEMBER!Y398&lt;25,"Normal",IF(NOPEMBER!Y398&lt;30,"Overweight (Risiko)",IF(NOPEMBER!Y398&lt;35,"Obesitas I","Obesitas II")))))</f>
        <v/>
      </c>
      <c r="FA398" s="72" t="str">
        <f t="shared" ca="1" si="493"/>
        <v/>
      </c>
      <c r="FB398" s="72" t="str">
        <f>IF(NOPEMBER!Z398="","",IF(AND(NOPEMBER!K398="L",NOPEMBER!Z398&lt;90),"Normal / Aman",IF(AND(NOPEMBER!K398="L",NOPEMBER!Z398&gt;=90,NOPEMBER!Z398&lt;=100),"Risiko Tinggi",IF(AND(NOPEMBER!K398="L",NOPEMBER!Z398&gt;100),"Obesitas (Sangat Berisiko)",IF(AND(NOPEMBER!K398="P",NOPEMBER!Z398&lt;80),"Normal / Aman",IF(AND(NOPEMBER!K398="P",NOPEMBER!Z398&gt;=80,NOPEMBER!Z398&lt;=95),"Risiko Tinggi",IF(AND(NOPEMBER!K398="P",NOPEMBER!Z398&gt;95),"Obesitas (Sangat Berisiko)","")))))))</f>
        <v/>
      </c>
      <c r="FC398" s="72" t="str">
        <f t="shared" ca="1" si="494"/>
        <v/>
      </c>
      <c r="FD398" s="73" t="str">
        <f>IFERROR(ABS(LEFT(NOPEMBER!AA398,FIND("/",NOPEMBER!AA398)-1)),"")</f>
        <v/>
      </c>
      <c r="FE398" s="73" t="str">
        <f>IFERROR(ABS(MID(NOPEMBER!AA398,FIND("/",NOPEMBER!AA398)+1,LEN(NOPEMBER!AA398))),"")</f>
        <v/>
      </c>
      <c r="FF398" s="72" t="str">
        <f t="shared" si="495"/>
        <v/>
      </c>
      <c r="FG398" s="72" t="str">
        <f t="shared" ca="1" si="496"/>
        <v/>
      </c>
      <c r="FH398" s="72" t="str">
        <f>IF(NOPEMBER!AB398="","",IF(NOPEMBER!AB398&lt;181,"NORMAL",IF(NOPEMBER!AB398&lt;201,"Pre DM", "DM")))</f>
        <v/>
      </c>
      <c r="FI398" s="72" t="str">
        <f t="shared" ca="1" si="497"/>
        <v/>
      </c>
      <c r="FK398" s="71" t="str">
        <f ca="1">IFERROR(DATEDIF(DESEMBER!I398,DESEMBER!D398,"Y"),"")</f>
        <v/>
      </c>
      <c r="FL398" s="71" t="str">
        <f ca="1">IFERROR(DATEDIF(DESEMBER!I398,DESEMBER!D398,"YM"),"")</f>
        <v/>
      </c>
      <c r="FM398" s="72" t="str">
        <f t="shared" ca="1" si="498"/>
        <v/>
      </c>
      <c r="FN398" s="72" t="str">
        <f ca="1">FM398&amp;DESEMBER!K398</f>
        <v/>
      </c>
      <c r="FO398" s="72" t="str">
        <f>IF(DESEMBER!Y398="","",IF(DESEMBER!Y398&lt;18.5,"Kurus",IF(DESEMBER!Y398&lt;25,"Normal",IF(DESEMBER!Y398&lt;30,"Overweight (Risiko)",IF(DESEMBER!Y398&lt;35,"Obesitas I","Obesitas II")))))</f>
        <v/>
      </c>
      <c r="FP398" s="72" t="str">
        <f t="shared" ca="1" si="499"/>
        <v/>
      </c>
      <c r="FQ398" s="72" t="str">
        <f>IF(DESEMBER!Z398="","",IF(AND(DESEMBER!K398="L",DESEMBER!Z398&lt;90),"Normal / Aman",IF(AND(DESEMBER!K398="L",DESEMBER!Z398&gt;=90,DESEMBER!Z398&lt;=100),"Risiko Tinggi",IF(AND(DESEMBER!K398="L",DESEMBER!Z398&gt;100),"Obesitas (Sangat Berisiko)",IF(AND(DESEMBER!K398="P",DESEMBER!Z398&lt;80),"Normal / Aman",IF(AND(DESEMBER!K398="P",DESEMBER!Z398&gt;=80,DESEMBER!Z398&lt;=95),"Risiko Tinggi",IF(AND(DESEMBER!K398="P",DESEMBER!Z398&gt;95),"Obesitas (Sangat Berisiko)","")))))))</f>
        <v/>
      </c>
      <c r="FR398" s="72" t="str">
        <f t="shared" ca="1" si="500"/>
        <v/>
      </c>
      <c r="FS398" s="73" t="str">
        <f>IFERROR(ABS(LEFT(DESEMBER!AA398,FIND("/",DESEMBER!AA398)-1)),"")</f>
        <v/>
      </c>
      <c r="FT398" s="73" t="str">
        <f>IFERROR(ABS(MID(DESEMBER!AA398,FIND("/",DESEMBER!AA398)+1,LEN(DESEMBER!AA398))),"")</f>
        <v/>
      </c>
      <c r="FU398" s="72" t="str">
        <f t="shared" si="501"/>
        <v/>
      </c>
      <c r="FV398" s="72" t="str">
        <f t="shared" ca="1" si="502"/>
        <v/>
      </c>
      <c r="FW398" s="72" t="str">
        <f>IF(DESEMBER!AB398="","",IF(DESEMBER!AB398&lt;181,"NORMAL",IF(DESEMBER!AB398&lt;201,"Pre DM", "DM")))</f>
        <v/>
      </c>
      <c r="FX398" s="72" t="str">
        <f t="shared" ca="1" si="503"/>
        <v/>
      </c>
    </row>
    <row r="399" spans="2:180" x14ac:dyDescent="0.25">
      <c r="B399" s="71" t="str">
        <f ca="1">IFERROR(DATEDIF(JANUARI!I399,JANUARI!D399,"Y"),"")</f>
        <v/>
      </c>
      <c r="C399" s="71" t="str">
        <f ca="1">IFERROR(DATEDIF(JANUARI!I399,JANUARI!D399,"YM"),"")</f>
        <v/>
      </c>
      <c r="D399" s="72" t="str">
        <f t="shared" ca="1" si="432"/>
        <v/>
      </c>
      <c r="E399" s="72" t="str">
        <f ca="1">D399&amp;JANUARI!K399</f>
        <v/>
      </c>
      <c r="F399" s="72" t="str">
        <f>IF(JANUARI!Y399="","",IF(JANUARI!Y399&lt;18.5,"Kurus",IF(JANUARI!Y399&lt;25,"Normal",IF(JANUARI!Y399&lt;30,"Overweight (Risiko)",IF(JANUARI!Y399&lt;35,"Obesitas I","Obesitas II")))))</f>
        <v/>
      </c>
      <c r="G399" s="72" t="str">
        <f t="shared" ca="1" si="433"/>
        <v/>
      </c>
      <c r="H399" s="72" t="str">
        <f>IF(JANUARI!Z399="","",IF(AND(JANUARI!K399="L",JANUARI!Z399&lt;90),"Normal / Aman",IF(AND(JANUARI!K399="L",JANUARI!Z399&gt;=90,JANUARI!Z399&lt;=100),"Risiko Tinggi",IF(AND(JANUARI!K399="L",JANUARI!Z399&gt;100),"Obesitas (Sangat Berisiko)",IF(AND(JANUARI!K399="P",JANUARI!Z399&lt;80),"Normal / Aman",IF(AND(JANUARI!K399="P",JANUARI!Z399&gt;=80,JANUARI!Z399&lt;=95),"Risiko Tinggi",IF(AND(JANUARI!K399="P",JANUARI!Z399&gt;95),"Obesitas (Sangat Berisiko)","")))))))</f>
        <v/>
      </c>
      <c r="I399" s="72" t="str">
        <f t="shared" ca="1" si="434"/>
        <v/>
      </c>
      <c r="J399" s="73" t="str">
        <f>IFERROR(ABS(LEFT(JANUARI!AA399,FIND("/",JANUARI!AA399)-1)),"")</f>
        <v/>
      </c>
      <c r="K399" s="73" t="str">
        <f>IFERROR(ABS(MID(JANUARI!AA399,FIND("/",JANUARI!AA399)+1,LEN(JANUARI!AA399))),"")</f>
        <v/>
      </c>
      <c r="L399" s="72" t="str">
        <f t="shared" si="435"/>
        <v/>
      </c>
      <c r="M399" s="72" t="str">
        <f t="shared" ca="1" si="436"/>
        <v/>
      </c>
      <c r="N399" s="72" t="str">
        <f>IF(JANUARI!AB399="","",IF(JANUARI!AB399&lt;181,"NORMAL",IF(JANUARI!AB399&lt;201,"Pre DM", "DM")))</f>
        <v/>
      </c>
      <c r="O399" s="72" t="str">
        <f t="shared" ca="1" si="437"/>
        <v/>
      </c>
      <c r="Q399" s="71" t="str">
        <f ca="1">IFERROR(DATEDIF(PEBRUARI!I399,PEBRUARI!D399,"Y"),"")</f>
        <v/>
      </c>
      <c r="R399" s="71" t="str">
        <f ca="1">IFERROR(DATEDIF(PEBRUARI!I399,PEBRUARI!D399,"YM"),"")</f>
        <v/>
      </c>
      <c r="S399" s="72" t="str">
        <f t="shared" ca="1" si="438"/>
        <v/>
      </c>
      <c r="T399" s="72" t="str">
        <f ca="1">S399&amp;PEBRUARI!K399</f>
        <v/>
      </c>
      <c r="U399" s="72" t="str">
        <f>IF(PEBRUARI!Y399="","",IF(PEBRUARI!Y399&lt;18.5,"Kurus",IF(PEBRUARI!Y399&lt;25,"Normal",IF(PEBRUARI!Y399&lt;30,"Overweight (Risiko)",IF(PEBRUARI!Y399&lt;35,"Obesitas I","Obesitas II")))))</f>
        <v/>
      </c>
      <c r="V399" s="72" t="str">
        <f t="shared" ca="1" si="439"/>
        <v/>
      </c>
      <c r="W399" s="72" t="str">
        <f>IF(PEBRUARI!Z399="","",IF(AND(PEBRUARI!K399="L",PEBRUARI!Z399&lt;90),"Normal / Aman",IF(AND(PEBRUARI!K399="L",PEBRUARI!Z399&gt;=90,PEBRUARI!Z399&lt;=100),"Risiko Tinggi",IF(AND(PEBRUARI!K399="L",PEBRUARI!Z399&gt;100),"Obesitas (Sangat Berisiko)",IF(AND(PEBRUARI!K399="P",PEBRUARI!Z399&lt;80),"Normal / Aman",IF(AND(PEBRUARI!K399="P",PEBRUARI!Z399&gt;=80,PEBRUARI!Z399&lt;=95),"Risiko Tinggi",IF(AND(PEBRUARI!K399="P",PEBRUARI!Z399&gt;95),"Obesitas (Sangat Berisiko)","")))))))</f>
        <v/>
      </c>
      <c r="X399" s="72" t="str">
        <f t="shared" ca="1" si="440"/>
        <v/>
      </c>
      <c r="Y399" s="73" t="str">
        <f>IFERROR(ABS(LEFT(PEBRUARI!AA399,FIND("/",PEBRUARI!AA399)-1)),"")</f>
        <v/>
      </c>
      <c r="Z399" s="73" t="str">
        <f>IFERROR(ABS(MID(PEBRUARI!AA399,FIND("/",PEBRUARI!AA399)+1,LEN(PEBRUARI!AA399))),"")</f>
        <v/>
      </c>
      <c r="AA399" s="72" t="str">
        <f t="shared" si="441"/>
        <v/>
      </c>
      <c r="AB399" s="72" t="str">
        <f t="shared" ca="1" si="442"/>
        <v/>
      </c>
      <c r="AC399" s="72" t="str">
        <f>IF(PEBRUARI!AB399="","",IF(PEBRUARI!AB399&lt;181,"NORMAL",IF(PEBRUARI!AB399&lt;201,"Pre DM", "DM")))</f>
        <v/>
      </c>
      <c r="AD399" s="72" t="str">
        <f t="shared" ca="1" si="443"/>
        <v/>
      </c>
      <c r="AF399" s="71" t="str">
        <f ca="1">IFERROR(DATEDIF(MARET!I399,MARET!D399,"Y"),"")</f>
        <v/>
      </c>
      <c r="AG399" s="71" t="str">
        <f ca="1">IFERROR(DATEDIF(MARET!I399,MARET!D399,"YM"),"")</f>
        <v/>
      </c>
      <c r="AH399" s="72" t="str">
        <f t="shared" ca="1" si="444"/>
        <v/>
      </c>
      <c r="AI399" s="72" t="str">
        <f ca="1">AH399&amp;MARET!K399</f>
        <v/>
      </c>
      <c r="AJ399" s="72" t="str">
        <f>IF(MARET!Y399="","",IF(MARET!Y399&lt;18.5,"Kurus",IF(MARET!Y399&lt;25,"Normal",IF(MARET!Y399&lt;30,"Overweight (Risiko)",IF(MARET!Y399&lt;35,"Obesitas I","Obesitas II")))))</f>
        <v/>
      </c>
      <c r="AK399" s="72" t="str">
        <f t="shared" ca="1" si="445"/>
        <v/>
      </c>
      <c r="AL399" s="72" t="str">
        <f>IF(MARET!Z399="","",IF(AND(MARET!K399="L",MARET!Z399&lt;90),"Normal / Aman",IF(AND(MARET!K399="L",MARET!Z399&gt;=90,MARET!Z399&lt;=100),"Risiko Tinggi",IF(AND(MARET!K399="L",MARET!Z399&gt;100),"Obesitas (Sangat Berisiko)",IF(AND(MARET!K399="P",MARET!Z399&lt;80),"Normal / Aman",IF(AND(MARET!K399="P",MARET!Z399&gt;=80,MARET!Z399&lt;=95),"Risiko Tinggi",IF(AND(MARET!K399="P",MARET!Z399&gt;95),"Obesitas (Sangat Berisiko)","")))))))</f>
        <v/>
      </c>
      <c r="AM399" s="72" t="str">
        <f t="shared" ca="1" si="446"/>
        <v/>
      </c>
      <c r="AN399" s="73" t="str">
        <f>IFERROR(ABS(LEFT(MARET!AA399,FIND("/",MARET!AA399)-1)),"")</f>
        <v/>
      </c>
      <c r="AO399" s="73" t="str">
        <f>IFERROR(ABS(MID(MARET!AA399,FIND("/",MARET!AA399)+1,LEN(MARET!AA399))),"")</f>
        <v/>
      </c>
      <c r="AP399" s="72" t="str">
        <f t="shared" si="447"/>
        <v/>
      </c>
      <c r="AQ399" s="72" t="str">
        <f t="shared" ca="1" si="448"/>
        <v/>
      </c>
      <c r="AR399" s="72" t="str">
        <f>IF(MARET!AB399="","",IF(MARET!AB399&lt;181,"NORMAL",IF(MARET!AB399&lt;201,"Pre DM", "DM")))</f>
        <v/>
      </c>
      <c r="AS399" s="72" t="str">
        <f t="shared" ca="1" si="449"/>
        <v/>
      </c>
      <c r="AU399" s="71" t="str">
        <f ca="1">IFERROR(DATEDIF(APRIL!I399,APRIL!D399,"Y"),"")</f>
        <v/>
      </c>
      <c r="AV399" s="71" t="str">
        <f ca="1">IFERROR(DATEDIF(APRIL!I399,APRIL!D399,"YM"),"")</f>
        <v/>
      </c>
      <c r="AW399" s="72" t="str">
        <f t="shared" ca="1" si="450"/>
        <v/>
      </c>
      <c r="AX399" s="72" t="str">
        <f ca="1">AW399&amp;APRIL!K399</f>
        <v/>
      </c>
      <c r="AY399" s="72" t="str">
        <f>IF(APRIL!Y399="","",IF(APRIL!Y399&lt;18.5,"Kurus",IF(APRIL!Y399&lt;25,"Normal",IF(APRIL!Y399&lt;30,"Overweight (Risiko)",IF(APRIL!Y399&lt;35,"Obesitas I","Obesitas II")))))</f>
        <v/>
      </c>
      <c r="AZ399" s="72" t="str">
        <f t="shared" ca="1" si="451"/>
        <v/>
      </c>
      <c r="BA399" s="72" t="str">
        <f>IF(APRIL!Z399="","",IF(AND(APRIL!K399="L",APRIL!Z399&lt;90),"Normal / Aman",IF(AND(APRIL!K399="L",APRIL!Z399&gt;=90,APRIL!Z399&lt;=100),"Risiko Tinggi",IF(AND(APRIL!K399="L",APRIL!Z399&gt;100),"Obesitas (Sangat Berisiko)",IF(AND(APRIL!K399="P",APRIL!Z399&lt;80),"Normal / Aman",IF(AND(APRIL!K399="P",APRIL!Z399&gt;=80,APRIL!Z399&lt;=95),"Risiko Tinggi",IF(AND(APRIL!K399="P",APRIL!Z399&gt;95),"Obesitas (Sangat Berisiko)","")))))))</f>
        <v/>
      </c>
      <c r="BB399" s="72" t="str">
        <f t="shared" ca="1" si="452"/>
        <v/>
      </c>
      <c r="BC399" s="73" t="str">
        <f>IFERROR(ABS(LEFT(APRIL!AA399,FIND("/",APRIL!AA399)-1)),"")</f>
        <v/>
      </c>
      <c r="BD399" s="73" t="str">
        <f>IFERROR(ABS(MID(APRIL!AA399,FIND("/",APRIL!AA399)+1,LEN(APRIL!AA399))),"")</f>
        <v/>
      </c>
      <c r="BE399" s="72" t="str">
        <f t="shared" si="453"/>
        <v/>
      </c>
      <c r="BF399" s="72" t="str">
        <f t="shared" ca="1" si="454"/>
        <v/>
      </c>
      <c r="BG399" s="72" t="str">
        <f>IF(APRIL!AB399="","",IF(APRIL!AB399&lt;181,"NORMAL",IF(APRIL!AB399&lt;201,"Pre DM", "DM")))</f>
        <v/>
      </c>
      <c r="BH399" s="72" t="str">
        <f t="shared" ca="1" si="455"/>
        <v/>
      </c>
      <c r="BJ399" s="71" t="str">
        <f ca="1">IFERROR(DATEDIF(MEI!I399,MEI!D399,"Y"),"")</f>
        <v/>
      </c>
      <c r="BK399" s="71" t="str">
        <f ca="1">IFERROR(DATEDIF(MEI!I399,MEI!D399,"YM"),"")</f>
        <v/>
      </c>
      <c r="BL399" s="72" t="str">
        <f t="shared" ca="1" si="456"/>
        <v/>
      </c>
      <c r="BM399" s="72" t="str">
        <f ca="1">BL399&amp;MEI!K399</f>
        <v/>
      </c>
      <c r="BN399" s="72" t="str">
        <f>IF(MEI!Y399="","",IF(MEI!Y399&lt;18.5,"Kurus",IF(MEI!Y399&lt;25,"Normal",IF(MEI!Y399&lt;30,"Overweight (Risiko)",IF(MEI!Y399&lt;35,"Obesitas I","Obesitas II")))))</f>
        <v/>
      </c>
      <c r="BO399" s="72" t="str">
        <f t="shared" ca="1" si="457"/>
        <v/>
      </c>
      <c r="BP399" s="72" t="str">
        <f>IF(MEI!Z399="","",IF(AND(MEI!K399="L",MEI!Z399&lt;90),"Normal / Aman",IF(AND(MEI!K399="L",MEI!Z399&gt;=90,MEI!Z399&lt;=100),"Risiko Tinggi",IF(AND(MEI!K399="L",MEI!Z399&gt;100),"Obesitas (Sangat Berisiko)",IF(AND(MEI!K399="P",MEI!Z399&lt;80),"Normal / Aman",IF(AND(MEI!K399="P",MEI!Z399&gt;=80,MEI!Z399&lt;=95),"Risiko Tinggi",IF(AND(MEI!K399="P",MEI!Z399&gt;95),"Obesitas (Sangat Berisiko)","")))))))</f>
        <v/>
      </c>
      <c r="BQ399" s="72" t="str">
        <f t="shared" ca="1" si="458"/>
        <v/>
      </c>
      <c r="BR399" s="73" t="str">
        <f>IFERROR(ABS(LEFT(MEI!AA399,FIND("/",MEI!AA399)-1)),"")</f>
        <v/>
      </c>
      <c r="BS399" s="73" t="str">
        <f>IFERROR(ABS(MID(MEI!AA399,FIND("/",MEI!AA399)+1,LEN(MEI!AA399))),"")</f>
        <v/>
      </c>
      <c r="BT399" s="72" t="str">
        <f t="shared" si="459"/>
        <v/>
      </c>
      <c r="BU399" s="72" t="str">
        <f t="shared" ca="1" si="460"/>
        <v/>
      </c>
      <c r="BV399" s="72" t="str">
        <f>IF(MEI!AB399="","",IF(MEI!AB399&lt;181,"NORMAL",IF(MEI!AB399&lt;201,"Pre DM", "DM")))</f>
        <v/>
      </c>
      <c r="BW399" s="72" t="str">
        <f t="shared" ca="1" si="461"/>
        <v/>
      </c>
      <c r="BY399" s="71" t="str">
        <f ca="1">IFERROR(DATEDIF(JUNI!I399,JUNI!D399,"Y"),"")</f>
        <v/>
      </c>
      <c r="BZ399" s="71" t="str">
        <f ca="1">IFERROR(DATEDIF(JUNI!I399,JUNI!D399,"YM"),"")</f>
        <v/>
      </c>
      <c r="CA399" s="72" t="str">
        <f t="shared" ca="1" si="462"/>
        <v/>
      </c>
      <c r="CB399" s="72" t="str">
        <f ca="1">CA399&amp;JUNI!K399</f>
        <v/>
      </c>
      <c r="CC399" s="72" t="str">
        <f>IF(JUNI!Y399="","",IF(JUNI!Y399&lt;18.5,"Kurus",IF(JUNI!Y399&lt;25,"Normal",IF(JUNI!Y399&lt;30,"Overweight (Risiko)",IF(JUNI!Y399&lt;35,"Obesitas I","Obesitas II")))))</f>
        <v/>
      </c>
      <c r="CD399" s="72" t="str">
        <f t="shared" ca="1" si="463"/>
        <v/>
      </c>
      <c r="CE399" s="72" t="str">
        <f>IF(JUNI!Z399="","",IF(AND(JUNI!K399="L",JUNI!Z399&lt;90),"Normal / Aman",IF(AND(JUNI!K399="L",JUNI!Z399&gt;=90,JUNI!Z399&lt;=100),"Risiko Tinggi",IF(AND(JUNI!K399="L",JUNI!Z399&gt;100),"Obesitas (Sangat Berisiko)",IF(AND(JUNI!K399="P",JUNI!Z399&lt;80),"Normal / Aman",IF(AND(JUNI!K399="P",JUNI!Z399&gt;=80,JUNI!Z399&lt;=95),"Risiko Tinggi",IF(AND(JUNI!K399="P",JUNI!Z399&gt;95),"Obesitas (Sangat Berisiko)","")))))))</f>
        <v/>
      </c>
      <c r="CF399" s="72" t="str">
        <f t="shared" ca="1" si="464"/>
        <v/>
      </c>
      <c r="CG399" s="73" t="str">
        <f>IFERROR(ABS(LEFT(JUNI!AA399,FIND("/",JUNI!AA399)-1)),"")</f>
        <v/>
      </c>
      <c r="CH399" s="73" t="str">
        <f>IFERROR(ABS(MID(JUNI!AA399,FIND("/",JUNI!AA399)+1,LEN(JUNI!AA399))),"")</f>
        <v/>
      </c>
      <c r="CI399" s="72" t="str">
        <f t="shared" si="465"/>
        <v/>
      </c>
      <c r="CJ399" s="72" t="str">
        <f t="shared" ca="1" si="466"/>
        <v/>
      </c>
      <c r="CK399" s="72" t="str">
        <f>IF(JUNI!AB399="","",IF(JUNI!AB399&lt;181,"NORMAL",IF(JUNI!AB399&lt;201,"Pre DM", "DM")))</f>
        <v/>
      </c>
      <c r="CL399" s="72" t="str">
        <f t="shared" ca="1" si="467"/>
        <v/>
      </c>
      <c r="CN399" s="71" t="str">
        <f ca="1">IFERROR(DATEDIF(JULI!I399,JULI!D399,"Y"),"")</f>
        <v/>
      </c>
      <c r="CO399" s="71" t="str">
        <f ca="1">IFERROR(DATEDIF(JULI!I399,JULI!D399,"YM"),"")</f>
        <v/>
      </c>
      <c r="CP399" s="72" t="str">
        <f t="shared" ca="1" si="468"/>
        <v/>
      </c>
      <c r="CQ399" s="72" t="str">
        <f ca="1">CP399&amp;JULI!K399</f>
        <v/>
      </c>
      <c r="CR399" s="72" t="str">
        <f>IF(JULI!Y399="","",IF(JULI!Y399&lt;18.5,"Kurus",IF(JULI!Y399&lt;25,"Normal",IF(JULI!Y399&lt;30,"Overweight (Risiko)",IF(JULI!Y399&lt;35,"Obesitas I","Obesitas II")))))</f>
        <v/>
      </c>
      <c r="CS399" s="72" t="str">
        <f t="shared" ca="1" si="469"/>
        <v/>
      </c>
      <c r="CT399" s="72" t="str">
        <f>IF(JULI!Z399="","",IF(AND(JULI!K399="L",JULI!Z399&lt;90),"Normal / Aman",IF(AND(JULI!K399="L",JULI!Z399&gt;=90,JULI!Z399&lt;=100),"Risiko Tinggi",IF(AND(JULI!K399="L",JULI!Z399&gt;100),"Obesitas (Sangat Berisiko)",IF(AND(JULI!K399="P",JULI!Z399&lt;80),"Normal / Aman",IF(AND(JULI!K399="P",JULI!Z399&gt;=80,JULI!Z399&lt;=95),"Risiko Tinggi",IF(AND(JULI!K399="P",JULI!Z399&gt;95),"Obesitas (Sangat Berisiko)","")))))))</f>
        <v/>
      </c>
      <c r="CU399" s="72" t="str">
        <f t="shared" ca="1" si="470"/>
        <v/>
      </c>
      <c r="CV399" s="73" t="str">
        <f>IFERROR(ABS(LEFT(JULI!AA399,FIND("/",JULI!AA399)-1)),"")</f>
        <v/>
      </c>
      <c r="CW399" s="73" t="str">
        <f>IFERROR(ABS(MID(JULI!AA399,FIND("/",JULI!AA399)+1,LEN(JULI!AA399))),"")</f>
        <v/>
      </c>
      <c r="CX399" s="72" t="str">
        <f t="shared" si="471"/>
        <v/>
      </c>
      <c r="CY399" s="72" t="str">
        <f t="shared" ca="1" si="472"/>
        <v/>
      </c>
      <c r="CZ399" s="72" t="str">
        <f>IF(JULI!AB399="","",IF(JULI!AB399&lt;181,"NORMAL",IF(JULI!AB399&lt;201,"Pre DM", "DM")))</f>
        <v/>
      </c>
      <c r="DA399" s="72" t="str">
        <f t="shared" ca="1" si="473"/>
        <v/>
      </c>
      <c r="DC399" s="71" t="str">
        <f ca="1">IFERROR(DATEDIF(AGUSTUS!I399,AGUSTUS!D399,"Y"),"")</f>
        <v/>
      </c>
      <c r="DD399" s="71" t="str">
        <f ca="1">IFERROR(DATEDIF(AGUSTUS!I399,AGUSTUS!D399,"YM"),"")</f>
        <v/>
      </c>
      <c r="DE399" s="72" t="str">
        <f t="shared" ca="1" si="474"/>
        <v/>
      </c>
      <c r="DF399" s="72" t="str">
        <f ca="1">DE399&amp;AGUSTUS!K399</f>
        <v/>
      </c>
      <c r="DG399" s="72" t="str">
        <f>IF(AGUSTUS!Y399="","",IF(AGUSTUS!Y399&lt;18.5,"Kurus",IF(AGUSTUS!Y399&lt;25,"Normal",IF(AGUSTUS!Y399&lt;30,"Overweight (Risiko)",IF(AGUSTUS!Y399&lt;35,"Obesitas I","Obesitas II")))))</f>
        <v/>
      </c>
      <c r="DH399" s="72" t="str">
        <f t="shared" ca="1" si="475"/>
        <v/>
      </c>
      <c r="DI399" s="72" t="str">
        <f>IF(AGUSTUS!Z399="","",IF(AND(AGUSTUS!K399="L",AGUSTUS!Z399&lt;90),"Normal / Aman",IF(AND(AGUSTUS!K399="L",AGUSTUS!Z399&gt;=90,AGUSTUS!Z399&lt;=100),"Risiko Tinggi",IF(AND(AGUSTUS!K399="L",AGUSTUS!Z399&gt;100),"Obesitas (Sangat Berisiko)",IF(AND(AGUSTUS!K399="P",AGUSTUS!Z399&lt;80),"Normal / Aman",IF(AND(AGUSTUS!K399="P",AGUSTUS!Z399&gt;=80,AGUSTUS!Z399&lt;=95),"Risiko Tinggi",IF(AND(AGUSTUS!K399="P",AGUSTUS!Z399&gt;95),"Obesitas (Sangat Berisiko)","")))))))</f>
        <v/>
      </c>
      <c r="DJ399" s="72" t="str">
        <f t="shared" ca="1" si="476"/>
        <v/>
      </c>
      <c r="DK399" s="73" t="str">
        <f>IFERROR(ABS(LEFT(AGUSTUS!AA399,FIND("/",AGUSTUS!AA399)-1)),"")</f>
        <v/>
      </c>
      <c r="DL399" s="73" t="str">
        <f>IFERROR(ABS(MID(AGUSTUS!AA399,FIND("/",AGUSTUS!AA399)+1,LEN(AGUSTUS!AA399))),"")</f>
        <v/>
      </c>
      <c r="DM399" s="72" t="str">
        <f t="shared" si="477"/>
        <v/>
      </c>
      <c r="DN399" s="72" t="str">
        <f t="shared" ca="1" si="478"/>
        <v/>
      </c>
      <c r="DO399" s="72" t="str">
        <f>IF(AGUSTUS!AB399="","",IF(AGUSTUS!AB399&lt;181,"NORMAL",IF(AGUSTUS!AB399&lt;201,"Pre DM", "DM")))</f>
        <v/>
      </c>
      <c r="DP399" s="72" t="str">
        <f t="shared" ca="1" si="479"/>
        <v/>
      </c>
      <c r="DR399" s="71" t="str">
        <f ca="1">IFERROR(DATEDIF(SEPTEMBER!I399,SEPTEMBER!D399,"Y"),"")</f>
        <v/>
      </c>
      <c r="DS399" s="71" t="str">
        <f ca="1">IFERROR(DATEDIF(SEPTEMBER!I399,SEPTEMBER!D399,"YM"),"")</f>
        <v/>
      </c>
      <c r="DT399" s="72" t="str">
        <f t="shared" ca="1" si="480"/>
        <v/>
      </c>
      <c r="DU399" s="72" t="str">
        <f ca="1">DT399&amp;SEPTEMBER!K399</f>
        <v/>
      </c>
      <c r="DV399" s="72" t="str">
        <f>IF(SEPTEMBER!Y399="","",IF(SEPTEMBER!Y399&lt;18.5,"Kurus",IF(SEPTEMBER!Y399&lt;25,"Normal",IF(SEPTEMBER!Y399&lt;30,"Overweight (Risiko)",IF(SEPTEMBER!Y399&lt;35,"Obesitas I","Obesitas II")))))</f>
        <v/>
      </c>
      <c r="DW399" s="72" t="str">
        <f t="shared" ca="1" si="481"/>
        <v/>
      </c>
      <c r="DX399" s="72" t="str">
        <f>IF(SEPTEMBER!Z399="","",IF(AND(SEPTEMBER!K399="L",SEPTEMBER!Z399&lt;90),"Normal / Aman",IF(AND(SEPTEMBER!K399="L",SEPTEMBER!Z399&gt;=90,SEPTEMBER!Z399&lt;=100),"Risiko Tinggi",IF(AND(SEPTEMBER!K399="L",SEPTEMBER!Z399&gt;100),"Obesitas (Sangat Berisiko)",IF(AND(SEPTEMBER!K399="P",SEPTEMBER!Z399&lt;80),"Normal / Aman",IF(AND(SEPTEMBER!K399="P",SEPTEMBER!Z399&gt;=80,SEPTEMBER!Z399&lt;=95),"Risiko Tinggi",IF(AND(SEPTEMBER!K399="P",SEPTEMBER!Z399&gt;95),"Obesitas (Sangat Berisiko)","")))))))</f>
        <v/>
      </c>
      <c r="DY399" s="72" t="str">
        <f t="shared" ca="1" si="482"/>
        <v/>
      </c>
      <c r="DZ399" s="73" t="str">
        <f>IFERROR(ABS(LEFT(SEPTEMBER!AA399,FIND("/",SEPTEMBER!AA399)-1)),"")</f>
        <v/>
      </c>
      <c r="EA399" s="73" t="str">
        <f>IFERROR(ABS(MID(SEPTEMBER!AA399,FIND("/",SEPTEMBER!AA399)+1,LEN(SEPTEMBER!AA399))),"")</f>
        <v/>
      </c>
      <c r="EB399" s="72" t="str">
        <f t="shared" si="483"/>
        <v/>
      </c>
      <c r="EC399" s="72" t="str">
        <f t="shared" ca="1" si="484"/>
        <v/>
      </c>
      <c r="ED399" s="72" t="str">
        <f>IF(SEPTEMBER!AB399="","",IF(SEPTEMBER!AB399&lt;181,"NORMAL",IF(SEPTEMBER!AB399&lt;201,"Pre DM", "DM")))</f>
        <v/>
      </c>
      <c r="EE399" s="72" t="str">
        <f t="shared" ca="1" si="485"/>
        <v/>
      </c>
      <c r="EG399" s="71" t="str">
        <f ca="1">IFERROR(DATEDIF(OKTOBER!I399,OKTOBER!D399,"Y"),"")</f>
        <v/>
      </c>
      <c r="EH399" s="71" t="str">
        <f ca="1">IFERROR(DATEDIF(OKTOBER!I399,OKTOBER!D399,"YM"),"")</f>
        <v/>
      </c>
      <c r="EI399" s="72" t="str">
        <f t="shared" ca="1" si="486"/>
        <v/>
      </c>
      <c r="EJ399" s="72" t="str">
        <f ca="1">EI399&amp;OKTOBER!K399</f>
        <v/>
      </c>
      <c r="EK399" s="72" t="str">
        <f>IF(OKTOBER!Y399="","",IF(OKTOBER!Y399&lt;18.5,"Kurus",IF(OKTOBER!Y399&lt;25,"Normal",IF(OKTOBER!Y399&lt;30,"Overweight (Risiko)",IF(OKTOBER!Y399&lt;35,"Obesitas I","Obesitas II")))))</f>
        <v/>
      </c>
      <c r="EL399" s="72" t="str">
        <f t="shared" ca="1" si="487"/>
        <v/>
      </c>
      <c r="EM399" s="72" t="str">
        <f>IF(OKTOBER!Z399="","",IF(AND(OKTOBER!K399="L",OKTOBER!Z399&lt;90),"Normal / Aman",IF(AND(OKTOBER!K399="L",OKTOBER!Z399&gt;=90,OKTOBER!Z399&lt;=100),"Risiko Tinggi",IF(AND(OKTOBER!K399="L",OKTOBER!Z399&gt;100),"Obesitas (Sangat Berisiko)",IF(AND(OKTOBER!K399="P",OKTOBER!Z399&lt;80),"Normal / Aman",IF(AND(OKTOBER!K399="P",OKTOBER!Z399&gt;=80,OKTOBER!Z399&lt;=95),"Risiko Tinggi",IF(AND(OKTOBER!K399="P",OKTOBER!Z399&gt;95),"Obesitas (Sangat Berisiko)","")))))))</f>
        <v/>
      </c>
      <c r="EN399" s="72" t="str">
        <f t="shared" ca="1" si="488"/>
        <v/>
      </c>
      <c r="EO399" s="73" t="str">
        <f>IFERROR(ABS(LEFT(OKTOBER!AA399,FIND("/",OKTOBER!AA399)-1)),"")</f>
        <v/>
      </c>
      <c r="EP399" s="73" t="str">
        <f>IFERROR(ABS(MID(OKTOBER!AA399,FIND("/",OKTOBER!AA399)+1,LEN(OKTOBER!AA399))),"")</f>
        <v/>
      </c>
      <c r="EQ399" s="72" t="str">
        <f t="shared" si="489"/>
        <v/>
      </c>
      <c r="ER399" s="72" t="str">
        <f t="shared" ca="1" si="490"/>
        <v/>
      </c>
      <c r="ES399" s="72" t="str">
        <f>IF(OKTOBER!AB399="","",IF(OKTOBER!AB399&lt;181,"NORMAL",IF(OKTOBER!AB399&lt;201,"Pre DM", "DM")))</f>
        <v/>
      </c>
      <c r="ET399" s="72" t="str">
        <f t="shared" ca="1" si="491"/>
        <v/>
      </c>
      <c r="EV399" s="71" t="str">
        <f ca="1">IFERROR(DATEDIF(NOPEMBER!I399,NOPEMBER!D399,"Y"),"")</f>
        <v/>
      </c>
      <c r="EW399" s="71" t="str">
        <f ca="1">IFERROR(DATEDIF(NOPEMBER!I399,NOPEMBER!D399,"YM"),"")</f>
        <v/>
      </c>
      <c r="EX399" s="72" t="str">
        <f t="shared" ca="1" si="492"/>
        <v/>
      </c>
      <c r="EY399" s="72" t="str">
        <f ca="1">EX399&amp;NOPEMBER!K399</f>
        <v/>
      </c>
      <c r="EZ399" s="72" t="str">
        <f>IF(NOPEMBER!Y399="","",IF(NOPEMBER!Y399&lt;18.5,"Kurus",IF(NOPEMBER!Y399&lt;25,"Normal",IF(NOPEMBER!Y399&lt;30,"Overweight (Risiko)",IF(NOPEMBER!Y399&lt;35,"Obesitas I","Obesitas II")))))</f>
        <v/>
      </c>
      <c r="FA399" s="72" t="str">
        <f t="shared" ca="1" si="493"/>
        <v/>
      </c>
      <c r="FB399" s="72" t="str">
        <f>IF(NOPEMBER!Z399="","",IF(AND(NOPEMBER!K399="L",NOPEMBER!Z399&lt;90),"Normal / Aman",IF(AND(NOPEMBER!K399="L",NOPEMBER!Z399&gt;=90,NOPEMBER!Z399&lt;=100),"Risiko Tinggi",IF(AND(NOPEMBER!K399="L",NOPEMBER!Z399&gt;100),"Obesitas (Sangat Berisiko)",IF(AND(NOPEMBER!K399="P",NOPEMBER!Z399&lt;80),"Normal / Aman",IF(AND(NOPEMBER!K399="P",NOPEMBER!Z399&gt;=80,NOPEMBER!Z399&lt;=95),"Risiko Tinggi",IF(AND(NOPEMBER!K399="P",NOPEMBER!Z399&gt;95),"Obesitas (Sangat Berisiko)","")))))))</f>
        <v/>
      </c>
      <c r="FC399" s="72" t="str">
        <f t="shared" ca="1" si="494"/>
        <v/>
      </c>
      <c r="FD399" s="73" t="str">
        <f>IFERROR(ABS(LEFT(NOPEMBER!AA399,FIND("/",NOPEMBER!AA399)-1)),"")</f>
        <v/>
      </c>
      <c r="FE399" s="73" t="str">
        <f>IFERROR(ABS(MID(NOPEMBER!AA399,FIND("/",NOPEMBER!AA399)+1,LEN(NOPEMBER!AA399))),"")</f>
        <v/>
      </c>
      <c r="FF399" s="72" t="str">
        <f t="shared" si="495"/>
        <v/>
      </c>
      <c r="FG399" s="72" t="str">
        <f t="shared" ca="1" si="496"/>
        <v/>
      </c>
      <c r="FH399" s="72" t="str">
        <f>IF(NOPEMBER!AB399="","",IF(NOPEMBER!AB399&lt;181,"NORMAL",IF(NOPEMBER!AB399&lt;201,"Pre DM", "DM")))</f>
        <v/>
      </c>
      <c r="FI399" s="72" t="str">
        <f t="shared" ca="1" si="497"/>
        <v/>
      </c>
      <c r="FK399" s="71" t="str">
        <f ca="1">IFERROR(DATEDIF(DESEMBER!I399,DESEMBER!D399,"Y"),"")</f>
        <v/>
      </c>
      <c r="FL399" s="71" t="str">
        <f ca="1">IFERROR(DATEDIF(DESEMBER!I399,DESEMBER!D399,"YM"),"")</f>
        <v/>
      </c>
      <c r="FM399" s="72" t="str">
        <f t="shared" ca="1" si="498"/>
        <v/>
      </c>
      <c r="FN399" s="72" t="str">
        <f ca="1">FM399&amp;DESEMBER!K399</f>
        <v/>
      </c>
      <c r="FO399" s="72" t="str">
        <f>IF(DESEMBER!Y399="","",IF(DESEMBER!Y399&lt;18.5,"Kurus",IF(DESEMBER!Y399&lt;25,"Normal",IF(DESEMBER!Y399&lt;30,"Overweight (Risiko)",IF(DESEMBER!Y399&lt;35,"Obesitas I","Obesitas II")))))</f>
        <v/>
      </c>
      <c r="FP399" s="72" t="str">
        <f t="shared" ca="1" si="499"/>
        <v/>
      </c>
      <c r="FQ399" s="72" t="str">
        <f>IF(DESEMBER!Z399="","",IF(AND(DESEMBER!K399="L",DESEMBER!Z399&lt;90),"Normal / Aman",IF(AND(DESEMBER!K399="L",DESEMBER!Z399&gt;=90,DESEMBER!Z399&lt;=100),"Risiko Tinggi",IF(AND(DESEMBER!K399="L",DESEMBER!Z399&gt;100),"Obesitas (Sangat Berisiko)",IF(AND(DESEMBER!K399="P",DESEMBER!Z399&lt;80),"Normal / Aman",IF(AND(DESEMBER!K399="P",DESEMBER!Z399&gt;=80,DESEMBER!Z399&lt;=95),"Risiko Tinggi",IF(AND(DESEMBER!K399="P",DESEMBER!Z399&gt;95),"Obesitas (Sangat Berisiko)","")))))))</f>
        <v/>
      </c>
      <c r="FR399" s="72" t="str">
        <f t="shared" ca="1" si="500"/>
        <v/>
      </c>
      <c r="FS399" s="73" t="str">
        <f>IFERROR(ABS(LEFT(DESEMBER!AA399,FIND("/",DESEMBER!AA399)-1)),"")</f>
        <v/>
      </c>
      <c r="FT399" s="73" t="str">
        <f>IFERROR(ABS(MID(DESEMBER!AA399,FIND("/",DESEMBER!AA399)+1,LEN(DESEMBER!AA399))),"")</f>
        <v/>
      </c>
      <c r="FU399" s="72" t="str">
        <f t="shared" si="501"/>
        <v/>
      </c>
      <c r="FV399" s="72" t="str">
        <f t="shared" ca="1" si="502"/>
        <v/>
      </c>
      <c r="FW399" s="72" t="str">
        <f>IF(DESEMBER!AB399="","",IF(DESEMBER!AB399&lt;181,"NORMAL",IF(DESEMBER!AB399&lt;201,"Pre DM", "DM")))</f>
        <v/>
      </c>
      <c r="FX399" s="72" t="str">
        <f t="shared" ca="1" si="503"/>
        <v/>
      </c>
    </row>
    <row r="400" spans="2:180" x14ac:dyDescent="0.25">
      <c r="B400" s="71" t="str">
        <f ca="1">IFERROR(DATEDIF(JANUARI!I400,JANUARI!D400,"Y"),"")</f>
        <v/>
      </c>
      <c r="C400" s="71" t="str">
        <f ca="1">IFERROR(DATEDIF(JANUARI!I400,JANUARI!D400,"YM"),"")</f>
        <v/>
      </c>
      <c r="D400" s="72" t="str">
        <f t="shared" ca="1" si="432"/>
        <v/>
      </c>
      <c r="E400" s="72" t="str">
        <f ca="1">D400&amp;JANUARI!K400</f>
        <v/>
      </c>
      <c r="F400" s="72" t="str">
        <f>IF(JANUARI!Y400="","",IF(JANUARI!Y400&lt;18.5,"Kurus",IF(JANUARI!Y400&lt;25,"Normal",IF(JANUARI!Y400&lt;30,"Overweight (Risiko)",IF(JANUARI!Y400&lt;35,"Obesitas I","Obesitas II")))))</f>
        <v/>
      </c>
      <c r="G400" s="72" t="str">
        <f t="shared" ca="1" si="433"/>
        <v/>
      </c>
      <c r="H400" s="72" t="str">
        <f>IF(JANUARI!Z400="","",IF(AND(JANUARI!K400="L",JANUARI!Z400&lt;90),"Normal / Aman",IF(AND(JANUARI!K400="L",JANUARI!Z400&gt;=90,JANUARI!Z400&lt;=100),"Risiko Tinggi",IF(AND(JANUARI!K400="L",JANUARI!Z400&gt;100),"Obesitas (Sangat Berisiko)",IF(AND(JANUARI!K400="P",JANUARI!Z400&lt;80),"Normal / Aman",IF(AND(JANUARI!K400="P",JANUARI!Z400&gt;=80,JANUARI!Z400&lt;=95),"Risiko Tinggi",IF(AND(JANUARI!K400="P",JANUARI!Z400&gt;95),"Obesitas (Sangat Berisiko)","")))))))</f>
        <v/>
      </c>
      <c r="I400" s="72" t="str">
        <f t="shared" ca="1" si="434"/>
        <v/>
      </c>
      <c r="J400" s="73" t="str">
        <f>IFERROR(ABS(LEFT(JANUARI!AA400,FIND("/",JANUARI!AA400)-1)),"")</f>
        <v/>
      </c>
      <c r="K400" s="73" t="str">
        <f>IFERROR(ABS(MID(JANUARI!AA400,FIND("/",JANUARI!AA400)+1,LEN(JANUARI!AA400))),"")</f>
        <v/>
      </c>
      <c r="L400" s="72" t="str">
        <f t="shared" si="435"/>
        <v/>
      </c>
      <c r="M400" s="72" t="str">
        <f t="shared" ca="1" si="436"/>
        <v/>
      </c>
      <c r="N400" s="72" t="str">
        <f>IF(JANUARI!AB400="","",IF(JANUARI!AB400&lt;181,"NORMAL",IF(JANUARI!AB400&lt;201,"Pre DM", "DM")))</f>
        <v/>
      </c>
      <c r="O400" s="72" t="str">
        <f t="shared" ca="1" si="437"/>
        <v/>
      </c>
      <c r="Q400" s="71" t="str">
        <f ca="1">IFERROR(DATEDIF(PEBRUARI!I400,PEBRUARI!D400,"Y"),"")</f>
        <v/>
      </c>
      <c r="R400" s="71" t="str">
        <f ca="1">IFERROR(DATEDIF(PEBRUARI!I400,PEBRUARI!D400,"YM"),"")</f>
        <v/>
      </c>
      <c r="S400" s="72" t="str">
        <f t="shared" ca="1" si="438"/>
        <v/>
      </c>
      <c r="T400" s="72" t="str">
        <f ca="1">S400&amp;PEBRUARI!K400</f>
        <v/>
      </c>
      <c r="U400" s="72" t="str">
        <f>IF(PEBRUARI!Y400="","",IF(PEBRUARI!Y400&lt;18.5,"Kurus",IF(PEBRUARI!Y400&lt;25,"Normal",IF(PEBRUARI!Y400&lt;30,"Overweight (Risiko)",IF(PEBRUARI!Y400&lt;35,"Obesitas I","Obesitas II")))))</f>
        <v/>
      </c>
      <c r="V400" s="72" t="str">
        <f t="shared" ca="1" si="439"/>
        <v/>
      </c>
      <c r="W400" s="72" t="str">
        <f>IF(PEBRUARI!Z400="","",IF(AND(PEBRUARI!K400="L",PEBRUARI!Z400&lt;90),"Normal / Aman",IF(AND(PEBRUARI!K400="L",PEBRUARI!Z400&gt;=90,PEBRUARI!Z400&lt;=100),"Risiko Tinggi",IF(AND(PEBRUARI!K400="L",PEBRUARI!Z400&gt;100),"Obesitas (Sangat Berisiko)",IF(AND(PEBRUARI!K400="P",PEBRUARI!Z400&lt;80),"Normal / Aman",IF(AND(PEBRUARI!K400="P",PEBRUARI!Z400&gt;=80,PEBRUARI!Z400&lt;=95),"Risiko Tinggi",IF(AND(PEBRUARI!K400="P",PEBRUARI!Z400&gt;95),"Obesitas (Sangat Berisiko)","")))))))</f>
        <v/>
      </c>
      <c r="X400" s="72" t="str">
        <f t="shared" ca="1" si="440"/>
        <v/>
      </c>
      <c r="Y400" s="73" t="str">
        <f>IFERROR(ABS(LEFT(PEBRUARI!AA400,FIND("/",PEBRUARI!AA400)-1)),"")</f>
        <v/>
      </c>
      <c r="Z400" s="73" t="str">
        <f>IFERROR(ABS(MID(PEBRUARI!AA400,FIND("/",PEBRUARI!AA400)+1,LEN(PEBRUARI!AA400))),"")</f>
        <v/>
      </c>
      <c r="AA400" s="72" t="str">
        <f t="shared" si="441"/>
        <v/>
      </c>
      <c r="AB400" s="72" t="str">
        <f t="shared" ca="1" si="442"/>
        <v/>
      </c>
      <c r="AC400" s="72" t="str">
        <f>IF(PEBRUARI!AB400="","",IF(PEBRUARI!AB400&lt;181,"NORMAL",IF(PEBRUARI!AB400&lt;201,"Pre DM", "DM")))</f>
        <v/>
      </c>
      <c r="AD400" s="72" t="str">
        <f t="shared" ca="1" si="443"/>
        <v/>
      </c>
      <c r="AF400" s="71" t="str">
        <f ca="1">IFERROR(DATEDIF(MARET!I400,MARET!D400,"Y"),"")</f>
        <v/>
      </c>
      <c r="AG400" s="71" t="str">
        <f ca="1">IFERROR(DATEDIF(MARET!I400,MARET!D400,"YM"),"")</f>
        <v/>
      </c>
      <c r="AH400" s="72" t="str">
        <f t="shared" ca="1" si="444"/>
        <v/>
      </c>
      <c r="AI400" s="72" t="str">
        <f ca="1">AH400&amp;MARET!K400</f>
        <v/>
      </c>
      <c r="AJ400" s="72" t="str">
        <f>IF(MARET!Y400="","",IF(MARET!Y400&lt;18.5,"Kurus",IF(MARET!Y400&lt;25,"Normal",IF(MARET!Y400&lt;30,"Overweight (Risiko)",IF(MARET!Y400&lt;35,"Obesitas I","Obesitas II")))))</f>
        <v/>
      </c>
      <c r="AK400" s="72" t="str">
        <f t="shared" ca="1" si="445"/>
        <v/>
      </c>
      <c r="AL400" s="72" t="str">
        <f>IF(MARET!Z400="","",IF(AND(MARET!K400="L",MARET!Z400&lt;90),"Normal / Aman",IF(AND(MARET!K400="L",MARET!Z400&gt;=90,MARET!Z400&lt;=100),"Risiko Tinggi",IF(AND(MARET!K400="L",MARET!Z400&gt;100),"Obesitas (Sangat Berisiko)",IF(AND(MARET!K400="P",MARET!Z400&lt;80),"Normal / Aman",IF(AND(MARET!K400="P",MARET!Z400&gt;=80,MARET!Z400&lt;=95),"Risiko Tinggi",IF(AND(MARET!K400="P",MARET!Z400&gt;95),"Obesitas (Sangat Berisiko)","")))))))</f>
        <v/>
      </c>
      <c r="AM400" s="72" t="str">
        <f t="shared" ca="1" si="446"/>
        <v/>
      </c>
      <c r="AN400" s="73" t="str">
        <f>IFERROR(ABS(LEFT(MARET!AA400,FIND("/",MARET!AA400)-1)),"")</f>
        <v/>
      </c>
      <c r="AO400" s="73" t="str">
        <f>IFERROR(ABS(MID(MARET!AA400,FIND("/",MARET!AA400)+1,LEN(MARET!AA400))),"")</f>
        <v/>
      </c>
      <c r="AP400" s="72" t="str">
        <f t="shared" si="447"/>
        <v/>
      </c>
      <c r="AQ400" s="72" t="str">
        <f t="shared" ca="1" si="448"/>
        <v/>
      </c>
      <c r="AR400" s="72" t="str">
        <f>IF(MARET!AB400="","",IF(MARET!AB400&lt;181,"NORMAL",IF(MARET!AB400&lt;201,"Pre DM", "DM")))</f>
        <v/>
      </c>
      <c r="AS400" s="72" t="str">
        <f t="shared" ca="1" si="449"/>
        <v/>
      </c>
      <c r="AU400" s="71" t="str">
        <f ca="1">IFERROR(DATEDIF(APRIL!I400,APRIL!D400,"Y"),"")</f>
        <v/>
      </c>
      <c r="AV400" s="71" t="str">
        <f ca="1">IFERROR(DATEDIF(APRIL!I400,APRIL!D400,"YM"),"")</f>
        <v/>
      </c>
      <c r="AW400" s="72" t="str">
        <f t="shared" ca="1" si="450"/>
        <v/>
      </c>
      <c r="AX400" s="72" t="str">
        <f ca="1">AW400&amp;APRIL!K400</f>
        <v/>
      </c>
      <c r="AY400" s="72" t="str">
        <f>IF(APRIL!Y400="","",IF(APRIL!Y400&lt;18.5,"Kurus",IF(APRIL!Y400&lt;25,"Normal",IF(APRIL!Y400&lt;30,"Overweight (Risiko)",IF(APRIL!Y400&lt;35,"Obesitas I","Obesitas II")))))</f>
        <v/>
      </c>
      <c r="AZ400" s="72" t="str">
        <f t="shared" ca="1" si="451"/>
        <v/>
      </c>
      <c r="BA400" s="72" t="str">
        <f>IF(APRIL!Z400="","",IF(AND(APRIL!K400="L",APRIL!Z400&lt;90),"Normal / Aman",IF(AND(APRIL!K400="L",APRIL!Z400&gt;=90,APRIL!Z400&lt;=100),"Risiko Tinggi",IF(AND(APRIL!K400="L",APRIL!Z400&gt;100),"Obesitas (Sangat Berisiko)",IF(AND(APRIL!K400="P",APRIL!Z400&lt;80),"Normal / Aman",IF(AND(APRIL!K400="P",APRIL!Z400&gt;=80,APRIL!Z400&lt;=95),"Risiko Tinggi",IF(AND(APRIL!K400="P",APRIL!Z400&gt;95),"Obesitas (Sangat Berisiko)","")))))))</f>
        <v/>
      </c>
      <c r="BB400" s="72" t="str">
        <f t="shared" ca="1" si="452"/>
        <v/>
      </c>
      <c r="BC400" s="73" t="str">
        <f>IFERROR(ABS(LEFT(APRIL!AA400,FIND("/",APRIL!AA400)-1)),"")</f>
        <v/>
      </c>
      <c r="BD400" s="73" t="str">
        <f>IFERROR(ABS(MID(APRIL!AA400,FIND("/",APRIL!AA400)+1,LEN(APRIL!AA400))),"")</f>
        <v/>
      </c>
      <c r="BE400" s="72" t="str">
        <f t="shared" si="453"/>
        <v/>
      </c>
      <c r="BF400" s="72" t="str">
        <f t="shared" ca="1" si="454"/>
        <v/>
      </c>
      <c r="BG400" s="72" t="str">
        <f>IF(APRIL!AB400="","",IF(APRIL!AB400&lt;181,"NORMAL",IF(APRIL!AB400&lt;201,"Pre DM", "DM")))</f>
        <v/>
      </c>
      <c r="BH400" s="72" t="str">
        <f t="shared" ca="1" si="455"/>
        <v/>
      </c>
      <c r="BJ400" s="71" t="str">
        <f ca="1">IFERROR(DATEDIF(MEI!I400,MEI!D400,"Y"),"")</f>
        <v/>
      </c>
      <c r="BK400" s="71" t="str">
        <f ca="1">IFERROR(DATEDIF(MEI!I400,MEI!D400,"YM"),"")</f>
        <v/>
      </c>
      <c r="BL400" s="72" t="str">
        <f t="shared" ca="1" si="456"/>
        <v/>
      </c>
      <c r="BM400" s="72" t="str">
        <f ca="1">BL400&amp;MEI!K400</f>
        <v/>
      </c>
      <c r="BN400" s="72" t="str">
        <f>IF(MEI!Y400="","",IF(MEI!Y400&lt;18.5,"Kurus",IF(MEI!Y400&lt;25,"Normal",IF(MEI!Y400&lt;30,"Overweight (Risiko)",IF(MEI!Y400&lt;35,"Obesitas I","Obesitas II")))))</f>
        <v/>
      </c>
      <c r="BO400" s="72" t="str">
        <f t="shared" ca="1" si="457"/>
        <v/>
      </c>
      <c r="BP400" s="72" t="str">
        <f>IF(MEI!Z400="","",IF(AND(MEI!K400="L",MEI!Z400&lt;90),"Normal / Aman",IF(AND(MEI!K400="L",MEI!Z400&gt;=90,MEI!Z400&lt;=100),"Risiko Tinggi",IF(AND(MEI!K400="L",MEI!Z400&gt;100),"Obesitas (Sangat Berisiko)",IF(AND(MEI!K400="P",MEI!Z400&lt;80),"Normal / Aman",IF(AND(MEI!K400="P",MEI!Z400&gt;=80,MEI!Z400&lt;=95),"Risiko Tinggi",IF(AND(MEI!K400="P",MEI!Z400&gt;95),"Obesitas (Sangat Berisiko)","")))))))</f>
        <v/>
      </c>
      <c r="BQ400" s="72" t="str">
        <f t="shared" ca="1" si="458"/>
        <v/>
      </c>
      <c r="BR400" s="73" t="str">
        <f>IFERROR(ABS(LEFT(MEI!AA400,FIND("/",MEI!AA400)-1)),"")</f>
        <v/>
      </c>
      <c r="BS400" s="73" t="str">
        <f>IFERROR(ABS(MID(MEI!AA400,FIND("/",MEI!AA400)+1,LEN(MEI!AA400))),"")</f>
        <v/>
      </c>
      <c r="BT400" s="72" t="str">
        <f t="shared" si="459"/>
        <v/>
      </c>
      <c r="BU400" s="72" t="str">
        <f t="shared" ca="1" si="460"/>
        <v/>
      </c>
      <c r="BV400" s="72" t="str">
        <f>IF(MEI!AB400="","",IF(MEI!AB400&lt;181,"NORMAL",IF(MEI!AB400&lt;201,"Pre DM", "DM")))</f>
        <v/>
      </c>
      <c r="BW400" s="72" t="str">
        <f t="shared" ca="1" si="461"/>
        <v/>
      </c>
      <c r="BY400" s="71" t="str">
        <f ca="1">IFERROR(DATEDIF(JUNI!I400,JUNI!D400,"Y"),"")</f>
        <v/>
      </c>
      <c r="BZ400" s="71" t="str">
        <f ca="1">IFERROR(DATEDIF(JUNI!I400,JUNI!D400,"YM"),"")</f>
        <v/>
      </c>
      <c r="CA400" s="72" t="str">
        <f t="shared" ca="1" si="462"/>
        <v/>
      </c>
      <c r="CB400" s="72" t="str">
        <f ca="1">CA400&amp;JUNI!K400</f>
        <v/>
      </c>
      <c r="CC400" s="72" t="str">
        <f>IF(JUNI!Y400="","",IF(JUNI!Y400&lt;18.5,"Kurus",IF(JUNI!Y400&lt;25,"Normal",IF(JUNI!Y400&lt;30,"Overweight (Risiko)",IF(JUNI!Y400&lt;35,"Obesitas I","Obesitas II")))))</f>
        <v/>
      </c>
      <c r="CD400" s="72" t="str">
        <f t="shared" ca="1" si="463"/>
        <v/>
      </c>
      <c r="CE400" s="72" t="str">
        <f>IF(JUNI!Z400="","",IF(AND(JUNI!K400="L",JUNI!Z400&lt;90),"Normal / Aman",IF(AND(JUNI!K400="L",JUNI!Z400&gt;=90,JUNI!Z400&lt;=100),"Risiko Tinggi",IF(AND(JUNI!K400="L",JUNI!Z400&gt;100),"Obesitas (Sangat Berisiko)",IF(AND(JUNI!K400="P",JUNI!Z400&lt;80),"Normal / Aman",IF(AND(JUNI!K400="P",JUNI!Z400&gt;=80,JUNI!Z400&lt;=95),"Risiko Tinggi",IF(AND(JUNI!K400="P",JUNI!Z400&gt;95),"Obesitas (Sangat Berisiko)","")))))))</f>
        <v/>
      </c>
      <c r="CF400" s="72" t="str">
        <f t="shared" ca="1" si="464"/>
        <v/>
      </c>
      <c r="CG400" s="73" t="str">
        <f>IFERROR(ABS(LEFT(JUNI!AA400,FIND("/",JUNI!AA400)-1)),"")</f>
        <v/>
      </c>
      <c r="CH400" s="73" t="str">
        <f>IFERROR(ABS(MID(JUNI!AA400,FIND("/",JUNI!AA400)+1,LEN(JUNI!AA400))),"")</f>
        <v/>
      </c>
      <c r="CI400" s="72" t="str">
        <f t="shared" si="465"/>
        <v/>
      </c>
      <c r="CJ400" s="72" t="str">
        <f t="shared" ca="1" si="466"/>
        <v/>
      </c>
      <c r="CK400" s="72" t="str">
        <f>IF(JUNI!AB400="","",IF(JUNI!AB400&lt;181,"NORMAL",IF(JUNI!AB400&lt;201,"Pre DM", "DM")))</f>
        <v/>
      </c>
      <c r="CL400" s="72" t="str">
        <f t="shared" ca="1" si="467"/>
        <v/>
      </c>
      <c r="CN400" s="71" t="str">
        <f ca="1">IFERROR(DATEDIF(JULI!I400,JULI!D400,"Y"),"")</f>
        <v/>
      </c>
      <c r="CO400" s="71" t="str">
        <f ca="1">IFERROR(DATEDIF(JULI!I400,JULI!D400,"YM"),"")</f>
        <v/>
      </c>
      <c r="CP400" s="72" t="str">
        <f t="shared" ca="1" si="468"/>
        <v/>
      </c>
      <c r="CQ400" s="72" t="str">
        <f ca="1">CP400&amp;JULI!K400</f>
        <v/>
      </c>
      <c r="CR400" s="72" t="str">
        <f>IF(JULI!Y400="","",IF(JULI!Y400&lt;18.5,"Kurus",IF(JULI!Y400&lt;25,"Normal",IF(JULI!Y400&lt;30,"Overweight (Risiko)",IF(JULI!Y400&lt;35,"Obesitas I","Obesitas II")))))</f>
        <v/>
      </c>
      <c r="CS400" s="72" t="str">
        <f t="shared" ca="1" si="469"/>
        <v/>
      </c>
      <c r="CT400" s="72" t="str">
        <f>IF(JULI!Z400="","",IF(AND(JULI!K400="L",JULI!Z400&lt;90),"Normal / Aman",IF(AND(JULI!K400="L",JULI!Z400&gt;=90,JULI!Z400&lt;=100),"Risiko Tinggi",IF(AND(JULI!K400="L",JULI!Z400&gt;100),"Obesitas (Sangat Berisiko)",IF(AND(JULI!K400="P",JULI!Z400&lt;80),"Normal / Aman",IF(AND(JULI!K400="P",JULI!Z400&gt;=80,JULI!Z400&lt;=95),"Risiko Tinggi",IF(AND(JULI!K400="P",JULI!Z400&gt;95),"Obesitas (Sangat Berisiko)","")))))))</f>
        <v/>
      </c>
      <c r="CU400" s="72" t="str">
        <f t="shared" ca="1" si="470"/>
        <v/>
      </c>
      <c r="CV400" s="73" t="str">
        <f>IFERROR(ABS(LEFT(JULI!AA400,FIND("/",JULI!AA400)-1)),"")</f>
        <v/>
      </c>
      <c r="CW400" s="73" t="str">
        <f>IFERROR(ABS(MID(JULI!AA400,FIND("/",JULI!AA400)+1,LEN(JULI!AA400))),"")</f>
        <v/>
      </c>
      <c r="CX400" s="72" t="str">
        <f t="shared" si="471"/>
        <v/>
      </c>
      <c r="CY400" s="72" t="str">
        <f t="shared" ca="1" si="472"/>
        <v/>
      </c>
      <c r="CZ400" s="72" t="str">
        <f>IF(JULI!AB400="","",IF(JULI!AB400&lt;181,"NORMAL",IF(JULI!AB400&lt;201,"Pre DM", "DM")))</f>
        <v/>
      </c>
      <c r="DA400" s="72" t="str">
        <f t="shared" ca="1" si="473"/>
        <v/>
      </c>
      <c r="DC400" s="71" t="str">
        <f ca="1">IFERROR(DATEDIF(AGUSTUS!I400,AGUSTUS!D400,"Y"),"")</f>
        <v/>
      </c>
      <c r="DD400" s="71" t="str">
        <f ca="1">IFERROR(DATEDIF(AGUSTUS!I400,AGUSTUS!D400,"YM"),"")</f>
        <v/>
      </c>
      <c r="DE400" s="72" t="str">
        <f t="shared" ca="1" si="474"/>
        <v/>
      </c>
      <c r="DF400" s="72" t="str">
        <f ca="1">DE400&amp;AGUSTUS!K400</f>
        <v/>
      </c>
      <c r="DG400" s="72" t="str">
        <f>IF(AGUSTUS!Y400="","",IF(AGUSTUS!Y400&lt;18.5,"Kurus",IF(AGUSTUS!Y400&lt;25,"Normal",IF(AGUSTUS!Y400&lt;30,"Overweight (Risiko)",IF(AGUSTUS!Y400&lt;35,"Obesitas I","Obesitas II")))))</f>
        <v/>
      </c>
      <c r="DH400" s="72" t="str">
        <f t="shared" ca="1" si="475"/>
        <v/>
      </c>
      <c r="DI400" s="72" t="str">
        <f>IF(AGUSTUS!Z400="","",IF(AND(AGUSTUS!K400="L",AGUSTUS!Z400&lt;90),"Normal / Aman",IF(AND(AGUSTUS!K400="L",AGUSTUS!Z400&gt;=90,AGUSTUS!Z400&lt;=100),"Risiko Tinggi",IF(AND(AGUSTUS!K400="L",AGUSTUS!Z400&gt;100),"Obesitas (Sangat Berisiko)",IF(AND(AGUSTUS!K400="P",AGUSTUS!Z400&lt;80),"Normal / Aman",IF(AND(AGUSTUS!K400="P",AGUSTUS!Z400&gt;=80,AGUSTUS!Z400&lt;=95),"Risiko Tinggi",IF(AND(AGUSTUS!K400="P",AGUSTUS!Z400&gt;95),"Obesitas (Sangat Berisiko)","")))))))</f>
        <v/>
      </c>
      <c r="DJ400" s="72" t="str">
        <f t="shared" ca="1" si="476"/>
        <v/>
      </c>
      <c r="DK400" s="73" t="str">
        <f>IFERROR(ABS(LEFT(AGUSTUS!AA400,FIND("/",AGUSTUS!AA400)-1)),"")</f>
        <v/>
      </c>
      <c r="DL400" s="73" t="str">
        <f>IFERROR(ABS(MID(AGUSTUS!AA400,FIND("/",AGUSTUS!AA400)+1,LEN(AGUSTUS!AA400))),"")</f>
        <v/>
      </c>
      <c r="DM400" s="72" t="str">
        <f t="shared" si="477"/>
        <v/>
      </c>
      <c r="DN400" s="72" t="str">
        <f t="shared" ca="1" si="478"/>
        <v/>
      </c>
      <c r="DO400" s="72" t="str">
        <f>IF(AGUSTUS!AB400="","",IF(AGUSTUS!AB400&lt;181,"NORMAL",IF(AGUSTUS!AB400&lt;201,"Pre DM", "DM")))</f>
        <v/>
      </c>
      <c r="DP400" s="72" t="str">
        <f t="shared" ca="1" si="479"/>
        <v/>
      </c>
      <c r="DR400" s="71" t="str">
        <f ca="1">IFERROR(DATEDIF(SEPTEMBER!I400,SEPTEMBER!D400,"Y"),"")</f>
        <v/>
      </c>
      <c r="DS400" s="71" t="str">
        <f ca="1">IFERROR(DATEDIF(SEPTEMBER!I400,SEPTEMBER!D400,"YM"),"")</f>
        <v/>
      </c>
      <c r="DT400" s="72" t="str">
        <f t="shared" ca="1" si="480"/>
        <v/>
      </c>
      <c r="DU400" s="72" t="str">
        <f ca="1">DT400&amp;SEPTEMBER!K400</f>
        <v/>
      </c>
      <c r="DV400" s="72" t="str">
        <f>IF(SEPTEMBER!Y400="","",IF(SEPTEMBER!Y400&lt;18.5,"Kurus",IF(SEPTEMBER!Y400&lt;25,"Normal",IF(SEPTEMBER!Y400&lt;30,"Overweight (Risiko)",IF(SEPTEMBER!Y400&lt;35,"Obesitas I","Obesitas II")))))</f>
        <v/>
      </c>
      <c r="DW400" s="72" t="str">
        <f t="shared" ca="1" si="481"/>
        <v/>
      </c>
      <c r="DX400" s="72" t="str">
        <f>IF(SEPTEMBER!Z400="","",IF(AND(SEPTEMBER!K400="L",SEPTEMBER!Z400&lt;90),"Normal / Aman",IF(AND(SEPTEMBER!K400="L",SEPTEMBER!Z400&gt;=90,SEPTEMBER!Z400&lt;=100),"Risiko Tinggi",IF(AND(SEPTEMBER!K400="L",SEPTEMBER!Z400&gt;100),"Obesitas (Sangat Berisiko)",IF(AND(SEPTEMBER!K400="P",SEPTEMBER!Z400&lt;80),"Normal / Aman",IF(AND(SEPTEMBER!K400="P",SEPTEMBER!Z400&gt;=80,SEPTEMBER!Z400&lt;=95),"Risiko Tinggi",IF(AND(SEPTEMBER!K400="P",SEPTEMBER!Z400&gt;95),"Obesitas (Sangat Berisiko)","")))))))</f>
        <v/>
      </c>
      <c r="DY400" s="72" t="str">
        <f t="shared" ca="1" si="482"/>
        <v/>
      </c>
      <c r="DZ400" s="73" t="str">
        <f>IFERROR(ABS(LEFT(SEPTEMBER!AA400,FIND("/",SEPTEMBER!AA400)-1)),"")</f>
        <v/>
      </c>
      <c r="EA400" s="73" t="str">
        <f>IFERROR(ABS(MID(SEPTEMBER!AA400,FIND("/",SEPTEMBER!AA400)+1,LEN(SEPTEMBER!AA400))),"")</f>
        <v/>
      </c>
      <c r="EB400" s="72" t="str">
        <f t="shared" si="483"/>
        <v/>
      </c>
      <c r="EC400" s="72" t="str">
        <f t="shared" ca="1" si="484"/>
        <v/>
      </c>
      <c r="ED400" s="72" t="str">
        <f>IF(SEPTEMBER!AB400="","",IF(SEPTEMBER!AB400&lt;181,"NORMAL",IF(SEPTEMBER!AB400&lt;201,"Pre DM", "DM")))</f>
        <v/>
      </c>
      <c r="EE400" s="72" t="str">
        <f t="shared" ca="1" si="485"/>
        <v/>
      </c>
      <c r="EG400" s="71" t="str">
        <f ca="1">IFERROR(DATEDIF(OKTOBER!I400,OKTOBER!D400,"Y"),"")</f>
        <v/>
      </c>
      <c r="EH400" s="71" t="str">
        <f ca="1">IFERROR(DATEDIF(OKTOBER!I400,OKTOBER!D400,"YM"),"")</f>
        <v/>
      </c>
      <c r="EI400" s="72" t="str">
        <f t="shared" ca="1" si="486"/>
        <v/>
      </c>
      <c r="EJ400" s="72" t="str">
        <f ca="1">EI400&amp;OKTOBER!K400</f>
        <v/>
      </c>
      <c r="EK400" s="72" t="str">
        <f>IF(OKTOBER!Y400="","",IF(OKTOBER!Y400&lt;18.5,"Kurus",IF(OKTOBER!Y400&lt;25,"Normal",IF(OKTOBER!Y400&lt;30,"Overweight (Risiko)",IF(OKTOBER!Y400&lt;35,"Obesitas I","Obesitas II")))))</f>
        <v/>
      </c>
      <c r="EL400" s="72" t="str">
        <f t="shared" ca="1" si="487"/>
        <v/>
      </c>
      <c r="EM400" s="72" t="str">
        <f>IF(OKTOBER!Z400="","",IF(AND(OKTOBER!K400="L",OKTOBER!Z400&lt;90),"Normal / Aman",IF(AND(OKTOBER!K400="L",OKTOBER!Z400&gt;=90,OKTOBER!Z400&lt;=100),"Risiko Tinggi",IF(AND(OKTOBER!K400="L",OKTOBER!Z400&gt;100),"Obesitas (Sangat Berisiko)",IF(AND(OKTOBER!K400="P",OKTOBER!Z400&lt;80),"Normal / Aman",IF(AND(OKTOBER!K400="P",OKTOBER!Z400&gt;=80,OKTOBER!Z400&lt;=95),"Risiko Tinggi",IF(AND(OKTOBER!K400="P",OKTOBER!Z400&gt;95),"Obesitas (Sangat Berisiko)","")))))))</f>
        <v/>
      </c>
      <c r="EN400" s="72" t="str">
        <f t="shared" ca="1" si="488"/>
        <v/>
      </c>
      <c r="EO400" s="73" t="str">
        <f>IFERROR(ABS(LEFT(OKTOBER!AA400,FIND("/",OKTOBER!AA400)-1)),"")</f>
        <v/>
      </c>
      <c r="EP400" s="73" t="str">
        <f>IFERROR(ABS(MID(OKTOBER!AA400,FIND("/",OKTOBER!AA400)+1,LEN(OKTOBER!AA400))),"")</f>
        <v/>
      </c>
      <c r="EQ400" s="72" t="str">
        <f t="shared" si="489"/>
        <v/>
      </c>
      <c r="ER400" s="72" t="str">
        <f t="shared" ca="1" si="490"/>
        <v/>
      </c>
      <c r="ES400" s="72" t="str">
        <f>IF(OKTOBER!AB400="","",IF(OKTOBER!AB400&lt;181,"NORMAL",IF(OKTOBER!AB400&lt;201,"Pre DM", "DM")))</f>
        <v/>
      </c>
      <c r="ET400" s="72" t="str">
        <f t="shared" ca="1" si="491"/>
        <v/>
      </c>
      <c r="EV400" s="71" t="str">
        <f ca="1">IFERROR(DATEDIF(NOPEMBER!I400,NOPEMBER!D400,"Y"),"")</f>
        <v/>
      </c>
      <c r="EW400" s="71" t="str">
        <f ca="1">IFERROR(DATEDIF(NOPEMBER!I400,NOPEMBER!D400,"YM"),"")</f>
        <v/>
      </c>
      <c r="EX400" s="72" t="str">
        <f t="shared" ca="1" si="492"/>
        <v/>
      </c>
      <c r="EY400" s="72" t="str">
        <f ca="1">EX400&amp;NOPEMBER!K400</f>
        <v/>
      </c>
      <c r="EZ400" s="72" t="str">
        <f>IF(NOPEMBER!Y400="","",IF(NOPEMBER!Y400&lt;18.5,"Kurus",IF(NOPEMBER!Y400&lt;25,"Normal",IF(NOPEMBER!Y400&lt;30,"Overweight (Risiko)",IF(NOPEMBER!Y400&lt;35,"Obesitas I","Obesitas II")))))</f>
        <v/>
      </c>
      <c r="FA400" s="72" t="str">
        <f t="shared" ca="1" si="493"/>
        <v/>
      </c>
      <c r="FB400" s="72" t="str">
        <f>IF(NOPEMBER!Z400="","",IF(AND(NOPEMBER!K400="L",NOPEMBER!Z400&lt;90),"Normal / Aman",IF(AND(NOPEMBER!K400="L",NOPEMBER!Z400&gt;=90,NOPEMBER!Z400&lt;=100),"Risiko Tinggi",IF(AND(NOPEMBER!K400="L",NOPEMBER!Z400&gt;100),"Obesitas (Sangat Berisiko)",IF(AND(NOPEMBER!K400="P",NOPEMBER!Z400&lt;80),"Normal / Aman",IF(AND(NOPEMBER!K400="P",NOPEMBER!Z400&gt;=80,NOPEMBER!Z400&lt;=95),"Risiko Tinggi",IF(AND(NOPEMBER!K400="P",NOPEMBER!Z400&gt;95),"Obesitas (Sangat Berisiko)","")))))))</f>
        <v/>
      </c>
      <c r="FC400" s="72" t="str">
        <f t="shared" ca="1" si="494"/>
        <v/>
      </c>
      <c r="FD400" s="73" t="str">
        <f>IFERROR(ABS(LEFT(NOPEMBER!AA400,FIND("/",NOPEMBER!AA400)-1)),"")</f>
        <v/>
      </c>
      <c r="FE400" s="73" t="str">
        <f>IFERROR(ABS(MID(NOPEMBER!AA400,FIND("/",NOPEMBER!AA400)+1,LEN(NOPEMBER!AA400))),"")</f>
        <v/>
      </c>
      <c r="FF400" s="72" t="str">
        <f t="shared" si="495"/>
        <v/>
      </c>
      <c r="FG400" s="72" t="str">
        <f t="shared" ca="1" si="496"/>
        <v/>
      </c>
      <c r="FH400" s="72" t="str">
        <f>IF(NOPEMBER!AB400="","",IF(NOPEMBER!AB400&lt;181,"NORMAL",IF(NOPEMBER!AB400&lt;201,"Pre DM", "DM")))</f>
        <v/>
      </c>
      <c r="FI400" s="72" t="str">
        <f t="shared" ca="1" si="497"/>
        <v/>
      </c>
      <c r="FK400" s="71" t="str">
        <f ca="1">IFERROR(DATEDIF(DESEMBER!I400,DESEMBER!D400,"Y"),"")</f>
        <v/>
      </c>
      <c r="FL400" s="71" t="str">
        <f ca="1">IFERROR(DATEDIF(DESEMBER!I400,DESEMBER!D400,"YM"),"")</f>
        <v/>
      </c>
      <c r="FM400" s="72" t="str">
        <f t="shared" ca="1" si="498"/>
        <v/>
      </c>
      <c r="FN400" s="72" t="str">
        <f ca="1">FM400&amp;DESEMBER!K400</f>
        <v/>
      </c>
      <c r="FO400" s="72" t="str">
        <f>IF(DESEMBER!Y400="","",IF(DESEMBER!Y400&lt;18.5,"Kurus",IF(DESEMBER!Y400&lt;25,"Normal",IF(DESEMBER!Y400&lt;30,"Overweight (Risiko)",IF(DESEMBER!Y400&lt;35,"Obesitas I","Obesitas II")))))</f>
        <v/>
      </c>
      <c r="FP400" s="72" t="str">
        <f t="shared" ca="1" si="499"/>
        <v/>
      </c>
      <c r="FQ400" s="72" t="str">
        <f>IF(DESEMBER!Z400="","",IF(AND(DESEMBER!K400="L",DESEMBER!Z400&lt;90),"Normal / Aman",IF(AND(DESEMBER!K400="L",DESEMBER!Z400&gt;=90,DESEMBER!Z400&lt;=100),"Risiko Tinggi",IF(AND(DESEMBER!K400="L",DESEMBER!Z400&gt;100),"Obesitas (Sangat Berisiko)",IF(AND(DESEMBER!K400="P",DESEMBER!Z400&lt;80),"Normal / Aman",IF(AND(DESEMBER!K400="P",DESEMBER!Z400&gt;=80,DESEMBER!Z400&lt;=95),"Risiko Tinggi",IF(AND(DESEMBER!K400="P",DESEMBER!Z400&gt;95),"Obesitas (Sangat Berisiko)","")))))))</f>
        <v/>
      </c>
      <c r="FR400" s="72" t="str">
        <f t="shared" ca="1" si="500"/>
        <v/>
      </c>
      <c r="FS400" s="73" t="str">
        <f>IFERROR(ABS(LEFT(DESEMBER!AA400,FIND("/",DESEMBER!AA400)-1)),"")</f>
        <v/>
      </c>
      <c r="FT400" s="73" t="str">
        <f>IFERROR(ABS(MID(DESEMBER!AA400,FIND("/",DESEMBER!AA400)+1,LEN(DESEMBER!AA400))),"")</f>
        <v/>
      </c>
      <c r="FU400" s="72" t="str">
        <f t="shared" si="501"/>
        <v/>
      </c>
      <c r="FV400" s="72" t="str">
        <f t="shared" ca="1" si="502"/>
        <v/>
      </c>
      <c r="FW400" s="72" t="str">
        <f>IF(DESEMBER!AB400="","",IF(DESEMBER!AB400&lt;181,"NORMAL",IF(DESEMBER!AB400&lt;201,"Pre DM", "DM")))</f>
        <v/>
      </c>
      <c r="FX400" s="72" t="str">
        <f t="shared" ca="1" si="503"/>
        <v/>
      </c>
    </row>
    <row r="401" spans="2:180" x14ac:dyDescent="0.25">
      <c r="B401" s="71" t="str">
        <f ca="1">IFERROR(DATEDIF(JANUARI!I401,JANUARI!D401,"Y"),"")</f>
        <v/>
      </c>
      <c r="C401" s="71" t="str">
        <f ca="1">IFERROR(DATEDIF(JANUARI!I401,JANUARI!D401,"YM"),"")</f>
        <v/>
      </c>
      <c r="D401" s="72" t="str">
        <f t="shared" ca="1" si="432"/>
        <v/>
      </c>
      <c r="E401" s="72" t="str">
        <f ca="1">D401&amp;JANUARI!K401</f>
        <v/>
      </c>
      <c r="F401" s="72" t="str">
        <f>IF(JANUARI!Y401="","",IF(JANUARI!Y401&lt;18.5,"Kurus",IF(JANUARI!Y401&lt;25,"Normal",IF(JANUARI!Y401&lt;30,"Overweight (Risiko)",IF(JANUARI!Y401&lt;35,"Obesitas I","Obesitas II")))))</f>
        <v/>
      </c>
      <c r="G401" s="72" t="str">
        <f t="shared" ca="1" si="433"/>
        <v/>
      </c>
      <c r="H401" s="72" t="str">
        <f>IF(JANUARI!Z401="","",IF(AND(JANUARI!K401="L",JANUARI!Z401&lt;90),"Normal / Aman",IF(AND(JANUARI!K401="L",JANUARI!Z401&gt;=90,JANUARI!Z401&lt;=100),"Risiko Tinggi",IF(AND(JANUARI!K401="L",JANUARI!Z401&gt;100),"Obesitas (Sangat Berisiko)",IF(AND(JANUARI!K401="P",JANUARI!Z401&lt;80),"Normal / Aman",IF(AND(JANUARI!K401="P",JANUARI!Z401&gt;=80,JANUARI!Z401&lt;=95),"Risiko Tinggi",IF(AND(JANUARI!K401="P",JANUARI!Z401&gt;95),"Obesitas (Sangat Berisiko)","")))))))</f>
        <v/>
      </c>
      <c r="I401" s="72" t="str">
        <f t="shared" ca="1" si="434"/>
        <v/>
      </c>
      <c r="J401" s="73" t="str">
        <f>IFERROR(ABS(LEFT(JANUARI!AA401,FIND("/",JANUARI!AA401)-1)),"")</f>
        <v/>
      </c>
      <c r="K401" s="73" t="str">
        <f>IFERROR(ABS(MID(JANUARI!AA401,FIND("/",JANUARI!AA401)+1,LEN(JANUARI!AA401))),"")</f>
        <v/>
      </c>
      <c r="L401" s="72" t="str">
        <f t="shared" si="435"/>
        <v/>
      </c>
      <c r="M401" s="72" t="str">
        <f t="shared" ca="1" si="436"/>
        <v/>
      </c>
      <c r="N401" s="72" t="str">
        <f>IF(JANUARI!AB401="","",IF(JANUARI!AB401&lt;181,"NORMAL",IF(JANUARI!AB401&lt;201,"Pre DM", "DM")))</f>
        <v/>
      </c>
      <c r="O401" s="72" t="str">
        <f t="shared" ca="1" si="437"/>
        <v/>
      </c>
      <c r="Q401" s="71" t="str">
        <f ca="1">IFERROR(DATEDIF(PEBRUARI!I401,PEBRUARI!D401,"Y"),"")</f>
        <v/>
      </c>
      <c r="R401" s="71" t="str">
        <f ca="1">IFERROR(DATEDIF(PEBRUARI!I401,PEBRUARI!D401,"YM"),"")</f>
        <v/>
      </c>
      <c r="S401" s="72" t="str">
        <f t="shared" ca="1" si="438"/>
        <v/>
      </c>
      <c r="T401" s="72" t="str">
        <f ca="1">S401&amp;PEBRUARI!K401</f>
        <v/>
      </c>
      <c r="U401" s="72" t="str">
        <f>IF(PEBRUARI!Y401="","",IF(PEBRUARI!Y401&lt;18.5,"Kurus",IF(PEBRUARI!Y401&lt;25,"Normal",IF(PEBRUARI!Y401&lt;30,"Overweight (Risiko)",IF(PEBRUARI!Y401&lt;35,"Obesitas I","Obesitas II")))))</f>
        <v/>
      </c>
      <c r="V401" s="72" t="str">
        <f t="shared" ca="1" si="439"/>
        <v/>
      </c>
      <c r="W401" s="72" t="str">
        <f>IF(PEBRUARI!Z401="","",IF(AND(PEBRUARI!K401="L",PEBRUARI!Z401&lt;90),"Normal / Aman",IF(AND(PEBRUARI!K401="L",PEBRUARI!Z401&gt;=90,PEBRUARI!Z401&lt;=100),"Risiko Tinggi",IF(AND(PEBRUARI!K401="L",PEBRUARI!Z401&gt;100),"Obesitas (Sangat Berisiko)",IF(AND(PEBRUARI!K401="P",PEBRUARI!Z401&lt;80),"Normal / Aman",IF(AND(PEBRUARI!K401="P",PEBRUARI!Z401&gt;=80,PEBRUARI!Z401&lt;=95),"Risiko Tinggi",IF(AND(PEBRUARI!K401="P",PEBRUARI!Z401&gt;95),"Obesitas (Sangat Berisiko)","")))))))</f>
        <v/>
      </c>
      <c r="X401" s="72" t="str">
        <f t="shared" ca="1" si="440"/>
        <v/>
      </c>
      <c r="Y401" s="73" t="str">
        <f>IFERROR(ABS(LEFT(PEBRUARI!AA401,FIND("/",PEBRUARI!AA401)-1)),"")</f>
        <v/>
      </c>
      <c r="Z401" s="73" t="str">
        <f>IFERROR(ABS(MID(PEBRUARI!AA401,FIND("/",PEBRUARI!AA401)+1,LEN(PEBRUARI!AA401))),"")</f>
        <v/>
      </c>
      <c r="AA401" s="72" t="str">
        <f t="shared" si="441"/>
        <v/>
      </c>
      <c r="AB401" s="72" t="str">
        <f t="shared" ca="1" si="442"/>
        <v/>
      </c>
      <c r="AC401" s="72" t="str">
        <f>IF(PEBRUARI!AB401="","",IF(PEBRUARI!AB401&lt;181,"NORMAL",IF(PEBRUARI!AB401&lt;201,"Pre DM", "DM")))</f>
        <v/>
      </c>
      <c r="AD401" s="72" t="str">
        <f t="shared" ca="1" si="443"/>
        <v/>
      </c>
      <c r="AF401" s="71" t="str">
        <f ca="1">IFERROR(DATEDIF(MARET!I401,MARET!D401,"Y"),"")</f>
        <v/>
      </c>
      <c r="AG401" s="71" t="str">
        <f ca="1">IFERROR(DATEDIF(MARET!I401,MARET!D401,"YM"),"")</f>
        <v/>
      </c>
      <c r="AH401" s="72" t="str">
        <f t="shared" ca="1" si="444"/>
        <v/>
      </c>
      <c r="AI401" s="72" t="str">
        <f ca="1">AH401&amp;MARET!K401</f>
        <v/>
      </c>
      <c r="AJ401" s="72" t="str">
        <f>IF(MARET!Y401="","",IF(MARET!Y401&lt;18.5,"Kurus",IF(MARET!Y401&lt;25,"Normal",IF(MARET!Y401&lt;30,"Overweight (Risiko)",IF(MARET!Y401&lt;35,"Obesitas I","Obesitas II")))))</f>
        <v/>
      </c>
      <c r="AK401" s="72" t="str">
        <f t="shared" ca="1" si="445"/>
        <v/>
      </c>
      <c r="AL401" s="72" t="str">
        <f>IF(MARET!Z401="","",IF(AND(MARET!K401="L",MARET!Z401&lt;90),"Normal / Aman",IF(AND(MARET!K401="L",MARET!Z401&gt;=90,MARET!Z401&lt;=100),"Risiko Tinggi",IF(AND(MARET!K401="L",MARET!Z401&gt;100),"Obesitas (Sangat Berisiko)",IF(AND(MARET!K401="P",MARET!Z401&lt;80),"Normal / Aman",IF(AND(MARET!K401="P",MARET!Z401&gt;=80,MARET!Z401&lt;=95),"Risiko Tinggi",IF(AND(MARET!K401="P",MARET!Z401&gt;95),"Obesitas (Sangat Berisiko)","")))))))</f>
        <v/>
      </c>
      <c r="AM401" s="72" t="str">
        <f t="shared" ca="1" si="446"/>
        <v/>
      </c>
      <c r="AN401" s="73" t="str">
        <f>IFERROR(ABS(LEFT(MARET!AA401,FIND("/",MARET!AA401)-1)),"")</f>
        <v/>
      </c>
      <c r="AO401" s="73" t="str">
        <f>IFERROR(ABS(MID(MARET!AA401,FIND("/",MARET!AA401)+1,LEN(MARET!AA401))),"")</f>
        <v/>
      </c>
      <c r="AP401" s="72" t="str">
        <f t="shared" si="447"/>
        <v/>
      </c>
      <c r="AQ401" s="72" t="str">
        <f t="shared" ca="1" si="448"/>
        <v/>
      </c>
      <c r="AR401" s="72" t="str">
        <f>IF(MARET!AB401="","",IF(MARET!AB401&lt;181,"NORMAL",IF(MARET!AB401&lt;201,"Pre DM", "DM")))</f>
        <v/>
      </c>
      <c r="AS401" s="72" t="str">
        <f t="shared" ca="1" si="449"/>
        <v/>
      </c>
      <c r="AU401" s="71" t="str">
        <f ca="1">IFERROR(DATEDIF(APRIL!I401,APRIL!D401,"Y"),"")</f>
        <v/>
      </c>
      <c r="AV401" s="71" t="str">
        <f ca="1">IFERROR(DATEDIF(APRIL!I401,APRIL!D401,"YM"),"")</f>
        <v/>
      </c>
      <c r="AW401" s="72" t="str">
        <f t="shared" ca="1" si="450"/>
        <v/>
      </c>
      <c r="AX401" s="72" t="str">
        <f ca="1">AW401&amp;APRIL!K401</f>
        <v/>
      </c>
      <c r="AY401" s="72" t="str">
        <f>IF(APRIL!Y401="","",IF(APRIL!Y401&lt;18.5,"Kurus",IF(APRIL!Y401&lt;25,"Normal",IF(APRIL!Y401&lt;30,"Overweight (Risiko)",IF(APRIL!Y401&lt;35,"Obesitas I","Obesitas II")))))</f>
        <v/>
      </c>
      <c r="AZ401" s="72" t="str">
        <f t="shared" ca="1" si="451"/>
        <v/>
      </c>
      <c r="BA401" s="72" t="str">
        <f>IF(APRIL!Z401="","",IF(AND(APRIL!K401="L",APRIL!Z401&lt;90),"Normal / Aman",IF(AND(APRIL!K401="L",APRIL!Z401&gt;=90,APRIL!Z401&lt;=100),"Risiko Tinggi",IF(AND(APRIL!K401="L",APRIL!Z401&gt;100),"Obesitas (Sangat Berisiko)",IF(AND(APRIL!K401="P",APRIL!Z401&lt;80),"Normal / Aman",IF(AND(APRIL!K401="P",APRIL!Z401&gt;=80,APRIL!Z401&lt;=95),"Risiko Tinggi",IF(AND(APRIL!K401="P",APRIL!Z401&gt;95),"Obesitas (Sangat Berisiko)","")))))))</f>
        <v/>
      </c>
      <c r="BB401" s="72" t="str">
        <f t="shared" ca="1" si="452"/>
        <v/>
      </c>
      <c r="BC401" s="73" t="str">
        <f>IFERROR(ABS(LEFT(APRIL!AA401,FIND("/",APRIL!AA401)-1)),"")</f>
        <v/>
      </c>
      <c r="BD401" s="73" t="str">
        <f>IFERROR(ABS(MID(APRIL!AA401,FIND("/",APRIL!AA401)+1,LEN(APRIL!AA401))),"")</f>
        <v/>
      </c>
      <c r="BE401" s="72" t="str">
        <f t="shared" si="453"/>
        <v/>
      </c>
      <c r="BF401" s="72" t="str">
        <f t="shared" ca="1" si="454"/>
        <v/>
      </c>
      <c r="BG401" s="72" t="str">
        <f>IF(APRIL!AB401="","",IF(APRIL!AB401&lt;181,"NORMAL",IF(APRIL!AB401&lt;201,"Pre DM", "DM")))</f>
        <v/>
      </c>
      <c r="BH401" s="72" t="str">
        <f t="shared" ca="1" si="455"/>
        <v/>
      </c>
      <c r="BJ401" s="71" t="str">
        <f ca="1">IFERROR(DATEDIF(MEI!I401,MEI!D401,"Y"),"")</f>
        <v/>
      </c>
      <c r="BK401" s="71" t="str">
        <f ca="1">IFERROR(DATEDIF(MEI!I401,MEI!D401,"YM"),"")</f>
        <v/>
      </c>
      <c r="BL401" s="72" t="str">
        <f t="shared" ca="1" si="456"/>
        <v/>
      </c>
      <c r="BM401" s="72" t="str">
        <f ca="1">BL401&amp;MEI!K401</f>
        <v/>
      </c>
      <c r="BN401" s="72" t="str">
        <f>IF(MEI!Y401="","",IF(MEI!Y401&lt;18.5,"Kurus",IF(MEI!Y401&lt;25,"Normal",IF(MEI!Y401&lt;30,"Overweight (Risiko)",IF(MEI!Y401&lt;35,"Obesitas I","Obesitas II")))))</f>
        <v/>
      </c>
      <c r="BO401" s="72" t="str">
        <f t="shared" ca="1" si="457"/>
        <v/>
      </c>
      <c r="BP401" s="72" t="str">
        <f>IF(MEI!Z401="","",IF(AND(MEI!K401="L",MEI!Z401&lt;90),"Normal / Aman",IF(AND(MEI!K401="L",MEI!Z401&gt;=90,MEI!Z401&lt;=100),"Risiko Tinggi",IF(AND(MEI!K401="L",MEI!Z401&gt;100),"Obesitas (Sangat Berisiko)",IF(AND(MEI!K401="P",MEI!Z401&lt;80),"Normal / Aman",IF(AND(MEI!K401="P",MEI!Z401&gt;=80,MEI!Z401&lt;=95),"Risiko Tinggi",IF(AND(MEI!K401="P",MEI!Z401&gt;95),"Obesitas (Sangat Berisiko)","")))))))</f>
        <v/>
      </c>
      <c r="BQ401" s="72" t="str">
        <f t="shared" ca="1" si="458"/>
        <v/>
      </c>
      <c r="BR401" s="73" t="str">
        <f>IFERROR(ABS(LEFT(MEI!AA401,FIND("/",MEI!AA401)-1)),"")</f>
        <v/>
      </c>
      <c r="BS401" s="73" t="str">
        <f>IFERROR(ABS(MID(MEI!AA401,FIND("/",MEI!AA401)+1,LEN(MEI!AA401))),"")</f>
        <v/>
      </c>
      <c r="BT401" s="72" t="str">
        <f t="shared" si="459"/>
        <v/>
      </c>
      <c r="BU401" s="72" t="str">
        <f t="shared" ca="1" si="460"/>
        <v/>
      </c>
      <c r="BV401" s="72" t="str">
        <f>IF(MEI!AB401="","",IF(MEI!AB401&lt;181,"NORMAL",IF(MEI!AB401&lt;201,"Pre DM", "DM")))</f>
        <v/>
      </c>
      <c r="BW401" s="72" t="str">
        <f t="shared" ca="1" si="461"/>
        <v/>
      </c>
      <c r="BY401" s="71" t="str">
        <f ca="1">IFERROR(DATEDIF(JUNI!I401,JUNI!D401,"Y"),"")</f>
        <v/>
      </c>
      <c r="BZ401" s="71" t="str">
        <f ca="1">IFERROR(DATEDIF(JUNI!I401,JUNI!D401,"YM"),"")</f>
        <v/>
      </c>
      <c r="CA401" s="72" t="str">
        <f t="shared" ca="1" si="462"/>
        <v/>
      </c>
      <c r="CB401" s="72" t="str">
        <f ca="1">CA401&amp;JUNI!K401</f>
        <v/>
      </c>
      <c r="CC401" s="72" t="str">
        <f>IF(JUNI!Y401="","",IF(JUNI!Y401&lt;18.5,"Kurus",IF(JUNI!Y401&lt;25,"Normal",IF(JUNI!Y401&lt;30,"Overweight (Risiko)",IF(JUNI!Y401&lt;35,"Obesitas I","Obesitas II")))))</f>
        <v/>
      </c>
      <c r="CD401" s="72" t="str">
        <f t="shared" ca="1" si="463"/>
        <v/>
      </c>
      <c r="CE401" s="72" t="str">
        <f>IF(JUNI!Z401="","",IF(AND(JUNI!K401="L",JUNI!Z401&lt;90),"Normal / Aman",IF(AND(JUNI!K401="L",JUNI!Z401&gt;=90,JUNI!Z401&lt;=100),"Risiko Tinggi",IF(AND(JUNI!K401="L",JUNI!Z401&gt;100),"Obesitas (Sangat Berisiko)",IF(AND(JUNI!K401="P",JUNI!Z401&lt;80),"Normal / Aman",IF(AND(JUNI!K401="P",JUNI!Z401&gt;=80,JUNI!Z401&lt;=95),"Risiko Tinggi",IF(AND(JUNI!K401="P",JUNI!Z401&gt;95),"Obesitas (Sangat Berisiko)","")))))))</f>
        <v/>
      </c>
      <c r="CF401" s="72" t="str">
        <f t="shared" ca="1" si="464"/>
        <v/>
      </c>
      <c r="CG401" s="73" t="str">
        <f>IFERROR(ABS(LEFT(JUNI!AA401,FIND("/",JUNI!AA401)-1)),"")</f>
        <v/>
      </c>
      <c r="CH401" s="73" t="str">
        <f>IFERROR(ABS(MID(JUNI!AA401,FIND("/",JUNI!AA401)+1,LEN(JUNI!AA401))),"")</f>
        <v/>
      </c>
      <c r="CI401" s="72" t="str">
        <f t="shared" si="465"/>
        <v/>
      </c>
      <c r="CJ401" s="72" t="str">
        <f t="shared" ca="1" si="466"/>
        <v/>
      </c>
      <c r="CK401" s="72" t="str">
        <f>IF(JUNI!AB401="","",IF(JUNI!AB401&lt;181,"NORMAL",IF(JUNI!AB401&lt;201,"Pre DM", "DM")))</f>
        <v/>
      </c>
      <c r="CL401" s="72" t="str">
        <f t="shared" ca="1" si="467"/>
        <v/>
      </c>
      <c r="CN401" s="71" t="str">
        <f ca="1">IFERROR(DATEDIF(JULI!I401,JULI!D401,"Y"),"")</f>
        <v/>
      </c>
      <c r="CO401" s="71" t="str">
        <f ca="1">IFERROR(DATEDIF(JULI!I401,JULI!D401,"YM"),"")</f>
        <v/>
      </c>
      <c r="CP401" s="72" t="str">
        <f t="shared" ca="1" si="468"/>
        <v/>
      </c>
      <c r="CQ401" s="72" t="str">
        <f ca="1">CP401&amp;JULI!K401</f>
        <v/>
      </c>
      <c r="CR401" s="72" t="str">
        <f>IF(JULI!Y401="","",IF(JULI!Y401&lt;18.5,"Kurus",IF(JULI!Y401&lt;25,"Normal",IF(JULI!Y401&lt;30,"Overweight (Risiko)",IF(JULI!Y401&lt;35,"Obesitas I","Obesitas II")))))</f>
        <v/>
      </c>
      <c r="CS401" s="72" t="str">
        <f t="shared" ca="1" si="469"/>
        <v/>
      </c>
      <c r="CT401" s="72" t="str">
        <f>IF(JULI!Z401="","",IF(AND(JULI!K401="L",JULI!Z401&lt;90),"Normal / Aman",IF(AND(JULI!K401="L",JULI!Z401&gt;=90,JULI!Z401&lt;=100),"Risiko Tinggi",IF(AND(JULI!K401="L",JULI!Z401&gt;100),"Obesitas (Sangat Berisiko)",IF(AND(JULI!K401="P",JULI!Z401&lt;80),"Normal / Aman",IF(AND(JULI!K401="P",JULI!Z401&gt;=80,JULI!Z401&lt;=95),"Risiko Tinggi",IF(AND(JULI!K401="P",JULI!Z401&gt;95),"Obesitas (Sangat Berisiko)","")))))))</f>
        <v/>
      </c>
      <c r="CU401" s="72" t="str">
        <f t="shared" ca="1" si="470"/>
        <v/>
      </c>
      <c r="CV401" s="73" t="str">
        <f>IFERROR(ABS(LEFT(JULI!AA401,FIND("/",JULI!AA401)-1)),"")</f>
        <v/>
      </c>
      <c r="CW401" s="73" t="str">
        <f>IFERROR(ABS(MID(JULI!AA401,FIND("/",JULI!AA401)+1,LEN(JULI!AA401))),"")</f>
        <v/>
      </c>
      <c r="CX401" s="72" t="str">
        <f t="shared" si="471"/>
        <v/>
      </c>
      <c r="CY401" s="72" t="str">
        <f t="shared" ca="1" si="472"/>
        <v/>
      </c>
      <c r="CZ401" s="72" t="str">
        <f>IF(JULI!AB401="","",IF(JULI!AB401&lt;181,"NORMAL",IF(JULI!AB401&lt;201,"Pre DM", "DM")))</f>
        <v/>
      </c>
      <c r="DA401" s="72" t="str">
        <f t="shared" ca="1" si="473"/>
        <v/>
      </c>
      <c r="DC401" s="71" t="str">
        <f ca="1">IFERROR(DATEDIF(AGUSTUS!I401,AGUSTUS!D401,"Y"),"")</f>
        <v/>
      </c>
      <c r="DD401" s="71" t="str">
        <f ca="1">IFERROR(DATEDIF(AGUSTUS!I401,AGUSTUS!D401,"YM"),"")</f>
        <v/>
      </c>
      <c r="DE401" s="72" t="str">
        <f t="shared" ca="1" si="474"/>
        <v/>
      </c>
      <c r="DF401" s="72" t="str">
        <f ca="1">DE401&amp;AGUSTUS!K401</f>
        <v/>
      </c>
      <c r="DG401" s="72" t="str">
        <f>IF(AGUSTUS!Y401="","",IF(AGUSTUS!Y401&lt;18.5,"Kurus",IF(AGUSTUS!Y401&lt;25,"Normal",IF(AGUSTUS!Y401&lt;30,"Overweight (Risiko)",IF(AGUSTUS!Y401&lt;35,"Obesitas I","Obesitas II")))))</f>
        <v/>
      </c>
      <c r="DH401" s="72" t="str">
        <f t="shared" ca="1" si="475"/>
        <v/>
      </c>
      <c r="DI401" s="72" t="str">
        <f>IF(AGUSTUS!Z401="","",IF(AND(AGUSTUS!K401="L",AGUSTUS!Z401&lt;90),"Normal / Aman",IF(AND(AGUSTUS!K401="L",AGUSTUS!Z401&gt;=90,AGUSTUS!Z401&lt;=100),"Risiko Tinggi",IF(AND(AGUSTUS!K401="L",AGUSTUS!Z401&gt;100),"Obesitas (Sangat Berisiko)",IF(AND(AGUSTUS!K401="P",AGUSTUS!Z401&lt;80),"Normal / Aman",IF(AND(AGUSTUS!K401="P",AGUSTUS!Z401&gt;=80,AGUSTUS!Z401&lt;=95),"Risiko Tinggi",IF(AND(AGUSTUS!K401="P",AGUSTUS!Z401&gt;95),"Obesitas (Sangat Berisiko)","")))))))</f>
        <v/>
      </c>
      <c r="DJ401" s="72" t="str">
        <f t="shared" ca="1" si="476"/>
        <v/>
      </c>
      <c r="DK401" s="73" t="str">
        <f>IFERROR(ABS(LEFT(AGUSTUS!AA401,FIND("/",AGUSTUS!AA401)-1)),"")</f>
        <v/>
      </c>
      <c r="DL401" s="73" t="str">
        <f>IFERROR(ABS(MID(AGUSTUS!AA401,FIND("/",AGUSTUS!AA401)+1,LEN(AGUSTUS!AA401))),"")</f>
        <v/>
      </c>
      <c r="DM401" s="72" t="str">
        <f t="shared" si="477"/>
        <v/>
      </c>
      <c r="DN401" s="72" t="str">
        <f t="shared" ca="1" si="478"/>
        <v/>
      </c>
      <c r="DO401" s="72" t="str">
        <f>IF(AGUSTUS!AB401="","",IF(AGUSTUS!AB401&lt;181,"NORMAL",IF(AGUSTUS!AB401&lt;201,"Pre DM", "DM")))</f>
        <v/>
      </c>
      <c r="DP401" s="72" t="str">
        <f t="shared" ca="1" si="479"/>
        <v/>
      </c>
      <c r="DR401" s="71" t="str">
        <f ca="1">IFERROR(DATEDIF(SEPTEMBER!I401,SEPTEMBER!D401,"Y"),"")</f>
        <v/>
      </c>
      <c r="DS401" s="71" t="str">
        <f ca="1">IFERROR(DATEDIF(SEPTEMBER!I401,SEPTEMBER!D401,"YM"),"")</f>
        <v/>
      </c>
      <c r="DT401" s="72" t="str">
        <f t="shared" ca="1" si="480"/>
        <v/>
      </c>
      <c r="DU401" s="72" t="str">
        <f ca="1">DT401&amp;SEPTEMBER!K401</f>
        <v/>
      </c>
      <c r="DV401" s="72" t="str">
        <f>IF(SEPTEMBER!Y401="","",IF(SEPTEMBER!Y401&lt;18.5,"Kurus",IF(SEPTEMBER!Y401&lt;25,"Normal",IF(SEPTEMBER!Y401&lt;30,"Overweight (Risiko)",IF(SEPTEMBER!Y401&lt;35,"Obesitas I","Obesitas II")))))</f>
        <v/>
      </c>
      <c r="DW401" s="72" t="str">
        <f t="shared" ca="1" si="481"/>
        <v/>
      </c>
      <c r="DX401" s="72" t="str">
        <f>IF(SEPTEMBER!Z401="","",IF(AND(SEPTEMBER!K401="L",SEPTEMBER!Z401&lt;90),"Normal / Aman",IF(AND(SEPTEMBER!K401="L",SEPTEMBER!Z401&gt;=90,SEPTEMBER!Z401&lt;=100),"Risiko Tinggi",IF(AND(SEPTEMBER!K401="L",SEPTEMBER!Z401&gt;100),"Obesitas (Sangat Berisiko)",IF(AND(SEPTEMBER!K401="P",SEPTEMBER!Z401&lt;80),"Normal / Aman",IF(AND(SEPTEMBER!K401="P",SEPTEMBER!Z401&gt;=80,SEPTEMBER!Z401&lt;=95),"Risiko Tinggi",IF(AND(SEPTEMBER!K401="P",SEPTEMBER!Z401&gt;95),"Obesitas (Sangat Berisiko)","")))))))</f>
        <v/>
      </c>
      <c r="DY401" s="72" t="str">
        <f t="shared" ca="1" si="482"/>
        <v/>
      </c>
      <c r="DZ401" s="73" t="str">
        <f>IFERROR(ABS(LEFT(SEPTEMBER!AA401,FIND("/",SEPTEMBER!AA401)-1)),"")</f>
        <v/>
      </c>
      <c r="EA401" s="73" t="str">
        <f>IFERROR(ABS(MID(SEPTEMBER!AA401,FIND("/",SEPTEMBER!AA401)+1,LEN(SEPTEMBER!AA401))),"")</f>
        <v/>
      </c>
      <c r="EB401" s="72" t="str">
        <f t="shared" si="483"/>
        <v/>
      </c>
      <c r="EC401" s="72" t="str">
        <f t="shared" ca="1" si="484"/>
        <v/>
      </c>
      <c r="ED401" s="72" t="str">
        <f>IF(SEPTEMBER!AB401="","",IF(SEPTEMBER!AB401&lt;181,"NORMAL",IF(SEPTEMBER!AB401&lt;201,"Pre DM", "DM")))</f>
        <v/>
      </c>
      <c r="EE401" s="72" t="str">
        <f t="shared" ca="1" si="485"/>
        <v/>
      </c>
      <c r="EG401" s="71" t="str">
        <f ca="1">IFERROR(DATEDIF(OKTOBER!I401,OKTOBER!D401,"Y"),"")</f>
        <v/>
      </c>
      <c r="EH401" s="71" t="str">
        <f ca="1">IFERROR(DATEDIF(OKTOBER!I401,OKTOBER!D401,"YM"),"")</f>
        <v/>
      </c>
      <c r="EI401" s="72" t="str">
        <f t="shared" ca="1" si="486"/>
        <v/>
      </c>
      <c r="EJ401" s="72" t="str">
        <f ca="1">EI401&amp;OKTOBER!K401</f>
        <v/>
      </c>
      <c r="EK401" s="72" t="str">
        <f>IF(OKTOBER!Y401="","",IF(OKTOBER!Y401&lt;18.5,"Kurus",IF(OKTOBER!Y401&lt;25,"Normal",IF(OKTOBER!Y401&lt;30,"Overweight (Risiko)",IF(OKTOBER!Y401&lt;35,"Obesitas I","Obesitas II")))))</f>
        <v/>
      </c>
      <c r="EL401" s="72" t="str">
        <f t="shared" ca="1" si="487"/>
        <v/>
      </c>
      <c r="EM401" s="72" t="str">
        <f>IF(OKTOBER!Z401="","",IF(AND(OKTOBER!K401="L",OKTOBER!Z401&lt;90),"Normal / Aman",IF(AND(OKTOBER!K401="L",OKTOBER!Z401&gt;=90,OKTOBER!Z401&lt;=100),"Risiko Tinggi",IF(AND(OKTOBER!K401="L",OKTOBER!Z401&gt;100),"Obesitas (Sangat Berisiko)",IF(AND(OKTOBER!K401="P",OKTOBER!Z401&lt;80),"Normal / Aman",IF(AND(OKTOBER!K401="P",OKTOBER!Z401&gt;=80,OKTOBER!Z401&lt;=95),"Risiko Tinggi",IF(AND(OKTOBER!K401="P",OKTOBER!Z401&gt;95),"Obesitas (Sangat Berisiko)","")))))))</f>
        <v/>
      </c>
      <c r="EN401" s="72" t="str">
        <f t="shared" ca="1" si="488"/>
        <v/>
      </c>
      <c r="EO401" s="73" t="str">
        <f>IFERROR(ABS(LEFT(OKTOBER!AA401,FIND("/",OKTOBER!AA401)-1)),"")</f>
        <v/>
      </c>
      <c r="EP401" s="73" t="str">
        <f>IFERROR(ABS(MID(OKTOBER!AA401,FIND("/",OKTOBER!AA401)+1,LEN(OKTOBER!AA401))),"")</f>
        <v/>
      </c>
      <c r="EQ401" s="72" t="str">
        <f t="shared" si="489"/>
        <v/>
      </c>
      <c r="ER401" s="72" t="str">
        <f t="shared" ca="1" si="490"/>
        <v/>
      </c>
      <c r="ES401" s="72" t="str">
        <f>IF(OKTOBER!AB401="","",IF(OKTOBER!AB401&lt;181,"NORMAL",IF(OKTOBER!AB401&lt;201,"Pre DM", "DM")))</f>
        <v/>
      </c>
      <c r="ET401" s="72" t="str">
        <f t="shared" ca="1" si="491"/>
        <v/>
      </c>
      <c r="EV401" s="71" t="str">
        <f ca="1">IFERROR(DATEDIF(NOPEMBER!I401,NOPEMBER!D401,"Y"),"")</f>
        <v/>
      </c>
      <c r="EW401" s="71" t="str">
        <f ca="1">IFERROR(DATEDIF(NOPEMBER!I401,NOPEMBER!D401,"YM"),"")</f>
        <v/>
      </c>
      <c r="EX401" s="72" t="str">
        <f t="shared" ca="1" si="492"/>
        <v/>
      </c>
      <c r="EY401" s="72" t="str">
        <f ca="1">EX401&amp;NOPEMBER!K401</f>
        <v/>
      </c>
      <c r="EZ401" s="72" t="str">
        <f>IF(NOPEMBER!Y401="","",IF(NOPEMBER!Y401&lt;18.5,"Kurus",IF(NOPEMBER!Y401&lt;25,"Normal",IF(NOPEMBER!Y401&lt;30,"Overweight (Risiko)",IF(NOPEMBER!Y401&lt;35,"Obesitas I","Obesitas II")))))</f>
        <v/>
      </c>
      <c r="FA401" s="72" t="str">
        <f t="shared" ca="1" si="493"/>
        <v/>
      </c>
      <c r="FB401" s="72" t="str">
        <f>IF(NOPEMBER!Z401="","",IF(AND(NOPEMBER!K401="L",NOPEMBER!Z401&lt;90),"Normal / Aman",IF(AND(NOPEMBER!K401="L",NOPEMBER!Z401&gt;=90,NOPEMBER!Z401&lt;=100),"Risiko Tinggi",IF(AND(NOPEMBER!K401="L",NOPEMBER!Z401&gt;100),"Obesitas (Sangat Berisiko)",IF(AND(NOPEMBER!K401="P",NOPEMBER!Z401&lt;80),"Normal / Aman",IF(AND(NOPEMBER!K401="P",NOPEMBER!Z401&gt;=80,NOPEMBER!Z401&lt;=95),"Risiko Tinggi",IF(AND(NOPEMBER!K401="P",NOPEMBER!Z401&gt;95),"Obesitas (Sangat Berisiko)","")))))))</f>
        <v/>
      </c>
      <c r="FC401" s="72" t="str">
        <f t="shared" ca="1" si="494"/>
        <v/>
      </c>
      <c r="FD401" s="73" t="str">
        <f>IFERROR(ABS(LEFT(NOPEMBER!AA401,FIND("/",NOPEMBER!AA401)-1)),"")</f>
        <v/>
      </c>
      <c r="FE401" s="73" t="str">
        <f>IFERROR(ABS(MID(NOPEMBER!AA401,FIND("/",NOPEMBER!AA401)+1,LEN(NOPEMBER!AA401))),"")</f>
        <v/>
      </c>
      <c r="FF401" s="72" t="str">
        <f t="shared" si="495"/>
        <v/>
      </c>
      <c r="FG401" s="72" t="str">
        <f t="shared" ca="1" si="496"/>
        <v/>
      </c>
      <c r="FH401" s="72" t="str">
        <f>IF(NOPEMBER!AB401="","",IF(NOPEMBER!AB401&lt;181,"NORMAL",IF(NOPEMBER!AB401&lt;201,"Pre DM", "DM")))</f>
        <v/>
      </c>
      <c r="FI401" s="72" t="str">
        <f t="shared" ca="1" si="497"/>
        <v/>
      </c>
      <c r="FK401" s="71" t="str">
        <f ca="1">IFERROR(DATEDIF(DESEMBER!I401,DESEMBER!D401,"Y"),"")</f>
        <v/>
      </c>
      <c r="FL401" s="71" t="str">
        <f ca="1">IFERROR(DATEDIF(DESEMBER!I401,DESEMBER!D401,"YM"),"")</f>
        <v/>
      </c>
      <c r="FM401" s="72" t="str">
        <f t="shared" ca="1" si="498"/>
        <v/>
      </c>
      <c r="FN401" s="72" t="str">
        <f ca="1">FM401&amp;DESEMBER!K401</f>
        <v/>
      </c>
      <c r="FO401" s="72" t="str">
        <f>IF(DESEMBER!Y401="","",IF(DESEMBER!Y401&lt;18.5,"Kurus",IF(DESEMBER!Y401&lt;25,"Normal",IF(DESEMBER!Y401&lt;30,"Overweight (Risiko)",IF(DESEMBER!Y401&lt;35,"Obesitas I","Obesitas II")))))</f>
        <v/>
      </c>
      <c r="FP401" s="72" t="str">
        <f t="shared" ca="1" si="499"/>
        <v/>
      </c>
      <c r="FQ401" s="72" t="str">
        <f>IF(DESEMBER!Z401="","",IF(AND(DESEMBER!K401="L",DESEMBER!Z401&lt;90),"Normal / Aman",IF(AND(DESEMBER!K401="L",DESEMBER!Z401&gt;=90,DESEMBER!Z401&lt;=100),"Risiko Tinggi",IF(AND(DESEMBER!K401="L",DESEMBER!Z401&gt;100),"Obesitas (Sangat Berisiko)",IF(AND(DESEMBER!K401="P",DESEMBER!Z401&lt;80),"Normal / Aman",IF(AND(DESEMBER!K401="P",DESEMBER!Z401&gt;=80,DESEMBER!Z401&lt;=95),"Risiko Tinggi",IF(AND(DESEMBER!K401="P",DESEMBER!Z401&gt;95),"Obesitas (Sangat Berisiko)","")))))))</f>
        <v/>
      </c>
      <c r="FR401" s="72" t="str">
        <f t="shared" ca="1" si="500"/>
        <v/>
      </c>
      <c r="FS401" s="73" t="str">
        <f>IFERROR(ABS(LEFT(DESEMBER!AA401,FIND("/",DESEMBER!AA401)-1)),"")</f>
        <v/>
      </c>
      <c r="FT401" s="73" t="str">
        <f>IFERROR(ABS(MID(DESEMBER!AA401,FIND("/",DESEMBER!AA401)+1,LEN(DESEMBER!AA401))),"")</f>
        <v/>
      </c>
      <c r="FU401" s="72" t="str">
        <f t="shared" si="501"/>
        <v/>
      </c>
      <c r="FV401" s="72" t="str">
        <f t="shared" ca="1" si="502"/>
        <v/>
      </c>
      <c r="FW401" s="72" t="str">
        <f>IF(DESEMBER!AB401="","",IF(DESEMBER!AB401&lt;181,"NORMAL",IF(DESEMBER!AB401&lt;201,"Pre DM", "DM")))</f>
        <v/>
      </c>
      <c r="FX401" s="72" t="str">
        <f t="shared" ca="1" si="503"/>
        <v/>
      </c>
    </row>
    <row r="402" spans="2:180" x14ac:dyDescent="0.25">
      <c r="B402" s="71" t="str">
        <f ca="1">IFERROR(DATEDIF(JANUARI!I402,JANUARI!D402,"Y"),"")</f>
        <v/>
      </c>
      <c r="C402" s="71" t="str">
        <f ca="1">IFERROR(DATEDIF(JANUARI!I402,JANUARI!D402,"YM"),"")</f>
        <v/>
      </c>
      <c r="D402" s="72" t="str">
        <f t="shared" ca="1" si="432"/>
        <v/>
      </c>
      <c r="E402" s="72" t="str">
        <f ca="1">D402&amp;JANUARI!K402</f>
        <v/>
      </c>
      <c r="F402" s="72" t="str">
        <f>IF(JANUARI!Y402="","",IF(JANUARI!Y402&lt;18.5,"Kurus",IF(JANUARI!Y402&lt;25,"Normal",IF(JANUARI!Y402&lt;30,"Overweight (Risiko)",IF(JANUARI!Y402&lt;35,"Obesitas I","Obesitas II")))))</f>
        <v/>
      </c>
      <c r="G402" s="72" t="str">
        <f t="shared" ca="1" si="433"/>
        <v/>
      </c>
      <c r="H402" s="72" t="str">
        <f>IF(JANUARI!Z402="","",IF(AND(JANUARI!K402="L",JANUARI!Z402&lt;90),"Normal / Aman",IF(AND(JANUARI!K402="L",JANUARI!Z402&gt;=90,JANUARI!Z402&lt;=100),"Risiko Tinggi",IF(AND(JANUARI!K402="L",JANUARI!Z402&gt;100),"Obesitas (Sangat Berisiko)",IF(AND(JANUARI!K402="P",JANUARI!Z402&lt;80),"Normal / Aman",IF(AND(JANUARI!K402="P",JANUARI!Z402&gt;=80,JANUARI!Z402&lt;=95),"Risiko Tinggi",IF(AND(JANUARI!K402="P",JANUARI!Z402&gt;95),"Obesitas (Sangat Berisiko)","")))))))</f>
        <v/>
      </c>
      <c r="I402" s="72" t="str">
        <f t="shared" ca="1" si="434"/>
        <v/>
      </c>
      <c r="J402" s="73" t="str">
        <f>IFERROR(ABS(LEFT(JANUARI!AA402,FIND("/",JANUARI!AA402)-1)),"")</f>
        <v/>
      </c>
      <c r="K402" s="73" t="str">
        <f>IFERROR(ABS(MID(JANUARI!AA402,FIND("/",JANUARI!AA402)+1,LEN(JANUARI!AA402))),"")</f>
        <v/>
      </c>
      <c r="L402" s="72" t="str">
        <f t="shared" si="435"/>
        <v/>
      </c>
      <c r="M402" s="72" t="str">
        <f t="shared" ca="1" si="436"/>
        <v/>
      </c>
      <c r="N402" s="72" t="str">
        <f>IF(JANUARI!AB402="","",IF(JANUARI!AB402&lt;181,"NORMAL",IF(JANUARI!AB402&lt;201,"Pre DM", "DM")))</f>
        <v/>
      </c>
      <c r="O402" s="72" t="str">
        <f t="shared" ca="1" si="437"/>
        <v/>
      </c>
      <c r="Q402" s="71" t="str">
        <f ca="1">IFERROR(DATEDIF(PEBRUARI!I402,PEBRUARI!D402,"Y"),"")</f>
        <v/>
      </c>
      <c r="R402" s="71" t="str">
        <f ca="1">IFERROR(DATEDIF(PEBRUARI!I402,PEBRUARI!D402,"YM"),"")</f>
        <v/>
      </c>
      <c r="S402" s="72" t="str">
        <f t="shared" ca="1" si="438"/>
        <v/>
      </c>
      <c r="T402" s="72" t="str">
        <f ca="1">S402&amp;PEBRUARI!K402</f>
        <v/>
      </c>
      <c r="U402" s="72" t="str">
        <f>IF(PEBRUARI!Y402="","",IF(PEBRUARI!Y402&lt;18.5,"Kurus",IF(PEBRUARI!Y402&lt;25,"Normal",IF(PEBRUARI!Y402&lt;30,"Overweight (Risiko)",IF(PEBRUARI!Y402&lt;35,"Obesitas I","Obesitas II")))))</f>
        <v/>
      </c>
      <c r="V402" s="72" t="str">
        <f t="shared" ca="1" si="439"/>
        <v/>
      </c>
      <c r="W402" s="72" t="str">
        <f>IF(PEBRUARI!Z402="","",IF(AND(PEBRUARI!K402="L",PEBRUARI!Z402&lt;90),"Normal / Aman",IF(AND(PEBRUARI!K402="L",PEBRUARI!Z402&gt;=90,PEBRUARI!Z402&lt;=100),"Risiko Tinggi",IF(AND(PEBRUARI!K402="L",PEBRUARI!Z402&gt;100),"Obesitas (Sangat Berisiko)",IF(AND(PEBRUARI!K402="P",PEBRUARI!Z402&lt;80),"Normal / Aman",IF(AND(PEBRUARI!K402="P",PEBRUARI!Z402&gt;=80,PEBRUARI!Z402&lt;=95),"Risiko Tinggi",IF(AND(PEBRUARI!K402="P",PEBRUARI!Z402&gt;95),"Obesitas (Sangat Berisiko)","")))))))</f>
        <v/>
      </c>
      <c r="X402" s="72" t="str">
        <f t="shared" ca="1" si="440"/>
        <v/>
      </c>
      <c r="Y402" s="73" t="str">
        <f>IFERROR(ABS(LEFT(PEBRUARI!AA402,FIND("/",PEBRUARI!AA402)-1)),"")</f>
        <v/>
      </c>
      <c r="Z402" s="73" t="str">
        <f>IFERROR(ABS(MID(PEBRUARI!AA402,FIND("/",PEBRUARI!AA402)+1,LEN(PEBRUARI!AA402))),"")</f>
        <v/>
      </c>
      <c r="AA402" s="72" t="str">
        <f t="shared" si="441"/>
        <v/>
      </c>
      <c r="AB402" s="72" t="str">
        <f t="shared" ca="1" si="442"/>
        <v/>
      </c>
      <c r="AC402" s="72" t="str">
        <f>IF(PEBRUARI!AB402="","",IF(PEBRUARI!AB402&lt;181,"NORMAL",IF(PEBRUARI!AB402&lt;201,"Pre DM", "DM")))</f>
        <v/>
      </c>
      <c r="AD402" s="72" t="str">
        <f t="shared" ca="1" si="443"/>
        <v/>
      </c>
      <c r="AF402" s="71" t="str">
        <f ca="1">IFERROR(DATEDIF(MARET!I402,MARET!D402,"Y"),"")</f>
        <v/>
      </c>
      <c r="AG402" s="71" t="str">
        <f ca="1">IFERROR(DATEDIF(MARET!I402,MARET!D402,"YM"),"")</f>
        <v/>
      </c>
      <c r="AH402" s="72" t="str">
        <f t="shared" ca="1" si="444"/>
        <v/>
      </c>
      <c r="AI402" s="72" t="str">
        <f ca="1">AH402&amp;MARET!K402</f>
        <v/>
      </c>
      <c r="AJ402" s="72" t="str">
        <f>IF(MARET!Y402="","",IF(MARET!Y402&lt;18.5,"Kurus",IF(MARET!Y402&lt;25,"Normal",IF(MARET!Y402&lt;30,"Overweight (Risiko)",IF(MARET!Y402&lt;35,"Obesitas I","Obesitas II")))))</f>
        <v/>
      </c>
      <c r="AK402" s="72" t="str">
        <f t="shared" ca="1" si="445"/>
        <v/>
      </c>
      <c r="AL402" s="72" t="str">
        <f>IF(MARET!Z402="","",IF(AND(MARET!K402="L",MARET!Z402&lt;90),"Normal / Aman",IF(AND(MARET!K402="L",MARET!Z402&gt;=90,MARET!Z402&lt;=100),"Risiko Tinggi",IF(AND(MARET!K402="L",MARET!Z402&gt;100),"Obesitas (Sangat Berisiko)",IF(AND(MARET!K402="P",MARET!Z402&lt;80),"Normal / Aman",IF(AND(MARET!K402="P",MARET!Z402&gt;=80,MARET!Z402&lt;=95),"Risiko Tinggi",IF(AND(MARET!K402="P",MARET!Z402&gt;95),"Obesitas (Sangat Berisiko)","")))))))</f>
        <v/>
      </c>
      <c r="AM402" s="72" t="str">
        <f t="shared" ca="1" si="446"/>
        <v/>
      </c>
      <c r="AN402" s="73" t="str">
        <f>IFERROR(ABS(LEFT(MARET!AA402,FIND("/",MARET!AA402)-1)),"")</f>
        <v/>
      </c>
      <c r="AO402" s="73" t="str">
        <f>IFERROR(ABS(MID(MARET!AA402,FIND("/",MARET!AA402)+1,LEN(MARET!AA402))),"")</f>
        <v/>
      </c>
      <c r="AP402" s="72" t="str">
        <f t="shared" si="447"/>
        <v/>
      </c>
      <c r="AQ402" s="72" t="str">
        <f t="shared" ca="1" si="448"/>
        <v/>
      </c>
      <c r="AR402" s="72" t="str">
        <f>IF(MARET!AB402="","",IF(MARET!AB402&lt;181,"NORMAL",IF(MARET!AB402&lt;201,"Pre DM", "DM")))</f>
        <v/>
      </c>
      <c r="AS402" s="72" t="str">
        <f t="shared" ca="1" si="449"/>
        <v/>
      </c>
      <c r="AU402" s="71" t="str">
        <f ca="1">IFERROR(DATEDIF(APRIL!I402,APRIL!D402,"Y"),"")</f>
        <v/>
      </c>
      <c r="AV402" s="71" t="str">
        <f ca="1">IFERROR(DATEDIF(APRIL!I402,APRIL!D402,"YM"),"")</f>
        <v/>
      </c>
      <c r="AW402" s="72" t="str">
        <f t="shared" ca="1" si="450"/>
        <v/>
      </c>
      <c r="AX402" s="72" t="str">
        <f ca="1">AW402&amp;APRIL!K402</f>
        <v/>
      </c>
      <c r="AY402" s="72" t="str">
        <f>IF(APRIL!Y402="","",IF(APRIL!Y402&lt;18.5,"Kurus",IF(APRIL!Y402&lt;25,"Normal",IF(APRIL!Y402&lt;30,"Overweight (Risiko)",IF(APRIL!Y402&lt;35,"Obesitas I","Obesitas II")))))</f>
        <v/>
      </c>
      <c r="AZ402" s="72" t="str">
        <f t="shared" ca="1" si="451"/>
        <v/>
      </c>
      <c r="BA402" s="72" t="str">
        <f>IF(APRIL!Z402="","",IF(AND(APRIL!K402="L",APRIL!Z402&lt;90),"Normal / Aman",IF(AND(APRIL!K402="L",APRIL!Z402&gt;=90,APRIL!Z402&lt;=100),"Risiko Tinggi",IF(AND(APRIL!K402="L",APRIL!Z402&gt;100),"Obesitas (Sangat Berisiko)",IF(AND(APRIL!K402="P",APRIL!Z402&lt;80),"Normal / Aman",IF(AND(APRIL!K402="P",APRIL!Z402&gt;=80,APRIL!Z402&lt;=95),"Risiko Tinggi",IF(AND(APRIL!K402="P",APRIL!Z402&gt;95),"Obesitas (Sangat Berisiko)","")))))))</f>
        <v/>
      </c>
      <c r="BB402" s="72" t="str">
        <f t="shared" ca="1" si="452"/>
        <v/>
      </c>
      <c r="BC402" s="73" t="str">
        <f>IFERROR(ABS(LEFT(APRIL!AA402,FIND("/",APRIL!AA402)-1)),"")</f>
        <v/>
      </c>
      <c r="BD402" s="73" t="str">
        <f>IFERROR(ABS(MID(APRIL!AA402,FIND("/",APRIL!AA402)+1,LEN(APRIL!AA402))),"")</f>
        <v/>
      </c>
      <c r="BE402" s="72" t="str">
        <f t="shared" si="453"/>
        <v/>
      </c>
      <c r="BF402" s="72" t="str">
        <f t="shared" ca="1" si="454"/>
        <v/>
      </c>
      <c r="BG402" s="72" t="str">
        <f>IF(APRIL!AB402="","",IF(APRIL!AB402&lt;181,"NORMAL",IF(APRIL!AB402&lt;201,"Pre DM", "DM")))</f>
        <v/>
      </c>
      <c r="BH402" s="72" t="str">
        <f t="shared" ca="1" si="455"/>
        <v/>
      </c>
      <c r="BJ402" s="71" t="str">
        <f ca="1">IFERROR(DATEDIF(MEI!I402,MEI!D402,"Y"),"")</f>
        <v/>
      </c>
      <c r="BK402" s="71" t="str">
        <f ca="1">IFERROR(DATEDIF(MEI!I402,MEI!D402,"YM"),"")</f>
        <v/>
      </c>
      <c r="BL402" s="72" t="str">
        <f t="shared" ca="1" si="456"/>
        <v/>
      </c>
      <c r="BM402" s="72" t="str">
        <f ca="1">BL402&amp;MEI!K402</f>
        <v/>
      </c>
      <c r="BN402" s="72" t="str">
        <f>IF(MEI!Y402="","",IF(MEI!Y402&lt;18.5,"Kurus",IF(MEI!Y402&lt;25,"Normal",IF(MEI!Y402&lt;30,"Overweight (Risiko)",IF(MEI!Y402&lt;35,"Obesitas I","Obesitas II")))))</f>
        <v/>
      </c>
      <c r="BO402" s="72" t="str">
        <f t="shared" ca="1" si="457"/>
        <v/>
      </c>
      <c r="BP402" s="72" t="str">
        <f>IF(MEI!Z402="","",IF(AND(MEI!K402="L",MEI!Z402&lt;90),"Normal / Aman",IF(AND(MEI!K402="L",MEI!Z402&gt;=90,MEI!Z402&lt;=100),"Risiko Tinggi",IF(AND(MEI!K402="L",MEI!Z402&gt;100),"Obesitas (Sangat Berisiko)",IF(AND(MEI!K402="P",MEI!Z402&lt;80),"Normal / Aman",IF(AND(MEI!K402="P",MEI!Z402&gt;=80,MEI!Z402&lt;=95),"Risiko Tinggi",IF(AND(MEI!K402="P",MEI!Z402&gt;95),"Obesitas (Sangat Berisiko)","")))))))</f>
        <v/>
      </c>
      <c r="BQ402" s="72" t="str">
        <f t="shared" ca="1" si="458"/>
        <v/>
      </c>
      <c r="BR402" s="73" t="str">
        <f>IFERROR(ABS(LEFT(MEI!AA402,FIND("/",MEI!AA402)-1)),"")</f>
        <v/>
      </c>
      <c r="BS402" s="73" t="str">
        <f>IFERROR(ABS(MID(MEI!AA402,FIND("/",MEI!AA402)+1,LEN(MEI!AA402))),"")</f>
        <v/>
      </c>
      <c r="BT402" s="72" t="str">
        <f t="shared" si="459"/>
        <v/>
      </c>
      <c r="BU402" s="72" t="str">
        <f t="shared" ca="1" si="460"/>
        <v/>
      </c>
      <c r="BV402" s="72" t="str">
        <f>IF(MEI!AB402="","",IF(MEI!AB402&lt;181,"NORMAL",IF(MEI!AB402&lt;201,"Pre DM", "DM")))</f>
        <v/>
      </c>
      <c r="BW402" s="72" t="str">
        <f t="shared" ca="1" si="461"/>
        <v/>
      </c>
      <c r="BY402" s="71" t="str">
        <f ca="1">IFERROR(DATEDIF(JUNI!I402,JUNI!D402,"Y"),"")</f>
        <v/>
      </c>
      <c r="BZ402" s="71" t="str">
        <f ca="1">IFERROR(DATEDIF(JUNI!I402,JUNI!D402,"YM"),"")</f>
        <v/>
      </c>
      <c r="CA402" s="72" t="str">
        <f t="shared" ca="1" si="462"/>
        <v/>
      </c>
      <c r="CB402" s="72" t="str">
        <f ca="1">CA402&amp;JUNI!K402</f>
        <v/>
      </c>
      <c r="CC402" s="72" t="str">
        <f>IF(JUNI!Y402="","",IF(JUNI!Y402&lt;18.5,"Kurus",IF(JUNI!Y402&lt;25,"Normal",IF(JUNI!Y402&lt;30,"Overweight (Risiko)",IF(JUNI!Y402&lt;35,"Obesitas I","Obesitas II")))))</f>
        <v/>
      </c>
      <c r="CD402" s="72" t="str">
        <f t="shared" ca="1" si="463"/>
        <v/>
      </c>
      <c r="CE402" s="72" t="str">
        <f>IF(JUNI!Z402="","",IF(AND(JUNI!K402="L",JUNI!Z402&lt;90),"Normal / Aman",IF(AND(JUNI!K402="L",JUNI!Z402&gt;=90,JUNI!Z402&lt;=100),"Risiko Tinggi",IF(AND(JUNI!K402="L",JUNI!Z402&gt;100),"Obesitas (Sangat Berisiko)",IF(AND(JUNI!K402="P",JUNI!Z402&lt;80),"Normal / Aman",IF(AND(JUNI!K402="P",JUNI!Z402&gt;=80,JUNI!Z402&lt;=95),"Risiko Tinggi",IF(AND(JUNI!K402="P",JUNI!Z402&gt;95),"Obesitas (Sangat Berisiko)","")))))))</f>
        <v/>
      </c>
      <c r="CF402" s="72" t="str">
        <f t="shared" ca="1" si="464"/>
        <v/>
      </c>
      <c r="CG402" s="73" t="str">
        <f>IFERROR(ABS(LEFT(JUNI!AA402,FIND("/",JUNI!AA402)-1)),"")</f>
        <v/>
      </c>
      <c r="CH402" s="73" t="str">
        <f>IFERROR(ABS(MID(JUNI!AA402,FIND("/",JUNI!AA402)+1,LEN(JUNI!AA402))),"")</f>
        <v/>
      </c>
      <c r="CI402" s="72" t="str">
        <f t="shared" si="465"/>
        <v/>
      </c>
      <c r="CJ402" s="72" t="str">
        <f t="shared" ca="1" si="466"/>
        <v/>
      </c>
      <c r="CK402" s="72" t="str">
        <f>IF(JUNI!AB402="","",IF(JUNI!AB402&lt;181,"NORMAL",IF(JUNI!AB402&lt;201,"Pre DM", "DM")))</f>
        <v/>
      </c>
      <c r="CL402" s="72" t="str">
        <f t="shared" ca="1" si="467"/>
        <v/>
      </c>
      <c r="CN402" s="71" t="str">
        <f ca="1">IFERROR(DATEDIF(JULI!I402,JULI!D402,"Y"),"")</f>
        <v/>
      </c>
      <c r="CO402" s="71" t="str">
        <f ca="1">IFERROR(DATEDIF(JULI!I402,JULI!D402,"YM"),"")</f>
        <v/>
      </c>
      <c r="CP402" s="72" t="str">
        <f t="shared" ca="1" si="468"/>
        <v/>
      </c>
      <c r="CQ402" s="72" t="str">
        <f ca="1">CP402&amp;JULI!K402</f>
        <v/>
      </c>
      <c r="CR402" s="72" t="str">
        <f>IF(JULI!Y402="","",IF(JULI!Y402&lt;18.5,"Kurus",IF(JULI!Y402&lt;25,"Normal",IF(JULI!Y402&lt;30,"Overweight (Risiko)",IF(JULI!Y402&lt;35,"Obesitas I","Obesitas II")))))</f>
        <v/>
      </c>
      <c r="CS402" s="72" t="str">
        <f t="shared" ca="1" si="469"/>
        <v/>
      </c>
      <c r="CT402" s="72" t="str">
        <f>IF(JULI!Z402="","",IF(AND(JULI!K402="L",JULI!Z402&lt;90),"Normal / Aman",IF(AND(JULI!K402="L",JULI!Z402&gt;=90,JULI!Z402&lt;=100),"Risiko Tinggi",IF(AND(JULI!K402="L",JULI!Z402&gt;100),"Obesitas (Sangat Berisiko)",IF(AND(JULI!K402="P",JULI!Z402&lt;80),"Normal / Aman",IF(AND(JULI!K402="P",JULI!Z402&gt;=80,JULI!Z402&lt;=95),"Risiko Tinggi",IF(AND(JULI!K402="P",JULI!Z402&gt;95),"Obesitas (Sangat Berisiko)","")))))))</f>
        <v/>
      </c>
      <c r="CU402" s="72" t="str">
        <f t="shared" ca="1" si="470"/>
        <v/>
      </c>
      <c r="CV402" s="73" t="str">
        <f>IFERROR(ABS(LEFT(JULI!AA402,FIND("/",JULI!AA402)-1)),"")</f>
        <v/>
      </c>
      <c r="CW402" s="73" t="str">
        <f>IFERROR(ABS(MID(JULI!AA402,FIND("/",JULI!AA402)+1,LEN(JULI!AA402))),"")</f>
        <v/>
      </c>
      <c r="CX402" s="72" t="str">
        <f t="shared" si="471"/>
        <v/>
      </c>
      <c r="CY402" s="72" t="str">
        <f t="shared" ca="1" si="472"/>
        <v/>
      </c>
      <c r="CZ402" s="72" t="str">
        <f>IF(JULI!AB402="","",IF(JULI!AB402&lt;181,"NORMAL",IF(JULI!AB402&lt;201,"Pre DM", "DM")))</f>
        <v/>
      </c>
      <c r="DA402" s="72" t="str">
        <f t="shared" ca="1" si="473"/>
        <v/>
      </c>
      <c r="DC402" s="71" t="str">
        <f ca="1">IFERROR(DATEDIF(AGUSTUS!I402,AGUSTUS!D402,"Y"),"")</f>
        <v/>
      </c>
      <c r="DD402" s="71" t="str">
        <f ca="1">IFERROR(DATEDIF(AGUSTUS!I402,AGUSTUS!D402,"YM"),"")</f>
        <v/>
      </c>
      <c r="DE402" s="72" t="str">
        <f t="shared" ca="1" si="474"/>
        <v/>
      </c>
      <c r="DF402" s="72" t="str">
        <f ca="1">DE402&amp;AGUSTUS!K402</f>
        <v/>
      </c>
      <c r="DG402" s="72" t="str">
        <f>IF(AGUSTUS!Y402="","",IF(AGUSTUS!Y402&lt;18.5,"Kurus",IF(AGUSTUS!Y402&lt;25,"Normal",IF(AGUSTUS!Y402&lt;30,"Overweight (Risiko)",IF(AGUSTUS!Y402&lt;35,"Obesitas I","Obesitas II")))))</f>
        <v/>
      </c>
      <c r="DH402" s="72" t="str">
        <f t="shared" ca="1" si="475"/>
        <v/>
      </c>
      <c r="DI402" s="72" t="str">
        <f>IF(AGUSTUS!Z402="","",IF(AND(AGUSTUS!K402="L",AGUSTUS!Z402&lt;90),"Normal / Aman",IF(AND(AGUSTUS!K402="L",AGUSTUS!Z402&gt;=90,AGUSTUS!Z402&lt;=100),"Risiko Tinggi",IF(AND(AGUSTUS!K402="L",AGUSTUS!Z402&gt;100),"Obesitas (Sangat Berisiko)",IF(AND(AGUSTUS!K402="P",AGUSTUS!Z402&lt;80),"Normal / Aman",IF(AND(AGUSTUS!K402="P",AGUSTUS!Z402&gt;=80,AGUSTUS!Z402&lt;=95),"Risiko Tinggi",IF(AND(AGUSTUS!K402="P",AGUSTUS!Z402&gt;95),"Obesitas (Sangat Berisiko)","")))))))</f>
        <v/>
      </c>
      <c r="DJ402" s="72" t="str">
        <f t="shared" ca="1" si="476"/>
        <v/>
      </c>
      <c r="DK402" s="73" t="str">
        <f>IFERROR(ABS(LEFT(AGUSTUS!AA402,FIND("/",AGUSTUS!AA402)-1)),"")</f>
        <v/>
      </c>
      <c r="DL402" s="73" t="str">
        <f>IFERROR(ABS(MID(AGUSTUS!AA402,FIND("/",AGUSTUS!AA402)+1,LEN(AGUSTUS!AA402))),"")</f>
        <v/>
      </c>
      <c r="DM402" s="72" t="str">
        <f t="shared" si="477"/>
        <v/>
      </c>
      <c r="DN402" s="72" t="str">
        <f t="shared" ca="1" si="478"/>
        <v/>
      </c>
      <c r="DO402" s="72" t="str">
        <f>IF(AGUSTUS!AB402="","",IF(AGUSTUS!AB402&lt;181,"NORMAL",IF(AGUSTUS!AB402&lt;201,"Pre DM", "DM")))</f>
        <v/>
      </c>
      <c r="DP402" s="72" t="str">
        <f t="shared" ca="1" si="479"/>
        <v/>
      </c>
      <c r="DR402" s="71" t="str">
        <f ca="1">IFERROR(DATEDIF(SEPTEMBER!I402,SEPTEMBER!D402,"Y"),"")</f>
        <v/>
      </c>
      <c r="DS402" s="71" t="str">
        <f ca="1">IFERROR(DATEDIF(SEPTEMBER!I402,SEPTEMBER!D402,"YM"),"")</f>
        <v/>
      </c>
      <c r="DT402" s="72" t="str">
        <f t="shared" ca="1" si="480"/>
        <v/>
      </c>
      <c r="DU402" s="72" t="str">
        <f ca="1">DT402&amp;SEPTEMBER!K402</f>
        <v/>
      </c>
      <c r="DV402" s="72" t="str">
        <f>IF(SEPTEMBER!Y402="","",IF(SEPTEMBER!Y402&lt;18.5,"Kurus",IF(SEPTEMBER!Y402&lt;25,"Normal",IF(SEPTEMBER!Y402&lt;30,"Overweight (Risiko)",IF(SEPTEMBER!Y402&lt;35,"Obesitas I","Obesitas II")))))</f>
        <v/>
      </c>
      <c r="DW402" s="72" t="str">
        <f t="shared" ca="1" si="481"/>
        <v/>
      </c>
      <c r="DX402" s="72" t="str">
        <f>IF(SEPTEMBER!Z402="","",IF(AND(SEPTEMBER!K402="L",SEPTEMBER!Z402&lt;90),"Normal / Aman",IF(AND(SEPTEMBER!K402="L",SEPTEMBER!Z402&gt;=90,SEPTEMBER!Z402&lt;=100),"Risiko Tinggi",IF(AND(SEPTEMBER!K402="L",SEPTEMBER!Z402&gt;100),"Obesitas (Sangat Berisiko)",IF(AND(SEPTEMBER!K402="P",SEPTEMBER!Z402&lt;80),"Normal / Aman",IF(AND(SEPTEMBER!K402="P",SEPTEMBER!Z402&gt;=80,SEPTEMBER!Z402&lt;=95),"Risiko Tinggi",IF(AND(SEPTEMBER!K402="P",SEPTEMBER!Z402&gt;95),"Obesitas (Sangat Berisiko)","")))))))</f>
        <v/>
      </c>
      <c r="DY402" s="72" t="str">
        <f t="shared" ca="1" si="482"/>
        <v/>
      </c>
      <c r="DZ402" s="73" t="str">
        <f>IFERROR(ABS(LEFT(SEPTEMBER!AA402,FIND("/",SEPTEMBER!AA402)-1)),"")</f>
        <v/>
      </c>
      <c r="EA402" s="73" t="str">
        <f>IFERROR(ABS(MID(SEPTEMBER!AA402,FIND("/",SEPTEMBER!AA402)+1,LEN(SEPTEMBER!AA402))),"")</f>
        <v/>
      </c>
      <c r="EB402" s="72" t="str">
        <f t="shared" si="483"/>
        <v/>
      </c>
      <c r="EC402" s="72" t="str">
        <f t="shared" ca="1" si="484"/>
        <v/>
      </c>
      <c r="ED402" s="72" t="str">
        <f>IF(SEPTEMBER!AB402="","",IF(SEPTEMBER!AB402&lt;181,"NORMAL",IF(SEPTEMBER!AB402&lt;201,"Pre DM", "DM")))</f>
        <v/>
      </c>
      <c r="EE402" s="72" t="str">
        <f t="shared" ca="1" si="485"/>
        <v/>
      </c>
      <c r="EG402" s="71" t="str">
        <f ca="1">IFERROR(DATEDIF(OKTOBER!I402,OKTOBER!D402,"Y"),"")</f>
        <v/>
      </c>
      <c r="EH402" s="71" t="str">
        <f ca="1">IFERROR(DATEDIF(OKTOBER!I402,OKTOBER!D402,"YM"),"")</f>
        <v/>
      </c>
      <c r="EI402" s="72" t="str">
        <f t="shared" ca="1" si="486"/>
        <v/>
      </c>
      <c r="EJ402" s="72" t="str">
        <f ca="1">EI402&amp;OKTOBER!K402</f>
        <v/>
      </c>
      <c r="EK402" s="72" t="str">
        <f>IF(OKTOBER!Y402="","",IF(OKTOBER!Y402&lt;18.5,"Kurus",IF(OKTOBER!Y402&lt;25,"Normal",IF(OKTOBER!Y402&lt;30,"Overweight (Risiko)",IF(OKTOBER!Y402&lt;35,"Obesitas I","Obesitas II")))))</f>
        <v/>
      </c>
      <c r="EL402" s="72" t="str">
        <f t="shared" ca="1" si="487"/>
        <v/>
      </c>
      <c r="EM402" s="72" t="str">
        <f>IF(OKTOBER!Z402="","",IF(AND(OKTOBER!K402="L",OKTOBER!Z402&lt;90),"Normal / Aman",IF(AND(OKTOBER!K402="L",OKTOBER!Z402&gt;=90,OKTOBER!Z402&lt;=100),"Risiko Tinggi",IF(AND(OKTOBER!K402="L",OKTOBER!Z402&gt;100),"Obesitas (Sangat Berisiko)",IF(AND(OKTOBER!K402="P",OKTOBER!Z402&lt;80),"Normal / Aman",IF(AND(OKTOBER!K402="P",OKTOBER!Z402&gt;=80,OKTOBER!Z402&lt;=95),"Risiko Tinggi",IF(AND(OKTOBER!K402="P",OKTOBER!Z402&gt;95),"Obesitas (Sangat Berisiko)","")))))))</f>
        <v/>
      </c>
      <c r="EN402" s="72" t="str">
        <f t="shared" ca="1" si="488"/>
        <v/>
      </c>
      <c r="EO402" s="73" t="str">
        <f>IFERROR(ABS(LEFT(OKTOBER!AA402,FIND("/",OKTOBER!AA402)-1)),"")</f>
        <v/>
      </c>
      <c r="EP402" s="73" t="str">
        <f>IFERROR(ABS(MID(OKTOBER!AA402,FIND("/",OKTOBER!AA402)+1,LEN(OKTOBER!AA402))),"")</f>
        <v/>
      </c>
      <c r="EQ402" s="72" t="str">
        <f t="shared" si="489"/>
        <v/>
      </c>
      <c r="ER402" s="72" t="str">
        <f t="shared" ca="1" si="490"/>
        <v/>
      </c>
      <c r="ES402" s="72" t="str">
        <f>IF(OKTOBER!AB402="","",IF(OKTOBER!AB402&lt;181,"NORMAL",IF(OKTOBER!AB402&lt;201,"Pre DM", "DM")))</f>
        <v/>
      </c>
      <c r="ET402" s="72" t="str">
        <f t="shared" ca="1" si="491"/>
        <v/>
      </c>
      <c r="EV402" s="71" t="str">
        <f ca="1">IFERROR(DATEDIF(NOPEMBER!I402,NOPEMBER!D402,"Y"),"")</f>
        <v/>
      </c>
      <c r="EW402" s="71" t="str">
        <f ca="1">IFERROR(DATEDIF(NOPEMBER!I402,NOPEMBER!D402,"YM"),"")</f>
        <v/>
      </c>
      <c r="EX402" s="72" t="str">
        <f t="shared" ca="1" si="492"/>
        <v/>
      </c>
      <c r="EY402" s="72" t="str">
        <f ca="1">EX402&amp;NOPEMBER!K402</f>
        <v/>
      </c>
      <c r="EZ402" s="72" t="str">
        <f>IF(NOPEMBER!Y402="","",IF(NOPEMBER!Y402&lt;18.5,"Kurus",IF(NOPEMBER!Y402&lt;25,"Normal",IF(NOPEMBER!Y402&lt;30,"Overweight (Risiko)",IF(NOPEMBER!Y402&lt;35,"Obesitas I","Obesitas II")))))</f>
        <v/>
      </c>
      <c r="FA402" s="72" t="str">
        <f t="shared" ca="1" si="493"/>
        <v/>
      </c>
      <c r="FB402" s="72" t="str">
        <f>IF(NOPEMBER!Z402="","",IF(AND(NOPEMBER!K402="L",NOPEMBER!Z402&lt;90),"Normal / Aman",IF(AND(NOPEMBER!K402="L",NOPEMBER!Z402&gt;=90,NOPEMBER!Z402&lt;=100),"Risiko Tinggi",IF(AND(NOPEMBER!K402="L",NOPEMBER!Z402&gt;100),"Obesitas (Sangat Berisiko)",IF(AND(NOPEMBER!K402="P",NOPEMBER!Z402&lt;80),"Normal / Aman",IF(AND(NOPEMBER!K402="P",NOPEMBER!Z402&gt;=80,NOPEMBER!Z402&lt;=95),"Risiko Tinggi",IF(AND(NOPEMBER!K402="P",NOPEMBER!Z402&gt;95),"Obesitas (Sangat Berisiko)","")))))))</f>
        <v/>
      </c>
      <c r="FC402" s="72" t="str">
        <f t="shared" ca="1" si="494"/>
        <v/>
      </c>
      <c r="FD402" s="73" t="str">
        <f>IFERROR(ABS(LEFT(NOPEMBER!AA402,FIND("/",NOPEMBER!AA402)-1)),"")</f>
        <v/>
      </c>
      <c r="FE402" s="73" t="str">
        <f>IFERROR(ABS(MID(NOPEMBER!AA402,FIND("/",NOPEMBER!AA402)+1,LEN(NOPEMBER!AA402))),"")</f>
        <v/>
      </c>
      <c r="FF402" s="72" t="str">
        <f t="shared" si="495"/>
        <v/>
      </c>
      <c r="FG402" s="72" t="str">
        <f t="shared" ca="1" si="496"/>
        <v/>
      </c>
      <c r="FH402" s="72" t="str">
        <f>IF(NOPEMBER!AB402="","",IF(NOPEMBER!AB402&lt;181,"NORMAL",IF(NOPEMBER!AB402&lt;201,"Pre DM", "DM")))</f>
        <v/>
      </c>
      <c r="FI402" s="72" t="str">
        <f t="shared" ca="1" si="497"/>
        <v/>
      </c>
      <c r="FK402" s="71" t="str">
        <f ca="1">IFERROR(DATEDIF(DESEMBER!I402,DESEMBER!D402,"Y"),"")</f>
        <v/>
      </c>
      <c r="FL402" s="71" t="str">
        <f ca="1">IFERROR(DATEDIF(DESEMBER!I402,DESEMBER!D402,"YM"),"")</f>
        <v/>
      </c>
      <c r="FM402" s="72" t="str">
        <f t="shared" ca="1" si="498"/>
        <v/>
      </c>
      <c r="FN402" s="72" t="str">
        <f ca="1">FM402&amp;DESEMBER!K402</f>
        <v/>
      </c>
      <c r="FO402" s="72" t="str">
        <f>IF(DESEMBER!Y402="","",IF(DESEMBER!Y402&lt;18.5,"Kurus",IF(DESEMBER!Y402&lt;25,"Normal",IF(DESEMBER!Y402&lt;30,"Overweight (Risiko)",IF(DESEMBER!Y402&lt;35,"Obesitas I","Obesitas II")))))</f>
        <v/>
      </c>
      <c r="FP402" s="72" t="str">
        <f t="shared" ca="1" si="499"/>
        <v/>
      </c>
      <c r="FQ402" s="72" t="str">
        <f>IF(DESEMBER!Z402="","",IF(AND(DESEMBER!K402="L",DESEMBER!Z402&lt;90),"Normal / Aman",IF(AND(DESEMBER!K402="L",DESEMBER!Z402&gt;=90,DESEMBER!Z402&lt;=100),"Risiko Tinggi",IF(AND(DESEMBER!K402="L",DESEMBER!Z402&gt;100),"Obesitas (Sangat Berisiko)",IF(AND(DESEMBER!K402="P",DESEMBER!Z402&lt;80),"Normal / Aman",IF(AND(DESEMBER!K402="P",DESEMBER!Z402&gt;=80,DESEMBER!Z402&lt;=95),"Risiko Tinggi",IF(AND(DESEMBER!K402="P",DESEMBER!Z402&gt;95),"Obesitas (Sangat Berisiko)","")))))))</f>
        <v/>
      </c>
      <c r="FR402" s="72" t="str">
        <f t="shared" ca="1" si="500"/>
        <v/>
      </c>
      <c r="FS402" s="73" t="str">
        <f>IFERROR(ABS(LEFT(DESEMBER!AA402,FIND("/",DESEMBER!AA402)-1)),"")</f>
        <v/>
      </c>
      <c r="FT402" s="73" t="str">
        <f>IFERROR(ABS(MID(DESEMBER!AA402,FIND("/",DESEMBER!AA402)+1,LEN(DESEMBER!AA402))),"")</f>
        <v/>
      </c>
      <c r="FU402" s="72" t="str">
        <f t="shared" si="501"/>
        <v/>
      </c>
      <c r="FV402" s="72" t="str">
        <f t="shared" ca="1" si="502"/>
        <v/>
      </c>
      <c r="FW402" s="72" t="str">
        <f>IF(DESEMBER!AB402="","",IF(DESEMBER!AB402&lt;181,"NORMAL",IF(DESEMBER!AB402&lt;201,"Pre DM", "DM")))</f>
        <v/>
      </c>
      <c r="FX402" s="72" t="str">
        <f t="shared" ca="1" si="503"/>
        <v/>
      </c>
    </row>
    <row r="403" spans="2:180" x14ac:dyDescent="0.25">
      <c r="B403" s="71" t="str">
        <f ca="1">IFERROR(DATEDIF(JANUARI!I403,JANUARI!D403,"Y"),"")</f>
        <v/>
      </c>
      <c r="C403" s="71" t="str">
        <f ca="1">IFERROR(DATEDIF(JANUARI!I403,JANUARI!D403,"YM"),"")</f>
        <v/>
      </c>
      <c r="D403" s="72" t="str">
        <f t="shared" ca="1" si="432"/>
        <v/>
      </c>
      <c r="E403" s="72" t="str">
        <f ca="1">D403&amp;JANUARI!K403</f>
        <v/>
      </c>
      <c r="F403" s="72" t="str">
        <f>IF(JANUARI!Y403="","",IF(JANUARI!Y403&lt;18.5,"Kurus",IF(JANUARI!Y403&lt;25,"Normal",IF(JANUARI!Y403&lt;30,"Overweight (Risiko)",IF(JANUARI!Y403&lt;35,"Obesitas I","Obesitas II")))))</f>
        <v/>
      </c>
      <c r="G403" s="72" t="str">
        <f t="shared" ca="1" si="433"/>
        <v/>
      </c>
      <c r="H403" s="72" t="str">
        <f>IF(JANUARI!Z403="","",IF(AND(JANUARI!K403="L",JANUARI!Z403&lt;90),"Normal / Aman",IF(AND(JANUARI!K403="L",JANUARI!Z403&gt;=90,JANUARI!Z403&lt;=100),"Risiko Tinggi",IF(AND(JANUARI!K403="L",JANUARI!Z403&gt;100),"Obesitas (Sangat Berisiko)",IF(AND(JANUARI!K403="P",JANUARI!Z403&lt;80),"Normal / Aman",IF(AND(JANUARI!K403="P",JANUARI!Z403&gt;=80,JANUARI!Z403&lt;=95),"Risiko Tinggi",IF(AND(JANUARI!K403="P",JANUARI!Z403&gt;95),"Obesitas (Sangat Berisiko)","")))))))</f>
        <v/>
      </c>
      <c r="I403" s="72" t="str">
        <f t="shared" ca="1" si="434"/>
        <v/>
      </c>
      <c r="J403" s="73" t="str">
        <f>IFERROR(ABS(LEFT(JANUARI!AA403,FIND("/",JANUARI!AA403)-1)),"")</f>
        <v/>
      </c>
      <c r="K403" s="73" t="str">
        <f>IFERROR(ABS(MID(JANUARI!AA403,FIND("/",JANUARI!AA403)+1,LEN(JANUARI!AA403))),"")</f>
        <v/>
      </c>
      <c r="L403" s="72" t="str">
        <f t="shared" si="435"/>
        <v/>
      </c>
      <c r="M403" s="72" t="str">
        <f t="shared" ca="1" si="436"/>
        <v/>
      </c>
      <c r="N403" s="72" t="str">
        <f>IF(JANUARI!AB403="","",IF(JANUARI!AB403&lt;181,"NORMAL",IF(JANUARI!AB403&lt;201,"Pre DM", "DM")))</f>
        <v/>
      </c>
      <c r="O403" s="72" t="str">
        <f t="shared" ca="1" si="437"/>
        <v/>
      </c>
      <c r="Q403" s="71" t="str">
        <f ca="1">IFERROR(DATEDIF(PEBRUARI!I403,PEBRUARI!D403,"Y"),"")</f>
        <v/>
      </c>
      <c r="R403" s="71" t="str">
        <f ca="1">IFERROR(DATEDIF(PEBRUARI!I403,PEBRUARI!D403,"YM"),"")</f>
        <v/>
      </c>
      <c r="S403" s="72" t="str">
        <f t="shared" ca="1" si="438"/>
        <v/>
      </c>
      <c r="T403" s="72" t="str">
        <f ca="1">S403&amp;PEBRUARI!K403</f>
        <v/>
      </c>
      <c r="U403" s="72" t="str">
        <f>IF(PEBRUARI!Y403="","",IF(PEBRUARI!Y403&lt;18.5,"Kurus",IF(PEBRUARI!Y403&lt;25,"Normal",IF(PEBRUARI!Y403&lt;30,"Overweight (Risiko)",IF(PEBRUARI!Y403&lt;35,"Obesitas I","Obesitas II")))))</f>
        <v/>
      </c>
      <c r="V403" s="72" t="str">
        <f t="shared" ca="1" si="439"/>
        <v/>
      </c>
      <c r="W403" s="72" t="str">
        <f>IF(PEBRUARI!Z403="","",IF(AND(PEBRUARI!K403="L",PEBRUARI!Z403&lt;90),"Normal / Aman",IF(AND(PEBRUARI!K403="L",PEBRUARI!Z403&gt;=90,PEBRUARI!Z403&lt;=100),"Risiko Tinggi",IF(AND(PEBRUARI!K403="L",PEBRUARI!Z403&gt;100),"Obesitas (Sangat Berisiko)",IF(AND(PEBRUARI!K403="P",PEBRUARI!Z403&lt;80),"Normal / Aman",IF(AND(PEBRUARI!K403="P",PEBRUARI!Z403&gt;=80,PEBRUARI!Z403&lt;=95),"Risiko Tinggi",IF(AND(PEBRUARI!K403="P",PEBRUARI!Z403&gt;95),"Obesitas (Sangat Berisiko)","")))))))</f>
        <v/>
      </c>
      <c r="X403" s="72" t="str">
        <f t="shared" ca="1" si="440"/>
        <v/>
      </c>
      <c r="Y403" s="73" t="str">
        <f>IFERROR(ABS(LEFT(PEBRUARI!AA403,FIND("/",PEBRUARI!AA403)-1)),"")</f>
        <v/>
      </c>
      <c r="Z403" s="73" t="str">
        <f>IFERROR(ABS(MID(PEBRUARI!AA403,FIND("/",PEBRUARI!AA403)+1,LEN(PEBRUARI!AA403))),"")</f>
        <v/>
      </c>
      <c r="AA403" s="72" t="str">
        <f t="shared" si="441"/>
        <v/>
      </c>
      <c r="AB403" s="72" t="str">
        <f t="shared" ca="1" si="442"/>
        <v/>
      </c>
      <c r="AC403" s="72" t="str">
        <f>IF(PEBRUARI!AB403="","",IF(PEBRUARI!AB403&lt;181,"NORMAL",IF(PEBRUARI!AB403&lt;201,"Pre DM", "DM")))</f>
        <v/>
      </c>
      <c r="AD403" s="72" t="str">
        <f t="shared" ca="1" si="443"/>
        <v/>
      </c>
      <c r="AF403" s="71" t="str">
        <f ca="1">IFERROR(DATEDIF(MARET!I403,MARET!D403,"Y"),"")</f>
        <v/>
      </c>
      <c r="AG403" s="71" t="str">
        <f ca="1">IFERROR(DATEDIF(MARET!I403,MARET!D403,"YM"),"")</f>
        <v/>
      </c>
      <c r="AH403" s="72" t="str">
        <f t="shared" ca="1" si="444"/>
        <v/>
      </c>
      <c r="AI403" s="72" t="str">
        <f ca="1">AH403&amp;MARET!K403</f>
        <v/>
      </c>
      <c r="AJ403" s="72" t="str">
        <f>IF(MARET!Y403="","",IF(MARET!Y403&lt;18.5,"Kurus",IF(MARET!Y403&lt;25,"Normal",IF(MARET!Y403&lt;30,"Overweight (Risiko)",IF(MARET!Y403&lt;35,"Obesitas I","Obesitas II")))))</f>
        <v/>
      </c>
      <c r="AK403" s="72" t="str">
        <f t="shared" ca="1" si="445"/>
        <v/>
      </c>
      <c r="AL403" s="72" t="str">
        <f>IF(MARET!Z403="","",IF(AND(MARET!K403="L",MARET!Z403&lt;90),"Normal / Aman",IF(AND(MARET!K403="L",MARET!Z403&gt;=90,MARET!Z403&lt;=100),"Risiko Tinggi",IF(AND(MARET!K403="L",MARET!Z403&gt;100),"Obesitas (Sangat Berisiko)",IF(AND(MARET!K403="P",MARET!Z403&lt;80),"Normal / Aman",IF(AND(MARET!K403="P",MARET!Z403&gt;=80,MARET!Z403&lt;=95),"Risiko Tinggi",IF(AND(MARET!K403="P",MARET!Z403&gt;95),"Obesitas (Sangat Berisiko)","")))))))</f>
        <v/>
      </c>
      <c r="AM403" s="72" t="str">
        <f t="shared" ca="1" si="446"/>
        <v/>
      </c>
      <c r="AN403" s="73" t="str">
        <f>IFERROR(ABS(LEFT(MARET!AA403,FIND("/",MARET!AA403)-1)),"")</f>
        <v/>
      </c>
      <c r="AO403" s="73" t="str">
        <f>IFERROR(ABS(MID(MARET!AA403,FIND("/",MARET!AA403)+1,LEN(MARET!AA403))),"")</f>
        <v/>
      </c>
      <c r="AP403" s="72" t="str">
        <f t="shared" si="447"/>
        <v/>
      </c>
      <c r="AQ403" s="72" t="str">
        <f t="shared" ca="1" si="448"/>
        <v/>
      </c>
      <c r="AR403" s="72" t="str">
        <f>IF(MARET!AB403="","",IF(MARET!AB403&lt;181,"NORMAL",IF(MARET!AB403&lt;201,"Pre DM", "DM")))</f>
        <v/>
      </c>
      <c r="AS403" s="72" t="str">
        <f t="shared" ca="1" si="449"/>
        <v/>
      </c>
      <c r="AU403" s="71" t="str">
        <f ca="1">IFERROR(DATEDIF(APRIL!I403,APRIL!D403,"Y"),"")</f>
        <v/>
      </c>
      <c r="AV403" s="71" t="str">
        <f ca="1">IFERROR(DATEDIF(APRIL!I403,APRIL!D403,"YM"),"")</f>
        <v/>
      </c>
      <c r="AW403" s="72" t="str">
        <f t="shared" ca="1" si="450"/>
        <v/>
      </c>
      <c r="AX403" s="72" t="str">
        <f ca="1">AW403&amp;APRIL!K403</f>
        <v/>
      </c>
      <c r="AY403" s="72" t="str">
        <f>IF(APRIL!Y403="","",IF(APRIL!Y403&lt;18.5,"Kurus",IF(APRIL!Y403&lt;25,"Normal",IF(APRIL!Y403&lt;30,"Overweight (Risiko)",IF(APRIL!Y403&lt;35,"Obesitas I","Obesitas II")))))</f>
        <v/>
      </c>
      <c r="AZ403" s="72" t="str">
        <f t="shared" ca="1" si="451"/>
        <v/>
      </c>
      <c r="BA403" s="72" t="str">
        <f>IF(APRIL!Z403="","",IF(AND(APRIL!K403="L",APRIL!Z403&lt;90),"Normal / Aman",IF(AND(APRIL!K403="L",APRIL!Z403&gt;=90,APRIL!Z403&lt;=100),"Risiko Tinggi",IF(AND(APRIL!K403="L",APRIL!Z403&gt;100),"Obesitas (Sangat Berisiko)",IF(AND(APRIL!K403="P",APRIL!Z403&lt;80),"Normal / Aman",IF(AND(APRIL!K403="P",APRIL!Z403&gt;=80,APRIL!Z403&lt;=95),"Risiko Tinggi",IF(AND(APRIL!K403="P",APRIL!Z403&gt;95),"Obesitas (Sangat Berisiko)","")))))))</f>
        <v/>
      </c>
      <c r="BB403" s="72" t="str">
        <f t="shared" ca="1" si="452"/>
        <v/>
      </c>
      <c r="BC403" s="73" t="str">
        <f>IFERROR(ABS(LEFT(APRIL!AA403,FIND("/",APRIL!AA403)-1)),"")</f>
        <v/>
      </c>
      <c r="BD403" s="73" t="str">
        <f>IFERROR(ABS(MID(APRIL!AA403,FIND("/",APRIL!AA403)+1,LEN(APRIL!AA403))),"")</f>
        <v/>
      </c>
      <c r="BE403" s="72" t="str">
        <f t="shared" si="453"/>
        <v/>
      </c>
      <c r="BF403" s="72" t="str">
        <f t="shared" ca="1" si="454"/>
        <v/>
      </c>
      <c r="BG403" s="72" t="str">
        <f>IF(APRIL!AB403="","",IF(APRIL!AB403&lt;181,"NORMAL",IF(APRIL!AB403&lt;201,"Pre DM", "DM")))</f>
        <v/>
      </c>
      <c r="BH403" s="72" t="str">
        <f t="shared" ca="1" si="455"/>
        <v/>
      </c>
      <c r="BJ403" s="71" t="str">
        <f ca="1">IFERROR(DATEDIF(MEI!I403,MEI!D403,"Y"),"")</f>
        <v/>
      </c>
      <c r="BK403" s="71" t="str">
        <f ca="1">IFERROR(DATEDIF(MEI!I403,MEI!D403,"YM"),"")</f>
        <v/>
      </c>
      <c r="BL403" s="72" t="str">
        <f t="shared" ca="1" si="456"/>
        <v/>
      </c>
      <c r="BM403" s="72" t="str">
        <f ca="1">BL403&amp;MEI!K403</f>
        <v/>
      </c>
      <c r="BN403" s="72" t="str">
        <f>IF(MEI!Y403="","",IF(MEI!Y403&lt;18.5,"Kurus",IF(MEI!Y403&lt;25,"Normal",IF(MEI!Y403&lt;30,"Overweight (Risiko)",IF(MEI!Y403&lt;35,"Obesitas I","Obesitas II")))))</f>
        <v/>
      </c>
      <c r="BO403" s="72" t="str">
        <f t="shared" ca="1" si="457"/>
        <v/>
      </c>
      <c r="BP403" s="72" t="str">
        <f>IF(MEI!Z403="","",IF(AND(MEI!K403="L",MEI!Z403&lt;90),"Normal / Aman",IF(AND(MEI!K403="L",MEI!Z403&gt;=90,MEI!Z403&lt;=100),"Risiko Tinggi",IF(AND(MEI!K403="L",MEI!Z403&gt;100),"Obesitas (Sangat Berisiko)",IF(AND(MEI!K403="P",MEI!Z403&lt;80),"Normal / Aman",IF(AND(MEI!K403="P",MEI!Z403&gt;=80,MEI!Z403&lt;=95),"Risiko Tinggi",IF(AND(MEI!K403="P",MEI!Z403&gt;95),"Obesitas (Sangat Berisiko)","")))))))</f>
        <v/>
      </c>
      <c r="BQ403" s="72" t="str">
        <f t="shared" ca="1" si="458"/>
        <v/>
      </c>
      <c r="BR403" s="73" t="str">
        <f>IFERROR(ABS(LEFT(MEI!AA403,FIND("/",MEI!AA403)-1)),"")</f>
        <v/>
      </c>
      <c r="BS403" s="73" t="str">
        <f>IFERROR(ABS(MID(MEI!AA403,FIND("/",MEI!AA403)+1,LEN(MEI!AA403))),"")</f>
        <v/>
      </c>
      <c r="BT403" s="72" t="str">
        <f t="shared" si="459"/>
        <v/>
      </c>
      <c r="BU403" s="72" t="str">
        <f t="shared" ca="1" si="460"/>
        <v/>
      </c>
      <c r="BV403" s="72" t="str">
        <f>IF(MEI!AB403="","",IF(MEI!AB403&lt;181,"NORMAL",IF(MEI!AB403&lt;201,"Pre DM", "DM")))</f>
        <v/>
      </c>
      <c r="BW403" s="72" t="str">
        <f t="shared" ca="1" si="461"/>
        <v/>
      </c>
      <c r="BY403" s="71" t="str">
        <f ca="1">IFERROR(DATEDIF(JUNI!I403,JUNI!D403,"Y"),"")</f>
        <v/>
      </c>
      <c r="BZ403" s="71" t="str">
        <f ca="1">IFERROR(DATEDIF(JUNI!I403,JUNI!D403,"YM"),"")</f>
        <v/>
      </c>
      <c r="CA403" s="72" t="str">
        <f t="shared" ca="1" si="462"/>
        <v/>
      </c>
      <c r="CB403" s="72" t="str">
        <f ca="1">CA403&amp;JUNI!K403</f>
        <v/>
      </c>
      <c r="CC403" s="72" t="str">
        <f>IF(JUNI!Y403="","",IF(JUNI!Y403&lt;18.5,"Kurus",IF(JUNI!Y403&lt;25,"Normal",IF(JUNI!Y403&lt;30,"Overweight (Risiko)",IF(JUNI!Y403&lt;35,"Obesitas I","Obesitas II")))))</f>
        <v/>
      </c>
      <c r="CD403" s="72" t="str">
        <f t="shared" ca="1" si="463"/>
        <v/>
      </c>
      <c r="CE403" s="72" t="str">
        <f>IF(JUNI!Z403="","",IF(AND(JUNI!K403="L",JUNI!Z403&lt;90),"Normal / Aman",IF(AND(JUNI!K403="L",JUNI!Z403&gt;=90,JUNI!Z403&lt;=100),"Risiko Tinggi",IF(AND(JUNI!K403="L",JUNI!Z403&gt;100),"Obesitas (Sangat Berisiko)",IF(AND(JUNI!K403="P",JUNI!Z403&lt;80),"Normal / Aman",IF(AND(JUNI!K403="P",JUNI!Z403&gt;=80,JUNI!Z403&lt;=95),"Risiko Tinggi",IF(AND(JUNI!K403="P",JUNI!Z403&gt;95),"Obesitas (Sangat Berisiko)","")))))))</f>
        <v/>
      </c>
      <c r="CF403" s="72" t="str">
        <f t="shared" ca="1" si="464"/>
        <v/>
      </c>
      <c r="CG403" s="73" t="str">
        <f>IFERROR(ABS(LEFT(JUNI!AA403,FIND("/",JUNI!AA403)-1)),"")</f>
        <v/>
      </c>
      <c r="CH403" s="73" t="str">
        <f>IFERROR(ABS(MID(JUNI!AA403,FIND("/",JUNI!AA403)+1,LEN(JUNI!AA403))),"")</f>
        <v/>
      </c>
      <c r="CI403" s="72" t="str">
        <f t="shared" si="465"/>
        <v/>
      </c>
      <c r="CJ403" s="72" t="str">
        <f t="shared" ca="1" si="466"/>
        <v/>
      </c>
      <c r="CK403" s="72" t="str">
        <f>IF(JUNI!AB403="","",IF(JUNI!AB403&lt;181,"NORMAL",IF(JUNI!AB403&lt;201,"Pre DM", "DM")))</f>
        <v/>
      </c>
      <c r="CL403" s="72" t="str">
        <f t="shared" ca="1" si="467"/>
        <v/>
      </c>
      <c r="CN403" s="71" t="str">
        <f ca="1">IFERROR(DATEDIF(JULI!I403,JULI!D403,"Y"),"")</f>
        <v/>
      </c>
      <c r="CO403" s="71" t="str">
        <f ca="1">IFERROR(DATEDIF(JULI!I403,JULI!D403,"YM"),"")</f>
        <v/>
      </c>
      <c r="CP403" s="72" t="str">
        <f t="shared" ca="1" si="468"/>
        <v/>
      </c>
      <c r="CQ403" s="72" t="str">
        <f ca="1">CP403&amp;JULI!K403</f>
        <v/>
      </c>
      <c r="CR403" s="72" t="str">
        <f>IF(JULI!Y403="","",IF(JULI!Y403&lt;18.5,"Kurus",IF(JULI!Y403&lt;25,"Normal",IF(JULI!Y403&lt;30,"Overweight (Risiko)",IF(JULI!Y403&lt;35,"Obesitas I","Obesitas II")))))</f>
        <v/>
      </c>
      <c r="CS403" s="72" t="str">
        <f t="shared" ca="1" si="469"/>
        <v/>
      </c>
      <c r="CT403" s="72" t="str">
        <f>IF(JULI!Z403="","",IF(AND(JULI!K403="L",JULI!Z403&lt;90),"Normal / Aman",IF(AND(JULI!K403="L",JULI!Z403&gt;=90,JULI!Z403&lt;=100),"Risiko Tinggi",IF(AND(JULI!K403="L",JULI!Z403&gt;100),"Obesitas (Sangat Berisiko)",IF(AND(JULI!K403="P",JULI!Z403&lt;80),"Normal / Aman",IF(AND(JULI!K403="P",JULI!Z403&gt;=80,JULI!Z403&lt;=95),"Risiko Tinggi",IF(AND(JULI!K403="P",JULI!Z403&gt;95),"Obesitas (Sangat Berisiko)","")))))))</f>
        <v/>
      </c>
      <c r="CU403" s="72" t="str">
        <f t="shared" ca="1" si="470"/>
        <v/>
      </c>
      <c r="CV403" s="73" t="str">
        <f>IFERROR(ABS(LEFT(JULI!AA403,FIND("/",JULI!AA403)-1)),"")</f>
        <v/>
      </c>
      <c r="CW403" s="73" t="str">
        <f>IFERROR(ABS(MID(JULI!AA403,FIND("/",JULI!AA403)+1,LEN(JULI!AA403))),"")</f>
        <v/>
      </c>
      <c r="CX403" s="72" t="str">
        <f t="shared" si="471"/>
        <v/>
      </c>
      <c r="CY403" s="72" t="str">
        <f t="shared" ca="1" si="472"/>
        <v/>
      </c>
      <c r="CZ403" s="72" t="str">
        <f>IF(JULI!AB403="","",IF(JULI!AB403&lt;181,"NORMAL",IF(JULI!AB403&lt;201,"Pre DM", "DM")))</f>
        <v/>
      </c>
      <c r="DA403" s="72" t="str">
        <f t="shared" ca="1" si="473"/>
        <v/>
      </c>
      <c r="DC403" s="71" t="str">
        <f ca="1">IFERROR(DATEDIF(AGUSTUS!I403,AGUSTUS!D403,"Y"),"")</f>
        <v/>
      </c>
      <c r="DD403" s="71" t="str">
        <f ca="1">IFERROR(DATEDIF(AGUSTUS!I403,AGUSTUS!D403,"YM"),"")</f>
        <v/>
      </c>
      <c r="DE403" s="72" t="str">
        <f t="shared" ca="1" si="474"/>
        <v/>
      </c>
      <c r="DF403" s="72" t="str">
        <f ca="1">DE403&amp;AGUSTUS!K403</f>
        <v/>
      </c>
      <c r="DG403" s="72" t="str">
        <f>IF(AGUSTUS!Y403="","",IF(AGUSTUS!Y403&lt;18.5,"Kurus",IF(AGUSTUS!Y403&lt;25,"Normal",IF(AGUSTUS!Y403&lt;30,"Overweight (Risiko)",IF(AGUSTUS!Y403&lt;35,"Obesitas I","Obesitas II")))))</f>
        <v/>
      </c>
      <c r="DH403" s="72" t="str">
        <f t="shared" ca="1" si="475"/>
        <v/>
      </c>
      <c r="DI403" s="72" t="str">
        <f>IF(AGUSTUS!Z403="","",IF(AND(AGUSTUS!K403="L",AGUSTUS!Z403&lt;90),"Normal / Aman",IF(AND(AGUSTUS!K403="L",AGUSTUS!Z403&gt;=90,AGUSTUS!Z403&lt;=100),"Risiko Tinggi",IF(AND(AGUSTUS!K403="L",AGUSTUS!Z403&gt;100),"Obesitas (Sangat Berisiko)",IF(AND(AGUSTUS!K403="P",AGUSTUS!Z403&lt;80),"Normal / Aman",IF(AND(AGUSTUS!K403="P",AGUSTUS!Z403&gt;=80,AGUSTUS!Z403&lt;=95),"Risiko Tinggi",IF(AND(AGUSTUS!K403="P",AGUSTUS!Z403&gt;95),"Obesitas (Sangat Berisiko)","")))))))</f>
        <v/>
      </c>
      <c r="DJ403" s="72" t="str">
        <f t="shared" ca="1" si="476"/>
        <v/>
      </c>
      <c r="DK403" s="73" t="str">
        <f>IFERROR(ABS(LEFT(AGUSTUS!AA403,FIND("/",AGUSTUS!AA403)-1)),"")</f>
        <v/>
      </c>
      <c r="DL403" s="73" t="str">
        <f>IFERROR(ABS(MID(AGUSTUS!AA403,FIND("/",AGUSTUS!AA403)+1,LEN(AGUSTUS!AA403))),"")</f>
        <v/>
      </c>
      <c r="DM403" s="72" t="str">
        <f t="shared" si="477"/>
        <v/>
      </c>
      <c r="DN403" s="72" t="str">
        <f t="shared" ca="1" si="478"/>
        <v/>
      </c>
      <c r="DO403" s="72" t="str">
        <f>IF(AGUSTUS!AB403="","",IF(AGUSTUS!AB403&lt;181,"NORMAL",IF(AGUSTUS!AB403&lt;201,"Pre DM", "DM")))</f>
        <v/>
      </c>
      <c r="DP403" s="72" t="str">
        <f t="shared" ca="1" si="479"/>
        <v/>
      </c>
      <c r="DR403" s="71" t="str">
        <f ca="1">IFERROR(DATEDIF(SEPTEMBER!I403,SEPTEMBER!D403,"Y"),"")</f>
        <v/>
      </c>
      <c r="DS403" s="71" t="str">
        <f ca="1">IFERROR(DATEDIF(SEPTEMBER!I403,SEPTEMBER!D403,"YM"),"")</f>
        <v/>
      </c>
      <c r="DT403" s="72" t="str">
        <f t="shared" ca="1" si="480"/>
        <v/>
      </c>
      <c r="DU403" s="72" t="str">
        <f ca="1">DT403&amp;SEPTEMBER!K403</f>
        <v/>
      </c>
      <c r="DV403" s="72" t="str">
        <f>IF(SEPTEMBER!Y403="","",IF(SEPTEMBER!Y403&lt;18.5,"Kurus",IF(SEPTEMBER!Y403&lt;25,"Normal",IF(SEPTEMBER!Y403&lt;30,"Overweight (Risiko)",IF(SEPTEMBER!Y403&lt;35,"Obesitas I","Obesitas II")))))</f>
        <v/>
      </c>
      <c r="DW403" s="72" t="str">
        <f t="shared" ca="1" si="481"/>
        <v/>
      </c>
      <c r="DX403" s="72" t="str">
        <f>IF(SEPTEMBER!Z403="","",IF(AND(SEPTEMBER!K403="L",SEPTEMBER!Z403&lt;90),"Normal / Aman",IF(AND(SEPTEMBER!K403="L",SEPTEMBER!Z403&gt;=90,SEPTEMBER!Z403&lt;=100),"Risiko Tinggi",IF(AND(SEPTEMBER!K403="L",SEPTEMBER!Z403&gt;100),"Obesitas (Sangat Berisiko)",IF(AND(SEPTEMBER!K403="P",SEPTEMBER!Z403&lt;80),"Normal / Aman",IF(AND(SEPTEMBER!K403="P",SEPTEMBER!Z403&gt;=80,SEPTEMBER!Z403&lt;=95),"Risiko Tinggi",IF(AND(SEPTEMBER!K403="P",SEPTEMBER!Z403&gt;95),"Obesitas (Sangat Berisiko)","")))))))</f>
        <v/>
      </c>
      <c r="DY403" s="72" t="str">
        <f t="shared" ca="1" si="482"/>
        <v/>
      </c>
      <c r="DZ403" s="73" t="str">
        <f>IFERROR(ABS(LEFT(SEPTEMBER!AA403,FIND("/",SEPTEMBER!AA403)-1)),"")</f>
        <v/>
      </c>
      <c r="EA403" s="73" t="str">
        <f>IFERROR(ABS(MID(SEPTEMBER!AA403,FIND("/",SEPTEMBER!AA403)+1,LEN(SEPTEMBER!AA403))),"")</f>
        <v/>
      </c>
      <c r="EB403" s="72" t="str">
        <f t="shared" si="483"/>
        <v/>
      </c>
      <c r="EC403" s="72" t="str">
        <f t="shared" ca="1" si="484"/>
        <v/>
      </c>
      <c r="ED403" s="72" t="str">
        <f>IF(SEPTEMBER!AB403="","",IF(SEPTEMBER!AB403&lt;181,"NORMAL",IF(SEPTEMBER!AB403&lt;201,"Pre DM", "DM")))</f>
        <v/>
      </c>
      <c r="EE403" s="72" t="str">
        <f t="shared" ca="1" si="485"/>
        <v/>
      </c>
      <c r="EG403" s="71" t="str">
        <f ca="1">IFERROR(DATEDIF(OKTOBER!I403,OKTOBER!D403,"Y"),"")</f>
        <v/>
      </c>
      <c r="EH403" s="71" t="str">
        <f ca="1">IFERROR(DATEDIF(OKTOBER!I403,OKTOBER!D403,"YM"),"")</f>
        <v/>
      </c>
      <c r="EI403" s="72" t="str">
        <f t="shared" ca="1" si="486"/>
        <v/>
      </c>
      <c r="EJ403" s="72" t="str">
        <f ca="1">EI403&amp;OKTOBER!K403</f>
        <v/>
      </c>
      <c r="EK403" s="72" t="str">
        <f>IF(OKTOBER!Y403="","",IF(OKTOBER!Y403&lt;18.5,"Kurus",IF(OKTOBER!Y403&lt;25,"Normal",IF(OKTOBER!Y403&lt;30,"Overweight (Risiko)",IF(OKTOBER!Y403&lt;35,"Obesitas I","Obesitas II")))))</f>
        <v/>
      </c>
      <c r="EL403" s="72" t="str">
        <f t="shared" ca="1" si="487"/>
        <v/>
      </c>
      <c r="EM403" s="72" t="str">
        <f>IF(OKTOBER!Z403="","",IF(AND(OKTOBER!K403="L",OKTOBER!Z403&lt;90),"Normal / Aman",IF(AND(OKTOBER!K403="L",OKTOBER!Z403&gt;=90,OKTOBER!Z403&lt;=100),"Risiko Tinggi",IF(AND(OKTOBER!K403="L",OKTOBER!Z403&gt;100),"Obesitas (Sangat Berisiko)",IF(AND(OKTOBER!K403="P",OKTOBER!Z403&lt;80),"Normal / Aman",IF(AND(OKTOBER!K403="P",OKTOBER!Z403&gt;=80,OKTOBER!Z403&lt;=95),"Risiko Tinggi",IF(AND(OKTOBER!K403="P",OKTOBER!Z403&gt;95),"Obesitas (Sangat Berisiko)","")))))))</f>
        <v/>
      </c>
      <c r="EN403" s="72" t="str">
        <f t="shared" ca="1" si="488"/>
        <v/>
      </c>
      <c r="EO403" s="73" t="str">
        <f>IFERROR(ABS(LEFT(OKTOBER!AA403,FIND("/",OKTOBER!AA403)-1)),"")</f>
        <v/>
      </c>
      <c r="EP403" s="73" t="str">
        <f>IFERROR(ABS(MID(OKTOBER!AA403,FIND("/",OKTOBER!AA403)+1,LEN(OKTOBER!AA403))),"")</f>
        <v/>
      </c>
      <c r="EQ403" s="72" t="str">
        <f t="shared" si="489"/>
        <v/>
      </c>
      <c r="ER403" s="72" t="str">
        <f t="shared" ca="1" si="490"/>
        <v/>
      </c>
      <c r="ES403" s="72" t="str">
        <f>IF(OKTOBER!AB403="","",IF(OKTOBER!AB403&lt;181,"NORMAL",IF(OKTOBER!AB403&lt;201,"Pre DM", "DM")))</f>
        <v/>
      </c>
      <c r="ET403" s="72" t="str">
        <f t="shared" ca="1" si="491"/>
        <v/>
      </c>
      <c r="EV403" s="71" t="str">
        <f ca="1">IFERROR(DATEDIF(NOPEMBER!I403,NOPEMBER!D403,"Y"),"")</f>
        <v/>
      </c>
      <c r="EW403" s="71" t="str">
        <f ca="1">IFERROR(DATEDIF(NOPEMBER!I403,NOPEMBER!D403,"YM"),"")</f>
        <v/>
      </c>
      <c r="EX403" s="72" t="str">
        <f t="shared" ca="1" si="492"/>
        <v/>
      </c>
      <c r="EY403" s="72" t="str">
        <f ca="1">EX403&amp;NOPEMBER!K403</f>
        <v/>
      </c>
      <c r="EZ403" s="72" t="str">
        <f>IF(NOPEMBER!Y403="","",IF(NOPEMBER!Y403&lt;18.5,"Kurus",IF(NOPEMBER!Y403&lt;25,"Normal",IF(NOPEMBER!Y403&lt;30,"Overweight (Risiko)",IF(NOPEMBER!Y403&lt;35,"Obesitas I","Obesitas II")))))</f>
        <v/>
      </c>
      <c r="FA403" s="72" t="str">
        <f t="shared" ca="1" si="493"/>
        <v/>
      </c>
      <c r="FB403" s="72" t="str">
        <f>IF(NOPEMBER!Z403="","",IF(AND(NOPEMBER!K403="L",NOPEMBER!Z403&lt;90),"Normal / Aman",IF(AND(NOPEMBER!K403="L",NOPEMBER!Z403&gt;=90,NOPEMBER!Z403&lt;=100),"Risiko Tinggi",IF(AND(NOPEMBER!K403="L",NOPEMBER!Z403&gt;100),"Obesitas (Sangat Berisiko)",IF(AND(NOPEMBER!K403="P",NOPEMBER!Z403&lt;80),"Normal / Aman",IF(AND(NOPEMBER!K403="P",NOPEMBER!Z403&gt;=80,NOPEMBER!Z403&lt;=95),"Risiko Tinggi",IF(AND(NOPEMBER!K403="P",NOPEMBER!Z403&gt;95),"Obesitas (Sangat Berisiko)","")))))))</f>
        <v/>
      </c>
      <c r="FC403" s="72" t="str">
        <f t="shared" ca="1" si="494"/>
        <v/>
      </c>
      <c r="FD403" s="73" t="str">
        <f>IFERROR(ABS(LEFT(NOPEMBER!AA403,FIND("/",NOPEMBER!AA403)-1)),"")</f>
        <v/>
      </c>
      <c r="FE403" s="73" t="str">
        <f>IFERROR(ABS(MID(NOPEMBER!AA403,FIND("/",NOPEMBER!AA403)+1,LEN(NOPEMBER!AA403))),"")</f>
        <v/>
      </c>
      <c r="FF403" s="72" t="str">
        <f t="shared" si="495"/>
        <v/>
      </c>
      <c r="FG403" s="72" t="str">
        <f t="shared" ca="1" si="496"/>
        <v/>
      </c>
      <c r="FH403" s="72" t="str">
        <f>IF(NOPEMBER!AB403="","",IF(NOPEMBER!AB403&lt;181,"NORMAL",IF(NOPEMBER!AB403&lt;201,"Pre DM", "DM")))</f>
        <v/>
      </c>
      <c r="FI403" s="72" t="str">
        <f t="shared" ca="1" si="497"/>
        <v/>
      </c>
      <c r="FK403" s="71" t="str">
        <f ca="1">IFERROR(DATEDIF(DESEMBER!I403,DESEMBER!D403,"Y"),"")</f>
        <v/>
      </c>
      <c r="FL403" s="71" t="str">
        <f ca="1">IFERROR(DATEDIF(DESEMBER!I403,DESEMBER!D403,"YM"),"")</f>
        <v/>
      </c>
      <c r="FM403" s="72" t="str">
        <f t="shared" ca="1" si="498"/>
        <v/>
      </c>
      <c r="FN403" s="72" t="str">
        <f ca="1">FM403&amp;DESEMBER!K403</f>
        <v/>
      </c>
      <c r="FO403" s="72" t="str">
        <f>IF(DESEMBER!Y403="","",IF(DESEMBER!Y403&lt;18.5,"Kurus",IF(DESEMBER!Y403&lt;25,"Normal",IF(DESEMBER!Y403&lt;30,"Overweight (Risiko)",IF(DESEMBER!Y403&lt;35,"Obesitas I","Obesitas II")))))</f>
        <v/>
      </c>
      <c r="FP403" s="72" t="str">
        <f t="shared" ca="1" si="499"/>
        <v/>
      </c>
      <c r="FQ403" s="72" t="str">
        <f>IF(DESEMBER!Z403="","",IF(AND(DESEMBER!K403="L",DESEMBER!Z403&lt;90),"Normal / Aman",IF(AND(DESEMBER!K403="L",DESEMBER!Z403&gt;=90,DESEMBER!Z403&lt;=100),"Risiko Tinggi",IF(AND(DESEMBER!K403="L",DESEMBER!Z403&gt;100),"Obesitas (Sangat Berisiko)",IF(AND(DESEMBER!K403="P",DESEMBER!Z403&lt;80),"Normal / Aman",IF(AND(DESEMBER!K403="P",DESEMBER!Z403&gt;=80,DESEMBER!Z403&lt;=95),"Risiko Tinggi",IF(AND(DESEMBER!K403="P",DESEMBER!Z403&gt;95),"Obesitas (Sangat Berisiko)","")))))))</f>
        <v/>
      </c>
      <c r="FR403" s="72" t="str">
        <f t="shared" ca="1" si="500"/>
        <v/>
      </c>
      <c r="FS403" s="73" t="str">
        <f>IFERROR(ABS(LEFT(DESEMBER!AA403,FIND("/",DESEMBER!AA403)-1)),"")</f>
        <v/>
      </c>
      <c r="FT403" s="73" t="str">
        <f>IFERROR(ABS(MID(DESEMBER!AA403,FIND("/",DESEMBER!AA403)+1,LEN(DESEMBER!AA403))),"")</f>
        <v/>
      </c>
      <c r="FU403" s="72" t="str">
        <f t="shared" si="501"/>
        <v/>
      </c>
      <c r="FV403" s="72" t="str">
        <f t="shared" ca="1" si="502"/>
        <v/>
      </c>
      <c r="FW403" s="72" t="str">
        <f>IF(DESEMBER!AB403="","",IF(DESEMBER!AB403&lt;181,"NORMAL",IF(DESEMBER!AB403&lt;201,"Pre DM", "DM")))</f>
        <v/>
      </c>
      <c r="FX403" s="72" t="str">
        <f t="shared" ca="1" si="503"/>
        <v/>
      </c>
    </row>
    <row r="404" spans="2:180" x14ac:dyDescent="0.25">
      <c r="B404" s="71" t="str">
        <f ca="1">IFERROR(DATEDIF(JANUARI!I404,JANUARI!D404,"Y"),"")</f>
        <v/>
      </c>
      <c r="C404" s="71" t="str">
        <f ca="1">IFERROR(DATEDIF(JANUARI!I404,JANUARI!D404,"YM"),"")</f>
        <v/>
      </c>
      <c r="D404" s="72" t="str">
        <f t="shared" ca="1" si="432"/>
        <v/>
      </c>
      <c r="E404" s="72" t="str">
        <f ca="1">D404&amp;JANUARI!K404</f>
        <v/>
      </c>
      <c r="F404" s="72" t="str">
        <f>IF(JANUARI!Y404="","",IF(JANUARI!Y404&lt;18.5,"Kurus",IF(JANUARI!Y404&lt;25,"Normal",IF(JANUARI!Y404&lt;30,"Overweight (Risiko)",IF(JANUARI!Y404&lt;35,"Obesitas I","Obesitas II")))))</f>
        <v/>
      </c>
      <c r="G404" s="72" t="str">
        <f t="shared" ca="1" si="433"/>
        <v/>
      </c>
      <c r="H404" s="72" t="str">
        <f>IF(JANUARI!Z404="","",IF(AND(JANUARI!K404="L",JANUARI!Z404&lt;90),"Normal / Aman",IF(AND(JANUARI!K404="L",JANUARI!Z404&gt;=90,JANUARI!Z404&lt;=100),"Risiko Tinggi",IF(AND(JANUARI!K404="L",JANUARI!Z404&gt;100),"Obesitas (Sangat Berisiko)",IF(AND(JANUARI!K404="P",JANUARI!Z404&lt;80),"Normal / Aman",IF(AND(JANUARI!K404="P",JANUARI!Z404&gt;=80,JANUARI!Z404&lt;=95),"Risiko Tinggi",IF(AND(JANUARI!K404="P",JANUARI!Z404&gt;95),"Obesitas (Sangat Berisiko)","")))))))</f>
        <v/>
      </c>
      <c r="I404" s="72" t="str">
        <f t="shared" ca="1" si="434"/>
        <v/>
      </c>
      <c r="J404" s="73" t="str">
        <f>IFERROR(ABS(LEFT(JANUARI!AA404,FIND("/",JANUARI!AA404)-1)),"")</f>
        <v/>
      </c>
      <c r="K404" s="73" t="str">
        <f>IFERROR(ABS(MID(JANUARI!AA404,FIND("/",JANUARI!AA404)+1,LEN(JANUARI!AA404))),"")</f>
        <v/>
      </c>
      <c r="L404" s="72" t="str">
        <f t="shared" si="435"/>
        <v/>
      </c>
      <c r="M404" s="72" t="str">
        <f t="shared" ca="1" si="436"/>
        <v/>
      </c>
      <c r="N404" s="72" t="str">
        <f>IF(JANUARI!AB404="","",IF(JANUARI!AB404&lt;181,"NORMAL",IF(JANUARI!AB404&lt;201,"Pre DM", "DM")))</f>
        <v/>
      </c>
      <c r="O404" s="72" t="str">
        <f t="shared" ca="1" si="437"/>
        <v/>
      </c>
      <c r="Q404" s="71" t="str">
        <f ca="1">IFERROR(DATEDIF(PEBRUARI!I404,PEBRUARI!D404,"Y"),"")</f>
        <v/>
      </c>
      <c r="R404" s="71" t="str">
        <f ca="1">IFERROR(DATEDIF(PEBRUARI!I404,PEBRUARI!D404,"YM"),"")</f>
        <v/>
      </c>
      <c r="S404" s="72" t="str">
        <f t="shared" ca="1" si="438"/>
        <v/>
      </c>
      <c r="T404" s="72" t="str">
        <f ca="1">S404&amp;PEBRUARI!K404</f>
        <v/>
      </c>
      <c r="U404" s="72" t="str">
        <f>IF(PEBRUARI!Y404="","",IF(PEBRUARI!Y404&lt;18.5,"Kurus",IF(PEBRUARI!Y404&lt;25,"Normal",IF(PEBRUARI!Y404&lt;30,"Overweight (Risiko)",IF(PEBRUARI!Y404&lt;35,"Obesitas I","Obesitas II")))))</f>
        <v/>
      </c>
      <c r="V404" s="72" t="str">
        <f t="shared" ca="1" si="439"/>
        <v/>
      </c>
      <c r="W404" s="72" t="str">
        <f>IF(PEBRUARI!Z404="","",IF(AND(PEBRUARI!K404="L",PEBRUARI!Z404&lt;90),"Normal / Aman",IF(AND(PEBRUARI!K404="L",PEBRUARI!Z404&gt;=90,PEBRUARI!Z404&lt;=100),"Risiko Tinggi",IF(AND(PEBRUARI!K404="L",PEBRUARI!Z404&gt;100),"Obesitas (Sangat Berisiko)",IF(AND(PEBRUARI!K404="P",PEBRUARI!Z404&lt;80),"Normal / Aman",IF(AND(PEBRUARI!K404="P",PEBRUARI!Z404&gt;=80,PEBRUARI!Z404&lt;=95),"Risiko Tinggi",IF(AND(PEBRUARI!K404="P",PEBRUARI!Z404&gt;95),"Obesitas (Sangat Berisiko)","")))))))</f>
        <v/>
      </c>
      <c r="X404" s="72" t="str">
        <f t="shared" ca="1" si="440"/>
        <v/>
      </c>
      <c r="Y404" s="73" t="str">
        <f>IFERROR(ABS(LEFT(PEBRUARI!AA404,FIND("/",PEBRUARI!AA404)-1)),"")</f>
        <v/>
      </c>
      <c r="Z404" s="73" t="str">
        <f>IFERROR(ABS(MID(PEBRUARI!AA404,FIND("/",PEBRUARI!AA404)+1,LEN(PEBRUARI!AA404))),"")</f>
        <v/>
      </c>
      <c r="AA404" s="72" t="str">
        <f t="shared" si="441"/>
        <v/>
      </c>
      <c r="AB404" s="72" t="str">
        <f t="shared" ca="1" si="442"/>
        <v/>
      </c>
      <c r="AC404" s="72" t="str">
        <f>IF(PEBRUARI!AB404="","",IF(PEBRUARI!AB404&lt;181,"NORMAL",IF(PEBRUARI!AB404&lt;201,"Pre DM", "DM")))</f>
        <v/>
      </c>
      <c r="AD404" s="72" t="str">
        <f t="shared" ca="1" si="443"/>
        <v/>
      </c>
      <c r="AF404" s="71" t="str">
        <f ca="1">IFERROR(DATEDIF(MARET!I404,MARET!D404,"Y"),"")</f>
        <v/>
      </c>
      <c r="AG404" s="71" t="str">
        <f ca="1">IFERROR(DATEDIF(MARET!I404,MARET!D404,"YM"),"")</f>
        <v/>
      </c>
      <c r="AH404" s="72" t="str">
        <f t="shared" ca="1" si="444"/>
        <v/>
      </c>
      <c r="AI404" s="72" t="str">
        <f ca="1">AH404&amp;MARET!K404</f>
        <v/>
      </c>
      <c r="AJ404" s="72" t="str">
        <f>IF(MARET!Y404="","",IF(MARET!Y404&lt;18.5,"Kurus",IF(MARET!Y404&lt;25,"Normal",IF(MARET!Y404&lt;30,"Overweight (Risiko)",IF(MARET!Y404&lt;35,"Obesitas I","Obesitas II")))))</f>
        <v/>
      </c>
      <c r="AK404" s="72" t="str">
        <f t="shared" ca="1" si="445"/>
        <v/>
      </c>
      <c r="AL404" s="72" t="str">
        <f>IF(MARET!Z404="","",IF(AND(MARET!K404="L",MARET!Z404&lt;90),"Normal / Aman",IF(AND(MARET!K404="L",MARET!Z404&gt;=90,MARET!Z404&lt;=100),"Risiko Tinggi",IF(AND(MARET!K404="L",MARET!Z404&gt;100),"Obesitas (Sangat Berisiko)",IF(AND(MARET!K404="P",MARET!Z404&lt;80),"Normal / Aman",IF(AND(MARET!K404="P",MARET!Z404&gt;=80,MARET!Z404&lt;=95),"Risiko Tinggi",IF(AND(MARET!K404="P",MARET!Z404&gt;95),"Obesitas (Sangat Berisiko)","")))))))</f>
        <v/>
      </c>
      <c r="AM404" s="72" t="str">
        <f t="shared" ca="1" si="446"/>
        <v/>
      </c>
      <c r="AN404" s="73" t="str">
        <f>IFERROR(ABS(LEFT(MARET!AA404,FIND("/",MARET!AA404)-1)),"")</f>
        <v/>
      </c>
      <c r="AO404" s="73" t="str">
        <f>IFERROR(ABS(MID(MARET!AA404,FIND("/",MARET!AA404)+1,LEN(MARET!AA404))),"")</f>
        <v/>
      </c>
      <c r="AP404" s="72" t="str">
        <f t="shared" si="447"/>
        <v/>
      </c>
      <c r="AQ404" s="72" t="str">
        <f t="shared" ca="1" si="448"/>
        <v/>
      </c>
      <c r="AR404" s="72" t="str">
        <f>IF(MARET!AB404="","",IF(MARET!AB404&lt;181,"NORMAL",IF(MARET!AB404&lt;201,"Pre DM", "DM")))</f>
        <v/>
      </c>
      <c r="AS404" s="72" t="str">
        <f t="shared" ca="1" si="449"/>
        <v/>
      </c>
      <c r="AU404" s="71" t="str">
        <f ca="1">IFERROR(DATEDIF(APRIL!I404,APRIL!D404,"Y"),"")</f>
        <v/>
      </c>
      <c r="AV404" s="71" t="str">
        <f ca="1">IFERROR(DATEDIF(APRIL!I404,APRIL!D404,"YM"),"")</f>
        <v/>
      </c>
      <c r="AW404" s="72" t="str">
        <f t="shared" ca="1" si="450"/>
        <v/>
      </c>
      <c r="AX404" s="72" t="str">
        <f ca="1">AW404&amp;APRIL!K404</f>
        <v/>
      </c>
      <c r="AY404" s="72" t="str">
        <f>IF(APRIL!Y404="","",IF(APRIL!Y404&lt;18.5,"Kurus",IF(APRIL!Y404&lt;25,"Normal",IF(APRIL!Y404&lt;30,"Overweight (Risiko)",IF(APRIL!Y404&lt;35,"Obesitas I","Obesitas II")))))</f>
        <v/>
      </c>
      <c r="AZ404" s="72" t="str">
        <f t="shared" ca="1" si="451"/>
        <v/>
      </c>
      <c r="BA404" s="72" t="str">
        <f>IF(APRIL!Z404="","",IF(AND(APRIL!K404="L",APRIL!Z404&lt;90),"Normal / Aman",IF(AND(APRIL!K404="L",APRIL!Z404&gt;=90,APRIL!Z404&lt;=100),"Risiko Tinggi",IF(AND(APRIL!K404="L",APRIL!Z404&gt;100),"Obesitas (Sangat Berisiko)",IF(AND(APRIL!K404="P",APRIL!Z404&lt;80),"Normal / Aman",IF(AND(APRIL!K404="P",APRIL!Z404&gt;=80,APRIL!Z404&lt;=95),"Risiko Tinggi",IF(AND(APRIL!K404="P",APRIL!Z404&gt;95),"Obesitas (Sangat Berisiko)","")))))))</f>
        <v/>
      </c>
      <c r="BB404" s="72" t="str">
        <f t="shared" ca="1" si="452"/>
        <v/>
      </c>
      <c r="BC404" s="73" t="str">
        <f>IFERROR(ABS(LEFT(APRIL!AA404,FIND("/",APRIL!AA404)-1)),"")</f>
        <v/>
      </c>
      <c r="BD404" s="73" t="str">
        <f>IFERROR(ABS(MID(APRIL!AA404,FIND("/",APRIL!AA404)+1,LEN(APRIL!AA404))),"")</f>
        <v/>
      </c>
      <c r="BE404" s="72" t="str">
        <f t="shared" si="453"/>
        <v/>
      </c>
      <c r="BF404" s="72" t="str">
        <f t="shared" ca="1" si="454"/>
        <v/>
      </c>
      <c r="BG404" s="72" t="str">
        <f>IF(APRIL!AB404="","",IF(APRIL!AB404&lt;181,"NORMAL",IF(APRIL!AB404&lt;201,"Pre DM", "DM")))</f>
        <v/>
      </c>
      <c r="BH404" s="72" t="str">
        <f t="shared" ca="1" si="455"/>
        <v/>
      </c>
      <c r="BJ404" s="71" t="str">
        <f ca="1">IFERROR(DATEDIF(MEI!I404,MEI!D404,"Y"),"")</f>
        <v/>
      </c>
      <c r="BK404" s="71" t="str">
        <f ca="1">IFERROR(DATEDIF(MEI!I404,MEI!D404,"YM"),"")</f>
        <v/>
      </c>
      <c r="BL404" s="72" t="str">
        <f t="shared" ca="1" si="456"/>
        <v/>
      </c>
      <c r="BM404" s="72" t="str">
        <f ca="1">BL404&amp;MEI!K404</f>
        <v/>
      </c>
      <c r="BN404" s="72" t="str">
        <f>IF(MEI!Y404="","",IF(MEI!Y404&lt;18.5,"Kurus",IF(MEI!Y404&lt;25,"Normal",IF(MEI!Y404&lt;30,"Overweight (Risiko)",IF(MEI!Y404&lt;35,"Obesitas I","Obesitas II")))))</f>
        <v/>
      </c>
      <c r="BO404" s="72" t="str">
        <f t="shared" ca="1" si="457"/>
        <v/>
      </c>
      <c r="BP404" s="72" t="str">
        <f>IF(MEI!Z404="","",IF(AND(MEI!K404="L",MEI!Z404&lt;90),"Normal / Aman",IF(AND(MEI!K404="L",MEI!Z404&gt;=90,MEI!Z404&lt;=100),"Risiko Tinggi",IF(AND(MEI!K404="L",MEI!Z404&gt;100),"Obesitas (Sangat Berisiko)",IF(AND(MEI!K404="P",MEI!Z404&lt;80),"Normal / Aman",IF(AND(MEI!K404="P",MEI!Z404&gt;=80,MEI!Z404&lt;=95),"Risiko Tinggi",IF(AND(MEI!K404="P",MEI!Z404&gt;95),"Obesitas (Sangat Berisiko)","")))))))</f>
        <v/>
      </c>
      <c r="BQ404" s="72" t="str">
        <f t="shared" ca="1" si="458"/>
        <v/>
      </c>
      <c r="BR404" s="73" t="str">
        <f>IFERROR(ABS(LEFT(MEI!AA404,FIND("/",MEI!AA404)-1)),"")</f>
        <v/>
      </c>
      <c r="BS404" s="73" t="str">
        <f>IFERROR(ABS(MID(MEI!AA404,FIND("/",MEI!AA404)+1,LEN(MEI!AA404))),"")</f>
        <v/>
      </c>
      <c r="BT404" s="72" t="str">
        <f t="shared" si="459"/>
        <v/>
      </c>
      <c r="BU404" s="72" t="str">
        <f t="shared" ca="1" si="460"/>
        <v/>
      </c>
      <c r="BV404" s="72" t="str">
        <f>IF(MEI!AB404="","",IF(MEI!AB404&lt;181,"NORMAL",IF(MEI!AB404&lt;201,"Pre DM", "DM")))</f>
        <v/>
      </c>
      <c r="BW404" s="72" t="str">
        <f t="shared" ca="1" si="461"/>
        <v/>
      </c>
      <c r="BY404" s="71" t="str">
        <f ca="1">IFERROR(DATEDIF(JUNI!I404,JUNI!D404,"Y"),"")</f>
        <v/>
      </c>
      <c r="BZ404" s="71" t="str">
        <f ca="1">IFERROR(DATEDIF(JUNI!I404,JUNI!D404,"YM"),"")</f>
        <v/>
      </c>
      <c r="CA404" s="72" t="str">
        <f t="shared" ca="1" si="462"/>
        <v/>
      </c>
      <c r="CB404" s="72" t="str">
        <f ca="1">CA404&amp;JUNI!K404</f>
        <v/>
      </c>
      <c r="CC404" s="72" t="str">
        <f>IF(JUNI!Y404="","",IF(JUNI!Y404&lt;18.5,"Kurus",IF(JUNI!Y404&lt;25,"Normal",IF(JUNI!Y404&lt;30,"Overweight (Risiko)",IF(JUNI!Y404&lt;35,"Obesitas I","Obesitas II")))))</f>
        <v/>
      </c>
      <c r="CD404" s="72" t="str">
        <f t="shared" ca="1" si="463"/>
        <v/>
      </c>
      <c r="CE404" s="72" t="str">
        <f>IF(JUNI!Z404="","",IF(AND(JUNI!K404="L",JUNI!Z404&lt;90),"Normal / Aman",IF(AND(JUNI!K404="L",JUNI!Z404&gt;=90,JUNI!Z404&lt;=100),"Risiko Tinggi",IF(AND(JUNI!K404="L",JUNI!Z404&gt;100),"Obesitas (Sangat Berisiko)",IF(AND(JUNI!K404="P",JUNI!Z404&lt;80),"Normal / Aman",IF(AND(JUNI!K404="P",JUNI!Z404&gt;=80,JUNI!Z404&lt;=95),"Risiko Tinggi",IF(AND(JUNI!K404="P",JUNI!Z404&gt;95),"Obesitas (Sangat Berisiko)","")))))))</f>
        <v/>
      </c>
      <c r="CF404" s="72" t="str">
        <f t="shared" ca="1" si="464"/>
        <v/>
      </c>
      <c r="CG404" s="73" t="str">
        <f>IFERROR(ABS(LEFT(JUNI!AA404,FIND("/",JUNI!AA404)-1)),"")</f>
        <v/>
      </c>
      <c r="CH404" s="73" t="str">
        <f>IFERROR(ABS(MID(JUNI!AA404,FIND("/",JUNI!AA404)+1,LEN(JUNI!AA404))),"")</f>
        <v/>
      </c>
      <c r="CI404" s="72" t="str">
        <f t="shared" si="465"/>
        <v/>
      </c>
      <c r="CJ404" s="72" t="str">
        <f t="shared" ca="1" si="466"/>
        <v/>
      </c>
      <c r="CK404" s="72" t="str">
        <f>IF(JUNI!AB404="","",IF(JUNI!AB404&lt;181,"NORMAL",IF(JUNI!AB404&lt;201,"Pre DM", "DM")))</f>
        <v/>
      </c>
      <c r="CL404" s="72" t="str">
        <f t="shared" ca="1" si="467"/>
        <v/>
      </c>
      <c r="CN404" s="71" t="str">
        <f ca="1">IFERROR(DATEDIF(JULI!I404,JULI!D404,"Y"),"")</f>
        <v/>
      </c>
      <c r="CO404" s="71" t="str">
        <f ca="1">IFERROR(DATEDIF(JULI!I404,JULI!D404,"YM"),"")</f>
        <v/>
      </c>
      <c r="CP404" s="72" t="str">
        <f t="shared" ca="1" si="468"/>
        <v/>
      </c>
      <c r="CQ404" s="72" t="str">
        <f ca="1">CP404&amp;JULI!K404</f>
        <v/>
      </c>
      <c r="CR404" s="72" t="str">
        <f>IF(JULI!Y404="","",IF(JULI!Y404&lt;18.5,"Kurus",IF(JULI!Y404&lt;25,"Normal",IF(JULI!Y404&lt;30,"Overweight (Risiko)",IF(JULI!Y404&lt;35,"Obesitas I","Obesitas II")))))</f>
        <v/>
      </c>
      <c r="CS404" s="72" t="str">
        <f t="shared" ca="1" si="469"/>
        <v/>
      </c>
      <c r="CT404" s="72" t="str">
        <f>IF(JULI!Z404="","",IF(AND(JULI!K404="L",JULI!Z404&lt;90),"Normal / Aman",IF(AND(JULI!K404="L",JULI!Z404&gt;=90,JULI!Z404&lt;=100),"Risiko Tinggi",IF(AND(JULI!K404="L",JULI!Z404&gt;100),"Obesitas (Sangat Berisiko)",IF(AND(JULI!K404="P",JULI!Z404&lt;80),"Normal / Aman",IF(AND(JULI!K404="P",JULI!Z404&gt;=80,JULI!Z404&lt;=95),"Risiko Tinggi",IF(AND(JULI!K404="P",JULI!Z404&gt;95),"Obesitas (Sangat Berisiko)","")))))))</f>
        <v/>
      </c>
      <c r="CU404" s="72" t="str">
        <f t="shared" ca="1" si="470"/>
        <v/>
      </c>
      <c r="CV404" s="73" t="str">
        <f>IFERROR(ABS(LEFT(JULI!AA404,FIND("/",JULI!AA404)-1)),"")</f>
        <v/>
      </c>
      <c r="CW404" s="73" t="str">
        <f>IFERROR(ABS(MID(JULI!AA404,FIND("/",JULI!AA404)+1,LEN(JULI!AA404))),"")</f>
        <v/>
      </c>
      <c r="CX404" s="72" t="str">
        <f t="shared" si="471"/>
        <v/>
      </c>
      <c r="CY404" s="72" t="str">
        <f t="shared" ca="1" si="472"/>
        <v/>
      </c>
      <c r="CZ404" s="72" t="str">
        <f>IF(JULI!AB404="","",IF(JULI!AB404&lt;181,"NORMAL",IF(JULI!AB404&lt;201,"Pre DM", "DM")))</f>
        <v/>
      </c>
      <c r="DA404" s="72" t="str">
        <f t="shared" ca="1" si="473"/>
        <v/>
      </c>
      <c r="DC404" s="71" t="str">
        <f ca="1">IFERROR(DATEDIF(AGUSTUS!I404,AGUSTUS!D404,"Y"),"")</f>
        <v/>
      </c>
      <c r="DD404" s="71" t="str">
        <f ca="1">IFERROR(DATEDIF(AGUSTUS!I404,AGUSTUS!D404,"YM"),"")</f>
        <v/>
      </c>
      <c r="DE404" s="72" t="str">
        <f t="shared" ca="1" si="474"/>
        <v/>
      </c>
      <c r="DF404" s="72" t="str">
        <f ca="1">DE404&amp;AGUSTUS!K404</f>
        <v/>
      </c>
      <c r="DG404" s="72" t="str">
        <f>IF(AGUSTUS!Y404="","",IF(AGUSTUS!Y404&lt;18.5,"Kurus",IF(AGUSTUS!Y404&lt;25,"Normal",IF(AGUSTUS!Y404&lt;30,"Overweight (Risiko)",IF(AGUSTUS!Y404&lt;35,"Obesitas I","Obesitas II")))))</f>
        <v/>
      </c>
      <c r="DH404" s="72" t="str">
        <f t="shared" ca="1" si="475"/>
        <v/>
      </c>
      <c r="DI404" s="72" t="str">
        <f>IF(AGUSTUS!Z404="","",IF(AND(AGUSTUS!K404="L",AGUSTUS!Z404&lt;90),"Normal / Aman",IF(AND(AGUSTUS!K404="L",AGUSTUS!Z404&gt;=90,AGUSTUS!Z404&lt;=100),"Risiko Tinggi",IF(AND(AGUSTUS!K404="L",AGUSTUS!Z404&gt;100),"Obesitas (Sangat Berisiko)",IF(AND(AGUSTUS!K404="P",AGUSTUS!Z404&lt;80),"Normal / Aman",IF(AND(AGUSTUS!K404="P",AGUSTUS!Z404&gt;=80,AGUSTUS!Z404&lt;=95),"Risiko Tinggi",IF(AND(AGUSTUS!K404="P",AGUSTUS!Z404&gt;95),"Obesitas (Sangat Berisiko)","")))))))</f>
        <v/>
      </c>
      <c r="DJ404" s="72" t="str">
        <f t="shared" ca="1" si="476"/>
        <v/>
      </c>
      <c r="DK404" s="73" t="str">
        <f>IFERROR(ABS(LEFT(AGUSTUS!AA404,FIND("/",AGUSTUS!AA404)-1)),"")</f>
        <v/>
      </c>
      <c r="DL404" s="73" t="str">
        <f>IFERROR(ABS(MID(AGUSTUS!AA404,FIND("/",AGUSTUS!AA404)+1,LEN(AGUSTUS!AA404))),"")</f>
        <v/>
      </c>
      <c r="DM404" s="72" t="str">
        <f t="shared" si="477"/>
        <v/>
      </c>
      <c r="DN404" s="72" t="str">
        <f t="shared" ca="1" si="478"/>
        <v/>
      </c>
      <c r="DO404" s="72" t="str">
        <f>IF(AGUSTUS!AB404="","",IF(AGUSTUS!AB404&lt;181,"NORMAL",IF(AGUSTUS!AB404&lt;201,"Pre DM", "DM")))</f>
        <v/>
      </c>
      <c r="DP404" s="72" t="str">
        <f t="shared" ca="1" si="479"/>
        <v/>
      </c>
      <c r="DR404" s="71" t="str">
        <f ca="1">IFERROR(DATEDIF(SEPTEMBER!I404,SEPTEMBER!D404,"Y"),"")</f>
        <v/>
      </c>
      <c r="DS404" s="71" t="str">
        <f ca="1">IFERROR(DATEDIF(SEPTEMBER!I404,SEPTEMBER!D404,"YM"),"")</f>
        <v/>
      </c>
      <c r="DT404" s="72" t="str">
        <f t="shared" ca="1" si="480"/>
        <v/>
      </c>
      <c r="DU404" s="72" t="str">
        <f ca="1">DT404&amp;SEPTEMBER!K404</f>
        <v/>
      </c>
      <c r="DV404" s="72" t="str">
        <f>IF(SEPTEMBER!Y404="","",IF(SEPTEMBER!Y404&lt;18.5,"Kurus",IF(SEPTEMBER!Y404&lt;25,"Normal",IF(SEPTEMBER!Y404&lt;30,"Overweight (Risiko)",IF(SEPTEMBER!Y404&lt;35,"Obesitas I","Obesitas II")))))</f>
        <v/>
      </c>
      <c r="DW404" s="72" t="str">
        <f t="shared" ca="1" si="481"/>
        <v/>
      </c>
      <c r="DX404" s="72" t="str">
        <f>IF(SEPTEMBER!Z404="","",IF(AND(SEPTEMBER!K404="L",SEPTEMBER!Z404&lt;90),"Normal / Aman",IF(AND(SEPTEMBER!K404="L",SEPTEMBER!Z404&gt;=90,SEPTEMBER!Z404&lt;=100),"Risiko Tinggi",IF(AND(SEPTEMBER!K404="L",SEPTEMBER!Z404&gt;100),"Obesitas (Sangat Berisiko)",IF(AND(SEPTEMBER!K404="P",SEPTEMBER!Z404&lt;80),"Normal / Aman",IF(AND(SEPTEMBER!K404="P",SEPTEMBER!Z404&gt;=80,SEPTEMBER!Z404&lt;=95),"Risiko Tinggi",IF(AND(SEPTEMBER!K404="P",SEPTEMBER!Z404&gt;95),"Obesitas (Sangat Berisiko)","")))))))</f>
        <v/>
      </c>
      <c r="DY404" s="72" t="str">
        <f t="shared" ca="1" si="482"/>
        <v/>
      </c>
      <c r="DZ404" s="73" t="str">
        <f>IFERROR(ABS(LEFT(SEPTEMBER!AA404,FIND("/",SEPTEMBER!AA404)-1)),"")</f>
        <v/>
      </c>
      <c r="EA404" s="73" t="str">
        <f>IFERROR(ABS(MID(SEPTEMBER!AA404,FIND("/",SEPTEMBER!AA404)+1,LEN(SEPTEMBER!AA404))),"")</f>
        <v/>
      </c>
      <c r="EB404" s="72" t="str">
        <f t="shared" si="483"/>
        <v/>
      </c>
      <c r="EC404" s="72" t="str">
        <f t="shared" ca="1" si="484"/>
        <v/>
      </c>
      <c r="ED404" s="72" t="str">
        <f>IF(SEPTEMBER!AB404="","",IF(SEPTEMBER!AB404&lt;181,"NORMAL",IF(SEPTEMBER!AB404&lt;201,"Pre DM", "DM")))</f>
        <v/>
      </c>
      <c r="EE404" s="72" t="str">
        <f t="shared" ca="1" si="485"/>
        <v/>
      </c>
      <c r="EG404" s="71" t="str">
        <f ca="1">IFERROR(DATEDIF(OKTOBER!I404,OKTOBER!D404,"Y"),"")</f>
        <v/>
      </c>
      <c r="EH404" s="71" t="str">
        <f ca="1">IFERROR(DATEDIF(OKTOBER!I404,OKTOBER!D404,"YM"),"")</f>
        <v/>
      </c>
      <c r="EI404" s="72" t="str">
        <f t="shared" ca="1" si="486"/>
        <v/>
      </c>
      <c r="EJ404" s="72" t="str">
        <f ca="1">EI404&amp;OKTOBER!K404</f>
        <v/>
      </c>
      <c r="EK404" s="72" t="str">
        <f>IF(OKTOBER!Y404="","",IF(OKTOBER!Y404&lt;18.5,"Kurus",IF(OKTOBER!Y404&lt;25,"Normal",IF(OKTOBER!Y404&lt;30,"Overweight (Risiko)",IF(OKTOBER!Y404&lt;35,"Obesitas I","Obesitas II")))))</f>
        <v/>
      </c>
      <c r="EL404" s="72" t="str">
        <f t="shared" ca="1" si="487"/>
        <v/>
      </c>
      <c r="EM404" s="72" t="str">
        <f>IF(OKTOBER!Z404="","",IF(AND(OKTOBER!K404="L",OKTOBER!Z404&lt;90),"Normal / Aman",IF(AND(OKTOBER!K404="L",OKTOBER!Z404&gt;=90,OKTOBER!Z404&lt;=100),"Risiko Tinggi",IF(AND(OKTOBER!K404="L",OKTOBER!Z404&gt;100),"Obesitas (Sangat Berisiko)",IF(AND(OKTOBER!K404="P",OKTOBER!Z404&lt;80),"Normal / Aman",IF(AND(OKTOBER!K404="P",OKTOBER!Z404&gt;=80,OKTOBER!Z404&lt;=95),"Risiko Tinggi",IF(AND(OKTOBER!K404="P",OKTOBER!Z404&gt;95),"Obesitas (Sangat Berisiko)","")))))))</f>
        <v/>
      </c>
      <c r="EN404" s="72" t="str">
        <f t="shared" ca="1" si="488"/>
        <v/>
      </c>
      <c r="EO404" s="73" t="str">
        <f>IFERROR(ABS(LEFT(OKTOBER!AA404,FIND("/",OKTOBER!AA404)-1)),"")</f>
        <v/>
      </c>
      <c r="EP404" s="73" t="str">
        <f>IFERROR(ABS(MID(OKTOBER!AA404,FIND("/",OKTOBER!AA404)+1,LEN(OKTOBER!AA404))),"")</f>
        <v/>
      </c>
      <c r="EQ404" s="72" t="str">
        <f t="shared" si="489"/>
        <v/>
      </c>
      <c r="ER404" s="72" t="str">
        <f t="shared" ca="1" si="490"/>
        <v/>
      </c>
      <c r="ES404" s="72" t="str">
        <f>IF(OKTOBER!AB404="","",IF(OKTOBER!AB404&lt;181,"NORMAL",IF(OKTOBER!AB404&lt;201,"Pre DM", "DM")))</f>
        <v/>
      </c>
      <c r="ET404" s="72" t="str">
        <f t="shared" ca="1" si="491"/>
        <v/>
      </c>
      <c r="EV404" s="71" t="str">
        <f ca="1">IFERROR(DATEDIF(NOPEMBER!I404,NOPEMBER!D404,"Y"),"")</f>
        <v/>
      </c>
      <c r="EW404" s="71" t="str">
        <f ca="1">IFERROR(DATEDIF(NOPEMBER!I404,NOPEMBER!D404,"YM"),"")</f>
        <v/>
      </c>
      <c r="EX404" s="72" t="str">
        <f t="shared" ca="1" si="492"/>
        <v/>
      </c>
      <c r="EY404" s="72" t="str">
        <f ca="1">EX404&amp;NOPEMBER!K404</f>
        <v/>
      </c>
      <c r="EZ404" s="72" t="str">
        <f>IF(NOPEMBER!Y404="","",IF(NOPEMBER!Y404&lt;18.5,"Kurus",IF(NOPEMBER!Y404&lt;25,"Normal",IF(NOPEMBER!Y404&lt;30,"Overweight (Risiko)",IF(NOPEMBER!Y404&lt;35,"Obesitas I","Obesitas II")))))</f>
        <v/>
      </c>
      <c r="FA404" s="72" t="str">
        <f t="shared" ca="1" si="493"/>
        <v/>
      </c>
      <c r="FB404" s="72" t="str">
        <f>IF(NOPEMBER!Z404="","",IF(AND(NOPEMBER!K404="L",NOPEMBER!Z404&lt;90),"Normal / Aman",IF(AND(NOPEMBER!K404="L",NOPEMBER!Z404&gt;=90,NOPEMBER!Z404&lt;=100),"Risiko Tinggi",IF(AND(NOPEMBER!K404="L",NOPEMBER!Z404&gt;100),"Obesitas (Sangat Berisiko)",IF(AND(NOPEMBER!K404="P",NOPEMBER!Z404&lt;80),"Normal / Aman",IF(AND(NOPEMBER!K404="P",NOPEMBER!Z404&gt;=80,NOPEMBER!Z404&lt;=95),"Risiko Tinggi",IF(AND(NOPEMBER!K404="P",NOPEMBER!Z404&gt;95),"Obesitas (Sangat Berisiko)","")))))))</f>
        <v/>
      </c>
      <c r="FC404" s="72" t="str">
        <f t="shared" ca="1" si="494"/>
        <v/>
      </c>
      <c r="FD404" s="73" t="str">
        <f>IFERROR(ABS(LEFT(NOPEMBER!AA404,FIND("/",NOPEMBER!AA404)-1)),"")</f>
        <v/>
      </c>
      <c r="FE404" s="73" t="str">
        <f>IFERROR(ABS(MID(NOPEMBER!AA404,FIND("/",NOPEMBER!AA404)+1,LEN(NOPEMBER!AA404))),"")</f>
        <v/>
      </c>
      <c r="FF404" s="72" t="str">
        <f t="shared" si="495"/>
        <v/>
      </c>
      <c r="FG404" s="72" t="str">
        <f t="shared" ca="1" si="496"/>
        <v/>
      </c>
      <c r="FH404" s="72" t="str">
        <f>IF(NOPEMBER!AB404="","",IF(NOPEMBER!AB404&lt;181,"NORMAL",IF(NOPEMBER!AB404&lt;201,"Pre DM", "DM")))</f>
        <v/>
      </c>
      <c r="FI404" s="72" t="str">
        <f t="shared" ca="1" si="497"/>
        <v/>
      </c>
      <c r="FK404" s="71" t="str">
        <f ca="1">IFERROR(DATEDIF(DESEMBER!I404,DESEMBER!D404,"Y"),"")</f>
        <v/>
      </c>
      <c r="FL404" s="71" t="str">
        <f ca="1">IFERROR(DATEDIF(DESEMBER!I404,DESEMBER!D404,"YM"),"")</f>
        <v/>
      </c>
      <c r="FM404" s="72" t="str">
        <f t="shared" ca="1" si="498"/>
        <v/>
      </c>
      <c r="FN404" s="72" t="str">
        <f ca="1">FM404&amp;DESEMBER!K404</f>
        <v/>
      </c>
      <c r="FO404" s="72" t="str">
        <f>IF(DESEMBER!Y404="","",IF(DESEMBER!Y404&lt;18.5,"Kurus",IF(DESEMBER!Y404&lt;25,"Normal",IF(DESEMBER!Y404&lt;30,"Overweight (Risiko)",IF(DESEMBER!Y404&lt;35,"Obesitas I","Obesitas II")))))</f>
        <v/>
      </c>
      <c r="FP404" s="72" t="str">
        <f t="shared" ca="1" si="499"/>
        <v/>
      </c>
      <c r="FQ404" s="72" t="str">
        <f>IF(DESEMBER!Z404="","",IF(AND(DESEMBER!K404="L",DESEMBER!Z404&lt;90),"Normal / Aman",IF(AND(DESEMBER!K404="L",DESEMBER!Z404&gt;=90,DESEMBER!Z404&lt;=100),"Risiko Tinggi",IF(AND(DESEMBER!K404="L",DESEMBER!Z404&gt;100),"Obesitas (Sangat Berisiko)",IF(AND(DESEMBER!K404="P",DESEMBER!Z404&lt;80),"Normal / Aman",IF(AND(DESEMBER!K404="P",DESEMBER!Z404&gt;=80,DESEMBER!Z404&lt;=95),"Risiko Tinggi",IF(AND(DESEMBER!K404="P",DESEMBER!Z404&gt;95),"Obesitas (Sangat Berisiko)","")))))))</f>
        <v/>
      </c>
      <c r="FR404" s="72" t="str">
        <f t="shared" ca="1" si="500"/>
        <v/>
      </c>
      <c r="FS404" s="73" t="str">
        <f>IFERROR(ABS(LEFT(DESEMBER!AA404,FIND("/",DESEMBER!AA404)-1)),"")</f>
        <v/>
      </c>
      <c r="FT404" s="73" t="str">
        <f>IFERROR(ABS(MID(DESEMBER!AA404,FIND("/",DESEMBER!AA404)+1,LEN(DESEMBER!AA404))),"")</f>
        <v/>
      </c>
      <c r="FU404" s="72" t="str">
        <f t="shared" si="501"/>
        <v/>
      </c>
      <c r="FV404" s="72" t="str">
        <f t="shared" ca="1" si="502"/>
        <v/>
      </c>
      <c r="FW404" s="72" t="str">
        <f>IF(DESEMBER!AB404="","",IF(DESEMBER!AB404&lt;181,"NORMAL",IF(DESEMBER!AB404&lt;201,"Pre DM", "DM")))</f>
        <v/>
      </c>
      <c r="FX404" s="72" t="str">
        <f t="shared" ca="1" si="503"/>
        <v/>
      </c>
    </row>
    <row r="405" spans="2:180" x14ac:dyDescent="0.25">
      <c r="B405" s="71" t="str">
        <f ca="1">IFERROR(DATEDIF(JANUARI!I405,JANUARI!D405,"Y"),"")</f>
        <v/>
      </c>
      <c r="C405" s="71" t="str">
        <f ca="1">IFERROR(DATEDIF(JANUARI!I405,JANUARI!D405,"YM"),"")</f>
        <v/>
      </c>
      <c r="D405" s="72" t="str">
        <f t="shared" ca="1" si="432"/>
        <v/>
      </c>
      <c r="E405" s="72" t="str">
        <f ca="1">D405&amp;JANUARI!K405</f>
        <v/>
      </c>
      <c r="F405" s="72" t="str">
        <f>IF(JANUARI!Y405="","",IF(JANUARI!Y405&lt;18.5,"Kurus",IF(JANUARI!Y405&lt;25,"Normal",IF(JANUARI!Y405&lt;30,"Overweight (Risiko)",IF(JANUARI!Y405&lt;35,"Obesitas I","Obesitas II")))))</f>
        <v/>
      </c>
      <c r="G405" s="72" t="str">
        <f t="shared" ca="1" si="433"/>
        <v/>
      </c>
      <c r="H405" s="72" t="str">
        <f>IF(JANUARI!Z405="","",IF(AND(JANUARI!K405="L",JANUARI!Z405&lt;90),"Normal / Aman",IF(AND(JANUARI!K405="L",JANUARI!Z405&gt;=90,JANUARI!Z405&lt;=100),"Risiko Tinggi",IF(AND(JANUARI!K405="L",JANUARI!Z405&gt;100),"Obesitas (Sangat Berisiko)",IF(AND(JANUARI!K405="P",JANUARI!Z405&lt;80),"Normal / Aman",IF(AND(JANUARI!K405="P",JANUARI!Z405&gt;=80,JANUARI!Z405&lt;=95),"Risiko Tinggi",IF(AND(JANUARI!K405="P",JANUARI!Z405&gt;95),"Obesitas (Sangat Berisiko)","")))))))</f>
        <v/>
      </c>
      <c r="I405" s="72" t="str">
        <f t="shared" ca="1" si="434"/>
        <v/>
      </c>
      <c r="J405" s="73" t="str">
        <f>IFERROR(ABS(LEFT(JANUARI!AA405,FIND("/",JANUARI!AA405)-1)),"")</f>
        <v/>
      </c>
      <c r="K405" s="73" t="str">
        <f>IFERROR(ABS(MID(JANUARI!AA405,FIND("/",JANUARI!AA405)+1,LEN(JANUARI!AA405))),"")</f>
        <v/>
      </c>
      <c r="L405" s="72" t="str">
        <f t="shared" si="435"/>
        <v/>
      </c>
      <c r="M405" s="72" t="str">
        <f t="shared" ca="1" si="436"/>
        <v/>
      </c>
      <c r="N405" s="72" t="str">
        <f>IF(JANUARI!AB405="","",IF(JANUARI!AB405&lt;181,"NORMAL",IF(JANUARI!AB405&lt;201,"Pre DM", "DM")))</f>
        <v/>
      </c>
      <c r="O405" s="72" t="str">
        <f t="shared" ca="1" si="437"/>
        <v/>
      </c>
      <c r="Q405" s="71" t="str">
        <f ca="1">IFERROR(DATEDIF(PEBRUARI!I405,PEBRUARI!D405,"Y"),"")</f>
        <v/>
      </c>
      <c r="R405" s="71" t="str">
        <f ca="1">IFERROR(DATEDIF(PEBRUARI!I405,PEBRUARI!D405,"YM"),"")</f>
        <v/>
      </c>
      <c r="S405" s="72" t="str">
        <f t="shared" ca="1" si="438"/>
        <v/>
      </c>
      <c r="T405" s="72" t="str">
        <f ca="1">S405&amp;PEBRUARI!K405</f>
        <v/>
      </c>
      <c r="U405" s="72" t="str">
        <f>IF(PEBRUARI!Y405="","",IF(PEBRUARI!Y405&lt;18.5,"Kurus",IF(PEBRUARI!Y405&lt;25,"Normal",IF(PEBRUARI!Y405&lt;30,"Overweight (Risiko)",IF(PEBRUARI!Y405&lt;35,"Obesitas I","Obesitas II")))))</f>
        <v/>
      </c>
      <c r="V405" s="72" t="str">
        <f t="shared" ca="1" si="439"/>
        <v/>
      </c>
      <c r="W405" s="72" t="str">
        <f>IF(PEBRUARI!Z405="","",IF(AND(PEBRUARI!K405="L",PEBRUARI!Z405&lt;90),"Normal / Aman",IF(AND(PEBRUARI!K405="L",PEBRUARI!Z405&gt;=90,PEBRUARI!Z405&lt;=100),"Risiko Tinggi",IF(AND(PEBRUARI!K405="L",PEBRUARI!Z405&gt;100),"Obesitas (Sangat Berisiko)",IF(AND(PEBRUARI!K405="P",PEBRUARI!Z405&lt;80),"Normal / Aman",IF(AND(PEBRUARI!K405="P",PEBRUARI!Z405&gt;=80,PEBRUARI!Z405&lt;=95),"Risiko Tinggi",IF(AND(PEBRUARI!K405="P",PEBRUARI!Z405&gt;95),"Obesitas (Sangat Berisiko)","")))))))</f>
        <v/>
      </c>
      <c r="X405" s="72" t="str">
        <f t="shared" ca="1" si="440"/>
        <v/>
      </c>
      <c r="Y405" s="73" t="str">
        <f>IFERROR(ABS(LEFT(PEBRUARI!AA405,FIND("/",PEBRUARI!AA405)-1)),"")</f>
        <v/>
      </c>
      <c r="Z405" s="73" t="str">
        <f>IFERROR(ABS(MID(PEBRUARI!AA405,FIND("/",PEBRUARI!AA405)+1,LEN(PEBRUARI!AA405))),"")</f>
        <v/>
      </c>
      <c r="AA405" s="72" t="str">
        <f t="shared" si="441"/>
        <v/>
      </c>
      <c r="AB405" s="72" t="str">
        <f t="shared" ca="1" si="442"/>
        <v/>
      </c>
      <c r="AC405" s="72" t="str">
        <f>IF(PEBRUARI!AB405="","",IF(PEBRUARI!AB405&lt;181,"NORMAL",IF(PEBRUARI!AB405&lt;201,"Pre DM", "DM")))</f>
        <v/>
      </c>
      <c r="AD405" s="72" t="str">
        <f t="shared" ca="1" si="443"/>
        <v/>
      </c>
      <c r="AF405" s="71" t="str">
        <f ca="1">IFERROR(DATEDIF(MARET!I405,MARET!D405,"Y"),"")</f>
        <v/>
      </c>
      <c r="AG405" s="71" t="str">
        <f ca="1">IFERROR(DATEDIF(MARET!I405,MARET!D405,"YM"),"")</f>
        <v/>
      </c>
      <c r="AH405" s="72" t="str">
        <f t="shared" ca="1" si="444"/>
        <v/>
      </c>
      <c r="AI405" s="72" t="str">
        <f ca="1">AH405&amp;MARET!K405</f>
        <v/>
      </c>
      <c r="AJ405" s="72" t="str">
        <f>IF(MARET!Y405="","",IF(MARET!Y405&lt;18.5,"Kurus",IF(MARET!Y405&lt;25,"Normal",IF(MARET!Y405&lt;30,"Overweight (Risiko)",IF(MARET!Y405&lt;35,"Obesitas I","Obesitas II")))))</f>
        <v/>
      </c>
      <c r="AK405" s="72" t="str">
        <f t="shared" ca="1" si="445"/>
        <v/>
      </c>
      <c r="AL405" s="72" t="str">
        <f>IF(MARET!Z405="","",IF(AND(MARET!K405="L",MARET!Z405&lt;90),"Normal / Aman",IF(AND(MARET!K405="L",MARET!Z405&gt;=90,MARET!Z405&lt;=100),"Risiko Tinggi",IF(AND(MARET!K405="L",MARET!Z405&gt;100),"Obesitas (Sangat Berisiko)",IF(AND(MARET!K405="P",MARET!Z405&lt;80),"Normal / Aman",IF(AND(MARET!K405="P",MARET!Z405&gt;=80,MARET!Z405&lt;=95),"Risiko Tinggi",IF(AND(MARET!K405="P",MARET!Z405&gt;95),"Obesitas (Sangat Berisiko)","")))))))</f>
        <v/>
      </c>
      <c r="AM405" s="72" t="str">
        <f t="shared" ca="1" si="446"/>
        <v/>
      </c>
      <c r="AN405" s="73" t="str">
        <f>IFERROR(ABS(LEFT(MARET!AA405,FIND("/",MARET!AA405)-1)),"")</f>
        <v/>
      </c>
      <c r="AO405" s="73" t="str">
        <f>IFERROR(ABS(MID(MARET!AA405,FIND("/",MARET!AA405)+1,LEN(MARET!AA405))),"")</f>
        <v/>
      </c>
      <c r="AP405" s="72" t="str">
        <f t="shared" si="447"/>
        <v/>
      </c>
      <c r="AQ405" s="72" t="str">
        <f t="shared" ca="1" si="448"/>
        <v/>
      </c>
      <c r="AR405" s="72" t="str">
        <f>IF(MARET!AB405="","",IF(MARET!AB405&lt;181,"NORMAL",IF(MARET!AB405&lt;201,"Pre DM", "DM")))</f>
        <v/>
      </c>
      <c r="AS405" s="72" t="str">
        <f t="shared" ca="1" si="449"/>
        <v/>
      </c>
      <c r="AU405" s="71" t="str">
        <f ca="1">IFERROR(DATEDIF(APRIL!I405,APRIL!D405,"Y"),"")</f>
        <v/>
      </c>
      <c r="AV405" s="71" t="str">
        <f ca="1">IFERROR(DATEDIF(APRIL!I405,APRIL!D405,"YM"),"")</f>
        <v/>
      </c>
      <c r="AW405" s="72" t="str">
        <f t="shared" ca="1" si="450"/>
        <v/>
      </c>
      <c r="AX405" s="72" t="str">
        <f ca="1">AW405&amp;APRIL!K405</f>
        <v/>
      </c>
      <c r="AY405" s="72" t="str">
        <f>IF(APRIL!Y405="","",IF(APRIL!Y405&lt;18.5,"Kurus",IF(APRIL!Y405&lt;25,"Normal",IF(APRIL!Y405&lt;30,"Overweight (Risiko)",IF(APRIL!Y405&lt;35,"Obesitas I","Obesitas II")))))</f>
        <v/>
      </c>
      <c r="AZ405" s="72" t="str">
        <f t="shared" ca="1" si="451"/>
        <v/>
      </c>
      <c r="BA405" s="72" t="str">
        <f>IF(APRIL!Z405="","",IF(AND(APRIL!K405="L",APRIL!Z405&lt;90),"Normal / Aman",IF(AND(APRIL!K405="L",APRIL!Z405&gt;=90,APRIL!Z405&lt;=100),"Risiko Tinggi",IF(AND(APRIL!K405="L",APRIL!Z405&gt;100),"Obesitas (Sangat Berisiko)",IF(AND(APRIL!K405="P",APRIL!Z405&lt;80),"Normal / Aman",IF(AND(APRIL!K405="P",APRIL!Z405&gt;=80,APRIL!Z405&lt;=95),"Risiko Tinggi",IF(AND(APRIL!K405="P",APRIL!Z405&gt;95),"Obesitas (Sangat Berisiko)","")))))))</f>
        <v/>
      </c>
      <c r="BB405" s="72" t="str">
        <f t="shared" ca="1" si="452"/>
        <v/>
      </c>
      <c r="BC405" s="73" t="str">
        <f>IFERROR(ABS(LEFT(APRIL!AA405,FIND("/",APRIL!AA405)-1)),"")</f>
        <v/>
      </c>
      <c r="BD405" s="73" t="str">
        <f>IFERROR(ABS(MID(APRIL!AA405,FIND("/",APRIL!AA405)+1,LEN(APRIL!AA405))),"")</f>
        <v/>
      </c>
      <c r="BE405" s="72" t="str">
        <f t="shared" si="453"/>
        <v/>
      </c>
      <c r="BF405" s="72" t="str">
        <f t="shared" ca="1" si="454"/>
        <v/>
      </c>
      <c r="BG405" s="72" t="str">
        <f>IF(APRIL!AB405="","",IF(APRIL!AB405&lt;181,"NORMAL",IF(APRIL!AB405&lt;201,"Pre DM", "DM")))</f>
        <v/>
      </c>
      <c r="BH405" s="72" t="str">
        <f t="shared" ca="1" si="455"/>
        <v/>
      </c>
      <c r="BJ405" s="71" t="str">
        <f ca="1">IFERROR(DATEDIF(MEI!I405,MEI!D405,"Y"),"")</f>
        <v/>
      </c>
      <c r="BK405" s="71" t="str">
        <f ca="1">IFERROR(DATEDIF(MEI!I405,MEI!D405,"YM"),"")</f>
        <v/>
      </c>
      <c r="BL405" s="72" t="str">
        <f t="shared" ca="1" si="456"/>
        <v/>
      </c>
      <c r="BM405" s="72" t="str">
        <f ca="1">BL405&amp;MEI!K405</f>
        <v/>
      </c>
      <c r="BN405" s="72" t="str">
        <f>IF(MEI!Y405="","",IF(MEI!Y405&lt;18.5,"Kurus",IF(MEI!Y405&lt;25,"Normal",IF(MEI!Y405&lt;30,"Overweight (Risiko)",IF(MEI!Y405&lt;35,"Obesitas I","Obesitas II")))))</f>
        <v/>
      </c>
      <c r="BO405" s="72" t="str">
        <f t="shared" ca="1" si="457"/>
        <v/>
      </c>
      <c r="BP405" s="72" t="str">
        <f>IF(MEI!Z405="","",IF(AND(MEI!K405="L",MEI!Z405&lt;90),"Normal / Aman",IF(AND(MEI!K405="L",MEI!Z405&gt;=90,MEI!Z405&lt;=100),"Risiko Tinggi",IF(AND(MEI!K405="L",MEI!Z405&gt;100),"Obesitas (Sangat Berisiko)",IF(AND(MEI!K405="P",MEI!Z405&lt;80),"Normal / Aman",IF(AND(MEI!K405="P",MEI!Z405&gt;=80,MEI!Z405&lt;=95),"Risiko Tinggi",IF(AND(MEI!K405="P",MEI!Z405&gt;95),"Obesitas (Sangat Berisiko)","")))))))</f>
        <v/>
      </c>
      <c r="BQ405" s="72" t="str">
        <f t="shared" ca="1" si="458"/>
        <v/>
      </c>
      <c r="BR405" s="73" t="str">
        <f>IFERROR(ABS(LEFT(MEI!AA405,FIND("/",MEI!AA405)-1)),"")</f>
        <v/>
      </c>
      <c r="BS405" s="73" t="str">
        <f>IFERROR(ABS(MID(MEI!AA405,FIND("/",MEI!AA405)+1,LEN(MEI!AA405))),"")</f>
        <v/>
      </c>
      <c r="BT405" s="72" t="str">
        <f t="shared" si="459"/>
        <v/>
      </c>
      <c r="BU405" s="72" t="str">
        <f t="shared" ca="1" si="460"/>
        <v/>
      </c>
      <c r="BV405" s="72" t="str">
        <f>IF(MEI!AB405="","",IF(MEI!AB405&lt;181,"NORMAL",IF(MEI!AB405&lt;201,"Pre DM", "DM")))</f>
        <v/>
      </c>
      <c r="BW405" s="72" t="str">
        <f t="shared" ca="1" si="461"/>
        <v/>
      </c>
      <c r="BY405" s="71" t="str">
        <f ca="1">IFERROR(DATEDIF(JUNI!I405,JUNI!D405,"Y"),"")</f>
        <v/>
      </c>
      <c r="BZ405" s="71" t="str">
        <f ca="1">IFERROR(DATEDIF(JUNI!I405,JUNI!D405,"YM"),"")</f>
        <v/>
      </c>
      <c r="CA405" s="72" t="str">
        <f t="shared" ca="1" si="462"/>
        <v/>
      </c>
      <c r="CB405" s="72" t="str">
        <f ca="1">CA405&amp;JUNI!K405</f>
        <v/>
      </c>
      <c r="CC405" s="72" t="str">
        <f>IF(JUNI!Y405="","",IF(JUNI!Y405&lt;18.5,"Kurus",IF(JUNI!Y405&lt;25,"Normal",IF(JUNI!Y405&lt;30,"Overweight (Risiko)",IF(JUNI!Y405&lt;35,"Obesitas I","Obesitas II")))))</f>
        <v/>
      </c>
      <c r="CD405" s="72" t="str">
        <f t="shared" ca="1" si="463"/>
        <v/>
      </c>
      <c r="CE405" s="72" t="str">
        <f>IF(JUNI!Z405="","",IF(AND(JUNI!K405="L",JUNI!Z405&lt;90),"Normal / Aman",IF(AND(JUNI!K405="L",JUNI!Z405&gt;=90,JUNI!Z405&lt;=100),"Risiko Tinggi",IF(AND(JUNI!K405="L",JUNI!Z405&gt;100),"Obesitas (Sangat Berisiko)",IF(AND(JUNI!K405="P",JUNI!Z405&lt;80),"Normal / Aman",IF(AND(JUNI!K405="P",JUNI!Z405&gt;=80,JUNI!Z405&lt;=95),"Risiko Tinggi",IF(AND(JUNI!K405="P",JUNI!Z405&gt;95),"Obesitas (Sangat Berisiko)","")))))))</f>
        <v/>
      </c>
      <c r="CF405" s="72" t="str">
        <f t="shared" ca="1" si="464"/>
        <v/>
      </c>
      <c r="CG405" s="73" t="str">
        <f>IFERROR(ABS(LEFT(JUNI!AA405,FIND("/",JUNI!AA405)-1)),"")</f>
        <v/>
      </c>
      <c r="CH405" s="73" t="str">
        <f>IFERROR(ABS(MID(JUNI!AA405,FIND("/",JUNI!AA405)+1,LEN(JUNI!AA405))),"")</f>
        <v/>
      </c>
      <c r="CI405" s="72" t="str">
        <f t="shared" si="465"/>
        <v/>
      </c>
      <c r="CJ405" s="72" t="str">
        <f t="shared" ca="1" si="466"/>
        <v/>
      </c>
      <c r="CK405" s="72" t="str">
        <f>IF(JUNI!AB405="","",IF(JUNI!AB405&lt;181,"NORMAL",IF(JUNI!AB405&lt;201,"Pre DM", "DM")))</f>
        <v/>
      </c>
      <c r="CL405" s="72" t="str">
        <f t="shared" ca="1" si="467"/>
        <v/>
      </c>
      <c r="CN405" s="71" t="str">
        <f ca="1">IFERROR(DATEDIF(JULI!I405,JULI!D405,"Y"),"")</f>
        <v/>
      </c>
      <c r="CO405" s="71" t="str">
        <f ca="1">IFERROR(DATEDIF(JULI!I405,JULI!D405,"YM"),"")</f>
        <v/>
      </c>
      <c r="CP405" s="72" t="str">
        <f t="shared" ca="1" si="468"/>
        <v/>
      </c>
      <c r="CQ405" s="72" t="str">
        <f ca="1">CP405&amp;JULI!K405</f>
        <v/>
      </c>
      <c r="CR405" s="72" t="str">
        <f>IF(JULI!Y405="","",IF(JULI!Y405&lt;18.5,"Kurus",IF(JULI!Y405&lt;25,"Normal",IF(JULI!Y405&lt;30,"Overweight (Risiko)",IF(JULI!Y405&lt;35,"Obesitas I","Obesitas II")))))</f>
        <v/>
      </c>
      <c r="CS405" s="72" t="str">
        <f t="shared" ca="1" si="469"/>
        <v/>
      </c>
      <c r="CT405" s="72" t="str">
        <f>IF(JULI!Z405="","",IF(AND(JULI!K405="L",JULI!Z405&lt;90),"Normal / Aman",IF(AND(JULI!K405="L",JULI!Z405&gt;=90,JULI!Z405&lt;=100),"Risiko Tinggi",IF(AND(JULI!K405="L",JULI!Z405&gt;100),"Obesitas (Sangat Berisiko)",IF(AND(JULI!K405="P",JULI!Z405&lt;80),"Normal / Aman",IF(AND(JULI!K405="P",JULI!Z405&gt;=80,JULI!Z405&lt;=95),"Risiko Tinggi",IF(AND(JULI!K405="P",JULI!Z405&gt;95),"Obesitas (Sangat Berisiko)","")))))))</f>
        <v/>
      </c>
      <c r="CU405" s="72" t="str">
        <f t="shared" ca="1" si="470"/>
        <v/>
      </c>
      <c r="CV405" s="73" t="str">
        <f>IFERROR(ABS(LEFT(JULI!AA405,FIND("/",JULI!AA405)-1)),"")</f>
        <v/>
      </c>
      <c r="CW405" s="73" t="str">
        <f>IFERROR(ABS(MID(JULI!AA405,FIND("/",JULI!AA405)+1,LEN(JULI!AA405))),"")</f>
        <v/>
      </c>
      <c r="CX405" s="72" t="str">
        <f t="shared" si="471"/>
        <v/>
      </c>
      <c r="CY405" s="72" t="str">
        <f t="shared" ca="1" si="472"/>
        <v/>
      </c>
      <c r="CZ405" s="72" t="str">
        <f>IF(JULI!AB405="","",IF(JULI!AB405&lt;181,"NORMAL",IF(JULI!AB405&lt;201,"Pre DM", "DM")))</f>
        <v/>
      </c>
      <c r="DA405" s="72" t="str">
        <f t="shared" ca="1" si="473"/>
        <v/>
      </c>
      <c r="DC405" s="71" t="str">
        <f ca="1">IFERROR(DATEDIF(AGUSTUS!I405,AGUSTUS!D405,"Y"),"")</f>
        <v/>
      </c>
      <c r="DD405" s="71" t="str">
        <f ca="1">IFERROR(DATEDIF(AGUSTUS!I405,AGUSTUS!D405,"YM"),"")</f>
        <v/>
      </c>
      <c r="DE405" s="72" t="str">
        <f t="shared" ca="1" si="474"/>
        <v/>
      </c>
      <c r="DF405" s="72" t="str">
        <f ca="1">DE405&amp;AGUSTUS!K405</f>
        <v/>
      </c>
      <c r="DG405" s="72" t="str">
        <f>IF(AGUSTUS!Y405="","",IF(AGUSTUS!Y405&lt;18.5,"Kurus",IF(AGUSTUS!Y405&lt;25,"Normal",IF(AGUSTUS!Y405&lt;30,"Overweight (Risiko)",IF(AGUSTUS!Y405&lt;35,"Obesitas I","Obesitas II")))))</f>
        <v/>
      </c>
      <c r="DH405" s="72" t="str">
        <f t="shared" ca="1" si="475"/>
        <v/>
      </c>
      <c r="DI405" s="72" t="str">
        <f>IF(AGUSTUS!Z405="","",IF(AND(AGUSTUS!K405="L",AGUSTUS!Z405&lt;90),"Normal / Aman",IF(AND(AGUSTUS!K405="L",AGUSTUS!Z405&gt;=90,AGUSTUS!Z405&lt;=100),"Risiko Tinggi",IF(AND(AGUSTUS!K405="L",AGUSTUS!Z405&gt;100),"Obesitas (Sangat Berisiko)",IF(AND(AGUSTUS!K405="P",AGUSTUS!Z405&lt;80),"Normal / Aman",IF(AND(AGUSTUS!K405="P",AGUSTUS!Z405&gt;=80,AGUSTUS!Z405&lt;=95),"Risiko Tinggi",IF(AND(AGUSTUS!K405="P",AGUSTUS!Z405&gt;95),"Obesitas (Sangat Berisiko)","")))))))</f>
        <v/>
      </c>
      <c r="DJ405" s="72" t="str">
        <f t="shared" ca="1" si="476"/>
        <v/>
      </c>
      <c r="DK405" s="73" t="str">
        <f>IFERROR(ABS(LEFT(AGUSTUS!AA405,FIND("/",AGUSTUS!AA405)-1)),"")</f>
        <v/>
      </c>
      <c r="DL405" s="73" t="str">
        <f>IFERROR(ABS(MID(AGUSTUS!AA405,FIND("/",AGUSTUS!AA405)+1,LEN(AGUSTUS!AA405))),"")</f>
        <v/>
      </c>
      <c r="DM405" s="72" t="str">
        <f t="shared" si="477"/>
        <v/>
      </c>
      <c r="DN405" s="72" t="str">
        <f t="shared" ca="1" si="478"/>
        <v/>
      </c>
      <c r="DO405" s="72" t="str">
        <f>IF(AGUSTUS!AB405="","",IF(AGUSTUS!AB405&lt;181,"NORMAL",IF(AGUSTUS!AB405&lt;201,"Pre DM", "DM")))</f>
        <v/>
      </c>
      <c r="DP405" s="72" t="str">
        <f t="shared" ca="1" si="479"/>
        <v/>
      </c>
      <c r="DR405" s="71" t="str">
        <f ca="1">IFERROR(DATEDIF(SEPTEMBER!I405,SEPTEMBER!D405,"Y"),"")</f>
        <v/>
      </c>
      <c r="DS405" s="71" t="str">
        <f ca="1">IFERROR(DATEDIF(SEPTEMBER!I405,SEPTEMBER!D405,"YM"),"")</f>
        <v/>
      </c>
      <c r="DT405" s="72" t="str">
        <f t="shared" ca="1" si="480"/>
        <v/>
      </c>
      <c r="DU405" s="72" t="str">
        <f ca="1">DT405&amp;SEPTEMBER!K405</f>
        <v/>
      </c>
      <c r="DV405" s="72" t="str">
        <f>IF(SEPTEMBER!Y405="","",IF(SEPTEMBER!Y405&lt;18.5,"Kurus",IF(SEPTEMBER!Y405&lt;25,"Normal",IF(SEPTEMBER!Y405&lt;30,"Overweight (Risiko)",IF(SEPTEMBER!Y405&lt;35,"Obesitas I","Obesitas II")))))</f>
        <v/>
      </c>
      <c r="DW405" s="72" t="str">
        <f t="shared" ca="1" si="481"/>
        <v/>
      </c>
      <c r="DX405" s="72" t="str">
        <f>IF(SEPTEMBER!Z405="","",IF(AND(SEPTEMBER!K405="L",SEPTEMBER!Z405&lt;90),"Normal / Aman",IF(AND(SEPTEMBER!K405="L",SEPTEMBER!Z405&gt;=90,SEPTEMBER!Z405&lt;=100),"Risiko Tinggi",IF(AND(SEPTEMBER!K405="L",SEPTEMBER!Z405&gt;100),"Obesitas (Sangat Berisiko)",IF(AND(SEPTEMBER!K405="P",SEPTEMBER!Z405&lt;80),"Normal / Aman",IF(AND(SEPTEMBER!K405="P",SEPTEMBER!Z405&gt;=80,SEPTEMBER!Z405&lt;=95),"Risiko Tinggi",IF(AND(SEPTEMBER!K405="P",SEPTEMBER!Z405&gt;95),"Obesitas (Sangat Berisiko)","")))))))</f>
        <v/>
      </c>
      <c r="DY405" s="72" t="str">
        <f t="shared" ca="1" si="482"/>
        <v/>
      </c>
      <c r="DZ405" s="73" t="str">
        <f>IFERROR(ABS(LEFT(SEPTEMBER!AA405,FIND("/",SEPTEMBER!AA405)-1)),"")</f>
        <v/>
      </c>
      <c r="EA405" s="73" t="str">
        <f>IFERROR(ABS(MID(SEPTEMBER!AA405,FIND("/",SEPTEMBER!AA405)+1,LEN(SEPTEMBER!AA405))),"")</f>
        <v/>
      </c>
      <c r="EB405" s="72" t="str">
        <f t="shared" si="483"/>
        <v/>
      </c>
      <c r="EC405" s="72" t="str">
        <f t="shared" ca="1" si="484"/>
        <v/>
      </c>
      <c r="ED405" s="72" t="str">
        <f>IF(SEPTEMBER!AB405="","",IF(SEPTEMBER!AB405&lt;181,"NORMAL",IF(SEPTEMBER!AB405&lt;201,"Pre DM", "DM")))</f>
        <v/>
      </c>
      <c r="EE405" s="72" t="str">
        <f t="shared" ca="1" si="485"/>
        <v/>
      </c>
      <c r="EG405" s="71" t="str">
        <f ca="1">IFERROR(DATEDIF(OKTOBER!I405,OKTOBER!D405,"Y"),"")</f>
        <v/>
      </c>
      <c r="EH405" s="71" t="str">
        <f ca="1">IFERROR(DATEDIF(OKTOBER!I405,OKTOBER!D405,"YM"),"")</f>
        <v/>
      </c>
      <c r="EI405" s="72" t="str">
        <f t="shared" ca="1" si="486"/>
        <v/>
      </c>
      <c r="EJ405" s="72" t="str">
        <f ca="1">EI405&amp;OKTOBER!K405</f>
        <v/>
      </c>
      <c r="EK405" s="72" t="str">
        <f>IF(OKTOBER!Y405="","",IF(OKTOBER!Y405&lt;18.5,"Kurus",IF(OKTOBER!Y405&lt;25,"Normal",IF(OKTOBER!Y405&lt;30,"Overweight (Risiko)",IF(OKTOBER!Y405&lt;35,"Obesitas I","Obesitas II")))))</f>
        <v/>
      </c>
      <c r="EL405" s="72" t="str">
        <f t="shared" ca="1" si="487"/>
        <v/>
      </c>
      <c r="EM405" s="72" t="str">
        <f>IF(OKTOBER!Z405="","",IF(AND(OKTOBER!K405="L",OKTOBER!Z405&lt;90),"Normal / Aman",IF(AND(OKTOBER!K405="L",OKTOBER!Z405&gt;=90,OKTOBER!Z405&lt;=100),"Risiko Tinggi",IF(AND(OKTOBER!K405="L",OKTOBER!Z405&gt;100),"Obesitas (Sangat Berisiko)",IF(AND(OKTOBER!K405="P",OKTOBER!Z405&lt;80),"Normal / Aman",IF(AND(OKTOBER!K405="P",OKTOBER!Z405&gt;=80,OKTOBER!Z405&lt;=95),"Risiko Tinggi",IF(AND(OKTOBER!K405="P",OKTOBER!Z405&gt;95),"Obesitas (Sangat Berisiko)","")))))))</f>
        <v/>
      </c>
      <c r="EN405" s="72" t="str">
        <f t="shared" ca="1" si="488"/>
        <v/>
      </c>
      <c r="EO405" s="73" t="str">
        <f>IFERROR(ABS(LEFT(OKTOBER!AA405,FIND("/",OKTOBER!AA405)-1)),"")</f>
        <v/>
      </c>
      <c r="EP405" s="73" t="str">
        <f>IFERROR(ABS(MID(OKTOBER!AA405,FIND("/",OKTOBER!AA405)+1,LEN(OKTOBER!AA405))),"")</f>
        <v/>
      </c>
      <c r="EQ405" s="72" t="str">
        <f t="shared" si="489"/>
        <v/>
      </c>
      <c r="ER405" s="72" t="str">
        <f t="shared" ca="1" si="490"/>
        <v/>
      </c>
      <c r="ES405" s="72" t="str">
        <f>IF(OKTOBER!AB405="","",IF(OKTOBER!AB405&lt;181,"NORMAL",IF(OKTOBER!AB405&lt;201,"Pre DM", "DM")))</f>
        <v/>
      </c>
      <c r="ET405" s="72" t="str">
        <f t="shared" ca="1" si="491"/>
        <v/>
      </c>
      <c r="EV405" s="71" t="str">
        <f ca="1">IFERROR(DATEDIF(NOPEMBER!I405,NOPEMBER!D405,"Y"),"")</f>
        <v/>
      </c>
      <c r="EW405" s="71" t="str">
        <f ca="1">IFERROR(DATEDIF(NOPEMBER!I405,NOPEMBER!D405,"YM"),"")</f>
        <v/>
      </c>
      <c r="EX405" s="72" t="str">
        <f t="shared" ca="1" si="492"/>
        <v/>
      </c>
      <c r="EY405" s="72" t="str">
        <f ca="1">EX405&amp;NOPEMBER!K405</f>
        <v/>
      </c>
      <c r="EZ405" s="72" t="str">
        <f>IF(NOPEMBER!Y405="","",IF(NOPEMBER!Y405&lt;18.5,"Kurus",IF(NOPEMBER!Y405&lt;25,"Normal",IF(NOPEMBER!Y405&lt;30,"Overweight (Risiko)",IF(NOPEMBER!Y405&lt;35,"Obesitas I","Obesitas II")))))</f>
        <v/>
      </c>
      <c r="FA405" s="72" t="str">
        <f t="shared" ca="1" si="493"/>
        <v/>
      </c>
      <c r="FB405" s="72" t="str">
        <f>IF(NOPEMBER!Z405="","",IF(AND(NOPEMBER!K405="L",NOPEMBER!Z405&lt;90),"Normal / Aman",IF(AND(NOPEMBER!K405="L",NOPEMBER!Z405&gt;=90,NOPEMBER!Z405&lt;=100),"Risiko Tinggi",IF(AND(NOPEMBER!K405="L",NOPEMBER!Z405&gt;100),"Obesitas (Sangat Berisiko)",IF(AND(NOPEMBER!K405="P",NOPEMBER!Z405&lt;80),"Normal / Aman",IF(AND(NOPEMBER!K405="P",NOPEMBER!Z405&gt;=80,NOPEMBER!Z405&lt;=95),"Risiko Tinggi",IF(AND(NOPEMBER!K405="P",NOPEMBER!Z405&gt;95),"Obesitas (Sangat Berisiko)","")))))))</f>
        <v/>
      </c>
      <c r="FC405" s="72" t="str">
        <f t="shared" ca="1" si="494"/>
        <v/>
      </c>
      <c r="FD405" s="73" t="str">
        <f>IFERROR(ABS(LEFT(NOPEMBER!AA405,FIND("/",NOPEMBER!AA405)-1)),"")</f>
        <v/>
      </c>
      <c r="FE405" s="73" t="str">
        <f>IFERROR(ABS(MID(NOPEMBER!AA405,FIND("/",NOPEMBER!AA405)+1,LEN(NOPEMBER!AA405))),"")</f>
        <v/>
      </c>
      <c r="FF405" s="72" t="str">
        <f t="shared" si="495"/>
        <v/>
      </c>
      <c r="FG405" s="72" t="str">
        <f t="shared" ca="1" si="496"/>
        <v/>
      </c>
      <c r="FH405" s="72" t="str">
        <f>IF(NOPEMBER!AB405="","",IF(NOPEMBER!AB405&lt;181,"NORMAL",IF(NOPEMBER!AB405&lt;201,"Pre DM", "DM")))</f>
        <v/>
      </c>
      <c r="FI405" s="72" t="str">
        <f t="shared" ca="1" si="497"/>
        <v/>
      </c>
      <c r="FK405" s="71" t="str">
        <f ca="1">IFERROR(DATEDIF(DESEMBER!I405,DESEMBER!D405,"Y"),"")</f>
        <v/>
      </c>
      <c r="FL405" s="71" t="str">
        <f ca="1">IFERROR(DATEDIF(DESEMBER!I405,DESEMBER!D405,"YM"),"")</f>
        <v/>
      </c>
      <c r="FM405" s="72" t="str">
        <f t="shared" ca="1" si="498"/>
        <v/>
      </c>
      <c r="FN405" s="72" t="str">
        <f ca="1">FM405&amp;DESEMBER!K405</f>
        <v/>
      </c>
      <c r="FO405" s="72" t="str">
        <f>IF(DESEMBER!Y405="","",IF(DESEMBER!Y405&lt;18.5,"Kurus",IF(DESEMBER!Y405&lt;25,"Normal",IF(DESEMBER!Y405&lt;30,"Overweight (Risiko)",IF(DESEMBER!Y405&lt;35,"Obesitas I","Obesitas II")))))</f>
        <v/>
      </c>
      <c r="FP405" s="72" t="str">
        <f t="shared" ca="1" si="499"/>
        <v/>
      </c>
      <c r="FQ405" s="72" t="str">
        <f>IF(DESEMBER!Z405="","",IF(AND(DESEMBER!K405="L",DESEMBER!Z405&lt;90),"Normal / Aman",IF(AND(DESEMBER!K405="L",DESEMBER!Z405&gt;=90,DESEMBER!Z405&lt;=100),"Risiko Tinggi",IF(AND(DESEMBER!K405="L",DESEMBER!Z405&gt;100),"Obesitas (Sangat Berisiko)",IF(AND(DESEMBER!K405="P",DESEMBER!Z405&lt;80),"Normal / Aman",IF(AND(DESEMBER!K405="P",DESEMBER!Z405&gt;=80,DESEMBER!Z405&lt;=95),"Risiko Tinggi",IF(AND(DESEMBER!K405="P",DESEMBER!Z405&gt;95),"Obesitas (Sangat Berisiko)","")))))))</f>
        <v/>
      </c>
      <c r="FR405" s="72" t="str">
        <f t="shared" ca="1" si="500"/>
        <v/>
      </c>
      <c r="FS405" s="73" t="str">
        <f>IFERROR(ABS(LEFT(DESEMBER!AA405,FIND("/",DESEMBER!AA405)-1)),"")</f>
        <v/>
      </c>
      <c r="FT405" s="73" t="str">
        <f>IFERROR(ABS(MID(DESEMBER!AA405,FIND("/",DESEMBER!AA405)+1,LEN(DESEMBER!AA405))),"")</f>
        <v/>
      </c>
      <c r="FU405" s="72" t="str">
        <f t="shared" si="501"/>
        <v/>
      </c>
      <c r="FV405" s="72" t="str">
        <f t="shared" ca="1" si="502"/>
        <v/>
      </c>
      <c r="FW405" s="72" t="str">
        <f>IF(DESEMBER!AB405="","",IF(DESEMBER!AB405&lt;181,"NORMAL",IF(DESEMBER!AB405&lt;201,"Pre DM", "DM")))</f>
        <v/>
      </c>
      <c r="FX405" s="72" t="str">
        <f t="shared" ca="1" si="503"/>
        <v/>
      </c>
    </row>
    <row r="406" spans="2:180" x14ac:dyDescent="0.25">
      <c r="B406" s="71" t="str">
        <f ca="1">IFERROR(DATEDIF(JANUARI!I406,JANUARI!D406,"Y"),"")</f>
        <v/>
      </c>
      <c r="C406" s="71" t="str">
        <f ca="1">IFERROR(DATEDIF(JANUARI!I406,JANUARI!D406,"YM"),"")</f>
        <v/>
      </c>
      <c r="D406" s="72" t="str">
        <f t="shared" ca="1" si="432"/>
        <v/>
      </c>
      <c r="E406" s="72" t="str">
        <f ca="1">D406&amp;JANUARI!K406</f>
        <v/>
      </c>
      <c r="F406" s="72" t="str">
        <f>IF(JANUARI!Y406="","",IF(JANUARI!Y406&lt;18.5,"Kurus",IF(JANUARI!Y406&lt;25,"Normal",IF(JANUARI!Y406&lt;30,"Overweight (Risiko)",IF(JANUARI!Y406&lt;35,"Obesitas I","Obesitas II")))))</f>
        <v/>
      </c>
      <c r="G406" s="72" t="str">
        <f t="shared" ca="1" si="433"/>
        <v/>
      </c>
      <c r="H406" s="72" t="str">
        <f>IF(JANUARI!Z406="","",IF(AND(JANUARI!K406="L",JANUARI!Z406&lt;90),"Normal / Aman",IF(AND(JANUARI!K406="L",JANUARI!Z406&gt;=90,JANUARI!Z406&lt;=100),"Risiko Tinggi",IF(AND(JANUARI!K406="L",JANUARI!Z406&gt;100),"Obesitas (Sangat Berisiko)",IF(AND(JANUARI!K406="P",JANUARI!Z406&lt;80),"Normal / Aman",IF(AND(JANUARI!K406="P",JANUARI!Z406&gt;=80,JANUARI!Z406&lt;=95),"Risiko Tinggi",IF(AND(JANUARI!K406="P",JANUARI!Z406&gt;95),"Obesitas (Sangat Berisiko)","")))))))</f>
        <v/>
      </c>
      <c r="I406" s="72" t="str">
        <f t="shared" ca="1" si="434"/>
        <v/>
      </c>
      <c r="J406" s="73" t="str">
        <f>IFERROR(ABS(LEFT(JANUARI!AA406,FIND("/",JANUARI!AA406)-1)),"")</f>
        <v/>
      </c>
      <c r="K406" s="73" t="str">
        <f>IFERROR(ABS(MID(JANUARI!AA406,FIND("/",JANUARI!AA406)+1,LEN(JANUARI!AA406))),"")</f>
        <v/>
      </c>
      <c r="L406" s="72" t="str">
        <f t="shared" si="435"/>
        <v/>
      </c>
      <c r="M406" s="72" t="str">
        <f t="shared" ca="1" si="436"/>
        <v/>
      </c>
      <c r="N406" s="72" t="str">
        <f>IF(JANUARI!AB406="","",IF(JANUARI!AB406&lt;181,"NORMAL",IF(JANUARI!AB406&lt;201,"Pre DM", "DM")))</f>
        <v/>
      </c>
      <c r="O406" s="72" t="str">
        <f t="shared" ca="1" si="437"/>
        <v/>
      </c>
      <c r="Q406" s="71" t="str">
        <f ca="1">IFERROR(DATEDIF(PEBRUARI!I406,PEBRUARI!D406,"Y"),"")</f>
        <v/>
      </c>
      <c r="R406" s="71" t="str">
        <f ca="1">IFERROR(DATEDIF(PEBRUARI!I406,PEBRUARI!D406,"YM"),"")</f>
        <v/>
      </c>
      <c r="S406" s="72" t="str">
        <f t="shared" ca="1" si="438"/>
        <v/>
      </c>
      <c r="T406" s="72" t="str">
        <f ca="1">S406&amp;PEBRUARI!K406</f>
        <v/>
      </c>
      <c r="U406" s="72" t="str">
        <f>IF(PEBRUARI!Y406="","",IF(PEBRUARI!Y406&lt;18.5,"Kurus",IF(PEBRUARI!Y406&lt;25,"Normal",IF(PEBRUARI!Y406&lt;30,"Overweight (Risiko)",IF(PEBRUARI!Y406&lt;35,"Obesitas I","Obesitas II")))))</f>
        <v/>
      </c>
      <c r="V406" s="72" t="str">
        <f t="shared" ca="1" si="439"/>
        <v/>
      </c>
      <c r="W406" s="72" t="str">
        <f>IF(PEBRUARI!Z406="","",IF(AND(PEBRUARI!K406="L",PEBRUARI!Z406&lt;90),"Normal / Aman",IF(AND(PEBRUARI!K406="L",PEBRUARI!Z406&gt;=90,PEBRUARI!Z406&lt;=100),"Risiko Tinggi",IF(AND(PEBRUARI!K406="L",PEBRUARI!Z406&gt;100),"Obesitas (Sangat Berisiko)",IF(AND(PEBRUARI!K406="P",PEBRUARI!Z406&lt;80),"Normal / Aman",IF(AND(PEBRUARI!K406="P",PEBRUARI!Z406&gt;=80,PEBRUARI!Z406&lt;=95),"Risiko Tinggi",IF(AND(PEBRUARI!K406="P",PEBRUARI!Z406&gt;95),"Obesitas (Sangat Berisiko)","")))))))</f>
        <v/>
      </c>
      <c r="X406" s="72" t="str">
        <f t="shared" ca="1" si="440"/>
        <v/>
      </c>
      <c r="Y406" s="73" t="str">
        <f>IFERROR(ABS(LEFT(PEBRUARI!AA406,FIND("/",PEBRUARI!AA406)-1)),"")</f>
        <v/>
      </c>
      <c r="Z406" s="73" t="str">
        <f>IFERROR(ABS(MID(PEBRUARI!AA406,FIND("/",PEBRUARI!AA406)+1,LEN(PEBRUARI!AA406))),"")</f>
        <v/>
      </c>
      <c r="AA406" s="72" t="str">
        <f t="shared" si="441"/>
        <v/>
      </c>
      <c r="AB406" s="72" t="str">
        <f t="shared" ca="1" si="442"/>
        <v/>
      </c>
      <c r="AC406" s="72" t="str">
        <f>IF(PEBRUARI!AB406="","",IF(PEBRUARI!AB406&lt;181,"NORMAL",IF(PEBRUARI!AB406&lt;201,"Pre DM", "DM")))</f>
        <v/>
      </c>
      <c r="AD406" s="72" t="str">
        <f t="shared" ca="1" si="443"/>
        <v/>
      </c>
      <c r="AF406" s="71" t="str">
        <f ca="1">IFERROR(DATEDIF(MARET!I406,MARET!D406,"Y"),"")</f>
        <v/>
      </c>
      <c r="AG406" s="71" t="str">
        <f ca="1">IFERROR(DATEDIF(MARET!I406,MARET!D406,"YM"),"")</f>
        <v/>
      </c>
      <c r="AH406" s="72" t="str">
        <f t="shared" ca="1" si="444"/>
        <v/>
      </c>
      <c r="AI406" s="72" t="str">
        <f ca="1">AH406&amp;MARET!K406</f>
        <v/>
      </c>
      <c r="AJ406" s="72" t="str">
        <f>IF(MARET!Y406="","",IF(MARET!Y406&lt;18.5,"Kurus",IF(MARET!Y406&lt;25,"Normal",IF(MARET!Y406&lt;30,"Overweight (Risiko)",IF(MARET!Y406&lt;35,"Obesitas I","Obesitas II")))))</f>
        <v/>
      </c>
      <c r="AK406" s="72" t="str">
        <f t="shared" ca="1" si="445"/>
        <v/>
      </c>
      <c r="AL406" s="72" t="str">
        <f>IF(MARET!Z406="","",IF(AND(MARET!K406="L",MARET!Z406&lt;90),"Normal / Aman",IF(AND(MARET!K406="L",MARET!Z406&gt;=90,MARET!Z406&lt;=100),"Risiko Tinggi",IF(AND(MARET!K406="L",MARET!Z406&gt;100),"Obesitas (Sangat Berisiko)",IF(AND(MARET!K406="P",MARET!Z406&lt;80),"Normal / Aman",IF(AND(MARET!K406="P",MARET!Z406&gt;=80,MARET!Z406&lt;=95),"Risiko Tinggi",IF(AND(MARET!K406="P",MARET!Z406&gt;95),"Obesitas (Sangat Berisiko)","")))))))</f>
        <v/>
      </c>
      <c r="AM406" s="72" t="str">
        <f t="shared" ca="1" si="446"/>
        <v/>
      </c>
      <c r="AN406" s="73" t="str">
        <f>IFERROR(ABS(LEFT(MARET!AA406,FIND("/",MARET!AA406)-1)),"")</f>
        <v/>
      </c>
      <c r="AO406" s="73" t="str">
        <f>IFERROR(ABS(MID(MARET!AA406,FIND("/",MARET!AA406)+1,LEN(MARET!AA406))),"")</f>
        <v/>
      </c>
      <c r="AP406" s="72" t="str">
        <f t="shared" si="447"/>
        <v/>
      </c>
      <c r="AQ406" s="72" t="str">
        <f t="shared" ca="1" si="448"/>
        <v/>
      </c>
      <c r="AR406" s="72" t="str">
        <f>IF(MARET!AB406="","",IF(MARET!AB406&lt;181,"NORMAL",IF(MARET!AB406&lt;201,"Pre DM", "DM")))</f>
        <v/>
      </c>
      <c r="AS406" s="72" t="str">
        <f t="shared" ca="1" si="449"/>
        <v/>
      </c>
      <c r="AU406" s="71" t="str">
        <f ca="1">IFERROR(DATEDIF(APRIL!I406,APRIL!D406,"Y"),"")</f>
        <v/>
      </c>
      <c r="AV406" s="71" t="str">
        <f ca="1">IFERROR(DATEDIF(APRIL!I406,APRIL!D406,"YM"),"")</f>
        <v/>
      </c>
      <c r="AW406" s="72" t="str">
        <f t="shared" ca="1" si="450"/>
        <v/>
      </c>
      <c r="AX406" s="72" t="str">
        <f ca="1">AW406&amp;APRIL!K406</f>
        <v/>
      </c>
      <c r="AY406" s="72" t="str">
        <f>IF(APRIL!Y406="","",IF(APRIL!Y406&lt;18.5,"Kurus",IF(APRIL!Y406&lt;25,"Normal",IF(APRIL!Y406&lt;30,"Overweight (Risiko)",IF(APRIL!Y406&lt;35,"Obesitas I","Obesitas II")))))</f>
        <v/>
      </c>
      <c r="AZ406" s="72" t="str">
        <f t="shared" ca="1" si="451"/>
        <v/>
      </c>
      <c r="BA406" s="72" t="str">
        <f>IF(APRIL!Z406="","",IF(AND(APRIL!K406="L",APRIL!Z406&lt;90),"Normal / Aman",IF(AND(APRIL!K406="L",APRIL!Z406&gt;=90,APRIL!Z406&lt;=100),"Risiko Tinggi",IF(AND(APRIL!K406="L",APRIL!Z406&gt;100),"Obesitas (Sangat Berisiko)",IF(AND(APRIL!K406="P",APRIL!Z406&lt;80),"Normal / Aman",IF(AND(APRIL!K406="P",APRIL!Z406&gt;=80,APRIL!Z406&lt;=95),"Risiko Tinggi",IF(AND(APRIL!K406="P",APRIL!Z406&gt;95),"Obesitas (Sangat Berisiko)","")))))))</f>
        <v/>
      </c>
      <c r="BB406" s="72" t="str">
        <f t="shared" ca="1" si="452"/>
        <v/>
      </c>
      <c r="BC406" s="73" t="str">
        <f>IFERROR(ABS(LEFT(APRIL!AA406,FIND("/",APRIL!AA406)-1)),"")</f>
        <v/>
      </c>
      <c r="BD406" s="73" t="str">
        <f>IFERROR(ABS(MID(APRIL!AA406,FIND("/",APRIL!AA406)+1,LEN(APRIL!AA406))),"")</f>
        <v/>
      </c>
      <c r="BE406" s="72" t="str">
        <f t="shared" si="453"/>
        <v/>
      </c>
      <c r="BF406" s="72" t="str">
        <f t="shared" ca="1" si="454"/>
        <v/>
      </c>
      <c r="BG406" s="72" t="str">
        <f>IF(APRIL!AB406="","",IF(APRIL!AB406&lt;181,"NORMAL",IF(APRIL!AB406&lt;201,"Pre DM", "DM")))</f>
        <v/>
      </c>
      <c r="BH406" s="72" t="str">
        <f t="shared" ca="1" si="455"/>
        <v/>
      </c>
      <c r="BJ406" s="71" t="str">
        <f ca="1">IFERROR(DATEDIF(MEI!I406,MEI!D406,"Y"),"")</f>
        <v/>
      </c>
      <c r="BK406" s="71" t="str">
        <f ca="1">IFERROR(DATEDIF(MEI!I406,MEI!D406,"YM"),"")</f>
        <v/>
      </c>
      <c r="BL406" s="72" t="str">
        <f t="shared" ca="1" si="456"/>
        <v/>
      </c>
      <c r="BM406" s="72" t="str">
        <f ca="1">BL406&amp;MEI!K406</f>
        <v/>
      </c>
      <c r="BN406" s="72" t="str">
        <f>IF(MEI!Y406="","",IF(MEI!Y406&lt;18.5,"Kurus",IF(MEI!Y406&lt;25,"Normal",IF(MEI!Y406&lt;30,"Overweight (Risiko)",IF(MEI!Y406&lt;35,"Obesitas I","Obesitas II")))))</f>
        <v/>
      </c>
      <c r="BO406" s="72" t="str">
        <f t="shared" ca="1" si="457"/>
        <v/>
      </c>
      <c r="BP406" s="72" t="str">
        <f>IF(MEI!Z406="","",IF(AND(MEI!K406="L",MEI!Z406&lt;90),"Normal / Aman",IF(AND(MEI!K406="L",MEI!Z406&gt;=90,MEI!Z406&lt;=100),"Risiko Tinggi",IF(AND(MEI!K406="L",MEI!Z406&gt;100),"Obesitas (Sangat Berisiko)",IF(AND(MEI!K406="P",MEI!Z406&lt;80),"Normal / Aman",IF(AND(MEI!K406="P",MEI!Z406&gt;=80,MEI!Z406&lt;=95),"Risiko Tinggi",IF(AND(MEI!K406="P",MEI!Z406&gt;95),"Obesitas (Sangat Berisiko)","")))))))</f>
        <v/>
      </c>
      <c r="BQ406" s="72" t="str">
        <f t="shared" ca="1" si="458"/>
        <v/>
      </c>
      <c r="BR406" s="73" t="str">
        <f>IFERROR(ABS(LEFT(MEI!AA406,FIND("/",MEI!AA406)-1)),"")</f>
        <v/>
      </c>
      <c r="BS406" s="73" t="str">
        <f>IFERROR(ABS(MID(MEI!AA406,FIND("/",MEI!AA406)+1,LEN(MEI!AA406))),"")</f>
        <v/>
      </c>
      <c r="BT406" s="72" t="str">
        <f t="shared" si="459"/>
        <v/>
      </c>
      <c r="BU406" s="72" t="str">
        <f t="shared" ca="1" si="460"/>
        <v/>
      </c>
      <c r="BV406" s="72" t="str">
        <f>IF(MEI!AB406="","",IF(MEI!AB406&lt;181,"NORMAL",IF(MEI!AB406&lt;201,"Pre DM", "DM")))</f>
        <v/>
      </c>
      <c r="BW406" s="72" t="str">
        <f t="shared" ca="1" si="461"/>
        <v/>
      </c>
      <c r="BY406" s="71" t="str">
        <f ca="1">IFERROR(DATEDIF(JUNI!I406,JUNI!D406,"Y"),"")</f>
        <v/>
      </c>
      <c r="BZ406" s="71" t="str">
        <f ca="1">IFERROR(DATEDIF(JUNI!I406,JUNI!D406,"YM"),"")</f>
        <v/>
      </c>
      <c r="CA406" s="72" t="str">
        <f t="shared" ca="1" si="462"/>
        <v/>
      </c>
      <c r="CB406" s="72" t="str">
        <f ca="1">CA406&amp;JUNI!K406</f>
        <v/>
      </c>
      <c r="CC406" s="72" t="str">
        <f>IF(JUNI!Y406="","",IF(JUNI!Y406&lt;18.5,"Kurus",IF(JUNI!Y406&lt;25,"Normal",IF(JUNI!Y406&lt;30,"Overweight (Risiko)",IF(JUNI!Y406&lt;35,"Obesitas I","Obesitas II")))))</f>
        <v/>
      </c>
      <c r="CD406" s="72" t="str">
        <f t="shared" ca="1" si="463"/>
        <v/>
      </c>
      <c r="CE406" s="72" t="str">
        <f>IF(JUNI!Z406="","",IF(AND(JUNI!K406="L",JUNI!Z406&lt;90),"Normal / Aman",IF(AND(JUNI!K406="L",JUNI!Z406&gt;=90,JUNI!Z406&lt;=100),"Risiko Tinggi",IF(AND(JUNI!K406="L",JUNI!Z406&gt;100),"Obesitas (Sangat Berisiko)",IF(AND(JUNI!K406="P",JUNI!Z406&lt;80),"Normal / Aman",IF(AND(JUNI!K406="P",JUNI!Z406&gt;=80,JUNI!Z406&lt;=95),"Risiko Tinggi",IF(AND(JUNI!K406="P",JUNI!Z406&gt;95),"Obesitas (Sangat Berisiko)","")))))))</f>
        <v/>
      </c>
      <c r="CF406" s="72" t="str">
        <f t="shared" ca="1" si="464"/>
        <v/>
      </c>
      <c r="CG406" s="73" t="str">
        <f>IFERROR(ABS(LEFT(JUNI!AA406,FIND("/",JUNI!AA406)-1)),"")</f>
        <v/>
      </c>
      <c r="CH406" s="73" t="str">
        <f>IFERROR(ABS(MID(JUNI!AA406,FIND("/",JUNI!AA406)+1,LEN(JUNI!AA406))),"")</f>
        <v/>
      </c>
      <c r="CI406" s="72" t="str">
        <f t="shared" si="465"/>
        <v/>
      </c>
      <c r="CJ406" s="72" t="str">
        <f t="shared" ca="1" si="466"/>
        <v/>
      </c>
      <c r="CK406" s="72" t="str">
        <f>IF(JUNI!AB406="","",IF(JUNI!AB406&lt;181,"NORMAL",IF(JUNI!AB406&lt;201,"Pre DM", "DM")))</f>
        <v/>
      </c>
      <c r="CL406" s="72" t="str">
        <f t="shared" ca="1" si="467"/>
        <v/>
      </c>
      <c r="CN406" s="71" t="str">
        <f ca="1">IFERROR(DATEDIF(JULI!I406,JULI!D406,"Y"),"")</f>
        <v/>
      </c>
      <c r="CO406" s="71" t="str">
        <f ca="1">IFERROR(DATEDIF(JULI!I406,JULI!D406,"YM"),"")</f>
        <v/>
      </c>
      <c r="CP406" s="72" t="str">
        <f t="shared" ca="1" si="468"/>
        <v/>
      </c>
      <c r="CQ406" s="72" t="str">
        <f ca="1">CP406&amp;JULI!K406</f>
        <v/>
      </c>
      <c r="CR406" s="72" t="str">
        <f>IF(JULI!Y406="","",IF(JULI!Y406&lt;18.5,"Kurus",IF(JULI!Y406&lt;25,"Normal",IF(JULI!Y406&lt;30,"Overweight (Risiko)",IF(JULI!Y406&lt;35,"Obesitas I","Obesitas II")))))</f>
        <v/>
      </c>
      <c r="CS406" s="72" t="str">
        <f t="shared" ca="1" si="469"/>
        <v/>
      </c>
      <c r="CT406" s="72" t="str">
        <f>IF(JULI!Z406="","",IF(AND(JULI!K406="L",JULI!Z406&lt;90),"Normal / Aman",IF(AND(JULI!K406="L",JULI!Z406&gt;=90,JULI!Z406&lt;=100),"Risiko Tinggi",IF(AND(JULI!K406="L",JULI!Z406&gt;100),"Obesitas (Sangat Berisiko)",IF(AND(JULI!K406="P",JULI!Z406&lt;80),"Normal / Aman",IF(AND(JULI!K406="P",JULI!Z406&gt;=80,JULI!Z406&lt;=95),"Risiko Tinggi",IF(AND(JULI!K406="P",JULI!Z406&gt;95),"Obesitas (Sangat Berisiko)","")))))))</f>
        <v/>
      </c>
      <c r="CU406" s="72" t="str">
        <f t="shared" ca="1" si="470"/>
        <v/>
      </c>
      <c r="CV406" s="73" t="str">
        <f>IFERROR(ABS(LEFT(JULI!AA406,FIND("/",JULI!AA406)-1)),"")</f>
        <v/>
      </c>
      <c r="CW406" s="73" t="str">
        <f>IFERROR(ABS(MID(JULI!AA406,FIND("/",JULI!AA406)+1,LEN(JULI!AA406))),"")</f>
        <v/>
      </c>
      <c r="CX406" s="72" t="str">
        <f t="shared" si="471"/>
        <v/>
      </c>
      <c r="CY406" s="72" t="str">
        <f t="shared" ca="1" si="472"/>
        <v/>
      </c>
      <c r="CZ406" s="72" t="str">
        <f>IF(JULI!AB406="","",IF(JULI!AB406&lt;181,"NORMAL",IF(JULI!AB406&lt;201,"Pre DM", "DM")))</f>
        <v/>
      </c>
      <c r="DA406" s="72" t="str">
        <f t="shared" ca="1" si="473"/>
        <v/>
      </c>
      <c r="DC406" s="71" t="str">
        <f ca="1">IFERROR(DATEDIF(AGUSTUS!I406,AGUSTUS!D406,"Y"),"")</f>
        <v/>
      </c>
      <c r="DD406" s="71" t="str">
        <f ca="1">IFERROR(DATEDIF(AGUSTUS!I406,AGUSTUS!D406,"YM"),"")</f>
        <v/>
      </c>
      <c r="DE406" s="72" t="str">
        <f t="shared" ca="1" si="474"/>
        <v/>
      </c>
      <c r="DF406" s="72" t="str">
        <f ca="1">DE406&amp;AGUSTUS!K406</f>
        <v/>
      </c>
      <c r="DG406" s="72" t="str">
        <f>IF(AGUSTUS!Y406="","",IF(AGUSTUS!Y406&lt;18.5,"Kurus",IF(AGUSTUS!Y406&lt;25,"Normal",IF(AGUSTUS!Y406&lt;30,"Overweight (Risiko)",IF(AGUSTUS!Y406&lt;35,"Obesitas I","Obesitas II")))))</f>
        <v/>
      </c>
      <c r="DH406" s="72" t="str">
        <f t="shared" ca="1" si="475"/>
        <v/>
      </c>
      <c r="DI406" s="72" t="str">
        <f>IF(AGUSTUS!Z406="","",IF(AND(AGUSTUS!K406="L",AGUSTUS!Z406&lt;90),"Normal / Aman",IF(AND(AGUSTUS!K406="L",AGUSTUS!Z406&gt;=90,AGUSTUS!Z406&lt;=100),"Risiko Tinggi",IF(AND(AGUSTUS!K406="L",AGUSTUS!Z406&gt;100),"Obesitas (Sangat Berisiko)",IF(AND(AGUSTUS!K406="P",AGUSTUS!Z406&lt;80),"Normal / Aman",IF(AND(AGUSTUS!K406="P",AGUSTUS!Z406&gt;=80,AGUSTUS!Z406&lt;=95),"Risiko Tinggi",IF(AND(AGUSTUS!K406="P",AGUSTUS!Z406&gt;95),"Obesitas (Sangat Berisiko)","")))))))</f>
        <v/>
      </c>
      <c r="DJ406" s="72" t="str">
        <f t="shared" ca="1" si="476"/>
        <v/>
      </c>
      <c r="DK406" s="73" t="str">
        <f>IFERROR(ABS(LEFT(AGUSTUS!AA406,FIND("/",AGUSTUS!AA406)-1)),"")</f>
        <v/>
      </c>
      <c r="DL406" s="73" t="str">
        <f>IFERROR(ABS(MID(AGUSTUS!AA406,FIND("/",AGUSTUS!AA406)+1,LEN(AGUSTUS!AA406))),"")</f>
        <v/>
      </c>
      <c r="DM406" s="72" t="str">
        <f t="shared" si="477"/>
        <v/>
      </c>
      <c r="DN406" s="72" t="str">
        <f t="shared" ca="1" si="478"/>
        <v/>
      </c>
      <c r="DO406" s="72" t="str">
        <f>IF(AGUSTUS!AB406="","",IF(AGUSTUS!AB406&lt;181,"NORMAL",IF(AGUSTUS!AB406&lt;201,"Pre DM", "DM")))</f>
        <v/>
      </c>
      <c r="DP406" s="72" t="str">
        <f t="shared" ca="1" si="479"/>
        <v/>
      </c>
      <c r="DR406" s="71" t="str">
        <f ca="1">IFERROR(DATEDIF(SEPTEMBER!I406,SEPTEMBER!D406,"Y"),"")</f>
        <v/>
      </c>
      <c r="DS406" s="71" t="str">
        <f ca="1">IFERROR(DATEDIF(SEPTEMBER!I406,SEPTEMBER!D406,"YM"),"")</f>
        <v/>
      </c>
      <c r="DT406" s="72" t="str">
        <f t="shared" ca="1" si="480"/>
        <v/>
      </c>
      <c r="DU406" s="72" t="str">
        <f ca="1">DT406&amp;SEPTEMBER!K406</f>
        <v/>
      </c>
      <c r="DV406" s="72" t="str">
        <f>IF(SEPTEMBER!Y406="","",IF(SEPTEMBER!Y406&lt;18.5,"Kurus",IF(SEPTEMBER!Y406&lt;25,"Normal",IF(SEPTEMBER!Y406&lt;30,"Overweight (Risiko)",IF(SEPTEMBER!Y406&lt;35,"Obesitas I","Obesitas II")))))</f>
        <v/>
      </c>
      <c r="DW406" s="72" t="str">
        <f t="shared" ca="1" si="481"/>
        <v/>
      </c>
      <c r="DX406" s="72" t="str">
        <f>IF(SEPTEMBER!Z406="","",IF(AND(SEPTEMBER!K406="L",SEPTEMBER!Z406&lt;90),"Normal / Aman",IF(AND(SEPTEMBER!K406="L",SEPTEMBER!Z406&gt;=90,SEPTEMBER!Z406&lt;=100),"Risiko Tinggi",IF(AND(SEPTEMBER!K406="L",SEPTEMBER!Z406&gt;100),"Obesitas (Sangat Berisiko)",IF(AND(SEPTEMBER!K406="P",SEPTEMBER!Z406&lt;80),"Normal / Aman",IF(AND(SEPTEMBER!K406="P",SEPTEMBER!Z406&gt;=80,SEPTEMBER!Z406&lt;=95),"Risiko Tinggi",IF(AND(SEPTEMBER!K406="P",SEPTEMBER!Z406&gt;95),"Obesitas (Sangat Berisiko)","")))))))</f>
        <v/>
      </c>
      <c r="DY406" s="72" t="str">
        <f t="shared" ca="1" si="482"/>
        <v/>
      </c>
      <c r="DZ406" s="73" t="str">
        <f>IFERROR(ABS(LEFT(SEPTEMBER!AA406,FIND("/",SEPTEMBER!AA406)-1)),"")</f>
        <v/>
      </c>
      <c r="EA406" s="73" t="str">
        <f>IFERROR(ABS(MID(SEPTEMBER!AA406,FIND("/",SEPTEMBER!AA406)+1,LEN(SEPTEMBER!AA406))),"")</f>
        <v/>
      </c>
      <c r="EB406" s="72" t="str">
        <f t="shared" si="483"/>
        <v/>
      </c>
      <c r="EC406" s="72" t="str">
        <f t="shared" ca="1" si="484"/>
        <v/>
      </c>
      <c r="ED406" s="72" t="str">
        <f>IF(SEPTEMBER!AB406="","",IF(SEPTEMBER!AB406&lt;181,"NORMAL",IF(SEPTEMBER!AB406&lt;201,"Pre DM", "DM")))</f>
        <v/>
      </c>
      <c r="EE406" s="72" t="str">
        <f t="shared" ca="1" si="485"/>
        <v/>
      </c>
      <c r="EG406" s="71" t="str">
        <f ca="1">IFERROR(DATEDIF(OKTOBER!I406,OKTOBER!D406,"Y"),"")</f>
        <v/>
      </c>
      <c r="EH406" s="71" t="str">
        <f ca="1">IFERROR(DATEDIF(OKTOBER!I406,OKTOBER!D406,"YM"),"")</f>
        <v/>
      </c>
      <c r="EI406" s="72" t="str">
        <f t="shared" ca="1" si="486"/>
        <v/>
      </c>
      <c r="EJ406" s="72" t="str">
        <f ca="1">EI406&amp;OKTOBER!K406</f>
        <v/>
      </c>
      <c r="EK406" s="72" t="str">
        <f>IF(OKTOBER!Y406="","",IF(OKTOBER!Y406&lt;18.5,"Kurus",IF(OKTOBER!Y406&lt;25,"Normal",IF(OKTOBER!Y406&lt;30,"Overweight (Risiko)",IF(OKTOBER!Y406&lt;35,"Obesitas I","Obesitas II")))))</f>
        <v/>
      </c>
      <c r="EL406" s="72" t="str">
        <f t="shared" ca="1" si="487"/>
        <v/>
      </c>
      <c r="EM406" s="72" t="str">
        <f>IF(OKTOBER!Z406="","",IF(AND(OKTOBER!K406="L",OKTOBER!Z406&lt;90),"Normal / Aman",IF(AND(OKTOBER!K406="L",OKTOBER!Z406&gt;=90,OKTOBER!Z406&lt;=100),"Risiko Tinggi",IF(AND(OKTOBER!K406="L",OKTOBER!Z406&gt;100),"Obesitas (Sangat Berisiko)",IF(AND(OKTOBER!K406="P",OKTOBER!Z406&lt;80),"Normal / Aman",IF(AND(OKTOBER!K406="P",OKTOBER!Z406&gt;=80,OKTOBER!Z406&lt;=95),"Risiko Tinggi",IF(AND(OKTOBER!K406="P",OKTOBER!Z406&gt;95),"Obesitas (Sangat Berisiko)","")))))))</f>
        <v/>
      </c>
      <c r="EN406" s="72" t="str">
        <f t="shared" ca="1" si="488"/>
        <v/>
      </c>
      <c r="EO406" s="73" t="str">
        <f>IFERROR(ABS(LEFT(OKTOBER!AA406,FIND("/",OKTOBER!AA406)-1)),"")</f>
        <v/>
      </c>
      <c r="EP406" s="73" t="str">
        <f>IFERROR(ABS(MID(OKTOBER!AA406,FIND("/",OKTOBER!AA406)+1,LEN(OKTOBER!AA406))),"")</f>
        <v/>
      </c>
      <c r="EQ406" s="72" t="str">
        <f t="shared" si="489"/>
        <v/>
      </c>
      <c r="ER406" s="72" t="str">
        <f t="shared" ca="1" si="490"/>
        <v/>
      </c>
      <c r="ES406" s="72" t="str">
        <f>IF(OKTOBER!AB406="","",IF(OKTOBER!AB406&lt;181,"NORMAL",IF(OKTOBER!AB406&lt;201,"Pre DM", "DM")))</f>
        <v/>
      </c>
      <c r="ET406" s="72" t="str">
        <f t="shared" ca="1" si="491"/>
        <v/>
      </c>
      <c r="EV406" s="71" t="str">
        <f ca="1">IFERROR(DATEDIF(NOPEMBER!I406,NOPEMBER!D406,"Y"),"")</f>
        <v/>
      </c>
      <c r="EW406" s="71" t="str">
        <f ca="1">IFERROR(DATEDIF(NOPEMBER!I406,NOPEMBER!D406,"YM"),"")</f>
        <v/>
      </c>
      <c r="EX406" s="72" t="str">
        <f t="shared" ca="1" si="492"/>
        <v/>
      </c>
      <c r="EY406" s="72" t="str">
        <f ca="1">EX406&amp;NOPEMBER!K406</f>
        <v/>
      </c>
      <c r="EZ406" s="72" t="str">
        <f>IF(NOPEMBER!Y406="","",IF(NOPEMBER!Y406&lt;18.5,"Kurus",IF(NOPEMBER!Y406&lt;25,"Normal",IF(NOPEMBER!Y406&lt;30,"Overweight (Risiko)",IF(NOPEMBER!Y406&lt;35,"Obesitas I","Obesitas II")))))</f>
        <v/>
      </c>
      <c r="FA406" s="72" t="str">
        <f t="shared" ca="1" si="493"/>
        <v/>
      </c>
      <c r="FB406" s="72" t="str">
        <f>IF(NOPEMBER!Z406="","",IF(AND(NOPEMBER!K406="L",NOPEMBER!Z406&lt;90),"Normal / Aman",IF(AND(NOPEMBER!K406="L",NOPEMBER!Z406&gt;=90,NOPEMBER!Z406&lt;=100),"Risiko Tinggi",IF(AND(NOPEMBER!K406="L",NOPEMBER!Z406&gt;100),"Obesitas (Sangat Berisiko)",IF(AND(NOPEMBER!K406="P",NOPEMBER!Z406&lt;80),"Normal / Aman",IF(AND(NOPEMBER!K406="P",NOPEMBER!Z406&gt;=80,NOPEMBER!Z406&lt;=95),"Risiko Tinggi",IF(AND(NOPEMBER!K406="P",NOPEMBER!Z406&gt;95),"Obesitas (Sangat Berisiko)","")))))))</f>
        <v/>
      </c>
      <c r="FC406" s="72" t="str">
        <f t="shared" ca="1" si="494"/>
        <v/>
      </c>
      <c r="FD406" s="73" t="str">
        <f>IFERROR(ABS(LEFT(NOPEMBER!AA406,FIND("/",NOPEMBER!AA406)-1)),"")</f>
        <v/>
      </c>
      <c r="FE406" s="73" t="str">
        <f>IFERROR(ABS(MID(NOPEMBER!AA406,FIND("/",NOPEMBER!AA406)+1,LEN(NOPEMBER!AA406))),"")</f>
        <v/>
      </c>
      <c r="FF406" s="72" t="str">
        <f t="shared" si="495"/>
        <v/>
      </c>
      <c r="FG406" s="72" t="str">
        <f t="shared" ca="1" si="496"/>
        <v/>
      </c>
      <c r="FH406" s="72" t="str">
        <f>IF(NOPEMBER!AB406="","",IF(NOPEMBER!AB406&lt;181,"NORMAL",IF(NOPEMBER!AB406&lt;201,"Pre DM", "DM")))</f>
        <v/>
      </c>
      <c r="FI406" s="72" t="str">
        <f t="shared" ca="1" si="497"/>
        <v/>
      </c>
      <c r="FK406" s="71" t="str">
        <f ca="1">IFERROR(DATEDIF(DESEMBER!I406,DESEMBER!D406,"Y"),"")</f>
        <v/>
      </c>
      <c r="FL406" s="71" t="str">
        <f ca="1">IFERROR(DATEDIF(DESEMBER!I406,DESEMBER!D406,"YM"),"")</f>
        <v/>
      </c>
      <c r="FM406" s="72" t="str">
        <f t="shared" ca="1" si="498"/>
        <v/>
      </c>
      <c r="FN406" s="72" t="str">
        <f ca="1">FM406&amp;DESEMBER!K406</f>
        <v/>
      </c>
      <c r="FO406" s="72" t="str">
        <f>IF(DESEMBER!Y406="","",IF(DESEMBER!Y406&lt;18.5,"Kurus",IF(DESEMBER!Y406&lt;25,"Normal",IF(DESEMBER!Y406&lt;30,"Overweight (Risiko)",IF(DESEMBER!Y406&lt;35,"Obesitas I","Obesitas II")))))</f>
        <v/>
      </c>
      <c r="FP406" s="72" t="str">
        <f t="shared" ca="1" si="499"/>
        <v/>
      </c>
      <c r="FQ406" s="72" t="str">
        <f>IF(DESEMBER!Z406="","",IF(AND(DESEMBER!K406="L",DESEMBER!Z406&lt;90),"Normal / Aman",IF(AND(DESEMBER!K406="L",DESEMBER!Z406&gt;=90,DESEMBER!Z406&lt;=100),"Risiko Tinggi",IF(AND(DESEMBER!K406="L",DESEMBER!Z406&gt;100),"Obesitas (Sangat Berisiko)",IF(AND(DESEMBER!K406="P",DESEMBER!Z406&lt;80),"Normal / Aman",IF(AND(DESEMBER!K406="P",DESEMBER!Z406&gt;=80,DESEMBER!Z406&lt;=95),"Risiko Tinggi",IF(AND(DESEMBER!K406="P",DESEMBER!Z406&gt;95),"Obesitas (Sangat Berisiko)","")))))))</f>
        <v/>
      </c>
      <c r="FR406" s="72" t="str">
        <f t="shared" ca="1" si="500"/>
        <v/>
      </c>
      <c r="FS406" s="73" t="str">
        <f>IFERROR(ABS(LEFT(DESEMBER!AA406,FIND("/",DESEMBER!AA406)-1)),"")</f>
        <v/>
      </c>
      <c r="FT406" s="73" t="str">
        <f>IFERROR(ABS(MID(DESEMBER!AA406,FIND("/",DESEMBER!AA406)+1,LEN(DESEMBER!AA406))),"")</f>
        <v/>
      </c>
      <c r="FU406" s="72" t="str">
        <f t="shared" si="501"/>
        <v/>
      </c>
      <c r="FV406" s="72" t="str">
        <f t="shared" ca="1" si="502"/>
        <v/>
      </c>
      <c r="FW406" s="72" t="str">
        <f>IF(DESEMBER!AB406="","",IF(DESEMBER!AB406&lt;181,"NORMAL",IF(DESEMBER!AB406&lt;201,"Pre DM", "DM")))</f>
        <v/>
      </c>
      <c r="FX406" s="72" t="str">
        <f t="shared" ca="1" si="503"/>
        <v/>
      </c>
    </row>
    <row r="407" spans="2:180" x14ac:dyDescent="0.25">
      <c r="B407" s="71" t="str">
        <f ca="1">IFERROR(DATEDIF(JANUARI!I407,JANUARI!D407,"Y"),"")</f>
        <v/>
      </c>
      <c r="C407" s="71" t="str">
        <f ca="1">IFERROR(DATEDIF(JANUARI!I407,JANUARI!D407,"YM"),"")</f>
        <v/>
      </c>
      <c r="D407" s="72" t="str">
        <f t="shared" ca="1" si="432"/>
        <v/>
      </c>
      <c r="E407" s="72" t="str">
        <f ca="1">D407&amp;JANUARI!K407</f>
        <v/>
      </c>
      <c r="F407" s="72" t="str">
        <f>IF(JANUARI!Y407="","",IF(JANUARI!Y407&lt;18.5,"Kurus",IF(JANUARI!Y407&lt;25,"Normal",IF(JANUARI!Y407&lt;30,"Overweight (Risiko)",IF(JANUARI!Y407&lt;35,"Obesitas I","Obesitas II")))))</f>
        <v/>
      </c>
      <c r="G407" s="72" t="str">
        <f t="shared" ca="1" si="433"/>
        <v/>
      </c>
      <c r="H407" s="72" t="str">
        <f>IF(JANUARI!Z407="","",IF(AND(JANUARI!K407="L",JANUARI!Z407&lt;90),"Normal / Aman",IF(AND(JANUARI!K407="L",JANUARI!Z407&gt;=90,JANUARI!Z407&lt;=100),"Risiko Tinggi",IF(AND(JANUARI!K407="L",JANUARI!Z407&gt;100),"Obesitas (Sangat Berisiko)",IF(AND(JANUARI!K407="P",JANUARI!Z407&lt;80),"Normal / Aman",IF(AND(JANUARI!K407="P",JANUARI!Z407&gt;=80,JANUARI!Z407&lt;=95),"Risiko Tinggi",IF(AND(JANUARI!K407="P",JANUARI!Z407&gt;95),"Obesitas (Sangat Berisiko)","")))))))</f>
        <v/>
      </c>
      <c r="I407" s="72" t="str">
        <f t="shared" ca="1" si="434"/>
        <v/>
      </c>
      <c r="J407" s="73" t="str">
        <f>IFERROR(ABS(LEFT(JANUARI!AA407,FIND("/",JANUARI!AA407)-1)),"")</f>
        <v/>
      </c>
      <c r="K407" s="73" t="str">
        <f>IFERROR(ABS(MID(JANUARI!AA407,FIND("/",JANUARI!AA407)+1,LEN(JANUARI!AA407))),"")</f>
        <v/>
      </c>
      <c r="L407" s="72" t="str">
        <f t="shared" si="435"/>
        <v/>
      </c>
      <c r="M407" s="72" t="str">
        <f t="shared" ca="1" si="436"/>
        <v/>
      </c>
      <c r="N407" s="72" t="str">
        <f>IF(JANUARI!AB407="","",IF(JANUARI!AB407&lt;181,"NORMAL",IF(JANUARI!AB407&lt;201,"Pre DM", "DM")))</f>
        <v/>
      </c>
      <c r="O407" s="72" t="str">
        <f t="shared" ca="1" si="437"/>
        <v/>
      </c>
      <c r="Q407" s="71" t="str">
        <f ca="1">IFERROR(DATEDIF(PEBRUARI!I407,PEBRUARI!D407,"Y"),"")</f>
        <v/>
      </c>
      <c r="R407" s="71" t="str">
        <f ca="1">IFERROR(DATEDIF(PEBRUARI!I407,PEBRUARI!D407,"YM"),"")</f>
        <v/>
      </c>
      <c r="S407" s="72" t="str">
        <f t="shared" ca="1" si="438"/>
        <v/>
      </c>
      <c r="T407" s="72" t="str">
        <f ca="1">S407&amp;PEBRUARI!K407</f>
        <v/>
      </c>
      <c r="U407" s="72" t="str">
        <f>IF(PEBRUARI!Y407="","",IF(PEBRUARI!Y407&lt;18.5,"Kurus",IF(PEBRUARI!Y407&lt;25,"Normal",IF(PEBRUARI!Y407&lt;30,"Overweight (Risiko)",IF(PEBRUARI!Y407&lt;35,"Obesitas I","Obesitas II")))))</f>
        <v/>
      </c>
      <c r="V407" s="72" t="str">
        <f t="shared" ca="1" si="439"/>
        <v/>
      </c>
      <c r="W407" s="72" t="str">
        <f>IF(PEBRUARI!Z407="","",IF(AND(PEBRUARI!K407="L",PEBRUARI!Z407&lt;90),"Normal / Aman",IF(AND(PEBRUARI!K407="L",PEBRUARI!Z407&gt;=90,PEBRUARI!Z407&lt;=100),"Risiko Tinggi",IF(AND(PEBRUARI!K407="L",PEBRUARI!Z407&gt;100),"Obesitas (Sangat Berisiko)",IF(AND(PEBRUARI!K407="P",PEBRUARI!Z407&lt;80),"Normal / Aman",IF(AND(PEBRUARI!K407="P",PEBRUARI!Z407&gt;=80,PEBRUARI!Z407&lt;=95),"Risiko Tinggi",IF(AND(PEBRUARI!K407="P",PEBRUARI!Z407&gt;95),"Obesitas (Sangat Berisiko)","")))))))</f>
        <v/>
      </c>
      <c r="X407" s="72" t="str">
        <f t="shared" ca="1" si="440"/>
        <v/>
      </c>
      <c r="Y407" s="73" t="str">
        <f>IFERROR(ABS(LEFT(PEBRUARI!AA407,FIND("/",PEBRUARI!AA407)-1)),"")</f>
        <v/>
      </c>
      <c r="Z407" s="73" t="str">
        <f>IFERROR(ABS(MID(PEBRUARI!AA407,FIND("/",PEBRUARI!AA407)+1,LEN(PEBRUARI!AA407))),"")</f>
        <v/>
      </c>
      <c r="AA407" s="72" t="str">
        <f t="shared" si="441"/>
        <v/>
      </c>
      <c r="AB407" s="72" t="str">
        <f t="shared" ca="1" si="442"/>
        <v/>
      </c>
      <c r="AC407" s="72" t="str">
        <f>IF(PEBRUARI!AB407="","",IF(PEBRUARI!AB407&lt;181,"NORMAL",IF(PEBRUARI!AB407&lt;201,"Pre DM", "DM")))</f>
        <v/>
      </c>
      <c r="AD407" s="72" t="str">
        <f t="shared" ca="1" si="443"/>
        <v/>
      </c>
      <c r="AF407" s="71" t="str">
        <f ca="1">IFERROR(DATEDIF(MARET!I407,MARET!D407,"Y"),"")</f>
        <v/>
      </c>
      <c r="AG407" s="71" t="str">
        <f ca="1">IFERROR(DATEDIF(MARET!I407,MARET!D407,"YM"),"")</f>
        <v/>
      </c>
      <c r="AH407" s="72" t="str">
        <f t="shared" ca="1" si="444"/>
        <v/>
      </c>
      <c r="AI407" s="72" t="str">
        <f ca="1">AH407&amp;MARET!K407</f>
        <v/>
      </c>
      <c r="AJ407" s="72" t="str">
        <f>IF(MARET!Y407="","",IF(MARET!Y407&lt;18.5,"Kurus",IF(MARET!Y407&lt;25,"Normal",IF(MARET!Y407&lt;30,"Overweight (Risiko)",IF(MARET!Y407&lt;35,"Obesitas I","Obesitas II")))))</f>
        <v/>
      </c>
      <c r="AK407" s="72" t="str">
        <f t="shared" ca="1" si="445"/>
        <v/>
      </c>
      <c r="AL407" s="72" t="str">
        <f>IF(MARET!Z407="","",IF(AND(MARET!K407="L",MARET!Z407&lt;90),"Normal / Aman",IF(AND(MARET!K407="L",MARET!Z407&gt;=90,MARET!Z407&lt;=100),"Risiko Tinggi",IF(AND(MARET!K407="L",MARET!Z407&gt;100),"Obesitas (Sangat Berisiko)",IF(AND(MARET!K407="P",MARET!Z407&lt;80),"Normal / Aman",IF(AND(MARET!K407="P",MARET!Z407&gt;=80,MARET!Z407&lt;=95),"Risiko Tinggi",IF(AND(MARET!K407="P",MARET!Z407&gt;95),"Obesitas (Sangat Berisiko)","")))))))</f>
        <v/>
      </c>
      <c r="AM407" s="72" t="str">
        <f t="shared" ca="1" si="446"/>
        <v/>
      </c>
      <c r="AN407" s="73" t="str">
        <f>IFERROR(ABS(LEFT(MARET!AA407,FIND("/",MARET!AA407)-1)),"")</f>
        <v/>
      </c>
      <c r="AO407" s="73" t="str">
        <f>IFERROR(ABS(MID(MARET!AA407,FIND("/",MARET!AA407)+1,LEN(MARET!AA407))),"")</f>
        <v/>
      </c>
      <c r="AP407" s="72" t="str">
        <f t="shared" si="447"/>
        <v/>
      </c>
      <c r="AQ407" s="72" t="str">
        <f t="shared" ca="1" si="448"/>
        <v/>
      </c>
      <c r="AR407" s="72" t="str">
        <f>IF(MARET!AB407="","",IF(MARET!AB407&lt;181,"NORMAL",IF(MARET!AB407&lt;201,"Pre DM", "DM")))</f>
        <v/>
      </c>
      <c r="AS407" s="72" t="str">
        <f t="shared" ca="1" si="449"/>
        <v/>
      </c>
      <c r="AU407" s="71" t="str">
        <f ca="1">IFERROR(DATEDIF(APRIL!I407,APRIL!D407,"Y"),"")</f>
        <v/>
      </c>
      <c r="AV407" s="71" t="str">
        <f ca="1">IFERROR(DATEDIF(APRIL!I407,APRIL!D407,"YM"),"")</f>
        <v/>
      </c>
      <c r="AW407" s="72" t="str">
        <f t="shared" ca="1" si="450"/>
        <v/>
      </c>
      <c r="AX407" s="72" t="str">
        <f ca="1">AW407&amp;APRIL!K407</f>
        <v/>
      </c>
      <c r="AY407" s="72" t="str">
        <f>IF(APRIL!Y407="","",IF(APRIL!Y407&lt;18.5,"Kurus",IF(APRIL!Y407&lt;25,"Normal",IF(APRIL!Y407&lt;30,"Overweight (Risiko)",IF(APRIL!Y407&lt;35,"Obesitas I","Obesitas II")))))</f>
        <v/>
      </c>
      <c r="AZ407" s="72" t="str">
        <f t="shared" ca="1" si="451"/>
        <v/>
      </c>
      <c r="BA407" s="72" t="str">
        <f>IF(APRIL!Z407="","",IF(AND(APRIL!K407="L",APRIL!Z407&lt;90),"Normal / Aman",IF(AND(APRIL!K407="L",APRIL!Z407&gt;=90,APRIL!Z407&lt;=100),"Risiko Tinggi",IF(AND(APRIL!K407="L",APRIL!Z407&gt;100),"Obesitas (Sangat Berisiko)",IF(AND(APRIL!K407="P",APRIL!Z407&lt;80),"Normal / Aman",IF(AND(APRIL!K407="P",APRIL!Z407&gt;=80,APRIL!Z407&lt;=95),"Risiko Tinggi",IF(AND(APRIL!K407="P",APRIL!Z407&gt;95),"Obesitas (Sangat Berisiko)","")))))))</f>
        <v/>
      </c>
      <c r="BB407" s="72" t="str">
        <f t="shared" ca="1" si="452"/>
        <v/>
      </c>
      <c r="BC407" s="73" t="str">
        <f>IFERROR(ABS(LEFT(APRIL!AA407,FIND("/",APRIL!AA407)-1)),"")</f>
        <v/>
      </c>
      <c r="BD407" s="73" t="str">
        <f>IFERROR(ABS(MID(APRIL!AA407,FIND("/",APRIL!AA407)+1,LEN(APRIL!AA407))),"")</f>
        <v/>
      </c>
      <c r="BE407" s="72" t="str">
        <f t="shared" si="453"/>
        <v/>
      </c>
      <c r="BF407" s="72" t="str">
        <f t="shared" ca="1" si="454"/>
        <v/>
      </c>
      <c r="BG407" s="72" t="str">
        <f>IF(APRIL!AB407="","",IF(APRIL!AB407&lt;181,"NORMAL",IF(APRIL!AB407&lt;201,"Pre DM", "DM")))</f>
        <v/>
      </c>
      <c r="BH407" s="72" t="str">
        <f t="shared" ca="1" si="455"/>
        <v/>
      </c>
      <c r="BJ407" s="71" t="str">
        <f ca="1">IFERROR(DATEDIF(MEI!I407,MEI!D407,"Y"),"")</f>
        <v/>
      </c>
      <c r="BK407" s="71" t="str">
        <f ca="1">IFERROR(DATEDIF(MEI!I407,MEI!D407,"YM"),"")</f>
        <v/>
      </c>
      <c r="BL407" s="72" t="str">
        <f t="shared" ca="1" si="456"/>
        <v/>
      </c>
      <c r="BM407" s="72" t="str">
        <f ca="1">BL407&amp;MEI!K407</f>
        <v/>
      </c>
      <c r="BN407" s="72" t="str">
        <f>IF(MEI!Y407="","",IF(MEI!Y407&lt;18.5,"Kurus",IF(MEI!Y407&lt;25,"Normal",IF(MEI!Y407&lt;30,"Overweight (Risiko)",IF(MEI!Y407&lt;35,"Obesitas I","Obesitas II")))))</f>
        <v/>
      </c>
      <c r="BO407" s="72" t="str">
        <f t="shared" ca="1" si="457"/>
        <v/>
      </c>
      <c r="BP407" s="72" t="str">
        <f>IF(MEI!Z407="","",IF(AND(MEI!K407="L",MEI!Z407&lt;90),"Normal / Aman",IF(AND(MEI!K407="L",MEI!Z407&gt;=90,MEI!Z407&lt;=100),"Risiko Tinggi",IF(AND(MEI!K407="L",MEI!Z407&gt;100),"Obesitas (Sangat Berisiko)",IF(AND(MEI!K407="P",MEI!Z407&lt;80),"Normal / Aman",IF(AND(MEI!K407="P",MEI!Z407&gt;=80,MEI!Z407&lt;=95),"Risiko Tinggi",IF(AND(MEI!K407="P",MEI!Z407&gt;95),"Obesitas (Sangat Berisiko)","")))))))</f>
        <v/>
      </c>
      <c r="BQ407" s="72" t="str">
        <f t="shared" ca="1" si="458"/>
        <v/>
      </c>
      <c r="BR407" s="73" t="str">
        <f>IFERROR(ABS(LEFT(MEI!AA407,FIND("/",MEI!AA407)-1)),"")</f>
        <v/>
      </c>
      <c r="BS407" s="73" t="str">
        <f>IFERROR(ABS(MID(MEI!AA407,FIND("/",MEI!AA407)+1,LEN(MEI!AA407))),"")</f>
        <v/>
      </c>
      <c r="BT407" s="72" t="str">
        <f t="shared" si="459"/>
        <v/>
      </c>
      <c r="BU407" s="72" t="str">
        <f t="shared" ca="1" si="460"/>
        <v/>
      </c>
      <c r="BV407" s="72" t="str">
        <f>IF(MEI!AB407="","",IF(MEI!AB407&lt;181,"NORMAL",IF(MEI!AB407&lt;201,"Pre DM", "DM")))</f>
        <v/>
      </c>
      <c r="BW407" s="72" t="str">
        <f t="shared" ca="1" si="461"/>
        <v/>
      </c>
      <c r="BY407" s="71" t="str">
        <f ca="1">IFERROR(DATEDIF(JUNI!I407,JUNI!D407,"Y"),"")</f>
        <v/>
      </c>
      <c r="BZ407" s="71" t="str">
        <f ca="1">IFERROR(DATEDIF(JUNI!I407,JUNI!D407,"YM"),"")</f>
        <v/>
      </c>
      <c r="CA407" s="72" t="str">
        <f t="shared" ca="1" si="462"/>
        <v/>
      </c>
      <c r="CB407" s="72" t="str">
        <f ca="1">CA407&amp;JUNI!K407</f>
        <v/>
      </c>
      <c r="CC407" s="72" t="str">
        <f>IF(JUNI!Y407="","",IF(JUNI!Y407&lt;18.5,"Kurus",IF(JUNI!Y407&lt;25,"Normal",IF(JUNI!Y407&lt;30,"Overweight (Risiko)",IF(JUNI!Y407&lt;35,"Obesitas I","Obesitas II")))))</f>
        <v/>
      </c>
      <c r="CD407" s="72" t="str">
        <f t="shared" ca="1" si="463"/>
        <v/>
      </c>
      <c r="CE407" s="72" t="str">
        <f>IF(JUNI!Z407="","",IF(AND(JUNI!K407="L",JUNI!Z407&lt;90),"Normal / Aman",IF(AND(JUNI!K407="L",JUNI!Z407&gt;=90,JUNI!Z407&lt;=100),"Risiko Tinggi",IF(AND(JUNI!K407="L",JUNI!Z407&gt;100),"Obesitas (Sangat Berisiko)",IF(AND(JUNI!K407="P",JUNI!Z407&lt;80),"Normal / Aman",IF(AND(JUNI!K407="P",JUNI!Z407&gt;=80,JUNI!Z407&lt;=95),"Risiko Tinggi",IF(AND(JUNI!K407="P",JUNI!Z407&gt;95),"Obesitas (Sangat Berisiko)","")))))))</f>
        <v/>
      </c>
      <c r="CF407" s="72" t="str">
        <f t="shared" ca="1" si="464"/>
        <v/>
      </c>
      <c r="CG407" s="73" t="str">
        <f>IFERROR(ABS(LEFT(JUNI!AA407,FIND("/",JUNI!AA407)-1)),"")</f>
        <v/>
      </c>
      <c r="CH407" s="73" t="str">
        <f>IFERROR(ABS(MID(JUNI!AA407,FIND("/",JUNI!AA407)+1,LEN(JUNI!AA407))),"")</f>
        <v/>
      </c>
      <c r="CI407" s="72" t="str">
        <f t="shared" si="465"/>
        <v/>
      </c>
      <c r="CJ407" s="72" t="str">
        <f t="shared" ca="1" si="466"/>
        <v/>
      </c>
      <c r="CK407" s="72" t="str">
        <f>IF(JUNI!AB407="","",IF(JUNI!AB407&lt;181,"NORMAL",IF(JUNI!AB407&lt;201,"Pre DM", "DM")))</f>
        <v/>
      </c>
      <c r="CL407" s="72" t="str">
        <f t="shared" ca="1" si="467"/>
        <v/>
      </c>
      <c r="CN407" s="71" t="str">
        <f ca="1">IFERROR(DATEDIF(JULI!I407,JULI!D407,"Y"),"")</f>
        <v/>
      </c>
      <c r="CO407" s="71" t="str">
        <f ca="1">IFERROR(DATEDIF(JULI!I407,JULI!D407,"YM"),"")</f>
        <v/>
      </c>
      <c r="CP407" s="72" t="str">
        <f t="shared" ca="1" si="468"/>
        <v/>
      </c>
      <c r="CQ407" s="72" t="str">
        <f ca="1">CP407&amp;JULI!K407</f>
        <v/>
      </c>
      <c r="CR407" s="72" t="str">
        <f>IF(JULI!Y407="","",IF(JULI!Y407&lt;18.5,"Kurus",IF(JULI!Y407&lt;25,"Normal",IF(JULI!Y407&lt;30,"Overweight (Risiko)",IF(JULI!Y407&lt;35,"Obesitas I","Obesitas II")))))</f>
        <v/>
      </c>
      <c r="CS407" s="72" t="str">
        <f t="shared" ca="1" si="469"/>
        <v/>
      </c>
      <c r="CT407" s="72" t="str">
        <f>IF(JULI!Z407="","",IF(AND(JULI!K407="L",JULI!Z407&lt;90),"Normal / Aman",IF(AND(JULI!K407="L",JULI!Z407&gt;=90,JULI!Z407&lt;=100),"Risiko Tinggi",IF(AND(JULI!K407="L",JULI!Z407&gt;100),"Obesitas (Sangat Berisiko)",IF(AND(JULI!K407="P",JULI!Z407&lt;80),"Normal / Aman",IF(AND(JULI!K407="P",JULI!Z407&gt;=80,JULI!Z407&lt;=95),"Risiko Tinggi",IF(AND(JULI!K407="P",JULI!Z407&gt;95),"Obesitas (Sangat Berisiko)","")))))))</f>
        <v/>
      </c>
      <c r="CU407" s="72" t="str">
        <f t="shared" ca="1" si="470"/>
        <v/>
      </c>
      <c r="CV407" s="73" t="str">
        <f>IFERROR(ABS(LEFT(JULI!AA407,FIND("/",JULI!AA407)-1)),"")</f>
        <v/>
      </c>
      <c r="CW407" s="73" t="str">
        <f>IFERROR(ABS(MID(JULI!AA407,FIND("/",JULI!AA407)+1,LEN(JULI!AA407))),"")</f>
        <v/>
      </c>
      <c r="CX407" s="72" t="str">
        <f t="shared" si="471"/>
        <v/>
      </c>
      <c r="CY407" s="72" t="str">
        <f t="shared" ca="1" si="472"/>
        <v/>
      </c>
      <c r="CZ407" s="72" t="str">
        <f>IF(JULI!AB407="","",IF(JULI!AB407&lt;181,"NORMAL",IF(JULI!AB407&lt;201,"Pre DM", "DM")))</f>
        <v/>
      </c>
      <c r="DA407" s="72" t="str">
        <f t="shared" ca="1" si="473"/>
        <v/>
      </c>
      <c r="DC407" s="71" t="str">
        <f ca="1">IFERROR(DATEDIF(AGUSTUS!I407,AGUSTUS!D407,"Y"),"")</f>
        <v/>
      </c>
      <c r="DD407" s="71" t="str">
        <f ca="1">IFERROR(DATEDIF(AGUSTUS!I407,AGUSTUS!D407,"YM"),"")</f>
        <v/>
      </c>
      <c r="DE407" s="72" t="str">
        <f t="shared" ca="1" si="474"/>
        <v/>
      </c>
      <c r="DF407" s="72" t="str">
        <f ca="1">DE407&amp;AGUSTUS!K407</f>
        <v/>
      </c>
      <c r="DG407" s="72" t="str">
        <f>IF(AGUSTUS!Y407="","",IF(AGUSTUS!Y407&lt;18.5,"Kurus",IF(AGUSTUS!Y407&lt;25,"Normal",IF(AGUSTUS!Y407&lt;30,"Overweight (Risiko)",IF(AGUSTUS!Y407&lt;35,"Obesitas I","Obesitas II")))))</f>
        <v/>
      </c>
      <c r="DH407" s="72" t="str">
        <f t="shared" ca="1" si="475"/>
        <v/>
      </c>
      <c r="DI407" s="72" t="str">
        <f>IF(AGUSTUS!Z407="","",IF(AND(AGUSTUS!K407="L",AGUSTUS!Z407&lt;90),"Normal / Aman",IF(AND(AGUSTUS!K407="L",AGUSTUS!Z407&gt;=90,AGUSTUS!Z407&lt;=100),"Risiko Tinggi",IF(AND(AGUSTUS!K407="L",AGUSTUS!Z407&gt;100),"Obesitas (Sangat Berisiko)",IF(AND(AGUSTUS!K407="P",AGUSTUS!Z407&lt;80),"Normal / Aman",IF(AND(AGUSTUS!K407="P",AGUSTUS!Z407&gt;=80,AGUSTUS!Z407&lt;=95),"Risiko Tinggi",IF(AND(AGUSTUS!K407="P",AGUSTUS!Z407&gt;95),"Obesitas (Sangat Berisiko)","")))))))</f>
        <v/>
      </c>
      <c r="DJ407" s="72" t="str">
        <f t="shared" ca="1" si="476"/>
        <v/>
      </c>
      <c r="DK407" s="73" t="str">
        <f>IFERROR(ABS(LEFT(AGUSTUS!AA407,FIND("/",AGUSTUS!AA407)-1)),"")</f>
        <v/>
      </c>
      <c r="DL407" s="73" t="str">
        <f>IFERROR(ABS(MID(AGUSTUS!AA407,FIND("/",AGUSTUS!AA407)+1,LEN(AGUSTUS!AA407))),"")</f>
        <v/>
      </c>
      <c r="DM407" s="72" t="str">
        <f t="shared" si="477"/>
        <v/>
      </c>
      <c r="DN407" s="72" t="str">
        <f t="shared" ca="1" si="478"/>
        <v/>
      </c>
      <c r="DO407" s="72" t="str">
        <f>IF(AGUSTUS!AB407="","",IF(AGUSTUS!AB407&lt;181,"NORMAL",IF(AGUSTUS!AB407&lt;201,"Pre DM", "DM")))</f>
        <v/>
      </c>
      <c r="DP407" s="72" t="str">
        <f t="shared" ca="1" si="479"/>
        <v/>
      </c>
      <c r="DR407" s="71" t="str">
        <f ca="1">IFERROR(DATEDIF(SEPTEMBER!I407,SEPTEMBER!D407,"Y"),"")</f>
        <v/>
      </c>
      <c r="DS407" s="71" t="str">
        <f ca="1">IFERROR(DATEDIF(SEPTEMBER!I407,SEPTEMBER!D407,"YM"),"")</f>
        <v/>
      </c>
      <c r="DT407" s="72" t="str">
        <f t="shared" ca="1" si="480"/>
        <v/>
      </c>
      <c r="DU407" s="72" t="str">
        <f ca="1">DT407&amp;SEPTEMBER!K407</f>
        <v/>
      </c>
      <c r="DV407" s="72" t="str">
        <f>IF(SEPTEMBER!Y407="","",IF(SEPTEMBER!Y407&lt;18.5,"Kurus",IF(SEPTEMBER!Y407&lt;25,"Normal",IF(SEPTEMBER!Y407&lt;30,"Overweight (Risiko)",IF(SEPTEMBER!Y407&lt;35,"Obesitas I","Obesitas II")))))</f>
        <v/>
      </c>
      <c r="DW407" s="72" t="str">
        <f t="shared" ca="1" si="481"/>
        <v/>
      </c>
      <c r="DX407" s="72" t="str">
        <f>IF(SEPTEMBER!Z407="","",IF(AND(SEPTEMBER!K407="L",SEPTEMBER!Z407&lt;90),"Normal / Aman",IF(AND(SEPTEMBER!K407="L",SEPTEMBER!Z407&gt;=90,SEPTEMBER!Z407&lt;=100),"Risiko Tinggi",IF(AND(SEPTEMBER!K407="L",SEPTEMBER!Z407&gt;100),"Obesitas (Sangat Berisiko)",IF(AND(SEPTEMBER!K407="P",SEPTEMBER!Z407&lt;80),"Normal / Aman",IF(AND(SEPTEMBER!K407="P",SEPTEMBER!Z407&gt;=80,SEPTEMBER!Z407&lt;=95),"Risiko Tinggi",IF(AND(SEPTEMBER!K407="P",SEPTEMBER!Z407&gt;95),"Obesitas (Sangat Berisiko)","")))))))</f>
        <v/>
      </c>
      <c r="DY407" s="72" t="str">
        <f t="shared" ca="1" si="482"/>
        <v/>
      </c>
      <c r="DZ407" s="73" t="str">
        <f>IFERROR(ABS(LEFT(SEPTEMBER!AA407,FIND("/",SEPTEMBER!AA407)-1)),"")</f>
        <v/>
      </c>
      <c r="EA407" s="73" t="str">
        <f>IFERROR(ABS(MID(SEPTEMBER!AA407,FIND("/",SEPTEMBER!AA407)+1,LEN(SEPTEMBER!AA407))),"")</f>
        <v/>
      </c>
      <c r="EB407" s="72" t="str">
        <f t="shared" si="483"/>
        <v/>
      </c>
      <c r="EC407" s="72" t="str">
        <f t="shared" ca="1" si="484"/>
        <v/>
      </c>
      <c r="ED407" s="72" t="str">
        <f>IF(SEPTEMBER!AB407="","",IF(SEPTEMBER!AB407&lt;181,"NORMAL",IF(SEPTEMBER!AB407&lt;201,"Pre DM", "DM")))</f>
        <v/>
      </c>
      <c r="EE407" s="72" t="str">
        <f t="shared" ca="1" si="485"/>
        <v/>
      </c>
      <c r="EG407" s="71" t="str">
        <f ca="1">IFERROR(DATEDIF(OKTOBER!I407,OKTOBER!D407,"Y"),"")</f>
        <v/>
      </c>
      <c r="EH407" s="71" t="str">
        <f ca="1">IFERROR(DATEDIF(OKTOBER!I407,OKTOBER!D407,"YM"),"")</f>
        <v/>
      </c>
      <c r="EI407" s="72" t="str">
        <f t="shared" ca="1" si="486"/>
        <v/>
      </c>
      <c r="EJ407" s="72" t="str">
        <f ca="1">EI407&amp;OKTOBER!K407</f>
        <v/>
      </c>
      <c r="EK407" s="72" t="str">
        <f>IF(OKTOBER!Y407="","",IF(OKTOBER!Y407&lt;18.5,"Kurus",IF(OKTOBER!Y407&lt;25,"Normal",IF(OKTOBER!Y407&lt;30,"Overweight (Risiko)",IF(OKTOBER!Y407&lt;35,"Obesitas I","Obesitas II")))))</f>
        <v/>
      </c>
      <c r="EL407" s="72" t="str">
        <f t="shared" ca="1" si="487"/>
        <v/>
      </c>
      <c r="EM407" s="72" t="str">
        <f>IF(OKTOBER!Z407="","",IF(AND(OKTOBER!K407="L",OKTOBER!Z407&lt;90),"Normal / Aman",IF(AND(OKTOBER!K407="L",OKTOBER!Z407&gt;=90,OKTOBER!Z407&lt;=100),"Risiko Tinggi",IF(AND(OKTOBER!K407="L",OKTOBER!Z407&gt;100),"Obesitas (Sangat Berisiko)",IF(AND(OKTOBER!K407="P",OKTOBER!Z407&lt;80),"Normal / Aman",IF(AND(OKTOBER!K407="P",OKTOBER!Z407&gt;=80,OKTOBER!Z407&lt;=95),"Risiko Tinggi",IF(AND(OKTOBER!K407="P",OKTOBER!Z407&gt;95),"Obesitas (Sangat Berisiko)","")))))))</f>
        <v/>
      </c>
      <c r="EN407" s="72" t="str">
        <f t="shared" ca="1" si="488"/>
        <v/>
      </c>
      <c r="EO407" s="73" t="str">
        <f>IFERROR(ABS(LEFT(OKTOBER!AA407,FIND("/",OKTOBER!AA407)-1)),"")</f>
        <v/>
      </c>
      <c r="EP407" s="73" t="str">
        <f>IFERROR(ABS(MID(OKTOBER!AA407,FIND("/",OKTOBER!AA407)+1,LEN(OKTOBER!AA407))),"")</f>
        <v/>
      </c>
      <c r="EQ407" s="72" t="str">
        <f t="shared" si="489"/>
        <v/>
      </c>
      <c r="ER407" s="72" t="str">
        <f t="shared" ca="1" si="490"/>
        <v/>
      </c>
      <c r="ES407" s="72" t="str">
        <f>IF(OKTOBER!AB407="","",IF(OKTOBER!AB407&lt;181,"NORMAL",IF(OKTOBER!AB407&lt;201,"Pre DM", "DM")))</f>
        <v/>
      </c>
      <c r="ET407" s="72" t="str">
        <f t="shared" ca="1" si="491"/>
        <v/>
      </c>
      <c r="EV407" s="71" t="str">
        <f ca="1">IFERROR(DATEDIF(NOPEMBER!I407,NOPEMBER!D407,"Y"),"")</f>
        <v/>
      </c>
      <c r="EW407" s="71" t="str">
        <f ca="1">IFERROR(DATEDIF(NOPEMBER!I407,NOPEMBER!D407,"YM"),"")</f>
        <v/>
      </c>
      <c r="EX407" s="72" t="str">
        <f t="shared" ca="1" si="492"/>
        <v/>
      </c>
      <c r="EY407" s="72" t="str">
        <f ca="1">EX407&amp;NOPEMBER!K407</f>
        <v/>
      </c>
      <c r="EZ407" s="72" t="str">
        <f>IF(NOPEMBER!Y407="","",IF(NOPEMBER!Y407&lt;18.5,"Kurus",IF(NOPEMBER!Y407&lt;25,"Normal",IF(NOPEMBER!Y407&lt;30,"Overweight (Risiko)",IF(NOPEMBER!Y407&lt;35,"Obesitas I","Obesitas II")))))</f>
        <v/>
      </c>
      <c r="FA407" s="72" t="str">
        <f t="shared" ca="1" si="493"/>
        <v/>
      </c>
      <c r="FB407" s="72" t="str">
        <f>IF(NOPEMBER!Z407="","",IF(AND(NOPEMBER!K407="L",NOPEMBER!Z407&lt;90),"Normal / Aman",IF(AND(NOPEMBER!K407="L",NOPEMBER!Z407&gt;=90,NOPEMBER!Z407&lt;=100),"Risiko Tinggi",IF(AND(NOPEMBER!K407="L",NOPEMBER!Z407&gt;100),"Obesitas (Sangat Berisiko)",IF(AND(NOPEMBER!K407="P",NOPEMBER!Z407&lt;80),"Normal / Aman",IF(AND(NOPEMBER!K407="P",NOPEMBER!Z407&gt;=80,NOPEMBER!Z407&lt;=95),"Risiko Tinggi",IF(AND(NOPEMBER!K407="P",NOPEMBER!Z407&gt;95),"Obesitas (Sangat Berisiko)","")))))))</f>
        <v/>
      </c>
      <c r="FC407" s="72" t="str">
        <f t="shared" ca="1" si="494"/>
        <v/>
      </c>
      <c r="FD407" s="73" t="str">
        <f>IFERROR(ABS(LEFT(NOPEMBER!AA407,FIND("/",NOPEMBER!AA407)-1)),"")</f>
        <v/>
      </c>
      <c r="FE407" s="73" t="str">
        <f>IFERROR(ABS(MID(NOPEMBER!AA407,FIND("/",NOPEMBER!AA407)+1,LEN(NOPEMBER!AA407))),"")</f>
        <v/>
      </c>
      <c r="FF407" s="72" t="str">
        <f t="shared" si="495"/>
        <v/>
      </c>
      <c r="FG407" s="72" t="str">
        <f t="shared" ca="1" si="496"/>
        <v/>
      </c>
      <c r="FH407" s="72" t="str">
        <f>IF(NOPEMBER!AB407="","",IF(NOPEMBER!AB407&lt;181,"NORMAL",IF(NOPEMBER!AB407&lt;201,"Pre DM", "DM")))</f>
        <v/>
      </c>
      <c r="FI407" s="72" t="str">
        <f t="shared" ca="1" si="497"/>
        <v/>
      </c>
      <c r="FK407" s="71" t="str">
        <f ca="1">IFERROR(DATEDIF(DESEMBER!I407,DESEMBER!D407,"Y"),"")</f>
        <v/>
      </c>
      <c r="FL407" s="71" t="str">
        <f ca="1">IFERROR(DATEDIF(DESEMBER!I407,DESEMBER!D407,"YM"),"")</f>
        <v/>
      </c>
      <c r="FM407" s="72" t="str">
        <f t="shared" ca="1" si="498"/>
        <v/>
      </c>
      <c r="FN407" s="72" t="str">
        <f ca="1">FM407&amp;DESEMBER!K407</f>
        <v/>
      </c>
      <c r="FO407" s="72" t="str">
        <f>IF(DESEMBER!Y407="","",IF(DESEMBER!Y407&lt;18.5,"Kurus",IF(DESEMBER!Y407&lt;25,"Normal",IF(DESEMBER!Y407&lt;30,"Overweight (Risiko)",IF(DESEMBER!Y407&lt;35,"Obesitas I","Obesitas II")))))</f>
        <v/>
      </c>
      <c r="FP407" s="72" t="str">
        <f t="shared" ca="1" si="499"/>
        <v/>
      </c>
      <c r="FQ407" s="72" t="str">
        <f>IF(DESEMBER!Z407="","",IF(AND(DESEMBER!K407="L",DESEMBER!Z407&lt;90),"Normal / Aman",IF(AND(DESEMBER!K407="L",DESEMBER!Z407&gt;=90,DESEMBER!Z407&lt;=100),"Risiko Tinggi",IF(AND(DESEMBER!K407="L",DESEMBER!Z407&gt;100),"Obesitas (Sangat Berisiko)",IF(AND(DESEMBER!K407="P",DESEMBER!Z407&lt;80),"Normal / Aman",IF(AND(DESEMBER!K407="P",DESEMBER!Z407&gt;=80,DESEMBER!Z407&lt;=95),"Risiko Tinggi",IF(AND(DESEMBER!K407="P",DESEMBER!Z407&gt;95),"Obesitas (Sangat Berisiko)","")))))))</f>
        <v/>
      </c>
      <c r="FR407" s="72" t="str">
        <f t="shared" ca="1" si="500"/>
        <v/>
      </c>
      <c r="FS407" s="73" t="str">
        <f>IFERROR(ABS(LEFT(DESEMBER!AA407,FIND("/",DESEMBER!AA407)-1)),"")</f>
        <v/>
      </c>
      <c r="FT407" s="73" t="str">
        <f>IFERROR(ABS(MID(DESEMBER!AA407,FIND("/",DESEMBER!AA407)+1,LEN(DESEMBER!AA407))),"")</f>
        <v/>
      </c>
      <c r="FU407" s="72" t="str">
        <f t="shared" si="501"/>
        <v/>
      </c>
      <c r="FV407" s="72" t="str">
        <f t="shared" ca="1" si="502"/>
        <v/>
      </c>
      <c r="FW407" s="72" t="str">
        <f>IF(DESEMBER!AB407="","",IF(DESEMBER!AB407&lt;181,"NORMAL",IF(DESEMBER!AB407&lt;201,"Pre DM", "DM")))</f>
        <v/>
      </c>
      <c r="FX407" s="72" t="str">
        <f t="shared" ca="1" si="503"/>
        <v/>
      </c>
    </row>
    <row r="408" spans="2:180" x14ac:dyDescent="0.25">
      <c r="B408" s="71" t="str">
        <f ca="1">IFERROR(DATEDIF(JANUARI!I408,JANUARI!D408,"Y"),"")</f>
        <v/>
      </c>
      <c r="C408" s="71" t="str">
        <f ca="1">IFERROR(DATEDIF(JANUARI!I408,JANUARI!D408,"YM"),"")</f>
        <v/>
      </c>
      <c r="D408" s="72" t="str">
        <f t="shared" ca="1" si="432"/>
        <v/>
      </c>
      <c r="E408" s="72" t="str">
        <f ca="1">D408&amp;JANUARI!K408</f>
        <v/>
      </c>
      <c r="F408" s="72" t="str">
        <f>IF(JANUARI!Y408="","",IF(JANUARI!Y408&lt;18.5,"Kurus",IF(JANUARI!Y408&lt;25,"Normal",IF(JANUARI!Y408&lt;30,"Overweight (Risiko)",IF(JANUARI!Y408&lt;35,"Obesitas I","Obesitas II")))))</f>
        <v/>
      </c>
      <c r="G408" s="72" t="str">
        <f t="shared" ca="1" si="433"/>
        <v/>
      </c>
      <c r="H408" s="72" t="str">
        <f>IF(JANUARI!Z408="","",IF(AND(JANUARI!K408="L",JANUARI!Z408&lt;90),"Normal / Aman",IF(AND(JANUARI!K408="L",JANUARI!Z408&gt;=90,JANUARI!Z408&lt;=100),"Risiko Tinggi",IF(AND(JANUARI!K408="L",JANUARI!Z408&gt;100),"Obesitas (Sangat Berisiko)",IF(AND(JANUARI!K408="P",JANUARI!Z408&lt;80),"Normal / Aman",IF(AND(JANUARI!K408="P",JANUARI!Z408&gt;=80,JANUARI!Z408&lt;=95),"Risiko Tinggi",IF(AND(JANUARI!K408="P",JANUARI!Z408&gt;95),"Obesitas (Sangat Berisiko)","")))))))</f>
        <v/>
      </c>
      <c r="I408" s="72" t="str">
        <f t="shared" ca="1" si="434"/>
        <v/>
      </c>
      <c r="J408" s="73" t="str">
        <f>IFERROR(ABS(LEFT(JANUARI!AA408,FIND("/",JANUARI!AA408)-1)),"")</f>
        <v/>
      </c>
      <c r="K408" s="73" t="str">
        <f>IFERROR(ABS(MID(JANUARI!AA408,FIND("/",JANUARI!AA408)+1,LEN(JANUARI!AA408))),"")</f>
        <v/>
      </c>
      <c r="L408" s="72" t="str">
        <f t="shared" si="435"/>
        <v/>
      </c>
      <c r="M408" s="72" t="str">
        <f t="shared" ca="1" si="436"/>
        <v/>
      </c>
      <c r="N408" s="72" t="str">
        <f>IF(JANUARI!AB408="","",IF(JANUARI!AB408&lt;181,"NORMAL",IF(JANUARI!AB408&lt;201,"Pre DM", "DM")))</f>
        <v/>
      </c>
      <c r="O408" s="72" t="str">
        <f t="shared" ca="1" si="437"/>
        <v/>
      </c>
      <c r="Q408" s="71" t="str">
        <f ca="1">IFERROR(DATEDIF(PEBRUARI!I408,PEBRUARI!D408,"Y"),"")</f>
        <v/>
      </c>
      <c r="R408" s="71" t="str">
        <f ca="1">IFERROR(DATEDIF(PEBRUARI!I408,PEBRUARI!D408,"YM"),"")</f>
        <v/>
      </c>
      <c r="S408" s="72" t="str">
        <f t="shared" ca="1" si="438"/>
        <v/>
      </c>
      <c r="T408" s="72" t="str">
        <f ca="1">S408&amp;PEBRUARI!K408</f>
        <v/>
      </c>
      <c r="U408" s="72" t="str">
        <f>IF(PEBRUARI!Y408="","",IF(PEBRUARI!Y408&lt;18.5,"Kurus",IF(PEBRUARI!Y408&lt;25,"Normal",IF(PEBRUARI!Y408&lt;30,"Overweight (Risiko)",IF(PEBRUARI!Y408&lt;35,"Obesitas I","Obesitas II")))))</f>
        <v/>
      </c>
      <c r="V408" s="72" t="str">
        <f t="shared" ca="1" si="439"/>
        <v/>
      </c>
      <c r="W408" s="72" t="str">
        <f>IF(PEBRUARI!Z408="","",IF(AND(PEBRUARI!K408="L",PEBRUARI!Z408&lt;90),"Normal / Aman",IF(AND(PEBRUARI!K408="L",PEBRUARI!Z408&gt;=90,PEBRUARI!Z408&lt;=100),"Risiko Tinggi",IF(AND(PEBRUARI!K408="L",PEBRUARI!Z408&gt;100),"Obesitas (Sangat Berisiko)",IF(AND(PEBRUARI!K408="P",PEBRUARI!Z408&lt;80),"Normal / Aman",IF(AND(PEBRUARI!K408="P",PEBRUARI!Z408&gt;=80,PEBRUARI!Z408&lt;=95),"Risiko Tinggi",IF(AND(PEBRUARI!K408="P",PEBRUARI!Z408&gt;95),"Obesitas (Sangat Berisiko)","")))))))</f>
        <v/>
      </c>
      <c r="X408" s="72" t="str">
        <f t="shared" ca="1" si="440"/>
        <v/>
      </c>
      <c r="Y408" s="73" t="str">
        <f>IFERROR(ABS(LEFT(PEBRUARI!AA408,FIND("/",PEBRUARI!AA408)-1)),"")</f>
        <v/>
      </c>
      <c r="Z408" s="73" t="str">
        <f>IFERROR(ABS(MID(PEBRUARI!AA408,FIND("/",PEBRUARI!AA408)+1,LEN(PEBRUARI!AA408))),"")</f>
        <v/>
      </c>
      <c r="AA408" s="72" t="str">
        <f t="shared" si="441"/>
        <v/>
      </c>
      <c r="AB408" s="72" t="str">
        <f t="shared" ca="1" si="442"/>
        <v/>
      </c>
      <c r="AC408" s="72" t="str">
        <f>IF(PEBRUARI!AB408="","",IF(PEBRUARI!AB408&lt;181,"NORMAL",IF(PEBRUARI!AB408&lt;201,"Pre DM", "DM")))</f>
        <v/>
      </c>
      <c r="AD408" s="72" t="str">
        <f t="shared" ca="1" si="443"/>
        <v/>
      </c>
      <c r="AF408" s="71" t="str">
        <f ca="1">IFERROR(DATEDIF(MARET!I408,MARET!D408,"Y"),"")</f>
        <v/>
      </c>
      <c r="AG408" s="71" t="str">
        <f ca="1">IFERROR(DATEDIF(MARET!I408,MARET!D408,"YM"),"")</f>
        <v/>
      </c>
      <c r="AH408" s="72" t="str">
        <f t="shared" ca="1" si="444"/>
        <v/>
      </c>
      <c r="AI408" s="72" t="str">
        <f ca="1">AH408&amp;MARET!K408</f>
        <v/>
      </c>
      <c r="AJ408" s="72" t="str">
        <f>IF(MARET!Y408="","",IF(MARET!Y408&lt;18.5,"Kurus",IF(MARET!Y408&lt;25,"Normal",IF(MARET!Y408&lt;30,"Overweight (Risiko)",IF(MARET!Y408&lt;35,"Obesitas I","Obesitas II")))))</f>
        <v/>
      </c>
      <c r="AK408" s="72" t="str">
        <f t="shared" ca="1" si="445"/>
        <v/>
      </c>
      <c r="AL408" s="72" t="str">
        <f>IF(MARET!Z408="","",IF(AND(MARET!K408="L",MARET!Z408&lt;90),"Normal / Aman",IF(AND(MARET!K408="L",MARET!Z408&gt;=90,MARET!Z408&lt;=100),"Risiko Tinggi",IF(AND(MARET!K408="L",MARET!Z408&gt;100),"Obesitas (Sangat Berisiko)",IF(AND(MARET!K408="P",MARET!Z408&lt;80),"Normal / Aman",IF(AND(MARET!K408="P",MARET!Z408&gt;=80,MARET!Z408&lt;=95),"Risiko Tinggi",IF(AND(MARET!K408="P",MARET!Z408&gt;95),"Obesitas (Sangat Berisiko)","")))))))</f>
        <v/>
      </c>
      <c r="AM408" s="72" t="str">
        <f t="shared" ca="1" si="446"/>
        <v/>
      </c>
      <c r="AN408" s="73" t="str">
        <f>IFERROR(ABS(LEFT(MARET!AA408,FIND("/",MARET!AA408)-1)),"")</f>
        <v/>
      </c>
      <c r="AO408" s="73" t="str">
        <f>IFERROR(ABS(MID(MARET!AA408,FIND("/",MARET!AA408)+1,LEN(MARET!AA408))),"")</f>
        <v/>
      </c>
      <c r="AP408" s="72" t="str">
        <f t="shared" si="447"/>
        <v/>
      </c>
      <c r="AQ408" s="72" t="str">
        <f t="shared" ca="1" si="448"/>
        <v/>
      </c>
      <c r="AR408" s="72" t="str">
        <f>IF(MARET!AB408="","",IF(MARET!AB408&lt;181,"NORMAL",IF(MARET!AB408&lt;201,"Pre DM", "DM")))</f>
        <v/>
      </c>
      <c r="AS408" s="72" t="str">
        <f t="shared" ca="1" si="449"/>
        <v/>
      </c>
      <c r="AU408" s="71" t="str">
        <f ca="1">IFERROR(DATEDIF(APRIL!I408,APRIL!D408,"Y"),"")</f>
        <v/>
      </c>
      <c r="AV408" s="71" t="str">
        <f ca="1">IFERROR(DATEDIF(APRIL!I408,APRIL!D408,"YM"),"")</f>
        <v/>
      </c>
      <c r="AW408" s="72" t="str">
        <f t="shared" ca="1" si="450"/>
        <v/>
      </c>
      <c r="AX408" s="72" t="str">
        <f ca="1">AW408&amp;APRIL!K408</f>
        <v/>
      </c>
      <c r="AY408" s="72" t="str">
        <f>IF(APRIL!Y408="","",IF(APRIL!Y408&lt;18.5,"Kurus",IF(APRIL!Y408&lt;25,"Normal",IF(APRIL!Y408&lt;30,"Overweight (Risiko)",IF(APRIL!Y408&lt;35,"Obesitas I","Obesitas II")))))</f>
        <v/>
      </c>
      <c r="AZ408" s="72" t="str">
        <f t="shared" ca="1" si="451"/>
        <v/>
      </c>
      <c r="BA408" s="72" t="str">
        <f>IF(APRIL!Z408="","",IF(AND(APRIL!K408="L",APRIL!Z408&lt;90),"Normal / Aman",IF(AND(APRIL!K408="L",APRIL!Z408&gt;=90,APRIL!Z408&lt;=100),"Risiko Tinggi",IF(AND(APRIL!K408="L",APRIL!Z408&gt;100),"Obesitas (Sangat Berisiko)",IF(AND(APRIL!K408="P",APRIL!Z408&lt;80),"Normal / Aman",IF(AND(APRIL!K408="P",APRIL!Z408&gt;=80,APRIL!Z408&lt;=95),"Risiko Tinggi",IF(AND(APRIL!K408="P",APRIL!Z408&gt;95),"Obesitas (Sangat Berisiko)","")))))))</f>
        <v/>
      </c>
      <c r="BB408" s="72" t="str">
        <f t="shared" ca="1" si="452"/>
        <v/>
      </c>
      <c r="BC408" s="73" t="str">
        <f>IFERROR(ABS(LEFT(APRIL!AA408,FIND("/",APRIL!AA408)-1)),"")</f>
        <v/>
      </c>
      <c r="BD408" s="73" t="str">
        <f>IFERROR(ABS(MID(APRIL!AA408,FIND("/",APRIL!AA408)+1,LEN(APRIL!AA408))),"")</f>
        <v/>
      </c>
      <c r="BE408" s="72" t="str">
        <f t="shared" si="453"/>
        <v/>
      </c>
      <c r="BF408" s="72" t="str">
        <f t="shared" ca="1" si="454"/>
        <v/>
      </c>
      <c r="BG408" s="72" t="str">
        <f>IF(APRIL!AB408="","",IF(APRIL!AB408&lt;181,"NORMAL",IF(APRIL!AB408&lt;201,"Pre DM", "DM")))</f>
        <v/>
      </c>
      <c r="BH408" s="72" t="str">
        <f t="shared" ca="1" si="455"/>
        <v/>
      </c>
      <c r="BJ408" s="71" t="str">
        <f ca="1">IFERROR(DATEDIF(MEI!I408,MEI!D408,"Y"),"")</f>
        <v/>
      </c>
      <c r="BK408" s="71" t="str">
        <f ca="1">IFERROR(DATEDIF(MEI!I408,MEI!D408,"YM"),"")</f>
        <v/>
      </c>
      <c r="BL408" s="72" t="str">
        <f t="shared" ca="1" si="456"/>
        <v/>
      </c>
      <c r="BM408" s="72" t="str">
        <f ca="1">BL408&amp;MEI!K408</f>
        <v/>
      </c>
      <c r="BN408" s="72" t="str">
        <f>IF(MEI!Y408="","",IF(MEI!Y408&lt;18.5,"Kurus",IF(MEI!Y408&lt;25,"Normal",IF(MEI!Y408&lt;30,"Overweight (Risiko)",IF(MEI!Y408&lt;35,"Obesitas I","Obesitas II")))))</f>
        <v/>
      </c>
      <c r="BO408" s="72" t="str">
        <f t="shared" ca="1" si="457"/>
        <v/>
      </c>
      <c r="BP408" s="72" t="str">
        <f>IF(MEI!Z408="","",IF(AND(MEI!K408="L",MEI!Z408&lt;90),"Normal / Aman",IF(AND(MEI!K408="L",MEI!Z408&gt;=90,MEI!Z408&lt;=100),"Risiko Tinggi",IF(AND(MEI!K408="L",MEI!Z408&gt;100),"Obesitas (Sangat Berisiko)",IF(AND(MEI!K408="P",MEI!Z408&lt;80),"Normal / Aman",IF(AND(MEI!K408="P",MEI!Z408&gt;=80,MEI!Z408&lt;=95),"Risiko Tinggi",IF(AND(MEI!K408="P",MEI!Z408&gt;95),"Obesitas (Sangat Berisiko)","")))))))</f>
        <v/>
      </c>
      <c r="BQ408" s="72" t="str">
        <f t="shared" ca="1" si="458"/>
        <v/>
      </c>
      <c r="BR408" s="73" t="str">
        <f>IFERROR(ABS(LEFT(MEI!AA408,FIND("/",MEI!AA408)-1)),"")</f>
        <v/>
      </c>
      <c r="BS408" s="73" t="str">
        <f>IFERROR(ABS(MID(MEI!AA408,FIND("/",MEI!AA408)+1,LEN(MEI!AA408))),"")</f>
        <v/>
      </c>
      <c r="BT408" s="72" t="str">
        <f t="shared" si="459"/>
        <v/>
      </c>
      <c r="BU408" s="72" t="str">
        <f t="shared" ca="1" si="460"/>
        <v/>
      </c>
      <c r="BV408" s="72" t="str">
        <f>IF(MEI!AB408="","",IF(MEI!AB408&lt;181,"NORMAL",IF(MEI!AB408&lt;201,"Pre DM", "DM")))</f>
        <v/>
      </c>
      <c r="BW408" s="72" t="str">
        <f t="shared" ca="1" si="461"/>
        <v/>
      </c>
      <c r="BY408" s="71" t="str">
        <f ca="1">IFERROR(DATEDIF(JUNI!I408,JUNI!D408,"Y"),"")</f>
        <v/>
      </c>
      <c r="BZ408" s="71" t="str">
        <f ca="1">IFERROR(DATEDIF(JUNI!I408,JUNI!D408,"YM"),"")</f>
        <v/>
      </c>
      <c r="CA408" s="72" t="str">
        <f t="shared" ca="1" si="462"/>
        <v/>
      </c>
      <c r="CB408" s="72" t="str">
        <f ca="1">CA408&amp;JUNI!K408</f>
        <v/>
      </c>
      <c r="CC408" s="72" t="str">
        <f>IF(JUNI!Y408="","",IF(JUNI!Y408&lt;18.5,"Kurus",IF(JUNI!Y408&lt;25,"Normal",IF(JUNI!Y408&lt;30,"Overweight (Risiko)",IF(JUNI!Y408&lt;35,"Obesitas I","Obesitas II")))))</f>
        <v/>
      </c>
      <c r="CD408" s="72" t="str">
        <f t="shared" ca="1" si="463"/>
        <v/>
      </c>
      <c r="CE408" s="72" t="str">
        <f>IF(JUNI!Z408="","",IF(AND(JUNI!K408="L",JUNI!Z408&lt;90),"Normal / Aman",IF(AND(JUNI!K408="L",JUNI!Z408&gt;=90,JUNI!Z408&lt;=100),"Risiko Tinggi",IF(AND(JUNI!K408="L",JUNI!Z408&gt;100),"Obesitas (Sangat Berisiko)",IF(AND(JUNI!K408="P",JUNI!Z408&lt;80),"Normal / Aman",IF(AND(JUNI!K408="P",JUNI!Z408&gt;=80,JUNI!Z408&lt;=95),"Risiko Tinggi",IF(AND(JUNI!K408="P",JUNI!Z408&gt;95),"Obesitas (Sangat Berisiko)","")))))))</f>
        <v/>
      </c>
      <c r="CF408" s="72" t="str">
        <f t="shared" ca="1" si="464"/>
        <v/>
      </c>
      <c r="CG408" s="73" t="str">
        <f>IFERROR(ABS(LEFT(JUNI!AA408,FIND("/",JUNI!AA408)-1)),"")</f>
        <v/>
      </c>
      <c r="CH408" s="73" t="str">
        <f>IFERROR(ABS(MID(JUNI!AA408,FIND("/",JUNI!AA408)+1,LEN(JUNI!AA408))),"")</f>
        <v/>
      </c>
      <c r="CI408" s="72" t="str">
        <f t="shared" si="465"/>
        <v/>
      </c>
      <c r="CJ408" s="72" t="str">
        <f t="shared" ca="1" si="466"/>
        <v/>
      </c>
      <c r="CK408" s="72" t="str">
        <f>IF(JUNI!AB408="","",IF(JUNI!AB408&lt;181,"NORMAL",IF(JUNI!AB408&lt;201,"Pre DM", "DM")))</f>
        <v/>
      </c>
      <c r="CL408" s="72" t="str">
        <f t="shared" ca="1" si="467"/>
        <v/>
      </c>
      <c r="CN408" s="71" t="str">
        <f ca="1">IFERROR(DATEDIF(JULI!I408,JULI!D408,"Y"),"")</f>
        <v/>
      </c>
      <c r="CO408" s="71" t="str">
        <f ca="1">IFERROR(DATEDIF(JULI!I408,JULI!D408,"YM"),"")</f>
        <v/>
      </c>
      <c r="CP408" s="72" t="str">
        <f t="shared" ca="1" si="468"/>
        <v/>
      </c>
      <c r="CQ408" s="72" t="str">
        <f ca="1">CP408&amp;JULI!K408</f>
        <v/>
      </c>
      <c r="CR408" s="72" t="str">
        <f>IF(JULI!Y408="","",IF(JULI!Y408&lt;18.5,"Kurus",IF(JULI!Y408&lt;25,"Normal",IF(JULI!Y408&lt;30,"Overweight (Risiko)",IF(JULI!Y408&lt;35,"Obesitas I","Obesitas II")))))</f>
        <v/>
      </c>
      <c r="CS408" s="72" t="str">
        <f t="shared" ca="1" si="469"/>
        <v/>
      </c>
      <c r="CT408" s="72" t="str">
        <f>IF(JULI!Z408="","",IF(AND(JULI!K408="L",JULI!Z408&lt;90),"Normal / Aman",IF(AND(JULI!K408="L",JULI!Z408&gt;=90,JULI!Z408&lt;=100),"Risiko Tinggi",IF(AND(JULI!K408="L",JULI!Z408&gt;100),"Obesitas (Sangat Berisiko)",IF(AND(JULI!K408="P",JULI!Z408&lt;80),"Normal / Aman",IF(AND(JULI!K408="P",JULI!Z408&gt;=80,JULI!Z408&lt;=95),"Risiko Tinggi",IF(AND(JULI!K408="P",JULI!Z408&gt;95),"Obesitas (Sangat Berisiko)","")))))))</f>
        <v/>
      </c>
      <c r="CU408" s="72" t="str">
        <f t="shared" ca="1" si="470"/>
        <v/>
      </c>
      <c r="CV408" s="73" t="str">
        <f>IFERROR(ABS(LEFT(JULI!AA408,FIND("/",JULI!AA408)-1)),"")</f>
        <v/>
      </c>
      <c r="CW408" s="73" t="str">
        <f>IFERROR(ABS(MID(JULI!AA408,FIND("/",JULI!AA408)+1,LEN(JULI!AA408))),"")</f>
        <v/>
      </c>
      <c r="CX408" s="72" t="str">
        <f t="shared" si="471"/>
        <v/>
      </c>
      <c r="CY408" s="72" t="str">
        <f t="shared" ca="1" si="472"/>
        <v/>
      </c>
      <c r="CZ408" s="72" t="str">
        <f>IF(JULI!AB408="","",IF(JULI!AB408&lt;181,"NORMAL",IF(JULI!AB408&lt;201,"Pre DM", "DM")))</f>
        <v/>
      </c>
      <c r="DA408" s="72" t="str">
        <f t="shared" ca="1" si="473"/>
        <v/>
      </c>
      <c r="DC408" s="71" t="str">
        <f ca="1">IFERROR(DATEDIF(AGUSTUS!I408,AGUSTUS!D408,"Y"),"")</f>
        <v/>
      </c>
      <c r="DD408" s="71" t="str">
        <f ca="1">IFERROR(DATEDIF(AGUSTUS!I408,AGUSTUS!D408,"YM"),"")</f>
        <v/>
      </c>
      <c r="DE408" s="72" t="str">
        <f t="shared" ca="1" si="474"/>
        <v/>
      </c>
      <c r="DF408" s="72" t="str">
        <f ca="1">DE408&amp;AGUSTUS!K408</f>
        <v/>
      </c>
      <c r="DG408" s="72" t="str">
        <f>IF(AGUSTUS!Y408="","",IF(AGUSTUS!Y408&lt;18.5,"Kurus",IF(AGUSTUS!Y408&lt;25,"Normal",IF(AGUSTUS!Y408&lt;30,"Overweight (Risiko)",IF(AGUSTUS!Y408&lt;35,"Obesitas I","Obesitas II")))))</f>
        <v/>
      </c>
      <c r="DH408" s="72" t="str">
        <f t="shared" ca="1" si="475"/>
        <v/>
      </c>
      <c r="DI408" s="72" t="str">
        <f>IF(AGUSTUS!Z408="","",IF(AND(AGUSTUS!K408="L",AGUSTUS!Z408&lt;90),"Normal / Aman",IF(AND(AGUSTUS!K408="L",AGUSTUS!Z408&gt;=90,AGUSTUS!Z408&lt;=100),"Risiko Tinggi",IF(AND(AGUSTUS!K408="L",AGUSTUS!Z408&gt;100),"Obesitas (Sangat Berisiko)",IF(AND(AGUSTUS!K408="P",AGUSTUS!Z408&lt;80),"Normal / Aman",IF(AND(AGUSTUS!K408="P",AGUSTUS!Z408&gt;=80,AGUSTUS!Z408&lt;=95),"Risiko Tinggi",IF(AND(AGUSTUS!K408="P",AGUSTUS!Z408&gt;95),"Obesitas (Sangat Berisiko)","")))))))</f>
        <v/>
      </c>
      <c r="DJ408" s="72" t="str">
        <f t="shared" ca="1" si="476"/>
        <v/>
      </c>
      <c r="DK408" s="73" t="str">
        <f>IFERROR(ABS(LEFT(AGUSTUS!AA408,FIND("/",AGUSTUS!AA408)-1)),"")</f>
        <v/>
      </c>
      <c r="DL408" s="73" t="str">
        <f>IFERROR(ABS(MID(AGUSTUS!AA408,FIND("/",AGUSTUS!AA408)+1,LEN(AGUSTUS!AA408))),"")</f>
        <v/>
      </c>
      <c r="DM408" s="72" t="str">
        <f t="shared" si="477"/>
        <v/>
      </c>
      <c r="DN408" s="72" t="str">
        <f t="shared" ca="1" si="478"/>
        <v/>
      </c>
      <c r="DO408" s="72" t="str">
        <f>IF(AGUSTUS!AB408="","",IF(AGUSTUS!AB408&lt;181,"NORMAL",IF(AGUSTUS!AB408&lt;201,"Pre DM", "DM")))</f>
        <v/>
      </c>
      <c r="DP408" s="72" t="str">
        <f t="shared" ca="1" si="479"/>
        <v/>
      </c>
      <c r="DR408" s="71" t="str">
        <f ca="1">IFERROR(DATEDIF(SEPTEMBER!I408,SEPTEMBER!D408,"Y"),"")</f>
        <v/>
      </c>
      <c r="DS408" s="71" t="str">
        <f ca="1">IFERROR(DATEDIF(SEPTEMBER!I408,SEPTEMBER!D408,"YM"),"")</f>
        <v/>
      </c>
      <c r="DT408" s="72" t="str">
        <f t="shared" ca="1" si="480"/>
        <v/>
      </c>
      <c r="DU408" s="72" t="str">
        <f ca="1">DT408&amp;SEPTEMBER!K408</f>
        <v/>
      </c>
      <c r="DV408" s="72" t="str">
        <f>IF(SEPTEMBER!Y408="","",IF(SEPTEMBER!Y408&lt;18.5,"Kurus",IF(SEPTEMBER!Y408&lt;25,"Normal",IF(SEPTEMBER!Y408&lt;30,"Overweight (Risiko)",IF(SEPTEMBER!Y408&lt;35,"Obesitas I","Obesitas II")))))</f>
        <v/>
      </c>
      <c r="DW408" s="72" t="str">
        <f t="shared" ca="1" si="481"/>
        <v/>
      </c>
      <c r="DX408" s="72" t="str">
        <f>IF(SEPTEMBER!Z408="","",IF(AND(SEPTEMBER!K408="L",SEPTEMBER!Z408&lt;90),"Normal / Aman",IF(AND(SEPTEMBER!K408="L",SEPTEMBER!Z408&gt;=90,SEPTEMBER!Z408&lt;=100),"Risiko Tinggi",IF(AND(SEPTEMBER!K408="L",SEPTEMBER!Z408&gt;100),"Obesitas (Sangat Berisiko)",IF(AND(SEPTEMBER!K408="P",SEPTEMBER!Z408&lt;80),"Normal / Aman",IF(AND(SEPTEMBER!K408="P",SEPTEMBER!Z408&gt;=80,SEPTEMBER!Z408&lt;=95),"Risiko Tinggi",IF(AND(SEPTEMBER!K408="P",SEPTEMBER!Z408&gt;95),"Obesitas (Sangat Berisiko)","")))))))</f>
        <v/>
      </c>
      <c r="DY408" s="72" t="str">
        <f t="shared" ca="1" si="482"/>
        <v/>
      </c>
      <c r="DZ408" s="73" t="str">
        <f>IFERROR(ABS(LEFT(SEPTEMBER!AA408,FIND("/",SEPTEMBER!AA408)-1)),"")</f>
        <v/>
      </c>
      <c r="EA408" s="73" t="str">
        <f>IFERROR(ABS(MID(SEPTEMBER!AA408,FIND("/",SEPTEMBER!AA408)+1,LEN(SEPTEMBER!AA408))),"")</f>
        <v/>
      </c>
      <c r="EB408" s="72" t="str">
        <f t="shared" si="483"/>
        <v/>
      </c>
      <c r="EC408" s="72" t="str">
        <f t="shared" ca="1" si="484"/>
        <v/>
      </c>
      <c r="ED408" s="72" t="str">
        <f>IF(SEPTEMBER!AB408="","",IF(SEPTEMBER!AB408&lt;181,"NORMAL",IF(SEPTEMBER!AB408&lt;201,"Pre DM", "DM")))</f>
        <v/>
      </c>
      <c r="EE408" s="72" t="str">
        <f t="shared" ca="1" si="485"/>
        <v/>
      </c>
      <c r="EG408" s="71" t="str">
        <f ca="1">IFERROR(DATEDIF(OKTOBER!I408,OKTOBER!D408,"Y"),"")</f>
        <v/>
      </c>
      <c r="EH408" s="71" t="str">
        <f ca="1">IFERROR(DATEDIF(OKTOBER!I408,OKTOBER!D408,"YM"),"")</f>
        <v/>
      </c>
      <c r="EI408" s="72" t="str">
        <f t="shared" ca="1" si="486"/>
        <v/>
      </c>
      <c r="EJ408" s="72" t="str">
        <f ca="1">EI408&amp;OKTOBER!K408</f>
        <v/>
      </c>
      <c r="EK408" s="72" t="str">
        <f>IF(OKTOBER!Y408="","",IF(OKTOBER!Y408&lt;18.5,"Kurus",IF(OKTOBER!Y408&lt;25,"Normal",IF(OKTOBER!Y408&lt;30,"Overweight (Risiko)",IF(OKTOBER!Y408&lt;35,"Obesitas I","Obesitas II")))))</f>
        <v/>
      </c>
      <c r="EL408" s="72" t="str">
        <f t="shared" ca="1" si="487"/>
        <v/>
      </c>
      <c r="EM408" s="72" t="str">
        <f>IF(OKTOBER!Z408="","",IF(AND(OKTOBER!K408="L",OKTOBER!Z408&lt;90),"Normal / Aman",IF(AND(OKTOBER!K408="L",OKTOBER!Z408&gt;=90,OKTOBER!Z408&lt;=100),"Risiko Tinggi",IF(AND(OKTOBER!K408="L",OKTOBER!Z408&gt;100),"Obesitas (Sangat Berisiko)",IF(AND(OKTOBER!K408="P",OKTOBER!Z408&lt;80),"Normal / Aman",IF(AND(OKTOBER!K408="P",OKTOBER!Z408&gt;=80,OKTOBER!Z408&lt;=95),"Risiko Tinggi",IF(AND(OKTOBER!K408="P",OKTOBER!Z408&gt;95),"Obesitas (Sangat Berisiko)","")))))))</f>
        <v/>
      </c>
      <c r="EN408" s="72" t="str">
        <f t="shared" ca="1" si="488"/>
        <v/>
      </c>
      <c r="EO408" s="73" t="str">
        <f>IFERROR(ABS(LEFT(OKTOBER!AA408,FIND("/",OKTOBER!AA408)-1)),"")</f>
        <v/>
      </c>
      <c r="EP408" s="73" t="str">
        <f>IFERROR(ABS(MID(OKTOBER!AA408,FIND("/",OKTOBER!AA408)+1,LEN(OKTOBER!AA408))),"")</f>
        <v/>
      </c>
      <c r="EQ408" s="72" t="str">
        <f t="shared" si="489"/>
        <v/>
      </c>
      <c r="ER408" s="72" t="str">
        <f t="shared" ca="1" si="490"/>
        <v/>
      </c>
      <c r="ES408" s="72" t="str">
        <f>IF(OKTOBER!AB408="","",IF(OKTOBER!AB408&lt;181,"NORMAL",IF(OKTOBER!AB408&lt;201,"Pre DM", "DM")))</f>
        <v/>
      </c>
      <c r="ET408" s="72" t="str">
        <f t="shared" ca="1" si="491"/>
        <v/>
      </c>
      <c r="EV408" s="71" t="str">
        <f ca="1">IFERROR(DATEDIF(NOPEMBER!I408,NOPEMBER!D408,"Y"),"")</f>
        <v/>
      </c>
      <c r="EW408" s="71" t="str">
        <f ca="1">IFERROR(DATEDIF(NOPEMBER!I408,NOPEMBER!D408,"YM"),"")</f>
        <v/>
      </c>
      <c r="EX408" s="72" t="str">
        <f t="shared" ca="1" si="492"/>
        <v/>
      </c>
      <c r="EY408" s="72" t="str">
        <f ca="1">EX408&amp;NOPEMBER!K408</f>
        <v/>
      </c>
      <c r="EZ408" s="72" t="str">
        <f>IF(NOPEMBER!Y408="","",IF(NOPEMBER!Y408&lt;18.5,"Kurus",IF(NOPEMBER!Y408&lt;25,"Normal",IF(NOPEMBER!Y408&lt;30,"Overweight (Risiko)",IF(NOPEMBER!Y408&lt;35,"Obesitas I","Obesitas II")))))</f>
        <v/>
      </c>
      <c r="FA408" s="72" t="str">
        <f t="shared" ca="1" si="493"/>
        <v/>
      </c>
      <c r="FB408" s="72" t="str">
        <f>IF(NOPEMBER!Z408="","",IF(AND(NOPEMBER!K408="L",NOPEMBER!Z408&lt;90),"Normal / Aman",IF(AND(NOPEMBER!K408="L",NOPEMBER!Z408&gt;=90,NOPEMBER!Z408&lt;=100),"Risiko Tinggi",IF(AND(NOPEMBER!K408="L",NOPEMBER!Z408&gt;100),"Obesitas (Sangat Berisiko)",IF(AND(NOPEMBER!K408="P",NOPEMBER!Z408&lt;80),"Normal / Aman",IF(AND(NOPEMBER!K408="P",NOPEMBER!Z408&gt;=80,NOPEMBER!Z408&lt;=95),"Risiko Tinggi",IF(AND(NOPEMBER!K408="P",NOPEMBER!Z408&gt;95),"Obesitas (Sangat Berisiko)","")))))))</f>
        <v/>
      </c>
      <c r="FC408" s="72" t="str">
        <f t="shared" ca="1" si="494"/>
        <v/>
      </c>
      <c r="FD408" s="73" t="str">
        <f>IFERROR(ABS(LEFT(NOPEMBER!AA408,FIND("/",NOPEMBER!AA408)-1)),"")</f>
        <v/>
      </c>
      <c r="FE408" s="73" t="str">
        <f>IFERROR(ABS(MID(NOPEMBER!AA408,FIND("/",NOPEMBER!AA408)+1,LEN(NOPEMBER!AA408))),"")</f>
        <v/>
      </c>
      <c r="FF408" s="72" t="str">
        <f t="shared" si="495"/>
        <v/>
      </c>
      <c r="FG408" s="72" t="str">
        <f t="shared" ca="1" si="496"/>
        <v/>
      </c>
      <c r="FH408" s="72" t="str">
        <f>IF(NOPEMBER!AB408="","",IF(NOPEMBER!AB408&lt;181,"NORMAL",IF(NOPEMBER!AB408&lt;201,"Pre DM", "DM")))</f>
        <v/>
      </c>
      <c r="FI408" s="72" t="str">
        <f t="shared" ca="1" si="497"/>
        <v/>
      </c>
      <c r="FK408" s="71" t="str">
        <f ca="1">IFERROR(DATEDIF(DESEMBER!I408,DESEMBER!D408,"Y"),"")</f>
        <v/>
      </c>
      <c r="FL408" s="71" t="str">
        <f ca="1">IFERROR(DATEDIF(DESEMBER!I408,DESEMBER!D408,"YM"),"")</f>
        <v/>
      </c>
      <c r="FM408" s="72" t="str">
        <f t="shared" ca="1" si="498"/>
        <v/>
      </c>
      <c r="FN408" s="72" t="str">
        <f ca="1">FM408&amp;DESEMBER!K408</f>
        <v/>
      </c>
      <c r="FO408" s="72" t="str">
        <f>IF(DESEMBER!Y408="","",IF(DESEMBER!Y408&lt;18.5,"Kurus",IF(DESEMBER!Y408&lt;25,"Normal",IF(DESEMBER!Y408&lt;30,"Overweight (Risiko)",IF(DESEMBER!Y408&lt;35,"Obesitas I","Obesitas II")))))</f>
        <v/>
      </c>
      <c r="FP408" s="72" t="str">
        <f t="shared" ca="1" si="499"/>
        <v/>
      </c>
      <c r="FQ408" s="72" t="str">
        <f>IF(DESEMBER!Z408="","",IF(AND(DESEMBER!K408="L",DESEMBER!Z408&lt;90),"Normal / Aman",IF(AND(DESEMBER!K408="L",DESEMBER!Z408&gt;=90,DESEMBER!Z408&lt;=100),"Risiko Tinggi",IF(AND(DESEMBER!K408="L",DESEMBER!Z408&gt;100),"Obesitas (Sangat Berisiko)",IF(AND(DESEMBER!K408="P",DESEMBER!Z408&lt;80),"Normal / Aman",IF(AND(DESEMBER!K408="P",DESEMBER!Z408&gt;=80,DESEMBER!Z408&lt;=95),"Risiko Tinggi",IF(AND(DESEMBER!K408="P",DESEMBER!Z408&gt;95),"Obesitas (Sangat Berisiko)","")))))))</f>
        <v/>
      </c>
      <c r="FR408" s="72" t="str">
        <f t="shared" ca="1" si="500"/>
        <v/>
      </c>
      <c r="FS408" s="73" t="str">
        <f>IFERROR(ABS(LEFT(DESEMBER!AA408,FIND("/",DESEMBER!AA408)-1)),"")</f>
        <v/>
      </c>
      <c r="FT408" s="73" t="str">
        <f>IFERROR(ABS(MID(DESEMBER!AA408,FIND("/",DESEMBER!AA408)+1,LEN(DESEMBER!AA408))),"")</f>
        <v/>
      </c>
      <c r="FU408" s="72" t="str">
        <f t="shared" si="501"/>
        <v/>
      </c>
      <c r="FV408" s="72" t="str">
        <f t="shared" ca="1" si="502"/>
        <v/>
      </c>
      <c r="FW408" s="72" t="str">
        <f>IF(DESEMBER!AB408="","",IF(DESEMBER!AB408&lt;181,"NORMAL",IF(DESEMBER!AB408&lt;201,"Pre DM", "DM")))</f>
        <v/>
      </c>
      <c r="FX408" s="72" t="str">
        <f t="shared" ca="1" si="503"/>
        <v/>
      </c>
    </row>
    <row r="409" spans="2:180" x14ac:dyDescent="0.25">
      <c r="B409" s="71" t="str">
        <f ca="1">IFERROR(DATEDIF(JANUARI!I409,JANUARI!D409,"Y"),"")</f>
        <v/>
      </c>
      <c r="C409" s="71" t="str">
        <f ca="1">IFERROR(DATEDIF(JANUARI!I409,JANUARI!D409,"YM"),"")</f>
        <v/>
      </c>
      <c r="D409" s="72" t="str">
        <f t="shared" ca="1" si="432"/>
        <v/>
      </c>
      <c r="E409" s="72" t="str">
        <f ca="1">D409&amp;JANUARI!K409</f>
        <v/>
      </c>
      <c r="F409" s="72" t="str">
        <f>IF(JANUARI!Y409="","",IF(JANUARI!Y409&lt;18.5,"Kurus",IF(JANUARI!Y409&lt;25,"Normal",IF(JANUARI!Y409&lt;30,"Overweight (Risiko)",IF(JANUARI!Y409&lt;35,"Obesitas I","Obesitas II")))))</f>
        <v/>
      </c>
      <c r="G409" s="72" t="str">
        <f t="shared" ca="1" si="433"/>
        <v/>
      </c>
      <c r="H409" s="72" t="str">
        <f>IF(JANUARI!Z409="","",IF(AND(JANUARI!K409="L",JANUARI!Z409&lt;90),"Normal / Aman",IF(AND(JANUARI!K409="L",JANUARI!Z409&gt;=90,JANUARI!Z409&lt;=100),"Risiko Tinggi",IF(AND(JANUARI!K409="L",JANUARI!Z409&gt;100),"Obesitas (Sangat Berisiko)",IF(AND(JANUARI!K409="P",JANUARI!Z409&lt;80),"Normal / Aman",IF(AND(JANUARI!K409="P",JANUARI!Z409&gt;=80,JANUARI!Z409&lt;=95),"Risiko Tinggi",IF(AND(JANUARI!K409="P",JANUARI!Z409&gt;95),"Obesitas (Sangat Berisiko)","")))))))</f>
        <v/>
      </c>
      <c r="I409" s="72" t="str">
        <f t="shared" ca="1" si="434"/>
        <v/>
      </c>
      <c r="J409" s="73" t="str">
        <f>IFERROR(ABS(LEFT(JANUARI!AA409,FIND("/",JANUARI!AA409)-1)),"")</f>
        <v/>
      </c>
      <c r="K409" s="73" t="str">
        <f>IFERROR(ABS(MID(JANUARI!AA409,FIND("/",JANUARI!AA409)+1,LEN(JANUARI!AA409))),"")</f>
        <v/>
      </c>
      <c r="L409" s="72" t="str">
        <f t="shared" si="435"/>
        <v/>
      </c>
      <c r="M409" s="72" t="str">
        <f t="shared" ca="1" si="436"/>
        <v/>
      </c>
      <c r="N409" s="72" t="str">
        <f>IF(JANUARI!AB409="","",IF(JANUARI!AB409&lt;181,"NORMAL",IF(JANUARI!AB409&lt;201,"Pre DM", "DM")))</f>
        <v/>
      </c>
      <c r="O409" s="72" t="str">
        <f t="shared" ca="1" si="437"/>
        <v/>
      </c>
      <c r="Q409" s="71" t="str">
        <f ca="1">IFERROR(DATEDIF(PEBRUARI!I409,PEBRUARI!D409,"Y"),"")</f>
        <v/>
      </c>
      <c r="R409" s="71" t="str">
        <f ca="1">IFERROR(DATEDIF(PEBRUARI!I409,PEBRUARI!D409,"YM"),"")</f>
        <v/>
      </c>
      <c r="S409" s="72" t="str">
        <f t="shared" ca="1" si="438"/>
        <v/>
      </c>
      <c r="T409" s="72" t="str">
        <f ca="1">S409&amp;PEBRUARI!K409</f>
        <v/>
      </c>
      <c r="U409" s="72" t="str">
        <f>IF(PEBRUARI!Y409="","",IF(PEBRUARI!Y409&lt;18.5,"Kurus",IF(PEBRUARI!Y409&lt;25,"Normal",IF(PEBRUARI!Y409&lt;30,"Overweight (Risiko)",IF(PEBRUARI!Y409&lt;35,"Obesitas I","Obesitas II")))))</f>
        <v/>
      </c>
      <c r="V409" s="72" t="str">
        <f t="shared" ca="1" si="439"/>
        <v/>
      </c>
      <c r="W409" s="72" t="str">
        <f>IF(PEBRUARI!Z409="","",IF(AND(PEBRUARI!K409="L",PEBRUARI!Z409&lt;90),"Normal / Aman",IF(AND(PEBRUARI!K409="L",PEBRUARI!Z409&gt;=90,PEBRUARI!Z409&lt;=100),"Risiko Tinggi",IF(AND(PEBRUARI!K409="L",PEBRUARI!Z409&gt;100),"Obesitas (Sangat Berisiko)",IF(AND(PEBRUARI!K409="P",PEBRUARI!Z409&lt;80),"Normal / Aman",IF(AND(PEBRUARI!K409="P",PEBRUARI!Z409&gt;=80,PEBRUARI!Z409&lt;=95),"Risiko Tinggi",IF(AND(PEBRUARI!K409="P",PEBRUARI!Z409&gt;95),"Obesitas (Sangat Berisiko)","")))))))</f>
        <v/>
      </c>
      <c r="X409" s="72" t="str">
        <f t="shared" ca="1" si="440"/>
        <v/>
      </c>
      <c r="Y409" s="73" t="str">
        <f>IFERROR(ABS(LEFT(PEBRUARI!AA409,FIND("/",PEBRUARI!AA409)-1)),"")</f>
        <v/>
      </c>
      <c r="Z409" s="73" t="str">
        <f>IFERROR(ABS(MID(PEBRUARI!AA409,FIND("/",PEBRUARI!AA409)+1,LEN(PEBRUARI!AA409))),"")</f>
        <v/>
      </c>
      <c r="AA409" s="72" t="str">
        <f t="shared" si="441"/>
        <v/>
      </c>
      <c r="AB409" s="72" t="str">
        <f t="shared" ca="1" si="442"/>
        <v/>
      </c>
      <c r="AC409" s="72" t="str">
        <f>IF(PEBRUARI!AB409="","",IF(PEBRUARI!AB409&lt;181,"NORMAL",IF(PEBRUARI!AB409&lt;201,"Pre DM", "DM")))</f>
        <v/>
      </c>
      <c r="AD409" s="72" t="str">
        <f t="shared" ca="1" si="443"/>
        <v/>
      </c>
      <c r="AF409" s="71" t="str">
        <f ca="1">IFERROR(DATEDIF(MARET!I409,MARET!D409,"Y"),"")</f>
        <v/>
      </c>
      <c r="AG409" s="71" t="str">
        <f ca="1">IFERROR(DATEDIF(MARET!I409,MARET!D409,"YM"),"")</f>
        <v/>
      </c>
      <c r="AH409" s="72" t="str">
        <f t="shared" ca="1" si="444"/>
        <v/>
      </c>
      <c r="AI409" s="72" t="str">
        <f ca="1">AH409&amp;MARET!K409</f>
        <v/>
      </c>
      <c r="AJ409" s="72" t="str">
        <f>IF(MARET!Y409="","",IF(MARET!Y409&lt;18.5,"Kurus",IF(MARET!Y409&lt;25,"Normal",IF(MARET!Y409&lt;30,"Overweight (Risiko)",IF(MARET!Y409&lt;35,"Obesitas I","Obesitas II")))))</f>
        <v/>
      </c>
      <c r="AK409" s="72" t="str">
        <f t="shared" ca="1" si="445"/>
        <v/>
      </c>
      <c r="AL409" s="72" t="str">
        <f>IF(MARET!Z409="","",IF(AND(MARET!K409="L",MARET!Z409&lt;90),"Normal / Aman",IF(AND(MARET!K409="L",MARET!Z409&gt;=90,MARET!Z409&lt;=100),"Risiko Tinggi",IF(AND(MARET!K409="L",MARET!Z409&gt;100),"Obesitas (Sangat Berisiko)",IF(AND(MARET!K409="P",MARET!Z409&lt;80),"Normal / Aman",IF(AND(MARET!K409="P",MARET!Z409&gt;=80,MARET!Z409&lt;=95),"Risiko Tinggi",IF(AND(MARET!K409="P",MARET!Z409&gt;95),"Obesitas (Sangat Berisiko)","")))))))</f>
        <v/>
      </c>
      <c r="AM409" s="72" t="str">
        <f t="shared" ca="1" si="446"/>
        <v/>
      </c>
      <c r="AN409" s="73" t="str">
        <f>IFERROR(ABS(LEFT(MARET!AA409,FIND("/",MARET!AA409)-1)),"")</f>
        <v/>
      </c>
      <c r="AO409" s="73" t="str">
        <f>IFERROR(ABS(MID(MARET!AA409,FIND("/",MARET!AA409)+1,LEN(MARET!AA409))),"")</f>
        <v/>
      </c>
      <c r="AP409" s="72" t="str">
        <f t="shared" si="447"/>
        <v/>
      </c>
      <c r="AQ409" s="72" t="str">
        <f t="shared" ca="1" si="448"/>
        <v/>
      </c>
      <c r="AR409" s="72" t="str">
        <f>IF(MARET!AB409="","",IF(MARET!AB409&lt;181,"NORMAL",IF(MARET!AB409&lt;201,"Pre DM", "DM")))</f>
        <v/>
      </c>
      <c r="AS409" s="72" t="str">
        <f t="shared" ca="1" si="449"/>
        <v/>
      </c>
      <c r="AU409" s="71" t="str">
        <f ca="1">IFERROR(DATEDIF(APRIL!I409,APRIL!D409,"Y"),"")</f>
        <v/>
      </c>
      <c r="AV409" s="71" t="str">
        <f ca="1">IFERROR(DATEDIF(APRIL!I409,APRIL!D409,"YM"),"")</f>
        <v/>
      </c>
      <c r="AW409" s="72" t="str">
        <f t="shared" ca="1" si="450"/>
        <v/>
      </c>
      <c r="AX409" s="72" t="str">
        <f ca="1">AW409&amp;APRIL!K409</f>
        <v/>
      </c>
      <c r="AY409" s="72" t="str">
        <f>IF(APRIL!Y409="","",IF(APRIL!Y409&lt;18.5,"Kurus",IF(APRIL!Y409&lt;25,"Normal",IF(APRIL!Y409&lt;30,"Overweight (Risiko)",IF(APRIL!Y409&lt;35,"Obesitas I","Obesitas II")))))</f>
        <v/>
      </c>
      <c r="AZ409" s="72" t="str">
        <f t="shared" ca="1" si="451"/>
        <v/>
      </c>
      <c r="BA409" s="72" t="str">
        <f>IF(APRIL!Z409="","",IF(AND(APRIL!K409="L",APRIL!Z409&lt;90),"Normal / Aman",IF(AND(APRIL!K409="L",APRIL!Z409&gt;=90,APRIL!Z409&lt;=100),"Risiko Tinggi",IF(AND(APRIL!K409="L",APRIL!Z409&gt;100),"Obesitas (Sangat Berisiko)",IF(AND(APRIL!K409="P",APRIL!Z409&lt;80),"Normal / Aman",IF(AND(APRIL!K409="P",APRIL!Z409&gt;=80,APRIL!Z409&lt;=95),"Risiko Tinggi",IF(AND(APRIL!K409="P",APRIL!Z409&gt;95),"Obesitas (Sangat Berisiko)","")))))))</f>
        <v/>
      </c>
      <c r="BB409" s="72" t="str">
        <f t="shared" ca="1" si="452"/>
        <v/>
      </c>
      <c r="BC409" s="73" t="str">
        <f>IFERROR(ABS(LEFT(APRIL!AA409,FIND("/",APRIL!AA409)-1)),"")</f>
        <v/>
      </c>
      <c r="BD409" s="73" t="str">
        <f>IFERROR(ABS(MID(APRIL!AA409,FIND("/",APRIL!AA409)+1,LEN(APRIL!AA409))),"")</f>
        <v/>
      </c>
      <c r="BE409" s="72" t="str">
        <f t="shared" si="453"/>
        <v/>
      </c>
      <c r="BF409" s="72" t="str">
        <f t="shared" ca="1" si="454"/>
        <v/>
      </c>
      <c r="BG409" s="72" t="str">
        <f>IF(APRIL!AB409="","",IF(APRIL!AB409&lt;181,"NORMAL",IF(APRIL!AB409&lt;201,"Pre DM", "DM")))</f>
        <v/>
      </c>
      <c r="BH409" s="72" t="str">
        <f t="shared" ca="1" si="455"/>
        <v/>
      </c>
      <c r="BJ409" s="71" t="str">
        <f ca="1">IFERROR(DATEDIF(MEI!I409,MEI!D409,"Y"),"")</f>
        <v/>
      </c>
      <c r="BK409" s="71" t="str">
        <f ca="1">IFERROR(DATEDIF(MEI!I409,MEI!D409,"YM"),"")</f>
        <v/>
      </c>
      <c r="BL409" s="72" t="str">
        <f t="shared" ca="1" si="456"/>
        <v/>
      </c>
      <c r="BM409" s="72" t="str">
        <f ca="1">BL409&amp;MEI!K409</f>
        <v/>
      </c>
      <c r="BN409" s="72" t="str">
        <f>IF(MEI!Y409="","",IF(MEI!Y409&lt;18.5,"Kurus",IF(MEI!Y409&lt;25,"Normal",IF(MEI!Y409&lt;30,"Overweight (Risiko)",IF(MEI!Y409&lt;35,"Obesitas I","Obesitas II")))))</f>
        <v/>
      </c>
      <c r="BO409" s="72" t="str">
        <f t="shared" ca="1" si="457"/>
        <v/>
      </c>
      <c r="BP409" s="72" t="str">
        <f>IF(MEI!Z409="","",IF(AND(MEI!K409="L",MEI!Z409&lt;90),"Normal / Aman",IF(AND(MEI!K409="L",MEI!Z409&gt;=90,MEI!Z409&lt;=100),"Risiko Tinggi",IF(AND(MEI!K409="L",MEI!Z409&gt;100),"Obesitas (Sangat Berisiko)",IF(AND(MEI!K409="P",MEI!Z409&lt;80),"Normal / Aman",IF(AND(MEI!K409="P",MEI!Z409&gt;=80,MEI!Z409&lt;=95),"Risiko Tinggi",IF(AND(MEI!K409="P",MEI!Z409&gt;95),"Obesitas (Sangat Berisiko)","")))))))</f>
        <v/>
      </c>
      <c r="BQ409" s="72" t="str">
        <f t="shared" ca="1" si="458"/>
        <v/>
      </c>
      <c r="BR409" s="73" t="str">
        <f>IFERROR(ABS(LEFT(MEI!AA409,FIND("/",MEI!AA409)-1)),"")</f>
        <v/>
      </c>
      <c r="BS409" s="73" t="str">
        <f>IFERROR(ABS(MID(MEI!AA409,FIND("/",MEI!AA409)+1,LEN(MEI!AA409))),"")</f>
        <v/>
      </c>
      <c r="BT409" s="72" t="str">
        <f t="shared" si="459"/>
        <v/>
      </c>
      <c r="BU409" s="72" t="str">
        <f t="shared" ca="1" si="460"/>
        <v/>
      </c>
      <c r="BV409" s="72" t="str">
        <f>IF(MEI!AB409="","",IF(MEI!AB409&lt;181,"NORMAL",IF(MEI!AB409&lt;201,"Pre DM", "DM")))</f>
        <v/>
      </c>
      <c r="BW409" s="72" t="str">
        <f t="shared" ca="1" si="461"/>
        <v/>
      </c>
      <c r="BY409" s="71" t="str">
        <f ca="1">IFERROR(DATEDIF(JUNI!I409,JUNI!D409,"Y"),"")</f>
        <v/>
      </c>
      <c r="BZ409" s="71" t="str">
        <f ca="1">IFERROR(DATEDIF(JUNI!I409,JUNI!D409,"YM"),"")</f>
        <v/>
      </c>
      <c r="CA409" s="72" t="str">
        <f t="shared" ca="1" si="462"/>
        <v/>
      </c>
      <c r="CB409" s="72" t="str">
        <f ca="1">CA409&amp;JUNI!K409</f>
        <v/>
      </c>
      <c r="CC409" s="72" t="str">
        <f>IF(JUNI!Y409="","",IF(JUNI!Y409&lt;18.5,"Kurus",IF(JUNI!Y409&lt;25,"Normal",IF(JUNI!Y409&lt;30,"Overweight (Risiko)",IF(JUNI!Y409&lt;35,"Obesitas I","Obesitas II")))))</f>
        <v/>
      </c>
      <c r="CD409" s="72" t="str">
        <f t="shared" ca="1" si="463"/>
        <v/>
      </c>
      <c r="CE409" s="72" t="str">
        <f>IF(JUNI!Z409="","",IF(AND(JUNI!K409="L",JUNI!Z409&lt;90),"Normal / Aman",IF(AND(JUNI!K409="L",JUNI!Z409&gt;=90,JUNI!Z409&lt;=100),"Risiko Tinggi",IF(AND(JUNI!K409="L",JUNI!Z409&gt;100),"Obesitas (Sangat Berisiko)",IF(AND(JUNI!K409="P",JUNI!Z409&lt;80),"Normal / Aman",IF(AND(JUNI!K409="P",JUNI!Z409&gt;=80,JUNI!Z409&lt;=95),"Risiko Tinggi",IF(AND(JUNI!K409="P",JUNI!Z409&gt;95),"Obesitas (Sangat Berisiko)","")))))))</f>
        <v/>
      </c>
      <c r="CF409" s="72" t="str">
        <f t="shared" ca="1" si="464"/>
        <v/>
      </c>
      <c r="CG409" s="73" t="str">
        <f>IFERROR(ABS(LEFT(JUNI!AA409,FIND("/",JUNI!AA409)-1)),"")</f>
        <v/>
      </c>
      <c r="CH409" s="73" t="str">
        <f>IFERROR(ABS(MID(JUNI!AA409,FIND("/",JUNI!AA409)+1,LEN(JUNI!AA409))),"")</f>
        <v/>
      </c>
      <c r="CI409" s="72" t="str">
        <f t="shared" si="465"/>
        <v/>
      </c>
      <c r="CJ409" s="72" t="str">
        <f t="shared" ca="1" si="466"/>
        <v/>
      </c>
      <c r="CK409" s="72" t="str">
        <f>IF(JUNI!AB409="","",IF(JUNI!AB409&lt;181,"NORMAL",IF(JUNI!AB409&lt;201,"Pre DM", "DM")))</f>
        <v/>
      </c>
      <c r="CL409" s="72" t="str">
        <f t="shared" ca="1" si="467"/>
        <v/>
      </c>
      <c r="CN409" s="71" t="str">
        <f ca="1">IFERROR(DATEDIF(JULI!I409,JULI!D409,"Y"),"")</f>
        <v/>
      </c>
      <c r="CO409" s="71" t="str">
        <f ca="1">IFERROR(DATEDIF(JULI!I409,JULI!D409,"YM"),"")</f>
        <v/>
      </c>
      <c r="CP409" s="72" t="str">
        <f t="shared" ca="1" si="468"/>
        <v/>
      </c>
      <c r="CQ409" s="72" t="str">
        <f ca="1">CP409&amp;JULI!K409</f>
        <v/>
      </c>
      <c r="CR409" s="72" t="str">
        <f>IF(JULI!Y409="","",IF(JULI!Y409&lt;18.5,"Kurus",IF(JULI!Y409&lt;25,"Normal",IF(JULI!Y409&lt;30,"Overweight (Risiko)",IF(JULI!Y409&lt;35,"Obesitas I","Obesitas II")))))</f>
        <v/>
      </c>
      <c r="CS409" s="72" t="str">
        <f t="shared" ca="1" si="469"/>
        <v/>
      </c>
      <c r="CT409" s="72" t="str">
        <f>IF(JULI!Z409="","",IF(AND(JULI!K409="L",JULI!Z409&lt;90),"Normal / Aman",IF(AND(JULI!K409="L",JULI!Z409&gt;=90,JULI!Z409&lt;=100),"Risiko Tinggi",IF(AND(JULI!K409="L",JULI!Z409&gt;100),"Obesitas (Sangat Berisiko)",IF(AND(JULI!K409="P",JULI!Z409&lt;80),"Normal / Aman",IF(AND(JULI!K409="P",JULI!Z409&gt;=80,JULI!Z409&lt;=95),"Risiko Tinggi",IF(AND(JULI!K409="P",JULI!Z409&gt;95),"Obesitas (Sangat Berisiko)","")))))))</f>
        <v/>
      </c>
      <c r="CU409" s="72" t="str">
        <f t="shared" ca="1" si="470"/>
        <v/>
      </c>
      <c r="CV409" s="73" t="str">
        <f>IFERROR(ABS(LEFT(JULI!AA409,FIND("/",JULI!AA409)-1)),"")</f>
        <v/>
      </c>
      <c r="CW409" s="73" t="str">
        <f>IFERROR(ABS(MID(JULI!AA409,FIND("/",JULI!AA409)+1,LEN(JULI!AA409))),"")</f>
        <v/>
      </c>
      <c r="CX409" s="72" t="str">
        <f t="shared" si="471"/>
        <v/>
      </c>
      <c r="CY409" s="72" t="str">
        <f t="shared" ca="1" si="472"/>
        <v/>
      </c>
      <c r="CZ409" s="72" t="str">
        <f>IF(JULI!AB409="","",IF(JULI!AB409&lt;181,"NORMAL",IF(JULI!AB409&lt;201,"Pre DM", "DM")))</f>
        <v/>
      </c>
      <c r="DA409" s="72" t="str">
        <f t="shared" ca="1" si="473"/>
        <v/>
      </c>
      <c r="DC409" s="71" t="str">
        <f ca="1">IFERROR(DATEDIF(AGUSTUS!I409,AGUSTUS!D409,"Y"),"")</f>
        <v/>
      </c>
      <c r="DD409" s="71" t="str">
        <f ca="1">IFERROR(DATEDIF(AGUSTUS!I409,AGUSTUS!D409,"YM"),"")</f>
        <v/>
      </c>
      <c r="DE409" s="72" t="str">
        <f t="shared" ca="1" si="474"/>
        <v/>
      </c>
      <c r="DF409" s="72" t="str">
        <f ca="1">DE409&amp;AGUSTUS!K409</f>
        <v/>
      </c>
      <c r="DG409" s="72" t="str">
        <f>IF(AGUSTUS!Y409="","",IF(AGUSTUS!Y409&lt;18.5,"Kurus",IF(AGUSTUS!Y409&lt;25,"Normal",IF(AGUSTUS!Y409&lt;30,"Overweight (Risiko)",IF(AGUSTUS!Y409&lt;35,"Obesitas I","Obesitas II")))))</f>
        <v/>
      </c>
      <c r="DH409" s="72" t="str">
        <f t="shared" ca="1" si="475"/>
        <v/>
      </c>
      <c r="DI409" s="72" t="str">
        <f>IF(AGUSTUS!Z409="","",IF(AND(AGUSTUS!K409="L",AGUSTUS!Z409&lt;90),"Normal / Aman",IF(AND(AGUSTUS!K409="L",AGUSTUS!Z409&gt;=90,AGUSTUS!Z409&lt;=100),"Risiko Tinggi",IF(AND(AGUSTUS!K409="L",AGUSTUS!Z409&gt;100),"Obesitas (Sangat Berisiko)",IF(AND(AGUSTUS!K409="P",AGUSTUS!Z409&lt;80),"Normal / Aman",IF(AND(AGUSTUS!K409="P",AGUSTUS!Z409&gt;=80,AGUSTUS!Z409&lt;=95),"Risiko Tinggi",IF(AND(AGUSTUS!K409="P",AGUSTUS!Z409&gt;95),"Obesitas (Sangat Berisiko)","")))))))</f>
        <v/>
      </c>
      <c r="DJ409" s="72" t="str">
        <f t="shared" ca="1" si="476"/>
        <v/>
      </c>
      <c r="DK409" s="73" t="str">
        <f>IFERROR(ABS(LEFT(AGUSTUS!AA409,FIND("/",AGUSTUS!AA409)-1)),"")</f>
        <v/>
      </c>
      <c r="DL409" s="73" t="str">
        <f>IFERROR(ABS(MID(AGUSTUS!AA409,FIND("/",AGUSTUS!AA409)+1,LEN(AGUSTUS!AA409))),"")</f>
        <v/>
      </c>
      <c r="DM409" s="72" t="str">
        <f t="shared" si="477"/>
        <v/>
      </c>
      <c r="DN409" s="72" t="str">
        <f t="shared" ca="1" si="478"/>
        <v/>
      </c>
      <c r="DO409" s="72" t="str">
        <f>IF(AGUSTUS!AB409="","",IF(AGUSTUS!AB409&lt;181,"NORMAL",IF(AGUSTUS!AB409&lt;201,"Pre DM", "DM")))</f>
        <v/>
      </c>
      <c r="DP409" s="72" t="str">
        <f t="shared" ca="1" si="479"/>
        <v/>
      </c>
      <c r="DR409" s="71" t="str">
        <f ca="1">IFERROR(DATEDIF(SEPTEMBER!I409,SEPTEMBER!D409,"Y"),"")</f>
        <v/>
      </c>
      <c r="DS409" s="71" t="str">
        <f ca="1">IFERROR(DATEDIF(SEPTEMBER!I409,SEPTEMBER!D409,"YM"),"")</f>
        <v/>
      </c>
      <c r="DT409" s="72" t="str">
        <f t="shared" ca="1" si="480"/>
        <v/>
      </c>
      <c r="DU409" s="72" t="str">
        <f ca="1">DT409&amp;SEPTEMBER!K409</f>
        <v/>
      </c>
      <c r="DV409" s="72" t="str">
        <f>IF(SEPTEMBER!Y409="","",IF(SEPTEMBER!Y409&lt;18.5,"Kurus",IF(SEPTEMBER!Y409&lt;25,"Normal",IF(SEPTEMBER!Y409&lt;30,"Overweight (Risiko)",IF(SEPTEMBER!Y409&lt;35,"Obesitas I","Obesitas II")))))</f>
        <v/>
      </c>
      <c r="DW409" s="72" t="str">
        <f t="shared" ca="1" si="481"/>
        <v/>
      </c>
      <c r="DX409" s="72" t="str">
        <f>IF(SEPTEMBER!Z409="","",IF(AND(SEPTEMBER!K409="L",SEPTEMBER!Z409&lt;90),"Normal / Aman",IF(AND(SEPTEMBER!K409="L",SEPTEMBER!Z409&gt;=90,SEPTEMBER!Z409&lt;=100),"Risiko Tinggi",IF(AND(SEPTEMBER!K409="L",SEPTEMBER!Z409&gt;100),"Obesitas (Sangat Berisiko)",IF(AND(SEPTEMBER!K409="P",SEPTEMBER!Z409&lt;80),"Normal / Aman",IF(AND(SEPTEMBER!K409="P",SEPTEMBER!Z409&gt;=80,SEPTEMBER!Z409&lt;=95),"Risiko Tinggi",IF(AND(SEPTEMBER!K409="P",SEPTEMBER!Z409&gt;95),"Obesitas (Sangat Berisiko)","")))))))</f>
        <v/>
      </c>
      <c r="DY409" s="72" t="str">
        <f t="shared" ca="1" si="482"/>
        <v/>
      </c>
      <c r="DZ409" s="73" t="str">
        <f>IFERROR(ABS(LEFT(SEPTEMBER!AA409,FIND("/",SEPTEMBER!AA409)-1)),"")</f>
        <v/>
      </c>
      <c r="EA409" s="73" t="str">
        <f>IFERROR(ABS(MID(SEPTEMBER!AA409,FIND("/",SEPTEMBER!AA409)+1,LEN(SEPTEMBER!AA409))),"")</f>
        <v/>
      </c>
      <c r="EB409" s="72" t="str">
        <f t="shared" si="483"/>
        <v/>
      </c>
      <c r="EC409" s="72" t="str">
        <f t="shared" ca="1" si="484"/>
        <v/>
      </c>
      <c r="ED409" s="72" t="str">
        <f>IF(SEPTEMBER!AB409="","",IF(SEPTEMBER!AB409&lt;181,"NORMAL",IF(SEPTEMBER!AB409&lt;201,"Pre DM", "DM")))</f>
        <v/>
      </c>
      <c r="EE409" s="72" t="str">
        <f t="shared" ca="1" si="485"/>
        <v/>
      </c>
      <c r="EG409" s="71" t="str">
        <f ca="1">IFERROR(DATEDIF(OKTOBER!I409,OKTOBER!D409,"Y"),"")</f>
        <v/>
      </c>
      <c r="EH409" s="71" t="str">
        <f ca="1">IFERROR(DATEDIF(OKTOBER!I409,OKTOBER!D409,"YM"),"")</f>
        <v/>
      </c>
      <c r="EI409" s="72" t="str">
        <f t="shared" ca="1" si="486"/>
        <v/>
      </c>
      <c r="EJ409" s="72" t="str">
        <f ca="1">EI409&amp;OKTOBER!K409</f>
        <v/>
      </c>
      <c r="EK409" s="72" t="str">
        <f>IF(OKTOBER!Y409="","",IF(OKTOBER!Y409&lt;18.5,"Kurus",IF(OKTOBER!Y409&lt;25,"Normal",IF(OKTOBER!Y409&lt;30,"Overweight (Risiko)",IF(OKTOBER!Y409&lt;35,"Obesitas I","Obesitas II")))))</f>
        <v/>
      </c>
      <c r="EL409" s="72" t="str">
        <f t="shared" ca="1" si="487"/>
        <v/>
      </c>
      <c r="EM409" s="72" t="str">
        <f>IF(OKTOBER!Z409="","",IF(AND(OKTOBER!K409="L",OKTOBER!Z409&lt;90),"Normal / Aman",IF(AND(OKTOBER!K409="L",OKTOBER!Z409&gt;=90,OKTOBER!Z409&lt;=100),"Risiko Tinggi",IF(AND(OKTOBER!K409="L",OKTOBER!Z409&gt;100),"Obesitas (Sangat Berisiko)",IF(AND(OKTOBER!K409="P",OKTOBER!Z409&lt;80),"Normal / Aman",IF(AND(OKTOBER!K409="P",OKTOBER!Z409&gt;=80,OKTOBER!Z409&lt;=95),"Risiko Tinggi",IF(AND(OKTOBER!K409="P",OKTOBER!Z409&gt;95),"Obesitas (Sangat Berisiko)","")))))))</f>
        <v/>
      </c>
      <c r="EN409" s="72" t="str">
        <f t="shared" ca="1" si="488"/>
        <v/>
      </c>
      <c r="EO409" s="73" t="str">
        <f>IFERROR(ABS(LEFT(OKTOBER!AA409,FIND("/",OKTOBER!AA409)-1)),"")</f>
        <v/>
      </c>
      <c r="EP409" s="73" t="str">
        <f>IFERROR(ABS(MID(OKTOBER!AA409,FIND("/",OKTOBER!AA409)+1,LEN(OKTOBER!AA409))),"")</f>
        <v/>
      </c>
      <c r="EQ409" s="72" t="str">
        <f t="shared" si="489"/>
        <v/>
      </c>
      <c r="ER409" s="72" t="str">
        <f t="shared" ca="1" si="490"/>
        <v/>
      </c>
      <c r="ES409" s="72" t="str">
        <f>IF(OKTOBER!AB409="","",IF(OKTOBER!AB409&lt;181,"NORMAL",IF(OKTOBER!AB409&lt;201,"Pre DM", "DM")))</f>
        <v/>
      </c>
      <c r="ET409" s="72" t="str">
        <f t="shared" ca="1" si="491"/>
        <v/>
      </c>
      <c r="EV409" s="71" t="str">
        <f ca="1">IFERROR(DATEDIF(NOPEMBER!I409,NOPEMBER!D409,"Y"),"")</f>
        <v/>
      </c>
      <c r="EW409" s="71" t="str">
        <f ca="1">IFERROR(DATEDIF(NOPEMBER!I409,NOPEMBER!D409,"YM"),"")</f>
        <v/>
      </c>
      <c r="EX409" s="72" t="str">
        <f t="shared" ca="1" si="492"/>
        <v/>
      </c>
      <c r="EY409" s="72" t="str">
        <f ca="1">EX409&amp;NOPEMBER!K409</f>
        <v/>
      </c>
      <c r="EZ409" s="72" t="str">
        <f>IF(NOPEMBER!Y409="","",IF(NOPEMBER!Y409&lt;18.5,"Kurus",IF(NOPEMBER!Y409&lt;25,"Normal",IF(NOPEMBER!Y409&lt;30,"Overweight (Risiko)",IF(NOPEMBER!Y409&lt;35,"Obesitas I","Obesitas II")))))</f>
        <v/>
      </c>
      <c r="FA409" s="72" t="str">
        <f t="shared" ca="1" si="493"/>
        <v/>
      </c>
      <c r="FB409" s="72" t="str">
        <f>IF(NOPEMBER!Z409="","",IF(AND(NOPEMBER!K409="L",NOPEMBER!Z409&lt;90),"Normal / Aman",IF(AND(NOPEMBER!K409="L",NOPEMBER!Z409&gt;=90,NOPEMBER!Z409&lt;=100),"Risiko Tinggi",IF(AND(NOPEMBER!K409="L",NOPEMBER!Z409&gt;100),"Obesitas (Sangat Berisiko)",IF(AND(NOPEMBER!K409="P",NOPEMBER!Z409&lt;80),"Normal / Aman",IF(AND(NOPEMBER!K409="P",NOPEMBER!Z409&gt;=80,NOPEMBER!Z409&lt;=95),"Risiko Tinggi",IF(AND(NOPEMBER!K409="P",NOPEMBER!Z409&gt;95),"Obesitas (Sangat Berisiko)","")))))))</f>
        <v/>
      </c>
      <c r="FC409" s="72" t="str">
        <f t="shared" ca="1" si="494"/>
        <v/>
      </c>
      <c r="FD409" s="73" t="str">
        <f>IFERROR(ABS(LEFT(NOPEMBER!AA409,FIND("/",NOPEMBER!AA409)-1)),"")</f>
        <v/>
      </c>
      <c r="FE409" s="73" t="str">
        <f>IFERROR(ABS(MID(NOPEMBER!AA409,FIND("/",NOPEMBER!AA409)+1,LEN(NOPEMBER!AA409))),"")</f>
        <v/>
      </c>
      <c r="FF409" s="72" t="str">
        <f t="shared" si="495"/>
        <v/>
      </c>
      <c r="FG409" s="72" t="str">
        <f t="shared" ca="1" si="496"/>
        <v/>
      </c>
      <c r="FH409" s="72" t="str">
        <f>IF(NOPEMBER!AB409="","",IF(NOPEMBER!AB409&lt;181,"NORMAL",IF(NOPEMBER!AB409&lt;201,"Pre DM", "DM")))</f>
        <v/>
      </c>
      <c r="FI409" s="72" t="str">
        <f t="shared" ca="1" si="497"/>
        <v/>
      </c>
      <c r="FK409" s="71" t="str">
        <f ca="1">IFERROR(DATEDIF(DESEMBER!I409,DESEMBER!D409,"Y"),"")</f>
        <v/>
      </c>
      <c r="FL409" s="71" t="str">
        <f ca="1">IFERROR(DATEDIF(DESEMBER!I409,DESEMBER!D409,"YM"),"")</f>
        <v/>
      </c>
      <c r="FM409" s="72" t="str">
        <f t="shared" ca="1" si="498"/>
        <v/>
      </c>
      <c r="FN409" s="72" t="str">
        <f ca="1">FM409&amp;DESEMBER!K409</f>
        <v/>
      </c>
      <c r="FO409" s="72" t="str">
        <f>IF(DESEMBER!Y409="","",IF(DESEMBER!Y409&lt;18.5,"Kurus",IF(DESEMBER!Y409&lt;25,"Normal",IF(DESEMBER!Y409&lt;30,"Overweight (Risiko)",IF(DESEMBER!Y409&lt;35,"Obesitas I","Obesitas II")))))</f>
        <v/>
      </c>
      <c r="FP409" s="72" t="str">
        <f t="shared" ca="1" si="499"/>
        <v/>
      </c>
      <c r="FQ409" s="72" t="str">
        <f>IF(DESEMBER!Z409="","",IF(AND(DESEMBER!K409="L",DESEMBER!Z409&lt;90),"Normal / Aman",IF(AND(DESEMBER!K409="L",DESEMBER!Z409&gt;=90,DESEMBER!Z409&lt;=100),"Risiko Tinggi",IF(AND(DESEMBER!K409="L",DESEMBER!Z409&gt;100),"Obesitas (Sangat Berisiko)",IF(AND(DESEMBER!K409="P",DESEMBER!Z409&lt;80),"Normal / Aman",IF(AND(DESEMBER!K409="P",DESEMBER!Z409&gt;=80,DESEMBER!Z409&lt;=95),"Risiko Tinggi",IF(AND(DESEMBER!K409="P",DESEMBER!Z409&gt;95),"Obesitas (Sangat Berisiko)","")))))))</f>
        <v/>
      </c>
      <c r="FR409" s="72" t="str">
        <f t="shared" ca="1" si="500"/>
        <v/>
      </c>
      <c r="FS409" s="73" t="str">
        <f>IFERROR(ABS(LEFT(DESEMBER!AA409,FIND("/",DESEMBER!AA409)-1)),"")</f>
        <v/>
      </c>
      <c r="FT409" s="73" t="str">
        <f>IFERROR(ABS(MID(DESEMBER!AA409,FIND("/",DESEMBER!AA409)+1,LEN(DESEMBER!AA409))),"")</f>
        <v/>
      </c>
      <c r="FU409" s="72" t="str">
        <f t="shared" si="501"/>
        <v/>
      </c>
      <c r="FV409" s="72" t="str">
        <f t="shared" ca="1" si="502"/>
        <v/>
      </c>
      <c r="FW409" s="72" t="str">
        <f>IF(DESEMBER!AB409="","",IF(DESEMBER!AB409&lt;181,"NORMAL",IF(DESEMBER!AB409&lt;201,"Pre DM", "DM")))</f>
        <v/>
      </c>
      <c r="FX409" s="72" t="str">
        <f t="shared" ca="1" si="503"/>
        <v/>
      </c>
    </row>
    <row r="410" spans="2:180" x14ac:dyDescent="0.25">
      <c r="B410" s="71" t="str">
        <f ca="1">IFERROR(DATEDIF(JANUARI!I410,JANUARI!D410,"Y"),"")</f>
        <v/>
      </c>
      <c r="C410" s="71" t="str">
        <f ca="1">IFERROR(DATEDIF(JANUARI!I410,JANUARI!D410,"YM"),"")</f>
        <v/>
      </c>
      <c r="D410" s="72" t="str">
        <f t="shared" ca="1" si="432"/>
        <v/>
      </c>
      <c r="E410" s="72" t="str">
        <f ca="1">D410&amp;JANUARI!K410</f>
        <v/>
      </c>
      <c r="F410" s="72" t="str">
        <f>IF(JANUARI!Y410="","",IF(JANUARI!Y410&lt;18.5,"Kurus",IF(JANUARI!Y410&lt;25,"Normal",IF(JANUARI!Y410&lt;30,"Overweight (Risiko)",IF(JANUARI!Y410&lt;35,"Obesitas I","Obesitas II")))))</f>
        <v/>
      </c>
      <c r="G410" s="72" t="str">
        <f t="shared" ca="1" si="433"/>
        <v/>
      </c>
      <c r="H410" s="72" t="str">
        <f>IF(JANUARI!Z410="","",IF(AND(JANUARI!K410="L",JANUARI!Z410&lt;90),"Normal / Aman",IF(AND(JANUARI!K410="L",JANUARI!Z410&gt;=90,JANUARI!Z410&lt;=100),"Risiko Tinggi",IF(AND(JANUARI!K410="L",JANUARI!Z410&gt;100),"Obesitas (Sangat Berisiko)",IF(AND(JANUARI!K410="P",JANUARI!Z410&lt;80),"Normal / Aman",IF(AND(JANUARI!K410="P",JANUARI!Z410&gt;=80,JANUARI!Z410&lt;=95),"Risiko Tinggi",IF(AND(JANUARI!K410="P",JANUARI!Z410&gt;95),"Obesitas (Sangat Berisiko)","")))))))</f>
        <v/>
      </c>
      <c r="I410" s="72" t="str">
        <f t="shared" ca="1" si="434"/>
        <v/>
      </c>
      <c r="J410" s="73" t="str">
        <f>IFERROR(ABS(LEFT(JANUARI!AA410,FIND("/",JANUARI!AA410)-1)),"")</f>
        <v/>
      </c>
      <c r="K410" s="73" t="str">
        <f>IFERROR(ABS(MID(JANUARI!AA410,FIND("/",JANUARI!AA410)+1,LEN(JANUARI!AA410))),"")</f>
        <v/>
      </c>
      <c r="L410" s="72" t="str">
        <f t="shared" si="435"/>
        <v/>
      </c>
      <c r="M410" s="72" t="str">
        <f t="shared" ca="1" si="436"/>
        <v/>
      </c>
      <c r="N410" s="72" t="str">
        <f>IF(JANUARI!AB410="","",IF(JANUARI!AB410&lt;181,"NORMAL",IF(JANUARI!AB410&lt;201,"Pre DM", "DM")))</f>
        <v/>
      </c>
      <c r="O410" s="72" t="str">
        <f t="shared" ca="1" si="437"/>
        <v/>
      </c>
      <c r="Q410" s="71" t="str">
        <f ca="1">IFERROR(DATEDIF(PEBRUARI!I410,PEBRUARI!D410,"Y"),"")</f>
        <v/>
      </c>
      <c r="R410" s="71" t="str">
        <f ca="1">IFERROR(DATEDIF(PEBRUARI!I410,PEBRUARI!D410,"YM"),"")</f>
        <v/>
      </c>
      <c r="S410" s="72" t="str">
        <f t="shared" ca="1" si="438"/>
        <v/>
      </c>
      <c r="T410" s="72" t="str">
        <f ca="1">S410&amp;PEBRUARI!K410</f>
        <v/>
      </c>
      <c r="U410" s="72" t="str">
        <f>IF(PEBRUARI!Y410="","",IF(PEBRUARI!Y410&lt;18.5,"Kurus",IF(PEBRUARI!Y410&lt;25,"Normal",IF(PEBRUARI!Y410&lt;30,"Overweight (Risiko)",IF(PEBRUARI!Y410&lt;35,"Obesitas I","Obesitas II")))))</f>
        <v/>
      </c>
      <c r="V410" s="72" t="str">
        <f t="shared" ca="1" si="439"/>
        <v/>
      </c>
      <c r="W410" s="72" t="str">
        <f>IF(PEBRUARI!Z410="","",IF(AND(PEBRUARI!K410="L",PEBRUARI!Z410&lt;90),"Normal / Aman",IF(AND(PEBRUARI!K410="L",PEBRUARI!Z410&gt;=90,PEBRUARI!Z410&lt;=100),"Risiko Tinggi",IF(AND(PEBRUARI!K410="L",PEBRUARI!Z410&gt;100),"Obesitas (Sangat Berisiko)",IF(AND(PEBRUARI!K410="P",PEBRUARI!Z410&lt;80),"Normal / Aman",IF(AND(PEBRUARI!K410="P",PEBRUARI!Z410&gt;=80,PEBRUARI!Z410&lt;=95),"Risiko Tinggi",IF(AND(PEBRUARI!K410="P",PEBRUARI!Z410&gt;95),"Obesitas (Sangat Berisiko)","")))))))</f>
        <v/>
      </c>
      <c r="X410" s="72" t="str">
        <f t="shared" ca="1" si="440"/>
        <v/>
      </c>
      <c r="Y410" s="73" t="str">
        <f>IFERROR(ABS(LEFT(PEBRUARI!AA410,FIND("/",PEBRUARI!AA410)-1)),"")</f>
        <v/>
      </c>
      <c r="Z410" s="73" t="str">
        <f>IFERROR(ABS(MID(PEBRUARI!AA410,FIND("/",PEBRUARI!AA410)+1,LEN(PEBRUARI!AA410))),"")</f>
        <v/>
      </c>
      <c r="AA410" s="72" t="str">
        <f t="shared" si="441"/>
        <v/>
      </c>
      <c r="AB410" s="72" t="str">
        <f t="shared" ca="1" si="442"/>
        <v/>
      </c>
      <c r="AC410" s="72" t="str">
        <f>IF(PEBRUARI!AB410="","",IF(PEBRUARI!AB410&lt;181,"NORMAL",IF(PEBRUARI!AB410&lt;201,"Pre DM", "DM")))</f>
        <v/>
      </c>
      <c r="AD410" s="72" t="str">
        <f t="shared" ca="1" si="443"/>
        <v/>
      </c>
      <c r="AF410" s="71" t="str">
        <f ca="1">IFERROR(DATEDIF(MARET!I410,MARET!D410,"Y"),"")</f>
        <v/>
      </c>
      <c r="AG410" s="71" t="str">
        <f ca="1">IFERROR(DATEDIF(MARET!I410,MARET!D410,"YM"),"")</f>
        <v/>
      </c>
      <c r="AH410" s="72" t="str">
        <f t="shared" ca="1" si="444"/>
        <v/>
      </c>
      <c r="AI410" s="72" t="str">
        <f ca="1">AH410&amp;MARET!K410</f>
        <v/>
      </c>
      <c r="AJ410" s="72" t="str">
        <f>IF(MARET!Y410="","",IF(MARET!Y410&lt;18.5,"Kurus",IF(MARET!Y410&lt;25,"Normal",IF(MARET!Y410&lt;30,"Overweight (Risiko)",IF(MARET!Y410&lt;35,"Obesitas I","Obesitas II")))))</f>
        <v/>
      </c>
      <c r="AK410" s="72" t="str">
        <f t="shared" ca="1" si="445"/>
        <v/>
      </c>
      <c r="AL410" s="72" t="str">
        <f>IF(MARET!Z410="","",IF(AND(MARET!K410="L",MARET!Z410&lt;90),"Normal / Aman",IF(AND(MARET!K410="L",MARET!Z410&gt;=90,MARET!Z410&lt;=100),"Risiko Tinggi",IF(AND(MARET!K410="L",MARET!Z410&gt;100),"Obesitas (Sangat Berisiko)",IF(AND(MARET!K410="P",MARET!Z410&lt;80),"Normal / Aman",IF(AND(MARET!K410="P",MARET!Z410&gt;=80,MARET!Z410&lt;=95),"Risiko Tinggi",IF(AND(MARET!K410="P",MARET!Z410&gt;95),"Obesitas (Sangat Berisiko)","")))))))</f>
        <v/>
      </c>
      <c r="AM410" s="72" t="str">
        <f t="shared" ca="1" si="446"/>
        <v/>
      </c>
      <c r="AN410" s="73" t="str">
        <f>IFERROR(ABS(LEFT(MARET!AA410,FIND("/",MARET!AA410)-1)),"")</f>
        <v/>
      </c>
      <c r="AO410" s="73" t="str">
        <f>IFERROR(ABS(MID(MARET!AA410,FIND("/",MARET!AA410)+1,LEN(MARET!AA410))),"")</f>
        <v/>
      </c>
      <c r="AP410" s="72" t="str">
        <f t="shared" si="447"/>
        <v/>
      </c>
      <c r="AQ410" s="72" t="str">
        <f t="shared" ca="1" si="448"/>
        <v/>
      </c>
      <c r="AR410" s="72" t="str">
        <f>IF(MARET!AB410="","",IF(MARET!AB410&lt;181,"NORMAL",IF(MARET!AB410&lt;201,"Pre DM", "DM")))</f>
        <v/>
      </c>
      <c r="AS410" s="72" t="str">
        <f t="shared" ca="1" si="449"/>
        <v/>
      </c>
      <c r="AU410" s="71" t="str">
        <f ca="1">IFERROR(DATEDIF(APRIL!I410,APRIL!D410,"Y"),"")</f>
        <v/>
      </c>
      <c r="AV410" s="71" t="str">
        <f ca="1">IFERROR(DATEDIF(APRIL!I410,APRIL!D410,"YM"),"")</f>
        <v/>
      </c>
      <c r="AW410" s="72" t="str">
        <f t="shared" ca="1" si="450"/>
        <v/>
      </c>
      <c r="AX410" s="72" t="str">
        <f ca="1">AW410&amp;APRIL!K410</f>
        <v/>
      </c>
      <c r="AY410" s="72" t="str">
        <f>IF(APRIL!Y410="","",IF(APRIL!Y410&lt;18.5,"Kurus",IF(APRIL!Y410&lt;25,"Normal",IF(APRIL!Y410&lt;30,"Overweight (Risiko)",IF(APRIL!Y410&lt;35,"Obesitas I","Obesitas II")))))</f>
        <v/>
      </c>
      <c r="AZ410" s="72" t="str">
        <f t="shared" ca="1" si="451"/>
        <v/>
      </c>
      <c r="BA410" s="72" t="str">
        <f>IF(APRIL!Z410="","",IF(AND(APRIL!K410="L",APRIL!Z410&lt;90),"Normal / Aman",IF(AND(APRIL!K410="L",APRIL!Z410&gt;=90,APRIL!Z410&lt;=100),"Risiko Tinggi",IF(AND(APRIL!K410="L",APRIL!Z410&gt;100),"Obesitas (Sangat Berisiko)",IF(AND(APRIL!K410="P",APRIL!Z410&lt;80),"Normal / Aman",IF(AND(APRIL!K410="P",APRIL!Z410&gt;=80,APRIL!Z410&lt;=95),"Risiko Tinggi",IF(AND(APRIL!K410="P",APRIL!Z410&gt;95),"Obesitas (Sangat Berisiko)","")))))))</f>
        <v/>
      </c>
      <c r="BB410" s="72" t="str">
        <f t="shared" ca="1" si="452"/>
        <v/>
      </c>
      <c r="BC410" s="73" t="str">
        <f>IFERROR(ABS(LEFT(APRIL!AA410,FIND("/",APRIL!AA410)-1)),"")</f>
        <v/>
      </c>
      <c r="BD410" s="73" t="str">
        <f>IFERROR(ABS(MID(APRIL!AA410,FIND("/",APRIL!AA410)+1,LEN(APRIL!AA410))),"")</f>
        <v/>
      </c>
      <c r="BE410" s="72" t="str">
        <f t="shared" si="453"/>
        <v/>
      </c>
      <c r="BF410" s="72" t="str">
        <f t="shared" ca="1" si="454"/>
        <v/>
      </c>
      <c r="BG410" s="72" t="str">
        <f>IF(APRIL!AB410="","",IF(APRIL!AB410&lt;181,"NORMAL",IF(APRIL!AB410&lt;201,"Pre DM", "DM")))</f>
        <v/>
      </c>
      <c r="BH410" s="72" t="str">
        <f t="shared" ca="1" si="455"/>
        <v/>
      </c>
      <c r="BJ410" s="71" t="str">
        <f ca="1">IFERROR(DATEDIF(MEI!I410,MEI!D410,"Y"),"")</f>
        <v/>
      </c>
      <c r="BK410" s="71" t="str">
        <f ca="1">IFERROR(DATEDIF(MEI!I410,MEI!D410,"YM"),"")</f>
        <v/>
      </c>
      <c r="BL410" s="72" t="str">
        <f t="shared" ca="1" si="456"/>
        <v/>
      </c>
      <c r="BM410" s="72" t="str">
        <f ca="1">BL410&amp;MEI!K410</f>
        <v/>
      </c>
      <c r="BN410" s="72" t="str">
        <f>IF(MEI!Y410="","",IF(MEI!Y410&lt;18.5,"Kurus",IF(MEI!Y410&lt;25,"Normal",IF(MEI!Y410&lt;30,"Overweight (Risiko)",IF(MEI!Y410&lt;35,"Obesitas I","Obesitas II")))))</f>
        <v/>
      </c>
      <c r="BO410" s="72" t="str">
        <f t="shared" ca="1" si="457"/>
        <v/>
      </c>
      <c r="BP410" s="72" t="str">
        <f>IF(MEI!Z410="","",IF(AND(MEI!K410="L",MEI!Z410&lt;90),"Normal / Aman",IF(AND(MEI!K410="L",MEI!Z410&gt;=90,MEI!Z410&lt;=100),"Risiko Tinggi",IF(AND(MEI!K410="L",MEI!Z410&gt;100),"Obesitas (Sangat Berisiko)",IF(AND(MEI!K410="P",MEI!Z410&lt;80),"Normal / Aman",IF(AND(MEI!K410="P",MEI!Z410&gt;=80,MEI!Z410&lt;=95),"Risiko Tinggi",IF(AND(MEI!K410="P",MEI!Z410&gt;95),"Obesitas (Sangat Berisiko)","")))))))</f>
        <v/>
      </c>
      <c r="BQ410" s="72" t="str">
        <f t="shared" ca="1" si="458"/>
        <v/>
      </c>
      <c r="BR410" s="73" t="str">
        <f>IFERROR(ABS(LEFT(MEI!AA410,FIND("/",MEI!AA410)-1)),"")</f>
        <v/>
      </c>
      <c r="BS410" s="73" t="str">
        <f>IFERROR(ABS(MID(MEI!AA410,FIND("/",MEI!AA410)+1,LEN(MEI!AA410))),"")</f>
        <v/>
      </c>
      <c r="BT410" s="72" t="str">
        <f t="shared" si="459"/>
        <v/>
      </c>
      <c r="BU410" s="72" t="str">
        <f t="shared" ca="1" si="460"/>
        <v/>
      </c>
      <c r="BV410" s="72" t="str">
        <f>IF(MEI!AB410="","",IF(MEI!AB410&lt;181,"NORMAL",IF(MEI!AB410&lt;201,"Pre DM", "DM")))</f>
        <v/>
      </c>
      <c r="BW410" s="72" t="str">
        <f t="shared" ca="1" si="461"/>
        <v/>
      </c>
      <c r="BY410" s="71" t="str">
        <f ca="1">IFERROR(DATEDIF(JUNI!I410,JUNI!D410,"Y"),"")</f>
        <v/>
      </c>
      <c r="BZ410" s="71" t="str">
        <f ca="1">IFERROR(DATEDIF(JUNI!I410,JUNI!D410,"YM"),"")</f>
        <v/>
      </c>
      <c r="CA410" s="72" t="str">
        <f t="shared" ca="1" si="462"/>
        <v/>
      </c>
      <c r="CB410" s="72" t="str">
        <f ca="1">CA410&amp;JUNI!K410</f>
        <v/>
      </c>
      <c r="CC410" s="72" t="str">
        <f>IF(JUNI!Y410="","",IF(JUNI!Y410&lt;18.5,"Kurus",IF(JUNI!Y410&lt;25,"Normal",IF(JUNI!Y410&lt;30,"Overweight (Risiko)",IF(JUNI!Y410&lt;35,"Obesitas I","Obesitas II")))))</f>
        <v/>
      </c>
      <c r="CD410" s="72" t="str">
        <f t="shared" ca="1" si="463"/>
        <v/>
      </c>
      <c r="CE410" s="72" t="str">
        <f>IF(JUNI!Z410="","",IF(AND(JUNI!K410="L",JUNI!Z410&lt;90),"Normal / Aman",IF(AND(JUNI!K410="L",JUNI!Z410&gt;=90,JUNI!Z410&lt;=100),"Risiko Tinggi",IF(AND(JUNI!K410="L",JUNI!Z410&gt;100),"Obesitas (Sangat Berisiko)",IF(AND(JUNI!K410="P",JUNI!Z410&lt;80),"Normal / Aman",IF(AND(JUNI!K410="P",JUNI!Z410&gt;=80,JUNI!Z410&lt;=95),"Risiko Tinggi",IF(AND(JUNI!K410="P",JUNI!Z410&gt;95),"Obesitas (Sangat Berisiko)","")))))))</f>
        <v/>
      </c>
      <c r="CF410" s="72" t="str">
        <f t="shared" ca="1" si="464"/>
        <v/>
      </c>
      <c r="CG410" s="73" t="str">
        <f>IFERROR(ABS(LEFT(JUNI!AA410,FIND("/",JUNI!AA410)-1)),"")</f>
        <v/>
      </c>
      <c r="CH410" s="73" t="str">
        <f>IFERROR(ABS(MID(JUNI!AA410,FIND("/",JUNI!AA410)+1,LEN(JUNI!AA410))),"")</f>
        <v/>
      </c>
      <c r="CI410" s="72" t="str">
        <f t="shared" si="465"/>
        <v/>
      </c>
      <c r="CJ410" s="72" t="str">
        <f t="shared" ca="1" si="466"/>
        <v/>
      </c>
      <c r="CK410" s="72" t="str">
        <f>IF(JUNI!AB410="","",IF(JUNI!AB410&lt;181,"NORMAL",IF(JUNI!AB410&lt;201,"Pre DM", "DM")))</f>
        <v/>
      </c>
      <c r="CL410" s="72" t="str">
        <f t="shared" ca="1" si="467"/>
        <v/>
      </c>
      <c r="CN410" s="71" t="str">
        <f ca="1">IFERROR(DATEDIF(JULI!I410,JULI!D410,"Y"),"")</f>
        <v/>
      </c>
      <c r="CO410" s="71" t="str">
        <f ca="1">IFERROR(DATEDIF(JULI!I410,JULI!D410,"YM"),"")</f>
        <v/>
      </c>
      <c r="CP410" s="72" t="str">
        <f t="shared" ca="1" si="468"/>
        <v/>
      </c>
      <c r="CQ410" s="72" t="str">
        <f ca="1">CP410&amp;JULI!K410</f>
        <v/>
      </c>
      <c r="CR410" s="72" t="str">
        <f>IF(JULI!Y410="","",IF(JULI!Y410&lt;18.5,"Kurus",IF(JULI!Y410&lt;25,"Normal",IF(JULI!Y410&lt;30,"Overweight (Risiko)",IF(JULI!Y410&lt;35,"Obesitas I","Obesitas II")))))</f>
        <v/>
      </c>
      <c r="CS410" s="72" t="str">
        <f t="shared" ca="1" si="469"/>
        <v/>
      </c>
      <c r="CT410" s="72" t="str">
        <f>IF(JULI!Z410="","",IF(AND(JULI!K410="L",JULI!Z410&lt;90),"Normal / Aman",IF(AND(JULI!K410="L",JULI!Z410&gt;=90,JULI!Z410&lt;=100),"Risiko Tinggi",IF(AND(JULI!K410="L",JULI!Z410&gt;100),"Obesitas (Sangat Berisiko)",IF(AND(JULI!K410="P",JULI!Z410&lt;80),"Normal / Aman",IF(AND(JULI!K410="P",JULI!Z410&gt;=80,JULI!Z410&lt;=95),"Risiko Tinggi",IF(AND(JULI!K410="P",JULI!Z410&gt;95),"Obesitas (Sangat Berisiko)","")))))))</f>
        <v/>
      </c>
      <c r="CU410" s="72" t="str">
        <f t="shared" ca="1" si="470"/>
        <v/>
      </c>
      <c r="CV410" s="73" t="str">
        <f>IFERROR(ABS(LEFT(JULI!AA410,FIND("/",JULI!AA410)-1)),"")</f>
        <v/>
      </c>
      <c r="CW410" s="73" t="str">
        <f>IFERROR(ABS(MID(JULI!AA410,FIND("/",JULI!AA410)+1,LEN(JULI!AA410))),"")</f>
        <v/>
      </c>
      <c r="CX410" s="72" t="str">
        <f t="shared" si="471"/>
        <v/>
      </c>
      <c r="CY410" s="72" t="str">
        <f t="shared" ca="1" si="472"/>
        <v/>
      </c>
      <c r="CZ410" s="72" t="str">
        <f>IF(JULI!AB410="","",IF(JULI!AB410&lt;181,"NORMAL",IF(JULI!AB410&lt;201,"Pre DM", "DM")))</f>
        <v/>
      </c>
      <c r="DA410" s="72" t="str">
        <f t="shared" ca="1" si="473"/>
        <v/>
      </c>
      <c r="DC410" s="71" t="str">
        <f ca="1">IFERROR(DATEDIF(AGUSTUS!I410,AGUSTUS!D410,"Y"),"")</f>
        <v/>
      </c>
      <c r="DD410" s="71" t="str">
        <f ca="1">IFERROR(DATEDIF(AGUSTUS!I410,AGUSTUS!D410,"YM"),"")</f>
        <v/>
      </c>
      <c r="DE410" s="72" t="str">
        <f t="shared" ca="1" si="474"/>
        <v/>
      </c>
      <c r="DF410" s="72" t="str">
        <f ca="1">DE410&amp;AGUSTUS!K410</f>
        <v/>
      </c>
      <c r="DG410" s="72" t="str">
        <f>IF(AGUSTUS!Y410="","",IF(AGUSTUS!Y410&lt;18.5,"Kurus",IF(AGUSTUS!Y410&lt;25,"Normal",IF(AGUSTUS!Y410&lt;30,"Overweight (Risiko)",IF(AGUSTUS!Y410&lt;35,"Obesitas I","Obesitas II")))))</f>
        <v/>
      </c>
      <c r="DH410" s="72" t="str">
        <f t="shared" ca="1" si="475"/>
        <v/>
      </c>
      <c r="DI410" s="72" t="str">
        <f>IF(AGUSTUS!Z410="","",IF(AND(AGUSTUS!K410="L",AGUSTUS!Z410&lt;90),"Normal / Aman",IF(AND(AGUSTUS!K410="L",AGUSTUS!Z410&gt;=90,AGUSTUS!Z410&lt;=100),"Risiko Tinggi",IF(AND(AGUSTUS!K410="L",AGUSTUS!Z410&gt;100),"Obesitas (Sangat Berisiko)",IF(AND(AGUSTUS!K410="P",AGUSTUS!Z410&lt;80),"Normal / Aman",IF(AND(AGUSTUS!K410="P",AGUSTUS!Z410&gt;=80,AGUSTUS!Z410&lt;=95),"Risiko Tinggi",IF(AND(AGUSTUS!K410="P",AGUSTUS!Z410&gt;95),"Obesitas (Sangat Berisiko)","")))))))</f>
        <v/>
      </c>
      <c r="DJ410" s="72" t="str">
        <f t="shared" ca="1" si="476"/>
        <v/>
      </c>
      <c r="DK410" s="73" t="str">
        <f>IFERROR(ABS(LEFT(AGUSTUS!AA410,FIND("/",AGUSTUS!AA410)-1)),"")</f>
        <v/>
      </c>
      <c r="DL410" s="73" t="str">
        <f>IFERROR(ABS(MID(AGUSTUS!AA410,FIND("/",AGUSTUS!AA410)+1,LEN(AGUSTUS!AA410))),"")</f>
        <v/>
      </c>
      <c r="DM410" s="72" t="str">
        <f t="shared" si="477"/>
        <v/>
      </c>
      <c r="DN410" s="72" t="str">
        <f t="shared" ca="1" si="478"/>
        <v/>
      </c>
      <c r="DO410" s="72" t="str">
        <f>IF(AGUSTUS!AB410="","",IF(AGUSTUS!AB410&lt;181,"NORMAL",IF(AGUSTUS!AB410&lt;201,"Pre DM", "DM")))</f>
        <v/>
      </c>
      <c r="DP410" s="72" t="str">
        <f t="shared" ca="1" si="479"/>
        <v/>
      </c>
      <c r="DR410" s="71" t="str">
        <f ca="1">IFERROR(DATEDIF(SEPTEMBER!I410,SEPTEMBER!D410,"Y"),"")</f>
        <v/>
      </c>
      <c r="DS410" s="71" t="str">
        <f ca="1">IFERROR(DATEDIF(SEPTEMBER!I410,SEPTEMBER!D410,"YM"),"")</f>
        <v/>
      </c>
      <c r="DT410" s="72" t="str">
        <f t="shared" ca="1" si="480"/>
        <v/>
      </c>
      <c r="DU410" s="72" t="str">
        <f ca="1">DT410&amp;SEPTEMBER!K410</f>
        <v/>
      </c>
      <c r="DV410" s="72" t="str">
        <f>IF(SEPTEMBER!Y410="","",IF(SEPTEMBER!Y410&lt;18.5,"Kurus",IF(SEPTEMBER!Y410&lt;25,"Normal",IF(SEPTEMBER!Y410&lt;30,"Overweight (Risiko)",IF(SEPTEMBER!Y410&lt;35,"Obesitas I","Obesitas II")))))</f>
        <v/>
      </c>
      <c r="DW410" s="72" t="str">
        <f t="shared" ca="1" si="481"/>
        <v/>
      </c>
      <c r="DX410" s="72" t="str">
        <f>IF(SEPTEMBER!Z410="","",IF(AND(SEPTEMBER!K410="L",SEPTEMBER!Z410&lt;90),"Normal / Aman",IF(AND(SEPTEMBER!K410="L",SEPTEMBER!Z410&gt;=90,SEPTEMBER!Z410&lt;=100),"Risiko Tinggi",IF(AND(SEPTEMBER!K410="L",SEPTEMBER!Z410&gt;100),"Obesitas (Sangat Berisiko)",IF(AND(SEPTEMBER!K410="P",SEPTEMBER!Z410&lt;80),"Normal / Aman",IF(AND(SEPTEMBER!K410="P",SEPTEMBER!Z410&gt;=80,SEPTEMBER!Z410&lt;=95),"Risiko Tinggi",IF(AND(SEPTEMBER!K410="P",SEPTEMBER!Z410&gt;95),"Obesitas (Sangat Berisiko)","")))))))</f>
        <v/>
      </c>
      <c r="DY410" s="72" t="str">
        <f t="shared" ca="1" si="482"/>
        <v/>
      </c>
      <c r="DZ410" s="73" t="str">
        <f>IFERROR(ABS(LEFT(SEPTEMBER!AA410,FIND("/",SEPTEMBER!AA410)-1)),"")</f>
        <v/>
      </c>
      <c r="EA410" s="73" t="str">
        <f>IFERROR(ABS(MID(SEPTEMBER!AA410,FIND("/",SEPTEMBER!AA410)+1,LEN(SEPTEMBER!AA410))),"")</f>
        <v/>
      </c>
      <c r="EB410" s="72" t="str">
        <f t="shared" si="483"/>
        <v/>
      </c>
      <c r="EC410" s="72" t="str">
        <f t="shared" ca="1" si="484"/>
        <v/>
      </c>
      <c r="ED410" s="72" t="str">
        <f>IF(SEPTEMBER!AB410="","",IF(SEPTEMBER!AB410&lt;181,"NORMAL",IF(SEPTEMBER!AB410&lt;201,"Pre DM", "DM")))</f>
        <v/>
      </c>
      <c r="EE410" s="72" t="str">
        <f t="shared" ca="1" si="485"/>
        <v/>
      </c>
      <c r="EG410" s="71" t="str">
        <f ca="1">IFERROR(DATEDIF(OKTOBER!I410,OKTOBER!D410,"Y"),"")</f>
        <v/>
      </c>
      <c r="EH410" s="71" t="str">
        <f ca="1">IFERROR(DATEDIF(OKTOBER!I410,OKTOBER!D410,"YM"),"")</f>
        <v/>
      </c>
      <c r="EI410" s="72" t="str">
        <f t="shared" ca="1" si="486"/>
        <v/>
      </c>
      <c r="EJ410" s="72" t="str">
        <f ca="1">EI410&amp;OKTOBER!K410</f>
        <v/>
      </c>
      <c r="EK410" s="72" t="str">
        <f>IF(OKTOBER!Y410="","",IF(OKTOBER!Y410&lt;18.5,"Kurus",IF(OKTOBER!Y410&lt;25,"Normal",IF(OKTOBER!Y410&lt;30,"Overweight (Risiko)",IF(OKTOBER!Y410&lt;35,"Obesitas I","Obesitas II")))))</f>
        <v/>
      </c>
      <c r="EL410" s="72" t="str">
        <f t="shared" ca="1" si="487"/>
        <v/>
      </c>
      <c r="EM410" s="72" t="str">
        <f>IF(OKTOBER!Z410="","",IF(AND(OKTOBER!K410="L",OKTOBER!Z410&lt;90),"Normal / Aman",IF(AND(OKTOBER!K410="L",OKTOBER!Z410&gt;=90,OKTOBER!Z410&lt;=100),"Risiko Tinggi",IF(AND(OKTOBER!K410="L",OKTOBER!Z410&gt;100),"Obesitas (Sangat Berisiko)",IF(AND(OKTOBER!K410="P",OKTOBER!Z410&lt;80),"Normal / Aman",IF(AND(OKTOBER!K410="P",OKTOBER!Z410&gt;=80,OKTOBER!Z410&lt;=95),"Risiko Tinggi",IF(AND(OKTOBER!K410="P",OKTOBER!Z410&gt;95),"Obesitas (Sangat Berisiko)","")))))))</f>
        <v/>
      </c>
      <c r="EN410" s="72" t="str">
        <f t="shared" ca="1" si="488"/>
        <v/>
      </c>
      <c r="EO410" s="73" t="str">
        <f>IFERROR(ABS(LEFT(OKTOBER!AA410,FIND("/",OKTOBER!AA410)-1)),"")</f>
        <v/>
      </c>
      <c r="EP410" s="73" t="str">
        <f>IFERROR(ABS(MID(OKTOBER!AA410,FIND("/",OKTOBER!AA410)+1,LEN(OKTOBER!AA410))),"")</f>
        <v/>
      </c>
      <c r="EQ410" s="72" t="str">
        <f t="shared" si="489"/>
        <v/>
      </c>
      <c r="ER410" s="72" t="str">
        <f t="shared" ca="1" si="490"/>
        <v/>
      </c>
      <c r="ES410" s="72" t="str">
        <f>IF(OKTOBER!AB410="","",IF(OKTOBER!AB410&lt;181,"NORMAL",IF(OKTOBER!AB410&lt;201,"Pre DM", "DM")))</f>
        <v/>
      </c>
      <c r="ET410" s="72" t="str">
        <f t="shared" ca="1" si="491"/>
        <v/>
      </c>
      <c r="EV410" s="71" t="str">
        <f ca="1">IFERROR(DATEDIF(NOPEMBER!I410,NOPEMBER!D410,"Y"),"")</f>
        <v/>
      </c>
      <c r="EW410" s="71" t="str">
        <f ca="1">IFERROR(DATEDIF(NOPEMBER!I410,NOPEMBER!D410,"YM"),"")</f>
        <v/>
      </c>
      <c r="EX410" s="72" t="str">
        <f t="shared" ca="1" si="492"/>
        <v/>
      </c>
      <c r="EY410" s="72" t="str">
        <f ca="1">EX410&amp;NOPEMBER!K410</f>
        <v/>
      </c>
      <c r="EZ410" s="72" t="str">
        <f>IF(NOPEMBER!Y410="","",IF(NOPEMBER!Y410&lt;18.5,"Kurus",IF(NOPEMBER!Y410&lt;25,"Normal",IF(NOPEMBER!Y410&lt;30,"Overweight (Risiko)",IF(NOPEMBER!Y410&lt;35,"Obesitas I","Obesitas II")))))</f>
        <v/>
      </c>
      <c r="FA410" s="72" t="str">
        <f t="shared" ca="1" si="493"/>
        <v/>
      </c>
      <c r="FB410" s="72" t="str">
        <f>IF(NOPEMBER!Z410="","",IF(AND(NOPEMBER!K410="L",NOPEMBER!Z410&lt;90),"Normal / Aman",IF(AND(NOPEMBER!K410="L",NOPEMBER!Z410&gt;=90,NOPEMBER!Z410&lt;=100),"Risiko Tinggi",IF(AND(NOPEMBER!K410="L",NOPEMBER!Z410&gt;100),"Obesitas (Sangat Berisiko)",IF(AND(NOPEMBER!K410="P",NOPEMBER!Z410&lt;80),"Normal / Aman",IF(AND(NOPEMBER!K410="P",NOPEMBER!Z410&gt;=80,NOPEMBER!Z410&lt;=95),"Risiko Tinggi",IF(AND(NOPEMBER!K410="P",NOPEMBER!Z410&gt;95),"Obesitas (Sangat Berisiko)","")))))))</f>
        <v/>
      </c>
      <c r="FC410" s="72" t="str">
        <f t="shared" ca="1" si="494"/>
        <v/>
      </c>
      <c r="FD410" s="73" t="str">
        <f>IFERROR(ABS(LEFT(NOPEMBER!AA410,FIND("/",NOPEMBER!AA410)-1)),"")</f>
        <v/>
      </c>
      <c r="FE410" s="73" t="str">
        <f>IFERROR(ABS(MID(NOPEMBER!AA410,FIND("/",NOPEMBER!AA410)+1,LEN(NOPEMBER!AA410))),"")</f>
        <v/>
      </c>
      <c r="FF410" s="72" t="str">
        <f t="shared" si="495"/>
        <v/>
      </c>
      <c r="FG410" s="72" t="str">
        <f t="shared" ca="1" si="496"/>
        <v/>
      </c>
      <c r="FH410" s="72" t="str">
        <f>IF(NOPEMBER!AB410="","",IF(NOPEMBER!AB410&lt;181,"NORMAL",IF(NOPEMBER!AB410&lt;201,"Pre DM", "DM")))</f>
        <v/>
      </c>
      <c r="FI410" s="72" t="str">
        <f t="shared" ca="1" si="497"/>
        <v/>
      </c>
      <c r="FK410" s="71" t="str">
        <f ca="1">IFERROR(DATEDIF(DESEMBER!I410,DESEMBER!D410,"Y"),"")</f>
        <v/>
      </c>
      <c r="FL410" s="71" t="str">
        <f ca="1">IFERROR(DATEDIF(DESEMBER!I410,DESEMBER!D410,"YM"),"")</f>
        <v/>
      </c>
      <c r="FM410" s="72" t="str">
        <f t="shared" ca="1" si="498"/>
        <v/>
      </c>
      <c r="FN410" s="72" t="str">
        <f ca="1">FM410&amp;DESEMBER!K410</f>
        <v/>
      </c>
      <c r="FO410" s="72" t="str">
        <f>IF(DESEMBER!Y410="","",IF(DESEMBER!Y410&lt;18.5,"Kurus",IF(DESEMBER!Y410&lt;25,"Normal",IF(DESEMBER!Y410&lt;30,"Overweight (Risiko)",IF(DESEMBER!Y410&lt;35,"Obesitas I","Obesitas II")))))</f>
        <v/>
      </c>
      <c r="FP410" s="72" t="str">
        <f t="shared" ca="1" si="499"/>
        <v/>
      </c>
      <c r="FQ410" s="72" t="str">
        <f>IF(DESEMBER!Z410="","",IF(AND(DESEMBER!K410="L",DESEMBER!Z410&lt;90),"Normal / Aman",IF(AND(DESEMBER!K410="L",DESEMBER!Z410&gt;=90,DESEMBER!Z410&lt;=100),"Risiko Tinggi",IF(AND(DESEMBER!K410="L",DESEMBER!Z410&gt;100),"Obesitas (Sangat Berisiko)",IF(AND(DESEMBER!K410="P",DESEMBER!Z410&lt;80),"Normal / Aman",IF(AND(DESEMBER!K410="P",DESEMBER!Z410&gt;=80,DESEMBER!Z410&lt;=95),"Risiko Tinggi",IF(AND(DESEMBER!K410="P",DESEMBER!Z410&gt;95),"Obesitas (Sangat Berisiko)","")))))))</f>
        <v/>
      </c>
      <c r="FR410" s="72" t="str">
        <f t="shared" ca="1" si="500"/>
        <v/>
      </c>
      <c r="FS410" s="73" t="str">
        <f>IFERROR(ABS(LEFT(DESEMBER!AA410,FIND("/",DESEMBER!AA410)-1)),"")</f>
        <v/>
      </c>
      <c r="FT410" s="73" t="str">
        <f>IFERROR(ABS(MID(DESEMBER!AA410,FIND("/",DESEMBER!AA410)+1,LEN(DESEMBER!AA410))),"")</f>
        <v/>
      </c>
      <c r="FU410" s="72" t="str">
        <f t="shared" si="501"/>
        <v/>
      </c>
      <c r="FV410" s="72" t="str">
        <f t="shared" ca="1" si="502"/>
        <v/>
      </c>
      <c r="FW410" s="72" t="str">
        <f>IF(DESEMBER!AB410="","",IF(DESEMBER!AB410&lt;181,"NORMAL",IF(DESEMBER!AB410&lt;201,"Pre DM", "DM")))</f>
        <v/>
      </c>
      <c r="FX410" s="72" t="str">
        <f t="shared" ca="1" si="503"/>
        <v/>
      </c>
    </row>
    <row r="411" spans="2:180" x14ac:dyDescent="0.25">
      <c r="B411" s="71" t="str">
        <f ca="1">IFERROR(DATEDIF(JANUARI!I411,JANUARI!D411,"Y"),"")</f>
        <v/>
      </c>
      <c r="C411" s="71" t="str">
        <f ca="1">IFERROR(DATEDIF(JANUARI!I411,JANUARI!D411,"YM"),"")</f>
        <v/>
      </c>
      <c r="D411" s="72" t="str">
        <f t="shared" ca="1" si="432"/>
        <v/>
      </c>
      <c r="E411" s="72" t="str">
        <f ca="1">D411&amp;JANUARI!K411</f>
        <v/>
      </c>
      <c r="F411" s="72" t="str">
        <f>IF(JANUARI!Y411="","",IF(JANUARI!Y411&lt;18.5,"Kurus",IF(JANUARI!Y411&lt;25,"Normal",IF(JANUARI!Y411&lt;30,"Overweight (Risiko)",IF(JANUARI!Y411&lt;35,"Obesitas I","Obesitas II")))))</f>
        <v/>
      </c>
      <c r="G411" s="72" t="str">
        <f t="shared" ca="1" si="433"/>
        <v/>
      </c>
      <c r="H411" s="72" t="str">
        <f>IF(JANUARI!Z411="","",IF(AND(JANUARI!K411="L",JANUARI!Z411&lt;90),"Normal / Aman",IF(AND(JANUARI!K411="L",JANUARI!Z411&gt;=90,JANUARI!Z411&lt;=100),"Risiko Tinggi",IF(AND(JANUARI!K411="L",JANUARI!Z411&gt;100),"Obesitas (Sangat Berisiko)",IF(AND(JANUARI!K411="P",JANUARI!Z411&lt;80),"Normal / Aman",IF(AND(JANUARI!K411="P",JANUARI!Z411&gt;=80,JANUARI!Z411&lt;=95),"Risiko Tinggi",IF(AND(JANUARI!K411="P",JANUARI!Z411&gt;95),"Obesitas (Sangat Berisiko)","")))))))</f>
        <v/>
      </c>
      <c r="I411" s="72" t="str">
        <f t="shared" ca="1" si="434"/>
        <v/>
      </c>
      <c r="J411" s="73" t="str">
        <f>IFERROR(ABS(LEFT(JANUARI!AA411,FIND("/",JANUARI!AA411)-1)),"")</f>
        <v/>
      </c>
      <c r="K411" s="73" t="str">
        <f>IFERROR(ABS(MID(JANUARI!AA411,FIND("/",JANUARI!AA411)+1,LEN(JANUARI!AA411))),"")</f>
        <v/>
      </c>
      <c r="L411" s="72" t="str">
        <f t="shared" si="435"/>
        <v/>
      </c>
      <c r="M411" s="72" t="str">
        <f t="shared" ca="1" si="436"/>
        <v/>
      </c>
      <c r="N411" s="72" t="str">
        <f>IF(JANUARI!AB411="","",IF(JANUARI!AB411&lt;181,"NORMAL",IF(JANUARI!AB411&lt;201,"Pre DM", "DM")))</f>
        <v/>
      </c>
      <c r="O411" s="72" t="str">
        <f t="shared" ca="1" si="437"/>
        <v/>
      </c>
      <c r="Q411" s="71" t="str">
        <f ca="1">IFERROR(DATEDIF(PEBRUARI!I411,PEBRUARI!D411,"Y"),"")</f>
        <v/>
      </c>
      <c r="R411" s="71" t="str">
        <f ca="1">IFERROR(DATEDIF(PEBRUARI!I411,PEBRUARI!D411,"YM"),"")</f>
        <v/>
      </c>
      <c r="S411" s="72" t="str">
        <f t="shared" ca="1" si="438"/>
        <v/>
      </c>
      <c r="T411" s="72" t="str">
        <f ca="1">S411&amp;PEBRUARI!K411</f>
        <v/>
      </c>
      <c r="U411" s="72" t="str">
        <f>IF(PEBRUARI!Y411="","",IF(PEBRUARI!Y411&lt;18.5,"Kurus",IF(PEBRUARI!Y411&lt;25,"Normal",IF(PEBRUARI!Y411&lt;30,"Overweight (Risiko)",IF(PEBRUARI!Y411&lt;35,"Obesitas I","Obesitas II")))))</f>
        <v/>
      </c>
      <c r="V411" s="72" t="str">
        <f t="shared" ca="1" si="439"/>
        <v/>
      </c>
      <c r="W411" s="72" t="str">
        <f>IF(PEBRUARI!Z411="","",IF(AND(PEBRUARI!K411="L",PEBRUARI!Z411&lt;90),"Normal / Aman",IF(AND(PEBRUARI!K411="L",PEBRUARI!Z411&gt;=90,PEBRUARI!Z411&lt;=100),"Risiko Tinggi",IF(AND(PEBRUARI!K411="L",PEBRUARI!Z411&gt;100),"Obesitas (Sangat Berisiko)",IF(AND(PEBRUARI!K411="P",PEBRUARI!Z411&lt;80),"Normal / Aman",IF(AND(PEBRUARI!K411="P",PEBRUARI!Z411&gt;=80,PEBRUARI!Z411&lt;=95),"Risiko Tinggi",IF(AND(PEBRUARI!K411="P",PEBRUARI!Z411&gt;95),"Obesitas (Sangat Berisiko)","")))))))</f>
        <v/>
      </c>
      <c r="X411" s="72" t="str">
        <f t="shared" ca="1" si="440"/>
        <v/>
      </c>
      <c r="Y411" s="73" t="str">
        <f>IFERROR(ABS(LEFT(PEBRUARI!AA411,FIND("/",PEBRUARI!AA411)-1)),"")</f>
        <v/>
      </c>
      <c r="Z411" s="73" t="str">
        <f>IFERROR(ABS(MID(PEBRUARI!AA411,FIND("/",PEBRUARI!AA411)+1,LEN(PEBRUARI!AA411))),"")</f>
        <v/>
      </c>
      <c r="AA411" s="72" t="str">
        <f t="shared" si="441"/>
        <v/>
      </c>
      <c r="AB411" s="72" t="str">
        <f t="shared" ca="1" si="442"/>
        <v/>
      </c>
      <c r="AC411" s="72" t="str">
        <f>IF(PEBRUARI!AB411="","",IF(PEBRUARI!AB411&lt;181,"NORMAL",IF(PEBRUARI!AB411&lt;201,"Pre DM", "DM")))</f>
        <v/>
      </c>
      <c r="AD411" s="72" t="str">
        <f t="shared" ca="1" si="443"/>
        <v/>
      </c>
      <c r="AF411" s="71" t="str">
        <f ca="1">IFERROR(DATEDIF(MARET!I411,MARET!D411,"Y"),"")</f>
        <v/>
      </c>
      <c r="AG411" s="71" t="str">
        <f ca="1">IFERROR(DATEDIF(MARET!I411,MARET!D411,"YM"),"")</f>
        <v/>
      </c>
      <c r="AH411" s="72" t="str">
        <f t="shared" ca="1" si="444"/>
        <v/>
      </c>
      <c r="AI411" s="72" t="str">
        <f ca="1">AH411&amp;MARET!K411</f>
        <v/>
      </c>
      <c r="AJ411" s="72" t="str">
        <f>IF(MARET!Y411="","",IF(MARET!Y411&lt;18.5,"Kurus",IF(MARET!Y411&lt;25,"Normal",IF(MARET!Y411&lt;30,"Overweight (Risiko)",IF(MARET!Y411&lt;35,"Obesitas I","Obesitas II")))))</f>
        <v/>
      </c>
      <c r="AK411" s="72" t="str">
        <f t="shared" ca="1" si="445"/>
        <v/>
      </c>
      <c r="AL411" s="72" t="str">
        <f>IF(MARET!Z411="","",IF(AND(MARET!K411="L",MARET!Z411&lt;90),"Normal / Aman",IF(AND(MARET!K411="L",MARET!Z411&gt;=90,MARET!Z411&lt;=100),"Risiko Tinggi",IF(AND(MARET!K411="L",MARET!Z411&gt;100),"Obesitas (Sangat Berisiko)",IF(AND(MARET!K411="P",MARET!Z411&lt;80),"Normal / Aman",IF(AND(MARET!K411="P",MARET!Z411&gt;=80,MARET!Z411&lt;=95),"Risiko Tinggi",IF(AND(MARET!K411="P",MARET!Z411&gt;95),"Obesitas (Sangat Berisiko)","")))))))</f>
        <v/>
      </c>
      <c r="AM411" s="72" t="str">
        <f t="shared" ca="1" si="446"/>
        <v/>
      </c>
      <c r="AN411" s="73" t="str">
        <f>IFERROR(ABS(LEFT(MARET!AA411,FIND("/",MARET!AA411)-1)),"")</f>
        <v/>
      </c>
      <c r="AO411" s="73" t="str">
        <f>IFERROR(ABS(MID(MARET!AA411,FIND("/",MARET!AA411)+1,LEN(MARET!AA411))),"")</f>
        <v/>
      </c>
      <c r="AP411" s="72" t="str">
        <f t="shared" si="447"/>
        <v/>
      </c>
      <c r="AQ411" s="72" t="str">
        <f t="shared" ca="1" si="448"/>
        <v/>
      </c>
      <c r="AR411" s="72" t="str">
        <f>IF(MARET!AB411="","",IF(MARET!AB411&lt;181,"NORMAL",IF(MARET!AB411&lt;201,"Pre DM", "DM")))</f>
        <v/>
      </c>
      <c r="AS411" s="72" t="str">
        <f t="shared" ca="1" si="449"/>
        <v/>
      </c>
      <c r="AU411" s="71" t="str">
        <f ca="1">IFERROR(DATEDIF(APRIL!I411,APRIL!D411,"Y"),"")</f>
        <v/>
      </c>
      <c r="AV411" s="71" t="str">
        <f ca="1">IFERROR(DATEDIF(APRIL!I411,APRIL!D411,"YM"),"")</f>
        <v/>
      </c>
      <c r="AW411" s="72" t="str">
        <f t="shared" ca="1" si="450"/>
        <v/>
      </c>
      <c r="AX411" s="72" t="str">
        <f ca="1">AW411&amp;APRIL!K411</f>
        <v/>
      </c>
      <c r="AY411" s="72" t="str">
        <f>IF(APRIL!Y411="","",IF(APRIL!Y411&lt;18.5,"Kurus",IF(APRIL!Y411&lt;25,"Normal",IF(APRIL!Y411&lt;30,"Overweight (Risiko)",IF(APRIL!Y411&lt;35,"Obesitas I","Obesitas II")))))</f>
        <v/>
      </c>
      <c r="AZ411" s="72" t="str">
        <f t="shared" ca="1" si="451"/>
        <v/>
      </c>
      <c r="BA411" s="72" t="str">
        <f>IF(APRIL!Z411="","",IF(AND(APRIL!K411="L",APRIL!Z411&lt;90),"Normal / Aman",IF(AND(APRIL!K411="L",APRIL!Z411&gt;=90,APRIL!Z411&lt;=100),"Risiko Tinggi",IF(AND(APRIL!K411="L",APRIL!Z411&gt;100),"Obesitas (Sangat Berisiko)",IF(AND(APRIL!K411="P",APRIL!Z411&lt;80),"Normal / Aman",IF(AND(APRIL!K411="P",APRIL!Z411&gt;=80,APRIL!Z411&lt;=95),"Risiko Tinggi",IF(AND(APRIL!K411="P",APRIL!Z411&gt;95),"Obesitas (Sangat Berisiko)","")))))))</f>
        <v/>
      </c>
      <c r="BB411" s="72" t="str">
        <f t="shared" ca="1" si="452"/>
        <v/>
      </c>
      <c r="BC411" s="73" t="str">
        <f>IFERROR(ABS(LEFT(APRIL!AA411,FIND("/",APRIL!AA411)-1)),"")</f>
        <v/>
      </c>
      <c r="BD411" s="73" t="str">
        <f>IFERROR(ABS(MID(APRIL!AA411,FIND("/",APRIL!AA411)+1,LEN(APRIL!AA411))),"")</f>
        <v/>
      </c>
      <c r="BE411" s="72" t="str">
        <f t="shared" si="453"/>
        <v/>
      </c>
      <c r="BF411" s="72" t="str">
        <f t="shared" ca="1" si="454"/>
        <v/>
      </c>
      <c r="BG411" s="72" t="str">
        <f>IF(APRIL!AB411="","",IF(APRIL!AB411&lt;181,"NORMAL",IF(APRIL!AB411&lt;201,"Pre DM", "DM")))</f>
        <v/>
      </c>
      <c r="BH411" s="72" t="str">
        <f t="shared" ca="1" si="455"/>
        <v/>
      </c>
      <c r="BJ411" s="71" t="str">
        <f ca="1">IFERROR(DATEDIF(MEI!I411,MEI!D411,"Y"),"")</f>
        <v/>
      </c>
      <c r="BK411" s="71" t="str">
        <f ca="1">IFERROR(DATEDIF(MEI!I411,MEI!D411,"YM"),"")</f>
        <v/>
      </c>
      <c r="BL411" s="72" t="str">
        <f t="shared" ca="1" si="456"/>
        <v/>
      </c>
      <c r="BM411" s="72" t="str">
        <f ca="1">BL411&amp;MEI!K411</f>
        <v/>
      </c>
      <c r="BN411" s="72" t="str">
        <f>IF(MEI!Y411="","",IF(MEI!Y411&lt;18.5,"Kurus",IF(MEI!Y411&lt;25,"Normal",IF(MEI!Y411&lt;30,"Overweight (Risiko)",IF(MEI!Y411&lt;35,"Obesitas I","Obesitas II")))))</f>
        <v/>
      </c>
      <c r="BO411" s="72" t="str">
        <f t="shared" ca="1" si="457"/>
        <v/>
      </c>
      <c r="BP411" s="72" t="str">
        <f>IF(MEI!Z411="","",IF(AND(MEI!K411="L",MEI!Z411&lt;90),"Normal / Aman",IF(AND(MEI!K411="L",MEI!Z411&gt;=90,MEI!Z411&lt;=100),"Risiko Tinggi",IF(AND(MEI!K411="L",MEI!Z411&gt;100),"Obesitas (Sangat Berisiko)",IF(AND(MEI!K411="P",MEI!Z411&lt;80),"Normal / Aman",IF(AND(MEI!K411="P",MEI!Z411&gt;=80,MEI!Z411&lt;=95),"Risiko Tinggi",IF(AND(MEI!K411="P",MEI!Z411&gt;95),"Obesitas (Sangat Berisiko)","")))))))</f>
        <v/>
      </c>
      <c r="BQ411" s="72" t="str">
        <f t="shared" ca="1" si="458"/>
        <v/>
      </c>
      <c r="BR411" s="73" t="str">
        <f>IFERROR(ABS(LEFT(MEI!AA411,FIND("/",MEI!AA411)-1)),"")</f>
        <v/>
      </c>
      <c r="BS411" s="73" t="str">
        <f>IFERROR(ABS(MID(MEI!AA411,FIND("/",MEI!AA411)+1,LEN(MEI!AA411))),"")</f>
        <v/>
      </c>
      <c r="BT411" s="72" t="str">
        <f t="shared" si="459"/>
        <v/>
      </c>
      <c r="BU411" s="72" t="str">
        <f t="shared" ca="1" si="460"/>
        <v/>
      </c>
      <c r="BV411" s="72" t="str">
        <f>IF(MEI!AB411="","",IF(MEI!AB411&lt;181,"NORMAL",IF(MEI!AB411&lt;201,"Pre DM", "DM")))</f>
        <v/>
      </c>
      <c r="BW411" s="72" t="str">
        <f t="shared" ca="1" si="461"/>
        <v/>
      </c>
      <c r="BY411" s="71" t="str">
        <f ca="1">IFERROR(DATEDIF(JUNI!I411,JUNI!D411,"Y"),"")</f>
        <v/>
      </c>
      <c r="BZ411" s="71" t="str">
        <f ca="1">IFERROR(DATEDIF(JUNI!I411,JUNI!D411,"YM"),"")</f>
        <v/>
      </c>
      <c r="CA411" s="72" t="str">
        <f t="shared" ca="1" si="462"/>
        <v/>
      </c>
      <c r="CB411" s="72" t="str">
        <f ca="1">CA411&amp;JUNI!K411</f>
        <v/>
      </c>
      <c r="CC411" s="72" t="str">
        <f>IF(JUNI!Y411="","",IF(JUNI!Y411&lt;18.5,"Kurus",IF(JUNI!Y411&lt;25,"Normal",IF(JUNI!Y411&lt;30,"Overweight (Risiko)",IF(JUNI!Y411&lt;35,"Obesitas I","Obesitas II")))))</f>
        <v/>
      </c>
      <c r="CD411" s="72" t="str">
        <f t="shared" ca="1" si="463"/>
        <v/>
      </c>
      <c r="CE411" s="72" t="str">
        <f>IF(JUNI!Z411="","",IF(AND(JUNI!K411="L",JUNI!Z411&lt;90),"Normal / Aman",IF(AND(JUNI!K411="L",JUNI!Z411&gt;=90,JUNI!Z411&lt;=100),"Risiko Tinggi",IF(AND(JUNI!K411="L",JUNI!Z411&gt;100),"Obesitas (Sangat Berisiko)",IF(AND(JUNI!K411="P",JUNI!Z411&lt;80),"Normal / Aman",IF(AND(JUNI!K411="P",JUNI!Z411&gt;=80,JUNI!Z411&lt;=95),"Risiko Tinggi",IF(AND(JUNI!K411="P",JUNI!Z411&gt;95),"Obesitas (Sangat Berisiko)","")))))))</f>
        <v/>
      </c>
      <c r="CF411" s="72" t="str">
        <f t="shared" ca="1" si="464"/>
        <v/>
      </c>
      <c r="CG411" s="73" t="str">
        <f>IFERROR(ABS(LEFT(JUNI!AA411,FIND("/",JUNI!AA411)-1)),"")</f>
        <v/>
      </c>
      <c r="CH411" s="73" t="str">
        <f>IFERROR(ABS(MID(JUNI!AA411,FIND("/",JUNI!AA411)+1,LEN(JUNI!AA411))),"")</f>
        <v/>
      </c>
      <c r="CI411" s="72" t="str">
        <f t="shared" si="465"/>
        <v/>
      </c>
      <c r="CJ411" s="72" t="str">
        <f t="shared" ca="1" si="466"/>
        <v/>
      </c>
      <c r="CK411" s="72" t="str">
        <f>IF(JUNI!AB411="","",IF(JUNI!AB411&lt;181,"NORMAL",IF(JUNI!AB411&lt;201,"Pre DM", "DM")))</f>
        <v/>
      </c>
      <c r="CL411" s="72" t="str">
        <f t="shared" ca="1" si="467"/>
        <v/>
      </c>
      <c r="CN411" s="71" t="str">
        <f ca="1">IFERROR(DATEDIF(JULI!I411,JULI!D411,"Y"),"")</f>
        <v/>
      </c>
      <c r="CO411" s="71" t="str">
        <f ca="1">IFERROR(DATEDIF(JULI!I411,JULI!D411,"YM"),"")</f>
        <v/>
      </c>
      <c r="CP411" s="72" t="str">
        <f t="shared" ca="1" si="468"/>
        <v/>
      </c>
      <c r="CQ411" s="72" t="str">
        <f ca="1">CP411&amp;JULI!K411</f>
        <v/>
      </c>
      <c r="CR411" s="72" t="str">
        <f>IF(JULI!Y411="","",IF(JULI!Y411&lt;18.5,"Kurus",IF(JULI!Y411&lt;25,"Normal",IF(JULI!Y411&lt;30,"Overweight (Risiko)",IF(JULI!Y411&lt;35,"Obesitas I","Obesitas II")))))</f>
        <v/>
      </c>
      <c r="CS411" s="72" t="str">
        <f t="shared" ca="1" si="469"/>
        <v/>
      </c>
      <c r="CT411" s="72" t="str">
        <f>IF(JULI!Z411="","",IF(AND(JULI!K411="L",JULI!Z411&lt;90),"Normal / Aman",IF(AND(JULI!K411="L",JULI!Z411&gt;=90,JULI!Z411&lt;=100),"Risiko Tinggi",IF(AND(JULI!K411="L",JULI!Z411&gt;100),"Obesitas (Sangat Berisiko)",IF(AND(JULI!K411="P",JULI!Z411&lt;80),"Normal / Aman",IF(AND(JULI!K411="P",JULI!Z411&gt;=80,JULI!Z411&lt;=95),"Risiko Tinggi",IF(AND(JULI!K411="P",JULI!Z411&gt;95),"Obesitas (Sangat Berisiko)","")))))))</f>
        <v/>
      </c>
      <c r="CU411" s="72" t="str">
        <f t="shared" ca="1" si="470"/>
        <v/>
      </c>
      <c r="CV411" s="73" t="str">
        <f>IFERROR(ABS(LEFT(JULI!AA411,FIND("/",JULI!AA411)-1)),"")</f>
        <v/>
      </c>
      <c r="CW411" s="73" t="str">
        <f>IFERROR(ABS(MID(JULI!AA411,FIND("/",JULI!AA411)+1,LEN(JULI!AA411))),"")</f>
        <v/>
      </c>
      <c r="CX411" s="72" t="str">
        <f t="shared" si="471"/>
        <v/>
      </c>
      <c r="CY411" s="72" t="str">
        <f t="shared" ca="1" si="472"/>
        <v/>
      </c>
      <c r="CZ411" s="72" t="str">
        <f>IF(JULI!AB411="","",IF(JULI!AB411&lt;181,"NORMAL",IF(JULI!AB411&lt;201,"Pre DM", "DM")))</f>
        <v/>
      </c>
      <c r="DA411" s="72" t="str">
        <f t="shared" ca="1" si="473"/>
        <v/>
      </c>
      <c r="DC411" s="71" t="str">
        <f ca="1">IFERROR(DATEDIF(AGUSTUS!I411,AGUSTUS!D411,"Y"),"")</f>
        <v/>
      </c>
      <c r="DD411" s="71" t="str">
        <f ca="1">IFERROR(DATEDIF(AGUSTUS!I411,AGUSTUS!D411,"YM"),"")</f>
        <v/>
      </c>
      <c r="DE411" s="72" t="str">
        <f t="shared" ca="1" si="474"/>
        <v/>
      </c>
      <c r="DF411" s="72" t="str">
        <f ca="1">DE411&amp;AGUSTUS!K411</f>
        <v/>
      </c>
      <c r="DG411" s="72" t="str">
        <f>IF(AGUSTUS!Y411="","",IF(AGUSTUS!Y411&lt;18.5,"Kurus",IF(AGUSTUS!Y411&lt;25,"Normal",IF(AGUSTUS!Y411&lt;30,"Overweight (Risiko)",IF(AGUSTUS!Y411&lt;35,"Obesitas I","Obesitas II")))))</f>
        <v/>
      </c>
      <c r="DH411" s="72" t="str">
        <f t="shared" ca="1" si="475"/>
        <v/>
      </c>
      <c r="DI411" s="72" t="str">
        <f>IF(AGUSTUS!Z411="","",IF(AND(AGUSTUS!K411="L",AGUSTUS!Z411&lt;90),"Normal / Aman",IF(AND(AGUSTUS!K411="L",AGUSTUS!Z411&gt;=90,AGUSTUS!Z411&lt;=100),"Risiko Tinggi",IF(AND(AGUSTUS!K411="L",AGUSTUS!Z411&gt;100),"Obesitas (Sangat Berisiko)",IF(AND(AGUSTUS!K411="P",AGUSTUS!Z411&lt;80),"Normal / Aman",IF(AND(AGUSTUS!K411="P",AGUSTUS!Z411&gt;=80,AGUSTUS!Z411&lt;=95),"Risiko Tinggi",IF(AND(AGUSTUS!K411="P",AGUSTUS!Z411&gt;95),"Obesitas (Sangat Berisiko)","")))))))</f>
        <v/>
      </c>
      <c r="DJ411" s="72" t="str">
        <f t="shared" ca="1" si="476"/>
        <v/>
      </c>
      <c r="DK411" s="73" t="str">
        <f>IFERROR(ABS(LEFT(AGUSTUS!AA411,FIND("/",AGUSTUS!AA411)-1)),"")</f>
        <v/>
      </c>
      <c r="DL411" s="73" t="str">
        <f>IFERROR(ABS(MID(AGUSTUS!AA411,FIND("/",AGUSTUS!AA411)+1,LEN(AGUSTUS!AA411))),"")</f>
        <v/>
      </c>
      <c r="DM411" s="72" t="str">
        <f t="shared" si="477"/>
        <v/>
      </c>
      <c r="DN411" s="72" t="str">
        <f t="shared" ca="1" si="478"/>
        <v/>
      </c>
      <c r="DO411" s="72" t="str">
        <f>IF(AGUSTUS!AB411="","",IF(AGUSTUS!AB411&lt;181,"NORMAL",IF(AGUSTUS!AB411&lt;201,"Pre DM", "DM")))</f>
        <v/>
      </c>
      <c r="DP411" s="72" t="str">
        <f t="shared" ca="1" si="479"/>
        <v/>
      </c>
      <c r="DR411" s="71" t="str">
        <f ca="1">IFERROR(DATEDIF(SEPTEMBER!I411,SEPTEMBER!D411,"Y"),"")</f>
        <v/>
      </c>
      <c r="DS411" s="71" t="str">
        <f ca="1">IFERROR(DATEDIF(SEPTEMBER!I411,SEPTEMBER!D411,"YM"),"")</f>
        <v/>
      </c>
      <c r="DT411" s="72" t="str">
        <f t="shared" ca="1" si="480"/>
        <v/>
      </c>
      <c r="DU411" s="72" t="str">
        <f ca="1">DT411&amp;SEPTEMBER!K411</f>
        <v/>
      </c>
      <c r="DV411" s="72" t="str">
        <f>IF(SEPTEMBER!Y411="","",IF(SEPTEMBER!Y411&lt;18.5,"Kurus",IF(SEPTEMBER!Y411&lt;25,"Normal",IF(SEPTEMBER!Y411&lt;30,"Overweight (Risiko)",IF(SEPTEMBER!Y411&lt;35,"Obesitas I","Obesitas II")))))</f>
        <v/>
      </c>
      <c r="DW411" s="72" t="str">
        <f t="shared" ca="1" si="481"/>
        <v/>
      </c>
      <c r="DX411" s="72" t="str">
        <f>IF(SEPTEMBER!Z411="","",IF(AND(SEPTEMBER!K411="L",SEPTEMBER!Z411&lt;90),"Normal / Aman",IF(AND(SEPTEMBER!K411="L",SEPTEMBER!Z411&gt;=90,SEPTEMBER!Z411&lt;=100),"Risiko Tinggi",IF(AND(SEPTEMBER!K411="L",SEPTEMBER!Z411&gt;100),"Obesitas (Sangat Berisiko)",IF(AND(SEPTEMBER!K411="P",SEPTEMBER!Z411&lt;80),"Normal / Aman",IF(AND(SEPTEMBER!K411="P",SEPTEMBER!Z411&gt;=80,SEPTEMBER!Z411&lt;=95),"Risiko Tinggi",IF(AND(SEPTEMBER!K411="P",SEPTEMBER!Z411&gt;95),"Obesitas (Sangat Berisiko)","")))))))</f>
        <v/>
      </c>
      <c r="DY411" s="72" t="str">
        <f t="shared" ca="1" si="482"/>
        <v/>
      </c>
      <c r="DZ411" s="73" t="str">
        <f>IFERROR(ABS(LEFT(SEPTEMBER!AA411,FIND("/",SEPTEMBER!AA411)-1)),"")</f>
        <v/>
      </c>
      <c r="EA411" s="73" t="str">
        <f>IFERROR(ABS(MID(SEPTEMBER!AA411,FIND("/",SEPTEMBER!AA411)+1,LEN(SEPTEMBER!AA411))),"")</f>
        <v/>
      </c>
      <c r="EB411" s="72" t="str">
        <f t="shared" si="483"/>
        <v/>
      </c>
      <c r="EC411" s="72" t="str">
        <f t="shared" ca="1" si="484"/>
        <v/>
      </c>
      <c r="ED411" s="72" t="str">
        <f>IF(SEPTEMBER!AB411="","",IF(SEPTEMBER!AB411&lt;181,"NORMAL",IF(SEPTEMBER!AB411&lt;201,"Pre DM", "DM")))</f>
        <v/>
      </c>
      <c r="EE411" s="72" t="str">
        <f t="shared" ca="1" si="485"/>
        <v/>
      </c>
      <c r="EG411" s="71" t="str">
        <f ca="1">IFERROR(DATEDIF(OKTOBER!I411,OKTOBER!D411,"Y"),"")</f>
        <v/>
      </c>
      <c r="EH411" s="71" t="str">
        <f ca="1">IFERROR(DATEDIF(OKTOBER!I411,OKTOBER!D411,"YM"),"")</f>
        <v/>
      </c>
      <c r="EI411" s="72" t="str">
        <f t="shared" ca="1" si="486"/>
        <v/>
      </c>
      <c r="EJ411" s="72" t="str">
        <f ca="1">EI411&amp;OKTOBER!K411</f>
        <v/>
      </c>
      <c r="EK411" s="72" t="str">
        <f>IF(OKTOBER!Y411="","",IF(OKTOBER!Y411&lt;18.5,"Kurus",IF(OKTOBER!Y411&lt;25,"Normal",IF(OKTOBER!Y411&lt;30,"Overweight (Risiko)",IF(OKTOBER!Y411&lt;35,"Obesitas I","Obesitas II")))))</f>
        <v/>
      </c>
      <c r="EL411" s="72" t="str">
        <f t="shared" ca="1" si="487"/>
        <v/>
      </c>
      <c r="EM411" s="72" t="str">
        <f>IF(OKTOBER!Z411="","",IF(AND(OKTOBER!K411="L",OKTOBER!Z411&lt;90),"Normal / Aman",IF(AND(OKTOBER!K411="L",OKTOBER!Z411&gt;=90,OKTOBER!Z411&lt;=100),"Risiko Tinggi",IF(AND(OKTOBER!K411="L",OKTOBER!Z411&gt;100),"Obesitas (Sangat Berisiko)",IF(AND(OKTOBER!K411="P",OKTOBER!Z411&lt;80),"Normal / Aman",IF(AND(OKTOBER!K411="P",OKTOBER!Z411&gt;=80,OKTOBER!Z411&lt;=95),"Risiko Tinggi",IF(AND(OKTOBER!K411="P",OKTOBER!Z411&gt;95),"Obesitas (Sangat Berisiko)","")))))))</f>
        <v/>
      </c>
      <c r="EN411" s="72" t="str">
        <f t="shared" ca="1" si="488"/>
        <v/>
      </c>
      <c r="EO411" s="73" t="str">
        <f>IFERROR(ABS(LEFT(OKTOBER!AA411,FIND("/",OKTOBER!AA411)-1)),"")</f>
        <v/>
      </c>
      <c r="EP411" s="73" t="str">
        <f>IFERROR(ABS(MID(OKTOBER!AA411,FIND("/",OKTOBER!AA411)+1,LEN(OKTOBER!AA411))),"")</f>
        <v/>
      </c>
      <c r="EQ411" s="72" t="str">
        <f t="shared" si="489"/>
        <v/>
      </c>
      <c r="ER411" s="72" t="str">
        <f t="shared" ca="1" si="490"/>
        <v/>
      </c>
      <c r="ES411" s="72" t="str">
        <f>IF(OKTOBER!AB411="","",IF(OKTOBER!AB411&lt;181,"NORMAL",IF(OKTOBER!AB411&lt;201,"Pre DM", "DM")))</f>
        <v/>
      </c>
      <c r="ET411" s="72" t="str">
        <f t="shared" ca="1" si="491"/>
        <v/>
      </c>
      <c r="EV411" s="71" t="str">
        <f ca="1">IFERROR(DATEDIF(NOPEMBER!I411,NOPEMBER!D411,"Y"),"")</f>
        <v/>
      </c>
      <c r="EW411" s="71" t="str">
        <f ca="1">IFERROR(DATEDIF(NOPEMBER!I411,NOPEMBER!D411,"YM"),"")</f>
        <v/>
      </c>
      <c r="EX411" s="72" t="str">
        <f t="shared" ca="1" si="492"/>
        <v/>
      </c>
      <c r="EY411" s="72" t="str">
        <f ca="1">EX411&amp;NOPEMBER!K411</f>
        <v/>
      </c>
      <c r="EZ411" s="72" t="str">
        <f>IF(NOPEMBER!Y411="","",IF(NOPEMBER!Y411&lt;18.5,"Kurus",IF(NOPEMBER!Y411&lt;25,"Normal",IF(NOPEMBER!Y411&lt;30,"Overweight (Risiko)",IF(NOPEMBER!Y411&lt;35,"Obesitas I","Obesitas II")))))</f>
        <v/>
      </c>
      <c r="FA411" s="72" t="str">
        <f t="shared" ca="1" si="493"/>
        <v/>
      </c>
      <c r="FB411" s="72" t="str">
        <f>IF(NOPEMBER!Z411="","",IF(AND(NOPEMBER!K411="L",NOPEMBER!Z411&lt;90),"Normal / Aman",IF(AND(NOPEMBER!K411="L",NOPEMBER!Z411&gt;=90,NOPEMBER!Z411&lt;=100),"Risiko Tinggi",IF(AND(NOPEMBER!K411="L",NOPEMBER!Z411&gt;100),"Obesitas (Sangat Berisiko)",IF(AND(NOPEMBER!K411="P",NOPEMBER!Z411&lt;80),"Normal / Aman",IF(AND(NOPEMBER!K411="P",NOPEMBER!Z411&gt;=80,NOPEMBER!Z411&lt;=95),"Risiko Tinggi",IF(AND(NOPEMBER!K411="P",NOPEMBER!Z411&gt;95),"Obesitas (Sangat Berisiko)","")))))))</f>
        <v/>
      </c>
      <c r="FC411" s="72" t="str">
        <f t="shared" ca="1" si="494"/>
        <v/>
      </c>
      <c r="FD411" s="73" t="str">
        <f>IFERROR(ABS(LEFT(NOPEMBER!AA411,FIND("/",NOPEMBER!AA411)-1)),"")</f>
        <v/>
      </c>
      <c r="FE411" s="73" t="str">
        <f>IFERROR(ABS(MID(NOPEMBER!AA411,FIND("/",NOPEMBER!AA411)+1,LEN(NOPEMBER!AA411))),"")</f>
        <v/>
      </c>
      <c r="FF411" s="72" t="str">
        <f t="shared" si="495"/>
        <v/>
      </c>
      <c r="FG411" s="72" t="str">
        <f t="shared" ca="1" si="496"/>
        <v/>
      </c>
      <c r="FH411" s="72" t="str">
        <f>IF(NOPEMBER!AB411="","",IF(NOPEMBER!AB411&lt;181,"NORMAL",IF(NOPEMBER!AB411&lt;201,"Pre DM", "DM")))</f>
        <v/>
      </c>
      <c r="FI411" s="72" t="str">
        <f t="shared" ca="1" si="497"/>
        <v/>
      </c>
      <c r="FK411" s="71" t="str">
        <f ca="1">IFERROR(DATEDIF(DESEMBER!I411,DESEMBER!D411,"Y"),"")</f>
        <v/>
      </c>
      <c r="FL411" s="71" t="str">
        <f ca="1">IFERROR(DATEDIF(DESEMBER!I411,DESEMBER!D411,"YM"),"")</f>
        <v/>
      </c>
      <c r="FM411" s="72" t="str">
        <f t="shared" ca="1" si="498"/>
        <v/>
      </c>
      <c r="FN411" s="72" t="str">
        <f ca="1">FM411&amp;DESEMBER!K411</f>
        <v/>
      </c>
      <c r="FO411" s="72" t="str">
        <f>IF(DESEMBER!Y411="","",IF(DESEMBER!Y411&lt;18.5,"Kurus",IF(DESEMBER!Y411&lt;25,"Normal",IF(DESEMBER!Y411&lt;30,"Overweight (Risiko)",IF(DESEMBER!Y411&lt;35,"Obesitas I","Obesitas II")))))</f>
        <v/>
      </c>
      <c r="FP411" s="72" t="str">
        <f t="shared" ca="1" si="499"/>
        <v/>
      </c>
      <c r="FQ411" s="72" t="str">
        <f>IF(DESEMBER!Z411="","",IF(AND(DESEMBER!K411="L",DESEMBER!Z411&lt;90),"Normal / Aman",IF(AND(DESEMBER!K411="L",DESEMBER!Z411&gt;=90,DESEMBER!Z411&lt;=100),"Risiko Tinggi",IF(AND(DESEMBER!K411="L",DESEMBER!Z411&gt;100),"Obesitas (Sangat Berisiko)",IF(AND(DESEMBER!K411="P",DESEMBER!Z411&lt;80),"Normal / Aman",IF(AND(DESEMBER!K411="P",DESEMBER!Z411&gt;=80,DESEMBER!Z411&lt;=95),"Risiko Tinggi",IF(AND(DESEMBER!K411="P",DESEMBER!Z411&gt;95),"Obesitas (Sangat Berisiko)","")))))))</f>
        <v/>
      </c>
      <c r="FR411" s="72" t="str">
        <f t="shared" ca="1" si="500"/>
        <v/>
      </c>
      <c r="FS411" s="73" t="str">
        <f>IFERROR(ABS(LEFT(DESEMBER!AA411,FIND("/",DESEMBER!AA411)-1)),"")</f>
        <v/>
      </c>
      <c r="FT411" s="73" t="str">
        <f>IFERROR(ABS(MID(DESEMBER!AA411,FIND("/",DESEMBER!AA411)+1,LEN(DESEMBER!AA411))),"")</f>
        <v/>
      </c>
      <c r="FU411" s="72" t="str">
        <f t="shared" si="501"/>
        <v/>
      </c>
      <c r="FV411" s="72" t="str">
        <f t="shared" ca="1" si="502"/>
        <v/>
      </c>
      <c r="FW411" s="72" t="str">
        <f>IF(DESEMBER!AB411="","",IF(DESEMBER!AB411&lt;181,"NORMAL",IF(DESEMBER!AB411&lt;201,"Pre DM", "DM")))</f>
        <v/>
      </c>
      <c r="FX411" s="72" t="str">
        <f t="shared" ca="1" si="503"/>
        <v/>
      </c>
    </row>
    <row r="412" spans="2:180" x14ac:dyDescent="0.25">
      <c r="B412" s="71" t="str">
        <f ca="1">IFERROR(DATEDIF(JANUARI!I412,JANUARI!D412,"Y"),"")</f>
        <v/>
      </c>
      <c r="C412" s="71" t="str">
        <f ca="1">IFERROR(DATEDIF(JANUARI!I412,JANUARI!D412,"YM"),"")</f>
        <v/>
      </c>
      <c r="D412" s="72" t="str">
        <f t="shared" ca="1" si="432"/>
        <v/>
      </c>
      <c r="E412" s="72" t="str">
        <f ca="1">D412&amp;JANUARI!K412</f>
        <v/>
      </c>
      <c r="F412" s="72" t="str">
        <f>IF(JANUARI!Y412="","",IF(JANUARI!Y412&lt;18.5,"Kurus",IF(JANUARI!Y412&lt;25,"Normal",IF(JANUARI!Y412&lt;30,"Overweight (Risiko)",IF(JANUARI!Y412&lt;35,"Obesitas I","Obesitas II")))))</f>
        <v/>
      </c>
      <c r="G412" s="72" t="str">
        <f t="shared" ca="1" si="433"/>
        <v/>
      </c>
      <c r="H412" s="72" t="str">
        <f>IF(JANUARI!Z412="","",IF(AND(JANUARI!K412="L",JANUARI!Z412&lt;90),"Normal / Aman",IF(AND(JANUARI!K412="L",JANUARI!Z412&gt;=90,JANUARI!Z412&lt;=100),"Risiko Tinggi",IF(AND(JANUARI!K412="L",JANUARI!Z412&gt;100),"Obesitas (Sangat Berisiko)",IF(AND(JANUARI!K412="P",JANUARI!Z412&lt;80),"Normal / Aman",IF(AND(JANUARI!K412="P",JANUARI!Z412&gt;=80,JANUARI!Z412&lt;=95),"Risiko Tinggi",IF(AND(JANUARI!K412="P",JANUARI!Z412&gt;95),"Obesitas (Sangat Berisiko)","")))))))</f>
        <v/>
      </c>
      <c r="I412" s="72" t="str">
        <f t="shared" ca="1" si="434"/>
        <v/>
      </c>
      <c r="J412" s="73" t="str">
        <f>IFERROR(ABS(LEFT(JANUARI!AA412,FIND("/",JANUARI!AA412)-1)),"")</f>
        <v/>
      </c>
      <c r="K412" s="73" t="str">
        <f>IFERROR(ABS(MID(JANUARI!AA412,FIND("/",JANUARI!AA412)+1,LEN(JANUARI!AA412))),"")</f>
        <v/>
      </c>
      <c r="L412" s="72" t="str">
        <f t="shared" si="435"/>
        <v/>
      </c>
      <c r="M412" s="72" t="str">
        <f t="shared" ca="1" si="436"/>
        <v/>
      </c>
      <c r="N412" s="72" t="str">
        <f>IF(JANUARI!AB412="","",IF(JANUARI!AB412&lt;181,"NORMAL",IF(JANUARI!AB412&lt;201,"Pre DM", "DM")))</f>
        <v/>
      </c>
      <c r="O412" s="72" t="str">
        <f t="shared" ca="1" si="437"/>
        <v/>
      </c>
      <c r="Q412" s="71" t="str">
        <f ca="1">IFERROR(DATEDIF(PEBRUARI!I412,PEBRUARI!D412,"Y"),"")</f>
        <v/>
      </c>
      <c r="R412" s="71" t="str">
        <f ca="1">IFERROR(DATEDIF(PEBRUARI!I412,PEBRUARI!D412,"YM"),"")</f>
        <v/>
      </c>
      <c r="S412" s="72" t="str">
        <f t="shared" ca="1" si="438"/>
        <v/>
      </c>
      <c r="T412" s="72" t="str">
        <f ca="1">S412&amp;PEBRUARI!K412</f>
        <v/>
      </c>
      <c r="U412" s="72" t="str">
        <f>IF(PEBRUARI!Y412="","",IF(PEBRUARI!Y412&lt;18.5,"Kurus",IF(PEBRUARI!Y412&lt;25,"Normal",IF(PEBRUARI!Y412&lt;30,"Overweight (Risiko)",IF(PEBRUARI!Y412&lt;35,"Obesitas I","Obesitas II")))))</f>
        <v/>
      </c>
      <c r="V412" s="72" t="str">
        <f t="shared" ca="1" si="439"/>
        <v/>
      </c>
      <c r="W412" s="72" t="str">
        <f>IF(PEBRUARI!Z412="","",IF(AND(PEBRUARI!K412="L",PEBRUARI!Z412&lt;90),"Normal / Aman",IF(AND(PEBRUARI!K412="L",PEBRUARI!Z412&gt;=90,PEBRUARI!Z412&lt;=100),"Risiko Tinggi",IF(AND(PEBRUARI!K412="L",PEBRUARI!Z412&gt;100),"Obesitas (Sangat Berisiko)",IF(AND(PEBRUARI!K412="P",PEBRUARI!Z412&lt;80),"Normal / Aman",IF(AND(PEBRUARI!K412="P",PEBRUARI!Z412&gt;=80,PEBRUARI!Z412&lt;=95),"Risiko Tinggi",IF(AND(PEBRUARI!K412="P",PEBRUARI!Z412&gt;95),"Obesitas (Sangat Berisiko)","")))))))</f>
        <v/>
      </c>
      <c r="X412" s="72" t="str">
        <f t="shared" ca="1" si="440"/>
        <v/>
      </c>
      <c r="Y412" s="73" t="str">
        <f>IFERROR(ABS(LEFT(PEBRUARI!AA412,FIND("/",PEBRUARI!AA412)-1)),"")</f>
        <v/>
      </c>
      <c r="Z412" s="73" t="str">
        <f>IFERROR(ABS(MID(PEBRUARI!AA412,FIND("/",PEBRUARI!AA412)+1,LEN(PEBRUARI!AA412))),"")</f>
        <v/>
      </c>
      <c r="AA412" s="72" t="str">
        <f t="shared" si="441"/>
        <v/>
      </c>
      <c r="AB412" s="72" t="str">
        <f t="shared" ca="1" si="442"/>
        <v/>
      </c>
      <c r="AC412" s="72" t="str">
        <f>IF(PEBRUARI!AB412="","",IF(PEBRUARI!AB412&lt;181,"NORMAL",IF(PEBRUARI!AB412&lt;201,"Pre DM", "DM")))</f>
        <v/>
      </c>
      <c r="AD412" s="72" t="str">
        <f t="shared" ca="1" si="443"/>
        <v/>
      </c>
      <c r="AF412" s="71" t="str">
        <f ca="1">IFERROR(DATEDIF(MARET!I412,MARET!D412,"Y"),"")</f>
        <v/>
      </c>
      <c r="AG412" s="71" t="str">
        <f ca="1">IFERROR(DATEDIF(MARET!I412,MARET!D412,"YM"),"")</f>
        <v/>
      </c>
      <c r="AH412" s="72" t="str">
        <f t="shared" ca="1" si="444"/>
        <v/>
      </c>
      <c r="AI412" s="72" t="str">
        <f ca="1">AH412&amp;MARET!K412</f>
        <v/>
      </c>
      <c r="AJ412" s="72" t="str">
        <f>IF(MARET!Y412="","",IF(MARET!Y412&lt;18.5,"Kurus",IF(MARET!Y412&lt;25,"Normal",IF(MARET!Y412&lt;30,"Overweight (Risiko)",IF(MARET!Y412&lt;35,"Obesitas I","Obesitas II")))))</f>
        <v/>
      </c>
      <c r="AK412" s="72" t="str">
        <f t="shared" ca="1" si="445"/>
        <v/>
      </c>
      <c r="AL412" s="72" t="str">
        <f>IF(MARET!Z412="","",IF(AND(MARET!K412="L",MARET!Z412&lt;90),"Normal / Aman",IF(AND(MARET!K412="L",MARET!Z412&gt;=90,MARET!Z412&lt;=100),"Risiko Tinggi",IF(AND(MARET!K412="L",MARET!Z412&gt;100),"Obesitas (Sangat Berisiko)",IF(AND(MARET!K412="P",MARET!Z412&lt;80),"Normal / Aman",IF(AND(MARET!K412="P",MARET!Z412&gt;=80,MARET!Z412&lt;=95),"Risiko Tinggi",IF(AND(MARET!K412="P",MARET!Z412&gt;95),"Obesitas (Sangat Berisiko)","")))))))</f>
        <v/>
      </c>
      <c r="AM412" s="72" t="str">
        <f t="shared" ca="1" si="446"/>
        <v/>
      </c>
      <c r="AN412" s="73" t="str">
        <f>IFERROR(ABS(LEFT(MARET!AA412,FIND("/",MARET!AA412)-1)),"")</f>
        <v/>
      </c>
      <c r="AO412" s="73" t="str">
        <f>IFERROR(ABS(MID(MARET!AA412,FIND("/",MARET!AA412)+1,LEN(MARET!AA412))),"")</f>
        <v/>
      </c>
      <c r="AP412" s="72" t="str">
        <f t="shared" si="447"/>
        <v/>
      </c>
      <c r="AQ412" s="72" t="str">
        <f t="shared" ca="1" si="448"/>
        <v/>
      </c>
      <c r="AR412" s="72" t="str">
        <f>IF(MARET!AB412="","",IF(MARET!AB412&lt;181,"NORMAL",IF(MARET!AB412&lt;201,"Pre DM", "DM")))</f>
        <v/>
      </c>
      <c r="AS412" s="72" t="str">
        <f t="shared" ca="1" si="449"/>
        <v/>
      </c>
      <c r="AU412" s="71" t="str">
        <f ca="1">IFERROR(DATEDIF(APRIL!I412,APRIL!D412,"Y"),"")</f>
        <v/>
      </c>
      <c r="AV412" s="71" t="str">
        <f ca="1">IFERROR(DATEDIF(APRIL!I412,APRIL!D412,"YM"),"")</f>
        <v/>
      </c>
      <c r="AW412" s="72" t="str">
        <f t="shared" ca="1" si="450"/>
        <v/>
      </c>
      <c r="AX412" s="72" t="str">
        <f ca="1">AW412&amp;APRIL!K412</f>
        <v/>
      </c>
      <c r="AY412" s="72" t="str">
        <f>IF(APRIL!Y412="","",IF(APRIL!Y412&lt;18.5,"Kurus",IF(APRIL!Y412&lt;25,"Normal",IF(APRIL!Y412&lt;30,"Overweight (Risiko)",IF(APRIL!Y412&lt;35,"Obesitas I","Obesitas II")))))</f>
        <v/>
      </c>
      <c r="AZ412" s="72" t="str">
        <f t="shared" ca="1" si="451"/>
        <v/>
      </c>
      <c r="BA412" s="72" t="str">
        <f>IF(APRIL!Z412="","",IF(AND(APRIL!K412="L",APRIL!Z412&lt;90),"Normal / Aman",IF(AND(APRIL!K412="L",APRIL!Z412&gt;=90,APRIL!Z412&lt;=100),"Risiko Tinggi",IF(AND(APRIL!K412="L",APRIL!Z412&gt;100),"Obesitas (Sangat Berisiko)",IF(AND(APRIL!K412="P",APRIL!Z412&lt;80),"Normal / Aman",IF(AND(APRIL!K412="P",APRIL!Z412&gt;=80,APRIL!Z412&lt;=95),"Risiko Tinggi",IF(AND(APRIL!K412="P",APRIL!Z412&gt;95),"Obesitas (Sangat Berisiko)","")))))))</f>
        <v/>
      </c>
      <c r="BB412" s="72" t="str">
        <f t="shared" ca="1" si="452"/>
        <v/>
      </c>
      <c r="BC412" s="73" t="str">
        <f>IFERROR(ABS(LEFT(APRIL!AA412,FIND("/",APRIL!AA412)-1)),"")</f>
        <v/>
      </c>
      <c r="BD412" s="73" t="str">
        <f>IFERROR(ABS(MID(APRIL!AA412,FIND("/",APRIL!AA412)+1,LEN(APRIL!AA412))),"")</f>
        <v/>
      </c>
      <c r="BE412" s="72" t="str">
        <f t="shared" si="453"/>
        <v/>
      </c>
      <c r="BF412" s="72" t="str">
        <f t="shared" ca="1" si="454"/>
        <v/>
      </c>
      <c r="BG412" s="72" t="str">
        <f>IF(APRIL!AB412="","",IF(APRIL!AB412&lt;181,"NORMAL",IF(APRIL!AB412&lt;201,"Pre DM", "DM")))</f>
        <v/>
      </c>
      <c r="BH412" s="72" t="str">
        <f t="shared" ca="1" si="455"/>
        <v/>
      </c>
      <c r="BJ412" s="71" t="str">
        <f ca="1">IFERROR(DATEDIF(MEI!I412,MEI!D412,"Y"),"")</f>
        <v/>
      </c>
      <c r="BK412" s="71" t="str">
        <f ca="1">IFERROR(DATEDIF(MEI!I412,MEI!D412,"YM"),"")</f>
        <v/>
      </c>
      <c r="BL412" s="72" t="str">
        <f t="shared" ca="1" si="456"/>
        <v/>
      </c>
      <c r="BM412" s="72" t="str">
        <f ca="1">BL412&amp;MEI!K412</f>
        <v/>
      </c>
      <c r="BN412" s="72" t="str">
        <f>IF(MEI!Y412="","",IF(MEI!Y412&lt;18.5,"Kurus",IF(MEI!Y412&lt;25,"Normal",IF(MEI!Y412&lt;30,"Overweight (Risiko)",IF(MEI!Y412&lt;35,"Obesitas I","Obesitas II")))))</f>
        <v/>
      </c>
      <c r="BO412" s="72" t="str">
        <f t="shared" ca="1" si="457"/>
        <v/>
      </c>
      <c r="BP412" s="72" t="str">
        <f>IF(MEI!Z412="","",IF(AND(MEI!K412="L",MEI!Z412&lt;90),"Normal / Aman",IF(AND(MEI!K412="L",MEI!Z412&gt;=90,MEI!Z412&lt;=100),"Risiko Tinggi",IF(AND(MEI!K412="L",MEI!Z412&gt;100),"Obesitas (Sangat Berisiko)",IF(AND(MEI!K412="P",MEI!Z412&lt;80),"Normal / Aman",IF(AND(MEI!K412="P",MEI!Z412&gt;=80,MEI!Z412&lt;=95),"Risiko Tinggi",IF(AND(MEI!K412="P",MEI!Z412&gt;95),"Obesitas (Sangat Berisiko)","")))))))</f>
        <v/>
      </c>
      <c r="BQ412" s="72" t="str">
        <f t="shared" ca="1" si="458"/>
        <v/>
      </c>
      <c r="BR412" s="73" t="str">
        <f>IFERROR(ABS(LEFT(MEI!AA412,FIND("/",MEI!AA412)-1)),"")</f>
        <v/>
      </c>
      <c r="BS412" s="73" t="str">
        <f>IFERROR(ABS(MID(MEI!AA412,FIND("/",MEI!AA412)+1,LEN(MEI!AA412))),"")</f>
        <v/>
      </c>
      <c r="BT412" s="72" t="str">
        <f t="shared" si="459"/>
        <v/>
      </c>
      <c r="BU412" s="72" t="str">
        <f t="shared" ca="1" si="460"/>
        <v/>
      </c>
      <c r="BV412" s="72" t="str">
        <f>IF(MEI!AB412="","",IF(MEI!AB412&lt;181,"NORMAL",IF(MEI!AB412&lt;201,"Pre DM", "DM")))</f>
        <v/>
      </c>
      <c r="BW412" s="72" t="str">
        <f t="shared" ca="1" si="461"/>
        <v/>
      </c>
      <c r="BY412" s="71" t="str">
        <f ca="1">IFERROR(DATEDIF(JUNI!I412,JUNI!D412,"Y"),"")</f>
        <v/>
      </c>
      <c r="BZ412" s="71" t="str">
        <f ca="1">IFERROR(DATEDIF(JUNI!I412,JUNI!D412,"YM"),"")</f>
        <v/>
      </c>
      <c r="CA412" s="72" t="str">
        <f t="shared" ca="1" si="462"/>
        <v/>
      </c>
      <c r="CB412" s="72" t="str">
        <f ca="1">CA412&amp;JUNI!K412</f>
        <v/>
      </c>
      <c r="CC412" s="72" t="str">
        <f>IF(JUNI!Y412="","",IF(JUNI!Y412&lt;18.5,"Kurus",IF(JUNI!Y412&lt;25,"Normal",IF(JUNI!Y412&lt;30,"Overweight (Risiko)",IF(JUNI!Y412&lt;35,"Obesitas I","Obesitas II")))))</f>
        <v/>
      </c>
      <c r="CD412" s="72" t="str">
        <f t="shared" ca="1" si="463"/>
        <v/>
      </c>
      <c r="CE412" s="72" t="str">
        <f>IF(JUNI!Z412="","",IF(AND(JUNI!K412="L",JUNI!Z412&lt;90),"Normal / Aman",IF(AND(JUNI!K412="L",JUNI!Z412&gt;=90,JUNI!Z412&lt;=100),"Risiko Tinggi",IF(AND(JUNI!K412="L",JUNI!Z412&gt;100),"Obesitas (Sangat Berisiko)",IF(AND(JUNI!K412="P",JUNI!Z412&lt;80),"Normal / Aman",IF(AND(JUNI!K412="P",JUNI!Z412&gt;=80,JUNI!Z412&lt;=95),"Risiko Tinggi",IF(AND(JUNI!K412="P",JUNI!Z412&gt;95),"Obesitas (Sangat Berisiko)","")))))))</f>
        <v/>
      </c>
      <c r="CF412" s="72" t="str">
        <f t="shared" ca="1" si="464"/>
        <v/>
      </c>
      <c r="CG412" s="73" t="str">
        <f>IFERROR(ABS(LEFT(JUNI!AA412,FIND("/",JUNI!AA412)-1)),"")</f>
        <v/>
      </c>
      <c r="CH412" s="73" t="str">
        <f>IFERROR(ABS(MID(JUNI!AA412,FIND("/",JUNI!AA412)+1,LEN(JUNI!AA412))),"")</f>
        <v/>
      </c>
      <c r="CI412" s="72" t="str">
        <f t="shared" si="465"/>
        <v/>
      </c>
      <c r="CJ412" s="72" t="str">
        <f t="shared" ca="1" si="466"/>
        <v/>
      </c>
      <c r="CK412" s="72" t="str">
        <f>IF(JUNI!AB412="","",IF(JUNI!AB412&lt;181,"NORMAL",IF(JUNI!AB412&lt;201,"Pre DM", "DM")))</f>
        <v/>
      </c>
      <c r="CL412" s="72" t="str">
        <f t="shared" ca="1" si="467"/>
        <v/>
      </c>
      <c r="CN412" s="71" t="str">
        <f ca="1">IFERROR(DATEDIF(JULI!I412,JULI!D412,"Y"),"")</f>
        <v/>
      </c>
      <c r="CO412" s="71" t="str">
        <f ca="1">IFERROR(DATEDIF(JULI!I412,JULI!D412,"YM"),"")</f>
        <v/>
      </c>
      <c r="CP412" s="72" t="str">
        <f t="shared" ca="1" si="468"/>
        <v/>
      </c>
      <c r="CQ412" s="72" t="str">
        <f ca="1">CP412&amp;JULI!K412</f>
        <v/>
      </c>
      <c r="CR412" s="72" t="str">
        <f>IF(JULI!Y412="","",IF(JULI!Y412&lt;18.5,"Kurus",IF(JULI!Y412&lt;25,"Normal",IF(JULI!Y412&lt;30,"Overweight (Risiko)",IF(JULI!Y412&lt;35,"Obesitas I","Obesitas II")))))</f>
        <v/>
      </c>
      <c r="CS412" s="72" t="str">
        <f t="shared" ca="1" si="469"/>
        <v/>
      </c>
      <c r="CT412" s="72" t="str">
        <f>IF(JULI!Z412="","",IF(AND(JULI!K412="L",JULI!Z412&lt;90),"Normal / Aman",IF(AND(JULI!K412="L",JULI!Z412&gt;=90,JULI!Z412&lt;=100),"Risiko Tinggi",IF(AND(JULI!K412="L",JULI!Z412&gt;100),"Obesitas (Sangat Berisiko)",IF(AND(JULI!K412="P",JULI!Z412&lt;80),"Normal / Aman",IF(AND(JULI!K412="P",JULI!Z412&gt;=80,JULI!Z412&lt;=95),"Risiko Tinggi",IF(AND(JULI!K412="P",JULI!Z412&gt;95),"Obesitas (Sangat Berisiko)","")))))))</f>
        <v/>
      </c>
      <c r="CU412" s="72" t="str">
        <f t="shared" ca="1" si="470"/>
        <v/>
      </c>
      <c r="CV412" s="73" t="str">
        <f>IFERROR(ABS(LEFT(JULI!AA412,FIND("/",JULI!AA412)-1)),"")</f>
        <v/>
      </c>
      <c r="CW412" s="73" t="str">
        <f>IFERROR(ABS(MID(JULI!AA412,FIND("/",JULI!AA412)+1,LEN(JULI!AA412))),"")</f>
        <v/>
      </c>
      <c r="CX412" s="72" t="str">
        <f t="shared" si="471"/>
        <v/>
      </c>
      <c r="CY412" s="72" t="str">
        <f t="shared" ca="1" si="472"/>
        <v/>
      </c>
      <c r="CZ412" s="72" t="str">
        <f>IF(JULI!AB412="","",IF(JULI!AB412&lt;181,"NORMAL",IF(JULI!AB412&lt;201,"Pre DM", "DM")))</f>
        <v/>
      </c>
      <c r="DA412" s="72" t="str">
        <f t="shared" ca="1" si="473"/>
        <v/>
      </c>
      <c r="DC412" s="71" t="str">
        <f ca="1">IFERROR(DATEDIF(AGUSTUS!I412,AGUSTUS!D412,"Y"),"")</f>
        <v/>
      </c>
      <c r="DD412" s="71" t="str">
        <f ca="1">IFERROR(DATEDIF(AGUSTUS!I412,AGUSTUS!D412,"YM"),"")</f>
        <v/>
      </c>
      <c r="DE412" s="72" t="str">
        <f t="shared" ca="1" si="474"/>
        <v/>
      </c>
      <c r="DF412" s="72" t="str">
        <f ca="1">DE412&amp;AGUSTUS!K412</f>
        <v/>
      </c>
      <c r="DG412" s="72" t="str">
        <f>IF(AGUSTUS!Y412="","",IF(AGUSTUS!Y412&lt;18.5,"Kurus",IF(AGUSTUS!Y412&lt;25,"Normal",IF(AGUSTUS!Y412&lt;30,"Overweight (Risiko)",IF(AGUSTUS!Y412&lt;35,"Obesitas I","Obesitas II")))))</f>
        <v/>
      </c>
      <c r="DH412" s="72" t="str">
        <f t="shared" ca="1" si="475"/>
        <v/>
      </c>
      <c r="DI412" s="72" t="str">
        <f>IF(AGUSTUS!Z412="","",IF(AND(AGUSTUS!K412="L",AGUSTUS!Z412&lt;90),"Normal / Aman",IF(AND(AGUSTUS!K412="L",AGUSTUS!Z412&gt;=90,AGUSTUS!Z412&lt;=100),"Risiko Tinggi",IF(AND(AGUSTUS!K412="L",AGUSTUS!Z412&gt;100),"Obesitas (Sangat Berisiko)",IF(AND(AGUSTUS!K412="P",AGUSTUS!Z412&lt;80),"Normal / Aman",IF(AND(AGUSTUS!K412="P",AGUSTUS!Z412&gt;=80,AGUSTUS!Z412&lt;=95),"Risiko Tinggi",IF(AND(AGUSTUS!K412="P",AGUSTUS!Z412&gt;95),"Obesitas (Sangat Berisiko)","")))))))</f>
        <v/>
      </c>
      <c r="DJ412" s="72" t="str">
        <f t="shared" ca="1" si="476"/>
        <v/>
      </c>
      <c r="DK412" s="73" t="str">
        <f>IFERROR(ABS(LEFT(AGUSTUS!AA412,FIND("/",AGUSTUS!AA412)-1)),"")</f>
        <v/>
      </c>
      <c r="DL412" s="73" t="str">
        <f>IFERROR(ABS(MID(AGUSTUS!AA412,FIND("/",AGUSTUS!AA412)+1,LEN(AGUSTUS!AA412))),"")</f>
        <v/>
      </c>
      <c r="DM412" s="72" t="str">
        <f t="shared" si="477"/>
        <v/>
      </c>
      <c r="DN412" s="72" t="str">
        <f t="shared" ca="1" si="478"/>
        <v/>
      </c>
      <c r="DO412" s="72" t="str">
        <f>IF(AGUSTUS!AB412="","",IF(AGUSTUS!AB412&lt;181,"NORMAL",IF(AGUSTUS!AB412&lt;201,"Pre DM", "DM")))</f>
        <v/>
      </c>
      <c r="DP412" s="72" t="str">
        <f t="shared" ca="1" si="479"/>
        <v/>
      </c>
      <c r="DR412" s="71" t="str">
        <f ca="1">IFERROR(DATEDIF(SEPTEMBER!I412,SEPTEMBER!D412,"Y"),"")</f>
        <v/>
      </c>
      <c r="DS412" s="71" t="str">
        <f ca="1">IFERROR(DATEDIF(SEPTEMBER!I412,SEPTEMBER!D412,"YM"),"")</f>
        <v/>
      </c>
      <c r="DT412" s="72" t="str">
        <f t="shared" ca="1" si="480"/>
        <v/>
      </c>
      <c r="DU412" s="72" t="str">
        <f ca="1">DT412&amp;SEPTEMBER!K412</f>
        <v/>
      </c>
      <c r="DV412" s="72" t="str">
        <f>IF(SEPTEMBER!Y412="","",IF(SEPTEMBER!Y412&lt;18.5,"Kurus",IF(SEPTEMBER!Y412&lt;25,"Normal",IF(SEPTEMBER!Y412&lt;30,"Overweight (Risiko)",IF(SEPTEMBER!Y412&lt;35,"Obesitas I","Obesitas II")))))</f>
        <v/>
      </c>
      <c r="DW412" s="72" t="str">
        <f t="shared" ca="1" si="481"/>
        <v/>
      </c>
      <c r="DX412" s="72" t="str">
        <f>IF(SEPTEMBER!Z412="","",IF(AND(SEPTEMBER!K412="L",SEPTEMBER!Z412&lt;90),"Normal / Aman",IF(AND(SEPTEMBER!K412="L",SEPTEMBER!Z412&gt;=90,SEPTEMBER!Z412&lt;=100),"Risiko Tinggi",IF(AND(SEPTEMBER!K412="L",SEPTEMBER!Z412&gt;100),"Obesitas (Sangat Berisiko)",IF(AND(SEPTEMBER!K412="P",SEPTEMBER!Z412&lt;80),"Normal / Aman",IF(AND(SEPTEMBER!K412="P",SEPTEMBER!Z412&gt;=80,SEPTEMBER!Z412&lt;=95),"Risiko Tinggi",IF(AND(SEPTEMBER!K412="P",SEPTEMBER!Z412&gt;95),"Obesitas (Sangat Berisiko)","")))))))</f>
        <v/>
      </c>
      <c r="DY412" s="72" t="str">
        <f t="shared" ca="1" si="482"/>
        <v/>
      </c>
      <c r="DZ412" s="73" t="str">
        <f>IFERROR(ABS(LEFT(SEPTEMBER!AA412,FIND("/",SEPTEMBER!AA412)-1)),"")</f>
        <v/>
      </c>
      <c r="EA412" s="73" t="str">
        <f>IFERROR(ABS(MID(SEPTEMBER!AA412,FIND("/",SEPTEMBER!AA412)+1,LEN(SEPTEMBER!AA412))),"")</f>
        <v/>
      </c>
      <c r="EB412" s="72" t="str">
        <f t="shared" si="483"/>
        <v/>
      </c>
      <c r="EC412" s="72" t="str">
        <f t="shared" ca="1" si="484"/>
        <v/>
      </c>
      <c r="ED412" s="72" t="str">
        <f>IF(SEPTEMBER!AB412="","",IF(SEPTEMBER!AB412&lt;181,"NORMAL",IF(SEPTEMBER!AB412&lt;201,"Pre DM", "DM")))</f>
        <v/>
      </c>
      <c r="EE412" s="72" t="str">
        <f t="shared" ca="1" si="485"/>
        <v/>
      </c>
      <c r="EG412" s="71" t="str">
        <f ca="1">IFERROR(DATEDIF(OKTOBER!I412,OKTOBER!D412,"Y"),"")</f>
        <v/>
      </c>
      <c r="EH412" s="71" t="str">
        <f ca="1">IFERROR(DATEDIF(OKTOBER!I412,OKTOBER!D412,"YM"),"")</f>
        <v/>
      </c>
      <c r="EI412" s="72" t="str">
        <f t="shared" ca="1" si="486"/>
        <v/>
      </c>
      <c r="EJ412" s="72" t="str">
        <f ca="1">EI412&amp;OKTOBER!K412</f>
        <v/>
      </c>
      <c r="EK412" s="72" t="str">
        <f>IF(OKTOBER!Y412="","",IF(OKTOBER!Y412&lt;18.5,"Kurus",IF(OKTOBER!Y412&lt;25,"Normal",IF(OKTOBER!Y412&lt;30,"Overweight (Risiko)",IF(OKTOBER!Y412&lt;35,"Obesitas I","Obesitas II")))))</f>
        <v/>
      </c>
      <c r="EL412" s="72" t="str">
        <f t="shared" ca="1" si="487"/>
        <v/>
      </c>
      <c r="EM412" s="72" t="str">
        <f>IF(OKTOBER!Z412="","",IF(AND(OKTOBER!K412="L",OKTOBER!Z412&lt;90),"Normal / Aman",IF(AND(OKTOBER!K412="L",OKTOBER!Z412&gt;=90,OKTOBER!Z412&lt;=100),"Risiko Tinggi",IF(AND(OKTOBER!K412="L",OKTOBER!Z412&gt;100),"Obesitas (Sangat Berisiko)",IF(AND(OKTOBER!K412="P",OKTOBER!Z412&lt;80),"Normal / Aman",IF(AND(OKTOBER!K412="P",OKTOBER!Z412&gt;=80,OKTOBER!Z412&lt;=95),"Risiko Tinggi",IF(AND(OKTOBER!K412="P",OKTOBER!Z412&gt;95),"Obesitas (Sangat Berisiko)","")))))))</f>
        <v/>
      </c>
      <c r="EN412" s="72" t="str">
        <f t="shared" ca="1" si="488"/>
        <v/>
      </c>
      <c r="EO412" s="73" t="str">
        <f>IFERROR(ABS(LEFT(OKTOBER!AA412,FIND("/",OKTOBER!AA412)-1)),"")</f>
        <v/>
      </c>
      <c r="EP412" s="73" t="str">
        <f>IFERROR(ABS(MID(OKTOBER!AA412,FIND("/",OKTOBER!AA412)+1,LEN(OKTOBER!AA412))),"")</f>
        <v/>
      </c>
      <c r="EQ412" s="72" t="str">
        <f t="shared" si="489"/>
        <v/>
      </c>
      <c r="ER412" s="72" t="str">
        <f t="shared" ca="1" si="490"/>
        <v/>
      </c>
      <c r="ES412" s="72" t="str">
        <f>IF(OKTOBER!AB412="","",IF(OKTOBER!AB412&lt;181,"NORMAL",IF(OKTOBER!AB412&lt;201,"Pre DM", "DM")))</f>
        <v/>
      </c>
      <c r="ET412" s="72" t="str">
        <f t="shared" ca="1" si="491"/>
        <v/>
      </c>
      <c r="EV412" s="71" t="str">
        <f ca="1">IFERROR(DATEDIF(NOPEMBER!I412,NOPEMBER!D412,"Y"),"")</f>
        <v/>
      </c>
      <c r="EW412" s="71" t="str">
        <f ca="1">IFERROR(DATEDIF(NOPEMBER!I412,NOPEMBER!D412,"YM"),"")</f>
        <v/>
      </c>
      <c r="EX412" s="72" t="str">
        <f t="shared" ca="1" si="492"/>
        <v/>
      </c>
      <c r="EY412" s="72" t="str">
        <f ca="1">EX412&amp;NOPEMBER!K412</f>
        <v/>
      </c>
      <c r="EZ412" s="72" t="str">
        <f>IF(NOPEMBER!Y412="","",IF(NOPEMBER!Y412&lt;18.5,"Kurus",IF(NOPEMBER!Y412&lt;25,"Normal",IF(NOPEMBER!Y412&lt;30,"Overweight (Risiko)",IF(NOPEMBER!Y412&lt;35,"Obesitas I","Obesitas II")))))</f>
        <v/>
      </c>
      <c r="FA412" s="72" t="str">
        <f t="shared" ca="1" si="493"/>
        <v/>
      </c>
      <c r="FB412" s="72" t="str">
        <f>IF(NOPEMBER!Z412="","",IF(AND(NOPEMBER!K412="L",NOPEMBER!Z412&lt;90),"Normal / Aman",IF(AND(NOPEMBER!K412="L",NOPEMBER!Z412&gt;=90,NOPEMBER!Z412&lt;=100),"Risiko Tinggi",IF(AND(NOPEMBER!K412="L",NOPEMBER!Z412&gt;100),"Obesitas (Sangat Berisiko)",IF(AND(NOPEMBER!K412="P",NOPEMBER!Z412&lt;80),"Normal / Aman",IF(AND(NOPEMBER!K412="P",NOPEMBER!Z412&gt;=80,NOPEMBER!Z412&lt;=95),"Risiko Tinggi",IF(AND(NOPEMBER!K412="P",NOPEMBER!Z412&gt;95),"Obesitas (Sangat Berisiko)","")))))))</f>
        <v/>
      </c>
      <c r="FC412" s="72" t="str">
        <f t="shared" ca="1" si="494"/>
        <v/>
      </c>
      <c r="FD412" s="73" t="str">
        <f>IFERROR(ABS(LEFT(NOPEMBER!AA412,FIND("/",NOPEMBER!AA412)-1)),"")</f>
        <v/>
      </c>
      <c r="FE412" s="73" t="str">
        <f>IFERROR(ABS(MID(NOPEMBER!AA412,FIND("/",NOPEMBER!AA412)+1,LEN(NOPEMBER!AA412))),"")</f>
        <v/>
      </c>
      <c r="FF412" s="72" t="str">
        <f t="shared" si="495"/>
        <v/>
      </c>
      <c r="FG412" s="72" t="str">
        <f t="shared" ca="1" si="496"/>
        <v/>
      </c>
      <c r="FH412" s="72" t="str">
        <f>IF(NOPEMBER!AB412="","",IF(NOPEMBER!AB412&lt;181,"NORMAL",IF(NOPEMBER!AB412&lt;201,"Pre DM", "DM")))</f>
        <v/>
      </c>
      <c r="FI412" s="72" t="str">
        <f t="shared" ca="1" si="497"/>
        <v/>
      </c>
      <c r="FK412" s="71" t="str">
        <f ca="1">IFERROR(DATEDIF(DESEMBER!I412,DESEMBER!D412,"Y"),"")</f>
        <v/>
      </c>
      <c r="FL412" s="71" t="str">
        <f ca="1">IFERROR(DATEDIF(DESEMBER!I412,DESEMBER!D412,"YM"),"")</f>
        <v/>
      </c>
      <c r="FM412" s="72" t="str">
        <f t="shared" ca="1" si="498"/>
        <v/>
      </c>
      <c r="FN412" s="72" t="str">
        <f ca="1">FM412&amp;DESEMBER!K412</f>
        <v/>
      </c>
      <c r="FO412" s="72" t="str">
        <f>IF(DESEMBER!Y412="","",IF(DESEMBER!Y412&lt;18.5,"Kurus",IF(DESEMBER!Y412&lt;25,"Normal",IF(DESEMBER!Y412&lt;30,"Overweight (Risiko)",IF(DESEMBER!Y412&lt;35,"Obesitas I","Obesitas II")))))</f>
        <v/>
      </c>
      <c r="FP412" s="72" t="str">
        <f t="shared" ca="1" si="499"/>
        <v/>
      </c>
      <c r="FQ412" s="72" t="str">
        <f>IF(DESEMBER!Z412="","",IF(AND(DESEMBER!K412="L",DESEMBER!Z412&lt;90),"Normal / Aman",IF(AND(DESEMBER!K412="L",DESEMBER!Z412&gt;=90,DESEMBER!Z412&lt;=100),"Risiko Tinggi",IF(AND(DESEMBER!K412="L",DESEMBER!Z412&gt;100),"Obesitas (Sangat Berisiko)",IF(AND(DESEMBER!K412="P",DESEMBER!Z412&lt;80),"Normal / Aman",IF(AND(DESEMBER!K412="P",DESEMBER!Z412&gt;=80,DESEMBER!Z412&lt;=95),"Risiko Tinggi",IF(AND(DESEMBER!K412="P",DESEMBER!Z412&gt;95),"Obesitas (Sangat Berisiko)","")))))))</f>
        <v/>
      </c>
      <c r="FR412" s="72" t="str">
        <f t="shared" ca="1" si="500"/>
        <v/>
      </c>
      <c r="FS412" s="73" t="str">
        <f>IFERROR(ABS(LEFT(DESEMBER!AA412,FIND("/",DESEMBER!AA412)-1)),"")</f>
        <v/>
      </c>
      <c r="FT412" s="73" t="str">
        <f>IFERROR(ABS(MID(DESEMBER!AA412,FIND("/",DESEMBER!AA412)+1,LEN(DESEMBER!AA412))),"")</f>
        <v/>
      </c>
      <c r="FU412" s="72" t="str">
        <f t="shared" si="501"/>
        <v/>
      </c>
      <c r="FV412" s="72" t="str">
        <f t="shared" ca="1" si="502"/>
        <v/>
      </c>
      <c r="FW412" s="72" t="str">
        <f>IF(DESEMBER!AB412="","",IF(DESEMBER!AB412&lt;181,"NORMAL",IF(DESEMBER!AB412&lt;201,"Pre DM", "DM")))</f>
        <v/>
      </c>
      <c r="FX412" s="72" t="str">
        <f t="shared" ca="1" si="503"/>
        <v/>
      </c>
    </row>
    <row r="413" spans="2:180" x14ac:dyDescent="0.25">
      <c r="B413" s="71" t="str">
        <f ca="1">IFERROR(DATEDIF(JANUARI!I413,JANUARI!D413,"Y"),"")</f>
        <v/>
      </c>
      <c r="C413" s="71" t="str">
        <f ca="1">IFERROR(DATEDIF(JANUARI!I413,JANUARI!D413,"YM"),"")</f>
        <v/>
      </c>
      <c r="D413" s="72" t="str">
        <f t="shared" ca="1" si="432"/>
        <v/>
      </c>
      <c r="E413" s="72" t="str">
        <f ca="1">D413&amp;JANUARI!K413</f>
        <v/>
      </c>
      <c r="F413" s="72" t="str">
        <f>IF(JANUARI!Y413="","",IF(JANUARI!Y413&lt;18.5,"Kurus",IF(JANUARI!Y413&lt;25,"Normal",IF(JANUARI!Y413&lt;30,"Overweight (Risiko)",IF(JANUARI!Y413&lt;35,"Obesitas I","Obesitas II")))))</f>
        <v/>
      </c>
      <c r="G413" s="72" t="str">
        <f t="shared" ca="1" si="433"/>
        <v/>
      </c>
      <c r="H413" s="72" t="str">
        <f>IF(JANUARI!Z413="","",IF(AND(JANUARI!K413="L",JANUARI!Z413&lt;90),"Normal / Aman",IF(AND(JANUARI!K413="L",JANUARI!Z413&gt;=90,JANUARI!Z413&lt;=100),"Risiko Tinggi",IF(AND(JANUARI!K413="L",JANUARI!Z413&gt;100),"Obesitas (Sangat Berisiko)",IF(AND(JANUARI!K413="P",JANUARI!Z413&lt;80),"Normal / Aman",IF(AND(JANUARI!K413="P",JANUARI!Z413&gt;=80,JANUARI!Z413&lt;=95),"Risiko Tinggi",IF(AND(JANUARI!K413="P",JANUARI!Z413&gt;95),"Obesitas (Sangat Berisiko)","")))))))</f>
        <v/>
      </c>
      <c r="I413" s="72" t="str">
        <f t="shared" ca="1" si="434"/>
        <v/>
      </c>
      <c r="J413" s="73" t="str">
        <f>IFERROR(ABS(LEFT(JANUARI!AA413,FIND("/",JANUARI!AA413)-1)),"")</f>
        <v/>
      </c>
      <c r="K413" s="73" t="str">
        <f>IFERROR(ABS(MID(JANUARI!AA413,FIND("/",JANUARI!AA413)+1,LEN(JANUARI!AA413))),"")</f>
        <v/>
      </c>
      <c r="L413" s="72" t="str">
        <f t="shared" si="435"/>
        <v/>
      </c>
      <c r="M413" s="72" t="str">
        <f t="shared" ca="1" si="436"/>
        <v/>
      </c>
      <c r="N413" s="72" t="str">
        <f>IF(JANUARI!AB413="","",IF(JANUARI!AB413&lt;181,"NORMAL",IF(JANUARI!AB413&lt;201,"Pre DM", "DM")))</f>
        <v/>
      </c>
      <c r="O413" s="72" t="str">
        <f t="shared" ca="1" si="437"/>
        <v/>
      </c>
      <c r="Q413" s="71" t="str">
        <f ca="1">IFERROR(DATEDIF(PEBRUARI!I413,PEBRUARI!D413,"Y"),"")</f>
        <v/>
      </c>
      <c r="R413" s="71" t="str">
        <f ca="1">IFERROR(DATEDIF(PEBRUARI!I413,PEBRUARI!D413,"YM"),"")</f>
        <v/>
      </c>
      <c r="S413" s="72" t="str">
        <f t="shared" ca="1" si="438"/>
        <v/>
      </c>
      <c r="T413" s="72" t="str">
        <f ca="1">S413&amp;PEBRUARI!K413</f>
        <v/>
      </c>
      <c r="U413" s="72" t="str">
        <f>IF(PEBRUARI!Y413="","",IF(PEBRUARI!Y413&lt;18.5,"Kurus",IF(PEBRUARI!Y413&lt;25,"Normal",IF(PEBRUARI!Y413&lt;30,"Overweight (Risiko)",IF(PEBRUARI!Y413&lt;35,"Obesitas I","Obesitas II")))))</f>
        <v/>
      </c>
      <c r="V413" s="72" t="str">
        <f t="shared" ca="1" si="439"/>
        <v/>
      </c>
      <c r="W413" s="72" t="str">
        <f>IF(PEBRUARI!Z413="","",IF(AND(PEBRUARI!K413="L",PEBRUARI!Z413&lt;90),"Normal / Aman",IF(AND(PEBRUARI!K413="L",PEBRUARI!Z413&gt;=90,PEBRUARI!Z413&lt;=100),"Risiko Tinggi",IF(AND(PEBRUARI!K413="L",PEBRUARI!Z413&gt;100),"Obesitas (Sangat Berisiko)",IF(AND(PEBRUARI!K413="P",PEBRUARI!Z413&lt;80),"Normal / Aman",IF(AND(PEBRUARI!K413="P",PEBRUARI!Z413&gt;=80,PEBRUARI!Z413&lt;=95),"Risiko Tinggi",IF(AND(PEBRUARI!K413="P",PEBRUARI!Z413&gt;95),"Obesitas (Sangat Berisiko)","")))))))</f>
        <v/>
      </c>
      <c r="X413" s="72" t="str">
        <f t="shared" ca="1" si="440"/>
        <v/>
      </c>
      <c r="Y413" s="73" t="str">
        <f>IFERROR(ABS(LEFT(PEBRUARI!AA413,FIND("/",PEBRUARI!AA413)-1)),"")</f>
        <v/>
      </c>
      <c r="Z413" s="73" t="str">
        <f>IFERROR(ABS(MID(PEBRUARI!AA413,FIND("/",PEBRUARI!AA413)+1,LEN(PEBRUARI!AA413))),"")</f>
        <v/>
      </c>
      <c r="AA413" s="72" t="str">
        <f t="shared" si="441"/>
        <v/>
      </c>
      <c r="AB413" s="72" t="str">
        <f t="shared" ca="1" si="442"/>
        <v/>
      </c>
      <c r="AC413" s="72" t="str">
        <f>IF(PEBRUARI!AB413="","",IF(PEBRUARI!AB413&lt;181,"NORMAL",IF(PEBRUARI!AB413&lt;201,"Pre DM", "DM")))</f>
        <v/>
      </c>
      <c r="AD413" s="72" t="str">
        <f t="shared" ca="1" si="443"/>
        <v/>
      </c>
      <c r="AF413" s="71" t="str">
        <f ca="1">IFERROR(DATEDIF(MARET!I413,MARET!D413,"Y"),"")</f>
        <v/>
      </c>
      <c r="AG413" s="71" t="str">
        <f ca="1">IFERROR(DATEDIF(MARET!I413,MARET!D413,"YM"),"")</f>
        <v/>
      </c>
      <c r="AH413" s="72" t="str">
        <f t="shared" ca="1" si="444"/>
        <v/>
      </c>
      <c r="AI413" s="72" t="str">
        <f ca="1">AH413&amp;MARET!K413</f>
        <v/>
      </c>
      <c r="AJ413" s="72" t="str">
        <f>IF(MARET!Y413="","",IF(MARET!Y413&lt;18.5,"Kurus",IF(MARET!Y413&lt;25,"Normal",IF(MARET!Y413&lt;30,"Overweight (Risiko)",IF(MARET!Y413&lt;35,"Obesitas I","Obesitas II")))))</f>
        <v/>
      </c>
      <c r="AK413" s="72" t="str">
        <f t="shared" ca="1" si="445"/>
        <v/>
      </c>
      <c r="AL413" s="72" t="str">
        <f>IF(MARET!Z413="","",IF(AND(MARET!K413="L",MARET!Z413&lt;90),"Normal / Aman",IF(AND(MARET!K413="L",MARET!Z413&gt;=90,MARET!Z413&lt;=100),"Risiko Tinggi",IF(AND(MARET!K413="L",MARET!Z413&gt;100),"Obesitas (Sangat Berisiko)",IF(AND(MARET!K413="P",MARET!Z413&lt;80),"Normal / Aman",IF(AND(MARET!K413="P",MARET!Z413&gt;=80,MARET!Z413&lt;=95),"Risiko Tinggi",IF(AND(MARET!K413="P",MARET!Z413&gt;95),"Obesitas (Sangat Berisiko)","")))))))</f>
        <v/>
      </c>
      <c r="AM413" s="72" t="str">
        <f t="shared" ca="1" si="446"/>
        <v/>
      </c>
      <c r="AN413" s="73" t="str">
        <f>IFERROR(ABS(LEFT(MARET!AA413,FIND("/",MARET!AA413)-1)),"")</f>
        <v/>
      </c>
      <c r="AO413" s="73" t="str">
        <f>IFERROR(ABS(MID(MARET!AA413,FIND("/",MARET!AA413)+1,LEN(MARET!AA413))),"")</f>
        <v/>
      </c>
      <c r="AP413" s="72" t="str">
        <f t="shared" si="447"/>
        <v/>
      </c>
      <c r="AQ413" s="72" t="str">
        <f t="shared" ca="1" si="448"/>
        <v/>
      </c>
      <c r="AR413" s="72" t="str">
        <f>IF(MARET!AB413="","",IF(MARET!AB413&lt;181,"NORMAL",IF(MARET!AB413&lt;201,"Pre DM", "DM")))</f>
        <v/>
      </c>
      <c r="AS413" s="72" t="str">
        <f t="shared" ca="1" si="449"/>
        <v/>
      </c>
      <c r="AU413" s="71" t="str">
        <f ca="1">IFERROR(DATEDIF(APRIL!I413,APRIL!D413,"Y"),"")</f>
        <v/>
      </c>
      <c r="AV413" s="71" t="str">
        <f ca="1">IFERROR(DATEDIF(APRIL!I413,APRIL!D413,"YM"),"")</f>
        <v/>
      </c>
      <c r="AW413" s="72" t="str">
        <f t="shared" ca="1" si="450"/>
        <v/>
      </c>
      <c r="AX413" s="72" t="str">
        <f ca="1">AW413&amp;APRIL!K413</f>
        <v/>
      </c>
      <c r="AY413" s="72" t="str">
        <f>IF(APRIL!Y413="","",IF(APRIL!Y413&lt;18.5,"Kurus",IF(APRIL!Y413&lt;25,"Normal",IF(APRIL!Y413&lt;30,"Overweight (Risiko)",IF(APRIL!Y413&lt;35,"Obesitas I","Obesitas II")))))</f>
        <v/>
      </c>
      <c r="AZ413" s="72" t="str">
        <f t="shared" ca="1" si="451"/>
        <v/>
      </c>
      <c r="BA413" s="72" t="str">
        <f>IF(APRIL!Z413="","",IF(AND(APRIL!K413="L",APRIL!Z413&lt;90),"Normal / Aman",IF(AND(APRIL!K413="L",APRIL!Z413&gt;=90,APRIL!Z413&lt;=100),"Risiko Tinggi",IF(AND(APRIL!K413="L",APRIL!Z413&gt;100),"Obesitas (Sangat Berisiko)",IF(AND(APRIL!K413="P",APRIL!Z413&lt;80),"Normal / Aman",IF(AND(APRIL!K413="P",APRIL!Z413&gt;=80,APRIL!Z413&lt;=95),"Risiko Tinggi",IF(AND(APRIL!K413="P",APRIL!Z413&gt;95),"Obesitas (Sangat Berisiko)","")))))))</f>
        <v/>
      </c>
      <c r="BB413" s="72" t="str">
        <f t="shared" ca="1" si="452"/>
        <v/>
      </c>
      <c r="BC413" s="73" t="str">
        <f>IFERROR(ABS(LEFT(APRIL!AA413,FIND("/",APRIL!AA413)-1)),"")</f>
        <v/>
      </c>
      <c r="BD413" s="73" t="str">
        <f>IFERROR(ABS(MID(APRIL!AA413,FIND("/",APRIL!AA413)+1,LEN(APRIL!AA413))),"")</f>
        <v/>
      </c>
      <c r="BE413" s="72" t="str">
        <f t="shared" si="453"/>
        <v/>
      </c>
      <c r="BF413" s="72" t="str">
        <f t="shared" ca="1" si="454"/>
        <v/>
      </c>
      <c r="BG413" s="72" t="str">
        <f>IF(APRIL!AB413="","",IF(APRIL!AB413&lt;181,"NORMAL",IF(APRIL!AB413&lt;201,"Pre DM", "DM")))</f>
        <v/>
      </c>
      <c r="BH413" s="72" t="str">
        <f t="shared" ca="1" si="455"/>
        <v/>
      </c>
      <c r="BJ413" s="71" t="str">
        <f ca="1">IFERROR(DATEDIF(MEI!I413,MEI!D413,"Y"),"")</f>
        <v/>
      </c>
      <c r="BK413" s="71" t="str">
        <f ca="1">IFERROR(DATEDIF(MEI!I413,MEI!D413,"YM"),"")</f>
        <v/>
      </c>
      <c r="BL413" s="72" t="str">
        <f t="shared" ca="1" si="456"/>
        <v/>
      </c>
      <c r="BM413" s="72" t="str">
        <f ca="1">BL413&amp;MEI!K413</f>
        <v/>
      </c>
      <c r="BN413" s="72" t="str">
        <f>IF(MEI!Y413="","",IF(MEI!Y413&lt;18.5,"Kurus",IF(MEI!Y413&lt;25,"Normal",IF(MEI!Y413&lt;30,"Overweight (Risiko)",IF(MEI!Y413&lt;35,"Obesitas I","Obesitas II")))))</f>
        <v/>
      </c>
      <c r="BO413" s="72" t="str">
        <f t="shared" ca="1" si="457"/>
        <v/>
      </c>
      <c r="BP413" s="72" t="str">
        <f>IF(MEI!Z413="","",IF(AND(MEI!K413="L",MEI!Z413&lt;90),"Normal / Aman",IF(AND(MEI!K413="L",MEI!Z413&gt;=90,MEI!Z413&lt;=100),"Risiko Tinggi",IF(AND(MEI!K413="L",MEI!Z413&gt;100),"Obesitas (Sangat Berisiko)",IF(AND(MEI!K413="P",MEI!Z413&lt;80),"Normal / Aman",IF(AND(MEI!K413="P",MEI!Z413&gt;=80,MEI!Z413&lt;=95),"Risiko Tinggi",IF(AND(MEI!K413="P",MEI!Z413&gt;95),"Obesitas (Sangat Berisiko)","")))))))</f>
        <v/>
      </c>
      <c r="BQ413" s="72" t="str">
        <f t="shared" ca="1" si="458"/>
        <v/>
      </c>
      <c r="BR413" s="73" t="str">
        <f>IFERROR(ABS(LEFT(MEI!AA413,FIND("/",MEI!AA413)-1)),"")</f>
        <v/>
      </c>
      <c r="BS413" s="73" t="str">
        <f>IFERROR(ABS(MID(MEI!AA413,FIND("/",MEI!AA413)+1,LEN(MEI!AA413))),"")</f>
        <v/>
      </c>
      <c r="BT413" s="72" t="str">
        <f t="shared" si="459"/>
        <v/>
      </c>
      <c r="BU413" s="72" t="str">
        <f t="shared" ca="1" si="460"/>
        <v/>
      </c>
      <c r="BV413" s="72" t="str">
        <f>IF(MEI!AB413="","",IF(MEI!AB413&lt;181,"NORMAL",IF(MEI!AB413&lt;201,"Pre DM", "DM")))</f>
        <v/>
      </c>
      <c r="BW413" s="72" t="str">
        <f t="shared" ca="1" si="461"/>
        <v/>
      </c>
      <c r="BY413" s="71" t="str">
        <f ca="1">IFERROR(DATEDIF(JUNI!I413,JUNI!D413,"Y"),"")</f>
        <v/>
      </c>
      <c r="BZ413" s="71" t="str">
        <f ca="1">IFERROR(DATEDIF(JUNI!I413,JUNI!D413,"YM"),"")</f>
        <v/>
      </c>
      <c r="CA413" s="72" t="str">
        <f t="shared" ca="1" si="462"/>
        <v/>
      </c>
      <c r="CB413" s="72" t="str">
        <f ca="1">CA413&amp;JUNI!K413</f>
        <v/>
      </c>
      <c r="CC413" s="72" t="str">
        <f>IF(JUNI!Y413="","",IF(JUNI!Y413&lt;18.5,"Kurus",IF(JUNI!Y413&lt;25,"Normal",IF(JUNI!Y413&lt;30,"Overweight (Risiko)",IF(JUNI!Y413&lt;35,"Obesitas I","Obesitas II")))))</f>
        <v/>
      </c>
      <c r="CD413" s="72" t="str">
        <f t="shared" ca="1" si="463"/>
        <v/>
      </c>
      <c r="CE413" s="72" t="str">
        <f>IF(JUNI!Z413="","",IF(AND(JUNI!K413="L",JUNI!Z413&lt;90),"Normal / Aman",IF(AND(JUNI!K413="L",JUNI!Z413&gt;=90,JUNI!Z413&lt;=100),"Risiko Tinggi",IF(AND(JUNI!K413="L",JUNI!Z413&gt;100),"Obesitas (Sangat Berisiko)",IF(AND(JUNI!K413="P",JUNI!Z413&lt;80),"Normal / Aman",IF(AND(JUNI!K413="P",JUNI!Z413&gt;=80,JUNI!Z413&lt;=95),"Risiko Tinggi",IF(AND(JUNI!K413="P",JUNI!Z413&gt;95),"Obesitas (Sangat Berisiko)","")))))))</f>
        <v/>
      </c>
      <c r="CF413" s="72" t="str">
        <f t="shared" ca="1" si="464"/>
        <v/>
      </c>
      <c r="CG413" s="73" t="str">
        <f>IFERROR(ABS(LEFT(JUNI!AA413,FIND("/",JUNI!AA413)-1)),"")</f>
        <v/>
      </c>
      <c r="CH413" s="73" t="str">
        <f>IFERROR(ABS(MID(JUNI!AA413,FIND("/",JUNI!AA413)+1,LEN(JUNI!AA413))),"")</f>
        <v/>
      </c>
      <c r="CI413" s="72" t="str">
        <f t="shared" si="465"/>
        <v/>
      </c>
      <c r="CJ413" s="72" t="str">
        <f t="shared" ca="1" si="466"/>
        <v/>
      </c>
      <c r="CK413" s="72" t="str">
        <f>IF(JUNI!AB413="","",IF(JUNI!AB413&lt;181,"NORMAL",IF(JUNI!AB413&lt;201,"Pre DM", "DM")))</f>
        <v/>
      </c>
      <c r="CL413" s="72" t="str">
        <f t="shared" ca="1" si="467"/>
        <v/>
      </c>
      <c r="CN413" s="71" t="str">
        <f ca="1">IFERROR(DATEDIF(JULI!I413,JULI!D413,"Y"),"")</f>
        <v/>
      </c>
      <c r="CO413" s="71" t="str">
        <f ca="1">IFERROR(DATEDIF(JULI!I413,JULI!D413,"YM"),"")</f>
        <v/>
      </c>
      <c r="CP413" s="72" t="str">
        <f t="shared" ca="1" si="468"/>
        <v/>
      </c>
      <c r="CQ413" s="72" t="str">
        <f ca="1">CP413&amp;JULI!K413</f>
        <v/>
      </c>
      <c r="CR413" s="72" t="str">
        <f>IF(JULI!Y413="","",IF(JULI!Y413&lt;18.5,"Kurus",IF(JULI!Y413&lt;25,"Normal",IF(JULI!Y413&lt;30,"Overweight (Risiko)",IF(JULI!Y413&lt;35,"Obesitas I","Obesitas II")))))</f>
        <v/>
      </c>
      <c r="CS413" s="72" t="str">
        <f t="shared" ca="1" si="469"/>
        <v/>
      </c>
      <c r="CT413" s="72" t="str">
        <f>IF(JULI!Z413="","",IF(AND(JULI!K413="L",JULI!Z413&lt;90),"Normal / Aman",IF(AND(JULI!K413="L",JULI!Z413&gt;=90,JULI!Z413&lt;=100),"Risiko Tinggi",IF(AND(JULI!K413="L",JULI!Z413&gt;100),"Obesitas (Sangat Berisiko)",IF(AND(JULI!K413="P",JULI!Z413&lt;80),"Normal / Aman",IF(AND(JULI!K413="P",JULI!Z413&gt;=80,JULI!Z413&lt;=95),"Risiko Tinggi",IF(AND(JULI!K413="P",JULI!Z413&gt;95),"Obesitas (Sangat Berisiko)","")))))))</f>
        <v/>
      </c>
      <c r="CU413" s="72" t="str">
        <f t="shared" ca="1" si="470"/>
        <v/>
      </c>
      <c r="CV413" s="73" t="str">
        <f>IFERROR(ABS(LEFT(JULI!AA413,FIND("/",JULI!AA413)-1)),"")</f>
        <v/>
      </c>
      <c r="CW413" s="73" t="str">
        <f>IFERROR(ABS(MID(JULI!AA413,FIND("/",JULI!AA413)+1,LEN(JULI!AA413))),"")</f>
        <v/>
      </c>
      <c r="CX413" s="72" t="str">
        <f t="shared" si="471"/>
        <v/>
      </c>
      <c r="CY413" s="72" t="str">
        <f t="shared" ca="1" si="472"/>
        <v/>
      </c>
      <c r="CZ413" s="72" t="str">
        <f>IF(JULI!AB413="","",IF(JULI!AB413&lt;181,"NORMAL",IF(JULI!AB413&lt;201,"Pre DM", "DM")))</f>
        <v/>
      </c>
      <c r="DA413" s="72" t="str">
        <f t="shared" ca="1" si="473"/>
        <v/>
      </c>
      <c r="DC413" s="71" t="str">
        <f ca="1">IFERROR(DATEDIF(AGUSTUS!I413,AGUSTUS!D413,"Y"),"")</f>
        <v/>
      </c>
      <c r="DD413" s="71" t="str">
        <f ca="1">IFERROR(DATEDIF(AGUSTUS!I413,AGUSTUS!D413,"YM"),"")</f>
        <v/>
      </c>
      <c r="DE413" s="72" t="str">
        <f t="shared" ca="1" si="474"/>
        <v/>
      </c>
      <c r="DF413" s="72" t="str">
        <f ca="1">DE413&amp;AGUSTUS!K413</f>
        <v/>
      </c>
      <c r="DG413" s="72" t="str">
        <f>IF(AGUSTUS!Y413="","",IF(AGUSTUS!Y413&lt;18.5,"Kurus",IF(AGUSTUS!Y413&lt;25,"Normal",IF(AGUSTUS!Y413&lt;30,"Overweight (Risiko)",IF(AGUSTUS!Y413&lt;35,"Obesitas I","Obesitas II")))))</f>
        <v/>
      </c>
      <c r="DH413" s="72" t="str">
        <f t="shared" ca="1" si="475"/>
        <v/>
      </c>
      <c r="DI413" s="72" t="str">
        <f>IF(AGUSTUS!Z413="","",IF(AND(AGUSTUS!K413="L",AGUSTUS!Z413&lt;90),"Normal / Aman",IF(AND(AGUSTUS!K413="L",AGUSTUS!Z413&gt;=90,AGUSTUS!Z413&lt;=100),"Risiko Tinggi",IF(AND(AGUSTUS!K413="L",AGUSTUS!Z413&gt;100),"Obesitas (Sangat Berisiko)",IF(AND(AGUSTUS!K413="P",AGUSTUS!Z413&lt;80),"Normal / Aman",IF(AND(AGUSTUS!K413="P",AGUSTUS!Z413&gt;=80,AGUSTUS!Z413&lt;=95),"Risiko Tinggi",IF(AND(AGUSTUS!K413="P",AGUSTUS!Z413&gt;95),"Obesitas (Sangat Berisiko)","")))))))</f>
        <v/>
      </c>
      <c r="DJ413" s="72" t="str">
        <f t="shared" ca="1" si="476"/>
        <v/>
      </c>
      <c r="DK413" s="73" t="str">
        <f>IFERROR(ABS(LEFT(AGUSTUS!AA413,FIND("/",AGUSTUS!AA413)-1)),"")</f>
        <v/>
      </c>
      <c r="DL413" s="73" t="str">
        <f>IFERROR(ABS(MID(AGUSTUS!AA413,FIND("/",AGUSTUS!AA413)+1,LEN(AGUSTUS!AA413))),"")</f>
        <v/>
      </c>
      <c r="DM413" s="72" t="str">
        <f t="shared" si="477"/>
        <v/>
      </c>
      <c r="DN413" s="72" t="str">
        <f t="shared" ca="1" si="478"/>
        <v/>
      </c>
      <c r="DO413" s="72" t="str">
        <f>IF(AGUSTUS!AB413="","",IF(AGUSTUS!AB413&lt;181,"NORMAL",IF(AGUSTUS!AB413&lt;201,"Pre DM", "DM")))</f>
        <v/>
      </c>
      <c r="DP413" s="72" t="str">
        <f t="shared" ca="1" si="479"/>
        <v/>
      </c>
      <c r="DR413" s="71" t="str">
        <f ca="1">IFERROR(DATEDIF(SEPTEMBER!I413,SEPTEMBER!D413,"Y"),"")</f>
        <v/>
      </c>
      <c r="DS413" s="71" t="str">
        <f ca="1">IFERROR(DATEDIF(SEPTEMBER!I413,SEPTEMBER!D413,"YM"),"")</f>
        <v/>
      </c>
      <c r="DT413" s="72" t="str">
        <f t="shared" ca="1" si="480"/>
        <v/>
      </c>
      <c r="DU413" s="72" t="str">
        <f ca="1">DT413&amp;SEPTEMBER!K413</f>
        <v/>
      </c>
      <c r="DV413" s="72" t="str">
        <f>IF(SEPTEMBER!Y413="","",IF(SEPTEMBER!Y413&lt;18.5,"Kurus",IF(SEPTEMBER!Y413&lt;25,"Normal",IF(SEPTEMBER!Y413&lt;30,"Overweight (Risiko)",IF(SEPTEMBER!Y413&lt;35,"Obesitas I","Obesitas II")))))</f>
        <v/>
      </c>
      <c r="DW413" s="72" t="str">
        <f t="shared" ca="1" si="481"/>
        <v/>
      </c>
      <c r="DX413" s="72" t="str">
        <f>IF(SEPTEMBER!Z413="","",IF(AND(SEPTEMBER!K413="L",SEPTEMBER!Z413&lt;90),"Normal / Aman",IF(AND(SEPTEMBER!K413="L",SEPTEMBER!Z413&gt;=90,SEPTEMBER!Z413&lt;=100),"Risiko Tinggi",IF(AND(SEPTEMBER!K413="L",SEPTEMBER!Z413&gt;100),"Obesitas (Sangat Berisiko)",IF(AND(SEPTEMBER!K413="P",SEPTEMBER!Z413&lt;80),"Normal / Aman",IF(AND(SEPTEMBER!K413="P",SEPTEMBER!Z413&gt;=80,SEPTEMBER!Z413&lt;=95),"Risiko Tinggi",IF(AND(SEPTEMBER!K413="P",SEPTEMBER!Z413&gt;95),"Obesitas (Sangat Berisiko)","")))))))</f>
        <v/>
      </c>
      <c r="DY413" s="72" t="str">
        <f t="shared" ca="1" si="482"/>
        <v/>
      </c>
      <c r="DZ413" s="73" t="str">
        <f>IFERROR(ABS(LEFT(SEPTEMBER!AA413,FIND("/",SEPTEMBER!AA413)-1)),"")</f>
        <v/>
      </c>
      <c r="EA413" s="73" t="str">
        <f>IFERROR(ABS(MID(SEPTEMBER!AA413,FIND("/",SEPTEMBER!AA413)+1,LEN(SEPTEMBER!AA413))),"")</f>
        <v/>
      </c>
      <c r="EB413" s="72" t="str">
        <f t="shared" si="483"/>
        <v/>
      </c>
      <c r="EC413" s="72" t="str">
        <f t="shared" ca="1" si="484"/>
        <v/>
      </c>
      <c r="ED413" s="72" t="str">
        <f>IF(SEPTEMBER!AB413="","",IF(SEPTEMBER!AB413&lt;181,"NORMAL",IF(SEPTEMBER!AB413&lt;201,"Pre DM", "DM")))</f>
        <v/>
      </c>
      <c r="EE413" s="72" t="str">
        <f t="shared" ca="1" si="485"/>
        <v/>
      </c>
      <c r="EG413" s="71" t="str">
        <f ca="1">IFERROR(DATEDIF(OKTOBER!I413,OKTOBER!D413,"Y"),"")</f>
        <v/>
      </c>
      <c r="EH413" s="71" t="str">
        <f ca="1">IFERROR(DATEDIF(OKTOBER!I413,OKTOBER!D413,"YM"),"")</f>
        <v/>
      </c>
      <c r="EI413" s="72" t="str">
        <f t="shared" ca="1" si="486"/>
        <v/>
      </c>
      <c r="EJ413" s="72" t="str">
        <f ca="1">EI413&amp;OKTOBER!K413</f>
        <v/>
      </c>
      <c r="EK413" s="72" t="str">
        <f>IF(OKTOBER!Y413="","",IF(OKTOBER!Y413&lt;18.5,"Kurus",IF(OKTOBER!Y413&lt;25,"Normal",IF(OKTOBER!Y413&lt;30,"Overweight (Risiko)",IF(OKTOBER!Y413&lt;35,"Obesitas I","Obesitas II")))))</f>
        <v/>
      </c>
      <c r="EL413" s="72" t="str">
        <f t="shared" ca="1" si="487"/>
        <v/>
      </c>
      <c r="EM413" s="72" t="str">
        <f>IF(OKTOBER!Z413="","",IF(AND(OKTOBER!K413="L",OKTOBER!Z413&lt;90),"Normal / Aman",IF(AND(OKTOBER!K413="L",OKTOBER!Z413&gt;=90,OKTOBER!Z413&lt;=100),"Risiko Tinggi",IF(AND(OKTOBER!K413="L",OKTOBER!Z413&gt;100),"Obesitas (Sangat Berisiko)",IF(AND(OKTOBER!K413="P",OKTOBER!Z413&lt;80),"Normal / Aman",IF(AND(OKTOBER!K413="P",OKTOBER!Z413&gt;=80,OKTOBER!Z413&lt;=95),"Risiko Tinggi",IF(AND(OKTOBER!K413="P",OKTOBER!Z413&gt;95),"Obesitas (Sangat Berisiko)","")))))))</f>
        <v/>
      </c>
      <c r="EN413" s="72" t="str">
        <f t="shared" ca="1" si="488"/>
        <v/>
      </c>
      <c r="EO413" s="73" t="str">
        <f>IFERROR(ABS(LEFT(OKTOBER!AA413,FIND("/",OKTOBER!AA413)-1)),"")</f>
        <v/>
      </c>
      <c r="EP413" s="73" t="str">
        <f>IFERROR(ABS(MID(OKTOBER!AA413,FIND("/",OKTOBER!AA413)+1,LEN(OKTOBER!AA413))),"")</f>
        <v/>
      </c>
      <c r="EQ413" s="72" t="str">
        <f t="shared" si="489"/>
        <v/>
      </c>
      <c r="ER413" s="72" t="str">
        <f t="shared" ca="1" si="490"/>
        <v/>
      </c>
      <c r="ES413" s="72" t="str">
        <f>IF(OKTOBER!AB413="","",IF(OKTOBER!AB413&lt;181,"NORMAL",IF(OKTOBER!AB413&lt;201,"Pre DM", "DM")))</f>
        <v/>
      </c>
      <c r="ET413" s="72" t="str">
        <f t="shared" ca="1" si="491"/>
        <v/>
      </c>
      <c r="EV413" s="71" t="str">
        <f ca="1">IFERROR(DATEDIF(NOPEMBER!I413,NOPEMBER!D413,"Y"),"")</f>
        <v/>
      </c>
      <c r="EW413" s="71" t="str">
        <f ca="1">IFERROR(DATEDIF(NOPEMBER!I413,NOPEMBER!D413,"YM"),"")</f>
        <v/>
      </c>
      <c r="EX413" s="72" t="str">
        <f t="shared" ca="1" si="492"/>
        <v/>
      </c>
      <c r="EY413" s="72" t="str">
        <f ca="1">EX413&amp;NOPEMBER!K413</f>
        <v/>
      </c>
      <c r="EZ413" s="72" t="str">
        <f>IF(NOPEMBER!Y413="","",IF(NOPEMBER!Y413&lt;18.5,"Kurus",IF(NOPEMBER!Y413&lt;25,"Normal",IF(NOPEMBER!Y413&lt;30,"Overweight (Risiko)",IF(NOPEMBER!Y413&lt;35,"Obesitas I","Obesitas II")))))</f>
        <v/>
      </c>
      <c r="FA413" s="72" t="str">
        <f t="shared" ca="1" si="493"/>
        <v/>
      </c>
      <c r="FB413" s="72" t="str">
        <f>IF(NOPEMBER!Z413="","",IF(AND(NOPEMBER!K413="L",NOPEMBER!Z413&lt;90),"Normal / Aman",IF(AND(NOPEMBER!K413="L",NOPEMBER!Z413&gt;=90,NOPEMBER!Z413&lt;=100),"Risiko Tinggi",IF(AND(NOPEMBER!K413="L",NOPEMBER!Z413&gt;100),"Obesitas (Sangat Berisiko)",IF(AND(NOPEMBER!K413="P",NOPEMBER!Z413&lt;80),"Normal / Aman",IF(AND(NOPEMBER!K413="P",NOPEMBER!Z413&gt;=80,NOPEMBER!Z413&lt;=95),"Risiko Tinggi",IF(AND(NOPEMBER!K413="P",NOPEMBER!Z413&gt;95),"Obesitas (Sangat Berisiko)","")))))))</f>
        <v/>
      </c>
      <c r="FC413" s="72" t="str">
        <f t="shared" ca="1" si="494"/>
        <v/>
      </c>
      <c r="FD413" s="73" t="str">
        <f>IFERROR(ABS(LEFT(NOPEMBER!AA413,FIND("/",NOPEMBER!AA413)-1)),"")</f>
        <v/>
      </c>
      <c r="FE413" s="73" t="str">
        <f>IFERROR(ABS(MID(NOPEMBER!AA413,FIND("/",NOPEMBER!AA413)+1,LEN(NOPEMBER!AA413))),"")</f>
        <v/>
      </c>
      <c r="FF413" s="72" t="str">
        <f t="shared" si="495"/>
        <v/>
      </c>
      <c r="FG413" s="72" t="str">
        <f t="shared" ca="1" si="496"/>
        <v/>
      </c>
      <c r="FH413" s="72" t="str">
        <f>IF(NOPEMBER!AB413="","",IF(NOPEMBER!AB413&lt;181,"NORMAL",IF(NOPEMBER!AB413&lt;201,"Pre DM", "DM")))</f>
        <v/>
      </c>
      <c r="FI413" s="72" t="str">
        <f t="shared" ca="1" si="497"/>
        <v/>
      </c>
      <c r="FK413" s="71" t="str">
        <f ca="1">IFERROR(DATEDIF(DESEMBER!I413,DESEMBER!D413,"Y"),"")</f>
        <v/>
      </c>
      <c r="FL413" s="71" t="str">
        <f ca="1">IFERROR(DATEDIF(DESEMBER!I413,DESEMBER!D413,"YM"),"")</f>
        <v/>
      </c>
      <c r="FM413" s="72" t="str">
        <f t="shared" ca="1" si="498"/>
        <v/>
      </c>
      <c r="FN413" s="72" t="str">
        <f ca="1">FM413&amp;DESEMBER!K413</f>
        <v/>
      </c>
      <c r="FO413" s="72" t="str">
        <f>IF(DESEMBER!Y413="","",IF(DESEMBER!Y413&lt;18.5,"Kurus",IF(DESEMBER!Y413&lt;25,"Normal",IF(DESEMBER!Y413&lt;30,"Overweight (Risiko)",IF(DESEMBER!Y413&lt;35,"Obesitas I","Obesitas II")))))</f>
        <v/>
      </c>
      <c r="FP413" s="72" t="str">
        <f t="shared" ca="1" si="499"/>
        <v/>
      </c>
      <c r="FQ413" s="72" t="str">
        <f>IF(DESEMBER!Z413="","",IF(AND(DESEMBER!K413="L",DESEMBER!Z413&lt;90),"Normal / Aman",IF(AND(DESEMBER!K413="L",DESEMBER!Z413&gt;=90,DESEMBER!Z413&lt;=100),"Risiko Tinggi",IF(AND(DESEMBER!K413="L",DESEMBER!Z413&gt;100),"Obesitas (Sangat Berisiko)",IF(AND(DESEMBER!K413="P",DESEMBER!Z413&lt;80),"Normal / Aman",IF(AND(DESEMBER!K413="P",DESEMBER!Z413&gt;=80,DESEMBER!Z413&lt;=95),"Risiko Tinggi",IF(AND(DESEMBER!K413="P",DESEMBER!Z413&gt;95),"Obesitas (Sangat Berisiko)","")))))))</f>
        <v/>
      </c>
      <c r="FR413" s="72" t="str">
        <f t="shared" ca="1" si="500"/>
        <v/>
      </c>
      <c r="FS413" s="73" t="str">
        <f>IFERROR(ABS(LEFT(DESEMBER!AA413,FIND("/",DESEMBER!AA413)-1)),"")</f>
        <v/>
      </c>
      <c r="FT413" s="73" t="str">
        <f>IFERROR(ABS(MID(DESEMBER!AA413,FIND("/",DESEMBER!AA413)+1,LEN(DESEMBER!AA413))),"")</f>
        <v/>
      </c>
      <c r="FU413" s="72" t="str">
        <f t="shared" si="501"/>
        <v/>
      </c>
      <c r="FV413" s="72" t="str">
        <f t="shared" ca="1" si="502"/>
        <v/>
      </c>
      <c r="FW413" s="72" t="str">
        <f>IF(DESEMBER!AB413="","",IF(DESEMBER!AB413&lt;181,"NORMAL",IF(DESEMBER!AB413&lt;201,"Pre DM", "DM")))</f>
        <v/>
      </c>
      <c r="FX413" s="72" t="str">
        <f t="shared" ca="1" si="503"/>
        <v/>
      </c>
    </row>
    <row r="414" spans="2:180" x14ac:dyDescent="0.25">
      <c r="B414" s="71" t="str">
        <f ca="1">IFERROR(DATEDIF(JANUARI!I414,JANUARI!D414,"Y"),"")</f>
        <v/>
      </c>
      <c r="C414" s="71" t="str">
        <f ca="1">IFERROR(DATEDIF(JANUARI!I414,JANUARI!D414,"YM"),"")</f>
        <v/>
      </c>
      <c r="D414" s="72" t="str">
        <f t="shared" ca="1" si="432"/>
        <v/>
      </c>
      <c r="E414" s="72" t="str">
        <f ca="1">D414&amp;JANUARI!K414</f>
        <v/>
      </c>
      <c r="F414" s="72" t="str">
        <f>IF(JANUARI!Y414="","",IF(JANUARI!Y414&lt;18.5,"Kurus",IF(JANUARI!Y414&lt;25,"Normal",IF(JANUARI!Y414&lt;30,"Overweight (Risiko)",IF(JANUARI!Y414&lt;35,"Obesitas I","Obesitas II")))))</f>
        <v/>
      </c>
      <c r="G414" s="72" t="str">
        <f t="shared" ca="1" si="433"/>
        <v/>
      </c>
      <c r="H414" s="72" t="str">
        <f>IF(JANUARI!Z414="","",IF(AND(JANUARI!K414="L",JANUARI!Z414&lt;90),"Normal / Aman",IF(AND(JANUARI!K414="L",JANUARI!Z414&gt;=90,JANUARI!Z414&lt;=100),"Risiko Tinggi",IF(AND(JANUARI!K414="L",JANUARI!Z414&gt;100),"Obesitas (Sangat Berisiko)",IF(AND(JANUARI!K414="P",JANUARI!Z414&lt;80),"Normal / Aman",IF(AND(JANUARI!K414="P",JANUARI!Z414&gt;=80,JANUARI!Z414&lt;=95),"Risiko Tinggi",IF(AND(JANUARI!K414="P",JANUARI!Z414&gt;95),"Obesitas (Sangat Berisiko)","")))))))</f>
        <v/>
      </c>
      <c r="I414" s="72" t="str">
        <f t="shared" ca="1" si="434"/>
        <v/>
      </c>
      <c r="J414" s="73" t="str">
        <f>IFERROR(ABS(LEFT(JANUARI!AA414,FIND("/",JANUARI!AA414)-1)),"")</f>
        <v/>
      </c>
      <c r="K414" s="73" t="str">
        <f>IFERROR(ABS(MID(JANUARI!AA414,FIND("/",JANUARI!AA414)+1,LEN(JANUARI!AA414))),"")</f>
        <v/>
      </c>
      <c r="L414" s="72" t="str">
        <f t="shared" si="435"/>
        <v/>
      </c>
      <c r="M414" s="72" t="str">
        <f t="shared" ca="1" si="436"/>
        <v/>
      </c>
      <c r="N414" s="72" t="str">
        <f>IF(JANUARI!AB414="","",IF(JANUARI!AB414&lt;181,"NORMAL",IF(JANUARI!AB414&lt;201,"Pre DM", "DM")))</f>
        <v/>
      </c>
      <c r="O414" s="72" t="str">
        <f t="shared" ca="1" si="437"/>
        <v/>
      </c>
      <c r="Q414" s="71" t="str">
        <f ca="1">IFERROR(DATEDIF(PEBRUARI!I414,PEBRUARI!D414,"Y"),"")</f>
        <v/>
      </c>
      <c r="R414" s="71" t="str">
        <f ca="1">IFERROR(DATEDIF(PEBRUARI!I414,PEBRUARI!D414,"YM"),"")</f>
        <v/>
      </c>
      <c r="S414" s="72" t="str">
        <f t="shared" ca="1" si="438"/>
        <v/>
      </c>
      <c r="T414" s="72" t="str">
        <f ca="1">S414&amp;PEBRUARI!K414</f>
        <v/>
      </c>
      <c r="U414" s="72" t="str">
        <f>IF(PEBRUARI!Y414="","",IF(PEBRUARI!Y414&lt;18.5,"Kurus",IF(PEBRUARI!Y414&lt;25,"Normal",IF(PEBRUARI!Y414&lt;30,"Overweight (Risiko)",IF(PEBRUARI!Y414&lt;35,"Obesitas I","Obesitas II")))))</f>
        <v/>
      </c>
      <c r="V414" s="72" t="str">
        <f t="shared" ca="1" si="439"/>
        <v/>
      </c>
      <c r="W414" s="72" t="str">
        <f>IF(PEBRUARI!Z414="","",IF(AND(PEBRUARI!K414="L",PEBRUARI!Z414&lt;90),"Normal / Aman",IF(AND(PEBRUARI!K414="L",PEBRUARI!Z414&gt;=90,PEBRUARI!Z414&lt;=100),"Risiko Tinggi",IF(AND(PEBRUARI!K414="L",PEBRUARI!Z414&gt;100),"Obesitas (Sangat Berisiko)",IF(AND(PEBRUARI!K414="P",PEBRUARI!Z414&lt;80),"Normal / Aman",IF(AND(PEBRUARI!K414="P",PEBRUARI!Z414&gt;=80,PEBRUARI!Z414&lt;=95),"Risiko Tinggi",IF(AND(PEBRUARI!K414="P",PEBRUARI!Z414&gt;95),"Obesitas (Sangat Berisiko)","")))))))</f>
        <v/>
      </c>
      <c r="X414" s="72" t="str">
        <f t="shared" ca="1" si="440"/>
        <v/>
      </c>
      <c r="Y414" s="73" t="str">
        <f>IFERROR(ABS(LEFT(PEBRUARI!AA414,FIND("/",PEBRUARI!AA414)-1)),"")</f>
        <v/>
      </c>
      <c r="Z414" s="73" t="str">
        <f>IFERROR(ABS(MID(PEBRUARI!AA414,FIND("/",PEBRUARI!AA414)+1,LEN(PEBRUARI!AA414))),"")</f>
        <v/>
      </c>
      <c r="AA414" s="72" t="str">
        <f t="shared" si="441"/>
        <v/>
      </c>
      <c r="AB414" s="72" t="str">
        <f t="shared" ca="1" si="442"/>
        <v/>
      </c>
      <c r="AC414" s="72" t="str">
        <f>IF(PEBRUARI!AB414="","",IF(PEBRUARI!AB414&lt;181,"NORMAL",IF(PEBRUARI!AB414&lt;201,"Pre DM", "DM")))</f>
        <v/>
      </c>
      <c r="AD414" s="72" t="str">
        <f t="shared" ca="1" si="443"/>
        <v/>
      </c>
      <c r="AF414" s="71" t="str">
        <f ca="1">IFERROR(DATEDIF(MARET!I414,MARET!D414,"Y"),"")</f>
        <v/>
      </c>
      <c r="AG414" s="71" t="str">
        <f ca="1">IFERROR(DATEDIF(MARET!I414,MARET!D414,"YM"),"")</f>
        <v/>
      </c>
      <c r="AH414" s="72" t="str">
        <f t="shared" ca="1" si="444"/>
        <v/>
      </c>
      <c r="AI414" s="72" t="str">
        <f ca="1">AH414&amp;MARET!K414</f>
        <v/>
      </c>
      <c r="AJ414" s="72" t="str">
        <f>IF(MARET!Y414="","",IF(MARET!Y414&lt;18.5,"Kurus",IF(MARET!Y414&lt;25,"Normal",IF(MARET!Y414&lt;30,"Overweight (Risiko)",IF(MARET!Y414&lt;35,"Obesitas I","Obesitas II")))))</f>
        <v/>
      </c>
      <c r="AK414" s="72" t="str">
        <f t="shared" ca="1" si="445"/>
        <v/>
      </c>
      <c r="AL414" s="72" t="str">
        <f>IF(MARET!Z414="","",IF(AND(MARET!K414="L",MARET!Z414&lt;90),"Normal / Aman",IF(AND(MARET!K414="L",MARET!Z414&gt;=90,MARET!Z414&lt;=100),"Risiko Tinggi",IF(AND(MARET!K414="L",MARET!Z414&gt;100),"Obesitas (Sangat Berisiko)",IF(AND(MARET!K414="P",MARET!Z414&lt;80),"Normal / Aman",IF(AND(MARET!K414="P",MARET!Z414&gt;=80,MARET!Z414&lt;=95),"Risiko Tinggi",IF(AND(MARET!K414="P",MARET!Z414&gt;95),"Obesitas (Sangat Berisiko)","")))))))</f>
        <v/>
      </c>
      <c r="AM414" s="72" t="str">
        <f t="shared" ca="1" si="446"/>
        <v/>
      </c>
      <c r="AN414" s="73" t="str">
        <f>IFERROR(ABS(LEFT(MARET!AA414,FIND("/",MARET!AA414)-1)),"")</f>
        <v/>
      </c>
      <c r="AO414" s="73" t="str">
        <f>IFERROR(ABS(MID(MARET!AA414,FIND("/",MARET!AA414)+1,LEN(MARET!AA414))),"")</f>
        <v/>
      </c>
      <c r="AP414" s="72" t="str">
        <f t="shared" si="447"/>
        <v/>
      </c>
      <c r="AQ414" s="72" t="str">
        <f t="shared" ca="1" si="448"/>
        <v/>
      </c>
      <c r="AR414" s="72" t="str">
        <f>IF(MARET!AB414="","",IF(MARET!AB414&lt;181,"NORMAL",IF(MARET!AB414&lt;201,"Pre DM", "DM")))</f>
        <v/>
      </c>
      <c r="AS414" s="72" t="str">
        <f t="shared" ca="1" si="449"/>
        <v/>
      </c>
      <c r="AU414" s="71" t="str">
        <f ca="1">IFERROR(DATEDIF(APRIL!I414,APRIL!D414,"Y"),"")</f>
        <v/>
      </c>
      <c r="AV414" s="71" t="str">
        <f ca="1">IFERROR(DATEDIF(APRIL!I414,APRIL!D414,"YM"),"")</f>
        <v/>
      </c>
      <c r="AW414" s="72" t="str">
        <f t="shared" ca="1" si="450"/>
        <v/>
      </c>
      <c r="AX414" s="72" t="str">
        <f ca="1">AW414&amp;APRIL!K414</f>
        <v/>
      </c>
      <c r="AY414" s="72" t="str">
        <f>IF(APRIL!Y414="","",IF(APRIL!Y414&lt;18.5,"Kurus",IF(APRIL!Y414&lt;25,"Normal",IF(APRIL!Y414&lt;30,"Overweight (Risiko)",IF(APRIL!Y414&lt;35,"Obesitas I","Obesitas II")))))</f>
        <v/>
      </c>
      <c r="AZ414" s="72" t="str">
        <f t="shared" ca="1" si="451"/>
        <v/>
      </c>
      <c r="BA414" s="72" t="str">
        <f>IF(APRIL!Z414="","",IF(AND(APRIL!K414="L",APRIL!Z414&lt;90),"Normal / Aman",IF(AND(APRIL!K414="L",APRIL!Z414&gt;=90,APRIL!Z414&lt;=100),"Risiko Tinggi",IF(AND(APRIL!K414="L",APRIL!Z414&gt;100),"Obesitas (Sangat Berisiko)",IF(AND(APRIL!K414="P",APRIL!Z414&lt;80),"Normal / Aman",IF(AND(APRIL!K414="P",APRIL!Z414&gt;=80,APRIL!Z414&lt;=95),"Risiko Tinggi",IF(AND(APRIL!K414="P",APRIL!Z414&gt;95),"Obesitas (Sangat Berisiko)","")))))))</f>
        <v/>
      </c>
      <c r="BB414" s="72" t="str">
        <f t="shared" ca="1" si="452"/>
        <v/>
      </c>
      <c r="BC414" s="73" t="str">
        <f>IFERROR(ABS(LEFT(APRIL!AA414,FIND("/",APRIL!AA414)-1)),"")</f>
        <v/>
      </c>
      <c r="BD414" s="73" t="str">
        <f>IFERROR(ABS(MID(APRIL!AA414,FIND("/",APRIL!AA414)+1,LEN(APRIL!AA414))),"")</f>
        <v/>
      </c>
      <c r="BE414" s="72" t="str">
        <f t="shared" si="453"/>
        <v/>
      </c>
      <c r="BF414" s="72" t="str">
        <f t="shared" ca="1" si="454"/>
        <v/>
      </c>
      <c r="BG414" s="72" t="str">
        <f>IF(APRIL!AB414="","",IF(APRIL!AB414&lt;181,"NORMAL",IF(APRIL!AB414&lt;201,"Pre DM", "DM")))</f>
        <v/>
      </c>
      <c r="BH414" s="72" t="str">
        <f t="shared" ca="1" si="455"/>
        <v/>
      </c>
      <c r="BJ414" s="71" t="str">
        <f ca="1">IFERROR(DATEDIF(MEI!I414,MEI!D414,"Y"),"")</f>
        <v/>
      </c>
      <c r="BK414" s="71" t="str">
        <f ca="1">IFERROR(DATEDIF(MEI!I414,MEI!D414,"YM"),"")</f>
        <v/>
      </c>
      <c r="BL414" s="72" t="str">
        <f t="shared" ca="1" si="456"/>
        <v/>
      </c>
      <c r="BM414" s="72" t="str">
        <f ca="1">BL414&amp;MEI!K414</f>
        <v/>
      </c>
      <c r="BN414" s="72" t="str">
        <f>IF(MEI!Y414="","",IF(MEI!Y414&lt;18.5,"Kurus",IF(MEI!Y414&lt;25,"Normal",IF(MEI!Y414&lt;30,"Overweight (Risiko)",IF(MEI!Y414&lt;35,"Obesitas I","Obesitas II")))))</f>
        <v/>
      </c>
      <c r="BO414" s="72" t="str">
        <f t="shared" ca="1" si="457"/>
        <v/>
      </c>
      <c r="BP414" s="72" t="str">
        <f>IF(MEI!Z414="","",IF(AND(MEI!K414="L",MEI!Z414&lt;90),"Normal / Aman",IF(AND(MEI!K414="L",MEI!Z414&gt;=90,MEI!Z414&lt;=100),"Risiko Tinggi",IF(AND(MEI!K414="L",MEI!Z414&gt;100),"Obesitas (Sangat Berisiko)",IF(AND(MEI!K414="P",MEI!Z414&lt;80),"Normal / Aman",IF(AND(MEI!K414="P",MEI!Z414&gt;=80,MEI!Z414&lt;=95),"Risiko Tinggi",IF(AND(MEI!K414="P",MEI!Z414&gt;95),"Obesitas (Sangat Berisiko)","")))))))</f>
        <v/>
      </c>
      <c r="BQ414" s="72" t="str">
        <f t="shared" ca="1" si="458"/>
        <v/>
      </c>
      <c r="BR414" s="73" t="str">
        <f>IFERROR(ABS(LEFT(MEI!AA414,FIND("/",MEI!AA414)-1)),"")</f>
        <v/>
      </c>
      <c r="BS414" s="73" t="str">
        <f>IFERROR(ABS(MID(MEI!AA414,FIND("/",MEI!AA414)+1,LEN(MEI!AA414))),"")</f>
        <v/>
      </c>
      <c r="BT414" s="72" t="str">
        <f t="shared" si="459"/>
        <v/>
      </c>
      <c r="BU414" s="72" t="str">
        <f t="shared" ca="1" si="460"/>
        <v/>
      </c>
      <c r="BV414" s="72" t="str">
        <f>IF(MEI!AB414="","",IF(MEI!AB414&lt;181,"NORMAL",IF(MEI!AB414&lt;201,"Pre DM", "DM")))</f>
        <v/>
      </c>
      <c r="BW414" s="72" t="str">
        <f t="shared" ca="1" si="461"/>
        <v/>
      </c>
      <c r="BY414" s="71" t="str">
        <f ca="1">IFERROR(DATEDIF(JUNI!I414,JUNI!D414,"Y"),"")</f>
        <v/>
      </c>
      <c r="BZ414" s="71" t="str">
        <f ca="1">IFERROR(DATEDIF(JUNI!I414,JUNI!D414,"YM"),"")</f>
        <v/>
      </c>
      <c r="CA414" s="72" t="str">
        <f t="shared" ca="1" si="462"/>
        <v/>
      </c>
      <c r="CB414" s="72" t="str">
        <f ca="1">CA414&amp;JUNI!K414</f>
        <v/>
      </c>
      <c r="CC414" s="72" t="str">
        <f>IF(JUNI!Y414="","",IF(JUNI!Y414&lt;18.5,"Kurus",IF(JUNI!Y414&lt;25,"Normal",IF(JUNI!Y414&lt;30,"Overweight (Risiko)",IF(JUNI!Y414&lt;35,"Obesitas I","Obesitas II")))))</f>
        <v/>
      </c>
      <c r="CD414" s="72" t="str">
        <f t="shared" ca="1" si="463"/>
        <v/>
      </c>
      <c r="CE414" s="72" t="str">
        <f>IF(JUNI!Z414="","",IF(AND(JUNI!K414="L",JUNI!Z414&lt;90),"Normal / Aman",IF(AND(JUNI!K414="L",JUNI!Z414&gt;=90,JUNI!Z414&lt;=100),"Risiko Tinggi",IF(AND(JUNI!K414="L",JUNI!Z414&gt;100),"Obesitas (Sangat Berisiko)",IF(AND(JUNI!K414="P",JUNI!Z414&lt;80),"Normal / Aman",IF(AND(JUNI!K414="P",JUNI!Z414&gt;=80,JUNI!Z414&lt;=95),"Risiko Tinggi",IF(AND(JUNI!K414="P",JUNI!Z414&gt;95),"Obesitas (Sangat Berisiko)","")))))))</f>
        <v/>
      </c>
      <c r="CF414" s="72" t="str">
        <f t="shared" ca="1" si="464"/>
        <v/>
      </c>
      <c r="CG414" s="73" t="str">
        <f>IFERROR(ABS(LEFT(JUNI!AA414,FIND("/",JUNI!AA414)-1)),"")</f>
        <v/>
      </c>
      <c r="CH414" s="73" t="str">
        <f>IFERROR(ABS(MID(JUNI!AA414,FIND("/",JUNI!AA414)+1,LEN(JUNI!AA414))),"")</f>
        <v/>
      </c>
      <c r="CI414" s="72" t="str">
        <f t="shared" si="465"/>
        <v/>
      </c>
      <c r="CJ414" s="72" t="str">
        <f t="shared" ca="1" si="466"/>
        <v/>
      </c>
      <c r="CK414" s="72" t="str">
        <f>IF(JUNI!AB414="","",IF(JUNI!AB414&lt;181,"NORMAL",IF(JUNI!AB414&lt;201,"Pre DM", "DM")))</f>
        <v/>
      </c>
      <c r="CL414" s="72" t="str">
        <f t="shared" ca="1" si="467"/>
        <v/>
      </c>
      <c r="CN414" s="71" t="str">
        <f ca="1">IFERROR(DATEDIF(JULI!I414,JULI!D414,"Y"),"")</f>
        <v/>
      </c>
      <c r="CO414" s="71" t="str">
        <f ca="1">IFERROR(DATEDIF(JULI!I414,JULI!D414,"YM"),"")</f>
        <v/>
      </c>
      <c r="CP414" s="72" t="str">
        <f t="shared" ca="1" si="468"/>
        <v/>
      </c>
      <c r="CQ414" s="72" t="str">
        <f ca="1">CP414&amp;JULI!K414</f>
        <v/>
      </c>
      <c r="CR414" s="72" t="str">
        <f>IF(JULI!Y414="","",IF(JULI!Y414&lt;18.5,"Kurus",IF(JULI!Y414&lt;25,"Normal",IF(JULI!Y414&lt;30,"Overweight (Risiko)",IF(JULI!Y414&lt;35,"Obesitas I","Obesitas II")))))</f>
        <v/>
      </c>
      <c r="CS414" s="72" t="str">
        <f t="shared" ca="1" si="469"/>
        <v/>
      </c>
      <c r="CT414" s="72" t="str">
        <f>IF(JULI!Z414="","",IF(AND(JULI!K414="L",JULI!Z414&lt;90),"Normal / Aman",IF(AND(JULI!K414="L",JULI!Z414&gt;=90,JULI!Z414&lt;=100),"Risiko Tinggi",IF(AND(JULI!K414="L",JULI!Z414&gt;100),"Obesitas (Sangat Berisiko)",IF(AND(JULI!K414="P",JULI!Z414&lt;80),"Normal / Aman",IF(AND(JULI!K414="P",JULI!Z414&gt;=80,JULI!Z414&lt;=95),"Risiko Tinggi",IF(AND(JULI!K414="P",JULI!Z414&gt;95),"Obesitas (Sangat Berisiko)","")))))))</f>
        <v/>
      </c>
      <c r="CU414" s="72" t="str">
        <f t="shared" ca="1" si="470"/>
        <v/>
      </c>
      <c r="CV414" s="73" t="str">
        <f>IFERROR(ABS(LEFT(JULI!AA414,FIND("/",JULI!AA414)-1)),"")</f>
        <v/>
      </c>
      <c r="CW414" s="73" t="str">
        <f>IFERROR(ABS(MID(JULI!AA414,FIND("/",JULI!AA414)+1,LEN(JULI!AA414))),"")</f>
        <v/>
      </c>
      <c r="CX414" s="72" t="str">
        <f t="shared" si="471"/>
        <v/>
      </c>
      <c r="CY414" s="72" t="str">
        <f t="shared" ca="1" si="472"/>
        <v/>
      </c>
      <c r="CZ414" s="72" t="str">
        <f>IF(JULI!AB414="","",IF(JULI!AB414&lt;181,"NORMAL",IF(JULI!AB414&lt;201,"Pre DM", "DM")))</f>
        <v/>
      </c>
      <c r="DA414" s="72" t="str">
        <f t="shared" ca="1" si="473"/>
        <v/>
      </c>
      <c r="DC414" s="71" t="str">
        <f ca="1">IFERROR(DATEDIF(AGUSTUS!I414,AGUSTUS!D414,"Y"),"")</f>
        <v/>
      </c>
      <c r="DD414" s="71" t="str">
        <f ca="1">IFERROR(DATEDIF(AGUSTUS!I414,AGUSTUS!D414,"YM"),"")</f>
        <v/>
      </c>
      <c r="DE414" s="72" t="str">
        <f t="shared" ca="1" si="474"/>
        <v/>
      </c>
      <c r="DF414" s="72" t="str">
        <f ca="1">DE414&amp;AGUSTUS!K414</f>
        <v/>
      </c>
      <c r="DG414" s="72" t="str">
        <f>IF(AGUSTUS!Y414="","",IF(AGUSTUS!Y414&lt;18.5,"Kurus",IF(AGUSTUS!Y414&lt;25,"Normal",IF(AGUSTUS!Y414&lt;30,"Overweight (Risiko)",IF(AGUSTUS!Y414&lt;35,"Obesitas I","Obesitas II")))))</f>
        <v/>
      </c>
      <c r="DH414" s="72" t="str">
        <f t="shared" ca="1" si="475"/>
        <v/>
      </c>
      <c r="DI414" s="72" t="str">
        <f>IF(AGUSTUS!Z414="","",IF(AND(AGUSTUS!K414="L",AGUSTUS!Z414&lt;90),"Normal / Aman",IF(AND(AGUSTUS!K414="L",AGUSTUS!Z414&gt;=90,AGUSTUS!Z414&lt;=100),"Risiko Tinggi",IF(AND(AGUSTUS!K414="L",AGUSTUS!Z414&gt;100),"Obesitas (Sangat Berisiko)",IF(AND(AGUSTUS!K414="P",AGUSTUS!Z414&lt;80),"Normal / Aman",IF(AND(AGUSTUS!K414="P",AGUSTUS!Z414&gt;=80,AGUSTUS!Z414&lt;=95),"Risiko Tinggi",IF(AND(AGUSTUS!K414="P",AGUSTUS!Z414&gt;95),"Obesitas (Sangat Berisiko)","")))))))</f>
        <v/>
      </c>
      <c r="DJ414" s="72" t="str">
        <f t="shared" ca="1" si="476"/>
        <v/>
      </c>
      <c r="DK414" s="73" t="str">
        <f>IFERROR(ABS(LEFT(AGUSTUS!AA414,FIND("/",AGUSTUS!AA414)-1)),"")</f>
        <v/>
      </c>
      <c r="DL414" s="73" t="str">
        <f>IFERROR(ABS(MID(AGUSTUS!AA414,FIND("/",AGUSTUS!AA414)+1,LEN(AGUSTUS!AA414))),"")</f>
        <v/>
      </c>
      <c r="DM414" s="72" t="str">
        <f t="shared" si="477"/>
        <v/>
      </c>
      <c r="DN414" s="72" t="str">
        <f t="shared" ca="1" si="478"/>
        <v/>
      </c>
      <c r="DO414" s="72" t="str">
        <f>IF(AGUSTUS!AB414="","",IF(AGUSTUS!AB414&lt;181,"NORMAL",IF(AGUSTUS!AB414&lt;201,"Pre DM", "DM")))</f>
        <v/>
      </c>
      <c r="DP414" s="72" t="str">
        <f t="shared" ca="1" si="479"/>
        <v/>
      </c>
      <c r="DR414" s="71" t="str">
        <f ca="1">IFERROR(DATEDIF(SEPTEMBER!I414,SEPTEMBER!D414,"Y"),"")</f>
        <v/>
      </c>
      <c r="DS414" s="71" t="str">
        <f ca="1">IFERROR(DATEDIF(SEPTEMBER!I414,SEPTEMBER!D414,"YM"),"")</f>
        <v/>
      </c>
      <c r="DT414" s="72" t="str">
        <f t="shared" ca="1" si="480"/>
        <v/>
      </c>
      <c r="DU414" s="72" t="str">
        <f ca="1">DT414&amp;SEPTEMBER!K414</f>
        <v/>
      </c>
      <c r="DV414" s="72" t="str">
        <f>IF(SEPTEMBER!Y414="","",IF(SEPTEMBER!Y414&lt;18.5,"Kurus",IF(SEPTEMBER!Y414&lt;25,"Normal",IF(SEPTEMBER!Y414&lt;30,"Overweight (Risiko)",IF(SEPTEMBER!Y414&lt;35,"Obesitas I","Obesitas II")))))</f>
        <v/>
      </c>
      <c r="DW414" s="72" t="str">
        <f t="shared" ca="1" si="481"/>
        <v/>
      </c>
      <c r="DX414" s="72" t="str">
        <f>IF(SEPTEMBER!Z414="","",IF(AND(SEPTEMBER!K414="L",SEPTEMBER!Z414&lt;90),"Normal / Aman",IF(AND(SEPTEMBER!K414="L",SEPTEMBER!Z414&gt;=90,SEPTEMBER!Z414&lt;=100),"Risiko Tinggi",IF(AND(SEPTEMBER!K414="L",SEPTEMBER!Z414&gt;100),"Obesitas (Sangat Berisiko)",IF(AND(SEPTEMBER!K414="P",SEPTEMBER!Z414&lt;80),"Normal / Aman",IF(AND(SEPTEMBER!K414="P",SEPTEMBER!Z414&gt;=80,SEPTEMBER!Z414&lt;=95),"Risiko Tinggi",IF(AND(SEPTEMBER!K414="P",SEPTEMBER!Z414&gt;95),"Obesitas (Sangat Berisiko)","")))))))</f>
        <v/>
      </c>
      <c r="DY414" s="72" t="str">
        <f t="shared" ca="1" si="482"/>
        <v/>
      </c>
      <c r="DZ414" s="73" t="str">
        <f>IFERROR(ABS(LEFT(SEPTEMBER!AA414,FIND("/",SEPTEMBER!AA414)-1)),"")</f>
        <v/>
      </c>
      <c r="EA414" s="73" t="str">
        <f>IFERROR(ABS(MID(SEPTEMBER!AA414,FIND("/",SEPTEMBER!AA414)+1,LEN(SEPTEMBER!AA414))),"")</f>
        <v/>
      </c>
      <c r="EB414" s="72" t="str">
        <f t="shared" si="483"/>
        <v/>
      </c>
      <c r="EC414" s="72" t="str">
        <f t="shared" ca="1" si="484"/>
        <v/>
      </c>
      <c r="ED414" s="72" t="str">
        <f>IF(SEPTEMBER!AB414="","",IF(SEPTEMBER!AB414&lt;181,"NORMAL",IF(SEPTEMBER!AB414&lt;201,"Pre DM", "DM")))</f>
        <v/>
      </c>
      <c r="EE414" s="72" t="str">
        <f t="shared" ca="1" si="485"/>
        <v/>
      </c>
      <c r="EG414" s="71" t="str">
        <f ca="1">IFERROR(DATEDIF(OKTOBER!I414,OKTOBER!D414,"Y"),"")</f>
        <v/>
      </c>
      <c r="EH414" s="71" t="str">
        <f ca="1">IFERROR(DATEDIF(OKTOBER!I414,OKTOBER!D414,"YM"),"")</f>
        <v/>
      </c>
      <c r="EI414" s="72" t="str">
        <f t="shared" ca="1" si="486"/>
        <v/>
      </c>
      <c r="EJ414" s="72" t="str">
        <f ca="1">EI414&amp;OKTOBER!K414</f>
        <v/>
      </c>
      <c r="EK414" s="72" t="str">
        <f>IF(OKTOBER!Y414="","",IF(OKTOBER!Y414&lt;18.5,"Kurus",IF(OKTOBER!Y414&lt;25,"Normal",IF(OKTOBER!Y414&lt;30,"Overweight (Risiko)",IF(OKTOBER!Y414&lt;35,"Obesitas I","Obesitas II")))))</f>
        <v/>
      </c>
      <c r="EL414" s="72" t="str">
        <f t="shared" ca="1" si="487"/>
        <v/>
      </c>
      <c r="EM414" s="72" t="str">
        <f>IF(OKTOBER!Z414="","",IF(AND(OKTOBER!K414="L",OKTOBER!Z414&lt;90),"Normal / Aman",IF(AND(OKTOBER!K414="L",OKTOBER!Z414&gt;=90,OKTOBER!Z414&lt;=100),"Risiko Tinggi",IF(AND(OKTOBER!K414="L",OKTOBER!Z414&gt;100),"Obesitas (Sangat Berisiko)",IF(AND(OKTOBER!K414="P",OKTOBER!Z414&lt;80),"Normal / Aman",IF(AND(OKTOBER!K414="P",OKTOBER!Z414&gt;=80,OKTOBER!Z414&lt;=95),"Risiko Tinggi",IF(AND(OKTOBER!K414="P",OKTOBER!Z414&gt;95),"Obesitas (Sangat Berisiko)","")))))))</f>
        <v/>
      </c>
      <c r="EN414" s="72" t="str">
        <f t="shared" ca="1" si="488"/>
        <v/>
      </c>
      <c r="EO414" s="73" t="str">
        <f>IFERROR(ABS(LEFT(OKTOBER!AA414,FIND("/",OKTOBER!AA414)-1)),"")</f>
        <v/>
      </c>
      <c r="EP414" s="73" t="str">
        <f>IFERROR(ABS(MID(OKTOBER!AA414,FIND("/",OKTOBER!AA414)+1,LEN(OKTOBER!AA414))),"")</f>
        <v/>
      </c>
      <c r="EQ414" s="72" t="str">
        <f t="shared" si="489"/>
        <v/>
      </c>
      <c r="ER414" s="72" t="str">
        <f t="shared" ca="1" si="490"/>
        <v/>
      </c>
      <c r="ES414" s="72" t="str">
        <f>IF(OKTOBER!AB414="","",IF(OKTOBER!AB414&lt;181,"NORMAL",IF(OKTOBER!AB414&lt;201,"Pre DM", "DM")))</f>
        <v/>
      </c>
      <c r="ET414" s="72" t="str">
        <f t="shared" ca="1" si="491"/>
        <v/>
      </c>
      <c r="EV414" s="71" t="str">
        <f ca="1">IFERROR(DATEDIF(NOPEMBER!I414,NOPEMBER!D414,"Y"),"")</f>
        <v/>
      </c>
      <c r="EW414" s="71" t="str">
        <f ca="1">IFERROR(DATEDIF(NOPEMBER!I414,NOPEMBER!D414,"YM"),"")</f>
        <v/>
      </c>
      <c r="EX414" s="72" t="str">
        <f t="shared" ca="1" si="492"/>
        <v/>
      </c>
      <c r="EY414" s="72" t="str">
        <f ca="1">EX414&amp;NOPEMBER!K414</f>
        <v/>
      </c>
      <c r="EZ414" s="72" t="str">
        <f>IF(NOPEMBER!Y414="","",IF(NOPEMBER!Y414&lt;18.5,"Kurus",IF(NOPEMBER!Y414&lt;25,"Normal",IF(NOPEMBER!Y414&lt;30,"Overweight (Risiko)",IF(NOPEMBER!Y414&lt;35,"Obesitas I","Obesitas II")))))</f>
        <v/>
      </c>
      <c r="FA414" s="72" t="str">
        <f t="shared" ca="1" si="493"/>
        <v/>
      </c>
      <c r="FB414" s="72" t="str">
        <f>IF(NOPEMBER!Z414="","",IF(AND(NOPEMBER!K414="L",NOPEMBER!Z414&lt;90),"Normal / Aman",IF(AND(NOPEMBER!K414="L",NOPEMBER!Z414&gt;=90,NOPEMBER!Z414&lt;=100),"Risiko Tinggi",IF(AND(NOPEMBER!K414="L",NOPEMBER!Z414&gt;100),"Obesitas (Sangat Berisiko)",IF(AND(NOPEMBER!K414="P",NOPEMBER!Z414&lt;80),"Normal / Aman",IF(AND(NOPEMBER!K414="P",NOPEMBER!Z414&gt;=80,NOPEMBER!Z414&lt;=95),"Risiko Tinggi",IF(AND(NOPEMBER!K414="P",NOPEMBER!Z414&gt;95),"Obesitas (Sangat Berisiko)","")))))))</f>
        <v/>
      </c>
      <c r="FC414" s="72" t="str">
        <f t="shared" ca="1" si="494"/>
        <v/>
      </c>
      <c r="FD414" s="73" t="str">
        <f>IFERROR(ABS(LEFT(NOPEMBER!AA414,FIND("/",NOPEMBER!AA414)-1)),"")</f>
        <v/>
      </c>
      <c r="FE414" s="73" t="str">
        <f>IFERROR(ABS(MID(NOPEMBER!AA414,FIND("/",NOPEMBER!AA414)+1,LEN(NOPEMBER!AA414))),"")</f>
        <v/>
      </c>
      <c r="FF414" s="72" t="str">
        <f t="shared" si="495"/>
        <v/>
      </c>
      <c r="FG414" s="72" t="str">
        <f t="shared" ca="1" si="496"/>
        <v/>
      </c>
      <c r="FH414" s="72" t="str">
        <f>IF(NOPEMBER!AB414="","",IF(NOPEMBER!AB414&lt;181,"NORMAL",IF(NOPEMBER!AB414&lt;201,"Pre DM", "DM")))</f>
        <v/>
      </c>
      <c r="FI414" s="72" t="str">
        <f t="shared" ca="1" si="497"/>
        <v/>
      </c>
      <c r="FK414" s="71" t="str">
        <f ca="1">IFERROR(DATEDIF(DESEMBER!I414,DESEMBER!D414,"Y"),"")</f>
        <v/>
      </c>
      <c r="FL414" s="71" t="str">
        <f ca="1">IFERROR(DATEDIF(DESEMBER!I414,DESEMBER!D414,"YM"),"")</f>
        <v/>
      </c>
      <c r="FM414" s="72" t="str">
        <f t="shared" ca="1" si="498"/>
        <v/>
      </c>
      <c r="FN414" s="72" t="str">
        <f ca="1">FM414&amp;DESEMBER!K414</f>
        <v/>
      </c>
      <c r="FO414" s="72" t="str">
        <f>IF(DESEMBER!Y414="","",IF(DESEMBER!Y414&lt;18.5,"Kurus",IF(DESEMBER!Y414&lt;25,"Normal",IF(DESEMBER!Y414&lt;30,"Overweight (Risiko)",IF(DESEMBER!Y414&lt;35,"Obesitas I","Obesitas II")))))</f>
        <v/>
      </c>
      <c r="FP414" s="72" t="str">
        <f t="shared" ca="1" si="499"/>
        <v/>
      </c>
      <c r="FQ414" s="72" t="str">
        <f>IF(DESEMBER!Z414="","",IF(AND(DESEMBER!K414="L",DESEMBER!Z414&lt;90),"Normal / Aman",IF(AND(DESEMBER!K414="L",DESEMBER!Z414&gt;=90,DESEMBER!Z414&lt;=100),"Risiko Tinggi",IF(AND(DESEMBER!K414="L",DESEMBER!Z414&gt;100),"Obesitas (Sangat Berisiko)",IF(AND(DESEMBER!K414="P",DESEMBER!Z414&lt;80),"Normal / Aman",IF(AND(DESEMBER!K414="P",DESEMBER!Z414&gt;=80,DESEMBER!Z414&lt;=95),"Risiko Tinggi",IF(AND(DESEMBER!K414="P",DESEMBER!Z414&gt;95),"Obesitas (Sangat Berisiko)","")))))))</f>
        <v/>
      </c>
      <c r="FR414" s="72" t="str">
        <f t="shared" ca="1" si="500"/>
        <v/>
      </c>
      <c r="FS414" s="73" t="str">
        <f>IFERROR(ABS(LEFT(DESEMBER!AA414,FIND("/",DESEMBER!AA414)-1)),"")</f>
        <v/>
      </c>
      <c r="FT414" s="73" t="str">
        <f>IFERROR(ABS(MID(DESEMBER!AA414,FIND("/",DESEMBER!AA414)+1,LEN(DESEMBER!AA414))),"")</f>
        <v/>
      </c>
      <c r="FU414" s="72" t="str">
        <f t="shared" si="501"/>
        <v/>
      </c>
      <c r="FV414" s="72" t="str">
        <f t="shared" ca="1" si="502"/>
        <v/>
      </c>
      <c r="FW414" s="72" t="str">
        <f>IF(DESEMBER!AB414="","",IF(DESEMBER!AB414&lt;181,"NORMAL",IF(DESEMBER!AB414&lt;201,"Pre DM", "DM")))</f>
        <v/>
      </c>
      <c r="FX414" s="72" t="str">
        <f t="shared" ca="1" si="503"/>
        <v/>
      </c>
    </row>
    <row r="415" spans="2:180" x14ac:dyDescent="0.25">
      <c r="B415" s="71" t="str">
        <f ca="1">IFERROR(DATEDIF(JANUARI!I415,JANUARI!D415,"Y"),"")</f>
        <v/>
      </c>
      <c r="C415" s="71" t="str">
        <f ca="1">IFERROR(DATEDIF(JANUARI!I415,JANUARI!D415,"YM"),"")</f>
        <v/>
      </c>
      <c r="D415" s="72" t="str">
        <f t="shared" ca="1" si="432"/>
        <v/>
      </c>
      <c r="E415" s="72" t="str">
        <f ca="1">D415&amp;JANUARI!K415</f>
        <v/>
      </c>
      <c r="F415" s="72" t="str">
        <f>IF(JANUARI!Y415="","",IF(JANUARI!Y415&lt;18.5,"Kurus",IF(JANUARI!Y415&lt;25,"Normal",IF(JANUARI!Y415&lt;30,"Overweight (Risiko)",IF(JANUARI!Y415&lt;35,"Obesitas I","Obesitas II")))))</f>
        <v/>
      </c>
      <c r="G415" s="72" t="str">
        <f t="shared" ca="1" si="433"/>
        <v/>
      </c>
      <c r="H415" s="72" t="str">
        <f>IF(JANUARI!Z415="","",IF(AND(JANUARI!K415="L",JANUARI!Z415&lt;90),"Normal / Aman",IF(AND(JANUARI!K415="L",JANUARI!Z415&gt;=90,JANUARI!Z415&lt;=100),"Risiko Tinggi",IF(AND(JANUARI!K415="L",JANUARI!Z415&gt;100),"Obesitas (Sangat Berisiko)",IF(AND(JANUARI!K415="P",JANUARI!Z415&lt;80),"Normal / Aman",IF(AND(JANUARI!K415="P",JANUARI!Z415&gt;=80,JANUARI!Z415&lt;=95),"Risiko Tinggi",IF(AND(JANUARI!K415="P",JANUARI!Z415&gt;95),"Obesitas (Sangat Berisiko)","")))))))</f>
        <v/>
      </c>
      <c r="I415" s="72" t="str">
        <f t="shared" ca="1" si="434"/>
        <v/>
      </c>
      <c r="J415" s="73" t="str">
        <f>IFERROR(ABS(LEFT(JANUARI!AA415,FIND("/",JANUARI!AA415)-1)),"")</f>
        <v/>
      </c>
      <c r="K415" s="73" t="str">
        <f>IFERROR(ABS(MID(JANUARI!AA415,FIND("/",JANUARI!AA415)+1,LEN(JANUARI!AA415))),"")</f>
        <v/>
      </c>
      <c r="L415" s="72" t="str">
        <f t="shared" si="435"/>
        <v/>
      </c>
      <c r="M415" s="72" t="str">
        <f t="shared" ca="1" si="436"/>
        <v/>
      </c>
      <c r="N415" s="72" t="str">
        <f>IF(JANUARI!AB415="","",IF(JANUARI!AB415&lt;181,"NORMAL",IF(JANUARI!AB415&lt;201,"Pre DM", "DM")))</f>
        <v/>
      </c>
      <c r="O415" s="72" t="str">
        <f t="shared" ca="1" si="437"/>
        <v/>
      </c>
      <c r="Q415" s="71" t="str">
        <f ca="1">IFERROR(DATEDIF(PEBRUARI!I415,PEBRUARI!D415,"Y"),"")</f>
        <v/>
      </c>
      <c r="R415" s="71" t="str">
        <f ca="1">IFERROR(DATEDIF(PEBRUARI!I415,PEBRUARI!D415,"YM"),"")</f>
        <v/>
      </c>
      <c r="S415" s="72" t="str">
        <f t="shared" ca="1" si="438"/>
        <v/>
      </c>
      <c r="T415" s="72" t="str">
        <f ca="1">S415&amp;PEBRUARI!K415</f>
        <v/>
      </c>
      <c r="U415" s="72" t="str">
        <f>IF(PEBRUARI!Y415="","",IF(PEBRUARI!Y415&lt;18.5,"Kurus",IF(PEBRUARI!Y415&lt;25,"Normal",IF(PEBRUARI!Y415&lt;30,"Overweight (Risiko)",IF(PEBRUARI!Y415&lt;35,"Obesitas I","Obesitas II")))))</f>
        <v/>
      </c>
      <c r="V415" s="72" t="str">
        <f t="shared" ca="1" si="439"/>
        <v/>
      </c>
      <c r="W415" s="72" t="str">
        <f>IF(PEBRUARI!Z415="","",IF(AND(PEBRUARI!K415="L",PEBRUARI!Z415&lt;90),"Normal / Aman",IF(AND(PEBRUARI!K415="L",PEBRUARI!Z415&gt;=90,PEBRUARI!Z415&lt;=100),"Risiko Tinggi",IF(AND(PEBRUARI!K415="L",PEBRUARI!Z415&gt;100),"Obesitas (Sangat Berisiko)",IF(AND(PEBRUARI!K415="P",PEBRUARI!Z415&lt;80),"Normal / Aman",IF(AND(PEBRUARI!K415="P",PEBRUARI!Z415&gt;=80,PEBRUARI!Z415&lt;=95),"Risiko Tinggi",IF(AND(PEBRUARI!K415="P",PEBRUARI!Z415&gt;95),"Obesitas (Sangat Berisiko)","")))))))</f>
        <v/>
      </c>
      <c r="X415" s="72" t="str">
        <f t="shared" ca="1" si="440"/>
        <v/>
      </c>
      <c r="Y415" s="73" t="str">
        <f>IFERROR(ABS(LEFT(PEBRUARI!AA415,FIND("/",PEBRUARI!AA415)-1)),"")</f>
        <v/>
      </c>
      <c r="Z415" s="73" t="str">
        <f>IFERROR(ABS(MID(PEBRUARI!AA415,FIND("/",PEBRUARI!AA415)+1,LEN(PEBRUARI!AA415))),"")</f>
        <v/>
      </c>
      <c r="AA415" s="72" t="str">
        <f t="shared" si="441"/>
        <v/>
      </c>
      <c r="AB415" s="72" t="str">
        <f t="shared" ca="1" si="442"/>
        <v/>
      </c>
      <c r="AC415" s="72" t="str">
        <f>IF(PEBRUARI!AB415="","",IF(PEBRUARI!AB415&lt;181,"NORMAL",IF(PEBRUARI!AB415&lt;201,"Pre DM", "DM")))</f>
        <v/>
      </c>
      <c r="AD415" s="72" t="str">
        <f t="shared" ca="1" si="443"/>
        <v/>
      </c>
      <c r="AF415" s="71" t="str">
        <f ca="1">IFERROR(DATEDIF(MARET!I415,MARET!D415,"Y"),"")</f>
        <v/>
      </c>
      <c r="AG415" s="71" t="str">
        <f ca="1">IFERROR(DATEDIF(MARET!I415,MARET!D415,"YM"),"")</f>
        <v/>
      </c>
      <c r="AH415" s="72" t="str">
        <f t="shared" ca="1" si="444"/>
        <v/>
      </c>
      <c r="AI415" s="72" t="str">
        <f ca="1">AH415&amp;MARET!K415</f>
        <v/>
      </c>
      <c r="AJ415" s="72" t="str">
        <f>IF(MARET!Y415="","",IF(MARET!Y415&lt;18.5,"Kurus",IF(MARET!Y415&lt;25,"Normal",IF(MARET!Y415&lt;30,"Overweight (Risiko)",IF(MARET!Y415&lt;35,"Obesitas I","Obesitas II")))))</f>
        <v/>
      </c>
      <c r="AK415" s="72" t="str">
        <f t="shared" ca="1" si="445"/>
        <v/>
      </c>
      <c r="AL415" s="72" t="str">
        <f>IF(MARET!Z415="","",IF(AND(MARET!K415="L",MARET!Z415&lt;90),"Normal / Aman",IF(AND(MARET!K415="L",MARET!Z415&gt;=90,MARET!Z415&lt;=100),"Risiko Tinggi",IF(AND(MARET!K415="L",MARET!Z415&gt;100),"Obesitas (Sangat Berisiko)",IF(AND(MARET!K415="P",MARET!Z415&lt;80),"Normal / Aman",IF(AND(MARET!K415="P",MARET!Z415&gt;=80,MARET!Z415&lt;=95),"Risiko Tinggi",IF(AND(MARET!K415="P",MARET!Z415&gt;95),"Obesitas (Sangat Berisiko)","")))))))</f>
        <v/>
      </c>
      <c r="AM415" s="72" t="str">
        <f t="shared" ca="1" si="446"/>
        <v/>
      </c>
      <c r="AN415" s="73" t="str">
        <f>IFERROR(ABS(LEFT(MARET!AA415,FIND("/",MARET!AA415)-1)),"")</f>
        <v/>
      </c>
      <c r="AO415" s="73" t="str">
        <f>IFERROR(ABS(MID(MARET!AA415,FIND("/",MARET!AA415)+1,LEN(MARET!AA415))),"")</f>
        <v/>
      </c>
      <c r="AP415" s="72" t="str">
        <f t="shared" si="447"/>
        <v/>
      </c>
      <c r="AQ415" s="72" t="str">
        <f t="shared" ca="1" si="448"/>
        <v/>
      </c>
      <c r="AR415" s="72" t="str">
        <f>IF(MARET!AB415="","",IF(MARET!AB415&lt;181,"NORMAL",IF(MARET!AB415&lt;201,"Pre DM", "DM")))</f>
        <v/>
      </c>
      <c r="AS415" s="72" t="str">
        <f t="shared" ca="1" si="449"/>
        <v/>
      </c>
      <c r="AU415" s="71" t="str">
        <f ca="1">IFERROR(DATEDIF(APRIL!I415,APRIL!D415,"Y"),"")</f>
        <v/>
      </c>
      <c r="AV415" s="71" t="str">
        <f ca="1">IFERROR(DATEDIF(APRIL!I415,APRIL!D415,"YM"),"")</f>
        <v/>
      </c>
      <c r="AW415" s="72" t="str">
        <f t="shared" ca="1" si="450"/>
        <v/>
      </c>
      <c r="AX415" s="72" t="str">
        <f ca="1">AW415&amp;APRIL!K415</f>
        <v/>
      </c>
      <c r="AY415" s="72" t="str">
        <f>IF(APRIL!Y415="","",IF(APRIL!Y415&lt;18.5,"Kurus",IF(APRIL!Y415&lt;25,"Normal",IF(APRIL!Y415&lt;30,"Overweight (Risiko)",IF(APRIL!Y415&lt;35,"Obesitas I","Obesitas II")))))</f>
        <v/>
      </c>
      <c r="AZ415" s="72" t="str">
        <f t="shared" ca="1" si="451"/>
        <v/>
      </c>
      <c r="BA415" s="72" t="str">
        <f>IF(APRIL!Z415="","",IF(AND(APRIL!K415="L",APRIL!Z415&lt;90),"Normal / Aman",IF(AND(APRIL!K415="L",APRIL!Z415&gt;=90,APRIL!Z415&lt;=100),"Risiko Tinggi",IF(AND(APRIL!K415="L",APRIL!Z415&gt;100),"Obesitas (Sangat Berisiko)",IF(AND(APRIL!K415="P",APRIL!Z415&lt;80),"Normal / Aman",IF(AND(APRIL!K415="P",APRIL!Z415&gt;=80,APRIL!Z415&lt;=95),"Risiko Tinggi",IF(AND(APRIL!K415="P",APRIL!Z415&gt;95),"Obesitas (Sangat Berisiko)","")))))))</f>
        <v/>
      </c>
      <c r="BB415" s="72" t="str">
        <f t="shared" ca="1" si="452"/>
        <v/>
      </c>
      <c r="BC415" s="73" t="str">
        <f>IFERROR(ABS(LEFT(APRIL!AA415,FIND("/",APRIL!AA415)-1)),"")</f>
        <v/>
      </c>
      <c r="BD415" s="73" t="str">
        <f>IFERROR(ABS(MID(APRIL!AA415,FIND("/",APRIL!AA415)+1,LEN(APRIL!AA415))),"")</f>
        <v/>
      </c>
      <c r="BE415" s="72" t="str">
        <f t="shared" si="453"/>
        <v/>
      </c>
      <c r="BF415" s="72" t="str">
        <f t="shared" ca="1" si="454"/>
        <v/>
      </c>
      <c r="BG415" s="72" t="str">
        <f>IF(APRIL!AB415="","",IF(APRIL!AB415&lt;181,"NORMAL",IF(APRIL!AB415&lt;201,"Pre DM", "DM")))</f>
        <v/>
      </c>
      <c r="BH415" s="72" t="str">
        <f t="shared" ca="1" si="455"/>
        <v/>
      </c>
      <c r="BJ415" s="71" t="str">
        <f ca="1">IFERROR(DATEDIF(MEI!I415,MEI!D415,"Y"),"")</f>
        <v/>
      </c>
      <c r="BK415" s="71" t="str">
        <f ca="1">IFERROR(DATEDIF(MEI!I415,MEI!D415,"YM"),"")</f>
        <v/>
      </c>
      <c r="BL415" s="72" t="str">
        <f t="shared" ca="1" si="456"/>
        <v/>
      </c>
      <c r="BM415" s="72" t="str">
        <f ca="1">BL415&amp;MEI!K415</f>
        <v/>
      </c>
      <c r="BN415" s="72" t="str">
        <f>IF(MEI!Y415="","",IF(MEI!Y415&lt;18.5,"Kurus",IF(MEI!Y415&lt;25,"Normal",IF(MEI!Y415&lt;30,"Overweight (Risiko)",IF(MEI!Y415&lt;35,"Obesitas I","Obesitas II")))))</f>
        <v/>
      </c>
      <c r="BO415" s="72" t="str">
        <f t="shared" ca="1" si="457"/>
        <v/>
      </c>
      <c r="BP415" s="72" t="str">
        <f>IF(MEI!Z415="","",IF(AND(MEI!K415="L",MEI!Z415&lt;90),"Normal / Aman",IF(AND(MEI!K415="L",MEI!Z415&gt;=90,MEI!Z415&lt;=100),"Risiko Tinggi",IF(AND(MEI!K415="L",MEI!Z415&gt;100),"Obesitas (Sangat Berisiko)",IF(AND(MEI!K415="P",MEI!Z415&lt;80),"Normal / Aman",IF(AND(MEI!K415="P",MEI!Z415&gt;=80,MEI!Z415&lt;=95),"Risiko Tinggi",IF(AND(MEI!K415="P",MEI!Z415&gt;95),"Obesitas (Sangat Berisiko)","")))))))</f>
        <v/>
      </c>
      <c r="BQ415" s="72" t="str">
        <f t="shared" ca="1" si="458"/>
        <v/>
      </c>
      <c r="BR415" s="73" t="str">
        <f>IFERROR(ABS(LEFT(MEI!AA415,FIND("/",MEI!AA415)-1)),"")</f>
        <v/>
      </c>
      <c r="BS415" s="73" t="str">
        <f>IFERROR(ABS(MID(MEI!AA415,FIND("/",MEI!AA415)+1,LEN(MEI!AA415))),"")</f>
        <v/>
      </c>
      <c r="BT415" s="72" t="str">
        <f t="shared" si="459"/>
        <v/>
      </c>
      <c r="BU415" s="72" t="str">
        <f t="shared" ca="1" si="460"/>
        <v/>
      </c>
      <c r="BV415" s="72" t="str">
        <f>IF(MEI!AB415="","",IF(MEI!AB415&lt;181,"NORMAL",IF(MEI!AB415&lt;201,"Pre DM", "DM")))</f>
        <v/>
      </c>
      <c r="BW415" s="72" t="str">
        <f t="shared" ca="1" si="461"/>
        <v/>
      </c>
      <c r="BY415" s="71" t="str">
        <f ca="1">IFERROR(DATEDIF(JUNI!I415,JUNI!D415,"Y"),"")</f>
        <v/>
      </c>
      <c r="BZ415" s="71" t="str">
        <f ca="1">IFERROR(DATEDIF(JUNI!I415,JUNI!D415,"YM"),"")</f>
        <v/>
      </c>
      <c r="CA415" s="72" t="str">
        <f t="shared" ca="1" si="462"/>
        <v/>
      </c>
      <c r="CB415" s="72" t="str">
        <f ca="1">CA415&amp;JUNI!K415</f>
        <v/>
      </c>
      <c r="CC415" s="72" t="str">
        <f>IF(JUNI!Y415="","",IF(JUNI!Y415&lt;18.5,"Kurus",IF(JUNI!Y415&lt;25,"Normal",IF(JUNI!Y415&lt;30,"Overweight (Risiko)",IF(JUNI!Y415&lt;35,"Obesitas I","Obesitas II")))))</f>
        <v/>
      </c>
      <c r="CD415" s="72" t="str">
        <f t="shared" ca="1" si="463"/>
        <v/>
      </c>
      <c r="CE415" s="72" t="str">
        <f>IF(JUNI!Z415="","",IF(AND(JUNI!K415="L",JUNI!Z415&lt;90),"Normal / Aman",IF(AND(JUNI!K415="L",JUNI!Z415&gt;=90,JUNI!Z415&lt;=100),"Risiko Tinggi",IF(AND(JUNI!K415="L",JUNI!Z415&gt;100),"Obesitas (Sangat Berisiko)",IF(AND(JUNI!K415="P",JUNI!Z415&lt;80),"Normal / Aman",IF(AND(JUNI!K415="P",JUNI!Z415&gt;=80,JUNI!Z415&lt;=95),"Risiko Tinggi",IF(AND(JUNI!K415="P",JUNI!Z415&gt;95),"Obesitas (Sangat Berisiko)","")))))))</f>
        <v/>
      </c>
      <c r="CF415" s="72" t="str">
        <f t="shared" ca="1" si="464"/>
        <v/>
      </c>
      <c r="CG415" s="73" t="str">
        <f>IFERROR(ABS(LEFT(JUNI!AA415,FIND("/",JUNI!AA415)-1)),"")</f>
        <v/>
      </c>
      <c r="CH415" s="73" t="str">
        <f>IFERROR(ABS(MID(JUNI!AA415,FIND("/",JUNI!AA415)+1,LEN(JUNI!AA415))),"")</f>
        <v/>
      </c>
      <c r="CI415" s="72" t="str">
        <f t="shared" si="465"/>
        <v/>
      </c>
      <c r="CJ415" s="72" t="str">
        <f t="shared" ca="1" si="466"/>
        <v/>
      </c>
      <c r="CK415" s="72" t="str">
        <f>IF(JUNI!AB415="","",IF(JUNI!AB415&lt;181,"NORMAL",IF(JUNI!AB415&lt;201,"Pre DM", "DM")))</f>
        <v/>
      </c>
      <c r="CL415" s="72" t="str">
        <f t="shared" ca="1" si="467"/>
        <v/>
      </c>
      <c r="CN415" s="71" t="str">
        <f ca="1">IFERROR(DATEDIF(JULI!I415,JULI!D415,"Y"),"")</f>
        <v/>
      </c>
      <c r="CO415" s="71" t="str">
        <f ca="1">IFERROR(DATEDIF(JULI!I415,JULI!D415,"YM"),"")</f>
        <v/>
      </c>
      <c r="CP415" s="72" t="str">
        <f t="shared" ca="1" si="468"/>
        <v/>
      </c>
      <c r="CQ415" s="72" t="str">
        <f ca="1">CP415&amp;JULI!K415</f>
        <v/>
      </c>
      <c r="CR415" s="72" t="str">
        <f>IF(JULI!Y415="","",IF(JULI!Y415&lt;18.5,"Kurus",IF(JULI!Y415&lt;25,"Normal",IF(JULI!Y415&lt;30,"Overweight (Risiko)",IF(JULI!Y415&lt;35,"Obesitas I","Obesitas II")))))</f>
        <v/>
      </c>
      <c r="CS415" s="72" t="str">
        <f t="shared" ca="1" si="469"/>
        <v/>
      </c>
      <c r="CT415" s="72" t="str">
        <f>IF(JULI!Z415="","",IF(AND(JULI!K415="L",JULI!Z415&lt;90),"Normal / Aman",IF(AND(JULI!K415="L",JULI!Z415&gt;=90,JULI!Z415&lt;=100),"Risiko Tinggi",IF(AND(JULI!K415="L",JULI!Z415&gt;100),"Obesitas (Sangat Berisiko)",IF(AND(JULI!K415="P",JULI!Z415&lt;80),"Normal / Aman",IF(AND(JULI!K415="P",JULI!Z415&gt;=80,JULI!Z415&lt;=95),"Risiko Tinggi",IF(AND(JULI!K415="P",JULI!Z415&gt;95),"Obesitas (Sangat Berisiko)","")))))))</f>
        <v/>
      </c>
      <c r="CU415" s="72" t="str">
        <f t="shared" ca="1" si="470"/>
        <v/>
      </c>
      <c r="CV415" s="73" t="str">
        <f>IFERROR(ABS(LEFT(JULI!AA415,FIND("/",JULI!AA415)-1)),"")</f>
        <v/>
      </c>
      <c r="CW415" s="73" t="str">
        <f>IFERROR(ABS(MID(JULI!AA415,FIND("/",JULI!AA415)+1,LEN(JULI!AA415))),"")</f>
        <v/>
      </c>
      <c r="CX415" s="72" t="str">
        <f t="shared" si="471"/>
        <v/>
      </c>
      <c r="CY415" s="72" t="str">
        <f t="shared" ca="1" si="472"/>
        <v/>
      </c>
      <c r="CZ415" s="72" t="str">
        <f>IF(JULI!AB415="","",IF(JULI!AB415&lt;181,"NORMAL",IF(JULI!AB415&lt;201,"Pre DM", "DM")))</f>
        <v/>
      </c>
      <c r="DA415" s="72" t="str">
        <f t="shared" ca="1" si="473"/>
        <v/>
      </c>
      <c r="DC415" s="71" t="str">
        <f ca="1">IFERROR(DATEDIF(AGUSTUS!I415,AGUSTUS!D415,"Y"),"")</f>
        <v/>
      </c>
      <c r="DD415" s="71" t="str">
        <f ca="1">IFERROR(DATEDIF(AGUSTUS!I415,AGUSTUS!D415,"YM"),"")</f>
        <v/>
      </c>
      <c r="DE415" s="72" t="str">
        <f t="shared" ca="1" si="474"/>
        <v/>
      </c>
      <c r="DF415" s="72" t="str">
        <f ca="1">DE415&amp;AGUSTUS!K415</f>
        <v/>
      </c>
      <c r="DG415" s="72" t="str">
        <f>IF(AGUSTUS!Y415="","",IF(AGUSTUS!Y415&lt;18.5,"Kurus",IF(AGUSTUS!Y415&lt;25,"Normal",IF(AGUSTUS!Y415&lt;30,"Overweight (Risiko)",IF(AGUSTUS!Y415&lt;35,"Obesitas I","Obesitas II")))))</f>
        <v/>
      </c>
      <c r="DH415" s="72" t="str">
        <f t="shared" ca="1" si="475"/>
        <v/>
      </c>
      <c r="DI415" s="72" t="str">
        <f>IF(AGUSTUS!Z415="","",IF(AND(AGUSTUS!K415="L",AGUSTUS!Z415&lt;90),"Normal / Aman",IF(AND(AGUSTUS!K415="L",AGUSTUS!Z415&gt;=90,AGUSTUS!Z415&lt;=100),"Risiko Tinggi",IF(AND(AGUSTUS!K415="L",AGUSTUS!Z415&gt;100),"Obesitas (Sangat Berisiko)",IF(AND(AGUSTUS!K415="P",AGUSTUS!Z415&lt;80),"Normal / Aman",IF(AND(AGUSTUS!K415="P",AGUSTUS!Z415&gt;=80,AGUSTUS!Z415&lt;=95),"Risiko Tinggi",IF(AND(AGUSTUS!K415="P",AGUSTUS!Z415&gt;95),"Obesitas (Sangat Berisiko)","")))))))</f>
        <v/>
      </c>
      <c r="DJ415" s="72" t="str">
        <f t="shared" ca="1" si="476"/>
        <v/>
      </c>
      <c r="DK415" s="73" t="str">
        <f>IFERROR(ABS(LEFT(AGUSTUS!AA415,FIND("/",AGUSTUS!AA415)-1)),"")</f>
        <v/>
      </c>
      <c r="DL415" s="73" t="str">
        <f>IFERROR(ABS(MID(AGUSTUS!AA415,FIND("/",AGUSTUS!AA415)+1,LEN(AGUSTUS!AA415))),"")</f>
        <v/>
      </c>
      <c r="DM415" s="72" t="str">
        <f t="shared" si="477"/>
        <v/>
      </c>
      <c r="DN415" s="72" t="str">
        <f t="shared" ca="1" si="478"/>
        <v/>
      </c>
      <c r="DO415" s="72" t="str">
        <f>IF(AGUSTUS!AB415="","",IF(AGUSTUS!AB415&lt;181,"NORMAL",IF(AGUSTUS!AB415&lt;201,"Pre DM", "DM")))</f>
        <v/>
      </c>
      <c r="DP415" s="72" t="str">
        <f t="shared" ca="1" si="479"/>
        <v/>
      </c>
      <c r="DR415" s="71" t="str">
        <f ca="1">IFERROR(DATEDIF(SEPTEMBER!I415,SEPTEMBER!D415,"Y"),"")</f>
        <v/>
      </c>
      <c r="DS415" s="71" t="str">
        <f ca="1">IFERROR(DATEDIF(SEPTEMBER!I415,SEPTEMBER!D415,"YM"),"")</f>
        <v/>
      </c>
      <c r="DT415" s="72" t="str">
        <f t="shared" ca="1" si="480"/>
        <v/>
      </c>
      <c r="DU415" s="72" t="str">
        <f ca="1">DT415&amp;SEPTEMBER!K415</f>
        <v/>
      </c>
      <c r="DV415" s="72" t="str">
        <f>IF(SEPTEMBER!Y415="","",IF(SEPTEMBER!Y415&lt;18.5,"Kurus",IF(SEPTEMBER!Y415&lt;25,"Normal",IF(SEPTEMBER!Y415&lt;30,"Overweight (Risiko)",IF(SEPTEMBER!Y415&lt;35,"Obesitas I","Obesitas II")))))</f>
        <v/>
      </c>
      <c r="DW415" s="72" t="str">
        <f t="shared" ca="1" si="481"/>
        <v/>
      </c>
      <c r="DX415" s="72" t="str">
        <f>IF(SEPTEMBER!Z415="","",IF(AND(SEPTEMBER!K415="L",SEPTEMBER!Z415&lt;90),"Normal / Aman",IF(AND(SEPTEMBER!K415="L",SEPTEMBER!Z415&gt;=90,SEPTEMBER!Z415&lt;=100),"Risiko Tinggi",IF(AND(SEPTEMBER!K415="L",SEPTEMBER!Z415&gt;100),"Obesitas (Sangat Berisiko)",IF(AND(SEPTEMBER!K415="P",SEPTEMBER!Z415&lt;80),"Normal / Aman",IF(AND(SEPTEMBER!K415="P",SEPTEMBER!Z415&gt;=80,SEPTEMBER!Z415&lt;=95),"Risiko Tinggi",IF(AND(SEPTEMBER!K415="P",SEPTEMBER!Z415&gt;95),"Obesitas (Sangat Berisiko)","")))))))</f>
        <v/>
      </c>
      <c r="DY415" s="72" t="str">
        <f t="shared" ca="1" si="482"/>
        <v/>
      </c>
      <c r="DZ415" s="73" t="str">
        <f>IFERROR(ABS(LEFT(SEPTEMBER!AA415,FIND("/",SEPTEMBER!AA415)-1)),"")</f>
        <v/>
      </c>
      <c r="EA415" s="73" t="str">
        <f>IFERROR(ABS(MID(SEPTEMBER!AA415,FIND("/",SEPTEMBER!AA415)+1,LEN(SEPTEMBER!AA415))),"")</f>
        <v/>
      </c>
      <c r="EB415" s="72" t="str">
        <f t="shared" si="483"/>
        <v/>
      </c>
      <c r="EC415" s="72" t="str">
        <f t="shared" ca="1" si="484"/>
        <v/>
      </c>
      <c r="ED415" s="72" t="str">
        <f>IF(SEPTEMBER!AB415="","",IF(SEPTEMBER!AB415&lt;181,"NORMAL",IF(SEPTEMBER!AB415&lt;201,"Pre DM", "DM")))</f>
        <v/>
      </c>
      <c r="EE415" s="72" t="str">
        <f t="shared" ca="1" si="485"/>
        <v/>
      </c>
      <c r="EG415" s="71" t="str">
        <f ca="1">IFERROR(DATEDIF(OKTOBER!I415,OKTOBER!D415,"Y"),"")</f>
        <v/>
      </c>
      <c r="EH415" s="71" t="str">
        <f ca="1">IFERROR(DATEDIF(OKTOBER!I415,OKTOBER!D415,"YM"),"")</f>
        <v/>
      </c>
      <c r="EI415" s="72" t="str">
        <f t="shared" ca="1" si="486"/>
        <v/>
      </c>
      <c r="EJ415" s="72" t="str">
        <f ca="1">EI415&amp;OKTOBER!K415</f>
        <v/>
      </c>
      <c r="EK415" s="72" t="str">
        <f>IF(OKTOBER!Y415="","",IF(OKTOBER!Y415&lt;18.5,"Kurus",IF(OKTOBER!Y415&lt;25,"Normal",IF(OKTOBER!Y415&lt;30,"Overweight (Risiko)",IF(OKTOBER!Y415&lt;35,"Obesitas I","Obesitas II")))))</f>
        <v/>
      </c>
      <c r="EL415" s="72" t="str">
        <f t="shared" ca="1" si="487"/>
        <v/>
      </c>
      <c r="EM415" s="72" t="str">
        <f>IF(OKTOBER!Z415="","",IF(AND(OKTOBER!K415="L",OKTOBER!Z415&lt;90),"Normal / Aman",IF(AND(OKTOBER!K415="L",OKTOBER!Z415&gt;=90,OKTOBER!Z415&lt;=100),"Risiko Tinggi",IF(AND(OKTOBER!K415="L",OKTOBER!Z415&gt;100),"Obesitas (Sangat Berisiko)",IF(AND(OKTOBER!K415="P",OKTOBER!Z415&lt;80),"Normal / Aman",IF(AND(OKTOBER!K415="P",OKTOBER!Z415&gt;=80,OKTOBER!Z415&lt;=95),"Risiko Tinggi",IF(AND(OKTOBER!K415="P",OKTOBER!Z415&gt;95),"Obesitas (Sangat Berisiko)","")))))))</f>
        <v/>
      </c>
      <c r="EN415" s="72" t="str">
        <f t="shared" ca="1" si="488"/>
        <v/>
      </c>
      <c r="EO415" s="73" t="str">
        <f>IFERROR(ABS(LEFT(OKTOBER!AA415,FIND("/",OKTOBER!AA415)-1)),"")</f>
        <v/>
      </c>
      <c r="EP415" s="73" t="str">
        <f>IFERROR(ABS(MID(OKTOBER!AA415,FIND("/",OKTOBER!AA415)+1,LEN(OKTOBER!AA415))),"")</f>
        <v/>
      </c>
      <c r="EQ415" s="72" t="str">
        <f t="shared" si="489"/>
        <v/>
      </c>
      <c r="ER415" s="72" t="str">
        <f t="shared" ca="1" si="490"/>
        <v/>
      </c>
      <c r="ES415" s="72" t="str">
        <f>IF(OKTOBER!AB415="","",IF(OKTOBER!AB415&lt;181,"NORMAL",IF(OKTOBER!AB415&lt;201,"Pre DM", "DM")))</f>
        <v/>
      </c>
      <c r="ET415" s="72" t="str">
        <f t="shared" ca="1" si="491"/>
        <v/>
      </c>
      <c r="EV415" s="71" t="str">
        <f ca="1">IFERROR(DATEDIF(NOPEMBER!I415,NOPEMBER!D415,"Y"),"")</f>
        <v/>
      </c>
      <c r="EW415" s="71" t="str">
        <f ca="1">IFERROR(DATEDIF(NOPEMBER!I415,NOPEMBER!D415,"YM"),"")</f>
        <v/>
      </c>
      <c r="EX415" s="72" t="str">
        <f t="shared" ca="1" si="492"/>
        <v/>
      </c>
      <c r="EY415" s="72" t="str">
        <f ca="1">EX415&amp;NOPEMBER!K415</f>
        <v/>
      </c>
      <c r="EZ415" s="72" t="str">
        <f>IF(NOPEMBER!Y415="","",IF(NOPEMBER!Y415&lt;18.5,"Kurus",IF(NOPEMBER!Y415&lt;25,"Normal",IF(NOPEMBER!Y415&lt;30,"Overweight (Risiko)",IF(NOPEMBER!Y415&lt;35,"Obesitas I","Obesitas II")))))</f>
        <v/>
      </c>
      <c r="FA415" s="72" t="str">
        <f t="shared" ca="1" si="493"/>
        <v/>
      </c>
      <c r="FB415" s="72" t="str">
        <f>IF(NOPEMBER!Z415="","",IF(AND(NOPEMBER!K415="L",NOPEMBER!Z415&lt;90),"Normal / Aman",IF(AND(NOPEMBER!K415="L",NOPEMBER!Z415&gt;=90,NOPEMBER!Z415&lt;=100),"Risiko Tinggi",IF(AND(NOPEMBER!K415="L",NOPEMBER!Z415&gt;100),"Obesitas (Sangat Berisiko)",IF(AND(NOPEMBER!K415="P",NOPEMBER!Z415&lt;80),"Normal / Aman",IF(AND(NOPEMBER!K415="P",NOPEMBER!Z415&gt;=80,NOPEMBER!Z415&lt;=95),"Risiko Tinggi",IF(AND(NOPEMBER!K415="P",NOPEMBER!Z415&gt;95),"Obesitas (Sangat Berisiko)","")))))))</f>
        <v/>
      </c>
      <c r="FC415" s="72" t="str">
        <f t="shared" ca="1" si="494"/>
        <v/>
      </c>
      <c r="FD415" s="73" t="str">
        <f>IFERROR(ABS(LEFT(NOPEMBER!AA415,FIND("/",NOPEMBER!AA415)-1)),"")</f>
        <v/>
      </c>
      <c r="FE415" s="73" t="str">
        <f>IFERROR(ABS(MID(NOPEMBER!AA415,FIND("/",NOPEMBER!AA415)+1,LEN(NOPEMBER!AA415))),"")</f>
        <v/>
      </c>
      <c r="FF415" s="72" t="str">
        <f t="shared" si="495"/>
        <v/>
      </c>
      <c r="FG415" s="72" t="str">
        <f t="shared" ca="1" si="496"/>
        <v/>
      </c>
      <c r="FH415" s="72" t="str">
        <f>IF(NOPEMBER!AB415="","",IF(NOPEMBER!AB415&lt;181,"NORMAL",IF(NOPEMBER!AB415&lt;201,"Pre DM", "DM")))</f>
        <v/>
      </c>
      <c r="FI415" s="72" t="str">
        <f t="shared" ca="1" si="497"/>
        <v/>
      </c>
      <c r="FK415" s="71" t="str">
        <f ca="1">IFERROR(DATEDIF(DESEMBER!I415,DESEMBER!D415,"Y"),"")</f>
        <v/>
      </c>
      <c r="FL415" s="71" t="str">
        <f ca="1">IFERROR(DATEDIF(DESEMBER!I415,DESEMBER!D415,"YM"),"")</f>
        <v/>
      </c>
      <c r="FM415" s="72" t="str">
        <f t="shared" ca="1" si="498"/>
        <v/>
      </c>
      <c r="FN415" s="72" t="str">
        <f ca="1">FM415&amp;DESEMBER!K415</f>
        <v/>
      </c>
      <c r="FO415" s="72" t="str">
        <f>IF(DESEMBER!Y415="","",IF(DESEMBER!Y415&lt;18.5,"Kurus",IF(DESEMBER!Y415&lt;25,"Normal",IF(DESEMBER!Y415&lt;30,"Overweight (Risiko)",IF(DESEMBER!Y415&lt;35,"Obesitas I","Obesitas II")))))</f>
        <v/>
      </c>
      <c r="FP415" s="72" t="str">
        <f t="shared" ca="1" si="499"/>
        <v/>
      </c>
      <c r="FQ415" s="72" t="str">
        <f>IF(DESEMBER!Z415="","",IF(AND(DESEMBER!K415="L",DESEMBER!Z415&lt;90),"Normal / Aman",IF(AND(DESEMBER!K415="L",DESEMBER!Z415&gt;=90,DESEMBER!Z415&lt;=100),"Risiko Tinggi",IF(AND(DESEMBER!K415="L",DESEMBER!Z415&gt;100),"Obesitas (Sangat Berisiko)",IF(AND(DESEMBER!K415="P",DESEMBER!Z415&lt;80),"Normal / Aman",IF(AND(DESEMBER!K415="P",DESEMBER!Z415&gt;=80,DESEMBER!Z415&lt;=95),"Risiko Tinggi",IF(AND(DESEMBER!K415="P",DESEMBER!Z415&gt;95),"Obesitas (Sangat Berisiko)","")))))))</f>
        <v/>
      </c>
      <c r="FR415" s="72" t="str">
        <f t="shared" ca="1" si="500"/>
        <v/>
      </c>
      <c r="FS415" s="73" t="str">
        <f>IFERROR(ABS(LEFT(DESEMBER!AA415,FIND("/",DESEMBER!AA415)-1)),"")</f>
        <v/>
      </c>
      <c r="FT415" s="73" t="str">
        <f>IFERROR(ABS(MID(DESEMBER!AA415,FIND("/",DESEMBER!AA415)+1,LEN(DESEMBER!AA415))),"")</f>
        <v/>
      </c>
      <c r="FU415" s="72" t="str">
        <f t="shared" si="501"/>
        <v/>
      </c>
      <c r="FV415" s="72" t="str">
        <f t="shared" ca="1" si="502"/>
        <v/>
      </c>
      <c r="FW415" s="72" t="str">
        <f>IF(DESEMBER!AB415="","",IF(DESEMBER!AB415&lt;181,"NORMAL",IF(DESEMBER!AB415&lt;201,"Pre DM", "DM")))</f>
        <v/>
      </c>
      <c r="FX415" s="72" t="str">
        <f t="shared" ca="1" si="503"/>
        <v/>
      </c>
    </row>
    <row r="416" spans="2:180" x14ac:dyDescent="0.25">
      <c r="B416" s="71" t="str">
        <f ca="1">IFERROR(DATEDIF(JANUARI!I416,JANUARI!D416,"Y"),"")</f>
        <v/>
      </c>
      <c r="C416" s="71" t="str">
        <f ca="1">IFERROR(DATEDIF(JANUARI!I416,JANUARI!D416,"YM"),"")</f>
        <v/>
      </c>
      <c r="D416" s="72" t="str">
        <f t="shared" ca="1" si="432"/>
        <v/>
      </c>
      <c r="E416" s="72" t="str">
        <f ca="1">D416&amp;JANUARI!K416</f>
        <v/>
      </c>
      <c r="F416" s="72" t="str">
        <f>IF(JANUARI!Y416="","",IF(JANUARI!Y416&lt;18.5,"Kurus",IF(JANUARI!Y416&lt;25,"Normal",IF(JANUARI!Y416&lt;30,"Overweight (Risiko)",IF(JANUARI!Y416&lt;35,"Obesitas I","Obesitas II")))))</f>
        <v/>
      </c>
      <c r="G416" s="72" t="str">
        <f t="shared" ca="1" si="433"/>
        <v/>
      </c>
      <c r="H416" s="72" t="str">
        <f>IF(JANUARI!Z416="","",IF(AND(JANUARI!K416="L",JANUARI!Z416&lt;90),"Normal / Aman",IF(AND(JANUARI!K416="L",JANUARI!Z416&gt;=90,JANUARI!Z416&lt;=100),"Risiko Tinggi",IF(AND(JANUARI!K416="L",JANUARI!Z416&gt;100),"Obesitas (Sangat Berisiko)",IF(AND(JANUARI!K416="P",JANUARI!Z416&lt;80),"Normal / Aman",IF(AND(JANUARI!K416="P",JANUARI!Z416&gt;=80,JANUARI!Z416&lt;=95),"Risiko Tinggi",IF(AND(JANUARI!K416="P",JANUARI!Z416&gt;95),"Obesitas (Sangat Berisiko)","")))))))</f>
        <v/>
      </c>
      <c r="I416" s="72" t="str">
        <f t="shared" ca="1" si="434"/>
        <v/>
      </c>
      <c r="J416" s="73" t="str">
        <f>IFERROR(ABS(LEFT(JANUARI!AA416,FIND("/",JANUARI!AA416)-1)),"")</f>
        <v/>
      </c>
      <c r="K416" s="73" t="str">
        <f>IFERROR(ABS(MID(JANUARI!AA416,FIND("/",JANUARI!AA416)+1,LEN(JANUARI!AA416))),"")</f>
        <v/>
      </c>
      <c r="L416" s="72" t="str">
        <f t="shared" si="435"/>
        <v/>
      </c>
      <c r="M416" s="72" t="str">
        <f t="shared" ca="1" si="436"/>
        <v/>
      </c>
      <c r="N416" s="72" t="str">
        <f>IF(JANUARI!AB416="","",IF(JANUARI!AB416&lt;181,"NORMAL",IF(JANUARI!AB416&lt;201,"Pre DM", "DM")))</f>
        <v/>
      </c>
      <c r="O416" s="72" t="str">
        <f t="shared" ca="1" si="437"/>
        <v/>
      </c>
      <c r="Q416" s="71" t="str">
        <f ca="1">IFERROR(DATEDIF(PEBRUARI!I416,PEBRUARI!D416,"Y"),"")</f>
        <v/>
      </c>
      <c r="R416" s="71" t="str">
        <f ca="1">IFERROR(DATEDIF(PEBRUARI!I416,PEBRUARI!D416,"YM"),"")</f>
        <v/>
      </c>
      <c r="S416" s="72" t="str">
        <f t="shared" ca="1" si="438"/>
        <v/>
      </c>
      <c r="T416" s="72" t="str">
        <f ca="1">S416&amp;PEBRUARI!K416</f>
        <v/>
      </c>
      <c r="U416" s="72" t="str">
        <f>IF(PEBRUARI!Y416="","",IF(PEBRUARI!Y416&lt;18.5,"Kurus",IF(PEBRUARI!Y416&lt;25,"Normal",IF(PEBRUARI!Y416&lt;30,"Overweight (Risiko)",IF(PEBRUARI!Y416&lt;35,"Obesitas I","Obesitas II")))))</f>
        <v/>
      </c>
      <c r="V416" s="72" t="str">
        <f t="shared" ca="1" si="439"/>
        <v/>
      </c>
      <c r="W416" s="72" t="str">
        <f>IF(PEBRUARI!Z416="","",IF(AND(PEBRUARI!K416="L",PEBRUARI!Z416&lt;90),"Normal / Aman",IF(AND(PEBRUARI!K416="L",PEBRUARI!Z416&gt;=90,PEBRUARI!Z416&lt;=100),"Risiko Tinggi",IF(AND(PEBRUARI!K416="L",PEBRUARI!Z416&gt;100),"Obesitas (Sangat Berisiko)",IF(AND(PEBRUARI!K416="P",PEBRUARI!Z416&lt;80),"Normal / Aman",IF(AND(PEBRUARI!K416="P",PEBRUARI!Z416&gt;=80,PEBRUARI!Z416&lt;=95),"Risiko Tinggi",IF(AND(PEBRUARI!K416="P",PEBRUARI!Z416&gt;95),"Obesitas (Sangat Berisiko)","")))))))</f>
        <v/>
      </c>
      <c r="X416" s="72" t="str">
        <f t="shared" ca="1" si="440"/>
        <v/>
      </c>
      <c r="Y416" s="73" t="str">
        <f>IFERROR(ABS(LEFT(PEBRUARI!AA416,FIND("/",PEBRUARI!AA416)-1)),"")</f>
        <v/>
      </c>
      <c r="Z416" s="73" t="str">
        <f>IFERROR(ABS(MID(PEBRUARI!AA416,FIND("/",PEBRUARI!AA416)+1,LEN(PEBRUARI!AA416))),"")</f>
        <v/>
      </c>
      <c r="AA416" s="72" t="str">
        <f t="shared" si="441"/>
        <v/>
      </c>
      <c r="AB416" s="72" t="str">
        <f t="shared" ca="1" si="442"/>
        <v/>
      </c>
      <c r="AC416" s="72" t="str">
        <f>IF(PEBRUARI!AB416="","",IF(PEBRUARI!AB416&lt;181,"NORMAL",IF(PEBRUARI!AB416&lt;201,"Pre DM", "DM")))</f>
        <v/>
      </c>
      <c r="AD416" s="72" t="str">
        <f t="shared" ca="1" si="443"/>
        <v/>
      </c>
      <c r="AF416" s="71" t="str">
        <f ca="1">IFERROR(DATEDIF(MARET!I416,MARET!D416,"Y"),"")</f>
        <v/>
      </c>
      <c r="AG416" s="71" t="str">
        <f ca="1">IFERROR(DATEDIF(MARET!I416,MARET!D416,"YM"),"")</f>
        <v/>
      </c>
      <c r="AH416" s="72" t="str">
        <f t="shared" ca="1" si="444"/>
        <v/>
      </c>
      <c r="AI416" s="72" t="str">
        <f ca="1">AH416&amp;MARET!K416</f>
        <v/>
      </c>
      <c r="AJ416" s="72" t="str">
        <f>IF(MARET!Y416="","",IF(MARET!Y416&lt;18.5,"Kurus",IF(MARET!Y416&lt;25,"Normal",IF(MARET!Y416&lt;30,"Overweight (Risiko)",IF(MARET!Y416&lt;35,"Obesitas I","Obesitas II")))))</f>
        <v/>
      </c>
      <c r="AK416" s="72" t="str">
        <f t="shared" ca="1" si="445"/>
        <v/>
      </c>
      <c r="AL416" s="72" t="str">
        <f>IF(MARET!Z416="","",IF(AND(MARET!K416="L",MARET!Z416&lt;90),"Normal / Aman",IF(AND(MARET!K416="L",MARET!Z416&gt;=90,MARET!Z416&lt;=100),"Risiko Tinggi",IF(AND(MARET!K416="L",MARET!Z416&gt;100),"Obesitas (Sangat Berisiko)",IF(AND(MARET!K416="P",MARET!Z416&lt;80),"Normal / Aman",IF(AND(MARET!K416="P",MARET!Z416&gt;=80,MARET!Z416&lt;=95),"Risiko Tinggi",IF(AND(MARET!K416="P",MARET!Z416&gt;95),"Obesitas (Sangat Berisiko)","")))))))</f>
        <v/>
      </c>
      <c r="AM416" s="72" t="str">
        <f t="shared" ca="1" si="446"/>
        <v/>
      </c>
      <c r="AN416" s="73" t="str">
        <f>IFERROR(ABS(LEFT(MARET!AA416,FIND("/",MARET!AA416)-1)),"")</f>
        <v/>
      </c>
      <c r="AO416" s="73" t="str">
        <f>IFERROR(ABS(MID(MARET!AA416,FIND("/",MARET!AA416)+1,LEN(MARET!AA416))),"")</f>
        <v/>
      </c>
      <c r="AP416" s="72" t="str">
        <f t="shared" si="447"/>
        <v/>
      </c>
      <c r="AQ416" s="72" t="str">
        <f t="shared" ca="1" si="448"/>
        <v/>
      </c>
      <c r="AR416" s="72" t="str">
        <f>IF(MARET!AB416="","",IF(MARET!AB416&lt;181,"NORMAL",IF(MARET!AB416&lt;201,"Pre DM", "DM")))</f>
        <v/>
      </c>
      <c r="AS416" s="72" t="str">
        <f t="shared" ca="1" si="449"/>
        <v/>
      </c>
      <c r="AU416" s="71" t="str">
        <f ca="1">IFERROR(DATEDIF(APRIL!I416,APRIL!D416,"Y"),"")</f>
        <v/>
      </c>
      <c r="AV416" s="71" t="str">
        <f ca="1">IFERROR(DATEDIF(APRIL!I416,APRIL!D416,"YM"),"")</f>
        <v/>
      </c>
      <c r="AW416" s="72" t="str">
        <f t="shared" ca="1" si="450"/>
        <v/>
      </c>
      <c r="AX416" s="72" t="str">
        <f ca="1">AW416&amp;APRIL!K416</f>
        <v/>
      </c>
      <c r="AY416" s="72" t="str">
        <f>IF(APRIL!Y416="","",IF(APRIL!Y416&lt;18.5,"Kurus",IF(APRIL!Y416&lt;25,"Normal",IF(APRIL!Y416&lt;30,"Overweight (Risiko)",IF(APRIL!Y416&lt;35,"Obesitas I","Obesitas II")))))</f>
        <v/>
      </c>
      <c r="AZ416" s="72" t="str">
        <f t="shared" ca="1" si="451"/>
        <v/>
      </c>
      <c r="BA416" s="72" t="str">
        <f>IF(APRIL!Z416="","",IF(AND(APRIL!K416="L",APRIL!Z416&lt;90),"Normal / Aman",IF(AND(APRIL!K416="L",APRIL!Z416&gt;=90,APRIL!Z416&lt;=100),"Risiko Tinggi",IF(AND(APRIL!K416="L",APRIL!Z416&gt;100),"Obesitas (Sangat Berisiko)",IF(AND(APRIL!K416="P",APRIL!Z416&lt;80),"Normal / Aman",IF(AND(APRIL!K416="P",APRIL!Z416&gt;=80,APRIL!Z416&lt;=95),"Risiko Tinggi",IF(AND(APRIL!K416="P",APRIL!Z416&gt;95),"Obesitas (Sangat Berisiko)","")))))))</f>
        <v/>
      </c>
      <c r="BB416" s="72" t="str">
        <f t="shared" ca="1" si="452"/>
        <v/>
      </c>
      <c r="BC416" s="73" t="str">
        <f>IFERROR(ABS(LEFT(APRIL!AA416,FIND("/",APRIL!AA416)-1)),"")</f>
        <v/>
      </c>
      <c r="BD416" s="73" t="str">
        <f>IFERROR(ABS(MID(APRIL!AA416,FIND("/",APRIL!AA416)+1,LEN(APRIL!AA416))),"")</f>
        <v/>
      </c>
      <c r="BE416" s="72" t="str">
        <f t="shared" si="453"/>
        <v/>
      </c>
      <c r="BF416" s="72" t="str">
        <f t="shared" ca="1" si="454"/>
        <v/>
      </c>
      <c r="BG416" s="72" t="str">
        <f>IF(APRIL!AB416="","",IF(APRIL!AB416&lt;181,"NORMAL",IF(APRIL!AB416&lt;201,"Pre DM", "DM")))</f>
        <v/>
      </c>
      <c r="BH416" s="72" t="str">
        <f t="shared" ca="1" si="455"/>
        <v/>
      </c>
      <c r="BJ416" s="71" t="str">
        <f ca="1">IFERROR(DATEDIF(MEI!I416,MEI!D416,"Y"),"")</f>
        <v/>
      </c>
      <c r="BK416" s="71" t="str">
        <f ca="1">IFERROR(DATEDIF(MEI!I416,MEI!D416,"YM"),"")</f>
        <v/>
      </c>
      <c r="BL416" s="72" t="str">
        <f t="shared" ca="1" si="456"/>
        <v/>
      </c>
      <c r="BM416" s="72" t="str">
        <f ca="1">BL416&amp;MEI!K416</f>
        <v/>
      </c>
      <c r="BN416" s="72" t="str">
        <f>IF(MEI!Y416="","",IF(MEI!Y416&lt;18.5,"Kurus",IF(MEI!Y416&lt;25,"Normal",IF(MEI!Y416&lt;30,"Overweight (Risiko)",IF(MEI!Y416&lt;35,"Obesitas I","Obesitas II")))))</f>
        <v/>
      </c>
      <c r="BO416" s="72" t="str">
        <f t="shared" ca="1" si="457"/>
        <v/>
      </c>
      <c r="BP416" s="72" t="str">
        <f>IF(MEI!Z416="","",IF(AND(MEI!K416="L",MEI!Z416&lt;90),"Normal / Aman",IF(AND(MEI!K416="L",MEI!Z416&gt;=90,MEI!Z416&lt;=100),"Risiko Tinggi",IF(AND(MEI!K416="L",MEI!Z416&gt;100),"Obesitas (Sangat Berisiko)",IF(AND(MEI!K416="P",MEI!Z416&lt;80),"Normal / Aman",IF(AND(MEI!K416="P",MEI!Z416&gt;=80,MEI!Z416&lt;=95),"Risiko Tinggi",IF(AND(MEI!K416="P",MEI!Z416&gt;95),"Obesitas (Sangat Berisiko)","")))))))</f>
        <v/>
      </c>
      <c r="BQ416" s="72" t="str">
        <f t="shared" ca="1" si="458"/>
        <v/>
      </c>
      <c r="BR416" s="73" t="str">
        <f>IFERROR(ABS(LEFT(MEI!AA416,FIND("/",MEI!AA416)-1)),"")</f>
        <v/>
      </c>
      <c r="BS416" s="73" t="str">
        <f>IFERROR(ABS(MID(MEI!AA416,FIND("/",MEI!AA416)+1,LEN(MEI!AA416))),"")</f>
        <v/>
      </c>
      <c r="BT416" s="72" t="str">
        <f t="shared" si="459"/>
        <v/>
      </c>
      <c r="BU416" s="72" t="str">
        <f t="shared" ca="1" si="460"/>
        <v/>
      </c>
      <c r="BV416" s="72" t="str">
        <f>IF(MEI!AB416="","",IF(MEI!AB416&lt;181,"NORMAL",IF(MEI!AB416&lt;201,"Pre DM", "DM")))</f>
        <v/>
      </c>
      <c r="BW416" s="72" t="str">
        <f t="shared" ca="1" si="461"/>
        <v/>
      </c>
      <c r="BY416" s="71" t="str">
        <f ca="1">IFERROR(DATEDIF(JUNI!I416,JUNI!D416,"Y"),"")</f>
        <v/>
      </c>
      <c r="BZ416" s="71" t="str">
        <f ca="1">IFERROR(DATEDIF(JUNI!I416,JUNI!D416,"YM"),"")</f>
        <v/>
      </c>
      <c r="CA416" s="72" t="str">
        <f t="shared" ca="1" si="462"/>
        <v/>
      </c>
      <c r="CB416" s="72" t="str">
        <f ca="1">CA416&amp;JUNI!K416</f>
        <v/>
      </c>
      <c r="CC416" s="72" t="str">
        <f>IF(JUNI!Y416="","",IF(JUNI!Y416&lt;18.5,"Kurus",IF(JUNI!Y416&lt;25,"Normal",IF(JUNI!Y416&lt;30,"Overweight (Risiko)",IF(JUNI!Y416&lt;35,"Obesitas I","Obesitas II")))))</f>
        <v/>
      </c>
      <c r="CD416" s="72" t="str">
        <f t="shared" ca="1" si="463"/>
        <v/>
      </c>
      <c r="CE416" s="72" t="str">
        <f>IF(JUNI!Z416="","",IF(AND(JUNI!K416="L",JUNI!Z416&lt;90),"Normal / Aman",IF(AND(JUNI!K416="L",JUNI!Z416&gt;=90,JUNI!Z416&lt;=100),"Risiko Tinggi",IF(AND(JUNI!K416="L",JUNI!Z416&gt;100),"Obesitas (Sangat Berisiko)",IF(AND(JUNI!K416="P",JUNI!Z416&lt;80),"Normal / Aman",IF(AND(JUNI!K416="P",JUNI!Z416&gt;=80,JUNI!Z416&lt;=95),"Risiko Tinggi",IF(AND(JUNI!K416="P",JUNI!Z416&gt;95),"Obesitas (Sangat Berisiko)","")))))))</f>
        <v/>
      </c>
      <c r="CF416" s="72" t="str">
        <f t="shared" ca="1" si="464"/>
        <v/>
      </c>
      <c r="CG416" s="73" t="str">
        <f>IFERROR(ABS(LEFT(JUNI!AA416,FIND("/",JUNI!AA416)-1)),"")</f>
        <v/>
      </c>
      <c r="CH416" s="73" t="str">
        <f>IFERROR(ABS(MID(JUNI!AA416,FIND("/",JUNI!AA416)+1,LEN(JUNI!AA416))),"")</f>
        <v/>
      </c>
      <c r="CI416" s="72" t="str">
        <f t="shared" si="465"/>
        <v/>
      </c>
      <c r="CJ416" s="72" t="str">
        <f t="shared" ca="1" si="466"/>
        <v/>
      </c>
      <c r="CK416" s="72" t="str">
        <f>IF(JUNI!AB416="","",IF(JUNI!AB416&lt;181,"NORMAL",IF(JUNI!AB416&lt;201,"Pre DM", "DM")))</f>
        <v/>
      </c>
      <c r="CL416" s="72" t="str">
        <f t="shared" ca="1" si="467"/>
        <v/>
      </c>
      <c r="CN416" s="71" t="str">
        <f ca="1">IFERROR(DATEDIF(JULI!I416,JULI!D416,"Y"),"")</f>
        <v/>
      </c>
      <c r="CO416" s="71" t="str">
        <f ca="1">IFERROR(DATEDIF(JULI!I416,JULI!D416,"YM"),"")</f>
        <v/>
      </c>
      <c r="CP416" s="72" t="str">
        <f t="shared" ca="1" si="468"/>
        <v/>
      </c>
      <c r="CQ416" s="72" t="str">
        <f ca="1">CP416&amp;JULI!K416</f>
        <v/>
      </c>
      <c r="CR416" s="72" t="str">
        <f>IF(JULI!Y416="","",IF(JULI!Y416&lt;18.5,"Kurus",IF(JULI!Y416&lt;25,"Normal",IF(JULI!Y416&lt;30,"Overweight (Risiko)",IF(JULI!Y416&lt;35,"Obesitas I","Obesitas II")))))</f>
        <v/>
      </c>
      <c r="CS416" s="72" t="str">
        <f t="shared" ca="1" si="469"/>
        <v/>
      </c>
      <c r="CT416" s="72" t="str">
        <f>IF(JULI!Z416="","",IF(AND(JULI!K416="L",JULI!Z416&lt;90),"Normal / Aman",IF(AND(JULI!K416="L",JULI!Z416&gt;=90,JULI!Z416&lt;=100),"Risiko Tinggi",IF(AND(JULI!K416="L",JULI!Z416&gt;100),"Obesitas (Sangat Berisiko)",IF(AND(JULI!K416="P",JULI!Z416&lt;80),"Normal / Aman",IF(AND(JULI!K416="P",JULI!Z416&gt;=80,JULI!Z416&lt;=95),"Risiko Tinggi",IF(AND(JULI!K416="P",JULI!Z416&gt;95),"Obesitas (Sangat Berisiko)","")))))))</f>
        <v/>
      </c>
      <c r="CU416" s="72" t="str">
        <f t="shared" ca="1" si="470"/>
        <v/>
      </c>
      <c r="CV416" s="73" t="str">
        <f>IFERROR(ABS(LEFT(JULI!AA416,FIND("/",JULI!AA416)-1)),"")</f>
        <v/>
      </c>
      <c r="CW416" s="73" t="str">
        <f>IFERROR(ABS(MID(JULI!AA416,FIND("/",JULI!AA416)+1,LEN(JULI!AA416))),"")</f>
        <v/>
      </c>
      <c r="CX416" s="72" t="str">
        <f t="shared" si="471"/>
        <v/>
      </c>
      <c r="CY416" s="72" t="str">
        <f t="shared" ca="1" si="472"/>
        <v/>
      </c>
      <c r="CZ416" s="72" t="str">
        <f>IF(JULI!AB416="","",IF(JULI!AB416&lt;181,"NORMAL",IF(JULI!AB416&lt;201,"Pre DM", "DM")))</f>
        <v/>
      </c>
      <c r="DA416" s="72" t="str">
        <f t="shared" ca="1" si="473"/>
        <v/>
      </c>
      <c r="DC416" s="71" t="str">
        <f ca="1">IFERROR(DATEDIF(AGUSTUS!I416,AGUSTUS!D416,"Y"),"")</f>
        <v/>
      </c>
      <c r="DD416" s="71" t="str">
        <f ca="1">IFERROR(DATEDIF(AGUSTUS!I416,AGUSTUS!D416,"YM"),"")</f>
        <v/>
      </c>
      <c r="DE416" s="72" t="str">
        <f t="shared" ca="1" si="474"/>
        <v/>
      </c>
      <c r="DF416" s="72" t="str">
        <f ca="1">DE416&amp;AGUSTUS!K416</f>
        <v/>
      </c>
      <c r="DG416" s="72" t="str">
        <f>IF(AGUSTUS!Y416="","",IF(AGUSTUS!Y416&lt;18.5,"Kurus",IF(AGUSTUS!Y416&lt;25,"Normal",IF(AGUSTUS!Y416&lt;30,"Overweight (Risiko)",IF(AGUSTUS!Y416&lt;35,"Obesitas I","Obesitas II")))))</f>
        <v/>
      </c>
      <c r="DH416" s="72" t="str">
        <f t="shared" ca="1" si="475"/>
        <v/>
      </c>
      <c r="DI416" s="72" t="str">
        <f>IF(AGUSTUS!Z416="","",IF(AND(AGUSTUS!K416="L",AGUSTUS!Z416&lt;90),"Normal / Aman",IF(AND(AGUSTUS!K416="L",AGUSTUS!Z416&gt;=90,AGUSTUS!Z416&lt;=100),"Risiko Tinggi",IF(AND(AGUSTUS!K416="L",AGUSTUS!Z416&gt;100),"Obesitas (Sangat Berisiko)",IF(AND(AGUSTUS!K416="P",AGUSTUS!Z416&lt;80),"Normal / Aman",IF(AND(AGUSTUS!K416="P",AGUSTUS!Z416&gt;=80,AGUSTUS!Z416&lt;=95),"Risiko Tinggi",IF(AND(AGUSTUS!K416="P",AGUSTUS!Z416&gt;95),"Obesitas (Sangat Berisiko)","")))))))</f>
        <v/>
      </c>
      <c r="DJ416" s="72" t="str">
        <f t="shared" ca="1" si="476"/>
        <v/>
      </c>
      <c r="DK416" s="73" t="str">
        <f>IFERROR(ABS(LEFT(AGUSTUS!AA416,FIND("/",AGUSTUS!AA416)-1)),"")</f>
        <v/>
      </c>
      <c r="DL416" s="73" t="str">
        <f>IFERROR(ABS(MID(AGUSTUS!AA416,FIND("/",AGUSTUS!AA416)+1,LEN(AGUSTUS!AA416))),"")</f>
        <v/>
      </c>
      <c r="DM416" s="72" t="str">
        <f t="shared" si="477"/>
        <v/>
      </c>
      <c r="DN416" s="72" t="str">
        <f t="shared" ca="1" si="478"/>
        <v/>
      </c>
      <c r="DO416" s="72" t="str">
        <f>IF(AGUSTUS!AB416="","",IF(AGUSTUS!AB416&lt;181,"NORMAL",IF(AGUSTUS!AB416&lt;201,"Pre DM", "DM")))</f>
        <v/>
      </c>
      <c r="DP416" s="72" t="str">
        <f t="shared" ca="1" si="479"/>
        <v/>
      </c>
      <c r="DR416" s="71" t="str">
        <f ca="1">IFERROR(DATEDIF(SEPTEMBER!I416,SEPTEMBER!D416,"Y"),"")</f>
        <v/>
      </c>
      <c r="DS416" s="71" t="str">
        <f ca="1">IFERROR(DATEDIF(SEPTEMBER!I416,SEPTEMBER!D416,"YM"),"")</f>
        <v/>
      </c>
      <c r="DT416" s="72" t="str">
        <f t="shared" ca="1" si="480"/>
        <v/>
      </c>
      <c r="DU416" s="72" t="str">
        <f ca="1">DT416&amp;SEPTEMBER!K416</f>
        <v/>
      </c>
      <c r="DV416" s="72" t="str">
        <f>IF(SEPTEMBER!Y416="","",IF(SEPTEMBER!Y416&lt;18.5,"Kurus",IF(SEPTEMBER!Y416&lt;25,"Normal",IF(SEPTEMBER!Y416&lt;30,"Overweight (Risiko)",IF(SEPTEMBER!Y416&lt;35,"Obesitas I","Obesitas II")))))</f>
        <v/>
      </c>
      <c r="DW416" s="72" t="str">
        <f t="shared" ca="1" si="481"/>
        <v/>
      </c>
      <c r="DX416" s="72" t="str">
        <f>IF(SEPTEMBER!Z416="","",IF(AND(SEPTEMBER!K416="L",SEPTEMBER!Z416&lt;90),"Normal / Aman",IF(AND(SEPTEMBER!K416="L",SEPTEMBER!Z416&gt;=90,SEPTEMBER!Z416&lt;=100),"Risiko Tinggi",IF(AND(SEPTEMBER!K416="L",SEPTEMBER!Z416&gt;100),"Obesitas (Sangat Berisiko)",IF(AND(SEPTEMBER!K416="P",SEPTEMBER!Z416&lt;80),"Normal / Aman",IF(AND(SEPTEMBER!K416="P",SEPTEMBER!Z416&gt;=80,SEPTEMBER!Z416&lt;=95),"Risiko Tinggi",IF(AND(SEPTEMBER!K416="P",SEPTEMBER!Z416&gt;95),"Obesitas (Sangat Berisiko)","")))))))</f>
        <v/>
      </c>
      <c r="DY416" s="72" t="str">
        <f t="shared" ca="1" si="482"/>
        <v/>
      </c>
      <c r="DZ416" s="73" t="str">
        <f>IFERROR(ABS(LEFT(SEPTEMBER!AA416,FIND("/",SEPTEMBER!AA416)-1)),"")</f>
        <v/>
      </c>
      <c r="EA416" s="73" t="str">
        <f>IFERROR(ABS(MID(SEPTEMBER!AA416,FIND("/",SEPTEMBER!AA416)+1,LEN(SEPTEMBER!AA416))),"")</f>
        <v/>
      </c>
      <c r="EB416" s="72" t="str">
        <f t="shared" si="483"/>
        <v/>
      </c>
      <c r="EC416" s="72" t="str">
        <f t="shared" ca="1" si="484"/>
        <v/>
      </c>
      <c r="ED416" s="72" t="str">
        <f>IF(SEPTEMBER!AB416="","",IF(SEPTEMBER!AB416&lt;181,"NORMAL",IF(SEPTEMBER!AB416&lt;201,"Pre DM", "DM")))</f>
        <v/>
      </c>
      <c r="EE416" s="72" t="str">
        <f t="shared" ca="1" si="485"/>
        <v/>
      </c>
      <c r="EG416" s="71" t="str">
        <f ca="1">IFERROR(DATEDIF(OKTOBER!I416,OKTOBER!D416,"Y"),"")</f>
        <v/>
      </c>
      <c r="EH416" s="71" t="str">
        <f ca="1">IFERROR(DATEDIF(OKTOBER!I416,OKTOBER!D416,"YM"),"")</f>
        <v/>
      </c>
      <c r="EI416" s="72" t="str">
        <f t="shared" ca="1" si="486"/>
        <v/>
      </c>
      <c r="EJ416" s="72" t="str">
        <f ca="1">EI416&amp;OKTOBER!K416</f>
        <v/>
      </c>
      <c r="EK416" s="72" t="str">
        <f>IF(OKTOBER!Y416="","",IF(OKTOBER!Y416&lt;18.5,"Kurus",IF(OKTOBER!Y416&lt;25,"Normal",IF(OKTOBER!Y416&lt;30,"Overweight (Risiko)",IF(OKTOBER!Y416&lt;35,"Obesitas I","Obesitas II")))))</f>
        <v/>
      </c>
      <c r="EL416" s="72" t="str">
        <f t="shared" ca="1" si="487"/>
        <v/>
      </c>
      <c r="EM416" s="72" t="str">
        <f>IF(OKTOBER!Z416="","",IF(AND(OKTOBER!K416="L",OKTOBER!Z416&lt;90),"Normal / Aman",IF(AND(OKTOBER!K416="L",OKTOBER!Z416&gt;=90,OKTOBER!Z416&lt;=100),"Risiko Tinggi",IF(AND(OKTOBER!K416="L",OKTOBER!Z416&gt;100),"Obesitas (Sangat Berisiko)",IF(AND(OKTOBER!K416="P",OKTOBER!Z416&lt;80),"Normal / Aman",IF(AND(OKTOBER!K416="P",OKTOBER!Z416&gt;=80,OKTOBER!Z416&lt;=95),"Risiko Tinggi",IF(AND(OKTOBER!K416="P",OKTOBER!Z416&gt;95),"Obesitas (Sangat Berisiko)","")))))))</f>
        <v/>
      </c>
      <c r="EN416" s="72" t="str">
        <f t="shared" ca="1" si="488"/>
        <v/>
      </c>
      <c r="EO416" s="73" t="str">
        <f>IFERROR(ABS(LEFT(OKTOBER!AA416,FIND("/",OKTOBER!AA416)-1)),"")</f>
        <v/>
      </c>
      <c r="EP416" s="73" t="str">
        <f>IFERROR(ABS(MID(OKTOBER!AA416,FIND("/",OKTOBER!AA416)+1,LEN(OKTOBER!AA416))),"")</f>
        <v/>
      </c>
      <c r="EQ416" s="72" t="str">
        <f t="shared" si="489"/>
        <v/>
      </c>
      <c r="ER416" s="72" t="str">
        <f t="shared" ca="1" si="490"/>
        <v/>
      </c>
      <c r="ES416" s="72" t="str">
        <f>IF(OKTOBER!AB416="","",IF(OKTOBER!AB416&lt;181,"NORMAL",IF(OKTOBER!AB416&lt;201,"Pre DM", "DM")))</f>
        <v/>
      </c>
      <c r="ET416" s="72" t="str">
        <f t="shared" ca="1" si="491"/>
        <v/>
      </c>
      <c r="EV416" s="71" t="str">
        <f ca="1">IFERROR(DATEDIF(NOPEMBER!I416,NOPEMBER!D416,"Y"),"")</f>
        <v/>
      </c>
      <c r="EW416" s="71" t="str">
        <f ca="1">IFERROR(DATEDIF(NOPEMBER!I416,NOPEMBER!D416,"YM"),"")</f>
        <v/>
      </c>
      <c r="EX416" s="72" t="str">
        <f t="shared" ca="1" si="492"/>
        <v/>
      </c>
      <c r="EY416" s="72" t="str">
        <f ca="1">EX416&amp;NOPEMBER!K416</f>
        <v/>
      </c>
      <c r="EZ416" s="72" t="str">
        <f>IF(NOPEMBER!Y416="","",IF(NOPEMBER!Y416&lt;18.5,"Kurus",IF(NOPEMBER!Y416&lt;25,"Normal",IF(NOPEMBER!Y416&lt;30,"Overweight (Risiko)",IF(NOPEMBER!Y416&lt;35,"Obesitas I","Obesitas II")))))</f>
        <v/>
      </c>
      <c r="FA416" s="72" t="str">
        <f t="shared" ca="1" si="493"/>
        <v/>
      </c>
      <c r="FB416" s="72" t="str">
        <f>IF(NOPEMBER!Z416="","",IF(AND(NOPEMBER!K416="L",NOPEMBER!Z416&lt;90),"Normal / Aman",IF(AND(NOPEMBER!K416="L",NOPEMBER!Z416&gt;=90,NOPEMBER!Z416&lt;=100),"Risiko Tinggi",IF(AND(NOPEMBER!K416="L",NOPEMBER!Z416&gt;100),"Obesitas (Sangat Berisiko)",IF(AND(NOPEMBER!K416="P",NOPEMBER!Z416&lt;80),"Normal / Aman",IF(AND(NOPEMBER!K416="P",NOPEMBER!Z416&gt;=80,NOPEMBER!Z416&lt;=95),"Risiko Tinggi",IF(AND(NOPEMBER!K416="P",NOPEMBER!Z416&gt;95),"Obesitas (Sangat Berisiko)","")))))))</f>
        <v/>
      </c>
      <c r="FC416" s="72" t="str">
        <f t="shared" ca="1" si="494"/>
        <v/>
      </c>
      <c r="FD416" s="73" t="str">
        <f>IFERROR(ABS(LEFT(NOPEMBER!AA416,FIND("/",NOPEMBER!AA416)-1)),"")</f>
        <v/>
      </c>
      <c r="FE416" s="73" t="str">
        <f>IFERROR(ABS(MID(NOPEMBER!AA416,FIND("/",NOPEMBER!AA416)+1,LEN(NOPEMBER!AA416))),"")</f>
        <v/>
      </c>
      <c r="FF416" s="72" t="str">
        <f t="shared" si="495"/>
        <v/>
      </c>
      <c r="FG416" s="72" t="str">
        <f t="shared" ca="1" si="496"/>
        <v/>
      </c>
      <c r="FH416" s="72" t="str">
        <f>IF(NOPEMBER!AB416="","",IF(NOPEMBER!AB416&lt;181,"NORMAL",IF(NOPEMBER!AB416&lt;201,"Pre DM", "DM")))</f>
        <v/>
      </c>
      <c r="FI416" s="72" t="str">
        <f t="shared" ca="1" si="497"/>
        <v/>
      </c>
      <c r="FK416" s="71" t="str">
        <f ca="1">IFERROR(DATEDIF(DESEMBER!I416,DESEMBER!D416,"Y"),"")</f>
        <v/>
      </c>
      <c r="FL416" s="71" t="str">
        <f ca="1">IFERROR(DATEDIF(DESEMBER!I416,DESEMBER!D416,"YM"),"")</f>
        <v/>
      </c>
      <c r="FM416" s="72" t="str">
        <f t="shared" ca="1" si="498"/>
        <v/>
      </c>
      <c r="FN416" s="72" t="str">
        <f ca="1">FM416&amp;DESEMBER!K416</f>
        <v/>
      </c>
      <c r="FO416" s="72" t="str">
        <f>IF(DESEMBER!Y416="","",IF(DESEMBER!Y416&lt;18.5,"Kurus",IF(DESEMBER!Y416&lt;25,"Normal",IF(DESEMBER!Y416&lt;30,"Overweight (Risiko)",IF(DESEMBER!Y416&lt;35,"Obesitas I","Obesitas II")))))</f>
        <v/>
      </c>
      <c r="FP416" s="72" t="str">
        <f t="shared" ca="1" si="499"/>
        <v/>
      </c>
      <c r="FQ416" s="72" t="str">
        <f>IF(DESEMBER!Z416="","",IF(AND(DESEMBER!K416="L",DESEMBER!Z416&lt;90),"Normal / Aman",IF(AND(DESEMBER!K416="L",DESEMBER!Z416&gt;=90,DESEMBER!Z416&lt;=100),"Risiko Tinggi",IF(AND(DESEMBER!K416="L",DESEMBER!Z416&gt;100),"Obesitas (Sangat Berisiko)",IF(AND(DESEMBER!K416="P",DESEMBER!Z416&lt;80),"Normal / Aman",IF(AND(DESEMBER!K416="P",DESEMBER!Z416&gt;=80,DESEMBER!Z416&lt;=95),"Risiko Tinggi",IF(AND(DESEMBER!K416="P",DESEMBER!Z416&gt;95),"Obesitas (Sangat Berisiko)","")))))))</f>
        <v/>
      </c>
      <c r="FR416" s="72" t="str">
        <f t="shared" ca="1" si="500"/>
        <v/>
      </c>
      <c r="FS416" s="73" t="str">
        <f>IFERROR(ABS(LEFT(DESEMBER!AA416,FIND("/",DESEMBER!AA416)-1)),"")</f>
        <v/>
      </c>
      <c r="FT416" s="73" t="str">
        <f>IFERROR(ABS(MID(DESEMBER!AA416,FIND("/",DESEMBER!AA416)+1,LEN(DESEMBER!AA416))),"")</f>
        <v/>
      </c>
      <c r="FU416" s="72" t="str">
        <f t="shared" si="501"/>
        <v/>
      </c>
      <c r="FV416" s="72" t="str">
        <f t="shared" ca="1" si="502"/>
        <v/>
      </c>
      <c r="FW416" s="72" t="str">
        <f>IF(DESEMBER!AB416="","",IF(DESEMBER!AB416&lt;181,"NORMAL",IF(DESEMBER!AB416&lt;201,"Pre DM", "DM")))</f>
        <v/>
      </c>
      <c r="FX416" s="72" t="str">
        <f t="shared" ca="1" si="503"/>
        <v/>
      </c>
    </row>
    <row r="417" spans="2:180" x14ac:dyDescent="0.25">
      <c r="B417" s="71" t="str">
        <f ca="1">IFERROR(DATEDIF(JANUARI!I417,JANUARI!D417,"Y"),"")</f>
        <v/>
      </c>
      <c r="C417" s="71" t="str">
        <f ca="1">IFERROR(DATEDIF(JANUARI!I417,JANUARI!D417,"YM"),"")</f>
        <v/>
      </c>
      <c r="D417" s="72" t="str">
        <f t="shared" ca="1" si="432"/>
        <v/>
      </c>
      <c r="E417" s="72" t="str">
        <f ca="1">D417&amp;JANUARI!K417</f>
        <v/>
      </c>
      <c r="F417" s="72" t="str">
        <f>IF(JANUARI!Y417="","",IF(JANUARI!Y417&lt;18.5,"Kurus",IF(JANUARI!Y417&lt;25,"Normal",IF(JANUARI!Y417&lt;30,"Overweight (Risiko)",IF(JANUARI!Y417&lt;35,"Obesitas I","Obesitas II")))))</f>
        <v/>
      </c>
      <c r="G417" s="72" t="str">
        <f t="shared" ca="1" si="433"/>
        <v/>
      </c>
      <c r="H417" s="72" t="str">
        <f>IF(JANUARI!Z417="","",IF(AND(JANUARI!K417="L",JANUARI!Z417&lt;90),"Normal / Aman",IF(AND(JANUARI!K417="L",JANUARI!Z417&gt;=90,JANUARI!Z417&lt;=100),"Risiko Tinggi",IF(AND(JANUARI!K417="L",JANUARI!Z417&gt;100),"Obesitas (Sangat Berisiko)",IF(AND(JANUARI!K417="P",JANUARI!Z417&lt;80),"Normal / Aman",IF(AND(JANUARI!K417="P",JANUARI!Z417&gt;=80,JANUARI!Z417&lt;=95),"Risiko Tinggi",IF(AND(JANUARI!K417="P",JANUARI!Z417&gt;95),"Obesitas (Sangat Berisiko)","")))))))</f>
        <v/>
      </c>
      <c r="I417" s="72" t="str">
        <f t="shared" ca="1" si="434"/>
        <v/>
      </c>
      <c r="J417" s="73" t="str">
        <f>IFERROR(ABS(LEFT(JANUARI!AA417,FIND("/",JANUARI!AA417)-1)),"")</f>
        <v/>
      </c>
      <c r="K417" s="73" t="str">
        <f>IFERROR(ABS(MID(JANUARI!AA417,FIND("/",JANUARI!AA417)+1,LEN(JANUARI!AA417))),"")</f>
        <v/>
      </c>
      <c r="L417" s="72" t="str">
        <f t="shared" si="435"/>
        <v/>
      </c>
      <c r="M417" s="72" t="str">
        <f t="shared" ca="1" si="436"/>
        <v/>
      </c>
      <c r="N417" s="72" t="str">
        <f>IF(JANUARI!AB417="","",IF(JANUARI!AB417&lt;181,"NORMAL",IF(JANUARI!AB417&lt;201,"Pre DM", "DM")))</f>
        <v/>
      </c>
      <c r="O417" s="72" t="str">
        <f t="shared" ca="1" si="437"/>
        <v/>
      </c>
      <c r="Q417" s="71" t="str">
        <f ca="1">IFERROR(DATEDIF(PEBRUARI!I417,PEBRUARI!D417,"Y"),"")</f>
        <v/>
      </c>
      <c r="R417" s="71" t="str">
        <f ca="1">IFERROR(DATEDIF(PEBRUARI!I417,PEBRUARI!D417,"YM"),"")</f>
        <v/>
      </c>
      <c r="S417" s="72" t="str">
        <f t="shared" ca="1" si="438"/>
        <v/>
      </c>
      <c r="T417" s="72" t="str">
        <f ca="1">S417&amp;PEBRUARI!K417</f>
        <v/>
      </c>
      <c r="U417" s="72" t="str">
        <f>IF(PEBRUARI!Y417="","",IF(PEBRUARI!Y417&lt;18.5,"Kurus",IF(PEBRUARI!Y417&lt;25,"Normal",IF(PEBRUARI!Y417&lt;30,"Overweight (Risiko)",IF(PEBRUARI!Y417&lt;35,"Obesitas I","Obesitas II")))))</f>
        <v/>
      </c>
      <c r="V417" s="72" t="str">
        <f t="shared" ca="1" si="439"/>
        <v/>
      </c>
      <c r="W417" s="72" t="str">
        <f>IF(PEBRUARI!Z417="","",IF(AND(PEBRUARI!K417="L",PEBRUARI!Z417&lt;90),"Normal / Aman",IF(AND(PEBRUARI!K417="L",PEBRUARI!Z417&gt;=90,PEBRUARI!Z417&lt;=100),"Risiko Tinggi",IF(AND(PEBRUARI!K417="L",PEBRUARI!Z417&gt;100),"Obesitas (Sangat Berisiko)",IF(AND(PEBRUARI!K417="P",PEBRUARI!Z417&lt;80),"Normal / Aman",IF(AND(PEBRUARI!K417="P",PEBRUARI!Z417&gt;=80,PEBRUARI!Z417&lt;=95),"Risiko Tinggi",IF(AND(PEBRUARI!K417="P",PEBRUARI!Z417&gt;95),"Obesitas (Sangat Berisiko)","")))))))</f>
        <v/>
      </c>
      <c r="X417" s="72" t="str">
        <f t="shared" ca="1" si="440"/>
        <v/>
      </c>
      <c r="Y417" s="73" t="str">
        <f>IFERROR(ABS(LEFT(PEBRUARI!AA417,FIND("/",PEBRUARI!AA417)-1)),"")</f>
        <v/>
      </c>
      <c r="Z417" s="73" t="str">
        <f>IFERROR(ABS(MID(PEBRUARI!AA417,FIND("/",PEBRUARI!AA417)+1,LEN(PEBRUARI!AA417))),"")</f>
        <v/>
      </c>
      <c r="AA417" s="72" t="str">
        <f t="shared" si="441"/>
        <v/>
      </c>
      <c r="AB417" s="72" t="str">
        <f t="shared" ca="1" si="442"/>
        <v/>
      </c>
      <c r="AC417" s="72" t="str">
        <f>IF(PEBRUARI!AB417="","",IF(PEBRUARI!AB417&lt;181,"NORMAL",IF(PEBRUARI!AB417&lt;201,"Pre DM", "DM")))</f>
        <v/>
      </c>
      <c r="AD417" s="72" t="str">
        <f t="shared" ca="1" si="443"/>
        <v/>
      </c>
      <c r="AF417" s="71" t="str">
        <f ca="1">IFERROR(DATEDIF(MARET!I417,MARET!D417,"Y"),"")</f>
        <v/>
      </c>
      <c r="AG417" s="71" t="str">
        <f ca="1">IFERROR(DATEDIF(MARET!I417,MARET!D417,"YM"),"")</f>
        <v/>
      </c>
      <c r="AH417" s="72" t="str">
        <f t="shared" ca="1" si="444"/>
        <v/>
      </c>
      <c r="AI417" s="72" t="str">
        <f ca="1">AH417&amp;MARET!K417</f>
        <v/>
      </c>
      <c r="AJ417" s="72" t="str">
        <f>IF(MARET!Y417="","",IF(MARET!Y417&lt;18.5,"Kurus",IF(MARET!Y417&lt;25,"Normal",IF(MARET!Y417&lt;30,"Overweight (Risiko)",IF(MARET!Y417&lt;35,"Obesitas I","Obesitas II")))))</f>
        <v/>
      </c>
      <c r="AK417" s="72" t="str">
        <f t="shared" ca="1" si="445"/>
        <v/>
      </c>
      <c r="AL417" s="72" t="str">
        <f>IF(MARET!Z417="","",IF(AND(MARET!K417="L",MARET!Z417&lt;90),"Normal / Aman",IF(AND(MARET!K417="L",MARET!Z417&gt;=90,MARET!Z417&lt;=100),"Risiko Tinggi",IF(AND(MARET!K417="L",MARET!Z417&gt;100),"Obesitas (Sangat Berisiko)",IF(AND(MARET!K417="P",MARET!Z417&lt;80),"Normal / Aman",IF(AND(MARET!K417="P",MARET!Z417&gt;=80,MARET!Z417&lt;=95),"Risiko Tinggi",IF(AND(MARET!K417="P",MARET!Z417&gt;95),"Obesitas (Sangat Berisiko)","")))))))</f>
        <v/>
      </c>
      <c r="AM417" s="72" t="str">
        <f t="shared" ca="1" si="446"/>
        <v/>
      </c>
      <c r="AN417" s="73" t="str">
        <f>IFERROR(ABS(LEFT(MARET!AA417,FIND("/",MARET!AA417)-1)),"")</f>
        <v/>
      </c>
      <c r="AO417" s="73" t="str">
        <f>IFERROR(ABS(MID(MARET!AA417,FIND("/",MARET!AA417)+1,LEN(MARET!AA417))),"")</f>
        <v/>
      </c>
      <c r="AP417" s="72" t="str">
        <f t="shared" si="447"/>
        <v/>
      </c>
      <c r="AQ417" s="72" t="str">
        <f t="shared" ca="1" si="448"/>
        <v/>
      </c>
      <c r="AR417" s="72" t="str">
        <f>IF(MARET!AB417="","",IF(MARET!AB417&lt;181,"NORMAL",IF(MARET!AB417&lt;201,"Pre DM", "DM")))</f>
        <v/>
      </c>
      <c r="AS417" s="72" t="str">
        <f t="shared" ca="1" si="449"/>
        <v/>
      </c>
      <c r="AU417" s="71" t="str">
        <f ca="1">IFERROR(DATEDIF(APRIL!I417,APRIL!D417,"Y"),"")</f>
        <v/>
      </c>
      <c r="AV417" s="71" t="str">
        <f ca="1">IFERROR(DATEDIF(APRIL!I417,APRIL!D417,"YM"),"")</f>
        <v/>
      </c>
      <c r="AW417" s="72" t="str">
        <f t="shared" ca="1" si="450"/>
        <v/>
      </c>
      <c r="AX417" s="72" t="str">
        <f ca="1">AW417&amp;APRIL!K417</f>
        <v/>
      </c>
      <c r="AY417" s="72" t="str">
        <f>IF(APRIL!Y417="","",IF(APRIL!Y417&lt;18.5,"Kurus",IF(APRIL!Y417&lt;25,"Normal",IF(APRIL!Y417&lt;30,"Overweight (Risiko)",IF(APRIL!Y417&lt;35,"Obesitas I","Obesitas II")))))</f>
        <v/>
      </c>
      <c r="AZ417" s="72" t="str">
        <f t="shared" ca="1" si="451"/>
        <v/>
      </c>
      <c r="BA417" s="72" t="str">
        <f>IF(APRIL!Z417="","",IF(AND(APRIL!K417="L",APRIL!Z417&lt;90),"Normal / Aman",IF(AND(APRIL!K417="L",APRIL!Z417&gt;=90,APRIL!Z417&lt;=100),"Risiko Tinggi",IF(AND(APRIL!K417="L",APRIL!Z417&gt;100),"Obesitas (Sangat Berisiko)",IF(AND(APRIL!K417="P",APRIL!Z417&lt;80),"Normal / Aman",IF(AND(APRIL!K417="P",APRIL!Z417&gt;=80,APRIL!Z417&lt;=95),"Risiko Tinggi",IF(AND(APRIL!K417="P",APRIL!Z417&gt;95),"Obesitas (Sangat Berisiko)","")))))))</f>
        <v/>
      </c>
      <c r="BB417" s="72" t="str">
        <f t="shared" ca="1" si="452"/>
        <v/>
      </c>
      <c r="BC417" s="73" t="str">
        <f>IFERROR(ABS(LEFT(APRIL!AA417,FIND("/",APRIL!AA417)-1)),"")</f>
        <v/>
      </c>
      <c r="BD417" s="73" t="str">
        <f>IFERROR(ABS(MID(APRIL!AA417,FIND("/",APRIL!AA417)+1,LEN(APRIL!AA417))),"")</f>
        <v/>
      </c>
      <c r="BE417" s="72" t="str">
        <f t="shared" si="453"/>
        <v/>
      </c>
      <c r="BF417" s="72" t="str">
        <f t="shared" ca="1" si="454"/>
        <v/>
      </c>
      <c r="BG417" s="72" t="str">
        <f>IF(APRIL!AB417="","",IF(APRIL!AB417&lt;181,"NORMAL",IF(APRIL!AB417&lt;201,"Pre DM", "DM")))</f>
        <v/>
      </c>
      <c r="BH417" s="72" t="str">
        <f t="shared" ca="1" si="455"/>
        <v/>
      </c>
      <c r="BJ417" s="71" t="str">
        <f ca="1">IFERROR(DATEDIF(MEI!I417,MEI!D417,"Y"),"")</f>
        <v/>
      </c>
      <c r="BK417" s="71" t="str">
        <f ca="1">IFERROR(DATEDIF(MEI!I417,MEI!D417,"YM"),"")</f>
        <v/>
      </c>
      <c r="BL417" s="72" t="str">
        <f t="shared" ca="1" si="456"/>
        <v/>
      </c>
      <c r="BM417" s="72" t="str">
        <f ca="1">BL417&amp;MEI!K417</f>
        <v/>
      </c>
      <c r="BN417" s="72" t="str">
        <f>IF(MEI!Y417="","",IF(MEI!Y417&lt;18.5,"Kurus",IF(MEI!Y417&lt;25,"Normal",IF(MEI!Y417&lt;30,"Overweight (Risiko)",IF(MEI!Y417&lt;35,"Obesitas I","Obesitas II")))))</f>
        <v/>
      </c>
      <c r="BO417" s="72" t="str">
        <f t="shared" ca="1" si="457"/>
        <v/>
      </c>
      <c r="BP417" s="72" t="str">
        <f>IF(MEI!Z417="","",IF(AND(MEI!K417="L",MEI!Z417&lt;90),"Normal / Aman",IF(AND(MEI!K417="L",MEI!Z417&gt;=90,MEI!Z417&lt;=100),"Risiko Tinggi",IF(AND(MEI!K417="L",MEI!Z417&gt;100),"Obesitas (Sangat Berisiko)",IF(AND(MEI!K417="P",MEI!Z417&lt;80),"Normal / Aman",IF(AND(MEI!K417="P",MEI!Z417&gt;=80,MEI!Z417&lt;=95),"Risiko Tinggi",IF(AND(MEI!K417="P",MEI!Z417&gt;95),"Obesitas (Sangat Berisiko)","")))))))</f>
        <v/>
      </c>
      <c r="BQ417" s="72" t="str">
        <f t="shared" ca="1" si="458"/>
        <v/>
      </c>
      <c r="BR417" s="73" t="str">
        <f>IFERROR(ABS(LEFT(MEI!AA417,FIND("/",MEI!AA417)-1)),"")</f>
        <v/>
      </c>
      <c r="BS417" s="73" t="str">
        <f>IFERROR(ABS(MID(MEI!AA417,FIND("/",MEI!AA417)+1,LEN(MEI!AA417))),"")</f>
        <v/>
      </c>
      <c r="BT417" s="72" t="str">
        <f t="shared" si="459"/>
        <v/>
      </c>
      <c r="BU417" s="72" t="str">
        <f t="shared" ca="1" si="460"/>
        <v/>
      </c>
      <c r="BV417" s="72" t="str">
        <f>IF(MEI!AB417="","",IF(MEI!AB417&lt;181,"NORMAL",IF(MEI!AB417&lt;201,"Pre DM", "DM")))</f>
        <v/>
      </c>
      <c r="BW417" s="72" t="str">
        <f t="shared" ca="1" si="461"/>
        <v/>
      </c>
      <c r="BY417" s="71" t="str">
        <f ca="1">IFERROR(DATEDIF(JUNI!I417,JUNI!D417,"Y"),"")</f>
        <v/>
      </c>
      <c r="BZ417" s="71" t="str">
        <f ca="1">IFERROR(DATEDIF(JUNI!I417,JUNI!D417,"YM"),"")</f>
        <v/>
      </c>
      <c r="CA417" s="72" t="str">
        <f t="shared" ca="1" si="462"/>
        <v/>
      </c>
      <c r="CB417" s="72" t="str">
        <f ca="1">CA417&amp;JUNI!K417</f>
        <v/>
      </c>
      <c r="CC417" s="72" t="str">
        <f>IF(JUNI!Y417="","",IF(JUNI!Y417&lt;18.5,"Kurus",IF(JUNI!Y417&lt;25,"Normal",IF(JUNI!Y417&lt;30,"Overweight (Risiko)",IF(JUNI!Y417&lt;35,"Obesitas I","Obesitas II")))))</f>
        <v/>
      </c>
      <c r="CD417" s="72" t="str">
        <f t="shared" ca="1" si="463"/>
        <v/>
      </c>
      <c r="CE417" s="72" t="str">
        <f>IF(JUNI!Z417="","",IF(AND(JUNI!K417="L",JUNI!Z417&lt;90),"Normal / Aman",IF(AND(JUNI!K417="L",JUNI!Z417&gt;=90,JUNI!Z417&lt;=100),"Risiko Tinggi",IF(AND(JUNI!K417="L",JUNI!Z417&gt;100),"Obesitas (Sangat Berisiko)",IF(AND(JUNI!K417="P",JUNI!Z417&lt;80),"Normal / Aman",IF(AND(JUNI!K417="P",JUNI!Z417&gt;=80,JUNI!Z417&lt;=95),"Risiko Tinggi",IF(AND(JUNI!K417="P",JUNI!Z417&gt;95),"Obesitas (Sangat Berisiko)","")))))))</f>
        <v/>
      </c>
      <c r="CF417" s="72" t="str">
        <f t="shared" ca="1" si="464"/>
        <v/>
      </c>
      <c r="CG417" s="73" t="str">
        <f>IFERROR(ABS(LEFT(JUNI!AA417,FIND("/",JUNI!AA417)-1)),"")</f>
        <v/>
      </c>
      <c r="CH417" s="73" t="str">
        <f>IFERROR(ABS(MID(JUNI!AA417,FIND("/",JUNI!AA417)+1,LEN(JUNI!AA417))),"")</f>
        <v/>
      </c>
      <c r="CI417" s="72" t="str">
        <f t="shared" si="465"/>
        <v/>
      </c>
      <c r="CJ417" s="72" t="str">
        <f t="shared" ca="1" si="466"/>
        <v/>
      </c>
      <c r="CK417" s="72" t="str">
        <f>IF(JUNI!AB417="","",IF(JUNI!AB417&lt;181,"NORMAL",IF(JUNI!AB417&lt;201,"Pre DM", "DM")))</f>
        <v/>
      </c>
      <c r="CL417" s="72" t="str">
        <f t="shared" ca="1" si="467"/>
        <v/>
      </c>
      <c r="CN417" s="71" t="str">
        <f ca="1">IFERROR(DATEDIF(JULI!I417,JULI!D417,"Y"),"")</f>
        <v/>
      </c>
      <c r="CO417" s="71" t="str">
        <f ca="1">IFERROR(DATEDIF(JULI!I417,JULI!D417,"YM"),"")</f>
        <v/>
      </c>
      <c r="CP417" s="72" t="str">
        <f t="shared" ca="1" si="468"/>
        <v/>
      </c>
      <c r="CQ417" s="72" t="str">
        <f ca="1">CP417&amp;JULI!K417</f>
        <v/>
      </c>
      <c r="CR417" s="72" t="str">
        <f>IF(JULI!Y417="","",IF(JULI!Y417&lt;18.5,"Kurus",IF(JULI!Y417&lt;25,"Normal",IF(JULI!Y417&lt;30,"Overweight (Risiko)",IF(JULI!Y417&lt;35,"Obesitas I","Obesitas II")))))</f>
        <v/>
      </c>
      <c r="CS417" s="72" t="str">
        <f t="shared" ca="1" si="469"/>
        <v/>
      </c>
      <c r="CT417" s="72" t="str">
        <f>IF(JULI!Z417="","",IF(AND(JULI!K417="L",JULI!Z417&lt;90),"Normal / Aman",IF(AND(JULI!K417="L",JULI!Z417&gt;=90,JULI!Z417&lt;=100),"Risiko Tinggi",IF(AND(JULI!K417="L",JULI!Z417&gt;100),"Obesitas (Sangat Berisiko)",IF(AND(JULI!K417="P",JULI!Z417&lt;80),"Normal / Aman",IF(AND(JULI!K417="P",JULI!Z417&gt;=80,JULI!Z417&lt;=95),"Risiko Tinggi",IF(AND(JULI!K417="P",JULI!Z417&gt;95),"Obesitas (Sangat Berisiko)","")))))))</f>
        <v/>
      </c>
      <c r="CU417" s="72" t="str">
        <f t="shared" ca="1" si="470"/>
        <v/>
      </c>
      <c r="CV417" s="73" t="str">
        <f>IFERROR(ABS(LEFT(JULI!AA417,FIND("/",JULI!AA417)-1)),"")</f>
        <v/>
      </c>
      <c r="CW417" s="73" t="str">
        <f>IFERROR(ABS(MID(JULI!AA417,FIND("/",JULI!AA417)+1,LEN(JULI!AA417))),"")</f>
        <v/>
      </c>
      <c r="CX417" s="72" t="str">
        <f t="shared" si="471"/>
        <v/>
      </c>
      <c r="CY417" s="72" t="str">
        <f t="shared" ca="1" si="472"/>
        <v/>
      </c>
      <c r="CZ417" s="72" t="str">
        <f>IF(JULI!AB417="","",IF(JULI!AB417&lt;181,"NORMAL",IF(JULI!AB417&lt;201,"Pre DM", "DM")))</f>
        <v/>
      </c>
      <c r="DA417" s="72" t="str">
        <f t="shared" ca="1" si="473"/>
        <v/>
      </c>
      <c r="DC417" s="71" t="str">
        <f ca="1">IFERROR(DATEDIF(AGUSTUS!I417,AGUSTUS!D417,"Y"),"")</f>
        <v/>
      </c>
      <c r="DD417" s="71" t="str">
        <f ca="1">IFERROR(DATEDIF(AGUSTUS!I417,AGUSTUS!D417,"YM"),"")</f>
        <v/>
      </c>
      <c r="DE417" s="72" t="str">
        <f t="shared" ca="1" si="474"/>
        <v/>
      </c>
      <c r="DF417" s="72" t="str">
        <f ca="1">DE417&amp;AGUSTUS!K417</f>
        <v/>
      </c>
      <c r="DG417" s="72" t="str">
        <f>IF(AGUSTUS!Y417="","",IF(AGUSTUS!Y417&lt;18.5,"Kurus",IF(AGUSTUS!Y417&lt;25,"Normal",IF(AGUSTUS!Y417&lt;30,"Overweight (Risiko)",IF(AGUSTUS!Y417&lt;35,"Obesitas I","Obesitas II")))))</f>
        <v/>
      </c>
      <c r="DH417" s="72" t="str">
        <f t="shared" ca="1" si="475"/>
        <v/>
      </c>
      <c r="DI417" s="72" t="str">
        <f>IF(AGUSTUS!Z417="","",IF(AND(AGUSTUS!K417="L",AGUSTUS!Z417&lt;90),"Normal / Aman",IF(AND(AGUSTUS!K417="L",AGUSTUS!Z417&gt;=90,AGUSTUS!Z417&lt;=100),"Risiko Tinggi",IF(AND(AGUSTUS!K417="L",AGUSTUS!Z417&gt;100),"Obesitas (Sangat Berisiko)",IF(AND(AGUSTUS!K417="P",AGUSTUS!Z417&lt;80),"Normal / Aman",IF(AND(AGUSTUS!K417="P",AGUSTUS!Z417&gt;=80,AGUSTUS!Z417&lt;=95),"Risiko Tinggi",IF(AND(AGUSTUS!K417="P",AGUSTUS!Z417&gt;95),"Obesitas (Sangat Berisiko)","")))))))</f>
        <v/>
      </c>
      <c r="DJ417" s="72" t="str">
        <f t="shared" ca="1" si="476"/>
        <v/>
      </c>
      <c r="DK417" s="73" t="str">
        <f>IFERROR(ABS(LEFT(AGUSTUS!AA417,FIND("/",AGUSTUS!AA417)-1)),"")</f>
        <v/>
      </c>
      <c r="DL417" s="73" t="str">
        <f>IFERROR(ABS(MID(AGUSTUS!AA417,FIND("/",AGUSTUS!AA417)+1,LEN(AGUSTUS!AA417))),"")</f>
        <v/>
      </c>
      <c r="DM417" s="72" t="str">
        <f t="shared" si="477"/>
        <v/>
      </c>
      <c r="DN417" s="72" t="str">
        <f t="shared" ca="1" si="478"/>
        <v/>
      </c>
      <c r="DO417" s="72" t="str">
        <f>IF(AGUSTUS!AB417="","",IF(AGUSTUS!AB417&lt;181,"NORMAL",IF(AGUSTUS!AB417&lt;201,"Pre DM", "DM")))</f>
        <v/>
      </c>
      <c r="DP417" s="72" t="str">
        <f t="shared" ca="1" si="479"/>
        <v/>
      </c>
      <c r="DR417" s="71" t="str">
        <f ca="1">IFERROR(DATEDIF(SEPTEMBER!I417,SEPTEMBER!D417,"Y"),"")</f>
        <v/>
      </c>
      <c r="DS417" s="71" t="str">
        <f ca="1">IFERROR(DATEDIF(SEPTEMBER!I417,SEPTEMBER!D417,"YM"),"")</f>
        <v/>
      </c>
      <c r="DT417" s="72" t="str">
        <f t="shared" ca="1" si="480"/>
        <v/>
      </c>
      <c r="DU417" s="72" t="str">
        <f ca="1">DT417&amp;SEPTEMBER!K417</f>
        <v/>
      </c>
      <c r="DV417" s="72" t="str">
        <f>IF(SEPTEMBER!Y417="","",IF(SEPTEMBER!Y417&lt;18.5,"Kurus",IF(SEPTEMBER!Y417&lt;25,"Normal",IF(SEPTEMBER!Y417&lt;30,"Overweight (Risiko)",IF(SEPTEMBER!Y417&lt;35,"Obesitas I","Obesitas II")))))</f>
        <v/>
      </c>
      <c r="DW417" s="72" t="str">
        <f t="shared" ca="1" si="481"/>
        <v/>
      </c>
      <c r="DX417" s="72" t="str">
        <f>IF(SEPTEMBER!Z417="","",IF(AND(SEPTEMBER!K417="L",SEPTEMBER!Z417&lt;90),"Normal / Aman",IF(AND(SEPTEMBER!K417="L",SEPTEMBER!Z417&gt;=90,SEPTEMBER!Z417&lt;=100),"Risiko Tinggi",IF(AND(SEPTEMBER!K417="L",SEPTEMBER!Z417&gt;100),"Obesitas (Sangat Berisiko)",IF(AND(SEPTEMBER!K417="P",SEPTEMBER!Z417&lt;80),"Normal / Aman",IF(AND(SEPTEMBER!K417="P",SEPTEMBER!Z417&gt;=80,SEPTEMBER!Z417&lt;=95),"Risiko Tinggi",IF(AND(SEPTEMBER!K417="P",SEPTEMBER!Z417&gt;95),"Obesitas (Sangat Berisiko)","")))))))</f>
        <v/>
      </c>
      <c r="DY417" s="72" t="str">
        <f t="shared" ca="1" si="482"/>
        <v/>
      </c>
      <c r="DZ417" s="73" t="str">
        <f>IFERROR(ABS(LEFT(SEPTEMBER!AA417,FIND("/",SEPTEMBER!AA417)-1)),"")</f>
        <v/>
      </c>
      <c r="EA417" s="73" t="str">
        <f>IFERROR(ABS(MID(SEPTEMBER!AA417,FIND("/",SEPTEMBER!AA417)+1,LEN(SEPTEMBER!AA417))),"")</f>
        <v/>
      </c>
      <c r="EB417" s="72" t="str">
        <f t="shared" si="483"/>
        <v/>
      </c>
      <c r="EC417" s="72" t="str">
        <f t="shared" ca="1" si="484"/>
        <v/>
      </c>
      <c r="ED417" s="72" t="str">
        <f>IF(SEPTEMBER!AB417="","",IF(SEPTEMBER!AB417&lt;181,"NORMAL",IF(SEPTEMBER!AB417&lt;201,"Pre DM", "DM")))</f>
        <v/>
      </c>
      <c r="EE417" s="72" t="str">
        <f t="shared" ca="1" si="485"/>
        <v/>
      </c>
      <c r="EG417" s="71" t="str">
        <f ca="1">IFERROR(DATEDIF(OKTOBER!I417,OKTOBER!D417,"Y"),"")</f>
        <v/>
      </c>
      <c r="EH417" s="71" t="str">
        <f ca="1">IFERROR(DATEDIF(OKTOBER!I417,OKTOBER!D417,"YM"),"")</f>
        <v/>
      </c>
      <c r="EI417" s="72" t="str">
        <f t="shared" ca="1" si="486"/>
        <v/>
      </c>
      <c r="EJ417" s="72" t="str">
        <f ca="1">EI417&amp;OKTOBER!K417</f>
        <v/>
      </c>
      <c r="EK417" s="72" t="str">
        <f>IF(OKTOBER!Y417="","",IF(OKTOBER!Y417&lt;18.5,"Kurus",IF(OKTOBER!Y417&lt;25,"Normal",IF(OKTOBER!Y417&lt;30,"Overweight (Risiko)",IF(OKTOBER!Y417&lt;35,"Obesitas I","Obesitas II")))))</f>
        <v/>
      </c>
      <c r="EL417" s="72" t="str">
        <f t="shared" ca="1" si="487"/>
        <v/>
      </c>
      <c r="EM417" s="72" t="str">
        <f>IF(OKTOBER!Z417="","",IF(AND(OKTOBER!K417="L",OKTOBER!Z417&lt;90),"Normal / Aman",IF(AND(OKTOBER!K417="L",OKTOBER!Z417&gt;=90,OKTOBER!Z417&lt;=100),"Risiko Tinggi",IF(AND(OKTOBER!K417="L",OKTOBER!Z417&gt;100),"Obesitas (Sangat Berisiko)",IF(AND(OKTOBER!K417="P",OKTOBER!Z417&lt;80),"Normal / Aman",IF(AND(OKTOBER!K417="P",OKTOBER!Z417&gt;=80,OKTOBER!Z417&lt;=95),"Risiko Tinggi",IF(AND(OKTOBER!K417="P",OKTOBER!Z417&gt;95),"Obesitas (Sangat Berisiko)","")))))))</f>
        <v/>
      </c>
      <c r="EN417" s="72" t="str">
        <f t="shared" ca="1" si="488"/>
        <v/>
      </c>
      <c r="EO417" s="73" t="str">
        <f>IFERROR(ABS(LEFT(OKTOBER!AA417,FIND("/",OKTOBER!AA417)-1)),"")</f>
        <v/>
      </c>
      <c r="EP417" s="73" t="str">
        <f>IFERROR(ABS(MID(OKTOBER!AA417,FIND("/",OKTOBER!AA417)+1,LEN(OKTOBER!AA417))),"")</f>
        <v/>
      </c>
      <c r="EQ417" s="72" t="str">
        <f t="shared" si="489"/>
        <v/>
      </c>
      <c r="ER417" s="72" t="str">
        <f t="shared" ca="1" si="490"/>
        <v/>
      </c>
      <c r="ES417" s="72" t="str">
        <f>IF(OKTOBER!AB417="","",IF(OKTOBER!AB417&lt;181,"NORMAL",IF(OKTOBER!AB417&lt;201,"Pre DM", "DM")))</f>
        <v/>
      </c>
      <c r="ET417" s="72" t="str">
        <f t="shared" ca="1" si="491"/>
        <v/>
      </c>
      <c r="EV417" s="71" t="str">
        <f ca="1">IFERROR(DATEDIF(NOPEMBER!I417,NOPEMBER!D417,"Y"),"")</f>
        <v/>
      </c>
      <c r="EW417" s="71" t="str">
        <f ca="1">IFERROR(DATEDIF(NOPEMBER!I417,NOPEMBER!D417,"YM"),"")</f>
        <v/>
      </c>
      <c r="EX417" s="72" t="str">
        <f t="shared" ca="1" si="492"/>
        <v/>
      </c>
      <c r="EY417" s="72" t="str">
        <f ca="1">EX417&amp;NOPEMBER!K417</f>
        <v/>
      </c>
      <c r="EZ417" s="72" t="str">
        <f>IF(NOPEMBER!Y417="","",IF(NOPEMBER!Y417&lt;18.5,"Kurus",IF(NOPEMBER!Y417&lt;25,"Normal",IF(NOPEMBER!Y417&lt;30,"Overweight (Risiko)",IF(NOPEMBER!Y417&lt;35,"Obesitas I","Obesitas II")))))</f>
        <v/>
      </c>
      <c r="FA417" s="72" t="str">
        <f t="shared" ca="1" si="493"/>
        <v/>
      </c>
      <c r="FB417" s="72" t="str">
        <f>IF(NOPEMBER!Z417="","",IF(AND(NOPEMBER!K417="L",NOPEMBER!Z417&lt;90),"Normal / Aman",IF(AND(NOPEMBER!K417="L",NOPEMBER!Z417&gt;=90,NOPEMBER!Z417&lt;=100),"Risiko Tinggi",IF(AND(NOPEMBER!K417="L",NOPEMBER!Z417&gt;100),"Obesitas (Sangat Berisiko)",IF(AND(NOPEMBER!K417="P",NOPEMBER!Z417&lt;80),"Normal / Aman",IF(AND(NOPEMBER!K417="P",NOPEMBER!Z417&gt;=80,NOPEMBER!Z417&lt;=95),"Risiko Tinggi",IF(AND(NOPEMBER!K417="P",NOPEMBER!Z417&gt;95),"Obesitas (Sangat Berisiko)","")))))))</f>
        <v/>
      </c>
      <c r="FC417" s="72" t="str">
        <f t="shared" ca="1" si="494"/>
        <v/>
      </c>
      <c r="FD417" s="73" t="str">
        <f>IFERROR(ABS(LEFT(NOPEMBER!AA417,FIND("/",NOPEMBER!AA417)-1)),"")</f>
        <v/>
      </c>
      <c r="FE417" s="73" t="str">
        <f>IFERROR(ABS(MID(NOPEMBER!AA417,FIND("/",NOPEMBER!AA417)+1,LEN(NOPEMBER!AA417))),"")</f>
        <v/>
      </c>
      <c r="FF417" s="72" t="str">
        <f t="shared" si="495"/>
        <v/>
      </c>
      <c r="FG417" s="72" t="str">
        <f t="shared" ca="1" si="496"/>
        <v/>
      </c>
      <c r="FH417" s="72" t="str">
        <f>IF(NOPEMBER!AB417="","",IF(NOPEMBER!AB417&lt;181,"NORMAL",IF(NOPEMBER!AB417&lt;201,"Pre DM", "DM")))</f>
        <v/>
      </c>
      <c r="FI417" s="72" t="str">
        <f t="shared" ca="1" si="497"/>
        <v/>
      </c>
      <c r="FK417" s="71" t="str">
        <f ca="1">IFERROR(DATEDIF(DESEMBER!I417,DESEMBER!D417,"Y"),"")</f>
        <v/>
      </c>
      <c r="FL417" s="71" t="str">
        <f ca="1">IFERROR(DATEDIF(DESEMBER!I417,DESEMBER!D417,"YM"),"")</f>
        <v/>
      </c>
      <c r="FM417" s="72" t="str">
        <f t="shared" ca="1" si="498"/>
        <v/>
      </c>
      <c r="FN417" s="72" t="str">
        <f ca="1">FM417&amp;DESEMBER!K417</f>
        <v/>
      </c>
      <c r="FO417" s="72" t="str">
        <f>IF(DESEMBER!Y417="","",IF(DESEMBER!Y417&lt;18.5,"Kurus",IF(DESEMBER!Y417&lt;25,"Normal",IF(DESEMBER!Y417&lt;30,"Overweight (Risiko)",IF(DESEMBER!Y417&lt;35,"Obesitas I","Obesitas II")))))</f>
        <v/>
      </c>
      <c r="FP417" s="72" t="str">
        <f t="shared" ca="1" si="499"/>
        <v/>
      </c>
      <c r="FQ417" s="72" t="str">
        <f>IF(DESEMBER!Z417="","",IF(AND(DESEMBER!K417="L",DESEMBER!Z417&lt;90),"Normal / Aman",IF(AND(DESEMBER!K417="L",DESEMBER!Z417&gt;=90,DESEMBER!Z417&lt;=100),"Risiko Tinggi",IF(AND(DESEMBER!K417="L",DESEMBER!Z417&gt;100),"Obesitas (Sangat Berisiko)",IF(AND(DESEMBER!K417="P",DESEMBER!Z417&lt;80),"Normal / Aman",IF(AND(DESEMBER!K417="P",DESEMBER!Z417&gt;=80,DESEMBER!Z417&lt;=95),"Risiko Tinggi",IF(AND(DESEMBER!K417="P",DESEMBER!Z417&gt;95),"Obesitas (Sangat Berisiko)","")))))))</f>
        <v/>
      </c>
      <c r="FR417" s="72" t="str">
        <f t="shared" ca="1" si="500"/>
        <v/>
      </c>
      <c r="FS417" s="73" t="str">
        <f>IFERROR(ABS(LEFT(DESEMBER!AA417,FIND("/",DESEMBER!AA417)-1)),"")</f>
        <v/>
      </c>
      <c r="FT417" s="73" t="str">
        <f>IFERROR(ABS(MID(DESEMBER!AA417,FIND("/",DESEMBER!AA417)+1,LEN(DESEMBER!AA417))),"")</f>
        <v/>
      </c>
      <c r="FU417" s="72" t="str">
        <f t="shared" si="501"/>
        <v/>
      </c>
      <c r="FV417" s="72" t="str">
        <f t="shared" ca="1" si="502"/>
        <v/>
      </c>
      <c r="FW417" s="72" t="str">
        <f>IF(DESEMBER!AB417="","",IF(DESEMBER!AB417&lt;181,"NORMAL",IF(DESEMBER!AB417&lt;201,"Pre DM", "DM")))</f>
        <v/>
      </c>
      <c r="FX417" s="72" t="str">
        <f t="shared" ca="1" si="503"/>
        <v/>
      </c>
    </row>
    <row r="418" spans="2:180" x14ac:dyDescent="0.25">
      <c r="B418" s="71" t="str">
        <f ca="1">IFERROR(DATEDIF(JANUARI!I418,JANUARI!D418,"Y"),"")</f>
        <v/>
      </c>
      <c r="C418" s="71" t="str">
        <f ca="1">IFERROR(DATEDIF(JANUARI!I418,JANUARI!D418,"YM"),"")</f>
        <v/>
      </c>
      <c r="D418" s="72" t="str">
        <f t="shared" ca="1" si="432"/>
        <v/>
      </c>
      <c r="E418" s="72" t="str">
        <f ca="1">D418&amp;JANUARI!K418</f>
        <v/>
      </c>
      <c r="F418" s="72" t="str">
        <f>IF(JANUARI!Y418="","",IF(JANUARI!Y418&lt;18.5,"Kurus",IF(JANUARI!Y418&lt;25,"Normal",IF(JANUARI!Y418&lt;30,"Overweight (Risiko)",IF(JANUARI!Y418&lt;35,"Obesitas I","Obesitas II")))))</f>
        <v/>
      </c>
      <c r="G418" s="72" t="str">
        <f t="shared" ca="1" si="433"/>
        <v/>
      </c>
      <c r="H418" s="72" t="str">
        <f>IF(JANUARI!Z418="","",IF(AND(JANUARI!K418="L",JANUARI!Z418&lt;90),"Normal / Aman",IF(AND(JANUARI!K418="L",JANUARI!Z418&gt;=90,JANUARI!Z418&lt;=100),"Risiko Tinggi",IF(AND(JANUARI!K418="L",JANUARI!Z418&gt;100),"Obesitas (Sangat Berisiko)",IF(AND(JANUARI!K418="P",JANUARI!Z418&lt;80),"Normal / Aman",IF(AND(JANUARI!K418="P",JANUARI!Z418&gt;=80,JANUARI!Z418&lt;=95),"Risiko Tinggi",IF(AND(JANUARI!K418="P",JANUARI!Z418&gt;95),"Obesitas (Sangat Berisiko)","")))))))</f>
        <v/>
      </c>
      <c r="I418" s="72" t="str">
        <f t="shared" ca="1" si="434"/>
        <v/>
      </c>
      <c r="J418" s="73" t="str">
        <f>IFERROR(ABS(LEFT(JANUARI!AA418,FIND("/",JANUARI!AA418)-1)),"")</f>
        <v/>
      </c>
      <c r="K418" s="73" t="str">
        <f>IFERROR(ABS(MID(JANUARI!AA418,FIND("/",JANUARI!AA418)+1,LEN(JANUARI!AA418))),"")</f>
        <v/>
      </c>
      <c r="L418" s="72" t="str">
        <f t="shared" si="435"/>
        <v/>
      </c>
      <c r="M418" s="72" t="str">
        <f t="shared" ca="1" si="436"/>
        <v/>
      </c>
      <c r="N418" s="72" t="str">
        <f>IF(JANUARI!AB418="","",IF(JANUARI!AB418&lt;181,"NORMAL",IF(JANUARI!AB418&lt;201,"Pre DM", "DM")))</f>
        <v/>
      </c>
      <c r="O418" s="72" t="str">
        <f t="shared" ca="1" si="437"/>
        <v/>
      </c>
      <c r="Q418" s="71" t="str">
        <f ca="1">IFERROR(DATEDIF(PEBRUARI!I418,PEBRUARI!D418,"Y"),"")</f>
        <v/>
      </c>
      <c r="R418" s="71" t="str">
        <f ca="1">IFERROR(DATEDIF(PEBRUARI!I418,PEBRUARI!D418,"YM"),"")</f>
        <v/>
      </c>
      <c r="S418" s="72" t="str">
        <f t="shared" ca="1" si="438"/>
        <v/>
      </c>
      <c r="T418" s="72" t="str">
        <f ca="1">S418&amp;PEBRUARI!K418</f>
        <v/>
      </c>
      <c r="U418" s="72" t="str">
        <f>IF(PEBRUARI!Y418="","",IF(PEBRUARI!Y418&lt;18.5,"Kurus",IF(PEBRUARI!Y418&lt;25,"Normal",IF(PEBRUARI!Y418&lt;30,"Overweight (Risiko)",IF(PEBRUARI!Y418&lt;35,"Obesitas I","Obesitas II")))))</f>
        <v/>
      </c>
      <c r="V418" s="72" t="str">
        <f t="shared" ca="1" si="439"/>
        <v/>
      </c>
      <c r="W418" s="72" t="str">
        <f>IF(PEBRUARI!Z418="","",IF(AND(PEBRUARI!K418="L",PEBRUARI!Z418&lt;90),"Normal / Aman",IF(AND(PEBRUARI!K418="L",PEBRUARI!Z418&gt;=90,PEBRUARI!Z418&lt;=100),"Risiko Tinggi",IF(AND(PEBRUARI!K418="L",PEBRUARI!Z418&gt;100),"Obesitas (Sangat Berisiko)",IF(AND(PEBRUARI!K418="P",PEBRUARI!Z418&lt;80),"Normal / Aman",IF(AND(PEBRUARI!K418="P",PEBRUARI!Z418&gt;=80,PEBRUARI!Z418&lt;=95),"Risiko Tinggi",IF(AND(PEBRUARI!K418="P",PEBRUARI!Z418&gt;95),"Obesitas (Sangat Berisiko)","")))))))</f>
        <v/>
      </c>
      <c r="X418" s="72" t="str">
        <f t="shared" ca="1" si="440"/>
        <v/>
      </c>
      <c r="Y418" s="73" t="str">
        <f>IFERROR(ABS(LEFT(PEBRUARI!AA418,FIND("/",PEBRUARI!AA418)-1)),"")</f>
        <v/>
      </c>
      <c r="Z418" s="73" t="str">
        <f>IFERROR(ABS(MID(PEBRUARI!AA418,FIND("/",PEBRUARI!AA418)+1,LEN(PEBRUARI!AA418))),"")</f>
        <v/>
      </c>
      <c r="AA418" s="72" t="str">
        <f t="shared" si="441"/>
        <v/>
      </c>
      <c r="AB418" s="72" t="str">
        <f t="shared" ca="1" si="442"/>
        <v/>
      </c>
      <c r="AC418" s="72" t="str">
        <f>IF(PEBRUARI!AB418="","",IF(PEBRUARI!AB418&lt;181,"NORMAL",IF(PEBRUARI!AB418&lt;201,"Pre DM", "DM")))</f>
        <v/>
      </c>
      <c r="AD418" s="72" t="str">
        <f t="shared" ca="1" si="443"/>
        <v/>
      </c>
      <c r="AF418" s="71" t="str">
        <f ca="1">IFERROR(DATEDIF(MARET!I418,MARET!D418,"Y"),"")</f>
        <v/>
      </c>
      <c r="AG418" s="71" t="str">
        <f ca="1">IFERROR(DATEDIF(MARET!I418,MARET!D418,"YM"),"")</f>
        <v/>
      </c>
      <c r="AH418" s="72" t="str">
        <f t="shared" ca="1" si="444"/>
        <v/>
      </c>
      <c r="AI418" s="72" t="str">
        <f ca="1">AH418&amp;MARET!K418</f>
        <v/>
      </c>
      <c r="AJ418" s="72" t="str">
        <f>IF(MARET!Y418="","",IF(MARET!Y418&lt;18.5,"Kurus",IF(MARET!Y418&lt;25,"Normal",IF(MARET!Y418&lt;30,"Overweight (Risiko)",IF(MARET!Y418&lt;35,"Obesitas I","Obesitas II")))))</f>
        <v/>
      </c>
      <c r="AK418" s="72" t="str">
        <f t="shared" ca="1" si="445"/>
        <v/>
      </c>
      <c r="AL418" s="72" t="str">
        <f>IF(MARET!Z418="","",IF(AND(MARET!K418="L",MARET!Z418&lt;90),"Normal / Aman",IF(AND(MARET!K418="L",MARET!Z418&gt;=90,MARET!Z418&lt;=100),"Risiko Tinggi",IF(AND(MARET!K418="L",MARET!Z418&gt;100),"Obesitas (Sangat Berisiko)",IF(AND(MARET!K418="P",MARET!Z418&lt;80),"Normal / Aman",IF(AND(MARET!K418="P",MARET!Z418&gt;=80,MARET!Z418&lt;=95),"Risiko Tinggi",IF(AND(MARET!K418="P",MARET!Z418&gt;95),"Obesitas (Sangat Berisiko)","")))))))</f>
        <v/>
      </c>
      <c r="AM418" s="72" t="str">
        <f t="shared" ca="1" si="446"/>
        <v/>
      </c>
      <c r="AN418" s="73" t="str">
        <f>IFERROR(ABS(LEFT(MARET!AA418,FIND("/",MARET!AA418)-1)),"")</f>
        <v/>
      </c>
      <c r="AO418" s="73" t="str">
        <f>IFERROR(ABS(MID(MARET!AA418,FIND("/",MARET!AA418)+1,LEN(MARET!AA418))),"")</f>
        <v/>
      </c>
      <c r="AP418" s="72" t="str">
        <f t="shared" si="447"/>
        <v/>
      </c>
      <c r="AQ418" s="72" t="str">
        <f t="shared" ca="1" si="448"/>
        <v/>
      </c>
      <c r="AR418" s="72" t="str">
        <f>IF(MARET!AB418="","",IF(MARET!AB418&lt;181,"NORMAL",IF(MARET!AB418&lt;201,"Pre DM", "DM")))</f>
        <v/>
      </c>
      <c r="AS418" s="72" t="str">
        <f t="shared" ca="1" si="449"/>
        <v/>
      </c>
      <c r="AU418" s="71" t="str">
        <f ca="1">IFERROR(DATEDIF(APRIL!I418,APRIL!D418,"Y"),"")</f>
        <v/>
      </c>
      <c r="AV418" s="71" t="str">
        <f ca="1">IFERROR(DATEDIF(APRIL!I418,APRIL!D418,"YM"),"")</f>
        <v/>
      </c>
      <c r="AW418" s="72" t="str">
        <f t="shared" ca="1" si="450"/>
        <v/>
      </c>
      <c r="AX418" s="72" t="str">
        <f ca="1">AW418&amp;APRIL!K418</f>
        <v/>
      </c>
      <c r="AY418" s="72" t="str">
        <f>IF(APRIL!Y418="","",IF(APRIL!Y418&lt;18.5,"Kurus",IF(APRIL!Y418&lt;25,"Normal",IF(APRIL!Y418&lt;30,"Overweight (Risiko)",IF(APRIL!Y418&lt;35,"Obesitas I","Obesitas II")))))</f>
        <v/>
      </c>
      <c r="AZ418" s="72" t="str">
        <f t="shared" ca="1" si="451"/>
        <v/>
      </c>
      <c r="BA418" s="72" t="str">
        <f>IF(APRIL!Z418="","",IF(AND(APRIL!K418="L",APRIL!Z418&lt;90),"Normal / Aman",IF(AND(APRIL!K418="L",APRIL!Z418&gt;=90,APRIL!Z418&lt;=100),"Risiko Tinggi",IF(AND(APRIL!K418="L",APRIL!Z418&gt;100),"Obesitas (Sangat Berisiko)",IF(AND(APRIL!K418="P",APRIL!Z418&lt;80),"Normal / Aman",IF(AND(APRIL!K418="P",APRIL!Z418&gt;=80,APRIL!Z418&lt;=95),"Risiko Tinggi",IF(AND(APRIL!K418="P",APRIL!Z418&gt;95),"Obesitas (Sangat Berisiko)","")))))))</f>
        <v/>
      </c>
      <c r="BB418" s="72" t="str">
        <f t="shared" ca="1" si="452"/>
        <v/>
      </c>
      <c r="BC418" s="73" t="str">
        <f>IFERROR(ABS(LEFT(APRIL!AA418,FIND("/",APRIL!AA418)-1)),"")</f>
        <v/>
      </c>
      <c r="BD418" s="73" t="str">
        <f>IFERROR(ABS(MID(APRIL!AA418,FIND("/",APRIL!AA418)+1,LEN(APRIL!AA418))),"")</f>
        <v/>
      </c>
      <c r="BE418" s="72" t="str">
        <f t="shared" si="453"/>
        <v/>
      </c>
      <c r="BF418" s="72" t="str">
        <f t="shared" ca="1" si="454"/>
        <v/>
      </c>
      <c r="BG418" s="72" t="str">
        <f>IF(APRIL!AB418="","",IF(APRIL!AB418&lt;181,"NORMAL",IF(APRIL!AB418&lt;201,"Pre DM", "DM")))</f>
        <v/>
      </c>
      <c r="BH418" s="72" t="str">
        <f t="shared" ca="1" si="455"/>
        <v/>
      </c>
      <c r="BJ418" s="71" t="str">
        <f ca="1">IFERROR(DATEDIF(MEI!I418,MEI!D418,"Y"),"")</f>
        <v/>
      </c>
      <c r="BK418" s="71" t="str">
        <f ca="1">IFERROR(DATEDIF(MEI!I418,MEI!D418,"YM"),"")</f>
        <v/>
      </c>
      <c r="BL418" s="72" t="str">
        <f t="shared" ca="1" si="456"/>
        <v/>
      </c>
      <c r="BM418" s="72" t="str">
        <f ca="1">BL418&amp;MEI!K418</f>
        <v/>
      </c>
      <c r="BN418" s="72" t="str">
        <f>IF(MEI!Y418="","",IF(MEI!Y418&lt;18.5,"Kurus",IF(MEI!Y418&lt;25,"Normal",IF(MEI!Y418&lt;30,"Overweight (Risiko)",IF(MEI!Y418&lt;35,"Obesitas I","Obesitas II")))))</f>
        <v/>
      </c>
      <c r="BO418" s="72" t="str">
        <f t="shared" ca="1" si="457"/>
        <v/>
      </c>
      <c r="BP418" s="72" t="str">
        <f>IF(MEI!Z418="","",IF(AND(MEI!K418="L",MEI!Z418&lt;90),"Normal / Aman",IF(AND(MEI!K418="L",MEI!Z418&gt;=90,MEI!Z418&lt;=100),"Risiko Tinggi",IF(AND(MEI!K418="L",MEI!Z418&gt;100),"Obesitas (Sangat Berisiko)",IF(AND(MEI!K418="P",MEI!Z418&lt;80),"Normal / Aman",IF(AND(MEI!K418="P",MEI!Z418&gt;=80,MEI!Z418&lt;=95),"Risiko Tinggi",IF(AND(MEI!K418="P",MEI!Z418&gt;95),"Obesitas (Sangat Berisiko)","")))))))</f>
        <v/>
      </c>
      <c r="BQ418" s="72" t="str">
        <f t="shared" ca="1" si="458"/>
        <v/>
      </c>
      <c r="BR418" s="73" t="str">
        <f>IFERROR(ABS(LEFT(MEI!AA418,FIND("/",MEI!AA418)-1)),"")</f>
        <v/>
      </c>
      <c r="BS418" s="73" t="str">
        <f>IFERROR(ABS(MID(MEI!AA418,FIND("/",MEI!AA418)+1,LEN(MEI!AA418))),"")</f>
        <v/>
      </c>
      <c r="BT418" s="72" t="str">
        <f t="shared" si="459"/>
        <v/>
      </c>
      <c r="BU418" s="72" t="str">
        <f t="shared" ca="1" si="460"/>
        <v/>
      </c>
      <c r="BV418" s="72" t="str">
        <f>IF(MEI!AB418="","",IF(MEI!AB418&lt;181,"NORMAL",IF(MEI!AB418&lt;201,"Pre DM", "DM")))</f>
        <v/>
      </c>
      <c r="BW418" s="72" t="str">
        <f t="shared" ca="1" si="461"/>
        <v/>
      </c>
      <c r="BY418" s="71" t="str">
        <f ca="1">IFERROR(DATEDIF(JUNI!I418,JUNI!D418,"Y"),"")</f>
        <v/>
      </c>
      <c r="BZ418" s="71" t="str">
        <f ca="1">IFERROR(DATEDIF(JUNI!I418,JUNI!D418,"YM"),"")</f>
        <v/>
      </c>
      <c r="CA418" s="72" t="str">
        <f t="shared" ca="1" si="462"/>
        <v/>
      </c>
      <c r="CB418" s="72" t="str">
        <f ca="1">CA418&amp;JUNI!K418</f>
        <v/>
      </c>
      <c r="CC418" s="72" t="str">
        <f>IF(JUNI!Y418="","",IF(JUNI!Y418&lt;18.5,"Kurus",IF(JUNI!Y418&lt;25,"Normal",IF(JUNI!Y418&lt;30,"Overweight (Risiko)",IF(JUNI!Y418&lt;35,"Obesitas I","Obesitas II")))))</f>
        <v/>
      </c>
      <c r="CD418" s="72" t="str">
        <f t="shared" ca="1" si="463"/>
        <v/>
      </c>
      <c r="CE418" s="72" t="str">
        <f>IF(JUNI!Z418="","",IF(AND(JUNI!K418="L",JUNI!Z418&lt;90),"Normal / Aman",IF(AND(JUNI!K418="L",JUNI!Z418&gt;=90,JUNI!Z418&lt;=100),"Risiko Tinggi",IF(AND(JUNI!K418="L",JUNI!Z418&gt;100),"Obesitas (Sangat Berisiko)",IF(AND(JUNI!K418="P",JUNI!Z418&lt;80),"Normal / Aman",IF(AND(JUNI!K418="P",JUNI!Z418&gt;=80,JUNI!Z418&lt;=95),"Risiko Tinggi",IF(AND(JUNI!K418="P",JUNI!Z418&gt;95),"Obesitas (Sangat Berisiko)","")))))))</f>
        <v/>
      </c>
      <c r="CF418" s="72" t="str">
        <f t="shared" ca="1" si="464"/>
        <v/>
      </c>
      <c r="CG418" s="73" t="str">
        <f>IFERROR(ABS(LEFT(JUNI!AA418,FIND("/",JUNI!AA418)-1)),"")</f>
        <v/>
      </c>
      <c r="CH418" s="73" t="str">
        <f>IFERROR(ABS(MID(JUNI!AA418,FIND("/",JUNI!AA418)+1,LEN(JUNI!AA418))),"")</f>
        <v/>
      </c>
      <c r="CI418" s="72" t="str">
        <f t="shared" si="465"/>
        <v/>
      </c>
      <c r="CJ418" s="72" t="str">
        <f t="shared" ca="1" si="466"/>
        <v/>
      </c>
      <c r="CK418" s="72" t="str">
        <f>IF(JUNI!AB418="","",IF(JUNI!AB418&lt;181,"NORMAL",IF(JUNI!AB418&lt;201,"Pre DM", "DM")))</f>
        <v/>
      </c>
      <c r="CL418" s="72" t="str">
        <f t="shared" ca="1" si="467"/>
        <v/>
      </c>
      <c r="CN418" s="71" t="str">
        <f ca="1">IFERROR(DATEDIF(JULI!I418,JULI!D418,"Y"),"")</f>
        <v/>
      </c>
      <c r="CO418" s="71" t="str">
        <f ca="1">IFERROR(DATEDIF(JULI!I418,JULI!D418,"YM"),"")</f>
        <v/>
      </c>
      <c r="CP418" s="72" t="str">
        <f t="shared" ca="1" si="468"/>
        <v/>
      </c>
      <c r="CQ418" s="72" t="str">
        <f ca="1">CP418&amp;JULI!K418</f>
        <v/>
      </c>
      <c r="CR418" s="72" t="str">
        <f>IF(JULI!Y418="","",IF(JULI!Y418&lt;18.5,"Kurus",IF(JULI!Y418&lt;25,"Normal",IF(JULI!Y418&lt;30,"Overweight (Risiko)",IF(JULI!Y418&lt;35,"Obesitas I","Obesitas II")))))</f>
        <v/>
      </c>
      <c r="CS418" s="72" t="str">
        <f t="shared" ca="1" si="469"/>
        <v/>
      </c>
      <c r="CT418" s="72" t="str">
        <f>IF(JULI!Z418="","",IF(AND(JULI!K418="L",JULI!Z418&lt;90),"Normal / Aman",IF(AND(JULI!K418="L",JULI!Z418&gt;=90,JULI!Z418&lt;=100),"Risiko Tinggi",IF(AND(JULI!K418="L",JULI!Z418&gt;100),"Obesitas (Sangat Berisiko)",IF(AND(JULI!K418="P",JULI!Z418&lt;80),"Normal / Aman",IF(AND(JULI!K418="P",JULI!Z418&gt;=80,JULI!Z418&lt;=95),"Risiko Tinggi",IF(AND(JULI!K418="P",JULI!Z418&gt;95),"Obesitas (Sangat Berisiko)","")))))))</f>
        <v/>
      </c>
      <c r="CU418" s="72" t="str">
        <f t="shared" ca="1" si="470"/>
        <v/>
      </c>
      <c r="CV418" s="73" t="str">
        <f>IFERROR(ABS(LEFT(JULI!AA418,FIND("/",JULI!AA418)-1)),"")</f>
        <v/>
      </c>
      <c r="CW418" s="73" t="str">
        <f>IFERROR(ABS(MID(JULI!AA418,FIND("/",JULI!AA418)+1,LEN(JULI!AA418))),"")</f>
        <v/>
      </c>
      <c r="CX418" s="72" t="str">
        <f t="shared" si="471"/>
        <v/>
      </c>
      <c r="CY418" s="72" t="str">
        <f t="shared" ca="1" si="472"/>
        <v/>
      </c>
      <c r="CZ418" s="72" t="str">
        <f>IF(JULI!AB418="","",IF(JULI!AB418&lt;181,"NORMAL",IF(JULI!AB418&lt;201,"Pre DM", "DM")))</f>
        <v/>
      </c>
      <c r="DA418" s="72" t="str">
        <f t="shared" ca="1" si="473"/>
        <v/>
      </c>
      <c r="DC418" s="71" t="str">
        <f ca="1">IFERROR(DATEDIF(AGUSTUS!I418,AGUSTUS!D418,"Y"),"")</f>
        <v/>
      </c>
      <c r="DD418" s="71" t="str">
        <f ca="1">IFERROR(DATEDIF(AGUSTUS!I418,AGUSTUS!D418,"YM"),"")</f>
        <v/>
      </c>
      <c r="DE418" s="72" t="str">
        <f t="shared" ca="1" si="474"/>
        <v/>
      </c>
      <c r="DF418" s="72" t="str">
        <f ca="1">DE418&amp;AGUSTUS!K418</f>
        <v/>
      </c>
      <c r="DG418" s="72" t="str">
        <f>IF(AGUSTUS!Y418="","",IF(AGUSTUS!Y418&lt;18.5,"Kurus",IF(AGUSTUS!Y418&lt;25,"Normal",IF(AGUSTUS!Y418&lt;30,"Overweight (Risiko)",IF(AGUSTUS!Y418&lt;35,"Obesitas I","Obesitas II")))))</f>
        <v/>
      </c>
      <c r="DH418" s="72" t="str">
        <f t="shared" ca="1" si="475"/>
        <v/>
      </c>
      <c r="DI418" s="72" t="str">
        <f>IF(AGUSTUS!Z418="","",IF(AND(AGUSTUS!K418="L",AGUSTUS!Z418&lt;90),"Normal / Aman",IF(AND(AGUSTUS!K418="L",AGUSTUS!Z418&gt;=90,AGUSTUS!Z418&lt;=100),"Risiko Tinggi",IF(AND(AGUSTUS!K418="L",AGUSTUS!Z418&gt;100),"Obesitas (Sangat Berisiko)",IF(AND(AGUSTUS!K418="P",AGUSTUS!Z418&lt;80),"Normal / Aman",IF(AND(AGUSTUS!K418="P",AGUSTUS!Z418&gt;=80,AGUSTUS!Z418&lt;=95),"Risiko Tinggi",IF(AND(AGUSTUS!K418="P",AGUSTUS!Z418&gt;95),"Obesitas (Sangat Berisiko)","")))))))</f>
        <v/>
      </c>
      <c r="DJ418" s="72" t="str">
        <f t="shared" ca="1" si="476"/>
        <v/>
      </c>
      <c r="DK418" s="73" t="str">
        <f>IFERROR(ABS(LEFT(AGUSTUS!AA418,FIND("/",AGUSTUS!AA418)-1)),"")</f>
        <v/>
      </c>
      <c r="DL418" s="73" t="str">
        <f>IFERROR(ABS(MID(AGUSTUS!AA418,FIND("/",AGUSTUS!AA418)+1,LEN(AGUSTUS!AA418))),"")</f>
        <v/>
      </c>
      <c r="DM418" s="72" t="str">
        <f t="shared" si="477"/>
        <v/>
      </c>
      <c r="DN418" s="72" t="str">
        <f t="shared" ca="1" si="478"/>
        <v/>
      </c>
      <c r="DO418" s="72" t="str">
        <f>IF(AGUSTUS!AB418="","",IF(AGUSTUS!AB418&lt;181,"NORMAL",IF(AGUSTUS!AB418&lt;201,"Pre DM", "DM")))</f>
        <v/>
      </c>
      <c r="DP418" s="72" t="str">
        <f t="shared" ca="1" si="479"/>
        <v/>
      </c>
      <c r="DR418" s="71" t="str">
        <f ca="1">IFERROR(DATEDIF(SEPTEMBER!I418,SEPTEMBER!D418,"Y"),"")</f>
        <v/>
      </c>
      <c r="DS418" s="71" t="str">
        <f ca="1">IFERROR(DATEDIF(SEPTEMBER!I418,SEPTEMBER!D418,"YM"),"")</f>
        <v/>
      </c>
      <c r="DT418" s="72" t="str">
        <f t="shared" ca="1" si="480"/>
        <v/>
      </c>
      <c r="DU418" s="72" t="str">
        <f ca="1">DT418&amp;SEPTEMBER!K418</f>
        <v/>
      </c>
      <c r="DV418" s="72" t="str">
        <f>IF(SEPTEMBER!Y418="","",IF(SEPTEMBER!Y418&lt;18.5,"Kurus",IF(SEPTEMBER!Y418&lt;25,"Normal",IF(SEPTEMBER!Y418&lt;30,"Overweight (Risiko)",IF(SEPTEMBER!Y418&lt;35,"Obesitas I","Obesitas II")))))</f>
        <v/>
      </c>
      <c r="DW418" s="72" t="str">
        <f t="shared" ca="1" si="481"/>
        <v/>
      </c>
      <c r="DX418" s="72" t="str">
        <f>IF(SEPTEMBER!Z418="","",IF(AND(SEPTEMBER!K418="L",SEPTEMBER!Z418&lt;90),"Normal / Aman",IF(AND(SEPTEMBER!K418="L",SEPTEMBER!Z418&gt;=90,SEPTEMBER!Z418&lt;=100),"Risiko Tinggi",IF(AND(SEPTEMBER!K418="L",SEPTEMBER!Z418&gt;100),"Obesitas (Sangat Berisiko)",IF(AND(SEPTEMBER!K418="P",SEPTEMBER!Z418&lt;80),"Normal / Aman",IF(AND(SEPTEMBER!K418="P",SEPTEMBER!Z418&gt;=80,SEPTEMBER!Z418&lt;=95),"Risiko Tinggi",IF(AND(SEPTEMBER!K418="P",SEPTEMBER!Z418&gt;95),"Obesitas (Sangat Berisiko)","")))))))</f>
        <v/>
      </c>
      <c r="DY418" s="72" t="str">
        <f t="shared" ca="1" si="482"/>
        <v/>
      </c>
      <c r="DZ418" s="73" t="str">
        <f>IFERROR(ABS(LEFT(SEPTEMBER!AA418,FIND("/",SEPTEMBER!AA418)-1)),"")</f>
        <v/>
      </c>
      <c r="EA418" s="73" t="str">
        <f>IFERROR(ABS(MID(SEPTEMBER!AA418,FIND("/",SEPTEMBER!AA418)+1,LEN(SEPTEMBER!AA418))),"")</f>
        <v/>
      </c>
      <c r="EB418" s="72" t="str">
        <f t="shared" si="483"/>
        <v/>
      </c>
      <c r="EC418" s="72" t="str">
        <f t="shared" ca="1" si="484"/>
        <v/>
      </c>
      <c r="ED418" s="72" t="str">
        <f>IF(SEPTEMBER!AB418="","",IF(SEPTEMBER!AB418&lt;181,"NORMAL",IF(SEPTEMBER!AB418&lt;201,"Pre DM", "DM")))</f>
        <v/>
      </c>
      <c r="EE418" s="72" t="str">
        <f t="shared" ca="1" si="485"/>
        <v/>
      </c>
      <c r="EG418" s="71" t="str">
        <f ca="1">IFERROR(DATEDIF(OKTOBER!I418,OKTOBER!D418,"Y"),"")</f>
        <v/>
      </c>
      <c r="EH418" s="71" t="str">
        <f ca="1">IFERROR(DATEDIF(OKTOBER!I418,OKTOBER!D418,"YM"),"")</f>
        <v/>
      </c>
      <c r="EI418" s="72" t="str">
        <f t="shared" ca="1" si="486"/>
        <v/>
      </c>
      <c r="EJ418" s="72" t="str">
        <f ca="1">EI418&amp;OKTOBER!K418</f>
        <v/>
      </c>
      <c r="EK418" s="72" t="str">
        <f>IF(OKTOBER!Y418="","",IF(OKTOBER!Y418&lt;18.5,"Kurus",IF(OKTOBER!Y418&lt;25,"Normal",IF(OKTOBER!Y418&lt;30,"Overweight (Risiko)",IF(OKTOBER!Y418&lt;35,"Obesitas I","Obesitas II")))))</f>
        <v/>
      </c>
      <c r="EL418" s="72" t="str">
        <f t="shared" ca="1" si="487"/>
        <v/>
      </c>
      <c r="EM418" s="72" t="str">
        <f>IF(OKTOBER!Z418="","",IF(AND(OKTOBER!K418="L",OKTOBER!Z418&lt;90),"Normal / Aman",IF(AND(OKTOBER!K418="L",OKTOBER!Z418&gt;=90,OKTOBER!Z418&lt;=100),"Risiko Tinggi",IF(AND(OKTOBER!K418="L",OKTOBER!Z418&gt;100),"Obesitas (Sangat Berisiko)",IF(AND(OKTOBER!K418="P",OKTOBER!Z418&lt;80),"Normal / Aman",IF(AND(OKTOBER!K418="P",OKTOBER!Z418&gt;=80,OKTOBER!Z418&lt;=95),"Risiko Tinggi",IF(AND(OKTOBER!K418="P",OKTOBER!Z418&gt;95),"Obesitas (Sangat Berisiko)","")))))))</f>
        <v/>
      </c>
      <c r="EN418" s="72" t="str">
        <f t="shared" ca="1" si="488"/>
        <v/>
      </c>
      <c r="EO418" s="73" t="str">
        <f>IFERROR(ABS(LEFT(OKTOBER!AA418,FIND("/",OKTOBER!AA418)-1)),"")</f>
        <v/>
      </c>
      <c r="EP418" s="73" t="str">
        <f>IFERROR(ABS(MID(OKTOBER!AA418,FIND("/",OKTOBER!AA418)+1,LEN(OKTOBER!AA418))),"")</f>
        <v/>
      </c>
      <c r="EQ418" s="72" t="str">
        <f t="shared" si="489"/>
        <v/>
      </c>
      <c r="ER418" s="72" t="str">
        <f t="shared" ca="1" si="490"/>
        <v/>
      </c>
      <c r="ES418" s="72" t="str">
        <f>IF(OKTOBER!AB418="","",IF(OKTOBER!AB418&lt;181,"NORMAL",IF(OKTOBER!AB418&lt;201,"Pre DM", "DM")))</f>
        <v/>
      </c>
      <c r="ET418" s="72" t="str">
        <f t="shared" ca="1" si="491"/>
        <v/>
      </c>
      <c r="EV418" s="71" t="str">
        <f ca="1">IFERROR(DATEDIF(NOPEMBER!I418,NOPEMBER!D418,"Y"),"")</f>
        <v/>
      </c>
      <c r="EW418" s="71" t="str">
        <f ca="1">IFERROR(DATEDIF(NOPEMBER!I418,NOPEMBER!D418,"YM"),"")</f>
        <v/>
      </c>
      <c r="EX418" s="72" t="str">
        <f t="shared" ca="1" si="492"/>
        <v/>
      </c>
      <c r="EY418" s="72" t="str">
        <f ca="1">EX418&amp;NOPEMBER!K418</f>
        <v/>
      </c>
      <c r="EZ418" s="72" t="str">
        <f>IF(NOPEMBER!Y418="","",IF(NOPEMBER!Y418&lt;18.5,"Kurus",IF(NOPEMBER!Y418&lt;25,"Normal",IF(NOPEMBER!Y418&lt;30,"Overweight (Risiko)",IF(NOPEMBER!Y418&lt;35,"Obesitas I","Obesitas II")))))</f>
        <v/>
      </c>
      <c r="FA418" s="72" t="str">
        <f t="shared" ca="1" si="493"/>
        <v/>
      </c>
      <c r="FB418" s="72" t="str">
        <f>IF(NOPEMBER!Z418="","",IF(AND(NOPEMBER!K418="L",NOPEMBER!Z418&lt;90),"Normal / Aman",IF(AND(NOPEMBER!K418="L",NOPEMBER!Z418&gt;=90,NOPEMBER!Z418&lt;=100),"Risiko Tinggi",IF(AND(NOPEMBER!K418="L",NOPEMBER!Z418&gt;100),"Obesitas (Sangat Berisiko)",IF(AND(NOPEMBER!K418="P",NOPEMBER!Z418&lt;80),"Normal / Aman",IF(AND(NOPEMBER!K418="P",NOPEMBER!Z418&gt;=80,NOPEMBER!Z418&lt;=95),"Risiko Tinggi",IF(AND(NOPEMBER!K418="P",NOPEMBER!Z418&gt;95),"Obesitas (Sangat Berisiko)","")))))))</f>
        <v/>
      </c>
      <c r="FC418" s="72" t="str">
        <f t="shared" ca="1" si="494"/>
        <v/>
      </c>
      <c r="FD418" s="73" t="str">
        <f>IFERROR(ABS(LEFT(NOPEMBER!AA418,FIND("/",NOPEMBER!AA418)-1)),"")</f>
        <v/>
      </c>
      <c r="FE418" s="73" t="str">
        <f>IFERROR(ABS(MID(NOPEMBER!AA418,FIND("/",NOPEMBER!AA418)+1,LEN(NOPEMBER!AA418))),"")</f>
        <v/>
      </c>
      <c r="FF418" s="72" t="str">
        <f t="shared" si="495"/>
        <v/>
      </c>
      <c r="FG418" s="72" t="str">
        <f t="shared" ca="1" si="496"/>
        <v/>
      </c>
      <c r="FH418" s="72" t="str">
        <f>IF(NOPEMBER!AB418="","",IF(NOPEMBER!AB418&lt;181,"NORMAL",IF(NOPEMBER!AB418&lt;201,"Pre DM", "DM")))</f>
        <v/>
      </c>
      <c r="FI418" s="72" t="str">
        <f t="shared" ca="1" si="497"/>
        <v/>
      </c>
      <c r="FK418" s="71" t="str">
        <f ca="1">IFERROR(DATEDIF(DESEMBER!I418,DESEMBER!D418,"Y"),"")</f>
        <v/>
      </c>
      <c r="FL418" s="71" t="str">
        <f ca="1">IFERROR(DATEDIF(DESEMBER!I418,DESEMBER!D418,"YM"),"")</f>
        <v/>
      </c>
      <c r="FM418" s="72" t="str">
        <f t="shared" ca="1" si="498"/>
        <v/>
      </c>
      <c r="FN418" s="72" t="str">
        <f ca="1">FM418&amp;DESEMBER!K418</f>
        <v/>
      </c>
      <c r="FO418" s="72" t="str">
        <f>IF(DESEMBER!Y418="","",IF(DESEMBER!Y418&lt;18.5,"Kurus",IF(DESEMBER!Y418&lt;25,"Normal",IF(DESEMBER!Y418&lt;30,"Overweight (Risiko)",IF(DESEMBER!Y418&lt;35,"Obesitas I","Obesitas II")))))</f>
        <v/>
      </c>
      <c r="FP418" s="72" t="str">
        <f t="shared" ca="1" si="499"/>
        <v/>
      </c>
      <c r="FQ418" s="72" t="str">
        <f>IF(DESEMBER!Z418="","",IF(AND(DESEMBER!K418="L",DESEMBER!Z418&lt;90),"Normal / Aman",IF(AND(DESEMBER!K418="L",DESEMBER!Z418&gt;=90,DESEMBER!Z418&lt;=100),"Risiko Tinggi",IF(AND(DESEMBER!K418="L",DESEMBER!Z418&gt;100),"Obesitas (Sangat Berisiko)",IF(AND(DESEMBER!K418="P",DESEMBER!Z418&lt;80),"Normal / Aman",IF(AND(DESEMBER!K418="P",DESEMBER!Z418&gt;=80,DESEMBER!Z418&lt;=95),"Risiko Tinggi",IF(AND(DESEMBER!K418="P",DESEMBER!Z418&gt;95),"Obesitas (Sangat Berisiko)","")))))))</f>
        <v/>
      </c>
      <c r="FR418" s="72" t="str">
        <f t="shared" ca="1" si="500"/>
        <v/>
      </c>
      <c r="FS418" s="73" t="str">
        <f>IFERROR(ABS(LEFT(DESEMBER!AA418,FIND("/",DESEMBER!AA418)-1)),"")</f>
        <v/>
      </c>
      <c r="FT418" s="73" t="str">
        <f>IFERROR(ABS(MID(DESEMBER!AA418,FIND("/",DESEMBER!AA418)+1,LEN(DESEMBER!AA418))),"")</f>
        <v/>
      </c>
      <c r="FU418" s="72" t="str">
        <f t="shared" si="501"/>
        <v/>
      </c>
      <c r="FV418" s="72" t="str">
        <f t="shared" ca="1" si="502"/>
        <v/>
      </c>
      <c r="FW418" s="72" t="str">
        <f>IF(DESEMBER!AB418="","",IF(DESEMBER!AB418&lt;181,"NORMAL",IF(DESEMBER!AB418&lt;201,"Pre DM", "DM")))</f>
        <v/>
      </c>
      <c r="FX418" s="72" t="str">
        <f t="shared" ca="1" si="503"/>
        <v/>
      </c>
    </row>
    <row r="419" spans="2:180" x14ac:dyDescent="0.25">
      <c r="B419" s="71" t="str">
        <f ca="1">IFERROR(DATEDIF(JANUARI!I419,JANUARI!D419,"Y"),"")</f>
        <v/>
      </c>
      <c r="C419" s="71" t="str">
        <f ca="1">IFERROR(DATEDIF(JANUARI!I419,JANUARI!D419,"YM"),"")</f>
        <v/>
      </c>
      <c r="D419" s="72" t="str">
        <f t="shared" ca="1" si="432"/>
        <v/>
      </c>
      <c r="E419" s="72" t="str">
        <f ca="1">D419&amp;JANUARI!K419</f>
        <v/>
      </c>
      <c r="F419" s="72" t="str">
        <f>IF(JANUARI!Y419="","",IF(JANUARI!Y419&lt;18.5,"Kurus",IF(JANUARI!Y419&lt;25,"Normal",IF(JANUARI!Y419&lt;30,"Overweight (Risiko)",IF(JANUARI!Y419&lt;35,"Obesitas I","Obesitas II")))))</f>
        <v/>
      </c>
      <c r="G419" s="72" t="str">
        <f t="shared" ca="1" si="433"/>
        <v/>
      </c>
      <c r="H419" s="72" t="str">
        <f>IF(JANUARI!Z419="","",IF(AND(JANUARI!K419="L",JANUARI!Z419&lt;90),"Normal / Aman",IF(AND(JANUARI!K419="L",JANUARI!Z419&gt;=90,JANUARI!Z419&lt;=100),"Risiko Tinggi",IF(AND(JANUARI!K419="L",JANUARI!Z419&gt;100),"Obesitas (Sangat Berisiko)",IF(AND(JANUARI!K419="P",JANUARI!Z419&lt;80),"Normal / Aman",IF(AND(JANUARI!K419="P",JANUARI!Z419&gt;=80,JANUARI!Z419&lt;=95),"Risiko Tinggi",IF(AND(JANUARI!K419="P",JANUARI!Z419&gt;95),"Obesitas (Sangat Berisiko)","")))))))</f>
        <v/>
      </c>
      <c r="I419" s="72" t="str">
        <f t="shared" ca="1" si="434"/>
        <v/>
      </c>
      <c r="J419" s="73" t="str">
        <f>IFERROR(ABS(LEFT(JANUARI!AA419,FIND("/",JANUARI!AA419)-1)),"")</f>
        <v/>
      </c>
      <c r="K419" s="73" t="str">
        <f>IFERROR(ABS(MID(JANUARI!AA419,FIND("/",JANUARI!AA419)+1,LEN(JANUARI!AA419))),"")</f>
        <v/>
      </c>
      <c r="L419" s="72" t="str">
        <f t="shared" si="435"/>
        <v/>
      </c>
      <c r="M419" s="72" t="str">
        <f t="shared" ca="1" si="436"/>
        <v/>
      </c>
      <c r="N419" s="72" t="str">
        <f>IF(JANUARI!AB419="","",IF(JANUARI!AB419&lt;181,"NORMAL",IF(JANUARI!AB419&lt;201,"Pre DM", "DM")))</f>
        <v/>
      </c>
      <c r="O419" s="72" t="str">
        <f t="shared" ca="1" si="437"/>
        <v/>
      </c>
      <c r="Q419" s="71" t="str">
        <f ca="1">IFERROR(DATEDIF(PEBRUARI!I419,PEBRUARI!D419,"Y"),"")</f>
        <v/>
      </c>
      <c r="R419" s="71" t="str">
        <f ca="1">IFERROR(DATEDIF(PEBRUARI!I419,PEBRUARI!D419,"YM"),"")</f>
        <v/>
      </c>
      <c r="S419" s="72" t="str">
        <f t="shared" ca="1" si="438"/>
        <v/>
      </c>
      <c r="T419" s="72" t="str">
        <f ca="1">S419&amp;PEBRUARI!K419</f>
        <v/>
      </c>
      <c r="U419" s="72" t="str">
        <f>IF(PEBRUARI!Y419="","",IF(PEBRUARI!Y419&lt;18.5,"Kurus",IF(PEBRUARI!Y419&lt;25,"Normal",IF(PEBRUARI!Y419&lt;30,"Overweight (Risiko)",IF(PEBRUARI!Y419&lt;35,"Obesitas I","Obesitas II")))))</f>
        <v/>
      </c>
      <c r="V419" s="72" t="str">
        <f t="shared" ca="1" si="439"/>
        <v/>
      </c>
      <c r="W419" s="72" t="str">
        <f>IF(PEBRUARI!Z419="","",IF(AND(PEBRUARI!K419="L",PEBRUARI!Z419&lt;90),"Normal / Aman",IF(AND(PEBRUARI!K419="L",PEBRUARI!Z419&gt;=90,PEBRUARI!Z419&lt;=100),"Risiko Tinggi",IF(AND(PEBRUARI!K419="L",PEBRUARI!Z419&gt;100),"Obesitas (Sangat Berisiko)",IF(AND(PEBRUARI!K419="P",PEBRUARI!Z419&lt;80),"Normal / Aman",IF(AND(PEBRUARI!K419="P",PEBRUARI!Z419&gt;=80,PEBRUARI!Z419&lt;=95),"Risiko Tinggi",IF(AND(PEBRUARI!K419="P",PEBRUARI!Z419&gt;95),"Obesitas (Sangat Berisiko)","")))))))</f>
        <v/>
      </c>
      <c r="X419" s="72" t="str">
        <f t="shared" ca="1" si="440"/>
        <v/>
      </c>
      <c r="Y419" s="73" t="str">
        <f>IFERROR(ABS(LEFT(PEBRUARI!AA419,FIND("/",PEBRUARI!AA419)-1)),"")</f>
        <v/>
      </c>
      <c r="Z419" s="73" t="str">
        <f>IFERROR(ABS(MID(PEBRUARI!AA419,FIND("/",PEBRUARI!AA419)+1,LEN(PEBRUARI!AA419))),"")</f>
        <v/>
      </c>
      <c r="AA419" s="72" t="str">
        <f t="shared" si="441"/>
        <v/>
      </c>
      <c r="AB419" s="72" t="str">
        <f t="shared" ca="1" si="442"/>
        <v/>
      </c>
      <c r="AC419" s="72" t="str">
        <f>IF(PEBRUARI!AB419="","",IF(PEBRUARI!AB419&lt;181,"NORMAL",IF(PEBRUARI!AB419&lt;201,"Pre DM", "DM")))</f>
        <v/>
      </c>
      <c r="AD419" s="72" t="str">
        <f t="shared" ca="1" si="443"/>
        <v/>
      </c>
      <c r="AF419" s="71" t="str">
        <f ca="1">IFERROR(DATEDIF(MARET!I419,MARET!D419,"Y"),"")</f>
        <v/>
      </c>
      <c r="AG419" s="71" t="str">
        <f ca="1">IFERROR(DATEDIF(MARET!I419,MARET!D419,"YM"),"")</f>
        <v/>
      </c>
      <c r="AH419" s="72" t="str">
        <f t="shared" ca="1" si="444"/>
        <v/>
      </c>
      <c r="AI419" s="72" t="str">
        <f ca="1">AH419&amp;MARET!K419</f>
        <v/>
      </c>
      <c r="AJ419" s="72" t="str">
        <f>IF(MARET!Y419="","",IF(MARET!Y419&lt;18.5,"Kurus",IF(MARET!Y419&lt;25,"Normal",IF(MARET!Y419&lt;30,"Overweight (Risiko)",IF(MARET!Y419&lt;35,"Obesitas I","Obesitas II")))))</f>
        <v/>
      </c>
      <c r="AK419" s="72" t="str">
        <f t="shared" ca="1" si="445"/>
        <v/>
      </c>
      <c r="AL419" s="72" t="str">
        <f>IF(MARET!Z419="","",IF(AND(MARET!K419="L",MARET!Z419&lt;90),"Normal / Aman",IF(AND(MARET!K419="L",MARET!Z419&gt;=90,MARET!Z419&lt;=100),"Risiko Tinggi",IF(AND(MARET!K419="L",MARET!Z419&gt;100),"Obesitas (Sangat Berisiko)",IF(AND(MARET!K419="P",MARET!Z419&lt;80),"Normal / Aman",IF(AND(MARET!K419="P",MARET!Z419&gt;=80,MARET!Z419&lt;=95),"Risiko Tinggi",IF(AND(MARET!K419="P",MARET!Z419&gt;95),"Obesitas (Sangat Berisiko)","")))))))</f>
        <v/>
      </c>
      <c r="AM419" s="72" t="str">
        <f t="shared" ca="1" si="446"/>
        <v/>
      </c>
      <c r="AN419" s="73" t="str">
        <f>IFERROR(ABS(LEFT(MARET!AA419,FIND("/",MARET!AA419)-1)),"")</f>
        <v/>
      </c>
      <c r="AO419" s="73" t="str">
        <f>IFERROR(ABS(MID(MARET!AA419,FIND("/",MARET!AA419)+1,LEN(MARET!AA419))),"")</f>
        <v/>
      </c>
      <c r="AP419" s="72" t="str">
        <f t="shared" si="447"/>
        <v/>
      </c>
      <c r="AQ419" s="72" t="str">
        <f t="shared" ca="1" si="448"/>
        <v/>
      </c>
      <c r="AR419" s="72" t="str">
        <f>IF(MARET!AB419="","",IF(MARET!AB419&lt;181,"NORMAL",IF(MARET!AB419&lt;201,"Pre DM", "DM")))</f>
        <v/>
      </c>
      <c r="AS419" s="72" t="str">
        <f t="shared" ca="1" si="449"/>
        <v/>
      </c>
      <c r="AU419" s="71" t="str">
        <f ca="1">IFERROR(DATEDIF(APRIL!I419,APRIL!D419,"Y"),"")</f>
        <v/>
      </c>
      <c r="AV419" s="71" t="str">
        <f ca="1">IFERROR(DATEDIF(APRIL!I419,APRIL!D419,"YM"),"")</f>
        <v/>
      </c>
      <c r="AW419" s="72" t="str">
        <f t="shared" ca="1" si="450"/>
        <v/>
      </c>
      <c r="AX419" s="72" t="str">
        <f ca="1">AW419&amp;APRIL!K419</f>
        <v/>
      </c>
      <c r="AY419" s="72" t="str">
        <f>IF(APRIL!Y419="","",IF(APRIL!Y419&lt;18.5,"Kurus",IF(APRIL!Y419&lt;25,"Normal",IF(APRIL!Y419&lt;30,"Overweight (Risiko)",IF(APRIL!Y419&lt;35,"Obesitas I","Obesitas II")))))</f>
        <v/>
      </c>
      <c r="AZ419" s="72" t="str">
        <f t="shared" ca="1" si="451"/>
        <v/>
      </c>
      <c r="BA419" s="72" t="str">
        <f>IF(APRIL!Z419="","",IF(AND(APRIL!K419="L",APRIL!Z419&lt;90),"Normal / Aman",IF(AND(APRIL!K419="L",APRIL!Z419&gt;=90,APRIL!Z419&lt;=100),"Risiko Tinggi",IF(AND(APRIL!K419="L",APRIL!Z419&gt;100),"Obesitas (Sangat Berisiko)",IF(AND(APRIL!K419="P",APRIL!Z419&lt;80),"Normal / Aman",IF(AND(APRIL!K419="P",APRIL!Z419&gt;=80,APRIL!Z419&lt;=95),"Risiko Tinggi",IF(AND(APRIL!K419="P",APRIL!Z419&gt;95),"Obesitas (Sangat Berisiko)","")))))))</f>
        <v/>
      </c>
      <c r="BB419" s="72" t="str">
        <f t="shared" ca="1" si="452"/>
        <v/>
      </c>
      <c r="BC419" s="73" t="str">
        <f>IFERROR(ABS(LEFT(APRIL!AA419,FIND("/",APRIL!AA419)-1)),"")</f>
        <v/>
      </c>
      <c r="BD419" s="73" t="str">
        <f>IFERROR(ABS(MID(APRIL!AA419,FIND("/",APRIL!AA419)+1,LEN(APRIL!AA419))),"")</f>
        <v/>
      </c>
      <c r="BE419" s="72" t="str">
        <f t="shared" si="453"/>
        <v/>
      </c>
      <c r="BF419" s="72" t="str">
        <f t="shared" ca="1" si="454"/>
        <v/>
      </c>
      <c r="BG419" s="72" t="str">
        <f>IF(APRIL!AB419="","",IF(APRIL!AB419&lt;181,"NORMAL",IF(APRIL!AB419&lt;201,"Pre DM", "DM")))</f>
        <v/>
      </c>
      <c r="BH419" s="72" t="str">
        <f t="shared" ca="1" si="455"/>
        <v/>
      </c>
      <c r="BJ419" s="71" t="str">
        <f ca="1">IFERROR(DATEDIF(MEI!I419,MEI!D419,"Y"),"")</f>
        <v/>
      </c>
      <c r="BK419" s="71" t="str">
        <f ca="1">IFERROR(DATEDIF(MEI!I419,MEI!D419,"YM"),"")</f>
        <v/>
      </c>
      <c r="BL419" s="72" t="str">
        <f t="shared" ca="1" si="456"/>
        <v/>
      </c>
      <c r="BM419" s="72" t="str">
        <f ca="1">BL419&amp;MEI!K419</f>
        <v/>
      </c>
      <c r="BN419" s="72" t="str">
        <f>IF(MEI!Y419="","",IF(MEI!Y419&lt;18.5,"Kurus",IF(MEI!Y419&lt;25,"Normal",IF(MEI!Y419&lt;30,"Overweight (Risiko)",IF(MEI!Y419&lt;35,"Obesitas I","Obesitas II")))))</f>
        <v/>
      </c>
      <c r="BO419" s="72" t="str">
        <f t="shared" ca="1" si="457"/>
        <v/>
      </c>
      <c r="BP419" s="72" t="str">
        <f>IF(MEI!Z419="","",IF(AND(MEI!K419="L",MEI!Z419&lt;90),"Normal / Aman",IF(AND(MEI!K419="L",MEI!Z419&gt;=90,MEI!Z419&lt;=100),"Risiko Tinggi",IF(AND(MEI!K419="L",MEI!Z419&gt;100),"Obesitas (Sangat Berisiko)",IF(AND(MEI!K419="P",MEI!Z419&lt;80),"Normal / Aman",IF(AND(MEI!K419="P",MEI!Z419&gt;=80,MEI!Z419&lt;=95),"Risiko Tinggi",IF(AND(MEI!K419="P",MEI!Z419&gt;95),"Obesitas (Sangat Berisiko)","")))))))</f>
        <v/>
      </c>
      <c r="BQ419" s="72" t="str">
        <f t="shared" ca="1" si="458"/>
        <v/>
      </c>
      <c r="BR419" s="73" t="str">
        <f>IFERROR(ABS(LEFT(MEI!AA419,FIND("/",MEI!AA419)-1)),"")</f>
        <v/>
      </c>
      <c r="BS419" s="73" t="str">
        <f>IFERROR(ABS(MID(MEI!AA419,FIND("/",MEI!AA419)+1,LEN(MEI!AA419))),"")</f>
        <v/>
      </c>
      <c r="BT419" s="72" t="str">
        <f t="shared" si="459"/>
        <v/>
      </c>
      <c r="BU419" s="72" t="str">
        <f t="shared" ca="1" si="460"/>
        <v/>
      </c>
      <c r="BV419" s="72" t="str">
        <f>IF(MEI!AB419="","",IF(MEI!AB419&lt;181,"NORMAL",IF(MEI!AB419&lt;201,"Pre DM", "DM")))</f>
        <v/>
      </c>
      <c r="BW419" s="72" t="str">
        <f t="shared" ca="1" si="461"/>
        <v/>
      </c>
      <c r="BY419" s="71" t="str">
        <f ca="1">IFERROR(DATEDIF(JUNI!I419,JUNI!D419,"Y"),"")</f>
        <v/>
      </c>
      <c r="BZ419" s="71" t="str">
        <f ca="1">IFERROR(DATEDIF(JUNI!I419,JUNI!D419,"YM"),"")</f>
        <v/>
      </c>
      <c r="CA419" s="72" t="str">
        <f t="shared" ca="1" si="462"/>
        <v/>
      </c>
      <c r="CB419" s="72" t="str">
        <f ca="1">CA419&amp;JUNI!K419</f>
        <v/>
      </c>
      <c r="CC419" s="72" t="str">
        <f>IF(JUNI!Y419="","",IF(JUNI!Y419&lt;18.5,"Kurus",IF(JUNI!Y419&lt;25,"Normal",IF(JUNI!Y419&lt;30,"Overweight (Risiko)",IF(JUNI!Y419&lt;35,"Obesitas I","Obesitas II")))))</f>
        <v/>
      </c>
      <c r="CD419" s="72" t="str">
        <f t="shared" ca="1" si="463"/>
        <v/>
      </c>
      <c r="CE419" s="72" t="str">
        <f>IF(JUNI!Z419="","",IF(AND(JUNI!K419="L",JUNI!Z419&lt;90),"Normal / Aman",IF(AND(JUNI!K419="L",JUNI!Z419&gt;=90,JUNI!Z419&lt;=100),"Risiko Tinggi",IF(AND(JUNI!K419="L",JUNI!Z419&gt;100),"Obesitas (Sangat Berisiko)",IF(AND(JUNI!K419="P",JUNI!Z419&lt;80),"Normal / Aman",IF(AND(JUNI!K419="P",JUNI!Z419&gt;=80,JUNI!Z419&lt;=95),"Risiko Tinggi",IF(AND(JUNI!K419="P",JUNI!Z419&gt;95),"Obesitas (Sangat Berisiko)","")))))))</f>
        <v/>
      </c>
      <c r="CF419" s="72" t="str">
        <f t="shared" ca="1" si="464"/>
        <v/>
      </c>
      <c r="CG419" s="73" t="str">
        <f>IFERROR(ABS(LEFT(JUNI!AA419,FIND("/",JUNI!AA419)-1)),"")</f>
        <v/>
      </c>
      <c r="CH419" s="73" t="str">
        <f>IFERROR(ABS(MID(JUNI!AA419,FIND("/",JUNI!AA419)+1,LEN(JUNI!AA419))),"")</f>
        <v/>
      </c>
      <c r="CI419" s="72" t="str">
        <f t="shared" si="465"/>
        <v/>
      </c>
      <c r="CJ419" s="72" t="str">
        <f t="shared" ca="1" si="466"/>
        <v/>
      </c>
      <c r="CK419" s="72" t="str">
        <f>IF(JUNI!AB419="","",IF(JUNI!AB419&lt;181,"NORMAL",IF(JUNI!AB419&lt;201,"Pre DM", "DM")))</f>
        <v/>
      </c>
      <c r="CL419" s="72" t="str">
        <f t="shared" ca="1" si="467"/>
        <v/>
      </c>
      <c r="CN419" s="71" t="str">
        <f ca="1">IFERROR(DATEDIF(JULI!I419,JULI!D419,"Y"),"")</f>
        <v/>
      </c>
      <c r="CO419" s="71" t="str">
        <f ca="1">IFERROR(DATEDIF(JULI!I419,JULI!D419,"YM"),"")</f>
        <v/>
      </c>
      <c r="CP419" s="72" t="str">
        <f t="shared" ca="1" si="468"/>
        <v/>
      </c>
      <c r="CQ419" s="72" t="str">
        <f ca="1">CP419&amp;JULI!K419</f>
        <v/>
      </c>
      <c r="CR419" s="72" t="str">
        <f>IF(JULI!Y419="","",IF(JULI!Y419&lt;18.5,"Kurus",IF(JULI!Y419&lt;25,"Normal",IF(JULI!Y419&lt;30,"Overweight (Risiko)",IF(JULI!Y419&lt;35,"Obesitas I","Obesitas II")))))</f>
        <v/>
      </c>
      <c r="CS419" s="72" t="str">
        <f t="shared" ca="1" si="469"/>
        <v/>
      </c>
      <c r="CT419" s="72" t="str">
        <f>IF(JULI!Z419="","",IF(AND(JULI!K419="L",JULI!Z419&lt;90),"Normal / Aman",IF(AND(JULI!K419="L",JULI!Z419&gt;=90,JULI!Z419&lt;=100),"Risiko Tinggi",IF(AND(JULI!K419="L",JULI!Z419&gt;100),"Obesitas (Sangat Berisiko)",IF(AND(JULI!K419="P",JULI!Z419&lt;80),"Normal / Aman",IF(AND(JULI!K419="P",JULI!Z419&gt;=80,JULI!Z419&lt;=95),"Risiko Tinggi",IF(AND(JULI!K419="P",JULI!Z419&gt;95),"Obesitas (Sangat Berisiko)","")))))))</f>
        <v/>
      </c>
      <c r="CU419" s="72" t="str">
        <f t="shared" ca="1" si="470"/>
        <v/>
      </c>
      <c r="CV419" s="73" t="str">
        <f>IFERROR(ABS(LEFT(JULI!AA419,FIND("/",JULI!AA419)-1)),"")</f>
        <v/>
      </c>
      <c r="CW419" s="73" t="str">
        <f>IFERROR(ABS(MID(JULI!AA419,FIND("/",JULI!AA419)+1,LEN(JULI!AA419))),"")</f>
        <v/>
      </c>
      <c r="CX419" s="72" t="str">
        <f t="shared" si="471"/>
        <v/>
      </c>
      <c r="CY419" s="72" t="str">
        <f t="shared" ca="1" si="472"/>
        <v/>
      </c>
      <c r="CZ419" s="72" t="str">
        <f>IF(JULI!AB419="","",IF(JULI!AB419&lt;181,"NORMAL",IF(JULI!AB419&lt;201,"Pre DM", "DM")))</f>
        <v/>
      </c>
      <c r="DA419" s="72" t="str">
        <f t="shared" ca="1" si="473"/>
        <v/>
      </c>
      <c r="DC419" s="71" t="str">
        <f ca="1">IFERROR(DATEDIF(AGUSTUS!I419,AGUSTUS!D419,"Y"),"")</f>
        <v/>
      </c>
      <c r="DD419" s="71" t="str">
        <f ca="1">IFERROR(DATEDIF(AGUSTUS!I419,AGUSTUS!D419,"YM"),"")</f>
        <v/>
      </c>
      <c r="DE419" s="72" t="str">
        <f t="shared" ca="1" si="474"/>
        <v/>
      </c>
      <c r="DF419" s="72" t="str">
        <f ca="1">DE419&amp;AGUSTUS!K419</f>
        <v/>
      </c>
      <c r="DG419" s="72" t="str">
        <f>IF(AGUSTUS!Y419="","",IF(AGUSTUS!Y419&lt;18.5,"Kurus",IF(AGUSTUS!Y419&lt;25,"Normal",IF(AGUSTUS!Y419&lt;30,"Overweight (Risiko)",IF(AGUSTUS!Y419&lt;35,"Obesitas I","Obesitas II")))))</f>
        <v/>
      </c>
      <c r="DH419" s="72" t="str">
        <f t="shared" ca="1" si="475"/>
        <v/>
      </c>
      <c r="DI419" s="72" t="str">
        <f>IF(AGUSTUS!Z419="","",IF(AND(AGUSTUS!K419="L",AGUSTUS!Z419&lt;90),"Normal / Aman",IF(AND(AGUSTUS!K419="L",AGUSTUS!Z419&gt;=90,AGUSTUS!Z419&lt;=100),"Risiko Tinggi",IF(AND(AGUSTUS!K419="L",AGUSTUS!Z419&gt;100),"Obesitas (Sangat Berisiko)",IF(AND(AGUSTUS!K419="P",AGUSTUS!Z419&lt;80),"Normal / Aman",IF(AND(AGUSTUS!K419="P",AGUSTUS!Z419&gt;=80,AGUSTUS!Z419&lt;=95),"Risiko Tinggi",IF(AND(AGUSTUS!K419="P",AGUSTUS!Z419&gt;95),"Obesitas (Sangat Berisiko)","")))))))</f>
        <v/>
      </c>
      <c r="DJ419" s="72" t="str">
        <f t="shared" ca="1" si="476"/>
        <v/>
      </c>
      <c r="DK419" s="73" t="str">
        <f>IFERROR(ABS(LEFT(AGUSTUS!AA419,FIND("/",AGUSTUS!AA419)-1)),"")</f>
        <v/>
      </c>
      <c r="DL419" s="73" t="str">
        <f>IFERROR(ABS(MID(AGUSTUS!AA419,FIND("/",AGUSTUS!AA419)+1,LEN(AGUSTUS!AA419))),"")</f>
        <v/>
      </c>
      <c r="DM419" s="72" t="str">
        <f t="shared" si="477"/>
        <v/>
      </c>
      <c r="DN419" s="72" t="str">
        <f t="shared" ca="1" si="478"/>
        <v/>
      </c>
      <c r="DO419" s="72" t="str">
        <f>IF(AGUSTUS!AB419="","",IF(AGUSTUS!AB419&lt;181,"NORMAL",IF(AGUSTUS!AB419&lt;201,"Pre DM", "DM")))</f>
        <v/>
      </c>
      <c r="DP419" s="72" t="str">
        <f t="shared" ca="1" si="479"/>
        <v/>
      </c>
      <c r="DR419" s="71" t="str">
        <f ca="1">IFERROR(DATEDIF(SEPTEMBER!I419,SEPTEMBER!D419,"Y"),"")</f>
        <v/>
      </c>
      <c r="DS419" s="71" t="str">
        <f ca="1">IFERROR(DATEDIF(SEPTEMBER!I419,SEPTEMBER!D419,"YM"),"")</f>
        <v/>
      </c>
      <c r="DT419" s="72" t="str">
        <f t="shared" ca="1" si="480"/>
        <v/>
      </c>
      <c r="DU419" s="72" t="str">
        <f ca="1">DT419&amp;SEPTEMBER!K419</f>
        <v/>
      </c>
      <c r="DV419" s="72" t="str">
        <f>IF(SEPTEMBER!Y419="","",IF(SEPTEMBER!Y419&lt;18.5,"Kurus",IF(SEPTEMBER!Y419&lt;25,"Normal",IF(SEPTEMBER!Y419&lt;30,"Overweight (Risiko)",IF(SEPTEMBER!Y419&lt;35,"Obesitas I","Obesitas II")))))</f>
        <v/>
      </c>
      <c r="DW419" s="72" t="str">
        <f t="shared" ca="1" si="481"/>
        <v/>
      </c>
      <c r="DX419" s="72" t="str">
        <f>IF(SEPTEMBER!Z419="","",IF(AND(SEPTEMBER!K419="L",SEPTEMBER!Z419&lt;90),"Normal / Aman",IF(AND(SEPTEMBER!K419="L",SEPTEMBER!Z419&gt;=90,SEPTEMBER!Z419&lt;=100),"Risiko Tinggi",IF(AND(SEPTEMBER!K419="L",SEPTEMBER!Z419&gt;100),"Obesitas (Sangat Berisiko)",IF(AND(SEPTEMBER!K419="P",SEPTEMBER!Z419&lt;80),"Normal / Aman",IF(AND(SEPTEMBER!K419="P",SEPTEMBER!Z419&gt;=80,SEPTEMBER!Z419&lt;=95),"Risiko Tinggi",IF(AND(SEPTEMBER!K419="P",SEPTEMBER!Z419&gt;95),"Obesitas (Sangat Berisiko)","")))))))</f>
        <v/>
      </c>
      <c r="DY419" s="72" t="str">
        <f t="shared" ca="1" si="482"/>
        <v/>
      </c>
      <c r="DZ419" s="73" t="str">
        <f>IFERROR(ABS(LEFT(SEPTEMBER!AA419,FIND("/",SEPTEMBER!AA419)-1)),"")</f>
        <v/>
      </c>
      <c r="EA419" s="73" t="str">
        <f>IFERROR(ABS(MID(SEPTEMBER!AA419,FIND("/",SEPTEMBER!AA419)+1,LEN(SEPTEMBER!AA419))),"")</f>
        <v/>
      </c>
      <c r="EB419" s="72" t="str">
        <f t="shared" si="483"/>
        <v/>
      </c>
      <c r="EC419" s="72" t="str">
        <f t="shared" ca="1" si="484"/>
        <v/>
      </c>
      <c r="ED419" s="72" t="str">
        <f>IF(SEPTEMBER!AB419="","",IF(SEPTEMBER!AB419&lt;181,"NORMAL",IF(SEPTEMBER!AB419&lt;201,"Pre DM", "DM")))</f>
        <v/>
      </c>
      <c r="EE419" s="72" t="str">
        <f t="shared" ca="1" si="485"/>
        <v/>
      </c>
      <c r="EG419" s="71" t="str">
        <f ca="1">IFERROR(DATEDIF(OKTOBER!I419,OKTOBER!D419,"Y"),"")</f>
        <v/>
      </c>
      <c r="EH419" s="71" t="str">
        <f ca="1">IFERROR(DATEDIF(OKTOBER!I419,OKTOBER!D419,"YM"),"")</f>
        <v/>
      </c>
      <c r="EI419" s="72" t="str">
        <f t="shared" ca="1" si="486"/>
        <v/>
      </c>
      <c r="EJ419" s="72" t="str">
        <f ca="1">EI419&amp;OKTOBER!K419</f>
        <v/>
      </c>
      <c r="EK419" s="72" t="str">
        <f>IF(OKTOBER!Y419="","",IF(OKTOBER!Y419&lt;18.5,"Kurus",IF(OKTOBER!Y419&lt;25,"Normal",IF(OKTOBER!Y419&lt;30,"Overweight (Risiko)",IF(OKTOBER!Y419&lt;35,"Obesitas I","Obesitas II")))))</f>
        <v/>
      </c>
      <c r="EL419" s="72" t="str">
        <f t="shared" ca="1" si="487"/>
        <v/>
      </c>
      <c r="EM419" s="72" t="str">
        <f>IF(OKTOBER!Z419="","",IF(AND(OKTOBER!K419="L",OKTOBER!Z419&lt;90),"Normal / Aman",IF(AND(OKTOBER!K419="L",OKTOBER!Z419&gt;=90,OKTOBER!Z419&lt;=100),"Risiko Tinggi",IF(AND(OKTOBER!K419="L",OKTOBER!Z419&gt;100),"Obesitas (Sangat Berisiko)",IF(AND(OKTOBER!K419="P",OKTOBER!Z419&lt;80),"Normal / Aman",IF(AND(OKTOBER!K419="P",OKTOBER!Z419&gt;=80,OKTOBER!Z419&lt;=95),"Risiko Tinggi",IF(AND(OKTOBER!K419="P",OKTOBER!Z419&gt;95),"Obesitas (Sangat Berisiko)","")))))))</f>
        <v/>
      </c>
      <c r="EN419" s="72" t="str">
        <f t="shared" ca="1" si="488"/>
        <v/>
      </c>
      <c r="EO419" s="73" t="str">
        <f>IFERROR(ABS(LEFT(OKTOBER!AA419,FIND("/",OKTOBER!AA419)-1)),"")</f>
        <v/>
      </c>
      <c r="EP419" s="73" t="str">
        <f>IFERROR(ABS(MID(OKTOBER!AA419,FIND("/",OKTOBER!AA419)+1,LEN(OKTOBER!AA419))),"")</f>
        <v/>
      </c>
      <c r="EQ419" s="72" t="str">
        <f t="shared" si="489"/>
        <v/>
      </c>
      <c r="ER419" s="72" t="str">
        <f t="shared" ca="1" si="490"/>
        <v/>
      </c>
      <c r="ES419" s="72" t="str">
        <f>IF(OKTOBER!AB419="","",IF(OKTOBER!AB419&lt;181,"NORMAL",IF(OKTOBER!AB419&lt;201,"Pre DM", "DM")))</f>
        <v/>
      </c>
      <c r="ET419" s="72" t="str">
        <f t="shared" ca="1" si="491"/>
        <v/>
      </c>
      <c r="EV419" s="71" t="str">
        <f ca="1">IFERROR(DATEDIF(NOPEMBER!I419,NOPEMBER!D419,"Y"),"")</f>
        <v/>
      </c>
      <c r="EW419" s="71" t="str">
        <f ca="1">IFERROR(DATEDIF(NOPEMBER!I419,NOPEMBER!D419,"YM"),"")</f>
        <v/>
      </c>
      <c r="EX419" s="72" t="str">
        <f t="shared" ca="1" si="492"/>
        <v/>
      </c>
      <c r="EY419" s="72" t="str">
        <f ca="1">EX419&amp;NOPEMBER!K419</f>
        <v/>
      </c>
      <c r="EZ419" s="72" t="str">
        <f>IF(NOPEMBER!Y419="","",IF(NOPEMBER!Y419&lt;18.5,"Kurus",IF(NOPEMBER!Y419&lt;25,"Normal",IF(NOPEMBER!Y419&lt;30,"Overweight (Risiko)",IF(NOPEMBER!Y419&lt;35,"Obesitas I","Obesitas II")))))</f>
        <v/>
      </c>
      <c r="FA419" s="72" t="str">
        <f t="shared" ca="1" si="493"/>
        <v/>
      </c>
      <c r="FB419" s="72" t="str">
        <f>IF(NOPEMBER!Z419="","",IF(AND(NOPEMBER!K419="L",NOPEMBER!Z419&lt;90),"Normal / Aman",IF(AND(NOPEMBER!K419="L",NOPEMBER!Z419&gt;=90,NOPEMBER!Z419&lt;=100),"Risiko Tinggi",IF(AND(NOPEMBER!K419="L",NOPEMBER!Z419&gt;100),"Obesitas (Sangat Berisiko)",IF(AND(NOPEMBER!K419="P",NOPEMBER!Z419&lt;80),"Normal / Aman",IF(AND(NOPEMBER!K419="P",NOPEMBER!Z419&gt;=80,NOPEMBER!Z419&lt;=95),"Risiko Tinggi",IF(AND(NOPEMBER!K419="P",NOPEMBER!Z419&gt;95),"Obesitas (Sangat Berisiko)","")))))))</f>
        <v/>
      </c>
      <c r="FC419" s="72" t="str">
        <f t="shared" ca="1" si="494"/>
        <v/>
      </c>
      <c r="FD419" s="73" t="str">
        <f>IFERROR(ABS(LEFT(NOPEMBER!AA419,FIND("/",NOPEMBER!AA419)-1)),"")</f>
        <v/>
      </c>
      <c r="FE419" s="73" t="str">
        <f>IFERROR(ABS(MID(NOPEMBER!AA419,FIND("/",NOPEMBER!AA419)+1,LEN(NOPEMBER!AA419))),"")</f>
        <v/>
      </c>
      <c r="FF419" s="72" t="str">
        <f t="shared" si="495"/>
        <v/>
      </c>
      <c r="FG419" s="72" t="str">
        <f t="shared" ca="1" si="496"/>
        <v/>
      </c>
      <c r="FH419" s="72" t="str">
        <f>IF(NOPEMBER!AB419="","",IF(NOPEMBER!AB419&lt;181,"NORMAL",IF(NOPEMBER!AB419&lt;201,"Pre DM", "DM")))</f>
        <v/>
      </c>
      <c r="FI419" s="72" t="str">
        <f t="shared" ca="1" si="497"/>
        <v/>
      </c>
      <c r="FK419" s="71" t="str">
        <f ca="1">IFERROR(DATEDIF(DESEMBER!I419,DESEMBER!D419,"Y"),"")</f>
        <v/>
      </c>
      <c r="FL419" s="71" t="str">
        <f ca="1">IFERROR(DATEDIF(DESEMBER!I419,DESEMBER!D419,"YM"),"")</f>
        <v/>
      </c>
      <c r="FM419" s="72" t="str">
        <f t="shared" ca="1" si="498"/>
        <v/>
      </c>
      <c r="FN419" s="72" t="str">
        <f ca="1">FM419&amp;DESEMBER!K419</f>
        <v/>
      </c>
      <c r="FO419" s="72" t="str">
        <f>IF(DESEMBER!Y419="","",IF(DESEMBER!Y419&lt;18.5,"Kurus",IF(DESEMBER!Y419&lt;25,"Normal",IF(DESEMBER!Y419&lt;30,"Overweight (Risiko)",IF(DESEMBER!Y419&lt;35,"Obesitas I","Obesitas II")))))</f>
        <v/>
      </c>
      <c r="FP419" s="72" t="str">
        <f t="shared" ca="1" si="499"/>
        <v/>
      </c>
      <c r="FQ419" s="72" t="str">
        <f>IF(DESEMBER!Z419="","",IF(AND(DESEMBER!K419="L",DESEMBER!Z419&lt;90),"Normal / Aman",IF(AND(DESEMBER!K419="L",DESEMBER!Z419&gt;=90,DESEMBER!Z419&lt;=100),"Risiko Tinggi",IF(AND(DESEMBER!K419="L",DESEMBER!Z419&gt;100),"Obesitas (Sangat Berisiko)",IF(AND(DESEMBER!K419="P",DESEMBER!Z419&lt;80),"Normal / Aman",IF(AND(DESEMBER!K419="P",DESEMBER!Z419&gt;=80,DESEMBER!Z419&lt;=95),"Risiko Tinggi",IF(AND(DESEMBER!K419="P",DESEMBER!Z419&gt;95),"Obesitas (Sangat Berisiko)","")))))))</f>
        <v/>
      </c>
      <c r="FR419" s="72" t="str">
        <f t="shared" ca="1" si="500"/>
        <v/>
      </c>
      <c r="FS419" s="73" t="str">
        <f>IFERROR(ABS(LEFT(DESEMBER!AA419,FIND("/",DESEMBER!AA419)-1)),"")</f>
        <v/>
      </c>
      <c r="FT419" s="73" t="str">
        <f>IFERROR(ABS(MID(DESEMBER!AA419,FIND("/",DESEMBER!AA419)+1,LEN(DESEMBER!AA419))),"")</f>
        <v/>
      </c>
      <c r="FU419" s="72" t="str">
        <f t="shared" si="501"/>
        <v/>
      </c>
      <c r="FV419" s="72" t="str">
        <f t="shared" ca="1" si="502"/>
        <v/>
      </c>
      <c r="FW419" s="72" t="str">
        <f>IF(DESEMBER!AB419="","",IF(DESEMBER!AB419&lt;181,"NORMAL",IF(DESEMBER!AB419&lt;201,"Pre DM", "DM")))</f>
        <v/>
      </c>
      <c r="FX419" s="72" t="str">
        <f t="shared" ca="1" si="503"/>
        <v/>
      </c>
    </row>
    <row r="420" spans="2:180" x14ac:dyDescent="0.25">
      <c r="B420" s="71" t="str">
        <f ca="1">IFERROR(DATEDIF(JANUARI!I420,JANUARI!D420,"Y"),"")</f>
        <v/>
      </c>
      <c r="C420" s="71" t="str">
        <f ca="1">IFERROR(DATEDIF(JANUARI!I420,JANUARI!D420,"YM"),"")</f>
        <v/>
      </c>
      <c r="D420" s="72" t="str">
        <f t="shared" ca="1" si="432"/>
        <v/>
      </c>
      <c r="E420" s="72" t="str">
        <f ca="1">D420&amp;JANUARI!K420</f>
        <v/>
      </c>
      <c r="F420" s="72" t="str">
        <f>IF(JANUARI!Y420="","",IF(JANUARI!Y420&lt;18.5,"Kurus",IF(JANUARI!Y420&lt;25,"Normal",IF(JANUARI!Y420&lt;30,"Overweight (Risiko)",IF(JANUARI!Y420&lt;35,"Obesitas I","Obesitas II")))))</f>
        <v/>
      </c>
      <c r="G420" s="72" t="str">
        <f t="shared" ca="1" si="433"/>
        <v/>
      </c>
      <c r="H420" s="72" t="str">
        <f>IF(JANUARI!Z420="","",IF(AND(JANUARI!K420="L",JANUARI!Z420&lt;90),"Normal / Aman",IF(AND(JANUARI!K420="L",JANUARI!Z420&gt;=90,JANUARI!Z420&lt;=100),"Risiko Tinggi",IF(AND(JANUARI!K420="L",JANUARI!Z420&gt;100),"Obesitas (Sangat Berisiko)",IF(AND(JANUARI!K420="P",JANUARI!Z420&lt;80),"Normal / Aman",IF(AND(JANUARI!K420="P",JANUARI!Z420&gt;=80,JANUARI!Z420&lt;=95),"Risiko Tinggi",IF(AND(JANUARI!K420="P",JANUARI!Z420&gt;95),"Obesitas (Sangat Berisiko)","")))))))</f>
        <v/>
      </c>
      <c r="I420" s="72" t="str">
        <f t="shared" ca="1" si="434"/>
        <v/>
      </c>
      <c r="J420" s="73" t="str">
        <f>IFERROR(ABS(LEFT(JANUARI!AA420,FIND("/",JANUARI!AA420)-1)),"")</f>
        <v/>
      </c>
      <c r="K420" s="73" t="str">
        <f>IFERROR(ABS(MID(JANUARI!AA420,FIND("/",JANUARI!AA420)+1,LEN(JANUARI!AA420))),"")</f>
        <v/>
      </c>
      <c r="L420" s="72" t="str">
        <f t="shared" si="435"/>
        <v/>
      </c>
      <c r="M420" s="72" t="str">
        <f t="shared" ca="1" si="436"/>
        <v/>
      </c>
      <c r="N420" s="72" t="str">
        <f>IF(JANUARI!AB420="","",IF(JANUARI!AB420&lt;181,"NORMAL",IF(JANUARI!AB420&lt;201,"Pre DM", "DM")))</f>
        <v/>
      </c>
      <c r="O420" s="72" t="str">
        <f t="shared" ca="1" si="437"/>
        <v/>
      </c>
      <c r="Q420" s="71" t="str">
        <f ca="1">IFERROR(DATEDIF(PEBRUARI!I420,PEBRUARI!D420,"Y"),"")</f>
        <v/>
      </c>
      <c r="R420" s="71" t="str">
        <f ca="1">IFERROR(DATEDIF(PEBRUARI!I420,PEBRUARI!D420,"YM"),"")</f>
        <v/>
      </c>
      <c r="S420" s="72" t="str">
        <f t="shared" ca="1" si="438"/>
        <v/>
      </c>
      <c r="T420" s="72" t="str">
        <f ca="1">S420&amp;PEBRUARI!K420</f>
        <v/>
      </c>
      <c r="U420" s="72" t="str">
        <f>IF(PEBRUARI!Y420="","",IF(PEBRUARI!Y420&lt;18.5,"Kurus",IF(PEBRUARI!Y420&lt;25,"Normal",IF(PEBRUARI!Y420&lt;30,"Overweight (Risiko)",IF(PEBRUARI!Y420&lt;35,"Obesitas I","Obesitas II")))))</f>
        <v/>
      </c>
      <c r="V420" s="72" t="str">
        <f t="shared" ca="1" si="439"/>
        <v/>
      </c>
      <c r="W420" s="72" t="str">
        <f>IF(PEBRUARI!Z420="","",IF(AND(PEBRUARI!K420="L",PEBRUARI!Z420&lt;90),"Normal / Aman",IF(AND(PEBRUARI!K420="L",PEBRUARI!Z420&gt;=90,PEBRUARI!Z420&lt;=100),"Risiko Tinggi",IF(AND(PEBRUARI!K420="L",PEBRUARI!Z420&gt;100),"Obesitas (Sangat Berisiko)",IF(AND(PEBRUARI!K420="P",PEBRUARI!Z420&lt;80),"Normal / Aman",IF(AND(PEBRUARI!K420="P",PEBRUARI!Z420&gt;=80,PEBRUARI!Z420&lt;=95),"Risiko Tinggi",IF(AND(PEBRUARI!K420="P",PEBRUARI!Z420&gt;95),"Obesitas (Sangat Berisiko)","")))))))</f>
        <v/>
      </c>
      <c r="X420" s="72" t="str">
        <f t="shared" ca="1" si="440"/>
        <v/>
      </c>
      <c r="Y420" s="73" t="str">
        <f>IFERROR(ABS(LEFT(PEBRUARI!AA420,FIND("/",PEBRUARI!AA420)-1)),"")</f>
        <v/>
      </c>
      <c r="Z420" s="73" t="str">
        <f>IFERROR(ABS(MID(PEBRUARI!AA420,FIND("/",PEBRUARI!AA420)+1,LEN(PEBRUARI!AA420))),"")</f>
        <v/>
      </c>
      <c r="AA420" s="72" t="str">
        <f t="shared" si="441"/>
        <v/>
      </c>
      <c r="AB420" s="72" t="str">
        <f t="shared" ca="1" si="442"/>
        <v/>
      </c>
      <c r="AC420" s="72" t="str">
        <f>IF(PEBRUARI!AB420="","",IF(PEBRUARI!AB420&lt;181,"NORMAL",IF(PEBRUARI!AB420&lt;201,"Pre DM", "DM")))</f>
        <v/>
      </c>
      <c r="AD420" s="72" t="str">
        <f t="shared" ca="1" si="443"/>
        <v/>
      </c>
      <c r="AF420" s="71" t="str">
        <f ca="1">IFERROR(DATEDIF(MARET!I420,MARET!D420,"Y"),"")</f>
        <v/>
      </c>
      <c r="AG420" s="71" t="str">
        <f ca="1">IFERROR(DATEDIF(MARET!I420,MARET!D420,"YM"),"")</f>
        <v/>
      </c>
      <c r="AH420" s="72" t="str">
        <f t="shared" ca="1" si="444"/>
        <v/>
      </c>
      <c r="AI420" s="72" t="str">
        <f ca="1">AH420&amp;MARET!K420</f>
        <v/>
      </c>
      <c r="AJ420" s="72" t="str">
        <f>IF(MARET!Y420="","",IF(MARET!Y420&lt;18.5,"Kurus",IF(MARET!Y420&lt;25,"Normal",IF(MARET!Y420&lt;30,"Overweight (Risiko)",IF(MARET!Y420&lt;35,"Obesitas I","Obesitas II")))))</f>
        <v/>
      </c>
      <c r="AK420" s="72" t="str">
        <f t="shared" ca="1" si="445"/>
        <v/>
      </c>
      <c r="AL420" s="72" t="str">
        <f>IF(MARET!Z420="","",IF(AND(MARET!K420="L",MARET!Z420&lt;90),"Normal / Aman",IF(AND(MARET!K420="L",MARET!Z420&gt;=90,MARET!Z420&lt;=100),"Risiko Tinggi",IF(AND(MARET!K420="L",MARET!Z420&gt;100),"Obesitas (Sangat Berisiko)",IF(AND(MARET!K420="P",MARET!Z420&lt;80),"Normal / Aman",IF(AND(MARET!K420="P",MARET!Z420&gt;=80,MARET!Z420&lt;=95),"Risiko Tinggi",IF(AND(MARET!K420="P",MARET!Z420&gt;95),"Obesitas (Sangat Berisiko)","")))))))</f>
        <v/>
      </c>
      <c r="AM420" s="72" t="str">
        <f t="shared" ca="1" si="446"/>
        <v/>
      </c>
      <c r="AN420" s="73" t="str">
        <f>IFERROR(ABS(LEFT(MARET!AA420,FIND("/",MARET!AA420)-1)),"")</f>
        <v/>
      </c>
      <c r="AO420" s="73" t="str">
        <f>IFERROR(ABS(MID(MARET!AA420,FIND("/",MARET!AA420)+1,LEN(MARET!AA420))),"")</f>
        <v/>
      </c>
      <c r="AP420" s="72" t="str">
        <f t="shared" si="447"/>
        <v/>
      </c>
      <c r="AQ420" s="72" t="str">
        <f t="shared" ca="1" si="448"/>
        <v/>
      </c>
      <c r="AR420" s="72" t="str">
        <f>IF(MARET!AB420="","",IF(MARET!AB420&lt;181,"NORMAL",IF(MARET!AB420&lt;201,"Pre DM", "DM")))</f>
        <v/>
      </c>
      <c r="AS420" s="72" t="str">
        <f t="shared" ca="1" si="449"/>
        <v/>
      </c>
      <c r="AU420" s="71" t="str">
        <f ca="1">IFERROR(DATEDIF(APRIL!I420,APRIL!D420,"Y"),"")</f>
        <v/>
      </c>
      <c r="AV420" s="71" t="str">
        <f ca="1">IFERROR(DATEDIF(APRIL!I420,APRIL!D420,"YM"),"")</f>
        <v/>
      </c>
      <c r="AW420" s="72" t="str">
        <f t="shared" ca="1" si="450"/>
        <v/>
      </c>
      <c r="AX420" s="72" t="str">
        <f ca="1">AW420&amp;APRIL!K420</f>
        <v/>
      </c>
      <c r="AY420" s="72" t="str">
        <f>IF(APRIL!Y420="","",IF(APRIL!Y420&lt;18.5,"Kurus",IF(APRIL!Y420&lt;25,"Normal",IF(APRIL!Y420&lt;30,"Overweight (Risiko)",IF(APRIL!Y420&lt;35,"Obesitas I","Obesitas II")))))</f>
        <v/>
      </c>
      <c r="AZ420" s="72" t="str">
        <f t="shared" ca="1" si="451"/>
        <v/>
      </c>
      <c r="BA420" s="72" t="str">
        <f>IF(APRIL!Z420="","",IF(AND(APRIL!K420="L",APRIL!Z420&lt;90),"Normal / Aman",IF(AND(APRIL!K420="L",APRIL!Z420&gt;=90,APRIL!Z420&lt;=100),"Risiko Tinggi",IF(AND(APRIL!K420="L",APRIL!Z420&gt;100),"Obesitas (Sangat Berisiko)",IF(AND(APRIL!K420="P",APRIL!Z420&lt;80),"Normal / Aman",IF(AND(APRIL!K420="P",APRIL!Z420&gt;=80,APRIL!Z420&lt;=95),"Risiko Tinggi",IF(AND(APRIL!K420="P",APRIL!Z420&gt;95),"Obesitas (Sangat Berisiko)","")))))))</f>
        <v/>
      </c>
      <c r="BB420" s="72" t="str">
        <f t="shared" ca="1" si="452"/>
        <v/>
      </c>
      <c r="BC420" s="73" t="str">
        <f>IFERROR(ABS(LEFT(APRIL!AA420,FIND("/",APRIL!AA420)-1)),"")</f>
        <v/>
      </c>
      <c r="BD420" s="73" t="str">
        <f>IFERROR(ABS(MID(APRIL!AA420,FIND("/",APRIL!AA420)+1,LEN(APRIL!AA420))),"")</f>
        <v/>
      </c>
      <c r="BE420" s="72" t="str">
        <f t="shared" si="453"/>
        <v/>
      </c>
      <c r="BF420" s="72" t="str">
        <f t="shared" ca="1" si="454"/>
        <v/>
      </c>
      <c r="BG420" s="72" t="str">
        <f>IF(APRIL!AB420="","",IF(APRIL!AB420&lt;181,"NORMAL",IF(APRIL!AB420&lt;201,"Pre DM", "DM")))</f>
        <v/>
      </c>
      <c r="BH420" s="72" t="str">
        <f t="shared" ca="1" si="455"/>
        <v/>
      </c>
      <c r="BJ420" s="71" t="str">
        <f ca="1">IFERROR(DATEDIF(MEI!I420,MEI!D420,"Y"),"")</f>
        <v/>
      </c>
      <c r="BK420" s="71" t="str">
        <f ca="1">IFERROR(DATEDIF(MEI!I420,MEI!D420,"YM"),"")</f>
        <v/>
      </c>
      <c r="BL420" s="72" t="str">
        <f t="shared" ca="1" si="456"/>
        <v/>
      </c>
      <c r="BM420" s="72" t="str">
        <f ca="1">BL420&amp;MEI!K420</f>
        <v/>
      </c>
      <c r="BN420" s="72" t="str">
        <f>IF(MEI!Y420="","",IF(MEI!Y420&lt;18.5,"Kurus",IF(MEI!Y420&lt;25,"Normal",IF(MEI!Y420&lt;30,"Overweight (Risiko)",IF(MEI!Y420&lt;35,"Obesitas I","Obesitas II")))))</f>
        <v/>
      </c>
      <c r="BO420" s="72" t="str">
        <f t="shared" ca="1" si="457"/>
        <v/>
      </c>
      <c r="BP420" s="72" t="str">
        <f>IF(MEI!Z420="","",IF(AND(MEI!K420="L",MEI!Z420&lt;90),"Normal / Aman",IF(AND(MEI!K420="L",MEI!Z420&gt;=90,MEI!Z420&lt;=100),"Risiko Tinggi",IF(AND(MEI!K420="L",MEI!Z420&gt;100),"Obesitas (Sangat Berisiko)",IF(AND(MEI!K420="P",MEI!Z420&lt;80),"Normal / Aman",IF(AND(MEI!K420="P",MEI!Z420&gt;=80,MEI!Z420&lt;=95),"Risiko Tinggi",IF(AND(MEI!K420="P",MEI!Z420&gt;95),"Obesitas (Sangat Berisiko)","")))))))</f>
        <v/>
      </c>
      <c r="BQ420" s="72" t="str">
        <f t="shared" ca="1" si="458"/>
        <v/>
      </c>
      <c r="BR420" s="73" t="str">
        <f>IFERROR(ABS(LEFT(MEI!AA420,FIND("/",MEI!AA420)-1)),"")</f>
        <v/>
      </c>
      <c r="BS420" s="73" t="str">
        <f>IFERROR(ABS(MID(MEI!AA420,FIND("/",MEI!AA420)+1,LEN(MEI!AA420))),"")</f>
        <v/>
      </c>
      <c r="BT420" s="72" t="str">
        <f t="shared" si="459"/>
        <v/>
      </c>
      <c r="BU420" s="72" t="str">
        <f t="shared" ca="1" si="460"/>
        <v/>
      </c>
      <c r="BV420" s="72" t="str">
        <f>IF(MEI!AB420="","",IF(MEI!AB420&lt;181,"NORMAL",IF(MEI!AB420&lt;201,"Pre DM", "DM")))</f>
        <v/>
      </c>
      <c r="BW420" s="72" t="str">
        <f t="shared" ca="1" si="461"/>
        <v/>
      </c>
      <c r="BY420" s="71" t="str">
        <f ca="1">IFERROR(DATEDIF(JUNI!I420,JUNI!D420,"Y"),"")</f>
        <v/>
      </c>
      <c r="BZ420" s="71" t="str">
        <f ca="1">IFERROR(DATEDIF(JUNI!I420,JUNI!D420,"YM"),"")</f>
        <v/>
      </c>
      <c r="CA420" s="72" t="str">
        <f t="shared" ca="1" si="462"/>
        <v/>
      </c>
      <c r="CB420" s="72" t="str">
        <f ca="1">CA420&amp;JUNI!K420</f>
        <v/>
      </c>
      <c r="CC420" s="72" t="str">
        <f>IF(JUNI!Y420="","",IF(JUNI!Y420&lt;18.5,"Kurus",IF(JUNI!Y420&lt;25,"Normal",IF(JUNI!Y420&lt;30,"Overweight (Risiko)",IF(JUNI!Y420&lt;35,"Obesitas I","Obesitas II")))))</f>
        <v/>
      </c>
      <c r="CD420" s="72" t="str">
        <f t="shared" ca="1" si="463"/>
        <v/>
      </c>
      <c r="CE420" s="72" t="str">
        <f>IF(JUNI!Z420="","",IF(AND(JUNI!K420="L",JUNI!Z420&lt;90),"Normal / Aman",IF(AND(JUNI!K420="L",JUNI!Z420&gt;=90,JUNI!Z420&lt;=100),"Risiko Tinggi",IF(AND(JUNI!K420="L",JUNI!Z420&gt;100),"Obesitas (Sangat Berisiko)",IF(AND(JUNI!K420="P",JUNI!Z420&lt;80),"Normal / Aman",IF(AND(JUNI!K420="P",JUNI!Z420&gt;=80,JUNI!Z420&lt;=95),"Risiko Tinggi",IF(AND(JUNI!K420="P",JUNI!Z420&gt;95),"Obesitas (Sangat Berisiko)","")))))))</f>
        <v/>
      </c>
      <c r="CF420" s="72" t="str">
        <f t="shared" ca="1" si="464"/>
        <v/>
      </c>
      <c r="CG420" s="73" t="str">
        <f>IFERROR(ABS(LEFT(JUNI!AA420,FIND("/",JUNI!AA420)-1)),"")</f>
        <v/>
      </c>
      <c r="CH420" s="73" t="str">
        <f>IFERROR(ABS(MID(JUNI!AA420,FIND("/",JUNI!AA420)+1,LEN(JUNI!AA420))),"")</f>
        <v/>
      </c>
      <c r="CI420" s="72" t="str">
        <f t="shared" si="465"/>
        <v/>
      </c>
      <c r="CJ420" s="72" t="str">
        <f t="shared" ca="1" si="466"/>
        <v/>
      </c>
      <c r="CK420" s="72" t="str">
        <f>IF(JUNI!AB420="","",IF(JUNI!AB420&lt;181,"NORMAL",IF(JUNI!AB420&lt;201,"Pre DM", "DM")))</f>
        <v/>
      </c>
      <c r="CL420" s="72" t="str">
        <f t="shared" ca="1" si="467"/>
        <v/>
      </c>
      <c r="CN420" s="71" t="str">
        <f ca="1">IFERROR(DATEDIF(JULI!I420,JULI!D420,"Y"),"")</f>
        <v/>
      </c>
      <c r="CO420" s="71" t="str">
        <f ca="1">IFERROR(DATEDIF(JULI!I420,JULI!D420,"YM"),"")</f>
        <v/>
      </c>
      <c r="CP420" s="72" t="str">
        <f t="shared" ca="1" si="468"/>
        <v/>
      </c>
      <c r="CQ420" s="72" t="str">
        <f ca="1">CP420&amp;JULI!K420</f>
        <v/>
      </c>
      <c r="CR420" s="72" t="str">
        <f>IF(JULI!Y420="","",IF(JULI!Y420&lt;18.5,"Kurus",IF(JULI!Y420&lt;25,"Normal",IF(JULI!Y420&lt;30,"Overweight (Risiko)",IF(JULI!Y420&lt;35,"Obesitas I","Obesitas II")))))</f>
        <v/>
      </c>
      <c r="CS420" s="72" t="str">
        <f t="shared" ca="1" si="469"/>
        <v/>
      </c>
      <c r="CT420" s="72" t="str">
        <f>IF(JULI!Z420="","",IF(AND(JULI!K420="L",JULI!Z420&lt;90),"Normal / Aman",IF(AND(JULI!K420="L",JULI!Z420&gt;=90,JULI!Z420&lt;=100),"Risiko Tinggi",IF(AND(JULI!K420="L",JULI!Z420&gt;100),"Obesitas (Sangat Berisiko)",IF(AND(JULI!K420="P",JULI!Z420&lt;80),"Normal / Aman",IF(AND(JULI!K420="P",JULI!Z420&gt;=80,JULI!Z420&lt;=95),"Risiko Tinggi",IF(AND(JULI!K420="P",JULI!Z420&gt;95),"Obesitas (Sangat Berisiko)","")))))))</f>
        <v/>
      </c>
      <c r="CU420" s="72" t="str">
        <f t="shared" ca="1" si="470"/>
        <v/>
      </c>
      <c r="CV420" s="73" t="str">
        <f>IFERROR(ABS(LEFT(JULI!AA420,FIND("/",JULI!AA420)-1)),"")</f>
        <v/>
      </c>
      <c r="CW420" s="73" t="str">
        <f>IFERROR(ABS(MID(JULI!AA420,FIND("/",JULI!AA420)+1,LEN(JULI!AA420))),"")</f>
        <v/>
      </c>
      <c r="CX420" s="72" t="str">
        <f t="shared" si="471"/>
        <v/>
      </c>
      <c r="CY420" s="72" t="str">
        <f t="shared" ca="1" si="472"/>
        <v/>
      </c>
      <c r="CZ420" s="72" t="str">
        <f>IF(JULI!AB420="","",IF(JULI!AB420&lt;181,"NORMAL",IF(JULI!AB420&lt;201,"Pre DM", "DM")))</f>
        <v/>
      </c>
      <c r="DA420" s="72" t="str">
        <f t="shared" ca="1" si="473"/>
        <v/>
      </c>
      <c r="DC420" s="71" t="str">
        <f ca="1">IFERROR(DATEDIF(AGUSTUS!I420,AGUSTUS!D420,"Y"),"")</f>
        <v/>
      </c>
      <c r="DD420" s="71" t="str">
        <f ca="1">IFERROR(DATEDIF(AGUSTUS!I420,AGUSTUS!D420,"YM"),"")</f>
        <v/>
      </c>
      <c r="DE420" s="72" t="str">
        <f t="shared" ca="1" si="474"/>
        <v/>
      </c>
      <c r="DF420" s="72" t="str">
        <f ca="1">DE420&amp;AGUSTUS!K420</f>
        <v/>
      </c>
      <c r="DG420" s="72" t="str">
        <f>IF(AGUSTUS!Y420="","",IF(AGUSTUS!Y420&lt;18.5,"Kurus",IF(AGUSTUS!Y420&lt;25,"Normal",IF(AGUSTUS!Y420&lt;30,"Overweight (Risiko)",IF(AGUSTUS!Y420&lt;35,"Obesitas I","Obesitas II")))))</f>
        <v/>
      </c>
      <c r="DH420" s="72" t="str">
        <f t="shared" ca="1" si="475"/>
        <v/>
      </c>
      <c r="DI420" s="72" t="str">
        <f>IF(AGUSTUS!Z420="","",IF(AND(AGUSTUS!K420="L",AGUSTUS!Z420&lt;90),"Normal / Aman",IF(AND(AGUSTUS!K420="L",AGUSTUS!Z420&gt;=90,AGUSTUS!Z420&lt;=100),"Risiko Tinggi",IF(AND(AGUSTUS!K420="L",AGUSTUS!Z420&gt;100),"Obesitas (Sangat Berisiko)",IF(AND(AGUSTUS!K420="P",AGUSTUS!Z420&lt;80),"Normal / Aman",IF(AND(AGUSTUS!K420="P",AGUSTUS!Z420&gt;=80,AGUSTUS!Z420&lt;=95),"Risiko Tinggi",IF(AND(AGUSTUS!K420="P",AGUSTUS!Z420&gt;95),"Obesitas (Sangat Berisiko)","")))))))</f>
        <v/>
      </c>
      <c r="DJ420" s="72" t="str">
        <f t="shared" ca="1" si="476"/>
        <v/>
      </c>
      <c r="DK420" s="73" t="str">
        <f>IFERROR(ABS(LEFT(AGUSTUS!AA420,FIND("/",AGUSTUS!AA420)-1)),"")</f>
        <v/>
      </c>
      <c r="DL420" s="73" t="str">
        <f>IFERROR(ABS(MID(AGUSTUS!AA420,FIND("/",AGUSTUS!AA420)+1,LEN(AGUSTUS!AA420))),"")</f>
        <v/>
      </c>
      <c r="DM420" s="72" t="str">
        <f t="shared" si="477"/>
        <v/>
      </c>
      <c r="DN420" s="72" t="str">
        <f t="shared" ca="1" si="478"/>
        <v/>
      </c>
      <c r="DO420" s="72" t="str">
        <f>IF(AGUSTUS!AB420="","",IF(AGUSTUS!AB420&lt;181,"NORMAL",IF(AGUSTUS!AB420&lt;201,"Pre DM", "DM")))</f>
        <v/>
      </c>
      <c r="DP420" s="72" t="str">
        <f t="shared" ca="1" si="479"/>
        <v/>
      </c>
      <c r="DR420" s="71" t="str">
        <f ca="1">IFERROR(DATEDIF(SEPTEMBER!I420,SEPTEMBER!D420,"Y"),"")</f>
        <v/>
      </c>
      <c r="DS420" s="71" t="str">
        <f ca="1">IFERROR(DATEDIF(SEPTEMBER!I420,SEPTEMBER!D420,"YM"),"")</f>
        <v/>
      </c>
      <c r="DT420" s="72" t="str">
        <f t="shared" ca="1" si="480"/>
        <v/>
      </c>
      <c r="DU420" s="72" t="str">
        <f ca="1">DT420&amp;SEPTEMBER!K420</f>
        <v/>
      </c>
      <c r="DV420" s="72" t="str">
        <f>IF(SEPTEMBER!Y420="","",IF(SEPTEMBER!Y420&lt;18.5,"Kurus",IF(SEPTEMBER!Y420&lt;25,"Normal",IF(SEPTEMBER!Y420&lt;30,"Overweight (Risiko)",IF(SEPTEMBER!Y420&lt;35,"Obesitas I","Obesitas II")))))</f>
        <v/>
      </c>
      <c r="DW420" s="72" t="str">
        <f t="shared" ca="1" si="481"/>
        <v/>
      </c>
      <c r="DX420" s="72" t="str">
        <f>IF(SEPTEMBER!Z420="","",IF(AND(SEPTEMBER!K420="L",SEPTEMBER!Z420&lt;90),"Normal / Aman",IF(AND(SEPTEMBER!K420="L",SEPTEMBER!Z420&gt;=90,SEPTEMBER!Z420&lt;=100),"Risiko Tinggi",IF(AND(SEPTEMBER!K420="L",SEPTEMBER!Z420&gt;100),"Obesitas (Sangat Berisiko)",IF(AND(SEPTEMBER!K420="P",SEPTEMBER!Z420&lt;80),"Normal / Aman",IF(AND(SEPTEMBER!K420="P",SEPTEMBER!Z420&gt;=80,SEPTEMBER!Z420&lt;=95),"Risiko Tinggi",IF(AND(SEPTEMBER!K420="P",SEPTEMBER!Z420&gt;95),"Obesitas (Sangat Berisiko)","")))))))</f>
        <v/>
      </c>
      <c r="DY420" s="72" t="str">
        <f t="shared" ca="1" si="482"/>
        <v/>
      </c>
      <c r="DZ420" s="73" t="str">
        <f>IFERROR(ABS(LEFT(SEPTEMBER!AA420,FIND("/",SEPTEMBER!AA420)-1)),"")</f>
        <v/>
      </c>
      <c r="EA420" s="73" t="str">
        <f>IFERROR(ABS(MID(SEPTEMBER!AA420,FIND("/",SEPTEMBER!AA420)+1,LEN(SEPTEMBER!AA420))),"")</f>
        <v/>
      </c>
      <c r="EB420" s="72" t="str">
        <f t="shared" si="483"/>
        <v/>
      </c>
      <c r="EC420" s="72" t="str">
        <f t="shared" ca="1" si="484"/>
        <v/>
      </c>
      <c r="ED420" s="72" t="str">
        <f>IF(SEPTEMBER!AB420="","",IF(SEPTEMBER!AB420&lt;181,"NORMAL",IF(SEPTEMBER!AB420&lt;201,"Pre DM", "DM")))</f>
        <v/>
      </c>
      <c r="EE420" s="72" t="str">
        <f t="shared" ca="1" si="485"/>
        <v/>
      </c>
      <c r="EG420" s="71" t="str">
        <f ca="1">IFERROR(DATEDIF(OKTOBER!I420,OKTOBER!D420,"Y"),"")</f>
        <v/>
      </c>
      <c r="EH420" s="71" t="str">
        <f ca="1">IFERROR(DATEDIF(OKTOBER!I420,OKTOBER!D420,"YM"),"")</f>
        <v/>
      </c>
      <c r="EI420" s="72" t="str">
        <f t="shared" ca="1" si="486"/>
        <v/>
      </c>
      <c r="EJ420" s="72" t="str">
        <f ca="1">EI420&amp;OKTOBER!K420</f>
        <v/>
      </c>
      <c r="EK420" s="72" t="str">
        <f>IF(OKTOBER!Y420="","",IF(OKTOBER!Y420&lt;18.5,"Kurus",IF(OKTOBER!Y420&lt;25,"Normal",IF(OKTOBER!Y420&lt;30,"Overweight (Risiko)",IF(OKTOBER!Y420&lt;35,"Obesitas I","Obesitas II")))))</f>
        <v/>
      </c>
      <c r="EL420" s="72" t="str">
        <f t="shared" ca="1" si="487"/>
        <v/>
      </c>
      <c r="EM420" s="72" t="str">
        <f>IF(OKTOBER!Z420="","",IF(AND(OKTOBER!K420="L",OKTOBER!Z420&lt;90),"Normal / Aman",IF(AND(OKTOBER!K420="L",OKTOBER!Z420&gt;=90,OKTOBER!Z420&lt;=100),"Risiko Tinggi",IF(AND(OKTOBER!K420="L",OKTOBER!Z420&gt;100),"Obesitas (Sangat Berisiko)",IF(AND(OKTOBER!K420="P",OKTOBER!Z420&lt;80),"Normal / Aman",IF(AND(OKTOBER!K420="P",OKTOBER!Z420&gt;=80,OKTOBER!Z420&lt;=95),"Risiko Tinggi",IF(AND(OKTOBER!K420="P",OKTOBER!Z420&gt;95),"Obesitas (Sangat Berisiko)","")))))))</f>
        <v/>
      </c>
      <c r="EN420" s="72" t="str">
        <f t="shared" ca="1" si="488"/>
        <v/>
      </c>
      <c r="EO420" s="73" t="str">
        <f>IFERROR(ABS(LEFT(OKTOBER!AA420,FIND("/",OKTOBER!AA420)-1)),"")</f>
        <v/>
      </c>
      <c r="EP420" s="73" t="str">
        <f>IFERROR(ABS(MID(OKTOBER!AA420,FIND("/",OKTOBER!AA420)+1,LEN(OKTOBER!AA420))),"")</f>
        <v/>
      </c>
      <c r="EQ420" s="72" t="str">
        <f t="shared" si="489"/>
        <v/>
      </c>
      <c r="ER420" s="72" t="str">
        <f t="shared" ca="1" si="490"/>
        <v/>
      </c>
      <c r="ES420" s="72" t="str">
        <f>IF(OKTOBER!AB420="","",IF(OKTOBER!AB420&lt;181,"NORMAL",IF(OKTOBER!AB420&lt;201,"Pre DM", "DM")))</f>
        <v/>
      </c>
      <c r="ET420" s="72" t="str">
        <f t="shared" ca="1" si="491"/>
        <v/>
      </c>
      <c r="EV420" s="71" t="str">
        <f ca="1">IFERROR(DATEDIF(NOPEMBER!I420,NOPEMBER!D420,"Y"),"")</f>
        <v/>
      </c>
      <c r="EW420" s="71" t="str">
        <f ca="1">IFERROR(DATEDIF(NOPEMBER!I420,NOPEMBER!D420,"YM"),"")</f>
        <v/>
      </c>
      <c r="EX420" s="72" t="str">
        <f t="shared" ca="1" si="492"/>
        <v/>
      </c>
      <c r="EY420" s="72" t="str">
        <f ca="1">EX420&amp;NOPEMBER!K420</f>
        <v/>
      </c>
      <c r="EZ420" s="72" t="str">
        <f>IF(NOPEMBER!Y420="","",IF(NOPEMBER!Y420&lt;18.5,"Kurus",IF(NOPEMBER!Y420&lt;25,"Normal",IF(NOPEMBER!Y420&lt;30,"Overweight (Risiko)",IF(NOPEMBER!Y420&lt;35,"Obesitas I","Obesitas II")))))</f>
        <v/>
      </c>
      <c r="FA420" s="72" t="str">
        <f t="shared" ca="1" si="493"/>
        <v/>
      </c>
      <c r="FB420" s="72" t="str">
        <f>IF(NOPEMBER!Z420="","",IF(AND(NOPEMBER!K420="L",NOPEMBER!Z420&lt;90),"Normal / Aman",IF(AND(NOPEMBER!K420="L",NOPEMBER!Z420&gt;=90,NOPEMBER!Z420&lt;=100),"Risiko Tinggi",IF(AND(NOPEMBER!K420="L",NOPEMBER!Z420&gt;100),"Obesitas (Sangat Berisiko)",IF(AND(NOPEMBER!K420="P",NOPEMBER!Z420&lt;80),"Normal / Aman",IF(AND(NOPEMBER!K420="P",NOPEMBER!Z420&gt;=80,NOPEMBER!Z420&lt;=95),"Risiko Tinggi",IF(AND(NOPEMBER!K420="P",NOPEMBER!Z420&gt;95),"Obesitas (Sangat Berisiko)","")))))))</f>
        <v/>
      </c>
      <c r="FC420" s="72" t="str">
        <f t="shared" ca="1" si="494"/>
        <v/>
      </c>
      <c r="FD420" s="73" t="str">
        <f>IFERROR(ABS(LEFT(NOPEMBER!AA420,FIND("/",NOPEMBER!AA420)-1)),"")</f>
        <v/>
      </c>
      <c r="FE420" s="73" t="str">
        <f>IFERROR(ABS(MID(NOPEMBER!AA420,FIND("/",NOPEMBER!AA420)+1,LEN(NOPEMBER!AA420))),"")</f>
        <v/>
      </c>
      <c r="FF420" s="72" t="str">
        <f t="shared" si="495"/>
        <v/>
      </c>
      <c r="FG420" s="72" t="str">
        <f t="shared" ca="1" si="496"/>
        <v/>
      </c>
      <c r="FH420" s="72" t="str">
        <f>IF(NOPEMBER!AB420="","",IF(NOPEMBER!AB420&lt;181,"NORMAL",IF(NOPEMBER!AB420&lt;201,"Pre DM", "DM")))</f>
        <v/>
      </c>
      <c r="FI420" s="72" t="str">
        <f t="shared" ca="1" si="497"/>
        <v/>
      </c>
      <c r="FK420" s="71" t="str">
        <f ca="1">IFERROR(DATEDIF(DESEMBER!I420,DESEMBER!D420,"Y"),"")</f>
        <v/>
      </c>
      <c r="FL420" s="71" t="str">
        <f ca="1">IFERROR(DATEDIF(DESEMBER!I420,DESEMBER!D420,"YM"),"")</f>
        <v/>
      </c>
      <c r="FM420" s="72" t="str">
        <f t="shared" ca="1" si="498"/>
        <v/>
      </c>
      <c r="FN420" s="72" t="str">
        <f ca="1">FM420&amp;DESEMBER!K420</f>
        <v/>
      </c>
      <c r="FO420" s="72" t="str">
        <f>IF(DESEMBER!Y420="","",IF(DESEMBER!Y420&lt;18.5,"Kurus",IF(DESEMBER!Y420&lt;25,"Normal",IF(DESEMBER!Y420&lt;30,"Overweight (Risiko)",IF(DESEMBER!Y420&lt;35,"Obesitas I","Obesitas II")))))</f>
        <v/>
      </c>
      <c r="FP420" s="72" t="str">
        <f t="shared" ca="1" si="499"/>
        <v/>
      </c>
      <c r="FQ420" s="72" t="str">
        <f>IF(DESEMBER!Z420="","",IF(AND(DESEMBER!K420="L",DESEMBER!Z420&lt;90),"Normal / Aman",IF(AND(DESEMBER!K420="L",DESEMBER!Z420&gt;=90,DESEMBER!Z420&lt;=100),"Risiko Tinggi",IF(AND(DESEMBER!K420="L",DESEMBER!Z420&gt;100),"Obesitas (Sangat Berisiko)",IF(AND(DESEMBER!K420="P",DESEMBER!Z420&lt;80),"Normal / Aman",IF(AND(DESEMBER!K420="P",DESEMBER!Z420&gt;=80,DESEMBER!Z420&lt;=95),"Risiko Tinggi",IF(AND(DESEMBER!K420="P",DESEMBER!Z420&gt;95),"Obesitas (Sangat Berisiko)","")))))))</f>
        <v/>
      </c>
      <c r="FR420" s="72" t="str">
        <f t="shared" ca="1" si="500"/>
        <v/>
      </c>
      <c r="FS420" s="73" t="str">
        <f>IFERROR(ABS(LEFT(DESEMBER!AA420,FIND("/",DESEMBER!AA420)-1)),"")</f>
        <v/>
      </c>
      <c r="FT420" s="73" t="str">
        <f>IFERROR(ABS(MID(DESEMBER!AA420,FIND("/",DESEMBER!AA420)+1,LEN(DESEMBER!AA420))),"")</f>
        <v/>
      </c>
      <c r="FU420" s="72" t="str">
        <f t="shared" si="501"/>
        <v/>
      </c>
      <c r="FV420" s="72" t="str">
        <f t="shared" ca="1" si="502"/>
        <v/>
      </c>
      <c r="FW420" s="72" t="str">
        <f>IF(DESEMBER!AB420="","",IF(DESEMBER!AB420&lt;181,"NORMAL",IF(DESEMBER!AB420&lt;201,"Pre DM", "DM")))</f>
        <v/>
      </c>
      <c r="FX420" s="72" t="str">
        <f t="shared" ca="1" si="503"/>
        <v/>
      </c>
    </row>
    <row r="421" spans="2:180" x14ac:dyDescent="0.25">
      <c r="B421" s="71" t="str">
        <f ca="1">IFERROR(DATEDIF(JANUARI!I421,JANUARI!D421,"Y"),"")</f>
        <v/>
      </c>
      <c r="C421" s="71" t="str">
        <f ca="1">IFERROR(DATEDIF(JANUARI!I421,JANUARI!D421,"YM"),"")</f>
        <v/>
      </c>
      <c r="D421" s="72" t="str">
        <f t="shared" ca="1" si="432"/>
        <v/>
      </c>
      <c r="E421" s="72" t="str">
        <f ca="1">D421&amp;JANUARI!K421</f>
        <v/>
      </c>
      <c r="F421" s="72" t="str">
        <f>IF(JANUARI!Y421="","",IF(JANUARI!Y421&lt;18.5,"Kurus",IF(JANUARI!Y421&lt;25,"Normal",IF(JANUARI!Y421&lt;30,"Overweight (Risiko)",IF(JANUARI!Y421&lt;35,"Obesitas I","Obesitas II")))))</f>
        <v/>
      </c>
      <c r="G421" s="72" t="str">
        <f t="shared" ca="1" si="433"/>
        <v/>
      </c>
      <c r="H421" s="72" t="str">
        <f>IF(JANUARI!Z421="","",IF(AND(JANUARI!K421="L",JANUARI!Z421&lt;90),"Normal / Aman",IF(AND(JANUARI!K421="L",JANUARI!Z421&gt;=90,JANUARI!Z421&lt;=100),"Risiko Tinggi",IF(AND(JANUARI!K421="L",JANUARI!Z421&gt;100),"Obesitas (Sangat Berisiko)",IF(AND(JANUARI!K421="P",JANUARI!Z421&lt;80),"Normal / Aman",IF(AND(JANUARI!K421="P",JANUARI!Z421&gt;=80,JANUARI!Z421&lt;=95),"Risiko Tinggi",IF(AND(JANUARI!K421="P",JANUARI!Z421&gt;95),"Obesitas (Sangat Berisiko)","")))))))</f>
        <v/>
      </c>
      <c r="I421" s="72" t="str">
        <f t="shared" ca="1" si="434"/>
        <v/>
      </c>
      <c r="J421" s="73" t="str">
        <f>IFERROR(ABS(LEFT(JANUARI!AA421,FIND("/",JANUARI!AA421)-1)),"")</f>
        <v/>
      </c>
      <c r="K421" s="73" t="str">
        <f>IFERROR(ABS(MID(JANUARI!AA421,FIND("/",JANUARI!AA421)+1,LEN(JANUARI!AA421))),"")</f>
        <v/>
      </c>
      <c r="L421" s="72" t="str">
        <f t="shared" si="435"/>
        <v/>
      </c>
      <c r="M421" s="72" t="str">
        <f t="shared" ca="1" si="436"/>
        <v/>
      </c>
      <c r="N421" s="72" t="str">
        <f>IF(JANUARI!AB421="","",IF(JANUARI!AB421&lt;181,"NORMAL",IF(JANUARI!AB421&lt;201,"Pre DM", "DM")))</f>
        <v/>
      </c>
      <c r="O421" s="72" t="str">
        <f t="shared" ca="1" si="437"/>
        <v/>
      </c>
      <c r="Q421" s="71" t="str">
        <f ca="1">IFERROR(DATEDIF(PEBRUARI!I421,PEBRUARI!D421,"Y"),"")</f>
        <v/>
      </c>
      <c r="R421" s="71" t="str">
        <f ca="1">IFERROR(DATEDIF(PEBRUARI!I421,PEBRUARI!D421,"YM"),"")</f>
        <v/>
      </c>
      <c r="S421" s="72" t="str">
        <f t="shared" ca="1" si="438"/>
        <v/>
      </c>
      <c r="T421" s="72" t="str">
        <f ca="1">S421&amp;PEBRUARI!K421</f>
        <v/>
      </c>
      <c r="U421" s="72" t="str">
        <f>IF(PEBRUARI!Y421="","",IF(PEBRUARI!Y421&lt;18.5,"Kurus",IF(PEBRUARI!Y421&lt;25,"Normal",IF(PEBRUARI!Y421&lt;30,"Overweight (Risiko)",IF(PEBRUARI!Y421&lt;35,"Obesitas I","Obesitas II")))))</f>
        <v/>
      </c>
      <c r="V421" s="72" t="str">
        <f t="shared" ca="1" si="439"/>
        <v/>
      </c>
      <c r="W421" s="72" t="str">
        <f>IF(PEBRUARI!Z421="","",IF(AND(PEBRUARI!K421="L",PEBRUARI!Z421&lt;90),"Normal / Aman",IF(AND(PEBRUARI!K421="L",PEBRUARI!Z421&gt;=90,PEBRUARI!Z421&lt;=100),"Risiko Tinggi",IF(AND(PEBRUARI!K421="L",PEBRUARI!Z421&gt;100),"Obesitas (Sangat Berisiko)",IF(AND(PEBRUARI!K421="P",PEBRUARI!Z421&lt;80),"Normal / Aman",IF(AND(PEBRUARI!K421="P",PEBRUARI!Z421&gt;=80,PEBRUARI!Z421&lt;=95),"Risiko Tinggi",IF(AND(PEBRUARI!K421="P",PEBRUARI!Z421&gt;95),"Obesitas (Sangat Berisiko)","")))))))</f>
        <v/>
      </c>
      <c r="X421" s="72" t="str">
        <f t="shared" ca="1" si="440"/>
        <v/>
      </c>
      <c r="Y421" s="73" t="str">
        <f>IFERROR(ABS(LEFT(PEBRUARI!AA421,FIND("/",PEBRUARI!AA421)-1)),"")</f>
        <v/>
      </c>
      <c r="Z421" s="73" t="str">
        <f>IFERROR(ABS(MID(PEBRUARI!AA421,FIND("/",PEBRUARI!AA421)+1,LEN(PEBRUARI!AA421))),"")</f>
        <v/>
      </c>
      <c r="AA421" s="72" t="str">
        <f t="shared" si="441"/>
        <v/>
      </c>
      <c r="AB421" s="72" t="str">
        <f t="shared" ca="1" si="442"/>
        <v/>
      </c>
      <c r="AC421" s="72" t="str">
        <f>IF(PEBRUARI!AB421="","",IF(PEBRUARI!AB421&lt;181,"NORMAL",IF(PEBRUARI!AB421&lt;201,"Pre DM", "DM")))</f>
        <v/>
      </c>
      <c r="AD421" s="72" t="str">
        <f t="shared" ca="1" si="443"/>
        <v/>
      </c>
      <c r="AF421" s="71" t="str">
        <f ca="1">IFERROR(DATEDIF(MARET!I421,MARET!D421,"Y"),"")</f>
        <v/>
      </c>
      <c r="AG421" s="71" t="str">
        <f ca="1">IFERROR(DATEDIF(MARET!I421,MARET!D421,"YM"),"")</f>
        <v/>
      </c>
      <c r="AH421" s="72" t="str">
        <f t="shared" ca="1" si="444"/>
        <v/>
      </c>
      <c r="AI421" s="72" t="str">
        <f ca="1">AH421&amp;MARET!K421</f>
        <v/>
      </c>
      <c r="AJ421" s="72" t="str">
        <f>IF(MARET!Y421="","",IF(MARET!Y421&lt;18.5,"Kurus",IF(MARET!Y421&lt;25,"Normal",IF(MARET!Y421&lt;30,"Overweight (Risiko)",IF(MARET!Y421&lt;35,"Obesitas I","Obesitas II")))))</f>
        <v/>
      </c>
      <c r="AK421" s="72" t="str">
        <f t="shared" ca="1" si="445"/>
        <v/>
      </c>
      <c r="AL421" s="72" t="str">
        <f>IF(MARET!Z421="","",IF(AND(MARET!K421="L",MARET!Z421&lt;90),"Normal / Aman",IF(AND(MARET!K421="L",MARET!Z421&gt;=90,MARET!Z421&lt;=100),"Risiko Tinggi",IF(AND(MARET!K421="L",MARET!Z421&gt;100),"Obesitas (Sangat Berisiko)",IF(AND(MARET!K421="P",MARET!Z421&lt;80),"Normal / Aman",IF(AND(MARET!K421="P",MARET!Z421&gt;=80,MARET!Z421&lt;=95),"Risiko Tinggi",IF(AND(MARET!K421="P",MARET!Z421&gt;95),"Obesitas (Sangat Berisiko)","")))))))</f>
        <v/>
      </c>
      <c r="AM421" s="72" t="str">
        <f t="shared" ca="1" si="446"/>
        <v/>
      </c>
      <c r="AN421" s="73" t="str">
        <f>IFERROR(ABS(LEFT(MARET!AA421,FIND("/",MARET!AA421)-1)),"")</f>
        <v/>
      </c>
      <c r="AO421" s="73" t="str">
        <f>IFERROR(ABS(MID(MARET!AA421,FIND("/",MARET!AA421)+1,LEN(MARET!AA421))),"")</f>
        <v/>
      </c>
      <c r="AP421" s="72" t="str">
        <f t="shared" si="447"/>
        <v/>
      </c>
      <c r="AQ421" s="72" t="str">
        <f t="shared" ca="1" si="448"/>
        <v/>
      </c>
      <c r="AR421" s="72" t="str">
        <f>IF(MARET!AB421="","",IF(MARET!AB421&lt;181,"NORMAL",IF(MARET!AB421&lt;201,"Pre DM", "DM")))</f>
        <v/>
      </c>
      <c r="AS421" s="72" t="str">
        <f t="shared" ca="1" si="449"/>
        <v/>
      </c>
      <c r="AU421" s="71" t="str">
        <f ca="1">IFERROR(DATEDIF(APRIL!I421,APRIL!D421,"Y"),"")</f>
        <v/>
      </c>
      <c r="AV421" s="71" t="str">
        <f ca="1">IFERROR(DATEDIF(APRIL!I421,APRIL!D421,"YM"),"")</f>
        <v/>
      </c>
      <c r="AW421" s="72" t="str">
        <f t="shared" ca="1" si="450"/>
        <v/>
      </c>
      <c r="AX421" s="72" t="str">
        <f ca="1">AW421&amp;APRIL!K421</f>
        <v/>
      </c>
      <c r="AY421" s="72" t="str">
        <f>IF(APRIL!Y421="","",IF(APRIL!Y421&lt;18.5,"Kurus",IF(APRIL!Y421&lt;25,"Normal",IF(APRIL!Y421&lt;30,"Overweight (Risiko)",IF(APRIL!Y421&lt;35,"Obesitas I","Obesitas II")))))</f>
        <v/>
      </c>
      <c r="AZ421" s="72" t="str">
        <f t="shared" ca="1" si="451"/>
        <v/>
      </c>
      <c r="BA421" s="72" t="str">
        <f>IF(APRIL!Z421="","",IF(AND(APRIL!K421="L",APRIL!Z421&lt;90),"Normal / Aman",IF(AND(APRIL!K421="L",APRIL!Z421&gt;=90,APRIL!Z421&lt;=100),"Risiko Tinggi",IF(AND(APRIL!K421="L",APRIL!Z421&gt;100),"Obesitas (Sangat Berisiko)",IF(AND(APRIL!K421="P",APRIL!Z421&lt;80),"Normal / Aman",IF(AND(APRIL!K421="P",APRIL!Z421&gt;=80,APRIL!Z421&lt;=95),"Risiko Tinggi",IF(AND(APRIL!K421="P",APRIL!Z421&gt;95),"Obesitas (Sangat Berisiko)","")))))))</f>
        <v/>
      </c>
      <c r="BB421" s="72" t="str">
        <f t="shared" ca="1" si="452"/>
        <v/>
      </c>
      <c r="BC421" s="73" t="str">
        <f>IFERROR(ABS(LEFT(APRIL!AA421,FIND("/",APRIL!AA421)-1)),"")</f>
        <v/>
      </c>
      <c r="BD421" s="73" t="str">
        <f>IFERROR(ABS(MID(APRIL!AA421,FIND("/",APRIL!AA421)+1,LEN(APRIL!AA421))),"")</f>
        <v/>
      </c>
      <c r="BE421" s="72" t="str">
        <f t="shared" si="453"/>
        <v/>
      </c>
      <c r="BF421" s="72" t="str">
        <f t="shared" ca="1" si="454"/>
        <v/>
      </c>
      <c r="BG421" s="72" t="str">
        <f>IF(APRIL!AB421="","",IF(APRIL!AB421&lt;181,"NORMAL",IF(APRIL!AB421&lt;201,"Pre DM", "DM")))</f>
        <v/>
      </c>
      <c r="BH421" s="72" t="str">
        <f t="shared" ca="1" si="455"/>
        <v/>
      </c>
      <c r="BJ421" s="71" t="str">
        <f ca="1">IFERROR(DATEDIF(MEI!I421,MEI!D421,"Y"),"")</f>
        <v/>
      </c>
      <c r="BK421" s="71" t="str">
        <f ca="1">IFERROR(DATEDIF(MEI!I421,MEI!D421,"YM"),"")</f>
        <v/>
      </c>
      <c r="BL421" s="72" t="str">
        <f t="shared" ca="1" si="456"/>
        <v/>
      </c>
      <c r="BM421" s="72" t="str">
        <f ca="1">BL421&amp;MEI!K421</f>
        <v/>
      </c>
      <c r="BN421" s="72" t="str">
        <f>IF(MEI!Y421="","",IF(MEI!Y421&lt;18.5,"Kurus",IF(MEI!Y421&lt;25,"Normal",IF(MEI!Y421&lt;30,"Overweight (Risiko)",IF(MEI!Y421&lt;35,"Obesitas I","Obesitas II")))))</f>
        <v/>
      </c>
      <c r="BO421" s="72" t="str">
        <f t="shared" ca="1" si="457"/>
        <v/>
      </c>
      <c r="BP421" s="72" t="str">
        <f>IF(MEI!Z421="","",IF(AND(MEI!K421="L",MEI!Z421&lt;90),"Normal / Aman",IF(AND(MEI!K421="L",MEI!Z421&gt;=90,MEI!Z421&lt;=100),"Risiko Tinggi",IF(AND(MEI!K421="L",MEI!Z421&gt;100),"Obesitas (Sangat Berisiko)",IF(AND(MEI!K421="P",MEI!Z421&lt;80),"Normal / Aman",IF(AND(MEI!K421="P",MEI!Z421&gt;=80,MEI!Z421&lt;=95),"Risiko Tinggi",IF(AND(MEI!K421="P",MEI!Z421&gt;95),"Obesitas (Sangat Berisiko)","")))))))</f>
        <v/>
      </c>
      <c r="BQ421" s="72" t="str">
        <f t="shared" ca="1" si="458"/>
        <v/>
      </c>
      <c r="BR421" s="73" t="str">
        <f>IFERROR(ABS(LEFT(MEI!AA421,FIND("/",MEI!AA421)-1)),"")</f>
        <v/>
      </c>
      <c r="BS421" s="73" t="str">
        <f>IFERROR(ABS(MID(MEI!AA421,FIND("/",MEI!AA421)+1,LEN(MEI!AA421))),"")</f>
        <v/>
      </c>
      <c r="BT421" s="72" t="str">
        <f t="shared" si="459"/>
        <v/>
      </c>
      <c r="BU421" s="72" t="str">
        <f t="shared" ca="1" si="460"/>
        <v/>
      </c>
      <c r="BV421" s="72" t="str">
        <f>IF(MEI!AB421="","",IF(MEI!AB421&lt;181,"NORMAL",IF(MEI!AB421&lt;201,"Pre DM", "DM")))</f>
        <v/>
      </c>
      <c r="BW421" s="72" t="str">
        <f t="shared" ca="1" si="461"/>
        <v/>
      </c>
      <c r="BY421" s="71" t="str">
        <f ca="1">IFERROR(DATEDIF(JUNI!I421,JUNI!D421,"Y"),"")</f>
        <v/>
      </c>
      <c r="BZ421" s="71" t="str">
        <f ca="1">IFERROR(DATEDIF(JUNI!I421,JUNI!D421,"YM"),"")</f>
        <v/>
      </c>
      <c r="CA421" s="72" t="str">
        <f t="shared" ca="1" si="462"/>
        <v/>
      </c>
      <c r="CB421" s="72" t="str">
        <f ca="1">CA421&amp;JUNI!K421</f>
        <v/>
      </c>
      <c r="CC421" s="72" t="str">
        <f>IF(JUNI!Y421="","",IF(JUNI!Y421&lt;18.5,"Kurus",IF(JUNI!Y421&lt;25,"Normal",IF(JUNI!Y421&lt;30,"Overweight (Risiko)",IF(JUNI!Y421&lt;35,"Obesitas I","Obesitas II")))))</f>
        <v/>
      </c>
      <c r="CD421" s="72" t="str">
        <f t="shared" ca="1" si="463"/>
        <v/>
      </c>
      <c r="CE421" s="72" t="str">
        <f>IF(JUNI!Z421="","",IF(AND(JUNI!K421="L",JUNI!Z421&lt;90),"Normal / Aman",IF(AND(JUNI!K421="L",JUNI!Z421&gt;=90,JUNI!Z421&lt;=100),"Risiko Tinggi",IF(AND(JUNI!K421="L",JUNI!Z421&gt;100),"Obesitas (Sangat Berisiko)",IF(AND(JUNI!K421="P",JUNI!Z421&lt;80),"Normal / Aman",IF(AND(JUNI!K421="P",JUNI!Z421&gt;=80,JUNI!Z421&lt;=95),"Risiko Tinggi",IF(AND(JUNI!K421="P",JUNI!Z421&gt;95),"Obesitas (Sangat Berisiko)","")))))))</f>
        <v/>
      </c>
      <c r="CF421" s="72" t="str">
        <f t="shared" ca="1" si="464"/>
        <v/>
      </c>
      <c r="CG421" s="73" t="str">
        <f>IFERROR(ABS(LEFT(JUNI!AA421,FIND("/",JUNI!AA421)-1)),"")</f>
        <v/>
      </c>
      <c r="CH421" s="73" t="str">
        <f>IFERROR(ABS(MID(JUNI!AA421,FIND("/",JUNI!AA421)+1,LEN(JUNI!AA421))),"")</f>
        <v/>
      </c>
      <c r="CI421" s="72" t="str">
        <f t="shared" si="465"/>
        <v/>
      </c>
      <c r="CJ421" s="72" t="str">
        <f t="shared" ca="1" si="466"/>
        <v/>
      </c>
      <c r="CK421" s="72" t="str">
        <f>IF(JUNI!AB421="","",IF(JUNI!AB421&lt;181,"NORMAL",IF(JUNI!AB421&lt;201,"Pre DM", "DM")))</f>
        <v/>
      </c>
      <c r="CL421" s="72" t="str">
        <f t="shared" ca="1" si="467"/>
        <v/>
      </c>
      <c r="CN421" s="71" t="str">
        <f ca="1">IFERROR(DATEDIF(JULI!I421,JULI!D421,"Y"),"")</f>
        <v/>
      </c>
      <c r="CO421" s="71" t="str">
        <f ca="1">IFERROR(DATEDIF(JULI!I421,JULI!D421,"YM"),"")</f>
        <v/>
      </c>
      <c r="CP421" s="72" t="str">
        <f t="shared" ca="1" si="468"/>
        <v/>
      </c>
      <c r="CQ421" s="72" t="str">
        <f ca="1">CP421&amp;JULI!K421</f>
        <v/>
      </c>
      <c r="CR421" s="72" t="str">
        <f>IF(JULI!Y421="","",IF(JULI!Y421&lt;18.5,"Kurus",IF(JULI!Y421&lt;25,"Normal",IF(JULI!Y421&lt;30,"Overweight (Risiko)",IF(JULI!Y421&lt;35,"Obesitas I","Obesitas II")))))</f>
        <v/>
      </c>
      <c r="CS421" s="72" t="str">
        <f t="shared" ca="1" si="469"/>
        <v/>
      </c>
      <c r="CT421" s="72" t="str">
        <f>IF(JULI!Z421="","",IF(AND(JULI!K421="L",JULI!Z421&lt;90),"Normal / Aman",IF(AND(JULI!K421="L",JULI!Z421&gt;=90,JULI!Z421&lt;=100),"Risiko Tinggi",IF(AND(JULI!K421="L",JULI!Z421&gt;100),"Obesitas (Sangat Berisiko)",IF(AND(JULI!K421="P",JULI!Z421&lt;80),"Normal / Aman",IF(AND(JULI!K421="P",JULI!Z421&gt;=80,JULI!Z421&lt;=95),"Risiko Tinggi",IF(AND(JULI!K421="P",JULI!Z421&gt;95),"Obesitas (Sangat Berisiko)","")))))))</f>
        <v/>
      </c>
      <c r="CU421" s="72" t="str">
        <f t="shared" ca="1" si="470"/>
        <v/>
      </c>
      <c r="CV421" s="73" t="str">
        <f>IFERROR(ABS(LEFT(JULI!AA421,FIND("/",JULI!AA421)-1)),"")</f>
        <v/>
      </c>
      <c r="CW421" s="73" t="str">
        <f>IFERROR(ABS(MID(JULI!AA421,FIND("/",JULI!AA421)+1,LEN(JULI!AA421))),"")</f>
        <v/>
      </c>
      <c r="CX421" s="72" t="str">
        <f t="shared" si="471"/>
        <v/>
      </c>
      <c r="CY421" s="72" t="str">
        <f t="shared" ca="1" si="472"/>
        <v/>
      </c>
      <c r="CZ421" s="72" t="str">
        <f>IF(JULI!AB421="","",IF(JULI!AB421&lt;181,"NORMAL",IF(JULI!AB421&lt;201,"Pre DM", "DM")))</f>
        <v/>
      </c>
      <c r="DA421" s="72" t="str">
        <f t="shared" ca="1" si="473"/>
        <v/>
      </c>
      <c r="DC421" s="71" t="str">
        <f ca="1">IFERROR(DATEDIF(AGUSTUS!I421,AGUSTUS!D421,"Y"),"")</f>
        <v/>
      </c>
      <c r="DD421" s="71" t="str">
        <f ca="1">IFERROR(DATEDIF(AGUSTUS!I421,AGUSTUS!D421,"YM"),"")</f>
        <v/>
      </c>
      <c r="DE421" s="72" t="str">
        <f t="shared" ca="1" si="474"/>
        <v/>
      </c>
      <c r="DF421" s="72" t="str">
        <f ca="1">DE421&amp;AGUSTUS!K421</f>
        <v/>
      </c>
      <c r="DG421" s="72" t="str">
        <f>IF(AGUSTUS!Y421="","",IF(AGUSTUS!Y421&lt;18.5,"Kurus",IF(AGUSTUS!Y421&lt;25,"Normal",IF(AGUSTUS!Y421&lt;30,"Overweight (Risiko)",IF(AGUSTUS!Y421&lt;35,"Obesitas I","Obesitas II")))))</f>
        <v/>
      </c>
      <c r="DH421" s="72" t="str">
        <f t="shared" ca="1" si="475"/>
        <v/>
      </c>
      <c r="DI421" s="72" t="str">
        <f>IF(AGUSTUS!Z421="","",IF(AND(AGUSTUS!K421="L",AGUSTUS!Z421&lt;90),"Normal / Aman",IF(AND(AGUSTUS!K421="L",AGUSTUS!Z421&gt;=90,AGUSTUS!Z421&lt;=100),"Risiko Tinggi",IF(AND(AGUSTUS!K421="L",AGUSTUS!Z421&gt;100),"Obesitas (Sangat Berisiko)",IF(AND(AGUSTUS!K421="P",AGUSTUS!Z421&lt;80),"Normal / Aman",IF(AND(AGUSTUS!K421="P",AGUSTUS!Z421&gt;=80,AGUSTUS!Z421&lt;=95),"Risiko Tinggi",IF(AND(AGUSTUS!K421="P",AGUSTUS!Z421&gt;95),"Obesitas (Sangat Berisiko)","")))))))</f>
        <v/>
      </c>
      <c r="DJ421" s="72" t="str">
        <f t="shared" ca="1" si="476"/>
        <v/>
      </c>
      <c r="DK421" s="73" t="str">
        <f>IFERROR(ABS(LEFT(AGUSTUS!AA421,FIND("/",AGUSTUS!AA421)-1)),"")</f>
        <v/>
      </c>
      <c r="DL421" s="73" t="str">
        <f>IFERROR(ABS(MID(AGUSTUS!AA421,FIND("/",AGUSTUS!AA421)+1,LEN(AGUSTUS!AA421))),"")</f>
        <v/>
      </c>
      <c r="DM421" s="72" t="str">
        <f t="shared" si="477"/>
        <v/>
      </c>
      <c r="DN421" s="72" t="str">
        <f t="shared" ca="1" si="478"/>
        <v/>
      </c>
      <c r="DO421" s="72" t="str">
        <f>IF(AGUSTUS!AB421="","",IF(AGUSTUS!AB421&lt;181,"NORMAL",IF(AGUSTUS!AB421&lt;201,"Pre DM", "DM")))</f>
        <v/>
      </c>
      <c r="DP421" s="72" t="str">
        <f t="shared" ca="1" si="479"/>
        <v/>
      </c>
      <c r="DR421" s="71" t="str">
        <f ca="1">IFERROR(DATEDIF(SEPTEMBER!I421,SEPTEMBER!D421,"Y"),"")</f>
        <v/>
      </c>
      <c r="DS421" s="71" t="str">
        <f ca="1">IFERROR(DATEDIF(SEPTEMBER!I421,SEPTEMBER!D421,"YM"),"")</f>
        <v/>
      </c>
      <c r="DT421" s="72" t="str">
        <f t="shared" ca="1" si="480"/>
        <v/>
      </c>
      <c r="DU421" s="72" t="str">
        <f ca="1">DT421&amp;SEPTEMBER!K421</f>
        <v/>
      </c>
      <c r="DV421" s="72" t="str">
        <f>IF(SEPTEMBER!Y421="","",IF(SEPTEMBER!Y421&lt;18.5,"Kurus",IF(SEPTEMBER!Y421&lt;25,"Normal",IF(SEPTEMBER!Y421&lt;30,"Overweight (Risiko)",IF(SEPTEMBER!Y421&lt;35,"Obesitas I","Obesitas II")))))</f>
        <v/>
      </c>
      <c r="DW421" s="72" t="str">
        <f t="shared" ca="1" si="481"/>
        <v/>
      </c>
      <c r="DX421" s="72" t="str">
        <f>IF(SEPTEMBER!Z421="","",IF(AND(SEPTEMBER!K421="L",SEPTEMBER!Z421&lt;90),"Normal / Aman",IF(AND(SEPTEMBER!K421="L",SEPTEMBER!Z421&gt;=90,SEPTEMBER!Z421&lt;=100),"Risiko Tinggi",IF(AND(SEPTEMBER!K421="L",SEPTEMBER!Z421&gt;100),"Obesitas (Sangat Berisiko)",IF(AND(SEPTEMBER!K421="P",SEPTEMBER!Z421&lt;80),"Normal / Aman",IF(AND(SEPTEMBER!K421="P",SEPTEMBER!Z421&gt;=80,SEPTEMBER!Z421&lt;=95),"Risiko Tinggi",IF(AND(SEPTEMBER!K421="P",SEPTEMBER!Z421&gt;95),"Obesitas (Sangat Berisiko)","")))))))</f>
        <v/>
      </c>
      <c r="DY421" s="72" t="str">
        <f t="shared" ca="1" si="482"/>
        <v/>
      </c>
      <c r="DZ421" s="73" t="str">
        <f>IFERROR(ABS(LEFT(SEPTEMBER!AA421,FIND("/",SEPTEMBER!AA421)-1)),"")</f>
        <v/>
      </c>
      <c r="EA421" s="73" t="str">
        <f>IFERROR(ABS(MID(SEPTEMBER!AA421,FIND("/",SEPTEMBER!AA421)+1,LEN(SEPTEMBER!AA421))),"")</f>
        <v/>
      </c>
      <c r="EB421" s="72" t="str">
        <f t="shared" si="483"/>
        <v/>
      </c>
      <c r="EC421" s="72" t="str">
        <f t="shared" ca="1" si="484"/>
        <v/>
      </c>
      <c r="ED421" s="72" t="str">
        <f>IF(SEPTEMBER!AB421="","",IF(SEPTEMBER!AB421&lt;181,"NORMAL",IF(SEPTEMBER!AB421&lt;201,"Pre DM", "DM")))</f>
        <v/>
      </c>
      <c r="EE421" s="72" t="str">
        <f t="shared" ca="1" si="485"/>
        <v/>
      </c>
      <c r="EG421" s="71" t="str">
        <f ca="1">IFERROR(DATEDIF(OKTOBER!I421,OKTOBER!D421,"Y"),"")</f>
        <v/>
      </c>
      <c r="EH421" s="71" t="str">
        <f ca="1">IFERROR(DATEDIF(OKTOBER!I421,OKTOBER!D421,"YM"),"")</f>
        <v/>
      </c>
      <c r="EI421" s="72" t="str">
        <f t="shared" ca="1" si="486"/>
        <v/>
      </c>
      <c r="EJ421" s="72" t="str">
        <f ca="1">EI421&amp;OKTOBER!K421</f>
        <v/>
      </c>
      <c r="EK421" s="72" t="str">
        <f>IF(OKTOBER!Y421="","",IF(OKTOBER!Y421&lt;18.5,"Kurus",IF(OKTOBER!Y421&lt;25,"Normal",IF(OKTOBER!Y421&lt;30,"Overweight (Risiko)",IF(OKTOBER!Y421&lt;35,"Obesitas I","Obesitas II")))))</f>
        <v/>
      </c>
      <c r="EL421" s="72" t="str">
        <f t="shared" ca="1" si="487"/>
        <v/>
      </c>
      <c r="EM421" s="72" t="str">
        <f>IF(OKTOBER!Z421="","",IF(AND(OKTOBER!K421="L",OKTOBER!Z421&lt;90),"Normal / Aman",IF(AND(OKTOBER!K421="L",OKTOBER!Z421&gt;=90,OKTOBER!Z421&lt;=100),"Risiko Tinggi",IF(AND(OKTOBER!K421="L",OKTOBER!Z421&gt;100),"Obesitas (Sangat Berisiko)",IF(AND(OKTOBER!K421="P",OKTOBER!Z421&lt;80),"Normal / Aman",IF(AND(OKTOBER!K421="P",OKTOBER!Z421&gt;=80,OKTOBER!Z421&lt;=95),"Risiko Tinggi",IF(AND(OKTOBER!K421="P",OKTOBER!Z421&gt;95),"Obesitas (Sangat Berisiko)","")))))))</f>
        <v/>
      </c>
      <c r="EN421" s="72" t="str">
        <f t="shared" ca="1" si="488"/>
        <v/>
      </c>
      <c r="EO421" s="73" t="str">
        <f>IFERROR(ABS(LEFT(OKTOBER!AA421,FIND("/",OKTOBER!AA421)-1)),"")</f>
        <v/>
      </c>
      <c r="EP421" s="73" t="str">
        <f>IFERROR(ABS(MID(OKTOBER!AA421,FIND("/",OKTOBER!AA421)+1,LEN(OKTOBER!AA421))),"")</f>
        <v/>
      </c>
      <c r="EQ421" s="72" t="str">
        <f t="shared" si="489"/>
        <v/>
      </c>
      <c r="ER421" s="72" t="str">
        <f t="shared" ca="1" si="490"/>
        <v/>
      </c>
      <c r="ES421" s="72" t="str">
        <f>IF(OKTOBER!AB421="","",IF(OKTOBER!AB421&lt;181,"NORMAL",IF(OKTOBER!AB421&lt;201,"Pre DM", "DM")))</f>
        <v/>
      </c>
      <c r="ET421" s="72" t="str">
        <f t="shared" ca="1" si="491"/>
        <v/>
      </c>
      <c r="EV421" s="71" t="str">
        <f ca="1">IFERROR(DATEDIF(NOPEMBER!I421,NOPEMBER!D421,"Y"),"")</f>
        <v/>
      </c>
      <c r="EW421" s="71" t="str">
        <f ca="1">IFERROR(DATEDIF(NOPEMBER!I421,NOPEMBER!D421,"YM"),"")</f>
        <v/>
      </c>
      <c r="EX421" s="72" t="str">
        <f t="shared" ca="1" si="492"/>
        <v/>
      </c>
      <c r="EY421" s="72" t="str">
        <f ca="1">EX421&amp;NOPEMBER!K421</f>
        <v/>
      </c>
      <c r="EZ421" s="72" t="str">
        <f>IF(NOPEMBER!Y421="","",IF(NOPEMBER!Y421&lt;18.5,"Kurus",IF(NOPEMBER!Y421&lt;25,"Normal",IF(NOPEMBER!Y421&lt;30,"Overweight (Risiko)",IF(NOPEMBER!Y421&lt;35,"Obesitas I","Obesitas II")))))</f>
        <v/>
      </c>
      <c r="FA421" s="72" t="str">
        <f t="shared" ca="1" si="493"/>
        <v/>
      </c>
      <c r="FB421" s="72" t="str">
        <f>IF(NOPEMBER!Z421="","",IF(AND(NOPEMBER!K421="L",NOPEMBER!Z421&lt;90),"Normal / Aman",IF(AND(NOPEMBER!K421="L",NOPEMBER!Z421&gt;=90,NOPEMBER!Z421&lt;=100),"Risiko Tinggi",IF(AND(NOPEMBER!K421="L",NOPEMBER!Z421&gt;100),"Obesitas (Sangat Berisiko)",IF(AND(NOPEMBER!K421="P",NOPEMBER!Z421&lt;80),"Normal / Aman",IF(AND(NOPEMBER!K421="P",NOPEMBER!Z421&gt;=80,NOPEMBER!Z421&lt;=95),"Risiko Tinggi",IF(AND(NOPEMBER!K421="P",NOPEMBER!Z421&gt;95),"Obesitas (Sangat Berisiko)","")))))))</f>
        <v/>
      </c>
      <c r="FC421" s="72" t="str">
        <f t="shared" ca="1" si="494"/>
        <v/>
      </c>
      <c r="FD421" s="73" t="str">
        <f>IFERROR(ABS(LEFT(NOPEMBER!AA421,FIND("/",NOPEMBER!AA421)-1)),"")</f>
        <v/>
      </c>
      <c r="FE421" s="73" t="str">
        <f>IFERROR(ABS(MID(NOPEMBER!AA421,FIND("/",NOPEMBER!AA421)+1,LEN(NOPEMBER!AA421))),"")</f>
        <v/>
      </c>
      <c r="FF421" s="72" t="str">
        <f t="shared" si="495"/>
        <v/>
      </c>
      <c r="FG421" s="72" t="str">
        <f t="shared" ca="1" si="496"/>
        <v/>
      </c>
      <c r="FH421" s="72" t="str">
        <f>IF(NOPEMBER!AB421="","",IF(NOPEMBER!AB421&lt;181,"NORMAL",IF(NOPEMBER!AB421&lt;201,"Pre DM", "DM")))</f>
        <v/>
      </c>
      <c r="FI421" s="72" t="str">
        <f t="shared" ca="1" si="497"/>
        <v/>
      </c>
      <c r="FK421" s="71" t="str">
        <f ca="1">IFERROR(DATEDIF(DESEMBER!I421,DESEMBER!D421,"Y"),"")</f>
        <v/>
      </c>
      <c r="FL421" s="71" t="str">
        <f ca="1">IFERROR(DATEDIF(DESEMBER!I421,DESEMBER!D421,"YM"),"")</f>
        <v/>
      </c>
      <c r="FM421" s="72" t="str">
        <f t="shared" ca="1" si="498"/>
        <v/>
      </c>
      <c r="FN421" s="72" t="str">
        <f ca="1">FM421&amp;DESEMBER!K421</f>
        <v/>
      </c>
      <c r="FO421" s="72" t="str">
        <f>IF(DESEMBER!Y421="","",IF(DESEMBER!Y421&lt;18.5,"Kurus",IF(DESEMBER!Y421&lt;25,"Normal",IF(DESEMBER!Y421&lt;30,"Overweight (Risiko)",IF(DESEMBER!Y421&lt;35,"Obesitas I","Obesitas II")))))</f>
        <v/>
      </c>
      <c r="FP421" s="72" t="str">
        <f t="shared" ca="1" si="499"/>
        <v/>
      </c>
      <c r="FQ421" s="72" t="str">
        <f>IF(DESEMBER!Z421="","",IF(AND(DESEMBER!K421="L",DESEMBER!Z421&lt;90),"Normal / Aman",IF(AND(DESEMBER!K421="L",DESEMBER!Z421&gt;=90,DESEMBER!Z421&lt;=100),"Risiko Tinggi",IF(AND(DESEMBER!K421="L",DESEMBER!Z421&gt;100),"Obesitas (Sangat Berisiko)",IF(AND(DESEMBER!K421="P",DESEMBER!Z421&lt;80),"Normal / Aman",IF(AND(DESEMBER!K421="P",DESEMBER!Z421&gt;=80,DESEMBER!Z421&lt;=95),"Risiko Tinggi",IF(AND(DESEMBER!K421="P",DESEMBER!Z421&gt;95),"Obesitas (Sangat Berisiko)","")))))))</f>
        <v/>
      </c>
      <c r="FR421" s="72" t="str">
        <f t="shared" ca="1" si="500"/>
        <v/>
      </c>
      <c r="FS421" s="73" t="str">
        <f>IFERROR(ABS(LEFT(DESEMBER!AA421,FIND("/",DESEMBER!AA421)-1)),"")</f>
        <v/>
      </c>
      <c r="FT421" s="73" t="str">
        <f>IFERROR(ABS(MID(DESEMBER!AA421,FIND("/",DESEMBER!AA421)+1,LEN(DESEMBER!AA421))),"")</f>
        <v/>
      </c>
      <c r="FU421" s="72" t="str">
        <f t="shared" si="501"/>
        <v/>
      </c>
      <c r="FV421" s="72" t="str">
        <f t="shared" ca="1" si="502"/>
        <v/>
      </c>
      <c r="FW421" s="72" t="str">
        <f>IF(DESEMBER!AB421="","",IF(DESEMBER!AB421&lt;181,"NORMAL",IF(DESEMBER!AB421&lt;201,"Pre DM", "DM")))</f>
        <v/>
      </c>
      <c r="FX421" s="72" t="str">
        <f t="shared" ca="1" si="503"/>
        <v/>
      </c>
    </row>
    <row r="422" spans="2:180" x14ac:dyDescent="0.25">
      <c r="B422" s="71" t="str">
        <f ca="1">IFERROR(DATEDIF(JANUARI!I422,JANUARI!D422,"Y"),"")</f>
        <v/>
      </c>
      <c r="C422" s="71" t="str">
        <f ca="1">IFERROR(DATEDIF(JANUARI!I422,JANUARI!D422,"YM"),"")</f>
        <v/>
      </c>
      <c r="D422" s="72" t="str">
        <f t="shared" ca="1" si="432"/>
        <v/>
      </c>
      <c r="E422" s="72" t="str">
        <f ca="1">D422&amp;JANUARI!K422</f>
        <v/>
      </c>
      <c r="F422" s="72" t="str">
        <f>IF(JANUARI!Y422="","",IF(JANUARI!Y422&lt;18.5,"Kurus",IF(JANUARI!Y422&lt;25,"Normal",IF(JANUARI!Y422&lt;30,"Overweight (Risiko)",IF(JANUARI!Y422&lt;35,"Obesitas I","Obesitas II")))))</f>
        <v/>
      </c>
      <c r="G422" s="72" t="str">
        <f t="shared" ca="1" si="433"/>
        <v/>
      </c>
      <c r="H422" s="72" t="str">
        <f>IF(JANUARI!Z422="","",IF(AND(JANUARI!K422="L",JANUARI!Z422&lt;90),"Normal / Aman",IF(AND(JANUARI!K422="L",JANUARI!Z422&gt;=90,JANUARI!Z422&lt;=100),"Risiko Tinggi",IF(AND(JANUARI!K422="L",JANUARI!Z422&gt;100),"Obesitas (Sangat Berisiko)",IF(AND(JANUARI!K422="P",JANUARI!Z422&lt;80),"Normal / Aman",IF(AND(JANUARI!K422="P",JANUARI!Z422&gt;=80,JANUARI!Z422&lt;=95),"Risiko Tinggi",IF(AND(JANUARI!K422="P",JANUARI!Z422&gt;95),"Obesitas (Sangat Berisiko)","")))))))</f>
        <v/>
      </c>
      <c r="I422" s="72" t="str">
        <f t="shared" ca="1" si="434"/>
        <v/>
      </c>
      <c r="J422" s="73" t="str">
        <f>IFERROR(ABS(LEFT(JANUARI!AA422,FIND("/",JANUARI!AA422)-1)),"")</f>
        <v/>
      </c>
      <c r="K422" s="73" t="str">
        <f>IFERROR(ABS(MID(JANUARI!AA422,FIND("/",JANUARI!AA422)+1,LEN(JANUARI!AA422))),"")</f>
        <v/>
      </c>
      <c r="L422" s="72" t="str">
        <f t="shared" si="435"/>
        <v/>
      </c>
      <c r="M422" s="72" t="str">
        <f t="shared" ca="1" si="436"/>
        <v/>
      </c>
      <c r="N422" s="72" t="str">
        <f>IF(JANUARI!AB422="","",IF(JANUARI!AB422&lt;181,"NORMAL",IF(JANUARI!AB422&lt;201,"Pre DM", "DM")))</f>
        <v/>
      </c>
      <c r="O422" s="72" t="str">
        <f t="shared" ca="1" si="437"/>
        <v/>
      </c>
      <c r="Q422" s="71" t="str">
        <f ca="1">IFERROR(DATEDIF(PEBRUARI!I422,PEBRUARI!D422,"Y"),"")</f>
        <v/>
      </c>
      <c r="R422" s="71" t="str">
        <f ca="1">IFERROR(DATEDIF(PEBRUARI!I422,PEBRUARI!D422,"YM"),"")</f>
        <v/>
      </c>
      <c r="S422" s="72" t="str">
        <f t="shared" ca="1" si="438"/>
        <v/>
      </c>
      <c r="T422" s="72" t="str">
        <f ca="1">S422&amp;PEBRUARI!K422</f>
        <v/>
      </c>
      <c r="U422" s="72" t="str">
        <f>IF(PEBRUARI!Y422="","",IF(PEBRUARI!Y422&lt;18.5,"Kurus",IF(PEBRUARI!Y422&lt;25,"Normal",IF(PEBRUARI!Y422&lt;30,"Overweight (Risiko)",IF(PEBRUARI!Y422&lt;35,"Obesitas I","Obesitas II")))))</f>
        <v/>
      </c>
      <c r="V422" s="72" t="str">
        <f t="shared" ca="1" si="439"/>
        <v/>
      </c>
      <c r="W422" s="72" t="str">
        <f>IF(PEBRUARI!Z422="","",IF(AND(PEBRUARI!K422="L",PEBRUARI!Z422&lt;90),"Normal / Aman",IF(AND(PEBRUARI!K422="L",PEBRUARI!Z422&gt;=90,PEBRUARI!Z422&lt;=100),"Risiko Tinggi",IF(AND(PEBRUARI!K422="L",PEBRUARI!Z422&gt;100),"Obesitas (Sangat Berisiko)",IF(AND(PEBRUARI!K422="P",PEBRUARI!Z422&lt;80),"Normal / Aman",IF(AND(PEBRUARI!K422="P",PEBRUARI!Z422&gt;=80,PEBRUARI!Z422&lt;=95),"Risiko Tinggi",IF(AND(PEBRUARI!K422="P",PEBRUARI!Z422&gt;95),"Obesitas (Sangat Berisiko)","")))))))</f>
        <v/>
      </c>
      <c r="X422" s="72" t="str">
        <f t="shared" ca="1" si="440"/>
        <v/>
      </c>
      <c r="Y422" s="73" t="str">
        <f>IFERROR(ABS(LEFT(PEBRUARI!AA422,FIND("/",PEBRUARI!AA422)-1)),"")</f>
        <v/>
      </c>
      <c r="Z422" s="73" t="str">
        <f>IFERROR(ABS(MID(PEBRUARI!AA422,FIND("/",PEBRUARI!AA422)+1,LEN(PEBRUARI!AA422))),"")</f>
        <v/>
      </c>
      <c r="AA422" s="72" t="str">
        <f t="shared" si="441"/>
        <v/>
      </c>
      <c r="AB422" s="72" t="str">
        <f t="shared" ca="1" si="442"/>
        <v/>
      </c>
      <c r="AC422" s="72" t="str">
        <f>IF(PEBRUARI!AB422="","",IF(PEBRUARI!AB422&lt;181,"NORMAL",IF(PEBRUARI!AB422&lt;201,"Pre DM", "DM")))</f>
        <v/>
      </c>
      <c r="AD422" s="72" t="str">
        <f t="shared" ca="1" si="443"/>
        <v/>
      </c>
      <c r="AF422" s="71" t="str">
        <f ca="1">IFERROR(DATEDIF(MARET!I422,MARET!D422,"Y"),"")</f>
        <v/>
      </c>
      <c r="AG422" s="71" t="str">
        <f ca="1">IFERROR(DATEDIF(MARET!I422,MARET!D422,"YM"),"")</f>
        <v/>
      </c>
      <c r="AH422" s="72" t="str">
        <f t="shared" ca="1" si="444"/>
        <v/>
      </c>
      <c r="AI422" s="72" t="str">
        <f ca="1">AH422&amp;MARET!K422</f>
        <v/>
      </c>
      <c r="AJ422" s="72" t="str">
        <f>IF(MARET!Y422="","",IF(MARET!Y422&lt;18.5,"Kurus",IF(MARET!Y422&lt;25,"Normal",IF(MARET!Y422&lt;30,"Overweight (Risiko)",IF(MARET!Y422&lt;35,"Obesitas I","Obesitas II")))))</f>
        <v/>
      </c>
      <c r="AK422" s="72" t="str">
        <f t="shared" ca="1" si="445"/>
        <v/>
      </c>
      <c r="AL422" s="72" t="str">
        <f>IF(MARET!Z422="","",IF(AND(MARET!K422="L",MARET!Z422&lt;90),"Normal / Aman",IF(AND(MARET!K422="L",MARET!Z422&gt;=90,MARET!Z422&lt;=100),"Risiko Tinggi",IF(AND(MARET!K422="L",MARET!Z422&gt;100),"Obesitas (Sangat Berisiko)",IF(AND(MARET!K422="P",MARET!Z422&lt;80),"Normal / Aman",IF(AND(MARET!K422="P",MARET!Z422&gt;=80,MARET!Z422&lt;=95),"Risiko Tinggi",IF(AND(MARET!K422="P",MARET!Z422&gt;95),"Obesitas (Sangat Berisiko)","")))))))</f>
        <v/>
      </c>
      <c r="AM422" s="72" t="str">
        <f t="shared" ca="1" si="446"/>
        <v/>
      </c>
      <c r="AN422" s="73" t="str">
        <f>IFERROR(ABS(LEFT(MARET!AA422,FIND("/",MARET!AA422)-1)),"")</f>
        <v/>
      </c>
      <c r="AO422" s="73" t="str">
        <f>IFERROR(ABS(MID(MARET!AA422,FIND("/",MARET!AA422)+1,LEN(MARET!AA422))),"")</f>
        <v/>
      </c>
      <c r="AP422" s="72" t="str">
        <f t="shared" si="447"/>
        <v/>
      </c>
      <c r="AQ422" s="72" t="str">
        <f t="shared" ca="1" si="448"/>
        <v/>
      </c>
      <c r="AR422" s="72" t="str">
        <f>IF(MARET!AB422="","",IF(MARET!AB422&lt;181,"NORMAL",IF(MARET!AB422&lt;201,"Pre DM", "DM")))</f>
        <v/>
      </c>
      <c r="AS422" s="72" t="str">
        <f t="shared" ca="1" si="449"/>
        <v/>
      </c>
      <c r="AU422" s="71" t="str">
        <f ca="1">IFERROR(DATEDIF(APRIL!I422,APRIL!D422,"Y"),"")</f>
        <v/>
      </c>
      <c r="AV422" s="71" t="str">
        <f ca="1">IFERROR(DATEDIF(APRIL!I422,APRIL!D422,"YM"),"")</f>
        <v/>
      </c>
      <c r="AW422" s="72" t="str">
        <f t="shared" ca="1" si="450"/>
        <v/>
      </c>
      <c r="AX422" s="72" t="str">
        <f ca="1">AW422&amp;APRIL!K422</f>
        <v/>
      </c>
      <c r="AY422" s="72" t="str">
        <f>IF(APRIL!Y422="","",IF(APRIL!Y422&lt;18.5,"Kurus",IF(APRIL!Y422&lt;25,"Normal",IF(APRIL!Y422&lt;30,"Overweight (Risiko)",IF(APRIL!Y422&lt;35,"Obesitas I","Obesitas II")))))</f>
        <v/>
      </c>
      <c r="AZ422" s="72" t="str">
        <f t="shared" ca="1" si="451"/>
        <v/>
      </c>
      <c r="BA422" s="72" t="str">
        <f>IF(APRIL!Z422="","",IF(AND(APRIL!K422="L",APRIL!Z422&lt;90),"Normal / Aman",IF(AND(APRIL!K422="L",APRIL!Z422&gt;=90,APRIL!Z422&lt;=100),"Risiko Tinggi",IF(AND(APRIL!K422="L",APRIL!Z422&gt;100),"Obesitas (Sangat Berisiko)",IF(AND(APRIL!K422="P",APRIL!Z422&lt;80),"Normal / Aman",IF(AND(APRIL!K422="P",APRIL!Z422&gt;=80,APRIL!Z422&lt;=95),"Risiko Tinggi",IF(AND(APRIL!K422="P",APRIL!Z422&gt;95),"Obesitas (Sangat Berisiko)","")))))))</f>
        <v/>
      </c>
      <c r="BB422" s="72" t="str">
        <f t="shared" ca="1" si="452"/>
        <v/>
      </c>
      <c r="BC422" s="73" t="str">
        <f>IFERROR(ABS(LEFT(APRIL!AA422,FIND("/",APRIL!AA422)-1)),"")</f>
        <v/>
      </c>
      <c r="BD422" s="73" t="str">
        <f>IFERROR(ABS(MID(APRIL!AA422,FIND("/",APRIL!AA422)+1,LEN(APRIL!AA422))),"")</f>
        <v/>
      </c>
      <c r="BE422" s="72" t="str">
        <f t="shared" si="453"/>
        <v/>
      </c>
      <c r="BF422" s="72" t="str">
        <f t="shared" ca="1" si="454"/>
        <v/>
      </c>
      <c r="BG422" s="72" t="str">
        <f>IF(APRIL!AB422="","",IF(APRIL!AB422&lt;181,"NORMAL",IF(APRIL!AB422&lt;201,"Pre DM", "DM")))</f>
        <v/>
      </c>
      <c r="BH422" s="72" t="str">
        <f t="shared" ca="1" si="455"/>
        <v/>
      </c>
      <c r="BJ422" s="71" t="str">
        <f ca="1">IFERROR(DATEDIF(MEI!I422,MEI!D422,"Y"),"")</f>
        <v/>
      </c>
      <c r="BK422" s="71" t="str">
        <f ca="1">IFERROR(DATEDIF(MEI!I422,MEI!D422,"YM"),"")</f>
        <v/>
      </c>
      <c r="BL422" s="72" t="str">
        <f t="shared" ca="1" si="456"/>
        <v/>
      </c>
      <c r="BM422" s="72" t="str">
        <f ca="1">BL422&amp;MEI!K422</f>
        <v/>
      </c>
      <c r="BN422" s="72" t="str">
        <f>IF(MEI!Y422="","",IF(MEI!Y422&lt;18.5,"Kurus",IF(MEI!Y422&lt;25,"Normal",IF(MEI!Y422&lt;30,"Overweight (Risiko)",IF(MEI!Y422&lt;35,"Obesitas I","Obesitas II")))))</f>
        <v/>
      </c>
      <c r="BO422" s="72" t="str">
        <f t="shared" ca="1" si="457"/>
        <v/>
      </c>
      <c r="BP422" s="72" t="str">
        <f>IF(MEI!Z422="","",IF(AND(MEI!K422="L",MEI!Z422&lt;90),"Normal / Aman",IF(AND(MEI!K422="L",MEI!Z422&gt;=90,MEI!Z422&lt;=100),"Risiko Tinggi",IF(AND(MEI!K422="L",MEI!Z422&gt;100),"Obesitas (Sangat Berisiko)",IF(AND(MEI!K422="P",MEI!Z422&lt;80),"Normal / Aman",IF(AND(MEI!K422="P",MEI!Z422&gt;=80,MEI!Z422&lt;=95),"Risiko Tinggi",IF(AND(MEI!K422="P",MEI!Z422&gt;95),"Obesitas (Sangat Berisiko)","")))))))</f>
        <v/>
      </c>
      <c r="BQ422" s="72" t="str">
        <f t="shared" ca="1" si="458"/>
        <v/>
      </c>
      <c r="BR422" s="73" t="str">
        <f>IFERROR(ABS(LEFT(MEI!AA422,FIND("/",MEI!AA422)-1)),"")</f>
        <v/>
      </c>
      <c r="BS422" s="73" t="str">
        <f>IFERROR(ABS(MID(MEI!AA422,FIND("/",MEI!AA422)+1,LEN(MEI!AA422))),"")</f>
        <v/>
      </c>
      <c r="BT422" s="72" t="str">
        <f t="shared" si="459"/>
        <v/>
      </c>
      <c r="BU422" s="72" t="str">
        <f t="shared" ca="1" si="460"/>
        <v/>
      </c>
      <c r="BV422" s="72" t="str">
        <f>IF(MEI!AB422="","",IF(MEI!AB422&lt;181,"NORMAL",IF(MEI!AB422&lt;201,"Pre DM", "DM")))</f>
        <v/>
      </c>
      <c r="BW422" s="72" t="str">
        <f t="shared" ca="1" si="461"/>
        <v/>
      </c>
      <c r="BY422" s="71" t="str">
        <f ca="1">IFERROR(DATEDIF(JUNI!I422,JUNI!D422,"Y"),"")</f>
        <v/>
      </c>
      <c r="BZ422" s="71" t="str">
        <f ca="1">IFERROR(DATEDIF(JUNI!I422,JUNI!D422,"YM"),"")</f>
        <v/>
      </c>
      <c r="CA422" s="72" t="str">
        <f t="shared" ca="1" si="462"/>
        <v/>
      </c>
      <c r="CB422" s="72" t="str">
        <f ca="1">CA422&amp;JUNI!K422</f>
        <v/>
      </c>
      <c r="CC422" s="72" t="str">
        <f>IF(JUNI!Y422="","",IF(JUNI!Y422&lt;18.5,"Kurus",IF(JUNI!Y422&lt;25,"Normal",IF(JUNI!Y422&lt;30,"Overweight (Risiko)",IF(JUNI!Y422&lt;35,"Obesitas I","Obesitas II")))))</f>
        <v/>
      </c>
      <c r="CD422" s="72" t="str">
        <f t="shared" ca="1" si="463"/>
        <v/>
      </c>
      <c r="CE422" s="72" t="str">
        <f>IF(JUNI!Z422="","",IF(AND(JUNI!K422="L",JUNI!Z422&lt;90),"Normal / Aman",IF(AND(JUNI!K422="L",JUNI!Z422&gt;=90,JUNI!Z422&lt;=100),"Risiko Tinggi",IF(AND(JUNI!K422="L",JUNI!Z422&gt;100),"Obesitas (Sangat Berisiko)",IF(AND(JUNI!K422="P",JUNI!Z422&lt;80),"Normal / Aman",IF(AND(JUNI!K422="P",JUNI!Z422&gt;=80,JUNI!Z422&lt;=95),"Risiko Tinggi",IF(AND(JUNI!K422="P",JUNI!Z422&gt;95),"Obesitas (Sangat Berisiko)","")))))))</f>
        <v/>
      </c>
      <c r="CF422" s="72" t="str">
        <f t="shared" ca="1" si="464"/>
        <v/>
      </c>
      <c r="CG422" s="73" t="str">
        <f>IFERROR(ABS(LEFT(JUNI!AA422,FIND("/",JUNI!AA422)-1)),"")</f>
        <v/>
      </c>
      <c r="CH422" s="73" t="str">
        <f>IFERROR(ABS(MID(JUNI!AA422,FIND("/",JUNI!AA422)+1,LEN(JUNI!AA422))),"")</f>
        <v/>
      </c>
      <c r="CI422" s="72" t="str">
        <f t="shared" si="465"/>
        <v/>
      </c>
      <c r="CJ422" s="72" t="str">
        <f t="shared" ca="1" si="466"/>
        <v/>
      </c>
      <c r="CK422" s="72" t="str">
        <f>IF(JUNI!AB422="","",IF(JUNI!AB422&lt;181,"NORMAL",IF(JUNI!AB422&lt;201,"Pre DM", "DM")))</f>
        <v/>
      </c>
      <c r="CL422" s="72" t="str">
        <f t="shared" ca="1" si="467"/>
        <v/>
      </c>
      <c r="CN422" s="71" t="str">
        <f ca="1">IFERROR(DATEDIF(JULI!I422,JULI!D422,"Y"),"")</f>
        <v/>
      </c>
      <c r="CO422" s="71" t="str">
        <f ca="1">IFERROR(DATEDIF(JULI!I422,JULI!D422,"YM"),"")</f>
        <v/>
      </c>
      <c r="CP422" s="72" t="str">
        <f t="shared" ca="1" si="468"/>
        <v/>
      </c>
      <c r="CQ422" s="72" t="str">
        <f ca="1">CP422&amp;JULI!K422</f>
        <v/>
      </c>
      <c r="CR422" s="72" t="str">
        <f>IF(JULI!Y422="","",IF(JULI!Y422&lt;18.5,"Kurus",IF(JULI!Y422&lt;25,"Normal",IF(JULI!Y422&lt;30,"Overweight (Risiko)",IF(JULI!Y422&lt;35,"Obesitas I","Obesitas II")))))</f>
        <v/>
      </c>
      <c r="CS422" s="72" t="str">
        <f t="shared" ca="1" si="469"/>
        <v/>
      </c>
      <c r="CT422" s="72" t="str">
        <f>IF(JULI!Z422="","",IF(AND(JULI!K422="L",JULI!Z422&lt;90),"Normal / Aman",IF(AND(JULI!K422="L",JULI!Z422&gt;=90,JULI!Z422&lt;=100),"Risiko Tinggi",IF(AND(JULI!K422="L",JULI!Z422&gt;100),"Obesitas (Sangat Berisiko)",IF(AND(JULI!K422="P",JULI!Z422&lt;80),"Normal / Aman",IF(AND(JULI!K422="P",JULI!Z422&gt;=80,JULI!Z422&lt;=95),"Risiko Tinggi",IF(AND(JULI!K422="P",JULI!Z422&gt;95),"Obesitas (Sangat Berisiko)","")))))))</f>
        <v/>
      </c>
      <c r="CU422" s="72" t="str">
        <f t="shared" ca="1" si="470"/>
        <v/>
      </c>
      <c r="CV422" s="73" t="str">
        <f>IFERROR(ABS(LEFT(JULI!AA422,FIND("/",JULI!AA422)-1)),"")</f>
        <v/>
      </c>
      <c r="CW422" s="73" t="str">
        <f>IFERROR(ABS(MID(JULI!AA422,FIND("/",JULI!AA422)+1,LEN(JULI!AA422))),"")</f>
        <v/>
      </c>
      <c r="CX422" s="72" t="str">
        <f t="shared" si="471"/>
        <v/>
      </c>
      <c r="CY422" s="72" t="str">
        <f t="shared" ca="1" si="472"/>
        <v/>
      </c>
      <c r="CZ422" s="72" t="str">
        <f>IF(JULI!AB422="","",IF(JULI!AB422&lt;181,"NORMAL",IF(JULI!AB422&lt;201,"Pre DM", "DM")))</f>
        <v/>
      </c>
      <c r="DA422" s="72" t="str">
        <f t="shared" ca="1" si="473"/>
        <v/>
      </c>
      <c r="DC422" s="71" t="str">
        <f ca="1">IFERROR(DATEDIF(AGUSTUS!I422,AGUSTUS!D422,"Y"),"")</f>
        <v/>
      </c>
      <c r="DD422" s="71" t="str">
        <f ca="1">IFERROR(DATEDIF(AGUSTUS!I422,AGUSTUS!D422,"YM"),"")</f>
        <v/>
      </c>
      <c r="DE422" s="72" t="str">
        <f t="shared" ca="1" si="474"/>
        <v/>
      </c>
      <c r="DF422" s="72" t="str">
        <f ca="1">DE422&amp;AGUSTUS!K422</f>
        <v/>
      </c>
      <c r="DG422" s="72" t="str">
        <f>IF(AGUSTUS!Y422="","",IF(AGUSTUS!Y422&lt;18.5,"Kurus",IF(AGUSTUS!Y422&lt;25,"Normal",IF(AGUSTUS!Y422&lt;30,"Overweight (Risiko)",IF(AGUSTUS!Y422&lt;35,"Obesitas I","Obesitas II")))))</f>
        <v/>
      </c>
      <c r="DH422" s="72" t="str">
        <f t="shared" ca="1" si="475"/>
        <v/>
      </c>
      <c r="DI422" s="72" t="str">
        <f>IF(AGUSTUS!Z422="","",IF(AND(AGUSTUS!K422="L",AGUSTUS!Z422&lt;90),"Normal / Aman",IF(AND(AGUSTUS!K422="L",AGUSTUS!Z422&gt;=90,AGUSTUS!Z422&lt;=100),"Risiko Tinggi",IF(AND(AGUSTUS!K422="L",AGUSTUS!Z422&gt;100),"Obesitas (Sangat Berisiko)",IF(AND(AGUSTUS!K422="P",AGUSTUS!Z422&lt;80),"Normal / Aman",IF(AND(AGUSTUS!K422="P",AGUSTUS!Z422&gt;=80,AGUSTUS!Z422&lt;=95),"Risiko Tinggi",IF(AND(AGUSTUS!K422="P",AGUSTUS!Z422&gt;95),"Obesitas (Sangat Berisiko)","")))))))</f>
        <v/>
      </c>
      <c r="DJ422" s="72" t="str">
        <f t="shared" ca="1" si="476"/>
        <v/>
      </c>
      <c r="DK422" s="73" t="str">
        <f>IFERROR(ABS(LEFT(AGUSTUS!AA422,FIND("/",AGUSTUS!AA422)-1)),"")</f>
        <v/>
      </c>
      <c r="DL422" s="73" t="str">
        <f>IFERROR(ABS(MID(AGUSTUS!AA422,FIND("/",AGUSTUS!AA422)+1,LEN(AGUSTUS!AA422))),"")</f>
        <v/>
      </c>
      <c r="DM422" s="72" t="str">
        <f t="shared" si="477"/>
        <v/>
      </c>
      <c r="DN422" s="72" t="str">
        <f t="shared" ca="1" si="478"/>
        <v/>
      </c>
      <c r="DO422" s="72" t="str">
        <f>IF(AGUSTUS!AB422="","",IF(AGUSTUS!AB422&lt;181,"NORMAL",IF(AGUSTUS!AB422&lt;201,"Pre DM", "DM")))</f>
        <v/>
      </c>
      <c r="DP422" s="72" t="str">
        <f t="shared" ca="1" si="479"/>
        <v/>
      </c>
      <c r="DR422" s="71" t="str">
        <f ca="1">IFERROR(DATEDIF(SEPTEMBER!I422,SEPTEMBER!D422,"Y"),"")</f>
        <v/>
      </c>
      <c r="DS422" s="71" t="str">
        <f ca="1">IFERROR(DATEDIF(SEPTEMBER!I422,SEPTEMBER!D422,"YM"),"")</f>
        <v/>
      </c>
      <c r="DT422" s="72" t="str">
        <f t="shared" ca="1" si="480"/>
        <v/>
      </c>
      <c r="DU422" s="72" t="str">
        <f ca="1">DT422&amp;SEPTEMBER!K422</f>
        <v/>
      </c>
      <c r="DV422" s="72" t="str">
        <f>IF(SEPTEMBER!Y422="","",IF(SEPTEMBER!Y422&lt;18.5,"Kurus",IF(SEPTEMBER!Y422&lt;25,"Normal",IF(SEPTEMBER!Y422&lt;30,"Overweight (Risiko)",IF(SEPTEMBER!Y422&lt;35,"Obesitas I","Obesitas II")))))</f>
        <v/>
      </c>
      <c r="DW422" s="72" t="str">
        <f t="shared" ca="1" si="481"/>
        <v/>
      </c>
      <c r="DX422" s="72" t="str">
        <f>IF(SEPTEMBER!Z422="","",IF(AND(SEPTEMBER!K422="L",SEPTEMBER!Z422&lt;90),"Normal / Aman",IF(AND(SEPTEMBER!K422="L",SEPTEMBER!Z422&gt;=90,SEPTEMBER!Z422&lt;=100),"Risiko Tinggi",IF(AND(SEPTEMBER!K422="L",SEPTEMBER!Z422&gt;100),"Obesitas (Sangat Berisiko)",IF(AND(SEPTEMBER!K422="P",SEPTEMBER!Z422&lt;80),"Normal / Aman",IF(AND(SEPTEMBER!K422="P",SEPTEMBER!Z422&gt;=80,SEPTEMBER!Z422&lt;=95),"Risiko Tinggi",IF(AND(SEPTEMBER!K422="P",SEPTEMBER!Z422&gt;95),"Obesitas (Sangat Berisiko)","")))))))</f>
        <v/>
      </c>
      <c r="DY422" s="72" t="str">
        <f t="shared" ca="1" si="482"/>
        <v/>
      </c>
      <c r="DZ422" s="73" t="str">
        <f>IFERROR(ABS(LEFT(SEPTEMBER!AA422,FIND("/",SEPTEMBER!AA422)-1)),"")</f>
        <v/>
      </c>
      <c r="EA422" s="73" t="str">
        <f>IFERROR(ABS(MID(SEPTEMBER!AA422,FIND("/",SEPTEMBER!AA422)+1,LEN(SEPTEMBER!AA422))),"")</f>
        <v/>
      </c>
      <c r="EB422" s="72" t="str">
        <f t="shared" si="483"/>
        <v/>
      </c>
      <c r="EC422" s="72" t="str">
        <f t="shared" ca="1" si="484"/>
        <v/>
      </c>
      <c r="ED422" s="72" t="str">
        <f>IF(SEPTEMBER!AB422="","",IF(SEPTEMBER!AB422&lt;181,"NORMAL",IF(SEPTEMBER!AB422&lt;201,"Pre DM", "DM")))</f>
        <v/>
      </c>
      <c r="EE422" s="72" t="str">
        <f t="shared" ca="1" si="485"/>
        <v/>
      </c>
      <c r="EG422" s="71" t="str">
        <f ca="1">IFERROR(DATEDIF(OKTOBER!I422,OKTOBER!D422,"Y"),"")</f>
        <v/>
      </c>
      <c r="EH422" s="71" t="str">
        <f ca="1">IFERROR(DATEDIF(OKTOBER!I422,OKTOBER!D422,"YM"),"")</f>
        <v/>
      </c>
      <c r="EI422" s="72" t="str">
        <f t="shared" ca="1" si="486"/>
        <v/>
      </c>
      <c r="EJ422" s="72" t="str">
        <f ca="1">EI422&amp;OKTOBER!K422</f>
        <v/>
      </c>
      <c r="EK422" s="72" t="str">
        <f>IF(OKTOBER!Y422="","",IF(OKTOBER!Y422&lt;18.5,"Kurus",IF(OKTOBER!Y422&lt;25,"Normal",IF(OKTOBER!Y422&lt;30,"Overweight (Risiko)",IF(OKTOBER!Y422&lt;35,"Obesitas I","Obesitas II")))))</f>
        <v/>
      </c>
      <c r="EL422" s="72" t="str">
        <f t="shared" ca="1" si="487"/>
        <v/>
      </c>
      <c r="EM422" s="72" t="str">
        <f>IF(OKTOBER!Z422="","",IF(AND(OKTOBER!K422="L",OKTOBER!Z422&lt;90),"Normal / Aman",IF(AND(OKTOBER!K422="L",OKTOBER!Z422&gt;=90,OKTOBER!Z422&lt;=100),"Risiko Tinggi",IF(AND(OKTOBER!K422="L",OKTOBER!Z422&gt;100),"Obesitas (Sangat Berisiko)",IF(AND(OKTOBER!K422="P",OKTOBER!Z422&lt;80),"Normal / Aman",IF(AND(OKTOBER!K422="P",OKTOBER!Z422&gt;=80,OKTOBER!Z422&lt;=95),"Risiko Tinggi",IF(AND(OKTOBER!K422="P",OKTOBER!Z422&gt;95),"Obesitas (Sangat Berisiko)","")))))))</f>
        <v/>
      </c>
      <c r="EN422" s="72" t="str">
        <f t="shared" ca="1" si="488"/>
        <v/>
      </c>
      <c r="EO422" s="73" t="str">
        <f>IFERROR(ABS(LEFT(OKTOBER!AA422,FIND("/",OKTOBER!AA422)-1)),"")</f>
        <v/>
      </c>
      <c r="EP422" s="73" t="str">
        <f>IFERROR(ABS(MID(OKTOBER!AA422,FIND("/",OKTOBER!AA422)+1,LEN(OKTOBER!AA422))),"")</f>
        <v/>
      </c>
      <c r="EQ422" s="72" t="str">
        <f t="shared" si="489"/>
        <v/>
      </c>
      <c r="ER422" s="72" t="str">
        <f t="shared" ca="1" si="490"/>
        <v/>
      </c>
      <c r="ES422" s="72" t="str">
        <f>IF(OKTOBER!AB422="","",IF(OKTOBER!AB422&lt;181,"NORMAL",IF(OKTOBER!AB422&lt;201,"Pre DM", "DM")))</f>
        <v/>
      </c>
      <c r="ET422" s="72" t="str">
        <f t="shared" ca="1" si="491"/>
        <v/>
      </c>
      <c r="EV422" s="71" t="str">
        <f ca="1">IFERROR(DATEDIF(NOPEMBER!I422,NOPEMBER!D422,"Y"),"")</f>
        <v/>
      </c>
      <c r="EW422" s="71" t="str">
        <f ca="1">IFERROR(DATEDIF(NOPEMBER!I422,NOPEMBER!D422,"YM"),"")</f>
        <v/>
      </c>
      <c r="EX422" s="72" t="str">
        <f t="shared" ca="1" si="492"/>
        <v/>
      </c>
      <c r="EY422" s="72" t="str">
        <f ca="1">EX422&amp;NOPEMBER!K422</f>
        <v/>
      </c>
      <c r="EZ422" s="72" t="str">
        <f>IF(NOPEMBER!Y422="","",IF(NOPEMBER!Y422&lt;18.5,"Kurus",IF(NOPEMBER!Y422&lt;25,"Normal",IF(NOPEMBER!Y422&lt;30,"Overweight (Risiko)",IF(NOPEMBER!Y422&lt;35,"Obesitas I","Obesitas II")))))</f>
        <v/>
      </c>
      <c r="FA422" s="72" t="str">
        <f t="shared" ca="1" si="493"/>
        <v/>
      </c>
      <c r="FB422" s="72" t="str">
        <f>IF(NOPEMBER!Z422="","",IF(AND(NOPEMBER!K422="L",NOPEMBER!Z422&lt;90),"Normal / Aman",IF(AND(NOPEMBER!K422="L",NOPEMBER!Z422&gt;=90,NOPEMBER!Z422&lt;=100),"Risiko Tinggi",IF(AND(NOPEMBER!K422="L",NOPEMBER!Z422&gt;100),"Obesitas (Sangat Berisiko)",IF(AND(NOPEMBER!K422="P",NOPEMBER!Z422&lt;80),"Normal / Aman",IF(AND(NOPEMBER!K422="P",NOPEMBER!Z422&gt;=80,NOPEMBER!Z422&lt;=95),"Risiko Tinggi",IF(AND(NOPEMBER!K422="P",NOPEMBER!Z422&gt;95),"Obesitas (Sangat Berisiko)","")))))))</f>
        <v/>
      </c>
      <c r="FC422" s="72" t="str">
        <f t="shared" ca="1" si="494"/>
        <v/>
      </c>
      <c r="FD422" s="73" t="str">
        <f>IFERROR(ABS(LEFT(NOPEMBER!AA422,FIND("/",NOPEMBER!AA422)-1)),"")</f>
        <v/>
      </c>
      <c r="FE422" s="73" t="str">
        <f>IFERROR(ABS(MID(NOPEMBER!AA422,FIND("/",NOPEMBER!AA422)+1,LEN(NOPEMBER!AA422))),"")</f>
        <v/>
      </c>
      <c r="FF422" s="72" t="str">
        <f t="shared" si="495"/>
        <v/>
      </c>
      <c r="FG422" s="72" t="str">
        <f t="shared" ca="1" si="496"/>
        <v/>
      </c>
      <c r="FH422" s="72" t="str">
        <f>IF(NOPEMBER!AB422="","",IF(NOPEMBER!AB422&lt;181,"NORMAL",IF(NOPEMBER!AB422&lt;201,"Pre DM", "DM")))</f>
        <v/>
      </c>
      <c r="FI422" s="72" t="str">
        <f t="shared" ca="1" si="497"/>
        <v/>
      </c>
      <c r="FK422" s="71" t="str">
        <f ca="1">IFERROR(DATEDIF(DESEMBER!I422,DESEMBER!D422,"Y"),"")</f>
        <v/>
      </c>
      <c r="FL422" s="71" t="str">
        <f ca="1">IFERROR(DATEDIF(DESEMBER!I422,DESEMBER!D422,"YM"),"")</f>
        <v/>
      </c>
      <c r="FM422" s="72" t="str">
        <f t="shared" ca="1" si="498"/>
        <v/>
      </c>
      <c r="FN422" s="72" t="str">
        <f ca="1">FM422&amp;DESEMBER!K422</f>
        <v/>
      </c>
      <c r="FO422" s="72" t="str">
        <f>IF(DESEMBER!Y422="","",IF(DESEMBER!Y422&lt;18.5,"Kurus",IF(DESEMBER!Y422&lt;25,"Normal",IF(DESEMBER!Y422&lt;30,"Overweight (Risiko)",IF(DESEMBER!Y422&lt;35,"Obesitas I","Obesitas II")))))</f>
        <v/>
      </c>
      <c r="FP422" s="72" t="str">
        <f t="shared" ca="1" si="499"/>
        <v/>
      </c>
      <c r="FQ422" s="72" t="str">
        <f>IF(DESEMBER!Z422="","",IF(AND(DESEMBER!K422="L",DESEMBER!Z422&lt;90),"Normal / Aman",IF(AND(DESEMBER!K422="L",DESEMBER!Z422&gt;=90,DESEMBER!Z422&lt;=100),"Risiko Tinggi",IF(AND(DESEMBER!K422="L",DESEMBER!Z422&gt;100),"Obesitas (Sangat Berisiko)",IF(AND(DESEMBER!K422="P",DESEMBER!Z422&lt;80),"Normal / Aman",IF(AND(DESEMBER!K422="P",DESEMBER!Z422&gt;=80,DESEMBER!Z422&lt;=95),"Risiko Tinggi",IF(AND(DESEMBER!K422="P",DESEMBER!Z422&gt;95),"Obesitas (Sangat Berisiko)","")))))))</f>
        <v/>
      </c>
      <c r="FR422" s="72" t="str">
        <f t="shared" ca="1" si="500"/>
        <v/>
      </c>
      <c r="FS422" s="73" t="str">
        <f>IFERROR(ABS(LEFT(DESEMBER!AA422,FIND("/",DESEMBER!AA422)-1)),"")</f>
        <v/>
      </c>
      <c r="FT422" s="73" t="str">
        <f>IFERROR(ABS(MID(DESEMBER!AA422,FIND("/",DESEMBER!AA422)+1,LEN(DESEMBER!AA422))),"")</f>
        <v/>
      </c>
      <c r="FU422" s="72" t="str">
        <f t="shared" si="501"/>
        <v/>
      </c>
      <c r="FV422" s="72" t="str">
        <f t="shared" ca="1" si="502"/>
        <v/>
      </c>
      <c r="FW422" s="72" t="str">
        <f>IF(DESEMBER!AB422="","",IF(DESEMBER!AB422&lt;181,"NORMAL",IF(DESEMBER!AB422&lt;201,"Pre DM", "DM")))</f>
        <v/>
      </c>
      <c r="FX422" s="72" t="str">
        <f t="shared" ca="1" si="503"/>
        <v/>
      </c>
    </row>
    <row r="423" spans="2:180" x14ac:dyDescent="0.25">
      <c r="B423" s="71" t="str">
        <f ca="1">IFERROR(DATEDIF(JANUARI!I423,JANUARI!D423,"Y"),"")</f>
        <v/>
      </c>
      <c r="C423" s="71" t="str">
        <f ca="1">IFERROR(DATEDIF(JANUARI!I423,JANUARI!D423,"YM"),"")</f>
        <v/>
      </c>
      <c r="D423" s="72" t="str">
        <f t="shared" ca="1" si="432"/>
        <v/>
      </c>
      <c r="E423" s="72" t="str">
        <f ca="1">D423&amp;JANUARI!K423</f>
        <v/>
      </c>
      <c r="F423" s="72" t="str">
        <f>IF(JANUARI!Y423="","",IF(JANUARI!Y423&lt;18.5,"Kurus",IF(JANUARI!Y423&lt;25,"Normal",IF(JANUARI!Y423&lt;30,"Overweight (Risiko)",IF(JANUARI!Y423&lt;35,"Obesitas I","Obesitas II")))))</f>
        <v/>
      </c>
      <c r="G423" s="72" t="str">
        <f t="shared" ca="1" si="433"/>
        <v/>
      </c>
      <c r="H423" s="72" t="str">
        <f>IF(JANUARI!Z423="","",IF(AND(JANUARI!K423="L",JANUARI!Z423&lt;90),"Normal / Aman",IF(AND(JANUARI!K423="L",JANUARI!Z423&gt;=90,JANUARI!Z423&lt;=100),"Risiko Tinggi",IF(AND(JANUARI!K423="L",JANUARI!Z423&gt;100),"Obesitas (Sangat Berisiko)",IF(AND(JANUARI!K423="P",JANUARI!Z423&lt;80),"Normal / Aman",IF(AND(JANUARI!K423="P",JANUARI!Z423&gt;=80,JANUARI!Z423&lt;=95),"Risiko Tinggi",IF(AND(JANUARI!K423="P",JANUARI!Z423&gt;95),"Obesitas (Sangat Berisiko)","")))))))</f>
        <v/>
      </c>
      <c r="I423" s="72" t="str">
        <f t="shared" ca="1" si="434"/>
        <v/>
      </c>
      <c r="J423" s="73" t="str">
        <f>IFERROR(ABS(LEFT(JANUARI!AA423,FIND("/",JANUARI!AA423)-1)),"")</f>
        <v/>
      </c>
      <c r="K423" s="73" t="str">
        <f>IFERROR(ABS(MID(JANUARI!AA423,FIND("/",JANUARI!AA423)+1,LEN(JANUARI!AA423))),"")</f>
        <v/>
      </c>
      <c r="L423" s="72" t="str">
        <f t="shared" si="435"/>
        <v/>
      </c>
      <c r="M423" s="72" t="str">
        <f t="shared" ca="1" si="436"/>
        <v/>
      </c>
      <c r="N423" s="72" t="str">
        <f>IF(JANUARI!AB423="","",IF(JANUARI!AB423&lt;181,"NORMAL",IF(JANUARI!AB423&lt;201,"Pre DM", "DM")))</f>
        <v/>
      </c>
      <c r="O423" s="72" t="str">
        <f t="shared" ca="1" si="437"/>
        <v/>
      </c>
      <c r="Q423" s="71" t="str">
        <f ca="1">IFERROR(DATEDIF(PEBRUARI!I423,PEBRUARI!D423,"Y"),"")</f>
        <v/>
      </c>
      <c r="R423" s="71" t="str">
        <f ca="1">IFERROR(DATEDIF(PEBRUARI!I423,PEBRUARI!D423,"YM"),"")</f>
        <v/>
      </c>
      <c r="S423" s="72" t="str">
        <f t="shared" ca="1" si="438"/>
        <v/>
      </c>
      <c r="T423" s="72" t="str">
        <f ca="1">S423&amp;PEBRUARI!K423</f>
        <v/>
      </c>
      <c r="U423" s="72" t="str">
        <f>IF(PEBRUARI!Y423="","",IF(PEBRUARI!Y423&lt;18.5,"Kurus",IF(PEBRUARI!Y423&lt;25,"Normal",IF(PEBRUARI!Y423&lt;30,"Overweight (Risiko)",IF(PEBRUARI!Y423&lt;35,"Obesitas I","Obesitas II")))))</f>
        <v/>
      </c>
      <c r="V423" s="72" t="str">
        <f t="shared" ca="1" si="439"/>
        <v/>
      </c>
      <c r="W423" s="72" t="str">
        <f>IF(PEBRUARI!Z423="","",IF(AND(PEBRUARI!K423="L",PEBRUARI!Z423&lt;90),"Normal / Aman",IF(AND(PEBRUARI!K423="L",PEBRUARI!Z423&gt;=90,PEBRUARI!Z423&lt;=100),"Risiko Tinggi",IF(AND(PEBRUARI!K423="L",PEBRUARI!Z423&gt;100),"Obesitas (Sangat Berisiko)",IF(AND(PEBRUARI!K423="P",PEBRUARI!Z423&lt;80),"Normal / Aman",IF(AND(PEBRUARI!K423="P",PEBRUARI!Z423&gt;=80,PEBRUARI!Z423&lt;=95),"Risiko Tinggi",IF(AND(PEBRUARI!K423="P",PEBRUARI!Z423&gt;95),"Obesitas (Sangat Berisiko)","")))))))</f>
        <v/>
      </c>
      <c r="X423" s="72" t="str">
        <f t="shared" ca="1" si="440"/>
        <v/>
      </c>
      <c r="Y423" s="73" t="str">
        <f>IFERROR(ABS(LEFT(PEBRUARI!AA423,FIND("/",PEBRUARI!AA423)-1)),"")</f>
        <v/>
      </c>
      <c r="Z423" s="73" t="str">
        <f>IFERROR(ABS(MID(PEBRUARI!AA423,FIND("/",PEBRUARI!AA423)+1,LEN(PEBRUARI!AA423))),"")</f>
        <v/>
      </c>
      <c r="AA423" s="72" t="str">
        <f t="shared" si="441"/>
        <v/>
      </c>
      <c r="AB423" s="72" t="str">
        <f t="shared" ca="1" si="442"/>
        <v/>
      </c>
      <c r="AC423" s="72" t="str">
        <f>IF(PEBRUARI!AB423="","",IF(PEBRUARI!AB423&lt;181,"NORMAL",IF(PEBRUARI!AB423&lt;201,"Pre DM", "DM")))</f>
        <v/>
      </c>
      <c r="AD423" s="72" t="str">
        <f t="shared" ca="1" si="443"/>
        <v/>
      </c>
      <c r="AF423" s="71" t="str">
        <f ca="1">IFERROR(DATEDIF(MARET!I423,MARET!D423,"Y"),"")</f>
        <v/>
      </c>
      <c r="AG423" s="71" t="str">
        <f ca="1">IFERROR(DATEDIF(MARET!I423,MARET!D423,"YM"),"")</f>
        <v/>
      </c>
      <c r="AH423" s="72" t="str">
        <f t="shared" ca="1" si="444"/>
        <v/>
      </c>
      <c r="AI423" s="72" t="str">
        <f ca="1">AH423&amp;MARET!K423</f>
        <v/>
      </c>
      <c r="AJ423" s="72" t="str">
        <f>IF(MARET!Y423="","",IF(MARET!Y423&lt;18.5,"Kurus",IF(MARET!Y423&lt;25,"Normal",IF(MARET!Y423&lt;30,"Overweight (Risiko)",IF(MARET!Y423&lt;35,"Obesitas I","Obesitas II")))))</f>
        <v/>
      </c>
      <c r="AK423" s="72" t="str">
        <f t="shared" ca="1" si="445"/>
        <v/>
      </c>
      <c r="AL423" s="72" t="str">
        <f>IF(MARET!Z423="","",IF(AND(MARET!K423="L",MARET!Z423&lt;90),"Normal / Aman",IF(AND(MARET!K423="L",MARET!Z423&gt;=90,MARET!Z423&lt;=100),"Risiko Tinggi",IF(AND(MARET!K423="L",MARET!Z423&gt;100),"Obesitas (Sangat Berisiko)",IF(AND(MARET!K423="P",MARET!Z423&lt;80),"Normal / Aman",IF(AND(MARET!K423="P",MARET!Z423&gt;=80,MARET!Z423&lt;=95),"Risiko Tinggi",IF(AND(MARET!K423="P",MARET!Z423&gt;95),"Obesitas (Sangat Berisiko)","")))))))</f>
        <v/>
      </c>
      <c r="AM423" s="72" t="str">
        <f t="shared" ca="1" si="446"/>
        <v/>
      </c>
      <c r="AN423" s="73" t="str">
        <f>IFERROR(ABS(LEFT(MARET!AA423,FIND("/",MARET!AA423)-1)),"")</f>
        <v/>
      </c>
      <c r="AO423" s="73" t="str">
        <f>IFERROR(ABS(MID(MARET!AA423,FIND("/",MARET!AA423)+1,LEN(MARET!AA423))),"")</f>
        <v/>
      </c>
      <c r="AP423" s="72" t="str">
        <f t="shared" si="447"/>
        <v/>
      </c>
      <c r="AQ423" s="72" t="str">
        <f t="shared" ca="1" si="448"/>
        <v/>
      </c>
      <c r="AR423" s="72" t="str">
        <f>IF(MARET!AB423="","",IF(MARET!AB423&lt;181,"NORMAL",IF(MARET!AB423&lt;201,"Pre DM", "DM")))</f>
        <v/>
      </c>
      <c r="AS423" s="72" t="str">
        <f t="shared" ca="1" si="449"/>
        <v/>
      </c>
      <c r="AU423" s="71" t="str">
        <f ca="1">IFERROR(DATEDIF(APRIL!I423,APRIL!D423,"Y"),"")</f>
        <v/>
      </c>
      <c r="AV423" s="71" t="str">
        <f ca="1">IFERROR(DATEDIF(APRIL!I423,APRIL!D423,"YM"),"")</f>
        <v/>
      </c>
      <c r="AW423" s="72" t="str">
        <f t="shared" ca="1" si="450"/>
        <v/>
      </c>
      <c r="AX423" s="72" t="str">
        <f ca="1">AW423&amp;APRIL!K423</f>
        <v/>
      </c>
      <c r="AY423" s="72" t="str">
        <f>IF(APRIL!Y423="","",IF(APRIL!Y423&lt;18.5,"Kurus",IF(APRIL!Y423&lt;25,"Normal",IF(APRIL!Y423&lt;30,"Overweight (Risiko)",IF(APRIL!Y423&lt;35,"Obesitas I","Obesitas II")))))</f>
        <v/>
      </c>
      <c r="AZ423" s="72" t="str">
        <f t="shared" ca="1" si="451"/>
        <v/>
      </c>
      <c r="BA423" s="72" t="str">
        <f>IF(APRIL!Z423="","",IF(AND(APRIL!K423="L",APRIL!Z423&lt;90),"Normal / Aman",IF(AND(APRIL!K423="L",APRIL!Z423&gt;=90,APRIL!Z423&lt;=100),"Risiko Tinggi",IF(AND(APRIL!K423="L",APRIL!Z423&gt;100),"Obesitas (Sangat Berisiko)",IF(AND(APRIL!K423="P",APRIL!Z423&lt;80),"Normal / Aman",IF(AND(APRIL!K423="P",APRIL!Z423&gt;=80,APRIL!Z423&lt;=95),"Risiko Tinggi",IF(AND(APRIL!K423="P",APRIL!Z423&gt;95),"Obesitas (Sangat Berisiko)","")))))))</f>
        <v/>
      </c>
      <c r="BB423" s="72" t="str">
        <f t="shared" ca="1" si="452"/>
        <v/>
      </c>
      <c r="BC423" s="73" t="str">
        <f>IFERROR(ABS(LEFT(APRIL!AA423,FIND("/",APRIL!AA423)-1)),"")</f>
        <v/>
      </c>
      <c r="BD423" s="73" t="str">
        <f>IFERROR(ABS(MID(APRIL!AA423,FIND("/",APRIL!AA423)+1,LEN(APRIL!AA423))),"")</f>
        <v/>
      </c>
      <c r="BE423" s="72" t="str">
        <f t="shared" si="453"/>
        <v/>
      </c>
      <c r="BF423" s="72" t="str">
        <f t="shared" ca="1" si="454"/>
        <v/>
      </c>
      <c r="BG423" s="72" t="str">
        <f>IF(APRIL!AB423="","",IF(APRIL!AB423&lt;181,"NORMAL",IF(APRIL!AB423&lt;201,"Pre DM", "DM")))</f>
        <v/>
      </c>
      <c r="BH423" s="72" t="str">
        <f t="shared" ca="1" si="455"/>
        <v/>
      </c>
      <c r="BJ423" s="71" t="str">
        <f ca="1">IFERROR(DATEDIF(MEI!I423,MEI!D423,"Y"),"")</f>
        <v/>
      </c>
      <c r="BK423" s="71" t="str">
        <f ca="1">IFERROR(DATEDIF(MEI!I423,MEI!D423,"YM"),"")</f>
        <v/>
      </c>
      <c r="BL423" s="72" t="str">
        <f t="shared" ca="1" si="456"/>
        <v/>
      </c>
      <c r="BM423" s="72" t="str">
        <f ca="1">BL423&amp;MEI!K423</f>
        <v/>
      </c>
      <c r="BN423" s="72" t="str">
        <f>IF(MEI!Y423="","",IF(MEI!Y423&lt;18.5,"Kurus",IF(MEI!Y423&lt;25,"Normal",IF(MEI!Y423&lt;30,"Overweight (Risiko)",IF(MEI!Y423&lt;35,"Obesitas I","Obesitas II")))))</f>
        <v/>
      </c>
      <c r="BO423" s="72" t="str">
        <f t="shared" ca="1" si="457"/>
        <v/>
      </c>
      <c r="BP423" s="72" t="str">
        <f>IF(MEI!Z423="","",IF(AND(MEI!K423="L",MEI!Z423&lt;90),"Normal / Aman",IF(AND(MEI!K423="L",MEI!Z423&gt;=90,MEI!Z423&lt;=100),"Risiko Tinggi",IF(AND(MEI!K423="L",MEI!Z423&gt;100),"Obesitas (Sangat Berisiko)",IF(AND(MEI!K423="P",MEI!Z423&lt;80),"Normal / Aman",IF(AND(MEI!K423="P",MEI!Z423&gt;=80,MEI!Z423&lt;=95),"Risiko Tinggi",IF(AND(MEI!K423="P",MEI!Z423&gt;95),"Obesitas (Sangat Berisiko)","")))))))</f>
        <v/>
      </c>
      <c r="BQ423" s="72" t="str">
        <f t="shared" ca="1" si="458"/>
        <v/>
      </c>
      <c r="BR423" s="73" t="str">
        <f>IFERROR(ABS(LEFT(MEI!AA423,FIND("/",MEI!AA423)-1)),"")</f>
        <v/>
      </c>
      <c r="BS423" s="73" t="str">
        <f>IFERROR(ABS(MID(MEI!AA423,FIND("/",MEI!AA423)+1,LEN(MEI!AA423))),"")</f>
        <v/>
      </c>
      <c r="BT423" s="72" t="str">
        <f t="shared" si="459"/>
        <v/>
      </c>
      <c r="BU423" s="72" t="str">
        <f t="shared" ca="1" si="460"/>
        <v/>
      </c>
      <c r="BV423" s="72" t="str">
        <f>IF(MEI!AB423="","",IF(MEI!AB423&lt;181,"NORMAL",IF(MEI!AB423&lt;201,"Pre DM", "DM")))</f>
        <v/>
      </c>
      <c r="BW423" s="72" t="str">
        <f t="shared" ca="1" si="461"/>
        <v/>
      </c>
      <c r="BY423" s="71" t="str">
        <f ca="1">IFERROR(DATEDIF(JUNI!I423,JUNI!D423,"Y"),"")</f>
        <v/>
      </c>
      <c r="BZ423" s="71" t="str">
        <f ca="1">IFERROR(DATEDIF(JUNI!I423,JUNI!D423,"YM"),"")</f>
        <v/>
      </c>
      <c r="CA423" s="72" t="str">
        <f t="shared" ca="1" si="462"/>
        <v/>
      </c>
      <c r="CB423" s="72" t="str">
        <f ca="1">CA423&amp;JUNI!K423</f>
        <v/>
      </c>
      <c r="CC423" s="72" t="str">
        <f>IF(JUNI!Y423="","",IF(JUNI!Y423&lt;18.5,"Kurus",IF(JUNI!Y423&lt;25,"Normal",IF(JUNI!Y423&lt;30,"Overweight (Risiko)",IF(JUNI!Y423&lt;35,"Obesitas I","Obesitas II")))))</f>
        <v/>
      </c>
      <c r="CD423" s="72" t="str">
        <f t="shared" ca="1" si="463"/>
        <v/>
      </c>
      <c r="CE423" s="72" t="str">
        <f>IF(JUNI!Z423="","",IF(AND(JUNI!K423="L",JUNI!Z423&lt;90),"Normal / Aman",IF(AND(JUNI!K423="L",JUNI!Z423&gt;=90,JUNI!Z423&lt;=100),"Risiko Tinggi",IF(AND(JUNI!K423="L",JUNI!Z423&gt;100),"Obesitas (Sangat Berisiko)",IF(AND(JUNI!K423="P",JUNI!Z423&lt;80),"Normal / Aman",IF(AND(JUNI!K423="P",JUNI!Z423&gt;=80,JUNI!Z423&lt;=95),"Risiko Tinggi",IF(AND(JUNI!K423="P",JUNI!Z423&gt;95),"Obesitas (Sangat Berisiko)","")))))))</f>
        <v/>
      </c>
      <c r="CF423" s="72" t="str">
        <f t="shared" ca="1" si="464"/>
        <v/>
      </c>
      <c r="CG423" s="73" t="str">
        <f>IFERROR(ABS(LEFT(JUNI!AA423,FIND("/",JUNI!AA423)-1)),"")</f>
        <v/>
      </c>
      <c r="CH423" s="73" t="str">
        <f>IFERROR(ABS(MID(JUNI!AA423,FIND("/",JUNI!AA423)+1,LEN(JUNI!AA423))),"")</f>
        <v/>
      </c>
      <c r="CI423" s="72" t="str">
        <f t="shared" si="465"/>
        <v/>
      </c>
      <c r="CJ423" s="72" t="str">
        <f t="shared" ca="1" si="466"/>
        <v/>
      </c>
      <c r="CK423" s="72" t="str">
        <f>IF(JUNI!AB423="","",IF(JUNI!AB423&lt;181,"NORMAL",IF(JUNI!AB423&lt;201,"Pre DM", "DM")))</f>
        <v/>
      </c>
      <c r="CL423" s="72" t="str">
        <f t="shared" ca="1" si="467"/>
        <v/>
      </c>
      <c r="CN423" s="71" t="str">
        <f ca="1">IFERROR(DATEDIF(JULI!I423,JULI!D423,"Y"),"")</f>
        <v/>
      </c>
      <c r="CO423" s="71" t="str">
        <f ca="1">IFERROR(DATEDIF(JULI!I423,JULI!D423,"YM"),"")</f>
        <v/>
      </c>
      <c r="CP423" s="72" t="str">
        <f t="shared" ca="1" si="468"/>
        <v/>
      </c>
      <c r="CQ423" s="72" t="str">
        <f ca="1">CP423&amp;JULI!K423</f>
        <v/>
      </c>
      <c r="CR423" s="72" t="str">
        <f>IF(JULI!Y423="","",IF(JULI!Y423&lt;18.5,"Kurus",IF(JULI!Y423&lt;25,"Normal",IF(JULI!Y423&lt;30,"Overweight (Risiko)",IF(JULI!Y423&lt;35,"Obesitas I","Obesitas II")))))</f>
        <v/>
      </c>
      <c r="CS423" s="72" t="str">
        <f t="shared" ca="1" si="469"/>
        <v/>
      </c>
      <c r="CT423" s="72" t="str">
        <f>IF(JULI!Z423="","",IF(AND(JULI!K423="L",JULI!Z423&lt;90),"Normal / Aman",IF(AND(JULI!K423="L",JULI!Z423&gt;=90,JULI!Z423&lt;=100),"Risiko Tinggi",IF(AND(JULI!K423="L",JULI!Z423&gt;100),"Obesitas (Sangat Berisiko)",IF(AND(JULI!K423="P",JULI!Z423&lt;80),"Normal / Aman",IF(AND(JULI!K423="P",JULI!Z423&gt;=80,JULI!Z423&lt;=95),"Risiko Tinggi",IF(AND(JULI!K423="P",JULI!Z423&gt;95),"Obesitas (Sangat Berisiko)","")))))))</f>
        <v/>
      </c>
      <c r="CU423" s="72" t="str">
        <f t="shared" ca="1" si="470"/>
        <v/>
      </c>
      <c r="CV423" s="73" t="str">
        <f>IFERROR(ABS(LEFT(JULI!AA423,FIND("/",JULI!AA423)-1)),"")</f>
        <v/>
      </c>
      <c r="CW423" s="73" t="str">
        <f>IFERROR(ABS(MID(JULI!AA423,FIND("/",JULI!AA423)+1,LEN(JULI!AA423))),"")</f>
        <v/>
      </c>
      <c r="CX423" s="72" t="str">
        <f t="shared" si="471"/>
        <v/>
      </c>
      <c r="CY423" s="72" t="str">
        <f t="shared" ca="1" si="472"/>
        <v/>
      </c>
      <c r="CZ423" s="72" t="str">
        <f>IF(JULI!AB423="","",IF(JULI!AB423&lt;181,"NORMAL",IF(JULI!AB423&lt;201,"Pre DM", "DM")))</f>
        <v/>
      </c>
      <c r="DA423" s="72" t="str">
        <f t="shared" ca="1" si="473"/>
        <v/>
      </c>
      <c r="DC423" s="71" t="str">
        <f ca="1">IFERROR(DATEDIF(AGUSTUS!I423,AGUSTUS!D423,"Y"),"")</f>
        <v/>
      </c>
      <c r="DD423" s="71" t="str">
        <f ca="1">IFERROR(DATEDIF(AGUSTUS!I423,AGUSTUS!D423,"YM"),"")</f>
        <v/>
      </c>
      <c r="DE423" s="72" t="str">
        <f t="shared" ca="1" si="474"/>
        <v/>
      </c>
      <c r="DF423" s="72" t="str">
        <f ca="1">DE423&amp;AGUSTUS!K423</f>
        <v/>
      </c>
      <c r="DG423" s="72" t="str">
        <f>IF(AGUSTUS!Y423="","",IF(AGUSTUS!Y423&lt;18.5,"Kurus",IF(AGUSTUS!Y423&lt;25,"Normal",IF(AGUSTUS!Y423&lt;30,"Overweight (Risiko)",IF(AGUSTUS!Y423&lt;35,"Obesitas I","Obesitas II")))))</f>
        <v/>
      </c>
      <c r="DH423" s="72" t="str">
        <f t="shared" ca="1" si="475"/>
        <v/>
      </c>
      <c r="DI423" s="72" t="str">
        <f>IF(AGUSTUS!Z423="","",IF(AND(AGUSTUS!K423="L",AGUSTUS!Z423&lt;90),"Normal / Aman",IF(AND(AGUSTUS!K423="L",AGUSTUS!Z423&gt;=90,AGUSTUS!Z423&lt;=100),"Risiko Tinggi",IF(AND(AGUSTUS!K423="L",AGUSTUS!Z423&gt;100),"Obesitas (Sangat Berisiko)",IF(AND(AGUSTUS!K423="P",AGUSTUS!Z423&lt;80),"Normal / Aman",IF(AND(AGUSTUS!K423="P",AGUSTUS!Z423&gt;=80,AGUSTUS!Z423&lt;=95),"Risiko Tinggi",IF(AND(AGUSTUS!K423="P",AGUSTUS!Z423&gt;95),"Obesitas (Sangat Berisiko)","")))))))</f>
        <v/>
      </c>
      <c r="DJ423" s="72" t="str">
        <f t="shared" ca="1" si="476"/>
        <v/>
      </c>
      <c r="DK423" s="73" t="str">
        <f>IFERROR(ABS(LEFT(AGUSTUS!AA423,FIND("/",AGUSTUS!AA423)-1)),"")</f>
        <v/>
      </c>
      <c r="DL423" s="73" t="str">
        <f>IFERROR(ABS(MID(AGUSTUS!AA423,FIND("/",AGUSTUS!AA423)+1,LEN(AGUSTUS!AA423))),"")</f>
        <v/>
      </c>
      <c r="DM423" s="72" t="str">
        <f t="shared" si="477"/>
        <v/>
      </c>
      <c r="DN423" s="72" t="str">
        <f t="shared" ca="1" si="478"/>
        <v/>
      </c>
      <c r="DO423" s="72" t="str">
        <f>IF(AGUSTUS!AB423="","",IF(AGUSTUS!AB423&lt;181,"NORMAL",IF(AGUSTUS!AB423&lt;201,"Pre DM", "DM")))</f>
        <v/>
      </c>
      <c r="DP423" s="72" t="str">
        <f t="shared" ca="1" si="479"/>
        <v/>
      </c>
      <c r="DR423" s="71" t="str">
        <f ca="1">IFERROR(DATEDIF(SEPTEMBER!I423,SEPTEMBER!D423,"Y"),"")</f>
        <v/>
      </c>
      <c r="DS423" s="71" t="str">
        <f ca="1">IFERROR(DATEDIF(SEPTEMBER!I423,SEPTEMBER!D423,"YM"),"")</f>
        <v/>
      </c>
      <c r="DT423" s="72" t="str">
        <f t="shared" ca="1" si="480"/>
        <v/>
      </c>
      <c r="DU423" s="72" t="str">
        <f ca="1">DT423&amp;SEPTEMBER!K423</f>
        <v/>
      </c>
      <c r="DV423" s="72" t="str">
        <f>IF(SEPTEMBER!Y423="","",IF(SEPTEMBER!Y423&lt;18.5,"Kurus",IF(SEPTEMBER!Y423&lt;25,"Normal",IF(SEPTEMBER!Y423&lt;30,"Overweight (Risiko)",IF(SEPTEMBER!Y423&lt;35,"Obesitas I","Obesitas II")))))</f>
        <v/>
      </c>
      <c r="DW423" s="72" t="str">
        <f t="shared" ca="1" si="481"/>
        <v/>
      </c>
      <c r="DX423" s="72" t="str">
        <f>IF(SEPTEMBER!Z423="","",IF(AND(SEPTEMBER!K423="L",SEPTEMBER!Z423&lt;90),"Normal / Aman",IF(AND(SEPTEMBER!K423="L",SEPTEMBER!Z423&gt;=90,SEPTEMBER!Z423&lt;=100),"Risiko Tinggi",IF(AND(SEPTEMBER!K423="L",SEPTEMBER!Z423&gt;100),"Obesitas (Sangat Berisiko)",IF(AND(SEPTEMBER!K423="P",SEPTEMBER!Z423&lt;80),"Normal / Aman",IF(AND(SEPTEMBER!K423="P",SEPTEMBER!Z423&gt;=80,SEPTEMBER!Z423&lt;=95),"Risiko Tinggi",IF(AND(SEPTEMBER!K423="P",SEPTEMBER!Z423&gt;95),"Obesitas (Sangat Berisiko)","")))))))</f>
        <v/>
      </c>
      <c r="DY423" s="72" t="str">
        <f t="shared" ca="1" si="482"/>
        <v/>
      </c>
      <c r="DZ423" s="73" t="str">
        <f>IFERROR(ABS(LEFT(SEPTEMBER!AA423,FIND("/",SEPTEMBER!AA423)-1)),"")</f>
        <v/>
      </c>
      <c r="EA423" s="73" t="str">
        <f>IFERROR(ABS(MID(SEPTEMBER!AA423,FIND("/",SEPTEMBER!AA423)+1,LEN(SEPTEMBER!AA423))),"")</f>
        <v/>
      </c>
      <c r="EB423" s="72" t="str">
        <f t="shared" si="483"/>
        <v/>
      </c>
      <c r="EC423" s="72" t="str">
        <f t="shared" ca="1" si="484"/>
        <v/>
      </c>
      <c r="ED423" s="72" t="str">
        <f>IF(SEPTEMBER!AB423="","",IF(SEPTEMBER!AB423&lt;181,"NORMAL",IF(SEPTEMBER!AB423&lt;201,"Pre DM", "DM")))</f>
        <v/>
      </c>
      <c r="EE423" s="72" t="str">
        <f t="shared" ca="1" si="485"/>
        <v/>
      </c>
      <c r="EG423" s="71" t="str">
        <f ca="1">IFERROR(DATEDIF(OKTOBER!I423,OKTOBER!D423,"Y"),"")</f>
        <v/>
      </c>
      <c r="EH423" s="71" t="str">
        <f ca="1">IFERROR(DATEDIF(OKTOBER!I423,OKTOBER!D423,"YM"),"")</f>
        <v/>
      </c>
      <c r="EI423" s="72" t="str">
        <f t="shared" ca="1" si="486"/>
        <v/>
      </c>
      <c r="EJ423" s="72" t="str">
        <f ca="1">EI423&amp;OKTOBER!K423</f>
        <v/>
      </c>
      <c r="EK423" s="72" t="str">
        <f>IF(OKTOBER!Y423="","",IF(OKTOBER!Y423&lt;18.5,"Kurus",IF(OKTOBER!Y423&lt;25,"Normal",IF(OKTOBER!Y423&lt;30,"Overweight (Risiko)",IF(OKTOBER!Y423&lt;35,"Obesitas I","Obesitas II")))))</f>
        <v/>
      </c>
      <c r="EL423" s="72" t="str">
        <f t="shared" ca="1" si="487"/>
        <v/>
      </c>
      <c r="EM423" s="72" t="str">
        <f>IF(OKTOBER!Z423="","",IF(AND(OKTOBER!K423="L",OKTOBER!Z423&lt;90),"Normal / Aman",IF(AND(OKTOBER!K423="L",OKTOBER!Z423&gt;=90,OKTOBER!Z423&lt;=100),"Risiko Tinggi",IF(AND(OKTOBER!K423="L",OKTOBER!Z423&gt;100),"Obesitas (Sangat Berisiko)",IF(AND(OKTOBER!K423="P",OKTOBER!Z423&lt;80),"Normal / Aman",IF(AND(OKTOBER!K423="P",OKTOBER!Z423&gt;=80,OKTOBER!Z423&lt;=95),"Risiko Tinggi",IF(AND(OKTOBER!K423="P",OKTOBER!Z423&gt;95),"Obesitas (Sangat Berisiko)","")))))))</f>
        <v/>
      </c>
      <c r="EN423" s="72" t="str">
        <f t="shared" ca="1" si="488"/>
        <v/>
      </c>
      <c r="EO423" s="73" t="str">
        <f>IFERROR(ABS(LEFT(OKTOBER!AA423,FIND("/",OKTOBER!AA423)-1)),"")</f>
        <v/>
      </c>
      <c r="EP423" s="73" t="str">
        <f>IFERROR(ABS(MID(OKTOBER!AA423,FIND("/",OKTOBER!AA423)+1,LEN(OKTOBER!AA423))),"")</f>
        <v/>
      </c>
      <c r="EQ423" s="72" t="str">
        <f t="shared" si="489"/>
        <v/>
      </c>
      <c r="ER423" s="72" t="str">
        <f t="shared" ca="1" si="490"/>
        <v/>
      </c>
      <c r="ES423" s="72" t="str">
        <f>IF(OKTOBER!AB423="","",IF(OKTOBER!AB423&lt;181,"NORMAL",IF(OKTOBER!AB423&lt;201,"Pre DM", "DM")))</f>
        <v/>
      </c>
      <c r="ET423" s="72" t="str">
        <f t="shared" ca="1" si="491"/>
        <v/>
      </c>
      <c r="EV423" s="71" t="str">
        <f ca="1">IFERROR(DATEDIF(NOPEMBER!I423,NOPEMBER!D423,"Y"),"")</f>
        <v/>
      </c>
      <c r="EW423" s="71" t="str">
        <f ca="1">IFERROR(DATEDIF(NOPEMBER!I423,NOPEMBER!D423,"YM"),"")</f>
        <v/>
      </c>
      <c r="EX423" s="72" t="str">
        <f t="shared" ca="1" si="492"/>
        <v/>
      </c>
      <c r="EY423" s="72" t="str">
        <f ca="1">EX423&amp;NOPEMBER!K423</f>
        <v/>
      </c>
      <c r="EZ423" s="72" t="str">
        <f>IF(NOPEMBER!Y423="","",IF(NOPEMBER!Y423&lt;18.5,"Kurus",IF(NOPEMBER!Y423&lt;25,"Normal",IF(NOPEMBER!Y423&lt;30,"Overweight (Risiko)",IF(NOPEMBER!Y423&lt;35,"Obesitas I","Obesitas II")))))</f>
        <v/>
      </c>
      <c r="FA423" s="72" t="str">
        <f t="shared" ca="1" si="493"/>
        <v/>
      </c>
      <c r="FB423" s="72" t="str">
        <f>IF(NOPEMBER!Z423="","",IF(AND(NOPEMBER!K423="L",NOPEMBER!Z423&lt;90),"Normal / Aman",IF(AND(NOPEMBER!K423="L",NOPEMBER!Z423&gt;=90,NOPEMBER!Z423&lt;=100),"Risiko Tinggi",IF(AND(NOPEMBER!K423="L",NOPEMBER!Z423&gt;100),"Obesitas (Sangat Berisiko)",IF(AND(NOPEMBER!K423="P",NOPEMBER!Z423&lt;80),"Normal / Aman",IF(AND(NOPEMBER!K423="P",NOPEMBER!Z423&gt;=80,NOPEMBER!Z423&lt;=95),"Risiko Tinggi",IF(AND(NOPEMBER!K423="P",NOPEMBER!Z423&gt;95),"Obesitas (Sangat Berisiko)","")))))))</f>
        <v/>
      </c>
      <c r="FC423" s="72" t="str">
        <f t="shared" ca="1" si="494"/>
        <v/>
      </c>
      <c r="FD423" s="73" t="str">
        <f>IFERROR(ABS(LEFT(NOPEMBER!AA423,FIND("/",NOPEMBER!AA423)-1)),"")</f>
        <v/>
      </c>
      <c r="FE423" s="73" t="str">
        <f>IFERROR(ABS(MID(NOPEMBER!AA423,FIND("/",NOPEMBER!AA423)+1,LEN(NOPEMBER!AA423))),"")</f>
        <v/>
      </c>
      <c r="FF423" s="72" t="str">
        <f t="shared" si="495"/>
        <v/>
      </c>
      <c r="FG423" s="72" t="str">
        <f t="shared" ca="1" si="496"/>
        <v/>
      </c>
      <c r="FH423" s="72" t="str">
        <f>IF(NOPEMBER!AB423="","",IF(NOPEMBER!AB423&lt;181,"NORMAL",IF(NOPEMBER!AB423&lt;201,"Pre DM", "DM")))</f>
        <v/>
      </c>
      <c r="FI423" s="72" t="str">
        <f t="shared" ca="1" si="497"/>
        <v/>
      </c>
      <c r="FK423" s="71" t="str">
        <f ca="1">IFERROR(DATEDIF(DESEMBER!I423,DESEMBER!D423,"Y"),"")</f>
        <v/>
      </c>
      <c r="FL423" s="71" t="str">
        <f ca="1">IFERROR(DATEDIF(DESEMBER!I423,DESEMBER!D423,"YM"),"")</f>
        <v/>
      </c>
      <c r="FM423" s="72" t="str">
        <f t="shared" ca="1" si="498"/>
        <v/>
      </c>
      <c r="FN423" s="72" t="str">
        <f ca="1">FM423&amp;DESEMBER!K423</f>
        <v/>
      </c>
      <c r="FO423" s="72" t="str">
        <f>IF(DESEMBER!Y423="","",IF(DESEMBER!Y423&lt;18.5,"Kurus",IF(DESEMBER!Y423&lt;25,"Normal",IF(DESEMBER!Y423&lt;30,"Overweight (Risiko)",IF(DESEMBER!Y423&lt;35,"Obesitas I","Obesitas II")))))</f>
        <v/>
      </c>
      <c r="FP423" s="72" t="str">
        <f t="shared" ca="1" si="499"/>
        <v/>
      </c>
      <c r="FQ423" s="72" t="str">
        <f>IF(DESEMBER!Z423="","",IF(AND(DESEMBER!K423="L",DESEMBER!Z423&lt;90),"Normal / Aman",IF(AND(DESEMBER!K423="L",DESEMBER!Z423&gt;=90,DESEMBER!Z423&lt;=100),"Risiko Tinggi",IF(AND(DESEMBER!K423="L",DESEMBER!Z423&gt;100),"Obesitas (Sangat Berisiko)",IF(AND(DESEMBER!K423="P",DESEMBER!Z423&lt;80),"Normal / Aman",IF(AND(DESEMBER!K423="P",DESEMBER!Z423&gt;=80,DESEMBER!Z423&lt;=95),"Risiko Tinggi",IF(AND(DESEMBER!K423="P",DESEMBER!Z423&gt;95),"Obesitas (Sangat Berisiko)","")))))))</f>
        <v/>
      </c>
      <c r="FR423" s="72" t="str">
        <f t="shared" ca="1" si="500"/>
        <v/>
      </c>
      <c r="FS423" s="73" t="str">
        <f>IFERROR(ABS(LEFT(DESEMBER!AA423,FIND("/",DESEMBER!AA423)-1)),"")</f>
        <v/>
      </c>
      <c r="FT423" s="73" t="str">
        <f>IFERROR(ABS(MID(DESEMBER!AA423,FIND("/",DESEMBER!AA423)+1,LEN(DESEMBER!AA423))),"")</f>
        <v/>
      </c>
      <c r="FU423" s="72" t="str">
        <f t="shared" si="501"/>
        <v/>
      </c>
      <c r="FV423" s="72" t="str">
        <f t="shared" ca="1" si="502"/>
        <v/>
      </c>
      <c r="FW423" s="72" t="str">
        <f>IF(DESEMBER!AB423="","",IF(DESEMBER!AB423&lt;181,"NORMAL",IF(DESEMBER!AB423&lt;201,"Pre DM", "DM")))</f>
        <v/>
      </c>
      <c r="FX423" s="72" t="str">
        <f t="shared" ca="1" si="503"/>
        <v/>
      </c>
    </row>
    <row r="424" spans="2:180" x14ac:dyDescent="0.25">
      <c r="B424" s="71" t="str">
        <f ca="1">IFERROR(DATEDIF(JANUARI!I424,JANUARI!D424,"Y"),"")</f>
        <v/>
      </c>
      <c r="C424" s="71" t="str">
        <f ca="1">IFERROR(DATEDIF(JANUARI!I424,JANUARI!D424,"YM"),"")</f>
        <v/>
      </c>
      <c r="D424" s="72" t="str">
        <f t="shared" ca="1" si="432"/>
        <v/>
      </c>
      <c r="E424" s="72" t="str">
        <f ca="1">D424&amp;JANUARI!K424</f>
        <v/>
      </c>
      <c r="F424" s="72" t="str">
        <f>IF(JANUARI!Y424="","",IF(JANUARI!Y424&lt;18.5,"Kurus",IF(JANUARI!Y424&lt;25,"Normal",IF(JANUARI!Y424&lt;30,"Overweight (Risiko)",IF(JANUARI!Y424&lt;35,"Obesitas I","Obesitas II")))))</f>
        <v/>
      </c>
      <c r="G424" s="72" t="str">
        <f t="shared" ca="1" si="433"/>
        <v/>
      </c>
      <c r="H424" s="72" t="str">
        <f>IF(JANUARI!Z424="","",IF(AND(JANUARI!K424="L",JANUARI!Z424&lt;90),"Normal / Aman",IF(AND(JANUARI!K424="L",JANUARI!Z424&gt;=90,JANUARI!Z424&lt;=100),"Risiko Tinggi",IF(AND(JANUARI!K424="L",JANUARI!Z424&gt;100),"Obesitas (Sangat Berisiko)",IF(AND(JANUARI!K424="P",JANUARI!Z424&lt;80),"Normal / Aman",IF(AND(JANUARI!K424="P",JANUARI!Z424&gt;=80,JANUARI!Z424&lt;=95),"Risiko Tinggi",IF(AND(JANUARI!K424="P",JANUARI!Z424&gt;95),"Obesitas (Sangat Berisiko)","")))))))</f>
        <v/>
      </c>
      <c r="I424" s="72" t="str">
        <f t="shared" ca="1" si="434"/>
        <v/>
      </c>
      <c r="J424" s="73" t="str">
        <f>IFERROR(ABS(LEFT(JANUARI!AA424,FIND("/",JANUARI!AA424)-1)),"")</f>
        <v/>
      </c>
      <c r="K424" s="73" t="str">
        <f>IFERROR(ABS(MID(JANUARI!AA424,FIND("/",JANUARI!AA424)+1,LEN(JANUARI!AA424))),"")</f>
        <v/>
      </c>
      <c r="L424" s="72" t="str">
        <f t="shared" si="435"/>
        <v/>
      </c>
      <c r="M424" s="72" t="str">
        <f t="shared" ca="1" si="436"/>
        <v/>
      </c>
      <c r="N424" s="72" t="str">
        <f>IF(JANUARI!AB424="","",IF(JANUARI!AB424&lt;181,"NORMAL",IF(JANUARI!AB424&lt;201,"Pre DM", "DM")))</f>
        <v/>
      </c>
      <c r="O424" s="72" t="str">
        <f t="shared" ca="1" si="437"/>
        <v/>
      </c>
      <c r="Q424" s="71" t="str">
        <f ca="1">IFERROR(DATEDIF(PEBRUARI!I424,PEBRUARI!D424,"Y"),"")</f>
        <v/>
      </c>
      <c r="R424" s="71" t="str">
        <f ca="1">IFERROR(DATEDIF(PEBRUARI!I424,PEBRUARI!D424,"YM"),"")</f>
        <v/>
      </c>
      <c r="S424" s="72" t="str">
        <f t="shared" ca="1" si="438"/>
        <v/>
      </c>
      <c r="T424" s="72" t="str">
        <f ca="1">S424&amp;PEBRUARI!K424</f>
        <v/>
      </c>
      <c r="U424" s="72" t="str">
        <f>IF(PEBRUARI!Y424="","",IF(PEBRUARI!Y424&lt;18.5,"Kurus",IF(PEBRUARI!Y424&lt;25,"Normal",IF(PEBRUARI!Y424&lt;30,"Overweight (Risiko)",IF(PEBRUARI!Y424&lt;35,"Obesitas I","Obesitas II")))))</f>
        <v/>
      </c>
      <c r="V424" s="72" t="str">
        <f t="shared" ca="1" si="439"/>
        <v/>
      </c>
      <c r="W424" s="72" t="str">
        <f>IF(PEBRUARI!Z424="","",IF(AND(PEBRUARI!K424="L",PEBRUARI!Z424&lt;90),"Normal / Aman",IF(AND(PEBRUARI!K424="L",PEBRUARI!Z424&gt;=90,PEBRUARI!Z424&lt;=100),"Risiko Tinggi",IF(AND(PEBRUARI!K424="L",PEBRUARI!Z424&gt;100),"Obesitas (Sangat Berisiko)",IF(AND(PEBRUARI!K424="P",PEBRUARI!Z424&lt;80),"Normal / Aman",IF(AND(PEBRUARI!K424="P",PEBRUARI!Z424&gt;=80,PEBRUARI!Z424&lt;=95),"Risiko Tinggi",IF(AND(PEBRUARI!K424="P",PEBRUARI!Z424&gt;95),"Obesitas (Sangat Berisiko)","")))))))</f>
        <v/>
      </c>
      <c r="X424" s="72" t="str">
        <f t="shared" ca="1" si="440"/>
        <v/>
      </c>
      <c r="Y424" s="73" t="str">
        <f>IFERROR(ABS(LEFT(PEBRUARI!AA424,FIND("/",PEBRUARI!AA424)-1)),"")</f>
        <v/>
      </c>
      <c r="Z424" s="73" t="str">
        <f>IFERROR(ABS(MID(PEBRUARI!AA424,FIND("/",PEBRUARI!AA424)+1,LEN(PEBRUARI!AA424))),"")</f>
        <v/>
      </c>
      <c r="AA424" s="72" t="str">
        <f t="shared" si="441"/>
        <v/>
      </c>
      <c r="AB424" s="72" t="str">
        <f t="shared" ca="1" si="442"/>
        <v/>
      </c>
      <c r="AC424" s="72" t="str">
        <f>IF(PEBRUARI!AB424="","",IF(PEBRUARI!AB424&lt;181,"NORMAL",IF(PEBRUARI!AB424&lt;201,"Pre DM", "DM")))</f>
        <v/>
      </c>
      <c r="AD424" s="72" t="str">
        <f t="shared" ca="1" si="443"/>
        <v/>
      </c>
      <c r="AF424" s="71" t="str">
        <f ca="1">IFERROR(DATEDIF(MARET!I424,MARET!D424,"Y"),"")</f>
        <v/>
      </c>
      <c r="AG424" s="71" t="str">
        <f ca="1">IFERROR(DATEDIF(MARET!I424,MARET!D424,"YM"),"")</f>
        <v/>
      </c>
      <c r="AH424" s="72" t="str">
        <f t="shared" ca="1" si="444"/>
        <v/>
      </c>
      <c r="AI424" s="72" t="str">
        <f ca="1">AH424&amp;MARET!K424</f>
        <v/>
      </c>
      <c r="AJ424" s="72" t="str">
        <f>IF(MARET!Y424="","",IF(MARET!Y424&lt;18.5,"Kurus",IF(MARET!Y424&lt;25,"Normal",IF(MARET!Y424&lt;30,"Overweight (Risiko)",IF(MARET!Y424&lt;35,"Obesitas I","Obesitas II")))))</f>
        <v/>
      </c>
      <c r="AK424" s="72" t="str">
        <f t="shared" ca="1" si="445"/>
        <v/>
      </c>
      <c r="AL424" s="72" t="str">
        <f>IF(MARET!Z424="","",IF(AND(MARET!K424="L",MARET!Z424&lt;90),"Normal / Aman",IF(AND(MARET!K424="L",MARET!Z424&gt;=90,MARET!Z424&lt;=100),"Risiko Tinggi",IF(AND(MARET!K424="L",MARET!Z424&gt;100),"Obesitas (Sangat Berisiko)",IF(AND(MARET!K424="P",MARET!Z424&lt;80),"Normal / Aman",IF(AND(MARET!K424="P",MARET!Z424&gt;=80,MARET!Z424&lt;=95),"Risiko Tinggi",IF(AND(MARET!K424="P",MARET!Z424&gt;95),"Obesitas (Sangat Berisiko)","")))))))</f>
        <v/>
      </c>
      <c r="AM424" s="72" t="str">
        <f t="shared" ca="1" si="446"/>
        <v/>
      </c>
      <c r="AN424" s="73" t="str">
        <f>IFERROR(ABS(LEFT(MARET!AA424,FIND("/",MARET!AA424)-1)),"")</f>
        <v/>
      </c>
      <c r="AO424" s="73" t="str">
        <f>IFERROR(ABS(MID(MARET!AA424,FIND("/",MARET!AA424)+1,LEN(MARET!AA424))),"")</f>
        <v/>
      </c>
      <c r="AP424" s="72" t="str">
        <f t="shared" si="447"/>
        <v/>
      </c>
      <c r="AQ424" s="72" t="str">
        <f t="shared" ca="1" si="448"/>
        <v/>
      </c>
      <c r="AR424" s="72" t="str">
        <f>IF(MARET!AB424="","",IF(MARET!AB424&lt;181,"NORMAL",IF(MARET!AB424&lt;201,"Pre DM", "DM")))</f>
        <v/>
      </c>
      <c r="AS424" s="72" t="str">
        <f t="shared" ca="1" si="449"/>
        <v/>
      </c>
      <c r="AU424" s="71" t="str">
        <f ca="1">IFERROR(DATEDIF(APRIL!I424,APRIL!D424,"Y"),"")</f>
        <v/>
      </c>
      <c r="AV424" s="71" t="str">
        <f ca="1">IFERROR(DATEDIF(APRIL!I424,APRIL!D424,"YM"),"")</f>
        <v/>
      </c>
      <c r="AW424" s="72" t="str">
        <f t="shared" ca="1" si="450"/>
        <v/>
      </c>
      <c r="AX424" s="72" t="str">
        <f ca="1">AW424&amp;APRIL!K424</f>
        <v/>
      </c>
      <c r="AY424" s="72" t="str">
        <f>IF(APRIL!Y424="","",IF(APRIL!Y424&lt;18.5,"Kurus",IF(APRIL!Y424&lt;25,"Normal",IF(APRIL!Y424&lt;30,"Overweight (Risiko)",IF(APRIL!Y424&lt;35,"Obesitas I","Obesitas II")))))</f>
        <v/>
      </c>
      <c r="AZ424" s="72" t="str">
        <f t="shared" ca="1" si="451"/>
        <v/>
      </c>
      <c r="BA424" s="72" t="str">
        <f>IF(APRIL!Z424="","",IF(AND(APRIL!K424="L",APRIL!Z424&lt;90),"Normal / Aman",IF(AND(APRIL!K424="L",APRIL!Z424&gt;=90,APRIL!Z424&lt;=100),"Risiko Tinggi",IF(AND(APRIL!K424="L",APRIL!Z424&gt;100),"Obesitas (Sangat Berisiko)",IF(AND(APRIL!K424="P",APRIL!Z424&lt;80),"Normal / Aman",IF(AND(APRIL!K424="P",APRIL!Z424&gt;=80,APRIL!Z424&lt;=95),"Risiko Tinggi",IF(AND(APRIL!K424="P",APRIL!Z424&gt;95),"Obesitas (Sangat Berisiko)","")))))))</f>
        <v/>
      </c>
      <c r="BB424" s="72" t="str">
        <f t="shared" ca="1" si="452"/>
        <v/>
      </c>
      <c r="BC424" s="73" t="str">
        <f>IFERROR(ABS(LEFT(APRIL!AA424,FIND("/",APRIL!AA424)-1)),"")</f>
        <v/>
      </c>
      <c r="BD424" s="73" t="str">
        <f>IFERROR(ABS(MID(APRIL!AA424,FIND("/",APRIL!AA424)+1,LEN(APRIL!AA424))),"")</f>
        <v/>
      </c>
      <c r="BE424" s="72" t="str">
        <f t="shared" si="453"/>
        <v/>
      </c>
      <c r="BF424" s="72" t="str">
        <f t="shared" ca="1" si="454"/>
        <v/>
      </c>
      <c r="BG424" s="72" t="str">
        <f>IF(APRIL!AB424="","",IF(APRIL!AB424&lt;181,"NORMAL",IF(APRIL!AB424&lt;201,"Pre DM", "DM")))</f>
        <v/>
      </c>
      <c r="BH424" s="72" t="str">
        <f t="shared" ca="1" si="455"/>
        <v/>
      </c>
      <c r="BJ424" s="71" t="str">
        <f ca="1">IFERROR(DATEDIF(MEI!I424,MEI!D424,"Y"),"")</f>
        <v/>
      </c>
      <c r="BK424" s="71" t="str">
        <f ca="1">IFERROR(DATEDIF(MEI!I424,MEI!D424,"YM"),"")</f>
        <v/>
      </c>
      <c r="BL424" s="72" t="str">
        <f t="shared" ca="1" si="456"/>
        <v/>
      </c>
      <c r="BM424" s="72" t="str">
        <f ca="1">BL424&amp;MEI!K424</f>
        <v/>
      </c>
      <c r="BN424" s="72" t="str">
        <f>IF(MEI!Y424="","",IF(MEI!Y424&lt;18.5,"Kurus",IF(MEI!Y424&lt;25,"Normal",IF(MEI!Y424&lt;30,"Overweight (Risiko)",IF(MEI!Y424&lt;35,"Obesitas I","Obesitas II")))))</f>
        <v/>
      </c>
      <c r="BO424" s="72" t="str">
        <f t="shared" ca="1" si="457"/>
        <v/>
      </c>
      <c r="BP424" s="72" t="str">
        <f>IF(MEI!Z424="","",IF(AND(MEI!K424="L",MEI!Z424&lt;90),"Normal / Aman",IF(AND(MEI!K424="L",MEI!Z424&gt;=90,MEI!Z424&lt;=100),"Risiko Tinggi",IF(AND(MEI!K424="L",MEI!Z424&gt;100),"Obesitas (Sangat Berisiko)",IF(AND(MEI!K424="P",MEI!Z424&lt;80),"Normal / Aman",IF(AND(MEI!K424="P",MEI!Z424&gt;=80,MEI!Z424&lt;=95),"Risiko Tinggi",IF(AND(MEI!K424="P",MEI!Z424&gt;95),"Obesitas (Sangat Berisiko)","")))))))</f>
        <v/>
      </c>
      <c r="BQ424" s="72" t="str">
        <f t="shared" ca="1" si="458"/>
        <v/>
      </c>
      <c r="BR424" s="73" t="str">
        <f>IFERROR(ABS(LEFT(MEI!AA424,FIND("/",MEI!AA424)-1)),"")</f>
        <v/>
      </c>
      <c r="BS424" s="73" t="str">
        <f>IFERROR(ABS(MID(MEI!AA424,FIND("/",MEI!AA424)+1,LEN(MEI!AA424))),"")</f>
        <v/>
      </c>
      <c r="BT424" s="72" t="str">
        <f t="shared" si="459"/>
        <v/>
      </c>
      <c r="BU424" s="72" t="str">
        <f t="shared" ca="1" si="460"/>
        <v/>
      </c>
      <c r="BV424" s="72" t="str">
        <f>IF(MEI!AB424="","",IF(MEI!AB424&lt;181,"NORMAL",IF(MEI!AB424&lt;201,"Pre DM", "DM")))</f>
        <v/>
      </c>
      <c r="BW424" s="72" t="str">
        <f t="shared" ca="1" si="461"/>
        <v/>
      </c>
      <c r="BY424" s="71" t="str">
        <f ca="1">IFERROR(DATEDIF(JUNI!I424,JUNI!D424,"Y"),"")</f>
        <v/>
      </c>
      <c r="BZ424" s="71" t="str">
        <f ca="1">IFERROR(DATEDIF(JUNI!I424,JUNI!D424,"YM"),"")</f>
        <v/>
      </c>
      <c r="CA424" s="72" t="str">
        <f t="shared" ca="1" si="462"/>
        <v/>
      </c>
      <c r="CB424" s="72" t="str">
        <f ca="1">CA424&amp;JUNI!K424</f>
        <v/>
      </c>
      <c r="CC424" s="72" t="str">
        <f>IF(JUNI!Y424="","",IF(JUNI!Y424&lt;18.5,"Kurus",IF(JUNI!Y424&lt;25,"Normal",IF(JUNI!Y424&lt;30,"Overweight (Risiko)",IF(JUNI!Y424&lt;35,"Obesitas I","Obesitas II")))))</f>
        <v/>
      </c>
      <c r="CD424" s="72" t="str">
        <f t="shared" ca="1" si="463"/>
        <v/>
      </c>
      <c r="CE424" s="72" t="str">
        <f>IF(JUNI!Z424="","",IF(AND(JUNI!K424="L",JUNI!Z424&lt;90),"Normal / Aman",IF(AND(JUNI!K424="L",JUNI!Z424&gt;=90,JUNI!Z424&lt;=100),"Risiko Tinggi",IF(AND(JUNI!K424="L",JUNI!Z424&gt;100),"Obesitas (Sangat Berisiko)",IF(AND(JUNI!K424="P",JUNI!Z424&lt;80),"Normal / Aman",IF(AND(JUNI!K424="P",JUNI!Z424&gt;=80,JUNI!Z424&lt;=95),"Risiko Tinggi",IF(AND(JUNI!K424="P",JUNI!Z424&gt;95),"Obesitas (Sangat Berisiko)","")))))))</f>
        <v/>
      </c>
      <c r="CF424" s="72" t="str">
        <f t="shared" ca="1" si="464"/>
        <v/>
      </c>
      <c r="CG424" s="73" t="str">
        <f>IFERROR(ABS(LEFT(JUNI!AA424,FIND("/",JUNI!AA424)-1)),"")</f>
        <v/>
      </c>
      <c r="CH424" s="73" t="str">
        <f>IFERROR(ABS(MID(JUNI!AA424,FIND("/",JUNI!AA424)+1,LEN(JUNI!AA424))),"")</f>
        <v/>
      </c>
      <c r="CI424" s="72" t="str">
        <f t="shared" si="465"/>
        <v/>
      </c>
      <c r="CJ424" s="72" t="str">
        <f t="shared" ca="1" si="466"/>
        <v/>
      </c>
      <c r="CK424" s="72" t="str">
        <f>IF(JUNI!AB424="","",IF(JUNI!AB424&lt;181,"NORMAL",IF(JUNI!AB424&lt;201,"Pre DM", "DM")))</f>
        <v/>
      </c>
      <c r="CL424" s="72" t="str">
        <f t="shared" ca="1" si="467"/>
        <v/>
      </c>
      <c r="CN424" s="71" t="str">
        <f ca="1">IFERROR(DATEDIF(JULI!I424,JULI!D424,"Y"),"")</f>
        <v/>
      </c>
      <c r="CO424" s="71" t="str">
        <f ca="1">IFERROR(DATEDIF(JULI!I424,JULI!D424,"YM"),"")</f>
        <v/>
      </c>
      <c r="CP424" s="72" t="str">
        <f t="shared" ca="1" si="468"/>
        <v/>
      </c>
      <c r="CQ424" s="72" t="str">
        <f ca="1">CP424&amp;JULI!K424</f>
        <v/>
      </c>
      <c r="CR424" s="72" t="str">
        <f>IF(JULI!Y424="","",IF(JULI!Y424&lt;18.5,"Kurus",IF(JULI!Y424&lt;25,"Normal",IF(JULI!Y424&lt;30,"Overweight (Risiko)",IF(JULI!Y424&lt;35,"Obesitas I","Obesitas II")))))</f>
        <v/>
      </c>
      <c r="CS424" s="72" t="str">
        <f t="shared" ca="1" si="469"/>
        <v/>
      </c>
      <c r="CT424" s="72" t="str">
        <f>IF(JULI!Z424="","",IF(AND(JULI!K424="L",JULI!Z424&lt;90),"Normal / Aman",IF(AND(JULI!K424="L",JULI!Z424&gt;=90,JULI!Z424&lt;=100),"Risiko Tinggi",IF(AND(JULI!K424="L",JULI!Z424&gt;100),"Obesitas (Sangat Berisiko)",IF(AND(JULI!K424="P",JULI!Z424&lt;80),"Normal / Aman",IF(AND(JULI!K424="P",JULI!Z424&gt;=80,JULI!Z424&lt;=95),"Risiko Tinggi",IF(AND(JULI!K424="P",JULI!Z424&gt;95),"Obesitas (Sangat Berisiko)","")))))))</f>
        <v/>
      </c>
      <c r="CU424" s="72" t="str">
        <f t="shared" ca="1" si="470"/>
        <v/>
      </c>
      <c r="CV424" s="73" t="str">
        <f>IFERROR(ABS(LEFT(JULI!AA424,FIND("/",JULI!AA424)-1)),"")</f>
        <v/>
      </c>
      <c r="CW424" s="73" t="str">
        <f>IFERROR(ABS(MID(JULI!AA424,FIND("/",JULI!AA424)+1,LEN(JULI!AA424))),"")</f>
        <v/>
      </c>
      <c r="CX424" s="72" t="str">
        <f t="shared" si="471"/>
        <v/>
      </c>
      <c r="CY424" s="72" t="str">
        <f t="shared" ca="1" si="472"/>
        <v/>
      </c>
      <c r="CZ424" s="72" t="str">
        <f>IF(JULI!AB424="","",IF(JULI!AB424&lt;181,"NORMAL",IF(JULI!AB424&lt;201,"Pre DM", "DM")))</f>
        <v/>
      </c>
      <c r="DA424" s="72" t="str">
        <f t="shared" ca="1" si="473"/>
        <v/>
      </c>
      <c r="DC424" s="71" t="str">
        <f ca="1">IFERROR(DATEDIF(AGUSTUS!I424,AGUSTUS!D424,"Y"),"")</f>
        <v/>
      </c>
      <c r="DD424" s="71" t="str">
        <f ca="1">IFERROR(DATEDIF(AGUSTUS!I424,AGUSTUS!D424,"YM"),"")</f>
        <v/>
      </c>
      <c r="DE424" s="72" t="str">
        <f t="shared" ca="1" si="474"/>
        <v/>
      </c>
      <c r="DF424" s="72" t="str">
        <f ca="1">DE424&amp;AGUSTUS!K424</f>
        <v/>
      </c>
      <c r="DG424" s="72" t="str">
        <f>IF(AGUSTUS!Y424="","",IF(AGUSTUS!Y424&lt;18.5,"Kurus",IF(AGUSTUS!Y424&lt;25,"Normal",IF(AGUSTUS!Y424&lt;30,"Overweight (Risiko)",IF(AGUSTUS!Y424&lt;35,"Obesitas I","Obesitas II")))))</f>
        <v/>
      </c>
      <c r="DH424" s="72" t="str">
        <f t="shared" ca="1" si="475"/>
        <v/>
      </c>
      <c r="DI424" s="72" t="str">
        <f>IF(AGUSTUS!Z424="","",IF(AND(AGUSTUS!K424="L",AGUSTUS!Z424&lt;90),"Normal / Aman",IF(AND(AGUSTUS!K424="L",AGUSTUS!Z424&gt;=90,AGUSTUS!Z424&lt;=100),"Risiko Tinggi",IF(AND(AGUSTUS!K424="L",AGUSTUS!Z424&gt;100),"Obesitas (Sangat Berisiko)",IF(AND(AGUSTUS!K424="P",AGUSTUS!Z424&lt;80),"Normal / Aman",IF(AND(AGUSTUS!K424="P",AGUSTUS!Z424&gt;=80,AGUSTUS!Z424&lt;=95),"Risiko Tinggi",IF(AND(AGUSTUS!K424="P",AGUSTUS!Z424&gt;95),"Obesitas (Sangat Berisiko)","")))))))</f>
        <v/>
      </c>
      <c r="DJ424" s="72" t="str">
        <f t="shared" ca="1" si="476"/>
        <v/>
      </c>
      <c r="DK424" s="73" t="str">
        <f>IFERROR(ABS(LEFT(AGUSTUS!AA424,FIND("/",AGUSTUS!AA424)-1)),"")</f>
        <v/>
      </c>
      <c r="DL424" s="73" t="str">
        <f>IFERROR(ABS(MID(AGUSTUS!AA424,FIND("/",AGUSTUS!AA424)+1,LEN(AGUSTUS!AA424))),"")</f>
        <v/>
      </c>
      <c r="DM424" s="72" t="str">
        <f t="shared" si="477"/>
        <v/>
      </c>
      <c r="DN424" s="72" t="str">
        <f t="shared" ca="1" si="478"/>
        <v/>
      </c>
      <c r="DO424" s="72" t="str">
        <f>IF(AGUSTUS!AB424="","",IF(AGUSTUS!AB424&lt;181,"NORMAL",IF(AGUSTUS!AB424&lt;201,"Pre DM", "DM")))</f>
        <v/>
      </c>
      <c r="DP424" s="72" t="str">
        <f t="shared" ca="1" si="479"/>
        <v/>
      </c>
      <c r="DR424" s="71" t="str">
        <f ca="1">IFERROR(DATEDIF(SEPTEMBER!I424,SEPTEMBER!D424,"Y"),"")</f>
        <v/>
      </c>
      <c r="DS424" s="71" t="str">
        <f ca="1">IFERROR(DATEDIF(SEPTEMBER!I424,SEPTEMBER!D424,"YM"),"")</f>
        <v/>
      </c>
      <c r="DT424" s="72" t="str">
        <f t="shared" ca="1" si="480"/>
        <v/>
      </c>
      <c r="DU424" s="72" t="str">
        <f ca="1">DT424&amp;SEPTEMBER!K424</f>
        <v/>
      </c>
      <c r="DV424" s="72" t="str">
        <f>IF(SEPTEMBER!Y424="","",IF(SEPTEMBER!Y424&lt;18.5,"Kurus",IF(SEPTEMBER!Y424&lt;25,"Normal",IF(SEPTEMBER!Y424&lt;30,"Overweight (Risiko)",IF(SEPTEMBER!Y424&lt;35,"Obesitas I","Obesitas II")))))</f>
        <v/>
      </c>
      <c r="DW424" s="72" t="str">
        <f t="shared" ca="1" si="481"/>
        <v/>
      </c>
      <c r="DX424" s="72" t="str">
        <f>IF(SEPTEMBER!Z424="","",IF(AND(SEPTEMBER!K424="L",SEPTEMBER!Z424&lt;90),"Normal / Aman",IF(AND(SEPTEMBER!K424="L",SEPTEMBER!Z424&gt;=90,SEPTEMBER!Z424&lt;=100),"Risiko Tinggi",IF(AND(SEPTEMBER!K424="L",SEPTEMBER!Z424&gt;100),"Obesitas (Sangat Berisiko)",IF(AND(SEPTEMBER!K424="P",SEPTEMBER!Z424&lt;80),"Normal / Aman",IF(AND(SEPTEMBER!K424="P",SEPTEMBER!Z424&gt;=80,SEPTEMBER!Z424&lt;=95),"Risiko Tinggi",IF(AND(SEPTEMBER!K424="P",SEPTEMBER!Z424&gt;95),"Obesitas (Sangat Berisiko)","")))))))</f>
        <v/>
      </c>
      <c r="DY424" s="72" t="str">
        <f t="shared" ca="1" si="482"/>
        <v/>
      </c>
      <c r="DZ424" s="73" t="str">
        <f>IFERROR(ABS(LEFT(SEPTEMBER!AA424,FIND("/",SEPTEMBER!AA424)-1)),"")</f>
        <v/>
      </c>
      <c r="EA424" s="73" t="str">
        <f>IFERROR(ABS(MID(SEPTEMBER!AA424,FIND("/",SEPTEMBER!AA424)+1,LEN(SEPTEMBER!AA424))),"")</f>
        <v/>
      </c>
      <c r="EB424" s="72" t="str">
        <f t="shared" si="483"/>
        <v/>
      </c>
      <c r="EC424" s="72" t="str">
        <f t="shared" ca="1" si="484"/>
        <v/>
      </c>
      <c r="ED424" s="72" t="str">
        <f>IF(SEPTEMBER!AB424="","",IF(SEPTEMBER!AB424&lt;181,"NORMAL",IF(SEPTEMBER!AB424&lt;201,"Pre DM", "DM")))</f>
        <v/>
      </c>
      <c r="EE424" s="72" t="str">
        <f t="shared" ca="1" si="485"/>
        <v/>
      </c>
      <c r="EG424" s="71" t="str">
        <f ca="1">IFERROR(DATEDIF(OKTOBER!I424,OKTOBER!D424,"Y"),"")</f>
        <v/>
      </c>
      <c r="EH424" s="71" t="str">
        <f ca="1">IFERROR(DATEDIF(OKTOBER!I424,OKTOBER!D424,"YM"),"")</f>
        <v/>
      </c>
      <c r="EI424" s="72" t="str">
        <f t="shared" ca="1" si="486"/>
        <v/>
      </c>
      <c r="EJ424" s="72" t="str">
        <f ca="1">EI424&amp;OKTOBER!K424</f>
        <v/>
      </c>
      <c r="EK424" s="72" t="str">
        <f>IF(OKTOBER!Y424="","",IF(OKTOBER!Y424&lt;18.5,"Kurus",IF(OKTOBER!Y424&lt;25,"Normal",IF(OKTOBER!Y424&lt;30,"Overweight (Risiko)",IF(OKTOBER!Y424&lt;35,"Obesitas I","Obesitas II")))))</f>
        <v/>
      </c>
      <c r="EL424" s="72" t="str">
        <f t="shared" ca="1" si="487"/>
        <v/>
      </c>
      <c r="EM424" s="72" t="str">
        <f>IF(OKTOBER!Z424="","",IF(AND(OKTOBER!K424="L",OKTOBER!Z424&lt;90),"Normal / Aman",IF(AND(OKTOBER!K424="L",OKTOBER!Z424&gt;=90,OKTOBER!Z424&lt;=100),"Risiko Tinggi",IF(AND(OKTOBER!K424="L",OKTOBER!Z424&gt;100),"Obesitas (Sangat Berisiko)",IF(AND(OKTOBER!K424="P",OKTOBER!Z424&lt;80),"Normal / Aman",IF(AND(OKTOBER!K424="P",OKTOBER!Z424&gt;=80,OKTOBER!Z424&lt;=95),"Risiko Tinggi",IF(AND(OKTOBER!K424="P",OKTOBER!Z424&gt;95),"Obesitas (Sangat Berisiko)","")))))))</f>
        <v/>
      </c>
      <c r="EN424" s="72" t="str">
        <f t="shared" ca="1" si="488"/>
        <v/>
      </c>
      <c r="EO424" s="73" t="str">
        <f>IFERROR(ABS(LEFT(OKTOBER!AA424,FIND("/",OKTOBER!AA424)-1)),"")</f>
        <v/>
      </c>
      <c r="EP424" s="73" t="str">
        <f>IFERROR(ABS(MID(OKTOBER!AA424,FIND("/",OKTOBER!AA424)+1,LEN(OKTOBER!AA424))),"")</f>
        <v/>
      </c>
      <c r="EQ424" s="72" t="str">
        <f t="shared" si="489"/>
        <v/>
      </c>
      <c r="ER424" s="72" t="str">
        <f t="shared" ca="1" si="490"/>
        <v/>
      </c>
      <c r="ES424" s="72" t="str">
        <f>IF(OKTOBER!AB424="","",IF(OKTOBER!AB424&lt;181,"NORMAL",IF(OKTOBER!AB424&lt;201,"Pre DM", "DM")))</f>
        <v/>
      </c>
      <c r="ET424" s="72" t="str">
        <f t="shared" ca="1" si="491"/>
        <v/>
      </c>
      <c r="EV424" s="71" t="str">
        <f ca="1">IFERROR(DATEDIF(NOPEMBER!I424,NOPEMBER!D424,"Y"),"")</f>
        <v/>
      </c>
      <c r="EW424" s="71" t="str">
        <f ca="1">IFERROR(DATEDIF(NOPEMBER!I424,NOPEMBER!D424,"YM"),"")</f>
        <v/>
      </c>
      <c r="EX424" s="72" t="str">
        <f t="shared" ca="1" si="492"/>
        <v/>
      </c>
      <c r="EY424" s="72" t="str">
        <f ca="1">EX424&amp;NOPEMBER!K424</f>
        <v/>
      </c>
      <c r="EZ424" s="72" t="str">
        <f>IF(NOPEMBER!Y424="","",IF(NOPEMBER!Y424&lt;18.5,"Kurus",IF(NOPEMBER!Y424&lt;25,"Normal",IF(NOPEMBER!Y424&lt;30,"Overweight (Risiko)",IF(NOPEMBER!Y424&lt;35,"Obesitas I","Obesitas II")))))</f>
        <v/>
      </c>
      <c r="FA424" s="72" t="str">
        <f t="shared" ca="1" si="493"/>
        <v/>
      </c>
      <c r="FB424" s="72" t="str">
        <f>IF(NOPEMBER!Z424="","",IF(AND(NOPEMBER!K424="L",NOPEMBER!Z424&lt;90),"Normal / Aman",IF(AND(NOPEMBER!K424="L",NOPEMBER!Z424&gt;=90,NOPEMBER!Z424&lt;=100),"Risiko Tinggi",IF(AND(NOPEMBER!K424="L",NOPEMBER!Z424&gt;100),"Obesitas (Sangat Berisiko)",IF(AND(NOPEMBER!K424="P",NOPEMBER!Z424&lt;80),"Normal / Aman",IF(AND(NOPEMBER!K424="P",NOPEMBER!Z424&gt;=80,NOPEMBER!Z424&lt;=95),"Risiko Tinggi",IF(AND(NOPEMBER!K424="P",NOPEMBER!Z424&gt;95),"Obesitas (Sangat Berisiko)","")))))))</f>
        <v/>
      </c>
      <c r="FC424" s="72" t="str">
        <f t="shared" ca="1" si="494"/>
        <v/>
      </c>
      <c r="FD424" s="73" t="str">
        <f>IFERROR(ABS(LEFT(NOPEMBER!AA424,FIND("/",NOPEMBER!AA424)-1)),"")</f>
        <v/>
      </c>
      <c r="FE424" s="73" t="str">
        <f>IFERROR(ABS(MID(NOPEMBER!AA424,FIND("/",NOPEMBER!AA424)+1,LEN(NOPEMBER!AA424))),"")</f>
        <v/>
      </c>
      <c r="FF424" s="72" t="str">
        <f t="shared" si="495"/>
        <v/>
      </c>
      <c r="FG424" s="72" t="str">
        <f t="shared" ca="1" si="496"/>
        <v/>
      </c>
      <c r="FH424" s="72" t="str">
        <f>IF(NOPEMBER!AB424="","",IF(NOPEMBER!AB424&lt;181,"NORMAL",IF(NOPEMBER!AB424&lt;201,"Pre DM", "DM")))</f>
        <v/>
      </c>
      <c r="FI424" s="72" t="str">
        <f t="shared" ca="1" si="497"/>
        <v/>
      </c>
      <c r="FK424" s="71" t="str">
        <f ca="1">IFERROR(DATEDIF(DESEMBER!I424,DESEMBER!D424,"Y"),"")</f>
        <v/>
      </c>
      <c r="FL424" s="71" t="str">
        <f ca="1">IFERROR(DATEDIF(DESEMBER!I424,DESEMBER!D424,"YM"),"")</f>
        <v/>
      </c>
      <c r="FM424" s="72" t="str">
        <f t="shared" ca="1" si="498"/>
        <v/>
      </c>
      <c r="FN424" s="72" t="str">
        <f ca="1">FM424&amp;DESEMBER!K424</f>
        <v/>
      </c>
      <c r="FO424" s="72" t="str">
        <f>IF(DESEMBER!Y424="","",IF(DESEMBER!Y424&lt;18.5,"Kurus",IF(DESEMBER!Y424&lt;25,"Normal",IF(DESEMBER!Y424&lt;30,"Overweight (Risiko)",IF(DESEMBER!Y424&lt;35,"Obesitas I","Obesitas II")))))</f>
        <v/>
      </c>
      <c r="FP424" s="72" t="str">
        <f t="shared" ca="1" si="499"/>
        <v/>
      </c>
      <c r="FQ424" s="72" t="str">
        <f>IF(DESEMBER!Z424="","",IF(AND(DESEMBER!K424="L",DESEMBER!Z424&lt;90),"Normal / Aman",IF(AND(DESEMBER!K424="L",DESEMBER!Z424&gt;=90,DESEMBER!Z424&lt;=100),"Risiko Tinggi",IF(AND(DESEMBER!K424="L",DESEMBER!Z424&gt;100),"Obesitas (Sangat Berisiko)",IF(AND(DESEMBER!K424="P",DESEMBER!Z424&lt;80),"Normal / Aman",IF(AND(DESEMBER!K424="P",DESEMBER!Z424&gt;=80,DESEMBER!Z424&lt;=95),"Risiko Tinggi",IF(AND(DESEMBER!K424="P",DESEMBER!Z424&gt;95),"Obesitas (Sangat Berisiko)","")))))))</f>
        <v/>
      </c>
      <c r="FR424" s="72" t="str">
        <f t="shared" ca="1" si="500"/>
        <v/>
      </c>
      <c r="FS424" s="73" t="str">
        <f>IFERROR(ABS(LEFT(DESEMBER!AA424,FIND("/",DESEMBER!AA424)-1)),"")</f>
        <v/>
      </c>
      <c r="FT424" s="73" t="str">
        <f>IFERROR(ABS(MID(DESEMBER!AA424,FIND("/",DESEMBER!AA424)+1,LEN(DESEMBER!AA424))),"")</f>
        <v/>
      </c>
      <c r="FU424" s="72" t="str">
        <f t="shared" si="501"/>
        <v/>
      </c>
      <c r="FV424" s="72" t="str">
        <f t="shared" ca="1" si="502"/>
        <v/>
      </c>
      <c r="FW424" s="72" t="str">
        <f>IF(DESEMBER!AB424="","",IF(DESEMBER!AB424&lt;181,"NORMAL",IF(DESEMBER!AB424&lt;201,"Pre DM", "DM")))</f>
        <v/>
      </c>
      <c r="FX424" s="72" t="str">
        <f t="shared" ca="1" si="503"/>
        <v/>
      </c>
    </row>
    <row r="425" spans="2:180" x14ac:dyDescent="0.25">
      <c r="B425" s="71" t="str">
        <f ca="1">IFERROR(DATEDIF(JANUARI!I425,JANUARI!D425,"Y"),"")</f>
        <v/>
      </c>
      <c r="C425" s="71" t="str">
        <f ca="1">IFERROR(DATEDIF(JANUARI!I425,JANUARI!D425,"YM"),"")</f>
        <v/>
      </c>
      <c r="D425" s="72" t="str">
        <f t="shared" ca="1" si="432"/>
        <v/>
      </c>
      <c r="E425" s="72" t="str">
        <f ca="1">D425&amp;JANUARI!K425</f>
        <v/>
      </c>
      <c r="F425" s="72" t="str">
        <f>IF(JANUARI!Y425="","",IF(JANUARI!Y425&lt;18.5,"Kurus",IF(JANUARI!Y425&lt;25,"Normal",IF(JANUARI!Y425&lt;30,"Overweight (Risiko)",IF(JANUARI!Y425&lt;35,"Obesitas I","Obesitas II")))))</f>
        <v/>
      </c>
      <c r="G425" s="72" t="str">
        <f t="shared" ca="1" si="433"/>
        <v/>
      </c>
      <c r="H425" s="72" t="str">
        <f>IF(JANUARI!Z425="","",IF(AND(JANUARI!K425="L",JANUARI!Z425&lt;90),"Normal / Aman",IF(AND(JANUARI!K425="L",JANUARI!Z425&gt;=90,JANUARI!Z425&lt;=100),"Risiko Tinggi",IF(AND(JANUARI!K425="L",JANUARI!Z425&gt;100),"Obesitas (Sangat Berisiko)",IF(AND(JANUARI!K425="P",JANUARI!Z425&lt;80),"Normal / Aman",IF(AND(JANUARI!K425="P",JANUARI!Z425&gt;=80,JANUARI!Z425&lt;=95),"Risiko Tinggi",IF(AND(JANUARI!K425="P",JANUARI!Z425&gt;95),"Obesitas (Sangat Berisiko)","")))))))</f>
        <v/>
      </c>
      <c r="I425" s="72" t="str">
        <f t="shared" ca="1" si="434"/>
        <v/>
      </c>
      <c r="J425" s="73" t="str">
        <f>IFERROR(ABS(LEFT(JANUARI!AA425,FIND("/",JANUARI!AA425)-1)),"")</f>
        <v/>
      </c>
      <c r="K425" s="73" t="str">
        <f>IFERROR(ABS(MID(JANUARI!AA425,FIND("/",JANUARI!AA425)+1,LEN(JANUARI!AA425))),"")</f>
        <v/>
      </c>
      <c r="L425" s="72" t="str">
        <f t="shared" si="435"/>
        <v/>
      </c>
      <c r="M425" s="72" t="str">
        <f t="shared" ca="1" si="436"/>
        <v/>
      </c>
      <c r="N425" s="72" t="str">
        <f>IF(JANUARI!AB425="","",IF(JANUARI!AB425&lt;181,"NORMAL",IF(JANUARI!AB425&lt;201,"Pre DM", "DM")))</f>
        <v/>
      </c>
      <c r="O425" s="72" t="str">
        <f t="shared" ca="1" si="437"/>
        <v/>
      </c>
      <c r="Q425" s="71" t="str">
        <f ca="1">IFERROR(DATEDIF(PEBRUARI!I425,PEBRUARI!D425,"Y"),"")</f>
        <v/>
      </c>
      <c r="R425" s="71" t="str">
        <f ca="1">IFERROR(DATEDIF(PEBRUARI!I425,PEBRUARI!D425,"YM"),"")</f>
        <v/>
      </c>
      <c r="S425" s="72" t="str">
        <f t="shared" ca="1" si="438"/>
        <v/>
      </c>
      <c r="T425" s="72" t="str">
        <f ca="1">S425&amp;PEBRUARI!K425</f>
        <v/>
      </c>
      <c r="U425" s="72" t="str">
        <f>IF(PEBRUARI!Y425="","",IF(PEBRUARI!Y425&lt;18.5,"Kurus",IF(PEBRUARI!Y425&lt;25,"Normal",IF(PEBRUARI!Y425&lt;30,"Overweight (Risiko)",IF(PEBRUARI!Y425&lt;35,"Obesitas I","Obesitas II")))))</f>
        <v/>
      </c>
      <c r="V425" s="72" t="str">
        <f t="shared" ca="1" si="439"/>
        <v/>
      </c>
      <c r="W425" s="72" t="str">
        <f>IF(PEBRUARI!Z425="","",IF(AND(PEBRUARI!K425="L",PEBRUARI!Z425&lt;90),"Normal / Aman",IF(AND(PEBRUARI!K425="L",PEBRUARI!Z425&gt;=90,PEBRUARI!Z425&lt;=100),"Risiko Tinggi",IF(AND(PEBRUARI!K425="L",PEBRUARI!Z425&gt;100),"Obesitas (Sangat Berisiko)",IF(AND(PEBRUARI!K425="P",PEBRUARI!Z425&lt;80),"Normal / Aman",IF(AND(PEBRUARI!K425="P",PEBRUARI!Z425&gt;=80,PEBRUARI!Z425&lt;=95),"Risiko Tinggi",IF(AND(PEBRUARI!K425="P",PEBRUARI!Z425&gt;95),"Obesitas (Sangat Berisiko)","")))))))</f>
        <v/>
      </c>
      <c r="X425" s="72" t="str">
        <f t="shared" ca="1" si="440"/>
        <v/>
      </c>
      <c r="Y425" s="73" t="str">
        <f>IFERROR(ABS(LEFT(PEBRUARI!AA425,FIND("/",PEBRUARI!AA425)-1)),"")</f>
        <v/>
      </c>
      <c r="Z425" s="73" t="str">
        <f>IFERROR(ABS(MID(PEBRUARI!AA425,FIND("/",PEBRUARI!AA425)+1,LEN(PEBRUARI!AA425))),"")</f>
        <v/>
      </c>
      <c r="AA425" s="72" t="str">
        <f t="shared" si="441"/>
        <v/>
      </c>
      <c r="AB425" s="72" t="str">
        <f t="shared" ca="1" si="442"/>
        <v/>
      </c>
      <c r="AC425" s="72" t="str">
        <f>IF(PEBRUARI!AB425="","",IF(PEBRUARI!AB425&lt;181,"NORMAL",IF(PEBRUARI!AB425&lt;201,"Pre DM", "DM")))</f>
        <v/>
      </c>
      <c r="AD425" s="72" t="str">
        <f t="shared" ca="1" si="443"/>
        <v/>
      </c>
      <c r="AF425" s="71" t="str">
        <f ca="1">IFERROR(DATEDIF(MARET!I425,MARET!D425,"Y"),"")</f>
        <v/>
      </c>
      <c r="AG425" s="71" t="str">
        <f ca="1">IFERROR(DATEDIF(MARET!I425,MARET!D425,"YM"),"")</f>
        <v/>
      </c>
      <c r="AH425" s="72" t="str">
        <f t="shared" ca="1" si="444"/>
        <v/>
      </c>
      <c r="AI425" s="72" t="str">
        <f ca="1">AH425&amp;MARET!K425</f>
        <v/>
      </c>
      <c r="AJ425" s="72" t="str">
        <f>IF(MARET!Y425="","",IF(MARET!Y425&lt;18.5,"Kurus",IF(MARET!Y425&lt;25,"Normal",IF(MARET!Y425&lt;30,"Overweight (Risiko)",IF(MARET!Y425&lt;35,"Obesitas I","Obesitas II")))))</f>
        <v/>
      </c>
      <c r="AK425" s="72" t="str">
        <f t="shared" ca="1" si="445"/>
        <v/>
      </c>
      <c r="AL425" s="72" t="str">
        <f>IF(MARET!Z425="","",IF(AND(MARET!K425="L",MARET!Z425&lt;90),"Normal / Aman",IF(AND(MARET!K425="L",MARET!Z425&gt;=90,MARET!Z425&lt;=100),"Risiko Tinggi",IF(AND(MARET!K425="L",MARET!Z425&gt;100),"Obesitas (Sangat Berisiko)",IF(AND(MARET!K425="P",MARET!Z425&lt;80),"Normal / Aman",IF(AND(MARET!K425="P",MARET!Z425&gt;=80,MARET!Z425&lt;=95),"Risiko Tinggi",IF(AND(MARET!K425="P",MARET!Z425&gt;95),"Obesitas (Sangat Berisiko)","")))))))</f>
        <v/>
      </c>
      <c r="AM425" s="72" t="str">
        <f t="shared" ca="1" si="446"/>
        <v/>
      </c>
      <c r="AN425" s="73" t="str">
        <f>IFERROR(ABS(LEFT(MARET!AA425,FIND("/",MARET!AA425)-1)),"")</f>
        <v/>
      </c>
      <c r="AO425" s="73" t="str">
        <f>IFERROR(ABS(MID(MARET!AA425,FIND("/",MARET!AA425)+1,LEN(MARET!AA425))),"")</f>
        <v/>
      </c>
      <c r="AP425" s="72" t="str">
        <f t="shared" si="447"/>
        <v/>
      </c>
      <c r="AQ425" s="72" t="str">
        <f t="shared" ca="1" si="448"/>
        <v/>
      </c>
      <c r="AR425" s="72" t="str">
        <f>IF(MARET!AB425="","",IF(MARET!AB425&lt;181,"NORMAL",IF(MARET!AB425&lt;201,"Pre DM", "DM")))</f>
        <v/>
      </c>
      <c r="AS425" s="72" t="str">
        <f t="shared" ca="1" si="449"/>
        <v/>
      </c>
      <c r="AU425" s="71" t="str">
        <f ca="1">IFERROR(DATEDIF(APRIL!I425,APRIL!D425,"Y"),"")</f>
        <v/>
      </c>
      <c r="AV425" s="71" t="str">
        <f ca="1">IFERROR(DATEDIF(APRIL!I425,APRIL!D425,"YM"),"")</f>
        <v/>
      </c>
      <c r="AW425" s="72" t="str">
        <f t="shared" ca="1" si="450"/>
        <v/>
      </c>
      <c r="AX425" s="72" t="str">
        <f ca="1">AW425&amp;APRIL!K425</f>
        <v/>
      </c>
      <c r="AY425" s="72" t="str">
        <f>IF(APRIL!Y425="","",IF(APRIL!Y425&lt;18.5,"Kurus",IF(APRIL!Y425&lt;25,"Normal",IF(APRIL!Y425&lt;30,"Overweight (Risiko)",IF(APRIL!Y425&lt;35,"Obesitas I","Obesitas II")))))</f>
        <v/>
      </c>
      <c r="AZ425" s="72" t="str">
        <f t="shared" ca="1" si="451"/>
        <v/>
      </c>
      <c r="BA425" s="72" t="str">
        <f>IF(APRIL!Z425="","",IF(AND(APRIL!K425="L",APRIL!Z425&lt;90),"Normal / Aman",IF(AND(APRIL!K425="L",APRIL!Z425&gt;=90,APRIL!Z425&lt;=100),"Risiko Tinggi",IF(AND(APRIL!K425="L",APRIL!Z425&gt;100),"Obesitas (Sangat Berisiko)",IF(AND(APRIL!K425="P",APRIL!Z425&lt;80),"Normal / Aman",IF(AND(APRIL!K425="P",APRIL!Z425&gt;=80,APRIL!Z425&lt;=95),"Risiko Tinggi",IF(AND(APRIL!K425="P",APRIL!Z425&gt;95),"Obesitas (Sangat Berisiko)","")))))))</f>
        <v/>
      </c>
      <c r="BB425" s="72" t="str">
        <f t="shared" ca="1" si="452"/>
        <v/>
      </c>
      <c r="BC425" s="73" t="str">
        <f>IFERROR(ABS(LEFT(APRIL!AA425,FIND("/",APRIL!AA425)-1)),"")</f>
        <v/>
      </c>
      <c r="BD425" s="73" t="str">
        <f>IFERROR(ABS(MID(APRIL!AA425,FIND("/",APRIL!AA425)+1,LEN(APRIL!AA425))),"")</f>
        <v/>
      </c>
      <c r="BE425" s="72" t="str">
        <f t="shared" si="453"/>
        <v/>
      </c>
      <c r="BF425" s="72" t="str">
        <f t="shared" ca="1" si="454"/>
        <v/>
      </c>
      <c r="BG425" s="72" t="str">
        <f>IF(APRIL!AB425="","",IF(APRIL!AB425&lt;181,"NORMAL",IF(APRIL!AB425&lt;201,"Pre DM", "DM")))</f>
        <v/>
      </c>
      <c r="BH425" s="72" t="str">
        <f t="shared" ca="1" si="455"/>
        <v/>
      </c>
      <c r="BJ425" s="71" t="str">
        <f ca="1">IFERROR(DATEDIF(MEI!I425,MEI!D425,"Y"),"")</f>
        <v/>
      </c>
      <c r="BK425" s="71" t="str">
        <f ca="1">IFERROR(DATEDIF(MEI!I425,MEI!D425,"YM"),"")</f>
        <v/>
      </c>
      <c r="BL425" s="72" t="str">
        <f t="shared" ca="1" si="456"/>
        <v/>
      </c>
      <c r="BM425" s="72" t="str">
        <f ca="1">BL425&amp;MEI!K425</f>
        <v/>
      </c>
      <c r="BN425" s="72" t="str">
        <f>IF(MEI!Y425="","",IF(MEI!Y425&lt;18.5,"Kurus",IF(MEI!Y425&lt;25,"Normal",IF(MEI!Y425&lt;30,"Overweight (Risiko)",IF(MEI!Y425&lt;35,"Obesitas I","Obesitas II")))))</f>
        <v/>
      </c>
      <c r="BO425" s="72" t="str">
        <f t="shared" ca="1" si="457"/>
        <v/>
      </c>
      <c r="BP425" s="72" t="str">
        <f>IF(MEI!Z425="","",IF(AND(MEI!K425="L",MEI!Z425&lt;90),"Normal / Aman",IF(AND(MEI!K425="L",MEI!Z425&gt;=90,MEI!Z425&lt;=100),"Risiko Tinggi",IF(AND(MEI!K425="L",MEI!Z425&gt;100),"Obesitas (Sangat Berisiko)",IF(AND(MEI!K425="P",MEI!Z425&lt;80),"Normal / Aman",IF(AND(MEI!K425="P",MEI!Z425&gt;=80,MEI!Z425&lt;=95),"Risiko Tinggi",IF(AND(MEI!K425="P",MEI!Z425&gt;95),"Obesitas (Sangat Berisiko)","")))))))</f>
        <v/>
      </c>
      <c r="BQ425" s="72" t="str">
        <f t="shared" ca="1" si="458"/>
        <v/>
      </c>
      <c r="BR425" s="73" t="str">
        <f>IFERROR(ABS(LEFT(MEI!AA425,FIND("/",MEI!AA425)-1)),"")</f>
        <v/>
      </c>
      <c r="BS425" s="73" t="str">
        <f>IFERROR(ABS(MID(MEI!AA425,FIND("/",MEI!AA425)+1,LEN(MEI!AA425))),"")</f>
        <v/>
      </c>
      <c r="BT425" s="72" t="str">
        <f t="shared" si="459"/>
        <v/>
      </c>
      <c r="BU425" s="72" t="str">
        <f t="shared" ca="1" si="460"/>
        <v/>
      </c>
      <c r="BV425" s="72" t="str">
        <f>IF(MEI!AB425="","",IF(MEI!AB425&lt;181,"NORMAL",IF(MEI!AB425&lt;201,"Pre DM", "DM")))</f>
        <v/>
      </c>
      <c r="BW425" s="72" t="str">
        <f t="shared" ca="1" si="461"/>
        <v/>
      </c>
      <c r="BY425" s="71" t="str">
        <f ca="1">IFERROR(DATEDIF(JUNI!I425,JUNI!D425,"Y"),"")</f>
        <v/>
      </c>
      <c r="BZ425" s="71" t="str">
        <f ca="1">IFERROR(DATEDIF(JUNI!I425,JUNI!D425,"YM"),"")</f>
        <v/>
      </c>
      <c r="CA425" s="72" t="str">
        <f t="shared" ca="1" si="462"/>
        <v/>
      </c>
      <c r="CB425" s="72" t="str">
        <f ca="1">CA425&amp;JUNI!K425</f>
        <v/>
      </c>
      <c r="CC425" s="72" t="str">
        <f>IF(JUNI!Y425="","",IF(JUNI!Y425&lt;18.5,"Kurus",IF(JUNI!Y425&lt;25,"Normal",IF(JUNI!Y425&lt;30,"Overweight (Risiko)",IF(JUNI!Y425&lt;35,"Obesitas I","Obesitas II")))))</f>
        <v/>
      </c>
      <c r="CD425" s="72" t="str">
        <f t="shared" ca="1" si="463"/>
        <v/>
      </c>
      <c r="CE425" s="72" t="str">
        <f>IF(JUNI!Z425="","",IF(AND(JUNI!K425="L",JUNI!Z425&lt;90),"Normal / Aman",IF(AND(JUNI!K425="L",JUNI!Z425&gt;=90,JUNI!Z425&lt;=100),"Risiko Tinggi",IF(AND(JUNI!K425="L",JUNI!Z425&gt;100),"Obesitas (Sangat Berisiko)",IF(AND(JUNI!K425="P",JUNI!Z425&lt;80),"Normal / Aman",IF(AND(JUNI!K425="P",JUNI!Z425&gt;=80,JUNI!Z425&lt;=95),"Risiko Tinggi",IF(AND(JUNI!K425="P",JUNI!Z425&gt;95),"Obesitas (Sangat Berisiko)","")))))))</f>
        <v/>
      </c>
      <c r="CF425" s="72" t="str">
        <f t="shared" ca="1" si="464"/>
        <v/>
      </c>
      <c r="CG425" s="73" t="str">
        <f>IFERROR(ABS(LEFT(JUNI!AA425,FIND("/",JUNI!AA425)-1)),"")</f>
        <v/>
      </c>
      <c r="CH425" s="73" t="str">
        <f>IFERROR(ABS(MID(JUNI!AA425,FIND("/",JUNI!AA425)+1,LEN(JUNI!AA425))),"")</f>
        <v/>
      </c>
      <c r="CI425" s="72" t="str">
        <f t="shared" si="465"/>
        <v/>
      </c>
      <c r="CJ425" s="72" t="str">
        <f t="shared" ca="1" si="466"/>
        <v/>
      </c>
      <c r="CK425" s="72" t="str">
        <f>IF(JUNI!AB425="","",IF(JUNI!AB425&lt;181,"NORMAL",IF(JUNI!AB425&lt;201,"Pre DM", "DM")))</f>
        <v/>
      </c>
      <c r="CL425" s="72" t="str">
        <f t="shared" ca="1" si="467"/>
        <v/>
      </c>
      <c r="CN425" s="71" t="str">
        <f ca="1">IFERROR(DATEDIF(JULI!I425,JULI!D425,"Y"),"")</f>
        <v/>
      </c>
      <c r="CO425" s="71" t="str">
        <f ca="1">IFERROR(DATEDIF(JULI!I425,JULI!D425,"YM"),"")</f>
        <v/>
      </c>
      <c r="CP425" s="72" t="str">
        <f t="shared" ca="1" si="468"/>
        <v/>
      </c>
      <c r="CQ425" s="72" t="str">
        <f ca="1">CP425&amp;JULI!K425</f>
        <v/>
      </c>
      <c r="CR425" s="72" t="str">
        <f>IF(JULI!Y425="","",IF(JULI!Y425&lt;18.5,"Kurus",IF(JULI!Y425&lt;25,"Normal",IF(JULI!Y425&lt;30,"Overweight (Risiko)",IF(JULI!Y425&lt;35,"Obesitas I","Obesitas II")))))</f>
        <v/>
      </c>
      <c r="CS425" s="72" t="str">
        <f t="shared" ca="1" si="469"/>
        <v/>
      </c>
      <c r="CT425" s="72" t="str">
        <f>IF(JULI!Z425="","",IF(AND(JULI!K425="L",JULI!Z425&lt;90),"Normal / Aman",IF(AND(JULI!K425="L",JULI!Z425&gt;=90,JULI!Z425&lt;=100),"Risiko Tinggi",IF(AND(JULI!K425="L",JULI!Z425&gt;100),"Obesitas (Sangat Berisiko)",IF(AND(JULI!K425="P",JULI!Z425&lt;80),"Normal / Aman",IF(AND(JULI!K425="P",JULI!Z425&gt;=80,JULI!Z425&lt;=95),"Risiko Tinggi",IF(AND(JULI!K425="P",JULI!Z425&gt;95),"Obesitas (Sangat Berisiko)","")))))))</f>
        <v/>
      </c>
      <c r="CU425" s="72" t="str">
        <f t="shared" ca="1" si="470"/>
        <v/>
      </c>
      <c r="CV425" s="73" t="str">
        <f>IFERROR(ABS(LEFT(JULI!AA425,FIND("/",JULI!AA425)-1)),"")</f>
        <v/>
      </c>
      <c r="CW425" s="73" t="str">
        <f>IFERROR(ABS(MID(JULI!AA425,FIND("/",JULI!AA425)+1,LEN(JULI!AA425))),"")</f>
        <v/>
      </c>
      <c r="CX425" s="72" t="str">
        <f t="shared" si="471"/>
        <v/>
      </c>
      <c r="CY425" s="72" t="str">
        <f t="shared" ca="1" si="472"/>
        <v/>
      </c>
      <c r="CZ425" s="72" t="str">
        <f>IF(JULI!AB425="","",IF(JULI!AB425&lt;181,"NORMAL",IF(JULI!AB425&lt;201,"Pre DM", "DM")))</f>
        <v/>
      </c>
      <c r="DA425" s="72" t="str">
        <f t="shared" ca="1" si="473"/>
        <v/>
      </c>
      <c r="DC425" s="71" t="str">
        <f ca="1">IFERROR(DATEDIF(AGUSTUS!I425,AGUSTUS!D425,"Y"),"")</f>
        <v/>
      </c>
      <c r="DD425" s="71" t="str">
        <f ca="1">IFERROR(DATEDIF(AGUSTUS!I425,AGUSTUS!D425,"YM"),"")</f>
        <v/>
      </c>
      <c r="DE425" s="72" t="str">
        <f t="shared" ca="1" si="474"/>
        <v/>
      </c>
      <c r="DF425" s="72" t="str">
        <f ca="1">DE425&amp;AGUSTUS!K425</f>
        <v/>
      </c>
      <c r="DG425" s="72" t="str">
        <f>IF(AGUSTUS!Y425="","",IF(AGUSTUS!Y425&lt;18.5,"Kurus",IF(AGUSTUS!Y425&lt;25,"Normal",IF(AGUSTUS!Y425&lt;30,"Overweight (Risiko)",IF(AGUSTUS!Y425&lt;35,"Obesitas I","Obesitas II")))))</f>
        <v/>
      </c>
      <c r="DH425" s="72" t="str">
        <f t="shared" ca="1" si="475"/>
        <v/>
      </c>
      <c r="DI425" s="72" t="str">
        <f>IF(AGUSTUS!Z425="","",IF(AND(AGUSTUS!K425="L",AGUSTUS!Z425&lt;90),"Normal / Aman",IF(AND(AGUSTUS!K425="L",AGUSTUS!Z425&gt;=90,AGUSTUS!Z425&lt;=100),"Risiko Tinggi",IF(AND(AGUSTUS!K425="L",AGUSTUS!Z425&gt;100),"Obesitas (Sangat Berisiko)",IF(AND(AGUSTUS!K425="P",AGUSTUS!Z425&lt;80),"Normal / Aman",IF(AND(AGUSTUS!K425="P",AGUSTUS!Z425&gt;=80,AGUSTUS!Z425&lt;=95),"Risiko Tinggi",IF(AND(AGUSTUS!K425="P",AGUSTUS!Z425&gt;95),"Obesitas (Sangat Berisiko)","")))))))</f>
        <v/>
      </c>
      <c r="DJ425" s="72" t="str">
        <f t="shared" ca="1" si="476"/>
        <v/>
      </c>
      <c r="DK425" s="73" t="str">
        <f>IFERROR(ABS(LEFT(AGUSTUS!AA425,FIND("/",AGUSTUS!AA425)-1)),"")</f>
        <v/>
      </c>
      <c r="DL425" s="73" t="str">
        <f>IFERROR(ABS(MID(AGUSTUS!AA425,FIND("/",AGUSTUS!AA425)+1,LEN(AGUSTUS!AA425))),"")</f>
        <v/>
      </c>
      <c r="DM425" s="72" t="str">
        <f t="shared" si="477"/>
        <v/>
      </c>
      <c r="DN425" s="72" t="str">
        <f t="shared" ca="1" si="478"/>
        <v/>
      </c>
      <c r="DO425" s="72" t="str">
        <f>IF(AGUSTUS!AB425="","",IF(AGUSTUS!AB425&lt;181,"NORMAL",IF(AGUSTUS!AB425&lt;201,"Pre DM", "DM")))</f>
        <v/>
      </c>
      <c r="DP425" s="72" t="str">
        <f t="shared" ca="1" si="479"/>
        <v/>
      </c>
      <c r="DR425" s="71" t="str">
        <f ca="1">IFERROR(DATEDIF(SEPTEMBER!I425,SEPTEMBER!D425,"Y"),"")</f>
        <v/>
      </c>
      <c r="DS425" s="71" t="str">
        <f ca="1">IFERROR(DATEDIF(SEPTEMBER!I425,SEPTEMBER!D425,"YM"),"")</f>
        <v/>
      </c>
      <c r="DT425" s="72" t="str">
        <f t="shared" ca="1" si="480"/>
        <v/>
      </c>
      <c r="DU425" s="72" t="str">
        <f ca="1">DT425&amp;SEPTEMBER!K425</f>
        <v/>
      </c>
      <c r="DV425" s="72" t="str">
        <f>IF(SEPTEMBER!Y425="","",IF(SEPTEMBER!Y425&lt;18.5,"Kurus",IF(SEPTEMBER!Y425&lt;25,"Normal",IF(SEPTEMBER!Y425&lt;30,"Overweight (Risiko)",IF(SEPTEMBER!Y425&lt;35,"Obesitas I","Obesitas II")))))</f>
        <v/>
      </c>
      <c r="DW425" s="72" t="str">
        <f t="shared" ca="1" si="481"/>
        <v/>
      </c>
      <c r="DX425" s="72" t="str">
        <f>IF(SEPTEMBER!Z425="","",IF(AND(SEPTEMBER!K425="L",SEPTEMBER!Z425&lt;90),"Normal / Aman",IF(AND(SEPTEMBER!K425="L",SEPTEMBER!Z425&gt;=90,SEPTEMBER!Z425&lt;=100),"Risiko Tinggi",IF(AND(SEPTEMBER!K425="L",SEPTEMBER!Z425&gt;100),"Obesitas (Sangat Berisiko)",IF(AND(SEPTEMBER!K425="P",SEPTEMBER!Z425&lt;80),"Normal / Aman",IF(AND(SEPTEMBER!K425="P",SEPTEMBER!Z425&gt;=80,SEPTEMBER!Z425&lt;=95),"Risiko Tinggi",IF(AND(SEPTEMBER!K425="P",SEPTEMBER!Z425&gt;95),"Obesitas (Sangat Berisiko)","")))))))</f>
        <v/>
      </c>
      <c r="DY425" s="72" t="str">
        <f t="shared" ca="1" si="482"/>
        <v/>
      </c>
      <c r="DZ425" s="73" t="str">
        <f>IFERROR(ABS(LEFT(SEPTEMBER!AA425,FIND("/",SEPTEMBER!AA425)-1)),"")</f>
        <v/>
      </c>
      <c r="EA425" s="73" t="str">
        <f>IFERROR(ABS(MID(SEPTEMBER!AA425,FIND("/",SEPTEMBER!AA425)+1,LEN(SEPTEMBER!AA425))),"")</f>
        <v/>
      </c>
      <c r="EB425" s="72" t="str">
        <f t="shared" si="483"/>
        <v/>
      </c>
      <c r="EC425" s="72" t="str">
        <f t="shared" ca="1" si="484"/>
        <v/>
      </c>
      <c r="ED425" s="72" t="str">
        <f>IF(SEPTEMBER!AB425="","",IF(SEPTEMBER!AB425&lt;181,"NORMAL",IF(SEPTEMBER!AB425&lt;201,"Pre DM", "DM")))</f>
        <v/>
      </c>
      <c r="EE425" s="72" t="str">
        <f t="shared" ca="1" si="485"/>
        <v/>
      </c>
      <c r="EG425" s="71" t="str">
        <f ca="1">IFERROR(DATEDIF(OKTOBER!I425,OKTOBER!D425,"Y"),"")</f>
        <v/>
      </c>
      <c r="EH425" s="71" t="str">
        <f ca="1">IFERROR(DATEDIF(OKTOBER!I425,OKTOBER!D425,"YM"),"")</f>
        <v/>
      </c>
      <c r="EI425" s="72" t="str">
        <f t="shared" ca="1" si="486"/>
        <v/>
      </c>
      <c r="EJ425" s="72" t="str">
        <f ca="1">EI425&amp;OKTOBER!K425</f>
        <v/>
      </c>
      <c r="EK425" s="72" t="str">
        <f>IF(OKTOBER!Y425="","",IF(OKTOBER!Y425&lt;18.5,"Kurus",IF(OKTOBER!Y425&lt;25,"Normal",IF(OKTOBER!Y425&lt;30,"Overweight (Risiko)",IF(OKTOBER!Y425&lt;35,"Obesitas I","Obesitas II")))))</f>
        <v/>
      </c>
      <c r="EL425" s="72" t="str">
        <f t="shared" ca="1" si="487"/>
        <v/>
      </c>
      <c r="EM425" s="72" t="str">
        <f>IF(OKTOBER!Z425="","",IF(AND(OKTOBER!K425="L",OKTOBER!Z425&lt;90),"Normal / Aman",IF(AND(OKTOBER!K425="L",OKTOBER!Z425&gt;=90,OKTOBER!Z425&lt;=100),"Risiko Tinggi",IF(AND(OKTOBER!K425="L",OKTOBER!Z425&gt;100),"Obesitas (Sangat Berisiko)",IF(AND(OKTOBER!K425="P",OKTOBER!Z425&lt;80),"Normal / Aman",IF(AND(OKTOBER!K425="P",OKTOBER!Z425&gt;=80,OKTOBER!Z425&lt;=95),"Risiko Tinggi",IF(AND(OKTOBER!K425="P",OKTOBER!Z425&gt;95),"Obesitas (Sangat Berisiko)","")))))))</f>
        <v/>
      </c>
      <c r="EN425" s="72" t="str">
        <f t="shared" ca="1" si="488"/>
        <v/>
      </c>
      <c r="EO425" s="73" t="str">
        <f>IFERROR(ABS(LEFT(OKTOBER!AA425,FIND("/",OKTOBER!AA425)-1)),"")</f>
        <v/>
      </c>
      <c r="EP425" s="73" t="str">
        <f>IFERROR(ABS(MID(OKTOBER!AA425,FIND("/",OKTOBER!AA425)+1,LEN(OKTOBER!AA425))),"")</f>
        <v/>
      </c>
      <c r="EQ425" s="72" t="str">
        <f t="shared" si="489"/>
        <v/>
      </c>
      <c r="ER425" s="72" t="str">
        <f t="shared" ca="1" si="490"/>
        <v/>
      </c>
      <c r="ES425" s="72" t="str">
        <f>IF(OKTOBER!AB425="","",IF(OKTOBER!AB425&lt;181,"NORMAL",IF(OKTOBER!AB425&lt;201,"Pre DM", "DM")))</f>
        <v/>
      </c>
      <c r="ET425" s="72" t="str">
        <f t="shared" ca="1" si="491"/>
        <v/>
      </c>
      <c r="EV425" s="71" t="str">
        <f ca="1">IFERROR(DATEDIF(NOPEMBER!I425,NOPEMBER!D425,"Y"),"")</f>
        <v/>
      </c>
      <c r="EW425" s="71" t="str">
        <f ca="1">IFERROR(DATEDIF(NOPEMBER!I425,NOPEMBER!D425,"YM"),"")</f>
        <v/>
      </c>
      <c r="EX425" s="72" t="str">
        <f t="shared" ca="1" si="492"/>
        <v/>
      </c>
      <c r="EY425" s="72" t="str">
        <f ca="1">EX425&amp;NOPEMBER!K425</f>
        <v/>
      </c>
      <c r="EZ425" s="72" t="str">
        <f>IF(NOPEMBER!Y425="","",IF(NOPEMBER!Y425&lt;18.5,"Kurus",IF(NOPEMBER!Y425&lt;25,"Normal",IF(NOPEMBER!Y425&lt;30,"Overweight (Risiko)",IF(NOPEMBER!Y425&lt;35,"Obesitas I","Obesitas II")))))</f>
        <v/>
      </c>
      <c r="FA425" s="72" t="str">
        <f t="shared" ca="1" si="493"/>
        <v/>
      </c>
      <c r="FB425" s="72" t="str">
        <f>IF(NOPEMBER!Z425="","",IF(AND(NOPEMBER!K425="L",NOPEMBER!Z425&lt;90),"Normal / Aman",IF(AND(NOPEMBER!K425="L",NOPEMBER!Z425&gt;=90,NOPEMBER!Z425&lt;=100),"Risiko Tinggi",IF(AND(NOPEMBER!K425="L",NOPEMBER!Z425&gt;100),"Obesitas (Sangat Berisiko)",IF(AND(NOPEMBER!K425="P",NOPEMBER!Z425&lt;80),"Normal / Aman",IF(AND(NOPEMBER!K425="P",NOPEMBER!Z425&gt;=80,NOPEMBER!Z425&lt;=95),"Risiko Tinggi",IF(AND(NOPEMBER!K425="P",NOPEMBER!Z425&gt;95),"Obesitas (Sangat Berisiko)","")))))))</f>
        <v/>
      </c>
      <c r="FC425" s="72" t="str">
        <f t="shared" ca="1" si="494"/>
        <v/>
      </c>
      <c r="FD425" s="73" t="str">
        <f>IFERROR(ABS(LEFT(NOPEMBER!AA425,FIND("/",NOPEMBER!AA425)-1)),"")</f>
        <v/>
      </c>
      <c r="FE425" s="73" t="str">
        <f>IFERROR(ABS(MID(NOPEMBER!AA425,FIND("/",NOPEMBER!AA425)+1,LEN(NOPEMBER!AA425))),"")</f>
        <v/>
      </c>
      <c r="FF425" s="72" t="str">
        <f t="shared" si="495"/>
        <v/>
      </c>
      <c r="FG425" s="72" t="str">
        <f t="shared" ca="1" si="496"/>
        <v/>
      </c>
      <c r="FH425" s="72" t="str">
        <f>IF(NOPEMBER!AB425="","",IF(NOPEMBER!AB425&lt;181,"NORMAL",IF(NOPEMBER!AB425&lt;201,"Pre DM", "DM")))</f>
        <v/>
      </c>
      <c r="FI425" s="72" t="str">
        <f t="shared" ca="1" si="497"/>
        <v/>
      </c>
      <c r="FK425" s="71" t="str">
        <f ca="1">IFERROR(DATEDIF(DESEMBER!I425,DESEMBER!D425,"Y"),"")</f>
        <v/>
      </c>
      <c r="FL425" s="71" t="str">
        <f ca="1">IFERROR(DATEDIF(DESEMBER!I425,DESEMBER!D425,"YM"),"")</f>
        <v/>
      </c>
      <c r="FM425" s="72" t="str">
        <f t="shared" ca="1" si="498"/>
        <v/>
      </c>
      <c r="FN425" s="72" t="str">
        <f ca="1">FM425&amp;DESEMBER!K425</f>
        <v/>
      </c>
      <c r="FO425" s="72" t="str">
        <f>IF(DESEMBER!Y425="","",IF(DESEMBER!Y425&lt;18.5,"Kurus",IF(DESEMBER!Y425&lt;25,"Normal",IF(DESEMBER!Y425&lt;30,"Overweight (Risiko)",IF(DESEMBER!Y425&lt;35,"Obesitas I","Obesitas II")))))</f>
        <v/>
      </c>
      <c r="FP425" s="72" t="str">
        <f t="shared" ca="1" si="499"/>
        <v/>
      </c>
      <c r="FQ425" s="72" t="str">
        <f>IF(DESEMBER!Z425="","",IF(AND(DESEMBER!K425="L",DESEMBER!Z425&lt;90),"Normal / Aman",IF(AND(DESEMBER!K425="L",DESEMBER!Z425&gt;=90,DESEMBER!Z425&lt;=100),"Risiko Tinggi",IF(AND(DESEMBER!K425="L",DESEMBER!Z425&gt;100),"Obesitas (Sangat Berisiko)",IF(AND(DESEMBER!K425="P",DESEMBER!Z425&lt;80),"Normal / Aman",IF(AND(DESEMBER!K425="P",DESEMBER!Z425&gt;=80,DESEMBER!Z425&lt;=95),"Risiko Tinggi",IF(AND(DESEMBER!K425="P",DESEMBER!Z425&gt;95),"Obesitas (Sangat Berisiko)","")))))))</f>
        <v/>
      </c>
      <c r="FR425" s="72" t="str">
        <f t="shared" ca="1" si="500"/>
        <v/>
      </c>
      <c r="FS425" s="73" t="str">
        <f>IFERROR(ABS(LEFT(DESEMBER!AA425,FIND("/",DESEMBER!AA425)-1)),"")</f>
        <v/>
      </c>
      <c r="FT425" s="73" t="str">
        <f>IFERROR(ABS(MID(DESEMBER!AA425,FIND("/",DESEMBER!AA425)+1,LEN(DESEMBER!AA425))),"")</f>
        <v/>
      </c>
      <c r="FU425" s="72" t="str">
        <f t="shared" si="501"/>
        <v/>
      </c>
      <c r="FV425" s="72" t="str">
        <f t="shared" ca="1" si="502"/>
        <v/>
      </c>
      <c r="FW425" s="72" t="str">
        <f>IF(DESEMBER!AB425="","",IF(DESEMBER!AB425&lt;181,"NORMAL",IF(DESEMBER!AB425&lt;201,"Pre DM", "DM")))</f>
        <v/>
      </c>
      <c r="FX425" s="72" t="str">
        <f t="shared" ca="1" si="503"/>
        <v/>
      </c>
    </row>
    <row r="426" spans="2:180" x14ac:dyDescent="0.25">
      <c r="B426" s="71" t="str">
        <f ca="1">IFERROR(DATEDIF(JANUARI!I426,JANUARI!D426,"Y"),"")</f>
        <v/>
      </c>
      <c r="C426" s="71" t="str">
        <f ca="1">IFERROR(DATEDIF(JANUARI!I426,JANUARI!D426,"YM"),"")</f>
        <v/>
      </c>
      <c r="D426" s="72" t="str">
        <f t="shared" ca="1" si="432"/>
        <v/>
      </c>
      <c r="E426" s="72" t="str">
        <f ca="1">D426&amp;JANUARI!K426</f>
        <v/>
      </c>
      <c r="F426" s="72" t="str">
        <f>IF(JANUARI!Y426="","",IF(JANUARI!Y426&lt;18.5,"Kurus",IF(JANUARI!Y426&lt;25,"Normal",IF(JANUARI!Y426&lt;30,"Overweight (Risiko)",IF(JANUARI!Y426&lt;35,"Obesitas I","Obesitas II")))))</f>
        <v/>
      </c>
      <c r="G426" s="72" t="str">
        <f t="shared" ca="1" si="433"/>
        <v/>
      </c>
      <c r="H426" s="72" t="str">
        <f>IF(JANUARI!Z426="","",IF(AND(JANUARI!K426="L",JANUARI!Z426&lt;90),"Normal / Aman",IF(AND(JANUARI!K426="L",JANUARI!Z426&gt;=90,JANUARI!Z426&lt;=100),"Risiko Tinggi",IF(AND(JANUARI!K426="L",JANUARI!Z426&gt;100),"Obesitas (Sangat Berisiko)",IF(AND(JANUARI!K426="P",JANUARI!Z426&lt;80),"Normal / Aman",IF(AND(JANUARI!K426="P",JANUARI!Z426&gt;=80,JANUARI!Z426&lt;=95),"Risiko Tinggi",IF(AND(JANUARI!K426="P",JANUARI!Z426&gt;95),"Obesitas (Sangat Berisiko)","")))))))</f>
        <v/>
      </c>
      <c r="I426" s="72" t="str">
        <f t="shared" ca="1" si="434"/>
        <v/>
      </c>
      <c r="J426" s="73" t="str">
        <f>IFERROR(ABS(LEFT(JANUARI!AA426,FIND("/",JANUARI!AA426)-1)),"")</f>
        <v/>
      </c>
      <c r="K426" s="73" t="str">
        <f>IFERROR(ABS(MID(JANUARI!AA426,FIND("/",JANUARI!AA426)+1,LEN(JANUARI!AA426))),"")</f>
        <v/>
      </c>
      <c r="L426" s="72" t="str">
        <f t="shared" si="435"/>
        <v/>
      </c>
      <c r="M426" s="72" t="str">
        <f t="shared" ca="1" si="436"/>
        <v/>
      </c>
      <c r="N426" s="72" t="str">
        <f>IF(JANUARI!AB426="","",IF(JANUARI!AB426&lt;181,"NORMAL",IF(JANUARI!AB426&lt;201,"Pre DM", "DM")))</f>
        <v/>
      </c>
      <c r="O426" s="72" t="str">
        <f t="shared" ca="1" si="437"/>
        <v/>
      </c>
      <c r="Q426" s="71" t="str">
        <f ca="1">IFERROR(DATEDIF(PEBRUARI!I426,PEBRUARI!D426,"Y"),"")</f>
        <v/>
      </c>
      <c r="R426" s="71" t="str">
        <f ca="1">IFERROR(DATEDIF(PEBRUARI!I426,PEBRUARI!D426,"YM"),"")</f>
        <v/>
      </c>
      <c r="S426" s="72" t="str">
        <f t="shared" ca="1" si="438"/>
        <v/>
      </c>
      <c r="T426" s="72" t="str">
        <f ca="1">S426&amp;PEBRUARI!K426</f>
        <v/>
      </c>
      <c r="U426" s="72" t="str">
        <f>IF(PEBRUARI!Y426="","",IF(PEBRUARI!Y426&lt;18.5,"Kurus",IF(PEBRUARI!Y426&lt;25,"Normal",IF(PEBRUARI!Y426&lt;30,"Overweight (Risiko)",IF(PEBRUARI!Y426&lt;35,"Obesitas I","Obesitas II")))))</f>
        <v/>
      </c>
      <c r="V426" s="72" t="str">
        <f t="shared" ca="1" si="439"/>
        <v/>
      </c>
      <c r="W426" s="72" t="str">
        <f>IF(PEBRUARI!Z426="","",IF(AND(PEBRUARI!K426="L",PEBRUARI!Z426&lt;90),"Normal / Aman",IF(AND(PEBRUARI!K426="L",PEBRUARI!Z426&gt;=90,PEBRUARI!Z426&lt;=100),"Risiko Tinggi",IF(AND(PEBRUARI!K426="L",PEBRUARI!Z426&gt;100),"Obesitas (Sangat Berisiko)",IF(AND(PEBRUARI!K426="P",PEBRUARI!Z426&lt;80),"Normal / Aman",IF(AND(PEBRUARI!K426="P",PEBRUARI!Z426&gt;=80,PEBRUARI!Z426&lt;=95),"Risiko Tinggi",IF(AND(PEBRUARI!K426="P",PEBRUARI!Z426&gt;95),"Obesitas (Sangat Berisiko)","")))))))</f>
        <v/>
      </c>
      <c r="X426" s="72" t="str">
        <f t="shared" ca="1" si="440"/>
        <v/>
      </c>
      <c r="Y426" s="73" t="str">
        <f>IFERROR(ABS(LEFT(PEBRUARI!AA426,FIND("/",PEBRUARI!AA426)-1)),"")</f>
        <v/>
      </c>
      <c r="Z426" s="73" t="str">
        <f>IFERROR(ABS(MID(PEBRUARI!AA426,FIND("/",PEBRUARI!AA426)+1,LEN(PEBRUARI!AA426))),"")</f>
        <v/>
      </c>
      <c r="AA426" s="72" t="str">
        <f t="shared" si="441"/>
        <v/>
      </c>
      <c r="AB426" s="72" t="str">
        <f t="shared" ca="1" si="442"/>
        <v/>
      </c>
      <c r="AC426" s="72" t="str">
        <f>IF(PEBRUARI!AB426="","",IF(PEBRUARI!AB426&lt;181,"NORMAL",IF(PEBRUARI!AB426&lt;201,"Pre DM", "DM")))</f>
        <v/>
      </c>
      <c r="AD426" s="72" t="str">
        <f t="shared" ca="1" si="443"/>
        <v/>
      </c>
      <c r="AF426" s="71" t="str">
        <f ca="1">IFERROR(DATEDIF(MARET!I426,MARET!D426,"Y"),"")</f>
        <v/>
      </c>
      <c r="AG426" s="71" t="str">
        <f ca="1">IFERROR(DATEDIF(MARET!I426,MARET!D426,"YM"),"")</f>
        <v/>
      </c>
      <c r="AH426" s="72" t="str">
        <f t="shared" ca="1" si="444"/>
        <v/>
      </c>
      <c r="AI426" s="72" t="str">
        <f ca="1">AH426&amp;MARET!K426</f>
        <v/>
      </c>
      <c r="AJ426" s="72" t="str">
        <f>IF(MARET!Y426="","",IF(MARET!Y426&lt;18.5,"Kurus",IF(MARET!Y426&lt;25,"Normal",IF(MARET!Y426&lt;30,"Overweight (Risiko)",IF(MARET!Y426&lt;35,"Obesitas I","Obesitas II")))))</f>
        <v/>
      </c>
      <c r="AK426" s="72" t="str">
        <f t="shared" ca="1" si="445"/>
        <v/>
      </c>
      <c r="AL426" s="72" t="str">
        <f>IF(MARET!Z426="","",IF(AND(MARET!K426="L",MARET!Z426&lt;90),"Normal / Aman",IF(AND(MARET!K426="L",MARET!Z426&gt;=90,MARET!Z426&lt;=100),"Risiko Tinggi",IF(AND(MARET!K426="L",MARET!Z426&gt;100),"Obesitas (Sangat Berisiko)",IF(AND(MARET!K426="P",MARET!Z426&lt;80),"Normal / Aman",IF(AND(MARET!K426="P",MARET!Z426&gt;=80,MARET!Z426&lt;=95),"Risiko Tinggi",IF(AND(MARET!K426="P",MARET!Z426&gt;95),"Obesitas (Sangat Berisiko)","")))))))</f>
        <v/>
      </c>
      <c r="AM426" s="72" t="str">
        <f t="shared" ca="1" si="446"/>
        <v/>
      </c>
      <c r="AN426" s="73" t="str">
        <f>IFERROR(ABS(LEFT(MARET!AA426,FIND("/",MARET!AA426)-1)),"")</f>
        <v/>
      </c>
      <c r="AO426" s="73" t="str">
        <f>IFERROR(ABS(MID(MARET!AA426,FIND("/",MARET!AA426)+1,LEN(MARET!AA426))),"")</f>
        <v/>
      </c>
      <c r="AP426" s="72" t="str">
        <f t="shared" si="447"/>
        <v/>
      </c>
      <c r="AQ426" s="72" t="str">
        <f t="shared" ca="1" si="448"/>
        <v/>
      </c>
      <c r="AR426" s="72" t="str">
        <f>IF(MARET!AB426="","",IF(MARET!AB426&lt;181,"NORMAL",IF(MARET!AB426&lt;201,"Pre DM", "DM")))</f>
        <v/>
      </c>
      <c r="AS426" s="72" t="str">
        <f t="shared" ca="1" si="449"/>
        <v/>
      </c>
      <c r="AU426" s="71" t="str">
        <f ca="1">IFERROR(DATEDIF(APRIL!I426,APRIL!D426,"Y"),"")</f>
        <v/>
      </c>
      <c r="AV426" s="71" t="str">
        <f ca="1">IFERROR(DATEDIF(APRIL!I426,APRIL!D426,"YM"),"")</f>
        <v/>
      </c>
      <c r="AW426" s="72" t="str">
        <f t="shared" ca="1" si="450"/>
        <v/>
      </c>
      <c r="AX426" s="72" t="str">
        <f ca="1">AW426&amp;APRIL!K426</f>
        <v/>
      </c>
      <c r="AY426" s="72" t="str">
        <f>IF(APRIL!Y426="","",IF(APRIL!Y426&lt;18.5,"Kurus",IF(APRIL!Y426&lt;25,"Normal",IF(APRIL!Y426&lt;30,"Overweight (Risiko)",IF(APRIL!Y426&lt;35,"Obesitas I","Obesitas II")))))</f>
        <v/>
      </c>
      <c r="AZ426" s="72" t="str">
        <f t="shared" ca="1" si="451"/>
        <v/>
      </c>
      <c r="BA426" s="72" t="str">
        <f>IF(APRIL!Z426="","",IF(AND(APRIL!K426="L",APRIL!Z426&lt;90),"Normal / Aman",IF(AND(APRIL!K426="L",APRIL!Z426&gt;=90,APRIL!Z426&lt;=100),"Risiko Tinggi",IF(AND(APRIL!K426="L",APRIL!Z426&gt;100),"Obesitas (Sangat Berisiko)",IF(AND(APRIL!K426="P",APRIL!Z426&lt;80),"Normal / Aman",IF(AND(APRIL!K426="P",APRIL!Z426&gt;=80,APRIL!Z426&lt;=95),"Risiko Tinggi",IF(AND(APRIL!K426="P",APRIL!Z426&gt;95),"Obesitas (Sangat Berisiko)","")))))))</f>
        <v/>
      </c>
      <c r="BB426" s="72" t="str">
        <f t="shared" ca="1" si="452"/>
        <v/>
      </c>
      <c r="BC426" s="73" t="str">
        <f>IFERROR(ABS(LEFT(APRIL!AA426,FIND("/",APRIL!AA426)-1)),"")</f>
        <v/>
      </c>
      <c r="BD426" s="73" t="str">
        <f>IFERROR(ABS(MID(APRIL!AA426,FIND("/",APRIL!AA426)+1,LEN(APRIL!AA426))),"")</f>
        <v/>
      </c>
      <c r="BE426" s="72" t="str">
        <f t="shared" si="453"/>
        <v/>
      </c>
      <c r="BF426" s="72" t="str">
        <f t="shared" ca="1" si="454"/>
        <v/>
      </c>
      <c r="BG426" s="72" t="str">
        <f>IF(APRIL!AB426="","",IF(APRIL!AB426&lt;181,"NORMAL",IF(APRIL!AB426&lt;201,"Pre DM", "DM")))</f>
        <v/>
      </c>
      <c r="BH426" s="72" t="str">
        <f t="shared" ca="1" si="455"/>
        <v/>
      </c>
      <c r="BJ426" s="71" t="str">
        <f ca="1">IFERROR(DATEDIF(MEI!I426,MEI!D426,"Y"),"")</f>
        <v/>
      </c>
      <c r="BK426" s="71" t="str">
        <f ca="1">IFERROR(DATEDIF(MEI!I426,MEI!D426,"YM"),"")</f>
        <v/>
      </c>
      <c r="BL426" s="72" t="str">
        <f t="shared" ca="1" si="456"/>
        <v/>
      </c>
      <c r="BM426" s="72" t="str">
        <f ca="1">BL426&amp;MEI!K426</f>
        <v/>
      </c>
      <c r="BN426" s="72" t="str">
        <f>IF(MEI!Y426="","",IF(MEI!Y426&lt;18.5,"Kurus",IF(MEI!Y426&lt;25,"Normal",IF(MEI!Y426&lt;30,"Overweight (Risiko)",IF(MEI!Y426&lt;35,"Obesitas I","Obesitas II")))))</f>
        <v/>
      </c>
      <c r="BO426" s="72" t="str">
        <f t="shared" ca="1" si="457"/>
        <v/>
      </c>
      <c r="BP426" s="72" t="str">
        <f>IF(MEI!Z426="","",IF(AND(MEI!K426="L",MEI!Z426&lt;90),"Normal / Aman",IF(AND(MEI!K426="L",MEI!Z426&gt;=90,MEI!Z426&lt;=100),"Risiko Tinggi",IF(AND(MEI!K426="L",MEI!Z426&gt;100),"Obesitas (Sangat Berisiko)",IF(AND(MEI!K426="P",MEI!Z426&lt;80),"Normal / Aman",IF(AND(MEI!K426="P",MEI!Z426&gt;=80,MEI!Z426&lt;=95),"Risiko Tinggi",IF(AND(MEI!K426="P",MEI!Z426&gt;95),"Obesitas (Sangat Berisiko)","")))))))</f>
        <v/>
      </c>
      <c r="BQ426" s="72" t="str">
        <f t="shared" ca="1" si="458"/>
        <v/>
      </c>
      <c r="BR426" s="73" t="str">
        <f>IFERROR(ABS(LEFT(MEI!AA426,FIND("/",MEI!AA426)-1)),"")</f>
        <v/>
      </c>
      <c r="BS426" s="73" t="str">
        <f>IFERROR(ABS(MID(MEI!AA426,FIND("/",MEI!AA426)+1,LEN(MEI!AA426))),"")</f>
        <v/>
      </c>
      <c r="BT426" s="72" t="str">
        <f t="shared" si="459"/>
        <v/>
      </c>
      <c r="BU426" s="72" t="str">
        <f t="shared" ca="1" si="460"/>
        <v/>
      </c>
      <c r="BV426" s="72" t="str">
        <f>IF(MEI!AB426="","",IF(MEI!AB426&lt;181,"NORMAL",IF(MEI!AB426&lt;201,"Pre DM", "DM")))</f>
        <v/>
      </c>
      <c r="BW426" s="72" t="str">
        <f t="shared" ca="1" si="461"/>
        <v/>
      </c>
      <c r="BY426" s="71" t="str">
        <f ca="1">IFERROR(DATEDIF(JUNI!I426,JUNI!D426,"Y"),"")</f>
        <v/>
      </c>
      <c r="BZ426" s="71" t="str">
        <f ca="1">IFERROR(DATEDIF(JUNI!I426,JUNI!D426,"YM"),"")</f>
        <v/>
      </c>
      <c r="CA426" s="72" t="str">
        <f t="shared" ca="1" si="462"/>
        <v/>
      </c>
      <c r="CB426" s="72" t="str">
        <f ca="1">CA426&amp;JUNI!K426</f>
        <v/>
      </c>
      <c r="CC426" s="72" t="str">
        <f>IF(JUNI!Y426="","",IF(JUNI!Y426&lt;18.5,"Kurus",IF(JUNI!Y426&lt;25,"Normal",IF(JUNI!Y426&lt;30,"Overweight (Risiko)",IF(JUNI!Y426&lt;35,"Obesitas I","Obesitas II")))))</f>
        <v/>
      </c>
      <c r="CD426" s="72" t="str">
        <f t="shared" ca="1" si="463"/>
        <v/>
      </c>
      <c r="CE426" s="72" t="str">
        <f>IF(JUNI!Z426="","",IF(AND(JUNI!K426="L",JUNI!Z426&lt;90),"Normal / Aman",IF(AND(JUNI!K426="L",JUNI!Z426&gt;=90,JUNI!Z426&lt;=100),"Risiko Tinggi",IF(AND(JUNI!K426="L",JUNI!Z426&gt;100),"Obesitas (Sangat Berisiko)",IF(AND(JUNI!K426="P",JUNI!Z426&lt;80),"Normal / Aman",IF(AND(JUNI!K426="P",JUNI!Z426&gt;=80,JUNI!Z426&lt;=95),"Risiko Tinggi",IF(AND(JUNI!K426="P",JUNI!Z426&gt;95),"Obesitas (Sangat Berisiko)","")))))))</f>
        <v/>
      </c>
      <c r="CF426" s="72" t="str">
        <f t="shared" ca="1" si="464"/>
        <v/>
      </c>
      <c r="CG426" s="73" t="str">
        <f>IFERROR(ABS(LEFT(JUNI!AA426,FIND("/",JUNI!AA426)-1)),"")</f>
        <v/>
      </c>
      <c r="CH426" s="73" t="str">
        <f>IFERROR(ABS(MID(JUNI!AA426,FIND("/",JUNI!AA426)+1,LEN(JUNI!AA426))),"")</f>
        <v/>
      </c>
      <c r="CI426" s="72" t="str">
        <f t="shared" si="465"/>
        <v/>
      </c>
      <c r="CJ426" s="72" t="str">
        <f t="shared" ca="1" si="466"/>
        <v/>
      </c>
      <c r="CK426" s="72" t="str">
        <f>IF(JUNI!AB426="","",IF(JUNI!AB426&lt;181,"NORMAL",IF(JUNI!AB426&lt;201,"Pre DM", "DM")))</f>
        <v/>
      </c>
      <c r="CL426" s="72" t="str">
        <f t="shared" ca="1" si="467"/>
        <v/>
      </c>
      <c r="CN426" s="71" t="str">
        <f ca="1">IFERROR(DATEDIF(JULI!I426,JULI!D426,"Y"),"")</f>
        <v/>
      </c>
      <c r="CO426" s="71" t="str">
        <f ca="1">IFERROR(DATEDIF(JULI!I426,JULI!D426,"YM"),"")</f>
        <v/>
      </c>
      <c r="CP426" s="72" t="str">
        <f t="shared" ca="1" si="468"/>
        <v/>
      </c>
      <c r="CQ426" s="72" t="str">
        <f ca="1">CP426&amp;JULI!K426</f>
        <v/>
      </c>
      <c r="CR426" s="72" t="str">
        <f>IF(JULI!Y426="","",IF(JULI!Y426&lt;18.5,"Kurus",IF(JULI!Y426&lt;25,"Normal",IF(JULI!Y426&lt;30,"Overweight (Risiko)",IF(JULI!Y426&lt;35,"Obesitas I","Obesitas II")))))</f>
        <v/>
      </c>
      <c r="CS426" s="72" t="str">
        <f t="shared" ca="1" si="469"/>
        <v/>
      </c>
      <c r="CT426" s="72" t="str">
        <f>IF(JULI!Z426="","",IF(AND(JULI!K426="L",JULI!Z426&lt;90),"Normal / Aman",IF(AND(JULI!K426="L",JULI!Z426&gt;=90,JULI!Z426&lt;=100),"Risiko Tinggi",IF(AND(JULI!K426="L",JULI!Z426&gt;100),"Obesitas (Sangat Berisiko)",IF(AND(JULI!K426="P",JULI!Z426&lt;80),"Normal / Aman",IF(AND(JULI!K426="P",JULI!Z426&gt;=80,JULI!Z426&lt;=95),"Risiko Tinggi",IF(AND(JULI!K426="P",JULI!Z426&gt;95),"Obesitas (Sangat Berisiko)","")))))))</f>
        <v/>
      </c>
      <c r="CU426" s="72" t="str">
        <f t="shared" ca="1" si="470"/>
        <v/>
      </c>
      <c r="CV426" s="73" t="str">
        <f>IFERROR(ABS(LEFT(JULI!AA426,FIND("/",JULI!AA426)-1)),"")</f>
        <v/>
      </c>
      <c r="CW426" s="73" t="str">
        <f>IFERROR(ABS(MID(JULI!AA426,FIND("/",JULI!AA426)+1,LEN(JULI!AA426))),"")</f>
        <v/>
      </c>
      <c r="CX426" s="72" t="str">
        <f t="shared" si="471"/>
        <v/>
      </c>
      <c r="CY426" s="72" t="str">
        <f t="shared" ca="1" si="472"/>
        <v/>
      </c>
      <c r="CZ426" s="72" t="str">
        <f>IF(JULI!AB426="","",IF(JULI!AB426&lt;181,"NORMAL",IF(JULI!AB426&lt;201,"Pre DM", "DM")))</f>
        <v/>
      </c>
      <c r="DA426" s="72" t="str">
        <f t="shared" ca="1" si="473"/>
        <v/>
      </c>
      <c r="DC426" s="71" t="str">
        <f ca="1">IFERROR(DATEDIF(AGUSTUS!I426,AGUSTUS!D426,"Y"),"")</f>
        <v/>
      </c>
      <c r="DD426" s="71" t="str">
        <f ca="1">IFERROR(DATEDIF(AGUSTUS!I426,AGUSTUS!D426,"YM"),"")</f>
        <v/>
      </c>
      <c r="DE426" s="72" t="str">
        <f t="shared" ca="1" si="474"/>
        <v/>
      </c>
      <c r="DF426" s="72" t="str">
        <f ca="1">DE426&amp;AGUSTUS!K426</f>
        <v/>
      </c>
      <c r="DG426" s="72" t="str">
        <f>IF(AGUSTUS!Y426="","",IF(AGUSTUS!Y426&lt;18.5,"Kurus",IF(AGUSTUS!Y426&lt;25,"Normal",IF(AGUSTUS!Y426&lt;30,"Overweight (Risiko)",IF(AGUSTUS!Y426&lt;35,"Obesitas I","Obesitas II")))))</f>
        <v/>
      </c>
      <c r="DH426" s="72" t="str">
        <f t="shared" ca="1" si="475"/>
        <v/>
      </c>
      <c r="DI426" s="72" t="str">
        <f>IF(AGUSTUS!Z426="","",IF(AND(AGUSTUS!K426="L",AGUSTUS!Z426&lt;90),"Normal / Aman",IF(AND(AGUSTUS!K426="L",AGUSTUS!Z426&gt;=90,AGUSTUS!Z426&lt;=100),"Risiko Tinggi",IF(AND(AGUSTUS!K426="L",AGUSTUS!Z426&gt;100),"Obesitas (Sangat Berisiko)",IF(AND(AGUSTUS!K426="P",AGUSTUS!Z426&lt;80),"Normal / Aman",IF(AND(AGUSTUS!K426="P",AGUSTUS!Z426&gt;=80,AGUSTUS!Z426&lt;=95),"Risiko Tinggi",IF(AND(AGUSTUS!K426="P",AGUSTUS!Z426&gt;95),"Obesitas (Sangat Berisiko)","")))))))</f>
        <v/>
      </c>
      <c r="DJ426" s="72" t="str">
        <f t="shared" ca="1" si="476"/>
        <v/>
      </c>
      <c r="DK426" s="73" t="str">
        <f>IFERROR(ABS(LEFT(AGUSTUS!AA426,FIND("/",AGUSTUS!AA426)-1)),"")</f>
        <v/>
      </c>
      <c r="DL426" s="73" t="str">
        <f>IFERROR(ABS(MID(AGUSTUS!AA426,FIND("/",AGUSTUS!AA426)+1,LEN(AGUSTUS!AA426))),"")</f>
        <v/>
      </c>
      <c r="DM426" s="72" t="str">
        <f t="shared" si="477"/>
        <v/>
      </c>
      <c r="DN426" s="72" t="str">
        <f t="shared" ca="1" si="478"/>
        <v/>
      </c>
      <c r="DO426" s="72" t="str">
        <f>IF(AGUSTUS!AB426="","",IF(AGUSTUS!AB426&lt;181,"NORMAL",IF(AGUSTUS!AB426&lt;201,"Pre DM", "DM")))</f>
        <v/>
      </c>
      <c r="DP426" s="72" t="str">
        <f t="shared" ca="1" si="479"/>
        <v/>
      </c>
      <c r="DR426" s="71" t="str">
        <f ca="1">IFERROR(DATEDIF(SEPTEMBER!I426,SEPTEMBER!D426,"Y"),"")</f>
        <v/>
      </c>
      <c r="DS426" s="71" t="str">
        <f ca="1">IFERROR(DATEDIF(SEPTEMBER!I426,SEPTEMBER!D426,"YM"),"")</f>
        <v/>
      </c>
      <c r="DT426" s="72" t="str">
        <f t="shared" ca="1" si="480"/>
        <v/>
      </c>
      <c r="DU426" s="72" t="str">
        <f ca="1">DT426&amp;SEPTEMBER!K426</f>
        <v/>
      </c>
      <c r="DV426" s="72" t="str">
        <f>IF(SEPTEMBER!Y426="","",IF(SEPTEMBER!Y426&lt;18.5,"Kurus",IF(SEPTEMBER!Y426&lt;25,"Normal",IF(SEPTEMBER!Y426&lt;30,"Overweight (Risiko)",IF(SEPTEMBER!Y426&lt;35,"Obesitas I","Obesitas II")))))</f>
        <v/>
      </c>
      <c r="DW426" s="72" t="str">
        <f t="shared" ca="1" si="481"/>
        <v/>
      </c>
      <c r="DX426" s="72" t="str">
        <f>IF(SEPTEMBER!Z426="","",IF(AND(SEPTEMBER!K426="L",SEPTEMBER!Z426&lt;90),"Normal / Aman",IF(AND(SEPTEMBER!K426="L",SEPTEMBER!Z426&gt;=90,SEPTEMBER!Z426&lt;=100),"Risiko Tinggi",IF(AND(SEPTEMBER!K426="L",SEPTEMBER!Z426&gt;100),"Obesitas (Sangat Berisiko)",IF(AND(SEPTEMBER!K426="P",SEPTEMBER!Z426&lt;80),"Normal / Aman",IF(AND(SEPTEMBER!K426="P",SEPTEMBER!Z426&gt;=80,SEPTEMBER!Z426&lt;=95),"Risiko Tinggi",IF(AND(SEPTEMBER!K426="P",SEPTEMBER!Z426&gt;95),"Obesitas (Sangat Berisiko)","")))))))</f>
        <v/>
      </c>
      <c r="DY426" s="72" t="str">
        <f t="shared" ca="1" si="482"/>
        <v/>
      </c>
      <c r="DZ426" s="73" t="str">
        <f>IFERROR(ABS(LEFT(SEPTEMBER!AA426,FIND("/",SEPTEMBER!AA426)-1)),"")</f>
        <v/>
      </c>
      <c r="EA426" s="73" t="str">
        <f>IFERROR(ABS(MID(SEPTEMBER!AA426,FIND("/",SEPTEMBER!AA426)+1,LEN(SEPTEMBER!AA426))),"")</f>
        <v/>
      </c>
      <c r="EB426" s="72" t="str">
        <f t="shared" si="483"/>
        <v/>
      </c>
      <c r="EC426" s="72" t="str">
        <f t="shared" ca="1" si="484"/>
        <v/>
      </c>
      <c r="ED426" s="72" t="str">
        <f>IF(SEPTEMBER!AB426="","",IF(SEPTEMBER!AB426&lt;181,"NORMAL",IF(SEPTEMBER!AB426&lt;201,"Pre DM", "DM")))</f>
        <v/>
      </c>
      <c r="EE426" s="72" t="str">
        <f t="shared" ca="1" si="485"/>
        <v/>
      </c>
      <c r="EG426" s="71" t="str">
        <f ca="1">IFERROR(DATEDIF(OKTOBER!I426,OKTOBER!D426,"Y"),"")</f>
        <v/>
      </c>
      <c r="EH426" s="71" t="str">
        <f ca="1">IFERROR(DATEDIF(OKTOBER!I426,OKTOBER!D426,"YM"),"")</f>
        <v/>
      </c>
      <c r="EI426" s="72" t="str">
        <f t="shared" ca="1" si="486"/>
        <v/>
      </c>
      <c r="EJ426" s="72" t="str">
        <f ca="1">EI426&amp;OKTOBER!K426</f>
        <v/>
      </c>
      <c r="EK426" s="72" t="str">
        <f>IF(OKTOBER!Y426="","",IF(OKTOBER!Y426&lt;18.5,"Kurus",IF(OKTOBER!Y426&lt;25,"Normal",IF(OKTOBER!Y426&lt;30,"Overweight (Risiko)",IF(OKTOBER!Y426&lt;35,"Obesitas I","Obesitas II")))))</f>
        <v/>
      </c>
      <c r="EL426" s="72" t="str">
        <f t="shared" ca="1" si="487"/>
        <v/>
      </c>
      <c r="EM426" s="72" t="str">
        <f>IF(OKTOBER!Z426="","",IF(AND(OKTOBER!K426="L",OKTOBER!Z426&lt;90),"Normal / Aman",IF(AND(OKTOBER!K426="L",OKTOBER!Z426&gt;=90,OKTOBER!Z426&lt;=100),"Risiko Tinggi",IF(AND(OKTOBER!K426="L",OKTOBER!Z426&gt;100),"Obesitas (Sangat Berisiko)",IF(AND(OKTOBER!K426="P",OKTOBER!Z426&lt;80),"Normal / Aman",IF(AND(OKTOBER!K426="P",OKTOBER!Z426&gt;=80,OKTOBER!Z426&lt;=95),"Risiko Tinggi",IF(AND(OKTOBER!K426="P",OKTOBER!Z426&gt;95),"Obesitas (Sangat Berisiko)","")))))))</f>
        <v/>
      </c>
      <c r="EN426" s="72" t="str">
        <f t="shared" ca="1" si="488"/>
        <v/>
      </c>
      <c r="EO426" s="73" t="str">
        <f>IFERROR(ABS(LEFT(OKTOBER!AA426,FIND("/",OKTOBER!AA426)-1)),"")</f>
        <v/>
      </c>
      <c r="EP426" s="73" t="str">
        <f>IFERROR(ABS(MID(OKTOBER!AA426,FIND("/",OKTOBER!AA426)+1,LEN(OKTOBER!AA426))),"")</f>
        <v/>
      </c>
      <c r="EQ426" s="72" t="str">
        <f t="shared" si="489"/>
        <v/>
      </c>
      <c r="ER426" s="72" t="str">
        <f t="shared" ca="1" si="490"/>
        <v/>
      </c>
      <c r="ES426" s="72" t="str">
        <f>IF(OKTOBER!AB426="","",IF(OKTOBER!AB426&lt;181,"NORMAL",IF(OKTOBER!AB426&lt;201,"Pre DM", "DM")))</f>
        <v/>
      </c>
      <c r="ET426" s="72" t="str">
        <f t="shared" ca="1" si="491"/>
        <v/>
      </c>
      <c r="EV426" s="71" t="str">
        <f ca="1">IFERROR(DATEDIF(NOPEMBER!I426,NOPEMBER!D426,"Y"),"")</f>
        <v/>
      </c>
      <c r="EW426" s="71" t="str">
        <f ca="1">IFERROR(DATEDIF(NOPEMBER!I426,NOPEMBER!D426,"YM"),"")</f>
        <v/>
      </c>
      <c r="EX426" s="72" t="str">
        <f t="shared" ca="1" si="492"/>
        <v/>
      </c>
      <c r="EY426" s="72" t="str">
        <f ca="1">EX426&amp;NOPEMBER!K426</f>
        <v/>
      </c>
      <c r="EZ426" s="72" t="str">
        <f>IF(NOPEMBER!Y426="","",IF(NOPEMBER!Y426&lt;18.5,"Kurus",IF(NOPEMBER!Y426&lt;25,"Normal",IF(NOPEMBER!Y426&lt;30,"Overweight (Risiko)",IF(NOPEMBER!Y426&lt;35,"Obesitas I","Obesitas II")))))</f>
        <v/>
      </c>
      <c r="FA426" s="72" t="str">
        <f t="shared" ca="1" si="493"/>
        <v/>
      </c>
      <c r="FB426" s="72" t="str">
        <f>IF(NOPEMBER!Z426="","",IF(AND(NOPEMBER!K426="L",NOPEMBER!Z426&lt;90),"Normal / Aman",IF(AND(NOPEMBER!K426="L",NOPEMBER!Z426&gt;=90,NOPEMBER!Z426&lt;=100),"Risiko Tinggi",IF(AND(NOPEMBER!K426="L",NOPEMBER!Z426&gt;100),"Obesitas (Sangat Berisiko)",IF(AND(NOPEMBER!K426="P",NOPEMBER!Z426&lt;80),"Normal / Aman",IF(AND(NOPEMBER!K426="P",NOPEMBER!Z426&gt;=80,NOPEMBER!Z426&lt;=95),"Risiko Tinggi",IF(AND(NOPEMBER!K426="P",NOPEMBER!Z426&gt;95),"Obesitas (Sangat Berisiko)","")))))))</f>
        <v/>
      </c>
      <c r="FC426" s="72" t="str">
        <f t="shared" ca="1" si="494"/>
        <v/>
      </c>
      <c r="FD426" s="73" t="str">
        <f>IFERROR(ABS(LEFT(NOPEMBER!AA426,FIND("/",NOPEMBER!AA426)-1)),"")</f>
        <v/>
      </c>
      <c r="FE426" s="73" t="str">
        <f>IFERROR(ABS(MID(NOPEMBER!AA426,FIND("/",NOPEMBER!AA426)+1,LEN(NOPEMBER!AA426))),"")</f>
        <v/>
      </c>
      <c r="FF426" s="72" t="str">
        <f t="shared" si="495"/>
        <v/>
      </c>
      <c r="FG426" s="72" t="str">
        <f t="shared" ca="1" si="496"/>
        <v/>
      </c>
      <c r="FH426" s="72" t="str">
        <f>IF(NOPEMBER!AB426="","",IF(NOPEMBER!AB426&lt;181,"NORMAL",IF(NOPEMBER!AB426&lt;201,"Pre DM", "DM")))</f>
        <v/>
      </c>
      <c r="FI426" s="72" t="str">
        <f t="shared" ca="1" si="497"/>
        <v/>
      </c>
      <c r="FK426" s="71" t="str">
        <f ca="1">IFERROR(DATEDIF(DESEMBER!I426,DESEMBER!D426,"Y"),"")</f>
        <v/>
      </c>
      <c r="FL426" s="71" t="str">
        <f ca="1">IFERROR(DATEDIF(DESEMBER!I426,DESEMBER!D426,"YM"),"")</f>
        <v/>
      </c>
      <c r="FM426" s="72" t="str">
        <f t="shared" ca="1" si="498"/>
        <v/>
      </c>
      <c r="FN426" s="72" t="str">
        <f ca="1">FM426&amp;DESEMBER!K426</f>
        <v/>
      </c>
      <c r="FO426" s="72" t="str">
        <f>IF(DESEMBER!Y426="","",IF(DESEMBER!Y426&lt;18.5,"Kurus",IF(DESEMBER!Y426&lt;25,"Normal",IF(DESEMBER!Y426&lt;30,"Overweight (Risiko)",IF(DESEMBER!Y426&lt;35,"Obesitas I","Obesitas II")))))</f>
        <v/>
      </c>
      <c r="FP426" s="72" t="str">
        <f t="shared" ca="1" si="499"/>
        <v/>
      </c>
      <c r="FQ426" s="72" t="str">
        <f>IF(DESEMBER!Z426="","",IF(AND(DESEMBER!K426="L",DESEMBER!Z426&lt;90),"Normal / Aman",IF(AND(DESEMBER!K426="L",DESEMBER!Z426&gt;=90,DESEMBER!Z426&lt;=100),"Risiko Tinggi",IF(AND(DESEMBER!K426="L",DESEMBER!Z426&gt;100),"Obesitas (Sangat Berisiko)",IF(AND(DESEMBER!K426="P",DESEMBER!Z426&lt;80),"Normal / Aman",IF(AND(DESEMBER!K426="P",DESEMBER!Z426&gt;=80,DESEMBER!Z426&lt;=95),"Risiko Tinggi",IF(AND(DESEMBER!K426="P",DESEMBER!Z426&gt;95),"Obesitas (Sangat Berisiko)","")))))))</f>
        <v/>
      </c>
      <c r="FR426" s="72" t="str">
        <f t="shared" ca="1" si="500"/>
        <v/>
      </c>
      <c r="FS426" s="73" t="str">
        <f>IFERROR(ABS(LEFT(DESEMBER!AA426,FIND("/",DESEMBER!AA426)-1)),"")</f>
        <v/>
      </c>
      <c r="FT426" s="73" t="str">
        <f>IFERROR(ABS(MID(DESEMBER!AA426,FIND("/",DESEMBER!AA426)+1,LEN(DESEMBER!AA426))),"")</f>
        <v/>
      </c>
      <c r="FU426" s="72" t="str">
        <f t="shared" si="501"/>
        <v/>
      </c>
      <c r="FV426" s="72" t="str">
        <f t="shared" ca="1" si="502"/>
        <v/>
      </c>
      <c r="FW426" s="72" t="str">
        <f>IF(DESEMBER!AB426="","",IF(DESEMBER!AB426&lt;181,"NORMAL",IF(DESEMBER!AB426&lt;201,"Pre DM", "DM")))</f>
        <v/>
      </c>
      <c r="FX426" s="72" t="str">
        <f t="shared" ca="1" si="503"/>
        <v/>
      </c>
    </row>
    <row r="427" spans="2:180" x14ac:dyDescent="0.25">
      <c r="B427" s="71" t="str">
        <f ca="1">IFERROR(DATEDIF(JANUARI!I427,JANUARI!D427,"Y"),"")</f>
        <v/>
      </c>
      <c r="C427" s="71" t="str">
        <f ca="1">IFERROR(DATEDIF(JANUARI!I427,JANUARI!D427,"YM"),"")</f>
        <v/>
      </c>
      <c r="D427" s="72" t="str">
        <f t="shared" ca="1" si="432"/>
        <v/>
      </c>
      <c r="E427" s="72" t="str">
        <f ca="1">D427&amp;JANUARI!K427</f>
        <v/>
      </c>
      <c r="F427" s="72" t="str">
        <f>IF(JANUARI!Y427="","",IF(JANUARI!Y427&lt;18.5,"Kurus",IF(JANUARI!Y427&lt;25,"Normal",IF(JANUARI!Y427&lt;30,"Overweight (Risiko)",IF(JANUARI!Y427&lt;35,"Obesitas I","Obesitas II")))))</f>
        <v/>
      </c>
      <c r="G427" s="72" t="str">
        <f t="shared" ca="1" si="433"/>
        <v/>
      </c>
      <c r="H427" s="72" t="str">
        <f>IF(JANUARI!Z427="","",IF(AND(JANUARI!K427="L",JANUARI!Z427&lt;90),"Normal / Aman",IF(AND(JANUARI!K427="L",JANUARI!Z427&gt;=90,JANUARI!Z427&lt;=100),"Risiko Tinggi",IF(AND(JANUARI!K427="L",JANUARI!Z427&gt;100),"Obesitas (Sangat Berisiko)",IF(AND(JANUARI!K427="P",JANUARI!Z427&lt;80),"Normal / Aman",IF(AND(JANUARI!K427="P",JANUARI!Z427&gt;=80,JANUARI!Z427&lt;=95),"Risiko Tinggi",IF(AND(JANUARI!K427="P",JANUARI!Z427&gt;95),"Obesitas (Sangat Berisiko)","")))))))</f>
        <v/>
      </c>
      <c r="I427" s="72" t="str">
        <f t="shared" ca="1" si="434"/>
        <v/>
      </c>
      <c r="J427" s="73" t="str">
        <f>IFERROR(ABS(LEFT(JANUARI!AA427,FIND("/",JANUARI!AA427)-1)),"")</f>
        <v/>
      </c>
      <c r="K427" s="73" t="str">
        <f>IFERROR(ABS(MID(JANUARI!AA427,FIND("/",JANUARI!AA427)+1,LEN(JANUARI!AA427))),"")</f>
        <v/>
      </c>
      <c r="L427" s="72" t="str">
        <f t="shared" si="435"/>
        <v/>
      </c>
      <c r="M427" s="72" t="str">
        <f t="shared" ca="1" si="436"/>
        <v/>
      </c>
      <c r="N427" s="72" t="str">
        <f>IF(JANUARI!AB427="","",IF(JANUARI!AB427&lt;181,"NORMAL",IF(JANUARI!AB427&lt;201,"Pre DM", "DM")))</f>
        <v/>
      </c>
      <c r="O427" s="72" t="str">
        <f t="shared" ca="1" si="437"/>
        <v/>
      </c>
      <c r="Q427" s="71" t="str">
        <f ca="1">IFERROR(DATEDIF(PEBRUARI!I427,PEBRUARI!D427,"Y"),"")</f>
        <v/>
      </c>
      <c r="R427" s="71" t="str">
        <f ca="1">IFERROR(DATEDIF(PEBRUARI!I427,PEBRUARI!D427,"YM"),"")</f>
        <v/>
      </c>
      <c r="S427" s="72" t="str">
        <f t="shared" ca="1" si="438"/>
        <v/>
      </c>
      <c r="T427" s="72" t="str">
        <f ca="1">S427&amp;PEBRUARI!K427</f>
        <v/>
      </c>
      <c r="U427" s="72" t="str">
        <f>IF(PEBRUARI!Y427="","",IF(PEBRUARI!Y427&lt;18.5,"Kurus",IF(PEBRUARI!Y427&lt;25,"Normal",IF(PEBRUARI!Y427&lt;30,"Overweight (Risiko)",IF(PEBRUARI!Y427&lt;35,"Obesitas I","Obesitas II")))))</f>
        <v/>
      </c>
      <c r="V427" s="72" t="str">
        <f t="shared" ca="1" si="439"/>
        <v/>
      </c>
      <c r="W427" s="72" t="str">
        <f>IF(PEBRUARI!Z427="","",IF(AND(PEBRUARI!K427="L",PEBRUARI!Z427&lt;90),"Normal / Aman",IF(AND(PEBRUARI!K427="L",PEBRUARI!Z427&gt;=90,PEBRUARI!Z427&lt;=100),"Risiko Tinggi",IF(AND(PEBRUARI!K427="L",PEBRUARI!Z427&gt;100),"Obesitas (Sangat Berisiko)",IF(AND(PEBRUARI!K427="P",PEBRUARI!Z427&lt;80),"Normal / Aman",IF(AND(PEBRUARI!K427="P",PEBRUARI!Z427&gt;=80,PEBRUARI!Z427&lt;=95),"Risiko Tinggi",IF(AND(PEBRUARI!K427="P",PEBRUARI!Z427&gt;95),"Obesitas (Sangat Berisiko)","")))))))</f>
        <v/>
      </c>
      <c r="X427" s="72" t="str">
        <f t="shared" ca="1" si="440"/>
        <v/>
      </c>
      <c r="Y427" s="73" t="str">
        <f>IFERROR(ABS(LEFT(PEBRUARI!AA427,FIND("/",PEBRUARI!AA427)-1)),"")</f>
        <v/>
      </c>
      <c r="Z427" s="73" t="str">
        <f>IFERROR(ABS(MID(PEBRUARI!AA427,FIND("/",PEBRUARI!AA427)+1,LEN(PEBRUARI!AA427))),"")</f>
        <v/>
      </c>
      <c r="AA427" s="72" t="str">
        <f t="shared" si="441"/>
        <v/>
      </c>
      <c r="AB427" s="72" t="str">
        <f t="shared" ca="1" si="442"/>
        <v/>
      </c>
      <c r="AC427" s="72" t="str">
        <f>IF(PEBRUARI!AB427="","",IF(PEBRUARI!AB427&lt;181,"NORMAL",IF(PEBRUARI!AB427&lt;201,"Pre DM", "DM")))</f>
        <v/>
      </c>
      <c r="AD427" s="72" t="str">
        <f t="shared" ca="1" si="443"/>
        <v/>
      </c>
      <c r="AF427" s="71" t="str">
        <f ca="1">IFERROR(DATEDIF(MARET!I427,MARET!D427,"Y"),"")</f>
        <v/>
      </c>
      <c r="AG427" s="71" t="str">
        <f ca="1">IFERROR(DATEDIF(MARET!I427,MARET!D427,"YM"),"")</f>
        <v/>
      </c>
      <c r="AH427" s="72" t="str">
        <f t="shared" ca="1" si="444"/>
        <v/>
      </c>
      <c r="AI427" s="72" t="str">
        <f ca="1">AH427&amp;MARET!K427</f>
        <v/>
      </c>
      <c r="AJ427" s="72" t="str">
        <f>IF(MARET!Y427="","",IF(MARET!Y427&lt;18.5,"Kurus",IF(MARET!Y427&lt;25,"Normal",IF(MARET!Y427&lt;30,"Overweight (Risiko)",IF(MARET!Y427&lt;35,"Obesitas I","Obesitas II")))))</f>
        <v/>
      </c>
      <c r="AK427" s="72" t="str">
        <f t="shared" ca="1" si="445"/>
        <v/>
      </c>
      <c r="AL427" s="72" t="str">
        <f>IF(MARET!Z427="","",IF(AND(MARET!K427="L",MARET!Z427&lt;90),"Normal / Aman",IF(AND(MARET!K427="L",MARET!Z427&gt;=90,MARET!Z427&lt;=100),"Risiko Tinggi",IF(AND(MARET!K427="L",MARET!Z427&gt;100),"Obesitas (Sangat Berisiko)",IF(AND(MARET!K427="P",MARET!Z427&lt;80),"Normal / Aman",IF(AND(MARET!K427="P",MARET!Z427&gt;=80,MARET!Z427&lt;=95),"Risiko Tinggi",IF(AND(MARET!K427="P",MARET!Z427&gt;95),"Obesitas (Sangat Berisiko)","")))))))</f>
        <v/>
      </c>
      <c r="AM427" s="72" t="str">
        <f t="shared" ca="1" si="446"/>
        <v/>
      </c>
      <c r="AN427" s="73" t="str">
        <f>IFERROR(ABS(LEFT(MARET!AA427,FIND("/",MARET!AA427)-1)),"")</f>
        <v/>
      </c>
      <c r="AO427" s="73" t="str">
        <f>IFERROR(ABS(MID(MARET!AA427,FIND("/",MARET!AA427)+1,LEN(MARET!AA427))),"")</f>
        <v/>
      </c>
      <c r="AP427" s="72" t="str">
        <f t="shared" si="447"/>
        <v/>
      </c>
      <c r="AQ427" s="72" t="str">
        <f t="shared" ca="1" si="448"/>
        <v/>
      </c>
      <c r="AR427" s="72" t="str">
        <f>IF(MARET!AB427="","",IF(MARET!AB427&lt;181,"NORMAL",IF(MARET!AB427&lt;201,"Pre DM", "DM")))</f>
        <v/>
      </c>
      <c r="AS427" s="72" t="str">
        <f t="shared" ca="1" si="449"/>
        <v/>
      </c>
      <c r="AU427" s="71" t="str">
        <f ca="1">IFERROR(DATEDIF(APRIL!I427,APRIL!D427,"Y"),"")</f>
        <v/>
      </c>
      <c r="AV427" s="71" t="str">
        <f ca="1">IFERROR(DATEDIF(APRIL!I427,APRIL!D427,"YM"),"")</f>
        <v/>
      </c>
      <c r="AW427" s="72" t="str">
        <f t="shared" ca="1" si="450"/>
        <v/>
      </c>
      <c r="AX427" s="72" t="str">
        <f ca="1">AW427&amp;APRIL!K427</f>
        <v/>
      </c>
      <c r="AY427" s="72" t="str">
        <f>IF(APRIL!Y427="","",IF(APRIL!Y427&lt;18.5,"Kurus",IF(APRIL!Y427&lt;25,"Normal",IF(APRIL!Y427&lt;30,"Overweight (Risiko)",IF(APRIL!Y427&lt;35,"Obesitas I","Obesitas II")))))</f>
        <v/>
      </c>
      <c r="AZ427" s="72" t="str">
        <f t="shared" ca="1" si="451"/>
        <v/>
      </c>
      <c r="BA427" s="72" t="str">
        <f>IF(APRIL!Z427="","",IF(AND(APRIL!K427="L",APRIL!Z427&lt;90),"Normal / Aman",IF(AND(APRIL!K427="L",APRIL!Z427&gt;=90,APRIL!Z427&lt;=100),"Risiko Tinggi",IF(AND(APRIL!K427="L",APRIL!Z427&gt;100),"Obesitas (Sangat Berisiko)",IF(AND(APRIL!K427="P",APRIL!Z427&lt;80),"Normal / Aman",IF(AND(APRIL!K427="P",APRIL!Z427&gt;=80,APRIL!Z427&lt;=95),"Risiko Tinggi",IF(AND(APRIL!K427="P",APRIL!Z427&gt;95),"Obesitas (Sangat Berisiko)","")))))))</f>
        <v/>
      </c>
      <c r="BB427" s="72" t="str">
        <f t="shared" ca="1" si="452"/>
        <v/>
      </c>
      <c r="BC427" s="73" t="str">
        <f>IFERROR(ABS(LEFT(APRIL!AA427,FIND("/",APRIL!AA427)-1)),"")</f>
        <v/>
      </c>
      <c r="BD427" s="73" t="str">
        <f>IFERROR(ABS(MID(APRIL!AA427,FIND("/",APRIL!AA427)+1,LEN(APRIL!AA427))),"")</f>
        <v/>
      </c>
      <c r="BE427" s="72" t="str">
        <f t="shared" si="453"/>
        <v/>
      </c>
      <c r="BF427" s="72" t="str">
        <f t="shared" ca="1" si="454"/>
        <v/>
      </c>
      <c r="BG427" s="72" t="str">
        <f>IF(APRIL!AB427="","",IF(APRIL!AB427&lt;181,"NORMAL",IF(APRIL!AB427&lt;201,"Pre DM", "DM")))</f>
        <v/>
      </c>
      <c r="BH427" s="72" t="str">
        <f t="shared" ca="1" si="455"/>
        <v/>
      </c>
      <c r="BJ427" s="71" t="str">
        <f ca="1">IFERROR(DATEDIF(MEI!I427,MEI!D427,"Y"),"")</f>
        <v/>
      </c>
      <c r="BK427" s="71" t="str">
        <f ca="1">IFERROR(DATEDIF(MEI!I427,MEI!D427,"YM"),"")</f>
        <v/>
      </c>
      <c r="BL427" s="72" t="str">
        <f t="shared" ca="1" si="456"/>
        <v/>
      </c>
      <c r="BM427" s="72" t="str">
        <f ca="1">BL427&amp;MEI!K427</f>
        <v/>
      </c>
      <c r="BN427" s="72" t="str">
        <f>IF(MEI!Y427="","",IF(MEI!Y427&lt;18.5,"Kurus",IF(MEI!Y427&lt;25,"Normal",IF(MEI!Y427&lt;30,"Overweight (Risiko)",IF(MEI!Y427&lt;35,"Obesitas I","Obesitas II")))))</f>
        <v/>
      </c>
      <c r="BO427" s="72" t="str">
        <f t="shared" ca="1" si="457"/>
        <v/>
      </c>
      <c r="BP427" s="72" t="str">
        <f>IF(MEI!Z427="","",IF(AND(MEI!K427="L",MEI!Z427&lt;90),"Normal / Aman",IF(AND(MEI!K427="L",MEI!Z427&gt;=90,MEI!Z427&lt;=100),"Risiko Tinggi",IF(AND(MEI!K427="L",MEI!Z427&gt;100),"Obesitas (Sangat Berisiko)",IF(AND(MEI!K427="P",MEI!Z427&lt;80),"Normal / Aman",IF(AND(MEI!K427="P",MEI!Z427&gt;=80,MEI!Z427&lt;=95),"Risiko Tinggi",IF(AND(MEI!K427="P",MEI!Z427&gt;95),"Obesitas (Sangat Berisiko)","")))))))</f>
        <v/>
      </c>
      <c r="BQ427" s="72" t="str">
        <f t="shared" ca="1" si="458"/>
        <v/>
      </c>
      <c r="BR427" s="73" t="str">
        <f>IFERROR(ABS(LEFT(MEI!AA427,FIND("/",MEI!AA427)-1)),"")</f>
        <v/>
      </c>
      <c r="BS427" s="73" t="str">
        <f>IFERROR(ABS(MID(MEI!AA427,FIND("/",MEI!AA427)+1,LEN(MEI!AA427))),"")</f>
        <v/>
      </c>
      <c r="BT427" s="72" t="str">
        <f t="shared" si="459"/>
        <v/>
      </c>
      <c r="BU427" s="72" t="str">
        <f t="shared" ca="1" si="460"/>
        <v/>
      </c>
      <c r="BV427" s="72" t="str">
        <f>IF(MEI!AB427="","",IF(MEI!AB427&lt;181,"NORMAL",IF(MEI!AB427&lt;201,"Pre DM", "DM")))</f>
        <v/>
      </c>
      <c r="BW427" s="72" t="str">
        <f t="shared" ca="1" si="461"/>
        <v/>
      </c>
      <c r="BY427" s="71" t="str">
        <f ca="1">IFERROR(DATEDIF(JUNI!I427,JUNI!D427,"Y"),"")</f>
        <v/>
      </c>
      <c r="BZ427" s="71" t="str">
        <f ca="1">IFERROR(DATEDIF(JUNI!I427,JUNI!D427,"YM"),"")</f>
        <v/>
      </c>
      <c r="CA427" s="72" t="str">
        <f t="shared" ca="1" si="462"/>
        <v/>
      </c>
      <c r="CB427" s="72" t="str">
        <f ca="1">CA427&amp;JUNI!K427</f>
        <v/>
      </c>
      <c r="CC427" s="72" t="str">
        <f>IF(JUNI!Y427="","",IF(JUNI!Y427&lt;18.5,"Kurus",IF(JUNI!Y427&lt;25,"Normal",IF(JUNI!Y427&lt;30,"Overweight (Risiko)",IF(JUNI!Y427&lt;35,"Obesitas I","Obesitas II")))))</f>
        <v/>
      </c>
      <c r="CD427" s="72" t="str">
        <f t="shared" ca="1" si="463"/>
        <v/>
      </c>
      <c r="CE427" s="72" t="str">
        <f>IF(JUNI!Z427="","",IF(AND(JUNI!K427="L",JUNI!Z427&lt;90),"Normal / Aman",IF(AND(JUNI!K427="L",JUNI!Z427&gt;=90,JUNI!Z427&lt;=100),"Risiko Tinggi",IF(AND(JUNI!K427="L",JUNI!Z427&gt;100),"Obesitas (Sangat Berisiko)",IF(AND(JUNI!K427="P",JUNI!Z427&lt;80),"Normal / Aman",IF(AND(JUNI!K427="P",JUNI!Z427&gt;=80,JUNI!Z427&lt;=95),"Risiko Tinggi",IF(AND(JUNI!K427="P",JUNI!Z427&gt;95),"Obesitas (Sangat Berisiko)","")))))))</f>
        <v/>
      </c>
      <c r="CF427" s="72" t="str">
        <f t="shared" ca="1" si="464"/>
        <v/>
      </c>
      <c r="CG427" s="73" t="str">
        <f>IFERROR(ABS(LEFT(JUNI!AA427,FIND("/",JUNI!AA427)-1)),"")</f>
        <v/>
      </c>
      <c r="CH427" s="73" t="str">
        <f>IFERROR(ABS(MID(JUNI!AA427,FIND("/",JUNI!AA427)+1,LEN(JUNI!AA427))),"")</f>
        <v/>
      </c>
      <c r="CI427" s="72" t="str">
        <f t="shared" si="465"/>
        <v/>
      </c>
      <c r="CJ427" s="72" t="str">
        <f t="shared" ca="1" si="466"/>
        <v/>
      </c>
      <c r="CK427" s="72" t="str">
        <f>IF(JUNI!AB427="","",IF(JUNI!AB427&lt;181,"NORMAL",IF(JUNI!AB427&lt;201,"Pre DM", "DM")))</f>
        <v/>
      </c>
      <c r="CL427" s="72" t="str">
        <f t="shared" ca="1" si="467"/>
        <v/>
      </c>
      <c r="CN427" s="71" t="str">
        <f ca="1">IFERROR(DATEDIF(JULI!I427,JULI!D427,"Y"),"")</f>
        <v/>
      </c>
      <c r="CO427" s="71" t="str">
        <f ca="1">IFERROR(DATEDIF(JULI!I427,JULI!D427,"YM"),"")</f>
        <v/>
      </c>
      <c r="CP427" s="72" t="str">
        <f t="shared" ca="1" si="468"/>
        <v/>
      </c>
      <c r="CQ427" s="72" t="str">
        <f ca="1">CP427&amp;JULI!K427</f>
        <v/>
      </c>
      <c r="CR427" s="72" t="str">
        <f>IF(JULI!Y427="","",IF(JULI!Y427&lt;18.5,"Kurus",IF(JULI!Y427&lt;25,"Normal",IF(JULI!Y427&lt;30,"Overweight (Risiko)",IF(JULI!Y427&lt;35,"Obesitas I","Obesitas II")))))</f>
        <v/>
      </c>
      <c r="CS427" s="72" t="str">
        <f t="shared" ca="1" si="469"/>
        <v/>
      </c>
      <c r="CT427" s="72" t="str">
        <f>IF(JULI!Z427="","",IF(AND(JULI!K427="L",JULI!Z427&lt;90),"Normal / Aman",IF(AND(JULI!K427="L",JULI!Z427&gt;=90,JULI!Z427&lt;=100),"Risiko Tinggi",IF(AND(JULI!K427="L",JULI!Z427&gt;100),"Obesitas (Sangat Berisiko)",IF(AND(JULI!K427="P",JULI!Z427&lt;80),"Normal / Aman",IF(AND(JULI!K427="P",JULI!Z427&gt;=80,JULI!Z427&lt;=95),"Risiko Tinggi",IF(AND(JULI!K427="P",JULI!Z427&gt;95),"Obesitas (Sangat Berisiko)","")))))))</f>
        <v/>
      </c>
      <c r="CU427" s="72" t="str">
        <f t="shared" ca="1" si="470"/>
        <v/>
      </c>
      <c r="CV427" s="73" t="str">
        <f>IFERROR(ABS(LEFT(JULI!AA427,FIND("/",JULI!AA427)-1)),"")</f>
        <v/>
      </c>
      <c r="CW427" s="73" t="str">
        <f>IFERROR(ABS(MID(JULI!AA427,FIND("/",JULI!AA427)+1,LEN(JULI!AA427))),"")</f>
        <v/>
      </c>
      <c r="CX427" s="72" t="str">
        <f t="shared" si="471"/>
        <v/>
      </c>
      <c r="CY427" s="72" t="str">
        <f t="shared" ca="1" si="472"/>
        <v/>
      </c>
      <c r="CZ427" s="72" t="str">
        <f>IF(JULI!AB427="","",IF(JULI!AB427&lt;181,"NORMAL",IF(JULI!AB427&lt;201,"Pre DM", "DM")))</f>
        <v/>
      </c>
      <c r="DA427" s="72" t="str">
        <f t="shared" ca="1" si="473"/>
        <v/>
      </c>
      <c r="DC427" s="71" t="str">
        <f ca="1">IFERROR(DATEDIF(AGUSTUS!I427,AGUSTUS!D427,"Y"),"")</f>
        <v/>
      </c>
      <c r="DD427" s="71" t="str">
        <f ca="1">IFERROR(DATEDIF(AGUSTUS!I427,AGUSTUS!D427,"YM"),"")</f>
        <v/>
      </c>
      <c r="DE427" s="72" t="str">
        <f t="shared" ca="1" si="474"/>
        <v/>
      </c>
      <c r="DF427" s="72" t="str">
        <f ca="1">DE427&amp;AGUSTUS!K427</f>
        <v/>
      </c>
      <c r="DG427" s="72" t="str">
        <f>IF(AGUSTUS!Y427="","",IF(AGUSTUS!Y427&lt;18.5,"Kurus",IF(AGUSTUS!Y427&lt;25,"Normal",IF(AGUSTUS!Y427&lt;30,"Overweight (Risiko)",IF(AGUSTUS!Y427&lt;35,"Obesitas I","Obesitas II")))))</f>
        <v/>
      </c>
      <c r="DH427" s="72" t="str">
        <f t="shared" ca="1" si="475"/>
        <v/>
      </c>
      <c r="DI427" s="72" t="str">
        <f>IF(AGUSTUS!Z427="","",IF(AND(AGUSTUS!K427="L",AGUSTUS!Z427&lt;90),"Normal / Aman",IF(AND(AGUSTUS!K427="L",AGUSTUS!Z427&gt;=90,AGUSTUS!Z427&lt;=100),"Risiko Tinggi",IF(AND(AGUSTUS!K427="L",AGUSTUS!Z427&gt;100),"Obesitas (Sangat Berisiko)",IF(AND(AGUSTUS!K427="P",AGUSTUS!Z427&lt;80),"Normal / Aman",IF(AND(AGUSTUS!K427="P",AGUSTUS!Z427&gt;=80,AGUSTUS!Z427&lt;=95),"Risiko Tinggi",IF(AND(AGUSTUS!K427="P",AGUSTUS!Z427&gt;95),"Obesitas (Sangat Berisiko)","")))))))</f>
        <v/>
      </c>
      <c r="DJ427" s="72" t="str">
        <f t="shared" ca="1" si="476"/>
        <v/>
      </c>
      <c r="DK427" s="73" t="str">
        <f>IFERROR(ABS(LEFT(AGUSTUS!AA427,FIND("/",AGUSTUS!AA427)-1)),"")</f>
        <v/>
      </c>
      <c r="DL427" s="73" t="str">
        <f>IFERROR(ABS(MID(AGUSTUS!AA427,FIND("/",AGUSTUS!AA427)+1,LEN(AGUSTUS!AA427))),"")</f>
        <v/>
      </c>
      <c r="DM427" s="72" t="str">
        <f t="shared" si="477"/>
        <v/>
      </c>
      <c r="DN427" s="72" t="str">
        <f t="shared" ca="1" si="478"/>
        <v/>
      </c>
      <c r="DO427" s="72" t="str">
        <f>IF(AGUSTUS!AB427="","",IF(AGUSTUS!AB427&lt;181,"NORMAL",IF(AGUSTUS!AB427&lt;201,"Pre DM", "DM")))</f>
        <v/>
      </c>
      <c r="DP427" s="72" t="str">
        <f t="shared" ca="1" si="479"/>
        <v/>
      </c>
      <c r="DR427" s="71" t="str">
        <f ca="1">IFERROR(DATEDIF(SEPTEMBER!I427,SEPTEMBER!D427,"Y"),"")</f>
        <v/>
      </c>
      <c r="DS427" s="71" t="str">
        <f ca="1">IFERROR(DATEDIF(SEPTEMBER!I427,SEPTEMBER!D427,"YM"),"")</f>
        <v/>
      </c>
      <c r="DT427" s="72" t="str">
        <f t="shared" ca="1" si="480"/>
        <v/>
      </c>
      <c r="DU427" s="72" t="str">
        <f ca="1">DT427&amp;SEPTEMBER!K427</f>
        <v/>
      </c>
      <c r="DV427" s="72" t="str">
        <f>IF(SEPTEMBER!Y427="","",IF(SEPTEMBER!Y427&lt;18.5,"Kurus",IF(SEPTEMBER!Y427&lt;25,"Normal",IF(SEPTEMBER!Y427&lt;30,"Overweight (Risiko)",IF(SEPTEMBER!Y427&lt;35,"Obesitas I","Obesitas II")))))</f>
        <v/>
      </c>
      <c r="DW427" s="72" t="str">
        <f t="shared" ca="1" si="481"/>
        <v/>
      </c>
      <c r="DX427" s="72" t="str">
        <f>IF(SEPTEMBER!Z427="","",IF(AND(SEPTEMBER!K427="L",SEPTEMBER!Z427&lt;90),"Normal / Aman",IF(AND(SEPTEMBER!K427="L",SEPTEMBER!Z427&gt;=90,SEPTEMBER!Z427&lt;=100),"Risiko Tinggi",IF(AND(SEPTEMBER!K427="L",SEPTEMBER!Z427&gt;100),"Obesitas (Sangat Berisiko)",IF(AND(SEPTEMBER!K427="P",SEPTEMBER!Z427&lt;80),"Normal / Aman",IF(AND(SEPTEMBER!K427="P",SEPTEMBER!Z427&gt;=80,SEPTEMBER!Z427&lt;=95),"Risiko Tinggi",IF(AND(SEPTEMBER!K427="P",SEPTEMBER!Z427&gt;95),"Obesitas (Sangat Berisiko)","")))))))</f>
        <v/>
      </c>
      <c r="DY427" s="72" t="str">
        <f t="shared" ca="1" si="482"/>
        <v/>
      </c>
      <c r="DZ427" s="73" t="str">
        <f>IFERROR(ABS(LEFT(SEPTEMBER!AA427,FIND("/",SEPTEMBER!AA427)-1)),"")</f>
        <v/>
      </c>
      <c r="EA427" s="73" t="str">
        <f>IFERROR(ABS(MID(SEPTEMBER!AA427,FIND("/",SEPTEMBER!AA427)+1,LEN(SEPTEMBER!AA427))),"")</f>
        <v/>
      </c>
      <c r="EB427" s="72" t="str">
        <f t="shared" si="483"/>
        <v/>
      </c>
      <c r="EC427" s="72" t="str">
        <f t="shared" ca="1" si="484"/>
        <v/>
      </c>
      <c r="ED427" s="72" t="str">
        <f>IF(SEPTEMBER!AB427="","",IF(SEPTEMBER!AB427&lt;181,"NORMAL",IF(SEPTEMBER!AB427&lt;201,"Pre DM", "DM")))</f>
        <v/>
      </c>
      <c r="EE427" s="72" t="str">
        <f t="shared" ca="1" si="485"/>
        <v/>
      </c>
      <c r="EG427" s="71" t="str">
        <f ca="1">IFERROR(DATEDIF(OKTOBER!I427,OKTOBER!D427,"Y"),"")</f>
        <v/>
      </c>
      <c r="EH427" s="71" t="str">
        <f ca="1">IFERROR(DATEDIF(OKTOBER!I427,OKTOBER!D427,"YM"),"")</f>
        <v/>
      </c>
      <c r="EI427" s="72" t="str">
        <f t="shared" ca="1" si="486"/>
        <v/>
      </c>
      <c r="EJ427" s="72" t="str">
        <f ca="1">EI427&amp;OKTOBER!K427</f>
        <v/>
      </c>
      <c r="EK427" s="72" t="str">
        <f>IF(OKTOBER!Y427="","",IF(OKTOBER!Y427&lt;18.5,"Kurus",IF(OKTOBER!Y427&lt;25,"Normal",IF(OKTOBER!Y427&lt;30,"Overweight (Risiko)",IF(OKTOBER!Y427&lt;35,"Obesitas I","Obesitas II")))))</f>
        <v/>
      </c>
      <c r="EL427" s="72" t="str">
        <f t="shared" ca="1" si="487"/>
        <v/>
      </c>
      <c r="EM427" s="72" t="str">
        <f>IF(OKTOBER!Z427="","",IF(AND(OKTOBER!K427="L",OKTOBER!Z427&lt;90),"Normal / Aman",IF(AND(OKTOBER!K427="L",OKTOBER!Z427&gt;=90,OKTOBER!Z427&lt;=100),"Risiko Tinggi",IF(AND(OKTOBER!K427="L",OKTOBER!Z427&gt;100),"Obesitas (Sangat Berisiko)",IF(AND(OKTOBER!K427="P",OKTOBER!Z427&lt;80),"Normal / Aman",IF(AND(OKTOBER!K427="P",OKTOBER!Z427&gt;=80,OKTOBER!Z427&lt;=95),"Risiko Tinggi",IF(AND(OKTOBER!K427="P",OKTOBER!Z427&gt;95),"Obesitas (Sangat Berisiko)","")))))))</f>
        <v/>
      </c>
      <c r="EN427" s="72" t="str">
        <f t="shared" ca="1" si="488"/>
        <v/>
      </c>
      <c r="EO427" s="73" t="str">
        <f>IFERROR(ABS(LEFT(OKTOBER!AA427,FIND("/",OKTOBER!AA427)-1)),"")</f>
        <v/>
      </c>
      <c r="EP427" s="73" t="str">
        <f>IFERROR(ABS(MID(OKTOBER!AA427,FIND("/",OKTOBER!AA427)+1,LEN(OKTOBER!AA427))),"")</f>
        <v/>
      </c>
      <c r="EQ427" s="72" t="str">
        <f t="shared" si="489"/>
        <v/>
      </c>
      <c r="ER427" s="72" t="str">
        <f t="shared" ca="1" si="490"/>
        <v/>
      </c>
      <c r="ES427" s="72" t="str">
        <f>IF(OKTOBER!AB427="","",IF(OKTOBER!AB427&lt;181,"NORMAL",IF(OKTOBER!AB427&lt;201,"Pre DM", "DM")))</f>
        <v/>
      </c>
      <c r="ET427" s="72" t="str">
        <f t="shared" ca="1" si="491"/>
        <v/>
      </c>
      <c r="EV427" s="71" t="str">
        <f ca="1">IFERROR(DATEDIF(NOPEMBER!I427,NOPEMBER!D427,"Y"),"")</f>
        <v/>
      </c>
      <c r="EW427" s="71" t="str">
        <f ca="1">IFERROR(DATEDIF(NOPEMBER!I427,NOPEMBER!D427,"YM"),"")</f>
        <v/>
      </c>
      <c r="EX427" s="72" t="str">
        <f t="shared" ca="1" si="492"/>
        <v/>
      </c>
      <c r="EY427" s="72" t="str">
        <f ca="1">EX427&amp;NOPEMBER!K427</f>
        <v/>
      </c>
      <c r="EZ427" s="72" t="str">
        <f>IF(NOPEMBER!Y427="","",IF(NOPEMBER!Y427&lt;18.5,"Kurus",IF(NOPEMBER!Y427&lt;25,"Normal",IF(NOPEMBER!Y427&lt;30,"Overweight (Risiko)",IF(NOPEMBER!Y427&lt;35,"Obesitas I","Obesitas II")))))</f>
        <v/>
      </c>
      <c r="FA427" s="72" t="str">
        <f t="shared" ca="1" si="493"/>
        <v/>
      </c>
      <c r="FB427" s="72" t="str">
        <f>IF(NOPEMBER!Z427="","",IF(AND(NOPEMBER!K427="L",NOPEMBER!Z427&lt;90),"Normal / Aman",IF(AND(NOPEMBER!K427="L",NOPEMBER!Z427&gt;=90,NOPEMBER!Z427&lt;=100),"Risiko Tinggi",IF(AND(NOPEMBER!K427="L",NOPEMBER!Z427&gt;100),"Obesitas (Sangat Berisiko)",IF(AND(NOPEMBER!K427="P",NOPEMBER!Z427&lt;80),"Normal / Aman",IF(AND(NOPEMBER!K427="P",NOPEMBER!Z427&gt;=80,NOPEMBER!Z427&lt;=95),"Risiko Tinggi",IF(AND(NOPEMBER!K427="P",NOPEMBER!Z427&gt;95),"Obesitas (Sangat Berisiko)","")))))))</f>
        <v/>
      </c>
      <c r="FC427" s="72" t="str">
        <f t="shared" ca="1" si="494"/>
        <v/>
      </c>
      <c r="FD427" s="73" t="str">
        <f>IFERROR(ABS(LEFT(NOPEMBER!AA427,FIND("/",NOPEMBER!AA427)-1)),"")</f>
        <v/>
      </c>
      <c r="FE427" s="73" t="str">
        <f>IFERROR(ABS(MID(NOPEMBER!AA427,FIND("/",NOPEMBER!AA427)+1,LEN(NOPEMBER!AA427))),"")</f>
        <v/>
      </c>
      <c r="FF427" s="72" t="str">
        <f t="shared" si="495"/>
        <v/>
      </c>
      <c r="FG427" s="72" t="str">
        <f t="shared" ca="1" si="496"/>
        <v/>
      </c>
      <c r="FH427" s="72" t="str">
        <f>IF(NOPEMBER!AB427="","",IF(NOPEMBER!AB427&lt;181,"NORMAL",IF(NOPEMBER!AB427&lt;201,"Pre DM", "DM")))</f>
        <v/>
      </c>
      <c r="FI427" s="72" t="str">
        <f t="shared" ca="1" si="497"/>
        <v/>
      </c>
      <c r="FK427" s="71" t="str">
        <f ca="1">IFERROR(DATEDIF(DESEMBER!I427,DESEMBER!D427,"Y"),"")</f>
        <v/>
      </c>
      <c r="FL427" s="71" t="str">
        <f ca="1">IFERROR(DATEDIF(DESEMBER!I427,DESEMBER!D427,"YM"),"")</f>
        <v/>
      </c>
      <c r="FM427" s="72" t="str">
        <f t="shared" ca="1" si="498"/>
        <v/>
      </c>
      <c r="FN427" s="72" t="str">
        <f ca="1">FM427&amp;DESEMBER!K427</f>
        <v/>
      </c>
      <c r="FO427" s="72" t="str">
        <f>IF(DESEMBER!Y427="","",IF(DESEMBER!Y427&lt;18.5,"Kurus",IF(DESEMBER!Y427&lt;25,"Normal",IF(DESEMBER!Y427&lt;30,"Overweight (Risiko)",IF(DESEMBER!Y427&lt;35,"Obesitas I","Obesitas II")))))</f>
        <v/>
      </c>
      <c r="FP427" s="72" t="str">
        <f t="shared" ca="1" si="499"/>
        <v/>
      </c>
      <c r="FQ427" s="72" t="str">
        <f>IF(DESEMBER!Z427="","",IF(AND(DESEMBER!K427="L",DESEMBER!Z427&lt;90),"Normal / Aman",IF(AND(DESEMBER!K427="L",DESEMBER!Z427&gt;=90,DESEMBER!Z427&lt;=100),"Risiko Tinggi",IF(AND(DESEMBER!K427="L",DESEMBER!Z427&gt;100),"Obesitas (Sangat Berisiko)",IF(AND(DESEMBER!K427="P",DESEMBER!Z427&lt;80),"Normal / Aman",IF(AND(DESEMBER!K427="P",DESEMBER!Z427&gt;=80,DESEMBER!Z427&lt;=95),"Risiko Tinggi",IF(AND(DESEMBER!K427="P",DESEMBER!Z427&gt;95),"Obesitas (Sangat Berisiko)","")))))))</f>
        <v/>
      </c>
      <c r="FR427" s="72" t="str">
        <f t="shared" ca="1" si="500"/>
        <v/>
      </c>
      <c r="FS427" s="73" t="str">
        <f>IFERROR(ABS(LEFT(DESEMBER!AA427,FIND("/",DESEMBER!AA427)-1)),"")</f>
        <v/>
      </c>
      <c r="FT427" s="73" t="str">
        <f>IFERROR(ABS(MID(DESEMBER!AA427,FIND("/",DESEMBER!AA427)+1,LEN(DESEMBER!AA427))),"")</f>
        <v/>
      </c>
      <c r="FU427" s="72" t="str">
        <f t="shared" si="501"/>
        <v/>
      </c>
      <c r="FV427" s="72" t="str">
        <f t="shared" ca="1" si="502"/>
        <v/>
      </c>
      <c r="FW427" s="72" t="str">
        <f>IF(DESEMBER!AB427="","",IF(DESEMBER!AB427&lt;181,"NORMAL",IF(DESEMBER!AB427&lt;201,"Pre DM", "DM")))</f>
        <v/>
      </c>
      <c r="FX427" s="72" t="str">
        <f t="shared" ca="1" si="503"/>
        <v/>
      </c>
    </row>
    <row r="428" spans="2:180" x14ac:dyDescent="0.25">
      <c r="B428" s="71" t="str">
        <f ca="1">IFERROR(DATEDIF(JANUARI!I428,JANUARI!D428,"Y"),"")</f>
        <v/>
      </c>
      <c r="C428" s="71" t="str">
        <f ca="1">IFERROR(DATEDIF(JANUARI!I428,JANUARI!D428,"YM"),"")</f>
        <v/>
      </c>
      <c r="D428" s="72" t="str">
        <f t="shared" ca="1" si="432"/>
        <v/>
      </c>
      <c r="E428" s="72" t="str">
        <f ca="1">D428&amp;JANUARI!K428</f>
        <v/>
      </c>
      <c r="F428" s="72" t="str">
        <f>IF(JANUARI!Y428="","",IF(JANUARI!Y428&lt;18.5,"Kurus",IF(JANUARI!Y428&lt;25,"Normal",IF(JANUARI!Y428&lt;30,"Overweight (Risiko)",IF(JANUARI!Y428&lt;35,"Obesitas I","Obesitas II")))))</f>
        <v/>
      </c>
      <c r="G428" s="72" t="str">
        <f t="shared" ca="1" si="433"/>
        <v/>
      </c>
      <c r="H428" s="72" t="str">
        <f>IF(JANUARI!Z428="","",IF(AND(JANUARI!K428="L",JANUARI!Z428&lt;90),"Normal / Aman",IF(AND(JANUARI!K428="L",JANUARI!Z428&gt;=90,JANUARI!Z428&lt;=100),"Risiko Tinggi",IF(AND(JANUARI!K428="L",JANUARI!Z428&gt;100),"Obesitas (Sangat Berisiko)",IF(AND(JANUARI!K428="P",JANUARI!Z428&lt;80),"Normal / Aman",IF(AND(JANUARI!K428="P",JANUARI!Z428&gt;=80,JANUARI!Z428&lt;=95),"Risiko Tinggi",IF(AND(JANUARI!K428="P",JANUARI!Z428&gt;95),"Obesitas (Sangat Berisiko)","")))))))</f>
        <v/>
      </c>
      <c r="I428" s="72" t="str">
        <f t="shared" ca="1" si="434"/>
        <v/>
      </c>
      <c r="J428" s="73" t="str">
        <f>IFERROR(ABS(LEFT(JANUARI!AA428,FIND("/",JANUARI!AA428)-1)),"")</f>
        <v/>
      </c>
      <c r="K428" s="73" t="str">
        <f>IFERROR(ABS(MID(JANUARI!AA428,FIND("/",JANUARI!AA428)+1,LEN(JANUARI!AA428))),"")</f>
        <v/>
      </c>
      <c r="L428" s="72" t="str">
        <f t="shared" si="435"/>
        <v/>
      </c>
      <c r="M428" s="72" t="str">
        <f t="shared" ca="1" si="436"/>
        <v/>
      </c>
      <c r="N428" s="72" t="str">
        <f>IF(JANUARI!AB428="","",IF(JANUARI!AB428&lt;181,"NORMAL",IF(JANUARI!AB428&lt;201,"Pre DM", "DM")))</f>
        <v/>
      </c>
      <c r="O428" s="72" t="str">
        <f t="shared" ca="1" si="437"/>
        <v/>
      </c>
      <c r="Q428" s="71" t="str">
        <f ca="1">IFERROR(DATEDIF(PEBRUARI!I428,PEBRUARI!D428,"Y"),"")</f>
        <v/>
      </c>
      <c r="R428" s="71" t="str">
        <f ca="1">IFERROR(DATEDIF(PEBRUARI!I428,PEBRUARI!D428,"YM"),"")</f>
        <v/>
      </c>
      <c r="S428" s="72" t="str">
        <f t="shared" ca="1" si="438"/>
        <v/>
      </c>
      <c r="T428" s="72" t="str">
        <f ca="1">S428&amp;PEBRUARI!K428</f>
        <v/>
      </c>
      <c r="U428" s="72" t="str">
        <f>IF(PEBRUARI!Y428="","",IF(PEBRUARI!Y428&lt;18.5,"Kurus",IF(PEBRUARI!Y428&lt;25,"Normal",IF(PEBRUARI!Y428&lt;30,"Overweight (Risiko)",IF(PEBRUARI!Y428&lt;35,"Obesitas I","Obesitas II")))))</f>
        <v/>
      </c>
      <c r="V428" s="72" t="str">
        <f t="shared" ca="1" si="439"/>
        <v/>
      </c>
      <c r="W428" s="72" t="str">
        <f>IF(PEBRUARI!Z428="","",IF(AND(PEBRUARI!K428="L",PEBRUARI!Z428&lt;90),"Normal / Aman",IF(AND(PEBRUARI!K428="L",PEBRUARI!Z428&gt;=90,PEBRUARI!Z428&lt;=100),"Risiko Tinggi",IF(AND(PEBRUARI!K428="L",PEBRUARI!Z428&gt;100),"Obesitas (Sangat Berisiko)",IF(AND(PEBRUARI!K428="P",PEBRUARI!Z428&lt;80),"Normal / Aman",IF(AND(PEBRUARI!K428="P",PEBRUARI!Z428&gt;=80,PEBRUARI!Z428&lt;=95),"Risiko Tinggi",IF(AND(PEBRUARI!K428="P",PEBRUARI!Z428&gt;95),"Obesitas (Sangat Berisiko)","")))))))</f>
        <v/>
      </c>
      <c r="X428" s="72" t="str">
        <f t="shared" ca="1" si="440"/>
        <v/>
      </c>
      <c r="Y428" s="73" t="str">
        <f>IFERROR(ABS(LEFT(PEBRUARI!AA428,FIND("/",PEBRUARI!AA428)-1)),"")</f>
        <v/>
      </c>
      <c r="Z428" s="73" t="str">
        <f>IFERROR(ABS(MID(PEBRUARI!AA428,FIND("/",PEBRUARI!AA428)+1,LEN(PEBRUARI!AA428))),"")</f>
        <v/>
      </c>
      <c r="AA428" s="72" t="str">
        <f t="shared" si="441"/>
        <v/>
      </c>
      <c r="AB428" s="72" t="str">
        <f t="shared" ca="1" si="442"/>
        <v/>
      </c>
      <c r="AC428" s="72" t="str">
        <f>IF(PEBRUARI!AB428="","",IF(PEBRUARI!AB428&lt;181,"NORMAL",IF(PEBRUARI!AB428&lt;201,"Pre DM", "DM")))</f>
        <v/>
      </c>
      <c r="AD428" s="72" t="str">
        <f t="shared" ca="1" si="443"/>
        <v/>
      </c>
      <c r="AF428" s="71" t="str">
        <f ca="1">IFERROR(DATEDIF(MARET!I428,MARET!D428,"Y"),"")</f>
        <v/>
      </c>
      <c r="AG428" s="71" t="str">
        <f ca="1">IFERROR(DATEDIF(MARET!I428,MARET!D428,"YM"),"")</f>
        <v/>
      </c>
      <c r="AH428" s="72" t="str">
        <f t="shared" ca="1" si="444"/>
        <v/>
      </c>
      <c r="AI428" s="72" t="str">
        <f ca="1">AH428&amp;MARET!K428</f>
        <v/>
      </c>
      <c r="AJ428" s="72" t="str">
        <f>IF(MARET!Y428="","",IF(MARET!Y428&lt;18.5,"Kurus",IF(MARET!Y428&lt;25,"Normal",IF(MARET!Y428&lt;30,"Overweight (Risiko)",IF(MARET!Y428&lt;35,"Obesitas I","Obesitas II")))))</f>
        <v/>
      </c>
      <c r="AK428" s="72" t="str">
        <f t="shared" ca="1" si="445"/>
        <v/>
      </c>
      <c r="AL428" s="72" t="str">
        <f>IF(MARET!Z428="","",IF(AND(MARET!K428="L",MARET!Z428&lt;90),"Normal / Aman",IF(AND(MARET!K428="L",MARET!Z428&gt;=90,MARET!Z428&lt;=100),"Risiko Tinggi",IF(AND(MARET!K428="L",MARET!Z428&gt;100),"Obesitas (Sangat Berisiko)",IF(AND(MARET!K428="P",MARET!Z428&lt;80),"Normal / Aman",IF(AND(MARET!K428="P",MARET!Z428&gt;=80,MARET!Z428&lt;=95),"Risiko Tinggi",IF(AND(MARET!K428="P",MARET!Z428&gt;95),"Obesitas (Sangat Berisiko)","")))))))</f>
        <v/>
      </c>
      <c r="AM428" s="72" t="str">
        <f t="shared" ca="1" si="446"/>
        <v/>
      </c>
      <c r="AN428" s="73" t="str">
        <f>IFERROR(ABS(LEFT(MARET!AA428,FIND("/",MARET!AA428)-1)),"")</f>
        <v/>
      </c>
      <c r="AO428" s="73" t="str">
        <f>IFERROR(ABS(MID(MARET!AA428,FIND("/",MARET!AA428)+1,LEN(MARET!AA428))),"")</f>
        <v/>
      </c>
      <c r="AP428" s="72" t="str">
        <f t="shared" si="447"/>
        <v/>
      </c>
      <c r="AQ428" s="72" t="str">
        <f t="shared" ca="1" si="448"/>
        <v/>
      </c>
      <c r="AR428" s="72" t="str">
        <f>IF(MARET!AB428="","",IF(MARET!AB428&lt;181,"NORMAL",IF(MARET!AB428&lt;201,"Pre DM", "DM")))</f>
        <v/>
      </c>
      <c r="AS428" s="72" t="str">
        <f t="shared" ca="1" si="449"/>
        <v/>
      </c>
      <c r="AU428" s="71" t="str">
        <f ca="1">IFERROR(DATEDIF(APRIL!I428,APRIL!D428,"Y"),"")</f>
        <v/>
      </c>
      <c r="AV428" s="71" t="str">
        <f ca="1">IFERROR(DATEDIF(APRIL!I428,APRIL!D428,"YM"),"")</f>
        <v/>
      </c>
      <c r="AW428" s="72" t="str">
        <f t="shared" ca="1" si="450"/>
        <v/>
      </c>
      <c r="AX428" s="72" t="str">
        <f ca="1">AW428&amp;APRIL!K428</f>
        <v/>
      </c>
      <c r="AY428" s="72" t="str">
        <f>IF(APRIL!Y428="","",IF(APRIL!Y428&lt;18.5,"Kurus",IF(APRIL!Y428&lt;25,"Normal",IF(APRIL!Y428&lt;30,"Overweight (Risiko)",IF(APRIL!Y428&lt;35,"Obesitas I","Obesitas II")))))</f>
        <v/>
      </c>
      <c r="AZ428" s="72" t="str">
        <f t="shared" ca="1" si="451"/>
        <v/>
      </c>
      <c r="BA428" s="72" t="str">
        <f>IF(APRIL!Z428="","",IF(AND(APRIL!K428="L",APRIL!Z428&lt;90),"Normal / Aman",IF(AND(APRIL!K428="L",APRIL!Z428&gt;=90,APRIL!Z428&lt;=100),"Risiko Tinggi",IF(AND(APRIL!K428="L",APRIL!Z428&gt;100),"Obesitas (Sangat Berisiko)",IF(AND(APRIL!K428="P",APRIL!Z428&lt;80),"Normal / Aman",IF(AND(APRIL!K428="P",APRIL!Z428&gt;=80,APRIL!Z428&lt;=95),"Risiko Tinggi",IF(AND(APRIL!K428="P",APRIL!Z428&gt;95),"Obesitas (Sangat Berisiko)","")))))))</f>
        <v/>
      </c>
      <c r="BB428" s="72" t="str">
        <f t="shared" ca="1" si="452"/>
        <v/>
      </c>
      <c r="BC428" s="73" t="str">
        <f>IFERROR(ABS(LEFT(APRIL!AA428,FIND("/",APRIL!AA428)-1)),"")</f>
        <v/>
      </c>
      <c r="BD428" s="73" t="str">
        <f>IFERROR(ABS(MID(APRIL!AA428,FIND("/",APRIL!AA428)+1,LEN(APRIL!AA428))),"")</f>
        <v/>
      </c>
      <c r="BE428" s="72" t="str">
        <f t="shared" si="453"/>
        <v/>
      </c>
      <c r="BF428" s="72" t="str">
        <f t="shared" ca="1" si="454"/>
        <v/>
      </c>
      <c r="BG428" s="72" t="str">
        <f>IF(APRIL!AB428="","",IF(APRIL!AB428&lt;181,"NORMAL",IF(APRIL!AB428&lt;201,"Pre DM", "DM")))</f>
        <v/>
      </c>
      <c r="BH428" s="72" t="str">
        <f t="shared" ca="1" si="455"/>
        <v/>
      </c>
      <c r="BJ428" s="71" t="str">
        <f ca="1">IFERROR(DATEDIF(MEI!I428,MEI!D428,"Y"),"")</f>
        <v/>
      </c>
      <c r="BK428" s="71" t="str">
        <f ca="1">IFERROR(DATEDIF(MEI!I428,MEI!D428,"YM"),"")</f>
        <v/>
      </c>
      <c r="BL428" s="72" t="str">
        <f t="shared" ca="1" si="456"/>
        <v/>
      </c>
      <c r="BM428" s="72" t="str">
        <f ca="1">BL428&amp;MEI!K428</f>
        <v/>
      </c>
      <c r="BN428" s="72" t="str">
        <f>IF(MEI!Y428="","",IF(MEI!Y428&lt;18.5,"Kurus",IF(MEI!Y428&lt;25,"Normal",IF(MEI!Y428&lt;30,"Overweight (Risiko)",IF(MEI!Y428&lt;35,"Obesitas I","Obesitas II")))))</f>
        <v/>
      </c>
      <c r="BO428" s="72" t="str">
        <f t="shared" ca="1" si="457"/>
        <v/>
      </c>
      <c r="BP428" s="72" t="str">
        <f>IF(MEI!Z428="","",IF(AND(MEI!K428="L",MEI!Z428&lt;90),"Normal / Aman",IF(AND(MEI!K428="L",MEI!Z428&gt;=90,MEI!Z428&lt;=100),"Risiko Tinggi",IF(AND(MEI!K428="L",MEI!Z428&gt;100),"Obesitas (Sangat Berisiko)",IF(AND(MEI!K428="P",MEI!Z428&lt;80),"Normal / Aman",IF(AND(MEI!K428="P",MEI!Z428&gt;=80,MEI!Z428&lt;=95),"Risiko Tinggi",IF(AND(MEI!K428="P",MEI!Z428&gt;95),"Obesitas (Sangat Berisiko)","")))))))</f>
        <v/>
      </c>
      <c r="BQ428" s="72" t="str">
        <f t="shared" ca="1" si="458"/>
        <v/>
      </c>
      <c r="BR428" s="73" t="str">
        <f>IFERROR(ABS(LEFT(MEI!AA428,FIND("/",MEI!AA428)-1)),"")</f>
        <v/>
      </c>
      <c r="BS428" s="73" t="str">
        <f>IFERROR(ABS(MID(MEI!AA428,FIND("/",MEI!AA428)+1,LEN(MEI!AA428))),"")</f>
        <v/>
      </c>
      <c r="BT428" s="72" t="str">
        <f t="shared" si="459"/>
        <v/>
      </c>
      <c r="BU428" s="72" t="str">
        <f t="shared" ca="1" si="460"/>
        <v/>
      </c>
      <c r="BV428" s="72" t="str">
        <f>IF(MEI!AB428="","",IF(MEI!AB428&lt;181,"NORMAL",IF(MEI!AB428&lt;201,"Pre DM", "DM")))</f>
        <v/>
      </c>
      <c r="BW428" s="72" t="str">
        <f t="shared" ca="1" si="461"/>
        <v/>
      </c>
      <c r="BY428" s="71" t="str">
        <f ca="1">IFERROR(DATEDIF(JUNI!I428,JUNI!D428,"Y"),"")</f>
        <v/>
      </c>
      <c r="BZ428" s="71" t="str">
        <f ca="1">IFERROR(DATEDIF(JUNI!I428,JUNI!D428,"YM"),"")</f>
        <v/>
      </c>
      <c r="CA428" s="72" t="str">
        <f t="shared" ca="1" si="462"/>
        <v/>
      </c>
      <c r="CB428" s="72" t="str">
        <f ca="1">CA428&amp;JUNI!K428</f>
        <v/>
      </c>
      <c r="CC428" s="72" t="str">
        <f>IF(JUNI!Y428="","",IF(JUNI!Y428&lt;18.5,"Kurus",IF(JUNI!Y428&lt;25,"Normal",IF(JUNI!Y428&lt;30,"Overweight (Risiko)",IF(JUNI!Y428&lt;35,"Obesitas I","Obesitas II")))))</f>
        <v/>
      </c>
      <c r="CD428" s="72" t="str">
        <f t="shared" ca="1" si="463"/>
        <v/>
      </c>
      <c r="CE428" s="72" t="str">
        <f>IF(JUNI!Z428="","",IF(AND(JUNI!K428="L",JUNI!Z428&lt;90),"Normal / Aman",IF(AND(JUNI!K428="L",JUNI!Z428&gt;=90,JUNI!Z428&lt;=100),"Risiko Tinggi",IF(AND(JUNI!K428="L",JUNI!Z428&gt;100),"Obesitas (Sangat Berisiko)",IF(AND(JUNI!K428="P",JUNI!Z428&lt;80),"Normal / Aman",IF(AND(JUNI!K428="P",JUNI!Z428&gt;=80,JUNI!Z428&lt;=95),"Risiko Tinggi",IF(AND(JUNI!K428="P",JUNI!Z428&gt;95),"Obesitas (Sangat Berisiko)","")))))))</f>
        <v/>
      </c>
      <c r="CF428" s="72" t="str">
        <f t="shared" ca="1" si="464"/>
        <v/>
      </c>
      <c r="CG428" s="73" t="str">
        <f>IFERROR(ABS(LEFT(JUNI!AA428,FIND("/",JUNI!AA428)-1)),"")</f>
        <v/>
      </c>
      <c r="CH428" s="73" t="str">
        <f>IFERROR(ABS(MID(JUNI!AA428,FIND("/",JUNI!AA428)+1,LEN(JUNI!AA428))),"")</f>
        <v/>
      </c>
      <c r="CI428" s="72" t="str">
        <f t="shared" si="465"/>
        <v/>
      </c>
      <c r="CJ428" s="72" t="str">
        <f t="shared" ca="1" si="466"/>
        <v/>
      </c>
      <c r="CK428" s="72" t="str">
        <f>IF(JUNI!AB428="","",IF(JUNI!AB428&lt;181,"NORMAL",IF(JUNI!AB428&lt;201,"Pre DM", "DM")))</f>
        <v/>
      </c>
      <c r="CL428" s="72" t="str">
        <f t="shared" ca="1" si="467"/>
        <v/>
      </c>
      <c r="CN428" s="71" t="str">
        <f ca="1">IFERROR(DATEDIF(JULI!I428,JULI!D428,"Y"),"")</f>
        <v/>
      </c>
      <c r="CO428" s="71" t="str">
        <f ca="1">IFERROR(DATEDIF(JULI!I428,JULI!D428,"YM"),"")</f>
        <v/>
      </c>
      <c r="CP428" s="72" t="str">
        <f t="shared" ca="1" si="468"/>
        <v/>
      </c>
      <c r="CQ428" s="72" t="str">
        <f ca="1">CP428&amp;JULI!K428</f>
        <v/>
      </c>
      <c r="CR428" s="72" t="str">
        <f>IF(JULI!Y428="","",IF(JULI!Y428&lt;18.5,"Kurus",IF(JULI!Y428&lt;25,"Normal",IF(JULI!Y428&lt;30,"Overweight (Risiko)",IF(JULI!Y428&lt;35,"Obesitas I","Obesitas II")))))</f>
        <v/>
      </c>
      <c r="CS428" s="72" t="str">
        <f t="shared" ca="1" si="469"/>
        <v/>
      </c>
      <c r="CT428" s="72" t="str">
        <f>IF(JULI!Z428="","",IF(AND(JULI!K428="L",JULI!Z428&lt;90),"Normal / Aman",IF(AND(JULI!K428="L",JULI!Z428&gt;=90,JULI!Z428&lt;=100),"Risiko Tinggi",IF(AND(JULI!K428="L",JULI!Z428&gt;100),"Obesitas (Sangat Berisiko)",IF(AND(JULI!K428="P",JULI!Z428&lt;80),"Normal / Aman",IF(AND(JULI!K428="P",JULI!Z428&gt;=80,JULI!Z428&lt;=95),"Risiko Tinggi",IF(AND(JULI!K428="P",JULI!Z428&gt;95),"Obesitas (Sangat Berisiko)","")))))))</f>
        <v/>
      </c>
      <c r="CU428" s="72" t="str">
        <f t="shared" ca="1" si="470"/>
        <v/>
      </c>
      <c r="CV428" s="73" t="str">
        <f>IFERROR(ABS(LEFT(JULI!AA428,FIND("/",JULI!AA428)-1)),"")</f>
        <v/>
      </c>
      <c r="CW428" s="73" t="str">
        <f>IFERROR(ABS(MID(JULI!AA428,FIND("/",JULI!AA428)+1,LEN(JULI!AA428))),"")</f>
        <v/>
      </c>
      <c r="CX428" s="72" t="str">
        <f t="shared" si="471"/>
        <v/>
      </c>
      <c r="CY428" s="72" t="str">
        <f t="shared" ca="1" si="472"/>
        <v/>
      </c>
      <c r="CZ428" s="72" t="str">
        <f>IF(JULI!AB428="","",IF(JULI!AB428&lt;181,"NORMAL",IF(JULI!AB428&lt;201,"Pre DM", "DM")))</f>
        <v/>
      </c>
      <c r="DA428" s="72" t="str">
        <f t="shared" ca="1" si="473"/>
        <v/>
      </c>
      <c r="DC428" s="71" t="str">
        <f ca="1">IFERROR(DATEDIF(AGUSTUS!I428,AGUSTUS!D428,"Y"),"")</f>
        <v/>
      </c>
      <c r="DD428" s="71" t="str">
        <f ca="1">IFERROR(DATEDIF(AGUSTUS!I428,AGUSTUS!D428,"YM"),"")</f>
        <v/>
      </c>
      <c r="DE428" s="72" t="str">
        <f t="shared" ca="1" si="474"/>
        <v/>
      </c>
      <c r="DF428" s="72" t="str">
        <f ca="1">DE428&amp;AGUSTUS!K428</f>
        <v/>
      </c>
      <c r="DG428" s="72" t="str">
        <f>IF(AGUSTUS!Y428="","",IF(AGUSTUS!Y428&lt;18.5,"Kurus",IF(AGUSTUS!Y428&lt;25,"Normal",IF(AGUSTUS!Y428&lt;30,"Overweight (Risiko)",IF(AGUSTUS!Y428&lt;35,"Obesitas I","Obesitas II")))))</f>
        <v/>
      </c>
      <c r="DH428" s="72" t="str">
        <f t="shared" ca="1" si="475"/>
        <v/>
      </c>
      <c r="DI428" s="72" t="str">
        <f>IF(AGUSTUS!Z428="","",IF(AND(AGUSTUS!K428="L",AGUSTUS!Z428&lt;90),"Normal / Aman",IF(AND(AGUSTUS!K428="L",AGUSTUS!Z428&gt;=90,AGUSTUS!Z428&lt;=100),"Risiko Tinggi",IF(AND(AGUSTUS!K428="L",AGUSTUS!Z428&gt;100),"Obesitas (Sangat Berisiko)",IF(AND(AGUSTUS!K428="P",AGUSTUS!Z428&lt;80),"Normal / Aman",IF(AND(AGUSTUS!K428="P",AGUSTUS!Z428&gt;=80,AGUSTUS!Z428&lt;=95),"Risiko Tinggi",IF(AND(AGUSTUS!K428="P",AGUSTUS!Z428&gt;95),"Obesitas (Sangat Berisiko)","")))))))</f>
        <v/>
      </c>
      <c r="DJ428" s="72" t="str">
        <f t="shared" ca="1" si="476"/>
        <v/>
      </c>
      <c r="DK428" s="73" t="str">
        <f>IFERROR(ABS(LEFT(AGUSTUS!AA428,FIND("/",AGUSTUS!AA428)-1)),"")</f>
        <v/>
      </c>
      <c r="DL428" s="73" t="str">
        <f>IFERROR(ABS(MID(AGUSTUS!AA428,FIND("/",AGUSTUS!AA428)+1,LEN(AGUSTUS!AA428))),"")</f>
        <v/>
      </c>
      <c r="DM428" s="72" t="str">
        <f t="shared" si="477"/>
        <v/>
      </c>
      <c r="DN428" s="72" t="str">
        <f t="shared" ca="1" si="478"/>
        <v/>
      </c>
      <c r="DO428" s="72" t="str">
        <f>IF(AGUSTUS!AB428="","",IF(AGUSTUS!AB428&lt;181,"NORMAL",IF(AGUSTUS!AB428&lt;201,"Pre DM", "DM")))</f>
        <v/>
      </c>
      <c r="DP428" s="72" t="str">
        <f t="shared" ca="1" si="479"/>
        <v/>
      </c>
      <c r="DR428" s="71" t="str">
        <f ca="1">IFERROR(DATEDIF(SEPTEMBER!I428,SEPTEMBER!D428,"Y"),"")</f>
        <v/>
      </c>
      <c r="DS428" s="71" t="str">
        <f ca="1">IFERROR(DATEDIF(SEPTEMBER!I428,SEPTEMBER!D428,"YM"),"")</f>
        <v/>
      </c>
      <c r="DT428" s="72" t="str">
        <f t="shared" ca="1" si="480"/>
        <v/>
      </c>
      <c r="DU428" s="72" t="str">
        <f ca="1">DT428&amp;SEPTEMBER!K428</f>
        <v/>
      </c>
      <c r="DV428" s="72" t="str">
        <f>IF(SEPTEMBER!Y428="","",IF(SEPTEMBER!Y428&lt;18.5,"Kurus",IF(SEPTEMBER!Y428&lt;25,"Normal",IF(SEPTEMBER!Y428&lt;30,"Overweight (Risiko)",IF(SEPTEMBER!Y428&lt;35,"Obesitas I","Obesitas II")))))</f>
        <v/>
      </c>
      <c r="DW428" s="72" t="str">
        <f t="shared" ca="1" si="481"/>
        <v/>
      </c>
      <c r="DX428" s="72" t="str">
        <f>IF(SEPTEMBER!Z428="","",IF(AND(SEPTEMBER!K428="L",SEPTEMBER!Z428&lt;90),"Normal / Aman",IF(AND(SEPTEMBER!K428="L",SEPTEMBER!Z428&gt;=90,SEPTEMBER!Z428&lt;=100),"Risiko Tinggi",IF(AND(SEPTEMBER!K428="L",SEPTEMBER!Z428&gt;100),"Obesitas (Sangat Berisiko)",IF(AND(SEPTEMBER!K428="P",SEPTEMBER!Z428&lt;80),"Normal / Aman",IF(AND(SEPTEMBER!K428="P",SEPTEMBER!Z428&gt;=80,SEPTEMBER!Z428&lt;=95),"Risiko Tinggi",IF(AND(SEPTEMBER!K428="P",SEPTEMBER!Z428&gt;95),"Obesitas (Sangat Berisiko)","")))))))</f>
        <v/>
      </c>
      <c r="DY428" s="72" t="str">
        <f t="shared" ca="1" si="482"/>
        <v/>
      </c>
      <c r="DZ428" s="73" t="str">
        <f>IFERROR(ABS(LEFT(SEPTEMBER!AA428,FIND("/",SEPTEMBER!AA428)-1)),"")</f>
        <v/>
      </c>
      <c r="EA428" s="73" t="str">
        <f>IFERROR(ABS(MID(SEPTEMBER!AA428,FIND("/",SEPTEMBER!AA428)+1,LEN(SEPTEMBER!AA428))),"")</f>
        <v/>
      </c>
      <c r="EB428" s="72" t="str">
        <f t="shared" si="483"/>
        <v/>
      </c>
      <c r="EC428" s="72" t="str">
        <f t="shared" ca="1" si="484"/>
        <v/>
      </c>
      <c r="ED428" s="72" t="str">
        <f>IF(SEPTEMBER!AB428="","",IF(SEPTEMBER!AB428&lt;181,"NORMAL",IF(SEPTEMBER!AB428&lt;201,"Pre DM", "DM")))</f>
        <v/>
      </c>
      <c r="EE428" s="72" t="str">
        <f t="shared" ca="1" si="485"/>
        <v/>
      </c>
      <c r="EG428" s="71" t="str">
        <f ca="1">IFERROR(DATEDIF(OKTOBER!I428,OKTOBER!D428,"Y"),"")</f>
        <v/>
      </c>
      <c r="EH428" s="71" t="str">
        <f ca="1">IFERROR(DATEDIF(OKTOBER!I428,OKTOBER!D428,"YM"),"")</f>
        <v/>
      </c>
      <c r="EI428" s="72" t="str">
        <f t="shared" ca="1" si="486"/>
        <v/>
      </c>
      <c r="EJ428" s="72" t="str">
        <f ca="1">EI428&amp;OKTOBER!K428</f>
        <v/>
      </c>
      <c r="EK428" s="72" t="str">
        <f>IF(OKTOBER!Y428="","",IF(OKTOBER!Y428&lt;18.5,"Kurus",IF(OKTOBER!Y428&lt;25,"Normal",IF(OKTOBER!Y428&lt;30,"Overweight (Risiko)",IF(OKTOBER!Y428&lt;35,"Obesitas I","Obesitas II")))))</f>
        <v/>
      </c>
      <c r="EL428" s="72" t="str">
        <f t="shared" ca="1" si="487"/>
        <v/>
      </c>
      <c r="EM428" s="72" t="str">
        <f>IF(OKTOBER!Z428="","",IF(AND(OKTOBER!K428="L",OKTOBER!Z428&lt;90),"Normal / Aman",IF(AND(OKTOBER!K428="L",OKTOBER!Z428&gt;=90,OKTOBER!Z428&lt;=100),"Risiko Tinggi",IF(AND(OKTOBER!K428="L",OKTOBER!Z428&gt;100),"Obesitas (Sangat Berisiko)",IF(AND(OKTOBER!K428="P",OKTOBER!Z428&lt;80),"Normal / Aman",IF(AND(OKTOBER!K428="P",OKTOBER!Z428&gt;=80,OKTOBER!Z428&lt;=95),"Risiko Tinggi",IF(AND(OKTOBER!K428="P",OKTOBER!Z428&gt;95),"Obesitas (Sangat Berisiko)","")))))))</f>
        <v/>
      </c>
      <c r="EN428" s="72" t="str">
        <f t="shared" ca="1" si="488"/>
        <v/>
      </c>
      <c r="EO428" s="73" t="str">
        <f>IFERROR(ABS(LEFT(OKTOBER!AA428,FIND("/",OKTOBER!AA428)-1)),"")</f>
        <v/>
      </c>
      <c r="EP428" s="73" t="str">
        <f>IFERROR(ABS(MID(OKTOBER!AA428,FIND("/",OKTOBER!AA428)+1,LEN(OKTOBER!AA428))),"")</f>
        <v/>
      </c>
      <c r="EQ428" s="72" t="str">
        <f t="shared" si="489"/>
        <v/>
      </c>
      <c r="ER428" s="72" t="str">
        <f t="shared" ca="1" si="490"/>
        <v/>
      </c>
      <c r="ES428" s="72" t="str">
        <f>IF(OKTOBER!AB428="","",IF(OKTOBER!AB428&lt;181,"NORMAL",IF(OKTOBER!AB428&lt;201,"Pre DM", "DM")))</f>
        <v/>
      </c>
      <c r="ET428" s="72" t="str">
        <f t="shared" ca="1" si="491"/>
        <v/>
      </c>
      <c r="EV428" s="71" t="str">
        <f ca="1">IFERROR(DATEDIF(NOPEMBER!I428,NOPEMBER!D428,"Y"),"")</f>
        <v/>
      </c>
      <c r="EW428" s="71" t="str">
        <f ca="1">IFERROR(DATEDIF(NOPEMBER!I428,NOPEMBER!D428,"YM"),"")</f>
        <v/>
      </c>
      <c r="EX428" s="72" t="str">
        <f t="shared" ca="1" si="492"/>
        <v/>
      </c>
      <c r="EY428" s="72" t="str">
        <f ca="1">EX428&amp;NOPEMBER!K428</f>
        <v/>
      </c>
      <c r="EZ428" s="72" t="str">
        <f>IF(NOPEMBER!Y428="","",IF(NOPEMBER!Y428&lt;18.5,"Kurus",IF(NOPEMBER!Y428&lt;25,"Normal",IF(NOPEMBER!Y428&lt;30,"Overweight (Risiko)",IF(NOPEMBER!Y428&lt;35,"Obesitas I","Obesitas II")))))</f>
        <v/>
      </c>
      <c r="FA428" s="72" t="str">
        <f t="shared" ca="1" si="493"/>
        <v/>
      </c>
      <c r="FB428" s="72" t="str">
        <f>IF(NOPEMBER!Z428="","",IF(AND(NOPEMBER!K428="L",NOPEMBER!Z428&lt;90),"Normal / Aman",IF(AND(NOPEMBER!K428="L",NOPEMBER!Z428&gt;=90,NOPEMBER!Z428&lt;=100),"Risiko Tinggi",IF(AND(NOPEMBER!K428="L",NOPEMBER!Z428&gt;100),"Obesitas (Sangat Berisiko)",IF(AND(NOPEMBER!K428="P",NOPEMBER!Z428&lt;80),"Normal / Aman",IF(AND(NOPEMBER!K428="P",NOPEMBER!Z428&gt;=80,NOPEMBER!Z428&lt;=95),"Risiko Tinggi",IF(AND(NOPEMBER!K428="P",NOPEMBER!Z428&gt;95),"Obesitas (Sangat Berisiko)","")))))))</f>
        <v/>
      </c>
      <c r="FC428" s="72" t="str">
        <f t="shared" ca="1" si="494"/>
        <v/>
      </c>
      <c r="FD428" s="73" t="str">
        <f>IFERROR(ABS(LEFT(NOPEMBER!AA428,FIND("/",NOPEMBER!AA428)-1)),"")</f>
        <v/>
      </c>
      <c r="FE428" s="73" t="str">
        <f>IFERROR(ABS(MID(NOPEMBER!AA428,FIND("/",NOPEMBER!AA428)+1,LEN(NOPEMBER!AA428))),"")</f>
        <v/>
      </c>
      <c r="FF428" s="72" t="str">
        <f t="shared" si="495"/>
        <v/>
      </c>
      <c r="FG428" s="72" t="str">
        <f t="shared" ca="1" si="496"/>
        <v/>
      </c>
      <c r="FH428" s="72" t="str">
        <f>IF(NOPEMBER!AB428="","",IF(NOPEMBER!AB428&lt;181,"NORMAL",IF(NOPEMBER!AB428&lt;201,"Pre DM", "DM")))</f>
        <v/>
      </c>
      <c r="FI428" s="72" t="str">
        <f t="shared" ca="1" si="497"/>
        <v/>
      </c>
      <c r="FK428" s="71" t="str">
        <f ca="1">IFERROR(DATEDIF(DESEMBER!I428,DESEMBER!D428,"Y"),"")</f>
        <v/>
      </c>
      <c r="FL428" s="71" t="str">
        <f ca="1">IFERROR(DATEDIF(DESEMBER!I428,DESEMBER!D428,"YM"),"")</f>
        <v/>
      </c>
      <c r="FM428" s="72" t="str">
        <f t="shared" ca="1" si="498"/>
        <v/>
      </c>
      <c r="FN428" s="72" t="str">
        <f ca="1">FM428&amp;DESEMBER!K428</f>
        <v/>
      </c>
      <c r="FO428" s="72" t="str">
        <f>IF(DESEMBER!Y428="","",IF(DESEMBER!Y428&lt;18.5,"Kurus",IF(DESEMBER!Y428&lt;25,"Normal",IF(DESEMBER!Y428&lt;30,"Overweight (Risiko)",IF(DESEMBER!Y428&lt;35,"Obesitas I","Obesitas II")))))</f>
        <v/>
      </c>
      <c r="FP428" s="72" t="str">
        <f t="shared" ca="1" si="499"/>
        <v/>
      </c>
      <c r="FQ428" s="72" t="str">
        <f>IF(DESEMBER!Z428="","",IF(AND(DESEMBER!K428="L",DESEMBER!Z428&lt;90),"Normal / Aman",IF(AND(DESEMBER!K428="L",DESEMBER!Z428&gt;=90,DESEMBER!Z428&lt;=100),"Risiko Tinggi",IF(AND(DESEMBER!K428="L",DESEMBER!Z428&gt;100),"Obesitas (Sangat Berisiko)",IF(AND(DESEMBER!K428="P",DESEMBER!Z428&lt;80),"Normal / Aman",IF(AND(DESEMBER!K428="P",DESEMBER!Z428&gt;=80,DESEMBER!Z428&lt;=95),"Risiko Tinggi",IF(AND(DESEMBER!K428="P",DESEMBER!Z428&gt;95),"Obesitas (Sangat Berisiko)","")))))))</f>
        <v/>
      </c>
      <c r="FR428" s="72" t="str">
        <f t="shared" ca="1" si="500"/>
        <v/>
      </c>
      <c r="FS428" s="73" t="str">
        <f>IFERROR(ABS(LEFT(DESEMBER!AA428,FIND("/",DESEMBER!AA428)-1)),"")</f>
        <v/>
      </c>
      <c r="FT428" s="73" t="str">
        <f>IFERROR(ABS(MID(DESEMBER!AA428,FIND("/",DESEMBER!AA428)+1,LEN(DESEMBER!AA428))),"")</f>
        <v/>
      </c>
      <c r="FU428" s="72" t="str">
        <f t="shared" si="501"/>
        <v/>
      </c>
      <c r="FV428" s="72" t="str">
        <f t="shared" ca="1" si="502"/>
        <v/>
      </c>
      <c r="FW428" s="72" t="str">
        <f>IF(DESEMBER!AB428="","",IF(DESEMBER!AB428&lt;181,"NORMAL",IF(DESEMBER!AB428&lt;201,"Pre DM", "DM")))</f>
        <v/>
      </c>
      <c r="FX428" s="72" t="str">
        <f t="shared" ca="1" si="503"/>
        <v/>
      </c>
    </row>
    <row r="429" spans="2:180" x14ac:dyDescent="0.25">
      <c r="B429" s="71" t="str">
        <f ca="1">IFERROR(DATEDIF(JANUARI!I429,JANUARI!D429,"Y"),"")</f>
        <v/>
      </c>
      <c r="C429" s="71" t="str">
        <f ca="1">IFERROR(DATEDIF(JANUARI!I429,JANUARI!D429,"YM"),"")</f>
        <v/>
      </c>
      <c r="D429" s="72" t="str">
        <f t="shared" ca="1" si="432"/>
        <v/>
      </c>
      <c r="E429" s="72" t="str">
        <f ca="1">D429&amp;JANUARI!K429</f>
        <v/>
      </c>
      <c r="F429" s="72" t="str">
        <f>IF(JANUARI!Y429="","",IF(JANUARI!Y429&lt;18.5,"Kurus",IF(JANUARI!Y429&lt;25,"Normal",IF(JANUARI!Y429&lt;30,"Overweight (Risiko)",IF(JANUARI!Y429&lt;35,"Obesitas I","Obesitas II")))))</f>
        <v/>
      </c>
      <c r="G429" s="72" t="str">
        <f t="shared" ca="1" si="433"/>
        <v/>
      </c>
      <c r="H429" s="72" t="str">
        <f>IF(JANUARI!Z429="","",IF(AND(JANUARI!K429="L",JANUARI!Z429&lt;90),"Normal / Aman",IF(AND(JANUARI!K429="L",JANUARI!Z429&gt;=90,JANUARI!Z429&lt;=100),"Risiko Tinggi",IF(AND(JANUARI!K429="L",JANUARI!Z429&gt;100),"Obesitas (Sangat Berisiko)",IF(AND(JANUARI!K429="P",JANUARI!Z429&lt;80),"Normal / Aman",IF(AND(JANUARI!K429="P",JANUARI!Z429&gt;=80,JANUARI!Z429&lt;=95),"Risiko Tinggi",IF(AND(JANUARI!K429="P",JANUARI!Z429&gt;95),"Obesitas (Sangat Berisiko)","")))))))</f>
        <v/>
      </c>
      <c r="I429" s="72" t="str">
        <f t="shared" ca="1" si="434"/>
        <v/>
      </c>
      <c r="J429" s="73" t="str">
        <f>IFERROR(ABS(LEFT(JANUARI!AA429,FIND("/",JANUARI!AA429)-1)),"")</f>
        <v/>
      </c>
      <c r="K429" s="73" t="str">
        <f>IFERROR(ABS(MID(JANUARI!AA429,FIND("/",JANUARI!AA429)+1,LEN(JANUARI!AA429))),"")</f>
        <v/>
      </c>
      <c r="L429" s="72" t="str">
        <f t="shared" si="435"/>
        <v/>
      </c>
      <c r="M429" s="72" t="str">
        <f t="shared" ca="1" si="436"/>
        <v/>
      </c>
      <c r="N429" s="72" t="str">
        <f>IF(JANUARI!AB429="","",IF(JANUARI!AB429&lt;181,"NORMAL",IF(JANUARI!AB429&lt;201,"Pre DM", "DM")))</f>
        <v/>
      </c>
      <c r="O429" s="72" t="str">
        <f t="shared" ca="1" si="437"/>
        <v/>
      </c>
      <c r="Q429" s="71" t="str">
        <f ca="1">IFERROR(DATEDIF(PEBRUARI!I429,PEBRUARI!D429,"Y"),"")</f>
        <v/>
      </c>
      <c r="R429" s="71" t="str">
        <f ca="1">IFERROR(DATEDIF(PEBRUARI!I429,PEBRUARI!D429,"YM"),"")</f>
        <v/>
      </c>
      <c r="S429" s="72" t="str">
        <f t="shared" ca="1" si="438"/>
        <v/>
      </c>
      <c r="T429" s="72" t="str">
        <f ca="1">S429&amp;PEBRUARI!K429</f>
        <v/>
      </c>
      <c r="U429" s="72" t="str">
        <f>IF(PEBRUARI!Y429="","",IF(PEBRUARI!Y429&lt;18.5,"Kurus",IF(PEBRUARI!Y429&lt;25,"Normal",IF(PEBRUARI!Y429&lt;30,"Overweight (Risiko)",IF(PEBRUARI!Y429&lt;35,"Obesitas I","Obesitas II")))))</f>
        <v/>
      </c>
      <c r="V429" s="72" t="str">
        <f t="shared" ca="1" si="439"/>
        <v/>
      </c>
      <c r="W429" s="72" t="str">
        <f>IF(PEBRUARI!Z429="","",IF(AND(PEBRUARI!K429="L",PEBRUARI!Z429&lt;90),"Normal / Aman",IF(AND(PEBRUARI!K429="L",PEBRUARI!Z429&gt;=90,PEBRUARI!Z429&lt;=100),"Risiko Tinggi",IF(AND(PEBRUARI!K429="L",PEBRUARI!Z429&gt;100),"Obesitas (Sangat Berisiko)",IF(AND(PEBRUARI!K429="P",PEBRUARI!Z429&lt;80),"Normal / Aman",IF(AND(PEBRUARI!K429="P",PEBRUARI!Z429&gt;=80,PEBRUARI!Z429&lt;=95),"Risiko Tinggi",IF(AND(PEBRUARI!K429="P",PEBRUARI!Z429&gt;95),"Obesitas (Sangat Berisiko)","")))))))</f>
        <v/>
      </c>
      <c r="X429" s="72" t="str">
        <f t="shared" ca="1" si="440"/>
        <v/>
      </c>
      <c r="Y429" s="73" t="str">
        <f>IFERROR(ABS(LEFT(PEBRUARI!AA429,FIND("/",PEBRUARI!AA429)-1)),"")</f>
        <v/>
      </c>
      <c r="Z429" s="73" t="str">
        <f>IFERROR(ABS(MID(PEBRUARI!AA429,FIND("/",PEBRUARI!AA429)+1,LEN(PEBRUARI!AA429))),"")</f>
        <v/>
      </c>
      <c r="AA429" s="72" t="str">
        <f t="shared" si="441"/>
        <v/>
      </c>
      <c r="AB429" s="72" t="str">
        <f t="shared" ca="1" si="442"/>
        <v/>
      </c>
      <c r="AC429" s="72" t="str">
        <f>IF(PEBRUARI!AB429="","",IF(PEBRUARI!AB429&lt;181,"NORMAL",IF(PEBRUARI!AB429&lt;201,"Pre DM", "DM")))</f>
        <v/>
      </c>
      <c r="AD429" s="72" t="str">
        <f t="shared" ca="1" si="443"/>
        <v/>
      </c>
      <c r="AF429" s="71" t="str">
        <f ca="1">IFERROR(DATEDIF(MARET!I429,MARET!D429,"Y"),"")</f>
        <v/>
      </c>
      <c r="AG429" s="71" t="str">
        <f ca="1">IFERROR(DATEDIF(MARET!I429,MARET!D429,"YM"),"")</f>
        <v/>
      </c>
      <c r="AH429" s="72" t="str">
        <f t="shared" ca="1" si="444"/>
        <v/>
      </c>
      <c r="AI429" s="72" t="str">
        <f ca="1">AH429&amp;MARET!K429</f>
        <v/>
      </c>
      <c r="AJ429" s="72" t="str">
        <f>IF(MARET!Y429="","",IF(MARET!Y429&lt;18.5,"Kurus",IF(MARET!Y429&lt;25,"Normal",IF(MARET!Y429&lt;30,"Overweight (Risiko)",IF(MARET!Y429&lt;35,"Obesitas I","Obesitas II")))))</f>
        <v/>
      </c>
      <c r="AK429" s="72" t="str">
        <f t="shared" ca="1" si="445"/>
        <v/>
      </c>
      <c r="AL429" s="72" t="str">
        <f>IF(MARET!Z429="","",IF(AND(MARET!K429="L",MARET!Z429&lt;90),"Normal / Aman",IF(AND(MARET!K429="L",MARET!Z429&gt;=90,MARET!Z429&lt;=100),"Risiko Tinggi",IF(AND(MARET!K429="L",MARET!Z429&gt;100),"Obesitas (Sangat Berisiko)",IF(AND(MARET!K429="P",MARET!Z429&lt;80),"Normal / Aman",IF(AND(MARET!K429="P",MARET!Z429&gt;=80,MARET!Z429&lt;=95),"Risiko Tinggi",IF(AND(MARET!K429="P",MARET!Z429&gt;95),"Obesitas (Sangat Berisiko)","")))))))</f>
        <v/>
      </c>
      <c r="AM429" s="72" t="str">
        <f t="shared" ca="1" si="446"/>
        <v/>
      </c>
      <c r="AN429" s="73" t="str">
        <f>IFERROR(ABS(LEFT(MARET!AA429,FIND("/",MARET!AA429)-1)),"")</f>
        <v/>
      </c>
      <c r="AO429" s="73" t="str">
        <f>IFERROR(ABS(MID(MARET!AA429,FIND("/",MARET!AA429)+1,LEN(MARET!AA429))),"")</f>
        <v/>
      </c>
      <c r="AP429" s="72" t="str">
        <f t="shared" si="447"/>
        <v/>
      </c>
      <c r="AQ429" s="72" t="str">
        <f t="shared" ca="1" si="448"/>
        <v/>
      </c>
      <c r="AR429" s="72" t="str">
        <f>IF(MARET!AB429="","",IF(MARET!AB429&lt;181,"NORMAL",IF(MARET!AB429&lt;201,"Pre DM", "DM")))</f>
        <v/>
      </c>
      <c r="AS429" s="72" t="str">
        <f t="shared" ca="1" si="449"/>
        <v/>
      </c>
      <c r="AU429" s="71" t="str">
        <f ca="1">IFERROR(DATEDIF(APRIL!I429,APRIL!D429,"Y"),"")</f>
        <v/>
      </c>
      <c r="AV429" s="71" t="str">
        <f ca="1">IFERROR(DATEDIF(APRIL!I429,APRIL!D429,"YM"),"")</f>
        <v/>
      </c>
      <c r="AW429" s="72" t="str">
        <f t="shared" ca="1" si="450"/>
        <v/>
      </c>
      <c r="AX429" s="72" t="str">
        <f ca="1">AW429&amp;APRIL!K429</f>
        <v/>
      </c>
      <c r="AY429" s="72" t="str">
        <f>IF(APRIL!Y429="","",IF(APRIL!Y429&lt;18.5,"Kurus",IF(APRIL!Y429&lt;25,"Normal",IF(APRIL!Y429&lt;30,"Overweight (Risiko)",IF(APRIL!Y429&lt;35,"Obesitas I","Obesitas II")))))</f>
        <v/>
      </c>
      <c r="AZ429" s="72" t="str">
        <f t="shared" ca="1" si="451"/>
        <v/>
      </c>
      <c r="BA429" s="72" t="str">
        <f>IF(APRIL!Z429="","",IF(AND(APRIL!K429="L",APRIL!Z429&lt;90),"Normal / Aman",IF(AND(APRIL!K429="L",APRIL!Z429&gt;=90,APRIL!Z429&lt;=100),"Risiko Tinggi",IF(AND(APRIL!K429="L",APRIL!Z429&gt;100),"Obesitas (Sangat Berisiko)",IF(AND(APRIL!K429="P",APRIL!Z429&lt;80),"Normal / Aman",IF(AND(APRIL!K429="P",APRIL!Z429&gt;=80,APRIL!Z429&lt;=95),"Risiko Tinggi",IF(AND(APRIL!K429="P",APRIL!Z429&gt;95),"Obesitas (Sangat Berisiko)","")))))))</f>
        <v/>
      </c>
      <c r="BB429" s="72" t="str">
        <f t="shared" ca="1" si="452"/>
        <v/>
      </c>
      <c r="BC429" s="73" t="str">
        <f>IFERROR(ABS(LEFT(APRIL!AA429,FIND("/",APRIL!AA429)-1)),"")</f>
        <v/>
      </c>
      <c r="BD429" s="73" t="str">
        <f>IFERROR(ABS(MID(APRIL!AA429,FIND("/",APRIL!AA429)+1,LEN(APRIL!AA429))),"")</f>
        <v/>
      </c>
      <c r="BE429" s="72" t="str">
        <f t="shared" si="453"/>
        <v/>
      </c>
      <c r="BF429" s="72" t="str">
        <f t="shared" ca="1" si="454"/>
        <v/>
      </c>
      <c r="BG429" s="72" t="str">
        <f>IF(APRIL!AB429="","",IF(APRIL!AB429&lt;181,"NORMAL",IF(APRIL!AB429&lt;201,"Pre DM", "DM")))</f>
        <v/>
      </c>
      <c r="BH429" s="72" t="str">
        <f t="shared" ca="1" si="455"/>
        <v/>
      </c>
      <c r="BJ429" s="71" t="str">
        <f ca="1">IFERROR(DATEDIF(MEI!I429,MEI!D429,"Y"),"")</f>
        <v/>
      </c>
      <c r="BK429" s="71" t="str">
        <f ca="1">IFERROR(DATEDIF(MEI!I429,MEI!D429,"YM"),"")</f>
        <v/>
      </c>
      <c r="BL429" s="72" t="str">
        <f t="shared" ca="1" si="456"/>
        <v/>
      </c>
      <c r="BM429" s="72" t="str">
        <f ca="1">BL429&amp;MEI!K429</f>
        <v/>
      </c>
      <c r="BN429" s="72" t="str">
        <f>IF(MEI!Y429="","",IF(MEI!Y429&lt;18.5,"Kurus",IF(MEI!Y429&lt;25,"Normal",IF(MEI!Y429&lt;30,"Overweight (Risiko)",IF(MEI!Y429&lt;35,"Obesitas I","Obesitas II")))))</f>
        <v/>
      </c>
      <c r="BO429" s="72" t="str">
        <f t="shared" ca="1" si="457"/>
        <v/>
      </c>
      <c r="BP429" s="72" t="str">
        <f>IF(MEI!Z429="","",IF(AND(MEI!K429="L",MEI!Z429&lt;90),"Normal / Aman",IF(AND(MEI!K429="L",MEI!Z429&gt;=90,MEI!Z429&lt;=100),"Risiko Tinggi",IF(AND(MEI!K429="L",MEI!Z429&gt;100),"Obesitas (Sangat Berisiko)",IF(AND(MEI!K429="P",MEI!Z429&lt;80),"Normal / Aman",IF(AND(MEI!K429="P",MEI!Z429&gt;=80,MEI!Z429&lt;=95),"Risiko Tinggi",IF(AND(MEI!K429="P",MEI!Z429&gt;95),"Obesitas (Sangat Berisiko)","")))))))</f>
        <v/>
      </c>
      <c r="BQ429" s="72" t="str">
        <f t="shared" ca="1" si="458"/>
        <v/>
      </c>
      <c r="BR429" s="73" t="str">
        <f>IFERROR(ABS(LEFT(MEI!AA429,FIND("/",MEI!AA429)-1)),"")</f>
        <v/>
      </c>
      <c r="BS429" s="73" t="str">
        <f>IFERROR(ABS(MID(MEI!AA429,FIND("/",MEI!AA429)+1,LEN(MEI!AA429))),"")</f>
        <v/>
      </c>
      <c r="BT429" s="72" t="str">
        <f t="shared" si="459"/>
        <v/>
      </c>
      <c r="BU429" s="72" t="str">
        <f t="shared" ca="1" si="460"/>
        <v/>
      </c>
      <c r="BV429" s="72" t="str">
        <f>IF(MEI!AB429="","",IF(MEI!AB429&lt;181,"NORMAL",IF(MEI!AB429&lt;201,"Pre DM", "DM")))</f>
        <v/>
      </c>
      <c r="BW429" s="72" t="str">
        <f t="shared" ca="1" si="461"/>
        <v/>
      </c>
      <c r="BY429" s="71" t="str">
        <f ca="1">IFERROR(DATEDIF(JUNI!I429,JUNI!D429,"Y"),"")</f>
        <v/>
      </c>
      <c r="BZ429" s="71" t="str">
        <f ca="1">IFERROR(DATEDIF(JUNI!I429,JUNI!D429,"YM"),"")</f>
        <v/>
      </c>
      <c r="CA429" s="72" t="str">
        <f t="shared" ca="1" si="462"/>
        <v/>
      </c>
      <c r="CB429" s="72" t="str">
        <f ca="1">CA429&amp;JUNI!K429</f>
        <v/>
      </c>
      <c r="CC429" s="72" t="str">
        <f>IF(JUNI!Y429="","",IF(JUNI!Y429&lt;18.5,"Kurus",IF(JUNI!Y429&lt;25,"Normal",IF(JUNI!Y429&lt;30,"Overweight (Risiko)",IF(JUNI!Y429&lt;35,"Obesitas I","Obesitas II")))))</f>
        <v/>
      </c>
      <c r="CD429" s="72" t="str">
        <f t="shared" ca="1" si="463"/>
        <v/>
      </c>
      <c r="CE429" s="72" t="str">
        <f>IF(JUNI!Z429="","",IF(AND(JUNI!K429="L",JUNI!Z429&lt;90),"Normal / Aman",IF(AND(JUNI!K429="L",JUNI!Z429&gt;=90,JUNI!Z429&lt;=100),"Risiko Tinggi",IF(AND(JUNI!K429="L",JUNI!Z429&gt;100),"Obesitas (Sangat Berisiko)",IF(AND(JUNI!K429="P",JUNI!Z429&lt;80),"Normal / Aman",IF(AND(JUNI!K429="P",JUNI!Z429&gt;=80,JUNI!Z429&lt;=95),"Risiko Tinggi",IF(AND(JUNI!K429="P",JUNI!Z429&gt;95),"Obesitas (Sangat Berisiko)","")))))))</f>
        <v/>
      </c>
      <c r="CF429" s="72" t="str">
        <f t="shared" ca="1" si="464"/>
        <v/>
      </c>
      <c r="CG429" s="73" t="str">
        <f>IFERROR(ABS(LEFT(JUNI!AA429,FIND("/",JUNI!AA429)-1)),"")</f>
        <v/>
      </c>
      <c r="CH429" s="73" t="str">
        <f>IFERROR(ABS(MID(JUNI!AA429,FIND("/",JUNI!AA429)+1,LEN(JUNI!AA429))),"")</f>
        <v/>
      </c>
      <c r="CI429" s="72" t="str">
        <f t="shared" si="465"/>
        <v/>
      </c>
      <c r="CJ429" s="72" t="str">
        <f t="shared" ca="1" si="466"/>
        <v/>
      </c>
      <c r="CK429" s="72" t="str">
        <f>IF(JUNI!AB429="","",IF(JUNI!AB429&lt;181,"NORMAL",IF(JUNI!AB429&lt;201,"Pre DM", "DM")))</f>
        <v/>
      </c>
      <c r="CL429" s="72" t="str">
        <f t="shared" ca="1" si="467"/>
        <v/>
      </c>
      <c r="CN429" s="71" t="str">
        <f ca="1">IFERROR(DATEDIF(JULI!I429,JULI!D429,"Y"),"")</f>
        <v/>
      </c>
      <c r="CO429" s="71" t="str">
        <f ca="1">IFERROR(DATEDIF(JULI!I429,JULI!D429,"YM"),"")</f>
        <v/>
      </c>
      <c r="CP429" s="72" t="str">
        <f t="shared" ca="1" si="468"/>
        <v/>
      </c>
      <c r="CQ429" s="72" t="str">
        <f ca="1">CP429&amp;JULI!K429</f>
        <v/>
      </c>
      <c r="CR429" s="72" t="str">
        <f>IF(JULI!Y429="","",IF(JULI!Y429&lt;18.5,"Kurus",IF(JULI!Y429&lt;25,"Normal",IF(JULI!Y429&lt;30,"Overweight (Risiko)",IF(JULI!Y429&lt;35,"Obesitas I","Obesitas II")))))</f>
        <v/>
      </c>
      <c r="CS429" s="72" t="str">
        <f t="shared" ca="1" si="469"/>
        <v/>
      </c>
      <c r="CT429" s="72" t="str">
        <f>IF(JULI!Z429="","",IF(AND(JULI!K429="L",JULI!Z429&lt;90),"Normal / Aman",IF(AND(JULI!K429="L",JULI!Z429&gt;=90,JULI!Z429&lt;=100),"Risiko Tinggi",IF(AND(JULI!K429="L",JULI!Z429&gt;100),"Obesitas (Sangat Berisiko)",IF(AND(JULI!K429="P",JULI!Z429&lt;80),"Normal / Aman",IF(AND(JULI!K429="P",JULI!Z429&gt;=80,JULI!Z429&lt;=95),"Risiko Tinggi",IF(AND(JULI!K429="P",JULI!Z429&gt;95),"Obesitas (Sangat Berisiko)","")))))))</f>
        <v/>
      </c>
      <c r="CU429" s="72" t="str">
        <f t="shared" ca="1" si="470"/>
        <v/>
      </c>
      <c r="CV429" s="73" t="str">
        <f>IFERROR(ABS(LEFT(JULI!AA429,FIND("/",JULI!AA429)-1)),"")</f>
        <v/>
      </c>
      <c r="CW429" s="73" t="str">
        <f>IFERROR(ABS(MID(JULI!AA429,FIND("/",JULI!AA429)+1,LEN(JULI!AA429))),"")</f>
        <v/>
      </c>
      <c r="CX429" s="72" t="str">
        <f t="shared" si="471"/>
        <v/>
      </c>
      <c r="CY429" s="72" t="str">
        <f t="shared" ca="1" si="472"/>
        <v/>
      </c>
      <c r="CZ429" s="72" t="str">
        <f>IF(JULI!AB429="","",IF(JULI!AB429&lt;181,"NORMAL",IF(JULI!AB429&lt;201,"Pre DM", "DM")))</f>
        <v/>
      </c>
      <c r="DA429" s="72" t="str">
        <f t="shared" ca="1" si="473"/>
        <v/>
      </c>
      <c r="DC429" s="71" t="str">
        <f ca="1">IFERROR(DATEDIF(AGUSTUS!I429,AGUSTUS!D429,"Y"),"")</f>
        <v/>
      </c>
      <c r="DD429" s="71" t="str">
        <f ca="1">IFERROR(DATEDIF(AGUSTUS!I429,AGUSTUS!D429,"YM"),"")</f>
        <v/>
      </c>
      <c r="DE429" s="72" t="str">
        <f t="shared" ca="1" si="474"/>
        <v/>
      </c>
      <c r="DF429" s="72" t="str">
        <f ca="1">DE429&amp;AGUSTUS!K429</f>
        <v/>
      </c>
      <c r="DG429" s="72" t="str">
        <f>IF(AGUSTUS!Y429="","",IF(AGUSTUS!Y429&lt;18.5,"Kurus",IF(AGUSTUS!Y429&lt;25,"Normal",IF(AGUSTUS!Y429&lt;30,"Overweight (Risiko)",IF(AGUSTUS!Y429&lt;35,"Obesitas I","Obesitas II")))))</f>
        <v/>
      </c>
      <c r="DH429" s="72" t="str">
        <f t="shared" ca="1" si="475"/>
        <v/>
      </c>
      <c r="DI429" s="72" t="str">
        <f>IF(AGUSTUS!Z429="","",IF(AND(AGUSTUS!K429="L",AGUSTUS!Z429&lt;90),"Normal / Aman",IF(AND(AGUSTUS!K429="L",AGUSTUS!Z429&gt;=90,AGUSTUS!Z429&lt;=100),"Risiko Tinggi",IF(AND(AGUSTUS!K429="L",AGUSTUS!Z429&gt;100),"Obesitas (Sangat Berisiko)",IF(AND(AGUSTUS!K429="P",AGUSTUS!Z429&lt;80),"Normal / Aman",IF(AND(AGUSTUS!K429="P",AGUSTUS!Z429&gt;=80,AGUSTUS!Z429&lt;=95),"Risiko Tinggi",IF(AND(AGUSTUS!K429="P",AGUSTUS!Z429&gt;95),"Obesitas (Sangat Berisiko)","")))))))</f>
        <v/>
      </c>
      <c r="DJ429" s="72" t="str">
        <f t="shared" ca="1" si="476"/>
        <v/>
      </c>
      <c r="DK429" s="73" t="str">
        <f>IFERROR(ABS(LEFT(AGUSTUS!AA429,FIND("/",AGUSTUS!AA429)-1)),"")</f>
        <v/>
      </c>
      <c r="DL429" s="73" t="str">
        <f>IFERROR(ABS(MID(AGUSTUS!AA429,FIND("/",AGUSTUS!AA429)+1,LEN(AGUSTUS!AA429))),"")</f>
        <v/>
      </c>
      <c r="DM429" s="72" t="str">
        <f t="shared" si="477"/>
        <v/>
      </c>
      <c r="DN429" s="72" t="str">
        <f t="shared" ca="1" si="478"/>
        <v/>
      </c>
      <c r="DO429" s="72" t="str">
        <f>IF(AGUSTUS!AB429="","",IF(AGUSTUS!AB429&lt;181,"NORMAL",IF(AGUSTUS!AB429&lt;201,"Pre DM", "DM")))</f>
        <v/>
      </c>
      <c r="DP429" s="72" t="str">
        <f t="shared" ca="1" si="479"/>
        <v/>
      </c>
      <c r="DR429" s="71" t="str">
        <f ca="1">IFERROR(DATEDIF(SEPTEMBER!I429,SEPTEMBER!D429,"Y"),"")</f>
        <v/>
      </c>
      <c r="DS429" s="71" t="str">
        <f ca="1">IFERROR(DATEDIF(SEPTEMBER!I429,SEPTEMBER!D429,"YM"),"")</f>
        <v/>
      </c>
      <c r="DT429" s="72" t="str">
        <f t="shared" ca="1" si="480"/>
        <v/>
      </c>
      <c r="DU429" s="72" t="str">
        <f ca="1">DT429&amp;SEPTEMBER!K429</f>
        <v/>
      </c>
      <c r="DV429" s="72" t="str">
        <f>IF(SEPTEMBER!Y429="","",IF(SEPTEMBER!Y429&lt;18.5,"Kurus",IF(SEPTEMBER!Y429&lt;25,"Normal",IF(SEPTEMBER!Y429&lt;30,"Overweight (Risiko)",IF(SEPTEMBER!Y429&lt;35,"Obesitas I","Obesitas II")))))</f>
        <v/>
      </c>
      <c r="DW429" s="72" t="str">
        <f t="shared" ca="1" si="481"/>
        <v/>
      </c>
      <c r="DX429" s="72" t="str">
        <f>IF(SEPTEMBER!Z429="","",IF(AND(SEPTEMBER!K429="L",SEPTEMBER!Z429&lt;90),"Normal / Aman",IF(AND(SEPTEMBER!K429="L",SEPTEMBER!Z429&gt;=90,SEPTEMBER!Z429&lt;=100),"Risiko Tinggi",IF(AND(SEPTEMBER!K429="L",SEPTEMBER!Z429&gt;100),"Obesitas (Sangat Berisiko)",IF(AND(SEPTEMBER!K429="P",SEPTEMBER!Z429&lt;80),"Normal / Aman",IF(AND(SEPTEMBER!K429="P",SEPTEMBER!Z429&gt;=80,SEPTEMBER!Z429&lt;=95),"Risiko Tinggi",IF(AND(SEPTEMBER!K429="P",SEPTEMBER!Z429&gt;95),"Obesitas (Sangat Berisiko)","")))))))</f>
        <v/>
      </c>
      <c r="DY429" s="72" t="str">
        <f t="shared" ca="1" si="482"/>
        <v/>
      </c>
      <c r="DZ429" s="73" t="str">
        <f>IFERROR(ABS(LEFT(SEPTEMBER!AA429,FIND("/",SEPTEMBER!AA429)-1)),"")</f>
        <v/>
      </c>
      <c r="EA429" s="73" t="str">
        <f>IFERROR(ABS(MID(SEPTEMBER!AA429,FIND("/",SEPTEMBER!AA429)+1,LEN(SEPTEMBER!AA429))),"")</f>
        <v/>
      </c>
      <c r="EB429" s="72" t="str">
        <f t="shared" si="483"/>
        <v/>
      </c>
      <c r="EC429" s="72" t="str">
        <f t="shared" ca="1" si="484"/>
        <v/>
      </c>
      <c r="ED429" s="72" t="str">
        <f>IF(SEPTEMBER!AB429="","",IF(SEPTEMBER!AB429&lt;181,"NORMAL",IF(SEPTEMBER!AB429&lt;201,"Pre DM", "DM")))</f>
        <v/>
      </c>
      <c r="EE429" s="72" t="str">
        <f t="shared" ca="1" si="485"/>
        <v/>
      </c>
      <c r="EG429" s="71" t="str">
        <f ca="1">IFERROR(DATEDIF(OKTOBER!I429,OKTOBER!D429,"Y"),"")</f>
        <v/>
      </c>
      <c r="EH429" s="71" t="str">
        <f ca="1">IFERROR(DATEDIF(OKTOBER!I429,OKTOBER!D429,"YM"),"")</f>
        <v/>
      </c>
      <c r="EI429" s="72" t="str">
        <f t="shared" ca="1" si="486"/>
        <v/>
      </c>
      <c r="EJ429" s="72" t="str">
        <f ca="1">EI429&amp;OKTOBER!K429</f>
        <v/>
      </c>
      <c r="EK429" s="72" t="str">
        <f>IF(OKTOBER!Y429="","",IF(OKTOBER!Y429&lt;18.5,"Kurus",IF(OKTOBER!Y429&lt;25,"Normal",IF(OKTOBER!Y429&lt;30,"Overweight (Risiko)",IF(OKTOBER!Y429&lt;35,"Obesitas I","Obesitas II")))))</f>
        <v/>
      </c>
      <c r="EL429" s="72" t="str">
        <f t="shared" ca="1" si="487"/>
        <v/>
      </c>
      <c r="EM429" s="72" t="str">
        <f>IF(OKTOBER!Z429="","",IF(AND(OKTOBER!K429="L",OKTOBER!Z429&lt;90),"Normal / Aman",IF(AND(OKTOBER!K429="L",OKTOBER!Z429&gt;=90,OKTOBER!Z429&lt;=100),"Risiko Tinggi",IF(AND(OKTOBER!K429="L",OKTOBER!Z429&gt;100),"Obesitas (Sangat Berisiko)",IF(AND(OKTOBER!K429="P",OKTOBER!Z429&lt;80),"Normal / Aman",IF(AND(OKTOBER!K429="P",OKTOBER!Z429&gt;=80,OKTOBER!Z429&lt;=95),"Risiko Tinggi",IF(AND(OKTOBER!K429="P",OKTOBER!Z429&gt;95),"Obesitas (Sangat Berisiko)","")))))))</f>
        <v/>
      </c>
      <c r="EN429" s="72" t="str">
        <f t="shared" ca="1" si="488"/>
        <v/>
      </c>
      <c r="EO429" s="73" t="str">
        <f>IFERROR(ABS(LEFT(OKTOBER!AA429,FIND("/",OKTOBER!AA429)-1)),"")</f>
        <v/>
      </c>
      <c r="EP429" s="73" t="str">
        <f>IFERROR(ABS(MID(OKTOBER!AA429,FIND("/",OKTOBER!AA429)+1,LEN(OKTOBER!AA429))),"")</f>
        <v/>
      </c>
      <c r="EQ429" s="72" t="str">
        <f t="shared" si="489"/>
        <v/>
      </c>
      <c r="ER429" s="72" t="str">
        <f t="shared" ca="1" si="490"/>
        <v/>
      </c>
      <c r="ES429" s="72" t="str">
        <f>IF(OKTOBER!AB429="","",IF(OKTOBER!AB429&lt;181,"NORMAL",IF(OKTOBER!AB429&lt;201,"Pre DM", "DM")))</f>
        <v/>
      </c>
      <c r="ET429" s="72" t="str">
        <f t="shared" ca="1" si="491"/>
        <v/>
      </c>
      <c r="EV429" s="71" t="str">
        <f ca="1">IFERROR(DATEDIF(NOPEMBER!I429,NOPEMBER!D429,"Y"),"")</f>
        <v/>
      </c>
      <c r="EW429" s="71" t="str">
        <f ca="1">IFERROR(DATEDIF(NOPEMBER!I429,NOPEMBER!D429,"YM"),"")</f>
        <v/>
      </c>
      <c r="EX429" s="72" t="str">
        <f t="shared" ca="1" si="492"/>
        <v/>
      </c>
      <c r="EY429" s="72" t="str">
        <f ca="1">EX429&amp;NOPEMBER!K429</f>
        <v/>
      </c>
      <c r="EZ429" s="72" t="str">
        <f>IF(NOPEMBER!Y429="","",IF(NOPEMBER!Y429&lt;18.5,"Kurus",IF(NOPEMBER!Y429&lt;25,"Normal",IF(NOPEMBER!Y429&lt;30,"Overweight (Risiko)",IF(NOPEMBER!Y429&lt;35,"Obesitas I","Obesitas II")))))</f>
        <v/>
      </c>
      <c r="FA429" s="72" t="str">
        <f t="shared" ca="1" si="493"/>
        <v/>
      </c>
      <c r="FB429" s="72" t="str">
        <f>IF(NOPEMBER!Z429="","",IF(AND(NOPEMBER!K429="L",NOPEMBER!Z429&lt;90),"Normal / Aman",IF(AND(NOPEMBER!K429="L",NOPEMBER!Z429&gt;=90,NOPEMBER!Z429&lt;=100),"Risiko Tinggi",IF(AND(NOPEMBER!K429="L",NOPEMBER!Z429&gt;100),"Obesitas (Sangat Berisiko)",IF(AND(NOPEMBER!K429="P",NOPEMBER!Z429&lt;80),"Normal / Aman",IF(AND(NOPEMBER!K429="P",NOPEMBER!Z429&gt;=80,NOPEMBER!Z429&lt;=95),"Risiko Tinggi",IF(AND(NOPEMBER!K429="P",NOPEMBER!Z429&gt;95),"Obesitas (Sangat Berisiko)","")))))))</f>
        <v/>
      </c>
      <c r="FC429" s="72" t="str">
        <f t="shared" ca="1" si="494"/>
        <v/>
      </c>
      <c r="FD429" s="73" t="str">
        <f>IFERROR(ABS(LEFT(NOPEMBER!AA429,FIND("/",NOPEMBER!AA429)-1)),"")</f>
        <v/>
      </c>
      <c r="FE429" s="73" t="str">
        <f>IFERROR(ABS(MID(NOPEMBER!AA429,FIND("/",NOPEMBER!AA429)+1,LEN(NOPEMBER!AA429))),"")</f>
        <v/>
      </c>
      <c r="FF429" s="72" t="str">
        <f t="shared" si="495"/>
        <v/>
      </c>
      <c r="FG429" s="72" t="str">
        <f t="shared" ca="1" si="496"/>
        <v/>
      </c>
      <c r="FH429" s="72" t="str">
        <f>IF(NOPEMBER!AB429="","",IF(NOPEMBER!AB429&lt;181,"NORMAL",IF(NOPEMBER!AB429&lt;201,"Pre DM", "DM")))</f>
        <v/>
      </c>
      <c r="FI429" s="72" t="str">
        <f t="shared" ca="1" si="497"/>
        <v/>
      </c>
      <c r="FK429" s="71" t="str">
        <f ca="1">IFERROR(DATEDIF(DESEMBER!I429,DESEMBER!D429,"Y"),"")</f>
        <v/>
      </c>
      <c r="FL429" s="71" t="str">
        <f ca="1">IFERROR(DATEDIF(DESEMBER!I429,DESEMBER!D429,"YM"),"")</f>
        <v/>
      </c>
      <c r="FM429" s="72" t="str">
        <f t="shared" ca="1" si="498"/>
        <v/>
      </c>
      <c r="FN429" s="72" t="str">
        <f ca="1">FM429&amp;DESEMBER!K429</f>
        <v/>
      </c>
      <c r="FO429" s="72" t="str">
        <f>IF(DESEMBER!Y429="","",IF(DESEMBER!Y429&lt;18.5,"Kurus",IF(DESEMBER!Y429&lt;25,"Normal",IF(DESEMBER!Y429&lt;30,"Overweight (Risiko)",IF(DESEMBER!Y429&lt;35,"Obesitas I","Obesitas II")))))</f>
        <v/>
      </c>
      <c r="FP429" s="72" t="str">
        <f t="shared" ca="1" si="499"/>
        <v/>
      </c>
      <c r="FQ429" s="72" t="str">
        <f>IF(DESEMBER!Z429="","",IF(AND(DESEMBER!K429="L",DESEMBER!Z429&lt;90),"Normal / Aman",IF(AND(DESEMBER!K429="L",DESEMBER!Z429&gt;=90,DESEMBER!Z429&lt;=100),"Risiko Tinggi",IF(AND(DESEMBER!K429="L",DESEMBER!Z429&gt;100),"Obesitas (Sangat Berisiko)",IF(AND(DESEMBER!K429="P",DESEMBER!Z429&lt;80),"Normal / Aman",IF(AND(DESEMBER!K429="P",DESEMBER!Z429&gt;=80,DESEMBER!Z429&lt;=95),"Risiko Tinggi",IF(AND(DESEMBER!K429="P",DESEMBER!Z429&gt;95),"Obesitas (Sangat Berisiko)","")))))))</f>
        <v/>
      </c>
      <c r="FR429" s="72" t="str">
        <f t="shared" ca="1" si="500"/>
        <v/>
      </c>
      <c r="FS429" s="73" t="str">
        <f>IFERROR(ABS(LEFT(DESEMBER!AA429,FIND("/",DESEMBER!AA429)-1)),"")</f>
        <v/>
      </c>
      <c r="FT429" s="73" t="str">
        <f>IFERROR(ABS(MID(DESEMBER!AA429,FIND("/",DESEMBER!AA429)+1,LEN(DESEMBER!AA429))),"")</f>
        <v/>
      </c>
      <c r="FU429" s="72" t="str">
        <f t="shared" si="501"/>
        <v/>
      </c>
      <c r="FV429" s="72" t="str">
        <f t="shared" ca="1" si="502"/>
        <v/>
      </c>
      <c r="FW429" s="72" t="str">
        <f>IF(DESEMBER!AB429="","",IF(DESEMBER!AB429&lt;181,"NORMAL",IF(DESEMBER!AB429&lt;201,"Pre DM", "DM")))</f>
        <v/>
      </c>
      <c r="FX429" s="72" t="str">
        <f t="shared" ca="1" si="503"/>
        <v/>
      </c>
    </row>
    <row r="430" spans="2:180" x14ac:dyDescent="0.25">
      <c r="B430" s="71" t="str">
        <f ca="1">IFERROR(DATEDIF(JANUARI!I430,JANUARI!D430,"Y"),"")</f>
        <v/>
      </c>
      <c r="C430" s="71" t="str">
        <f ca="1">IFERROR(DATEDIF(JANUARI!I430,JANUARI!D430,"YM"),"")</f>
        <v/>
      </c>
      <c r="D430" s="72" t="str">
        <f t="shared" ca="1" si="432"/>
        <v/>
      </c>
      <c r="E430" s="72" t="str">
        <f ca="1">D430&amp;JANUARI!K430</f>
        <v/>
      </c>
      <c r="F430" s="72" t="str">
        <f>IF(JANUARI!Y430="","",IF(JANUARI!Y430&lt;18.5,"Kurus",IF(JANUARI!Y430&lt;25,"Normal",IF(JANUARI!Y430&lt;30,"Overweight (Risiko)",IF(JANUARI!Y430&lt;35,"Obesitas I","Obesitas II")))))</f>
        <v/>
      </c>
      <c r="G430" s="72" t="str">
        <f t="shared" ca="1" si="433"/>
        <v/>
      </c>
      <c r="H430" s="72" t="str">
        <f>IF(JANUARI!Z430="","",IF(AND(JANUARI!K430="L",JANUARI!Z430&lt;90),"Normal / Aman",IF(AND(JANUARI!K430="L",JANUARI!Z430&gt;=90,JANUARI!Z430&lt;=100),"Risiko Tinggi",IF(AND(JANUARI!K430="L",JANUARI!Z430&gt;100),"Obesitas (Sangat Berisiko)",IF(AND(JANUARI!K430="P",JANUARI!Z430&lt;80),"Normal / Aman",IF(AND(JANUARI!K430="P",JANUARI!Z430&gt;=80,JANUARI!Z430&lt;=95),"Risiko Tinggi",IF(AND(JANUARI!K430="P",JANUARI!Z430&gt;95),"Obesitas (Sangat Berisiko)","")))))))</f>
        <v/>
      </c>
      <c r="I430" s="72" t="str">
        <f t="shared" ca="1" si="434"/>
        <v/>
      </c>
      <c r="J430" s="73" t="str">
        <f>IFERROR(ABS(LEFT(JANUARI!AA430,FIND("/",JANUARI!AA430)-1)),"")</f>
        <v/>
      </c>
      <c r="K430" s="73" t="str">
        <f>IFERROR(ABS(MID(JANUARI!AA430,FIND("/",JANUARI!AA430)+1,LEN(JANUARI!AA430))),"")</f>
        <v/>
      </c>
      <c r="L430" s="72" t="str">
        <f t="shared" si="435"/>
        <v/>
      </c>
      <c r="M430" s="72" t="str">
        <f t="shared" ca="1" si="436"/>
        <v/>
      </c>
      <c r="N430" s="72" t="str">
        <f>IF(JANUARI!AB430="","",IF(JANUARI!AB430&lt;181,"NORMAL",IF(JANUARI!AB430&lt;201,"Pre DM", "DM")))</f>
        <v/>
      </c>
      <c r="O430" s="72" t="str">
        <f t="shared" ca="1" si="437"/>
        <v/>
      </c>
      <c r="Q430" s="71" t="str">
        <f ca="1">IFERROR(DATEDIF(PEBRUARI!I430,PEBRUARI!D430,"Y"),"")</f>
        <v/>
      </c>
      <c r="R430" s="71" t="str">
        <f ca="1">IFERROR(DATEDIF(PEBRUARI!I430,PEBRUARI!D430,"YM"),"")</f>
        <v/>
      </c>
      <c r="S430" s="72" t="str">
        <f t="shared" ca="1" si="438"/>
        <v/>
      </c>
      <c r="T430" s="72" t="str">
        <f ca="1">S430&amp;PEBRUARI!K430</f>
        <v/>
      </c>
      <c r="U430" s="72" t="str">
        <f>IF(PEBRUARI!Y430="","",IF(PEBRUARI!Y430&lt;18.5,"Kurus",IF(PEBRUARI!Y430&lt;25,"Normal",IF(PEBRUARI!Y430&lt;30,"Overweight (Risiko)",IF(PEBRUARI!Y430&lt;35,"Obesitas I","Obesitas II")))))</f>
        <v/>
      </c>
      <c r="V430" s="72" t="str">
        <f t="shared" ca="1" si="439"/>
        <v/>
      </c>
      <c r="W430" s="72" t="str">
        <f>IF(PEBRUARI!Z430="","",IF(AND(PEBRUARI!K430="L",PEBRUARI!Z430&lt;90),"Normal / Aman",IF(AND(PEBRUARI!K430="L",PEBRUARI!Z430&gt;=90,PEBRUARI!Z430&lt;=100),"Risiko Tinggi",IF(AND(PEBRUARI!K430="L",PEBRUARI!Z430&gt;100),"Obesitas (Sangat Berisiko)",IF(AND(PEBRUARI!K430="P",PEBRUARI!Z430&lt;80),"Normal / Aman",IF(AND(PEBRUARI!K430="P",PEBRUARI!Z430&gt;=80,PEBRUARI!Z430&lt;=95),"Risiko Tinggi",IF(AND(PEBRUARI!K430="P",PEBRUARI!Z430&gt;95),"Obesitas (Sangat Berisiko)","")))))))</f>
        <v/>
      </c>
      <c r="X430" s="72" t="str">
        <f t="shared" ca="1" si="440"/>
        <v/>
      </c>
      <c r="Y430" s="73" t="str">
        <f>IFERROR(ABS(LEFT(PEBRUARI!AA430,FIND("/",PEBRUARI!AA430)-1)),"")</f>
        <v/>
      </c>
      <c r="Z430" s="73" t="str">
        <f>IFERROR(ABS(MID(PEBRUARI!AA430,FIND("/",PEBRUARI!AA430)+1,LEN(PEBRUARI!AA430))),"")</f>
        <v/>
      </c>
      <c r="AA430" s="72" t="str">
        <f t="shared" si="441"/>
        <v/>
      </c>
      <c r="AB430" s="72" t="str">
        <f t="shared" ca="1" si="442"/>
        <v/>
      </c>
      <c r="AC430" s="72" t="str">
        <f>IF(PEBRUARI!AB430="","",IF(PEBRUARI!AB430&lt;181,"NORMAL",IF(PEBRUARI!AB430&lt;201,"Pre DM", "DM")))</f>
        <v/>
      </c>
      <c r="AD430" s="72" t="str">
        <f t="shared" ca="1" si="443"/>
        <v/>
      </c>
      <c r="AF430" s="71" t="str">
        <f ca="1">IFERROR(DATEDIF(MARET!I430,MARET!D430,"Y"),"")</f>
        <v/>
      </c>
      <c r="AG430" s="71" t="str">
        <f ca="1">IFERROR(DATEDIF(MARET!I430,MARET!D430,"YM"),"")</f>
        <v/>
      </c>
      <c r="AH430" s="72" t="str">
        <f t="shared" ca="1" si="444"/>
        <v/>
      </c>
      <c r="AI430" s="72" t="str">
        <f ca="1">AH430&amp;MARET!K430</f>
        <v/>
      </c>
      <c r="AJ430" s="72" t="str">
        <f>IF(MARET!Y430="","",IF(MARET!Y430&lt;18.5,"Kurus",IF(MARET!Y430&lt;25,"Normal",IF(MARET!Y430&lt;30,"Overweight (Risiko)",IF(MARET!Y430&lt;35,"Obesitas I","Obesitas II")))))</f>
        <v/>
      </c>
      <c r="AK430" s="72" t="str">
        <f t="shared" ca="1" si="445"/>
        <v/>
      </c>
      <c r="AL430" s="72" t="str">
        <f>IF(MARET!Z430="","",IF(AND(MARET!K430="L",MARET!Z430&lt;90),"Normal / Aman",IF(AND(MARET!K430="L",MARET!Z430&gt;=90,MARET!Z430&lt;=100),"Risiko Tinggi",IF(AND(MARET!K430="L",MARET!Z430&gt;100),"Obesitas (Sangat Berisiko)",IF(AND(MARET!K430="P",MARET!Z430&lt;80),"Normal / Aman",IF(AND(MARET!K430="P",MARET!Z430&gt;=80,MARET!Z430&lt;=95),"Risiko Tinggi",IF(AND(MARET!K430="P",MARET!Z430&gt;95),"Obesitas (Sangat Berisiko)","")))))))</f>
        <v/>
      </c>
      <c r="AM430" s="72" t="str">
        <f t="shared" ca="1" si="446"/>
        <v/>
      </c>
      <c r="AN430" s="73" t="str">
        <f>IFERROR(ABS(LEFT(MARET!AA430,FIND("/",MARET!AA430)-1)),"")</f>
        <v/>
      </c>
      <c r="AO430" s="73" t="str">
        <f>IFERROR(ABS(MID(MARET!AA430,FIND("/",MARET!AA430)+1,LEN(MARET!AA430))),"")</f>
        <v/>
      </c>
      <c r="AP430" s="72" t="str">
        <f t="shared" si="447"/>
        <v/>
      </c>
      <c r="AQ430" s="72" t="str">
        <f t="shared" ca="1" si="448"/>
        <v/>
      </c>
      <c r="AR430" s="72" t="str">
        <f>IF(MARET!AB430="","",IF(MARET!AB430&lt;181,"NORMAL",IF(MARET!AB430&lt;201,"Pre DM", "DM")))</f>
        <v/>
      </c>
      <c r="AS430" s="72" t="str">
        <f t="shared" ca="1" si="449"/>
        <v/>
      </c>
      <c r="AU430" s="71" t="str">
        <f ca="1">IFERROR(DATEDIF(APRIL!I430,APRIL!D430,"Y"),"")</f>
        <v/>
      </c>
      <c r="AV430" s="71" t="str">
        <f ca="1">IFERROR(DATEDIF(APRIL!I430,APRIL!D430,"YM"),"")</f>
        <v/>
      </c>
      <c r="AW430" s="72" t="str">
        <f t="shared" ca="1" si="450"/>
        <v/>
      </c>
      <c r="AX430" s="72" t="str">
        <f ca="1">AW430&amp;APRIL!K430</f>
        <v/>
      </c>
      <c r="AY430" s="72" t="str">
        <f>IF(APRIL!Y430="","",IF(APRIL!Y430&lt;18.5,"Kurus",IF(APRIL!Y430&lt;25,"Normal",IF(APRIL!Y430&lt;30,"Overweight (Risiko)",IF(APRIL!Y430&lt;35,"Obesitas I","Obesitas II")))))</f>
        <v/>
      </c>
      <c r="AZ430" s="72" t="str">
        <f t="shared" ca="1" si="451"/>
        <v/>
      </c>
      <c r="BA430" s="72" t="str">
        <f>IF(APRIL!Z430="","",IF(AND(APRIL!K430="L",APRIL!Z430&lt;90),"Normal / Aman",IF(AND(APRIL!K430="L",APRIL!Z430&gt;=90,APRIL!Z430&lt;=100),"Risiko Tinggi",IF(AND(APRIL!K430="L",APRIL!Z430&gt;100),"Obesitas (Sangat Berisiko)",IF(AND(APRIL!K430="P",APRIL!Z430&lt;80),"Normal / Aman",IF(AND(APRIL!K430="P",APRIL!Z430&gt;=80,APRIL!Z430&lt;=95),"Risiko Tinggi",IF(AND(APRIL!K430="P",APRIL!Z430&gt;95),"Obesitas (Sangat Berisiko)","")))))))</f>
        <v/>
      </c>
      <c r="BB430" s="72" t="str">
        <f t="shared" ca="1" si="452"/>
        <v/>
      </c>
      <c r="BC430" s="73" t="str">
        <f>IFERROR(ABS(LEFT(APRIL!AA430,FIND("/",APRIL!AA430)-1)),"")</f>
        <v/>
      </c>
      <c r="BD430" s="73" t="str">
        <f>IFERROR(ABS(MID(APRIL!AA430,FIND("/",APRIL!AA430)+1,LEN(APRIL!AA430))),"")</f>
        <v/>
      </c>
      <c r="BE430" s="72" t="str">
        <f t="shared" si="453"/>
        <v/>
      </c>
      <c r="BF430" s="72" t="str">
        <f t="shared" ca="1" si="454"/>
        <v/>
      </c>
      <c r="BG430" s="72" t="str">
        <f>IF(APRIL!AB430="","",IF(APRIL!AB430&lt;181,"NORMAL",IF(APRIL!AB430&lt;201,"Pre DM", "DM")))</f>
        <v/>
      </c>
      <c r="BH430" s="72" t="str">
        <f t="shared" ca="1" si="455"/>
        <v/>
      </c>
      <c r="BJ430" s="71" t="str">
        <f ca="1">IFERROR(DATEDIF(MEI!I430,MEI!D430,"Y"),"")</f>
        <v/>
      </c>
      <c r="BK430" s="71" t="str">
        <f ca="1">IFERROR(DATEDIF(MEI!I430,MEI!D430,"YM"),"")</f>
        <v/>
      </c>
      <c r="BL430" s="72" t="str">
        <f t="shared" ca="1" si="456"/>
        <v/>
      </c>
      <c r="BM430" s="72" t="str">
        <f ca="1">BL430&amp;MEI!K430</f>
        <v/>
      </c>
      <c r="BN430" s="72" t="str">
        <f>IF(MEI!Y430="","",IF(MEI!Y430&lt;18.5,"Kurus",IF(MEI!Y430&lt;25,"Normal",IF(MEI!Y430&lt;30,"Overweight (Risiko)",IF(MEI!Y430&lt;35,"Obesitas I","Obesitas II")))))</f>
        <v/>
      </c>
      <c r="BO430" s="72" t="str">
        <f t="shared" ca="1" si="457"/>
        <v/>
      </c>
      <c r="BP430" s="72" t="str">
        <f>IF(MEI!Z430="","",IF(AND(MEI!K430="L",MEI!Z430&lt;90),"Normal / Aman",IF(AND(MEI!K430="L",MEI!Z430&gt;=90,MEI!Z430&lt;=100),"Risiko Tinggi",IF(AND(MEI!K430="L",MEI!Z430&gt;100),"Obesitas (Sangat Berisiko)",IF(AND(MEI!K430="P",MEI!Z430&lt;80),"Normal / Aman",IF(AND(MEI!K430="P",MEI!Z430&gt;=80,MEI!Z430&lt;=95),"Risiko Tinggi",IF(AND(MEI!K430="P",MEI!Z430&gt;95),"Obesitas (Sangat Berisiko)","")))))))</f>
        <v/>
      </c>
      <c r="BQ430" s="72" t="str">
        <f t="shared" ca="1" si="458"/>
        <v/>
      </c>
      <c r="BR430" s="73" t="str">
        <f>IFERROR(ABS(LEFT(MEI!AA430,FIND("/",MEI!AA430)-1)),"")</f>
        <v/>
      </c>
      <c r="BS430" s="73" t="str">
        <f>IFERROR(ABS(MID(MEI!AA430,FIND("/",MEI!AA430)+1,LEN(MEI!AA430))),"")</f>
        <v/>
      </c>
      <c r="BT430" s="72" t="str">
        <f t="shared" si="459"/>
        <v/>
      </c>
      <c r="BU430" s="72" t="str">
        <f t="shared" ca="1" si="460"/>
        <v/>
      </c>
      <c r="BV430" s="72" t="str">
        <f>IF(MEI!AB430="","",IF(MEI!AB430&lt;181,"NORMAL",IF(MEI!AB430&lt;201,"Pre DM", "DM")))</f>
        <v/>
      </c>
      <c r="BW430" s="72" t="str">
        <f t="shared" ca="1" si="461"/>
        <v/>
      </c>
      <c r="BY430" s="71" t="str">
        <f ca="1">IFERROR(DATEDIF(JUNI!I430,JUNI!D430,"Y"),"")</f>
        <v/>
      </c>
      <c r="BZ430" s="71" t="str">
        <f ca="1">IFERROR(DATEDIF(JUNI!I430,JUNI!D430,"YM"),"")</f>
        <v/>
      </c>
      <c r="CA430" s="72" t="str">
        <f t="shared" ca="1" si="462"/>
        <v/>
      </c>
      <c r="CB430" s="72" t="str">
        <f ca="1">CA430&amp;JUNI!K430</f>
        <v/>
      </c>
      <c r="CC430" s="72" t="str">
        <f>IF(JUNI!Y430="","",IF(JUNI!Y430&lt;18.5,"Kurus",IF(JUNI!Y430&lt;25,"Normal",IF(JUNI!Y430&lt;30,"Overweight (Risiko)",IF(JUNI!Y430&lt;35,"Obesitas I","Obesitas II")))))</f>
        <v/>
      </c>
      <c r="CD430" s="72" t="str">
        <f t="shared" ca="1" si="463"/>
        <v/>
      </c>
      <c r="CE430" s="72" t="str">
        <f>IF(JUNI!Z430="","",IF(AND(JUNI!K430="L",JUNI!Z430&lt;90),"Normal / Aman",IF(AND(JUNI!K430="L",JUNI!Z430&gt;=90,JUNI!Z430&lt;=100),"Risiko Tinggi",IF(AND(JUNI!K430="L",JUNI!Z430&gt;100),"Obesitas (Sangat Berisiko)",IF(AND(JUNI!K430="P",JUNI!Z430&lt;80),"Normal / Aman",IF(AND(JUNI!K430="P",JUNI!Z430&gt;=80,JUNI!Z430&lt;=95),"Risiko Tinggi",IF(AND(JUNI!K430="P",JUNI!Z430&gt;95),"Obesitas (Sangat Berisiko)","")))))))</f>
        <v/>
      </c>
      <c r="CF430" s="72" t="str">
        <f t="shared" ca="1" si="464"/>
        <v/>
      </c>
      <c r="CG430" s="73" t="str">
        <f>IFERROR(ABS(LEFT(JUNI!AA430,FIND("/",JUNI!AA430)-1)),"")</f>
        <v/>
      </c>
      <c r="CH430" s="73" t="str">
        <f>IFERROR(ABS(MID(JUNI!AA430,FIND("/",JUNI!AA430)+1,LEN(JUNI!AA430))),"")</f>
        <v/>
      </c>
      <c r="CI430" s="72" t="str">
        <f t="shared" si="465"/>
        <v/>
      </c>
      <c r="CJ430" s="72" t="str">
        <f t="shared" ca="1" si="466"/>
        <v/>
      </c>
      <c r="CK430" s="72" t="str">
        <f>IF(JUNI!AB430="","",IF(JUNI!AB430&lt;181,"NORMAL",IF(JUNI!AB430&lt;201,"Pre DM", "DM")))</f>
        <v/>
      </c>
      <c r="CL430" s="72" t="str">
        <f t="shared" ca="1" si="467"/>
        <v/>
      </c>
      <c r="CN430" s="71" t="str">
        <f ca="1">IFERROR(DATEDIF(JULI!I430,JULI!D430,"Y"),"")</f>
        <v/>
      </c>
      <c r="CO430" s="71" t="str">
        <f ca="1">IFERROR(DATEDIF(JULI!I430,JULI!D430,"YM"),"")</f>
        <v/>
      </c>
      <c r="CP430" s="72" t="str">
        <f t="shared" ca="1" si="468"/>
        <v/>
      </c>
      <c r="CQ430" s="72" t="str">
        <f ca="1">CP430&amp;JULI!K430</f>
        <v/>
      </c>
      <c r="CR430" s="72" t="str">
        <f>IF(JULI!Y430="","",IF(JULI!Y430&lt;18.5,"Kurus",IF(JULI!Y430&lt;25,"Normal",IF(JULI!Y430&lt;30,"Overweight (Risiko)",IF(JULI!Y430&lt;35,"Obesitas I","Obesitas II")))))</f>
        <v/>
      </c>
      <c r="CS430" s="72" t="str">
        <f t="shared" ca="1" si="469"/>
        <v/>
      </c>
      <c r="CT430" s="72" t="str">
        <f>IF(JULI!Z430="","",IF(AND(JULI!K430="L",JULI!Z430&lt;90),"Normal / Aman",IF(AND(JULI!K430="L",JULI!Z430&gt;=90,JULI!Z430&lt;=100),"Risiko Tinggi",IF(AND(JULI!K430="L",JULI!Z430&gt;100),"Obesitas (Sangat Berisiko)",IF(AND(JULI!K430="P",JULI!Z430&lt;80),"Normal / Aman",IF(AND(JULI!K430="P",JULI!Z430&gt;=80,JULI!Z430&lt;=95),"Risiko Tinggi",IF(AND(JULI!K430="P",JULI!Z430&gt;95),"Obesitas (Sangat Berisiko)","")))))))</f>
        <v/>
      </c>
      <c r="CU430" s="72" t="str">
        <f t="shared" ca="1" si="470"/>
        <v/>
      </c>
      <c r="CV430" s="73" t="str">
        <f>IFERROR(ABS(LEFT(JULI!AA430,FIND("/",JULI!AA430)-1)),"")</f>
        <v/>
      </c>
      <c r="CW430" s="73" t="str">
        <f>IFERROR(ABS(MID(JULI!AA430,FIND("/",JULI!AA430)+1,LEN(JULI!AA430))),"")</f>
        <v/>
      </c>
      <c r="CX430" s="72" t="str">
        <f t="shared" si="471"/>
        <v/>
      </c>
      <c r="CY430" s="72" t="str">
        <f t="shared" ca="1" si="472"/>
        <v/>
      </c>
      <c r="CZ430" s="72" t="str">
        <f>IF(JULI!AB430="","",IF(JULI!AB430&lt;181,"NORMAL",IF(JULI!AB430&lt;201,"Pre DM", "DM")))</f>
        <v/>
      </c>
      <c r="DA430" s="72" t="str">
        <f t="shared" ca="1" si="473"/>
        <v/>
      </c>
      <c r="DC430" s="71" t="str">
        <f ca="1">IFERROR(DATEDIF(AGUSTUS!I430,AGUSTUS!D430,"Y"),"")</f>
        <v/>
      </c>
      <c r="DD430" s="71" t="str">
        <f ca="1">IFERROR(DATEDIF(AGUSTUS!I430,AGUSTUS!D430,"YM"),"")</f>
        <v/>
      </c>
      <c r="DE430" s="72" t="str">
        <f t="shared" ca="1" si="474"/>
        <v/>
      </c>
      <c r="DF430" s="72" t="str">
        <f ca="1">DE430&amp;AGUSTUS!K430</f>
        <v/>
      </c>
      <c r="DG430" s="72" t="str">
        <f>IF(AGUSTUS!Y430="","",IF(AGUSTUS!Y430&lt;18.5,"Kurus",IF(AGUSTUS!Y430&lt;25,"Normal",IF(AGUSTUS!Y430&lt;30,"Overweight (Risiko)",IF(AGUSTUS!Y430&lt;35,"Obesitas I","Obesitas II")))))</f>
        <v/>
      </c>
      <c r="DH430" s="72" t="str">
        <f t="shared" ca="1" si="475"/>
        <v/>
      </c>
      <c r="DI430" s="72" t="str">
        <f>IF(AGUSTUS!Z430="","",IF(AND(AGUSTUS!K430="L",AGUSTUS!Z430&lt;90),"Normal / Aman",IF(AND(AGUSTUS!K430="L",AGUSTUS!Z430&gt;=90,AGUSTUS!Z430&lt;=100),"Risiko Tinggi",IF(AND(AGUSTUS!K430="L",AGUSTUS!Z430&gt;100),"Obesitas (Sangat Berisiko)",IF(AND(AGUSTUS!K430="P",AGUSTUS!Z430&lt;80),"Normal / Aman",IF(AND(AGUSTUS!K430="P",AGUSTUS!Z430&gt;=80,AGUSTUS!Z430&lt;=95),"Risiko Tinggi",IF(AND(AGUSTUS!K430="P",AGUSTUS!Z430&gt;95),"Obesitas (Sangat Berisiko)","")))))))</f>
        <v/>
      </c>
      <c r="DJ430" s="72" t="str">
        <f t="shared" ca="1" si="476"/>
        <v/>
      </c>
      <c r="DK430" s="73" t="str">
        <f>IFERROR(ABS(LEFT(AGUSTUS!AA430,FIND("/",AGUSTUS!AA430)-1)),"")</f>
        <v/>
      </c>
      <c r="DL430" s="73" t="str">
        <f>IFERROR(ABS(MID(AGUSTUS!AA430,FIND("/",AGUSTUS!AA430)+1,LEN(AGUSTUS!AA430))),"")</f>
        <v/>
      </c>
      <c r="DM430" s="72" t="str">
        <f t="shared" si="477"/>
        <v/>
      </c>
      <c r="DN430" s="72" t="str">
        <f t="shared" ca="1" si="478"/>
        <v/>
      </c>
      <c r="DO430" s="72" t="str">
        <f>IF(AGUSTUS!AB430="","",IF(AGUSTUS!AB430&lt;181,"NORMAL",IF(AGUSTUS!AB430&lt;201,"Pre DM", "DM")))</f>
        <v/>
      </c>
      <c r="DP430" s="72" t="str">
        <f t="shared" ca="1" si="479"/>
        <v/>
      </c>
      <c r="DR430" s="71" t="str">
        <f ca="1">IFERROR(DATEDIF(SEPTEMBER!I430,SEPTEMBER!D430,"Y"),"")</f>
        <v/>
      </c>
      <c r="DS430" s="71" t="str">
        <f ca="1">IFERROR(DATEDIF(SEPTEMBER!I430,SEPTEMBER!D430,"YM"),"")</f>
        <v/>
      </c>
      <c r="DT430" s="72" t="str">
        <f t="shared" ca="1" si="480"/>
        <v/>
      </c>
      <c r="DU430" s="72" t="str">
        <f ca="1">DT430&amp;SEPTEMBER!K430</f>
        <v/>
      </c>
      <c r="DV430" s="72" t="str">
        <f>IF(SEPTEMBER!Y430="","",IF(SEPTEMBER!Y430&lt;18.5,"Kurus",IF(SEPTEMBER!Y430&lt;25,"Normal",IF(SEPTEMBER!Y430&lt;30,"Overweight (Risiko)",IF(SEPTEMBER!Y430&lt;35,"Obesitas I","Obesitas II")))))</f>
        <v/>
      </c>
      <c r="DW430" s="72" t="str">
        <f t="shared" ca="1" si="481"/>
        <v/>
      </c>
      <c r="DX430" s="72" t="str">
        <f>IF(SEPTEMBER!Z430="","",IF(AND(SEPTEMBER!K430="L",SEPTEMBER!Z430&lt;90),"Normal / Aman",IF(AND(SEPTEMBER!K430="L",SEPTEMBER!Z430&gt;=90,SEPTEMBER!Z430&lt;=100),"Risiko Tinggi",IF(AND(SEPTEMBER!K430="L",SEPTEMBER!Z430&gt;100),"Obesitas (Sangat Berisiko)",IF(AND(SEPTEMBER!K430="P",SEPTEMBER!Z430&lt;80),"Normal / Aman",IF(AND(SEPTEMBER!K430="P",SEPTEMBER!Z430&gt;=80,SEPTEMBER!Z430&lt;=95),"Risiko Tinggi",IF(AND(SEPTEMBER!K430="P",SEPTEMBER!Z430&gt;95),"Obesitas (Sangat Berisiko)","")))))))</f>
        <v/>
      </c>
      <c r="DY430" s="72" t="str">
        <f t="shared" ca="1" si="482"/>
        <v/>
      </c>
      <c r="DZ430" s="73" t="str">
        <f>IFERROR(ABS(LEFT(SEPTEMBER!AA430,FIND("/",SEPTEMBER!AA430)-1)),"")</f>
        <v/>
      </c>
      <c r="EA430" s="73" t="str">
        <f>IFERROR(ABS(MID(SEPTEMBER!AA430,FIND("/",SEPTEMBER!AA430)+1,LEN(SEPTEMBER!AA430))),"")</f>
        <v/>
      </c>
      <c r="EB430" s="72" t="str">
        <f t="shared" si="483"/>
        <v/>
      </c>
      <c r="EC430" s="72" t="str">
        <f t="shared" ca="1" si="484"/>
        <v/>
      </c>
      <c r="ED430" s="72" t="str">
        <f>IF(SEPTEMBER!AB430="","",IF(SEPTEMBER!AB430&lt;181,"NORMAL",IF(SEPTEMBER!AB430&lt;201,"Pre DM", "DM")))</f>
        <v/>
      </c>
      <c r="EE430" s="72" t="str">
        <f t="shared" ca="1" si="485"/>
        <v/>
      </c>
      <c r="EG430" s="71" t="str">
        <f ca="1">IFERROR(DATEDIF(OKTOBER!I430,OKTOBER!D430,"Y"),"")</f>
        <v/>
      </c>
      <c r="EH430" s="71" t="str">
        <f ca="1">IFERROR(DATEDIF(OKTOBER!I430,OKTOBER!D430,"YM"),"")</f>
        <v/>
      </c>
      <c r="EI430" s="72" t="str">
        <f t="shared" ca="1" si="486"/>
        <v/>
      </c>
      <c r="EJ430" s="72" t="str">
        <f ca="1">EI430&amp;OKTOBER!K430</f>
        <v/>
      </c>
      <c r="EK430" s="72" t="str">
        <f>IF(OKTOBER!Y430="","",IF(OKTOBER!Y430&lt;18.5,"Kurus",IF(OKTOBER!Y430&lt;25,"Normal",IF(OKTOBER!Y430&lt;30,"Overweight (Risiko)",IF(OKTOBER!Y430&lt;35,"Obesitas I","Obesitas II")))))</f>
        <v/>
      </c>
      <c r="EL430" s="72" t="str">
        <f t="shared" ca="1" si="487"/>
        <v/>
      </c>
      <c r="EM430" s="72" t="str">
        <f>IF(OKTOBER!Z430="","",IF(AND(OKTOBER!K430="L",OKTOBER!Z430&lt;90),"Normal / Aman",IF(AND(OKTOBER!K430="L",OKTOBER!Z430&gt;=90,OKTOBER!Z430&lt;=100),"Risiko Tinggi",IF(AND(OKTOBER!K430="L",OKTOBER!Z430&gt;100),"Obesitas (Sangat Berisiko)",IF(AND(OKTOBER!K430="P",OKTOBER!Z430&lt;80),"Normal / Aman",IF(AND(OKTOBER!K430="P",OKTOBER!Z430&gt;=80,OKTOBER!Z430&lt;=95),"Risiko Tinggi",IF(AND(OKTOBER!K430="P",OKTOBER!Z430&gt;95),"Obesitas (Sangat Berisiko)","")))))))</f>
        <v/>
      </c>
      <c r="EN430" s="72" t="str">
        <f t="shared" ca="1" si="488"/>
        <v/>
      </c>
      <c r="EO430" s="73" t="str">
        <f>IFERROR(ABS(LEFT(OKTOBER!AA430,FIND("/",OKTOBER!AA430)-1)),"")</f>
        <v/>
      </c>
      <c r="EP430" s="73" t="str">
        <f>IFERROR(ABS(MID(OKTOBER!AA430,FIND("/",OKTOBER!AA430)+1,LEN(OKTOBER!AA430))),"")</f>
        <v/>
      </c>
      <c r="EQ430" s="72" t="str">
        <f t="shared" si="489"/>
        <v/>
      </c>
      <c r="ER430" s="72" t="str">
        <f t="shared" ca="1" si="490"/>
        <v/>
      </c>
      <c r="ES430" s="72" t="str">
        <f>IF(OKTOBER!AB430="","",IF(OKTOBER!AB430&lt;181,"NORMAL",IF(OKTOBER!AB430&lt;201,"Pre DM", "DM")))</f>
        <v/>
      </c>
      <c r="ET430" s="72" t="str">
        <f t="shared" ca="1" si="491"/>
        <v/>
      </c>
      <c r="EV430" s="71" t="str">
        <f ca="1">IFERROR(DATEDIF(NOPEMBER!I430,NOPEMBER!D430,"Y"),"")</f>
        <v/>
      </c>
      <c r="EW430" s="71" t="str">
        <f ca="1">IFERROR(DATEDIF(NOPEMBER!I430,NOPEMBER!D430,"YM"),"")</f>
        <v/>
      </c>
      <c r="EX430" s="72" t="str">
        <f t="shared" ca="1" si="492"/>
        <v/>
      </c>
      <c r="EY430" s="72" t="str">
        <f ca="1">EX430&amp;NOPEMBER!K430</f>
        <v/>
      </c>
      <c r="EZ430" s="72" t="str">
        <f>IF(NOPEMBER!Y430="","",IF(NOPEMBER!Y430&lt;18.5,"Kurus",IF(NOPEMBER!Y430&lt;25,"Normal",IF(NOPEMBER!Y430&lt;30,"Overweight (Risiko)",IF(NOPEMBER!Y430&lt;35,"Obesitas I","Obesitas II")))))</f>
        <v/>
      </c>
      <c r="FA430" s="72" t="str">
        <f t="shared" ca="1" si="493"/>
        <v/>
      </c>
      <c r="FB430" s="72" t="str">
        <f>IF(NOPEMBER!Z430="","",IF(AND(NOPEMBER!K430="L",NOPEMBER!Z430&lt;90),"Normal / Aman",IF(AND(NOPEMBER!K430="L",NOPEMBER!Z430&gt;=90,NOPEMBER!Z430&lt;=100),"Risiko Tinggi",IF(AND(NOPEMBER!K430="L",NOPEMBER!Z430&gt;100),"Obesitas (Sangat Berisiko)",IF(AND(NOPEMBER!K430="P",NOPEMBER!Z430&lt;80),"Normal / Aman",IF(AND(NOPEMBER!K430="P",NOPEMBER!Z430&gt;=80,NOPEMBER!Z430&lt;=95),"Risiko Tinggi",IF(AND(NOPEMBER!K430="P",NOPEMBER!Z430&gt;95),"Obesitas (Sangat Berisiko)","")))))))</f>
        <v/>
      </c>
      <c r="FC430" s="72" t="str">
        <f t="shared" ca="1" si="494"/>
        <v/>
      </c>
      <c r="FD430" s="73" t="str">
        <f>IFERROR(ABS(LEFT(NOPEMBER!AA430,FIND("/",NOPEMBER!AA430)-1)),"")</f>
        <v/>
      </c>
      <c r="FE430" s="73" t="str">
        <f>IFERROR(ABS(MID(NOPEMBER!AA430,FIND("/",NOPEMBER!AA430)+1,LEN(NOPEMBER!AA430))),"")</f>
        <v/>
      </c>
      <c r="FF430" s="72" t="str">
        <f t="shared" si="495"/>
        <v/>
      </c>
      <c r="FG430" s="72" t="str">
        <f t="shared" ca="1" si="496"/>
        <v/>
      </c>
      <c r="FH430" s="72" t="str">
        <f>IF(NOPEMBER!AB430="","",IF(NOPEMBER!AB430&lt;181,"NORMAL",IF(NOPEMBER!AB430&lt;201,"Pre DM", "DM")))</f>
        <v/>
      </c>
      <c r="FI430" s="72" t="str">
        <f t="shared" ca="1" si="497"/>
        <v/>
      </c>
      <c r="FK430" s="71" t="str">
        <f ca="1">IFERROR(DATEDIF(DESEMBER!I430,DESEMBER!D430,"Y"),"")</f>
        <v/>
      </c>
      <c r="FL430" s="71" t="str">
        <f ca="1">IFERROR(DATEDIF(DESEMBER!I430,DESEMBER!D430,"YM"),"")</f>
        <v/>
      </c>
      <c r="FM430" s="72" t="str">
        <f t="shared" ca="1" si="498"/>
        <v/>
      </c>
      <c r="FN430" s="72" t="str">
        <f ca="1">FM430&amp;DESEMBER!K430</f>
        <v/>
      </c>
      <c r="FO430" s="72" t="str">
        <f>IF(DESEMBER!Y430="","",IF(DESEMBER!Y430&lt;18.5,"Kurus",IF(DESEMBER!Y430&lt;25,"Normal",IF(DESEMBER!Y430&lt;30,"Overweight (Risiko)",IF(DESEMBER!Y430&lt;35,"Obesitas I","Obesitas II")))))</f>
        <v/>
      </c>
      <c r="FP430" s="72" t="str">
        <f t="shared" ca="1" si="499"/>
        <v/>
      </c>
      <c r="FQ430" s="72" t="str">
        <f>IF(DESEMBER!Z430="","",IF(AND(DESEMBER!K430="L",DESEMBER!Z430&lt;90),"Normal / Aman",IF(AND(DESEMBER!K430="L",DESEMBER!Z430&gt;=90,DESEMBER!Z430&lt;=100),"Risiko Tinggi",IF(AND(DESEMBER!K430="L",DESEMBER!Z430&gt;100),"Obesitas (Sangat Berisiko)",IF(AND(DESEMBER!K430="P",DESEMBER!Z430&lt;80),"Normal / Aman",IF(AND(DESEMBER!K430="P",DESEMBER!Z430&gt;=80,DESEMBER!Z430&lt;=95),"Risiko Tinggi",IF(AND(DESEMBER!K430="P",DESEMBER!Z430&gt;95),"Obesitas (Sangat Berisiko)","")))))))</f>
        <v/>
      </c>
      <c r="FR430" s="72" t="str">
        <f t="shared" ca="1" si="500"/>
        <v/>
      </c>
      <c r="FS430" s="73" t="str">
        <f>IFERROR(ABS(LEFT(DESEMBER!AA430,FIND("/",DESEMBER!AA430)-1)),"")</f>
        <v/>
      </c>
      <c r="FT430" s="73" t="str">
        <f>IFERROR(ABS(MID(DESEMBER!AA430,FIND("/",DESEMBER!AA430)+1,LEN(DESEMBER!AA430))),"")</f>
        <v/>
      </c>
      <c r="FU430" s="72" t="str">
        <f t="shared" si="501"/>
        <v/>
      </c>
      <c r="FV430" s="72" t="str">
        <f t="shared" ca="1" si="502"/>
        <v/>
      </c>
      <c r="FW430" s="72" t="str">
        <f>IF(DESEMBER!AB430="","",IF(DESEMBER!AB430&lt;181,"NORMAL",IF(DESEMBER!AB430&lt;201,"Pre DM", "DM")))</f>
        <v/>
      </c>
      <c r="FX430" s="72" t="str">
        <f t="shared" ca="1" si="503"/>
        <v/>
      </c>
    </row>
    <row r="431" spans="2:180" x14ac:dyDescent="0.25">
      <c r="B431" s="71" t="str">
        <f ca="1">IFERROR(DATEDIF(JANUARI!I431,JANUARI!D431,"Y"),"")</f>
        <v/>
      </c>
      <c r="C431" s="71" t="str">
        <f ca="1">IFERROR(DATEDIF(JANUARI!I431,JANUARI!D431,"YM"),"")</f>
        <v/>
      </c>
      <c r="D431" s="72" t="str">
        <f t="shared" ca="1" si="432"/>
        <v/>
      </c>
      <c r="E431" s="72" t="str">
        <f ca="1">D431&amp;JANUARI!K431</f>
        <v/>
      </c>
      <c r="F431" s="72" t="str">
        <f>IF(JANUARI!Y431="","",IF(JANUARI!Y431&lt;18.5,"Kurus",IF(JANUARI!Y431&lt;25,"Normal",IF(JANUARI!Y431&lt;30,"Overweight (Risiko)",IF(JANUARI!Y431&lt;35,"Obesitas I","Obesitas II")))))</f>
        <v/>
      </c>
      <c r="G431" s="72" t="str">
        <f t="shared" ca="1" si="433"/>
        <v/>
      </c>
      <c r="H431" s="72" t="str">
        <f>IF(JANUARI!Z431="","",IF(AND(JANUARI!K431="L",JANUARI!Z431&lt;90),"Normal / Aman",IF(AND(JANUARI!K431="L",JANUARI!Z431&gt;=90,JANUARI!Z431&lt;=100),"Risiko Tinggi",IF(AND(JANUARI!K431="L",JANUARI!Z431&gt;100),"Obesitas (Sangat Berisiko)",IF(AND(JANUARI!K431="P",JANUARI!Z431&lt;80),"Normal / Aman",IF(AND(JANUARI!K431="P",JANUARI!Z431&gt;=80,JANUARI!Z431&lt;=95),"Risiko Tinggi",IF(AND(JANUARI!K431="P",JANUARI!Z431&gt;95),"Obesitas (Sangat Berisiko)","")))))))</f>
        <v/>
      </c>
      <c r="I431" s="72" t="str">
        <f t="shared" ca="1" si="434"/>
        <v/>
      </c>
      <c r="J431" s="73" t="str">
        <f>IFERROR(ABS(LEFT(JANUARI!AA431,FIND("/",JANUARI!AA431)-1)),"")</f>
        <v/>
      </c>
      <c r="K431" s="73" t="str">
        <f>IFERROR(ABS(MID(JANUARI!AA431,FIND("/",JANUARI!AA431)+1,LEN(JANUARI!AA431))),"")</f>
        <v/>
      </c>
      <c r="L431" s="72" t="str">
        <f t="shared" si="435"/>
        <v/>
      </c>
      <c r="M431" s="72" t="str">
        <f t="shared" ca="1" si="436"/>
        <v/>
      </c>
      <c r="N431" s="72" t="str">
        <f>IF(JANUARI!AB431="","",IF(JANUARI!AB431&lt;181,"NORMAL",IF(JANUARI!AB431&lt;201,"Pre DM", "DM")))</f>
        <v/>
      </c>
      <c r="O431" s="72" t="str">
        <f t="shared" ca="1" si="437"/>
        <v/>
      </c>
      <c r="Q431" s="71" t="str">
        <f ca="1">IFERROR(DATEDIF(PEBRUARI!I431,PEBRUARI!D431,"Y"),"")</f>
        <v/>
      </c>
      <c r="R431" s="71" t="str">
        <f ca="1">IFERROR(DATEDIF(PEBRUARI!I431,PEBRUARI!D431,"YM"),"")</f>
        <v/>
      </c>
      <c r="S431" s="72" t="str">
        <f t="shared" ca="1" si="438"/>
        <v/>
      </c>
      <c r="T431" s="72" t="str">
        <f ca="1">S431&amp;PEBRUARI!K431</f>
        <v/>
      </c>
      <c r="U431" s="72" t="str">
        <f>IF(PEBRUARI!Y431="","",IF(PEBRUARI!Y431&lt;18.5,"Kurus",IF(PEBRUARI!Y431&lt;25,"Normal",IF(PEBRUARI!Y431&lt;30,"Overweight (Risiko)",IF(PEBRUARI!Y431&lt;35,"Obesitas I","Obesitas II")))))</f>
        <v/>
      </c>
      <c r="V431" s="72" t="str">
        <f t="shared" ca="1" si="439"/>
        <v/>
      </c>
      <c r="W431" s="72" t="str">
        <f>IF(PEBRUARI!Z431="","",IF(AND(PEBRUARI!K431="L",PEBRUARI!Z431&lt;90),"Normal / Aman",IF(AND(PEBRUARI!K431="L",PEBRUARI!Z431&gt;=90,PEBRUARI!Z431&lt;=100),"Risiko Tinggi",IF(AND(PEBRUARI!K431="L",PEBRUARI!Z431&gt;100),"Obesitas (Sangat Berisiko)",IF(AND(PEBRUARI!K431="P",PEBRUARI!Z431&lt;80),"Normal / Aman",IF(AND(PEBRUARI!K431="P",PEBRUARI!Z431&gt;=80,PEBRUARI!Z431&lt;=95),"Risiko Tinggi",IF(AND(PEBRUARI!K431="P",PEBRUARI!Z431&gt;95),"Obesitas (Sangat Berisiko)","")))))))</f>
        <v/>
      </c>
      <c r="X431" s="72" t="str">
        <f t="shared" ca="1" si="440"/>
        <v/>
      </c>
      <c r="Y431" s="73" t="str">
        <f>IFERROR(ABS(LEFT(PEBRUARI!AA431,FIND("/",PEBRUARI!AA431)-1)),"")</f>
        <v/>
      </c>
      <c r="Z431" s="73" t="str">
        <f>IFERROR(ABS(MID(PEBRUARI!AA431,FIND("/",PEBRUARI!AA431)+1,LEN(PEBRUARI!AA431))),"")</f>
        <v/>
      </c>
      <c r="AA431" s="72" t="str">
        <f t="shared" si="441"/>
        <v/>
      </c>
      <c r="AB431" s="72" t="str">
        <f t="shared" ca="1" si="442"/>
        <v/>
      </c>
      <c r="AC431" s="72" t="str">
        <f>IF(PEBRUARI!AB431="","",IF(PEBRUARI!AB431&lt;181,"NORMAL",IF(PEBRUARI!AB431&lt;201,"Pre DM", "DM")))</f>
        <v/>
      </c>
      <c r="AD431" s="72" t="str">
        <f t="shared" ca="1" si="443"/>
        <v/>
      </c>
      <c r="AF431" s="71" t="str">
        <f ca="1">IFERROR(DATEDIF(MARET!I431,MARET!D431,"Y"),"")</f>
        <v/>
      </c>
      <c r="AG431" s="71" t="str">
        <f ca="1">IFERROR(DATEDIF(MARET!I431,MARET!D431,"YM"),"")</f>
        <v/>
      </c>
      <c r="AH431" s="72" t="str">
        <f t="shared" ca="1" si="444"/>
        <v/>
      </c>
      <c r="AI431" s="72" t="str">
        <f ca="1">AH431&amp;MARET!K431</f>
        <v/>
      </c>
      <c r="AJ431" s="72" t="str">
        <f>IF(MARET!Y431="","",IF(MARET!Y431&lt;18.5,"Kurus",IF(MARET!Y431&lt;25,"Normal",IF(MARET!Y431&lt;30,"Overweight (Risiko)",IF(MARET!Y431&lt;35,"Obesitas I","Obesitas II")))))</f>
        <v/>
      </c>
      <c r="AK431" s="72" t="str">
        <f t="shared" ca="1" si="445"/>
        <v/>
      </c>
      <c r="AL431" s="72" t="str">
        <f>IF(MARET!Z431="","",IF(AND(MARET!K431="L",MARET!Z431&lt;90),"Normal / Aman",IF(AND(MARET!K431="L",MARET!Z431&gt;=90,MARET!Z431&lt;=100),"Risiko Tinggi",IF(AND(MARET!K431="L",MARET!Z431&gt;100),"Obesitas (Sangat Berisiko)",IF(AND(MARET!K431="P",MARET!Z431&lt;80),"Normal / Aman",IF(AND(MARET!K431="P",MARET!Z431&gt;=80,MARET!Z431&lt;=95),"Risiko Tinggi",IF(AND(MARET!K431="P",MARET!Z431&gt;95),"Obesitas (Sangat Berisiko)","")))))))</f>
        <v/>
      </c>
      <c r="AM431" s="72" t="str">
        <f t="shared" ca="1" si="446"/>
        <v/>
      </c>
      <c r="AN431" s="73" t="str">
        <f>IFERROR(ABS(LEFT(MARET!AA431,FIND("/",MARET!AA431)-1)),"")</f>
        <v/>
      </c>
      <c r="AO431" s="73" t="str">
        <f>IFERROR(ABS(MID(MARET!AA431,FIND("/",MARET!AA431)+1,LEN(MARET!AA431))),"")</f>
        <v/>
      </c>
      <c r="AP431" s="72" t="str">
        <f t="shared" si="447"/>
        <v/>
      </c>
      <c r="AQ431" s="72" t="str">
        <f t="shared" ca="1" si="448"/>
        <v/>
      </c>
      <c r="AR431" s="72" t="str">
        <f>IF(MARET!AB431="","",IF(MARET!AB431&lt;181,"NORMAL",IF(MARET!AB431&lt;201,"Pre DM", "DM")))</f>
        <v/>
      </c>
      <c r="AS431" s="72" t="str">
        <f t="shared" ca="1" si="449"/>
        <v/>
      </c>
      <c r="AU431" s="71" t="str">
        <f ca="1">IFERROR(DATEDIF(APRIL!I431,APRIL!D431,"Y"),"")</f>
        <v/>
      </c>
      <c r="AV431" s="71" t="str">
        <f ca="1">IFERROR(DATEDIF(APRIL!I431,APRIL!D431,"YM"),"")</f>
        <v/>
      </c>
      <c r="AW431" s="72" t="str">
        <f t="shared" ca="1" si="450"/>
        <v/>
      </c>
      <c r="AX431" s="72" t="str">
        <f ca="1">AW431&amp;APRIL!K431</f>
        <v/>
      </c>
      <c r="AY431" s="72" t="str">
        <f>IF(APRIL!Y431="","",IF(APRIL!Y431&lt;18.5,"Kurus",IF(APRIL!Y431&lt;25,"Normal",IF(APRIL!Y431&lt;30,"Overweight (Risiko)",IF(APRIL!Y431&lt;35,"Obesitas I","Obesitas II")))))</f>
        <v/>
      </c>
      <c r="AZ431" s="72" t="str">
        <f t="shared" ca="1" si="451"/>
        <v/>
      </c>
      <c r="BA431" s="72" t="str">
        <f>IF(APRIL!Z431="","",IF(AND(APRIL!K431="L",APRIL!Z431&lt;90),"Normal / Aman",IF(AND(APRIL!K431="L",APRIL!Z431&gt;=90,APRIL!Z431&lt;=100),"Risiko Tinggi",IF(AND(APRIL!K431="L",APRIL!Z431&gt;100),"Obesitas (Sangat Berisiko)",IF(AND(APRIL!K431="P",APRIL!Z431&lt;80),"Normal / Aman",IF(AND(APRIL!K431="P",APRIL!Z431&gt;=80,APRIL!Z431&lt;=95),"Risiko Tinggi",IF(AND(APRIL!K431="P",APRIL!Z431&gt;95),"Obesitas (Sangat Berisiko)","")))))))</f>
        <v/>
      </c>
      <c r="BB431" s="72" t="str">
        <f t="shared" ca="1" si="452"/>
        <v/>
      </c>
      <c r="BC431" s="73" t="str">
        <f>IFERROR(ABS(LEFT(APRIL!AA431,FIND("/",APRIL!AA431)-1)),"")</f>
        <v/>
      </c>
      <c r="BD431" s="73" t="str">
        <f>IFERROR(ABS(MID(APRIL!AA431,FIND("/",APRIL!AA431)+1,LEN(APRIL!AA431))),"")</f>
        <v/>
      </c>
      <c r="BE431" s="72" t="str">
        <f t="shared" si="453"/>
        <v/>
      </c>
      <c r="BF431" s="72" t="str">
        <f t="shared" ca="1" si="454"/>
        <v/>
      </c>
      <c r="BG431" s="72" t="str">
        <f>IF(APRIL!AB431="","",IF(APRIL!AB431&lt;181,"NORMAL",IF(APRIL!AB431&lt;201,"Pre DM", "DM")))</f>
        <v/>
      </c>
      <c r="BH431" s="72" t="str">
        <f t="shared" ca="1" si="455"/>
        <v/>
      </c>
      <c r="BJ431" s="71" t="str">
        <f ca="1">IFERROR(DATEDIF(MEI!I431,MEI!D431,"Y"),"")</f>
        <v/>
      </c>
      <c r="BK431" s="71" t="str">
        <f ca="1">IFERROR(DATEDIF(MEI!I431,MEI!D431,"YM"),"")</f>
        <v/>
      </c>
      <c r="BL431" s="72" t="str">
        <f t="shared" ca="1" si="456"/>
        <v/>
      </c>
      <c r="BM431" s="72" t="str">
        <f ca="1">BL431&amp;MEI!K431</f>
        <v/>
      </c>
      <c r="BN431" s="72" t="str">
        <f>IF(MEI!Y431="","",IF(MEI!Y431&lt;18.5,"Kurus",IF(MEI!Y431&lt;25,"Normal",IF(MEI!Y431&lt;30,"Overweight (Risiko)",IF(MEI!Y431&lt;35,"Obesitas I","Obesitas II")))))</f>
        <v/>
      </c>
      <c r="BO431" s="72" t="str">
        <f t="shared" ca="1" si="457"/>
        <v/>
      </c>
      <c r="BP431" s="72" t="str">
        <f>IF(MEI!Z431="","",IF(AND(MEI!K431="L",MEI!Z431&lt;90),"Normal / Aman",IF(AND(MEI!K431="L",MEI!Z431&gt;=90,MEI!Z431&lt;=100),"Risiko Tinggi",IF(AND(MEI!K431="L",MEI!Z431&gt;100),"Obesitas (Sangat Berisiko)",IF(AND(MEI!K431="P",MEI!Z431&lt;80),"Normal / Aman",IF(AND(MEI!K431="P",MEI!Z431&gt;=80,MEI!Z431&lt;=95),"Risiko Tinggi",IF(AND(MEI!K431="P",MEI!Z431&gt;95),"Obesitas (Sangat Berisiko)","")))))))</f>
        <v/>
      </c>
      <c r="BQ431" s="72" t="str">
        <f t="shared" ca="1" si="458"/>
        <v/>
      </c>
      <c r="BR431" s="73" t="str">
        <f>IFERROR(ABS(LEFT(MEI!AA431,FIND("/",MEI!AA431)-1)),"")</f>
        <v/>
      </c>
      <c r="BS431" s="73" t="str">
        <f>IFERROR(ABS(MID(MEI!AA431,FIND("/",MEI!AA431)+1,LEN(MEI!AA431))),"")</f>
        <v/>
      </c>
      <c r="BT431" s="72" t="str">
        <f t="shared" si="459"/>
        <v/>
      </c>
      <c r="BU431" s="72" t="str">
        <f t="shared" ca="1" si="460"/>
        <v/>
      </c>
      <c r="BV431" s="72" t="str">
        <f>IF(MEI!AB431="","",IF(MEI!AB431&lt;181,"NORMAL",IF(MEI!AB431&lt;201,"Pre DM", "DM")))</f>
        <v/>
      </c>
      <c r="BW431" s="72" t="str">
        <f t="shared" ca="1" si="461"/>
        <v/>
      </c>
      <c r="BY431" s="71" t="str">
        <f ca="1">IFERROR(DATEDIF(JUNI!I431,JUNI!D431,"Y"),"")</f>
        <v/>
      </c>
      <c r="BZ431" s="71" t="str">
        <f ca="1">IFERROR(DATEDIF(JUNI!I431,JUNI!D431,"YM"),"")</f>
        <v/>
      </c>
      <c r="CA431" s="72" t="str">
        <f t="shared" ca="1" si="462"/>
        <v/>
      </c>
      <c r="CB431" s="72" t="str">
        <f ca="1">CA431&amp;JUNI!K431</f>
        <v/>
      </c>
      <c r="CC431" s="72" t="str">
        <f>IF(JUNI!Y431="","",IF(JUNI!Y431&lt;18.5,"Kurus",IF(JUNI!Y431&lt;25,"Normal",IF(JUNI!Y431&lt;30,"Overweight (Risiko)",IF(JUNI!Y431&lt;35,"Obesitas I","Obesitas II")))))</f>
        <v/>
      </c>
      <c r="CD431" s="72" t="str">
        <f t="shared" ca="1" si="463"/>
        <v/>
      </c>
      <c r="CE431" s="72" t="str">
        <f>IF(JUNI!Z431="","",IF(AND(JUNI!K431="L",JUNI!Z431&lt;90),"Normal / Aman",IF(AND(JUNI!K431="L",JUNI!Z431&gt;=90,JUNI!Z431&lt;=100),"Risiko Tinggi",IF(AND(JUNI!K431="L",JUNI!Z431&gt;100),"Obesitas (Sangat Berisiko)",IF(AND(JUNI!K431="P",JUNI!Z431&lt;80),"Normal / Aman",IF(AND(JUNI!K431="P",JUNI!Z431&gt;=80,JUNI!Z431&lt;=95),"Risiko Tinggi",IF(AND(JUNI!K431="P",JUNI!Z431&gt;95),"Obesitas (Sangat Berisiko)","")))))))</f>
        <v/>
      </c>
      <c r="CF431" s="72" t="str">
        <f t="shared" ca="1" si="464"/>
        <v/>
      </c>
      <c r="CG431" s="73" t="str">
        <f>IFERROR(ABS(LEFT(JUNI!AA431,FIND("/",JUNI!AA431)-1)),"")</f>
        <v/>
      </c>
      <c r="CH431" s="73" t="str">
        <f>IFERROR(ABS(MID(JUNI!AA431,FIND("/",JUNI!AA431)+1,LEN(JUNI!AA431))),"")</f>
        <v/>
      </c>
      <c r="CI431" s="72" t="str">
        <f t="shared" si="465"/>
        <v/>
      </c>
      <c r="CJ431" s="72" t="str">
        <f t="shared" ca="1" si="466"/>
        <v/>
      </c>
      <c r="CK431" s="72" t="str">
        <f>IF(JUNI!AB431="","",IF(JUNI!AB431&lt;181,"NORMAL",IF(JUNI!AB431&lt;201,"Pre DM", "DM")))</f>
        <v/>
      </c>
      <c r="CL431" s="72" t="str">
        <f t="shared" ca="1" si="467"/>
        <v/>
      </c>
      <c r="CN431" s="71" t="str">
        <f ca="1">IFERROR(DATEDIF(JULI!I431,JULI!D431,"Y"),"")</f>
        <v/>
      </c>
      <c r="CO431" s="71" t="str">
        <f ca="1">IFERROR(DATEDIF(JULI!I431,JULI!D431,"YM"),"")</f>
        <v/>
      </c>
      <c r="CP431" s="72" t="str">
        <f t="shared" ca="1" si="468"/>
        <v/>
      </c>
      <c r="CQ431" s="72" t="str">
        <f ca="1">CP431&amp;JULI!K431</f>
        <v/>
      </c>
      <c r="CR431" s="72" t="str">
        <f>IF(JULI!Y431="","",IF(JULI!Y431&lt;18.5,"Kurus",IF(JULI!Y431&lt;25,"Normal",IF(JULI!Y431&lt;30,"Overweight (Risiko)",IF(JULI!Y431&lt;35,"Obesitas I","Obesitas II")))))</f>
        <v/>
      </c>
      <c r="CS431" s="72" t="str">
        <f t="shared" ca="1" si="469"/>
        <v/>
      </c>
      <c r="CT431" s="72" t="str">
        <f>IF(JULI!Z431="","",IF(AND(JULI!K431="L",JULI!Z431&lt;90),"Normal / Aman",IF(AND(JULI!K431="L",JULI!Z431&gt;=90,JULI!Z431&lt;=100),"Risiko Tinggi",IF(AND(JULI!K431="L",JULI!Z431&gt;100),"Obesitas (Sangat Berisiko)",IF(AND(JULI!K431="P",JULI!Z431&lt;80),"Normal / Aman",IF(AND(JULI!K431="P",JULI!Z431&gt;=80,JULI!Z431&lt;=95),"Risiko Tinggi",IF(AND(JULI!K431="P",JULI!Z431&gt;95),"Obesitas (Sangat Berisiko)","")))))))</f>
        <v/>
      </c>
      <c r="CU431" s="72" t="str">
        <f t="shared" ca="1" si="470"/>
        <v/>
      </c>
      <c r="CV431" s="73" t="str">
        <f>IFERROR(ABS(LEFT(JULI!AA431,FIND("/",JULI!AA431)-1)),"")</f>
        <v/>
      </c>
      <c r="CW431" s="73" t="str">
        <f>IFERROR(ABS(MID(JULI!AA431,FIND("/",JULI!AA431)+1,LEN(JULI!AA431))),"")</f>
        <v/>
      </c>
      <c r="CX431" s="72" t="str">
        <f t="shared" si="471"/>
        <v/>
      </c>
      <c r="CY431" s="72" t="str">
        <f t="shared" ca="1" si="472"/>
        <v/>
      </c>
      <c r="CZ431" s="72" t="str">
        <f>IF(JULI!AB431="","",IF(JULI!AB431&lt;181,"NORMAL",IF(JULI!AB431&lt;201,"Pre DM", "DM")))</f>
        <v/>
      </c>
      <c r="DA431" s="72" t="str">
        <f t="shared" ca="1" si="473"/>
        <v/>
      </c>
      <c r="DC431" s="71" t="str">
        <f ca="1">IFERROR(DATEDIF(AGUSTUS!I431,AGUSTUS!D431,"Y"),"")</f>
        <v/>
      </c>
      <c r="DD431" s="71" t="str">
        <f ca="1">IFERROR(DATEDIF(AGUSTUS!I431,AGUSTUS!D431,"YM"),"")</f>
        <v/>
      </c>
      <c r="DE431" s="72" t="str">
        <f t="shared" ca="1" si="474"/>
        <v/>
      </c>
      <c r="DF431" s="72" t="str">
        <f ca="1">DE431&amp;AGUSTUS!K431</f>
        <v/>
      </c>
      <c r="DG431" s="72" t="str">
        <f>IF(AGUSTUS!Y431="","",IF(AGUSTUS!Y431&lt;18.5,"Kurus",IF(AGUSTUS!Y431&lt;25,"Normal",IF(AGUSTUS!Y431&lt;30,"Overweight (Risiko)",IF(AGUSTUS!Y431&lt;35,"Obesitas I","Obesitas II")))))</f>
        <v/>
      </c>
      <c r="DH431" s="72" t="str">
        <f t="shared" ca="1" si="475"/>
        <v/>
      </c>
      <c r="DI431" s="72" t="str">
        <f>IF(AGUSTUS!Z431="","",IF(AND(AGUSTUS!K431="L",AGUSTUS!Z431&lt;90),"Normal / Aman",IF(AND(AGUSTUS!K431="L",AGUSTUS!Z431&gt;=90,AGUSTUS!Z431&lt;=100),"Risiko Tinggi",IF(AND(AGUSTUS!K431="L",AGUSTUS!Z431&gt;100),"Obesitas (Sangat Berisiko)",IF(AND(AGUSTUS!K431="P",AGUSTUS!Z431&lt;80),"Normal / Aman",IF(AND(AGUSTUS!K431="P",AGUSTUS!Z431&gt;=80,AGUSTUS!Z431&lt;=95),"Risiko Tinggi",IF(AND(AGUSTUS!K431="P",AGUSTUS!Z431&gt;95),"Obesitas (Sangat Berisiko)","")))))))</f>
        <v/>
      </c>
      <c r="DJ431" s="72" t="str">
        <f t="shared" ca="1" si="476"/>
        <v/>
      </c>
      <c r="DK431" s="73" t="str">
        <f>IFERROR(ABS(LEFT(AGUSTUS!AA431,FIND("/",AGUSTUS!AA431)-1)),"")</f>
        <v/>
      </c>
      <c r="DL431" s="73" t="str">
        <f>IFERROR(ABS(MID(AGUSTUS!AA431,FIND("/",AGUSTUS!AA431)+1,LEN(AGUSTUS!AA431))),"")</f>
        <v/>
      </c>
      <c r="DM431" s="72" t="str">
        <f t="shared" si="477"/>
        <v/>
      </c>
      <c r="DN431" s="72" t="str">
        <f t="shared" ca="1" si="478"/>
        <v/>
      </c>
      <c r="DO431" s="72" t="str">
        <f>IF(AGUSTUS!AB431="","",IF(AGUSTUS!AB431&lt;181,"NORMAL",IF(AGUSTUS!AB431&lt;201,"Pre DM", "DM")))</f>
        <v/>
      </c>
      <c r="DP431" s="72" t="str">
        <f t="shared" ca="1" si="479"/>
        <v/>
      </c>
      <c r="DR431" s="71" t="str">
        <f ca="1">IFERROR(DATEDIF(SEPTEMBER!I431,SEPTEMBER!D431,"Y"),"")</f>
        <v/>
      </c>
      <c r="DS431" s="71" t="str">
        <f ca="1">IFERROR(DATEDIF(SEPTEMBER!I431,SEPTEMBER!D431,"YM"),"")</f>
        <v/>
      </c>
      <c r="DT431" s="72" t="str">
        <f t="shared" ca="1" si="480"/>
        <v/>
      </c>
      <c r="DU431" s="72" t="str">
        <f ca="1">DT431&amp;SEPTEMBER!K431</f>
        <v/>
      </c>
      <c r="DV431" s="72" t="str">
        <f>IF(SEPTEMBER!Y431="","",IF(SEPTEMBER!Y431&lt;18.5,"Kurus",IF(SEPTEMBER!Y431&lt;25,"Normal",IF(SEPTEMBER!Y431&lt;30,"Overweight (Risiko)",IF(SEPTEMBER!Y431&lt;35,"Obesitas I","Obesitas II")))))</f>
        <v/>
      </c>
      <c r="DW431" s="72" t="str">
        <f t="shared" ca="1" si="481"/>
        <v/>
      </c>
      <c r="DX431" s="72" t="str">
        <f>IF(SEPTEMBER!Z431="","",IF(AND(SEPTEMBER!K431="L",SEPTEMBER!Z431&lt;90),"Normal / Aman",IF(AND(SEPTEMBER!K431="L",SEPTEMBER!Z431&gt;=90,SEPTEMBER!Z431&lt;=100),"Risiko Tinggi",IF(AND(SEPTEMBER!K431="L",SEPTEMBER!Z431&gt;100),"Obesitas (Sangat Berisiko)",IF(AND(SEPTEMBER!K431="P",SEPTEMBER!Z431&lt;80),"Normal / Aman",IF(AND(SEPTEMBER!K431="P",SEPTEMBER!Z431&gt;=80,SEPTEMBER!Z431&lt;=95),"Risiko Tinggi",IF(AND(SEPTEMBER!K431="P",SEPTEMBER!Z431&gt;95),"Obesitas (Sangat Berisiko)","")))))))</f>
        <v/>
      </c>
      <c r="DY431" s="72" t="str">
        <f t="shared" ca="1" si="482"/>
        <v/>
      </c>
      <c r="DZ431" s="73" t="str">
        <f>IFERROR(ABS(LEFT(SEPTEMBER!AA431,FIND("/",SEPTEMBER!AA431)-1)),"")</f>
        <v/>
      </c>
      <c r="EA431" s="73" t="str">
        <f>IFERROR(ABS(MID(SEPTEMBER!AA431,FIND("/",SEPTEMBER!AA431)+1,LEN(SEPTEMBER!AA431))),"")</f>
        <v/>
      </c>
      <c r="EB431" s="72" t="str">
        <f t="shared" si="483"/>
        <v/>
      </c>
      <c r="EC431" s="72" t="str">
        <f t="shared" ca="1" si="484"/>
        <v/>
      </c>
      <c r="ED431" s="72" t="str">
        <f>IF(SEPTEMBER!AB431="","",IF(SEPTEMBER!AB431&lt;181,"NORMAL",IF(SEPTEMBER!AB431&lt;201,"Pre DM", "DM")))</f>
        <v/>
      </c>
      <c r="EE431" s="72" t="str">
        <f t="shared" ca="1" si="485"/>
        <v/>
      </c>
      <c r="EG431" s="71" t="str">
        <f ca="1">IFERROR(DATEDIF(OKTOBER!I431,OKTOBER!D431,"Y"),"")</f>
        <v/>
      </c>
      <c r="EH431" s="71" t="str">
        <f ca="1">IFERROR(DATEDIF(OKTOBER!I431,OKTOBER!D431,"YM"),"")</f>
        <v/>
      </c>
      <c r="EI431" s="72" t="str">
        <f t="shared" ca="1" si="486"/>
        <v/>
      </c>
      <c r="EJ431" s="72" t="str">
        <f ca="1">EI431&amp;OKTOBER!K431</f>
        <v/>
      </c>
      <c r="EK431" s="72" t="str">
        <f>IF(OKTOBER!Y431="","",IF(OKTOBER!Y431&lt;18.5,"Kurus",IF(OKTOBER!Y431&lt;25,"Normal",IF(OKTOBER!Y431&lt;30,"Overweight (Risiko)",IF(OKTOBER!Y431&lt;35,"Obesitas I","Obesitas II")))))</f>
        <v/>
      </c>
      <c r="EL431" s="72" t="str">
        <f t="shared" ca="1" si="487"/>
        <v/>
      </c>
      <c r="EM431" s="72" t="str">
        <f>IF(OKTOBER!Z431="","",IF(AND(OKTOBER!K431="L",OKTOBER!Z431&lt;90),"Normal / Aman",IF(AND(OKTOBER!K431="L",OKTOBER!Z431&gt;=90,OKTOBER!Z431&lt;=100),"Risiko Tinggi",IF(AND(OKTOBER!K431="L",OKTOBER!Z431&gt;100),"Obesitas (Sangat Berisiko)",IF(AND(OKTOBER!K431="P",OKTOBER!Z431&lt;80),"Normal / Aman",IF(AND(OKTOBER!K431="P",OKTOBER!Z431&gt;=80,OKTOBER!Z431&lt;=95),"Risiko Tinggi",IF(AND(OKTOBER!K431="P",OKTOBER!Z431&gt;95),"Obesitas (Sangat Berisiko)","")))))))</f>
        <v/>
      </c>
      <c r="EN431" s="72" t="str">
        <f t="shared" ca="1" si="488"/>
        <v/>
      </c>
      <c r="EO431" s="73" t="str">
        <f>IFERROR(ABS(LEFT(OKTOBER!AA431,FIND("/",OKTOBER!AA431)-1)),"")</f>
        <v/>
      </c>
      <c r="EP431" s="73" t="str">
        <f>IFERROR(ABS(MID(OKTOBER!AA431,FIND("/",OKTOBER!AA431)+1,LEN(OKTOBER!AA431))),"")</f>
        <v/>
      </c>
      <c r="EQ431" s="72" t="str">
        <f t="shared" si="489"/>
        <v/>
      </c>
      <c r="ER431" s="72" t="str">
        <f t="shared" ca="1" si="490"/>
        <v/>
      </c>
      <c r="ES431" s="72" t="str">
        <f>IF(OKTOBER!AB431="","",IF(OKTOBER!AB431&lt;181,"NORMAL",IF(OKTOBER!AB431&lt;201,"Pre DM", "DM")))</f>
        <v/>
      </c>
      <c r="ET431" s="72" t="str">
        <f t="shared" ca="1" si="491"/>
        <v/>
      </c>
      <c r="EV431" s="71" t="str">
        <f ca="1">IFERROR(DATEDIF(NOPEMBER!I431,NOPEMBER!D431,"Y"),"")</f>
        <v/>
      </c>
      <c r="EW431" s="71" t="str">
        <f ca="1">IFERROR(DATEDIF(NOPEMBER!I431,NOPEMBER!D431,"YM"),"")</f>
        <v/>
      </c>
      <c r="EX431" s="72" t="str">
        <f t="shared" ca="1" si="492"/>
        <v/>
      </c>
      <c r="EY431" s="72" t="str">
        <f ca="1">EX431&amp;NOPEMBER!K431</f>
        <v/>
      </c>
      <c r="EZ431" s="72" t="str">
        <f>IF(NOPEMBER!Y431="","",IF(NOPEMBER!Y431&lt;18.5,"Kurus",IF(NOPEMBER!Y431&lt;25,"Normal",IF(NOPEMBER!Y431&lt;30,"Overweight (Risiko)",IF(NOPEMBER!Y431&lt;35,"Obesitas I","Obesitas II")))))</f>
        <v/>
      </c>
      <c r="FA431" s="72" t="str">
        <f t="shared" ca="1" si="493"/>
        <v/>
      </c>
      <c r="FB431" s="72" t="str">
        <f>IF(NOPEMBER!Z431="","",IF(AND(NOPEMBER!K431="L",NOPEMBER!Z431&lt;90),"Normal / Aman",IF(AND(NOPEMBER!K431="L",NOPEMBER!Z431&gt;=90,NOPEMBER!Z431&lt;=100),"Risiko Tinggi",IF(AND(NOPEMBER!K431="L",NOPEMBER!Z431&gt;100),"Obesitas (Sangat Berisiko)",IF(AND(NOPEMBER!K431="P",NOPEMBER!Z431&lt;80),"Normal / Aman",IF(AND(NOPEMBER!K431="P",NOPEMBER!Z431&gt;=80,NOPEMBER!Z431&lt;=95),"Risiko Tinggi",IF(AND(NOPEMBER!K431="P",NOPEMBER!Z431&gt;95),"Obesitas (Sangat Berisiko)","")))))))</f>
        <v/>
      </c>
      <c r="FC431" s="72" t="str">
        <f t="shared" ca="1" si="494"/>
        <v/>
      </c>
      <c r="FD431" s="73" t="str">
        <f>IFERROR(ABS(LEFT(NOPEMBER!AA431,FIND("/",NOPEMBER!AA431)-1)),"")</f>
        <v/>
      </c>
      <c r="FE431" s="73" t="str">
        <f>IFERROR(ABS(MID(NOPEMBER!AA431,FIND("/",NOPEMBER!AA431)+1,LEN(NOPEMBER!AA431))),"")</f>
        <v/>
      </c>
      <c r="FF431" s="72" t="str">
        <f t="shared" si="495"/>
        <v/>
      </c>
      <c r="FG431" s="72" t="str">
        <f t="shared" ca="1" si="496"/>
        <v/>
      </c>
      <c r="FH431" s="72" t="str">
        <f>IF(NOPEMBER!AB431="","",IF(NOPEMBER!AB431&lt;181,"NORMAL",IF(NOPEMBER!AB431&lt;201,"Pre DM", "DM")))</f>
        <v/>
      </c>
      <c r="FI431" s="72" t="str">
        <f t="shared" ca="1" si="497"/>
        <v/>
      </c>
      <c r="FK431" s="71" t="str">
        <f ca="1">IFERROR(DATEDIF(DESEMBER!I431,DESEMBER!D431,"Y"),"")</f>
        <v/>
      </c>
      <c r="FL431" s="71" t="str">
        <f ca="1">IFERROR(DATEDIF(DESEMBER!I431,DESEMBER!D431,"YM"),"")</f>
        <v/>
      </c>
      <c r="FM431" s="72" t="str">
        <f t="shared" ca="1" si="498"/>
        <v/>
      </c>
      <c r="FN431" s="72" t="str">
        <f ca="1">FM431&amp;DESEMBER!K431</f>
        <v/>
      </c>
      <c r="FO431" s="72" t="str">
        <f>IF(DESEMBER!Y431="","",IF(DESEMBER!Y431&lt;18.5,"Kurus",IF(DESEMBER!Y431&lt;25,"Normal",IF(DESEMBER!Y431&lt;30,"Overweight (Risiko)",IF(DESEMBER!Y431&lt;35,"Obesitas I","Obesitas II")))))</f>
        <v/>
      </c>
      <c r="FP431" s="72" t="str">
        <f t="shared" ca="1" si="499"/>
        <v/>
      </c>
      <c r="FQ431" s="72" t="str">
        <f>IF(DESEMBER!Z431="","",IF(AND(DESEMBER!K431="L",DESEMBER!Z431&lt;90),"Normal / Aman",IF(AND(DESEMBER!K431="L",DESEMBER!Z431&gt;=90,DESEMBER!Z431&lt;=100),"Risiko Tinggi",IF(AND(DESEMBER!K431="L",DESEMBER!Z431&gt;100),"Obesitas (Sangat Berisiko)",IF(AND(DESEMBER!K431="P",DESEMBER!Z431&lt;80),"Normal / Aman",IF(AND(DESEMBER!K431="P",DESEMBER!Z431&gt;=80,DESEMBER!Z431&lt;=95),"Risiko Tinggi",IF(AND(DESEMBER!K431="P",DESEMBER!Z431&gt;95),"Obesitas (Sangat Berisiko)","")))))))</f>
        <v/>
      </c>
      <c r="FR431" s="72" t="str">
        <f t="shared" ca="1" si="500"/>
        <v/>
      </c>
      <c r="FS431" s="73" t="str">
        <f>IFERROR(ABS(LEFT(DESEMBER!AA431,FIND("/",DESEMBER!AA431)-1)),"")</f>
        <v/>
      </c>
      <c r="FT431" s="73" t="str">
        <f>IFERROR(ABS(MID(DESEMBER!AA431,FIND("/",DESEMBER!AA431)+1,LEN(DESEMBER!AA431))),"")</f>
        <v/>
      </c>
      <c r="FU431" s="72" t="str">
        <f t="shared" si="501"/>
        <v/>
      </c>
      <c r="FV431" s="72" t="str">
        <f t="shared" ca="1" si="502"/>
        <v/>
      </c>
      <c r="FW431" s="72" t="str">
        <f>IF(DESEMBER!AB431="","",IF(DESEMBER!AB431&lt;181,"NORMAL",IF(DESEMBER!AB431&lt;201,"Pre DM", "DM")))</f>
        <v/>
      </c>
      <c r="FX431" s="72" t="str">
        <f t="shared" ca="1" si="503"/>
        <v/>
      </c>
    </row>
    <row r="432" spans="2:180" x14ac:dyDescent="0.25">
      <c r="B432" s="71" t="str">
        <f ca="1">IFERROR(DATEDIF(JANUARI!I432,JANUARI!D432,"Y"),"")</f>
        <v/>
      </c>
      <c r="C432" s="71" t="str">
        <f ca="1">IFERROR(DATEDIF(JANUARI!I432,JANUARI!D432,"YM"),"")</f>
        <v/>
      </c>
      <c r="D432" s="72" t="str">
        <f t="shared" ca="1" si="432"/>
        <v/>
      </c>
      <c r="E432" s="72" t="str">
        <f ca="1">D432&amp;JANUARI!K432</f>
        <v/>
      </c>
      <c r="F432" s="72" t="str">
        <f>IF(JANUARI!Y432="","",IF(JANUARI!Y432&lt;18.5,"Kurus",IF(JANUARI!Y432&lt;25,"Normal",IF(JANUARI!Y432&lt;30,"Overweight (Risiko)",IF(JANUARI!Y432&lt;35,"Obesitas I","Obesitas II")))))</f>
        <v/>
      </c>
      <c r="G432" s="72" t="str">
        <f t="shared" ca="1" si="433"/>
        <v/>
      </c>
      <c r="H432" s="72" t="str">
        <f>IF(JANUARI!Z432="","",IF(AND(JANUARI!K432="L",JANUARI!Z432&lt;90),"Normal / Aman",IF(AND(JANUARI!K432="L",JANUARI!Z432&gt;=90,JANUARI!Z432&lt;=100),"Risiko Tinggi",IF(AND(JANUARI!K432="L",JANUARI!Z432&gt;100),"Obesitas (Sangat Berisiko)",IF(AND(JANUARI!K432="P",JANUARI!Z432&lt;80),"Normal / Aman",IF(AND(JANUARI!K432="P",JANUARI!Z432&gt;=80,JANUARI!Z432&lt;=95),"Risiko Tinggi",IF(AND(JANUARI!K432="P",JANUARI!Z432&gt;95),"Obesitas (Sangat Berisiko)","")))))))</f>
        <v/>
      </c>
      <c r="I432" s="72" t="str">
        <f t="shared" ca="1" si="434"/>
        <v/>
      </c>
      <c r="J432" s="73" t="str">
        <f>IFERROR(ABS(LEFT(JANUARI!AA432,FIND("/",JANUARI!AA432)-1)),"")</f>
        <v/>
      </c>
      <c r="K432" s="73" t="str">
        <f>IFERROR(ABS(MID(JANUARI!AA432,FIND("/",JANUARI!AA432)+1,LEN(JANUARI!AA432))),"")</f>
        <v/>
      </c>
      <c r="L432" s="72" t="str">
        <f t="shared" si="435"/>
        <v/>
      </c>
      <c r="M432" s="72" t="str">
        <f t="shared" ca="1" si="436"/>
        <v/>
      </c>
      <c r="N432" s="72" t="str">
        <f>IF(JANUARI!AB432="","",IF(JANUARI!AB432&lt;181,"NORMAL",IF(JANUARI!AB432&lt;201,"Pre DM", "DM")))</f>
        <v/>
      </c>
      <c r="O432" s="72" t="str">
        <f t="shared" ca="1" si="437"/>
        <v/>
      </c>
      <c r="Q432" s="71" t="str">
        <f ca="1">IFERROR(DATEDIF(PEBRUARI!I432,PEBRUARI!D432,"Y"),"")</f>
        <v/>
      </c>
      <c r="R432" s="71" t="str">
        <f ca="1">IFERROR(DATEDIF(PEBRUARI!I432,PEBRUARI!D432,"YM"),"")</f>
        <v/>
      </c>
      <c r="S432" s="72" t="str">
        <f t="shared" ca="1" si="438"/>
        <v/>
      </c>
      <c r="T432" s="72" t="str">
        <f ca="1">S432&amp;PEBRUARI!K432</f>
        <v/>
      </c>
      <c r="U432" s="72" t="str">
        <f>IF(PEBRUARI!Y432="","",IF(PEBRUARI!Y432&lt;18.5,"Kurus",IF(PEBRUARI!Y432&lt;25,"Normal",IF(PEBRUARI!Y432&lt;30,"Overweight (Risiko)",IF(PEBRUARI!Y432&lt;35,"Obesitas I","Obesitas II")))))</f>
        <v/>
      </c>
      <c r="V432" s="72" t="str">
        <f t="shared" ca="1" si="439"/>
        <v/>
      </c>
      <c r="W432" s="72" t="str">
        <f>IF(PEBRUARI!Z432="","",IF(AND(PEBRUARI!K432="L",PEBRUARI!Z432&lt;90),"Normal / Aman",IF(AND(PEBRUARI!K432="L",PEBRUARI!Z432&gt;=90,PEBRUARI!Z432&lt;=100),"Risiko Tinggi",IF(AND(PEBRUARI!K432="L",PEBRUARI!Z432&gt;100),"Obesitas (Sangat Berisiko)",IF(AND(PEBRUARI!K432="P",PEBRUARI!Z432&lt;80),"Normal / Aman",IF(AND(PEBRUARI!K432="P",PEBRUARI!Z432&gt;=80,PEBRUARI!Z432&lt;=95),"Risiko Tinggi",IF(AND(PEBRUARI!K432="P",PEBRUARI!Z432&gt;95),"Obesitas (Sangat Berisiko)","")))))))</f>
        <v/>
      </c>
      <c r="X432" s="72" t="str">
        <f t="shared" ca="1" si="440"/>
        <v/>
      </c>
      <c r="Y432" s="73" t="str">
        <f>IFERROR(ABS(LEFT(PEBRUARI!AA432,FIND("/",PEBRUARI!AA432)-1)),"")</f>
        <v/>
      </c>
      <c r="Z432" s="73" t="str">
        <f>IFERROR(ABS(MID(PEBRUARI!AA432,FIND("/",PEBRUARI!AA432)+1,LEN(PEBRUARI!AA432))),"")</f>
        <v/>
      </c>
      <c r="AA432" s="72" t="str">
        <f t="shared" si="441"/>
        <v/>
      </c>
      <c r="AB432" s="72" t="str">
        <f t="shared" ca="1" si="442"/>
        <v/>
      </c>
      <c r="AC432" s="72" t="str">
        <f>IF(PEBRUARI!AB432="","",IF(PEBRUARI!AB432&lt;181,"NORMAL",IF(PEBRUARI!AB432&lt;201,"Pre DM", "DM")))</f>
        <v/>
      </c>
      <c r="AD432" s="72" t="str">
        <f t="shared" ca="1" si="443"/>
        <v/>
      </c>
      <c r="AF432" s="71" t="str">
        <f ca="1">IFERROR(DATEDIF(MARET!I432,MARET!D432,"Y"),"")</f>
        <v/>
      </c>
      <c r="AG432" s="71" t="str">
        <f ca="1">IFERROR(DATEDIF(MARET!I432,MARET!D432,"YM"),"")</f>
        <v/>
      </c>
      <c r="AH432" s="72" t="str">
        <f t="shared" ca="1" si="444"/>
        <v/>
      </c>
      <c r="AI432" s="72" t="str">
        <f ca="1">AH432&amp;MARET!K432</f>
        <v/>
      </c>
      <c r="AJ432" s="72" t="str">
        <f>IF(MARET!Y432="","",IF(MARET!Y432&lt;18.5,"Kurus",IF(MARET!Y432&lt;25,"Normal",IF(MARET!Y432&lt;30,"Overweight (Risiko)",IF(MARET!Y432&lt;35,"Obesitas I","Obesitas II")))))</f>
        <v/>
      </c>
      <c r="AK432" s="72" t="str">
        <f t="shared" ca="1" si="445"/>
        <v/>
      </c>
      <c r="AL432" s="72" t="str">
        <f>IF(MARET!Z432="","",IF(AND(MARET!K432="L",MARET!Z432&lt;90),"Normal / Aman",IF(AND(MARET!K432="L",MARET!Z432&gt;=90,MARET!Z432&lt;=100),"Risiko Tinggi",IF(AND(MARET!K432="L",MARET!Z432&gt;100),"Obesitas (Sangat Berisiko)",IF(AND(MARET!K432="P",MARET!Z432&lt;80),"Normal / Aman",IF(AND(MARET!K432="P",MARET!Z432&gt;=80,MARET!Z432&lt;=95),"Risiko Tinggi",IF(AND(MARET!K432="P",MARET!Z432&gt;95),"Obesitas (Sangat Berisiko)","")))))))</f>
        <v/>
      </c>
      <c r="AM432" s="72" t="str">
        <f t="shared" ca="1" si="446"/>
        <v/>
      </c>
      <c r="AN432" s="73" t="str">
        <f>IFERROR(ABS(LEFT(MARET!AA432,FIND("/",MARET!AA432)-1)),"")</f>
        <v/>
      </c>
      <c r="AO432" s="73" t="str">
        <f>IFERROR(ABS(MID(MARET!AA432,FIND("/",MARET!AA432)+1,LEN(MARET!AA432))),"")</f>
        <v/>
      </c>
      <c r="AP432" s="72" t="str">
        <f t="shared" si="447"/>
        <v/>
      </c>
      <c r="AQ432" s="72" t="str">
        <f t="shared" ca="1" si="448"/>
        <v/>
      </c>
      <c r="AR432" s="72" t="str">
        <f>IF(MARET!AB432="","",IF(MARET!AB432&lt;181,"NORMAL",IF(MARET!AB432&lt;201,"Pre DM", "DM")))</f>
        <v/>
      </c>
      <c r="AS432" s="72" t="str">
        <f t="shared" ca="1" si="449"/>
        <v/>
      </c>
      <c r="AU432" s="71" t="str">
        <f ca="1">IFERROR(DATEDIF(APRIL!I432,APRIL!D432,"Y"),"")</f>
        <v/>
      </c>
      <c r="AV432" s="71" t="str">
        <f ca="1">IFERROR(DATEDIF(APRIL!I432,APRIL!D432,"YM"),"")</f>
        <v/>
      </c>
      <c r="AW432" s="72" t="str">
        <f t="shared" ca="1" si="450"/>
        <v/>
      </c>
      <c r="AX432" s="72" t="str">
        <f ca="1">AW432&amp;APRIL!K432</f>
        <v/>
      </c>
      <c r="AY432" s="72" t="str">
        <f>IF(APRIL!Y432="","",IF(APRIL!Y432&lt;18.5,"Kurus",IF(APRIL!Y432&lt;25,"Normal",IF(APRIL!Y432&lt;30,"Overweight (Risiko)",IF(APRIL!Y432&lt;35,"Obesitas I","Obesitas II")))))</f>
        <v/>
      </c>
      <c r="AZ432" s="72" t="str">
        <f t="shared" ca="1" si="451"/>
        <v/>
      </c>
      <c r="BA432" s="72" t="str">
        <f>IF(APRIL!Z432="","",IF(AND(APRIL!K432="L",APRIL!Z432&lt;90),"Normal / Aman",IF(AND(APRIL!K432="L",APRIL!Z432&gt;=90,APRIL!Z432&lt;=100),"Risiko Tinggi",IF(AND(APRIL!K432="L",APRIL!Z432&gt;100),"Obesitas (Sangat Berisiko)",IF(AND(APRIL!K432="P",APRIL!Z432&lt;80),"Normal / Aman",IF(AND(APRIL!K432="P",APRIL!Z432&gt;=80,APRIL!Z432&lt;=95),"Risiko Tinggi",IF(AND(APRIL!K432="P",APRIL!Z432&gt;95),"Obesitas (Sangat Berisiko)","")))))))</f>
        <v/>
      </c>
      <c r="BB432" s="72" t="str">
        <f t="shared" ca="1" si="452"/>
        <v/>
      </c>
      <c r="BC432" s="73" t="str">
        <f>IFERROR(ABS(LEFT(APRIL!AA432,FIND("/",APRIL!AA432)-1)),"")</f>
        <v/>
      </c>
      <c r="BD432" s="73" t="str">
        <f>IFERROR(ABS(MID(APRIL!AA432,FIND("/",APRIL!AA432)+1,LEN(APRIL!AA432))),"")</f>
        <v/>
      </c>
      <c r="BE432" s="72" t="str">
        <f t="shared" si="453"/>
        <v/>
      </c>
      <c r="BF432" s="72" t="str">
        <f t="shared" ca="1" si="454"/>
        <v/>
      </c>
      <c r="BG432" s="72" t="str">
        <f>IF(APRIL!AB432="","",IF(APRIL!AB432&lt;181,"NORMAL",IF(APRIL!AB432&lt;201,"Pre DM", "DM")))</f>
        <v/>
      </c>
      <c r="BH432" s="72" t="str">
        <f t="shared" ca="1" si="455"/>
        <v/>
      </c>
      <c r="BJ432" s="71" t="str">
        <f ca="1">IFERROR(DATEDIF(MEI!I432,MEI!D432,"Y"),"")</f>
        <v/>
      </c>
      <c r="BK432" s="71" t="str">
        <f ca="1">IFERROR(DATEDIF(MEI!I432,MEI!D432,"YM"),"")</f>
        <v/>
      </c>
      <c r="BL432" s="72" t="str">
        <f t="shared" ca="1" si="456"/>
        <v/>
      </c>
      <c r="BM432" s="72" t="str">
        <f ca="1">BL432&amp;MEI!K432</f>
        <v/>
      </c>
      <c r="BN432" s="72" t="str">
        <f>IF(MEI!Y432="","",IF(MEI!Y432&lt;18.5,"Kurus",IF(MEI!Y432&lt;25,"Normal",IF(MEI!Y432&lt;30,"Overweight (Risiko)",IF(MEI!Y432&lt;35,"Obesitas I","Obesitas II")))))</f>
        <v/>
      </c>
      <c r="BO432" s="72" t="str">
        <f t="shared" ca="1" si="457"/>
        <v/>
      </c>
      <c r="BP432" s="72" t="str">
        <f>IF(MEI!Z432="","",IF(AND(MEI!K432="L",MEI!Z432&lt;90),"Normal / Aman",IF(AND(MEI!K432="L",MEI!Z432&gt;=90,MEI!Z432&lt;=100),"Risiko Tinggi",IF(AND(MEI!K432="L",MEI!Z432&gt;100),"Obesitas (Sangat Berisiko)",IF(AND(MEI!K432="P",MEI!Z432&lt;80),"Normal / Aman",IF(AND(MEI!K432="P",MEI!Z432&gt;=80,MEI!Z432&lt;=95),"Risiko Tinggi",IF(AND(MEI!K432="P",MEI!Z432&gt;95),"Obesitas (Sangat Berisiko)","")))))))</f>
        <v/>
      </c>
      <c r="BQ432" s="72" t="str">
        <f t="shared" ca="1" si="458"/>
        <v/>
      </c>
      <c r="BR432" s="73" t="str">
        <f>IFERROR(ABS(LEFT(MEI!AA432,FIND("/",MEI!AA432)-1)),"")</f>
        <v/>
      </c>
      <c r="BS432" s="73" t="str">
        <f>IFERROR(ABS(MID(MEI!AA432,FIND("/",MEI!AA432)+1,LEN(MEI!AA432))),"")</f>
        <v/>
      </c>
      <c r="BT432" s="72" t="str">
        <f t="shared" si="459"/>
        <v/>
      </c>
      <c r="BU432" s="72" t="str">
        <f t="shared" ca="1" si="460"/>
        <v/>
      </c>
      <c r="BV432" s="72" t="str">
        <f>IF(MEI!AB432="","",IF(MEI!AB432&lt;181,"NORMAL",IF(MEI!AB432&lt;201,"Pre DM", "DM")))</f>
        <v/>
      </c>
      <c r="BW432" s="72" t="str">
        <f t="shared" ca="1" si="461"/>
        <v/>
      </c>
      <c r="BY432" s="71" t="str">
        <f ca="1">IFERROR(DATEDIF(JUNI!I432,JUNI!D432,"Y"),"")</f>
        <v/>
      </c>
      <c r="BZ432" s="71" t="str">
        <f ca="1">IFERROR(DATEDIF(JUNI!I432,JUNI!D432,"YM"),"")</f>
        <v/>
      </c>
      <c r="CA432" s="72" t="str">
        <f t="shared" ca="1" si="462"/>
        <v/>
      </c>
      <c r="CB432" s="72" t="str">
        <f ca="1">CA432&amp;JUNI!K432</f>
        <v/>
      </c>
      <c r="CC432" s="72" t="str">
        <f>IF(JUNI!Y432="","",IF(JUNI!Y432&lt;18.5,"Kurus",IF(JUNI!Y432&lt;25,"Normal",IF(JUNI!Y432&lt;30,"Overweight (Risiko)",IF(JUNI!Y432&lt;35,"Obesitas I","Obesitas II")))))</f>
        <v/>
      </c>
      <c r="CD432" s="72" t="str">
        <f t="shared" ca="1" si="463"/>
        <v/>
      </c>
      <c r="CE432" s="72" t="str">
        <f>IF(JUNI!Z432="","",IF(AND(JUNI!K432="L",JUNI!Z432&lt;90),"Normal / Aman",IF(AND(JUNI!K432="L",JUNI!Z432&gt;=90,JUNI!Z432&lt;=100),"Risiko Tinggi",IF(AND(JUNI!K432="L",JUNI!Z432&gt;100),"Obesitas (Sangat Berisiko)",IF(AND(JUNI!K432="P",JUNI!Z432&lt;80),"Normal / Aman",IF(AND(JUNI!K432="P",JUNI!Z432&gt;=80,JUNI!Z432&lt;=95),"Risiko Tinggi",IF(AND(JUNI!K432="P",JUNI!Z432&gt;95),"Obesitas (Sangat Berisiko)","")))))))</f>
        <v/>
      </c>
      <c r="CF432" s="72" t="str">
        <f t="shared" ca="1" si="464"/>
        <v/>
      </c>
      <c r="CG432" s="73" t="str">
        <f>IFERROR(ABS(LEFT(JUNI!AA432,FIND("/",JUNI!AA432)-1)),"")</f>
        <v/>
      </c>
      <c r="CH432" s="73" t="str">
        <f>IFERROR(ABS(MID(JUNI!AA432,FIND("/",JUNI!AA432)+1,LEN(JUNI!AA432))),"")</f>
        <v/>
      </c>
      <c r="CI432" s="72" t="str">
        <f t="shared" si="465"/>
        <v/>
      </c>
      <c r="CJ432" s="72" t="str">
        <f t="shared" ca="1" si="466"/>
        <v/>
      </c>
      <c r="CK432" s="72" t="str">
        <f>IF(JUNI!AB432="","",IF(JUNI!AB432&lt;181,"NORMAL",IF(JUNI!AB432&lt;201,"Pre DM", "DM")))</f>
        <v/>
      </c>
      <c r="CL432" s="72" t="str">
        <f t="shared" ca="1" si="467"/>
        <v/>
      </c>
      <c r="CN432" s="71" t="str">
        <f ca="1">IFERROR(DATEDIF(JULI!I432,JULI!D432,"Y"),"")</f>
        <v/>
      </c>
      <c r="CO432" s="71" t="str">
        <f ca="1">IFERROR(DATEDIF(JULI!I432,JULI!D432,"YM"),"")</f>
        <v/>
      </c>
      <c r="CP432" s="72" t="str">
        <f t="shared" ca="1" si="468"/>
        <v/>
      </c>
      <c r="CQ432" s="72" t="str">
        <f ca="1">CP432&amp;JULI!K432</f>
        <v/>
      </c>
      <c r="CR432" s="72" t="str">
        <f>IF(JULI!Y432="","",IF(JULI!Y432&lt;18.5,"Kurus",IF(JULI!Y432&lt;25,"Normal",IF(JULI!Y432&lt;30,"Overweight (Risiko)",IF(JULI!Y432&lt;35,"Obesitas I","Obesitas II")))))</f>
        <v/>
      </c>
      <c r="CS432" s="72" t="str">
        <f t="shared" ca="1" si="469"/>
        <v/>
      </c>
      <c r="CT432" s="72" t="str">
        <f>IF(JULI!Z432="","",IF(AND(JULI!K432="L",JULI!Z432&lt;90),"Normal / Aman",IF(AND(JULI!K432="L",JULI!Z432&gt;=90,JULI!Z432&lt;=100),"Risiko Tinggi",IF(AND(JULI!K432="L",JULI!Z432&gt;100),"Obesitas (Sangat Berisiko)",IF(AND(JULI!K432="P",JULI!Z432&lt;80),"Normal / Aman",IF(AND(JULI!K432="P",JULI!Z432&gt;=80,JULI!Z432&lt;=95),"Risiko Tinggi",IF(AND(JULI!K432="P",JULI!Z432&gt;95),"Obesitas (Sangat Berisiko)","")))))))</f>
        <v/>
      </c>
      <c r="CU432" s="72" t="str">
        <f t="shared" ca="1" si="470"/>
        <v/>
      </c>
      <c r="CV432" s="73" t="str">
        <f>IFERROR(ABS(LEFT(JULI!AA432,FIND("/",JULI!AA432)-1)),"")</f>
        <v/>
      </c>
      <c r="CW432" s="73" t="str">
        <f>IFERROR(ABS(MID(JULI!AA432,FIND("/",JULI!AA432)+1,LEN(JULI!AA432))),"")</f>
        <v/>
      </c>
      <c r="CX432" s="72" t="str">
        <f t="shared" si="471"/>
        <v/>
      </c>
      <c r="CY432" s="72" t="str">
        <f t="shared" ca="1" si="472"/>
        <v/>
      </c>
      <c r="CZ432" s="72" t="str">
        <f>IF(JULI!AB432="","",IF(JULI!AB432&lt;181,"NORMAL",IF(JULI!AB432&lt;201,"Pre DM", "DM")))</f>
        <v/>
      </c>
      <c r="DA432" s="72" t="str">
        <f t="shared" ca="1" si="473"/>
        <v/>
      </c>
      <c r="DC432" s="71" t="str">
        <f ca="1">IFERROR(DATEDIF(AGUSTUS!I432,AGUSTUS!D432,"Y"),"")</f>
        <v/>
      </c>
      <c r="DD432" s="71" t="str">
        <f ca="1">IFERROR(DATEDIF(AGUSTUS!I432,AGUSTUS!D432,"YM"),"")</f>
        <v/>
      </c>
      <c r="DE432" s="72" t="str">
        <f t="shared" ca="1" si="474"/>
        <v/>
      </c>
      <c r="DF432" s="72" t="str">
        <f ca="1">DE432&amp;AGUSTUS!K432</f>
        <v/>
      </c>
      <c r="DG432" s="72" t="str">
        <f>IF(AGUSTUS!Y432="","",IF(AGUSTUS!Y432&lt;18.5,"Kurus",IF(AGUSTUS!Y432&lt;25,"Normal",IF(AGUSTUS!Y432&lt;30,"Overweight (Risiko)",IF(AGUSTUS!Y432&lt;35,"Obesitas I","Obesitas II")))))</f>
        <v/>
      </c>
      <c r="DH432" s="72" t="str">
        <f t="shared" ca="1" si="475"/>
        <v/>
      </c>
      <c r="DI432" s="72" t="str">
        <f>IF(AGUSTUS!Z432="","",IF(AND(AGUSTUS!K432="L",AGUSTUS!Z432&lt;90),"Normal / Aman",IF(AND(AGUSTUS!K432="L",AGUSTUS!Z432&gt;=90,AGUSTUS!Z432&lt;=100),"Risiko Tinggi",IF(AND(AGUSTUS!K432="L",AGUSTUS!Z432&gt;100),"Obesitas (Sangat Berisiko)",IF(AND(AGUSTUS!K432="P",AGUSTUS!Z432&lt;80),"Normal / Aman",IF(AND(AGUSTUS!K432="P",AGUSTUS!Z432&gt;=80,AGUSTUS!Z432&lt;=95),"Risiko Tinggi",IF(AND(AGUSTUS!K432="P",AGUSTUS!Z432&gt;95),"Obesitas (Sangat Berisiko)","")))))))</f>
        <v/>
      </c>
      <c r="DJ432" s="72" t="str">
        <f t="shared" ca="1" si="476"/>
        <v/>
      </c>
      <c r="DK432" s="73" t="str">
        <f>IFERROR(ABS(LEFT(AGUSTUS!AA432,FIND("/",AGUSTUS!AA432)-1)),"")</f>
        <v/>
      </c>
      <c r="DL432" s="73" t="str">
        <f>IFERROR(ABS(MID(AGUSTUS!AA432,FIND("/",AGUSTUS!AA432)+1,LEN(AGUSTUS!AA432))),"")</f>
        <v/>
      </c>
      <c r="DM432" s="72" t="str">
        <f t="shared" si="477"/>
        <v/>
      </c>
      <c r="DN432" s="72" t="str">
        <f t="shared" ca="1" si="478"/>
        <v/>
      </c>
      <c r="DO432" s="72" t="str">
        <f>IF(AGUSTUS!AB432="","",IF(AGUSTUS!AB432&lt;181,"NORMAL",IF(AGUSTUS!AB432&lt;201,"Pre DM", "DM")))</f>
        <v/>
      </c>
      <c r="DP432" s="72" t="str">
        <f t="shared" ca="1" si="479"/>
        <v/>
      </c>
      <c r="DR432" s="71" t="str">
        <f ca="1">IFERROR(DATEDIF(SEPTEMBER!I432,SEPTEMBER!D432,"Y"),"")</f>
        <v/>
      </c>
      <c r="DS432" s="71" t="str">
        <f ca="1">IFERROR(DATEDIF(SEPTEMBER!I432,SEPTEMBER!D432,"YM"),"")</f>
        <v/>
      </c>
      <c r="DT432" s="72" t="str">
        <f t="shared" ca="1" si="480"/>
        <v/>
      </c>
      <c r="DU432" s="72" t="str">
        <f ca="1">DT432&amp;SEPTEMBER!K432</f>
        <v/>
      </c>
      <c r="DV432" s="72" t="str">
        <f>IF(SEPTEMBER!Y432="","",IF(SEPTEMBER!Y432&lt;18.5,"Kurus",IF(SEPTEMBER!Y432&lt;25,"Normal",IF(SEPTEMBER!Y432&lt;30,"Overweight (Risiko)",IF(SEPTEMBER!Y432&lt;35,"Obesitas I","Obesitas II")))))</f>
        <v/>
      </c>
      <c r="DW432" s="72" t="str">
        <f t="shared" ca="1" si="481"/>
        <v/>
      </c>
      <c r="DX432" s="72" t="str">
        <f>IF(SEPTEMBER!Z432="","",IF(AND(SEPTEMBER!K432="L",SEPTEMBER!Z432&lt;90),"Normal / Aman",IF(AND(SEPTEMBER!K432="L",SEPTEMBER!Z432&gt;=90,SEPTEMBER!Z432&lt;=100),"Risiko Tinggi",IF(AND(SEPTEMBER!K432="L",SEPTEMBER!Z432&gt;100),"Obesitas (Sangat Berisiko)",IF(AND(SEPTEMBER!K432="P",SEPTEMBER!Z432&lt;80),"Normal / Aman",IF(AND(SEPTEMBER!K432="P",SEPTEMBER!Z432&gt;=80,SEPTEMBER!Z432&lt;=95),"Risiko Tinggi",IF(AND(SEPTEMBER!K432="P",SEPTEMBER!Z432&gt;95),"Obesitas (Sangat Berisiko)","")))))))</f>
        <v/>
      </c>
      <c r="DY432" s="72" t="str">
        <f t="shared" ca="1" si="482"/>
        <v/>
      </c>
      <c r="DZ432" s="73" t="str">
        <f>IFERROR(ABS(LEFT(SEPTEMBER!AA432,FIND("/",SEPTEMBER!AA432)-1)),"")</f>
        <v/>
      </c>
      <c r="EA432" s="73" t="str">
        <f>IFERROR(ABS(MID(SEPTEMBER!AA432,FIND("/",SEPTEMBER!AA432)+1,LEN(SEPTEMBER!AA432))),"")</f>
        <v/>
      </c>
      <c r="EB432" s="72" t="str">
        <f t="shared" si="483"/>
        <v/>
      </c>
      <c r="EC432" s="72" t="str">
        <f t="shared" ca="1" si="484"/>
        <v/>
      </c>
      <c r="ED432" s="72" t="str">
        <f>IF(SEPTEMBER!AB432="","",IF(SEPTEMBER!AB432&lt;181,"NORMAL",IF(SEPTEMBER!AB432&lt;201,"Pre DM", "DM")))</f>
        <v/>
      </c>
      <c r="EE432" s="72" t="str">
        <f t="shared" ca="1" si="485"/>
        <v/>
      </c>
      <c r="EG432" s="71" t="str">
        <f ca="1">IFERROR(DATEDIF(OKTOBER!I432,OKTOBER!D432,"Y"),"")</f>
        <v/>
      </c>
      <c r="EH432" s="71" t="str">
        <f ca="1">IFERROR(DATEDIF(OKTOBER!I432,OKTOBER!D432,"YM"),"")</f>
        <v/>
      </c>
      <c r="EI432" s="72" t="str">
        <f t="shared" ca="1" si="486"/>
        <v/>
      </c>
      <c r="EJ432" s="72" t="str">
        <f ca="1">EI432&amp;OKTOBER!K432</f>
        <v/>
      </c>
      <c r="EK432" s="72" t="str">
        <f>IF(OKTOBER!Y432="","",IF(OKTOBER!Y432&lt;18.5,"Kurus",IF(OKTOBER!Y432&lt;25,"Normal",IF(OKTOBER!Y432&lt;30,"Overweight (Risiko)",IF(OKTOBER!Y432&lt;35,"Obesitas I","Obesitas II")))))</f>
        <v/>
      </c>
      <c r="EL432" s="72" t="str">
        <f t="shared" ca="1" si="487"/>
        <v/>
      </c>
      <c r="EM432" s="72" t="str">
        <f>IF(OKTOBER!Z432="","",IF(AND(OKTOBER!K432="L",OKTOBER!Z432&lt;90),"Normal / Aman",IF(AND(OKTOBER!K432="L",OKTOBER!Z432&gt;=90,OKTOBER!Z432&lt;=100),"Risiko Tinggi",IF(AND(OKTOBER!K432="L",OKTOBER!Z432&gt;100),"Obesitas (Sangat Berisiko)",IF(AND(OKTOBER!K432="P",OKTOBER!Z432&lt;80),"Normal / Aman",IF(AND(OKTOBER!K432="P",OKTOBER!Z432&gt;=80,OKTOBER!Z432&lt;=95),"Risiko Tinggi",IF(AND(OKTOBER!K432="P",OKTOBER!Z432&gt;95),"Obesitas (Sangat Berisiko)","")))))))</f>
        <v/>
      </c>
      <c r="EN432" s="72" t="str">
        <f t="shared" ca="1" si="488"/>
        <v/>
      </c>
      <c r="EO432" s="73" t="str">
        <f>IFERROR(ABS(LEFT(OKTOBER!AA432,FIND("/",OKTOBER!AA432)-1)),"")</f>
        <v/>
      </c>
      <c r="EP432" s="73" t="str">
        <f>IFERROR(ABS(MID(OKTOBER!AA432,FIND("/",OKTOBER!AA432)+1,LEN(OKTOBER!AA432))),"")</f>
        <v/>
      </c>
      <c r="EQ432" s="72" t="str">
        <f t="shared" si="489"/>
        <v/>
      </c>
      <c r="ER432" s="72" t="str">
        <f t="shared" ca="1" si="490"/>
        <v/>
      </c>
      <c r="ES432" s="72" t="str">
        <f>IF(OKTOBER!AB432="","",IF(OKTOBER!AB432&lt;181,"NORMAL",IF(OKTOBER!AB432&lt;201,"Pre DM", "DM")))</f>
        <v/>
      </c>
      <c r="ET432" s="72" t="str">
        <f t="shared" ca="1" si="491"/>
        <v/>
      </c>
      <c r="EV432" s="71" t="str">
        <f ca="1">IFERROR(DATEDIF(NOPEMBER!I432,NOPEMBER!D432,"Y"),"")</f>
        <v/>
      </c>
      <c r="EW432" s="71" t="str">
        <f ca="1">IFERROR(DATEDIF(NOPEMBER!I432,NOPEMBER!D432,"YM"),"")</f>
        <v/>
      </c>
      <c r="EX432" s="72" t="str">
        <f t="shared" ca="1" si="492"/>
        <v/>
      </c>
      <c r="EY432" s="72" t="str">
        <f ca="1">EX432&amp;NOPEMBER!K432</f>
        <v/>
      </c>
      <c r="EZ432" s="72" t="str">
        <f>IF(NOPEMBER!Y432="","",IF(NOPEMBER!Y432&lt;18.5,"Kurus",IF(NOPEMBER!Y432&lt;25,"Normal",IF(NOPEMBER!Y432&lt;30,"Overweight (Risiko)",IF(NOPEMBER!Y432&lt;35,"Obesitas I","Obesitas II")))))</f>
        <v/>
      </c>
      <c r="FA432" s="72" t="str">
        <f t="shared" ca="1" si="493"/>
        <v/>
      </c>
      <c r="FB432" s="72" t="str">
        <f>IF(NOPEMBER!Z432="","",IF(AND(NOPEMBER!K432="L",NOPEMBER!Z432&lt;90),"Normal / Aman",IF(AND(NOPEMBER!K432="L",NOPEMBER!Z432&gt;=90,NOPEMBER!Z432&lt;=100),"Risiko Tinggi",IF(AND(NOPEMBER!K432="L",NOPEMBER!Z432&gt;100),"Obesitas (Sangat Berisiko)",IF(AND(NOPEMBER!K432="P",NOPEMBER!Z432&lt;80),"Normal / Aman",IF(AND(NOPEMBER!K432="P",NOPEMBER!Z432&gt;=80,NOPEMBER!Z432&lt;=95),"Risiko Tinggi",IF(AND(NOPEMBER!K432="P",NOPEMBER!Z432&gt;95),"Obesitas (Sangat Berisiko)","")))))))</f>
        <v/>
      </c>
      <c r="FC432" s="72" t="str">
        <f t="shared" ca="1" si="494"/>
        <v/>
      </c>
      <c r="FD432" s="73" t="str">
        <f>IFERROR(ABS(LEFT(NOPEMBER!AA432,FIND("/",NOPEMBER!AA432)-1)),"")</f>
        <v/>
      </c>
      <c r="FE432" s="73" t="str">
        <f>IFERROR(ABS(MID(NOPEMBER!AA432,FIND("/",NOPEMBER!AA432)+1,LEN(NOPEMBER!AA432))),"")</f>
        <v/>
      </c>
      <c r="FF432" s="72" t="str">
        <f t="shared" si="495"/>
        <v/>
      </c>
      <c r="FG432" s="72" t="str">
        <f t="shared" ca="1" si="496"/>
        <v/>
      </c>
      <c r="FH432" s="72" t="str">
        <f>IF(NOPEMBER!AB432="","",IF(NOPEMBER!AB432&lt;181,"NORMAL",IF(NOPEMBER!AB432&lt;201,"Pre DM", "DM")))</f>
        <v/>
      </c>
      <c r="FI432" s="72" t="str">
        <f t="shared" ca="1" si="497"/>
        <v/>
      </c>
      <c r="FK432" s="71" t="str">
        <f ca="1">IFERROR(DATEDIF(DESEMBER!I432,DESEMBER!D432,"Y"),"")</f>
        <v/>
      </c>
      <c r="FL432" s="71" t="str">
        <f ca="1">IFERROR(DATEDIF(DESEMBER!I432,DESEMBER!D432,"YM"),"")</f>
        <v/>
      </c>
      <c r="FM432" s="72" t="str">
        <f t="shared" ca="1" si="498"/>
        <v/>
      </c>
      <c r="FN432" s="72" t="str">
        <f ca="1">FM432&amp;DESEMBER!K432</f>
        <v/>
      </c>
      <c r="FO432" s="72" t="str">
        <f>IF(DESEMBER!Y432="","",IF(DESEMBER!Y432&lt;18.5,"Kurus",IF(DESEMBER!Y432&lt;25,"Normal",IF(DESEMBER!Y432&lt;30,"Overweight (Risiko)",IF(DESEMBER!Y432&lt;35,"Obesitas I","Obesitas II")))))</f>
        <v/>
      </c>
      <c r="FP432" s="72" t="str">
        <f t="shared" ca="1" si="499"/>
        <v/>
      </c>
      <c r="FQ432" s="72" t="str">
        <f>IF(DESEMBER!Z432="","",IF(AND(DESEMBER!K432="L",DESEMBER!Z432&lt;90),"Normal / Aman",IF(AND(DESEMBER!K432="L",DESEMBER!Z432&gt;=90,DESEMBER!Z432&lt;=100),"Risiko Tinggi",IF(AND(DESEMBER!K432="L",DESEMBER!Z432&gt;100),"Obesitas (Sangat Berisiko)",IF(AND(DESEMBER!K432="P",DESEMBER!Z432&lt;80),"Normal / Aman",IF(AND(DESEMBER!K432="P",DESEMBER!Z432&gt;=80,DESEMBER!Z432&lt;=95),"Risiko Tinggi",IF(AND(DESEMBER!K432="P",DESEMBER!Z432&gt;95),"Obesitas (Sangat Berisiko)","")))))))</f>
        <v/>
      </c>
      <c r="FR432" s="72" t="str">
        <f t="shared" ca="1" si="500"/>
        <v/>
      </c>
      <c r="FS432" s="73" t="str">
        <f>IFERROR(ABS(LEFT(DESEMBER!AA432,FIND("/",DESEMBER!AA432)-1)),"")</f>
        <v/>
      </c>
      <c r="FT432" s="73" t="str">
        <f>IFERROR(ABS(MID(DESEMBER!AA432,FIND("/",DESEMBER!AA432)+1,LEN(DESEMBER!AA432))),"")</f>
        <v/>
      </c>
      <c r="FU432" s="72" t="str">
        <f t="shared" si="501"/>
        <v/>
      </c>
      <c r="FV432" s="72" t="str">
        <f t="shared" ca="1" si="502"/>
        <v/>
      </c>
      <c r="FW432" s="72" t="str">
        <f>IF(DESEMBER!AB432="","",IF(DESEMBER!AB432&lt;181,"NORMAL",IF(DESEMBER!AB432&lt;201,"Pre DM", "DM")))</f>
        <v/>
      </c>
      <c r="FX432" s="72" t="str">
        <f t="shared" ca="1" si="503"/>
        <v/>
      </c>
    </row>
    <row r="433" spans="2:180" x14ac:dyDescent="0.25">
      <c r="B433" s="71" t="str">
        <f ca="1">IFERROR(DATEDIF(JANUARI!I433,JANUARI!D433,"Y"),"")</f>
        <v/>
      </c>
      <c r="C433" s="71" t="str">
        <f ca="1">IFERROR(DATEDIF(JANUARI!I433,JANUARI!D433,"YM"),"")</f>
        <v/>
      </c>
      <c r="D433" s="72" t="str">
        <f t="shared" ca="1" si="432"/>
        <v/>
      </c>
      <c r="E433" s="72" t="str">
        <f ca="1">D433&amp;JANUARI!K433</f>
        <v/>
      </c>
      <c r="F433" s="72" t="str">
        <f>IF(JANUARI!Y433="","",IF(JANUARI!Y433&lt;18.5,"Kurus",IF(JANUARI!Y433&lt;25,"Normal",IF(JANUARI!Y433&lt;30,"Overweight (Risiko)",IF(JANUARI!Y433&lt;35,"Obesitas I","Obesitas II")))))</f>
        <v/>
      </c>
      <c r="G433" s="72" t="str">
        <f t="shared" ca="1" si="433"/>
        <v/>
      </c>
      <c r="H433" s="72" t="str">
        <f>IF(JANUARI!Z433="","",IF(AND(JANUARI!K433="L",JANUARI!Z433&lt;90),"Normal / Aman",IF(AND(JANUARI!K433="L",JANUARI!Z433&gt;=90,JANUARI!Z433&lt;=100),"Risiko Tinggi",IF(AND(JANUARI!K433="L",JANUARI!Z433&gt;100),"Obesitas (Sangat Berisiko)",IF(AND(JANUARI!K433="P",JANUARI!Z433&lt;80),"Normal / Aman",IF(AND(JANUARI!K433="P",JANUARI!Z433&gt;=80,JANUARI!Z433&lt;=95),"Risiko Tinggi",IF(AND(JANUARI!K433="P",JANUARI!Z433&gt;95),"Obesitas (Sangat Berisiko)","")))))))</f>
        <v/>
      </c>
      <c r="I433" s="72" t="str">
        <f t="shared" ca="1" si="434"/>
        <v/>
      </c>
      <c r="J433" s="73" t="str">
        <f>IFERROR(ABS(LEFT(JANUARI!AA433,FIND("/",JANUARI!AA433)-1)),"")</f>
        <v/>
      </c>
      <c r="K433" s="73" t="str">
        <f>IFERROR(ABS(MID(JANUARI!AA433,FIND("/",JANUARI!AA433)+1,LEN(JANUARI!AA433))),"")</f>
        <v/>
      </c>
      <c r="L433" s="72" t="str">
        <f t="shared" si="435"/>
        <v/>
      </c>
      <c r="M433" s="72" t="str">
        <f t="shared" ca="1" si="436"/>
        <v/>
      </c>
      <c r="N433" s="72" t="str">
        <f>IF(JANUARI!AB433="","",IF(JANUARI!AB433&lt;181,"NORMAL",IF(JANUARI!AB433&lt;201,"Pre DM", "DM")))</f>
        <v/>
      </c>
      <c r="O433" s="72" t="str">
        <f t="shared" ca="1" si="437"/>
        <v/>
      </c>
      <c r="Q433" s="71" t="str">
        <f ca="1">IFERROR(DATEDIF(PEBRUARI!I433,PEBRUARI!D433,"Y"),"")</f>
        <v/>
      </c>
      <c r="R433" s="71" t="str">
        <f ca="1">IFERROR(DATEDIF(PEBRUARI!I433,PEBRUARI!D433,"YM"),"")</f>
        <v/>
      </c>
      <c r="S433" s="72" t="str">
        <f t="shared" ca="1" si="438"/>
        <v/>
      </c>
      <c r="T433" s="72" t="str">
        <f ca="1">S433&amp;PEBRUARI!K433</f>
        <v/>
      </c>
      <c r="U433" s="72" t="str">
        <f>IF(PEBRUARI!Y433="","",IF(PEBRUARI!Y433&lt;18.5,"Kurus",IF(PEBRUARI!Y433&lt;25,"Normal",IF(PEBRUARI!Y433&lt;30,"Overweight (Risiko)",IF(PEBRUARI!Y433&lt;35,"Obesitas I","Obesitas II")))))</f>
        <v/>
      </c>
      <c r="V433" s="72" t="str">
        <f t="shared" ca="1" si="439"/>
        <v/>
      </c>
      <c r="W433" s="72" t="str">
        <f>IF(PEBRUARI!Z433="","",IF(AND(PEBRUARI!K433="L",PEBRUARI!Z433&lt;90),"Normal / Aman",IF(AND(PEBRUARI!K433="L",PEBRUARI!Z433&gt;=90,PEBRUARI!Z433&lt;=100),"Risiko Tinggi",IF(AND(PEBRUARI!K433="L",PEBRUARI!Z433&gt;100),"Obesitas (Sangat Berisiko)",IF(AND(PEBRUARI!K433="P",PEBRUARI!Z433&lt;80),"Normal / Aman",IF(AND(PEBRUARI!K433="P",PEBRUARI!Z433&gt;=80,PEBRUARI!Z433&lt;=95),"Risiko Tinggi",IF(AND(PEBRUARI!K433="P",PEBRUARI!Z433&gt;95),"Obesitas (Sangat Berisiko)","")))))))</f>
        <v/>
      </c>
      <c r="X433" s="72" t="str">
        <f t="shared" ca="1" si="440"/>
        <v/>
      </c>
      <c r="Y433" s="73" t="str">
        <f>IFERROR(ABS(LEFT(PEBRUARI!AA433,FIND("/",PEBRUARI!AA433)-1)),"")</f>
        <v/>
      </c>
      <c r="Z433" s="73" t="str">
        <f>IFERROR(ABS(MID(PEBRUARI!AA433,FIND("/",PEBRUARI!AA433)+1,LEN(PEBRUARI!AA433))),"")</f>
        <v/>
      </c>
      <c r="AA433" s="72" t="str">
        <f t="shared" si="441"/>
        <v/>
      </c>
      <c r="AB433" s="72" t="str">
        <f t="shared" ca="1" si="442"/>
        <v/>
      </c>
      <c r="AC433" s="72" t="str">
        <f>IF(PEBRUARI!AB433="","",IF(PEBRUARI!AB433&lt;181,"NORMAL",IF(PEBRUARI!AB433&lt;201,"Pre DM", "DM")))</f>
        <v/>
      </c>
      <c r="AD433" s="72" t="str">
        <f t="shared" ca="1" si="443"/>
        <v/>
      </c>
      <c r="AF433" s="71" t="str">
        <f ca="1">IFERROR(DATEDIF(MARET!I433,MARET!D433,"Y"),"")</f>
        <v/>
      </c>
      <c r="AG433" s="71" t="str">
        <f ca="1">IFERROR(DATEDIF(MARET!I433,MARET!D433,"YM"),"")</f>
        <v/>
      </c>
      <c r="AH433" s="72" t="str">
        <f t="shared" ca="1" si="444"/>
        <v/>
      </c>
      <c r="AI433" s="72" t="str">
        <f ca="1">AH433&amp;MARET!K433</f>
        <v/>
      </c>
      <c r="AJ433" s="72" t="str">
        <f>IF(MARET!Y433="","",IF(MARET!Y433&lt;18.5,"Kurus",IF(MARET!Y433&lt;25,"Normal",IF(MARET!Y433&lt;30,"Overweight (Risiko)",IF(MARET!Y433&lt;35,"Obesitas I","Obesitas II")))))</f>
        <v/>
      </c>
      <c r="AK433" s="72" t="str">
        <f t="shared" ca="1" si="445"/>
        <v/>
      </c>
      <c r="AL433" s="72" t="str">
        <f>IF(MARET!Z433="","",IF(AND(MARET!K433="L",MARET!Z433&lt;90),"Normal / Aman",IF(AND(MARET!K433="L",MARET!Z433&gt;=90,MARET!Z433&lt;=100),"Risiko Tinggi",IF(AND(MARET!K433="L",MARET!Z433&gt;100),"Obesitas (Sangat Berisiko)",IF(AND(MARET!K433="P",MARET!Z433&lt;80),"Normal / Aman",IF(AND(MARET!K433="P",MARET!Z433&gt;=80,MARET!Z433&lt;=95),"Risiko Tinggi",IF(AND(MARET!K433="P",MARET!Z433&gt;95),"Obesitas (Sangat Berisiko)","")))))))</f>
        <v/>
      </c>
      <c r="AM433" s="72" t="str">
        <f t="shared" ca="1" si="446"/>
        <v/>
      </c>
      <c r="AN433" s="73" t="str">
        <f>IFERROR(ABS(LEFT(MARET!AA433,FIND("/",MARET!AA433)-1)),"")</f>
        <v/>
      </c>
      <c r="AO433" s="73" t="str">
        <f>IFERROR(ABS(MID(MARET!AA433,FIND("/",MARET!AA433)+1,LEN(MARET!AA433))),"")</f>
        <v/>
      </c>
      <c r="AP433" s="72" t="str">
        <f t="shared" si="447"/>
        <v/>
      </c>
      <c r="AQ433" s="72" t="str">
        <f t="shared" ca="1" si="448"/>
        <v/>
      </c>
      <c r="AR433" s="72" t="str">
        <f>IF(MARET!AB433="","",IF(MARET!AB433&lt;181,"NORMAL",IF(MARET!AB433&lt;201,"Pre DM", "DM")))</f>
        <v/>
      </c>
      <c r="AS433" s="72" t="str">
        <f t="shared" ca="1" si="449"/>
        <v/>
      </c>
      <c r="AU433" s="71" t="str">
        <f ca="1">IFERROR(DATEDIF(APRIL!I433,APRIL!D433,"Y"),"")</f>
        <v/>
      </c>
      <c r="AV433" s="71" t="str">
        <f ca="1">IFERROR(DATEDIF(APRIL!I433,APRIL!D433,"YM"),"")</f>
        <v/>
      </c>
      <c r="AW433" s="72" t="str">
        <f t="shared" ca="1" si="450"/>
        <v/>
      </c>
      <c r="AX433" s="72" t="str">
        <f ca="1">AW433&amp;APRIL!K433</f>
        <v/>
      </c>
      <c r="AY433" s="72" t="str">
        <f>IF(APRIL!Y433="","",IF(APRIL!Y433&lt;18.5,"Kurus",IF(APRIL!Y433&lt;25,"Normal",IF(APRIL!Y433&lt;30,"Overweight (Risiko)",IF(APRIL!Y433&lt;35,"Obesitas I","Obesitas II")))))</f>
        <v/>
      </c>
      <c r="AZ433" s="72" t="str">
        <f t="shared" ca="1" si="451"/>
        <v/>
      </c>
      <c r="BA433" s="72" t="str">
        <f>IF(APRIL!Z433="","",IF(AND(APRIL!K433="L",APRIL!Z433&lt;90),"Normal / Aman",IF(AND(APRIL!K433="L",APRIL!Z433&gt;=90,APRIL!Z433&lt;=100),"Risiko Tinggi",IF(AND(APRIL!K433="L",APRIL!Z433&gt;100),"Obesitas (Sangat Berisiko)",IF(AND(APRIL!K433="P",APRIL!Z433&lt;80),"Normal / Aman",IF(AND(APRIL!K433="P",APRIL!Z433&gt;=80,APRIL!Z433&lt;=95),"Risiko Tinggi",IF(AND(APRIL!K433="P",APRIL!Z433&gt;95),"Obesitas (Sangat Berisiko)","")))))))</f>
        <v/>
      </c>
      <c r="BB433" s="72" t="str">
        <f t="shared" ca="1" si="452"/>
        <v/>
      </c>
      <c r="BC433" s="73" t="str">
        <f>IFERROR(ABS(LEFT(APRIL!AA433,FIND("/",APRIL!AA433)-1)),"")</f>
        <v/>
      </c>
      <c r="BD433" s="73" t="str">
        <f>IFERROR(ABS(MID(APRIL!AA433,FIND("/",APRIL!AA433)+1,LEN(APRIL!AA433))),"")</f>
        <v/>
      </c>
      <c r="BE433" s="72" t="str">
        <f t="shared" si="453"/>
        <v/>
      </c>
      <c r="BF433" s="72" t="str">
        <f t="shared" ca="1" si="454"/>
        <v/>
      </c>
      <c r="BG433" s="72" t="str">
        <f>IF(APRIL!AB433="","",IF(APRIL!AB433&lt;181,"NORMAL",IF(APRIL!AB433&lt;201,"Pre DM", "DM")))</f>
        <v/>
      </c>
      <c r="BH433" s="72" t="str">
        <f t="shared" ca="1" si="455"/>
        <v/>
      </c>
      <c r="BJ433" s="71" t="str">
        <f ca="1">IFERROR(DATEDIF(MEI!I433,MEI!D433,"Y"),"")</f>
        <v/>
      </c>
      <c r="BK433" s="71" t="str">
        <f ca="1">IFERROR(DATEDIF(MEI!I433,MEI!D433,"YM"),"")</f>
        <v/>
      </c>
      <c r="BL433" s="72" t="str">
        <f t="shared" ca="1" si="456"/>
        <v/>
      </c>
      <c r="BM433" s="72" t="str">
        <f ca="1">BL433&amp;MEI!K433</f>
        <v/>
      </c>
      <c r="BN433" s="72" t="str">
        <f>IF(MEI!Y433="","",IF(MEI!Y433&lt;18.5,"Kurus",IF(MEI!Y433&lt;25,"Normal",IF(MEI!Y433&lt;30,"Overweight (Risiko)",IF(MEI!Y433&lt;35,"Obesitas I","Obesitas II")))))</f>
        <v/>
      </c>
      <c r="BO433" s="72" t="str">
        <f t="shared" ca="1" si="457"/>
        <v/>
      </c>
      <c r="BP433" s="72" t="str">
        <f>IF(MEI!Z433="","",IF(AND(MEI!K433="L",MEI!Z433&lt;90),"Normal / Aman",IF(AND(MEI!K433="L",MEI!Z433&gt;=90,MEI!Z433&lt;=100),"Risiko Tinggi",IF(AND(MEI!K433="L",MEI!Z433&gt;100),"Obesitas (Sangat Berisiko)",IF(AND(MEI!K433="P",MEI!Z433&lt;80),"Normal / Aman",IF(AND(MEI!K433="P",MEI!Z433&gt;=80,MEI!Z433&lt;=95),"Risiko Tinggi",IF(AND(MEI!K433="P",MEI!Z433&gt;95),"Obesitas (Sangat Berisiko)","")))))))</f>
        <v/>
      </c>
      <c r="BQ433" s="72" t="str">
        <f t="shared" ca="1" si="458"/>
        <v/>
      </c>
      <c r="BR433" s="73" t="str">
        <f>IFERROR(ABS(LEFT(MEI!AA433,FIND("/",MEI!AA433)-1)),"")</f>
        <v/>
      </c>
      <c r="BS433" s="73" t="str">
        <f>IFERROR(ABS(MID(MEI!AA433,FIND("/",MEI!AA433)+1,LEN(MEI!AA433))),"")</f>
        <v/>
      </c>
      <c r="BT433" s="72" t="str">
        <f t="shared" si="459"/>
        <v/>
      </c>
      <c r="BU433" s="72" t="str">
        <f t="shared" ca="1" si="460"/>
        <v/>
      </c>
      <c r="BV433" s="72" t="str">
        <f>IF(MEI!AB433="","",IF(MEI!AB433&lt;181,"NORMAL",IF(MEI!AB433&lt;201,"Pre DM", "DM")))</f>
        <v/>
      </c>
      <c r="BW433" s="72" t="str">
        <f t="shared" ca="1" si="461"/>
        <v/>
      </c>
      <c r="BY433" s="71" t="str">
        <f ca="1">IFERROR(DATEDIF(JUNI!I433,JUNI!D433,"Y"),"")</f>
        <v/>
      </c>
      <c r="BZ433" s="71" t="str">
        <f ca="1">IFERROR(DATEDIF(JUNI!I433,JUNI!D433,"YM"),"")</f>
        <v/>
      </c>
      <c r="CA433" s="72" t="str">
        <f t="shared" ca="1" si="462"/>
        <v/>
      </c>
      <c r="CB433" s="72" t="str">
        <f ca="1">CA433&amp;JUNI!K433</f>
        <v/>
      </c>
      <c r="CC433" s="72" t="str">
        <f>IF(JUNI!Y433="","",IF(JUNI!Y433&lt;18.5,"Kurus",IF(JUNI!Y433&lt;25,"Normal",IF(JUNI!Y433&lt;30,"Overweight (Risiko)",IF(JUNI!Y433&lt;35,"Obesitas I","Obesitas II")))))</f>
        <v/>
      </c>
      <c r="CD433" s="72" t="str">
        <f t="shared" ca="1" si="463"/>
        <v/>
      </c>
      <c r="CE433" s="72" t="str">
        <f>IF(JUNI!Z433="","",IF(AND(JUNI!K433="L",JUNI!Z433&lt;90),"Normal / Aman",IF(AND(JUNI!K433="L",JUNI!Z433&gt;=90,JUNI!Z433&lt;=100),"Risiko Tinggi",IF(AND(JUNI!K433="L",JUNI!Z433&gt;100),"Obesitas (Sangat Berisiko)",IF(AND(JUNI!K433="P",JUNI!Z433&lt;80),"Normal / Aman",IF(AND(JUNI!K433="P",JUNI!Z433&gt;=80,JUNI!Z433&lt;=95),"Risiko Tinggi",IF(AND(JUNI!K433="P",JUNI!Z433&gt;95),"Obesitas (Sangat Berisiko)","")))))))</f>
        <v/>
      </c>
      <c r="CF433" s="72" t="str">
        <f t="shared" ca="1" si="464"/>
        <v/>
      </c>
      <c r="CG433" s="73" t="str">
        <f>IFERROR(ABS(LEFT(JUNI!AA433,FIND("/",JUNI!AA433)-1)),"")</f>
        <v/>
      </c>
      <c r="CH433" s="73" t="str">
        <f>IFERROR(ABS(MID(JUNI!AA433,FIND("/",JUNI!AA433)+1,LEN(JUNI!AA433))),"")</f>
        <v/>
      </c>
      <c r="CI433" s="72" t="str">
        <f t="shared" si="465"/>
        <v/>
      </c>
      <c r="CJ433" s="72" t="str">
        <f t="shared" ca="1" si="466"/>
        <v/>
      </c>
      <c r="CK433" s="72" t="str">
        <f>IF(JUNI!AB433="","",IF(JUNI!AB433&lt;181,"NORMAL",IF(JUNI!AB433&lt;201,"Pre DM", "DM")))</f>
        <v/>
      </c>
      <c r="CL433" s="72" t="str">
        <f t="shared" ca="1" si="467"/>
        <v/>
      </c>
      <c r="CN433" s="71" t="str">
        <f ca="1">IFERROR(DATEDIF(JULI!I433,JULI!D433,"Y"),"")</f>
        <v/>
      </c>
      <c r="CO433" s="71" t="str">
        <f ca="1">IFERROR(DATEDIF(JULI!I433,JULI!D433,"YM"),"")</f>
        <v/>
      </c>
      <c r="CP433" s="72" t="str">
        <f t="shared" ca="1" si="468"/>
        <v/>
      </c>
      <c r="CQ433" s="72" t="str">
        <f ca="1">CP433&amp;JULI!K433</f>
        <v/>
      </c>
      <c r="CR433" s="72" t="str">
        <f>IF(JULI!Y433="","",IF(JULI!Y433&lt;18.5,"Kurus",IF(JULI!Y433&lt;25,"Normal",IF(JULI!Y433&lt;30,"Overweight (Risiko)",IF(JULI!Y433&lt;35,"Obesitas I","Obesitas II")))))</f>
        <v/>
      </c>
      <c r="CS433" s="72" t="str">
        <f t="shared" ca="1" si="469"/>
        <v/>
      </c>
      <c r="CT433" s="72" t="str">
        <f>IF(JULI!Z433="","",IF(AND(JULI!K433="L",JULI!Z433&lt;90),"Normal / Aman",IF(AND(JULI!K433="L",JULI!Z433&gt;=90,JULI!Z433&lt;=100),"Risiko Tinggi",IF(AND(JULI!K433="L",JULI!Z433&gt;100),"Obesitas (Sangat Berisiko)",IF(AND(JULI!K433="P",JULI!Z433&lt;80),"Normal / Aman",IF(AND(JULI!K433="P",JULI!Z433&gt;=80,JULI!Z433&lt;=95),"Risiko Tinggi",IF(AND(JULI!K433="P",JULI!Z433&gt;95),"Obesitas (Sangat Berisiko)","")))))))</f>
        <v/>
      </c>
      <c r="CU433" s="72" t="str">
        <f t="shared" ca="1" si="470"/>
        <v/>
      </c>
      <c r="CV433" s="73" t="str">
        <f>IFERROR(ABS(LEFT(JULI!AA433,FIND("/",JULI!AA433)-1)),"")</f>
        <v/>
      </c>
      <c r="CW433" s="73" t="str">
        <f>IFERROR(ABS(MID(JULI!AA433,FIND("/",JULI!AA433)+1,LEN(JULI!AA433))),"")</f>
        <v/>
      </c>
      <c r="CX433" s="72" t="str">
        <f t="shared" si="471"/>
        <v/>
      </c>
      <c r="CY433" s="72" t="str">
        <f t="shared" ca="1" si="472"/>
        <v/>
      </c>
      <c r="CZ433" s="72" t="str">
        <f>IF(JULI!AB433="","",IF(JULI!AB433&lt;181,"NORMAL",IF(JULI!AB433&lt;201,"Pre DM", "DM")))</f>
        <v/>
      </c>
      <c r="DA433" s="72" t="str">
        <f t="shared" ca="1" si="473"/>
        <v/>
      </c>
      <c r="DC433" s="71" t="str">
        <f ca="1">IFERROR(DATEDIF(AGUSTUS!I433,AGUSTUS!D433,"Y"),"")</f>
        <v/>
      </c>
      <c r="DD433" s="71" t="str">
        <f ca="1">IFERROR(DATEDIF(AGUSTUS!I433,AGUSTUS!D433,"YM"),"")</f>
        <v/>
      </c>
      <c r="DE433" s="72" t="str">
        <f t="shared" ca="1" si="474"/>
        <v/>
      </c>
      <c r="DF433" s="72" t="str">
        <f ca="1">DE433&amp;AGUSTUS!K433</f>
        <v/>
      </c>
      <c r="DG433" s="72" t="str">
        <f>IF(AGUSTUS!Y433="","",IF(AGUSTUS!Y433&lt;18.5,"Kurus",IF(AGUSTUS!Y433&lt;25,"Normal",IF(AGUSTUS!Y433&lt;30,"Overweight (Risiko)",IF(AGUSTUS!Y433&lt;35,"Obesitas I","Obesitas II")))))</f>
        <v/>
      </c>
      <c r="DH433" s="72" t="str">
        <f t="shared" ca="1" si="475"/>
        <v/>
      </c>
      <c r="DI433" s="72" t="str">
        <f>IF(AGUSTUS!Z433="","",IF(AND(AGUSTUS!K433="L",AGUSTUS!Z433&lt;90),"Normal / Aman",IF(AND(AGUSTUS!K433="L",AGUSTUS!Z433&gt;=90,AGUSTUS!Z433&lt;=100),"Risiko Tinggi",IF(AND(AGUSTUS!K433="L",AGUSTUS!Z433&gt;100),"Obesitas (Sangat Berisiko)",IF(AND(AGUSTUS!K433="P",AGUSTUS!Z433&lt;80),"Normal / Aman",IF(AND(AGUSTUS!K433="P",AGUSTUS!Z433&gt;=80,AGUSTUS!Z433&lt;=95),"Risiko Tinggi",IF(AND(AGUSTUS!K433="P",AGUSTUS!Z433&gt;95),"Obesitas (Sangat Berisiko)","")))))))</f>
        <v/>
      </c>
      <c r="DJ433" s="72" t="str">
        <f t="shared" ca="1" si="476"/>
        <v/>
      </c>
      <c r="DK433" s="73" t="str">
        <f>IFERROR(ABS(LEFT(AGUSTUS!AA433,FIND("/",AGUSTUS!AA433)-1)),"")</f>
        <v/>
      </c>
      <c r="DL433" s="73" t="str">
        <f>IFERROR(ABS(MID(AGUSTUS!AA433,FIND("/",AGUSTUS!AA433)+1,LEN(AGUSTUS!AA433))),"")</f>
        <v/>
      </c>
      <c r="DM433" s="72" t="str">
        <f t="shared" si="477"/>
        <v/>
      </c>
      <c r="DN433" s="72" t="str">
        <f t="shared" ca="1" si="478"/>
        <v/>
      </c>
      <c r="DO433" s="72" t="str">
        <f>IF(AGUSTUS!AB433="","",IF(AGUSTUS!AB433&lt;181,"NORMAL",IF(AGUSTUS!AB433&lt;201,"Pre DM", "DM")))</f>
        <v/>
      </c>
      <c r="DP433" s="72" t="str">
        <f t="shared" ca="1" si="479"/>
        <v/>
      </c>
      <c r="DR433" s="71" t="str">
        <f ca="1">IFERROR(DATEDIF(SEPTEMBER!I433,SEPTEMBER!D433,"Y"),"")</f>
        <v/>
      </c>
      <c r="DS433" s="71" t="str">
        <f ca="1">IFERROR(DATEDIF(SEPTEMBER!I433,SEPTEMBER!D433,"YM"),"")</f>
        <v/>
      </c>
      <c r="DT433" s="72" t="str">
        <f t="shared" ca="1" si="480"/>
        <v/>
      </c>
      <c r="DU433" s="72" t="str">
        <f ca="1">DT433&amp;SEPTEMBER!K433</f>
        <v/>
      </c>
      <c r="DV433" s="72" t="str">
        <f>IF(SEPTEMBER!Y433="","",IF(SEPTEMBER!Y433&lt;18.5,"Kurus",IF(SEPTEMBER!Y433&lt;25,"Normal",IF(SEPTEMBER!Y433&lt;30,"Overweight (Risiko)",IF(SEPTEMBER!Y433&lt;35,"Obesitas I","Obesitas II")))))</f>
        <v/>
      </c>
      <c r="DW433" s="72" t="str">
        <f t="shared" ca="1" si="481"/>
        <v/>
      </c>
      <c r="DX433" s="72" t="str">
        <f>IF(SEPTEMBER!Z433="","",IF(AND(SEPTEMBER!K433="L",SEPTEMBER!Z433&lt;90),"Normal / Aman",IF(AND(SEPTEMBER!K433="L",SEPTEMBER!Z433&gt;=90,SEPTEMBER!Z433&lt;=100),"Risiko Tinggi",IF(AND(SEPTEMBER!K433="L",SEPTEMBER!Z433&gt;100),"Obesitas (Sangat Berisiko)",IF(AND(SEPTEMBER!K433="P",SEPTEMBER!Z433&lt;80),"Normal / Aman",IF(AND(SEPTEMBER!K433="P",SEPTEMBER!Z433&gt;=80,SEPTEMBER!Z433&lt;=95),"Risiko Tinggi",IF(AND(SEPTEMBER!K433="P",SEPTEMBER!Z433&gt;95),"Obesitas (Sangat Berisiko)","")))))))</f>
        <v/>
      </c>
      <c r="DY433" s="72" t="str">
        <f t="shared" ca="1" si="482"/>
        <v/>
      </c>
      <c r="DZ433" s="73" t="str">
        <f>IFERROR(ABS(LEFT(SEPTEMBER!AA433,FIND("/",SEPTEMBER!AA433)-1)),"")</f>
        <v/>
      </c>
      <c r="EA433" s="73" t="str">
        <f>IFERROR(ABS(MID(SEPTEMBER!AA433,FIND("/",SEPTEMBER!AA433)+1,LEN(SEPTEMBER!AA433))),"")</f>
        <v/>
      </c>
      <c r="EB433" s="72" t="str">
        <f t="shared" si="483"/>
        <v/>
      </c>
      <c r="EC433" s="72" t="str">
        <f t="shared" ca="1" si="484"/>
        <v/>
      </c>
      <c r="ED433" s="72" t="str">
        <f>IF(SEPTEMBER!AB433="","",IF(SEPTEMBER!AB433&lt;181,"NORMAL",IF(SEPTEMBER!AB433&lt;201,"Pre DM", "DM")))</f>
        <v/>
      </c>
      <c r="EE433" s="72" t="str">
        <f t="shared" ca="1" si="485"/>
        <v/>
      </c>
      <c r="EG433" s="71" t="str">
        <f ca="1">IFERROR(DATEDIF(OKTOBER!I433,OKTOBER!D433,"Y"),"")</f>
        <v/>
      </c>
      <c r="EH433" s="71" t="str">
        <f ca="1">IFERROR(DATEDIF(OKTOBER!I433,OKTOBER!D433,"YM"),"")</f>
        <v/>
      </c>
      <c r="EI433" s="72" t="str">
        <f t="shared" ca="1" si="486"/>
        <v/>
      </c>
      <c r="EJ433" s="72" t="str">
        <f ca="1">EI433&amp;OKTOBER!K433</f>
        <v/>
      </c>
      <c r="EK433" s="72" t="str">
        <f>IF(OKTOBER!Y433="","",IF(OKTOBER!Y433&lt;18.5,"Kurus",IF(OKTOBER!Y433&lt;25,"Normal",IF(OKTOBER!Y433&lt;30,"Overweight (Risiko)",IF(OKTOBER!Y433&lt;35,"Obesitas I","Obesitas II")))))</f>
        <v/>
      </c>
      <c r="EL433" s="72" t="str">
        <f t="shared" ca="1" si="487"/>
        <v/>
      </c>
      <c r="EM433" s="72" t="str">
        <f>IF(OKTOBER!Z433="","",IF(AND(OKTOBER!K433="L",OKTOBER!Z433&lt;90),"Normal / Aman",IF(AND(OKTOBER!K433="L",OKTOBER!Z433&gt;=90,OKTOBER!Z433&lt;=100),"Risiko Tinggi",IF(AND(OKTOBER!K433="L",OKTOBER!Z433&gt;100),"Obesitas (Sangat Berisiko)",IF(AND(OKTOBER!K433="P",OKTOBER!Z433&lt;80),"Normal / Aman",IF(AND(OKTOBER!K433="P",OKTOBER!Z433&gt;=80,OKTOBER!Z433&lt;=95),"Risiko Tinggi",IF(AND(OKTOBER!K433="P",OKTOBER!Z433&gt;95),"Obesitas (Sangat Berisiko)","")))))))</f>
        <v/>
      </c>
      <c r="EN433" s="72" t="str">
        <f t="shared" ca="1" si="488"/>
        <v/>
      </c>
      <c r="EO433" s="73" t="str">
        <f>IFERROR(ABS(LEFT(OKTOBER!AA433,FIND("/",OKTOBER!AA433)-1)),"")</f>
        <v/>
      </c>
      <c r="EP433" s="73" t="str">
        <f>IFERROR(ABS(MID(OKTOBER!AA433,FIND("/",OKTOBER!AA433)+1,LEN(OKTOBER!AA433))),"")</f>
        <v/>
      </c>
      <c r="EQ433" s="72" t="str">
        <f t="shared" si="489"/>
        <v/>
      </c>
      <c r="ER433" s="72" t="str">
        <f t="shared" ca="1" si="490"/>
        <v/>
      </c>
      <c r="ES433" s="72" t="str">
        <f>IF(OKTOBER!AB433="","",IF(OKTOBER!AB433&lt;181,"NORMAL",IF(OKTOBER!AB433&lt;201,"Pre DM", "DM")))</f>
        <v/>
      </c>
      <c r="ET433" s="72" t="str">
        <f t="shared" ca="1" si="491"/>
        <v/>
      </c>
      <c r="EV433" s="71" t="str">
        <f ca="1">IFERROR(DATEDIF(NOPEMBER!I433,NOPEMBER!D433,"Y"),"")</f>
        <v/>
      </c>
      <c r="EW433" s="71" t="str">
        <f ca="1">IFERROR(DATEDIF(NOPEMBER!I433,NOPEMBER!D433,"YM"),"")</f>
        <v/>
      </c>
      <c r="EX433" s="72" t="str">
        <f t="shared" ca="1" si="492"/>
        <v/>
      </c>
      <c r="EY433" s="72" t="str">
        <f ca="1">EX433&amp;NOPEMBER!K433</f>
        <v/>
      </c>
      <c r="EZ433" s="72" t="str">
        <f>IF(NOPEMBER!Y433="","",IF(NOPEMBER!Y433&lt;18.5,"Kurus",IF(NOPEMBER!Y433&lt;25,"Normal",IF(NOPEMBER!Y433&lt;30,"Overweight (Risiko)",IF(NOPEMBER!Y433&lt;35,"Obesitas I","Obesitas II")))))</f>
        <v/>
      </c>
      <c r="FA433" s="72" t="str">
        <f t="shared" ca="1" si="493"/>
        <v/>
      </c>
      <c r="FB433" s="72" t="str">
        <f>IF(NOPEMBER!Z433="","",IF(AND(NOPEMBER!K433="L",NOPEMBER!Z433&lt;90),"Normal / Aman",IF(AND(NOPEMBER!K433="L",NOPEMBER!Z433&gt;=90,NOPEMBER!Z433&lt;=100),"Risiko Tinggi",IF(AND(NOPEMBER!K433="L",NOPEMBER!Z433&gt;100),"Obesitas (Sangat Berisiko)",IF(AND(NOPEMBER!K433="P",NOPEMBER!Z433&lt;80),"Normal / Aman",IF(AND(NOPEMBER!K433="P",NOPEMBER!Z433&gt;=80,NOPEMBER!Z433&lt;=95),"Risiko Tinggi",IF(AND(NOPEMBER!K433="P",NOPEMBER!Z433&gt;95),"Obesitas (Sangat Berisiko)","")))))))</f>
        <v/>
      </c>
      <c r="FC433" s="72" t="str">
        <f t="shared" ca="1" si="494"/>
        <v/>
      </c>
      <c r="FD433" s="73" t="str">
        <f>IFERROR(ABS(LEFT(NOPEMBER!AA433,FIND("/",NOPEMBER!AA433)-1)),"")</f>
        <v/>
      </c>
      <c r="FE433" s="73" t="str">
        <f>IFERROR(ABS(MID(NOPEMBER!AA433,FIND("/",NOPEMBER!AA433)+1,LEN(NOPEMBER!AA433))),"")</f>
        <v/>
      </c>
      <c r="FF433" s="72" t="str">
        <f t="shared" si="495"/>
        <v/>
      </c>
      <c r="FG433" s="72" t="str">
        <f t="shared" ca="1" si="496"/>
        <v/>
      </c>
      <c r="FH433" s="72" t="str">
        <f>IF(NOPEMBER!AB433="","",IF(NOPEMBER!AB433&lt;181,"NORMAL",IF(NOPEMBER!AB433&lt;201,"Pre DM", "DM")))</f>
        <v/>
      </c>
      <c r="FI433" s="72" t="str">
        <f t="shared" ca="1" si="497"/>
        <v/>
      </c>
      <c r="FK433" s="71" t="str">
        <f ca="1">IFERROR(DATEDIF(DESEMBER!I433,DESEMBER!D433,"Y"),"")</f>
        <v/>
      </c>
      <c r="FL433" s="71" t="str">
        <f ca="1">IFERROR(DATEDIF(DESEMBER!I433,DESEMBER!D433,"YM"),"")</f>
        <v/>
      </c>
      <c r="FM433" s="72" t="str">
        <f t="shared" ca="1" si="498"/>
        <v/>
      </c>
      <c r="FN433" s="72" t="str">
        <f ca="1">FM433&amp;DESEMBER!K433</f>
        <v/>
      </c>
      <c r="FO433" s="72" t="str">
        <f>IF(DESEMBER!Y433="","",IF(DESEMBER!Y433&lt;18.5,"Kurus",IF(DESEMBER!Y433&lt;25,"Normal",IF(DESEMBER!Y433&lt;30,"Overweight (Risiko)",IF(DESEMBER!Y433&lt;35,"Obesitas I","Obesitas II")))))</f>
        <v/>
      </c>
      <c r="FP433" s="72" t="str">
        <f t="shared" ca="1" si="499"/>
        <v/>
      </c>
      <c r="FQ433" s="72" t="str">
        <f>IF(DESEMBER!Z433="","",IF(AND(DESEMBER!K433="L",DESEMBER!Z433&lt;90),"Normal / Aman",IF(AND(DESEMBER!K433="L",DESEMBER!Z433&gt;=90,DESEMBER!Z433&lt;=100),"Risiko Tinggi",IF(AND(DESEMBER!K433="L",DESEMBER!Z433&gt;100),"Obesitas (Sangat Berisiko)",IF(AND(DESEMBER!K433="P",DESEMBER!Z433&lt;80),"Normal / Aman",IF(AND(DESEMBER!K433="P",DESEMBER!Z433&gt;=80,DESEMBER!Z433&lt;=95),"Risiko Tinggi",IF(AND(DESEMBER!K433="P",DESEMBER!Z433&gt;95),"Obesitas (Sangat Berisiko)","")))))))</f>
        <v/>
      </c>
      <c r="FR433" s="72" t="str">
        <f t="shared" ca="1" si="500"/>
        <v/>
      </c>
      <c r="FS433" s="73" t="str">
        <f>IFERROR(ABS(LEFT(DESEMBER!AA433,FIND("/",DESEMBER!AA433)-1)),"")</f>
        <v/>
      </c>
      <c r="FT433" s="73" t="str">
        <f>IFERROR(ABS(MID(DESEMBER!AA433,FIND("/",DESEMBER!AA433)+1,LEN(DESEMBER!AA433))),"")</f>
        <v/>
      </c>
      <c r="FU433" s="72" t="str">
        <f t="shared" si="501"/>
        <v/>
      </c>
      <c r="FV433" s="72" t="str">
        <f t="shared" ca="1" si="502"/>
        <v/>
      </c>
      <c r="FW433" s="72" t="str">
        <f>IF(DESEMBER!AB433="","",IF(DESEMBER!AB433&lt;181,"NORMAL",IF(DESEMBER!AB433&lt;201,"Pre DM", "DM")))</f>
        <v/>
      </c>
      <c r="FX433" s="72" t="str">
        <f t="shared" ca="1" si="503"/>
        <v/>
      </c>
    </row>
    <row r="434" spans="2:180" x14ac:dyDescent="0.25">
      <c r="B434" s="71" t="str">
        <f ca="1">IFERROR(DATEDIF(JANUARI!I434,JANUARI!D434,"Y"),"")</f>
        <v/>
      </c>
      <c r="C434" s="71" t="str">
        <f ca="1">IFERROR(DATEDIF(JANUARI!I434,JANUARI!D434,"YM"),"")</f>
        <v/>
      </c>
      <c r="D434" s="72" t="str">
        <f t="shared" ca="1" si="432"/>
        <v/>
      </c>
      <c r="E434" s="72" t="str">
        <f ca="1">D434&amp;JANUARI!K434</f>
        <v/>
      </c>
      <c r="F434" s="72" t="str">
        <f>IF(JANUARI!Y434="","",IF(JANUARI!Y434&lt;18.5,"Kurus",IF(JANUARI!Y434&lt;25,"Normal",IF(JANUARI!Y434&lt;30,"Overweight (Risiko)",IF(JANUARI!Y434&lt;35,"Obesitas I","Obesitas II")))))</f>
        <v/>
      </c>
      <c r="G434" s="72" t="str">
        <f t="shared" ca="1" si="433"/>
        <v/>
      </c>
      <c r="H434" s="72" t="str">
        <f>IF(JANUARI!Z434="","",IF(AND(JANUARI!K434="L",JANUARI!Z434&lt;90),"Normal / Aman",IF(AND(JANUARI!K434="L",JANUARI!Z434&gt;=90,JANUARI!Z434&lt;=100),"Risiko Tinggi",IF(AND(JANUARI!K434="L",JANUARI!Z434&gt;100),"Obesitas (Sangat Berisiko)",IF(AND(JANUARI!K434="P",JANUARI!Z434&lt;80),"Normal / Aman",IF(AND(JANUARI!K434="P",JANUARI!Z434&gt;=80,JANUARI!Z434&lt;=95),"Risiko Tinggi",IF(AND(JANUARI!K434="P",JANUARI!Z434&gt;95),"Obesitas (Sangat Berisiko)","")))))))</f>
        <v/>
      </c>
      <c r="I434" s="72" t="str">
        <f t="shared" ca="1" si="434"/>
        <v/>
      </c>
      <c r="J434" s="73" t="str">
        <f>IFERROR(ABS(LEFT(JANUARI!AA434,FIND("/",JANUARI!AA434)-1)),"")</f>
        <v/>
      </c>
      <c r="K434" s="73" t="str">
        <f>IFERROR(ABS(MID(JANUARI!AA434,FIND("/",JANUARI!AA434)+1,LEN(JANUARI!AA434))),"")</f>
        <v/>
      </c>
      <c r="L434" s="72" t="str">
        <f t="shared" si="435"/>
        <v/>
      </c>
      <c r="M434" s="72" t="str">
        <f t="shared" ca="1" si="436"/>
        <v/>
      </c>
      <c r="N434" s="72" t="str">
        <f>IF(JANUARI!AB434="","",IF(JANUARI!AB434&lt;181,"NORMAL",IF(JANUARI!AB434&lt;201,"Pre DM", "DM")))</f>
        <v/>
      </c>
      <c r="O434" s="72" t="str">
        <f t="shared" ca="1" si="437"/>
        <v/>
      </c>
      <c r="Q434" s="71" t="str">
        <f ca="1">IFERROR(DATEDIF(PEBRUARI!I434,PEBRUARI!D434,"Y"),"")</f>
        <v/>
      </c>
      <c r="R434" s="71" t="str">
        <f ca="1">IFERROR(DATEDIF(PEBRUARI!I434,PEBRUARI!D434,"YM"),"")</f>
        <v/>
      </c>
      <c r="S434" s="72" t="str">
        <f t="shared" ca="1" si="438"/>
        <v/>
      </c>
      <c r="T434" s="72" t="str">
        <f ca="1">S434&amp;PEBRUARI!K434</f>
        <v/>
      </c>
      <c r="U434" s="72" t="str">
        <f>IF(PEBRUARI!Y434="","",IF(PEBRUARI!Y434&lt;18.5,"Kurus",IF(PEBRUARI!Y434&lt;25,"Normal",IF(PEBRUARI!Y434&lt;30,"Overweight (Risiko)",IF(PEBRUARI!Y434&lt;35,"Obesitas I","Obesitas II")))))</f>
        <v/>
      </c>
      <c r="V434" s="72" t="str">
        <f t="shared" ca="1" si="439"/>
        <v/>
      </c>
      <c r="W434" s="72" t="str">
        <f>IF(PEBRUARI!Z434="","",IF(AND(PEBRUARI!K434="L",PEBRUARI!Z434&lt;90),"Normal / Aman",IF(AND(PEBRUARI!K434="L",PEBRUARI!Z434&gt;=90,PEBRUARI!Z434&lt;=100),"Risiko Tinggi",IF(AND(PEBRUARI!K434="L",PEBRUARI!Z434&gt;100),"Obesitas (Sangat Berisiko)",IF(AND(PEBRUARI!K434="P",PEBRUARI!Z434&lt;80),"Normal / Aman",IF(AND(PEBRUARI!K434="P",PEBRUARI!Z434&gt;=80,PEBRUARI!Z434&lt;=95),"Risiko Tinggi",IF(AND(PEBRUARI!K434="P",PEBRUARI!Z434&gt;95),"Obesitas (Sangat Berisiko)","")))))))</f>
        <v/>
      </c>
      <c r="X434" s="72" t="str">
        <f t="shared" ca="1" si="440"/>
        <v/>
      </c>
      <c r="Y434" s="73" t="str">
        <f>IFERROR(ABS(LEFT(PEBRUARI!AA434,FIND("/",PEBRUARI!AA434)-1)),"")</f>
        <v/>
      </c>
      <c r="Z434" s="73" t="str">
        <f>IFERROR(ABS(MID(PEBRUARI!AA434,FIND("/",PEBRUARI!AA434)+1,LEN(PEBRUARI!AA434))),"")</f>
        <v/>
      </c>
      <c r="AA434" s="72" t="str">
        <f t="shared" si="441"/>
        <v/>
      </c>
      <c r="AB434" s="72" t="str">
        <f t="shared" ca="1" si="442"/>
        <v/>
      </c>
      <c r="AC434" s="72" t="str">
        <f>IF(PEBRUARI!AB434="","",IF(PEBRUARI!AB434&lt;181,"NORMAL",IF(PEBRUARI!AB434&lt;201,"Pre DM", "DM")))</f>
        <v/>
      </c>
      <c r="AD434" s="72" t="str">
        <f t="shared" ca="1" si="443"/>
        <v/>
      </c>
      <c r="AF434" s="71" t="str">
        <f ca="1">IFERROR(DATEDIF(MARET!I434,MARET!D434,"Y"),"")</f>
        <v/>
      </c>
      <c r="AG434" s="71" t="str">
        <f ca="1">IFERROR(DATEDIF(MARET!I434,MARET!D434,"YM"),"")</f>
        <v/>
      </c>
      <c r="AH434" s="72" t="str">
        <f t="shared" ca="1" si="444"/>
        <v/>
      </c>
      <c r="AI434" s="72" t="str">
        <f ca="1">AH434&amp;MARET!K434</f>
        <v/>
      </c>
      <c r="AJ434" s="72" t="str">
        <f>IF(MARET!Y434="","",IF(MARET!Y434&lt;18.5,"Kurus",IF(MARET!Y434&lt;25,"Normal",IF(MARET!Y434&lt;30,"Overweight (Risiko)",IF(MARET!Y434&lt;35,"Obesitas I","Obesitas II")))))</f>
        <v/>
      </c>
      <c r="AK434" s="72" t="str">
        <f t="shared" ca="1" si="445"/>
        <v/>
      </c>
      <c r="AL434" s="72" t="str">
        <f>IF(MARET!Z434="","",IF(AND(MARET!K434="L",MARET!Z434&lt;90),"Normal / Aman",IF(AND(MARET!K434="L",MARET!Z434&gt;=90,MARET!Z434&lt;=100),"Risiko Tinggi",IF(AND(MARET!K434="L",MARET!Z434&gt;100),"Obesitas (Sangat Berisiko)",IF(AND(MARET!K434="P",MARET!Z434&lt;80),"Normal / Aman",IF(AND(MARET!K434="P",MARET!Z434&gt;=80,MARET!Z434&lt;=95),"Risiko Tinggi",IF(AND(MARET!K434="P",MARET!Z434&gt;95),"Obesitas (Sangat Berisiko)","")))))))</f>
        <v/>
      </c>
      <c r="AM434" s="72" t="str">
        <f t="shared" ca="1" si="446"/>
        <v/>
      </c>
      <c r="AN434" s="73" t="str">
        <f>IFERROR(ABS(LEFT(MARET!AA434,FIND("/",MARET!AA434)-1)),"")</f>
        <v/>
      </c>
      <c r="AO434" s="73" t="str">
        <f>IFERROR(ABS(MID(MARET!AA434,FIND("/",MARET!AA434)+1,LEN(MARET!AA434))),"")</f>
        <v/>
      </c>
      <c r="AP434" s="72" t="str">
        <f t="shared" si="447"/>
        <v/>
      </c>
      <c r="AQ434" s="72" t="str">
        <f t="shared" ca="1" si="448"/>
        <v/>
      </c>
      <c r="AR434" s="72" t="str">
        <f>IF(MARET!AB434="","",IF(MARET!AB434&lt;181,"NORMAL",IF(MARET!AB434&lt;201,"Pre DM", "DM")))</f>
        <v/>
      </c>
      <c r="AS434" s="72" t="str">
        <f t="shared" ca="1" si="449"/>
        <v/>
      </c>
      <c r="AU434" s="71" t="str">
        <f ca="1">IFERROR(DATEDIF(APRIL!I434,APRIL!D434,"Y"),"")</f>
        <v/>
      </c>
      <c r="AV434" s="71" t="str">
        <f ca="1">IFERROR(DATEDIF(APRIL!I434,APRIL!D434,"YM"),"")</f>
        <v/>
      </c>
      <c r="AW434" s="72" t="str">
        <f t="shared" ca="1" si="450"/>
        <v/>
      </c>
      <c r="AX434" s="72" t="str">
        <f ca="1">AW434&amp;APRIL!K434</f>
        <v/>
      </c>
      <c r="AY434" s="72" t="str">
        <f>IF(APRIL!Y434="","",IF(APRIL!Y434&lt;18.5,"Kurus",IF(APRIL!Y434&lt;25,"Normal",IF(APRIL!Y434&lt;30,"Overweight (Risiko)",IF(APRIL!Y434&lt;35,"Obesitas I","Obesitas II")))))</f>
        <v/>
      </c>
      <c r="AZ434" s="72" t="str">
        <f t="shared" ca="1" si="451"/>
        <v/>
      </c>
      <c r="BA434" s="72" t="str">
        <f>IF(APRIL!Z434="","",IF(AND(APRIL!K434="L",APRIL!Z434&lt;90),"Normal / Aman",IF(AND(APRIL!K434="L",APRIL!Z434&gt;=90,APRIL!Z434&lt;=100),"Risiko Tinggi",IF(AND(APRIL!K434="L",APRIL!Z434&gt;100),"Obesitas (Sangat Berisiko)",IF(AND(APRIL!K434="P",APRIL!Z434&lt;80),"Normal / Aman",IF(AND(APRIL!K434="P",APRIL!Z434&gt;=80,APRIL!Z434&lt;=95),"Risiko Tinggi",IF(AND(APRIL!K434="P",APRIL!Z434&gt;95),"Obesitas (Sangat Berisiko)","")))))))</f>
        <v/>
      </c>
      <c r="BB434" s="72" t="str">
        <f t="shared" ca="1" si="452"/>
        <v/>
      </c>
      <c r="BC434" s="73" t="str">
        <f>IFERROR(ABS(LEFT(APRIL!AA434,FIND("/",APRIL!AA434)-1)),"")</f>
        <v/>
      </c>
      <c r="BD434" s="73" t="str">
        <f>IFERROR(ABS(MID(APRIL!AA434,FIND("/",APRIL!AA434)+1,LEN(APRIL!AA434))),"")</f>
        <v/>
      </c>
      <c r="BE434" s="72" t="str">
        <f t="shared" si="453"/>
        <v/>
      </c>
      <c r="BF434" s="72" t="str">
        <f t="shared" ca="1" si="454"/>
        <v/>
      </c>
      <c r="BG434" s="72" t="str">
        <f>IF(APRIL!AB434="","",IF(APRIL!AB434&lt;181,"NORMAL",IF(APRIL!AB434&lt;201,"Pre DM", "DM")))</f>
        <v/>
      </c>
      <c r="BH434" s="72" t="str">
        <f t="shared" ca="1" si="455"/>
        <v/>
      </c>
      <c r="BJ434" s="71" t="str">
        <f ca="1">IFERROR(DATEDIF(MEI!I434,MEI!D434,"Y"),"")</f>
        <v/>
      </c>
      <c r="BK434" s="71" t="str">
        <f ca="1">IFERROR(DATEDIF(MEI!I434,MEI!D434,"YM"),"")</f>
        <v/>
      </c>
      <c r="BL434" s="72" t="str">
        <f t="shared" ca="1" si="456"/>
        <v/>
      </c>
      <c r="BM434" s="72" t="str">
        <f ca="1">BL434&amp;MEI!K434</f>
        <v/>
      </c>
      <c r="BN434" s="72" t="str">
        <f>IF(MEI!Y434="","",IF(MEI!Y434&lt;18.5,"Kurus",IF(MEI!Y434&lt;25,"Normal",IF(MEI!Y434&lt;30,"Overweight (Risiko)",IF(MEI!Y434&lt;35,"Obesitas I","Obesitas II")))))</f>
        <v/>
      </c>
      <c r="BO434" s="72" t="str">
        <f t="shared" ca="1" si="457"/>
        <v/>
      </c>
      <c r="BP434" s="72" t="str">
        <f>IF(MEI!Z434="","",IF(AND(MEI!K434="L",MEI!Z434&lt;90),"Normal / Aman",IF(AND(MEI!K434="L",MEI!Z434&gt;=90,MEI!Z434&lt;=100),"Risiko Tinggi",IF(AND(MEI!K434="L",MEI!Z434&gt;100),"Obesitas (Sangat Berisiko)",IF(AND(MEI!K434="P",MEI!Z434&lt;80),"Normal / Aman",IF(AND(MEI!K434="P",MEI!Z434&gt;=80,MEI!Z434&lt;=95),"Risiko Tinggi",IF(AND(MEI!K434="P",MEI!Z434&gt;95),"Obesitas (Sangat Berisiko)","")))))))</f>
        <v/>
      </c>
      <c r="BQ434" s="72" t="str">
        <f t="shared" ca="1" si="458"/>
        <v/>
      </c>
      <c r="BR434" s="73" t="str">
        <f>IFERROR(ABS(LEFT(MEI!AA434,FIND("/",MEI!AA434)-1)),"")</f>
        <v/>
      </c>
      <c r="BS434" s="73" t="str">
        <f>IFERROR(ABS(MID(MEI!AA434,FIND("/",MEI!AA434)+1,LEN(MEI!AA434))),"")</f>
        <v/>
      </c>
      <c r="BT434" s="72" t="str">
        <f t="shared" si="459"/>
        <v/>
      </c>
      <c r="BU434" s="72" t="str">
        <f t="shared" ca="1" si="460"/>
        <v/>
      </c>
      <c r="BV434" s="72" t="str">
        <f>IF(MEI!AB434="","",IF(MEI!AB434&lt;181,"NORMAL",IF(MEI!AB434&lt;201,"Pre DM", "DM")))</f>
        <v/>
      </c>
      <c r="BW434" s="72" t="str">
        <f t="shared" ca="1" si="461"/>
        <v/>
      </c>
      <c r="BY434" s="71" t="str">
        <f ca="1">IFERROR(DATEDIF(JUNI!I434,JUNI!D434,"Y"),"")</f>
        <v/>
      </c>
      <c r="BZ434" s="71" t="str">
        <f ca="1">IFERROR(DATEDIF(JUNI!I434,JUNI!D434,"YM"),"")</f>
        <v/>
      </c>
      <c r="CA434" s="72" t="str">
        <f t="shared" ca="1" si="462"/>
        <v/>
      </c>
      <c r="CB434" s="72" t="str">
        <f ca="1">CA434&amp;JUNI!K434</f>
        <v/>
      </c>
      <c r="CC434" s="72" t="str">
        <f>IF(JUNI!Y434="","",IF(JUNI!Y434&lt;18.5,"Kurus",IF(JUNI!Y434&lt;25,"Normal",IF(JUNI!Y434&lt;30,"Overweight (Risiko)",IF(JUNI!Y434&lt;35,"Obesitas I","Obesitas II")))))</f>
        <v/>
      </c>
      <c r="CD434" s="72" t="str">
        <f t="shared" ca="1" si="463"/>
        <v/>
      </c>
      <c r="CE434" s="72" t="str">
        <f>IF(JUNI!Z434="","",IF(AND(JUNI!K434="L",JUNI!Z434&lt;90),"Normal / Aman",IF(AND(JUNI!K434="L",JUNI!Z434&gt;=90,JUNI!Z434&lt;=100),"Risiko Tinggi",IF(AND(JUNI!K434="L",JUNI!Z434&gt;100),"Obesitas (Sangat Berisiko)",IF(AND(JUNI!K434="P",JUNI!Z434&lt;80),"Normal / Aman",IF(AND(JUNI!K434="P",JUNI!Z434&gt;=80,JUNI!Z434&lt;=95),"Risiko Tinggi",IF(AND(JUNI!K434="P",JUNI!Z434&gt;95),"Obesitas (Sangat Berisiko)","")))))))</f>
        <v/>
      </c>
      <c r="CF434" s="72" t="str">
        <f t="shared" ca="1" si="464"/>
        <v/>
      </c>
      <c r="CG434" s="73" t="str">
        <f>IFERROR(ABS(LEFT(JUNI!AA434,FIND("/",JUNI!AA434)-1)),"")</f>
        <v/>
      </c>
      <c r="CH434" s="73" t="str">
        <f>IFERROR(ABS(MID(JUNI!AA434,FIND("/",JUNI!AA434)+1,LEN(JUNI!AA434))),"")</f>
        <v/>
      </c>
      <c r="CI434" s="72" t="str">
        <f t="shared" si="465"/>
        <v/>
      </c>
      <c r="CJ434" s="72" t="str">
        <f t="shared" ca="1" si="466"/>
        <v/>
      </c>
      <c r="CK434" s="72" t="str">
        <f>IF(JUNI!AB434="","",IF(JUNI!AB434&lt;181,"NORMAL",IF(JUNI!AB434&lt;201,"Pre DM", "DM")))</f>
        <v/>
      </c>
      <c r="CL434" s="72" t="str">
        <f t="shared" ca="1" si="467"/>
        <v/>
      </c>
      <c r="CN434" s="71" t="str">
        <f ca="1">IFERROR(DATEDIF(JULI!I434,JULI!D434,"Y"),"")</f>
        <v/>
      </c>
      <c r="CO434" s="71" t="str">
        <f ca="1">IFERROR(DATEDIF(JULI!I434,JULI!D434,"YM"),"")</f>
        <v/>
      </c>
      <c r="CP434" s="72" t="str">
        <f t="shared" ca="1" si="468"/>
        <v/>
      </c>
      <c r="CQ434" s="72" t="str">
        <f ca="1">CP434&amp;JULI!K434</f>
        <v/>
      </c>
      <c r="CR434" s="72" t="str">
        <f>IF(JULI!Y434="","",IF(JULI!Y434&lt;18.5,"Kurus",IF(JULI!Y434&lt;25,"Normal",IF(JULI!Y434&lt;30,"Overweight (Risiko)",IF(JULI!Y434&lt;35,"Obesitas I","Obesitas II")))))</f>
        <v/>
      </c>
      <c r="CS434" s="72" t="str">
        <f t="shared" ca="1" si="469"/>
        <v/>
      </c>
      <c r="CT434" s="72" t="str">
        <f>IF(JULI!Z434="","",IF(AND(JULI!K434="L",JULI!Z434&lt;90),"Normal / Aman",IF(AND(JULI!K434="L",JULI!Z434&gt;=90,JULI!Z434&lt;=100),"Risiko Tinggi",IF(AND(JULI!K434="L",JULI!Z434&gt;100),"Obesitas (Sangat Berisiko)",IF(AND(JULI!K434="P",JULI!Z434&lt;80),"Normal / Aman",IF(AND(JULI!K434="P",JULI!Z434&gt;=80,JULI!Z434&lt;=95),"Risiko Tinggi",IF(AND(JULI!K434="P",JULI!Z434&gt;95),"Obesitas (Sangat Berisiko)","")))))))</f>
        <v/>
      </c>
      <c r="CU434" s="72" t="str">
        <f t="shared" ca="1" si="470"/>
        <v/>
      </c>
      <c r="CV434" s="73" t="str">
        <f>IFERROR(ABS(LEFT(JULI!AA434,FIND("/",JULI!AA434)-1)),"")</f>
        <v/>
      </c>
      <c r="CW434" s="73" t="str">
        <f>IFERROR(ABS(MID(JULI!AA434,FIND("/",JULI!AA434)+1,LEN(JULI!AA434))),"")</f>
        <v/>
      </c>
      <c r="CX434" s="72" t="str">
        <f t="shared" si="471"/>
        <v/>
      </c>
      <c r="CY434" s="72" t="str">
        <f t="shared" ca="1" si="472"/>
        <v/>
      </c>
      <c r="CZ434" s="72" t="str">
        <f>IF(JULI!AB434="","",IF(JULI!AB434&lt;181,"NORMAL",IF(JULI!AB434&lt;201,"Pre DM", "DM")))</f>
        <v/>
      </c>
      <c r="DA434" s="72" t="str">
        <f t="shared" ca="1" si="473"/>
        <v/>
      </c>
      <c r="DC434" s="71" t="str">
        <f ca="1">IFERROR(DATEDIF(AGUSTUS!I434,AGUSTUS!D434,"Y"),"")</f>
        <v/>
      </c>
      <c r="DD434" s="71" t="str">
        <f ca="1">IFERROR(DATEDIF(AGUSTUS!I434,AGUSTUS!D434,"YM"),"")</f>
        <v/>
      </c>
      <c r="DE434" s="72" t="str">
        <f t="shared" ca="1" si="474"/>
        <v/>
      </c>
      <c r="DF434" s="72" t="str">
        <f ca="1">DE434&amp;AGUSTUS!K434</f>
        <v/>
      </c>
      <c r="DG434" s="72" t="str">
        <f>IF(AGUSTUS!Y434="","",IF(AGUSTUS!Y434&lt;18.5,"Kurus",IF(AGUSTUS!Y434&lt;25,"Normal",IF(AGUSTUS!Y434&lt;30,"Overweight (Risiko)",IF(AGUSTUS!Y434&lt;35,"Obesitas I","Obesitas II")))))</f>
        <v/>
      </c>
      <c r="DH434" s="72" t="str">
        <f t="shared" ca="1" si="475"/>
        <v/>
      </c>
      <c r="DI434" s="72" t="str">
        <f>IF(AGUSTUS!Z434="","",IF(AND(AGUSTUS!K434="L",AGUSTUS!Z434&lt;90),"Normal / Aman",IF(AND(AGUSTUS!K434="L",AGUSTUS!Z434&gt;=90,AGUSTUS!Z434&lt;=100),"Risiko Tinggi",IF(AND(AGUSTUS!K434="L",AGUSTUS!Z434&gt;100),"Obesitas (Sangat Berisiko)",IF(AND(AGUSTUS!K434="P",AGUSTUS!Z434&lt;80),"Normal / Aman",IF(AND(AGUSTUS!K434="P",AGUSTUS!Z434&gt;=80,AGUSTUS!Z434&lt;=95),"Risiko Tinggi",IF(AND(AGUSTUS!K434="P",AGUSTUS!Z434&gt;95),"Obesitas (Sangat Berisiko)","")))))))</f>
        <v/>
      </c>
      <c r="DJ434" s="72" t="str">
        <f t="shared" ca="1" si="476"/>
        <v/>
      </c>
      <c r="DK434" s="73" t="str">
        <f>IFERROR(ABS(LEFT(AGUSTUS!AA434,FIND("/",AGUSTUS!AA434)-1)),"")</f>
        <v/>
      </c>
      <c r="DL434" s="73" t="str">
        <f>IFERROR(ABS(MID(AGUSTUS!AA434,FIND("/",AGUSTUS!AA434)+1,LEN(AGUSTUS!AA434))),"")</f>
        <v/>
      </c>
      <c r="DM434" s="72" t="str">
        <f t="shared" si="477"/>
        <v/>
      </c>
      <c r="DN434" s="72" t="str">
        <f t="shared" ca="1" si="478"/>
        <v/>
      </c>
      <c r="DO434" s="72" t="str">
        <f>IF(AGUSTUS!AB434="","",IF(AGUSTUS!AB434&lt;181,"NORMAL",IF(AGUSTUS!AB434&lt;201,"Pre DM", "DM")))</f>
        <v/>
      </c>
      <c r="DP434" s="72" t="str">
        <f t="shared" ca="1" si="479"/>
        <v/>
      </c>
      <c r="DR434" s="71" t="str">
        <f ca="1">IFERROR(DATEDIF(SEPTEMBER!I434,SEPTEMBER!D434,"Y"),"")</f>
        <v/>
      </c>
      <c r="DS434" s="71" t="str">
        <f ca="1">IFERROR(DATEDIF(SEPTEMBER!I434,SEPTEMBER!D434,"YM"),"")</f>
        <v/>
      </c>
      <c r="DT434" s="72" t="str">
        <f t="shared" ca="1" si="480"/>
        <v/>
      </c>
      <c r="DU434" s="72" t="str">
        <f ca="1">DT434&amp;SEPTEMBER!K434</f>
        <v/>
      </c>
      <c r="DV434" s="72" t="str">
        <f>IF(SEPTEMBER!Y434="","",IF(SEPTEMBER!Y434&lt;18.5,"Kurus",IF(SEPTEMBER!Y434&lt;25,"Normal",IF(SEPTEMBER!Y434&lt;30,"Overweight (Risiko)",IF(SEPTEMBER!Y434&lt;35,"Obesitas I","Obesitas II")))))</f>
        <v/>
      </c>
      <c r="DW434" s="72" t="str">
        <f t="shared" ca="1" si="481"/>
        <v/>
      </c>
      <c r="DX434" s="72" t="str">
        <f>IF(SEPTEMBER!Z434="","",IF(AND(SEPTEMBER!K434="L",SEPTEMBER!Z434&lt;90),"Normal / Aman",IF(AND(SEPTEMBER!K434="L",SEPTEMBER!Z434&gt;=90,SEPTEMBER!Z434&lt;=100),"Risiko Tinggi",IF(AND(SEPTEMBER!K434="L",SEPTEMBER!Z434&gt;100),"Obesitas (Sangat Berisiko)",IF(AND(SEPTEMBER!K434="P",SEPTEMBER!Z434&lt;80),"Normal / Aman",IF(AND(SEPTEMBER!K434="P",SEPTEMBER!Z434&gt;=80,SEPTEMBER!Z434&lt;=95),"Risiko Tinggi",IF(AND(SEPTEMBER!K434="P",SEPTEMBER!Z434&gt;95),"Obesitas (Sangat Berisiko)","")))))))</f>
        <v/>
      </c>
      <c r="DY434" s="72" t="str">
        <f t="shared" ca="1" si="482"/>
        <v/>
      </c>
      <c r="DZ434" s="73" t="str">
        <f>IFERROR(ABS(LEFT(SEPTEMBER!AA434,FIND("/",SEPTEMBER!AA434)-1)),"")</f>
        <v/>
      </c>
      <c r="EA434" s="73" t="str">
        <f>IFERROR(ABS(MID(SEPTEMBER!AA434,FIND("/",SEPTEMBER!AA434)+1,LEN(SEPTEMBER!AA434))),"")</f>
        <v/>
      </c>
      <c r="EB434" s="72" t="str">
        <f t="shared" si="483"/>
        <v/>
      </c>
      <c r="EC434" s="72" t="str">
        <f t="shared" ca="1" si="484"/>
        <v/>
      </c>
      <c r="ED434" s="72" t="str">
        <f>IF(SEPTEMBER!AB434="","",IF(SEPTEMBER!AB434&lt;181,"NORMAL",IF(SEPTEMBER!AB434&lt;201,"Pre DM", "DM")))</f>
        <v/>
      </c>
      <c r="EE434" s="72" t="str">
        <f t="shared" ca="1" si="485"/>
        <v/>
      </c>
      <c r="EG434" s="71" t="str">
        <f ca="1">IFERROR(DATEDIF(OKTOBER!I434,OKTOBER!D434,"Y"),"")</f>
        <v/>
      </c>
      <c r="EH434" s="71" t="str">
        <f ca="1">IFERROR(DATEDIF(OKTOBER!I434,OKTOBER!D434,"YM"),"")</f>
        <v/>
      </c>
      <c r="EI434" s="72" t="str">
        <f t="shared" ca="1" si="486"/>
        <v/>
      </c>
      <c r="EJ434" s="72" t="str">
        <f ca="1">EI434&amp;OKTOBER!K434</f>
        <v/>
      </c>
      <c r="EK434" s="72" t="str">
        <f>IF(OKTOBER!Y434="","",IF(OKTOBER!Y434&lt;18.5,"Kurus",IF(OKTOBER!Y434&lt;25,"Normal",IF(OKTOBER!Y434&lt;30,"Overweight (Risiko)",IF(OKTOBER!Y434&lt;35,"Obesitas I","Obesitas II")))))</f>
        <v/>
      </c>
      <c r="EL434" s="72" t="str">
        <f t="shared" ca="1" si="487"/>
        <v/>
      </c>
      <c r="EM434" s="72" t="str">
        <f>IF(OKTOBER!Z434="","",IF(AND(OKTOBER!K434="L",OKTOBER!Z434&lt;90),"Normal / Aman",IF(AND(OKTOBER!K434="L",OKTOBER!Z434&gt;=90,OKTOBER!Z434&lt;=100),"Risiko Tinggi",IF(AND(OKTOBER!K434="L",OKTOBER!Z434&gt;100),"Obesitas (Sangat Berisiko)",IF(AND(OKTOBER!K434="P",OKTOBER!Z434&lt;80),"Normal / Aman",IF(AND(OKTOBER!K434="P",OKTOBER!Z434&gt;=80,OKTOBER!Z434&lt;=95),"Risiko Tinggi",IF(AND(OKTOBER!K434="P",OKTOBER!Z434&gt;95),"Obesitas (Sangat Berisiko)","")))))))</f>
        <v/>
      </c>
      <c r="EN434" s="72" t="str">
        <f t="shared" ca="1" si="488"/>
        <v/>
      </c>
      <c r="EO434" s="73" t="str">
        <f>IFERROR(ABS(LEFT(OKTOBER!AA434,FIND("/",OKTOBER!AA434)-1)),"")</f>
        <v/>
      </c>
      <c r="EP434" s="73" t="str">
        <f>IFERROR(ABS(MID(OKTOBER!AA434,FIND("/",OKTOBER!AA434)+1,LEN(OKTOBER!AA434))),"")</f>
        <v/>
      </c>
      <c r="EQ434" s="72" t="str">
        <f t="shared" si="489"/>
        <v/>
      </c>
      <c r="ER434" s="72" t="str">
        <f t="shared" ca="1" si="490"/>
        <v/>
      </c>
      <c r="ES434" s="72" t="str">
        <f>IF(OKTOBER!AB434="","",IF(OKTOBER!AB434&lt;181,"NORMAL",IF(OKTOBER!AB434&lt;201,"Pre DM", "DM")))</f>
        <v/>
      </c>
      <c r="ET434" s="72" t="str">
        <f t="shared" ca="1" si="491"/>
        <v/>
      </c>
      <c r="EV434" s="71" t="str">
        <f ca="1">IFERROR(DATEDIF(NOPEMBER!I434,NOPEMBER!D434,"Y"),"")</f>
        <v/>
      </c>
      <c r="EW434" s="71" t="str">
        <f ca="1">IFERROR(DATEDIF(NOPEMBER!I434,NOPEMBER!D434,"YM"),"")</f>
        <v/>
      </c>
      <c r="EX434" s="72" t="str">
        <f t="shared" ca="1" si="492"/>
        <v/>
      </c>
      <c r="EY434" s="72" t="str">
        <f ca="1">EX434&amp;NOPEMBER!K434</f>
        <v/>
      </c>
      <c r="EZ434" s="72" t="str">
        <f>IF(NOPEMBER!Y434="","",IF(NOPEMBER!Y434&lt;18.5,"Kurus",IF(NOPEMBER!Y434&lt;25,"Normal",IF(NOPEMBER!Y434&lt;30,"Overweight (Risiko)",IF(NOPEMBER!Y434&lt;35,"Obesitas I","Obesitas II")))))</f>
        <v/>
      </c>
      <c r="FA434" s="72" t="str">
        <f t="shared" ca="1" si="493"/>
        <v/>
      </c>
      <c r="FB434" s="72" t="str">
        <f>IF(NOPEMBER!Z434="","",IF(AND(NOPEMBER!K434="L",NOPEMBER!Z434&lt;90),"Normal / Aman",IF(AND(NOPEMBER!K434="L",NOPEMBER!Z434&gt;=90,NOPEMBER!Z434&lt;=100),"Risiko Tinggi",IF(AND(NOPEMBER!K434="L",NOPEMBER!Z434&gt;100),"Obesitas (Sangat Berisiko)",IF(AND(NOPEMBER!K434="P",NOPEMBER!Z434&lt;80),"Normal / Aman",IF(AND(NOPEMBER!K434="P",NOPEMBER!Z434&gt;=80,NOPEMBER!Z434&lt;=95),"Risiko Tinggi",IF(AND(NOPEMBER!K434="P",NOPEMBER!Z434&gt;95),"Obesitas (Sangat Berisiko)","")))))))</f>
        <v/>
      </c>
      <c r="FC434" s="72" t="str">
        <f t="shared" ca="1" si="494"/>
        <v/>
      </c>
      <c r="FD434" s="73" t="str">
        <f>IFERROR(ABS(LEFT(NOPEMBER!AA434,FIND("/",NOPEMBER!AA434)-1)),"")</f>
        <v/>
      </c>
      <c r="FE434" s="73" t="str">
        <f>IFERROR(ABS(MID(NOPEMBER!AA434,FIND("/",NOPEMBER!AA434)+1,LEN(NOPEMBER!AA434))),"")</f>
        <v/>
      </c>
      <c r="FF434" s="72" t="str">
        <f t="shared" si="495"/>
        <v/>
      </c>
      <c r="FG434" s="72" t="str">
        <f t="shared" ca="1" si="496"/>
        <v/>
      </c>
      <c r="FH434" s="72" t="str">
        <f>IF(NOPEMBER!AB434="","",IF(NOPEMBER!AB434&lt;181,"NORMAL",IF(NOPEMBER!AB434&lt;201,"Pre DM", "DM")))</f>
        <v/>
      </c>
      <c r="FI434" s="72" t="str">
        <f t="shared" ca="1" si="497"/>
        <v/>
      </c>
      <c r="FK434" s="71" t="str">
        <f ca="1">IFERROR(DATEDIF(DESEMBER!I434,DESEMBER!D434,"Y"),"")</f>
        <v/>
      </c>
      <c r="FL434" s="71" t="str">
        <f ca="1">IFERROR(DATEDIF(DESEMBER!I434,DESEMBER!D434,"YM"),"")</f>
        <v/>
      </c>
      <c r="FM434" s="72" t="str">
        <f t="shared" ca="1" si="498"/>
        <v/>
      </c>
      <c r="FN434" s="72" t="str">
        <f ca="1">FM434&amp;DESEMBER!K434</f>
        <v/>
      </c>
      <c r="FO434" s="72" t="str">
        <f>IF(DESEMBER!Y434="","",IF(DESEMBER!Y434&lt;18.5,"Kurus",IF(DESEMBER!Y434&lt;25,"Normal",IF(DESEMBER!Y434&lt;30,"Overweight (Risiko)",IF(DESEMBER!Y434&lt;35,"Obesitas I","Obesitas II")))))</f>
        <v/>
      </c>
      <c r="FP434" s="72" t="str">
        <f t="shared" ca="1" si="499"/>
        <v/>
      </c>
      <c r="FQ434" s="72" t="str">
        <f>IF(DESEMBER!Z434="","",IF(AND(DESEMBER!K434="L",DESEMBER!Z434&lt;90),"Normal / Aman",IF(AND(DESEMBER!K434="L",DESEMBER!Z434&gt;=90,DESEMBER!Z434&lt;=100),"Risiko Tinggi",IF(AND(DESEMBER!K434="L",DESEMBER!Z434&gt;100),"Obesitas (Sangat Berisiko)",IF(AND(DESEMBER!K434="P",DESEMBER!Z434&lt;80),"Normal / Aman",IF(AND(DESEMBER!K434="P",DESEMBER!Z434&gt;=80,DESEMBER!Z434&lt;=95),"Risiko Tinggi",IF(AND(DESEMBER!K434="P",DESEMBER!Z434&gt;95),"Obesitas (Sangat Berisiko)","")))))))</f>
        <v/>
      </c>
      <c r="FR434" s="72" t="str">
        <f t="shared" ca="1" si="500"/>
        <v/>
      </c>
      <c r="FS434" s="73" t="str">
        <f>IFERROR(ABS(LEFT(DESEMBER!AA434,FIND("/",DESEMBER!AA434)-1)),"")</f>
        <v/>
      </c>
      <c r="FT434" s="73" t="str">
        <f>IFERROR(ABS(MID(DESEMBER!AA434,FIND("/",DESEMBER!AA434)+1,LEN(DESEMBER!AA434))),"")</f>
        <v/>
      </c>
      <c r="FU434" s="72" t="str">
        <f t="shared" si="501"/>
        <v/>
      </c>
      <c r="FV434" s="72" t="str">
        <f t="shared" ca="1" si="502"/>
        <v/>
      </c>
      <c r="FW434" s="72" t="str">
        <f>IF(DESEMBER!AB434="","",IF(DESEMBER!AB434&lt;181,"NORMAL",IF(DESEMBER!AB434&lt;201,"Pre DM", "DM")))</f>
        <v/>
      </c>
      <c r="FX434" s="72" t="str">
        <f t="shared" ca="1" si="503"/>
        <v/>
      </c>
    </row>
    <row r="435" spans="2:180" x14ac:dyDescent="0.25">
      <c r="B435" s="71" t="str">
        <f ca="1">IFERROR(DATEDIF(JANUARI!I435,JANUARI!D435,"Y"),"")</f>
        <v/>
      </c>
      <c r="C435" s="71" t="str">
        <f ca="1">IFERROR(DATEDIF(JANUARI!I435,JANUARI!D435,"YM"),"")</f>
        <v/>
      </c>
      <c r="D435" s="72" t="str">
        <f t="shared" ca="1" si="432"/>
        <v/>
      </c>
      <c r="E435" s="72" t="str">
        <f ca="1">D435&amp;JANUARI!K435</f>
        <v/>
      </c>
      <c r="F435" s="72" t="str">
        <f>IF(JANUARI!Y435="","",IF(JANUARI!Y435&lt;18.5,"Kurus",IF(JANUARI!Y435&lt;25,"Normal",IF(JANUARI!Y435&lt;30,"Overweight (Risiko)",IF(JANUARI!Y435&lt;35,"Obesitas I","Obesitas II")))))</f>
        <v/>
      </c>
      <c r="G435" s="72" t="str">
        <f t="shared" ca="1" si="433"/>
        <v/>
      </c>
      <c r="H435" s="72" t="str">
        <f>IF(JANUARI!Z435="","",IF(AND(JANUARI!K435="L",JANUARI!Z435&lt;90),"Normal / Aman",IF(AND(JANUARI!K435="L",JANUARI!Z435&gt;=90,JANUARI!Z435&lt;=100),"Risiko Tinggi",IF(AND(JANUARI!K435="L",JANUARI!Z435&gt;100),"Obesitas (Sangat Berisiko)",IF(AND(JANUARI!K435="P",JANUARI!Z435&lt;80),"Normal / Aman",IF(AND(JANUARI!K435="P",JANUARI!Z435&gt;=80,JANUARI!Z435&lt;=95),"Risiko Tinggi",IF(AND(JANUARI!K435="P",JANUARI!Z435&gt;95),"Obesitas (Sangat Berisiko)","")))))))</f>
        <v/>
      </c>
      <c r="I435" s="72" t="str">
        <f t="shared" ca="1" si="434"/>
        <v/>
      </c>
      <c r="J435" s="73" t="str">
        <f>IFERROR(ABS(LEFT(JANUARI!AA435,FIND("/",JANUARI!AA435)-1)),"")</f>
        <v/>
      </c>
      <c r="K435" s="73" t="str">
        <f>IFERROR(ABS(MID(JANUARI!AA435,FIND("/",JANUARI!AA435)+1,LEN(JANUARI!AA435))),"")</f>
        <v/>
      </c>
      <c r="L435" s="72" t="str">
        <f t="shared" si="435"/>
        <v/>
      </c>
      <c r="M435" s="72" t="str">
        <f t="shared" ca="1" si="436"/>
        <v/>
      </c>
      <c r="N435" s="72" t="str">
        <f>IF(JANUARI!AB435="","",IF(JANUARI!AB435&lt;181,"NORMAL",IF(JANUARI!AB435&lt;201,"Pre DM", "DM")))</f>
        <v/>
      </c>
      <c r="O435" s="72" t="str">
        <f t="shared" ca="1" si="437"/>
        <v/>
      </c>
      <c r="Q435" s="71" t="str">
        <f ca="1">IFERROR(DATEDIF(PEBRUARI!I435,PEBRUARI!D435,"Y"),"")</f>
        <v/>
      </c>
      <c r="R435" s="71" t="str">
        <f ca="1">IFERROR(DATEDIF(PEBRUARI!I435,PEBRUARI!D435,"YM"),"")</f>
        <v/>
      </c>
      <c r="S435" s="72" t="str">
        <f t="shared" ca="1" si="438"/>
        <v/>
      </c>
      <c r="T435" s="72" t="str">
        <f ca="1">S435&amp;PEBRUARI!K435</f>
        <v/>
      </c>
      <c r="U435" s="72" t="str">
        <f>IF(PEBRUARI!Y435="","",IF(PEBRUARI!Y435&lt;18.5,"Kurus",IF(PEBRUARI!Y435&lt;25,"Normal",IF(PEBRUARI!Y435&lt;30,"Overweight (Risiko)",IF(PEBRUARI!Y435&lt;35,"Obesitas I","Obesitas II")))))</f>
        <v/>
      </c>
      <c r="V435" s="72" t="str">
        <f t="shared" ca="1" si="439"/>
        <v/>
      </c>
      <c r="W435" s="72" t="str">
        <f>IF(PEBRUARI!Z435="","",IF(AND(PEBRUARI!K435="L",PEBRUARI!Z435&lt;90),"Normal / Aman",IF(AND(PEBRUARI!K435="L",PEBRUARI!Z435&gt;=90,PEBRUARI!Z435&lt;=100),"Risiko Tinggi",IF(AND(PEBRUARI!K435="L",PEBRUARI!Z435&gt;100),"Obesitas (Sangat Berisiko)",IF(AND(PEBRUARI!K435="P",PEBRUARI!Z435&lt;80),"Normal / Aman",IF(AND(PEBRUARI!K435="P",PEBRUARI!Z435&gt;=80,PEBRUARI!Z435&lt;=95),"Risiko Tinggi",IF(AND(PEBRUARI!K435="P",PEBRUARI!Z435&gt;95),"Obesitas (Sangat Berisiko)","")))))))</f>
        <v/>
      </c>
      <c r="X435" s="72" t="str">
        <f t="shared" ca="1" si="440"/>
        <v/>
      </c>
      <c r="Y435" s="73" t="str">
        <f>IFERROR(ABS(LEFT(PEBRUARI!AA435,FIND("/",PEBRUARI!AA435)-1)),"")</f>
        <v/>
      </c>
      <c r="Z435" s="73" t="str">
        <f>IFERROR(ABS(MID(PEBRUARI!AA435,FIND("/",PEBRUARI!AA435)+1,LEN(PEBRUARI!AA435))),"")</f>
        <v/>
      </c>
      <c r="AA435" s="72" t="str">
        <f t="shared" si="441"/>
        <v/>
      </c>
      <c r="AB435" s="72" t="str">
        <f t="shared" ca="1" si="442"/>
        <v/>
      </c>
      <c r="AC435" s="72" t="str">
        <f>IF(PEBRUARI!AB435="","",IF(PEBRUARI!AB435&lt;181,"NORMAL",IF(PEBRUARI!AB435&lt;201,"Pre DM", "DM")))</f>
        <v/>
      </c>
      <c r="AD435" s="72" t="str">
        <f t="shared" ca="1" si="443"/>
        <v/>
      </c>
      <c r="AF435" s="71" t="str">
        <f ca="1">IFERROR(DATEDIF(MARET!I435,MARET!D435,"Y"),"")</f>
        <v/>
      </c>
      <c r="AG435" s="71" t="str">
        <f ca="1">IFERROR(DATEDIF(MARET!I435,MARET!D435,"YM"),"")</f>
        <v/>
      </c>
      <c r="AH435" s="72" t="str">
        <f t="shared" ca="1" si="444"/>
        <v/>
      </c>
      <c r="AI435" s="72" t="str">
        <f ca="1">AH435&amp;MARET!K435</f>
        <v/>
      </c>
      <c r="AJ435" s="72" t="str">
        <f>IF(MARET!Y435="","",IF(MARET!Y435&lt;18.5,"Kurus",IF(MARET!Y435&lt;25,"Normal",IF(MARET!Y435&lt;30,"Overweight (Risiko)",IF(MARET!Y435&lt;35,"Obesitas I","Obesitas II")))))</f>
        <v/>
      </c>
      <c r="AK435" s="72" t="str">
        <f t="shared" ca="1" si="445"/>
        <v/>
      </c>
      <c r="AL435" s="72" t="str">
        <f>IF(MARET!Z435="","",IF(AND(MARET!K435="L",MARET!Z435&lt;90),"Normal / Aman",IF(AND(MARET!K435="L",MARET!Z435&gt;=90,MARET!Z435&lt;=100),"Risiko Tinggi",IF(AND(MARET!K435="L",MARET!Z435&gt;100),"Obesitas (Sangat Berisiko)",IF(AND(MARET!K435="P",MARET!Z435&lt;80),"Normal / Aman",IF(AND(MARET!K435="P",MARET!Z435&gt;=80,MARET!Z435&lt;=95),"Risiko Tinggi",IF(AND(MARET!K435="P",MARET!Z435&gt;95),"Obesitas (Sangat Berisiko)","")))))))</f>
        <v/>
      </c>
      <c r="AM435" s="72" t="str">
        <f t="shared" ca="1" si="446"/>
        <v/>
      </c>
      <c r="AN435" s="73" t="str">
        <f>IFERROR(ABS(LEFT(MARET!AA435,FIND("/",MARET!AA435)-1)),"")</f>
        <v/>
      </c>
      <c r="AO435" s="73" t="str">
        <f>IFERROR(ABS(MID(MARET!AA435,FIND("/",MARET!AA435)+1,LEN(MARET!AA435))),"")</f>
        <v/>
      </c>
      <c r="AP435" s="72" t="str">
        <f t="shared" si="447"/>
        <v/>
      </c>
      <c r="AQ435" s="72" t="str">
        <f t="shared" ca="1" si="448"/>
        <v/>
      </c>
      <c r="AR435" s="72" t="str">
        <f>IF(MARET!AB435="","",IF(MARET!AB435&lt;181,"NORMAL",IF(MARET!AB435&lt;201,"Pre DM", "DM")))</f>
        <v/>
      </c>
      <c r="AS435" s="72" t="str">
        <f t="shared" ca="1" si="449"/>
        <v/>
      </c>
      <c r="AU435" s="71" t="str">
        <f ca="1">IFERROR(DATEDIF(APRIL!I435,APRIL!D435,"Y"),"")</f>
        <v/>
      </c>
      <c r="AV435" s="71" t="str">
        <f ca="1">IFERROR(DATEDIF(APRIL!I435,APRIL!D435,"YM"),"")</f>
        <v/>
      </c>
      <c r="AW435" s="72" t="str">
        <f t="shared" ca="1" si="450"/>
        <v/>
      </c>
      <c r="AX435" s="72" t="str">
        <f ca="1">AW435&amp;APRIL!K435</f>
        <v/>
      </c>
      <c r="AY435" s="72" t="str">
        <f>IF(APRIL!Y435="","",IF(APRIL!Y435&lt;18.5,"Kurus",IF(APRIL!Y435&lt;25,"Normal",IF(APRIL!Y435&lt;30,"Overweight (Risiko)",IF(APRIL!Y435&lt;35,"Obesitas I","Obesitas II")))))</f>
        <v/>
      </c>
      <c r="AZ435" s="72" t="str">
        <f t="shared" ca="1" si="451"/>
        <v/>
      </c>
      <c r="BA435" s="72" t="str">
        <f>IF(APRIL!Z435="","",IF(AND(APRIL!K435="L",APRIL!Z435&lt;90),"Normal / Aman",IF(AND(APRIL!K435="L",APRIL!Z435&gt;=90,APRIL!Z435&lt;=100),"Risiko Tinggi",IF(AND(APRIL!K435="L",APRIL!Z435&gt;100),"Obesitas (Sangat Berisiko)",IF(AND(APRIL!K435="P",APRIL!Z435&lt;80),"Normal / Aman",IF(AND(APRIL!K435="P",APRIL!Z435&gt;=80,APRIL!Z435&lt;=95),"Risiko Tinggi",IF(AND(APRIL!K435="P",APRIL!Z435&gt;95),"Obesitas (Sangat Berisiko)","")))))))</f>
        <v/>
      </c>
      <c r="BB435" s="72" t="str">
        <f t="shared" ca="1" si="452"/>
        <v/>
      </c>
      <c r="BC435" s="73" t="str">
        <f>IFERROR(ABS(LEFT(APRIL!AA435,FIND("/",APRIL!AA435)-1)),"")</f>
        <v/>
      </c>
      <c r="BD435" s="73" t="str">
        <f>IFERROR(ABS(MID(APRIL!AA435,FIND("/",APRIL!AA435)+1,LEN(APRIL!AA435))),"")</f>
        <v/>
      </c>
      <c r="BE435" s="72" t="str">
        <f t="shared" si="453"/>
        <v/>
      </c>
      <c r="BF435" s="72" t="str">
        <f t="shared" ca="1" si="454"/>
        <v/>
      </c>
      <c r="BG435" s="72" t="str">
        <f>IF(APRIL!AB435="","",IF(APRIL!AB435&lt;181,"NORMAL",IF(APRIL!AB435&lt;201,"Pre DM", "DM")))</f>
        <v/>
      </c>
      <c r="BH435" s="72" t="str">
        <f t="shared" ca="1" si="455"/>
        <v/>
      </c>
      <c r="BJ435" s="71" t="str">
        <f ca="1">IFERROR(DATEDIF(MEI!I435,MEI!D435,"Y"),"")</f>
        <v/>
      </c>
      <c r="BK435" s="71" t="str">
        <f ca="1">IFERROR(DATEDIF(MEI!I435,MEI!D435,"YM"),"")</f>
        <v/>
      </c>
      <c r="BL435" s="72" t="str">
        <f t="shared" ca="1" si="456"/>
        <v/>
      </c>
      <c r="BM435" s="72" t="str">
        <f ca="1">BL435&amp;MEI!K435</f>
        <v/>
      </c>
      <c r="BN435" s="72" t="str">
        <f>IF(MEI!Y435="","",IF(MEI!Y435&lt;18.5,"Kurus",IF(MEI!Y435&lt;25,"Normal",IF(MEI!Y435&lt;30,"Overweight (Risiko)",IF(MEI!Y435&lt;35,"Obesitas I","Obesitas II")))))</f>
        <v/>
      </c>
      <c r="BO435" s="72" t="str">
        <f t="shared" ca="1" si="457"/>
        <v/>
      </c>
      <c r="BP435" s="72" t="str">
        <f>IF(MEI!Z435="","",IF(AND(MEI!K435="L",MEI!Z435&lt;90),"Normal / Aman",IF(AND(MEI!K435="L",MEI!Z435&gt;=90,MEI!Z435&lt;=100),"Risiko Tinggi",IF(AND(MEI!K435="L",MEI!Z435&gt;100),"Obesitas (Sangat Berisiko)",IF(AND(MEI!K435="P",MEI!Z435&lt;80),"Normal / Aman",IF(AND(MEI!K435="P",MEI!Z435&gt;=80,MEI!Z435&lt;=95),"Risiko Tinggi",IF(AND(MEI!K435="P",MEI!Z435&gt;95),"Obesitas (Sangat Berisiko)","")))))))</f>
        <v/>
      </c>
      <c r="BQ435" s="72" t="str">
        <f t="shared" ca="1" si="458"/>
        <v/>
      </c>
      <c r="BR435" s="73" t="str">
        <f>IFERROR(ABS(LEFT(MEI!AA435,FIND("/",MEI!AA435)-1)),"")</f>
        <v/>
      </c>
      <c r="BS435" s="73" t="str">
        <f>IFERROR(ABS(MID(MEI!AA435,FIND("/",MEI!AA435)+1,LEN(MEI!AA435))),"")</f>
        <v/>
      </c>
      <c r="BT435" s="72" t="str">
        <f t="shared" si="459"/>
        <v/>
      </c>
      <c r="BU435" s="72" t="str">
        <f t="shared" ca="1" si="460"/>
        <v/>
      </c>
      <c r="BV435" s="72" t="str">
        <f>IF(MEI!AB435="","",IF(MEI!AB435&lt;181,"NORMAL",IF(MEI!AB435&lt;201,"Pre DM", "DM")))</f>
        <v/>
      </c>
      <c r="BW435" s="72" t="str">
        <f t="shared" ca="1" si="461"/>
        <v/>
      </c>
      <c r="BY435" s="71" t="str">
        <f ca="1">IFERROR(DATEDIF(JUNI!I435,JUNI!D435,"Y"),"")</f>
        <v/>
      </c>
      <c r="BZ435" s="71" t="str">
        <f ca="1">IFERROR(DATEDIF(JUNI!I435,JUNI!D435,"YM"),"")</f>
        <v/>
      </c>
      <c r="CA435" s="72" t="str">
        <f t="shared" ca="1" si="462"/>
        <v/>
      </c>
      <c r="CB435" s="72" t="str">
        <f ca="1">CA435&amp;JUNI!K435</f>
        <v/>
      </c>
      <c r="CC435" s="72" t="str">
        <f>IF(JUNI!Y435="","",IF(JUNI!Y435&lt;18.5,"Kurus",IF(JUNI!Y435&lt;25,"Normal",IF(JUNI!Y435&lt;30,"Overweight (Risiko)",IF(JUNI!Y435&lt;35,"Obesitas I","Obesitas II")))))</f>
        <v/>
      </c>
      <c r="CD435" s="72" t="str">
        <f t="shared" ca="1" si="463"/>
        <v/>
      </c>
      <c r="CE435" s="72" t="str">
        <f>IF(JUNI!Z435="","",IF(AND(JUNI!K435="L",JUNI!Z435&lt;90),"Normal / Aman",IF(AND(JUNI!K435="L",JUNI!Z435&gt;=90,JUNI!Z435&lt;=100),"Risiko Tinggi",IF(AND(JUNI!K435="L",JUNI!Z435&gt;100),"Obesitas (Sangat Berisiko)",IF(AND(JUNI!K435="P",JUNI!Z435&lt;80),"Normal / Aman",IF(AND(JUNI!K435="P",JUNI!Z435&gt;=80,JUNI!Z435&lt;=95),"Risiko Tinggi",IF(AND(JUNI!K435="P",JUNI!Z435&gt;95),"Obesitas (Sangat Berisiko)","")))))))</f>
        <v/>
      </c>
      <c r="CF435" s="72" t="str">
        <f t="shared" ca="1" si="464"/>
        <v/>
      </c>
      <c r="CG435" s="73" t="str">
        <f>IFERROR(ABS(LEFT(JUNI!AA435,FIND("/",JUNI!AA435)-1)),"")</f>
        <v/>
      </c>
      <c r="CH435" s="73" t="str">
        <f>IFERROR(ABS(MID(JUNI!AA435,FIND("/",JUNI!AA435)+1,LEN(JUNI!AA435))),"")</f>
        <v/>
      </c>
      <c r="CI435" s="72" t="str">
        <f t="shared" si="465"/>
        <v/>
      </c>
      <c r="CJ435" s="72" t="str">
        <f t="shared" ca="1" si="466"/>
        <v/>
      </c>
      <c r="CK435" s="72" t="str">
        <f>IF(JUNI!AB435="","",IF(JUNI!AB435&lt;181,"NORMAL",IF(JUNI!AB435&lt;201,"Pre DM", "DM")))</f>
        <v/>
      </c>
      <c r="CL435" s="72" t="str">
        <f t="shared" ca="1" si="467"/>
        <v/>
      </c>
      <c r="CN435" s="71" t="str">
        <f ca="1">IFERROR(DATEDIF(JULI!I435,JULI!D435,"Y"),"")</f>
        <v/>
      </c>
      <c r="CO435" s="71" t="str">
        <f ca="1">IFERROR(DATEDIF(JULI!I435,JULI!D435,"YM"),"")</f>
        <v/>
      </c>
      <c r="CP435" s="72" t="str">
        <f t="shared" ca="1" si="468"/>
        <v/>
      </c>
      <c r="CQ435" s="72" t="str">
        <f ca="1">CP435&amp;JULI!K435</f>
        <v/>
      </c>
      <c r="CR435" s="72" t="str">
        <f>IF(JULI!Y435="","",IF(JULI!Y435&lt;18.5,"Kurus",IF(JULI!Y435&lt;25,"Normal",IF(JULI!Y435&lt;30,"Overweight (Risiko)",IF(JULI!Y435&lt;35,"Obesitas I","Obesitas II")))))</f>
        <v/>
      </c>
      <c r="CS435" s="72" t="str">
        <f t="shared" ca="1" si="469"/>
        <v/>
      </c>
      <c r="CT435" s="72" t="str">
        <f>IF(JULI!Z435="","",IF(AND(JULI!K435="L",JULI!Z435&lt;90),"Normal / Aman",IF(AND(JULI!K435="L",JULI!Z435&gt;=90,JULI!Z435&lt;=100),"Risiko Tinggi",IF(AND(JULI!K435="L",JULI!Z435&gt;100),"Obesitas (Sangat Berisiko)",IF(AND(JULI!K435="P",JULI!Z435&lt;80),"Normal / Aman",IF(AND(JULI!K435="P",JULI!Z435&gt;=80,JULI!Z435&lt;=95),"Risiko Tinggi",IF(AND(JULI!K435="P",JULI!Z435&gt;95),"Obesitas (Sangat Berisiko)","")))))))</f>
        <v/>
      </c>
      <c r="CU435" s="72" t="str">
        <f t="shared" ca="1" si="470"/>
        <v/>
      </c>
      <c r="CV435" s="73" t="str">
        <f>IFERROR(ABS(LEFT(JULI!AA435,FIND("/",JULI!AA435)-1)),"")</f>
        <v/>
      </c>
      <c r="CW435" s="73" t="str">
        <f>IFERROR(ABS(MID(JULI!AA435,FIND("/",JULI!AA435)+1,LEN(JULI!AA435))),"")</f>
        <v/>
      </c>
      <c r="CX435" s="72" t="str">
        <f t="shared" si="471"/>
        <v/>
      </c>
      <c r="CY435" s="72" t="str">
        <f t="shared" ca="1" si="472"/>
        <v/>
      </c>
      <c r="CZ435" s="72" t="str">
        <f>IF(JULI!AB435="","",IF(JULI!AB435&lt;181,"NORMAL",IF(JULI!AB435&lt;201,"Pre DM", "DM")))</f>
        <v/>
      </c>
      <c r="DA435" s="72" t="str">
        <f t="shared" ca="1" si="473"/>
        <v/>
      </c>
      <c r="DC435" s="71" t="str">
        <f ca="1">IFERROR(DATEDIF(AGUSTUS!I435,AGUSTUS!D435,"Y"),"")</f>
        <v/>
      </c>
      <c r="DD435" s="71" t="str">
        <f ca="1">IFERROR(DATEDIF(AGUSTUS!I435,AGUSTUS!D435,"YM"),"")</f>
        <v/>
      </c>
      <c r="DE435" s="72" t="str">
        <f t="shared" ca="1" si="474"/>
        <v/>
      </c>
      <c r="DF435" s="72" t="str">
        <f ca="1">DE435&amp;AGUSTUS!K435</f>
        <v/>
      </c>
      <c r="DG435" s="72" t="str">
        <f>IF(AGUSTUS!Y435="","",IF(AGUSTUS!Y435&lt;18.5,"Kurus",IF(AGUSTUS!Y435&lt;25,"Normal",IF(AGUSTUS!Y435&lt;30,"Overweight (Risiko)",IF(AGUSTUS!Y435&lt;35,"Obesitas I","Obesitas II")))))</f>
        <v/>
      </c>
      <c r="DH435" s="72" t="str">
        <f t="shared" ca="1" si="475"/>
        <v/>
      </c>
      <c r="DI435" s="72" t="str">
        <f>IF(AGUSTUS!Z435="","",IF(AND(AGUSTUS!K435="L",AGUSTUS!Z435&lt;90),"Normal / Aman",IF(AND(AGUSTUS!K435="L",AGUSTUS!Z435&gt;=90,AGUSTUS!Z435&lt;=100),"Risiko Tinggi",IF(AND(AGUSTUS!K435="L",AGUSTUS!Z435&gt;100),"Obesitas (Sangat Berisiko)",IF(AND(AGUSTUS!K435="P",AGUSTUS!Z435&lt;80),"Normal / Aman",IF(AND(AGUSTUS!K435="P",AGUSTUS!Z435&gt;=80,AGUSTUS!Z435&lt;=95),"Risiko Tinggi",IF(AND(AGUSTUS!K435="P",AGUSTUS!Z435&gt;95),"Obesitas (Sangat Berisiko)","")))))))</f>
        <v/>
      </c>
      <c r="DJ435" s="72" t="str">
        <f t="shared" ca="1" si="476"/>
        <v/>
      </c>
      <c r="DK435" s="73" t="str">
        <f>IFERROR(ABS(LEFT(AGUSTUS!AA435,FIND("/",AGUSTUS!AA435)-1)),"")</f>
        <v/>
      </c>
      <c r="DL435" s="73" t="str">
        <f>IFERROR(ABS(MID(AGUSTUS!AA435,FIND("/",AGUSTUS!AA435)+1,LEN(AGUSTUS!AA435))),"")</f>
        <v/>
      </c>
      <c r="DM435" s="72" t="str">
        <f t="shared" si="477"/>
        <v/>
      </c>
      <c r="DN435" s="72" t="str">
        <f t="shared" ca="1" si="478"/>
        <v/>
      </c>
      <c r="DO435" s="72" t="str">
        <f>IF(AGUSTUS!AB435="","",IF(AGUSTUS!AB435&lt;181,"NORMAL",IF(AGUSTUS!AB435&lt;201,"Pre DM", "DM")))</f>
        <v/>
      </c>
      <c r="DP435" s="72" t="str">
        <f t="shared" ca="1" si="479"/>
        <v/>
      </c>
      <c r="DR435" s="71" t="str">
        <f ca="1">IFERROR(DATEDIF(SEPTEMBER!I435,SEPTEMBER!D435,"Y"),"")</f>
        <v/>
      </c>
      <c r="DS435" s="71" t="str">
        <f ca="1">IFERROR(DATEDIF(SEPTEMBER!I435,SEPTEMBER!D435,"YM"),"")</f>
        <v/>
      </c>
      <c r="DT435" s="72" t="str">
        <f t="shared" ca="1" si="480"/>
        <v/>
      </c>
      <c r="DU435" s="72" t="str">
        <f ca="1">DT435&amp;SEPTEMBER!K435</f>
        <v/>
      </c>
      <c r="DV435" s="72" t="str">
        <f>IF(SEPTEMBER!Y435="","",IF(SEPTEMBER!Y435&lt;18.5,"Kurus",IF(SEPTEMBER!Y435&lt;25,"Normal",IF(SEPTEMBER!Y435&lt;30,"Overweight (Risiko)",IF(SEPTEMBER!Y435&lt;35,"Obesitas I","Obesitas II")))))</f>
        <v/>
      </c>
      <c r="DW435" s="72" t="str">
        <f t="shared" ca="1" si="481"/>
        <v/>
      </c>
      <c r="DX435" s="72" t="str">
        <f>IF(SEPTEMBER!Z435="","",IF(AND(SEPTEMBER!K435="L",SEPTEMBER!Z435&lt;90),"Normal / Aman",IF(AND(SEPTEMBER!K435="L",SEPTEMBER!Z435&gt;=90,SEPTEMBER!Z435&lt;=100),"Risiko Tinggi",IF(AND(SEPTEMBER!K435="L",SEPTEMBER!Z435&gt;100),"Obesitas (Sangat Berisiko)",IF(AND(SEPTEMBER!K435="P",SEPTEMBER!Z435&lt;80),"Normal / Aman",IF(AND(SEPTEMBER!K435="P",SEPTEMBER!Z435&gt;=80,SEPTEMBER!Z435&lt;=95),"Risiko Tinggi",IF(AND(SEPTEMBER!K435="P",SEPTEMBER!Z435&gt;95),"Obesitas (Sangat Berisiko)","")))))))</f>
        <v/>
      </c>
      <c r="DY435" s="72" t="str">
        <f t="shared" ca="1" si="482"/>
        <v/>
      </c>
      <c r="DZ435" s="73" t="str">
        <f>IFERROR(ABS(LEFT(SEPTEMBER!AA435,FIND("/",SEPTEMBER!AA435)-1)),"")</f>
        <v/>
      </c>
      <c r="EA435" s="73" t="str">
        <f>IFERROR(ABS(MID(SEPTEMBER!AA435,FIND("/",SEPTEMBER!AA435)+1,LEN(SEPTEMBER!AA435))),"")</f>
        <v/>
      </c>
      <c r="EB435" s="72" t="str">
        <f t="shared" si="483"/>
        <v/>
      </c>
      <c r="EC435" s="72" t="str">
        <f t="shared" ca="1" si="484"/>
        <v/>
      </c>
      <c r="ED435" s="72" t="str">
        <f>IF(SEPTEMBER!AB435="","",IF(SEPTEMBER!AB435&lt;181,"NORMAL",IF(SEPTEMBER!AB435&lt;201,"Pre DM", "DM")))</f>
        <v/>
      </c>
      <c r="EE435" s="72" t="str">
        <f t="shared" ca="1" si="485"/>
        <v/>
      </c>
      <c r="EG435" s="71" t="str">
        <f ca="1">IFERROR(DATEDIF(OKTOBER!I435,OKTOBER!D435,"Y"),"")</f>
        <v/>
      </c>
      <c r="EH435" s="71" t="str">
        <f ca="1">IFERROR(DATEDIF(OKTOBER!I435,OKTOBER!D435,"YM"),"")</f>
        <v/>
      </c>
      <c r="EI435" s="72" t="str">
        <f t="shared" ca="1" si="486"/>
        <v/>
      </c>
      <c r="EJ435" s="72" t="str">
        <f ca="1">EI435&amp;OKTOBER!K435</f>
        <v/>
      </c>
      <c r="EK435" s="72" t="str">
        <f>IF(OKTOBER!Y435="","",IF(OKTOBER!Y435&lt;18.5,"Kurus",IF(OKTOBER!Y435&lt;25,"Normal",IF(OKTOBER!Y435&lt;30,"Overweight (Risiko)",IF(OKTOBER!Y435&lt;35,"Obesitas I","Obesitas II")))))</f>
        <v/>
      </c>
      <c r="EL435" s="72" t="str">
        <f t="shared" ca="1" si="487"/>
        <v/>
      </c>
      <c r="EM435" s="72" t="str">
        <f>IF(OKTOBER!Z435="","",IF(AND(OKTOBER!K435="L",OKTOBER!Z435&lt;90),"Normal / Aman",IF(AND(OKTOBER!K435="L",OKTOBER!Z435&gt;=90,OKTOBER!Z435&lt;=100),"Risiko Tinggi",IF(AND(OKTOBER!K435="L",OKTOBER!Z435&gt;100),"Obesitas (Sangat Berisiko)",IF(AND(OKTOBER!K435="P",OKTOBER!Z435&lt;80),"Normal / Aman",IF(AND(OKTOBER!K435="P",OKTOBER!Z435&gt;=80,OKTOBER!Z435&lt;=95),"Risiko Tinggi",IF(AND(OKTOBER!K435="P",OKTOBER!Z435&gt;95),"Obesitas (Sangat Berisiko)","")))))))</f>
        <v/>
      </c>
      <c r="EN435" s="72" t="str">
        <f t="shared" ca="1" si="488"/>
        <v/>
      </c>
      <c r="EO435" s="73" t="str">
        <f>IFERROR(ABS(LEFT(OKTOBER!AA435,FIND("/",OKTOBER!AA435)-1)),"")</f>
        <v/>
      </c>
      <c r="EP435" s="73" t="str">
        <f>IFERROR(ABS(MID(OKTOBER!AA435,FIND("/",OKTOBER!AA435)+1,LEN(OKTOBER!AA435))),"")</f>
        <v/>
      </c>
      <c r="EQ435" s="72" t="str">
        <f t="shared" si="489"/>
        <v/>
      </c>
      <c r="ER435" s="72" t="str">
        <f t="shared" ca="1" si="490"/>
        <v/>
      </c>
      <c r="ES435" s="72" t="str">
        <f>IF(OKTOBER!AB435="","",IF(OKTOBER!AB435&lt;181,"NORMAL",IF(OKTOBER!AB435&lt;201,"Pre DM", "DM")))</f>
        <v/>
      </c>
      <c r="ET435" s="72" t="str">
        <f t="shared" ca="1" si="491"/>
        <v/>
      </c>
      <c r="EV435" s="71" t="str">
        <f ca="1">IFERROR(DATEDIF(NOPEMBER!I435,NOPEMBER!D435,"Y"),"")</f>
        <v/>
      </c>
      <c r="EW435" s="71" t="str">
        <f ca="1">IFERROR(DATEDIF(NOPEMBER!I435,NOPEMBER!D435,"YM"),"")</f>
        <v/>
      </c>
      <c r="EX435" s="72" t="str">
        <f t="shared" ca="1" si="492"/>
        <v/>
      </c>
      <c r="EY435" s="72" t="str">
        <f ca="1">EX435&amp;NOPEMBER!K435</f>
        <v/>
      </c>
      <c r="EZ435" s="72" t="str">
        <f>IF(NOPEMBER!Y435="","",IF(NOPEMBER!Y435&lt;18.5,"Kurus",IF(NOPEMBER!Y435&lt;25,"Normal",IF(NOPEMBER!Y435&lt;30,"Overweight (Risiko)",IF(NOPEMBER!Y435&lt;35,"Obesitas I","Obesitas II")))))</f>
        <v/>
      </c>
      <c r="FA435" s="72" t="str">
        <f t="shared" ca="1" si="493"/>
        <v/>
      </c>
      <c r="FB435" s="72" t="str">
        <f>IF(NOPEMBER!Z435="","",IF(AND(NOPEMBER!K435="L",NOPEMBER!Z435&lt;90),"Normal / Aman",IF(AND(NOPEMBER!K435="L",NOPEMBER!Z435&gt;=90,NOPEMBER!Z435&lt;=100),"Risiko Tinggi",IF(AND(NOPEMBER!K435="L",NOPEMBER!Z435&gt;100),"Obesitas (Sangat Berisiko)",IF(AND(NOPEMBER!K435="P",NOPEMBER!Z435&lt;80),"Normal / Aman",IF(AND(NOPEMBER!K435="P",NOPEMBER!Z435&gt;=80,NOPEMBER!Z435&lt;=95),"Risiko Tinggi",IF(AND(NOPEMBER!K435="P",NOPEMBER!Z435&gt;95),"Obesitas (Sangat Berisiko)","")))))))</f>
        <v/>
      </c>
      <c r="FC435" s="72" t="str">
        <f t="shared" ca="1" si="494"/>
        <v/>
      </c>
      <c r="FD435" s="73" t="str">
        <f>IFERROR(ABS(LEFT(NOPEMBER!AA435,FIND("/",NOPEMBER!AA435)-1)),"")</f>
        <v/>
      </c>
      <c r="FE435" s="73" t="str">
        <f>IFERROR(ABS(MID(NOPEMBER!AA435,FIND("/",NOPEMBER!AA435)+1,LEN(NOPEMBER!AA435))),"")</f>
        <v/>
      </c>
      <c r="FF435" s="72" t="str">
        <f t="shared" si="495"/>
        <v/>
      </c>
      <c r="FG435" s="72" t="str">
        <f t="shared" ca="1" si="496"/>
        <v/>
      </c>
      <c r="FH435" s="72" t="str">
        <f>IF(NOPEMBER!AB435="","",IF(NOPEMBER!AB435&lt;181,"NORMAL",IF(NOPEMBER!AB435&lt;201,"Pre DM", "DM")))</f>
        <v/>
      </c>
      <c r="FI435" s="72" t="str">
        <f t="shared" ca="1" si="497"/>
        <v/>
      </c>
      <c r="FK435" s="71" t="str">
        <f ca="1">IFERROR(DATEDIF(DESEMBER!I435,DESEMBER!D435,"Y"),"")</f>
        <v/>
      </c>
      <c r="FL435" s="71" t="str">
        <f ca="1">IFERROR(DATEDIF(DESEMBER!I435,DESEMBER!D435,"YM"),"")</f>
        <v/>
      </c>
      <c r="FM435" s="72" t="str">
        <f t="shared" ca="1" si="498"/>
        <v/>
      </c>
      <c r="FN435" s="72" t="str">
        <f ca="1">FM435&amp;DESEMBER!K435</f>
        <v/>
      </c>
      <c r="FO435" s="72" t="str">
        <f>IF(DESEMBER!Y435="","",IF(DESEMBER!Y435&lt;18.5,"Kurus",IF(DESEMBER!Y435&lt;25,"Normal",IF(DESEMBER!Y435&lt;30,"Overweight (Risiko)",IF(DESEMBER!Y435&lt;35,"Obesitas I","Obesitas II")))))</f>
        <v/>
      </c>
      <c r="FP435" s="72" t="str">
        <f t="shared" ca="1" si="499"/>
        <v/>
      </c>
      <c r="FQ435" s="72" t="str">
        <f>IF(DESEMBER!Z435="","",IF(AND(DESEMBER!K435="L",DESEMBER!Z435&lt;90),"Normal / Aman",IF(AND(DESEMBER!K435="L",DESEMBER!Z435&gt;=90,DESEMBER!Z435&lt;=100),"Risiko Tinggi",IF(AND(DESEMBER!K435="L",DESEMBER!Z435&gt;100),"Obesitas (Sangat Berisiko)",IF(AND(DESEMBER!K435="P",DESEMBER!Z435&lt;80),"Normal / Aman",IF(AND(DESEMBER!K435="P",DESEMBER!Z435&gt;=80,DESEMBER!Z435&lt;=95),"Risiko Tinggi",IF(AND(DESEMBER!K435="P",DESEMBER!Z435&gt;95),"Obesitas (Sangat Berisiko)","")))))))</f>
        <v/>
      </c>
      <c r="FR435" s="72" t="str">
        <f t="shared" ca="1" si="500"/>
        <v/>
      </c>
      <c r="FS435" s="73" t="str">
        <f>IFERROR(ABS(LEFT(DESEMBER!AA435,FIND("/",DESEMBER!AA435)-1)),"")</f>
        <v/>
      </c>
      <c r="FT435" s="73" t="str">
        <f>IFERROR(ABS(MID(DESEMBER!AA435,FIND("/",DESEMBER!AA435)+1,LEN(DESEMBER!AA435))),"")</f>
        <v/>
      </c>
      <c r="FU435" s="72" t="str">
        <f t="shared" si="501"/>
        <v/>
      </c>
      <c r="FV435" s="72" t="str">
        <f t="shared" ca="1" si="502"/>
        <v/>
      </c>
      <c r="FW435" s="72" t="str">
        <f>IF(DESEMBER!AB435="","",IF(DESEMBER!AB435&lt;181,"NORMAL",IF(DESEMBER!AB435&lt;201,"Pre DM", "DM")))</f>
        <v/>
      </c>
      <c r="FX435" s="72" t="str">
        <f t="shared" ca="1" si="503"/>
        <v/>
      </c>
    </row>
    <row r="436" spans="2:180" x14ac:dyDescent="0.25">
      <c r="B436" s="71" t="str">
        <f ca="1">IFERROR(DATEDIF(JANUARI!I436,JANUARI!D436,"Y"),"")</f>
        <v/>
      </c>
      <c r="C436" s="71" t="str">
        <f ca="1">IFERROR(DATEDIF(JANUARI!I436,JANUARI!D436,"YM"),"")</f>
        <v/>
      </c>
      <c r="D436" s="72" t="str">
        <f t="shared" ca="1" si="432"/>
        <v/>
      </c>
      <c r="E436" s="72" t="str">
        <f ca="1">D436&amp;JANUARI!K436</f>
        <v/>
      </c>
      <c r="F436" s="72" t="str">
        <f>IF(JANUARI!Y436="","",IF(JANUARI!Y436&lt;18.5,"Kurus",IF(JANUARI!Y436&lt;25,"Normal",IF(JANUARI!Y436&lt;30,"Overweight (Risiko)",IF(JANUARI!Y436&lt;35,"Obesitas I","Obesitas II")))))</f>
        <v/>
      </c>
      <c r="G436" s="72" t="str">
        <f t="shared" ca="1" si="433"/>
        <v/>
      </c>
      <c r="H436" s="72" t="str">
        <f>IF(JANUARI!Z436="","",IF(AND(JANUARI!K436="L",JANUARI!Z436&lt;90),"Normal / Aman",IF(AND(JANUARI!K436="L",JANUARI!Z436&gt;=90,JANUARI!Z436&lt;=100),"Risiko Tinggi",IF(AND(JANUARI!K436="L",JANUARI!Z436&gt;100),"Obesitas (Sangat Berisiko)",IF(AND(JANUARI!K436="P",JANUARI!Z436&lt;80),"Normal / Aman",IF(AND(JANUARI!K436="P",JANUARI!Z436&gt;=80,JANUARI!Z436&lt;=95),"Risiko Tinggi",IF(AND(JANUARI!K436="P",JANUARI!Z436&gt;95),"Obesitas (Sangat Berisiko)","")))))))</f>
        <v/>
      </c>
      <c r="I436" s="72" t="str">
        <f t="shared" ca="1" si="434"/>
        <v/>
      </c>
      <c r="J436" s="73" t="str">
        <f>IFERROR(ABS(LEFT(JANUARI!AA436,FIND("/",JANUARI!AA436)-1)),"")</f>
        <v/>
      </c>
      <c r="K436" s="73" t="str">
        <f>IFERROR(ABS(MID(JANUARI!AA436,FIND("/",JANUARI!AA436)+1,LEN(JANUARI!AA436))),"")</f>
        <v/>
      </c>
      <c r="L436" s="72" t="str">
        <f t="shared" si="435"/>
        <v/>
      </c>
      <c r="M436" s="72" t="str">
        <f t="shared" ca="1" si="436"/>
        <v/>
      </c>
      <c r="N436" s="72" t="str">
        <f>IF(JANUARI!AB436="","",IF(JANUARI!AB436&lt;181,"NORMAL",IF(JANUARI!AB436&lt;201,"Pre DM", "DM")))</f>
        <v/>
      </c>
      <c r="O436" s="72" t="str">
        <f t="shared" ca="1" si="437"/>
        <v/>
      </c>
      <c r="Q436" s="71" t="str">
        <f ca="1">IFERROR(DATEDIF(PEBRUARI!I436,PEBRUARI!D436,"Y"),"")</f>
        <v/>
      </c>
      <c r="R436" s="71" t="str">
        <f ca="1">IFERROR(DATEDIF(PEBRUARI!I436,PEBRUARI!D436,"YM"),"")</f>
        <v/>
      </c>
      <c r="S436" s="72" t="str">
        <f t="shared" ca="1" si="438"/>
        <v/>
      </c>
      <c r="T436" s="72" t="str">
        <f ca="1">S436&amp;PEBRUARI!K436</f>
        <v/>
      </c>
      <c r="U436" s="72" t="str">
        <f>IF(PEBRUARI!Y436="","",IF(PEBRUARI!Y436&lt;18.5,"Kurus",IF(PEBRUARI!Y436&lt;25,"Normal",IF(PEBRUARI!Y436&lt;30,"Overweight (Risiko)",IF(PEBRUARI!Y436&lt;35,"Obesitas I","Obesitas II")))))</f>
        <v/>
      </c>
      <c r="V436" s="72" t="str">
        <f t="shared" ca="1" si="439"/>
        <v/>
      </c>
      <c r="W436" s="72" t="str">
        <f>IF(PEBRUARI!Z436="","",IF(AND(PEBRUARI!K436="L",PEBRUARI!Z436&lt;90),"Normal / Aman",IF(AND(PEBRUARI!K436="L",PEBRUARI!Z436&gt;=90,PEBRUARI!Z436&lt;=100),"Risiko Tinggi",IF(AND(PEBRUARI!K436="L",PEBRUARI!Z436&gt;100),"Obesitas (Sangat Berisiko)",IF(AND(PEBRUARI!K436="P",PEBRUARI!Z436&lt;80),"Normal / Aman",IF(AND(PEBRUARI!K436="P",PEBRUARI!Z436&gt;=80,PEBRUARI!Z436&lt;=95),"Risiko Tinggi",IF(AND(PEBRUARI!K436="P",PEBRUARI!Z436&gt;95),"Obesitas (Sangat Berisiko)","")))))))</f>
        <v/>
      </c>
      <c r="X436" s="72" t="str">
        <f t="shared" ca="1" si="440"/>
        <v/>
      </c>
      <c r="Y436" s="73" t="str">
        <f>IFERROR(ABS(LEFT(PEBRUARI!AA436,FIND("/",PEBRUARI!AA436)-1)),"")</f>
        <v/>
      </c>
      <c r="Z436" s="73" t="str">
        <f>IFERROR(ABS(MID(PEBRUARI!AA436,FIND("/",PEBRUARI!AA436)+1,LEN(PEBRUARI!AA436))),"")</f>
        <v/>
      </c>
      <c r="AA436" s="72" t="str">
        <f t="shared" si="441"/>
        <v/>
      </c>
      <c r="AB436" s="72" t="str">
        <f t="shared" ca="1" si="442"/>
        <v/>
      </c>
      <c r="AC436" s="72" t="str">
        <f>IF(PEBRUARI!AB436="","",IF(PEBRUARI!AB436&lt;181,"NORMAL",IF(PEBRUARI!AB436&lt;201,"Pre DM", "DM")))</f>
        <v/>
      </c>
      <c r="AD436" s="72" t="str">
        <f t="shared" ca="1" si="443"/>
        <v/>
      </c>
      <c r="AF436" s="71" t="str">
        <f ca="1">IFERROR(DATEDIF(MARET!I436,MARET!D436,"Y"),"")</f>
        <v/>
      </c>
      <c r="AG436" s="71" t="str">
        <f ca="1">IFERROR(DATEDIF(MARET!I436,MARET!D436,"YM"),"")</f>
        <v/>
      </c>
      <c r="AH436" s="72" t="str">
        <f t="shared" ca="1" si="444"/>
        <v/>
      </c>
      <c r="AI436" s="72" t="str">
        <f ca="1">AH436&amp;MARET!K436</f>
        <v/>
      </c>
      <c r="AJ436" s="72" t="str">
        <f>IF(MARET!Y436="","",IF(MARET!Y436&lt;18.5,"Kurus",IF(MARET!Y436&lt;25,"Normal",IF(MARET!Y436&lt;30,"Overweight (Risiko)",IF(MARET!Y436&lt;35,"Obesitas I","Obesitas II")))))</f>
        <v/>
      </c>
      <c r="AK436" s="72" t="str">
        <f t="shared" ca="1" si="445"/>
        <v/>
      </c>
      <c r="AL436" s="72" t="str">
        <f>IF(MARET!Z436="","",IF(AND(MARET!K436="L",MARET!Z436&lt;90),"Normal / Aman",IF(AND(MARET!K436="L",MARET!Z436&gt;=90,MARET!Z436&lt;=100),"Risiko Tinggi",IF(AND(MARET!K436="L",MARET!Z436&gt;100),"Obesitas (Sangat Berisiko)",IF(AND(MARET!K436="P",MARET!Z436&lt;80),"Normal / Aman",IF(AND(MARET!K436="P",MARET!Z436&gt;=80,MARET!Z436&lt;=95),"Risiko Tinggi",IF(AND(MARET!K436="P",MARET!Z436&gt;95),"Obesitas (Sangat Berisiko)","")))))))</f>
        <v/>
      </c>
      <c r="AM436" s="72" t="str">
        <f t="shared" ca="1" si="446"/>
        <v/>
      </c>
      <c r="AN436" s="73" t="str">
        <f>IFERROR(ABS(LEFT(MARET!AA436,FIND("/",MARET!AA436)-1)),"")</f>
        <v/>
      </c>
      <c r="AO436" s="73" t="str">
        <f>IFERROR(ABS(MID(MARET!AA436,FIND("/",MARET!AA436)+1,LEN(MARET!AA436))),"")</f>
        <v/>
      </c>
      <c r="AP436" s="72" t="str">
        <f t="shared" si="447"/>
        <v/>
      </c>
      <c r="AQ436" s="72" t="str">
        <f t="shared" ca="1" si="448"/>
        <v/>
      </c>
      <c r="AR436" s="72" t="str">
        <f>IF(MARET!AB436="","",IF(MARET!AB436&lt;181,"NORMAL",IF(MARET!AB436&lt;201,"Pre DM", "DM")))</f>
        <v/>
      </c>
      <c r="AS436" s="72" t="str">
        <f t="shared" ca="1" si="449"/>
        <v/>
      </c>
      <c r="AU436" s="71" t="str">
        <f ca="1">IFERROR(DATEDIF(APRIL!I436,APRIL!D436,"Y"),"")</f>
        <v/>
      </c>
      <c r="AV436" s="71" t="str">
        <f ca="1">IFERROR(DATEDIF(APRIL!I436,APRIL!D436,"YM"),"")</f>
        <v/>
      </c>
      <c r="AW436" s="72" t="str">
        <f t="shared" ca="1" si="450"/>
        <v/>
      </c>
      <c r="AX436" s="72" t="str">
        <f ca="1">AW436&amp;APRIL!K436</f>
        <v/>
      </c>
      <c r="AY436" s="72" t="str">
        <f>IF(APRIL!Y436="","",IF(APRIL!Y436&lt;18.5,"Kurus",IF(APRIL!Y436&lt;25,"Normal",IF(APRIL!Y436&lt;30,"Overweight (Risiko)",IF(APRIL!Y436&lt;35,"Obesitas I","Obesitas II")))))</f>
        <v/>
      </c>
      <c r="AZ436" s="72" t="str">
        <f t="shared" ca="1" si="451"/>
        <v/>
      </c>
      <c r="BA436" s="72" t="str">
        <f>IF(APRIL!Z436="","",IF(AND(APRIL!K436="L",APRIL!Z436&lt;90),"Normal / Aman",IF(AND(APRIL!K436="L",APRIL!Z436&gt;=90,APRIL!Z436&lt;=100),"Risiko Tinggi",IF(AND(APRIL!K436="L",APRIL!Z436&gt;100),"Obesitas (Sangat Berisiko)",IF(AND(APRIL!K436="P",APRIL!Z436&lt;80),"Normal / Aman",IF(AND(APRIL!K436="P",APRIL!Z436&gt;=80,APRIL!Z436&lt;=95),"Risiko Tinggi",IF(AND(APRIL!K436="P",APRIL!Z436&gt;95),"Obesitas (Sangat Berisiko)","")))))))</f>
        <v/>
      </c>
      <c r="BB436" s="72" t="str">
        <f t="shared" ca="1" si="452"/>
        <v/>
      </c>
      <c r="BC436" s="73" t="str">
        <f>IFERROR(ABS(LEFT(APRIL!AA436,FIND("/",APRIL!AA436)-1)),"")</f>
        <v/>
      </c>
      <c r="BD436" s="73" t="str">
        <f>IFERROR(ABS(MID(APRIL!AA436,FIND("/",APRIL!AA436)+1,LEN(APRIL!AA436))),"")</f>
        <v/>
      </c>
      <c r="BE436" s="72" t="str">
        <f t="shared" si="453"/>
        <v/>
      </c>
      <c r="BF436" s="72" t="str">
        <f t="shared" ca="1" si="454"/>
        <v/>
      </c>
      <c r="BG436" s="72" t="str">
        <f>IF(APRIL!AB436="","",IF(APRIL!AB436&lt;181,"NORMAL",IF(APRIL!AB436&lt;201,"Pre DM", "DM")))</f>
        <v/>
      </c>
      <c r="BH436" s="72" t="str">
        <f t="shared" ca="1" si="455"/>
        <v/>
      </c>
      <c r="BJ436" s="71" t="str">
        <f ca="1">IFERROR(DATEDIF(MEI!I436,MEI!D436,"Y"),"")</f>
        <v/>
      </c>
      <c r="BK436" s="71" t="str">
        <f ca="1">IFERROR(DATEDIF(MEI!I436,MEI!D436,"YM"),"")</f>
        <v/>
      </c>
      <c r="BL436" s="72" t="str">
        <f t="shared" ca="1" si="456"/>
        <v/>
      </c>
      <c r="BM436" s="72" t="str">
        <f ca="1">BL436&amp;MEI!K436</f>
        <v/>
      </c>
      <c r="BN436" s="72" t="str">
        <f>IF(MEI!Y436="","",IF(MEI!Y436&lt;18.5,"Kurus",IF(MEI!Y436&lt;25,"Normal",IF(MEI!Y436&lt;30,"Overweight (Risiko)",IF(MEI!Y436&lt;35,"Obesitas I","Obesitas II")))))</f>
        <v/>
      </c>
      <c r="BO436" s="72" t="str">
        <f t="shared" ca="1" si="457"/>
        <v/>
      </c>
      <c r="BP436" s="72" t="str">
        <f>IF(MEI!Z436="","",IF(AND(MEI!K436="L",MEI!Z436&lt;90),"Normal / Aman",IF(AND(MEI!K436="L",MEI!Z436&gt;=90,MEI!Z436&lt;=100),"Risiko Tinggi",IF(AND(MEI!K436="L",MEI!Z436&gt;100),"Obesitas (Sangat Berisiko)",IF(AND(MEI!K436="P",MEI!Z436&lt;80),"Normal / Aman",IF(AND(MEI!K436="P",MEI!Z436&gt;=80,MEI!Z436&lt;=95),"Risiko Tinggi",IF(AND(MEI!K436="P",MEI!Z436&gt;95),"Obesitas (Sangat Berisiko)","")))))))</f>
        <v/>
      </c>
      <c r="BQ436" s="72" t="str">
        <f t="shared" ca="1" si="458"/>
        <v/>
      </c>
      <c r="BR436" s="73" t="str">
        <f>IFERROR(ABS(LEFT(MEI!AA436,FIND("/",MEI!AA436)-1)),"")</f>
        <v/>
      </c>
      <c r="BS436" s="73" t="str">
        <f>IFERROR(ABS(MID(MEI!AA436,FIND("/",MEI!AA436)+1,LEN(MEI!AA436))),"")</f>
        <v/>
      </c>
      <c r="BT436" s="72" t="str">
        <f t="shared" si="459"/>
        <v/>
      </c>
      <c r="BU436" s="72" t="str">
        <f t="shared" ca="1" si="460"/>
        <v/>
      </c>
      <c r="BV436" s="72" t="str">
        <f>IF(MEI!AB436="","",IF(MEI!AB436&lt;181,"NORMAL",IF(MEI!AB436&lt;201,"Pre DM", "DM")))</f>
        <v/>
      </c>
      <c r="BW436" s="72" t="str">
        <f t="shared" ca="1" si="461"/>
        <v/>
      </c>
      <c r="BY436" s="71" t="str">
        <f ca="1">IFERROR(DATEDIF(JUNI!I436,JUNI!D436,"Y"),"")</f>
        <v/>
      </c>
      <c r="BZ436" s="71" t="str">
        <f ca="1">IFERROR(DATEDIF(JUNI!I436,JUNI!D436,"YM"),"")</f>
        <v/>
      </c>
      <c r="CA436" s="72" t="str">
        <f t="shared" ca="1" si="462"/>
        <v/>
      </c>
      <c r="CB436" s="72" t="str">
        <f ca="1">CA436&amp;JUNI!K436</f>
        <v/>
      </c>
      <c r="CC436" s="72" t="str">
        <f>IF(JUNI!Y436="","",IF(JUNI!Y436&lt;18.5,"Kurus",IF(JUNI!Y436&lt;25,"Normal",IF(JUNI!Y436&lt;30,"Overweight (Risiko)",IF(JUNI!Y436&lt;35,"Obesitas I","Obesitas II")))))</f>
        <v/>
      </c>
      <c r="CD436" s="72" t="str">
        <f t="shared" ca="1" si="463"/>
        <v/>
      </c>
      <c r="CE436" s="72" t="str">
        <f>IF(JUNI!Z436="","",IF(AND(JUNI!K436="L",JUNI!Z436&lt;90),"Normal / Aman",IF(AND(JUNI!K436="L",JUNI!Z436&gt;=90,JUNI!Z436&lt;=100),"Risiko Tinggi",IF(AND(JUNI!K436="L",JUNI!Z436&gt;100),"Obesitas (Sangat Berisiko)",IF(AND(JUNI!K436="P",JUNI!Z436&lt;80),"Normal / Aman",IF(AND(JUNI!K436="P",JUNI!Z436&gt;=80,JUNI!Z436&lt;=95),"Risiko Tinggi",IF(AND(JUNI!K436="P",JUNI!Z436&gt;95),"Obesitas (Sangat Berisiko)","")))))))</f>
        <v/>
      </c>
      <c r="CF436" s="72" t="str">
        <f t="shared" ca="1" si="464"/>
        <v/>
      </c>
      <c r="CG436" s="73" t="str">
        <f>IFERROR(ABS(LEFT(JUNI!AA436,FIND("/",JUNI!AA436)-1)),"")</f>
        <v/>
      </c>
      <c r="CH436" s="73" t="str">
        <f>IFERROR(ABS(MID(JUNI!AA436,FIND("/",JUNI!AA436)+1,LEN(JUNI!AA436))),"")</f>
        <v/>
      </c>
      <c r="CI436" s="72" t="str">
        <f t="shared" si="465"/>
        <v/>
      </c>
      <c r="CJ436" s="72" t="str">
        <f t="shared" ca="1" si="466"/>
        <v/>
      </c>
      <c r="CK436" s="72" t="str">
        <f>IF(JUNI!AB436="","",IF(JUNI!AB436&lt;181,"NORMAL",IF(JUNI!AB436&lt;201,"Pre DM", "DM")))</f>
        <v/>
      </c>
      <c r="CL436" s="72" t="str">
        <f t="shared" ca="1" si="467"/>
        <v/>
      </c>
      <c r="CN436" s="71" t="str">
        <f ca="1">IFERROR(DATEDIF(JULI!I436,JULI!D436,"Y"),"")</f>
        <v/>
      </c>
      <c r="CO436" s="71" t="str">
        <f ca="1">IFERROR(DATEDIF(JULI!I436,JULI!D436,"YM"),"")</f>
        <v/>
      </c>
      <c r="CP436" s="72" t="str">
        <f t="shared" ca="1" si="468"/>
        <v/>
      </c>
      <c r="CQ436" s="72" t="str">
        <f ca="1">CP436&amp;JULI!K436</f>
        <v/>
      </c>
      <c r="CR436" s="72" t="str">
        <f>IF(JULI!Y436="","",IF(JULI!Y436&lt;18.5,"Kurus",IF(JULI!Y436&lt;25,"Normal",IF(JULI!Y436&lt;30,"Overweight (Risiko)",IF(JULI!Y436&lt;35,"Obesitas I","Obesitas II")))))</f>
        <v/>
      </c>
      <c r="CS436" s="72" t="str">
        <f t="shared" ca="1" si="469"/>
        <v/>
      </c>
      <c r="CT436" s="72" t="str">
        <f>IF(JULI!Z436="","",IF(AND(JULI!K436="L",JULI!Z436&lt;90),"Normal / Aman",IF(AND(JULI!K436="L",JULI!Z436&gt;=90,JULI!Z436&lt;=100),"Risiko Tinggi",IF(AND(JULI!K436="L",JULI!Z436&gt;100),"Obesitas (Sangat Berisiko)",IF(AND(JULI!K436="P",JULI!Z436&lt;80),"Normal / Aman",IF(AND(JULI!K436="P",JULI!Z436&gt;=80,JULI!Z436&lt;=95),"Risiko Tinggi",IF(AND(JULI!K436="P",JULI!Z436&gt;95),"Obesitas (Sangat Berisiko)","")))))))</f>
        <v/>
      </c>
      <c r="CU436" s="72" t="str">
        <f t="shared" ca="1" si="470"/>
        <v/>
      </c>
      <c r="CV436" s="73" t="str">
        <f>IFERROR(ABS(LEFT(JULI!AA436,FIND("/",JULI!AA436)-1)),"")</f>
        <v/>
      </c>
      <c r="CW436" s="73" t="str">
        <f>IFERROR(ABS(MID(JULI!AA436,FIND("/",JULI!AA436)+1,LEN(JULI!AA436))),"")</f>
        <v/>
      </c>
      <c r="CX436" s="72" t="str">
        <f t="shared" si="471"/>
        <v/>
      </c>
      <c r="CY436" s="72" t="str">
        <f t="shared" ca="1" si="472"/>
        <v/>
      </c>
      <c r="CZ436" s="72" t="str">
        <f>IF(JULI!AB436="","",IF(JULI!AB436&lt;181,"NORMAL",IF(JULI!AB436&lt;201,"Pre DM", "DM")))</f>
        <v/>
      </c>
      <c r="DA436" s="72" t="str">
        <f t="shared" ca="1" si="473"/>
        <v/>
      </c>
      <c r="DC436" s="71" t="str">
        <f ca="1">IFERROR(DATEDIF(AGUSTUS!I436,AGUSTUS!D436,"Y"),"")</f>
        <v/>
      </c>
      <c r="DD436" s="71" t="str">
        <f ca="1">IFERROR(DATEDIF(AGUSTUS!I436,AGUSTUS!D436,"YM"),"")</f>
        <v/>
      </c>
      <c r="DE436" s="72" t="str">
        <f t="shared" ca="1" si="474"/>
        <v/>
      </c>
      <c r="DF436" s="72" t="str">
        <f ca="1">DE436&amp;AGUSTUS!K436</f>
        <v/>
      </c>
      <c r="DG436" s="72" t="str">
        <f>IF(AGUSTUS!Y436="","",IF(AGUSTUS!Y436&lt;18.5,"Kurus",IF(AGUSTUS!Y436&lt;25,"Normal",IF(AGUSTUS!Y436&lt;30,"Overweight (Risiko)",IF(AGUSTUS!Y436&lt;35,"Obesitas I","Obesitas II")))))</f>
        <v/>
      </c>
      <c r="DH436" s="72" t="str">
        <f t="shared" ca="1" si="475"/>
        <v/>
      </c>
      <c r="DI436" s="72" t="str">
        <f>IF(AGUSTUS!Z436="","",IF(AND(AGUSTUS!K436="L",AGUSTUS!Z436&lt;90),"Normal / Aman",IF(AND(AGUSTUS!K436="L",AGUSTUS!Z436&gt;=90,AGUSTUS!Z436&lt;=100),"Risiko Tinggi",IF(AND(AGUSTUS!K436="L",AGUSTUS!Z436&gt;100),"Obesitas (Sangat Berisiko)",IF(AND(AGUSTUS!K436="P",AGUSTUS!Z436&lt;80),"Normal / Aman",IF(AND(AGUSTUS!K436="P",AGUSTUS!Z436&gt;=80,AGUSTUS!Z436&lt;=95),"Risiko Tinggi",IF(AND(AGUSTUS!K436="P",AGUSTUS!Z436&gt;95),"Obesitas (Sangat Berisiko)","")))))))</f>
        <v/>
      </c>
      <c r="DJ436" s="72" t="str">
        <f t="shared" ca="1" si="476"/>
        <v/>
      </c>
      <c r="DK436" s="73" t="str">
        <f>IFERROR(ABS(LEFT(AGUSTUS!AA436,FIND("/",AGUSTUS!AA436)-1)),"")</f>
        <v/>
      </c>
      <c r="DL436" s="73" t="str">
        <f>IFERROR(ABS(MID(AGUSTUS!AA436,FIND("/",AGUSTUS!AA436)+1,LEN(AGUSTUS!AA436))),"")</f>
        <v/>
      </c>
      <c r="DM436" s="72" t="str">
        <f t="shared" si="477"/>
        <v/>
      </c>
      <c r="DN436" s="72" t="str">
        <f t="shared" ca="1" si="478"/>
        <v/>
      </c>
      <c r="DO436" s="72" t="str">
        <f>IF(AGUSTUS!AB436="","",IF(AGUSTUS!AB436&lt;181,"NORMAL",IF(AGUSTUS!AB436&lt;201,"Pre DM", "DM")))</f>
        <v/>
      </c>
      <c r="DP436" s="72" t="str">
        <f t="shared" ca="1" si="479"/>
        <v/>
      </c>
      <c r="DR436" s="71" t="str">
        <f ca="1">IFERROR(DATEDIF(SEPTEMBER!I436,SEPTEMBER!D436,"Y"),"")</f>
        <v/>
      </c>
      <c r="DS436" s="71" t="str">
        <f ca="1">IFERROR(DATEDIF(SEPTEMBER!I436,SEPTEMBER!D436,"YM"),"")</f>
        <v/>
      </c>
      <c r="DT436" s="72" t="str">
        <f t="shared" ca="1" si="480"/>
        <v/>
      </c>
      <c r="DU436" s="72" t="str">
        <f ca="1">DT436&amp;SEPTEMBER!K436</f>
        <v/>
      </c>
      <c r="DV436" s="72" t="str">
        <f>IF(SEPTEMBER!Y436="","",IF(SEPTEMBER!Y436&lt;18.5,"Kurus",IF(SEPTEMBER!Y436&lt;25,"Normal",IF(SEPTEMBER!Y436&lt;30,"Overweight (Risiko)",IF(SEPTEMBER!Y436&lt;35,"Obesitas I","Obesitas II")))))</f>
        <v/>
      </c>
      <c r="DW436" s="72" t="str">
        <f t="shared" ca="1" si="481"/>
        <v/>
      </c>
      <c r="DX436" s="72" t="str">
        <f>IF(SEPTEMBER!Z436="","",IF(AND(SEPTEMBER!K436="L",SEPTEMBER!Z436&lt;90),"Normal / Aman",IF(AND(SEPTEMBER!K436="L",SEPTEMBER!Z436&gt;=90,SEPTEMBER!Z436&lt;=100),"Risiko Tinggi",IF(AND(SEPTEMBER!K436="L",SEPTEMBER!Z436&gt;100),"Obesitas (Sangat Berisiko)",IF(AND(SEPTEMBER!K436="P",SEPTEMBER!Z436&lt;80),"Normal / Aman",IF(AND(SEPTEMBER!K436="P",SEPTEMBER!Z436&gt;=80,SEPTEMBER!Z436&lt;=95),"Risiko Tinggi",IF(AND(SEPTEMBER!K436="P",SEPTEMBER!Z436&gt;95),"Obesitas (Sangat Berisiko)","")))))))</f>
        <v/>
      </c>
      <c r="DY436" s="72" t="str">
        <f t="shared" ca="1" si="482"/>
        <v/>
      </c>
      <c r="DZ436" s="73" t="str">
        <f>IFERROR(ABS(LEFT(SEPTEMBER!AA436,FIND("/",SEPTEMBER!AA436)-1)),"")</f>
        <v/>
      </c>
      <c r="EA436" s="73" t="str">
        <f>IFERROR(ABS(MID(SEPTEMBER!AA436,FIND("/",SEPTEMBER!AA436)+1,LEN(SEPTEMBER!AA436))),"")</f>
        <v/>
      </c>
      <c r="EB436" s="72" t="str">
        <f t="shared" si="483"/>
        <v/>
      </c>
      <c r="EC436" s="72" t="str">
        <f t="shared" ca="1" si="484"/>
        <v/>
      </c>
      <c r="ED436" s="72" t="str">
        <f>IF(SEPTEMBER!AB436="","",IF(SEPTEMBER!AB436&lt;181,"NORMAL",IF(SEPTEMBER!AB436&lt;201,"Pre DM", "DM")))</f>
        <v/>
      </c>
      <c r="EE436" s="72" t="str">
        <f t="shared" ca="1" si="485"/>
        <v/>
      </c>
      <c r="EG436" s="71" t="str">
        <f ca="1">IFERROR(DATEDIF(OKTOBER!I436,OKTOBER!D436,"Y"),"")</f>
        <v/>
      </c>
      <c r="EH436" s="71" t="str">
        <f ca="1">IFERROR(DATEDIF(OKTOBER!I436,OKTOBER!D436,"YM"),"")</f>
        <v/>
      </c>
      <c r="EI436" s="72" t="str">
        <f t="shared" ca="1" si="486"/>
        <v/>
      </c>
      <c r="EJ436" s="72" t="str">
        <f ca="1">EI436&amp;OKTOBER!K436</f>
        <v/>
      </c>
      <c r="EK436" s="72" t="str">
        <f>IF(OKTOBER!Y436="","",IF(OKTOBER!Y436&lt;18.5,"Kurus",IF(OKTOBER!Y436&lt;25,"Normal",IF(OKTOBER!Y436&lt;30,"Overweight (Risiko)",IF(OKTOBER!Y436&lt;35,"Obesitas I","Obesitas II")))))</f>
        <v/>
      </c>
      <c r="EL436" s="72" t="str">
        <f t="shared" ca="1" si="487"/>
        <v/>
      </c>
      <c r="EM436" s="72" t="str">
        <f>IF(OKTOBER!Z436="","",IF(AND(OKTOBER!K436="L",OKTOBER!Z436&lt;90),"Normal / Aman",IF(AND(OKTOBER!K436="L",OKTOBER!Z436&gt;=90,OKTOBER!Z436&lt;=100),"Risiko Tinggi",IF(AND(OKTOBER!K436="L",OKTOBER!Z436&gt;100),"Obesitas (Sangat Berisiko)",IF(AND(OKTOBER!K436="P",OKTOBER!Z436&lt;80),"Normal / Aman",IF(AND(OKTOBER!K436="P",OKTOBER!Z436&gt;=80,OKTOBER!Z436&lt;=95),"Risiko Tinggi",IF(AND(OKTOBER!K436="P",OKTOBER!Z436&gt;95),"Obesitas (Sangat Berisiko)","")))))))</f>
        <v/>
      </c>
      <c r="EN436" s="72" t="str">
        <f t="shared" ca="1" si="488"/>
        <v/>
      </c>
      <c r="EO436" s="73" t="str">
        <f>IFERROR(ABS(LEFT(OKTOBER!AA436,FIND("/",OKTOBER!AA436)-1)),"")</f>
        <v/>
      </c>
      <c r="EP436" s="73" t="str">
        <f>IFERROR(ABS(MID(OKTOBER!AA436,FIND("/",OKTOBER!AA436)+1,LEN(OKTOBER!AA436))),"")</f>
        <v/>
      </c>
      <c r="EQ436" s="72" t="str">
        <f t="shared" si="489"/>
        <v/>
      </c>
      <c r="ER436" s="72" t="str">
        <f t="shared" ca="1" si="490"/>
        <v/>
      </c>
      <c r="ES436" s="72" t="str">
        <f>IF(OKTOBER!AB436="","",IF(OKTOBER!AB436&lt;181,"NORMAL",IF(OKTOBER!AB436&lt;201,"Pre DM", "DM")))</f>
        <v/>
      </c>
      <c r="ET436" s="72" t="str">
        <f t="shared" ca="1" si="491"/>
        <v/>
      </c>
      <c r="EV436" s="71" t="str">
        <f ca="1">IFERROR(DATEDIF(NOPEMBER!I436,NOPEMBER!D436,"Y"),"")</f>
        <v/>
      </c>
      <c r="EW436" s="71" t="str">
        <f ca="1">IFERROR(DATEDIF(NOPEMBER!I436,NOPEMBER!D436,"YM"),"")</f>
        <v/>
      </c>
      <c r="EX436" s="72" t="str">
        <f t="shared" ca="1" si="492"/>
        <v/>
      </c>
      <c r="EY436" s="72" t="str">
        <f ca="1">EX436&amp;NOPEMBER!K436</f>
        <v/>
      </c>
      <c r="EZ436" s="72" t="str">
        <f>IF(NOPEMBER!Y436="","",IF(NOPEMBER!Y436&lt;18.5,"Kurus",IF(NOPEMBER!Y436&lt;25,"Normal",IF(NOPEMBER!Y436&lt;30,"Overweight (Risiko)",IF(NOPEMBER!Y436&lt;35,"Obesitas I","Obesitas II")))))</f>
        <v/>
      </c>
      <c r="FA436" s="72" t="str">
        <f t="shared" ca="1" si="493"/>
        <v/>
      </c>
      <c r="FB436" s="72" t="str">
        <f>IF(NOPEMBER!Z436="","",IF(AND(NOPEMBER!K436="L",NOPEMBER!Z436&lt;90),"Normal / Aman",IF(AND(NOPEMBER!K436="L",NOPEMBER!Z436&gt;=90,NOPEMBER!Z436&lt;=100),"Risiko Tinggi",IF(AND(NOPEMBER!K436="L",NOPEMBER!Z436&gt;100),"Obesitas (Sangat Berisiko)",IF(AND(NOPEMBER!K436="P",NOPEMBER!Z436&lt;80),"Normal / Aman",IF(AND(NOPEMBER!K436="P",NOPEMBER!Z436&gt;=80,NOPEMBER!Z436&lt;=95),"Risiko Tinggi",IF(AND(NOPEMBER!K436="P",NOPEMBER!Z436&gt;95),"Obesitas (Sangat Berisiko)","")))))))</f>
        <v/>
      </c>
      <c r="FC436" s="72" t="str">
        <f t="shared" ca="1" si="494"/>
        <v/>
      </c>
      <c r="FD436" s="73" t="str">
        <f>IFERROR(ABS(LEFT(NOPEMBER!AA436,FIND("/",NOPEMBER!AA436)-1)),"")</f>
        <v/>
      </c>
      <c r="FE436" s="73" t="str">
        <f>IFERROR(ABS(MID(NOPEMBER!AA436,FIND("/",NOPEMBER!AA436)+1,LEN(NOPEMBER!AA436))),"")</f>
        <v/>
      </c>
      <c r="FF436" s="72" t="str">
        <f t="shared" si="495"/>
        <v/>
      </c>
      <c r="FG436" s="72" t="str">
        <f t="shared" ca="1" si="496"/>
        <v/>
      </c>
      <c r="FH436" s="72" t="str">
        <f>IF(NOPEMBER!AB436="","",IF(NOPEMBER!AB436&lt;181,"NORMAL",IF(NOPEMBER!AB436&lt;201,"Pre DM", "DM")))</f>
        <v/>
      </c>
      <c r="FI436" s="72" t="str">
        <f t="shared" ca="1" si="497"/>
        <v/>
      </c>
      <c r="FK436" s="71" t="str">
        <f ca="1">IFERROR(DATEDIF(DESEMBER!I436,DESEMBER!D436,"Y"),"")</f>
        <v/>
      </c>
      <c r="FL436" s="71" t="str">
        <f ca="1">IFERROR(DATEDIF(DESEMBER!I436,DESEMBER!D436,"YM"),"")</f>
        <v/>
      </c>
      <c r="FM436" s="72" t="str">
        <f t="shared" ca="1" si="498"/>
        <v/>
      </c>
      <c r="FN436" s="72" t="str">
        <f ca="1">FM436&amp;DESEMBER!K436</f>
        <v/>
      </c>
      <c r="FO436" s="72" t="str">
        <f>IF(DESEMBER!Y436="","",IF(DESEMBER!Y436&lt;18.5,"Kurus",IF(DESEMBER!Y436&lt;25,"Normal",IF(DESEMBER!Y436&lt;30,"Overweight (Risiko)",IF(DESEMBER!Y436&lt;35,"Obesitas I","Obesitas II")))))</f>
        <v/>
      </c>
      <c r="FP436" s="72" t="str">
        <f t="shared" ca="1" si="499"/>
        <v/>
      </c>
      <c r="FQ436" s="72" t="str">
        <f>IF(DESEMBER!Z436="","",IF(AND(DESEMBER!K436="L",DESEMBER!Z436&lt;90),"Normal / Aman",IF(AND(DESEMBER!K436="L",DESEMBER!Z436&gt;=90,DESEMBER!Z436&lt;=100),"Risiko Tinggi",IF(AND(DESEMBER!K436="L",DESEMBER!Z436&gt;100),"Obesitas (Sangat Berisiko)",IF(AND(DESEMBER!K436="P",DESEMBER!Z436&lt;80),"Normal / Aman",IF(AND(DESEMBER!K436="P",DESEMBER!Z436&gt;=80,DESEMBER!Z436&lt;=95),"Risiko Tinggi",IF(AND(DESEMBER!K436="P",DESEMBER!Z436&gt;95),"Obesitas (Sangat Berisiko)","")))))))</f>
        <v/>
      </c>
      <c r="FR436" s="72" t="str">
        <f t="shared" ca="1" si="500"/>
        <v/>
      </c>
      <c r="FS436" s="73" t="str">
        <f>IFERROR(ABS(LEFT(DESEMBER!AA436,FIND("/",DESEMBER!AA436)-1)),"")</f>
        <v/>
      </c>
      <c r="FT436" s="73" t="str">
        <f>IFERROR(ABS(MID(DESEMBER!AA436,FIND("/",DESEMBER!AA436)+1,LEN(DESEMBER!AA436))),"")</f>
        <v/>
      </c>
      <c r="FU436" s="72" t="str">
        <f t="shared" si="501"/>
        <v/>
      </c>
      <c r="FV436" s="72" t="str">
        <f t="shared" ca="1" si="502"/>
        <v/>
      </c>
      <c r="FW436" s="72" t="str">
        <f>IF(DESEMBER!AB436="","",IF(DESEMBER!AB436&lt;181,"NORMAL",IF(DESEMBER!AB436&lt;201,"Pre DM", "DM")))</f>
        <v/>
      </c>
      <c r="FX436" s="72" t="str">
        <f t="shared" ca="1" si="503"/>
        <v/>
      </c>
    </row>
    <row r="437" spans="2:180" x14ac:dyDescent="0.25">
      <c r="B437" s="71" t="str">
        <f ca="1">IFERROR(DATEDIF(JANUARI!I437,JANUARI!D437,"Y"),"")</f>
        <v/>
      </c>
      <c r="C437" s="71" t="str">
        <f ca="1">IFERROR(DATEDIF(JANUARI!I437,JANUARI!D437,"YM"),"")</f>
        <v/>
      </c>
      <c r="D437" s="72" t="str">
        <f t="shared" ca="1" si="432"/>
        <v/>
      </c>
      <c r="E437" s="72" t="str">
        <f ca="1">D437&amp;JANUARI!K437</f>
        <v/>
      </c>
      <c r="F437" s="72" t="str">
        <f>IF(JANUARI!Y437="","",IF(JANUARI!Y437&lt;18.5,"Kurus",IF(JANUARI!Y437&lt;25,"Normal",IF(JANUARI!Y437&lt;30,"Overweight (Risiko)",IF(JANUARI!Y437&lt;35,"Obesitas I","Obesitas II")))))</f>
        <v/>
      </c>
      <c r="G437" s="72" t="str">
        <f t="shared" ca="1" si="433"/>
        <v/>
      </c>
      <c r="H437" s="72" t="str">
        <f>IF(JANUARI!Z437="","",IF(AND(JANUARI!K437="L",JANUARI!Z437&lt;90),"Normal / Aman",IF(AND(JANUARI!K437="L",JANUARI!Z437&gt;=90,JANUARI!Z437&lt;=100),"Risiko Tinggi",IF(AND(JANUARI!K437="L",JANUARI!Z437&gt;100),"Obesitas (Sangat Berisiko)",IF(AND(JANUARI!K437="P",JANUARI!Z437&lt;80),"Normal / Aman",IF(AND(JANUARI!K437="P",JANUARI!Z437&gt;=80,JANUARI!Z437&lt;=95),"Risiko Tinggi",IF(AND(JANUARI!K437="P",JANUARI!Z437&gt;95),"Obesitas (Sangat Berisiko)","")))))))</f>
        <v/>
      </c>
      <c r="I437" s="72" t="str">
        <f t="shared" ca="1" si="434"/>
        <v/>
      </c>
      <c r="J437" s="73" t="str">
        <f>IFERROR(ABS(LEFT(JANUARI!AA437,FIND("/",JANUARI!AA437)-1)),"")</f>
        <v/>
      </c>
      <c r="K437" s="73" t="str">
        <f>IFERROR(ABS(MID(JANUARI!AA437,FIND("/",JANUARI!AA437)+1,LEN(JANUARI!AA437))),"")</f>
        <v/>
      </c>
      <c r="L437" s="72" t="str">
        <f t="shared" si="435"/>
        <v/>
      </c>
      <c r="M437" s="72" t="str">
        <f t="shared" ca="1" si="436"/>
        <v/>
      </c>
      <c r="N437" s="72" t="str">
        <f>IF(JANUARI!AB437="","",IF(JANUARI!AB437&lt;181,"NORMAL",IF(JANUARI!AB437&lt;201,"Pre DM", "DM")))</f>
        <v/>
      </c>
      <c r="O437" s="72" t="str">
        <f t="shared" ca="1" si="437"/>
        <v/>
      </c>
      <c r="Q437" s="71" t="str">
        <f ca="1">IFERROR(DATEDIF(PEBRUARI!I437,PEBRUARI!D437,"Y"),"")</f>
        <v/>
      </c>
      <c r="R437" s="71" t="str">
        <f ca="1">IFERROR(DATEDIF(PEBRUARI!I437,PEBRUARI!D437,"YM"),"")</f>
        <v/>
      </c>
      <c r="S437" s="72" t="str">
        <f t="shared" ca="1" si="438"/>
        <v/>
      </c>
      <c r="T437" s="72" t="str">
        <f ca="1">S437&amp;PEBRUARI!K437</f>
        <v/>
      </c>
      <c r="U437" s="72" t="str">
        <f>IF(PEBRUARI!Y437="","",IF(PEBRUARI!Y437&lt;18.5,"Kurus",IF(PEBRUARI!Y437&lt;25,"Normal",IF(PEBRUARI!Y437&lt;30,"Overweight (Risiko)",IF(PEBRUARI!Y437&lt;35,"Obesitas I","Obesitas II")))))</f>
        <v/>
      </c>
      <c r="V437" s="72" t="str">
        <f t="shared" ca="1" si="439"/>
        <v/>
      </c>
      <c r="W437" s="72" t="str">
        <f>IF(PEBRUARI!Z437="","",IF(AND(PEBRUARI!K437="L",PEBRUARI!Z437&lt;90),"Normal / Aman",IF(AND(PEBRUARI!K437="L",PEBRUARI!Z437&gt;=90,PEBRUARI!Z437&lt;=100),"Risiko Tinggi",IF(AND(PEBRUARI!K437="L",PEBRUARI!Z437&gt;100),"Obesitas (Sangat Berisiko)",IF(AND(PEBRUARI!K437="P",PEBRUARI!Z437&lt;80),"Normal / Aman",IF(AND(PEBRUARI!K437="P",PEBRUARI!Z437&gt;=80,PEBRUARI!Z437&lt;=95),"Risiko Tinggi",IF(AND(PEBRUARI!K437="P",PEBRUARI!Z437&gt;95),"Obesitas (Sangat Berisiko)","")))))))</f>
        <v/>
      </c>
      <c r="X437" s="72" t="str">
        <f t="shared" ca="1" si="440"/>
        <v/>
      </c>
      <c r="Y437" s="73" t="str">
        <f>IFERROR(ABS(LEFT(PEBRUARI!AA437,FIND("/",PEBRUARI!AA437)-1)),"")</f>
        <v/>
      </c>
      <c r="Z437" s="73" t="str">
        <f>IFERROR(ABS(MID(PEBRUARI!AA437,FIND("/",PEBRUARI!AA437)+1,LEN(PEBRUARI!AA437))),"")</f>
        <v/>
      </c>
      <c r="AA437" s="72" t="str">
        <f t="shared" si="441"/>
        <v/>
      </c>
      <c r="AB437" s="72" t="str">
        <f t="shared" ca="1" si="442"/>
        <v/>
      </c>
      <c r="AC437" s="72" t="str">
        <f>IF(PEBRUARI!AB437="","",IF(PEBRUARI!AB437&lt;181,"NORMAL",IF(PEBRUARI!AB437&lt;201,"Pre DM", "DM")))</f>
        <v/>
      </c>
      <c r="AD437" s="72" t="str">
        <f t="shared" ca="1" si="443"/>
        <v/>
      </c>
      <c r="AF437" s="71" t="str">
        <f ca="1">IFERROR(DATEDIF(MARET!I437,MARET!D437,"Y"),"")</f>
        <v/>
      </c>
      <c r="AG437" s="71" t="str">
        <f ca="1">IFERROR(DATEDIF(MARET!I437,MARET!D437,"YM"),"")</f>
        <v/>
      </c>
      <c r="AH437" s="72" t="str">
        <f t="shared" ca="1" si="444"/>
        <v/>
      </c>
      <c r="AI437" s="72" t="str">
        <f ca="1">AH437&amp;MARET!K437</f>
        <v/>
      </c>
      <c r="AJ437" s="72" t="str">
        <f>IF(MARET!Y437="","",IF(MARET!Y437&lt;18.5,"Kurus",IF(MARET!Y437&lt;25,"Normal",IF(MARET!Y437&lt;30,"Overweight (Risiko)",IF(MARET!Y437&lt;35,"Obesitas I","Obesitas II")))))</f>
        <v/>
      </c>
      <c r="AK437" s="72" t="str">
        <f t="shared" ca="1" si="445"/>
        <v/>
      </c>
      <c r="AL437" s="72" t="str">
        <f>IF(MARET!Z437="","",IF(AND(MARET!K437="L",MARET!Z437&lt;90),"Normal / Aman",IF(AND(MARET!K437="L",MARET!Z437&gt;=90,MARET!Z437&lt;=100),"Risiko Tinggi",IF(AND(MARET!K437="L",MARET!Z437&gt;100),"Obesitas (Sangat Berisiko)",IF(AND(MARET!K437="P",MARET!Z437&lt;80),"Normal / Aman",IF(AND(MARET!K437="P",MARET!Z437&gt;=80,MARET!Z437&lt;=95),"Risiko Tinggi",IF(AND(MARET!K437="P",MARET!Z437&gt;95),"Obesitas (Sangat Berisiko)","")))))))</f>
        <v/>
      </c>
      <c r="AM437" s="72" t="str">
        <f t="shared" ca="1" si="446"/>
        <v/>
      </c>
      <c r="AN437" s="73" t="str">
        <f>IFERROR(ABS(LEFT(MARET!AA437,FIND("/",MARET!AA437)-1)),"")</f>
        <v/>
      </c>
      <c r="AO437" s="73" t="str">
        <f>IFERROR(ABS(MID(MARET!AA437,FIND("/",MARET!AA437)+1,LEN(MARET!AA437))),"")</f>
        <v/>
      </c>
      <c r="AP437" s="72" t="str">
        <f t="shared" si="447"/>
        <v/>
      </c>
      <c r="AQ437" s="72" t="str">
        <f t="shared" ca="1" si="448"/>
        <v/>
      </c>
      <c r="AR437" s="72" t="str">
        <f>IF(MARET!AB437="","",IF(MARET!AB437&lt;181,"NORMAL",IF(MARET!AB437&lt;201,"Pre DM", "DM")))</f>
        <v/>
      </c>
      <c r="AS437" s="72" t="str">
        <f t="shared" ca="1" si="449"/>
        <v/>
      </c>
      <c r="AU437" s="71" t="str">
        <f ca="1">IFERROR(DATEDIF(APRIL!I437,APRIL!D437,"Y"),"")</f>
        <v/>
      </c>
      <c r="AV437" s="71" t="str">
        <f ca="1">IFERROR(DATEDIF(APRIL!I437,APRIL!D437,"YM"),"")</f>
        <v/>
      </c>
      <c r="AW437" s="72" t="str">
        <f t="shared" ca="1" si="450"/>
        <v/>
      </c>
      <c r="AX437" s="72" t="str">
        <f ca="1">AW437&amp;APRIL!K437</f>
        <v/>
      </c>
      <c r="AY437" s="72" t="str">
        <f>IF(APRIL!Y437="","",IF(APRIL!Y437&lt;18.5,"Kurus",IF(APRIL!Y437&lt;25,"Normal",IF(APRIL!Y437&lt;30,"Overweight (Risiko)",IF(APRIL!Y437&lt;35,"Obesitas I","Obesitas II")))))</f>
        <v/>
      </c>
      <c r="AZ437" s="72" t="str">
        <f t="shared" ca="1" si="451"/>
        <v/>
      </c>
      <c r="BA437" s="72" t="str">
        <f>IF(APRIL!Z437="","",IF(AND(APRIL!K437="L",APRIL!Z437&lt;90),"Normal / Aman",IF(AND(APRIL!K437="L",APRIL!Z437&gt;=90,APRIL!Z437&lt;=100),"Risiko Tinggi",IF(AND(APRIL!K437="L",APRIL!Z437&gt;100),"Obesitas (Sangat Berisiko)",IF(AND(APRIL!K437="P",APRIL!Z437&lt;80),"Normal / Aman",IF(AND(APRIL!K437="P",APRIL!Z437&gt;=80,APRIL!Z437&lt;=95),"Risiko Tinggi",IF(AND(APRIL!K437="P",APRIL!Z437&gt;95),"Obesitas (Sangat Berisiko)","")))))))</f>
        <v/>
      </c>
      <c r="BB437" s="72" t="str">
        <f t="shared" ca="1" si="452"/>
        <v/>
      </c>
      <c r="BC437" s="73" t="str">
        <f>IFERROR(ABS(LEFT(APRIL!AA437,FIND("/",APRIL!AA437)-1)),"")</f>
        <v/>
      </c>
      <c r="BD437" s="73" t="str">
        <f>IFERROR(ABS(MID(APRIL!AA437,FIND("/",APRIL!AA437)+1,LEN(APRIL!AA437))),"")</f>
        <v/>
      </c>
      <c r="BE437" s="72" t="str">
        <f t="shared" si="453"/>
        <v/>
      </c>
      <c r="BF437" s="72" t="str">
        <f t="shared" ca="1" si="454"/>
        <v/>
      </c>
      <c r="BG437" s="72" t="str">
        <f>IF(APRIL!AB437="","",IF(APRIL!AB437&lt;181,"NORMAL",IF(APRIL!AB437&lt;201,"Pre DM", "DM")))</f>
        <v/>
      </c>
      <c r="BH437" s="72" t="str">
        <f t="shared" ca="1" si="455"/>
        <v/>
      </c>
      <c r="BJ437" s="71" t="str">
        <f ca="1">IFERROR(DATEDIF(MEI!I437,MEI!D437,"Y"),"")</f>
        <v/>
      </c>
      <c r="BK437" s="71" t="str">
        <f ca="1">IFERROR(DATEDIF(MEI!I437,MEI!D437,"YM"),"")</f>
        <v/>
      </c>
      <c r="BL437" s="72" t="str">
        <f t="shared" ca="1" si="456"/>
        <v/>
      </c>
      <c r="BM437" s="72" t="str">
        <f ca="1">BL437&amp;MEI!K437</f>
        <v/>
      </c>
      <c r="BN437" s="72" t="str">
        <f>IF(MEI!Y437="","",IF(MEI!Y437&lt;18.5,"Kurus",IF(MEI!Y437&lt;25,"Normal",IF(MEI!Y437&lt;30,"Overweight (Risiko)",IF(MEI!Y437&lt;35,"Obesitas I","Obesitas II")))))</f>
        <v/>
      </c>
      <c r="BO437" s="72" t="str">
        <f t="shared" ca="1" si="457"/>
        <v/>
      </c>
      <c r="BP437" s="72" t="str">
        <f>IF(MEI!Z437="","",IF(AND(MEI!K437="L",MEI!Z437&lt;90),"Normal / Aman",IF(AND(MEI!K437="L",MEI!Z437&gt;=90,MEI!Z437&lt;=100),"Risiko Tinggi",IF(AND(MEI!K437="L",MEI!Z437&gt;100),"Obesitas (Sangat Berisiko)",IF(AND(MEI!K437="P",MEI!Z437&lt;80),"Normal / Aman",IF(AND(MEI!K437="P",MEI!Z437&gt;=80,MEI!Z437&lt;=95),"Risiko Tinggi",IF(AND(MEI!K437="P",MEI!Z437&gt;95),"Obesitas (Sangat Berisiko)","")))))))</f>
        <v/>
      </c>
      <c r="BQ437" s="72" t="str">
        <f t="shared" ca="1" si="458"/>
        <v/>
      </c>
      <c r="BR437" s="73" t="str">
        <f>IFERROR(ABS(LEFT(MEI!AA437,FIND("/",MEI!AA437)-1)),"")</f>
        <v/>
      </c>
      <c r="BS437" s="73" t="str">
        <f>IFERROR(ABS(MID(MEI!AA437,FIND("/",MEI!AA437)+1,LEN(MEI!AA437))),"")</f>
        <v/>
      </c>
      <c r="BT437" s="72" t="str">
        <f t="shared" si="459"/>
        <v/>
      </c>
      <c r="BU437" s="72" t="str">
        <f t="shared" ca="1" si="460"/>
        <v/>
      </c>
      <c r="BV437" s="72" t="str">
        <f>IF(MEI!AB437="","",IF(MEI!AB437&lt;181,"NORMAL",IF(MEI!AB437&lt;201,"Pre DM", "DM")))</f>
        <v/>
      </c>
      <c r="BW437" s="72" t="str">
        <f t="shared" ca="1" si="461"/>
        <v/>
      </c>
      <c r="BY437" s="71" t="str">
        <f ca="1">IFERROR(DATEDIF(JUNI!I437,JUNI!D437,"Y"),"")</f>
        <v/>
      </c>
      <c r="BZ437" s="71" t="str">
        <f ca="1">IFERROR(DATEDIF(JUNI!I437,JUNI!D437,"YM"),"")</f>
        <v/>
      </c>
      <c r="CA437" s="72" t="str">
        <f t="shared" ca="1" si="462"/>
        <v/>
      </c>
      <c r="CB437" s="72" t="str">
        <f ca="1">CA437&amp;JUNI!K437</f>
        <v/>
      </c>
      <c r="CC437" s="72" t="str">
        <f>IF(JUNI!Y437="","",IF(JUNI!Y437&lt;18.5,"Kurus",IF(JUNI!Y437&lt;25,"Normal",IF(JUNI!Y437&lt;30,"Overweight (Risiko)",IF(JUNI!Y437&lt;35,"Obesitas I","Obesitas II")))))</f>
        <v/>
      </c>
      <c r="CD437" s="72" t="str">
        <f t="shared" ca="1" si="463"/>
        <v/>
      </c>
      <c r="CE437" s="72" t="str">
        <f>IF(JUNI!Z437="","",IF(AND(JUNI!K437="L",JUNI!Z437&lt;90),"Normal / Aman",IF(AND(JUNI!K437="L",JUNI!Z437&gt;=90,JUNI!Z437&lt;=100),"Risiko Tinggi",IF(AND(JUNI!K437="L",JUNI!Z437&gt;100),"Obesitas (Sangat Berisiko)",IF(AND(JUNI!K437="P",JUNI!Z437&lt;80),"Normal / Aman",IF(AND(JUNI!K437="P",JUNI!Z437&gt;=80,JUNI!Z437&lt;=95),"Risiko Tinggi",IF(AND(JUNI!K437="P",JUNI!Z437&gt;95),"Obesitas (Sangat Berisiko)","")))))))</f>
        <v/>
      </c>
      <c r="CF437" s="72" t="str">
        <f t="shared" ca="1" si="464"/>
        <v/>
      </c>
      <c r="CG437" s="73" t="str">
        <f>IFERROR(ABS(LEFT(JUNI!AA437,FIND("/",JUNI!AA437)-1)),"")</f>
        <v/>
      </c>
      <c r="CH437" s="73" t="str">
        <f>IFERROR(ABS(MID(JUNI!AA437,FIND("/",JUNI!AA437)+1,LEN(JUNI!AA437))),"")</f>
        <v/>
      </c>
      <c r="CI437" s="72" t="str">
        <f t="shared" si="465"/>
        <v/>
      </c>
      <c r="CJ437" s="72" t="str">
        <f t="shared" ca="1" si="466"/>
        <v/>
      </c>
      <c r="CK437" s="72" t="str">
        <f>IF(JUNI!AB437="","",IF(JUNI!AB437&lt;181,"NORMAL",IF(JUNI!AB437&lt;201,"Pre DM", "DM")))</f>
        <v/>
      </c>
      <c r="CL437" s="72" t="str">
        <f t="shared" ca="1" si="467"/>
        <v/>
      </c>
      <c r="CN437" s="71" t="str">
        <f ca="1">IFERROR(DATEDIF(JULI!I437,JULI!D437,"Y"),"")</f>
        <v/>
      </c>
      <c r="CO437" s="71" t="str">
        <f ca="1">IFERROR(DATEDIF(JULI!I437,JULI!D437,"YM"),"")</f>
        <v/>
      </c>
      <c r="CP437" s="72" t="str">
        <f t="shared" ca="1" si="468"/>
        <v/>
      </c>
      <c r="CQ437" s="72" t="str">
        <f ca="1">CP437&amp;JULI!K437</f>
        <v/>
      </c>
      <c r="CR437" s="72" t="str">
        <f>IF(JULI!Y437="","",IF(JULI!Y437&lt;18.5,"Kurus",IF(JULI!Y437&lt;25,"Normal",IF(JULI!Y437&lt;30,"Overweight (Risiko)",IF(JULI!Y437&lt;35,"Obesitas I","Obesitas II")))))</f>
        <v/>
      </c>
      <c r="CS437" s="72" t="str">
        <f t="shared" ca="1" si="469"/>
        <v/>
      </c>
      <c r="CT437" s="72" t="str">
        <f>IF(JULI!Z437="","",IF(AND(JULI!K437="L",JULI!Z437&lt;90),"Normal / Aman",IF(AND(JULI!K437="L",JULI!Z437&gt;=90,JULI!Z437&lt;=100),"Risiko Tinggi",IF(AND(JULI!K437="L",JULI!Z437&gt;100),"Obesitas (Sangat Berisiko)",IF(AND(JULI!K437="P",JULI!Z437&lt;80),"Normal / Aman",IF(AND(JULI!K437="P",JULI!Z437&gt;=80,JULI!Z437&lt;=95),"Risiko Tinggi",IF(AND(JULI!K437="P",JULI!Z437&gt;95),"Obesitas (Sangat Berisiko)","")))))))</f>
        <v/>
      </c>
      <c r="CU437" s="72" t="str">
        <f t="shared" ca="1" si="470"/>
        <v/>
      </c>
      <c r="CV437" s="73" t="str">
        <f>IFERROR(ABS(LEFT(JULI!AA437,FIND("/",JULI!AA437)-1)),"")</f>
        <v/>
      </c>
      <c r="CW437" s="73" t="str">
        <f>IFERROR(ABS(MID(JULI!AA437,FIND("/",JULI!AA437)+1,LEN(JULI!AA437))),"")</f>
        <v/>
      </c>
      <c r="CX437" s="72" t="str">
        <f t="shared" si="471"/>
        <v/>
      </c>
      <c r="CY437" s="72" t="str">
        <f t="shared" ca="1" si="472"/>
        <v/>
      </c>
      <c r="CZ437" s="72" t="str">
        <f>IF(JULI!AB437="","",IF(JULI!AB437&lt;181,"NORMAL",IF(JULI!AB437&lt;201,"Pre DM", "DM")))</f>
        <v/>
      </c>
      <c r="DA437" s="72" t="str">
        <f t="shared" ca="1" si="473"/>
        <v/>
      </c>
      <c r="DC437" s="71" t="str">
        <f ca="1">IFERROR(DATEDIF(AGUSTUS!I437,AGUSTUS!D437,"Y"),"")</f>
        <v/>
      </c>
      <c r="DD437" s="71" t="str">
        <f ca="1">IFERROR(DATEDIF(AGUSTUS!I437,AGUSTUS!D437,"YM"),"")</f>
        <v/>
      </c>
      <c r="DE437" s="72" t="str">
        <f t="shared" ca="1" si="474"/>
        <v/>
      </c>
      <c r="DF437" s="72" t="str">
        <f ca="1">DE437&amp;AGUSTUS!K437</f>
        <v/>
      </c>
      <c r="DG437" s="72" t="str">
        <f>IF(AGUSTUS!Y437="","",IF(AGUSTUS!Y437&lt;18.5,"Kurus",IF(AGUSTUS!Y437&lt;25,"Normal",IF(AGUSTUS!Y437&lt;30,"Overweight (Risiko)",IF(AGUSTUS!Y437&lt;35,"Obesitas I","Obesitas II")))))</f>
        <v/>
      </c>
      <c r="DH437" s="72" t="str">
        <f t="shared" ca="1" si="475"/>
        <v/>
      </c>
      <c r="DI437" s="72" t="str">
        <f>IF(AGUSTUS!Z437="","",IF(AND(AGUSTUS!K437="L",AGUSTUS!Z437&lt;90),"Normal / Aman",IF(AND(AGUSTUS!K437="L",AGUSTUS!Z437&gt;=90,AGUSTUS!Z437&lt;=100),"Risiko Tinggi",IF(AND(AGUSTUS!K437="L",AGUSTUS!Z437&gt;100),"Obesitas (Sangat Berisiko)",IF(AND(AGUSTUS!K437="P",AGUSTUS!Z437&lt;80),"Normal / Aman",IF(AND(AGUSTUS!K437="P",AGUSTUS!Z437&gt;=80,AGUSTUS!Z437&lt;=95),"Risiko Tinggi",IF(AND(AGUSTUS!K437="P",AGUSTUS!Z437&gt;95),"Obesitas (Sangat Berisiko)","")))))))</f>
        <v/>
      </c>
      <c r="DJ437" s="72" t="str">
        <f t="shared" ca="1" si="476"/>
        <v/>
      </c>
      <c r="DK437" s="73" t="str">
        <f>IFERROR(ABS(LEFT(AGUSTUS!AA437,FIND("/",AGUSTUS!AA437)-1)),"")</f>
        <v/>
      </c>
      <c r="DL437" s="73" t="str">
        <f>IFERROR(ABS(MID(AGUSTUS!AA437,FIND("/",AGUSTUS!AA437)+1,LEN(AGUSTUS!AA437))),"")</f>
        <v/>
      </c>
      <c r="DM437" s="72" t="str">
        <f t="shared" si="477"/>
        <v/>
      </c>
      <c r="DN437" s="72" t="str">
        <f t="shared" ca="1" si="478"/>
        <v/>
      </c>
      <c r="DO437" s="72" t="str">
        <f>IF(AGUSTUS!AB437="","",IF(AGUSTUS!AB437&lt;181,"NORMAL",IF(AGUSTUS!AB437&lt;201,"Pre DM", "DM")))</f>
        <v/>
      </c>
      <c r="DP437" s="72" t="str">
        <f t="shared" ca="1" si="479"/>
        <v/>
      </c>
      <c r="DR437" s="71" t="str">
        <f ca="1">IFERROR(DATEDIF(SEPTEMBER!I437,SEPTEMBER!D437,"Y"),"")</f>
        <v/>
      </c>
      <c r="DS437" s="71" t="str">
        <f ca="1">IFERROR(DATEDIF(SEPTEMBER!I437,SEPTEMBER!D437,"YM"),"")</f>
        <v/>
      </c>
      <c r="DT437" s="72" t="str">
        <f t="shared" ca="1" si="480"/>
        <v/>
      </c>
      <c r="DU437" s="72" t="str">
        <f ca="1">DT437&amp;SEPTEMBER!K437</f>
        <v/>
      </c>
      <c r="DV437" s="72" t="str">
        <f>IF(SEPTEMBER!Y437="","",IF(SEPTEMBER!Y437&lt;18.5,"Kurus",IF(SEPTEMBER!Y437&lt;25,"Normal",IF(SEPTEMBER!Y437&lt;30,"Overweight (Risiko)",IF(SEPTEMBER!Y437&lt;35,"Obesitas I","Obesitas II")))))</f>
        <v/>
      </c>
      <c r="DW437" s="72" t="str">
        <f t="shared" ca="1" si="481"/>
        <v/>
      </c>
      <c r="DX437" s="72" t="str">
        <f>IF(SEPTEMBER!Z437="","",IF(AND(SEPTEMBER!K437="L",SEPTEMBER!Z437&lt;90),"Normal / Aman",IF(AND(SEPTEMBER!K437="L",SEPTEMBER!Z437&gt;=90,SEPTEMBER!Z437&lt;=100),"Risiko Tinggi",IF(AND(SEPTEMBER!K437="L",SEPTEMBER!Z437&gt;100),"Obesitas (Sangat Berisiko)",IF(AND(SEPTEMBER!K437="P",SEPTEMBER!Z437&lt;80),"Normal / Aman",IF(AND(SEPTEMBER!K437="P",SEPTEMBER!Z437&gt;=80,SEPTEMBER!Z437&lt;=95),"Risiko Tinggi",IF(AND(SEPTEMBER!K437="P",SEPTEMBER!Z437&gt;95),"Obesitas (Sangat Berisiko)","")))))))</f>
        <v/>
      </c>
      <c r="DY437" s="72" t="str">
        <f t="shared" ca="1" si="482"/>
        <v/>
      </c>
      <c r="DZ437" s="73" t="str">
        <f>IFERROR(ABS(LEFT(SEPTEMBER!AA437,FIND("/",SEPTEMBER!AA437)-1)),"")</f>
        <v/>
      </c>
      <c r="EA437" s="73" t="str">
        <f>IFERROR(ABS(MID(SEPTEMBER!AA437,FIND("/",SEPTEMBER!AA437)+1,LEN(SEPTEMBER!AA437))),"")</f>
        <v/>
      </c>
      <c r="EB437" s="72" t="str">
        <f t="shared" si="483"/>
        <v/>
      </c>
      <c r="EC437" s="72" t="str">
        <f t="shared" ca="1" si="484"/>
        <v/>
      </c>
      <c r="ED437" s="72" t="str">
        <f>IF(SEPTEMBER!AB437="","",IF(SEPTEMBER!AB437&lt;181,"NORMAL",IF(SEPTEMBER!AB437&lt;201,"Pre DM", "DM")))</f>
        <v/>
      </c>
      <c r="EE437" s="72" t="str">
        <f t="shared" ca="1" si="485"/>
        <v/>
      </c>
      <c r="EG437" s="71" t="str">
        <f ca="1">IFERROR(DATEDIF(OKTOBER!I437,OKTOBER!D437,"Y"),"")</f>
        <v/>
      </c>
      <c r="EH437" s="71" t="str">
        <f ca="1">IFERROR(DATEDIF(OKTOBER!I437,OKTOBER!D437,"YM"),"")</f>
        <v/>
      </c>
      <c r="EI437" s="72" t="str">
        <f t="shared" ca="1" si="486"/>
        <v/>
      </c>
      <c r="EJ437" s="72" t="str">
        <f ca="1">EI437&amp;OKTOBER!K437</f>
        <v/>
      </c>
      <c r="EK437" s="72" t="str">
        <f>IF(OKTOBER!Y437="","",IF(OKTOBER!Y437&lt;18.5,"Kurus",IF(OKTOBER!Y437&lt;25,"Normal",IF(OKTOBER!Y437&lt;30,"Overweight (Risiko)",IF(OKTOBER!Y437&lt;35,"Obesitas I","Obesitas II")))))</f>
        <v/>
      </c>
      <c r="EL437" s="72" t="str">
        <f t="shared" ca="1" si="487"/>
        <v/>
      </c>
      <c r="EM437" s="72" t="str">
        <f>IF(OKTOBER!Z437="","",IF(AND(OKTOBER!K437="L",OKTOBER!Z437&lt;90),"Normal / Aman",IF(AND(OKTOBER!K437="L",OKTOBER!Z437&gt;=90,OKTOBER!Z437&lt;=100),"Risiko Tinggi",IF(AND(OKTOBER!K437="L",OKTOBER!Z437&gt;100),"Obesitas (Sangat Berisiko)",IF(AND(OKTOBER!K437="P",OKTOBER!Z437&lt;80),"Normal / Aman",IF(AND(OKTOBER!K437="P",OKTOBER!Z437&gt;=80,OKTOBER!Z437&lt;=95),"Risiko Tinggi",IF(AND(OKTOBER!K437="P",OKTOBER!Z437&gt;95),"Obesitas (Sangat Berisiko)","")))))))</f>
        <v/>
      </c>
      <c r="EN437" s="72" t="str">
        <f t="shared" ca="1" si="488"/>
        <v/>
      </c>
      <c r="EO437" s="73" t="str">
        <f>IFERROR(ABS(LEFT(OKTOBER!AA437,FIND("/",OKTOBER!AA437)-1)),"")</f>
        <v/>
      </c>
      <c r="EP437" s="73" t="str">
        <f>IFERROR(ABS(MID(OKTOBER!AA437,FIND("/",OKTOBER!AA437)+1,LEN(OKTOBER!AA437))),"")</f>
        <v/>
      </c>
      <c r="EQ437" s="72" t="str">
        <f t="shared" si="489"/>
        <v/>
      </c>
      <c r="ER437" s="72" t="str">
        <f t="shared" ca="1" si="490"/>
        <v/>
      </c>
      <c r="ES437" s="72" t="str">
        <f>IF(OKTOBER!AB437="","",IF(OKTOBER!AB437&lt;181,"NORMAL",IF(OKTOBER!AB437&lt;201,"Pre DM", "DM")))</f>
        <v/>
      </c>
      <c r="ET437" s="72" t="str">
        <f t="shared" ca="1" si="491"/>
        <v/>
      </c>
      <c r="EV437" s="71" t="str">
        <f ca="1">IFERROR(DATEDIF(NOPEMBER!I437,NOPEMBER!D437,"Y"),"")</f>
        <v/>
      </c>
      <c r="EW437" s="71" t="str">
        <f ca="1">IFERROR(DATEDIF(NOPEMBER!I437,NOPEMBER!D437,"YM"),"")</f>
        <v/>
      </c>
      <c r="EX437" s="72" t="str">
        <f t="shared" ca="1" si="492"/>
        <v/>
      </c>
      <c r="EY437" s="72" t="str">
        <f ca="1">EX437&amp;NOPEMBER!K437</f>
        <v/>
      </c>
      <c r="EZ437" s="72" t="str">
        <f>IF(NOPEMBER!Y437="","",IF(NOPEMBER!Y437&lt;18.5,"Kurus",IF(NOPEMBER!Y437&lt;25,"Normal",IF(NOPEMBER!Y437&lt;30,"Overweight (Risiko)",IF(NOPEMBER!Y437&lt;35,"Obesitas I","Obesitas II")))))</f>
        <v/>
      </c>
      <c r="FA437" s="72" t="str">
        <f t="shared" ca="1" si="493"/>
        <v/>
      </c>
      <c r="FB437" s="72" t="str">
        <f>IF(NOPEMBER!Z437="","",IF(AND(NOPEMBER!K437="L",NOPEMBER!Z437&lt;90),"Normal / Aman",IF(AND(NOPEMBER!K437="L",NOPEMBER!Z437&gt;=90,NOPEMBER!Z437&lt;=100),"Risiko Tinggi",IF(AND(NOPEMBER!K437="L",NOPEMBER!Z437&gt;100),"Obesitas (Sangat Berisiko)",IF(AND(NOPEMBER!K437="P",NOPEMBER!Z437&lt;80),"Normal / Aman",IF(AND(NOPEMBER!K437="P",NOPEMBER!Z437&gt;=80,NOPEMBER!Z437&lt;=95),"Risiko Tinggi",IF(AND(NOPEMBER!K437="P",NOPEMBER!Z437&gt;95),"Obesitas (Sangat Berisiko)","")))))))</f>
        <v/>
      </c>
      <c r="FC437" s="72" t="str">
        <f t="shared" ca="1" si="494"/>
        <v/>
      </c>
      <c r="FD437" s="73" t="str">
        <f>IFERROR(ABS(LEFT(NOPEMBER!AA437,FIND("/",NOPEMBER!AA437)-1)),"")</f>
        <v/>
      </c>
      <c r="FE437" s="73" t="str">
        <f>IFERROR(ABS(MID(NOPEMBER!AA437,FIND("/",NOPEMBER!AA437)+1,LEN(NOPEMBER!AA437))),"")</f>
        <v/>
      </c>
      <c r="FF437" s="72" t="str">
        <f t="shared" si="495"/>
        <v/>
      </c>
      <c r="FG437" s="72" t="str">
        <f t="shared" ca="1" si="496"/>
        <v/>
      </c>
      <c r="FH437" s="72" t="str">
        <f>IF(NOPEMBER!AB437="","",IF(NOPEMBER!AB437&lt;181,"NORMAL",IF(NOPEMBER!AB437&lt;201,"Pre DM", "DM")))</f>
        <v/>
      </c>
      <c r="FI437" s="72" t="str">
        <f t="shared" ca="1" si="497"/>
        <v/>
      </c>
      <c r="FK437" s="71" t="str">
        <f ca="1">IFERROR(DATEDIF(DESEMBER!I437,DESEMBER!D437,"Y"),"")</f>
        <v/>
      </c>
      <c r="FL437" s="71" t="str">
        <f ca="1">IFERROR(DATEDIF(DESEMBER!I437,DESEMBER!D437,"YM"),"")</f>
        <v/>
      </c>
      <c r="FM437" s="72" t="str">
        <f t="shared" ca="1" si="498"/>
        <v/>
      </c>
      <c r="FN437" s="72" t="str">
        <f ca="1">FM437&amp;DESEMBER!K437</f>
        <v/>
      </c>
      <c r="FO437" s="72" t="str">
        <f>IF(DESEMBER!Y437="","",IF(DESEMBER!Y437&lt;18.5,"Kurus",IF(DESEMBER!Y437&lt;25,"Normal",IF(DESEMBER!Y437&lt;30,"Overweight (Risiko)",IF(DESEMBER!Y437&lt;35,"Obesitas I","Obesitas II")))))</f>
        <v/>
      </c>
      <c r="FP437" s="72" t="str">
        <f t="shared" ca="1" si="499"/>
        <v/>
      </c>
      <c r="FQ437" s="72" t="str">
        <f>IF(DESEMBER!Z437="","",IF(AND(DESEMBER!K437="L",DESEMBER!Z437&lt;90),"Normal / Aman",IF(AND(DESEMBER!K437="L",DESEMBER!Z437&gt;=90,DESEMBER!Z437&lt;=100),"Risiko Tinggi",IF(AND(DESEMBER!K437="L",DESEMBER!Z437&gt;100),"Obesitas (Sangat Berisiko)",IF(AND(DESEMBER!K437="P",DESEMBER!Z437&lt;80),"Normal / Aman",IF(AND(DESEMBER!K437="P",DESEMBER!Z437&gt;=80,DESEMBER!Z437&lt;=95),"Risiko Tinggi",IF(AND(DESEMBER!K437="P",DESEMBER!Z437&gt;95),"Obesitas (Sangat Berisiko)","")))))))</f>
        <v/>
      </c>
      <c r="FR437" s="72" t="str">
        <f t="shared" ca="1" si="500"/>
        <v/>
      </c>
      <c r="FS437" s="73" t="str">
        <f>IFERROR(ABS(LEFT(DESEMBER!AA437,FIND("/",DESEMBER!AA437)-1)),"")</f>
        <v/>
      </c>
      <c r="FT437" s="73" t="str">
        <f>IFERROR(ABS(MID(DESEMBER!AA437,FIND("/",DESEMBER!AA437)+1,LEN(DESEMBER!AA437))),"")</f>
        <v/>
      </c>
      <c r="FU437" s="72" t="str">
        <f t="shared" si="501"/>
        <v/>
      </c>
      <c r="FV437" s="72" t="str">
        <f t="shared" ca="1" si="502"/>
        <v/>
      </c>
      <c r="FW437" s="72" t="str">
        <f>IF(DESEMBER!AB437="","",IF(DESEMBER!AB437&lt;181,"NORMAL",IF(DESEMBER!AB437&lt;201,"Pre DM", "DM")))</f>
        <v/>
      </c>
      <c r="FX437" s="72" t="str">
        <f t="shared" ca="1" si="503"/>
        <v/>
      </c>
    </row>
    <row r="438" spans="2:180" x14ac:dyDescent="0.25">
      <c r="B438" s="71" t="str">
        <f ca="1">IFERROR(DATEDIF(JANUARI!I438,JANUARI!D438,"Y"),"")</f>
        <v/>
      </c>
      <c r="C438" s="71" t="str">
        <f ca="1">IFERROR(DATEDIF(JANUARI!I438,JANUARI!D438,"YM"),"")</f>
        <v/>
      </c>
      <c r="D438" s="72" t="str">
        <f t="shared" ca="1" si="432"/>
        <v/>
      </c>
      <c r="E438" s="72" t="str">
        <f ca="1">D438&amp;JANUARI!K438</f>
        <v/>
      </c>
      <c r="F438" s="72" t="str">
        <f>IF(JANUARI!Y438="","",IF(JANUARI!Y438&lt;18.5,"Kurus",IF(JANUARI!Y438&lt;25,"Normal",IF(JANUARI!Y438&lt;30,"Overweight (Risiko)",IF(JANUARI!Y438&lt;35,"Obesitas I","Obesitas II")))))</f>
        <v/>
      </c>
      <c r="G438" s="72" t="str">
        <f t="shared" ca="1" si="433"/>
        <v/>
      </c>
      <c r="H438" s="72" t="str">
        <f>IF(JANUARI!Z438="","",IF(AND(JANUARI!K438="L",JANUARI!Z438&lt;90),"Normal / Aman",IF(AND(JANUARI!K438="L",JANUARI!Z438&gt;=90,JANUARI!Z438&lt;=100),"Risiko Tinggi",IF(AND(JANUARI!K438="L",JANUARI!Z438&gt;100),"Obesitas (Sangat Berisiko)",IF(AND(JANUARI!K438="P",JANUARI!Z438&lt;80),"Normal / Aman",IF(AND(JANUARI!K438="P",JANUARI!Z438&gt;=80,JANUARI!Z438&lt;=95),"Risiko Tinggi",IF(AND(JANUARI!K438="P",JANUARI!Z438&gt;95),"Obesitas (Sangat Berisiko)","")))))))</f>
        <v/>
      </c>
      <c r="I438" s="72" t="str">
        <f t="shared" ca="1" si="434"/>
        <v/>
      </c>
      <c r="J438" s="73" t="str">
        <f>IFERROR(ABS(LEFT(JANUARI!AA438,FIND("/",JANUARI!AA438)-1)),"")</f>
        <v/>
      </c>
      <c r="K438" s="73" t="str">
        <f>IFERROR(ABS(MID(JANUARI!AA438,FIND("/",JANUARI!AA438)+1,LEN(JANUARI!AA438))),"")</f>
        <v/>
      </c>
      <c r="L438" s="72" t="str">
        <f t="shared" si="435"/>
        <v/>
      </c>
      <c r="M438" s="72" t="str">
        <f t="shared" ca="1" si="436"/>
        <v/>
      </c>
      <c r="N438" s="72" t="str">
        <f>IF(JANUARI!AB438="","",IF(JANUARI!AB438&lt;181,"NORMAL",IF(JANUARI!AB438&lt;201,"Pre DM", "DM")))</f>
        <v/>
      </c>
      <c r="O438" s="72" t="str">
        <f t="shared" ca="1" si="437"/>
        <v/>
      </c>
      <c r="Q438" s="71" t="str">
        <f ca="1">IFERROR(DATEDIF(PEBRUARI!I438,PEBRUARI!D438,"Y"),"")</f>
        <v/>
      </c>
      <c r="R438" s="71" t="str">
        <f ca="1">IFERROR(DATEDIF(PEBRUARI!I438,PEBRUARI!D438,"YM"),"")</f>
        <v/>
      </c>
      <c r="S438" s="72" t="str">
        <f t="shared" ca="1" si="438"/>
        <v/>
      </c>
      <c r="T438" s="72" t="str">
        <f ca="1">S438&amp;PEBRUARI!K438</f>
        <v/>
      </c>
      <c r="U438" s="72" t="str">
        <f>IF(PEBRUARI!Y438="","",IF(PEBRUARI!Y438&lt;18.5,"Kurus",IF(PEBRUARI!Y438&lt;25,"Normal",IF(PEBRUARI!Y438&lt;30,"Overweight (Risiko)",IF(PEBRUARI!Y438&lt;35,"Obesitas I","Obesitas II")))))</f>
        <v/>
      </c>
      <c r="V438" s="72" t="str">
        <f t="shared" ca="1" si="439"/>
        <v/>
      </c>
      <c r="W438" s="72" t="str">
        <f>IF(PEBRUARI!Z438="","",IF(AND(PEBRUARI!K438="L",PEBRUARI!Z438&lt;90),"Normal / Aman",IF(AND(PEBRUARI!K438="L",PEBRUARI!Z438&gt;=90,PEBRUARI!Z438&lt;=100),"Risiko Tinggi",IF(AND(PEBRUARI!K438="L",PEBRUARI!Z438&gt;100),"Obesitas (Sangat Berisiko)",IF(AND(PEBRUARI!K438="P",PEBRUARI!Z438&lt;80),"Normal / Aman",IF(AND(PEBRUARI!K438="P",PEBRUARI!Z438&gt;=80,PEBRUARI!Z438&lt;=95),"Risiko Tinggi",IF(AND(PEBRUARI!K438="P",PEBRUARI!Z438&gt;95),"Obesitas (Sangat Berisiko)","")))))))</f>
        <v/>
      </c>
      <c r="X438" s="72" t="str">
        <f t="shared" ca="1" si="440"/>
        <v/>
      </c>
      <c r="Y438" s="73" t="str">
        <f>IFERROR(ABS(LEFT(PEBRUARI!AA438,FIND("/",PEBRUARI!AA438)-1)),"")</f>
        <v/>
      </c>
      <c r="Z438" s="73" t="str">
        <f>IFERROR(ABS(MID(PEBRUARI!AA438,FIND("/",PEBRUARI!AA438)+1,LEN(PEBRUARI!AA438))),"")</f>
        <v/>
      </c>
      <c r="AA438" s="72" t="str">
        <f t="shared" si="441"/>
        <v/>
      </c>
      <c r="AB438" s="72" t="str">
        <f t="shared" ca="1" si="442"/>
        <v/>
      </c>
      <c r="AC438" s="72" t="str">
        <f>IF(PEBRUARI!AB438="","",IF(PEBRUARI!AB438&lt;181,"NORMAL",IF(PEBRUARI!AB438&lt;201,"Pre DM", "DM")))</f>
        <v/>
      </c>
      <c r="AD438" s="72" t="str">
        <f t="shared" ca="1" si="443"/>
        <v/>
      </c>
      <c r="AF438" s="71" t="str">
        <f ca="1">IFERROR(DATEDIF(MARET!I438,MARET!D438,"Y"),"")</f>
        <v/>
      </c>
      <c r="AG438" s="71" t="str">
        <f ca="1">IFERROR(DATEDIF(MARET!I438,MARET!D438,"YM"),"")</f>
        <v/>
      </c>
      <c r="AH438" s="72" t="str">
        <f t="shared" ca="1" si="444"/>
        <v/>
      </c>
      <c r="AI438" s="72" t="str">
        <f ca="1">AH438&amp;MARET!K438</f>
        <v/>
      </c>
      <c r="AJ438" s="72" t="str">
        <f>IF(MARET!Y438="","",IF(MARET!Y438&lt;18.5,"Kurus",IF(MARET!Y438&lt;25,"Normal",IF(MARET!Y438&lt;30,"Overweight (Risiko)",IF(MARET!Y438&lt;35,"Obesitas I","Obesitas II")))))</f>
        <v/>
      </c>
      <c r="AK438" s="72" t="str">
        <f t="shared" ca="1" si="445"/>
        <v/>
      </c>
      <c r="AL438" s="72" t="str">
        <f>IF(MARET!Z438="","",IF(AND(MARET!K438="L",MARET!Z438&lt;90),"Normal / Aman",IF(AND(MARET!K438="L",MARET!Z438&gt;=90,MARET!Z438&lt;=100),"Risiko Tinggi",IF(AND(MARET!K438="L",MARET!Z438&gt;100),"Obesitas (Sangat Berisiko)",IF(AND(MARET!K438="P",MARET!Z438&lt;80),"Normal / Aman",IF(AND(MARET!K438="P",MARET!Z438&gt;=80,MARET!Z438&lt;=95),"Risiko Tinggi",IF(AND(MARET!K438="P",MARET!Z438&gt;95),"Obesitas (Sangat Berisiko)","")))))))</f>
        <v/>
      </c>
      <c r="AM438" s="72" t="str">
        <f t="shared" ca="1" si="446"/>
        <v/>
      </c>
      <c r="AN438" s="73" t="str">
        <f>IFERROR(ABS(LEFT(MARET!AA438,FIND("/",MARET!AA438)-1)),"")</f>
        <v/>
      </c>
      <c r="AO438" s="73" t="str">
        <f>IFERROR(ABS(MID(MARET!AA438,FIND("/",MARET!AA438)+1,LEN(MARET!AA438))),"")</f>
        <v/>
      </c>
      <c r="AP438" s="72" t="str">
        <f t="shared" si="447"/>
        <v/>
      </c>
      <c r="AQ438" s="72" t="str">
        <f t="shared" ca="1" si="448"/>
        <v/>
      </c>
      <c r="AR438" s="72" t="str">
        <f>IF(MARET!AB438="","",IF(MARET!AB438&lt;181,"NORMAL",IF(MARET!AB438&lt;201,"Pre DM", "DM")))</f>
        <v/>
      </c>
      <c r="AS438" s="72" t="str">
        <f t="shared" ca="1" si="449"/>
        <v/>
      </c>
      <c r="AU438" s="71" t="str">
        <f ca="1">IFERROR(DATEDIF(APRIL!I438,APRIL!D438,"Y"),"")</f>
        <v/>
      </c>
      <c r="AV438" s="71" t="str">
        <f ca="1">IFERROR(DATEDIF(APRIL!I438,APRIL!D438,"YM"),"")</f>
        <v/>
      </c>
      <c r="AW438" s="72" t="str">
        <f t="shared" ca="1" si="450"/>
        <v/>
      </c>
      <c r="AX438" s="72" t="str">
        <f ca="1">AW438&amp;APRIL!K438</f>
        <v/>
      </c>
      <c r="AY438" s="72" t="str">
        <f>IF(APRIL!Y438="","",IF(APRIL!Y438&lt;18.5,"Kurus",IF(APRIL!Y438&lt;25,"Normal",IF(APRIL!Y438&lt;30,"Overweight (Risiko)",IF(APRIL!Y438&lt;35,"Obesitas I","Obesitas II")))))</f>
        <v/>
      </c>
      <c r="AZ438" s="72" t="str">
        <f t="shared" ca="1" si="451"/>
        <v/>
      </c>
      <c r="BA438" s="72" t="str">
        <f>IF(APRIL!Z438="","",IF(AND(APRIL!K438="L",APRIL!Z438&lt;90),"Normal / Aman",IF(AND(APRIL!K438="L",APRIL!Z438&gt;=90,APRIL!Z438&lt;=100),"Risiko Tinggi",IF(AND(APRIL!K438="L",APRIL!Z438&gt;100),"Obesitas (Sangat Berisiko)",IF(AND(APRIL!K438="P",APRIL!Z438&lt;80),"Normal / Aman",IF(AND(APRIL!K438="P",APRIL!Z438&gt;=80,APRIL!Z438&lt;=95),"Risiko Tinggi",IF(AND(APRIL!K438="P",APRIL!Z438&gt;95),"Obesitas (Sangat Berisiko)","")))))))</f>
        <v/>
      </c>
      <c r="BB438" s="72" t="str">
        <f t="shared" ca="1" si="452"/>
        <v/>
      </c>
      <c r="BC438" s="73" t="str">
        <f>IFERROR(ABS(LEFT(APRIL!AA438,FIND("/",APRIL!AA438)-1)),"")</f>
        <v/>
      </c>
      <c r="BD438" s="73" t="str">
        <f>IFERROR(ABS(MID(APRIL!AA438,FIND("/",APRIL!AA438)+1,LEN(APRIL!AA438))),"")</f>
        <v/>
      </c>
      <c r="BE438" s="72" t="str">
        <f t="shared" si="453"/>
        <v/>
      </c>
      <c r="BF438" s="72" t="str">
        <f t="shared" ca="1" si="454"/>
        <v/>
      </c>
      <c r="BG438" s="72" t="str">
        <f>IF(APRIL!AB438="","",IF(APRIL!AB438&lt;181,"NORMAL",IF(APRIL!AB438&lt;201,"Pre DM", "DM")))</f>
        <v/>
      </c>
      <c r="BH438" s="72" t="str">
        <f t="shared" ca="1" si="455"/>
        <v/>
      </c>
      <c r="BJ438" s="71" t="str">
        <f ca="1">IFERROR(DATEDIF(MEI!I438,MEI!D438,"Y"),"")</f>
        <v/>
      </c>
      <c r="BK438" s="71" t="str">
        <f ca="1">IFERROR(DATEDIF(MEI!I438,MEI!D438,"YM"),"")</f>
        <v/>
      </c>
      <c r="BL438" s="72" t="str">
        <f t="shared" ca="1" si="456"/>
        <v/>
      </c>
      <c r="BM438" s="72" t="str">
        <f ca="1">BL438&amp;MEI!K438</f>
        <v/>
      </c>
      <c r="BN438" s="72" t="str">
        <f>IF(MEI!Y438="","",IF(MEI!Y438&lt;18.5,"Kurus",IF(MEI!Y438&lt;25,"Normal",IF(MEI!Y438&lt;30,"Overweight (Risiko)",IF(MEI!Y438&lt;35,"Obesitas I","Obesitas II")))))</f>
        <v/>
      </c>
      <c r="BO438" s="72" t="str">
        <f t="shared" ca="1" si="457"/>
        <v/>
      </c>
      <c r="BP438" s="72" t="str">
        <f>IF(MEI!Z438="","",IF(AND(MEI!K438="L",MEI!Z438&lt;90),"Normal / Aman",IF(AND(MEI!K438="L",MEI!Z438&gt;=90,MEI!Z438&lt;=100),"Risiko Tinggi",IF(AND(MEI!K438="L",MEI!Z438&gt;100),"Obesitas (Sangat Berisiko)",IF(AND(MEI!K438="P",MEI!Z438&lt;80),"Normal / Aman",IF(AND(MEI!K438="P",MEI!Z438&gt;=80,MEI!Z438&lt;=95),"Risiko Tinggi",IF(AND(MEI!K438="P",MEI!Z438&gt;95),"Obesitas (Sangat Berisiko)","")))))))</f>
        <v/>
      </c>
      <c r="BQ438" s="72" t="str">
        <f t="shared" ca="1" si="458"/>
        <v/>
      </c>
      <c r="BR438" s="73" t="str">
        <f>IFERROR(ABS(LEFT(MEI!AA438,FIND("/",MEI!AA438)-1)),"")</f>
        <v/>
      </c>
      <c r="BS438" s="73" t="str">
        <f>IFERROR(ABS(MID(MEI!AA438,FIND("/",MEI!AA438)+1,LEN(MEI!AA438))),"")</f>
        <v/>
      </c>
      <c r="BT438" s="72" t="str">
        <f t="shared" si="459"/>
        <v/>
      </c>
      <c r="BU438" s="72" t="str">
        <f t="shared" ca="1" si="460"/>
        <v/>
      </c>
      <c r="BV438" s="72" t="str">
        <f>IF(MEI!AB438="","",IF(MEI!AB438&lt;181,"NORMAL",IF(MEI!AB438&lt;201,"Pre DM", "DM")))</f>
        <v/>
      </c>
      <c r="BW438" s="72" t="str">
        <f t="shared" ca="1" si="461"/>
        <v/>
      </c>
      <c r="BY438" s="71" t="str">
        <f ca="1">IFERROR(DATEDIF(JUNI!I438,JUNI!D438,"Y"),"")</f>
        <v/>
      </c>
      <c r="BZ438" s="71" t="str">
        <f ca="1">IFERROR(DATEDIF(JUNI!I438,JUNI!D438,"YM"),"")</f>
        <v/>
      </c>
      <c r="CA438" s="72" t="str">
        <f t="shared" ca="1" si="462"/>
        <v/>
      </c>
      <c r="CB438" s="72" t="str">
        <f ca="1">CA438&amp;JUNI!K438</f>
        <v/>
      </c>
      <c r="CC438" s="72" t="str">
        <f>IF(JUNI!Y438="","",IF(JUNI!Y438&lt;18.5,"Kurus",IF(JUNI!Y438&lt;25,"Normal",IF(JUNI!Y438&lt;30,"Overweight (Risiko)",IF(JUNI!Y438&lt;35,"Obesitas I","Obesitas II")))))</f>
        <v/>
      </c>
      <c r="CD438" s="72" t="str">
        <f t="shared" ca="1" si="463"/>
        <v/>
      </c>
      <c r="CE438" s="72" t="str">
        <f>IF(JUNI!Z438="","",IF(AND(JUNI!K438="L",JUNI!Z438&lt;90),"Normal / Aman",IF(AND(JUNI!K438="L",JUNI!Z438&gt;=90,JUNI!Z438&lt;=100),"Risiko Tinggi",IF(AND(JUNI!K438="L",JUNI!Z438&gt;100),"Obesitas (Sangat Berisiko)",IF(AND(JUNI!K438="P",JUNI!Z438&lt;80),"Normal / Aman",IF(AND(JUNI!K438="P",JUNI!Z438&gt;=80,JUNI!Z438&lt;=95),"Risiko Tinggi",IF(AND(JUNI!K438="P",JUNI!Z438&gt;95),"Obesitas (Sangat Berisiko)","")))))))</f>
        <v/>
      </c>
      <c r="CF438" s="72" t="str">
        <f t="shared" ca="1" si="464"/>
        <v/>
      </c>
      <c r="CG438" s="73" t="str">
        <f>IFERROR(ABS(LEFT(JUNI!AA438,FIND("/",JUNI!AA438)-1)),"")</f>
        <v/>
      </c>
      <c r="CH438" s="73" t="str">
        <f>IFERROR(ABS(MID(JUNI!AA438,FIND("/",JUNI!AA438)+1,LEN(JUNI!AA438))),"")</f>
        <v/>
      </c>
      <c r="CI438" s="72" t="str">
        <f t="shared" si="465"/>
        <v/>
      </c>
      <c r="CJ438" s="72" t="str">
        <f t="shared" ca="1" si="466"/>
        <v/>
      </c>
      <c r="CK438" s="72" t="str">
        <f>IF(JUNI!AB438="","",IF(JUNI!AB438&lt;181,"NORMAL",IF(JUNI!AB438&lt;201,"Pre DM", "DM")))</f>
        <v/>
      </c>
      <c r="CL438" s="72" t="str">
        <f t="shared" ca="1" si="467"/>
        <v/>
      </c>
      <c r="CN438" s="71" t="str">
        <f ca="1">IFERROR(DATEDIF(JULI!I438,JULI!D438,"Y"),"")</f>
        <v/>
      </c>
      <c r="CO438" s="71" t="str">
        <f ca="1">IFERROR(DATEDIF(JULI!I438,JULI!D438,"YM"),"")</f>
        <v/>
      </c>
      <c r="CP438" s="72" t="str">
        <f t="shared" ca="1" si="468"/>
        <v/>
      </c>
      <c r="CQ438" s="72" t="str">
        <f ca="1">CP438&amp;JULI!K438</f>
        <v/>
      </c>
      <c r="CR438" s="72" t="str">
        <f>IF(JULI!Y438="","",IF(JULI!Y438&lt;18.5,"Kurus",IF(JULI!Y438&lt;25,"Normal",IF(JULI!Y438&lt;30,"Overweight (Risiko)",IF(JULI!Y438&lt;35,"Obesitas I","Obesitas II")))))</f>
        <v/>
      </c>
      <c r="CS438" s="72" t="str">
        <f t="shared" ca="1" si="469"/>
        <v/>
      </c>
      <c r="CT438" s="72" t="str">
        <f>IF(JULI!Z438="","",IF(AND(JULI!K438="L",JULI!Z438&lt;90),"Normal / Aman",IF(AND(JULI!K438="L",JULI!Z438&gt;=90,JULI!Z438&lt;=100),"Risiko Tinggi",IF(AND(JULI!K438="L",JULI!Z438&gt;100),"Obesitas (Sangat Berisiko)",IF(AND(JULI!K438="P",JULI!Z438&lt;80),"Normal / Aman",IF(AND(JULI!K438="P",JULI!Z438&gt;=80,JULI!Z438&lt;=95),"Risiko Tinggi",IF(AND(JULI!K438="P",JULI!Z438&gt;95),"Obesitas (Sangat Berisiko)","")))))))</f>
        <v/>
      </c>
      <c r="CU438" s="72" t="str">
        <f t="shared" ca="1" si="470"/>
        <v/>
      </c>
      <c r="CV438" s="73" t="str">
        <f>IFERROR(ABS(LEFT(JULI!AA438,FIND("/",JULI!AA438)-1)),"")</f>
        <v/>
      </c>
      <c r="CW438" s="73" t="str">
        <f>IFERROR(ABS(MID(JULI!AA438,FIND("/",JULI!AA438)+1,LEN(JULI!AA438))),"")</f>
        <v/>
      </c>
      <c r="CX438" s="72" t="str">
        <f t="shared" si="471"/>
        <v/>
      </c>
      <c r="CY438" s="72" t="str">
        <f t="shared" ca="1" si="472"/>
        <v/>
      </c>
      <c r="CZ438" s="72" t="str">
        <f>IF(JULI!AB438="","",IF(JULI!AB438&lt;181,"NORMAL",IF(JULI!AB438&lt;201,"Pre DM", "DM")))</f>
        <v/>
      </c>
      <c r="DA438" s="72" t="str">
        <f t="shared" ca="1" si="473"/>
        <v/>
      </c>
      <c r="DC438" s="71" t="str">
        <f ca="1">IFERROR(DATEDIF(AGUSTUS!I438,AGUSTUS!D438,"Y"),"")</f>
        <v/>
      </c>
      <c r="DD438" s="71" t="str">
        <f ca="1">IFERROR(DATEDIF(AGUSTUS!I438,AGUSTUS!D438,"YM"),"")</f>
        <v/>
      </c>
      <c r="DE438" s="72" t="str">
        <f t="shared" ca="1" si="474"/>
        <v/>
      </c>
      <c r="DF438" s="72" t="str">
        <f ca="1">DE438&amp;AGUSTUS!K438</f>
        <v/>
      </c>
      <c r="DG438" s="72" t="str">
        <f>IF(AGUSTUS!Y438="","",IF(AGUSTUS!Y438&lt;18.5,"Kurus",IF(AGUSTUS!Y438&lt;25,"Normal",IF(AGUSTUS!Y438&lt;30,"Overweight (Risiko)",IF(AGUSTUS!Y438&lt;35,"Obesitas I","Obesitas II")))))</f>
        <v/>
      </c>
      <c r="DH438" s="72" t="str">
        <f t="shared" ca="1" si="475"/>
        <v/>
      </c>
      <c r="DI438" s="72" t="str">
        <f>IF(AGUSTUS!Z438="","",IF(AND(AGUSTUS!K438="L",AGUSTUS!Z438&lt;90),"Normal / Aman",IF(AND(AGUSTUS!K438="L",AGUSTUS!Z438&gt;=90,AGUSTUS!Z438&lt;=100),"Risiko Tinggi",IF(AND(AGUSTUS!K438="L",AGUSTUS!Z438&gt;100),"Obesitas (Sangat Berisiko)",IF(AND(AGUSTUS!K438="P",AGUSTUS!Z438&lt;80),"Normal / Aman",IF(AND(AGUSTUS!K438="P",AGUSTUS!Z438&gt;=80,AGUSTUS!Z438&lt;=95),"Risiko Tinggi",IF(AND(AGUSTUS!K438="P",AGUSTUS!Z438&gt;95),"Obesitas (Sangat Berisiko)","")))))))</f>
        <v/>
      </c>
      <c r="DJ438" s="72" t="str">
        <f t="shared" ca="1" si="476"/>
        <v/>
      </c>
      <c r="DK438" s="73" t="str">
        <f>IFERROR(ABS(LEFT(AGUSTUS!AA438,FIND("/",AGUSTUS!AA438)-1)),"")</f>
        <v/>
      </c>
      <c r="DL438" s="73" t="str">
        <f>IFERROR(ABS(MID(AGUSTUS!AA438,FIND("/",AGUSTUS!AA438)+1,LEN(AGUSTUS!AA438))),"")</f>
        <v/>
      </c>
      <c r="DM438" s="72" t="str">
        <f t="shared" si="477"/>
        <v/>
      </c>
      <c r="DN438" s="72" t="str">
        <f t="shared" ca="1" si="478"/>
        <v/>
      </c>
      <c r="DO438" s="72" t="str">
        <f>IF(AGUSTUS!AB438="","",IF(AGUSTUS!AB438&lt;181,"NORMAL",IF(AGUSTUS!AB438&lt;201,"Pre DM", "DM")))</f>
        <v/>
      </c>
      <c r="DP438" s="72" t="str">
        <f t="shared" ca="1" si="479"/>
        <v/>
      </c>
      <c r="DR438" s="71" t="str">
        <f ca="1">IFERROR(DATEDIF(SEPTEMBER!I438,SEPTEMBER!D438,"Y"),"")</f>
        <v/>
      </c>
      <c r="DS438" s="71" t="str">
        <f ca="1">IFERROR(DATEDIF(SEPTEMBER!I438,SEPTEMBER!D438,"YM"),"")</f>
        <v/>
      </c>
      <c r="DT438" s="72" t="str">
        <f t="shared" ca="1" si="480"/>
        <v/>
      </c>
      <c r="DU438" s="72" t="str">
        <f ca="1">DT438&amp;SEPTEMBER!K438</f>
        <v/>
      </c>
      <c r="DV438" s="72" t="str">
        <f>IF(SEPTEMBER!Y438="","",IF(SEPTEMBER!Y438&lt;18.5,"Kurus",IF(SEPTEMBER!Y438&lt;25,"Normal",IF(SEPTEMBER!Y438&lt;30,"Overweight (Risiko)",IF(SEPTEMBER!Y438&lt;35,"Obesitas I","Obesitas II")))))</f>
        <v/>
      </c>
      <c r="DW438" s="72" t="str">
        <f t="shared" ca="1" si="481"/>
        <v/>
      </c>
      <c r="DX438" s="72" t="str">
        <f>IF(SEPTEMBER!Z438="","",IF(AND(SEPTEMBER!K438="L",SEPTEMBER!Z438&lt;90),"Normal / Aman",IF(AND(SEPTEMBER!K438="L",SEPTEMBER!Z438&gt;=90,SEPTEMBER!Z438&lt;=100),"Risiko Tinggi",IF(AND(SEPTEMBER!K438="L",SEPTEMBER!Z438&gt;100),"Obesitas (Sangat Berisiko)",IF(AND(SEPTEMBER!K438="P",SEPTEMBER!Z438&lt;80),"Normal / Aman",IF(AND(SEPTEMBER!K438="P",SEPTEMBER!Z438&gt;=80,SEPTEMBER!Z438&lt;=95),"Risiko Tinggi",IF(AND(SEPTEMBER!K438="P",SEPTEMBER!Z438&gt;95),"Obesitas (Sangat Berisiko)","")))))))</f>
        <v/>
      </c>
      <c r="DY438" s="72" t="str">
        <f t="shared" ca="1" si="482"/>
        <v/>
      </c>
      <c r="DZ438" s="73" t="str">
        <f>IFERROR(ABS(LEFT(SEPTEMBER!AA438,FIND("/",SEPTEMBER!AA438)-1)),"")</f>
        <v/>
      </c>
      <c r="EA438" s="73" t="str">
        <f>IFERROR(ABS(MID(SEPTEMBER!AA438,FIND("/",SEPTEMBER!AA438)+1,LEN(SEPTEMBER!AA438))),"")</f>
        <v/>
      </c>
      <c r="EB438" s="72" t="str">
        <f t="shared" si="483"/>
        <v/>
      </c>
      <c r="EC438" s="72" t="str">
        <f t="shared" ca="1" si="484"/>
        <v/>
      </c>
      <c r="ED438" s="72" t="str">
        <f>IF(SEPTEMBER!AB438="","",IF(SEPTEMBER!AB438&lt;181,"NORMAL",IF(SEPTEMBER!AB438&lt;201,"Pre DM", "DM")))</f>
        <v/>
      </c>
      <c r="EE438" s="72" t="str">
        <f t="shared" ca="1" si="485"/>
        <v/>
      </c>
      <c r="EG438" s="71" t="str">
        <f ca="1">IFERROR(DATEDIF(OKTOBER!I438,OKTOBER!D438,"Y"),"")</f>
        <v/>
      </c>
      <c r="EH438" s="71" t="str">
        <f ca="1">IFERROR(DATEDIF(OKTOBER!I438,OKTOBER!D438,"YM"),"")</f>
        <v/>
      </c>
      <c r="EI438" s="72" t="str">
        <f t="shared" ca="1" si="486"/>
        <v/>
      </c>
      <c r="EJ438" s="72" t="str">
        <f ca="1">EI438&amp;OKTOBER!K438</f>
        <v/>
      </c>
      <c r="EK438" s="72" t="str">
        <f>IF(OKTOBER!Y438="","",IF(OKTOBER!Y438&lt;18.5,"Kurus",IF(OKTOBER!Y438&lt;25,"Normal",IF(OKTOBER!Y438&lt;30,"Overweight (Risiko)",IF(OKTOBER!Y438&lt;35,"Obesitas I","Obesitas II")))))</f>
        <v/>
      </c>
      <c r="EL438" s="72" t="str">
        <f t="shared" ca="1" si="487"/>
        <v/>
      </c>
      <c r="EM438" s="72" t="str">
        <f>IF(OKTOBER!Z438="","",IF(AND(OKTOBER!K438="L",OKTOBER!Z438&lt;90),"Normal / Aman",IF(AND(OKTOBER!K438="L",OKTOBER!Z438&gt;=90,OKTOBER!Z438&lt;=100),"Risiko Tinggi",IF(AND(OKTOBER!K438="L",OKTOBER!Z438&gt;100),"Obesitas (Sangat Berisiko)",IF(AND(OKTOBER!K438="P",OKTOBER!Z438&lt;80),"Normal / Aman",IF(AND(OKTOBER!K438="P",OKTOBER!Z438&gt;=80,OKTOBER!Z438&lt;=95),"Risiko Tinggi",IF(AND(OKTOBER!K438="P",OKTOBER!Z438&gt;95),"Obesitas (Sangat Berisiko)","")))))))</f>
        <v/>
      </c>
      <c r="EN438" s="72" t="str">
        <f t="shared" ca="1" si="488"/>
        <v/>
      </c>
      <c r="EO438" s="73" t="str">
        <f>IFERROR(ABS(LEFT(OKTOBER!AA438,FIND("/",OKTOBER!AA438)-1)),"")</f>
        <v/>
      </c>
      <c r="EP438" s="73" t="str">
        <f>IFERROR(ABS(MID(OKTOBER!AA438,FIND("/",OKTOBER!AA438)+1,LEN(OKTOBER!AA438))),"")</f>
        <v/>
      </c>
      <c r="EQ438" s="72" t="str">
        <f t="shared" si="489"/>
        <v/>
      </c>
      <c r="ER438" s="72" t="str">
        <f t="shared" ca="1" si="490"/>
        <v/>
      </c>
      <c r="ES438" s="72" t="str">
        <f>IF(OKTOBER!AB438="","",IF(OKTOBER!AB438&lt;181,"NORMAL",IF(OKTOBER!AB438&lt;201,"Pre DM", "DM")))</f>
        <v/>
      </c>
      <c r="ET438" s="72" t="str">
        <f t="shared" ca="1" si="491"/>
        <v/>
      </c>
      <c r="EV438" s="71" t="str">
        <f ca="1">IFERROR(DATEDIF(NOPEMBER!I438,NOPEMBER!D438,"Y"),"")</f>
        <v/>
      </c>
      <c r="EW438" s="71" t="str">
        <f ca="1">IFERROR(DATEDIF(NOPEMBER!I438,NOPEMBER!D438,"YM"),"")</f>
        <v/>
      </c>
      <c r="EX438" s="72" t="str">
        <f t="shared" ca="1" si="492"/>
        <v/>
      </c>
      <c r="EY438" s="72" t="str">
        <f ca="1">EX438&amp;NOPEMBER!K438</f>
        <v/>
      </c>
      <c r="EZ438" s="72" t="str">
        <f>IF(NOPEMBER!Y438="","",IF(NOPEMBER!Y438&lt;18.5,"Kurus",IF(NOPEMBER!Y438&lt;25,"Normal",IF(NOPEMBER!Y438&lt;30,"Overweight (Risiko)",IF(NOPEMBER!Y438&lt;35,"Obesitas I","Obesitas II")))))</f>
        <v/>
      </c>
      <c r="FA438" s="72" t="str">
        <f t="shared" ca="1" si="493"/>
        <v/>
      </c>
      <c r="FB438" s="72" t="str">
        <f>IF(NOPEMBER!Z438="","",IF(AND(NOPEMBER!K438="L",NOPEMBER!Z438&lt;90),"Normal / Aman",IF(AND(NOPEMBER!K438="L",NOPEMBER!Z438&gt;=90,NOPEMBER!Z438&lt;=100),"Risiko Tinggi",IF(AND(NOPEMBER!K438="L",NOPEMBER!Z438&gt;100),"Obesitas (Sangat Berisiko)",IF(AND(NOPEMBER!K438="P",NOPEMBER!Z438&lt;80),"Normal / Aman",IF(AND(NOPEMBER!K438="P",NOPEMBER!Z438&gt;=80,NOPEMBER!Z438&lt;=95),"Risiko Tinggi",IF(AND(NOPEMBER!K438="P",NOPEMBER!Z438&gt;95),"Obesitas (Sangat Berisiko)","")))))))</f>
        <v/>
      </c>
      <c r="FC438" s="72" t="str">
        <f t="shared" ca="1" si="494"/>
        <v/>
      </c>
      <c r="FD438" s="73" t="str">
        <f>IFERROR(ABS(LEFT(NOPEMBER!AA438,FIND("/",NOPEMBER!AA438)-1)),"")</f>
        <v/>
      </c>
      <c r="FE438" s="73" t="str">
        <f>IFERROR(ABS(MID(NOPEMBER!AA438,FIND("/",NOPEMBER!AA438)+1,LEN(NOPEMBER!AA438))),"")</f>
        <v/>
      </c>
      <c r="FF438" s="72" t="str">
        <f t="shared" si="495"/>
        <v/>
      </c>
      <c r="FG438" s="72" t="str">
        <f t="shared" ca="1" si="496"/>
        <v/>
      </c>
      <c r="FH438" s="72" t="str">
        <f>IF(NOPEMBER!AB438="","",IF(NOPEMBER!AB438&lt;181,"NORMAL",IF(NOPEMBER!AB438&lt;201,"Pre DM", "DM")))</f>
        <v/>
      </c>
      <c r="FI438" s="72" t="str">
        <f t="shared" ca="1" si="497"/>
        <v/>
      </c>
      <c r="FK438" s="71" t="str">
        <f ca="1">IFERROR(DATEDIF(DESEMBER!I438,DESEMBER!D438,"Y"),"")</f>
        <v/>
      </c>
      <c r="FL438" s="71" t="str">
        <f ca="1">IFERROR(DATEDIF(DESEMBER!I438,DESEMBER!D438,"YM"),"")</f>
        <v/>
      </c>
      <c r="FM438" s="72" t="str">
        <f t="shared" ca="1" si="498"/>
        <v/>
      </c>
      <c r="FN438" s="72" t="str">
        <f ca="1">FM438&amp;DESEMBER!K438</f>
        <v/>
      </c>
      <c r="FO438" s="72" t="str">
        <f>IF(DESEMBER!Y438="","",IF(DESEMBER!Y438&lt;18.5,"Kurus",IF(DESEMBER!Y438&lt;25,"Normal",IF(DESEMBER!Y438&lt;30,"Overweight (Risiko)",IF(DESEMBER!Y438&lt;35,"Obesitas I","Obesitas II")))))</f>
        <v/>
      </c>
      <c r="FP438" s="72" t="str">
        <f t="shared" ca="1" si="499"/>
        <v/>
      </c>
      <c r="FQ438" s="72" t="str">
        <f>IF(DESEMBER!Z438="","",IF(AND(DESEMBER!K438="L",DESEMBER!Z438&lt;90),"Normal / Aman",IF(AND(DESEMBER!K438="L",DESEMBER!Z438&gt;=90,DESEMBER!Z438&lt;=100),"Risiko Tinggi",IF(AND(DESEMBER!K438="L",DESEMBER!Z438&gt;100),"Obesitas (Sangat Berisiko)",IF(AND(DESEMBER!K438="P",DESEMBER!Z438&lt;80),"Normal / Aman",IF(AND(DESEMBER!K438="P",DESEMBER!Z438&gt;=80,DESEMBER!Z438&lt;=95),"Risiko Tinggi",IF(AND(DESEMBER!K438="P",DESEMBER!Z438&gt;95),"Obesitas (Sangat Berisiko)","")))))))</f>
        <v/>
      </c>
      <c r="FR438" s="72" t="str">
        <f t="shared" ca="1" si="500"/>
        <v/>
      </c>
      <c r="FS438" s="73" t="str">
        <f>IFERROR(ABS(LEFT(DESEMBER!AA438,FIND("/",DESEMBER!AA438)-1)),"")</f>
        <v/>
      </c>
      <c r="FT438" s="73" t="str">
        <f>IFERROR(ABS(MID(DESEMBER!AA438,FIND("/",DESEMBER!AA438)+1,LEN(DESEMBER!AA438))),"")</f>
        <v/>
      </c>
      <c r="FU438" s="72" t="str">
        <f t="shared" si="501"/>
        <v/>
      </c>
      <c r="FV438" s="72" t="str">
        <f t="shared" ca="1" si="502"/>
        <v/>
      </c>
      <c r="FW438" s="72" t="str">
        <f>IF(DESEMBER!AB438="","",IF(DESEMBER!AB438&lt;181,"NORMAL",IF(DESEMBER!AB438&lt;201,"Pre DM", "DM")))</f>
        <v/>
      </c>
      <c r="FX438" s="72" t="str">
        <f t="shared" ca="1" si="503"/>
        <v/>
      </c>
    </row>
    <row r="439" spans="2:180" x14ac:dyDescent="0.25">
      <c r="B439" s="71" t="str">
        <f ca="1">IFERROR(DATEDIF(JANUARI!I439,JANUARI!D439,"Y"),"")</f>
        <v/>
      </c>
      <c r="C439" s="71" t="str">
        <f ca="1">IFERROR(DATEDIF(JANUARI!I439,JANUARI!D439,"YM"),"")</f>
        <v/>
      </c>
      <c r="D439" s="72" t="str">
        <f t="shared" ca="1" si="432"/>
        <v/>
      </c>
      <c r="E439" s="72" t="str">
        <f ca="1">D439&amp;JANUARI!K439</f>
        <v/>
      </c>
      <c r="F439" s="72" t="str">
        <f>IF(JANUARI!Y439="","",IF(JANUARI!Y439&lt;18.5,"Kurus",IF(JANUARI!Y439&lt;25,"Normal",IF(JANUARI!Y439&lt;30,"Overweight (Risiko)",IF(JANUARI!Y439&lt;35,"Obesitas I","Obesitas II")))))</f>
        <v/>
      </c>
      <c r="G439" s="72" t="str">
        <f t="shared" ca="1" si="433"/>
        <v/>
      </c>
      <c r="H439" s="72" t="str">
        <f>IF(JANUARI!Z439="","",IF(AND(JANUARI!K439="L",JANUARI!Z439&lt;90),"Normal / Aman",IF(AND(JANUARI!K439="L",JANUARI!Z439&gt;=90,JANUARI!Z439&lt;=100),"Risiko Tinggi",IF(AND(JANUARI!K439="L",JANUARI!Z439&gt;100),"Obesitas (Sangat Berisiko)",IF(AND(JANUARI!K439="P",JANUARI!Z439&lt;80),"Normal / Aman",IF(AND(JANUARI!K439="P",JANUARI!Z439&gt;=80,JANUARI!Z439&lt;=95),"Risiko Tinggi",IF(AND(JANUARI!K439="P",JANUARI!Z439&gt;95),"Obesitas (Sangat Berisiko)","")))))))</f>
        <v/>
      </c>
      <c r="I439" s="72" t="str">
        <f t="shared" ca="1" si="434"/>
        <v/>
      </c>
      <c r="J439" s="73" t="str">
        <f>IFERROR(ABS(LEFT(JANUARI!AA439,FIND("/",JANUARI!AA439)-1)),"")</f>
        <v/>
      </c>
      <c r="K439" s="73" t="str">
        <f>IFERROR(ABS(MID(JANUARI!AA439,FIND("/",JANUARI!AA439)+1,LEN(JANUARI!AA439))),"")</f>
        <v/>
      </c>
      <c r="L439" s="72" t="str">
        <f t="shared" si="435"/>
        <v/>
      </c>
      <c r="M439" s="72" t="str">
        <f t="shared" ca="1" si="436"/>
        <v/>
      </c>
      <c r="N439" s="72" t="str">
        <f>IF(JANUARI!AB439="","",IF(JANUARI!AB439&lt;181,"NORMAL",IF(JANUARI!AB439&lt;201,"Pre DM", "DM")))</f>
        <v/>
      </c>
      <c r="O439" s="72" t="str">
        <f t="shared" ca="1" si="437"/>
        <v/>
      </c>
      <c r="Q439" s="71" t="str">
        <f ca="1">IFERROR(DATEDIF(PEBRUARI!I439,PEBRUARI!D439,"Y"),"")</f>
        <v/>
      </c>
      <c r="R439" s="71" t="str">
        <f ca="1">IFERROR(DATEDIF(PEBRUARI!I439,PEBRUARI!D439,"YM"),"")</f>
        <v/>
      </c>
      <c r="S439" s="72" t="str">
        <f t="shared" ca="1" si="438"/>
        <v/>
      </c>
      <c r="T439" s="72" t="str">
        <f ca="1">S439&amp;PEBRUARI!K439</f>
        <v/>
      </c>
      <c r="U439" s="72" t="str">
        <f>IF(PEBRUARI!Y439="","",IF(PEBRUARI!Y439&lt;18.5,"Kurus",IF(PEBRUARI!Y439&lt;25,"Normal",IF(PEBRUARI!Y439&lt;30,"Overweight (Risiko)",IF(PEBRUARI!Y439&lt;35,"Obesitas I","Obesitas II")))))</f>
        <v/>
      </c>
      <c r="V439" s="72" t="str">
        <f t="shared" ca="1" si="439"/>
        <v/>
      </c>
      <c r="W439" s="72" t="str">
        <f>IF(PEBRUARI!Z439="","",IF(AND(PEBRUARI!K439="L",PEBRUARI!Z439&lt;90),"Normal / Aman",IF(AND(PEBRUARI!K439="L",PEBRUARI!Z439&gt;=90,PEBRUARI!Z439&lt;=100),"Risiko Tinggi",IF(AND(PEBRUARI!K439="L",PEBRUARI!Z439&gt;100),"Obesitas (Sangat Berisiko)",IF(AND(PEBRUARI!K439="P",PEBRUARI!Z439&lt;80),"Normal / Aman",IF(AND(PEBRUARI!K439="P",PEBRUARI!Z439&gt;=80,PEBRUARI!Z439&lt;=95),"Risiko Tinggi",IF(AND(PEBRUARI!K439="P",PEBRUARI!Z439&gt;95),"Obesitas (Sangat Berisiko)","")))))))</f>
        <v/>
      </c>
      <c r="X439" s="72" t="str">
        <f t="shared" ca="1" si="440"/>
        <v/>
      </c>
      <c r="Y439" s="73" t="str">
        <f>IFERROR(ABS(LEFT(PEBRUARI!AA439,FIND("/",PEBRUARI!AA439)-1)),"")</f>
        <v/>
      </c>
      <c r="Z439" s="73" t="str">
        <f>IFERROR(ABS(MID(PEBRUARI!AA439,FIND("/",PEBRUARI!AA439)+1,LEN(PEBRUARI!AA439))),"")</f>
        <v/>
      </c>
      <c r="AA439" s="72" t="str">
        <f t="shared" si="441"/>
        <v/>
      </c>
      <c r="AB439" s="72" t="str">
        <f t="shared" ca="1" si="442"/>
        <v/>
      </c>
      <c r="AC439" s="72" t="str">
        <f>IF(PEBRUARI!AB439="","",IF(PEBRUARI!AB439&lt;181,"NORMAL",IF(PEBRUARI!AB439&lt;201,"Pre DM", "DM")))</f>
        <v/>
      </c>
      <c r="AD439" s="72" t="str">
        <f t="shared" ca="1" si="443"/>
        <v/>
      </c>
      <c r="AF439" s="71" t="str">
        <f ca="1">IFERROR(DATEDIF(MARET!I439,MARET!D439,"Y"),"")</f>
        <v/>
      </c>
      <c r="AG439" s="71" t="str">
        <f ca="1">IFERROR(DATEDIF(MARET!I439,MARET!D439,"YM"),"")</f>
        <v/>
      </c>
      <c r="AH439" s="72" t="str">
        <f t="shared" ca="1" si="444"/>
        <v/>
      </c>
      <c r="AI439" s="72" t="str">
        <f ca="1">AH439&amp;MARET!K439</f>
        <v/>
      </c>
      <c r="AJ439" s="72" t="str">
        <f>IF(MARET!Y439="","",IF(MARET!Y439&lt;18.5,"Kurus",IF(MARET!Y439&lt;25,"Normal",IF(MARET!Y439&lt;30,"Overweight (Risiko)",IF(MARET!Y439&lt;35,"Obesitas I","Obesitas II")))))</f>
        <v/>
      </c>
      <c r="AK439" s="72" t="str">
        <f t="shared" ca="1" si="445"/>
        <v/>
      </c>
      <c r="AL439" s="72" t="str">
        <f>IF(MARET!Z439="","",IF(AND(MARET!K439="L",MARET!Z439&lt;90),"Normal / Aman",IF(AND(MARET!K439="L",MARET!Z439&gt;=90,MARET!Z439&lt;=100),"Risiko Tinggi",IF(AND(MARET!K439="L",MARET!Z439&gt;100),"Obesitas (Sangat Berisiko)",IF(AND(MARET!K439="P",MARET!Z439&lt;80),"Normal / Aman",IF(AND(MARET!K439="P",MARET!Z439&gt;=80,MARET!Z439&lt;=95),"Risiko Tinggi",IF(AND(MARET!K439="P",MARET!Z439&gt;95),"Obesitas (Sangat Berisiko)","")))))))</f>
        <v/>
      </c>
      <c r="AM439" s="72" t="str">
        <f t="shared" ca="1" si="446"/>
        <v/>
      </c>
      <c r="AN439" s="73" t="str">
        <f>IFERROR(ABS(LEFT(MARET!AA439,FIND("/",MARET!AA439)-1)),"")</f>
        <v/>
      </c>
      <c r="AO439" s="73" t="str">
        <f>IFERROR(ABS(MID(MARET!AA439,FIND("/",MARET!AA439)+1,LEN(MARET!AA439))),"")</f>
        <v/>
      </c>
      <c r="AP439" s="72" t="str">
        <f t="shared" si="447"/>
        <v/>
      </c>
      <c r="AQ439" s="72" t="str">
        <f t="shared" ca="1" si="448"/>
        <v/>
      </c>
      <c r="AR439" s="72" t="str">
        <f>IF(MARET!AB439="","",IF(MARET!AB439&lt;181,"NORMAL",IF(MARET!AB439&lt;201,"Pre DM", "DM")))</f>
        <v/>
      </c>
      <c r="AS439" s="72" t="str">
        <f t="shared" ca="1" si="449"/>
        <v/>
      </c>
      <c r="AU439" s="71" t="str">
        <f ca="1">IFERROR(DATEDIF(APRIL!I439,APRIL!D439,"Y"),"")</f>
        <v/>
      </c>
      <c r="AV439" s="71" t="str">
        <f ca="1">IFERROR(DATEDIF(APRIL!I439,APRIL!D439,"YM"),"")</f>
        <v/>
      </c>
      <c r="AW439" s="72" t="str">
        <f t="shared" ca="1" si="450"/>
        <v/>
      </c>
      <c r="AX439" s="72" t="str">
        <f ca="1">AW439&amp;APRIL!K439</f>
        <v/>
      </c>
      <c r="AY439" s="72" t="str">
        <f>IF(APRIL!Y439="","",IF(APRIL!Y439&lt;18.5,"Kurus",IF(APRIL!Y439&lt;25,"Normal",IF(APRIL!Y439&lt;30,"Overweight (Risiko)",IF(APRIL!Y439&lt;35,"Obesitas I","Obesitas II")))))</f>
        <v/>
      </c>
      <c r="AZ439" s="72" t="str">
        <f t="shared" ca="1" si="451"/>
        <v/>
      </c>
      <c r="BA439" s="72" t="str">
        <f>IF(APRIL!Z439="","",IF(AND(APRIL!K439="L",APRIL!Z439&lt;90),"Normal / Aman",IF(AND(APRIL!K439="L",APRIL!Z439&gt;=90,APRIL!Z439&lt;=100),"Risiko Tinggi",IF(AND(APRIL!K439="L",APRIL!Z439&gt;100),"Obesitas (Sangat Berisiko)",IF(AND(APRIL!K439="P",APRIL!Z439&lt;80),"Normal / Aman",IF(AND(APRIL!K439="P",APRIL!Z439&gt;=80,APRIL!Z439&lt;=95),"Risiko Tinggi",IF(AND(APRIL!K439="P",APRIL!Z439&gt;95),"Obesitas (Sangat Berisiko)","")))))))</f>
        <v/>
      </c>
      <c r="BB439" s="72" t="str">
        <f t="shared" ca="1" si="452"/>
        <v/>
      </c>
      <c r="BC439" s="73" t="str">
        <f>IFERROR(ABS(LEFT(APRIL!AA439,FIND("/",APRIL!AA439)-1)),"")</f>
        <v/>
      </c>
      <c r="BD439" s="73" t="str">
        <f>IFERROR(ABS(MID(APRIL!AA439,FIND("/",APRIL!AA439)+1,LEN(APRIL!AA439))),"")</f>
        <v/>
      </c>
      <c r="BE439" s="72" t="str">
        <f t="shared" si="453"/>
        <v/>
      </c>
      <c r="BF439" s="72" t="str">
        <f t="shared" ca="1" si="454"/>
        <v/>
      </c>
      <c r="BG439" s="72" t="str">
        <f>IF(APRIL!AB439="","",IF(APRIL!AB439&lt;181,"NORMAL",IF(APRIL!AB439&lt;201,"Pre DM", "DM")))</f>
        <v/>
      </c>
      <c r="BH439" s="72" t="str">
        <f t="shared" ca="1" si="455"/>
        <v/>
      </c>
      <c r="BJ439" s="71" t="str">
        <f ca="1">IFERROR(DATEDIF(MEI!I439,MEI!D439,"Y"),"")</f>
        <v/>
      </c>
      <c r="BK439" s="71" t="str">
        <f ca="1">IFERROR(DATEDIF(MEI!I439,MEI!D439,"YM"),"")</f>
        <v/>
      </c>
      <c r="BL439" s="72" t="str">
        <f t="shared" ca="1" si="456"/>
        <v/>
      </c>
      <c r="BM439" s="72" t="str">
        <f ca="1">BL439&amp;MEI!K439</f>
        <v/>
      </c>
      <c r="BN439" s="72" t="str">
        <f>IF(MEI!Y439="","",IF(MEI!Y439&lt;18.5,"Kurus",IF(MEI!Y439&lt;25,"Normal",IF(MEI!Y439&lt;30,"Overweight (Risiko)",IF(MEI!Y439&lt;35,"Obesitas I","Obesitas II")))))</f>
        <v/>
      </c>
      <c r="BO439" s="72" t="str">
        <f t="shared" ca="1" si="457"/>
        <v/>
      </c>
      <c r="BP439" s="72" t="str">
        <f>IF(MEI!Z439="","",IF(AND(MEI!K439="L",MEI!Z439&lt;90),"Normal / Aman",IF(AND(MEI!K439="L",MEI!Z439&gt;=90,MEI!Z439&lt;=100),"Risiko Tinggi",IF(AND(MEI!K439="L",MEI!Z439&gt;100),"Obesitas (Sangat Berisiko)",IF(AND(MEI!K439="P",MEI!Z439&lt;80),"Normal / Aman",IF(AND(MEI!K439="P",MEI!Z439&gt;=80,MEI!Z439&lt;=95),"Risiko Tinggi",IF(AND(MEI!K439="P",MEI!Z439&gt;95),"Obesitas (Sangat Berisiko)","")))))))</f>
        <v/>
      </c>
      <c r="BQ439" s="72" t="str">
        <f t="shared" ca="1" si="458"/>
        <v/>
      </c>
      <c r="BR439" s="73" t="str">
        <f>IFERROR(ABS(LEFT(MEI!AA439,FIND("/",MEI!AA439)-1)),"")</f>
        <v/>
      </c>
      <c r="BS439" s="73" t="str">
        <f>IFERROR(ABS(MID(MEI!AA439,FIND("/",MEI!AA439)+1,LEN(MEI!AA439))),"")</f>
        <v/>
      </c>
      <c r="BT439" s="72" t="str">
        <f t="shared" si="459"/>
        <v/>
      </c>
      <c r="BU439" s="72" t="str">
        <f t="shared" ca="1" si="460"/>
        <v/>
      </c>
      <c r="BV439" s="72" t="str">
        <f>IF(MEI!AB439="","",IF(MEI!AB439&lt;181,"NORMAL",IF(MEI!AB439&lt;201,"Pre DM", "DM")))</f>
        <v/>
      </c>
      <c r="BW439" s="72" t="str">
        <f t="shared" ca="1" si="461"/>
        <v/>
      </c>
      <c r="BY439" s="71" t="str">
        <f ca="1">IFERROR(DATEDIF(JUNI!I439,JUNI!D439,"Y"),"")</f>
        <v/>
      </c>
      <c r="BZ439" s="71" t="str">
        <f ca="1">IFERROR(DATEDIF(JUNI!I439,JUNI!D439,"YM"),"")</f>
        <v/>
      </c>
      <c r="CA439" s="72" t="str">
        <f t="shared" ca="1" si="462"/>
        <v/>
      </c>
      <c r="CB439" s="72" t="str">
        <f ca="1">CA439&amp;JUNI!K439</f>
        <v/>
      </c>
      <c r="CC439" s="72" t="str">
        <f>IF(JUNI!Y439="","",IF(JUNI!Y439&lt;18.5,"Kurus",IF(JUNI!Y439&lt;25,"Normal",IF(JUNI!Y439&lt;30,"Overweight (Risiko)",IF(JUNI!Y439&lt;35,"Obesitas I","Obesitas II")))))</f>
        <v/>
      </c>
      <c r="CD439" s="72" t="str">
        <f t="shared" ca="1" si="463"/>
        <v/>
      </c>
      <c r="CE439" s="72" t="str">
        <f>IF(JUNI!Z439="","",IF(AND(JUNI!K439="L",JUNI!Z439&lt;90),"Normal / Aman",IF(AND(JUNI!K439="L",JUNI!Z439&gt;=90,JUNI!Z439&lt;=100),"Risiko Tinggi",IF(AND(JUNI!K439="L",JUNI!Z439&gt;100),"Obesitas (Sangat Berisiko)",IF(AND(JUNI!K439="P",JUNI!Z439&lt;80),"Normal / Aman",IF(AND(JUNI!K439="P",JUNI!Z439&gt;=80,JUNI!Z439&lt;=95),"Risiko Tinggi",IF(AND(JUNI!K439="P",JUNI!Z439&gt;95),"Obesitas (Sangat Berisiko)","")))))))</f>
        <v/>
      </c>
      <c r="CF439" s="72" t="str">
        <f t="shared" ca="1" si="464"/>
        <v/>
      </c>
      <c r="CG439" s="73" t="str">
        <f>IFERROR(ABS(LEFT(JUNI!AA439,FIND("/",JUNI!AA439)-1)),"")</f>
        <v/>
      </c>
      <c r="CH439" s="73" t="str">
        <f>IFERROR(ABS(MID(JUNI!AA439,FIND("/",JUNI!AA439)+1,LEN(JUNI!AA439))),"")</f>
        <v/>
      </c>
      <c r="CI439" s="72" t="str">
        <f t="shared" si="465"/>
        <v/>
      </c>
      <c r="CJ439" s="72" t="str">
        <f t="shared" ca="1" si="466"/>
        <v/>
      </c>
      <c r="CK439" s="72" t="str">
        <f>IF(JUNI!AB439="","",IF(JUNI!AB439&lt;181,"NORMAL",IF(JUNI!AB439&lt;201,"Pre DM", "DM")))</f>
        <v/>
      </c>
      <c r="CL439" s="72" t="str">
        <f t="shared" ca="1" si="467"/>
        <v/>
      </c>
      <c r="CN439" s="71" t="str">
        <f ca="1">IFERROR(DATEDIF(JULI!I439,JULI!D439,"Y"),"")</f>
        <v/>
      </c>
      <c r="CO439" s="71" t="str">
        <f ca="1">IFERROR(DATEDIF(JULI!I439,JULI!D439,"YM"),"")</f>
        <v/>
      </c>
      <c r="CP439" s="72" t="str">
        <f t="shared" ca="1" si="468"/>
        <v/>
      </c>
      <c r="CQ439" s="72" t="str">
        <f ca="1">CP439&amp;JULI!K439</f>
        <v/>
      </c>
      <c r="CR439" s="72" t="str">
        <f>IF(JULI!Y439="","",IF(JULI!Y439&lt;18.5,"Kurus",IF(JULI!Y439&lt;25,"Normal",IF(JULI!Y439&lt;30,"Overweight (Risiko)",IF(JULI!Y439&lt;35,"Obesitas I","Obesitas II")))))</f>
        <v/>
      </c>
      <c r="CS439" s="72" t="str">
        <f t="shared" ca="1" si="469"/>
        <v/>
      </c>
      <c r="CT439" s="72" t="str">
        <f>IF(JULI!Z439="","",IF(AND(JULI!K439="L",JULI!Z439&lt;90),"Normal / Aman",IF(AND(JULI!K439="L",JULI!Z439&gt;=90,JULI!Z439&lt;=100),"Risiko Tinggi",IF(AND(JULI!K439="L",JULI!Z439&gt;100),"Obesitas (Sangat Berisiko)",IF(AND(JULI!K439="P",JULI!Z439&lt;80),"Normal / Aman",IF(AND(JULI!K439="P",JULI!Z439&gt;=80,JULI!Z439&lt;=95),"Risiko Tinggi",IF(AND(JULI!K439="P",JULI!Z439&gt;95),"Obesitas (Sangat Berisiko)","")))))))</f>
        <v/>
      </c>
      <c r="CU439" s="72" t="str">
        <f t="shared" ca="1" si="470"/>
        <v/>
      </c>
      <c r="CV439" s="73" t="str">
        <f>IFERROR(ABS(LEFT(JULI!AA439,FIND("/",JULI!AA439)-1)),"")</f>
        <v/>
      </c>
      <c r="CW439" s="73" t="str">
        <f>IFERROR(ABS(MID(JULI!AA439,FIND("/",JULI!AA439)+1,LEN(JULI!AA439))),"")</f>
        <v/>
      </c>
      <c r="CX439" s="72" t="str">
        <f t="shared" si="471"/>
        <v/>
      </c>
      <c r="CY439" s="72" t="str">
        <f t="shared" ca="1" si="472"/>
        <v/>
      </c>
      <c r="CZ439" s="72" t="str">
        <f>IF(JULI!AB439="","",IF(JULI!AB439&lt;181,"NORMAL",IF(JULI!AB439&lt;201,"Pre DM", "DM")))</f>
        <v/>
      </c>
      <c r="DA439" s="72" t="str">
        <f t="shared" ca="1" si="473"/>
        <v/>
      </c>
      <c r="DC439" s="71" t="str">
        <f ca="1">IFERROR(DATEDIF(AGUSTUS!I439,AGUSTUS!D439,"Y"),"")</f>
        <v/>
      </c>
      <c r="DD439" s="71" t="str">
        <f ca="1">IFERROR(DATEDIF(AGUSTUS!I439,AGUSTUS!D439,"YM"),"")</f>
        <v/>
      </c>
      <c r="DE439" s="72" t="str">
        <f t="shared" ca="1" si="474"/>
        <v/>
      </c>
      <c r="DF439" s="72" t="str">
        <f ca="1">DE439&amp;AGUSTUS!K439</f>
        <v/>
      </c>
      <c r="DG439" s="72" t="str">
        <f>IF(AGUSTUS!Y439="","",IF(AGUSTUS!Y439&lt;18.5,"Kurus",IF(AGUSTUS!Y439&lt;25,"Normal",IF(AGUSTUS!Y439&lt;30,"Overweight (Risiko)",IF(AGUSTUS!Y439&lt;35,"Obesitas I","Obesitas II")))))</f>
        <v/>
      </c>
      <c r="DH439" s="72" t="str">
        <f t="shared" ca="1" si="475"/>
        <v/>
      </c>
      <c r="DI439" s="72" t="str">
        <f>IF(AGUSTUS!Z439="","",IF(AND(AGUSTUS!K439="L",AGUSTUS!Z439&lt;90),"Normal / Aman",IF(AND(AGUSTUS!K439="L",AGUSTUS!Z439&gt;=90,AGUSTUS!Z439&lt;=100),"Risiko Tinggi",IF(AND(AGUSTUS!K439="L",AGUSTUS!Z439&gt;100),"Obesitas (Sangat Berisiko)",IF(AND(AGUSTUS!K439="P",AGUSTUS!Z439&lt;80),"Normal / Aman",IF(AND(AGUSTUS!K439="P",AGUSTUS!Z439&gt;=80,AGUSTUS!Z439&lt;=95),"Risiko Tinggi",IF(AND(AGUSTUS!K439="P",AGUSTUS!Z439&gt;95),"Obesitas (Sangat Berisiko)","")))))))</f>
        <v/>
      </c>
      <c r="DJ439" s="72" t="str">
        <f t="shared" ca="1" si="476"/>
        <v/>
      </c>
      <c r="DK439" s="73" t="str">
        <f>IFERROR(ABS(LEFT(AGUSTUS!AA439,FIND("/",AGUSTUS!AA439)-1)),"")</f>
        <v/>
      </c>
      <c r="DL439" s="73" t="str">
        <f>IFERROR(ABS(MID(AGUSTUS!AA439,FIND("/",AGUSTUS!AA439)+1,LEN(AGUSTUS!AA439))),"")</f>
        <v/>
      </c>
      <c r="DM439" s="72" t="str">
        <f t="shared" si="477"/>
        <v/>
      </c>
      <c r="DN439" s="72" t="str">
        <f t="shared" ca="1" si="478"/>
        <v/>
      </c>
      <c r="DO439" s="72" t="str">
        <f>IF(AGUSTUS!AB439="","",IF(AGUSTUS!AB439&lt;181,"NORMAL",IF(AGUSTUS!AB439&lt;201,"Pre DM", "DM")))</f>
        <v/>
      </c>
      <c r="DP439" s="72" t="str">
        <f t="shared" ca="1" si="479"/>
        <v/>
      </c>
      <c r="DR439" s="71" t="str">
        <f ca="1">IFERROR(DATEDIF(SEPTEMBER!I439,SEPTEMBER!D439,"Y"),"")</f>
        <v/>
      </c>
      <c r="DS439" s="71" t="str">
        <f ca="1">IFERROR(DATEDIF(SEPTEMBER!I439,SEPTEMBER!D439,"YM"),"")</f>
        <v/>
      </c>
      <c r="DT439" s="72" t="str">
        <f t="shared" ca="1" si="480"/>
        <v/>
      </c>
      <c r="DU439" s="72" t="str">
        <f ca="1">DT439&amp;SEPTEMBER!K439</f>
        <v/>
      </c>
      <c r="DV439" s="72" t="str">
        <f>IF(SEPTEMBER!Y439="","",IF(SEPTEMBER!Y439&lt;18.5,"Kurus",IF(SEPTEMBER!Y439&lt;25,"Normal",IF(SEPTEMBER!Y439&lt;30,"Overweight (Risiko)",IF(SEPTEMBER!Y439&lt;35,"Obesitas I","Obesitas II")))))</f>
        <v/>
      </c>
      <c r="DW439" s="72" t="str">
        <f t="shared" ca="1" si="481"/>
        <v/>
      </c>
      <c r="DX439" s="72" t="str">
        <f>IF(SEPTEMBER!Z439="","",IF(AND(SEPTEMBER!K439="L",SEPTEMBER!Z439&lt;90),"Normal / Aman",IF(AND(SEPTEMBER!K439="L",SEPTEMBER!Z439&gt;=90,SEPTEMBER!Z439&lt;=100),"Risiko Tinggi",IF(AND(SEPTEMBER!K439="L",SEPTEMBER!Z439&gt;100),"Obesitas (Sangat Berisiko)",IF(AND(SEPTEMBER!K439="P",SEPTEMBER!Z439&lt;80),"Normal / Aman",IF(AND(SEPTEMBER!K439="P",SEPTEMBER!Z439&gt;=80,SEPTEMBER!Z439&lt;=95),"Risiko Tinggi",IF(AND(SEPTEMBER!K439="P",SEPTEMBER!Z439&gt;95),"Obesitas (Sangat Berisiko)","")))))))</f>
        <v/>
      </c>
      <c r="DY439" s="72" t="str">
        <f t="shared" ca="1" si="482"/>
        <v/>
      </c>
      <c r="DZ439" s="73" t="str">
        <f>IFERROR(ABS(LEFT(SEPTEMBER!AA439,FIND("/",SEPTEMBER!AA439)-1)),"")</f>
        <v/>
      </c>
      <c r="EA439" s="73" t="str">
        <f>IFERROR(ABS(MID(SEPTEMBER!AA439,FIND("/",SEPTEMBER!AA439)+1,LEN(SEPTEMBER!AA439))),"")</f>
        <v/>
      </c>
      <c r="EB439" s="72" t="str">
        <f t="shared" si="483"/>
        <v/>
      </c>
      <c r="EC439" s="72" t="str">
        <f t="shared" ca="1" si="484"/>
        <v/>
      </c>
      <c r="ED439" s="72" t="str">
        <f>IF(SEPTEMBER!AB439="","",IF(SEPTEMBER!AB439&lt;181,"NORMAL",IF(SEPTEMBER!AB439&lt;201,"Pre DM", "DM")))</f>
        <v/>
      </c>
      <c r="EE439" s="72" t="str">
        <f t="shared" ca="1" si="485"/>
        <v/>
      </c>
      <c r="EG439" s="71" t="str">
        <f ca="1">IFERROR(DATEDIF(OKTOBER!I439,OKTOBER!D439,"Y"),"")</f>
        <v/>
      </c>
      <c r="EH439" s="71" t="str">
        <f ca="1">IFERROR(DATEDIF(OKTOBER!I439,OKTOBER!D439,"YM"),"")</f>
        <v/>
      </c>
      <c r="EI439" s="72" t="str">
        <f t="shared" ca="1" si="486"/>
        <v/>
      </c>
      <c r="EJ439" s="72" t="str">
        <f ca="1">EI439&amp;OKTOBER!K439</f>
        <v/>
      </c>
      <c r="EK439" s="72" t="str">
        <f>IF(OKTOBER!Y439="","",IF(OKTOBER!Y439&lt;18.5,"Kurus",IF(OKTOBER!Y439&lt;25,"Normal",IF(OKTOBER!Y439&lt;30,"Overweight (Risiko)",IF(OKTOBER!Y439&lt;35,"Obesitas I","Obesitas II")))))</f>
        <v/>
      </c>
      <c r="EL439" s="72" t="str">
        <f t="shared" ca="1" si="487"/>
        <v/>
      </c>
      <c r="EM439" s="72" t="str">
        <f>IF(OKTOBER!Z439="","",IF(AND(OKTOBER!K439="L",OKTOBER!Z439&lt;90),"Normal / Aman",IF(AND(OKTOBER!K439="L",OKTOBER!Z439&gt;=90,OKTOBER!Z439&lt;=100),"Risiko Tinggi",IF(AND(OKTOBER!K439="L",OKTOBER!Z439&gt;100),"Obesitas (Sangat Berisiko)",IF(AND(OKTOBER!K439="P",OKTOBER!Z439&lt;80),"Normal / Aman",IF(AND(OKTOBER!K439="P",OKTOBER!Z439&gt;=80,OKTOBER!Z439&lt;=95),"Risiko Tinggi",IF(AND(OKTOBER!K439="P",OKTOBER!Z439&gt;95),"Obesitas (Sangat Berisiko)","")))))))</f>
        <v/>
      </c>
      <c r="EN439" s="72" t="str">
        <f t="shared" ca="1" si="488"/>
        <v/>
      </c>
      <c r="EO439" s="73" t="str">
        <f>IFERROR(ABS(LEFT(OKTOBER!AA439,FIND("/",OKTOBER!AA439)-1)),"")</f>
        <v/>
      </c>
      <c r="EP439" s="73" t="str">
        <f>IFERROR(ABS(MID(OKTOBER!AA439,FIND("/",OKTOBER!AA439)+1,LEN(OKTOBER!AA439))),"")</f>
        <v/>
      </c>
      <c r="EQ439" s="72" t="str">
        <f t="shared" si="489"/>
        <v/>
      </c>
      <c r="ER439" s="72" t="str">
        <f t="shared" ca="1" si="490"/>
        <v/>
      </c>
      <c r="ES439" s="72" t="str">
        <f>IF(OKTOBER!AB439="","",IF(OKTOBER!AB439&lt;181,"NORMAL",IF(OKTOBER!AB439&lt;201,"Pre DM", "DM")))</f>
        <v/>
      </c>
      <c r="ET439" s="72" t="str">
        <f t="shared" ca="1" si="491"/>
        <v/>
      </c>
      <c r="EV439" s="71" t="str">
        <f ca="1">IFERROR(DATEDIF(NOPEMBER!I439,NOPEMBER!D439,"Y"),"")</f>
        <v/>
      </c>
      <c r="EW439" s="71" t="str">
        <f ca="1">IFERROR(DATEDIF(NOPEMBER!I439,NOPEMBER!D439,"YM"),"")</f>
        <v/>
      </c>
      <c r="EX439" s="72" t="str">
        <f t="shared" ca="1" si="492"/>
        <v/>
      </c>
      <c r="EY439" s="72" t="str">
        <f ca="1">EX439&amp;NOPEMBER!K439</f>
        <v/>
      </c>
      <c r="EZ439" s="72" t="str">
        <f>IF(NOPEMBER!Y439="","",IF(NOPEMBER!Y439&lt;18.5,"Kurus",IF(NOPEMBER!Y439&lt;25,"Normal",IF(NOPEMBER!Y439&lt;30,"Overweight (Risiko)",IF(NOPEMBER!Y439&lt;35,"Obesitas I","Obesitas II")))))</f>
        <v/>
      </c>
      <c r="FA439" s="72" t="str">
        <f t="shared" ca="1" si="493"/>
        <v/>
      </c>
      <c r="FB439" s="72" t="str">
        <f>IF(NOPEMBER!Z439="","",IF(AND(NOPEMBER!K439="L",NOPEMBER!Z439&lt;90),"Normal / Aman",IF(AND(NOPEMBER!K439="L",NOPEMBER!Z439&gt;=90,NOPEMBER!Z439&lt;=100),"Risiko Tinggi",IF(AND(NOPEMBER!K439="L",NOPEMBER!Z439&gt;100),"Obesitas (Sangat Berisiko)",IF(AND(NOPEMBER!K439="P",NOPEMBER!Z439&lt;80),"Normal / Aman",IF(AND(NOPEMBER!K439="P",NOPEMBER!Z439&gt;=80,NOPEMBER!Z439&lt;=95),"Risiko Tinggi",IF(AND(NOPEMBER!K439="P",NOPEMBER!Z439&gt;95),"Obesitas (Sangat Berisiko)","")))))))</f>
        <v/>
      </c>
      <c r="FC439" s="72" t="str">
        <f t="shared" ca="1" si="494"/>
        <v/>
      </c>
      <c r="FD439" s="73" t="str">
        <f>IFERROR(ABS(LEFT(NOPEMBER!AA439,FIND("/",NOPEMBER!AA439)-1)),"")</f>
        <v/>
      </c>
      <c r="FE439" s="73" t="str">
        <f>IFERROR(ABS(MID(NOPEMBER!AA439,FIND("/",NOPEMBER!AA439)+1,LEN(NOPEMBER!AA439))),"")</f>
        <v/>
      </c>
      <c r="FF439" s="72" t="str">
        <f t="shared" si="495"/>
        <v/>
      </c>
      <c r="FG439" s="72" t="str">
        <f t="shared" ca="1" si="496"/>
        <v/>
      </c>
      <c r="FH439" s="72" t="str">
        <f>IF(NOPEMBER!AB439="","",IF(NOPEMBER!AB439&lt;181,"NORMAL",IF(NOPEMBER!AB439&lt;201,"Pre DM", "DM")))</f>
        <v/>
      </c>
      <c r="FI439" s="72" t="str">
        <f t="shared" ca="1" si="497"/>
        <v/>
      </c>
      <c r="FK439" s="71" t="str">
        <f ca="1">IFERROR(DATEDIF(DESEMBER!I439,DESEMBER!D439,"Y"),"")</f>
        <v/>
      </c>
      <c r="FL439" s="71" t="str">
        <f ca="1">IFERROR(DATEDIF(DESEMBER!I439,DESEMBER!D439,"YM"),"")</f>
        <v/>
      </c>
      <c r="FM439" s="72" t="str">
        <f t="shared" ca="1" si="498"/>
        <v/>
      </c>
      <c r="FN439" s="72" t="str">
        <f ca="1">FM439&amp;DESEMBER!K439</f>
        <v/>
      </c>
      <c r="FO439" s="72" t="str">
        <f>IF(DESEMBER!Y439="","",IF(DESEMBER!Y439&lt;18.5,"Kurus",IF(DESEMBER!Y439&lt;25,"Normal",IF(DESEMBER!Y439&lt;30,"Overweight (Risiko)",IF(DESEMBER!Y439&lt;35,"Obesitas I","Obesitas II")))))</f>
        <v/>
      </c>
      <c r="FP439" s="72" t="str">
        <f t="shared" ca="1" si="499"/>
        <v/>
      </c>
      <c r="FQ439" s="72" t="str">
        <f>IF(DESEMBER!Z439="","",IF(AND(DESEMBER!K439="L",DESEMBER!Z439&lt;90),"Normal / Aman",IF(AND(DESEMBER!K439="L",DESEMBER!Z439&gt;=90,DESEMBER!Z439&lt;=100),"Risiko Tinggi",IF(AND(DESEMBER!K439="L",DESEMBER!Z439&gt;100),"Obesitas (Sangat Berisiko)",IF(AND(DESEMBER!K439="P",DESEMBER!Z439&lt;80),"Normal / Aman",IF(AND(DESEMBER!K439="P",DESEMBER!Z439&gt;=80,DESEMBER!Z439&lt;=95),"Risiko Tinggi",IF(AND(DESEMBER!K439="P",DESEMBER!Z439&gt;95),"Obesitas (Sangat Berisiko)","")))))))</f>
        <v/>
      </c>
      <c r="FR439" s="72" t="str">
        <f t="shared" ca="1" si="500"/>
        <v/>
      </c>
      <c r="FS439" s="73" t="str">
        <f>IFERROR(ABS(LEFT(DESEMBER!AA439,FIND("/",DESEMBER!AA439)-1)),"")</f>
        <v/>
      </c>
      <c r="FT439" s="73" t="str">
        <f>IFERROR(ABS(MID(DESEMBER!AA439,FIND("/",DESEMBER!AA439)+1,LEN(DESEMBER!AA439))),"")</f>
        <v/>
      </c>
      <c r="FU439" s="72" t="str">
        <f t="shared" si="501"/>
        <v/>
      </c>
      <c r="FV439" s="72" t="str">
        <f t="shared" ca="1" si="502"/>
        <v/>
      </c>
      <c r="FW439" s="72" t="str">
        <f>IF(DESEMBER!AB439="","",IF(DESEMBER!AB439&lt;181,"NORMAL",IF(DESEMBER!AB439&lt;201,"Pre DM", "DM")))</f>
        <v/>
      </c>
      <c r="FX439" s="72" t="str">
        <f t="shared" ca="1" si="503"/>
        <v/>
      </c>
    </row>
    <row r="440" spans="2:180" x14ac:dyDescent="0.25">
      <c r="B440" s="71" t="str">
        <f ca="1">IFERROR(DATEDIF(JANUARI!I440,JANUARI!D440,"Y"),"")</f>
        <v/>
      </c>
      <c r="C440" s="71" t="str">
        <f ca="1">IFERROR(DATEDIF(JANUARI!I440,JANUARI!D440,"YM"),"")</f>
        <v/>
      </c>
      <c r="D440" s="72" t="str">
        <f t="shared" ca="1" si="432"/>
        <v/>
      </c>
      <c r="E440" s="72" t="str">
        <f ca="1">D440&amp;JANUARI!K440</f>
        <v/>
      </c>
      <c r="F440" s="72" t="str">
        <f>IF(JANUARI!Y440="","",IF(JANUARI!Y440&lt;18.5,"Kurus",IF(JANUARI!Y440&lt;25,"Normal",IF(JANUARI!Y440&lt;30,"Overweight (Risiko)",IF(JANUARI!Y440&lt;35,"Obesitas I","Obesitas II")))))</f>
        <v/>
      </c>
      <c r="G440" s="72" t="str">
        <f t="shared" ca="1" si="433"/>
        <v/>
      </c>
      <c r="H440" s="72" t="str">
        <f>IF(JANUARI!Z440="","",IF(AND(JANUARI!K440="L",JANUARI!Z440&lt;90),"Normal / Aman",IF(AND(JANUARI!K440="L",JANUARI!Z440&gt;=90,JANUARI!Z440&lt;=100),"Risiko Tinggi",IF(AND(JANUARI!K440="L",JANUARI!Z440&gt;100),"Obesitas (Sangat Berisiko)",IF(AND(JANUARI!K440="P",JANUARI!Z440&lt;80),"Normal / Aman",IF(AND(JANUARI!K440="P",JANUARI!Z440&gt;=80,JANUARI!Z440&lt;=95),"Risiko Tinggi",IF(AND(JANUARI!K440="P",JANUARI!Z440&gt;95),"Obesitas (Sangat Berisiko)","")))))))</f>
        <v/>
      </c>
      <c r="I440" s="72" t="str">
        <f t="shared" ca="1" si="434"/>
        <v/>
      </c>
      <c r="J440" s="73" t="str">
        <f>IFERROR(ABS(LEFT(JANUARI!AA440,FIND("/",JANUARI!AA440)-1)),"")</f>
        <v/>
      </c>
      <c r="K440" s="73" t="str">
        <f>IFERROR(ABS(MID(JANUARI!AA440,FIND("/",JANUARI!AA440)+1,LEN(JANUARI!AA440))),"")</f>
        <v/>
      </c>
      <c r="L440" s="72" t="str">
        <f t="shared" si="435"/>
        <v/>
      </c>
      <c r="M440" s="72" t="str">
        <f t="shared" ca="1" si="436"/>
        <v/>
      </c>
      <c r="N440" s="72" t="str">
        <f>IF(JANUARI!AB440="","",IF(JANUARI!AB440&lt;181,"NORMAL",IF(JANUARI!AB440&lt;201,"Pre DM", "DM")))</f>
        <v/>
      </c>
      <c r="O440" s="72" t="str">
        <f t="shared" ca="1" si="437"/>
        <v/>
      </c>
      <c r="Q440" s="71" t="str">
        <f ca="1">IFERROR(DATEDIF(PEBRUARI!I440,PEBRUARI!D440,"Y"),"")</f>
        <v/>
      </c>
      <c r="R440" s="71" t="str">
        <f ca="1">IFERROR(DATEDIF(PEBRUARI!I440,PEBRUARI!D440,"YM"),"")</f>
        <v/>
      </c>
      <c r="S440" s="72" t="str">
        <f t="shared" ca="1" si="438"/>
        <v/>
      </c>
      <c r="T440" s="72" t="str">
        <f ca="1">S440&amp;PEBRUARI!K440</f>
        <v/>
      </c>
      <c r="U440" s="72" t="str">
        <f>IF(PEBRUARI!Y440="","",IF(PEBRUARI!Y440&lt;18.5,"Kurus",IF(PEBRUARI!Y440&lt;25,"Normal",IF(PEBRUARI!Y440&lt;30,"Overweight (Risiko)",IF(PEBRUARI!Y440&lt;35,"Obesitas I","Obesitas II")))))</f>
        <v/>
      </c>
      <c r="V440" s="72" t="str">
        <f t="shared" ca="1" si="439"/>
        <v/>
      </c>
      <c r="W440" s="72" t="str">
        <f>IF(PEBRUARI!Z440="","",IF(AND(PEBRUARI!K440="L",PEBRUARI!Z440&lt;90),"Normal / Aman",IF(AND(PEBRUARI!K440="L",PEBRUARI!Z440&gt;=90,PEBRUARI!Z440&lt;=100),"Risiko Tinggi",IF(AND(PEBRUARI!K440="L",PEBRUARI!Z440&gt;100),"Obesitas (Sangat Berisiko)",IF(AND(PEBRUARI!K440="P",PEBRUARI!Z440&lt;80),"Normal / Aman",IF(AND(PEBRUARI!K440="P",PEBRUARI!Z440&gt;=80,PEBRUARI!Z440&lt;=95),"Risiko Tinggi",IF(AND(PEBRUARI!K440="P",PEBRUARI!Z440&gt;95),"Obesitas (Sangat Berisiko)","")))))))</f>
        <v/>
      </c>
      <c r="X440" s="72" t="str">
        <f t="shared" ca="1" si="440"/>
        <v/>
      </c>
      <c r="Y440" s="73" t="str">
        <f>IFERROR(ABS(LEFT(PEBRUARI!AA440,FIND("/",PEBRUARI!AA440)-1)),"")</f>
        <v/>
      </c>
      <c r="Z440" s="73" t="str">
        <f>IFERROR(ABS(MID(PEBRUARI!AA440,FIND("/",PEBRUARI!AA440)+1,LEN(PEBRUARI!AA440))),"")</f>
        <v/>
      </c>
      <c r="AA440" s="72" t="str">
        <f t="shared" si="441"/>
        <v/>
      </c>
      <c r="AB440" s="72" t="str">
        <f t="shared" ca="1" si="442"/>
        <v/>
      </c>
      <c r="AC440" s="72" t="str">
        <f>IF(PEBRUARI!AB440="","",IF(PEBRUARI!AB440&lt;181,"NORMAL",IF(PEBRUARI!AB440&lt;201,"Pre DM", "DM")))</f>
        <v/>
      </c>
      <c r="AD440" s="72" t="str">
        <f t="shared" ca="1" si="443"/>
        <v/>
      </c>
      <c r="AF440" s="71" t="str">
        <f ca="1">IFERROR(DATEDIF(MARET!I440,MARET!D440,"Y"),"")</f>
        <v/>
      </c>
      <c r="AG440" s="71" t="str">
        <f ca="1">IFERROR(DATEDIF(MARET!I440,MARET!D440,"YM"),"")</f>
        <v/>
      </c>
      <c r="AH440" s="72" t="str">
        <f t="shared" ca="1" si="444"/>
        <v/>
      </c>
      <c r="AI440" s="72" t="str">
        <f ca="1">AH440&amp;MARET!K440</f>
        <v/>
      </c>
      <c r="AJ440" s="72" t="str">
        <f>IF(MARET!Y440="","",IF(MARET!Y440&lt;18.5,"Kurus",IF(MARET!Y440&lt;25,"Normal",IF(MARET!Y440&lt;30,"Overweight (Risiko)",IF(MARET!Y440&lt;35,"Obesitas I","Obesitas II")))))</f>
        <v/>
      </c>
      <c r="AK440" s="72" t="str">
        <f t="shared" ca="1" si="445"/>
        <v/>
      </c>
      <c r="AL440" s="72" t="str">
        <f>IF(MARET!Z440="","",IF(AND(MARET!K440="L",MARET!Z440&lt;90),"Normal / Aman",IF(AND(MARET!K440="L",MARET!Z440&gt;=90,MARET!Z440&lt;=100),"Risiko Tinggi",IF(AND(MARET!K440="L",MARET!Z440&gt;100),"Obesitas (Sangat Berisiko)",IF(AND(MARET!K440="P",MARET!Z440&lt;80),"Normal / Aman",IF(AND(MARET!K440="P",MARET!Z440&gt;=80,MARET!Z440&lt;=95),"Risiko Tinggi",IF(AND(MARET!K440="P",MARET!Z440&gt;95),"Obesitas (Sangat Berisiko)","")))))))</f>
        <v/>
      </c>
      <c r="AM440" s="72" t="str">
        <f t="shared" ca="1" si="446"/>
        <v/>
      </c>
      <c r="AN440" s="73" t="str">
        <f>IFERROR(ABS(LEFT(MARET!AA440,FIND("/",MARET!AA440)-1)),"")</f>
        <v/>
      </c>
      <c r="AO440" s="73" t="str">
        <f>IFERROR(ABS(MID(MARET!AA440,FIND("/",MARET!AA440)+1,LEN(MARET!AA440))),"")</f>
        <v/>
      </c>
      <c r="AP440" s="72" t="str">
        <f t="shared" si="447"/>
        <v/>
      </c>
      <c r="AQ440" s="72" t="str">
        <f t="shared" ca="1" si="448"/>
        <v/>
      </c>
      <c r="AR440" s="72" t="str">
        <f>IF(MARET!AB440="","",IF(MARET!AB440&lt;181,"NORMAL",IF(MARET!AB440&lt;201,"Pre DM", "DM")))</f>
        <v/>
      </c>
      <c r="AS440" s="72" t="str">
        <f t="shared" ca="1" si="449"/>
        <v/>
      </c>
      <c r="AU440" s="71" t="str">
        <f ca="1">IFERROR(DATEDIF(APRIL!I440,APRIL!D440,"Y"),"")</f>
        <v/>
      </c>
      <c r="AV440" s="71" t="str">
        <f ca="1">IFERROR(DATEDIF(APRIL!I440,APRIL!D440,"YM"),"")</f>
        <v/>
      </c>
      <c r="AW440" s="72" t="str">
        <f t="shared" ca="1" si="450"/>
        <v/>
      </c>
      <c r="AX440" s="72" t="str">
        <f ca="1">AW440&amp;APRIL!K440</f>
        <v/>
      </c>
      <c r="AY440" s="72" t="str">
        <f>IF(APRIL!Y440="","",IF(APRIL!Y440&lt;18.5,"Kurus",IF(APRIL!Y440&lt;25,"Normal",IF(APRIL!Y440&lt;30,"Overweight (Risiko)",IF(APRIL!Y440&lt;35,"Obesitas I","Obesitas II")))))</f>
        <v/>
      </c>
      <c r="AZ440" s="72" t="str">
        <f t="shared" ca="1" si="451"/>
        <v/>
      </c>
      <c r="BA440" s="72" t="str">
        <f>IF(APRIL!Z440="","",IF(AND(APRIL!K440="L",APRIL!Z440&lt;90),"Normal / Aman",IF(AND(APRIL!K440="L",APRIL!Z440&gt;=90,APRIL!Z440&lt;=100),"Risiko Tinggi",IF(AND(APRIL!K440="L",APRIL!Z440&gt;100),"Obesitas (Sangat Berisiko)",IF(AND(APRIL!K440="P",APRIL!Z440&lt;80),"Normal / Aman",IF(AND(APRIL!K440="P",APRIL!Z440&gt;=80,APRIL!Z440&lt;=95),"Risiko Tinggi",IF(AND(APRIL!K440="P",APRIL!Z440&gt;95),"Obesitas (Sangat Berisiko)","")))))))</f>
        <v/>
      </c>
      <c r="BB440" s="72" t="str">
        <f t="shared" ca="1" si="452"/>
        <v/>
      </c>
      <c r="BC440" s="73" t="str">
        <f>IFERROR(ABS(LEFT(APRIL!AA440,FIND("/",APRIL!AA440)-1)),"")</f>
        <v/>
      </c>
      <c r="BD440" s="73" t="str">
        <f>IFERROR(ABS(MID(APRIL!AA440,FIND("/",APRIL!AA440)+1,LEN(APRIL!AA440))),"")</f>
        <v/>
      </c>
      <c r="BE440" s="72" t="str">
        <f t="shared" si="453"/>
        <v/>
      </c>
      <c r="BF440" s="72" t="str">
        <f t="shared" ca="1" si="454"/>
        <v/>
      </c>
      <c r="BG440" s="72" t="str">
        <f>IF(APRIL!AB440="","",IF(APRIL!AB440&lt;181,"NORMAL",IF(APRIL!AB440&lt;201,"Pre DM", "DM")))</f>
        <v/>
      </c>
      <c r="BH440" s="72" t="str">
        <f t="shared" ca="1" si="455"/>
        <v/>
      </c>
      <c r="BJ440" s="71" t="str">
        <f ca="1">IFERROR(DATEDIF(MEI!I440,MEI!D440,"Y"),"")</f>
        <v/>
      </c>
      <c r="BK440" s="71" t="str">
        <f ca="1">IFERROR(DATEDIF(MEI!I440,MEI!D440,"YM"),"")</f>
        <v/>
      </c>
      <c r="BL440" s="72" t="str">
        <f t="shared" ca="1" si="456"/>
        <v/>
      </c>
      <c r="BM440" s="72" t="str">
        <f ca="1">BL440&amp;MEI!K440</f>
        <v/>
      </c>
      <c r="BN440" s="72" t="str">
        <f>IF(MEI!Y440="","",IF(MEI!Y440&lt;18.5,"Kurus",IF(MEI!Y440&lt;25,"Normal",IF(MEI!Y440&lt;30,"Overweight (Risiko)",IF(MEI!Y440&lt;35,"Obesitas I","Obesitas II")))))</f>
        <v/>
      </c>
      <c r="BO440" s="72" t="str">
        <f t="shared" ca="1" si="457"/>
        <v/>
      </c>
      <c r="BP440" s="72" t="str">
        <f>IF(MEI!Z440="","",IF(AND(MEI!K440="L",MEI!Z440&lt;90),"Normal / Aman",IF(AND(MEI!K440="L",MEI!Z440&gt;=90,MEI!Z440&lt;=100),"Risiko Tinggi",IF(AND(MEI!K440="L",MEI!Z440&gt;100),"Obesitas (Sangat Berisiko)",IF(AND(MEI!K440="P",MEI!Z440&lt;80),"Normal / Aman",IF(AND(MEI!K440="P",MEI!Z440&gt;=80,MEI!Z440&lt;=95),"Risiko Tinggi",IF(AND(MEI!K440="P",MEI!Z440&gt;95),"Obesitas (Sangat Berisiko)","")))))))</f>
        <v/>
      </c>
      <c r="BQ440" s="72" t="str">
        <f t="shared" ca="1" si="458"/>
        <v/>
      </c>
      <c r="BR440" s="73" t="str">
        <f>IFERROR(ABS(LEFT(MEI!AA440,FIND("/",MEI!AA440)-1)),"")</f>
        <v/>
      </c>
      <c r="BS440" s="73" t="str">
        <f>IFERROR(ABS(MID(MEI!AA440,FIND("/",MEI!AA440)+1,LEN(MEI!AA440))),"")</f>
        <v/>
      </c>
      <c r="BT440" s="72" t="str">
        <f t="shared" si="459"/>
        <v/>
      </c>
      <c r="BU440" s="72" t="str">
        <f t="shared" ca="1" si="460"/>
        <v/>
      </c>
      <c r="BV440" s="72" t="str">
        <f>IF(MEI!AB440="","",IF(MEI!AB440&lt;181,"NORMAL",IF(MEI!AB440&lt;201,"Pre DM", "DM")))</f>
        <v/>
      </c>
      <c r="BW440" s="72" t="str">
        <f t="shared" ca="1" si="461"/>
        <v/>
      </c>
      <c r="BY440" s="71" t="str">
        <f ca="1">IFERROR(DATEDIF(JUNI!I440,JUNI!D440,"Y"),"")</f>
        <v/>
      </c>
      <c r="BZ440" s="71" t="str">
        <f ca="1">IFERROR(DATEDIF(JUNI!I440,JUNI!D440,"YM"),"")</f>
        <v/>
      </c>
      <c r="CA440" s="72" t="str">
        <f t="shared" ca="1" si="462"/>
        <v/>
      </c>
      <c r="CB440" s="72" t="str">
        <f ca="1">CA440&amp;JUNI!K440</f>
        <v/>
      </c>
      <c r="CC440" s="72" t="str">
        <f>IF(JUNI!Y440="","",IF(JUNI!Y440&lt;18.5,"Kurus",IF(JUNI!Y440&lt;25,"Normal",IF(JUNI!Y440&lt;30,"Overweight (Risiko)",IF(JUNI!Y440&lt;35,"Obesitas I","Obesitas II")))))</f>
        <v/>
      </c>
      <c r="CD440" s="72" t="str">
        <f t="shared" ca="1" si="463"/>
        <v/>
      </c>
      <c r="CE440" s="72" t="str">
        <f>IF(JUNI!Z440="","",IF(AND(JUNI!K440="L",JUNI!Z440&lt;90),"Normal / Aman",IF(AND(JUNI!K440="L",JUNI!Z440&gt;=90,JUNI!Z440&lt;=100),"Risiko Tinggi",IF(AND(JUNI!K440="L",JUNI!Z440&gt;100),"Obesitas (Sangat Berisiko)",IF(AND(JUNI!K440="P",JUNI!Z440&lt;80),"Normal / Aman",IF(AND(JUNI!K440="P",JUNI!Z440&gt;=80,JUNI!Z440&lt;=95),"Risiko Tinggi",IF(AND(JUNI!K440="P",JUNI!Z440&gt;95),"Obesitas (Sangat Berisiko)","")))))))</f>
        <v/>
      </c>
      <c r="CF440" s="72" t="str">
        <f t="shared" ca="1" si="464"/>
        <v/>
      </c>
      <c r="CG440" s="73" t="str">
        <f>IFERROR(ABS(LEFT(JUNI!AA440,FIND("/",JUNI!AA440)-1)),"")</f>
        <v/>
      </c>
      <c r="CH440" s="73" t="str">
        <f>IFERROR(ABS(MID(JUNI!AA440,FIND("/",JUNI!AA440)+1,LEN(JUNI!AA440))),"")</f>
        <v/>
      </c>
      <c r="CI440" s="72" t="str">
        <f t="shared" si="465"/>
        <v/>
      </c>
      <c r="CJ440" s="72" t="str">
        <f t="shared" ca="1" si="466"/>
        <v/>
      </c>
      <c r="CK440" s="72" t="str">
        <f>IF(JUNI!AB440="","",IF(JUNI!AB440&lt;181,"NORMAL",IF(JUNI!AB440&lt;201,"Pre DM", "DM")))</f>
        <v/>
      </c>
      <c r="CL440" s="72" t="str">
        <f t="shared" ca="1" si="467"/>
        <v/>
      </c>
      <c r="CN440" s="71" t="str">
        <f ca="1">IFERROR(DATEDIF(JULI!I440,JULI!D440,"Y"),"")</f>
        <v/>
      </c>
      <c r="CO440" s="71" t="str">
        <f ca="1">IFERROR(DATEDIF(JULI!I440,JULI!D440,"YM"),"")</f>
        <v/>
      </c>
      <c r="CP440" s="72" t="str">
        <f t="shared" ca="1" si="468"/>
        <v/>
      </c>
      <c r="CQ440" s="72" t="str">
        <f ca="1">CP440&amp;JULI!K440</f>
        <v/>
      </c>
      <c r="CR440" s="72" t="str">
        <f>IF(JULI!Y440="","",IF(JULI!Y440&lt;18.5,"Kurus",IF(JULI!Y440&lt;25,"Normal",IF(JULI!Y440&lt;30,"Overweight (Risiko)",IF(JULI!Y440&lt;35,"Obesitas I","Obesitas II")))))</f>
        <v/>
      </c>
      <c r="CS440" s="72" t="str">
        <f t="shared" ca="1" si="469"/>
        <v/>
      </c>
      <c r="CT440" s="72" t="str">
        <f>IF(JULI!Z440="","",IF(AND(JULI!K440="L",JULI!Z440&lt;90),"Normal / Aman",IF(AND(JULI!K440="L",JULI!Z440&gt;=90,JULI!Z440&lt;=100),"Risiko Tinggi",IF(AND(JULI!K440="L",JULI!Z440&gt;100),"Obesitas (Sangat Berisiko)",IF(AND(JULI!K440="P",JULI!Z440&lt;80),"Normal / Aman",IF(AND(JULI!K440="P",JULI!Z440&gt;=80,JULI!Z440&lt;=95),"Risiko Tinggi",IF(AND(JULI!K440="P",JULI!Z440&gt;95),"Obesitas (Sangat Berisiko)","")))))))</f>
        <v/>
      </c>
      <c r="CU440" s="72" t="str">
        <f t="shared" ca="1" si="470"/>
        <v/>
      </c>
      <c r="CV440" s="73" t="str">
        <f>IFERROR(ABS(LEFT(JULI!AA440,FIND("/",JULI!AA440)-1)),"")</f>
        <v/>
      </c>
      <c r="CW440" s="73" t="str">
        <f>IFERROR(ABS(MID(JULI!AA440,FIND("/",JULI!AA440)+1,LEN(JULI!AA440))),"")</f>
        <v/>
      </c>
      <c r="CX440" s="72" t="str">
        <f t="shared" si="471"/>
        <v/>
      </c>
      <c r="CY440" s="72" t="str">
        <f t="shared" ca="1" si="472"/>
        <v/>
      </c>
      <c r="CZ440" s="72" t="str">
        <f>IF(JULI!AB440="","",IF(JULI!AB440&lt;181,"NORMAL",IF(JULI!AB440&lt;201,"Pre DM", "DM")))</f>
        <v/>
      </c>
      <c r="DA440" s="72" t="str">
        <f t="shared" ca="1" si="473"/>
        <v/>
      </c>
      <c r="DC440" s="71" t="str">
        <f ca="1">IFERROR(DATEDIF(AGUSTUS!I440,AGUSTUS!D440,"Y"),"")</f>
        <v/>
      </c>
      <c r="DD440" s="71" t="str">
        <f ca="1">IFERROR(DATEDIF(AGUSTUS!I440,AGUSTUS!D440,"YM"),"")</f>
        <v/>
      </c>
      <c r="DE440" s="72" t="str">
        <f t="shared" ca="1" si="474"/>
        <v/>
      </c>
      <c r="DF440" s="72" t="str">
        <f ca="1">DE440&amp;AGUSTUS!K440</f>
        <v/>
      </c>
      <c r="DG440" s="72" t="str">
        <f>IF(AGUSTUS!Y440="","",IF(AGUSTUS!Y440&lt;18.5,"Kurus",IF(AGUSTUS!Y440&lt;25,"Normal",IF(AGUSTUS!Y440&lt;30,"Overweight (Risiko)",IF(AGUSTUS!Y440&lt;35,"Obesitas I","Obesitas II")))))</f>
        <v/>
      </c>
      <c r="DH440" s="72" t="str">
        <f t="shared" ca="1" si="475"/>
        <v/>
      </c>
      <c r="DI440" s="72" t="str">
        <f>IF(AGUSTUS!Z440="","",IF(AND(AGUSTUS!K440="L",AGUSTUS!Z440&lt;90),"Normal / Aman",IF(AND(AGUSTUS!K440="L",AGUSTUS!Z440&gt;=90,AGUSTUS!Z440&lt;=100),"Risiko Tinggi",IF(AND(AGUSTUS!K440="L",AGUSTUS!Z440&gt;100),"Obesitas (Sangat Berisiko)",IF(AND(AGUSTUS!K440="P",AGUSTUS!Z440&lt;80),"Normal / Aman",IF(AND(AGUSTUS!K440="P",AGUSTUS!Z440&gt;=80,AGUSTUS!Z440&lt;=95),"Risiko Tinggi",IF(AND(AGUSTUS!K440="P",AGUSTUS!Z440&gt;95),"Obesitas (Sangat Berisiko)","")))))))</f>
        <v/>
      </c>
      <c r="DJ440" s="72" t="str">
        <f t="shared" ca="1" si="476"/>
        <v/>
      </c>
      <c r="DK440" s="73" t="str">
        <f>IFERROR(ABS(LEFT(AGUSTUS!AA440,FIND("/",AGUSTUS!AA440)-1)),"")</f>
        <v/>
      </c>
      <c r="DL440" s="73" t="str">
        <f>IFERROR(ABS(MID(AGUSTUS!AA440,FIND("/",AGUSTUS!AA440)+1,LEN(AGUSTUS!AA440))),"")</f>
        <v/>
      </c>
      <c r="DM440" s="72" t="str">
        <f t="shared" si="477"/>
        <v/>
      </c>
      <c r="DN440" s="72" t="str">
        <f t="shared" ca="1" si="478"/>
        <v/>
      </c>
      <c r="DO440" s="72" t="str">
        <f>IF(AGUSTUS!AB440="","",IF(AGUSTUS!AB440&lt;181,"NORMAL",IF(AGUSTUS!AB440&lt;201,"Pre DM", "DM")))</f>
        <v/>
      </c>
      <c r="DP440" s="72" t="str">
        <f t="shared" ca="1" si="479"/>
        <v/>
      </c>
      <c r="DR440" s="71" t="str">
        <f ca="1">IFERROR(DATEDIF(SEPTEMBER!I440,SEPTEMBER!D440,"Y"),"")</f>
        <v/>
      </c>
      <c r="DS440" s="71" t="str">
        <f ca="1">IFERROR(DATEDIF(SEPTEMBER!I440,SEPTEMBER!D440,"YM"),"")</f>
        <v/>
      </c>
      <c r="DT440" s="72" t="str">
        <f t="shared" ca="1" si="480"/>
        <v/>
      </c>
      <c r="DU440" s="72" t="str">
        <f ca="1">DT440&amp;SEPTEMBER!K440</f>
        <v/>
      </c>
      <c r="DV440" s="72" t="str">
        <f>IF(SEPTEMBER!Y440="","",IF(SEPTEMBER!Y440&lt;18.5,"Kurus",IF(SEPTEMBER!Y440&lt;25,"Normal",IF(SEPTEMBER!Y440&lt;30,"Overweight (Risiko)",IF(SEPTEMBER!Y440&lt;35,"Obesitas I","Obesitas II")))))</f>
        <v/>
      </c>
      <c r="DW440" s="72" t="str">
        <f t="shared" ca="1" si="481"/>
        <v/>
      </c>
      <c r="DX440" s="72" t="str">
        <f>IF(SEPTEMBER!Z440="","",IF(AND(SEPTEMBER!K440="L",SEPTEMBER!Z440&lt;90),"Normal / Aman",IF(AND(SEPTEMBER!K440="L",SEPTEMBER!Z440&gt;=90,SEPTEMBER!Z440&lt;=100),"Risiko Tinggi",IF(AND(SEPTEMBER!K440="L",SEPTEMBER!Z440&gt;100),"Obesitas (Sangat Berisiko)",IF(AND(SEPTEMBER!K440="P",SEPTEMBER!Z440&lt;80),"Normal / Aman",IF(AND(SEPTEMBER!K440="P",SEPTEMBER!Z440&gt;=80,SEPTEMBER!Z440&lt;=95),"Risiko Tinggi",IF(AND(SEPTEMBER!K440="P",SEPTEMBER!Z440&gt;95),"Obesitas (Sangat Berisiko)","")))))))</f>
        <v/>
      </c>
      <c r="DY440" s="72" t="str">
        <f t="shared" ca="1" si="482"/>
        <v/>
      </c>
      <c r="DZ440" s="73" t="str">
        <f>IFERROR(ABS(LEFT(SEPTEMBER!AA440,FIND("/",SEPTEMBER!AA440)-1)),"")</f>
        <v/>
      </c>
      <c r="EA440" s="73" t="str">
        <f>IFERROR(ABS(MID(SEPTEMBER!AA440,FIND("/",SEPTEMBER!AA440)+1,LEN(SEPTEMBER!AA440))),"")</f>
        <v/>
      </c>
      <c r="EB440" s="72" t="str">
        <f t="shared" si="483"/>
        <v/>
      </c>
      <c r="EC440" s="72" t="str">
        <f t="shared" ca="1" si="484"/>
        <v/>
      </c>
      <c r="ED440" s="72" t="str">
        <f>IF(SEPTEMBER!AB440="","",IF(SEPTEMBER!AB440&lt;181,"NORMAL",IF(SEPTEMBER!AB440&lt;201,"Pre DM", "DM")))</f>
        <v/>
      </c>
      <c r="EE440" s="72" t="str">
        <f t="shared" ca="1" si="485"/>
        <v/>
      </c>
      <c r="EG440" s="71" t="str">
        <f ca="1">IFERROR(DATEDIF(OKTOBER!I440,OKTOBER!D440,"Y"),"")</f>
        <v/>
      </c>
      <c r="EH440" s="71" t="str">
        <f ca="1">IFERROR(DATEDIF(OKTOBER!I440,OKTOBER!D440,"YM"),"")</f>
        <v/>
      </c>
      <c r="EI440" s="72" t="str">
        <f t="shared" ca="1" si="486"/>
        <v/>
      </c>
      <c r="EJ440" s="72" t="str">
        <f ca="1">EI440&amp;OKTOBER!K440</f>
        <v/>
      </c>
      <c r="EK440" s="72" t="str">
        <f>IF(OKTOBER!Y440="","",IF(OKTOBER!Y440&lt;18.5,"Kurus",IF(OKTOBER!Y440&lt;25,"Normal",IF(OKTOBER!Y440&lt;30,"Overweight (Risiko)",IF(OKTOBER!Y440&lt;35,"Obesitas I","Obesitas II")))))</f>
        <v/>
      </c>
      <c r="EL440" s="72" t="str">
        <f t="shared" ca="1" si="487"/>
        <v/>
      </c>
      <c r="EM440" s="72" t="str">
        <f>IF(OKTOBER!Z440="","",IF(AND(OKTOBER!K440="L",OKTOBER!Z440&lt;90),"Normal / Aman",IF(AND(OKTOBER!K440="L",OKTOBER!Z440&gt;=90,OKTOBER!Z440&lt;=100),"Risiko Tinggi",IF(AND(OKTOBER!K440="L",OKTOBER!Z440&gt;100),"Obesitas (Sangat Berisiko)",IF(AND(OKTOBER!K440="P",OKTOBER!Z440&lt;80),"Normal / Aman",IF(AND(OKTOBER!K440="P",OKTOBER!Z440&gt;=80,OKTOBER!Z440&lt;=95),"Risiko Tinggi",IF(AND(OKTOBER!K440="P",OKTOBER!Z440&gt;95),"Obesitas (Sangat Berisiko)","")))))))</f>
        <v/>
      </c>
      <c r="EN440" s="72" t="str">
        <f t="shared" ca="1" si="488"/>
        <v/>
      </c>
      <c r="EO440" s="73" t="str">
        <f>IFERROR(ABS(LEFT(OKTOBER!AA440,FIND("/",OKTOBER!AA440)-1)),"")</f>
        <v/>
      </c>
      <c r="EP440" s="73" t="str">
        <f>IFERROR(ABS(MID(OKTOBER!AA440,FIND("/",OKTOBER!AA440)+1,LEN(OKTOBER!AA440))),"")</f>
        <v/>
      </c>
      <c r="EQ440" s="72" t="str">
        <f t="shared" si="489"/>
        <v/>
      </c>
      <c r="ER440" s="72" t="str">
        <f t="shared" ca="1" si="490"/>
        <v/>
      </c>
      <c r="ES440" s="72" t="str">
        <f>IF(OKTOBER!AB440="","",IF(OKTOBER!AB440&lt;181,"NORMAL",IF(OKTOBER!AB440&lt;201,"Pre DM", "DM")))</f>
        <v/>
      </c>
      <c r="ET440" s="72" t="str">
        <f t="shared" ca="1" si="491"/>
        <v/>
      </c>
      <c r="EV440" s="71" t="str">
        <f ca="1">IFERROR(DATEDIF(NOPEMBER!I440,NOPEMBER!D440,"Y"),"")</f>
        <v/>
      </c>
      <c r="EW440" s="71" t="str">
        <f ca="1">IFERROR(DATEDIF(NOPEMBER!I440,NOPEMBER!D440,"YM"),"")</f>
        <v/>
      </c>
      <c r="EX440" s="72" t="str">
        <f t="shared" ca="1" si="492"/>
        <v/>
      </c>
      <c r="EY440" s="72" t="str">
        <f ca="1">EX440&amp;NOPEMBER!K440</f>
        <v/>
      </c>
      <c r="EZ440" s="72" t="str">
        <f>IF(NOPEMBER!Y440="","",IF(NOPEMBER!Y440&lt;18.5,"Kurus",IF(NOPEMBER!Y440&lt;25,"Normal",IF(NOPEMBER!Y440&lt;30,"Overweight (Risiko)",IF(NOPEMBER!Y440&lt;35,"Obesitas I","Obesitas II")))))</f>
        <v/>
      </c>
      <c r="FA440" s="72" t="str">
        <f t="shared" ca="1" si="493"/>
        <v/>
      </c>
      <c r="FB440" s="72" t="str">
        <f>IF(NOPEMBER!Z440="","",IF(AND(NOPEMBER!K440="L",NOPEMBER!Z440&lt;90),"Normal / Aman",IF(AND(NOPEMBER!K440="L",NOPEMBER!Z440&gt;=90,NOPEMBER!Z440&lt;=100),"Risiko Tinggi",IF(AND(NOPEMBER!K440="L",NOPEMBER!Z440&gt;100),"Obesitas (Sangat Berisiko)",IF(AND(NOPEMBER!K440="P",NOPEMBER!Z440&lt;80),"Normal / Aman",IF(AND(NOPEMBER!K440="P",NOPEMBER!Z440&gt;=80,NOPEMBER!Z440&lt;=95),"Risiko Tinggi",IF(AND(NOPEMBER!K440="P",NOPEMBER!Z440&gt;95),"Obesitas (Sangat Berisiko)","")))))))</f>
        <v/>
      </c>
      <c r="FC440" s="72" t="str">
        <f t="shared" ca="1" si="494"/>
        <v/>
      </c>
      <c r="FD440" s="73" t="str">
        <f>IFERROR(ABS(LEFT(NOPEMBER!AA440,FIND("/",NOPEMBER!AA440)-1)),"")</f>
        <v/>
      </c>
      <c r="FE440" s="73" t="str">
        <f>IFERROR(ABS(MID(NOPEMBER!AA440,FIND("/",NOPEMBER!AA440)+1,LEN(NOPEMBER!AA440))),"")</f>
        <v/>
      </c>
      <c r="FF440" s="72" t="str">
        <f t="shared" si="495"/>
        <v/>
      </c>
      <c r="FG440" s="72" t="str">
        <f t="shared" ca="1" si="496"/>
        <v/>
      </c>
      <c r="FH440" s="72" t="str">
        <f>IF(NOPEMBER!AB440="","",IF(NOPEMBER!AB440&lt;181,"NORMAL",IF(NOPEMBER!AB440&lt;201,"Pre DM", "DM")))</f>
        <v/>
      </c>
      <c r="FI440" s="72" t="str">
        <f t="shared" ca="1" si="497"/>
        <v/>
      </c>
      <c r="FK440" s="71" t="str">
        <f ca="1">IFERROR(DATEDIF(DESEMBER!I440,DESEMBER!D440,"Y"),"")</f>
        <v/>
      </c>
      <c r="FL440" s="71" t="str">
        <f ca="1">IFERROR(DATEDIF(DESEMBER!I440,DESEMBER!D440,"YM"),"")</f>
        <v/>
      </c>
      <c r="FM440" s="72" t="str">
        <f t="shared" ca="1" si="498"/>
        <v/>
      </c>
      <c r="FN440" s="72" t="str">
        <f ca="1">FM440&amp;DESEMBER!K440</f>
        <v/>
      </c>
      <c r="FO440" s="72" t="str">
        <f>IF(DESEMBER!Y440="","",IF(DESEMBER!Y440&lt;18.5,"Kurus",IF(DESEMBER!Y440&lt;25,"Normal",IF(DESEMBER!Y440&lt;30,"Overweight (Risiko)",IF(DESEMBER!Y440&lt;35,"Obesitas I","Obesitas II")))))</f>
        <v/>
      </c>
      <c r="FP440" s="72" t="str">
        <f t="shared" ca="1" si="499"/>
        <v/>
      </c>
      <c r="FQ440" s="72" t="str">
        <f>IF(DESEMBER!Z440="","",IF(AND(DESEMBER!K440="L",DESEMBER!Z440&lt;90),"Normal / Aman",IF(AND(DESEMBER!K440="L",DESEMBER!Z440&gt;=90,DESEMBER!Z440&lt;=100),"Risiko Tinggi",IF(AND(DESEMBER!K440="L",DESEMBER!Z440&gt;100),"Obesitas (Sangat Berisiko)",IF(AND(DESEMBER!K440="P",DESEMBER!Z440&lt;80),"Normal / Aman",IF(AND(DESEMBER!K440="P",DESEMBER!Z440&gt;=80,DESEMBER!Z440&lt;=95),"Risiko Tinggi",IF(AND(DESEMBER!K440="P",DESEMBER!Z440&gt;95),"Obesitas (Sangat Berisiko)","")))))))</f>
        <v/>
      </c>
      <c r="FR440" s="72" t="str">
        <f t="shared" ca="1" si="500"/>
        <v/>
      </c>
      <c r="FS440" s="73" t="str">
        <f>IFERROR(ABS(LEFT(DESEMBER!AA440,FIND("/",DESEMBER!AA440)-1)),"")</f>
        <v/>
      </c>
      <c r="FT440" s="73" t="str">
        <f>IFERROR(ABS(MID(DESEMBER!AA440,FIND("/",DESEMBER!AA440)+1,LEN(DESEMBER!AA440))),"")</f>
        <v/>
      </c>
      <c r="FU440" s="72" t="str">
        <f t="shared" si="501"/>
        <v/>
      </c>
      <c r="FV440" s="72" t="str">
        <f t="shared" ca="1" si="502"/>
        <v/>
      </c>
      <c r="FW440" s="72" t="str">
        <f>IF(DESEMBER!AB440="","",IF(DESEMBER!AB440&lt;181,"NORMAL",IF(DESEMBER!AB440&lt;201,"Pre DM", "DM")))</f>
        <v/>
      </c>
      <c r="FX440" s="72" t="str">
        <f t="shared" ca="1" si="503"/>
        <v/>
      </c>
    </row>
    <row r="441" spans="2:180" x14ac:dyDescent="0.25">
      <c r="B441" s="71" t="str">
        <f ca="1">IFERROR(DATEDIF(JANUARI!I441,JANUARI!D441,"Y"),"")</f>
        <v/>
      </c>
      <c r="C441" s="71" t="str">
        <f ca="1">IFERROR(DATEDIF(JANUARI!I441,JANUARI!D441,"YM"),"")</f>
        <v/>
      </c>
      <c r="D441" s="72" t="str">
        <f t="shared" ca="1" si="432"/>
        <v/>
      </c>
      <c r="E441" s="72" t="str">
        <f ca="1">D441&amp;JANUARI!K441</f>
        <v/>
      </c>
      <c r="F441" s="72" t="str">
        <f>IF(JANUARI!Y441="","",IF(JANUARI!Y441&lt;18.5,"Kurus",IF(JANUARI!Y441&lt;25,"Normal",IF(JANUARI!Y441&lt;30,"Overweight (Risiko)",IF(JANUARI!Y441&lt;35,"Obesitas I","Obesitas II")))))</f>
        <v/>
      </c>
      <c r="G441" s="72" t="str">
        <f t="shared" ca="1" si="433"/>
        <v/>
      </c>
      <c r="H441" s="72" t="str">
        <f>IF(JANUARI!Z441="","",IF(AND(JANUARI!K441="L",JANUARI!Z441&lt;90),"Normal / Aman",IF(AND(JANUARI!K441="L",JANUARI!Z441&gt;=90,JANUARI!Z441&lt;=100),"Risiko Tinggi",IF(AND(JANUARI!K441="L",JANUARI!Z441&gt;100),"Obesitas (Sangat Berisiko)",IF(AND(JANUARI!K441="P",JANUARI!Z441&lt;80),"Normal / Aman",IF(AND(JANUARI!K441="P",JANUARI!Z441&gt;=80,JANUARI!Z441&lt;=95),"Risiko Tinggi",IF(AND(JANUARI!K441="P",JANUARI!Z441&gt;95),"Obesitas (Sangat Berisiko)","")))))))</f>
        <v/>
      </c>
      <c r="I441" s="72" t="str">
        <f t="shared" ca="1" si="434"/>
        <v/>
      </c>
      <c r="J441" s="73" t="str">
        <f>IFERROR(ABS(LEFT(JANUARI!AA441,FIND("/",JANUARI!AA441)-1)),"")</f>
        <v/>
      </c>
      <c r="K441" s="73" t="str">
        <f>IFERROR(ABS(MID(JANUARI!AA441,FIND("/",JANUARI!AA441)+1,LEN(JANUARI!AA441))),"")</f>
        <v/>
      </c>
      <c r="L441" s="72" t="str">
        <f t="shared" si="435"/>
        <v/>
      </c>
      <c r="M441" s="72" t="str">
        <f t="shared" ca="1" si="436"/>
        <v/>
      </c>
      <c r="N441" s="72" t="str">
        <f>IF(JANUARI!AB441="","",IF(JANUARI!AB441&lt;181,"NORMAL",IF(JANUARI!AB441&lt;201,"Pre DM", "DM")))</f>
        <v/>
      </c>
      <c r="O441" s="72" t="str">
        <f t="shared" ca="1" si="437"/>
        <v/>
      </c>
      <c r="Q441" s="71" t="str">
        <f ca="1">IFERROR(DATEDIF(PEBRUARI!I441,PEBRUARI!D441,"Y"),"")</f>
        <v/>
      </c>
      <c r="R441" s="71" t="str">
        <f ca="1">IFERROR(DATEDIF(PEBRUARI!I441,PEBRUARI!D441,"YM"),"")</f>
        <v/>
      </c>
      <c r="S441" s="72" t="str">
        <f t="shared" ca="1" si="438"/>
        <v/>
      </c>
      <c r="T441" s="72" t="str">
        <f ca="1">S441&amp;PEBRUARI!K441</f>
        <v/>
      </c>
      <c r="U441" s="72" t="str">
        <f>IF(PEBRUARI!Y441="","",IF(PEBRUARI!Y441&lt;18.5,"Kurus",IF(PEBRUARI!Y441&lt;25,"Normal",IF(PEBRUARI!Y441&lt;30,"Overweight (Risiko)",IF(PEBRUARI!Y441&lt;35,"Obesitas I","Obesitas II")))))</f>
        <v/>
      </c>
      <c r="V441" s="72" t="str">
        <f t="shared" ca="1" si="439"/>
        <v/>
      </c>
      <c r="W441" s="72" t="str">
        <f>IF(PEBRUARI!Z441="","",IF(AND(PEBRUARI!K441="L",PEBRUARI!Z441&lt;90),"Normal / Aman",IF(AND(PEBRUARI!K441="L",PEBRUARI!Z441&gt;=90,PEBRUARI!Z441&lt;=100),"Risiko Tinggi",IF(AND(PEBRUARI!K441="L",PEBRUARI!Z441&gt;100),"Obesitas (Sangat Berisiko)",IF(AND(PEBRUARI!K441="P",PEBRUARI!Z441&lt;80),"Normal / Aman",IF(AND(PEBRUARI!K441="P",PEBRUARI!Z441&gt;=80,PEBRUARI!Z441&lt;=95),"Risiko Tinggi",IF(AND(PEBRUARI!K441="P",PEBRUARI!Z441&gt;95),"Obesitas (Sangat Berisiko)","")))))))</f>
        <v/>
      </c>
      <c r="X441" s="72" t="str">
        <f t="shared" ca="1" si="440"/>
        <v/>
      </c>
      <c r="Y441" s="73" t="str">
        <f>IFERROR(ABS(LEFT(PEBRUARI!AA441,FIND("/",PEBRUARI!AA441)-1)),"")</f>
        <v/>
      </c>
      <c r="Z441" s="73" t="str">
        <f>IFERROR(ABS(MID(PEBRUARI!AA441,FIND("/",PEBRUARI!AA441)+1,LEN(PEBRUARI!AA441))),"")</f>
        <v/>
      </c>
      <c r="AA441" s="72" t="str">
        <f t="shared" si="441"/>
        <v/>
      </c>
      <c r="AB441" s="72" t="str">
        <f t="shared" ca="1" si="442"/>
        <v/>
      </c>
      <c r="AC441" s="72" t="str">
        <f>IF(PEBRUARI!AB441="","",IF(PEBRUARI!AB441&lt;181,"NORMAL",IF(PEBRUARI!AB441&lt;201,"Pre DM", "DM")))</f>
        <v/>
      </c>
      <c r="AD441" s="72" t="str">
        <f t="shared" ca="1" si="443"/>
        <v/>
      </c>
      <c r="AF441" s="71" t="str">
        <f ca="1">IFERROR(DATEDIF(MARET!I441,MARET!D441,"Y"),"")</f>
        <v/>
      </c>
      <c r="AG441" s="71" t="str">
        <f ca="1">IFERROR(DATEDIF(MARET!I441,MARET!D441,"YM"),"")</f>
        <v/>
      </c>
      <c r="AH441" s="72" t="str">
        <f t="shared" ca="1" si="444"/>
        <v/>
      </c>
      <c r="AI441" s="72" t="str">
        <f ca="1">AH441&amp;MARET!K441</f>
        <v/>
      </c>
      <c r="AJ441" s="72" t="str">
        <f>IF(MARET!Y441="","",IF(MARET!Y441&lt;18.5,"Kurus",IF(MARET!Y441&lt;25,"Normal",IF(MARET!Y441&lt;30,"Overweight (Risiko)",IF(MARET!Y441&lt;35,"Obesitas I","Obesitas II")))))</f>
        <v/>
      </c>
      <c r="AK441" s="72" t="str">
        <f t="shared" ca="1" si="445"/>
        <v/>
      </c>
      <c r="AL441" s="72" t="str">
        <f>IF(MARET!Z441="","",IF(AND(MARET!K441="L",MARET!Z441&lt;90),"Normal / Aman",IF(AND(MARET!K441="L",MARET!Z441&gt;=90,MARET!Z441&lt;=100),"Risiko Tinggi",IF(AND(MARET!K441="L",MARET!Z441&gt;100),"Obesitas (Sangat Berisiko)",IF(AND(MARET!K441="P",MARET!Z441&lt;80),"Normal / Aman",IF(AND(MARET!K441="P",MARET!Z441&gt;=80,MARET!Z441&lt;=95),"Risiko Tinggi",IF(AND(MARET!K441="P",MARET!Z441&gt;95),"Obesitas (Sangat Berisiko)","")))))))</f>
        <v/>
      </c>
      <c r="AM441" s="72" t="str">
        <f t="shared" ca="1" si="446"/>
        <v/>
      </c>
      <c r="AN441" s="73" t="str">
        <f>IFERROR(ABS(LEFT(MARET!AA441,FIND("/",MARET!AA441)-1)),"")</f>
        <v/>
      </c>
      <c r="AO441" s="73" t="str">
        <f>IFERROR(ABS(MID(MARET!AA441,FIND("/",MARET!AA441)+1,LEN(MARET!AA441))),"")</f>
        <v/>
      </c>
      <c r="AP441" s="72" t="str">
        <f t="shared" si="447"/>
        <v/>
      </c>
      <c r="AQ441" s="72" t="str">
        <f t="shared" ca="1" si="448"/>
        <v/>
      </c>
      <c r="AR441" s="72" t="str">
        <f>IF(MARET!AB441="","",IF(MARET!AB441&lt;181,"NORMAL",IF(MARET!AB441&lt;201,"Pre DM", "DM")))</f>
        <v/>
      </c>
      <c r="AS441" s="72" t="str">
        <f t="shared" ca="1" si="449"/>
        <v/>
      </c>
      <c r="AU441" s="71" t="str">
        <f ca="1">IFERROR(DATEDIF(APRIL!I441,APRIL!D441,"Y"),"")</f>
        <v/>
      </c>
      <c r="AV441" s="71" t="str">
        <f ca="1">IFERROR(DATEDIF(APRIL!I441,APRIL!D441,"YM"),"")</f>
        <v/>
      </c>
      <c r="AW441" s="72" t="str">
        <f t="shared" ca="1" si="450"/>
        <v/>
      </c>
      <c r="AX441" s="72" t="str">
        <f ca="1">AW441&amp;APRIL!K441</f>
        <v/>
      </c>
      <c r="AY441" s="72" t="str">
        <f>IF(APRIL!Y441="","",IF(APRIL!Y441&lt;18.5,"Kurus",IF(APRIL!Y441&lt;25,"Normal",IF(APRIL!Y441&lt;30,"Overweight (Risiko)",IF(APRIL!Y441&lt;35,"Obesitas I","Obesitas II")))))</f>
        <v/>
      </c>
      <c r="AZ441" s="72" t="str">
        <f t="shared" ca="1" si="451"/>
        <v/>
      </c>
      <c r="BA441" s="72" t="str">
        <f>IF(APRIL!Z441="","",IF(AND(APRIL!K441="L",APRIL!Z441&lt;90),"Normal / Aman",IF(AND(APRIL!K441="L",APRIL!Z441&gt;=90,APRIL!Z441&lt;=100),"Risiko Tinggi",IF(AND(APRIL!K441="L",APRIL!Z441&gt;100),"Obesitas (Sangat Berisiko)",IF(AND(APRIL!K441="P",APRIL!Z441&lt;80),"Normal / Aman",IF(AND(APRIL!K441="P",APRIL!Z441&gt;=80,APRIL!Z441&lt;=95),"Risiko Tinggi",IF(AND(APRIL!K441="P",APRIL!Z441&gt;95),"Obesitas (Sangat Berisiko)","")))))))</f>
        <v/>
      </c>
      <c r="BB441" s="72" t="str">
        <f t="shared" ca="1" si="452"/>
        <v/>
      </c>
      <c r="BC441" s="73" t="str">
        <f>IFERROR(ABS(LEFT(APRIL!AA441,FIND("/",APRIL!AA441)-1)),"")</f>
        <v/>
      </c>
      <c r="BD441" s="73" t="str">
        <f>IFERROR(ABS(MID(APRIL!AA441,FIND("/",APRIL!AA441)+1,LEN(APRIL!AA441))),"")</f>
        <v/>
      </c>
      <c r="BE441" s="72" t="str">
        <f t="shared" si="453"/>
        <v/>
      </c>
      <c r="BF441" s="72" t="str">
        <f t="shared" ca="1" si="454"/>
        <v/>
      </c>
      <c r="BG441" s="72" t="str">
        <f>IF(APRIL!AB441="","",IF(APRIL!AB441&lt;181,"NORMAL",IF(APRIL!AB441&lt;201,"Pre DM", "DM")))</f>
        <v/>
      </c>
      <c r="BH441" s="72" t="str">
        <f t="shared" ca="1" si="455"/>
        <v/>
      </c>
      <c r="BJ441" s="71" t="str">
        <f ca="1">IFERROR(DATEDIF(MEI!I441,MEI!D441,"Y"),"")</f>
        <v/>
      </c>
      <c r="BK441" s="71" t="str">
        <f ca="1">IFERROR(DATEDIF(MEI!I441,MEI!D441,"YM"),"")</f>
        <v/>
      </c>
      <c r="BL441" s="72" t="str">
        <f t="shared" ca="1" si="456"/>
        <v/>
      </c>
      <c r="BM441" s="72" t="str">
        <f ca="1">BL441&amp;MEI!K441</f>
        <v/>
      </c>
      <c r="BN441" s="72" t="str">
        <f>IF(MEI!Y441="","",IF(MEI!Y441&lt;18.5,"Kurus",IF(MEI!Y441&lt;25,"Normal",IF(MEI!Y441&lt;30,"Overweight (Risiko)",IF(MEI!Y441&lt;35,"Obesitas I","Obesitas II")))))</f>
        <v/>
      </c>
      <c r="BO441" s="72" t="str">
        <f t="shared" ca="1" si="457"/>
        <v/>
      </c>
      <c r="BP441" s="72" t="str">
        <f>IF(MEI!Z441="","",IF(AND(MEI!K441="L",MEI!Z441&lt;90),"Normal / Aman",IF(AND(MEI!K441="L",MEI!Z441&gt;=90,MEI!Z441&lt;=100),"Risiko Tinggi",IF(AND(MEI!K441="L",MEI!Z441&gt;100),"Obesitas (Sangat Berisiko)",IF(AND(MEI!K441="P",MEI!Z441&lt;80),"Normal / Aman",IF(AND(MEI!K441="P",MEI!Z441&gt;=80,MEI!Z441&lt;=95),"Risiko Tinggi",IF(AND(MEI!K441="P",MEI!Z441&gt;95),"Obesitas (Sangat Berisiko)","")))))))</f>
        <v/>
      </c>
      <c r="BQ441" s="72" t="str">
        <f t="shared" ca="1" si="458"/>
        <v/>
      </c>
      <c r="BR441" s="73" t="str">
        <f>IFERROR(ABS(LEFT(MEI!AA441,FIND("/",MEI!AA441)-1)),"")</f>
        <v/>
      </c>
      <c r="BS441" s="73" t="str">
        <f>IFERROR(ABS(MID(MEI!AA441,FIND("/",MEI!AA441)+1,LEN(MEI!AA441))),"")</f>
        <v/>
      </c>
      <c r="BT441" s="72" t="str">
        <f t="shared" si="459"/>
        <v/>
      </c>
      <c r="BU441" s="72" t="str">
        <f t="shared" ca="1" si="460"/>
        <v/>
      </c>
      <c r="BV441" s="72" t="str">
        <f>IF(MEI!AB441="","",IF(MEI!AB441&lt;181,"NORMAL",IF(MEI!AB441&lt;201,"Pre DM", "DM")))</f>
        <v/>
      </c>
      <c r="BW441" s="72" t="str">
        <f t="shared" ca="1" si="461"/>
        <v/>
      </c>
      <c r="BY441" s="71" t="str">
        <f ca="1">IFERROR(DATEDIF(JUNI!I441,JUNI!D441,"Y"),"")</f>
        <v/>
      </c>
      <c r="BZ441" s="71" t="str">
        <f ca="1">IFERROR(DATEDIF(JUNI!I441,JUNI!D441,"YM"),"")</f>
        <v/>
      </c>
      <c r="CA441" s="72" t="str">
        <f t="shared" ca="1" si="462"/>
        <v/>
      </c>
      <c r="CB441" s="72" t="str">
        <f ca="1">CA441&amp;JUNI!K441</f>
        <v/>
      </c>
      <c r="CC441" s="72" t="str">
        <f>IF(JUNI!Y441="","",IF(JUNI!Y441&lt;18.5,"Kurus",IF(JUNI!Y441&lt;25,"Normal",IF(JUNI!Y441&lt;30,"Overweight (Risiko)",IF(JUNI!Y441&lt;35,"Obesitas I","Obesitas II")))))</f>
        <v/>
      </c>
      <c r="CD441" s="72" t="str">
        <f t="shared" ca="1" si="463"/>
        <v/>
      </c>
      <c r="CE441" s="72" t="str">
        <f>IF(JUNI!Z441="","",IF(AND(JUNI!K441="L",JUNI!Z441&lt;90),"Normal / Aman",IF(AND(JUNI!K441="L",JUNI!Z441&gt;=90,JUNI!Z441&lt;=100),"Risiko Tinggi",IF(AND(JUNI!K441="L",JUNI!Z441&gt;100),"Obesitas (Sangat Berisiko)",IF(AND(JUNI!K441="P",JUNI!Z441&lt;80),"Normal / Aman",IF(AND(JUNI!K441="P",JUNI!Z441&gt;=80,JUNI!Z441&lt;=95),"Risiko Tinggi",IF(AND(JUNI!K441="P",JUNI!Z441&gt;95),"Obesitas (Sangat Berisiko)","")))))))</f>
        <v/>
      </c>
      <c r="CF441" s="72" t="str">
        <f t="shared" ca="1" si="464"/>
        <v/>
      </c>
      <c r="CG441" s="73" t="str">
        <f>IFERROR(ABS(LEFT(JUNI!AA441,FIND("/",JUNI!AA441)-1)),"")</f>
        <v/>
      </c>
      <c r="CH441" s="73" t="str">
        <f>IFERROR(ABS(MID(JUNI!AA441,FIND("/",JUNI!AA441)+1,LEN(JUNI!AA441))),"")</f>
        <v/>
      </c>
      <c r="CI441" s="72" t="str">
        <f t="shared" si="465"/>
        <v/>
      </c>
      <c r="CJ441" s="72" t="str">
        <f t="shared" ca="1" si="466"/>
        <v/>
      </c>
      <c r="CK441" s="72" t="str">
        <f>IF(JUNI!AB441="","",IF(JUNI!AB441&lt;181,"NORMAL",IF(JUNI!AB441&lt;201,"Pre DM", "DM")))</f>
        <v/>
      </c>
      <c r="CL441" s="72" t="str">
        <f t="shared" ca="1" si="467"/>
        <v/>
      </c>
      <c r="CN441" s="71" t="str">
        <f ca="1">IFERROR(DATEDIF(JULI!I441,JULI!D441,"Y"),"")</f>
        <v/>
      </c>
      <c r="CO441" s="71" t="str">
        <f ca="1">IFERROR(DATEDIF(JULI!I441,JULI!D441,"YM"),"")</f>
        <v/>
      </c>
      <c r="CP441" s="72" t="str">
        <f t="shared" ca="1" si="468"/>
        <v/>
      </c>
      <c r="CQ441" s="72" t="str">
        <f ca="1">CP441&amp;JULI!K441</f>
        <v/>
      </c>
      <c r="CR441" s="72" t="str">
        <f>IF(JULI!Y441="","",IF(JULI!Y441&lt;18.5,"Kurus",IF(JULI!Y441&lt;25,"Normal",IF(JULI!Y441&lt;30,"Overweight (Risiko)",IF(JULI!Y441&lt;35,"Obesitas I","Obesitas II")))))</f>
        <v/>
      </c>
      <c r="CS441" s="72" t="str">
        <f t="shared" ca="1" si="469"/>
        <v/>
      </c>
      <c r="CT441" s="72" t="str">
        <f>IF(JULI!Z441="","",IF(AND(JULI!K441="L",JULI!Z441&lt;90),"Normal / Aman",IF(AND(JULI!K441="L",JULI!Z441&gt;=90,JULI!Z441&lt;=100),"Risiko Tinggi",IF(AND(JULI!K441="L",JULI!Z441&gt;100),"Obesitas (Sangat Berisiko)",IF(AND(JULI!K441="P",JULI!Z441&lt;80),"Normal / Aman",IF(AND(JULI!K441="P",JULI!Z441&gt;=80,JULI!Z441&lt;=95),"Risiko Tinggi",IF(AND(JULI!K441="P",JULI!Z441&gt;95),"Obesitas (Sangat Berisiko)","")))))))</f>
        <v/>
      </c>
      <c r="CU441" s="72" t="str">
        <f t="shared" ca="1" si="470"/>
        <v/>
      </c>
      <c r="CV441" s="73" t="str">
        <f>IFERROR(ABS(LEFT(JULI!AA441,FIND("/",JULI!AA441)-1)),"")</f>
        <v/>
      </c>
      <c r="CW441" s="73" t="str">
        <f>IFERROR(ABS(MID(JULI!AA441,FIND("/",JULI!AA441)+1,LEN(JULI!AA441))),"")</f>
        <v/>
      </c>
      <c r="CX441" s="72" t="str">
        <f t="shared" si="471"/>
        <v/>
      </c>
      <c r="CY441" s="72" t="str">
        <f t="shared" ca="1" si="472"/>
        <v/>
      </c>
      <c r="CZ441" s="72" t="str">
        <f>IF(JULI!AB441="","",IF(JULI!AB441&lt;181,"NORMAL",IF(JULI!AB441&lt;201,"Pre DM", "DM")))</f>
        <v/>
      </c>
      <c r="DA441" s="72" t="str">
        <f t="shared" ca="1" si="473"/>
        <v/>
      </c>
      <c r="DC441" s="71" t="str">
        <f ca="1">IFERROR(DATEDIF(AGUSTUS!I441,AGUSTUS!D441,"Y"),"")</f>
        <v/>
      </c>
      <c r="DD441" s="71" t="str">
        <f ca="1">IFERROR(DATEDIF(AGUSTUS!I441,AGUSTUS!D441,"YM"),"")</f>
        <v/>
      </c>
      <c r="DE441" s="72" t="str">
        <f t="shared" ca="1" si="474"/>
        <v/>
      </c>
      <c r="DF441" s="72" t="str">
        <f ca="1">DE441&amp;AGUSTUS!K441</f>
        <v/>
      </c>
      <c r="DG441" s="72" t="str">
        <f>IF(AGUSTUS!Y441="","",IF(AGUSTUS!Y441&lt;18.5,"Kurus",IF(AGUSTUS!Y441&lt;25,"Normal",IF(AGUSTUS!Y441&lt;30,"Overweight (Risiko)",IF(AGUSTUS!Y441&lt;35,"Obesitas I","Obesitas II")))))</f>
        <v/>
      </c>
      <c r="DH441" s="72" t="str">
        <f t="shared" ca="1" si="475"/>
        <v/>
      </c>
      <c r="DI441" s="72" t="str">
        <f>IF(AGUSTUS!Z441="","",IF(AND(AGUSTUS!K441="L",AGUSTUS!Z441&lt;90),"Normal / Aman",IF(AND(AGUSTUS!K441="L",AGUSTUS!Z441&gt;=90,AGUSTUS!Z441&lt;=100),"Risiko Tinggi",IF(AND(AGUSTUS!K441="L",AGUSTUS!Z441&gt;100),"Obesitas (Sangat Berisiko)",IF(AND(AGUSTUS!K441="P",AGUSTUS!Z441&lt;80),"Normal / Aman",IF(AND(AGUSTUS!K441="P",AGUSTUS!Z441&gt;=80,AGUSTUS!Z441&lt;=95),"Risiko Tinggi",IF(AND(AGUSTUS!K441="P",AGUSTUS!Z441&gt;95),"Obesitas (Sangat Berisiko)","")))))))</f>
        <v/>
      </c>
      <c r="DJ441" s="72" t="str">
        <f t="shared" ca="1" si="476"/>
        <v/>
      </c>
      <c r="DK441" s="73" t="str">
        <f>IFERROR(ABS(LEFT(AGUSTUS!AA441,FIND("/",AGUSTUS!AA441)-1)),"")</f>
        <v/>
      </c>
      <c r="DL441" s="73" t="str">
        <f>IFERROR(ABS(MID(AGUSTUS!AA441,FIND("/",AGUSTUS!AA441)+1,LEN(AGUSTUS!AA441))),"")</f>
        <v/>
      </c>
      <c r="DM441" s="72" t="str">
        <f t="shared" si="477"/>
        <v/>
      </c>
      <c r="DN441" s="72" t="str">
        <f t="shared" ca="1" si="478"/>
        <v/>
      </c>
      <c r="DO441" s="72" t="str">
        <f>IF(AGUSTUS!AB441="","",IF(AGUSTUS!AB441&lt;181,"NORMAL",IF(AGUSTUS!AB441&lt;201,"Pre DM", "DM")))</f>
        <v/>
      </c>
      <c r="DP441" s="72" t="str">
        <f t="shared" ca="1" si="479"/>
        <v/>
      </c>
      <c r="DR441" s="71" t="str">
        <f ca="1">IFERROR(DATEDIF(SEPTEMBER!I441,SEPTEMBER!D441,"Y"),"")</f>
        <v/>
      </c>
      <c r="DS441" s="71" t="str">
        <f ca="1">IFERROR(DATEDIF(SEPTEMBER!I441,SEPTEMBER!D441,"YM"),"")</f>
        <v/>
      </c>
      <c r="DT441" s="72" t="str">
        <f t="shared" ca="1" si="480"/>
        <v/>
      </c>
      <c r="DU441" s="72" t="str">
        <f ca="1">DT441&amp;SEPTEMBER!K441</f>
        <v/>
      </c>
      <c r="DV441" s="72" t="str">
        <f>IF(SEPTEMBER!Y441="","",IF(SEPTEMBER!Y441&lt;18.5,"Kurus",IF(SEPTEMBER!Y441&lt;25,"Normal",IF(SEPTEMBER!Y441&lt;30,"Overweight (Risiko)",IF(SEPTEMBER!Y441&lt;35,"Obesitas I","Obesitas II")))))</f>
        <v/>
      </c>
      <c r="DW441" s="72" t="str">
        <f t="shared" ca="1" si="481"/>
        <v/>
      </c>
      <c r="DX441" s="72" t="str">
        <f>IF(SEPTEMBER!Z441="","",IF(AND(SEPTEMBER!K441="L",SEPTEMBER!Z441&lt;90),"Normal / Aman",IF(AND(SEPTEMBER!K441="L",SEPTEMBER!Z441&gt;=90,SEPTEMBER!Z441&lt;=100),"Risiko Tinggi",IF(AND(SEPTEMBER!K441="L",SEPTEMBER!Z441&gt;100),"Obesitas (Sangat Berisiko)",IF(AND(SEPTEMBER!K441="P",SEPTEMBER!Z441&lt;80),"Normal / Aman",IF(AND(SEPTEMBER!K441="P",SEPTEMBER!Z441&gt;=80,SEPTEMBER!Z441&lt;=95),"Risiko Tinggi",IF(AND(SEPTEMBER!K441="P",SEPTEMBER!Z441&gt;95),"Obesitas (Sangat Berisiko)","")))))))</f>
        <v/>
      </c>
      <c r="DY441" s="72" t="str">
        <f t="shared" ca="1" si="482"/>
        <v/>
      </c>
      <c r="DZ441" s="73" t="str">
        <f>IFERROR(ABS(LEFT(SEPTEMBER!AA441,FIND("/",SEPTEMBER!AA441)-1)),"")</f>
        <v/>
      </c>
      <c r="EA441" s="73" t="str">
        <f>IFERROR(ABS(MID(SEPTEMBER!AA441,FIND("/",SEPTEMBER!AA441)+1,LEN(SEPTEMBER!AA441))),"")</f>
        <v/>
      </c>
      <c r="EB441" s="72" t="str">
        <f t="shared" si="483"/>
        <v/>
      </c>
      <c r="EC441" s="72" t="str">
        <f t="shared" ca="1" si="484"/>
        <v/>
      </c>
      <c r="ED441" s="72" t="str">
        <f>IF(SEPTEMBER!AB441="","",IF(SEPTEMBER!AB441&lt;181,"NORMAL",IF(SEPTEMBER!AB441&lt;201,"Pre DM", "DM")))</f>
        <v/>
      </c>
      <c r="EE441" s="72" t="str">
        <f t="shared" ca="1" si="485"/>
        <v/>
      </c>
      <c r="EG441" s="71" t="str">
        <f ca="1">IFERROR(DATEDIF(OKTOBER!I441,OKTOBER!D441,"Y"),"")</f>
        <v/>
      </c>
      <c r="EH441" s="71" t="str">
        <f ca="1">IFERROR(DATEDIF(OKTOBER!I441,OKTOBER!D441,"YM"),"")</f>
        <v/>
      </c>
      <c r="EI441" s="72" t="str">
        <f t="shared" ca="1" si="486"/>
        <v/>
      </c>
      <c r="EJ441" s="72" t="str">
        <f ca="1">EI441&amp;OKTOBER!K441</f>
        <v/>
      </c>
      <c r="EK441" s="72" t="str">
        <f>IF(OKTOBER!Y441="","",IF(OKTOBER!Y441&lt;18.5,"Kurus",IF(OKTOBER!Y441&lt;25,"Normal",IF(OKTOBER!Y441&lt;30,"Overweight (Risiko)",IF(OKTOBER!Y441&lt;35,"Obesitas I","Obesitas II")))))</f>
        <v/>
      </c>
      <c r="EL441" s="72" t="str">
        <f t="shared" ca="1" si="487"/>
        <v/>
      </c>
      <c r="EM441" s="72" t="str">
        <f>IF(OKTOBER!Z441="","",IF(AND(OKTOBER!K441="L",OKTOBER!Z441&lt;90),"Normal / Aman",IF(AND(OKTOBER!K441="L",OKTOBER!Z441&gt;=90,OKTOBER!Z441&lt;=100),"Risiko Tinggi",IF(AND(OKTOBER!K441="L",OKTOBER!Z441&gt;100),"Obesitas (Sangat Berisiko)",IF(AND(OKTOBER!K441="P",OKTOBER!Z441&lt;80),"Normal / Aman",IF(AND(OKTOBER!K441="P",OKTOBER!Z441&gt;=80,OKTOBER!Z441&lt;=95),"Risiko Tinggi",IF(AND(OKTOBER!K441="P",OKTOBER!Z441&gt;95),"Obesitas (Sangat Berisiko)","")))))))</f>
        <v/>
      </c>
      <c r="EN441" s="72" t="str">
        <f t="shared" ca="1" si="488"/>
        <v/>
      </c>
      <c r="EO441" s="73" t="str">
        <f>IFERROR(ABS(LEFT(OKTOBER!AA441,FIND("/",OKTOBER!AA441)-1)),"")</f>
        <v/>
      </c>
      <c r="EP441" s="73" t="str">
        <f>IFERROR(ABS(MID(OKTOBER!AA441,FIND("/",OKTOBER!AA441)+1,LEN(OKTOBER!AA441))),"")</f>
        <v/>
      </c>
      <c r="EQ441" s="72" t="str">
        <f t="shared" si="489"/>
        <v/>
      </c>
      <c r="ER441" s="72" t="str">
        <f t="shared" ca="1" si="490"/>
        <v/>
      </c>
      <c r="ES441" s="72" t="str">
        <f>IF(OKTOBER!AB441="","",IF(OKTOBER!AB441&lt;181,"NORMAL",IF(OKTOBER!AB441&lt;201,"Pre DM", "DM")))</f>
        <v/>
      </c>
      <c r="ET441" s="72" t="str">
        <f t="shared" ca="1" si="491"/>
        <v/>
      </c>
      <c r="EV441" s="71" t="str">
        <f ca="1">IFERROR(DATEDIF(NOPEMBER!I441,NOPEMBER!D441,"Y"),"")</f>
        <v/>
      </c>
      <c r="EW441" s="71" t="str">
        <f ca="1">IFERROR(DATEDIF(NOPEMBER!I441,NOPEMBER!D441,"YM"),"")</f>
        <v/>
      </c>
      <c r="EX441" s="72" t="str">
        <f t="shared" ca="1" si="492"/>
        <v/>
      </c>
      <c r="EY441" s="72" t="str">
        <f ca="1">EX441&amp;NOPEMBER!K441</f>
        <v/>
      </c>
      <c r="EZ441" s="72" t="str">
        <f>IF(NOPEMBER!Y441="","",IF(NOPEMBER!Y441&lt;18.5,"Kurus",IF(NOPEMBER!Y441&lt;25,"Normal",IF(NOPEMBER!Y441&lt;30,"Overweight (Risiko)",IF(NOPEMBER!Y441&lt;35,"Obesitas I","Obesitas II")))))</f>
        <v/>
      </c>
      <c r="FA441" s="72" t="str">
        <f t="shared" ca="1" si="493"/>
        <v/>
      </c>
      <c r="FB441" s="72" t="str">
        <f>IF(NOPEMBER!Z441="","",IF(AND(NOPEMBER!K441="L",NOPEMBER!Z441&lt;90),"Normal / Aman",IF(AND(NOPEMBER!K441="L",NOPEMBER!Z441&gt;=90,NOPEMBER!Z441&lt;=100),"Risiko Tinggi",IF(AND(NOPEMBER!K441="L",NOPEMBER!Z441&gt;100),"Obesitas (Sangat Berisiko)",IF(AND(NOPEMBER!K441="P",NOPEMBER!Z441&lt;80),"Normal / Aman",IF(AND(NOPEMBER!K441="P",NOPEMBER!Z441&gt;=80,NOPEMBER!Z441&lt;=95),"Risiko Tinggi",IF(AND(NOPEMBER!K441="P",NOPEMBER!Z441&gt;95),"Obesitas (Sangat Berisiko)","")))))))</f>
        <v/>
      </c>
      <c r="FC441" s="72" t="str">
        <f t="shared" ca="1" si="494"/>
        <v/>
      </c>
      <c r="FD441" s="73" t="str">
        <f>IFERROR(ABS(LEFT(NOPEMBER!AA441,FIND("/",NOPEMBER!AA441)-1)),"")</f>
        <v/>
      </c>
      <c r="FE441" s="73" t="str">
        <f>IFERROR(ABS(MID(NOPEMBER!AA441,FIND("/",NOPEMBER!AA441)+1,LEN(NOPEMBER!AA441))),"")</f>
        <v/>
      </c>
      <c r="FF441" s="72" t="str">
        <f t="shared" si="495"/>
        <v/>
      </c>
      <c r="FG441" s="72" t="str">
        <f t="shared" ca="1" si="496"/>
        <v/>
      </c>
      <c r="FH441" s="72" t="str">
        <f>IF(NOPEMBER!AB441="","",IF(NOPEMBER!AB441&lt;181,"NORMAL",IF(NOPEMBER!AB441&lt;201,"Pre DM", "DM")))</f>
        <v/>
      </c>
      <c r="FI441" s="72" t="str">
        <f t="shared" ca="1" si="497"/>
        <v/>
      </c>
      <c r="FK441" s="71" t="str">
        <f ca="1">IFERROR(DATEDIF(DESEMBER!I441,DESEMBER!D441,"Y"),"")</f>
        <v/>
      </c>
      <c r="FL441" s="71" t="str">
        <f ca="1">IFERROR(DATEDIF(DESEMBER!I441,DESEMBER!D441,"YM"),"")</f>
        <v/>
      </c>
      <c r="FM441" s="72" t="str">
        <f t="shared" ca="1" si="498"/>
        <v/>
      </c>
      <c r="FN441" s="72" t="str">
        <f ca="1">FM441&amp;DESEMBER!K441</f>
        <v/>
      </c>
      <c r="FO441" s="72" t="str">
        <f>IF(DESEMBER!Y441="","",IF(DESEMBER!Y441&lt;18.5,"Kurus",IF(DESEMBER!Y441&lt;25,"Normal",IF(DESEMBER!Y441&lt;30,"Overweight (Risiko)",IF(DESEMBER!Y441&lt;35,"Obesitas I","Obesitas II")))))</f>
        <v/>
      </c>
      <c r="FP441" s="72" t="str">
        <f t="shared" ca="1" si="499"/>
        <v/>
      </c>
      <c r="FQ441" s="72" t="str">
        <f>IF(DESEMBER!Z441="","",IF(AND(DESEMBER!K441="L",DESEMBER!Z441&lt;90),"Normal / Aman",IF(AND(DESEMBER!K441="L",DESEMBER!Z441&gt;=90,DESEMBER!Z441&lt;=100),"Risiko Tinggi",IF(AND(DESEMBER!K441="L",DESEMBER!Z441&gt;100),"Obesitas (Sangat Berisiko)",IF(AND(DESEMBER!K441="P",DESEMBER!Z441&lt;80),"Normal / Aman",IF(AND(DESEMBER!K441="P",DESEMBER!Z441&gt;=80,DESEMBER!Z441&lt;=95),"Risiko Tinggi",IF(AND(DESEMBER!K441="P",DESEMBER!Z441&gt;95),"Obesitas (Sangat Berisiko)","")))))))</f>
        <v/>
      </c>
      <c r="FR441" s="72" t="str">
        <f t="shared" ca="1" si="500"/>
        <v/>
      </c>
      <c r="FS441" s="73" t="str">
        <f>IFERROR(ABS(LEFT(DESEMBER!AA441,FIND("/",DESEMBER!AA441)-1)),"")</f>
        <v/>
      </c>
      <c r="FT441" s="73" t="str">
        <f>IFERROR(ABS(MID(DESEMBER!AA441,FIND("/",DESEMBER!AA441)+1,LEN(DESEMBER!AA441))),"")</f>
        <v/>
      </c>
      <c r="FU441" s="72" t="str">
        <f t="shared" si="501"/>
        <v/>
      </c>
      <c r="FV441" s="72" t="str">
        <f t="shared" ca="1" si="502"/>
        <v/>
      </c>
      <c r="FW441" s="72" t="str">
        <f>IF(DESEMBER!AB441="","",IF(DESEMBER!AB441&lt;181,"NORMAL",IF(DESEMBER!AB441&lt;201,"Pre DM", "DM")))</f>
        <v/>
      </c>
      <c r="FX441" s="72" t="str">
        <f t="shared" ca="1" si="503"/>
        <v/>
      </c>
    </row>
    <row r="442" spans="2:180" x14ac:dyDescent="0.25">
      <c r="B442" s="71" t="str">
        <f ca="1">IFERROR(DATEDIF(JANUARI!I442,JANUARI!D442,"Y"),"")</f>
        <v/>
      </c>
      <c r="C442" s="71" t="str">
        <f ca="1">IFERROR(DATEDIF(JANUARI!I442,JANUARI!D442,"YM"),"")</f>
        <v/>
      </c>
      <c r="D442" s="72" t="str">
        <f t="shared" ca="1" si="432"/>
        <v/>
      </c>
      <c r="E442" s="72" t="str">
        <f ca="1">D442&amp;JANUARI!K442</f>
        <v/>
      </c>
      <c r="F442" s="72" t="str">
        <f>IF(JANUARI!Y442="","",IF(JANUARI!Y442&lt;18.5,"Kurus",IF(JANUARI!Y442&lt;25,"Normal",IF(JANUARI!Y442&lt;30,"Overweight (Risiko)",IF(JANUARI!Y442&lt;35,"Obesitas I","Obesitas II")))))</f>
        <v/>
      </c>
      <c r="G442" s="72" t="str">
        <f t="shared" ca="1" si="433"/>
        <v/>
      </c>
      <c r="H442" s="72" t="str">
        <f>IF(JANUARI!Z442="","",IF(AND(JANUARI!K442="L",JANUARI!Z442&lt;90),"Normal / Aman",IF(AND(JANUARI!K442="L",JANUARI!Z442&gt;=90,JANUARI!Z442&lt;=100),"Risiko Tinggi",IF(AND(JANUARI!K442="L",JANUARI!Z442&gt;100),"Obesitas (Sangat Berisiko)",IF(AND(JANUARI!K442="P",JANUARI!Z442&lt;80),"Normal / Aman",IF(AND(JANUARI!K442="P",JANUARI!Z442&gt;=80,JANUARI!Z442&lt;=95),"Risiko Tinggi",IF(AND(JANUARI!K442="P",JANUARI!Z442&gt;95),"Obesitas (Sangat Berisiko)","")))))))</f>
        <v/>
      </c>
      <c r="I442" s="72" t="str">
        <f t="shared" ca="1" si="434"/>
        <v/>
      </c>
      <c r="J442" s="73" t="str">
        <f>IFERROR(ABS(LEFT(JANUARI!AA442,FIND("/",JANUARI!AA442)-1)),"")</f>
        <v/>
      </c>
      <c r="K442" s="73" t="str">
        <f>IFERROR(ABS(MID(JANUARI!AA442,FIND("/",JANUARI!AA442)+1,LEN(JANUARI!AA442))),"")</f>
        <v/>
      </c>
      <c r="L442" s="72" t="str">
        <f t="shared" si="435"/>
        <v/>
      </c>
      <c r="M442" s="72" t="str">
        <f t="shared" ca="1" si="436"/>
        <v/>
      </c>
      <c r="N442" s="72" t="str">
        <f>IF(JANUARI!AB442="","",IF(JANUARI!AB442&lt;181,"NORMAL",IF(JANUARI!AB442&lt;201,"Pre DM", "DM")))</f>
        <v/>
      </c>
      <c r="O442" s="72" t="str">
        <f t="shared" ca="1" si="437"/>
        <v/>
      </c>
      <c r="Q442" s="71" t="str">
        <f ca="1">IFERROR(DATEDIF(PEBRUARI!I442,PEBRUARI!D442,"Y"),"")</f>
        <v/>
      </c>
      <c r="R442" s="71" t="str">
        <f ca="1">IFERROR(DATEDIF(PEBRUARI!I442,PEBRUARI!D442,"YM"),"")</f>
        <v/>
      </c>
      <c r="S442" s="72" t="str">
        <f t="shared" ca="1" si="438"/>
        <v/>
      </c>
      <c r="T442" s="72" t="str">
        <f ca="1">S442&amp;PEBRUARI!K442</f>
        <v/>
      </c>
      <c r="U442" s="72" t="str">
        <f>IF(PEBRUARI!Y442="","",IF(PEBRUARI!Y442&lt;18.5,"Kurus",IF(PEBRUARI!Y442&lt;25,"Normal",IF(PEBRUARI!Y442&lt;30,"Overweight (Risiko)",IF(PEBRUARI!Y442&lt;35,"Obesitas I","Obesitas II")))))</f>
        <v/>
      </c>
      <c r="V442" s="72" t="str">
        <f t="shared" ca="1" si="439"/>
        <v/>
      </c>
      <c r="W442" s="72" t="str">
        <f>IF(PEBRUARI!Z442="","",IF(AND(PEBRUARI!K442="L",PEBRUARI!Z442&lt;90),"Normal / Aman",IF(AND(PEBRUARI!K442="L",PEBRUARI!Z442&gt;=90,PEBRUARI!Z442&lt;=100),"Risiko Tinggi",IF(AND(PEBRUARI!K442="L",PEBRUARI!Z442&gt;100),"Obesitas (Sangat Berisiko)",IF(AND(PEBRUARI!K442="P",PEBRUARI!Z442&lt;80),"Normal / Aman",IF(AND(PEBRUARI!K442="P",PEBRUARI!Z442&gt;=80,PEBRUARI!Z442&lt;=95),"Risiko Tinggi",IF(AND(PEBRUARI!K442="P",PEBRUARI!Z442&gt;95),"Obesitas (Sangat Berisiko)","")))))))</f>
        <v/>
      </c>
      <c r="X442" s="72" t="str">
        <f t="shared" ca="1" si="440"/>
        <v/>
      </c>
      <c r="Y442" s="73" t="str">
        <f>IFERROR(ABS(LEFT(PEBRUARI!AA442,FIND("/",PEBRUARI!AA442)-1)),"")</f>
        <v/>
      </c>
      <c r="Z442" s="73" t="str">
        <f>IFERROR(ABS(MID(PEBRUARI!AA442,FIND("/",PEBRUARI!AA442)+1,LEN(PEBRUARI!AA442))),"")</f>
        <v/>
      </c>
      <c r="AA442" s="72" t="str">
        <f t="shared" si="441"/>
        <v/>
      </c>
      <c r="AB442" s="72" t="str">
        <f t="shared" ca="1" si="442"/>
        <v/>
      </c>
      <c r="AC442" s="72" t="str">
        <f>IF(PEBRUARI!AB442="","",IF(PEBRUARI!AB442&lt;181,"NORMAL",IF(PEBRUARI!AB442&lt;201,"Pre DM", "DM")))</f>
        <v/>
      </c>
      <c r="AD442" s="72" t="str">
        <f t="shared" ca="1" si="443"/>
        <v/>
      </c>
      <c r="AF442" s="71" t="str">
        <f ca="1">IFERROR(DATEDIF(MARET!I442,MARET!D442,"Y"),"")</f>
        <v/>
      </c>
      <c r="AG442" s="71" t="str">
        <f ca="1">IFERROR(DATEDIF(MARET!I442,MARET!D442,"YM"),"")</f>
        <v/>
      </c>
      <c r="AH442" s="72" t="str">
        <f t="shared" ca="1" si="444"/>
        <v/>
      </c>
      <c r="AI442" s="72" t="str">
        <f ca="1">AH442&amp;MARET!K442</f>
        <v/>
      </c>
      <c r="AJ442" s="72" t="str">
        <f>IF(MARET!Y442="","",IF(MARET!Y442&lt;18.5,"Kurus",IF(MARET!Y442&lt;25,"Normal",IF(MARET!Y442&lt;30,"Overweight (Risiko)",IF(MARET!Y442&lt;35,"Obesitas I","Obesitas II")))))</f>
        <v/>
      </c>
      <c r="AK442" s="72" t="str">
        <f t="shared" ca="1" si="445"/>
        <v/>
      </c>
      <c r="AL442" s="72" t="str">
        <f>IF(MARET!Z442="","",IF(AND(MARET!K442="L",MARET!Z442&lt;90),"Normal / Aman",IF(AND(MARET!K442="L",MARET!Z442&gt;=90,MARET!Z442&lt;=100),"Risiko Tinggi",IF(AND(MARET!K442="L",MARET!Z442&gt;100),"Obesitas (Sangat Berisiko)",IF(AND(MARET!K442="P",MARET!Z442&lt;80),"Normal / Aman",IF(AND(MARET!K442="P",MARET!Z442&gt;=80,MARET!Z442&lt;=95),"Risiko Tinggi",IF(AND(MARET!K442="P",MARET!Z442&gt;95),"Obesitas (Sangat Berisiko)","")))))))</f>
        <v/>
      </c>
      <c r="AM442" s="72" t="str">
        <f t="shared" ca="1" si="446"/>
        <v/>
      </c>
      <c r="AN442" s="73" t="str">
        <f>IFERROR(ABS(LEFT(MARET!AA442,FIND("/",MARET!AA442)-1)),"")</f>
        <v/>
      </c>
      <c r="AO442" s="73" t="str">
        <f>IFERROR(ABS(MID(MARET!AA442,FIND("/",MARET!AA442)+1,LEN(MARET!AA442))),"")</f>
        <v/>
      </c>
      <c r="AP442" s="72" t="str">
        <f t="shared" si="447"/>
        <v/>
      </c>
      <c r="AQ442" s="72" t="str">
        <f t="shared" ca="1" si="448"/>
        <v/>
      </c>
      <c r="AR442" s="72" t="str">
        <f>IF(MARET!AB442="","",IF(MARET!AB442&lt;181,"NORMAL",IF(MARET!AB442&lt;201,"Pre DM", "DM")))</f>
        <v/>
      </c>
      <c r="AS442" s="72" t="str">
        <f t="shared" ca="1" si="449"/>
        <v/>
      </c>
      <c r="AU442" s="71" t="str">
        <f ca="1">IFERROR(DATEDIF(APRIL!I442,APRIL!D442,"Y"),"")</f>
        <v/>
      </c>
      <c r="AV442" s="71" t="str">
        <f ca="1">IFERROR(DATEDIF(APRIL!I442,APRIL!D442,"YM"),"")</f>
        <v/>
      </c>
      <c r="AW442" s="72" t="str">
        <f t="shared" ca="1" si="450"/>
        <v/>
      </c>
      <c r="AX442" s="72" t="str">
        <f ca="1">AW442&amp;APRIL!K442</f>
        <v/>
      </c>
      <c r="AY442" s="72" t="str">
        <f>IF(APRIL!Y442="","",IF(APRIL!Y442&lt;18.5,"Kurus",IF(APRIL!Y442&lt;25,"Normal",IF(APRIL!Y442&lt;30,"Overweight (Risiko)",IF(APRIL!Y442&lt;35,"Obesitas I","Obesitas II")))))</f>
        <v/>
      </c>
      <c r="AZ442" s="72" t="str">
        <f t="shared" ca="1" si="451"/>
        <v/>
      </c>
      <c r="BA442" s="72" t="str">
        <f>IF(APRIL!Z442="","",IF(AND(APRIL!K442="L",APRIL!Z442&lt;90),"Normal / Aman",IF(AND(APRIL!K442="L",APRIL!Z442&gt;=90,APRIL!Z442&lt;=100),"Risiko Tinggi",IF(AND(APRIL!K442="L",APRIL!Z442&gt;100),"Obesitas (Sangat Berisiko)",IF(AND(APRIL!K442="P",APRIL!Z442&lt;80),"Normal / Aman",IF(AND(APRIL!K442="P",APRIL!Z442&gt;=80,APRIL!Z442&lt;=95),"Risiko Tinggi",IF(AND(APRIL!K442="P",APRIL!Z442&gt;95),"Obesitas (Sangat Berisiko)","")))))))</f>
        <v/>
      </c>
      <c r="BB442" s="72" t="str">
        <f t="shared" ca="1" si="452"/>
        <v/>
      </c>
      <c r="BC442" s="73" t="str">
        <f>IFERROR(ABS(LEFT(APRIL!AA442,FIND("/",APRIL!AA442)-1)),"")</f>
        <v/>
      </c>
      <c r="BD442" s="73" t="str">
        <f>IFERROR(ABS(MID(APRIL!AA442,FIND("/",APRIL!AA442)+1,LEN(APRIL!AA442))),"")</f>
        <v/>
      </c>
      <c r="BE442" s="72" t="str">
        <f t="shared" si="453"/>
        <v/>
      </c>
      <c r="BF442" s="72" t="str">
        <f t="shared" ca="1" si="454"/>
        <v/>
      </c>
      <c r="BG442" s="72" t="str">
        <f>IF(APRIL!AB442="","",IF(APRIL!AB442&lt;181,"NORMAL",IF(APRIL!AB442&lt;201,"Pre DM", "DM")))</f>
        <v/>
      </c>
      <c r="BH442" s="72" t="str">
        <f t="shared" ca="1" si="455"/>
        <v/>
      </c>
      <c r="BJ442" s="71" t="str">
        <f ca="1">IFERROR(DATEDIF(MEI!I442,MEI!D442,"Y"),"")</f>
        <v/>
      </c>
      <c r="BK442" s="71" t="str">
        <f ca="1">IFERROR(DATEDIF(MEI!I442,MEI!D442,"YM"),"")</f>
        <v/>
      </c>
      <c r="BL442" s="72" t="str">
        <f t="shared" ca="1" si="456"/>
        <v/>
      </c>
      <c r="BM442" s="72" t="str">
        <f ca="1">BL442&amp;MEI!K442</f>
        <v/>
      </c>
      <c r="BN442" s="72" t="str">
        <f>IF(MEI!Y442="","",IF(MEI!Y442&lt;18.5,"Kurus",IF(MEI!Y442&lt;25,"Normal",IF(MEI!Y442&lt;30,"Overweight (Risiko)",IF(MEI!Y442&lt;35,"Obesitas I","Obesitas II")))))</f>
        <v/>
      </c>
      <c r="BO442" s="72" t="str">
        <f t="shared" ca="1" si="457"/>
        <v/>
      </c>
      <c r="BP442" s="72" t="str">
        <f>IF(MEI!Z442="","",IF(AND(MEI!K442="L",MEI!Z442&lt;90),"Normal / Aman",IF(AND(MEI!K442="L",MEI!Z442&gt;=90,MEI!Z442&lt;=100),"Risiko Tinggi",IF(AND(MEI!K442="L",MEI!Z442&gt;100),"Obesitas (Sangat Berisiko)",IF(AND(MEI!K442="P",MEI!Z442&lt;80),"Normal / Aman",IF(AND(MEI!K442="P",MEI!Z442&gt;=80,MEI!Z442&lt;=95),"Risiko Tinggi",IF(AND(MEI!K442="P",MEI!Z442&gt;95),"Obesitas (Sangat Berisiko)","")))))))</f>
        <v/>
      </c>
      <c r="BQ442" s="72" t="str">
        <f t="shared" ca="1" si="458"/>
        <v/>
      </c>
      <c r="BR442" s="73" t="str">
        <f>IFERROR(ABS(LEFT(MEI!AA442,FIND("/",MEI!AA442)-1)),"")</f>
        <v/>
      </c>
      <c r="BS442" s="73" t="str">
        <f>IFERROR(ABS(MID(MEI!AA442,FIND("/",MEI!AA442)+1,LEN(MEI!AA442))),"")</f>
        <v/>
      </c>
      <c r="BT442" s="72" t="str">
        <f t="shared" si="459"/>
        <v/>
      </c>
      <c r="BU442" s="72" t="str">
        <f t="shared" ca="1" si="460"/>
        <v/>
      </c>
      <c r="BV442" s="72" t="str">
        <f>IF(MEI!AB442="","",IF(MEI!AB442&lt;181,"NORMAL",IF(MEI!AB442&lt;201,"Pre DM", "DM")))</f>
        <v/>
      </c>
      <c r="BW442" s="72" t="str">
        <f t="shared" ca="1" si="461"/>
        <v/>
      </c>
      <c r="BY442" s="71" t="str">
        <f ca="1">IFERROR(DATEDIF(JUNI!I442,JUNI!D442,"Y"),"")</f>
        <v/>
      </c>
      <c r="BZ442" s="71" t="str">
        <f ca="1">IFERROR(DATEDIF(JUNI!I442,JUNI!D442,"YM"),"")</f>
        <v/>
      </c>
      <c r="CA442" s="72" t="str">
        <f t="shared" ca="1" si="462"/>
        <v/>
      </c>
      <c r="CB442" s="72" t="str">
        <f ca="1">CA442&amp;JUNI!K442</f>
        <v/>
      </c>
      <c r="CC442" s="72" t="str">
        <f>IF(JUNI!Y442="","",IF(JUNI!Y442&lt;18.5,"Kurus",IF(JUNI!Y442&lt;25,"Normal",IF(JUNI!Y442&lt;30,"Overweight (Risiko)",IF(JUNI!Y442&lt;35,"Obesitas I","Obesitas II")))))</f>
        <v/>
      </c>
      <c r="CD442" s="72" t="str">
        <f t="shared" ca="1" si="463"/>
        <v/>
      </c>
      <c r="CE442" s="72" t="str">
        <f>IF(JUNI!Z442="","",IF(AND(JUNI!K442="L",JUNI!Z442&lt;90),"Normal / Aman",IF(AND(JUNI!K442="L",JUNI!Z442&gt;=90,JUNI!Z442&lt;=100),"Risiko Tinggi",IF(AND(JUNI!K442="L",JUNI!Z442&gt;100),"Obesitas (Sangat Berisiko)",IF(AND(JUNI!K442="P",JUNI!Z442&lt;80),"Normal / Aman",IF(AND(JUNI!K442="P",JUNI!Z442&gt;=80,JUNI!Z442&lt;=95),"Risiko Tinggi",IF(AND(JUNI!K442="P",JUNI!Z442&gt;95),"Obesitas (Sangat Berisiko)","")))))))</f>
        <v/>
      </c>
      <c r="CF442" s="72" t="str">
        <f t="shared" ca="1" si="464"/>
        <v/>
      </c>
      <c r="CG442" s="73" t="str">
        <f>IFERROR(ABS(LEFT(JUNI!AA442,FIND("/",JUNI!AA442)-1)),"")</f>
        <v/>
      </c>
      <c r="CH442" s="73" t="str">
        <f>IFERROR(ABS(MID(JUNI!AA442,FIND("/",JUNI!AA442)+1,LEN(JUNI!AA442))),"")</f>
        <v/>
      </c>
      <c r="CI442" s="72" t="str">
        <f t="shared" si="465"/>
        <v/>
      </c>
      <c r="CJ442" s="72" t="str">
        <f t="shared" ca="1" si="466"/>
        <v/>
      </c>
      <c r="CK442" s="72" t="str">
        <f>IF(JUNI!AB442="","",IF(JUNI!AB442&lt;181,"NORMAL",IF(JUNI!AB442&lt;201,"Pre DM", "DM")))</f>
        <v/>
      </c>
      <c r="CL442" s="72" t="str">
        <f t="shared" ca="1" si="467"/>
        <v/>
      </c>
      <c r="CN442" s="71" t="str">
        <f ca="1">IFERROR(DATEDIF(JULI!I442,JULI!D442,"Y"),"")</f>
        <v/>
      </c>
      <c r="CO442" s="71" t="str">
        <f ca="1">IFERROR(DATEDIF(JULI!I442,JULI!D442,"YM"),"")</f>
        <v/>
      </c>
      <c r="CP442" s="72" t="str">
        <f t="shared" ca="1" si="468"/>
        <v/>
      </c>
      <c r="CQ442" s="72" t="str">
        <f ca="1">CP442&amp;JULI!K442</f>
        <v/>
      </c>
      <c r="CR442" s="72" t="str">
        <f>IF(JULI!Y442="","",IF(JULI!Y442&lt;18.5,"Kurus",IF(JULI!Y442&lt;25,"Normal",IF(JULI!Y442&lt;30,"Overweight (Risiko)",IF(JULI!Y442&lt;35,"Obesitas I","Obesitas II")))))</f>
        <v/>
      </c>
      <c r="CS442" s="72" t="str">
        <f t="shared" ca="1" si="469"/>
        <v/>
      </c>
      <c r="CT442" s="72" t="str">
        <f>IF(JULI!Z442="","",IF(AND(JULI!K442="L",JULI!Z442&lt;90),"Normal / Aman",IF(AND(JULI!K442="L",JULI!Z442&gt;=90,JULI!Z442&lt;=100),"Risiko Tinggi",IF(AND(JULI!K442="L",JULI!Z442&gt;100),"Obesitas (Sangat Berisiko)",IF(AND(JULI!K442="P",JULI!Z442&lt;80),"Normal / Aman",IF(AND(JULI!K442="P",JULI!Z442&gt;=80,JULI!Z442&lt;=95),"Risiko Tinggi",IF(AND(JULI!K442="P",JULI!Z442&gt;95),"Obesitas (Sangat Berisiko)","")))))))</f>
        <v/>
      </c>
      <c r="CU442" s="72" t="str">
        <f t="shared" ca="1" si="470"/>
        <v/>
      </c>
      <c r="CV442" s="73" t="str">
        <f>IFERROR(ABS(LEFT(JULI!AA442,FIND("/",JULI!AA442)-1)),"")</f>
        <v/>
      </c>
      <c r="CW442" s="73" t="str">
        <f>IFERROR(ABS(MID(JULI!AA442,FIND("/",JULI!AA442)+1,LEN(JULI!AA442))),"")</f>
        <v/>
      </c>
      <c r="CX442" s="72" t="str">
        <f t="shared" si="471"/>
        <v/>
      </c>
      <c r="CY442" s="72" t="str">
        <f t="shared" ca="1" si="472"/>
        <v/>
      </c>
      <c r="CZ442" s="72" t="str">
        <f>IF(JULI!AB442="","",IF(JULI!AB442&lt;181,"NORMAL",IF(JULI!AB442&lt;201,"Pre DM", "DM")))</f>
        <v/>
      </c>
      <c r="DA442" s="72" t="str">
        <f t="shared" ca="1" si="473"/>
        <v/>
      </c>
      <c r="DC442" s="71" t="str">
        <f ca="1">IFERROR(DATEDIF(AGUSTUS!I442,AGUSTUS!D442,"Y"),"")</f>
        <v/>
      </c>
      <c r="DD442" s="71" t="str">
        <f ca="1">IFERROR(DATEDIF(AGUSTUS!I442,AGUSTUS!D442,"YM"),"")</f>
        <v/>
      </c>
      <c r="DE442" s="72" t="str">
        <f t="shared" ca="1" si="474"/>
        <v/>
      </c>
      <c r="DF442" s="72" t="str">
        <f ca="1">DE442&amp;AGUSTUS!K442</f>
        <v/>
      </c>
      <c r="DG442" s="72" t="str">
        <f>IF(AGUSTUS!Y442="","",IF(AGUSTUS!Y442&lt;18.5,"Kurus",IF(AGUSTUS!Y442&lt;25,"Normal",IF(AGUSTUS!Y442&lt;30,"Overweight (Risiko)",IF(AGUSTUS!Y442&lt;35,"Obesitas I","Obesitas II")))))</f>
        <v/>
      </c>
      <c r="DH442" s="72" t="str">
        <f t="shared" ca="1" si="475"/>
        <v/>
      </c>
      <c r="DI442" s="72" t="str">
        <f>IF(AGUSTUS!Z442="","",IF(AND(AGUSTUS!K442="L",AGUSTUS!Z442&lt;90),"Normal / Aman",IF(AND(AGUSTUS!K442="L",AGUSTUS!Z442&gt;=90,AGUSTUS!Z442&lt;=100),"Risiko Tinggi",IF(AND(AGUSTUS!K442="L",AGUSTUS!Z442&gt;100),"Obesitas (Sangat Berisiko)",IF(AND(AGUSTUS!K442="P",AGUSTUS!Z442&lt;80),"Normal / Aman",IF(AND(AGUSTUS!K442="P",AGUSTUS!Z442&gt;=80,AGUSTUS!Z442&lt;=95),"Risiko Tinggi",IF(AND(AGUSTUS!K442="P",AGUSTUS!Z442&gt;95),"Obesitas (Sangat Berisiko)","")))))))</f>
        <v/>
      </c>
      <c r="DJ442" s="72" t="str">
        <f t="shared" ca="1" si="476"/>
        <v/>
      </c>
      <c r="DK442" s="73" t="str">
        <f>IFERROR(ABS(LEFT(AGUSTUS!AA442,FIND("/",AGUSTUS!AA442)-1)),"")</f>
        <v/>
      </c>
      <c r="DL442" s="73" t="str">
        <f>IFERROR(ABS(MID(AGUSTUS!AA442,FIND("/",AGUSTUS!AA442)+1,LEN(AGUSTUS!AA442))),"")</f>
        <v/>
      </c>
      <c r="DM442" s="72" t="str">
        <f t="shared" si="477"/>
        <v/>
      </c>
      <c r="DN442" s="72" t="str">
        <f t="shared" ca="1" si="478"/>
        <v/>
      </c>
      <c r="DO442" s="72" t="str">
        <f>IF(AGUSTUS!AB442="","",IF(AGUSTUS!AB442&lt;181,"NORMAL",IF(AGUSTUS!AB442&lt;201,"Pre DM", "DM")))</f>
        <v/>
      </c>
      <c r="DP442" s="72" t="str">
        <f t="shared" ca="1" si="479"/>
        <v/>
      </c>
      <c r="DR442" s="71" t="str">
        <f ca="1">IFERROR(DATEDIF(SEPTEMBER!I442,SEPTEMBER!D442,"Y"),"")</f>
        <v/>
      </c>
      <c r="DS442" s="71" t="str">
        <f ca="1">IFERROR(DATEDIF(SEPTEMBER!I442,SEPTEMBER!D442,"YM"),"")</f>
        <v/>
      </c>
      <c r="DT442" s="72" t="str">
        <f t="shared" ca="1" si="480"/>
        <v/>
      </c>
      <c r="DU442" s="72" t="str">
        <f ca="1">DT442&amp;SEPTEMBER!K442</f>
        <v/>
      </c>
      <c r="DV442" s="72" t="str">
        <f>IF(SEPTEMBER!Y442="","",IF(SEPTEMBER!Y442&lt;18.5,"Kurus",IF(SEPTEMBER!Y442&lt;25,"Normal",IF(SEPTEMBER!Y442&lt;30,"Overweight (Risiko)",IF(SEPTEMBER!Y442&lt;35,"Obesitas I","Obesitas II")))))</f>
        <v/>
      </c>
      <c r="DW442" s="72" t="str">
        <f t="shared" ca="1" si="481"/>
        <v/>
      </c>
      <c r="DX442" s="72" t="str">
        <f>IF(SEPTEMBER!Z442="","",IF(AND(SEPTEMBER!K442="L",SEPTEMBER!Z442&lt;90),"Normal / Aman",IF(AND(SEPTEMBER!K442="L",SEPTEMBER!Z442&gt;=90,SEPTEMBER!Z442&lt;=100),"Risiko Tinggi",IF(AND(SEPTEMBER!K442="L",SEPTEMBER!Z442&gt;100),"Obesitas (Sangat Berisiko)",IF(AND(SEPTEMBER!K442="P",SEPTEMBER!Z442&lt;80),"Normal / Aman",IF(AND(SEPTEMBER!K442="P",SEPTEMBER!Z442&gt;=80,SEPTEMBER!Z442&lt;=95),"Risiko Tinggi",IF(AND(SEPTEMBER!K442="P",SEPTEMBER!Z442&gt;95),"Obesitas (Sangat Berisiko)","")))))))</f>
        <v/>
      </c>
      <c r="DY442" s="72" t="str">
        <f t="shared" ca="1" si="482"/>
        <v/>
      </c>
      <c r="DZ442" s="73" t="str">
        <f>IFERROR(ABS(LEFT(SEPTEMBER!AA442,FIND("/",SEPTEMBER!AA442)-1)),"")</f>
        <v/>
      </c>
      <c r="EA442" s="73" t="str">
        <f>IFERROR(ABS(MID(SEPTEMBER!AA442,FIND("/",SEPTEMBER!AA442)+1,LEN(SEPTEMBER!AA442))),"")</f>
        <v/>
      </c>
      <c r="EB442" s="72" t="str">
        <f t="shared" si="483"/>
        <v/>
      </c>
      <c r="EC442" s="72" t="str">
        <f t="shared" ca="1" si="484"/>
        <v/>
      </c>
      <c r="ED442" s="72" t="str">
        <f>IF(SEPTEMBER!AB442="","",IF(SEPTEMBER!AB442&lt;181,"NORMAL",IF(SEPTEMBER!AB442&lt;201,"Pre DM", "DM")))</f>
        <v/>
      </c>
      <c r="EE442" s="72" t="str">
        <f t="shared" ca="1" si="485"/>
        <v/>
      </c>
      <c r="EG442" s="71" t="str">
        <f ca="1">IFERROR(DATEDIF(OKTOBER!I442,OKTOBER!D442,"Y"),"")</f>
        <v/>
      </c>
      <c r="EH442" s="71" t="str">
        <f ca="1">IFERROR(DATEDIF(OKTOBER!I442,OKTOBER!D442,"YM"),"")</f>
        <v/>
      </c>
      <c r="EI442" s="72" t="str">
        <f t="shared" ca="1" si="486"/>
        <v/>
      </c>
      <c r="EJ442" s="72" t="str">
        <f ca="1">EI442&amp;OKTOBER!K442</f>
        <v/>
      </c>
      <c r="EK442" s="72" t="str">
        <f>IF(OKTOBER!Y442="","",IF(OKTOBER!Y442&lt;18.5,"Kurus",IF(OKTOBER!Y442&lt;25,"Normal",IF(OKTOBER!Y442&lt;30,"Overweight (Risiko)",IF(OKTOBER!Y442&lt;35,"Obesitas I","Obesitas II")))))</f>
        <v/>
      </c>
      <c r="EL442" s="72" t="str">
        <f t="shared" ca="1" si="487"/>
        <v/>
      </c>
      <c r="EM442" s="72" t="str">
        <f>IF(OKTOBER!Z442="","",IF(AND(OKTOBER!K442="L",OKTOBER!Z442&lt;90),"Normal / Aman",IF(AND(OKTOBER!K442="L",OKTOBER!Z442&gt;=90,OKTOBER!Z442&lt;=100),"Risiko Tinggi",IF(AND(OKTOBER!K442="L",OKTOBER!Z442&gt;100),"Obesitas (Sangat Berisiko)",IF(AND(OKTOBER!K442="P",OKTOBER!Z442&lt;80),"Normal / Aman",IF(AND(OKTOBER!K442="P",OKTOBER!Z442&gt;=80,OKTOBER!Z442&lt;=95),"Risiko Tinggi",IF(AND(OKTOBER!K442="P",OKTOBER!Z442&gt;95),"Obesitas (Sangat Berisiko)","")))))))</f>
        <v/>
      </c>
      <c r="EN442" s="72" t="str">
        <f t="shared" ca="1" si="488"/>
        <v/>
      </c>
      <c r="EO442" s="73" t="str">
        <f>IFERROR(ABS(LEFT(OKTOBER!AA442,FIND("/",OKTOBER!AA442)-1)),"")</f>
        <v/>
      </c>
      <c r="EP442" s="73" t="str">
        <f>IFERROR(ABS(MID(OKTOBER!AA442,FIND("/",OKTOBER!AA442)+1,LEN(OKTOBER!AA442))),"")</f>
        <v/>
      </c>
      <c r="EQ442" s="72" t="str">
        <f t="shared" si="489"/>
        <v/>
      </c>
      <c r="ER442" s="72" t="str">
        <f t="shared" ca="1" si="490"/>
        <v/>
      </c>
      <c r="ES442" s="72" t="str">
        <f>IF(OKTOBER!AB442="","",IF(OKTOBER!AB442&lt;181,"NORMAL",IF(OKTOBER!AB442&lt;201,"Pre DM", "DM")))</f>
        <v/>
      </c>
      <c r="ET442" s="72" t="str">
        <f t="shared" ca="1" si="491"/>
        <v/>
      </c>
      <c r="EV442" s="71" t="str">
        <f ca="1">IFERROR(DATEDIF(NOPEMBER!I442,NOPEMBER!D442,"Y"),"")</f>
        <v/>
      </c>
      <c r="EW442" s="71" t="str">
        <f ca="1">IFERROR(DATEDIF(NOPEMBER!I442,NOPEMBER!D442,"YM"),"")</f>
        <v/>
      </c>
      <c r="EX442" s="72" t="str">
        <f t="shared" ca="1" si="492"/>
        <v/>
      </c>
      <c r="EY442" s="72" t="str">
        <f ca="1">EX442&amp;NOPEMBER!K442</f>
        <v/>
      </c>
      <c r="EZ442" s="72" t="str">
        <f>IF(NOPEMBER!Y442="","",IF(NOPEMBER!Y442&lt;18.5,"Kurus",IF(NOPEMBER!Y442&lt;25,"Normal",IF(NOPEMBER!Y442&lt;30,"Overweight (Risiko)",IF(NOPEMBER!Y442&lt;35,"Obesitas I","Obesitas II")))))</f>
        <v/>
      </c>
      <c r="FA442" s="72" t="str">
        <f t="shared" ca="1" si="493"/>
        <v/>
      </c>
      <c r="FB442" s="72" t="str">
        <f>IF(NOPEMBER!Z442="","",IF(AND(NOPEMBER!K442="L",NOPEMBER!Z442&lt;90),"Normal / Aman",IF(AND(NOPEMBER!K442="L",NOPEMBER!Z442&gt;=90,NOPEMBER!Z442&lt;=100),"Risiko Tinggi",IF(AND(NOPEMBER!K442="L",NOPEMBER!Z442&gt;100),"Obesitas (Sangat Berisiko)",IF(AND(NOPEMBER!K442="P",NOPEMBER!Z442&lt;80),"Normal / Aman",IF(AND(NOPEMBER!K442="P",NOPEMBER!Z442&gt;=80,NOPEMBER!Z442&lt;=95),"Risiko Tinggi",IF(AND(NOPEMBER!K442="P",NOPEMBER!Z442&gt;95),"Obesitas (Sangat Berisiko)","")))))))</f>
        <v/>
      </c>
      <c r="FC442" s="72" t="str">
        <f t="shared" ca="1" si="494"/>
        <v/>
      </c>
      <c r="FD442" s="73" t="str">
        <f>IFERROR(ABS(LEFT(NOPEMBER!AA442,FIND("/",NOPEMBER!AA442)-1)),"")</f>
        <v/>
      </c>
      <c r="FE442" s="73" t="str">
        <f>IFERROR(ABS(MID(NOPEMBER!AA442,FIND("/",NOPEMBER!AA442)+1,LEN(NOPEMBER!AA442))),"")</f>
        <v/>
      </c>
      <c r="FF442" s="72" t="str">
        <f t="shared" si="495"/>
        <v/>
      </c>
      <c r="FG442" s="72" t="str">
        <f t="shared" ca="1" si="496"/>
        <v/>
      </c>
      <c r="FH442" s="72" t="str">
        <f>IF(NOPEMBER!AB442="","",IF(NOPEMBER!AB442&lt;181,"NORMAL",IF(NOPEMBER!AB442&lt;201,"Pre DM", "DM")))</f>
        <v/>
      </c>
      <c r="FI442" s="72" t="str">
        <f t="shared" ca="1" si="497"/>
        <v/>
      </c>
      <c r="FK442" s="71" t="str">
        <f ca="1">IFERROR(DATEDIF(DESEMBER!I442,DESEMBER!D442,"Y"),"")</f>
        <v/>
      </c>
      <c r="FL442" s="71" t="str">
        <f ca="1">IFERROR(DATEDIF(DESEMBER!I442,DESEMBER!D442,"YM"),"")</f>
        <v/>
      </c>
      <c r="FM442" s="72" t="str">
        <f t="shared" ca="1" si="498"/>
        <v/>
      </c>
      <c r="FN442" s="72" t="str">
        <f ca="1">FM442&amp;DESEMBER!K442</f>
        <v/>
      </c>
      <c r="FO442" s="72" t="str">
        <f>IF(DESEMBER!Y442="","",IF(DESEMBER!Y442&lt;18.5,"Kurus",IF(DESEMBER!Y442&lt;25,"Normal",IF(DESEMBER!Y442&lt;30,"Overweight (Risiko)",IF(DESEMBER!Y442&lt;35,"Obesitas I","Obesitas II")))))</f>
        <v/>
      </c>
      <c r="FP442" s="72" t="str">
        <f t="shared" ca="1" si="499"/>
        <v/>
      </c>
      <c r="FQ442" s="72" t="str">
        <f>IF(DESEMBER!Z442="","",IF(AND(DESEMBER!K442="L",DESEMBER!Z442&lt;90),"Normal / Aman",IF(AND(DESEMBER!K442="L",DESEMBER!Z442&gt;=90,DESEMBER!Z442&lt;=100),"Risiko Tinggi",IF(AND(DESEMBER!K442="L",DESEMBER!Z442&gt;100),"Obesitas (Sangat Berisiko)",IF(AND(DESEMBER!K442="P",DESEMBER!Z442&lt;80),"Normal / Aman",IF(AND(DESEMBER!K442="P",DESEMBER!Z442&gt;=80,DESEMBER!Z442&lt;=95),"Risiko Tinggi",IF(AND(DESEMBER!K442="P",DESEMBER!Z442&gt;95),"Obesitas (Sangat Berisiko)","")))))))</f>
        <v/>
      </c>
      <c r="FR442" s="72" t="str">
        <f t="shared" ca="1" si="500"/>
        <v/>
      </c>
      <c r="FS442" s="73" t="str">
        <f>IFERROR(ABS(LEFT(DESEMBER!AA442,FIND("/",DESEMBER!AA442)-1)),"")</f>
        <v/>
      </c>
      <c r="FT442" s="73" t="str">
        <f>IFERROR(ABS(MID(DESEMBER!AA442,FIND("/",DESEMBER!AA442)+1,LEN(DESEMBER!AA442))),"")</f>
        <v/>
      </c>
      <c r="FU442" s="72" t="str">
        <f t="shared" si="501"/>
        <v/>
      </c>
      <c r="FV442" s="72" t="str">
        <f t="shared" ca="1" si="502"/>
        <v/>
      </c>
      <c r="FW442" s="72" t="str">
        <f>IF(DESEMBER!AB442="","",IF(DESEMBER!AB442&lt;181,"NORMAL",IF(DESEMBER!AB442&lt;201,"Pre DM", "DM")))</f>
        <v/>
      </c>
      <c r="FX442" s="72" t="str">
        <f t="shared" ca="1" si="503"/>
        <v/>
      </c>
    </row>
    <row r="443" spans="2:180" x14ac:dyDescent="0.25">
      <c r="B443" s="71" t="str">
        <f ca="1">IFERROR(DATEDIF(JANUARI!I443,JANUARI!D443,"Y"),"")</f>
        <v/>
      </c>
      <c r="C443" s="71" t="str">
        <f ca="1">IFERROR(DATEDIF(JANUARI!I443,JANUARI!D443,"YM"),"")</f>
        <v/>
      </c>
      <c r="D443" s="72" t="str">
        <f t="shared" ca="1" si="432"/>
        <v/>
      </c>
      <c r="E443" s="72" t="str">
        <f ca="1">D443&amp;JANUARI!K443</f>
        <v/>
      </c>
      <c r="F443" s="72" t="str">
        <f>IF(JANUARI!Y443="","",IF(JANUARI!Y443&lt;18.5,"Kurus",IF(JANUARI!Y443&lt;25,"Normal",IF(JANUARI!Y443&lt;30,"Overweight (Risiko)",IF(JANUARI!Y443&lt;35,"Obesitas I","Obesitas II")))))</f>
        <v/>
      </c>
      <c r="G443" s="72" t="str">
        <f t="shared" ca="1" si="433"/>
        <v/>
      </c>
      <c r="H443" s="72" t="str">
        <f>IF(JANUARI!Z443="","",IF(AND(JANUARI!K443="L",JANUARI!Z443&lt;90),"Normal / Aman",IF(AND(JANUARI!K443="L",JANUARI!Z443&gt;=90,JANUARI!Z443&lt;=100),"Risiko Tinggi",IF(AND(JANUARI!K443="L",JANUARI!Z443&gt;100),"Obesitas (Sangat Berisiko)",IF(AND(JANUARI!K443="P",JANUARI!Z443&lt;80),"Normal / Aman",IF(AND(JANUARI!K443="P",JANUARI!Z443&gt;=80,JANUARI!Z443&lt;=95),"Risiko Tinggi",IF(AND(JANUARI!K443="P",JANUARI!Z443&gt;95),"Obesitas (Sangat Berisiko)","")))))))</f>
        <v/>
      </c>
      <c r="I443" s="72" t="str">
        <f t="shared" ca="1" si="434"/>
        <v/>
      </c>
      <c r="J443" s="73" t="str">
        <f>IFERROR(ABS(LEFT(JANUARI!AA443,FIND("/",JANUARI!AA443)-1)),"")</f>
        <v/>
      </c>
      <c r="K443" s="73" t="str">
        <f>IFERROR(ABS(MID(JANUARI!AA443,FIND("/",JANUARI!AA443)+1,LEN(JANUARI!AA443))),"")</f>
        <v/>
      </c>
      <c r="L443" s="72" t="str">
        <f t="shared" si="435"/>
        <v/>
      </c>
      <c r="M443" s="72" t="str">
        <f t="shared" ca="1" si="436"/>
        <v/>
      </c>
      <c r="N443" s="72" t="str">
        <f>IF(JANUARI!AB443="","",IF(JANUARI!AB443&lt;181,"NORMAL",IF(JANUARI!AB443&lt;201,"Pre DM", "DM")))</f>
        <v/>
      </c>
      <c r="O443" s="72" t="str">
        <f t="shared" ca="1" si="437"/>
        <v/>
      </c>
      <c r="Q443" s="71" t="str">
        <f ca="1">IFERROR(DATEDIF(PEBRUARI!I443,PEBRUARI!D443,"Y"),"")</f>
        <v/>
      </c>
      <c r="R443" s="71" t="str">
        <f ca="1">IFERROR(DATEDIF(PEBRUARI!I443,PEBRUARI!D443,"YM"),"")</f>
        <v/>
      </c>
      <c r="S443" s="72" t="str">
        <f t="shared" ca="1" si="438"/>
        <v/>
      </c>
      <c r="T443" s="72" t="str">
        <f ca="1">S443&amp;PEBRUARI!K443</f>
        <v/>
      </c>
      <c r="U443" s="72" t="str">
        <f>IF(PEBRUARI!Y443="","",IF(PEBRUARI!Y443&lt;18.5,"Kurus",IF(PEBRUARI!Y443&lt;25,"Normal",IF(PEBRUARI!Y443&lt;30,"Overweight (Risiko)",IF(PEBRUARI!Y443&lt;35,"Obesitas I","Obesitas II")))))</f>
        <v/>
      </c>
      <c r="V443" s="72" t="str">
        <f t="shared" ca="1" si="439"/>
        <v/>
      </c>
      <c r="W443" s="72" t="str">
        <f>IF(PEBRUARI!Z443="","",IF(AND(PEBRUARI!K443="L",PEBRUARI!Z443&lt;90),"Normal / Aman",IF(AND(PEBRUARI!K443="L",PEBRUARI!Z443&gt;=90,PEBRUARI!Z443&lt;=100),"Risiko Tinggi",IF(AND(PEBRUARI!K443="L",PEBRUARI!Z443&gt;100),"Obesitas (Sangat Berisiko)",IF(AND(PEBRUARI!K443="P",PEBRUARI!Z443&lt;80),"Normal / Aman",IF(AND(PEBRUARI!K443="P",PEBRUARI!Z443&gt;=80,PEBRUARI!Z443&lt;=95),"Risiko Tinggi",IF(AND(PEBRUARI!K443="P",PEBRUARI!Z443&gt;95),"Obesitas (Sangat Berisiko)","")))))))</f>
        <v/>
      </c>
      <c r="X443" s="72" t="str">
        <f t="shared" ca="1" si="440"/>
        <v/>
      </c>
      <c r="Y443" s="73" t="str">
        <f>IFERROR(ABS(LEFT(PEBRUARI!AA443,FIND("/",PEBRUARI!AA443)-1)),"")</f>
        <v/>
      </c>
      <c r="Z443" s="73" t="str">
        <f>IFERROR(ABS(MID(PEBRUARI!AA443,FIND("/",PEBRUARI!AA443)+1,LEN(PEBRUARI!AA443))),"")</f>
        <v/>
      </c>
      <c r="AA443" s="72" t="str">
        <f t="shared" si="441"/>
        <v/>
      </c>
      <c r="AB443" s="72" t="str">
        <f t="shared" ca="1" si="442"/>
        <v/>
      </c>
      <c r="AC443" s="72" t="str">
        <f>IF(PEBRUARI!AB443="","",IF(PEBRUARI!AB443&lt;181,"NORMAL",IF(PEBRUARI!AB443&lt;201,"Pre DM", "DM")))</f>
        <v/>
      </c>
      <c r="AD443" s="72" t="str">
        <f t="shared" ca="1" si="443"/>
        <v/>
      </c>
      <c r="AF443" s="71" t="str">
        <f ca="1">IFERROR(DATEDIF(MARET!I443,MARET!D443,"Y"),"")</f>
        <v/>
      </c>
      <c r="AG443" s="71" t="str">
        <f ca="1">IFERROR(DATEDIF(MARET!I443,MARET!D443,"YM"),"")</f>
        <v/>
      </c>
      <c r="AH443" s="72" t="str">
        <f t="shared" ca="1" si="444"/>
        <v/>
      </c>
      <c r="AI443" s="72" t="str">
        <f ca="1">AH443&amp;MARET!K443</f>
        <v/>
      </c>
      <c r="AJ443" s="72" t="str">
        <f>IF(MARET!Y443="","",IF(MARET!Y443&lt;18.5,"Kurus",IF(MARET!Y443&lt;25,"Normal",IF(MARET!Y443&lt;30,"Overweight (Risiko)",IF(MARET!Y443&lt;35,"Obesitas I","Obesitas II")))))</f>
        <v/>
      </c>
      <c r="AK443" s="72" t="str">
        <f t="shared" ca="1" si="445"/>
        <v/>
      </c>
      <c r="AL443" s="72" t="str">
        <f>IF(MARET!Z443="","",IF(AND(MARET!K443="L",MARET!Z443&lt;90),"Normal / Aman",IF(AND(MARET!K443="L",MARET!Z443&gt;=90,MARET!Z443&lt;=100),"Risiko Tinggi",IF(AND(MARET!K443="L",MARET!Z443&gt;100),"Obesitas (Sangat Berisiko)",IF(AND(MARET!K443="P",MARET!Z443&lt;80),"Normal / Aman",IF(AND(MARET!K443="P",MARET!Z443&gt;=80,MARET!Z443&lt;=95),"Risiko Tinggi",IF(AND(MARET!K443="P",MARET!Z443&gt;95),"Obesitas (Sangat Berisiko)","")))))))</f>
        <v/>
      </c>
      <c r="AM443" s="72" t="str">
        <f t="shared" ca="1" si="446"/>
        <v/>
      </c>
      <c r="AN443" s="73" t="str">
        <f>IFERROR(ABS(LEFT(MARET!AA443,FIND("/",MARET!AA443)-1)),"")</f>
        <v/>
      </c>
      <c r="AO443" s="73" t="str">
        <f>IFERROR(ABS(MID(MARET!AA443,FIND("/",MARET!AA443)+1,LEN(MARET!AA443))),"")</f>
        <v/>
      </c>
      <c r="AP443" s="72" t="str">
        <f t="shared" si="447"/>
        <v/>
      </c>
      <c r="AQ443" s="72" t="str">
        <f t="shared" ca="1" si="448"/>
        <v/>
      </c>
      <c r="AR443" s="72" t="str">
        <f>IF(MARET!AB443="","",IF(MARET!AB443&lt;181,"NORMAL",IF(MARET!AB443&lt;201,"Pre DM", "DM")))</f>
        <v/>
      </c>
      <c r="AS443" s="72" t="str">
        <f t="shared" ca="1" si="449"/>
        <v/>
      </c>
      <c r="AU443" s="71" t="str">
        <f ca="1">IFERROR(DATEDIF(APRIL!I443,APRIL!D443,"Y"),"")</f>
        <v/>
      </c>
      <c r="AV443" s="71" t="str">
        <f ca="1">IFERROR(DATEDIF(APRIL!I443,APRIL!D443,"YM"),"")</f>
        <v/>
      </c>
      <c r="AW443" s="72" t="str">
        <f t="shared" ca="1" si="450"/>
        <v/>
      </c>
      <c r="AX443" s="72" t="str">
        <f ca="1">AW443&amp;APRIL!K443</f>
        <v/>
      </c>
      <c r="AY443" s="72" t="str">
        <f>IF(APRIL!Y443="","",IF(APRIL!Y443&lt;18.5,"Kurus",IF(APRIL!Y443&lt;25,"Normal",IF(APRIL!Y443&lt;30,"Overweight (Risiko)",IF(APRIL!Y443&lt;35,"Obesitas I","Obesitas II")))))</f>
        <v/>
      </c>
      <c r="AZ443" s="72" t="str">
        <f t="shared" ca="1" si="451"/>
        <v/>
      </c>
      <c r="BA443" s="72" t="str">
        <f>IF(APRIL!Z443="","",IF(AND(APRIL!K443="L",APRIL!Z443&lt;90),"Normal / Aman",IF(AND(APRIL!K443="L",APRIL!Z443&gt;=90,APRIL!Z443&lt;=100),"Risiko Tinggi",IF(AND(APRIL!K443="L",APRIL!Z443&gt;100),"Obesitas (Sangat Berisiko)",IF(AND(APRIL!K443="P",APRIL!Z443&lt;80),"Normal / Aman",IF(AND(APRIL!K443="P",APRIL!Z443&gt;=80,APRIL!Z443&lt;=95),"Risiko Tinggi",IF(AND(APRIL!K443="P",APRIL!Z443&gt;95),"Obesitas (Sangat Berisiko)","")))))))</f>
        <v/>
      </c>
      <c r="BB443" s="72" t="str">
        <f t="shared" ca="1" si="452"/>
        <v/>
      </c>
      <c r="BC443" s="73" t="str">
        <f>IFERROR(ABS(LEFT(APRIL!AA443,FIND("/",APRIL!AA443)-1)),"")</f>
        <v/>
      </c>
      <c r="BD443" s="73" t="str">
        <f>IFERROR(ABS(MID(APRIL!AA443,FIND("/",APRIL!AA443)+1,LEN(APRIL!AA443))),"")</f>
        <v/>
      </c>
      <c r="BE443" s="72" t="str">
        <f t="shared" si="453"/>
        <v/>
      </c>
      <c r="BF443" s="72" t="str">
        <f t="shared" ca="1" si="454"/>
        <v/>
      </c>
      <c r="BG443" s="72" t="str">
        <f>IF(APRIL!AB443="","",IF(APRIL!AB443&lt;181,"NORMAL",IF(APRIL!AB443&lt;201,"Pre DM", "DM")))</f>
        <v/>
      </c>
      <c r="BH443" s="72" t="str">
        <f t="shared" ca="1" si="455"/>
        <v/>
      </c>
      <c r="BJ443" s="71" t="str">
        <f ca="1">IFERROR(DATEDIF(MEI!I443,MEI!D443,"Y"),"")</f>
        <v/>
      </c>
      <c r="BK443" s="71" t="str">
        <f ca="1">IFERROR(DATEDIF(MEI!I443,MEI!D443,"YM"),"")</f>
        <v/>
      </c>
      <c r="BL443" s="72" t="str">
        <f t="shared" ca="1" si="456"/>
        <v/>
      </c>
      <c r="BM443" s="72" t="str">
        <f ca="1">BL443&amp;MEI!K443</f>
        <v/>
      </c>
      <c r="BN443" s="72" t="str">
        <f>IF(MEI!Y443="","",IF(MEI!Y443&lt;18.5,"Kurus",IF(MEI!Y443&lt;25,"Normal",IF(MEI!Y443&lt;30,"Overweight (Risiko)",IF(MEI!Y443&lt;35,"Obesitas I","Obesitas II")))))</f>
        <v/>
      </c>
      <c r="BO443" s="72" t="str">
        <f t="shared" ca="1" si="457"/>
        <v/>
      </c>
      <c r="BP443" s="72" t="str">
        <f>IF(MEI!Z443="","",IF(AND(MEI!K443="L",MEI!Z443&lt;90),"Normal / Aman",IF(AND(MEI!K443="L",MEI!Z443&gt;=90,MEI!Z443&lt;=100),"Risiko Tinggi",IF(AND(MEI!K443="L",MEI!Z443&gt;100),"Obesitas (Sangat Berisiko)",IF(AND(MEI!K443="P",MEI!Z443&lt;80),"Normal / Aman",IF(AND(MEI!K443="P",MEI!Z443&gt;=80,MEI!Z443&lt;=95),"Risiko Tinggi",IF(AND(MEI!K443="P",MEI!Z443&gt;95),"Obesitas (Sangat Berisiko)","")))))))</f>
        <v/>
      </c>
      <c r="BQ443" s="72" t="str">
        <f t="shared" ca="1" si="458"/>
        <v/>
      </c>
      <c r="BR443" s="73" t="str">
        <f>IFERROR(ABS(LEFT(MEI!AA443,FIND("/",MEI!AA443)-1)),"")</f>
        <v/>
      </c>
      <c r="BS443" s="73" t="str">
        <f>IFERROR(ABS(MID(MEI!AA443,FIND("/",MEI!AA443)+1,LEN(MEI!AA443))),"")</f>
        <v/>
      </c>
      <c r="BT443" s="72" t="str">
        <f t="shared" si="459"/>
        <v/>
      </c>
      <c r="BU443" s="72" t="str">
        <f t="shared" ca="1" si="460"/>
        <v/>
      </c>
      <c r="BV443" s="72" t="str">
        <f>IF(MEI!AB443="","",IF(MEI!AB443&lt;181,"NORMAL",IF(MEI!AB443&lt;201,"Pre DM", "DM")))</f>
        <v/>
      </c>
      <c r="BW443" s="72" t="str">
        <f t="shared" ca="1" si="461"/>
        <v/>
      </c>
      <c r="BY443" s="71" t="str">
        <f ca="1">IFERROR(DATEDIF(JUNI!I443,JUNI!D443,"Y"),"")</f>
        <v/>
      </c>
      <c r="BZ443" s="71" t="str">
        <f ca="1">IFERROR(DATEDIF(JUNI!I443,JUNI!D443,"YM"),"")</f>
        <v/>
      </c>
      <c r="CA443" s="72" t="str">
        <f t="shared" ca="1" si="462"/>
        <v/>
      </c>
      <c r="CB443" s="72" t="str">
        <f ca="1">CA443&amp;JUNI!K443</f>
        <v/>
      </c>
      <c r="CC443" s="72" t="str">
        <f>IF(JUNI!Y443="","",IF(JUNI!Y443&lt;18.5,"Kurus",IF(JUNI!Y443&lt;25,"Normal",IF(JUNI!Y443&lt;30,"Overweight (Risiko)",IF(JUNI!Y443&lt;35,"Obesitas I","Obesitas II")))))</f>
        <v/>
      </c>
      <c r="CD443" s="72" t="str">
        <f t="shared" ca="1" si="463"/>
        <v/>
      </c>
      <c r="CE443" s="72" t="str">
        <f>IF(JUNI!Z443="","",IF(AND(JUNI!K443="L",JUNI!Z443&lt;90),"Normal / Aman",IF(AND(JUNI!K443="L",JUNI!Z443&gt;=90,JUNI!Z443&lt;=100),"Risiko Tinggi",IF(AND(JUNI!K443="L",JUNI!Z443&gt;100),"Obesitas (Sangat Berisiko)",IF(AND(JUNI!K443="P",JUNI!Z443&lt;80),"Normal / Aman",IF(AND(JUNI!K443="P",JUNI!Z443&gt;=80,JUNI!Z443&lt;=95),"Risiko Tinggi",IF(AND(JUNI!K443="P",JUNI!Z443&gt;95),"Obesitas (Sangat Berisiko)","")))))))</f>
        <v/>
      </c>
      <c r="CF443" s="72" t="str">
        <f t="shared" ca="1" si="464"/>
        <v/>
      </c>
      <c r="CG443" s="73" t="str">
        <f>IFERROR(ABS(LEFT(JUNI!AA443,FIND("/",JUNI!AA443)-1)),"")</f>
        <v/>
      </c>
      <c r="CH443" s="73" t="str">
        <f>IFERROR(ABS(MID(JUNI!AA443,FIND("/",JUNI!AA443)+1,LEN(JUNI!AA443))),"")</f>
        <v/>
      </c>
      <c r="CI443" s="72" t="str">
        <f t="shared" si="465"/>
        <v/>
      </c>
      <c r="CJ443" s="72" t="str">
        <f t="shared" ca="1" si="466"/>
        <v/>
      </c>
      <c r="CK443" s="72" t="str">
        <f>IF(JUNI!AB443="","",IF(JUNI!AB443&lt;181,"NORMAL",IF(JUNI!AB443&lt;201,"Pre DM", "DM")))</f>
        <v/>
      </c>
      <c r="CL443" s="72" t="str">
        <f t="shared" ca="1" si="467"/>
        <v/>
      </c>
      <c r="CN443" s="71" t="str">
        <f ca="1">IFERROR(DATEDIF(JULI!I443,JULI!D443,"Y"),"")</f>
        <v/>
      </c>
      <c r="CO443" s="71" t="str">
        <f ca="1">IFERROR(DATEDIF(JULI!I443,JULI!D443,"YM"),"")</f>
        <v/>
      </c>
      <c r="CP443" s="72" t="str">
        <f t="shared" ca="1" si="468"/>
        <v/>
      </c>
      <c r="CQ443" s="72" t="str">
        <f ca="1">CP443&amp;JULI!K443</f>
        <v/>
      </c>
      <c r="CR443" s="72" t="str">
        <f>IF(JULI!Y443="","",IF(JULI!Y443&lt;18.5,"Kurus",IF(JULI!Y443&lt;25,"Normal",IF(JULI!Y443&lt;30,"Overweight (Risiko)",IF(JULI!Y443&lt;35,"Obesitas I","Obesitas II")))))</f>
        <v/>
      </c>
      <c r="CS443" s="72" t="str">
        <f t="shared" ca="1" si="469"/>
        <v/>
      </c>
      <c r="CT443" s="72" t="str">
        <f>IF(JULI!Z443="","",IF(AND(JULI!K443="L",JULI!Z443&lt;90),"Normal / Aman",IF(AND(JULI!K443="L",JULI!Z443&gt;=90,JULI!Z443&lt;=100),"Risiko Tinggi",IF(AND(JULI!K443="L",JULI!Z443&gt;100),"Obesitas (Sangat Berisiko)",IF(AND(JULI!K443="P",JULI!Z443&lt;80),"Normal / Aman",IF(AND(JULI!K443="P",JULI!Z443&gt;=80,JULI!Z443&lt;=95),"Risiko Tinggi",IF(AND(JULI!K443="P",JULI!Z443&gt;95),"Obesitas (Sangat Berisiko)","")))))))</f>
        <v/>
      </c>
      <c r="CU443" s="72" t="str">
        <f t="shared" ca="1" si="470"/>
        <v/>
      </c>
      <c r="CV443" s="73" t="str">
        <f>IFERROR(ABS(LEFT(JULI!AA443,FIND("/",JULI!AA443)-1)),"")</f>
        <v/>
      </c>
      <c r="CW443" s="73" t="str">
        <f>IFERROR(ABS(MID(JULI!AA443,FIND("/",JULI!AA443)+1,LEN(JULI!AA443))),"")</f>
        <v/>
      </c>
      <c r="CX443" s="72" t="str">
        <f t="shared" si="471"/>
        <v/>
      </c>
      <c r="CY443" s="72" t="str">
        <f t="shared" ca="1" si="472"/>
        <v/>
      </c>
      <c r="CZ443" s="72" t="str">
        <f>IF(JULI!AB443="","",IF(JULI!AB443&lt;181,"NORMAL",IF(JULI!AB443&lt;201,"Pre DM", "DM")))</f>
        <v/>
      </c>
      <c r="DA443" s="72" t="str">
        <f t="shared" ca="1" si="473"/>
        <v/>
      </c>
      <c r="DC443" s="71" t="str">
        <f ca="1">IFERROR(DATEDIF(AGUSTUS!I443,AGUSTUS!D443,"Y"),"")</f>
        <v/>
      </c>
      <c r="DD443" s="71" t="str">
        <f ca="1">IFERROR(DATEDIF(AGUSTUS!I443,AGUSTUS!D443,"YM"),"")</f>
        <v/>
      </c>
      <c r="DE443" s="72" t="str">
        <f t="shared" ca="1" si="474"/>
        <v/>
      </c>
      <c r="DF443" s="72" t="str">
        <f ca="1">DE443&amp;AGUSTUS!K443</f>
        <v/>
      </c>
      <c r="DG443" s="72" t="str">
        <f>IF(AGUSTUS!Y443="","",IF(AGUSTUS!Y443&lt;18.5,"Kurus",IF(AGUSTUS!Y443&lt;25,"Normal",IF(AGUSTUS!Y443&lt;30,"Overweight (Risiko)",IF(AGUSTUS!Y443&lt;35,"Obesitas I","Obesitas II")))))</f>
        <v/>
      </c>
      <c r="DH443" s="72" t="str">
        <f t="shared" ca="1" si="475"/>
        <v/>
      </c>
      <c r="DI443" s="72" t="str">
        <f>IF(AGUSTUS!Z443="","",IF(AND(AGUSTUS!K443="L",AGUSTUS!Z443&lt;90),"Normal / Aman",IF(AND(AGUSTUS!K443="L",AGUSTUS!Z443&gt;=90,AGUSTUS!Z443&lt;=100),"Risiko Tinggi",IF(AND(AGUSTUS!K443="L",AGUSTUS!Z443&gt;100),"Obesitas (Sangat Berisiko)",IF(AND(AGUSTUS!K443="P",AGUSTUS!Z443&lt;80),"Normal / Aman",IF(AND(AGUSTUS!K443="P",AGUSTUS!Z443&gt;=80,AGUSTUS!Z443&lt;=95),"Risiko Tinggi",IF(AND(AGUSTUS!K443="P",AGUSTUS!Z443&gt;95),"Obesitas (Sangat Berisiko)","")))))))</f>
        <v/>
      </c>
      <c r="DJ443" s="72" t="str">
        <f t="shared" ca="1" si="476"/>
        <v/>
      </c>
      <c r="DK443" s="73" t="str">
        <f>IFERROR(ABS(LEFT(AGUSTUS!AA443,FIND("/",AGUSTUS!AA443)-1)),"")</f>
        <v/>
      </c>
      <c r="DL443" s="73" t="str">
        <f>IFERROR(ABS(MID(AGUSTUS!AA443,FIND("/",AGUSTUS!AA443)+1,LEN(AGUSTUS!AA443))),"")</f>
        <v/>
      </c>
      <c r="DM443" s="72" t="str">
        <f t="shared" si="477"/>
        <v/>
      </c>
      <c r="DN443" s="72" t="str">
        <f t="shared" ca="1" si="478"/>
        <v/>
      </c>
      <c r="DO443" s="72" t="str">
        <f>IF(AGUSTUS!AB443="","",IF(AGUSTUS!AB443&lt;181,"NORMAL",IF(AGUSTUS!AB443&lt;201,"Pre DM", "DM")))</f>
        <v/>
      </c>
      <c r="DP443" s="72" t="str">
        <f t="shared" ca="1" si="479"/>
        <v/>
      </c>
      <c r="DR443" s="71" t="str">
        <f ca="1">IFERROR(DATEDIF(SEPTEMBER!I443,SEPTEMBER!D443,"Y"),"")</f>
        <v/>
      </c>
      <c r="DS443" s="71" t="str">
        <f ca="1">IFERROR(DATEDIF(SEPTEMBER!I443,SEPTEMBER!D443,"YM"),"")</f>
        <v/>
      </c>
      <c r="DT443" s="72" t="str">
        <f t="shared" ca="1" si="480"/>
        <v/>
      </c>
      <c r="DU443" s="72" t="str">
        <f ca="1">DT443&amp;SEPTEMBER!K443</f>
        <v/>
      </c>
      <c r="DV443" s="72" t="str">
        <f>IF(SEPTEMBER!Y443="","",IF(SEPTEMBER!Y443&lt;18.5,"Kurus",IF(SEPTEMBER!Y443&lt;25,"Normal",IF(SEPTEMBER!Y443&lt;30,"Overweight (Risiko)",IF(SEPTEMBER!Y443&lt;35,"Obesitas I","Obesitas II")))))</f>
        <v/>
      </c>
      <c r="DW443" s="72" t="str">
        <f t="shared" ca="1" si="481"/>
        <v/>
      </c>
      <c r="DX443" s="72" t="str">
        <f>IF(SEPTEMBER!Z443="","",IF(AND(SEPTEMBER!K443="L",SEPTEMBER!Z443&lt;90),"Normal / Aman",IF(AND(SEPTEMBER!K443="L",SEPTEMBER!Z443&gt;=90,SEPTEMBER!Z443&lt;=100),"Risiko Tinggi",IF(AND(SEPTEMBER!K443="L",SEPTEMBER!Z443&gt;100),"Obesitas (Sangat Berisiko)",IF(AND(SEPTEMBER!K443="P",SEPTEMBER!Z443&lt;80),"Normal / Aman",IF(AND(SEPTEMBER!K443="P",SEPTEMBER!Z443&gt;=80,SEPTEMBER!Z443&lt;=95),"Risiko Tinggi",IF(AND(SEPTEMBER!K443="P",SEPTEMBER!Z443&gt;95),"Obesitas (Sangat Berisiko)","")))))))</f>
        <v/>
      </c>
      <c r="DY443" s="72" t="str">
        <f t="shared" ca="1" si="482"/>
        <v/>
      </c>
      <c r="DZ443" s="73" t="str">
        <f>IFERROR(ABS(LEFT(SEPTEMBER!AA443,FIND("/",SEPTEMBER!AA443)-1)),"")</f>
        <v/>
      </c>
      <c r="EA443" s="73" t="str">
        <f>IFERROR(ABS(MID(SEPTEMBER!AA443,FIND("/",SEPTEMBER!AA443)+1,LEN(SEPTEMBER!AA443))),"")</f>
        <v/>
      </c>
      <c r="EB443" s="72" t="str">
        <f t="shared" si="483"/>
        <v/>
      </c>
      <c r="EC443" s="72" t="str">
        <f t="shared" ca="1" si="484"/>
        <v/>
      </c>
      <c r="ED443" s="72" t="str">
        <f>IF(SEPTEMBER!AB443="","",IF(SEPTEMBER!AB443&lt;181,"NORMAL",IF(SEPTEMBER!AB443&lt;201,"Pre DM", "DM")))</f>
        <v/>
      </c>
      <c r="EE443" s="72" t="str">
        <f t="shared" ca="1" si="485"/>
        <v/>
      </c>
      <c r="EG443" s="71" t="str">
        <f ca="1">IFERROR(DATEDIF(OKTOBER!I443,OKTOBER!D443,"Y"),"")</f>
        <v/>
      </c>
      <c r="EH443" s="71" t="str">
        <f ca="1">IFERROR(DATEDIF(OKTOBER!I443,OKTOBER!D443,"YM"),"")</f>
        <v/>
      </c>
      <c r="EI443" s="72" t="str">
        <f t="shared" ca="1" si="486"/>
        <v/>
      </c>
      <c r="EJ443" s="72" t="str">
        <f ca="1">EI443&amp;OKTOBER!K443</f>
        <v/>
      </c>
      <c r="EK443" s="72" t="str">
        <f>IF(OKTOBER!Y443="","",IF(OKTOBER!Y443&lt;18.5,"Kurus",IF(OKTOBER!Y443&lt;25,"Normal",IF(OKTOBER!Y443&lt;30,"Overweight (Risiko)",IF(OKTOBER!Y443&lt;35,"Obesitas I","Obesitas II")))))</f>
        <v/>
      </c>
      <c r="EL443" s="72" t="str">
        <f t="shared" ca="1" si="487"/>
        <v/>
      </c>
      <c r="EM443" s="72" t="str">
        <f>IF(OKTOBER!Z443="","",IF(AND(OKTOBER!K443="L",OKTOBER!Z443&lt;90),"Normal / Aman",IF(AND(OKTOBER!K443="L",OKTOBER!Z443&gt;=90,OKTOBER!Z443&lt;=100),"Risiko Tinggi",IF(AND(OKTOBER!K443="L",OKTOBER!Z443&gt;100),"Obesitas (Sangat Berisiko)",IF(AND(OKTOBER!K443="P",OKTOBER!Z443&lt;80),"Normal / Aman",IF(AND(OKTOBER!K443="P",OKTOBER!Z443&gt;=80,OKTOBER!Z443&lt;=95),"Risiko Tinggi",IF(AND(OKTOBER!K443="P",OKTOBER!Z443&gt;95),"Obesitas (Sangat Berisiko)","")))))))</f>
        <v/>
      </c>
      <c r="EN443" s="72" t="str">
        <f t="shared" ca="1" si="488"/>
        <v/>
      </c>
      <c r="EO443" s="73" t="str">
        <f>IFERROR(ABS(LEFT(OKTOBER!AA443,FIND("/",OKTOBER!AA443)-1)),"")</f>
        <v/>
      </c>
      <c r="EP443" s="73" t="str">
        <f>IFERROR(ABS(MID(OKTOBER!AA443,FIND("/",OKTOBER!AA443)+1,LEN(OKTOBER!AA443))),"")</f>
        <v/>
      </c>
      <c r="EQ443" s="72" t="str">
        <f t="shared" si="489"/>
        <v/>
      </c>
      <c r="ER443" s="72" t="str">
        <f t="shared" ca="1" si="490"/>
        <v/>
      </c>
      <c r="ES443" s="72" t="str">
        <f>IF(OKTOBER!AB443="","",IF(OKTOBER!AB443&lt;181,"NORMAL",IF(OKTOBER!AB443&lt;201,"Pre DM", "DM")))</f>
        <v/>
      </c>
      <c r="ET443" s="72" t="str">
        <f t="shared" ca="1" si="491"/>
        <v/>
      </c>
      <c r="EV443" s="71" t="str">
        <f ca="1">IFERROR(DATEDIF(NOPEMBER!I443,NOPEMBER!D443,"Y"),"")</f>
        <v/>
      </c>
      <c r="EW443" s="71" t="str">
        <f ca="1">IFERROR(DATEDIF(NOPEMBER!I443,NOPEMBER!D443,"YM"),"")</f>
        <v/>
      </c>
      <c r="EX443" s="72" t="str">
        <f t="shared" ca="1" si="492"/>
        <v/>
      </c>
      <c r="EY443" s="72" t="str">
        <f ca="1">EX443&amp;NOPEMBER!K443</f>
        <v/>
      </c>
      <c r="EZ443" s="72" t="str">
        <f>IF(NOPEMBER!Y443="","",IF(NOPEMBER!Y443&lt;18.5,"Kurus",IF(NOPEMBER!Y443&lt;25,"Normal",IF(NOPEMBER!Y443&lt;30,"Overweight (Risiko)",IF(NOPEMBER!Y443&lt;35,"Obesitas I","Obesitas II")))))</f>
        <v/>
      </c>
      <c r="FA443" s="72" t="str">
        <f t="shared" ca="1" si="493"/>
        <v/>
      </c>
      <c r="FB443" s="72" t="str">
        <f>IF(NOPEMBER!Z443="","",IF(AND(NOPEMBER!K443="L",NOPEMBER!Z443&lt;90),"Normal / Aman",IF(AND(NOPEMBER!K443="L",NOPEMBER!Z443&gt;=90,NOPEMBER!Z443&lt;=100),"Risiko Tinggi",IF(AND(NOPEMBER!K443="L",NOPEMBER!Z443&gt;100),"Obesitas (Sangat Berisiko)",IF(AND(NOPEMBER!K443="P",NOPEMBER!Z443&lt;80),"Normal / Aman",IF(AND(NOPEMBER!K443="P",NOPEMBER!Z443&gt;=80,NOPEMBER!Z443&lt;=95),"Risiko Tinggi",IF(AND(NOPEMBER!K443="P",NOPEMBER!Z443&gt;95),"Obesitas (Sangat Berisiko)","")))))))</f>
        <v/>
      </c>
      <c r="FC443" s="72" t="str">
        <f t="shared" ca="1" si="494"/>
        <v/>
      </c>
      <c r="FD443" s="73" t="str">
        <f>IFERROR(ABS(LEFT(NOPEMBER!AA443,FIND("/",NOPEMBER!AA443)-1)),"")</f>
        <v/>
      </c>
      <c r="FE443" s="73" t="str">
        <f>IFERROR(ABS(MID(NOPEMBER!AA443,FIND("/",NOPEMBER!AA443)+1,LEN(NOPEMBER!AA443))),"")</f>
        <v/>
      </c>
      <c r="FF443" s="72" t="str">
        <f t="shared" si="495"/>
        <v/>
      </c>
      <c r="FG443" s="72" t="str">
        <f t="shared" ca="1" si="496"/>
        <v/>
      </c>
      <c r="FH443" s="72" t="str">
        <f>IF(NOPEMBER!AB443="","",IF(NOPEMBER!AB443&lt;181,"NORMAL",IF(NOPEMBER!AB443&lt;201,"Pre DM", "DM")))</f>
        <v/>
      </c>
      <c r="FI443" s="72" t="str">
        <f t="shared" ca="1" si="497"/>
        <v/>
      </c>
      <c r="FK443" s="71" t="str">
        <f ca="1">IFERROR(DATEDIF(DESEMBER!I443,DESEMBER!D443,"Y"),"")</f>
        <v/>
      </c>
      <c r="FL443" s="71" t="str">
        <f ca="1">IFERROR(DATEDIF(DESEMBER!I443,DESEMBER!D443,"YM"),"")</f>
        <v/>
      </c>
      <c r="FM443" s="72" t="str">
        <f t="shared" ca="1" si="498"/>
        <v/>
      </c>
      <c r="FN443" s="72" t="str">
        <f ca="1">FM443&amp;DESEMBER!K443</f>
        <v/>
      </c>
      <c r="FO443" s="72" t="str">
        <f>IF(DESEMBER!Y443="","",IF(DESEMBER!Y443&lt;18.5,"Kurus",IF(DESEMBER!Y443&lt;25,"Normal",IF(DESEMBER!Y443&lt;30,"Overweight (Risiko)",IF(DESEMBER!Y443&lt;35,"Obesitas I","Obesitas II")))))</f>
        <v/>
      </c>
      <c r="FP443" s="72" t="str">
        <f t="shared" ca="1" si="499"/>
        <v/>
      </c>
      <c r="FQ443" s="72" t="str">
        <f>IF(DESEMBER!Z443="","",IF(AND(DESEMBER!K443="L",DESEMBER!Z443&lt;90),"Normal / Aman",IF(AND(DESEMBER!K443="L",DESEMBER!Z443&gt;=90,DESEMBER!Z443&lt;=100),"Risiko Tinggi",IF(AND(DESEMBER!K443="L",DESEMBER!Z443&gt;100),"Obesitas (Sangat Berisiko)",IF(AND(DESEMBER!K443="P",DESEMBER!Z443&lt;80),"Normal / Aman",IF(AND(DESEMBER!K443="P",DESEMBER!Z443&gt;=80,DESEMBER!Z443&lt;=95),"Risiko Tinggi",IF(AND(DESEMBER!K443="P",DESEMBER!Z443&gt;95),"Obesitas (Sangat Berisiko)","")))))))</f>
        <v/>
      </c>
      <c r="FR443" s="72" t="str">
        <f t="shared" ca="1" si="500"/>
        <v/>
      </c>
      <c r="FS443" s="73" t="str">
        <f>IFERROR(ABS(LEFT(DESEMBER!AA443,FIND("/",DESEMBER!AA443)-1)),"")</f>
        <v/>
      </c>
      <c r="FT443" s="73" t="str">
        <f>IFERROR(ABS(MID(DESEMBER!AA443,FIND("/",DESEMBER!AA443)+1,LEN(DESEMBER!AA443))),"")</f>
        <v/>
      </c>
      <c r="FU443" s="72" t="str">
        <f t="shared" si="501"/>
        <v/>
      </c>
      <c r="FV443" s="72" t="str">
        <f t="shared" ca="1" si="502"/>
        <v/>
      </c>
      <c r="FW443" s="72" t="str">
        <f>IF(DESEMBER!AB443="","",IF(DESEMBER!AB443&lt;181,"NORMAL",IF(DESEMBER!AB443&lt;201,"Pre DM", "DM")))</f>
        <v/>
      </c>
      <c r="FX443" s="72" t="str">
        <f t="shared" ca="1" si="503"/>
        <v/>
      </c>
    </row>
    <row r="444" spans="2:180" x14ac:dyDescent="0.25">
      <c r="B444" s="71" t="str">
        <f ca="1">IFERROR(DATEDIF(JANUARI!I444,JANUARI!D444,"Y"),"")</f>
        <v/>
      </c>
      <c r="C444" s="71" t="str">
        <f ca="1">IFERROR(DATEDIF(JANUARI!I444,JANUARI!D444,"YM"),"")</f>
        <v/>
      </c>
      <c r="D444" s="72" t="str">
        <f t="shared" ca="1" si="432"/>
        <v/>
      </c>
      <c r="E444" s="72" t="str">
        <f ca="1">D444&amp;JANUARI!K444</f>
        <v/>
      </c>
      <c r="F444" s="72" t="str">
        <f>IF(JANUARI!Y444="","",IF(JANUARI!Y444&lt;18.5,"Kurus",IF(JANUARI!Y444&lt;25,"Normal",IF(JANUARI!Y444&lt;30,"Overweight (Risiko)",IF(JANUARI!Y444&lt;35,"Obesitas I","Obesitas II")))))</f>
        <v/>
      </c>
      <c r="G444" s="72" t="str">
        <f t="shared" ca="1" si="433"/>
        <v/>
      </c>
      <c r="H444" s="72" t="str">
        <f>IF(JANUARI!Z444="","",IF(AND(JANUARI!K444="L",JANUARI!Z444&lt;90),"Normal / Aman",IF(AND(JANUARI!K444="L",JANUARI!Z444&gt;=90,JANUARI!Z444&lt;=100),"Risiko Tinggi",IF(AND(JANUARI!K444="L",JANUARI!Z444&gt;100),"Obesitas (Sangat Berisiko)",IF(AND(JANUARI!K444="P",JANUARI!Z444&lt;80),"Normal / Aman",IF(AND(JANUARI!K444="P",JANUARI!Z444&gt;=80,JANUARI!Z444&lt;=95),"Risiko Tinggi",IF(AND(JANUARI!K444="P",JANUARI!Z444&gt;95),"Obesitas (Sangat Berisiko)","")))))))</f>
        <v/>
      </c>
      <c r="I444" s="72" t="str">
        <f t="shared" ca="1" si="434"/>
        <v/>
      </c>
      <c r="J444" s="73" t="str">
        <f>IFERROR(ABS(LEFT(JANUARI!AA444,FIND("/",JANUARI!AA444)-1)),"")</f>
        <v/>
      </c>
      <c r="K444" s="73" t="str">
        <f>IFERROR(ABS(MID(JANUARI!AA444,FIND("/",JANUARI!AA444)+1,LEN(JANUARI!AA444))),"")</f>
        <v/>
      </c>
      <c r="L444" s="72" t="str">
        <f t="shared" si="435"/>
        <v/>
      </c>
      <c r="M444" s="72" t="str">
        <f t="shared" ca="1" si="436"/>
        <v/>
      </c>
      <c r="N444" s="72" t="str">
        <f>IF(JANUARI!AB444="","",IF(JANUARI!AB444&lt;181,"NORMAL",IF(JANUARI!AB444&lt;201,"Pre DM", "DM")))</f>
        <v/>
      </c>
      <c r="O444" s="72" t="str">
        <f t="shared" ca="1" si="437"/>
        <v/>
      </c>
      <c r="Q444" s="71" t="str">
        <f ca="1">IFERROR(DATEDIF(PEBRUARI!I444,PEBRUARI!D444,"Y"),"")</f>
        <v/>
      </c>
      <c r="R444" s="71" t="str">
        <f ca="1">IFERROR(DATEDIF(PEBRUARI!I444,PEBRUARI!D444,"YM"),"")</f>
        <v/>
      </c>
      <c r="S444" s="72" t="str">
        <f t="shared" ca="1" si="438"/>
        <v/>
      </c>
      <c r="T444" s="72" t="str">
        <f ca="1">S444&amp;PEBRUARI!K444</f>
        <v/>
      </c>
      <c r="U444" s="72" t="str">
        <f>IF(PEBRUARI!Y444="","",IF(PEBRUARI!Y444&lt;18.5,"Kurus",IF(PEBRUARI!Y444&lt;25,"Normal",IF(PEBRUARI!Y444&lt;30,"Overweight (Risiko)",IF(PEBRUARI!Y444&lt;35,"Obesitas I","Obesitas II")))))</f>
        <v/>
      </c>
      <c r="V444" s="72" t="str">
        <f t="shared" ca="1" si="439"/>
        <v/>
      </c>
      <c r="W444" s="72" t="str">
        <f>IF(PEBRUARI!Z444="","",IF(AND(PEBRUARI!K444="L",PEBRUARI!Z444&lt;90),"Normal / Aman",IF(AND(PEBRUARI!K444="L",PEBRUARI!Z444&gt;=90,PEBRUARI!Z444&lt;=100),"Risiko Tinggi",IF(AND(PEBRUARI!K444="L",PEBRUARI!Z444&gt;100),"Obesitas (Sangat Berisiko)",IF(AND(PEBRUARI!K444="P",PEBRUARI!Z444&lt;80),"Normal / Aman",IF(AND(PEBRUARI!K444="P",PEBRUARI!Z444&gt;=80,PEBRUARI!Z444&lt;=95),"Risiko Tinggi",IF(AND(PEBRUARI!K444="P",PEBRUARI!Z444&gt;95),"Obesitas (Sangat Berisiko)","")))))))</f>
        <v/>
      </c>
      <c r="X444" s="72" t="str">
        <f t="shared" ca="1" si="440"/>
        <v/>
      </c>
      <c r="Y444" s="73" t="str">
        <f>IFERROR(ABS(LEFT(PEBRUARI!AA444,FIND("/",PEBRUARI!AA444)-1)),"")</f>
        <v/>
      </c>
      <c r="Z444" s="73" t="str">
        <f>IFERROR(ABS(MID(PEBRUARI!AA444,FIND("/",PEBRUARI!AA444)+1,LEN(PEBRUARI!AA444))),"")</f>
        <v/>
      </c>
      <c r="AA444" s="72" t="str">
        <f t="shared" si="441"/>
        <v/>
      </c>
      <c r="AB444" s="72" t="str">
        <f t="shared" ca="1" si="442"/>
        <v/>
      </c>
      <c r="AC444" s="72" t="str">
        <f>IF(PEBRUARI!AB444="","",IF(PEBRUARI!AB444&lt;181,"NORMAL",IF(PEBRUARI!AB444&lt;201,"Pre DM", "DM")))</f>
        <v/>
      </c>
      <c r="AD444" s="72" t="str">
        <f t="shared" ca="1" si="443"/>
        <v/>
      </c>
      <c r="AF444" s="71" t="str">
        <f ca="1">IFERROR(DATEDIF(MARET!I444,MARET!D444,"Y"),"")</f>
        <v/>
      </c>
      <c r="AG444" s="71" t="str">
        <f ca="1">IFERROR(DATEDIF(MARET!I444,MARET!D444,"YM"),"")</f>
        <v/>
      </c>
      <c r="AH444" s="72" t="str">
        <f t="shared" ca="1" si="444"/>
        <v/>
      </c>
      <c r="AI444" s="72" t="str">
        <f ca="1">AH444&amp;MARET!K444</f>
        <v/>
      </c>
      <c r="AJ444" s="72" t="str">
        <f>IF(MARET!Y444="","",IF(MARET!Y444&lt;18.5,"Kurus",IF(MARET!Y444&lt;25,"Normal",IF(MARET!Y444&lt;30,"Overweight (Risiko)",IF(MARET!Y444&lt;35,"Obesitas I","Obesitas II")))))</f>
        <v/>
      </c>
      <c r="AK444" s="72" t="str">
        <f t="shared" ca="1" si="445"/>
        <v/>
      </c>
      <c r="AL444" s="72" t="str">
        <f>IF(MARET!Z444="","",IF(AND(MARET!K444="L",MARET!Z444&lt;90),"Normal / Aman",IF(AND(MARET!K444="L",MARET!Z444&gt;=90,MARET!Z444&lt;=100),"Risiko Tinggi",IF(AND(MARET!K444="L",MARET!Z444&gt;100),"Obesitas (Sangat Berisiko)",IF(AND(MARET!K444="P",MARET!Z444&lt;80),"Normal / Aman",IF(AND(MARET!K444="P",MARET!Z444&gt;=80,MARET!Z444&lt;=95),"Risiko Tinggi",IF(AND(MARET!K444="P",MARET!Z444&gt;95),"Obesitas (Sangat Berisiko)","")))))))</f>
        <v/>
      </c>
      <c r="AM444" s="72" t="str">
        <f t="shared" ca="1" si="446"/>
        <v/>
      </c>
      <c r="AN444" s="73" t="str">
        <f>IFERROR(ABS(LEFT(MARET!AA444,FIND("/",MARET!AA444)-1)),"")</f>
        <v/>
      </c>
      <c r="AO444" s="73" t="str">
        <f>IFERROR(ABS(MID(MARET!AA444,FIND("/",MARET!AA444)+1,LEN(MARET!AA444))),"")</f>
        <v/>
      </c>
      <c r="AP444" s="72" t="str">
        <f t="shared" si="447"/>
        <v/>
      </c>
      <c r="AQ444" s="72" t="str">
        <f t="shared" ca="1" si="448"/>
        <v/>
      </c>
      <c r="AR444" s="72" t="str">
        <f>IF(MARET!AB444="","",IF(MARET!AB444&lt;181,"NORMAL",IF(MARET!AB444&lt;201,"Pre DM", "DM")))</f>
        <v/>
      </c>
      <c r="AS444" s="72" t="str">
        <f t="shared" ca="1" si="449"/>
        <v/>
      </c>
      <c r="AU444" s="71" t="str">
        <f ca="1">IFERROR(DATEDIF(APRIL!I444,APRIL!D444,"Y"),"")</f>
        <v/>
      </c>
      <c r="AV444" s="71" t="str">
        <f ca="1">IFERROR(DATEDIF(APRIL!I444,APRIL!D444,"YM"),"")</f>
        <v/>
      </c>
      <c r="AW444" s="72" t="str">
        <f t="shared" ca="1" si="450"/>
        <v/>
      </c>
      <c r="AX444" s="72" t="str">
        <f ca="1">AW444&amp;APRIL!K444</f>
        <v/>
      </c>
      <c r="AY444" s="72" t="str">
        <f>IF(APRIL!Y444="","",IF(APRIL!Y444&lt;18.5,"Kurus",IF(APRIL!Y444&lt;25,"Normal",IF(APRIL!Y444&lt;30,"Overweight (Risiko)",IF(APRIL!Y444&lt;35,"Obesitas I","Obesitas II")))))</f>
        <v/>
      </c>
      <c r="AZ444" s="72" t="str">
        <f t="shared" ca="1" si="451"/>
        <v/>
      </c>
      <c r="BA444" s="72" t="str">
        <f>IF(APRIL!Z444="","",IF(AND(APRIL!K444="L",APRIL!Z444&lt;90),"Normal / Aman",IF(AND(APRIL!K444="L",APRIL!Z444&gt;=90,APRIL!Z444&lt;=100),"Risiko Tinggi",IF(AND(APRIL!K444="L",APRIL!Z444&gt;100),"Obesitas (Sangat Berisiko)",IF(AND(APRIL!K444="P",APRIL!Z444&lt;80),"Normal / Aman",IF(AND(APRIL!K444="P",APRIL!Z444&gt;=80,APRIL!Z444&lt;=95),"Risiko Tinggi",IF(AND(APRIL!K444="P",APRIL!Z444&gt;95),"Obesitas (Sangat Berisiko)","")))))))</f>
        <v/>
      </c>
      <c r="BB444" s="72" t="str">
        <f t="shared" ca="1" si="452"/>
        <v/>
      </c>
      <c r="BC444" s="73" t="str">
        <f>IFERROR(ABS(LEFT(APRIL!AA444,FIND("/",APRIL!AA444)-1)),"")</f>
        <v/>
      </c>
      <c r="BD444" s="73" t="str">
        <f>IFERROR(ABS(MID(APRIL!AA444,FIND("/",APRIL!AA444)+1,LEN(APRIL!AA444))),"")</f>
        <v/>
      </c>
      <c r="BE444" s="72" t="str">
        <f t="shared" si="453"/>
        <v/>
      </c>
      <c r="BF444" s="72" t="str">
        <f t="shared" ca="1" si="454"/>
        <v/>
      </c>
      <c r="BG444" s="72" t="str">
        <f>IF(APRIL!AB444="","",IF(APRIL!AB444&lt;181,"NORMAL",IF(APRIL!AB444&lt;201,"Pre DM", "DM")))</f>
        <v/>
      </c>
      <c r="BH444" s="72" t="str">
        <f t="shared" ca="1" si="455"/>
        <v/>
      </c>
      <c r="BJ444" s="71" t="str">
        <f ca="1">IFERROR(DATEDIF(MEI!I444,MEI!D444,"Y"),"")</f>
        <v/>
      </c>
      <c r="BK444" s="71" t="str">
        <f ca="1">IFERROR(DATEDIF(MEI!I444,MEI!D444,"YM"),"")</f>
        <v/>
      </c>
      <c r="BL444" s="72" t="str">
        <f t="shared" ca="1" si="456"/>
        <v/>
      </c>
      <c r="BM444" s="72" t="str">
        <f ca="1">BL444&amp;MEI!K444</f>
        <v/>
      </c>
      <c r="BN444" s="72" t="str">
        <f>IF(MEI!Y444="","",IF(MEI!Y444&lt;18.5,"Kurus",IF(MEI!Y444&lt;25,"Normal",IF(MEI!Y444&lt;30,"Overweight (Risiko)",IF(MEI!Y444&lt;35,"Obesitas I","Obesitas II")))))</f>
        <v/>
      </c>
      <c r="BO444" s="72" t="str">
        <f t="shared" ca="1" si="457"/>
        <v/>
      </c>
      <c r="BP444" s="72" t="str">
        <f>IF(MEI!Z444="","",IF(AND(MEI!K444="L",MEI!Z444&lt;90),"Normal / Aman",IF(AND(MEI!K444="L",MEI!Z444&gt;=90,MEI!Z444&lt;=100),"Risiko Tinggi",IF(AND(MEI!K444="L",MEI!Z444&gt;100),"Obesitas (Sangat Berisiko)",IF(AND(MEI!K444="P",MEI!Z444&lt;80),"Normal / Aman",IF(AND(MEI!K444="P",MEI!Z444&gt;=80,MEI!Z444&lt;=95),"Risiko Tinggi",IF(AND(MEI!K444="P",MEI!Z444&gt;95),"Obesitas (Sangat Berisiko)","")))))))</f>
        <v/>
      </c>
      <c r="BQ444" s="72" t="str">
        <f t="shared" ca="1" si="458"/>
        <v/>
      </c>
      <c r="BR444" s="73" t="str">
        <f>IFERROR(ABS(LEFT(MEI!AA444,FIND("/",MEI!AA444)-1)),"")</f>
        <v/>
      </c>
      <c r="BS444" s="73" t="str">
        <f>IFERROR(ABS(MID(MEI!AA444,FIND("/",MEI!AA444)+1,LEN(MEI!AA444))),"")</f>
        <v/>
      </c>
      <c r="BT444" s="72" t="str">
        <f t="shared" si="459"/>
        <v/>
      </c>
      <c r="BU444" s="72" t="str">
        <f t="shared" ca="1" si="460"/>
        <v/>
      </c>
      <c r="BV444" s="72" t="str">
        <f>IF(MEI!AB444="","",IF(MEI!AB444&lt;181,"NORMAL",IF(MEI!AB444&lt;201,"Pre DM", "DM")))</f>
        <v/>
      </c>
      <c r="BW444" s="72" t="str">
        <f t="shared" ca="1" si="461"/>
        <v/>
      </c>
      <c r="BY444" s="71" t="str">
        <f ca="1">IFERROR(DATEDIF(JUNI!I444,JUNI!D444,"Y"),"")</f>
        <v/>
      </c>
      <c r="BZ444" s="71" t="str">
        <f ca="1">IFERROR(DATEDIF(JUNI!I444,JUNI!D444,"YM"),"")</f>
        <v/>
      </c>
      <c r="CA444" s="72" t="str">
        <f t="shared" ca="1" si="462"/>
        <v/>
      </c>
      <c r="CB444" s="72" t="str">
        <f ca="1">CA444&amp;JUNI!K444</f>
        <v/>
      </c>
      <c r="CC444" s="72" t="str">
        <f>IF(JUNI!Y444="","",IF(JUNI!Y444&lt;18.5,"Kurus",IF(JUNI!Y444&lt;25,"Normal",IF(JUNI!Y444&lt;30,"Overweight (Risiko)",IF(JUNI!Y444&lt;35,"Obesitas I","Obesitas II")))))</f>
        <v/>
      </c>
      <c r="CD444" s="72" t="str">
        <f t="shared" ca="1" si="463"/>
        <v/>
      </c>
      <c r="CE444" s="72" t="str">
        <f>IF(JUNI!Z444="","",IF(AND(JUNI!K444="L",JUNI!Z444&lt;90),"Normal / Aman",IF(AND(JUNI!K444="L",JUNI!Z444&gt;=90,JUNI!Z444&lt;=100),"Risiko Tinggi",IF(AND(JUNI!K444="L",JUNI!Z444&gt;100),"Obesitas (Sangat Berisiko)",IF(AND(JUNI!K444="P",JUNI!Z444&lt;80),"Normal / Aman",IF(AND(JUNI!K444="P",JUNI!Z444&gt;=80,JUNI!Z444&lt;=95),"Risiko Tinggi",IF(AND(JUNI!K444="P",JUNI!Z444&gt;95),"Obesitas (Sangat Berisiko)","")))))))</f>
        <v/>
      </c>
      <c r="CF444" s="72" t="str">
        <f t="shared" ca="1" si="464"/>
        <v/>
      </c>
      <c r="CG444" s="73" t="str">
        <f>IFERROR(ABS(LEFT(JUNI!AA444,FIND("/",JUNI!AA444)-1)),"")</f>
        <v/>
      </c>
      <c r="CH444" s="73" t="str">
        <f>IFERROR(ABS(MID(JUNI!AA444,FIND("/",JUNI!AA444)+1,LEN(JUNI!AA444))),"")</f>
        <v/>
      </c>
      <c r="CI444" s="72" t="str">
        <f t="shared" si="465"/>
        <v/>
      </c>
      <c r="CJ444" s="72" t="str">
        <f t="shared" ca="1" si="466"/>
        <v/>
      </c>
      <c r="CK444" s="72" t="str">
        <f>IF(JUNI!AB444="","",IF(JUNI!AB444&lt;181,"NORMAL",IF(JUNI!AB444&lt;201,"Pre DM", "DM")))</f>
        <v/>
      </c>
      <c r="CL444" s="72" t="str">
        <f t="shared" ca="1" si="467"/>
        <v/>
      </c>
      <c r="CN444" s="71" t="str">
        <f ca="1">IFERROR(DATEDIF(JULI!I444,JULI!D444,"Y"),"")</f>
        <v/>
      </c>
      <c r="CO444" s="71" t="str">
        <f ca="1">IFERROR(DATEDIF(JULI!I444,JULI!D444,"YM"),"")</f>
        <v/>
      </c>
      <c r="CP444" s="72" t="str">
        <f t="shared" ca="1" si="468"/>
        <v/>
      </c>
      <c r="CQ444" s="72" t="str">
        <f ca="1">CP444&amp;JULI!K444</f>
        <v/>
      </c>
      <c r="CR444" s="72" t="str">
        <f>IF(JULI!Y444="","",IF(JULI!Y444&lt;18.5,"Kurus",IF(JULI!Y444&lt;25,"Normal",IF(JULI!Y444&lt;30,"Overweight (Risiko)",IF(JULI!Y444&lt;35,"Obesitas I","Obesitas II")))))</f>
        <v/>
      </c>
      <c r="CS444" s="72" t="str">
        <f t="shared" ca="1" si="469"/>
        <v/>
      </c>
      <c r="CT444" s="72" t="str">
        <f>IF(JULI!Z444="","",IF(AND(JULI!K444="L",JULI!Z444&lt;90),"Normal / Aman",IF(AND(JULI!K444="L",JULI!Z444&gt;=90,JULI!Z444&lt;=100),"Risiko Tinggi",IF(AND(JULI!K444="L",JULI!Z444&gt;100),"Obesitas (Sangat Berisiko)",IF(AND(JULI!K444="P",JULI!Z444&lt;80),"Normal / Aman",IF(AND(JULI!K444="P",JULI!Z444&gt;=80,JULI!Z444&lt;=95),"Risiko Tinggi",IF(AND(JULI!K444="P",JULI!Z444&gt;95),"Obesitas (Sangat Berisiko)","")))))))</f>
        <v/>
      </c>
      <c r="CU444" s="72" t="str">
        <f t="shared" ca="1" si="470"/>
        <v/>
      </c>
      <c r="CV444" s="73" t="str">
        <f>IFERROR(ABS(LEFT(JULI!AA444,FIND("/",JULI!AA444)-1)),"")</f>
        <v/>
      </c>
      <c r="CW444" s="73" t="str">
        <f>IFERROR(ABS(MID(JULI!AA444,FIND("/",JULI!AA444)+1,LEN(JULI!AA444))),"")</f>
        <v/>
      </c>
      <c r="CX444" s="72" t="str">
        <f t="shared" si="471"/>
        <v/>
      </c>
      <c r="CY444" s="72" t="str">
        <f t="shared" ca="1" si="472"/>
        <v/>
      </c>
      <c r="CZ444" s="72" t="str">
        <f>IF(JULI!AB444="","",IF(JULI!AB444&lt;181,"NORMAL",IF(JULI!AB444&lt;201,"Pre DM", "DM")))</f>
        <v/>
      </c>
      <c r="DA444" s="72" t="str">
        <f t="shared" ca="1" si="473"/>
        <v/>
      </c>
      <c r="DC444" s="71" t="str">
        <f ca="1">IFERROR(DATEDIF(AGUSTUS!I444,AGUSTUS!D444,"Y"),"")</f>
        <v/>
      </c>
      <c r="DD444" s="71" t="str">
        <f ca="1">IFERROR(DATEDIF(AGUSTUS!I444,AGUSTUS!D444,"YM"),"")</f>
        <v/>
      </c>
      <c r="DE444" s="72" t="str">
        <f t="shared" ca="1" si="474"/>
        <v/>
      </c>
      <c r="DF444" s="72" t="str">
        <f ca="1">DE444&amp;AGUSTUS!K444</f>
        <v/>
      </c>
      <c r="DG444" s="72" t="str">
        <f>IF(AGUSTUS!Y444="","",IF(AGUSTUS!Y444&lt;18.5,"Kurus",IF(AGUSTUS!Y444&lt;25,"Normal",IF(AGUSTUS!Y444&lt;30,"Overweight (Risiko)",IF(AGUSTUS!Y444&lt;35,"Obesitas I","Obesitas II")))))</f>
        <v/>
      </c>
      <c r="DH444" s="72" t="str">
        <f t="shared" ca="1" si="475"/>
        <v/>
      </c>
      <c r="DI444" s="72" t="str">
        <f>IF(AGUSTUS!Z444="","",IF(AND(AGUSTUS!K444="L",AGUSTUS!Z444&lt;90),"Normal / Aman",IF(AND(AGUSTUS!K444="L",AGUSTUS!Z444&gt;=90,AGUSTUS!Z444&lt;=100),"Risiko Tinggi",IF(AND(AGUSTUS!K444="L",AGUSTUS!Z444&gt;100),"Obesitas (Sangat Berisiko)",IF(AND(AGUSTUS!K444="P",AGUSTUS!Z444&lt;80),"Normal / Aman",IF(AND(AGUSTUS!K444="P",AGUSTUS!Z444&gt;=80,AGUSTUS!Z444&lt;=95),"Risiko Tinggi",IF(AND(AGUSTUS!K444="P",AGUSTUS!Z444&gt;95),"Obesitas (Sangat Berisiko)","")))))))</f>
        <v/>
      </c>
      <c r="DJ444" s="72" t="str">
        <f t="shared" ca="1" si="476"/>
        <v/>
      </c>
      <c r="DK444" s="73" t="str">
        <f>IFERROR(ABS(LEFT(AGUSTUS!AA444,FIND("/",AGUSTUS!AA444)-1)),"")</f>
        <v/>
      </c>
      <c r="DL444" s="73" t="str">
        <f>IFERROR(ABS(MID(AGUSTUS!AA444,FIND("/",AGUSTUS!AA444)+1,LEN(AGUSTUS!AA444))),"")</f>
        <v/>
      </c>
      <c r="DM444" s="72" t="str">
        <f t="shared" si="477"/>
        <v/>
      </c>
      <c r="DN444" s="72" t="str">
        <f t="shared" ca="1" si="478"/>
        <v/>
      </c>
      <c r="DO444" s="72" t="str">
        <f>IF(AGUSTUS!AB444="","",IF(AGUSTUS!AB444&lt;181,"NORMAL",IF(AGUSTUS!AB444&lt;201,"Pre DM", "DM")))</f>
        <v/>
      </c>
      <c r="DP444" s="72" t="str">
        <f t="shared" ca="1" si="479"/>
        <v/>
      </c>
      <c r="DR444" s="71" t="str">
        <f ca="1">IFERROR(DATEDIF(SEPTEMBER!I444,SEPTEMBER!D444,"Y"),"")</f>
        <v/>
      </c>
      <c r="DS444" s="71" t="str">
        <f ca="1">IFERROR(DATEDIF(SEPTEMBER!I444,SEPTEMBER!D444,"YM"),"")</f>
        <v/>
      </c>
      <c r="DT444" s="72" t="str">
        <f t="shared" ca="1" si="480"/>
        <v/>
      </c>
      <c r="DU444" s="72" t="str">
        <f ca="1">DT444&amp;SEPTEMBER!K444</f>
        <v/>
      </c>
      <c r="DV444" s="72" t="str">
        <f>IF(SEPTEMBER!Y444="","",IF(SEPTEMBER!Y444&lt;18.5,"Kurus",IF(SEPTEMBER!Y444&lt;25,"Normal",IF(SEPTEMBER!Y444&lt;30,"Overweight (Risiko)",IF(SEPTEMBER!Y444&lt;35,"Obesitas I","Obesitas II")))))</f>
        <v/>
      </c>
      <c r="DW444" s="72" t="str">
        <f t="shared" ca="1" si="481"/>
        <v/>
      </c>
      <c r="DX444" s="72" t="str">
        <f>IF(SEPTEMBER!Z444="","",IF(AND(SEPTEMBER!K444="L",SEPTEMBER!Z444&lt;90),"Normal / Aman",IF(AND(SEPTEMBER!K444="L",SEPTEMBER!Z444&gt;=90,SEPTEMBER!Z444&lt;=100),"Risiko Tinggi",IF(AND(SEPTEMBER!K444="L",SEPTEMBER!Z444&gt;100),"Obesitas (Sangat Berisiko)",IF(AND(SEPTEMBER!K444="P",SEPTEMBER!Z444&lt;80),"Normal / Aman",IF(AND(SEPTEMBER!K444="P",SEPTEMBER!Z444&gt;=80,SEPTEMBER!Z444&lt;=95),"Risiko Tinggi",IF(AND(SEPTEMBER!K444="P",SEPTEMBER!Z444&gt;95),"Obesitas (Sangat Berisiko)","")))))))</f>
        <v/>
      </c>
      <c r="DY444" s="72" t="str">
        <f t="shared" ca="1" si="482"/>
        <v/>
      </c>
      <c r="DZ444" s="73" t="str">
        <f>IFERROR(ABS(LEFT(SEPTEMBER!AA444,FIND("/",SEPTEMBER!AA444)-1)),"")</f>
        <v/>
      </c>
      <c r="EA444" s="73" t="str">
        <f>IFERROR(ABS(MID(SEPTEMBER!AA444,FIND("/",SEPTEMBER!AA444)+1,LEN(SEPTEMBER!AA444))),"")</f>
        <v/>
      </c>
      <c r="EB444" s="72" t="str">
        <f t="shared" si="483"/>
        <v/>
      </c>
      <c r="EC444" s="72" t="str">
        <f t="shared" ca="1" si="484"/>
        <v/>
      </c>
      <c r="ED444" s="72" t="str">
        <f>IF(SEPTEMBER!AB444="","",IF(SEPTEMBER!AB444&lt;181,"NORMAL",IF(SEPTEMBER!AB444&lt;201,"Pre DM", "DM")))</f>
        <v/>
      </c>
      <c r="EE444" s="72" t="str">
        <f t="shared" ca="1" si="485"/>
        <v/>
      </c>
      <c r="EG444" s="71" t="str">
        <f ca="1">IFERROR(DATEDIF(OKTOBER!I444,OKTOBER!D444,"Y"),"")</f>
        <v/>
      </c>
      <c r="EH444" s="71" t="str">
        <f ca="1">IFERROR(DATEDIF(OKTOBER!I444,OKTOBER!D444,"YM"),"")</f>
        <v/>
      </c>
      <c r="EI444" s="72" t="str">
        <f t="shared" ca="1" si="486"/>
        <v/>
      </c>
      <c r="EJ444" s="72" t="str">
        <f ca="1">EI444&amp;OKTOBER!K444</f>
        <v/>
      </c>
      <c r="EK444" s="72" t="str">
        <f>IF(OKTOBER!Y444="","",IF(OKTOBER!Y444&lt;18.5,"Kurus",IF(OKTOBER!Y444&lt;25,"Normal",IF(OKTOBER!Y444&lt;30,"Overweight (Risiko)",IF(OKTOBER!Y444&lt;35,"Obesitas I","Obesitas II")))))</f>
        <v/>
      </c>
      <c r="EL444" s="72" t="str">
        <f t="shared" ca="1" si="487"/>
        <v/>
      </c>
      <c r="EM444" s="72" t="str">
        <f>IF(OKTOBER!Z444="","",IF(AND(OKTOBER!K444="L",OKTOBER!Z444&lt;90),"Normal / Aman",IF(AND(OKTOBER!K444="L",OKTOBER!Z444&gt;=90,OKTOBER!Z444&lt;=100),"Risiko Tinggi",IF(AND(OKTOBER!K444="L",OKTOBER!Z444&gt;100),"Obesitas (Sangat Berisiko)",IF(AND(OKTOBER!K444="P",OKTOBER!Z444&lt;80),"Normal / Aman",IF(AND(OKTOBER!K444="P",OKTOBER!Z444&gt;=80,OKTOBER!Z444&lt;=95),"Risiko Tinggi",IF(AND(OKTOBER!K444="P",OKTOBER!Z444&gt;95),"Obesitas (Sangat Berisiko)","")))))))</f>
        <v/>
      </c>
      <c r="EN444" s="72" t="str">
        <f t="shared" ca="1" si="488"/>
        <v/>
      </c>
      <c r="EO444" s="73" t="str">
        <f>IFERROR(ABS(LEFT(OKTOBER!AA444,FIND("/",OKTOBER!AA444)-1)),"")</f>
        <v/>
      </c>
      <c r="EP444" s="73" t="str">
        <f>IFERROR(ABS(MID(OKTOBER!AA444,FIND("/",OKTOBER!AA444)+1,LEN(OKTOBER!AA444))),"")</f>
        <v/>
      </c>
      <c r="EQ444" s="72" t="str">
        <f t="shared" si="489"/>
        <v/>
      </c>
      <c r="ER444" s="72" t="str">
        <f t="shared" ca="1" si="490"/>
        <v/>
      </c>
      <c r="ES444" s="72" t="str">
        <f>IF(OKTOBER!AB444="","",IF(OKTOBER!AB444&lt;181,"NORMAL",IF(OKTOBER!AB444&lt;201,"Pre DM", "DM")))</f>
        <v/>
      </c>
      <c r="ET444" s="72" t="str">
        <f t="shared" ca="1" si="491"/>
        <v/>
      </c>
      <c r="EV444" s="71" t="str">
        <f ca="1">IFERROR(DATEDIF(NOPEMBER!I444,NOPEMBER!D444,"Y"),"")</f>
        <v/>
      </c>
      <c r="EW444" s="71" t="str">
        <f ca="1">IFERROR(DATEDIF(NOPEMBER!I444,NOPEMBER!D444,"YM"),"")</f>
        <v/>
      </c>
      <c r="EX444" s="72" t="str">
        <f t="shared" ca="1" si="492"/>
        <v/>
      </c>
      <c r="EY444" s="72" t="str">
        <f ca="1">EX444&amp;NOPEMBER!K444</f>
        <v/>
      </c>
      <c r="EZ444" s="72" t="str">
        <f>IF(NOPEMBER!Y444="","",IF(NOPEMBER!Y444&lt;18.5,"Kurus",IF(NOPEMBER!Y444&lt;25,"Normal",IF(NOPEMBER!Y444&lt;30,"Overweight (Risiko)",IF(NOPEMBER!Y444&lt;35,"Obesitas I","Obesitas II")))))</f>
        <v/>
      </c>
      <c r="FA444" s="72" t="str">
        <f t="shared" ca="1" si="493"/>
        <v/>
      </c>
      <c r="FB444" s="72" t="str">
        <f>IF(NOPEMBER!Z444="","",IF(AND(NOPEMBER!K444="L",NOPEMBER!Z444&lt;90),"Normal / Aman",IF(AND(NOPEMBER!K444="L",NOPEMBER!Z444&gt;=90,NOPEMBER!Z444&lt;=100),"Risiko Tinggi",IF(AND(NOPEMBER!K444="L",NOPEMBER!Z444&gt;100),"Obesitas (Sangat Berisiko)",IF(AND(NOPEMBER!K444="P",NOPEMBER!Z444&lt;80),"Normal / Aman",IF(AND(NOPEMBER!K444="P",NOPEMBER!Z444&gt;=80,NOPEMBER!Z444&lt;=95),"Risiko Tinggi",IF(AND(NOPEMBER!K444="P",NOPEMBER!Z444&gt;95),"Obesitas (Sangat Berisiko)","")))))))</f>
        <v/>
      </c>
      <c r="FC444" s="72" t="str">
        <f t="shared" ca="1" si="494"/>
        <v/>
      </c>
      <c r="FD444" s="73" t="str">
        <f>IFERROR(ABS(LEFT(NOPEMBER!AA444,FIND("/",NOPEMBER!AA444)-1)),"")</f>
        <v/>
      </c>
      <c r="FE444" s="73" t="str">
        <f>IFERROR(ABS(MID(NOPEMBER!AA444,FIND("/",NOPEMBER!AA444)+1,LEN(NOPEMBER!AA444))),"")</f>
        <v/>
      </c>
      <c r="FF444" s="72" t="str">
        <f t="shared" si="495"/>
        <v/>
      </c>
      <c r="FG444" s="72" t="str">
        <f t="shared" ca="1" si="496"/>
        <v/>
      </c>
      <c r="FH444" s="72" t="str">
        <f>IF(NOPEMBER!AB444="","",IF(NOPEMBER!AB444&lt;181,"NORMAL",IF(NOPEMBER!AB444&lt;201,"Pre DM", "DM")))</f>
        <v/>
      </c>
      <c r="FI444" s="72" t="str">
        <f t="shared" ca="1" si="497"/>
        <v/>
      </c>
      <c r="FK444" s="71" t="str">
        <f ca="1">IFERROR(DATEDIF(DESEMBER!I444,DESEMBER!D444,"Y"),"")</f>
        <v/>
      </c>
      <c r="FL444" s="71" t="str">
        <f ca="1">IFERROR(DATEDIF(DESEMBER!I444,DESEMBER!D444,"YM"),"")</f>
        <v/>
      </c>
      <c r="FM444" s="72" t="str">
        <f t="shared" ca="1" si="498"/>
        <v/>
      </c>
      <c r="FN444" s="72" t="str">
        <f ca="1">FM444&amp;DESEMBER!K444</f>
        <v/>
      </c>
      <c r="FO444" s="72" t="str">
        <f>IF(DESEMBER!Y444="","",IF(DESEMBER!Y444&lt;18.5,"Kurus",IF(DESEMBER!Y444&lt;25,"Normal",IF(DESEMBER!Y444&lt;30,"Overweight (Risiko)",IF(DESEMBER!Y444&lt;35,"Obesitas I","Obesitas II")))))</f>
        <v/>
      </c>
      <c r="FP444" s="72" t="str">
        <f t="shared" ca="1" si="499"/>
        <v/>
      </c>
      <c r="FQ444" s="72" t="str">
        <f>IF(DESEMBER!Z444="","",IF(AND(DESEMBER!K444="L",DESEMBER!Z444&lt;90),"Normal / Aman",IF(AND(DESEMBER!K444="L",DESEMBER!Z444&gt;=90,DESEMBER!Z444&lt;=100),"Risiko Tinggi",IF(AND(DESEMBER!K444="L",DESEMBER!Z444&gt;100),"Obesitas (Sangat Berisiko)",IF(AND(DESEMBER!K444="P",DESEMBER!Z444&lt;80),"Normal / Aman",IF(AND(DESEMBER!K444="P",DESEMBER!Z444&gt;=80,DESEMBER!Z444&lt;=95),"Risiko Tinggi",IF(AND(DESEMBER!K444="P",DESEMBER!Z444&gt;95),"Obesitas (Sangat Berisiko)","")))))))</f>
        <v/>
      </c>
      <c r="FR444" s="72" t="str">
        <f t="shared" ca="1" si="500"/>
        <v/>
      </c>
      <c r="FS444" s="73" t="str">
        <f>IFERROR(ABS(LEFT(DESEMBER!AA444,FIND("/",DESEMBER!AA444)-1)),"")</f>
        <v/>
      </c>
      <c r="FT444" s="73" t="str">
        <f>IFERROR(ABS(MID(DESEMBER!AA444,FIND("/",DESEMBER!AA444)+1,LEN(DESEMBER!AA444))),"")</f>
        <v/>
      </c>
      <c r="FU444" s="72" t="str">
        <f t="shared" si="501"/>
        <v/>
      </c>
      <c r="FV444" s="72" t="str">
        <f t="shared" ca="1" si="502"/>
        <v/>
      </c>
      <c r="FW444" s="72" t="str">
        <f>IF(DESEMBER!AB444="","",IF(DESEMBER!AB444&lt;181,"NORMAL",IF(DESEMBER!AB444&lt;201,"Pre DM", "DM")))</f>
        <v/>
      </c>
      <c r="FX444" s="72" t="str">
        <f t="shared" ca="1" si="503"/>
        <v/>
      </c>
    </row>
    <row r="445" spans="2:180" x14ac:dyDescent="0.25">
      <c r="B445" s="71" t="str">
        <f ca="1">IFERROR(DATEDIF(JANUARI!I445,JANUARI!D445,"Y"),"")</f>
        <v/>
      </c>
      <c r="C445" s="71" t="str">
        <f ca="1">IFERROR(DATEDIF(JANUARI!I445,JANUARI!D445,"YM"),"")</f>
        <v/>
      </c>
      <c r="D445" s="72" t="str">
        <f t="shared" ca="1" si="432"/>
        <v/>
      </c>
      <c r="E445" s="72" t="str">
        <f ca="1">D445&amp;JANUARI!K445</f>
        <v/>
      </c>
      <c r="F445" s="72" t="str">
        <f>IF(JANUARI!Y445="","",IF(JANUARI!Y445&lt;18.5,"Kurus",IF(JANUARI!Y445&lt;25,"Normal",IF(JANUARI!Y445&lt;30,"Overweight (Risiko)",IF(JANUARI!Y445&lt;35,"Obesitas I","Obesitas II")))))</f>
        <v/>
      </c>
      <c r="G445" s="72" t="str">
        <f t="shared" ca="1" si="433"/>
        <v/>
      </c>
      <c r="H445" s="72" t="str">
        <f>IF(JANUARI!Z445="","",IF(AND(JANUARI!K445="L",JANUARI!Z445&lt;90),"Normal / Aman",IF(AND(JANUARI!K445="L",JANUARI!Z445&gt;=90,JANUARI!Z445&lt;=100),"Risiko Tinggi",IF(AND(JANUARI!K445="L",JANUARI!Z445&gt;100),"Obesitas (Sangat Berisiko)",IF(AND(JANUARI!K445="P",JANUARI!Z445&lt;80),"Normal / Aman",IF(AND(JANUARI!K445="P",JANUARI!Z445&gt;=80,JANUARI!Z445&lt;=95),"Risiko Tinggi",IF(AND(JANUARI!K445="P",JANUARI!Z445&gt;95),"Obesitas (Sangat Berisiko)","")))))))</f>
        <v/>
      </c>
      <c r="I445" s="72" t="str">
        <f t="shared" ca="1" si="434"/>
        <v/>
      </c>
      <c r="J445" s="73" t="str">
        <f>IFERROR(ABS(LEFT(JANUARI!AA445,FIND("/",JANUARI!AA445)-1)),"")</f>
        <v/>
      </c>
      <c r="K445" s="73" t="str">
        <f>IFERROR(ABS(MID(JANUARI!AA445,FIND("/",JANUARI!AA445)+1,LEN(JANUARI!AA445))),"")</f>
        <v/>
      </c>
      <c r="L445" s="72" t="str">
        <f t="shared" si="435"/>
        <v/>
      </c>
      <c r="M445" s="72" t="str">
        <f t="shared" ca="1" si="436"/>
        <v/>
      </c>
      <c r="N445" s="72" t="str">
        <f>IF(JANUARI!AB445="","",IF(JANUARI!AB445&lt;181,"NORMAL",IF(JANUARI!AB445&lt;201,"Pre DM", "DM")))</f>
        <v/>
      </c>
      <c r="O445" s="72" t="str">
        <f t="shared" ca="1" si="437"/>
        <v/>
      </c>
      <c r="Q445" s="71" t="str">
        <f ca="1">IFERROR(DATEDIF(PEBRUARI!I445,PEBRUARI!D445,"Y"),"")</f>
        <v/>
      </c>
      <c r="R445" s="71" t="str">
        <f ca="1">IFERROR(DATEDIF(PEBRUARI!I445,PEBRUARI!D445,"YM"),"")</f>
        <v/>
      </c>
      <c r="S445" s="72" t="str">
        <f t="shared" ca="1" si="438"/>
        <v/>
      </c>
      <c r="T445" s="72" t="str">
        <f ca="1">S445&amp;PEBRUARI!K445</f>
        <v/>
      </c>
      <c r="U445" s="72" t="str">
        <f>IF(PEBRUARI!Y445="","",IF(PEBRUARI!Y445&lt;18.5,"Kurus",IF(PEBRUARI!Y445&lt;25,"Normal",IF(PEBRUARI!Y445&lt;30,"Overweight (Risiko)",IF(PEBRUARI!Y445&lt;35,"Obesitas I","Obesitas II")))))</f>
        <v/>
      </c>
      <c r="V445" s="72" t="str">
        <f t="shared" ca="1" si="439"/>
        <v/>
      </c>
      <c r="W445" s="72" t="str">
        <f>IF(PEBRUARI!Z445="","",IF(AND(PEBRUARI!K445="L",PEBRUARI!Z445&lt;90),"Normal / Aman",IF(AND(PEBRUARI!K445="L",PEBRUARI!Z445&gt;=90,PEBRUARI!Z445&lt;=100),"Risiko Tinggi",IF(AND(PEBRUARI!K445="L",PEBRUARI!Z445&gt;100),"Obesitas (Sangat Berisiko)",IF(AND(PEBRUARI!K445="P",PEBRUARI!Z445&lt;80),"Normal / Aman",IF(AND(PEBRUARI!K445="P",PEBRUARI!Z445&gt;=80,PEBRUARI!Z445&lt;=95),"Risiko Tinggi",IF(AND(PEBRUARI!K445="P",PEBRUARI!Z445&gt;95),"Obesitas (Sangat Berisiko)","")))))))</f>
        <v/>
      </c>
      <c r="X445" s="72" t="str">
        <f t="shared" ca="1" si="440"/>
        <v/>
      </c>
      <c r="Y445" s="73" t="str">
        <f>IFERROR(ABS(LEFT(PEBRUARI!AA445,FIND("/",PEBRUARI!AA445)-1)),"")</f>
        <v/>
      </c>
      <c r="Z445" s="73" t="str">
        <f>IFERROR(ABS(MID(PEBRUARI!AA445,FIND("/",PEBRUARI!AA445)+1,LEN(PEBRUARI!AA445))),"")</f>
        <v/>
      </c>
      <c r="AA445" s="72" t="str">
        <f t="shared" si="441"/>
        <v/>
      </c>
      <c r="AB445" s="72" t="str">
        <f t="shared" ca="1" si="442"/>
        <v/>
      </c>
      <c r="AC445" s="72" t="str">
        <f>IF(PEBRUARI!AB445="","",IF(PEBRUARI!AB445&lt;181,"NORMAL",IF(PEBRUARI!AB445&lt;201,"Pre DM", "DM")))</f>
        <v/>
      </c>
      <c r="AD445" s="72" t="str">
        <f t="shared" ca="1" si="443"/>
        <v/>
      </c>
      <c r="AF445" s="71" t="str">
        <f ca="1">IFERROR(DATEDIF(MARET!I445,MARET!D445,"Y"),"")</f>
        <v/>
      </c>
      <c r="AG445" s="71" t="str">
        <f ca="1">IFERROR(DATEDIF(MARET!I445,MARET!D445,"YM"),"")</f>
        <v/>
      </c>
      <c r="AH445" s="72" t="str">
        <f t="shared" ca="1" si="444"/>
        <v/>
      </c>
      <c r="AI445" s="72" t="str">
        <f ca="1">AH445&amp;MARET!K445</f>
        <v/>
      </c>
      <c r="AJ445" s="72" t="str">
        <f>IF(MARET!Y445="","",IF(MARET!Y445&lt;18.5,"Kurus",IF(MARET!Y445&lt;25,"Normal",IF(MARET!Y445&lt;30,"Overweight (Risiko)",IF(MARET!Y445&lt;35,"Obesitas I","Obesitas II")))))</f>
        <v/>
      </c>
      <c r="AK445" s="72" t="str">
        <f t="shared" ca="1" si="445"/>
        <v/>
      </c>
      <c r="AL445" s="72" t="str">
        <f>IF(MARET!Z445="","",IF(AND(MARET!K445="L",MARET!Z445&lt;90),"Normal / Aman",IF(AND(MARET!K445="L",MARET!Z445&gt;=90,MARET!Z445&lt;=100),"Risiko Tinggi",IF(AND(MARET!K445="L",MARET!Z445&gt;100),"Obesitas (Sangat Berisiko)",IF(AND(MARET!K445="P",MARET!Z445&lt;80),"Normal / Aman",IF(AND(MARET!K445="P",MARET!Z445&gt;=80,MARET!Z445&lt;=95),"Risiko Tinggi",IF(AND(MARET!K445="P",MARET!Z445&gt;95),"Obesitas (Sangat Berisiko)","")))))))</f>
        <v/>
      </c>
      <c r="AM445" s="72" t="str">
        <f t="shared" ca="1" si="446"/>
        <v/>
      </c>
      <c r="AN445" s="73" t="str">
        <f>IFERROR(ABS(LEFT(MARET!AA445,FIND("/",MARET!AA445)-1)),"")</f>
        <v/>
      </c>
      <c r="AO445" s="73" t="str">
        <f>IFERROR(ABS(MID(MARET!AA445,FIND("/",MARET!AA445)+1,LEN(MARET!AA445))),"")</f>
        <v/>
      </c>
      <c r="AP445" s="72" t="str">
        <f t="shared" si="447"/>
        <v/>
      </c>
      <c r="AQ445" s="72" t="str">
        <f t="shared" ca="1" si="448"/>
        <v/>
      </c>
      <c r="AR445" s="72" t="str">
        <f>IF(MARET!AB445="","",IF(MARET!AB445&lt;181,"NORMAL",IF(MARET!AB445&lt;201,"Pre DM", "DM")))</f>
        <v/>
      </c>
      <c r="AS445" s="72" t="str">
        <f t="shared" ca="1" si="449"/>
        <v/>
      </c>
      <c r="AU445" s="71" t="str">
        <f ca="1">IFERROR(DATEDIF(APRIL!I445,APRIL!D445,"Y"),"")</f>
        <v/>
      </c>
      <c r="AV445" s="71" t="str">
        <f ca="1">IFERROR(DATEDIF(APRIL!I445,APRIL!D445,"YM"),"")</f>
        <v/>
      </c>
      <c r="AW445" s="72" t="str">
        <f t="shared" ca="1" si="450"/>
        <v/>
      </c>
      <c r="AX445" s="72" t="str">
        <f ca="1">AW445&amp;APRIL!K445</f>
        <v/>
      </c>
      <c r="AY445" s="72" t="str">
        <f>IF(APRIL!Y445="","",IF(APRIL!Y445&lt;18.5,"Kurus",IF(APRIL!Y445&lt;25,"Normal",IF(APRIL!Y445&lt;30,"Overweight (Risiko)",IF(APRIL!Y445&lt;35,"Obesitas I","Obesitas II")))))</f>
        <v/>
      </c>
      <c r="AZ445" s="72" t="str">
        <f t="shared" ca="1" si="451"/>
        <v/>
      </c>
      <c r="BA445" s="72" t="str">
        <f>IF(APRIL!Z445="","",IF(AND(APRIL!K445="L",APRIL!Z445&lt;90),"Normal / Aman",IF(AND(APRIL!K445="L",APRIL!Z445&gt;=90,APRIL!Z445&lt;=100),"Risiko Tinggi",IF(AND(APRIL!K445="L",APRIL!Z445&gt;100),"Obesitas (Sangat Berisiko)",IF(AND(APRIL!K445="P",APRIL!Z445&lt;80),"Normal / Aman",IF(AND(APRIL!K445="P",APRIL!Z445&gt;=80,APRIL!Z445&lt;=95),"Risiko Tinggi",IF(AND(APRIL!K445="P",APRIL!Z445&gt;95),"Obesitas (Sangat Berisiko)","")))))))</f>
        <v/>
      </c>
      <c r="BB445" s="72" t="str">
        <f t="shared" ca="1" si="452"/>
        <v/>
      </c>
      <c r="BC445" s="73" t="str">
        <f>IFERROR(ABS(LEFT(APRIL!AA445,FIND("/",APRIL!AA445)-1)),"")</f>
        <v/>
      </c>
      <c r="BD445" s="73" t="str">
        <f>IFERROR(ABS(MID(APRIL!AA445,FIND("/",APRIL!AA445)+1,LEN(APRIL!AA445))),"")</f>
        <v/>
      </c>
      <c r="BE445" s="72" t="str">
        <f t="shared" si="453"/>
        <v/>
      </c>
      <c r="BF445" s="72" t="str">
        <f t="shared" ca="1" si="454"/>
        <v/>
      </c>
      <c r="BG445" s="72" t="str">
        <f>IF(APRIL!AB445="","",IF(APRIL!AB445&lt;181,"NORMAL",IF(APRIL!AB445&lt;201,"Pre DM", "DM")))</f>
        <v/>
      </c>
      <c r="BH445" s="72" t="str">
        <f t="shared" ca="1" si="455"/>
        <v/>
      </c>
      <c r="BJ445" s="71" t="str">
        <f ca="1">IFERROR(DATEDIF(MEI!I445,MEI!D445,"Y"),"")</f>
        <v/>
      </c>
      <c r="BK445" s="71" t="str">
        <f ca="1">IFERROR(DATEDIF(MEI!I445,MEI!D445,"YM"),"")</f>
        <v/>
      </c>
      <c r="BL445" s="72" t="str">
        <f t="shared" ca="1" si="456"/>
        <v/>
      </c>
      <c r="BM445" s="72" t="str">
        <f ca="1">BL445&amp;MEI!K445</f>
        <v/>
      </c>
      <c r="BN445" s="72" t="str">
        <f>IF(MEI!Y445="","",IF(MEI!Y445&lt;18.5,"Kurus",IF(MEI!Y445&lt;25,"Normal",IF(MEI!Y445&lt;30,"Overweight (Risiko)",IF(MEI!Y445&lt;35,"Obesitas I","Obesitas II")))))</f>
        <v/>
      </c>
      <c r="BO445" s="72" t="str">
        <f t="shared" ca="1" si="457"/>
        <v/>
      </c>
      <c r="BP445" s="72" t="str">
        <f>IF(MEI!Z445="","",IF(AND(MEI!K445="L",MEI!Z445&lt;90),"Normal / Aman",IF(AND(MEI!K445="L",MEI!Z445&gt;=90,MEI!Z445&lt;=100),"Risiko Tinggi",IF(AND(MEI!K445="L",MEI!Z445&gt;100),"Obesitas (Sangat Berisiko)",IF(AND(MEI!K445="P",MEI!Z445&lt;80),"Normal / Aman",IF(AND(MEI!K445="P",MEI!Z445&gt;=80,MEI!Z445&lt;=95),"Risiko Tinggi",IF(AND(MEI!K445="P",MEI!Z445&gt;95),"Obesitas (Sangat Berisiko)","")))))))</f>
        <v/>
      </c>
      <c r="BQ445" s="72" t="str">
        <f t="shared" ca="1" si="458"/>
        <v/>
      </c>
      <c r="BR445" s="73" t="str">
        <f>IFERROR(ABS(LEFT(MEI!AA445,FIND("/",MEI!AA445)-1)),"")</f>
        <v/>
      </c>
      <c r="BS445" s="73" t="str">
        <f>IFERROR(ABS(MID(MEI!AA445,FIND("/",MEI!AA445)+1,LEN(MEI!AA445))),"")</f>
        <v/>
      </c>
      <c r="BT445" s="72" t="str">
        <f t="shared" si="459"/>
        <v/>
      </c>
      <c r="BU445" s="72" t="str">
        <f t="shared" ca="1" si="460"/>
        <v/>
      </c>
      <c r="BV445" s="72" t="str">
        <f>IF(MEI!AB445="","",IF(MEI!AB445&lt;181,"NORMAL",IF(MEI!AB445&lt;201,"Pre DM", "DM")))</f>
        <v/>
      </c>
      <c r="BW445" s="72" t="str">
        <f t="shared" ca="1" si="461"/>
        <v/>
      </c>
      <c r="BY445" s="71" t="str">
        <f ca="1">IFERROR(DATEDIF(JUNI!I445,JUNI!D445,"Y"),"")</f>
        <v/>
      </c>
      <c r="BZ445" s="71" t="str">
        <f ca="1">IFERROR(DATEDIF(JUNI!I445,JUNI!D445,"YM"),"")</f>
        <v/>
      </c>
      <c r="CA445" s="72" t="str">
        <f t="shared" ca="1" si="462"/>
        <v/>
      </c>
      <c r="CB445" s="72" t="str">
        <f ca="1">CA445&amp;JUNI!K445</f>
        <v/>
      </c>
      <c r="CC445" s="72" t="str">
        <f>IF(JUNI!Y445="","",IF(JUNI!Y445&lt;18.5,"Kurus",IF(JUNI!Y445&lt;25,"Normal",IF(JUNI!Y445&lt;30,"Overweight (Risiko)",IF(JUNI!Y445&lt;35,"Obesitas I","Obesitas II")))))</f>
        <v/>
      </c>
      <c r="CD445" s="72" t="str">
        <f t="shared" ca="1" si="463"/>
        <v/>
      </c>
      <c r="CE445" s="72" t="str">
        <f>IF(JUNI!Z445="","",IF(AND(JUNI!K445="L",JUNI!Z445&lt;90),"Normal / Aman",IF(AND(JUNI!K445="L",JUNI!Z445&gt;=90,JUNI!Z445&lt;=100),"Risiko Tinggi",IF(AND(JUNI!K445="L",JUNI!Z445&gt;100),"Obesitas (Sangat Berisiko)",IF(AND(JUNI!K445="P",JUNI!Z445&lt;80),"Normal / Aman",IF(AND(JUNI!K445="P",JUNI!Z445&gt;=80,JUNI!Z445&lt;=95),"Risiko Tinggi",IF(AND(JUNI!K445="P",JUNI!Z445&gt;95),"Obesitas (Sangat Berisiko)","")))))))</f>
        <v/>
      </c>
      <c r="CF445" s="72" t="str">
        <f t="shared" ca="1" si="464"/>
        <v/>
      </c>
      <c r="CG445" s="73" t="str">
        <f>IFERROR(ABS(LEFT(JUNI!AA445,FIND("/",JUNI!AA445)-1)),"")</f>
        <v/>
      </c>
      <c r="CH445" s="73" t="str">
        <f>IFERROR(ABS(MID(JUNI!AA445,FIND("/",JUNI!AA445)+1,LEN(JUNI!AA445))),"")</f>
        <v/>
      </c>
      <c r="CI445" s="72" t="str">
        <f t="shared" si="465"/>
        <v/>
      </c>
      <c r="CJ445" s="72" t="str">
        <f t="shared" ca="1" si="466"/>
        <v/>
      </c>
      <c r="CK445" s="72" t="str">
        <f>IF(JUNI!AB445="","",IF(JUNI!AB445&lt;181,"NORMAL",IF(JUNI!AB445&lt;201,"Pre DM", "DM")))</f>
        <v/>
      </c>
      <c r="CL445" s="72" t="str">
        <f t="shared" ca="1" si="467"/>
        <v/>
      </c>
      <c r="CN445" s="71" t="str">
        <f ca="1">IFERROR(DATEDIF(JULI!I445,JULI!D445,"Y"),"")</f>
        <v/>
      </c>
      <c r="CO445" s="71" t="str">
        <f ca="1">IFERROR(DATEDIF(JULI!I445,JULI!D445,"YM"),"")</f>
        <v/>
      </c>
      <c r="CP445" s="72" t="str">
        <f t="shared" ca="1" si="468"/>
        <v/>
      </c>
      <c r="CQ445" s="72" t="str">
        <f ca="1">CP445&amp;JULI!K445</f>
        <v/>
      </c>
      <c r="CR445" s="72" t="str">
        <f>IF(JULI!Y445="","",IF(JULI!Y445&lt;18.5,"Kurus",IF(JULI!Y445&lt;25,"Normal",IF(JULI!Y445&lt;30,"Overweight (Risiko)",IF(JULI!Y445&lt;35,"Obesitas I","Obesitas II")))))</f>
        <v/>
      </c>
      <c r="CS445" s="72" t="str">
        <f t="shared" ca="1" si="469"/>
        <v/>
      </c>
      <c r="CT445" s="72" t="str">
        <f>IF(JULI!Z445="","",IF(AND(JULI!K445="L",JULI!Z445&lt;90),"Normal / Aman",IF(AND(JULI!K445="L",JULI!Z445&gt;=90,JULI!Z445&lt;=100),"Risiko Tinggi",IF(AND(JULI!K445="L",JULI!Z445&gt;100),"Obesitas (Sangat Berisiko)",IF(AND(JULI!K445="P",JULI!Z445&lt;80),"Normal / Aman",IF(AND(JULI!K445="P",JULI!Z445&gt;=80,JULI!Z445&lt;=95),"Risiko Tinggi",IF(AND(JULI!K445="P",JULI!Z445&gt;95),"Obesitas (Sangat Berisiko)","")))))))</f>
        <v/>
      </c>
      <c r="CU445" s="72" t="str">
        <f t="shared" ca="1" si="470"/>
        <v/>
      </c>
      <c r="CV445" s="73" t="str">
        <f>IFERROR(ABS(LEFT(JULI!AA445,FIND("/",JULI!AA445)-1)),"")</f>
        <v/>
      </c>
      <c r="CW445" s="73" t="str">
        <f>IFERROR(ABS(MID(JULI!AA445,FIND("/",JULI!AA445)+1,LEN(JULI!AA445))),"")</f>
        <v/>
      </c>
      <c r="CX445" s="72" t="str">
        <f t="shared" si="471"/>
        <v/>
      </c>
      <c r="CY445" s="72" t="str">
        <f t="shared" ca="1" si="472"/>
        <v/>
      </c>
      <c r="CZ445" s="72" t="str">
        <f>IF(JULI!AB445="","",IF(JULI!AB445&lt;181,"NORMAL",IF(JULI!AB445&lt;201,"Pre DM", "DM")))</f>
        <v/>
      </c>
      <c r="DA445" s="72" t="str">
        <f t="shared" ca="1" si="473"/>
        <v/>
      </c>
      <c r="DC445" s="71" t="str">
        <f ca="1">IFERROR(DATEDIF(AGUSTUS!I445,AGUSTUS!D445,"Y"),"")</f>
        <v/>
      </c>
      <c r="DD445" s="71" t="str">
        <f ca="1">IFERROR(DATEDIF(AGUSTUS!I445,AGUSTUS!D445,"YM"),"")</f>
        <v/>
      </c>
      <c r="DE445" s="72" t="str">
        <f t="shared" ca="1" si="474"/>
        <v/>
      </c>
      <c r="DF445" s="72" t="str">
        <f ca="1">DE445&amp;AGUSTUS!K445</f>
        <v/>
      </c>
      <c r="DG445" s="72" t="str">
        <f>IF(AGUSTUS!Y445="","",IF(AGUSTUS!Y445&lt;18.5,"Kurus",IF(AGUSTUS!Y445&lt;25,"Normal",IF(AGUSTUS!Y445&lt;30,"Overweight (Risiko)",IF(AGUSTUS!Y445&lt;35,"Obesitas I","Obesitas II")))))</f>
        <v/>
      </c>
      <c r="DH445" s="72" t="str">
        <f t="shared" ca="1" si="475"/>
        <v/>
      </c>
      <c r="DI445" s="72" t="str">
        <f>IF(AGUSTUS!Z445="","",IF(AND(AGUSTUS!K445="L",AGUSTUS!Z445&lt;90),"Normal / Aman",IF(AND(AGUSTUS!K445="L",AGUSTUS!Z445&gt;=90,AGUSTUS!Z445&lt;=100),"Risiko Tinggi",IF(AND(AGUSTUS!K445="L",AGUSTUS!Z445&gt;100),"Obesitas (Sangat Berisiko)",IF(AND(AGUSTUS!K445="P",AGUSTUS!Z445&lt;80),"Normal / Aman",IF(AND(AGUSTUS!K445="P",AGUSTUS!Z445&gt;=80,AGUSTUS!Z445&lt;=95),"Risiko Tinggi",IF(AND(AGUSTUS!K445="P",AGUSTUS!Z445&gt;95),"Obesitas (Sangat Berisiko)","")))))))</f>
        <v/>
      </c>
      <c r="DJ445" s="72" t="str">
        <f t="shared" ca="1" si="476"/>
        <v/>
      </c>
      <c r="DK445" s="73" t="str">
        <f>IFERROR(ABS(LEFT(AGUSTUS!AA445,FIND("/",AGUSTUS!AA445)-1)),"")</f>
        <v/>
      </c>
      <c r="DL445" s="73" t="str">
        <f>IFERROR(ABS(MID(AGUSTUS!AA445,FIND("/",AGUSTUS!AA445)+1,LEN(AGUSTUS!AA445))),"")</f>
        <v/>
      </c>
      <c r="DM445" s="72" t="str">
        <f t="shared" si="477"/>
        <v/>
      </c>
      <c r="DN445" s="72" t="str">
        <f t="shared" ca="1" si="478"/>
        <v/>
      </c>
      <c r="DO445" s="72" t="str">
        <f>IF(AGUSTUS!AB445="","",IF(AGUSTUS!AB445&lt;181,"NORMAL",IF(AGUSTUS!AB445&lt;201,"Pre DM", "DM")))</f>
        <v/>
      </c>
      <c r="DP445" s="72" t="str">
        <f t="shared" ca="1" si="479"/>
        <v/>
      </c>
      <c r="DR445" s="71" t="str">
        <f ca="1">IFERROR(DATEDIF(SEPTEMBER!I445,SEPTEMBER!D445,"Y"),"")</f>
        <v/>
      </c>
      <c r="DS445" s="71" t="str">
        <f ca="1">IFERROR(DATEDIF(SEPTEMBER!I445,SEPTEMBER!D445,"YM"),"")</f>
        <v/>
      </c>
      <c r="DT445" s="72" t="str">
        <f t="shared" ca="1" si="480"/>
        <v/>
      </c>
      <c r="DU445" s="72" t="str">
        <f ca="1">DT445&amp;SEPTEMBER!K445</f>
        <v/>
      </c>
      <c r="DV445" s="72" t="str">
        <f>IF(SEPTEMBER!Y445="","",IF(SEPTEMBER!Y445&lt;18.5,"Kurus",IF(SEPTEMBER!Y445&lt;25,"Normal",IF(SEPTEMBER!Y445&lt;30,"Overweight (Risiko)",IF(SEPTEMBER!Y445&lt;35,"Obesitas I","Obesitas II")))))</f>
        <v/>
      </c>
      <c r="DW445" s="72" t="str">
        <f t="shared" ca="1" si="481"/>
        <v/>
      </c>
      <c r="DX445" s="72" t="str">
        <f>IF(SEPTEMBER!Z445="","",IF(AND(SEPTEMBER!K445="L",SEPTEMBER!Z445&lt;90),"Normal / Aman",IF(AND(SEPTEMBER!K445="L",SEPTEMBER!Z445&gt;=90,SEPTEMBER!Z445&lt;=100),"Risiko Tinggi",IF(AND(SEPTEMBER!K445="L",SEPTEMBER!Z445&gt;100),"Obesitas (Sangat Berisiko)",IF(AND(SEPTEMBER!K445="P",SEPTEMBER!Z445&lt;80),"Normal / Aman",IF(AND(SEPTEMBER!K445="P",SEPTEMBER!Z445&gt;=80,SEPTEMBER!Z445&lt;=95),"Risiko Tinggi",IF(AND(SEPTEMBER!K445="P",SEPTEMBER!Z445&gt;95),"Obesitas (Sangat Berisiko)","")))))))</f>
        <v/>
      </c>
      <c r="DY445" s="72" t="str">
        <f t="shared" ca="1" si="482"/>
        <v/>
      </c>
      <c r="DZ445" s="73" t="str">
        <f>IFERROR(ABS(LEFT(SEPTEMBER!AA445,FIND("/",SEPTEMBER!AA445)-1)),"")</f>
        <v/>
      </c>
      <c r="EA445" s="73" t="str">
        <f>IFERROR(ABS(MID(SEPTEMBER!AA445,FIND("/",SEPTEMBER!AA445)+1,LEN(SEPTEMBER!AA445))),"")</f>
        <v/>
      </c>
      <c r="EB445" s="72" t="str">
        <f t="shared" si="483"/>
        <v/>
      </c>
      <c r="EC445" s="72" t="str">
        <f t="shared" ca="1" si="484"/>
        <v/>
      </c>
      <c r="ED445" s="72" t="str">
        <f>IF(SEPTEMBER!AB445="","",IF(SEPTEMBER!AB445&lt;181,"NORMAL",IF(SEPTEMBER!AB445&lt;201,"Pre DM", "DM")))</f>
        <v/>
      </c>
      <c r="EE445" s="72" t="str">
        <f t="shared" ca="1" si="485"/>
        <v/>
      </c>
      <c r="EG445" s="71" t="str">
        <f ca="1">IFERROR(DATEDIF(OKTOBER!I445,OKTOBER!D445,"Y"),"")</f>
        <v/>
      </c>
      <c r="EH445" s="71" t="str">
        <f ca="1">IFERROR(DATEDIF(OKTOBER!I445,OKTOBER!D445,"YM"),"")</f>
        <v/>
      </c>
      <c r="EI445" s="72" t="str">
        <f t="shared" ca="1" si="486"/>
        <v/>
      </c>
      <c r="EJ445" s="72" t="str">
        <f ca="1">EI445&amp;OKTOBER!K445</f>
        <v/>
      </c>
      <c r="EK445" s="72" t="str">
        <f>IF(OKTOBER!Y445="","",IF(OKTOBER!Y445&lt;18.5,"Kurus",IF(OKTOBER!Y445&lt;25,"Normal",IF(OKTOBER!Y445&lt;30,"Overweight (Risiko)",IF(OKTOBER!Y445&lt;35,"Obesitas I","Obesitas II")))))</f>
        <v/>
      </c>
      <c r="EL445" s="72" t="str">
        <f t="shared" ca="1" si="487"/>
        <v/>
      </c>
      <c r="EM445" s="72" t="str">
        <f>IF(OKTOBER!Z445="","",IF(AND(OKTOBER!K445="L",OKTOBER!Z445&lt;90),"Normal / Aman",IF(AND(OKTOBER!K445="L",OKTOBER!Z445&gt;=90,OKTOBER!Z445&lt;=100),"Risiko Tinggi",IF(AND(OKTOBER!K445="L",OKTOBER!Z445&gt;100),"Obesitas (Sangat Berisiko)",IF(AND(OKTOBER!K445="P",OKTOBER!Z445&lt;80),"Normal / Aman",IF(AND(OKTOBER!K445="P",OKTOBER!Z445&gt;=80,OKTOBER!Z445&lt;=95),"Risiko Tinggi",IF(AND(OKTOBER!K445="P",OKTOBER!Z445&gt;95),"Obesitas (Sangat Berisiko)","")))))))</f>
        <v/>
      </c>
      <c r="EN445" s="72" t="str">
        <f t="shared" ca="1" si="488"/>
        <v/>
      </c>
      <c r="EO445" s="73" t="str">
        <f>IFERROR(ABS(LEFT(OKTOBER!AA445,FIND("/",OKTOBER!AA445)-1)),"")</f>
        <v/>
      </c>
      <c r="EP445" s="73" t="str">
        <f>IFERROR(ABS(MID(OKTOBER!AA445,FIND("/",OKTOBER!AA445)+1,LEN(OKTOBER!AA445))),"")</f>
        <v/>
      </c>
      <c r="EQ445" s="72" t="str">
        <f t="shared" si="489"/>
        <v/>
      </c>
      <c r="ER445" s="72" t="str">
        <f t="shared" ca="1" si="490"/>
        <v/>
      </c>
      <c r="ES445" s="72" t="str">
        <f>IF(OKTOBER!AB445="","",IF(OKTOBER!AB445&lt;181,"NORMAL",IF(OKTOBER!AB445&lt;201,"Pre DM", "DM")))</f>
        <v/>
      </c>
      <c r="ET445" s="72" t="str">
        <f t="shared" ca="1" si="491"/>
        <v/>
      </c>
      <c r="EV445" s="71" t="str">
        <f ca="1">IFERROR(DATEDIF(NOPEMBER!I445,NOPEMBER!D445,"Y"),"")</f>
        <v/>
      </c>
      <c r="EW445" s="71" t="str">
        <f ca="1">IFERROR(DATEDIF(NOPEMBER!I445,NOPEMBER!D445,"YM"),"")</f>
        <v/>
      </c>
      <c r="EX445" s="72" t="str">
        <f t="shared" ca="1" si="492"/>
        <v/>
      </c>
      <c r="EY445" s="72" t="str">
        <f ca="1">EX445&amp;NOPEMBER!K445</f>
        <v/>
      </c>
      <c r="EZ445" s="72" t="str">
        <f>IF(NOPEMBER!Y445="","",IF(NOPEMBER!Y445&lt;18.5,"Kurus",IF(NOPEMBER!Y445&lt;25,"Normal",IF(NOPEMBER!Y445&lt;30,"Overweight (Risiko)",IF(NOPEMBER!Y445&lt;35,"Obesitas I","Obesitas II")))))</f>
        <v/>
      </c>
      <c r="FA445" s="72" t="str">
        <f t="shared" ca="1" si="493"/>
        <v/>
      </c>
      <c r="FB445" s="72" t="str">
        <f>IF(NOPEMBER!Z445="","",IF(AND(NOPEMBER!K445="L",NOPEMBER!Z445&lt;90),"Normal / Aman",IF(AND(NOPEMBER!K445="L",NOPEMBER!Z445&gt;=90,NOPEMBER!Z445&lt;=100),"Risiko Tinggi",IF(AND(NOPEMBER!K445="L",NOPEMBER!Z445&gt;100),"Obesitas (Sangat Berisiko)",IF(AND(NOPEMBER!K445="P",NOPEMBER!Z445&lt;80),"Normal / Aman",IF(AND(NOPEMBER!K445="P",NOPEMBER!Z445&gt;=80,NOPEMBER!Z445&lt;=95),"Risiko Tinggi",IF(AND(NOPEMBER!K445="P",NOPEMBER!Z445&gt;95),"Obesitas (Sangat Berisiko)","")))))))</f>
        <v/>
      </c>
      <c r="FC445" s="72" t="str">
        <f t="shared" ca="1" si="494"/>
        <v/>
      </c>
      <c r="FD445" s="73" t="str">
        <f>IFERROR(ABS(LEFT(NOPEMBER!AA445,FIND("/",NOPEMBER!AA445)-1)),"")</f>
        <v/>
      </c>
      <c r="FE445" s="73" t="str">
        <f>IFERROR(ABS(MID(NOPEMBER!AA445,FIND("/",NOPEMBER!AA445)+1,LEN(NOPEMBER!AA445))),"")</f>
        <v/>
      </c>
      <c r="FF445" s="72" t="str">
        <f t="shared" si="495"/>
        <v/>
      </c>
      <c r="FG445" s="72" t="str">
        <f t="shared" ca="1" si="496"/>
        <v/>
      </c>
      <c r="FH445" s="72" t="str">
        <f>IF(NOPEMBER!AB445="","",IF(NOPEMBER!AB445&lt;181,"NORMAL",IF(NOPEMBER!AB445&lt;201,"Pre DM", "DM")))</f>
        <v/>
      </c>
      <c r="FI445" s="72" t="str">
        <f t="shared" ca="1" si="497"/>
        <v/>
      </c>
      <c r="FK445" s="71" t="str">
        <f ca="1">IFERROR(DATEDIF(DESEMBER!I445,DESEMBER!D445,"Y"),"")</f>
        <v/>
      </c>
      <c r="FL445" s="71" t="str">
        <f ca="1">IFERROR(DATEDIF(DESEMBER!I445,DESEMBER!D445,"YM"),"")</f>
        <v/>
      </c>
      <c r="FM445" s="72" t="str">
        <f t="shared" ca="1" si="498"/>
        <v/>
      </c>
      <c r="FN445" s="72" t="str">
        <f ca="1">FM445&amp;DESEMBER!K445</f>
        <v/>
      </c>
      <c r="FO445" s="72" t="str">
        <f>IF(DESEMBER!Y445="","",IF(DESEMBER!Y445&lt;18.5,"Kurus",IF(DESEMBER!Y445&lt;25,"Normal",IF(DESEMBER!Y445&lt;30,"Overweight (Risiko)",IF(DESEMBER!Y445&lt;35,"Obesitas I","Obesitas II")))))</f>
        <v/>
      </c>
      <c r="FP445" s="72" t="str">
        <f t="shared" ca="1" si="499"/>
        <v/>
      </c>
      <c r="FQ445" s="72" t="str">
        <f>IF(DESEMBER!Z445="","",IF(AND(DESEMBER!K445="L",DESEMBER!Z445&lt;90),"Normal / Aman",IF(AND(DESEMBER!K445="L",DESEMBER!Z445&gt;=90,DESEMBER!Z445&lt;=100),"Risiko Tinggi",IF(AND(DESEMBER!K445="L",DESEMBER!Z445&gt;100),"Obesitas (Sangat Berisiko)",IF(AND(DESEMBER!K445="P",DESEMBER!Z445&lt;80),"Normal / Aman",IF(AND(DESEMBER!K445="P",DESEMBER!Z445&gt;=80,DESEMBER!Z445&lt;=95),"Risiko Tinggi",IF(AND(DESEMBER!K445="P",DESEMBER!Z445&gt;95),"Obesitas (Sangat Berisiko)","")))))))</f>
        <v/>
      </c>
      <c r="FR445" s="72" t="str">
        <f t="shared" ca="1" si="500"/>
        <v/>
      </c>
      <c r="FS445" s="73" t="str">
        <f>IFERROR(ABS(LEFT(DESEMBER!AA445,FIND("/",DESEMBER!AA445)-1)),"")</f>
        <v/>
      </c>
      <c r="FT445" s="73" t="str">
        <f>IFERROR(ABS(MID(DESEMBER!AA445,FIND("/",DESEMBER!AA445)+1,LEN(DESEMBER!AA445))),"")</f>
        <v/>
      </c>
      <c r="FU445" s="72" t="str">
        <f t="shared" si="501"/>
        <v/>
      </c>
      <c r="FV445" s="72" t="str">
        <f t="shared" ca="1" si="502"/>
        <v/>
      </c>
      <c r="FW445" s="72" t="str">
        <f>IF(DESEMBER!AB445="","",IF(DESEMBER!AB445&lt;181,"NORMAL",IF(DESEMBER!AB445&lt;201,"Pre DM", "DM")))</f>
        <v/>
      </c>
      <c r="FX445" s="72" t="str">
        <f t="shared" ca="1" si="503"/>
        <v/>
      </c>
    </row>
    <row r="446" spans="2:180" x14ac:dyDescent="0.25">
      <c r="B446" s="71" t="str">
        <f ca="1">IFERROR(DATEDIF(JANUARI!I446,JANUARI!D446,"Y"),"")</f>
        <v/>
      </c>
      <c r="C446" s="71" t="str">
        <f ca="1">IFERROR(DATEDIF(JANUARI!I446,JANUARI!D446,"YM"),"")</f>
        <v/>
      </c>
      <c r="D446" s="72" t="str">
        <f t="shared" ca="1" si="432"/>
        <v/>
      </c>
      <c r="E446" s="72" t="str">
        <f ca="1">D446&amp;JANUARI!K446</f>
        <v/>
      </c>
      <c r="F446" s="72" t="str">
        <f>IF(JANUARI!Y446="","",IF(JANUARI!Y446&lt;18.5,"Kurus",IF(JANUARI!Y446&lt;25,"Normal",IF(JANUARI!Y446&lt;30,"Overweight (Risiko)",IF(JANUARI!Y446&lt;35,"Obesitas I","Obesitas II")))))</f>
        <v/>
      </c>
      <c r="G446" s="72" t="str">
        <f t="shared" ca="1" si="433"/>
        <v/>
      </c>
      <c r="H446" s="72" t="str">
        <f>IF(JANUARI!Z446="","",IF(AND(JANUARI!K446="L",JANUARI!Z446&lt;90),"Normal / Aman",IF(AND(JANUARI!K446="L",JANUARI!Z446&gt;=90,JANUARI!Z446&lt;=100),"Risiko Tinggi",IF(AND(JANUARI!K446="L",JANUARI!Z446&gt;100),"Obesitas (Sangat Berisiko)",IF(AND(JANUARI!K446="P",JANUARI!Z446&lt;80),"Normal / Aman",IF(AND(JANUARI!K446="P",JANUARI!Z446&gt;=80,JANUARI!Z446&lt;=95),"Risiko Tinggi",IF(AND(JANUARI!K446="P",JANUARI!Z446&gt;95),"Obesitas (Sangat Berisiko)","")))))))</f>
        <v/>
      </c>
      <c r="I446" s="72" t="str">
        <f t="shared" ca="1" si="434"/>
        <v/>
      </c>
      <c r="J446" s="73" t="str">
        <f>IFERROR(ABS(LEFT(JANUARI!AA446,FIND("/",JANUARI!AA446)-1)),"")</f>
        <v/>
      </c>
      <c r="K446" s="73" t="str">
        <f>IFERROR(ABS(MID(JANUARI!AA446,FIND("/",JANUARI!AA446)+1,LEN(JANUARI!AA446))),"")</f>
        <v/>
      </c>
      <c r="L446" s="72" t="str">
        <f t="shared" si="435"/>
        <v/>
      </c>
      <c r="M446" s="72" t="str">
        <f t="shared" ca="1" si="436"/>
        <v/>
      </c>
      <c r="N446" s="72" t="str">
        <f>IF(JANUARI!AB446="","",IF(JANUARI!AB446&lt;181,"NORMAL",IF(JANUARI!AB446&lt;201,"Pre DM", "DM")))</f>
        <v/>
      </c>
      <c r="O446" s="72" t="str">
        <f t="shared" ca="1" si="437"/>
        <v/>
      </c>
      <c r="Q446" s="71" t="str">
        <f ca="1">IFERROR(DATEDIF(PEBRUARI!I446,PEBRUARI!D446,"Y"),"")</f>
        <v/>
      </c>
      <c r="R446" s="71" t="str">
        <f ca="1">IFERROR(DATEDIF(PEBRUARI!I446,PEBRUARI!D446,"YM"),"")</f>
        <v/>
      </c>
      <c r="S446" s="72" t="str">
        <f t="shared" ca="1" si="438"/>
        <v/>
      </c>
      <c r="T446" s="72" t="str">
        <f ca="1">S446&amp;PEBRUARI!K446</f>
        <v/>
      </c>
      <c r="U446" s="72" t="str">
        <f>IF(PEBRUARI!Y446="","",IF(PEBRUARI!Y446&lt;18.5,"Kurus",IF(PEBRUARI!Y446&lt;25,"Normal",IF(PEBRUARI!Y446&lt;30,"Overweight (Risiko)",IF(PEBRUARI!Y446&lt;35,"Obesitas I","Obesitas II")))))</f>
        <v/>
      </c>
      <c r="V446" s="72" t="str">
        <f t="shared" ca="1" si="439"/>
        <v/>
      </c>
      <c r="W446" s="72" t="str">
        <f>IF(PEBRUARI!Z446="","",IF(AND(PEBRUARI!K446="L",PEBRUARI!Z446&lt;90),"Normal / Aman",IF(AND(PEBRUARI!K446="L",PEBRUARI!Z446&gt;=90,PEBRUARI!Z446&lt;=100),"Risiko Tinggi",IF(AND(PEBRUARI!K446="L",PEBRUARI!Z446&gt;100),"Obesitas (Sangat Berisiko)",IF(AND(PEBRUARI!K446="P",PEBRUARI!Z446&lt;80),"Normal / Aman",IF(AND(PEBRUARI!K446="P",PEBRUARI!Z446&gt;=80,PEBRUARI!Z446&lt;=95),"Risiko Tinggi",IF(AND(PEBRUARI!K446="P",PEBRUARI!Z446&gt;95),"Obesitas (Sangat Berisiko)","")))))))</f>
        <v/>
      </c>
      <c r="X446" s="72" t="str">
        <f t="shared" ca="1" si="440"/>
        <v/>
      </c>
      <c r="Y446" s="73" t="str">
        <f>IFERROR(ABS(LEFT(PEBRUARI!AA446,FIND("/",PEBRUARI!AA446)-1)),"")</f>
        <v/>
      </c>
      <c r="Z446" s="73" t="str">
        <f>IFERROR(ABS(MID(PEBRUARI!AA446,FIND("/",PEBRUARI!AA446)+1,LEN(PEBRUARI!AA446))),"")</f>
        <v/>
      </c>
      <c r="AA446" s="72" t="str">
        <f t="shared" si="441"/>
        <v/>
      </c>
      <c r="AB446" s="72" t="str">
        <f t="shared" ca="1" si="442"/>
        <v/>
      </c>
      <c r="AC446" s="72" t="str">
        <f>IF(PEBRUARI!AB446="","",IF(PEBRUARI!AB446&lt;181,"NORMAL",IF(PEBRUARI!AB446&lt;201,"Pre DM", "DM")))</f>
        <v/>
      </c>
      <c r="AD446" s="72" t="str">
        <f t="shared" ca="1" si="443"/>
        <v/>
      </c>
      <c r="AF446" s="71" t="str">
        <f ca="1">IFERROR(DATEDIF(MARET!I446,MARET!D446,"Y"),"")</f>
        <v/>
      </c>
      <c r="AG446" s="71" t="str">
        <f ca="1">IFERROR(DATEDIF(MARET!I446,MARET!D446,"YM"),"")</f>
        <v/>
      </c>
      <c r="AH446" s="72" t="str">
        <f t="shared" ca="1" si="444"/>
        <v/>
      </c>
      <c r="AI446" s="72" t="str">
        <f ca="1">AH446&amp;MARET!K446</f>
        <v/>
      </c>
      <c r="AJ446" s="72" t="str">
        <f>IF(MARET!Y446="","",IF(MARET!Y446&lt;18.5,"Kurus",IF(MARET!Y446&lt;25,"Normal",IF(MARET!Y446&lt;30,"Overweight (Risiko)",IF(MARET!Y446&lt;35,"Obesitas I","Obesitas II")))))</f>
        <v/>
      </c>
      <c r="AK446" s="72" t="str">
        <f t="shared" ca="1" si="445"/>
        <v/>
      </c>
      <c r="AL446" s="72" t="str">
        <f>IF(MARET!Z446="","",IF(AND(MARET!K446="L",MARET!Z446&lt;90),"Normal / Aman",IF(AND(MARET!K446="L",MARET!Z446&gt;=90,MARET!Z446&lt;=100),"Risiko Tinggi",IF(AND(MARET!K446="L",MARET!Z446&gt;100),"Obesitas (Sangat Berisiko)",IF(AND(MARET!K446="P",MARET!Z446&lt;80),"Normal / Aman",IF(AND(MARET!K446="P",MARET!Z446&gt;=80,MARET!Z446&lt;=95),"Risiko Tinggi",IF(AND(MARET!K446="P",MARET!Z446&gt;95),"Obesitas (Sangat Berisiko)","")))))))</f>
        <v/>
      </c>
      <c r="AM446" s="72" t="str">
        <f t="shared" ca="1" si="446"/>
        <v/>
      </c>
      <c r="AN446" s="73" t="str">
        <f>IFERROR(ABS(LEFT(MARET!AA446,FIND("/",MARET!AA446)-1)),"")</f>
        <v/>
      </c>
      <c r="AO446" s="73" t="str">
        <f>IFERROR(ABS(MID(MARET!AA446,FIND("/",MARET!AA446)+1,LEN(MARET!AA446))),"")</f>
        <v/>
      </c>
      <c r="AP446" s="72" t="str">
        <f t="shared" si="447"/>
        <v/>
      </c>
      <c r="AQ446" s="72" t="str">
        <f t="shared" ca="1" si="448"/>
        <v/>
      </c>
      <c r="AR446" s="72" t="str">
        <f>IF(MARET!AB446="","",IF(MARET!AB446&lt;181,"NORMAL",IF(MARET!AB446&lt;201,"Pre DM", "DM")))</f>
        <v/>
      </c>
      <c r="AS446" s="72" t="str">
        <f t="shared" ca="1" si="449"/>
        <v/>
      </c>
      <c r="AU446" s="71" t="str">
        <f ca="1">IFERROR(DATEDIF(APRIL!I446,APRIL!D446,"Y"),"")</f>
        <v/>
      </c>
      <c r="AV446" s="71" t="str">
        <f ca="1">IFERROR(DATEDIF(APRIL!I446,APRIL!D446,"YM"),"")</f>
        <v/>
      </c>
      <c r="AW446" s="72" t="str">
        <f t="shared" ca="1" si="450"/>
        <v/>
      </c>
      <c r="AX446" s="72" t="str">
        <f ca="1">AW446&amp;APRIL!K446</f>
        <v/>
      </c>
      <c r="AY446" s="72" t="str">
        <f>IF(APRIL!Y446="","",IF(APRIL!Y446&lt;18.5,"Kurus",IF(APRIL!Y446&lt;25,"Normal",IF(APRIL!Y446&lt;30,"Overweight (Risiko)",IF(APRIL!Y446&lt;35,"Obesitas I","Obesitas II")))))</f>
        <v/>
      </c>
      <c r="AZ446" s="72" t="str">
        <f t="shared" ca="1" si="451"/>
        <v/>
      </c>
      <c r="BA446" s="72" t="str">
        <f>IF(APRIL!Z446="","",IF(AND(APRIL!K446="L",APRIL!Z446&lt;90),"Normal / Aman",IF(AND(APRIL!K446="L",APRIL!Z446&gt;=90,APRIL!Z446&lt;=100),"Risiko Tinggi",IF(AND(APRIL!K446="L",APRIL!Z446&gt;100),"Obesitas (Sangat Berisiko)",IF(AND(APRIL!K446="P",APRIL!Z446&lt;80),"Normal / Aman",IF(AND(APRIL!K446="P",APRIL!Z446&gt;=80,APRIL!Z446&lt;=95),"Risiko Tinggi",IF(AND(APRIL!K446="P",APRIL!Z446&gt;95),"Obesitas (Sangat Berisiko)","")))))))</f>
        <v/>
      </c>
      <c r="BB446" s="72" t="str">
        <f t="shared" ca="1" si="452"/>
        <v/>
      </c>
      <c r="BC446" s="73" t="str">
        <f>IFERROR(ABS(LEFT(APRIL!AA446,FIND("/",APRIL!AA446)-1)),"")</f>
        <v/>
      </c>
      <c r="BD446" s="73" t="str">
        <f>IFERROR(ABS(MID(APRIL!AA446,FIND("/",APRIL!AA446)+1,LEN(APRIL!AA446))),"")</f>
        <v/>
      </c>
      <c r="BE446" s="72" t="str">
        <f t="shared" si="453"/>
        <v/>
      </c>
      <c r="BF446" s="72" t="str">
        <f t="shared" ca="1" si="454"/>
        <v/>
      </c>
      <c r="BG446" s="72" t="str">
        <f>IF(APRIL!AB446="","",IF(APRIL!AB446&lt;181,"NORMAL",IF(APRIL!AB446&lt;201,"Pre DM", "DM")))</f>
        <v/>
      </c>
      <c r="BH446" s="72" t="str">
        <f t="shared" ca="1" si="455"/>
        <v/>
      </c>
      <c r="BJ446" s="71" t="str">
        <f ca="1">IFERROR(DATEDIF(MEI!I446,MEI!D446,"Y"),"")</f>
        <v/>
      </c>
      <c r="BK446" s="71" t="str">
        <f ca="1">IFERROR(DATEDIF(MEI!I446,MEI!D446,"YM"),"")</f>
        <v/>
      </c>
      <c r="BL446" s="72" t="str">
        <f t="shared" ca="1" si="456"/>
        <v/>
      </c>
      <c r="BM446" s="72" t="str">
        <f ca="1">BL446&amp;MEI!K446</f>
        <v/>
      </c>
      <c r="BN446" s="72" t="str">
        <f>IF(MEI!Y446="","",IF(MEI!Y446&lt;18.5,"Kurus",IF(MEI!Y446&lt;25,"Normal",IF(MEI!Y446&lt;30,"Overweight (Risiko)",IF(MEI!Y446&lt;35,"Obesitas I","Obesitas II")))))</f>
        <v/>
      </c>
      <c r="BO446" s="72" t="str">
        <f t="shared" ca="1" si="457"/>
        <v/>
      </c>
      <c r="BP446" s="72" t="str">
        <f>IF(MEI!Z446="","",IF(AND(MEI!K446="L",MEI!Z446&lt;90),"Normal / Aman",IF(AND(MEI!K446="L",MEI!Z446&gt;=90,MEI!Z446&lt;=100),"Risiko Tinggi",IF(AND(MEI!K446="L",MEI!Z446&gt;100),"Obesitas (Sangat Berisiko)",IF(AND(MEI!K446="P",MEI!Z446&lt;80),"Normal / Aman",IF(AND(MEI!K446="P",MEI!Z446&gt;=80,MEI!Z446&lt;=95),"Risiko Tinggi",IF(AND(MEI!K446="P",MEI!Z446&gt;95),"Obesitas (Sangat Berisiko)","")))))))</f>
        <v/>
      </c>
      <c r="BQ446" s="72" t="str">
        <f t="shared" ca="1" si="458"/>
        <v/>
      </c>
      <c r="BR446" s="73" t="str">
        <f>IFERROR(ABS(LEFT(MEI!AA446,FIND("/",MEI!AA446)-1)),"")</f>
        <v/>
      </c>
      <c r="BS446" s="73" t="str">
        <f>IFERROR(ABS(MID(MEI!AA446,FIND("/",MEI!AA446)+1,LEN(MEI!AA446))),"")</f>
        <v/>
      </c>
      <c r="BT446" s="72" t="str">
        <f t="shared" si="459"/>
        <v/>
      </c>
      <c r="BU446" s="72" t="str">
        <f t="shared" ca="1" si="460"/>
        <v/>
      </c>
      <c r="BV446" s="72" t="str">
        <f>IF(MEI!AB446="","",IF(MEI!AB446&lt;181,"NORMAL",IF(MEI!AB446&lt;201,"Pre DM", "DM")))</f>
        <v/>
      </c>
      <c r="BW446" s="72" t="str">
        <f t="shared" ca="1" si="461"/>
        <v/>
      </c>
      <c r="BY446" s="71" t="str">
        <f ca="1">IFERROR(DATEDIF(JUNI!I446,JUNI!D446,"Y"),"")</f>
        <v/>
      </c>
      <c r="BZ446" s="71" t="str">
        <f ca="1">IFERROR(DATEDIF(JUNI!I446,JUNI!D446,"YM"),"")</f>
        <v/>
      </c>
      <c r="CA446" s="72" t="str">
        <f t="shared" ca="1" si="462"/>
        <v/>
      </c>
      <c r="CB446" s="72" t="str">
        <f ca="1">CA446&amp;JUNI!K446</f>
        <v/>
      </c>
      <c r="CC446" s="72" t="str">
        <f>IF(JUNI!Y446="","",IF(JUNI!Y446&lt;18.5,"Kurus",IF(JUNI!Y446&lt;25,"Normal",IF(JUNI!Y446&lt;30,"Overweight (Risiko)",IF(JUNI!Y446&lt;35,"Obesitas I","Obesitas II")))))</f>
        <v/>
      </c>
      <c r="CD446" s="72" t="str">
        <f t="shared" ca="1" si="463"/>
        <v/>
      </c>
      <c r="CE446" s="72" t="str">
        <f>IF(JUNI!Z446="","",IF(AND(JUNI!K446="L",JUNI!Z446&lt;90),"Normal / Aman",IF(AND(JUNI!K446="L",JUNI!Z446&gt;=90,JUNI!Z446&lt;=100),"Risiko Tinggi",IF(AND(JUNI!K446="L",JUNI!Z446&gt;100),"Obesitas (Sangat Berisiko)",IF(AND(JUNI!K446="P",JUNI!Z446&lt;80),"Normal / Aman",IF(AND(JUNI!K446="P",JUNI!Z446&gt;=80,JUNI!Z446&lt;=95),"Risiko Tinggi",IF(AND(JUNI!K446="P",JUNI!Z446&gt;95),"Obesitas (Sangat Berisiko)","")))))))</f>
        <v/>
      </c>
      <c r="CF446" s="72" t="str">
        <f t="shared" ca="1" si="464"/>
        <v/>
      </c>
      <c r="CG446" s="73" t="str">
        <f>IFERROR(ABS(LEFT(JUNI!AA446,FIND("/",JUNI!AA446)-1)),"")</f>
        <v/>
      </c>
      <c r="CH446" s="73" t="str">
        <f>IFERROR(ABS(MID(JUNI!AA446,FIND("/",JUNI!AA446)+1,LEN(JUNI!AA446))),"")</f>
        <v/>
      </c>
      <c r="CI446" s="72" t="str">
        <f t="shared" si="465"/>
        <v/>
      </c>
      <c r="CJ446" s="72" t="str">
        <f t="shared" ca="1" si="466"/>
        <v/>
      </c>
      <c r="CK446" s="72" t="str">
        <f>IF(JUNI!AB446="","",IF(JUNI!AB446&lt;181,"NORMAL",IF(JUNI!AB446&lt;201,"Pre DM", "DM")))</f>
        <v/>
      </c>
      <c r="CL446" s="72" t="str">
        <f t="shared" ca="1" si="467"/>
        <v/>
      </c>
      <c r="CN446" s="71" t="str">
        <f ca="1">IFERROR(DATEDIF(JULI!I446,JULI!D446,"Y"),"")</f>
        <v/>
      </c>
      <c r="CO446" s="71" t="str">
        <f ca="1">IFERROR(DATEDIF(JULI!I446,JULI!D446,"YM"),"")</f>
        <v/>
      </c>
      <c r="CP446" s="72" t="str">
        <f t="shared" ca="1" si="468"/>
        <v/>
      </c>
      <c r="CQ446" s="72" t="str">
        <f ca="1">CP446&amp;JULI!K446</f>
        <v/>
      </c>
      <c r="CR446" s="72" t="str">
        <f>IF(JULI!Y446="","",IF(JULI!Y446&lt;18.5,"Kurus",IF(JULI!Y446&lt;25,"Normal",IF(JULI!Y446&lt;30,"Overweight (Risiko)",IF(JULI!Y446&lt;35,"Obesitas I","Obesitas II")))))</f>
        <v/>
      </c>
      <c r="CS446" s="72" t="str">
        <f t="shared" ca="1" si="469"/>
        <v/>
      </c>
      <c r="CT446" s="72" t="str">
        <f>IF(JULI!Z446="","",IF(AND(JULI!K446="L",JULI!Z446&lt;90),"Normal / Aman",IF(AND(JULI!K446="L",JULI!Z446&gt;=90,JULI!Z446&lt;=100),"Risiko Tinggi",IF(AND(JULI!K446="L",JULI!Z446&gt;100),"Obesitas (Sangat Berisiko)",IF(AND(JULI!K446="P",JULI!Z446&lt;80),"Normal / Aman",IF(AND(JULI!K446="P",JULI!Z446&gt;=80,JULI!Z446&lt;=95),"Risiko Tinggi",IF(AND(JULI!K446="P",JULI!Z446&gt;95),"Obesitas (Sangat Berisiko)","")))))))</f>
        <v/>
      </c>
      <c r="CU446" s="72" t="str">
        <f t="shared" ca="1" si="470"/>
        <v/>
      </c>
      <c r="CV446" s="73" t="str">
        <f>IFERROR(ABS(LEFT(JULI!AA446,FIND("/",JULI!AA446)-1)),"")</f>
        <v/>
      </c>
      <c r="CW446" s="73" t="str">
        <f>IFERROR(ABS(MID(JULI!AA446,FIND("/",JULI!AA446)+1,LEN(JULI!AA446))),"")</f>
        <v/>
      </c>
      <c r="CX446" s="72" t="str">
        <f t="shared" si="471"/>
        <v/>
      </c>
      <c r="CY446" s="72" t="str">
        <f t="shared" ca="1" si="472"/>
        <v/>
      </c>
      <c r="CZ446" s="72" t="str">
        <f>IF(JULI!AB446="","",IF(JULI!AB446&lt;181,"NORMAL",IF(JULI!AB446&lt;201,"Pre DM", "DM")))</f>
        <v/>
      </c>
      <c r="DA446" s="72" t="str">
        <f t="shared" ca="1" si="473"/>
        <v/>
      </c>
      <c r="DC446" s="71" t="str">
        <f ca="1">IFERROR(DATEDIF(AGUSTUS!I446,AGUSTUS!D446,"Y"),"")</f>
        <v/>
      </c>
      <c r="DD446" s="71" t="str">
        <f ca="1">IFERROR(DATEDIF(AGUSTUS!I446,AGUSTUS!D446,"YM"),"")</f>
        <v/>
      </c>
      <c r="DE446" s="72" t="str">
        <f t="shared" ca="1" si="474"/>
        <v/>
      </c>
      <c r="DF446" s="72" t="str">
        <f ca="1">DE446&amp;AGUSTUS!K446</f>
        <v/>
      </c>
      <c r="DG446" s="72" t="str">
        <f>IF(AGUSTUS!Y446="","",IF(AGUSTUS!Y446&lt;18.5,"Kurus",IF(AGUSTUS!Y446&lt;25,"Normal",IF(AGUSTUS!Y446&lt;30,"Overweight (Risiko)",IF(AGUSTUS!Y446&lt;35,"Obesitas I","Obesitas II")))))</f>
        <v/>
      </c>
      <c r="DH446" s="72" t="str">
        <f t="shared" ca="1" si="475"/>
        <v/>
      </c>
      <c r="DI446" s="72" t="str">
        <f>IF(AGUSTUS!Z446="","",IF(AND(AGUSTUS!K446="L",AGUSTUS!Z446&lt;90),"Normal / Aman",IF(AND(AGUSTUS!K446="L",AGUSTUS!Z446&gt;=90,AGUSTUS!Z446&lt;=100),"Risiko Tinggi",IF(AND(AGUSTUS!K446="L",AGUSTUS!Z446&gt;100),"Obesitas (Sangat Berisiko)",IF(AND(AGUSTUS!K446="P",AGUSTUS!Z446&lt;80),"Normal / Aman",IF(AND(AGUSTUS!K446="P",AGUSTUS!Z446&gt;=80,AGUSTUS!Z446&lt;=95),"Risiko Tinggi",IF(AND(AGUSTUS!K446="P",AGUSTUS!Z446&gt;95),"Obesitas (Sangat Berisiko)","")))))))</f>
        <v/>
      </c>
      <c r="DJ446" s="72" t="str">
        <f t="shared" ca="1" si="476"/>
        <v/>
      </c>
      <c r="DK446" s="73" t="str">
        <f>IFERROR(ABS(LEFT(AGUSTUS!AA446,FIND("/",AGUSTUS!AA446)-1)),"")</f>
        <v/>
      </c>
      <c r="DL446" s="73" t="str">
        <f>IFERROR(ABS(MID(AGUSTUS!AA446,FIND("/",AGUSTUS!AA446)+1,LEN(AGUSTUS!AA446))),"")</f>
        <v/>
      </c>
      <c r="DM446" s="72" t="str">
        <f t="shared" si="477"/>
        <v/>
      </c>
      <c r="DN446" s="72" t="str">
        <f t="shared" ca="1" si="478"/>
        <v/>
      </c>
      <c r="DO446" s="72" t="str">
        <f>IF(AGUSTUS!AB446="","",IF(AGUSTUS!AB446&lt;181,"NORMAL",IF(AGUSTUS!AB446&lt;201,"Pre DM", "DM")))</f>
        <v/>
      </c>
      <c r="DP446" s="72" t="str">
        <f t="shared" ca="1" si="479"/>
        <v/>
      </c>
      <c r="DR446" s="71" t="str">
        <f ca="1">IFERROR(DATEDIF(SEPTEMBER!I446,SEPTEMBER!D446,"Y"),"")</f>
        <v/>
      </c>
      <c r="DS446" s="71" t="str">
        <f ca="1">IFERROR(DATEDIF(SEPTEMBER!I446,SEPTEMBER!D446,"YM"),"")</f>
        <v/>
      </c>
      <c r="DT446" s="72" t="str">
        <f t="shared" ca="1" si="480"/>
        <v/>
      </c>
      <c r="DU446" s="72" t="str">
        <f ca="1">DT446&amp;SEPTEMBER!K446</f>
        <v/>
      </c>
      <c r="DV446" s="72" t="str">
        <f>IF(SEPTEMBER!Y446="","",IF(SEPTEMBER!Y446&lt;18.5,"Kurus",IF(SEPTEMBER!Y446&lt;25,"Normal",IF(SEPTEMBER!Y446&lt;30,"Overweight (Risiko)",IF(SEPTEMBER!Y446&lt;35,"Obesitas I","Obesitas II")))))</f>
        <v/>
      </c>
      <c r="DW446" s="72" t="str">
        <f t="shared" ca="1" si="481"/>
        <v/>
      </c>
      <c r="DX446" s="72" t="str">
        <f>IF(SEPTEMBER!Z446="","",IF(AND(SEPTEMBER!K446="L",SEPTEMBER!Z446&lt;90),"Normal / Aman",IF(AND(SEPTEMBER!K446="L",SEPTEMBER!Z446&gt;=90,SEPTEMBER!Z446&lt;=100),"Risiko Tinggi",IF(AND(SEPTEMBER!K446="L",SEPTEMBER!Z446&gt;100),"Obesitas (Sangat Berisiko)",IF(AND(SEPTEMBER!K446="P",SEPTEMBER!Z446&lt;80),"Normal / Aman",IF(AND(SEPTEMBER!K446="P",SEPTEMBER!Z446&gt;=80,SEPTEMBER!Z446&lt;=95),"Risiko Tinggi",IF(AND(SEPTEMBER!K446="P",SEPTEMBER!Z446&gt;95),"Obesitas (Sangat Berisiko)","")))))))</f>
        <v/>
      </c>
      <c r="DY446" s="72" t="str">
        <f t="shared" ca="1" si="482"/>
        <v/>
      </c>
      <c r="DZ446" s="73" t="str">
        <f>IFERROR(ABS(LEFT(SEPTEMBER!AA446,FIND("/",SEPTEMBER!AA446)-1)),"")</f>
        <v/>
      </c>
      <c r="EA446" s="73" t="str">
        <f>IFERROR(ABS(MID(SEPTEMBER!AA446,FIND("/",SEPTEMBER!AA446)+1,LEN(SEPTEMBER!AA446))),"")</f>
        <v/>
      </c>
      <c r="EB446" s="72" t="str">
        <f t="shared" si="483"/>
        <v/>
      </c>
      <c r="EC446" s="72" t="str">
        <f t="shared" ca="1" si="484"/>
        <v/>
      </c>
      <c r="ED446" s="72" t="str">
        <f>IF(SEPTEMBER!AB446="","",IF(SEPTEMBER!AB446&lt;181,"NORMAL",IF(SEPTEMBER!AB446&lt;201,"Pre DM", "DM")))</f>
        <v/>
      </c>
      <c r="EE446" s="72" t="str">
        <f t="shared" ca="1" si="485"/>
        <v/>
      </c>
      <c r="EG446" s="71" t="str">
        <f ca="1">IFERROR(DATEDIF(OKTOBER!I446,OKTOBER!D446,"Y"),"")</f>
        <v/>
      </c>
      <c r="EH446" s="71" t="str">
        <f ca="1">IFERROR(DATEDIF(OKTOBER!I446,OKTOBER!D446,"YM"),"")</f>
        <v/>
      </c>
      <c r="EI446" s="72" t="str">
        <f t="shared" ca="1" si="486"/>
        <v/>
      </c>
      <c r="EJ446" s="72" t="str">
        <f ca="1">EI446&amp;OKTOBER!K446</f>
        <v/>
      </c>
      <c r="EK446" s="72" t="str">
        <f>IF(OKTOBER!Y446="","",IF(OKTOBER!Y446&lt;18.5,"Kurus",IF(OKTOBER!Y446&lt;25,"Normal",IF(OKTOBER!Y446&lt;30,"Overweight (Risiko)",IF(OKTOBER!Y446&lt;35,"Obesitas I","Obesitas II")))))</f>
        <v/>
      </c>
      <c r="EL446" s="72" t="str">
        <f t="shared" ca="1" si="487"/>
        <v/>
      </c>
      <c r="EM446" s="72" t="str">
        <f>IF(OKTOBER!Z446="","",IF(AND(OKTOBER!K446="L",OKTOBER!Z446&lt;90),"Normal / Aman",IF(AND(OKTOBER!K446="L",OKTOBER!Z446&gt;=90,OKTOBER!Z446&lt;=100),"Risiko Tinggi",IF(AND(OKTOBER!K446="L",OKTOBER!Z446&gt;100),"Obesitas (Sangat Berisiko)",IF(AND(OKTOBER!K446="P",OKTOBER!Z446&lt;80),"Normal / Aman",IF(AND(OKTOBER!K446="P",OKTOBER!Z446&gt;=80,OKTOBER!Z446&lt;=95),"Risiko Tinggi",IF(AND(OKTOBER!K446="P",OKTOBER!Z446&gt;95),"Obesitas (Sangat Berisiko)","")))))))</f>
        <v/>
      </c>
      <c r="EN446" s="72" t="str">
        <f t="shared" ca="1" si="488"/>
        <v/>
      </c>
      <c r="EO446" s="73" t="str">
        <f>IFERROR(ABS(LEFT(OKTOBER!AA446,FIND("/",OKTOBER!AA446)-1)),"")</f>
        <v/>
      </c>
      <c r="EP446" s="73" t="str">
        <f>IFERROR(ABS(MID(OKTOBER!AA446,FIND("/",OKTOBER!AA446)+1,LEN(OKTOBER!AA446))),"")</f>
        <v/>
      </c>
      <c r="EQ446" s="72" t="str">
        <f t="shared" si="489"/>
        <v/>
      </c>
      <c r="ER446" s="72" t="str">
        <f t="shared" ca="1" si="490"/>
        <v/>
      </c>
      <c r="ES446" s="72" t="str">
        <f>IF(OKTOBER!AB446="","",IF(OKTOBER!AB446&lt;181,"NORMAL",IF(OKTOBER!AB446&lt;201,"Pre DM", "DM")))</f>
        <v/>
      </c>
      <c r="ET446" s="72" t="str">
        <f t="shared" ca="1" si="491"/>
        <v/>
      </c>
      <c r="EV446" s="71" t="str">
        <f ca="1">IFERROR(DATEDIF(NOPEMBER!I446,NOPEMBER!D446,"Y"),"")</f>
        <v/>
      </c>
      <c r="EW446" s="71" t="str">
        <f ca="1">IFERROR(DATEDIF(NOPEMBER!I446,NOPEMBER!D446,"YM"),"")</f>
        <v/>
      </c>
      <c r="EX446" s="72" t="str">
        <f t="shared" ca="1" si="492"/>
        <v/>
      </c>
      <c r="EY446" s="72" t="str">
        <f ca="1">EX446&amp;NOPEMBER!K446</f>
        <v/>
      </c>
      <c r="EZ446" s="72" t="str">
        <f>IF(NOPEMBER!Y446="","",IF(NOPEMBER!Y446&lt;18.5,"Kurus",IF(NOPEMBER!Y446&lt;25,"Normal",IF(NOPEMBER!Y446&lt;30,"Overweight (Risiko)",IF(NOPEMBER!Y446&lt;35,"Obesitas I","Obesitas II")))))</f>
        <v/>
      </c>
      <c r="FA446" s="72" t="str">
        <f t="shared" ca="1" si="493"/>
        <v/>
      </c>
      <c r="FB446" s="72" t="str">
        <f>IF(NOPEMBER!Z446="","",IF(AND(NOPEMBER!K446="L",NOPEMBER!Z446&lt;90),"Normal / Aman",IF(AND(NOPEMBER!K446="L",NOPEMBER!Z446&gt;=90,NOPEMBER!Z446&lt;=100),"Risiko Tinggi",IF(AND(NOPEMBER!K446="L",NOPEMBER!Z446&gt;100),"Obesitas (Sangat Berisiko)",IF(AND(NOPEMBER!K446="P",NOPEMBER!Z446&lt;80),"Normal / Aman",IF(AND(NOPEMBER!K446="P",NOPEMBER!Z446&gt;=80,NOPEMBER!Z446&lt;=95),"Risiko Tinggi",IF(AND(NOPEMBER!K446="P",NOPEMBER!Z446&gt;95),"Obesitas (Sangat Berisiko)","")))))))</f>
        <v/>
      </c>
      <c r="FC446" s="72" t="str">
        <f t="shared" ca="1" si="494"/>
        <v/>
      </c>
      <c r="FD446" s="73" t="str">
        <f>IFERROR(ABS(LEFT(NOPEMBER!AA446,FIND("/",NOPEMBER!AA446)-1)),"")</f>
        <v/>
      </c>
      <c r="FE446" s="73" t="str">
        <f>IFERROR(ABS(MID(NOPEMBER!AA446,FIND("/",NOPEMBER!AA446)+1,LEN(NOPEMBER!AA446))),"")</f>
        <v/>
      </c>
      <c r="FF446" s="72" t="str">
        <f t="shared" si="495"/>
        <v/>
      </c>
      <c r="FG446" s="72" t="str">
        <f t="shared" ca="1" si="496"/>
        <v/>
      </c>
      <c r="FH446" s="72" t="str">
        <f>IF(NOPEMBER!AB446="","",IF(NOPEMBER!AB446&lt;181,"NORMAL",IF(NOPEMBER!AB446&lt;201,"Pre DM", "DM")))</f>
        <v/>
      </c>
      <c r="FI446" s="72" t="str">
        <f t="shared" ca="1" si="497"/>
        <v/>
      </c>
      <c r="FK446" s="71" t="str">
        <f ca="1">IFERROR(DATEDIF(DESEMBER!I446,DESEMBER!D446,"Y"),"")</f>
        <v/>
      </c>
      <c r="FL446" s="71" t="str">
        <f ca="1">IFERROR(DATEDIF(DESEMBER!I446,DESEMBER!D446,"YM"),"")</f>
        <v/>
      </c>
      <c r="FM446" s="72" t="str">
        <f t="shared" ca="1" si="498"/>
        <v/>
      </c>
      <c r="FN446" s="72" t="str">
        <f ca="1">FM446&amp;DESEMBER!K446</f>
        <v/>
      </c>
      <c r="FO446" s="72" t="str">
        <f>IF(DESEMBER!Y446="","",IF(DESEMBER!Y446&lt;18.5,"Kurus",IF(DESEMBER!Y446&lt;25,"Normal",IF(DESEMBER!Y446&lt;30,"Overweight (Risiko)",IF(DESEMBER!Y446&lt;35,"Obesitas I","Obesitas II")))))</f>
        <v/>
      </c>
      <c r="FP446" s="72" t="str">
        <f t="shared" ca="1" si="499"/>
        <v/>
      </c>
      <c r="FQ446" s="72" t="str">
        <f>IF(DESEMBER!Z446="","",IF(AND(DESEMBER!K446="L",DESEMBER!Z446&lt;90),"Normal / Aman",IF(AND(DESEMBER!K446="L",DESEMBER!Z446&gt;=90,DESEMBER!Z446&lt;=100),"Risiko Tinggi",IF(AND(DESEMBER!K446="L",DESEMBER!Z446&gt;100),"Obesitas (Sangat Berisiko)",IF(AND(DESEMBER!K446="P",DESEMBER!Z446&lt;80),"Normal / Aman",IF(AND(DESEMBER!K446="P",DESEMBER!Z446&gt;=80,DESEMBER!Z446&lt;=95),"Risiko Tinggi",IF(AND(DESEMBER!K446="P",DESEMBER!Z446&gt;95),"Obesitas (Sangat Berisiko)","")))))))</f>
        <v/>
      </c>
      <c r="FR446" s="72" t="str">
        <f t="shared" ca="1" si="500"/>
        <v/>
      </c>
      <c r="FS446" s="73" t="str">
        <f>IFERROR(ABS(LEFT(DESEMBER!AA446,FIND("/",DESEMBER!AA446)-1)),"")</f>
        <v/>
      </c>
      <c r="FT446" s="73" t="str">
        <f>IFERROR(ABS(MID(DESEMBER!AA446,FIND("/",DESEMBER!AA446)+1,LEN(DESEMBER!AA446))),"")</f>
        <v/>
      </c>
      <c r="FU446" s="72" t="str">
        <f t="shared" si="501"/>
        <v/>
      </c>
      <c r="FV446" s="72" t="str">
        <f t="shared" ca="1" si="502"/>
        <v/>
      </c>
      <c r="FW446" s="72" t="str">
        <f>IF(DESEMBER!AB446="","",IF(DESEMBER!AB446&lt;181,"NORMAL",IF(DESEMBER!AB446&lt;201,"Pre DM", "DM")))</f>
        <v/>
      </c>
      <c r="FX446" s="72" t="str">
        <f t="shared" ca="1" si="503"/>
        <v/>
      </c>
    </row>
    <row r="447" spans="2:180" x14ac:dyDescent="0.25">
      <c r="B447" s="71" t="str">
        <f ca="1">IFERROR(DATEDIF(JANUARI!I447,JANUARI!D447,"Y"),"")</f>
        <v/>
      </c>
      <c r="C447" s="71" t="str">
        <f ca="1">IFERROR(DATEDIF(JANUARI!I447,JANUARI!D447,"YM"),"")</f>
        <v/>
      </c>
      <c r="D447" s="72" t="str">
        <f t="shared" ca="1" si="432"/>
        <v/>
      </c>
      <c r="E447" s="72" t="str">
        <f ca="1">D447&amp;JANUARI!K447</f>
        <v/>
      </c>
      <c r="F447" s="72" t="str">
        <f>IF(JANUARI!Y447="","",IF(JANUARI!Y447&lt;18.5,"Kurus",IF(JANUARI!Y447&lt;25,"Normal",IF(JANUARI!Y447&lt;30,"Overweight (Risiko)",IF(JANUARI!Y447&lt;35,"Obesitas I","Obesitas II")))))</f>
        <v/>
      </c>
      <c r="G447" s="72" t="str">
        <f t="shared" ca="1" si="433"/>
        <v/>
      </c>
      <c r="H447" s="72" t="str">
        <f>IF(JANUARI!Z447="","",IF(AND(JANUARI!K447="L",JANUARI!Z447&lt;90),"Normal / Aman",IF(AND(JANUARI!K447="L",JANUARI!Z447&gt;=90,JANUARI!Z447&lt;=100),"Risiko Tinggi",IF(AND(JANUARI!K447="L",JANUARI!Z447&gt;100),"Obesitas (Sangat Berisiko)",IF(AND(JANUARI!K447="P",JANUARI!Z447&lt;80),"Normal / Aman",IF(AND(JANUARI!K447="P",JANUARI!Z447&gt;=80,JANUARI!Z447&lt;=95),"Risiko Tinggi",IF(AND(JANUARI!K447="P",JANUARI!Z447&gt;95),"Obesitas (Sangat Berisiko)","")))))))</f>
        <v/>
      </c>
      <c r="I447" s="72" t="str">
        <f t="shared" ca="1" si="434"/>
        <v/>
      </c>
      <c r="J447" s="73" t="str">
        <f>IFERROR(ABS(LEFT(JANUARI!AA447,FIND("/",JANUARI!AA447)-1)),"")</f>
        <v/>
      </c>
      <c r="K447" s="73" t="str">
        <f>IFERROR(ABS(MID(JANUARI!AA447,FIND("/",JANUARI!AA447)+1,LEN(JANUARI!AA447))),"")</f>
        <v/>
      </c>
      <c r="L447" s="72" t="str">
        <f t="shared" si="435"/>
        <v/>
      </c>
      <c r="M447" s="72" t="str">
        <f t="shared" ca="1" si="436"/>
        <v/>
      </c>
      <c r="N447" s="72" t="str">
        <f>IF(JANUARI!AB447="","",IF(JANUARI!AB447&lt;181,"NORMAL",IF(JANUARI!AB447&lt;201,"Pre DM", "DM")))</f>
        <v/>
      </c>
      <c r="O447" s="72" t="str">
        <f t="shared" ca="1" si="437"/>
        <v/>
      </c>
      <c r="Q447" s="71" t="str">
        <f ca="1">IFERROR(DATEDIF(PEBRUARI!I447,PEBRUARI!D447,"Y"),"")</f>
        <v/>
      </c>
      <c r="R447" s="71" t="str">
        <f ca="1">IFERROR(DATEDIF(PEBRUARI!I447,PEBRUARI!D447,"YM"),"")</f>
        <v/>
      </c>
      <c r="S447" s="72" t="str">
        <f t="shared" ca="1" si="438"/>
        <v/>
      </c>
      <c r="T447" s="72" t="str">
        <f ca="1">S447&amp;PEBRUARI!K447</f>
        <v/>
      </c>
      <c r="U447" s="72" t="str">
        <f>IF(PEBRUARI!Y447="","",IF(PEBRUARI!Y447&lt;18.5,"Kurus",IF(PEBRUARI!Y447&lt;25,"Normal",IF(PEBRUARI!Y447&lt;30,"Overweight (Risiko)",IF(PEBRUARI!Y447&lt;35,"Obesitas I","Obesitas II")))))</f>
        <v/>
      </c>
      <c r="V447" s="72" t="str">
        <f t="shared" ca="1" si="439"/>
        <v/>
      </c>
      <c r="W447" s="72" t="str">
        <f>IF(PEBRUARI!Z447="","",IF(AND(PEBRUARI!K447="L",PEBRUARI!Z447&lt;90),"Normal / Aman",IF(AND(PEBRUARI!K447="L",PEBRUARI!Z447&gt;=90,PEBRUARI!Z447&lt;=100),"Risiko Tinggi",IF(AND(PEBRUARI!K447="L",PEBRUARI!Z447&gt;100),"Obesitas (Sangat Berisiko)",IF(AND(PEBRUARI!K447="P",PEBRUARI!Z447&lt;80),"Normal / Aman",IF(AND(PEBRUARI!K447="P",PEBRUARI!Z447&gt;=80,PEBRUARI!Z447&lt;=95),"Risiko Tinggi",IF(AND(PEBRUARI!K447="P",PEBRUARI!Z447&gt;95),"Obesitas (Sangat Berisiko)","")))))))</f>
        <v/>
      </c>
      <c r="X447" s="72" t="str">
        <f t="shared" ca="1" si="440"/>
        <v/>
      </c>
      <c r="Y447" s="73" t="str">
        <f>IFERROR(ABS(LEFT(PEBRUARI!AA447,FIND("/",PEBRUARI!AA447)-1)),"")</f>
        <v/>
      </c>
      <c r="Z447" s="73" t="str">
        <f>IFERROR(ABS(MID(PEBRUARI!AA447,FIND("/",PEBRUARI!AA447)+1,LEN(PEBRUARI!AA447))),"")</f>
        <v/>
      </c>
      <c r="AA447" s="72" t="str">
        <f t="shared" si="441"/>
        <v/>
      </c>
      <c r="AB447" s="72" t="str">
        <f t="shared" ca="1" si="442"/>
        <v/>
      </c>
      <c r="AC447" s="72" t="str">
        <f>IF(PEBRUARI!AB447="","",IF(PEBRUARI!AB447&lt;181,"NORMAL",IF(PEBRUARI!AB447&lt;201,"Pre DM", "DM")))</f>
        <v/>
      </c>
      <c r="AD447" s="72" t="str">
        <f t="shared" ca="1" si="443"/>
        <v/>
      </c>
      <c r="AF447" s="71" t="str">
        <f ca="1">IFERROR(DATEDIF(MARET!I447,MARET!D447,"Y"),"")</f>
        <v/>
      </c>
      <c r="AG447" s="71" t="str">
        <f ca="1">IFERROR(DATEDIF(MARET!I447,MARET!D447,"YM"),"")</f>
        <v/>
      </c>
      <c r="AH447" s="72" t="str">
        <f t="shared" ca="1" si="444"/>
        <v/>
      </c>
      <c r="AI447" s="72" t="str">
        <f ca="1">AH447&amp;MARET!K447</f>
        <v/>
      </c>
      <c r="AJ447" s="72" t="str">
        <f>IF(MARET!Y447="","",IF(MARET!Y447&lt;18.5,"Kurus",IF(MARET!Y447&lt;25,"Normal",IF(MARET!Y447&lt;30,"Overweight (Risiko)",IF(MARET!Y447&lt;35,"Obesitas I","Obesitas II")))))</f>
        <v/>
      </c>
      <c r="AK447" s="72" t="str">
        <f t="shared" ca="1" si="445"/>
        <v/>
      </c>
      <c r="AL447" s="72" t="str">
        <f>IF(MARET!Z447="","",IF(AND(MARET!K447="L",MARET!Z447&lt;90),"Normal / Aman",IF(AND(MARET!K447="L",MARET!Z447&gt;=90,MARET!Z447&lt;=100),"Risiko Tinggi",IF(AND(MARET!K447="L",MARET!Z447&gt;100),"Obesitas (Sangat Berisiko)",IF(AND(MARET!K447="P",MARET!Z447&lt;80),"Normal / Aman",IF(AND(MARET!K447="P",MARET!Z447&gt;=80,MARET!Z447&lt;=95),"Risiko Tinggi",IF(AND(MARET!K447="P",MARET!Z447&gt;95),"Obesitas (Sangat Berisiko)","")))))))</f>
        <v/>
      </c>
      <c r="AM447" s="72" t="str">
        <f t="shared" ca="1" si="446"/>
        <v/>
      </c>
      <c r="AN447" s="73" t="str">
        <f>IFERROR(ABS(LEFT(MARET!AA447,FIND("/",MARET!AA447)-1)),"")</f>
        <v/>
      </c>
      <c r="AO447" s="73" t="str">
        <f>IFERROR(ABS(MID(MARET!AA447,FIND("/",MARET!AA447)+1,LEN(MARET!AA447))),"")</f>
        <v/>
      </c>
      <c r="AP447" s="72" t="str">
        <f t="shared" si="447"/>
        <v/>
      </c>
      <c r="AQ447" s="72" t="str">
        <f t="shared" ca="1" si="448"/>
        <v/>
      </c>
      <c r="AR447" s="72" t="str">
        <f>IF(MARET!AB447="","",IF(MARET!AB447&lt;181,"NORMAL",IF(MARET!AB447&lt;201,"Pre DM", "DM")))</f>
        <v/>
      </c>
      <c r="AS447" s="72" t="str">
        <f t="shared" ca="1" si="449"/>
        <v/>
      </c>
      <c r="AU447" s="71" t="str">
        <f ca="1">IFERROR(DATEDIF(APRIL!I447,APRIL!D447,"Y"),"")</f>
        <v/>
      </c>
      <c r="AV447" s="71" t="str">
        <f ca="1">IFERROR(DATEDIF(APRIL!I447,APRIL!D447,"YM"),"")</f>
        <v/>
      </c>
      <c r="AW447" s="72" t="str">
        <f t="shared" ca="1" si="450"/>
        <v/>
      </c>
      <c r="AX447" s="72" t="str">
        <f ca="1">AW447&amp;APRIL!K447</f>
        <v/>
      </c>
      <c r="AY447" s="72" t="str">
        <f>IF(APRIL!Y447="","",IF(APRIL!Y447&lt;18.5,"Kurus",IF(APRIL!Y447&lt;25,"Normal",IF(APRIL!Y447&lt;30,"Overweight (Risiko)",IF(APRIL!Y447&lt;35,"Obesitas I","Obesitas II")))))</f>
        <v/>
      </c>
      <c r="AZ447" s="72" t="str">
        <f t="shared" ca="1" si="451"/>
        <v/>
      </c>
      <c r="BA447" s="72" t="str">
        <f>IF(APRIL!Z447="","",IF(AND(APRIL!K447="L",APRIL!Z447&lt;90),"Normal / Aman",IF(AND(APRIL!K447="L",APRIL!Z447&gt;=90,APRIL!Z447&lt;=100),"Risiko Tinggi",IF(AND(APRIL!K447="L",APRIL!Z447&gt;100),"Obesitas (Sangat Berisiko)",IF(AND(APRIL!K447="P",APRIL!Z447&lt;80),"Normal / Aman",IF(AND(APRIL!K447="P",APRIL!Z447&gt;=80,APRIL!Z447&lt;=95),"Risiko Tinggi",IF(AND(APRIL!K447="P",APRIL!Z447&gt;95),"Obesitas (Sangat Berisiko)","")))))))</f>
        <v/>
      </c>
      <c r="BB447" s="72" t="str">
        <f t="shared" ca="1" si="452"/>
        <v/>
      </c>
      <c r="BC447" s="73" t="str">
        <f>IFERROR(ABS(LEFT(APRIL!AA447,FIND("/",APRIL!AA447)-1)),"")</f>
        <v/>
      </c>
      <c r="BD447" s="73" t="str">
        <f>IFERROR(ABS(MID(APRIL!AA447,FIND("/",APRIL!AA447)+1,LEN(APRIL!AA447))),"")</f>
        <v/>
      </c>
      <c r="BE447" s="72" t="str">
        <f t="shared" si="453"/>
        <v/>
      </c>
      <c r="BF447" s="72" t="str">
        <f t="shared" ca="1" si="454"/>
        <v/>
      </c>
      <c r="BG447" s="72" t="str">
        <f>IF(APRIL!AB447="","",IF(APRIL!AB447&lt;181,"NORMAL",IF(APRIL!AB447&lt;201,"Pre DM", "DM")))</f>
        <v/>
      </c>
      <c r="BH447" s="72" t="str">
        <f t="shared" ca="1" si="455"/>
        <v/>
      </c>
      <c r="BJ447" s="71" t="str">
        <f ca="1">IFERROR(DATEDIF(MEI!I447,MEI!D447,"Y"),"")</f>
        <v/>
      </c>
      <c r="BK447" s="71" t="str">
        <f ca="1">IFERROR(DATEDIF(MEI!I447,MEI!D447,"YM"),"")</f>
        <v/>
      </c>
      <c r="BL447" s="72" t="str">
        <f t="shared" ca="1" si="456"/>
        <v/>
      </c>
      <c r="BM447" s="72" t="str">
        <f ca="1">BL447&amp;MEI!K447</f>
        <v/>
      </c>
      <c r="BN447" s="72" t="str">
        <f>IF(MEI!Y447="","",IF(MEI!Y447&lt;18.5,"Kurus",IF(MEI!Y447&lt;25,"Normal",IF(MEI!Y447&lt;30,"Overweight (Risiko)",IF(MEI!Y447&lt;35,"Obesitas I","Obesitas II")))))</f>
        <v/>
      </c>
      <c r="BO447" s="72" t="str">
        <f t="shared" ca="1" si="457"/>
        <v/>
      </c>
      <c r="BP447" s="72" t="str">
        <f>IF(MEI!Z447="","",IF(AND(MEI!K447="L",MEI!Z447&lt;90),"Normal / Aman",IF(AND(MEI!K447="L",MEI!Z447&gt;=90,MEI!Z447&lt;=100),"Risiko Tinggi",IF(AND(MEI!K447="L",MEI!Z447&gt;100),"Obesitas (Sangat Berisiko)",IF(AND(MEI!K447="P",MEI!Z447&lt;80),"Normal / Aman",IF(AND(MEI!K447="P",MEI!Z447&gt;=80,MEI!Z447&lt;=95),"Risiko Tinggi",IF(AND(MEI!K447="P",MEI!Z447&gt;95),"Obesitas (Sangat Berisiko)","")))))))</f>
        <v/>
      </c>
      <c r="BQ447" s="72" t="str">
        <f t="shared" ca="1" si="458"/>
        <v/>
      </c>
      <c r="BR447" s="73" t="str">
        <f>IFERROR(ABS(LEFT(MEI!AA447,FIND("/",MEI!AA447)-1)),"")</f>
        <v/>
      </c>
      <c r="BS447" s="73" t="str">
        <f>IFERROR(ABS(MID(MEI!AA447,FIND("/",MEI!AA447)+1,LEN(MEI!AA447))),"")</f>
        <v/>
      </c>
      <c r="BT447" s="72" t="str">
        <f t="shared" si="459"/>
        <v/>
      </c>
      <c r="BU447" s="72" t="str">
        <f t="shared" ca="1" si="460"/>
        <v/>
      </c>
      <c r="BV447" s="72" t="str">
        <f>IF(MEI!AB447="","",IF(MEI!AB447&lt;181,"NORMAL",IF(MEI!AB447&lt;201,"Pre DM", "DM")))</f>
        <v/>
      </c>
      <c r="BW447" s="72" t="str">
        <f t="shared" ca="1" si="461"/>
        <v/>
      </c>
      <c r="BY447" s="71" t="str">
        <f ca="1">IFERROR(DATEDIF(JUNI!I447,JUNI!D447,"Y"),"")</f>
        <v/>
      </c>
      <c r="BZ447" s="71" t="str">
        <f ca="1">IFERROR(DATEDIF(JUNI!I447,JUNI!D447,"YM"),"")</f>
        <v/>
      </c>
      <c r="CA447" s="72" t="str">
        <f t="shared" ca="1" si="462"/>
        <v/>
      </c>
      <c r="CB447" s="72" t="str">
        <f ca="1">CA447&amp;JUNI!K447</f>
        <v/>
      </c>
      <c r="CC447" s="72" t="str">
        <f>IF(JUNI!Y447="","",IF(JUNI!Y447&lt;18.5,"Kurus",IF(JUNI!Y447&lt;25,"Normal",IF(JUNI!Y447&lt;30,"Overweight (Risiko)",IF(JUNI!Y447&lt;35,"Obesitas I","Obesitas II")))))</f>
        <v/>
      </c>
      <c r="CD447" s="72" t="str">
        <f t="shared" ca="1" si="463"/>
        <v/>
      </c>
      <c r="CE447" s="72" t="str">
        <f>IF(JUNI!Z447="","",IF(AND(JUNI!K447="L",JUNI!Z447&lt;90),"Normal / Aman",IF(AND(JUNI!K447="L",JUNI!Z447&gt;=90,JUNI!Z447&lt;=100),"Risiko Tinggi",IF(AND(JUNI!K447="L",JUNI!Z447&gt;100),"Obesitas (Sangat Berisiko)",IF(AND(JUNI!K447="P",JUNI!Z447&lt;80),"Normal / Aman",IF(AND(JUNI!K447="P",JUNI!Z447&gt;=80,JUNI!Z447&lt;=95),"Risiko Tinggi",IF(AND(JUNI!K447="P",JUNI!Z447&gt;95),"Obesitas (Sangat Berisiko)","")))))))</f>
        <v/>
      </c>
      <c r="CF447" s="72" t="str">
        <f t="shared" ca="1" si="464"/>
        <v/>
      </c>
      <c r="CG447" s="73" t="str">
        <f>IFERROR(ABS(LEFT(JUNI!AA447,FIND("/",JUNI!AA447)-1)),"")</f>
        <v/>
      </c>
      <c r="CH447" s="73" t="str">
        <f>IFERROR(ABS(MID(JUNI!AA447,FIND("/",JUNI!AA447)+1,LEN(JUNI!AA447))),"")</f>
        <v/>
      </c>
      <c r="CI447" s="72" t="str">
        <f t="shared" si="465"/>
        <v/>
      </c>
      <c r="CJ447" s="72" t="str">
        <f t="shared" ca="1" si="466"/>
        <v/>
      </c>
      <c r="CK447" s="72" t="str">
        <f>IF(JUNI!AB447="","",IF(JUNI!AB447&lt;181,"NORMAL",IF(JUNI!AB447&lt;201,"Pre DM", "DM")))</f>
        <v/>
      </c>
      <c r="CL447" s="72" t="str">
        <f t="shared" ca="1" si="467"/>
        <v/>
      </c>
      <c r="CN447" s="71" t="str">
        <f ca="1">IFERROR(DATEDIF(JULI!I447,JULI!D447,"Y"),"")</f>
        <v/>
      </c>
      <c r="CO447" s="71" t="str">
        <f ca="1">IFERROR(DATEDIF(JULI!I447,JULI!D447,"YM"),"")</f>
        <v/>
      </c>
      <c r="CP447" s="72" t="str">
        <f t="shared" ca="1" si="468"/>
        <v/>
      </c>
      <c r="CQ447" s="72" t="str">
        <f ca="1">CP447&amp;JULI!K447</f>
        <v/>
      </c>
      <c r="CR447" s="72" t="str">
        <f>IF(JULI!Y447="","",IF(JULI!Y447&lt;18.5,"Kurus",IF(JULI!Y447&lt;25,"Normal",IF(JULI!Y447&lt;30,"Overweight (Risiko)",IF(JULI!Y447&lt;35,"Obesitas I","Obesitas II")))))</f>
        <v/>
      </c>
      <c r="CS447" s="72" t="str">
        <f t="shared" ca="1" si="469"/>
        <v/>
      </c>
      <c r="CT447" s="72" t="str">
        <f>IF(JULI!Z447="","",IF(AND(JULI!K447="L",JULI!Z447&lt;90),"Normal / Aman",IF(AND(JULI!K447="L",JULI!Z447&gt;=90,JULI!Z447&lt;=100),"Risiko Tinggi",IF(AND(JULI!K447="L",JULI!Z447&gt;100),"Obesitas (Sangat Berisiko)",IF(AND(JULI!K447="P",JULI!Z447&lt;80),"Normal / Aman",IF(AND(JULI!K447="P",JULI!Z447&gt;=80,JULI!Z447&lt;=95),"Risiko Tinggi",IF(AND(JULI!K447="P",JULI!Z447&gt;95),"Obesitas (Sangat Berisiko)","")))))))</f>
        <v/>
      </c>
      <c r="CU447" s="72" t="str">
        <f t="shared" ca="1" si="470"/>
        <v/>
      </c>
      <c r="CV447" s="73" t="str">
        <f>IFERROR(ABS(LEFT(JULI!AA447,FIND("/",JULI!AA447)-1)),"")</f>
        <v/>
      </c>
      <c r="CW447" s="73" t="str">
        <f>IFERROR(ABS(MID(JULI!AA447,FIND("/",JULI!AA447)+1,LEN(JULI!AA447))),"")</f>
        <v/>
      </c>
      <c r="CX447" s="72" t="str">
        <f t="shared" si="471"/>
        <v/>
      </c>
      <c r="CY447" s="72" t="str">
        <f t="shared" ca="1" si="472"/>
        <v/>
      </c>
      <c r="CZ447" s="72" t="str">
        <f>IF(JULI!AB447="","",IF(JULI!AB447&lt;181,"NORMAL",IF(JULI!AB447&lt;201,"Pre DM", "DM")))</f>
        <v/>
      </c>
      <c r="DA447" s="72" t="str">
        <f t="shared" ca="1" si="473"/>
        <v/>
      </c>
      <c r="DC447" s="71" t="str">
        <f ca="1">IFERROR(DATEDIF(AGUSTUS!I447,AGUSTUS!D447,"Y"),"")</f>
        <v/>
      </c>
      <c r="DD447" s="71" t="str">
        <f ca="1">IFERROR(DATEDIF(AGUSTUS!I447,AGUSTUS!D447,"YM"),"")</f>
        <v/>
      </c>
      <c r="DE447" s="72" t="str">
        <f t="shared" ca="1" si="474"/>
        <v/>
      </c>
      <c r="DF447" s="72" t="str">
        <f ca="1">DE447&amp;AGUSTUS!K447</f>
        <v/>
      </c>
      <c r="DG447" s="72" t="str">
        <f>IF(AGUSTUS!Y447="","",IF(AGUSTUS!Y447&lt;18.5,"Kurus",IF(AGUSTUS!Y447&lt;25,"Normal",IF(AGUSTUS!Y447&lt;30,"Overweight (Risiko)",IF(AGUSTUS!Y447&lt;35,"Obesitas I","Obesitas II")))))</f>
        <v/>
      </c>
      <c r="DH447" s="72" t="str">
        <f t="shared" ca="1" si="475"/>
        <v/>
      </c>
      <c r="DI447" s="72" t="str">
        <f>IF(AGUSTUS!Z447="","",IF(AND(AGUSTUS!K447="L",AGUSTUS!Z447&lt;90),"Normal / Aman",IF(AND(AGUSTUS!K447="L",AGUSTUS!Z447&gt;=90,AGUSTUS!Z447&lt;=100),"Risiko Tinggi",IF(AND(AGUSTUS!K447="L",AGUSTUS!Z447&gt;100),"Obesitas (Sangat Berisiko)",IF(AND(AGUSTUS!K447="P",AGUSTUS!Z447&lt;80),"Normal / Aman",IF(AND(AGUSTUS!K447="P",AGUSTUS!Z447&gt;=80,AGUSTUS!Z447&lt;=95),"Risiko Tinggi",IF(AND(AGUSTUS!K447="P",AGUSTUS!Z447&gt;95),"Obesitas (Sangat Berisiko)","")))))))</f>
        <v/>
      </c>
      <c r="DJ447" s="72" t="str">
        <f t="shared" ca="1" si="476"/>
        <v/>
      </c>
      <c r="DK447" s="73" t="str">
        <f>IFERROR(ABS(LEFT(AGUSTUS!AA447,FIND("/",AGUSTUS!AA447)-1)),"")</f>
        <v/>
      </c>
      <c r="DL447" s="73" t="str">
        <f>IFERROR(ABS(MID(AGUSTUS!AA447,FIND("/",AGUSTUS!AA447)+1,LEN(AGUSTUS!AA447))),"")</f>
        <v/>
      </c>
      <c r="DM447" s="72" t="str">
        <f t="shared" si="477"/>
        <v/>
      </c>
      <c r="DN447" s="72" t="str">
        <f t="shared" ca="1" si="478"/>
        <v/>
      </c>
      <c r="DO447" s="72" t="str">
        <f>IF(AGUSTUS!AB447="","",IF(AGUSTUS!AB447&lt;181,"NORMAL",IF(AGUSTUS!AB447&lt;201,"Pre DM", "DM")))</f>
        <v/>
      </c>
      <c r="DP447" s="72" t="str">
        <f t="shared" ca="1" si="479"/>
        <v/>
      </c>
      <c r="DR447" s="71" t="str">
        <f ca="1">IFERROR(DATEDIF(SEPTEMBER!I447,SEPTEMBER!D447,"Y"),"")</f>
        <v/>
      </c>
      <c r="DS447" s="71" t="str">
        <f ca="1">IFERROR(DATEDIF(SEPTEMBER!I447,SEPTEMBER!D447,"YM"),"")</f>
        <v/>
      </c>
      <c r="DT447" s="72" t="str">
        <f t="shared" ca="1" si="480"/>
        <v/>
      </c>
      <c r="DU447" s="72" t="str">
        <f ca="1">DT447&amp;SEPTEMBER!K447</f>
        <v/>
      </c>
      <c r="DV447" s="72" t="str">
        <f>IF(SEPTEMBER!Y447="","",IF(SEPTEMBER!Y447&lt;18.5,"Kurus",IF(SEPTEMBER!Y447&lt;25,"Normal",IF(SEPTEMBER!Y447&lt;30,"Overweight (Risiko)",IF(SEPTEMBER!Y447&lt;35,"Obesitas I","Obesitas II")))))</f>
        <v/>
      </c>
      <c r="DW447" s="72" t="str">
        <f t="shared" ca="1" si="481"/>
        <v/>
      </c>
      <c r="DX447" s="72" t="str">
        <f>IF(SEPTEMBER!Z447="","",IF(AND(SEPTEMBER!K447="L",SEPTEMBER!Z447&lt;90),"Normal / Aman",IF(AND(SEPTEMBER!K447="L",SEPTEMBER!Z447&gt;=90,SEPTEMBER!Z447&lt;=100),"Risiko Tinggi",IF(AND(SEPTEMBER!K447="L",SEPTEMBER!Z447&gt;100),"Obesitas (Sangat Berisiko)",IF(AND(SEPTEMBER!K447="P",SEPTEMBER!Z447&lt;80),"Normal / Aman",IF(AND(SEPTEMBER!K447="P",SEPTEMBER!Z447&gt;=80,SEPTEMBER!Z447&lt;=95),"Risiko Tinggi",IF(AND(SEPTEMBER!K447="P",SEPTEMBER!Z447&gt;95),"Obesitas (Sangat Berisiko)","")))))))</f>
        <v/>
      </c>
      <c r="DY447" s="72" t="str">
        <f t="shared" ca="1" si="482"/>
        <v/>
      </c>
      <c r="DZ447" s="73" t="str">
        <f>IFERROR(ABS(LEFT(SEPTEMBER!AA447,FIND("/",SEPTEMBER!AA447)-1)),"")</f>
        <v/>
      </c>
      <c r="EA447" s="73" t="str">
        <f>IFERROR(ABS(MID(SEPTEMBER!AA447,FIND("/",SEPTEMBER!AA447)+1,LEN(SEPTEMBER!AA447))),"")</f>
        <v/>
      </c>
      <c r="EB447" s="72" t="str">
        <f t="shared" si="483"/>
        <v/>
      </c>
      <c r="EC447" s="72" t="str">
        <f t="shared" ca="1" si="484"/>
        <v/>
      </c>
      <c r="ED447" s="72" t="str">
        <f>IF(SEPTEMBER!AB447="","",IF(SEPTEMBER!AB447&lt;181,"NORMAL",IF(SEPTEMBER!AB447&lt;201,"Pre DM", "DM")))</f>
        <v/>
      </c>
      <c r="EE447" s="72" t="str">
        <f t="shared" ca="1" si="485"/>
        <v/>
      </c>
      <c r="EG447" s="71" t="str">
        <f ca="1">IFERROR(DATEDIF(OKTOBER!I447,OKTOBER!D447,"Y"),"")</f>
        <v/>
      </c>
      <c r="EH447" s="71" t="str">
        <f ca="1">IFERROR(DATEDIF(OKTOBER!I447,OKTOBER!D447,"YM"),"")</f>
        <v/>
      </c>
      <c r="EI447" s="72" t="str">
        <f t="shared" ca="1" si="486"/>
        <v/>
      </c>
      <c r="EJ447" s="72" t="str">
        <f ca="1">EI447&amp;OKTOBER!K447</f>
        <v/>
      </c>
      <c r="EK447" s="72" t="str">
        <f>IF(OKTOBER!Y447="","",IF(OKTOBER!Y447&lt;18.5,"Kurus",IF(OKTOBER!Y447&lt;25,"Normal",IF(OKTOBER!Y447&lt;30,"Overweight (Risiko)",IF(OKTOBER!Y447&lt;35,"Obesitas I","Obesitas II")))))</f>
        <v/>
      </c>
      <c r="EL447" s="72" t="str">
        <f t="shared" ca="1" si="487"/>
        <v/>
      </c>
      <c r="EM447" s="72" t="str">
        <f>IF(OKTOBER!Z447="","",IF(AND(OKTOBER!K447="L",OKTOBER!Z447&lt;90),"Normal / Aman",IF(AND(OKTOBER!K447="L",OKTOBER!Z447&gt;=90,OKTOBER!Z447&lt;=100),"Risiko Tinggi",IF(AND(OKTOBER!K447="L",OKTOBER!Z447&gt;100),"Obesitas (Sangat Berisiko)",IF(AND(OKTOBER!K447="P",OKTOBER!Z447&lt;80),"Normal / Aman",IF(AND(OKTOBER!K447="P",OKTOBER!Z447&gt;=80,OKTOBER!Z447&lt;=95),"Risiko Tinggi",IF(AND(OKTOBER!K447="P",OKTOBER!Z447&gt;95),"Obesitas (Sangat Berisiko)","")))))))</f>
        <v/>
      </c>
      <c r="EN447" s="72" t="str">
        <f t="shared" ca="1" si="488"/>
        <v/>
      </c>
      <c r="EO447" s="73" t="str">
        <f>IFERROR(ABS(LEFT(OKTOBER!AA447,FIND("/",OKTOBER!AA447)-1)),"")</f>
        <v/>
      </c>
      <c r="EP447" s="73" t="str">
        <f>IFERROR(ABS(MID(OKTOBER!AA447,FIND("/",OKTOBER!AA447)+1,LEN(OKTOBER!AA447))),"")</f>
        <v/>
      </c>
      <c r="EQ447" s="72" t="str">
        <f t="shared" si="489"/>
        <v/>
      </c>
      <c r="ER447" s="72" t="str">
        <f t="shared" ca="1" si="490"/>
        <v/>
      </c>
      <c r="ES447" s="72" t="str">
        <f>IF(OKTOBER!AB447="","",IF(OKTOBER!AB447&lt;181,"NORMAL",IF(OKTOBER!AB447&lt;201,"Pre DM", "DM")))</f>
        <v/>
      </c>
      <c r="ET447" s="72" t="str">
        <f t="shared" ca="1" si="491"/>
        <v/>
      </c>
      <c r="EV447" s="71" t="str">
        <f ca="1">IFERROR(DATEDIF(NOPEMBER!I447,NOPEMBER!D447,"Y"),"")</f>
        <v/>
      </c>
      <c r="EW447" s="71" t="str">
        <f ca="1">IFERROR(DATEDIF(NOPEMBER!I447,NOPEMBER!D447,"YM"),"")</f>
        <v/>
      </c>
      <c r="EX447" s="72" t="str">
        <f t="shared" ca="1" si="492"/>
        <v/>
      </c>
      <c r="EY447" s="72" t="str">
        <f ca="1">EX447&amp;NOPEMBER!K447</f>
        <v/>
      </c>
      <c r="EZ447" s="72" t="str">
        <f>IF(NOPEMBER!Y447="","",IF(NOPEMBER!Y447&lt;18.5,"Kurus",IF(NOPEMBER!Y447&lt;25,"Normal",IF(NOPEMBER!Y447&lt;30,"Overweight (Risiko)",IF(NOPEMBER!Y447&lt;35,"Obesitas I","Obesitas II")))))</f>
        <v/>
      </c>
      <c r="FA447" s="72" t="str">
        <f t="shared" ca="1" si="493"/>
        <v/>
      </c>
      <c r="FB447" s="72" t="str">
        <f>IF(NOPEMBER!Z447="","",IF(AND(NOPEMBER!K447="L",NOPEMBER!Z447&lt;90),"Normal / Aman",IF(AND(NOPEMBER!K447="L",NOPEMBER!Z447&gt;=90,NOPEMBER!Z447&lt;=100),"Risiko Tinggi",IF(AND(NOPEMBER!K447="L",NOPEMBER!Z447&gt;100),"Obesitas (Sangat Berisiko)",IF(AND(NOPEMBER!K447="P",NOPEMBER!Z447&lt;80),"Normal / Aman",IF(AND(NOPEMBER!K447="P",NOPEMBER!Z447&gt;=80,NOPEMBER!Z447&lt;=95),"Risiko Tinggi",IF(AND(NOPEMBER!K447="P",NOPEMBER!Z447&gt;95),"Obesitas (Sangat Berisiko)","")))))))</f>
        <v/>
      </c>
      <c r="FC447" s="72" t="str">
        <f t="shared" ca="1" si="494"/>
        <v/>
      </c>
      <c r="FD447" s="73" t="str">
        <f>IFERROR(ABS(LEFT(NOPEMBER!AA447,FIND("/",NOPEMBER!AA447)-1)),"")</f>
        <v/>
      </c>
      <c r="FE447" s="73" t="str">
        <f>IFERROR(ABS(MID(NOPEMBER!AA447,FIND("/",NOPEMBER!AA447)+1,LEN(NOPEMBER!AA447))),"")</f>
        <v/>
      </c>
      <c r="FF447" s="72" t="str">
        <f t="shared" si="495"/>
        <v/>
      </c>
      <c r="FG447" s="72" t="str">
        <f t="shared" ca="1" si="496"/>
        <v/>
      </c>
      <c r="FH447" s="72" t="str">
        <f>IF(NOPEMBER!AB447="","",IF(NOPEMBER!AB447&lt;181,"NORMAL",IF(NOPEMBER!AB447&lt;201,"Pre DM", "DM")))</f>
        <v/>
      </c>
      <c r="FI447" s="72" t="str">
        <f t="shared" ca="1" si="497"/>
        <v/>
      </c>
      <c r="FK447" s="71" t="str">
        <f ca="1">IFERROR(DATEDIF(DESEMBER!I447,DESEMBER!D447,"Y"),"")</f>
        <v/>
      </c>
      <c r="FL447" s="71" t="str">
        <f ca="1">IFERROR(DATEDIF(DESEMBER!I447,DESEMBER!D447,"YM"),"")</f>
        <v/>
      </c>
      <c r="FM447" s="72" t="str">
        <f t="shared" ca="1" si="498"/>
        <v/>
      </c>
      <c r="FN447" s="72" t="str">
        <f ca="1">FM447&amp;DESEMBER!K447</f>
        <v/>
      </c>
      <c r="FO447" s="72" t="str">
        <f>IF(DESEMBER!Y447="","",IF(DESEMBER!Y447&lt;18.5,"Kurus",IF(DESEMBER!Y447&lt;25,"Normal",IF(DESEMBER!Y447&lt;30,"Overweight (Risiko)",IF(DESEMBER!Y447&lt;35,"Obesitas I","Obesitas II")))))</f>
        <v/>
      </c>
      <c r="FP447" s="72" t="str">
        <f t="shared" ca="1" si="499"/>
        <v/>
      </c>
      <c r="FQ447" s="72" t="str">
        <f>IF(DESEMBER!Z447="","",IF(AND(DESEMBER!K447="L",DESEMBER!Z447&lt;90),"Normal / Aman",IF(AND(DESEMBER!K447="L",DESEMBER!Z447&gt;=90,DESEMBER!Z447&lt;=100),"Risiko Tinggi",IF(AND(DESEMBER!K447="L",DESEMBER!Z447&gt;100),"Obesitas (Sangat Berisiko)",IF(AND(DESEMBER!K447="P",DESEMBER!Z447&lt;80),"Normal / Aman",IF(AND(DESEMBER!K447="P",DESEMBER!Z447&gt;=80,DESEMBER!Z447&lt;=95),"Risiko Tinggi",IF(AND(DESEMBER!K447="P",DESEMBER!Z447&gt;95),"Obesitas (Sangat Berisiko)","")))))))</f>
        <v/>
      </c>
      <c r="FR447" s="72" t="str">
        <f t="shared" ca="1" si="500"/>
        <v/>
      </c>
      <c r="FS447" s="73" t="str">
        <f>IFERROR(ABS(LEFT(DESEMBER!AA447,FIND("/",DESEMBER!AA447)-1)),"")</f>
        <v/>
      </c>
      <c r="FT447" s="73" t="str">
        <f>IFERROR(ABS(MID(DESEMBER!AA447,FIND("/",DESEMBER!AA447)+1,LEN(DESEMBER!AA447))),"")</f>
        <v/>
      </c>
      <c r="FU447" s="72" t="str">
        <f t="shared" si="501"/>
        <v/>
      </c>
      <c r="FV447" s="72" t="str">
        <f t="shared" ca="1" si="502"/>
        <v/>
      </c>
      <c r="FW447" s="72" t="str">
        <f>IF(DESEMBER!AB447="","",IF(DESEMBER!AB447&lt;181,"NORMAL",IF(DESEMBER!AB447&lt;201,"Pre DM", "DM")))</f>
        <v/>
      </c>
      <c r="FX447" s="72" t="str">
        <f t="shared" ca="1" si="503"/>
        <v/>
      </c>
    </row>
    <row r="448" spans="2:180" x14ac:dyDescent="0.25">
      <c r="B448" s="71" t="str">
        <f ca="1">IFERROR(DATEDIF(JANUARI!I448,JANUARI!D448,"Y"),"")</f>
        <v/>
      </c>
      <c r="C448" s="71" t="str">
        <f ca="1">IFERROR(DATEDIF(JANUARI!I448,JANUARI!D448,"YM"),"")</f>
        <v/>
      </c>
      <c r="D448" s="72" t="str">
        <f t="shared" ca="1" si="432"/>
        <v/>
      </c>
      <c r="E448" s="72" t="str">
        <f ca="1">D448&amp;JANUARI!K448</f>
        <v/>
      </c>
      <c r="F448" s="72" t="str">
        <f>IF(JANUARI!Y448="","",IF(JANUARI!Y448&lt;18.5,"Kurus",IF(JANUARI!Y448&lt;25,"Normal",IF(JANUARI!Y448&lt;30,"Overweight (Risiko)",IF(JANUARI!Y448&lt;35,"Obesitas I","Obesitas II")))))</f>
        <v/>
      </c>
      <c r="G448" s="72" t="str">
        <f t="shared" ca="1" si="433"/>
        <v/>
      </c>
      <c r="H448" s="72" t="str">
        <f>IF(JANUARI!Z448="","",IF(AND(JANUARI!K448="L",JANUARI!Z448&lt;90),"Normal / Aman",IF(AND(JANUARI!K448="L",JANUARI!Z448&gt;=90,JANUARI!Z448&lt;=100),"Risiko Tinggi",IF(AND(JANUARI!K448="L",JANUARI!Z448&gt;100),"Obesitas (Sangat Berisiko)",IF(AND(JANUARI!K448="P",JANUARI!Z448&lt;80),"Normal / Aman",IF(AND(JANUARI!K448="P",JANUARI!Z448&gt;=80,JANUARI!Z448&lt;=95),"Risiko Tinggi",IF(AND(JANUARI!K448="P",JANUARI!Z448&gt;95),"Obesitas (Sangat Berisiko)","")))))))</f>
        <v/>
      </c>
      <c r="I448" s="72" t="str">
        <f t="shared" ca="1" si="434"/>
        <v/>
      </c>
      <c r="J448" s="73" t="str">
        <f>IFERROR(ABS(LEFT(JANUARI!AA448,FIND("/",JANUARI!AA448)-1)),"")</f>
        <v/>
      </c>
      <c r="K448" s="73" t="str">
        <f>IFERROR(ABS(MID(JANUARI!AA448,FIND("/",JANUARI!AA448)+1,LEN(JANUARI!AA448))),"")</f>
        <v/>
      </c>
      <c r="L448" s="72" t="str">
        <f t="shared" si="435"/>
        <v/>
      </c>
      <c r="M448" s="72" t="str">
        <f t="shared" ca="1" si="436"/>
        <v/>
      </c>
      <c r="N448" s="72" t="str">
        <f>IF(JANUARI!AB448="","",IF(JANUARI!AB448&lt;181,"NORMAL",IF(JANUARI!AB448&lt;201,"Pre DM", "DM")))</f>
        <v/>
      </c>
      <c r="O448" s="72" t="str">
        <f t="shared" ca="1" si="437"/>
        <v/>
      </c>
      <c r="Q448" s="71" t="str">
        <f ca="1">IFERROR(DATEDIF(PEBRUARI!I448,PEBRUARI!D448,"Y"),"")</f>
        <v/>
      </c>
      <c r="R448" s="71" t="str">
        <f ca="1">IFERROR(DATEDIF(PEBRUARI!I448,PEBRUARI!D448,"YM"),"")</f>
        <v/>
      </c>
      <c r="S448" s="72" t="str">
        <f t="shared" ca="1" si="438"/>
        <v/>
      </c>
      <c r="T448" s="72" t="str">
        <f ca="1">S448&amp;PEBRUARI!K448</f>
        <v/>
      </c>
      <c r="U448" s="72" t="str">
        <f>IF(PEBRUARI!Y448="","",IF(PEBRUARI!Y448&lt;18.5,"Kurus",IF(PEBRUARI!Y448&lt;25,"Normal",IF(PEBRUARI!Y448&lt;30,"Overweight (Risiko)",IF(PEBRUARI!Y448&lt;35,"Obesitas I","Obesitas II")))))</f>
        <v/>
      </c>
      <c r="V448" s="72" t="str">
        <f t="shared" ca="1" si="439"/>
        <v/>
      </c>
      <c r="W448" s="72" t="str">
        <f>IF(PEBRUARI!Z448="","",IF(AND(PEBRUARI!K448="L",PEBRUARI!Z448&lt;90),"Normal / Aman",IF(AND(PEBRUARI!K448="L",PEBRUARI!Z448&gt;=90,PEBRUARI!Z448&lt;=100),"Risiko Tinggi",IF(AND(PEBRUARI!K448="L",PEBRUARI!Z448&gt;100),"Obesitas (Sangat Berisiko)",IF(AND(PEBRUARI!K448="P",PEBRUARI!Z448&lt;80),"Normal / Aman",IF(AND(PEBRUARI!K448="P",PEBRUARI!Z448&gt;=80,PEBRUARI!Z448&lt;=95),"Risiko Tinggi",IF(AND(PEBRUARI!K448="P",PEBRUARI!Z448&gt;95),"Obesitas (Sangat Berisiko)","")))))))</f>
        <v/>
      </c>
      <c r="X448" s="72" t="str">
        <f t="shared" ca="1" si="440"/>
        <v/>
      </c>
      <c r="Y448" s="73" t="str">
        <f>IFERROR(ABS(LEFT(PEBRUARI!AA448,FIND("/",PEBRUARI!AA448)-1)),"")</f>
        <v/>
      </c>
      <c r="Z448" s="73" t="str">
        <f>IFERROR(ABS(MID(PEBRUARI!AA448,FIND("/",PEBRUARI!AA448)+1,LEN(PEBRUARI!AA448))),"")</f>
        <v/>
      </c>
      <c r="AA448" s="72" t="str">
        <f t="shared" si="441"/>
        <v/>
      </c>
      <c r="AB448" s="72" t="str">
        <f t="shared" ca="1" si="442"/>
        <v/>
      </c>
      <c r="AC448" s="72" t="str">
        <f>IF(PEBRUARI!AB448="","",IF(PEBRUARI!AB448&lt;181,"NORMAL",IF(PEBRUARI!AB448&lt;201,"Pre DM", "DM")))</f>
        <v/>
      </c>
      <c r="AD448" s="72" t="str">
        <f t="shared" ca="1" si="443"/>
        <v/>
      </c>
      <c r="AF448" s="71" t="str">
        <f ca="1">IFERROR(DATEDIF(MARET!I448,MARET!D448,"Y"),"")</f>
        <v/>
      </c>
      <c r="AG448" s="71" t="str">
        <f ca="1">IFERROR(DATEDIF(MARET!I448,MARET!D448,"YM"),"")</f>
        <v/>
      </c>
      <c r="AH448" s="72" t="str">
        <f t="shared" ca="1" si="444"/>
        <v/>
      </c>
      <c r="AI448" s="72" t="str">
        <f ca="1">AH448&amp;MARET!K448</f>
        <v/>
      </c>
      <c r="AJ448" s="72" t="str">
        <f>IF(MARET!Y448="","",IF(MARET!Y448&lt;18.5,"Kurus",IF(MARET!Y448&lt;25,"Normal",IF(MARET!Y448&lt;30,"Overweight (Risiko)",IF(MARET!Y448&lt;35,"Obesitas I","Obesitas II")))))</f>
        <v/>
      </c>
      <c r="AK448" s="72" t="str">
        <f t="shared" ca="1" si="445"/>
        <v/>
      </c>
      <c r="AL448" s="72" t="str">
        <f>IF(MARET!Z448="","",IF(AND(MARET!K448="L",MARET!Z448&lt;90),"Normal / Aman",IF(AND(MARET!K448="L",MARET!Z448&gt;=90,MARET!Z448&lt;=100),"Risiko Tinggi",IF(AND(MARET!K448="L",MARET!Z448&gt;100),"Obesitas (Sangat Berisiko)",IF(AND(MARET!K448="P",MARET!Z448&lt;80),"Normal / Aman",IF(AND(MARET!K448="P",MARET!Z448&gt;=80,MARET!Z448&lt;=95),"Risiko Tinggi",IF(AND(MARET!K448="P",MARET!Z448&gt;95),"Obesitas (Sangat Berisiko)","")))))))</f>
        <v/>
      </c>
      <c r="AM448" s="72" t="str">
        <f t="shared" ca="1" si="446"/>
        <v/>
      </c>
      <c r="AN448" s="73" t="str">
        <f>IFERROR(ABS(LEFT(MARET!AA448,FIND("/",MARET!AA448)-1)),"")</f>
        <v/>
      </c>
      <c r="AO448" s="73" t="str">
        <f>IFERROR(ABS(MID(MARET!AA448,FIND("/",MARET!AA448)+1,LEN(MARET!AA448))),"")</f>
        <v/>
      </c>
      <c r="AP448" s="72" t="str">
        <f t="shared" si="447"/>
        <v/>
      </c>
      <c r="AQ448" s="72" t="str">
        <f t="shared" ca="1" si="448"/>
        <v/>
      </c>
      <c r="AR448" s="72" t="str">
        <f>IF(MARET!AB448="","",IF(MARET!AB448&lt;181,"NORMAL",IF(MARET!AB448&lt;201,"Pre DM", "DM")))</f>
        <v/>
      </c>
      <c r="AS448" s="72" t="str">
        <f t="shared" ca="1" si="449"/>
        <v/>
      </c>
      <c r="AU448" s="71" t="str">
        <f ca="1">IFERROR(DATEDIF(APRIL!I448,APRIL!D448,"Y"),"")</f>
        <v/>
      </c>
      <c r="AV448" s="71" t="str">
        <f ca="1">IFERROR(DATEDIF(APRIL!I448,APRIL!D448,"YM"),"")</f>
        <v/>
      </c>
      <c r="AW448" s="72" t="str">
        <f t="shared" ca="1" si="450"/>
        <v/>
      </c>
      <c r="AX448" s="72" t="str">
        <f ca="1">AW448&amp;APRIL!K448</f>
        <v/>
      </c>
      <c r="AY448" s="72" t="str">
        <f>IF(APRIL!Y448="","",IF(APRIL!Y448&lt;18.5,"Kurus",IF(APRIL!Y448&lt;25,"Normal",IF(APRIL!Y448&lt;30,"Overweight (Risiko)",IF(APRIL!Y448&lt;35,"Obesitas I","Obesitas II")))))</f>
        <v/>
      </c>
      <c r="AZ448" s="72" t="str">
        <f t="shared" ca="1" si="451"/>
        <v/>
      </c>
      <c r="BA448" s="72" t="str">
        <f>IF(APRIL!Z448="","",IF(AND(APRIL!K448="L",APRIL!Z448&lt;90),"Normal / Aman",IF(AND(APRIL!K448="L",APRIL!Z448&gt;=90,APRIL!Z448&lt;=100),"Risiko Tinggi",IF(AND(APRIL!K448="L",APRIL!Z448&gt;100),"Obesitas (Sangat Berisiko)",IF(AND(APRIL!K448="P",APRIL!Z448&lt;80),"Normal / Aman",IF(AND(APRIL!K448="P",APRIL!Z448&gt;=80,APRIL!Z448&lt;=95),"Risiko Tinggi",IF(AND(APRIL!K448="P",APRIL!Z448&gt;95),"Obesitas (Sangat Berisiko)","")))))))</f>
        <v/>
      </c>
      <c r="BB448" s="72" t="str">
        <f t="shared" ca="1" si="452"/>
        <v/>
      </c>
      <c r="BC448" s="73" t="str">
        <f>IFERROR(ABS(LEFT(APRIL!AA448,FIND("/",APRIL!AA448)-1)),"")</f>
        <v/>
      </c>
      <c r="BD448" s="73" t="str">
        <f>IFERROR(ABS(MID(APRIL!AA448,FIND("/",APRIL!AA448)+1,LEN(APRIL!AA448))),"")</f>
        <v/>
      </c>
      <c r="BE448" s="72" t="str">
        <f t="shared" si="453"/>
        <v/>
      </c>
      <c r="BF448" s="72" t="str">
        <f t="shared" ca="1" si="454"/>
        <v/>
      </c>
      <c r="BG448" s="72" t="str">
        <f>IF(APRIL!AB448="","",IF(APRIL!AB448&lt;181,"NORMAL",IF(APRIL!AB448&lt;201,"Pre DM", "DM")))</f>
        <v/>
      </c>
      <c r="BH448" s="72" t="str">
        <f t="shared" ca="1" si="455"/>
        <v/>
      </c>
      <c r="BJ448" s="71" t="str">
        <f ca="1">IFERROR(DATEDIF(MEI!I448,MEI!D448,"Y"),"")</f>
        <v/>
      </c>
      <c r="BK448" s="71" t="str">
        <f ca="1">IFERROR(DATEDIF(MEI!I448,MEI!D448,"YM"),"")</f>
        <v/>
      </c>
      <c r="BL448" s="72" t="str">
        <f t="shared" ca="1" si="456"/>
        <v/>
      </c>
      <c r="BM448" s="72" t="str">
        <f ca="1">BL448&amp;MEI!K448</f>
        <v/>
      </c>
      <c r="BN448" s="72" t="str">
        <f>IF(MEI!Y448="","",IF(MEI!Y448&lt;18.5,"Kurus",IF(MEI!Y448&lt;25,"Normal",IF(MEI!Y448&lt;30,"Overweight (Risiko)",IF(MEI!Y448&lt;35,"Obesitas I","Obesitas II")))))</f>
        <v/>
      </c>
      <c r="BO448" s="72" t="str">
        <f t="shared" ca="1" si="457"/>
        <v/>
      </c>
      <c r="BP448" s="72" t="str">
        <f>IF(MEI!Z448="","",IF(AND(MEI!K448="L",MEI!Z448&lt;90),"Normal / Aman",IF(AND(MEI!K448="L",MEI!Z448&gt;=90,MEI!Z448&lt;=100),"Risiko Tinggi",IF(AND(MEI!K448="L",MEI!Z448&gt;100),"Obesitas (Sangat Berisiko)",IF(AND(MEI!K448="P",MEI!Z448&lt;80),"Normal / Aman",IF(AND(MEI!K448="P",MEI!Z448&gt;=80,MEI!Z448&lt;=95),"Risiko Tinggi",IF(AND(MEI!K448="P",MEI!Z448&gt;95),"Obesitas (Sangat Berisiko)","")))))))</f>
        <v/>
      </c>
      <c r="BQ448" s="72" t="str">
        <f t="shared" ca="1" si="458"/>
        <v/>
      </c>
      <c r="BR448" s="73" t="str">
        <f>IFERROR(ABS(LEFT(MEI!AA448,FIND("/",MEI!AA448)-1)),"")</f>
        <v/>
      </c>
      <c r="BS448" s="73" t="str">
        <f>IFERROR(ABS(MID(MEI!AA448,FIND("/",MEI!AA448)+1,LEN(MEI!AA448))),"")</f>
        <v/>
      </c>
      <c r="BT448" s="72" t="str">
        <f t="shared" si="459"/>
        <v/>
      </c>
      <c r="BU448" s="72" t="str">
        <f t="shared" ca="1" si="460"/>
        <v/>
      </c>
      <c r="BV448" s="72" t="str">
        <f>IF(MEI!AB448="","",IF(MEI!AB448&lt;181,"NORMAL",IF(MEI!AB448&lt;201,"Pre DM", "DM")))</f>
        <v/>
      </c>
      <c r="BW448" s="72" t="str">
        <f t="shared" ca="1" si="461"/>
        <v/>
      </c>
      <c r="BY448" s="71" t="str">
        <f ca="1">IFERROR(DATEDIF(JUNI!I448,JUNI!D448,"Y"),"")</f>
        <v/>
      </c>
      <c r="BZ448" s="71" t="str">
        <f ca="1">IFERROR(DATEDIF(JUNI!I448,JUNI!D448,"YM"),"")</f>
        <v/>
      </c>
      <c r="CA448" s="72" t="str">
        <f t="shared" ca="1" si="462"/>
        <v/>
      </c>
      <c r="CB448" s="72" t="str">
        <f ca="1">CA448&amp;JUNI!K448</f>
        <v/>
      </c>
      <c r="CC448" s="72" t="str">
        <f>IF(JUNI!Y448="","",IF(JUNI!Y448&lt;18.5,"Kurus",IF(JUNI!Y448&lt;25,"Normal",IF(JUNI!Y448&lt;30,"Overweight (Risiko)",IF(JUNI!Y448&lt;35,"Obesitas I","Obesitas II")))))</f>
        <v/>
      </c>
      <c r="CD448" s="72" t="str">
        <f t="shared" ca="1" si="463"/>
        <v/>
      </c>
      <c r="CE448" s="72" t="str">
        <f>IF(JUNI!Z448="","",IF(AND(JUNI!K448="L",JUNI!Z448&lt;90),"Normal / Aman",IF(AND(JUNI!K448="L",JUNI!Z448&gt;=90,JUNI!Z448&lt;=100),"Risiko Tinggi",IF(AND(JUNI!K448="L",JUNI!Z448&gt;100),"Obesitas (Sangat Berisiko)",IF(AND(JUNI!K448="P",JUNI!Z448&lt;80),"Normal / Aman",IF(AND(JUNI!K448="P",JUNI!Z448&gt;=80,JUNI!Z448&lt;=95),"Risiko Tinggi",IF(AND(JUNI!K448="P",JUNI!Z448&gt;95),"Obesitas (Sangat Berisiko)","")))))))</f>
        <v/>
      </c>
      <c r="CF448" s="72" t="str">
        <f t="shared" ca="1" si="464"/>
        <v/>
      </c>
      <c r="CG448" s="73" t="str">
        <f>IFERROR(ABS(LEFT(JUNI!AA448,FIND("/",JUNI!AA448)-1)),"")</f>
        <v/>
      </c>
      <c r="CH448" s="73" t="str">
        <f>IFERROR(ABS(MID(JUNI!AA448,FIND("/",JUNI!AA448)+1,LEN(JUNI!AA448))),"")</f>
        <v/>
      </c>
      <c r="CI448" s="72" t="str">
        <f t="shared" si="465"/>
        <v/>
      </c>
      <c r="CJ448" s="72" t="str">
        <f t="shared" ca="1" si="466"/>
        <v/>
      </c>
      <c r="CK448" s="72" t="str">
        <f>IF(JUNI!AB448="","",IF(JUNI!AB448&lt;181,"NORMAL",IF(JUNI!AB448&lt;201,"Pre DM", "DM")))</f>
        <v/>
      </c>
      <c r="CL448" s="72" t="str">
        <f t="shared" ca="1" si="467"/>
        <v/>
      </c>
      <c r="CN448" s="71" t="str">
        <f ca="1">IFERROR(DATEDIF(JULI!I448,JULI!D448,"Y"),"")</f>
        <v/>
      </c>
      <c r="CO448" s="71" t="str">
        <f ca="1">IFERROR(DATEDIF(JULI!I448,JULI!D448,"YM"),"")</f>
        <v/>
      </c>
      <c r="CP448" s="72" t="str">
        <f t="shared" ca="1" si="468"/>
        <v/>
      </c>
      <c r="CQ448" s="72" t="str">
        <f ca="1">CP448&amp;JULI!K448</f>
        <v/>
      </c>
      <c r="CR448" s="72" t="str">
        <f>IF(JULI!Y448="","",IF(JULI!Y448&lt;18.5,"Kurus",IF(JULI!Y448&lt;25,"Normal",IF(JULI!Y448&lt;30,"Overweight (Risiko)",IF(JULI!Y448&lt;35,"Obesitas I","Obesitas II")))))</f>
        <v/>
      </c>
      <c r="CS448" s="72" t="str">
        <f t="shared" ca="1" si="469"/>
        <v/>
      </c>
      <c r="CT448" s="72" t="str">
        <f>IF(JULI!Z448="","",IF(AND(JULI!K448="L",JULI!Z448&lt;90),"Normal / Aman",IF(AND(JULI!K448="L",JULI!Z448&gt;=90,JULI!Z448&lt;=100),"Risiko Tinggi",IF(AND(JULI!K448="L",JULI!Z448&gt;100),"Obesitas (Sangat Berisiko)",IF(AND(JULI!K448="P",JULI!Z448&lt;80),"Normal / Aman",IF(AND(JULI!K448="P",JULI!Z448&gt;=80,JULI!Z448&lt;=95),"Risiko Tinggi",IF(AND(JULI!K448="P",JULI!Z448&gt;95),"Obesitas (Sangat Berisiko)","")))))))</f>
        <v/>
      </c>
      <c r="CU448" s="72" t="str">
        <f t="shared" ca="1" si="470"/>
        <v/>
      </c>
      <c r="CV448" s="73" t="str">
        <f>IFERROR(ABS(LEFT(JULI!AA448,FIND("/",JULI!AA448)-1)),"")</f>
        <v/>
      </c>
      <c r="CW448" s="73" t="str">
        <f>IFERROR(ABS(MID(JULI!AA448,FIND("/",JULI!AA448)+1,LEN(JULI!AA448))),"")</f>
        <v/>
      </c>
      <c r="CX448" s="72" t="str">
        <f t="shared" si="471"/>
        <v/>
      </c>
      <c r="CY448" s="72" t="str">
        <f t="shared" ca="1" si="472"/>
        <v/>
      </c>
      <c r="CZ448" s="72" t="str">
        <f>IF(JULI!AB448="","",IF(JULI!AB448&lt;181,"NORMAL",IF(JULI!AB448&lt;201,"Pre DM", "DM")))</f>
        <v/>
      </c>
      <c r="DA448" s="72" t="str">
        <f t="shared" ca="1" si="473"/>
        <v/>
      </c>
      <c r="DC448" s="71" t="str">
        <f ca="1">IFERROR(DATEDIF(AGUSTUS!I448,AGUSTUS!D448,"Y"),"")</f>
        <v/>
      </c>
      <c r="DD448" s="71" t="str">
        <f ca="1">IFERROR(DATEDIF(AGUSTUS!I448,AGUSTUS!D448,"YM"),"")</f>
        <v/>
      </c>
      <c r="DE448" s="72" t="str">
        <f t="shared" ca="1" si="474"/>
        <v/>
      </c>
      <c r="DF448" s="72" t="str">
        <f ca="1">DE448&amp;AGUSTUS!K448</f>
        <v/>
      </c>
      <c r="DG448" s="72" t="str">
        <f>IF(AGUSTUS!Y448="","",IF(AGUSTUS!Y448&lt;18.5,"Kurus",IF(AGUSTUS!Y448&lt;25,"Normal",IF(AGUSTUS!Y448&lt;30,"Overweight (Risiko)",IF(AGUSTUS!Y448&lt;35,"Obesitas I","Obesitas II")))))</f>
        <v/>
      </c>
      <c r="DH448" s="72" t="str">
        <f t="shared" ca="1" si="475"/>
        <v/>
      </c>
      <c r="DI448" s="72" t="str">
        <f>IF(AGUSTUS!Z448="","",IF(AND(AGUSTUS!K448="L",AGUSTUS!Z448&lt;90),"Normal / Aman",IF(AND(AGUSTUS!K448="L",AGUSTUS!Z448&gt;=90,AGUSTUS!Z448&lt;=100),"Risiko Tinggi",IF(AND(AGUSTUS!K448="L",AGUSTUS!Z448&gt;100),"Obesitas (Sangat Berisiko)",IF(AND(AGUSTUS!K448="P",AGUSTUS!Z448&lt;80),"Normal / Aman",IF(AND(AGUSTUS!K448="P",AGUSTUS!Z448&gt;=80,AGUSTUS!Z448&lt;=95),"Risiko Tinggi",IF(AND(AGUSTUS!K448="P",AGUSTUS!Z448&gt;95),"Obesitas (Sangat Berisiko)","")))))))</f>
        <v/>
      </c>
      <c r="DJ448" s="72" t="str">
        <f t="shared" ca="1" si="476"/>
        <v/>
      </c>
      <c r="DK448" s="73" t="str">
        <f>IFERROR(ABS(LEFT(AGUSTUS!AA448,FIND("/",AGUSTUS!AA448)-1)),"")</f>
        <v/>
      </c>
      <c r="DL448" s="73" t="str">
        <f>IFERROR(ABS(MID(AGUSTUS!AA448,FIND("/",AGUSTUS!AA448)+1,LEN(AGUSTUS!AA448))),"")</f>
        <v/>
      </c>
      <c r="DM448" s="72" t="str">
        <f t="shared" si="477"/>
        <v/>
      </c>
      <c r="DN448" s="72" t="str">
        <f t="shared" ca="1" si="478"/>
        <v/>
      </c>
      <c r="DO448" s="72" t="str">
        <f>IF(AGUSTUS!AB448="","",IF(AGUSTUS!AB448&lt;181,"NORMAL",IF(AGUSTUS!AB448&lt;201,"Pre DM", "DM")))</f>
        <v/>
      </c>
      <c r="DP448" s="72" t="str">
        <f t="shared" ca="1" si="479"/>
        <v/>
      </c>
      <c r="DR448" s="71" t="str">
        <f ca="1">IFERROR(DATEDIF(SEPTEMBER!I448,SEPTEMBER!D448,"Y"),"")</f>
        <v/>
      </c>
      <c r="DS448" s="71" t="str">
        <f ca="1">IFERROR(DATEDIF(SEPTEMBER!I448,SEPTEMBER!D448,"YM"),"")</f>
        <v/>
      </c>
      <c r="DT448" s="72" t="str">
        <f t="shared" ca="1" si="480"/>
        <v/>
      </c>
      <c r="DU448" s="72" t="str">
        <f ca="1">DT448&amp;SEPTEMBER!K448</f>
        <v/>
      </c>
      <c r="DV448" s="72" t="str">
        <f>IF(SEPTEMBER!Y448="","",IF(SEPTEMBER!Y448&lt;18.5,"Kurus",IF(SEPTEMBER!Y448&lt;25,"Normal",IF(SEPTEMBER!Y448&lt;30,"Overweight (Risiko)",IF(SEPTEMBER!Y448&lt;35,"Obesitas I","Obesitas II")))))</f>
        <v/>
      </c>
      <c r="DW448" s="72" t="str">
        <f t="shared" ca="1" si="481"/>
        <v/>
      </c>
      <c r="DX448" s="72" t="str">
        <f>IF(SEPTEMBER!Z448="","",IF(AND(SEPTEMBER!K448="L",SEPTEMBER!Z448&lt;90),"Normal / Aman",IF(AND(SEPTEMBER!K448="L",SEPTEMBER!Z448&gt;=90,SEPTEMBER!Z448&lt;=100),"Risiko Tinggi",IF(AND(SEPTEMBER!K448="L",SEPTEMBER!Z448&gt;100),"Obesitas (Sangat Berisiko)",IF(AND(SEPTEMBER!K448="P",SEPTEMBER!Z448&lt;80),"Normal / Aman",IF(AND(SEPTEMBER!K448="P",SEPTEMBER!Z448&gt;=80,SEPTEMBER!Z448&lt;=95),"Risiko Tinggi",IF(AND(SEPTEMBER!K448="P",SEPTEMBER!Z448&gt;95),"Obesitas (Sangat Berisiko)","")))))))</f>
        <v/>
      </c>
      <c r="DY448" s="72" t="str">
        <f t="shared" ca="1" si="482"/>
        <v/>
      </c>
      <c r="DZ448" s="73" t="str">
        <f>IFERROR(ABS(LEFT(SEPTEMBER!AA448,FIND("/",SEPTEMBER!AA448)-1)),"")</f>
        <v/>
      </c>
      <c r="EA448" s="73" t="str">
        <f>IFERROR(ABS(MID(SEPTEMBER!AA448,FIND("/",SEPTEMBER!AA448)+1,LEN(SEPTEMBER!AA448))),"")</f>
        <v/>
      </c>
      <c r="EB448" s="72" t="str">
        <f t="shared" si="483"/>
        <v/>
      </c>
      <c r="EC448" s="72" t="str">
        <f t="shared" ca="1" si="484"/>
        <v/>
      </c>
      <c r="ED448" s="72" t="str">
        <f>IF(SEPTEMBER!AB448="","",IF(SEPTEMBER!AB448&lt;181,"NORMAL",IF(SEPTEMBER!AB448&lt;201,"Pre DM", "DM")))</f>
        <v/>
      </c>
      <c r="EE448" s="72" t="str">
        <f t="shared" ca="1" si="485"/>
        <v/>
      </c>
      <c r="EG448" s="71" t="str">
        <f ca="1">IFERROR(DATEDIF(OKTOBER!I448,OKTOBER!D448,"Y"),"")</f>
        <v/>
      </c>
      <c r="EH448" s="71" t="str">
        <f ca="1">IFERROR(DATEDIF(OKTOBER!I448,OKTOBER!D448,"YM"),"")</f>
        <v/>
      </c>
      <c r="EI448" s="72" t="str">
        <f t="shared" ca="1" si="486"/>
        <v/>
      </c>
      <c r="EJ448" s="72" t="str">
        <f ca="1">EI448&amp;OKTOBER!K448</f>
        <v/>
      </c>
      <c r="EK448" s="72" t="str">
        <f>IF(OKTOBER!Y448="","",IF(OKTOBER!Y448&lt;18.5,"Kurus",IF(OKTOBER!Y448&lt;25,"Normal",IF(OKTOBER!Y448&lt;30,"Overweight (Risiko)",IF(OKTOBER!Y448&lt;35,"Obesitas I","Obesitas II")))))</f>
        <v/>
      </c>
      <c r="EL448" s="72" t="str">
        <f t="shared" ca="1" si="487"/>
        <v/>
      </c>
      <c r="EM448" s="72" t="str">
        <f>IF(OKTOBER!Z448="","",IF(AND(OKTOBER!K448="L",OKTOBER!Z448&lt;90),"Normal / Aman",IF(AND(OKTOBER!K448="L",OKTOBER!Z448&gt;=90,OKTOBER!Z448&lt;=100),"Risiko Tinggi",IF(AND(OKTOBER!K448="L",OKTOBER!Z448&gt;100),"Obesitas (Sangat Berisiko)",IF(AND(OKTOBER!K448="P",OKTOBER!Z448&lt;80),"Normal / Aman",IF(AND(OKTOBER!K448="P",OKTOBER!Z448&gt;=80,OKTOBER!Z448&lt;=95),"Risiko Tinggi",IF(AND(OKTOBER!K448="P",OKTOBER!Z448&gt;95),"Obesitas (Sangat Berisiko)","")))))))</f>
        <v/>
      </c>
      <c r="EN448" s="72" t="str">
        <f t="shared" ca="1" si="488"/>
        <v/>
      </c>
      <c r="EO448" s="73" t="str">
        <f>IFERROR(ABS(LEFT(OKTOBER!AA448,FIND("/",OKTOBER!AA448)-1)),"")</f>
        <v/>
      </c>
      <c r="EP448" s="73" t="str">
        <f>IFERROR(ABS(MID(OKTOBER!AA448,FIND("/",OKTOBER!AA448)+1,LEN(OKTOBER!AA448))),"")</f>
        <v/>
      </c>
      <c r="EQ448" s="72" t="str">
        <f t="shared" si="489"/>
        <v/>
      </c>
      <c r="ER448" s="72" t="str">
        <f t="shared" ca="1" si="490"/>
        <v/>
      </c>
      <c r="ES448" s="72" t="str">
        <f>IF(OKTOBER!AB448="","",IF(OKTOBER!AB448&lt;181,"NORMAL",IF(OKTOBER!AB448&lt;201,"Pre DM", "DM")))</f>
        <v/>
      </c>
      <c r="ET448" s="72" t="str">
        <f t="shared" ca="1" si="491"/>
        <v/>
      </c>
      <c r="EV448" s="71" t="str">
        <f ca="1">IFERROR(DATEDIF(NOPEMBER!I448,NOPEMBER!D448,"Y"),"")</f>
        <v/>
      </c>
      <c r="EW448" s="71" t="str">
        <f ca="1">IFERROR(DATEDIF(NOPEMBER!I448,NOPEMBER!D448,"YM"),"")</f>
        <v/>
      </c>
      <c r="EX448" s="72" t="str">
        <f t="shared" ca="1" si="492"/>
        <v/>
      </c>
      <c r="EY448" s="72" t="str">
        <f ca="1">EX448&amp;NOPEMBER!K448</f>
        <v/>
      </c>
      <c r="EZ448" s="72" t="str">
        <f>IF(NOPEMBER!Y448="","",IF(NOPEMBER!Y448&lt;18.5,"Kurus",IF(NOPEMBER!Y448&lt;25,"Normal",IF(NOPEMBER!Y448&lt;30,"Overweight (Risiko)",IF(NOPEMBER!Y448&lt;35,"Obesitas I","Obesitas II")))))</f>
        <v/>
      </c>
      <c r="FA448" s="72" t="str">
        <f t="shared" ca="1" si="493"/>
        <v/>
      </c>
      <c r="FB448" s="72" t="str">
        <f>IF(NOPEMBER!Z448="","",IF(AND(NOPEMBER!K448="L",NOPEMBER!Z448&lt;90),"Normal / Aman",IF(AND(NOPEMBER!K448="L",NOPEMBER!Z448&gt;=90,NOPEMBER!Z448&lt;=100),"Risiko Tinggi",IF(AND(NOPEMBER!K448="L",NOPEMBER!Z448&gt;100),"Obesitas (Sangat Berisiko)",IF(AND(NOPEMBER!K448="P",NOPEMBER!Z448&lt;80),"Normal / Aman",IF(AND(NOPEMBER!K448="P",NOPEMBER!Z448&gt;=80,NOPEMBER!Z448&lt;=95),"Risiko Tinggi",IF(AND(NOPEMBER!K448="P",NOPEMBER!Z448&gt;95),"Obesitas (Sangat Berisiko)","")))))))</f>
        <v/>
      </c>
      <c r="FC448" s="72" t="str">
        <f t="shared" ca="1" si="494"/>
        <v/>
      </c>
      <c r="FD448" s="73" t="str">
        <f>IFERROR(ABS(LEFT(NOPEMBER!AA448,FIND("/",NOPEMBER!AA448)-1)),"")</f>
        <v/>
      </c>
      <c r="FE448" s="73" t="str">
        <f>IFERROR(ABS(MID(NOPEMBER!AA448,FIND("/",NOPEMBER!AA448)+1,LEN(NOPEMBER!AA448))),"")</f>
        <v/>
      </c>
      <c r="FF448" s="72" t="str">
        <f t="shared" si="495"/>
        <v/>
      </c>
      <c r="FG448" s="72" t="str">
        <f t="shared" ca="1" si="496"/>
        <v/>
      </c>
      <c r="FH448" s="72" t="str">
        <f>IF(NOPEMBER!AB448="","",IF(NOPEMBER!AB448&lt;181,"NORMAL",IF(NOPEMBER!AB448&lt;201,"Pre DM", "DM")))</f>
        <v/>
      </c>
      <c r="FI448" s="72" t="str">
        <f t="shared" ca="1" si="497"/>
        <v/>
      </c>
      <c r="FK448" s="71" t="str">
        <f ca="1">IFERROR(DATEDIF(DESEMBER!I448,DESEMBER!D448,"Y"),"")</f>
        <v/>
      </c>
      <c r="FL448" s="71" t="str">
        <f ca="1">IFERROR(DATEDIF(DESEMBER!I448,DESEMBER!D448,"YM"),"")</f>
        <v/>
      </c>
      <c r="FM448" s="72" t="str">
        <f t="shared" ca="1" si="498"/>
        <v/>
      </c>
      <c r="FN448" s="72" t="str">
        <f ca="1">FM448&amp;DESEMBER!K448</f>
        <v/>
      </c>
      <c r="FO448" s="72" t="str">
        <f>IF(DESEMBER!Y448="","",IF(DESEMBER!Y448&lt;18.5,"Kurus",IF(DESEMBER!Y448&lt;25,"Normal",IF(DESEMBER!Y448&lt;30,"Overweight (Risiko)",IF(DESEMBER!Y448&lt;35,"Obesitas I","Obesitas II")))))</f>
        <v/>
      </c>
      <c r="FP448" s="72" t="str">
        <f t="shared" ca="1" si="499"/>
        <v/>
      </c>
      <c r="FQ448" s="72" t="str">
        <f>IF(DESEMBER!Z448="","",IF(AND(DESEMBER!K448="L",DESEMBER!Z448&lt;90),"Normal / Aman",IF(AND(DESEMBER!K448="L",DESEMBER!Z448&gt;=90,DESEMBER!Z448&lt;=100),"Risiko Tinggi",IF(AND(DESEMBER!K448="L",DESEMBER!Z448&gt;100),"Obesitas (Sangat Berisiko)",IF(AND(DESEMBER!K448="P",DESEMBER!Z448&lt;80),"Normal / Aman",IF(AND(DESEMBER!K448="P",DESEMBER!Z448&gt;=80,DESEMBER!Z448&lt;=95),"Risiko Tinggi",IF(AND(DESEMBER!K448="P",DESEMBER!Z448&gt;95),"Obesitas (Sangat Berisiko)","")))))))</f>
        <v/>
      </c>
      <c r="FR448" s="72" t="str">
        <f t="shared" ca="1" si="500"/>
        <v/>
      </c>
      <c r="FS448" s="73" t="str">
        <f>IFERROR(ABS(LEFT(DESEMBER!AA448,FIND("/",DESEMBER!AA448)-1)),"")</f>
        <v/>
      </c>
      <c r="FT448" s="73" t="str">
        <f>IFERROR(ABS(MID(DESEMBER!AA448,FIND("/",DESEMBER!AA448)+1,LEN(DESEMBER!AA448))),"")</f>
        <v/>
      </c>
      <c r="FU448" s="72" t="str">
        <f t="shared" si="501"/>
        <v/>
      </c>
      <c r="FV448" s="72" t="str">
        <f t="shared" ca="1" si="502"/>
        <v/>
      </c>
      <c r="FW448" s="72" t="str">
        <f>IF(DESEMBER!AB448="","",IF(DESEMBER!AB448&lt;181,"NORMAL",IF(DESEMBER!AB448&lt;201,"Pre DM", "DM")))</f>
        <v/>
      </c>
      <c r="FX448" s="72" t="str">
        <f t="shared" ca="1" si="503"/>
        <v/>
      </c>
    </row>
    <row r="449" spans="2:180" x14ac:dyDescent="0.25">
      <c r="B449" s="71" t="str">
        <f ca="1">IFERROR(DATEDIF(JANUARI!I449,JANUARI!D449,"Y"),"")</f>
        <v/>
      </c>
      <c r="C449" s="71" t="str">
        <f ca="1">IFERROR(DATEDIF(JANUARI!I449,JANUARI!D449,"YM"),"")</f>
        <v/>
      </c>
      <c r="D449" s="72" t="str">
        <f t="shared" ca="1" si="432"/>
        <v/>
      </c>
      <c r="E449" s="72" t="str">
        <f ca="1">D449&amp;JANUARI!K449</f>
        <v/>
      </c>
      <c r="F449" s="72" t="str">
        <f>IF(JANUARI!Y449="","",IF(JANUARI!Y449&lt;18.5,"Kurus",IF(JANUARI!Y449&lt;25,"Normal",IF(JANUARI!Y449&lt;30,"Overweight (Risiko)",IF(JANUARI!Y449&lt;35,"Obesitas I","Obesitas II")))))</f>
        <v/>
      </c>
      <c r="G449" s="72" t="str">
        <f t="shared" ca="1" si="433"/>
        <v/>
      </c>
      <c r="H449" s="72" t="str">
        <f>IF(JANUARI!Z449="","",IF(AND(JANUARI!K449="L",JANUARI!Z449&lt;90),"Normal / Aman",IF(AND(JANUARI!K449="L",JANUARI!Z449&gt;=90,JANUARI!Z449&lt;=100),"Risiko Tinggi",IF(AND(JANUARI!K449="L",JANUARI!Z449&gt;100),"Obesitas (Sangat Berisiko)",IF(AND(JANUARI!K449="P",JANUARI!Z449&lt;80),"Normal / Aman",IF(AND(JANUARI!K449="P",JANUARI!Z449&gt;=80,JANUARI!Z449&lt;=95),"Risiko Tinggi",IF(AND(JANUARI!K449="P",JANUARI!Z449&gt;95),"Obesitas (Sangat Berisiko)","")))))))</f>
        <v/>
      </c>
      <c r="I449" s="72" t="str">
        <f t="shared" ca="1" si="434"/>
        <v/>
      </c>
      <c r="J449" s="73" t="str">
        <f>IFERROR(ABS(LEFT(JANUARI!AA449,FIND("/",JANUARI!AA449)-1)),"")</f>
        <v/>
      </c>
      <c r="K449" s="73" t="str">
        <f>IFERROR(ABS(MID(JANUARI!AA449,FIND("/",JANUARI!AA449)+1,LEN(JANUARI!AA449))),"")</f>
        <v/>
      </c>
      <c r="L449" s="72" t="str">
        <f t="shared" si="435"/>
        <v/>
      </c>
      <c r="M449" s="72" t="str">
        <f t="shared" ca="1" si="436"/>
        <v/>
      </c>
      <c r="N449" s="72" t="str">
        <f>IF(JANUARI!AB449="","",IF(JANUARI!AB449&lt;181,"NORMAL",IF(JANUARI!AB449&lt;201,"Pre DM", "DM")))</f>
        <v/>
      </c>
      <c r="O449" s="72" t="str">
        <f t="shared" ca="1" si="437"/>
        <v/>
      </c>
      <c r="Q449" s="71" t="str">
        <f ca="1">IFERROR(DATEDIF(PEBRUARI!I449,PEBRUARI!D449,"Y"),"")</f>
        <v/>
      </c>
      <c r="R449" s="71" t="str">
        <f ca="1">IFERROR(DATEDIF(PEBRUARI!I449,PEBRUARI!D449,"YM"),"")</f>
        <v/>
      </c>
      <c r="S449" s="72" t="str">
        <f t="shared" ca="1" si="438"/>
        <v/>
      </c>
      <c r="T449" s="72" t="str">
        <f ca="1">S449&amp;PEBRUARI!K449</f>
        <v/>
      </c>
      <c r="U449" s="72" t="str">
        <f>IF(PEBRUARI!Y449="","",IF(PEBRUARI!Y449&lt;18.5,"Kurus",IF(PEBRUARI!Y449&lt;25,"Normal",IF(PEBRUARI!Y449&lt;30,"Overweight (Risiko)",IF(PEBRUARI!Y449&lt;35,"Obesitas I","Obesitas II")))))</f>
        <v/>
      </c>
      <c r="V449" s="72" t="str">
        <f t="shared" ca="1" si="439"/>
        <v/>
      </c>
      <c r="W449" s="72" t="str">
        <f>IF(PEBRUARI!Z449="","",IF(AND(PEBRUARI!K449="L",PEBRUARI!Z449&lt;90),"Normal / Aman",IF(AND(PEBRUARI!K449="L",PEBRUARI!Z449&gt;=90,PEBRUARI!Z449&lt;=100),"Risiko Tinggi",IF(AND(PEBRUARI!K449="L",PEBRUARI!Z449&gt;100),"Obesitas (Sangat Berisiko)",IF(AND(PEBRUARI!K449="P",PEBRUARI!Z449&lt;80),"Normal / Aman",IF(AND(PEBRUARI!K449="P",PEBRUARI!Z449&gt;=80,PEBRUARI!Z449&lt;=95),"Risiko Tinggi",IF(AND(PEBRUARI!K449="P",PEBRUARI!Z449&gt;95),"Obesitas (Sangat Berisiko)","")))))))</f>
        <v/>
      </c>
      <c r="X449" s="72" t="str">
        <f t="shared" ca="1" si="440"/>
        <v/>
      </c>
      <c r="Y449" s="73" t="str">
        <f>IFERROR(ABS(LEFT(PEBRUARI!AA449,FIND("/",PEBRUARI!AA449)-1)),"")</f>
        <v/>
      </c>
      <c r="Z449" s="73" t="str">
        <f>IFERROR(ABS(MID(PEBRUARI!AA449,FIND("/",PEBRUARI!AA449)+1,LEN(PEBRUARI!AA449))),"")</f>
        <v/>
      </c>
      <c r="AA449" s="72" t="str">
        <f t="shared" si="441"/>
        <v/>
      </c>
      <c r="AB449" s="72" t="str">
        <f t="shared" ca="1" si="442"/>
        <v/>
      </c>
      <c r="AC449" s="72" t="str">
        <f>IF(PEBRUARI!AB449="","",IF(PEBRUARI!AB449&lt;181,"NORMAL",IF(PEBRUARI!AB449&lt;201,"Pre DM", "DM")))</f>
        <v/>
      </c>
      <c r="AD449" s="72" t="str">
        <f t="shared" ca="1" si="443"/>
        <v/>
      </c>
      <c r="AF449" s="71" t="str">
        <f ca="1">IFERROR(DATEDIF(MARET!I449,MARET!D449,"Y"),"")</f>
        <v/>
      </c>
      <c r="AG449" s="71" t="str">
        <f ca="1">IFERROR(DATEDIF(MARET!I449,MARET!D449,"YM"),"")</f>
        <v/>
      </c>
      <c r="AH449" s="72" t="str">
        <f t="shared" ca="1" si="444"/>
        <v/>
      </c>
      <c r="AI449" s="72" t="str">
        <f ca="1">AH449&amp;MARET!K449</f>
        <v/>
      </c>
      <c r="AJ449" s="72" t="str">
        <f>IF(MARET!Y449="","",IF(MARET!Y449&lt;18.5,"Kurus",IF(MARET!Y449&lt;25,"Normal",IF(MARET!Y449&lt;30,"Overweight (Risiko)",IF(MARET!Y449&lt;35,"Obesitas I","Obesitas II")))))</f>
        <v/>
      </c>
      <c r="AK449" s="72" t="str">
        <f t="shared" ca="1" si="445"/>
        <v/>
      </c>
      <c r="AL449" s="72" t="str">
        <f>IF(MARET!Z449="","",IF(AND(MARET!K449="L",MARET!Z449&lt;90),"Normal / Aman",IF(AND(MARET!K449="L",MARET!Z449&gt;=90,MARET!Z449&lt;=100),"Risiko Tinggi",IF(AND(MARET!K449="L",MARET!Z449&gt;100),"Obesitas (Sangat Berisiko)",IF(AND(MARET!K449="P",MARET!Z449&lt;80),"Normal / Aman",IF(AND(MARET!K449="P",MARET!Z449&gt;=80,MARET!Z449&lt;=95),"Risiko Tinggi",IF(AND(MARET!K449="P",MARET!Z449&gt;95),"Obesitas (Sangat Berisiko)","")))))))</f>
        <v/>
      </c>
      <c r="AM449" s="72" t="str">
        <f t="shared" ca="1" si="446"/>
        <v/>
      </c>
      <c r="AN449" s="73" t="str">
        <f>IFERROR(ABS(LEFT(MARET!AA449,FIND("/",MARET!AA449)-1)),"")</f>
        <v/>
      </c>
      <c r="AO449" s="73" t="str">
        <f>IFERROR(ABS(MID(MARET!AA449,FIND("/",MARET!AA449)+1,LEN(MARET!AA449))),"")</f>
        <v/>
      </c>
      <c r="AP449" s="72" t="str">
        <f t="shared" si="447"/>
        <v/>
      </c>
      <c r="AQ449" s="72" t="str">
        <f t="shared" ca="1" si="448"/>
        <v/>
      </c>
      <c r="AR449" s="72" t="str">
        <f>IF(MARET!AB449="","",IF(MARET!AB449&lt;181,"NORMAL",IF(MARET!AB449&lt;201,"Pre DM", "DM")))</f>
        <v/>
      </c>
      <c r="AS449" s="72" t="str">
        <f t="shared" ca="1" si="449"/>
        <v/>
      </c>
      <c r="AU449" s="71" t="str">
        <f ca="1">IFERROR(DATEDIF(APRIL!I449,APRIL!D449,"Y"),"")</f>
        <v/>
      </c>
      <c r="AV449" s="71" t="str">
        <f ca="1">IFERROR(DATEDIF(APRIL!I449,APRIL!D449,"YM"),"")</f>
        <v/>
      </c>
      <c r="AW449" s="72" t="str">
        <f t="shared" ca="1" si="450"/>
        <v/>
      </c>
      <c r="AX449" s="72" t="str">
        <f ca="1">AW449&amp;APRIL!K449</f>
        <v/>
      </c>
      <c r="AY449" s="72" t="str">
        <f>IF(APRIL!Y449="","",IF(APRIL!Y449&lt;18.5,"Kurus",IF(APRIL!Y449&lt;25,"Normal",IF(APRIL!Y449&lt;30,"Overweight (Risiko)",IF(APRIL!Y449&lt;35,"Obesitas I","Obesitas II")))))</f>
        <v/>
      </c>
      <c r="AZ449" s="72" t="str">
        <f t="shared" ca="1" si="451"/>
        <v/>
      </c>
      <c r="BA449" s="72" t="str">
        <f>IF(APRIL!Z449="","",IF(AND(APRIL!K449="L",APRIL!Z449&lt;90),"Normal / Aman",IF(AND(APRIL!K449="L",APRIL!Z449&gt;=90,APRIL!Z449&lt;=100),"Risiko Tinggi",IF(AND(APRIL!K449="L",APRIL!Z449&gt;100),"Obesitas (Sangat Berisiko)",IF(AND(APRIL!K449="P",APRIL!Z449&lt;80),"Normal / Aman",IF(AND(APRIL!K449="P",APRIL!Z449&gt;=80,APRIL!Z449&lt;=95),"Risiko Tinggi",IF(AND(APRIL!K449="P",APRIL!Z449&gt;95),"Obesitas (Sangat Berisiko)","")))))))</f>
        <v/>
      </c>
      <c r="BB449" s="72" t="str">
        <f t="shared" ca="1" si="452"/>
        <v/>
      </c>
      <c r="BC449" s="73" t="str">
        <f>IFERROR(ABS(LEFT(APRIL!AA449,FIND("/",APRIL!AA449)-1)),"")</f>
        <v/>
      </c>
      <c r="BD449" s="73" t="str">
        <f>IFERROR(ABS(MID(APRIL!AA449,FIND("/",APRIL!AA449)+1,LEN(APRIL!AA449))),"")</f>
        <v/>
      </c>
      <c r="BE449" s="72" t="str">
        <f t="shared" si="453"/>
        <v/>
      </c>
      <c r="BF449" s="72" t="str">
        <f t="shared" ca="1" si="454"/>
        <v/>
      </c>
      <c r="BG449" s="72" t="str">
        <f>IF(APRIL!AB449="","",IF(APRIL!AB449&lt;181,"NORMAL",IF(APRIL!AB449&lt;201,"Pre DM", "DM")))</f>
        <v/>
      </c>
      <c r="BH449" s="72" t="str">
        <f t="shared" ca="1" si="455"/>
        <v/>
      </c>
      <c r="BJ449" s="71" t="str">
        <f ca="1">IFERROR(DATEDIF(MEI!I449,MEI!D449,"Y"),"")</f>
        <v/>
      </c>
      <c r="BK449" s="71" t="str">
        <f ca="1">IFERROR(DATEDIF(MEI!I449,MEI!D449,"YM"),"")</f>
        <v/>
      </c>
      <c r="BL449" s="72" t="str">
        <f t="shared" ca="1" si="456"/>
        <v/>
      </c>
      <c r="BM449" s="72" t="str">
        <f ca="1">BL449&amp;MEI!K449</f>
        <v/>
      </c>
      <c r="BN449" s="72" t="str">
        <f>IF(MEI!Y449="","",IF(MEI!Y449&lt;18.5,"Kurus",IF(MEI!Y449&lt;25,"Normal",IF(MEI!Y449&lt;30,"Overweight (Risiko)",IF(MEI!Y449&lt;35,"Obesitas I","Obesitas II")))))</f>
        <v/>
      </c>
      <c r="BO449" s="72" t="str">
        <f t="shared" ca="1" si="457"/>
        <v/>
      </c>
      <c r="BP449" s="72" t="str">
        <f>IF(MEI!Z449="","",IF(AND(MEI!K449="L",MEI!Z449&lt;90),"Normal / Aman",IF(AND(MEI!K449="L",MEI!Z449&gt;=90,MEI!Z449&lt;=100),"Risiko Tinggi",IF(AND(MEI!K449="L",MEI!Z449&gt;100),"Obesitas (Sangat Berisiko)",IF(AND(MEI!K449="P",MEI!Z449&lt;80),"Normal / Aman",IF(AND(MEI!K449="P",MEI!Z449&gt;=80,MEI!Z449&lt;=95),"Risiko Tinggi",IF(AND(MEI!K449="P",MEI!Z449&gt;95),"Obesitas (Sangat Berisiko)","")))))))</f>
        <v/>
      </c>
      <c r="BQ449" s="72" t="str">
        <f t="shared" ca="1" si="458"/>
        <v/>
      </c>
      <c r="BR449" s="73" t="str">
        <f>IFERROR(ABS(LEFT(MEI!AA449,FIND("/",MEI!AA449)-1)),"")</f>
        <v/>
      </c>
      <c r="BS449" s="73" t="str">
        <f>IFERROR(ABS(MID(MEI!AA449,FIND("/",MEI!AA449)+1,LEN(MEI!AA449))),"")</f>
        <v/>
      </c>
      <c r="BT449" s="72" t="str">
        <f t="shared" si="459"/>
        <v/>
      </c>
      <c r="BU449" s="72" t="str">
        <f t="shared" ca="1" si="460"/>
        <v/>
      </c>
      <c r="BV449" s="72" t="str">
        <f>IF(MEI!AB449="","",IF(MEI!AB449&lt;181,"NORMAL",IF(MEI!AB449&lt;201,"Pre DM", "DM")))</f>
        <v/>
      </c>
      <c r="BW449" s="72" t="str">
        <f t="shared" ca="1" si="461"/>
        <v/>
      </c>
      <c r="BY449" s="71" t="str">
        <f ca="1">IFERROR(DATEDIF(JUNI!I449,JUNI!D449,"Y"),"")</f>
        <v/>
      </c>
      <c r="BZ449" s="71" t="str">
        <f ca="1">IFERROR(DATEDIF(JUNI!I449,JUNI!D449,"YM"),"")</f>
        <v/>
      </c>
      <c r="CA449" s="72" t="str">
        <f t="shared" ca="1" si="462"/>
        <v/>
      </c>
      <c r="CB449" s="72" t="str">
        <f ca="1">CA449&amp;JUNI!K449</f>
        <v/>
      </c>
      <c r="CC449" s="72" t="str">
        <f>IF(JUNI!Y449="","",IF(JUNI!Y449&lt;18.5,"Kurus",IF(JUNI!Y449&lt;25,"Normal",IF(JUNI!Y449&lt;30,"Overweight (Risiko)",IF(JUNI!Y449&lt;35,"Obesitas I","Obesitas II")))))</f>
        <v/>
      </c>
      <c r="CD449" s="72" t="str">
        <f t="shared" ca="1" si="463"/>
        <v/>
      </c>
      <c r="CE449" s="72" t="str">
        <f>IF(JUNI!Z449="","",IF(AND(JUNI!K449="L",JUNI!Z449&lt;90),"Normal / Aman",IF(AND(JUNI!K449="L",JUNI!Z449&gt;=90,JUNI!Z449&lt;=100),"Risiko Tinggi",IF(AND(JUNI!K449="L",JUNI!Z449&gt;100),"Obesitas (Sangat Berisiko)",IF(AND(JUNI!K449="P",JUNI!Z449&lt;80),"Normal / Aman",IF(AND(JUNI!K449="P",JUNI!Z449&gt;=80,JUNI!Z449&lt;=95),"Risiko Tinggi",IF(AND(JUNI!K449="P",JUNI!Z449&gt;95),"Obesitas (Sangat Berisiko)","")))))))</f>
        <v/>
      </c>
      <c r="CF449" s="72" t="str">
        <f t="shared" ca="1" si="464"/>
        <v/>
      </c>
      <c r="CG449" s="73" t="str">
        <f>IFERROR(ABS(LEFT(JUNI!AA449,FIND("/",JUNI!AA449)-1)),"")</f>
        <v/>
      </c>
      <c r="CH449" s="73" t="str">
        <f>IFERROR(ABS(MID(JUNI!AA449,FIND("/",JUNI!AA449)+1,LEN(JUNI!AA449))),"")</f>
        <v/>
      </c>
      <c r="CI449" s="72" t="str">
        <f t="shared" si="465"/>
        <v/>
      </c>
      <c r="CJ449" s="72" t="str">
        <f t="shared" ca="1" si="466"/>
        <v/>
      </c>
      <c r="CK449" s="72" t="str">
        <f>IF(JUNI!AB449="","",IF(JUNI!AB449&lt;181,"NORMAL",IF(JUNI!AB449&lt;201,"Pre DM", "DM")))</f>
        <v/>
      </c>
      <c r="CL449" s="72" t="str">
        <f t="shared" ca="1" si="467"/>
        <v/>
      </c>
      <c r="CN449" s="71" t="str">
        <f ca="1">IFERROR(DATEDIF(JULI!I449,JULI!D449,"Y"),"")</f>
        <v/>
      </c>
      <c r="CO449" s="71" t="str">
        <f ca="1">IFERROR(DATEDIF(JULI!I449,JULI!D449,"YM"),"")</f>
        <v/>
      </c>
      <c r="CP449" s="72" t="str">
        <f t="shared" ca="1" si="468"/>
        <v/>
      </c>
      <c r="CQ449" s="72" t="str">
        <f ca="1">CP449&amp;JULI!K449</f>
        <v/>
      </c>
      <c r="CR449" s="72" t="str">
        <f>IF(JULI!Y449="","",IF(JULI!Y449&lt;18.5,"Kurus",IF(JULI!Y449&lt;25,"Normal",IF(JULI!Y449&lt;30,"Overweight (Risiko)",IF(JULI!Y449&lt;35,"Obesitas I","Obesitas II")))))</f>
        <v/>
      </c>
      <c r="CS449" s="72" t="str">
        <f t="shared" ca="1" si="469"/>
        <v/>
      </c>
      <c r="CT449" s="72" t="str">
        <f>IF(JULI!Z449="","",IF(AND(JULI!K449="L",JULI!Z449&lt;90),"Normal / Aman",IF(AND(JULI!K449="L",JULI!Z449&gt;=90,JULI!Z449&lt;=100),"Risiko Tinggi",IF(AND(JULI!K449="L",JULI!Z449&gt;100),"Obesitas (Sangat Berisiko)",IF(AND(JULI!K449="P",JULI!Z449&lt;80),"Normal / Aman",IF(AND(JULI!K449="P",JULI!Z449&gt;=80,JULI!Z449&lt;=95),"Risiko Tinggi",IF(AND(JULI!K449="P",JULI!Z449&gt;95),"Obesitas (Sangat Berisiko)","")))))))</f>
        <v/>
      </c>
      <c r="CU449" s="72" t="str">
        <f t="shared" ca="1" si="470"/>
        <v/>
      </c>
      <c r="CV449" s="73" t="str">
        <f>IFERROR(ABS(LEFT(JULI!AA449,FIND("/",JULI!AA449)-1)),"")</f>
        <v/>
      </c>
      <c r="CW449" s="73" t="str">
        <f>IFERROR(ABS(MID(JULI!AA449,FIND("/",JULI!AA449)+1,LEN(JULI!AA449))),"")</f>
        <v/>
      </c>
      <c r="CX449" s="72" t="str">
        <f t="shared" si="471"/>
        <v/>
      </c>
      <c r="CY449" s="72" t="str">
        <f t="shared" ca="1" si="472"/>
        <v/>
      </c>
      <c r="CZ449" s="72" t="str">
        <f>IF(JULI!AB449="","",IF(JULI!AB449&lt;181,"NORMAL",IF(JULI!AB449&lt;201,"Pre DM", "DM")))</f>
        <v/>
      </c>
      <c r="DA449" s="72" t="str">
        <f t="shared" ca="1" si="473"/>
        <v/>
      </c>
      <c r="DC449" s="71" t="str">
        <f ca="1">IFERROR(DATEDIF(AGUSTUS!I449,AGUSTUS!D449,"Y"),"")</f>
        <v/>
      </c>
      <c r="DD449" s="71" t="str">
        <f ca="1">IFERROR(DATEDIF(AGUSTUS!I449,AGUSTUS!D449,"YM"),"")</f>
        <v/>
      </c>
      <c r="DE449" s="72" t="str">
        <f t="shared" ca="1" si="474"/>
        <v/>
      </c>
      <c r="DF449" s="72" t="str">
        <f ca="1">DE449&amp;AGUSTUS!K449</f>
        <v/>
      </c>
      <c r="DG449" s="72" t="str">
        <f>IF(AGUSTUS!Y449="","",IF(AGUSTUS!Y449&lt;18.5,"Kurus",IF(AGUSTUS!Y449&lt;25,"Normal",IF(AGUSTUS!Y449&lt;30,"Overweight (Risiko)",IF(AGUSTUS!Y449&lt;35,"Obesitas I","Obesitas II")))))</f>
        <v/>
      </c>
      <c r="DH449" s="72" t="str">
        <f t="shared" ca="1" si="475"/>
        <v/>
      </c>
      <c r="DI449" s="72" t="str">
        <f>IF(AGUSTUS!Z449="","",IF(AND(AGUSTUS!K449="L",AGUSTUS!Z449&lt;90),"Normal / Aman",IF(AND(AGUSTUS!K449="L",AGUSTUS!Z449&gt;=90,AGUSTUS!Z449&lt;=100),"Risiko Tinggi",IF(AND(AGUSTUS!K449="L",AGUSTUS!Z449&gt;100),"Obesitas (Sangat Berisiko)",IF(AND(AGUSTUS!K449="P",AGUSTUS!Z449&lt;80),"Normal / Aman",IF(AND(AGUSTUS!K449="P",AGUSTUS!Z449&gt;=80,AGUSTUS!Z449&lt;=95),"Risiko Tinggi",IF(AND(AGUSTUS!K449="P",AGUSTUS!Z449&gt;95),"Obesitas (Sangat Berisiko)","")))))))</f>
        <v/>
      </c>
      <c r="DJ449" s="72" t="str">
        <f t="shared" ca="1" si="476"/>
        <v/>
      </c>
      <c r="DK449" s="73" t="str">
        <f>IFERROR(ABS(LEFT(AGUSTUS!AA449,FIND("/",AGUSTUS!AA449)-1)),"")</f>
        <v/>
      </c>
      <c r="DL449" s="73" t="str">
        <f>IFERROR(ABS(MID(AGUSTUS!AA449,FIND("/",AGUSTUS!AA449)+1,LEN(AGUSTUS!AA449))),"")</f>
        <v/>
      </c>
      <c r="DM449" s="72" t="str">
        <f t="shared" si="477"/>
        <v/>
      </c>
      <c r="DN449" s="72" t="str">
        <f t="shared" ca="1" si="478"/>
        <v/>
      </c>
      <c r="DO449" s="72" t="str">
        <f>IF(AGUSTUS!AB449="","",IF(AGUSTUS!AB449&lt;181,"NORMAL",IF(AGUSTUS!AB449&lt;201,"Pre DM", "DM")))</f>
        <v/>
      </c>
      <c r="DP449" s="72" t="str">
        <f t="shared" ca="1" si="479"/>
        <v/>
      </c>
      <c r="DR449" s="71" t="str">
        <f ca="1">IFERROR(DATEDIF(SEPTEMBER!I449,SEPTEMBER!D449,"Y"),"")</f>
        <v/>
      </c>
      <c r="DS449" s="71" t="str">
        <f ca="1">IFERROR(DATEDIF(SEPTEMBER!I449,SEPTEMBER!D449,"YM"),"")</f>
        <v/>
      </c>
      <c r="DT449" s="72" t="str">
        <f t="shared" ca="1" si="480"/>
        <v/>
      </c>
      <c r="DU449" s="72" t="str">
        <f ca="1">DT449&amp;SEPTEMBER!K449</f>
        <v/>
      </c>
      <c r="DV449" s="72" t="str">
        <f>IF(SEPTEMBER!Y449="","",IF(SEPTEMBER!Y449&lt;18.5,"Kurus",IF(SEPTEMBER!Y449&lt;25,"Normal",IF(SEPTEMBER!Y449&lt;30,"Overweight (Risiko)",IF(SEPTEMBER!Y449&lt;35,"Obesitas I","Obesitas II")))))</f>
        <v/>
      </c>
      <c r="DW449" s="72" t="str">
        <f t="shared" ca="1" si="481"/>
        <v/>
      </c>
      <c r="DX449" s="72" t="str">
        <f>IF(SEPTEMBER!Z449="","",IF(AND(SEPTEMBER!K449="L",SEPTEMBER!Z449&lt;90),"Normal / Aman",IF(AND(SEPTEMBER!K449="L",SEPTEMBER!Z449&gt;=90,SEPTEMBER!Z449&lt;=100),"Risiko Tinggi",IF(AND(SEPTEMBER!K449="L",SEPTEMBER!Z449&gt;100),"Obesitas (Sangat Berisiko)",IF(AND(SEPTEMBER!K449="P",SEPTEMBER!Z449&lt;80),"Normal / Aman",IF(AND(SEPTEMBER!K449="P",SEPTEMBER!Z449&gt;=80,SEPTEMBER!Z449&lt;=95),"Risiko Tinggi",IF(AND(SEPTEMBER!K449="P",SEPTEMBER!Z449&gt;95),"Obesitas (Sangat Berisiko)","")))))))</f>
        <v/>
      </c>
      <c r="DY449" s="72" t="str">
        <f t="shared" ca="1" si="482"/>
        <v/>
      </c>
      <c r="DZ449" s="73" t="str">
        <f>IFERROR(ABS(LEFT(SEPTEMBER!AA449,FIND("/",SEPTEMBER!AA449)-1)),"")</f>
        <v/>
      </c>
      <c r="EA449" s="73" t="str">
        <f>IFERROR(ABS(MID(SEPTEMBER!AA449,FIND("/",SEPTEMBER!AA449)+1,LEN(SEPTEMBER!AA449))),"")</f>
        <v/>
      </c>
      <c r="EB449" s="72" t="str">
        <f t="shared" si="483"/>
        <v/>
      </c>
      <c r="EC449" s="72" t="str">
        <f t="shared" ca="1" si="484"/>
        <v/>
      </c>
      <c r="ED449" s="72" t="str">
        <f>IF(SEPTEMBER!AB449="","",IF(SEPTEMBER!AB449&lt;181,"NORMAL",IF(SEPTEMBER!AB449&lt;201,"Pre DM", "DM")))</f>
        <v/>
      </c>
      <c r="EE449" s="72" t="str">
        <f t="shared" ca="1" si="485"/>
        <v/>
      </c>
      <c r="EG449" s="71" t="str">
        <f ca="1">IFERROR(DATEDIF(OKTOBER!I449,OKTOBER!D449,"Y"),"")</f>
        <v/>
      </c>
      <c r="EH449" s="71" t="str">
        <f ca="1">IFERROR(DATEDIF(OKTOBER!I449,OKTOBER!D449,"YM"),"")</f>
        <v/>
      </c>
      <c r="EI449" s="72" t="str">
        <f t="shared" ca="1" si="486"/>
        <v/>
      </c>
      <c r="EJ449" s="72" t="str">
        <f ca="1">EI449&amp;OKTOBER!K449</f>
        <v/>
      </c>
      <c r="EK449" s="72" t="str">
        <f>IF(OKTOBER!Y449="","",IF(OKTOBER!Y449&lt;18.5,"Kurus",IF(OKTOBER!Y449&lt;25,"Normal",IF(OKTOBER!Y449&lt;30,"Overweight (Risiko)",IF(OKTOBER!Y449&lt;35,"Obesitas I","Obesitas II")))))</f>
        <v/>
      </c>
      <c r="EL449" s="72" t="str">
        <f t="shared" ca="1" si="487"/>
        <v/>
      </c>
      <c r="EM449" s="72" t="str">
        <f>IF(OKTOBER!Z449="","",IF(AND(OKTOBER!K449="L",OKTOBER!Z449&lt;90),"Normal / Aman",IF(AND(OKTOBER!K449="L",OKTOBER!Z449&gt;=90,OKTOBER!Z449&lt;=100),"Risiko Tinggi",IF(AND(OKTOBER!K449="L",OKTOBER!Z449&gt;100),"Obesitas (Sangat Berisiko)",IF(AND(OKTOBER!K449="P",OKTOBER!Z449&lt;80),"Normal / Aman",IF(AND(OKTOBER!K449="P",OKTOBER!Z449&gt;=80,OKTOBER!Z449&lt;=95),"Risiko Tinggi",IF(AND(OKTOBER!K449="P",OKTOBER!Z449&gt;95),"Obesitas (Sangat Berisiko)","")))))))</f>
        <v/>
      </c>
      <c r="EN449" s="72" t="str">
        <f t="shared" ca="1" si="488"/>
        <v/>
      </c>
      <c r="EO449" s="73" t="str">
        <f>IFERROR(ABS(LEFT(OKTOBER!AA449,FIND("/",OKTOBER!AA449)-1)),"")</f>
        <v/>
      </c>
      <c r="EP449" s="73" t="str">
        <f>IFERROR(ABS(MID(OKTOBER!AA449,FIND("/",OKTOBER!AA449)+1,LEN(OKTOBER!AA449))),"")</f>
        <v/>
      </c>
      <c r="EQ449" s="72" t="str">
        <f t="shared" si="489"/>
        <v/>
      </c>
      <c r="ER449" s="72" t="str">
        <f t="shared" ca="1" si="490"/>
        <v/>
      </c>
      <c r="ES449" s="72" t="str">
        <f>IF(OKTOBER!AB449="","",IF(OKTOBER!AB449&lt;181,"NORMAL",IF(OKTOBER!AB449&lt;201,"Pre DM", "DM")))</f>
        <v/>
      </c>
      <c r="ET449" s="72" t="str">
        <f t="shared" ca="1" si="491"/>
        <v/>
      </c>
      <c r="EV449" s="71" t="str">
        <f ca="1">IFERROR(DATEDIF(NOPEMBER!I449,NOPEMBER!D449,"Y"),"")</f>
        <v/>
      </c>
      <c r="EW449" s="71" t="str">
        <f ca="1">IFERROR(DATEDIF(NOPEMBER!I449,NOPEMBER!D449,"YM"),"")</f>
        <v/>
      </c>
      <c r="EX449" s="72" t="str">
        <f t="shared" ca="1" si="492"/>
        <v/>
      </c>
      <c r="EY449" s="72" t="str">
        <f ca="1">EX449&amp;NOPEMBER!K449</f>
        <v/>
      </c>
      <c r="EZ449" s="72" t="str">
        <f>IF(NOPEMBER!Y449="","",IF(NOPEMBER!Y449&lt;18.5,"Kurus",IF(NOPEMBER!Y449&lt;25,"Normal",IF(NOPEMBER!Y449&lt;30,"Overweight (Risiko)",IF(NOPEMBER!Y449&lt;35,"Obesitas I","Obesitas II")))))</f>
        <v/>
      </c>
      <c r="FA449" s="72" t="str">
        <f t="shared" ca="1" si="493"/>
        <v/>
      </c>
      <c r="FB449" s="72" t="str">
        <f>IF(NOPEMBER!Z449="","",IF(AND(NOPEMBER!K449="L",NOPEMBER!Z449&lt;90),"Normal / Aman",IF(AND(NOPEMBER!K449="L",NOPEMBER!Z449&gt;=90,NOPEMBER!Z449&lt;=100),"Risiko Tinggi",IF(AND(NOPEMBER!K449="L",NOPEMBER!Z449&gt;100),"Obesitas (Sangat Berisiko)",IF(AND(NOPEMBER!K449="P",NOPEMBER!Z449&lt;80),"Normal / Aman",IF(AND(NOPEMBER!K449="P",NOPEMBER!Z449&gt;=80,NOPEMBER!Z449&lt;=95),"Risiko Tinggi",IF(AND(NOPEMBER!K449="P",NOPEMBER!Z449&gt;95),"Obesitas (Sangat Berisiko)","")))))))</f>
        <v/>
      </c>
      <c r="FC449" s="72" t="str">
        <f t="shared" ca="1" si="494"/>
        <v/>
      </c>
      <c r="FD449" s="73" t="str">
        <f>IFERROR(ABS(LEFT(NOPEMBER!AA449,FIND("/",NOPEMBER!AA449)-1)),"")</f>
        <v/>
      </c>
      <c r="FE449" s="73" t="str">
        <f>IFERROR(ABS(MID(NOPEMBER!AA449,FIND("/",NOPEMBER!AA449)+1,LEN(NOPEMBER!AA449))),"")</f>
        <v/>
      </c>
      <c r="FF449" s="72" t="str">
        <f t="shared" si="495"/>
        <v/>
      </c>
      <c r="FG449" s="72" t="str">
        <f t="shared" ca="1" si="496"/>
        <v/>
      </c>
      <c r="FH449" s="72" t="str">
        <f>IF(NOPEMBER!AB449="","",IF(NOPEMBER!AB449&lt;181,"NORMAL",IF(NOPEMBER!AB449&lt;201,"Pre DM", "DM")))</f>
        <v/>
      </c>
      <c r="FI449" s="72" t="str">
        <f t="shared" ca="1" si="497"/>
        <v/>
      </c>
      <c r="FK449" s="71" t="str">
        <f ca="1">IFERROR(DATEDIF(DESEMBER!I449,DESEMBER!D449,"Y"),"")</f>
        <v/>
      </c>
      <c r="FL449" s="71" t="str">
        <f ca="1">IFERROR(DATEDIF(DESEMBER!I449,DESEMBER!D449,"YM"),"")</f>
        <v/>
      </c>
      <c r="FM449" s="72" t="str">
        <f t="shared" ca="1" si="498"/>
        <v/>
      </c>
      <c r="FN449" s="72" t="str">
        <f ca="1">FM449&amp;DESEMBER!K449</f>
        <v/>
      </c>
      <c r="FO449" s="72" t="str">
        <f>IF(DESEMBER!Y449="","",IF(DESEMBER!Y449&lt;18.5,"Kurus",IF(DESEMBER!Y449&lt;25,"Normal",IF(DESEMBER!Y449&lt;30,"Overweight (Risiko)",IF(DESEMBER!Y449&lt;35,"Obesitas I","Obesitas II")))))</f>
        <v/>
      </c>
      <c r="FP449" s="72" t="str">
        <f t="shared" ca="1" si="499"/>
        <v/>
      </c>
      <c r="FQ449" s="72" t="str">
        <f>IF(DESEMBER!Z449="","",IF(AND(DESEMBER!K449="L",DESEMBER!Z449&lt;90),"Normal / Aman",IF(AND(DESEMBER!K449="L",DESEMBER!Z449&gt;=90,DESEMBER!Z449&lt;=100),"Risiko Tinggi",IF(AND(DESEMBER!K449="L",DESEMBER!Z449&gt;100),"Obesitas (Sangat Berisiko)",IF(AND(DESEMBER!K449="P",DESEMBER!Z449&lt;80),"Normal / Aman",IF(AND(DESEMBER!K449="P",DESEMBER!Z449&gt;=80,DESEMBER!Z449&lt;=95),"Risiko Tinggi",IF(AND(DESEMBER!K449="P",DESEMBER!Z449&gt;95),"Obesitas (Sangat Berisiko)","")))))))</f>
        <v/>
      </c>
      <c r="FR449" s="72" t="str">
        <f t="shared" ca="1" si="500"/>
        <v/>
      </c>
      <c r="FS449" s="73" t="str">
        <f>IFERROR(ABS(LEFT(DESEMBER!AA449,FIND("/",DESEMBER!AA449)-1)),"")</f>
        <v/>
      </c>
      <c r="FT449" s="73" t="str">
        <f>IFERROR(ABS(MID(DESEMBER!AA449,FIND("/",DESEMBER!AA449)+1,LEN(DESEMBER!AA449))),"")</f>
        <v/>
      </c>
      <c r="FU449" s="72" t="str">
        <f t="shared" si="501"/>
        <v/>
      </c>
      <c r="FV449" s="72" t="str">
        <f t="shared" ca="1" si="502"/>
        <v/>
      </c>
      <c r="FW449" s="72" t="str">
        <f>IF(DESEMBER!AB449="","",IF(DESEMBER!AB449&lt;181,"NORMAL",IF(DESEMBER!AB449&lt;201,"Pre DM", "DM")))</f>
        <v/>
      </c>
      <c r="FX449" s="72" t="str">
        <f t="shared" ca="1" si="503"/>
        <v/>
      </c>
    </row>
    <row r="450" spans="2:180" x14ac:dyDescent="0.25">
      <c r="B450" s="71" t="str">
        <f ca="1">IFERROR(DATEDIF(JANUARI!I450,JANUARI!D450,"Y"),"")</f>
        <v/>
      </c>
      <c r="C450" s="71" t="str">
        <f ca="1">IFERROR(DATEDIF(JANUARI!I450,JANUARI!D450,"YM"),"")</f>
        <v/>
      </c>
      <c r="D450" s="72" t="str">
        <f t="shared" ca="1" si="432"/>
        <v/>
      </c>
      <c r="E450" s="72" t="str">
        <f ca="1">D450&amp;JANUARI!K450</f>
        <v/>
      </c>
      <c r="F450" s="72" t="str">
        <f>IF(JANUARI!Y450="","",IF(JANUARI!Y450&lt;18.5,"Kurus",IF(JANUARI!Y450&lt;25,"Normal",IF(JANUARI!Y450&lt;30,"Overweight (Risiko)",IF(JANUARI!Y450&lt;35,"Obesitas I","Obesitas II")))))</f>
        <v/>
      </c>
      <c r="G450" s="72" t="str">
        <f t="shared" ca="1" si="433"/>
        <v/>
      </c>
      <c r="H450" s="72" t="str">
        <f>IF(JANUARI!Z450="","",IF(AND(JANUARI!K450="L",JANUARI!Z450&lt;90),"Normal / Aman",IF(AND(JANUARI!K450="L",JANUARI!Z450&gt;=90,JANUARI!Z450&lt;=100),"Risiko Tinggi",IF(AND(JANUARI!K450="L",JANUARI!Z450&gt;100),"Obesitas (Sangat Berisiko)",IF(AND(JANUARI!K450="P",JANUARI!Z450&lt;80),"Normal / Aman",IF(AND(JANUARI!K450="P",JANUARI!Z450&gt;=80,JANUARI!Z450&lt;=95),"Risiko Tinggi",IF(AND(JANUARI!K450="P",JANUARI!Z450&gt;95),"Obesitas (Sangat Berisiko)","")))))))</f>
        <v/>
      </c>
      <c r="I450" s="72" t="str">
        <f t="shared" ca="1" si="434"/>
        <v/>
      </c>
      <c r="J450" s="73" t="str">
        <f>IFERROR(ABS(LEFT(JANUARI!AA450,FIND("/",JANUARI!AA450)-1)),"")</f>
        <v/>
      </c>
      <c r="K450" s="73" t="str">
        <f>IFERROR(ABS(MID(JANUARI!AA450,FIND("/",JANUARI!AA450)+1,LEN(JANUARI!AA450))),"")</f>
        <v/>
      </c>
      <c r="L450" s="72" t="str">
        <f t="shared" si="435"/>
        <v/>
      </c>
      <c r="M450" s="72" t="str">
        <f t="shared" ca="1" si="436"/>
        <v/>
      </c>
      <c r="N450" s="72" t="str">
        <f>IF(JANUARI!AB450="","",IF(JANUARI!AB450&lt;181,"NORMAL",IF(JANUARI!AB450&lt;201,"Pre DM", "DM")))</f>
        <v/>
      </c>
      <c r="O450" s="72" t="str">
        <f t="shared" ca="1" si="437"/>
        <v/>
      </c>
      <c r="Q450" s="71" t="str">
        <f ca="1">IFERROR(DATEDIF(PEBRUARI!I450,PEBRUARI!D450,"Y"),"")</f>
        <v/>
      </c>
      <c r="R450" s="71" t="str">
        <f ca="1">IFERROR(DATEDIF(PEBRUARI!I450,PEBRUARI!D450,"YM"),"")</f>
        <v/>
      </c>
      <c r="S450" s="72" t="str">
        <f t="shared" ca="1" si="438"/>
        <v/>
      </c>
      <c r="T450" s="72" t="str">
        <f ca="1">S450&amp;PEBRUARI!K450</f>
        <v/>
      </c>
      <c r="U450" s="72" t="str">
        <f>IF(PEBRUARI!Y450="","",IF(PEBRUARI!Y450&lt;18.5,"Kurus",IF(PEBRUARI!Y450&lt;25,"Normal",IF(PEBRUARI!Y450&lt;30,"Overweight (Risiko)",IF(PEBRUARI!Y450&lt;35,"Obesitas I","Obesitas II")))))</f>
        <v/>
      </c>
      <c r="V450" s="72" t="str">
        <f t="shared" ca="1" si="439"/>
        <v/>
      </c>
      <c r="W450" s="72" t="str">
        <f>IF(PEBRUARI!Z450="","",IF(AND(PEBRUARI!K450="L",PEBRUARI!Z450&lt;90),"Normal / Aman",IF(AND(PEBRUARI!K450="L",PEBRUARI!Z450&gt;=90,PEBRUARI!Z450&lt;=100),"Risiko Tinggi",IF(AND(PEBRUARI!K450="L",PEBRUARI!Z450&gt;100),"Obesitas (Sangat Berisiko)",IF(AND(PEBRUARI!K450="P",PEBRUARI!Z450&lt;80),"Normal / Aman",IF(AND(PEBRUARI!K450="P",PEBRUARI!Z450&gt;=80,PEBRUARI!Z450&lt;=95),"Risiko Tinggi",IF(AND(PEBRUARI!K450="P",PEBRUARI!Z450&gt;95),"Obesitas (Sangat Berisiko)","")))))))</f>
        <v/>
      </c>
      <c r="X450" s="72" t="str">
        <f t="shared" ca="1" si="440"/>
        <v/>
      </c>
      <c r="Y450" s="73" t="str">
        <f>IFERROR(ABS(LEFT(PEBRUARI!AA450,FIND("/",PEBRUARI!AA450)-1)),"")</f>
        <v/>
      </c>
      <c r="Z450" s="73" t="str">
        <f>IFERROR(ABS(MID(PEBRUARI!AA450,FIND("/",PEBRUARI!AA450)+1,LEN(PEBRUARI!AA450))),"")</f>
        <v/>
      </c>
      <c r="AA450" s="72" t="str">
        <f t="shared" si="441"/>
        <v/>
      </c>
      <c r="AB450" s="72" t="str">
        <f t="shared" ca="1" si="442"/>
        <v/>
      </c>
      <c r="AC450" s="72" t="str">
        <f>IF(PEBRUARI!AB450="","",IF(PEBRUARI!AB450&lt;181,"NORMAL",IF(PEBRUARI!AB450&lt;201,"Pre DM", "DM")))</f>
        <v/>
      </c>
      <c r="AD450" s="72" t="str">
        <f t="shared" ca="1" si="443"/>
        <v/>
      </c>
      <c r="AF450" s="71" t="str">
        <f ca="1">IFERROR(DATEDIF(MARET!I450,MARET!D450,"Y"),"")</f>
        <v/>
      </c>
      <c r="AG450" s="71" t="str">
        <f ca="1">IFERROR(DATEDIF(MARET!I450,MARET!D450,"YM"),"")</f>
        <v/>
      </c>
      <c r="AH450" s="72" t="str">
        <f t="shared" ca="1" si="444"/>
        <v/>
      </c>
      <c r="AI450" s="72" t="str">
        <f ca="1">AH450&amp;MARET!K450</f>
        <v/>
      </c>
      <c r="AJ450" s="72" t="str">
        <f>IF(MARET!Y450="","",IF(MARET!Y450&lt;18.5,"Kurus",IF(MARET!Y450&lt;25,"Normal",IF(MARET!Y450&lt;30,"Overweight (Risiko)",IF(MARET!Y450&lt;35,"Obesitas I","Obesitas II")))))</f>
        <v/>
      </c>
      <c r="AK450" s="72" t="str">
        <f t="shared" ca="1" si="445"/>
        <v/>
      </c>
      <c r="AL450" s="72" t="str">
        <f>IF(MARET!Z450="","",IF(AND(MARET!K450="L",MARET!Z450&lt;90),"Normal / Aman",IF(AND(MARET!K450="L",MARET!Z450&gt;=90,MARET!Z450&lt;=100),"Risiko Tinggi",IF(AND(MARET!K450="L",MARET!Z450&gt;100),"Obesitas (Sangat Berisiko)",IF(AND(MARET!K450="P",MARET!Z450&lt;80),"Normal / Aman",IF(AND(MARET!K450="P",MARET!Z450&gt;=80,MARET!Z450&lt;=95),"Risiko Tinggi",IF(AND(MARET!K450="P",MARET!Z450&gt;95),"Obesitas (Sangat Berisiko)","")))))))</f>
        <v/>
      </c>
      <c r="AM450" s="72" t="str">
        <f t="shared" ca="1" si="446"/>
        <v/>
      </c>
      <c r="AN450" s="73" t="str">
        <f>IFERROR(ABS(LEFT(MARET!AA450,FIND("/",MARET!AA450)-1)),"")</f>
        <v/>
      </c>
      <c r="AO450" s="73" t="str">
        <f>IFERROR(ABS(MID(MARET!AA450,FIND("/",MARET!AA450)+1,LEN(MARET!AA450))),"")</f>
        <v/>
      </c>
      <c r="AP450" s="72" t="str">
        <f t="shared" si="447"/>
        <v/>
      </c>
      <c r="AQ450" s="72" t="str">
        <f t="shared" ca="1" si="448"/>
        <v/>
      </c>
      <c r="AR450" s="72" t="str">
        <f>IF(MARET!AB450="","",IF(MARET!AB450&lt;181,"NORMAL",IF(MARET!AB450&lt;201,"Pre DM", "DM")))</f>
        <v/>
      </c>
      <c r="AS450" s="72" t="str">
        <f t="shared" ca="1" si="449"/>
        <v/>
      </c>
      <c r="AU450" s="71" t="str">
        <f ca="1">IFERROR(DATEDIF(APRIL!I450,APRIL!D450,"Y"),"")</f>
        <v/>
      </c>
      <c r="AV450" s="71" t="str">
        <f ca="1">IFERROR(DATEDIF(APRIL!I450,APRIL!D450,"YM"),"")</f>
        <v/>
      </c>
      <c r="AW450" s="72" t="str">
        <f t="shared" ca="1" si="450"/>
        <v/>
      </c>
      <c r="AX450" s="72" t="str">
        <f ca="1">AW450&amp;APRIL!K450</f>
        <v/>
      </c>
      <c r="AY450" s="72" t="str">
        <f>IF(APRIL!Y450="","",IF(APRIL!Y450&lt;18.5,"Kurus",IF(APRIL!Y450&lt;25,"Normal",IF(APRIL!Y450&lt;30,"Overweight (Risiko)",IF(APRIL!Y450&lt;35,"Obesitas I","Obesitas II")))))</f>
        <v/>
      </c>
      <c r="AZ450" s="72" t="str">
        <f t="shared" ca="1" si="451"/>
        <v/>
      </c>
      <c r="BA450" s="72" t="str">
        <f>IF(APRIL!Z450="","",IF(AND(APRIL!K450="L",APRIL!Z450&lt;90),"Normal / Aman",IF(AND(APRIL!K450="L",APRIL!Z450&gt;=90,APRIL!Z450&lt;=100),"Risiko Tinggi",IF(AND(APRIL!K450="L",APRIL!Z450&gt;100),"Obesitas (Sangat Berisiko)",IF(AND(APRIL!K450="P",APRIL!Z450&lt;80),"Normal / Aman",IF(AND(APRIL!K450="P",APRIL!Z450&gt;=80,APRIL!Z450&lt;=95),"Risiko Tinggi",IF(AND(APRIL!K450="P",APRIL!Z450&gt;95),"Obesitas (Sangat Berisiko)","")))))))</f>
        <v/>
      </c>
      <c r="BB450" s="72" t="str">
        <f t="shared" ca="1" si="452"/>
        <v/>
      </c>
      <c r="BC450" s="73" t="str">
        <f>IFERROR(ABS(LEFT(APRIL!AA450,FIND("/",APRIL!AA450)-1)),"")</f>
        <v/>
      </c>
      <c r="BD450" s="73" t="str">
        <f>IFERROR(ABS(MID(APRIL!AA450,FIND("/",APRIL!AA450)+1,LEN(APRIL!AA450))),"")</f>
        <v/>
      </c>
      <c r="BE450" s="72" t="str">
        <f t="shared" si="453"/>
        <v/>
      </c>
      <c r="BF450" s="72" t="str">
        <f t="shared" ca="1" si="454"/>
        <v/>
      </c>
      <c r="BG450" s="72" t="str">
        <f>IF(APRIL!AB450="","",IF(APRIL!AB450&lt;181,"NORMAL",IF(APRIL!AB450&lt;201,"Pre DM", "DM")))</f>
        <v/>
      </c>
      <c r="BH450" s="72" t="str">
        <f t="shared" ca="1" si="455"/>
        <v/>
      </c>
      <c r="BJ450" s="71" t="str">
        <f ca="1">IFERROR(DATEDIF(MEI!I450,MEI!D450,"Y"),"")</f>
        <v/>
      </c>
      <c r="BK450" s="71" t="str">
        <f ca="1">IFERROR(DATEDIF(MEI!I450,MEI!D450,"YM"),"")</f>
        <v/>
      </c>
      <c r="BL450" s="72" t="str">
        <f t="shared" ca="1" si="456"/>
        <v/>
      </c>
      <c r="BM450" s="72" t="str">
        <f ca="1">BL450&amp;MEI!K450</f>
        <v/>
      </c>
      <c r="BN450" s="72" t="str">
        <f>IF(MEI!Y450="","",IF(MEI!Y450&lt;18.5,"Kurus",IF(MEI!Y450&lt;25,"Normal",IF(MEI!Y450&lt;30,"Overweight (Risiko)",IF(MEI!Y450&lt;35,"Obesitas I","Obesitas II")))))</f>
        <v/>
      </c>
      <c r="BO450" s="72" t="str">
        <f t="shared" ca="1" si="457"/>
        <v/>
      </c>
      <c r="BP450" s="72" t="str">
        <f>IF(MEI!Z450="","",IF(AND(MEI!K450="L",MEI!Z450&lt;90),"Normal / Aman",IF(AND(MEI!K450="L",MEI!Z450&gt;=90,MEI!Z450&lt;=100),"Risiko Tinggi",IF(AND(MEI!K450="L",MEI!Z450&gt;100),"Obesitas (Sangat Berisiko)",IF(AND(MEI!K450="P",MEI!Z450&lt;80),"Normal / Aman",IF(AND(MEI!K450="P",MEI!Z450&gt;=80,MEI!Z450&lt;=95),"Risiko Tinggi",IF(AND(MEI!K450="P",MEI!Z450&gt;95),"Obesitas (Sangat Berisiko)","")))))))</f>
        <v/>
      </c>
      <c r="BQ450" s="72" t="str">
        <f t="shared" ca="1" si="458"/>
        <v/>
      </c>
      <c r="BR450" s="73" t="str">
        <f>IFERROR(ABS(LEFT(MEI!AA450,FIND("/",MEI!AA450)-1)),"")</f>
        <v/>
      </c>
      <c r="BS450" s="73" t="str">
        <f>IFERROR(ABS(MID(MEI!AA450,FIND("/",MEI!AA450)+1,LEN(MEI!AA450))),"")</f>
        <v/>
      </c>
      <c r="BT450" s="72" t="str">
        <f t="shared" si="459"/>
        <v/>
      </c>
      <c r="BU450" s="72" t="str">
        <f t="shared" ca="1" si="460"/>
        <v/>
      </c>
      <c r="BV450" s="72" t="str">
        <f>IF(MEI!AB450="","",IF(MEI!AB450&lt;181,"NORMAL",IF(MEI!AB450&lt;201,"Pre DM", "DM")))</f>
        <v/>
      </c>
      <c r="BW450" s="72" t="str">
        <f t="shared" ca="1" si="461"/>
        <v/>
      </c>
      <c r="BY450" s="71" t="str">
        <f ca="1">IFERROR(DATEDIF(JUNI!I450,JUNI!D450,"Y"),"")</f>
        <v/>
      </c>
      <c r="BZ450" s="71" t="str">
        <f ca="1">IFERROR(DATEDIF(JUNI!I450,JUNI!D450,"YM"),"")</f>
        <v/>
      </c>
      <c r="CA450" s="72" t="str">
        <f t="shared" ca="1" si="462"/>
        <v/>
      </c>
      <c r="CB450" s="72" t="str">
        <f ca="1">CA450&amp;JUNI!K450</f>
        <v/>
      </c>
      <c r="CC450" s="72" t="str">
        <f>IF(JUNI!Y450="","",IF(JUNI!Y450&lt;18.5,"Kurus",IF(JUNI!Y450&lt;25,"Normal",IF(JUNI!Y450&lt;30,"Overweight (Risiko)",IF(JUNI!Y450&lt;35,"Obesitas I","Obesitas II")))))</f>
        <v/>
      </c>
      <c r="CD450" s="72" t="str">
        <f t="shared" ca="1" si="463"/>
        <v/>
      </c>
      <c r="CE450" s="72" t="str">
        <f>IF(JUNI!Z450="","",IF(AND(JUNI!K450="L",JUNI!Z450&lt;90),"Normal / Aman",IF(AND(JUNI!K450="L",JUNI!Z450&gt;=90,JUNI!Z450&lt;=100),"Risiko Tinggi",IF(AND(JUNI!K450="L",JUNI!Z450&gt;100),"Obesitas (Sangat Berisiko)",IF(AND(JUNI!K450="P",JUNI!Z450&lt;80),"Normal / Aman",IF(AND(JUNI!K450="P",JUNI!Z450&gt;=80,JUNI!Z450&lt;=95),"Risiko Tinggi",IF(AND(JUNI!K450="P",JUNI!Z450&gt;95),"Obesitas (Sangat Berisiko)","")))))))</f>
        <v/>
      </c>
      <c r="CF450" s="72" t="str">
        <f t="shared" ca="1" si="464"/>
        <v/>
      </c>
      <c r="CG450" s="73" t="str">
        <f>IFERROR(ABS(LEFT(JUNI!AA450,FIND("/",JUNI!AA450)-1)),"")</f>
        <v/>
      </c>
      <c r="CH450" s="73" t="str">
        <f>IFERROR(ABS(MID(JUNI!AA450,FIND("/",JUNI!AA450)+1,LEN(JUNI!AA450))),"")</f>
        <v/>
      </c>
      <c r="CI450" s="72" t="str">
        <f t="shared" si="465"/>
        <v/>
      </c>
      <c r="CJ450" s="72" t="str">
        <f t="shared" ca="1" si="466"/>
        <v/>
      </c>
      <c r="CK450" s="72" t="str">
        <f>IF(JUNI!AB450="","",IF(JUNI!AB450&lt;181,"NORMAL",IF(JUNI!AB450&lt;201,"Pre DM", "DM")))</f>
        <v/>
      </c>
      <c r="CL450" s="72" t="str">
        <f t="shared" ca="1" si="467"/>
        <v/>
      </c>
      <c r="CN450" s="71" t="str">
        <f ca="1">IFERROR(DATEDIF(JULI!I450,JULI!D450,"Y"),"")</f>
        <v/>
      </c>
      <c r="CO450" s="71" t="str">
        <f ca="1">IFERROR(DATEDIF(JULI!I450,JULI!D450,"YM"),"")</f>
        <v/>
      </c>
      <c r="CP450" s="72" t="str">
        <f t="shared" ca="1" si="468"/>
        <v/>
      </c>
      <c r="CQ450" s="72" t="str">
        <f ca="1">CP450&amp;JULI!K450</f>
        <v/>
      </c>
      <c r="CR450" s="72" t="str">
        <f>IF(JULI!Y450="","",IF(JULI!Y450&lt;18.5,"Kurus",IF(JULI!Y450&lt;25,"Normal",IF(JULI!Y450&lt;30,"Overweight (Risiko)",IF(JULI!Y450&lt;35,"Obesitas I","Obesitas II")))))</f>
        <v/>
      </c>
      <c r="CS450" s="72" t="str">
        <f t="shared" ca="1" si="469"/>
        <v/>
      </c>
      <c r="CT450" s="72" t="str">
        <f>IF(JULI!Z450="","",IF(AND(JULI!K450="L",JULI!Z450&lt;90),"Normal / Aman",IF(AND(JULI!K450="L",JULI!Z450&gt;=90,JULI!Z450&lt;=100),"Risiko Tinggi",IF(AND(JULI!K450="L",JULI!Z450&gt;100),"Obesitas (Sangat Berisiko)",IF(AND(JULI!K450="P",JULI!Z450&lt;80),"Normal / Aman",IF(AND(JULI!K450="P",JULI!Z450&gt;=80,JULI!Z450&lt;=95),"Risiko Tinggi",IF(AND(JULI!K450="P",JULI!Z450&gt;95),"Obesitas (Sangat Berisiko)","")))))))</f>
        <v/>
      </c>
      <c r="CU450" s="72" t="str">
        <f t="shared" ca="1" si="470"/>
        <v/>
      </c>
      <c r="CV450" s="73" t="str">
        <f>IFERROR(ABS(LEFT(JULI!AA450,FIND("/",JULI!AA450)-1)),"")</f>
        <v/>
      </c>
      <c r="CW450" s="73" t="str">
        <f>IFERROR(ABS(MID(JULI!AA450,FIND("/",JULI!AA450)+1,LEN(JULI!AA450))),"")</f>
        <v/>
      </c>
      <c r="CX450" s="72" t="str">
        <f t="shared" si="471"/>
        <v/>
      </c>
      <c r="CY450" s="72" t="str">
        <f t="shared" ca="1" si="472"/>
        <v/>
      </c>
      <c r="CZ450" s="72" t="str">
        <f>IF(JULI!AB450="","",IF(JULI!AB450&lt;181,"NORMAL",IF(JULI!AB450&lt;201,"Pre DM", "DM")))</f>
        <v/>
      </c>
      <c r="DA450" s="72" t="str">
        <f t="shared" ca="1" si="473"/>
        <v/>
      </c>
      <c r="DC450" s="71" t="str">
        <f ca="1">IFERROR(DATEDIF(AGUSTUS!I450,AGUSTUS!D450,"Y"),"")</f>
        <v/>
      </c>
      <c r="DD450" s="71" t="str">
        <f ca="1">IFERROR(DATEDIF(AGUSTUS!I450,AGUSTUS!D450,"YM"),"")</f>
        <v/>
      </c>
      <c r="DE450" s="72" t="str">
        <f t="shared" ca="1" si="474"/>
        <v/>
      </c>
      <c r="DF450" s="72" t="str">
        <f ca="1">DE450&amp;AGUSTUS!K450</f>
        <v/>
      </c>
      <c r="DG450" s="72" t="str">
        <f>IF(AGUSTUS!Y450="","",IF(AGUSTUS!Y450&lt;18.5,"Kurus",IF(AGUSTUS!Y450&lt;25,"Normal",IF(AGUSTUS!Y450&lt;30,"Overweight (Risiko)",IF(AGUSTUS!Y450&lt;35,"Obesitas I","Obesitas II")))))</f>
        <v/>
      </c>
      <c r="DH450" s="72" t="str">
        <f t="shared" ca="1" si="475"/>
        <v/>
      </c>
      <c r="DI450" s="72" t="str">
        <f>IF(AGUSTUS!Z450="","",IF(AND(AGUSTUS!K450="L",AGUSTUS!Z450&lt;90),"Normal / Aman",IF(AND(AGUSTUS!K450="L",AGUSTUS!Z450&gt;=90,AGUSTUS!Z450&lt;=100),"Risiko Tinggi",IF(AND(AGUSTUS!K450="L",AGUSTUS!Z450&gt;100),"Obesitas (Sangat Berisiko)",IF(AND(AGUSTUS!K450="P",AGUSTUS!Z450&lt;80),"Normal / Aman",IF(AND(AGUSTUS!K450="P",AGUSTUS!Z450&gt;=80,AGUSTUS!Z450&lt;=95),"Risiko Tinggi",IF(AND(AGUSTUS!K450="P",AGUSTUS!Z450&gt;95),"Obesitas (Sangat Berisiko)","")))))))</f>
        <v/>
      </c>
      <c r="DJ450" s="72" t="str">
        <f t="shared" ca="1" si="476"/>
        <v/>
      </c>
      <c r="DK450" s="73" t="str">
        <f>IFERROR(ABS(LEFT(AGUSTUS!AA450,FIND("/",AGUSTUS!AA450)-1)),"")</f>
        <v/>
      </c>
      <c r="DL450" s="73" t="str">
        <f>IFERROR(ABS(MID(AGUSTUS!AA450,FIND("/",AGUSTUS!AA450)+1,LEN(AGUSTUS!AA450))),"")</f>
        <v/>
      </c>
      <c r="DM450" s="72" t="str">
        <f t="shared" si="477"/>
        <v/>
      </c>
      <c r="DN450" s="72" t="str">
        <f t="shared" ca="1" si="478"/>
        <v/>
      </c>
      <c r="DO450" s="72" t="str">
        <f>IF(AGUSTUS!AB450="","",IF(AGUSTUS!AB450&lt;181,"NORMAL",IF(AGUSTUS!AB450&lt;201,"Pre DM", "DM")))</f>
        <v/>
      </c>
      <c r="DP450" s="72" t="str">
        <f t="shared" ca="1" si="479"/>
        <v/>
      </c>
      <c r="DR450" s="71" t="str">
        <f ca="1">IFERROR(DATEDIF(SEPTEMBER!I450,SEPTEMBER!D450,"Y"),"")</f>
        <v/>
      </c>
      <c r="DS450" s="71" t="str">
        <f ca="1">IFERROR(DATEDIF(SEPTEMBER!I450,SEPTEMBER!D450,"YM"),"")</f>
        <v/>
      </c>
      <c r="DT450" s="72" t="str">
        <f t="shared" ca="1" si="480"/>
        <v/>
      </c>
      <c r="DU450" s="72" t="str">
        <f ca="1">DT450&amp;SEPTEMBER!K450</f>
        <v/>
      </c>
      <c r="DV450" s="72" t="str">
        <f>IF(SEPTEMBER!Y450="","",IF(SEPTEMBER!Y450&lt;18.5,"Kurus",IF(SEPTEMBER!Y450&lt;25,"Normal",IF(SEPTEMBER!Y450&lt;30,"Overweight (Risiko)",IF(SEPTEMBER!Y450&lt;35,"Obesitas I","Obesitas II")))))</f>
        <v/>
      </c>
      <c r="DW450" s="72" t="str">
        <f t="shared" ca="1" si="481"/>
        <v/>
      </c>
      <c r="DX450" s="72" t="str">
        <f>IF(SEPTEMBER!Z450="","",IF(AND(SEPTEMBER!K450="L",SEPTEMBER!Z450&lt;90),"Normal / Aman",IF(AND(SEPTEMBER!K450="L",SEPTEMBER!Z450&gt;=90,SEPTEMBER!Z450&lt;=100),"Risiko Tinggi",IF(AND(SEPTEMBER!K450="L",SEPTEMBER!Z450&gt;100),"Obesitas (Sangat Berisiko)",IF(AND(SEPTEMBER!K450="P",SEPTEMBER!Z450&lt;80),"Normal / Aman",IF(AND(SEPTEMBER!K450="P",SEPTEMBER!Z450&gt;=80,SEPTEMBER!Z450&lt;=95),"Risiko Tinggi",IF(AND(SEPTEMBER!K450="P",SEPTEMBER!Z450&gt;95),"Obesitas (Sangat Berisiko)","")))))))</f>
        <v/>
      </c>
      <c r="DY450" s="72" t="str">
        <f t="shared" ca="1" si="482"/>
        <v/>
      </c>
      <c r="DZ450" s="73" t="str">
        <f>IFERROR(ABS(LEFT(SEPTEMBER!AA450,FIND("/",SEPTEMBER!AA450)-1)),"")</f>
        <v/>
      </c>
      <c r="EA450" s="73" t="str">
        <f>IFERROR(ABS(MID(SEPTEMBER!AA450,FIND("/",SEPTEMBER!AA450)+1,LEN(SEPTEMBER!AA450))),"")</f>
        <v/>
      </c>
      <c r="EB450" s="72" t="str">
        <f t="shared" si="483"/>
        <v/>
      </c>
      <c r="EC450" s="72" t="str">
        <f t="shared" ca="1" si="484"/>
        <v/>
      </c>
      <c r="ED450" s="72" t="str">
        <f>IF(SEPTEMBER!AB450="","",IF(SEPTEMBER!AB450&lt;181,"NORMAL",IF(SEPTEMBER!AB450&lt;201,"Pre DM", "DM")))</f>
        <v/>
      </c>
      <c r="EE450" s="72" t="str">
        <f t="shared" ca="1" si="485"/>
        <v/>
      </c>
      <c r="EG450" s="71" t="str">
        <f ca="1">IFERROR(DATEDIF(OKTOBER!I450,OKTOBER!D450,"Y"),"")</f>
        <v/>
      </c>
      <c r="EH450" s="71" t="str">
        <f ca="1">IFERROR(DATEDIF(OKTOBER!I450,OKTOBER!D450,"YM"),"")</f>
        <v/>
      </c>
      <c r="EI450" s="72" t="str">
        <f t="shared" ca="1" si="486"/>
        <v/>
      </c>
      <c r="EJ450" s="72" t="str">
        <f ca="1">EI450&amp;OKTOBER!K450</f>
        <v/>
      </c>
      <c r="EK450" s="72" t="str">
        <f>IF(OKTOBER!Y450="","",IF(OKTOBER!Y450&lt;18.5,"Kurus",IF(OKTOBER!Y450&lt;25,"Normal",IF(OKTOBER!Y450&lt;30,"Overweight (Risiko)",IF(OKTOBER!Y450&lt;35,"Obesitas I","Obesitas II")))))</f>
        <v/>
      </c>
      <c r="EL450" s="72" t="str">
        <f t="shared" ca="1" si="487"/>
        <v/>
      </c>
      <c r="EM450" s="72" t="str">
        <f>IF(OKTOBER!Z450="","",IF(AND(OKTOBER!K450="L",OKTOBER!Z450&lt;90),"Normal / Aman",IF(AND(OKTOBER!K450="L",OKTOBER!Z450&gt;=90,OKTOBER!Z450&lt;=100),"Risiko Tinggi",IF(AND(OKTOBER!K450="L",OKTOBER!Z450&gt;100),"Obesitas (Sangat Berisiko)",IF(AND(OKTOBER!K450="P",OKTOBER!Z450&lt;80),"Normal / Aman",IF(AND(OKTOBER!K450="P",OKTOBER!Z450&gt;=80,OKTOBER!Z450&lt;=95),"Risiko Tinggi",IF(AND(OKTOBER!K450="P",OKTOBER!Z450&gt;95),"Obesitas (Sangat Berisiko)","")))))))</f>
        <v/>
      </c>
      <c r="EN450" s="72" t="str">
        <f t="shared" ca="1" si="488"/>
        <v/>
      </c>
      <c r="EO450" s="73" t="str">
        <f>IFERROR(ABS(LEFT(OKTOBER!AA450,FIND("/",OKTOBER!AA450)-1)),"")</f>
        <v/>
      </c>
      <c r="EP450" s="73" t="str">
        <f>IFERROR(ABS(MID(OKTOBER!AA450,FIND("/",OKTOBER!AA450)+1,LEN(OKTOBER!AA450))),"")</f>
        <v/>
      </c>
      <c r="EQ450" s="72" t="str">
        <f t="shared" si="489"/>
        <v/>
      </c>
      <c r="ER450" s="72" t="str">
        <f t="shared" ca="1" si="490"/>
        <v/>
      </c>
      <c r="ES450" s="72" t="str">
        <f>IF(OKTOBER!AB450="","",IF(OKTOBER!AB450&lt;181,"NORMAL",IF(OKTOBER!AB450&lt;201,"Pre DM", "DM")))</f>
        <v/>
      </c>
      <c r="ET450" s="72" t="str">
        <f t="shared" ca="1" si="491"/>
        <v/>
      </c>
      <c r="EV450" s="71" t="str">
        <f ca="1">IFERROR(DATEDIF(NOPEMBER!I450,NOPEMBER!D450,"Y"),"")</f>
        <v/>
      </c>
      <c r="EW450" s="71" t="str">
        <f ca="1">IFERROR(DATEDIF(NOPEMBER!I450,NOPEMBER!D450,"YM"),"")</f>
        <v/>
      </c>
      <c r="EX450" s="72" t="str">
        <f t="shared" ca="1" si="492"/>
        <v/>
      </c>
      <c r="EY450" s="72" t="str">
        <f ca="1">EX450&amp;NOPEMBER!K450</f>
        <v/>
      </c>
      <c r="EZ450" s="72" t="str">
        <f>IF(NOPEMBER!Y450="","",IF(NOPEMBER!Y450&lt;18.5,"Kurus",IF(NOPEMBER!Y450&lt;25,"Normal",IF(NOPEMBER!Y450&lt;30,"Overweight (Risiko)",IF(NOPEMBER!Y450&lt;35,"Obesitas I","Obesitas II")))))</f>
        <v/>
      </c>
      <c r="FA450" s="72" t="str">
        <f t="shared" ca="1" si="493"/>
        <v/>
      </c>
      <c r="FB450" s="72" t="str">
        <f>IF(NOPEMBER!Z450="","",IF(AND(NOPEMBER!K450="L",NOPEMBER!Z450&lt;90),"Normal / Aman",IF(AND(NOPEMBER!K450="L",NOPEMBER!Z450&gt;=90,NOPEMBER!Z450&lt;=100),"Risiko Tinggi",IF(AND(NOPEMBER!K450="L",NOPEMBER!Z450&gt;100),"Obesitas (Sangat Berisiko)",IF(AND(NOPEMBER!K450="P",NOPEMBER!Z450&lt;80),"Normal / Aman",IF(AND(NOPEMBER!K450="P",NOPEMBER!Z450&gt;=80,NOPEMBER!Z450&lt;=95),"Risiko Tinggi",IF(AND(NOPEMBER!K450="P",NOPEMBER!Z450&gt;95),"Obesitas (Sangat Berisiko)","")))))))</f>
        <v/>
      </c>
      <c r="FC450" s="72" t="str">
        <f t="shared" ca="1" si="494"/>
        <v/>
      </c>
      <c r="FD450" s="73" t="str">
        <f>IFERROR(ABS(LEFT(NOPEMBER!AA450,FIND("/",NOPEMBER!AA450)-1)),"")</f>
        <v/>
      </c>
      <c r="FE450" s="73" t="str">
        <f>IFERROR(ABS(MID(NOPEMBER!AA450,FIND("/",NOPEMBER!AA450)+1,LEN(NOPEMBER!AA450))),"")</f>
        <v/>
      </c>
      <c r="FF450" s="72" t="str">
        <f t="shared" si="495"/>
        <v/>
      </c>
      <c r="FG450" s="72" t="str">
        <f t="shared" ca="1" si="496"/>
        <v/>
      </c>
      <c r="FH450" s="72" t="str">
        <f>IF(NOPEMBER!AB450="","",IF(NOPEMBER!AB450&lt;181,"NORMAL",IF(NOPEMBER!AB450&lt;201,"Pre DM", "DM")))</f>
        <v/>
      </c>
      <c r="FI450" s="72" t="str">
        <f t="shared" ca="1" si="497"/>
        <v/>
      </c>
      <c r="FK450" s="71" t="str">
        <f ca="1">IFERROR(DATEDIF(DESEMBER!I450,DESEMBER!D450,"Y"),"")</f>
        <v/>
      </c>
      <c r="FL450" s="71" t="str">
        <f ca="1">IFERROR(DATEDIF(DESEMBER!I450,DESEMBER!D450,"YM"),"")</f>
        <v/>
      </c>
      <c r="FM450" s="72" t="str">
        <f t="shared" ca="1" si="498"/>
        <v/>
      </c>
      <c r="FN450" s="72" t="str">
        <f ca="1">FM450&amp;DESEMBER!K450</f>
        <v/>
      </c>
      <c r="FO450" s="72" t="str">
        <f>IF(DESEMBER!Y450="","",IF(DESEMBER!Y450&lt;18.5,"Kurus",IF(DESEMBER!Y450&lt;25,"Normal",IF(DESEMBER!Y450&lt;30,"Overweight (Risiko)",IF(DESEMBER!Y450&lt;35,"Obesitas I","Obesitas II")))))</f>
        <v/>
      </c>
      <c r="FP450" s="72" t="str">
        <f t="shared" ca="1" si="499"/>
        <v/>
      </c>
      <c r="FQ450" s="72" t="str">
        <f>IF(DESEMBER!Z450="","",IF(AND(DESEMBER!K450="L",DESEMBER!Z450&lt;90),"Normal / Aman",IF(AND(DESEMBER!K450="L",DESEMBER!Z450&gt;=90,DESEMBER!Z450&lt;=100),"Risiko Tinggi",IF(AND(DESEMBER!K450="L",DESEMBER!Z450&gt;100),"Obesitas (Sangat Berisiko)",IF(AND(DESEMBER!K450="P",DESEMBER!Z450&lt;80),"Normal / Aman",IF(AND(DESEMBER!K450="P",DESEMBER!Z450&gt;=80,DESEMBER!Z450&lt;=95),"Risiko Tinggi",IF(AND(DESEMBER!K450="P",DESEMBER!Z450&gt;95),"Obesitas (Sangat Berisiko)","")))))))</f>
        <v/>
      </c>
      <c r="FR450" s="72" t="str">
        <f t="shared" ca="1" si="500"/>
        <v/>
      </c>
      <c r="FS450" s="73" t="str">
        <f>IFERROR(ABS(LEFT(DESEMBER!AA450,FIND("/",DESEMBER!AA450)-1)),"")</f>
        <v/>
      </c>
      <c r="FT450" s="73" t="str">
        <f>IFERROR(ABS(MID(DESEMBER!AA450,FIND("/",DESEMBER!AA450)+1,LEN(DESEMBER!AA450))),"")</f>
        <v/>
      </c>
      <c r="FU450" s="72" t="str">
        <f t="shared" si="501"/>
        <v/>
      </c>
      <c r="FV450" s="72" t="str">
        <f t="shared" ca="1" si="502"/>
        <v/>
      </c>
      <c r="FW450" s="72" t="str">
        <f>IF(DESEMBER!AB450="","",IF(DESEMBER!AB450&lt;181,"NORMAL",IF(DESEMBER!AB450&lt;201,"Pre DM", "DM")))</f>
        <v/>
      </c>
      <c r="FX450" s="72" t="str">
        <f t="shared" ca="1" si="503"/>
        <v/>
      </c>
    </row>
    <row r="451" spans="2:180" x14ac:dyDescent="0.25">
      <c r="B451" s="71" t="str">
        <f ca="1">IFERROR(DATEDIF(JANUARI!I451,JANUARI!D451,"Y"),"")</f>
        <v/>
      </c>
      <c r="C451" s="71" t="str">
        <f ca="1">IFERROR(DATEDIF(JANUARI!I451,JANUARI!D451,"YM"),"")</f>
        <v/>
      </c>
      <c r="D451" s="72" t="str">
        <f t="shared" ca="1" si="432"/>
        <v/>
      </c>
      <c r="E451" s="72" t="str">
        <f ca="1">D451&amp;JANUARI!K451</f>
        <v/>
      </c>
      <c r="F451" s="72" t="str">
        <f>IF(JANUARI!Y451="","",IF(JANUARI!Y451&lt;18.5,"Kurus",IF(JANUARI!Y451&lt;25,"Normal",IF(JANUARI!Y451&lt;30,"Overweight (Risiko)",IF(JANUARI!Y451&lt;35,"Obesitas I","Obesitas II")))))</f>
        <v/>
      </c>
      <c r="G451" s="72" t="str">
        <f t="shared" ca="1" si="433"/>
        <v/>
      </c>
      <c r="H451" s="72" t="str">
        <f>IF(JANUARI!Z451="","",IF(AND(JANUARI!K451="L",JANUARI!Z451&lt;90),"Normal / Aman",IF(AND(JANUARI!K451="L",JANUARI!Z451&gt;=90,JANUARI!Z451&lt;=100),"Risiko Tinggi",IF(AND(JANUARI!K451="L",JANUARI!Z451&gt;100),"Obesitas (Sangat Berisiko)",IF(AND(JANUARI!K451="P",JANUARI!Z451&lt;80),"Normal / Aman",IF(AND(JANUARI!K451="P",JANUARI!Z451&gt;=80,JANUARI!Z451&lt;=95),"Risiko Tinggi",IF(AND(JANUARI!K451="P",JANUARI!Z451&gt;95),"Obesitas (Sangat Berisiko)","")))))))</f>
        <v/>
      </c>
      <c r="I451" s="72" t="str">
        <f t="shared" ca="1" si="434"/>
        <v/>
      </c>
      <c r="J451" s="73" t="str">
        <f>IFERROR(ABS(LEFT(JANUARI!AA451,FIND("/",JANUARI!AA451)-1)),"")</f>
        <v/>
      </c>
      <c r="K451" s="73" t="str">
        <f>IFERROR(ABS(MID(JANUARI!AA451,FIND("/",JANUARI!AA451)+1,LEN(JANUARI!AA451))),"")</f>
        <v/>
      </c>
      <c r="L451" s="72" t="str">
        <f t="shared" si="435"/>
        <v/>
      </c>
      <c r="M451" s="72" t="str">
        <f t="shared" ca="1" si="436"/>
        <v/>
      </c>
      <c r="N451" s="72" t="str">
        <f>IF(JANUARI!AB451="","",IF(JANUARI!AB451&lt;181,"NORMAL",IF(JANUARI!AB451&lt;201,"Pre DM", "DM")))</f>
        <v/>
      </c>
      <c r="O451" s="72" t="str">
        <f t="shared" ca="1" si="437"/>
        <v/>
      </c>
      <c r="Q451" s="71" t="str">
        <f ca="1">IFERROR(DATEDIF(PEBRUARI!I451,PEBRUARI!D451,"Y"),"")</f>
        <v/>
      </c>
      <c r="R451" s="71" t="str">
        <f ca="1">IFERROR(DATEDIF(PEBRUARI!I451,PEBRUARI!D451,"YM"),"")</f>
        <v/>
      </c>
      <c r="S451" s="72" t="str">
        <f t="shared" ca="1" si="438"/>
        <v/>
      </c>
      <c r="T451" s="72" t="str">
        <f ca="1">S451&amp;PEBRUARI!K451</f>
        <v/>
      </c>
      <c r="U451" s="72" t="str">
        <f>IF(PEBRUARI!Y451="","",IF(PEBRUARI!Y451&lt;18.5,"Kurus",IF(PEBRUARI!Y451&lt;25,"Normal",IF(PEBRUARI!Y451&lt;30,"Overweight (Risiko)",IF(PEBRUARI!Y451&lt;35,"Obesitas I","Obesitas II")))))</f>
        <v/>
      </c>
      <c r="V451" s="72" t="str">
        <f t="shared" ca="1" si="439"/>
        <v/>
      </c>
      <c r="W451" s="72" t="str">
        <f>IF(PEBRUARI!Z451="","",IF(AND(PEBRUARI!K451="L",PEBRUARI!Z451&lt;90),"Normal / Aman",IF(AND(PEBRUARI!K451="L",PEBRUARI!Z451&gt;=90,PEBRUARI!Z451&lt;=100),"Risiko Tinggi",IF(AND(PEBRUARI!K451="L",PEBRUARI!Z451&gt;100),"Obesitas (Sangat Berisiko)",IF(AND(PEBRUARI!K451="P",PEBRUARI!Z451&lt;80),"Normal / Aman",IF(AND(PEBRUARI!K451="P",PEBRUARI!Z451&gt;=80,PEBRUARI!Z451&lt;=95),"Risiko Tinggi",IF(AND(PEBRUARI!K451="P",PEBRUARI!Z451&gt;95),"Obesitas (Sangat Berisiko)","")))))))</f>
        <v/>
      </c>
      <c r="X451" s="72" t="str">
        <f t="shared" ca="1" si="440"/>
        <v/>
      </c>
      <c r="Y451" s="73" t="str">
        <f>IFERROR(ABS(LEFT(PEBRUARI!AA451,FIND("/",PEBRUARI!AA451)-1)),"")</f>
        <v/>
      </c>
      <c r="Z451" s="73" t="str">
        <f>IFERROR(ABS(MID(PEBRUARI!AA451,FIND("/",PEBRUARI!AA451)+1,LEN(PEBRUARI!AA451))),"")</f>
        <v/>
      </c>
      <c r="AA451" s="72" t="str">
        <f t="shared" si="441"/>
        <v/>
      </c>
      <c r="AB451" s="72" t="str">
        <f t="shared" ca="1" si="442"/>
        <v/>
      </c>
      <c r="AC451" s="72" t="str">
        <f>IF(PEBRUARI!AB451="","",IF(PEBRUARI!AB451&lt;181,"NORMAL",IF(PEBRUARI!AB451&lt;201,"Pre DM", "DM")))</f>
        <v/>
      </c>
      <c r="AD451" s="72" t="str">
        <f t="shared" ca="1" si="443"/>
        <v/>
      </c>
      <c r="AF451" s="71" t="str">
        <f ca="1">IFERROR(DATEDIF(MARET!I451,MARET!D451,"Y"),"")</f>
        <v/>
      </c>
      <c r="AG451" s="71" t="str">
        <f ca="1">IFERROR(DATEDIF(MARET!I451,MARET!D451,"YM"),"")</f>
        <v/>
      </c>
      <c r="AH451" s="72" t="str">
        <f t="shared" ca="1" si="444"/>
        <v/>
      </c>
      <c r="AI451" s="72" t="str">
        <f ca="1">AH451&amp;MARET!K451</f>
        <v/>
      </c>
      <c r="AJ451" s="72" t="str">
        <f>IF(MARET!Y451="","",IF(MARET!Y451&lt;18.5,"Kurus",IF(MARET!Y451&lt;25,"Normal",IF(MARET!Y451&lt;30,"Overweight (Risiko)",IF(MARET!Y451&lt;35,"Obesitas I","Obesitas II")))))</f>
        <v/>
      </c>
      <c r="AK451" s="72" t="str">
        <f t="shared" ca="1" si="445"/>
        <v/>
      </c>
      <c r="AL451" s="72" t="str">
        <f>IF(MARET!Z451="","",IF(AND(MARET!K451="L",MARET!Z451&lt;90),"Normal / Aman",IF(AND(MARET!K451="L",MARET!Z451&gt;=90,MARET!Z451&lt;=100),"Risiko Tinggi",IF(AND(MARET!K451="L",MARET!Z451&gt;100),"Obesitas (Sangat Berisiko)",IF(AND(MARET!K451="P",MARET!Z451&lt;80),"Normal / Aman",IF(AND(MARET!K451="P",MARET!Z451&gt;=80,MARET!Z451&lt;=95),"Risiko Tinggi",IF(AND(MARET!K451="P",MARET!Z451&gt;95),"Obesitas (Sangat Berisiko)","")))))))</f>
        <v/>
      </c>
      <c r="AM451" s="72" t="str">
        <f t="shared" ca="1" si="446"/>
        <v/>
      </c>
      <c r="AN451" s="73" t="str">
        <f>IFERROR(ABS(LEFT(MARET!AA451,FIND("/",MARET!AA451)-1)),"")</f>
        <v/>
      </c>
      <c r="AO451" s="73" t="str">
        <f>IFERROR(ABS(MID(MARET!AA451,FIND("/",MARET!AA451)+1,LEN(MARET!AA451))),"")</f>
        <v/>
      </c>
      <c r="AP451" s="72" t="str">
        <f t="shared" si="447"/>
        <v/>
      </c>
      <c r="AQ451" s="72" t="str">
        <f t="shared" ca="1" si="448"/>
        <v/>
      </c>
      <c r="AR451" s="72" t="str">
        <f>IF(MARET!AB451="","",IF(MARET!AB451&lt;181,"NORMAL",IF(MARET!AB451&lt;201,"Pre DM", "DM")))</f>
        <v/>
      </c>
      <c r="AS451" s="72" t="str">
        <f t="shared" ca="1" si="449"/>
        <v/>
      </c>
      <c r="AU451" s="71" t="str">
        <f ca="1">IFERROR(DATEDIF(APRIL!I451,APRIL!D451,"Y"),"")</f>
        <v/>
      </c>
      <c r="AV451" s="71" t="str">
        <f ca="1">IFERROR(DATEDIF(APRIL!I451,APRIL!D451,"YM"),"")</f>
        <v/>
      </c>
      <c r="AW451" s="72" t="str">
        <f t="shared" ca="1" si="450"/>
        <v/>
      </c>
      <c r="AX451" s="72" t="str">
        <f ca="1">AW451&amp;APRIL!K451</f>
        <v/>
      </c>
      <c r="AY451" s="72" t="str">
        <f>IF(APRIL!Y451="","",IF(APRIL!Y451&lt;18.5,"Kurus",IF(APRIL!Y451&lt;25,"Normal",IF(APRIL!Y451&lt;30,"Overweight (Risiko)",IF(APRIL!Y451&lt;35,"Obesitas I","Obesitas II")))))</f>
        <v/>
      </c>
      <c r="AZ451" s="72" t="str">
        <f t="shared" ca="1" si="451"/>
        <v/>
      </c>
      <c r="BA451" s="72" t="str">
        <f>IF(APRIL!Z451="","",IF(AND(APRIL!K451="L",APRIL!Z451&lt;90),"Normal / Aman",IF(AND(APRIL!K451="L",APRIL!Z451&gt;=90,APRIL!Z451&lt;=100),"Risiko Tinggi",IF(AND(APRIL!K451="L",APRIL!Z451&gt;100),"Obesitas (Sangat Berisiko)",IF(AND(APRIL!K451="P",APRIL!Z451&lt;80),"Normal / Aman",IF(AND(APRIL!K451="P",APRIL!Z451&gt;=80,APRIL!Z451&lt;=95),"Risiko Tinggi",IF(AND(APRIL!K451="P",APRIL!Z451&gt;95),"Obesitas (Sangat Berisiko)","")))))))</f>
        <v/>
      </c>
      <c r="BB451" s="72" t="str">
        <f t="shared" ca="1" si="452"/>
        <v/>
      </c>
      <c r="BC451" s="73" t="str">
        <f>IFERROR(ABS(LEFT(APRIL!AA451,FIND("/",APRIL!AA451)-1)),"")</f>
        <v/>
      </c>
      <c r="BD451" s="73" t="str">
        <f>IFERROR(ABS(MID(APRIL!AA451,FIND("/",APRIL!AA451)+1,LEN(APRIL!AA451))),"")</f>
        <v/>
      </c>
      <c r="BE451" s="72" t="str">
        <f t="shared" si="453"/>
        <v/>
      </c>
      <c r="BF451" s="72" t="str">
        <f t="shared" ca="1" si="454"/>
        <v/>
      </c>
      <c r="BG451" s="72" t="str">
        <f>IF(APRIL!AB451="","",IF(APRIL!AB451&lt;181,"NORMAL",IF(APRIL!AB451&lt;201,"Pre DM", "DM")))</f>
        <v/>
      </c>
      <c r="BH451" s="72" t="str">
        <f t="shared" ca="1" si="455"/>
        <v/>
      </c>
      <c r="BJ451" s="71" t="str">
        <f ca="1">IFERROR(DATEDIF(MEI!I451,MEI!D451,"Y"),"")</f>
        <v/>
      </c>
      <c r="BK451" s="71" t="str">
        <f ca="1">IFERROR(DATEDIF(MEI!I451,MEI!D451,"YM"),"")</f>
        <v/>
      </c>
      <c r="BL451" s="72" t="str">
        <f t="shared" ca="1" si="456"/>
        <v/>
      </c>
      <c r="BM451" s="72" t="str">
        <f ca="1">BL451&amp;MEI!K451</f>
        <v/>
      </c>
      <c r="BN451" s="72" t="str">
        <f>IF(MEI!Y451="","",IF(MEI!Y451&lt;18.5,"Kurus",IF(MEI!Y451&lt;25,"Normal",IF(MEI!Y451&lt;30,"Overweight (Risiko)",IF(MEI!Y451&lt;35,"Obesitas I","Obesitas II")))))</f>
        <v/>
      </c>
      <c r="BO451" s="72" t="str">
        <f t="shared" ca="1" si="457"/>
        <v/>
      </c>
      <c r="BP451" s="72" t="str">
        <f>IF(MEI!Z451="","",IF(AND(MEI!K451="L",MEI!Z451&lt;90),"Normal / Aman",IF(AND(MEI!K451="L",MEI!Z451&gt;=90,MEI!Z451&lt;=100),"Risiko Tinggi",IF(AND(MEI!K451="L",MEI!Z451&gt;100),"Obesitas (Sangat Berisiko)",IF(AND(MEI!K451="P",MEI!Z451&lt;80),"Normal / Aman",IF(AND(MEI!K451="P",MEI!Z451&gt;=80,MEI!Z451&lt;=95),"Risiko Tinggi",IF(AND(MEI!K451="P",MEI!Z451&gt;95),"Obesitas (Sangat Berisiko)","")))))))</f>
        <v/>
      </c>
      <c r="BQ451" s="72" t="str">
        <f t="shared" ca="1" si="458"/>
        <v/>
      </c>
      <c r="BR451" s="73" t="str">
        <f>IFERROR(ABS(LEFT(MEI!AA451,FIND("/",MEI!AA451)-1)),"")</f>
        <v/>
      </c>
      <c r="BS451" s="73" t="str">
        <f>IFERROR(ABS(MID(MEI!AA451,FIND("/",MEI!AA451)+1,LEN(MEI!AA451))),"")</f>
        <v/>
      </c>
      <c r="BT451" s="72" t="str">
        <f t="shared" si="459"/>
        <v/>
      </c>
      <c r="BU451" s="72" t="str">
        <f t="shared" ca="1" si="460"/>
        <v/>
      </c>
      <c r="BV451" s="72" t="str">
        <f>IF(MEI!AB451="","",IF(MEI!AB451&lt;181,"NORMAL",IF(MEI!AB451&lt;201,"Pre DM", "DM")))</f>
        <v/>
      </c>
      <c r="BW451" s="72" t="str">
        <f t="shared" ca="1" si="461"/>
        <v/>
      </c>
      <c r="BY451" s="71" t="str">
        <f ca="1">IFERROR(DATEDIF(JUNI!I451,JUNI!D451,"Y"),"")</f>
        <v/>
      </c>
      <c r="BZ451" s="71" t="str">
        <f ca="1">IFERROR(DATEDIF(JUNI!I451,JUNI!D451,"YM"),"")</f>
        <v/>
      </c>
      <c r="CA451" s="72" t="str">
        <f t="shared" ca="1" si="462"/>
        <v/>
      </c>
      <c r="CB451" s="72" t="str">
        <f ca="1">CA451&amp;JUNI!K451</f>
        <v/>
      </c>
      <c r="CC451" s="72" t="str">
        <f>IF(JUNI!Y451="","",IF(JUNI!Y451&lt;18.5,"Kurus",IF(JUNI!Y451&lt;25,"Normal",IF(JUNI!Y451&lt;30,"Overweight (Risiko)",IF(JUNI!Y451&lt;35,"Obesitas I","Obesitas II")))))</f>
        <v/>
      </c>
      <c r="CD451" s="72" t="str">
        <f t="shared" ca="1" si="463"/>
        <v/>
      </c>
      <c r="CE451" s="72" t="str">
        <f>IF(JUNI!Z451="","",IF(AND(JUNI!K451="L",JUNI!Z451&lt;90),"Normal / Aman",IF(AND(JUNI!K451="L",JUNI!Z451&gt;=90,JUNI!Z451&lt;=100),"Risiko Tinggi",IF(AND(JUNI!K451="L",JUNI!Z451&gt;100),"Obesitas (Sangat Berisiko)",IF(AND(JUNI!K451="P",JUNI!Z451&lt;80),"Normal / Aman",IF(AND(JUNI!K451="P",JUNI!Z451&gt;=80,JUNI!Z451&lt;=95),"Risiko Tinggi",IF(AND(JUNI!K451="P",JUNI!Z451&gt;95),"Obesitas (Sangat Berisiko)","")))))))</f>
        <v/>
      </c>
      <c r="CF451" s="72" t="str">
        <f t="shared" ca="1" si="464"/>
        <v/>
      </c>
      <c r="CG451" s="73" t="str">
        <f>IFERROR(ABS(LEFT(JUNI!AA451,FIND("/",JUNI!AA451)-1)),"")</f>
        <v/>
      </c>
      <c r="CH451" s="73" t="str">
        <f>IFERROR(ABS(MID(JUNI!AA451,FIND("/",JUNI!AA451)+1,LEN(JUNI!AA451))),"")</f>
        <v/>
      </c>
      <c r="CI451" s="72" t="str">
        <f t="shared" si="465"/>
        <v/>
      </c>
      <c r="CJ451" s="72" t="str">
        <f t="shared" ca="1" si="466"/>
        <v/>
      </c>
      <c r="CK451" s="72" t="str">
        <f>IF(JUNI!AB451="","",IF(JUNI!AB451&lt;181,"NORMAL",IF(JUNI!AB451&lt;201,"Pre DM", "DM")))</f>
        <v/>
      </c>
      <c r="CL451" s="72" t="str">
        <f t="shared" ca="1" si="467"/>
        <v/>
      </c>
      <c r="CN451" s="71" t="str">
        <f ca="1">IFERROR(DATEDIF(JULI!I451,JULI!D451,"Y"),"")</f>
        <v/>
      </c>
      <c r="CO451" s="71" t="str">
        <f ca="1">IFERROR(DATEDIF(JULI!I451,JULI!D451,"YM"),"")</f>
        <v/>
      </c>
      <c r="CP451" s="72" t="str">
        <f t="shared" ca="1" si="468"/>
        <v/>
      </c>
      <c r="CQ451" s="72" t="str">
        <f ca="1">CP451&amp;JULI!K451</f>
        <v/>
      </c>
      <c r="CR451" s="72" t="str">
        <f>IF(JULI!Y451="","",IF(JULI!Y451&lt;18.5,"Kurus",IF(JULI!Y451&lt;25,"Normal",IF(JULI!Y451&lt;30,"Overweight (Risiko)",IF(JULI!Y451&lt;35,"Obesitas I","Obesitas II")))))</f>
        <v/>
      </c>
      <c r="CS451" s="72" t="str">
        <f t="shared" ca="1" si="469"/>
        <v/>
      </c>
      <c r="CT451" s="72" t="str">
        <f>IF(JULI!Z451="","",IF(AND(JULI!K451="L",JULI!Z451&lt;90),"Normal / Aman",IF(AND(JULI!K451="L",JULI!Z451&gt;=90,JULI!Z451&lt;=100),"Risiko Tinggi",IF(AND(JULI!K451="L",JULI!Z451&gt;100),"Obesitas (Sangat Berisiko)",IF(AND(JULI!K451="P",JULI!Z451&lt;80),"Normal / Aman",IF(AND(JULI!K451="P",JULI!Z451&gt;=80,JULI!Z451&lt;=95),"Risiko Tinggi",IF(AND(JULI!K451="P",JULI!Z451&gt;95),"Obesitas (Sangat Berisiko)","")))))))</f>
        <v/>
      </c>
      <c r="CU451" s="72" t="str">
        <f t="shared" ca="1" si="470"/>
        <v/>
      </c>
      <c r="CV451" s="73" t="str">
        <f>IFERROR(ABS(LEFT(JULI!AA451,FIND("/",JULI!AA451)-1)),"")</f>
        <v/>
      </c>
      <c r="CW451" s="73" t="str">
        <f>IFERROR(ABS(MID(JULI!AA451,FIND("/",JULI!AA451)+1,LEN(JULI!AA451))),"")</f>
        <v/>
      </c>
      <c r="CX451" s="72" t="str">
        <f t="shared" si="471"/>
        <v/>
      </c>
      <c r="CY451" s="72" t="str">
        <f t="shared" ca="1" si="472"/>
        <v/>
      </c>
      <c r="CZ451" s="72" t="str">
        <f>IF(JULI!AB451="","",IF(JULI!AB451&lt;181,"NORMAL",IF(JULI!AB451&lt;201,"Pre DM", "DM")))</f>
        <v/>
      </c>
      <c r="DA451" s="72" t="str">
        <f t="shared" ca="1" si="473"/>
        <v/>
      </c>
      <c r="DC451" s="71" t="str">
        <f ca="1">IFERROR(DATEDIF(AGUSTUS!I451,AGUSTUS!D451,"Y"),"")</f>
        <v/>
      </c>
      <c r="DD451" s="71" t="str">
        <f ca="1">IFERROR(DATEDIF(AGUSTUS!I451,AGUSTUS!D451,"YM"),"")</f>
        <v/>
      </c>
      <c r="DE451" s="72" t="str">
        <f t="shared" ca="1" si="474"/>
        <v/>
      </c>
      <c r="DF451" s="72" t="str">
        <f ca="1">DE451&amp;AGUSTUS!K451</f>
        <v/>
      </c>
      <c r="DG451" s="72" t="str">
        <f>IF(AGUSTUS!Y451="","",IF(AGUSTUS!Y451&lt;18.5,"Kurus",IF(AGUSTUS!Y451&lt;25,"Normal",IF(AGUSTUS!Y451&lt;30,"Overweight (Risiko)",IF(AGUSTUS!Y451&lt;35,"Obesitas I","Obesitas II")))))</f>
        <v/>
      </c>
      <c r="DH451" s="72" t="str">
        <f t="shared" ca="1" si="475"/>
        <v/>
      </c>
      <c r="DI451" s="72" t="str">
        <f>IF(AGUSTUS!Z451="","",IF(AND(AGUSTUS!K451="L",AGUSTUS!Z451&lt;90),"Normal / Aman",IF(AND(AGUSTUS!K451="L",AGUSTUS!Z451&gt;=90,AGUSTUS!Z451&lt;=100),"Risiko Tinggi",IF(AND(AGUSTUS!K451="L",AGUSTUS!Z451&gt;100),"Obesitas (Sangat Berisiko)",IF(AND(AGUSTUS!K451="P",AGUSTUS!Z451&lt;80),"Normal / Aman",IF(AND(AGUSTUS!K451="P",AGUSTUS!Z451&gt;=80,AGUSTUS!Z451&lt;=95),"Risiko Tinggi",IF(AND(AGUSTUS!K451="P",AGUSTUS!Z451&gt;95),"Obesitas (Sangat Berisiko)","")))))))</f>
        <v/>
      </c>
      <c r="DJ451" s="72" t="str">
        <f t="shared" ca="1" si="476"/>
        <v/>
      </c>
      <c r="DK451" s="73" t="str">
        <f>IFERROR(ABS(LEFT(AGUSTUS!AA451,FIND("/",AGUSTUS!AA451)-1)),"")</f>
        <v/>
      </c>
      <c r="DL451" s="73" t="str">
        <f>IFERROR(ABS(MID(AGUSTUS!AA451,FIND("/",AGUSTUS!AA451)+1,LEN(AGUSTUS!AA451))),"")</f>
        <v/>
      </c>
      <c r="DM451" s="72" t="str">
        <f t="shared" si="477"/>
        <v/>
      </c>
      <c r="DN451" s="72" t="str">
        <f t="shared" ca="1" si="478"/>
        <v/>
      </c>
      <c r="DO451" s="72" t="str">
        <f>IF(AGUSTUS!AB451="","",IF(AGUSTUS!AB451&lt;181,"NORMAL",IF(AGUSTUS!AB451&lt;201,"Pre DM", "DM")))</f>
        <v/>
      </c>
      <c r="DP451" s="72" t="str">
        <f t="shared" ca="1" si="479"/>
        <v/>
      </c>
      <c r="DR451" s="71" t="str">
        <f ca="1">IFERROR(DATEDIF(SEPTEMBER!I451,SEPTEMBER!D451,"Y"),"")</f>
        <v/>
      </c>
      <c r="DS451" s="71" t="str">
        <f ca="1">IFERROR(DATEDIF(SEPTEMBER!I451,SEPTEMBER!D451,"YM"),"")</f>
        <v/>
      </c>
      <c r="DT451" s="72" t="str">
        <f t="shared" ca="1" si="480"/>
        <v/>
      </c>
      <c r="DU451" s="72" t="str">
        <f ca="1">DT451&amp;SEPTEMBER!K451</f>
        <v/>
      </c>
      <c r="DV451" s="72" t="str">
        <f>IF(SEPTEMBER!Y451="","",IF(SEPTEMBER!Y451&lt;18.5,"Kurus",IF(SEPTEMBER!Y451&lt;25,"Normal",IF(SEPTEMBER!Y451&lt;30,"Overweight (Risiko)",IF(SEPTEMBER!Y451&lt;35,"Obesitas I","Obesitas II")))))</f>
        <v/>
      </c>
      <c r="DW451" s="72" t="str">
        <f t="shared" ca="1" si="481"/>
        <v/>
      </c>
      <c r="DX451" s="72" t="str">
        <f>IF(SEPTEMBER!Z451="","",IF(AND(SEPTEMBER!K451="L",SEPTEMBER!Z451&lt;90),"Normal / Aman",IF(AND(SEPTEMBER!K451="L",SEPTEMBER!Z451&gt;=90,SEPTEMBER!Z451&lt;=100),"Risiko Tinggi",IF(AND(SEPTEMBER!K451="L",SEPTEMBER!Z451&gt;100),"Obesitas (Sangat Berisiko)",IF(AND(SEPTEMBER!K451="P",SEPTEMBER!Z451&lt;80),"Normal / Aman",IF(AND(SEPTEMBER!K451="P",SEPTEMBER!Z451&gt;=80,SEPTEMBER!Z451&lt;=95),"Risiko Tinggi",IF(AND(SEPTEMBER!K451="P",SEPTEMBER!Z451&gt;95),"Obesitas (Sangat Berisiko)","")))))))</f>
        <v/>
      </c>
      <c r="DY451" s="72" t="str">
        <f t="shared" ca="1" si="482"/>
        <v/>
      </c>
      <c r="DZ451" s="73" t="str">
        <f>IFERROR(ABS(LEFT(SEPTEMBER!AA451,FIND("/",SEPTEMBER!AA451)-1)),"")</f>
        <v/>
      </c>
      <c r="EA451" s="73" t="str">
        <f>IFERROR(ABS(MID(SEPTEMBER!AA451,FIND("/",SEPTEMBER!AA451)+1,LEN(SEPTEMBER!AA451))),"")</f>
        <v/>
      </c>
      <c r="EB451" s="72" t="str">
        <f t="shared" si="483"/>
        <v/>
      </c>
      <c r="EC451" s="72" t="str">
        <f t="shared" ca="1" si="484"/>
        <v/>
      </c>
      <c r="ED451" s="72" t="str">
        <f>IF(SEPTEMBER!AB451="","",IF(SEPTEMBER!AB451&lt;181,"NORMAL",IF(SEPTEMBER!AB451&lt;201,"Pre DM", "DM")))</f>
        <v/>
      </c>
      <c r="EE451" s="72" t="str">
        <f t="shared" ca="1" si="485"/>
        <v/>
      </c>
      <c r="EG451" s="71" t="str">
        <f ca="1">IFERROR(DATEDIF(OKTOBER!I451,OKTOBER!D451,"Y"),"")</f>
        <v/>
      </c>
      <c r="EH451" s="71" t="str">
        <f ca="1">IFERROR(DATEDIF(OKTOBER!I451,OKTOBER!D451,"YM"),"")</f>
        <v/>
      </c>
      <c r="EI451" s="72" t="str">
        <f t="shared" ca="1" si="486"/>
        <v/>
      </c>
      <c r="EJ451" s="72" t="str">
        <f ca="1">EI451&amp;OKTOBER!K451</f>
        <v/>
      </c>
      <c r="EK451" s="72" t="str">
        <f>IF(OKTOBER!Y451="","",IF(OKTOBER!Y451&lt;18.5,"Kurus",IF(OKTOBER!Y451&lt;25,"Normal",IF(OKTOBER!Y451&lt;30,"Overweight (Risiko)",IF(OKTOBER!Y451&lt;35,"Obesitas I","Obesitas II")))))</f>
        <v/>
      </c>
      <c r="EL451" s="72" t="str">
        <f t="shared" ca="1" si="487"/>
        <v/>
      </c>
      <c r="EM451" s="72" t="str">
        <f>IF(OKTOBER!Z451="","",IF(AND(OKTOBER!K451="L",OKTOBER!Z451&lt;90),"Normal / Aman",IF(AND(OKTOBER!K451="L",OKTOBER!Z451&gt;=90,OKTOBER!Z451&lt;=100),"Risiko Tinggi",IF(AND(OKTOBER!K451="L",OKTOBER!Z451&gt;100),"Obesitas (Sangat Berisiko)",IF(AND(OKTOBER!K451="P",OKTOBER!Z451&lt;80),"Normal / Aman",IF(AND(OKTOBER!K451="P",OKTOBER!Z451&gt;=80,OKTOBER!Z451&lt;=95),"Risiko Tinggi",IF(AND(OKTOBER!K451="P",OKTOBER!Z451&gt;95),"Obesitas (Sangat Berisiko)","")))))))</f>
        <v/>
      </c>
      <c r="EN451" s="72" t="str">
        <f t="shared" ca="1" si="488"/>
        <v/>
      </c>
      <c r="EO451" s="73" t="str">
        <f>IFERROR(ABS(LEFT(OKTOBER!AA451,FIND("/",OKTOBER!AA451)-1)),"")</f>
        <v/>
      </c>
      <c r="EP451" s="73" t="str">
        <f>IFERROR(ABS(MID(OKTOBER!AA451,FIND("/",OKTOBER!AA451)+1,LEN(OKTOBER!AA451))),"")</f>
        <v/>
      </c>
      <c r="EQ451" s="72" t="str">
        <f t="shared" si="489"/>
        <v/>
      </c>
      <c r="ER451" s="72" t="str">
        <f t="shared" ca="1" si="490"/>
        <v/>
      </c>
      <c r="ES451" s="72" t="str">
        <f>IF(OKTOBER!AB451="","",IF(OKTOBER!AB451&lt;181,"NORMAL",IF(OKTOBER!AB451&lt;201,"Pre DM", "DM")))</f>
        <v/>
      </c>
      <c r="ET451" s="72" t="str">
        <f t="shared" ca="1" si="491"/>
        <v/>
      </c>
      <c r="EV451" s="71" t="str">
        <f ca="1">IFERROR(DATEDIF(NOPEMBER!I451,NOPEMBER!D451,"Y"),"")</f>
        <v/>
      </c>
      <c r="EW451" s="71" t="str">
        <f ca="1">IFERROR(DATEDIF(NOPEMBER!I451,NOPEMBER!D451,"YM"),"")</f>
        <v/>
      </c>
      <c r="EX451" s="72" t="str">
        <f t="shared" ca="1" si="492"/>
        <v/>
      </c>
      <c r="EY451" s="72" t="str">
        <f ca="1">EX451&amp;NOPEMBER!K451</f>
        <v/>
      </c>
      <c r="EZ451" s="72" t="str">
        <f>IF(NOPEMBER!Y451="","",IF(NOPEMBER!Y451&lt;18.5,"Kurus",IF(NOPEMBER!Y451&lt;25,"Normal",IF(NOPEMBER!Y451&lt;30,"Overweight (Risiko)",IF(NOPEMBER!Y451&lt;35,"Obesitas I","Obesitas II")))))</f>
        <v/>
      </c>
      <c r="FA451" s="72" t="str">
        <f t="shared" ca="1" si="493"/>
        <v/>
      </c>
      <c r="FB451" s="72" t="str">
        <f>IF(NOPEMBER!Z451="","",IF(AND(NOPEMBER!K451="L",NOPEMBER!Z451&lt;90),"Normal / Aman",IF(AND(NOPEMBER!K451="L",NOPEMBER!Z451&gt;=90,NOPEMBER!Z451&lt;=100),"Risiko Tinggi",IF(AND(NOPEMBER!K451="L",NOPEMBER!Z451&gt;100),"Obesitas (Sangat Berisiko)",IF(AND(NOPEMBER!K451="P",NOPEMBER!Z451&lt;80),"Normal / Aman",IF(AND(NOPEMBER!K451="P",NOPEMBER!Z451&gt;=80,NOPEMBER!Z451&lt;=95),"Risiko Tinggi",IF(AND(NOPEMBER!K451="P",NOPEMBER!Z451&gt;95),"Obesitas (Sangat Berisiko)","")))))))</f>
        <v/>
      </c>
      <c r="FC451" s="72" t="str">
        <f t="shared" ca="1" si="494"/>
        <v/>
      </c>
      <c r="FD451" s="73" t="str">
        <f>IFERROR(ABS(LEFT(NOPEMBER!AA451,FIND("/",NOPEMBER!AA451)-1)),"")</f>
        <v/>
      </c>
      <c r="FE451" s="73" t="str">
        <f>IFERROR(ABS(MID(NOPEMBER!AA451,FIND("/",NOPEMBER!AA451)+1,LEN(NOPEMBER!AA451))),"")</f>
        <v/>
      </c>
      <c r="FF451" s="72" t="str">
        <f t="shared" si="495"/>
        <v/>
      </c>
      <c r="FG451" s="72" t="str">
        <f t="shared" ca="1" si="496"/>
        <v/>
      </c>
      <c r="FH451" s="72" t="str">
        <f>IF(NOPEMBER!AB451="","",IF(NOPEMBER!AB451&lt;181,"NORMAL",IF(NOPEMBER!AB451&lt;201,"Pre DM", "DM")))</f>
        <v/>
      </c>
      <c r="FI451" s="72" t="str">
        <f t="shared" ca="1" si="497"/>
        <v/>
      </c>
      <c r="FK451" s="71" t="str">
        <f ca="1">IFERROR(DATEDIF(DESEMBER!I451,DESEMBER!D451,"Y"),"")</f>
        <v/>
      </c>
      <c r="FL451" s="71" t="str">
        <f ca="1">IFERROR(DATEDIF(DESEMBER!I451,DESEMBER!D451,"YM"),"")</f>
        <v/>
      </c>
      <c r="FM451" s="72" t="str">
        <f t="shared" ca="1" si="498"/>
        <v/>
      </c>
      <c r="FN451" s="72" t="str">
        <f ca="1">FM451&amp;DESEMBER!K451</f>
        <v/>
      </c>
      <c r="FO451" s="72" t="str">
        <f>IF(DESEMBER!Y451="","",IF(DESEMBER!Y451&lt;18.5,"Kurus",IF(DESEMBER!Y451&lt;25,"Normal",IF(DESEMBER!Y451&lt;30,"Overweight (Risiko)",IF(DESEMBER!Y451&lt;35,"Obesitas I","Obesitas II")))))</f>
        <v/>
      </c>
      <c r="FP451" s="72" t="str">
        <f t="shared" ca="1" si="499"/>
        <v/>
      </c>
      <c r="FQ451" s="72" t="str">
        <f>IF(DESEMBER!Z451="","",IF(AND(DESEMBER!K451="L",DESEMBER!Z451&lt;90),"Normal / Aman",IF(AND(DESEMBER!K451="L",DESEMBER!Z451&gt;=90,DESEMBER!Z451&lt;=100),"Risiko Tinggi",IF(AND(DESEMBER!K451="L",DESEMBER!Z451&gt;100),"Obesitas (Sangat Berisiko)",IF(AND(DESEMBER!K451="P",DESEMBER!Z451&lt;80),"Normal / Aman",IF(AND(DESEMBER!K451="P",DESEMBER!Z451&gt;=80,DESEMBER!Z451&lt;=95),"Risiko Tinggi",IF(AND(DESEMBER!K451="P",DESEMBER!Z451&gt;95),"Obesitas (Sangat Berisiko)","")))))))</f>
        <v/>
      </c>
      <c r="FR451" s="72" t="str">
        <f t="shared" ca="1" si="500"/>
        <v/>
      </c>
      <c r="FS451" s="73" t="str">
        <f>IFERROR(ABS(LEFT(DESEMBER!AA451,FIND("/",DESEMBER!AA451)-1)),"")</f>
        <v/>
      </c>
      <c r="FT451" s="73" t="str">
        <f>IFERROR(ABS(MID(DESEMBER!AA451,FIND("/",DESEMBER!AA451)+1,LEN(DESEMBER!AA451))),"")</f>
        <v/>
      </c>
      <c r="FU451" s="72" t="str">
        <f t="shared" si="501"/>
        <v/>
      </c>
      <c r="FV451" s="72" t="str">
        <f t="shared" ca="1" si="502"/>
        <v/>
      </c>
      <c r="FW451" s="72" t="str">
        <f>IF(DESEMBER!AB451="","",IF(DESEMBER!AB451&lt;181,"NORMAL",IF(DESEMBER!AB451&lt;201,"Pre DM", "DM")))</f>
        <v/>
      </c>
      <c r="FX451" s="72" t="str">
        <f t="shared" ca="1" si="503"/>
        <v/>
      </c>
    </row>
    <row r="452" spans="2:180" x14ac:dyDescent="0.25">
      <c r="B452" s="71" t="str">
        <f ca="1">IFERROR(DATEDIF(JANUARI!I452,JANUARI!D452,"Y"),"")</f>
        <v/>
      </c>
      <c r="C452" s="71" t="str">
        <f ca="1">IFERROR(DATEDIF(JANUARI!I452,JANUARI!D452,"YM"),"")</f>
        <v/>
      </c>
      <c r="D452" s="72" t="str">
        <f t="shared" ca="1" si="432"/>
        <v/>
      </c>
      <c r="E452" s="72" t="str">
        <f ca="1">D452&amp;JANUARI!K452</f>
        <v/>
      </c>
      <c r="F452" s="72" t="str">
        <f>IF(JANUARI!Y452="","",IF(JANUARI!Y452&lt;18.5,"Kurus",IF(JANUARI!Y452&lt;25,"Normal",IF(JANUARI!Y452&lt;30,"Overweight (Risiko)",IF(JANUARI!Y452&lt;35,"Obesitas I","Obesitas II")))))</f>
        <v/>
      </c>
      <c r="G452" s="72" t="str">
        <f t="shared" ca="1" si="433"/>
        <v/>
      </c>
      <c r="H452" s="72" t="str">
        <f>IF(JANUARI!Z452="","",IF(AND(JANUARI!K452="L",JANUARI!Z452&lt;90),"Normal / Aman",IF(AND(JANUARI!K452="L",JANUARI!Z452&gt;=90,JANUARI!Z452&lt;=100),"Risiko Tinggi",IF(AND(JANUARI!K452="L",JANUARI!Z452&gt;100),"Obesitas (Sangat Berisiko)",IF(AND(JANUARI!K452="P",JANUARI!Z452&lt;80),"Normal / Aman",IF(AND(JANUARI!K452="P",JANUARI!Z452&gt;=80,JANUARI!Z452&lt;=95),"Risiko Tinggi",IF(AND(JANUARI!K452="P",JANUARI!Z452&gt;95),"Obesitas (Sangat Berisiko)","")))))))</f>
        <v/>
      </c>
      <c r="I452" s="72" t="str">
        <f t="shared" ca="1" si="434"/>
        <v/>
      </c>
      <c r="J452" s="73" t="str">
        <f>IFERROR(ABS(LEFT(JANUARI!AA452,FIND("/",JANUARI!AA452)-1)),"")</f>
        <v/>
      </c>
      <c r="K452" s="73" t="str">
        <f>IFERROR(ABS(MID(JANUARI!AA452,FIND("/",JANUARI!AA452)+1,LEN(JANUARI!AA452))),"")</f>
        <v/>
      </c>
      <c r="L452" s="72" t="str">
        <f t="shared" si="435"/>
        <v/>
      </c>
      <c r="M452" s="72" t="str">
        <f t="shared" ca="1" si="436"/>
        <v/>
      </c>
      <c r="N452" s="72" t="str">
        <f>IF(JANUARI!AB452="","",IF(JANUARI!AB452&lt;181,"NORMAL",IF(JANUARI!AB452&lt;201,"Pre DM", "DM")))</f>
        <v/>
      </c>
      <c r="O452" s="72" t="str">
        <f t="shared" ca="1" si="437"/>
        <v/>
      </c>
      <c r="Q452" s="71" t="str">
        <f ca="1">IFERROR(DATEDIF(PEBRUARI!I452,PEBRUARI!D452,"Y"),"")</f>
        <v/>
      </c>
      <c r="R452" s="71" t="str">
        <f ca="1">IFERROR(DATEDIF(PEBRUARI!I452,PEBRUARI!D452,"YM"),"")</f>
        <v/>
      </c>
      <c r="S452" s="72" t="str">
        <f t="shared" ca="1" si="438"/>
        <v/>
      </c>
      <c r="T452" s="72" t="str">
        <f ca="1">S452&amp;PEBRUARI!K452</f>
        <v/>
      </c>
      <c r="U452" s="72" t="str">
        <f>IF(PEBRUARI!Y452="","",IF(PEBRUARI!Y452&lt;18.5,"Kurus",IF(PEBRUARI!Y452&lt;25,"Normal",IF(PEBRUARI!Y452&lt;30,"Overweight (Risiko)",IF(PEBRUARI!Y452&lt;35,"Obesitas I","Obesitas II")))))</f>
        <v/>
      </c>
      <c r="V452" s="72" t="str">
        <f t="shared" ca="1" si="439"/>
        <v/>
      </c>
      <c r="W452" s="72" t="str">
        <f>IF(PEBRUARI!Z452="","",IF(AND(PEBRUARI!K452="L",PEBRUARI!Z452&lt;90),"Normal / Aman",IF(AND(PEBRUARI!K452="L",PEBRUARI!Z452&gt;=90,PEBRUARI!Z452&lt;=100),"Risiko Tinggi",IF(AND(PEBRUARI!K452="L",PEBRUARI!Z452&gt;100),"Obesitas (Sangat Berisiko)",IF(AND(PEBRUARI!K452="P",PEBRUARI!Z452&lt;80),"Normal / Aman",IF(AND(PEBRUARI!K452="P",PEBRUARI!Z452&gt;=80,PEBRUARI!Z452&lt;=95),"Risiko Tinggi",IF(AND(PEBRUARI!K452="P",PEBRUARI!Z452&gt;95),"Obesitas (Sangat Berisiko)","")))))))</f>
        <v/>
      </c>
      <c r="X452" s="72" t="str">
        <f t="shared" ca="1" si="440"/>
        <v/>
      </c>
      <c r="Y452" s="73" t="str">
        <f>IFERROR(ABS(LEFT(PEBRUARI!AA452,FIND("/",PEBRUARI!AA452)-1)),"")</f>
        <v/>
      </c>
      <c r="Z452" s="73" t="str">
        <f>IFERROR(ABS(MID(PEBRUARI!AA452,FIND("/",PEBRUARI!AA452)+1,LEN(PEBRUARI!AA452))),"")</f>
        <v/>
      </c>
      <c r="AA452" s="72" t="str">
        <f t="shared" si="441"/>
        <v/>
      </c>
      <c r="AB452" s="72" t="str">
        <f t="shared" ca="1" si="442"/>
        <v/>
      </c>
      <c r="AC452" s="72" t="str">
        <f>IF(PEBRUARI!AB452="","",IF(PEBRUARI!AB452&lt;181,"NORMAL",IF(PEBRUARI!AB452&lt;201,"Pre DM", "DM")))</f>
        <v/>
      </c>
      <c r="AD452" s="72" t="str">
        <f t="shared" ca="1" si="443"/>
        <v/>
      </c>
      <c r="AF452" s="71" t="str">
        <f ca="1">IFERROR(DATEDIF(MARET!I452,MARET!D452,"Y"),"")</f>
        <v/>
      </c>
      <c r="AG452" s="71" t="str">
        <f ca="1">IFERROR(DATEDIF(MARET!I452,MARET!D452,"YM"),"")</f>
        <v/>
      </c>
      <c r="AH452" s="72" t="str">
        <f t="shared" ca="1" si="444"/>
        <v/>
      </c>
      <c r="AI452" s="72" t="str">
        <f ca="1">AH452&amp;MARET!K452</f>
        <v/>
      </c>
      <c r="AJ452" s="72" t="str">
        <f>IF(MARET!Y452="","",IF(MARET!Y452&lt;18.5,"Kurus",IF(MARET!Y452&lt;25,"Normal",IF(MARET!Y452&lt;30,"Overweight (Risiko)",IF(MARET!Y452&lt;35,"Obesitas I","Obesitas II")))))</f>
        <v/>
      </c>
      <c r="AK452" s="72" t="str">
        <f t="shared" ca="1" si="445"/>
        <v/>
      </c>
      <c r="AL452" s="72" t="str">
        <f>IF(MARET!Z452="","",IF(AND(MARET!K452="L",MARET!Z452&lt;90),"Normal / Aman",IF(AND(MARET!K452="L",MARET!Z452&gt;=90,MARET!Z452&lt;=100),"Risiko Tinggi",IF(AND(MARET!K452="L",MARET!Z452&gt;100),"Obesitas (Sangat Berisiko)",IF(AND(MARET!K452="P",MARET!Z452&lt;80),"Normal / Aman",IF(AND(MARET!K452="P",MARET!Z452&gt;=80,MARET!Z452&lt;=95),"Risiko Tinggi",IF(AND(MARET!K452="P",MARET!Z452&gt;95),"Obesitas (Sangat Berisiko)","")))))))</f>
        <v/>
      </c>
      <c r="AM452" s="72" t="str">
        <f t="shared" ca="1" si="446"/>
        <v/>
      </c>
      <c r="AN452" s="73" t="str">
        <f>IFERROR(ABS(LEFT(MARET!AA452,FIND("/",MARET!AA452)-1)),"")</f>
        <v/>
      </c>
      <c r="AO452" s="73" t="str">
        <f>IFERROR(ABS(MID(MARET!AA452,FIND("/",MARET!AA452)+1,LEN(MARET!AA452))),"")</f>
        <v/>
      </c>
      <c r="AP452" s="72" t="str">
        <f t="shared" si="447"/>
        <v/>
      </c>
      <c r="AQ452" s="72" t="str">
        <f t="shared" ca="1" si="448"/>
        <v/>
      </c>
      <c r="AR452" s="72" t="str">
        <f>IF(MARET!AB452="","",IF(MARET!AB452&lt;181,"NORMAL",IF(MARET!AB452&lt;201,"Pre DM", "DM")))</f>
        <v/>
      </c>
      <c r="AS452" s="72" t="str">
        <f t="shared" ca="1" si="449"/>
        <v/>
      </c>
      <c r="AU452" s="71" t="str">
        <f ca="1">IFERROR(DATEDIF(APRIL!I452,APRIL!D452,"Y"),"")</f>
        <v/>
      </c>
      <c r="AV452" s="71" t="str">
        <f ca="1">IFERROR(DATEDIF(APRIL!I452,APRIL!D452,"YM"),"")</f>
        <v/>
      </c>
      <c r="AW452" s="72" t="str">
        <f t="shared" ca="1" si="450"/>
        <v/>
      </c>
      <c r="AX452" s="72" t="str">
        <f ca="1">AW452&amp;APRIL!K452</f>
        <v/>
      </c>
      <c r="AY452" s="72" t="str">
        <f>IF(APRIL!Y452="","",IF(APRIL!Y452&lt;18.5,"Kurus",IF(APRIL!Y452&lt;25,"Normal",IF(APRIL!Y452&lt;30,"Overweight (Risiko)",IF(APRIL!Y452&lt;35,"Obesitas I","Obesitas II")))))</f>
        <v/>
      </c>
      <c r="AZ452" s="72" t="str">
        <f t="shared" ca="1" si="451"/>
        <v/>
      </c>
      <c r="BA452" s="72" t="str">
        <f>IF(APRIL!Z452="","",IF(AND(APRIL!K452="L",APRIL!Z452&lt;90),"Normal / Aman",IF(AND(APRIL!K452="L",APRIL!Z452&gt;=90,APRIL!Z452&lt;=100),"Risiko Tinggi",IF(AND(APRIL!K452="L",APRIL!Z452&gt;100),"Obesitas (Sangat Berisiko)",IF(AND(APRIL!K452="P",APRIL!Z452&lt;80),"Normal / Aman",IF(AND(APRIL!K452="P",APRIL!Z452&gt;=80,APRIL!Z452&lt;=95),"Risiko Tinggi",IF(AND(APRIL!K452="P",APRIL!Z452&gt;95),"Obesitas (Sangat Berisiko)","")))))))</f>
        <v/>
      </c>
      <c r="BB452" s="72" t="str">
        <f t="shared" ca="1" si="452"/>
        <v/>
      </c>
      <c r="BC452" s="73" t="str">
        <f>IFERROR(ABS(LEFT(APRIL!AA452,FIND("/",APRIL!AA452)-1)),"")</f>
        <v/>
      </c>
      <c r="BD452" s="73" t="str">
        <f>IFERROR(ABS(MID(APRIL!AA452,FIND("/",APRIL!AA452)+1,LEN(APRIL!AA452))),"")</f>
        <v/>
      </c>
      <c r="BE452" s="72" t="str">
        <f t="shared" si="453"/>
        <v/>
      </c>
      <c r="BF452" s="72" t="str">
        <f t="shared" ca="1" si="454"/>
        <v/>
      </c>
      <c r="BG452" s="72" t="str">
        <f>IF(APRIL!AB452="","",IF(APRIL!AB452&lt;181,"NORMAL",IF(APRIL!AB452&lt;201,"Pre DM", "DM")))</f>
        <v/>
      </c>
      <c r="BH452" s="72" t="str">
        <f t="shared" ca="1" si="455"/>
        <v/>
      </c>
      <c r="BJ452" s="71" t="str">
        <f ca="1">IFERROR(DATEDIF(MEI!I452,MEI!D452,"Y"),"")</f>
        <v/>
      </c>
      <c r="BK452" s="71" t="str">
        <f ca="1">IFERROR(DATEDIF(MEI!I452,MEI!D452,"YM"),"")</f>
        <v/>
      </c>
      <c r="BL452" s="72" t="str">
        <f t="shared" ca="1" si="456"/>
        <v/>
      </c>
      <c r="BM452" s="72" t="str">
        <f ca="1">BL452&amp;MEI!K452</f>
        <v/>
      </c>
      <c r="BN452" s="72" t="str">
        <f>IF(MEI!Y452="","",IF(MEI!Y452&lt;18.5,"Kurus",IF(MEI!Y452&lt;25,"Normal",IF(MEI!Y452&lt;30,"Overweight (Risiko)",IF(MEI!Y452&lt;35,"Obesitas I","Obesitas II")))))</f>
        <v/>
      </c>
      <c r="BO452" s="72" t="str">
        <f t="shared" ca="1" si="457"/>
        <v/>
      </c>
      <c r="BP452" s="72" t="str">
        <f>IF(MEI!Z452="","",IF(AND(MEI!K452="L",MEI!Z452&lt;90),"Normal / Aman",IF(AND(MEI!K452="L",MEI!Z452&gt;=90,MEI!Z452&lt;=100),"Risiko Tinggi",IF(AND(MEI!K452="L",MEI!Z452&gt;100),"Obesitas (Sangat Berisiko)",IF(AND(MEI!K452="P",MEI!Z452&lt;80),"Normal / Aman",IF(AND(MEI!K452="P",MEI!Z452&gt;=80,MEI!Z452&lt;=95),"Risiko Tinggi",IF(AND(MEI!K452="P",MEI!Z452&gt;95),"Obesitas (Sangat Berisiko)","")))))))</f>
        <v/>
      </c>
      <c r="BQ452" s="72" t="str">
        <f t="shared" ca="1" si="458"/>
        <v/>
      </c>
      <c r="BR452" s="73" t="str">
        <f>IFERROR(ABS(LEFT(MEI!AA452,FIND("/",MEI!AA452)-1)),"")</f>
        <v/>
      </c>
      <c r="BS452" s="73" t="str">
        <f>IFERROR(ABS(MID(MEI!AA452,FIND("/",MEI!AA452)+1,LEN(MEI!AA452))),"")</f>
        <v/>
      </c>
      <c r="BT452" s="72" t="str">
        <f t="shared" si="459"/>
        <v/>
      </c>
      <c r="BU452" s="72" t="str">
        <f t="shared" ca="1" si="460"/>
        <v/>
      </c>
      <c r="BV452" s="72" t="str">
        <f>IF(MEI!AB452="","",IF(MEI!AB452&lt;181,"NORMAL",IF(MEI!AB452&lt;201,"Pre DM", "DM")))</f>
        <v/>
      </c>
      <c r="BW452" s="72" t="str">
        <f t="shared" ca="1" si="461"/>
        <v/>
      </c>
      <c r="BY452" s="71" t="str">
        <f ca="1">IFERROR(DATEDIF(JUNI!I452,JUNI!D452,"Y"),"")</f>
        <v/>
      </c>
      <c r="BZ452" s="71" t="str">
        <f ca="1">IFERROR(DATEDIF(JUNI!I452,JUNI!D452,"YM"),"")</f>
        <v/>
      </c>
      <c r="CA452" s="72" t="str">
        <f t="shared" ca="1" si="462"/>
        <v/>
      </c>
      <c r="CB452" s="72" t="str">
        <f ca="1">CA452&amp;JUNI!K452</f>
        <v/>
      </c>
      <c r="CC452" s="72" t="str">
        <f>IF(JUNI!Y452="","",IF(JUNI!Y452&lt;18.5,"Kurus",IF(JUNI!Y452&lt;25,"Normal",IF(JUNI!Y452&lt;30,"Overweight (Risiko)",IF(JUNI!Y452&lt;35,"Obesitas I","Obesitas II")))))</f>
        <v/>
      </c>
      <c r="CD452" s="72" t="str">
        <f t="shared" ca="1" si="463"/>
        <v/>
      </c>
      <c r="CE452" s="72" t="str">
        <f>IF(JUNI!Z452="","",IF(AND(JUNI!K452="L",JUNI!Z452&lt;90),"Normal / Aman",IF(AND(JUNI!K452="L",JUNI!Z452&gt;=90,JUNI!Z452&lt;=100),"Risiko Tinggi",IF(AND(JUNI!K452="L",JUNI!Z452&gt;100),"Obesitas (Sangat Berisiko)",IF(AND(JUNI!K452="P",JUNI!Z452&lt;80),"Normal / Aman",IF(AND(JUNI!K452="P",JUNI!Z452&gt;=80,JUNI!Z452&lt;=95),"Risiko Tinggi",IF(AND(JUNI!K452="P",JUNI!Z452&gt;95),"Obesitas (Sangat Berisiko)","")))))))</f>
        <v/>
      </c>
      <c r="CF452" s="72" t="str">
        <f t="shared" ca="1" si="464"/>
        <v/>
      </c>
      <c r="CG452" s="73" t="str">
        <f>IFERROR(ABS(LEFT(JUNI!AA452,FIND("/",JUNI!AA452)-1)),"")</f>
        <v/>
      </c>
      <c r="CH452" s="73" t="str">
        <f>IFERROR(ABS(MID(JUNI!AA452,FIND("/",JUNI!AA452)+1,LEN(JUNI!AA452))),"")</f>
        <v/>
      </c>
      <c r="CI452" s="72" t="str">
        <f t="shared" si="465"/>
        <v/>
      </c>
      <c r="CJ452" s="72" t="str">
        <f t="shared" ca="1" si="466"/>
        <v/>
      </c>
      <c r="CK452" s="72" t="str">
        <f>IF(JUNI!AB452="","",IF(JUNI!AB452&lt;181,"NORMAL",IF(JUNI!AB452&lt;201,"Pre DM", "DM")))</f>
        <v/>
      </c>
      <c r="CL452" s="72" t="str">
        <f t="shared" ca="1" si="467"/>
        <v/>
      </c>
      <c r="CN452" s="71" t="str">
        <f ca="1">IFERROR(DATEDIF(JULI!I452,JULI!D452,"Y"),"")</f>
        <v/>
      </c>
      <c r="CO452" s="71" t="str">
        <f ca="1">IFERROR(DATEDIF(JULI!I452,JULI!D452,"YM"),"")</f>
        <v/>
      </c>
      <c r="CP452" s="72" t="str">
        <f t="shared" ca="1" si="468"/>
        <v/>
      </c>
      <c r="CQ452" s="72" t="str">
        <f ca="1">CP452&amp;JULI!K452</f>
        <v/>
      </c>
      <c r="CR452" s="72" t="str">
        <f>IF(JULI!Y452="","",IF(JULI!Y452&lt;18.5,"Kurus",IF(JULI!Y452&lt;25,"Normal",IF(JULI!Y452&lt;30,"Overweight (Risiko)",IF(JULI!Y452&lt;35,"Obesitas I","Obesitas II")))))</f>
        <v/>
      </c>
      <c r="CS452" s="72" t="str">
        <f t="shared" ca="1" si="469"/>
        <v/>
      </c>
      <c r="CT452" s="72" t="str">
        <f>IF(JULI!Z452="","",IF(AND(JULI!K452="L",JULI!Z452&lt;90),"Normal / Aman",IF(AND(JULI!K452="L",JULI!Z452&gt;=90,JULI!Z452&lt;=100),"Risiko Tinggi",IF(AND(JULI!K452="L",JULI!Z452&gt;100),"Obesitas (Sangat Berisiko)",IF(AND(JULI!K452="P",JULI!Z452&lt;80),"Normal / Aman",IF(AND(JULI!K452="P",JULI!Z452&gt;=80,JULI!Z452&lt;=95),"Risiko Tinggi",IF(AND(JULI!K452="P",JULI!Z452&gt;95),"Obesitas (Sangat Berisiko)","")))))))</f>
        <v/>
      </c>
      <c r="CU452" s="72" t="str">
        <f t="shared" ca="1" si="470"/>
        <v/>
      </c>
      <c r="CV452" s="73" t="str">
        <f>IFERROR(ABS(LEFT(JULI!AA452,FIND("/",JULI!AA452)-1)),"")</f>
        <v/>
      </c>
      <c r="CW452" s="73" t="str">
        <f>IFERROR(ABS(MID(JULI!AA452,FIND("/",JULI!AA452)+1,LEN(JULI!AA452))),"")</f>
        <v/>
      </c>
      <c r="CX452" s="72" t="str">
        <f t="shared" si="471"/>
        <v/>
      </c>
      <c r="CY452" s="72" t="str">
        <f t="shared" ca="1" si="472"/>
        <v/>
      </c>
      <c r="CZ452" s="72" t="str">
        <f>IF(JULI!AB452="","",IF(JULI!AB452&lt;181,"NORMAL",IF(JULI!AB452&lt;201,"Pre DM", "DM")))</f>
        <v/>
      </c>
      <c r="DA452" s="72" t="str">
        <f t="shared" ca="1" si="473"/>
        <v/>
      </c>
      <c r="DC452" s="71" t="str">
        <f ca="1">IFERROR(DATEDIF(AGUSTUS!I452,AGUSTUS!D452,"Y"),"")</f>
        <v/>
      </c>
      <c r="DD452" s="71" t="str">
        <f ca="1">IFERROR(DATEDIF(AGUSTUS!I452,AGUSTUS!D452,"YM"),"")</f>
        <v/>
      </c>
      <c r="DE452" s="72" t="str">
        <f t="shared" ca="1" si="474"/>
        <v/>
      </c>
      <c r="DF452" s="72" t="str">
        <f ca="1">DE452&amp;AGUSTUS!K452</f>
        <v/>
      </c>
      <c r="DG452" s="72" t="str">
        <f>IF(AGUSTUS!Y452="","",IF(AGUSTUS!Y452&lt;18.5,"Kurus",IF(AGUSTUS!Y452&lt;25,"Normal",IF(AGUSTUS!Y452&lt;30,"Overweight (Risiko)",IF(AGUSTUS!Y452&lt;35,"Obesitas I","Obesitas II")))))</f>
        <v/>
      </c>
      <c r="DH452" s="72" t="str">
        <f t="shared" ca="1" si="475"/>
        <v/>
      </c>
      <c r="DI452" s="72" t="str">
        <f>IF(AGUSTUS!Z452="","",IF(AND(AGUSTUS!K452="L",AGUSTUS!Z452&lt;90),"Normal / Aman",IF(AND(AGUSTUS!K452="L",AGUSTUS!Z452&gt;=90,AGUSTUS!Z452&lt;=100),"Risiko Tinggi",IF(AND(AGUSTUS!K452="L",AGUSTUS!Z452&gt;100),"Obesitas (Sangat Berisiko)",IF(AND(AGUSTUS!K452="P",AGUSTUS!Z452&lt;80),"Normal / Aman",IF(AND(AGUSTUS!K452="P",AGUSTUS!Z452&gt;=80,AGUSTUS!Z452&lt;=95),"Risiko Tinggi",IF(AND(AGUSTUS!K452="P",AGUSTUS!Z452&gt;95),"Obesitas (Sangat Berisiko)","")))))))</f>
        <v/>
      </c>
      <c r="DJ452" s="72" t="str">
        <f t="shared" ca="1" si="476"/>
        <v/>
      </c>
      <c r="DK452" s="73" t="str">
        <f>IFERROR(ABS(LEFT(AGUSTUS!AA452,FIND("/",AGUSTUS!AA452)-1)),"")</f>
        <v/>
      </c>
      <c r="DL452" s="73" t="str">
        <f>IFERROR(ABS(MID(AGUSTUS!AA452,FIND("/",AGUSTUS!AA452)+1,LEN(AGUSTUS!AA452))),"")</f>
        <v/>
      </c>
      <c r="DM452" s="72" t="str">
        <f t="shared" si="477"/>
        <v/>
      </c>
      <c r="DN452" s="72" t="str">
        <f t="shared" ca="1" si="478"/>
        <v/>
      </c>
      <c r="DO452" s="72" t="str">
        <f>IF(AGUSTUS!AB452="","",IF(AGUSTUS!AB452&lt;181,"NORMAL",IF(AGUSTUS!AB452&lt;201,"Pre DM", "DM")))</f>
        <v/>
      </c>
      <c r="DP452" s="72" t="str">
        <f t="shared" ca="1" si="479"/>
        <v/>
      </c>
      <c r="DR452" s="71" t="str">
        <f ca="1">IFERROR(DATEDIF(SEPTEMBER!I452,SEPTEMBER!D452,"Y"),"")</f>
        <v/>
      </c>
      <c r="DS452" s="71" t="str">
        <f ca="1">IFERROR(DATEDIF(SEPTEMBER!I452,SEPTEMBER!D452,"YM"),"")</f>
        <v/>
      </c>
      <c r="DT452" s="72" t="str">
        <f t="shared" ca="1" si="480"/>
        <v/>
      </c>
      <c r="DU452" s="72" t="str">
        <f ca="1">DT452&amp;SEPTEMBER!K452</f>
        <v/>
      </c>
      <c r="DV452" s="72" t="str">
        <f>IF(SEPTEMBER!Y452="","",IF(SEPTEMBER!Y452&lt;18.5,"Kurus",IF(SEPTEMBER!Y452&lt;25,"Normal",IF(SEPTEMBER!Y452&lt;30,"Overweight (Risiko)",IF(SEPTEMBER!Y452&lt;35,"Obesitas I","Obesitas II")))))</f>
        <v/>
      </c>
      <c r="DW452" s="72" t="str">
        <f t="shared" ca="1" si="481"/>
        <v/>
      </c>
      <c r="DX452" s="72" t="str">
        <f>IF(SEPTEMBER!Z452="","",IF(AND(SEPTEMBER!K452="L",SEPTEMBER!Z452&lt;90),"Normal / Aman",IF(AND(SEPTEMBER!K452="L",SEPTEMBER!Z452&gt;=90,SEPTEMBER!Z452&lt;=100),"Risiko Tinggi",IF(AND(SEPTEMBER!K452="L",SEPTEMBER!Z452&gt;100),"Obesitas (Sangat Berisiko)",IF(AND(SEPTEMBER!K452="P",SEPTEMBER!Z452&lt;80),"Normal / Aman",IF(AND(SEPTEMBER!K452="P",SEPTEMBER!Z452&gt;=80,SEPTEMBER!Z452&lt;=95),"Risiko Tinggi",IF(AND(SEPTEMBER!K452="P",SEPTEMBER!Z452&gt;95),"Obesitas (Sangat Berisiko)","")))))))</f>
        <v/>
      </c>
      <c r="DY452" s="72" t="str">
        <f t="shared" ca="1" si="482"/>
        <v/>
      </c>
      <c r="DZ452" s="73" t="str">
        <f>IFERROR(ABS(LEFT(SEPTEMBER!AA452,FIND("/",SEPTEMBER!AA452)-1)),"")</f>
        <v/>
      </c>
      <c r="EA452" s="73" t="str">
        <f>IFERROR(ABS(MID(SEPTEMBER!AA452,FIND("/",SEPTEMBER!AA452)+1,LEN(SEPTEMBER!AA452))),"")</f>
        <v/>
      </c>
      <c r="EB452" s="72" t="str">
        <f t="shared" si="483"/>
        <v/>
      </c>
      <c r="EC452" s="72" t="str">
        <f t="shared" ca="1" si="484"/>
        <v/>
      </c>
      <c r="ED452" s="72" t="str">
        <f>IF(SEPTEMBER!AB452="","",IF(SEPTEMBER!AB452&lt;181,"NORMAL",IF(SEPTEMBER!AB452&lt;201,"Pre DM", "DM")))</f>
        <v/>
      </c>
      <c r="EE452" s="72" t="str">
        <f t="shared" ca="1" si="485"/>
        <v/>
      </c>
      <c r="EG452" s="71" t="str">
        <f ca="1">IFERROR(DATEDIF(OKTOBER!I452,OKTOBER!D452,"Y"),"")</f>
        <v/>
      </c>
      <c r="EH452" s="71" t="str">
        <f ca="1">IFERROR(DATEDIF(OKTOBER!I452,OKTOBER!D452,"YM"),"")</f>
        <v/>
      </c>
      <c r="EI452" s="72" t="str">
        <f t="shared" ca="1" si="486"/>
        <v/>
      </c>
      <c r="EJ452" s="72" t="str">
        <f ca="1">EI452&amp;OKTOBER!K452</f>
        <v/>
      </c>
      <c r="EK452" s="72" t="str">
        <f>IF(OKTOBER!Y452="","",IF(OKTOBER!Y452&lt;18.5,"Kurus",IF(OKTOBER!Y452&lt;25,"Normal",IF(OKTOBER!Y452&lt;30,"Overweight (Risiko)",IF(OKTOBER!Y452&lt;35,"Obesitas I","Obesitas II")))))</f>
        <v/>
      </c>
      <c r="EL452" s="72" t="str">
        <f t="shared" ca="1" si="487"/>
        <v/>
      </c>
      <c r="EM452" s="72" t="str">
        <f>IF(OKTOBER!Z452="","",IF(AND(OKTOBER!K452="L",OKTOBER!Z452&lt;90),"Normal / Aman",IF(AND(OKTOBER!K452="L",OKTOBER!Z452&gt;=90,OKTOBER!Z452&lt;=100),"Risiko Tinggi",IF(AND(OKTOBER!K452="L",OKTOBER!Z452&gt;100),"Obesitas (Sangat Berisiko)",IF(AND(OKTOBER!K452="P",OKTOBER!Z452&lt;80),"Normal / Aman",IF(AND(OKTOBER!K452="P",OKTOBER!Z452&gt;=80,OKTOBER!Z452&lt;=95),"Risiko Tinggi",IF(AND(OKTOBER!K452="P",OKTOBER!Z452&gt;95),"Obesitas (Sangat Berisiko)","")))))))</f>
        <v/>
      </c>
      <c r="EN452" s="72" t="str">
        <f t="shared" ca="1" si="488"/>
        <v/>
      </c>
      <c r="EO452" s="73" t="str">
        <f>IFERROR(ABS(LEFT(OKTOBER!AA452,FIND("/",OKTOBER!AA452)-1)),"")</f>
        <v/>
      </c>
      <c r="EP452" s="73" t="str">
        <f>IFERROR(ABS(MID(OKTOBER!AA452,FIND("/",OKTOBER!AA452)+1,LEN(OKTOBER!AA452))),"")</f>
        <v/>
      </c>
      <c r="EQ452" s="72" t="str">
        <f t="shared" si="489"/>
        <v/>
      </c>
      <c r="ER452" s="72" t="str">
        <f t="shared" ca="1" si="490"/>
        <v/>
      </c>
      <c r="ES452" s="72" t="str">
        <f>IF(OKTOBER!AB452="","",IF(OKTOBER!AB452&lt;181,"NORMAL",IF(OKTOBER!AB452&lt;201,"Pre DM", "DM")))</f>
        <v/>
      </c>
      <c r="ET452" s="72" t="str">
        <f t="shared" ca="1" si="491"/>
        <v/>
      </c>
      <c r="EV452" s="71" t="str">
        <f ca="1">IFERROR(DATEDIF(NOPEMBER!I452,NOPEMBER!D452,"Y"),"")</f>
        <v/>
      </c>
      <c r="EW452" s="71" t="str">
        <f ca="1">IFERROR(DATEDIF(NOPEMBER!I452,NOPEMBER!D452,"YM"),"")</f>
        <v/>
      </c>
      <c r="EX452" s="72" t="str">
        <f t="shared" ca="1" si="492"/>
        <v/>
      </c>
      <c r="EY452" s="72" t="str">
        <f ca="1">EX452&amp;NOPEMBER!K452</f>
        <v/>
      </c>
      <c r="EZ452" s="72" t="str">
        <f>IF(NOPEMBER!Y452="","",IF(NOPEMBER!Y452&lt;18.5,"Kurus",IF(NOPEMBER!Y452&lt;25,"Normal",IF(NOPEMBER!Y452&lt;30,"Overweight (Risiko)",IF(NOPEMBER!Y452&lt;35,"Obesitas I","Obesitas II")))))</f>
        <v/>
      </c>
      <c r="FA452" s="72" t="str">
        <f t="shared" ca="1" si="493"/>
        <v/>
      </c>
      <c r="FB452" s="72" t="str">
        <f>IF(NOPEMBER!Z452="","",IF(AND(NOPEMBER!K452="L",NOPEMBER!Z452&lt;90),"Normal / Aman",IF(AND(NOPEMBER!K452="L",NOPEMBER!Z452&gt;=90,NOPEMBER!Z452&lt;=100),"Risiko Tinggi",IF(AND(NOPEMBER!K452="L",NOPEMBER!Z452&gt;100),"Obesitas (Sangat Berisiko)",IF(AND(NOPEMBER!K452="P",NOPEMBER!Z452&lt;80),"Normal / Aman",IF(AND(NOPEMBER!K452="P",NOPEMBER!Z452&gt;=80,NOPEMBER!Z452&lt;=95),"Risiko Tinggi",IF(AND(NOPEMBER!K452="P",NOPEMBER!Z452&gt;95),"Obesitas (Sangat Berisiko)","")))))))</f>
        <v/>
      </c>
      <c r="FC452" s="72" t="str">
        <f t="shared" ca="1" si="494"/>
        <v/>
      </c>
      <c r="FD452" s="73" t="str">
        <f>IFERROR(ABS(LEFT(NOPEMBER!AA452,FIND("/",NOPEMBER!AA452)-1)),"")</f>
        <v/>
      </c>
      <c r="FE452" s="73" t="str">
        <f>IFERROR(ABS(MID(NOPEMBER!AA452,FIND("/",NOPEMBER!AA452)+1,LEN(NOPEMBER!AA452))),"")</f>
        <v/>
      </c>
      <c r="FF452" s="72" t="str">
        <f t="shared" si="495"/>
        <v/>
      </c>
      <c r="FG452" s="72" t="str">
        <f t="shared" ca="1" si="496"/>
        <v/>
      </c>
      <c r="FH452" s="72" t="str">
        <f>IF(NOPEMBER!AB452="","",IF(NOPEMBER!AB452&lt;181,"NORMAL",IF(NOPEMBER!AB452&lt;201,"Pre DM", "DM")))</f>
        <v/>
      </c>
      <c r="FI452" s="72" t="str">
        <f t="shared" ca="1" si="497"/>
        <v/>
      </c>
      <c r="FK452" s="71" t="str">
        <f ca="1">IFERROR(DATEDIF(DESEMBER!I452,DESEMBER!D452,"Y"),"")</f>
        <v/>
      </c>
      <c r="FL452" s="71" t="str">
        <f ca="1">IFERROR(DATEDIF(DESEMBER!I452,DESEMBER!D452,"YM"),"")</f>
        <v/>
      </c>
      <c r="FM452" s="72" t="str">
        <f t="shared" ca="1" si="498"/>
        <v/>
      </c>
      <c r="FN452" s="72" t="str">
        <f ca="1">FM452&amp;DESEMBER!K452</f>
        <v/>
      </c>
      <c r="FO452" s="72" t="str">
        <f>IF(DESEMBER!Y452="","",IF(DESEMBER!Y452&lt;18.5,"Kurus",IF(DESEMBER!Y452&lt;25,"Normal",IF(DESEMBER!Y452&lt;30,"Overweight (Risiko)",IF(DESEMBER!Y452&lt;35,"Obesitas I","Obesitas II")))))</f>
        <v/>
      </c>
      <c r="FP452" s="72" t="str">
        <f t="shared" ca="1" si="499"/>
        <v/>
      </c>
      <c r="FQ452" s="72" t="str">
        <f>IF(DESEMBER!Z452="","",IF(AND(DESEMBER!K452="L",DESEMBER!Z452&lt;90),"Normal / Aman",IF(AND(DESEMBER!K452="L",DESEMBER!Z452&gt;=90,DESEMBER!Z452&lt;=100),"Risiko Tinggi",IF(AND(DESEMBER!K452="L",DESEMBER!Z452&gt;100),"Obesitas (Sangat Berisiko)",IF(AND(DESEMBER!K452="P",DESEMBER!Z452&lt;80),"Normal / Aman",IF(AND(DESEMBER!K452="P",DESEMBER!Z452&gt;=80,DESEMBER!Z452&lt;=95),"Risiko Tinggi",IF(AND(DESEMBER!K452="P",DESEMBER!Z452&gt;95),"Obesitas (Sangat Berisiko)","")))))))</f>
        <v/>
      </c>
      <c r="FR452" s="72" t="str">
        <f t="shared" ca="1" si="500"/>
        <v/>
      </c>
      <c r="FS452" s="73" t="str">
        <f>IFERROR(ABS(LEFT(DESEMBER!AA452,FIND("/",DESEMBER!AA452)-1)),"")</f>
        <v/>
      </c>
      <c r="FT452" s="73" t="str">
        <f>IFERROR(ABS(MID(DESEMBER!AA452,FIND("/",DESEMBER!AA452)+1,LEN(DESEMBER!AA452))),"")</f>
        <v/>
      </c>
      <c r="FU452" s="72" t="str">
        <f t="shared" si="501"/>
        <v/>
      </c>
      <c r="FV452" s="72" t="str">
        <f t="shared" ca="1" si="502"/>
        <v/>
      </c>
      <c r="FW452" s="72" t="str">
        <f>IF(DESEMBER!AB452="","",IF(DESEMBER!AB452&lt;181,"NORMAL",IF(DESEMBER!AB452&lt;201,"Pre DM", "DM")))</f>
        <v/>
      </c>
      <c r="FX452" s="72" t="str">
        <f t="shared" ca="1" si="503"/>
        <v/>
      </c>
    </row>
    <row r="453" spans="2:180" x14ac:dyDescent="0.25">
      <c r="B453" s="71" t="str">
        <f ca="1">IFERROR(DATEDIF(JANUARI!I453,JANUARI!D453,"Y"),"")</f>
        <v/>
      </c>
      <c r="C453" s="71" t="str">
        <f ca="1">IFERROR(DATEDIF(JANUARI!I453,JANUARI!D453,"YM"),"")</f>
        <v/>
      </c>
      <c r="D453" s="72" t="str">
        <f t="shared" ref="D453:D504" ca="1" si="504">IF(OR($D$4&gt;$E$4,B453=""),"",IF(AND(B453&gt;17,B453&lt;60),"Dewasa",IF(B453&gt;59,"Lansia","")))</f>
        <v/>
      </c>
      <c r="E453" s="72" t="str">
        <f ca="1">D453&amp;JANUARI!K453</f>
        <v/>
      </c>
      <c r="F453" s="72" t="str">
        <f>IF(JANUARI!Y453="","",IF(JANUARI!Y453&lt;18.5,"Kurus",IF(JANUARI!Y453&lt;25,"Normal",IF(JANUARI!Y453&lt;30,"Overweight (Risiko)",IF(JANUARI!Y453&lt;35,"Obesitas I","Obesitas II")))))</f>
        <v/>
      </c>
      <c r="G453" s="72" t="str">
        <f t="shared" ref="G453:G504" ca="1" si="505">D453&amp;F453</f>
        <v/>
      </c>
      <c r="H453" s="72" t="str">
        <f>IF(JANUARI!Z453="","",IF(AND(JANUARI!K453="L",JANUARI!Z453&lt;90),"Normal / Aman",IF(AND(JANUARI!K453="L",JANUARI!Z453&gt;=90,JANUARI!Z453&lt;=100),"Risiko Tinggi",IF(AND(JANUARI!K453="L",JANUARI!Z453&gt;100),"Obesitas (Sangat Berisiko)",IF(AND(JANUARI!K453="P",JANUARI!Z453&lt;80),"Normal / Aman",IF(AND(JANUARI!K453="P",JANUARI!Z453&gt;=80,JANUARI!Z453&lt;=95),"Risiko Tinggi",IF(AND(JANUARI!K453="P",JANUARI!Z453&gt;95),"Obesitas (Sangat Berisiko)","")))))))</f>
        <v/>
      </c>
      <c r="I453" s="72" t="str">
        <f t="shared" ref="I453:I504" ca="1" si="506">D453&amp;H453</f>
        <v/>
      </c>
      <c r="J453" s="73" t="str">
        <f>IFERROR(ABS(LEFT(JANUARI!AA453,FIND("/",JANUARI!AA453)-1)),"")</f>
        <v/>
      </c>
      <c r="K453" s="73" t="str">
        <f>IFERROR(ABS(MID(JANUARI!AA453,FIND("/",JANUARI!AA453)+1,LEN(JANUARI!AA453))),"")</f>
        <v/>
      </c>
      <c r="L453" s="72" t="str">
        <f t="shared" ref="L453:L504" si="507">IF(J453="","",IF(OR(J453&lt;90,K453&lt;60),"Hipotensi",
IF(AND(J453&gt;=90,J453&lt;=119,K453&gt;=60,K453&lt;=79),"Normal",
IF(OR(AND(J453&gt;=120,J453&lt;=139),AND(K453&gt;=80,K453&lt;=89)),"Prehipertensi / Normal Tinggi",
IF(OR(AND(J453&gt;=140,J453&lt;=159),AND(K453&gt;=90,K453&lt;=99)),"Hipertensi Derajat 1",
IF(OR(J453&gt;=160,K453&gt;=100),"Hipertensi Derajat 2",""))))))</f>
        <v/>
      </c>
      <c r="M453" s="72" t="str">
        <f t="shared" ref="M453:M504" ca="1" si="508">D453&amp;L453</f>
        <v/>
      </c>
      <c r="N453" s="72" t="str">
        <f>IF(JANUARI!AB453="","",IF(JANUARI!AB453&lt;181,"NORMAL",IF(JANUARI!AB453&lt;201,"Pre DM", "DM")))</f>
        <v/>
      </c>
      <c r="O453" s="72" t="str">
        <f t="shared" ref="O453:O504" ca="1" si="509">D453&amp;N453</f>
        <v/>
      </c>
      <c r="Q453" s="71" t="str">
        <f ca="1">IFERROR(DATEDIF(PEBRUARI!I453,PEBRUARI!D453,"Y"),"")</f>
        <v/>
      </c>
      <c r="R453" s="71" t="str">
        <f ca="1">IFERROR(DATEDIF(PEBRUARI!I453,PEBRUARI!D453,"YM"),"")</f>
        <v/>
      </c>
      <c r="S453" s="72" t="str">
        <f t="shared" ref="S453:S504" ca="1" si="510">IF(OR($S$4&gt;$T$4,Q453=""),"",IF(AND(Q453&gt;17,Q453&lt;60),"Dewasa",IF(Q453&gt;59,"Lansia","")))</f>
        <v/>
      </c>
      <c r="T453" s="72" t="str">
        <f ca="1">S453&amp;PEBRUARI!K453</f>
        <v/>
      </c>
      <c r="U453" s="72" t="str">
        <f>IF(PEBRUARI!Y453="","",IF(PEBRUARI!Y453&lt;18.5,"Kurus",IF(PEBRUARI!Y453&lt;25,"Normal",IF(PEBRUARI!Y453&lt;30,"Overweight (Risiko)",IF(PEBRUARI!Y453&lt;35,"Obesitas I","Obesitas II")))))</f>
        <v/>
      </c>
      <c r="V453" s="72" t="str">
        <f t="shared" ref="V453:V504" ca="1" si="511">S453&amp;U453</f>
        <v/>
      </c>
      <c r="W453" s="72" t="str">
        <f>IF(PEBRUARI!Z453="","",IF(AND(PEBRUARI!K453="L",PEBRUARI!Z453&lt;90),"Normal / Aman",IF(AND(PEBRUARI!K453="L",PEBRUARI!Z453&gt;=90,PEBRUARI!Z453&lt;=100),"Risiko Tinggi",IF(AND(PEBRUARI!K453="L",PEBRUARI!Z453&gt;100),"Obesitas (Sangat Berisiko)",IF(AND(PEBRUARI!K453="P",PEBRUARI!Z453&lt;80),"Normal / Aman",IF(AND(PEBRUARI!K453="P",PEBRUARI!Z453&gt;=80,PEBRUARI!Z453&lt;=95),"Risiko Tinggi",IF(AND(PEBRUARI!K453="P",PEBRUARI!Z453&gt;95),"Obesitas (Sangat Berisiko)","")))))))</f>
        <v/>
      </c>
      <c r="X453" s="72" t="str">
        <f t="shared" ref="X453:X504" ca="1" si="512">S453&amp;W453</f>
        <v/>
      </c>
      <c r="Y453" s="73" t="str">
        <f>IFERROR(ABS(LEFT(PEBRUARI!AA453,FIND("/",PEBRUARI!AA453)-1)),"")</f>
        <v/>
      </c>
      <c r="Z453" s="73" t="str">
        <f>IFERROR(ABS(MID(PEBRUARI!AA453,FIND("/",PEBRUARI!AA453)+1,LEN(PEBRUARI!AA453))),"")</f>
        <v/>
      </c>
      <c r="AA453" s="72" t="str">
        <f t="shared" ref="AA453:AA504" si="513">IF(Y453="","",IF(OR(Y453&lt;90,Z453&lt;60),"Hipotensi",
IF(AND(Y453&gt;=90,Y453&lt;=119,Z453&gt;=60,Z453&lt;=79),"Normal",
IF(OR(AND(Y453&gt;=120,Y453&lt;=139),AND(Z453&gt;=80,Z453&lt;=89)),"Prehipertensi / Normal Tinggi",
IF(OR(AND(Y453&gt;=140,Y453&lt;=159),AND(Z453&gt;=90,Z453&lt;=99)),"Hipertensi Derajat 1",
IF(OR(Y453&gt;=160,Z453&gt;=100),"Hipertensi Derajat 2",""))))))</f>
        <v/>
      </c>
      <c r="AB453" s="72" t="str">
        <f t="shared" ref="AB453:AB504" ca="1" si="514">S453&amp;AA453</f>
        <v/>
      </c>
      <c r="AC453" s="72" t="str">
        <f>IF(PEBRUARI!AB453="","",IF(PEBRUARI!AB453&lt;181,"NORMAL",IF(PEBRUARI!AB453&lt;201,"Pre DM", "DM")))</f>
        <v/>
      </c>
      <c r="AD453" s="72" t="str">
        <f t="shared" ref="AD453:AD504" ca="1" si="515">S453&amp;AC453</f>
        <v/>
      </c>
      <c r="AF453" s="71" t="str">
        <f ca="1">IFERROR(DATEDIF(MARET!I453,MARET!D453,"Y"),"")</f>
        <v/>
      </c>
      <c r="AG453" s="71" t="str">
        <f ca="1">IFERROR(DATEDIF(MARET!I453,MARET!D453,"YM"),"")</f>
        <v/>
      </c>
      <c r="AH453" s="72" t="str">
        <f t="shared" ref="AH453:AH504" ca="1" si="516">IF(OR($AH$4&gt;$AI$4,AF453=""),"",IF(AND(AF453&gt;17,AF453&lt;60),"Dewasa",IF(AF453&gt;59,"Lansia","")))</f>
        <v/>
      </c>
      <c r="AI453" s="72" t="str">
        <f ca="1">AH453&amp;MARET!K453</f>
        <v/>
      </c>
      <c r="AJ453" s="72" t="str">
        <f>IF(MARET!Y453="","",IF(MARET!Y453&lt;18.5,"Kurus",IF(MARET!Y453&lt;25,"Normal",IF(MARET!Y453&lt;30,"Overweight (Risiko)",IF(MARET!Y453&lt;35,"Obesitas I","Obesitas II")))))</f>
        <v/>
      </c>
      <c r="AK453" s="72" t="str">
        <f t="shared" ref="AK453:AK504" ca="1" si="517">AH453&amp;AJ453</f>
        <v/>
      </c>
      <c r="AL453" s="72" t="str">
        <f>IF(MARET!Z453="","",IF(AND(MARET!K453="L",MARET!Z453&lt;90),"Normal / Aman",IF(AND(MARET!K453="L",MARET!Z453&gt;=90,MARET!Z453&lt;=100),"Risiko Tinggi",IF(AND(MARET!K453="L",MARET!Z453&gt;100),"Obesitas (Sangat Berisiko)",IF(AND(MARET!K453="P",MARET!Z453&lt;80),"Normal / Aman",IF(AND(MARET!K453="P",MARET!Z453&gt;=80,MARET!Z453&lt;=95),"Risiko Tinggi",IF(AND(MARET!K453="P",MARET!Z453&gt;95),"Obesitas (Sangat Berisiko)","")))))))</f>
        <v/>
      </c>
      <c r="AM453" s="72" t="str">
        <f t="shared" ref="AM453:AM504" ca="1" si="518">AH453&amp;AL453</f>
        <v/>
      </c>
      <c r="AN453" s="73" t="str">
        <f>IFERROR(ABS(LEFT(MARET!AA453,FIND("/",MARET!AA453)-1)),"")</f>
        <v/>
      </c>
      <c r="AO453" s="73" t="str">
        <f>IFERROR(ABS(MID(MARET!AA453,FIND("/",MARET!AA453)+1,LEN(MARET!AA453))),"")</f>
        <v/>
      </c>
      <c r="AP453" s="72" t="str">
        <f t="shared" ref="AP453:AP504" si="519">IF(AN453="","",IF(OR(AN453&lt;90,AO453&lt;60),"Hipotensi",
IF(AND(AN453&gt;=90,AN453&lt;=119,AO453&gt;=60,AO453&lt;=79),"Normal",
IF(OR(AND(AN453&gt;=120,AN453&lt;=139),AND(AO453&gt;=80,AO453&lt;=89)),"Prehipertensi / Normal Tinggi",
IF(OR(AND(AN453&gt;=140,AN453&lt;=159),AND(AO453&gt;=90,AO453&lt;=99)),"Hipertensi Derajat 1",
IF(OR(AN453&gt;=160,AO453&gt;=100),"Hipertensi Derajat 2",""))))))</f>
        <v/>
      </c>
      <c r="AQ453" s="72" t="str">
        <f t="shared" ref="AQ453:AQ504" ca="1" si="520">AH453&amp;AP453</f>
        <v/>
      </c>
      <c r="AR453" s="72" t="str">
        <f>IF(MARET!AB453="","",IF(MARET!AB453&lt;181,"NORMAL",IF(MARET!AB453&lt;201,"Pre DM", "DM")))</f>
        <v/>
      </c>
      <c r="AS453" s="72" t="str">
        <f t="shared" ref="AS453:AS504" ca="1" si="521">AH453&amp;AR453</f>
        <v/>
      </c>
      <c r="AU453" s="71" t="str">
        <f ca="1">IFERROR(DATEDIF(APRIL!I453,APRIL!D453,"Y"),"")</f>
        <v/>
      </c>
      <c r="AV453" s="71" t="str">
        <f ca="1">IFERROR(DATEDIF(APRIL!I453,APRIL!D453,"YM"),"")</f>
        <v/>
      </c>
      <c r="AW453" s="72" t="str">
        <f t="shared" ref="AW453:AW504" ca="1" si="522">IF(OR($AW$4&gt;$AX$4,AU453=""),"",IF(AND(AU453&gt;17,AU453&lt;60),"Dewasa",IF(AU453&gt;59,"Lansia","")))</f>
        <v/>
      </c>
      <c r="AX453" s="72" t="str">
        <f ca="1">AW453&amp;APRIL!K453</f>
        <v/>
      </c>
      <c r="AY453" s="72" t="str">
        <f>IF(APRIL!Y453="","",IF(APRIL!Y453&lt;18.5,"Kurus",IF(APRIL!Y453&lt;25,"Normal",IF(APRIL!Y453&lt;30,"Overweight (Risiko)",IF(APRIL!Y453&lt;35,"Obesitas I","Obesitas II")))))</f>
        <v/>
      </c>
      <c r="AZ453" s="72" t="str">
        <f t="shared" ref="AZ453:AZ504" ca="1" si="523">AW453&amp;AY453</f>
        <v/>
      </c>
      <c r="BA453" s="72" t="str">
        <f>IF(APRIL!Z453="","",IF(AND(APRIL!K453="L",APRIL!Z453&lt;90),"Normal / Aman",IF(AND(APRIL!K453="L",APRIL!Z453&gt;=90,APRIL!Z453&lt;=100),"Risiko Tinggi",IF(AND(APRIL!K453="L",APRIL!Z453&gt;100),"Obesitas (Sangat Berisiko)",IF(AND(APRIL!K453="P",APRIL!Z453&lt;80),"Normal / Aman",IF(AND(APRIL!K453="P",APRIL!Z453&gt;=80,APRIL!Z453&lt;=95),"Risiko Tinggi",IF(AND(APRIL!K453="P",APRIL!Z453&gt;95),"Obesitas (Sangat Berisiko)","")))))))</f>
        <v/>
      </c>
      <c r="BB453" s="72" t="str">
        <f t="shared" ref="BB453:BB504" ca="1" si="524">AW453&amp;BA453</f>
        <v/>
      </c>
      <c r="BC453" s="73" t="str">
        <f>IFERROR(ABS(LEFT(APRIL!AA453,FIND("/",APRIL!AA453)-1)),"")</f>
        <v/>
      </c>
      <c r="BD453" s="73" t="str">
        <f>IFERROR(ABS(MID(APRIL!AA453,FIND("/",APRIL!AA453)+1,LEN(APRIL!AA453))),"")</f>
        <v/>
      </c>
      <c r="BE453" s="72" t="str">
        <f t="shared" ref="BE453:BE504" si="525">IF(BC453="","",IF(OR(BC453&lt;90,BD453&lt;60),"Hipotensi",
IF(AND(BC453&gt;=90,BC453&lt;=119,BD453&gt;=60,BD453&lt;=79),"Normal",
IF(OR(AND(BC453&gt;=120,BC453&lt;=139),AND(BD453&gt;=80,BD453&lt;=89)),"Prehipertensi / Normal Tinggi",
IF(OR(AND(BC453&gt;=140,BC453&lt;=159),AND(BD453&gt;=90,BD453&lt;=99)),"Hipertensi Derajat 1",
IF(OR(BC453&gt;=160,BD453&gt;=100),"Hipertensi Derajat 2",""))))))</f>
        <v/>
      </c>
      <c r="BF453" s="72" t="str">
        <f t="shared" ref="BF453:BF504" ca="1" si="526">AW453&amp;BE453</f>
        <v/>
      </c>
      <c r="BG453" s="72" t="str">
        <f>IF(APRIL!AB453="","",IF(APRIL!AB453&lt;181,"NORMAL",IF(APRIL!AB453&lt;201,"Pre DM", "DM")))</f>
        <v/>
      </c>
      <c r="BH453" s="72" t="str">
        <f t="shared" ref="BH453:BH504" ca="1" si="527">AW453&amp;BG453</f>
        <v/>
      </c>
      <c r="BJ453" s="71" t="str">
        <f ca="1">IFERROR(DATEDIF(MEI!I453,MEI!D453,"Y"),"")</f>
        <v/>
      </c>
      <c r="BK453" s="71" t="str">
        <f ca="1">IFERROR(DATEDIF(MEI!I453,MEI!D453,"YM"),"")</f>
        <v/>
      </c>
      <c r="BL453" s="72" t="str">
        <f t="shared" ref="BL453:BL504" ca="1" si="528">IF(OR($BL$4&gt;$BM$4,BJ453=""),"",IF(AND(BJ453&gt;17,BJ453&lt;60),"Dewasa",IF(BJ453&gt;59,"Lansia","")))</f>
        <v/>
      </c>
      <c r="BM453" s="72" t="str">
        <f ca="1">BL453&amp;MEI!K453</f>
        <v/>
      </c>
      <c r="BN453" s="72" t="str">
        <f>IF(MEI!Y453="","",IF(MEI!Y453&lt;18.5,"Kurus",IF(MEI!Y453&lt;25,"Normal",IF(MEI!Y453&lt;30,"Overweight (Risiko)",IF(MEI!Y453&lt;35,"Obesitas I","Obesitas II")))))</f>
        <v/>
      </c>
      <c r="BO453" s="72" t="str">
        <f t="shared" ref="BO453:BO504" ca="1" si="529">BL453&amp;BN453</f>
        <v/>
      </c>
      <c r="BP453" s="72" t="str">
        <f>IF(MEI!Z453="","",IF(AND(MEI!K453="L",MEI!Z453&lt;90),"Normal / Aman",IF(AND(MEI!K453="L",MEI!Z453&gt;=90,MEI!Z453&lt;=100),"Risiko Tinggi",IF(AND(MEI!K453="L",MEI!Z453&gt;100),"Obesitas (Sangat Berisiko)",IF(AND(MEI!K453="P",MEI!Z453&lt;80),"Normal / Aman",IF(AND(MEI!K453="P",MEI!Z453&gt;=80,MEI!Z453&lt;=95),"Risiko Tinggi",IF(AND(MEI!K453="P",MEI!Z453&gt;95),"Obesitas (Sangat Berisiko)","")))))))</f>
        <v/>
      </c>
      <c r="BQ453" s="72" t="str">
        <f t="shared" ref="BQ453:BQ504" ca="1" si="530">BL453&amp;BP453</f>
        <v/>
      </c>
      <c r="BR453" s="73" t="str">
        <f>IFERROR(ABS(LEFT(MEI!AA453,FIND("/",MEI!AA453)-1)),"")</f>
        <v/>
      </c>
      <c r="BS453" s="73" t="str">
        <f>IFERROR(ABS(MID(MEI!AA453,FIND("/",MEI!AA453)+1,LEN(MEI!AA453))),"")</f>
        <v/>
      </c>
      <c r="BT453" s="72" t="str">
        <f t="shared" ref="BT453:BT504" si="531">IF(BR453="","",IF(OR(BR453&lt;90,BS453&lt;60),"Hipotensi",
IF(AND(BR453&gt;=90,BR453&lt;=119,BS453&gt;=60,BS453&lt;=79),"Normal",
IF(OR(AND(BR453&gt;=120,BR453&lt;=139),AND(BS453&gt;=80,BS453&lt;=89)),"Prehipertensi / Normal Tinggi",
IF(OR(AND(BR453&gt;=140,BR453&lt;=159),AND(BS453&gt;=90,BS453&lt;=99)),"Hipertensi Derajat 1",
IF(OR(BR453&gt;=160,BS453&gt;=100),"Hipertensi Derajat 2",""))))))</f>
        <v/>
      </c>
      <c r="BU453" s="72" t="str">
        <f t="shared" ref="BU453:BU504" ca="1" si="532">BL453&amp;BT453</f>
        <v/>
      </c>
      <c r="BV453" s="72" t="str">
        <f>IF(MEI!AB453="","",IF(MEI!AB453&lt;181,"NORMAL",IF(MEI!AB453&lt;201,"Pre DM", "DM")))</f>
        <v/>
      </c>
      <c r="BW453" s="72" t="str">
        <f t="shared" ref="BW453:BW504" ca="1" si="533">BL453&amp;BV453</f>
        <v/>
      </c>
      <c r="BY453" s="71" t="str">
        <f ca="1">IFERROR(DATEDIF(JUNI!I453,JUNI!D453,"Y"),"")</f>
        <v/>
      </c>
      <c r="BZ453" s="71" t="str">
        <f ca="1">IFERROR(DATEDIF(JUNI!I453,JUNI!D453,"YM"),"")</f>
        <v/>
      </c>
      <c r="CA453" s="72" t="str">
        <f t="shared" ref="CA453:CA504" ca="1" si="534">IF(OR($CA$4&gt;$CB$4,BY453=""),"",IF(AND(BY453&gt;17,BY453&lt;60),"Dewasa",IF(BY453&gt;59,"Lansia","")))</f>
        <v/>
      </c>
      <c r="CB453" s="72" t="str">
        <f ca="1">CA453&amp;JUNI!K453</f>
        <v/>
      </c>
      <c r="CC453" s="72" t="str">
        <f>IF(JUNI!Y453="","",IF(JUNI!Y453&lt;18.5,"Kurus",IF(JUNI!Y453&lt;25,"Normal",IF(JUNI!Y453&lt;30,"Overweight (Risiko)",IF(JUNI!Y453&lt;35,"Obesitas I","Obesitas II")))))</f>
        <v/>
      </c>
      <c r="CD453" s="72" t="str">
        <f t="shared" ref="CD453:CD504" ca="1" si="535">CA453&amp;CC453</f>
        <v/>
      </c>
      <c r="CE453" s="72" t="str">
        <f>IF(JUNI!Z453="","",IF(AND(JUNI!K453="L",JUNI!Z453&lt;90),"Normal / Aman",IF(AND(JUNI!K453="L",JUNI!Z453&gt;=90,JUNI!Z453&lt;=100),"Risiko Tinggi",IF(AND(JUNI!K453="L",JUNI!Z453&gt;100),"Obesitas (Sangat Berisiko)",IF(AND(JUNI!K453="P",JUNI!Z453&lt;80),"Normal / Aman",IF(AND(JUNI!K453="P",JUNI!Z453&gt;=80,JUNI!Z453&lt;=95),"Risiko Tinggi",IF(AND(JUNI!K453="P",JUNI!Z453&gt;95),"Obesitas (Sangat Berisiko)","")))))))</f>
        <v/>
      </c>
      <c r="CF453" s="72" t="str">
        <f t="shared" ref="CF453:CF504" ca="1" si="536">CA453&amp;CE453</f>
        <v/>
      </c>
      <c r="CG453" s="73" t="str">
        <f>IFERROR(ABS(LEFT(JUNI!AA453,FIND("/",JUNI!AA453)-1)),"")</f>
        <v/>
      </c>
      <c r="CH453" s="73" t="str">
        <f>IFERROR(ABS(MID(JUNI!AA453,FIND("/",JUNI!AA453)+1,LEN(JUNI!AA453))),"")</f>
        <v/>
      </c>
      <c r="CI453" s="72" t="str">
        <f t="shared" ref="CI453:CI504" si="537">IF(CG453="","",IF(OR(CG453&lt;90,CH453&lt;60),"Hipotensi",
IF(AND(CG453&gt;=90,CG453&lt;=119,CH453&gt;=60,CH453&lt;=79),"Normal",
IF(OR(AND(CG453&gt;=120,CG453&lt;=139),AND(CH453&gt;=80,CH453&lt;=89)),"Prehipertensi / Normal Tinggi",
IF(OR(AND(CG453&gt;=140,CG453&lt;=159),AND(CH453&gt;=90,CH453&lt;=99)),"Hipertensi Derajat 1",
IF(OR(CG453&gt;=160,CH453&gt;=100),"Hipertensi Derajat 2",""))))))</f>
        <v/>
      </c>
      <c r="CJ453" s="72" t="str">
        <f t="shared" ref="CJ453:CJ504" ca="1" si="538">CA453&amp;CI453</f>
        <v/>
      </c>
      <c r="CK453" s="72" t="str">
        <f>IF(JUNI!AB453="","",IF(JUNI!AB453&lt;181,"NORMAL",IF(JUNI!AB453&lt;201,"Pre DM", "DM")))</f>
        <v/>
      </c>
      <c r="CL453" s="72" t="str">
        <f t="shared" ref="CL453:CL504" ca="1" si="539">CA453&amp;CK453</f>
        <v/>
      </c>
      <c r="CN453" s="71" t="str">
        <f ca="1">IFERROR(DATEDIF(JULI!I453,JULI!D453,"Y"),"")</f>
        <v/>
      </c>
      <c r="CO453" s="71" t="str">
        <f ca="1">IFERROR(DATEDIF(JULI!I453,JULI!D453,"YM"),"")</f>
        <v/>
      </c>
      <c r="CP453" s="72" t="str">
        <f t="shared" ref="CP453:CP504" ca="1" si="540">IF(OR($CP$4&gt;$CQ$4,CN453=""),"",IF(AND(CN453&gt;17,CN453&lt;60),"Dewasa",IF(CN453&gt;59,"Lansia","")))</f>
        <v/>
      </c>
      <c r="CQ453" s="72" t="str">
        <f ca="1">CP453&amp;JULI!K453</f>
        <v/>
      </c>
      <c r="CR453" s="72" t="str">
        <f>IF(JULI!Y453="","",IF(JULI!Y453&lt;18.5,"Kurus",IF(JULI!Y453&lt;25,"Normal",IF(JULI!Y453&lt;30,"Overweight (Risiko)",IF(JULI!Y453&lt;35,"Obesitas I","Obesitas II")))))</f>
        <v/>
      </c>
      <c r="CS453" s="72" t="str">
        <f t="shared" ref="CS453:CS504" ca="1" si="541">CP453&amp;CR453</f>
        <v/>
      </c>
      <c r="CT453" s="72" t="str">
        <f>IF(JULI!Z453="","",IF(AND(JULI!K453="L",JULI!Z453&lt;90),"Normal / Aman",IF(AND(JULI!K453="L",JULI!Z453&gt;=90,JULI!Z453&lt;=100),"Risiko Tinggi",IF(AND(JULI!K453="L",JULI!Z453&gt;100),"Obesitas (Sangat Berisiko)",IF(AND(JULI!K453="P",JULI!Z453&lt;80),"Normal / Aman",IF(AND(JULI!K453="P",JULI!Z453&gt;=80,JULI!Z453&lt;=95),"Risiko Tinggi",IF(AND(JULI!K453="P",JULI!Z453&gt;95),"Obesitas (Sangat Berisiko)","")))))))</f>
        <v/>
      </c>
      <c r="CU453" s="72" t="str">
        <f t="shared" ref="CU453:CU504" ca="1" si="542">CP453&amp;CT453</f>
        <v/>
      </c>
      <c r="CV453" s="73" t="str">
        <f>IFERROR(ABS(LEFT(JULI!AA453,FIND("/",JULI!AA453)-1)),"")</f>
        <v/>
      </c>
      <c r="CW453" s="73" t="str">
        <f>IFERROR(ABS(MID(JULI!AA453,FIND("/",JULI!AA453)+1,LEN(JULI!AA453))),"")</f>
        <v/>
      </c>
      <c r="CX453" s="72" t="str">
        <f t="shared" ref="CX453:CX504" si="543">IF(CV453="","",IF(OR(CV453&lt;90,CW453&lt;60),"Hipotensi",
IF(AND(CV453&gt;=90,CV453&lt;=119,CW453&gt;=60,CW453&lt;=79),"Normal",
IF(OR(AND(CV453&gt;=120,CV453&lt;=139),AND(CW453&gt;=80,CW453&lt;=89)),"Prehipertensi / Normal Tinggi",
IF(OR(AND(CV453&gt;=140,CV453&lt;=159),AND(CW453&gt;=90,CW453&lt;=99)),"Hipertensi Derajat 1",
IF(OR(CV453&gt;=160,CW453&gt;=100),"Hipertensi Derajat 2",""))))))</f>
        <v/>
      </c>
      <c r="CY453" s="72" t="str">
        <f t="shared" ref="CY453:CY504" ca="1" si="544">CP453&amp;CX453</f>
        <v/>
      </c>
      <c r="CZ453" s="72" t="str">
        <f>IF(JULI!AB453="","",IF(JULI!AB453&lt;181,"NORMAL",IF(JULI!AB453&lt;201,"Pre DM", "DM")))</f>
        <v/>
      </c>
      <c r="DA453" s="72" t="str">
        <f t="shared" ref="DA453:DA504" ca="1" si="545">CP453&amp;CZ453</f>
        <v/>
      </c>
      <c r="DC453" s="71" t="str">
        <f ca="1">IFERROR(DATEDIF(AGUSTUS!I453,AGUSTUS!D453,"Y"),"")</f>
        <v/>
      </c>
      <c r="DD453" s="71" t="str">
        <f ca="1">IFERROR(DATEDIF(AGUSTUS!I453,AGUSTUS!D453,"YM"),"")</f>
        <v/>
      </c>
      <c r="DE453" s="72" t="str">
        <f t="shared" ref="DE453:DE504" ca="1" si="546">IF(OR($DE$4&gt;$DF$4,DC453=""),"",IF(AND(DC453&gt;17,DC453&lt;60),"Dewasa",IF(DC453&gt;59,"Lansia","")))</f>
        <v/>
      </c>
      <c r="DF453" s="72" t="str">
        <f ca="1">DE453&amp;AGUSTUS!K453</f>
        <v/>
      </c>
      <c r="DG453" s="72" t="str">
        <f>IF(AGUSTUS!Y453="","",IF(AGUSTUS!Y453&lt;18.5,"Kurus",IF(AGUSTUS!Y453&lt;25,"Normal",IF(AGUSTUS!Y453&lt;30,"Overweight (Risiko)",IF(AGUSTUS!Y453&lt;35,"Obesitas I","Obesitas II")))))</f>
        <v/>
      </c>
      <c r="DH453" s="72" t="str">
        <f t="shared" ref="DH453:DH504" ca="1" si="547">DE453&amp;DG453</f>
        <v/>
      </c>
      <c r="DI453" s="72" t="str">
        <f>IF(AGUSTUS!Z453="","",IF(AND(AGUSTUS!K453="L",AGUSTUS!Z453&lt;90),"Normal / Aman",IF(AND(AGUSTUS!K453="L",AGUSTUS!Z453&gt;=90,AGUSTUS!Z453&lt;=100),"Risiko Tinggi",IF(AND(AGUSTUS!K453="L",AGUSTUS!Z453&gt;100),"Obesitas (Sangat Berisiko)",IF(AND(AGUSTUS!K453="P",AGUSTUS!Z453&lt;80),"Normal / Aman",IF(AND(AGUSTUS!K453="P",AGUSTUS!Z453&gt;=80,AGUSTUS!Z453&lt;=95),"Risiko Tinggi",IF(AND(AGUSTUS!K453="P",AGUSTUS!Z453&gt;95),"Obesitas (Sangat Berisiko)","")))))))</f>
        <v/>
      </c>
      <c r="DJ453" s="72" t="str">
        <f t="shared" ref="DJ453:DJ504" ca="1" si="548">DE453&amp;DI453</f>
        <v/>
      </c>
      <c r="DK453" s="73" t="str">
        <f>IFERROR(ABS(LEFT(AGUSTUS!AA453,FIND("/",AGUSTUS!AA453)-1)),"")</f>
        <v/>
      </c>
      <c r="DL453" s="73" t="str">
        <f>IFERROR(ABS(MID(AGUSTUS!AA453,FIND("/",AGUSTUS!AA453)+1,LEN(AGUSTUS!AA453))),"")</f>
        <v/>
      </c>
      <c r="DM453" s="72" t="str">
        <f t="shared" ref="DM453:DM504" si="549">IF(DK453="","",IF(OR(DK453&lt;90,DL453&lt;60),"Hipotensi",
IF(AND(DK453&gt;=90,DK453&lt;=119,DL453&gt;=60,DL453&lt;=79),"Normal",
IF(OR(AND(DK453&gt;=120,DK453&lt;=139),AND(DL453&gt;=80,DL453&lt;=89)),"Prehipertensi / Normal Tinggi",
IF(OR(AND(DK453&gt;=140,DK453&lt;=159),AND(DL453&gt;=90,DL453&lt;=99)),"Hipertensi Derajat 1",
IF(OR(DK453&gt;=160,DL453&gt;=100),"Hipertensi Derajat 2",""))))))</f>
        <v/>
      </c>
      <c r="DN453" s="72" t="str">
        <f t="shared" ref="DN453:DN504" ca="1" si="550">DE453&amp;DM453</f>
        <v/>
      </c>
      <c r="DO453" s="72" t="str">
        <f>IF(AGUSTUS!AB453="","",IF(AGUSTUS!AB453&lt;181,"NORMAL",IF(AGUSTUS!AB453&lt;201,"Pre DM", "DM")))</f>
        <v/>
      </c>
      <c r="DP453" s="72" t="str">
        <f t="shared" ref="DP453:DP504" ca="1" si="551">DE453&amp;DO453</f>
        <v/>
      </c>
      <c r="DR453" s="71" t="str">
        <f ca="1">IFERROR(DATEDIF(SEPTEMBER!I453,SEPTEMBER!D453,"Y"),"")</f>
        <v/>
      </c>
      <c r="DS453" s="71" t="str">
        <f ca="1">IFERROR(DATEDIF(SEPTEMBER!I453,SEPTEMBER!D453,"YM"),"")</f>
        <v/>
      </c>
      <c r="DT453" s="72" t="str">
        <f t="shared" ref="DT453:DT504" ca="1" si="552">IF(OR($DT$4&gt;$DU$4,DR453=""),"",IF(AND(DR453&gt;17,DR453&lt;60),"Dewasa",IF(DR453&gt;59,"Lansia","")))</f>
        <v/>
      </c>
      <c r="DU453" s="72" t="str">
        <f ca="1">DT453&amp;SEPTEMBER!K453</f>
        <v/>
      </c>
      <c r="DV453" s="72" t="str">
        <f>IF(SEPTEMBER!Y453="","",IF(SEPTEMBER!Y453&lt;18.5,"Kurus",IF(SEPTEMBER!Y453&lt;25,"Normal",IF(SEPTEMBER!Y453&lt;30,"Overweight (Risiko)",IF(SEPTEMBER!Y453&lt;35,"Obesitas I","Obesitas II")))))</f>
        <v/>
      </c>
      <c r="DW453" s="72" t="str">
        <f t="shared" ref="DW453:DW504" ca="1" si="553">DT453&amp;DV453</f>
        <v/>
      </c>
      <c r="DX453" s="72" t="str">
        <f>IF(SEPTEMBER!Z453="","",IF(AND(SEPTEMBER!K453="L",SEPTEMBER!Z453&lt;90),"Normal / Aman",IF(AND(SEPTEMBER!K453="L",SEPTEMBER!Z453&gt;=90,SEPTEMBER!Z453&lt;=100),"Risiko Tinggi",IF(AND(SEPTEMBER!K453="L",SEPTEMBER!Z453&gt;100),"Obesitas (Sangat Berisiko)",IF(AND(SEPTEMBER!K453="P",SEPTEMBER!Z453&lt;80),"Normal / Aman",IF(AND(SEPTEMBER!K453="P",SEPTEMBER!Z453&gt;=80,SEPTEMBER!Z453&lt;=95),"Risiko Tinggi",IF(AND(SEPTEMBER!K453="P",SEPTEMBER!Z453&gt;95),"Obesitas (Sangat Berisiko)","")))))))</f>
        <v/>
      </c>
      <c r="DY453" s="72" t="str">
        <f t="shared" ref="DY453:DY504" ca="1" si="554">DT453&amp;DX453</f>
        <v/>
      </c>
      <c r="DZ453" s="73" t="str">
        <f>IFERROR(ABS(LEFT(SEPTEMBER!AA453,FIND("/",SEPTEMBER!AA453)-1)),"")</f>
        <v/>
      </c>
      <c r="EA453" s="73" t="str">
        <f>IFERROR(ABS(MID(SEPTEMBER!AA453,FIND("/",SEPTEMBER!AA453)+1,LEN(SEPTEMBER!AA453))),"")</f>
        <v/>
      </c>
      <c r="EB453" s="72" t="str">
        <f t="shared" ref="EB453:EB504" si="555">IF(DZ453="","",IF(OR(DZ453&lt;90,EA453&lt;60),"Hipotensi",
IF(AND(DZ453&gt;=90,DZ453&lt;=119,EA453&gt;=60,EA453&lt;=79),"Normal",
IF(OR(AND(DZ453&gt;=120,DZ453&lt;=139),AND(EA453&gt;=80,EA453&lt;=89)),"Prehipertensi / Normal Tinggi",
IF(OR(AND(DZ453&gt;=140,DZ453&lt;=159),AND(EA453&gt;=90,EA453&lt;=99)),"Hipertensi Derajat 1",
IF(OR(DZ453&gt;=160,EA453&gt;=100),"Hipertensi Derajat 2",""))))))</f>
        <v/>
      </c>
      <c r="EC453" s="72" t="str">
        <f t="shared" ref="EC453:EC504" ca="1" si="556">DT453&amp;EB453</f>
        <v/>
      </c>
      <c r="ED453" s="72" t="str">
        <f>IF(SEPTEMBER!AB453="","",IF(SEPTEMBER!AB453&lt;181,"NORMAL",IF(SEPTEMBER!AB453&lt;201,"Pre DM", "DM")))</f>
        <v/>
      </c>
      <c r="EE453" s="72" t="str">
        <f t="shared" ref="EE453:EE504" ca="1" si="557">DT453&amp;ED453</f>
        <v/>
      </c>
      <c r="EG453" s="71" t="str">
        <f ca="1">IFERROR(DATEDIF(OKTOBER!I453,OKTOBER!D453,"Y"),"")</f>
        <v/>
      </c>
      <c r="EH453" s="71" t="str">
        <f ca="1">IFERROR(DATEDIF(OKTOBER!I453,OKTOBER!D453,"YM"),"")</f>
        <v/>
      </c>
      <c r="EI453" s="72" t="str">
        <f t="shared" ref="EI453:EI504" ca="1" si="558">IF(OR($EI$4&gt;$EJ$4,EG453=""),"",IF(AND(EG453&gt;17,EG453&lt;60),"Dewasa",IF(EG453&gt;59,"Lansia","")))</f>
        <v/>
      </c>
      <c r="EJ453" s="72" t="str">
        <f ca="1">EI453&amp;OKTOBER!K453</f>
        <v/>
      </c>
      <c r="EK453" s="72" t="str">
        <f>IF(OKTOBER!Y453="","",IF(OKTOBER!Y453&lt;18.5,"Kurus",IF(OKTOBER!Y453&lt;25,"Normal",IF(OKTOBER!Y453&lt;30,"Overweight (Risiko)",IF(OKTOBER!Y453&lt;35,"Obesitas I","Obesitas II")))))</f>
        <v/>
      </c>
      <c r="EL453" s="72" t="str">
        <f t="shared" ref="EL453:EL504" ca="1" si="559">EI453&amp;EK453</f>
        <v/>
      </c>
      <c r="EM453" s="72" t="str">
        <f>IF(OKTOBER!Z453="","",IF(AND(OKTOBER!K453="L",OKTOBER!Z453&lt;90),"Normal / Aman",IF(AND(OKTOBER!K453="L",OKTOBER!Z453&gt;=90,OKTOBER!Z453&lt;=100),"Risiko Tinggi",IF(AND(OKTOBER!K453="L",OKTOBER!Z453&gt;100),"Obesitas (Sangat Berisiko)",IF(AND(OKTOBER!K453="P",OKTOBER!Z453&lt;80),"Normal / Aman",IF(AND(OKTOBER!K453="P",OKTOBER!Z453&gt;=80,OKTOBER!Z453&lt;=95),"Risiko Tinggi",IF(AND(OKTOBER!K453="P",OKTOBER!Z453&gt;95),"Obesitas (Sangat Berisiko)","")))))))</f>
        <v/>
      </c>
      <c r="EN453" s="72" t="str">
        <f t="shared" ref="EN453:EN504" ca="1" si="560">EI453&amp;EM453</f>
        <v/>
      </c>
      <c r="EO453" s="73" t="str">
        <f>IFERROR(ABS(LEFT(OKTOBER!AA453,FIND("/",OKTOBER!AA453)-1)),"")</f>
        <v/>
      </c>
      <c r="EP453" s="73" t="str">
        <f>IFERROR(ABS(MID(OKTOBER!AA453,FIND("/",OKTOBER!AA453)+1,LEN(OKTOBER!AA453))),"")</f>
        <v/>
      </c>
      <c r="EQ453" s="72" t="str">
        <f t="shared" ref="EQ453:EQ504" si="561">IF(EO453="","",IF(OR(EO453&lt;90,EP453&lt;60),"Hipotensi",
IF(AND(EO453&gt;=90,EO453&lt;=119,EP453&gt;=60,EP453&lt;=79),"Normal",
IF(OR(AND(EO453&gt;=120,EO453&lt;=139),AND(EP453&gt;=80,EP453&lt;=89)),"Prehipertensi / Normal Tinggi",
IF(OR(AND(EO453&gt;=140,EO453&lt;=159),AND(EP453&gt;=90,EP453&lt;=99)),"Hipertensi Derajat 1",
IF(OR(EO453&gt;=160,EP453&gt;=100),"Hipertensi Derajat 2",""))))))</f>
        <v/>
      </c>
      <c r="ER453" s="72" t="str">
        <f t="shared" ref="ER453:ER504" ca="1" si="562">EI453&amp;EQ453</f>
        <v/>
      </c>
      <c r="ES453" s="72" t="str">
        <f>IF(OKTOBER!AB453="","",IF(OKTOBER!AB453&lt;181,"NORMAL",IF(OKTOBER!AB453&lt;201,"Pre DM", "DM")))</f>
        <v/>
      </c>
      <c r="ET453" s="72" t="str">
        <f t="shared" ref="ET453:ET504" ca="1" si="563">EI453&amp;ES453</f>
        <v/>
      </c>
      <c r="EV453" s="71" t="str">
        <f ca="1">IFERROR(DATEDIF(NOPEMBER!I453,NOPEMBER!D453,"Y"),"")</f>
        <v/>
      </c>
      <c r="EW453" s="71" t="str">
        <f ca="1">IFERROR(DATEDIF(NOPEMBER!I453,NOPEMBER!D453,"YM"),"")</f>
        <v/>
      </c>
      <c r="EX453" s="72" t="str">
        <f t="shared" ref="EX453:EX504" ca="1" si="564">IF(OR($EX$4&gt;$EY$4,EV453=""),"",IF(AND(EV453&gt;17,EV453&lt;60),"Dewasa",IF(EV453&gt;59,"Lansia","")))</f>
        <v/>
      </c>
      <c r="EY453" s="72" t="str">
        <f ca="1">EX453&amp;NOPEMBER!K453</f>
        <v/>
      </c>
      <c r="EZ453" s="72" t="str">
        <f>IF(NOPEMBER!Y453="","",IF(NOPEMBER!Y453&lt;18.5,"Kurus",IF(NOPEMBER!Y453&lt;25,"Normal",IF(NOPEMBER!Y453&lt;30,"Overweight (Risiko)",IF(NOPEMBER!Y453&lt;35,"Obesitas I","Obesitas II")))))</f>
        <v/>
      </c>
      <c r="FA453" s="72" t="str">
        <f t="shared" ref="FA453:FA504" ca="1" si="565">EX453&amp;EZ453</f>
        <v/>
      </c>
      <c r="FB453" s="72" t="str">
        <f>IF(NOPEMBER!Z453="","",IF(AND(NOPEMBER!K453="L",NOPEMBER!Z453&lt;90),"Normal / Aman",IF(AND(NOPEMBER!K453="L",NOPEMBER!Z453&gt;=90,NOPEMBER!Z453&lt;=100),"Risiko Tinggi",IF(AND(NOPEMBER!K453="L",NOPEMBER!Z453&gt;100),"Obesitas (Sangat Berisiko)",IF(AND(NOPEMBER!K453="P",NOPEMBER!Z453&lt;80),"Normal / Aman",IF(AND(NOPEMBER!K453="P",NOPEMBER!Z453&gt;=80,NOPEMBER!Z453&lt;=95),"Risiko Tinggi",IF(AND(NOPEMBER!K453="P",NOPEMBER!Z453&gt;95),"Obesitas (Sangat Berisiko)","")))))))</f>
        <v/>
      </c>
      <c r="FC453" s="72" t="str">
        <f t="shared" ref="FC453:FC504" ca="1" si="566">EX453&amp;FB453</f>
        <v/>
      </c>
      <c r="FD453" s="73" t="str">
        <f>IFERROR(ABS(LEFT(NOPEMBER!AA453,FIND("/",NOPEMBER!AA453)-1)),"")</f>
        <v/>
      </c>
      <c r="FE453" s="73" t="str">
        <f>IFERROR(ABS(MID(NOPEMBER!AA453,FIND("/",NOPEMBER!AA453)+1,LEN(NOPEMBER!AA453))),"")</f>
        <v/>
      </c>
      <c r="FF453" s="72" t="str">
        <f t="shared" ref="FF453:FF504" si="567">IF(FD453="","",IF(OR(FD453&lt;90,FE453&lt;60),"Hipotensi",
IF(AND(FD453&gt;=90,FD453&lt;=119,FE453&gt;=60,FE453&lt;=79),"Normal",
IF(OR(AND(FD453&gt;=120,FD453&lt;=139),AND(FE453&gt;=80,FE453&lt;=89)),"Prehipertensi / Normal Tinggi",
IF(OR(AND(FD453&gt;=140,FD453&lt;=159),AND(FE453&gt;=90,FE453&lt;=99)),"Hipertensi Derajat 1",
IF(OR(FD453&gt;=160,FE453&gt;=100),"Hipertensi Derajat 2",""))))))</f>
        <v/>
      </c>
      <c r="FG453" s="72" t="str">
        <f t="shared" ref="FG453:FG504" ca="1" si="568">EX453&amp;FF453</f>
        <v/>
      </c>
      <c r="FH453" s="72" t="str">
        <f>IF(NOPEMBER!AB453="","",IF(NOPEMBER!AB453&lt;181,"NORMAL",IF(NOPEMBER!AB453&lt;201,"Pre DM", "DM")))</f>
        <v/>
      </c>
      <c r="FI453" s="72" t="str">
        <f t="shared" ref="FI453:FI504" ca="1" si="569">EX453&amp;FH453</f>
        <v/>
      </c>
      <c r="FK453" s="71" t="str">
        <f ca="1">IFERROR(DATEDIF(DESEMBER!I453,DESEMBER!D453,"Y"),"")</f>
        <v/>
      </c>
      <c r="FL453" s="71" t="str">
        <f ca="1">IFERROR(DATEDIF(DESEMBER!I453,DESEMBER!D453,"YM"),"")</f>
        <v/>
      </c>
      <c r="FM453" s="72" t="str">
        <f t="shared" ref="FM453:FM504" ca="1" si="570">IF(OR($FM$4&gt;$FN$4,FK453=""),"",IF(AND(FK453&gt;17,FK453&lt;60),"Dewasa",IF(FK453&gt;59,"Lansia","")))</f>
        <v/>
      </c>
      <c r="FN453" s="72" t="str">
        <f ca="1">FM453&amp;DESEMBER!K453</f>
        <v/>
      </c>
      <c r="FO453" s="72" t="str">
        <f>IF(DESEMBER!Y453="","",IF(DESEMBER!Y453&lt;18.5,"Kurus",IF(DESEMBER!Y453&lt;25,"Normal",IF(DESEMBER!Y453&lt;30,"Overweight (Risiko)",IF(DESEMBER!Y453&lt;35,"Obesitas I","Obesitas II")))))</f>
        <v/>
      </c>
      <c r="FP453" s="72" t="str">
        <f t="shared" ref="FP453:FP504" ca="1" si="571">FM453&amp;FO453</f>
        <v/>
      </c>
      <c r="FQ453" s="72" t="str">
        <f>IF(DESEMBER!Z453="","",IF(AND(DESEMBER!K453="L",DESEMBER!Z453&lt;90),"Normal / Aman",IF(AND(DESEMBER!K453="L",DESEMBER!Z453&gt;=90,DESEMBER!Z453&lt;=100),"Risiko Tinggi",IF(AND(DESEMBER!K453="L",DESEMBER!Z453&gt;100),"Obesitas (Sangat Berisiko)",IF(AND(DESEMBER!K453="P",DESEMBER!Z453&lt;80),"Normal / Aman",IF(AND(DESEMBER!K453="P",DESEMBER!Z453&gt;=80,DESEMBER!Z453&lt;=95),"Risiko Tinggi",IF(AND(DESEMBER!K453="P",DESEMBER!Z453&gt;95),"Obesitas (Sangat Berisiko)","")))))))</f>
        <v/>
      </c>
      <c r="FR453" s="72" t="str">
        <f t="shared" ref="FR453:FR504" ca="1" si="572">FM453&amp;FQ453</f>
        <v/>
      </c>
      <c r="FS453" s="73" t="str">
        <f>IFERROR(ABS(LEFT(DESEMBER!AA453,FIND("/",DESEMBER!AA453)-1)),"")</f>
        <v/>
      </c>
      <c r="FT453" s="73" t="str">
        <f>IFERROR(ABS(MID(DESEMBER!AA453,FIND("/",DESEMBER!AA453)+1,LEN(DESEMBER!AA453))),"")</f>
        <v/>
      </c>
      <c r="FU453" s="72" t="str">
        <f t="shared" ref="FU453:FU504" si="573">IF(FS453="","",IF(OR(FS453&lt;90,FT453&lt;60),"Hipotensi",
IF(AND(FS453&gt;=90,FS453&lt;=119,FT453&gt;=60,FT453&lt;=79),"Normal",
IF(OR(AND(FS453&gt;=120,FS453&lt;=139),AND(FT453&gt;=80,FT453&lt;=89)),"Prehipertensi / Normal Tinggi",
IF(OR(AND(FS453&gt;=140,FS453&lt;=159),AND(FT453&gt;=90,FT453&lt;=99)),"Hipertensi Derajat 1",
IF(OR(FS453&gt;=160,FT453&gt;=100),"Hipertensi Derajat 2",""))))))</f>
        <v/>
      </c>
      <c r="FV453" s="72" t="str">
        <f t="shared" ref="FV453:FV504" ca="1" si="574">FM453&amp;FU453</f>
        <v/>
      </c>
      <c r="FW453" s="72" t="str">
        <f>IF(DESEMBER!AB453="","",IF(DESEMBER!AB453&lt;181,"NORMAL",IF(DESEMBER!AB453&lt;201,"Pre DM", "DM")))</f>
        <v/>
      </c>
      <c r="FX453" s="72" t="str">
        <f t="shared" ref="FX453:FX504" ca="1" si="575">FM453&amp;FW453</f>
        <v/>
      </c>
    </row>
    <row r="454" spans="2:180" x14ac:dyDescent="0.25">
      <c r="B454" s="71" t="str">
        <f ca="1">IFERROR(DATEDIF(JANUARI!I454,JANUARI!D454,"Y"),"")</f>
        <v/>
      </c>
      <c r="C454" s="71" t="str">
        <f ca="1">IFERROR(DATEDIF(JANUARI!I454,JANUARI!D454,"YM"),"")</f>
        <v/>
      </c>
      <c r="D454" s="72" t="str">
        <f t="shared" ca="1" si="504"/>
        <v/>
      </c>
      <c r="E454" s="72" t="str">
        <f ca="1">D454&amp;JANUARI!K454</f>
        <v/>
      </c>
      <c r="F454" s="72" t="str">
        <f>IF(JANUARI!Y454="","",IF(JANUARI!Y454&lt;18.5,"Kurus",IF(JANUARI!Y454&lt;25,"Normal",IF(JANUARI!Y454&lt;30,"Overweight (Risiko)",IF(JANUARI!Y454&lt;35,"Obesitas I","Obesitas II")))))</f>
        <v/>
      </c>
      <c r="G454" s="72" t="str">
        <f t="shared" ca="1" si="505"/>
        <v/>
      </c>
      <c r="H454" s="72" t="str">
        <f>IF(JANUARI!Z454="","",IF(AND(JANUARI!K454="L",JANUARI!Z454&lt;90),"Normal / Aman",IF(AND(JANUARI!K454="L",JANUARI!Z454&gt;=90,JANUARI!Z454&lt;=100),"Risiko Tinggi",IF(AND(JANUARI!K454="L",JANUARI!Z454&gt;100),"Obesitas (Sangat Berisiko)",IF(AND(JANUARI!K454="P",JANUARI!Z454&lt;80),"Normal / Aman",IF(AND(JANUARI!K454="P",JANUARI!Z454&gt;=80,JANUARI!Z454&lt;=95),"Risiko Tinggi",IF(AND(JANUARI!K454="P",JANUARI!Z454&gt;95),"Obesitas (Sangat Berisiko)","")))))))</f>
        <v/>
      </c>
      <c r="I454" s="72" t="str">
        <f t="shared" ca="1" si="506"/>
        <v/>
      </c>
      <c r="J454" s="73" t="str">
        <f>IFERROR(ABS(LEFT(JANUARI!AA454,FIND("/",JANUARI!AA454)-1)),"")</f>
        <v/>
      </c>
      <c r="K454" s="73" t="str">
        <f>IFERROR(ABS(MID(JANUARI!AA454,FIND("/",JANUARI!AA454)+1,LEN(JANUARI!AA454))),"")</f>
        <v/>
      </c>
      <c r="L454" s="72" t="str">
        <f t="shared" si="507"/>
        <v/>
      </c>
      <c r="M454" s="72" t="str">
        <f t="shared" ca="1" si="508"/>
        <v/>
      </c>
      <c r="N454" s="72" t="str">
        <f>IF(JANUARI!AB454="","",IF(JANUARI!AB454&lt;181,"NORMAL",IF(JANUARI!AB454&lt;201,"Pre DM", "DM")))</f>
        <v/>
      </c>
      <c r="O454" s="72" t="str">
        <f t="shared" ca="1" si="509"/>
        <v/>
      </c>
      <c r="Q454" s="71" t="str">
        <f ca="1">IFERROR(DATEDIF(PEBRUARI!I454,PEBRUARI!D454,"Y"),"")</f>
        <v/>
      </c>
      <c r="R454" s="71" t="str">
        <f ca="1">IFERROR(DATEDIF(PEBRUARI!I454,PEBRUARI!D454,"YM"),"")</f>
        <v/>
      </c>
      <c r="S454" s="72" t="str">
        <f t="shared" ca="1" si="510"/>
        <v/>
      </c>
      <c r="T454" s="72" t="str">
        <f ca="1">S454&amp;PEBRUARI!K454</f>
        <v/>
      </c>
      <c r="U454" s="72" t="str">
        <f>IF(PEBRUARI!Y454="","",IF(PEBRUARI!Y454&lt;18.5,"Kurus",IF(PEBRUARI!Y454&lt;25,"Normal",IF(PEBRUARI!Y454&lt;30,"Overweight (Risiko)",IF(PEBRUARI!Y454&lt;35,"Obesitas I","Obesitas II")))))</f>
        <v/>
      </c>
      <c r="V454" s="72" t="str">
        <f t="shared" ca="1" si="511"/>
        <v/>
      </c>
      <c r="W454" s="72" t="str">
        <f>IF(PEBRUARI!Z454="","",IF(AND(PEBRUARI!K454="L",PEBRUARI!Z454&lt;90),"Normal / Aman",IF(AND(PEBRUARI!K454="L",PEBRUARI!Z454&gt;=90,PEBRUARI!Z454&lt;=100),"Risiko Tinggi",IF(AND(PEBRUARI!K454="L",PEBRUARI!Z454&gt;100),"Obesitas (Sangat Berisiko)",IF(AND(PEBRUARI!K454="P",PEBRUARI!Z454&lt;80),"Normal / Aman",IF(AND(PEBRUARI!K454="P",PEBRUARI!Z454&gt;=80,PEBRUARI!Z454&lt;=95),"Risiko Tinggi",IF(AND(PEBRUARI!K454="P",PEBRUARI!Z454&gt;95),"Obesitas (Sangat Berisiko)","")))))))</f>
        <v/>
      </c>
      <c r="X454" s="72" t="str">
        <f t="shared" ca="1" si="512"/>
        <v/>
      </c>
      <c r="Y454" s="73" t="str">
        <f>IFERROR(ABS(LEFT(PEBRUARI!AA454,FIND("/",PEBRUARI!AA454)-1)),"")</f>
        <v/>
      </c>
      <c r="Z454" s="73" t="str">
        <f>IFERROR(ABS(MID(PEBRUARI!AA454,FIND("/",PEBRUARI!AA454)+1,LEN(PEBRUARI!AA454))),"")</f>
        <v/>
      </c>
      <c r="AA454" s="72" t="str">
        <f t="shared" si="513"/>
        <v/>
      </c>
      <c r="AB454" s="72" t="str">
        <f t="shared" ca="1" si="514"/>
        <v/>
      </c>
      <c r="AC454" s="72" t="str">
        <f>IF(PEBRUARI!AB454="","",IF(PEBRUARI!AB454&lt;181,"NORMAL",IF(PEBRUARI!AB454&lt;201,"Pre DM", "DM")))</f>
        <v/>
      </c>
      <c r="AD454" s="72" t="str">
        <f t="shared" ca="1" si="515"/>
        <v/>
      </c>
      <c r="AF454" s="71" t="str">
        <f ca="1">IFERROR(DATEDIF(MARET!I454,MARET!D454,"Y"),"")</f>
        <v/>
      </c>
      <c r="AG454" s="71" t="str">
        <f ca="1">IFERROR(DATEDIF(MARET!I454,MARET!D454,"YM"),"")</f>
        <v/>
      </c>
      <c r="AH454" s="72" t="str">
        <f t="shared" ca="1" si="516"/>
        <v/>
      </c>
      <c r="AI454" s="72" t="str">
        <f ca="1">AH454&amp;MARET!K454</f>
        <v/>
      </c>
      <c r="AJ454" s="72" t="str">
        <f>IF(MARET!Y454="","",IF(MARET!Y454&lt;18.5,"Kurus",IF(MARET!Y454&lt;25,"Normal",IF(MARET!Y454&lt;30,"Overweight (Risiko)",IF(MARET!Y454&lt;35,"Obesitas I","Obesitas II")))))</f>
        <v/>
      </c>
      <c r="AK454" s="72" t="str">
        <f t="shared" ca="1" si="517"/>
        <v/>
      </c>
      <c r="AL454" s="72" t="str">
        <f>IF(MARET!Z454="","",IF(AND(MARET!K454="L",MARET!Z454&lt;90),"Normal / Aman",IF(AND(MARET!K454="L",MARET!Z454&gt;=90,MARET!Z454&lt;=100),"Risiko Tinggi",IF(AND(MARET!K454="L",MARET!Z454&gt;100),"Obesitas (Sangat Berisiko)",IF(AND(MARET!K454="P",MARET!Z454&lt;80),"Normal / Aman",IF(AND(MARET!K454="P",MARET!Z454&gt;=80,MARET!Z454&lt;=95),"Risiko Tinggi",IF(AND(MARET!K454="P",MARET!Z454&gt;95),"Obesitas (Sangat Berisiko)","")))))))</f>
        <v/>
      </c>
      <c r="AM454" s="72" t="str">
        <f t="shared" ca="1" si="518"/>
        <v/>
      </c>
      <c r="AN454" s="73" t="str">
        <f>IFERROR(ABS(LEFT(MARET!AA454,FIND("/",MARET!AA454)-1)),"")</f>
        <v/>
      </c>
      <c r="AO454" s="73" t="str">
        <f>IFERROR(ABS(MID(MARET!AA454,FIND("/",MARET!AA454)+1,LEN(MARET!AA454))),"")</f>
        <v/>
      </c>
      <c r="AP454" s="72" t="str">
        <f t="shared" si="519"/>
        <v/>
      </c>
      <c r="AQ454" s="72" t="str">
        <f t="shared" ca="1" si="520"/>
        <v/>
      </c>
      <c r="AR454" s="72" t="str">
        <f>IF(MARET!AB454="","",IF(MARET!AB454&lt;181,"NORMAL",IF(MARET!AB454&lt;201,"Pre DM", "DM")))</f>
        <v/>
      </c>
      <c r="AS454" s="72" t="str">
        <f t="shared" ca="1" si="521"/>
        <v/>
      </c>
      <c r="AU454" s="71" t="str">
        <f ca="1">IFERROR(DATEDIF(APRIL!I454,APRIL!D454,"Y"),"")</f>
        <v/>
      </c>
      <c r="AV454" s="71" t="str">
        <f ca="1">IFERROR(DATEDIF(APRIL!I454,APRIL!D454,"YM"),"")</f>
        <v/>
      </c>
      <c r="AW454" s="72" t="str">
        <f t="shared" ca="1" si="522"/>
        <v/>
      </c>
      <c r="AX454" s="72" t="str">
        <f ca="1">AW454&amp;APRIL!K454</f>
        <v/>
      </c>
      <c r="AY454" s="72" t="str">
        <f>IF(APRIL!Y454="","",IF(APRIL!Y454&lt;18.5,"Kurus",IF(APRIL!Y454&lt;25,"Normal",IF(APRIL!Y454&lt;30,"Overweight (Risiko)",IF(APRIL!Y454&lt;35,"Obesitas I","Obesitas II")))))</f>
        <v/>
      </c>
      <c r="AZ454" s="72" t="str">
        <f t="shared" ca="1" si="523"/>
        <v/>
      </c>
      <c r="BA454" s="72" t="str">
        <f>IF(APRIL!Z454="","",IF(AND(APRIL!K454="L",APRIL!Z454&lt;90),"Normal / Aman",IF(AND(APRIL!K454="L",APRIL!Z454&gt;=90,APRIL!Z454&lt;=100),"Risiko Tinggi",IF(AND(APRIL!K454="L",APRIL!Z454&gt;100),"Obesitas (Sangat Berisiko)",IF(AND(APRIL!K454="P",APRIL!Z454&lt;80),"Normal / Aman",IF(AND(APRIL!K454="P",APRIL!Z454&gt;=80,APRIL!Z454&lt;=95),"Risiko Tinggi",IF(AND(APRIL!K454="P",APRIL!Z454&gt;95),"Obesitas (Sangat Berisiko)","")))))))</f>
        <v/>
      </c>
      <c r="BB454" s="72" t="str">
        <f t="shared" ca="1" si="524"/>
        <v/>
      </c>
      <c r="BC454" s="73" t="str">
        <f>IFERROR(ABS(LEFT(APRIL!AA454,FIND("/",APRIL!AA454)-1)),"")</f>
        <v/>
      </c>
      <c r="BD454" s="73" t="str">
        <f>IFERROR(ABS(MID(APRIL!AA454,FIND("/",APRIL!AA454)+1,LEN(APRIL!AA454))),"")</f>
        <v/>
      </c>
      <c r="BE454" s="72" t="str">
        <f t="shared" si="525"/>
        <v/>
      </c>
      <c r="BF454" s="72" t="str">
        <f t="shared" ca="1" si="526"/>
        <v/>
      </c>
      <c r="BG454" s="72" t="str">
        <f>IF(APRIL!AB454="","",IF(APRIL!AB454&lt;181,"NORMAL",IF(APRIL!AB454&lt;201,"Pre DM", "DM")))</f>
        <v/>
      </c>
      <c r="BH454" s="72" t="str">
        <f t="shared" ca="1" si="527"/>
        <v/>
      </c>
      <c r="BJ454" s="71" t="str">
        <f ca="1">IFERROR(DATEDIF(MEI!I454,MEI!D454,"Y"),"")</f>
        <v/>
      </c>
      <c r="BK454" s="71" t="str">
        <f ca="1">IFERROR(DATEDIF(MEI!I454,MEI!D454,"YM"),"")</f>
        <v/>
      </c>
      <c r="BL454" s="72" t="str">
        <f t="shared" ca="1" si="528"/>
        <v/>
      </c>
      <c r="BM454" s="72" t="str">
        <f ca="1">BL454&amp;MEI!K454</f>
        <v/>
      </c>
      <c r="BN454" s="72" t="str">
        <f>IF(MEI!Y454="","",IF(MEI!Y454&lt;18.5,"Kurus",IF(MEI!Y454&lt;25,"Normal",IF(MEI!Y454&lt;30,"Overweight (Risiko)",IF(MEI!Y454&lt;35,"Obesitas I","Obesitas II")))))</f>
        <v/>
      </c>
      <c r="BO454" s="72" t="str">
        <f t="shared" ca="1" si="529"/>
        <v/>
      </c>
      <c r="BP454" s="72" t="str">
        <f>IF(MEI!Z454="","",IF(AND(MEI!K454="L",MEI!Z454&lt;90),"Normal / Aman",IF(AND(MEI!K454="L",MEI!Z454&gt;=90,MEI!Z454&lt;=100),"Risiko Tinggi",IF(AND(MEI!K454="L",MEI!Z454&gt;100),"Obesitas (Sangat Berisiko)",IF(AND(MEI!K454="P",MEI!Z454&lt;80),"Normal / Aman",IF(AND(MEI!K454="P",MEI!Z454&gt;=80,MEI!Z454&lt;=95),"Risiko Tinggi",IF(AND(MEI!K454="P",MEI!Z454&gt;95),"Obesitas (Sangat Berisiko)","")))))))</f>
        <v/>
      </c>
      <c r="BQ454" s="72" t="str">
        <f t="shared" ca="1" si="530"/>
        <v/>
      </c>
      <c r="BR454" s="73" t="str">
        <f>IFERROR(ABS(LEFT(MEI!AA454,FIND("/",MEI!AA454)-1)),"")</f>
        <v/>
      </c>
      <c r="BS454" s="73" t="str">
        <f>IFERROR(ABS(MID(MEI!AA454,FIND("/",MEI!AA454)+1,LEN(MEI!AA454))),"")</f>
        <v/>
      </c>
      <c r="BT454" s="72" t="str">
        <f t="shared" si="531"/>
        <v/>
      </c>
      <c r="BU454" s="72" t="str">
        <f t="shared" ca="1" si="532"/>
        <v/>
      </c>
      <c r="BV454" s="72" t="str">
        <f>IF(MEI!AB454="","",IF(MEI!AB454&lt;181,"NORMAL",IF(MEI!AB454&lt;201,"Pre DM", "DM")))</f>
        <v/>
      </c>
      <c r="BW454" s="72" t="str">
        <f t="shared" ca="1" si="533"/>
        <v/>
      </c>
      <c r="BY454" s="71" t="str">
        <f ca="1">IFERROR(DATEDIF(JUNI!I454,JUNI!D454,"Y"),"")</f>
        <v/>
      </c>
      <c r="BZ454" s="71" t="str">
        <f ca="1">IFERROR(DATEDIF(JUNI!I454,JUNI!D454,"YM"),"")</f>
        <v/>
      </c>
      <c r="CA454" s="72" t="str">
        <f t="shared" ca="1" si="534"/>
        <v/>
      </c>
      <c r="CB454" s="72" t="str">
        <f ca="1">CA454&amp;JUNI!K454</f>
        <v/>
      </c>
      <c r="CC454" s="72" t="str">
        <f>IF(JUNI!Y454="","",IF(JUNI!Y454&lt;18.5,"Kurus",IF(JUNI!Y454&lt;25,"Normal",IF(JUNI!Y454&lt;30,"Overweight (Risiko)",IF(JUNI!Y454&lt;35,"Obesitas I","Obesitas II")))))</f>
        <v/>
      </c>
      <c r="CD454" s="72" t="str">
        <f t="shared" ca="1" si="535"/>
        <v/>
      </c>
      <c r="CE454" s="72" t="str">
        <f>IF(JUNI!Z454="","",IF(AND(JUNI!K454="L",JUNI!Z454&lt;90),"Normal / Aman",IF(AND(JUNI!K454="L",JUNI!Z454&gt;=90,JUNI!Z454&lt;=100),"Risiko Tinggi",IF(AND(JUNI!K454="L",JUNI!Z454&gt;100),"Obesitas (Sangat Berisiko)",IF(AND(JUNI!K454="P",JUNI!Z454&lt;80),"Normal / Aman",IF(AND(JUNI!K454="P",JUNI!Z454&gt;=80,JUNI!Z454&lt;=95),"Risiko Tinggi",IF(AND(JUNI!K454="P",JUNI!Z454&gt;95),"Obesitas (Sangat Berisiko)","")))))))</f>
        <v/>
      </c>
      <c r="CF454" s="72" t="str">
        <f t="shared" ca="1" si="536"/>
        <v/>
      </c>
      <c r="CG454" s="73" t="str">
        <f>IFERROR(ABS(LEFT(JUNI!AA454,FIND("/",JUNI!AA454)-1)),"")</f>
        <v/>
      </c>
      <c r="CH454" s="73" t="str">
        <f>IFERROR(ABS(MID(JUNI!AA454,FIND("/",JUNI!AA454)+1,LEN(JUNI!AA454))),"")</f>
        <v/>
      </c>
      <c r="CI454" s="72" t="str">
        <f t="shared" si="537"/>
        <v/>
      </c>
      <c r="CJ454" s="72" t="str">
        <f t="shared" ca="1" si="538"/>
        <v/>
      </c>
      <c r="CK454" s="72" t="str">
        <f>IF(JUNI!AB454="","",IF(JUNI!AB454&lt;181,"NORMAL",IF(JUNI!AB454&lt;201,"Pre DM", "DM")))</f>
        <v/>
      </c>
      <c r="CL454" s="72" t="str">
        <f t="shared" ca="1" si="539"/>
        <v/>
      </c>
      <c r="CN454" s="71" t="str">
        <f ca="1">IFERROR(DATEDIF(JULI!I454,JULI!D454,"Y"),"")</f>
        <v/>
      </c>
      <c r="CO454" s="71" t="str">
        <f ca="1">IFERROR(DATEDIF(JULI!I454,JULI!D454,"YM"),"")</f>
        <v/>
      </c>
      <c r="CP454" s="72" t="str">
        <f t="shared" ca="1" si="540"/>
        <v/>
      </c>
      <c r="CQ454" s="72" t="str">
        <f ca="1">CP454&amp;JULI!K454</f>
        <v/>
      </c>
      <c r="CR454" s="72" t="str">
        <f>IF(JULI!Y454="","",IF(JULI!Y454&lt;18.5,"Kurus",IF(JULI!Y454&lt;25,"Normal",IF(JULI!Y454&lt;30,"Overweight (Risiko)",IF(JULI!Y454&lt;35,"Obesitas I","Obesitas II")))))</f>
        <v/>
      </c>
      <c r="CS454" s="72" t="str">
        <f t="shared" ca="1" si="541"/>
        <v/>
      </c>
      <c r="CT454" s="72" t="str">
        <f>IF(JULI!Z454="","",IF(AND(JULI!K454="L",JULI!Z454&lt;90),"Normal / Aman",IF(AND(JULI!K454="L",JULI!Z454&gt;=90,JULI!Z454&lt;=100),"Risiko Tinggi",IF(AND(JULI!K454="L",JULI!Z454&gt;100),"Obesitas (Sangat Berisiko)",IF(AND(JULI!K454="P",JULI!Z454&lt;80),"Normal / Aman",IF(AND(JULI!K454="P",JULI!Z454&gt;=80,JULI!Z454&lt;=95),"Risiko Tinggi",IF(AND(JULI!K454="P",JULI!Z454&gt;95),"Obesitas (Sangat Berisiko)","")))))))</f>
        <v/>
      </c>
      <c r="CU454" s="72" t="str">
        <f t="shared" ca="1" si="542"/>
        <v/>
      </c>
      <c r="CV454" s="73" t="str">
        <f>IFERROR(ABS(LEFT(JULI!AA454,FIND("/",JULI!AA454)-1)),"")</f>
        <v/>
      </c>
      <c r="CW454" s="73" t="str">
        <f>IFERROR(ABS(MID(JULI!AA454,FIND("/",JULI!AA454)+1,LEN(JULI!AA454))),"")</f>
        <v/>
      </c>
      <c r="CX454" s="72" t="str">
        <f t="shared" si="543"/>
        <v/>
      </c>
      <c r="CY454" s="72" t="str">
        <f t="shared" ca="1" si="544"/>
        <v/>
      </c>
      <c r="CZ454" s="72" t="str">
        <f>IF(JULI!AB454="","",IF(JULI!AB454&lt;181,"NORMAL",IF(JULI!AB454&lt;201,"Pre DM", "DM")))</f>
        <v/>
      </c>
      <c r="DA454" s="72" t="str">
        <f t="shared" ca="1" si="545"/>
        <v/>
      </c>
      <c r="DC454" s="71" t="str">
        <f ca="1">IFERROR(DATEDIF(AGUSTUS!I454,AGUSTUS!D454,"Y"),"")</f>
        <v/>
      </c>
      <c r="DD454" s="71" t="str">
        <f ca="1">IFERROR(DATEDIF(AGUSTUS!I454,AGUSTUS!D454,"YM"),"")</f>
        <v/>
      </c>
      <c r="DE454" s="72" t="str">
        <f t="shared" ca="1" si="546"/>
        <v/>
      </c>
      <c r="DF454" s="72" t="str">
        <f ca="1">DE454&amp;AGUSTUS!K454</f>
        <v/>
      </c>
      <c r="DG454" s="72" t="str">
        <f>IF(AGUSTUS!Y454="","",IF(AGUSTUS!Y454&lt;18.5,"Kurus",IF(AGUSTUS!Y454&lt;25,"Normal",IF(AGUSTUS!Y454&lt;30,"Overweight (Risiko)",IF(AGUSTUS!Y454&lt;35,"Obesitas I","Obesitas II")))))</f>
        <v/>
      </c>
      <c r="DH454" s="72" t="str">
        <f t="shared" ca="1" si="547"/>
        <v/>
      </c>
      <c r="DI454" s="72" t="str">
        <f>IF(AGUSTUS!Z454="","",IF(AND(AGUSTUS!K454="L",AGUSTUS!Z454&lt;90),"Normal / Aman",IF(AND(AGUSTUS!K454="L",AGUSTUS!Z454&gt;=90,AGUSTUS!Z454&lt;=100),"Risiko Tinggi",IF(AND(AGUSTUS!K454="L",AGUSTUS!Z454&gt;100),"Obesitas (Sangat Berisiko)",IF(AND(AGUSTUS!K454="P",AGUSTUS!Z454&lt;80),"Normal / Aman",IF(AND(AGUSTUS!K454="P",AGUSTUS!Z454&gt;=80,AGUSTUS!Z454&lt;=95),"Risiko Tinggi",IF(AND(AGUSTUS!K454="P",AGUSTUS!Z454&gt;95),"Obesitas (Sangat Berisiko)","")))))))</f>
        <v/>
      </c>
      <c r="DJ454" s="72" t="str">
        <f t="shared" ca="1" si="548"/>
        <v/>
      </c>
      <c r="DK454" s="73" t="str">
        <f>IFERROR(ABS(LEFT(AGUSTUS!AA454,FIND("/",AGUSTUS!AA454)-1)),"")</f>
        <v/>
      </c>
      <c r="DL454" s="73" t="str">
        <f>IFERROR(ABS(MID(AGUSTUS!AA454,FIND("/",AGUSTUS!AA454)+1,LEN(AGUSTUS!AA454))),"")</f>
        <v/>
      </c>
      <c r="DM454" s="72" t="str">
        <f t="shared" si="549"/>
        <v/>
      </c>
      <c r="DN454" s="72" t="str">
        <f t="shared" ca="1" si="550"/>
        <v/>
      </c>
      <c r="DO454" s="72" t="str">
        <f>IF(AGUSTUS!AB454="","",IF(AGUSTUS!AB454&lt;181,"NORMAL",IF(AGUSTUS!AB454&lt;201,"Pre DM", "DM")))</f>
        <v/>
      </c>
      <c r="DP454" s="72" t="str">
        <f t="shared" ca="1" si="551"/>
        <v/>
      </c>
      <c r="DR454" s="71" t="str">
        <f ca="1">IFERROR(DATEDIF(SEPTEMBER!I454,SEPTEMBER!D454,"Y"),"")</f>
        <v/>
      </c>
      <c r="DS454" s="71" t="str">
        <f ca="1">IFERROR(DATEDIF(SEPTEMBER!I454,SEPTEMBER!D454,"YM"),"")</f>
        <v/>
      </c>
      <c r="DT454" s="72" t="str">
        <f t="shared" ca="1" si="552"/>
        <v/>
      </c>
      <c r="DU454" s="72" t="str">
        <f ca="1">DT454&amp;SEPTEMBER!K454</f>
        <v/>
      </c>
      <c r="DV454" s="72" t="str">
        <f>IF(SEPTEMBER!Y454="","",IF(SEPTEMBER!Y454&lt;18.5,"Kurus",IF(SEPTEMBER!Y454&lt;25,"Normal",IF(SEPTEMBER!Y454&lt;30,"Overweight (Risiko)",IF(SEPTEMBER!Y454&lt;35,"Obesitas I","Obesitas II")))))</f>
        <v/>
      </c>
      <c r="DW454" s="72" t="str">
        <f t="shared" ca="1" si="553"/>
        <v/>
      </c>
      <c r="DX454" s="72" t="str">
        <f>IF(SEPTEMBER!Z454="","",IF(AND(SEPTEMBER!K454="L",SEPTEMBER!Z454&lt;90),"Normal / Aman",IF(AND(SEPTEMBER!K454="L",SEPTEMBER!Z454&gt;=90,SEPTEMBER!Z454&lt;=100),"Risiko Tinggi",IF(AND(SEPTEMBER!K454="L",SEPTEMBER!Z454&gt;100),"Obesitas (Sangat Berisiko)",IF(AND(SEPTEMBER!K454="P",SEPTEMBER!Z454&lt;80),"Normal / Aman",IF(AND(SEPTEMBER!K454="P",SEPTEMBER!Z454&gt;=80,SEPTEMBER!Z454&lt;=95),"Risiko Tinggi",IF(AND(SEPTEMBER!K454="P",SEPTEMBER!Z454&gt;95),"Obesitas (Sangat Berisiko)","")))))))</f>
        <v/>
      </c>
      <c r="DY454" s="72" t="str">
        <f t="shared" ca="1" si="554"/>
        <v/>
      </c>
      <c r="DZ454" s="73" t="str">
        <f>IFERROR(ABS(LEFT(SEPTEMBER!AA454,FIND("/",SEPTEMBER!AA454)-1)),"")</f>
        <v/>
      </c>
      <c r="EA454" s="73" t="str">
        <f>IFERROR(ABS(MID(SEPTEMBER!AA454,FIND("/",SEPTEMBER!AA454)+1,LEN(SEPTEMBER!AA454))),"")</f>
        <v/>
      </c>
      <c r="EB454" s="72" t="str">
        <f t="shared" si="555"/>
        <v/>
      </c>
      <c r="EC454" s="72" t="str">
        <f t="shared" ca="1" si="556"/>
        <v/>
      </c>
      <c r="ED454" s="72" t="str">
        <f>IF(SEPTEMBER!AB454="","",IF(SEPTEMBER!AB454&lt;181,"NORMAL",IF(SEPTEMBER!AB454&lt;201,"Pre DM", "DM")))</f>
        <v/>
      </c>
      <c r="EE454" s="72" t="str">
        <f t="shared" ca="1" si="557"/>
        <v/>
      </c>
      <c r="EG454" s="71" t="str">
        <f ca="1">IFERROR(DATEDIF(OKTOBER!I454,OKTOBER!D454,"Y"),"")</f>
        <v/>
      </c>
      <c r="EH454" s="71" t="str">
        <f ca="1">IFERROR(DATEDIF(OKTOBER!I454,OKTOBER!D454,"YM"),"")</f>
        <v/>
      </c>
      <c r="EI454" s="72" t="str">
        <f t="shared" ca="1" si="558"/>
        <v/>
      </c>
      <c r="EJ454" s="72" t="str">
        <f ca="1">EI454&amp;OKTOBER!K454</f>
        <v/>
      </c>
      <c r="EK454" s="72" t="str">
        <f>IF(OKTOBER!Y454="","",IF(OKTOBER!Y454&lt;18.5,"Kurus",IF(OKTOBER!Y454&lt;25,"Normal",IF(OKTOBER!Y454&lt;30,"Overweight (Risiko)",IF(OKTOBER!Y454&lt;35,"Obesitas I","Obesitas II")))))</f>
        <v/>
      </c>
      <c r="EL454" s="72" t="str">
        <f t="shared" ca="1" si="559"/>
        <v/>
      </c>
      <c r="EM454" s="72" t="str">
        <f>IF(OKTOBER!Z454="","",IF(AND(OKTOBER!K454="L",OKTOBER!Z454&lt;90),"Normal / Aman",IF(AND(OKTOBER!K454="L",OKTOBER!Z454&gt;=90,OKTOBER!Z454&lt;=100),"Risiko Tinggi",IF(AND(OKTOBER!K454="L",OKTOBER!Z454&gt;100),"Obesitas (Sangat Berisiko)",IF(AND(OKTOBER!K454="P",OKTOBER!Z454&lt;80),"Normal / Aman",IF(AND(OKTOBER!K454="P",OKTOBER!Z454&gt;=80,OKTOBER!Z454&lt;=95),"Risiko Tinggi",IF(AND(OKTOBER!K454="P",OKTOBER!Z454&gt;95),"Obesitas (Sangat Berisiko)","")))))))</f>
        <v/>
      </c>
      <c r="EN454" s="72" t="str">
        <f t="shared" ca="1" si="560"/>
        <v/>
      </c>
      <c r="EO454" s="73" t="str">
        <f>IFERROR(ABS(LEFT(OKTOBER!AA454,FIND("/",OKTOBER!AA454)-1)),"")</f>
        <v/>
      </c>
      <c r="EP454" s="73" t="str">
        <f>IFERROR(ABS(MID(OKTOBER!AA454,FIND("/",OKTOBER!AA454)+1,LEN(OKTOBER!AA454))),"")</f>
        <v/>
      </c>
      <c r="EQ454" s="72" t="str">
        <f t="shared" si="561"/>
        <v/>
      </c>
      <c r="ER454" s="72" t="str">
        <f t="shared" ca="1" si="562"/>
        <v/>
      </c>
      <c r="ES454" s="72" t="str">
        <f>IF(OKTOBER!AB454="","",IF(OKTOBER!AB454&lt;181,"NORMAL",IF(OKTOBER!AB454&lt;201,"Pre DM", "DM")))</f>
        <v/>
      </c>
      <c r="ET454" s="72" t="str">
        <f t="shared" ca="1" si="563"/>
        <v/>
      </c>
      <c r="EV454" s="71" t="str">
        <f ca="1">IFERROR(DATEDIF(NOPEMBER!I454,NOPEMBER!D454,"Y"),"")</f>
        <v/>
      </c>
      <c r="EW454" s="71" t="str">
        <f ca="1">IFERROR(DATEDIF(NOPEMBER!I454,NOPEMBER!D454,"YM"),"")</f>
        <v/>
      </c>
      <c r="EX454" s="72" t="str">
        <f t="shared" ca="1" si="564"/>
        <v/>
      </c>
      <c r="EY454" s="72" t="str">
        <f ca="1">EX454&amp;NOPEMBER!K454</f>
        <v/>
      </c>
      <c r="EZ454" s="72" t="str">
        <f>IF(NOPEMBER!Y454="","",IF(NOPEMBER!Y454&lt;18.5,"Kurus",IF(NOPEMBER!Y454&lt;25,"Normal",IF(NOPEMBER!Y454&lt;30,"Overweight (Risiko)",IF(NOPEMBER!Y454&lt;35,"Obesitas I","Obesitas II")))))</f>
        <v/>
      </c>
      <c r="FA454" s="72" t="str">
        <f t="shared" ca="1" si="565"/>
        <v/>
      </c>
      <c r="FB454" s="72" t="str">
        <f>IF(NOPEMBER!Z454="","",IF(AND(NOPEMBER!K454="L",NOPEMBER!Z454&lt;90),"Normal / Aman",IF(AND(NOPEMBER!K454="L",NOPEMBER!Z454&gt;=90,NOPEMBER!Z454&lt;=100),"Risiko Tinggi",IF(AND(NOPEMBER!K454="L",NOPEMBER!Z454&gt;100),"Obesitas (Sangat Berisiko)",IF(AND(NOPEMBER!K454="P",NOPEMBER!Z454&lt;80),"Normal / Aman",IF(AND(NOPEMBER!K454="P",NOPEMBER!Z454&gt;=80,NOPEMBER!Z454&lt;=95),"Risiko Tinggi",IF(AND(NOPEMBER!K454="P",NOPEMBER!Z454&gt;95),"Obesitas (Sangat Berisiko)","")))))))</f>
        <v/>
      </c>
      <c r="FC454" s="72" t="str">
        <f t="shared" ca="1" si="566"/>
        <v/>
      </c>
      <c r="FD454" s="73" t="str">
        <f>IFERROR(ABS(LEFT(NOPEMBER!AA454,FIND("/",NOPEMBER!AA454)-1)),"")</f>
        <v/>
      </c>
      <c r="FE454" s="73" t="str">
        <f>IFERROR(ABS(MID(NOPEMBER!AA454,FIND("/",NOPEMBER!AA454)+1,LEN(NOPEMBER!AA454))),"")</f>
        <v/>
      </c>
      <c r="FF454" s="72" t="str">
        <f t="shared" si="567"/>
        <v/>
      </c>
      <c r="FG454" s="72" t="str">
        <f t="shared" ca="1" si="568"/>
        <v/>
      </c>
      <c r="FH454" s="72" t="str">
        <f>IF(NOPEMBER!AB454="","",IF(NOPEMBER!AB454&lt;181,"NORMAL",IF(NOPEMBER!AB454&lt;201,"Pre DM", "DM")))</f>
        <v/>
      </c>
      <c r="FI454" s="72" t="str">
        <f t="shared" ca="1" si="569"/>
        <v/>
      </c>
      <c r="FK454" s="71" t="str">
        <f ca="1">IFERROR(DATEDIF(DESEMBER!I454,DESEMBER!D454,"Y"),"")</f>
        <v/>
      </c>
      <c r="FL454" s="71" t="str">
        <f ca="1">IFERROR(DATEDIF(DESEMBER!I454,DESEMBER!D454,"YM"),"")</f>
        <v/>
      </c>
      <c r="FM454" s="72" t="str">
        <f t="shared" ca="1" si="570"/>
        <v/>
      </c>
      <c r="FN454" s="72" t="str">
        <f ca="1">FM454&amp;DESEMBER!K454</f>
        <v/>
      </c>
      <c r="FO454" s="72" t="str">
        <f>IF(DESEMBER!Y454="","",IF(DESEMBER!Y454&lt;18.5,"Kurus",IF(DESEMBER!Y454&lt;25,"Normal",IF(DESEMBER!Y454&lt;30,"Overweight (Risiko)",IF(DESEMBER!Y454&lt;35,"Obesitas I","Obesitas II")))))</f>
        <v/>
      </c>
      <c r="FP454" s="72" t="str">
        <f t="shared" ca="1" si="571"/>
        <v/>
      </c>
      <c r="FQ454" s="72" t="str">
        <f>IF(DESEMBER!Z454="","",IF(AND(DESEMBER!K454="L",DESEMBER!Z454&lt;90),"Normal / Aman",IF(AND(DESEMBER!K454="L",DESEMBER!Z454&gt;=90,DESEMBER!Z454&lt;=100),"Risiko Tinggi",IF(AND(DESEMBER!K454="L",DESEMBER!Z454&gt;100),"Obesitas (Sangat Berisiko)",IF(AND(DESEMBER!K454="P",DESEMBER!Z454&lt;80),"Normal / Aman",IF(AND(DESEMBER!K454="P",DESEMBER!Z454&gt;=80,DESEMBER!Z454&lt;=95),"Risiko Tinggi",IF(AND(DESEMBER!K454="P",DESEMBER!Z454&gt;95),"Obesitas (Sangat Berisiko)","")))))))</f>
        <v/>
      </c>
      <c r="FR454" s="72" t="str">
        <f t="shared" ca="1" si="572"/>
        <v/>
      </c>
      <c r="FS454" s="73" t="str">
        <f>IFERROR(ABS(LEFT(DESEMBER!AA454,FIND("/",DESEMBER!AA454)-1)),"")</f>
        <v/>
      </c>
      <c r="FT454" s="73" t="str">
        <f>IFERROR(ABS(MID(DESEMBER!AA454,FIND("/",DESEMBER!AA454)+1,LEN(DESEMBER!AA454))),"")</f>
        <v/>
      </c>
      <c r="FU454" s="72" t="str">
        <f t="shared" si="573"/>
        <v/>
      </c>
      <c r="FV454" s="72" t="str">
        <f t="shared" ca="1" si="574"/>
        <v/>
      </c>
      <c r="FW454" s="72" t="str">
        <f>IF(DESEMBER!AB454="","",IF(DESEMBER!AB454&lt;181,"NORMAL",IF(DESEMBER!AB454&lt;201,"Pre DM", "DM")))</f>
        <v/>
      </c>
      <c r="FX454" s="72" t="str">
        <f t="shared" ca="1" si="575"/>
        <v/>
      </c>
    </row>
    <row r="455" spans="2:180" x14ac:dyDescent="0.25">
      <c r="B455" s="71" t="str">
        <f ca="1">IFERROR(DATEDIF(JANUARI!I455,JANUARI!D455,"Y"),"")</f>
        <v/>
      </c>
      <c r="C455" s="71" t="str">
        <f ca="1">IFERROR(DATEDIF(JANUARI!I455,JANUARI!D455,"YM"),"")</f>
        <v/>
      </c>
      <c r="D455" s="72" t="str">
        <f t="shared" ca="1" si="504"/>
        <v/>
      </c>
      <c r="E455" s="72" t="str">
        <f ca="1">D455&amp;JANUARI!K455</f>
        <v/>
      </c>
      <c r="F455" s="72" t="str">
        <f>IF(JANUARI!Y455="","",IF(JANUARI!Y455&lt;18.5,"Kurus",IF(JANUARI!Y455&lt;25,"Normal",IF(JANUARI!Y455&lt;30,"Overweight (Risiko)",IF(JANUARI!Y455&lt;35,"Obesitas I","Obesitas II")))))</f>
        <v/>
      </c>
      <c r="G455" s="72" t="str">
        <f t="shared" ca="1" si="505"/>
        <v/>
      </c>
      <c r="H455" s="72" t="str">
        <f>IF(JANUARI!Z455="","",IF(AND(JANUARI!K455="L",JANUARI!Z455&lt;90),"Normal / Aman",IF(AND(JANUARI!K455="L",JANUARI!Z455&gt;=90,JANUARI!Z455&lt;=100),"Risiko Tinggi",IF(AND(JANUARI!K455="L",JANUARI!Z455&gt;100),"Obesitas (Sangat Berisiko)",IF(AND(JANUARI!K455="P",JANUARI!Z455&lt;80),"Normal / Aman",IF(AND(JANUARI!K455="P",JANUARI!Z455&gt;=80,JANUARI!Z455&lt;=95),"Risiko Tinggi",IF(AND(JANUARI!K455="P",JANUARI!Z455&gt;95),"Obesitas (Sangat Berisiko)","")))))))</f>
        <v/>
      </c>
      <c r="I455" s="72" t="str">
        <f t="shared" ca="1" si="506"/>
        <v/>
      </c>
      <c r="J455" s="73" t="str">
        <f>IFERROR(ABS(LEFT(JANUARI!AA455,FIND("/",JANUARI!AA455)-1)),"")</f>
        <v/>
      </c>
      <c r="K455" s="73" t="str">
        <f>IFERROR(ABS(MID(JANUARI!AA455,FIND("/",JANUARI!AA455)+1,LEN(JANUARI!AA455))),"")</f>
        <v/>
      </c>
      <c r="L455" s="72" t="str">
        <f t="shared" si="507"/>
        <v/>
      </c>
      <c r="M455" s="72" t="str">
        <f t="shared" ca="1" si="508"/>
        <v/>
      </c>
      <c r="N455" s="72" t="str">
        <f>IF(JANUARI!AB455="","",IF(JANUARI!AB455&lt;181,"NORMAL",IF(JANUARI!AB455&lt;201,"Pre DM", "DM")))</f>
        <v/>
      </c>
      <c r="O455" s="72" t="str">
        <f t="shared" ca="1" si="509"/>
        <v/>
      </c>
      <c r="Q455" s="71" t="str">
        <f ca="1">IFERROR(DATEDIF(PEBRUARI!I455,PEBRUARI!D455,"Y"),"")</f>
        <v/>
      </c>
      <c r="R455" s="71" t="str">
        <f ca="1">IFERROR(DATEDIF(PEBRUARI!I455,PEBRUARI!D455,"YM"),"")</f>
        <v/>
      </c>
      <c r="S455" s="72" t="str">
        <f t="shared" ca="1" si="510"/>
        <v/>
      </c>
      <c r="T455" s="72" t="str">
        <f ca="1">S455&amp;PEBRUARI!K455</f>
        <v/>
      </c>
      <c r="U455" s="72" t="str">
        <f>IF(PEBRUARI!Y455="","",IF(PEBRUARI!Y455&lt;18.5,"Kurus",IF(PEBRUARI!Y455&lt;25,"Normal",IF(PEBRUARI!Y455&lt;30,"Overweight (Risiko)",IF(PEBRUARI!Y455&lt;35,"Obesitas I","Obesitas II")))))</f>
        <v/>
      </c>
      <c r="V455" s="72" t="str">
        <f t="shared" ca="1" si="511"/>
        <v/>
      </c>
      <c r="W455" s="72" t="str">
        <f>IF(PEBRUARI!Z455="","",IF(AND(PEBRUARI!K455="L",PEBRUARI!Z455&lt;90),"Normal / Aman",IF(AND(PEBRUARI!K455="L",PEBRUARI!Z455&gt;=90,PEBRUARI!Z455&lt;=100),"Risiko Tinggi",IF(AND(PEBRUARI!K455="L",PEBRUARI!Z455&gt;100),"Obesitas (Sangat Berisiko)",IF(AND(PEBRUARI!K455="P",PEBRUARI!Z455&lt;80),"Normal / Aman",IF(AND(PEBRUARI!K455="P",PEBRUARI!Z455&gt;=80,PEBRUARI!Z455&lt;=95),"Risiko Tinggi",IF(AND(PEBRUARI!K455="P",PEBRUARI!Z455&gt;95),"Obesitas (Sangat Berisiko)","")))))))</f>
        <v/>
      </c>
      <c r="X455" s="72" t="str">
        <f t="shared" ca="1" si="512"/>
        <v/>
      </c>
      <c r="Y455" s="73" t="str">
        <f>IFERROR(ABS(LEFT(PEBRUARI!AA455,FIND("/",PEBRUARI!AA455)-1)),"")</f>
        <v/>
      </c>
      <c r="Z455" s="73" t="str">
        <f>IFERROR(ABS(MID(PEBRUARI!AA455,FIND("/",PEBRUARI!AA455)+1,LEN(PEBRUARI!AA455))),"")</f>
        <v/>
      </c>
      <c r="AA455" s="72" t="str">
        <f t="shared" si="513"/>
        <v/>
      </c>
      <c r="AB455" s="72" t="str">
        <f t="shared" ca="1" si="514"/>
        <v/>
      </c>
      <c r="AC455" s="72" t="str">
        <f>IF(PEBRUARI!AB455="","",IF(PEBRUARI!AB455&lt;181,"NORMAL",IF(PEBRUARI!AB455&lt;201,"Pre DM", "DM")))</f>
        <v/>
      </c>
      <c r="AD455" s="72" t="str">
        <f t="shared" ca="1" si="515"/>
        <v/>
      </c>
      <c r="AF455" s="71" t="str">
        <f ca="1">IFERROR(DATEDIF(MARET!I455,MARET!D455,"Y"),"")</f>
        <v/>
      </c>
      <c r="AG455" s="71" t="str">
        <f ca="1">IFERROR(DATEDIF(MARET!I455,MARET!D455,"YM"),"")</f>
        <v/>
      </c>
      <c r="AH455" s="72" t="str">
        <f t="shared" ca="1" si="516"/>
        <v/>
      </c>
      <c r="AI455" s="72" t="str">
        <f ca="1">AH455&amp;MARET!K455</f>
        <v/>
      </c>
      <c r="AJ455" s="72" t="str">
        <f>IF(MARET!Y455="","",IF(MARET!Y455&lt;18.5,"Kurus",IF(MARET!Y455&lt;25,"Normal",IF(MARET!Y455&lt;30,"Overweight (Risiko)",IF(MARET!Y455&lt;35,"Obesitas I","Obesitas II")))))</f>
        <v/>
      </c>
      <c r="AK455" s="72" t="str">
        <f t="shared" ca="1" si="517"/>
        <v/>
      </c>
      <c r="AL455" s="72" t="str">
        <f>IF(MARET!Z455="","",IF(AND(MARET!K455="L",MARET!Z455&lt;90),"Normal / Aman",IF(AND(MARET!K455="L",MARET!Z455&gt;=90,MARET!Z455&lt;=100),"Risiko Tinggi",IF(AND(MARET!K455="L",MARET!Z455&gt;100),"Obesitas (Sangat Berisiko)",IF(AND(MARET!K455="P",MARET!Z455&lt;80),"Normal / Aman",IF(AND(MARET!K455="P",MARET!Z455&gt;=80,MARET!Z455&lt;=95),"Risiko Tinggi",IF(AND(MARET!K455="P",MARET!Z455&gt;95),"Obesitas (Sangat Berisiko)","")))))))</f>
        <v/>
      </c>
      <c r="AM455" s="72" t="str">
        <f t="shared" ca="1" si="518"/>
        <v/>
      </c>
      <c r="AN455" s="73" t="str">
        <f>IFERROR(ABS(LEFT(MARET!AA455,FIND("/",MARET!AA455)-1)),"")</f>
        <v/>
      </c>
      <c r="AO455" s="73" t="str">
        <f>IFERROR(ABS(MID(MARET!AA455,FIND("/",MARET!AA455)+1,LEN(MARET!AA455))),"")</f>
        <v/>
      </c>
      <c r="AP455" s="72" t="str">
        <f t="shared" si="519"/>
        <v/>
      </c>
      <c r="AQ455" s="72" t="str">
        <f t="shared" ca="1" si="520"/>
        <v/>
      </c>
      <c r="AR455" s="72" t="str">
        <f>IF(MARET!AB455="","",IF(MARET!AB455&lt;181,"NORMAL",IF(MARET!AB455&lt;201,"Pre DM", "DM")))</f>
        <v/>
      </c>
      <c r="AS455" s="72" t="str">
        <f t="shared" ca="1" si="521"/>
        <v/>
      </c>
      <c r="AU455" s="71" t="str">
        <f ca="1">IFERROR(DATEDIF(APRIL!I455,APRIL!D455,"Y"),"")</f>
        <v/>
      </c>
      <c r="AV455" s="71" t="str">
        <f ca="1">IFERROR(DATEDIF(APRIL!I455,APRIL!D455,"YM"),"")</f>
        <v/>
      </c>
      <c r="AW455" s="72" t="str">
        <f t="shared" ca="1" si="522"/>
        <v/>
      </c>
      <c r="AX455" s="72" t="str">
        <f ca="1">AW455&amp;APRIL!K455</f>
        <v/>
      </c>
      <c r="AY455" s="72" t="str">
        <f>IF(APRIL!Y455="","",IF(APRIL!Y455&lt;18.5,"Kurus",IF(APRIL!Y455&lt;25,"Normal",IF(APRIL!Y455&lt;30,"Overweight (Risiko)",IF(APRIL!Y455&lt;35,"Obesitas I","Obesitas II")))))</f>
        <v/>
      </c>
      <c r="AZ455" s="72" t="str">
        <f t="shared" ca="1" si="523"/>
        <v/>
      </c>
      <c r="BA455" s="72" t="str">
        <f>IF(APRIL!Z455="","",IF(AND(APRIL!K455="L",APRIL!Z455&lt;90),"Normal / Aman",IF(AND(APRIL!K455="L",APRIL!Z455&gt;=90,APRIL!Z455&lt;=100),"Risiko Tinggi",IF(AND(APRIL!K455="L",APRIL!Z455&gt;100),"Obesitas (Sangat Berisiko)",IF(AND(APRIL!K455="P",APRIL!Z455&lt;80),"Normal / Aman",IF(AND(APRIL!K455="P",APRIL!Z455&gt;=80,APRIL!Z455&lt;=95),"Risiko Tinggi",IF(AND(APRIL!K455="P",APRIL!Z455&gt;95),"Obesitas (Sangat Berisiko)","")))))))</f>
        <v/>
      </c>
      <c r="BB455" s="72" t="str">
        <f t="shared" ca="1" si="524"/>
        <v/>
      </c>
      <c r="BC455" s="73" t="str">
        <f>IFERROR(ABS(LEFT(APRIL!AA455,FIND("/",APRIL!AA455)-1)),"")</f>
        <v/>
      </c>
      <c r="BD455" s="73" t="str">
        <f>IFERROR(ABS(MID(APRIL!AA455,FIND("/",APRIL!AA455)+1,LEN(APRIL!AA455))),"")</f>
        <v/>
      </c>
      <c r="BE455" s="72" t="str">
        <f t="shared" si="525"/>
        <v/>
      </c>
      <c r="BF455" s="72" t="str">
        <f t="shared" ca="1" si="526"/>
        <v/>
      </c>
      <c r="BG455" s="72" t="str">
        <f>IF(APRIL!AB455="","",IF(APRIL!AB455&lt;181,"NORMAL",IF(APRIL!AB455&lt;201,"Pre DM", "DM")))</f>
        <v/>
      </c>
      <c r="BH455" s="72" t="str">
        <f t="shared" ca="1" si="527"/>
        <v/>
      </c>
      <c r="BJ455" s="71" t="str">
        <f ca="1">IFERROR(DATEDIF(MEI!I455,MEI!D455,"Y"),"")</f>
        <v/>
      </c>
      <c r="BK455" s="71" t="str">
        <f ca="1">IFERROR(DATEDIF(MEI!I455,MEI!D455,"YM"),"")</f>
        <v/>
      </c>
      <c r="BL455" s="72" t="str">
        <f t="shared" ca="1" si="528"/>
        <v/>
      </c>
      <c r="BM455" s="72" t="str">
        <f ca="1">BL455&amp;MEI!K455</f>
        <v/>
      </c>
      <c r="BN455" s="72" t="str">
        <f>IF(MEI!Y455="","",IF(MEI!Y455&lt;18.5,"Kurus",IF(MEI!Y455&lt;25,"Normal",IF(MEI!Y455&lt;30,"Overweight (Risiko)",IF(MEI!Y455&lt;35,"Obesitas I","Obesitas II")))))</f>
        <v/>
      </c>
      <c r="BO455" s="72" t="str">
        <f t="shared" ca="1" si="529"/>
        <v/>
      </c>
      <c r="BP455" s="72" t="str">
        <f>IF(MEI!Z455="","",IF(AND(MEI!K455="L",MEI!Z455&lt;90),"Normal / Aman",IF(AND(MEI!K455="L",MEI!Z455&gt;=90,MEI!Z455&lt;=100),"Risiko Tinggi",IF(AND(MEI!K455="L",MEI!Z455&gt;100),"Obesitas (Sangat Berisiko)",IF(AND(MEI!K455="P",MEI!Z455&lt;80),"Normal / Aman",IF(AND(MEI!K455="P",MEI!Z455&gt;=80,MEI!Z455&lt;=95),"Risiko Tinggi",IF(AND(MEI!K455="P",MEI!Z455&gt;95),"Obesitas (Sangat Berisiko)","")))))))</f>
        <v/>
      </c>
      <c r="BQ455" s="72" t="str">
        <f t="shared" ca="1" si="530"/>
        <v/>
      </c>
      <c r="BR455" s="73" t="str">
        <f>IFERROR(ABS(LEFT(MEI!AA455,FIND("/",MEI!AA455)-1)),"")</f>
        <v/>
      </c>
      <c r="BS455" s="73" t="str">
        <f>IFERROR(ABS(MID(MEI!AA455,FIND("/",MEI!AA455)+1,LEN(MEI!AA455))),"")</f>
        <v/>
      </c>
      <c r="BT455" s="72" t="str">
        <f t="shared" si="531"/>
        <v/>
      </c>
      <c r="BU455" s="72" t="str">
        <f t="shared" ca="1" si="532"/>
        <v/>
      </c>
      <c r="BV455" s="72" t="str">
        <f>IF(MEI!AB455="","",IF(MEI!AB455&lt;181,"NORMAL",IF(MEI!AB455&lt;201,"Pre DM", "DM")))</f>
        <v/>
      </c>
      <c r="BW455" s="72" t="str">
        <f t="shared" ca="1" si="533"/>
        <v/>
      </c>
      <c r="BY455" s="71" t="str">
        <f ca="1">IFERROR(DATEDIF(JUNI!I455,JUNI!D455,"Y"),"")</f>
        <v/>
      </c>
      <c r="BZ455" s="71" t="str">
        <f ca="1">IFERROR(DATEDIF(JUNI!I455,JUNI!D455,"YM"),"")</f>
        <v/>
      </c>
      <c r="CA455" s="72" t="str">
        <f t="shared" ca="1" si="534"/>
        <v/>
      </c>
      <c r="CB455" s="72" t="str">
        <f ca="1">CA455&amp;JUNI!K455</f>
        <v/>
      </c>
      <c r="CC455" s="72" t="str">
        <f>IF(JUNI!Y455="","",IF(JUNI!Y455&lt;18.5,"Kurus",IF(JUNI!Y455&lt;25,"Normal",IF(JUNI!Y455&lt;30,"Overweight (Risiko)",IF(JUNI!Y455&lt;35,"Obesitas I","Obesitas II")))))</f>
        <v/>
      </c>
      <c r="CD455" s="72" t="str">
        <f t="shared" ca="1" si="535"/>
        <v/>
      </c>
      <c r="CE455" s="72" t="str">
        <f>IF(JUNI!Z455="","",IF(AND(JUNI!K455="L",JUNI!Z455&lt;90),"Normal / Aman",IF(AND(JUNI!K455="L",JUNI!Z455&gt;=90,JUNI!Z455&lt;=100),"Risiko Tinggi",IF(AND(JUNI!K455="L",JUNI!Z455&gt;100),"Obesitas (Sangat Berisiko)",IF(AND(JUNI!K455="P",JUNI!Z455&lt;80),"Normal / Aman",IF(AND(JUNI!K455="P",JUNI!Z455&gt;=80,JUNI!Z455&lt;=95),"Risiko Tinggi",IF(AND(JUNI!K455="P",JUNI!Z455&gt;95),"Obesitas (Sangat Berisiko)","")))))))</f>
        <v/>
      </c>
      <c r="CF455" s="72" t="str">
        <f t="shared" ca="1" si="536"/>
        <v/>
      </c>
      <c r="CG455" s="73" t="str">
        <f>IFERROR(ABS(LEFT(JUNI!AA455,FIND("/",JUNI!AA455)-1)),"")</f>
        <v/>
      </c>
      <c r="CH455" s="73" t="str">
        <f>IFERROR(ABS(MID(JUNI!AA455,FIND("/",JUNI!AA455)+1,LEN(JUNI!AA455))),"")</f>
        <v/>
      </c>
      <c r="CI455" s="72" t="str">
        <f t="shared" si="537"/>
        <v/>
      </c>
      <c r="CJ455" s="72" t="str">
        <f t="shared" ca="1" si="538"/>
        <v/>
      </c>
      <c r="CK455" s="72" t="str">
        <f>IF(JUNI!AB455="","",IF(JUNI!AB455&lt;181,"NORMAL",IF(JUNI!AB455&lt;201,"Pre DM", "DM")))</f>
        <v/>
      </c>
      <c r="CL455" s="72" t="str">
        <f t="shared" ca="1" si="539"/>
        <v/>
      </c>
      <c r="CN455" s="71" t="str">
        <f ca="1">IFERROR(DATEDIF(JULI!I455,JULI!D455,"Y"),"")</f>
        <v/>
      </c>
      <c r="CO455" s="71" t="str">
        <f ca="1">IFERROR(DATEDIF(JULI!I455,JULI!D455,"YM"),"")</f>
        <v/>
      </c>
      <c r="CP455" s="72" t="str">
        <f t="shared" ca="1" si="540"/>
        <v/>
      </c>
      <c r="CQ455" s="72" t="str">
        <f ca="1">CP455&amp;JULI!K455</f>
        <v/>
      </c>
      <c r="CR455" s="72" t="str">
        <f>IF(JULI!Y455="","",IF(JULI!Y455&lt;18.5,"Kurus",IF(JULI!Y455&lt;25,"Normal",IF(JULI!Y455&lt;30,"Overweight (Risiko)",IF(JULI!Y455&lt;35,"Obesitas I","Obesitas II")))))</f>
        <v/>
      </c>
      <c r="CS455" s="72" t="str">
        <f t="shared" ca="1" si="541"/>
        <v/>
      </c>
      <c r="CT455" s="72" t="str">
        <f>IF(JULI!Z455="","",IF(AND(JULI!K455="L",JULI!Z455&lt;90),"Normal / Aman",IF(AND(JULI!K455="L",JULI!Z455&gt;=90,JULI!Z455&lt;=100),"Risiko Tinggi",IF(AND(JULI!K455="L",JULI!Z455&gt;100),"Obesitas (Sangat Berisiko)",IF(AND(JULI!K455="P",JULI!Z455&lt;80),"Normal / Aman",IF(AND(JULI!K455="P",JULI!Z455&gt;=80,JULI!Z455&lt;=95),"Risiko Tinggi",IF(AND(JULI!K455="P",JULI!Z455&gt;95),"Obesitas (Sangat Berisiko)","")))))))</f>
        <v/>
      </c>
      <c r="CU455" s="72" t="str">
        <f t="shared" ca="1" si="542"/>
        <v/>
      </c>
      <c r="CV455" s="73" t="str">
        <f>IFERROR(ABS(LEFT(JULI!AA455,FIND("/",JULI!AA455)-1)),"")</f>
        <v/>
      </c>
      <c r="CW455" s="73" t="str">
        <f>IFERROR(ABS(MID(JULI!AA455,FIND("/",JULI!AA455)+1,LEN(JULI!AA455))),"")</f>
        <v/>
      </c>
      <c r="CX455" s="72" t="str">
        <f t="shared" si="543"/>
        <v/>
      </c>
      <c r="CY455" s="72" t="str">
        <f t="shared" ca="1" si="544"/>
        <v/>
      </c>
      <c r="CZ455" s="72" t="str">
        <f>IF(JULI!AB455="","",IF(JULI!AB455&lt;181,"NORMAL",IF(JULI!AB455&lt;201,"Pre DM", "DM")))</f>
        <v/>
      </c>
      <c r="DA455" s="72" t="str">
        <f t="shared" ca="1" si="545"/>
        <v/>
      </c>
      <c r="DC455" s="71" t="str">
        <f ca="1">IFERROR(DATEDIF(AGUSTUS!I455,AGUSTUS!D455,"Y"),"")</f>
        <v/>
      </c>
      <c r="DD455" s="71" t="str">
        <f ca="1">IFERROR(DATEDIF(AGUSTUS!I455,AGUSTUS!D455,"YM"),"")</f>
        <v/>
      </c>
      <c r="DE455" s="72" t="str">
        <f t="shared" ca="1" si="546"/>
        <v/>
      </c>
      <c r="DF455" s="72" t="str">
        <f ca="1">DE455&amp;AGUSTUS!K455</f>
        <v/>
      </c>
      <c r="DG455" s="72" t="str">
        <f>IF(AGUSTUS!Y455="","",IF(AGUSTUS!Y455&lt;18.5,"Kurus",IF(AGUSTUS!Y455&lt;25,"Normal",IF(AGUSTUS!Y455&lt;30,"Overweight (Risiko)",IF(AGUSTUS!Y455&lt;35,"Obesitas I","Obesitas II")))))</f>
        <v/>
      </c>
      <c r="DH455" s="72" t="str">
        <f t="shared" ca="1" si="547"/>
        <v/>
      </c>
      <c r="DI455" s="72" t="str">
        <f>IF(AGUSTUS!Z455="","",IF(AND(AGUSTUS!K455="L",AGUSTUS!Z455&lt;90),"Normal / Aman",IF(AND(AGUSTUS!K455="L",AGUSTUS!Z455&gt;=90,AGUSTUS!Z455&lt;=100),"Risiko Tinggi",IF(AND(AGUSTUS!K455="L",AGUSTUS!Z455&gt;100),"Obesitas (Sangat Berisiko)",IF(AND(AGUSTUS!K455="P",AGUSTUS!Z455&lt;80),"Normal / Aman",IF(AND(AGUSTUS!K455="P",AGUSTUS!Z455&gt;=80,AGUSTUS!Z455&lt;=95),"Risiko Tinggi",IF(AND(AGUSTUS!K455="P",AGUSTUS!Z455&gt;95),"Obesitas (Sangat Berisiko)","")))))))</f>
        <v/>
      </c>
      <c r="DJ455" s="72" t="str">
        <f t="shared" ca="1" si="548"/>
        <v/>
      </c>
      <c r="DK455" s="73" t="str">
        <f>IFERROR(ABS(LEFT(AGUSTUS!AA455,FIND("/",AGUSTUS!AA455)-1)),"")</f>
        <v/>
      </c>
      <c r="DL455" s="73" t="str">
        <f>IFERROR(ABS(MID(AGUSTUS!AA455,FIND("/",AGUSTUS!AA455)+1,LEN(AGUSTUS!AA455))),"")</f>
        <v/>
      </c>
      <c r="DM455" s="72" t="str">
        <f t="shared" si="549"/>
        <v/>
      </c>
      <c r="DN455" s="72" t="str">
        <f t="shared" ca="1" si="550"/>
        <v/>
      </c>
      <c r="DO455" s="72" t="str">
        <f>IF(AGUSTUS!AB455="","",IF(AGUSTUS!AB455&lt;181,"NORMAL",IF(AGUSTUS!AB455&lt;201,"Pre DM", "DM")))</f>
        <v/>
      </c>
      <c r="DP455" s="72" t="str">
        <f t="shared" ca="1" si="551"/>
        <v/>
      </c>
      <c r="DR455" s="71" t="str">
        <f ca="1">IFERROR(DATEDIF(SEPTEMBER!I455,SEPTEMBER!D455,"Y"),"")</f>
        <v/>
      </c>
      <c r="DS455" s="71" t="str">
        <f ca="1">IFERROR(DATEDIF(SEPTEMBER!I455,SEPTEMBER!D455,"YM"),"")</f>
        <v/>
      </c>
      <c r="DT455" s="72" t="str">
        <f t="shared" ca="1" si="552"/>
        <v/>
      </c>
      <c r="DU455" s="72" t="str">
        <f ca="1">DT455&amp;SEPTEMBER!K455</f>
        <v/>
      </c>
      <c r="DV455" s="72" t="str">
        <f>IF(SEPTEMBER!Y455="","",IF(SEPTEMBER!Y455&lt;18.5,"Kurus",IF(SEPTEMBER!Y455&lt;25,"Normal",IF(SEPTEMBER!Y455&lt;30,"Overweight (Risiko)",IF(SEPTEMBER!Y455&lt;35,"Obesitas I","Obesitas II")))))</f>
        <v/>
      </c>
      <c r="DW455" s="72" t="str">
        <f t="shared" ca="1" si="553"/>
        <v/>
      </c>
      <c r="DX455" s="72" t="str">
        <f>IF(SEPTEMBER!Z455="","",IF(AND(SEPTEMBER!K455="L",SEPTEMBER!Z455&lt;90),"Normal / Aman",IF(AND(SEPTEMBER!K455="L",SEPTEMBER!Z455&gt;=90,SEPTEMBER!Z455&lt;=100),"Risiko Tinggi",IF(AND(SEPTEMBER!K455="L",SEPTEMBER!Z455&gt;100),"Obesitas (Sangat Berisiko)",IF(AND(SEPTEMBER!K455="P",SEPTEMBER!Z455&lt;80),"Normal / Aman",IF(AND(SEPTEMBER!K455="P",SEPTEMBER!Z455&gt;=80,SEPTEMBER!Z455&lt;=95),"Risiko Tinggi",IF(AND(SEPTEMBER!K455="P",SEPTEMBER!Z455&gt;95),"Obesitas (Sangat Berisiko)","")))))))</f>
        <v/>
      </c>
      <c r="DY455" s="72" t="str">
        <f t="shared" ca="1" si="554"/>
        <v/>
      </c>
      <c r="DZ455" s="73" t="str">
        <f>IFERROR(ABS(LEFT(SEPTEMBER!AA455,FIND("/",SEPTEMBER!AA455)-1)),"")</f>
        <v/>
      </c>
      <c r="EA455" s="73" t="str">
        <f>IFERROR(ABS(MID(SEPTEMBER!AA455,FIND("/",SEPTEMBER!AA455)+1,LEN(SEPTEMBER!AA455))),"")</f>
        <v/>
      </c>
      <c r="EB455" s="72" t="str">
        <f t="shared" si="555"/>
        <v/>
      </c>
      <c r="EC455" s="72" t="str">
        <f t="shared" ca="1" si="556"/>
        <v/>
      </c>
      <c r="ED455" s="72" t="str">
        <f>IF(SEPTEMBER!AB455="","",IF(SEPTEMBER!AB455&lt;181,"NORMAL",IF(SEPTEMBER!AB455&lt;201,"Pre DM", "DM")))</f>
        <v/>
      </c>
      <c r="EE455" s="72" t="str">
        <f t="shared" ca="1" si="557"/>
        <v/>
      </c>
      <c r="EG455" s="71" t="str">
        <f ca="1">IFERROR(DATEDIF(OKTOBER!I455,OKTOBER!D455,"Y"),"")</f>
        <v/>
      </c>
      <c r="EH455" s="71" t="str">
        <f ca="1">IFERROR(DATEDIF(OKTOBER!I455,OKTOBER!D455,"YM"),"")</f>
        <v/>
      </c>
      <c r="EI455" s="72" t="str">
        <f t="shared" ca="1" si="558"/>
        <v/>
      </c>
      <c r="EJ455" s="72" t="str">
        <f ca="1">EI455&amp;OKTOBER!K455</f>
        <v/>
      </c>
      <c r="EK455" s="72" t="str">
        <f>IF(OKTOBER!Y455="","",IF(OKTOBER!Y455&lt;18.5,"Kurus",IF(OKTOBER!Y455&lt;25,"Normal",IF(OKTOBER!Y455&lt;30,"Overweight (Risiko)",IF(OKTOBER!Y455&lt;35,"Obesitas I","Obesitas II")))))</f>
        <v/>
      </c>
      <c r="EL455" s="72" t="str">
        <f t="shared" ca="1" si="559"/>
        <v/>
      </c>
      <c r="EM455" s="72" t="str">
        <f>IF(OKTOBER!Z455="","",IF(AND(OKTOBER!K455="L",OKTOBER!Z455&lt;90),"Normal / Aman",IF(AND(OKTOBER!K455="L",OKTOBER!Z455&gt;=90,OKTOBER!Z455&lt;=100),"Risiko Tinggi",IF(AND(OKTOBER!K455="L",OKTOBER!Z455&gt;100),"Obesitas (Sangat Berisiko)",IF(AND(OKTOBER!K455="P",OKTOBER!Z455&lt;80),"Normal / Aman",IF(AND(OKTOBER!K455="P",OKTOBER!Z455&gt;=80,OKTOBER!Z455&lt;=95),"Risiko Tinggi",IF(AND(OKTOBER!K455="P",OKTOBER!Z455&gt;95),"Obesitas (Sangat Berisiko)","")))))))</f>
        <v/>
      </c>
      <c r="EN455" s="72" t="str">
        <f t="shared" ca="1" si="560"/>
        <v/>
      </c>
      <c r="EO455" s="73" t="str">
        <f>IFERROR(ABS(LEFT(OKTOBER!AA455,FIND("/",OKTOBER!AA455)-1)),"")</f>
        <v/>
      </c>
      <c r="EP455" s="73" t="str">
        <f>IFERROR(ABS(MID(OKTOBER!AA455,FIND("/",OKTOBER!AA455)+1,LEN(OKTOBER!AA455))),"")</f>
        <v/>
      </c>
      <c r="EQ455" s="72" t="str">
        <f t="shared" si="561"/>
        <v/>
      </c>
      <c r="ER455" s="72" t="str">
        <f t="shared" ca="1" si="562"/>
        <v/>
      </c>
      <c r="ES455" s="72" t="str">
        <f>IF(OKTOBER!AB455="","",IF(OKTOBER!AB455&lt;181,"NORMAL",IF(OKTOBER!AB455&lt;201,"Pre DM", "DM")))</f>
        <v/>
      </c>
      <c r="ET455" s="72" t="str">
        <f t="shared" ca="1" si="563"/>
        <v/>
      </c>
      <c r="EV455" s="71" t="str">
        <f ca="1">IFERROR(DATEDIF(NOPEMBER!I455,NOPEMBER!D455,"Y"),"")</f>
        <v/>
      </c>
      <c r="EW455" s="71" t="str">
        <f ca="1">IFERROR(DATEDIF(NOPEMBER!I455,NOPEMBER!D455,"YM"),"")</f>
        <v/>
      </c>
      <c r="EX455" s="72" t="str">
        <f t="shared" ca="1" si="564"/>
        <v/>
      </c>
      <c r="EY455" s="72" t="str">
        <f ca="1">EX455&amp;NOPEMBER!K455</f>
        <v/>
      </c>
      <c r="EZ455" s="72" t="str">
        <f>IF(NOPEMBER!Y455="","",IF(NOPEMBER!Y455&lt;18.5,"Kurus",IF(NOPEMBER!Y455&lt;25,"Normal",IF(NOPEMBER!Y455&lt;30,"Overweight (Risiko)",IF(NOPEMBER!Y455&lt;35,"Obesitas I","Obesitas II")))))</f>
        <v/>
      </c>
      <c r="FA455" s="72" t="str">
        <f t="shared" ca="1" si="565"/>
        <v/>
      </c>
      <c r="FB455" s="72" t="str">
        <f>IF(NOPEMBER!Z455="","",IF(AND(NOPEMBER!K455="L",NOPEMBER!Z455&lt;90),"Normal / Aman",IF(AND(NOPEMBER!K455="L",NOPEMBER!Z455&gt;=90,NOPEMBER!Z455&lt;=100),"Risiko Tinggi",IF(AND(NOPEMBER!K455="L",NOPEMBER!Z455&gt;100),"Obesitas (Sangat Berisiko)",IF(AND(NOPEMBER!K455="P",NOPEMBER!Z455&lt;80),"Normal / Aman",IF(AND(NOPEMBER!K455="P",NOPEMBER!Z455&gt;=80,NOPEMBER!Z455&lt;=95),"Risiko Tinggi",IF(AND(NOPEMBER!K455="P",NOPEMBER!Z455&gt;95),"Obesitas (Sangat Berisiko)","")))))))</f>
        <v/>
      </c>
      <c r="FC455" s="72" t="str">
        <f t="shared" ca="1" si="566"/>
        <v/>
      </c>
      <c r="FD455" s="73" t="str">
        <f>IFERROR(ABS(LEFT(NOPEMBER!AA455,FIND("/",NOPEMBER!AA455)-1)),"")</f>
        <v/>
      </c>
      <c r="FE455" s="73" t="str">
        <f>IFERROR(ABS(MID(NOPEMBER!AA455,FIND("/",NOPEMBER!AA455)+1,LEN(NOPEMBER!AA455))),"")</f>
        <v/>
      </c>
      <c r="FF455" s="72" t="str">
        <f t="shared" si="567"/>
        <v/>
      </c>
      <c r="FG455" s="72" t="str">
        <f t="shared" ca="1" si="568"/>
        <v/>
      </c>
      <c r="FH455" s="72" t="str">
        <f>IF(NOPEMBER!AB455="","",IF(NOPEMBER!AB455&lt;181,"NORMAL",IF(NOPEMBER!AB455&lt;201,"Pre DM", "DM")))</f>
        <v/>
      </c>
      <c r="FI455" s="72" t="str">
        <f t="shared" ca="1" si="569"/>
        <v/>
      </c>
      <c r="FK455" s="71" t="str">
        <f ca="1">IFERROR(DATEDIF(DESEMBER!I455,DESEMBER!D455,"Y"),"")</f>
        <v/>
      </c>
      <c r="FL455" s="71" t="str">
        <f ca="1">IFERROR(DATEDIF(DESEMBER!I455,DESEMBER!D455,"YM"),"")</f>
        <v/>
      </c>
      <c r="FM455" s="72" t="str">
        <f t="shared" ca="1" si="570"/>
        <v/>
      </c>
      <c r="FN455" s="72" t="str">
        <f ca="1">FM455&amp;DESEMBER!K455</f>
        <v/>
      </c>
      <c r="FO455" s="72" t="str">
        <f>IF(DESEMBER!Y455="","",IF(DESEMBER!Y455&lt;18.5,"Kurus",IF(DESEMBER!Y455&lt;25,"Normal",IF(DESEMBER!Y455&lt;30,"Overweight (Risiko)",IF(DESEMBER!Y455&lt;35,"Obesitas I","Obesitas II")))))</f>
        <v/>
      </c>
      <c r="FP455" s="72" t="str">
        <f t="shared" ca="1" si="571"/>
        <v/>
      </c>
      <c r="FQ455" s="72" t="str">
        <f>IF(DESEMBER!Z455="","",IF(AND(DESEMBER!K455="L",DESEMBER!Z455&lt;90),"Normal / Aman",IF(AND(DESEMBER!K455="L",DESEMBER!Z455&gt;=90,DESEMBER!Z455&lt;=100),"Risiko Tinggi",IF(AND(DESEMBER!K455="L",DESEMBER!Z455&gt;100),"Obesitas (Sangat Berisiko)",IF(AND(DESEMBER!K455="P",DESEMBER!Z455&lt;80),"Normal / Aman",IF(AND(DESEMBER!K455="P",DESEMBER!Z455&gt;=80,DESEMBER!Z455&lt;=95),"Risiko Tinggi",IF(AND(DESEMBER!K455="P",DESEMBER!Z455&gt;95),"Obesitas (Sangat Berisiko)","")))))))</f>
        <v/>
      </c>
      <c r="FR455" s="72" t="str">
        <f t="shared" ca="1" si="572"/>
        <v/>
      </c>
      <c r="FS455" s="73" t="str">
        <f>IFERROR(ABS(LEFT(DESEMBER!AA455,FIND("/",DESEMBER!AA455)-1)),"")</f>
        <v/>
      </c>
      <c r="FT455" s="73" t="str">
        <f>IFERROR(ABS(MID(DESEMBER!AA455,FIND("/",DESEMBER!AA455)+1,LEN(DESEMBER!AA455))),"")</f>
        <v/>
      </c>
      <c r="FU455" s="72" t="str">
        <f t="shared" si="573"/>
        <v/>
      </c>
      <c r="FV455" s="72" t="str">
        <f t="shared" ca="1" si="574"/>
        <v/>
      </c>
      <c r="FW455" s="72" t="str">
        <f>IF(DESEMBER!AB455="","",IF(DESEMBER!AB455&lt;181,"NORMAL",IF(DESEMBER!AB455&lt;201,"Pre DM", "DM")))</f>
        <v/>
      </c>
      <c r="FX455" s="72" t="str">
        <f t="shared" ca="1" si="575"/>
        <v/>
      </c>
    </row>
    <row r="456" spans="2:180" x14ac:dyDescent="0.25">
      <c r="B456" s="71" t="str">
        <f ca="1">IFERROR(DATEDIF(JANUARI!I456,JANUARI!D456,"Y"),"")</f>
        <v/>
      </c>
      <c r="C456" s="71" t="str">
        <f ca="1">IFERROR(DATEDIF(JANUARI!I456,JANUARI!D456,"YM"),"")</f>
        <v/>
      </c>
      <c r="D456" s="72" t="str">
        <f t="shared" ca="1" si="504"/>
        <v/>
      </c>
      <c r="E456" s="72" t="str">
        <f ca="1">D456&amp;JANUARI!K456</f>
        <v/>
      </c>
      <c r="F456" s="72" t="str">
        <f>IF(JANUARI!Y456="","",IF(JANUARI!Y456&lt;18.5,"Kurus",IF(JANUARI!Y456&lt;25,"Normal",IF(JANUARI!Y456&lt;30,"Overweight (Risiko)",IF(JANUARI!Y456&lt;35,"Obesitas I","Obesitas II")))))</f>
        <v/>
      </c>
      <c r="G456" s="72" t="str">
        <f t="shared" ca="1" si="505"/>
        <v/>
      </c>
      <c r="H456" s="72" t="str">
        <f>IF(JANUARI!Z456="","",IF(AND(JANUARI!K456="L",JANUARI!Z456&lt;90),"Normal / Aman",IF(AND(JANUARI!K456="L",JANUARI!Z456&gt;=90,JANUARI!Z456&lt;=100),"Risiko Tinggi",IF(AND(JANUARI!K456="L",JANUARI!Z456&gt;100),"Obesitas (Sangat Berisiko)",IF(AND(JANUARI!K456="P",JANUARI!Z456&lt;80),"Normal / Aman",IF(AND(JANUARI!K456="P",JANUARI!Z456&gt;=80,JANUARI!Z456&lt;=95),"Risiko Tinggi",IF(AND(JANUARI!K456="P",JANUARI!Z456&gt;95),"Obesitas (Sangat Berisiko)","")))))))</f>
        <v/>
      </c>
      <c r="I456" s="72" t="str">
        <f t="shared" ca="1" si="506"/>
        <v/>
      </c>
      <c r="J456" s="73" t="str">
        <f>IFERROR(ABS(LEFT(JANUARI!AA456,FIND("/",JANUARI!AA456)-1)),"")</f>
        <v/>
      </c>
      <c r="K456" s="73" t="str">
        <f>IFERROR(ABS(MID(JANUARI!AA456,FIND("/",JANUARI!AA456)+1,LEN(JANUARI!AA456))),"")</f>
        <v/>
      </c>
      <c r="L456" s="72" t="str">
        <f t="shared" si="507"/>
        <v/>
      </c>
      <c r="M456" s="72" t="str">
        <f t="shared" ca="1" si="508"/>
        <v/>
      </c>
      <c r="N456" s="72" t="str">
        <f>IF(JANUARI!AB456="","",IF(JANUARI!AB456&lt;181,"NORMAL",IF(JANUARI!AB456&lt;201,"Pre DM", "DM")))</f>
        <v/>
      </c>
      <c r="O456" s="72" t="str">
        <f t="shared" ca="1" si="509"/>
        <v/>
      </c>
      <c r="Q456" s="71" t="str">
        <f ca="1">IFERROR(DATEDIF(PEBRUARI!I456,PEBRUARI!D456,"Y"),"")</f>
        <v/>
      </c>
      <c r="R456" s="71" t="str">
        <f ca="1">IFERROR(DATEDIF(PEBRUARI!I456,PEBRUARI!D456,"YM"),"")</f>
        <v/>
      </c>
      <c r="S456" s="72" t="str">
        <f t="shared" ca="1" si="510"/>
        <v/>
      </c>
      <c r="T456" s="72" t="str">
        <f ca="1">S456&amp;PEBRUARI!K456</f>
        <v/>
      </c>
      <c r="U456" s="72" t="str">
        <f>IF(PEBRUARI!Y456="","",IF(PEBRUARI!Y456&lt;18.5,"Kurus",IF(PEBRUARI!Y456&lt;25,"Normal",IF(PEBRUARI!Y456&lt;30,"Overweight (Risiko)",IF(PEBRUARI!Y456&lt;35,"Obesitas I","Obesitas II")))))</f>
        <v/>
      </c>
      <c r="V456" s="72" t="str">
        <f t="shared" ca="1" si="511"/>
        <v/>
      </c>
      <c r="W456" s="72" t="str">
        <f>IF(PEBRUARI!Z456="","",IF(AND(PEBRUARI!K456="L",PEBRUARI!Z456&lt;90),"Normal / Aman",IF(AND(PEBRUARI!K456="L",PEBRUARI!Z456&gt;=90,PEBRUARI!Z456&lt;=100),"Risiko Tinggi",IF(AND(PEBRUARI!K456="L",PEBRUARI!Z456&gt;100),"Obesitas (Sangat Berisiko)",IF(AND(PEBRUARI!K456="P",PEBRUARI!Z456&lt;80),"Normal / Aman",IF(AND(PEBRUARI!K456="P",PEBRUARI!Z456&gt;=80,PEBRUARI!Z456&lt;=95),"Risiko Tinggi",IF(AND(PEBRUARI!K456="P",PEBRUARI!Z456&gt;95),"Obesitas (Sangat Berisiko)","")))))))</f>
        <v/>
      </c>
      <c r="X456" s="72" t="str">
        <f t="shared" ca="1" si="512"/>
        <v/>
      </c>
      <c r="Y456" s="73" t="str">
        <f>IFERROR(ABS(LEFT(PEBRUARI!AA456,FIND("/",PEBRUARI!AA456)-1)),"")</f>
        <v/>
      </c>
      <c r="Z456" s="73" t="str">
        <f>IFERROR(ABS(MID(PEBRUARI!AA456,FIND("/",PEBRUARI!AA456)+1,LEN(PEBRUARI!AA456))),"")</f>
        <v/>
      </c>
      <c r="AA456" s="72" t="str">
        <f t="shared" si="513"/>
        <v/>
      </c>
      <c r="AB456" s="72" t="str">
        <f t="shared" ca="1" si="514"/>
        <v/>
      </c>
      <c r="AC456" s="72" t="str">
        <f>IF(PEBRUARI!AB456="","",IF(PEBRUARI!AB456&lt;181,"NORMAL",IF(PEBRUARI!AB456&lt;201,"Pre DM", "DM")))</f>
        <v/>
      </c>
      <c r="AD456" s="72" t="str">
        <f t="shared" ca="1" si="515"/>
        <v/>
      </c>
      <c r="AF456" s="71" t="str">
        <f ca="1">IFERROR(DATEDIF(MARET!I456,MARET!D456,"Y"),"")</f>
        <v/>
      </c>
      <c r="AG456" s="71" t="str">
        <f ca="1">IFERROR(DATEDIF(MARET!I456,MARET!D456,"YM"),"")</f>
        <v/>
      </c>
      <c r="AH456" s="72" t="str">
        <f t="shared" ca="1" si="516"/>
        <v/>
      </c>
      <c r="AI456" s="72" t="str">
        <f ca="1">AH456&amp;MARET!K456</f>
        <v/>
      </c>
      <c r="AJ456" s="72" t="str">
        <f>IF(MARET!Y456="","",IF(MARET!Y456&lt;18.5,"Kurus",IF(MARET!Y456&lt;25,"Normal",IF(MARET!Y456&lt;30,"Overweight (Risiko)",IF(MARET!Y456&lt;35,"Obesitas I","Obesitas II")))))</f>
        <v/>
      </c>
      <c r="AK456" s="72" t="str">
        <f t="shared" ca="1" si="517"/>
        <v/>
      </c>
      <c r="AL456" s="72" t="str">
        <f>IF(MARET!Z456="","",IF(AND(MARET!K456="L",MARET!Z456&lt;90),"Normal / Aman",IF(AND(MARET!K456="L",MARET!Z456&gt;=90,MARET!Z456&lt;=100),"Risiko Tinggi",IF(AND(MARET!K456="L",MARET!Z456&gt;100),"Obesitas (Sangat Berisiko)",IF(AND(MARET!K456="P",MARET!Z456&lt;80),"Normal / Aman",IF(AND(MARET!K456="P",MARET!Z456&gt;=80,MARET!Z456&lt;=95),"Risiko Tinggi",IF(AND(MARET!K456="P",MARET!Z456&gt;95),"Obesitas (Sangat Berisiko)","")))))))</f>
        <v/>
      </c>
      <c r="AM456" s="72" t="str">
        <f t="shared" ca="1" si="518"/>
        <v/>
      </c>
      <c r="AN456" s="73" t="str">
        <f>IFERROR(ABS(LEFT(MARET!AA456,FIND("/",MARET!AA456)-1)),"")</f>
        <v/>
      </c>
      <c r="AO456" s="73" t="str">
        <f>IFERROR(ABS(MID(MARET!AA456,FIND("/",MARET!AA456)+1,LEN(MARET!AA456))),"")</f>
        <v/>
      </c>
      <c r="AP456" s="72" t="str">
        <f t="shared" si="519"/>
        <v/>
      </c>
      <c r="AQ456" s="72" t="str">
        <f t="shared" ca="1" si="520"/>
        <v/>
      </c>
      <c r="AR456" s="72" t="str">
        <f>IF(MARET!AB456="","",IF(MARET!AB456&lt;181,"NORMAL",IF(MARET!AB456&lt;201,"Pre DM", "DM")))</f>
        <v/>
      </c>
      <c r="AS456" s="72" t="str">
        <f t="shared" ca="1" si="521"/>
        <v/>
      </c>
      <c r="AU456" s="71" t="str">
        <f ca="1">IFERROR(DATEDIF(APRIL!I456,APRIL!D456,"Y"),"")</f>
        <v/>
      </c>
      <c r="AV456" s="71" t="str">
        <f ca="1">IFERROR(DATEDIF(APRIL!I456,APRIL!D456,"YM"),"")</f>
        <v/>
      </c>
      <c r="AW456" s="72" t="str">
        <f t="shared" ca="1" si="522"/>
        <v/>
      </c>
      <c r="AX456" s="72" t="str">
        <f ca="1">AW456&amp;APRIL!K456</f>
        <v/>
      </c>
      <c r="AY456" s="72" t="str">
        <f>IF(APRIL!Y456="","",IF(APRIL!Y456&lt;18.5,"Kurus",IF(APRIL!Y456&lt;25,"Normal",IF(APRIL!Y456&lt;30,"Overweight (Risiko)",IF(APRIL!Y456&lt;35,"Obesitas I","Obesitas II")))))</f>
        <v/>
      </c>
      <c r="AZ456" s="72" t="str">
        <f t="shared" ca="1" si="523"/>
        <v/>
      </c>
      <c r="BA456" s="72" t="str">
        <f>IF(APRIL!Z456="","",IF(AND(APRIL!K456="L",APRIL!Z456&lt;90),"Normal / Aman",IF(AND(APRIL!K456="L",APRIL!Z456&gt;=90,APRIL!Z456&lt;=100),"Risiko Tinggi",IF(AND(APRIL!K456="L",APRIL!Z456&gt;100),"Obesitas (Sangat Berisiko)",IF(AND(APRIL!K456="P",APRIL!Z456&lt;80),"Normal / Aman",IF(AND(APRIL!K456="P",APRIL!Z456&gt;=80,APRIL!Z456&lt;=95),"Risiko Tinggi",IF(AND(APRIL!K456="P",APRIL!Z456&gt;95),"Obesitas (Sangat Berisiko)","")))))))</f>
        <v/>
      </c>
      <c r="BB456" s="72" t="str">
        <f t="shared" ca="1" si="524"/>
        <v/>
      </c>
      <c r="BC456" s="73" t="str">
        <f>IFERROR(ABS(LEFT(APRIL!AA456,FIND("/",APRIL!AA456)-1)),"")</f>
        <v/>
      </c>
      <c r="BD456" s="73" t="str">
        <f>IFERROR(ABS(MID(APRIL!AA456,FIND("/",APRIL!AA456)+1,LEN(APRIL!AA456))),"")</f>
        <v/>
      </c>
      <c r="BE456" s="72" t="str">
        <f t="shared" si="525"/>
        <v/>
      </c>
      <c r="BF456" s="72" t="str">
        <f t="shared" ca="1" si="526"/>
        <v/>
      </c>
      <c r="BG456" s="72" t="str">
        <f>IF(APRIL!AB456="","",IF(APRIL!AB456&lt;181,"NORMAL",IF(APRIL!AB456&lt;201,"Pre DM", "DM")))</f>
        <v/>
      </c>
      <c r="BH456" s="72" t="str">
        <f t="shared" ca="1" si="527"/>
        <v/>
      </c>
      <c r="BJ456" s="71" t="str">
        <f ca="1">IFERROR(DATEDIF(MEI!I456,MEI!D456,"Y"),"")</f>
        <v/>
      </c>
      <c r="BK456" s="71" t="str">
        <f ca="1">IFERROR(DATEDIF(MEI!I456,MEI!D456,"YM"),"")</f>
        <v/>
      </c>
      <c r="BL456" s="72" t="str">
        <f t="shared" ca="1" si="528"/>
        <v/>
      </c>
      <c r="BM456" s="72" t="str">
        <f ca="1">BL456&amp;MEI!K456</f>
        <v/>
      </c>
      <c r="BN456" s="72" t="str">
        <f>IF(MEI!Y456="","",IF(MEI!Y456&lt;18.5,"Kurus",IF(MEI!Y456&lt;25,"Normal",IF(MEI!Y456&lt;30,"Overweight (Risiko)",IF(MEI!Y456&lt;35,"Obesitas I","Obesitas II")))))</f>
        <v/>
      </c>
      <c r="BO456" s="72" t="str">
        <f t="shared" ca="1" si="529"/>
        <v/>
      </c>
      <c r="BP456" s="72" t="str">
        <f>IF(MEI!Z456="","",IF(AND(MEI!K456="L",MEI!Z456&lt;90),"Normal / Aman",IF(AND(MEI!K456="L",MEI!Z456&gt;=90,MEI!Z456&lt;=100),"Risiko Tinggi",IF(AND(MEI!K456="L",MEI!Z456&gt;100),"Obesitas (Sangat Berisiko)",IF(AND(MEI!K456="P",MEI!Z456&lt;80),"Normal / Aman",IF(AND(MEI!K456="P",MEI!Z456&gt;=80,MEI!Z456&lt;=95),"Risiko Tinggi",IF(AND(MEI!K456="P",MEI!Z456&gt;95),"Obesitas (Sangat Berisiko)","")))))))</f>
        <v/>
      </c>
      <c r="BQ456" s="72" t="str">
        <f t="shared" ca="1" si="530"/>
        <v/>
      </c>
      <c r="BR456" s="73" t="str">
        <f>IFERROR(ABS(LEFT(MEI!AA456,FIND("/",MEI!AA456)-1)),"")</f>
        <v/>
      </c>
      <c r="BS456" s="73" t="str">
        <f>IFERROR(ABS(MID(MEI!AA456,FIND("/",MEI!AA456)+1,LEN(MEI!AA456))),"")</f>
        <v/>
      </c>
      <c r="BT456" s="72" t="str">
        <f t="shared" si="531"/>
        <v/>
      </c>
      <c r="BU456" s="72" t="str">
        <f t="shared" ca="1" si="532"/>
        <v/>
      </c>
      <c r="BV456" s="72" t="str">
        <f>IF(MEI!AB456="","",IF(MEI!AB456&lt;181,"NORMAL",IF(MEI!AB456&lt;201,"Pre DM", "DM")))</f>
        <v/>
      </c>
      <c r="BW456" s="72" t="str">
        <f t="shared" ca="1" si="533"/>
        <v/>
      </c>
      <c r="BY456" s="71" t="str">
        <f ca="1">IFERROR(DATEDIF(JUNI!I456,JUNI!D456,"Y"),"")</f>
        <v/>
      </c>
      <c r="BZ456" s="71" t="str">
        <f ca="1">IFERROR(DATEDIF(JUNI!I456,JUNI!D456,"YM"),"")</f>
        <v/>
      </c>
      <c r="CA456" s="72" t="str">
        <f t="shared" ca="1" si="534"/>
        <v/>
      </c>
      <c r="CB456" s="72" t="str">
        <f ca="1">CA456&amp;JUNI!K456</f>
        <v/>
      </c>
      <c r="CC456" s="72" t="str">
        <f>IF(JUNI!Y456="","",IF(JUNI!Y456&lt;18.5,"Kurus",IF(JUNI!Y456&lt;25,"Normal",IF(JUNI!Y456&lt;30,"Overweight (Risiko)",IF(JUNI!Y456&lt;35,"Obesitas I","Obesitas II")))))</f>
        <v/>
      </c>
      <c r="CD456" s="72" t="str">
        <f t="shared" ca="1" si="535"/>
        <v/>
      </c>
      <c r="CE456" s="72" t="str">
        <f>IF(JUNI!Z456="","",IF(AND(JUNI!K456="L",JUNI!Z456&lt;90),"Normal / Aman",IF(AND(JUNI!K456="L",JUNI!Z456&gt;=90,JUNI!Z456&lt;=100),"Risiko Tinggi",IF(AND(JUNI!K456="L",JUNI!Z456&gt;100),"Obesitas (Sangat Berisiko)",IF(AND(JUNI!K456="P",JUNI!Z456&lt;80),"Normal / Aman",IF(AND(JUNI!K456="P",JUNI!Z456&gt;=80,JUNI!Z456&lt;=95),"Risiko Tinggi",IF(AND(JUNI!K456="P",JUNI!Z456&gt;95),"Obesitas (Sangat Berisiko)","")))))))</f>
        <v/>
      </c>
      <c r="CF456" s="72" t="str">
        <f t="shared" ca="1" si="536"/>
        <v/>
      </c>
      <c r="CG456" s="73" t="str">
        <f>IFERROR(ABS(LEFT(JUNI!AA456,FIND("/",JUNI!AA456)-1)),"")</f>
        <v/>
      </c>
      <c r="CH456" s="73" t="str">
        <f>IFERROR(ABS(MID(JUNI!AA456,FIND("/",JUNI!AA456)+1,LEN(JUNI!AA456))),"")</f>
        <v/>
      </c>
      <c r="CI456" s="72" t="str">
        <f t="shared" si="537"/>
        <v/>
      </c>
      <c r="CJ456" s="72" t="str">
        <f t="shared" ca="1" si="538"/>
        <v/>
      </c>
      <c r="CK456" s="72" t="str">
        <f>IF(JUNI!AB456="","",IF(JUNI!AB456&lt;181,"NORMAL",IF(JUNI!AB456&lt;201,"Pre DM", "DM")))</f>
        <v/>
      </c>
      <c r="CL456" s="72" t="str">
        <f t="shared" ca="1" si="539"/>
        <v/>
      </c>
      <c r="CN456" s="71" t="str">
        <f ca="1">IFERROR(DATEDIF(JULI!I456,JULI!D456,"Y"),"")</f>
        <v/>
      </c>
      <c r="CO456" s="71" t="str">
        <f ca="1">IFERROR(DATEDIF(JULI!I456,JULI!D456,"YM"),"")</f>
        <v/>
      </c>
      <c r="CP456" s="72" t="str">
        <f t="shared" ca="1" si="540"/>
        <v/>
      </c>
      <c r="CQ456" s="72" t="str">
        <f ca="1">CP456&amp;JULI!K456</f>
        <v/>
      </c>
      <c r="CR456" s="72" t="str">
        <f>IF(JULI!Y456="","",IF(JULI!Y456&lt;18.5,"Kurus",IF(JULI!Y456&lt;25,"Normal",IF(JULI!Y456&lt;30,"Overweight (Risiko)",IF(JULI!Y456&lt;35,"Obesitas I","Obesitas II")))))</f>
        <v/>
      </c>
      <c r="CS456" s="72" t="str">
        <f t="shared" ca="1" si="541"/>
        <v/>
      </c>
      <c r="CT456" s="72" t="str">
        <f>IF(JULI!Z456="","",IF(AND(JULI!K456="L",JULI!Z456&lt;90),"Normal / Aman",IF(AND(JULI!K456="L",JULI!Z456&gt;=90,JULI!Z456&lt;=100),"Risiko Tinggi",IF(AND(JULI!K456="L",JULI!Z456&gt;100),"Obesitas (Sangat Berisiko)",IF(AND(JULI!K456="P",JULI!Z456&lt;80),"Normal / Aman",IF(AND(JULI!K456="P",JULI!Z456&gt;=80,JULI!Z456&lt;=95),"Risiko Tinggi",IF(AND(JULI!K456="P",JULI!Z456&gt;95),"Obesitas (Sangat Berisiko)","")))))))</f>
        <v/>
      </c>
      <c r="CU456" s="72" t="str">
        <f t="shared" ca="1" si="542"/>
        <v/>
      </c>
      <c r="CV456" s="73" t="str">
        <f>IFERROR(ABS(LEFT(JULI!AA456,FIND("/",JULI!AA456)-1)),"")</f>
        <v/>
      </c>
      <c r="CW456" s="73" t="str">
        <f>IFERROR(ABS(MID(JULI!AA456,FIND("/",JULI!AA456)+1,LEN(JULI!AA456))),"")</f>
        <v/>
      </c>
      <c r="CX456" s="72" t="str">
        <f t="shared" si="543"/>
        <v/>
      </c>
      <c r="CY456" s="72" t="str">
        <f t="shared" ca="1" si="544"/>
        <v/>
      </c>
      <c r="CZ456" s="72" t="str">
        <f>IF(JULI!AB456="","",IF(JULI!AB456&lt;181,"NORMAL",IF(JULI!AB456&lt;201,"Pre DM", "DM")))</f>
        <v/>
      </c>
      <c r="DA456" s="72" t="str">
        <f t="shared" ca="1" si="545"/>
        <v/>
      </c>
      <c r="DC456" s="71" t="str">
        <f ca="1">IFERROR(DATEDIF(AGUSTUS!I456,AGUSTUS!D456,"Y"),"")</f>
        <v/>
      </c>
      <c r="DD456" s="71" t="str">
        <f ca="1">IFERROR(DATEDIF(AGUSTUS!I456,AGUSTUS!D456,"YM"),"")</f>
        <v/>
      </c>
      <c r="DE456" s="72" t="str">
        <f t="shared" ca="1" si="546"/>
        <v/>
      </c>
      <c r="DF456" s="72" t="str">
        <f ca="1">DE456&amp;AGUSTUS!K456</f>
        <v/>
      </c>
      <c r="DG456" s="72" t="str">
        <f>IF(AGUSTUS!Y456="","",IF(AGUSTUS!Y456&lt;18.5,"Kurus",IF(AGUSTUS!Y456&lt;25,"Normal",IF(AGUSTUS!Y456&lt;30,"Overweight (Risiko)",IF(AGUSTUS!Y456&lt;35,"Obesitas I","Obesitas II")))))</f>
        <v/>
      </c>
      <c r="DH456" s="72" t="str">
        <f t="shared" ca="1" si="547"/>
        <v/>
      </c>
      <c r="DI456" s="72" t="str">
        <f>IF(AGUSTUS!Z456="","",IF(AND(AGUSTUS!K456="L",AGUSTUS!Z456&lt;90),"Normal / Aman",IF(AND(AGUSTUS!K456="L",AGUSTUS!Z456&gt;=90,AGUSTUS!Z456&lt;=100),"Risiko Tinggi",IF(AND(AGUSTUS!K456="L",AGUSTUS!Z456&gt;100),"Obesitas (Sangat Berisiko)",IF(AND(AGUSTUS!K456="P",AGUSTUS!Z456&lt;80),"Normal / Aman",IF(AND(AGUSTUS!K456="P",AGUSTUS!Z456&gt;=80,AGUSTUS!Z456&lt;=95),"Risiko Tinggi",IF(AND(AGUSTUS!K456="P",AGUSTUS!Z456&gt;95),"Obesitas (Sangat Berisiko)","")))))))</f>
        <v/>
      </c>
      <c r="DJ456" s="72" t="str">
        <f t="shared" ca="1" si="548"/>
        <v/>
      </c>
      <c r="DK456" s="73" t="str">
        <f>IFERROR(ABS(LEFT(AGUSTUS!AA456,FIND("/",AGUSTUS!AA456)-1)),"")</f>
        <v/>
      </c>
      <c r="DL456" s="73" t="str">
        <f>IFERROR(ABS(MID(AGUSTUS!AA456,FIND("/",AGUSTUS!AA456)+1,LEN(AGUSTUS!AA456))),"")</f>
        <v/>
      </c>
      <c r="DM456" s="72" t="str">
        <f t="shared" si="549"/>
        <v/>
      </c>
      <c r="DN456" s="72" t="str">
        <f t="shared" ca="1" si="550"/>
        <v/>
      </c>
      <c r="DO456" s="72" t="str">
        <f>IF(AGUSTUS!AB456="","",IF(AGUSTUS!AB456&lt;181,"NORMAL",IF(AGUSTUS!AB456&lt;201,"Pre DM", "DM")))</f>
        <v/>
      </c>
      <c r="DP456" s="72" t="str">
        <f t="shared" ca="1" si="551"/>
        <v/>
      </c>
      <c r="DR456" s="71" t="str">
        <f ca="1">IFERROR(DATEDIF(SEPTEMBER!I456,SEPTEMBER!D456,"Y"),"")</f>
        <v/>
      </c>
      <c r="DS456" s="71" t="str">
        <f ca="1">IFERROR(DATEDIF(SEPTEMBER!I456,SEPTEMBER!D456,"YM"),"")</f>
        <v/>
      </c>
      <c r="DT456" s="72" t="str">
        <f t="shared" ca="1" si="552"/>
        <v/>
      </c>
      <c r="DU456" s="72" t="str">
        <f ca="1">DT456&amp;SEPTEMBER!K456</f>
        <v/>
      </c>
      <c r="DV456" s="72" t="str">
        <f>IF(SEPTEMBER!Y456="","",IF(SEPTEMBER!Y456&lt;18.5,"Kurus",IF(SEPTEMBER!Y456&lt;25,"Normal",IF(SEPTEMBER!Y456&lt;30,"Overweight (Risiko)",IF(SEPTEMBER!Y456&lt;35,"Obesitas I","Obesitas II")))))</f>
        <v/>
      </c>
      <c r="DW456" s="72" t="str">
        <f t="shared" ca="1" si="553"/>
        <v/>
      </c>
      <c r="DX456" s="72" t="str">
        <f>IF(SEPTEMBER!Z456="","",IF(AND(SEPTEMBER!K456="L",SEPTEMBER!Z456&lt;90),"Normal / Aman",IF(AND(SEPTEMBER!K456="L",SEPTEMBER!Z456&gt;=90,SEPTEMBER!Z456&lt;=100),"Risiko Tinggi",IF(AND(SEPTEMBER!K456="L",SEPTEMBER!Z456&gt;100),"Obesitas (Sangat Berisiko)",IF(AND(SEPTEMBER!K456="P",SEPTEMBER!Z456&lt;80),"Normal / Aman",IF(AND(SEPTEMBER!K456="P",SEPTEMBER!Z456&gt;=80,SEPTEMBER!Z456&lt;=95),"Risiko Tinggi",IF(AND(SEPTEMBER!K456="P",SEPTEMBER!Z456&gt;95),"Obesitas (Sangat Berisiko)","")))))))</f>
        <v/>
      </c>
      <c r="DY456" s="72" t="str">
        <f t="shared" ca="1" si="554"/>
        <v/>
      </c>
      <c r="DZ456" s="73" t="str">
        <f>IFERROR(ABS(LEFT(SEPTEMBER!AA456,FIND("/",SEPTEMBER!AA456)-1)),"")</f>
        <v/>
      </c>
      <c r="EA456" s="73" t="str">
        <f>IFERROR(ABS(MID(SEPTEMBER!AA456,FIND("/",SEPTEMBER!AA456)+1,LEN(SEPTEMBER!AA456))),"")</f>
        <v/>
      </c>
      <c r="EB456" s="72" t="str">
        <f t="shared" si="555"/>
        <v/>
      </c>
      <c r="EC456" s="72" t="str">
        <f t="shared" ca="1" si="556"/>
        <v/>
      </c>
      <c r="ED456" s="72" t="str">
        <f>IF(SEPTEMBER!AB456="","",IF(SEPTEMBER!AB456&lt;181,"NORMAL",IF(SEPTEMBER!AB456&lt;201,"Pre DM", "DM")))</f>
        <v/>
      </c>
      <c r="EE456" s="72" t="str">
        <f t="shared" ca="1" si="557"/>
        <v/>
      </c>
      <c r="EG456" s="71" t="str">
        <f ca="1">IFERROR(DATEDIF(OKTOBER!I456,OKTOBER!D456,"Y"),"")</f>
        <v/>
      </c>
      <c r="EH456" s="71" t="str">
        <f ca="1">IFERROR(DATEDIF(OKTOBER!I456,OKTOBER!D456,"YM"),"")</f>
        <v/>
      </c>
      <c r="EI456" s="72" t="str">
        <f t="shared" ca="1" si="558"/>
        <v/>
      </c>
      <c r="EJ456" s="72" t="str">
        <f ca="1">EI456&amp;OKTOBER!K456</f>
        <v/>
      </c>
      <c r="EK456" s="72" t="str">
        <f>IF(OKTOBER!Y456="","",IF(OKTOBER!Y456&lt;18.5,"Kurus",IF(OKTOBER!Y456&lt;25,"Normal",IF(OKTOBER!Y456&lt;30,"Overweight (Risiko)",IF(OKTOBER!Y456&lt;35,"Obesitas I","Obesitas II")))))</f>
        <v/>
      </c>
      <c r="EL456" s="72" t="str">
        <f t="shared" ca="1" si="559"/>
        <v/>
      </c>
      <c r="EM456" s="72" t="str">
        <f>IF(OKTOBER!Z456="","",IF(AND(OKTOBER!K456="L",OKTOBER!Z456&lt;90),"Normal / Aman",IF(AND(OKTOBER!K456="L",OKTOBER!Z456&gt;=90,OKTOBER!Z456&lt;=100),"Risiko Tinggi",IF(AND(OKTOBER!K456="L",OKTOBER!Z456&gt;100),"Obesitas (Sangat Berisiko)",IF(AND(OKTOBER!K456="P",OKTOBER!Z456&lt;80),"Normal / Aman",IF(AND(OKTOBER!K456="P",OKTOBER!Z456&gt;=80,OKTOBER!Z456&lt;=95),"Risiko Tinggi",IF(AND(OKTOBER!K456="P",OKTOBER!Z456&gt;95),"Obesitas (Sangat Berisiko)","")))))))</f>
        <v/>
      </c>
      <c r="EN456" s="72" t="str">
        <f t="shared" ca="1" si="560"/>
        <v/>
      </c>
      <c r="EO456" s="73" t="str">
        <f>IFERROR(ABS(LEFT(OKTOBER!AA456,FIND("/",OKTOBER!AA456)-1)),"")</f>
        <v/>
      </c>
      <c r="EP456" s="73" t="str">
        <f>IFERROR(ABS(MID(OKTOBER!AA456,FIND("/",OKTOBER!AA456)+1,LEN(OKTOBER!AA456))),"")</f>
        <v/>
      </c>
      <c r="EQ456" s="72" t="str">
        <f t="shared" si="561"/>
        <v/>
      </c>
      <c r="ER456" s="72" t="str">
        <f t="shared" ca="1" si="562"/>
        <v/>
      </c>
      <c r="ES456" s="72" t="str">
        <f>IF(OKTOBER!AB456="","",IF(OKTOBER!AB456&lt;181,"NORMAL",IF(OKTOBER!AB456&lt;201,"Pre DM", "DM")))</f>
        <v/>
      </c>
      <c r="ET456" s="72" t="str">
        <f t="shared" ca="1" si="563"/>
        <v/>
      </c>
      <c r="EV456" s="71" t="str">
        <f ca="1">IFERROR(DATEDIF(NOPEMBER!I456,NOPEMBER!D456,"Y"),"")</f>
        <v/>
      </c>
      <c r="EW456" s="71" t="str">
        <f ca="1">IFERROR(DATEDIF(NOPEMBER!I456,NOPEMBER!D456,"YM"),"")</f>
        <v/>
      </c>
      <c r="EX456" s="72" t="str">
        <f t="shared" ca="1" si="564"/>
        <v/>
      </c>
      <c r="EY456" s="72" t="str">
        <f ca="1">EX456&amp;NOPEMBER!K456</f>
        <v/>
      </c>
      <c r="EZ456" s="72" t="str">
        <f>IF(NOPEMBER!Y456="","",IF(NOPEMBER!Y456&lt;18.5,"Kurus",IF(NOPEMBER!Y456&lt;25,"Normal",IF(NOPEMBER!Y456&lt;30,"Overweight (Risiko)",IF(NOPEMBER!Y456&lt;35,"Obesitas I","Obesitas II")))))</f>
        <v/>
      </c>
      <c r="FA456" s="72" t="str">
        <f t="shared" ca="1" si="565"/>
        <v/>
      </c>
      <c r="FB456" s="72" t="str">
        <f>IF(NOPEMBER!Z456="","",IF(AND(NOPEMBER!K456="L",NOPEMBER!Z456&lt;90),"Normal / Aman",IF(AND(NOPEMBER!K456="L",NOPEMBER!Z456&gt;=90,NOPEMBER!Z456&lt;=100),"Risiko Tinggi",IF(AND(NOPEMBER!K456="L",NOPEMBER!Z456&gt;100),"Obesitas (Sangat Berisiko)",IF(AND(NOPEMBER!K456="P",NOPEMBER!Z456&lt;80),"Normal / Aman",IF(AND(NOPEMBER!K456="P",NOPEMBER!Z456&gt;=80,NOPEMBER!Z456&lt;=95),"Risiko Tinggi",IF(AND(NOPEMBER!K456="P",NOPEMBER!Z456&gt;95),"Obesitas (Sangat Berisiko)","")))))))</f>
        <v/>
      </c>
      <c r="FC456" s="72" t="str">
        <f t="shared" ca="1" si="566"/>
        <v/>
      </c>
      <c r="FD456" s="73" t="str">
        <f>IFERROR(ABS(LEFT(NOPEMBER!AA456,FIND("/",NOPEMBER!AA456)-1)),"")</f>
        <v/>
      </c>
      <c r="FE456" s="73" t="str">
        <f>IFERROR(ABS(MID(NOPEMBER!AA456,FIND("/",NOPEMBER!AA456)+1,LEN(NOPEMBER!AA456))),"")</f>
        <v/>
      </c>
      <c r="FF456" s="72" t="str">
        <f t="shared" si="567"/>
        <v/>
      </c>
      <c r="FG456" s="72" t="str">
        <f t="shared" ca="1" si="568"/>
        <v/>
      </c>
      <c r="FH456" s="72" t="str">
        <f>IF(NOPEMBER!AB456="","",IF(NOPEMBER!AB456&lt;181,"NORMAL",IF(NOPEMBER!AB456&lt;201,"Pre DM", "DM")))</f>
        <v/>
      </c>
      <c r="FI456" s="72" t="str">
        <f t="shared" ca="1" si="569"/>
        <v/>
      </c>
      <c r="FK456" s="71" t="str">
        <f ca="1">IFERROR(DATEDIF(DESEMBER!I456,DESEMBER!D456,"Y"),"")</f>
        <v/>
      </c>
      <c r="FL456" s="71" t="str">
        <f ca="1">IFERROR(DATEDIF(DESEMBER!I456,DESEMBER!D456,"YM"),"")</f>
        <v/>
      </c>
      <c r="FM456" s="72" t="str">
        <f t="shared" ca="1" si="570"/>
        <v/>
      </c>
      <c r="FN456" s="72" t="str">
        <f ca="1">FM456&amp;DESEMBER!K456</f>
        <v/>
      </c>
      <c r="FO456" s="72" t="str">
        <f>IF(DESEMBER!Y456="","",IF(DESEMBER!Y456&lt;18.5,"Kurus",IF(DESEMBER!Y456&lt;25,"Normal",IF(DESEMBER!Y456&lt;30,"Overweight (Risiko)",IF(DESEMBER!Y456&lt;35,"Obesitas I","Obesitas II")))))</f>
        <v/>
      </c>
      <c r="FP456" s="72" t="str">
        <f t="shared" ca="1" si="571"/>
        <v/>
      </c>
      <c r="FQ456" s="72" t="str">
        <f>IF(DESEMBER!Z456="","",IF(AND(DESEMBER!K456="L",DESEMBER!Z456&lt;90),"Normal / Aman",IF(AND(DESEMBER!K456="L",DESEMBER!Z456&gt;=90,DESEMBER!Z456&lt;=100),"Risiko Tinggi",IF(AND(DESEMBER!K456="L",DESEMBER!Z456&gt;100),"Obesitas (Sangat Berisiko)",IF(AND(DESEMBER!K456="P",DESEMBER!Z456&lt;80),"Normal / Aman",IF(AND(DESEMBER!K456="P",DESEMBER!Z456&gt;=80,DESEMBER!Z456&lt;=95),"Risiko Tinggi",IF(AND(DESEMBER!K456="P",DESEMBER!Z456&gt;95),"Obesitas (Sangat Berisiko)","")))))))</f>
        <v/>
      </c>
      <c r="FR456" s="72" t="str">
        <f t="shared" ca="1" si="572"/>
        <v/>
      </c>
      <c r="FS456" s="73" t="str">
        <f>IFERROR(ABS(LEFT(DESEMBER!AA456,FIND("/",DESEMBER!AA456)-1)),"")</f>
        <v/>
      </c>
      <c r="FT456" s="73" t="str">
        <f>IFERROR(ABS(MID(DESEMBER!AA456,FIND("/",DESEMBER!AA456)+1,LEN(DESEMBER!AA456))),"")</f>
        <v/>
      </c>
      <c r="FU456" s="72" t="str">
        <f t="shared" si="573"/>
        <v/>
      </c>
      <c r="FV456" s="72" t="str">
        <f t="shared" ca="1" si="574"/>
        <v/>
      </c>
      <c r="FW456" s="72" t="str">
        <f>IF(DESEMBER!AB456="","",IF(DESEMBER!AB456&lt;181,"NORMAL",IF(DESEMBER!AB456&lt;201,"Pre DM", "DM")))</f>
        <v/>
      </c>
      <c r="FX456" s="72" t="str">
        <f t="shared" ca="1" si="575"/>
        <v/>
      </c>
    </row>
    <row r="457" spans="2:180" x14ac:dyDescent="0.25">
      <c r="B457" s="71" t="str">
        <f ca="1">IFERROR(DATEDIF(JANUARI!I457,JANUARI!D457,"Y"),"")</f>
        <v/>
      </c>
      <c r="C457" s="71" t="str">
        <f ca="1">IFERROR(DATEDIF(JANUARI!I457,JANUARI!D457,"YM"),"")</f>
        <v/>
      </c>
      <c r="D457" s="72" t="str">
        <f t="shared" ca="1" si="504"/>
        <v/>
      </c>
      <c r="E457" s="72" t="str">
        <f ca="1">D457&amp;JANUARI!K457</f>
        <v/>
      </c>
      <c r="F457" s="72" t="str">
        <f>IF(JANUARI!Y457="","",IF(JANUARI!Y457&lt;18.5,"Kurus",IF(JANUARI!Y457&lt;25,"Normal",IF(JANUARI!Y457&lt;30,"Overweight (Risiko)",IF(JANUARI!Y457&lt;35,"Obesitas I","Obesitas II")))))</f>
        <v/>
      </c>
      <c r="G457" s="72" t="str">
        <f t="shared" ca="1" si="505"/>
        <v/>
      </c>
      <c r="H457" s="72" t="str">
        <f>IF(JANUARI!Z457="","",IF(AND(JANUARI!K457="L",JANUARI!Z457&lt;90),"Normal / Aman",IF(AND(JANUARI!K457="L",JANUARI!Z457&gt;=90,JANUARI!Z457&lt;=100),"Risiko Tinggi",IF(AND(JANUARI!K457="L",JANUARI!Z457&gt;100),"Obesitas (Sangat Berisiko)",IF(AND(JANUARI!K457="P",JANUARI!Z457&lt;80),"Normal / Aman",IF(AND(JANUARI!K457="P",JANUARI!Z457&gt;=80,JANUARI!Z457&lt;=95),"Risiko Tinggi",IF(AND(JANUARI!K457="P",JANUARI!Z457&gt;95),"Obesitas (Sangat Berisiko)","")))))))</f>
        <v/>
      </c>
      <c r="I457" s="72" t="str">
        <f t="shared" ca="1" si="506"/>
        <v/>
      </c>
      <c r="J457" s="73" t="str">
        <f>IFERROR(ABS(LEFT(JANUARI!AA457,FIND("/",JANUARI!AA457)-1)),"")</f>
        <v/>
      </c>
      <c r="K457" s="73" t="str">
        <f>IFERROR(ABS(MID(JANUARI!AA457,FIND("/",JANUARI!AA457)+1,LEN(JANUARI!AA457))),"")</f>
        <v/>
      </c>
      <c r="L457" s="72" t="str">
        <f t="shared" si="507"/>
        <v/>
      </c>
      <c r="M457" s="72" t="str">
        <f t="shared" ca="1" si="508"/>
        <v/>
      </c>
      <c r="N457" s="72" t="str">
        <f>IF(JANUARI!AB457="","",IF(JANUARI!AB457&lt;181,"NORMAL",IF(JANUARI!AB457&lt;201,"Pre DM", "DM")))</f>
        <v/>
      </c>
      <c r="O457" s="72" t="str">
        <f t="shared" ca="1" si="509"/>
        <v/>
      </c>
      <c r="Q457" s="71" t="str">
        <f ca="1">IFERROR(DATEDIF(PEBRUARI!I457,PEBRUARI!D457,"Y"),"")</f>
        <v/>
      </c>
      <c r="R457" s="71" t="str">
        <f ca="1">IFERROR(DATEDIF(PEBRUARI!I457,PEBRUARI!D457,"YM"),"")</f>
        <v/>
      </c>
      <c r="S457" s="72" t="str">
        <f t="shared" ca="1" si="510"/>
        <v/>
      </c>
      <c r="T457" s="72" t="str">
        <f ca="1">S457&amp;PEBRUARI!K457</f>
        <v/>
      </c>
      <c r="U457" s="72" t="str">
        <f>IF(PEBRUARI!Y457="","",IF(PEBRUARI!Y457&lt;18.5,"Kurus",IF(PEBRUARI!Y457&lt;25,"Normal",IF(PEBRUARI!Y457&lt;30,"Overweight (Risiko)",IF(PEBRUARI!Y457&lt;35,"Obesitas I","Obesitas II")))))</f>
        <v/>
      </c>
      <c r="V457" s="72" t="str">
        <f t="shared" ca="1" si="511"/>
        <v/>
      </c>
      <c r="W457" s="72" t="str">
        <f>IF(PEBRUARI!Z457="","",IF(AND(PEBRUARI!K457="L",PEBRUARI!Z457&lt;90),"Normal / Aman",IF(AND(PEBRUARI!K457="L",PEBRUARI!Z457&gt;=90,PEBRUARI!Z457&lt;=100),"Risiko Tinggi",IF(AND(PEBRUARI!K457="L",PEBRUARI!Z457&gt;100),"Obesitas (Sangat Berisiko)",IF(AND(PEBRUARI!K457="P",PEBRUARI!Z457&lt;80),"Normal / Aman",IF(AND(PEBRUARI!K457="P",PEBRUARI!Z457&gt;=80,PEBRUARI!Z457&lt;=95),"Risiko Tinggi",IF(AND(PEBRUARI!K457="P",PEBRUARI!Z457&gt;95),"Obesitas (Sangat Berisiko)","")))))))</f>
        <v/>
      </c>
      <c r="X457" s="72" t="str">
        <f t="shared" ca="1" si="512"/>
        <v/>
      </c>
      <c r="Y457" s="73" t="str">
        <f>IFERROR(ABS(LEFT(PEBRUARI!AA457,FIND("/",PEBRUARI!AA457)-1)),"")</f>
        <v/>
      </c>
      <c r="Z457" s="73" t="str">
        <f>IFERROR(ABS(MID(PEBRUARI!AA457,FIND("/",PEBRUARI!AA457)+1,LEN(PEBRUARI!AA457))),"")</f>
        <v/>
      </c>
      <c r="AA457" s="72" t="str">
        <f t="shared" si="513"/>
        <v/>
      </c>
      <c r="AB457" s="72" t="str">
        <f t="shared" ca="1" si="514"/>
        <v/>
      </c>
      <c r="AC457" s="72" t="str">
        <f>IF(PEBRUARI!AB457="","",IF(PEBRUARI!AB457&lt;181,"NORMAL",IF(PEBRUARI!AB457&lt;201,"Pre DM", "DM")))</f>
        <v/>
      </c>
      <c r="AD457" s="72" t="str">
        <f t="shared" ca="1" si="515"/>
        <v/>
      </c>
      <c r="AF457" s="71" t="str">
        <f ca="1">IFERROR(DATEDIF(MARET!I457,MARET!D457,"Y"),"")</f>
        <v/>
      </c>
      <c r="AG457" s="71" t="str">
        <f ca="1">IFERROR(DATEDIF(MARET!I457,MARET!D457,"YM"),"")</f>
        <v/>
      </c>
      <c r="AH457" s="72" t="str">
        <f t="shared" ca="1" si="516"/>
        <v/>
      </c>
      <c r="AI457" s="72" t="str">
        <f ca="1">AH457&amp;MARET!K457</f>
        <v/>
      </c>
      <c r="AJ457" s="72" t="str">
        <f>IF(MARET!Y457="","",IF(MARET!Y457&lt;18.5,"Kurus",IF(MARET!Y457&lt;25,"Normal",IF(MARET!Y457&lt;30,"Overweight (Risiko)",IF(MARET!Y457&lt;35,"Obesitas I","Obesitas II")))))</f>
        <v/>
      </c>
      <c r="AK457" s="72" t="str">
        <f t="shared" ca="1" si="517"/>
        <v/>
      </c>
      <c r="AL457" s="72" t="str">
        <f>IF(MARET!Z457="","",IF(AND(MARET!K457="L",MARET!Z457&lt;90),"Normal / Aman",IF(AND(MARET!K457="L",MARET!Z457&gt;=90,MARET!Z457&lt;=100),"Risiko Tinggi",IF(AND(MARET!K457="L",MARET!Z457&gt;100),"Obesitas (Sangat Berisiko)",IF(AND(MARET!K457="P",MARET!Z457&lt;80),"Normal / Aman",IF(AND(MARET!K457="P",MARET!Z457&gt;=80,MARET!Z457&lt;=95),"Risiko Tinggi",IF(AND(MARET!K457="P",MARET!Z457&gt;95),"Obesitas (Sangat Berisiko)","")))))))</f>
        <v/>
      </c>
      <c r="AM457" s="72" t="str">
        <f t="shared" ca="1" si="518"/>
        <v/>
      </c>
      <c r="AN457" s="73" t="str">
        <f>IFERROR(ABS(LEFT(MARET!AA457,FIND("/",MARET!AA457)-1)),"")</f>
        <v/>
      </c>
      <c r="AO457" s="73" t="str">
        <f>IFERROR(ABS(MID(MARET!AA457,FIND("/",MARET!AA457)+1,LEN(MARET!AA457))),"")</f>
        <v/>
      </c>
      <c r="AP457" s="72" t="str">
        <f t="shared" si="519"/>
        <v/>
      </c>
      <c r="AQ457" s="72" t="str">
        <f t="shared" ca="1" si="520"/>
        <v/>
      </c>
      <c r="AR457" s="72" t="str">
        <f>IF(MARET!AB457="","",IF(MARET!AB457&lt;181,"NORMAL",IF(MARET!AB457&lt;201,"Pre DM", "DM")))</f>
        <v/>
      </c>
      <c r="AS457" s="72" t="str">
        <f t="shared" ca="1" si="521"/>
        <v/>
      </c>
      <c r="AU457" s="71" t="str">
        <f ca="1">IFERROR(DATEDIF(APRIL!I457,APRIL!D457,"Y"),"")</f>
        <v/>
      </c>
      <c r="AV457" s="71" t="str">
        <f ca="1">IFERROR(DATEDIF(APRIL!I457,APRIL!D457,"YM"),"")</f>
        <v/>
      </c>
      <c r="AW457" s="72" t="str">
        <f t="shared" ca="1" si="522"/>
        <v/>
      </c>
      <c r="AX457" s="72" t="str">
        <f ca="1">AW457&amp;APRIL!K457</f>
        <v/>
      </c>
      <c r="AY457" s="72" t="str">
        <f>IF(APRIL!Y457="","",IF(APRIL!Y457&lt;18.5,"Kurus",IF(APRIL!Y457&lt;25,"Normal",IF(APRIL!Y457&lt;30,"Overweight (Risiko)",IF(APRIL!Y457&lt;35,"Obesitas I","Obesitas II")))))</f>
        <v/>
      </c>
      <c r="AZ457" s="72" t="str">
        <f t="shared" ca="1" si="523"/>
        <v/>
      </c>
      <c r="BA457" s="72" t="str">
        <f>IF(APRIL!Z457="","",IF(AND(APRIL!K457="L",APRIL!Z457&lt;90),"Normal / Aman",IF(AND(APRIL!K457="L",APRIL!Z457&gt;=90,APRIL!Z457&lt;=100),"Risiko Tinggi",IF(AND(APRIL!K457="L",APRIL!Z457&gt;100),"Obesitas (Sangat Berisiko)",IF(AND(APRIL!K457="P",APRIL!Z457&lt;80),"Normal / Aman",IF(AND(APRIL!K457="P",APRIL!Z457&gt;=80,APRIL!Z457&lt;=95),"Risiko Tinggi",IF(AND(APRIL!K457="P",APRIL!Z457&gt;95),"Obesitas (Sangat Berisiko)","")))))))</f>
        <v/>
      </c>
      <c r="BB457" s="72" t="str">
        <f t="shared" ca="1" si="524"/>
        <v/>
      </c>
      <c r="BC457" s="73" t="str">
        <f>IFERROR(ABS(LEFT(APRIL!AA457,FIND("/",APRIL!AA457)-1)),"")</f>
        <v/>
      </c>
      <c r="BD457" s="73" t="str">
        <f>IFERROR(ABS(MID(APRIL!AA457,FIND("/",APRIL!AA457)+1,LEN(APRIL!AA457))),"")</f>
        <v/>
      </c>
      <c r="BE457" s="72" t="str">
        <f t="shared" si="525"/>
        <v/>
      </c>
      <c r="BF457" s="72" t="str">
        <f t="shared" ca="1" si="526"/>
        <v/>
      </c>
      <c r="BG457" s="72" t="str">
        <f>IF(APRIL!AB457="","",IF(APRIL!AB457&lt;181,"NORMAL",IF(APRIL!AB457&lt;201,"Pre DM", "DM")))</f>
        <v/>
      </c>
      <c r="BH457" s="72" t="str">
        <f t="shared" ca="1" si="527"/>
        <v/>
      </c>
      <c r="BJ457" s="71" t="str">
        <f ca="1">IFERROR(DATEDIF(MEI!I457,MEI!D457,"Y"),"")</f>
        <v/>
      </c>
      <c r="BK457" s="71" t="str">
        <f ca="1">IFERROR(DATEDIF(MEI!I457,MEI!D457,"YM"),"")</f>
        <v/>
      </c>
      <c r="BL457" s="72" t="str">
        <f t="shared" ca="1" si="528"/>
        <v/>
      </c>
      <c r="BM457" s="72" t="str">
        <f ca="1">BL457&amp;MEI!K457</f>
        <v/>
      </c>
      <c r="BN457" s="72" t="str">
        <f>IF(MEI!Y457="","",IF(MEI!Y457&lt;18.5,"Kurus",IF(MEI!Y457&lt;25,"Normal",IF(MEI!Y457&lt;30,"Overweight (Risiko)",IF(MEI!Y457&lt;35,"Obesitas I","Obesitas II")))))</f>
        <v/>
      </c>
      <c r="BO457" s="72" t="str">
        <f t="shared" ca="1" si="529"/>
        <v/>
      </c>
      <c r="BP457" s="72" t="str">
        <f>IF(MEI!Z457="","",IF(AND(MEI!K457="L",MEI!Z457&lt;90),"Normal / Aman",IF(AND(MEI!K457="L",MEI!Z457&gt;=90,MEI!Z457&lt;=100),"Risiko Tinggi",IF(AND(MEI!K457="L",MEI!Z457&gt;100),"Obesitas (Sangat Berisiko)",IF(AND(MEI!K457="P",MEI!Z457&lt;80),"Normal / Aman",IF(AND(MEI!K457="P",MEI!Z457&gt;=80,MEI!Z457&lt;=95),"Risiko Tinggi",IF(AND(MEI!K457="P",MEI!Z457&gt;95),"Obesitas (Sangat Berisiko)","")))))))</f>
        <v/>
      </c>
      <c r="BQ457" s="72" t="str">
        <f t="shared" ca="1" si="530"/>
        <v/>
      </c>
      <c r="BR457" s="73" t="str">
        <f>IFERROR(ABS(LEFT(MEI!AA457,FIND("/",MEI!AA457)-1)),"")</f>
        <v/>
      </c>
      <c r="BS457" s="73" t="str">
        <f>IFERROR(ABS(MID(MEI!AA457,FIND("/",MEI!AA457)+1,LEN(MEI!AA457))),"")</f>
        <v/>
      </c>
      <c r="BT457" s="72" t="str">
        <f t="shared" si="531"/>
        <v/>
      </c>
      <c r="BU457" s="72" t="str">
        <f t="shared" ca="1" si="532"/>
        <v/>
      </c>
      <c r="BV457" s="72" t="str">
        <f>IF(MEI!AB457="","",IF(MEI!AB457&lt;181,"NORMAL",IF(MEI!AB457&lt;201,"Pre DM", "DM")))</f>
        <v/>
      </c>
      <c r="BW457" s="72" t="str">
        <f t="shared" ca="1" si="533"/>
        <v/>
      </c>
      <c r="BY457" s="71" t="str">
        <f ca="1">IFERROR(DATEDIF(JUNI!I457,JUNI!D457,"Y"),"")</f>
        <v/>
      </c>
      <c r="BZ457" s="71" t="str">
        <f ca="1">IFERROR(DATEDIF(JUNI!I457,JUNI!D457,"YM"),"")</f>
        <v/>
      </c>
      <c r="CA457" s="72" t="str">
        <f t="shared" ca="1" si="534"/>
        <v/>
      </c>
      <c r="CB457" s="72" t="str">
        <f ca="1">CA457&amp;JUNI!K457</f>
        <v/>
      </c>
      <c r="CC457" s="72" t="str">
        <f>IF(JUNI!Y457="","",IF(JUNI!Y457&lt;18.5,"Kurus",IF(JUNI!Y457&lt;25,"Normal",IF(JUNI!Y457&lt;30,"Overweight (Risiko)",IF(JUNI!Y457&lt;35,"Obesitas I","Obesitas II")))))</f>
        <v/>
      </c>
      <c r="CD457" s="72" t="str">
        <f t="shared" ca="1" si="535"/>
        <v/>
      </c>
      <c r="CE457" s="72" t="str">
        <f>IF(JUNI!Z457="","",IF(AND(JUNI!K457="L",JUNI!Z457&lt;90),"Normal / Aman",IF(AND(JUNI!K457="L",JUNI!Z457&gt;=90,JUNI!Z457&lt;=100),"Risiko Tinggi",IF(AND(JUNI!K457="L",JUNI!Z457&gt;100),"Obesitas (Sangat Berisiko)",IF(AND(JUNI!K457="P",JUNI!Z457&lt;80),"Normal / Aman",IF(AND(JUNI!K457="P",JUNI!Z457&gt;=80,JUNI!Z457&lt;=95),"Risiko Tinggi",IF(AND(JUNI!K457="P",JUNI!Z457&gt;95),"Obesitas (Sangat Berisiko)","")))))))</f>
        <v/>
      </c>
      <c r="CF457" s="72" t="str">
        <f t="shared" ca="1" si="536"/>
        <v/>
      </c>
      <c r="CG457" s="73" t="str">
        <f>IFERROR(ABS(LEFT(JUNI!AA457,FIND("/",JUNI!AA457)-1)),"")</f>
        <v/>
      </c>
      <c r="CH457" s="73" t="str">
        <f>IFERROR(ABS(MID(JUNI!AA457,FIND("/",JUNI!AA457)+1,LEN(JUNI!AA457))),"")</f>
        <v/>
      </c>
      <c r="CI457" s="72" t="str">
        <f t="shared" si="537"/>
        <v/>
      </c>
      <c r="CJ457" s="72" t="str">
        <f t="shared" ca="1" si="538"/>
        <v/>
      </c>
      <c r="CK457" s="72" t="str">
        <f>IF(JUNI!AB457="","",IF(JUNI!AB457&lt;181,"NORMAL",IF(JUNI!AB457&lt;201,"Pre DM", "DM")))</f>
        <v/>
      </c>
      <c r="CL457" s="72" t="str">
        <f t="shared" ca="1" si="539"/>
        <v/>
      </c>
      <c r="CN457" s="71" t="str">
        <f ca="1">IFERROR(DATEDIF(JULI!I457,JULI!D457,"Y"),"")</f>
        <v/>
      </c>
      <c r="CO457" s="71" t="str">
        <f ca="1">IFERROR(DATEDIF(JULI!I457,JULI!D457,"YM"),"")</f>
        <v/>
      </c>
      <c r="CP457" s="72" t="str">
        <f t="shared" ca="1" si="540"/>
        <v/>
      </c>
      <c r="CQ457" s="72" t="str">
        <f ca="1">CP457&amp;JULI!K457</f>
        <v/>
      </c>
      <c r="CR457" s="72" t="str">
        <f>IF(JULI!Y457="","",IF(JULI!Y457&lt;18.5,"Kurus",IF(JULI!Y457&lt;25,"Normal",IF(JULI!Y457&lt;30,"Overweight (Risiko)",IF(JULI!Y457&lt;35,"Obesitas I","Obesitas II")))))</f>
        <v/>
      </c>
      <c r="CS457" s="72" t="str">
        <f t="shared" ca="1" si="541"/>
        <v/>
      </c>
      <c r="CT457" s="72" t="str">
        <f>IF(JULI!Z457="","",IF(AND(JULI!K457="L",JULI!Z457&lt;90),"Normal / Aman",IF(AND(JULI!K457="L",JULI!Z457&gt;=90,JULI!Z457&lt;=100),"Risiko Tinggi",IF(AND(JULI!K457="L",JULI!Z457&gt;100),"Obesitas (Sangat Berisiko)",IF(AND(JULI!K457="P",JULI!Z457&lt;80),"Normal / Aman",IF(AND(JULI!K457="P",JULI!Z457&gt;=80,JULI!Z457&lt;=95),"Risiko Tinggi",IF(AND(JULI!K457="P",JULI!Z457&gt;95),"Obesitas (Sangat Berisiko)","")))))))</f>
        <v/>
      </c>
      <c r="CU457" s="72" t="str">
        <f t="shared" ca="1" si="542"/>
        <v/>
      </c>
      <c r="CV457" s="73" t="str">
        <f>IFERROR(ABS(LEFT(JULI!AA457,FIND("/",JULI!AA457)-1)),"")</f>
        <v/>
      </c>
      <c r="CW457" s="73" t="str">
        <f>IFERROR(ABS(MID(JULI!AA457,FIND("/",JULI!AA457)+1,LEN(JULI!AA457))),"")</f>
        <v/>
      </c>
      <c r="CX457" s="72" t="str">
        <f t="shared" si="543"/>
        <v/>
      </c>
      <c r="CY457" s="72" t="str">
        <f t="shared" ca="1" si="544"/>
        <v/>
      </c>
      <c r="CZ457" s="72" t="str">
        <f>IF(JULI!AB457="","",IF(JULI!AB457&lt;181,"NORMAL",IF(JULI!AB457&lt;201,"Pre DM", "DM")))</f>
        <v/>
      </c>
      <c r="DA457" s="72" t="str">
        <f t="shared" ca="1" si="545"/>
        <v/>
      </c>
      <c r="DC457" s="71" t="str">
        <f ca="1">IFERROR(DATEDIF(AGUSTUS!I457,AGUSTUS!D457,"Y"),"")</f>
        <v/>
      </c>
      <c r="DD457" s="71" t="str">
        <f ca="1">IFERROR(DATEDIF(AGUSTUS!I457,AGUSTUS!D457,"YM"),"")</f>
        <v/>
      </c>
      <c r="DE457" s="72" t="str">
        <f t="shared" ca="1" si="546"/>
        <v/>
      </c>
      <c r="DF457" s="72" t="str">
        <f ca="1">DE457&amp;AGUSTUS!K457</f>
        <v/>
      </c>
      <c r="DG457" s="72" t="str">
        <f>IF(AGUSTUS!Y457="","",IF(AGUSTUS!Y457&lt;18.5,"Kurus",IF(AGUSTUS!Y457&lt;25,"Normal",IF(AGUSTUS!Y457&lt;30,"Overweight (Risiko)",IF(AGUSTUS!Y457&lt;35,"Obesitas I","Obesitas II")))))</f>
        <v/>
      </c>
      <c r="DH457" s="72" t="str">
        <f t="shared" ca="1" si="547"/>
        <v/>
      </c>
      <c r="DI457" s="72" t="str">
        <f>IF(AGUSTUS!Z457="","",IF(AND(AGUSTUS!K457="L",AGUSTUS!Z457&lt;90),"Normal / Aman",IF(AND(AGUSTUS!K457="L",AGUSTUS!Z457&gt;=90,AGUSTUS!Z457&lt;=100),"Risiko Tinggi",IF(AND(AGUSTUS!K457="L",AGUSTUS!Z457&gt;100),"Obesitas (Sangat Berisiko)",IF(AND(AGUSTUS!K457="P",AGUSTUS!Z457&lt;80),"Normal / Aman",IF(AND(AGUSTUS!K457="P",AGUSTUS!Z457&gt;=80,AGUSTUS!Z457&lt;=95),"Risiko Tinggi",IF(AND(AGUSTUS!K457="P",AGUSTUS!Z457&gt;95),"Obesitas (Sangat Berisiko)","")))))))</f>
        <v/>
      </c>
      <c r="DJ457" s="72" t="str">
        <f t="shared" ca="1" si="548"/>
        <v/>
      </c>
      <c r="DK457" s="73" t="str">
        <f>IFERROR(ABS(LEFT(AGUSTUS!AA457,FIND("/",AGUSTUS!AA457)-1)),"")</f>
        <v/>
      </c>
      <c r="DL457" s="73" t="str">
        <f>IFERROR(ABS(MID(AGUSTUS!AA457,FIND("/",AGUSTUS!AA457)+1,LEN(AGUSTUS!AA457))),"")</f>
        <v/>
      </c>
      <c r="DM457" s="72" t="str">
        <f t="shared" si="549"/>
        <v/>
      </c>
      <c r="DN457" s="72" t="str">
        <f t="shared" ca="1" si="550"/>
        <v/>
      </c>
      <c r="DO457" s="72" t="str">
        <f>IF(AGUSTUS!AB457="","",IF(AGUSTUS!AB457&lt;181,"NORMAL",IF(AGUSTUS!AB457&lt;201,"Pre DM", "DM")))</f>
        <v/>
      </c>
      <c r="DP457" s="72" t="str">
        <f t="shared" ca="1" si="551"/>
        <v/>
      </c>
      <c r="DR457" s="71" t="str">
        <f ca="1">IFERROR(DATEDIF(SEPTEMBER!I457,SEPTEMBER!D457,"Y"),"")</f>
        <v/>
      </c>
      <c r="DS457" s="71" t="str">
        <f ca="1">IFERROR(DATEDIF(SEPTEMBER!I457,SEPTEMBER!D457,"YM"),"")</f>
        <v/>
      </c>
      <c r="DT457" s="72" t="str">
        <f t="shared" ca="1" si="552"/>
        <v/>
      </c>
      <c r="DU457" s="72" t="str">
        <f ca="1">DT457&amp;SEPTEMBER!K457</f>
        <v/>
      </c>
      <c r="DV457" s="72" t="str">
        <f>IF(SEPTEMBER!Y457="","",IF(SEPTEMBER!Y457&lt;18.5,"Kurus",IF(SEPTEMBER!Y457&lt;25,"Normal",IF(SEPTEMBER!Y457&lt;30,"Overweight (Risiko)",IF(SEPTEMBER!Y457&lt;35,"Obesitas I","Obesitas II")))))</f>
        <v/>
      </c>
      <c r="DW457" s="72" t="str">
        <f t="shared" ca="1" si="553"/>
        <v/>
      </c>
      <c r="DX457" s="72" t="str">
        <f>IF(SEPTEMBER!Z457="","",IF(AND(SEPTEMBER!K457="L",SEPTEMBER!Z457&lt;90),"Normal / Aman",IF(AND(SEPTEMBER!K457="L",SEPTEMBER!Z457&gt;=90,SEPTEMBER!Z457&lt;=100),"Risiko Tinggi",IF(AND(SEPTEMBER!K457="L",SEPTEMBER!Z457&gt;100),"Obesitas (Sangat Berisiko)",IF(AND(SEPTEMBER!K457="P",SEPTEMBER!Z457&lt;80),"Normal / Aman",IF(AND(SEPTEMBER!K457="P",SEPTEMBER!Z457&gt;=80,SEPTEMBER!Z457&lt;=95),"Risiko Tinggi",IF(AND(SEPTEMBER!K457="P",SEPTEMBER!Z457&gt;95),"Obesitas (Sangat Berisiko)","")))))))</f>
        <v/>
      </c>
      <c r="DY457" s="72" t="str">
        <f t="shared" ca="1" si="554"/>
        <v/>
      </c>
      <c r="DZ457" s="73" t="str">
        <f>IFERROR(ABS(LEFT(SEPTEMBER!AA457,FIND("/",SEPTEMBER!AA457)-1)),"")</f>
        <v/>
      </c>
      <c r="EA457" s="73" t="str">
        <f>IFERROR(ABS(MID(SEPTEMBER!AA457,FIND("/",SEPTEMBER!AA457)+1,LEN(SEPTEMBER!AA457))),"")</f>
        <v/>
      </c>
      <c r="EB457" s="72" t="str">
        <f t="shared" si="555"/>
        <v/>
      </c>
      <c r="EC457" s="72" t="str">
        <f t="shared" ca="1" si="556"/>
        <v/>
      </c>
      <c r="ED457" s="72" t="str">
        <f>IF(SEPTEMBER!AB457="","",IF(SEPTEMBER!AB457&lt;181,"NORMAL",IF(SEPTEMBER!AB457&lt;201,"Pre DM", "DM")))</f>
        <v/>
      </c>
      <c r="EE457" s="72" t="str">
        <f t="shared" ca="1" si="557"/>
        <v/>
      </c>
      <c r="EG457" s="71" t="str">
        <f ca="1">IFERROR(DATEDIF(OKTOBER!I457,OKTOBER!D457,"Y"),"")</f>
        <v/>
      </c>
      <c r="EH457" s="71" t="str">
        <f ca="1">IFERROR(DATEDIF(OKTOBER!I457,OKTOBER!D457,"YM"),"")</f>
        <v/>
      </c>
      <c r="EI457" s="72" t="str">
        <f t="shared" ca="1" si="558"/>
        <v/>
      </c>
      <c r="EJ457" s="72" t="str">
        <f ca="1">EI457&amp;OKTOBER!K457</f>
        <v/>
      </c>
      <c r="EK457" s="72" t="str">
        <f>IF(OKTOBER!Y457="","",IF(OKTOBER!Y457&lt;18.5,"Kurus",IF(OKTOBER!Y457&lt;25,"Normal",IF(OKTOBER!Y457&lt;30,"Overweight (Risiko)",IF(OKTOBER!Y457&lt;35,"Obesitas I","Obesitas II")))))</f>
        <v/>
      </c>
      <c r="EL457" s="72" t="str">
        <f t="shared" ca="1" si="559"/>
        <v/>
      </c>
      <c r="EM457" s="72" t="str">
        <f>IF(OKTOBER!Z457="","",IF(AND(OKTOBER!K457="L",OKTOBER!Z457&lt;90),"Normal / Aman",IF(AND(OKTOBER!K457="L",OKTOBER!Z457&gt;=90,OKTOBER!Z457&lt;=100),"Risiko Tinggi",IF(AND(OKTOBER!K457="L",OKTOBER!Z457&gt;100),"Obesitas (Sangat Berisiko)",IF(AND(OKTOBER!K457="P",OKTOBER!Z457&lt;80),"Normal / Aman",IF(AND(OKTOBER!K457="P",OKTOBER!Z457&gt;=80,OKTOBER!Z457&lt;=95),"Risiko Tinggi",IF(AND(OKTOBER!K457="P",OKTOBER!Z457&gt;95),"Obesitas (Sangat Berisiko)","")))))))</f>
        <v/>
      </c>
      <c r="EN457" s="72" t="str">
        <f t="shared" ca="1" si="560"/>
        <v/>
      </c>
      <c r="EO457" s="73" t="str">
        <f>IFERROR(ABS(LEFT(OKTOBER!AA457,FIND("/",OKTOBER!AA457)-1)),"")</f>
        <v/>
      </c>
      <c r="EP457" s="73" t="str">
        <f>IFERROR(ABS(MID(OKTOBER!AA457,FIND("/",OKTOBER!AA457)+1,LEN(OKTOBER!AA457))),"")</f>
        <v/>
      </c>
      <c r="EQ457" s="72" t="str">
        <f t="shared" si="561"/>
        <v/>
      </c>
      <c r="ER457" s="72" t="str">
        <f t="shared" ca="1" si="562"/>
        <v/>
      </c>
      <c r="ES457" s="72" t="str">
        <f>IF(OKTOBER!AB457="","",IF(OKTOBER!AB457&lt;181,"NORMAL",IF(OKTOBER!AB457&lt;201,"Pre DM", "DM")))</f>
        <v/>
      </c>
      <c r="ET457" s="72" t="str">
        <f t="shared" ca="1" si="563"/>
        <v/>
      </c>
      <c r="EV457" s="71" t="str">
        <f ca="1">IFERROR(DATEDIF(NOPEMBER!I457,NOPEMBER!D457,"Y"),"")</f>
        <v/>
      </c>
      <c r="EW457" s="71" t="str">
        <f ca="1">IFERROR(DATEDIF(NOPEMBER!I457,NOPEMBER!D457,"YM"),"")</f>
        <v/>
      </c>
      <c r="EX457" s="72" t="str">
        <f t="shared" ca="1" si="564"/>
        <v/>
      </c>
      <c r="EY457" s="72" t="str">
        <f ca="1">EX457&amp;NOPEMBER!K457</f>
        <v/>
      </c>
      <c r="EZ457" s="72" t="str">
        <f>IF(NOPEMBER!Y457="","",IF(NOPEMBER!Y457&lt;18.5,"Kurus",IF(NOPEMBER!Y457&lt;25,"Normal",IF(NOPEMBER!Y457&lt;30,"Overweight (Risiko)",IF(NOPEMBER!Y457&lt;35,"Obesitas I","Obesitas II")))))</f>
        <v/>
      </c>
      <c r="FA457" s="72" t="str">
        <f t="shared" ca="1" si="565"/>
        <v/>
      </c>
      <c r="FB457" s="72" t="str">
        <f>IF(NOPEMBER!Z457="","",IF(AND(NOPEMBER!K457="L",NOPEMBER!Z457&lt;90),"Normal / Aman",IF(AND(NOPEMBER!K457="L",NOPEMBER!Z457&gt;=90,NOPEMBER!Z457&lt;=100),"Risiko Tinggi",IF(AND(NOPEMBER!K457="L",NOPEMBER!Z457&gt;100),"Obesitas (Sangat Berisiko)",IF(AND(NOPEMBER!K457="P",NOPEMBER!Z457&lt;80),"Normal / Aman",IF(AND(NOPEMBER!K457="P",NOPEMBER!Z457&gt;=80,NOPEMBER!Z457&lt;=95),"Risiko Tinggi",IF(AND(NOPEMBER!K457="P",NOPEMBER!Z457&gt;95),"Obesitas (Sangat Berisiko)","")))))))</f>
        <v/>
      </c>
      <c r="FC457" s="72" t="str">
        <f t="shared" ca="1" si="566"/>
        <v/>
      </c>
      <c r="FD457" s="73" t="str">
        <f>IFERROR(ABS(LEFT(NOPEMBER!AA457,FIND("/",NOPEMBER!AA457)-1)),"")</f>
        <v/>
      </c>
      <c r="FE457" s="73" t="str">
        <f>IFERROR(ABS(MID(NOPEMBER!AA457,FIND("/",NOPEMBER!AA457)+1,LEN(NOPEMBER!AA457))),"")</f>
        <v/>
      </c>
      <c r="FF457" s="72" t="str">
        <f t="shared" si="567"/>
        <v/>
      </c>
      <c r="FG457" s="72" t="str">
        <f t="shared" ca="1" si="568"/>
        <v/>
      </c>
      <c r="FH457" s="72" t="str">
        <f>IF(NOPEMBER!AB457="","",IF(NOPEMBER!AB457&lt;181,"NORMAL",IF(NOPEMBER!AB457&lt;201,"Pre DM", "DM")))</f>
        <v/>
      </c>
      <c r="FI457" s="72" t="str">
        <f t="shared" ca="1" si="569"/>
        <v/>
      </c>
      <c r="FK457" s="71" t="str">
        <f ca="1">IFERROR(DATEDIF(DESEMBER!I457,DESEMBER!D457,"Y"),"")</f>
        <v/>
      </c>
      <c r="FL457" s="71" t="str">
        <f ca="1">IFERROR(DATEDIF(DESEMBER!I457,DESEMBER!D457,"YM"),"")</f>
        <v/>
      </c>
      <c r="FM457" s="72" t="str">
        <f t="shared" ca="1" si="570"/>
        <v/>
      </c>
      <c r="FN457" s="72" t="str">
        <f ca="1">FM457&amp;DESEMBER!K457</f>
        <v/>
      </c>
      <c r="FO457" s="72" t="str">
        <f>IF(DESEMBER!Y457="","",IF(DESEMBER!Y457&lt;18.5,"Kurus",IF(DESEMBER!Y457&lt;25,"Normal",IF(DESEMBER!Y457&lt;30,"Overweight (Risiko)",IF(DESEMBER!Y457&lt;35,"Obesitas I","Obesitas II")))))</f>
        <v/>
      </c>
      <c r="FP457" s="72" t="str">
        <f t="shared" ca="1" si="571"/>
        <v/>
      </c>
      <c r="FQ457" s="72" t="str">
        <f>IF(DESEMBER!Z457="","",IF(AND(DESEMBER!K457="L",DESEMBER!Z457&lt;90),"Normal / Aman",IF(AND(DESEMBER!K457="L",DESEMBER!Z457&gt;=90,DESEMBER!Z457&lt;=100),"Risiko Tinggi",IF(AND(DESEMBER!K457="L",DESEMBER!Z457&gt;100),"Obesitas (Sangat Berisiko)",IF(AND(DESEMBER!K457="P",DESEMBER!Z457&lt;80),"Normal / Aman",IF(AND(DESEMBER!K457="P",DESEMBER!Z457&gt;=80,DESEMBER!Z457&lt;=95),"Risiko Tinggi",IF(AND(DESEMBER!K457="P",DESEMBER!Z457&gt;95),"Obesitas (Sangat Berisiko)","")))))))</f>
        <v/>
      </c>
      <c r="FR457" s="72" t="str">
        <f t="shared" ca="1" si="572"/>
        <v/>
      </c>
      <c r="FS457" s="73" t="str">
        <f>IFERROR(ABS(LEFT(DESEMBER!AA457,FIND("/",DESEMBER!AA457)-1)),"")</f>
        <v/>
      </c>
      <c r="FT457" s="73" t="str">
        <f>IFERROR(ABS(MID(DESEMBER!AA457,FIND("/",DESEMBER!AA457)+1,LEN(DESEMBER!AA457))),"")</f>
        <v/>
      </c>
      <c r="FU457" s="72" t="str">
        <f t="shared" si="573"/>
        <v/>
      </c>
      <c r="FV457" s="72" t="str">
        <f t="shared" ca="1" si="574"/>
        <v/>
      </c>
      <c r="FW457" s="72" t="str">
        <f>IF(DESEMBER!AB457="","",IF(DESEMBER!AB457&lt;181,"NORMAL",IF(DESEMBER!AB457&lt;201,"Pre DM", "DM")))</f>
        <v/>
      </c>
      <c r="FX457" s="72" t="str">
        <f t="shared" ca="1" si="575"/>
        <v/>
      </c>
    </row>
    <row r="458" spans="2:180" x14ac:dyDescent="0.25">
      <c r="B458" s="71" t="str">
        <f ca="1">IFERROR(DATEDIF(JANUARI!I458,JANUARI!D458,"Y"),"")</f>
        <v/>
      </c>
      <c r="C458" s="71" t="str">
        <f ca="1">IFERROR(DATEDIF(JANUARI!I458,JANUARI!D458,"YM"),"")</f>
        <v/>
      </c>
      <c r="D458" s="72" t="str">
        <f t="shared" ca="1" si="504"/>
        <v/>
      </c>
      <c r="E458" s="72" t="str">
        <f ca="1">D458&amp;JANUARI!K458</f>
        <v/>
      </c>
      <c r="F458" s="72" t="str">
        <f>IF(JANUARI!Y458="","",IF(JANUARI!Y458&lt;18.5,"Kurus",IF(JANUARI!Y458&lt;25,"Normal",IF(JANUARI!Y458&lt;30,"Overweight (Risiko)",IF(JANUARI!Y458&lt;35,"Obesitas I","Obesitas II")))))</f>
        <v/>
      </c>
      <c r="G458" s="72" t="str">
        <f t="shared" ca="1" si="505"/>
        <v/>
      </c>
      <c r="H458" s="72" t="str">
        <f>IF(JANUARI!Z458="","",IF(AND(JANUARI!K458="L",JANUARI!Z458&lt;90),"Normal / Aman",IF(AND(JANUARI!K458="L",JANUARI!Z458&gt;=90,JANUARI!Z458&lt;=100),"Risiko Tinggi",IF(AND(JANUARI!K458="L",JANUARI!Z458&gt;100),"Obesitas (Sangat Berisiko)",IF(AND(JANUARI!K458="P",JANUARI!Z458&lt;80),"Normal / Aman",IF(AND(JANUARI!K458="P",JANUARI!Z458&gt;=80,JANUARI!Z458&lt;=95),"Risiko Tinggi",IF(AND(JANUARI!K458="P",JANUARI!Z458&gt;95),"Obesitas (Sangat Berisiko)","")))))))</f>
        <v/>
      </c>
      <c r="I458" s="72" t="str">
        <f t="shared" ca="1" si="506"/>
        <v/>
      </c>
      <c r="J458" s="73" t="str">
        <f>IFERROR(ABS(LEFT(JANUARI!AA458,FIND("/",JANUARI!AA458)-1)),"")</f>
        <v/>
      </c>
      <c r="K458" s="73" t="str">
        <f>IFERROR(ABS(MID(JANUARI!AA458,FIND("/",JANUARI!AA458)+1,LEN(JANUARI!AA458))),"")</f>
        <v/>
      </c>
      <c r="L458" s="72" t="str">
        <f t="shared" si="507"/>
        <v/>
      </c>
      <c r="M458" s="72" t="str">
        <f t="shared" ca="1" si="508"/>
        <v/>
      </c>
      <c r="N458" s="72" t="str">
        <f>IF(JANUARI!AB458="","",IF(JANUARI!AB458&lt;181,"NORMAL",IF(JANUARI!AB458&lt;201,"Pre DM", "DM")))</f>
        <v/>
      </c>
      <c r="O458" s="72" t="str">
        <f t="shared" ca="1" si="509"/>
        <v/>
      </c>
      <c r="Q458" s="71" t="str">
        <f ca="1">IFERROR(DATEDIF(PEBRUARI!I458,PEBRUARI!D458,"Y"),"")</f>
        <v/>
      </c>
      <c r="R458" s="71" t="str">
        <f ca="1">IFERROR(DATEDIF(PEBRUARI!I458,PEBRUARI!D458,"YM"),"")</f>
        <v/>
      </c>
      <c r="S458" s="72" t="str">
        <f t="shared" ca="1" si="510"/>
        <v/>
      </c>
      <c r="T458" s="72" t="str">
        <f ca="1">S458&amp;PEBRUARI!K458</f>
        <v/>
      </c>
      <c r="U458" s="72" t="str">
        <f>IF(PEBRUARI!Y458="","",IF(PEBRUARI!Y458&lt;18.5,"Kurus",IF(PEBRUARI!Y458&lt;25,"Normal",IF(PEBRUARI!Y458&lt;30,"Overweight (Risiko)",IF(PEBRUARI!Y458&lt;35,"Obesitas I","Obesitas II")))))</f>
        <v/>
      </c>
      <c r="V458" s="72" t="str">
        <f t="shared" ca="1" si="511"/>
        <v/>
      </c>
      <c r="W458" s="72" t="str">
        <f>IF(PEBRUARI!Z458="","",IF(AND(PEBRUARI!K458="L",PEBRUARI!Z458&lt;90),"Normal / Aman",IF(AND(PEBRUARI!K458="L",PEBRUARI!Z458&gt;=90,PEBRUARI!Z458&lt;=100),"Risiko Tinggi",IF(AND(PEBRUARI!K458="L",PEBRUARI!Z458&gt;100),"Obesitas (Sangat Berisiko)",IF(AND(PEBRUARI!K458="P",PEBRUARI!Z458&lt;80),"Normal / Aman",IF(AND(PEBRUARI!K458="P",PEBRUARI!Z458&gt;=80,PEBRUARI!Z458&lt;=95),"Risiko Tinggi",IF(AND(PEBRUARI!K458="P",PEBRUARI!Z458&gt;95),"Obesitas (Sangat Berisiko)","")))))))</f>
        <v/>
      </c>
      <c r="X458" s="72" t="str">
        <f t="shared" ca="1" si="512"/>
        <v/>
      </c>
      <c r="Y458" s="73" t="str">
        <f>IFERROR(ABS(LEFT(PEBRUARI!AA458,FIND("/",PEBRUARI!AA458)-1)),"")</f>
        <v/>
      </c>
      <c r="Z458" s="73" t="str">
        <f>IFERROR(ABS(MID(PEBRUARI!AA458,FIND("/",PEBRUARI!AA458)+1,LEN(PEBRUARI!AA458))),"")</f>
        <v/>
      </c>
      <c r="AA458" s="72" t="str">
        <f t="shared" si="513"/>
        <v/>
      </c>
      <c r="AB458" s="72" t="str">
        <f t="shared" ca="1" si="514"/>
        <v/>
      </c>
      <c r="AC458" s="72" t="str">
        <f>IF(PEBRUARI!AB458="","",IF(PEBRUARI!AB458&lt;181,"NORMAL",IF(PEBRUARI!AB458&lt;201,"Pre DM", "DM")))</f>
        <v/>
      </c>
      <c r="AD458" s="72" t="str">
        <f t="shared" ca="1" si="515"/>
        <v/>
      </c>
      <c r="AF458" s="71" t="str">
        <f ca="1">IFERROR(DATEDIF(MARET!I458,MARET!D458,"Y"),"")</f>
        <v/>
      </c>
      <c r="AG458" s="71" t="str">
        <f ca="1">IFERROR(DATEDIF(MARET!I458,MARET!D458,"YM"),"")</f>
        <v/>
      </c>
      <c r="AH458" s="72" t="str">
        <f t="shared" ca="1" si="516"/>
        <v/>
      </c>
      <c r="AI458" s="72" t="str">
        <f ca="1">AH458&amp;MARET!K458</f>
        <v/>
      </c>
      <c r="AJ458" s="72" t="str">
        <f>IF(MARET!Y458="","",IF(MARET!Y458&lt;18.5,"Kurus",IF(MARET!Y458&lt;25,"Normal",IF(MARET!Y458&lt;30,"Overweight (Risiko)",IF(MARET!Y458&lt;35,"Obesitas I","Obesitas II")))))</f>
        <v/>
      </c>
      <c r="AK458" s="72" t="str">
        <f t="shared" ca="1" si="517"/>
        <v/>
      </c>
      <c r="AL458" s="72" t="str">
        <f>IF(MARET!Z458="","",IF(AND(MARET!K458="L",MARET!Z458&lt;90),"Normal / Aman",IF(AND(MARET!K458="L",MARET!Z458&gt;=90,MARET!Z458&lt;=100),"Risiko Tinggi",IF(AND(MARET!K458="L",MARET!Z458&gt;100),"Obesitas (Sangat Berisiko)",IF(AND(MARET!K458="P",MARET!Z458&lt;80),"Normal / Aman",IF(AND(MARET!K458="P",MARET!Z458&gt;=80,MARET!Z458&lt;=95),"Risiko Tinggi",IF(AND(MARET!K458="P",MARET!Z458&gt;95),"Obesitas (Sangat Berisiko)","")))))))</f>
        <v/>
      </c>
      <c r="AM458" s="72" t="str">
        <f t="shared" ca="1" si="518"/>
        <v/>
      </c>
      <c r="AN458" s="73" t="str">
        <f>IFERROR(ABS(LEFT(MARET!AA458,FIND("/",MARET!AA458)-1)),"")</f>
        <v/>
      </c>
      <c r="AO458" s="73" t="str">
        <f>IFERROR(ABS(MID(MARET!AA458,FIND("/",MARET!AA458)+1,LEN(MARET!AA458))),"")</f>
        <v/>
      </c>
      <c r="AP458" s="72" t="str">
        <f t="shared" si="519"/>
        <v/>
      </c>
      <c r="AQ458" s="72" t="str">
        <f t="shared" ca="1" si="520"/>
        <v/>
      </c>
      <c r="AR458" s="72" t="str">
        <f>IF(MARET!AB458="","",IF(MARET!AB458&lt;181,"NORMAL",IF(MARET!AB458&lt;201,"Pre DM", "DM")))</f>
        <v/>
      </c>
      <c r="AS458" s="72" t="str">
        <f t="shared" ca="1" si="521"/>
        <v/>
      </c>
      <c r="AU458" s="71" t="str">
        <f ca="1">IFERROR(DATEDIF(APRIL!I458,APRIL!D458,"Y"),"")</f>
        <v/>
      </c>
      <c r="AV458" s="71" t="str">
        <f ca="1">IFERROR(DATEDIF(APRIL!I458,APRIL!D458,"YM"),"")</f>
        <v/>
      </c>
      <c r="AW458" s="72" t="str">
        <f t="shared" ca="1" si="522"/>
        <v/>
      </c>
      <c r="AX458" s="72" t="str">
        <f ca="1">AW458&amp;APRIL!K458</f>
        <v/>
      </c>
      <c r="AY458" s="72" t="str">
        <f>IF(APRIL!Y458="","",IF(APRIL!Y458&lt;18.5,"Kurus",IF(APRIL!Y458&lt;25,"Normal",IF(APRIL!Y458&lt;30,"Overweight (Risiko)",IF(APRIL!Y458&lt;35,"Obesitas I","Obesitas II")))))</f>
        <v/>
      </c>
      <c r="AZ458" s="72" t="str">
        <f t="shared" ca="1" si="523"/>
        <v/>
      </c>
      <c r="BA458" s="72" t="str">
        <f>IF(APRIL!Z458="","",IF(AND(APRIL!K458="L",APRIL!Z458&lt;90),"Normal / Aman",IF(AND(APRIL!K458="L",APRIL!Z458&gt;=90,APRIL!Z458&lt;=100),"Risiko Tinggi",IF(AND(APRIL!K458="L",APRIL!Z458&gt;100),"Obesitas (Sangat Berisiko)",IF(AND(APRIL!K458="P",APRIL!Z458&lt;80),"Normal / Aman",IF(AND(APRIL!K458="P",APRIL!Z458&gt;=80,APRIL!Z458&lt;=95),"Risiko Tinggi",IF(AND(APRIL!K458="P",APRIL!Z458&gt;95),"Obesitas (Sangat Berisiko)","")))))))</f>
        <v/>
      </c>
      <c r="BB458" s="72" t="str">
        <f t="shared" ca="1" si="524"/>
        <v/>
      </c>
      <c r="BC458" s="73" t="str">
        <f>IFERROR(ABS(LEFT(APRIL!AA458,FIND("/",APRIL!AA458)-1)),"")</f>
        <v/>
      </c>
      <c r="BD458" s="73" t="str">
        <f>IFERROR(ABS(MID(APRIL!AA458,FIND("/",APRIL!AA458)+1,LEN(APRIL!AA458))),"")</f>
        <v/>
      </c>
      <c r="BE458" s="72" t="str">
        <f t="shared" si="525"/>
        <v/>
      </c>
      <c r="BF458" s="72" t="str">
        <f t="shared" ca="1" si="526"/>
        <v/>
      </c>
      <c r="BG458" s="72" t="str">
        <f>IF(APRIL!AB458="","",IF(APRIL!AB458&lt;181,"NORMAL",IF(APRIL!AB458&lt;201,"Pre DM", "DM")))</f>
        <v/>
      </c>
      <c r="BH458" s="72" t="str">
        <f t="shared" ca="1" si="527"/>
        <v/>
      </c>
      <c r="BJ458" s="71" t="str">
        <f ca="1">IFERROR(DATEDIF(MEI!I458,MEI!D458,"Y"),"")</f>
        <v/>
      </c>
      <c r="BK458" s="71" t="str">
        <f ca="1">IFERROR(DATEDIF(MEI!I458,MEI!D458,"YM"),"")</f>
        <v/>
      </c>
      <c r="BL458" s="72" t="str">
        <f t="shared" ca="1" si="528"/>
        <v/>
      </c>
      <c r="BM458" s="72" t="str">
        <f ca="1">BL458&amp;MEI!K458</f>
        <v/>
      </c>
      <c r="BN458" s="72" t="str">
        <f>IF(MEI!Y458="","",IF(MEI!Y458&lt;18.5,"Kurus",IF(MEI!Y458&lt;25,"Normal",IF(MEI!Y458&lt;30,"Overweight (Risiko)",IF(MEI!Y458&lt;35,"Obesitas I","Obesitas II")))))</f>
        <v/>
      </c>
      <c r="BO458" s="72" t="str">
        <f t="shared" ca="1" si="529"/>
        <v/>
      </c>
      <c r="BP458" s="72" t="str">
        <f>IF(MEI!Z458="","",IF(AND(MEI!K458="L",MEI!Z458&lt;90),"Normal / Aman",IF(AND(MEI!K458="L",MEI!Z458&gt;=90,MEI!Z458&lt;=100),"Risiko Tinggi",IF(AND(MEI!K458="L",MEI!Z458&gt;100),"Obesitas (Sangat Berisiko)",IF(AND(MEI!K458="P",MEI!Z458&lt;80),"Normal / Aman",IF(AND(MEI!K458="P",MEI!Z458&gt;=80,MEI!Z458&lt;=95),"Risiko Tinggi",IF(AND(MEI!K458="P",MEI!Z458&gt;95),"Obesitas (Sangat Berisiko)","")))))))</f>
        <v/>
      </c>
      <c r="BQ458" s="72" t="str">
        <f t="shared" ca="1" si="530"/>
        <v/>
      </c>
      <c r="BR458" s="73" t="str">
        <f>IFERROR(ABS(LEFT(MEI!AA458,FIND("/",MEI!AA458)-1)),"")</f>
        <v/>
      </c>
      <c r="BS458" s="73" t="str">
        <f>IFERROR(ABS(MID(MEI!AA458,FIND("/",MEI!AA458)+1,LEN(MEI!AA458))),"")</f>
        <v/>
      </c>
      <c r="BT458" s="72" t="str">
        <f t="shared" si="531"/>
        <v/>
      </c>
      <c r="BU458" s="72" t="str">
        <f t="shared" ca="1" si="532"/>
        <v/>
      </c>
      <c r="BV458" s="72" t="str">
        <f>IF(MEI!AB458="","",IF(MEI!AB458&lt;181,"NORMAL",IF(MEI!AB458&lt;201,"Pre DM", "DM")))</f>
        <v/>
      </c>
      <c r="BW458" s="72" t="str">
        <f t="shared" ca="1" si="533"/>
        <v/>
      </c>
      <c r="BY458" s="71" t="str">
        <f ca="1">IFERROR(DATEDIF(JUNI!I458,JUNI!D458,"Y"),"")</f>
        <v/>
      </c>
      <c r="BZ458" s="71" t="str">
        <f ca="1">IFERROR(DATEDIF(JUNI!I458,JUNI!D458,"YM"),"")</f>
        <v/>
      </c>
      <c r="CA458" s="72" t="str">
        <f t="shared" ca="1" si="534"/>
        <v/>
      </c>
      <c r="CB458" s="72" t="str">
        <f ca="1">CA458&amp;JUNI!K458</f>
        <v/>
      </c>
      <c r="CC458" s="72" t="str">
        <f>IF(JUNI!Y458="","",IF(JUNI!Y458&lt;18.5,"Kurus",IF(JUNI!Y458&lt;25,"Normal",IF(JUNI!Y458&lt;30,"Overweight (Risiko)",IF(JUNI!Y458&lt;35,"Obesitas I","Obesitas II")))))</f>
        <v/>
      </c>
      <c r="CD458" s="72" t="str">
        <f t="shared" ca="1" si="535"/>
        <v/>
      </c>
      <c r="CE458" s="72" t="str">
        <f>IF(JUNI!Z458="","",IF(AND(JUNI!K458="L",JUNI!Z458&lt;90),"Normal / Aman",IF(AND(JUNI!K458="L",JUNI!Z458&gt;=90,JUNI!Z458&lt;=100),"Risiko Tinggi",IF(AND(JUNI!K458="L",JUNI!Z458&gt;100),"Obesitas (Sangat Berisiko)",IF(AND(JUNI!K458="P",JUNI!Z458&lt;80),"Normal / Aman",IF(AND(JUNI!K458="P",JUNI!Z458&gt;=80,JUNI!Z458&lt;=95),"Risiko Tinggi",IF(AND(JUNI!K458="P",JUNI!Z458&gt;95),"Obesitas (Sangat Berisiko)","")))))))</f>
        <v/>
      </c>
      <c r="CF458" s="72" t="str">
        <f t="shared" ca="1" si="536"/>
        <v/>
      </c>
      <c r="CG458" s="73" t="str">
        <f>IFERROR(ABS(LEFT(JUNI!AA458,FIND("/",JUNI!AA458)-1)),"")</f>
        <v/>
      </c>
      <c r="CH458" s="73" t="str">
        <f>IFERROR(ABS(MID(JUNI!AA458,FIND("/",JUNI!AA458)+1,LEN(JUNI!AA458))),"")</f>
        <v/>
      </c>
      <c r="CI458" s="72" t="str">
        <f t="shared" si="537"/>
        <v/>
      </c>
      <c r="CJ458" s="72" t="str">
        <f t="shared" ca="1" si="538"/>
        <v/>
      </c>
      <c r="CK458" s="72" t="str">
        <f>IF(JUNI!AB458="","",IF(JUNI!AB458&lt;181,"NORMAL",IF(JUNI!AB458&lt;201,"Pre DM", "DM")))</f>
        <v/>
      </c>
      <c r="CL458" s="72" t="str">
        <f t="shared" ca="1" si="539"/>
        <v/>
      </c>
      <c r="CN458" s="71" t="str">
        <f ca="1">IFERROR(DATEDIF(JULI!I458,JULI!D458,"Y"),"")</f>
        <v/>
      </c>
      <c r="CO458" s="71" t="str">
        <f ca="1">IFERROR(DATEDIF(JULI!I458,JULI!D458,"YM"),"")</f>
        <v/>
      </c>
      <c r="CP458" s="72" t="str">
        <f t="shared" ca="1" si="540"/>
        <v/>
      </c>
      <c r="CQ458" s="72" t="str">
        <f ca="1">CP458&amp;JULI!K458</f>
        <v/>
      </c>
      <c r="CR458" s="72" t="str">
        <f>IF(JULI!Y458="","",IF(JULI!Y458&lt;18.5,"Kurus",IF(JULI!Y458&lt;25,"Normal",IF(JULI!Y458&lt;30,"Overweight (Risiko)",IF(JULI!Y458&lt;35,"Obesitas I","Obesitas II")))))</f>
        <v/>
      </c>
      <c r="CS458" s="72" t="str">
        <f t="shared" ca="1" si="541"/>
        <v/>
      </c>
      <c r="CT458" s="72" t="str">
        <f>IF(JULI!Z458="","",IF(AND(JULI!K458="L",JULI!Z458&lt;90),"Normal / Aman",IF(AND(JULI!K458="L",JULI!Z458&gt;=90,JULI!Z458&lt;=100),"Risiko Tinggi",IF(AND(JULI!K458="L",JULI!Z458&gt;100),"Obesitas (Sangat Berisiko)",IF(AND(JULI!K458="P",JULI!Z458&lt;80),"Normal / Aman",IF(AND(JULI!K458="P",JULI!Z458&gt;=80,JULI!Z458&lt;=95),"Risiko Tinggi",IF(AND(JULI!K458="P",JULI!Z458&gt;95),"Obesitas (Sangat Berisiko)","")))))))</f>
        <v/>
      </c>
      <c r="CU458" s="72" t="str">
        <f t="shared" ca="1" si="542"/>
        <v/>
      </c>
      <c r="CV458" s="73" t="str">
        <f>IFERROR(ABS(LEFT(JULI!AA458,FIND("/",JULI!AA458)-1)),"")</f>
        <v/>
      </c>
      <c r="CW458" s="73" t="str">
        <f>IFERROR(ABS(MID(JULI!AA458,FIND("/",JULI!AA458)+1,LEN(JULI!AA458))),"")</f>
        <v/>
      </c>
      <c r="CX458" s="72" t="str">
        <f t="shared" si="543"/>
        <v/>
      </c>
      <c r="CY458" s="72" t="str">
        <f t="shared" ca="1" si="544"/>
        <v/>
      </c>
      <c r="CZ458" s="72" t="str">
        <f>IF(JULI!AB458="","",IF(JULI!AB458&lt;181,"NORMAL",IF(JULI!AB458&lt;201,"Pre DM", "DM")))</f>
        <v/>
      </c>
      <c r="DA458" s="72" t="str">
        <f t="shared" ca="1" si="545"/>
        <v/>
      </c>
      <c r="DC458" s="71" t="str">
        <f ca="1">IFERROR(DATEDIF(AGUSTUS!I458,AGUSTUS!D458,"Y"),"")</f>
        <v/>
      </c>
      <c r="DD458" s="71" t="str">
        <f ca="1">IFERROR(DATEDIF(AGUSTUS!I458,AGUSTUS!D458,"YM"),"")</f>
        <v/>
      </c>
      <c r="DE458" s="72" t="str">
        <f t="shared" ca="1" si="546"/>
        <v/>
      </c>
      <c r="DF458" s="72" t="str">
        <f ca="1">DE458&amp;AGUSTUS!K458</f>
        <v/>
      </c>
      <c r="DG458" s="72" t="str">
        <f>IF(AGUSTUS!Y458="","",IF(AGUSTUS!Y458&lt;18.5,"Kurus",IF(AGUSTUS!Y458&lt;25,"Normal",IF(AGUSTUS!Y458&lt;30,"Overweight (Risiko)",IF(AGUSTUS!Y458&lt;35,"Obesitas I","Obesitas II")))))</f>
        <v/>
      </c>
      <c r="DH458" s="72" t="str">
        <f t="shared" ca="1" si="547"/>
        <v/>
      </c>
      <c r="DI458" s="72" t="str">
        <f>IF(AGUSTUS!Z458="","",IF(AND(AGUSTUS!K458="L",AGUSTUS!Z458&lt;90),"Normal / Aman",IF(AND(AGUSTUS!K458="L",AGUSTUS!Z458&gt;=90,AGUSTUS!Z458&lt;=100),"Risiko Tinggi",IF(AND(AGUSTUS!K458="L",AGUSTUS!Z458&gt;100),"Obesitas (Sangat Berisiko)",IF(AND(AGUSTUS!K458="P",AGUSTUS!Z458&lt;80),"Normal / Aman",IF(AND(AGUSTUS!K458="P",AGUSTUS!Z458&gt;=80,AGUSTUS!Z458&lt;=95),"Risiko Tinggi",IF(AND(AGUSTUS!K458="P",AGUSTUS!Z458&gt;95),"Obesitas (Sangat Berisiko)","")))))))</f>
        <v/>
      </c>
      <c r="DJ458" s="72" t="str">
        <f t="shared" ca="1" si="548"/>
        <v/>
      </c>
      <c r="DK458" s="73" t="str">
        <f>IFERROR(ABS(LEFT(AGUSTUS!AA458,FIND("/",AGUSTUS!AA458)-1)),"")</f>
        <v/>
      </c>
      <c r="DL458" s="73" t="str">
        <f>IFERROR(ABS(MID(AGUSTUS!AA458,FIND("/",AGUSTUS!AA458)+1,LEN(AGUSTUS!AA458))),"")</f>
        <v/>
      </c>
      <c r="DM458" s="72" t="str">
        <f t="shared" si="549"/>
        <v/>
      </c>
      <c r="DN458" s="72" t="str">
        <f t="shared" ca="1" si="550"/>
        <v/>
      </c>
      <c r="DO458" s="72" t="str">
        <f>IF(AGUSTUS!AB458="","",IF(AGUSTUS!AB458&lt;181,"NORMAL",IF(AGUSTUS!AB458&lt;201,"Pre DM", "DM")))</f>
        <v/>
      </c>
      <c r="DP458" s="72" t="str">
        <f t="shared" ca="1" si="551"/>
        <v/>
      </c>
      <c r="DR458" s="71" t="str">
        <f ca="1">IFERROR(DATEDIF(SEPTEMBER!I458,SEPTEMBER!D458,"Y"),"")</f>
        <v/>
      </c>
      <c r="DS458" s="71" t="str">
        <f ca="1">IFERROR(DATEDIF(SEPTEMBER!I458,SEPTEMBER!D458,"YM"),"")</f>
        <v/>
      </c>
      <c r="DT458" s="72" t="str">
        <f t="shared" ca="1" si="552"/>
        <v/>
      </c>
      <c r="DU458" s="72" t="str">
        <f ca="1">DT458&amp;SEPTEMBER!K458</f>
        <v/>
      </c>
      <c r="DV458" s="72" t="str">
        <f>IF(SEPTEMBER!Y458="","",IF(SEPTEMBER!Y458&lt;18.5,"Kurus",IF(SEPTEMBER!Y458&lt;25,"Normal",IF(SEPTEMBER!Y458&lt;30,"Overweight (Risiko)",IF(SEPTEMBER!Y458&lt;35,"Obesitas I","Obesitas II")))))</f>
        <v/>
      </c>
      <c r="DW458" s="72" t="str">
        <f t="shared" ca="1" si="553"/>
        <v/>
      </c>
      <c r="DX458" s="72" t="str">
        <f>IF(SEPTEMBER!Z458="","",IF(AND(SEPTEMBER!K458="L",SEPTEMBER!Z458&lt;90),"Normal / Aman",IF(AND(SEPTEMBER!K458="L",SEPTEMBER!Z458&gt;=90,SEPTEMBER!Z458&lt;=100),"Risiko Tinggi",IF(AND(SEPTEMBER!K458="L",SEPTEMBER!Z458&gt;100),"Obesitas (Sangat Berisiko)",IF(AND(SEPTEMBER!K458="P",SEPTEMBER!Z458&lt;80),"Normal / Aman",IF(AND(SEPTEMBER!K458="P",SEPTEMBER!Z458&gt;=80,SEPTEMBER!Z458&lt;=95),"Risiko Tinggi",IF(AND(SEPTEMBER!K458="P",SEPTEMBER!Z458&gt;95),"Obesitas (Sangat Berisiko)","")))))))</f>
        <v/>
      </c>
      <c r="DY458" s="72" t="str">
        <f t="shared" ca="1" si="554"/>
        <v/>
      </c>
      <c r="DZ458" s="73" t="str">
        <f>IFERROR(ABS(LEFT(SEPTEMBER!AA458,FIND("/",SEPTEMBER!AA458)-1)),"")</f>
        <v/>
      </c>
      <c r="EA458" s="73" t="str">
        <f>IFERROR(ABS(MID(SEPTEMBER!AA458,FIND("/",SEPTEMBER!AA458)+1,LEN(SEPTEMBER!AA458))),"")</f>
        <v/>
      </c>
      <c r="EB458" s="72" t="str">
        <f t="shared" si="555"/>
        <v/>
      </c>
      <c r="EC458" s="72" t="str">
        <f t="shared" ca="1" si="556"/>
        <v/>
      </c>
      <c r="ED458" s="72" t="str">
        <f>IF(SEPTEMBER!AB458="","",IF(SEPTEMBER!AB458&lt;181,"NORMAL",IF(SEPTEMBER!AB458&lt;201,"Pre DM", "DM")))</f>
        <v/>
      </c>
      <c r="EE458" s="72" t="str">
        <f t="shared" ca="1" si="557"/>
        <v/>
      </c>
      <c r="EG458" s="71" t="str">
        <f ca="1">IFERROR(DATEDIF(OKTOBER!I458,OKTOBER!D458,"Y"),"")</f>
        <v/>
      </c>
      <c r="EH458" s="71" t="str">
        <f ca="1">IFERROR(DATEDIF(OKTOBER!I458,OKTOBER!D458,"YM"),"")</f>
        <v/>
      </c>
      <c r="EI458" s="72" t="str">
        <f t="shared" ca="1" si="558"/>
        <v/>
      </c>
      <c r="EJ458" s="72" t="str">
        <f ca="1">EI458&amp;OKTOBER!K458</f>
        <v/>
      </c>
      <c r="EK458" s="72" t="str">
        <f>IF(OKTOBER!Y458="","",IF(OKTOBER!Y458&lt;18.5,"Kurus",IF(OKTOBER!Y458&lt;25,"Normal",IF(OKTOBER!Y458&lt;30,"Overweight (Risiko)",IF(OKTOBER!Y458&lt;35,"Obesitas I","Obesitas II")))))</f>
        <v/>
      </c>
      <c r="EL458" s="72" t="str">
        <f t="shared" ca="1" si="559"/>
        <v/>
      </c>
      <c r="EM458" s="72" t="str">
        <f>IF(OKTOBER!Z458="","",IF(AND(OKTOBER!K458="L",OKTOBER!Z458&lt;90),"Normal / Aman",IF(AND(OKTOBER!K458="L",OKTOBER!Z458&gt;=90,OKTOBER!Z458&lt;=100),"Risiko Tinggi",IF(AND(OKTOBER!K458="L",OKTOBER!Z458&gt;100),"Obesitas (Sangat Berisiko)",IF(AND(OKTOBER!K458="P",OKTOBER!Z458&lt;80),"Normal / Aman",IF(AND(OKTOBER!K458="P",OKTOBER!Z458&gt;=80,OKTOBER!Z458&lt;=95),"Risiko Tinggi",IF(AND(OKTOBER!K458="P",OKTOBER!Z458&gt;95),"Obesitas (Sangat Berisiko)","")))))))</f>
        <v/>
      </c>
      <c r="EN458" s="72" t="str">
        <f t="shared" ca="1" si="560"/>
        <v/>
      </c>
      <c r="EO458" s="73" t="str">
        <f>IFERROR(ABS(LEFT(OKTOBER!AA458,FIND("/",OKTOBER!AA458)-1)),"")</f>
        <v/>
      </c>
      <c r="EP458" s="73" t="str">
        <f>IFERROR(ABS(MID(OKTOBER!AA458,FIND("/",OKTOBER!AA458)+1,LEN(OKTOBER!AA458))),"")</f>
        <v/>
      </c>
      <c r="EQ458" s="72" t="str">
        <f t="shared" si="561"/>
        <v/>
      </c>
      <c r="ER458" s="72" t="str">
        <f t="shared" ca="1" si="562"/>
        <v/>
      </c>
      <c r="ES458" s="72" t="str">
        <f>IF(OKTOBER!AB458="","",IF(OKTOBER!AB458&lt;181,"NORMAL",IF(OKTOBER!AB458&lt;201,"Pre DM", "DM")))</f>
        <v/>
      </c>
      <c r="ET458" s="72" t="str">
        <f t="shared" ca="1" si="563"/>
        <v/>
      </c>
      <c r="EV458" s="71" t="str">
        <f ca="1">IFERROR(DATEDIF(NOPEMBER!I458,NOPEMBER!D458,"Y"),"")</f>
        <v/>
      </c>
      <c r="EW458" s="71" t="str">
        <f ca="1">IFERROR(DATEDIF(NOPEMBER!I458,NOPEMBER!D458,"YM"),"")</f>
        <v/>
      </c>
      <c r="EX458" s="72" t="str">
        <f t="shared" ca="1" si="564"/>
        <v/>
      </c>
      <c r="EY458" s="72" t="str">
        <f ca="1">EX458&amp;NOPEMBER!K458</f>
        <v/>
      </c>
      <c r="EZ458" s="72" t="str">
        <f>IF(NOPEMBER!Y458="","",IF(NOPEMBER!Y458&lt;18.5,"Kurus",IF(NOPEMBER!Y458&lt;25,"Normal",IF(NOPEMBER!Y458&lt;30,"Overweight (Risiko)",IF(NOPEMBER!Y458&lt;35,"Obesitas I","Obesitas II")))))</f>
        <v/>
      </c>
      <c r="FA458" s="72" t="str">
        <f t="shared" ca="1" si="565"/>
        <v/>
      </c>
      <c r="FB458" s="72" t="str">
        <f>IF(NOPEMBER!Z458="","",IF(AND(NOPEMBER!K458="L",NOPEMBER!Z458&lt;90),"Normal / Aman",IF(AND(NOPEMBER!K458="L",NOPEMBER!Z458&gt;=90,NOPEMBER!Z458&lt;=100),"Risiko Tinggi",IF(AND(NOPEMBER!K458="L",NOPEMBER!Z458&gt;100),"Obesitas (Sangat Berisiko)",IF(AND(NOPEMBER!K458="P",NOPEMBER!Z458&lt;80),"Normal / Aman",IF(AND(NOPEMBER!K458="P",NOPEMBER!Z458&gt;=80,NOPEMBER!Z458&lt;=95),"Risiko Tinggi",IF(AND(NOPEMBER!K458="P",NOPEMBER!Z458&gt;95),"Obesitas (Sangat Berisiko)","")))))))</f>
        <v/>
      </c>
      <c r="FC458" s="72" t="str">
        <f t="shared" ca="1" si="566"/>
        <v/>
      </c>
      <c r="FD458" s="73" t="str">
        <f>IFERROR(ABS(LEFT(NOPEMBER!AA458,FIND("/",NOPEMBER!AA458)-1)),"")</f>
        <v/>
      </c>
      <c r="FE458" s="73" t="str">
        <f>IFERROR(ABS(MID(NOPEMBER!AA458,FIND("/",NOPEMBER!AA458)+1,LEN(NOPEMBER!AA458))),"")</f>
        <v/>
      </c>
      <c r="FF458" s="72" t="str">
        <f t="shared" si="567"/>
        <v/>
      </c>
      <c r="FG458" s="72" t="str">
        <f t="shared" ca="1" si="568"/>
        <v/>
      </c>
      <c r="FH458" s="72" t="str">
        <f>IF(NOPEMBER!AB458="","",IF(NOPEMBER!AB458&lt;181,"NORMAL",IF(NOPEMBER!AB458&lt;201,"Pre DM", "DM")))</f>
        <v/>
      </c>
      <c r="FI458" s="72" t="str">
        <f t="shared" ca="1" si="569"/>
        <v/>
      </c>
      <c r="FK458" s="71" t="str">
        <f ca="1">IFERROR(DATEDIF(DESEMBER!I458,DESEMBER!D458,"Y"),"")</f>
        <v/>
      </c>
      <c r="FL458" s="71" t="str">
        <f ca="1">IFERROR(DATEDIF(DESEMBER!I458,DESEMBER!D458,"YM"),"")</f>
        <v/>
      </c>
      <c r="FM458" s="72" t="str">
        <f t="shared" ca="1" si="570"/>
        <v/>
      </c>
      <c r="FN458" s="72" t="str">
        <f ca="1">FM458&amp;DESEMBER!K458</f>
        <v/>
      </c>
      <c r="FO458" s="72" t="str">
        <f>IF(DESEMBER!Y458="","",IF(DESEMBER!Y458&lt;18.5,"Kurus",IF(DESEMBER!Y458&lt;25,"Normal",IF(DESEMBER!Y458&lt;30,"Overweight (Risiko)",IF(DESEMBER!Y458&lt;35,"Obesitas I","Obesitas II")))))</f>
        <v/>
      </c>
      <c r="FP458" s="72" t="str">
        <f t="shared" ca="1" si="571"/>
        <v/>
      </c>
      <c r="FQ458" s="72" t="str">
        <f>IF(DESEMBER!Z458="","",IF(AND(DESEMBER!K458="L",DESEMBER!Z458&lt;90),"Normal / Aman",IF(AND(DESEMBER!K458="L",DESEMBER!Z458&gt;=90,DESEMBER!Z458&lt;=100),"Risiko Tinggi",IF(AND(DESEMBER!K458="L",DESEMBER!Z458&gt;100),"Obesitas (Sangat Berisiko)",IF(AND(DESEMBER!K458="P",DESEMBER!Z458&lt;80),"Normal / Aman",IF(AND(DESEMBER!K458="P",DESEMBER!Z458&gt;=80,DESEMBER!Z458&lt;=95),"Risiko Tinggi",IF(AND(DESEMBER!K458="P",DESEMBER!Z458&gt;95),"Obesitas (Sangat Berisiko)","")))))))</f>
        <v/>
      </c>
      <c r="FR458" s="72" t="str">
        <f t="shared" ca="1" si="572"/>
        <v/>
      </c>
      <c r="FS458" s="73" t="str">
        <f>IFERROR(ABS(LEFT(DESEMBER!AA458,FIND("/",DESEMBER!AA458)-1)),"")</f>
        <v/>
      </c>
      <c r="FT458" s="73" t="str">
        <f>IFERROR(ABS(MID(DESEMBER!AA458,FIND("/",DESEMBER!AA458)+1,LEN(DESEMBER!AA458))),"")</f>
        <v/>
      </c>
      <c r="FU458" s="72" t="str">
        <f t="shared" si="573"/>
        <v/>
      </c>
      <c r="FV458" s="72" t="str">
        <f t="shared" ca="1" si="574"/>
        <v/>
      </c>
      <c r="FW458" s="72" t="str">
        <f>IF(DESEMBER!AB458="","",IF(DESEMBER!AB458&lt;181,"NORMAL",IF(DESEMBER!AB458&lt;201,"Pre DM", "DM")))</f>
        <v/>
      </c>
      <c r="FX458" s="72" t="str">
        <f t="shared" ca="1" si="575"/>
        <v/>
      </c>
    </row>
    <row r="459" spans="2:180" x14ac:dyDescent="0.25">
      <c r="B459" s="71" t="str">
        <f ca="1">IFERROR(DATEDIF(JANUARI!I459,JANUARI!D459,"Y"),"")</f>
        <v/>
      </c>
      <c r="C459" s="71" t="str">
        <f ca="1">IFERROR(DATEDIF(JANUARI!I459,JANUARI!D459,"YM"),"")</f>
        <v/>
      </c>
      <c r="D459" s="72" t="str">
        <f t="shared" ca="1" si="504"/>
        <v/>
      </c>
      <c r="E459" s="72" t="str">
        <f ca="1">D459&amp;JANUARI!K459</f>
        <v/>
      </c>
      <c r="F459" s="72" t="str">
        <f>IF(JANUARI!Y459="","",IF(JANUARI!Y459&lt;18.5,"Kurus",IF(JANUARI!Y459&lt;25,"Normal",IF(JANUARI!Y459&lt;30,"Overweight (Risiko)",IF(JANUARI!Y459&lt;35,"Obesitas I","Obesitas II")))))</f>
        <v/>
      </c>
      <c r="G459" s="72" t="str">
        <f t="shared" ca="1" si="505"/>
        <v/>
      </c>
      <c r="H459" s="72" t="str">
        <f>IF(JANUARI!Z459="","",IF(AND(JANUARI!K459="L",JANUARI!Z459&lt;90),"Normal / Aman",IF(AND(JANUARI!K459="L",JANUARI!Z459&gt;=90,JANUARI!Z459&lt;=100),"Risiko Tinggi",IF(AND(JANUARI!K459="L",JANUARI!Z459&gt;100),"Obesitas (Sangat Berisiko)",IF(AND(JANUARI!K459="P",JANUARI!Z459&lt;80),"Normal / Aman",IF(AND(JANUARI!K459="P",JANUARI!Z459&gt;=80,JANUARI!Z459&lt;=95),"Risiko Tinggi",IF(AND(JANUARI!K459="P",JANUARI!Z459&gt;95),"Obesitas (Sangat Berisiko)","")))))))</f>
        <v/>
      </c>
      <c r="I459" s="72" t="str">
        <f t="shared" ca="1" si="506"/>
        <v/>
      </c>
      <c r="J459" s="73" t="str">
        <f>IFERROR(ABS(LEFT(JANUARI!AA459,FIND("/",JANUARI!AA459)-1)),"")</f>
        <v/>
      </c>
      <c r="K459" s="73" t="str">
        <f>IFERROR(ABS(MID(JANUARI!AA459,FIND("/",JANUARI!AA459)+1,LEN(JANUARI!AA459))),"")</f>
        <v/>
      </c>
      <c r="L459" s="72" t="str">
        <f t="shared" si="507"/>
        <v/>
      </c>
      <c r="M459" s="72" t="str">
        <f t="shared" ca="1" si="508"/>
        <v/>
      </c>
      <c r="N459" s="72" t="str">
        <f>IF(JANUARI!AB459="","",IF(JANUARI!AB459&lt;181,"NORMAL",IF(JANUARI!AB459&lt;201,"Pre DM", "DM")))</f>
        <v/>
      </c>
      <c r="O459" s="72" t="str">
        <f t="shared" ca="1" si="509"/>
        <v/>
      </c>
      <c r="Q459" s="71" t="str">
        <f ca="1">IFERROR(DATEDIF(PEBRUARI!I459,PEBRUARI!D459,"Y"),"")</f>
        <v/>
      </c>
      <c r="R459" s="71" t="str">
        <f ca="1">IFERROR(DATEDIF(PEBRUARI!I459,PEBRUARI!D459,"YM"),"")</f>
        <v/>
      </c>
      <c r="S459" s="72" t="str">
        <f t="shared" ca="1" si="510"/>
        <v/>
      </c>
      <c r="T459" s="72" t="str">
        <f ca="1">S459&amp;PEBRUARI!K459</f>
        <v/>
      </c>
      <c r="U459" s="72" t="str">
        <f>IF(PEBRUARI!Y459="","",IF(PEBRUARI!Y459&lt;18.5,"Kurus",IF(PEBRUARI!Y459&lt;25,"Normal",IF(PEBRUARI!Y459&lt;30,"Overweight (Risiko)",IF(PEBRUARI!Y459&lt;35,"Obesitas I","Obesitas II")))))</f>
        <v/>
      </c>
      <c r="V459" s="72" t="str">
        <f t="shared" ca="1" si="511"/>
        <v/>
      </c>
      <c r="W459" s="72" t="str">
        <f>IF(PEBRUARI!Z459="","",IF(AND(PEBRUARI!K459="L",PEBRUARI!Z459&lt;90),"Normal / Aman",IF(AND(PEBRUARI!K459="L",PEBRUARI!Z459&gt;=90,PEBRUARI!Z459&lt;=100),"Risiko Tinggi",IF(AND(PEBRUARI!K459="L",PEBRUARI!Z459&gt;100),"Obesitas (Sangat Berisiko)",IF(AND(PEBRUARI!K459="P",PEBRUARI!Z459&lt;80),"Normal / Aman",IF(AND(PEBRUARI!K459="P",PEBRUARI!Z459&gt;=80,PEBRUARI!Z459&lt;=95),"Risiko Tinggi",IF(AND(PEBRUARI!K459="P",PEBRUARI!Z459&gt;95),"Obesitas (Sangat Berisiko)","")))))))</f>
        <v/>
      </c>
      <c r="X459" s="72" t="str">
        <f t="shared" ca="1" si="512"/>
        <v/>
      </c>
      <c r="Y459" s="73" t="str">
        <f>IFERROR(ABS(LEFT(PEBRUARI!AA459,FIND("/",PEBRUARI!AA459)-1)),"")</f>
        <v/>
      </c>
      <c r="Z459" s="73" t="str">
        <f>IFERROR(ABS(MID(PEBRUARI!AA459,FIND("/",PEBRUARI!AA459)+1,LEN(PEBRUARI!AA459))),"")</f>
        <v/>
      </c>
      <c r="AA459" s="72" t="str">
        <f t="shared" si="513"/>
        <v/>
      </c>
      <c r="AB459" s="72" t="str">
        <f t="shared" ca="1" si="514"/>
        <v/>
      </c>
      <c r="AC459" s="72" t="str">
        <f>IF(PEBRUARI!AB459="","",IF(PEBRUARI!AB459&lt;181,"NORMAL",IF(PEBRUARI!AB459&lt;201,"Pre DM", "DM")))</f>
        <v/>
      </c>
      <c r="AD459" s="72" t="str">
        <f t="shared" ca="1" si="515"/>
        <v/>
      </c>
      <c r="AF459" s="71" t="str">
        <f ca="1">IFERROR(DATEDIF(MARET!I459,MARET!D459,"Y"),"")</f>
        <v/>
      </c>
      <c r="AG459" s="71" t="str">
        <f ca="1">IFERROR(DATEDIF(MARET!I459,MARET!D459,"YM"),"")</f>
        <v/>
      </c>
      <c r="AH459" s="72" t="str">
        <f t="shared" ca="1" si="516"/>
        <v/>
      </c>
      <c r="AI459" s="72" t="str">
        <f ca="1">AH459&amp;MARET!K459</f>
        <v/>
      </c>
      <c r="AJ459" s="72" t="str">
        <f>IF(MARET!Y459="","",IF(MARET!Y459&lt;18.5,"Kurus",IF(MARET!Y459&lt;25,"Normal",IF(MARET!Y459&lt;30,"Overweight (Risiko)",IF(MARET!Y459&lt;35,"Obesitas I","Obesitas II")))))</f>
        <v/>
      </c>
      <c r="AK459" s="72" t="str">
        <f t="shared" ca="1" si="517"/>
        <v/>
      </c>
      <c r="AL459" s="72" t="str">
        <f>IF(MARET!Z459="","",IF(AND(MARET!K459="L",MARET!Z459&lt;90),"Normal / Aman",IF(AND(MARET!K459="L",MARET!Z459&gt;=90,MARET!Z459&lt;=100),"Risiko Tinggi",IF(AND(MARET!K459="L",MARET!Z459&gt;100),"Obesitas (Sangat Berisiko)",IF(AND(MARET!K459="P",MARET!Z459&lt;80),"Normal / Aman",IF(AND(MARET!K459="P",MARET!Z459&gt;=80,MARET!Z459&lt;=95),"Risiko Tinggi",IF(AND(MARET!K459="P",MARET!Z459&gt;95),"Obesitas (Sangat Berisiko)","")))))))</f>
        <v/>
      </c>
      <c r="AM459" s="72" t="str">
        <f t="shared" ca="1" si="518"/>
        <v/>
      </c>
      <c r="AN459" s="73" t="str">
        <f>IFERROR(ABS(LEFT(MARET!AA459,FIND("/",MARET!AA459)-1)),"")</f>
        <v/>
      </c>
      <c r="AO459" s="73" t="str">
        <f>IFERROR(ABS(MID(MARET!AA459,FIND("/",MARET!AA459)+1,LEN(MARET!AA459))),"")</f>
        <v/>
      </c>
      <c r="AP459" s="72" t="str">
        <f t="shared" si="519"/>
        <v/>
      </c>
      <c r="AQ459" s="72" t="str">
        <f t="shared" ca="1" si="520"/>
        <v/>
      </c>
      <c r="AR459" s="72" t="str">
        <f>IF(MARET!AB459="","",IF(MARET!AB459&lt;181,"NORMAL",IF(MARET!AB459&lt;201,"Pre DM", "DM")))</f>
        <v/>
      </c>
      <c r="AS459" s="72" t="str">
        <f t="shared" ca="1" si="521"/>
        <v/>
      </c>
      <c r="AU459" s="71" t="str">
        <f ca="1">IFERROR(DATEDIF(APRIL!I459,APRIL!D459,"Y"),"")</f>
        <v/>
      </c>
      <c r="AV459" s="71" t="str">
        <f ca="1">IFERROR(DATEDIF(APRIL!I459,APRIL!D459,"YM"),"")</f>
        <v/>
      </c>
      <c r="AW459" s="72" t="str">
        <f t="shared" ca="1" si="522"/>
        <v/>
      </c>
      <c r="AX459" s="72" t="str">
        <f ca="1">AW459&amp;APRIL!K459</f>
        <v/>
      </c>
      <c r="AY459" s="72" t="str">
        <f>IF(APRIL!Y459="","",IF(APRIL!Y459&lt;18.5,"Kurus",IF(APRIL!Y459&lt;25,"Normal",IF(APRIL!Y459&lt;30,"Overweight (Risiko)",IF(APRIL!Y459&lt;35,"Obesitas I","Obesitas II")))))</f>
        <v/>
      </c>
      <c r="AZ459" s="72" t="str">
        <f t="shared" ca="1" si="523"/>
        <v/>
      </c>
      <c r="BA459" s="72" t="str">
        <f>IF(APRIL!Z459="","",IF(AND(APRIL!K459="L",APRIL!Z459&lt;90),"Normal / Aman",IF(AND(APRIL!K459="L",APRIL!Z459&gt;=90,APRIL!Z459&lt;=100),"Risiko Tinggi",IF(AND(APRIL!K459="L",APRIL!Z459&gt;100),"Obesitas (Sangat Berisiko)",IF(AND(APRIL!K459="P",APRIL!Z459&lt;80),"Normal / Aman",IF(AND(APRIL!K459="P",APRIL!Z459&gt;=80,APRIL!Z459&lt;=95),"Risiko Tinggi",IF(AND(APRIL!K459="P",APRIL!Z459&gt;95),"Obesitas (Sangat Berisiko)","")))))))</f>
        <v/>
      </c>
      <c r="BB459" s="72" t="str">
        <f t="shared" ca="1" si="524"/>
        <v/>
      </c>
      <c r="BC459" s="73" t="str">
        <f>IFERROR(ABS(LEFT(APRIL!AA459,FIND("/",APRIL!AA459)-1)),"")</f>
        <v/>
      </c>
      <c r="BD459" s="73" t="str">
        <f>IFERROR(ABS(MID(APRIL!AA459,FIND("/",APRIL!AA459)+1,LEN(APRIL!AA459))),"")</f>
        <v/>
      </c>
      <c r="BE459" s="72" t="str">
        <f t="shared" si="525"/>
        <v/>
      </c>
      <c r="BF459" s="72" t="str">
        <f t="shared" ca="1" si="526"/>
        <v/>
      </c>
      <c r="BG459" s="72" t="str">
        <f>IF(APRIL!AB459="","",IF(APRIL!AB459&lt;181,"NORMAL",IF(APRIL!AB459&lt;201,"Pre DM", "DM")))</f>
        <v/>
      </c>
      <c r="BH459" s="72" t="str">
        <f t="shared" ca="1" si="527"/>
        <v/>
      </c>
      <c r="BJ459" s="71" t="str">
        <f ca="1">IFERROR(DATEDIF(MEI!I459,MEI!D459,"Y"),"")</f>
        <v/>
      </c>
      <c r="BK459" s="71" t="str">
        <f ca="1">IFERROR(DATEDIF(MEI!I459,MEI!D459,"YM"),"")</f>
        <v/>
      </c>
      <c r="BL459" s="72" t="str">
        <f t="shared" ca="1" si="528"/>
        <v/>
      </c>
      <c r="BM459" s="72" t="str">
        <f ca="1">BL459&amp;MEI!K459</f>
        <v/>
      </c>
      <c r="BN459" s="72" t="str">
        <f>IF(MEI!Y459="","",IF(MEI!Y459&lt;18.5,"Kurus",IF(MEI!Y459&lt;25,"Normal",IF(MEI!Y459&lt;30,"Overweight (Risiko)",IF(MEI!Y459&lt;35,"Obesitas I","Obesitas II")))))</f>
        <v/>
      </c>
      <c r="BO459" s="72" t="str">
        <f t="shared" ca="1" si="529"/>
        <v/>
      </c>
      <c r="BP459" s="72" t="str">
        <f>IF(MEI!Z459="","",IF(AND(MEI!K459="L",MEI!Z459&lt;90),"Normal / Aman",IF(AND(MEI!K459="L",MEI!Z459&gt;=90,MEI!Z459&lt;=100),"Risiko Tinggi",IF(AND(MEI!K459="L",MEI!Z459&gt;100),"Obesitas (Sangat Berisiko)",IF(AND(MEI!K459="P",MEI!Z459&lt;80),"Normal / Aman",IF(AND(MEI!K459="P",MEI!Z459&gt;=80,MEI!Z459&lt;=95),"Risiko Tinggi",IF(AND(MEI!K459="P",MEI!Z459&gt;95),"Obesitas (Sangat Berisiko)","")))))))</f>
        <v/>
      </c>
      <c r="BQ459" s="72" t="str">
        <f t="shared" ca="1" si="530"/>
        <v/>
      </c>
      <c r="BR459" s="73" t="str">
        <f>IFERROR(ABS(LEFT(MEI!AA459,FIND("/",MEI!AA459)-1)),"")</f>
        <v/>
      </c>
      <c r="BS459" s="73" t="str">
        <f>IFERROR(ABS(MID(MEI!AA459,FIND("/",MEI!AA459)+1,LEN(MEI!AA459))),"")</f>
        <v/>
      </c>
      <c r="BT459" s="72" t="str">
        <f t="shared" si="531"/>
        <v/>
      </c>
      <c r="BU459" s="72" t="str">
        <f t="shared" ca="1" si="532"/>
        <v/>
      </c>
      <c r="BV459" s="72" t="str">
        <f>IF(MEI!AB459="","",IF(MEI!AB459&lt;181,"NORMAL",IF(MEI!AB459&lt;201,"Pre DM", "DM")))</f>
        <v/>
      </c>
      <c r="BW459" s="72" t="str">
        <f t="shared" ca="1" si="533"/>
        <v/>
      </c>
      <c r="BY459" s="71" t="str">
        <f ca="1">IFERROR(DATEDIF(JUNI!I459,JUNI!D459,"Y"),"")</f>
        <v/>
      </c>
      <c r="BZ459" s="71" t="str">
        <f ca="1">IFERROR(DATEDIF(JUNI!I459,JUNI!D459,"YM"),"")</f>
        <v/>
      </c>
      <c r="CA459" s="72" t="str">
        <f t="shared" ca="1" si="534"/>
        <v/>
      </c>
      <c r="CB459" s="72" t="str">
        <f ca="1">CA459&amp;JUNI!K459</f>
        <v/>
      </c>
      <c r="CC459" s="72" t="str">
        <f>IF(JUNI!Y459="","",IF(JUNI!Y459&lt;18.5,"Kurus",IF(JUNI!Y459&lt;25,"Normal",IF(JUNI!Y459&lt;30,"Overweight (Risiko)",IF(JUNI!Y459&lt;35,"Obesitas I","Obesitas II")))))</f>
        <v/>
      </c>
      <c r="CD459" s="72" t="str">
        <f t="shared" ca="1" si="535"/>
        <v/>
      </c>
      <c r="CE459" s="72" t="str">
        <f>IF(JUNI!Z459="","",IF(AND(JUNI!K459="L",JUNI!Z459&lt;90),"Normal / Aman",IF(AND(JUNI!K459="L",JUNI!Z459&gt;=90,JUNI!Z459&lt;=100),"Risiko Tinggi",IF(AND(JUNI!K459="L",JUNI!Z459&gt;100),"Obesitas (Sangat Berisiko)",IF(AND(JUNI!K459="P",JUNI!Z459&lt;80),"Normal / Aman",IF(AND(JUNI!K459="P",JUNI!Z459&gt;=80,JUNI!Z459&lt;=95),"Risiko Tinggi",IF(AND(JUNI!K459="P",JUNI!Z459&gt;95),"Obesitas (Sangat Berisiko)","")))))))</f>
        <v/>
      </c>
      <c r="CF459" s="72" t="str">
        <f t="shared" ca="1" si="536"/>
        <v/>
      </c>
      <c r="CG459" s="73" t="str">
        <f>IFERROR(ABS(LEFT(JUNI!AA459,FIND("/",JUNI!AA459)-1)),"")</f>
        <v/>
      </c>
      <c r="CH459" s="73" t="str">
        <f>IFERROR(ABS(MID(JUNI!AA459,FIND("/",JUNI!AA459)+1,LEN(JUNI!AA459))),"")</f>
        <v/>
      </c>
      <c r="CI459" s="72" t="str">
        <f t="shared" si="537"/>
        <v/>
      </c>
      <c r="CJ459" s="72" t="str">
        <f t="shared" ca="1" si="538"/>
        <v/>
      </c>
      <c r="CK459" s="72" t="str">
        <f>IF(JUNI!AB459="","",IF(JUNI!AB459&lt;181,"NORMAL",IF(JUNI!AB459&lt;201,"Pre DM", "DM")))</f>
        <v/>
      </c>
      <c r="CL459" s="72" t="str">
        <f t="shared" ca="1" si="539"/>
        <v/>
      </c>
      <c r="CN459" s="71" t="str">
        <f ca="1">IFERROR(DATEDIF(JULI!I459,JULI!D459,"Y"),"")</f>
        <v/>
      </c>
      <c r="CO459" s="71" t="str">
        <f ca="1">IFERROR(DATEDIF(JULI!I459,JULI!D459,"YM"),"")</f>
        <v/>
      </c>
      <c r="CP459" s="72" t="str">
        <f t="shared" ca="1" si="540"/>
        <v/>
      </c>
      <c r="CQ459" s="72" t="str">
        <f ca="1">CP459&amp;JULI!K459</f>
        <v/>
      </c>
      <c r="CR459" s="72" t="str">
        <f>IF(JULI!Y459="","",IF(JULI!Y459&lt;18.5,"Kurus",IF(JULI!Y459&lt;25,"Normal",IF(JULI!Y459&lt;30,"Overweight (Risiko)",IF(JULI!Y459&lt;35,"Obesitas I","Obesitas II")))))</f>
        <v/>
      </c>
      <c r="CS459" s="72" t="str">
        <f t="shared" ca="1" si="541"/>
        <v/>
      </c>
      <c r="CT459" s="72" t="str">
        <f>IF(JULI!Z459="","",IF(AND(JULI!K459="L",JULI!Z459&lt;90),"Normal / Aman",IF(AND(JULI!K459="L",JULI!Z459&gt;=90,JULI!Z459&lt;=100),"Risiko Tinggi",IF(AND(JULI!K459="L",JULI!Z459&gt;100),"Obesitas (Sangat Berisiko)",IF(AND(JULI!K459="P",JULI!Z459&lt;80),"Normal / Aman",IF(AND(JULI!K459="P",JULI!Z459&gt;=80,JULI!Z459&lt;=95),"Risiko Tinggi",IF(AND(JULI!K459="P",JULI!Z459&gt;95),"Obesitas (Sangat Berisiko)","")))))))</f>
        <v/>
      </c>
      <c r="CU459" s="72" t="str">
        <f t="shared" ca="1" si="542"/>
        <v/>
      </c>
      <c r="CV459" s="73" t="str">
        <f>IFERROR(ABS(LEFT(JULI!AA459,FIND("/",JULI!AA459)-1)),"")</f>
        <v/>
      </c>
      <c r="CW459" s="73" t="str">
        <f>IFERROR(ABS(MID(JULI!AA459,FIND("/",JULI!AA459)+1,LEN(JULI!AA459))),"")</f>
        <v/>
      </c>
      <c r="CX459" s="72" t="str">
        <f t="shared" si="543"/>
        <v/>
      </c>
      <c r="CY459" s="72" t="str">
        <f t="shared" ca="1" si="544"/>
        <v/>
      </c>
      <c r="CZ459" s="72" t="str">
        <f>IF(JULI!AB459="","",IF(JULI!AB459&lt;181,"NORMAL",IF(JULI!AB459&lt;201,"Pre DM", "DM")))</f>
        <v/>
      </c>
      <c r="DA459" s="72" t="str">
        <f t="shared" ca="1" si="545"/>
        <v/>
      </c>
      <c r="DC459" s="71" t="str">
        <f ca="1">IFERROR(DATEDIF(AGUSTUS!I459,AGUSTUS!D459,"Y"),"")</f>
        <v/>
      </c>
      <c r="DD459" s="71" t="str">
        <f ca="1">IFERROR(DATEDIF(AGUSTUS!I459,AGUSTUS!D459,"YM"),"")</f>
        <v/>
      </c>
      <c r="DE459" s="72" t="str">
        <f t="shared" ca="1" si="546"/>
        <v/>
      </c>
      <c r="DF459" s="72" t="str">
        <f ca="1">DE459&amp;AGUSTUS!K459</f>
        <v/>
      </c>
      <c r="DG459" s="72" t="str">
        <f>IF(AGUSTUS!Y459="","",IF(AGUSTUS!Y459&lt;18.5,"Kurus",IF(AGUSTUS!Y459&lt;25,"Normal",IF(AGUSTUS!Y459&lt;30,"Overweight (Risiko)",IF(AGUSTUS!Y459&lt;35,"Obesitas I","Obesitas II")))))</f>
        <v/>
      </c>
      <c r="DH459" s="72" t="str">
        <f t="shared" ca="1" si="547"/>
        <v/>
      </c>
      <c r="DI459" s="72" t="str">
        <f>IF(AGUSTUS!Z459="","",IF(AND(AGUSTUS!K459="L",AGUSTUS!Z459&lt;90),"Normal / Aman",IF(AND(AGUSTUS!K459="L",AGUSTUS!Z459&gt;=90,AGUSTUS!Z459&lt;=100),"Risiko Tinggi",IF(AND(AGUSTUS!K459="L",AGUSTUS!Z459&gt;100),"Obesitas (Sangat Berisiko)",IF(AND(AGUSTUS!K459="P",AGUSTUS!Z459&lt;80),"Normal / Aman",IF(AND(AGUSTUS!K459="P",AGUSTUS!Z459&gt;=80,AGUSTUS!Z459&lt;=95),"Risiko Tinggi",IF(AND(AGUSTUS!K459="P",AGUSTUS!Z459&gt;95),"Obesitas (Sangat Berisiko)","")))))))</f>
        <v/>
      </c>
      <c r="DJ459" s="72" t="str">
        <f t="shared" ca="1" si="548"/>
        <v/>
      </c>
      <c r="DK459" s="73" t="str">
        <f>IFERROR(ABS(LEFT(AGUSTUS!AA459,FIND("/",AGUSTUS!AA459)-1)),"")</f>
        <v/>
      </c>
      <c r="DL459" s="73" t="str">
        <f>IFERROR(ABS(MID(AGUSTUS!AA459,FIND("/",AGUSTUS!AA459)+1,LEN(AGUSTUS!AA459))),"")</f>
        <v/>
      </c>
      <c r="DM459" s="72" t="str">
        <f t="shared" si="549"/>
        <v/>
      </c>
      <c r="DN459" s="72" t="str">
        <f t="shared" ca="1" si="550"/>
        <v/>
      </c>
      <c r="DO459" s="72" t="str">
        <f>IF(AGUSTUS!AB459="","",IF(AGUSTUS!AB459&lt;181,"NORMAL",IF(AGUSTUS!AB459&lt;201,"Pre DM", "DM")))</f>
        <v/>
      </c>
      <c r="DP459" s="72" t="str">
        <f t="shared" ca="1" si="551"/>
        <v/>
      </c>
      <c r="DR459" s="71" t="str">
        <f ca="1">IFERROR(DATEDIF(SEPTEMBER!I459,SEPTEMBER!D459,"Y"),"")</f>
        <v/>
      </c>
      <c r="DS459" s="71" t="str">
        <f ca="1">IFERROR(DATEDIF(SEPTEMBER!I459,SEPTEMBER!D459,"YM"),"")</f>
        <v/>
      </c>
      <c r="DT459" s="72" t="str">
        <f t="shared" ca="1" si="552"/>
        <v/>
      </c>
      <c r="DU459" s="72" t="str">
        <f ca="1">DT459&amp;SEPTEMBER!K459</f>
        <v/>
      </c>
      <c r="DV459" s="72" t="str">
        <f>IF(SEPTEMBER!Y459="","",IF(SEPTEMBER!Y459&lt;18.5,"Kurus",IF(SEPTEMBER!Y459&lt;25,"Normal",IF(SEPTEMBER!Y459&lt;30,"Overweight (Risiko)",IF(SEPTEMBER!Y459&lt;35,"Obesitas I","Obesitas II")))))</f>
        <v/>
      </c>
      <c r="DW459" s="72" t="str">
        <f t="shared" ca="1" si="553"/>
        <v/>
      </c>
      <c r="DX459" s="72" t="str">
        <f>IF(SEPTEMBER!Z459="","",IF(AND(SEPTEMBER!K459="L",SEPTEMBER!Z459&lt;90),"Normal / Aman",IF(AND(SEPTEMBER!K459="L",SEPTEMBER!Z459&gt;=90,SEPTEMBER!Z459&lt;=100),"Risiko Tinggi",IF(AND(SEPTEMBER!K459="L",SEPTEMBER!Z459&gt;100),"Obesitas (Sangat Berisiko)",IF(AND(SEPTEMBER!K459="P",SEPTEMBER!Z459&lt;80),"Normal / Aman",IF(AND(SEPTEMBER!K459="P",SEPTEMBER!Z459&gt;=80,SEPTEMBER!Z459&lt;=95),"Risiko Tinggi",IF(AND(SEPTEMBER!K459="P",SEPTEMBER!Z459&gt;95),"Obesitas (Sangat Berisiko)","")))))))</f>
        <v/>
      </c>
      <c r="DY459" s="72" t="str">
        <f t="shared" ca="1" si="554"/>
        <v/>
      </c>
      <c r="DZ459" s="73" t="str">
        <f>IFERROR(ABS(LEFT(SEPTEMBER!AA459,FIND("/",SEPTEMBER!AA459)-1)),"")</f>
        <v/>
      </c>
      <c r="EA459" s="73" t="str">
        <f>IFERROR(ABS(MID(SEPTEMBER!AA459,FIND("/",SEPTEMBER!AA459)+1,LEN(SEPTEMBER!AA459))),"")</f>
        <v/>
      </c>
      <c r="EB459" s="72" t="str">
        <f t="shared" si="555"/>
        <v/>
      </c>
      <c r="EC459" s="72" t="str">
        <f t="shared" ca="1" si="556"/>
        <v/>
      </c>
      <c r="ED459" s="72" t="str">
        <f>IF(SEPTEMBER!AB459="","",IF(SEPTEMBER!AB459&lt;181,"NORMAL",IF(SEPTEMBER!AB459&lt;201,"Pre DM", "DM")))</f>
        <v/>
      </c>
      <c r="EE459" s="72" t="str">
        <f t="shared" ca="1" si="557"/>
        <v/>
      </c>
      <c r="EG459" s="71" t="str">
        <f ca="1">IFERROR(DATEDIF(OKTOBER!I459,OKTOBER!D459,"Y"),"")</f>
        <v/>
      </c>
      <c r="EH459" s="71" t="str">
        <f ca="1">IFERROR(DATEDIF(OKTOBER!I459,OKTOBER!D459,"YM"),"")</f>
        <v/>
      </c>
      <c r="EI459" s="72" t="str">
        <f t="shared" ca="1" si="558"/>
        <v/>
      </c>
      <c r="EJ459" s="72" t="str">
        <f ca="1">EI459&amp;OKTOBER!K459</f>
        <v/>
      </c>
      <c r="EK459" s="72" t="str">
        <f>IF(OKTOBER!Y459="","",IF(OKTOBER!Y459&lt;18.5,"Kurus",IF(OKTOBER!Y459&lt;25,"Normal",IF(OKTOBER!Y459&lt;30,"Overweight (Risiko)",IF(OKTOBER!Y459&lt;35,"Obesitas I","Obesitas II")))))</f>
        <v/>
      </c>
      <c r="EL459" s="72" t="str">
        <f t="shared" ca="1" si="559"/>
        <v/>
      </c>
      <c r="EM459" s="72" t="str">
        <f>IF(OKTOBER!Z459="","",IF(AND(OKTOBER!K459="L",OKTOBER!Z459&lt;90),"Normal / Aman",IF(AND(OKTOBER!K459="L",OKTOBER!Z459&gt;=90,OKTOBER!Z459&lt;=100),"Risiko Tinggi",IF(AND(OKTOBER!K459="L",OKTOBER!Z459&gt;100),"Obesitas (Sangat Berisiko)",IF(AND(OKTOBER!K459="P",OKTOBER!Z459&lt;80),"Normal / Aman",IF(AND(OKTOBER!K459="P",OKTOBER!Z459&gt;=80,OKTOBER!Z459&lt;=95),"Risiko Tinggi",IF(AND(OKTOBER!K459="P",OKTOBER!Z459&gt;95),"Obesitas (Sangat Berisiko)","")))))))</f>
        <v/>
      </c>
      <c r="EN459" s="72" t="str">
        <f t="shared" ca="1" si="560"/>
        <v/>
      </c>
      <c r="EO459" s="73" t="str">
        <f>IFERROR(ABS(LEFT(OKTOBER!AA459,FIND("/",OKTOBER!AA459)-1)),"")</f>
        <v/>
      </c>
      <c r="EP459" s="73" t="str">
        <f>IFERROR(ABS(MID(OKTOBER!AA459,FIND("/",OKTOBER!AA459)+1,LEN(OKTOBER!AA459))),"")</f>
        <v/>
      </c>
      <c r="EQ459" s="72" t="str">
        <f t="shared" si="561"/>
        <v/>
      </c>
      <c r="ER459" s="72" t="str">
        <f t="shared" ca="1" si="562"/>
        <v/>
      </c>
      <c r="ES459" s="72" t="str">
        <f>IF(OKTOBER!AB459="","",IF(OKTOBER!AB459&lt;181,"NORMAL",IF(OKTOBER!AB459&lt;201,"Pre DM", "DM")))</f>
        <v/>
      </c>
      <c r="ET459" s="72" t="str">
        <f t="shared" ca="1" si="563"/>
        <v/>
      </c>
      <c r="EV459" s="71" t="str">
        <f ca="1">IFERROR(DATEDIF(NOPEMBER!I459,NOPEMBER!D459,"Y"),"")</f>
        <v/>
      </c>
      <c r="EW459" s="71" t="str">
        <f ca="1">IFERROR(DATEDIF(NOPEMBER!I459,NOPEMBER!D459,"YM"),"")</f>
        <v/>
      </c>
      <c r="EX459" s="72" t="str">
        <f t="shared" ca="1" si="564"/>
        <v/>
      </c>
      <c r="EY459" s="72" t="str">
        <f ca="1">EX459&amp;NOPEMBER!K459</f>
        <v/>
      </c>
      <c r="EZ459" s="72" t="str">
        <f>IF(NOPEMBER!Y459="","",IF(NOPEMBER!Y459&lt;18.5,"Kurus",IF(NOPEMBER!Y459&lt;25,"Normal",IF(NOPEMBER!Y459&lt;30,"Overweight (Risiko)",IF(NOPEMBER!Y459&lt;35,"Obesitas I","Obesitas II")))))</f>
        <v/>
      </c>
      <c r="FA459" s="72" t="str">
        <f t="shared" ca="1" si="565"/>
        <v/>
      </c>
      <c r="FB459" s="72" t="str">
        <f>IF(NOPEMBER!Z459="","",IF(AND(NOPEMBER!K459="L",NOPEMBER!Z459&lt;90),"Normal / Aman",IF(AND(NOPEMBER!K459="L",NOPEMBER!Z459&gt;=90,NOPEMBER!Z459&lt;=100),"Risiko Tinggi",IF(AND(NOPEMBER!K459="L",NOPEMBER!Z459&gt;100),"Obesitas (Sangat Berisiko)",IF(AND(NOPEMBER!K459="P",NOPEMBER!Z459&lt;80),"Normal / Aman",IF(AND(NOPEMBER!K459="P",NOPEMBER!Z459&gt;=80,NOPEMBER!Z459&lt;=95),"Risiko Tinggi",IF(AND(NOPEMBER!K459="P",NOPEMBER!Z459&gt;95),"Obesitas (Sangat Berisiko)","")))))))</f>
        <v/>
      </c>
      <c r="FC459" s="72" t="str">
        <f t="shared" ca="1" si="566"/>
        <v/>
      </c>
      <c r="FD459" s="73" t="str">
        <f>IFERROR(ABS(LEFT(NOPEMBER!AA459,FIND("/",NOPEMBER!AA459)-1)),"")</f>
        <v/>
      </c>
      <c r="FE459" s="73" t="str">
        <f>IFERROR(ABS(MID(NOPEMBER!AA459,FIND("/",NOPEMBER!AA459)+1,LEN(NOPEMBER!AA459))),"")</f>
        <v/>
      </c>
      <c r="FF459" s="72" t="str">
        <f t="shared" si="567"/>
        <v/>
      </c>
      <c r="FG459" s="72" t="str">
        <f t="shared" ca="1" si="568"/>
        <v/>
      </c>
      <c r="FH459" s="72" t="str">
        <f>IF(NOPEMBER!AB459="","",IF(NOPEMBER!AB459&lt;181,"NORMAL",IF(NOPEMBER!AB459&lt;201,"Pre DM", "DM")))</f>
        <v/>
      </c>
      <c r="FI459" s="72" t="str">
        <f t="shared" ca="1" si="569"/>
        <v/>
      </c>
      <c r="FK459" s="71" t="str">
        <f ca="1">IFERROR(DATEDIF(DESEMBER!I459,DESEMBER!D459,"Y"),"")</f>
        <v/>
      </c>
      <c r="FL459" s="71" t="str">
        <f ca="1">IFERROR(DATEDIF(DESEMBER!I459,DESEMBER!D459,"YM"),"")</f>
        <v/>
      </c>
      <c r="FM459" s="72" t="str">
        <f t="shared" ca="1" si="570"/>
        <v/>
      </c>
      <c r="FN459" s="72" t="str">
        <f ca="1">FM459&amp;DESEMBER!K459</f>
        <v/>
      </c>
      <c r="FO459" s="72" t="str">
        <f>IF(DESEMBER!Y459="","",IF(DESEMBER!Y459&lt;18.5,"Kurus",IF(DESEMBER!Y459&lt;25,"Normal",IF(DESEMBER!Y459&lt;30,"Overweight (Risiko)",IF(DESEMBER!Y459&lt;35,"Obesitas I","Obesitas II")))))</f>
        <v/>
      </c>
      <c r="FP459" s="72" t="str">
        <f t="shared" ca="1" si="571"/>
        <v/>
      </c>
      <c r="FQ459" s="72" t="str">
        <f>IF(DESEMBER!Z459="","",IF(AND(DESEMBER!K459="L",DESEMBER!Z459&lt;90),"Normal / Aman",IF(AND(DESEMBER!K459="L",DESEMBER!Z459&gt;=90,DESEMBER!Z459&lt;=100),"Risiko Tinggi",IF(AND(DESEMBER!K459="L",DESEMBER!Z459&gt;100),"Obesitas (Sangat Berisiko)",IF(AND(DESEMBER!K459="P",DESEMBER!Z459&lt;80),"Normal / Aman",IF(AND(DESEMBER!K459="P",DESEMBER!Z459&gt;=80,DESEMBER!Z459&lt;=95),"Risiko Tinggi",IF(AND(DESEMBER!K459="P",DESEMBER!Z459&gt;95),"Obesitas (Sangat Berisiko)","")))))))</f>
        <v/>
      </c>
      <c r="FR459" s="72" t="str">
        <f t="shared" ca="1" si="572"/>
        <v/>
      </c>
      <c r="FS459" s="73" t="str">
        <f>IFERROR(ABS(LEFT(DESEMBER!AA459,FIND("/",DESEMBER!AA459)-1)),"")</f>
        <v/>
      </c>
      <c r="FT459" s="73" t="str">
        <f>IFERROR(ABS(MID(DESEMBER!AA459,FIND("/",DESEMBER!AA459)+1,LEN(DESEMBER!AA459))),"")</f>
        <v/>
      </c>
      <c r="FU459" s="72" t="str">
        <f t="shared" si="573"/>
        <v/>
      </c>
      <c r="FV459" s="72" t="str">
        <f t="shared" ca="1" si="574"/>
        <v/>
      </c>
      <c r="FW459" s="72" t="str">
        <f>IF(DESEMBER!AB459="","",IF(DESEMBER!AB459&lt;181,"NORMAL",IF(DESEMBER!AB459&lt;201,"Pre DM", "DM")))</f>
        <v/>
      </c>
      <c r="FX459" s="72" t="str">
        <f t="shared" ca="1" si="575"/>
        <v/>
      </c>
    </row>
    <row r="460" spans="2:180" x14ac:dyDescent="0.25">
      <c r="B460" s="71" t="str">
        <f ca="1">IFERROR(DATEDIF(JANUARI!I460,JANUARI!D460,"Y"),"")</f>
        <v/>
      </c>
      <c r="C460" s="71" t="str">
        <f ca="1">IFERROR(DATEDIF(JANUARI!I460,JANUARI!D460,"YM"),"")</f>
        <v/>
      </c>
      <c r="D460" s="72" t="str">
        <f t="shared" ca="1" si="504"/>
        <v/>
      </c>
      <c r="E460" s="72" t="str">
        <f ca="1">D460&amp;JANUARI!K460</f>
        <v/>
      </c>
      <c r="F460" s="72" t="str">
        <f>IF(JANUARI!Y460="","",IF(JANUARI!Y460&lt;18.5,"Kurus",IF(JANUARI!Y460&lt;25,"Normal",IF(JANUARI!Y460&lt;30,"Overweight (Risiko)",IF(JANUARI!Y460&lt;35,"Obesitas I","Obesitas II")))))</f>
        <v/>
      </c>
      <c r="G460" s="72" t="str">
        <f t="shared" ca="1" si="505"/>
        <v/>
      </c>
      <c r="H460" s="72" t="str">
        <f>IF(JANUARI!Z460="","",IF(AND(JANUARI!K460="L",JANUARI!Z460&lt;90),"Normal / Aman",IF(AND(JANUARI!K460="L",JANUARI!Z460&gt;=90,JANUARI!Z460&lt;=100),"Risiko Tinggi",IF(AND(JANUARI!K460="L",JANUARI!Z460&gt;100),"Obesitas (Sangat Berisiko)",IF(AND(JANUARI!K460="P",JANUARI!Z460&lt;80),"Normal / Aman",IF(AND(JANUARI!K460="P",JANUARI!Z460&gt;=80,JANUARI!Z460&lt;=95),"Risiko Tinggi",IF(AND(JANUARI!K460="P",JANUARI!Z460&gt;95),"Obesitas (Sangat Berisiko)","")))))))</f>
        <v/>
      </c>
      <c r="I460" s="72" t="str">
        <f t="shared" ca="1" si="506"/>
        <v/>
      </c>
      <c r="J460" s="73" t="str">
        <f>IFERROR(ABS(LEFT(JANUARI!AA460,FIND("/",JANUARI!AA460)-1)),"")</f>
        <v/>
      </c>
      <c r="K460" s="73" t="str">
        <f>IFERROR(ABS(MID(JANUARI!AA460,FIND("/",JANUARI!AA460)+1,LEN(JANUARI!AA460))),"")</f>
        <v/>
      </c>
      <c r="L460" s="72" t="str">
        <f t="shared" si="507"/>
        <v/>
      </c>
      <c r="M460" s="72" t="str">
        <f t="shared" ca="1" si="508"/>
        <v/>
      </c>
      <c r="N460" s="72" t="str">
        <f>IF(JANUARI!AB460="","",IF(JANUARI!AB460&lt;181,"NORMAL",IF(JANUARI!AB460&lt;201,"Pre DM", "DM")))</f>
        <v/>
      </c>
      <c r="O460" s="72" t="str">
        <f t="shared" ca="1" si="509"/>
        <v/>
      </c>
      <c r="Q460" s="71" t="str">
        <f ca="1">IFERROR(DATEDIF(PEBRUARI!I460,PEBRUARI!D460,"Y"),"")</f>
        <v/>
      </c>
      <c r="R460" s="71" t="str">
        <f ca="1">IFERROR(DATEDIF(PEBRUARI!I460,PEBRUARI!D460,"YM"),"")</f>
        <v/>
      </c>
      <c r="S460" s="72" t="str">
        <f t="shared" ca="1" si="510"/>
        <v/>
      </c>
      <c r="T460" s="72" t="str">
        <f ca="1">S460&amp;PEBRUARI!K460</f>
        <v/>
      </c>
      <c r="U460" s="72" t="str">
        <f>IF(PEBRUARI!Y460="","",IF(PEBRUARI!Y460&lt;18.5,"Kurus",IF(PEBRUARI!Y460&lt;25,"Normal",IF(PEBRUARI!Y460&lt;30,"Overweight (Risiko)",IF(PEBRUARI!Y460&lt;35,"Obesitas I","Obesitas II")))))</f>
        <v/>
      </c>
      <c r="V460" s="72" t="str">
        <f t="shared" ca="1" si="511"/>
        <v/>
      </c>
      <c r="W460" s="72" t="str">
        <f>IF(PEBRUARI!Z460="","",IF(AND(PEBRUARI!K460="L",PEBRUARI!Z460&lt;90),"Normal / Aman",IF(AND(PEBRUARI!K460="L",PEBRUARI!Z460&gt;=90,PEBRUARI!Z460&lt;=100),"Risiko Tinggi",IF(AND(PEBRUARI!K460="L",PEBRUARI!Z460&gt;100),"Obesitas (Sangat Berisiko)",IF(AND(PEBRUARI!K460="P",PEBRUARI!Z460&lt;80),"Normal / Aman",IF(AND(PEBRUARI!K460="P",PEBRUARI!Z460&gt;=80,PEBRUARI!Z460&lt;=95),"Risiko Tinggi",IF(AND(PEBRUARI!K460="P",PEBRUARI!Z460&gt;95),"Obesitas (Sangat Berisiko)","")))))))</f>
        <v/>
      </c>
      <c r="X460" s="72" t="str">
        <f t="shared" ca="1" si="512"/>
        <v/>
      </c>
      <c r="Y460" s="73" t="str">
        <f>IFERROR(ABS(LEFT(PEBRUARI!AA460,FIND("/",PEBRUARI!AA460)-1)),"")</f>
        <v/>
      </c>
      <c r="Z460" s="73" t="str">
        <f>IFERROR(ABS(MID(PEBRUARI!AA460,FIND("/",PEBRUARI!AA460)+1,LEN(PEBRUARI!AA460))),"")</f>
        <v/>
      </c>
      <c r="AA460" s="72" t="str">
        <f t="shared" si="513"/>
        <v/>
      </c>
      <c r="AB460" s="72" t="str">
        <f t="shared" ca="1" si="514"/>
        <v/>
      </c>
      <c r="AC460" s="72" t="str">
        <f>IF(PEBRUARI!AB460="","",IF(PEBRUARI!AB460&lt;181,"NORMAL",IF(PEBRUARI!AB460&lt;201,"Pre DM", "DM")))</f>
        <v/>
      </c>
      <c r="AD460" s="72" t="str">
        <f t="shared" ca="1" si="515"/>
        <v/>
      </c>
      <c r="AF460" s="71" t="str">
        <f ca="1">IFERROR(DATEDIF(MARET!I460,MARET!D460,"Y"),"")</f>
        <v/>
      </c>
      <c r="AG460" s="71" t="str">
        <f ca="1">IFERROR(DATEDIF(MARET!I460,MARET!D460,"YM"),"")</f>
        <v/>
      </c>
      <c r="AH460" s="72" t="str">
        <f t="shared" ca="1" si="516"/>
        <v/>
      </c>
      <c r="AI460" s="72" t="str">
        <f ca="1">AH460&amp;MARET!K460</f>
        <v/>
      </c>
      <c r="AJ460" s="72" t="str">
        <f>IF(MARET!Y460="","",IF(MARET!Y460&lt;18.5,"Kurus",IF(MARET!Y460&lt;25,"Normal",IF(MARET!Y460&lt;30,"Overweight (Risiko)",IF(MARET!Y460&lt;35,"Obesitas I","Obesitas II")))))</f>
        <v/>
      </c>
      <c r="AK460" s="72" t="str">
        <f t="shared" ca="1" si="517"/>
        <v/>
      </c>
      <c r="AL460" s="72" t="str">
        <f>IF(MARET!Z460="","",IF(AND(MARET!K460="L",MARET!Z460&lt;90),"Normal / Aman",IF(AND(MARET!K460="L",MARET!Z460&gt;=90,MARET!Z460&lt;=100),"Risiko Tinggi",IF(AND(MARET!K460="L",MARET!Z460&gt;100),"Obesitas (Sangat Berisiko)",IF(AND(MARET!K460="P",MARET!Z460&lt;80),"Normal / Aman",IF(AND(MARET!K460="P",MARET!Z460&gt;=80,MARET!Z460&lt;=95),"Risiko Tinggi",IF(AND(MARET!K460="P",MARET!Z460&gt;95),"Obesitas (Sangat Berisiko)","")))))))</f>
        <v/>
      </c>
      <c r="AM460" s="72" t="str">
        <f t="shared" ca="1" si="518"/>
        <v/>
      </c>
      <c r="AN460" s="73" t="str">
        <f>IFERROR(ABS(LEFT(MARET!AA460,FIND("/",MARET!AA460)-1)),"")</f>
        <v/>
      </c>
      <c r="AO460" s="73" t="str">
        <f>IFERROR(ABS(MID(MARET!AA460,FIND("/",MARET!AA460)+1,LEN(MARET!AA460))),"")</f>
        <v/>
      </c>
      <c r="AP460" s="72" t="str">
        <f t="shared" si="519"/>
        <v/>
      </c>
      <c r="AQ460" s="72" t="str">
        <f t="shared" ca="1" si="520"/>
        <v/>
      </c>
      <c r="AR460" s="72" t="str">
        <f>IF(MARET!AB460="","",IF(MARET!AB460&lt;181,"NORMAL",IF(MARET!AB460&lt;201,"Pre DM", "DM")))</f>
        <v/>
      </c>
      <c r="AS460" s="72" t="str">
        <f t="shared" ca="1" si="521"/>
        <v/>
      </c>
      <c r="AU460" s="71" t="str">
        <f ca="1">IFERROR(DATEDIF(APRIL!I460,APRIL!D460,"Y"),"")</f>
        <v/>
      </c>
      <c r="AV460" s="71" t="str">
        <f ca="1">IFERROR(DATEDIF(APRIL!I460,APRIL!D460,"YM"),"")</f>
        <v/>
      </c>
      <c r="AW460" s="72" t="str">
        <f t="shared" ca="1" si="522"/>
        <v/>
      </c>
      <c r="AX460" s="72" t="str">
        <f ca="1">AW460&amp;APRIL!K460</f>
        <v/>
      </c>
      <c r="AY460" s="72" t="str">
        <f>IF(APRIL!Y460="","",IF(APRIL!Y460&lt;18.5,"Kurus",IF(APRIL!Y460&lt;25,"Normal",IF(APRIL!Y460&lt;30,"Overweight (Risiko)",IF(APRIL!Y460&lt;35,"Obesitas I","Obesitas II")))))</f>
        <v/>
      </c>
      <c r="AZ460" s="72" t="str">
        <f t="shared" ca="1" si="523"/>
        <v/>
      </c>
      <c r="BA460" s="72" t="str">
        <f>IF(APRIL!Z460="","",IF(AND(APRIL!K460="L",APRIL!Z460&lt;90),"Normal / Aman",IF(AND(APRIL!K460="L",APRIL!Z460&gt;=90,APRIL!Z460&lt;=100),"Risiko Tinggi",IF(AND(APRIL!K460="L",APRIL!Z460&gt;100),"Obesitas (Sangat Berisiko)",IF(AND(APRIL!K460="P",APRIL!Z460&lt;80),"Normal / Aman",IF(AND(APRIL!K460="P",APRIL!Z460&gt;=80,APRIL!Z460&lt;=95),"Risiko Tinggi",IF(AND(APRIL!K460="P",APRIL!Z460&gt;95),"Obesitas (Sangat Berisiko)","")))))))</f>
        <v/>
      </c>
      <c r="BB460" s="72" t="str">
        <f t="shared" ca="1" si="524"/>
        <v/>
      </c>
      <c r="BC460" s="73" t="str">
        <f>IFERROR(ABS(LEFT(APRIL!AA460,FIND("/",APRIL!AA460)-1)),"")</f>
        <v/>
      </c>
      <c r="BD460" s="73" t="str">
        <f>IFERROR(ABS(MID(APRIL!AA460,FIND("/",APRIL!AA460)+1,LEN(APRIL!AA460))),"")</f>
        <v/>
      </c>
      <c r="BE460" s="72" t="str">
        <f t="shared" si="525"/>
        <v/>
      </c>
      <c r="BF460" s="72" t="str">
        <f t="shared" ca="1" si="526"/>
        <v/>
      </c>
      <c r="BG460" s="72" t="str">
        <f>IF(APRIL!AB460="","",IF(APRIL!AB460&lt;181,"NORMAL",IF(APRIL!AB460&lt;201,"Pre DM", "DM")))</f>
        <v/>
      </c>
      <c r="BH460" s="72" t="str">
        <f t="shared" ca="1" si="527"/>
        <v/>
      </c>
      <c r="BJ460" s="71" t="str">
        <f ca="1">IFERROR(DATEDIF(MEI!I460,MEI!D460,"Y"),"")</f>
        <v/>
      </c>
      <c r="BK460" s="71" t="str">
        <f ca="1">IFERROR(DATEDIF(MEI!I460,MEI!D460,"YM"),"")</f>
        <v/>
      </c>
      <c r="BL460" s="72" t="str">
        <f t="shared" ca="1" si="528"/>
        <v/>
      </c>
      <c r="BM460" s="72" t="str">
        <f ca="1">BL460&amp;MEI!K460</f>
        <v/>
      </c>
      <c r="BN460" s="72" t="str">
        <f>IF(MEI!Y460="","",IF(MEI!Y460&lt;18.5,"Kurus",IF(MEI!Y460&lt;25,"Normal",IF(MEI!Y460&lt;30,"Overweight (Risiko)",IF(MEI!Y460&lt;35,"Obesitas I","Obesitas II")))))</f>
        <v/>
      </c>
      <c r="BO460" s="72" t="str">
        <f t="shared" ca="1" si="529"/>
        <v/>
      </c>
      <c r="BP460" s="72" t="str">
        <f>IF(MEI!Z460="","",IF(AND(MEI!K460="L",MEI!Z460&lt;90),"Normal / Aman",IF(AND(MEI!K460="L",MEI!Z460&gt;=90,MEI!Z460&lt;=100),"Risiko Tinggi",IF(AND(MEI!K460="L",MEI!Z460&gt;100),"Obesitas (Sangat Berisiko)",IF(AND(MEI!K460="P",MEI!Z460&lt;80),"Normal / Aman",IF(AND(MEI!K460="P",MEI!Z460&gt;=80,MEI!Z460&lt;=95),"Risiko Tinggi",IF(AND(MEI!K460="P",MEI!Z460&gt;95),"Obesitas (Sangat Berisiko)","")))))))</f>
        <v/>
      </c>
      <c r="BQ460" s="72" t="str">
        <f t="shared" ca="1" si="530"/>
        <v/>
      </c>
      <c r="BR460" s="73" t="str">
        <f>IFERROR(ABS(LEFT(MEI!AA460,FIND("/",MEI!AA460)-1)),"")</f>
        <v/>
      </c>
      <c r="BS460" s="73" t="str">
        <f>IFERROR(ABS(MID(MEI!AA460,FIND("/",MEI!AA460)+1,LEN(MEI!AA460))),"")</f>
        <v/>
      </c>
      <c r="BT460" s="72" t="str">
        <f t="shared" si="531"/>
        <v/>
      </c>
      <c r="BU460" s="72" t="str">
        <f t="shared" ca="1" si="532"/>
        <v/>
      </c>
      <c r="BV460" s="72" t="str">
        <f>IF(MEI!AB460="","",IF(MEI!AB460&lt;181,"NORMAL",IF(MEI!AB460&lt;201,"Pre DM", "DM")))</f>
        <v/>
      </c>
      <c r="BW460" s="72" t="str">
        <f t="shared" ca="1" si="533"/>
        <v/>
      </c>
      <c r="BY460" s="71" t="str">
        <f ca="1">IFERROR(DATEDIF(JUNI!I460,JUNI!D460,"Y"),"")</f>
        <v/>
      </c>
      <c r="BZ460" s="71" t="str">
        <f ca="1">IFERROR(DATEDIF(JUNI!I460,JUNI!D460,"YM"),"")</f>
        <v/>
      </c>
      <c r="CA460" s="72" t="str">
        <f t="shared" ca="1" si="534"/>
        <v/>
      </c>
      <c r="CB460" s="72" t="str">
        <f ca="1">CA460&amp;JUNI!K460</f>
        <v/>
      </c>
      <c r="CC460" s="72" t="str">
        <f>IF(JUNI!Y460="","",IF(JUNI!Y460&lt;18.5,"Kurus",IF(JUNI!Y460&lt;25,"Normal",IF(JUNI!Y460&lt;30,"Overweight (Risiko)",IF(JUNI!Y460&lt;35,"Obesitas I","Obesitas II")))))</f>
        <v/>
      </c>
      <c r="CD460" s="72" t="str">
        <f t="shared" ca="1" si="535"/>
        <v/>
      </c>
      <c r="CE460" s="72" t="str">
        <f>IF(JUNI!Z460="","",IF(AND(JUNI!K460="L",JUNI!Z460&lt;90),"Normal / Aman",IF(AND(JUNI!K460="L",JUNI!Z460&gt;=90,JUNI!Z460&lt;=100),"Risiko Tinggi",IF(AND(JUNI!K460="L",JUNI!Z460&gt;100),"Obesitas (Sangat Berisiko)",IF(AND(JUNI!K460="P",JUNI!Z460&lt;80),"Normal / Aman",IF(AND(JUNI!K460="P",JUNI!Z460&gt;=80,JUNI!Z460&lt;=95),"Risiko Tinggi",IF(AND(JUNI!K460="P",JUNI!Z460&gt;95),"Obesitas (Sangat Berisiko)","")))))))</f>
        <v/>
      </c>
      <c r="CF460" s="72" t="str">
        <f t="shared" ca="1" si="536"/>
        <v/>
      </c>
      <c r="CG460" s="73" t="str">
        <f>IFERROR(ABS(LEFT(JUNI!AA460,FIND("/",JUNI!AA460)-1)),"")</f>
        <v/>
      </c>
      <c r="CH460" s="73" t="str">
        <f>IFERROR(ABS(MID(JUNI!AA460,FIND("/",JUNI!AA460)+1,LEN(JUNI!AA460))),"")</f>
        <v/>
      </c>
      <c r="CI460" s="72" t="str">
        <f t="shared" si="537"/>
        <v/>
      </c>
      <c r="CJ460" s="72" t="str">
        <f t="shared" ca="1" si="538"/>
        <v/>
      </c>
      <c r="CK460" s="72" t="str">
        <f>IF(JUNI!AB460="","",IF(JUNI!AB460&lt;181,"NORMAL",IF(JUNI!AB460&lt;201,"Pre DM", "DM")))</f>
        <v/>
      </c>
      <c r="CL460" s="72" t="str">
        <f t="shared" ca="1" si="539"/>
        <v/>
      </c>
      <c r="CN460" s="71" t="str">
        <f ca="1">IFERROR(DATEDIF(JULI!I460,JULI!D460,"Y"),"")</f>
        <v/>
      </c>
      <c r="CO460" s="71" t="str">
        <f ca="1">IFERROR(DATEDIF(JULI!I460,JULI!D460,"YM"),"")</f>
        <v/>
      </c>
      <c r="CP460" s="72" t="str">
        <f t="shared" ca="1" si="540"/>
        <v/>
      </c>
      <c r="CQ460" s="72" t="str">
        <f ca="1">CP460&amp;JULI!K460</f>
        <v/>
      </c>
      <c r="CR460" s="72" t="str">
        <f>IF(JULI!Y460="","",IF(JULI!Y460&lt;18.5,"Kurus",IF(JULI!Y460&lt;25,"Normal",IF(JULI!Y460&lt;30,"Overweight (Risiko)",IF(JULI!Y460&lt;35,"Obesitas I","Obesitas II")))))</f>
        <v/>
      </c>
      <c r="CS460" s="72" t="str">
        <f t="shared" ca="1" si="541"/>
        <v/>
      </c>
      <c r="CT460" s="72" t="str">
        <f>IF(JULI!Z460="","",IF(AND(JULI!K460="L",JULI!Z460&lt;90),"Normal / Aman",IF(AND(JULI!K460="L",JULI!Z460&gt;=90,JULI!Z460&lt;=100),"Risiko Tinggi",IF(AND(JULI!K460="L",JULI!Z460&gt;100),"Obesitas (Sangat Berisiko)",IF(AND(JULI!K460="P",JULI!Z460&lt;80),"Normal / Aman",IF(AND(JULI!K460="P",JULI!Z460&gt;=80,JULI!Z460&lt;=95),"Risiko Tinggi",IF(AND(JULI!K460="P",JULI!Z460&gt;95),"Obesitas (Sangat Berisiko)","")))))))</f>
        <v/>
      </c>
      <c r="CU460" s="72" t="str">
        <f t="shared" ca="1" si="542"/>
        <v/>
      </c>
      <c r="CV460" s="73" t="str">
        <f>IFERROR(ABS(LEFT(JULI!AA460,FIND("/",JULI!AA460)-1)),"")</f>
        <v/>
      </c>
      <c r="CW460" s="73" t="str">
        <f>IFERROR(ABS(MID(JULI!AA460,FIND("/",JULI!AA460)+1,LEN(JULI!AA460))),"")</f>
        <v/>
      </c>
      <c r="CX460" s="72" t="str">
        <f t="shared" si="543"/>
        <v/>
      </c>
      <c r="CY460" s="72" t="str">
        <f t="shared" ca="1" si="544"/>
        <v/>
      </c>
      <c r="CZ460" s="72" t="str">
        <f>IF(JULI!AB460="","",IF(JULI!AB460&lt;181,"NORMAL",IF(JULI!AB460&lt;201,"Pre DM", "DM")))</f>
        <v/>
      </c>
      <c r="DA460" s="72" t="str">
        <f t="shared" ca="1" si="545"/>
        <v/>
      </c>
      <c r="DC460" s="71" t="str">
        <f ca="1">IFERROR(DATEDIF(AGUSTUS!I460,AGUSTUS!D460,"Y"),"")</f>
        <v/>
      </c>
      <c r="DD460" s="71" t="str">
        <f ca="1">IFERROR(DATEDIF(AGUSTUS!I460,AGUSTUS!D460,"YM"),"")</f>
        <v/>
      </c>
      <c r="DE460" s="72" t="str">
        <f t="shared" ca="1" si="546"/>
        <v/>
      </c>
      <c r="DF460" s="72" t="str">
        <f ca="1">DE460&amp;AGUSTUS!K460</f>
        <v/>
      </c>
      <c r="DG460" s="72" t="str">
        <f>IF(AGUSTUS!Y460="","",IF(AGUSTUS!Y460&lt;18.5,"Kurus",IF(AGUSTUS!Y460&lt;25,"Normal",IF(AGUSTUS!Y460&lt;30,"Overweight (Risiko)",IF(AGUSTUS!Y460&lt;35,"Obesitas I","Obesitas II")))))</f>
        <v/>
      </c>
      <c r="DH460" s="72" t="str">
        <f t="shared" ca="1" si="547"/>
        <v/>
      </c>
      <c r="DI460" s="72" t="str">
        <f>IF(AGUSTUS!Z460="","",IF(AND(AGUSTUS!K460="L",AGUSTUS!Z460&lt;90),"Normal / Aman",IF(AND(AGUSTUS!K460="L",AGUSTUS!Z460&gt;=90,AGUSTUS!Z460&lt;=100),"Risiko Tinggi",IF(AND(AGUSTUS!K460="L",AGUSTUS!Z460&gt;100),"Obesitas (Sangat Berisiko)",IF(AND(AGUSTUS!K460="P",AGUSTUS!Z460&lt;80),"Normal / Aman",IF(AND(AGUSTUS!K460="P",AGUSTUS!Z460&gt;=80,AGUSTUS!Z460&lt;=95),"Risiko Tinggi",IF(AND(AGUSTUS!K460="P",AGUSTUS!Z460&gt;95),"Obesitas (Sangat Berisiko)","")))))))</f>
        <v/>
      </c>
      <c r="DJ460" s="72" t="str">
        <f t="shared" ca="1" si="548"/>
        <v/>
      </c>
      <c r="DK460" s="73" t="str">
        <f>IFERROR(ABS(LEFT(AGUSTUS!AA460,FIND("/",AGUSTUS!AA460)-1)),"")</f>
        <v/>
      </c>
      <c r="DL460" s="73" t="str">
        <f>IFERROR(ABS(MID(AGUSTUS!AA460,FIND("/",AGUSTUS!AA460)+1,LEN(AGUSTUS!AA460))),"")</f>
        <v/>
      </c>
      <c r="DM460" s="72" t="str">
        <f t="shared" si="549"/>
        <v/>
      </c>
      <c r="DN460" s="72" t="str">
        <f t="shared" ca="1" si="550"/>
        <v/>
      </c>
      <c r="DO460" s="72" t="str">
        <f>IF(AGUSTUS!AB460="","",IF(AGUSTUS!AB460&lt;181,"NORMAL",IF(AGUSTUS!AB460&lt;201,"Pre DM", "DM")))</f>
        <v/>
      </c>
      <c r="DP460" s="72" t="str">
        <f t="shared" ca="1" si="551"/>
        <v/>
      </c>
      <c r="DR460" s="71" t="str">
        <f ca="1">IFERROR(DATEDIF(SEPTEMBER!I460,SEPTEMBER!D460,"Y"),"")</f>
        <v/>
      </c>
      <c r="DS460" s="71" t="str">
        <f ca="1">IFERROR(DATEDIF(SEPTEMBER!I460,SEPTEMBER!D460,"YM"),"")</f>
        <v/>
      </c>
      <c r="DT460" s="72" t="str">
        <f t="shared" ca="1" si="552"/>
        <v/>
      </c>
      <c r="DU460" s="72" t="str">
        <f ca="1">DT460&amp;SEPTEMBER!K460</f>
        <v/>
      </c>
      <c r="DV460" s="72" t="str">
        <f>IF(SEPTEMBER!Y460="","",IF(SEPTEMBER!Y460&lt;18.5,"Kurus",IF(SEPTEMBER!Y460&lt;25,"Normal",IF(SEPTEMBER!Y460&lt;30,"Overweight (Risiko)",IF(SEPTEMBER!Y460&lt;35,"Obesitas I","Obesitas II")))))</f>
        <v/>
      </c>
      <c r="DW460" s="72" t="str">
        <f t="shared" ca="1" si="553"/>
        <v/>
      </c>
      <c r="DX460" s="72" t="str">
        <f>IF(SEPTEMBER!Z460="","",IF(AND(SEPTEMBER!K460="L",SEPTEMBER!Z460&lt;90),"Normal / Aman",IF(AND(SEPTEMBER!K460="L",SEPTEMBER!Z460&gt;=90,SEPTEMBER!Z460&lt;=100),"Risiko Tinggi",IF(AND(SEPTEMBER!K460="L",SEPTEMBER!Z460&gt;100),"Obesitas (Sangat Berisiko)",IF(AND(SEPTEMBER!K460="P",SEPTEMBER!Z460&lt;80),"Normal / Aman",IF(AND(SEPTEMBER!K460="P",SEPTEMBER!Z460&gt;=80,SEPTEMBER!Z460&lt;=95),"Risiko Tinggi",IF(AND(SEPTEMBER!K460="P",SEPTEMBER!Z460&gt;95),"Obesitas (Sangat Berisiko)","")))))))</f>
        <v/>
      </c>
      <c r="DY460" s="72" t="str">
        <f t="shared" ca="1" si="554"/>
        <v/>
      </c>
      <c r="DZ460" s="73" t="str">
        <f>IFERROR(ABS(LEFT(SEPTEMBER!AA460,FIND("/",SEPTEMBER!AA460)-1)),"")</f>
        <v/>
      </c>
      <c r="EA460" s="73" t="str">
        <f>IFERROR(ABS(MID(SEPTEMBER!AA460,FIND("/",SEPTEMBER!AA460)+1,LEN(SEPTEMBER!AA460))),"")</f>
        <v/>
      </c>
      <c r="EB460" s="72" t="str">
        <f t="shared" si="555"/>
        <v/>
      </c>
      <c r="EC460" s="72" t="str">
        <f t="shared" ca="1" si="556"/>
        <v/>
      </c>
      <c r="ED460" s="72" t="str">
        <f>IF(SEPTEMBER!AB460="","",IF(SEPTEMBER!AB460&lt;181,"NORMAL",IF(SEPTEMBER!AB460&lt;201,"Pre DM", "DM")))</f>
        <v/>
      </c>
      <c r="EE460" s="72" t="str">
        <f t="shared" ca="1" si="557"/>
        <v/>
      </c>
      <c r="EG460" s="71" t="str">
        <f ca="1">IFERROR(DATEDIF(OKTOBER!I460,OKTOBER!D460,"Y"),"")</f>
        <v/>
      </c>
      <c r="EH460" s="71" t="str">
        <f ca="1">IFERROR(DATEDIF(OKTOBER!I460,OKTOBER!D460,"YM"),"")</f>
        <v/>
      </c>
      <c r="EI460" s="72" t="str">
        <f t="shared" ca="1" si="558"/>
        <v/>
      </c>
      <c r="EJ460" s="72" t="str">
        <f ca="1">EI460&amp;OKTOBER!K460</f>
        <v/>
      </c>
      <c r="EK460" s="72" t="str">
        <f>IF(OKTOBER!Y460="","",IF(OKTOBER!Y460&lt;18.5,"Kurus",IF(OKTOBER!Y460&lt;25,"Normal",IF(OKTOBER!Y460&lt;30,"Overweight (Risiko)",IF(OKTOBER!Y460&lt;35,"Obesitas I","Obesitas II")))))</f>
        <v/>
      </c>
      <c r="EL460" s="72" t="str">
        <f t="shared" ca="1" si="559"/>
        <v/>
      </c>
      <c r="EM460" s="72" t="str">
        <f>IF(OKTOBER!Z460="","",IF(AND(OKTOBER!K460="L",OKTOBER!Z460&lt;90),"Normal / Aman",IF(AND(OKTOBER!K460="L",OKTOBER!Z460&gt;=90,OKTOBER!Z460&lt;=100),"Risiko Tinggi",IF(AND(OKTOBER!K460="L",OKTOBER!Z460&gt;100),"Obesitas (Sangat Berisiko)",IF(AND(OKTOBER!K460="P",OKTOBER!Z460&lt;80),"Normal / Aman",IF(AND(OKTOBER!K460="P",OKTOBER!Z460&gt;=80,OKTOBER!Z460&lt;=95),"Risiko Tinggi",IF(AND(OKTOBER!K460="P",OKTOBER!Z460&gt;95),"Obesitas (Sangat Berisiko)","")))))))</f>
        <v/>
      </c>
      <c r="EN460" s="72" t="str">
        <f t="shared" ca="1" si="560"/>
        <v/>
      </c>
      <c r="EO460" s="73" t="str">
        <f>IFERROR(ABS(LEFT(OKTOBER!AA460,FIND("/",OKTOBER!AA460)-1)),"")</f>
        <v/>
      </c>
      <c r="EP460" s="73" t="str">
        <f>IFERROR(ABS(MID(OKTOBER!AA460,FIND("/",OKTOBER!AA460)+1,LEN(OKTOBER!AA460))),"")</f>
        <v/>
      </c>
      <c r="EQ460" s="72" t="str">
        <f t="shared" si="561"/>
        <v/>
      </c>
      <c r="ER460" s="72" t="str">
        <f t="shared" ca="1" si="562"/>
        <v/>
      </c>
      <c r="ES460" s="72" t="str">
        <f>IF(OKTOBER!AB460="","",IF(OKTOBER!AB460&lt;181,"NORMAL",IF(OKTOBER!AB460&lt;201,"Pre DM", "DM")))</f>
        <v/>
      </c>
      <c r="ET460" s="72" t="str">
        <f t="shared" ca="1" si="563"/>
        <v/>
      </c>
      <c r="EV460" s="71" t="str">
        <f ca="1">IFERROR(DATEDIF(NOPEMBER!I460,NOPEMBER!D460,"Y"),"")</f>
        <v/>
      </c>
      <c r="EW460" s="71" t="str">
        <f ca="1">IFERROR(DATEDIF(NOPEMBER!I460,NOPEMBER!D460,"YM"),"")</f>
        <v/>
      </c>
      <c r="EX460" s="72" t="str">
        <f t="shared" ca="1" si="564"/>
        <v/>
      </c>
      <c r="EY460" s="72" t="str">
        <f ca="1">EX460&amp;NOPEMBER!K460</f>
        <v/>
      </c>
      <c r="EZ460" s="72" t="str">
        <f>IF(NOPEMBER!Y460="","",IF(NOPEMBER!Y460&lt;18.5,"Kurus",IF(NOPEMBER!Y460&lt;25,"Normal",IF(NOPEMBER!Y460&lt;30,"Overweight (Risiko)",IF(NOPEMBER!Y460&lt;35,"Obesitas I","Obesitas II")))))</f>
        <v/>
      </c>
      <c r="FA460" s="72" t="str">
        <f t="shared" ca="1" si="565"/>
        <v/>
      </c>
      <c r="FB460" s="72" t="str">
        <f>IF(NOPEMBER!Z460="","",IF(AND(NOPEMBER!K460="L",NOPEMBER!Z460&lt;90),"Normal / Aman",IF(AND(NOPEMBER!K460="L",NOPEMBER!Z460&gt;=90,NOPEMBER!Z460&lt;=100),"Risiko Tinggi",IF(AND(NOPEMBER!K460="L",NOPEMBER!Z460&gt;100),"Obesitas (Sangat Berisiko)",IF(AND(NOPEMBER!K460="P",NOPEMBER!Z460&lt;80),"Normal / Aman",IF(AND(NOPEMBER!K460="P",NOPEMBER!Z460&gt;=80,NOPEMBER!Z460&lt;=95),"Risiko Tinggi",IF(AND(NOPEMBER!K460="P",NOPEMBER!Z460&gt;95),"Obesitas (Sangat Berisiko)","")))))))</f>
        <v/>
      </c>
      <c r="FC460" s="72" t="str">
        <f t="shared" ca="1" si="566"/>
        <v/>
      </c>
      <c r="FD460" s="73" t="str">
        <f>IFERROR(ABS(LEFT(NOPEMBER!AA460,FIND("/",NOPEMBER!AA460)-1)),"")</f>
        <v/>
      </c>
      <c r="FE460" s="73" t="str">
        <f>IFERROR(ABS(MID(NOPEMBER!AA460,FIND("/",NOPEMBER!AA460)+1,LEN(NOPEMBER!AA460))),"")</f>
        <v/>
      </c>
      <c r="FF460" s="72" t="str">
        <f t="shared" si="567"/>
        <v/>
      </c>
      <c r="FG460" s="72" t="str">
        <f t="shared" ca="1" si="568"/>
        <v/>
      </c>
      <c r="FH460" s="72" t="str">
        <f>IF(NOPEMBER!AB460="","",IF(NOPEMBER!AB460&lt;181,"NORMAL",IF(NOPEMBER!AB460&lt;201,"Pre DM", "DM")))</f>
        <v/>
      </c>
      <c r="FI460" s="72" t="str">
        <f t="shared" ca="1" si="569"/>
        <v/>
      </c>
      <c r="FK460" s="71" t="str">
        <f ca="1">IFERROR(DATEDIF(DESEMBER!I460,DESEMBER!D460,"Y"),"")</f>
        <v/>
      </c>
      <c r="FL460" s="71" t="str">
        <f ca="1">IFERROR(DATEDIF(DESEMBER!I460,DESEMBER!D460,"YM"),"")</f>
        <v/>
      </c>
      <c r="FM460" s="72" t="str">
        <f t="shared" ca="1" si="570"/>
        <v/>
      </c>
      <c r="FN460" s="72" t="str">
        <f ca="1">FM460&amp;DESEMBER!K460</f>
        <v/>
      </c>
      <c r="FO460" s="72" t="str">
        <f>IF(DESEMBER!Y460="","",IF(DESEMBER!Y460&lt;18.5,"Kurus",IF(DESEMBER!Y460&lt;25,"Normal",IF(DESEMBER!Y460&lt;30,"Overweight (Risiko)",IF(DESEMBER!Y460&lt;35,"Obesitas I","Obesitas II")))))</f>
        <v/>
      </c>
      <c r="FP460" s="72" t="str">
        <f t="shared" ca="1" si="571"/>
        <v/>
      </c>
      <c r="FQ460" s="72" t="str">
        <f>IF(DESEMBER!Z460="","",IF(AND(DESEMBER!K460="L",DESEMBER!Z460&lt;90),"Normal / Aman",IF(AND(DESEMBER!K460="L",DESEMBER!Z460&gt;=90,DESEMBER!Z460&lt;=100),"Risiko Tinggi",IF(AND(DESEMBER!K460="L",DESEMBER!Z460&gt;100),"Obesitas (Sangat Berisiko)",IF(AND(DESEMBER!K460="P",DESEMBER!Z460&lt;80),"Normal / Aman",IF(AND(DESEMBER!K460="P",DESEMBER!Z460&gt;=80,DESEMBER!Z460&lt;=95),"Risiko Tinggi",IF(AND(DESEMBER!K460="P",DESEMBER!Z460&gt;95),"Obesitas (Sangat Berisiko)","")))))))</f>
        <v/>
      </c>
      <c r="FR460" s="72" t="str">
        <f t="shared" ca="1" si="572"/>
        <v/>
      </c>
      <c r="FS460" s="73" t="str">
        <f>IFERROR(ABS(LEFT(DESEMBER!AA460,FIND("/",DESEMBER!AA460)-1)),"")</f>
        <v/>
      </c>
      <c r="FT460" s="73" t="str">
        <f>IFERROR(ABS(MID(DESEMBER!AA460,FIND("/",DESEMBER!AA460)+1,LEN(DESEMBER!AA460))),"")</f>
        <v/>
      </c>
      <c r="FU460" s="72" t="str">
        <f t="shared" si="573"/>
        <v/>
      </c>
      <c r="FV460" s="72" t="str">
        <f t="shared" ca="1" si="574"/>
        <v/>
      </c>
      <c r="FW460" s="72" t="str">
        <f>IF(DESEMBER!AB460="","",IF(DESEMBER!AB460&lt;181,"NORMAL",IF(DESEMBER!AB460&lt;201,"Pre DM", "DM")))</f>
        <v/>
      </c>
      <c r="FX460" s="72" t="str">
        <f t="shared" ca="1" si="575"/>
        <v/>
      </c>
    </row>
    <row r="461" spans="2:180" x14ac:dyDescent="0.25">
      <c r="B461" s="71" t="str">
        <f ca="1">IFERROR(DATEDIF(JANUARI!I461,JANUARI!D461,"Y"),"")</f>
        <v/>
      </c>
      <c r="C461" s="71" t="str">
        <f ca="1">IFERROR(DATEDIF(JANUARI!I461,JANUARI!D461,"YM"),"")</f>
        <v/>
      </c>
      <c r="D461" s="72" t="str">
        <f t="shared" ca="1" si="504"/>
        <v/>
      </c>
      <c r="E461" s="72" t="str">
        <f ca="1">D461&amp;JANUARI!K461</f>
        <v/>
      </c>
      <c r="F461" s="72" t="str">
        <f>IF(JANUARI!Y461="","",IF(JANUARI!Y461&lt;18.5,"Kurus",IF(JANUARI!Y461&lt;25,"Normal",IF(JANUARI!Y461&lt;30,"Overweight (Risiko)",IF(JANUARI!Y461&lt;35,"Obesitas I","Obesitas II")))))</f>
        <v/>
      </c>
      <c r="G461" s="72" t="str">
        <f t="shared" ca="1" si="505"/>
        <v/>
      </c>
      <c r="H461" s="72" t="str">
        <f>IF(JANUARI!Z461="","",IF(AND(JANUARI!K461="L",JANUARI!Z461&lt;90),"Normal / Aman",IF(AND(JANUARI!K461="L",JANUARI!Z461&gt;=90,JANUARI!Z461&lt;=100),"Risiko Tinggi",IF(AND(JANUARI!K461="L",JANUARI!Z461&gt;100),"Obesitas (Sangat Berisiko)",IF(AND(JANUARI!K461="P",JANUARI!Z461&lt;80),"Normal / Aman",IF(AND(JANUARI!K461="P",JANUARI!Z461&gt;=80,JANUARI!Z461&lt;=95),"Risiko Tinggi",IF(AND(JANUARI!K461="P",JANUARI!Z461&gt;95),"Obesitas (Sangat Berisiko)","")))))))</f>
        <v/>
      </c>
      <c r="I461" s="72" t="str">
        <f t="shared" ca="1" si="506"/>
        <v/>
      </c>
      <c r="J461" s="73" t="str">
        <f>IFERROR(ABS(LEFT(JANUARI!AA461,FIND("/",JANUARI!AA461)-1)),"")</f>
        <v/>
      </c>
      <c r="K461" s="73" t="str">
        <f>IFERROR(ABS(MID(JANUARI!AA461,FIND("/",JANUARI!AA461)+1,LEN(JANUARI!AA461))),"")</f>
        <v/>
      </c>
      <c r="L461" s="72" t="str">
        <f t="shared" si="507"/>
        <v/>
      </c>
      <c r="M461" s="72" t="str">
        <f t="shared" ca="1" si="508"/>
        <v/>
      </c>
      <c r="N461" s="72" t="str">
        <f>IF(JANUARI!AB461="","",IF(JANUARI!AB461&lt;181,"NORMAL",IF(JANUARI!AB461&lt;201,"Pre DM", "DM")))</f>
        <v/>
      </c>
      <c r="O461" s="72" t="str">
        <f t="shared" ca="1" si="509"/>
        <v/>
      </c>
      <c r="Q461" s="71" t="str">
        <f ca="1">IFERROR(DATEDIF(PEBRUARI!I461,PEBRUARI!D461,"Y"),"")</f>
        <v/>
      </c>
      <c r="R461" s="71" t="str">
        <f ca="1">IFERROR(DATEDIF(PEBRUARI!I461,PEBRUARI!D461,"YM"),"")</f>
        <v/>
      </c>
      <c r="S461" s="72" t="str">
        <f t="shared" ca="1" si="510"/>
        <v/>
      </c>
      <c r="T461" s="72" t="str">
        <f ca="1">S461&amp;PEBRUARI!K461</f>
        <v/>
      </c>
      <c r="U461" s="72" t="str">
        <f>IF(PEBRUARI!Y461="","",IF(PEBRUARI!Y461&lt;18.5,"Kurus",IF(PEBRUARI!Y461&lt;25,"Normal",IF(PEBRUARI!Y461&lt;30,"Overweight (Risiko)",IF(PEBRUARI!Y461&lt;35,"Obesitas I","Obesitas II")))))</f>
        <v/>
      </c>
      <c r="V461" s="72" t="str">
        <f t="shared" ca="1" si="511"/>
        <v/>
      </c>
      <c r="W461" s="72" t="str">
        <f>IF(PEBRUARI!Z461="","",IF(AND(PEBRUARI!K461="L",PEBRUARI!Z461&lt;90),"Normal / Aman",IF(AND(PEBRUARI!K461="L",PEBRUARI!Z461&gt;=90,PEBRUARI!Z461&lt;=100),"Risiko Tinggi",IF(AND(PEBRUARI!K461="L",PEBRUARI!Z461&gt;100),"Obesitas (Sangat Berisiko)",IF(AND(PEBRUARI!K461="P",PEBRUARI!Z461&lt;80),"Normal / Aman",IF(AND(PEBRUARI!K461="P",PEBRUARI!Z461&gt;=80,PEBRUARI!Z461&lt;=95),"Risiko Tinggi",IF(AND(PEBRUARI!K461="P",PEBRUARI!Z461&gt;95),"Obesitas (Sangat Berisiko)","")))))))</f>
        <v/>
      </c>
      <c r="X461" s="72" t="str">
        <f t="shared" ca="1" si="512"/>
        <v/>
      </c>
      <c r="Y461" s="73" t="str">
        <f>IFERROR(ABS(LEFT(PEBRUARI!AA461,FIND("/",PEBRUARI!AA461)-1)),"")</f>
        <v/>
      </c>
      <c r="Z461" s="73" t="str">
        <f>IFERROR(ABS(MID(PEBRUARI!AA461,FIND("/",PEBRUARI!AA461)+1,LEN(PEBRUARI!AA461))),"")</f>
        <v/>
      </c>
      <c r="AA461" s="72" t="str">
        <f t="shared" si="513"/>
        <v/>
      </c>
      <c r="AB461" s="72" t="str">
        <f t="shared" ca="1" si="514"/>
        <v/>
      </c>
      <c r="AC461" s="72" t="str">
        <f>IF(PEBRUARI!AB461="","",IF(PEBRUARI!AB461&lt;181,"NORMAL",IF(PEBRUARI!AB461&lt;201,"Pre DM", "DM")))</f>
        <v/>
      </c>
      <c r="AD461" s="72" t="str">
        <f t="shared" ca="1" si="515"/>
        <v/>
      </c>
      <c r="AF461" s="71" t="str">
        <f ca="1">IFERROR(DATEDIF(MARET!I461,MARET!D461,"Y"),"")</f>
        <v/>
      </c>
      <c r="AG461" s="71" t="str">
        <f ca="1">IFERROR(DATEDIF(MARET!I461,MARET!D461,"YM"),"")</f>
        <v/>
      </c>
      <c r="AH461" s="72" t="str">
        <f t="shared" ca="1" si="516"/>
        <v/>
      </c>
      <c r="AI461" s="72" t="str">
        <f ca="1">AH461&amp;MARET!K461</f>
        <v/>
      </c>
      <c r="AJ461" s="72" t="str">
        <f>IF(MARET!Y461="","",IF(MARET!Y461&lt;18.5,"Kurus",IF(MARET!Y461&lt;25,"Normal",IF(MARET!Y461&lt;30,"Overweight (Risiko)",IF(MARET!Y461&lt;35,"Obesitas I","Obesitas II")))))</f>
        <v/>
      </c>
      <c r="AK461" s="72" t="str">
        <f t="shared" ca="1" si="517"/>
        <v/>
      </c>
      <c r="AL461" s="72" t="str">
        <f>IF(MARET!Z461="","",IF(AND(MARET!K461="L",MARET!Z461&lt;90),"Normal / Aman",IF(AND(MARET!K461="L",MARET!Z461&gt;=90,MARET!Z461&lt;=100),"Risiko Tinggi",IF(AND(MARET!K461="L",MARET!Z461&gt;100),"Obesitas (Sangat Berisiko)",IF(AND(MARET!K461="P",MARET!Z461&lt;80),"Normal / Aman",IF(AND(MARET!K461="P",MARET!Z461&gt;=80,MARET!Z461&lt;=95),"Risiko Tinggi",IF(AND(MARET!K461="P",MARET!Z461&gt;95),"Obesitas (Sangat Berisiko)","")))))))</f>
        <v/>
      </c>
      <c r="AM461" s="72" t="str">
        <f t="shared" ca="1" si="518"/>
        <v/>
      </c>
      <c r="AN461" s="73" t="str">
        <f>IFERROR(ABS(LEFT(MARET!AA461,FIND("/",MARET!AA461)-1)),"")</f>
        <v/>
      </c>
      <c r="AO461" s="73" t="str">
        <f>IFERROR(ABS(MID(MARET!AA461,FIND("/",MARET!AA461)+1,LEN(MARET!AA461))),"")</f>
        <v/>
      </c>
      <c r="AP461" s="72" t="str">
        <f t="shared" si="519"/>
        <v/>
      </c>
      <c r="AQ461" s="72" t="str">
        <f t="shared" ca="1" si="520"/>
        <v/>
      </c>
      <c r="AR461" s="72" t="str">
        <f>IF(MARET!AB461="","",IF(MARET!AB461&lt;181,"NORMAL",IF(MARET!AB461&lt;201,"Pre DM", "DM")))</f>
        <v/>
      </c>
      <c r="AS461" s="72" t="str">
        <f t="shared" ca="1" si="521"/>
        <v/>
      </c>
      <c r="AU461" s="71" t="str">
        <f ca="1">IFERROR(DATEDIF(APRIL!I461,APRIL!D461,"Y"),"")</f>
        <v/>
      </c>
      <c r="AV461" s="71" t="str">
        <f ca="1">IFERROR(DATEDIF(APRIL!I461,APRIL!D461,"YM"),"")</f>
        <v/>
      </c>
      <c r="AW461" s="72" t="str">
        <f t="shared" ca="1" si="522"/>
        <v/>
      </c>
      <c r="AX461" s="72" t="str">
        <f ca="1">AW461&amp;APRIL!K461</f>
        <v/>
      </c>
      <c r="AY461" s="72" t="str">
        <f>IF(APRIL!Y461="","",IF(APRIL!Y461&lt;18.5,"Kurus",IF(APRIL!Y461&lt;25,"Normal",IF(APRIL!Y461&lt;30,"Overweight (Risiko)",IF(APRIL!Y461&lt;35,"Obesitas I","Obesitas II")))))</f>
        <v/>
      </c>
      <c r="AZ461" s="72" t="str">
        <f t="shared" ca="1" si="523"/>
        <v/>
      </c>
      <c r="BA461" s="72" t="str">
        <f>IF(APRIL!Z461="","",IF(AND(APRIL!K461="L",APRIL!Z461&lt;90),"Normal / Aman",IF(AND(APRIL!K461="L",APRIL!Z461&gt;=90,APRIL!Z461&lt;=100),"Risiko Tinggi",IF(AND(APRIL!K461="L",APRIL!Z461&gt;100),"Obesitas (Sangat Berisiko)",IF(AND(APRIL!K461="P",APRIL!Z461&lt;80),"Normal / Aman",IF(AND(APRIL!K461="P",APRIL!Z461&gt;=80,APRIL!Z461&lt;=95),"Risiko Tinggi",IF(AND(APRIL!K461="P",APRIL!Z461&gt;95),"Obesitas (Sangat Berisiko)","")))))))</f>
        <v/>
      </c>
      <c r="BB461" s="72" t="str">
        <f t="shared" ca="1" si="524"/>
        <v/>
      </c>
      <c r="BC461" s="73" t="str">
        <f>IFERROR(ABS(LEFT(APRIL!AA461,FIND("/",APRIL!AA461)-1)),"")</f>
        <v/>
      </c>
      <c r="BD461" s="73" t="str">
        <f>IFERROR(ABS(MID(APRIL!AA461,FIND("/",APRIL!AA461)+1,LEN(APRIL!AA461))),"")</f>
        <v/>
      </c>
      <c r="BE461" s="72" t="str">
        <f t="shared" si="525"/>
        <v/>
      </c>
      <c r="BF461" s="72" t="str">
        <f t="shared" ca="1" si="526"/>
        <v/>
      </c>
      <c r="BG461" s="72" t="str">
        <f>IF(APRIL!AB461="","",IF(APRIL!AB461&lt;181,"NORMAL",IF(APRIL!AB461&lt;201,"Pre DM", "DM")))</f>
        <v/>
      </c>
      <c r="BH461" s="72" t="str">
        <f t="shared" ca="1" si="527"/>
        <v/>
      </c>
      <c r="BJ461" s="71" t="str">
        <f ca="1">IFERROR(DATEDIF(MEI!I461,MEI!D461,"Y"),"")</f>
        <v/>
      </c>
      <c r="BK461" s="71" t="str">
        <f ca="1">IFERROR(DATEDIF(MEI!I461,MEI!D461,"YM"),"")</f>
        <v/>
      </c>
      <c r="BL461" s="72" t="str">
        <f t="shared" ca="1" si="528"/>
        <v/>
      </c>
      <c r="BM461" s="72" t="str">
        <f ca="1">BL461&amp;MEI!K461</f>
        <v/>
      </c>
      <c r="BN461" s="72" t="str">
        <f>IF(MEI!Y461="","",IF(MEI!Y461&lt;18.5,"Kurus",IF(MEI!Y461&lt;25,"Normal",IF(MEI!Y461&lt;30,"Overweight (Risiko)",IF(MEI!Y461&lt;35,"Obesitas I","Obesitas II")))))</f>
        <v/>
      </c>
      <c r="BO461" s="72" t="str">
        <f t="shared" ca="1" si="529"/>
        <v/>
      </c>
      <c r="BP461" s="72" t="str">
        <f>IF(MEI!Z461="","",IF(AND(MEI!K461="L",MEI!Z461&lt;90),"Normal / Aman",IF(AND(MEI!K461="L",MEI!Z461&gt;=90,MEI!Z461&lt;=100),"Risiko Tinggi",IF(AND(MEI!K461="L",MEI!Z461&gt;100),"Obesitas (Sangat Berisiko)",IF(AND(MEI!K461="P",MEI!Z461&lt;80),"Normal / Aman",IF(AND(MEI!K461="P",MEI!Z461&gt;=80,MEI!Z461&lt;=95),"Risiko Tinggi",IF(AND(MEI!K461="P",MEI!Z461&gt;95),"Obesitas (Sangat Berisiko)","")))))))</f>
        <v/>
      </c>
      <c r="BQ461" s="72" t="str">
        <f t="shared" ca="1" si="530"/>
        <v/>
      </c>
      <c r="BR461" s="73" t="str">
        <f>IFERROR(ABS(LEFT(MEI!AA461,FIND("/",MEI!AA461)-1)),"")</f>
        <v/>
      </c>
      <c r="BS461" s="73" t="str">
        <f>IFERROR(ABS(MID(MEI!AA461,FIND("/",MEI!AA461)+1,LEN(MEI!AA461))),"")</f>
        <v/>
      </c>
      <c r="BT461" s="72" t="str">
        <f t="shared" si="531"/>
        <v/>
      </c>
      <c r="BU461" s="72" t="str">
        <f t="shared" ca="1" si="532"/>
        <v/>
      </c>
      <c r="BV461" s="72" t="str">
        <f>IF(MEI!AB461="","",IF(MEI!AB461&lt;181,"NORMAL",IF(MEI!AB461&lt;201,"Pre DM", "DM")))</f>
        <v/>
      </c>
      <c r="BW461" s="72" t="str">
        <f t="shared" ca="1" si="533"/>
        <v/>
      </c>
      <c r="BY461" s="71" t="str">
        <f ca="1">IFERROR(DATEDIF(JUNI!I461,JUNI!D461,"Y"),"")</f>
        <v/>
      </c>
      <c r="BZ461" s="71" t="str">
        <f ca="1">IFERROR(DATEDIF(JUNI!I461,JUNI!D461,"YM"),"")</f>
        <v/>
      </c>
      <c r="CA461" s="72" t="str">
        <f t="shared" ca="1" si="534"/>
        <v/>
      </c>
      <c r="CB461" s="72" t="str">
        <f ca="1">CA461&amp;JUNI!K461</f>
        <v/>
      </c>
      <c r="CC461" s="72" t="str">
        <f>IF(JUNI!Y461="","",IF(JUNI!Y461&lt;18.5,"Kurus",IF(JUNI!Y461&lt;25,"Normal",IF(JUNI!Y461&lt;30,"Overweight (Risiko)",IF(JUNI!Y461&lt;35,"Obesitas I","Obesitas II")))))</f>
        <v/>
      </c>
      <c r="CD461" s="72" t="str">
        <f t="shared" ca="1" si="535"/>
        <v/>
      </c>
      <c r="CE461" s="72" t="str">
        <f>IF(JUNI!Z461="","",IF(AND(JUNI!K461="L",JUNI!Z461&lt;90),"Normal / Aman",IF(AND(JUNI!K461="L",JUNI!Z461&gt;=90,JUNI!Z461&lt;=100),"Risiko Tinggi",IF(AND(JUNI!K461="L",JUNI!Z461&gt;100),"Obesitas (Sangat Berisiko)",IF(AND(JUNI!K461="P",JUNI!Z461&lt;80),"Normal / Aman",IF(AND(JUNI!K461="P",JUNI!Z461&gt;=80,JUNI!Z461&lt;=95),"Risiko Tinggi",IF(AND(JUNI!K461="P",JUNI!Z461&gt;95),"Obesitas (Sangat Berisiko)","")))))))</f>
        <v/>
      </c>
      <c r="CF461" s="72" t="str">
        <f t="shared" ca="1" si="536"/>
        <v/>
      </c>
      <c r="CG461" s="73" t="str">
        <f>IFERROR(ABS(LEFT(JUNI!AA461,FIND("/",JUNI!AA461)-1)),"")</f>
        <v/>
      </c>
      <c r="CH461" s="73" t="str">
        <f>IFERROR(ABS(MID(JUNI!AA461,FIND("/",JUNI!AA461)+1,LEN(JUNI!AA461))),"")</f>
        <v/>
      </c>
      <c r="CI461" s="72" t="str">
        <f t="shared" si="537"/>
        <v/>
      </c>
      <c r="CJ461" s="72" t="str">
        <f t="shared" ca="1" si="538"/>
        <v/>
      </c>
      <c r="CK461" s="72" t="str">
        <f>IF(JUNI!AB461="","",IF(JUNI!AB461&lt;181,"NORMAL",IF(JUNI!AB461&lt;201,"Pre DM", "DM")))</f>
        <v/>
      </c>
      <c r="CL461" s="72" t="str">
        <f t="shared" ca="1" si="539"/>
        <v/>
      </c>
      <c r="CN461" s="71" t="str">
        <f ca="1">IFERROR(DATEDIF(JULI!I461,JULI!D461,"Y"),"")</f>
        <v/>
      </c>
      <c r="CO461" s="71" t="str">
        <f ca="1">IFERROR(DATEDIF(JULI!I461,JULI!D461,"YM"),"")</f>
        <v/>
      </c>
      <c r="CP461" s="72" t="str">
        <f t="shared" ca="1" si="540"/>
        <v/>
      </c>
      <c r="CQ461" s="72" t="str">
        <f ca="1">CP461&amp;JULI!K461</f>
        <v/>
      </c>
      <c r="CR461" s="72" t="str">
        <f>IF(JULI!Y461="","",IF(JULI!Y461&lt;18.5,"Kurus",IF(JULI!Y461&lt;25,"Normal",IF(JULI!Y461&lt;30,"Overweight (Risiko)",IF(JULI!Y461&lt;35,"Obesitas I","Obesitas II")))))</f>
        <v/>
      </c>
      <c r="CS461" s="72" t="str">
        <f t="shared" ca="1" si="541"/>
        <v/>
      </c>
      <c r="CT461" s="72" t="str">
        <f>IF(JULI!Z461="","",IF(AND(JULI!K461="L",JULI!Z461&lt;90),"Normal / Aman",IF(AND(JULI!K461="L",JULI!Z461&gt;=90,JULI!Z461&lt;=100),"Risiko Tinggi",IF(AND(JULI!K461="L",JULI!Z461&gt;100),"Obesitas (Sangat Berisiko)",IF(AND(JULI!K461="P",JULI!Z461&lt;80),"Normal / Aman",IF(AND(JULI!K461="P",JULI!Z461&gt;=80,JULI!Z461&lt;=95),"Risiko Tinggi",IF(AND(JULI!K461="P",JULI!Z461&gt;95),"Obesitas (Sangat Berisiko)","")))))))</f>
        <v/>
      </c>
      <c r="CU461" s="72" t="str">
        <f t="shared" ca="1" si="542"/>
        <v/>
      </c>
      <c r="CV461" s="73" t="str">
        <f>IFERROR(ABS(LEFT(JULI!AA461,FIND("/",JULI!AA461)-1)),"")</f>
        <v/>
      </c>
      <c r="CW461" s="73" t="str">
        <f>IFERROR(ABS(MID(JULI!AA461,FIND("/",JULI!AA461)+1,LEN(JULI!AA461))),"")</f>
        <v/>
      </c>
      <c r="CX461" s="72" t="str">
        <f t="shared" si="543"/>
        <v/>
      </c>
      <c r="CY461" s="72" t="str">
        <f t="shared" ca="1" si="544"/>
        <v/>
      </c>
      <c r="CZ461" s="72" t="str">
        <f>IF(JULI!AB461="","",IF(JULI!AB461&lt;181,"NORMAL",IF(JULI!AB461&lt;201,"Pre DM", "DM")))</f>
        <v/>
      </c>
      <c r="DA461" s="72" t="str">
        <f t="shared" ca="1" si="545"/>
        <v/>
      </c>
      <c r="DC461" s="71" t="str">
        <f ca="1">IFERROR(DATEDIF(AGUSTUS!I461,AGUSTUS!D461,"Y"),"")</f>
        <v/>
      </c>
      <c r="DD461" s="71" t="str">
        <f ca="1">IFERROR(DATEDIF(AGUSTUS!I461,AGUSTUS!D461,"YM"),"")</f>
        <v/>
      </c>
      <c r="DE461" s="72" t="str">
        <f t="shared" ca="1" si="546"/>
        <v/>
      </c>
      <c r="DF461" s="72" t="str">
        <f ca="1">DE461&amp;AGUSTUS!K461</f>
        <v/>
      </c>
      <c r="DG461" s="72" t="str">
        <f>IF(AGUSTUS!Y461="","",IF(AGUSTUS!Y461&lt;18.5,"Kurus",IF(AGUSTUS!Y461&lt;25,"Normal",IF(AGUSTUS!Y461&lt;30,"Overweight (Risiko)",IF(AGUSTUS!Y461&lt;35,"Obesitas I","Obesitas II")))))</f>
        <v/>
      </c>
      <c r="DH461" s="72" t="str">
        <f t="shared" ca="1" si="547"/>
        <v/>
      </c>
      <c r="DI461" s="72" t="str">
        <f>IF(AGUSTUS!Z461="","",IF(AND(AGUSTUS!K461="L",AGUSTUS!Z461&lt;90),"Normal / Aman",IF(AND(AGUSTUS!K461="L",AGUSTUS!Z461&gt;=90,AGUSTUS!Z461&lt;=100),"Risiko Tinggi",IF(AND(AGUSTUS!K461="L",AGUSTUS!Z461&gt;100),"Obesitas (Sangat Berisiko)",IF(AND(AGUSTUS!K461="P",AGUSTUS!Z461&lt;80),"Normal / Aman",IF(AND(AGUSTUS!K461="P",AGUSTUS!Z461&gt;=80,AGUSTUS!Z461&lt;=95),"Risiko Tinggi",IF(AND(AGUSTUS!K461="P",AGUSTUS!Z461&gt;95),"Obesitas (Sangat Berisiko)","")))))))</f>
        <v/>
      </c>
      <c r="DJ461" s="72" t="str">
        <f t="shared" ca="1" si="548"/>
        <v/>
      </c>
      <c r="DK461" s="73" t="str">
        <f>IFERROR(ABS(LEFT(AGUSTUS!AA461,FIND("/",AGUSTUS!AA461)-1)),"")</f>
        <v/>
      </c>
      <c r="DL461" s="73" t="str">
        <f>IFERROR(ABS(MID(AGUSTUS!AA461,FIND("/",AGUSTUS!AA461)+1,LEN(AGUSTUS!AA461))),"")</f>
        <v/>
      </c>
      <c r="DM461" s="72" t="str">
        <f t="shared" si="549"/>
        <v/>
      </c>
      <c r="DN461" s="72" t="str">
        <f t="shared" ca="1" si="550"/>
        <v/>
      </c>
      <c r="DO461" s="72" t="str">
        <f>IF(AGUSTUS!AB461="","",IF(AGUSTUS!AB461&lt;181,"NORMAL",IF(AGUSTUS!AB461&lt;201,"Pre DM", "DM")))</f>
        <v/>
      </c>
      <c r="DP461" s="72" t="str">
        <f t="shared" ca="1" si="551"/>
        <v/>
      </c>
      <c r="DR461" s="71" t="str">
        <f ca="1">IFERROR(DATEDIF(SEPTEMBER!I461,SEPTEMBER!D461,"Y"),"")</f>
        <v/>
      </c>
      <c r="DS461" s="71" t="str">
        <f ca="1">IFERROR(DATEDIF(SEPTEMBER!I461,SEPTEMBER!D461,"YM"),"")</f>
        <v/>
      </c>
      <c r="DT461" s="72" t="str">
        <f t="shared" ca="1" si="552"/>
        <v/>
      </c>
      <c r="DU461" s="72" t="str">
        <f ca="1">DT461&amp;SEPTEMBER!K461</f>
        <v/>
      </c>
      <c r="DV461" s="72" t="str">
        <f>IF(SEPTEMBER!Y461="","",IF(SEPTEMBER!Y461&lt;18.5,"Kurus",IF(SEPTEMBER!Y461&lt;25,"Normal",IF(SEPTEMBER!Y461&lt;30,"Overweight (Risiko)",IF(SEPTEMBER!Y461&lt;35,"Obesitas I","Obesitas II")))))</f>
        <v/>
      </c>
      <c r="DW461" s="72" t="str">
        <f t="shared" ca="1" si="553"/>
        <v/>
      </c>
      <c r="DX461" s="72" t="str">
        <f>IF(SEPTEMBER!Z461="","",IF(AND(SEPTEMBER!K461="L",SEPTEMBER!Z461&lt;90),"Normal / Aman",IF(AND(SEPTEMBER!K461="L",SEPTEMBER!Z461&gt;=90,SEPTEMBER!Z461&lt;=100),"Risiko Tinggi",IF(AND(SEPTEMBER!K461="L",SEPTEMBER!Z461&gt;100),"Obesitas (Sangat Berisiko)",IF(AND(SEPTEMBER!K461="P",SEPTEMBER!Z461&lt;80),"Normal / Aman",IF(AND(SEPTEMBER!K461="P",SEPTEMBER!Z461&gt;=80,SEPTEMBER!Z461&lt;=95),"Risiko Tinggi",IF(AND(SEPTEMBER!K461="P",SEPTEMBER!Z461&gt;95),"Obesitas (Sangat Berisiko)","")))))))</f>
        <v/>
      </c>
      <c r="DY461" s="72" t="str">
        <f t="shared" ca="1" si="554"/>
        <v/>
      </c>
      <c r="DZ461" s="73" t="str">
        <f>IFERROR(ABS(LEFT(SEPTEMBER!AA461,FIND("/",SEPTEMBER!AA461)-1)),"")</f>
        <v/>
      </c>
      <c r="EA461" s="73" t="str">
        <f>IFERROR(ABS(MID(SEPTEMBER!AA461,FIND("/",SEPTEMBER!AA461)+1,LEN(SEPTEMBER!AA461))),"")</f>
        <v/>
      </c>
      <c r="EB461" s="72" t="str">
        <f t="shared" si="555"/>
        <v/>
      </c>
      <c r="EC461" s="72" t="str">
        <f t="shared" ca="1" si="556"/>
        <v/>
      </c>
      <c r="ED461" s="72" t="str">
        <f>IF(SEPTEMBER!AB461="","",IF(SEPTEMBER!AB461&lt;181,"NORMAL",IF(SEPTEMBER!AB461&lt;201,"Pre DM", "DM")))</f>
        <v/>
      </c>
      <c r="EE461" s="72" t="str">
        <f t="shared" ca="1" si="557"/>
        <v/>
      </c>
      <c r="EG461" s="71" t="str">
        <f ca="1">IFERROR(DATEDIF(OKTOBER!I461,OKTOBER!D461,"Y"),"")</f>
        <v/>
      </c>
      <c r="EH461" s="71" t="str">
        <f ca="1">IFERROR(DATEDIF(OKTOBER!I461,OKTOBER!D461,"YM"),"")</f>
        <v/>
      </c>
      <c r="EI461" s="72" t="str">
        <f t="shared" ca="1" si="558"/>
        <v/>
      </c>
      <c r="EJ461" s="72" t="str">
        <f ca="1">EI461&amp;OKTOBER!K461</f>
        <v/>
      </c>
      <c r="EK461" s="72" t="str">
        <f>IF(OKTOBER!Y461="","",IF(OKTOBER!Y461&lt;18.5,"Kurus",IF(OKTOBER!Y461&lt;25,"Normal",IF(OKTOBER!Y461&lt;30,"Overweight (Risiko)",IF(OKTOBER!Y461&lt;35,"Obesitas I","Obesitas II")))))</f>
        <v/>
      </c>
      <c r="EL461" s="72" t="str">
        <f t="shared" ca="1" si="559"/>
        <v/>
      </c>
      <c r="EM461" s="72" t="str">
        <f>IF(OKTOBER!Z461="","",IF(AND(OKTOBER!K461="L",OKTOBER!Z461&lt;90),"Normal / Aman",IF(AND(OKTOBER!K461="L",OKTOBER!Z461&gt;=90,OKTOBER!Z461&lt;=100),"Risiko Tinggi",IF(AND(OKTOBER!K461="L",OKTOBER!Z461&gt;100),"Obesitas (Sangat Berisiko)",IF(AND(OKTOBER!K461="P",OKTOBER!Z461&lt;80),"Normal / Aman",IF(AND(OKTOBER!K461="P",OKTOBER!Z461&gt;=80,OKTOBER!Z461&lt;=95),"Risiko Tinggi",IF(AND(OKTOBER!K461="P",OKTOBER!Z461&gt;95),"Obesitas (Sangat Berisiko)","")))))))</f>
        <v/>
      </c>
      <c r="EN461" s="72" t="str">
        <f t="shared" ca="1" si="560"/>
        <v/>
      </c>
      <c r="EO461" s="73" t="str">
        <f>IFERROR(ABS(LEFT(OKTOBER!AA461,FIND("/",OKTOBER!AA461)-1)),"")</f>
        <v/>
      </c>
      <c r="EP461" s="73" t="str">
        <f>IFERROR(ABS(MID(OKTOBER!AA461,FIND("/",OKTOBER!AA461)+1,LEN(OKTOBER!AA461))),"")</f>
        <v/>
      </c>
      <c r="EQ461" s="72" t="str">
        <f t="shared" si="561"/>
        <v/>
      </c>
      <c r="ER461" s="72" t="str">
        <f t="shared" ca="1" si="562"/>
        <v/>
      </c>
      <c r="ES461" s="72" t="str">
        <f>IF(OKTOBER!AB461="","",IF(OKTOBER!AB461&lt;181,"NORMAL",IF(OKTOBER!AB461&lt;201,"Pre DM", "DM")))</f>
        <v/>
      </c>
      <c r="ET461" s="72" t="str">
        <f t="shared" ca="1" si="563"/>
        <v/>
      </c>
      <c r="EV461" s="71" t="str">
        <f ca="1">IFERROR(DATEDIF(NOPEMBER!I461,NOPEMBER!D461,"Y"),"")</f>
        <v/>
      </c>
      <c r="EW461" s="71" t="str">
        <f ca="1">IFERROR(DATEDIF(NOPEMBER!I461,NOPEMBER!D461,"YM"),"")</f>
        <v/>
      </c>
      <c r="EX461" s="72" t="str">
        <f t="shared" ca="1" si="564"/>
        <v/>
      </c>
      <c r="EY461" s="72" t="str">
        <f ca="1">EX461&amp;NOPEMBER!K461</f>
        <v/>
      </c>
      <c r="EZ461" s="72" t="str">
        <f>IF(NOPEMBER!Y461="","",IF(NOPEMBER!Y461&lt;18.5,"Kurus",IF(NOPEMBER!Y461&lt;25,"Normal",IF(NOPEMBER!Y461&lt;30,"Overweight (Risiko)",IF(NOPEMBER!Y461&lt;35,"Obesitas I","Obesitas II")))))</f>
        <v/>
      </c>
      <c r="FA461" s="72" t="str">
        <f t="shared" ca="1" si="565"/>
        <v/>
      </c>
      <c r="FB461" s="72" t="str">
        <f>IF(NOPEMBER!Z461="","",IF(AND(NOPEMBER!K461="L",NOPEMBER!Z461&lt;90),"Normal / Aman",IF(AND(NOPEMBER!K461="L",NOPEMBER!Z461&gt;=90,NOPEMBER!Z461&lt;=100),"Risiko Tinggi",IF(AND(NOPEMBER!K461="L",NOPEMBER!Z461&gt;100),"Obesitas (Sangat Berisiko)",IF(AND(NOPEMBER!K461="P",NOPEMBER!Z461&lt;80),"Normal / Aman",IF(AND(NOPEMBER!K461="P",NOPEMBER!Z461&gt;=80,NOPEMBER!Z461&lt;=95),"Risiko Tinggi",IF(AND(NOPEMBER!K461="P",NOPEMBER!Z461&gt;95),"Obesitas (Sangat Berisiko)","")))))))</f>
        <v/>
      </c>
      <c r="FC461" s="72" t="str">
        <f t="shared" ca="1" si="566"/>
        <v/>
      </c>
      <c r="FD461" s="73" t="str">
        <f>IFERROR(ABS(LEFT(NOPEMBER!AA461,FIND("/",NOPEMBER!AA461)-1)),"")</f>
        <v/>
      </c>
      <c r="FE461" s="73" t="str">
        <f>IFERROR(ABS(MID(NOPEMBER!AA461,FIND("/",NOPEMBER!AA461)+1,LEN(NOPEMBER!AA461))),"")</f>
        <v/>
      </c>
      <c r="FF461" s="72" t="str">
        <f t="shared" si="567"/>
        <v/>
      </c>
      <c r="FG461" s="72" t="str">
        <f t="shared" ca="1" si="568"/>
        <v/>
      </c>
      <c r="FH461" s="72" t="str">
        <f>IF(NOPEMBER!AB461="","",IF(NOPEMBER!AB461&lt;181,"NORMAL",IF(NOPEMBER!AB461&lt;201,"Pre DM", "DM")))</f>
        <v/>
      </c>
      <c r="FI461" s="72" t="str">
        <f t="shared" ca="1" si="569"/>
        <v/>
      </c>
      <c r="FK461" s="71" t="str">
        <f ca="1">IFERROR(DATEDIF(DESEMBER!I461,DESEMBER!D461,"Y"),"")</f>
        <v/>
      </c>
      <c r="FL461" s="71" t="str">
        <f ca="1">IFERROR(DATEDIF(DESEMBER!I461,DESEMBER!D461,"YM"),"")</f>
        <v/>
      </c>
      <c r="FM461" s="72" t="str">
        <f t="shared" ca="1" si="570"/>
        <v/>
      </c>
      <c r="FN461" s="72" t="str">
        <f ca="1">FM461&amp;DESEMBER!K461</f>
        <v/>
      </c>
      <c r="FO461" s="72" t="str">
        <f>IF(DESEMBER!Y461="","",IF(DESEMBER!Y461&lt;18.5,"Kurus",IF(DESEMBER!Y461&lt;25,"Normal",IF(DESEMBER!Y461&lt;30,"Overweight (Risiko)",IF(DESEMBER!Y461&lt;35,"Obesitas I","Obesitas II")))))</f>
        <v/>
      </c>
      <c r="FP461" s="72" t="str">
        <f t="shared" ca="1" si="571"/>
        <v/>
      </c>
      <c r="FQ461" s="72" t="str">
        <f>IF(DESEMBER!Z461="","",IF(AND(DESEMBER!K461="L",DESEMBER!Z461&lt;90),"Normal / Aman",IF(AND(DESEMBER!K461="L",DESEMBER!Z461&gt;=90,DESEMBER!Z461&lt;=100),"Risiko Tinggi",IF(AND(DESEMBER!K461="L",DESEMBER!Z461&gt;100),"Obesitas (Sangat Berisiko)",IF(AND(DESEMBER!K461="P",DESEMBER!Z461&lt;80),"Normal / Aman",IF(AND(DESEMBER!K461="P",DESEMBER!Z461&gt;=80,DESEMBER!Z461&lt;=95),"Risiko Tinggi",IF(AND(DESEMBER!K461="P",DESEMBER!Z461&gt;95),"Obesitas (Sangat Berisiko)","")))))))</f>
        <v/>
      </c>
      <c r="FR461" s="72" t="str">
        <f t="shared" ca="1" si="572"/>
        <v/>
      </c>
      <c r="FS461" s="73" t="str">
        <f>IFERROR(ABS(LEFT(DESEMBER!AA461,FIND("/",DESEMBER!AA461)-1)),"")</f>
        <v/>
      </c>
      <c r="FT461" s="73" t="str">
        <f>IFERROR(ABS(MID(DESEMBER!AA461,FIND("/",DESEMBER!AA461)+1,LEN(DESEMBER!AA461))),"")</f>
        <v/>
      </c>
      <c r="FU461" s="72" t="str">
        <f t="shared" si="573"/>
        <v/>
      </c>
      <c r="FV461" s="72" t="str">
        <f t="shared" ca="1" si="574"/>
        <v/>
      </c>
      <c r="FW461" s="72" t="str">
        <f>IF(DESEMBER!AB461="","",IF(DESEMBER!AB461&lt;181,"NORMAL",IF(DESEMBER!AB461&lt;201,"Pre DM", "DM")))</f>
        <v/>
      </c>
      <c r="FX461" s="72" t="str">
        <f t="shared" ca="1" si="575"/>
        <v/>
      </c>
    </row>
    <row r="462" spans="2:180" x14ac:dyDescent="0.25">
      <c r="B462" s="71" t="str">
        <f ca="1">IFERROR(DATEDIF(JANUARI!I462,JANUARI!D462,"Y"),"")</f>
        <v/>
      </c>
      <c r="C462" s="71" t="str">
        <f ca="1">IFERROR(DATEDIF(JANUARI!I462,JANUARI!D462,"YM"),"")</f>
        <v/>
      </c>
      <c r="D462" s="72" t="str">
        <f t="shared" ca="1" si="504"/>
        <v/>
      </c>
      <c r="E462" s="72" t="str">
        <f ca="1">D462&amp;JANUARI!K462</f>
        <v/>
      </c>
      <c r="F462" s="72" t="str">
        <f>IF(JANUARI!Y462="","",IF(JANUARI!Y462&lt;18.5,"Kurus",IF(JANUARI!Y462&lt;25,"Normal",IF(JANUARI!Y462&lt;30,"Overweight (Risiko)",IF(JANUARI!Y462&lt;35,"Obesitas I","Obesitas II")))))</f>
        <v/>
      </c>
      <c r="G462" s="72" t="str">
        <f t="shared" ca="1" si="505"/>
        <v/>
      </c>
      <c r="H462" s="72" t="str">
        <f>IF(JANUARI!Z462="","",IF(AND(JANUARI!K462="L",JANUARI!Z462&lt;90),"Normal / Aman",IF(AND(JANUARI!K462="L",JANUARI!Z462&gt;=90,JANUARI!Z462&lt;=100),"Risiko Tinggi",IF(AND(JANUARI!K462="L",JANUARI!Z462&gt;100),"Obesitas (Sangat Berisiko)",IF(AND(JANUARI!K462="P",JANUARI!Z462&lt;80),"Normal / Aman",IF(AND(JANUARI!K462="P",JANUARI!Z462&gt;=80,JANUARI!Z462&lt;=95),"Risiko Tinggi",IF(AND(JANUARI!K462="P",JANUARI!Z462&gt;95),"Obesitas (Sangat Berisiko)","")))))))</f>
        <v/>
      </c>
      <c r="I462" s="72" t="str">
        <f t="shared" ca="1" si="506"/>
        <v/>
      </c>
      <c r="J462" s="73" t="str">
        <f>IFERROR(ABS(LEFT(JANUARI!AA462,FIND("/",JANUARI!AA462)-1)),"")</f>
        <v/>
      </c>
      <c r="K462" s="73" t="str">
        <f>IFERROR(ABS(MID(JANUARI!AA462,FIND("/",JANUARI!AA462)+1,LEN(JANUARI!AA462))),"")</f>
        <v/>
      </c>
      <c r="L462" s="72" t="str">
        <f t="shared" si="507"/>
        <v/>
      </c>
      <c r="M462" s="72" t="str">
        <f t="shared" ca="1" si="508"/>
        <v/>
      </c>
      <c r="N462" s="72" t="str">
        <f>IF(JANUARI!AB462="","",IF(JANUARI!AB462&lt;181,"NORMAL",IF(JANUARI!AB462&lt;201,"Pre DM", "DM")))</f>
        <v/>
      </c>
      <c r="O462" s="72" t="str">
        <f t="shared" ca="1" si="509"/>
        <v/>
      </c>
      <c r="Q462" s="71" t="str">
        <f ca="1">IFERROR(DATEDIF(PEBRUARI!I462,PEBRUARI!D462,"Y"),"")</f>
        <v/>
      </c>
      <c r="R462" s="71" t="str">
        <f ca="1">IFERROR(DATEDIF(PEBRUARI!I462,PEBRUARI!D462,"YM"),"")</f>
        <v/>
      </c>
      <c r="S462" s="72" t="str">
        <f t="shared" ca="1" si="510"/>
        <v/>
      </c>
      <c r="T462" s="72" t="str">
        <f ca="1">S462&amp;PEBRUARI!K462</f>
        <v/>
      </c>
      <c r="U462" s="72" t="str">
        <f>IF(PEBRUARI!Y462="","",IF(PEBRUARI!Y462&lt;18.5,"Kurus",IF(PEBRUARI!Y462&lt;25,"Normal",IF(PEBRUARI!Y462&lt;30,"Overweight (Risiko)",IF(PEBRUARI!Y462&lt;35,"Obesitas I","Obesitas II")))))</f>
        <v/>
      </c>
      <c r="V462" s="72" t="str">
        <f t="shared" ca="1" si="511"/>
        <v/>
      </c>
      <c r="W462" s="72" t="str">
        <f>IF(PEBRUARI!Z462="","",IF(AND(PEBRUARI!K462="L",PEBRUARI!Z462&lt;90),"Normal / Aman",IF(AND(PEBRUARI!K462="L",PEBRUARI!Z462&gt;=90,PEBRUARI!Z462&lt;=100),"Risiko Tinggi",IF(AND(PEBRUARI!K462="L",PEBRUARI!Z462&gt;100),"Obesitas (Sangat Berisiko)",IF(AND(PEBRUARI!K462="P",PEBRUARI!Z462&lt;80),"Normal / Aman",IF(AND(PEBRUARI!K462="P",PEBRUARI!Z462&gt;=80,PEBRUARI!Z462&lt;=95),"Risiko Tinggi",IF(AND(PEBRUARI!K462="P",PEBRUARI!Z462&gt;95),"Obesitas (Sangat Berisiko)","")))))))</f>
        <v/>
      </c>
      <c r="X462" s="72" t="str">
        <f t="shared" ca="1" si="512"/>
        <v/>
      </c>
      <c r="Y462" s="73" t="str">
        <f>IFERROR(ABS(LEFT(PEBRUARI!AA462,FIND("/",PEBRUARI!AA462)-1)),"")</f>
        <v/>
      </c>
      <c r="Z462" s="73" t="str">
        <f>IFERROR(ABS(MID(PEBRUARI!AA462,FIND("/",PEBRUARI!AA462)+1,LEN(PEBRUARI!AA462))),"")</f>
        <v/>
      </c>
      <c r="AA462" s="72" t="str">
        <f t="shared" si="513"/>
        <v/>
      </c>
      <c r="AB462" s="72" t="str">
        <f t="shared" ca="1" si="514"/>
        <v/>
      </c>
      <c r="AC462" s="72" t="str">
        <f>IF(PEBRUARI!AB462="","",IF(PEBRUARI!AB462&lt;181,"NORMAL",IF(PEBRUARI!AB462&lt;201,"Pre DM", "DM")))</f>
        <v/>
      </c>
      <c r="AD462" s="72" t="str">
        <f t="shared" ca="1" si="515"/>
        <v/>
      </c>
      <c r="AF462" s="71" t="str">
        <f ca="1">IFERROR(DATEDIF(MARET!I462,MARET!D462,"Y"),"")</f>
        <v/>
      </c>
      <c r="AG462" s="71" t="str">
        <f ca="1">IFERROR(DATEDIF(MARET!I462,MARET!D462,"YM"),"")</f>
        <v/>
      </c>
      <c r="AH462" s="72" t="str">
        <f t="shared" ca="1" si="516"/>
        <v/>
      </c>
      <c r="AI462" s="72" t="str">
        <f ca="1">AH462&amp;MARET!K462</f>
        <v/>
      </c>
      <c r="AJ462" s="72" t="str">
        <f>IF(MARET!Y462="","",IF(MARET!Y462&lt;18.5,"Kurus",IF(MARET!Y462&lt;25,"Normal",IF(MARET!Y462&lt;30,"Overweight (Risiko)",IF(MARET!Y462&lt;35,"Obesitas I","Obesitas II")))))</f>
        <v/>
      </c>
      <c r="AK462" s="72" t="str">
        <f t="shared" ca="1" si="517"/>
        <v/>
      </c>
      <c r="AL462" s="72" t="str">
        <f>IF(MARET!Z462="","",IF(AND(MARET!K462="L",MARET!Z462&lt;90),"Normal / Aman",IF(AND(MARET!K462="L",MARET!Z462&gt;=90,MARET!Z462&lt;=100),"Risiko Tinggi",IF(AND(MARET!K462="L",MARET!Z462&gt;100),"Obesitas (Sangat Berisiko)",IF(AND(MARET!K462="P",MARET!Z462&lt;80),"Normal / Aman",IF(AND(MARET!K462="P",MARET!Z462&gt;=80,MARET!Z462&lt;=95),"Risiko Tinggi",IF(AND(MARET!K462="P",MARET!Z462&gt;95),"Obesitas (Sangat Berisiko)","")))))))</f>
        <v/>
      </c>
      <c r="AM462" s="72" t="str">
        <f t="shared" ca="1" si="518"/>
        <v/>
      </c>
      <c r="AN462" s="73" t="str">
        <f>IFERROR(ABS(LEFT(MARET!AA462,FIND("/",MARET!AA462)-1)),"")</f>
        <v/>
      </c>
      <c r="AO462" s="73" t="str">
        <f>IFERROR(ABS(MID(MARET!AA462,FIND("/",MARET!AA462)+1,LEN(MARET!AA462))),"")</f>
        <v/>
      </c>
      <c r="AP462" s="72" t="str">
        <f t="shared" si="519"/>
        <v/>
      </c>
      <c r="AQ462" s="72" t="str">
        <f t="shared" ca="1" si="520"/>
        <v/>
      </c>
      <c r="AR462" s="72" t="str">
        <f>IF(MARET!AB462="","",IF(MARET!AB462&lt;181,"NORMAL",IF(MARET!AB462&lt;201,"Pre DM", "DM")))</f>
        <v/>
      </c>
      <c r="AS462" s="72" t="str">
        <f t="shared" ca="1" si="521"/>
        <v/>
      </c>
      <c r="AU462" s="71" t="str">
        <f ca="1">IFERROR(DATEDIF(APRIL!I462,APRIL!D462,"Y"),"")</f>
        <v/>
      </c>
      <c r="AV462" s="71" t="str">
        <f ca="1">IFERROR(DATEDIF(APRIL!I462,APRIL!D462,"YM"),"")</f>
        <v/>
      </c>
      <c r="AW462" s="72" t="str">
        <f t="shared" ca="1" si="522"/>
        <v/>
      </c>
      <c r="AX462" s="72" t="str">
        <f ca="1">AW462&amp;APRIL!K462</f>
        <v/>
      </c>
      <c r="AY462" s="72" t="str">
        <f>IF(APRIL!Y462="","",IF(APRIL!Y462&lt;18.5,"Kurus",IF(APRIL!Y462&lt;25,"Normal",IF(APRIL!Y462&lt;30,"Overweight (Risiko)",IF(APRIL!Y462&lt;35,"Obesitas I","Obesitas II")))))</f>
        <v/>
      </c>
      <c r="AZ462" s="72" t="str">
        <f t="shared" ca="1" si="523"/>
        <v/>
      </c>
      <c r="BA462" s="72" t="str">
        <f>IF(APRIL!Z462="","",IF(AND(APRIL!K462="L",APRIL!Z462&lt;90),"Normal / Aman",IF(AND(APRIL!K462="L",APRIL!Z462&gt;=90,APRIL!Z462&lt;=100),"Risiko Tinggi",IF(AND(APRIL!K462="L",APRIL!Z462&gt;100),"Obesitas (Sangat Berisiko)",IF(AND(APRIL!K462="P",APRIL!Z462&lt;80),"Normal / Aman",IF(AND(APRIL!K462="P",APRIL!Z462&gt;=80,APRIL!Z462&lt;=95),"Risiko Tinggi",IF(AND(APRIL!K462="P",APRIL!Z462&gt;95),"Obesitas (Sangat Berisiko)","")))))))</f>
        <v/>
      </c>
      <c r="BB462" s="72" t="str">
        <f t="shared" ca="1" si="524"/>
        <v/>
      </c>
      <c r="BC462" s="73" t="str">
        <f>IFERROR(ABS(LEFT(APRIL!AA462,FIND("/",APRIL!AA462)-1)),"")</f>
        <v/>
      </c>
      <c r="BD462" s="73" t="str">
        <f>IFERROR(ABS(MID(APRIL!AA462,FIND("/",APRIL!AA462)+1,LEN(APRIL!AA462))),"")</f>
        <v/>
      </c>
      <c r="BE462" s="72" t="str">
        <f t="shared" si="525"/>
        <v/>
      </c>
      <c r="BF462" s="72" t="str">
        <f t="shared" ca="1" si="526"/>
        <v/>
      </c>
      <c r="BG462" s="72" t="str">
        <f>IF(APRIL!AB462="","",IF(APRIL!AB462&lt;181,"NORMAL",IF(APRIL!AB462&lt;201,"Pre DM", "DM")))</f>
        <v/>
      </c>
      <c r="BH462" s="72" t="str">
        <f t="shared" ca="1" si="527"/>
        <v/>
      </c>
      <c r="BJ462" s="71" t="str">
        <f ca="1">IFERROR(DATEDIF(MEI!I462,MEI!D462,"Y"),"")</f>
        <v/>
      </c>
      <c r="BK462" s="71" t="str">
        <f ca="1">IFERROR(DATEDIF(MEI!I462,MEI!D462,"YM"),"")</f>
        <v/>
      </c>
      <c r="BL462" s="72" t="str">
        <f t="shared" ca="1" si="528"/>
        <v/>
      </c>
      <c r="BM462" s="72" t="str">
        <f ca="1">BL462&amp;MEI!K462</f>
        <v/>
      </c>
      <c r="BN462" s="72" t="str">
        <f>IF(MEI!Y462="","",IF(MEI!Y462&lt;18.5,"Kurus",IF(MEI!Y462&lt;25,"Normal",IF(MEI!Y462&lt;30,"Overweight (Risiko)",IF(MEI!Y462&lt;35,"Obesitas I","Obesitas II")))))</f>
        <v/>
      </c>
      <c r="BO462" s="72" t="str">
        <f t="shared" ca="1" si="529"/>
        <v/>
      </c>
      <c r="BP462" s="72" t="str">
        <f>IF(MEI!Z462="","",IF(AND(MEI!K462="L",MEI!Z462&lt;90),"Normal / Aman",IF(AND(MEI!K462="L",MEI!Z462&gt;=90,MEI!Z462&lt;=100),"Risiko Tinggi",IF(AND(MEI!K462="L",MEI!Z462&gt;100),"Obesitas (Sangat Berisiko)",IF(AND(MEI!K462="P",MEI!Z462&lt;80),"Normal / Aman",IF(AND(MEI!K462="P",MEI!Z462&gt;=80,MEI!Z462&lt;=95),"Risiko Tinggi",IF(AND(MEI!K462="P",MEI!Z462&gt;95),"Obesitas (Sangat Berisiko)","")))))))</f>
        <v/>
      </c>
      <c r="BQ462" s="72" t="str">
        <f t="shared" ca="1" si="530"/>
        <v/>
      </c>
      <c r="BR462" s="73" t="str">
        <f>IFERROR(ABS(LEFT(MEI!AA462,FIND("/",MEI!AA462)-1)),"")</f>
        <v/>
      </c>
      <c r="BS462" s="73" t="str">
        <f>IFERROR(ABS(MID(MEI!AA462,FIND("/",MEI!AA462)+1,LEN(MEI!AA462))),"")</f>
        <v/>
      </c>
      <c r="BT462" s="72" t="str">
        <f t="shared" si="531"/>
        <v/>
      </c>
      <c r="BU462" s="72" t="str">
        <f t="shared" ca="1" si="532"/>
        <v/>
      </c>
      <c r="BV462" s="72" t="str">
        <f>IF(MEI!AB462="","",IF(MEI!AB462&lt;181,"NORMAL",IF(MEI!AB462&lt;201,"Pre DM", "DM")))</f>
        <v/>
      </c>
      <c r="BW462" s="72" t="str">
        <f t="shared" ca="1" si="533"/>
        <v/>
      </c>
      <c r="BY462" s="71" t="str">
        <f ca="1">IFERROR(DATEDIF(JUNI!I462,JUNI!D462,"Y"),"")</f>
        <v/>
      </c>
      <c r="BZ462" s="71" t="str">
        <f ca="1">IFERROR(DATEDIF(JUNI!I462,JUNI!D462,"YM"),"")</f>
        <v/>
      </c>
      <c r="CA462" s="72" t="str">
        <f t="shared" ca="1" si="534"/>
        <v/>
      </c>
      <c r="CB462" s="72" t="str">
        <f ca="1">CA462&amp;JUNI!K462</f>
        <v/>
      </c>
      <c r="CC462" s="72" t="str">
        <f>IF(JUNI!Y462="","",IF(JUNI!Y462&lt;18.5,"Kurus",IF(JUNI!Y462&lt;25,"Normal",IF(JUNI!Y462&lt;30,"Overweight (Risiko)",IF(JUNI!Y462&lt;35,"Obesitas I","Obesitas II")))))</f>
        <v/>
      </c>
      <c r="CD462" s="72" t="str">
        <f t="shared" ca="1" si="535"/>
        <v/>
      </c>
      <c r="CE462" s="72" t="str">
        <f>IF(JUNI!Z462="","",IF(AND(JUNI!K462="L",JUNI!Z462&lt;90),"Normal / Aman",IF(AND(JUNI!K462="L",JUNI!Z462&gt;=90,JUNI!Z462&lt;=100),"Risiko Tinggi",IF(AND(JUNI!K462="L",JUNI!Z462&gt;100),"Obesitas (Sangat Berisiko)",IF(AND(JUNI!K462="P",JUNI!Z462&lt;80),"Normal / Aman",IF(AND(JUNI!K462="P",JUNI!Z462&gt;=80,JUNI!Z462&lt;=95),"Risiko Tinggi",IF(AND(JUNI!K462="P",JUNI!Z462&gt;95),"Obesitas (Sangat Berisiko)","")))))))</f>
        <v/>
      </c>
      <c r="CF462" s="72" t="str">
        <f t="shared" ca="1" si="536"/>
        <v/>
      </c>
      <c r="CG462" s="73" t="str">
        <f>IFERROR(ABS(LEFT(JUNI!AA462,FIND("/",JUNI!AA462)-1)),"")</f>
        <v/>
      </c>
      <c r="CH462" s="73" t="str">
        <f>IFERROR(ABS(MID(JUNI!AA462,FIND("/",JUNI!AA462)+1,LEN(JUNI!AA462))),"")</f>
        <v/>
      </c>
      <c r="CI462" s="72" t="str">
        <f t="shared" si="537"/>
        <v/>
      </c>
      <c r="CJ462" s="72" t="str">
        <f t="shared" ca="1" si="538"/>
        <v/>
      </c>
      <c r="CK462" s="72" t="str">
        <f>IF(JUNI!AB462="","",IF(JUNI!AB462&lt;181,"NORMAL",IF(JUNI!AB462&lt;201,"Pre DM", "DM")))</f>
        <v/>
      </c>
      <c r="CL462" s="72" t="str">
        <f t="shared" ca="1" si="539"/>
        <v/>
      </c>
      <c r="CN462" s="71" t="str">
        <f ca="1">IFERROR(DATEDIF(JULI!I462,JULI!D462,"Y"),"")</f>
        <v/>
      </c>
      <c r="CO462" s="71" t="str">
        <f ca="1">IFERROR(DATEDIF(JULI!I462,JULI!D462,"YM"),"")</f>
        <v/>
      </c>
      <c r="CP462" s="72" t="str">
        <f t="shared" ca="1" si="540"/>
        <v/>
      </c>
      <c r="CQ462" s="72" t="str">
        <f ca="1">CP462&amp;JULI!K462</f>
        <v/>
      </c>
      <c r="CR462" s="72" t="str">
        <f>IF(JULI!Y462="","",IF(JULI!Y462&lt;18.5,"Kurus",IF(JULI!Y462&lt;25,"Normal",IF(JULI!Y462&lt;30,"Overweight (Risiko)",IF(JULI!Y462&lt;35,"Obesitas I","Obesitas II")))))</f>
        <v/>
      </c>
      <c r="CS462" s="72" t="str">
        <f t="shared" ca="1" si="541"/>
        <v/>
      </c>
      <c r="CT462" s="72" t="str">
        <f>IF(JULI!Z462="","",IF(AND(JULI!K462="L",JULI!Z462&lt;90),"Normal / Aman",IF(AND(JULI!K462="L",JULI!Z462&gt;=90,JULI!Z462&lt;=100),"Risiko Tinggi",IF(AND(JULI!K462="L",JULI!Z462&gt;100),"Obesitas (Sangat Berisiko)",IF(AND(JULI!K462="P",JULI!Z462&lt;80),"Normal / Aman",IF(AND(JULI!K462="P",JULI!Z462&gt;=80,JULI!Z462&lt;=95),"Risiko Tinggi",IF(AND(JULI!K462="P",JULI!Z462&gt;95),"Obesitas (Sangat Berisiko)","")))))))</f>
        <v/>
      </c>
      <c r="CU462" s="72" t="str">
        <f t="shared" ca="1" si="542"/>
        <v/>
      </c>
      <c r="CV462" s="73" t="str">
        <f>IFERROR(ABS(LEFT(JULI!AA462,FIND("/",JULI!AA462)-1)),"")</f>
        <v/>
      </c>
      <c r="CW462" s="73" t="str">
        <f>IFERROR(ABS(MID(JULI!AA462,FIND("/",JULI!AA462)+1,LEN(JULI!AA462))),"")</f>
        <v/>
      </c>
      <c r="CX462" s="72" t="str">
        <f t="shared" si="543"/>
        <v/>
      </c>
      <c r="CY462" s="72" t="str">
        <f t="shared" ca="1" si="544"/>
        <v/>
      </c>
      <c r="CZ462" s="72" t="str">
        <f>IF(JULI!AB462="","",IF(JULI!AB462&lt;181,"NORMAL",IF(JULI!AB462&lt;201,"Pre DM", "DM")))</f>
        <v/>
      </c>
      <c r="DA462" s="72" t="str">
        <f t="shared" ca="1" si="545"/>
        <v/>
      </c>
      <c r="DC462" s="71" t="str">
        <f ca="1">IFERROR(DATEDIF(AGUSTUS!I462,AGUSTUS!D462,"Y"),"")</f>
        <v/>
      </c>
      <c r="DD462" s="71" t="str">
        <f ca="1">IFERROR(DATEDIF(AGUSTUS!I462,AGUSTUS!D462,"YM"),"")</f>
        <v/>
      </c>
      <c r="DE462" s="72" t="str">
        <f t="shared" ca="1" si="546"/>
        <v/>
      </c>
      <c r="DF462" s="72" t="str">
        <f ca="1">DE462&amp;AGUSTUS!K462</f>
        <v/>
      </c>
      <c r="DG462" s="72" t="str">
        <f>IF(AGUSTUS!Y462="","",IF(AGUSTUS!Y462&lt;18.5,"Kurus",IF(AGUSTUS!Y462&lt;25,"Normal",IF(AGUSTUS!Y462&lt;30,"Overweight (Risiko)",IF(AGUSTUS!Y462&lt;35,"Obesitas I","Obesitas II")))))</f>
        <v/>
      </c>
      <c r="DH462" s="72" t="str">
        <f t="shared" ca="1" si="547"/>
        <v/>
      </c>
      <c r="DI462" s="72" t="str">
        <f>IF(AGUSTUS!Z462="","",IF(AND(AGUSTUS!K462="L",AGUSTUS!Z462&lt;90),"Normal / Aman",IF(AND(AGUSTUS!K462="L",AGUSTUS!Z462&gt;=90,AGUSTUS!Z462&lt;=100),"Risiko Tinggi",IF(AND(AGUSTUS!K462="L",AGUSTUS!Z462&gt;100),"Obesitas (Sangat Berisiko)",IF(AND(AGUSTUS!K462="P",AGUSTUS!Z462&lt;80),"Normal / Aman",IF(AND(AGUSTUS!K462="P",AGUSTUS!Z462&gt;=80,AGUSTUS!Z462&lt;=95),"Risiko Tinggi",IF(AND(AGUSTUS!K462="P",AGUSTUS!Z462&gt;95),"Obesitas (Sangat Berisiko)","")))))))</f>
        <v/>
      </c>
      <c r="DJ462" s="72" t="str">
        <f t="shared" ca="1" si="548"/>
        <v/>
      </c>
      <c r="DK462" s="73" t="str">
        <f>IFERROR(ABS(LEFT(AGUSTUS!AA462,FIND("/",AGUSTUS!AA462)-1)),"")</f>
        <v/>
      </c>
      <c r="DL462" s="73" t="str">
        <f>IFERROR(ABS(MID(AGUSTUS!AA462,FIND("/",AGUSTUS!AA462)+1,LEN(AGUSTUS!AA462))),"")</f>
        <v/>
      </c>
      <c r="DM462" s="72" t="str">
        <f t="shared" si="549"/>
        <v/>
      </c>
      <c r="DN462" s="72" t="str">
        <f t="shared" ca="1" si="550"/>
        <v/>
      </c>
      <c r="DO462" s="72" t="str">
        <f>IF(AGUSTUS!AB462="","",IF(AGUSTUS!AB462&lt;181,"NORMAL",IF(AGUSTUS!AB462&lt;201,"Pre DM", "DM")))</f>
        <v/>
      </c>
      <c r="DP462" s="72" t="str">
        <f t="shared" ca="1" si="551"/>
        <v/>
      </c>
      <c r="DR462" s="71" t="str">
        <f ca="1">IFERROR(DATEDIF(SEPTEMBER!I462,SEPTEMBER!D462,"Y"),"")</f>
        <v/>
      </c>
      <c r="DS462" s="71" t="str">
        <f ca="1">IFERROR(DATEDIF(SEPTEMBER!I462,SEPTEMBER!D462,"YM"),"")</f>
        <v/>
      </c>
      <c r="DT462" s="72" t="str">
        <f t="shared" ca="1" si="552"/>
        <v/>
      </c>
      <c r="DU462" s="72" t="str">
        <f ca="1">DT462&amp;SEPTEMBER!K462</f>
        <v/>
      </c>
      <c r="DV462" s="72" t="str">
        <f>IF(SEPTEMBER!Y462="","",IF(SEPTEMBER!Y462&lt;18.5,"Kurus",IF(SEPTEMBER!Y462&lt;25,"Normal",IF(SEPTEMBER!Y462&lt;30,"Overweight (Risiko)",IF(SEPTEMBER!Y462&lt;35,"Obesitas I","Obesitas II")))))</f>
        <v/>
      </c>
      <c r="DW462" s="72" t="str">
        <f t="shared" ca="1" si="553"/>
        <v/>
      </c>
      <c r="DX462" s="72" t="str">
        <f>IF(SEPTEMBER!Z462="","",IF(AND(SEPTEMBER!K462="L",SEPTEMBER!Z462&lt;90),"Normal / Aman",IF(AND(SEPTEMBER!K462="L",SEPTEMBER!Z462&gt;=90,SEPTEMBER!Z462&lt;=100),"Risiko Tinggi",IF(AND(SEPTEMBER!K462="L",SEPTEMBER!Z462&gt;100),"Obesitas (Sangat Berisiko)",IF(AND(SEPTEMBER!K462="P",SEPTEMBER!Z462&lt;80),"Normal / Aman",IF(AND(SEPTEMBER!K462="P",SEPTEMBER!Z462&gt;=80,SEPTEMBER!Z462&lt;=95),"Risiko Tinggi",IF(AND(SEPTEMBER!K462="P",SEPTEMBER!Z462&gt;95),"Obesitas (Sangat Berisiko)","")))))))</f>
        <v/>
      </c>
      <c r="DY462" s="72" t="str">
        <f t="shared" ca="1" si="554"/>
        <v/>
      </c>
      <c r="DZ462" s="73" t="str">
        <f>IFERROR(ABS(LEFT(SEPTEMBER!AA462,FIND("/",SEPTEMBER!AA462)-1)),"")</f>
        <v/>
      </c>
      <c r="EA462" s="73" t="str">
        <f>IFERROR(ABS(MID(SEPTEMBER!AA462,FIND("/",SEPTEMBER!AA462)+1,LEN(SEPTEMBER!AA462))),"")</f>
        <v/>
      </c>
      <c r="EB462" s="72" t="str">
        <f t="shared" si="555"/>
        <v/>
      </c>
      <c r="EC462" s="72" t="str">
        <f t="shared" ca="1" si="556"/>
        <v/>
      </c>
      <c r="ED462" s="72" t="str">
        <f>IF(SEPTEMBER!AB462="","",IF(SEPTEMBER!AB462&lt;181,"NORMAL",IF(SEPTEMBER!AB462&lt;201,"Pre DM", "DM")))</f>
        <v/>
      </c>
      <c r="EE462" s="72" t="str">
        <f t="shared" ca="1" si="557"/>
        <v/>
      </c>
      <c r="EG462" s="71" t="str">
        <f ca="1">IFERROR(DATEDIF(OKTOBER!I462,OKTOBER!D462,"Y"),"")</f>
        <v/>
      </c>
      <c r="EH462" s="71" t="str">
        <f ca="1">IFERROR(DATEDIF(OKTOBER!I462,OKTOBER!D462,"YM"),"")</f>
        <v/>
      </c>
      <c r="EI462" s="72" t="str">
        <f t="shared" ca="1" si="558"/>
        <v/>
      </c>
      <c r="EJ462" s="72" t="str">
        <f ca="1">EI462&amp;OKTOBER!K462</f>
        <v/>
      </c>
      <c r="EK462" s="72" t="str">
        <f>IF(OKTOBER!Y462="","",IF(OKTOBER!Y462&lt;18.5,"Kurus",IF(OKTOBER!Y462&lt;25,"Normal",IF(OKTOBER!Y462&lt;30,"Overweight (Risiko)",IF(OKTOBER!Y462&lt;35,"Obesitas I","Obesitas II")))))</f>
        <v/>
      </c>
      <c r="EL462" s="72" t="str">
        <f t="shared" ca="1" si="559"/>
        <v/>
      </c>
      <c r="EM462" s="72" t="str">
        <f>IF(OKTOBER!Z462="","",IF(AND(OKTOBER!K462="L",OKTOBER!Z462&lt;90),"Normal / Aman",IF(AND(OKTOBER!K462="L",OKTOBER!Z462&gt;=90,OKTOBER!Z462&lt;=100),"Risiko Tinggi",IF(AND(OKTOBER!K462="L",OKTOBER!Z462&gt;100),"Obesitas (Sangat Berisiko)",IF(AND(OKTOBER!K462="P",OKTOBER!Z462&lt;80),"Normal / Aman",IF(AND(OKTOBER!K462="P",OKTOBER!Z462&gt;=80,OKTOBER!Z462&lt;=95),"Risiko Tinggi",IF(AND(OKTOBER!K462="P",OKTOBER!Z462&gt;95),"Obesitas (Sangat Berisiko)","")))))))</f>
        <v/>
      </c>
      <c r="EN462" s="72" t="str">
        <f t="shared" ca="1" si="560"/>
        <v/>
      </c>
      <c r="EO462" s="73" t="str">
        <f>IFERROR(ABS(LEFT(OKTOBER!AA462,FIND("/",OKTOBER!AA462)-1)),"")</f>
        <v/>
      </c>
      <c r="EP462" s="73" t="str">
        <f>IFERROR(ABS(MID(OKTOBER!AA462,FIND("/",OKTOBER!AA462)+1,LEN(OKTOBER!AA462))),"")</f>
        <v/>
      </c>
      <c r="EQ462" s="72" t="str">
        <f t="shared" si="561"/>
        <v/>
      </c>
      <c r="ER462" s="72" t="str">
        <f t="shared" ca="1" si="562"/>
        <v/>
      </c>
      <c r="ES462" s="72" t="str">
        <f>IF(OKTOBER!AB462="","",IF(OKTOBER!AB462&lt;181,"NORMAL",IF(OKTOBER!AB462&lt;201,"Pre DM", "DM")))</f>
        <v/>
      </c>
      <c r="ET462" s="72" t="str">
        <f t="shared" ca="1" si="563"/>
        <v/>
      </c>
      <c r="EV462" s="71" t="str">
        <f ca="1">IFERROR(DATEDIF(NOPEMBER!I462,NOPEMBER!D462,"Y"),"")</f>
        <v/>
      </c>
      <c r="EW462" s="71" t="str">
        <f ca="1">IFERROR(DATEDIF(NOPEMBER!I462,NOPEMBER!D462,"YM"),"")</f>
        <v/>
      </c>
      <c r="EX462" s="72" t="str">
        <f t="shared" ca="1" si="564"/>
        <v/>
      </c>
      <c r="EY462" s="72" t="str">
        <f ca="1">EX462&amp;NOPEMBER!K462</f>
        <v/>
      </c>
      <c r="EZ462" s="72" t="str">
        <f>IF(NOPEMBER!Y462="","",IF(NOPEMBER!Y462&lt;18.5,"Kurus",IF(NOPEMBER!Y462&lt;25,"Normal",IF(NOPEMBER!Y462&lt;30,"Overweight (Risiko)",IF(NOPEMBER!Y462&lt;35,"Obesitas I","Obesitas II")))))</f>
        <v/>
      </c>
      <c r="FA462" s="72" t="str">
        <f t="shared" ca="1" si="565"/>
        <v/>
      </c>
      <c r="FB462" s="72" t="str">
        <f>IF(NOPEMBER!Z462="","",IF(AND(NOPEMBER!K462="L",NOPEMBER!Z462&lt;90),"Normal / Aman",IF(AND(NOPEMBER!K462="L",NOPEMBER!Z462&gt;=90,NOPEMBER!Z462&lt;=100),"Risiko Tinggi",IF(AND(NOPEMBER!K462="L",NOPEMBER!Z462&gt;100),"Obesitas (Sangat Berisiko)",IF(AND(NOPEMBER!K462="P",NOPEMBER!Z462&lt;80),"Normal / Aman",IF(AND(NOPEMBER!K462="P",NOPEMBER!Z462&gt;=80,NOPEMBER!Z462&lt;=95),"Risiko Tinggi",IF(AND(NOPEMBER!K462="P",NOPEMBER!Z462&gt;95),"Obesitas (Sangat Berisiko)","")))))))</f>
        <v/>
      </c>
      <c r="FC462" s="72" t="str">
        <f t="shared" ca="1" si="566"/>
        <v/>
      </c>
      <c r="FD462" s="73" t="str">
        <f>IFERROR(ABS(LEFT(NOPEMBER!AA462,FIND("/",NOPEMBER!AA462)-1)),"")</f>
        <v/>
      </c>
      <c r="FE462" s="73" t="str">
        <f>IFERROR(ABS(MID(NOPEMBER!AA462,FIND("/",NOPEMBER!AA462)+1,LEN(NOPEMBER!AA462))),"")</f>
        <v/>
      </c>
      <c r="FF462" s="72" t="str">
        <f t="shared" si="567"/>
        <v/>
      </c>
      <c r="FG462" s="72" t="str">
        <f t="shared" ca="1" si="568"/>
        <v/>
      </c>
      <c r="FH462" s="72" t="str">
        <f>IF(NOPEMBER!AB462="","",IF(NOPEMBER!AB462&lt;181,"NORMAL",IF(NOPEMBER!AB462&lt;201,"Pre DM", "DM")))</f>
        <v/>
      </c>
      <c r="FI462" s="72" t="str">
        <f t="shared" ca="1" si="569"/>
        <v/>
      </c>
      <c r="FK462" s="71" t="str">
        <f ca="1">IFERROR(DATEDIF(DESEMBER!I462,DESEMBER!D462,"Y"),"")</f>
        <v/>
      </c>
      <c r="FL462" s="71" t="str">
        <f ca="1">IFERROR(DATEDIF(DESEMBER!I462,DESEMBER!D462,"YM"),"")</f>
        <v/>
      </c>
      <c r="FM462" s="72" t="str">
        <f t="shared" ca="1" si="570"/>
        <v/>
      </c>
      <c r="FN462" s="72" t="str">
        <f ca="1">FM462&amp;DESEMBER!K462</f>
        <v/>
      </c>
      <c r="FO462" s="72" t="str">
        <f>IF(DESEMBER!Y462="","",IF(DESEMBER!Y462&lt;18.5,"Kurus",IF(DESEMBER!Y462&lt;25,"Normal",IF(DESEMBER!Y462&lt;30,"Overweight (Risiko)",IF(DESEMBER!Y462&lt;35,"Obesitas I","Obesitas II")))))</f>
        <v/>
      </c>
      <c r="FP462" s="72" t="str">
        <f t="shared" ca="1" si="571"/>
        <v/>
      </c>
      <c r="FQ462" s="72" t="str">
        <f>IF(DESEMBER!Z462="","",IF(AND(DESEMBER!K462="L",DESEMBER!Z462&lt;90),"Normal / Aman",IF(AND(DESEMBER!K462="L",DESEMBER!Z462&gt;=90,DESEMBER!Z462&lt;=100),"Risiko Tinggi",IF(AND(DESEMBER!K462="L",DESEMBER!Z462&gt;100),"Obesitas (Sangat Berisiko)",IF(AND(DESEMBER!K462="P",DESEMBER!Z462&lt;80),"Normal / Aman",IF(AND(DESEMBER!K462="P",DESEMBER!Z462&gt;=80,DESEMBER!Z462&lt;=95),"Risiko Tinggi",IF(AND(DESEMBER!K462="P",DESEMBER!Z462&gt;95),"Obesitas (Sangat Berisiko)","")))))))</f>
        <v/>
      </c>
      <c r="FR462" s="72" t="str">
        <f t="shared" ca="1" si="572"/>
        <v/>
      </c>
      <c r="FS462" s="73" t="str">
        <f>IFERROR(ABS(LEFT(DESEMBER!AA462,FIND("/",DESEMBER!AA462)-1)),"")</f>
        <v/>
      </c>
      <c r="FT462" s="73" t="str">
        <f>IFERROR(ABS(MID(DESEMBER!AA462,FIND("/",DESEMBER!AA462)+1,LEN(DESEMBER!AA462))),"")</f>
        <v/>
      </c>
      <c r="FU462" s="72" t="str">
        <f t="shared" si="573"/>
        <v/>
      </c>
      <c r="FV462" s="72" t="str">
        <f t="shared" ca="1" si="574"/>
        <v/>
      </c>
      <c r="FW462" s="72" t="str">
        <f>IF(DESEMBER!AB462="","",IF(DESEMBER!AB462&lt;181,"NORMAL",IF(DESEMBER!AB462&lt;201,"Pre DM", "DM")))</f>
        <v/>
      </c>
      <c r="FX462" s="72" t="str">
        <f t="shared" ca="1" si="575"/>
        <v/>
      </c>
    </row>
    <row r="463" spans="2:180" x14ac:dyDescent="0.25">
      <c r="B463" s="71" t="str">
        <f ca="1">IFERROR(DATEDIF(JANUARI!I463,JANUARI!D463,"Y"),"")</f>
        <v/>
      </c>
      <c r="C463" s="71" t="str">
        <f ca="1">IFERROR(DATEDIF(JANUARI!I463,JANUARI!D463,"YM"),"")</f>
        <v/>
      </c>
      <c r="D463" s="72" t="str">
        <f t="shared" ca="1" si="504"/>
        <v/>
      </c>
      <c r="E463" s="72" t="str">
        <f ca="1">D463&amp;JANUARI!K463</f>
        <v/>
      </c>
      <c r="F463" s="72" t="str">
        <f>IF(JANUARI!Y463="","",IF(JANUARI!Y463&lt;18.5,"Kurus",IF(JANUARI!Y463&lt;25,"Normal",IF(JANUARI!Y463&lt;30,"Overweight (Risiko)",IF(JANUARI!Y463&lt;35,"Obesitas I","Obesitas II")))))</f>
        <v/>
      </c>
      <c r="G463" s="72" t="str">
        <f t="shared" ca="1" si="505"/>
        <v/>
      </c>
      <c r="H463" s="72" t="str">
        <f>IF(JANUARI!Z463="","",IF(AND(JANUARI!K463="L",JANUARI!Z463&lt;90),"Normal / Aman",IF(AND(JANUARI!K463="L",JANUARI!Z463&gt;=90,JANUARI!Z463&lt;=100),"Risiko Tinggi",IF(AND(JANUARI!K463="L",JANUARI!Z463&gt;100),"Obesitas (Sangat Berisiko)",IF(AND(JANUARI!K463="P",JANUARI!Z463&lt;80),"Normal / Aman",IF(AND(JANUARI!K463="P",JANUARI!Z463&gt;=80,JANUARI!Z463&lt;=95),"Risiko Tinggi",IF(AND(JANUARI!K463="P",JANUARI!Z463&gt;95),"Obesitas (Sangat Berisiko)","")))))))</f>
        <v/>
      </c>
      <c r="I463" s="72" t="str">
        <f t="shared" ca="1" si="506"/>
        <v/>
      </c>
      <c r="J463" s="73" t="str">
        <f>IFERROR(ABS(LEFT(JANUARI!AA463,FIND("/",JANUARI!AA463)-1)),"")</f>
        <v/>
      </c>
      <c r="K463" s="73" t="str">
        <f>IFERROR(ABS(MID(JANUARI!AA463,FIND("/",JANUARI!AA463)+1,LEN(JANUARI!AA463))),"")</f>
        <v/>
      </c>
      <c r="L463" s="72" t="str">
        <f t="shared" si="507"/>
        <v/>
      </c>
      <c r="M463" s="72" t="str">
        <f t="shared" ca="1" si="508"/>
        <v/>
      </c>
      <c r="N463" s="72" t="str">
        <f>IF(JANUARI!AB463="","",IF(JANUARI!AB463&lt;181,"NORMAL",IF(JANUARI!AB463&lt;201,"Pre DM", "DM")))</f>
        <v/>
      </c>
      <c r="O463" s="72" t="str">
        <f t="shared" ca="1" si="509"/>
        <v/>
      </c>
      <c r="Q463" s="71" t="str">
        <f ca="1">IFERROR(DATEDIF(PEBRUARI!I463,PEBRUARI!D463,"Y"),"")</f>
        <v/>
      </c>
      <c r="R463" s="71" t="str">
        <f ca="1">IFERROR(DATEDIF(PEBRUARI!I463,PEBRUARI!D463,"YM"),"")</f>
        <v/>
      </c>
      <c r="S463" s="72" t="str">
        <f t="shared" ca="1" si="510"/>
        <v/>
      </c>
      <c r="T463" s="72" t="str">
        <f ca="1">S463&amp;PEBRUARI!K463</f>
        <v/>
      </c>
      <c r="U463" s="72" t="str">
        <f>IF(PEBRUARI!Y463="","",IF(PEBRUARI!Y463&lt;18.5,"Kurus",IF(PEBRUARI!Y463&lt;25,"Normal",IF(PEBRUARI!Y463&lt;30,"Overweight (Risiko)",IF(PEBRUARI!Y463&lt;35,"Obesitas I","Obesitas II")))))</f>
        <v/>
      </c>
      <c r="V463" s="72" t="str">
        <f t="shared" ca="1" si="511"/>
        <v/>
      </c>
      <c r="W463" s="72" t="str">
        <f>IF(PEBRUARI!Z463="","",IF(AND(PEBRUARI!K463="L",PEBRUARI!Z463&lt;90),"Normal / Aman",IF(AND(PEBRUARI!K463="L",PEBRUARI!Z463&gt;=90,PEBRUARI!Z463&lt;=100),"Risiko Tinggi",IF(AND(PEBRUARI!K463="L",PEBRUARI!Z463&gt;100),"Obesitas (Sangat Berisiko)",IF(AND(PEBRUARI!K463="P",PEBRUARI!Z463&lt;80),"Normal / Aman",IF(AND(PEBRUARI!K463="P",PEBRUARI!Z463&gt;=80,PEBRUARI!Z463&lt;=95),"Risiko Tinggi",IF(AND(PEBRUARI!K463="P",PEBRUARI!Z463&gt;95),"Obesitas (Sangat Berisiko)","")))))))</f>
        <v/>
      </c>
      <c r="X463" s="72" t="str">
        <f t="shared" ca="1" si="512"/>
        <v/>
      </c>
      <c r="Y463" s="73" t="str">
        <f>IFERROR(ABS(LEFT(PEBRUARI!AA463,FIND("/",PEBRUARI!AA463)-1)),"")</f>
        <v/>
      </c>
      <c r="Z463" s="73" t="str">
        <f>IFERROR(ABS(MID(PEBRUARI!AA463,FIND("/",PEBRUARI!AA463)+1,LEN(PEBRUARI!AA463))),"")</f>
        <v/>
      </c>
      <c r="AA463" s="72" t="str">
        <f t="shared" si="513"/>
        <v/>
      </c>
      <c r="AB463" s="72" t="str">
        <f t="shared" ca="1" si="514"/>
        <v/>
      </c>
      <c r="AC463" s="72" t="str">
        <f>IF(PEBRUARI!AB463="","",IF(PEBRUARI!AB463&lt;181,"NORMAL",IF(PEBRUARI!AB463&lt;201,"Pre DM", "DM")))</f>
        <v/>
      </c>
      <c r="AD463" s="72" t="str">
        <f t="shared" ca="1" si="515"/>
        <v/>
      </c>
      <c r="AF463" s="71" t="str">
        <f ca="1">IFERROR(DATEDIF(MARET!I463,MARET!D463,"Y"),"")</f>
        <v/>
      </c>
      <c r="AG463" s="71" t="str">
        <f ca="1">IFERROR(DATEDIF(MARET!I463,MARET!D463,"YM"),"")</f>
        <v/>
      </c>
      <c r="AH463" s="72" t="str">
        <f t="shared" ca="1" si="516"/>
        <v/>
      </c>
      <c r="AI463" s="72" t="str">
        <f ca="1">AH463&amp;MARET!K463</f>
        <v/>
      </c>
      <c r="AJ463" s="72" t="str">
        <f>IF(MARET!Y463="","",IF(MARET!Y463&lt;18.5,"Kurus",IF(MARET!Y463&lt;25,"Normal",IF(MARET!Y463&lt;30,"Overweight (Risiko)",IF(MARET!Y463&lt;35,"Obesitas I","Obesitas II")))))</f>
        <v/>
      </c>
      <c r="AK463" s="72" t="str">
        <f t="shared" ca="1" si="517"/>
        <v/>
      </c>
      <c r="AL463" s="72" t="str">
        <f>IF(MARET!Z463="","",IF(AND(MARET!K463="L",MARET!Z463&lt;90),"Normal / Aman",IF(AND(MARET!K463="L",MARET!Z463&gt;=90,MARET!Z463&lt;=100),"Risiko Tinggi",IF(AND(MARET!K463="L",MARET!Z463&gt;100),"Obesitas (Sangat Berisiko)",IF(AND(MARET!K463="P",MARET!Z463&lt;80),"Normal / Aman",IF(AND(MARET!K463="P",MARET!Z463&gt;=80,MARET!Z463&lt;=95),"Risiko Tinggi",IF(AND(MARET!K463="P",MARET!Z463&gt;95),"Obesitas (Sangat Berisiko)","")))))))</f>
        <v/>
      </c>
      <c r="AM463" s="72" t="str">
        <f t="shared" ca="1" si="518"/>
        <v/>
      </c>
      <c r="AN463" s="73" t="str">
        <f>IFERROR(ABS(LEFT(MARET!AA463,FIND("/",MARET!AA463)-1)),"")</f>
        <v/>
      </c>
      <c r="AO463" s="73" t="str">
        <f>IFERROR(ABS(MID(MARET!AA463,FIND("/",MARET!AA463)+1,LEN(MARET!AA463))),"")</f>
        <v/>
      </c>
      <c r="AP463" s="72" t="str">
        <f t="shared" si="519"/>
        <v/>
      </c>
      <c r="AQ463" s="72" t="str">
        <f t="shared" ca="1" si="520"/>
        <v/>
      </c>
      <c r="AR463" s="72" t="str">
        <f>IF(MARET!AB463="","",IF(MARET!AB463&lt;181,"NORMAL",IF(MARET!AB463&lt;201,"Pre DM", "DM")))</f>
        <v/>
      </c>
      <c r="AS463" s="72" t="str">
        <f t="shared" ca="1" si="521"/>
        <v/>
      </c>
      <c r="AU463" s="71" t="str">
        <f ca="1">IFERROR(DATEDIF(APRIL!I463,APRIL!D463,"Y"),"")</f>
        <v/>
      </c>
      <c r="AV463" s="71" t="str">
        <f ca="1">IFERROR(DATEDIF(APRIL!I463,APRIL!D463,"YM"),"")</f>
        <v/>
      </c>
      <c r="AW463" s="72" t="str">
        <f t="shared" ca="1" si="522"/>
        <v/>
      </c>
      <c r="AX463" s="72" t="str">
        <f ca="1">AW463&amp;APRIL!K463</f>
        <v/>
      </c>
      <c r="AY463" s="72" t="str">
        <f>IF(APRIL!Y463="","",IF(APRIL!Y463&lt;18.5,"Kurus",IF(APRIL!Y463&lt;25,"Normal",IF(APRIL!Y463&lt;30,"Overweight (Risiko)",IF(APRIL!Y463&lt;35,"Obesitas I","Obesitas II")))))</f>
        <v/>
      </c>
      <c r="AZ463" s="72" t="str">
        <f t="shared" ca="1" si="523"/>
        <v/>
      </c>
      <c r="BA463" s="72" t="str">
        <f>IF(APRIL!Z463="","",IF(AND(APRIL!K463="L",APRIL!Z463&lt;90),"Normal / Aman",IF(AND(APRIL!K463="L",APRIL!Z463&gt;=90,APRIL!Z463&lt;=100),"Risiko Tinggi",IF(AND(APRIL!K463="L",APRIL!Z463&gt;100),"Obesitas (Sangat Berisiko)",IF(AND(APRIL!K463="P",APRIL!Z463&lt;80),"Normal / Aman",IF(AND(APRIL!K463="P",APRIL!Z463&gt;=80,APRIL!Z463&lt;=95),"Risiko Tinggi",IF(AND(APRIL!K463="P",APRIL!Z463&gt;95),"Obesitas (Sangat Berisiko)","")))))))</f>
        <v/>
      </c>
      <c r="BB463" s="72" t="str">
        <f t="shared" ca="1" si="524"/>
        <v/>
      </c>
      <c r="BC463" s="73" t="str">
        <f>IFERROR(ABS(LEFT(APRIL!AA463,FIND("/",APRIL!AA463)-1)),"")</f>
        <v/>
      </c>
      <c r="BD463" s="73" t="str">
        <f>IFERROR(ABS(MID(APRIL!AA463,FIND("/",APRIL!AA463)+1,LEN(APRIL!AA463))),"")</f>
        <v/>
      </c>
      <c r="BE463" s="72" t="str">
        <f t="shared" si="525"/>
        <v/>
      </c>
      <c r="BF463" s="72" t="str">
        <f t="shared" ca="1" si="526"/>
        <v/>
      </c>
      <c r="BG463" s="72" t="str">
        <f>IF(APRIL!AB463="","",IF(APRIL!AB463&lt;181,"NORMAL",IF(APRIL!AB463&lt;201,"Pre DM", "DM")))</f>
        <v/>
      </c>
      <c r="BH463" s="72" t="str">
        <f t="shared" ca="1" si="527"/>
        <v/>
      </c>
      <c r="BJ463" s="71" t="str">
        <f ca="1">IFERROR(DATEDIF(MEI!I463,MEI!D463,"Y"),"")</f>
        <v/>
      </c>
      <c r="BK463" s="71" t="str">
        <f ca="1">IFERROR(DATEDIF(MEI!I463,MEI!D463,"YM"),"")</f>
        <v/>
      </c>
      <c r="BL463" s="72" t="str">
        <f t="shared" ca="1" si="528"/>
        <v/>
      </c>
      <c r="BM463" s="72" t="str">
        <f ca="1">BL463&amp;MEI!K463</f>
        <v/>
      </c>
      <c r="BN463" s="72" t="str">
        <f>IF(MEI!Y463="","",IF(MEI!Y463&lt;18.5,"Kurus",IF(MEI!Y463&lt;25,"Normal",IF(MEI!Y463&lt;30,"Overweight (Risiko)",IF(MEI!Y463&lt;35,"Obesitas I","Obesitas II")))))</f>
        <v/>
      </c>
      <c r="BO463" s="72" t="str">
        <f t="shared" ca="1" si="529"/>
        <v/>
      </c>
      <c r="BP463" s="72" t="str">
        <f>IF(MEI!Z463="","",IF(AND(MEI!K463="L",MEI!Z463&lt;90),"Normal / Aman",IF(AND(MEI!K463="L",MEI!Z463&gt;=90,MEI!Z463&lt;=100),"Risiko Tinggi",IF(AND(MEI!K463="L",MEI!Z463&gt;100),"Obesitas (Sangat Berisiko)",IF(AND(MEI!K463="P",MEI!Z463&lt;80),"Normal / Aman",IF(AND(MEI!K463="P",MEI!Z463&gt;=80,MEI!Z463&lt;=95),"Risiko Tinggi",IF(AND(MEI!K463="P",MEI!Z463&gt;95),"Obesitas (Sangat Berisiko)","")))))))</f>
        <v/>
      </c>
      <c r="BQ463" s="72" t="str">
        <f t="shared" ca="1" si="530"/>
        <v/>
      </c>
      <c r="BR463" s="73" t="str">
        <f>IFERROR(ABS(LEFT(MEI!AA463,FIND("/",MEI!AA463)-1)),"")</f>
        <v/>
      </c>
      <c r="BS463" s="73" t="str">
        <f>IFERROR(ABS(MID(MEI!AA463,FIND("/",MEI!AA463)+1,LEN(MEI!AA463))),"")</f>
        <v/>
      </c>
      <c r="BT463" s="72" t="str">
        <f t="shared" si="531"/>
        <v/>
      </c>
      <c r="BU463" s="72" t="str">
        <f t="shared" ca="1" si="532"/>
        <v/>
      </c>
      <c r="BV463" s="72" t="str">
        <f>IF(MEI!AB463="","",IF(MEI!AB463&lt;181,"NORMAL",IF(MEI!AB463&lt;201,"Pre DM", "DM")))</f>
        <v/>
      </c>
      <c r="BW463" s="72" t="str">
        <f t="shared" ca="1" si="533"/>
        <v/>
      </c>
      <c r="BY463" s="71" t="str">
        <f ca="1">IFERROR(DATEDIF(JUNI!I463,JUNI!D463,"Y"),"")</f>
        <v/>
      </c>
      <c r="BZ463" s="71" t="str">
        <f ca="1">IFERROR(DATEDIF(JUNI!I463,JUNI!D463,"YM"),"")</f>
        <v/>
      </c>
      <c r="CA463" s="72" t="str">
        <f t="shared" ca="1" si="534"/>
        <v/>
      </c>
      <c r="CB463" s="72" t="str">
        <f ca="1">CA463&amp;JUNI!K463</f>
        <v/>
      </c>
      <c r="CC463" s="72" t="str">
        <f>IF(JUNI!Y463="","",IF(JUNI!Y463&lt;18.5,"Kurus",IF(JUNI!Y463&lt;25,"Normal",IF(JUNI!Y463&lt;30,"Overweight (Risiko)",IF(JUNI!Y463&lt;35,"Obesitas I","Obesitas II")))))</f>
        <v/>
      </c>
      <c r="CD463" s="72" t="str">
        <f t="shared" ca="1" si="535"/>
        <v/>
      </c>
      <c r="CE463" s="72" t="str">
        <f>IF(JUNI!Z463="","",IF(AND(JUNI!K463="L",JUNI!Z463&lt;90),"Normal / Aman",IF(AND(JUNI!K463="L",JUNI!Z463&gt;=90,JUNI!Z463&lt;=100),"Risiko Tinggi",IF(AND(JUNI!K463="L",JUNI!Z463&gt;100),"Obesitas (Sangat Berisiko)",IF(AND(JUNI!K463="P",JUNI!Z463&lt;80),"Normal / Aman",IF(AND(JUNI!K463="P",JUNI!Z463&gt;=80,JUNI!Z463&lt;=95),"Risiko Tinggi",IF(AND(JUNI!K463="P",JUNI!Z463&gt;95),"Obesitas (Sangat Berisiko)","")))))))</f>
        <v/>
      </c>
      <c r="CF463" s="72" t="str">
        <f t="shared" ca="1" si="536"/>
        <v/>
      </c>
      <c r="CG463" s="73" t="str">
        <f>IFERROR(ABS(LEFT(JUNI!AA463,FIND("/",JUNI!AA463)-1)),"")</f>
        <v/>
      </c>
      <c r="CH463" s="73" t="str">
        <f>IFERROR(ABS(MID(JUNI!AA463,FIND("/",JUNI!AA463)+1,LEN(JUNI!AA463))),"")</f>
        <v/>
      </c>
      <c r="CI463" s="72" t="str">
        <f t="shared" si="537"/>
        <v/>
      </c>
      <c r="CJ463" s="72" t="str">
        <f t="shared" ca="1" si="538"/>
        <v/>
      </c>
      <c r="CK463" s="72" t="str">
        <f>IF(JUNI!AB463="","",IF(JUNI!AB463&lt;181,"NORMAL",IF(JUNI!AB463&lt;201,"Pre DM", "DM")))</f>
        <v/>
      </c>
      <c r="CL463" s="72" t="str">
        <f t="shared" ca="1" si="539"/>
        <v/>
      </c>
      <c r="CN463" s="71" t="str">
        <f ca="1">IFERROR(DATEDIF(JULI!I463,JULI!D463,"Y"),"")</f>
        <v/>
      </c>
      <c r="CO463" s="71" t="str">
        <f ca="1">IFERROR(DATEDIF(JULI!I463,JULI!D463,"YM"),"")</f>
        <v/>
      </c>
      <c r="CP463" s="72" t="str">
        <f t="shared" ca="1" si="540"/>
        <v/>
      </c>
      <c r="CQ463" s="72" t="str">
        <f ca="1">CP463&amp;JULI!K463</f>
        <v/>
      </c>
      <c r="CR463" s="72" t="str">
        <f>IF(JULI!Y463="","",IF(JULI!Y463&lt;18.5,"Kurus",IF(JULI!Y463&lt;25,"Normal",IF(JULI!Y463&lt;30,"Overweight (Risiko)",IF(JULI!Y463&lt;35,"Obesitas I","Obesitas II")))))</f>
        <v/>
      </c>
      <c r="CS463" s="72" t="str">
        <f t="shared" ca="1" si="541"/>
        <v/>
      </c>
      <c r="CT463" s="72" t="str">
        <f>IF(JULI!Z463="","",IF(AND(JULI!K463="L",JULI!Z463&lt;90),"Normal / Aman",IF(AND(JULI!K463="L",JULI!Z463&gt;=90,JULI!Z463&lt;=100),"Risiko Tinggi",IF(AND(JULI!K463="L",JULI!Z463&gt;100),"Obesitas (Sangat Berisiko)",IF(AND(JULI!K463="P",JULI!Z463&lt;80),"Normal / Aman",IF(AND(JULI!K463="P",JULI!Z463&gt;=80,JULI!Z463&lt;=95),"Risiko Tinggi",IF(AND(JULI!K463="P",JULI!Z463&gt;95),"Obesitas (Sangat Berisiko)","")))))))</f>
        <v/>
      </c>
      <c r="CU463" s="72" t="str">
        <f t="shared" ca="1" si="542"/>
        <v/>
      </c>
      <c r="CV463" s="73" t="str">
        <f>IFERROR(ABS(LEFT(JULI!AA463,FIND("/",JULI!AA463)-1)),"")</f>
        <v/>
      </c>
      <c r="CW463" s="73" t="str">
        <f>IFERROR(ABS(MID(JULI!AA463,FIND("/",JULI!AA463)+1,LEN(JULI!AA463))),"")</f>
        <v/>
      </c>
      <c r="CX463" s="72" t="str">
        <f t="shared" si="543"/>
        <v/>
      </c>
      <c r="CY463" s="72" t="str">
        <f t="shared" ca="1" si="544"/>
        <v/>
      </c>
      <c r="CZ463" s="72" t="str">
        <f>IF(JULI!AB463="","",IF(JULI!AB463&lt;181,"NORMAL",IF(JULI!AB463&lt;201,"Pre DM", "DM")))</f>
        <v/>
      </c>
      <c r="DA463" s="72" t="str">
        <f t="shared" ca="1" si="545"/>
        <v/>
      </c>
      <c r="DC463" s="71" t="str">
        <f ca="1">IFERROR(DATEDIF(AGUSTUS!I463,AGUSTUS!D463,"Y"),"")</f>
        <v/>
      </c>
      <c r="DD463" s="71" t="str">
        <f ca="1">IFERROR(DATEDIF(AGUSTUS!I463,AGUSTUS!D463,"YM"),"")</f>
        <v/>
      </c>
      <c r="DE463" s="72" t="str">
        <f t="shared" ca="1" si="546"/>
        <v/>
      </c>
      <c r="DF463" s="72" t="str">
        <f ca="1">DE463&amp;AGUSTUS!K463</f>
        <v/>
      </c>
      <c r="DG463" s="72" t="str">
        <f>IF(AGUSTUS!Y463="","",IF(AGUSTUS!Y463&lt;18.5,"Kurus",IF(AGUSTUS!Y463&lt;25,"Normal",IF(AGUSTUS!Y463&lt;30,"Overweight (Risiko)",IF(AGUSTUS!Y463&lt;35,"Obesitas I","Obesitas II")))))</f>
        <v/>
      </c>
      <c r="DH463" s="72" t="str">
        <f t="shared" ca="1" si="547"/>
        <v/>
      </c>
      <c r="DI463" s="72" t="str">
        <f>IF(AGUSTUS!Z463="","",IF(AND(AGUSTUS!K463="L",AGUSTUS!Z463&lt;90),"Normal / Aman",IF(AND(AGUSTUS!K463="L",AGUSTUS!Z463&gt;=90,AGUSTUS!Z463&lt;=100),"Risiko Tinggi",IF(AND(AGUSTUS!K463="L",AGUSTUS!Z463&gt;100),"Obesitas (Sangat Berisiko)",IF(AND(AGUSTUS!K463="P",AGUSTUS!Z463&lt;80),"Normal / Aman",IF(AND(AGUSTUS!K463="P",AGUSTUS!Z463&gt;=80,AGUSTUS!Z463&lt;=95),"Risiko Tinggi",IF(AND(AGUSTUS!K463="P",AGUSTUS!Z463&gt;95),"Obesitas (Sangat Berisiko)","")))))))</f>
        <v/>
      </c>
      <c r="DJ463" s="72" t="str">
        <f t="shared" ca="1" si="548"/>
        <v/>
      </c>
      <c r="DK463" s="73" t="str">
        <f>IFERROR(ABS(LEFT(AGUSTUS!AA463,FIND("/",AGUSTUS!AA463)-1)),"")</f>
        <v/>
      </c>
      <c r="DL463" s="73" t="str">
        <f>IFERROR(ABS(MID(AGUSTUS!AA463,FIND("/",AGUSTUS!AA463)+1,LEN(AGUSTUS!AA463))),"")</f>
        <v/>
      </c>
      <c r="DM463" s="72" t="str">
        <f t="shared" si="549"/>
        <v/>
      </c>
      <c r="DN463" s="72" t="str">
        <f t="shared" ca="1" si="550"/>
        <v/>
      </c>
      <c r="DO463" s="72" t="str">
        <f>IF(AGUSTUS!AB463="","",IF(AGUSTUS!AB463&lt;181,"NORMAL",IF(AGUSTUS!AB463&lt;201,"Pre DM", "DM")))</f>
        <v/>
      </c>
      <c r="DP463" s="72" t="str">
        <f t="shared" ca="1" si="551"/>
        <v/>
      </c>
      <c r="DR463" s="71" t="str">
        <f ca="1">IFERROR(DATEDIF(SEPTEMBER!I463,SEPTEMBER!D463,"Y"),"")</f>
        <v/>
      </c>
      <c r="DS463" s="71" t="str">
        <f ca="1">IFERROR(DATEDIF(SEPTEMBER!I463,SEPTEMBER!D463,"YM"),"")</f>
        <v/>
      </c>
      <c r="DT463" s="72" t="str">
        <f t="shared" ca="1" si="552"/>
        <v/>
      </c>
      <c r="DU463" s="72" t="str">
        <f ca="1">DT463&amp;SEPTEMBER!K463</f>
        <v/>
      </c>
      <c r="DV463" s="72" t="str">
        <f>IF(SEPTEMBER!Y463="","",IF(SEPTEMBER!Y463&lt;18.5,"Kurus",IF(SEPTEMBER!Y463&lt;25,"Normal",IF(SEPTEMBER!Y463&lt;30,"Overweight (Risiko)",IF(SEPTEMBER!Y463&lt;35,"Obesitas I","Obesitas II")))))</f>
        <v/>
      </c>
      <c r="DW463" s="72" t="str">
        <f t="shared" ca="1" si="553"/>
        <v/>
      </c>
      <c r="DX463" s="72" t="str">
        <f>IF(SEPTEMBER!Z463="","",IF(AND(SEPTEMBER!K463="L",SEPTEMBER!Z463&lt;90),"Normal / Aman",IF(AND(SEPTEMBER!K463="L",SEPTEMBER!Z463&gt;=90,SEPTEMBER!Z463&lt;=100),"Risiko Tinggi",IF(AND(SEPTEMBER!K463="L",SEPTEMBER!Z463&gt;100),"Obesitas (Sangat Berisiko)",IF(AND(SEPTEMBER!K463="P",SEPTEMBER!Z463&lt;80),"Normal / Aman",IF(AND(SEPTEMBER!K463="P",SEPTEMBER!Z463&gt;=80,SEPTEMBER!Z463&lt;=95),"Risiko Tinggi",IF(AND(SEPTEMBER!K463="P",SEPTEMBER!Z463&gt;95),"Obesitas (Sangat Berisiko)","")))))))</f>
        <v/>
      </c>
      <c r="DY463" s="72" t="str">
        <f t="shared" ca="1" si="554"/>
        <v/>
      </c>
      <c r="DZ463" s="73" t="str">
        <f>IFERROR(ABS(LEFT(SEPTEMBER!AA463,FIND("/",SEPTEMBER!AA463)-1)),"")</f>
        <v/>
      </c>
      <c r="EA463" s="73" t="str">
        <f>IFERROR(ABS(MID(SEPTEMBER!AA463,FIND("/",SEPTEMBER!AA463)+1,LEN(SEPTEMBER!AA463))),"")</f>
        <v/>
      </c>
      <c r="EB463" s="72" t="str">
        <f t="shared" si="555"/>
        <v/>
      </c>
      <c r="EC463" s="72" t="str">
        <f t="shared" ca="1" si="556"/>
        <v/>
      </c>
      <c r="ED463" s="72" t="str">
        <f>IF(SEPTEMBER!AB463="","",IF(SEPTEMBER!AB463&lt;181,"NORMAL",IF(SEPTEMBER!AB463&lt;201,"Pre DM", "DM")))</f>
        <v/>
      </c>
      <c r="EE463" s="72" t="str">
        <f t="shared" ca="1" si="557"/>
        <v/>
      </c>
      <c r="EG463" s="71" t="str">
        <f ca="1">IFERROR(DATEDIF(OKTOBER!I463,OKTOBER!D463,"Y"),"")</f>
        <v/>
      </c>
      <c r="EH463" s="71" t="str">
        <f ca="1">IFERROR(DATEDIF(OKTOBER!I463,OKTOBER!D463,"YM"),"")</f>
        <v/>
      </c>
      <c r="EI463" s="72" t="str">
        <f t="shared" ca="1" si="558"/>
        <v/>
      </c>
      <c r="EJ463" s="72" t="str">
        <f ca="1">EI463&amp;OKTOBER!K463</f>
        <v/>
      </c>
      <c r="EK463" s="72" t="str">
        <f>IF(OKTOBER!Y463="","",IF(OKTOBER!Y463&lt;18.5,"Kurus",IF(OKTOBER!Y463&lt;25,"Normal",IF(OKTOBER!Y463&lt;30,"Overweight (Risiko)",IF(OKTOBER!Y463&lt;35,"Obesitas I","Obesitas II")))))</f>
        <v/>
      </c>
      <c r="EL463" s="72" t="str">
        <f t="shared" ca="1" si="559"/>
        <v/>
      </c>
      <c r="EM463" s="72" t="str">
        <f>IF(OKTOBER!Z463="","",IF(AND(OKTOBER!K463="L",OKTOBER!Z463&lt;90),"Normal / Aman",IF(AND(OKTOBER!K463="L",OKTOBER!Z463&gt;=90,OKTOBER!Z463&lt;=100),"Risiko Tinggi",IF(AND(OKTOBER!K463="L",OKTOBER!Z463&gt;100),"Obesitas (Sangat Berisiko)",IF(AND(OKTOBER!K463="P",OKTOBER!Z463&lt;80),"Normal / Aman",IF(AND(OKTOBER!K463="P",OKTOBER!Z463&gt;=80,OKTOBER!Z463&lt;=95),"Risiko Tinggi",IF(AND(OKTOBER!K463="P",OKTOBER!Z463&gt;95),"Obesitas (Sangat Berisiko)","")))))))</f>
        <v/>
      </c>
      <c r="EN463" s="72" t="str">
        <f t="shared" ca="1" si="560"/>
        <v/>
      </c>
      <c r="EO463" s="73" t="str">
        <f>IFERROR(ABS(LEFT(OKTOBER!AA463,FIND("/",OKTOBER!AA463)-1)),"")</f>
        <v/>
      </c>
      <c r="EP463" s="73" t="str">
        <f>IFERROR(ABS(MID(OKTOBER!AA463,FIND("/",OKTOBER!AA463)+1,LEN(OKTOBER!AA463))),"")</f>
        <v/>
      </c>
      <c r="EQ463" s="72" t="str">
        <f t="shared" si="561"/>
        <v/>
      </c>
      <c r="ER463" s="72" t="str">
        <f t="shared" ca="1" si="562"/>
        <v/>
      </c>
      <c r="ES463" s="72" t="str">
        <f>IF(OKTOBER!AB463="","",IF(OKTOBER!AB463&lt;181,"NORMAL",IF(OKTOBER!AB463&lt;201,"Pre DM", "DM")))</f>
        <v/>
      </c>
      <c r="ET463" s="72" t="str">
        <f t="shared" ca="1" si="563"/>
        <v/>
      </c>
      <c r="EV463" s="71" t="str">
        <f ca="1">IFERROR(DATEDIF(NOPEMBER!I463,NOPEMBER!D463,"Y"),"")</f>
        <v/>
      </c>
      <c r="EW463" s="71" t="str">
        <f ca="1">IFERROR(DATEDIF(NOPEMBER!I463,NOPEMBER!D463,"YM"),"")</f>
        <v/>
      </c>
      <c r="EX463" s="72" t="str">
        <f t="shared" ca="1" si="564"/>
        <v/>
      </c>
      <c r="EY463" s="72" t="str">
        <f ca="1">EX463&amp;NOPEMBER!K463</f>
        <v/>
      </c>
      <c r="EZ463" s="72" t="str">
        <f>IF(NOPEMBER!Y463="","",IF(NOPEMBER!Y463&lt;18.5,"Kurus",IF(NOPEMBER!Y463&lt;25,"Normal",IF(NOPEMBER!Y463&lt;30,"Overweight (Risiko)",IF(NOPEMBER!Y463&lt;35,"Obesitas I","Obesitas II")))))</f>
        <v/>
      </c>
      <c r="FA463" s="72" t="str">
        <f t="shared" ca="1" si="565"/>
        <v/>
      </c>
      <c r="FB463" s="72" t="str">
        <f>IF(NOPEMBER!Z463="","",IF(AND(NOPEMBER!K463="L",NOPEMBER!Z463&lt;90),"Normal / Aman",IF(AND(NOPEMBER!K463="L",NOPEMBER!Z463&gt;=90,NOPEMBER!Z463&lt;=100),"Risiko Tinggi",IF(AND(NOPEMBER!K463="L",NOPEMBER!Z463&gt;100),"Obesitas (Sangat Berisiko)",IF(AND(NOPEMBER!K463="P",NOPEMBER!Z463&lt;80),"Normal / Aman",IF(AND(NOPEMBER!K463="P",NOPEMBER!Z463&gt;=80,NOPEMBER!Z463&lt;=95),"Risiko Tinggi",IF(AND(NOPEMBER!K463="P",NOPEMBER!Z463&gt;95),"Obesitas (Sangat Berisiko)","")))))))</f>
        <v/>
      </c>
      <c r="FC463" s="72" t="str">
        <f t="shared" ca="1" si="566"/>
        <v/>
      </c>
      <c r="FD463" s="73" t="str">
        <f>IFERROR(ABS(LEFT(NOPEMBER!AA463,FIND("/",NOPEMBER!AA463)-1)),"")</f>
        <v/>
      </c>
      <c r="FE463" s="73" t="str">
        <f>IFERROR(ABS(MID(NOPEMBER!AA463,FIND("/",NOPEMBER!AA463)+1,LEN(NOPEMBER!AA463))),"")</f>
        <v/>
      </c>
      <c r="FF463" s="72" t="str">
        <f t="shared" si="567"/>
        <v/>
      </c>
      <c r="FG463" s="72" t="str">
        <f t="shared" ca="1" si="568"/>
        <v/>
      </c>
      <c r="FH463" s="72" t="str">
        <f>IF(NOPEMBER!AB463="","",IF(NOPEMBER!AB463&lt;181,"NORMAL",IF(NOPEMBER!AB463&lt;201,"Pre DM", "DM")))</f>
        <v/>
      </c>
      <c r="FI463" s="72" t="str">
        <f t="shared" ca="1" si="569"/>
        <v/>
      </c>
      <c r="FK463" s="71" t="str">
        <f ca="1">IFERROR(DATEDIF(DESEMBER!I463,DESEMBER!D463,"Y"),"")</f>
        <v/>
      </c>
      <c r="FL463" s="71" t="str">
        <f ca="1">IFERROR(DATEDIF(DESEMBER!I463,DESEMBER!D463,"YM"),"")</f>
        <v/>
      </c>
      <c r="FM463" s="72" t="str">
        <f t="shared" ca="1" si="570"/>
        <v/>
      </c>
      <c r="FN463" s="72" t="str">
        <f ca="1">FM463&amp;DESEMBER!K463</f>
        <v/>
      </c>
      <c r="FO463" s="72" t="str">
        <f>IF(DESEMBER!Y463="","",IF(DESEMBER!Y463&lt;18.5,"Kurus",IF(DESEMBER!Y463&lt;25,"Normal",IF(DESEMBER!Y463&lt;30,"Overweight (Risiko)",IF(DESEMBER!Y463&lt;35,"Obesitas I","Obesitas II")))))</f>
        <v/>
      </c>
      <c r="FP463" s="72" t="str">
        <f t="shared" ca="1" si="571"/>
        <v/>
      </c>
      <c r="FQ463" s="72" t="str">
        <f>IF(DESEMBER!Z463="","",IF(AND(DESEMBER!K463="L",DESEMBER!Z463&lt;90),"Normal / Aman",IF(AND(DESEMBER!K463="L",DESEMBER!Z463&gt;=90,DESEMBER!Z463&lt;=100),"Risiko Tinggi",IF(AND(DESEMBER!K463="L",DESEMBER!Z463&gt;100),"Obesitas (Sangat Berisiko)",IF(AND(DESEMBER!K463="P",DESEMBER!Z463&lt;80),"Normal / Aman",IF(AND(DESEMBER!K463="P",DESEMBER!Z463&gt;=80,DESEMBER!Z463&lt;=95),"Risiko Tinggi",IF(AND(DESEMBER!K463="P",DESEMBER!Z463&gt;95),"Obesitas (Sangat Berisiko)","")))))))</f>
        <v/>
      </c>
      <c r="FR463" s="72" t="str">
        <f t="shared" ca="1" si="572"/>
        <v/>
      </c>
      <c r="FS463" s="73" t="str">
        <f>IFERROR(ABS(LEFT(DESEMBER!AA463,FIND("/",DESEMBER!AA463)-1)),"")</f>
        <v/>
      </c>
      <c r="FT463" s="73" t="str">
        <f>IFERROR(ABS(MID(DESEMBER!AA463,FIND("/",DESEMBER!AA463)+1,LEN(DESEMBER!AA463))),"")</f>
        <v/>
      </c>
      <c r="FU463" s="72" t="str">
        <f t="shared" si="573"/>
        <v/>
      </c>
      <c r="FV463" s="72" t="str">
        <f t="shared" ca="1" si="574"/>
        <v/>
      </c>
      <c r="FW463" s="72" t="str">
        <f>IF(DESEMBER!AB463="","",IF(DESEMBER!AB463&lt;181,"NORMAL",IF(DESEMBER!AB463&lt;201,"Pre DM", "DM")))</f>
        <v/>
      </c>
      <c r="FX463" s="72" t="str">
        <f t="shared" ca="1" si="575"/>
        <v/>
      </c>
    </row>
    <row r="464" spans="2:180" x14ac:dyDescent="0.25">
      <c r="B464" s="71" t="str">
        <f ca="1">IFERROR(DATEDIF(JANUARI!I464,JANUARI!D464,"Y"),"")</f>
        <v/>
      </c>
      <c r="C464" s="71" t="str">
        <f ca="1">IFERROR(DATEDIF(JANUARI!I464,JANUARI!D464,"YM"),"")</f>
        <v/>
      </c>
      <c r="D464" s="72" t="str">
        <f t="shared" ca="1" si="504"/>
        <v/>
      </c>
      <c r="E464" s="72" t="str">
        <f ca="1">D464&amp;JANUARI!K464</f>
        <v/>
      </c>
      <c r="F464" s="72" t="str">
        <f>IF(JANUARI!Y464="","",IF(JANUARI!Y464&lt;18.5,"Kurus",IF(JANUARI!Y464&lt;25,"Normal",IF(JANUARI!Y464&lt;30,"Overweight (Risiko)",IF(JANUARI!Y464&lt;35,"Obesitas I","Obesitas II")))))</f>
        <v/>
      </c>
      <c r="G464" s="72" t="str">
        <f t="shared" ca="1" si="505"/>
        <v/>
      </c>
      <c r="H464" s="72" t="str">
        <f>IF(JANUARI!Z464="","",IF(AND(JANUARI!K464="L",JANUARI!Z464&lt;90),"Normal / Aman",IF(AND(JANUARI!K464="L",JANUARI!Z464&gt;=90,JANUARI!Z464&lt;=100),"Risiko Tinggi",IF(AND(JANUARI!K464="L",JANUARI!Z464&gt;100),"Obesitas (Sangat Berisiko)",IF(AND(JANUARI!K464="P",JANUARI!Z464&lt;80),"Normal / Aman",IF(AND(JANUARI!K464="P",JANUARI!Z464&gt;=80,JANUARI!Z464&lt;=95),"Risiko Tinggi",IF(AND(JANUARI!K464="P",JANUARI!Z464&gt;95),"Obesitas (Sangat Berisiko)","")))))))</f>
        <v/>
      </c>
      <c r="I464" s="72" t="str">
        <f t="shared" ca="1" si="506"/>
        <v/>
      </c>
      <c r="J464" s="73" t="str">
        <f>IFERROR(ABS(LEFT(JANUARI!AA464,FIND("/",JANUARI!AA464)-1)),"")</f>
        <v/>
      </c>
      <c r="K464" s="73" t="str">
        <f>IFERROR(ABS(MID(JANUARI!AA464,FIND("/",JANUARI!AA464)+1,LEN(JANUARI!AA464))),"")</f>
        <v/>
      </c>
      <c r="L464" s="72" t="str">
        <f t="shared" si="507"/>
        <v/>
      </c>
      <c r="M464" s="72" t="str">
        <f t="shared" ca="1" si="508"/>
        <v/>
      </c>
      <c r="N464" s="72" t="str">
        <f>IF(JANUARI!AB464="","",IF(JANUARI!AB464&lt;181,"NORMAL",IF(JANUARI!AB464&lt;201,"Pre DM", "DM")))</f>
        <v/>
      </c>
      <c r="O464" s="72" t="str">
        <f t="shared" ca="1" si="509"/>
        <v/>
      </c>
      <c r="Q464" s="71" t="str">
        <f ca="1">IFERROR(DATEDIF(PEBRUARI!I464,PEBRUARI!D464,"Y"),"")</f>
        <v/>
      </c>
      <c r="R464" s="71" t="str">
        <f ca="1">IFERROR(DATEDIF(PEBRUARI!I464,PEBRUARI!D464,"YM"),"")</f>
        <v/>
      </c>
      <c r="S464" s="72" t="str">
        <f t="shared" ca="1" si="510"/>
        <v/>
      </c>
      <c r="T464" s="72" t="str">
        <f ca="1">S464&amp;PEBRUARI!K464</f>
        <v/>
      </c>
      <c r="U464" s="72" t="str">
        <f>IF(PEBRUARI!Y464="","",IF(PEBRUARI!Y464&lt;18.5,"Kurus",IF(PEBRUARI!Y464&lt;25,"Normal",IF(PEBRUARI!Y464&lt;30,"Overweight (Risiko)",IF(PEBRUARI!Y464&lt;35,"Obesitas I","Obesitas II")))))</f>
        <v/>
      </c>
      <c r="V464" s="72" t="str">
        <f t="shared" ca="1" si="511"/>
        <v/>
      </c>
      <c r="W464" s="72" t="str">
        <f>IF(PEBRUARI!Z464="","",IF(AND(PEBRUARI!K464="L",PEBRUARI!Z464&lt;90),"Normal / Aman",IF(AND(PEBRUARI!K464="L",PEBRUARI!Z464&gt;=90,PEBRUARI!Z464&lt;=100),"Risiko Tinggi",IF(AND(PEBRUARI!K464="L",PEBRUARI!Z464&gt;100),"Obesitas (Sangat Berisiko)",IF(AND(PEBRUARI!K464="P",PEBRUARI!Z464&lt;80),"Normal / Aman",IF(AND(PEBRUARI!K464="P",PEBRUARI!Z464&gt;=80,PEBRUARI!Z464&lt;=95),"Risiko Tinggi",IF(AND(PEBRUARI!K464="P",PEBRUARI!Z464&gt;95),"Obesitas (Sangat Berisiko)","")))))))</f>
        <v/>
      </c>
      <c r="X464" s="72" t="str">
        <f t="shared" ca="1" si="512"/>
        <v/>
      </c>
      <c r="Y464" s="73" t="str">
        <f>IFERROR(ABS(LEFT(PEBRUARI!AA464,FIND("/",PEBRUARI!AA464)-1)),"")</f>
        <v/>
      </c>
      <c r="Z464" s="73" t="str">
        <f>IFERROR(ABS(MID(PEBRUARI!AA464,FIND("/",PEBRUARI!AA464)+1,LEN(PEBRUARI!AA464))),"")</f>
        <v/>
      </c>
      <c r="AA464" s="72" t="str">
        <f t="shared" si="513"/>
        <v/>
      </c>
      <c r="AB464" s="72" t="str">
        <f t="shared" ca="1" si="514"/>
        <v/>
      </c>
      <c r="AC464" s="72" t="str">
        <f>IF(PEBRUARI!AB464="","",IF(PEBRUARI!AB464&lt;181,"NORMAL",IF(PEBRUARI!AB464&lt;201,"Pre DM", "DM")))</f>
        <v/>
      </c>
      <c r="AD464" s="72" t="str">
        <f t="shared" ca="1" si="515"/>
        <v/>
      </c>
      <c r="AF464" s="71" t="str">
        <f ca="1">IFERROR(DATEDIF(MARET!I464,MARET!D464,"Y"),"")</f>
        <v/>
      </c>
      <c r="AG464" s="71" t="str">
        <f ca="1">IFERROR(DATEDIF(MARET!I464,MARET!D464,"YM"),"")</f>
        <v/>
      </c>
      <c r="AH464" s="72" t="str">
        <f t="shared" ca="1" si="516"/>
        <v/>
      </c>
      <c r="AI464" s="72" t="str">
        <f ca="1">AH464&amp;MARET!K464</f>
        <v/>
      </c>
      <c r="AJ464" s="72" t="str">
        <f>IF(MARET!Y464="","",IF(MARET!Y464&lt;18.5,"Kurus",IF(MARET!Y464&lt;25,"Normal",IF(MARET!Y464&lt;30,"Overweight (Risiko)",IF(MARET!Y464&lt;35,"Obesitas I","Obesitas II")))))</f>
        <v/>
      </c>
      <c r="AK464" s="72" t="str">
        <f t="shared" ca="1" si="517"/>
        <v/>
      </c>
      <c r="AL464" s="72" t="str">
        <f>IF(MARET!Z464="","",IF(AND(MARET!K464="L",MARET!Z464&lt;90),"Normal / Aman",IF(AND(MARET!K464="L",MARET!Z464&gt;=90,MARET!Z464&lt;=100),"Risiko Tinggi",IF(AND(MARET!K464="L",MARET!Z464&gt;100),"Obesitas (Sangat Berisiko)",IF(AND(MARET!K464="P",MARET!Z464&lt;80),"Normal / Aman",IF(AND(MARET!K464="P",MARET!Z464&gt;=80,MARET!Z464&lt;=95),"Risiko Tinggi",IF(AND(MARET!K464="P",MARET!Z464&gt;95),"Obesitas (Sangat Berisiko)","")))))))</f>
        <v/>
      </c>
      <c r="AM464" s="72" t="str">
        <f t="shared" ca="1" si="518"/>
        <v/>
      </c>
      <c r="AN464" s="73" t="str">
        <f>IFERROR(ABS(LEFT(MARET!AA464,FIND("/",MARET!AA464)-1)),"")</f>
        <v/>
      </c>
      <c r="AO464" s="73" t="str">
        <f>IFERROR(ABS(MID(MARET!AA464,FIND("/",MARET!AA464)+1,LEN(MARET!AA464))),"")</f>
        <v/>
      </c>
      <c r="AP464" s="72" t="str">
        <f t="shared" si="519"/>
        <v/>
      </c>
      <c r="AQ464" s="72" t="str">
        <f t="shared" ca="1" si="520"/>
        <v/>
      </c>
      <c r="AR464" s="72" t="str">
        <f>IF(MARET!AB464="","",IF(MARET!AB464&lt;181,"NORMAL",IF(MARET!AB464&lt;201,"Pre DM", "DM")))</f>
        <v/>
      </c>
      <c r="AS464" s="72" t="str">
        <f t="shared" ca="1" si="521"/>
        <v/>
      </c>
      <c r="AU464" s="71" t="str">
        <f ca="1">IFERROR(DATEDIF(APRIL!I464,APRIL!D464,"Y"),"")</f>
        <v/>
      </c>
      <c r="AV464" s="71" t="str">
        <f ca="1">IFERROR(DATEDIF(APRIL!I464,APRIL!D464,"YM"),"")</f>
        <v/>
      </c>
      <c r="AW464" s="72" t="str">
        <f t="shared" ca="1" si="522"/>
        <v/>
      </c>
      <c r="AX464" s="72" t="str">
        <f ca="1">AW464&amp;APRIL!K464</f>
        <v/>
      </c>
      <c r="AY464" s="72" t="str">
        <f>IF(APRIL!Y464="","",IF(APRIL!Y464&lt;18.5,"Kurus",IF(APRIL!Y464&lt;25,"Normal",IF(APRIL!Y464&lt;30,"Overweight (Risiko)",IF(APRIL!Y464&lt;35,"Obesitas I","Obesitas II")))))</f>
        <v/>
      </c>
      <c r="AZ464" s="72" t="str">
        <f t="shared" ca="1" si="523"/>
        <v/>
      </c>
      <c r="BA464" s="72" t="str">
        <f>IF(APRIL!Z464="","",IF(AND(APRIL!K464="L",APRIL!Z464&lt;90),"Normal / Aman",IF(AND(APRIL!K464="L",APRIL!Z464&gt;=90,APRIL!Z464&lt;=100),"Risiko Tinggi",IF(AND(APRIL!K464="L",APRIL!Z464&gt;100),"Obesitas (Sangat Berisiko)",IF(AND(APRIL!K464="P",APRIL!Z464&lt;80),"Normal / Aman",IF(AND(APRIL!K464="P",APRIL!Z464&gt;=80,APRIL!Z464&lt;=95),"Risiko Tinggi",IF(AND(APRIL!K464="P",APRIL!Z464&gt;95),"Obesitas (Sangat Berisiko)","")))))))</f>
        <v/>
      </c>
      <c r="BB464" s="72" t="str">
        <f t="shared" ca="1" si="524"/>
        <v/>
      </c>
      <c r="BC464" s="73" t="str">
        <f>IFERROR(ABS(LEFT(APRIL!AA464,FIND("/",APRIL!AA464)-1)),"")</f>
        <v/>
      </c>
      <c r="BD464" s="73" t="str">
        <f>IFERROR(ABS(MID(APRIL!AA464,FIND("/",APRIL!AA464)+1,LEN(APRIL!AA464))),"")</f>
        <v/>
      </c>
      <c r="BE464" s="72" t="str">
        <f t="shared" si="525"/>
        <v/>
      </c>
      <c r="BF464" s="72" t="str">
        <f t="shared" ca="1" si="526"/>
        <v/>
      </c>
      <c r="BG464" s="72" t="str">
        <f>IF(APRIL!AB464="","",IF(APRIL!AB464&lt;181,"NORMAL",IF(APRIL!AB464&lt;201,"Pre DM", "DM")))</f>
        <v/>
      </c>
      <c r="BH464" s="72" t="str">
        <f t="shared" ca="1" si="527"/>
        <v/>
      </c>
      <c r="BJ464" s="71" t="str">
        <f ca="1">IFERROR(DATEDIF(MEI!I464,MEI!D464,"Y"),"")</f>
        <v/>
      </c>
      <c r="BK464" s="71" t="str">
        <f ca="1">IFERROR(DATEDIF(MEI!I464,MEI!D464,"YM"),"")</f>
        <v/>
      </c>
      <c r="BL464" s="72" t="str">
        <f t="shared" ca="1" si="528"/>
        <v/>
      </c>
      <c r="BM464" s="72" t="str">
        <f ca="1">BL464&amp;MEI!K464</f>
        <v/>
      </c>
      <c r="BN464" s="72" t="str">
        <f>IF(MEI!Y464="","",IF(MEI!Y464&lt;18.5,"Kurus",IF(MEI!Y464&lt;25,"Normal",IF(MEI!Y464&lt;30,"Overweight (Risiko)",IF(MEI!Y464&lt;35,"Obesitas I","Obesitas II")))))</f>
        <v/>
      </c>
      <c r="BO464" s="72" t="str">
        <f t="shared" ca="1" si="529"/>
        <v/>
      </c>
      <c r="BP464" s="72" t="str">
        <f>IF(MEI!Z464="","",IF(AND(MEI!K464="L",MEI!Z464&lt;90),"Normal / Aman",IF(AND(MEI!K464="L",MEI!Z464&gt;=90,MEI!Z464&lt;=100),"Risiko Tinggi",IF(AND(MEI!K464="L",MEI!Z464&gt;100),"Obesitas (Sangat Berisiko)",IF(AND(MEI!K464="P",MEI!Z464&lt;80),"Normal / Aman",IF(AND(MEI!K464="P",MEI!Z464&gt;=80,MEI!Z464&lt;=95),"Risiko Tinggi",IF(AND(MEI!K464="P",MEI!Z464&gt;95),"Obesitas (Sangat Berisiko)","")))))))</f>
        <v/>
      </c>
      <c r="BQ464" s="72" t="str">
        <f t="shared" ca="1" si="530"/>
        <v/>
      </c>
      <c r="BR464" s="73" t="str">
        <f>IFERROR(ABS(LEFT(MEI!AA464,FIND("/",MEI!AA464)-1)),"")</f>
        <v/>
      </c>
      <c r="BS464" s="73" t="str">
        <f>IFERROR(ABS(MID(MEI!AA464,FIND("/",MEI!AA464)+1,LEN(MEI!AA464))),"")</f>
        <v/>
      </c>
      <c r="BT464" s="72" t="str">
        <f t="shared" si="531"/>
        <v/>
      </c>
      <c r="BU464" s="72" t="str">
        <f t="shared" ca="1" si="532"/>
        <v/>
      </c>
      <c r="BV464" s="72" t="str">
        <f>IF(MEI!AB464="","",IF(MEI!AB464&lt;181,"NORMAL",IF(MEI!AB464&lt;201,"Pre DM", "DM")))</f>
        <v/>
      </c>
      <c r="BW464" s="72" t="str">
        <f t="shared" ca="1" si="533"/>
        <v/>
      </c>
      <c r="BY464" s="71" t="str">
        <f ca="1">IFERROR(DATEDIF(JUNI!I464,JUNI!D464,"Y"),"")</f>
        <v/>
      </c>
      <c r="BZ464" s="71" t="str">
        <f ca="1">IFERROR(DATEDIF(JUNI!I464,JUNI!D464,"YM"),"")</f>
        <v/>
      </c>
      <c r="CA464" s="72" t="str">
        <f t="shared" ca="1" si="534"/>
        <v/>
      </c>
      <c r="CB464" s="72" t="str">
        <f ca="1">CA464&amp;JUNI!K464</f>
        <v/>
      </c>
      <c r="CC464" s="72" t="str">
        <f>IF(JUNI!Y464="","",IF(JUNI!Y464&lt;18.5,"Kurus",IF(JUNI!Y464&lt;25,"Normal",IF(JUNI!Y464&lt;30,"Overweight (Risiko)",IF(JUNI!Y464&lt;35,"Obesitas I","Obesitas II")))))</f>
        <v/>
      </c>
      <c r="CD464" s="72" t="str">
        <f t="shared" ca="1" si="535"/>
        <v/>
      </c>
      <c r="CE464" s="72" t="str">
        <f>IF(JUNI!Z464="","",IF(AND(JUNI!K464="L",JUNI!Z464&lt;90),"Normal / Aman",IF(AND(JUNI!K464="L",JUNI!Z464&gt;=90,JUNI!Z464&lt;=100),"Risiko Tinggi",IF(AND(JUNI!K464="L",JUNI!Z464&gt;100),"Obesitas (Sangat Berisiko)",IF(AND(JUNI!K464="P",JUNI!Z464&lt;80),"Normal / Aman",IF(AND(JUNI!K464="P",JUNI!Z464&gt;=80,JUNI!Z464&lt;=95),"Risiko Tinggi",IF(AND(JUNI!K464="P",JUNI!Z464&gt;95),"Obesitas (Sangat Berisiko)","")))))))</f>
        <v/>
      </c>
      <c r="CF464" s="72" t="str">
        <f t="shared" ca="1" si="536"/>
        <v/>
      </c>
      <c r="CG464" s="73" t="str">
        <f>IFERROR(ABS(LEFT(JUNI!AA464,FIND("/",JUNI!AA464)-1)),"")</f>
        <v/>
      </c>
      <c r="CH464" s="73" t="str">
        <f>IFERROR(ABS(MID(JUNI!AA464,FIND("/",JUNI!AA464)+1,LEN(JUNI!AA464))),"")</f>
        <v/>
      </c>
      <c r="CI464" s="72" t="str">
        <f t="shared" si="537"/>
        <v/>
      </c>
      <c r="CJ464" s="72" t="str">
        <f t="shared" ca="1" si="538"/>
        <v/>
      </c>
      <c r="CK464" s="72" t="str">
        <f>IF(JUNI!AB464="","",IF(JUNI!AB464&lt;181,"NORMAL",IF(JUNI!AB464&lt;201,"Pre DM", "DM")))</f>
        <v/>
      </c>
      <c r="CL464" s="72" t="str">
        <f t="shared" ca="1" si="539"/>
        <v/>
      </c>
      <c r="CN464" s="71" t="str">
        <f ca="1">IFERROR(DATEDIF(JULI!I464,JULI!D464,"Y"),"")</f>
        <v/>
      </c>
      <c r="CO464" s="71" t="str">
        <f ca="1">IFERROR(DATEDIF(JULI!I464,JULI!D464,"YM"),"")</f>
        <v/>
      </c>
      <c r="CP464" s="72" t="str">
        <f t="shared" ca="1" si="540"/>
        <v/>
      </c>
      <c r="CQ464" s="72" t="str">
        <f ca="1">CP464&amp;JULI!K464</f>
        <v/>
      </c>
      <c r="CR464" s="72" t="str">
        <f>IF(JULI!Y464="","",IF(JULI!Y464&lt;18.5,"Kurus",IF(JULI!Y464&lt;25,"Normal",IF(JULI!Y464&lt;30,"Overweight (Risiko)",IF(JULI!Y464&lt;35,"Obesitas I","Obesitas II")))))</f>
        <v/>
      </c>
      <c r="CS464" s="72" t="str">
        <f t="shared" ca="1" si="541"/>
        <v/>
      </c>
      <c r="CT464" s="72" t="str">
        <f>IF(JULI!Z464="","",IF(AND(JULI!K464="L",JULI!Z464&lt;90),"Normal / Aman",IF(AND(JULI!K464="L",JULI!Z464&gt;=90,JULI!Z464&lt;=100),"Risiko Tinggi",IF(AND(JULI!K464="L",JULI!Z464&gt;100),"Obesitas (Sangat Berisiko)",IF(AND(JULI!K464="P",JULI!Z464&lt;80),"Normal / Aman",IF(AND(JULI!K464="P",JULI!Z464&gt;=80,JULI!Z464&lt;=95),"Risiko Tinggi",IF(AND(JULI!K464="P",JULI!Z464&gt;95),"Obesitas (Sangat Berisiko)","")))))))</f>
        <v/>
      </c>
      <c r="CU464" s="72" t="str">
        <f t="shared" ca="1" si="542"/>
        <v/>
      </c>
      <c r="CV464" s="73" t="str">
        <f>IFERROR(ABS(LEFT(JULI!AA464,FIND("/",JULI!AA464)-1)),"")</f>
        <v/>
      </c>
      <c r="CW464" s="73" t="str">
        <f>IFERROR(ABS(MID(JULI!AA464,FIND("/",JULI!AA464)+1,LEN(JULI!AA464))),"")</f>
        <v/>
      </c>
      <c r="CX464" s="72" t="str">
        <f t="shared" si="543"/>
        <v/>
      </c>
      <c r="CY464" s="72" t="str">
        <f t="shared" ca="1" si="544"/>
        <v/>
      </c>
      <c r="CZ464" s="72" t="str">
        <f>IF(JULI!AB464="","",IF(JULI!AB464&lt;181,"NORMAL",IF(JULI!AB464&lt;201,"Pre DM", "DM")))</f>
        <v/>
      </c>
      <c r="DA464" s="72" t="str">
        <f t="shared" ca="1" si="545"/>
        <v/>
      </c>
      <c r="DC464" s="71" t="str">
        <f ca="1">IFERROR(DATEDIF(AGUSTUS!I464,AGUSTUS!D464,"Y"),"")</f>
        <v/>
      </c>
      <c r="DD464" s="71" t="str">
        <f ca="1">IFERROR(DATEDIF(AGUSTUS!I464,AGUSTUS!D464,"YM"),"")</f>
        <v/>
      </c>
      <c r="DE464" s="72" t="str">
        <f t="shared" ca="1" si="546"/>
        <v/>
      </c>
      <c r="DF464" s="72" t="str">
        <f ca="1">DE464&amp;AGUSTUS!K464</f>
        <v/>
      </c>
      <c r="DG464" s="72" t="str">
        <f>IF(AGUSTUS!Y464="","",IF(AGUSTUS!Y464&lt;18.5,"Kurus",IF(AGUSTUS!Y464&lt;25,"Normal",IF(AGUSTUS!Y464&lt;30,"Overweight (Risiko)",IF(AGUSTUS!Y464&lt;35,"Obesitas I","Obesitas II")))))</f>
        <v/>
      </c>
      <c r="DH464" s="72" t="str">
        <f t="shared" ca="1" si="547"/>
        <v/>
      </c>
      <c r="DI464" s="72" t="str">
        <f>IF(AGUSTUS!Z464="","",IF(AND(AGUSTUS!K464="L",AGUSTUS!Z464&lt;90),"Normal / Aman",IF(AND(AGUSTUS!K464="L",AGUSTUS!Z464&gt;=90,AGUSTUS!Z464&lt;=100),"Risiko Tinggi",IF(AND(AGUSTUS!K464="L",AGUSTUS!Z464&gt;100),"Obesitas (Sangat Berisiko)",IF(AND(AGUSTUS!K464="P",AGUSTUS!Z464&lt;80),"Normal / Aman",IF(AND(AGUSTUS!K464="P",AGUSTUS!Z464&gt;=80,AGUSTUS!Z464&lt;=95),"Risiko Tinggi",IF(AND(AGUSTUS!K464="P",AGUSTUS!Z464&gt;95),"Obesitas (Sangat Berisiko)","")))))))</f>
        <v/>
      </c>
      <c r="DJ464" s="72" t="str">
        <f t="shared" ca="1" si="548"/>
        <v/>
      </c>
      <c r="DK464" s="73" t="str">
        <f>IFERROR(ABS(LEFT(AGUSTUS!AA464,FIND("/",AGUSTUS!AA464)-1)),"")</f>
        <v/>
      </c>
      <c r="DL464" s="73" t="str">
        <f>IFERROR(ABS(MID(AGUSTUS!AA464,FIND("/",AGUSTUS!AA464)+1,LEN(AGUSTUS!AA464))),"")</f>
        <v/>
      </c>
      <c r="DM464" s="72" t="str">
        <f t="shared" si="549"/>
        <v/>
      </c>
      <c r="DN464" s="72" t="str">
        <f t="shared" ca="1" si="550"/>
        <v/>
      </c>
      <c r="DO464" s="72" t="str">
        <f>IF(AGUSTUS!AB464="","",IF(AGUSTUS!AB464&lt;181,"NORMAL",IF(AGUSTUS!AB464&lt;201,"Pre DM", "DM")))</f>
        <v/>
      </c>
      <c r="DP464" s="72" t="str">
        <f t="shared" ca="1" si="551"/>
        <v/>
      </c>
      <c r="DR464" s="71" t="str">
        <f ca="1">IFERROR(DATEDIF(SEPTEMBER!I464,SEPTEMBER!D464,"Y"),"")</f>
        <v/>
      </c>
      <c r="DS464" s="71" t="str">
        <f ca="1">IFERROR(DATEDIF(SEPTEMBER!I464,SEPTEMBER!D464,"YM"),"")</f>
        <v/>
      </c>
      <c r="DT464" s="72" t="str">
        <f t="shared" ca="1" si="552"/>
        <v/>
      </c>
      <c r="DU464" s="72" t="str">
        <f ca="1">DT464&amp;SEPTEMBER!K464</f>
        <v/>
      </c>
      <c r="DV464" s="72" t="str">
        <f>IF(SEPTEMBER!Y464="","",IF(SEPTEMBER!Y464&lt;18.5,"Kurus",IF(SEPTEMBER!Y464&lt;25,"Normal",IF(SEPTEMBER!Y464&lt;30,"Overweight (Risiko)",IF(SEPTEMBER!Y464&lt;35,"Obesitas I","Obesitas II")))))</f>
        <v/>
      </c>
      <c r="DW464" s="72" t="str">
        <f t="shared" ca="1" si="553"/>
        <v/>
      </c>
      <c r="DX464" s="72" t="str">
        <f>IF(SEPTEMBER!Z464="","",IF(AND(SEPTEMBER!K464="L",SEPTEMBER!Z464&lt;90),"Normal / Aman",IF(AND(SEPTEMBER!K464="L",SEPTEMBER!Z464&gt;=90,SEPTEMBER!Z464&lt;=100),"Risiko Tinggi",IF(AND(SEPTEMBER!K464="L",SEPTEMBER!Z464&gt;100),"Obesitas (Sangat Berisiko)",IF(AND(SEPTEMBER!K464="P",SEPTEMBER!Z464&lt;80),"Normal / Aman",IF(AND(SEPTEMBER!K464="P",SEPTEMBER!Z464&gt;=80,SEPTEMBER!Z464&lt;=95),"Risiko Tinggi",IF(AND(SEPTEMBER!K464="P",SEPTEMBER!Z464&gt;95),"Obesitas (Sangat Berisiko)","")))))))</f>
        <v/>
      </c>
      <c r="DY464" s="72" t="str">
        <f t="shared" ca="1" si="554"/>
        <v/>
      </c>
      <c r="DZ464" s="73" t="str">
        <f>IFERROR(ABS(LEFT(SEPTEMBER!AA464,FIND("/",SEPTEMBER!AA464)-1)),"")</f>
        <v/>
      </c>
      <c r="EA464" s="73" t="str">
        <f>IFERROR(ABS(MID(SEPTEMBER!AA464,FIND("/",SEPTEMBER!AA464)+1,LEN(SEPTEMBER!AA464))),"")</f>
        <v/>
      </c>
      <c r="EB464" s="72" t="str">
        <f t="shared" si="555"/>
        <v/>
      </c>
      <c r="EC464" s="72" t="str">
        <f t="shared" ca="1" si="556"/>
        <v/>
      </c>
      <c r="ED464" s="72" t="str">
        <f>IF(SEPTEMBER!AB464="","",IF(SEPTEMBER!AB464&lt;181,"NORMAL",IF(SEPTEMBER!AB464&lt;201,"Pre DM", "DM")))</f>
        <v/>
      </c>
      <c r="EE464" s="72" t="str">
        <f t="shared" ca="1" si="557"/>
        <v/>
      </c>
      <c r="EG464" s="71" t="str">
        <f ca="1">IFERROR(DATEDIF(OKTOBER!I464,OKTOBER!D464,"Y"),"")</f>
        <v/>
      </c>
      <c r="EH464" s="71" t="str">
        <f ca="1">IFERROR(DATEDIF(OKTOBER!I464,OKTOBER!D464,"YM"),"")</f>
        <v/>
      </c>
      <c r="EI464" s="72" t="str">
        <f t="shared" ca="1" si="558"/>
        <v/>
      </c>
      <c r="EJ464" s="72" t="str">
        <f ca="1">EI464&amp;OKTOBER!K464</f>
        <v/>
      </c>
      <c r="EK464" s="72" t="str">
        <f>IF(OKTOBER!Y464="","",IF(OKTOBER!Y464&lt;18.5,"Kurus",IF(OKTOBER!Y464&lt;25,"Normal",IF(OKTOBER!Y464&lt;30,"Overweight (Risiko)",IF(OKTOBER!Y464&lt;35,"Obesitas I","Obesitas II")))))</f>
        <v/>
      </c>
      <c r="EL464" s="72" t="str">
        <f t="shared" ca="1" si="559"/>
        <v/>
      </c>
      <c r="EM464" s="72" t="str">
        <f>IF(OKTOBER!Z464="","",IF(AND(OKTOBER!K464="L",OKTOBER!Z464&lt;90),"Normal / Aman",IF(AND(OKTOBER!K464="L",OKTOBER!Z464&gt;=90,OKTOBER!Z464&lt;=100),"Risiko Tinggi",IF(AND(OKTOBER!K464="L",OKTOBER!Z464&gt;100),"Obesitas (Sangat Berisiko)",IF(AND(OKTOBER!K464="P",OKTOBER!Z464&lt;80),"Normal / Aman",IF(AND(OKTOBER!K464="P",OKTOBER!Z464&gt;=80,OKTOBER!Z464&lt;=95),"Risiko Tinggi",IF(AND(OKTOBER!K464="P",OKTOBER!Z464&gt;95),"Obesitas (Sangat Berisiko)","")))))))</f>
        <v/>
      </c>
      <c r="EN464" s="72" t="str">
        <f t="shared" ca="1" si="560"/>
        <v/>
      </c>
      <c r="EO464" s="73" t="str">
        <f>IFERROR(ABS(LEFT(OKTOBER!AA464,FIND("/",OKTOBER!AA464)-1)),"")</f>
        <v/>
      </c>
      <c r="EP464" s="73" t="str">
        <f>IFERROR(ABS(MID(OKTOBER!AA464,FIND("/",OKTOBER!AA464)+1,LEN(OKTOBER!AA464))),"")</f>
        <v/>
      </c>
      <c r="EQ464" s="72" t="str">
        <f t="shared" si="561"/>
        <v/>
      </c>
      <c r="ER464" s="72" t="str">
        <f t="shared" ca="1" si="562"/>
        <v/>
      </c>
      <c r="ES464" s="72" t="str">
        <f>IF(OKTOBER!AB464="","",IF(OKTOBER!AB464&lt;181,"NORMAL",IF(OKTOBER!AB464&lt;201,"Pre DM", "DM")))</f>
        <v/>
      </c>
      <c r="ET464" s="72" t="str">
        <f t="shared" ca="1" si="563"/>
        <v/>
      </c>
      <c r="EV464" s="71" t="str">
        <f ca="1">IFERROR(DATEDIF(NOPEMBER!I464,NOPEMBER!D464,"Y"),"")</f>
        <v/>
      </c>
      <c r="EW464" s="71" t="str">
        <f ca="1">IFERROR(DATEDIF(NOPEMBER!I464,NOPEMBER!D464,"YM"),"")</f>
        <v/>
      </c>
      <c r="EX464" s="72" t="str">
        <f t="shared" ca="1" si="564"/>
        <v/>
      </c>
      <c r="EY464" s="72" t="str">
        <f ca="1">EX464&amp;NOPEMBER!K464</f>
        <v/>
      </c>
      <c r="EZ464" s="72" t="str">
        <f>IF(NOPEMBER!Y464="","",IF(NOPEMBER!Y464&lt;18.5,"Kurus",IF(NOPEMBER!Y464&lt;25,"Normal",IF(NOPEMBER!Y464&lt;30,"Overweight (Risiko)",IF(NOPEMBER!Y464&lt;35,"Obesitas I","Obesitas II")))))</f>
        <v/>
      </c>
      <c r="FA464" s="72" t="str">
        <f t="shared" ca="1" si="565"/>
        <v/>
      </c>
      <c r="FB464" s="72" t="str">
        <f>IF(NOPEMBER!Z464="","",IF(AND(NOPEMBER!K464="L",NOPEMBER!Z464&lt;90),"Normal / Aman",IF(AND(NOPEMBER!K464="L",NOPEMBER!Z464&gt;=90,NOPEMBER!Z464&lt;=100),"Risiko Tinggi",IF(AND(NOPEMBER!K464="L",NOPEMBER!Z464&gt;100),"Obesitas (Sangat Berisiko)",IF(AND(NOPEMBER!K464="P",NOPEMBER!Z464&lt;80),"Normal / Aman",IF(AND(NOPEMBER!K464="P",NOPEMBER!Z464&gt;=80,NOPEMBER!Z464&lt;=95),"Risiko Tinggi",IF(AND(NOPEMBER!K464="P",NOPEMBER!Z464&gt;95),"Obesitas (Sangat Berisiko)","")))))))</f>
        <v/>
      </c>
      <c r="FC464" s="72" t="str">
        <f t="shared" ca="1" si="566"/>
        <v/>
      </c>
      <c r="FD464" s="73" t="str">
        <f>IFERROR(ABS(LEFT(NOPEMBER!AA464,FIND("/",NOPEMBER!AA464)-1)),"")</f>
        <v/>
      </c>
      <c r="FE464" s="73" t="str">
        <f>IFERROR(ABS(MID(NOPEMBER!AA464,FIND("/",NOPEMBER!AA464)+1,LEN(NOPEMBER!AA464))),"")</f>
        <v/>
      </c>
      <c r="FF464" s="72" t="str">
        <f t="shared" si="567"/>
        <v/>
      </c>
      <c r="FG464" s="72" t="str">
        <f t="shared" ca="1" si="568"/>
        <v/>
      </c>
      <c r="FH464" s="72" t="str">
        <f>IF(NOPEMBER!AB464="","",IF(NOPEMBER!AB464&lt;181,"NORMAL",IF(NOPEMBER!AB464&lt;201,"Pre DM", "DM")))</f>
        <v/>
      </c>
      <c r="FI464" s="72" t="str">
        <f t="shared" ca="1" si="569"/>
        <v/>
      </c>
      <c r="FK464" s="71" t="str">
        <f ca="1">IFERROR(DATEDIF(DESEMBER!I464,DESEMBER!D464,"Y"),"")</f>
        <v/>
      </c>
      <c r="FL464" s="71" t="str">
        <f ca="1">IFERROR(DATEDIF(DESEMBER!I464,DESEMBER!D464,"YM"),"")</f>
        <v/>
      </c>
      <c r="FM464" s="72" t="str">
        <f t="shared" ca="1" si="570"/>
        <v/>
      </c>
      <c r="FN464" s="72" t="str">
        <f ca="1">FM464&amp;DESEMBER!K464</f>
        <v/>
      </c>
      <c r="FO464" s="72" t="str">
        <f>IF(DESEMBER!Y464="","",IF(DESEMBER!Y464&lt;18.5,"Kurus",IF(DESEMBER!Y464&lt;25,"Normal",IF(DESEMBER!Y464&lt;30,"Overweight (Risiko)",IF(DESEMBER!Y464&lt;35,"Obesitas I","Obesitas II")))))</f>
        <v/>
      </c>
      <c r="FP464" s="72" t="str">
        <f t="shared" ca="1" si="571"/>
        <v/>
      </c>
      <c r="FQ464" s="72" t="str">
        <f>IF(DESEMBER!Z464="","",IF(AND(DESEMBER!K464="L",DESEMBER!Z464&lt;90),"Normal / Aman",IF(AND(DESEMBER!K464="L",DESEMBER!Z464&gt;=90,DESEMBER!Z464&lt;=100),"Risiko Tinggi",IF(AND(DESEMBER!K464="L",DESEMBER!Z464&gt;100),"Obesitas (Sangat Berisiko)",IF(AND(DESEMBER!K464="P",DESEMBER!Z464&lt;80),"Normal / Aman",IF(AND(DESEMBER!K464="P",DESEMBER!Z464&gt;=80,DESEMBER!Z464&lt;=95),"Risiko Tinggi",IF(AND(DESEMBER!K464="P",DESEMBER!Z464&gt;95),"Obesitas (Sangat Berisiko)","")))))))</f>
        <v/>
      </c>
      <c r="FR464" s="72" t="str">
        <f t="shared" ca="1" si="572"/>
        <v/>
      </c>
      <c r="FS464" s="73" t="str">
        <f>IFERROR(ABS(LEFT(DESEMBER!AA464,FIND("/",DESEMBER!AA464)-1)),"")</f>
        <v/>
      </c>
      <c r="FT464" s="73" t="str">
        <f>IFERROR(ABS(MID(DESEMBER!AA464,FIND("/",DESEMBER!AA464)+1,LEN(DESEMBER!AA464))),"")</f>
        <v/>
      </c>
      <c r="FU464" s="72" t="str">
        <f t="shared" si="573"/>
        <v/>
      </c>
      <c r="FV464" s="72" t="str">
        <f t="shared" ca="1" si="574"/>
        <v/>
      </c>
      <c r="FW464" s="72" t="str">
        <f>IF(DESEMBER!AB464="","",IF(DESEMBER!AB464&lt;181,"NORMAL",IF(DESEMBER!AB464&lt;201,"Pre DM", "DM")))</f>
        <v/>
      </c>
      <c r="FX464" s="72" t="str">
        <f t="shared" ca="1" si="575"/>
        <v/>
      </c>
    </row>
    <row r="465" spans="2:180" x14ac:dyDescent="0.25">
      <c r="B465" s="71" t="str">
        <f ca="1">IFERROR(DATEDIF(JANUARI!I465,JANUARI!D465,"Y"),"")</f>
        <v/>
      </c>
      <c r="C465" s="71" t="str">
        <f ca="1">IFERROR(DATEDIF(JANUARI!I465,JANUARI!D465,"YM"),"")</f>
        <v/>
      </c>
      <c r="D465" s="72" t="str">
        <f t="shared" ca="1" si="504"/>
        <v/>
      </c>
      <c r="E465" s="72" t="str">
        <f ca="1">D465&amp;JANUARI!K465</f>
        <v/>
      </c>
      <c r="F465" s="72" t="str">
        <f>IF(JANUARI!Y465="","",IF(JANUARI!Y465&lt;18.5,"Kurus",IF(JANUARI!Y465&lt;25,"Normal",IF(JANUARI!Y465&lt;30,"Overweight (Risiko)",IF(JANUARI!Y465&lt;35,"Obesitas I","Obesitas II")))))</f>
        <v/>
      </c>
      <c r="G465" s="72" t="str">
        <f t="shared" ca="1" si="505"/>
        <v/>
      </c>
      <c r="H465" s="72" t="str">
        <f>IF(JANUARI!Z465="","",IF(AND(JANUARI!K465="L",JANUARI!Z465&lt;90),"Normal / Aman",IF(AND(JANUARI!K465="L",JANUARI!Z465&gt;=90,JANUARI!Z465&lt;=100),"Risiko Tinggi",IF(AND(JANUARI!K465="L",JANUARI!Z465&gt;100),"Obesitas (Sangat Berisiko)",IF(AND(JANUARI!K465="P",JANUARI!Z465&lt;80),"Normal / Aman",IF(AND(JANUARI!K465="P",JANUARI!Z465&gt;=80,JANUARI!Z465&lt;=95),"Risiko Tinggi",IF(AND(JANUARI!K465="P",JANUARI!Z465&gt;95),"Obesitas (Sangat Berisiko)","")))))))</f>
        <v/>
      </c>
      <c r="I465" s="72" t="str">
        <f t="shared" ca="1" si="506"/>
        <v/>
      </c>
      <c r="J465" s="73" t="str">
        <f>IFERROR(ABS(LEFT(JANUARI!AA465,FIND("/",JANUARI!AA465)-1)),"")</f>
        <v/>
      </c>
      <c r="K465" s="73" t="str">
        <f>IFERROR(ABS(MID(JANUARI!AA465,FIND("/",JANUARI!AA465)+1,LEN(JANUARI!AA465))),"")</f>
        <v/>
      </c>
      <c r="L465" s="72" t="str">
        <f t="shared" si="507"/>
        <v/>
      </c>
      <c r="M465" s="72" t="str">
        <f t="shared" ca="1" si="508"/>
        <v/>
      </c>
      <c r="N465" s="72" t="str">
        <f>IF(JANUARI!AB465="","",IF(JANUARI!AB465&lt;181,"NORMAL",IF(JANUARI!AB465&lt;201,"Pre DM", "DM")))</f>
        <v/>
      </c>
      <c r="O465" s="72" t="str">
        <f t="shared" ca="1" si="509"/>
        <v/>
      </c>
      <c r="Q465" s="71" t="str">
        <f ca="1">IFERROR(DATEDIF(PEBRUARI!I465,PEBRUARI!D465,"Y"),"")</f>
        <v/>
      </c>
      <c r="R465" s="71" t="str">
        <f ca="1">IFERROR(DATEDIF(PEBRUARI!I465,PEBRUARI!D465,"YM"),"")</f>
        <v/>
      </c>
      <c r="S465" s="72" t="str">
        <f t="shared" ca="1" si="510"/>
        <v/>
      </c>
      <c r="T465" s="72" t="str">
        <f ca="1">S465&amp;PEBRUARI!K465</f>
        <v/>
      </c>
      <c r="U465" s="72" t="str">
        <f>IF(PEBRUARI!Y465="","",IF(PEBRUARI!Y465&lt;18.5,"Kurus",IF(PEBRUARI!Y465&lt;25,"Normal",IF(PEBRUARI!Y465&lt;30,"Overweight (Risiko)",IF(PEBRUARI!Y465&lt;35,"Obesitas I","Obesitas II")))))</f>
        <v/>
      </c>
      <c r="V465" s="72" t="str">
        <f t="shared" ca="1" si="511"/>
        <v/>
      </c>
      <c r="W465" s="72" t="str">
        <f>IF(PEBRUARI!Z465="","",IF(AND(PEBRUARI!K465="L",PEBRUARI!Z465&lt;90),"Normal / Aman",IF(AND(PEBRUARI!K465="L",PEBRUARI!Z465&gt;=90,PEBRUARI!Z465&lt;=100),"Risiko Tinggi",IF(AND(PEBRUARI!K465="L",PEBRUARI!Z465&gt;100),"Obesitas (Sangat Berisiko)",IF(AND(PEBRUARI!K465="P",PEBRUARI!Z465&lt;80),"Normal / Aman",IF(AND(PEBRUARI!K465="P",PEBRUARI!Z465&gt;=80,PEBRUARI!Z465&lt;=95),"Risiko Tinggi",IF(AND(PEBRUARI!K465="P",PEBRUARI!Z465&gt;95),"Obesitas (Sangat Berisiko)","")))))))</f>
        <v/>
      </c>
      <c r="X465" s="72" t="str">
        <f t="shared" ca="1" si="512"/>
        <v/>
      </c>
      <c r="Y465" s="73" t="str">
        <f>IFERROR(ABS(LEFT(PEBRUARI!AA465,FIND("/",PEBRUARI!AA465)-1)),"")</f>
        <v/>
      </c>
      <c r="Z465" s="73" t="str">
        <f>IFERROR(ABS(MID(PEBRUARI!AA465,FIND("/",PEBRUARI!AA465)+1,LEN(PEBRUARI!AA465))),"")</f>
        <v/>
      </c>
      <c r="AA465" s="72" t="str">
        <f t="shared" si="513"/>
        <v/>
      </c>
      <c r="AB465" s="72" t="str">
        <f t="shared" ca="1" si="514"/>
        <v/>
      </c>
      <c r="AC465" s="72" t="str">
        <f>IF(PEBRUARI!AB465="","",IF(PEBRUARI!AB465&lt;181,"NORMAL",IF(PEBRUARI!AB465&lt;201,"Pre DM", "DM")))</f>
        <v/>
      </c>
      <c r="AD465" s="72" t="str">
        <f t="shared" ca="1" si="515"/>
        <v/>
      </c>
      <c r="AF465" s="71" t="str">
        <f ca="1">IFERROR(DATEDIF(MARET!I465,MARET!D465,"Y"),"")</f>
        <v/>
      </c>
      <c r="AG465" s="71" t="str">
        <f ca="1">IFERROR(DATEDIF(MARET!I465,MARET!D465,"YM"),"")</f>
        <v/>
      </c>
      <c r="AH465" s="72" t="str">
        <f t="shared" ca="1" si="516"/>
        <v/>
      </c>
      <c r="AI465" s="72" t="str">
        <f ca="1">AH465&amp;MARET!K465</f>
        <v/>
      </c>
      <c r="AJ465" s="72" t="str">
        <f>IF(MARET!Y465="","",IF(MARET!Y465&lt;18.5,"Kurus",IF(MARET!Y465&lt;25,"Normal",IF(MARET!Y465&lt;30,"Overweight (Risiko)",IF(MARET!Y465&lt;35,"Obesitas I","Obesitas II")))))</f>
        <v/>
      </c>
      <c r="AK465" s="72" t="str">
        <f t="shared" ca="1" si="517"/>
        <v/>
      </c>
      <c r="AL465" s="72" t="str">
        <f>IF(MARET!Z465="","",IF(AND(MARET!K465="L",MARET!Z465&lt;90),"Normal / Aman",IF(AND(MARET!K465="L",MARET!Z465&gt;=90,MARET!Z465&lt;=100),"Risiko Tinggi",IF(AND(MARET!K465="L",MARET!Z465&gt;100),"Obesitas (Sangat Berisiko)",IF(AND(MARET!K465="P",MARET!Z465&lt;80),"Normal / Aman",IF(AND(MARET!K465="P",MARET!Z465&gt;=80,MARET!Z465&lt;=95),"Risiko Tinggi",IF(AND(MARET!K465="P",MARET!Z465&gt;95),"Obesitas (Sangat Berisiko)","")))))))</f>
        <v/>
      </c>
      <c r="AM465" s="72" t="str">
        <f t="shared" ca="1" si="518"/>
        <v/>
      </c>
      <c r="AN465" s="73" t="str">
        <f>IFERROR(ABS(LEFT(MARET!AA465,FIND("/",MARET!AA465)-1)),"")</f>
        <v/>
      </c>
      <c r="AO465" s="73" t="str">
        <f>IFERROR(ABS(MID(MARET!AA465,FIND("/",MARET!AA465)+1,LEN(MARET!AA465))),"")</f>
        <v/>
      </c>
      <c r="AP465" s="72" t="str">
        <f t="shared" si="519"/>
        <v/>
      </c>
      <c r="AQ465" s="72" t="str">
        <f t="shared" ca="1" si="520"/>
        <v/>
      </c>
      <c r="AR465" s="72" t="str">
        <f>IF(MARET!AB465="","",IF(MARET!AB465&lt;181,"NORMAL",IF(MARET!AB465&lt;201,"Pre DM", "DM")))</f>
        <v/>
      </c>
      <c r="AS465" s="72" t="str">
        <f t="shared" ca="1" si="521"/>
        <v/>
      </c>
      <c r="AU465" s="71" t="str">
        <f ca="1">IFERROR(DATEDIF(APRIL!I465,APRIL!D465,"Y"),"")</f>
        <v/>
      </c>
      <c r="AV465" s="71" t="str">
        <f ca="1">IFERROR(DATEDIF(APRIL!I465,APRIL!D465,"YM"),"")</f>
        <v/>
      </c>
      <c r="AW465" s="72" t="str">
        <f t="shared" ca="1" si="522"/>
        <v/>
      </c>
      <c r="AX465" s="72" t="str">
        <f ca="1">AW465&amp;APRIL!K465</f>
        <v/>
      </c>
      <c r="AY465" s="72" t="str">
        <f>IF(APRIL!Y465="","",IF(APRIL!Y465&lt;18.5,"Kurus",IF(APRIL!Y465&lt;25,"Normal",IF(APRIL!Y465&lt;30,"Overweight (Risiko)",IF(APRIL!Y465&lt;35,"Obesitas I","Obesitas II")))))</f>
        <v/>
      </c>
      <c r="AZ465" s="72" t="str">
        <f t="shared" ca="1" si="523"/>
        <v/>
      </c>
      <c r="BA465" s="72" t="str">
        <f>IF(APRIL!Z465="","",IF(AND(APRIL!K465="L",APRIL!Z465&lt;90),"Normal / Aman",IF(AND(APRIL!K465="L",APRIL!Z465&gt;=90,APRIL!Z465&lt;=100),"Risiko Tinggi",IF(AND(APRIL!K465="L",APRIL!Z465&gt;100),"Obesitas (Sangat Berisiko)",IF(AND(APRIL!K465="P",APRIL!Z465&lt;80),"Normal / Aman",IF(AND(APRIL!K465="P",APRIL!Z465&gt;=80,APRIL!Z465&lt;=95),"Risiko Tinggi",IF(AND(APRIL!K465="P",APRIL!Z465&gt;95),"Obesitas (Sangat Berisiko)","")))))))</f>
        <v/>
      </c>
      <c r="BB465" s="72" t="str">
        <f t="shared" ca="1" si="524"/>
        <v/>
      </c>
      <c r="BC465" s="73" t="str">
        <f>IFERROR(ABS(LEFT(APRIL!AA465,FIND("/",APRIL!AA465)-1)),"")</f>
        <v/>
      </c>
      <c r="BD465" s="73" t="str">
        <f>IFERROR(ABS(MID(APRIL!AA465,FIND("/",APRIL!AA465)+1,LEN(APRIL!AA465))),"")</f>
        <v/>
      </c>
      <c r="BE465" s="72" t="str">
        <f t="shared" si="525"/>
        <v/>
      </c>
      <c r="BF465" s="72" t="str">
        <f t="shared" ca="1" si="526"/>
        <v/>
      </c>
      <c r="BG465" s="72" t="str">
        <f>IF(APRIL!AB465="","",IF(APRIL!AB465&lt;181,"NORMAL",IF(APRIL!AB465&lt;201,"Pre DM", "DM")))</f>
        <v/>
      </c>
      <c r="BH465" s="72" t="str">
        <f t="shared" ca="1" si="527"/>
        <v/>
      </c>
      <c r="BJ465" s="71" t="str">
        <f ca="1">IFERROR(DATEDIF(MEI!I465,MEI!D465,"Y"),"")</f>
        <v/>
      </c>
      <c r="BK465" s="71" t="str">
        <f ca="1">IFERROR(DATEDIF(MEI!I465,MEI!D465,"YM"),"")</f>
        <v/>
      </c>
      <c r="BL465" s="72" t="str">
        <f t="shared" ca="1" si="528"/>
        <v/>
      </c>
      <c r="BM465" s="72" t="str">
        <f ca="1">BL465&amp;MEI!K465</f>
        <v/>
      </c>
      <c r="BN465" s="72" t="str">
        <f>IF(MEI!Y465="","",IF(MEI!Y465&lt;18.5,"Kurus",IF(MEI!Y465&lt;25,"Normal",IF(MEI!Y465&lt;30,"Overweight (Risiko)",IF(MEI!Y465&lt;35,"Obesitas I","Obesitas II")))))</f>
        <v/>
      </c>
      <c r="BO465" s="72" t="str">
        <f t="shared" ca="1" si="529"/>
        <v/>
      </c>
      <c r="BP465" s="72" t="str">
        <f>IF(MEI!Z465="","",IF(AND(MEI!K465="L",MEI!Z465&lt;90),"Normal / Aman",IF(AND(MEI!K465="L",MEI!Z465&gt;=90,MEI!Z465&lt;=100),"Risiko Tinggi",IF(AND(MEI!K465="L",MEI!Z465&gt;100),"Obesitas (Sangat Berisiko)",IF(AND(MEI!K465="P",MEI!Z465&lt;80),"Normal / Aman",IF(AND(MEI!K465="P",MEI!Z465&gt;=80,MEI!Z465&lt;=95),"Risiko Tinggi",IF(AND(MEI!K465="P",MEI!Z465&gt;95),"Obesitas (Sangat Berisiko)","")))))))</f>
        <v/>
      </c>
      <c r="BQ465" s="72" t="str">
        <f t="shared" ca="1" si="530"/>
        <v/>
      </c>
      <c r="BR465" s="73" t="str">
        <f>IFERROR(ABS(LEFT(MEI!AA465,FIND("/",MEI!AA465)-1)),"")</f>
        <v/>
      </c>
      <c r="BS465" s="73" t="str">
        <f>IFERROR(ABS(MID(MEI!AA465,FIND("/",MEI!AA465)+1,LEN(MEI!AA465))),"")</f>
        <v/>
      </c>
      <c r="BT465" s="72" t="str">
        <f t="shared" si="531"/>
        <v/>
      </c>
      <c r="BU465" s="72" t="str">
        <f t="shared" ca="1" si="532"/>
        <v/>
      </c>
      <c r="BV465" s="72" t="str">
        <f>IF(MEI!AB465="","",IF(MEI!AB465&lt;181,"NORMAL",IF(MEI!AB465&lt;201,"Pre DM", "DM")))</f>
        <v/>
      </c>
      <c r="BW465" s="72" t="str">
        <f t="shared" ca="1" si="533"/>
        <v/>
      </c>
      <c r="BY465" s="71" t="str">
        <f ca="1">IFERROR(DATEDIF(JUNI!I465,JUNI!D465,"Y"),"")</f>
        <v/>
      </c>
      <c r="BZ465" s="71" t="str">
        <f ca="1">IFERROR(DATEDIF(JUNI!I465,JUNI!D465,"YM"),"")</f>
        <v/>
      </c>
      <c r="CA465" s="72" t="str">
        <f t="shared" ca="1" si="534"/>
        <v/>
      </c>
      <c r="CB465" s="72" t="str">
        <f ca="1">CA465&amp;JUNI!K465</f>
        <v/>
      </c>
      <c r="CC465" s="72" t="str">
        <f>IF(JUNI!Y465="","",IF(JUNI!Y465&lt;18.5,"Kurus",IF(JUNI!Y465&lt;25,"Normal",IF(JUNI!Y465&lt;30,"Overweight (Risiko)",IF(JUNI!Y465&lt;35,"Obesitas I","Obesitas II")))))</f>
        <v/>
      </c>
      <c r="CD465" s="72" t="str">
        <f t="shared" ca="1" si="535"/>
        <v/>
      </c>
      <c r="CE465" s="72" t="str">
        <f>IF(JUNI!Z465="","",IF(AND(JUNI!K465="L",JUNI!Z465&lt;90),"Normal / Aman",IF(AND(JUNI!K465="L",JUNI!Z465&gt;=90,JUNI!Z465&lt;=100),"Risiko Tinggi",IF(AND(JUNI!K465="L",JUNI!Z465&gt;100),"Obesitas (Sangat Berisiko)",IF(AND(JUNI!K465="P",JUNI!Z465&lt;80),"Normal / Aman",IF(AND(JUNI!K465="P",JUNI!Z465&gt;=80,JUNI!Z465&lt;=95),"Risiko Tinggi",IF(AND(JUNI!K465="P",JUNI!Z465&gt;95),"Obesitas (Sangat Berisiko)","")))))))</f>
        <v/>
      </c>
      <c r="CF465" s="72" t="str">
        <f t="shared" ca="1" si="536"/>
        <v/>
      </c>
      <c r="CG465" s="73" t="str">
        <f>IFERROR(ABS(LEFT(JUNI!AA465,FIND("/",JUNI!AA465)-1)),"")</f>
        <v/>
      </c>
      <c r="CH465" s="73" t="str">
        <f>IFERROR(ABS(MID(JUNI!AA465,FIND("/",JUNI!AA465)+1,LEN(JUNI!AA465))),"")</f>
        <v/>
      </c>
      <c r="CI465" s="72" t="str">
        <f t="shared" si="537"/>
        <v/>
      </c>
      <c r="CJ465" s="72" t="str">
        <f t="shared" ca="1" si="538"/>
        <v/>
      </c>
      <c r="CK465" s="72" t="str">
        <f>IF(JUNI!AB465="","",IF(JUNI!AB465&lt;181,"NORMAL",IF(JUNI!AB465&lt;201,"Pre DM", "DM")))</f>
        <v/>
      </c>
      <c r="CL465" s="72" t="str">
        <f t="shared" ca="1" si="539"/>
        <v/>
      </c>
      <c r="CN465" s="71" t="str">
        <f ca="1">IFERROR(DATEDIF(JULI!I465,JULI!D465,"Y"),"")</f>
        <v/>
      </c>
      <c r="CO465" s="71" t="str">
        <f ca="1">IFERROR(DATEDIF(JULI!I465,JULI!D465,"YM"),"")</f>
        <v/>
      </c>
      <c r="CP465" s="72" t="str">
        <f t="shared" ca="1" si="540"/>
        <v/>
      </c>
      <c r="CQ465" s="72" t="str">
        <f ca="1">CP465&amp;JULI!K465</f>
        <v/>
      </c>
      <c r="CR465" s="72" t="str">
        <f>IF(JULI!Y465="","",IF(JULI!Y465&lt;18.5,"Kurus",IF(JULI!Y465&lt;25,"Normal",IF(JULI!Y465&lt;30,"Overweight (Risiko)",IF(JULI!Y465&lt;35,"Obesitas I","Obesitas II")))))</f>
        <v/>
      </c>
      <c r="CS465" s="72" t="str">
        <f t="shared" ca="1" si="541"/>
        <v/>
      </c>
      <c r="CT465" s="72" t="str">
        <f>IF(JULI!Z465="","",IF(AND(JULI!K465="L",JULI!Z465&lt;90),"Normal / Aman",IF(AND(JULI!K465="L",JULI!Z465&gt;=90,JULI!Z465&lt;=100),"Risiko Tinggi",IF(AND(JULI!K465="L",JULI!Z465&gt;100),"Obesitas (Sangat Berisiko)",IF(AND(JULI!K465="P",JULI!Z465&lt;80),"Normal / Aman",IF(AND(JULI!K465="P",JULI!Z465&gt;=80,JULI!Z465&lt;=95),"Risiko Tinggi",IF(AND(JULI!K465="P",JULI!Z465&gt;95),"Obesitas (Sangat Berisiko)","")))))))</f>
        <v/>
      </c>
      <c r="CU465" s="72" t="str">
        <f t="shared" ca="1" si="542"/>
        <v/>
      </c>
      <c r="CV465" s="73" t="str">
        <f>IFERROR(ABS(LEFT(JULI!AA465,FIND("/",JULI!AA465)-1)),"")</f>
        <v/>
      </c>
      <c r="CW465" s="73" t="str">
        <f>IFERROR(ABS(MID(JULI!AA465,FIND("/",JULI!AA465)+1,LEN(JULI!AA465))),"")</f>
        <v/>
      </c>
      <c r="CX465" s="72" t="str">
        <f t="shared" si="543"/>
        <v/>
      </c>
      <c r="CY465" s="72" t="str">
        <f t="shared" ca="1" si="544"/>
        <v/>
      </c>
      <c r="CZ465" s="72" t="str">
        <f>IF(JULI!AB465="","",IF(JULI!AB465&lt;181,"NORMAL",IF(JULI!AB465&lt;201,"Pre DM", "DM")))</f>
        <v/>
      </c>
      <c r="DA465" s="72" t="str">
        <f t="shared" ca="1" si="545"/>
        <v/>
      </c>
      <c r="DC465" s="71" t="str">
        <f ca="1">IFERROR(DATEDIF(AGUSTUS!I465,AGUSTUS!D465,"Y"),"")</f>
        <v/>
      </c>
      <c r="DD465" s="71" t="str">
        <f ca="1">IFERROR(DATEDIF(AGUSTUS!I465,AGUSTUS!D465,"YM"),"")</f>
        <v/>
      </c>
      <c r="DE465" s="72" t="str">
        <f t="shared" ca="1" si="546"/>
        <v/>
      </c>
      <c r="DF465" s="72" t="str">
        <f ca="1">DE465&amp;AGUSTUS!K465</f>
        <v/>
      </c>
      <c r="DG465" s="72" t="str">
        <f>IF(AGUSTUS!Y465="","",IF(AGUSTUS!Y465&lt;18.5,"Kurus",IF(AGUSTUS!Y465&lt;25,"Normal",IF(AGUSTUS!Y465&lt;30,"Overweight (Risiko)",IF(AGUSTUS!Y465&lt;35,"Obesitas I","Obesitas II")))))</f>
        <v/>
      </c>
      <c r="DH465" s="72" t="str">
        <f t="shared" ca="1" si="547"/>
        <v/>
      </c>
      <c r="DI465" s="72" t="str">
        <f>IF(AGUSTUS!Z465="","",IF(AND(AGUSTUS!K465="L",AGUSTUS!Z465&lt;90),"Normal / Aman",IF(AND(AGUSTUS!K465="L",AGUSTUS!Z465&gt;=90,AGUSTUS!Z465&lt;=100),"Risiko Tinggi",IF(AND(AGUSTUS!K465="L",AGUSTUS!Z465&gt;100),"Obesitas (Sangat Berisiko)",IF(AND(AGUSTUS!K465="P",AGUSTUS!Z465&lt;80),"Normal / Aman",IF(AND(AGUSTUS!K465="P",AGUSTUS!Z465&gt;=80,AGUSTUS!Z465&lt;=95),"Risiko Tinggi",IF(AND(AGUSTUS!K465="P",AGUSTUS!Z465&gt;95),"Obesitas (Sangat Berisiko)","")))))))</f>
        <v/>
      </c>
      <c r="DJ465" s="72" t="str">
        <f t="shared" ca="1" si="548"/>
        <v/>
      </c>
      <c r="DK465" s="73" t="str">
        <f>IFERROR(ABS(LEFT(AGUSTUS!AA465,FIND("/",AGUSTUS!AA465)-1)),"")</f>
        <v/>
      </c>
      <c r="DL465" s="73" t="str">
        <f>IFERROR(ABS(MID(AGUSTUS!AA465,FIND("/",AGUSTUS!AA465)+1,LEN(AGUSTUS!AA465))),"")</f>
        <v/>
      </c>
      <c r="DM465" s="72" t="str">
        <f t="shared" si="549"/>
        <v/>
      </c>
      <c r="DN465" s="72" t="str">
        <f t="shared" ca="1" si="550"/>
        <v/>
      </c>
      <c r="DO465" s="72" t="str">
        <f>IF(AGUSTUS!AB465="","",IF(AGUSTUS!AB465&lt;181,"NORMAL",IF(AGUSTUS!AB465&lt;201,"Pre DM", "DM")))</f>
        <v/>
      </c>
      <c r="DP465" s="72" t="str">
        <f t="shared" ca="1" si="551"/>
        <v/>
      </c>
      <c r="DR465" s="71" t="str">
        <f ca="1">IFERROR(DATEDIF(SEPTEMBER!I465,SEPTEMBER!D465,"Y"),"")</f>
        <v/>
      </c>
      <c r="DS465" s="71" t="str">
        <f ca="1">IFERROR(DATEDIF(SEPTEMBER!I465,SEPTEMBER!D465,"YM"),"")</f>
        <v/>
      </c>
      <c r="DT465" s="72" t="str">
        <f t="shared" ca="1" si="552"/>
        <v/>
      </c>
      <c r="DU465" s="72" t="str">
        <f ca="1">DT465&amp;SEPTEMBER!K465</f>
        <v/>
      </c>
      <c r="DV465" s="72" t="str">
        <f>IF(SEPTEMBER!Y465="","",IF(SEPTEMBER!Y465&lt;18.5,"Kurus",IF(SEPTEMBER!Y465&lt;25,"Normal",IF(SEPTEMBER!Y465&lt;30,"Overweight (Risiko)",IF(SEPTEMBER!Y465&lt;35,"Obesitas I","Obesitas II")))))</f>
        <v/>
      </c>
      <c r="DW465" s="72" t="str">
        <f t="shared" ca="1" si="553"/>
        <v/>
      </c>
      <c r="DX465" s="72" t="str">
        <f>IF(SEPTEMBER!Z465="","",IF(AND(SEPTEMBER!K465="L",SEPTEMBER!Z465&lt;90),"Normal / Aman",IF(AND(SEPTEMBER!K465="L",SEPTEMBER!Z465&gt;=90,SEPTEMBER!Z465&lt;=100),"Risiko Tinggi",IF(AND(SEPTEMBER!K465="L",SEPTEMBER!Z465&gt;100),"Obesitas (Sangat Berisiko)",IF(AND(SEPTEMBER!K465="P",SEPTEMBER!Z465&lt;80),"Normal / Aman",IF(AND(SEPTEMBER!K465="P",SEPTEMBER!Z465&gt;=80,SEPTEMBER!Z465&lt;=95),"Risiko Tinggi",IF(AND(SEPTEMBER!K465="P",SEPTEMBER!Z465&gt;95),"Obesitas (Sangat Berisiko)","")))))))</f>
        <v/>
      </c>
      <c r="DY465" s="72" t="str">
        <f t="shared" ca="1" si="554"/>
        <v/>
      </c>
      <c r="DZ465" s="73" t="str">
        <f>IFERROR(ABS(LEFT(SEPTEMBER!AA465,FIND("/",SEPTEMBER!AA465)-1)),"")</f>
        <v/>
      </c>
      <c r="EA465" s="73" t="str">
        <f>IFERROR(ABS(MID(SEPTEMBER!AA465,FIND("/",SEPTEMBER!AA465)+1,LEN(SEPTEMBER!AA465))),"")</f>
        <v/>
      </c>
      <c r="EB465" s="72" t="str">
        <f t="shared" si="555"/>
        <v/>
      </c>
      <c r="EC465" s="72" t="str">
        <f t="shared" ca="1" si="556"/>
        <v/>
      </c>
      <c r="ED465" s="72" t="str">
        <f>IF(SEPTEMBER!AB465="","",IF(SEPTEMBER!AB465&lt;181,"NORMAL",IF(SEPTEMBER!AB465&lt;201,"Pre DM", "DM")))</f>
        <v/>
      </c>
      <c r="EE465" s="72" t="str">
        <f t="shared" ca="1" si="557"/>
        <v/>
      </c>
      <c r="EG465" s="71" t="str">
        <f ca="1">IFERROR(DATEDIF(OKTOBER!I465,OKTOBER!D465,"Y"),"")</f>
        <v/>
      </c>
      <c r="EH465" s="71" t="str">
        <f ca="1">IFERROR(DATEDIF(OKTOBER!I465,OKTOBER!D465,"YM"),"")</f>
        <v/>
      </c>
      <c r="EI465" s="72" t="str">
        <f t="shared" ca="1" si="558"/>
        <v/>
      </c>
      <c r="EJ465" s="72" t="str">
        <f ca="1">EI465&amp;OKTOBER!K465</f>
        <v/>
      </c>
      <c r="EK465" s="72" t="str">
        <f>IF(OKTOBER!Y465="","",IF(OKTOBER!Y465&lt;18.5,"Kurus",IF(OKTOBER!Y465&lt;25,"Normal",IF(OKTOBER!Y465&lt;30,"Overweight (Risiko)",IF(OKTOBER!Y465&lt;35,"Obesitas I","Obesitas II")))))</f>
        <v/>
      </c>
      <c r="EL465" s="72" t="str">
        <f t="shared" ca="1" si="559"/>
        <v/>
      </c>
      <c r="EM465" s="72" t="str">
        <f>IF(OKTOBER!Z465="","",IF(AND(OKTOBER!K465="L",OKTOBER!Z465&lt;90),"Normal / Aman",IF(AND(OKTOBER!K465="L",OKTOBER!Z465&gt;=90,OKTOBER!Z465&lt;=100),"Risiko Tinggi",IF(AND(OKTOBER!K465="L",OKTOBER!Z465&gt;100),"Obesitas (Sangat Berisiko)",IF(AND(OKTOBER!K465="P",OKTOBER!Z465&lt;80),"Normal / Aman",IF(AND(OKTOBER!K465="P",OKTOBER!Z465&gt;=80,OKTOBER!Z465&lt;=95),"Risiko Tinggi",IF(AND(OKTOBER!K465="P",OKTOBER!Z465&gt;95),"Obesitas (Sangat Berisiko)","")))))))</f>
        <v/>
      </c>
      <c r="EN465" s="72" t="str">
        <f t="shared" ca="1" si="560"/>
        <v/>
      </c>
      <c r="EO465" s="73" t="str">
        <f>IFERROR(ABS(LEFT(OKTOBER!AA465,FIND("/",OKTOBER!AA465)-1)),"")</f>
        <v/>
      </c>
      <c r="EP465" s="73" t="str">
        <f>IFERROR(ABS(MID(OKTOBER!AA465,FIND("/",OKTOBER!AA465)+1,LEN(OKTOBER!AA465))),"")</f>
        <v/>
      </c>
      <c r="EQ465" s="72" t="str">
        <f t="shared" si="561"/>
        <v/>
      </c>
      <c r="ER465" s="72" t="str">
        <f t="shared" ca="1" si="562"/>
        <v/>
      </c>
      <c r="ES465" s="72" t="str">
        <f>IF(OKTOBER!AB465="","",IF(OKTOBER!AB465&lt;181,"NORMAL",IF(OKTOBER!AB465&lt;201,"Pre DM", "DM")))</f>
        <v/>
      </c>
      <c r="ET465" s="72" t="str">
        <f t="shared" ca="1" si="563"/>
        <v/>
      </c>
      <c r="EV465" s="71" t="str">
        <f ca="1">IFERROR(DATEDIF(NOPEMBER!I465,NOPEMBER!D465,"Y"),"")</f>
        <v/>
      </c>
      <c r="EW465" s="71" t="str">
        <f ca="1">IFERROR(DATEDIF(NOPEMBER!I465,NOPEMBER!D465,"YM"),"")</f>
        <v/>
      </c>
      <c r="EX465" s="72" t="str">
        <f t="shared" ca="1" si="564"/>
        <v/>
      </c>
      <c r="EY465" s="72" t="str">
        <f ca="1">EX465&amp;NOPEMBER!K465</f>
        <v/>
      </c>
      <c r="EZ465" s="72" t="str">
        <f>IF(NOPEMBER!Y465="","",IF(NOPEMBER!Y465&lt;18.5,"Kurus",IF(NOPEMBER!Y465&lt;25,"Normal",IF(NOPEMBER!Y465&lt;30,"Overweight (Risiko)",IF(NOPEMBER!Y465&lt;35,"Obesitas I","Obesitas II")))))</f>
        <v/>
      </c>
      <c r="FA465" s="72" t="str">
        <f t="shared" ca="1" si="565"/>
        <v/>
      </c>
      <c r="FB465" s="72" t="str">
        <f>IF(NOPEMBER!Z465="","",IF(AND(NOPEMBER!K465="L",NOPEMBER!Z465&lt;90),"Normal / Aman",IF(AND(NOPEMBER!K465="L",NOPEMBER!Z465&gt;=90,NOPEMBER!Z465&lt;=100),"Risiko Tinggi",IF(AND(NOPEMBER!K465="L",NOPEMBER!Z465&gt;100),"Obesitas (Sangat Berisiko)",IF(AND(NOPEMBER!K465="P",NOPEMBER!Z465&lt;80),"Normal / Aman",IF(AND(NOPEMBER!K465="P",NOPEMBER!Z465&gt;=80,NOPEMBER!Z465&lt;=95),"Risiko Tinggi",IF(AND(NOPEMBER!K465="P",NOPEMBER!Z465&gt;95),"Obesitas (Sangat Berisiko)","")))))))</f>
        <v/>
      </c>
      <c r="FC465" s="72" t="str">
        <f t="shared" ca="1" si="566"/>
        <v/>
      </c>
      <c r="FD465" s="73" t="str">
        <f>IFERROR(ABS(LEFT(NOPEMBER!AA465,FIND("/",NOPEMBER!AA465)-1)),"")</f>
        <v/>
      </c>
      <c r="FE465" s="73" t="str">
        <f>IFERROR(ABS(MID(NOPEMBER!AA465,FIND("/",NOPEMBER!AA465)+1,LEN(NOPEMBER!AA465))),"")</f>
        <v/>
      </c>
      <c r="FF465" s="72" t="str">
        <f t="shared" si="567"/>
        <v/>
      </c>
      <c r="FG465" s="72" t="str">
        <f t="shared" ca="1" si="568"/>
        <v/>
      </c>
      <c r="FH465" s="72" t="str">
        <f>IF(NOPEMBER!AB465="","",IF(NOPEMBER!AB465&lt;181,"NORMAL",IF(NOPEMBER!AB465&lt;201,"Pre DM", "DM")))</f>
        <v/>
      </c>
      <c r="FI465" s="72" t="str">
        <f t="shared" ca="1" si="569"/>
        <v/>
      </c>
      <c r="FK465" s="71" t="str">
        <f ca="1">IFERROR(DATEDIF(DESEMBER!I465,DESEMBER!D465,"Y"),"")</f>
        <v/>
      </c>
      <c r="FL465" s="71" t="str">
        <f ca="1">IFERROR(DATEDIF(DESEMBER!I465,DESEMBER!D465,"YM"),"")</f>
        <v/>
      </c>
      <c r="FM465" s="72" t="str">
        <f t="shared" ca="1" si="570"/>
        <v/>
      </c>
      <c r="FN465" s="72" t="str">
        <f ca="1">FM465&amp;DESEMBER!K465</f>
        <v/>
      </c>
      <c r="FO465" s="72" t="str">
        <f>IF(DESEMBER!Y465="","",IF(DESEMBER!Y465&lt;18.5,"Kurus",IF(DESEMBER!Y465&lt;25,"Normal",IF(DESEMBER!Y465&lt;30,"Overweight (Risiko)",IF(DESEMBER!Y465&lt;35,"Obesitas I","Obesitas II")))))</f>
        <v/>
      </c>
      <c r="FP465" s="72" t="str">
        <f t="shared" ca="1" si="571"/>
        <v/>
      </c>
      <c r="FQ465" s="72" t="str">
        <f>IF(DESEMBER!Z465="","",IF(AND(DESEMBER!K465="L",DESEMBER!Z465&lt;90),"Normal / Aman",IF(AND(DESEMBER!K465="L",DESEMBER!Z465&gt;=90,DESEMBER!Z465&lt;=100),"Risiko Tinggi",IF(AND(DESEMBER!K465="L",DESEMBER!Z465&gt;100),"Obesitas (Sangat Berisiko)",IF(AND(DESEMBER!K465="P",DESEMBER!Z465&lt;80),"Normal / Aman",IF(AND(DESEMBER!K465="P",DESEMBER!Z465&gt;=80,DESEMBER!Z465&lt;=95),"Risiko Tinggi",IF(AND(DESEMBER!K465="P",DESEMBER!Z465&gt;95),"Obesitas (Sangat Berisiko)","")))))))</f>
        <v/>
      </c>
      <c r="FR465" s="72" t="str">
        <f t="shared" ca="1" si="572"/>
        <v/>
      </c>
      <c r="FS465" s="73" t="str">
        <f>IFERROR(ABS(LEFT(DESEMBER!AA465,FIND("/",DESEMBER!AA465)-1)),"")</f>
        <v/>
      </c>
      <c r="FT465" s="73" t="str">
        <f>IFERROR(ABS(MID(DESEMBER!AA465,FIND("/",DESEMBER!AA465)+1,LEN(DESEMBER!AA465))),"")</f>
        <v/>
      </c>
      <c r="FU465" s="72" t="str">
        <f t="shared" si="573"/>
        <v/>
      </c>
      <c r="FV465" s="72" t="str">
        <f t="shared" ca="1" si="574"/>
        <v/>
      </c>
      <c r="FW465" s="72" t="str">
        <f>IF(DESEMBER!AB465="","",IF(DESEMBER!AB465&lt;181,"NORMAL",IF(DESEMBER!AB465&lt;201,"Pre DM", "DM")))</f>
        <v/>
      </c>
      <c r="FX465" s="72" t="str">
        <f t="shared" ca="1" si="575"/>
        <v/>
      </c>
    </row>
    <row r="466" spans="2:180" x14ac:dyDescent="0.25">
      <c r="B466" s="71" t="str">
        <f ca="1">IFERROR(DATEDIF(JANUARI!I466,JANUARI!D466,"Y"),"")</f>
        <v/>
      </c>
      <c r="C466" s="71" t="str">
        <f ca="1">IFERROR(DATEDIF(JANUARI!I466,JANUARI!D466,"YM"),"")</f>
        <v/>
      </c>
      <c r="D466" s="72" t="str">
        <f t="shared" ca="1" si="504"/>
        <v/>
      </c>
      <c r="E466" s="72" t="str">
        <f ca="1">D466&amp;JANUARI!K466</f>
        <v/>
      </c>
      <c r="F466" s="72" t="str">
        <f>IF(JANUARI!Y466="","",IF(JANUARI!Y466&lt;18.5,"Kurus",IF(JANUARI!Y466&lt;25,"Normal",IF(JANUARI!Y466&lt;30,"Overweight (Risiko)",IF(JANUARI!Y466&lt;35,"Obesitas I","Obesitas II")))))</f>
        <v/>
      </c>
      <c r="G466" s="72" t="str">
        <f t="shared" ca="1" si="505"/>
        <v/>
      </c>
      <c r="H466" s="72" t="str">
        <f>IF(JANUARI!Z466="","",IF(AND(JANUARI!K466="L",JANUARI!Z466&lt;90),"Normal / Aman",IF(AND(JANUARI!K466="L",JANUARI!Z466&gt;=90,JANUARI!Z466&lt;=100),"Risiko Tinggi",IF(AND(JANUARI!K466="L",JANUARI!Z466&gt;100),"Obesitas (Sangat Berisiko)",IF(AND(JANUARI!K466="P",JANUARI!Z466&lt;80),"Normal / Aman",IF(AND(JANUARI!K466="P",JANUARI!Z466&gt;=80,JANUARI!Z466&lt;=95),"Risiko Tinggi",IF(AND(JANUARI!K466="P",JANUARI!Z466&gt;95),"Obesitas (Sangat Berisiko)","")))))))</f>
        <v/>
      </c>
      <c r="I466" s="72" t="str">
        <f t="shared" ca="1" si="506"/>
        <v/>
      </c>
      <c r="J466" s="73" t="str">
        <f>IFERROR(ABS(LEFT(JANUARI!AA466,FIND("/",JANUARI!AA466)-1)),"")</f>
        <v/>
      </c>
      <c r="K466" s="73" t="str">
        <f>IFERROR(ABS(MID(JANUARI!AA466,FIND("/",JANUARI!AA466)+1,LEN(JANUARI!AA466))),"")</f>
        <v/>
      </c>
      <c r="L466" s="72" t="str">
        <f t="shared" si="507"/>
        <v/>
      </c>
      <c r="M466" s="72" t="str">
        <f t="shared" ca="1" si="508"/>
        <v/>
      </c>
      <c r="N466" s="72" t="str">
        <f>IF(JANUARI!AB466="","",IF(JANUARI!AB466&lt;181,"NORMAL",IF(JANUARI!AB466&lt;201,"Pre DM", "DM")))</f>
        <v/>
      </c>
      <c r="O466" s="72" t="str">
        <f t="shared" ca="1" si="509"/>
        <v/>
      </c>
      <c r="Q466" s="71" t="str">
        <f ca="1">IFERROR(DATEDIF(PEBRUARI!I466,PEBRUARI!D466,"Y"),"")</f>
        <v/>
      </c>
      <c r="R466" s="71" t="str">
        <f ca="1">IFERROR(DATEDIF(PEBRUARI!I466,PEBRUARI!D466,"YM"),"")</f>
        <v/>
      </c>
      <c r="S466" s="72" t="str">
        <f t="shared" ca="1" si="510"/>
        <v/>
      </c>
      <c r="T466" s="72" t="str">
        <f ca="1">S466&amp;PEBRUARI!K466</f>
        <v/>
      </c>
      <c r="U466" s="72" t="str">
        <f>IF(PEBRUARI!Y466="","",IF(PEBRUARI!Y466&lt;18.5,"Kurus",IF(PEBRUARI!Y466&lt;25,"Normal",IF(PEBRUARI!Y466&lt;30,"Overweight (Risiko)",IF(PEBRUARI!Y466&lt;35,"Obesitas I","Obesitas II")))))</f>
        <v/>
      </c>
      <c r="V466" s="72" t="str">
        <f t="shared" ca="1" si="511"/>
        <v/>
      </c>
      <c r="W466" s="72" t="str">
        <f>IF(PEBRUARI!Z466="","",IF(AND(PEBRUARI!K466="L",PEBRUARI!Z466&lt;90),"Normal / Aman",IF(AND(PEBRUARI!K466="L",PEBRUARI!Z466&gt;=90,PEBRUARI!Z466&lt;=100),"Risiko Tinggi",IF(AND(PEBRUARI!K466="L",PEBRUARI!Z466&gt;100),"Obesitas (Sangat Berisiko)",IF(AND(PEBRUARI!K466="P",PEBRUARI!Z466&lt;80),"Normal / Aman",IF(AND(PEBRUARI!K466="P",PEBRUARI!Z466&gt;=80,PEBRUARI!Z466&lt;=95),"Risiko Tinggi",IF(AND(PEBRUARI!K466="P",PEBRUARI!Z466&gt;95),"Obesitas (Sangat Berisiko)","")))))))</f>
        <v/>
      </c>
      <c r="X466" s="72" t="str">
        <f t="shared" ca="1" si="512"/>
        <v/>
      </c>
      <c r="Y466" s="73" t="str">
        <f>IFERROR(ABS(LEFT(PEBRUARI!AA466,FIND("/",PEBRUARI!AA466)-1)),"")</f>
        <v/>
      </c>
      <c r="Z466" s="73" t="str">
        <f>IFERROR(ABS(MID(PEBRUARI!AA466,FIND("/",PEBRUARI!AA466)+1,LEN(PEBRUARI!AA466))),"")</f>
        <v/>
      </c>
      <c r="AA466" s="72" t="str">
        <f t="shared" si="513"/>
        <v/>
      </c>
      <c r="AB466" s="72" t="str">
        <f t="shared" ca="1" si="514"/>
        <v/>
      </c>
      <c r="AC466" s="72" t="str">
        <f>IF(PEBRUARI!AB466="","",IF(PEBRUARI!AB466&lt;181,"NORMAL",IF(PEBRUARI!AB466&lt;201,"Pre DM", "DM")))</f>
        <v/>
      </c>
      <c r="AD466" s="72" t="str">
        <f t="shared" ca="1" si="515"/>
        <v/>
      </c>
      <c r="AF466" s="71" t="str">
        <f ca="1">IFERROR(DATEDIF(MARET!I466,MARET!D466,"Y"),"")</f>
        <v/>
      </c>
      <c r="AG466" s="71" t="str">
        <f ca="1">IFERROR(DATEDIF(MARET!I466,MARET!D466,"YM"),"")</f>
        <v/>
      </c>
      <c r="AH466" s="72" t="str">
        <f t="shared" ca="1" si="516"/>
        <v/>
      </c>
      <c r="AI466" s="72" t="str">
        <f ca="1">AH466&amp;MARET!K466</f>
        <v/>
      </c>
      <c r="AJ466" s="72" t="str">
        <f>IF(MARET!Y466="","",IF(MARET!Y466&lt;18.5,"Kurus",IF(MARET!Y466&lt;25,"Normal",IF(MARET!Y466&lt;30,"Overweight (Risiko)",IF(MARET!Y466&lt;35,"Obesitas I","Obesitas II")))))</f>
        <v/>
      </c>
      <c r="AK466" s="72" t="str">
        <f t="shared" ca="1" si="517"/>
        <v/>
      </c>
      <c r="AL466" s="72" t="str">
        <f>IF(MARET!Z466="","",IF(AND(MARET!K466="L",MARET!Z466&lt;90),"Normal / Aman",IF(AND(MARET!K466="L",MARET!Z466&gt;=90,MARET!Z466&lt;=100),"Risiko Tinggi",IF(AND(MARET!K466="L",MARET!Z466&gt;100),"Obesitas (Sangat Berisiko)",IF(AND(MARET!K466="P",MARET!Z466&lt;80),"Normal / Aman",IF(AND(MARET!K466="P",MARET!Z466&gt;=80,MARET!Z466&lt;=95),"Risiko Tinggi",IF(AND(MARET!K466="P",MARET!Z466&gt;95),"Obesitas (Sangat Berisiko)","")))))))</f>
        <v/>
      </c>
      <c r="AM466" s="72" t="str">
        <f t="shared" ca="1" si="518"/>
        <v/>
      </c>
      <c r="AN466" s="73" t="str">
        <f>IFERROR(ABS(LEFT(MARET!AA466,FIND("/",MARET!AA466)-1)),"")</f>
        <v/>
      </c>
      <c r="AO466" s="73" t="str">
        <f>IFERROR(ABS(MID(MARET!AA466,FIND("/",MARET!AA466)+1,LEN(MARET!AA466))),"")</f>
        <v/>
      </c>
      <c r="AP466" s="72" t="str">
        <f t="shared" si="519"/>
        <v/>
      </c>
      <c r="AQ466" s="72" t="str">
        <f t="shared" ca="1" si="520"/>
        <v/>
      </c>
      <c r="AR466" s="72" t="str">
        <f>IF(MARET!AB466="","",IF(MARET!AB466&lt;181,"NORMAL",IF(MARET!AB466&lt;201,"Pre DM", "DM")))</f>
        <v/>
      </c>
      <c r="AS466" s="72" t="str">
        <f t="shared" ca="1" si="521"/>
        <v/>
      </c>
      <c r="AU466" s="71" t="str">
        <f ca="1">IFERROR(DATEDIF(APRIL!I466,APRIL!D466,"Y"),"")</f>
        <v/>
      </c>
      <c r="AV466" s="71" t="str">
        <f ca="1">IFERROR(DATEDIF(APRIL!I466,APRIL!D466,"YM"),"")</f>
        <v/>
      </c>
      <c r="AW466" s="72" t="str">
        <f t="shared" ca="1" si="522"/>
        <v/>
      </c>
      <c r="AX466" s="72" t="str">
        <f ca="1">AW466&amp;APRIL!K466</f>
        <v/>
      </c>
      <c r="AY466" s="72" t="str">
        <f>IF(APRIL!Y466="","",IF(APRIL!Y466&lt;18.5,"Kurus",IF(APRIL!Y466&lt;25,"Normal",IF(APRIL!Y466&lt;30,"Overweight (Risiko)",IF(APRIL!Y466&lt;35,"Obesitas I","Obesitas II")))))</f>
        <v/>
      </c>
      <c r="AZ466" s="72" t="str">
        <f t="shared" ca="1" si="523"/>
        <v/>
      </c>
      <c r="BA466" s="72" t="str">
        <f>IF(APRIL!Z466="","",IF(AND(APRIL!K466="L",APRIL!Z466&lt;90),"Normal / Aman",IF(AND(APRIL!K466="L",APRIL!Z466&gt;=90,APRIL!Z466&lt;=100),"Risiko Tinggi",IF(AND(APRIL!K466="L",APRIL!Z466&gt;100),"Obesitas (Sangat Berisiko)",IF(AND(APRIL!K466="P",APRIL!Z466&lt;80),"Normal / Aman",IF(AND(APRIL!K466="P",APRIL!Z466&gt;=80,APRIL!Z466&lt;=95),"Risiko Tinggi",IF(AND(APRIL!K466="P",APRIL!Z466&gt;95),"Obesitas (Sangat Berisiko)","")))))))</f>
        <v/>
      </c>
      <c r="BB466" s="72" t="str">
        <f t="shared" ca="1" si="524"/>
        <v/>
      </c>
      <c r="BC466" s="73" t="str">
        <f>IFERROR(ABS(LEFT(APRIL!AA466,FIND("/",APRIL!AA466)-1)),"")</f>
        <v/>
      </c>
      <c r="BD466" s="73" t="str">
        <f>IFERROR(ABS(MID(APRIL!AA466,FIND("/",APRIL!AA466)+1,LEN(APRIL!AA466))),"")</f>
        <v/>
      </c>
      <c r="BE466" s="72" t="str">
        <f t="shared" si="525"/>
        <v/>
      </c>
      <c r="BF466" s="72" t="str">
        <f t="shared" ca="1" si="526"/>
        <v/>
      </c>
      <c r="BG466" s="72" t="str">
        <f>IF(APRIL!AB466="","",IF(APRIL!AB466&lt;181,"NORMAL",IF(APRIL!AB466&lt;201,"Pre DM", "DM")))</f>
        <v/>
      </c>
      <c r="BH466" s="72" t="str">
        <f t="shared" ca="1" si="527"/>
        <v/>
      </c>
      <c r="BJ466" s="71" t="str">
        <f ca="1">IFERROR(DATEDIF(MEI!I466,MEI!D466,"Y"),"")</f>
        <v/>
      </c>
      <c r="BK466" s="71" t="str">
        <f ca="1">IFERROR(DATEDIF(MEI!I466,MEI!D466,"YM"),"")</f>
        <v/>
      </c>
      <c r="BL466" s="72" t="str">
        <f t="shared" ca="1" si="528"/>
        <v/>
      </c>
      <c r="BM466" s="72" t="str">
        <f ca="1">BL466&amp;MEI!K466</f>
        <v/>
      </c>
      <c r="BN466" s="72" t="str">
        <f>IF(MEI!Y466="","",IF(MEI!Y466&lt;18.5,"Kurus",IF(MEI!Y466&lt;25,"Normal",IF(MEI!Y466&lt;30,"Overweight (Risiko)",IF(MEI!Y466&lt;35,"Obesitas I","Obesitas II")))))</f>
        <v/>
      </c>
      <c r="BO466" s="72" t="str">
        <f t="shared" ca="1" si="529"/>
        <v/>
      </c>
      <c r="BP466" s="72" t="str">
        <f>IF(MEI!Z466="","",IF(AND(MEI!K466="L",MEI!Z466&lt;90),"Normal / Aman",IF(AND(MEI!K466="L",MEI!Z466&gt;=90,MEI!Z466&lt;=100),"Risiko Tinggi",IF(AND(MEI!K466="L",MEI!Z466&gt;100),"Obesitas (Sangat Berisiko)",IF(AND(MEI!K466="P",MEI!Z466&lt;80),"Normal / Aman",IF(AND(MEI!K466="P",MEI!Z466&gt;=80,MEI!Z466&lt;=95),"Risiko Tinggi",IF(AND(MEI!K466="P",MEI!Z466&gt;95),"Obesitas (Sangat Berisiko)","")))))))</f>
        <v/>
      </c>
      <c r="BQ466" s="72" t="str">
        <f t="shared" ca="1" si="530"/>
        <v/>
      </c>
      <c r="BR466" s="73" t="str">
        <f>IFERROR(ABS(LEFT(MEI!AA466,FIND("/",MEI!AA466)-1)),"")</f>
        <v/>
      </c>
      <c r="BS466" s="73" t="str">
        <f>IFERROR(ABS(MID(MEI!AA466,FIND("/",MEI!AA466)+1,LEN(MEI!AA466))),"")</f>
        <v/>
      </c>
      <c r="BT466" s="72" t="str">
        <f t="shared" si="531"/>
        <v/>
      </c>
      <c r="BU466" s="72" t="str">
        <f t="shared" ca="1" si="532"/>
        <v/>
      </c>
      <c r="BV466" s="72" t="str">
        <f>IF(MEI!AB466="","",IF(MEI!AB466&lt;181,"NORMAL",IF(MEI!AB466&lt;201,"Pre DM", "DM")))</f>
        <v/>
      </c>
      <c r="BW466" s="72" t="str">
        <f t="shared" ca="1" si="533"/>
        <v/>
      </c>
      <c r="BY466" s="71" t="str">
        <f ca="1">IFERROR(DATEDIF(JUNI!I466,JUNI!D466,"Y"),"")</f>
        <v/>
      </c>
      <c r="BZ466" s="71" t="str">
        <f ca="1">IFERROR(DATEDIF(JUNI!I466,JUNI!D466,"YM"),"")</f>
        <v/>
      </c>
      <c r="CA466" s="72" t="str">
        <f t="shared" ca="1" si="534"/>
        <v/>
      </c>
      <c r="CB466" s="72" t="str">
        <f ca="1">CA466&amp;JUNI!K466</f>
        <v/>
      </c>
      <c r="CC466" s="72" t="str">
        <f>IF(JUNI!Y466="","",IF(JUNI!Y466&lt;18.5,"Kurus",IF(JUNI!Y466&lt;25,"Normal",IF(JUNI!Y466&lt;30,"Overweight (Risiko)",IF(JUNI!Y466&lt;35,"Obesitas I","Obesitas II")))))</f>
        <v/>
      </c>
      <c r="CD466" s="72" t="str">
        <f t="shared" ca="1" si="535"/>
        <v/>
      </c>
      <c r="CE466" s="72" t="str">
        <f>IF(JUNI!Z466="","",IF(AND(JUNI!K466="L",JUNI!Z466&lt;90),"Normal / Aman",IF(AND(JUNI!K466="L",JUNI!Z466&gt;=90,JUNI!Z466&lt;=100),"Risiko Tinggi",IF(AND(JUNI!K466="L",JUNI!Z466&gt;100),"Obesitas (Sangat Berisiko)",IF(AND(JUNI!K466="P",JUNI!Z466&lt;80),"Normal / Aman",IF(AND(JUNI!K466="P",JUNI!Z466&gt;=80,JUNI!Z466&lt;=95),"Risiko Tinggi",IF(AND(JUNI!K466="P",JUNI!Z466&gt;95),"Obesitas (Sangat Berisiko)","")))))))</f>
        <v/>
      </c>
      <c r="CF466" s="72" t="str">
        <f t="shared" ca="1" si="536"/>
        <v/>
      </c>
      <c r="CG466" s="73" t="str">
        <f>IFERROR(ABS(LEFT(JUNI!AA466,FIND("/",JUNI!AA466)-1)),"")</f>
        <v/>
      </c>
      <c r="CH466" s="73" t="str">
        <f>IFERROR(ABS(MID(JUNI!AA466,FIND("/",JUNI!AA466)+1,LEN(JUNI!AA466))),"")</f>
        <v/>
      </c>
      <c r="CI466" s="72" t="str">
        <f t="shared" si="537"/>
        <v/>
      </c>
      <c r="CJ466" s="72" t="str">
        <f t="shared" ca="1" si="538"/>
        <v/>
      </c>
      <c r="CK466" s="72" t="str">
        <f>IF(JUNI!AB466="","",IF(JUNI!AB466&lt;181,"NORMAL",IF(JUNI!AB466&lt;201,"Pre DM", "DM")))</f>
        <v/>
      </c>
      <c r="CL466" s="72" t="str">
        <f t="shared" ca="1" si="539"/>
        <v/>
      </c>
      <c r="CN466" s="71" t="str">
        <f ca="1">IFERROR(DATEDIF(JULI!I466,JULI!D466,"Y"),"")</f>
        <v/>
      </c>
      <c r="CO466" s="71" t="str">
        <f ca="1">IFERROR(DATEDIF(JULI!I466,JULI!D466,"YM"),"")</f>
        <v/>
      </c>
      <c r="CP466" s="72" t="str">
        <f t="shared" ca="1" si="540"/>
        <v/>
      </c>
      <c r="CQ466" s="72" t="str">
        <f ca="1">CP466&amp;JULI!K466</f>
        <v/>
      </c>
      <c r="CR466" s="72" t="str">
        <f>IF(JULI!Y466="","",IF(JULI!Y466&lt;18.5,"Kurus",IF(JULI!Y466&lt;25,"Normal",IF(JULI!Y466&lt;30,"Overweight (Risiko)",IF(JULI!Y466&lt;35,"Obesitas I","Obesitas II")))))</f>
        <v/>
      </c>
      <c r="CS466" s="72" t="str">
        <f t="shared" ca="1" si="541"/>
        <v/>
      </c>
      <c r="CT466" s="72" t="str">
        <f>IF(JULI!Z466="","",IF(AND(JULI!K466="L",JULI!Z466&lt;90),"Normal / Aman",IF(AND(JULI!K466="L",JULI!Z466&gt;=90,JULI!Z466&lt;=100),"Risiko Tinggi",IF(AND(JULI!K466="L",JULI!Z466&gt;100),"Obesitas (Sangat Berisiko)",IF(AND(JULI!K466="P",JULI!Z466&lt;80),"Normal / Aman",IF(AND(JULI!K466="P",JULI!Z466&gt;=80,JULI!Z466&lt;=95),"Risiko Tinggi",IF(AND(JULI!K466="P",JULI!Z466&gt;95),"Obesitas (Sangat Berisiko)","")))))))</f>
        <v/>
      </c>
      <c r="CU466" s="72" t="str">
        <f t="shared" ca="1" si="542"/>
        <v/>
      </c>
      <c r="CV466" s="73" t="str">
        <f>IFERROR(ABS(LEFT(JULI!AA466,FIND("/",JULI!AA466)-1)),"")</f>
        <v/>
      </c>
      <c r="CW466" s="73" t="str">
        <f>IFERROR(ABS(MID(JULI!AA466,FIND("/",JULI!AA466)+1,LEN(JULI!AA466))),"")</f>
        <v/>
      </c>
      <c r="CX466" s="72" t="str">
        <f t="shared" si="543"/>
        <v/>
      </c>
      <c r="CY466" s="72" t="str">
        <f t="shared" ca="1" si="544"/>
        <v/>
      </c>
      <c r="CZ466" s="72" t="str">
        <f>IF(JULI!AB466="","",IF(JULI!AB466&lt;181,"NORMAL",IF(JULI!AB466&lt;201,"Pre DM", "DM")))</f>
        <v/>
      </c>
      <c r="DA466" s="72" t="str">
        <f t="shared" ca="1" si="545"/>
        <v/>
      </c>
      <c r="DC466" s="71" t="str">
        <f ca="1">IFERROR(DATEDIF(AGUSTUS!I466,AGUSTUS!D466,"Y"),"")</f>
        <v/>
      </c>
      <c r="DD466" s="71" t="str">
        <f ca="1">IFERROR(DATEDIF(AGUSTUS!I466,AGUSTUS!D466,"YM"),"")</f>
        <v/>
      </c>
      <c r="DE466" s="72" t="str">
        <f t="shared" ca="1" si="546"/>
        <v/>
      </c>
      <c r="DF466" s="72" t="str">
        <f ca="1">DE466&amp;AGUSTUS!K466</f>
        <v/>
      </c>
      <c r="DG466" s="72" t="str">
        <f>IF(AGUSTUS!Y466="","",IF(AGUSTUS!Y466&lt;18.5,"Kurus",IF(AGUSTUS!Y466&lt;25,"Normal",IF(AGUSTUS!Y466&lt;30,"Overweight (Risiko)",IF(AGUSTUS!Y466&lt;35,"Obesitas I","Obesitas II")))))</f>
        <v/>
      </c>
      <c r="DH466" s="72" t="str">
        <f t="shared" ca="1" si="547"/>
        <v/>
      </c>
      <c r="DI466" s="72" t="str">
        <f>IF(AGUSTUS!Z466="","",IF(AND(AGUSTUS!K466="L",AGUSTUS!Z466&lt;90),"Normal / Aman",IF(AND(AGUSTUS!K466="L",AGUSTUS!Z466&gt;=90,AGUSTUS!Z466&lt;=100),"Risiko Tinggi",IF(AND(AGUSTUS!K466="L",AGUSTUS!Z466&gt;100),"Obesitas (Sangat Berisiko)",IF(AND(AGUSTUS!K466="P",AGUSTUS!Z466&lt;80),"Normal / Aman",IF(AND(AGUSTUS!K466="P",AGUSTUS!Z466&gt;=80,AGUSTUS!Z466&lt;=95),"Risiko Tinggi",IF(AND(AGUSTUS!K466="P",AGUSTUS!Z466&gt;95),"Obesitas (Sangat Berisiko)","")))))))</f>
        <v/>
      </c>
      <c r="DJ466" s="72" t="str">
        <f t="shared" ca="1" si="548"/>
        <v/>
      </c>
      <c r="DK466" s="73" t="str">
        <f>IFERROR(ABS(LEFT(AGUSTUS!AA466,FIND("/",AGUSTUS!AA466)-1)),"")</f>
        <v/>
      </c>
      <c r="DL466" s="73" t="str">
        <f>IFERROR(ABS(MID(AGUSTUS!AA466,FIND("/",AGUSTUS!AA466)+1,LEN(AGUSTUS!AA466))),"")</f>
        <v/>
      </c>
      <c r="DM466" s="72" t="str">
        <f t="shared" si="549"/>
        <v/>
      </c>
      <c r="DN466" s="72" t="str">
        <f t="shared" ca="1" si="550"/>
        <v/>
      </c>
      <c r="DO466" s="72" t="str">
        <f>IF(AGUSTUS!AB466="","",IF(AGUSTUS!AB466&lt;181,"NORMAL",IF(AGUSTUS!AB466&lt;201,"Pre DM", "DM")))</f>
        <v/>
      </c>
      <c r="DP466" s="72" t="str">
        <f t="shared" ca="1" si="551"/>
        <v/>
      </c>
      <c r="DR466" s="71" t="str">
        <f ca="1">IFERROR(DATEDIF(SEPTEMBER!I466,SEPTEMBER!D466,"Y"),"")</f>
        <v/>
      </c>
      <c r="DS466" s="71" t="str">
        <f ca="1">IFERROR(DATEDIF(SEPTEMBER!I466,SEPTEMBER!D466,"YM"),"")</f>
        <v/>
      </c>
      <c r="DT466" s="72" t="str">
        <f t="shared" ca="1" si="552"/>
        <v/>
      </c>
      <c r="DU466" s="72" t="str">
        <f ca="1">DT466&amp;SEPTEMBER!K466</f>
        <v/>
      </c>
      <c r="DV466" s="72" t="str">
        <f>IF(SEPTEMBER!Y466="","",IF(SEPTEMBER!Y466&lt;18.5,"Kurus",IF(SEPTEMBER!Y466&lt;25,"Normal",IF(SEPTEMBER!Y466&lt;30,"Overweight (Risiko)",IF(SEPTEMBER!Y466&lt;35,"Obesitas I","Obesitas II")))))</f>
        <v/>
      </c>
      <c r="DW466" s="72" t="str">
        <f t="shared" ca="1" si="553"/>
        <v/>
      </c>
      <c r="DX466" s="72" t="str">
        <f>IF(SEPTEMBER!Z466="","",IF(AND(SEPTEMBER!K466="L",SEPTEMBER!Z466&lt;90),"Normal / Aman",IF(AND(SEPTEMBER!K466="L",SEPTEMBER!Z466&gt;=90,SEPTEMBER!Z466&lt;=100),"Risiko Tinggi",IF(AND(SEPTEMBER!K466="L",SEPTEMBER!Z466&gt;100),"Obesitas (Sangat Berisiko)",IF(AND(SEPTEMBER!K466="P",SEPTEMBER!Z466&lt;80),"Normal / Aman",IF(AND(SEPTEMBER!K466="P",SEPTEMBER!Z466&gt;=80,SEPTEMBER!Z466&lt;=95),"Risiko Tinggi",IF(AND(SEPTEMBER!K466="P",SEPTEMBER!Z466&gt;95),"Obesitas (Sangat Berisiko)","")))))))</f>
        <v/>
      </c>
      <c r="DY466" s="72" t="str">
        <f t="shared" ca="1" si="554"/>
        <v/>
      </c>
      <c r="DZ466" s="73" t="str">
        <f>IFERROR(ABS(LEFT(SEPTEMBER!AA466,FIND("/",SEPTEMBER!AA466)-1)),"")</f>
        <v/>
      </c>
      <c r="EA466" s="73" t="str">
        <f>IFERROR(ABS(MID(SEPTEMBER!AA466,FIND("/",SEPTEMBER!AA466)+1,LEN(SEPTEMBER!AA466))),"")</f>
        <v/>
      </c>
      <c r="EB466" s="72" t="str">
        <f t="shared" si="555"/>
        <v/>
      </c>
      <c r="EC466" s="72" t="str">
        <f t="shared" ca="1" si="556"/>
        <v/>
      </c>
      <c r="ED466" s="72" t="str">
        <f>IF(SEPTEMBER!AB466="","",IF(SEPTEMBER!AB466&lt;181,"NORMAL",IF(SEPTEMBER!AB466&lt;201,"Pre DM", "DM")))</f>
        <v/>
      </c>
      <c r="EE466" s="72" t="str">
        <f t="shared" ca="1" si="557"/>
        <v/>
      </c>
      <c r="EG466" s="71" t="str">
        <f ca="1">IFERROR(DATEDIF(OKTOBER!I466,OKTOBER!D466,"Y"),"")</f>
        <v/>
      </c>
      <c r="EH466" s="71" t="str">
        <f ca="1">IFERROR(DATEDIF(OKTOBER!I466,OKTOBER!D466,"YM"),"")</f>
        <v/>
      </c>
      <c r="EI466" s="72" t="str">
        <f t="shared" ca="1" si="558"/>
        <v/>
      </c>
      <c r="EJ466" s="72" t="str">
        <f ca="1">EI466&amp;OKTOBER!K466</f>
        <v/>
      </c>
      <c r="EK466" s="72" t="str">
        <f>IF(OKTOBER!Y466="","",IF(OKTOBER!Y466&lt;18.5,"Kurus",IF(OKTOBER!Y466&lt;25,"Normal",IF(OKTOBER!Y466&lt;30,"Overweight (Risiko)",IF(OKTOBER!Y466&lt;35,"Obesitas I","Obesitas II")))))</f>
        <v/>
      </c>
      <c r="EL466" s="72" t="str">
        <f t="shared" ca="1" si="559"/>
        <v/>
      </c>
      <c r="EM466" s="72" t="str">
        <f>IF(OKTOBER!Z466="","",IF(AND(OKTOBER!K466="L",OKTOBER!Z466&lt;90),"Normal / Aman",IF(AND(OKTOBER!K466="L",OKTOBER!Z466&gt;=90,OKTOBER!Z466&lt;=100),"Risiko Tinggi",IF(AND(OKTOBER!K466="L",OKTOBER!Z466&gt;100),"Obesitas (Sangat Berisiko)",IF(AND(OKTOBER!K466="P",OKTOBER!Z466&lt;80),"Normal / Aman",IF(AND(OKTOBER!K466="P",OKTOBER!Z466&gt;=80,OKTOBER!Z466&lt;=95),"Risiko Tinggi",IF(AND(OKTOBER!K466="P",OKTOBER!Z466&gt;95),"Obesitas (Sangat Berisiko)","")))))))</f>
        <v/>
      </c>
      <c r="EN466" s="72" t="str">
        <f t="shared" ca="1" si="560"/>
        <v/>
      </c>
      <c r="EO466" s="73" t="str">
        <f>IFERROR(ABS(LEFT(OKTOBER!AA466,FIND("/",OKTOBER!AA466)-1)),"")</f>
        <v/>
      </c>
      <c r="EP466" s="73" t="str">
        <f>IFERROR(ABS(MID(OKTOBER!AA466,FIND("/",OKTOBER!AA466)+1,LEN(OKTOBER!AA466))),"")</f>
        <v/>
      </c>
      <c r="EQ466" s="72" t="str">
        <f t="shared" si="561"/>
        <v/>
      </c>
      <c r="ER466" s="72" t="str">
        <f t="shared" ca="1" si="562"/>
        <v/>
      </c>
      <c r="ES466" s="72" t="str">
        <f>IF(OKTOBER!AB466="","",IF(OKTOBER!AB466&lt;181,"NORMAL",IF(OKTOBER!AB466&lt;201,"Pre DM", "DM")))</f>
        <v/>
      </c>
      <c r="ET466" s="72" t="str">
        <f t="shared" ca="1" si="563"/>
        <v/>
      </c>
      <c r="EV466" s="71" t="str">
        <f ca="1">IFERROR(DATEDIF(NOPEMBER!I466,NOPEMBER!D466,"Y"),"")</f>
        <v/>
      </c>
      <c r="EW466" s="71" t="str">
        <f ca="1">IFERROR(DATEDIF(NOPEMBER!I466,NOPEMBER!D466,"YM"),"")</f>
        <v/>
      </c>
      <c r="EX466" s="72" t="str">
        <f t="shared" ca="1" si="564"/>
        <v/>
      </c>
      <c r="EY466" s="72" t="str">
        <f ca="1">EX466&amp;NOPEMBER!K466</f>
        <v/>
      </c>
      <c r="EZ466" s="72" t="str">
        <f>IF(NOPEMBER!Y466="","",IF(NOPEMBER!Y466&lt;18.5,"Kurus",IF(NOPEMBER!Y466&lt;25,"Normal",IF(NOPEMBER!Y466&lt;30,"Overweight (Risiko)",IF(NOPEMBER!Y466&lt;35,"Obesitas I","Obesitas II")))))</f>
        <v/>
      </c>
      <c r="FA466" s="72" t="str">
        <f t="shared" ca="1" si="565"/>
        <v/>
      </c>
      <c r="FB466" s="72" t="str">
        <f>IF(NOPEMBER!Z466="","",IF(AND(NOPEMBER!K466="L",NOPEMBER!Z466&lt;90),"Normal / Aman",IF(AND(NOPEMBER!K466="L",NOPEMBER!Z466&gt;=90,NOPEMBER!Z466&lt;=100),"Risiko Tinggi",IF(AND(NOPEMBER!K466="L",NOPEMBER!Z466&gt;100),"Obesitas (Sangat Berisiko)",IF(AND(NOPEMBER!K466="P",NOPEMBER!Z466&lt;80),"Normal / Aman",IF(AND(NOPEMBER!K466="P",NOPEMBER!Z466&gt;=80,NOPEMBER!Z466&lt;=95),"Risiko Tinggi",IF(AND(NOPEMBER!K466="P",NOPEMBER!Z466&gt;95),"Obesitas (Sangat Berisiko)","")))))))</f>
        <v/>
      </c>
      <c r="FC466" s="72" t="str">
        <f t="shared" ca="1" si="566"/>
        <v/>
      </c>
      <c r="FD466" s="73" t="str">
        <f>IFERROR(ABS(LEFT(NOPEMBER!AA466,FIND("/",NOPEMBER!AA466)-1)),"")</f>
        <v/>
      </c>
      <c r="FE466" s="73" t="str">
        <f>IFERROR(ABS(MID(NOPEMBER!AA466,FIND("/",NOPEMBER!AA466)+1,LEN(NOPEMBER!AA466))),"")</f>
        <v/>
      </c>
      <c r="FF466" s="72" t="str">
        <f t="shared" si="567"/>
        <v/>
      </c>
      <c r="FG466" s="72" t="str">
        <f t="shared" ca="1" si="568"/>
        <v/>
      </c>
      <c r="FH466" s="72" t="str">
        <f>IF(NOPEMBER!AB466="","",IF(NOPEMBER!AB466&lt;181,"NORMAL",IF(NOPEMBER!AB466&lt;201,"Pre DM", "DM")))</f>
        <v/>
      </c>
      <c r="FI466" s="72" t="str">
        <f t="shared" ca="1" si="569"/>
        <v/>
      </c>
      <c r="FK466" s="71" t="str">
        <f ca="1">IFERROR(DATEDIF(DESEMBER!I466,DESEMBER!D466,"Y"),"")</f>
        <v/>
      </c>
      <c r="FL466" s="71" t="str">
        <f ca="1">IFERROR(DATEDIF(DESEMBER!I466,DESEMBER!D466,"YM"),"")</f>
        <v/>
      </c>
      <c r="FM466" s="72" t="str">
        <f t="shared" ca="1" si="570"/>
        <v/>
      </c>
      <c r="FN466" s="72" t="str">
        <f ca="1">FM466&amp;DESEMBER!K466</f>
        <v/>
      </c>
      <c r="FO466" s="72" t="str">
        <f>IF(DESEMBER!Y466="","",IF(DESEMBER!Y466&lt;18.5,"Kurus",IF(DESEMBER!Y466&lt;25,"Normal",IF(DESEMBER!Y466&lt;30,"Overweight (Risiko)",IF(DESEMBER!Y466&lt;35,"Obesitas I","Obesitas II")))))</f>
        <v/>
      </c>
      <c r="FP466" s="72" t="str">
        <f t="shared" ca="1" si="571"/>
        <v/>
      </c>
      <c r="FQ466" s="72" t="str">
        <f>IF(DESEMBER!Z466="","",IF(AND(DESEMBER!K466="L",DESEMBER!Z466&lt;90),"Normal / Aman",IF(AND(DESEMBER!K466="L",DESEMBER!Z466&gt;=90,DESEMBER!Z466&lt;=100),"Risiko Tinggi",IF(AND(DESEMBER!K466="L",DESEMBER!Z466&gt;100),"Obesitas (Sangat Berisiko)",IF(AND(DESEMBER!K466="P",DESEMBER!Z466&lt;80),"Normal / Aman",IF(AND(DESEMBER!K466="P",DESEMBER!Z466&gt;=80,DESEMBER!Z466&lt;=95),"Risiko Tinggi",IF(AND(DESEMBER!K466="P",DESEMBER!Z466&gt;95),"Obesitas (Sangat Berisiko)","")))))))</f>
        <v/>
      </c>
      <c r="FR466" s="72" t="str">
        <f t="shared" ca="1" si="572"/>
        <v/>
      </c>
      <c r="FS466" s="73" t="str">
        <f>IFERROR(ABS(LEFT(DESEMBER!AA466,FIND("/",DESEMBER!AA466)-1)),"")</f>
        <v/>
      </c>
      <c r="FT466" s="73" t="str">
        <f>IFERROR(ABS(MID(DESEMBER!AA466,FIND("/",DESEMBER!AA466)+1,LEN(DESEMBER!AA466))),"")</f>
        <v/>
      </c>
      <c r="FU466" s="72" t="str">
        <f t="shared" si="573"/>
        <v/>
      </c>
      <c r="FV466" s="72" t="str">
        <f t="shared" ca="1" si="574"/>
        <v/>
      </c>
      <c r="FW466" s="72" t="str">
        <f>IF(DESEMBER!AB466="","",IF(DESEMBER!AB466&lt;181,"NORMAL",IF(DESEMBER!AB466&lt;201,"Pre DM", "DM")))</f>
        <v/>
      </c>
      <c r="FX466" s="72" t="str">
        <f t="shared" ca="1" si="575"/>
        <v/>
      </c>
    </row>
    <row r="467" spans="2:180" x14ac:dyDescent="0.25">
      <c r="B467" s="71" t="str">
        <f ca="1">IFERROR(DATEDIF(JANUARI!I467,JANUARI!D467,"Y"),"")</f>
        <v/>
      </c>
      <c r="C467" s="71" t="str">
        <f ca="1">IFERROR(DATEDIF(JANUARI!I467,JANUARI!D467,"YM"),"")</f>
        <v/>
      </c>
      <c r="D467" s="72" t="str">
        <f t="shared" ca="1" si="504"/>
        <v/>
      </c>
      <c r="E467" s="72" t="str">
        <f ca="1">D467&amp;JANUARI!K467</f>
        <v/>
      </c>
      <c r="F467" s="72" t="str">
        <f>IF(JANUARI!Y467="","",IF(JANUARI!Y467&lt;18.5,"Kurus",IF(JANUARI!Y467&lt;25,"Normal",IF(JANUARI!Y467&lt;30,"Overweight (Risiko)",IF(JANUARI!Y467&lt;35,"Obesitas I","Obesitas II")))))</f>
        <v/>
      </c>
      <c r="G467" s="72" t="str">
        <f t="shared" ca="1" si="505"/>
        <v/>
      </c>
      <c r="H467" s="72" t="str">
        <f>IF(JANUARI!Z467="","",IF(AND(JANUARI!K467="L",JANUARI!Z467&lt;90),"Normal / Aman",IF(AND(JANUARI!K467="L",JANUARI!Z467&gt;=90,JANUARI!Z467&lt;=100),"Risiko Tinggi",IF(AND(JANUARI!K467="L",JANUARI!Z467&gt;100),"Obesitas (Sangat Berisiko)",IF(AND(JANUARI!K467="P",JANUARI!Z467&lt;80),"Normal / Aman",IF(AND(JANUARI!K467="P",JANUARI!Z467&gt;=80,JANUARI!Z467&lt;=95),"Risiko Tinggi",IF(AND(JANUARI!K467="P",JANUARI!Z467&gt;95),"Obesitas (Sangat Berisiko)","")))))))</f>
        <v/>
      </c>
      <c r="I467" s="72" t="str">
        <f t="shared" ca="1" si="506"/>
        <v/>
      </c>
      <c r="J467" s="73" t="str">
        <f>IFERROR(ABS(LEFT(JANUARI!AA467,FIND("/",JANUARI!AA467)-1)),"")</f>
        <v/>
      </c>
      <c r="K467" s="73" t="str">
        <f>IFERROR(ABS(MID(JANUARI!AA467,FIND("/",JANUARI!AA467)+1,LEN(JANUARI!AA467))),"")</f>
        <v/>
      </c>
      <c r="L467" s="72" t="str">
        <f t="shared" si="507"/>
        <v/>
      </c>
      <c r="M467" s="72" t="str">
        <f t="shared" ca="1" si="508"/>
        <v/>
      </c>
      <c r="N467" s="72" t="str">
        <f>IF(JANUARI!AB467="","",IF(JANUARI!AB467&lt;181,"NORMAL",IF(JANUARI!AB467&lt;201,"Pre DM", "DM")))</f>
        <v/>
      </c>
      <c r="O467" s="72" t="str">
        <f t="shared" ca="1" si="509"/>
        <v/>
      </c>
      <c r="Q467" s="71" t="str">
        <f ca="1">IFERROR(DATEDIF(PEBRUARI!I467,PEBRUARI!D467,"Y"),"")</f>
        <v/>
      </c>
      <c r="R467" s="71" t="str">
        <f ca="1">IFERROR(DATEDIF(PEBRUARI!I467,PEBRUARI!D467,"YM"),"")</f>
        <v/>
      </c>
      <c r="S467" s="72" t="str">
        <f t="shared" ca="1" si="510"/>
        <v/>
      </c>
      <c r="T467" s="72" t="str">
        <f ca="1">S467&amp;PEBRUARI!K467</f>
        <v/>
      </c>
      <c r="U467" s="72" t="str">
        <f>IF(PEBRUARI!Y467="","",IF(PEBRUARI!Y467&lt;18.5,"Kurus",IF(PEBRUARI!Y467&lt;25,"Normal",IF(PEBRUARI!Y467&lt;30,"Overweight (Risiko)",IF(PEBRUARI!Y467&lt;35,"Obesitas I","Obesitas II")))))</f>
        <v/>
      </c>
      <c r="V467" s="72" t="str">
        <f t="shared" ca="1" si="511"/>
        <v/>
      </c>
      <c r="W467" s="72" t="str">
        <f>IF(PEBRUARI!Z467="","",IF(AND(PEBRUARI!K467="L",PEBRUARI!Z467&lt;90),"Normal / Aman",IF(AND(PEBRUARI!K467="L",PEBRUARI!Z467&gt;=90,PEBRUARI!Z467&lt;=100),"Risiko Tinggi",IF(AND(PEBRUARI!K467="L",PEBRUARI!Z467&gt;100),"Obesitas (Sangat Berisiko)",IF(AND(PEBRUARI!K467="P",PEBRUARI!Z467&lt;80),"Normal / Aman",IF(AND(PEBRUARI!K467="P",PEBRUARI!Z467&gt;=80,PEBRUARI!Z467&lt;=95),"Risiko Tinggi",IF(AND(PEBRUARI!K467="P",PEBRUARI!Z467&gt;95),"Obesitas (Sangat Berisiko)","")))))))</f>
        <v/>
      </c>
      <c r="X467" s="72" t="str">
        <f t="shared" ca="1" si="512"/>
        <v/>
      </c>
      <c r="Y467" s="73" t="str">
        <f>IFERROR(ABS(LEFT(PEBRUARI!AA467,FIND("/",PEBRUARI!AA467)-1)),"")</f>
        <v/>
      </c>
      <c r="Z467" s="73" t="str">
        <f>IFERROR(ABS(MID(PEBRUARI!AA467,FIND("/",PEBRUARI!AA467)+1,LEN(PEBRUARI!AA467))),"")</f>
        <v/>
      </c>
      <c r="AA467" s="72" t="str">
        <f t="shared" si="513"/>
        <v/>
      </c>
      <c r="AB467" s="72" t="str">
        <f t="shared" ca="1" si="514"/>
        <v/>
      </c>
      <c r="AC467" s="72" t="str">
        <f>IF(PEBRUARI!AB467="","",IF(PEBRUARI!AB467&lt;181,"NORMAL",IF(PEBRUARI!AB467&lt;201,"Pre DM", "DM")))</f>
        <v/>
      </c>
      <c r="AD467" s="72" t="str">
        <f t="shared" ca="1" si="515"/>
        <v/>
      </c>
      <c r="AF467" s="71" t="str">
        <f ca="1">IFERROR(DATEDIF(MARET!I467,MARET!D467,"Y"),"")</f>
        <v/>
      </c>
      <c r="AG467" s="71" t="str">
        <f ca="1">IFERROR(DATEDIF(MARET!I467,MARET!D467,"YM"),"")</f>
        <v/>
      </c>
      <c r="AH467" s="72" t="str">
        <f t="shared" ca="1" si="516"/>
        <v/>
      </c>
      <c r="AI467" s="72" t="str">
        <f ca="1">AH467&amp;MARET!K467</f>
        <v/>
      </c>
      <c r="AJ467" s="72" t="str">
        <f>IF(MARET!Y467="","",IF(MARET!Y467&lt;18.5,"Kurus",IF(MARET!Y467&lt;25,"Normal",IF(MARET!Y467&lt;30,"Overweight (Risiko)",IF(MARET!Y467&lt;35,"Obesitas I","Obesitas II")))))</f>
        <v/>
      </c>
      <c r="AK467" s="72" t="str">
        <f t="shared" ca="1" si="517"/>
        <v/>
      </c>
      <c r="AL467" s="72" t="str">
        <f>IF(MARET!Z467="","",IF(AND(MARET!K467="L",MARET!Z467&lt;90),"Normal / Aman",IF(AND(MARET!K467="L",MARET!Z467&gt;=90,MARET!Z467&lt;=100),"Risiko Tinggi",IF(AND(MARET!K467="L",MARET!Z467&gt;100),"Obesitas (Sangat Berisiko)",IF(AND(MARET!K467="P",MARET!Z467&lt;80),"Normal / Aman",IF(AND(MARET!K467="P",MARET!Z467&gt;=80,MARET!Z467&lt;=95),"Risiko Tinggi",IF(AND(MARET!K467="P",MARET!Z467&gt;95),"Obesitas (Sangat Berisiko)","")))))))</f>
        <v/>
      </c>
      <c r="AM467" s="72" t="str">
        <f t="shared" ca="1" si="518"/>
        <v/>
      </c>
      <c r="AN467" s="73" t="str">
        <f>IFERROR(ABS(LEFT(MARET!AA467,FIND("/",MARET!AA467)-1)),"")</f>
        <v/>
      </c>
      <c r="AO467" s="73" t="str">
        <f>IFERROR(ABS(MID(MARET!AA467,FIND("/",MARET!AA467)+1,LEN(MARET!AA467))),"")</f>
        <v/>
      </c>
      <c r="AP467" s="72" t="str">
        <f t="shared" si="519"/>
        <v/>
      </c>
      <c r="AQ467" s="72" t="str">
        <f t="shared" ca="1" si="520"/>
        <v/>
      </c>
      <c r="AR467" s="72" t="str">
        <f>IF(MARET!AB467="","",IF(MARET!AB467&lt;181,"NORMAL",IF(MARET!AB467&lt;201,"Pre DM", "DM")))</f>
        <v/>
      </c>
      <c r="AS467" s="72" t="str">
        <f t="shared" ca="1" si="521"/>
        <v/>
      </c>
      <c r="AU467" s="71" t="str">
        <f ca="1">IFERROR(DATEDIF(APRIL!I467,APRIL!D467,"Y"),"")</f>
        <v/>
      </c>
      <c r="AV467" s="71" t="str">
        <f ca="1">IFERROR(DATEDIF(APRIL!I467,APRIL!D467,"YM"),"")</f>
        <v/>
      </c>
      <c r="AW467" s="72" t="str">
        <f t="shared" ca="1" si="522"/>
        <v/>
      </c>
      <c r="AX467" s="72" t="str">
        <f ca="1">AW467&amp;APRIL!K467</f>
        <v/>
      </c>
      <c r="AY467" s="72" t="str">
        <f>IF(APRIL!Y467="","",IF(APRIL!Y467&lt;18.5,"Kurus",IF(APRIL!Y467&lt;25,"Normal",IF(APRIL!Y467&lt;30,"Overweight (Risiko)",IF(APRIL!Y467&lt;35,"Obesitas I","Obesitas II")))))</f>
        <v/>
      </c>
      <c r="AZ467" s="72" t="str">
        <f t="shared" ca="1" si="523"/>
        <v/>
      </c>
      <c r="BA467" s="72" t="str">
        <f>IF(APRIL!Z467="","",IF(AND(APRIL!K467="L",APRIL!Z467&lt;90),"Normal / Aman",IF(AND(APRIL!K467="L",APRIL!Z467&gt;=90,APRIL!Z467&lt;=100),"Risiko Tinggi",IF(AND(APRIL!K467="L",APRIL!Z467&gt;100),"Obesitas (Sangat Berisiko)",IF(AND(APRIL!K467="P",APRIL!Z467&lt;80),"Normal / Aman",IF(AND(APRIL!K467="P",APRIL!Z467&gt;=80,APRIL!Z467&lt;=95),"Risiko Tinggi",IF(AND(APRIL!K467="P",APRIL!Z467&gt;95),"Obesitas (Sangat Berisiko)","")))))))</f>
        <v/>
      </c>
      <c r="BB467" s="72" t="str">
        <f t="shared" ca="1" si="524"/>
        <v/>
      </c>
      <c r="BC467" s="73" t="str">
        <f>IFERROR(ABS(LEFT(APRIL!AA467,FIND("/",APRIL!AA467)-1)),"")</f>
        <v/>
      </c>
      <c r="BD467" s="73" t="str">
        <f>IFERROR(ABS(MID(APRIL!AA467,FIND("/",APRIL!AA467)+1,LEN(APRIL!AA467))),"")</f>
        <v/>
      </c>
      <c r="BE467" s="72" t="str">
        <f t="shared" si="525"/>
        <v/>
      </c>
      <c r="BF467" s="72" t="str">
        <f t="shared" ca="1" si="526"/>
        <v/>
      </c>
      <c r="BG467" s="72" t="str">
        <f>IF(APRIL!AB467="","",IF(APRIL!AB467&lt;181,"NORMAL",IF(APRIL!AB467&lt;201,"Pre DM", "DM")))</f>
        <v/>
      </c>
      <c r="BH467" s="72" t="str">
        <f t="shared" ca="1" si="527"/>
        <v/>
      </c>
      <c r="BJ467" s="71" t="str">
        <f ca="1">IFERROR(DATEDIF(MEI!I467,MEI!D467,"Y"),"")</f>
        <v/>
      </c>
      <c r="BK467" s="71" t="str">
        <f ca="1">IFERROR(DATEDIF(MEI!I467,MEI!D467,"YM"),"")</f>
        <v/>
      </c>
      <c r="BL467" s="72" t="str">
        <f t="shared" ca="1" si="528"/>
        <v/>
      </c>
      <c r="BM467" s="72" t="str">
        <f ca="1">BL467&amp;MEI!K467</f>
        <v/>
      </c>
      <c r="BN467" s="72" t="str">
        <f>IF(MEI!Y467="","",IF(MEI!Y467&lt;18.5,"Kurus",IF(MEI!Y467&lt;25,"Normal",IF(MEI!Y467&lt;30,"Overweight (Risiko)",IF(MEI!Y467&lt;35,"Obesitas I","Obesitas II")))))</f>
        <v/>
      </c>
      <c r="BO467" s="72" t="str">
        <f t="shared" ca="1" si="529"/>
        <v/>
      </c>
      <c r="BP467" s="72" t="str">
        <f>IF(MEI!Z467="","",IF(AND(MEI!K467="L",MEI!Z467&lt;90),"Normal / Aman",IF(AND(MEI!K467="L",MEI!Z467&gt;=90,MEI!Z467&lt;=100),"Risiko Tinggi",IF(AND(MEI!K467="L",MEI!Z467&gt;100),"Obesitas (Sangat Berisiko)",IF(AND(MEI!K467="P",MEI!Z467&lt;80),"Normal / Aman",IF(AND(MEI!K467="P",MEI!Z467&gt;=80,MEI!Z467&lt;=95),"Risiko Tinggi",IF(AND(MEI!K467="P",MEI!Z467&gt;95),"Obesitas (Sangat Berisiko)","")))))))</f>
        <v/>
      </c>
      <c r="BQ467" s="72" t="str">
        <f t="shared" ca="1" si="530"/>
        <v/>
      </c>
      <c r="BR467" s="73" t="str">
        <f>IFERROR(ABS(LEFT(MEI!AA467,FIND("/",MEI!AA467)-1)),"")</f>
        <v/>
      </c>
      <c r="BS467" s="73" t="str">
        <f>IFERROR(ABS(MID(MEI!AA467,FIND("/",MEI!AA467)+1,LEN(MEI!AA467))),"")</f>
        <v/>
      </c>
      <c r="BT467" s="72" t="str">
        <f t="shared" si="531"/>
        <v/>
      </c>
      <c r="BU467" s="72" t="str">
        <f t="shared" ca="1" si="532"/>
        <v/>
      </c>
      <c r="BV467" s="72" t="str">
        <f>IF(MEI!AB467="","",IF(MEI!AB467&lt;181,"NORMAL",IF(MEI!AB467&lt;201,"Pre DM", "DM")))</f>
        <v/>
      </c>
      <c r="BW467" s="72" t="str">
        <f t="shared" ca="1" si="533"/>
        <v/>
      </c>
      <c r="BY467" s="71" t="str">
        <f ca="1">IFERROR(DATEDIF(JUNI!I467,JUNI!D467,"Y"),"")</f>
        <v/>
      </c>
      <c r="BZ467" s="71" t="str">
        <f ca="1">IFERROR(DATEDIF(JUNI!I467,JUNI!D467,"YM"),"")</f>
        <v/>
      </c>
      <c r="CA467" s="72" t="str">
        <f t="shared" ca="1" si="534"/>
        <v/>
      </c>
      <c r="CB467" s="72" t="str">
        <f ca="1">CA467&amp;JUNI!K467</f>
        <v/>
      </c>
      <c r="CC467" s="72" t="str">
        <f>IF(JUNI!Y467="","",IF(JUNI!Y467&lt;18.5,"Kurus",IF(JUNI!Y467&lt;25,"Normal",IF(JUNI!Y467&lt;30,"Overweight (Risiko)",IF(JUNI!Y467&lt;35,"Obesitas I","Obesitas II")))))</f>
        <v/>
      </c>
      <c r="CD467" s="72" t="str">
        <f t="shared" ca="1" si="535"/>
        <v/>
      </c>
      <c r="CE467" s="72" t="str">
        <f>IF(JUNI!Z467="","",IF(AND(JUNI!K467="L",JUNI!Z467&lt;90),"Normal / Aman",IF(AND(JUNI!K467="L",JUNI!Z467&gt;=90,JUNI!Z467&lt;=100),"Risiko Tinggi",IF(AND(JUNI!K467="L",JUNI!Z467&gt;100),"Obesitas (Sangat Berisiko)",IF(AND(JUNI!K467="P",JUNI!Z467&lt;80),"Normal / Aman",IF(AND(JUNI!K467="P",JUNI!Z467&gt;=80,JUNI!Z467&lt;=95),"Risiko Tinggi",IF(AND(JUNI!K467="P",JUNI!Z467&gt;95),"Obesitas (Sangat Berisiko)","")))))))</f>
        <v/>
      </c>
      <c r="CF467" s="72" t="str">
        <f t="shared" ca="1" si="536"/>
        <v/>
      </c>
      <c r="CG467" s="73" t="str">
        <f>IFERROR(ABS(LEFT(JUNI!AA467,FIND("/",JUNI!AA467)-1)),"")</f>
        <v/>
      </c>
      <c r="CH467" s="73" t="str">
        <f>IFERROR(ABS(MID(JUNI!AA467,FIND("/",JUNI!AA467)+1,LEN(JUNI!AA467))),"")</f>
        <v/>
      </c>
      <c r="CI467" s="72" t="str">
        <f t="shared" si="537"/>
        <v/>
      </c>
      <c r="CJ467" s="72" t="str">
        <f t="shared" ca="1" si="538"/>
        <v/>
      </c>
      <c r="CK467" s="72" t="str">
        <f>IF(JUNI!AB467="","",IF(JUNI!AB467&lt;181,"NORMAL",IF(JUNI!AB467&lt;201,"Pre DM", "DM")))</f>
        <v/>
      </c>
      <c r="CL467" s="72" t="str">
        <f t="shared" ca="1" si="539"/>
        <v/>
      </c>
      <c r="CN467" s="71" t="str">
        <f ca="1">IFERROR(DATEDIF(JULI!I467,JULI!D467,"Y"),"")</f>
        <v/>
      </c>
      <c r="CO467" s="71" t="str">
        <f ca="1">IFERROR(DATEDIF(JULI!I467,JULI!D467,"YM"),"")</f>
        <v/>
      </c>
      <c r="CP467" s="72" t="str">
        <f t="shared" ca="1" si="540"/>
        <v/>
      </c>
      <c r="CQ467" s="72" t="str">
        <f ca="1">CP467&amp;JULI!K467</f>
        <v/>
      </c>
      <c r="CR467" s="72" t="str">
        <f>IF(JULI!Y467="","",IF(JULI!Y467&lt;18.5,"Kurus",IF(JULI!Y467&lt;25,"Normal",IF(JULI!Y467&lt;30,"Overweight (Risiko)",IF(JULI!Y467&lt;35,"Obesitas I","Obesitas II")))))</f>
        <v/>
      </c>
      <c r="CS467" s="72" t="str">
        <f t="shared" ca="1" si="541"/>
        <v/>
      </c>
      <c r="CT467" s="72" t="str">
        <f>IF(JULI!Z467="","",IF(AND(JULI!K467="L",JULI!Z467&lt;90),"Normal / Aman",IF(AND(JULI!K467="L",JULI!Z467&gt;=90,JULI!Z467&lt;=100),"Risiko Tinggi",IF(AND(JULI!K467="L",JULI!Z467&gt;100),"Obesitas (Sangat Berisiko)",IF(AND(JULI!K467="P",JULI!Z467&lt;80),"Normal / Aman",IF(AND(JULI!K467="P",JULI!Z467&gt;=80,JULI!Z467&lt;=95),"Risiko Tinggi",IF(AND(JULI!K467="P",JULI!Z467&gt;95),"Obesitas (Sangat Berisiko)","")))))))</f>
        <v/>
      </c>
      <c r="CU467" s="72" t="str">
        <f t="shared" ca="1" si="542"/>
        <v/>
      </c>
      <c r="CV467" s="73" t="str">
        <f>IFERROR(ABS(LEFT(JULI!AA467,FIND("/",JULI!AA467)-1)),"")</f>
        <v/>
      </c>
      <c r="CW467" s="73" t="str">
        <f>IFERROR(ABS(MID(JULI!AA467,FIND("/",JULI!AA467)+1,LEN(JULI!AA467))),"")</f>
        <v/>
      </c>
      <c r="CX467" s="72" t="str">
        <f t="shared" si="543"/>
        <v/>
      </c>
      <c r="CY467" s="72" t="str">
        <f t="shared" ca="1" si="544"/>
        <v/>
      </c>
      <c r="CZ467" s="72" t="str">
        <f>IF(JULI!AB467="","",IF(JULI!AB467&lt;181,"NORMAL",IF(JULI!AB467&lt;201,"Pre DM", "DM")))</f>
        <v/>
      </c>
      <c r="DA467" s="72" t="str">
        <f t="shared" ca="1" si="545"/>
        <v/>
      </c>
      <c r="DC467" s="71" t="str">
        <f ca="1">IFERROR(DATEDIF(AGUSTUS!I467,AGUSTUS!D467,"Y"),"")</f>
        <v/>
      </c>
      <c r="DD467" s="71" t="str">
        <f ca="1">IFERROR(DATEDIF(AGUSTUS!I467,AGUSTUS!D467,"YM"),"")</f>
        <v/>
      </c>
      <c r="DE467" s="72" t="str">
        <f t="shared" ca="1" si="546"/>
        <v/>
      </c>
      <c r="DF467" s="72" t="str">
        <f ca="1">DE467&amp;AGUSTUS!K467</f>
        <v/>
      </c>
      <c r="DG467" s="72" t="str">
        <f>IF(AGUSTUS!Y467="","",IF(AGUSTUS!Y467&lt;18.5,"Kurus",IF(AGUSTUS!Y467&lt;25,"Normal",IF(AGUSTUS!Y467&lt;30,"Overweight (Risiko)",IF(AGUSTUS!Y467&lt;35,"Obesitas I","Obesitas II")))))</f>
        <v/>
      </c>
      <c r="DH467" s="72" t="str">
        <f t="shared" ca="1" si="547"/>
        <v/>
      </c>
      <c r="DI467" s="72" t="str">
        <f>IF(AGUSTUS!Z467="","",IF(AND(AGUSTUS!K467="L",AGUSTUS!Z467&lt;90),"Normal / Aman",IF(AND(AGUSTUS!K467="L",AGUSTUS!Z467&gt;=90,AGUSTUS!Z467&lt;=100),"Risiko Tinggi",IF(AND(AGUSTUS!K467="L",AGUSTUS!Z467&gt;100),"Obesitas (Sangat Berisiko)",IF(AND(AGUSTUS!K467="P",AGUSTUS!Z467&lt;80),"Normal / Aman",IF(AND(AGUSTUS!K467="P",AGUSTUS!Z467&gt;=80,AGUSTUS!Z467&lt;=95),"Risiko Tinggi",IF(AND(AGUSTUS!K467="P",AGUSTUS!Z467&gt;95),"Obesitas (Sangat Berisiko)","")))))))</f>
        <v/>
      </c>
      <c r="DJ467" s="72" t="str">
        <f t="shared" ca="1" si="548"/>
        <v/>
      </c>
      <c r="DK467" s="73" t="str">
        <f>IFERROR(ABS(LEFT(AGUSTUS!AA467,FIND("/",AGUSTUS!AA467)-1)),"")</f>
        <v/>
      </c>
      <c r="DL467" s="73" t="str">
        <f>IFERROR(ABS(MID(AGUSTUS!AA467,FIND("/",AGUSTUS!AA467)+1,LEN(AGUSTUS!AA467))),"")</f>
        <v/>
      </c>
      <c r="DM467" s="72" t="str">
        <f t="shared" si="549"/>
        <v/>
      </c>
      <c r="DN467" s="72" t="str">
        <f t="shared" ca="1" si="550"/>
        <v/>
      </c>
      <c r="DO467" s="72" t="str">
        <f>IF(AGUSTUS!AB467="","",IF(AGUSTUS!AB467&lt;181,"NORMAL",IF(AGUSTUS!AB467&lt;201,"Pre DM", "DM")))</f>
        <v/>
      </c>
      <c r="DP467" s="72" t="str">
        <f t="shared" ca="1" si="551"/>
        <v/>
      </c>
      <c r="DR467" s="71" t="str">
        <f ca="1">IFERROR(DATEDIF(SEPTEMBER!I467,SEPTEMBER!D467,"Y"),"")</f>
        <v/>
      </c>
      <c r="DS467" s="71" t="str">
        <f ca="1">IFERROR(DATEDIF(SEPTEMBER!I467,SEPTEMBER!D467,"YM"),"")</f>
        <v/>
      </c>
      <c r="DT467" s="72" t="str">
        <f t="shared" ca="1" si="552"/>
        <v/>
      </c>
      <c r="DU467" s="72" t="str">
        <f ca="1">DT467&amp;SEPTEMBER!K467</f>
        <v/>
      </c>
      <c r="DV467" s="72" t="str">
        <f>IF(SEPTEMBER!Y467="","",IF(SEPTEMBER!Y467&lt;18.5,"Kurus",IF(SEPTEMBER!Y467&lt;25,"Normal",IF(SEPTEMBER!Y467&lt;30,"Overweight (Risiko)",IF(SEPTEMBER!Y467&lt;35,"Obesitas I","Obesitas II")))))</f>
        <v/>
      </c>
      <c r="DW467" s="72" t="str">
        <f t="shared" ca="1" si="553"/>
        <v/>
      </c>
      <c r="DX467" s="72" t="str">
        <f>IF(SEPTEMBER!Z467="","",IF(AND(SEPTEMBER!K467="L",SEPTEMBER!Z467&lt;90),"Normal / Aman",IF(AND(SEPTEMBER!K467="L",SEPTEMBER!Z467&gt;=90,SEPTEMBER!Z467&lt;=100),"Risiko Tinggi",IF(AND(SEPTEMBER!K467="L",SEPTEMBER!Z467&gt;100),"Obesitas (Sangat Berisiko)",IF(AND(SEPTEMBER!K467="P",SEPTEMBER!Z467&lt;80),"Normal / Aman",IF(AND(SEPTEMBER!K467="P",SEPTEMBER!Z467&gt;=80,SEPTEMBER!Z467&lt;=95),"Risiko Tinggi",IF(AND(SEPTEMBER!K467="P",SEPTEMBER!Z467&gt;95),"Obesitas (Sangat Berisiko)","")))))))</f>
        <v/>
      </c>
      <c r="DY467" s="72" t="str">
        <f t="shared" ca="1" si="554"/>
        <v/>
      </c>
      <c r="DZ467" s="73" t="str">
        <f>IFERROR(ABS(LEFT(SEPTEMBER!AA467,FIND("/",SEPTEMBER!AA467)-1)),"")</f>
        <v/>
      </c>
      <c r="EA467" s="73" t="str">
        <f>IFERROR(ABS(MID(SEPTEMBER!AA467,FIND("/",SEPTEMBER!AA467)+1,LEN(SEPTEMBER!AA467))),"")</f>
        <v/>
      </c>
      <c r="EB467" s="72" t="str">
        <f t="shared" si="555"/>
        <v/>
      </c>
      <c r="EC467" s="72" t="str">
        <f t="shared" ca="1" si="556"/>
        <v/>
      </c>
      <c r="ED467" s="72" t="str">
        <f>IF(SEPTEMBER!AB467="","",IF(SEPTEMBER!AB467&lt;181,"NORMAL",IF(SEPTEMBER!AB467&lt;201,"Pre DM", "DM")))</f>
        <v/>
      </c>
      <c r="EE467" s="72" t="str">
        <f t="shared" ca="1" si="557"/>
        <v/>
      </c>
      <c r="EG467" s="71" t="str">
        <f ca="1">IFERROR(DATEDIF(OKTOBER!I467,OKTOBER!D467,"Y"),"")</f>
        <v/>
      </c>
      <c r="EH467" s="71" t="str">
        <f ca="1">IFERROR(DATEDIF(OKTOBER!I467,OKTOBER!D467,"YM"),"")</f>
        <v/>
      </c>
      <c r="EI467" s="72" t="str">
        <f t="shared" ca="1" si="558"/>
        <v/>
      </c>
      <c r="EJ467" s="72" t="str">
        <f ca="1">EI467&amp;OKTOBER!K467</f>
        <v/>
      </c>
      <c r="EK467" s="72" t="str">
        <f>IF(OKTOBER!Y467="","",IF(OKTOBER!Y467&lt;18.5,"Kurus",IF(OKTOBER!Y467&lt;25,"Normal",IF(OKTOBER!Y467&lt;30,"Overweight (Risiko)",IF(OKTOBER!Y467&lt;35,"Obesitas I","Obesitas II")))))</f>
        <v/>
      </c>
      <c r="EL467" s="72" t="str">
        <f t="shared" ca="1" si="559"/>
        <v/>
      </c>
      <c r="EM467" s="72" t="str">
        <f>IF(OKTOBER!Z467="","",IF(AND(OKTOBER!K467="L",OKTOBER!Z467&lt;90),"Normal / Aman",IF(AND(OKTOBER!K467="L",OKTOBER!Z467&gt;=90,OKTOBER!Z467&lt;=100),"Risiko Tinggi",IF(AND(OKTOBER!K467="L",OKTOBER!Z467&gt;100),"Obesitas (Sangat Berisiko)",IF(AND(OKTOBER!K467="P",OKTOBER!Z467&lt;80),"Normal / Aman",IF(AND(OKTOBER!K467="P",OKTOBER!Z467&gt;=80,OKTOBER!Z467&lt;=95),"Risiko Tinggi",IF(AND(OKTOBER!K467="P",OKTOBER!Z467&gt;95),"Obesitas (Sangat Berisiko)","")))))))</f>
        <v/>
      </c>
      <c r="EN467" s="72" t="str">
        <f t="shared" ca="1" si="560"/>
        <v/>
      </c>
      <c r="EO467" s="73" t="str">
        <f>IFERROR(ABS(LEFT(OKTOBER!AA467,FIND("/",OKTOBER!AA467)-1)),"")</f>
        <v/>
      </c>
      <c r="EP467" s="73" t="str">
        <f>IFERROR(ABS(MID(OKTOBER!AA467,FIND("/",OKTOBER!AA467)+1,LEN(OKTOBER!AA467))),"")</f>
        <v/>
      </c>
      <c r="EQ467" s="72" t="str">
        <f t="shared" si="561"/>
        <v/>
      </c>
      <c r="ER467" s="72" t="str">
        <f t="shared" ca="1" si="562"/>
        <v/>
      </c>
      <c r="ES467" s="72" t="str">
        <f>IF(OKTOBER!AB467="","",IF(OKTOBER!AB467&lt;181,"NORMAL",IF(OKTOBER!AB467&lt;201,"Pre DM", "DM")))</f>
        <v/>
      </c>
      <c r="ET467" s="72" t="str">
        <f t="shared" ca="1" si="563"/>
        <v/>
      </c>
      <c r="EV467" s="71" t="str">
        <f ca="1">IFERROR(DATEDIF(NOPEMBER!I467,NOPEMBER!D467,"Y"),"")</f>
        <v/>
      </c>
      <c r="EW467" s="71" t="str">
        <f ca="1">IFERROR(DATEDIF(NOPEMBER!I467,NOPEMBER!D467,"YM"),"")</f>
        <v/>
      </c>
      <c r="EX467" s="72" t="str">
        <f t="shared" ca="1" si="564"/>
        <v/>
      </c>
      <c r="EY467" s="72" t="str">
        <f ca="1">EX467&amp;NOPEMBER!K467</f>
        <v/>
      </c>
      <c r="EZ467" s="72" t="str">
        <f>IF(NOPEMBER!Y467="","",IF(NOPEMBER!Y467&lt;18.5,"Kurus",IF(NOPEMBER!Y467&lt;25,"Normal",IF(NOPEMBER!Y467&lt;30,"Overweight (Risiko)",IF(NOPEMBER!Y467&lt;35,"Obesitas I","Obesitas II")))))</f>
        <v/>
      </c>
      <c r="FA467" s="72" t="str">
        <f t="shared" ca="1" si="565"/>
        <v/>
      </c>
      <c r="FB467" s="72" t="str">
        <f>IF(NOPEMBER!Z467="","",IF(AND(NOPEMBER!K467="L",NOPEMBER!Z467&lt;90),"Normal / Aman",IF(AND(NOPEMBER!K467="L",NOPEMBER!Z467&gt;=90,NOPEMBER!Z467&lt;=100),"Risiko Tinggi",IF(AND(NOPEMBER!K467="L",NOPEMBER!Z467&gt;100),"Obesitas (Sangat Berisiko)",IF(AND(NOPEMBER!K467="P",NOPEMBER!Z467&lt;80),"Normal / Aman",IF(AND(NOPEMBER!K467="P",NOPEMBER!Z467&gt;=80,NOPEMBER!Z467&lt;=95),"Risiko Tinggi",IF(AND(NOPEMBER!K467="P",NOPEMBER!Z467&gt;95),"Obesitas (Sangat Berisiko)","")))))))</f>
        <v/>
      </c>
      <c r="FC467" s="72" t="str">
        <f t="shared" ca="1" si="566"/>
        <v/>
      </c>
      <c r="FD467" s="73" t="str">
        <f>IFERROR(ABS(LEFT(NOPEMBER!AA467,FIND("/",NOPEMBER!AA467)-1)),"")</f>
        <v/>
      </c>
      <c r="FE467" s="73" t="str">
        <f>IFERROR(ABS(MID(NOPEMBER!AA467,FIND("/",NOPEMBER!AA467)+1,LEN(NOPEMBER!AA467))),"")</f>
        <v/>
      </c>
      <c r="FF467" s="72" t="str">
        <f t="shared" si="567"/>
        <v/>
      </c>
      <c r="FG467" s="72" t="str">
        <f t="shared" ca="1" si="568"/>
        <v/>
      </c>
      <c r="FH467" s="72" t="str">
        <f>IF(NOPEMBER!AB467="","",IF(NOPEMBER!AB467&lt;181,"NORMAL",IF(NOPEMBER!AB467&lt;201,"Pre DM", "DM")))</f>
        <v/>
      </c>
      <c r="FI467" s="72" t="str">
        <f t="shared" ca="1" si="569"/>
        <v/>
      </c>
      <c r="FK467" s="71" t="str">
        <f ca="1">IFERROR(DATEDIF(DESEMBER!I467,DESEMBER!D467,"Y"),"")</f>
        <v/>
      </c>
      <c r="FL467" s="71" t="str">
        <f ca="1">IFERROR(DATEDIF(DESEMBER!I467,DESEMBER!D467,"YM"),"")</f>
        <v/>
      </c>
      <c r="FM467" s="72" t="str">
        <f t="shared" ca="1" si="570"/>
        <v/>
      </c>
      <c r="FN467" s="72" t="str">
        <f ca="1">FM467&amp;DESEMBER!K467</f>
        <v/>
      </c>
      <c r="FO467" s="72" t="str">
        <f>IF(DESEMBER!Y467="","",IF(DESEMBER!Y467&lt;18.5,"Kurus",IF(DESEMBER!Y467&lt;25,"Normal",IF(DESEMBER!Y467&lt;30,"Overweight (Risiko)",IF(DESEMBER!Y467&lt;35,"Obesitas I","Obesitas II")))))</f>
        <v/>
      </c>
      <c r="FP467" s="72" t="str">
        <f t="shared" ca="1" si="571"/>
        <v/>
      </c>
      <c r="FQ467" s="72" t="str">
        <f>IF(DESEMBER!Z467="","",IF(AND(DESEMBER!K467="L",DESEMBER!Z467&lt;90),"Normal / Aman",IF(AND(DESEMBER!K467="L",DESEMBER!Z467&gt;=90,DESEMBER!Z467&lt;=100),"Risiko Tinggi",IF(AND(DESEMBER!K467="L",DESEMBER!Z467&gt;100),"Obesitas (Sangat Berisiko)",IF(AND(DESEMBER!K467="P",DESEMBER!Z467&lt;80),"Normal / Aman",IF(AND(DESEMBER!K467="P",DESEMBER!Z467&gt;=80,DESEMBER!Z467&lt;=95),"Risiko Tinggi",IF(AND(DESEMBER!K467="P",DESEMBER!Z467&gt;95),"Obesitas (Sangat Berisiko)","")))))))</f>
        <v/>
      </c>
      <c r="FR467" s="72" t="str">
        <f t="shared" ca="1" si="572"/>
        <v/>
      </c>
      <c r="FS467" s="73" t="str">
        <f>IFERROR(ABS(LEFT(DESEMBER!AA467,FIND("/",DESEMBER!AA467)-1)),"")</f>
        <v/>
      </c>
      <c r="FT467" s="73" t="str">
        <f>IFERROR(ABS(MID(DESEMBER!AA467,FIND("/",DESEMBER!AA467)+1,LEN(DESEMBER!AA467))),"")</f>
        <v/>
      </c>
      <c r="FU467" s="72" t="str">
        <f t="shared" si="573"/>
        <v/>
      </c>
      <c r="FV467" s="72" t="str">
        <f t="shared" ca="1" si="574"/>
        <v/>
      </c>
      <c r="FW467" s="72" t="str">
        <f>IF(DESEMBER!AB467="","",IF(DESEMBER!AB467&lt;181,"NORMAL",IF(DESEMBER!AB467&lt;201,"Pre DM", "DM")))</f>
        <v/>
      </c>
      <c r="FX467" s="72" t="str">
        <f t="shared" ca="1" si="575"/>
        <v/>
      </c>
    </row>
    <row r="468" spans="2:180" x14ac:dyDescent="0.25">
      <c r="B468" s="71" t="str">
        <f ca="1">IFERROR(DATEDIF(JANUARI!I468,JANUARI!D468,"Y"),"")</f>
        <v/>
      </c>
      <c r="C468" s="71" t="str">
        <f ca="1">IFERROR(DATEDIF(JANUARI!I468,JANUARI!D468,"YM"),"")</f>
        <v/>
      </c>
      <c r="D468" s="72" t="str">
        <f t="shared" ca="1" si="504"/>
        <v/>
      </c>
      <c r="E468" s="72" t="str">
        <f ca="1">D468&amp;JANUARI!K468</f>
        <v/>
      </c>
      <c r="F468" s="72" t="str">
        <f>IF(JANUARI!Y468="","",IF(JANUARI!Y468&lt;18.5,"Kurus",IF(JANUARI!Y468&lt;25,"Normal",IF(JANUARI!Y468&lt;30,"Overweight (Risiko)",IF(JANUARI!Y468&lt;35,"Obesitas I","Obesitas II")))))</f>
        <v/>
      </c>
      <c r="G468" s="72" t="str">
        <f t="shared" ca="1" si="505"/>
        <v/>
      </c>
      <c r="H468" s="72" t="str">
        <f>IF(JANUARI!Z468="","",IF(AND(JANUARI!K468="L",JANUARI!Z468&lt;90),"Normal / Aman",IF(AND(JANUARI!K468="L",JANUARI!Z468&gt;=90,JANUARI!Z468&lt;=100),"Risiko Tinggi",IF(AND(JANUARI!K468="L",JANUARI!Z468&gt;100),"Obesitas (Sangat Berisiko)",IF(AND(JANUARI!K468="P",JANUARI!Z468&lt;80),"Normal / Aman",IF(AND(JANUARI!K468="P",JANUARI!Z468&gt;=80,JANUARI!Z468&lt;=95),"Risiko Tinggi",IF(AND(JANUARI!K468="P",JANUARI!Z468&gt;95),"Obesitas (Sangat Berisiko)","")))))))</f>
        <v/>
      </c>
      <c r="I468" s="72" t="str">
        <f t="shared" ca="1" si="506"/>
        <v/>
      </c>
      <c r="J468" s="73" t="str">
        <f>IFERROR(ABS(LEFT(JANUARI!AA468,FIND("/",JANUARI!AA468)-1)),"")</f>
        <v/>
      </c>
      <c r="K468" s="73" t="str">
        <f>IFERROR(ABS(MID(JANUARI!AA468,FIND("/",JANUARI!AA468)+1,LEN(JANUARI!AA468))),"")</f>
        <v/>
      </c>
      <c r="L468" s="72" t="str">
        <f t="shared" si="507"/>
        <v/>
      </c>
      <c r="M468" s="72" t="str">
        <f t="shared" ca="1" si="508"/>
        <v/>
      </c>
      <c r="N468" s="72" t="str">
        <f>IF(JANUARI!AB468="","",IF(JANUARI!AB468&lt;181,"NORMAL",IF(JANUARI!AB468&lt;201,"Pre DM", "DM")))</f>
        <v/>
      </c>
      <c r="O468" s="72" t="str">
        <f t="shared" ca="1" si="509"/>
        <v/>
      </c>
      <c r="Q468" s="71" t="str">
        <f ca="1">IFERROR(DATEDIF(PEBRUARI!I468,PEBRUARI!D468,"Y"),"")</f>
        <v/>
      </c>
      <c r="R468" s="71" t="str">
        <f ca="1">IFERROR(DATEDIF(PEBRUARI!I468,PEBRUARI!D468,"YM"),"")</f>
        <v/>
      </c>
      <c r="S468" s="72" t="str">
        <f t="shared" ca="1" si="510"/>
        <v/>
      </c>
      <c r="T468" s="72" t="str">
        <f ca="1">S468&amp;PEBRUARI!K468</f>
        <v/>
      </c>
      <c r="U468" s="72" t="str">
        <f>IF(PEBRUARI!Y468="","",IF(PEBRUARI!Y468&lt;18.5,"Kurus",IF(PEBRUARI!Y468&lt;25,"Normal",IF(PEBRUARI!Y468&lt;30,"Overweight (Risiko)",IF(PEBRUARI!Y468&lt;35,"Obesitas I","Obesitas II")))))</f>
        <v/>
      </c>
      <c r="V468" s="72" t="str">
        <f t="shared" ca="1" si="511"/>
        <v/>
      </c>
      <c r="W468" s="72" t="str">
        <f>IF(PEBRUARI!Z468="","",IF(AND(PEBRUARI!K468="L",PEBRUARI!Z468&lt;90),"Normal / Aman",IF(AND(PEBRUARI!K468="L",PEBRUARI!Z468&gt;=90,PEBRUARI!Z468&lt;=100),"Risiko Tinggi",IF(AND(PEBRUARI!K468="L",PEBRUARI!Z468&gt;100),"Obesitas (Sangat Berisiko)",IF(AND(PEBRUARI!K468="P",PEBRUARI!Z468&lt;80),"Normal / Aman",IF(AND(PEBRUARI!K468="P",PEBRUARI!Z468&gt;=80,PEBRUARI!Z468&lt;=95),"Risiko Tinggi",IF(AND(PEBRUARI!K468="P",PEBRUARI!Z468&gt;95),"Obesitas (Sangat Berisiko)","")))))))</f>
        <v/>
      </c>
      <c r="X468" s="72" t="str">
        <f t="shared" ca="1" si="512"/>
        <v/>
      </c>
      <c r="Y468" s="73" t="str">
        <f>IFERROR(ABS(LEFT(PEBRUARI!AA468,FIND("/",PEBRUARI!AA468)-1)),"")</f>
        <v/>
      </c>
      <c r="Z468" s="73" t="str">
        <f>IFERROR(ABS(MID(PEBRUARI!AA468,FIND("/",PEBRUARI!AA468)+1,LEN(PEBRUARI!AA468))),"")</f>
        <v/>
      </c>
      <c r="AA468" s="72" t="str">
        <f t="shared" si="513"/>
        <v/>
      </c>
      <c r="AB468" s="72" t="str">
        <f t="shared" ca="1" si="514"/>
        <v/>
      </c>
      <c r="AC468" s="72" t="str">
        <f>IF(PEBRUARI!AB468="","",IF(PEBRUARI!AB468&lt;181,"NORMAL",IF(PEBRUARI!AB468&lt;201,"Pre DM", "DM")))</f>
        <v/>
      </c>
      <c r="AD468" s="72" t="str">
        <f t="shared" ca="1" si="515"/>
        <v/>
      </c>
      <c r="AF468" s="71" t="str">
        <f ca="1">IFERROR(DATEDIF(MARET!I468,MARET!D468,"Y"),"")</f>
        <v/>
      </c>
      <c r="AG468" s="71" t="str">
        <f ca="1">IFERROR(DATEDIF(MARET!I468,MARET!D468,"YM"),"")</f>
        <v/>
      </c>
      <c r="AH468" s="72" t="str">
        <f t="shared" ca="1" si="516"/>
        <v/>
      </c>
      <c r="AI468" s="72" t="str">
        <f ca="1">AH468&amp;MARET!K468</f>
        <v/>
      </c>
      <c r="AJ468" s="72" t="str">
        <f>IF(MARET!Y468="","",IF(MARET!Y468&lt;18.5,"Kurus",IF(MARET!Y468&lt;25,"Normal",IF(MARET!Y468&lt;30,"Overweight (Risiko)",IF(MARET!Y468&lt;35,"Obesitas I","Obesitas II")))))</f>
        <v/>
      </c>
      <c r="AK468" s="72" t="str">
        <f t="shared" ca="1" si="517"/>
        <v/>
      </c>
      <c r="AL468" s="72" t="str">
        <f>IF(MARET!Z468="","",IF(AND(MARET!K468="L",MARET!Z468&lt;90),"Normal / Aman",IF(AND(MARET!K468="L",MARET!Z468&gt;=90,MARET!Z468&lt;=100),"Risiko Tinggi",IF(AND(MARET!K468="L",MARET!Z468&gt;100),"Obesitas (Sangat Berisiko)",IF(AND(MARET!K468="P",MARET!Z468&lt;80),"Normal / Aman",IF(AND(MARET!K468="P",MARET!Z468&gt;=80,MARET!Z468&lt;=95),"Risiko Tinggi",IF(AND(MARET!K468="P",MARET!Z468&gt;95),"Obesitas (Sangat Berisiko)","")))))))</f>
        <v/>
      </c>
      <c r="AM468" s="72" t="str">
        <f t="shared" ca="1" si="518"/>
        <v/>
      </c>
      <c r="AN468" s="73" t="str">
        <f>IFERROR(ABS(LEFT(MARET!AA468,FIND("/",MARET!AA468)-1)),"")</f>
        <v/>
      </c>
      <c r="AO468" s="73" t="str">
        <f>IFERROR(ABS(MID(MARET!AA468,FIND("/",MARET!AA468)+1,LEN(MARET!AA468))),"")</f>
        <v/>
      </c>
      <c r="AP468" s="72" t="str">
        <f t="shared" si="519"/>
        <v/>
      </c>
      <c r="AQ468" s="72" t="str">
        <f t="shared" ca="1" si="520"/>
        <v/>
      </c>
      <c r="AR468" s="72" t="str">
        <f>IF(MARET!AB468="","",IF(MARET!AB468&lt;181,"NORMAL",IF(MARET!AB468&lt;201,"Pre DM", "DM")))</f>
        <v/>
      </c>
      <c r="AS468" s="72" t="str">
        <f t="shared" ca="1" si="521"/>
        <v/>
      </c>
      <c r="AU468" s="71" t="str">
        <f ca="1">IFERROR(DATEDIF(APRIL!I468,APRIL!D468,"Y"),"")</f>
        <v/>
      </c>
      <c r="AV468" s="71" t="str">
        <f ca="1">IFERROR(DATEDIF(APRIL!I468,APRIL!D468,"YM"),"")</f>
        <v/>
      </c>
      <c r="AW468" s="72" t="str">
        <f t="shared" ca="1" si="522"/>
        <v/>
      </c>
      <c r="AX468" s="72" t="str">
        <f ca="1">AW468&amp;APRIL!K468</f>
        <v/>
      </c>
      <c r="AY468" s="72" t="str">
        <f>IF(APRIL!Y468="","",IF(APRIL!Y468&lt;18.5,"Kurus",IF(APRIL!Y468&lt;25,"Normal",IF(APRIL!Y468&lt;30,"Overweight (Risiko)",IF(APRIL!Y468&lt;35,"Obesitas I","Obesitas II")))))</f>
        <v/>
      </c>
      <c r="AZ468" s="72" t="str">
        <f t="shared" ca="1" si="523"/>
        <v/>
      </c>
      <c r="BA468" s="72" t="str">
        <f>IF(APRIL!Z468="","",IF(AND(APRIL!K468="L",APRIL!Z468&lt;90),"Normal / Aman",IF(AND(APRIL!K468="L",APRIL!Z468&gt;=90,APRIL!Z468&lt;=100),"Risiko Tinggi",IF(AND(APRIL!K468="L",APRIL!Z468&gt;100),"Obesitas (Sangat Berisiko)",IF(AND(APRIL!K468="P",APRIL!Z468&lt;80),"Normal / Aman",IF(AND(APRIL!K468="P",APRIL!Z468&gt;=80,APRIL!Z468&lt;=95),"Risiko Tinggi",IF(AND(APRIL!K468="P",APRIL!Z468&gt;95),"Obesitas (Sangat Berisiko)","")))))))</f>
        <v/>
      </c>
      <c r="BB468" s="72" t="str">
        <f t="shared" ca="1" si="524"/>
        <v/>
      </c>
      <c r="BC468" s="73" t="str">
        <f>IFERROR(ABS(LEFT(APRIL!AA468,FIND("/",APRIL!AA468)-1)),"")</f>
        <v/>
      </c>
      <c r="BD468" s="73" t="str">
        <f>IFERROR(ABS(MID(APRIL!AA468,FIND("/",APRIL!AA468)+1,LEN(APRIL!AA468))),"")</f>
        <v/>
      </c>
      <c r="BE468" s="72" t="str">
        <f t="shared" si="525"/>
        <v/>
      </c>
      <c r="BF468" s="72" t="str">
        <f t="shared" ca="1" si="526"/>
        <v/>
      </c>
      <c r="BG468" s="72" t="str">
        <f>IF(APRIL!AB468="","",IF(APRIL!AB468&lt;181,"NORMAL",IF(APRIL!AB468&lt;201,"Pre DM", "DM")))</f>
        <v/>
      </c>
      <c r="BH468" s="72" t="str">
        <f t="shared" ca="1" si="527"/>
        <v/>
      </c>
      <c r="BJ468" s="71" t="str">
        <f ca="1">IFERROR(DATEDIF(MEI!I468,MEI!D468,"Y"),"")</f>
        <v/>
      </c>
      <c r="BK468" s="71" t="str">
        <f ca="1">IFERROR(DATEDIF(MEI!I468,MEI!D468,"YM"),"")</f>
        <v/>
      </c>
      <c r="BL468" s="72" t="str">
        <f t="shared" ca="1" si="528"/>
        <v/>
      </c>
      <c r="BM468" s="72" t="str">
        <f ca="1">BL468&amp;MEI!K468</f>
        <v/>
      </c>
      <c r="BN468" s="72" t="str">
        <f>IF(MEI!Y468="","",IF(MEI!Y468&lt;18.5,"Kurus",IF(MEI!Y468&lt;25,"Normal",IF(MEI!Y468&lt;30,"Overweight (Risiko)",IF(MEI!Y468&lt;35,"Obesitas I","Obesitas II")))))</f>
        <v/>
      </c>
      <c r="BO468" s="72" t="str">
        <f t="shared" ca="1" si="529"/>
        <v/>
      </c>
      <c r="BP468" s="72" t="str">
        <f>IF(MEI!Z468="","",IF(AND(MEI!K468="L",MEI!Z468&lt;90),"Normal / Aman",IF(AND(MEI!K468="L",MEI!Z468&gt;=90,MEI!Z468&lt;=100),"Risiko Tinggi",IF(AND(MEI!K468="L",MEI!Z468&gt;100),"Obesitas (Sangat Berisiko)",IF(AND(MEI!K468="P",MEI!Z468&lt;80),"Normal / Aman",IF(AND(MEI!K468="P",MEI!Z468&gt;=80,MEI!Z468&lt;=95),"Risiko Tinggi",IF(AND(MEI!K468="P",MEI!Z468&gt;95),"Obesitas (Sangat Berisiko)","")))))))</f>
        <v/>
      </c>
      <c r="BQ468" s="72" t="str">
        <f t="shared" ca="1" si="530"/>
        <v/>
      </c>
      <c r="BR468" s="73" t="str">
        <f>IFERROR(ABS(LEFT(MEI!AA468,FIND("/",MEI!AA468)-1)),"")</f>
        <v/>
      </c>
      <c r="BS468" s="73" t="str">
        <f>IFERROR(ABS(MID(MEI!AA468,FIND("/",MEI!AA468)+1,LEN(MEI!AA468))),"")</f>
        <v/>
      </c>
      <c r="BT468" s="72" t="str">
        <f t="shared" si="531"/>
        <v/>
      </c>
      <c r="BU468" s="72" t="str">
        <f t="shared" ca="1" si="532"/>
        <v/>
      </c>
      <c r="BV468" s="72" t="str">
        <f>IF(MEI!AB468="","",IF(MEI!AB468&lt;181,"NORMAL",IF(MEI!AB468&lt;201,"Pre DM", "DM")))</f>
        <v/>
      </c>
      <c r="BW468" s="72" t="str">
        <f t="shared" ca="1" si="533"/>
        <v/>
      </c>
      <c r="BY468" s="71" t="str">
        <f ca="1">IFERROR(DATEDIF(JUNI!I468,JUNI!D468,"Y"),"")</f>
        <v/>
      </c>
      <c r="BZ468" s="71" t="str">
        <f ca="1">IFERROR(DATEDIF(JUNI!I468,JUNI!D468,"YM"),"")</f>
        <v/>
      </c>
      <c r="CA468" s="72" t="str">
        <f t="shared" ca="1" si="534"/>
        <v/>
      </c>
      <c r="CB468" s="72" t="str">
        <f ca="1">CA468&amp;JUNI!K468</f>
        <v/>
      </c>
      <c r="CC468" s="72" t="str">
        <f>IF(JUNI!Y468="","",IF(JUNI!Y468&lt;18.5,"Kurus",IF(JUNI!Y468&lt;25,"Normal",IF(JUNI!Y468&lt;30,"Overweight (Risiko)",IF(JUNI!Y468&lt;35,"Obesitas I","Obesitas II")))))</f>
        <v/>
      </c>
      <c r="CD468" s="72" t="str">
        <f t="shared" ca="1" si="535"/>
        <v/>
      </c>
      <c r="CE468" s="72" t="str">
        <f>IF(JUNI!Z468="","",IF(AND(JUNI!K468="L",JUNI!Z468&lt;90),"Normal / Aman",IF(AND(JUNI!K468="L",JUNI!Z468&gt;=90,JUNI!Z468&lt;=100),"Risiko Tinggi",IF(AND(JUNI!K468="L",JUNI!Z468&gt;100),"Obesitas (Sangat Berisiko)",IF(AND(JUNI!K468="P",JUNI!Z468&lt;80),"Normal / Aman",IF(AND(JUNI!K468="P",JUNI!Z468&gt;=80,JUNI!Z468&lt;=95),"Risiko Tinggi",IF(AND(JUNI!K468="P",JUNI!Z468&gt;95),"Obesitas (Sangat Berisiko)","")))))))</f>
        <v/>
      </c>
      <c r="CF468" s="72" t="str">
        <f t="shared" ca="1" si="536"/>
        <v/>
      </c>
      <c r="CG468" s="73" t="str">
        <f>IFERROR(ABS(LEFT(JUNI!AA468,FIND("/",JUNI!AA468)-1)),"")</f>
        <v/>
      </c>
      <c r="CH468" s="73" t="str">
        <f>IFERROR(ABS(MID(JUNI!AA468,FIND("/",JUNI!AA468)+1,LEN(JUNI!AA468))),"")</f>
        <v/>
      </c>
      <c r="CI468" s="72" t="str">
        <f t="shared" si="537"/>
        <v/>
      </c>
      <c r="CJ468" s="72" t="str">
        <f t="shared" ca="1" si="538"/>
        <v/>
      </c>
      <c r="CK468" s="72" t="str">
        <f>IF(JUNI!AB468="","",IF(JUNI!AB468&lt;181,"NORMAL",IF(JUNI!AB468&lt;201,"Pre DM", "DM")))</f>
        <v/>
      </c>
      <c r="CL468" s="72" t="str">
        <f t="shared" ca="1" si="539"/>
        <v/>
      </c>
      <c r="CN468" s="71" t="str">
        <f ca="1">IFERROR(DATEDIF(JULI!I468,JULI!D468,"Y"),"")</f>
        <v/>
      </c>
      <c r="CO468" s="71" t="str">
        <f ca="1">IFERROR(DATEDIF(JULI!I468,JULI!D468,"YM"),"")</f>
        <v/>
      </c>
      <c r="CP468" s="72" t="str">
        <f t="shared" ca="1" si="540"/>
        <v/>
      </c>
      <c r="CQ468" s="72" t="str">
        <f ca="1">CP468&amp;JULI!K468</f>
        <v/>
      </c>
      <c r="CR468" s="72" t="str">
        <f>IF(JULI!Y468="","",IF(JULI!Y468&lt;18.5,"Kurus",IF(JULI!Y468&lt;25,"Normal",IF(JULI!Y468&lt;30,"Overweight (Risiko)",IF(JULI!Y468&lt;35,"Obesitas I","Obesitas II")))))</f>
        <v/>
      </c>
      <c r="CS468" s="72" t="str">
        <f t="shared" ca="1" si="541"/>
        <v/>
      </c>
      <c r="CT468" s="72" t="str">
        <f>IF(JULI!Z468="","",IF(AND(JULI!K468="L",JULI!Z468&lt;90),"Normal / Aman",IF(AND(JULI!K468="L",JULI!Z468&gt;=90,JULI!Z468&lt;=100),"Risiko Tinggi",IF(AND(JULI!K468="L",JULI!Z468&gt;100),"Obesitas (Sangat Berisiko)",IF(AND(JULI!K468="P",JULI!Z468&lt;80),"Normal / Aman",IF(AND(JULI!K468="P",JULI!Z468&gt;=80,JULI!Z468&lt;=95),"Risiko Tinggi",IF(AND(JULI!K468="P",JULI!Z468&gt;95),"Obesitas (Sangat Berisiko)","")))))))</f>
        <v/>
      </c>
      <c r="CU468" s="72" t="str">
        <f t="shared" ca="1" si="542"/>
        <v/>
      </c>
      <c r="CV468" s="73" t="str">
        <f>IFERROR(ABS(LEFT(JULI!AA468,FIND("/",JULI!AA468)-1)),"")</f>
        <v/>
      </c>
      <c r="CW468" s="73" t="str">
        <f>IFERROR(ABS(MID(JULI!AA468,FIND("/",JULI!AA468)+1,LEN(JULI!AA468))),"")</f>
        <v/>
      </c>
      <c r="CX468" s="72" t="str">
        <f t="shared" si="543"/>
        <v/>
      </c>
      <c r="CY468" s="72" t="str">
        <f t="shared" ca="1" si="544"/>
        <v/>
      </c>
      <c r="CZ468" s="72" t="str">
        <f>IF(JULI!AB468="","",IF(JULI!AB468&lt;181,"NORMAL",IF(JULI!AB468&lt;201,"Pre DM", "DM")))</f>
        <v/>
      </c>
      <c r="DA468" s="72" t="str">
        <f t="shared" ca="1" si="545"/>
        <v/>
      </c>
      <c r="DC468" s="71" t="str">
        <f ca="1">IFERROR(DATEDIF(AGUSTUS!I468,AGUSTUS!D468,"Y"),"")</f>
        <v/>
      </c>
      <c r="DD468" s="71" t="str">
        <f ca="1">IFERROR(DATEDIF(AGUSTUS!I468,AGUSTUS!D468,"YM"),"")</f>
        <v/>
      </c>
      <c r="DE468" s="72" t="str">
        <f t="shared" ca="1" si="546"/>
        <v/>
      </c>
      <c r="DF468" s="72" t="str">
        <f ca="1">DE468&amp;AGUSTUS!K468</f>
        <v/>
      </c>
      <c r="DG468" s="72" t="str">
        <f>IF(AGUSTUS!Y468="","",IF(AGUSTUS!Y468&lt;18.5,"Kurus",IF(AGUSTUS!Y468&lt;25,"Normal",IF(AGUSTUS!Y468&lt;30,"Overweight (Risiko)",IF(AGUSTUS!Y468&lt;35,"Obesitas I","Obesitas II")))))</f>
        <v/>
      </c>
      <c r="DH468" s="72" t="str">
        <f t="shared" ca="1" si="547"/>
        <v/>
      </c>
      <c r="DI468" s="72" t="str">
        <f>IF(AGUSTUS!Z468="","",IF(AND(AGUSTUS!K468="L",AGUSTUS!Z468&lt;90),"Normal / Aman",IF(AND(AGUSTUS!K468="L",AGUSTUS!Z468&gt;=90,AGUSTUS!Z468&lt;=100),"Risiko Tinggi",IF(AND(AGUSTUS!K468="L",AGUSTUS!Z468&gt;100),"Obesitas (Sangat Berisiko)",IF(AND(AGUSTUS!K468="P",AGUSTUS!Z468&lt;80),"Normal / Aman",IF(AND(AGUSTUS!K468="P",AGUSTUS!Z468&gt;=80,AGUSTUS!Z468&lt;=95),"Risiko Tinggi",IF(AND(AGUSTUS!K468="P",AGUSTUS!Z468&gt;95),"Obesitas (Sangat Berisiko)","")))))))</f>
        <v/>
      </c>
      <c r="DJ468" s="72" t="str">
        <f t="shared" ca="1" si="548"/>
        <v/>
      </c>
      <c r="DK468" s="73" t="str">
        <f>IFERROR(ABS(LEFT(AGUSTUS!AA468,FIND("/",AGUSTUS!AA468)-1)),"")</f>
        <v/>
      </c>
      <c r="DL468" s="73" t="str">
        <f>IFERROR(ABS(MID(AGUSTUS!AA468,FIND("/",AGUSTUS!AA468)+1,LEN(AGUSTUS!AA468))),"")</f>
        <v/>
      </c>
      <c r="DM468" s="72" t="str">
        <f t="shared" si="549"/>
        <v/>
      </c>
      <c r="DN468" s="72" t="str">
        <f t="shared" ca="1" si="550"/>
        <v/>
      </c>
      <c r="DO468" s="72" t="str">
        <f>IF(AGUSTUS!AB468="","",IF(AGUSTUS!AB468&lt;181,"NORMAL",IF(AGUSTUS!AB468&lt;201,"Pre DM", "DM")))</f>
        <v/>
      </c>
      <c r="DP468" s="72" t="str">
        <f t="shared" ca="1" si="551"/>
        <v/>
      </c>
      <c r="DR468" s="71" t="str">
        <f ca="1">IFERROR(DATEDIF(SEPTEMBER!I468,SEPTEMBER!D468,"Y"),"")</f>
        <v/>
      </c>
      <c r="DS468" s="71" t="str">
        <f ca="1">IFERROR(DATEDIF(SEPTEMBER!I468,SEPTEMBER!D468,"YM"),"")</f>
        <v/>
      </c>
      <c r="DT468" s="72" t="str">
        <f t="shared" ca="1" si="552"/>
        <v/>
      </c>
      <c r="DU468" s="72" t="str">
        <f ca="1">DT468&amp;SEPTEMBER!K468</f>
        <v/>
      </c>
      <c r="DV468" s="72" t="str">
        <f>IF(SEPTEMBER!Y468="","",IF(SEPTEMBER!Y468&lt;18.5,"Kurus",IF(SEPTEMBER!Y468&lt;25,"Normal",IF(SEPTEMBER!Y468&lt;30,"Overweight (Risiko)",IF(SEPTEMBER!Y468&lt;35,"Obesitas I","Obesitas II")))))</f>
        <v/>
      </c>
      <c r="DW468" s="72" t="str">
        <f t="shared" ca="1" si="553"/>
        <v/>
      </c>
      <c r="DX468" s="72" t="str">
        <f>IF(SEPTEMBER!Z468="","",IF(AND(SEPTEMBER!K468="L",SEPTEMBER!Z468&lt;90),"Normal / Aman",IF(AND(SEPTEMBER!K468="L",SEPTEMBER!Z468&gt;=90,SEPTEMBER!Z468&lt;=100),"Risiko Tinggi",IF(AND(SEPTEMBER!K468="L",SEPTEMBER!Z468&gt;100),"Obesitas (Sangat Berisiko)",IF(AND(SEPTEMBER!K468="P",SEPTEMBER!Z468&lt;80),"Normal / Aman",IF(AND(SEPTEMBER!K468="P",SEPTEMBER!Z468&gt;=80,SEPTEMBER!Z468&lt;=95),"Risiko Tinggi",IF(AND(SEPTEMBER!K468="P",SEPTEMBER!Z468&gt;95),"Obesitas (Sangat Berisiko)","")))))))</f>
        <v/>
      </c>
      <c r="DY468" s="72" t="str">
        <f t="shared" ca="1" si="554"/>
        <v/>
      </c>
      <c r="DZ468" s="73" t="str">
        <f>IFERROR(ABS(LEFT(SEPTEMBER!AA468,FIND("/",SEPTEMBER!AA468)-1)),"")</f>
        <v/>
      </c>
      <c r="EA468" s="73" t="str">
        <f>IFERROR(ABS(MID(SEPTEMBER!AA468,FIND("/",SEPTEMBER!AA468)+1,LEN(SEPTEMBER!AA468))),"")</f>
        <v/>
      </c>
      <c r="EB468" s="72" t="str">
        <f t="shared" si="555"/>
        <v/>
      </c>
      <c r="EC468" s="72" t="str">
        <f t="shared" ca="1" si="556"/>
        <v/>
      </c>
      <c r="ED468" s="72" t="str">
        <f>IF(SEPTEMBER!AB468="","",IF(SEPTEMBER!AB468&lt;181,"NORMAL",IF(SEPTEMBER!AB468&lt;201,"Pre DM", "DM")))</f>
        <v/>
      </c>
      <c r="EE468" s="72" t="str">
        <f t="shared" ca="1" si="557"/>
        <v/>
      </c>
      <c r="EG468" s="71" t="str">
        <f ca="1">IFERROR(DATEDIF(OKTOBER!I468,OKTOBER!D468,"Y"),"")</f>
        <v/>
      </c>
      <c r="EH468" s="71" t="str">
        <f ca="1">IFERROR(DATEDIF(OKTOBER!I468,OKTOBER!D468,"YM"),"")</f>
        <v/>
      </c>
      <c r="EI468" s="72" t="str">
        <f t="shared" ca="1" si="558"/>
        <v/>
      </c>
      <c r="EJ468" s="72" t="str">
        <f ca="1">EI468&amp;OKTOBER!K468</f>
        <v/>
      </c>
      <c r="EK468" s="72" t="str">
        <f>IF(OKTOBER!Y468="","",IF(OKTOBER!Y468&lt;18.5,"Kurus",IF(OKTOBER!Y468&lt;25,"Normal",IF(OKTOBER!Y468&lt;30,"Overweight (Risiko)",IF(OKTOBER!Y468&lt;35,"Obesitas I","Obesitas II")))))</f>
        <v/>
      </c>
      <c r="EL468" s="72" t="str">
        <f t="shared" ca="1" si="559"/>
        <v/>
      </c>
      <c r="EM468" s="72" t="str">
        <f>IF(OKTOBER!Z468="","",IF(AND(OKTOBER!K468="L",OKTOBER!Z468&lt;90),"Normal / Aman",IF(AND(OKTOBER!K468="L",OKTOBER!Z468&gt;=90,OKTOBER!Z468&lt;=100),"Risiko Tinggi",IF(AND(OKTOBER!K468="L",OKTOBER!Z468&gt;100),"Obesitas (Sangat Berisiko)",IF(AND(OKTOBER!K468="P",OKTOBER!Z468&lt;80),"Normal / Aman",IF(AND(OKTOBER!K468="P",OKTOBER!Z468&gt;=80,OKTOBER!Z468&lt;=95),"Risiko Tinggi",IF(AND(OKTOBER!K468="P",OKTOBER!Z468&gt;95),"Obesitas (Sangat Berisiko)","")))))))</f>
        <v/>
      </c>
      <c r="EN468" s="72" t="str">
        <f t="shared" ca="1" si="560"/>
        <v/>
      </c>
      <c r="EO468" s="73" t="str">
        <f>IFERROR(ABS(LEFT(OKTOBER!AA468,FIND("/",OKTOBER!AA468)-1)),"")</f>
        <v/>
      </c>
      <c r="EP468" s="73" t="str">
        <f>IFERROR(ABS(MID(OKTOBER!AA468,FIND("/",OKTOBER!AA468)+1,LEN(OKTOBER!AA468))),"")</f>
        <v/>
      </c>
      <c r="EQ468" s="72" t="str">
        <f t="shared" si="561"/>
        <v/>
      </c>
      <c r="ER468" s="72" t="str">
        <f t="shared" ca="1" si="562"/>
        <v/>
      </c>
      <c r="ES468" s="72" t="str">
        <f>IF(OKTOBER!AB468="","",IF(OKTOBER!AB468&lt;181,"NORMAL",IF(OKTOBER!AB468&lt;201,"Pre DM", "DM")))</f>
        <v/>
      </c>
      <c r="ET468" s="72" t="str">
        <f t="shared" ca="1" si="563"/>
        <v/>
      </c>
      <c r="EV468" s="71" t="str">
        <f ca="1">IFERROR(DATEDIF(NOPEMBER!I468,NOPEMBER!D468,"Y"),"")</f>
        <v/>
      </c>
      <c r="EW468" s="71" t="str">
        <f ca="1">IFERROR(DATEDIF(NOPEMBER!I468,NOPEMBER!D468,"YM"),"")</f>
        <v/>
      </c>
      <c r="EX468" s="72" t="str">
        <f t="shared" ca="1" si="564"/>
        <v/>
      </c>
      <c r="EY468" s="72" t="str">
        <f ca="1">EX468&amp;NOPEMBER!K468</f>
        <v/>
      </c>
      <c r="EZ468" s="72" t="str">
        <f>IF(NOPEMBER!Y468="","",IF(NOPEMBER!Y468&lt;18.5,"Kurus",IF(NOPEMBER!Y468&lt;25,"Normal",IF(NOPEMBER!Y468&lt;30,"Overweight (Risiko)",IF(NOPEMBER!Y468&lt;35,"Obesitas I","Obesitas II")))))</f>
        <v/>
      </c>
      <c r="FA468" s="72" t="str">
        <f t="shared" ca="1" si="565"/>
        <v/>
      </c>
      <c r="FB468" s="72" t="str">
        <f>IF(NOPEMBER!Z468="","",IF(AND(NOPEMBER!K468="L",NOPEMBER!Z468&lt;90),"Normal / Aman",IF(AND(NOPEMBER!K468="L",NOPEMBER!Z468&gt;=90,NOPEMBER!Z468&lt;=100),"Risiko Tinggi",IF(AND(NOPEMBER!K468="L",NOPEMBER!Z468&gt;100),"Obesitas (Sangat Berisiko)",IF(AND(NOPEMBER!K468="P",NOPEMBER!Z468&lt;80),"Normal / Aman",IF(AND(NOPEMBER!K468="P",NOPEMBER!Z468&gt;=80,NOPEMBER!Z468&lt;=95),"Risiko Tinggi",IF(AND(NOPEMBER!K468="P",NOPEMBER!Z468&gt;95),"Obesitas (Sangat Berisiko)","")))))))</f>
        <v/>
      </c>
      <c r="FC468" s="72" t="str">
        <f t="shared" ca="1" si="566"/>
        <v/>
      </c>
      <c r="FD468" s="73" t="str">
        <f>IFERROR(ABS(LEFT(NOPEMBER!AA468,FIND("/",NOPEMBER!AA468)-1)),"")</f>
        <v/>
      </c>
      <c r="FE468" s="73" t="str">
        <f>IFERROR(ABS(MID(NOPEMBER!AA468,FIND("/",NOPEMBER!AA468)+1,LEN(NOPEMBER!AA468))),"")</f>
        <v/>
      </c>
      <c r="FF468" s="72" t="str">
        <f t="shared" si="567"/>
        <v/>
      </c>
      <c r="FG468" s="72" t="str">
        <f t="shared" ca="1" si="568"/>
        <v/>
      </c>
      <c r="FH468" s="72" t="str">
        <f>IF(NOPEMBER!AB468="","",IF(NOPEMBER!AB468&lt;181,"NORMAL",IF(NOPEMBER!AB468&lt;201,"Pre DM", "DM")))</f>
        <v/>
      </c>
      <c r="FI468" s="72" t="str">
        <f t="shared" ca="1" si="569"/>
        <v/>
      </c>
      <c r="FK468" s="71" t="str">
        <f ca="1">IFERROR(DATEDIF(DESEMBER!I468,DESEMBER!D468,"Y"),"")</f>
        <v/>
      </c>
      <c r="FL468" s="71" t="str">
        <f ca="1">IFERROR(DATEDIF(DESEMBER!I468,DESEMBER!D468,"YM"),"")</f>
        <v/>
      </c>
      <c r="FM468" s="72" t="str">
        <f t="shared" ca="1" si="570"/>
        <v/>
      </c>
      <c r="FN468" s="72" t="str">
        <f ca="1">FM468&amp;DESEMBER!K468</f>
        <v/>
      </c>
      <c r="FO468" s="72" t="str">
        <f>IF(DESEMBER!Y468="","",IF(DESEMBER!Y468&lt;18.5,"Kurus",IF(DESEMBER!Y468&lt;25,"Normal",IF(DESEMBER!Y468&lt;30,"Overweight (Risiko)",IF(DESEMBER!Y468&lt;35,"Obesitas I","Obesitas II")))))</f>
        <v/>
      </c>
      <c r="FP468" s="72" t="str">
        <f t="shared" ca="1" si="571"/>
        <v/>
      </c>
      <c r="FQ468" s="72" t="str">
        <f>IF(DESEMBER!Z468="","",IF(AND(DESEMBER!K468="L",DESEMBER!Z468&lt;90),"Normal / Aman",IF(AND(DESEMBER!K468="L",DESEMBER!Z468&gt;=90,DESEMBER!Z468&lt;=100),"Risiko Tinggi",IF(AND(DESEMBER!K468="L",DESEMBER!Z468&gt;100),"Obesitas (Sangat Berisiko)",IF(AND(DESEMBER!K468="P",DESEMBER!Z468&lt;80),"Normal / Aman",IF(AND(DESEMBER!K468="P",DESEMBER!Z468&gt;=80,DESEMBER!Z468&lt;=95),"Risiko Tinggi",IF(AND(DESEMBER!K468="P",DESEMBER!Z468&gt;95),"Obesitas (Sangat Berisiko)","")))))))</f>
        <v/>
      </c>
      <c r="FR468" s="72" t="str">
        <f t="shared" ca="1" si="572"/>
        <v/>
      </c>
      <c r="FS468" s="73" t="str">
        <f>IFERROR(ABS(LEFT(DESEMBER!AA468,FIND("/",DESEMBER!AA468)-1)),"")</f>
        <v/>
      </c>
      <c r="FT468" s="73" t="str">
        <f>IFERROR(ABS(MID(DESEMBER!AA468,FIND("/",DESEMBER!AA468)+1,LEN(DESEMBER!AA468))),"")</f>
        <v/>
      </c>
      <c r="FU468" s="72" t="str">
        <f t="shared" si="573"/>
        <v/>
      </c>
      <c r="FV468" s="72" t="str">
        <f t="shared" ca="1" si="574"/>
        <v/>
      </c>
      <c r="FW468" s="72" t="str">
        <f>IF(DESEMBER!AB468="","",IF(DESEMBER!AB468&lt;181,"NORMAL",IF(DESEMBER!AB468&lt;201,"Pre DM", "DM")))</f>
        <v/>
      </c>
      <c r="FX468" s="72" t="str">
        <f t="shared" ca="1" si="575"/>
        <v/>
      </c>
    </row>
    <row r="469" spans="2:180" x14ac:dyDescent="0.25">
      <c r="B469" s="71" t="str">
        <f ca="1">IFERROR(DATEDIF(JANUARI!I469,JANUARI!D469,"Y"),"")</f>
        <v/>
      </c>
      <c r="C469" s="71" t="str">
        <f ca="1">IFERROR(DATEDIF(JANUARI!I469,JANUARI!D469,"YM"),"")</f>
        <v/>
      </c>
      <c r="D469" s="72" t="str">
        <f t="shared" ca="1" si="504"/>
        <v/>
      </c>
      <c r="E469" s="72" t="str">
        <f ca="1">D469&amp;JANUARI!K469</f>
        <v/>
      </c>
      <c r="F469" s="72" t="str">
        <f>IF(JANUARI!Y469="","",IF(JANUARI!Y469&lt;18.5,"Kurus",IF(JANUARI!Y469&lt;25,"Normal",IF(JANUARI!Y469&lt;30,"Overweight (Risiko)",IF(JANUARI!Y469&lt;35,"Obesitas I","Obesitas II")))))</f>
        <v/>
      </c>
      <c r="G469" s="72" t="str">
        <f t="shared" ca="1" si="505"/>
        <v/>
      </c>
      <c r="H469" s="72" t="str">
        <f>IF(JANUARI!Z469="","",IF(AND(JANUARI!K469="L",JANUARI!Z469&lt;90),"Normal / Aman",IF(AND(JANUARI!K469="L",JANUARI!Z469&gt;=90,JANUARI!Z469&lt;=100),"Risiko Tinggi",IF(AND(JANUARI!K469="L",JANUARI!Z469&gt;100),"Obesitas (Sangat Berisiko)",IF(AND(JANUARI!K469="P",JANUARI!Z469&lt;80),"Normal / Aman",IF(AND(JANUARI!K469="P",JANUARI!Z469&gt;=80,JANUARI!Z469&lt;=95),"Risiko Tinggi",IF(AND(JANUARI!K469="P",JANUARI!Z469&gt;95),"Obesitas (Sangat Berisiko)","")))))))</f>
        <v/>
      </c>
      <c r="I469" s="72" t="str">
        <f t="shared" ca="1" si="506"/>
        <v/>
      </c>
      <c r="J469" s="73" t="str">
        <f>IFERROR(ABS(LEFT(JANUARI!AA469,FIND("/",JANUARI!AA469)-1)),"")</f>
        <v/>
      </c>
      <c r="K469" s="73" t="str">
        <f>IFERROR(ABS(MID(JANUARI!AA469,FIND("/",JANUARI!AA469)+1,LEN(JANUARI!AA469))),"")</f>
        <v/>
      </c>
      <c r="L469" s="72" t="str">
        <f t="shared" si="507"/>
        <v/>
      </c>
      <c r="M469" s="72" t="str">
        <f t="shared" ca="1" si="508"/>
        <v/>
      </c>
      <c r="N469" s="72" t="str">
        <f>IF(JANUARI!AB469="","",IF(JANUARI!AB469&lt;181,"NORMAL",IF(JANUARI!AB469&lt;201,"Pre DM", "DM")))</f>
        <v/>
      </c>
      <c r="O469" s="72" t="str">
        <f t="shared" ca="1" si="509"/>
        <v/>
      </c>
      <c r="Q469" s="71" t="str">
        <f ca="1">IFERROR(DATEDIF(PEBRUARI!I469,PEBRUARI!D469,"Y"),"")</f>
        <v/>
      </c>
      <c r="R469" s="71" t="str">
        <f ca="1">IFERROR(DATEDIF(PEBRUARI!I469,PEBRUARI!D469,"YM"),"")</f>
        <v/>
      </c>
      <c r="S469" s="72" t="str">
        <f t="shared" ca="1" si="510"/>
        <v/>
      </c>
      <c r="T469" s="72" t="str">
        <f ca="1">S469&amp;PEBRUARI!K469</f>
        <v/>
      </c>
      <c r="U469" s="72" t="str">
        <f>IF(PEBRUARI!Y469="","",IF(PEBRUARI!Y469&lt;18.5,"Kurus",IF(PEBRUARI!Y469&lt;25,"Normal",IF(PEBRUARI!Y469&lt;30,"Overweight (Risiko)",IF(PEBRUARI!Y469&lt;35,"Obesitas I","Obesitas II")))))</f>
        <v/>
      </c>
      <c r="V469" s="72" t="str">
        <f t="shared" ca="1" si="511"/>
        <v/>
      </c>
      <c r="W469" s="72" t="str">
        <f>IF(PEBRUARI!Z469="","",IF(AND(PEBRUARI!K469="L",PEBRUARI!Z469&lt;90),"Normal / Aman",IF(AND(PEBRUARI!K469="L",PEBRUARI!Z469&gt;=90,PEBRUARI!Z469&lt;=100),"Risiko Tinggi",IF(AND(PEBRUARI!K469="L",PEBRUARI!Z469&gt;100),"Obesitas (Sangat Berisiko)",IF(AND(PEBRUARI!K469="P",PEBRUARI!Z469&lt;80),"Normal / Aman",IF(AND(PEBRUARI!K469="P",PEBRUARI!Z469&gt;=80,PEBRUARI!Z469&lt;=95),"Risiko Tinggi",IF(AND(PEBRUARI!K469="P",PEBRUARI!Z469&gt;95),"Obesitas (Sangat Berisiko)","")))))))</f>
        <v/>
      </c>
      <c r="X469" s="72" t="str">
        <f t="shared" ca="1" si="512"/>
        <v/>
      </c>
      <c r="Y469" s="73" t="str">
        <f>IFERROR(ABS(LEFT(PEBRUARI!AA469,FIND("/",PEBRUARI!AA469)-1)),"")</f>
        <v/>
      </c>
      <c r="Z469" s="73" t="str">
        <f>IFERROR(ABS(MID(PEBRUARI!AA469,FIND("/",PEBRUARI!AA469)+1,LEN(PEBRUARI!AA469))),"")</f>
        <v/>
      </c>
      <c r="AA469" s="72" t="str">
        <f t="shared" si="513"/>
        <v/>
      </c>
      <c r="AB469" s="72" t="str">
        <f t="shared" ca="1" si="514"/>
        <v/>
      </c>
      <c r="AC469" s="72" t="str">
        <f>IF(PEBRUARI!AB469="","",IF(PEBRUARI!AB469&lt;181,"NORMAL",IF(PEBRUARI!AB469&lt;201,"Pre DM", "DM")))</f>
        <v/>
      </c>
      <c r="AD469" s="72" t="str">
        <f t="shared" ca="1" si="515"/>
        <v/>
      </c>
      <c r="AF469" s="71" t="str">
        <f ca="1">IFERROR(DATEDIF(MARET!I469,MARET!D469,"Y"),"")</f>
        <v/>
      </c>
      <c r="AG469" s="71" t="str">
        <f ca="1">IFERROR(DATEDIF(MARET!I469,MARET!D469,"YM"),"")</f>
        <v/>
      </c>
      <c r="AH469" s="72" t="str">
        <f t="shared" ca="1" si="516"/>
        <v/>
      </c>
      <c r="AI469" s="72" t="str">
        <f ca="1">AH469&amp;MARET!K469</f>
        <v/>
      </c>
      <c r="AJ469" s="72" t="str">
        <f>IF(MARET!Y469="","",IF(MARET!Y469&lt;18.5,"Kurus",IF(MARET!Y469&lt;25,"Normal",IF(MARET!Y469&lt;30,"Overweight (Risiko)",IF(MARET!Y469&lt;35,"Obesitas I","Obesitas II")))))</f>
        <v/>
      </c>
      <c r="AK469" s="72" t="str">
        <f t="shared" ca="1" si="517"/>
        <v/>
      </c>
      <c r="AL469" s="72" t="str">
        <f>IF(MARET!Z469="","",IF(AND(MARET!K469="L",MARET!Z469&lt;90),"Normal / Aman",IF(AND(MARET!K469="L",MARET!Z469&gt;=90,MARET!Z469&lt;=100),"Risiko Tinggi",IF(AND(MARET!K469="L",MARET!Z469&gt;100),"Obesitas (Sangat Berisiko)",IF(AND(MARET!K469="P",MARET!Z469&lt;80),"Normal / Aman",IF(AND(MARET!K469="P",MARET!Z469&gt;=80,MARET!Z469&lt;=95),"Risiko Tinggi",IF(AND(MARET!K469="P",MARET!Z469&gt;95),"Obesitas (Sangat Berisiko)","")))))))</f>
        <v/>
      </c>
      <c r="AM469" s="72" t="str">
        <f t="shared" ca="1" si="518"/>
        <v/>
      </c>
      <c r="AN469" s="73" t="str">
        <f>IFERROR(ABS(LEFT(MARET!AA469,FIND("/",MARET!AA469)-1)),"")</f>
        <v/>
      </c>
      <c r="AO469" s="73" t="str">
        <f>IFERROR(ABS(MID(MARET!AA469,FIND("/",MARET!AA469)+1,LEN(MARET!AA469))),"")</f>
        <v/>
      </c>
      <c r="AP469" s="72" t="str">
        <f t="shared" si="519"/>
        <v/>
      </c>
      <c r="AQ469" s="72" t="str">
        <f t="shared" ca="1" si="520"/>
        <v/>
      </c>
      <c r="AR469" s="72" t="str">
        <f>IF(MARET!AB469="","",IF(MARET!AB469&lt;181,"NORMAL",IF(MARET!AB469&lt;201,"Pre DM", "DM")))</f>
        <v/>
      </c>
      <c r="AS469" s="72" t="str">
        <f t="shared" ca="1" si="521"/>
        <v/>
      </c>
      <c r="AU469" s="71" t="str">
        <f ca="1">IFERROR(DATEDIF(APRIL!I469,APRIL!D469,"Y"),"")</f>
        <v/>
      </c>
      <c r="AV469" s="71" t="str">
        <f ca="1">IFERROR(DATEDIF(APRIL!I469,APRIL!D469,"YM"),"")</f>
        <v/>
      </c>
      <c r="AW469" s="72" t="str">
        <f t="shared" ca="1" si="522"/>
        <v/>
      </c>
      <c r="AX469" s="72" t="str">
        <f ca="1">AW469&amp;APRIL!K469</f>
        <v/>
      </c>
      <c r="AY469" s="72" t="str">
        <f>IF(APRIL!Y469="","",IF(APRIL!Y469&lt;18.5,"Kurus",IF(APRIL!Y469&lt;25,"Normal",IF(APRIL!Y469&lt;30,"Overweight (Risiko)",IF(APRIL!Y469&lt;35,"Obesitas I","Obesitas II")))))</f>
        <v/>
      </c>
      <c r="AZ469" s="72" t="str">
        <f t="shared" ca="1" si="523"/>
        <v/>
      </c>
      <c r="BA469" s="72" t="str">
        <f>IF(APRIL!Z469="","",IF(AND(APRIL!K469="L",APRIL!Z469&lt;90),"Normal / Aman",IF(AND(APRIL!K469="L",APRIL!Z469&gt;=90,APRIL!Z469&lt;=100),"Risiko Tinggi",IF(AND(APRIL!K469="L",APRIL!Z469&gt;100),"Obesitas (Sangat Berisiko)",IF(AND(APRIL!K469="P",APRIL!Z469&lt;80),"Normal / Aman",IF(AND(APRIL!K469="P",APRIL!Z469&gt;=80,APRIL!Z469&lt;=95),"Risiko Tinggi",IF(AND(APRIL!K469="P",APRIL!Z469&gt;95),"Obesitas (Sangat Berisiko)","")))))))</f>
        <v/>
      </c>
      <c r="BB469" s="72" t="str">
        <f t="shared" ca="1" si="524"/>
        <v/>
      </c>
      <c r="BC469" s="73" t="str">
        <f>IFERROR(ABS(LEFT(APRIL!AA469,FIND("/",APRIL!AA469)-1)),"")</f>
        <v/>
      </c>
      <c r="BD469" s="73" t="str">
        <f>IFERROR(ABS(MID(APRIL!AA469,FIND("/",APRIL!AA469)+1,LEN(APRIL!AA469))),"")</f>
        <v/>
      </c>
      <c r="BE469" s="72" t="str">
        <f t="shared" si="525"/>
        <v/>
      </c>
      <c r="BF469" s="72" t="str">
        <f t="shared" ca="1" si="526"/>
        <v/>
      </c>
      <c r="BG469" s="72" t="str">
        <f>IF(APRIL!AB469="","",IF(APRIL!AB469&lt;181,"NORMAL",IF(APRIL!AB469&lt;201,"Pre DM", "DM")))</f>
        <v/>
      </c>
      <c r="BH469" s="72" t="str">
        <f t="shared" ca="1" si="527"/>
        <v/>
      </c>
      <c r="BJ469" s="71" t="str">
        <f ca="1">IFERROR(DATEDIF(MEI!I469,MEI!D469,"Y"),"")</f>
        <v/>
      </c>
      <c r="BK469" s="71" t="str">
        <f ca="1">IFERROR(DATEDIF(MEI!I469,MEI!D469,"YM"),"")</f>
        <v/>
      </c>
      <c r="BL469" s="72" t="str">
        <f t="shared" ca="1" si="528"/>
        <v/>
      </c>
      <c r="BM469" s="72" t="str">
        <f ca="1">BL469&amp;MEI!K469</f>
        <v/>
      </c>
      <c r="BN469" s="72" t="str">
        <f>IF(MEI!Y469="","",IF(MEI!Y469&lt;18.5,"Kurus",IF(MEI!Y469&lt;25,"Normal",IF(MEI!Y469&lt;30,"Overweight (Risiko)",IF(MEI!Y469&lt;35,"Obesitas I","Obesitas II")))))</f>
        <v/>
      </c>
      <c r="BO469" s="72" t="str">
        <f t="shared" ca="1" si="529"/>
        <v/>
      </c>
      <c r="BP469" s="72" t="str">
        <f>IF(MEI!Z469="","",IF(AND(MEI!K469="L",MEI!Z469&lt;90),"Normal / Aman",IF(AND(MEI!K469="L",MEI!Z469&gt;=90,MEI!Z469&lt;=100),"Risiko Tinggi",IF(AND(MEI!K469="L",MEI!Z469&gt;100),"Obesitas (Sangat Berisiko)",IF(AND(MEI!K469="P",MEI!Z469&lt;80),"Normal / Aman",IF(AND(MEI!K469="P",MEI!Z469&gt;=80,MEI!Z469&lt;=95),"Risiko Tinggi",IF(AND(MEI!K469="P",MEI!Z469&gt;95),"Obesitas (Sangat Berisiko)","")))))))</f>
        <v/>
      </c>
      <c r="BQ469" s="72" t="str">
        <f t="shared" ca="1" si="530"/>
        <v/>
      </c>
      <c r="BR469" s="73" t="str">
        <f>IFERROR(ABS(LEFT(MEI!AA469,FIND("/",MEI!AA469)-1)),"")</f>
        <v/>
      </c>
      <c r="BS469" s="73" t="str">
        <f>IFERROR(ABS(MID(MEI!AA469,FIND("/",MEI!AA469)+1,LEN(MEI!AA469))),"")</f>
        <v/>
      </c>
      <c r="BT469" s="72" t="str">
        <f t="shared" si="531"/>
        <v/>
      </c>
      <c r="BU469" s="72" t="str">
        <f t="shared" ca="1" si="532"/>
        <v/>
      </c>
      <c r="BV469" s="72" t="str">
        <f>IF(MEI!AB469="","",IF(MEI!AB469&lt;181,"NORMAL",IF(MEI!AB469&lt;201,"Pre DM", "DM")))</f>
        <v/>
      </c>
      <c r="BW469" s="72" t="str">
        <f t="shared" ca="1" si="533"/>
        <v/>
      </c>
      <c r="BY469" s="71" t="str">
        <f ca="1">IFERROR(DATEDIF(JUNI!I469,JUNI!D469,"Y"),"")</f>
        <v/>
      </c>
      <c r="BZ469" s="71" t="str">
        <f ca="1">IFERROR(DATEDIF(JUNI!I469,JUNI!D469,"YM"),"")</f>
        <v/>
      </c>
      <c r="CA469" s="72" t="str">
        <f t="shared" ca="1" si="534"/>
        <v/>
      </c>
      <c r="CB469" s="72" t="str">
        <f ca="1">CA469&amp;JUNI!K469</f>
        <v/>
      </c>
      <c r="CC469" s="72" t="str">
        <f>IF(JUNI!Y469="","",IF(JUNI!Y469&lt;18.5,"Kurus",IF(JUNI!Y469&lt;25,"Normal",IF(JUNI!Y469&lt;30,"Overweight (Risiko)",IF(JUNI!Y469&lt;35,"Obesitas I","Obesitas II")))))</f>
        <v/>
      </c>
      <c r="CD469" s="72" t="str">
        <f t="shared" ca="1" si="535"/>
        <v/>
      </c>
      <c r="CE469" s="72" t="str">
        <f>IF(JUNI!Z469="","",IF(AND(JUNI!K469="L",JUNI!Z469&lt;90),"Normal / Aman",IF(AND(JUNI!K469="L",JUNI!Z469&gt;=90,JUNI!Z469&lt;=100),"Risiko Tinggi",IF(AND(JUNI!K469="L",JUNI!Z469&gt;100),"Obesitas (Sangat Berisiko)",IF(AND(JUNI!K469="P",JUNI!Z469&lt;80),"Normal / Aman",IF(AND(JUNI!K469="P",JUNI!Z469&gt;=80,JUNI!Z469&lt;=95),"Risiko Tinggi",IF(AND(JUNI!K469="P",JUNI!Z469&gt;95),"Obesitas (Sangat Berisiko)","")))))))</f>
        <v/>
      </c>
      <c r="CF469" s="72" t="str">
        <f t="shared" ca="1" si="536"/>
        <v/>
      </c>
      <c r="CG469" s="73" t="str">
        <f>IFERROR(ABS(LEFT(JUNI!AA469,FIND("/",JUNI!AA469)-1)),"")</f>
        <v/>
      </c>
      <c r="CH469" s="73" t="str">
        <f>IFERROR(ABS(MID(JUNI!AA469,FIND("/",JUNI!AA469)+1,LEN(JUNI!AA469))),"")</f>
        <v/>
      </c>
      <c r="CI469" s="72" t="str">
        <f t="shared" si="537"/>
        <v/>
      </c>
      <c r="CJ469" s="72" t="str">
        <f t="shared" ca="1" si="538"/>
        <v/>
      </c>
      <c r="CK469" s="72" t="str">
        <f>IF(JUNI!AB469="","",IF(JUNI!AB469&lt;181,"NORMAL",IF(JUNI!AB469&lt;201,"Pre DM", "DM")))</f>
        <v/>
      </c>
      <c r="CL469" s="72" t="str">
        <f t="shared" ca="1" si="539"/>
        <v/>
      </c>
      <c r="CN469" s="71" t="str">
        <f ca="1">IFERROR(DATEDIF(JULI!I469,JULI!D469,"Y"),"")</f>
        <v/>
      </c>
      <c r="CO469" s="71" t="str">
        <f ca="1">IFERROR(DATEDIF(JULI!I469,JULI!D469,"YM"),"")</f>
        <v/>
      </c>
      <c r="CP469" s="72" t="str">
        <f t="shared" ca="1" si="540"/>
        <v/>
      </c>
      <c r="CQ469" s="72" t="str">
        <f ca="1">CP469&amp;JULI!K469</f>
        <v/>
      </c>
      <c r="CR469" s="72" t="str">
        <f>IF(JULI!Y469="","",IF(JULI!Y469&lt;18.5,"Kurus",IF(JULI!Y469&lt;25,"Normal",IF(JULI!Y469&lt;30,"Overweight (Risiko)",IF(JULI!Y469&lt;35,"Obesitas I","Obesitas II")))))</f>
        <v/>
      </c>
      <c r="CS469" s="72" t="str">
        <f t="shared" ca="1" si="541"/>
        <v/>
      </c>
      <c r="CT469" s="72" t="str">
        <f>IF(JULI!Z469="","",IF(AND(JULI!K469="L",JULI!Z469&lt;90),"Normal / Aman",IF(AND(JULI!K469="L",JULI!Z469&gt;=90,JULI!Z469&lt;=100),"Risiko Tinggi",IF(AND(JULI!K469="L",JULI!Z469&gt;100),"Obesitas (Sangat Berisiko)",IF(AND(JULI!K469="P",JULI!Z469&lt;80),"Normal / Aman",IF(AND(JULI!K469="P",JULI!Z469&gt;=80,JULI!Z469&lt;=95),"Risiko Tinggi",IF(AND(JULI!K469="P",JULI!Z469&gt;95),"Obesitas (Sangat Berisiko)","")))))))</f>
        <v/>
      </c>
      <c r="CU469" s="72" t="str">
        <f t="shared" ca="1" si="542"/>
        <v/>
      </c>
      <c r="CV469" s="73" t="str">
        <f>IFERROR(ABS(LEFT(JULI!AA469,FIND("/",JULI!AA469)-1)),"")</f>
        <v/>
      </c>
      <c r="CW469" s="73" t="str">
        <f>IFERROR(ABS(MID(JULI!AA469,FIND("/",JULI!AA469)+1,LEN(JULI!AA469))),"")</f>
        <v/>
      </c>
      <c r="CX469" s="72" t="str">
        <f t="shared" si="543"/>
        <v/>
      </c>
      <c r="CY469" s="72" t="str">
        <f t="shared" ca="1" si="544"/>
        <v/>
      </c>
      <c r="CZ469" s="72" t="str">
        <f>IF(JULI!AB469="","",IF(JULI!AB469&lt;181,"NORMAL",IF(JULI!AB469&lt;201,"Pre DM", "DM")))</f>
        <v/>
      </c>
      <c r="DA469" s="72" t="str">
        <f t="shared" ca="1" si="545"/>
        <v/>
      </c>
      <c r="DC469" s="71" t="str">
        <f ca="1">IFERROR(DATEDIF(AGUSTUS!I469,AGUSTUS!D469,"Y"),"")</f>
        <v/>
      </c>
      <c r="DD469" s="71" t="str">
        <f ca="1">IFERROR(DATEDIF(AGUSTUS!I469,AGUSTUS!D469,"YM"),"")</f>
        <v/>
      </c>
      <c r="DE469" s="72" t="str">
        <f t="shared" ca="1" si="546"/>
        <v/>
      </c>
      <c r="DF469" s="72" t="str">
        <f ca="1">DE469&amp;AGUSTUS!K469</f>
        <v/>
      </c>
      <c r="DG469" s="72" t="str">
        <f>IF(AGUSTUS!Y469="","",IF(AGUSTUS!Y469&lt;18.5,"Kurus",IF(AGUSTUS!Y469&lt;25,"Normal",IF(AGUSTUS!Y469&lt;30,"Overweight (Risiko)",IF(AGUSTUS!Y469&lt;35,"Obesitas I","Obesitas II")))))</f>
        <v/>
      </c>
      <c r="DH469" s="72" t="str">
        <f t="shared" ca="1" si="547"/>
        <v/>
      </c>
      <c r="DI469" s="72" t="str">
        <f>IF(AGUSTUS!Z469="","",IF(AND(AGUSTUS!K469="L",AGUSTUS!Z469&lt;90),"Normal / Aman",IF(AND(AGUSTUS!K469="L",AGUSTUS!Z469&gt;=90,AGUSTUS!Z469&lt;=100),"Risiko Tinggi",IF(AND(AGUSTUS!K469="L",AGUSTUS!Z469&gt;100),"Obesitas (Sangat Berisiko)",IF(AND(AGUSTUS!K469="P",AGUSTUS!Z469&lt;80),"Normal / Aman",IF(AND(AGUSTUS!K469="P",AGUSTUS!Z469&gt;=80,AGUSTUS!Z469&lt;=95),"Risiko Tinggi",IF(AND(AGUSTUS!K469="P",AGUSTUS!Z469&gt;95),"Obesitas (Sangat Berisiko)","")))))))</f>
        <v/>
      </c>
      <c r="DJ469" s="72" t="str">
        <f t="shared" ca="1" si="548"/>
        <v/>
      </c>
      <c r="DK469" s="73" t="str">
        <f>IFERROR(ABS(LEFT(AGUSTUS!AA469,FIND("/",AGUSTUS!AA469)-1)),"")</f>
        <v/>
      </c>
      <c r="DL469" s="73" t="str">
        <f>IFERROR(ABS(MID(AGUSTUS!AA469,FIND("/",AGUSTUS!AA469)+1,LEN(AGUSTUS!AA469))),"")</f>
        <v/>
      </c>
      <c r="DM469" s="72" t="str">
        <f t="shared" si="549"/>
        <v/>
      </c>
      <c r="DN469" s="72" t="str">
        <f t="shared" ca="1" si="550"/>
        <v/>
      </c>
      <c r="DO469" s="72" t="str">
        <f>IF(AGUSTUS!AB469="","",IF(AGUSTUS!AB469&lt;181,"NORMAL",IF(AGUSTUS!AB469&lt;201,"Pre DM", "DM")))</f>
        <v/>
      </c>
      <c r="DP469" s="72" t="str">
        <f t="shared" ca="1" si="551"/>
        <v/>
      </c>
      <c r="DR469" s="71" t="str">
        <f ca="1">IFERROR(DATEDIF(SEPTEMBER!I469,SEPTEMBER!D469,"Y"),"")</f>
        <v/>
      </c>
      <c r="DS469" s="71" t="str">
        <f ca="1">IFERROR(DATEDIF(SEPTEMBER!I469,SEPTEMBER!D469,"YM"),"")</f>
        <v/>
      </c>
      <c r="DT469" s="72" t="str">
        <f t="shared" ca="1" si="552"/>
        <v/>
      </c>
      <c r="DU469" s="72" t="str">
        <f ca="1">DT469&amp;SEPTEMBER!K469</f>
        <v/>
      </c>
      <c r="DV469" s="72" t="str">
        <f>IF(SEPTEMBER!Y469="","",IF(SEPTEMBER!Y469&lt;18.5,"Kurus",IF(SEPTEMBER!Y469&lt;25,"Normal",IF(SEPTEMBER!Y469&lt;30,"Overweight (Risiko)",IF(SEPTEMBER!Y469&lt;35,"Obesitas I","Obesitas II")))))</f>
        <v/>
      </c>
      <c r="DW469" s="72" t="str">
        <f t="shared" ca="1" si="553"/>
        <v/>
      </c>
      <c r="DX469" s="72" t="str">
        <f>IF(SEPTEMBER!Z469="","",IF(AND(SEPTEMBER!K469="L",SEPTEMBER!Z469&lt;90),"Normal / Aman",IF(AND(SEPTEMBER!K469="L",SEPTEMBER!Z469&gt;=90,SEPTEMBER!Z469&lt;=100),"Risiko Tinggi",IF(AND(SEPTEMBER!K469="L",SEPTEMBER!Z469&gt;100),"Obesitas (Sangat Berisiko)",IF(AND(SEPTEMBER!K469="P",SEPTEMBER!Z469&lt;80),"Normal / Aman",IF(AND(SEPTEMBER!K469="P",SEPTEMBER!Z469&gt;=80,SEPTEMBER!Z469&lt;=95),"Risiko Tinggi",IF(AND(SEPTEMBER!K469="P",SEPTEMBER!Z469&gt;95),"Obesitas (Sangat Berisiko)","")))))))</f>
        <v/>
      </c>
      <c r="DY469" s="72" t="str">
        <f t="shared" ca="1" si="554"/>
        <v/>
      </c>
      <c r="DZ469" s="73" t="str">
        <f>IFERROR(ABS(LEFT(SEPTEMBER!AA469,FIND("/",SEPTEMBER!AA469)-1)),"")</f>
        <v/>
      </c>
      <c r="EA469" s="73" t="str">
        <f>IFERROR(ABS(MID(SEPTEMBER!AA469,FIND("/",SEPTEMBER!AA469)+1,LEN(SEPTEMBER!AA469))),"")</f>
        <v/>
      </c>
      <c r="EB469" s="72" t="str">
        <f t="shared" si="555"/>
        <v/>
      </c>
      <c r="EC469" s="72" t="str">
        <f t="shared" ca="1" si="556"/>
        <v/>
      </c>
      <c r="ED469" s="72" t="str">
        <f>IF(SEPTEMBER!AB469="","",IF(SEPTEMBER!AB469&lt;181,"NORMAL",IF(SEPTEMBER!AB469&lt;201,"Pre DM", "DM")))</f>
        <v/>
      </c>
      <c r="EE469" s="72" t="str">
        <f t="shared" ca="1" si="557"/>
        <v/>
      </c>
      <c r="EG469" s="71" t="str">
        <f ca="1">IFERROR(DATEDIF(OKTOBER!I469,OKTOBER!D469,"Y"),"")</f>
        <v/>
      </c>
      <c r="EH469" s="71" t="str">
        <f ca="1">IFERROR(DATEDIF(OKTOBER!I469,OKTOBER!D469,"YM"),"")</f>
        <v/>
      </c>
      <c r="EI469" s="72" t="str">
        <f t="shared" ca="1" si="558"/>
        <v/>
      </c>
      <c r="EJ469" s="72" t="str">
        <f ca="1">EI469&amp;OKTOBER!K469</f>
        <v/>
      </c>
      <c r="EK469" s="72" t="str">
        <f>IF(OKTOBER!Y469="","",IF(OKTOBER!Y469&lt;18.5,"Kurus",IF(OKTOBER!Y469&lt;25,"Normal",IF(OKTOBER!Y469&lt;30,"Overweight (Risiko)",IF(OKTOBER!Y469&lt;35,"Obesitas I","Obesitas II")))))</f>
        <v/>
      </c>
      <c r="EL469" s="72" t="str">
        <f t="shared" ca="1" si="559"/>
        <v/>
      </c>
      <c r="EM469" s="72" t="str">
        <f>IF(OKTOBER!Z469="","",IF(AND(OKTOBER!K469="L",OKTOBER!Z469&lt;90),"Normal / Aman",IF(AND(OKTOBER!K469="L",OKTOBER!Z469&gt;=90,OKTOBER!Z469&lt;=100),"Risiko Tinggi",IF(AND(OKTOBER!K469="L",OKTOBER!Z469&gt;100),"Obesitas (Sangat Berisiko)",IF(AND(OKTOBER!K469="P",OKTOBER!Z469&lt;80),"Normal / Aman",IF(AND(OKTOBER!K469="P",OKTOBER!Z469&gt;=80,OKTOBER!Z469&lt;=95),"Risiko Tinggi",IF(AND(OKTOBER!K469="P",OKTOBER!Z469&gt;95),"Obesitas (Sangat Berisiko)","")))))))</f>
        <v/>
      </c>
      <c r="EN469" s="72" t="str">
        <f t="shared" ca="1" si="560"/>
        <v/>
      </c>
      <c r="EO469" s="73" t="str">
        <f>IFERROR(ABS(LEFT(OKTOBER!AA469,FIND("/",OKTOBER!AA469)-1)),"")</f>
        <v/>
      </c>
      <c r="EP469" s="73" t="str">
        <f>IFERROR(ABS(MID(OKTOBER!AA469,FIND("/",OKTOBER!AA469)+1,LEN(OKTOBER!AA469))),"")</f>
        <v/>
      </c>
      <c r="EQ469" s="72" t="str">
        <f t="shared" si="561"/>
        <v/>
      </c>
      <c r="ER469" s="72" t="str">
        <f t="shared" ca="1" si="562"/>
        <v/>
      </c>
      <c r="ES469" s="72" t="str">
        <f>IF(OKTOBER!AB469="","",IF(OKTOBER!AB469&lt;181,"NORMAL",IF(OKTOBER!AB469&lt;201,"Pre DM", "DM")))</f>
        <v/>
      </c>
      <c r="ET469" s="72" t="str">
        <f t="shared" ca="1" si="563"/>
        <v/>
      </c>
      <c r="EV469" s="71" t="str">
        <f ca="1">IFERROR(DATEDIF(NOPEMBER!I469,NOPEMBER!D469,"Y"),"")</f>
        <v/>
      </c>
      <c r="EW469" s="71" t="str">
        <f ca="1">IFERROR(DATEDIF(NOPEMBER!I469,NOPEMBER!D469,"YM"),"")</f>
        <v/>
      </c>
      <c r="EX469" s="72" t="str">
        <f t="shared" ca="1" si="564"/>
        <v/>
      </c>
      <c r="EY469" s="72" t="str">
        <f ca="1">EX469&amp;NOPEMBER!K469</f>
        <v/>
      </c>
      <c r="EZ469" s="72" t="str">
        <f>IF(NOPEMBER!Y469="","",IF(NOPEMBER!Y469&lt;18.5,"Kurus",IF(NOPEMBER!Y469&lt;25,"Normal",IF(NOPEMBER!Y469&lt;30,"Overweight (Risiko)",IF(NOPEMBER!Y469&lt;35,"Obesitas I","Obesitas II")))))</f>
        <v/>
      </c>
      <c r="FA469" s="72" t="str">
        <f t="shared" ca="1" si="565"/>
        <v/>
      </c>
      <c r="FB469" s="72" t="str">
        <f>IF(NOPEMBER!Z469="","",IF(AND(NOPEMBER!K469="L",NOPEMBER!Z469&lt;90),"Normal / Aman",IF(AND(NOPEMBER!K469="L",NOPEMBER!Z469&gt;=90,NOPEMBER!Z469&lt;=100),"Risiko Tinggi",IF(AND(NOPEMBER!K469="L",NOPEMBER!Z469&gt;100),"Obesitas (Sangat Berisiko)",IF(AND(NOPEMBER!K469="P",NOPEMBER!Z469&lt;80),"Normal / Aman",IF(AND(NOPEMBER!K469="P",NOPEMBER!Z469&gt;=80,NOPEMBER!Z469&lt;=95),"Risiko Tinggi",IF(AND(NOPEMBER!K469="P",NOPEMBER!Z469&gt;95),"Obesitas (Sangat Berisiko)","")))))))</f>
        <v/>
      </c>
      <c r="FC469" s="72" t="str">
        <f t="shared" ca="1" si="566"/>
        <v/>
      </c>
      <c r="FD469" s="73" t="str">
        <f>IFERROR(ABS(LEFT(NOPEMBER!AA469,FIND("/",NOPEMBER!AA469)-1)),"")</f>
        <v/>
      </c>
      <c r="FE469" s="73" t="str">
        <f>IFERROR(ABS(MID(NOPEMBER!AA469,FIND("/",NOPEMBER!AA469)+1,LEN(NOPEMBER!AA469))),"")</f>
        <v/>
      </c>
      <c r="FF469" s="72" t="str">
        <f t="shared" si="567"/>
        <v/>
      </c>
      <c r="FG469" s="72" t="str">
        <f t="shared" ca="1" si="568"/>
        <v/>
      </c>
      <c r="FH469" s="72" t="str">
        <f>IF(NOPEMBER!AB469="","",IF(NOPEMBER!AB469&lt;181,"NORMAL",IF(NOPEMBER!AB469&lt;201,"Pre DM", "DM")))</f>
        <v/>
      </c>
      <c r="FI469" s="72" t="str">
        <f t="shared" ca="1" si="569"/>
        <v/>
      </c>
      <c r="FK469" s="71" t="str">
        <f ca="1">IFERROR(DATEDIF(DESEMBER!I469,DESEMBER!D469,"Y"),"")</f>
        <v/>
      </c>
      <c r="FL469" s="71" t="str">
        <f ca="1">IFERROR(DATEDIF(DESEMBER!I469,DESEMBER!D469,"YM"),"")</f>
        <v/>
      </c>
      <c r="FM469" s="72" t="str">
        <f t="shared" ca="1" si="570"/>
        <v/>
      </c>
      <c r="FN469" s="72" t="str">
        <f ca="1">FM469&amp;DESEMBER!K469</f>
        <v/>
      </c>
      <c r="FO469" s="72" t="str">
        <f>IF(DESEMBER!Y469="","",IF(DESEMBER!Y469&lt;18.5,"Kurus",IF(DESEMBER!Y469&lt;25,"Normal",IF(DESEMBER!Y469&lt;30,"Overweight (Risiko)",IF(DESEMBER!Y469&lt;35,"Obesitas I","Obesitas II")))))</f>
        <v/>
      </c>
      <c r="FP469" s="72" t="str">
        <f t="shared" ca="1" si="571"/>
        <v/>
      </c>
      <c r="FQ469" s="72" t="str">
        <f>IF(DESEMBER!Z469="","",IF(AND(DESEMBER!K469="L",DESEMBER!Z469&lt;90),"Normal / Aman",IF(AND(DESEMBER!K469="L",DESEMBER!Z469&gt;=90,DESEMBER!Z469&lt;=100),"Risiko Tinggi",IF(AND(DESEMBER!K469="L",DESEMBER!Z469&gt;100),"Obesitas (Sangat Berisiko)",IF(AND(DESEMBER!K469="P",DESEMBER!Z469&lt;80),"Normal / Aman",IF(AND(DESEMBER!K469="P",DESEMBER!Z469&gt;=80,DESEMBER!Z469&lt;=95),"Risiko Tinggi",IF(AND(DESEMBER!K469="P",DESEMBER!Z469&gt;95),"Obesitas (Sangat Berisiko)","")))))))</f>
        <v/>
      </c>
      <c r="FR469" s="72" t="str">
        <f t="shared" ca="1" si="572"/>
        <v/>
      </c>
      <c r="FS469" s="73" t="str">
        <f>IFERROR(ABS(LEFT(DESEMBER!AA469,FIND("/",DESEMBER!AA469)-1)),"")</f>
        <v/>
      </c>
      <c r="FT469" s="73" t="str">
        <f>IFERROR(ABS(MID(DESEMBER!AA469,FIND("/",DESEMBER!AA469)+1,LEN(DESEMBER!AA469))),"")</f>
        <v/>
      </c>
      <c r="FU469" s="72" t="str">
        <f t="shared" si="573"/>
        <v/>
      </c>
      <c r="FV469" s="72" t="str">
        <f t="shared" ca="1" si="574"/>
        <v/>
      </c>
      <c r="FW469" s="72" t="str">
        <f>IF(DESEMBER!AB469="","",IF(DESEMBER!AB469&lt;181,"NORMAL",IF(DESEMBER!AB469&lt;201,"Pre DM", "DM")))</f>
        <v/>
      </c>
      <c r="FX469" s="72" t="str">
        <f t="shared" ca="1" si="575"/>
        <v/>
      </c>
    </row>
    <row r="470" spans="2:180" x14ac:dyDescent="0.25">
      <c r="B470" s="71" t="str">
        <f ca="1">IFERROR(DATEDIF(JANUARI!I470,JANUARI!D470,"Y"),"")</f>
        <v/>
      </c>
      <c r="C470" s="71" t="str">
        <f ca="1">IFERROR(DATEDIF(JANUARI!I470,JANUARI!D470,"YM"),"")</f>
        <v/>
      </c>
      <c r="D470" s="72" t="str">
        <f t="shared" ca="1" si="504"/>
        <v/>
      </c>
      <c r="E470" s="72" t="str">
        <f ca="1">D470&amp;JANUARI!K470</f>
        <v/>
      </c>
      <c r="F470" s="72" t="str">
        <f>IF(JANUARI!Y470="","",IF(JANUARI!Y470&lt;18.5,"Kurus",IF(JANUARI!Y470&lt;25,"Normal",IF(JANUARI!Y470&lt;30,"Overweight (Risiko)",IF(JANUARI!Y470&lt;35,"Obesitas I","Obesitas II")))))</f>
        <v/>
      </c>
      <c r="G470" s="72" t="str">
        <f t="shared" ca="1" si="505"/>
        <v/>
      </c>
      <c r="H470" s="72" t="str">
        <f>IF(JANUARI!Z470="","",IF(AND(JANUARI!K470="L",JANUARI!Z470&lt;90),"Normal / Aman",IF(AND(JANUARI!K470="L",JANUARI!Z470&gt;=90,JANUARI!Z470&lt;=100),"Risiko Tinggi",IF(AND(JANUARI!K470="L",JANUARI!Z470&gt;100),"Obesitas (Sangat Berisiko)",IF(AND(JANUARI!K470="P",JANUARI!Z470&lt;80),"Normal / Aman",IF(AND(JANUARI!K470="P",JANUARI!Z470&gt;=80,JANUARI!Z470&lt;=95),"Risiko Tinggi",IF(AND(JANUARI!K470="P",JANUARI!Z470&gt;95),"Obesitas (Sangat Berisiko)","")))))))</f>
        <v/>
      </c>
      <c r="I470" s="72" t="str">
        <f t="shared" ca="1" si="506"/>
        <v/>
      </c>
      <c r="J470" s="73" t="str">
        <f>IFERROR(ABS(LEFT(JANUARI!AA470,FIND("/",JANUARI!AA470)-1)),"")</f>
        <v/>
      </c>
      <c r="K470" s="73" t="str">
        <f>IFERROR(ABS(MID(JANUARI!AA470,FIND("/",JANUARI!AA470)+1,LEN(JANUARI!AA470))),"")</f>
        <v/>
      </c>
      <c r="L470" s="72" t="str">
        <f t="shared" si="507"/>
        <v/>
      </c>
      <c r="M470" s="72" t="str">
        <f t="shared" ca="1" si="508"/>
        <v/>
      </c>
      <c r="N470" s="72" t="str">
        <f>IF(JANUARI!AB470="","",IF(JANUARI!AB470&lt;181,"NORMAL",IF(JANUARI!AB470&lt;201,"Pre DM", "DM")))</f>
        <v/>
      </c>
      <c r="O470" s="72" t="str">
        <f t="shared" ca="1" si="509"/>
        <v/>
      </c>
      <c r="Q470" s="71" t="str">
        <f ca="1">IFERROR(DATEDIF(PEBRUARI!I470,PEBRUARI!D470,"Y"),"")</f>
        <v/>
      </c>
      <c r="R470" s="71" t="str">
        <f ca="1">IFERROR(DATEDIF(PEBRUARI!I470,PEBRUARI!D470,"YM"),"")</f>
        <v/>
      </c>
      <c r="S470" s="72" t="str">
        <f t="shared" ca="1" si="510"/>
        <v/>
      </c>
      <c r="T470" s="72" t="str">
        <f ca="1">S470&amp;PEBRUARI!K470</f>
        <v/>
      </c>
      <c r="U470" s="72" t="str">
        <f>IF(PEBRUARI!Y470="","",IF(PEBRUARI!Y470&lt;18.5,"Kurus",IF(PEBRUARI!Y470&lt;25,"Normal",IF(PEBRUARI!Y470&lt;30,"Overweight (Risiko)",IF(PEBRUARI!Y470&lt;35,"Obesitas I","Obesitas II")))))</f>
        <v/>
      </c>
      <c r="V470" s="72" t="str">
        <f t="shared" ca="1" si="511"/>
        <v/>
      </c>
      <c r="W470" s="72" t="str">
        <f>IF(PEBRUARI!Z470="","",IF(AND(PEBRUARI!K470="L",PEBRUARI!Z470&lt;90),"Normal / Aman",IF(AND(PEBRUARI!K470="L",PEBRUARI!Z470&gt;=90,PEBRUARI!Z470&lt;=100),"Risiko Tinggi",IF(AND(PEBRUARI!K470="L",PEBRUARI!Z470&gt;100),"Obesitas (Sangat Berisiko)",IF(AND(PEBRUARI!K470="P",PEBRUARI!Z470&lt;80),"Normal / Aman",IF(AND(PEBRUARI!K470="P",PEBRUARI!Z470&gt;=80,PEBRUARI!Z470&lt;=95),"Risiko Tinggi",IF(AND(PEBRUARI!K470="P",PEBRUARI!Z470&gt;95),"Obesitas (Sangat Berisiko)","")))))))</f>
        <v/>
      </c>
      <c r="X470" s="72" t="str">
        <f t="shared" ca="1" si="512"/>
        <v/>
      </c>
      <c r="Y470" s="73" t="str">
        <f>IFERROR(ABS(LEFT(PEBRUARI!AA470,FIND("/",PEBRUARI!AA470)-1)),"")</f>
        <v/>
      </c>
      <c r="Z470" s="73" t="str">
        <f>IFERROR(ABS(MID(PEBRUARI!AA470,FIND("/",PEBRUARI!AA470)+1,LEN(PEBRUARI!AA470))),"")</f>
        <v/>
      </c>
      <c r="AA470" s="72" t="str">
        <f t="shared" si="513"/>
        <v/>
      </c>
      <c r="AB470" s="72" t="str">
        <f t="shared" ca="1" si="514"/>
        <v/>
      </c>
      <c r="AC470" s="72" t="str">
        <f>IF(PEBRUARI!AB470="","",IF(PEBRUARI!AB470&lt;181,"NORMAL",IF(PEBRUARI!AB470&lt;201,"Pre DM", "DM")))</f>
        <v/>
      </c>
      <c r="AD470" s="72" t="str">
        <f t="shared" ca="1" si="515"/>
        <v/>
      </c>
      <c r="AF470" s="71" t="str">
        <f ca="1">IFERROR(DATEDIF(MARET!I470,MARET!D470,"Y"),"")</f>
        <v/>
      </c>
      <c r="AG470" s="71" t="str">
        <f ca="1">IFERROR(DATEDIF(MARET!I470,MARET!D470,"YM"),"")</f>
        <v/>
      </c>
      <c r="AH470" s="72" t="str">
        <f t="shared" ca="1" si="516"/>
        <v/>
      </c>
      <c r="AI470" s="72" t="str">
        <f ca="1">AH470&amp;MARET!K470</f>
        <v/>
      </c>
      <c r="AJ470" s="72" t="str">
        <f>IF(MARET!Y470="","",IF(MARET!Y470&lt;18.5,"Kurus",IF(MARET!Y470&lt;25,"Normal",IF(MARET!Y470&lt;30,"Overweight (Risiko)",IF(MARET!Y470&lt;35,"Obesitas I","Obesitas II")))))</f>
        <v/>
      </c>
      <c r="AK470" s="72" t="str">
        <f t="shared" ca="1" si="517"/>
        <v/>
      </c>
      <c r="AL470" s="72" t="str">
        <f>IF(MARET!Z470="","",IF(AND(MARET!K470="L",MARET!Z470&lt;90),"Normal / Aman",IF(AND(MARET!K470="L",MARET!Z470&gt;=90,MARET!Z470&lt;=100),"Risiko Tinggi",IF(AND(MARET!K470="L",MARET!Z470&gt;100),"Obesitas (Sangat Berisiko)",IF(AND(MARET!K470="P",MARET!Z470&lt;80),"Normal / Aman",IF(AND(MARET!K470="P",MARET!Z470&gt;=80,MARET!Z470&lt;=95),"Risiko Tinggi",IF(AND(MARET!K470="P",MARET!Z470&gt;95),"Obesitas (Sangat Berisiko)","")))))))</f>
        <v/>
      </c>
      <c r="AM470" s="72" t="str">
        <f t="shared" ca="1" si="518"/>
        <v/>
      </c>
      <c r="AN470" s="73" t="str">
        <f>IFERROR(ABS(LEFT(MARET!AA470,FIND("/",MARET!AA470)-1)),"")</f>
        <v/>
      </c>
      <c r="AO470" s="73" t="str">
        <f>IFERROR(ABS(MID(MARET!AA470,FIND("/",MARET!AA470)+1,LEN(MARET!AA470))),"")</f>
        <v/>
      </c>
      <c r="AP470" s="72" t="str">
        <f t="shared" si="519"/>
        <v/>
      </c>
      <c r="AQ470" s="72" t="str">
        <f t="shared" ca="1" si="520"/>
        <v/>
      </c>
      <c r="AR470" s="72" t="str">
        <f>IF(MARET!AB470="","",IF(MARET!AB470&lt;181,"NORMAL",IF(MARET!AB470&lt;201,"Pre DM", "DM")))</f>
        <v/>
      </c>
      <c r="AS470" s="72" t="str">
        <f t="shared" ca="1" si="521"/>
        <v/>
      </c>
      <c r="AU470" s="71" t="str">
        <f ca="1">IFERROR(DATEDIF(APRIL!I470,APRIL!D470,"Y"),"")</f>
        <v/>
      </c>
      <c r="AV470" s="71" t="str">
        <f ca="1">IFERROR(DATEDIF(APRIL!I470,APRIL!D470,"YM"),"")</f>
        <v/>
      </c>
      <c r="AW470" s="72" t="str">
        <f t="shared" ca="1" si="522"/>
        <v/>
      </c>
      <c r="AX470" s="72" t="str">
        <f ca="1">AW470&amp;APRIL!K470</f>
        <v/>
      </c>
      <c r="AY470" s="72" t="str">
        <f>IF(APRIL!Y470="","",IF(APRIL!Y470&lt;18.5,"Kurus",IF(APRIL!Y470&lt;25,"Normal",IF(APRIL!Y470&lt;30,"Overweight (Risiko)",IF(APRIL!Y470&lt;35,"Obesitas I","Obesitas II")))))</f>
        <v/>
      </c>
      <c r="AZ470" s="72" t="str">
        <f t="shared" ca="1" si="523"/>
        <v/>
      </c>
      <c r="BA470" s="72" t="str">
        <f>IF(APRIL!Z470="","",IF(AND(APRIL!K470="L",APRIL!Z470&lt;90),"Normal / Aman",IF(AND(APRIL!K470="L",APRIL!Z470&gt;=90,APRIL!Z470&lt;=100),"Risiko Tinggi",IF(AND(APRIL!K470="L",APRIL!Z470&gt;100),"Obesitas (Sangat Berisiko)",IF(AND(APRIL!K470="P",APRIL!Z470&lt;80),"Normal / Aman",IF(AND(APRIL!K470="P",APRIL!Z470&gt;=80,APRIL!Z470&lt;=95),"Risiko Tinggi",IF(AND(APRIL!K470="P",APRIL!Z470&gt;95),"Obesitas (Sangat Berisiko)","")))))))</f>
        <v/>
      </c>
      <c r="BB470" s="72" t="str">
        <f t="shared" ca="1" si="524"/>
        <v/>
      </c>
      <c r="BC470" s="73" t="str">
        <f>IFERROR(ABS(LEFT(APRIL!AA470,FIND("/",APRIL!AA470)-1)),"")</f>
        <v/>
      </c>
      <c r="BD470" s="73" t="str">
        <f>IFERROR(ABS(MID(APRIL!AA470,FIND("/",APRIL!AA470)+1,LEN(APRIL!AA470))),"")</f>
        <v/>
      </c>
      <c r="BE470" s="72" t="str">
        <f t="shared" si="525"/>
        <v/>
      </c>
      <c r="BF470" s="72" t="str">
        <f t="shared" ca="1" si="526"/>
        <v/>
      </c>
      <c r="BG470" s="72" t="str">
        <f>IF(APRIL!AB470="","",IF(APRIL!AB470&lt;181,"NORMAL",IF(APRIL!AB470&lt;201,"Pre DM", "DM")))</f>
        <v/>
      </c>
      <c r="BH470" s="72" t="str">
        <f t="shared" ca="1" si="527"/>
        <v/>
      </c>
      <c r="BJ470" s="71" t="str">
        <f ca="1">IFERROR(DATEDIF(MEI!I470,MEI!D470,"Y"),"")</f>
        <v/>
      </c>
      <c r="BK470" s="71" t="str">
        <f ca="1">IFERROR(DATEDIF(MEI!I470,MEI!D470,"YM"),"")</f>
        <v/>
      </c>
      <c r="BL470" s="72" t="str">
        <f t="shared" ca="1" si="528"/>
        <v/>
      </c>
      <c r="BM470" s="72" t="str">
        <f ca="1">BL470&amp;MEI!K470</f>
        <v/>
      </c>
      <c r="BN470" s="72" t="str">
        <f>IF(MEI!Y470="","",IF(MEI!Y470&lt;18.5,"Kurus",IF(MEI!Y470&lt;25,"Normal",IF(MEI!Y470&lt;30,"Overweight (Risiko)",IF(MEI!Y470&lt;35,"Obesitas I","Obesitas II")))))</f>
        <v/>
      </c>
      <c r="BO470" s="72" t="str">
        <f t="shared" ca="1" si="529"/>
        <v/>
      </c>
      <c r="BP470" s="72" t="str">
        <f>IF(MEI!Z470="","",IF(AND(MEI!K470="L",MEI!Z470&lt;90),"Normal / Aman",IF(AND(MEI!K470="L",MEI!Z470&gt;=90,MEI!Z470&lt;=100),"Risiko Tinggi",IF(AND(MEI!K470="L",MEI!Z470&gt;100),"Obesitas (Sangat Berisiko)",IF(AND(MEI!K470="P",MEI!Z470&lt;80),"Normal / Aman",IF(AND(MEI!K470="P",MEI!Z470&gt;=80,MEI!Z470&lt;=95),"Risiko Tinggi",IF(AND(MEI!K470="P",MEI!Z470&gt;95),"Obesitas (Sangat Berisiko)","")))))))</f>
        <v/>
      </c>
      <c r="BQ470" s="72" t="str">
        <f t="shared" ca="1" si="530"/>
        <v/>
      </c>
      <c r="BR470" s="73" t="str">
        <f>IFERROR(ABS(LEFT(MEI!AA470,FIND("/",MEI!AA470)-1)),"")</f>
        <v/>
      </c>
      <c r="BS470" s="73" t="str">
        <f>IFERROR(ABS(MID(MEI!AA470,FIND("/",MEI!AA470)+1,LEN(MEI!AA470))),"")</f>
        <v/>
      </c>
      <c r="BT470" s="72" t="str">
        <f t="shared" si="531"/>
        <v/>
      </c>
      <c r="BU470" s="72" t="str">
        <f t="shared" ca="1" si="532"/>
        <v/>
      </c>
      <c r="BV470" s="72" t="str">
        <f>IF(MEI!AB470="","",IF(MEI!AB470&lt;181,"NORMAL",IF(MEI!AB470&lt;201,"Pre DM", "DM")))</f>
        <v/>
      </c>
      <c r="BW470" s="72" t="str">
        <f t="shared" ca="1" si="533"/>
        <v/>
      </c>
      <c r="BY470" s="71" t="str">
        <f ca="1">IFERROR(DATEDIF(JUNI!I470,JUNI!D470,"Y"),"")</f>
        <v/>
      </c>
      <c r="BZ470" s="71" t="str">
        <f ca="1">IFERROR(DATEDIF(JUNI!I470,JUNI!D470,"YM"),"")</f>
        <v/>
      </c>
      <c r="CA470" s="72" t="str">
        <f t="shared" ca="1" si="534"/>
        <v/>
      </c>
      <c r="CB470" s="72" t="str">
        <f ca="1">CA470&amp;JUNI!K470</f>
        <v/>
      </c>
      <c r="CC470" s="72" t="str">
        <f>IF(JUNI!Y470="","",IF(JUNI!Y470&lt;18.5,"Kurus",IF(JUNI!Y470&lt;25,"Normal",IF(JUNI!Y470&lt;30,"Overweight (Risiko)",IF(JUNI!Y470&lt;35,"Obesitas I","Obesitas II")))))</f>
        <v/>
      </c>
      <c r="CD470" s="72" t="str">
        <f t="shared" ca="1" si="535"/>
        <v/>
      </c>
      <c r="CE470" s="72" t="str">
        <f>IF(JUNI!Z470="","",IF(AND(JUNI!K470="L",JUNI!Z470&lt;90),"Normal / Aman",IF(AND(JUNI!K470="L",JUNI!Z470&gt;=90,JUNI!Z470&lt;=100),"Risiko Tinggi",IF(AND(JUNI!K470="L",JUNI!Z470&gt;100),"Obesitas (Sangat Berisiko)",IF(AND(JUNI!K470="P",JUNI!Z470&lt;80),"Normal / Aman",IF(AND(JUNI!K470="P",JUNI!Z470&gt;=80,JUNI!Z470&lt;=95),"Risiko Tinggi",IF(AND(JUNI!K470="P",JUNI!Z470&gt;95),"Obesitas (Sangat Berisiko)","")))))))</f>
        <v/>
      </c>
      <c r="CF470" s="72" t="str">
        <f t="shared" ca="1" si="536"/>
        <v/>
      </c>
      <c r="CG470" s="73" t="str">
        <f>IFERROR(ABS(LEFT(JUNI!AA470,FIND("/",JUNI!AA470)-1)),"")</f>
        <v/>
      </c>
      <c r="CH470" s="73" t="str">
        <f>IFERROR(ABS(MID(JUNI!AA470,FIND("/",JUNI!AA470)+1,LEN(JUNI!AA470))),"")</f>
        <v/>
      </c>
      <c r="CI470" s="72" t="str">
        <f t="shared" si="537"/>
        <v/>
      </c>
      <c r="CJ470" s="72" t="str">
        <f t="shared" ca="1" si="538"/>
        <v/>
      </c>
      <c r="CK470" s="72" t="str">
        <f>IF(JUNI!AB470="","",IF(JUNI!AB470&lt;181,"NORMAL",IF(JUNI!AB470&lt;201,"Pre DM", "DM")))</f>
        <v/>
      </c>
      <c r="CL470" s="72" t="str">
        <f t="shared" ca="1" si="539"/>
        <v/>
      </c>
      <c r="CN470" s="71" t="str">
        <f ca="1">IFERROR(DATEDIF(JULI!I470,JULI!D470,"Y"),"")</f>
        <v/>
      </c>
      <c r="CO470" s="71" t="str">
        <f ca="1">IFERROR(DATEDIF(JULI!I470,JULI!D470,"YM"),"")</f>
        <v/>
      </c>
      <c r="CP470" s="72" t="str">
        <f t="shared" ca="1" si="540"/>
        <v/>
      </c>
      <c r="CQ470" s="72" t="str">
        <f ca="1">CP470&amp;JULI!K470</f>
        <v/>
      </c>
      <c r="CR470" s="72" t="str">
        <f>IF(JULI!Y470="","",IF(JULI!Y470&lt;18.5,"Kurus",IF(JULI!Y470&lt;25,"Normal",IF(JULI!Y470&lt;30,"Overweight (Risiko)",IF(JULI!Y470&lt;35,"Obesitas I","Obesitas II")))))</f>
        <v/>
      </c>
      <c r="CS470" s="72" t="str">
        <f t="shared" ca="1" si="541"/>
        <v/>
      </c>
      <c r="CT470" s="72" t="str">
        <f>IF(JULI!Z470="","",IF(AND(JULI!K470="L",JULI!Z470&lt;90),"Normal / Aman",IF(AND(JULI!K470="L",JULI!Z470&gt;=90,JULI!Z470&lt;=100),"Risiko Tinggi",IF(AND(JULI!K470="L",JULI!Z470&gt;100),"Obesitas (Sangat Berisiko)",IF(AND(JULI!K470="P",JULI!Z470&lt;80),"Normal / Aman",IF(AND(JULI!K470="P",JULI!Z470&gt;=80,JULI!Z470&lt;=95),"Risiko Tinggi",IF(AND(JULI!K470="P",JULI!Z470&gt;95),"Obesitas (Sangat Berisiko)","")))))))</f>
        <v/>
      </c>
      <c r="CU470" s="72" t="str">
        <f t="shared" ca="1" si="542"/>
        <v/>
      </c>
      <c r="CV470" s="73" t="str">
        <f>IFERROR(ABS(LEFT(JULI!AA470,FIND("/",JULI!AA470)-1)),"")</f>
        <v/>
      </c>
      <c r="CW470" s="73" t="str">
        <f>IFERROR(ABS(MID(JULI!AA470,FIND("/",JULI!AA470)+1,LEN(JULI!AA470))),"")</f>
        <v/>
      </c>
      <c r="CX470" s="72" t="str">
        <f t="shared" si="543"/>
        <v/>
      </c>
      <c r="CY470" s="72" t="str">
        <f t="shared" ca="1" si="544"/>
        <v/>
      </c>
      <c r="CZ470" s="72" t="str">
        <f>IF(JULI!AB470="","",IF(JULI!AB470&lt;181,"NORMAL",IF(JULI!AB470&lt;201,"Pre DM", "DM")))</f>
        <v/>
      </c>
      <c r="DA470" s="72" t="str">
        <f t="shared" ca="1" si="545"/>
        <v/>
      </c>
      <c r="DC470" s="71" t="str">
        <f ca="1">IFERROR(DATEDIF(AGUSTUS!I470,AGUSTUS!D470,"Y"),"")</f>
        <v/>
      </c>
      <c r="DD470" s="71" t="str">
        <f ca="1">IFERROR(DATEDIF(AGUSTUS!I470,AGUSTUS!D470,"YM"),"")</f>
        <v/>
      </c>
      <c r="DE470" s="72" t="str">
        <f t="shared" ca="1" si="546"/>
        <v/>
      </c>
      <c r="DF470" s="72" t="str">
        <f ca="1">DE470&amp;AGUSTUS!K470</f>
        <v/>
      </c>
      <c r="DG470" s="72" t="str">
        <f>IF(AGUSTUS!Y470="","",IF(AGUSTUS!Y470&lt;18.5,"Kurus",IF(AGUSTUS!Y470&lt;25,"Normal",IF(AGUSTUS!Y470&lt;30,"Overweight (Risiko)",IF(AGUSTUS!Y470&lt;35,"Obesitas I","Obesitas II")))))</f>
        <v/>
      </c>
      <c r="DH470" s="72" t="str">
        <f t="shared" ca="1" si="547"/>
        <v/>
      </c>
      <c r="DI470" s="72" t="str">
        <f>IF(AGUSTUS!Z470="","",IF(AND(AGUSTUS!K470="L",AGUSTUS!Z470&lt;90),"Normal / Aman",IF(AND(AGUSTUS!K470="L",AGUSTUS!Z470&gt;=90,AGUSTUS!Z470&lt;=100),"Risiko Tinggi",IF(AND(AGUSTUS!K470="L",AGUSTUS!Z470&gt;100),"Obesitas (Sangat Berisiko)",IF(AND(AGUSTUS!K470="P",AGUSTUS!Z470&lt;80),"Normal / Aman",IF(AND(AGUSTUS!K470="P",AGUSTUS!Z470&gt;=80,AGUSTUS!Z470&lt;=95),"Risiko Tinggi",IF(AND(AGUSTUS!K470="P",AGUSTUS!Z470&gt;95),"Obesitas (Sangat Berisiko)","")))))))</f>
        <v/>
      </c>
      <c r="DJ470" s="72" t="str">
        <f t="shared" ca="1" si="548"/>
        <v/>
      </c>
      <c r="DK470" s="73" t="str">
        <f>IFERROR(ABS(LEFT(AGUSTUS!AA470,FIND("/",AGUSTUS!AA470)-1)),"")</f>
        <v/>
      </c>
      <c r="DL470" s="73" t="str">
        <f>IFERROR(ABS(MID(AGUSTUS!AA470,FIND("/",AGUSTUS!AA470)+1,LEN(AGUSTUS!AA470))),"")</f>
        <v/>
      </c>
      <c r="DM470" s="72" t="str">
        <f t="shared" si="549"/>
        <v/>
      </c>
      <c r="DN470" s="72" t="str">
        <f t="shared" ca="1" si="550"/>
        <v/>
      </c>
      <c r="DO470" s="72" t="str">
        <f>IF(AGUSTUS!AB470="","",IF(AGUSTUS!AB470&lt;181,"NORMAL",IF(AGUSTUS!AB470&lt;201,"Pre DM", "DM")))</f>
        <v/>
      </c>
      <c r="DP470" s="72" t="str">
        <f t="shared" ca="1" si="551"/>
        <v/>
      </c>
      <c r="DR470" s="71" t="str">
        <f ca="1">IFERROR(DATEDIF(SEPTEMBER!I470,SEPTEMBER!D470,"Y"),"")</f>
        <v/>
      </c>
      <c r="DS470" s="71" t="str">
        <f ca="1">IFERROR(DATEDIF(SEPTEMBER!I470,SEPTEMBER!D470,"YM"),"")</f>
        <v/>
      </c>
      <c r="DT470" s="72" t="str">
        <f t="shared" ca="1" si="552"/>
        <v/>
      </c>
      <c r="DU470" s="72" t="str">
        <f ca="1">DT470&amp;SEPTEMBER!K470</f>
        <v/>
      </c>
      <c r="DV470" s="72" t="str">
        <f>IF(SEPTEMBER!Y470="","",IF(SEPTEMBER!Y470&lt;18.5,"Kurus",IF(SEPTEMBER!Y470&lt;25,"Normal",IF(SEPTEMBER!Y470&lt;30,"Overweight (Risiko)",IF(SEPTEMBER!Y470&lt;35,"Obesitas I","Obesitas II")))))</f>
        <v/>
      </c>
      <c r="DW470" s="72" t="str">
        <f t="shared" ca="1" si="553"/>
        <v/>
      </c>
      <c r="DX470" s="72" t="str">
        <f>IF(SEPTEMBER!Z470="","",IF(AND(SEPTEMBER!K470="L",SEPTEMBER!Z470&lt;90),"Normal / Aman",IF(AND(SEPTEMBER!K470="L",SEPTEMBER!Z470&gt;=90,SEPTEMBER!Z470&lt;=100),"Risiko Tinggi",IF(AND(SEPTEMBER!K470="L",SEPTEMBER!Z470&gt;100),"Obesitas (Sangat Berisiko)",IF(AND(SEPTEMBER!K470="P",SEPTEMBER!Z470&lt;80),"Normal / Aman",IF(AND(SEPTEMBER!K470="P",SEPTEMBER!Z470&gt;=80,SEPTEMBER!Z470&lt;=95),"Risiko Tinggi",IF(AND(SEPTEMBER!K470="P",SEPTEMBER!Z470&gt;95),"Obesitas (Sangat Berisiko)","")))))))</f>
        <v/>
      </c>
      <c r="DY470" s="72" t="str">
        <f t="shared" ca="1" si="554"/>
        <v/>
      </c>
      <c r="DZ470" s="73" t="str">
        <f>IFERROR(ABS(LEFT(SEPTEMBER!AA470,FIND("/",SEPTEMBER!AA470)-1)),"")</f>
        <v/>
      </c>
      <c r="EA470" s="73" t="str">
        <f>IFERROR(ABS(MID(SEPTEMBER!AA470,FIND("/",SEPTEMBER!AA470)+1,LEN(SEPTEMBER!AA470))),"")</f>
        <v/>
      </c>
      <c r="EB470" s="72" t="str">
        <f t="shared" si="555"/>
        <v/>
      </c>
      <c r="EC470" s="72" t="str">
        <f t="shared" ca="1" si="556"/>
        <v/>
      </c>
      <c r="ED470" s="72" t="str">
        <f>IF(SEPTEMBER!AB470="","",IF(SEPTEMBER!AB470&lt;181,"NORMAL",IF(SEPTEMBER!AB470&lt;201,"Pre DM", "DM")))</f>
        <v/>
      </c>
      <c r="EE470" s="72" t="str">
        <f t="shared" ca="1" si="557"/>
        <v/>
      </c>
      <c r="EG470" s="71" t="str">
        <f ca="1">IFERROR(DATEDIF(OKTOBER!I470,OKTOBER!D470,"Y"),"")</f>
        <v/>
      </c>
      <c r="EH470" s="71" t="str">
        <f ca="1">IFERROR(DATEDIF(OKTOBER!I470,OKTOBER!D470,"YM"),"")</f>
        <v/>
      </c>
      <c r="EI470" s="72" t="str">
        <f t="shared" ca="1" si="558"/>
        <v/>
      </c>
      <c r="EJ470" s="72" t="str">
        <f ca="1">EI470&amp;OKTOBER!K470</f>
        <v/>
      </c>
      <c r="EK470" s="72" t="str">
        <f>IF(OKTOBER!Y470="","",IF(OKTOBER!Y470&lt;18.5,"Kurus",IF(OKTOBER!Y470&lt;25,"Normal",IF(OKTOBER!Y470&lt;30,"Overweight (Risiko)",IF(OKTOBER!Y470&lt;35,"Obesitas I","Obesitas II")))))</f>
        <v/>
      </c>
      <c r="EL470" s="72" t="str">
        <f t="shared" ca="1" si="559"/>
        <v/>
      </c>
      <c r="EM470" s="72" t="str">
        <f>IF(OKTOBER!Z470="","",IF(AND(OKTOBER!K470="L",OKTOBER!Z470&lt;90),"Normal / Aman",IF(AND(OKTOBER!K470="L",OKTOBER!Z470&gt;=90,OKTOBER!Z470&lt;=100),"Risiko Tinggi",IF(AND(OKTOBER!K470="L",OKTOBER!Z470&gt;100),"Obesitas (Sangat Berisiko)",IF(AND(OKTOBER!K470="P",OKTOBER!Z470&lt;80),"Normal / Aman",IF(AND(OKTOBER!K470="P",OKTOBER!Z470&gt;=80,OKTOBER!Z470&lt;=95),"Risiko Tinggi",IF(AND(OKTOBER!K470="P",OKTOBER!Z470&gt;95),"Obesitas (Sangat Berisiko)","")))))))</f>
        <v/>
      </c>
      <c r="EN470" s="72" t="str">
        <f t="shared" ca="1" si="560"/>
        <v/>
      </c>
      <c r="EO470" s="73" t="str">
        <f>IFERROR(ABS(LEFT(OKTOBER!AA470,FIND("/",OKTOBER!AA470)-1)),"")</f>
        <v/>
      </c>
      <c r="EP470" s="73" t="str">
        <f>IFERROR(ABS(MID(OKTOBER!AA470,FIND("/",OKTOBER!AA470)+1,LEN(OKTOBER!AA470))),"")</f>
        <v/>
      </c>
      <c r="EQ470" s="72" t="str">
        <f t="shared" si="561"/>
        <v/>
      </c>
      <c r="ER470" s="72" t="str">
        <f t="shared" ca="1" si="562"/>
        <v/>
      </c>
      <c r="ES470" s="72" t="str">
        <f>IF(OKTOBER!AB470="","",IF(OKTOBER!AB470&lt;181,"NORMAL",IF(OKTOBER!AB470&lt;201,"Pre DM", "DM")))</f>
        <v/>
      </c>
      <c r="ET470" s="72" t="str">
        <f t="shared" ca="1" si="563"/>
        <v/>
      </c>
      <c r="EV470" s="71" t="str">
        <f ca="1">IFERROR(DATEDIF(NOPEMBER!I470,NOPEMBER!D470,"Y"),"")</f>
        <v/>
      </c>
      <c r="EW470" s="71" t="str">
        <f ca="1">IFERROR(DATEDIF(NOPEMBER!I470,NOPEMBER!D470,"YM"),"")</f>
        <v/>
      </c>
      <c r="EX470" s="72" t="str">
        <f t="shared" ca="1" si="564"/>
        <v/>
      </c>
      <c r="EY470" s="72" t="str">
        <f ca="1">EX470&amp;NOPEMBER!K470</f>
        <v/>
      </c>
      <c r="EZ470" s="72" t="str">
        <f>IF(NOPEMBER!Y470="","",IF(NOPEMBER!Y470&lt;18.5,"Kurus",IF(NOPEMBER!Y470&lt;25,"Normal",IF(NOPEMBER!Y470&lt;30,"Overweight (Risiko)",IF(NOPEMBER!Y470&lt;35,"Obesitas I","Obesitas II")))))</f>
        <v/>
      </c>
      <c r="FA470" s="72" t="str">
        <f t="shared" ca="1" si="565"/>
        <v/>
      </c>
      <c r="FB470" s="72" t="str">
        <f>IF(NOPEMBER!Z470="","",IF(AND(NOPEMBER!K470="L",NOPEMBER!Z470&lt;90),"Normal / Aman",IF(AND(NOPEMBER!K470="L",NOPEMBER!Z470&gt;=90,NOPEMBER!Z470&lt;=100),"Risiko Tinggi",IF(AND(NOPEMBER!K470="L",NOPEMBER!Z470&gt;100),"Obesitas (Sangat Berisiko)",IF(AND(NOPEMBER!K470="P",NOPEMBER!Z470&lt;80),"Normal / Aman",IF(AND(NOPEMBER!K470="P",NOPEMBER!Z470&gt;=80,NOPEMBER!Z470&lt;=95),"Risiko Tinggi",IF(AND(NOPEMBER!K470="P",NOPEMBER!Z470&gt;95),"Obesitas (Sangat Berisiko)","")))))))</f>
        <v/>
      </c>
      <c r="FC470" s="72" t="str">
        <f t="shared" ca="1" si="566"/>
        <v/>
      </c>
      <c r="FD470" s="73" t="str">
        <f>IFERROR(ABS(LEFT(NOPEMBER!AA470,FIND("/",NOPEMBER!AA470)-1)),"")</f>
        <v/>
      </c>
      <c r="FE470" s="73" t="str">
        <f>IFERROR(ABS(MID(NOPEMBER!AA470,FIND("/",NOPEMBER!AA470)+1,LEN(NOPEMBER!AA470))),"")</f>
        <v/>
      </c>
      <c r="FF470" s="72" t="str">
        <f t="shared" si="567"/>
        <v/>
      </c>
      <c r="FG470" s="72" t="str">
        <f t="shared" ca="1" si="568"/>
        <v/>
      </c>
      <c r="FH470" s="72" t="str">
        <f>IF(NOPEMBER!AB470="","",IF(NOPEMBER!AB470&lt;181,"NORMAL",IF(NOPEMBER!AB470&lt;201,"Pre DM", "DM")))</f>
        <v/>
      </c>
      <c r="FI470" s="72" t="str">
        <f t="shared" ca="1" si="569"/>
        <v/>
      </c>
      <c r="FK470" s="71" t="str">
        <f ca="1">IFERROR(DATEDIF(DESEMBER!I470,DESEMBER!D470,"Y"),"")</f>
        <v/>
      </c>
      <c r="FL470" s="71" t="str">
        <f ca="1">IFERROR(DATEDIF(DESEMBER!I470,DESEMBER!D470,"YM"),"")</f>
        <v/>
      </c>
      <c r="FM470" s="72" t="str">
        <f t="shared" ca="1" si="570"/>
        <v/>
      </c>
      <c r="FN470" s="72" t="str">
        <f ca="1">FM470&amp;DESEMBER!K470</f>
        <v/>
      </c>
      <c r="FO470" s="72" t="str">
        <f>IF(DESEMBER!Y470="","",IF(DESEMBER!Y470&lt;18.5,"Kurus",IF(DESEMBER!Y470&lt;25,"Normal",IF(DESEMBER!Y470&lt;30,"Overweight (Risiko)",IF(DESEMBER!Y470&lt;35,"Obesitas I","Obesitas II")))))</f>
        <v/>
      </c>
      <c r="FP470" s="72" t="str">
        <f t="shared" ca="1" si="571"/>
        <v/>
      </c>
      <c r="FQ470" s="72" t="str">
        <f>IF(DESEMBER!Z470="","",IF(AND(DESEMBER!K470="L",DESEMBER!Z470&lt;90),"Normal / Aman",IF(AND(DESEMBER!K470="L",DESEMBER!Z470&gt;=90,DESEMBER!Z470&lt;=100),"Risiko Tinggi",IF(AND(DESEMBER!K470="L",DESEMBER!Z470&gt;100),"Obesitas (Sangat Berisiko)",IF(AND(DESEMBER!K470="P",DESEMBER!Z470&lt;80),"Normal / Aman",IF(AND(DESEMBER!K470="P",DESEMBER!Z470&gt;=80,DESEMBER!Z470&lt;=95),"Risiko Tinggi",IF(AND(DESEMBER!K470="P",DESEMBER!Z470&gt;95),"Obesitas (Sangat Berisiko)","")))))))</f>
        <v/>
      </c>
      <c r="FR470" s="72" t="str">
        <f t="shared" ca="1" si="572"/>
        <v/>
      </c>
      <c r="FS470" s="73" t="str">
        <f>IFERROR(ABS(LEFT(DESEMBER!AA470,FIND("/",DESEMBER!AA470)-1)),"")</f>
        <v/>
      </c>
      <c r="FT470" s="73" t="str">
        <f>IFERROR(ABS(MID(DESEMBER!AA470,FIND("/",DESEMBER!AA470)+1,LEN(DESEMBER!AA470))),"")</f>
        <v/>
      </c>
      <c r="FU470" s="72" t="str">
        <f t="shared" si="573"/>
        <v/>
      </c>
      <c r="FV470" s="72" t="str">
        <f t="shared" ca="1" si="574"/>
        <v/>
      </c>
      <c r="FW470" s="72" t="str">
        <f>IF(DESEMBER!AB470="","",IF(DESEMBER!AB470&lt;181,"NORMAL",IF(DESEMBER!AB470&lt;201,"Pre DM", "DM")))</f>
        <v/>
      </c>
      <c r="FX470" s="72" t="str">
        <f t="shared" ca="1" si="575"/>
        <v/>
      </c>
    </row>
    <row r="471" spans="2:180" x14ac:dyDescent="0.25">
      <c r="B471" s="71" t="str">
        <f ca="1">IFERROR(DATEDIF(JANUARI!I471,JANUARI!D471,"Y"),"")</f>
        <v/>
      </c>
      <c r="C471" s="71" t="str">
        <f ca="1">IFERROR(DATEDIF(JANUARI!I471,JANUARI!D471,"YM"),"")</f>
        <v/>
      </c>
      <c r="D471" s="72" t="str">
        <f t="shared" ca="1" si="504"/>
        <v/>
      </c>
      <c r="E471" s="72" t="str">
        <f ca="1">D471&amp;JANUARI!K471</f>
        <v/>
      </c>
      <c r="F471" s="72" t="str">
        <f>IF(JANUARI!Y471="","",IF(JANUARI!Y471&lt;18.5,"Kurus",IF(JANUARI!Y471&lt;25,"Normal",IF(JANUARI!Y471&lt;30,"Overweight (Risiko)",IF(JANUARI!Y471&lt;35,"Obesitas I","Obesitas II")))))</f>
        <v/>
      </c>
      <c r="G471" s="72" t="str">
        <f t="shared" ca="1" si="505"/>
        <v/>
      </c>
      <c r="H471" s="72" t="str">
        <f>IF(JANUARI!Z471="","",IF(AND(JANUARI!K471="L",JANUARI!Z471&lt;90),"Normal / Aman",IF(AND(JANUARI!K471="L",JANUARI!Z471&gt;=90,JANUARI!Z471&lt;=100),"Risiko Tinggi",IF(AND(JANUARI!K471="L",JANUARI!Z471&gt;100),"Obesitas (Sangat Berisiko)",IF(AND(JANUARI!K471="P",JANUARI!Z471&lt;80),"Normal / Aman",IF(AND(JANUARI!K471="P",JANUARI!Z471&gt;=80,JANUARI!Z471&lt;=95),"Risiko Tinggi",IF(AND(JANUARI!K471="P",JANUARI!Z471&gt;95),"Obesitas (Sangat Berisiko)","")))))))</f>
        <v/>
      </c>
      <c r="I471" s="72" t="str">
        <f t="shared" ca="1" si="506"/>
        <v/>
      </c>
      <c r="J471" s="73" t="str">
        <f>IFERROR(ABS(LEFT(JANUARI!AA471,FIND("/",JANUARI!AA471)-1)),"")</f>
        <v/>
      </c>
      <c r="K471" s="73" t="str">
        <f>IFERROR(ABS(MID(JANUARI!AA471,FIND("/",JANUARI!AA471)+1,LEN(JANUARI!AA471))),"")</f>
        <v/>
      </c>
      <c r="L471" s="72" t="str">
        <f t="shared" si="507"/>
        <v/>
      </c>
      <c r="M471" s="72" t="str">
        <f t="shared" ca="1" si="508"/>
        <v/>
      </c>
      <c r="N471" s="72" t="str">
        <f>IF(JANUARI!AB471="","",IF(JANUARI!AB471&lt;181,"NORMAL",IF(JANUARI!AB471&lt;201,"Pre DM", "DM")))</f>
        <v/>
      </c>
      <c r="O471" s="72" t="str">
        <f t="shared" ca="1" si="509"/>
        <v/>
      </c>
      <c r="Q471" s="71" t="str">
        <f ca="1">IFERROR(DATEDIF(PEBRUARI!I471,PEBRUARI!D471,"Y"),"")</f>
        <v/>
      </c>
      <c r="R471" s="71" t="str">
        <f ca="1">IFERROR(DATEDIF(PEBRUARI!I471,PEBRUARI!D471,"YM"),"")</f>
        <v/>
      </c>
      <c r="S471" s="72" t="str">
        <f t="shared" ca="1" si="510"/>
        <v/>
      </c>
      <c r="T471" s="72" t="str">
        <f ca="1">S471&amp;PEBRUARI!K471</f>
        <v/>
      </c>
      <c r="U471" s="72" t="str">
        <f>IF(PEBRUARI!Y471="","",IF(PEBRUARI!Y471&lt;18.5,"Kurus",IF(PEBRUARI!Y471&lt;25,"Normal",IF(PEBRUARI!Y471&lt;30,"Overweight (Risiko)",IF(PEBRUARI!Y471&lt;35,"Obesitas I","Obesitas II")))))</f>
        <v/>
      </c>
      <c r="V471" s="72" t="str">
        <f t="shared" ca="1" si="511"/>
        <v/>
      </c>
      <c r="W471" s="72" t="str">
        <f>IF(PEBRUARI!Z471="","",IF(AND(PEBRUARI!K471="L",PEBRUARI!Z471&lt;90),"Normal / Aman",IF(AND(PEBRUARI!K471="L",PEBRUARI!Z471&gt;=90,PEBRUARI!Z471&lt;=100),"Risiko Tinggi",IF(AND(PEBRUARI!K471="L",PEBRUARI!Z471&gt;100),"Obesitas (Sangat Berisiko)",IF(AND(PEBRUARI!K471="P",PEBRUARI!Z471&lt;80),"Normal / Aman",IF(AND(PEBRUARI!K471="P",PEBRUARI!Z471&gt;=80,PEBRUARI!Z471&lt;=95),"Risiko Tinggi",IF(AND(PEBRUARI!K471="P",PEBRUARI!Z471&gt;95),"Obesitas (Sangat Berisiko)","")))))))</f>
        <v/>
      </c>
      <c r="X471" s="72" t="str">
        <f t="shared" ca="1" si="512"/>
        <v/>
      </c>
      <c r="Y471" s="73" t="str">
        <f>IFERROR(ABS(LEFT(PEBRUARI!AA471,FIND("/",PEBRUARI!AA471)-1)),"")</f>
        <v/>
      </c>
      <c r="Z471" s="73" t="str">
        <f>IFERROR(ABS(MID(PEBRUARI!AA471,FIND("/",PEBRUARI!AA471)+1,LEN(PEBRUARI!AA471))),"")</f>
        <v/>
      </c>
      <c r="AA471" s="72" t="str">
        <f t="shared" si="513"/>
        <v/>
      </c>
      <c r="AB471" s="72" t="str">
        <f t="shared" ca="1" si="514"/>
        <v/>
      </c>
      <c r="AC471" s="72" t="str">
        <f>IF(PEBRUARI!AB471="","",IF(PEBRUARI!AB471&lt;181,"NORMAL",IF(PEBRUARI!AB471&lt;201,"Pre DM", "DM")))</f>
        <v/>
      </c>
      <c r="AD471" s="72" t="str">
        <f t="shared" ca="1" si="515"/>
        <v/>
      </c>
      <c r="AF471" s="71" t="str">
        <f ca="1">IFERROR(DATEDIF(MARET!I471,MARET!D471,"Y"),"")</f>
        <v/>
      </c>
      <c r="AG471" s="71" t="str">
        <f ca="1">IFERROR(DATEDIF(MARET!I471,MARET!D471,"YM"),"")</f>
        <v/>
      </c>
      <c r="AH471" s="72" t="str">
        <f t="shared" ca="1" si="516"/>
        <v/>
      </c>
      <c r="AI471" s="72" t="str">
        <f ca="1">AH471&amp;MARET!K471</f>
        <v/>
      </c>
      <c r="AJ471" s="72" t="str">
        <f>IF(MARET!Y471="","",IF(MARET!Y471&lt;18.5,"Kurus",IF(MARET!Y471&lt;25,"Normal",IF(MARET!Y471&lt;30,"Overweight (Risiko)",IF(MARET!Y471&lt;35,"Obesitas I","Obesitas II")))))</f>
        <v/>
      </c>
      <c r="AK471" s="72" t="str">
        <f t="shared" ca="1" si="517"/>
        <v/>
      </c>
      <c r="AL471" s="72" t="str">
        <f>IF(MARET!Z471="","",IF(AND(MARET!K471="L",MARET!Z471&lt;90),"Normal / Aman",IF(AND(MARET!K471="L",MARET!Z471&gt;=90,MARET!Z471&lt;=100),"Risiko Tinggi",IF(AND(MARET!K471="L",MARET!Z471&gt;100),"Obesitas (Sangat Berisiko)",IF(AND(MARET!K471="P",MARET!Z471&lt;80),"Normal / Aman",IF(AND(MARET!K471="P",MARET!Z471&gt;=80,MARET!Z471&lt;=95),"Risiko Tinggi",IF(AND(MARET!K471="P",MARET!Z471&gt;95),"Obesitas (Sangat Berisiko)","")))))))</f>
        <v/>
      </c>
      <c r="AM471" s="72" t="str">
        <f t="shared" ca="1" si="518"/>
        <v/>
      </c>
      <c r="AN471" s="73" t="str">
        <f>IFERROR(ABS(LEFT(MARET!AA471,FIND("/",MARET!AA471)-1)),"")</f>
        <v/>
      </c>
      <c r="AO471" s="73" t="str">
        <f>IFERROR(ABS(MID(MARET!AA471,FIND("/",MARET!AA471)+1,LEN(MARET!AA471))),"")</f>
        <v/>
      </c>
      <c r="AP471" s="72" t="str">
        <f t="shared" si="519"/>
        <v/>
      </c>
      <c r="AQ471" s="72" t="str">
        <f t="shared" ca="1" si="520"/>
        <v/>
      </c>
      <c r="AR471" s="72" t="str">
        <f>IF(MARET!AB471="","",IF(MARET!AB471&lt;181,"NORMAL",IF(MARET!AB471&lt;201,"Pre DM", "DM")))</f>
        <v/>
      </c>
      <c r="AS471" s="72" t="str">
        <f t="shared" ca="1" si="521"/>
        <v/>
      </c>
      <c r="AU471" s="71" t="str">
        <f ca="1">IFERROR(DATEDIF(APRIL!I471,APRIL!D471,"Y"),"")</f>
        <v/>
      </c>
      <c r="AV471" s="71" t="str">
        <f ca="1">IFERROR(DATEDIF(APRIL!I471,APRIL!D471,"YM"),"")</f>
        <v/>
      </c>
      <c r="AW471" s="72" t="str">
        <f t="shared" ca="1" si="522"/>
        <v/>
      </c>
      <c r="AX471" s="72" t="str">
        <f ca="1">AW471&amp;APRIL!K471</f>
        <v/>
      </c>
      <c r="AY471" s="72" t="str">
        <f>IF(APRIL!Y471="","",IF(APRIL!Y471&lt;18.5,"Kurus",IF(APRIL!Y471&lt;25,"Normal",IF(APRIL!Y471&lt;30,"Overweight (Risiko)",IF(APRIL!Y471&lt;35,"Obesitas I","Obesitas II")))))</f>
        <v/>
      </c>
      <c r="AZ471" s="72" t="str">
        <f t="shared" ca="1" si="523"/>
        <v/>
      </c>
      <c r="BA471" s="72" t="str">
        <f>IF(APRIL!Z471="","",IF(AND(APRIL!K471="L",APRIL!Z471&lt;90),"Normal / Aman",IF(AND(APRIL!K471="L",APRIL!Z471&gt;=90,APRIL!Z471&lt;=100),"Risiko Tinggi",IF(AND(APRIL!K471="L",APRIL!Z471&gt;100),"Obesitas (Sangat Berisiko)",IF(AND(APRIL!K471="P",APRIL!Z471&lt;80),"Normal / Aman",IF(AND(APRIL!K471="P",APRIL!Z471&gt;=80,APRIL!Z471&lt;=95),"Risiko Tinggi",IF(AND(APRIL!K471="P",APRIL!Z471&gt;95),"Obesitas (Sangat Berisiko)","")))))))</f>
        <v/>
      </c>
      <c r="BB471" s="72" t="str">
        <f t="shared" ca="1" si="524"/>
        <v/>
      </c>
      <c r="BC471" s="73" t="str">
        <f>IFERROR(ABS(LEFT(APRIL!AA471,FIND("/",APRIL!AA471)-1)),"")</f>
        <v/>
      </c>
      <c r="BD471" s="73" t="str">
        <f>IFERROR(ABS(MID(APRIL!AA471,FIND("/",APRIL!AA471)+1,LEN(APRIL!AA471))),"")</f>
        <v/>
      </c>
      <c r="BE471" s="72" t="str">
        <f t="shared" si="525"/>
        <v/>
      </c>
      <c r="BF471" s="72" t="str">
        <f t="shared" ca="1" si="526"/>
        <v/>
      </c>
      <c r="BG471" s="72" t="str">
        <f>IF(APRIL!AB471="","",IF(APRIL!AB471&lt;181,"NORMAL",IF(APRIL!AB471&lt;201,"Pre DM", "DM")))</f>
        <v/>
      </c>
      <c r="BH471" s="72" t="str">
        <f t="shared" ca="1" si="527"/>
        <v/>
      </c>
      <c r="BJ471" s="71" t="str">
        <f ca="1">IFERROR(DATEDIF(MEI!I471,MEI!D471,"Y"),"")</f>
        <v/>
      </c>
      <c r="BK471" s="71" t="str">
        <f ca="1">IFERROR(DATEDIF(MEI!I471,MEI!D471,"YM"),"")</f>
        <v/>
      </c>
      <c r="BL471" s="72" t="str">
        <f t="shared" ca="1" si="528"/>
        <v/>
      </c>
      <c r="BM471" s="72" t="str">
        <f ca="1">BL471&amp;MEI!K471</f>
        <v/>
      </c>
      <c r="BN471" s="72" t="str">
        <f>IF(MEI!Y471="","",IF(MEI!Y471&lt;18.5,"Kurus",IF(MEI!Y471&lt;25,"Normal",IF(MEI!Y471&lt;30,"Overweight (Risiko)",IF(MEI!Y471&lt;35,"Obesitas I","Obesitas II")))))</f>
        <v/>
      </c>
      <c r="BO471" s="72" t="str">
        <f t="shared" ca="1" si="529"/>
        <v/>
      </c>
      <c r="BP471" s="72" t="str">
        <f>IF(MEI!Z471="","",IF(AND(MEI!K471="L",MEI!Z471&lt;90),"Normal / Aman",IF(AND(MEI!K471="L",MEI!Z471&gt;=90,MEI!Z471&lt;=100),"Risiko Tinggi",IF(AND(MEI!K471="L",MEI!Z471&gt;100),"Obesitas (Sangat Berisiko)",IF(AND(MEI!K471="P",MEI!Z471&lt;80),"Normal / Aman",IF(AND(MEI!K471="P",MEI!Z471&gt;=80,MEI!Z471&lt;=95),"Risiko Tinggi",IF(AND(MEI!K471="P",MEI!Z471&gt;95),"Obesitas (Sangat Berisiko)","")))))))</f>
        <v/>
      </c>
      <c r="BQ471" s="72" t="str">
        <f t="shared" ca="1" si="530"/>
        <v/>
      </c>
      <c r="BR471" s="73" t="str">
        <f>IFERROR(ABS(LEFT(MEI!AA471,FIND("/",MEI!AA471)-1)),"")</f>
        <v/>
      </c>
      <c r="BS471" s="73" t="str">
        <f>IFERROR(ABS(MID(MEI!AA471,FIND("/",MEI!AA471)+1,LEN(MEI!AA471))),"")</f>
        <v/>
      </c>
      <c r="BT471" s="72" t="str">
        <f t="shared" si="531"/>
        <v/>
      </c>
      <c r="BU471" s="72" t="str">
        <f t="shared" ca="1" si="532"/>
        <v/>
      </c>
      <c r="BV471" s="72" t="str">
        <f>IF(MEI!AB471="","",IF(MEI!AB471&lt;181,"NORMAL",IF(MEI!AB471&lt;201,"Pre DM", "DM")))</f>
        <v/>
      </c>
      <c r="BW471" s="72" t="str">
        <f t="shared" ca="1" si="533"/>
        <v/>
      </c>
      <c r="BY471" s="71" t="str">
        <f ca="1">IFERROR(DATEDIF(JUNI!I471,JUNI!D471,"Y"),"")</f>
        <v/>
      </c>
      <c r="BZ471" s="71" t="str">
        <f ca="1">IFERROR(DATEDIF(JUNI!I471,JUNI!D471,"YM"),"")</f>
        <v/>
      </c>
      <c r="CA471" s="72" t="str">
        <f t="shared" ca="1" si="534"/>
        <v/>
      </c>
      <c r="CB471" s="72" t="str">
        <f ca="1">CA471&amp;JUNI!K471</f>
        <v/>
      </c>
      <c r="CC471" s="72" t="str">
        <f>IF(JUNI!Y471="","",IF(JUNI!Y471&lt;18.5,"Kurus",IF(JUNI!Y471&lt;25,"Normal",IF(JUNI!Y471&lt;30,"Overweight (Risiko)",IF(JUNI!Y471&lt;35,"Obesitas I","Obesitas II")))))</f>
        <v/>
      </c>
      <c r="CD471" s="72" t="str">
        <f t="shared" ca="1" si="535"/>
        <v/>
      </c>
      <c r="CE471" s="72" t="str">
        <f>IF(JUNI!Z471="","",IF(AND(JUNI!K471="L",JUNI!Z471&lt;90),"Normal / Aman",IF(AND(JUNI!K471="L",JUNI!Z471&gt;=90,JUNI!Z471&lt;=100),"Risiko Tinggi",IF(AND(JUNI!K471="L",JUNI!Z471&gt;100),"Obesitas (Sangat Berisiko)",IF(AND(JUNI!K471="P",JUNI!Z471&lt;80),"Normal / Aman",IF(AND(JUNI!K471="P",JUNI!Z471&gt;=80,JUNI!Z471&lt;=95),"Risiko Tinggi",IF(AND(JUNI!K471="P",JUNI!Z471&gt;95),"Obesitas (Sangat Berisiko)","")))))))</f>
        <v/>
      </c>
      <c r="CF471" s="72" t="str">
        <f t="shared" ca="1" si="536"/>
        <v/>
      </c>
      <c r="CG471" s="73" t="str">
        <f>IFERROR(ABS(LEFT(JUNI!AA471,FIND("/",JUNI!AA471)-1)),"")</f>
        <v/>
      </c>
      <c r="CH471" s="73" t="str">
        <f>IFERROR(ABS(MID(JUNI!AA471,FIND("/",JUNI!AA471)+1,LEN(JUNI!AA471))),"")</f>
        <v/>
      </c>
      <c r="CI471" s="72" t="str">
        <f t="shared" si="537"/>
        <v/>
      </c>
      <c r="CJ471" s="72" t="str">
        <f t="shared" ca="1" si="538"/>
        <v/>
      </c>
      <c r="CK471" s="72" t="str">
        <f>IF(JUNI!AB471="","",IF(JUNI!AB471&lt;181,"NORMAL",IF(JUNI!AB471&lt;201,"Pre DM", "DM")))</f>
        <v/>
      </c>
      <c r="CL471" s="72" t="str">
        <f t="shared" ca="1" si="539"/>
        <v/>
      </c>
      <c r="CN471" s="71" t="str">
        <f ca="1">IFERROR(DATEDIF(JULI!I471,JULI!D471,"Y"),"")</f>
        <v/>
      </c>
      <c r="CO471" s="71" t="str">
        <f ca="1">IFERROR(DATEDIF(JULI!I471,JULI!D471,"YM"),"")</f>
        <v/>
      </c>
      <c r="CP471" s="72" t="str">
        <f t="shared" ca="1" si="540"/>
        <v/>
      </c>
      <c r="CQ471" s="72" t="str">
        <f ca="1">CP471&amp;JULI!K471</f>
        <v/>
      </c>
      <c r="CR471" s="72" t="str">
        <f>IF(JULI!Y471="","",IF(JULI!Y471&lt;18.5,"Kurus",IF(JULI!Y471&lt;25,"Normal",IF(JULI!Y471&lt;30,"Overweight (Risiko)",IF(JULI!Y471&lt;35,"Obesitas I","Obesitas II")))))</f>
        <v/>
      </c>
      <c r="CS471" s="72" t="str">
        <f t="shared" ca="1" si="541"/>
        <v/>
      </c>
      <c r="CT471" s="72" t="str">
        <f>IF(JULI!Z471="","",IF(AND(JULI!K471="L",JULI!Z471&lt;90),"Normal / Aman",IF(AND(JULI!K471="L",JULI!Z471&gt;=90,JULI!Z471&lt;=100),"Risiko Tinggi",IF(AND(JULI!K471="L",JULI!Z471&gt;100),"Obesitas (Sangat Berisiko)",IF(AND(JULI!K471="P",JULI!Z471&lt;80),"Normal / Aman",IF(AND(JULI!K471="P",JULI!Z471&gt;=80,JULI!Z471&lt;=95),"Risiko Tinggi",IF(AND(JULI!K471="P",JULI!Z471&gt;95),"Obesitas (Sangat Berisiko)","")))))))</f>
        <v/>
      </c>
      <c r="CU471" s="72" t="str">
        <f t="shared" ca="1" si="542"/>
        <v/>
      </c>
      <c r="CV471" s="73" t="str">
        <f>IFERROR(ABS(LEFT(JULI!AA471,FIND("/",JULI!AA471)-1)),"")</f>
        <v/>
      </c>
      <c r="CW471" s="73" t="str">
        <f>IFERROR(ABS(MID(JULI!AA471,FIND("/",JULI!AA471)+1,LEN(JULI!AA471))),"")</f>
        <v/>
      </c>
      <c r="CX471" s="72" t="str">
        <f t="shared" si="543"/>
        <v/>
      </c>
      <c r="CY471" s="72" t="str">
        <f t="shared" ca="1" si="544"/>
        <v/>
      </c>
      <c r="CZ471" s="72" t="str">
        <f>IF(JULI!AB471="","",IF(JULI!AB471&lt;181,"NORMAL",IF(JULI!AB471&lt;201,"Pre DM", "DM")))</f>
        <v/>
      </c>
      <c r="DA471" s="72" t="str">
        <f t="shared" ca="1" si="545"/>
        <v/>
      </c>
      <c r="DC471" s="71" t="str">
        <f ca="1">IFERROR(DATEDIF(AGUSTUS!I471,AGUSTUS!D471,"Y"),"")</f>
        <v/>
      </c>
      <c r="DD471" s="71" t="str">
        <f ca="1">IFERROR(DATEDIF(AGUSTUS!I471,AGUSTUS!D471,"YM"),"")</f>
        <v/>
      </c>
      <c r="DE471" s="72" t="str">
        <f t="shared" ca="1" si="546"/>
        <v/>
      </c>
      <c r="DF471" s="72" t="str">
        <f ca="1">DE471&amp;AGUSTUS!K471</f>
        <v/>
      </c>
      <c r="DG471" s="72" t="str">
        <f>IF(AGUSTUS!Y471="","",IF(AGUSTUS!Y471&lt;18.5,"Kurus",IF(AGUSTUS!Y471&lt;25,"Normal",IF(AGUSTUS!Y471&lt;30,"Overweight (Risiko)",IF(AGUSTUS!Y471&lt;35,"Obesitas I","Obesitas II")))))</f>
        <v/>
      </c>
      <c r="DH471" s="72" t="str">
        <f t="shared" ca="1" si="547"/>
        <v/>
      </c>
      <c r="DI471" s="72" t="str">
        <f>IF(AGUSTUS!Z471="","",IF(AND(AGUSTUS!K471="L",AGUSTUS!Z471&lt;90),"Normal / Aman",IF(AND(AGUSTUS!K471="L",AGUSTUS!Z471&gt;=90,AGUSTUS!Z471&lt;=100),"Risiko Tinggi",IF(AND(AGUSTUS!K471="L",AGUSTUS!Z471&gt;100),"Obesitas (Sangat Berisiko)",IF(AND(AGUSTUS!K471="P",AGUSTUS!Z471&lt;80),"Normal / Aman",IF(AND(AGUSTUS!K471="P",AGUSTUS!Z471&gt;=80,AGUSTUS!Z471&lt;=95),"Risiko Tinggi",IF(AND(AGUSTUS!K471="P",AGUSTUS!Z471&gt;95),"Obesitas (Sangat Berisiko)","")))))))</f>
        <v/>
      </c>
      <c r="DJ471" s="72" t="str">
        <f t="shared" ca="1" si="548"/>
        <v/>
      </c>
      <c r="DK471" s="73" t="str">
        <f>IFERROR(ABS(LEFT(AGUSTUS!AA471,FIND("/",AGUSTUS!AA471)-1)),"")</f>
        <v/>
      </c>
      <c r="DL471" s="73" t="str">
        <f>IFERROR(ABS(MID(AGUSTUS!AA471,FIND("/",AGUSTUS!AA471)+1,LEN(AGUSTUS!AA471))),"")</f>
        <v/>
      </c>
      <c r="DM471" s="72" t="str">
        <f t="shared" si="549"/>
        <v/>
      </c>
      <c r="DN471" s="72" t="str">
        <f t="shared" ca="1" si="550"/>
        <v/>
      </c>
      <c r="DO471" s="72" t="str">
        <f>IF(AGUSTUS!AB471="","",IF(AGUSTUS!AB471&lt;181,"NORMAL",IF(AGUSTUS!AB471&lt;201,"Pre DM", "DM")))</f>
        <v/>
      </c>
      <c r="DP471" s="72" t="str">
        <f t="shared" ca="1" si="551"/>
        <v/>
      </c>
      <c r="DR471" s="71" t="str">
        <f ca="1">IFERROR(DATEDIF(SEPTEMBER!I471,SEPTEMBER!D471,"Y"),"")</f>
        <v/>
      </c>
      <c r="DS471" s="71" t="str">
        <f ca="1">IFERROR(DATEDIF(SEPTEMBER!I471,SEPTEMBER!D471,"YM"),"")</f>
        <v/>
      </c>
      <c r="DT471" s="72" t="str">
        <f t="shared" ca="1" si="552"/>
        <v/>
      </c>
      <c r="DU471" s="72" t="str">
        <f ca="1">DT471&amp;SEPTEMBER!K471</f>
        <v/>
      </c>
      <c r="DV471" s="72" t="str">
        <f>IF(SEPTEMBER!Y471="","",IF(SEPTEMBER!Y471&lt;18.5,"Kurus",IF(SEPTEMBER!Y471&lt;25,"Normal",IF(SEPTEMBER!Y471&lt;30,"Overweight (Risiko)",IF(SEPTEMBER!Y471&lt;35,"Obesitas I","Obesitas II")))))</f>
        <v/>
      </c>
      <c r="DW471" s="72" t="str">
        <f t="shared" ca="1" si="553"/>
        <v/>
      </c>
      <c r="DX471" s="72" t="str">
        <f>IF(SEPTEMBER!Z471="","",IF(AND(SEPTEMBER!K471="L",SEPTEMBER!Z471&lt;90),"Normal / Aman",IF(AND(SEPTEMBER!K471="L",SEPTEMBER!Z471&gt;=90,SEPTEMBER!Z471&lt;=100),"Risiko Tinggi",IF(AND(SEPTEMBER!K471="L",SEPTEMBER!Z471&gt;100),"Obesitas (Sangat Berisiko)",IF(AND(SEPTEMBER!K471="P",SEPTEMBER!Z471&lt;80),"Normal / Aman",IF(AND(SEPTEMBER!K471="P",SEPTEMBER!Z471&gt;=80,SEPTEMBER!Z471&lt;=95),"Risiko Tinggi",IF(AND(SEPTEMBER!K471="P",SEPTEMBER!Z471&gt;95),"Obesitas (Sangat Berisiko)","")))))))</f>
        <v/>
      </c>
      <c r="DY471" s="72" t="str">
        <f t="shared" ca="1" si="554"/>
        <v/>
      </c>
      <c r="DZ471" s="73" t="str">
        <f>IFERROR(ABS(LEFT(SEPTEMBER!AA471,FIND("/",SEPTEMBER!AA471)-1)),"")</f>
        <v/>
      </c>
      <c r="EA471" s="73" t="str">
        <f>IFERROR(ABS(MID(SEPTEMBER!AA471,FIND("/",SEPTEMBER!AA471)+1,LEN(SEPTEMBER!AA471))),"")</f>
        <v/>
      </c>
      <c r="EB471" s="72" t="str">
        <f t="shared" si="555"/>
        <v/>
      </c>
      <c r="EC471" s="72" t="str">
        <f t="shared" ca="1" si="556"/>
        <v/>
      </c>
      <c r="ED471" s="72" t="str">
        <f>IF(SEPTEMBER!AB471="","",IF(SEPTEMBER!AB471&lt;181,"NORMAL",IF(SEPTEMBER!AB471&lt;201,"Pre DM", "DM")))</f>
        <v/>
      </c>
      <c r="EE471" s="72" t="str">
        <f t="shared" ca="1" si="557"/>
        <v/>
      </c>
      <c r="EG471" s="71" t="str">
        <f ca="1">IFERROR(DATEDIF(OKTOBER!I471,OKTOBER!D471,"Y"),"")</f>
        <v/>
      </c>
      <c r="EH471" s="71" t="str">
        <f ca="1">IFERROR(DATEDIF(OKTOBER!I471,OKTOBER!D471,"YM"),"")</f>
        <v/>
      </c>
      <c r="EI471" s="72" t="str">
        <f t="shared" ca="1" si="558"/>
        <v/>
      </c>
      <c r="EJ471" s="72" t="str">
        <f ca="1">EI471&amp;OKTOBER!K471</f>
        <v/>
      </c>
      <c r="EK471" s="72" t="str">
        <f>IF(OKTOBER!Y471="","",IF(OKTOBER!Y471&lt;18.5,"Kurus",IF(OKTOBER!Y471&lt;25,"Normal",IF(OKTOBER!Y471&lt;30,"Overweight (Risiko)",IF(OKTOBER!Y471&lt;35,"Obesitas I","Obesitas II")))))</f>
        <v/>
      </c>
      <c r="EL471" s="72" t="str">
        <f t="shared" ca="1" si="559"/>
        <v/>
      </c>
      <c r="EM471" s="72" t="str">
        <f>IF(OKTOBER!Z471="","",IF(AND(OKTOBER!K471="L",OKTOBER!Z471&lt;90),"Normal / Aman",IF(AND(OKTOBER!K471="L",OKTOBER!Z471&gt;=90,OKTOBER!Z471&lt;=100),"Risiko Tinggi",IF(AND(OKTOBER!K471="L",OKTOBER!Z471&gt;100),"Obesitas (Sangat Berisiko)",IF(AND(OKTOBER!K471="P",OKTOBER!Z471&lt;80),"Normal / Aman",IF(AND(OKTOBER!K471="P",OKTOBER!Z471&gt;=80,OKTOBER!Z471&lt;=95),"Risiko Tinggi",IF(AND(OKTOBER!K471="P",OKTOBER!Z471&gt;95),"Obesitas (Sangat Berisiko)","")))))))</f>
        <v/>
      </c>
      <c r="EN471" s="72" t="str">
        <f t="shared" ca="1" si="560"/>
        <v/>
      </c>
      <c r="EO471" s="73" t="str">
        <f>IFERROR(ABS(LEFT(OKTOBER!AA471,FIND("/",OKTOBER!AA471)-1)),"")</f>
        <v/>
      </c>
      <c r="EP471" s="73" t="str">
        <f>IFERROR(ABS(MID(OKTOBER!AA471,FIND("/",OKTOBER!AA471)+1,LEN(OKTOBER!AA471))),"")</f>
        <v/>
      </c>
      <c r="EQ471" s="72" t="str">
        <f t="shared" si="561"/>
        <v/>
      </c>
      <c r="ER471" s="72" t="str">
        <f t="shared" ca="1" si="562"/>
        <v/>
      </c>
      <c r="ES471" s="72" t="str">
        <f>IF(OKTOBER!AB471="","",IF(OKTOBER!AB471&lt;181,"NORMAL",IF(OKTOBER!AB471&lt;201,"Pre DM", "DM")))</f>
        <v/>
      </c>
      <c r="ET471" s="72" t="str">
        <f t="shared" ca="1" si="563"/>
        <v/>
      </c>
      <c r="EV471" s="71" t="str">
        <f ca="1">IFERROR(DATEDIF(NOPEMBER!I471,NOPEMBER!D471,"Y"),"")</f>
        <v/>
      </c>
      <c r="EW471" s="71" t="str">
        <f ca="1">IFERROR(DATEDIF(NOPEMBER!I471,NOPEMBER!D471,"YM"),"")</f>
        <v/>
      </c>
      <c r="EX471" s="72" t="str">
        <f t="shared" ca="1" si="564"/>
        <v/>
      </c>
      <c r="EY471" s="72" t="str">
        <f ca="1">EX471&amp;NOPEMBER!K471</f>
        <v/>
      </c>
      <c r="EZ471" s="72" t="str">
        <f>IF(NOPEMBER!Y471="","",IF(NOPEMBER!Y471&lt;18.5,"Kurus",IF(NOPEMBER!Y471&lt;25,"Normal",IF(NOPEMBER!Y471&lt;30,"Overweight (Risiko)",IF(NOPEMBER!Y471&lt;35,"Obesitas I","Obesitas II")))))</f>
        <v/>
      </c>
      <c r="FA471" s="72" t="str">
        <f t="shared" ca="1" si="565"/>
        <v/>
      </c>
      <c r="FB471" s="72" t="str">
        <f>IF(NOPEMBER!Z471="","",IF(AND(NOPEMBER!K471="L",NOPEMBER!Z471&lt;90),"Normal / Aman",IF(AND(NOPEMBER!K471="L",NOPEMBER!Z471&gt;=90,NOPEMBER!Z471&lt;=100),"Risiko Tinggi",IF(AND(NOPEMBER!K471="L",NOPEMBER!Z471&gt;100),"Obesitas (Sangat Berisiko)",IF(AND(NOPEMBER!K471="P",NOPEMBER!Z471&lt;80),"Normal / Aman",IF(AND(NOPEMBER!K471="P",NOPEMBER!Z471&gt;=80,NOPEMBER!Z471&lt;=95),"Risiko Tinggi",IF(AND(NOPEMBER!K471="P",NOPEMBER!Z471&gt;95),"Obesitas (Sangat Berisiko)","")))))))</f>
        <v/>
      </c>
      <c r="FC471" s="72" t="str">
        <f t="shared" ca="1" si="566"/>
        <v/>
      </c>
      <c r="FD471" s="73" t="str">
        <f>IFERROR(ABS(LEFT(NOPEMBER!AA471,FIND("/",NOPEMBER!AA471)-1)),"")</f>
        <v/>
      </c>
      <c r="FE471" s="73" t="str">
        <f>IFERROR(ABS(MID(NOPEMBER!AA471,FIND("/",NOPEMBER!AA471)+1,LEN(NOPEMBER!AA471))),"")</f>
        <v/>
      </c>
      <c r="FF471" s="72" t="str">
        <f t="shared" si="567"/>
        <v/>
      </c>
      <c r="FG471" s="72" t="str">
        <f t="shared" ca="1" si="568"/>
        <v/>
      </c>
      <c r="FH471" s="72" t="str">
        <f>IF(NOPEMBER!AB471="","",IF(NOPEMBER!AB471&lt;181,"NORMAL",IF(NOPEMBER!AB471&lt;201,"Pre DM", "DM")))</f>
        <v/>
      </c>
      <c r="FI471" s="72" t="str">
        <f t="shared" ca="1" si="569"/>
        <v/>
      </c>
      <c r="FK471" s="71" t="str">
        <f ca="1">IFERROR(DATEDIF(DESEMBER!I471,DESEMBER!D471,"Y"),"")</f>
        <v/>
      </c>
      <c r="FL471" s="71" t="str">
        <f ca="1">IFERROR(DATEDIF(DESEMBER!I471,DESEMBER!D471,"YM"),"")</f>
        <v/>
      </c>
      <c r="FM471" s="72" t="str">
        <f t="shared" ca="1" si="570"/>
        <v/>
      </c>
      <c r="FN471" s="72" t="str">
        <f ca="1">FM471&amp;DESEMBER!K471</f>
        <v/>
      </c>
      <c r="FO471" s="72" t="str">
        <f>IF(DESEMBER!Y471="","",IF(DESEMBER!Y471&lt;18.5,"Kurus",IF(DESEMBER!Y471&lt;25,"Normal",IF(DESEMBER!Y471&lt;30,"Overweight (Risiko)",IF(DESEMBER!Y471&lt;35,"Obesitas I","Obesitas II")))))</f>
        <v/>
      </c>
      <c r="FP471" s="72" t="str">
        <f t="shared" ca="1" si="571"/>
        <v/>
      </c>
      <c r="FQ471" s="72" t="str">
        <f>IF(DESEMBER!Z471="","",IF(AND(DESEMBER!K471="L",DESEMBER!Z471&lt;90),"Normal / Aman",IF(AND(DESEMBER!K471="L",DESEMBER!Z471&gt;=90,DESEMBER!Z471&lt;=100),"Risiko Tinggi",IF(AND(DESEMBER!K471="L",DESEMBER!Z471&gt;100),"Obesitas (Sangat Berisiko)",IF(AND(DESEMBER!K471="P",DESEMBER!Z471&lt;80),"Normal / Aman",IF(AND(DESEMBER!K471="P",DESEMBER!Z471&gt;=80,DESEMBER!Z471&lt;=95),"Risiko Tinggi",IF(AND(DESEMBER!K471="P",DESEMBER!Z471&gt;95),"Obesitas (Sangat Berisiko)","")))))))</f>
        <v/>
      </c>
      <c r="FR471" s="72" t="str">
        <f t="shared" ca="1" si="572"/>
        <v/>
      </c>
      <c r="FS471" s="73" t="str">
        <f>IFERROR(ABS(LEFT(DESEMBER!AA471,FIND("/",DESEMBER!AA471)-1)),"")</f>
        <v/>
      </c>
      <c r="FT471" s="73" t="str">
        <f>IFERROR(ABS(MID(DESEMBER!AA471,FIND("/",DESEMBER!AA471)+1,LEN(DESEMBER!AA471))),"")</f>
        <v/>
      </c>
      <c r="FU471" s="72" t="str">
        <f t="shared" si="573"/>
        <v/>
      </c>
      <c r="FV471" s="72" t="str">
        <f t="shared" ca="1" si="574"/>
        <v/>
      </c>
      <c r="FW471" s="72" t="str">
        <f>IF(DESEMBER!AB471="","",IF(DESEMBER!AB471&lt;181,"NORMAL",IF(DESEMBER!AB471&lt;201,"Pre DM", "DM")))</f>
        <v/>
      </c>
      <c r="FX471" s="72" t="str">
        <f t="shared" ca="1" si="575"/>
        <v/>
      </c>
    </row>
    <row r="472" spans="2:180" x14ac:dyDescent="0.25">
      <c r="B472" s="71" t="str">
        <f ca="1">IFERROR(DATEDIF(JANUARI!I472,JANUARI!D472,"Y"),"")</f>
        <v/>
      </c>
      <c r="C472" s="71" t="str">
        <f ca="1">IFERROR(DATEDIF(JANUARI!I472,JANUARI!D472,"YM"),"")</f>
        <v/>
      </c>
      <c r="D472" s="72" t="str">
        <f t="shared" ca="1" si="504"/>
        <v/>
      </c>
      <c r="E472" s="72" t="str">
        <f ca="1">D472&amp;JANUARI!K472</f>
        <v/>
      </c>
      <c r="F472" s="72" t="str">
        <f>IF(JANUARI!Y472="","",IF(JANUARI!Y472&lt;18.5,"Kurus",IF(JANUARI!Y472&lt;25,"Normal",IF(JANUARI!Y472&lt;30,"Overweight (Risiko)",IF(JANUARI!Y472&lt;35,"Obesitas I","Obesitas II")))))</f>
        <v/>
      </c>
      <c r="G472" s="72" t="str">
        <f t="shared" ca="1" si="505"/>
        <v/>
      </c>
      <c r="H472" s="72" t="str">
        <f>IF(JANUARI!Z472="","",IF(AND(JANUARI!K472="L",JANUARI!Z472&lt;90),"Normal / Aman",IF(AND(JANUARI!K472="L",JANUARI!Z472&gt;=90,JANUARI!Z472&lt;=100),"Risiko Tinggi",IF(AND(JANUARI!K472="L",JANUARI!Z472&gt;100),"Obesitas (Sangat Berisiko)",IF(AND(JANUARI!K472="P",JANUARI!Z472&lt;80),"Normal / Aman",IF(AND(JANUARI!K472="P",JANUARI!Z472&gt;=80,JANUARI!Z472&lt;=95),"Risiko Tinggi",IF(AND(JANUARI!K472="P",JANUARI!Z472&gt;95),"Obesitas (Sangat Berisiko)","")))))))</f>
        <v/>
      </c>
      <c r="I472" s="72" t="str">
        <f t="shared" ca="1" si="506"/>
        <v/>
      </c>
      <c r="J472" s="73" t="str">
        <f>IFERROR(ABS(LEFT(JANUARI!AA472,FIND("/",JANUARI!AA472)-1)),"")</f>
        <v/>
      </c>
      <c r="K472" s="73" t="str">
        <f>IFERROR(ABS(MID(JANUARI!AA472,FIND("/",JANUARI!AA472)+1,LEN(JANUARI!AA472))),"")</f>
        <v/>
      </c>
      <c r="L472" s="72" t="str">
        <f t="shared" si="507"/>
        <v/>
      </c>
      <c r="M472" s="72" t="str">
        <f t="shared" ca="1" si="508"/>
        <v/>
      </c>
      <c r="N472" s="72" t="str">
        <f>IF(JANUARI!AB472="","",IF(JANUARI!AB472&lt;181,"NORMAL",IF(JANUARI!AB472&lt;201,"Pre DM", "DM")))</f>
        <v/>
      </c>
      <c r="O472" s="72" t="str">
        <f t="shared" ca="1" si="509"/>
        <v/>
      </c>
      <c r="Q472" s="71" t="str">
        <f ca="1">IFERROR(DATEDIF(PEBRUARI!I472,PEBRUARI!D472,"Y"),"")</f>
        <v/>
      </c>
      <c r="R472" s="71" t="str">
        <f ca="1">IFERROR(DATEDIF(PEBRUARI!I472,PEBRUARI!D472,"YM"),"")</f>
        <v/>
      </c>
      <c r="S472" s="72" t="str">
        <f t="shared" ca="1" si="510"/>
        <v/>
      </c>
      <c r="T472" s="72" t="str">
        <f ca="1">S472&amp;PEBRUARI!K472</f>
        <v/>
      </c>
      <c r="U472" s="72" t="str">
        <f>IF(PEBRUARI!Y472="","",IF(PEBRUARI!Y472&lt;18.5,"Kurus",IF(PEBRUARI!Y472&lt;25,"Normal",IF(PEBRUARI!Y472&lt;30,"Overweight (Risiko)",IF(PEBRUARI!Y472&lt;35,"Obesitas I","Obesitas II")))))</f>
        <v/>
      </c>
      <c r="V472" s="72" t="str">
        <f t="shared" ca="1" si="511"/>
        <v/>
      </c>
      <c r="W472" s="72" t="str">
        <f>IF(PEBRUARI!Z472="","",IF(AND(PEBRUARI!K472="L",PEBRUARI!Z472&lt;90),"Normal / Aman",IF(AND(PEBRUARI!K472="L",PEBRUARI!Z472&gt;=90,PEBRUARI!Z472&lt;=100),"Risiko Tinggi",IF(AND(PEBRUARI!K472="L",PEBRUARI!Z472&gt;100),"Obesitas (Sangat Berisiko)",IF(AND(PEBRUARI!K472="P",PEBRUARI!Z472&lt;80),"Normal / Aman",IF(AND(PEBRUARI!K472="P",PEBRUARI!Z472&gt;=80,PEBRUARI!Z472&lt;=95),"Risiko Tinggi",IF(AND(PEBRUARI!K472="P",PEBRUARI!Z472&gt;95),"Obesitas (Sangat Berisiko)","")))))))</f>
        <v/>
      </c>
      <c r="X472" s="72" t="str">
        <f t="shared" ca="1" si="512"/>
        <v/>
      </c>
      <c r="Y472" s="73" t="str">
        <f>IFERROR(ABS(LEFT(PEBRUARI!AA472,FIND("/",PEBRUARI!AA472)-1)),"")</f>
        <v/>
      </c>
      <c r="Z472" s="73" t="str">
        <f>IFERROR(ABS(MID(PEBRUARI!AA472,FIND("/",PEBRUARI!AA472)+1,LEN(PEBRUARI!AA472))),"")</f>
        <v/>
      </c>
      <c r="AA472" s="72" t="str">
        <f t="shared" si="513"/>
        <v/>
      </c>
      <c r="AB472" s="72" t="str">
        <f t="shared" ca="1" si="514"/>
        <v/>
      </c>
      <c r="AC472" s="72" t="str">
        <f>IF(PEBRUARI!AB472="","",IF(PEBRUARI!AB472&lt;181,"NORMAL",IF(PEBRUARI!AB472&lt;201,"Pre DM", "DM")))</f>
        <v/>
      </c>
      <c r="AD472" s="72" t="str">
        <f t="shared" ca="1" si="515"/>
        <v/>
      </c>
      <c r="AF472" s="71" t="str">
        <f ca="1">IFERROR(DATEDIF(MARET!I472,MARET!D472,"Y"),"")</f>
        <v/>
      </c>
      <c r="AG472" s="71" t="str">
        <f ca="1">IFERROR(DATEDIF(MARET!I472,MARET!D472,"YM"),"")</f>
        <v/>
      </c>
      <c r="AH472" s="72" t="str">
        <f t="shared" ca="1" si="516"/>
        <v/>
      </c>
      <c r="AI472" s="72" t="str">
        <f ca="1">AH472&amp;MARET!K472</f>
        <v/>
      </c>
      <c r="AJ472" s="72" t="str">
        <f>IF(MARET!Y472="","",IF(MARET!Y472&lt;18.5,"Kurus",IF(MARET!Y472&lt;25,"Normal",IF(MARET!Y472&lt;30,"Overweight (Risiko)",IF(MARET!Y472&lt;35,"Obesitas I","Obesitas II")))))</f>
        <v/>
      </c>
      <c r="AK472" s="72" t="str">
        <f t="shared" ca="1" si="517"/>
        <v/>
      </c>
      <c r="AL472" s="72" t="str">
        <f>IF(MARET!Z472="","",IF(AND(MARET!K472="L",MARET!Z472&lt;90),"Normal / Aman",IF(AND(MARET!K472="L",MARET!Z472&gt;=90,MARET!Z472&lt;=100),"Risiko Tinggi",IF(AND(MARET!K472="L",MARET!Z472&gt;100),"Obesitas (Sangat Berisiko)",IF(AND(MARET!K472="P",MARET!Z472&lt;80),"Normal / Aman",IF(AND(MARET!K472="P",MARET!Z472&gt;=80,MARET!Z472&lt;=95),"Risiko Tinggi",IF(AND(MARET!K472="P",MARET!Z472&gt;95),"Obesitas (Sangat Berisiko)","")))))))</f>
        <v/>
      </c>
      <c r="AM472" s="72" t="str">
        <f t="shared" ca="1" si="518"/>
        <v/>
      </c>
      <c r="AN472" s="73" t="str">
        <f>IFERROR(ABS(LEFT(MARET!AA472,FIND("/",MARET!AA472)-1)),"")</f>
        <v/>
      </c>
      <c r="AO472" s="73" t="str">
        <f>IFERROR(ABS(MID(MARET!AA472,FIND("/",MARET!AA472)+1,LEN(MARET!AA472))),"")</f>
        <v/>
      </c>
      <c r="AP472" s="72" t="str">
        <f t="shared" si="519"/>
        <v/>
      </c>
      <c r="AQ472" s="72" t="str">
        <f t="shared" ca="1" si="520"/>
        <v/>
      </c>
      <c r="AR472" s="72" t="str">
        <f>IF(MARET!AB472="","",IF(MARET!AB472&lt;181,"NORMAL",IF(MARET!AB472&lt;201,"Pre DM", "DM")))</f>
        <v/>
      </c>
      <c r="AS472" s="72" t="str">
        <f t="shared" ca="1" si="521"/>
        <v/>
      </c>
      <c r="AU472" s="71" t="str">
        <f ca="1">IFERROR(DATEDIF(APRIL!I472,APRIL!D472,"Y"),"")</f>
        <v/>
      </c>
      <c r="AV472" s="71" t="str">
        <f ca="1">IFERROR(DATEDIF(APRIL!I472,APRIL!D472,"YM"),"")</f>
        <v/>
      </c>
      <c r="AW472" s="72" t="str">
        <f t="shared" ca="1" si="522"/>
        <v/>
      </c>
      <c r="AX472" s="72" t="str">
        <f ca="1">AW472&amp;APRIL!K472</f>
        <v/>
      </c>
      <c r="AY472" s="72" t="str">
        <f>IF(APRIL!Y472="","",IF(APRIL!Y472&lt;18.5,"Kurus",IF(APRIL!Y472&lt;25,"Normal",IF(APRIL!Y472&lt;30,"Overweight (Risiko)",IF(APRIL!Y472&lt;35,"Obesitas I","Obesitas II")))))</f>
        <v/>
      </c>
      <c r="AZ472" s="72" t="str">
        <f t="shared" ca="1" si="523"/>
        <v/>
      </c>
      <c r="BA472" s="72" t="str">
        <f>IF(APRIL!Z472="","",IF(AND(APRIL!K472="L",APRIL!Z472&lt;90),"Normal / Aman",IF(AND(APRIL!K472="L",APRIL!Z472&gt;=90,APRIL!Z472&lt;=100),"Risiko Tinggi",IF(AND(APRIL!K472="L",APRIL!Z472&gt;100),"Obesitas (Sangat Berisiko)",IF(AND(APRIL!K472="P",APRIL!Z472&lt;80),"Normal / Aman",IF(AND(APRIL!K472="P",APRIL!Z472&gt;=80,APRIL!Z472&lt;=95),"Risiko Tinggi",IF(AND(APRIL!K472="P",APRIL!Z472&gt;95),"Obesitas (Sangat Berisiko)","")))))))</f>
        <v/>
      </c>
      <c r="BB472" s="72" t="str">
        <f t="shared" ca="1" si="524"/>
        <v/>
      </c>
      <c r="BC472" s="73" t="str">
        <f>IFERROR(ABS(LEFT(APRIL!AA472,FIND("/",APRIL!AA472)-1)),"")</f>
        <v/>
      </c>
      <c r="BD472" s="73" t="str">
        <f>IFERROR(ABS(MID(APRIL!AA472,FIND("/",APRIL!AA472)+1,LEN(APRIL!AA472))),"")</f>
        <v/>
      </c>
      <c r="BE472" s="72" t="str">
        <f t="shared" si="525"/>
        <v/>
      </c>
      <c r="BF472" s="72" t="str">
        <f t="shared" ca="1" si="526"/>
        <v/>
      </c>
      <c r="BG472" s="72" t="str">
        <f>IF(APRIL!AB472="","",IF(APRIL!AB472&lt;181,"NORMAL",IF(APRIL!AB472&lt;201,"Pre DM", "DM")))</f>
        <v/>
      </c>
      <c r="BH472" s="72" t="str">
        <f t="shared" ca="1" si="527"/>
        <v/>
      </c>
      <c r="BJ472" s="71" t="str">
        <f ca="1">IFERROR(DATEDIF(MEI!I472,MEI!D472,"Y"),"")</f>
        <v/>
      </c>
      <c r="BK472" s="71" t="str">
        <f ca="1">IFERROR(DATEDIF(MEI!I472,MEI!D472,"YM"),"")</f>
        <v/>
      </c>
      <c r="BL472" s="72" t="str">
        <f t="shared" ca="1" si="528"/>
        <v/>
      </c>
      <c r="BM472" s="72" t="str">
        <f ca="1">BL472&amp;MEI!K472</f>
        <v/>
      </c>
      <c r="BN472" s="72" t="str">
        <f>IF(MEI!Y472="","",IF(MEI!Y472&lt;18.5,"Kurus",IF(MEI!Y472&lt;25,"Normal",IF(MEI!Y472&lt;30,"Overweight (Risiko)",IF(MEI!Y472&lt;35,"Obesitas I","Obesitas II")))))</f>
        <v/>
      </c>
      <c r="BO472" s="72" t="str">
        <f t="shared" ca="1" si="529"/>
        <v/>
      </c>
      <c r="BP472" s="72" t="str">
        <f>IF(MEI!Z472="","",IF(AND(MEI!K472="L",MEI!Z472&lt;90),"Normal / Aman",IF(AND(MEI!K472="L",MEI!Z472&gt;=90,MEI!Z472&lt;=100),"Risiko Tinggi",IF(AND(MEI!K472="L",MEI!Z472&gt;100),"Obesitas (Sangat Berisiko)",IF(AND(MEI!K472="P",MEI!Z472&lt;80),"Normal / Aman",IF(AND(MEI!K472="P",MEI!Z472&gt;=80,MEI!Z472&lt;=95),"Risiko Tinggi",IF(AND(MEI!K472="P",MEI!Z472&gt;95),"Obesitas (Sangat Berisiko)","")))))))</f>
        <v/>
      </c>
      <c r="BQ472" s="72" t="str">
        <f t="shared" ca="1" si="530"/>
        <v/>
      </c>
      <c r="BR472" s="73" t="str">
        <f>IFERROR(ABS(LEFT(MEI!AA472,FIND("/",MEI!AA472)-1)),"")</f>
        <v/>
      </c>
      <c r="BS472" s="73" t="str">
        <f>IFERROR(ABS(MID(MEI!AA472,FIND("/",MEI!AA472)+1,LEN(MEI!AA472))),"")</f>
        <v/>
      </c>
      <c r="BT472" s="72" t="str">
        <f t="shared" si="531"/>
        <v/>
      </c>
      <c r="BU472" s="72" t="str">
        <f t="shared" ca="1" si="532"/>
        <v/>
      </c>
      <c r="BV472" s="72" t="str">
        <f>IF(MEI!AB472="","",IF(MEI!AB472&lt;181,"NORMAL",IF(MEI!AB472&lt;201,"Pre DM", "DM")))</f>
        <v/>
      </c>
      <c r="BW472" s="72" t="str">
        <f t="shared" ca="1" si="533"/>
        <v/>
      </c>
      <c r="BY472" s="71" t="str">
        <f ca="1">IFERROR(DATEDIF(JUNI!I472,JUNI!D472,"Y"),"")</f>
        <v/>
      </c>
      <c r="BZ472" s="71" t="str">
        <f ca="1">IFERROR(DATEDIF(JUNI!I472,JUNI!D472,"YM"),"")</f>
        <v/>
      </c>
      <c r="CA472" s="72" t="str">
        <f t="shared" ca="1" si="534"/>
        <v/>
      </c>
      <c r="CB472" s="72" t="str">
        <f ca="1">CA472&amp;JUNI!K472</f>
        <v/>
      </c>
      <c r="CC472" s="72" t="str">
        <f>IF(JUNI!Y472="","",IF(JUNI!Y472&lt;18.5,"Kurus",IF(JUNI!Y472&lt;25,"Normal",IF(JUNI!Y472&lt;30,"Overweight (Risiko)",IF(JUNI!Y472&lt;35,"Obesitas I","Obesitas II")))))</f>
        <v/>
      </c>
      <c r="CD472" s="72" t="str">
        <f t="shared" ca="1" si="535"/>
        <v/>
      </c>
      <c r="CE472" s="72" t="str">
        <f>IF(JUNI!Z472="","",IF(AND(JUNI!K472="L",JUNI!Z472&lt;90),"Normal / Aman",IF(AND(JUNI!K472="L",JUNI!Z472&gt;=90,JUNI!Z472&lt;=100),"Risiko Tinggi",IF(AND(JUNI!K472="L",JUNI!Z472&gt;100),"Obesitas (Sangat Berisiko)",IF(AND(JUNI!K472="P",JUNI!Z472&lt;80),"Normal / Aman",IF(AND(JUNI!K472="P",JUNI!Z472&gt;=80,JUNI!Z472&lt;=95),"Risiko Tinggi",IF(AND(JUNI!K472="P",JUNI!Z472&gt;95),"Obesitas (Sangat Berisiko)","")))))))</f>
        <v/>
      </c>
      <c r="CF472" s="72" t="str">
        <f t="shared" ca="1" si="536"/>
        <v/>
      </c>
      <c r="CG472" s="73" t="str">
        <f>IFERROR(ABS(LEFT(JUNI!AA472,FIND("/",JUNI!AA472)-1)),"")</f>
        <v/>
      </c>
      <c r="CH472" s="73" t="str">
        <f>IFERROR(ABS(MID(JUNI!AA472,FIND("/",JUNI!AA472)+1,LEN(JUNI!AA472))),"")</f>
        <v/>
      </c>
      <c r="CI472" s="72" t="str">
        <f t="shared" si="537"/>
        <v/>
      </c>
      <c r="CJ472" s="72" t="str">
        <f t="shared" ca="1" si="538"/>
        <v/>
      </c>
      <c r="CK472" s="72" t="str">
        <f>IF(JUNI!AB472="","",IF(JUNI!AB472&lt;181,"NORMAL",IF(JUNI!AB472&lt;201,"Pre DM", "DM")))</f>
        <v/>
      </c>
      <c r="CL472" s="72" t="str">
        <f t="shared" ca="1" si="539"/>
        <v/>
      </c>
      <c r="CN472" s="71" t="str">
        <f ca="1">IFERROR(DATEDIF(JULI!I472,JULI!D472,"Y"),"")</f>
        <v/>
      </c>
      <c r="CO472" s="71" t="str">
        <f ca="1">IFERROR(DATEDIF(JULI!I472,JULI!D472,"YM"),"")</f>
        <v/>
      </c>
      <c r="CP472" s="72" t="str">
        <f t="shared" ca="1" si="540"/>
        <v/>
      </c>
      <c r="CQ472" s="72" t="str">
        <f ca="1">CP472&amp;JULI!K472</f>
        <v/>
      </c>
      <c r="CR472" s="72" t="str">
        <f>IF(JULI!Y472="","",IF(JULI!Y472&lt;18.5,"Kurus",IF(JULI!Y472&lt;25,"Normal",IF(JULI!Y472&lt;30,"Overweight (Risiko)",IF(JULI!Y472&lt;35,"Obesitas I","Obesitas II")))))</f>
        <v/>
      </c>
      <c r="CS472" s="72" t="str">
        <f t="shared" ca="1" si="541"/>
        <v/>
      </c>
      <c r="CT472" s="72" t="str">
        <f>IF(JULI!Z472="","",IF(AND(JULI!K472="L",JULI!Z472&lt;90),"Normal / Aman",IF(AND(JULI!K472="L",JULI!Z472&gt;=90,JULI!Z472&lt;=100),"Risiko Tinggi",IF(AND(JULI!K472="L",JULI!Z472&gt;100),"Obesitas (Sangat Berisiko)",IF(AND(JULI!K472="P",JULI!Z472&lt;80),"Normal / Aman",IF(AND(JULI!K472="P",JULI!Z472&gt;=80,JULI!Z472&lt;=95),"Risiko Tinggi",IF(AND(JULI!K472="P",JULI!Z472&gt;95),"Obesitas (Sangat Berisiko)","")))))))</f>
        <v/>
      </c>
      <c r="CU472" s="72" t="str">
        <f t="shared" ca="1" si="542"/>
        <v/>
      </c>
      <c r="CV472" s="73" t="str">
        <f>IFERROR(ABS(LEFT(JULI!AA472,FIND("/",JULI!AA472)-1)),"")</f>
        <v/>
      </c>
      <c r="CW472" s="73" t="str">
        <f>IFERROR(ABS(MID(JULI!AA472,FIND("/",JULI!AA472)+1,LEN(JULI!AA472))),"")</f>
        <v/>
      </c>
      <c r="CX472" s="72" t="str">
        <f t="shared" si="543"/>
        <v/>
      </c>
      <c r="CY472" s="72" t="str">
        <f t="shared" ca="1" si="544"/>
        <v/>
      </c>
      <c r="CZ472" s="72" t="str">
        <f>IF(JULI!AB472="","",IF(JULI!AB472&lt;181,"NORMAL",IF(JULI!AB472&lt;201,"Pre DM", "DM")))</f>
        <v/>
      </c>
      <c r="DA472" s="72" t="str">
        <f t="shared" ca="1" si="545"/>
        <v/>
      </c>
      <c r="DC472" s="71" t="str">
        <f ca="1">IFERROR(DATEDIF(AGUSTUS!I472,AGUSTUS!D472,"Y"),"")</f>
        <v/>
      </c>
      <c r="DD472" s="71" t="str">
        <f ca="1">IFERROR(DATEDIF(AGUSTUS!I472,AGUSTUS!D472,"YM"),"")</f>
        <v/>
      </c>
      <c r="DE472" s="72" t="str">
        <f t="shared" ca="1" si="546"/>
        <v/>
      </c>
      <c r="DF472" s="72" t="str">
        <f ca="1">DE472&amp;AGUSTUS!K472</f>
        <v/>
      </c>
      <c r="DG472" s="72" t="str">
        <f>IF(AGUSTUS!Y472="","",IF(AGUSTUS!Y472&lt;18.5,"Kurus",IF(AGUSTUS!Y472&lt;25,"Normal",IF(AGUSTUS!Y472&lt;30,"Overweight (Risiko)",IF(AGUSTUS!Y472&lt;35,"Obesitas I","Obesitas II")))))</f>
        <v/>
      </c>
      <c r="DH472" s="72" t="str">
        <f t="shared" ca="1" si="547"/>
        <v/>
      </c>
      <c r="DI472" s="72" t="str">
        <f>IF(AGUSTUS!Z472="","",IF(AND(AGUSTUS!K472="L",AGUSTUS!Z472&lt;90),"Normal / Aman",IF(AND(AGUSTUS!K472="L",AGUSTUS!Z472&gt;=90,AGUSTUS!Z472&lt;=100),"Risiko Tinggi",IF(AND(AGUSTUS!K472="L",AGUSTUS!Z472&gt;100),"Obesitas (Sangat Berisiko)",IF(AND(AGUSTUS!K472="P",AGUSTUS!Z472&lt;80),"Normal / Aman",IF(AND(AGUSTUS!K472="P",AGUSTUS!Z472&gt;=80,AGUSTUS!Z472&lt;=95),"Risiko Tinggi",IF(AND(AGUSTUS!K472="P",AGUSTUS!Z472&gt;95),"Obesitas (Sangat Berisiko)","")))))))</f>
        <v/>
      </c>
      <c r="DJ472" s="72" t="str">
        <f t="shared" ca="1" si="548"/>
        <v/>
      </c>
      <c r="DK472" s="73" t="str">
        <f>IFERROR(ABS(LEFT(AGUSTUS!AA472,FIND("/",AGUSTUS!AA472)-1)),"")</f>
        <v/>
      </c>
      <c r="DL472" s="73" t="str">
        <f>IFERROR(ABS(MID(AGUSTUS!AA472,FIND("/",AGUSTUS!AA472)+1,LEN(AGUSTUS!AA472))),"")</f>
        <v/>
      </c>
      <c r="DM472" s="72" t="str">
        <f t="shared" si="549"/>
        <v/>
      </c>
      <c r="DN472" s="72" t="str">
        <f t="shared" ca="1" si="550"/>
        <v/>
      </c>
      <c r="DO472" s="72" t="str">
        <f>IF(AGUSTUS!AB472="","",IF(AGUSTUS!AB472&lt;181,"NORMAL",IF(AGUSTUS!AB472&lt;201,"Pre DM", "DM")))</f>
        <v/>
      </c>
      <c r="DP472" s="72" t="str">
        <f t="shared" ca="1" si="551"/>
        <v/>
      </c>
      <c r="DR472" s="71" t="str">
        <f ca="1">IFERROR(DATEDIF(SEPTEMBER!I472,SEPTEMBER!D472,"Y"),"")</f>
        <v/>
      </c>
      <c r="DS472" s="71" t="str">
        <f ca="1">IFERROR(DATEDIF(SEPTEMBER!I472,SEPTEMBER!D472,"YM"),"")</f>
        <v/>
      </c>
      <c r="DT472" s="72" t="str">
        <f t="shared" ca="1" si="552"/>
        <v/>
      </c>
      <c r="DU472" s="72" t="str">
        <f ca="1">DT472&amp;SEPTEMBER!K472</f>
        <v/>
      </c>
      <c r="DV472" s="72" t="str">
        <f>IF(SEPTEMBER!Y472="","",IF(SEPTEMBER!Y472&lt;18.5,"Kurus",IF(SEPTEMBER!Y472&lt;25,"Normal",IF(SEPTEMBER!Y472&lt;30,"Overweight (Risiko)",IF(SEPTEMBER!Y472&lt;35,"Obesitas I","Obesitas II")))))</f>
        <v/>
      </c>
      <c r="DW472" s="72" t="str">
        <f t="shared" ca="1" si="553"/>
        <v/>
      </c>
      <c r="DX472" s="72" t="str">
        <f>IF(SEPTEMBER!Z472="","",IF(AND(SEPTEMBER!K472="L",SEPTEMBER!Z472&lt;90),"Normal / Aman",IF(AND(SEPTEMBER!K472="L",SEPTEMBER!Z472&gt;=90,SEPTEMBER!Z472&lt;=100),"Risiko Tinggi",IF(AND(SEPTEMBER!K472="L",SEPTEMBER!Z472&gt;100),"Obesitas (Sangat Berisiko)",IF(AND(SEPTEMBER!K472="P",SEPTEMBER!Z472&lt;80),"Normal / Aman",IF(AND(SEPTEMBER!K472="P",SEPTEMBER!Z472&gt;=80,SEPTEMBER!Z472&lt;=95),"Risiko Tinggi",IF(AND(SEPTEMBER!K472="P",SEPTEMBER!Z472&gt;95),"Obesitas (Sangat Berisiko)","")))))))</f>
        <v/>
      </c>
      <c r="DY472" s="72" t="str">
        <f t="shared" ca="1" si="554"/>
        <v/>
      </c>
      <c r="DZ472" s="73" t="str">
        <f>IFERROR(ABS(LEFT(SEPTEMBER!AA472,FIND("/",SEPTEMBER!AA472)-1)),"")</f>
        <v/>
      </c>
      <c r="EA472" s="73" t="str">
        <f>IFERROR(ABS(MID(SEPTEMBER!AA472,FIND("/",SEPTEMBER!AA472)+1,LEN(SEPTEMBER!AA472))),"")</f>
        <v/>
      </c>
      <c r="EB472" s="72" t="str">
        <f t="shared" si="555"/>
        <v/>
      </c>
      <c r="EC472" s="72" t="str">
        <f t="shared" ca="1" si="556"/>
        <v/>
      </c>
      <c r="ED472" s="72" t="str">
        <f>IF(SEPTEMBER!AB472="","",IF(SEPTEMBER!AB472&lt;181,"NORMAL",IF(SEPTEMBER!AB472&lt;201,"Pre DM", "DM")))</f>
        <v/>
      </c>
      <c r="EE472" s="72" t="str">
        <f t="shared" ca="1" si="557"/>
        <v/>
      </c>
      <c r="EG472" s="71" t="str">
        <f ca="1">IFERROR(DATEDIF(OKTOBER!I472,OKTOBER!D472,"Y"),"")</f>
        <v/>
      </c>
      <c r="EH472" s="71" t="str">
        <f ca="1">IFERROR(DATEDIF(OKTOBER!I472,OKTOBER!D472,"YM"),"")</f>
        <v/>
      </c>
      <c r="EI472" s="72" t="str">
        <f t="shared" ca="1" si="558"/>
        <v/>
      </c>
      <c r="EJ472" s="72" t="str">
        <f ca="1">EI472&amp;OKTOBER!K472</f>
        <v/>
      </c>
      <c r="EK472" s="72" t="str">
        <f>IF(OKTOBER!Y472="","",IF(OKTOBER!Y472&lt;18.5,"Kurus",IF(OKTOBER!Y472&lt;25,"Normal",IF(OKTOBER!Y472&lt;30,"Overweight (Risiko)",IF(OKTOBER!Y472&lt;35,"Obesitas I","Obesitas II")))))</f>
        <v/>
      </c>
      <c r="EL472" s="72" t="str">
        <f t="shared" ca="1" si="559"/>
        <v/>
      </c>
      <c r="EM472" s="72" t="str">
        <f>IF(OKTOBER!Z472="","",IF(AND(OKTOBER!K472="L",OKTOBER!Z472&lt;90),"Normal / Aman",IF(AND(OKTOBER!K472="L",OKTOBER!Z472&gt;=90,OKTOBER!Z472&lt;=100),"Risiko Tinggi",IF(AND(OKTOBER!K472="L",OKTOBER!Z472&gt;100),"Obesitas (Sangat Berisiko)",IF(AND(OKTOBER!K472="P",OKTOBER!Z472&lt;80),"Normal / Aman",IF(AND(OKTOBER!K472="P",OKTOBER!Z472&gt;=80,OKTOBER!Z472&lt;=95),"Risiko Tinggi",IF(AND(OKTOBER!K472="P",OKTOBER!Z472&gt;95),"Obesitas (Sangat Berisiko)","")))))))</f>
        <v/>
      </c>
      <c r="EN472" s="72" t="str">
        <f t="shared" ca="1" si="560"/>
        <v/>
      </c>
      <c r="EO472" s="73" t="str">
        <f>IFERROR(ABS(LEFT(OKTOBER!AA472,FIND("/",OKTOBER!AA472)-1)),"")</f>
        <v/>
      </c>
      <c r="EP472" s="73" t="str">
        <f>IFERROR(ABS(MID(OKTOBER!AA472,FIND("/",OKTOBER!AA472)+1,LEN(OKTOBER!AA472))),"")</f>
        <v/>
      </c>
      <c r="EQ472" s="72" t="str">
        <f t="shared" si="561"/>
        <v/>
      </c>
      <c r="ER472" s="72" t="str">
        <f t="shared" ca="1" si="562"/>
        <v/>
      </c>
      <c r="ES472" s="72" t="str">
        <f>IF(OKTOBER!AB472="","",IF(OKTOBER!AB472&lt;181,"NORMAL",IF(OKTOBER!AB472&lt;201,"Pre DM", "DM")))</f>
        <v/>
      </c>
      <c r="ET472" s="72" t="str">
        <f t="shared" ca="1" si="563"/>
        <v/>
      </c>
      <c r="EV472" s="71" t="str">
        <f ca="1">IFERROR(DATEDIF(NOPEMBER!I472,NOPEMBER!D472,"Y"),"")</f>
        <v/>
      </c>
      <c r="EW472" s="71" t="str">
        <f ca="1">IFERROR(DATEDIF(NOPEMBER!I472,NOPEMBER!D472,"YM"),"")</f>
        <v/>
      </c>
      <c r="EX472" s="72" t="str">
        <f t="shared" ca="1" si="564"/>
        <v/>
      </c>
      <c r="EY472" s="72" t="str">
        <f ca="1">EX472&amp;NOPEMBER!K472</f>
        <v/>
      </c>
      <c r="EZ472" s="72" t="str">
        <f>IF(NOPEMBER!Y472="","",IF(NOPEMBER!Y472&lt;18.5,"Kurus",IF(NOPEMBER!Y472&lt;25,"Normal",IF(NOPEMBER!Y472&lt;30,"Overweight (Risiko)",IF(NOPEMBER!Y472&lt;35,"Obesitas I","Obesitas II")))))</f>
        <v/>
      </c>
      <c r="FA472" s="72" t="str">
        <f t="shared" ca="1" si="565"/>
        <v/>
      </c>
      <c r="FB472" s="72" t="str">
        <f>IF(NOPEMBER!Z472="","",IF(AND(NOPEMBER!K472="L",NOPEMBER!Z472&lt;90),"Normal / Aman",IF(AND(NOPEMBER!K472="L",NOPEMBER!Z472&gt;=90,NOPEMBER!Z472&lt;=100),"Risiko Tinggi",IF(AND(NOPEMBER!K472="L",NOPEMBER!Z472&gt;100),"Obesitas (Sangat Berisiko)",IF(AND(NOPEMBER!K472="P",NOPEMBER!Z472&lt;80),"Normal / Aman",IF(AND(NOPEMBER!K472="P",NOPEMBER!Z472&gt;=80,NOPEMBER!Z472&lt;=95),"Risiko Tinggi",IF(AND(NOPEMBER!K472="P",NOPEMBER!Z472&gt;95),"Obesitas (Sangat Berisiko)","")))))))</f>
        <v/>
      </c>
      <c r="FC472" s="72" t="str">
        <f t="shared" ca="1" si="566"/>
        <v/>
      </c>
      <c r="FD472" s="73" t="str">
        <f>IFERROR(ABS(LEFT(NOPEMBER!AA472,FIND("/",NOPEMBER!AA472)-1)),"")</f>
        <v/>
      </c>
      <c r="FE472" s="73" t="str">
        <f>IFERROR(ABS(MID(NOPEMBER!AA472,FIND("/",NOPEMBER!AA472)+1,LEN(NOPEMBER!AA472))),"")</f>
        <v/>
      </c>
      <c r="FF472" s="72" t="str">
        <f t="shared" si="567"/>
        <v/>
      </c>
      <c r="FG472" s="72" t="str">
        <f t="shared" ca="1" si="568"/>
        <v/>
      </c>
      <c r="FH472" s="72" t="str">
        <f>IF(NOPEMBER!AB472="","",IF(NOPEMBER!AB472&lt;181,"NORMAL",IF(NOPEMBER!AB472&lt;201,"Pre DM", "DM")))</f>
        <v/>
      </c>
      <c r="FI472" s="72" t="str">
        <f t="shared" ca="1" si="569"/>
        <v/>
      </c>
      <c r="FK472" s="71" t="str">
        <f ca="1">IFERROR(DATEDIF(DESEMBER!I472,DESEMBER!D472,"Y"),"")</f>
        <v/>
      </c>
      <c r="FL472" s="71" t="str">
        <f ca="1">IFERROR(DATEDIF(DESEMBER!I472,DESEMBER!D472,"YM"),"")</f>
        <v/>
      </c>
      <c r="FM472" s="72" t="str">
        <f t="shared" ca="1" si="570"/>
        <v/>
      </c>
      <c r="FN472" s="72" t="str">
        <f ca="1">FM472&amp;DESEMBER!K472</f>
        <v/>
      </c>
      <c r="FO472" s="72" t="str">
        <f>IF(DESEMBER!Y472="","",IF(DESEMBER!Y472&lt;18.5,"Kurus",IF(DESEMBER!Y472&lt;25,"Normal",IF(DESEMBER!Y472&lt;30,"Overweight (Risiko)",IF(DESEMBER!Y472&lt;35,"Obesitas I","Obesitas II")))))</f>
        <v/>
      </c>
      <c r="FP472" s="72" t="str">
        <f t="shared" ca="1" si="571"/>
        <v/>
      </c>
      <c r="FQ472" s="72" t="str">
        <f>IF(DESEMBER!Z472="","",IF(AND(DESEMBER!K472="L",DESEMBER!Z472&lt;90),"Normal / Aman",IF(AND(DESEMBER!K472="L",DESEMBER!Z472&gt;=90,DESEMBER!Z472&lt;=100),"Risiko Tinggi",IF(AND(DESEMBER!K472="L",DESEMBER!Z472&gt;100),"Obesitas (Sangat Berisiko)",IF(AND(DESEMBER!K472="P",DESEMBER!Z472&lt;80),"Normal / Aman",IF(AND(DESEMBER!K472="P",DESEMBER!Z472&gt;=80,DESEMBER!Z472&lt;=95),"Risiko Tinggi",IF(AND(DESEMBER!K472="P",DESEMBER!Z472&gt;95),"Obesitas (Sangat Berisiko)","")))))))</f>
        <v/>
      </c>
      <c r="FR472" s="72" t="str">
        <f t="shared" ca="1" si="572"/>
        <v/>
      </c>
      <c r="FS472" s="73" t="str">
        <f>IFERROR(ABS(LEFT(DESEMBER!AA472,FIND("/",DESEMBER!AA472)-1)),"")</f>
        <v/>
      </c>
      <c r="FT472" s="73" t="str">
        <f>IFERROR(ABS(MID(DESEMBER!AA472,FIND("/",DESEMBER!AA472)+1,LEN(DESEMBER!AA472))),"")</f>
        <v/>
      </c>
      <c r="FU472" s="72" t="str">
        <f t="shared" si="573"/>
        <v/>
      </c>
      <c r="FV472" s="72" t="str">
        <f t="shared" ca="1" si="574"/>
        <v/>
      </c>
      <c r="FW472" s="72" t="str">
        <f>IF(DESEMBER!AB472="","",IF(DESEMBER!AB472&lt;181,"NORMAL",IF(DESEMBER!AB472&lt;201,"Pre DM", "DM")))</f>
        <v/>
      </c>
      <c r="FX472" s="72" t="str">
        <f t="shared" ca="1" si="575"/>
        <v/>
      </c>
    </row>
    <row r="473" spans="2:180" x14ac:dyDescent="0.25">
      <c r="B473" s="71" t="str">
        <f ca="1">IFERROR(DATEDIF(JANUARI!I473,JANUARI!D473,"Y"),"")</f>
        <v/>
      </c>
      <c r="C473" s="71" t="str">
        <f ca="1">IFERROR(DATEDIF(JANUARI!I473,JANUARI!D473,"YM"),"")</f>
        <v/>
      </c>
      <c r="D473" s="72" t="str">
        <f t="shared" ca="1" si="504"/>
        <v/>
      </c>
      <c r="E473" s="72" t="str">
        <f ca="1">D473&amp;JANUARI!K473</f>
        <v/>
      </c>
      <c r="F473" s="72" t="str">
        <f>IF(JANUARI!Y473="","",IF(JANUARI!Y473&lt;18.5,"Kurus",IF(JANUARI!Y473&lt;25,"Normal",IF(JANUARI!Y473&lt;30,"Overweight (Risiko)",IF(JANUARI!Y473&lt;35,"Obesitas I","Obesitas II")))))</f>
        <v/>
      </c>
      <c r="G473" s="72" t="str">
        <f t="shared" ca="1" si="505"/>
        <v/>
      </c>
      <c r="H473" s="72" t="str">
        <f>IF(JANUARI!Z473="","",IF(AND(JANUARI!K473="L",JANUARI!Z473&lt;90),"Normal / Aman",IF(AND(JANUARI!K473="L",JANUARI!Z473&gt;=90,JANUARI!Z473&lt;=100),"Risiko Tinggi",IF(AND(JANUARI!K473="L",JANUARI!Z473&gt;100),"Obesitas (Sangat Berisiko)",IF(AND(JANUARI!K473="P",JANUARI!Z473&lt;80),"Normal / Aman",IF(AND(JANUARI!K473="P",JANUARI!Z473&gt;=80,JANUARI!Z473&lt;=95),"Risiko Tinggi",IF(AND(JANUARI!K473="P",JANUARI!Z473&gt;95),"Obesitas (Sangat Berisiko)","")))))))</f>
        <v/>
      </c>
      <c r="I473" s="72" t="str">
        <f t="shared" ca="1" si="506"/>
        <v/>
      </c>
      <c r="J473" s="73" t="str">
        <f>IFERROR(ABS(LEFT(JANUARI!AA473,FIND("/",JANUARI!AA473)-1)),"")</f>
        <v/>
      </c>
      <c r="K473" s="73" t="str">
        <f>IFERROR(ABS(MID(JANUARI!AA473,FIND("/",JANUARI!AA473)+1,LEN(JANUARI!AA473))),"")</f>
        <v/>
      </c>
      <c r="L473" s="72" t="str">
        <f t="shared" si="507"/>
        <v/>
      </c>
      <c r="M473" s="72" t="str">
        <f t="shared" ca="1" si="508"/>
        <v/>
      </c>
      <c r="N473" s="72" t="str">
        <f>IF(JANUARI!AB473="","",IF(JANUARI!AB473&lt;181,"NORMAL",IF(JANUARI!AB473&lt;201,"Pre DM", "DM")))</f>
        <v/>
      </c>
      <c r="O473" s="72" t="str">
        <f t="shared" ca="1" si="509"/>
        <v/>
      </c>
      <c r="Q473" s="71" t="str">
        <f ca="1">IFERROR(DATEDIF(PEBRUARI!I473,PEBRUARI!D473,"Y"),"")</f>
        <v/>
      </c>
      <c r="R473" s="71" t="str">
        <f ca="1">IFERROR(DATEDIF(PEBRUARI!I473,PEBRUARI!D473,"YM"),"")</f>
        <v/>
      </c>
      <c r="S473" s="72" t="str">
        <f t="shared" ca="1" si="510"/>
        <v/>
      </c>
      <c r="T473" s="72" t="str">
        <f ca="1">S473&amp;PEBRUARI!K473</f>
        <v/>
      </c>
      <c r="U473" s="72" t="str">
        <f>IF(PEBRUARI!Y473="","",IF(PEBRUARI!Y473&lt;18.5,"Kurus",IF(PEBRUARI!Y473&lt;25,"Normal",IF(PEBRUARI!Y473&lt;30,"Overweight (Risiko)",IF(PEBRUARI!Y473&lt;35,"Obesitas I","Obesitas II")))))</f>
        <v/>
      </c>
      <c r="V473" s="72" t="str">
        <f t="shared" ca="1" si="511"/>
        <v/>
      </c>
      <c r="W473" s="72" t="str">
        <f>IF(PEBRUARI!Z473="","",IF(AND(PEBRUARI!K473="L",PEBRUARI!Z473&lt;90),"Normal / Aman",IF(AND(PEBRUARI!K473="L",PEBRUARI!Z473&gt;=90,PEBRUARI!Z473&lt;=100),"Risiko Tinggi",IF(AND(PEBRUARI!K473="L",PEBRUARI!Z473&gt;100),"Obesitas (Sangat Berisiko)",IF(AND(PEBRUARI!K473="P",PEBRUARI!Z473&lt;80),"Normal / Aman",IF(AND(PEBRUARI!K473="P",PEBRUARI!Z473&gt;=80,PEBRUARI!Z473&lt;=95),"Risiko Tinggi",IF(AND(PEBRUARI!K473="P",PEBRUARI!Z473&gt;95),"Obesitas (Sangat Berisiko)","")))))))</f>
        <v/>
      </c>
      <c r="X473" s="72" t="str">
        <f t="shared" ca="1" si="512"/>
        <v/>
      </c>
      <c r="Y473" s="73" t="str">
        <f>IFERROR(ABS(LEFT(PEBRUARI!AA473,FIND("/",PEBRUARI!AA473)-1)),"")</f>
        <v/>
      </c>
      <c r="Z473" s="73" t="str">
        <f>IFERROR(ABS(MID(PEBRUARI!AA473,FIND("/",PEBRUARI!AA473)+1,LEN(PEBRUARI!AA473))),"")</f>
        <v/>
      </c>
      <c r="AA473" s="72" t="str">
        <f t="shared" si="513"/>
        <v/>
      </c>
      <c r="AB473" s="72" t="str">
        <f t="shared" ca="1" si="514"/>
        <v/>
      </c>
      <c r="AC473" s="72" t="str">
        <f>IF(PEBRUARI!AB473="","",IF(PEBRUARI!AB473&lt;181,"NORMAL",IF(PEBRUARI!AB473&lt;201,"Pre DM", "DM")))</f>
        <v/>
      </c>
      <c r="AD473" s="72" t="str">
        <f t="shared" ca="1" si="515"/>
        <v/>
      </c>
      <c r="AF473" s="71" t="str">
        <f ca="1">IFERROR(DATEDIF(MARET!I473,MARET!D473,"Y"),"")</f>
        <v/>
      </c>
      <c r="AG473" s="71" t="str">
        <f ca="1">IFERROR(DATEDIF(MARET!I473,MARET!D473,"YM"),"")</f>
        <v/>
      </c>
      <c r="AH473" s="72" t="str">
        <f t="shared" ca="1" si="516"/>
        <v/>
      </c>
      <c r="AI473" s="72" t="str">
        <f ca="1">AH473&amp;MARET!K473</f>
        <v/>
      </c>
      <c r="AJ473" s="72" t="str">
        <f>IF(MARET!Y473="","",IF(MARET!Y473&lt;18.5,"Kurus",IF(MARET!Y473&lt;25,"Normal",IF(MARET!Y473&lt;30,"Overweight (Risiko)",IF(MARET!Y473&lt;35,"Obesitas I","Obesitas II")))))</f>
        <v/>
      </c>
      <c r="AK473" s="72" t="str">
        <f t="shared" ca="1" si="517"/>
        <v/>
      </c>
      <c r="AL473" s="72" t="str">
        <f>IF(MARET!Z473="","",IF(AND(MARET!K473="L",MARET!Z473&lt;90),"Normal / Aman",IF(AND(MARET!K473="L",MARET!Z473&gt;=90,MARET!Z473&lt;=100),"Risiko Tinggi",IF(AND(MARET!K473="L",MARET!Z473&gt;100),"Obesitas (Sangat Berisiko)",IF(AND(MARET!K473="P",MARET!Z473&lt;80),"Normal / Aman",IF(AND(MARET!K473="P",MARET!Z473&gt;=80,MARET!Z473&lt;=95),"Risiko Tinggi",IF(AND(MARET!K473="P",MARET!Z473&gt;95),"Obesitas (Sangat Berisiko)","")))))))</f>
        <v/>
      </c>
      <c r="AM473" s="72" t="str">
        <f t="shared" ca="1" si="518"/>
        <v/>
      </c>
      <c r="AN473" s="73" t="str">
        <f>IFERROR(ABS(LEFT(MARET!AA473,FIND("/",MARET!AA473)-1)),"")</f>
        <v/>
      </c>
      <c r="AO473" s="73" t="str">
        <f>IFERROR(ABS(MID(MARET!AA473,FIND("/",MARET!AA473)+1,LEN(MARET!AA473))),"")</f>
        <v/>
      </c>
      <c r="AP473" s="72" t="str">
        <f t="shared" si="519"/>
        <v/>
      </c>
      <c r="AQ473" s="72" t="str">
        <f t="shared" ca="1" si="520"/>
        <v/>
      </c>
      <c r="AR473" s="72" t="str">
        <f>IF(MARET!AB473="","",IF(MARET!AB473&lt;181,"NORMAL",IF(MARET!AB473&lt;201,"Pre DM", "DM")))</f>
        <v/>
      </c>
      <c r="AS473" s="72" t="str">
        <f t="shared" ca="1" si="521"/>
        <v/>
      </c>
      <c r="AU473" s="71" t="str">
        <f ca="1">IFERROR(DATEDIF(APRIL!I473,APRIL!D473,"Y"),"")</f>
        <v/>
      </c>
      <c r="AV473" s="71" t="str">
        <f ca="1">IFERROR(DATEDIF(APRIL!I473,APRIL!D473,"YM"),"")</f>
        <v/>
      </c>
      <c r="AW473" s="72" t="str">
        <f t="shared" ca="1" si="522"/>
        <v/>
      </c>
      <c r="AX473" s="72" t="str">
        <f ca="1">AW473&amp;APRIL!K473</f>
        <v/>
      </c>
      <c r="AY473" s="72" t="str">
        <f>IF(APRIL!Y473="","",IF(APRIL!Y473&lt;18.5,"Kurus",IF(APRIL!Y473&lt;25,"Normal",IF(APRIL!Y473&lt;30,"Overweight (Risiko)",IF(APRIL!Y473&lt;35,"Obesitas I","Obesitas II")))))</f>
        <v/>
      </c>
      <c r="AZ473" s="72" t="str">
        <f t="shared" ca="1" si="523"/>
        <v/>
      </c>
      <c r="BA473" s="72" t="str">
        <f>IF(APRIL!Z473="","",IF(AND(APRIL!K473="L",APRIL!Z473&lt;90),"Normal / Aman",IF(AND(APRIL!K473="L",APRIL!Z473&gt;=90,APRIL!Z473&lt;=100),"Risiko Tinggi",IF(AND(APRIL!K473="L",APRIL!Z473&gt;100),"Obesitas (Sangat Berisiko)",IF(AND(APRIL!K473="P",APRIL!Z473&lt;80),"Normal / Aman",IF(AND(APRIL!K473="P",APRIL!Z473&gt;=80,APRIL!Z473&lt;=95),"Risiko Tinggi",IF(AND(APRIL!K473="P",APRIL!Z473&gt;95),"Obesitas (Sangat Berisiko)","")))))))</f>
        <v/>
      </c>
      <c r="BB473" s="72" t="str">
        <f t="shared" ca="1" si="524"/>
        <v/>
      </c>
      <c r="BC473" s="73" t="str">
        <f>IFERROR(ABS(LEFT(APRIL!AA473,FIND("/",APRIL!AA473)-1)),"")</f>
        <v/>
      </c>
      <c r="BD473" s="73" t="str">
        <f>IFERROR(ABS(MID(APRIL!AA473,FIND("/",APRIL!AA473)+1,LEN(APRIL!AA473))),"")</f>
        <v/>
      </c>
      <c r="BE473" s="72" t="str">
        <f t="shared" si="525"/>
        <v/>
      </c>
      <c r="BF473" s="72" t="str">
        <f t="shared" ca="1" si="526"/>
        <v/>
      </c>
      <c r="BG473" s="72" t="str">
        <f>IF(APRIL!AB473="","",IF(APRIL!AB473&lt;181,"NORMAL",IF(APRIL!AB473&lt;201,"Pre DM", "DM")))</f>
        <v/>
      </c>
      <c r="BH473" s="72" t="str">
        <f t="shared" ca="1" si="527"/>
        <v/>
      </c>
      <c r="BJ473" s="71" t="str">
        <f ca="1">IFERROR(DATEDIF(MEI!I473,MEI!D473,"Y"),"")</f>
        <v/>
      </c>
      <c r="BK473" s="71" t="str">
        <f ca="1">IFERROR(DATEDIF(MEI!I473,MEI!D473,"YM"),"")</f>
        <v/>
      </c>
      <c r="BL473" s="72" t="str">
        <f t="shared" ca="1" si="528"/>
        <v/>
      </c>
      <c r="BM473" s="72" t="str">
        <f ca="1">BL473&amp;MEI!K473</f>
        <v/>
      </c>
      <c r="BN473" s="72" t="str">
        <f>IF(MEI!Y473="","",IF(MEI!Y473&lt;18.5,"Kurus",IF(MEI!Y473&lt;25,"Normal",IF(MEI!Y473&lt;30,"Overweight (Risiko)",IF(MEI!Y473&lt;35,"Obesitas I","Obesitas II")))))</f>
        <v/>
      </c>
      <c r="BO473" s="72" t="str">
        <f t="shared" ca="1" si="529"/>
        <v/>
      </c>
      <c r="BP473" s="72" t="str">
        <f>IF(MEI!Z473="","",IF(AND(MEI!K473="L",MEI!Z473&lt;90),"Normal / Aman",IF(AND(MEI!K473="L",MEI!Z473&gt;=90,MEI!Z473&lt;=100),"Risiko Tinggi",IF(AND(MEI!K473="L",MEI!Z473&gt;100),"Obesitas (Sangat Berisiko)",IF(AND(MEI!K473="P",MEI!Z473&lt;80),"Normal / Aman",IF(AND(MEI!K473="P",MEI!Z473&gt;=80,MEI!Z473&lt;=95),"Risiko Tinggi",IF(AND(MEI!K473="P",MEI!Z473&gt;95),"Obesitas (Sangat Berisiko)","")))))))</f>
        <v/>
      </c>
      <c r="BQ473" s="72" t="str">
        <f t="shared" ca="1" si="530"/>
        <v/>
      </c>
      <c r="BR473" s="73" t="str">
        <f>IFERROR(ABS(LEFT(MEI!AA473,FIND("/",MEI!AA473)-1)),"")</f>
        <v/>
      </c>
      <c r="BS473" s="73" t="str">
        <f>IFERROR(ABS(MID(MEI!AA473,FIND("/",MEI!AA473)+1,LEN(MEI!AA473))),"")</f>
        <v/>
      </c>
      <c r="BT473" s="72" t="str">
        <f t="shared" si="531"/>
        <v/>
      </c>
      <c r="BU473" s="72" t="str">
        <f t="shared" ca="1" si="532"/>
        <v/>
      </c>
      <c r="BV473" s="72" t="str">
        <f>IF(MEI!AB473="","",IF(MEI!AB473&lt;181,"NORMAL",IF(MEI!AB473&lt;201,"Pre DM", "DM")))</f>
        <v/>
      </c>
      <c r="BW473" s="72" t="str">
        <f t="shared" ca="1" si="533"/>
        <v/>
      </c>
      <c r="BY473" s="71" t="str">
        <f ca="1">IFERROR(DATEDIF(JUNI!I473,JUNI!D473,"Y"),"")</f>
        <v/>
      </c>
      <c r="BZ473" s="71" t="str">
        <f ca="1">IFERROR(DATEDIF(JUNI!I473,JUNI!D473,"YM"),"")</f>
        <v/>
      </c>
      <c r="CA473" s="72" t="str">
        <f t="shared" ca="1" si="534"/>
        <v/>
      </c>
      <c r="CB473" s="72" t="str">
        <f ca="1">CA473&amp;JUNI!K473</f>
        <v/>
      </c>
      <c r="CC473" s="72" t="str">
        <f>IF(JUNI!Y473="","",IF(JUNI!Y473&lt;18.5,"Kurus",IF(JUNI!Y473&lt;25,"Normal",IF(JUNI!Y473&lt;30,"Overweight (Risiko)",IF(JUNI!Y473&lt;35,"Obesitas I","Obesitas II")))))</f>
        <v/>
      </c>
      <c r="CD473" s="72" t="str">
        <f t="shared" ca="1" si="535"/>
        <v/>
      </c>
      <c r="CE473" s="72" t="str">
        <f>IF(JUNI!Z473="","",IF(AND(JUNI!K473="L",JUNI!Z473&lt;90),"Normal / Aman",IF(AND(JUNI!K473="L",JUNI!Z473&gt;=90,JUNI!Z473&lt;=100),"Risiko Tinggi",IF(AND(JUNI!K473="L",JUNI!Z473&gt;100),"Obesitas (Sangat Berisiko)",IF(AND(JUNI!K473="P",JUNI!Z473&lt;80),"Normal / Aman",IF(AND(JUNI!K473="P",JUNI!Z473&gt;=80,JUNI!Z473&lt;=95),"Risiko Tinggi",IF(AND(JUNI!K473="P",JUNI!Z473&gt;95),"Obesitas (Sangat Berisiko)","")))))))</f>
        <v/>
      </c>
      <c r="CF473" s="72" t="str">
        <f t="shared" ca="1" si="536"/>
        <v/>
      </c>
      <c r="CG473" s="73" t="str">
        <f>IFERROR(ABS(LEFT(JUNI!AA473,FIND("/",JUNI!AA473)-1)),"")</f>
        <v/>
      </c>
      <c r="CH473" s="73" t="str">
        <f>IFERROR(ABS(MID(JUNI!AA473,FIND("/",JUNI!AA473)+1,LEN(JUNI!AA473))),"")</f>
        <v/>
      </c>
      <c r="CI473" s="72" t="str">
        <f t="shared" si="537"/>
        <v/>
      </c>
      <c r="CJ473" s="72" t="str">
        <f t="shared" ca="1" si="538"/>
        <v/>
      </c>
      <c r="CK473" s="72" t="str">
        <f>IF(JUNI!AB473="","",IF(JUNI!AB473&lt;181,"NORMAL",IF(JUNI!AB473&lt;201,"Pre DM", "DM")))</f>
        <v/>
      </c>
      <c r="CL473" s="72" t="str">
        <f t="shared" ca="1" si="539"/>
        <v/>
      </c>
      <c r="CN473" s="71" t="str">
        <f ca="1">IFERROR(DATEDIF(JULI!I473,JULI!D473,"Y"),"")</f>
        <v/>
      </c>
      <c r="CO473" s="71" t="str">
        <f ca="1">IFERROR(DATEDIF(JULI!I473,JULI!D473,"YM"),"")</f>
        <v/>
      </c>
      <c r="CP473" s="72" t="str">
        <f t="shared" ca="1" si="540"/>
        <v/>
      </c>
      <c r="CQ473" s="72" t="str">
        <f ca="1">CP473&amp;JULI!K473</f>
        <v/>
      </c>
      <c r="CR473" s="72" t="str">
        <f>IF(JULI!Y473="","",IF(JULI!Y473&lt;18.5,"Kurus",IF(JULI!Y473&lt;25,"Normal",IF(JULI!Y473&lt;30,"Overweight (Risiko)",IF(JULI!Y473&lt;35,"Obesitas I","Obesitas II")))))</f>
        <v/>
      </c>
      <c r="CS473" s="72" t="str">
        <f t="shared" ca="1" si="541"/>
        <v/>
      </c>
      <c r="CT473" s="72" t="str">
        <f>IF(JULI!Z473="","",IF(AND(JULI!K473="L",JULI!Z473&lt;90),"Normal / Aman",IF(AND(JULI!K473="L",JULI!Z473&gt;=90,JULI!Z473&lt;=100),"Risiko Tinggi",IF(AND(JULI!K473="L",JULI!Z473&gt;100),"Obesitas (Sangat Berisiko)",IF(AND(JULI!K473="P",JULI!Z473&lt;80),"Normal / Aman",IF(AND(JULI!K473="P",JULI!Z473&gt;=80,JULI!Z473&lt;=95),"Risiko Tinggi",IF(AND(JULI!K473="P",JULI!Z473&gt;95),"Obesitas (Sangat Berisiko)","")))))))</f>
        <v/>
      </c>
      <c r="CU473" s="72" t="str">
        <f t="shared" ca="1" si="542"/>
        <v/>
      </c>
      <c r="CV473" s="73" t="str">
        <f>IFERROR(ABS(LEFT(JULI!AA473,FIND("/",JULI!AA473)-1)),"")</f>
        <v/>
      </c>
      <c r="CW473" s="73" t="str">
        <f>IFERROR(ABS(MID(JULI!AA473,FIND("/",JULI!AA473)+1,LEN(JULI!AA473))),"")</f>
        <v/>
      </c>
      <c r="CX473" s="72" t="str">
        <f t="shared" si="543"/>
        <v/>
      </c>
      <c r="CY473" s="72" t="str">
        <f t="shared" ca="1" si="544"/>
        <v/>
      </c>
      <c r="CZ473" s="72" t="str">
        <f>IF(JULI!AB473="","",IF(JULI!AB473&lt;181,"NORMAL",IF(JULI!AB473&lt;201,"Pre DM", "DM")))</f>
        <v/>
      </c>
      <c r="DA473" s="72" t="str">
        <f t="shared" ca="1" si="545"/>
        <v/>
      </c>
      <c r="DC473" s="71" t="str">
        <f ca="1">IFERROR(DATEDIF(AGUSTUS!I473,AGUSTUS!D473,"Y"),"")</f>
        <v/>
      </c>
      <c r="DD473" s="71" t="str">
        <f ca="1">IFERROR(DATEDIF(AGUSTUS!I473,AGUSTUS!D473,"YM"),"")</f>
        <v/>
      </c>
      <c r="DE473" s="72" t="str">
        <f t="shared" ca="1" si="546"/>
        <v/>
      </c>
      <c r="DF473" s="72" t="str">
        <f ca="1">DE473&amp;AGUSTUS!K473</f>
        <v/>
      </c>
      <c r="DG473" s="72" t="str">
        <f>IF(AGUSTUS!Y473="","",IF(AGUSTUS!Y473&lt;18.5,"Kurus",IF(AGUSTUS!Y473&lt;25,"Normal",IF(AGUSTUS!Y473&lt;30,"Overweight (Risiko)",IF(AGUSTUS!Y473&lt;35,"Obesitas I","Obesitas II")))))</f>
        <v/>
      </c>
      <c r="DH473" s="72" t="str">
        <f t="shared" ca="1" si="547"/>
        <v/>
      </c>
      <c r="DI473" s="72" t="str">
        <f>IF(AGUSTUS!Z473="","",IF(AND(AGUSTUS!K473="L",AGUSTUS!Z473&lt;90),"Normal / Aman",IF(AND(AGUSTUS!K473="L",AGUSTUS!Z473&gt;=90,AGUSTUS!Z473&lt;=100),"Risiko Tinggi",IF(AND(AGUSTUS!K473="L",AGUSTUS!Z473&gt;100),"Obesitas (Sangat Berisiko)",IF(AND(AGUSTUS!K473="P",AGUSTUS!Z473&lt;80),"Normal / Aman",IF(AND(AGUSTUS!K473="P",AGUSTUS!Z473&gt;=80,AGUSTUS!Z473&lt;=95),"Risiko Tinggi",IF(AND(AGUSTUS!K473="P",AGUSTUS!Z473&gt;95),"Obesitas (Sangat Berisiko)","")))))))</f>
        <v/>
      </c>
      <c r="DJ473" s="72" t="str">
        <f t="shared" ca="1" si="548"/>
        <v/>
      </c>
      <c r="DK473" s="73" t="str">
        <f>IFERROR(ABS(LEFT(AGUSTUS!AA473,FIND("/",AGUSTUS!AA473)-1)),"")</f>
        <v/>
      </c>
      <c r="DL473" s="73" t="str">
        <f>IFERROR(ABS(MID(AGUSTUS!AA473,FIND("/",AGUSTUS!AA473)+1,LEN(AGUSTUS!AA473))),"")</f>
        <v/>
      </c>
      <c r="DM473" s="72" t="str">
        <f t="shared" si="549"/>
        <v/>
      </c>
      <c r="DN473" s="72" t="str">
        <f t="shared" ca="1" si="550"/>
        <v/>
      </c>
      <c r="DO473" s="72" t="str">
        <f>IF(AGUSTUS!AB473="","",IF(AGUSTUS!AB473&lt;181,"NORMAL",IF(AGUSTUS!AB473&lt;201,"Pre DM", "DM")))</f>
        <v/>
      </c>
      <c r="DP473" s="72" t="str">
        <f t="shared" ca="1" si="551"/>
        <v/>
      </c>
      <c r="DR473" s="71" t="str">
        <f ca="1">IFERROR(DATEDIF(SEPTEMBER!I473,SEPTEMBER!D473,"Y"),"")</f>
        <v/>
      </c>
      <c r="DS473" s="71" t="str">
        <f ca="1">IFERROR(DATEDIF(SEPTEMBER!I473,SEPTEMBER!D473,"YM"),"")</f>
        <v/>
      </c>
      <c r="DT473" s="72" t="str">
        <f t="shared" ca="1" si="552"/>
        <v/>
      </c>
      <c r="DU473" s="72" t="str">
        <f ca="1">DT473&amp;SEPTEMBER!K473</f>
        <v/>
      </c>
      <c r="DV473" s="72" t="str">
        <f>IF(SEPTEMBER!Y473="","",IF(SEPTEMBER!Y473&lt;18.5,"Kurus",IF(SEPTEMBER!Y473&lt;25,"Normal",IF(SEPTEMBER!Y473&lt;30,"Overweight (Risiko)",IF(SEPTEMBER!Y473&lt;35,"Obesitas I","Obesitas II")))))</f>
        <v/>
      </c>
      <c r="DW473" s="72" t="str">
        <f t="shared" ca="1" si="553"/>
        <v/>
      </c>
      <c r="DX473" s="72" t="str">
        <f>IF(SEPTEMBER!Z473="","",IF(AND(SEPTEMBER!K473="L",SEPTEMBER!Z473&lt;90),"Normal / Aman",IF(AND(SEPTEMBER!K473="L",SEPTEMBER!Z473&gt;=90,SEPTEMBER!Z473&lt;=100),"Risiko Tinggi",IF(AND(SEPTEMBER!K473="L",SEPTEMBER!Z473&gt;100),"Obesitas (Sangat Berisiko)",IF(AND(SEPTEMBER!K473="P",SEPTEMBER!Z473&lt;80),"Normal / Aman",IF(AND(SEPTEMBER!K473="P",SEPTEMBER!Z473&gt;=80,SEPTEMBER!Z473&lt;=95),"Risiko Tinggi",IF(AND(SEPTEMBER!K473="P",SEPTEMBER!Z473&gt;95),"Obesitas (Sangat Berisiko)","")))))))</f>
        <v/>
      </c>
      <c r="DY473" s="72" t="str">
        <f t="shared" ca="1" si="554"/>
        <v/>
      </c>
      <c r="DZ473" s="73" t="str">
        <f>IFERROR(ABS(LEFT(SEPTEMBER!AA473,FIND("/",SEPTEMBER!AA473)-1)),"")</f>
        <v/>
      </c>
      <c r="EA473" s="73" t="str">
        <f>IFERROR(ABS(MID(SEPTEMBER!AA473,FIND("/",SEPTEMBER!AA473)+1,LEN(SEPTEMBER!AA473))),"")</f>
        <v/>
      </c>
      <c r="EB473" s="72" t="str">
        <f t="shared" si="555"/>
        <v/>
      </c>
      <c r="EC473" s="72" t="str">
        <f t="shared" ca="1" si="556"/>
        <v/>
      </c>
      <c r="ED473" s="72" t="str">
        <f>IF(SEPTEMBER!AB473="","",IF(SEPTEMBER!AB473&lt;181,"NORMAL",IF(SEPTEMBER!AB473&lt;201,"Pre DM", "DM")))</f>
        <v/>
      </c>
      <c r="EE473" s="72" t="str">
        <f t="shared" ca="1" si="557"/>
        <v/>
      </c>
      <c r="EG473" s="71" t="str">
        <f ca="1">IFERROR(DATEDIF(OKTOBER!I473,OKTOBER!D473,"Y"),"")</f>
        <v/>
      </c>
      <c r="EH473" s="71" t="str">
        <f ca="1">IFERROR(DATEDIF(OKTOBER!I473,OKTOBER!D473,"YM"),"")</f>
        <v/>
      </c>
      <c r="EI473" s="72" t="str">
        <f t="shared" ca="1" si="558"/>
        <v/>
      </c>
      <c r="EJ473" s="72" t="str">
        <f ca="1">EI473&amp;OKTOBER!K473</f>
        <v/>
      </c>
      <c r="EK473" s="72" t="str">
        <f>IF(OKTOBER!Y473="","",IF(OKTOBER!Y473&lt;18.5,"Kurus",IF(OKTOBER!Y473&lt;25,"Normal",IF(OKTOBER!Y473&lt;30,"Overweight (Risiko)",IF(OKTOBER!Y473&lt;35,"Obesitas I","Obesitas II")))))</f>
        <v/>
      </c>
      <c r="EL473" s="72" t="str">
        <f t="shared" ca="1" si="559"/>
        <v/>
      </c>
      <c r="EM473" s="72" t="str">
        <f>IF(OKTOBER!Z473="","",IF(AND(OKTOBER!K473="L",OKTOBER!Z473&lt;90),"Normal / Aman",IF(AND(OKTOBER!K473="L",OKTOBER!Z473&gt;=90,OKTOBER!Z473&lt;=100),"Risiko Tinggi",IF(AND(OKTOBER!K473="L",OKTOBER!Z473&gt;100),"Obesitas (Sangat Berisiko)",IF(AND(OKTOBER!K473="P",OKTOBER!Z473&lt;80),"Normal / Aman",IF(AND(OKTOBER!K473="P",OKTOBER!Z473&gt;=80,OKTOBER!Z473&lt;=95),"Risiko Tinggi",IF(AND(OKTOBER!K473="P",OKTOBER!Z473&gt;95),"Obesitas (Sangat Berisiko)","")))))))</f>
        <v/>
      </c>
      <c r="EN473" s="72" t="str">
        <f t="shared" ca="1" si="560"/>
        <v/>
      </c>
      <c r="EO473" s="73" t="str">
        <f>IFERROR(ABS(LEFT(OKTOBER!AA473,FIND("/",OKTOBER!AA473)-1)),"")</f>
        <v/>
      </c>
      <c r="EP473" s="73" t="str">
        <f>IFERROR(ABS(MID(OKTOBER!AA473,FIND("/",OKTOBER!AA473)+1,LEN(OKTOBER!AA473))),"")</f>
        <v/>
      </c>
      <c r="EQ473" s="72" t="str">
        <f t="shared" si="561"/>
        <v/>
      </c>
      <c r="ER473" s="72" t="str">
        <f t="shared" ca="1" si="562"/>
        <v/>
      </c>
      <c r="ES473" s="72" t="str">
        <f>IF(OKTOBER!AB473="","",IF(OKTOBER!AB473&lt;181,"NORMAL",IF(OKTOBER!AB473&lt;201,"Pre DM", "DM")))</f>
        <v/>
      </c>
      <c r="ET473" s="72" t="str">
        <f t="shared" ca="1" si="563"/>
        <v/>
      </c>
      <c r="EV473" s="71" t="str">
        <f ca="1">IFERROR(DATEDIF(NOPEMBER!I473,NOPEMBER!D473,"Y"),"")</f>
        <v/>
      </c>
      <c r="EW473" s="71" t="str">
        <f ca="1">IFERROR(DATEDIF(NOPEMBER!I473,NOPEMBER!D473,"YM"),"")</f>
        <v/>
      </c>
      <c r="EX473" s="72" t="str">
        <f t="shared" ca="1" si="564"/>
        <v/>
      </c>
      <c r="EY473" s="72" t="str">
        <f ca="1">EX473&amp;NOPEMBER!K473</f>
        <v/>
      </c>
      <c r="EZ473" s="72" t="str">
        <f>IF(NOPEMBER!Y473="","",IF(NOPEMBER!Y473&lt;18.5,"Kurus",IF(NOPEMBER!Y473&lt;25,"Normal",IF(NOPEMBER!Y473&lt;30,"Overweight (Risiko)",IF(NOPEMBER!Y473&lt;35,"Obesitas I","Obesitas II")))))</f>
        <v/>
      </c>
      <c r="FA473" s="72" t="str">
        <f t="shared" ca="1" si="565"/>
        <v/>
      </c>
      <c r="FB473" s="72" t="str">
        <f>IF(NOPEMBER!Z473="","",IF(AND(NOPEMBER!K473="L",NOPEMBER!Z473&lt;90),"Normal / Aman",IF(AND(NOPEMBER!K473="L",NOPEMBER!Z473&gt;=90,NOPEMBER!Z473&lt;=100),"Risiko Tinggi",IF(AND(NOPEMBER!K473="L",NOPEMBER!Z473&gt;100),"Obesitas (Sangat Berisiko)",IF(AND(NOPEMBER!K473="P",NOPEMBER!Z473&lt;80),"Normal / Aman",IF(AND(NOPEMBER!K473="P",NOPEMBER!Z473&gt;=80,NOPEMBER!Z473&lt;=95),"Risiko Tinggi",IF(AND(NOPEMBER!K473="P",NOPEMBER!Z473&gt;95),"Obesitas (Sangat Berisiko)","")))))))</f>
        <v/>
      </c>
      <c r="FC473" s="72" t="str">
        <f t="shared" ca="1" si="566"/>
        <v/>
      </c>
      <c r="FD473" s="73" t="str">
        <f>IFERROR(ABS(LEFT(NOPEMBER!AA473,FIND("/",NOPEMBER!AA473)-1)),"")</f>
        <v/>
      </c>
      <c r="FE473" s="73" t="str">
        <f>IFERROR(ABS(MID(NOPEMBER!AA473,FIND("/",NOPEMBER!AA473)+1,LEN(NOPEMBER!AA473))),"")</f>
        <v/>
      </c>
      <c r="FF473" s="72" t="str">
        <f t="shared" si="567"/>
        <v/>
      </c>
      <c r="FG473" s="72" t="str">
        <f t="shared" ca="1" si="568"/>
        <v/>
      </c>
      <c r="FH473" s="72" t="str">
        <f>IF(NOPEMBER!AB473="","",IF(NOPEMBER!AB473&lt;181,"NORMAL",IF(NOPEMBER!AB473&lt;201,"Pre DM", "DM")))</f>
        <v/>
      </c>
      <c r="FI473" s="72" t="str">
        <f t="shared" ca="1" si="569"/>
        <v/>
      </c>
      <c r="FK473" s="71" t="str">
        <f ca="1">IFERROR(DATEDIF(DESEMBER!I473,DESEMBER!D473,"Y"),"")</f>
        <v/>
      </c>
      <c r="FL473" s="71" t="str">
        <f ca="1">IFERROR(DATEDIF(DESEMBER!I473,DESEMBER!D473,"YM"),"")</f>
        <v/>
      </c>
      <c r="FM473" s="72" t="str">
        <f t="shared" ca="1" si="570"/>
        <v/>
      </c>
      <c r="FN473" s="72" t="str">
        <f ca="1">FM473&amp;DESEMBER!K473</f>
        <v/>
      </c>
      <c r="FO473" s="72" t="str">
        <f>IF(DESEMBER!Y473="","",IF(DESEMBER!Y473&lt;18.5,"Kurus",IF(DESEMBER!Y473&lt;25,"Normal",IF(DESEMBER!Y473&lt;30,"Overweight (Risiko)",IF(DESEMBER!Y473&lt;35,"Obesitas I","Obesitas II")))))</f>
        <v/>
      </c>
      <c r="FP473" s="72" t="str">
        <f t="shared" ca="1" si="571"/>
        <v/>
      </c>
      <c r="FQ473" s="72" t="str">
        <f>IF(DESEMBER!Z473="","",IF(AND(DESEMBER!K473="L",DESEMBER!Z473&lt;90),"Normal / Aman",IF(AND(DESEMBER!K473="L",DESEMBER!Z473&gt;=90,DESEMBER!Z473&lt;=100),"Risiko Tinggi",IF(AND(DESEMBER!K473="L",DESEMBER!Z473&gt;100),"Obesitas (Sangat Berisiko)",IF(AND(DESEMBER!K473="P",DESEMBER!Z473&lt;80),"Normal / Aman",IF(AND(DESEMBER!K473="P",DESEMBER!Z473&gt;=80,DESEMBER!Z473&lt;=95),"Risiko Tinggi",IF(AND(DESEMBER!K473="P",DESEMBER!Z473&gt;95),"Obesitas (Sangat Berisiko)","")))))))</f>
        <v/>
      </c>
      <c r="FR473" s="72" t="str">
        <f t="shared" ca="1" si="572"/>
        <v/>
      </c>
      <c r="FS473" s="73" t="str">
        <f>IFERROR(ABS(LEFT(DESEMBER!AA473,FIND("/",DESEMBER!AA473)-1)),"")</f>
        <v/>
      </c>
      <c r="FT473" s="73" t="str">
        <f>IFERROR(ABS(MID(DESEMBER!AA473,FIND("/",DESEMBER!AA473)+1,LEN(DESEMBER!AA473))),"")</f>
        <v/>
      </c>
      <c r="FU473" s="72" t="str">
        <f t="shared" si="573"/>
        <v/>
      </c>
      <c r="FV473" s="72" t="str">
        <f t="shared" ca="1" si="574"/>
        <v/>
      </c>
      <c r="FW473" s="72" t="str">
        <f>IF(DESEMBER!AB473="","",IF(DESEMBER!AB473&lt;181,"NORMAL",IF(DESEMBER!AB473&lt;201,"Pre DM", "DM")))</f>
        <v/>
      </c>
      <c r="FX473" s="72" t="str">
        <f t="shared" ca="1" si="575"/>
        <v/>
      </c>
    </row>
    <row r="474" spans="2:180" x14ac:dyDescent="0.25">
      <c r="B474" s="71" t="str">
        <f ca="1">IFERROR(DATEDIF(JANUARI!I474,JANUARI!D474,"Y"),"")</f>
        <v/>
      </c>
      <c r="C474" s="71" t="str">
        <f ca="1">IFERROR(DATEDIF(JANUARI!I474,JANUARI!D474,"YM"),"")</f>
        <v/>
      </c>
      <c r="D474" s="72" t="str">
        <f t="shared" ca="1" si="504"/>
        <v/>
      </c>
      <c r="E474" s="72" t="str">
        <f ca="1">D474&amp;JANUARI!K474</f>
        <v/>
      </c>
      <c r="F474" s="72" t="str">
        <f>IF(JANUARI!Y474="","",IF(JANUARI!Y474&lt;18.5,"Kurus",IF(JANUARI!Y474&lt;25,"Normal",IF(JANUARI!Y474&lt;30,"Overweight (Risiko)",IF(JANUARI!Y474&lt;35,"Obesitas I","Obesitas II")))))</f>
        <v/>
      </c>
      <c r="G474" s="72" t="str">
        <f t="shared" ca="1" si="505"/>
        <v/>
      </c>
      <c r="H474" s="72" t="str">
        <f>IF(JANUARI!Z474="","",IF(AND(JANUARI!K474="L",JANUARI!Z474&lt;90),"Normal / Aman",IF(AND(JANUARI!K474="L",JANUARI!Z474&gt;=90,JANUARI!Z474&lt;=100),"Risiko Tinggi",IF(AND(JANUARI!K474="L",JANUARI!Z474&gt;100),"Obesitas (Sangat Berisiko)",IF(AND(JANUARI!K474="P",JANUARI!Z474&lt;80),"Normal / Aman",IF(AND(JANUARI!K474="P",JANUARI!Z474&gt;=80,JANUARI!Z474&lt;=95),"Risiko Tinggi",IF(AND(JANUARI!K474="P",JANUARI!Z474&gt;95),"Obesitas (Sangat Berisiko)","")))))))</f>
        <v/>
      </c>
      <c r="I474" s="72" t="str">
        <f t="shared" ca="1" si="506"/>
        <v/>
      </c>
      <c r="J474" s="73" t="str">
        <f>IFERROR(ABS(LEFT(JANUARI!AA474,FIND("/",JANUARI!AA474)-1)),"")</f>
        <v/>
      </c>
      <c r="K474" s="73" t="str">
        <f>IFERROR(ABS(MID(JANUARI!AA474,FIND("/",JANUARI!AA474)+1,LEN(JANUARI!AA474))),"")</f>
        <v/>
      </c>
      <c r="L474" s="72" t="str">
        <f t="shared" si="507"/>
        <v/>
      </c>
      <c r="M474" s="72" t="str">
        <f t="shared" ca="1" si="508"/>
        <v/>
      </c>
      <c r="N474" s="72" t="str">
        <f>IF(JANUARI!AB474="","",IF(JANUARI!AB474&lt;181,"NORMAL",IF(JANUARI!AB474&lt;201,"Pre DM", "DM")))</f>
        <v/>
      </c>
      <c r="O474" s="72" t="str">
        <f t="shared" ca="1" si="509"/>
        <v/>
      </c>
      <c r="Q474" s="71" t="str">
        <f ca="1">IFERROR(DATEDIF(PEBRUARI!I474,PEBRUARI!D474,"Y"),"")</f>
        <v/>
      </c>
      <c r="R474" s="71" t="str">
        <f ca="1">IFERROR(DATEDIF(PEBRUARI!I474,PEBRUARI!D474,"YM"),"")</f>
        <v/>
      </c>
      <c r="S474" s="72" t="str">
        <f t="shared" ca="1" si="510"/>
        <v/>
      </c>
      <c r="T474" s="72" t="str">
        <f ca="1">S474&amp;PEBRUARI!K474</f>
        <v/>
      </c>
      <c r="U474" s="72" t="str">
        <f>IF(PEBRUARI!Y474="","",IF(PEBRUARI!Y474&lt;18.5,"Kurus",IF(PEBRUARI!Y474&lt;25,"Normal",IF(PEBRUARI!Y474&lt;30,"Overweight (Risiko)",IF(PEBRUARI!Y474&lt;35,"Obesitas I","Obesitas II")))))</f>
        <v/>
      </c>
      <c r="V474" s="72" t="str">
        <f t="shared" ca="1" si="511"/>
        <v/>
      </c>
      <c r="W474" s="72" t="str">
        <f>IF(PEBRUARI!Z474="","",IF(AND(PEBRUARI!K474="L",PEBRUARI!Z474&lt;90),"Normal / Aman",IF(AND(PEBRUARI!K474="L",PEBRUARI!Z474&gt;=90,PEBRUARI!Z474&lt;=100),"Risiko Tinggi",IF(AND(PEBRUARI!K474="L",PEBRUARI!Z474&gt;100),"Obesitas (Sangat Berisiko)",IF(AND(PEBRUARI!K474="P",PEBRUARI!Z474&lt;80),"Normal / Aman",IF(AND(PEBRUARI!K474="P",PEBRUARI!Z474&gt;=80,PEBRUARI!Z474&lt;=95),"Risiko Tinggi",IF(AND(PEBRUARI!K474="P",PEBRUARI!Z474&gt;95),"Obesitas (Sangat Berisiko)","")))))))</f>
        <v/>
      </c>
      <c r="X474" s="72" t="str">
        <f t="shared" ca="1" si="512"/>
        <v/>
      </c>
      <c r="Y474" s="73" t="str">
        <f>IFERROR(ABS(LEFT(PEBRUARI!AA474,FIND("/",PEBRUARI!AA474)-1)),"")</f>
        <v/>
      </c>
      <c r="Z474" s="73" t="str">
        <f>IFERROR(ABS(MID(PEBRUARI!AA474,FIND("/",PEBRUARI!AA474)+1,LEN(PEBRUARI!AA474))),"")</f>
        <v/>
      </c>
      <c r="AA474" s="72" t="str">
        <f t="shared" si="513"/>
        <v/>
      </c>
      <c r="AB474" s="72" t="str">
        <f t="shared" ca="1" si="514"/>
        <v/>
      </c>
      <c r="AC474" s="72" t="str">
        <f>IF(PEBRUARI!AB474="","",IF(PEBRUARI!AB474&lt;181,"NORMAL",IF(PEBRUARI!AB474&lt;201,"Pre DM", "DM")))</f>
        <v/>
      </c>
      <c r="AD474" s="72" t="str">
        <f t="shared" ca="1" si="515"/>
        <v/>
      </c>
      <c r="AF474" s="71" t="str">
        <f ca="1">IFERROR(DATEDIF(MARET!I474,MARET!D474,"Y"),"")</f>
        <v/>
      </c>
      <c r="AG474" s="71" t="str">
        <f ca="1">IFERROR(DATEDIF(MARET!I474,MARET!D474,"YM"),"")</f>
        <v/>
      </c>
      <c r="AH474" s="72" t="str">
        <f t="shared" ca="1" si="516"/>
        <v/>
      </c>
      <c r="AI474" s="72" t="str">
        <f ca="1">AH474&amp;MARET!K474</f>
        <v/>
      </c>
      <c r="AJ474" s="72" t="str">
        <f>IF(MARET!Y474="","",IF(MARET!Y474&lt;18.5,"Kurus",IF(MARET!Y474&lt;25,"Normal",IF(MARET!Y474&lt;30,"Overweight (Risiko)",IF(MARET!Y474&lt;35,"Obesitas I","Obesitas II")))))</f>
        <v/>
      </c>
      <c r="AK474" s="72" t="str">
        <f t="shared" ca="1" si="517"/>
        <v/>
      </c>
      <c r="AL474" s="72" t="str">
        <f>IF(MARET!Z474="","",IF(AND(MARET!K474="L",MARET!Z474&lt;90),"Normal / Aman",IF(AND(MARET!K474="L",MARET!Z474&gt;=90,MARET!Z474&lt;=100),"Risiko Tinggi",IF(AND(MARET!K474="L",MARET!Z474&gt;100),"Obesitas (Sangat Berisiko)",IF(AND(MARET!K474="P",MARET!Z474&lt;80),"Normal / Aman",IF(AND(MARET!K474="P",MARET!Z474&gt;=80,MARET!Z474&lt;=95),"Risiko Tinggi",IF(AND(MARET!K474="P",MARET!Z474&gt;95),"Obesitas (Sangat Berisiko)","")))))))</f>
        <v/>
      </c>
      <c r="AM474" s="72" t="str">
        <f t="shared" ca="1" si="518"/>
        <v/>
      </c>
      <c r="AN474" s="73" t="str">
        <f>IFERROR(ABS(LEFT(MARET!AA474,FIND("/",MARET!AA474)-1)),"")</f>
        <v/>
      </c>
      <c r="AO474" s="73" t="str">
        <f>IFERROR(ABS(MID(MARET!AA474,FIND("/",MARET!AA474)+1,LEN(MARET!AA474))),"")</f>
        <v/>
      </c>
      <c r="AP474" s="72" t="str">
        <f t="shared" si="519"/>
        <v/>
      </c>
      <c r="AQ474" s="72" t="str">
        <f t="shared" ca="1" si="520"/>
        <v/>
      </c>
      <c r="AR474" s="72" t="str">
        <f>IF(MARET!AB474="","",IF(MARET!AB474&lt;181,"NORMAL",IF(MARET!AB474&lt;201,"Pre DM", "DM")))</f>
        <v/>
      </c>
      <c r="AS474" s="72" t="str">
        <f t="shared" ca="1" si="521"/>
        <v/>
      </c>
      <c r="AU474" s="71" t="str">
        <f ca="1">IFERROR(DATEDIF(APRIL!I474,APRIL!D474,"Y"),"")</f>
        <v/>
      </c>
      <c r="AV474" s="71" t="str">
        <f ca="1">IFERROR(DATEDIF(APRIL!I474,APRIL!D474,"YM"),"")</f>
        <v/>
      </c>
      <c r="AW474" s="72" t="str">
        <f t="shared" ca="1" si="522"/>
        <v/>
      </c>
      <c r="AX474" s="72" t="str">
        <f ca="1">AW474&amp;APRIL!K474</f>
        <v/>
      </c>
      <c r="AY474" s="72" t="str">
        <f>IF(APRIL!Y474="","",IF(APRIL!Y474&lt;18.5,"Kurus",IF(APRIL!Y474&lt;25,"Normal",IF(APRIL!Y474&lt;30,"Overweight (Risiko)",IF(APRIL!Y474&lt;35,"Obesitas I","Obesitas II")))))</f>
        <v/>
      </c>
      <c r="AZ474" s="72" t="str">
        <f t="shared" ca="1" si="523"/>
        <v/>
      </c>
      <c r="BA474" s="72" t="str">
        <f>IF(APRIL!Z474="","",IF(AND(APRIL!K474="L",APRIL!Z474&lt;90),"Normal / Aman",IF(AND(APRIL!K474="L",APRIL!Z474&gt;=90,APRIL!Z474&lt;=100),"Risiko Tinggi",IF(AND(APRIL!K474="L",APRIL!Z474&gt;100),"Obesitas (Sangat Berisiko)",IF(AND(APRIL!K474="P",APRIL!Z474&lt;80),"Normal / Aman",IF(AND(APRIL!K474="P",APRIL!Z474&gt;=80,APRIL!Z474&lt;=95),"Risiko Tinggi",IF(AND(APRIL!K474="P",APRIL!Z474&gt;95),"Obesitas (Sangat Berisiko)","")))))))</f>
        <v/>
      </c>
      <c r="BB474" s="72" t="str">
        <f t="shared" ca="1" si="524"/>
        <v/>
      </c>
      <c r="BC474" s="73" t="str">
        <f>IFERROR(ABS(LEFT(APRIL!AA474,FIND("/",APRIL!AA474)-1)),"")</f>
        <v/>
      </c>
      <c r="BD474" s="73" t="str">
        <f>IFERROR(ABS(MID(APRIL!AA474,FIND("/",APRIL!AA474)+1,LEN(APRIL!AA474))),"")</f>
        <v/>
      </c>
      <c r="BE474" s="72" t="str">
        <f t="shared" si="525"/>
        <v/>
      </c>
      <c r="BF474" s="72" t="str">
        <f t="shared" ca="1" si="526"/>
        <v/>
      </c>
      <c r="BG474" s="72" t="str">
        <f>IF(APRIL!AB474="","",IF(APRIL!AB474&lt;181,"NORMAL",IF(APRIL!AB474&lt;201,"Pre DM", "DM")))</f>
        <v/>
      </c>
      <c r="BH474" s="72" t="str">
        <f t="shared" ca="1" si="527"/>
        <v/>
      </c>
      <c r="BJ474" s="71" t="str">
        <f ca="1">IFERROR(DATEDIF(MEI!I474,MEI!D474,"Y"),"")</f>
        <v/>
      </c>
      <c r="BK474" s="71" t="str">
        <f ca="1">IFERROR(DATEDIF(MEI!I474,MEI!D474,"YM"),"")</f>
        <v/>
      </c>
      <c r="BL474" s="72" t="str">
        <f t="shared" ca="1" si="528"/>
        <v/>
      </c>
      <c r="BM474" s="72" t="str">
        <f ca="1">BL474&amp;MEI!K474</f>
        <v/>
      </c>
      <c r="BN474" s="72" t="str">
        <f>IF(MEI!Y474="","",IF(MEI!Y474&lt;18.5,"Kurus",IF(MEI!Y474&lt;25,"Normal",IF(MEI!Y474&lt;30,"Overweight (Risiko)",IF(MEI!Y474&lt;35,"Obesitas I","Obesitas II")))))</f>
        <v/>
      </c>
      <c r="BO474" s="72" t="str">
        <f t="shared" ca="1" si="529"/>
        <v/>
      </c>
      <c r="BP474" s="72" t="str">
        <f>IF(MEI!Z474="","",IF(AND(MEI!K474="L",MEI!Z474&lt;90),"Normal / Aman",IF(AND(MEI!K474="L",MEI!Z474&gt;=90,MEI!Z474&lt;=100),"Risiko Tinggi",IF(AND(MEI!K474="L",MEI!Z474&gt;100),"Obesitas (Sangat Berisiko)",IF(AND(MEI!K474="P",MEI!Z474&lt;80),"Normal / Aman",IF(AND(MEI!K474="P",MEI!Z474&gt;=80,MEI!Z474&lt;=95),"Risiko Tinggi",IF(AND(MEI!K474="P",MEI!Z474&gt;95),"Obesitas (Sangat Berisiko)","")))))))</f>
        <v/>
      </c>
      <c r="BQ474" s="72" t="str">
        <f t="shared" ca="1" si="530"/>
        <v/>
      </c>
      <c r="BR474" s="73" t="str">
        <f>IFERROR(ABS(LEFT(MEI!AA474,FIND("/",MEI!AA474)-1)),"")</f>
        <v/>
      </c>
      <c r="BS474" s="73" t="str">
        <f>IFERROR(ABS(MID(MEI!AA474,FIND("/",MEI!AA474)+1,LEN(MEI!AA474))),"")</f>
        <v/>
      </c>
      <c r="BT474" s="72" t="str">
        <f t="shared" si="531"/>
        <v/>
      </c>
      <c r="BU474" s="72" t="str">
        <f t="shared" ca="1" si="532"/>
        <v/>
      </c>
      <c r="BV474" s="72" t="str">
        <f>IF(MEI!AB474="","",IF(MEI!AB474&lt;181,"NORMAL",IF(MEI!AB474&lt;201,"Pre DM", "DM")))</f>
        <v/>
      </c>
      <c r="BW474" s="72" t="str">
        <f t="shared" ca="1" si="533"/>
        <v/>
      </c>
      <c r="BY474" s="71" t="str">
        <f ca="1">IFERROR(DATEDIF(JUNI!I474,JUNI!D474,"Y"),"")</f>
        <v/>
      </c>
      <c r="BZ474" s="71" t="str">
        <f ca="1">IFERROR(DATEDIF(JUNI!I474,JUNI!D474,"YM"),"")</f>
        <v/>
      </c>
      <c r="CA474" s="72" t="str">
        <f t="shared" ca="1" si="534"/>
        <v/>
      </c>
      <c r="CB474" s="72" t="str">
        <f ca="1">CA474&amp;JUNI!K474</f>
        <v/>
      </c>
      <c r="CC474" s="72" t="str">
        <f>IF(JUNI!Y474="","",IF(JUNI!Y474&lt;18.5,"Kurus",IF(JUNI!Y474&lt;25,"Normal",IF(JUNI!Y474&lt;30,"Overweight (Risiko)",IF(JUNI!Y474&lt;35,"Obesitas I","Obesitas II")))))</f>
        <v/>
      </c>
      <c r="CD474" s="72" t="str">
        <f t="shared" ca="1" si="535"/>
        <v/>
      </c>
      <c r="CE474" s="72" t="str">
        <f>IF(JUNI!Z474="","",IF(AND(JUNI!K474="L",JUNI!Z474&lt;90),"Normal / Aman",IF(AND(JUNI!K474="L",JUNI!Z474&gt;=90,JUNI!Z474&lt;=100),"Risiko Tinggi",IF(AND(JUNI!K474="L",JUNI!Z474&gt;100),"Obesitas (Sangat Berisiko)",IF(AND(JUNI!K474="P",JUNI!Z474&lt;80),"Normal / Aman",IF(AND(JUNI!K474="P",JUNI!Z474&gt;=80,JUNI!Z474&lt;=95),"Risiko Tinggi",IF(AND(JUNI!K474="P",JUNI!Z474&gt;95),"Obesitas (Sangat Berisiko)","")))))))</f>
        <v/>
      </c>
      <c r="CF474" s="72" t="str">
        <f t="shared" ca="1" si="536"/>
        <v/>
      </c>
      <c r="CG474" s="73" t="str">
        <f>IFERROR(ABS(LEFT(JUNI!AA474,FIND("/",JUNI!AA474)-1)),"")</f>
        <v/>
      </c>
      <c r="CH474" s="73" t="str">
        <f>IFERROR(ABS(MID(JUNI!AA474,FIND("/",JUNI!AA474)+1,LEN(JUNI!AA474))),"")</f>
        <v/>
      </c>
      <c r="CI474" s="72" t="str">
        <f t="shared" si="537"/>
        <v/>
      </c>
      <c r="CJ474" s="72" t="str">
        <f t="shared" ca="1" si="538"/>
        <v/>
      </c>
      <c r="CK474" s="72" t="str">
        <f>IF(JUNI!AB474="","",IF(JUNI!AB474&lt;181,"NORMAL",IF(JUNI!AB474&lt;201,"Pre DM", "DM")))</f>
        <v/>
      </c>
      <c r="CL474" s="72" t="str">
        <f t="shared" ca="1" si="539"/>
        <v/>
      </c>
      <c r="CN474" s="71" t="str">
        <f ca="1">IFERROR(DATEDIF(JULI!I474,JULI!D474,"Y"),"")</f>
        <v/>
      </c>
      <c r="CO474" s="71" t="str">
        <f ca="1">IFERROR(DATEDIF(JULI!I474,JULI!D474,"YM"),"")</f>
        <v/>
      </c>
      <c r="CP474" s="72" t="str">
        <f t="shared" ca="1" si="540"/>
        <v/>
      </c>
      <c r="CQ474" s="72" t="str">
        <f ca="1">CP474&amp;JULI!K474</f>
        <v/>
      </c>
      <c r="CR474" s="72" t="str">
        <f>IF(JULI!Y474="","",IF(JULI!Y474&lt;18.5,"Kurus",IF(JULI!Y474&lt;25,"Normal",IF(JULI!Y474&lt;30,"Overweight (Risiko)",IF(JULI!Y474&lt;35,"Obesitas I","Obesitas II")))))</f>
        <v/>
      </c>
      <c r="CS474" s="72" t="str">
        <f t="shared" ca="1" si="541"/>
        <v/>
      </c>
      <c r="CT474" s="72" t="str">
        <f>IF(JULI!Z474="","",IF(AND(JULI!K474="L",JULI!Z474&lt;90),"Normal / Aman",IF(AND(JULI!K474="L",JULI!Z474&gt;=90,JULI!Z474&lt;=100),"Risiko Tinggi",IF(AND(JULI!K474="L",JULI!Z474&gt;100),"Obesitas (Sangat Berisiko)",IF(AND(JULI!K474="P",JULI!Z474&lt;80),"Normal / Aman",IF(AND(JULI!K474="P",JULI!Z474&gt;=80,JULI!Z474&lt;=95),"Risiko Tinggi",IF(AND(JULI!K474="P",JULI!Z474&gt;95),"Obesitas (Sangat Berisiko)","")))))))</f>
        <v/>
      </c>
      <c r="CU474" s="72" t="str">
        <f t="shared" ca="1" si="542"/>
        <v/>
      </c>
      <c r="CV474" s="73" t="str">
        <f>IFERROR(ABS(LEFT(JULI!AA474,FIND("/",JULI!AA474)-1)),"")</f>
        <v/>
      </c>
      <c r="CW474" s="73" t="str">
        <f>IFERROR(ABS(MID(JULI!AA474,FIND("/",JULI!AA474)+1,LEN(JULI!AA474))),"")</f>
        <v/>
      </c>
      <c r="CX474" s="72" t="str">
        <f t="shared" si="543"/>
        <v/>
      </c>
      <c r="CY474" s="72" t="str">
        <f t="shared" ca="1" si="544"/>
        <v/>
      </c>
      <c r="CZ474" s="72" t="str">
        <f>IF(JULI!AB474="","",IF(JULI!AB474&lt;181,"NORMAL",IF(JULI!AB474&lt;201,"Pre DM", "DM")))</f>
        <v/>
      </c>
      <c r="DA474" s="72" t="str">
        <f t="shared" ca="1" si="545"/>
        <v/>
      </c>
      <c r="DC474" s="71" t="str">
        <f ca="1">IFERROR(DATEDIF(AGUSTUS!I474,AGUSTUS!D474,"Y"),"")</f>
        <v/>
      </c>
      <c r="DD474" s="71" t="str">
        <f ca="1">IFERROR(DATEDIF(AGUSTUS!I474,AGUSTUS!D474,"YM"),"")</f>
        <v/>
      </c>
      <c r="DE474" s="72" t="str">
        <f t="shared" ca="1" si="546"/>
        <v/>
      </c>
      <c r="DF474" s="72" t="str">
        <f ca="1">DE474&amp;AGUSTUS!K474</f>
        <v/>
      </c>
      <c r="DG474" s="72" t="str">
        <f>IF(AGUSTUS!Y474="","",IF(AGUSTUS!Y474&lt;18.5,"Kurus",IF(AGUSTUS!Y474&lt;25,"Normal",IF(AGUSTUS!Y474&lt;30,"Overweight (Risiko)",IF(AGUSTUS!Y474&lt;35,"Obesitas I","Obesitas II")))))</f>
        <v/>
      </c>
      <c r="DH474" s="72" t="str">
        <f t="shared" ca="1" si="547"/>
        <v/>
      </c>
      <c r="DI474" s="72" t="str">
        <f>IF(AGUSTUS!Z474="","",IF(AND(AGUSTUS!K474="L",AGUSTUS!Z474&lt;90),"Normal / Aman",IF(AND(AGUSTUS!K474="L",AGUSTUS!Z474&gt;=90,AGUSTUS!Z474&lt;=100),"Risiko Tinggi",IF(AND(AGUSTUS!K474="L",AGUSTUS!Z474&gt;100),"Obesitas (Sangat Berisiko)",IF(AND(AGUSTUS!K474="P",AGUSTUS!Z474&lt;80),"Normal / Aman",IF(AND(AGUSTUS!K474="P",AGUSTUS!Z474&gt;=80,AGUSTUS!Z474&lt;=95),"Risiko Tinggi",IF(AND(AGUSTUS!K474="P",AGUSTUS!Z474&gt;95),"Obesitas (Sangat Berisiko)","")))))))</f>
        <v/>
      </c>
      <c r="DJ474" s="72" t="str">
        <f t="shared" ca="1" si="548"/>
        <v/>
      </c>
      <c r="DK474" s="73" t="str">
        <f>IFERROR(ABS(LEFT(AGUSTUS!AA474,FIND("/",AGUSTUS!AA474)-1)),"")</f>
        <v/>
      </c>
      <c r="DL474" s="73" t="str">
        <f>IFERROR(ABS(MID(AGUSTUS!AA474,FIND("/",AGUSTUS!AA474)+1,LEN(AGUSTUS!AA474))),"")</f>
        <v/>
      </c>
      <c r="DM474" s="72" t="str">
        <f t="shared" si="549"/>
        <v/>
      </c>
      <c r="DN474" s="72" t="str">
        <f t="shared" ca="1" si="550"/>
        <v/>
      </c>
      <c r="DO474" s="72" t="str">
        <f>IF(AGUSTUS!AB474="","",IF(AGUSTUS!AB474&lt;181,"NORMAL",IF(AGUSTUS!AB474&lt;201,"Pre DM", "DM")))</f>
        <v/>
      </c>
      <c r="DP474" s="72" t="str">
        <f t="shared" ca="1" si="551"/>
        <v/>
      </c>
      <c r="DR474" s="71" t="str">
        <f ca="1">IFERROR(DATEDIF(SEPTEMBER!I474,SEPTEMBER!D474,"Y"),"")</f>
        <v/>
      </c>
      <c r="DS474" s="71" t="str">
        <f ca="1">IFERROR(DATEDIF(SEPTEMBER!I474,SEPTEMBER!D474,"YM"),"")</f>
        <v/>
      </c>
      <c r="DT474" s="72" t="str">
        <f t="shared" ca="1" si="552"/>
        <v/>
      </c>
      <c r="DU474" s="72" t="str">
        <f ca="1">DT474&amp;SEPTEMBER!K474</f>
        <v/>
      </c>
      <c r="DV474" s="72" t="str">
        <f>IF(SEPTEMBER!Y474="","",IF(SEPTEMBER!Y474&lt;18.5,"Kurus",IF(SEPTEMBER!Y474&lt;25,"Normal",IF(SEPTEMBER!Y474&lt;30,"Overweight (Risiko)",IF(SEPTEMBER!Y474&lt;35,"Obesitas I","Obesitas II")))))</f>
        <v/>
      </c>
      <c r="DW474" s="72" t="str">
        <f t="shared" ca="1" si="553"/>
        <v/>
      </c>
      <c r="DX474" s="72" t="str">
        <f>IF(SEPTEMBER!Z474="","",IF(AND(SEPTEMBER!K474="L",SEPTEMBER!Z474&lt;90),"Normal / Aman",IF(AND(SEPTEMBER!K474="L",SEPTEMBER!Z474&gt;=90,SEPTEMBER!Z474&lt;=100),"Risiko Tinggi",IF(AND(SEPTEMBER!K474="L",SEPTEMBER!Z474&gt;100),"Obesitas (Sangat Berisiko)",IF(AND(SEPTEMBER!K474="P",SEPTEMBER!Z474&lt;80),"Normal / Aman",IF(AND(SEPTEMBER!K474="P",SEPTEMBER!Z474&gt;=80,SEPTEMBER!Z474&lt;=95),"Risiko Tinggi",IF(AND(SEPTEMBER!K474="P",SEPTEMBER!Z474&gt;95),"Obesitas (Sangat Berisiko)","")))))))</f>
        <v/>
      </c>
      <c r="DY474" s="72" t="str">
        <f t="shared" ca="1" si="554"/>
        <v/>
      </c>
      <c r="DZ474" s="73" t="str">
        <f>IFERROR(ABS(LEFT(SEPTEMBER!AA474,FIND("/",SEPTEMBER!AA474)-1)),"")</f>
        <v/>
      </c>
      <c r="EA474" s="73" t="str">
        <f>IFERROR(ABS(MID(SEPTEMBER!AA474,FIND("/",SEPTEMBER!AA474)+1,LEN(SEPTEMBER!AA474))),"")</f>
        <v/>
      </c>
      <c r="EB474" s="72" t="str">
        <f t="shared" si="555"/>
        <v/>
      </c>
      <c r="EC474" s="72" t="str">
        <f t="shared" ca="1" si="556"/>
        <v/>
      </c>
      <c r="ED474" s="72" t="str">
        <f>IF(SEPTEMBER!AB474="","",IF(SEPTEMBER!AB474&lt;181,"NORMAL",IF(SEPTEMBER!AB474&lt;201,"Pre DM", "DM")))</f>
        <v/>
      </c>
      <c r="EE474" s="72" t="str">
        <f t="shared" ca="1" si="557"/>
        <v/>
      </c>
      <c r="EG474" s="71" t="str">
        <f ca="1">IFERROR(DATEDIF(OKTOBER!I474,OKTOBER!D474,"Y"),"")</f>
        <v/>
      </c>
      <c r="EH474" s="71" t="str">
        <f ca="1">IFERROR(DATEDIF(OKTOBER!I474,OKTOBER!D474,"YM"),"")</f>
        <v/>
      </c>
      <c r="EI474" s="72" t="str">
        <f t="shared" ca="1" si="558"/>
        <v/>
      </c>
      <c r="EJ474" s="72" t="str">
        <f ca="1">EI474&amp;OKTOBER!K474</f>
        <v/>
      </c>
      <c r="EK474" s="72" t="str">
        <f>IF(OKTOBER!Y474="","",IF(OKTOBER!Y474&lt;18.5,"Kurus",IF(OKTOBER!Y474&lt;25,"Normal",IF(OKTOBER!Y474&lt;30,"Overweight (Risiko)",IF(OKTOBER!Y474&lt;35,"Obesitas I","Obesitas II")))))</f>
        <v/>
      </c>
      <c r="EL474" s="72" t="str">
        <f t="shared" ca="1" si="559"/>
        <v/>
      </c>
      <c r="EM474" s="72" t="str">
        <f>IF(OKTOBER!Z474="","",IF(AND(OKTOBER!K474="L",OKTOBER!Z474&lt;90),"Normal / Aman",IF(AND(OKTOBER!K474="L",OKTOBER!Z474&gt;=90,OKTOBER!Z474&lt;=100),"Risiko Tinggi",IF(AND(OKTOBER!K474="L",OKTOBER!Z474&gt;100),"Obesitas (Sangat Berisiko)",IF(AND(OKTOBER!K474="P",OKTOBER!Z474&lt;80),"Normal / Aman",IF(AND(OKTOBER!K474="P",OKTOBER!Z474&gt;=80,OKTOBER!Z474&lt;=95),"Risiko Tinggi",IF(AND(OKTOBER!K474="P",OKTOBER!Z474&gt;95),"Obesitas (Sangat Berisiko)","")))))))</f>
        <v/>
      </c>
      <c r="EN474" s="72" t="str">
        <f t="shared" ca="1" si="560"/>
        <v/>
      </c>
      <c r="EO474" s="73" t="str">
        <f>IFERROR(ABS(LEFT(OKTOBER!AA474,FIND("/",OKTOBER!AA474)-1)),"")</f>
        <v/>
      </c>
      <c r="EP474" s="73" t="str">
        <f>IFERROR(ABS(MID(OKTOBER!AA474,FIND("/",OKTOBER!AA474)+1,LEN(OKTOBER!AA474))),"")</f>
        <v/>
      </c>
      <c r="EQ474" s="72" t="str">
        <f t="shared" si="561"/>
        <v/>
      </c>
      <c r="ER474" s="72" t="str">
        <f t="shared" ca="1" si="562"/>
        <v/>
      </c>
      <c r="ES474" s="72" t="str">
        <f>IF(OKTOBER!AB474="","",IF(OKTOBER!AB474&lt;181,"NORMAL",IF(OKTOBER!AB474&lt;201,"Pre DM", "DM")))</f>
        <v/>
      </c>
      <c r="ET474" s="72" t="str">
        <f t="shared" ca="1" si="563"/>
        <v/>
      </c>
      <c r="EV474" s="71" t="str">
        <f ca="1">IFERROR(DATEDIF(NOPEMBER!I474,NOPEMBER!D474,"Y"),"")</f>
        <v/>
      </c>
      <c r="EW474" s="71" t="str">
        <f ca="1">IFERROR(DATEDIF(NOPEMBER!I474,NOPEMBER!D474,"YM"),"")</f>
        <v/>
      </c>
      <c r="EX474" s="72" t="str">
        <f t="shared" ca="1" si="564"/>
        <v/>
      </c>
      <c r="EY474" s="72" t="str">
        <f ca="1">EX474&amp;NOPEMBER!K474</f>
        <v/>
      </c>
      <c r="EZ474" s="72" t="str">
        <f>IF(NOPEMBER!Y474="","",IF(NOPEMBER!Y474&lt;18.5,"Kurus",IF(NOPEMBER!Y474&lt;25,"Normal",IF(NOPEMBER!Y474&lt;30,"Overweight (Risiko)",IF(NOPEMBER!Y474&lt;35,"Obesitas I","Obesitas II")))))</f>
        <v/>
      </c>
      <c r="FA474" s="72" t="str">
        <f t="shared" ca="1" si="565"/>
        <v/>
      </c>
      <c r="FB474" s="72" t="str">
        <f>IF(NOPEMBER!Z474="","",IF(AND(NOPEMBER!K474="L",NOPEMBER!Z474&lt;90),"Normal / Aman",IF(AND(NOPEMBER!K474="L",NOPEMBER!Z474&gt;=90,NOPEMBER!Z474&lt;=100),"Risiko Tinggi",IF(AND(NOPEMBER!K474="L",NOPEMBER!Z474&gt;100),"Obesitas (Sangat Berisiko)",IF(AND(NOPEMBER!K474="P",NOPEMBER!Z474&lt;80),"Normal / Aman",IF(AND(NOPEMBER!K474="P",NOPEMBER!Z474&gt;=80,NOPEMBER!Z474&lt;=95),"Risiko Tinggi",IF(AND(NOPEMBER!K474="P",NOPEMBER!Z474&gt;95),"Obesitas (Sangat Berisiko)","")))))))</f>
        <v/>
      </c>
      <c r="FC474" s="72" t="str">
        <f t="shared" ca="1" si="566"/>
        <v/>
      </c>
      <c r="FD474" s="73" t="str">
        <f>IFERROR(ABS(LEFT(NOPEMBER!AA474,FIND("/",NOPEMBER!AA474)-1)),"")</f>
        <v/>
      </c>
      <c r="FE474" s="73" t="str">
        <f>IFERROR(ABS(MID(NOPEMBER!AA474,FIND("/",NOPEMBER!AA474)+1,LEN(NOPEMBER!AA474))),"")</f>
        <v/>
      </c>
      <c r="FF474" s="72" t="str">
        <f t="shared" si="567"/>
        <v/>
      </c>
      <c r="FG474" s="72" t="str">
        <f t="shared" ca="1" si="568"/>
        <v/>
      </c>
      <c r="FH474" s="72" t="str">
        <f>IF(NOPEMBER!AB474="","",IF(NOPEMBER!AB474&lt;181,"NORMAL",IF(NOPEMBER!AB474&lt;201,"Pre DM", "DM")))</f>
        <v/>
      </c>
      <c r="FI474" s="72" t="str">
        <f t="shared" ca="1" si="569"/>
        <v/>
      </c>
      <c r="FK474" s="71" t="str">
        <f ca="1">IFERROR(DATEDIF(DESEMBER!I474,DESEMBER!D474,"Y"),"")</f>
        <v/>
      </c>
      <c r="FL474" s="71" t="str">
        <f ca="1">IFERROR(DATEDIF(DESEMBER!I474,DESEMBER!D474,"YM"),"")</f>
        <v/>
      </c>
      <c r="FM474" s="72" t="str">
        <f t="shared" ca="1" si="570"/>
        <v/>
      </c>
      <c r="FN474" s="72" t="str">
        <f ca="1">FM474&amp;DESEMBER!K474</f>
        <v/>
      </c>
      <c r="FO474" s="72" t="str">
        <f>IF(DESEMBER!Y474="","",IF(DESEMBER!Y474&lt;18.5,"Kurus",IF(DESEMBER!Y474&lt;25,"Normal",IF(DESEMBER!Y474&lt;30,"Overweight (Risiko)",IF(DESEMBER!Y474&lt;35,"Obesitas I","Obesitas II")))))</f>
        <v/>
      </c>
      <c r="FP474" s="72" t="str">
        <f t="shared" ca="1" si="571"/>
        <v/>
      </c>
      <c r="FQ474" s="72" t="str">
        <f>IF(DESEMBER!Z474="","",IF(AND(DESEMBER!K474="L",DESEMBER!Z474&lt;90),"Normal / Aman",IF(AND(DESEMBER!K474="L",DESEMBER!Z474&gt;=90,DESEMBER!Z474&lt;=100),"Risiko Tinggi",IF(AND(DESEMBER!K474="L",DESEMBER!Z474&gt;100),"Obesitas (Sangat Berisiko)",IF(AND(DESEMBER!K474="P",DESEMBER!Z474&lt;80),"Normal / Aman",IF(AND(DESEMBER!K474="P",DESEMBER!Z474&gt;=80,DESEMBER!Z474&lt;=95),"Risiko Tinggi",IF(AND(DESEMBER!K474="P",DESEMBER!Z474&gt;95),"Obesitas (Sangat Berisiko)","")))))))</f>
        <v/>
      </c>
      <c r="FR474" s="72" t="str">
        <f t="shared" ca="1" si="572"/>
        <v/>
      </c>
      <c r="FS474" s="73" t="str">
        <f>IFERROR(ABS(LEFT(DESEMBER!AA474,FIND("/",DESEMBER!AA474)-1)),"")</f>
        <v/>
      </c>
      <c r="FT474" s="73" t="str">
        <f>IFERROR(ABS(MID(DESEMBER!AA474,FIND("/",DESEMBER!AA474)+1,LEN(DESEMBER!AA474))),"")</f>
        <v/>
      </c>
      <c r="FU474" s="72" t="str">
        <f t="shared" si="573"/>
        <v/>
      </c>
      <c r="FV474" s="72" t="str">
        <f t="shared" ca="1" si="574"/>
        <v/>
      </c>
      <c r="FW474" s="72" t="str">
        <f>IF(DESEMBER!AB474="","",IF(DESEMBER!AB474&lt;181,"NORMAL",IF(DESEMBER!AB474&lt;201,"Pre DM", "DM")))</f>
        <v/>
      </c>
      <c r="FX474" s="72" t="str">
        <f t="shared" ca="1" si="575"/>
        <v/>
      </c>
    </row>
    <row r="475" spans="2:180" x14ac:dyDescent="0.25">
      <c r="B475" s="71" t="str">
        <f ca="1">IFERROR(DATEDIF(JANUARI!I475,JANUARI!D475,"Y"),"")</f>
        <v/>
      </c>
      <c r="C475" s="71" t="str">
        <f ca="1">IFERROR(DATEDIF(JANUARI!I475,JANUARI!D475,"YM"),"")</f>
        <v/>
      </c>
      <c r="D475" s="72" t="str">
        <f t="shared" ca="1" si="504"/>
        <v/>
      </c>
      <c r="E475" s="72" t="str">
        <f ca="1">D475&amp;JANUARI!K475</f>
        <v/>
      </c>
      <c r="F475" s="72" t="str">
        <f>IF(JANUARI!Y475="","",IF(JANUARI!Y475&lt;18.5,"Kurus",IF(JANUARI!Y475&lt;25,"Normal",IF(JANUARI!Y475&lt;30,"Overweight (Risiko)",IF(JANUARI!Y475&lt;35,"Obesitas I","Obesitas II")))))</f>
        <v/>
      </c>
      <c r="G475" s="72" t="str">
        <f t="shared" ca="1" si="505"/>
        <v/>
      </c>
      <c r="H475" s="72" t="str">
        <f>IF(JANUARI!Z475="","",IF(AND(JANUARI!K475="L",JANUARI!Z475&lt;90),"Normal / Aman",IF(AND(JANUARI!K475="L",JANUARI!Z475&gt;=90,JANUARI!Z475&lt;=100),"Risiko Tinggi",IF(AND(JANUARI!K475="L",JANUARI!Z475&gt;100),"Obesitas (Sangat Berisiko)",IF(AND(JANUARI!K475="P",JANUARI!Z475&lt;80),"Normal / Aman",IF(AND(JANUARI!K475="P",JANUARI!Z475&gt;=80,JANUARI!Z475&lt;=95),"Risiko Tinggi",IF(AND(JANUARI!K475="P",JANUARI!Z475&gt;95),"Obesitas (Sangat Berisiko)","")))))))</f>
        <v/>
      </c>
      <c r="I475" s="72" t="str">
        <f t="shared" ca="1" si="506"/>
        <v/>
      </c>
      <c r="J475" s="73" t="str">
        <f>IFERROR(ABS(LEFT(JANUARI!AA475,FIND("/",JANUARI!AA475)-1)),"")</f>
        <v/>
      </c>
      <c r="K475" s="73" t="str">
        <f>IFERROR(ABS(MID(JANUARI!AA475,FIND("/",JANUARI!AA475)+1,LEN(JANUARI!AA475))),"")</f>
        <v/>
      </c>
      <c r="L475" s="72" t="str">
        <f t="shared" si="507"/>
        <v/>
      </c>
      <c r="M475" s="72" t="str">
        <f t="shared" ca="1" si="508"/>
        <v/>
      </c>
      <c r="N475" s="72" t="str">
        <f>IF(JANUARI!AB475="","",IF(JANUARI!AB475&lt;181,"NORMAL",IF(JANUARI!AB475&lt;201,"Pre DM", "DM")))</f>
        <v/>
      </c>
      <c r="O475" s="72" t="str">
        <f t="shared" ca="1" si="509"/>
        <v/>
      </c>
      <c r="Q475" s="71" t="str">
        <f ca="1">IFERROR(DATEDIF(PEBRUARI!I475,PEBRUARI!D475,"Y"),"")</f>
        <v/>
      </c>
      <c r="R475" s="71" t="str">
        <f ca="1">IFERROR(DATEDIF(PEBRUARI!I475,PEBRUARI!D475,"YM"),"")</f>
        <v/>
      </c>
      <c r="S475" s="72" t="str">
        <f t="shared" ca="1" si="510"/>
        <v/>
      </c>
      <c r="T475" s="72" t="str">
        <f ca="1">S475&amp;PEBRUARI!K475</f>
        <v/>
      </c>
      <c r="U475" s="72" t="str">
        <f>IF(PEBRUARI!Y475="","",IF(PEBRUARI!Y475&lt;18.5,"Kurus",IF(PEBRUARI!Y475&lt;25,"Normal",IF(PEBRUARI!Y475&lt;30,"Overweight (Risiko)",IF(PEBRUARI!Y475&lt;35,"Obesitas I","Obesitas II")))))</f>
        <v/>
      </c>
      <c r="V475" s="72" t="str">
        <f t="shared" ca="1" si="511"/>
        <v/>
      </c>
      <c r="W475" s="72" t="str">
        <f>IF(PEBRUARI!Z475="","",IF(AND(PEBRUARI!K475="L",PEBRUARI!Z475&lt;90),"Normal / Aman",IF(AND(PEBRUARI!K475="L",PEBRUARI!Z475&gt;=90,PEBRUARI!Z475&lt;=100),"Risiko Tinggi",IF(AND(PEBRUARI!K475="L",PEBRUARI!Z475&gt;100),"Obesitas (Sangat Berisiko)",IF(AND(PEBRUARI!K475="P",PEBRUARI!Z475&lt;80),"Normal / Aman",IF(AND(PEBRUARI!K475="P",PEBRUARI!Z475&gt;=80,PEBRUARI!Z475&lt;=95),"Risiko Tinggi",IF(AND(PEBRUARI!K475="P",PEBRUARI!Z475&gt;95),"Obesitas (Sangat Berisiko)","")))))))</f>
        <v/>
      </c>
      <c r="X475" s="72" t="str">
        <f t="shared" ca="1" si="512"/>
        <v/>
      </c>
      <c r="Y475" s="73" t="str">
        <f>IFERROR(ABS(LEFT(PEBRUARI!AA475,FIND("/",PEBRUARI!AA475)-1)),"")</f>
        <v/>
      </c>
      <c r="Z475" s="73" t="str">
        <f>IFERROR(ABS(MID(PEBRUARI!AA475,FIND("/",PEBRUARI!AA475)+1,LEN(PEBRUARI!AA475))),"")</f>
        <v/>
      </c>
      <c r="AA475" s="72" t="str">
        <f t="shared" si="513"/>
        <v/>
      </c>
      <c r="AB475" s="72" t="str">
        <f t="shared" ca="1" si="514"/>
        <v/>
      </c>
      <c r="AC475" s="72" t="str">
        <f>IF(PEBRUARI!AB475="","",IF(PEBRUARI!AB475&lt;181,"NORMAL",IF(PEBRUARI!AB475&lt;201,"Pre DM", "DM")))</f>
        <v/>
      </c>
      <c r="AD475" s="72" t="str">
        <f t="shared" ca="1" si="515"/>
        <v/>
      </c>
      <c r="AF475" s="71" t="str">
        <f ca="1">IFERROR(DATEDIF(MARET!I475,MARET!D475,"Y"),"")</f>
        <v/>
      </c>
      <c r="AG475" s="71" t="str">
        <f ca="1">IFERROR(DATEDIF(MARET!I475,MARET!D475,"YM"),"")</f>
        <v/>
      </c>
      <c r="AH475" s="72" t="str">
        <f t="shared" ca="1" si="516"/>
        <v/>
      </c>
      <c r="AI475" s="72" t="str">
        <f ca="1">AH475&amp;MARET!K475</f>
        <v/>
      </c>
      <c r="AJ475" s="72" t="str">
        <f>IF(MARET!Y475="","",IF(MARET!Y475&lt;18.5,"Kurus",IF(MARET!Y475&lt;25,"Normal",IF(MARET!Y475&lt;30,"Overweight (Risiko)",IF(MARET!Y475&lt;35,"Obesitas I","Obesitas II")))))</f>
        <v/>
      </c>
      <c r="AK475" s="72" t="str">
        <f t="shared" ca="1" si="517"/>
        <v/>
      </c>
      <c r="AL475" s="72" t="str">
        <f>IF(MARET!Z475="","",IF(AND(MARET!K475="L",MARET!Z475&lt;90),"Normal / Aman",IF(AND(MARET!K475="L",MARET!Z475&gt;=90,MARET!Z475&lt;=100),"Risiko Tinggi",IF(AND(MARET!K475="L",MARET!Z475&gt;100),"Obesitas (Sangat Berisiko)",IF(AND(MARET!K475="P",MARET!Z475&lt;80),"Normal / Aman",IF(AND(MARET!K475="P",MARET!Z475&gt;=80,MARET!Z475&lt;=95),"Risiko Tinggi",IF(AND(MARET!K475="P",MARET!Z475&gt;95),"Obesitas (Sangat Berisiko)","")))))))</f>
        <v/>
      </c>
      <c r="AM475" s="72" t="str">
        <f t="shared" ca="1" si="518"/>
        <v/>
      </c>
      <c r="AN475" s="73" t="str">
        <f>IFERROR(ABS(LEFT(MARET!AA475,FIND("/",MARET!AA475)-1)),"")</f>
        <v/>
      </c>
      <c r="AO475" s="73" t="str">
        <f>IFERROR(ABS(MID(MARET!AA475,FIND("/",MARET!AA475)+1,LEN(MARET!AA475))),"")</f>
        <v/>
      </c>
      <c r="AP475" s="72" t="str">
        <f t="shared" si="519"/>
        <v/>
      </c>
      <c r="AQ475" s="72" t="str">
        <f t="shared" ca="1" si="520"/>
        <v/>
      </c>
      <c r="AR475" s="72" t="str">
        <f>IF(MARET!AB475="","",IF(MARET!AB475&lt;181,"NORMAL",IF(MARET!AB475&lt;201,"Pre DM", "DM")))</f>
        <v/>
      </c>
      <c r="AS475" s="72" t="str">
        <f t="shared" ca="1" si="521"/>
        <v/>
      </c>
      <c r="AU475" s="71" t="str">
        <f ca="1">IFERROR(DATEDIF(APRIL!I475,APRIL!D475,"Y"),"")</f>
        <v/>
      </c>
      <c r="AV475" s="71" t="str">
        <f ca="1">IFERROR(DATEDIF(APRIL!I475,APRIL!D475,"YM"),"")</f>
        <v/>
      </c>
      <c r="AW475" s="72" t="str">
        <f t="shared" ca="1" si="522"/>
        <v/>
      </c>
      <c r="AX475" s="72" t="str">
        <f ca="1">AW475&amp;APRIL!K475</f>
        <v/>
      </c>
      <c r="AY475" s="72" t="str">
        <f>IF(APRIL!Y475="","",IF(APRIL!Y475&lt;18.5,"Kurus",IF(APRIL!Y475&lt;25,"Normal",IF(APRIL!Y475&lt;30,"Overweight (Risiko)",IF(APRIL!Y475&lt;35,"Obesitas I","Obesitas II")))))</f>
        <v/>
      </c>
      <c r="AZ475" s="72" t="str">
        <f t="shared" ca="1" si="523"/>
        <v/>
      </c>
      <c r="BA475" s="72" t="str">
        <f>IF(APRIL!Z475="","",IF(AND(APRIL!K475="L",APRIL!Z475&lt;90),"Normal / Aman",IF(AND(APRIL!K475="L",APRIL!Z475&gt;=90,APRIL!Z475&lt;=100),"Risiko Tinggi",IF(AND(APRIL!K475="L",APRIL!Z475&gt;100),"Obesitas (Sangat Berisiko)",IF(AND(APRIL!K475="P",APRIL!Z475&lt;80),"Normal / Aman",IF(AND(APRIL!K475="P",APRIL!Z475&gt;=80,APRIL!Z475&lt;=95),"Risiko Tinggi",IF(AND(APRIL!K475="P",APRIL!Z475&gt;95),"Obesitas (Sangat Berisiko)","")))))))</f>
        <v/>
      </c>
      <c r="BB475" s="72" t="str">
        <f t="shared" ca="1" si="524"/>
        <v/>
      </c>
      <c r="BC475" s="73" t="str">
        <f>IFERROR(ABS(LEFT(APRIL!AA475,FIND("/",APRIL!AA475)-1)),"")</f>
        <v/>
      </c>
      <c r="BD475" s="73" t="str">
        <f>IFERROR(ABS(MID(APRIL!AA475,FIND("/",APRIL!AA475)+1,LEN(APRIL!AA475))),"")</f>
        <v/>
      </c>
      <c r="BE475" s="72" t="str">
        <f t="shared" si="525"/>
        <v/>
      </c>
      <c r="BF475" s="72" t="str">
        <f t="shared" ca="1" si="526"/>
        <v/>
      </c>
      <c r="BG475" s="72" t="str">
        <f>IF(APRIL!AB475="","",IF(APRIL!AB475&lt;181,"NORMAL",IF(APRIL!AB475&lt;201,"Pre DM", "DM")))</f>
        <v/>
      </c>
      <c r="BH475" s="72" t="str">
        <f t="shared" ca="1" si="527"/>
        <v/>
      </c>
      <c r="BJ475" s="71" t="str">
        <f ca="1">IFERROR(DATEDIF(MEI!I475,MEI!D475,"Y"),"")</f>
        <v/>
      </c>
      <c r="BK475" s="71" t="str">
        <f ca="1">IFERROR(DATEDIF(MEI!I475,MEI!D475,"YM"),"")</f>
        <v/>
      </c>
      <c r="BL475" s="72" t="str">
        <f t="shared" ca="1" si="528"/>
        <v/>
      </c>
      <c r="BM475" s="72" t="str">
        <f ca="1">BL475&amp;MEI!K475</f>
        <v/>
      </c>
      <c r="BN475" s="72" t="str">
        <f>IF(MEI!Y475="","",IF(MEI!Y475&lt;18.5,"Kurus",IF(MEI!Y475&lt;25,"Normal",IF(MEI!Y475&lt;30,"Overweight (Risiko)",IF(MEI!Y475&lt;35,"Obesitas I","Obesitas II")))))</f>
        <v/>
      </c>
      <c r="BO475" s="72" t="str">
        <f t="shared" ca="1" si="529"/>
        <v/>
      </c>
      <c r="BP475" s="72" t="str">
        <f>IF(MEI!Z475="","",IF(AND(MEI!K475="L",MEI!Z475&lt;90),"Normal / Aman",IF(AND(MEI!K475="L",MEI!Z475&gt;=90,MEI!Z475&lt;=100),"Risiko Tinggi",IF(AND(MEI!K475="L",MEI!Z475&gt;100),"Obesitas (Sangat Berisiko)",IF(AND(MEI!K475="P",MEI!Z475&lt;80),"Normal / Aman",IF(AND(MEI!K475="P",MEI!Z475&gt;=80,MEI!Z475&lt;=95),"Risiko Tinggi",IF(AND(MEI!K475="P",MEI!Z475&gt;95),"Obesitas (Sangat Berisiko)","")))))))</f>
        <v/>
      </c>
      <c r="BQ475" s="72" t="str">
        <f t="shared" ca="1" si="530"/>
        <v/>
      </c>
      <c r="BR475" s="73" t="str">
        <f>IFERROR(ABS(LEFT(MEI!AA475,FIND("/",MEI!AA475)-1)),"")</f>
        <v/>
      </c>
      <c r="BS475" s="73" t="str">
        <f>IFERROR(ABS(MID(MEI!AA475,FIND("/",MEI!AA475)+1,LEN(MEI!AA475))),"")</f>
        <v/>
      </c>
      <c r="BT475" s="72" t="str">
        <f t="shared" si="531"/>
        <v/>
      </c>
      <c r="BU475" s="72" t="str">
        <f t="shared" ca="1" si="532"/>
        <v/>
      </c>
      <c r="BV475" s="72" t="str">
        <f>IF(MEI!AB475="","",IF(MEI!AB475&lt;181,"NORMAL",IF(MEI!AB475&lt;201,"Pre DM", "DM")))</f>
        <v/>
      </c>
      <c r="BW475" s="72" t="str">
        <f t="shared" ca="1" si="533"/>
        <v/>
      </c>
      <c r="BY475" s="71" t="str">
        <f ca="1">IFERROR(DATEDIF(JUNI!I475,JUNI!D475,"Y"),"")</f>
        <v/>
      </c>
      <c r="BZ475" s="71" t="str">
        <f ca="1">IFERROR(DATEDIF(JUNI!I475,JUNI!D475,"YM"),"")</f>
        <v/>
      </c>
      <c r="CA475" s="72" t="str">
        <f t="shared" ca="1" si="534"/>
        <v/>
      </c>
      <c r="CB475" s="72" t="str">
        <f ca="1">CA475&amp;JUNI!K475</f>
        <v/>
      </c>
      <c r="CC475" s="72" t="str">
        <f>IF(JUNI!Y475="","",IF(JUNI!Y475&lt;18.5,"Kurus",IF(JUNI!Y475&lt;25,"Normal",IF(JUNI!Y475&lt;30,"Overweight (Risiko)",IF(JUNI!Y475&lt;35,"Obesitas I","Obesitas II")))))</f>
        <v/>
      </c>
      <c r="CD475" s="72" t="str">
        <f t="shared" ca="1" si="535"/>
        <v/>
      </c>
      <c r="CE475" s="72" t="str">
        <f>IF(JUNI!Z475="","",IF(AND(JUNI!K475="L",JUNI!Z475&lt;90),"Normal / Aman",IF(AND(JUNI!K475="L",JUNI!Z475&gt;=90,JUNI!Z475&lt;=100),"Risiko Tinggi",IF(AND(JUNI!K475="L",JUNI!Z475&gt;100),"Obesitas (Sangat Berisiko)",IF(AND(JUNI!K475="P",JUNI!Z475&lt;80),"Normal / Aman",IF(AND(JUNI!K475="P",JUNI!Z475&gt;=80,JUNI!Z475&lt;=95),"Risiko Tinggi",IF(AND(JUNI!K475="P",JUNI!Z475&gt;95),"Obesitas (Sangat Berisiko)","")))))))</f>
        <v/>
      </c>
      <c r="CF475" s="72" t="str">
        <f t="shared" ca="1" si="536"/>
        <v/>
      </c>
      <c r="CG475" s="73" t="str">
        <f>IFERROR(ABS(LEFT(JUNI!AA475,FIND("/",JUNI!AA475)-1)),"")</f>
        <v/>
      </c>
      <c r="CH475" s="73" t="str">
        <f>IFERROR(ABS(MID(JUNI!AA475,FIND("/",JUNI!AA475)+1,LEN(JUNI!AA475))),"")</f>
        <v/>
      </c>
      <c r="CI475" s="72" t="str">
        <f t="shared" si="537"/>
        <v/>
      </c>
      <c r="CJ475" s="72" t="str">
        <f t="shared" ca="1" si="538"/>
        <v/>
      </c>
      <c r="CK475" s="72" t="str">
        <f>IF(JUNI!AB475="","",IF(JUNI!AB475&lt;181,"NORMAL",IF(JUNI!AB475&lt;201,"Pre DM", "DM")))</f>
        <v/>
      </c>
      <c r="CL475" s="72" t="str">
        <f t="shared" ca="1" si="539"/>
        <v/>
      </c>
      <c r="CN475" s="71" t="str">
        <f ca="1">IFERROR(DATEDIF(JULI!I475,JULI!D475,"Y"),"")</f>
        <v/>
      </c>
      <c r="CO475" s="71" t="str">
        <f ca="1">IFERROR(DATEDIF(JULI!I475,JULI!D475,"YM"),"")</f>
        <v/>
      </c>
      <c r="CP475" s="72" t="str">
        <f t="shared" ca="1" si="540"/>
        <v/>
      </c>
      <c r="CQ475" s="72" t="str">
        <f ca="1">CP475&amp;JULI!K475</f>
        <v/>
      </c>
      <c r="CR475" s="72" t="str">
        <f>IF(JULI!Y475="","",IF(JULI!Y475&lt;18.5,"Kurus",IF(JULI!Y475&lt;25,"Normal",IF(JULI!Y475&lt;30,"Overweight (Risiko)",IF(JULI!Y475&lt;35,"Obesitas I","Obesitas II")))))</f>
        <v/>
      </c>
      <c r="CS475" s="72" t="str">
        <f t="shared" ca="1" si="541"/>
        <v/>
      </c>
      <c r="CT475" s="72" t="str">
        <f>IF(JULI!Z475="","",IF(AND(JULI!K475="L",JULI!Z475&lt;90),"Normal / Aman",IF(AND(JULI!K475="L",JULI!Z475&gt;=90,JULI!Z475&lt;=100),"Risiko Tinggi",IF(AND(JULI!K475="L",JULI!Z475&gt;100),"Obesitas (Sangat Berisiko)",IF(AND(JULI!K475="P",JULI!Z475&lt;80),"Normal / Aman",IF(AND(JULI!K475="P",JULI!Z475&gt;=80,JULI!Z475&lt;=95),"Risiko Tinggi",IF(AND(JULI!K475="P",JULI!Z475&gt;95),"Obesitas (Sangat Berisiko)","")))))))</f>
        <v/>
      </c>
      <c r="CU475" s="72" t="str">
        <f t="shared" ca="1" si="542"/>
        <v/>
      </c>
      <c r="CV475" s="73" t="str">
        <f>IFERROR(ABS(LEFT(JULI!AA475,FIND("/",JULI!AA475)-1)),"")</f>
        <v/>
      </c>
      <c r="CW475" s="73" t="str">
        <f>IFERROR(ABS(MID(JULI!AA475,FIND("/",JULI!AA475)+1,LEN(JULI!AA475))),"")</f>
        <v/>
      </c>
      <c r="CX475" s="72" t="str">
        <f t="shared" si="543"/>
        <v/>
      </c>
      <c r="CY475" s="72" t="str">
        <f t="shared" ca="1" si="544"/>
        <v/>
      </c>
      <c r="CZ475" s="72" t="str">
        <f>IF(JULI!AB475="","",IF(JULI!AB475&lt;181,"NORMAL",IF(JULI!AB475&lt;201,"Pre DM", "DM")))</f>
        <v/>
      </c>
      <c r="DA475" s="72" t="str">
        <f t="shared" ca="1" si="545"/>
        <v/>
      </c>
      <c r="DC475" s="71" t="str">
        <f ca="1">IFERROR(DATEDIF(AGUSTUS!I475,AGUSTUS!D475,"Y"),"")</f>
        <v/>
      </c>
      <c r="DD475" s="71" t="str">
        <f ca="1">IFERROR(DATEDIF(AGUSTUS!I475,AGUSTUS!D475,"YM"),"")</f>
        <v/>
      </c>
      <c r="DE475" s="72" t="str">
        <f t="shared" ca="1" si="546"/>
        <v/>
      </c>
      <c r="DF475" s="72" t="str">
        <f ca="1">DE475&amp;AGUSTUS!K475</f>
        <v/>
      </c>
      <c r="DG475" s="72" t="str">
        <f>IF(AGUSTUS!Y475="","",IF(AGUSTUS!Y475&lt;18.5,"Kurus",IF(AGUSTUS!Y475&lt;25,"Normal",IF(AGUSTUS!Y475&lt;30,"Overweight (Risiko)",IF(AGUSTUS!Y475&lt;35,"Obesitas I","Obesitas II")))))</f>
        <v/>
      </c>
      <c r="DH475" s="72" t="str">
        <f t="shared" ca="1" si="547"/>
        <v/>
      </c>
      <c r="DI475" s="72" t="str">
        <f>IF(AGUSTUS!Z475="","",IF(AND(AGUSTUS!K475="L",AGUSTUS!Z475&lt;90),"Normal / Aman",IF(AND(AGUSTUS!K475="L",AGUSTUS!Z475&gt;=90,AGUSTUS!Z475&lt;=100),"Risiko Tinggi",IF(AND(AGUSTUS!K475="L",AGUSTUS!Z475&gt;100),"Obesitas (Sangat Berisiko)",IF(AND(AGUSTUS!K475="P",AGUSTUS!Z475&lt;80),"Normal / Aman",IF(AND(AGUSTUS!K475="P",AGUSTUS!Z475&gt;=80,AGUSTUS!Z475&lt;=95),"Risiko Tinggi",IF(AND(AGUSTUS!K475="P",AGUSTUS!Z475&gt;95),"Obesitas (Sangat Berisiko)","")))))))</f>
        <v/>
      </c>
      <c r="DJ475" s="72" t="str">
        <f t="shared" ca="1" si="548"/>
        <v/>
      </c>
      <c r="DK475" s="73" t="str">
        <f>IFERROR(ABS(LEFT(AGUSTUS!AA475,FIND("/",AGUSTUS!AA475)-1)),"")</f>
        <v/>
      </c>
      <c r="DL475" s="73" t="str">
        <f>IFERROR(ABS(MID(AGUSTUS!AA475,FIND("/",AGUSTUS!AA475)+1,LEN(AGUSTUS!AA475))),"")</f>
        <v/>
      </c>
      <c r="DM475" s="72" t="str">
        <f t="shared" si="549"/>
        <v/>
      </c>
      <c r="DN475" s="72" t="str">
        <f t="shared" ca="1" si="550"/>
        <v/>
      </c>
      <c r="DO475" s="72" t="str">
        <f>IF(AGUSTUS!AB475="","",IF(AGUSTUS!AB475&lt;181,"NORMAL",IF(AGUSTUS!AB475&lt;201,"Pre DM", "DM")))</f>
        <v/>
      </c>
      <c r="DP475" s="72" t="str">
        <f t="shared" ca="1" si="551"/>
        <v/>
      </c>
      <c r="DR475" s="71" t="str">
        <f ca="1">IFERROR(DATEDIF(SEPTEMBER!I475,SEPTEMBER!D475,"Y"),"")</f>
        <v/>
      </c>
      <c r="DS475" s="71" t="str">
        <f ca="1">IFERROR(DATEDIF(SEPTEMBER!I475,SEPTEMBER!D475,"YM"),"")</f>
        <v/>
      </c>
      <c r="DT475" s="72" t="str">
        <f t="shared" ca="1" si="552"/>
        <v/>
      </c>
      <c r="DU475" s="72" t="str">
        <f ca="1">DT475&amp;SEPTEMBER!K475</f>
        <v/>
      </c>
      <c r="DV475" s="72" t="str">
        <f>IF(SEPTEMBER!Y475="","",IF(SEPTEMBER!Y475&lt;18.5,"Kurus",IF(SEPTEMBER!Y475&lt;25,"Normal",IF(SEPTEMBER!Y475&lt;30,"Overweight (Risiko)",IF(SEPTEMBER!Y475&lt;35,"Obesitas I","Obesitas II")))))</f>
        <v/>
      </c>
      <c r="DW475" s="72" t="str">
        <f t="shared" ca="1" si="553"/>
        <v/>
      </c>
      <c r="DX475" s="72" t="str">
        <f>IF(SEPTEMBER!Z475="","",IF(AND(SEPTEMBER!K475="L",SEPTEMBER!Z475&lt;90),"Normal / Aman",IF(AND(SEPTEMBER!K475="L",SEPTEMBER!Z475&gt;=90,SEPTEMBER!Z475&lt;=100),"Risiko Tinggi",IF(AND(SEPTEMBER!K475="L",SEPTEMBER!Z475&gt;100),"Obesitas (Sangat Berisiko)",IF(AND(SEPTEMBER!K475="P",SEPTEMBER!Z475&lt;80),"Normal / Aman",IF(AND(SEPTEMBER!K475="P",SEPTEMBER!Z475&gt;=80,SEPTEMBER!Z475&lt;=95),"Risiko Tinggi",IF(AND(SEPTEMBER!K475="P",SEPTEMBER!Z475&gt;95),"Obesitas (Sangat Berisiko)","")))))))</f>
        <v/>
      </c>
      <c r="DY475" s="72" t="str">
        <f t="shared" ca="1" si="554"/>
        <v/>
      </c>
      <c r="DZ475" s="73" t="str">
        <f>IFERROR(ABS(LEFT(SEPTEMBER!AA475,FIND("/",SEPTEMBER!AA475)-1)),"")</f>
        <v/>
      </c>
      <c r="EA475" s="73" t="str">
        <f>IFERROR(ABS(MID(SEPTEMBER!AA475,FIND("/",SEPTEMBER!AA475)+1,LEN(SEPTEMBER!AA475))),"")</f>
        <v/>
      </c>
      <c r="EB475" s="72" t="str">
        <f t="shared" si="555"/>
        <v/>
      </c>
      <c r="EC475" s="72" t="str">
        <f t="shared" ca="1" si="556"/>
        <v/>
      </c>
      <c r="ED475" s="72" t="str">
        <f>IF(SEPTEMBER!AB475="","",IF(SEPTEMBER!AB475&lt;181,"NORMAL",IF(SEPTEMBER!AB475&lt;201,"Pre DM", "DM")))</f>
        <v/>
      </c>
      <c r="EE475" s="72" t="str">
        <f t="shared" ca="1" si="557"/>
        <v/>
      </c>
      <c r="EG475" s="71" t="str">
        <f ca="1">IFERROR(DATEDIF(OKTOBER!I475,OKTOBER!D475,"Y"),"")</f>
        <v/>
      </c>
      <c r="EH475" s="71" t="str">
        <f ca="1">IFERROR(DATEDIF(OKTOBER!I475,OKTOBER!D475,"YM"),"")</f>
        <v/>
      </c>
      <c r="EI475" s="72" t="str">
        <f t="shared" ca="1" si="558"/>
        <v/>
      </c>
      <c r="EJ475" s="72" t="str">
        <f ca="1">EI475&amp;OKTOBER!K475</f>
        <v/>
      </c>
      <c r="EK475" s="72" t="str">
        <f>IF(OKTOBER!Y475="","",IF(OKTOBER!Y475&lt;18.5,"Kurus",IF(OKTOBER!Y475&lt;25,"Normal",IF(OKTOBER!Y475&lt;30,"Overweight (Risiko)",IF(OKTOBER!Y475&lt;35,"Obesitas I","Obesitas II")))))</f>
        <v/>
      </c>
      <c r="EL475" s="72" t="str">
        <f t="shared" ca="1" si="559"/>
        <v/>
      </c>
      <c r="EM475" s="72" t="str">
        <f>IF(OKTOBER!Z475="","",IF(AND(OKTOBER!K475="L",OKTOBER!Z475&lt;90),"Normal / Aman",IF(AND(OKTOBER!K475="L",OKTOBER!Z475&gt;=90,OKTOBER!Z475&lt;=100),"Risiko Tinggi",IF(AND(OKTOBER!K475="L",OKTOBER!Z475&gt;100),"Obesitas (Sangat Berisiko)",IF(AND(OKTOBER!K475="P",OKTOBER!Z475&lt;80),"Normal / Aman",IF(AND(OKTOBER!K475="P",OKTOBER!Z475&gt;=80,OKTOBER!Z475&lt;=95),"Risiko Tinggi",IF(AND(OKTOBER!K475="P",OKTOBER!Z475&gt;95),"Obesitas (Sangat Berisiko)","")))))))</f>
        <v/>
      </c>
      <c r="EN475" s="72" t="str">
        <f t="shared" ca="1" si="560"/>
        <v/>
      </c>
      <c r="EO475" s="73" t="str">
        <f>IFERROR(ABS(LEFT(OKTOBER!AA475,FIND("/",OKTOBER!AA475)-1)),"")</f>
        <v/>
      </c>
      <c r="EP475" s="73" t="str">
        <f>IFERROR(ABS(MID(OKTOBER!AA475,FIND("/",OKTOBER!AA475)+1,LEN(OKTOBER!AA475))),"")</f>
        <v/>
      </c>
      <c r="EQ475" s="72" t="str">
        <f t="shared" si="561"/>
        <v/>
      </c>
      <c r="ER475" s="72" t="str">
        <f t="shared" ca="1" si="562"/>
        <v/>
      </c>
      <c r="ES475" s="72" t="str">
        <f>IF(OKTOBER!AB475="","",IF(OKTOBER!AB475&lt;181,"NORMAL",IF(OKTOBER!AB475&lt;201,"Pre DM", "DM")))</f>
        <v/>
      </c>
      <c r="ET475" s="72" t="str">
        <f t="shared" ca="1" si="563"/>
        <v/>
      </c>
      <c r="EV475" s="71" t="str">
        <f ca="1">IFERROR(DATEDIF(NOPEMBER!I475,NOPEMBER!D475,"Y"),"")</f>
        <v/>
      </c>
      <c r="EW475" s="71" t="str">
        <f ca="1">IFERROR(DATEDIF(NOPEMBER!I475,NOPEMBER!D475,"YM"),"")</f>
        <v/>
      </c>
      <c r="EX475" s="72" t="str">
        <f t="shared" ca="1" si="564"/>
        <v/>
      </c>
      <c r="EY475" s="72" t="str">
        <f ca="1">EX475&amp;NOPEMBER!K475</f>
        <v/>
      </c>
      <c r="EZ475" s="72" t="str">
        <f>IF(NOPEMBER!Y475="","",IF(NOPEMBER!Y475&lt;18.5,"Kurus",IF(NOPEMBER!Y475&lt;25,"Normal",IF(NOPEMBER!Y475&lt;30,"Overweight (Risiko)",IF(NOPEMBER!Y475&lt;35,"Obesitas I","Obesitas II")))))</f>
        <v/>
      </c>
      <c r="FA475" s="72" t="str">
        <f t="shared" ca="1" si="565"/>
        <v/>
      </c>
      <c r="FB475" s="72" t="str">
        <f>IF(NOPEMBER!Z475="","",IF(AND(NOPEMBER!K475="L",NOPEMBER!Z475&lt;90),"Normal / Aman",IF(AND(NOPEMBER!K475="L",NOPEMBER!Z475&gt;=90,NOPEMBER!Z475&lt;=100),"Risiko Tinggi",IF(AND(NOPEMBER!K475="L",NOPEMBER!Z475&gt;100),"Obesitas (Sangat Berisiko)",IF(AND(NOPEMBER!K475="P",NOPEMBER!Z475&lt;80),"Normal / Aman",IF(AND(NOPEMBER!K475="P",NOPEMBER!Z475&gt;=80,NOPEMBER!Z475&lt;=95),"Risiko Tinggi",IF(AND(NOPEMBER!K475="P",NOPEMBER!Z475&gt;95),"Obesitas (Sangat Berisiko)","")))))))</f>
        <v/>
      </c>
      <c r="FC475" s="72" t="str">
        <f t="shared" ca="1" si="566"/>
        <v/>
      </c>
      <c r="FD475" s="73" t="str">
        <f>IFERROR(ABS(LEFT(NOPEMBER!AA475,FIND("/",NOPEMBER!AA475)-1)),"")</f>
        <v/>
      </c>
      <c r="FE475" s="73" t="str">
        <f>IFERROR(ABS(MID(NOPEMBER!AA475,FIND("/",NOPEMBER!AA475)+1,LEN(NOPEMBER!AA475))),"")</f>
        <v/>
      </c>
      <c r="FF475" s="72" t="str">
        <f t="shared" si="567"/>
        <v/>
      </c>
      <c r="FG475" s="72" t="str">
        <f t="shared" ca="1" si="568"/>
        <v/>
      </c>
      <c r="FH475" s="72" t="str">
        <f>IF(NOPEMBER!AB475="","",IF(NOPEMBER!AB475&lt;181,"NORMAL",IF(NOPEMBER!AB475&lt;201,"Pre DM", "DM")))</f>
        <v/>
      </c>
      <c r="FI475" s="72" t="str">
        <f t="shared" ca="1" si="569"/>
        <v/>
      </c>
      <c r="FK475" s="71" t="str">
        <f ca="1">IFERROR(DATEDIF(DESEMBER!I475,DESEMBER!D475,"Y"),"")</f>
        <v/>
      </c>
      <c r="FL475" s="71" t="str">
        <f ca="1">IFERROR(DATEDIF(DESEMBER!I475,DESEMBER!D475,"YM"),"")</f>
        <v/>
      </c>
      <c r="FM475" s="72" t="str">
        <f t="shared" ca="1" si="570"/>
        <v/>
      </c>
      <c r="FN475" s="72" t="str">
        <f ca="1">FM475&amp;DESEMBER!K475</f>
        <v/>
      </c>
      <c r="FO475" s="72" t="str">
        <f>IF(DESEMBER!Y475="","",IF(DESEMBER!Y475&lt;18.5,"Kurus",IF(DESEMBER!Y475&lt;25,"Normal",IF(DESEMBER!Y475&lt;30,"Overweight (Risiko)",IF(DESEMBER!Y475&lt;35,"Obesitas I","Obesitas II")))))</f>
        <v/>
      </c>
      <c r="FP475" s="72" t="str">
        <f t="shared" ca="1" si="571"/>
        <v/>
      </c>
      <c r="FQ475" s="72" t="str">
        <f>IF(DESEMBER!Z475="","",IF(AND(DESEMBER!K475="L",DESEMBER!Z475&lt;90),"Normal / Aman",IF(AND(DESEMBER!K475="L",DESEMBER!Z475&gt;=90,DESEMBER!Z475&lt;=100),"Risiko Tinggi",IF(AND(DESEMBER!K475="L",DESEMBER!Z475&gt;100),"Obesitas (Sangat Berisiko)",IF(AND(DESEMBER!K475="P",DESEMBER!Z475&lt;80),"Normal / Aman",IF(AND(DESEMBER!K475="P",DESEMBER!Z475&gt;=80,DESEMBER!Z475&lt;=95),"Risiko Tinggi",IF(AND(DESEMBER!K475="P",DESEMBER!Z475&gt;95),"Obesitas (Sangat Berisiko)","")))))))</f>
        <v/>
      </c>
      <c r="FR475" s="72" t="str">
        <f t="shared" ca="1" si="572"/>
        <v/>
      </c>
      <c r="FS475" s="73" t="str">
        <f>IFERROR(ABS(LEFT(DESEMBER!AA475,FIND("/",DESEMBER!AA475)-1)),"")</f>
        <v/>
      </c>
      <c r="FT475" s="73" t="str">
        <f>IFERROR(ABS(MID(DESEMBER!AA475,FIND("/",DESEMBER!AA475)+1,LEN(DESEMBER!AA475))),"")</f>
        <v/>
      </c>
      <c r="FU475" s="72" t="str">
        <f t="shared" si="573"/>
        <v/>
      </c>
      <c r="FV475" s="72" t="str">
        <f t="shared" ca="1" si="574"/>
        <v/>
      </c>
      <c r="FW475" s="72" t="str">
        <f>IF(DESEMBER!AB475="","",IF(DESEMBER!AB475&lt;181,"NORMAL",IF(DESEMBER!AB475&lt;201,"Pre DM", "DM")))</f>
        <v/>
      </c>
      <c r="FX475" s="72" t="str">
        <f t="shared" ca="1" si="575"/>
        <v/>
      </c>
    </row>
    <row r="476" spans="2:180" x14ac:dyDescent="0.25">
      <c r="B476" s="71" t="str">
        <f ca="1">IFERROR(DATEDIF(JANUARI!I476,JANUARI!D476,"Y"),"")</f>
        <v/>
      </c>
      <c r="C476" s="71" t="str">
        <f ca="1">IFERROR(DATEDIF(JANUARI!I476,JANUARI!D476,"YM"),"")</f>
        <v/>
      </c>
      <c r="D476" s="72" t="str">
        <f t="shared" ca="1" si="504"/>
        <v/>
      </c>
      <c r="E476" s="72" t="str">
        <f ca="1">D476&amp;JANUARI!K476</f>
        <v/>
      </c>
      <c r="F476" s="72" t="str">
        <f>IF(JANUARI!Y476="","",IF(JANUARI!Y476&lt;18.5,"Kurus",IF(JANUARI!Y476&lt;25,"Normal",IF(JANUARI!Y476&lt;30,"Overweight (Risiko)",IF(JANUARI!Y476&lt;35,"Obesitas I","Obesitas II")))))</f>
        <v/>
      </c>
      <c r="G476" s="72" t="str">
        <f t="shared" ca="1" si="505"/>
        <v/>
      </c>
      <c r="H476" s="72" t="str">
        <f>IF(JANUARI!Z476="","",IF(AND(JANUARI!K476="L",JANUARI!Z476&lt;90),"Normal / Aman",IF(AND(JANUARI!K476="L",JANUARI!Z476&gt;=90,JANUARI!Z476&lt;=100),"Risiko Tinggi",IF(AND(JANUARI!K476="L",JANUARI!Z476&gt;100),"Obesitas (Sangat Berisiko)",IF(AND(JANUARI!K476="P",JANUARI!Z476&lt;80),"Normal / Aman",IF(AND(JANUARI!K476="P",JANUARI!Z476&gt;=80,JANUARI!Z476&lt;=95),"Risiko Tinggi",IF(AND(JANUARI!K476="P",JANUARI!Z476&gt;95),"Obesitas (Sangat Berisiko)","")))))))</f>
        <v/>
      </c>
      <c r="I476" s="72" t="str">
        <f t="shared" ca="1" si="506"/>
        <v/>
      </c>
      <c r="J476" s="73" t="str">
        <f>IFERROR(ABS(LEFT(JANUARI!AA476,FIND("/",JANUARI!AA476)-1)),"")</f>
        <v/>
      </c>
      <c r="K476" s="73" t="str">
        <f>IFERROR(ABS(MID(JANUARI!AA476,FIND("/",JANUARI!AA476)+1,LEN(JANUARI!AA476))),"")</f>
        <v/>
      </c>
      <c r="L476" s="72" t="str">
        <f t="shared" si="507"/>
        <v/>
      </c>
      <c r="M476" s="72" t="str">
        <f t="shared" ca="1" si="508"/>
        <v/>
      </c>
      <c r="N476" s="72" t="str">
        <f>IF(JANUARI!AB476="","",IF(JANUARI!AB476&lt;181,"NORMAL",IF(JANUARI!AB476&lt;201,"Pre DM", "DM")))</f>
        <v/>
      </c>
      <c r="O476" s="72" t="str">
        <f t="shared" ca="1" si="509"/>
        <v/>
      </c>
      <c r="Q476" s="71" t="str">
        <f ca="1">IFERROR(DATEDIF(PEBRUARI!I476,PEBRUARI!D476,"Y"),"")</f>
        <v/>
      </c>
      <c r="R476" s="71" t="str">
        <f ca="1">IFERROR(DATEDIF(PEBRUARI!I476,PEBRUARI!D476,"YM"),"")</f>
        <v/>
      </c>
      <c r="S476" s="72" t="str">
        <f t="shared" ca="1" si="510"/>
        <v/>
      </c>
      <c r="T476" s="72" t="str">
        <f ca="1">S476&amp;PEBRUARI!K476</f>
        <v/>
      </c>
      <c r="U476" s="72" t="str">
        <f>IF(PEBRUARI!Y476="","",IF(PEBRUARI!Y476&lt;18.5,"Kurus",IF(PEBRUARI!Y476&lt;25,"Normal",IF(PEBRUARI!Y476&lt;30,"Overweight (Risiko)",IF(PEBRUARI!Y476&lt;35,"Obesitas I","Obesitas II")))))</f>
        <v/>
      </c>
      <c r="V476" s="72" t="str">
        <f t="shared" ca="1" si="511"/>
        <v/>
      </c>
      <c r="W476" s="72" t="str">
        <f>IF(PEBRUARI!Z476="","",IF(AND(PEBRUARI!K476="L",PEBRUARI!Z476&lt;90),"Normal / Aman",IF(AND(PEBRUARI!K476="L",PEBRUARI!Z476&gt;=90,PEBRUARI!Z476&lt;=100),"Risiko Tinggi",IF(AND(PEBRUARI!K476="L",PEBRUARI!Z476&gt;100),"Obesitas (Sangat Berisiko)",IF(AND(PEBRUARI!K476="P",PEBRUARI!Z476&lt;80),"Normal / Aman",IF(AND(PEBRUARI!K476="P",PEBRUARI!Z476&gt;=80,PEBRUARI!Z476&lt;=95),"Risiko Tinggi",IF(AND(PEBRUARI!K476="P",PEBRUARI!Z476&gt;95),"Obesitas (Sangat Berisiko)","")))))))</f>
        <v/>
      </c>
      <c r="X476" s="72" t="str">
        <f t="shared" ca="1" si="512"/>
        <v/>
      </c>
      <c r="Y476" s="73" t="str">
        <f>IFERROR(ABS(LEFT(PEBRUARI!AA476,FIND("/",PEBRUARI!AA476)-1)),"")</f>
        <v/>
      </c>
      <c r="Z476" s="73" t="str">
        <f>IFERROR(ABS(MID(PEBRUARI!AA476,FIND("/",PEBRUARI!AA476)+1,LEN(PEBRUARI!AA476))),"")</f>
        <v/>
      </c>
      <c r="AA476" s="72" t="str">
        <f t="shared" si="513"/>
        <v/>
      </c>
      <c r="AB476" s="72" t="str">
        <f t="shared" ca="1" si="514"/>
        <v/>
      </c>
      <c r="AC476" s="72" t="str">
        <f>IF(PEBRUARI!AB476="","",IF(PEBRUARI!AB476&lt;181,"NORMAL",IF(PEBRUARI!AB476&lt;201,"Pre DM", "DM")))</f>
        <v/>
      </c>
      <c r="AD476" s="72" t="str">
        <f t="shared" ca="1" si="515"/>
        <v/>
      </c>
      <c r="AF476" s="71" t="str">
        <f ca="1">IFERROR(DATEDIF(MARET!I476,MARET!D476,"Y"),"")</f>
        <v/>
      </c>
      <c r="AG476" s="71" t="str">
        <f ca="1">IFERROR(DATEDIF(MARET!I476,MARET!D476,"YM"),"")</f>
        <v/>
      </c>
      <c r="AH476" s="72" t="str">
        <f t="shared" ca="1" si="516"/>
        <v/>
      </c>
      <c r="AI476" s="72" t="str">
        <f ca="1">AH476&amp;MARET!K476</f>
        <v/>
      </c>
      <c r="AJ476" s="72" t="str">
        <f>IF(MARET!Y476="","",IF(MARET!Y476&lt;18.5,"Kurus",IF(MARET!Y476&lt;25,"Normal",IF(MARET!Y476&lt;30,"Overweight (Risiko)",IF(MARET!Y476&lt;35,"Obesitas I","Obesitas II")))))</f>
        <v/>
      </c>
      <c r="AK476" s="72" t="str">
        <f t="shared" ca="1" si="517"/>
        <v/>
      </c>
      <c r="AL476" s="72" t="str">
        <f>IF(MARET!Z476="","",IF(AND(MARET!K476="L",MARET!Z476&lt;90),"Normal / Aman",IF(AND(MARET!K476="L",MARET!Z476&gt;=90,MARET!Z476&lt;=100),"Risiko Tinggi",IF(AND(MARET!K476="L",MARET!Z476&gt;100),"Obesitas (Sangat Berisiko)",IF(AND(MARET!K476="P",MARET!Z476&lt;80),"Normal / Aman",IF(AND(MARET!K476="P",MARET!Z476&gt;=80,MARET!Z476&lt;=95),"Risiko Tinggi",IF(AND(MARET!K476="P",MARET!Z476&gt;95),"Obesitas (Sangat Berisiko)","")))))))</f>
        <v/>
      </c>
      <c r="AM476" s="72" t="str">
        <f t="shared" ca="1" si="518"/>
        <v/>
      </c>
      <c r="AN476" s="73" t="str">
        <f>IFERROR(ABS(LEFT(MARET!AA476,FIND("/",MARET!AA476)-1)),"")</f>
        <v/>
      </c>
      <c r="AO476" s="73" t="str">
        <f>IFERROR(ABS(MID(MARET!AA476,FIND("/",MARET!AA476)+1,LEN(MARET!AA476))),"")</f>
        <v/>
      </c>
      <c r="AP476" s="72" t="str">
        <f t="shared" si="519"/>
        <v/>
      </c>
      <c r="AQ476" s="72" t="str">
        <f t="shared" ca="1" si="520"/>
        <v/>
      </c>
      <c r="AR476" s="72" t="str">
        <f>IF(MARET!AB476="","",IF(MARET!AB476&lt;181,"NORMAL",IF(MARET!AB476&lt;201,"Pre DM", "DM")))</f>
        <v/>
      </c>
      <c r="AS476" s="72" t="str">
        <f t="shared" ca="1" si="521"/>
        <v/>
      </c>
      <c r="AU476" s="71" t="str">
        <f ca="1">IFERROR(DATEDIF(APRIL!I476,APRIL!D476,"Y"),"")</f>
        <v/>
      </c>
      <c r="AV476" s="71" t="str">
        <f ca="1">IFERROR(DATEDIF(APRIL!I476,APRIL!D476,"YM"),"")</f>
        <v/>
      </c>
      <c r="AW476" s="72" t="str">
        <f t="shared" ca="1" si="522"/>
        <v/>
      </c>
      <c r="AX476" s="72" t="str">
        <f ca="1">AW476&amp;APRIL!K476</f>
        <v/>
      </c>
      <c r="AY476" s="72" t="str">
        <f>IF(APRIL!Y476="","",IF(APRIL!Y476&lt;18.5,"Kurus",IF(APRIL!Y476&lt;25,"Normal",IF(APRIL!Y476&lt;30,"Overweight (Risiko)",IF(APRIL!Y476&lt;35,"Obesitas I","Obesitas II")))))</f>
        <v/>
      </c>
      <c r="AZ476" s="72" t="str">
        <f t="shared" ca="1" si="523"/>
        <v/>
      </c>
      <c r="BA476" s="72" t="str">
        <f>IF(APRIL!Z476="","",IF(AND(APRIL!K476="L",APRIL!Z476&lt;90),"Normal / Aman",IF(AND(APRIL!K476="L",APRIL!Z476&gt;=90,APRIL!Z476&lt;=100),"Risiko Tinggi",IF(AND(APRIL!K476="L",APRIL!Z476&gt;100),"Obesitas (Sangat Berisiko)",IF(AND(APRIL!K476="P",APRIL!Z476&lt;80),"Normal / Aman",IF(AND(APRIL!K476="P",APRIL!Z476&gt;=80,APRIL!Z476&lt;=95),"Risiko Tinggi",IF(AND(APRIL!K476="P",APRIL!Z476&gt;95),"Obesitas (Sangat Berisiko)","")))))))</f>
        <v/>
      </c>
      <c r="BB476" s="72" t="str">
        <f t="shared" ca="1" si="524"/>
        <v/>
      </c>
      <c r="BC476" s="73" t="str">
        <f>IFERROR(ABS(LEFT(APRIL!AA476,FIND("/",APRIL!AA476)-1)),"")</f>
        <v/>
      </c>
      <c r="BD476" s="73" t="str">
        <f>IFERROR(ABS(MID(APRIL!AA476,FIND("/",APRIL!AA476)+1,LEN(APRIL!AA476))),"")</f>
        <v/>
      </c>
      <c r="BE476" s="72" t="str">
        <f t="shared" si="525"/>
        <v/>
      </c>
      <c r="BF476" s="72" t="str">
        <f t="shared" ca="1" si="526"/>
        <v/>
      </c>
      <c r="BG476" s="72" t="str">
        <f>IF(APRIL!AB476="","",IF(APRIL!AB476&lt;181,"NORMAL",IF(APRIL!AB476&lt;201,"Pre DM", "DM")))</f>
        <v/>
      </c>
      <c r="BH476" s="72" t="str">
        <f t="shared" ca="1" si="527"/>
        <v/>
      </c>
      <c r="BJ476" s="71" t="str">
        <f ca="1">IFERROR(DATEDIF(MEI!I476,MEI!D476,"Y"),"")</f>
        <v/>
      </c>
      <c r="BK476" s="71" t="str">
        <f ca="1">IFERROR(DATEDIF(MEI!I476,MEI!D476,"YM"),"")</f>
        <v/>
      </c>
      <c r="BL476" s="72" t="str">
        <f t="shared" ca="1" si="528"/>
        <v/>
      </c>
      <c r="BM476" s="72" t="str">
        <f ca="1">BL476&amp;MEI!K476</f>
        <v/>
      </c>
      <c r="BN476" s="72" t="str">
        <f>IF(MEI!Y476="","",IF(MEI!Y476&lt;18.5,"Kurus",IF(MEI!Y476&lt;25,"Normal",IF(MEI!Y476&lt;30,"Overweight (Risiko)",IF(MEI!Y476&lt;35,"Obesitas I","Obesitas II")))))</f>
        <v/>
      </c>
      <c r="BO476" s="72" t="str">
        <f t="shared" ca="1" si="529"/>
        <v/>
      </c>
      <c r="BP476" s="72" t="str">
        <f>IF(MEI!Z476="","",IF(AND(MEI!K476="L",MEI!Z476&lt;90),"Normal / Aman",IF(AND(MEI!K476="L",MEI!Z476&gt;=90,MEI!Z476&lt;=100),"Risiko Tinggi",IF(AND(MEI!K476="L",MEI!Z476&gt;100),"Obesitas (Sangat Berisiko)",IF(AND(MEI!K476="P",MEI!Z476&lt;80),"Normal / Aman",IF(AND(MEI!K476="P",MEI!Z476&gt;=80,MEI!Z476&lt;=95),"Risiko Tinggi",IF(AND(MEI!K476="P",MEI!Z476&gt;95),"Obesitas (Sangat Berisiko)","")))))))</f>
        <v/>
      </c>
      <c r="BQ476" s="72" t="str">
        <f t="shared" ca="1" si="530"/>
        <v/>
      </c>
      <c r="BR476" s="73" t="str">
        <f>IFERROR(ABS(LEFT(MEI!AA476,FIND("/",MEI!AA476)-1)),"")</f>
        <v/>
      </c>
      <c r="BS476" s="73" t="str">
        <f>IFERROR(ABS(MID(MEI!AA476,FIND("/",MEI!AA476)+1,LEN(MEI!AA476))),"")</f>
        <v/>
      </c>
      <c r="BT476" s="72" t="str">
        <f t="shared" si="531"/>
        <v/>
      </c>
      <c r="BU476" s="72" t="str">
        <f t="shared" ca="1" si="532"/>
        <v/>
      </c>
      <c r="BV476" s="72" t="str">
        <f>IF(MEI!AB476="","",IF(MEI!AB476&lt;181,"NORMAL",IF(MEI!AB476&lt;201,"Pre DM", "DM")))</f>
        <v/>
      </c>
      <c r="BW476" s="72" t="str">
        <f t="shared" ca="1" si="533"/>
        <v/>
      </c>
      <c r="BY476" s="71" t="str">
        <f ca="1">IFERROR(DATEDIF(JUNI!I476,JUNI!D476,"Y"),"")</f>
        <v/>
      </c>
      <c r="BZ476" s="71" t="str">
        <f ca="1">IFERROR(DATEDIF(JUNI!I476,JUNI!D476,"YM"),"")</f>
        <v/>
      </c>
      <c r="CA476" s="72" t="str">
        <f t="shared" ca="1" si="534"/>
        <v/>
      </c>
      <c r="CB476" s="72" t="str">
        <f ca="1">CA476&amp;JUNI!K476</f>
        <v/>
      </c>
      <c r="CC476" s="72" t="str">
        <f>IF(JUNI!Y476="","",IF(JUNI!Y476&lt;18.5,"Kurus",IF(JUNI!Y476&lt;25,"Normal",IF(JUNI!Y476&lt;30,"Overweight (Risiko)",IF(JUNI!Y476&lt;35,"Obesitas I","Obesitas II")))))</f>
        <v/>
      </c>
      <c r="CD476" s="72" t="str">
        <f t="shared" ca="1" si="535"/>
        <v/>
      </c>
      <c r="CE476" s="72" t="str">
        <f>IF(JUNI!Z476="","",IF(AND(JUNI!K476="L",JUNI!Z476&lt;90),"Normal / Aman",IF(AND(JUNI!K476="L",JUNI!Z476&gt;=90,JUNI!Z476&lt;=100),"Risiko Tinggi",IF(AND(JUNI!K476="L",JUNI!Z476&gt;100),"Obesitas (Sangat Berisiko)",IF(AND(JUNI!K476="P",JUNI!Z476&lt;80),"Normal / Aman",IF(AND(JUNI!K476="P",JUNI!Z476&gt;=80,JUNI!Z476&lt;=95),"Risiko Tinggi",IF(AND(JUNI!K476="P",JUNI!Z476&gt;95),"Obesitas (Sangat Berisiko)","")))))))</f>
        <v/>
      </c>
      <c r="CF476" s="72" t="str">
        <f t="shared" ca="1" si="536"/>
        <v/>
      </c>
      <c r="CG476" s="73" t="str">
        <f>IFERROR(ABS(LEFT(JUNI!AA476,FIND("/",JUNI!AA476)-1)),"")</f>
        <v/>
      </c>
      <c r="CH476" s="73" t="str">
        <f>IFERROR(ABS(MID(JUNI!AA476,FIND("/",JUNI!AA476)+1,LEN(JUNI!AA476))),"")</f>
        <v/>
      </c>
      <c r="CI476" s="72" t="str">
        <f t="shared" si="537"/>
        <v/>
      </c>
      <c r="CJ476" s="72" t="str">
        <f t="shared" ca="1" si="538"/>
        <v/>
      </c>
      <c r="CK476" s="72" t="str">
        <f>IF(JUNI!AB476="","",IF(JUNI!AB476&lt;181,"NORMAL",IF(JUNI!AB476&lt;201,"Pre DM", "DM")))</f>
        <v/>
      </c>
      <c r="CL476" s="72" t="str">
        <f t="shared" ca="1" si="539"/>
        <v/>
      </c>
      <c r="CN476" s="71" t="str">
        <f ca="1">IFERROR(DATEDIF(JULI!I476,JULI!D476,"Y"),"")</f>
        <v/>
      </c>
      <c r="CO476" s="71" t="str">
        <f ca="1">IFERROR(DATEDIF(JULI!I476,JULI!D476,"YM"),"")</f>
        <v/>
      </c>
      <c r="CP476" s="72" t="str">
        <f t="shared" ca="1" si="540"/>
        <v/>
      </c>
      <c r="CQ476" s="72" t="str">
        <f ca="1">CP476&amp;JULI!K476</f>
        <v/>
      </c>
      <c r="CR476" s="72" t="str">
        <f>IF(JULI!Y476="","",IF(JULI!Y476&lt;18.5,"Kurus",IF(JULI!Y476&lt;25,"Normal",IF(JULI!Y476&lt;30,"Overweight (Risiko)",IF(JULI!Y476&lt;35,"Obesitas I","Obesitas II")))))</f>
        <v/>
      </c>
      <c r="CS476" s="72" t="str">
        <f t="shared" ca="1" si="541"/>
        <v/>
      </c>
      <c r="CT476" s="72" t="str">
        <f>IF(JULI!Z476="","",IF(AND(JULI!K476="L",JULI!Z476&lt;90),"Normal / Aman",IF(AND(JULI!K476="L",JULI!Z476&gt;=90,JULI!Z476&lt;=100),"Risiko Tinggi",IF(AND(JULI!K476="L",JULI!Z476&gt;100),"Obesitas (Sangat Berisiko)",IF(AND(JULI!K476="P",JULI!Z476&lt;80),"Normal / Aman",IF(AND(JULI!K476="P",JULI!Z476&gt;=80,JULI!Z476&lt;=95),"Risiko Tinggi",IF(AND(JULI!K476="P",JULI!Z476&gt;95),"Obesitas (Sangat Berisiko)","")))))))</f>
        <v/>
      </c>
      <c r="CU476" s="72" t="str">
        <f t="shared" ca="1" si="542"/>
        <v/>
      </c>
      <c r="CV476" s="73" t="str">
        <f>IFERROR(ABS(LEFT(JULI!AA476,FIND("/",JULI!AA476)-1)),"")</f>
        <v/>
      </c>
      <c r="CW476" s="73" t="str">
        <f>IFERROR(ABS(MID(JULI!AA476,FIND("/",JULI!AA476)+1,LEN(JULI!AA476))),"")</f>
        <v/>
      </c>
      <c r="CX476" s="72" t="str">
        <f t="shared" si="543"/>
        <v/>
      </c>
      <c r="CY476" s="72" t="str">
        <f t="shared" ca="1" si="544"/>
        <v/>
      </c>
      <c r="CZ476" s="72" t="str">
        <f>IF(JULI!AB476="","",IF(JULI!AB476&lt;181,"NORMAL",IF(JULI!AB476&lt;201,"Pre DM", "DM")))</f>
        <v/>
      </c>
      <c r="DA476" s="72" t="str">
        <f t="shared" ca="1" si="545"/>
        <v/>
      </c>
      <c r="DC476" s="71" t="str">
        <f ca="1">IFERROR(DATEDIF(AGUSTUS!I476,AGUSTUS!D476,"Y"),"")</f>
        <v/>
      </c>
      <c r="DD476" s="71" t="str">
        <f ca="1">IFERROR(DATEDIF(AGUSTUS!I476,AGUSTUS!D476,"YM"),"")</f>
        <v/>
      </c>
      <c r="DE476" s="72" t="str">
        <f t="shared" ca="1" si="546"/>
        <v/>
      </c>
      <c r="DF476" s="72" t="str">
        <f ca="1">DE476&amp;AGUSTUS!K476</f>
        <v/>
      </c>
      <c r="DG476" s="72" t="str">
        <f>IF(AGUSTUS!Y476="","",IF(AGUSTUS!Y476&lt;18.5,"Kurus",IF(AGUSTUS!Y476&lt;25,"Normal",IF(AGUSTUS!Y476&lt;30,"Overweight (Risiko)",IF(AGUSTUS!Y476&lt;35,"Obesitas I","Obesitas II")))))</f>
        <v/>
      </c>
      <c r="DH476" s="72" t="str">
        <f t="shared" ca="1" si="547"/>
        <v/>
      </c>
      <c r="DI476" s="72" t="str">
        <f>IF(AGUSTUS!Z476="","",IF(AND(AGUSTUS!K476="L",AGUSTUS!Z476&lt;90),"Normal / Aman",IF(AND(AGUSTUS!K476="L",AGUSTUS!Z476&gt;=90,AGUSTUS!Z476&lt;=100),"Risiko Tinggi",IF(AND(AGUSTUS!K476="L",AGUSTUS!Z476&gt;100),"Obesitas (Sangat Berisiko)",IF(AND(AGUSTUS!K476="P",AGUSTUS!Z476&lt;80),"Normal / Aman",IF(AND(AGUSTUS!K476="P",AGUSTUS!Z476&gt;=80,AGUSTUS!Z476&lt;=95),"Risiko Tinggi",IF(AND(AGUSTUS!K476="P",AGUSTUS!Z476&gt;95),"Obesitas (Sangat Berisiko)","")))))))</f>
        <v/>
      </c>
      <c r="DJ476" s="72" t="str">
        <f t="shared" ca="1" si="548"/>
        <v/>
      </c>
      <c r="DK476" s="73" t="str">
        <f>IFERROR(ABS(LEFT(AGUSTUS!AA476,FIND("/",AGUSTUS!AA476)-1)),"")</f>
        <v/>
      </c>
      <c r="DL476" s="73" t="str">
        <f>IFERROR(ABS(MID(AGUSTUS!AA476,FIND("/",AGUSTUS!AA476)+1,LEN(AGUSTUS!AA476))),"")</f>
        <v/>
      </c>
      <c r="DM476" s="72" t="str">
        <f t="shared" si="549"/>
        <v/>
      </c>
      <c r="DN476" s="72" t="str">
        <f t="shared" ca="1" si="550"/>
        <v/>
      </c>
      <c r="DO476" s="72" t="str">
        <f>IF(AGUSTUS!AB476="","",IF(AGUSTUS!AB476&lt;181,"NORMAL",IF(AGUSTUS!AB476&lt;201,"Pre DM", "DM")))</f>
        <v/>
      </c>
      <c r="DP476" s="72" t="str">
        <f t="shared" ca="1" si="551"/>
        <v/>
      </c>
      <c r="DR476" s="71" t="str">
        <f ca="1">IFERROR(DATEDIF(SEPTEMBER!I476,SEPTEMBER!D476,"Y"),"")</f>
        <v/>
      </c>
      <c r="DS476" s="71" t="str">
        <f ca="1">IFERROR(DATEDIF(SEPTEMBER!I476,SEPTEMBER!D476,"YM"),"")</f>
        <v/>
      </c>
      <c r="DT476" s="72" t="str">
        <f t="shared" ca="1" si="552"/>
        <v/>
      </c>
      <c r="DU476" s="72" t="str">
        <f ca="1">DT476&amp;SEPTEMBER!K476</f>
        <v/>
      </c>
      <c r="DV476" s="72" t="str">
        <f>IF(SEPTEMBER!Y476="","",IF(SEPTEMBER!Y476&lt;18.5,"Kurus",IF(SEPTEMBER!Y476&lt;25,"Normal",IF(SEPTEMBER!Y476&lt;30,"Overweight (Risiko)",IF(SEPTEMBER!Y476&lt;35,"Obesitas I","Obesitas II")))))</f>
        <v/>
      </c>
      <c r="DW476" s="72" t="str">
        <f t="shared" ca="1" si="553"/>
        <v/>
      </c>
      <c r="DX476" s="72" t="str">
        <f>IF(SEPTEMBER!Z476="","",IF(AND(SEPTEMBER!K476="L",SEPTEMBER!Z476&lt;90),"Normal / Aman",IF(AND(SEPTEMBER!K476="L",SEPTEMBER!Z476&gt;=90,SEPTEMBER!Z476&lt;=100),"Risiko Tinggi",IF(AND(SEPTEMBER!K476="L",SEPTEMBER!Z476&gt;100),"Obesitas (Sangat Berisiko)",IF(AND(SEPTEMBER!K476="P",SEPTEMBER!Z476&lt;80),"Normal / Aman",IF(AND(SEPTEMBER!K476="P",SEPTEMBER!Z476&gt;=80,SEPTEMBER!Z476&lt;=95),"Risiko Tinggi",IF(AND(SEPTEMBER!K476="P",SEPTEMBER!Z476&gt;95),"Obesitas (Sangat Berisiko)","")))))))</f>
        <v/>
      </c>
      <c r="DY476" s="72" t="str">
        <f t="shared" ca="1" si="554"/>
        <v/>
      </c>
      <c r="DZ476" s="73" t="str">
        <f>IFERROR(ABS(LEFT(SEPTEMBER!AA476,FIND("/",SEPTEMBER!AA476)-1)),"")</f>
        <v/>
      </c>
      <c r="EA476" s="73" t="str">
        <f>IFERROR(ABS(MID(SEPTEMBER!AA476,FIND("/",SEPTEMBER!AA476)+1,LEN(SEPTEMBER!AA476))),"")</f>
        <v/>
      </c>
      <c r="EB476" s="72" t="str">
        <f t="shared" si="555"/>
        <v/>
      </c>
      <c r="EC476" s="72" t="str">
        <f t="shared" ca="1" si="556"/>
        <v/>
      </c>
      <c r="ED476" s="72" t="str">
        <f>IF(SEPTEMBER!AB476="","",IF(SEPTEMBER!AB476&lt;181,"NORMAL",IF(SEPTEMBER!AB476&lt;201,"Pre DM", "DM")))</f>
        <v/>
      </c>
      <c r="EE476" s="72" t="str">
        <f t="shared" ca="1" si="557"/>
        <v/>
      </c>
      <c r="EG476" s="71" t="str">
        <f ca="1">IFERROR(DATEDIF(OKTOBER!I476,OKTOBER!D476,"Y"),"")</f>
        <v/>
      </c>
      <c r="EH476" s="71" t="str">
        <f ca="1">IFERROR(DATEDIF(OKTOBER!I476,OKTOBER!D476,"YM"),"")</f>
        <v/>
      </c>
      <c r="EI476" s="72" t="str">
        <f t="shared" ca="1" si="558"/>
        <v/>
      </c>
      <c r="EJ476" s="72" t="str">
        <f ca="1">EI476&amp;OKTOBER!K476</f>
        <v/>
      </c>
      <c r="EK476" s="72" t="str">
        <f>IF(OKTOBER!Y476="","",IF(OKTOBER!Y476&lt;18.5,"Kurus",IF(OKTOBER!Y476&lt;25,"Normal",IF(OKTOBER!Y476&lt;30,"Overweight (Risiko)",IF(OKTOBER!Y476&lt;35,"Obesitas I","Obesitas II")))))</f>
        <v/>
      </c>
      <c r="EL476" s="72" t="str">
        <f t="shared" ca="1" si="559"/>
        <v/>
      </c>
      <c r="EM476" s="72" t="str">
        <f>IF(OKTOBER!Z476="","",IF(AND(OKTOBER!K476="L",OKTOBER!Z476&lt;90),"Normal / Aman",IF(AND(OKTOBER!K476="L",OKTOBER!Z476&gt;=90,OKTOBER!Z476&lt;=100),"Risiko Tinggi",IF(AND(OKTOBER!K476="L",OKTOBER!Z476&gt;100),"Obesitas (Sangat Berisiko)",IF(AND(OKTOBER!K476="P",OKTOBER!Z476&lt;80),"Normal / Aman",IF(AND(OKTOBER!K476="P",OKTOBER!Z476&gt;=80,OKTOBER!Z476&lt;=95),"Risiko Tinggi",IF(AND(OKTOBER!K476="P",OKTOBER!Z476&gt;95),"Obesitas (Sangat Berisiko)","")))))))</f>
        <v/>
      </c>
      <c r="EN476" s="72" t="str">
        <f t="shared" ca="1" si="560"/>
        <v/>
      </c>
      <c r="EO476" s="73" t="str">
        <f>IFERROR(ABS(LEFT(OKTOBER!AA476,FIND("/",OKTOBER!AA476)-1)),"")</f>
        <v/>
      </c>
      <c r="EP476" s="73" t="str">
        <f>IFERROR(ABS(MID(OKTOBER!AA476,FIND("/",OKTOBER!AA476)+1,LEN(OKTOBER!AA476))),"")</f>
        <v/>
      </c>
      <c r="EQ476" s="72" t="str">
        <f t="shared" si="561"/>
        <v/>
      </c>
      <c r="ER476" s="72" t="str">
        <f t="shared" ca="1" si="562"/>
        <v/>
      </c>
      <c r="ES476" s="72" t="str">
        <f>IF(OKTOBER!AB476="","",IF(OKTOBER!AB476&lt;181,"NORMAL",IF(OKTOBER!AB476&lt;201,"Pre DM", "DM")))</f>
        <v/>
      </c>
      <c r="ET476" s="72" t="str">
        <f t="shared" ca="1" si="563"/>
        <v/>
      </c>
      <c r="EV476" s="71" t="str">
        <f ca="1">IFERROR(DATEDIF(NOPEMBER!I476,NOPEMBER!D476,"Y"),"")</f>
        <v/>
      </c>
      <c r="EW476" s="71" t="str">
        <f ca="1">IFERROR(DATEDIF(NOPEMBER!I476,NOPEMBER!D476,"YM"),"")</f>
        <v/>
      </c>
      <c r="EX476" s="72" t="str">
        <f t="shared" ca="1" si="564"/>
        <v/>
      </c>
      <c r="EY476" s="72" t="str">
        <f ca="1">EX476&amp;NOPEMBER!K476</f>
        <v/>
      </c>
      <c r="EZ476" s="72" t="str">
        <f>IF(NOPEMBER!Y476="","",IF(NOPEMBER!Y476&lt;18.5,"Kurus",IF(NOPEMBER!Y476&lt;25,"Normal",IF(NOPEMBER!Y476&lt;30,"Overweight (Risiko)",IF(NOPEMBER!Y476&lt;35,"Obesitas I","Obesitas II")))))</f>
        <v/>
      </c>
      <c r="FA476" s="72" t="str">
        <f t="shared" ca="1" si="565"/>
        <v/>
      </c>
      <c r="FB476" s="72" t="str">
        <f>IF(NOPEMBER!Z476="","",IF(AND(NOPEMBER!K476="L",NOPEMBER!Z476&lt;90),"Normal / Aman",IF(AND(NOPEMBER!K476="L",NOPEMBER!Z476&gt;=90,NOPEMBER!Z476&lt;=100),"Risiko Tinggi",IF(AND(NOPEMBER!K476="L",NOPEMBER!Z476&gt;100),"Obesitas (Sangat Berisiko)",IF(AND(NOPEMBER!K476="P",NOPEMBER!Z476&lt;80),"Normal / Aman",IF(AND(NOPEMBER!K476="P",NOPEMBER!Z476&gt;=80,NOPEMBER!Z476&lt;=95),"Risiko Tinggi",IF(AND(NOPEMBER!K476="P",NOPEMBER!Z476&gt;95),"Obesitas (Sangat Berisiko)","")))))))</f>
        <v/>
      </c>
      <c r="FC476" s="72" t="str">
        <f t="shared" ca="1" si="566"/>
        <v/>
      </c>
      <c r="FD476" s="73" t="str">
        <f>IFERROR(ABS(LEFT(NOPEMBER!AA476,FIND("/",NOPEMBER!AA476)-1)),"")</f>
        <v/>
      </c>
      <c r="FE476" s="73" t="str">
        <f>IFERROR(ABS(MID(NOPEMBER!AA476,FIND("/",NOPEMBER!AA476)+1,LEN(NOPEMBER!AA476))),"")</f>
        <v/>
      </c>
      <c r="FF476" s="72" t="str">
        <f t="shared" si="567"/>
        <v/>
      </c>
      <c r="FG476" s="72" t="str">
        <f t="shared" ca="1" si="568"/>
        <v/>
      </c>
      <c r="FH476" s="72" t="str">
        <f>IF(NOPEMBER!AB476="","",IF(NOPEMBER!AB476&lt;181,"NORMAL",IF(NOPEMBER!AB476&lt;201,"Pre DM", "DM")))</f>
        <v/>
      </c>
      <c r="FI476" s="72" t="str">
        <f t="shared" ca="1" si="569"/>
        <v/>
      </c>
      <c r="FK476" s="71" t="str">
        <f ca="1">IFERROR(DATEDIF(DESEMBER!I476,DESEMBER!D476,"Y"),"")</f>
        <v/>
      </c>
      <c r="FL476" s="71" t="str">
        <f ca="1">IFERROR(DATEDIF(DESEMBER!I476,DESEMBER!D476,"YM"),"")</f>
        <v/>
      </c>
      <c r="FM476" s="72" t="str">
        <f t="shared" ca="1" si="570"/>
        <v/>
      </c>
      <c r="FN476" s="72" t="str">
        <f ca="1">FM476&amp;DESEMBER!K476</f>
        <v/>
      </c>
      <c r="FO476" s="72" t="str">
        <f>IF(DESEMBER!Y476="","",IF(DESEMBER!Y476&lt;18.5,"Kurus",IF(DESEMBER!Y476&lt;25,"Normal",IF(DESEMBER!Y476&lt;30,"Overweight (Risiko)",IF(DESEMBER!Y476&lt;35,"Obesitas I","Obesitas II")))))</f>
        <v/>
      </c>
      <c r="FP476" s="72" t="str">
        <f t="shared" ca="1" si="571"/>
        <v/>
      </c>
      <c r="FQ476" s="72" t="str">
        <f>IF(DESEMBER!Z476="","",IF(AND(DESEMBER!K476="L",DESEMBER!Z476&lt;90),"Normal / Aman",IF(AND(DESEMBER!K476="L",DESEMBER!Z476&gt;=90,DESEMBER!Z476&lt;=100),"Risiko Tinggi",IF(AND(DESEMBER!K476="L",DESEMBER!Z476&gt;100),"Obesitas (Sangat Berisiko)",IF(AND(DESEMBER!K476="P",DESEMBER!Z476&lt;80),"Normal / Aman",IF(AND(DESEMBER!K476="P",DESEMBER!Z476&gt;=80,DESEMBER!Z476&lt;=95),"Risiko Tinggi",IF(AND(DESEMBER!K476="P",DESEMBER!Z476&gt;95),"Obesitas (Sangat Berisiko)","")))))))</f>
        <v/>
      </c>
      <c r="FR476" s="72" t="str">
        <f t="shared" ca="1" si="572"/>
        <v/>
      </c>
      <c r="FS476" s="73" t="str">
        <f>IFERROR(ABS(LEFT(DESEMBER!AA476,FIND("/",DESEMBER!AA476)-1)),"")</f>
        <v/>
      </c>
      <c r="FT476" s="73" t="str">
        <f>IFERROR(ABS(MID(DESEMBER!AA476,FIND("/",DESEMBER!AA476)+1,LEN(DESEMBER!AA476))),"")</f>
        <v/>
      </c>
      <c r="FU476" s="72" t="str">
        <f t="shared" si="573"/>
        <v/>
      </c>
      <c r="FV476" s="72" t="str">
        <f t="shared" ca="1" si="574"/>
        <v/>
      </c>
      <c r="FW476" s="72" t="str">
        <f>IF(DESEMBER!AB476="","",IF(DESEMBER!AB476&lt;181,"NORMAL",IF(DESEMBER!AB476&lt;201,"Pre DM", "DM")))</f>
        <v/>
      </c>
      <c r="FX476" s="72" t="str">
        <f t="shared" ca="1" si="575"/>
        <v/>
      </c>
    </row>
    <row r="477" spans="2:180" x14ac:dyDescent="0.25">
      <c r="B477" s="71" t="str">
        <f ca="1">IFERROR(DATEDIF(JANUARI!I477,JANUARI!D477,"Y"),"")</f>
        <v/>
      </c>
      <c r="C477" s="71" t="str">
        <f ca="1">IFERROR(DATEDIF(JANUARI!I477,JANUARI!D477,"YM"),"")</f>
        <v/>
      </c>
      <c r="D477" s="72" t="str">
        <f t="shared" ca="1" si="504"/>
        <v/>
      </c>
      <c r="E477" s="72" t="str">
        <f ca="1">D477&amp;JANUARI!K477</f>
        <v/>
      </c>
      <c r="F477" s="72" t="str">
        <f>IF(JANUARI!Y477="","",IF(JANUARI!Y477&lt;18.5,"Kurus",IF(JANUARI!Y477&lt;25,"Normal",IF(JANUARI!Y477&lt;30,"Overweight (Risiko)",IF(JANUARI!Y477&lt;35,"Obesitas I","Obesitas II")))))</f>
        <v/>
      </c>
      <c r="G477" s="72" t="str">
        <f t="shared" ca="1" si="505"/>
        <v/>
      </c>
      <c r="H477" s="72" t="str">
        <f>IF(JANUARI!Z477="","",IF(AND(JANUARI!K477="L",JANUARI!Z477&lt;90),"Normal / Aman",IF(AND(JANUARI!K477="L",JANUARI!Z477&gt;=90,JANUARI!Z477&lt;=100),"Risiko Tinggi",IF(AND(JANUARI!K477="L",JANUARI!Z477&gt;100),"Obesitas (Sangat Berisiko)",IF(AND(JANUARI!K477="P",JANUARI!Z477&lt;80),"Normal / Aman",IF(AND(JANUARI!K477="P",JANUARI!Z477&gt;=80,JANUARI!Z477&lt;=95),"Risiko Tinggi",IF(AND(JANUARI!K477="P",JANUARI!Z477&gt;95),"Obesitas (Sangat Berisiko)","")))))))</f>
        <v/>
      </c>
      <c r="I477" s="72" t="str">
        <f t="shared" ca="1" si="506"/>
        <v/>
      </c>
      <c r="J477" s="73" t="str">
        <f>IFERROR(ABS(LEFT(JANUARI!AA477,FIND("/",JANUARI!AA477)-1)),"")</f>
        <v/>
      </c>
      <c r="K477" s="73" t="str">
        <f>IFERROR(ABS(MID(JANUARI!AA477,FIND("/",JANUARI!AA477)+1,LEN(JANUARI!AA477))),"")</f>
        <v/>
      </c>
      <c r="L477" s="72" t="str">
        <f t="shared" si="507"/>
        <v/>
      </c>
      <c r="M477" s="72" t="str">
        <f t="shared" ca="1" si="508"/>
        <v/>
      </c>
      <c r="N477" s="72" t="str">
        <f>IF(JANUARI!AB477="","",IF(JANUARI!AB477&lt;181,"NORMAL",IF(JANUARI!AB477&lt;201,"Pre DM", "DM")))</f>
        <v/>
      </c>
      <c r="O477" s="72" t="str">
        <f t="shared" ca="1" si="509"/>
        <v/>
      </c>
      <c r="Q477" s="71" t="str">
        <f ca="1">IFERROR(DATEDIF(PEBRUARI!I477,PEBRUARI!D477,"Y"),"")</f>
        <v/>
      </c>
      <c r="R477" s="71" t="str">
        <f ca="1">IFERROR(DATEDIF(PEBRUARI!I477,PEBRUARI!D477,"YM"),"")</f>
        <v/>
      </c>
      <c r="S477" s="72" t="str">
        <f t="shared" ca="1" si="510"/>
        <v/>
      </c>
      <c r="T477" s="72" t="str">
        <f ca="1">S477&amp;PEBRUARI!K477</f>
        <v/>
      </c>
      <c r="U477" s="72" t="str">
        <f>IF(PEBRUARI!Y477="","",IF(PEBRUARI!Y477&lt;18.5,"Kurus",IF(PEBRUARI!Y477&lt;25,"Normal",IF(PEBRUARI!Y477&lt;30,"Overweight (Risiko)",IF(PEBRUARI!Y477&lt;35,"Obesitas I","Obesitas II")))))</f>
        <v/>
      </c>
      <c r="V477" s="72" t="str">
        <f t="shared" ca="1" si="511"/>
        <v/>
      </c>
      <c r="W477" s="72" t="str">
        <f>IF(PEBRUARI!Z477="","",IF(AND(PEBRUARI!K477="L",PEBRUARI!Z477&lt;90),"Normal / Aman",IF(AND(PEBRUARI!K477="L",PEBRUARI!Z477&gt;=90,PEBRUARI!Z477&lt;=100),"Risiko Tinggi",IF(AND(PEBRUARI!K477="L",PEBRUARI!Z477&gt;100),"Obesitas (Sangat Berisiko)",IF(AND(PEBRUARI!K477="P",PEBRUARI!Z477&lt;80),"Normal / Aman",IF(AND(PEBRUARI!K477="P",PEBRUARI!Z477&gt;=80,PEBRUARI!Z477&lt;=95),"Risiko Tinggi",IF(AND(PEBRUARI!K477="P",PEBRUARI!Z477&gt;95),"Obesitas (Sangat Berisiko)","")))))))</f>
        <v/>
      </c>
      <c r="X477" s="72" t="str">
        <f t="shared" ca="1" si="512"/>
        <v/>
      </c>
      <c r="Y477" s="73" t="str">
        <f>IFERROR(ABS(LEFT(PEBRUARI!AA477,FIND("/",PEBRUARI!AA477)-1)),"")</f>
        <v/>
      </c>
      <c r="Z477" s="73" t="str">
        <f>IFERROR(ABS(MID(PEBRUARI!AA477,FIND("/",PEBRUARI!AA477)+1,LEN(PEBRUARI!AA477))),"")</f>
        <v/>
      </c>
      <c r="AA477" s="72" t="str">
        <f t="shared" si="513"/>
        <v/>
      </c>
      <c r="AB477" s="72" t="str">
        <f t="shared" ca="1" si="514"/>
        <v/>
      </c>
      <c r="AC477" s="72" t="str">
        <f>IF(PEBRUARI!AB477="","",IF(PEBRUARI!AB477&lt;181,"NORMAL",IF(PEBRUARI!AB477&lt;201,"Pre DM", "DM")))</f>
        <v/>
      </c>
      <c r="AD477" s="72" t="str">
        <f t="shared" ca="1" si="515"/>
        <v/>
      </c>
      <c r="AF477" s="71" t="str">
        <f ca="1">IFERROR(DATEDIF(MARET!I477,MARET!D477,"Y"),"")</f>
        <v/>
      </c>
      <c r="AG477" s="71" t="str">
        <f ca="1">IFERROR(DATEDIF(MARET!I477,MARET!D477,"YM"),"")</f>
        <v/>
      </c>
      <c r="AH477" s="72" t="str">
        <f t="shared" ca="1" si="516"/>
        <v/>
      </c>
      <c r="AI477" s="72" t="str">
        <f ca="1">AH477&amp;MARET!K477</f>
        <v/>
      </c>
      <c r="AJ477" s="72" t="str">
        <f>IF(MARET!Y477="","",IF(MARET!Y477&lt;18.5,"Kurus",IF(MARET!Y477&lt;25,"Normal",IF(MARET!Y477&lt;30,"Overweight (Risiko)",IF(MARET!Y477&lt;35,"Obesitas I","Obesitas II")))))</f>
        <v/>
      </c>
      <c r="AK477" s="72" t="str">
        <f t="shared" ca="1" si="517"/>
        <v/>
      </c>
      <c r="AL477" s="72" t="str">
        <f>IF(MARET!Z477="","",IF(AND(MARET!K477="L",MARET!Z477&lt;90),"Normal / Aman",IF(AND(MARET!K477="L",MARET!Z477&gt;=90,MARET!Z477&lt;=100),"Risiko Tinggi",IF(AND(MARET!K477="L",MARET!Z477&gt;100),"Obesitas (Sangat Berisiko)",IF(AND(MARET!K477="P",MARET!Z477&lt;80),"Normal / Aman",IF(AND(MARET!K477="P",MARET!Z477&gt;=80,MARET!Z477&lt;=95),"Risiko Tinggi",IF(AND(MARET!K477="P",MARET!Z477&gt;95),"Obesitas (Sangat Berisiko)","")))))))</f>
        <v/>
      </c>
      <c r="AM477" s="72" t="str">
        <f t="shared" ca="1" si="518"/>
        <v/>
      </c>
      <c r="AN477" s="73" t="str">
        <f>IFERROR(ABS(LEFT(MARET!AA477,FIND("/",MARET!AA477)-1)),"")</f>
        <v/>
      </c>
      <c r="AO477" s="73" t="str">
        <f>IFERROR(ABS(MID(MARET!AA477,FIND("/",MARET!AA477)+1,LEN(MARET!AA477))),"")</f>
        <v/>
      </c>
      <c r="AP477" s="72" t="str">
        <f t="shared" si="519"/>
        <v/>
      </c>
      <c r="AQ477" s="72" t="str">
        <f t="shared" ca="1" si="520"/>
        <v/>
      </c>
      <c r="AR477" s="72" t="str">
        <f>IF(MARET!AB477="","",IF(MARET!AB477&lt;181,"NORMAL",IF(MARET!AB477&lt;201,"Pre DM", "DM")))</f>
        <v/>
      </c>
      <c r="AS477" s="72" t="str">
        <f t="shared" ca="1" si="521"/>
        <v/>
      </c>
      <c r="AU477" s="71" t="str">
        <f ca="1">IFERROR(DATEDIF(APRIL!I477,APRIL!D477,"Y"),"")</f>
        <v/>
      </c>
      <c r="AV477" s="71" t="str">
        <f ca="1">IFERROR(DATEDIF(APRIL!I477,APRIL!D477,"YM"),"")</f>
        <v/>
      </c>
      <c r="AW477" s="72" t="str">
        <f t="shared" ca="1" si="522"/>
        <v/>
      </c>
      <c r="AX477" s="72" t="str">
        <f ca="1">AW477&amp;APRIL!K477</f>
        <v/>
      </c>
      <c r="AY477" s="72" t="str">
        <f>IF(APRIL!Y477="","",IF(APRIL!Y477&lt;18.5,"Kurus",IF(APRIL!Y477&lt;25,"Normal",IF(APRIL!Y477&lt;30,"Overweight (Risiko)",IF(APRIL!Y477&lt;35,"Obesitas I","Obesitas II")))))</f>
        <v/>
      </c>
      <c r="AZ477" s="72" t="str">
        <f t="shared" ca="1" si="523"/>
        <v/>
      </c>
      <c r="BA477" s="72" t="str">
        <f>IF(APRIL!Z477="","",IF(AND(APRIL!K477="L",APRIL!Z477&lt;90),"Normal / Aman",IF(AND(APRIL!K477="L",APRIL!Z477&gt;=90,APRIL!Z477&lt;=100),"Risiko Tinggi",IF(AND(APRIL!K477="L",APRIL!Z477&gt;100),"Obesitas (Sangat Berisiko)",IF(AND(APRIL!K477="P",APRIL!Z477&lt;80),"Normal / Aman",IF(AND(APRIL!K477="P",APRIL!Z477&gt;=80,APRIL!Z477&lt;=95),"Risiko Tinggi",IF(AND(APRIL!K477="P",APRIL!Z477&gt;95),"Obesitas (Sangat Berisiko)","")))))))</f>
        <v/>
      </c>
      <c r="BB477" s="72" t="str">
        <f t="shared" ca="1" si="524"/>
        <v/>
      </c>
      <c r="BC477" s="73" t="str">
        <f>IFERROR(ABS(LEFT(APRIL!AA477,FIND("/",APRIL!AA477)-1)),"")</f>
        <v/>
      </c>
      <c r="BD477" s="73" t="str">
        <f>IFERROR(ABS(MID(APRIL!AA477,FIND("/",APRIL!AA477)+1,LEN(APRIL!AA477))),"")</f>
        <v/>
      </c>
      <c r="BE477" s="72" t="str">
        <f t="shared" si="525"/>
        <v/>
      </c>
      <c r="BF477" s="72" t="str">
        <f t="shared" ca="1" si="526"/>
        <v/>
      </c>
      <c r="BG477" s="72" t="str">
        <f>IF(APRIL!AB477="","",IF(APRIL!AB477&lt;181,"NORMAL",IF(APRIL!AB477&lt;201,"Pre DM", "DM")))</f>
        <v/>
      </c>
      <c r="BH477" s="72" t="str">
        <f t="shared" ca="1" si="527"/>
        <v/>
      </c>
      <c r="BJ477" s="71" t="str">
        <f ca="1">IFERROR(DATEDIF(MEI!I477,MEI!D477,"Y"),"")</f>
        <v/>
      </c>
      <c r="BK477" s="71" t="str">
        <f ca="1">IFERROR(DATEDIF(MEI!I477,MEI!D477,"YM"),"")</f>
        <v/>
      </c>
      <c r="BL477" s="72" t="str">
        <f t="shared" ca="1" si="528"/>
        <v/>
      </c>
      <c r="BM477" s="72" t="str">
        <f ca="1">BL477&amp;MEI!K477</f>
        <v/>
      </c>
      <c r="BN477" s="72" t="str">
        <f>IF(MEI!Y477="","",IF(MEI!Y477&lt;18.5,"Kurus",IF(MEI!Y477&lt;25,"Normal",IF(MEI!Y477&lt;30,"Overweight (Risiko)",IF(MEI!Y477&lt;35,"Obesitas I","Obesitas II")))))</f>
        <v/>
      </c>
      <c r="BO477" s="72" t="str">
        <f t="shared" ca="1" si="529"/>
        <v/>
      </c>
      <c r="BP477" s="72" t="str">
        <f>IF(MEI!Z477="","",IF(AND(MEI!K477="L",MEI!Z477&lt;90),"Normal / Aman",IF(AND(MEI!K477="L",MEI!Z477&gt;=90,MEI!Z477&lt;=100),"Risiko Tinggi",IF(AND(MEI!K477="L",MEI!Z477&gt;100),"Obesitas (Sangat Berisiko)",IF(AND(MEI!K477="P",MEI!Z477&lt;80),"Normal / Aman",IF(AND(MEI!K477="P",MEI!Z477&gt;=80,MEI!Z477&lt;=95),"Risiko Tinggi",IF(AND(MEI!K477="P",MEI!Z477&gt;95),"Obesitas (Sangat Berisiko)","")))))))</f>
        <v/>
      </c>
      <c r="BQ477" s="72" t="str">
        <f t="shared" ca="1" si="530"/>
        <v/>
      </c>
      <c r="BR477" s="73" t="str">
        <f>IFERROR(ABS(LEFT(MEI!AA477,FIND("/",MEI!AA477)-1)),"")</f>
        <v/>
      </c>
      <c r="BS477" s="73" t="str">
        <f>IFERROR(ABS(MID(MEI!AA477,FIND("/",MEI!AA477)+1,LEN(MEI!AA477))),"")</f>
        <v/>
      </c>
      <c r="BT477" s="72" t="str">
        <f t="shared" si="531"/>
        <v/>
      </c>
      <c r="BU477" s="72" t="str">
        <f t="shared" ca="1" si="532"/>
        <v/>
      </c>
      <c r="BV477" s="72" t="str">
        <f>IF(MEI!AB477="","",IF(MEI!AB477&lt;181,"NORMAL",IF(MEI!AB477&lt;201,"Pre DM", "DM")))</f>
        <v/>
      </c>
      <c r="BW477" s="72" t="str">
        <f t="shared" ca="1" si="533"/>
        <v/>
      </c>
      <c r="BY477" s="71" t="str">
        <f ca="1">IFERROR(DATEDIF(JUNI!I477,JUNI!D477,"Y"),"")</f>
        <v/>
      </c>
      <c r="BZ477" s="71" t="str">
        <f ca="1">IFERROR(DATEDIF(JUNI!I477,JUNI!D477,"YM"),"")</f>
        <v/>
      </c>
      <c r="CA477" s="72" t="str">
        <f t="shared" ca="1" si="534"/>
        <v/>
      </c>
      <c r="CB477" s="72" t="str">
        <f ca="1">CA477&amp;JUNI!K477</f>
        <v/>
      </c>
      <c r="CC477" s="72" t="str">
        <f>IF(JUNI!Y477="","",IF(JUNI!Y477&lt;18.5,"Kurus",IF(JUNI!Y477&lt;25,"Normal",IF(JUNI!Y477&lt;30,"Overweight (Risiko)",IF(JUNI!Y477&lt;35,"Obesitas I","Obesitas II")))))</f>
        <v/>
      </c>
      <c r="CD477" s="72" t="str">
        <f t="shared" ca="1" si="535"/>
        <v/>
      </c>
      <c r="CE477" s="72" t="str">
        <f>IF(JUNI!Z477="","",IF(AND(JUNI!K477="L",JUNI!Z477&lt;90),"Normal / Aman",IF(AND(JUNI!K477="L",JUNI!Z477&gt;=90,JUNI!Z477&lt;=100),"Risiko Tinggi",IF(AND(JUNI!K477="L",JUNI!Z477&gt;100),"Obesitas (Sangat Berisiko)",IF(AND(JUNI!K477="P",JUNI!Z477&lt;80),"Normal / Aman",IF(AND(JUNI!K477="P",JUNI!Z477&gt;=80,JUNI!Z477&lt;=95),"Risiko Tinggi",IF(AND(JUNI!K477="P",JUNI!Z477&gt;95),"Obesitas (Sangat Berisiko)","")))))))</f>
        <v/>
      </c>
      <c r="CF477" s="72" t="str">
        <f t="shared" ca="1" si="536"/>
        <v/>
      </c>
      <c r="CG477" s="73" t="str">
        <f>IFERROR(ABS(LEFT(JUNI!AA477,FIND("/",JUNI!AA477)-1)),"")</f>
        <v/>
      </c>
      <c r="CH477" s="73" t="str">
        <f>IFERROR(ABS(MID(JUNI!AA477,FIND("/",JUNI!AA477)+1,LEN(JUNI!AA477))),"")</f>
        <v/>
      </c>
      <c r="CI477" s="72" t="str">
        <f t="shared" si="537"/>
        <v/>
      </c>
      <c r="CJ477" s="72" t="str">
        <f t="shared" ca="1" si="538"/>
        <v/>
      </c>
      <c r="CK477" s="72" t="str">
        <f>IF(JUNI!AB477="","",IF(JUNI!AB477&lt;181,"NORMAL",IF(JUNI!AB477&lt;201,"Pre DM", "DM")))</f>
        <v/>
      </c>
      <c r="CL477" s="72" t="str">
        <f t="shared" ca="1" si="539"/>
        <v/>
      </c>
      <c r="CN477" s="71" t="str">
        <f ca="1">IFERROR(DATEDIF(JULI!I477,JULI!D477,"Y"),"")</f>
        <v/>
      </c>
      <c r="CO477" s="71" t="str">
        <f ca="1">IFERROR(DATEDIF(JULI!I477,JULI!D477,"YM"),"")</f>
        <v/>
      </c>
      <c r="CP477" s="72" t="str">
        <f t="shared" ca="1" si="540"/>
        <v/>
      </c>
      <c r="CQ477" s="72" t="str">
        <f ca="1">CP477&amp;JULI!K477</f>
        <v/>
      </c>
      <c r="CR477" s="72" t="str">
        <f>IF(JULI!Y477="","",IF(JULI!Y477&lt;18.5,"Kurus",IF(JULI!Y477&lt;25,"Normal",IF(JULI!Y477&lt;30,"Overweight (Risiko)",IF(JULI!Y477&lt;35,"Obesitas I","Obesitas II")))))</f>
        <v/>
      </c>
      <c r="CS477" s="72" t="str">
        <f t="shared" ca="1" si="541"/>
        <v/>
      </c>
      <c r="CT477" s="72" t="str">
        <f>IF(JULI!Z477="","",IF(AND(JULI!K477="L",JULI!Z477&lt;90),"Normal / Aman",IF(AND(JULI!K477="L",JULI!Z477&gt;=90,JULI!Z477&lt;=100),"Risiko Tinggi",IF(AND(JULI!K477="L",JULI!Z477&gt;100),"Obesitas (Sangat Berisiko)",IF(AND(JULI!K477="P",JULI!Z477&lt;80),"Normal / Aman",IF(AND(JULI!K477="P",JULI!Z477&gt;=80,JULI!Z477&lt;=95),"Risiko Tinggi",IF(AND(JULI!K477="P",JULI!Z477&gt;95),"Obesitas (Sangat Berisiko)","")))))))</f>
        <v/>
      </c>
      <c r="CU477" s="72" t="str">
        <f t="shared" ca="1" si="542"/>
        <v/>
      </c>
      <c r="CV477" s="73" t="str">
        <f>IFERROR(ABS(LEFT(JULI!AA477,FIND("/",JULI!AA477)-1)),"")</f>
        <v/>
      </c>
      <c r="CW477" s="73" t="str">
        <f>IFERROR(ABS(MID(JULI!AA477,FIND("/",JULI!AA477)+1,LEN(JULI!AA477))),"")</f>
        <v/>
      </c>
      <c r="CX477" s="72" t="str">
        <f t="shared" si="543"/>
        <v/>
      </c>
      <c r="CY477" s="72" t="str">
        <f t="shared" ca="1" si="544"/>
        <v/>
      </c>
      <c r="CZ477" s="72" t="str">
        <f>IF(JULI!AB477="","",IF(JULI!AB477&lt;181,"NORMAL",IF(JULI!AB477&lt;201,"Pre DM", "DM")))</f>
        <v/>
      </c>
      <c r="DA477" s="72" t="str">
        <f t="shared" ca="1" si="545"/>
        <v/>
      </c>
      <c r="DC477" s="71" t="str">
        <f ca="1">IFERROR(DATEDIF(AGUSTUS!I477,AGUSTUS!D477,"Y"),"")</f>
        <v/>
      </c>
      <c r="DD477" s="71" t="str">
        <f ca="1">IFERROR(DATEDIF(AGUSTUS!I477,AGUSTUS!D477,"YM"),"")</f>
        <v/>
      </c>
      <c r="DE477" s="72" t="str">
        <f t="shared" ca="1" si="546"/>
        <v/>
      </c>
      <c r="DF477" s="72" t="str">
        <f ca="1">DE477&amp;AGUSTUS!K477</f>
        <v/>
      </c>
      <c r="DG477" s="72" t="str">
        <f>IF(AGUSTUS!Y477="","",IF(AGUSTUS!Y477&lt;18.5,"Kurus",IF(AGUSTUS!Y477&lt;25,"Normal",IF(AGUSTUS!Y477&lt;30,"Overweight (Risiko)",IF(AGUSTUS!Y477&lt;35,"Obesitas I","Obesitas II")))))</f>
        <v/>
      </c>
      <c r="DH477" s="72" t="str">
        <f t="shared" ca="1" si="547"/>
        <v/>
      </c>
      <c r="DI477" s="72" t="str">
        <f>IF(AGUSTUS!Z477="","",IF(AND(AGUSTUS!K477="L",AGUSTUS!Z477&lt;90),"Normal / Aman",IF(AND(AGUSTUS!K477="L",AGUSTUS!Z477&gt;=90,AGUSTUS!Z477&lt;=100),"Risiko Tinggi",IF(AND(AGUSTUS!K477="L",AGUSTUS!Z477&gt;100),"Obesitas (Sangat Berisiko)",IF(AND(AGUSTUS!K477="P",AGUSTUS!Z477&lt;80),"Normal / Aman",IF(AND(AGUSTUS!K477="P",AGUSTUS!Z477&gt;=80,AGUSTUS!Z477&lt;=95),"Risiko Tinggi",IF(AND(AGUSTUS!K477="P",AGUSTUS!Z477&gt;95),"Obesitas (Sangat Berisiko)","")))))))</f>
        <v/>
      </c>
      <c r="DJ477" s="72" t="str">
        <f t="shared" ca="1" si="548"/>
        <v/>
      </c>
      <c r="DK477" s="73" t="str">
        <f>IFERROR(ABS(LEFT(AGUSTUS!AA477,FIND("/",AGUSTUS!AA477)-1)),"")</f>
        <v/>
      </c>
      <c r="DL477" s="73" t="str">
        <f>IFERROR(ABS(MID(AGUSTUS!AA477,FIND("/",AGUSTUS!AA477)+1,LEN(AGUSTUS!AA477))),"")</f>
        <v/>
      </c>
      <c r="DM477" s="72" t="str">
        <f t="shared" si="549"/>
        <v/>
      </c>
      <c r="DN477" s="72" t="str">
        <f t="shared" ca="1" si="550"/>
        <v/>
      </c>
      <c r="DO477" s="72" t="str">
        <f>IF(AGUSTUS!AB477="","",IF(AGUSTUS!AB477&lt;181,"NORMAL",IF(AGUSTUS!AB477&lt;201,"Pre DM", "DM")))</f>
        <v/>
      </c>
      <c r="DP477" s="72" t="str">
        <f t="shared" ca="1" si="551"/>
        <v/>
      </c>
      <c r="DR477" s="71" t="str">
        <f ca="1">IFERROR(DATEDIF(SEPTEMBER!I477,SEPTEMBER!D477,"Y"),"")</f>
        <v/>
      </c>
      <c r="DS477" s="71" t="str">
        <f ca="1">IFERROR(DATEDIF(SEPTEMBER!I477,SEPTEMBER!D477,"YM"),"")</f>
        <v/>
      </c>
      <c r="DT477" s="72" t="str">
        <f t="shared" ca="1" si="552"/>
        <v/>
      </c>
      <c r="DU477" s="72" t="str">
        <f ca="1">DT477&amp;SEPTEMBER!K477</f>
        <v/>
      </c>
      <c r="DV477" s="72" t="str">
        <f>IF(SEPTEMBER!Y477="","",IF(SEPTEMBER!Y477&lt;18.5,"Kurus",IF(SEPTEMBER!Y477&lt;25,"Normal",IF(SEPTEMBER!Y477&lt;30,"Overweight (Risiko)",IF(SEPTEMBER!Y477&lt;35,"Obesitas I","Obesitas II")))))</f>
        <v/>
      </c>
      <c r="DW477" s="72" t="str">
        <f t="shared" ca="1" si="553"/>
        <v/>
      </c>
      <c r="DX477" s="72" t="str">
        <f>IF(SEPTEMBER!Z477="","",IF(AND(SEPTEMBER!K477="L",SEPTEMBER!Z477&lt;90),"Normal / Aman",IF(AND(SEPTEMBER!K477="L",SEPTEMBER!Z477&gt;=90,SEPTEMBER!Z477&lt;=100),"Risiko Tinggi",IF(AND(SEPTEMBER!K477="L",SEPTEMBER!Z477&gt;100),"Obesitas (Sangat Berisiko)",IF(AND(SEPTEMBER!K477="P",SEPTEMBER!Z477&lt;80),"Normal / Aman",IF(AND(SEPTEMBER!K477="P",SEPTEMBER!Z477&gt;=80,SEPTEMBER!Z477&lt;=95),"Risiko Tinggi",IF(AND(SEPTEMBER!K477="P",SEPTEMBER!Z477&gt;95),"Obesitas (Sangat Berisiko)","")))))))</f>
        <v/>
      </c>
      <c r="DY477" s="72" t="str">
        <f t="shared" ca="1" si="554"/>
        <v/>
      </c>
      <c r="DZ477" s="73" t="str">
        <f>IFERROR(ABS(LEFT(SEPTEMBER!AA477,FIND("/",SEPTEMBER!AA477)-1)),"")</f>
        <v/>
      </c>
      <c r="EA477" s="73" t="str">
        <f>IFERROR(ABS(MID(SEPTEMBER!AA477,FIND("/",SEPTEMBER!AA477)+1,LEN(SEPTEMBER!AA477))),"")</f>
        <v/>
      </c>
      <c r="EB477" s="72" t="str">
        <f t="shared" si="555"/>
        <v/>
      </c>
      <c r="EC477" s="72" t="str">
        <f t="shared" ca="1" si="556"/>
        <v/>
      </c>
      <c r="ED477" s="72" t="str">
        <f>IF(SEPTEMBER!AB477="","",IF(SEPTEMBER!AB477&lt;181,"NORMAL",IF(SEPTEMBER!AB477&lt;201,"Pre DM", "DM")))</f>
        <v/>
      </c>
      <c r="EE477" s="72" t="str">
        <f t="shared" ca="1" si="557"/>
        <v/>
      </c>
      <c r="EG477" s="71" t="str">
        <f ca="1">IFERROR(DATEDIF(OKTOBER!I477,OKTOBER!D477,"Y"),"")</f>
        <v/>
      </c>
      <c r="EH477" s="71" t="str">
        <f ca="1">IFERROR(DATEDIF(OKTOBER!I477,OKTOBER!D477,"YM"),"")</f>
        <v/>
      </c>
      <c r="EI477" s="72" t="str">
        <f t="shared" ca="1" si="558"/>
        <v/>
      </c>
      <c r="EJ477" s="72" t="str">
        <f ca="1">EI477&amp;OKTOBER!K477</f>
        <v/>
      </c>
      <c r="EK477" s="72" t="str">
        <f>IF(OKTOBER!Y477="","",IF(OKTOBER!Y477&lt;18.5,"Kurus",IF(OKTOBER!Y477&lt;25,"Normal",IF(OKTOBER!Y477&lt;30,"Overweight (Risiko)",IF(OKTOBER!Y477&lt;35,"Obesitas I","Obesitas II")))))</f>
        <v/>
      </c>
      <c r="EL477" s="72" t="str">
        <f t="shared" ca="1" si="559"/>
        <v/>
      </c>
      <c r="EM477" s="72" t="str">
        <f>IF(OKTOBER!Z477="","",IF(AND(OKTOBER!K477="L",OKTOBER!Z477&lt;90),"Normal / Aman",IF(AND(OKTOBER!K477="L",OKTOBER!Z477&gt;=90,OKTOBER!Z477&lt;=100),"Risiko Tinggi",IF(AND(OKTOBER!K477="L",OKTOBER!Z477&gt;100),"Obesitas (Sangat Berisiko)",IF(AND(OKTOBER!K477="P",OKTOBER!Z477&lt;80),"Normal / Aman",IF(AND(OKTOBER!K477="P",OKTOBER!Z477&gt;=80,OKTOBER!Z477&lt;=95),"Risiko Tinggi",IF(AND(OKTOBER!K477="P",OKTOBER!Z477&gt;95),"Obesitas (Sangat Berisiko)","")))))))</f>
        <v/>
      </c>
      <c r="EN477" s="72" t="str">
        <f t="shared" ca="1" si="560"/>
        <v/>
      </c>
      <c r="EO477" s="73" t="str">
        <f>IFERROR(ABS(LEFT(OKTOBER!AA477,FIND("/",OKTOBER!AA477)-1)),"")</f>
        <v/>
      </c>
      <c r="EP477" s="73" t="str">
        <f>IFERROR(ABS(MID(OKTOBER!AA477,FIND("/",OKTOBER!AA477)+1,LEN(OKTOBER!AA477))),"")</f>
        <v/>
      </c>
      <c r="EQ477" s="72" t="str">
        <f t="shared" si="561"/>
        <v/>
      </c>
      <c r="ER477" s="72" t="str">
        <f t="shared" ca="1" si="562"/>
        <v/>
      </c>
      <c r="ES477" s="72" t="str">
        <f>IF(OKTOBER!AB477="","",IF(OKTOBER!AB477&lt;181,"NORMAL",IF(OKTOBER!AB477&lt;201,"Pre DM", "DM")))</f>
        <v/>
      </c>
      <c r="ET477" s="72" t="str">
        <f t="shared" ca="1" si="563"/>
        <v/>
      </c>
      <c r="EV477" s="71" t="str">
        <f ca="1">IFERROR(DATEDIF(NOPEMBER!I477,NOPEMBER!D477,"Y"),"")</f>
        <v/>
      </c>
      <c r="EW477" s="71" t="str">
        <f ca="1">IFERROR(DATEDIF(NOPEMBER!I477,NOPEMBER!D477,"YM"),"")</f>
        <v/>
      </c>
      <c r="EX477" s="72" t="str">
        <f t="shared" ca="1" si="564"/>
        <v/>
      </c>
      <c r="EY477" s="72" t="str">
        <f ca="1">EX477&amp;NOPEMBER!K477</f>
        <v/>
      </c>
      <c r="EZ477" s="72" t="str">
        <f>IF(NOPEMBER!Y477="","",IF(NOPEMBER!Y477&lt;18.5,"Kurus",IF(NOPEMBER!Y477&lt;25,"Normal",IF(NOPEMBER!Y477&lt;30,"Overweight (Risiko)",IF(NOPEMBER!Y477&lt;35,"Obesitas I","Obesitas II")))))</f>
        <v/>
      </c>
      <c r="FA477" s="72" t="str">
        <f t="shared" ca="1" si="565"/>
        <v/>
      </c>
      <c r="FB477" s="72" t="str">
        <f>IF(NOPEMBER!Z477="","",IF(AND(NOPEMBER!K477="L",NOPEMBER!Z477&lt;90),"Normal / Aman",IF(AND(NOPEMBER!K477="L",NOPEMBER!Z477&gt;=90,NOPEMBER!Z477&lt;=100),"Risiko Tinggi",IF(AND(NOPEMBER!K477="L",NOPEMBER!Z477&gt;100),"Obesitas (Sangat Berisiko)",IF(AND(NOPEMBER!K477="P",NOPEMBER!Z477&lt;80),"Normal / Aman",IF(AND(NOPEMBER!K477="P",NOPEMBER!Z477&gt;=80,NOPEMBER!Z477&lt;=95),"Risiko Tinggi",IF(AND(NOPEMBER!K477="P",NOPEMBER!Z477&gt;95),"Obesitas (Sangat Berisiko)","")))))))</f>
        <v/>
      </c>
      <c r="FC477" s="72" t="str">
        <f t="shared" ca="1" si="566"/>
        <v/>
      </c>
      <c r="FD477" s="73" t="str">
        <f>IFERROR(ABS(LEFT(NOPEMBER!AA477,FIND("/",NOPEMBER!AA477)-1)),"")</f>
        <v/>
      </c>
      <c r="FE477" s="73" t="str">
        <f>IFERROR(ABS(MID(NOPEMBER!AA477,FIND("/",NOPEMBER!AA477)+1,LEN(NOPEMBER!AA477))),"")</f>
        <v/>
      </c>
      <c r="FF477" s="72" t="str">
        <f t="shared" si="567"/>
        <v/>
      </c>
      <c r="FG477" s="72" t="str">
        <f t="shared" ca="1" si="568"/>
        <v/>
      </c>
      <c r="FH477" s="72" t="str">
        <f>IF(NOPEMBER!AB477="","",IF(NOPEMBER!AB477&lt;181,"NORMAL",IF(NOPEMBER!AB477&lt;201,"Pre DM", "DM")))</f>
        <v/>
      </c>
      <c r="FI477" s="72" t="str">
        <f t="shared" ca="1" si="569"/>
        <v/>
      </c>
      <c r="FK477" s="71" t="str">
        <f ca="1">IFERROR(DATEDIF(DESEMBER!I477,DESEMBER!D477,"Y"),"")</f>
        <v/>
      </c>
      <c r="FL477" s="71" t="str">
        <f ca="1">IFERROR(DATEDIF(DESEMBER!I477,DESEMBER!D477,"YM"),"")</f>
        <v/>
      </c>
      <c r="FM477" s="72" t="str">
        <f t="shared" ca="1" si="570"/>
        <v/>
      </c>
      <c r="FN477" s="72" t="str">
        <f ca="1">FM477&amp;DESEMBER!K477</f>
        <v/>
      </c>
      <c r="FO477" s="72" t="str">
        <f>IF(DESEMBER!Y477="","",IF(DESEMBER!Y477&lt;18.5,"Kurus",IF(DESEMBER!Y477&lt;25,"Normal",IF(DESEMBER!Y477&lt;30,"Overweight (Risiko)",IF(DESEMBER!Y477&lt;35,"Obesitas I","Obesitas II")))))</f>
        <v/>
      </c>
      <c r="FP477" s="72" t="str">
        <f t="shared" ca="1" si="571"/>
        <v/>
      </c>
      <c r="FQ477" s="72" t="str">
        <f>IF(DESEMBER!Z477="","",IF(AND(DESEMBER!K477="L",DESEMBER!Z477&lt;90),"Normal / Aman",IF(AND(DESEMBER!K477="L",DESEMBER!Z477&gt;=90,DESEMBER!Z477&lt;=100),"Risiko Tinggi",IF(AND(DESEMBER!K477="L",DESEMBER!Z477&gt;100),"Obesitas (Sangat Berisiko)",IF(AND(DESEMBER!K477="P",DESEMBER!Z477&lt;80),"Normal / Aman",IF(AND(DESEMBER!K477="P",DESEMBER!Z477&gt;=80,DESEMBER!Z477&lt;=95),"Risiko Tinggi",IF(AND(DESEMBER!K477="P",DESEMBER!Z477&gt;95),"Obesitas (Sangat Berisiko)","")))))))</f>
        <v/>
      </c>
      <c r="FR477" s="72" t="str">
        <f t="shared" ca="1" si="572"/>
        <v/>
      </c>
      <c r="FS477" s="73" t="str">
        <f>IFERROR(ABS(LEFT(DESEMBER!AA477,FIND("/",DESEMBER!AA477)-1)),"")</f>
        <v/>
      </c>
      <c r="FT477" s="73" t="str">
        <f>IFERROR(ABS(MID(DESEMBER!AA477,FIND("/",DESEMBER!AA477)+1,LEN(DESEMBER!AA477))),"")</f>
        <v/>
      </c>
      <c r="FU477" s="72" t="str">
        <f t="shared" si="573"/>
        <v/>
      </c>
      <c r="FV477" s="72" t="str">
        <f t="shared" ca="1" si="574"/>
        <v/>
      </c>
      <c r="FW477" s="72" t="str">
        <f>IF(DESEMBER!AB477="","",IF(DESEMBER!AB477&lt;181,"NORMAL",IF(DESEMBER!AB477&lt;201,"Pre DM", "DM")))</f>
        <v/>
      </c>
      <c r="FX477" s="72" t="str">
        <f t="shared" ca="1" si="575"/>
        <v/>
      </c>
    </row>
    <row r="478" spans="2:180" x14ac:dyDescent="0.25">
      <c r="B478" s="71" t="str">
        <f ca="1">IFERROR(DATEDIF(JANUARI!I478,JANUARI!D478,"Y"),"")</f>
        <v/>
      </c>
      <c r="C478" s="71" t="str">
        <f ca="1">IFERROR(DATEDIF(JANUARI!I478,JANUARI!D478,"YM"),"")</f>
        <v/>
      </c>
      <c r="D478" s="72" t="str">
        <f t="shared" ca="1" si="504"/>
        <v/>
      </c>
      <c r="E478" s="72" t="str">
        <f ca="1">D478&amp;JANUARI!K478</f>
        <v/>
      </c>
      <c r="F478" s="72" t="str">
        <f>IF(JANUARI!Y478="","",IF(JANUARI!Y478&lt;18.5,"Kurus",IF(JANUARI!Y478&lt;25,"Normal",IF(JANUARI!Y478&lt;30,"Overweight (Risiko)",IF(JANUARI!Y478&lt;35,"Obesitas I","Obesitas II")))))</f>
        <v/>
      </c>
      <c r="G478" s="72" t="str">
        <f t="shared" ca="1" si="505"/>
        <v/>
      </c>
      <c r="H478" s="72" t="str">
        <f>IF(JANUARI!Z478="","",IF(AND(JANUARI!K478="L",JANUARI!Z478&lt;90),"Normal / Aman",IF(AND(JANUARI!K478="L",JANUARI!Z478&gt;=90,JANUARI!Z478&lt;=100),"Risiko Tinggi",IF(AND(JANUARI!K478="L",JANUARI!Z478&gt;100),"Obesitas (Sangat Berisiko)",IF(AND(JANUARI!K478="P",JANUARI!Z478&lt;80),"Normal / Aman",IF(AND(JANUARI!K478="P",JANUARI!Z478&gt;=80,JANUARI!Z478&lt;=95),"Risiko Tinggi",IF(AND(JANUARI!K478="P",JANUARI!Z478&gt;95),"Obesitas (Sangat Berisiko)","")))))))</f>
        <v/>
      </c>
      <c r="I478" s="72" t="str">
        <f t="shared" ca="1" si="506"/>
        <v/>
      </c>
      <c r="J478" s="73" t="str">
        <f>IFERROR(ABS(LEFT(JANUARI!AA478,FIND("/",JANUARI!AA478)-1)),"")</f>
        <v/>
      </c>
      <c r="K478" s="73" t="str">
        <f>IFERROR(ABS(MID(JANUARI!AA478,FIND("/",JANUARI!AA478)+1,LEN(JANUARI!AA478))),"")</f>
        <v/>
      </c>
      <c r="L478" s="72" t="str">
        <f t="shared" si="507"/>
        <v/>
      </c>
      <c r="M478" s="72" t="str">
        <f t="shared" ca="1" si="508"/>
        <v/>
      </c>
      <c r="N478" s="72" t="str">
        <f>IF(JANUARI!AB478="","",IF(JANUARI!AB478&lt;181,"NORMAL",IF(JANUARI!AB478&lt;201,"Pre DM", "DM")))</f>
        <v/>
      </c>
      <c r="O478" s="72" t="str">
        <f t="shared" ca="1" si="509"/>
        <v/>
      </c>
      <c r="Q478" s="71" t="str">
        <f ca="1">IFERROR(DATEDIF(PEBRUARI!I478,PEBRUARI!D478,"Y"),"")</f>
        <v/>
      </c>
      <c r="R478" s="71" t="str">
        <f ca="1">IFERROR(DATEDIF(PEBRUARI!I478,PEBRUARI!D478,"YM"),"")</f>
        <v/>
      </c>
      <c r="S478" s="72" t="str">
        <f t="shared" ca="1" si="510"/>
        <v/>
      </c>
      <c r="T478" s="72" t="str">
        <f ca="1">S478&amp;PEBRUARI!K478</f>
        <v/>
      </c>
      <c r="U478" s="72" t="str">
        <f>IF(PEBRUARI!Y478="","",IF(PEBRUARI!Y478&lt;18.5,"Kurus",IF(PEBRUARI!Y478&lt;25,"Normal",IF(PEBRUARI!Y478&lt;30,"Overweight (Risiko)",IF(PEBRUARI!Y478&lt;35,"Obesitas I","Obesitas II")))))</f>
        <v/>
      </c>
      <c r="V478" s="72" t="str">
        <f t="shared" ca="1" si="511"/>
        <v/>
      </c>
      <c r="W478" s="72" t="str">
        <f>IF(PEBRUARI!Z478="","",IF(AND(PEBRUARI!K478="L",PEBRUARI!Z478&lt;90),"Normal / Aman",IF(AND(PEBRUARI!K478="L",PEBRUARI!Z478&gt;=90,PEBRUARI!Z478&lt;=100),"Risiko Tinggi",IF(AND(PEBRUARI!K478="L",PEBRUARI!Z478&gt;100),"Obesitas (Sangat Berisiko)",IF(AND(PEBRUARI!K478="P",PEBRUARI!Z478&lt;80),"Normal / Aman",IF(AND(PEBRUARI!K478="P",PEBRUARI!Z478&gt;=80,PEBRUARI!Z478&lt;=95),"Risiko Tinggi",IF(AND(PEBRUARI!K478="P",PEBRUARI!Z478&gt;95),"Obesitas (Sangat Berisiko)","")))))))</f>
        <v/>
      </c>
      <c r="X478" s="72" t="str">
        <f t="shared" ca="1" si="512"/>
        <v/>
      </c>
      <c r="Y478" s="73" t="str">
        <f>IFERROR(ABS(LEFT(PEBRUARI!AA478,FIND("/",PEBRUARI!AA478)-1)),"")</f>
        <v/>
      </c>
      <c r="Z478" s="73" t="str">
        <f>IFERROR(ABS(MID(PEBRUARI!AA478,FIND("/",PEBRUARI!AA478)+1,LEN(PEBRUARI!AA478))),"")</f>
        <v/>
      </c>
      <c r="AA478" s="72" t="str">
        <f t="shared" si="513"/>
        <v/>
      </c>
      <c r="AB478" s="72" t="str">
        <f t="shared" ca="1" si="514"/>
        <v/>
      </c>
      <c r="AC478" s="72" t="str">
        <f>IF(PEBRUARI!AB478="","",IF(PEBRUARI!AB478&lt;181,"NORMAL",IF(PEBRUARI!AB478&lt;201,"Pre DM", "DM")))</f>
        <v/>
      </c>
      <c r="AD478" s="72" t="str">
        <f t="shared" ca="1" si="515"/>
        <v/>
      </c>
      <c r="AF478" s="71" t="str">
        <f ca="1">IFERROR(DATEDIF(MARET!I478,MARET!D478,"Y"),"")</f>
        <v/>
      </c>
      <c r="AG478" s="71" t="str">
        <f ca="1">IFERROR(DATEDIF(MARET!I478,MARET!D478,"YM"),"")</f>
        <v/>
      </c>
      <c r="AH478" s="72" t="str">
        <f t="shared" ca="1" si="516"/>
        <v/>
      </c>
      <c r="AI478" s="72" t="str">
        <f ca="1">AH478&amp;MARET!K478</f>
        <v/>
      </c>
      <c r="AJ478" s="72" t="str">
        <f>IF(MARET!Y478="","",IF(MARET!Y478&lt;18.5,"Kurus",IF(MARET!Y478&lt;25,"Normal",IF(MARET!Y478&lt;30,"Overweight (Risiko)",IF(MARET!Y478&lt;35,"Obesitas I","Obesitas II")))))</f>
        <v/>
      </c>
      <c r="AK478" s="72" t="str">
        <f t="shared" ca="1" si="517"/>
        <v/>
      </c>
      <c r="AL478" s="72" t="str">
        <f>IF(MARET!Z478="","",IF(AND(MARET!K478="L",MARET!Z478&lt;90),"Normal / Aman",IF(AND(MARET!K478="L",MARET!Z478&gt;=90,MARET!Z478&lt;=100),"Risiko Tinggi",IF(AND(MARET!K478="L",MARET!Z478&gt;100),"Obesitas (Sangat Berisiko)",IF(AND(MARET!K478="P",MARET!Z478&lt;80),"Normal / Aman",IF(AND(MARET!K478="P",MARET!Z478&gt;=80,MARET!Z478&lt;=95),"Risiko Tinggi",IF(AND(MARET!K478="P",MARET!Z478&gt;95),"Obesitas (Sangat Berisiko)","")))))))</f>
        <v/>
      </c>
      <c r="AM478" s="72" t="str">
        <f t="shared" ca="1" si="518"/>
        <v/>
      </c>
      <c r="AN478" s="73" t="str">
        <f>IFERROR(ABS(LEFT(MARET!AA478,FIND("/",MARET!AA478)-1)),"")</f>
        <v/>
      </c>
      <c r="AO478" s="73" t="str">
        <f>IFERROR(ABS(MID(MARET!AA478,FIND("/",MARET!AA478)+1,LEN(MARET!AA478))),"")</f>
        <v/>
      </c>
      <c r="AP478" s="72" t="str">
        <f t="shared" si="519"/>
        <v/>
      </c>
      <c r="AQ478" s="72" t="str">
        <f t="shared" ca="1" si="520"/>
        <v/>
      </c>
      <c r="AR478" s="72" t="str">
        <f>IF(MARET!AB478="","",IF(MARET!AB478&lt;181,"NORMAL",IF(MARET!AB478&lt;201,"Pre DM", "DM")))</f>
        <v/>
      </c>
      <c r="AS478" s="72" t="str">
        <f t="shared" ca="1" si="521"/>
        <v/>
      </c>
      <c r="AU478" s="71" t="str">
        <f ca="1">IFERROR(DATEDIF(APRIL!I478,APRIL!D478,"Y"),"")</f>
        <v/>
      </c>
      <c r="AV478" s="71" t="str">
        <f ca="1">IFERROR(DATEDIF(APRIL!I478,APRIL!D478,"YM"),"")</f>
        <v/>
      </c>
      <c r="AW478" s="72" t="str">
        <f t="shared" ca="1" si="522"/>
        <v/>
      </c>
      <c r="AX478" s="72" t="str">
        <f ca="1">AW478&amp;APRIL!K478</f>
        <v/>
      </c>
      <c r="AY478" s="72" t="str">
        <f>IF(APRIL!Y478="","",IF(APRIL!Y478&lt;18.5,"Kurus",IF(APRIL!Y478&lt;25,"Normal",IF(APRIL!Y478&lt;30,"Overweight (Risiko)",IF(APRIL!Y478&lt;35,"Obesitas I","Obesitas II")))))</f>
        <v/>
      </c>
      <c r="AZ478" s="72" t="str">
        <f t="shared" ca="1" si="523"/>
        <v/>
      </c>
      <c r="BA478" s="72" t="str">
        <f>IF(APRIL!Z478="","",IF(AND(APRIL!K478="L",APRIL!Z478&lt;90),"Normal / Aman",IF(AND(APRIL!K478="L",APRIL!Z478&gt;=90,APRIL!Z478&lt;=100),"Risiko Tinggi",IF(AND(APRIL!K478="L",APRIL!Z478&gt;100),"Obesitas (Sangat Berisiko)",IF(AND(APRIL!K478="P",APRIL!Z478&lt;80),"Normal / Aman",IF(AND(APRIL!K478="P",APRIL!Z478&gt;=80,APRIL!Z478&lt;=95),"Risiko Tinggi",IF(AND(APRIL!K478="P",APRIL!Z478&gt;95),"Obesitas (Sangat Berisiko)","")))))))</f>
        <v/>
      </c>
      <c r="BB478" s="72" t="str">
        <f t="shared" ca="1" si="524"/>
        <v/>
      </c>
      <c r="BC478" s="73" t="str">
        <f>IFERROR(ABS(LEFT(APRIL!AA478,FIND("/",APRIL!AA478)-1)),"")</f>
        <v/>
      </c>
      <c r="BD478" s="73" t="str">
        <f>IFERROR(ABS(MID(APRIL!AA478,FIND("/",APRIL!AA478)+1,LEN(APRIL!AA478))),"")</f>
        <v/>
      </c>
      <c r="BE478" s="72" t="str">
        <f t="shared" si="525"/>
        <v/>
      </c>
      <c r="BF478" s="72" t="str">
        <f t="shared" ca="1" si="526"/>
        <v/>
      </c>
      <c r="BG478" s="72" t="str">
        <f>IF(APRIL!AB478="","",IF(APRIL!AB478&lt;181,"NORMAL",IF(APRIL!AB478&lt;201,"Pre DM", "DM")))</f>
        <v/>
      </c>
      <c r="BH478" s="72" t="str">
        <f t="shared" ca="1" si="527"/>
        <v/>
      </c>
      <c r="BJ478" s="71" t="str">
        <f ca="1">IFERROR(DATEDIF(MEI!I478,MEI!D478,"Y"),"")</f>
        <v/>
      </c>
      <c r="BK478" s="71" t="str">
        <f ca="1">IFERROR(DATEDIF(MEI!I478,MEI!D478,"YM"),"")</f>
        <v/>
      </c>
      <c r="BL478" s="72" t="str">
        <f t="shared" ca="1" si="528"/>
        <v/>
      </c>
      <c r="BM478" s="72" t="str">
        <f ca="1">BL478&amp;MEI!K478</f>
        <v/>
      </c>
      <c r="BN478" s="72" t="str">
        <f>IF(MEI!Y478="","",IF(MEI!Y478&lt;18.5,"Kurus",IF(MEI!Y478&lt;25,"Normal",IF(MEI!Y478&lt;30,"Overweight (Risiko)",IF(MEI!Y478&lt;35,"Obesitas I","Obesitas II")))))</f>
        <v/>
      </c>
      <c r="BO478" s="72" t="str">
        <f t="shared" ca="1" si="529"/>
        <v/>
      </c>
      <c r="BP478" s="72" t="str">
        <f>IF(MEI!Z478="","",IF(AND(MEI!K478="L",MEI!Z478&lt;90),"Normal / Aman",IF(AND(MEI!K478="L",MEI!Z478&gt;=90,MEI!Z478&lt;=100),"Risiko Tinggi",IF(AND(MEI!K478="L",MEI!Z478&gt;100),"Obesitas (Sangat Berisiko)",IF(AND(MEI!K478="P",MEI!Z478&lt;80),"Normal / Aman",IF(AND(MEI!K478="P",MEI!Z478&gt;=80,MEI!Z478&lt;=95),"Risiko Tinggi",IF(AND(MEI!K478="P",MEI!Z478&gt;95),"Obesitas (Sangat Berisiko)","")))))))</f>
        <v/>
      </c>
      <c r="BQ478" s="72" t="str">
        <f t="shared" ca="1" si="530"/>
        <v/>
      </c>
      <c r="BR478" s="73" t="str">
        <f>IFERROR(ABS(LEFT(MEI!AA478,FIND("/",MEI!AA478)-1)),"")</f>
        <v/>
      </c>
      <c r="BS478" s="73" t="str">
        <f>IFERROR(ABS(MID(MEI!AA478,FIND("/",MEI!AA478)+1,LEN(MEI!AA478))),"")</f>
        <v/>
      </c>
      <c r="BT478" s="72" t="str">
        <f t="shared" si="531"/>
        <v/>
      </c>
      <c r="BU478" s="72" t="str">
        <f t="shared" ca="1" si="532"/>
        <v/>
      </c>
      <c r="BV478" s="72" t="str">
        <f>IF(MEI!AB478="","",IF(MEI!AB478&lt;181,"NORMAL",IF(MEI!AB478&lt;201,"Pre DM", "DM")))</f>
        <v/>
      </c>
      <c r="BW478" s="72" t="str">
        <f t="shared" ca="1" si="533"/>
        <v/>
      </c>
      <c r="BY478" s="71" t="str">
        <f ca="1">IFERROR(DATEDIF(JUNI!I478,JUNI!D478,"Y"),"")</f>
        <v/>
      </c>
      <c r="BZ478" s="71" t="str">
        <f ca="1">IFERROR(DATEDIF(JUNI!I478,JUNI!D478,"YM"),"")</f>
        <v/>
      </c>
      <c r="CA478" s="72" t="str">
        <f t="shared" ca="1" si="534"/>
        <v/>
      </c>
      <c r="CB478" s="72" t="str">
        <f ca="1">CA478&amp;JUNI!K478</f>
        <v/>
      </c>
      <c r="CC478" s="72" t="str">
        <f>IF(JUNI!Y478="","",IF(JUNI!Y478&lt;18.5,"Kurus",IF(JUNI!Y478&lt;25,"Normal",IF(JUNI!Y478&lt;30,"Overweight (Risiko)",IF(JUNI!Y478&lt;35,"Obesitas I","Obesitas II")))))</f>
        <v/>
      </c>
      <c r="CD478" s="72" t="str">
        <f t="shared" ca="1" si="535"/>
        <v/>
      </c>
      <c r="CE478" s="72" t="str">
        <f>IF(JUNI!Z478="","",IF(AND(JUNI!K478="L",JUNI!Z478&lt;90),"Normal / Aman",IF(AND(JUNI!K478="L",JUNI!Z478&gt;=90,JUNI!Z478&lt;=100),"Risiko Tinggi",IF(AND(JUNI!K478="L",JUNI!Z478&gt;100),"Obesitas (Sangat Berisiko)",IF(AND(JUNI!K478="P",JUNI!Z478&lt;80),"Normal / Aman",IF(AND(JUNI!K478="P",JUNI!Z478&gt;=80,JUNI!Z478&lt;=95),"Risiko Tinggi",IF(AND(JUNI!K478="P",JUNI!Z478&gt;95),"Obesitas (Sangat Berisiko)","")))))))</f>
        <v/>
      </c>
      <c r="CF478" s="72" t="str">
        <f t="shared" ca="1" si="536"/>
        <v/>
      </c>
      <c r="CG478" s="73" t="str">
        <f>IFERROR(ABS(LEFT(JUNI!AA478,FIND("/",JUNI!AA478)-1)),"")</f>
        <v/>
      </c>
      <c r="CH478" s="73" t="str">
        <f>IFERROR(ABS(MID(JUNI!AA478,FIND("/",JUNI!AA478)+1,LEN(JUNI!AA478))),"")</f>
        <v/>
      </c>
      <c r="CI478" s="72" t="str">
        <f t="shared" si="537"/>
        <v/>
      </c>
      <c r="CJ478" s="72" t="str">
        <f t="shared" ca="1" si="538"/>
        <v/>
      </c>
      <c r="CK478" s="72" t="str">
        <f>IF(JUNI!AB478="","",IF(JUNI!AB478&lt;181,"NORMAL",IF(JUNI!AB478&lt;201,"Pre DM", "DM")))</f>
        <v/>
      </c>
      <c r="CL478" s="72" t="str">
        <f t="shared" ca="1" si="539"/>
        <v/>
      </c>
      <c r="CN478" s="71" t="str">
        <f ca="1">IFERROR(DATEDIF(JULI!I478,JULI!D478,"Y"),"")</f>
        <v/>
      </c>
      <c r="CO478" s="71" t="str">
        <f ca="1">IFERROR(DATEDIF(JULI!I478,JULI!D478,"YM"),"")</f>
        <v/>
      </c>
      <c r="CP478" s="72" t="str">
        <f t="shared" ca="1" si="540"/>
        <v/>
      </c>
      <c r="CQ478" s="72" t="str">
        <f ca="1">CP478&amp;JULI!K478</f>
        <v/>
      </c>
      <c r="CR478" s="72" t="str">
        <f>IF(JULI!Y478="","",IF(JULI!Y478&lt;18.5,"Kurus",IF(JULI!Y478&lt;25,"Normal",IF(JULI!Y478&lt;30,"Overweight (Risiko)",IF(JULI!Y478&lt;35,"Obesitas I","Obesitas II")))))</f>
        <v/>
      </c>
      <c r="CS478" s="72" t="str">
        <f t="shared" ca="1" si="541"/>
        <v/>
      </c>
      <c r="CT478" s="72" t="str">
        <f>IF(JULI!Z478="","",IF(AND(JULI!K478="L",JULI!Z478&lt;90),"Normal / Aman",IF(AND(JULI!K478="L",JULI!Z478&gt;=90,JULI!Z478&lt;=100),"Risiko Tinggi",IF(AND(JULI!K478="L",JULI!Z478&gt;100),"Obesitas (Sangat Berisiko)",IF(AND(JULI!K478="P",JULI!Z478&lt;80),"Normal / Aman",IF(AND(JULI!K478="P",JULI!Z478&gt;=80,JULI!Z478&lt;=95),"Risiko Tinggi",IF(AND(JULI!K478="P",JULI!Z478&gt;95),"Obesitas (Sangat Berisiko)","")))))))</f>
        <v/>
      </c>
      <c r="CU478" s="72" t="str">
        <f t="shared" ca="1" si="542"/>
        <v/>
      </c>
      <c r="CV478" s="73" t="str">
        <f>IFERROR(ABS(LEFT(JULI!AA478,FIND("/",JULI!AA478)-1)),"")</f>
        <v/>
      </c>
      <c r="CW478" s="73" t="str">
        <f>IFERROR(ABS(MID(JULI!AA478,FIND("/",JULI!AA478)+1,LEN(JULI!AA478))),"")</f>
        <v/>
      </c>
      <c r="CX478" s="72" t="str">
        <f t="shared" si="543"/>
        <v/>
      </c>
      <c r="CY478" s="72" t="str">
        <f t="shared" ca="1" si="544"/>
        <v/>
      </c>
      <c r="CZ478" s="72" t="str">
        <f>IF(JULI!AB478="","",IF(JULI!AB478&lt;181,"NORMAL",IF(JULI!AB478&lt;201,"Pre DM", "DM")))</f>
        <v/>
      </c>
      <c r="DA478" s="72" t="str">
        <f t="shared" ca="1" si="545"/>
        <v/>
      </c>
      <c r="DC478" s="71" t="str">
        <f ca="1">IFERROR(DATEDIF(AGUSTUS!I478,AGUSTUS!D478,"Y"),"")</f>
        <v/>
      </c>
      <c r="DD478" s="71" t="str">
        <f ca="1">IFERROR(DATEDIF(AGUSTUS!I478,AGUSTUS!D478,"YM"),"")</f>
        <v/>
      </c>
      <c r="DE478" s="72" t="str">
        <f t="shared" ca="1" si="546"/>
        <v/>
      </c>
      <c r="DF478" s="72" t="str">
        <f ca="1">DE478&amp;AGUSTUS!K478</f>
        <v/>
      </c>
      <c r="DG478" s="72" t="str">
        <f>IF(AGUSTUS!Y478="","",IF(AGUSTUS!Y478&lt;18.5,"Kurus",IF(AGUSTUS!Y478&lt;25,"Normal",IF(AGUSTUS!Y478&lt;30,"Overweight (Risiko)",IF(AGUSTUS!Y478&lt;35,"Obesitas I","Obesitas II")))))</f>
        <v/>
      </c>
      <c r="DH478" s="72" t="str">
        <f t="shared" ca="1" si="547"/>
        <v/>
      </c>
      <c r="DI478" s="72" t="str">
        <f>IF(AGUSTUS!Z478="","",IF(AND(AGUSTUS!K478="L",AGUSTUS!Z478&lt;90),"Normal / Aman",IF(AND(AGUSTUS!K478="L",AGUSTUS!Z478&gt;=90,AGUSTUS!Z478&lt;=100),"Risiko Tinggi",IF(AND(AGUSTUS!K478="L",AGUSTUS!Z478&gt;100),"Obesitas (Sangat Berisiko)",IF(AND(AGUSTUS!K478="P",AGUSTUS!Z478&lt;80),"Normal / Aman",IF(AND(AGUSTUS!K478="P",AGUSTUS!Z478&gt;=80,AGUSTUS!Z478&lt;=95),"Risiko Tinggi",IF(AND(AGUSTUS!K478="P",AGUSTUS!Z478&gt;95),"Obesitas (Sangat Berisiko)","")))))))</f>
        <v/>
      </c>
      <c r="DJ478" s="72" t="str">
        <f t="shared" ca="1" si="548"/>
        <v/>
      </c>
      <c r="DK478" s="73" t="str">
        <f>IFERROR(ABS(LEFT(AGUSTUS!AA478,FIND("/",AGUSTUS!AA478)-1)),"")</f>
        <v/>
      </c>
      <c r="DL478" s="73" t="str">
        <f>IFERROR(ABS(MID(AGUSTUS!AA478,FIND("/",AGUSTUS!AA478)+1,LEN(AGUSTUS!AA478))),"")</f>
        <v/>
      </c>
      <c r="DM478" s="72" t="str">
        <f t="shared" si="549"/>
        <v/>
      </c>
      <c r="DN478" s="72" t="str">
        <f t="shared" ca="1" si="550"/>
        <v/>
      </c>
      <c r="DO478" s="72" t="str">
        <f>IF(AGUSTUS!AB478="","",IF(AGUSTUS!AB478&lt;181,"NORMAL",IF(AGUSTUS!AB478&lt;201,"Pre DM", "DM")))</f>
        <v/>
      </c>
      <c r="DP478" s="72" t="str">
        <f t="shared" ca="1" si="551"/>
        <v/>
      </c>
      <c r="DR478" s="71" t="str">
        <f ca="1">IFERROR(DATEDIF(SEPTEMBER!I478,SEPTEMBER!D478,"Y"),"")</f>
        <v/>
      </c>
      <c r="DS478" s="71" t="str">
        <f ca="1">IFERROR(DATEDIF(SEPTEMBER!I478,SEPTEMBER!D478,"YM"),"")</f>
        <v/>
      </c>
      <c r="DT478" s="72" t="str">
        <f t="shared" ca="1" si="552"/>
        <v/>
      </c>
      <c r="DU478" s="72" t="str">
        <f ca="1">DT478&amp;SEPTEMBER!K478</f>
        <v/>
      </c>
      <c r="DV478" s="72" t="str">
        <f>IF(SEPTEMBER!Y478="","",IF(SEPTEMBER!Y478&lt;18.5,"Kurus",IF(SEPTEMBER!Y478&lt;25,"Normal",IF(SEPTEMBER!Y478&lt;30,"Overweight (Risiko)",IF(SEPTEMBER!Y478&lt;35,"Obesitas I","Obesitas II")))))</f>
        <v/>
      </c>
      <c r="DW478" s="72" t="str">
        <f t="shared" ca="1" si="553"/>
        <v/>
      </c>
      <c r="DX478" s="72" t="str">
        <f>IF(SEPTEMBER!Z478="","",IF(AND(SEPTEMBER!K478="L",SEPTEMBER!Z478&lt;90),"Normal / Aman",IF(AND(SEPTEMBER!K478="L",SEPTEMBER!Z478&gt;=90,SEPTEMBER!Z478&lt;=100),"Risiko Tinggi",IF(AND(SEPTEMBER!K478="L",SEPTEMBER!Z478&gt;100),"Obesitas (Sangat Berisiko)",IF(AND(SEPTEMBER!K478="P",SEPTEMBER!Z478&lt;80),"Normal / Aman",IF(AND(SEPTEMBER!K478="P",SEPTEMBER!Z478&gt;=80,SEPTEMBER!Z478&lt;=95),"Risiko Tinggi",IF(AND(SEPTEMBER!K478="P",SEPTEMBER!Z478&gt;95),"Obesitas (Sangat Berisiko)","")))))))</f>
        <v/>
      </c>
      <c r="DY478" s="72" t="str">
        <f t="shared" ca="1" si="554"/>
        <v/>
      </c>
      <c r="DZ478" s="73" t="str">
        <f>IFERROR(ABS(LEFT(SEPTEMBER!AA478,FIND("/",SEPTEMBER!AA478)-1)),"")</f>
        <v/>
      </c>
      <c r="EA478" s="73" t="str">
        <f>IFERROR(ABS(MID(SEPTEMBER!AA478,FIND("/",SEPTEMBER!AA478)+1,LEN(SEPTEMBER!AA478))),"")</f>
        <v/>
      </c>
      <c r="EB478" s="72" t="str">
        <f t="shared" si="555"/>
        <v/>
      </c>
      <c r="EC478" s="72" t="str">
        <f t="shared" ca="1" si="556"/>
        <v/>
      </c>
      <c r="ED478" s="72" t="str">
        <f>IF(SEPTEMBER!AB478="","",IF(SEPTEMBER!AB478&lt;181,"NORMAL",IF(SEPTEMBER!AB478&lt;201,"Pre DM", "DM")))</f>
        <v/>
      </c>
      <c r="EE478" s="72" t="str">
        <f t="shared" ca="1" si="557"/>
        <v/>
      </c>
      <c r="EG478" s="71" t="str">
        <f ca="1">IFERROR(DATEDIF(OKTOBER!I478,OKTOBER!D478,"Y"),"")</f>
        <v/>
      </c>
      <c r="EH478" s="71" t="str">
        <f ca="1">IFERROR(DATEDIF(OKTOBER!I478,OKTOBER!D478,"YM"),"")</f>
        <v/>
      </c>
      <c r="EI478" s="72" t="str">
        <f t="shared" ca="1" si="558"/>
        <v/>
      </c>
      <c r="EJ478" s="72" t="str">
        <f ca="1">EI478&amp;OKTOBER!K478</f>
        <v/>
      </c>
      <c r="EK478" s="72" t="str">
        <f>IF(OKTOBER!Y478="","",IF(OKTOBER!Y478&lt;18.5,"Kurus",IF(OKTOBER!Y478&lt;25,"Normal",IF(OKTOBER!Y478&lt;30,"Overweight (Risiko)",IF(OKTOBER!Y478&lt;35,"Obesitas I","Obesitas II")))))</f>
        <v/>
      </c>
      <c r="EL478" s="72" t="str">
        <f t="shared" ca="1" si="559"/>
        <v/>
      </c>
      <c r="EM478" s="72" t="str">
        <f>IF(OKTOBER!Z478="","",IF(AND(OKTOBER!K478="L",OKTOBER!Z478&lt;90),"Normal / Aman",IF(AND(OKTOBER!K478="L",OKTOBER!Z478&gt;=90,OKTOBER!Z478&lt;=100),"Risiko Tinggi",IF(AND(OKTOBER!K478="L",OKTOBER!Z478&gt;100),"Obesitas (Sangat Berisiko)",IF(AND(OKTOBER!K478="P",OKTOBER!Z478&lt;80),"Normal / Aman",IF(AND(OKTOBER!K478="P",OKTOBER!Z478&gt;=80,OKTOBER!Z478&lt;=95),"Risiko Tinggi",IF(AND(OKTOBER!K478="P",OKTOBER!Z478&gt;95),"Obesitas (Sangat Berisiko)","")))))))</f>
        <v/>
      </c>
      <c r="EN478" s="72" t="str">
        <f t="shared" ca="1" si="560"/>
        <v/>
      </c>
      <c r="EO478" s="73" t="str">
        <f>IFERROR(ABS(LEFT(OKTOBER!AA478,FIND("/",OKTOBER!AA478)-1)),"")</f>
        <v/>
      </c>
      <c r="EP478" s="73" t="str">
        <f>IFERROR(ABS(MID(OKTOBER!AA478,FIND("/",OKTOBER!AA478)+1,LEN(OKTOBER!AA478))),"")</f>
        <v/>
      </c>
      <c r="EQ478" s="72" t="str">
        <f t="shared" si="561"/>
        <v/>
      </c>
      <c r="ER478" s="72" t="str">
        <f t="shared" ca="1" si="562"/>
        <v/>
      </c>
      <c r="ES478" s="72" t="str">
        <f>IF(OKTOBER!AB478="","",IF(OKTOBER!AB478&lt;181,"NORMAL",IF(OKTOBER!AB478&lt;201,"Pre DM", "DM")))</f>
        <v/>
      </c>
      <c r="ET478" s="72" t="str">
        <f t="shared" ca="1" si="563"/>
        <v/>
      </c>
      <c r="EV478" s="71" t="str">
        <f ca="1">IFERROR(DATEDIF(NOPEMBER!I478,NOPEMBER!D478,"Y"),"")</f>
        <v/>
      </c>
      <c r="EW478" s="71" t="str">
        <f ca="1">IFERROR(DATEDIF(NOPEMBER!I478,NOPEMBER!D478,"YM"),"")</f>
        <v/>
      </c>
      <c r="EX478" s="72" t="str">
        <f t="shared" ca="1" si="564"/>
        <v/>
      </c>
      <c r="EY478" s="72" t="str">
        <f ca="1">EX478&amp;NOPEMBER!K478</f>
        <v/>
      </c>
      <c r="EZ478" s="72" t="str">
        <f>IF(NOPEMBER!Y478="","",IF(NOPEMBER!Y478&lt;18.5,"Kurus",IF(NOPEMBER!Y478&lt;25,"Normal",IF(NOPEMBER!Y478&lt;30,"Overweight (Risiko)",IF(NOPEMBER!Y478&lt;35,"Obesitas I","Obesitas II")))))</f>
        <v/>
      </c>
      <c r="FA478" s="72" t="str">
        <f t="shared" ca="1" si="565"/>
        <v/>
      </c>
      <c r="FB478" s="72" t="str">
        <f>IF(NOPEMBER!Z478="","",IF(AND(NOPEMBER!K478="L",NOPEMBER!Z478&lt;90),"Normal / Aman",IF(AND(NOPEMBER!K478="L",NOPEMBER!Z478&gt;=90,NOPEMBER!Z478&lt;=100),"Risiko Tinggi",IF(AND(NOPEMBER!K478="L",NOPEMBER!Z478&gt;100),"Obesitas (Sangat Berisiko)",IF(AND(NOPEMBER!K478="P",NOPEMBER!Z478&lt;80),"Normal / Aman",IF(AND(NOPEMBER!K478="P",NOPEMBER!Z478&gt;=80,NOPEMBER!Z478&lt;=95),"Risiko Tinggi",IF(AND(NOPEMBER!K478="P",NOPEMBER!Z478&gt;95),"Obesitas (Sangat Berisiko)","")))))))</f>
        <v/>
      </c>
      <c r="FC478" s="72" t="str">
        <f t="shared" ca="1" si="566"/>
        <v/>
      </c>
      <c r="FD478" s="73" t="str">
        <f>IFERROR(ABS(LEFT(NOPEMBER!AA478,FIND("/",NOPEMBER!AA478)-1)),"")</f>
        <v/>
      </c>
      <c r="FE478" s="73" t="str">
        <f>IFERROR(ABS(MID(NOPEMBER!AA478,FIND("/",NOPEMBER!AA478)+1,LEN(NOPEMBER!AA478))),"")</f>
        <v/>
      </c>
      <c r="FF478" s="72" t="str">
        <f t="shared" si="567"/>
        <v/>
      </c>
      <c r="FG478" s="72" t="str">
        <f t="shared" ca="1" si="568"/>
        <v/>
      </c>
      <c r="FH478" s="72" t="str">
        <f>IF(NOPEMBER!AB478="","",IF(NOPEMBER!AB478&lt;181,"NORMAL",IF(NOPEMBER!AB478&lt;201,"Pre DM", "DM")))</f>
        <v/>
      </c>
      <c r="FI478" s="72" t="str">
        <f t="shared" ca="1" si="569"/>
        <v/>
      </c>
      <c r="FK478" s="71" t="str">
        <f ca="1">IFERROR(DATEDIF(DESEMBER!I478,DESEMBER!D478,"Y"),"")</f>
        <v/>
      </c>
      <c r="FL478" s="71" t="str">
        <f ca="1">IFERROR(DATEDIF(DESEMBER!I478,DESEMBER!D478,"YM"),"")</f>
        <v/>
      </c>
      <c r="FM478" s="72" t="str">
        <f t="shared" ca="1" si="570"/>
        <v/>
      </c>
      <c r="FN478" s="72" t="str">
        <f ca="1">FM478&amp;DESEMBER!K478</f>
        <v/>
      </c>
      <c r="FO478" s="72" t="str">
        <f>IF(DESEMBER!Y478="","",IF(DESEMBER!Y478&lt;18.5,"Kurus",IF(DESEMBER!Y478&lt;25,"Normal",IF(DESEMBER!Y478&lt;30,"Overweight (Risiko)",IF(DESEMBER!Y478&lt;35,"Obesitas I","Obesitas II")))))</f>
        <v/>
      </c>
      <c r="FP478" s="72" t="str">
        <f t="shared" ca="1" si="571"/>
        <v/>
      </c>
      <c r="FQ478" s="72" t="str">
        <f>IF(DESEMBER!Z478="","",IF(AND(DESEMBER!K478="L",DESEMBER!Z478&lt;90),"Normal / Aman",IF(AND(DESEMBER!K478="L",DESEMBER!Z478&gt;=90,DESEMBER!Z478&lt;=100),"Risiko Tinggi",IF(AND(DESEMBER!K478="L",DESEMBER!Z478&gt;100),"Obesitas (Sangat Berisiko)",IF(AND(DESEMBER!K478="P",DESEMBER!Z478&lt;80),"Normal / Aman",IF(AND(DESEMBER!K478="P",DESEMBER!Z478&gt;=80,DESEMBER!Z478&lt;=95),"Risiko Tinggi",IF(AND(DESEMBER!K478="P",DESEMBER!Z478&gt;95),"Obesitas (Sangat Berisiko)","")))))))</f>
        <v/>
      </c>
      <c r="FR478" s="72" t="str">
        <f t="shared" ca="1" si="572"/>
        <v/>
      </c>
      <c r="FS478" s="73" t="str">
        <f>IFERROR(ABS(LEFT(DESEMBER!AA478,FIND("/",DESEMBER!AA478)-1)),"")</f>
        <v/>
      </c>
      <c r="FT478" s="73" t="str">
        <f>IFERROR(ABS(MID(DESEMBER!AA478,FIND("/",DESEMBER!AA478)+1,LEN(DESEMBER!AA478))),"")</f>
        <v/>
      </c>
      <c r="FU478" s="72" t="str">
        <f t="shared" si="573"/>
        <v/>
      </c>
      <c r="FV478" s="72" t="str">
        <f t="shared" ca="1" si="574"/>
        <v/>
      </c>
      <c r="FW478" s="72" t="str">
        <f>IF(DESEMBER!AB478="","",IF(DESEMBER!AB478&lt;181,"NORMAL",IF(DESEMBER!AB478&lt;201,"Pre DM", "DM")))</f>
        <v/>
      </c>
      <c r="FX478" s="72" t="str">
        <f t="shared" ca="1" si="575"/>
        <v/>
      </c>
    </row>
    <row r="479" spans="2:180" x14ac:dyDescent="0.25">
      <c r="B479" s="71" t="str">
        <f ca="1">IFERROR(DATEDIF(JANUARI!I479,JANUARI!D479,"Y"),"")</f>
        <v/>
      </c>
      <c r="C479" s="71" t="str">
        <f ca="1">IFERROR(DATEDIF(JANUARI!I479,JANUARI!D479,"YM"),"")</f>
        <v/>
      </c>
      <c r="D479" s="72" t="str">
        <f t="shared" ca="1" si="504"/>
        <v/>
      </c>
      <c r="E479" s="72" t="str">
        <f ca="1">D479&amp;JANUARI!K479</f>
        <v/>
      </c>
      <c r="F479" s="72" t="str">
        <f>IF(JANUARI!Y479="","",IF(JANUARI!Y479&lt;18.5,"Kurus",IF(JANUARI!Y479&lt;25,"Normal",IF(JANUARI!Y479&lt;30,"Overweight (Risiko)",IF(JANUARI!Y479&lt;35,"Obesitas I","Obesitas II")))))</f>
        <v/>
      </c>
      <c r="G479" s="72" t="str">
        <f t="shared" ca="1" si="505"/>
        <v/>
      </c>
      <c r="H479" s="72" t="str">
        <f>IF(JANUARI!Z479="","",IF(AND(JANUARI!K479="L",JANUARI!Z479&lt;90),"Normal / Aman",IF(AND(JANUARI!K479="L",JANUARI!Z479&gt;=90,JANUARI!Z479&lt;=100),"Risiko Tinggi",IF(AND(JANUARI!K479="L",JANUARI!Z479&gt;100),"Obesitas (Sangat Berisiko)",IF(AND(JANUARI!K479="P",JANUARI!Z479&lt;80),"Normal / Aman",IF(AND(JANUARI!K479="P",JANUARI!Z479&gt;=80,JANUARI!Z479&lt;=95),"Risiko Tinggi",IF(AND(JANUARI!K479="P",JANUARI!Z479&gt;95),"Obesitas (Sangat Berisiko)","")))))))</f>
        <v/>
      </c>
      <c r="I479" s="72" t="str">
        <f t="shared" ca="1" si="506"/>
        <v/>
      </c>
      <c r="J479" s="73" t="str">
        <f>IFERROR(ABS(LEFT(JANUARI!AA479,FIND("/",JANUARI!AA479)-1)),"")</f>
        <v/>
      </c>
      <c r="K479" s="73" t="str">
        <f>IFERROR(ABS(MID(JANUARI!AA479,FIND("/",JANUARI!AA479)+1,LEN(JANUARI!AA479))),"")</f>
        <v/>
      </c>
      <c r="L479" s="72" t="str">
        <f t="shared" si="507"/>
        <v/>
      </c>
      <c r="M479" s="72" t="str">
        <f t="shared" ca="1" si="508"/>
        <v/>
      </c>
      <c r="N479" s="72" t="str">
        <f>IF(JANUARI!AB479="","",IF(JANUARI!AB479&lt;181,"NORMAL",IF(JANUARI!AB479&lt;201,"Pre DM", "DM")))</f>
        <v/>
      </c>
      <c r="O479" s="72" t="str">
        <f t="shared" ca="1" si="509"/>
        <v/>
      </c>
      <c r="Q479" s="71" t="str">
        <f ca="1">IFERROR(DATEDIF(PEBRUARI!I479,PEBRUARI!D479,"Y"),"")</f>
        <v/>
      </c>
      <c r="R479" s="71" t="str">
        <f ca="1">IFERROR(DATEDIF(PEBRUARI!I479,PEBRUARI!D479,"YM"),"")</f>
        <v/>
      </c>
      <c r="S479" s="72" t="str">
        <f t="shared" ca="1" si="510"/>
        <v/>
      </c>
      <c r="T479" s="72" t="str">
        <f ca="1">S479&amp;PEBRUARI!K479</f>
        <v/>
      </c>
      <c r="U479" s="72" t="str">
        <f>IF(PEBRUARI!Y479="","",IF(PEBRUARI!Y479&lt;18.5,"Kurus",IF(PEBRUARI!Y479&lt;25,"Normal",IF(PEBRUARI!Y479&lt;30,"Overweight (Risiko)",IF(PEBRUARI!Y479&lt;35,"Obesitas I","Obesitas II")))))</f>
        <v/>
      </c>
      <c r="V479" s="72" t="str">
        <f t="shared" ca="1" si="511"/>
        <v/>
      </c>
      <c r="W479" s="72" t="str">
        <f>IF(PEBRUARI!Z479="","",IF(AND(PEBRUARI!K479="L",PEBRUARI!Z479&lt;90),"Normal / Aman",IF(AND(PEBRUARI!K479="L",PEBRUARI!Z479&gt;=90,PEBRUARI!Z479&lt;=100),"Risiko Tinggi",IF(AND(PEBRUARI!K479="L",PEBRUARI!Z479&gt;100),"Obesitas (Sangat Berisiko)",IF(AND(PEBRUARI!K479="P",PEBRUARI!Z479&lt;80),"Normal / Aman",IF(AND(PEBRUARI!K479="P",PEBRUARI!Z479&gt;=80,PEBRUARI!Z479&lt;=95),"Risiko Tinggi",IF(AND(PEBRUARI!K479="P",PEBRUARI!Z479&gt;95),"Obesitas (Sangat Berisiko)","")))))))</f>
        <v/>
      </c>
      <c r="X479" s="72" t="str">
        <f t="shared" ca="1" si="512"/>
        <v/>
      </c>
      <c r="Y479" s="73" t="str">
        <f>IFERROR(ABS(LEFT(PEBRUARI!AA479,FIND("/",PEBRUARI!AA479)-1)),"")</f>
        <v/>
      </c>
      <c r="Z479" s="73" t="str">
        <f>IFERROR(ABS(MID(PEBRUARI!AA479,FIND("/",PEBRUARI!AA479)+1,LEN(PEBRUARI!AA479))),"")</f>
        <v/>
      </c>
      <c r="AA479" s="72" t="str">
        <f t="shared" si="513"/>
        <v/>
      </c>
      <c r="AB479" s="72" t="str">
        <f t="shared" ca="1" si="514"/>
        <v/>
      </c>
      <c r="AC479" s="72" t="str">
        <f>IF(PEBRUARI!AB479="","",IF(PEBRUARI!AB479&lt;181,"NORMAL",IF(PEBRUARI!AB479&lt;201,"Pre DM", "DM")))</f>
        <v/>
      </c>
      <c r="AD479" s="72" t="str">
        <f t="shared" ca="1" si="515"/>
        <v/>
      </c>
      <c r="AF479" s="71" t="str">
        <f ca="1">IFERROR(DATEDIF(MARET!I479,MARET!D479,"Y"),"")</f>
        <v/>
      </c>
      <c r="AG479" s="71" t="str">
        <f ca="1">IFERROR(DATEDIF(MARET!I479,MARET!D479,"YM"),"")</f>
        <v/>
      </c>
      <c r="AH479" s="72" t="str">
        <f t="shared" ca="1" si="516"/>
        <v/>
      </c>
      <c r="AI479" s="72" t="str">
        <f ca="1">AH479&amp;MARET!K479</f>
        <v/>
      </c>
      <c r="AJ479" s="72" t="str">
        <f>IF(MARET!Y479="","",IF(MARET!Y479&lt;18.5,"Kurus",IF(MARET!Y479&lt;25,"Normal",IF(MARET!Y479&lt;30,"Overweight (Risiko)",IF(MARET!Y479&lt;35,"Obesitas I","Obesitas II")))))</f>
        <v/>
      </c>
      <c r="AK479" s="72" t="str">
        <f t="shared" ca="1" si="517"/>
        <v/>
      </c>
      <c r="AL479" s="72" t="str">
        <f>IF(MARET!Z479="","",IF(AND(MARET!K479="L",MARET!Z479&lt;90),"Normal / Aman",IF(AND(MARET!K479="L",MARET!Z479&gt;=90,MARET!Z479&lt;=100),"Risiko Tinggi",IF(AND(MARET!K479="L",MARET!Z479&gt;100),"Obesitas (Sangat Berisiko)",IF(AND(MARET!K479="P",MARET!Z479&lt;80),"Normal / Aman",IF(AND(MARET!K479="P",MARET!Z479&gt;=80,MARET!Z479&lt;=95),"Risiko Tinggi",IF(AND(MARET!K479="P",MARET!Z479&gt;95),"Obesitas (Sangat Berisiko)","")))))))</f>
        <v/>
      </c>
      <c r="AM479" s="72" t="str">
        <f t="shared" ca="1" si="518"/>
        <v/>
      </c>
      <c r="AN479" s="73" t="str">
        <f>IFERROR(ABS(LEFT(MARET!AA479,FIND("/",MARET!AA479)-1)),"")</f>
        <v/>
      </c>
      <c r="AO479" s="73" t="str">
        <f>IFERROR(ABS(MID(MARET!AA479,FIND("/",MARET!AA479)+1,LEN(MARET!AA479))),"")</f>
        <v/>
      </c>
      <c r="AP479" s="72" t="str">
        <f t="shared" si="519"/>
        <v/>
      </c>
      <c r="AQ479" s="72" t="str">
        <f t="shared" ca="1" si="520"/>
        <v/>
      </c>
      <c r="AR479" s="72" t="str">
        <f>IF(MARET!AB479="","",IF(MARET!AB479&lt;181,"NORMAL",IF(MARET!AB479&lt;201,"Pre DM", "DM")))</f>
        <v/>
      </c>
      <c r="AS479" s="72" t="str">
        <f t="shared" ca="1" si="521"/>
        <v/>
      </c>
      <c r="AU479" s="71" t="str">
        <f ca="1">IFERROR(DATEDIF(APRIL!I479,APRIL!D479,"Y"),"")</f>
        <v/>
      </c>
      <c r="AV479" s="71" t="str">
        <f ca="1">IFERROR(DATEDIF(APRIL!I479,APRIL!D479,"YM"),"")</f>
        <v/>
      </c>
      <c r="AW479" s="72" t="str">
        <f t="shared" ca="1" si="522"/>
        <v/>
      </c>
      <c r="AX479" s="72" t="str">
        <f ca="1">AW479&amp;APRIL!K479</f>
        <v/>
      </c>
      <c r="AY479" s="72" t="str">
        <f>IF(APRIL!Y479="","",IF(APRIL!Y479&lt;18.5,"Kurus",IF(APRIL!Y479&lt;25,"Normal",IF(APRIL!Y479&lt;30,"Overweight (Risiko)",IF(APRIL!Y479&lt;35,"Obesitas I","Obesitas II")))))</f>
        <v/>
      </c>
      <c r="AZ479" s="72" t="str">
        <f t="shared" ca="1" si="523"/>
        <v/>
      </c>
      <c r="BA479" s="72" t="str">
        <f>IF(APRIL!Z479="","",IF(AND(APRIL!K479="L",APRIL!Z479&lt;90),"Normal / Aman",IF(AND(APRIL!K479="L",APRIL!Z479&gt;=90,APRIL!Z479&lt;=100),"Risiko Tinggi",IF(AND(APRIL!K479="L",APRIL!Z479&gt;100),"Obesitas (Sangat Berisiko)",IF(AND(APRIL!K479="P",APRIL!Z479&lt;80),"Normal / Aman",IF(AND(APRIL!K479="P",APRIL!Z479&gt;=80,APRIL!Z479&lt;=95),"Risiko Tinggi",IF(AND(APRIL!K479="P",APRIL!Z479&gt;95),"Obesitas (Sangat Berisiko)","")))))))</f>
        <v/>
      </c>
      <c r="BB479" s="72" t="str">
        <f t="shared" ca="1" si="524"/>
        <v/>
      </c>
      <c r="BC479" s="73" t="str">
        <f>IFERROR(ABS(LEFT(APRIL!AA479,FIND("/",APRIL!AA479)-1)),"")</f>
        <v/>
      </c>
      <c r="BD479" s="73" t="str">
        <f>IFERROR(ABS(MID(APRIL!AA479,FIND("/",APRIL!AA479)+1,LEN(APRIL!AA479))),"")</f>
        <v/>
      </c>
      <c r="BE479" s="72" t="str">
        <f t="shared" si="525"/>
        <v/>
      </c>
      <c r="BF479" s="72" t="str">
        <f t="shared" ca="1" si="526"/>
        <v/>
      </c>
      <c r="BG479" s="72" t="str">
        <f>IF(APRIL!AB479="","",IF(APRIL!AB479&lt;181,"NORMAL",IF(APRIL!AB479&lt;201,"Pre DM", "DM")))</f>
        <v/>
      </c>
      <c r="BH479" s="72" t="str">
        <f t="shared" ca="1" si="527"/>
        <v/>
      </c>
      <c r="BJ479" s="71" t="str">
        <f ca="1">IFERROR(DATEDIF(MEI!I479,MEI!D479,"Y"),"")</f>
        <v/>
      </c>
      <c r="BK479" s="71" t="str">
        <f ca="1">IFERROR(DATEDIF(MEI!I479,MEI!D479,"YM"),"")</f>
        <v/>
      </c>
      <c r="BL479" s="72" t="str">
        <f t="shared" ca="1" si="528"/>
        <v/>
      </c>
      <c r="BM479" s="72" t="str">
        <f ca="1">BL479&amp;MEI!K479</f>
        <v/>
      </c>
      <c r="BN479" s="72" t="str">
        <f>IF(MEI!Y479="","",IF(MEI!Y479&lt;18.5,"Kurus",IF(MEI!Y479&lt;25,"Normal",IF(MEI!Y479&lt;30,"Overweight (Risiko)",IF(MEI!Y479&lt;35,"Obesitas I","Obesitas II")))))</f>
        <v/>
      </c>
      <c r="BO479" s="72" t="str">
        <f t="shared" ca="1" si="529"/>
        <v/>
      </c>
      <c r="BP479" s="72" t="str">
        <f>IF(MEI!Z479="","",IF(AND(MEI!K479="L",MEI!Z479&lt;90),"Normal / Aman",IF(AND(MEI!K479="L",MEI!Z479&gt;=90,MEI!Z479&lt;=100),"Risiko Tinggi",IF(AND(MEI!K479="L",MEI!Z479&gt;100),"Obesitas (Sangat Berisiko)",IF(AND(MEI!K479="P",MEI!Z479&lt;80),"Normal / Aman",IF(AND(MEI!K479="P",MEI!Z479&gt;=80,MEI!Z479&lt;=95),"Risiko Tinggi",IF(AND(MEI!K479="P",MEI!Z479&gt;95),"Obesitas (Sangat Berisiko)","")))))))</f>
        <v/>
      </c>
      <c r="BQ479" s="72" t="str">
        <f t="shared" ca="1" si="530"/>
        <v/>
      </c>
      <c r="BR479" s="73" t="str">
        <f>IFERROR(ABS(LEFT(MEI!AA479,FIND("/",MEI!AA479)-1)),"")</f>
        <v/>
      </c>
      <c r="BS479" s="73" t="str">
        <f>IFERROR(ABS(MID(MEI!AA479,FIND("/",MEI!AA479)+1,LEN(MEI!AA479))),"")</f>
        <v/>
      </c>
      <c r="BT479" s="72" t="str">
        <f t="shared" si="531"/>
        <v/>
      </c>
      <c r="BU479" s="72" t="str">
        <f t="shared" ca="1" si="532"/>
        <v/>
      </c>
      <c r="BV479" s="72" t="str">
        <f>IF(MEI!AB479="","",IF(MEI!AB479&lt;181,"NORMAL",IF(MEI!AB479&lt;201,"Pre DM", "DM")))</f>
        <v/>
      </c>
      <c r="BW479" s="72" t="str">
        <f t="shared" ca="1" si="533"/>
        <v/>
      </c>
      <c r="BY479" s="71" t="str">
        <f ca="1">IFERROR(DATEDIF(JUNI!I479,JUNI!D479,"Y"),"")</f>
        <v/>
      </c>
      <c r="BZ479" s="71" t="str">
        <f ca="1">IFERROR(DATEDIF(JUNI!I479,JUNI!D479,"YM"),"")</f>
        <v/>
      </c>
      <c r="CA479" s="72" t="str">
        <f t="shared" ca="1" si="534"/>
        <v/>
      </c>
      <c r="CB479" s="72" t="str">
        <f ca="1">CA479&amp;JUNI!K479</f>
        <v/>
      </c>
      <c r="CC479" s="72" t="str">
        <f>IF(JUNI!Y479="","",IF(JUNI!Y479&lt;18.5,"Kurus",IF(JUNI!Y479&lt;25,"Normal",IF(JUNI!Y479&lt;30,"Overweight (Risiko)",IF(JUNI!Y479&lt;35,"Obesitas I","Obesitas II")))))</f>
        <v/>
      </c>
      <c r="CD479" s="72" t="str">
        <f t="shared" ca="1" si="535"/>
        <v/>
      </c>
      <c r="CE479" s="72" t="str">
        <f>IF(JUNI!Z479="","",IF(AND(JUNI!K479="L",JUNI!Z479&lt;90),"Normal / Aman",IF(AND(JUNI!K479="L",JUNI!Z479&gt;=90,JUNI!Z479&lt;=100),"Risiko Tinggi",IF(AND(JUNI!K479="L",JUNI!Z479&gt;100),"Obesitas (Sangat Berisiko)",IF(AND(JUNI!K479="P",JUNI!Z479&lt;80),"Normal / Aman",IF(AND(JUNI!K479="P",JUNI!Z479&gt;=80,JUNI!Z479&lt;=95),"Risiko Tinggi",IF(AND(JUNI!K479="P",JUNI!Z479&gt;95),"Obesitas (Sangat Berisiko)","")))))))</f>
        <v/>
      </c>
      <c r="CF479" s="72" t="str">
        <f t="shared" ca="1" si="536"/>
        <v/>
      </c>
      <c r="CG479" s="73" t="str">
        <f>IFERROR(ABS(LEFT(JUNI!AA479,FIND("/",JUNI!AA479)-1)),"")</f>
        <v/>
      </c>
      <c r="CH479" s="73" t="str">
        <f>IFERROR(ABS(MID(JUNI!AA479,FIND("/",JUNI!AA479)+1,LEN(JUNI!AA479))),"")</f>
        <v/>
      </c>
      <c r="CI479" s="72" t="str">
        <f t="shared" si="537"/>
        <v/>
      </c>
      <c r="CJ479" s="72" t="str">
        <f t="shared" ca="1" si="538"/>
        <v/>
      </c>
      <c r="CK479" s="72" t="str">
        <f>IF(JUNI!AB479="","",IF(JUNI!AB479&lt;181,"NORMAL",IF(JUNI!AB479&lt;201,"Pre DM", "DM")))</f>
        <v/>
      </c>
      <c r="CL479" s="72" t="str">
        <f t="shared" ca="1" si="539"/>
        <v/>
      </c>
      <c r="CN479" s="71" t="str">
        <f ca="1">IFERROR(DATEDIF(JULI!I479,JULI!D479,"Y"),"")</f>
        <v/>
      </c>
      <c r="CO479" s="71" t="str">
        <f ca="1">IFERROR(DATEDIF(JULI!I479,JULI!D479,"YM"),"")</f>
        <v/>
      </c>
      <c r="CP479" s="72" t="str">
        <f t="shared" ca="1" si="540"/>
        <v/>
      </c>
      <c r="CQ479" s="72" t="str">
        <f ca="1">CP479&amp;JULI!K479</f>
        <v/>
      </c>
      <c r="CR479" s="72" t="str">
        <f>IF(JULI!Y479="","",IF(JULI!Y479&lt;18.5,"Kurus",IF(JULI!Y479&lt;25,"Normal",IF(JULI!Y479&lt;30,"Overweight (Risiko)",IF(JULI!Y479&lt;35,"Obesitas I","Obesitas II")))))</f>
        <v/>
      </c>
      <c r="CS479" s="72" t="str">
        <f t="shared" ca="1" si="541"/>
        <v/>
      </c>
      <c r="CT479" s="72" t="str">
        <f>IF(JULI!Z479="","",IF(AND(JULI!K479="L",JULI!Z479&lt;90),"Normal / Aman",IF(AND(JULI!K479="L",JULI!Z479&gt;=90,JULI!Z479&lt;=100),"Risiko Tinggi",IF(AND(JULI!K479="L",JULI!Z479&gt;100),"Obesitas (Sangat Berisiko)",IF(AND(JULI!K479="P",JULI!Z479&lt;80),"Normal / Aman",IF(AND(JULI!K479="P",JULI!Z479&gt;=80,JULI!Z479&lt;=95),"Risiko Tinggi",IF(AND(JULI!K479="P",JULI!Z479&gt;95),"Obesitas (Sangat Berisiko)","")))))))</f>
        <v/>
      </c>
      <c r="CU479" s="72" t="str">
        <f t="shared" ca="1" si="542"/>
        <v/>
      </c>
      <c r="CV479" s="73" t="str">
        <f>IFERROR(ABS(LEFT(JULI!AA479,FIND("/",JULI!AA479)-1)),"")</f>
        <v/>
      </c>
      <c r="CW479" s="73" t="str">
        <f>IFERROR(ABS(MID(JULI!AA479,FIND("/",JULI!AA479)+1,LEN(JULI!AA479))),"")</f>
        <v/>
      </c>
      <c r="CX479" s="72" t="str">
        <f t="shared" si="543"/>
        <v/>
      </c>
      <c r="CY479" s="72" t="str">
        <f t="shared" ca="1" si="544"/>
        <v/>
      </c>
      <c r="CZ479" s="72" t="str">
        <f>IF(JULI!AB479="","",IF(JULI!AB479&lt;181,"NORMAL",IF(JULI!AB479&lt;201,"Pre DM", "DM")))</f>
        <v/>
      </c>
      <c r="DA479" s="72" t="str">
        <f t="shared" ca="1" si="545"/>
        <v/>
      </c>
      <c r="DC479" s="71" t="str">
        <f ca="1">IFERROR(DATEDIF(AGUSTUS!I479,AGUSTUS!D479,"Y"),"")</f>
        <v/>
      </c>
      <c r="DD479" s="71" t="str">
        <f ca="1">IFERROR(DATEDIF(AGUSTUS!I479,AGUSTUS!D479,"YM"),"")</f>
        <v/>
      </c>
      <c r="DE479" s="72" t="str">
        <f t="shared" ca="1" si="546"/>
        <v/>
      </c>
      <c r="DF479" s="72" t="str">
        <f ca="1">DE479&amp;AGUSTUS!K479</f>
        <v/>
      </c>
      <c r="DG479" s="72" t="str">
        <f>IF(AGUSTUS!Y479="","",IF(AGUSTUS!Y479&lt;18.5,"Kurus",IF(AGUSTUS!Y479&lt;25,"Normal",IF(AGUSTUS!Y479&lt;30,"Overweight (Risiko)",IF(AGUSTUS!Y479&lt;35,"Obesitas I","Obesitas II")))))</f>
        <v/>
      </c>
      <c r="DH479" s="72" t="str">
        <f t="shared" ca="1" si="547"/>
        <v/>
      </c>
      <c r="DI479" s="72" t="str">
        <f>IF(AGUSTUS!Z479="","",IF(AND(AGUSTUS!K479="L",AGUSTUS!Z479&lt;90),"Normal / Aman",IF(AND(AGUSTUS!K479="L",AGUSTUS!Z479&gt;=90,AGUSTUS!Z479&lt;=100),"Risiko Tinggi",IF(AND(AGUSTUS!K479="L",AGUSTUS!Z479&gt;100),"Obesitas (Sangat Berisiko)",IF(AND(AGUSTUS!K479="P",AGUSTUS!Z479&lt;80),"Normal / Aman",IF(AND(AGUSTUS!K479="P",AGUSTUS!Z479&gt;=80,AGUSTUS!Z479&lt;=95),"Risiko Tinggi",IF(AND(AGUSTUS!K479="P",AGUSTUS!Z479&gt;95),"Obesitas (Sangat Berisiko)","")))))))</f>
        <v/>
      </c>
      <c r="DJ479" s="72" t="str">
        <f t="shared" ca="1" si="548"/>
        <v/>
      </c>
      <c r="DK479" s="73" t="str">
        <f>IFERROR(ABS(LEFT(AGUSTUS!AA479,FIND("/",AGUSTUS!AA479)-1)),"")</f>
        <v/>
      </c>
      <c r="DL479" s="73" t="str">
        <f>IFERROR(ABS(MID(AGUSTUS!AA479,FIND("/",AGUSTUS!AA479)+1,LEN(AGUSTUS!AA479))),"")</f>
        <v/>
      </c>
      <c r="DM479" s="72" t="str">
        <f t="shared" si="549"/>
        <v/>
      </c>
      <c r="DN479" s="72" t="str">
        <f t="shared" ca="1" si="550"/>
        <v/>
      </c>
      <c r="DO479" s="72" t="str">
        <f>IF(AGUSTUS!AB479="","",IF(AGUSTUS!AB479&lt;181,"NORMAL",IF(AGUSTUS!AB479&lt;201,"Pre DM", "DM")))</f>
        <v/>
      </c>
      <c r="DP479" s="72" t="str">
        <f t="shared" ca="1" si="551"/>
        <v/>
      </c>
      <c r="DR479" s="71" t="str">
        <f ca="1">IFERROR(DATEDIF(SEPTEMBER!I479,SEPTEMBER!D479,"Y"),"")</f>
        <v/>
      </c>
      <c r="DS479" s="71" t="str">
        <f ca="1">IFERROR(DATEDIF(SEPTEMBER!I479,SEPTEMBER!D479,"YM"),"")</f>
        <v/>
      </c>
      <c r="DT479" s="72" t="str">
        <f t="shared" ca="1" si="552"/>
        <v/>
      </c>
      <c r="DU479" s="72" t="str">
        <f ca="1">DT479&amp;SEPTEMBER!K479</f>
        <v/>
      </c>
      <c r="DV479" s="72" t="str">
        <f>IF(SEPTEMBER!Y479="","",IF(SEPTEMBER!Y479&lt;18.5,"Kurus",IF(SEPTEMBER!Y479&lt;25,"Normal",IF(SEPTEMBER!Y479&lt;30,"Overweight (Risiko)",IF(SEPTEMBER!Y479&lt;35,"Obesitas I","Obesitas II")))))</f>
        <v/>
      </c>
      <c r="DW479" s="72" t="str">
        <f t="shared" ca="1" si="553"/>
        <v/>
      </c>
      <c r="DX479" s="72" t="str">
        <f>IF(SEPTEMBER!Z479="","",IF(AND(SEPTEMBER!K479="L",SEPTEMBER!Z479&lt;90),"Normal / Aman",IF(AND(SEPTEMBER!K479="L",SEPTEMBER!Z479&gt;=90,SEPTEMBER!Z479&lt;=100),"Risiko Tinggi",IF(AND(SEPTEMBER!K479="L",SEPTEMBER!Z479&gt;100),"Obesitas (Sangat Berisiko)",IF(AND(SEPTEMBER!K479="P",SEPTEMBER!Z479&lt;80),"Normal / Aman",IF(AND(SEPTEMBER!K479="P",SEPTEMBER!Z479&gt;=80,SEPTEMBER!Z479&lt;=95),"Risiko Tinggi",IF(AND(SEPTEMBER!K479="P",SEPTEMBER!Z479&gt;95),"Obesitas (Sangat Berisiko)","")))))))</f>
        <v/>
      </c>
      <c r="DY479" s="72" t="str">
        <f t="shared" ca="1" si="554"/>
        <v/>
      </c>
      <c r="DZ479" s="73" t="str">
        <f>IFERROR(ABS(LEFT(SEPTEMBER!AA479,FIND("/",SEPTEMBER!AA479)-1)),"")</f>
        <v/>
      </c>
      <c r="EA479" s="73" t="str">
        <f>IFERROR(ABS(MID(SEPTEMBER!AA479,FIND("/",SEPTEMBER!AA479)+1,LEN(SEPTEMBER!AA479))),"")</f>
        <v/>
      </c>
      <c r="EB479" s="72" t="str">
        <f t="shared" si="555"/>
        <v/>
      </c>
      <c r="EC479" s="72" t="str">
        <f t="shared" ca="1" si="556"/>
        <v/>
      </c>
      <c r="ED479" s="72" t="str">
        <f>IF(SEPTEMBER!AB479="","",IF(SEPTEMBER!AB479&lt;181,"NORMAL",IF(SEPTEMBER!AB479&lt;201,"Pre DM", "DM")))</f>
        <v/>
      </c>
      <c r="EE479" s="72" t="str">
        <f t="shared" ca="1" si="557"/>
        <v/>
      </c>
      <c r="EG479" s="71" t="str">
        <f ca="1">IFERROR(DATEDIF(OKTOBER!I479,OKTOBER!D479,"Y"),"")</f>
        <v/>
      </c>
      <c r="EH479" s="71" t="str">
        <f ca="1">IFERROR(DATEDIF(OKTOBER!I479,OKTOBER!D479,"YM"),"")</f>
        <v/>
      </c>
      <c r="EI479" s="72" t="str">
        <f t="shared" ca="1" si="558"/>
        <v/>
      </c>
      <c r="EJ479" s="72" t="str">
        <f ca="1">EI479&amp;OKTOBER!K479</f>
        <v/>
      </c>
      <c r="EK479" s="72" t="str">
        <f>IF(OKTOBER!Y479="","",IF(OKTOBER!Y479&lt;18.5,"Kurus",IF(OKTOBER!Y479&lt;25,"Normal",IF(OKTOBER!Y479&lt;30,"Overweight (Risiko)",IF(OKTOBER!Y479&lt;35,"Obesitas I","Obesitas II")))))</f>
        <v/>
      </c>
      <c r="EL479" s="72" t="str">
        <f t="shared" ca="1" si="559"/>
        <v/>
      </c>
      <c r="EM479" s="72" t="str">
        <f>IF(OKTOBER!Z479="","",IF(AND(OKTOBER!K479="L",OKTOBER!Z479&lt;90),"Normal / Aman",IF(AND(OKTOBER!K479="L",OKTOBER!Z479&gt;=90,OKTOBER!Z479&lt;=100),"Risiko Tinggi",IF(AND(OKTOBER!K479="L",OKTOBER!Z479&gt;100),"Obesitas (Sangat Berisiko)",IF(AND(OKTOBER!K479="P",OKTOBER!Z479&lt;80),"Normal / Aman",IF(AND(OKTOBER!K479="P",OKTOBER!Z479&gt;=80,OKTOBER!Z479&lt;=95),"Risiko Tinggi",IF(AND(OKTOBER!K479="P",OKTOBER!Z479&gt;95),"Obesitas (Sangat Berisiko)","")))))))</f>
        <v/>
      </c>
      <c r="EN479" s="72" t="str">
        <f t="shared" ca="1" si="560"/>
        <v/>
      </c>
      <c r="EO479" s="73" t="str">
        <f>IFERROR(ABS(LEFT(OKTOBER!AA479,FIND("/",OKTOBER!AA479)-1)),"")</f>
        <v/>
      </c>
      <c r="EP479" s="73" t="str">
        <f>IFERROR(ABS(MID(OKTOBER!AA479,FIND("/",OKTOBER!AA479)+1,LEN(OKTOBER!AA479))),"")</f>
        <v/>
      </c>
      <c r="EQ479" s="72" t="str">
        <f t="shared" si="561"/>
        <v/>
      </c>
      <c r="ER479" s="72" t="str">
        <f t="shared" ca="1" si="562"/>
        <v/>
      </c>
      <c r="ES479" s="72" t="str">
        <f>IF(OKTOBER!AB479="","",IF(OKTOBER!AB479&lt;181,"NORMAL",IF(OKTOBER!AB479&lt;201,"Pre DM", "DM")))</f>
        <v/>
      </c>
      <c r="ET479" s="72" t="str">
        <f t="shared" ca="1" si="563"/>
        <v/>
      </c>
      <c r="EV479" s="71" t="str">
        <f ca="1">IFERROR(DATEDIF(NOPEMBER!I479,NOPEMBER!D479,"Y"),"")</f>
        <v/>
      </c>
      <c r="EW479" s="71" t="str">
        <f ca="1">IFERROR(DATEDIF(NOPEMBER!I479,NOPEMBER!D479,"YM"),"")</f>
        <v/>
      </c>
      <c r="EX479" s="72" t="str">
        <f t="shared" ca="1" si="564"/>
        <v/>
      </c>
      <c r="EY479" s="72" t="str">
        <f ca="1">EX479&amp;NOPEMBER!K479</f>
        <v/>
      </c>
      <c r="EZ479" s="72" t="str">
        <f>IF(NOPEMBER!Y479="","",IF(NOPEMBER!Y479&lt;18.5,"Kurus",IF(NOPEMBER!Y479&lt;25,"Normal",IF(NOPEMBER!Y479&lt;30,"Overweight (Risiko)",IF(NOPEMBER!Y479&lt;35,"Obesitas I","Obesitas II")))))</f>
        <v/>
      </c>
      <c r="FA479" s="72" t="str">
        <f t="shared" ca="1" si="565"/>
        <v/>
      </c>
      <c r="FB479" s="72" t="str">
        <f>IF(NOPEMBER!Z479="","",IF(AND(NOPEMBER!K479="L",NOPEMBER!Z479&lt;90),"Normal / Aman",IF(AND(NOPEMBER!K479="L",NOPEMBER!Z479&gt;=90,NOPEMBER!Z479&lt;=100),"Risiko Tinggi",IF(AND(NOPEMBER!K479="L",NOPEMBER!Z479&gt;100),"Obesitas (Sangat Berisiko)",IF(AND(NOPEMBER!K479="P",NOPEMBER!Z479&lt;80),"Normal / Aman",IF(AND(NOPEMBER!K479="P",NOPEMBER!Z479&gt;=80,NOPEMBER!Z479&lt;=95),"Risiko Tinggi",IF(AND(NOPEMBER!K479="P",NOPEMBER!Z479&gt;95),"Obesitas (Sangat Berisiko)","")))))))</f>
        <v/>
      </c>
      <c r="FC479" s="72" t="str">
        <f t="shared" ca="1" si="566"/>
        <v/>
      </c>
      <c r="FD479" s="73" t="str">
        <f>IFERROR(ABS(LEFT(NOPEMBER!AA479,FIND("/",NOPEMBER!AA479)-1)),"")</f>
        <v/>
      </c>
      <c r="FE479" s="73" t="str">
        <f>IFERROR(ABS(MID(NOPEMBER!AA479,FIND("/",NOPEMBER!AA479)+1,LEN(NOPEMBER!AA479))),"")</f>
        <v/>
      </c>
      <c r="FF479" s="72" t="str">
        <f t="shared" si="567"/>
        <v/>
      </c>
      <c r="FG479" s="72" t="str">
        <f t="shared" ca="1" si="568"/>
        <v/>
      </c>
      <c r="FH479" s="72" t="str">
        <f>IF(NOPEMBER!AB479="","",IF(NOPEMBER!AB479&lt;181,"NORMAL",IF(NOPEMBER!AB479&lt;201,"Pre DM", "DM")))</f>
        <v/>
      </c>
      <c r="FI479" s="72" t="str">
        <f t="shared" ca="1" si="569"/>
        <v/>
      </c>
      <c r="FK479" s="71" t="str">
        <f ca="1">IFERROR(DATEDIF(DESEMBER!I479,DESEMBER!D479,"Y"),"")</f>
        <v/>
      </c>
      <c r="FL479" s="71" t="str">
        <f ca="1">IFERROR(DATEDIF(DESEMBER!I479,DESEMBER!D479,"YM"),"")</f>
        <v/>
      </c>
      <c r="FM479" s="72" t="str">
        <f t="shared" ca="1" si="570"/>
        <v/>
      </c>
      <c r="FN479" s="72" t="str">
        <f ca="1">FM479&amp;DESEMBER!K479</f>
        <v/>
      </c>
      <c r="FO479" s="72" t="str">
        <f>IF(DESEMBER!Y479="","",IF(DESEMBER!Y479&lt;18.5,"Kurus",IF(DESEMBER!Y479&lt;25,"Normal",IF(DESEMBER!Y479&lt;30,"Overweight (Risiko)",IF(DESEMBER!Y479&lt;35,"Obesitas I","Obesitas II")))))</f>
        <v/>
      </c>
      <c r="FP479" s="72" t="str">
        <f t="shared" ca="1" si="571"/>
        <v/>
      </c>
      <c r="FQ479" s="72" t="str">
        <f>IF(DESEMBER!Z479="","",IF(AND(DESEMBER!K479="L",DESEMBER!Z479&lt;90),"Normal / Aman",IF(AND(DESEMBER!K479="L",DESEMBER!Z479&gt;=90,DESEMBER!Z479&lt;=100),"Risiko Tinggi",IF(AND(DESEMBER!K479="L",DESEMBER!Z479&gt;100),"Obesitas (Sangat Berisiko)",IF(AND(DESEMBER!K479="P",DESEMBER!Z479&lt;80),"Normal / Aman",IF(AND(DESEMBER!K479="P",DESEMBER!Z479&gt;=80,DESEMBER!Z479&lt;=95),"Risiko Tinggi",IF(AND(DESEMBER!K479="P",DESEMBER!Z479&gt;95),"Obesitas (Sangat Berisiko)","")))))))</f>
        <v/>
      </c>
      <c r="FR479" s="72" t="str">
        <f t="shared" ca="1" si="572"/>
        <v/>
      </c>
      <c r="FS479" s="73" t="str">
        <f>IFERROR(ABS(LEFT(DESEMBER!AA479,FIND("/",DESEMBER!AA479)-1)),"")</f>
        <v/>
      </c>
      <c r="FT479" s="73" t="str">
        <f>IFERROR(ABS(MID(DESEMBER!AA479,FIND("/",DESEMBER!AA479)+1,LEN(DESEMBER!AA479))),"")</f>
        <v/>
      </c>
      <c r="FU479" s="72" t="str">
        <f t="shared" si="573"/>
        <v/>
      </c>
      <c r="FV479" s="72" t="str">
        <f t="shared" ca="1" si="574"/>
        <v/>
      </c>
      <c r="FW479" s="72" t="str">
        <f>IF(DESEMBER!AB479="","",IF(DESEMBER!AB479&lt;181,"NORMAL",IF(DESEMBER!AB479&lt;201,"Pre DM", "DM")))</f>
        <v/>
      </c>
      <c r="FX479" s="72" t="str">
        <f t="shared" ca="1" si="575"/>
        <v/>
      </c>
    </row>
    <row r="480" spans="2:180" x14ac:dyDescent="0.25">
      <c r="B480" s="71" t="str">
        <f ca="1">IFERROR(DATEDIF(JANUARI!I480,JANUARI!D480,"Y"),"")</f>
        <v/>
      </c>
      <c r="C480" s="71" t="str">
        <f ca="1">IFERROR(DATEDIF(JANUARI!I480,JANUARI!D480,"YM"),"")</f>
        <v/>
      </c>
      <c r="D480" s="72" t="str">
        <f t="shared" ca="1" si="504"/>
        <v/>
      </c>
      <c r="E480" s="72" t="str">
        <f ca="1">D480&amp;JANUARI!K480</f>
        <v/>
      </c>
      <c r="F480" s="72" t="str">
        <f>IF(JANUARI!Y480="","",IF(JANUARI!Y480&lt;18.5,"Kurus",IF(JANUARI!Y480&lt;25,"Normal",IF(JANUARI!Y480&lt;30,"Overweight (Risiko)",IF(JANUARI!Y480&lt;35,"Obesitas I","Obesitas II")))))</f>
        <v/>
      </c>
      <c r="G480" s="72" t="str">
        <f t="shared" ca="1" si="505"/>
        <v/>
      </c>
      <c r="H480" s="72" t="str">
        <f>IF(JANUARI!Z480="","",IF(AND(JANUARI!K480="L",JANUARI!Z480&lt;90),"Normal / Aman",IF(AND(JANUARI!K480="L",JANUARI!Z480&gt;=90,JANUARI!Z480&lt;=100),"Risiko Tinggi",IF(AND(JANUARI!K480="L",JANUARI!Z480&gt;100),"Obesitas (Sangat Berisiko)",IF(AND(JANUARI!K480="P",JANUARI!Z480&lt;80),"Normal / Aman",IF(AND(JANUARI!K480="P",JANUARI!Z480&gt;=80,JANUARI!Z480&lt;=95),"Risiko Tinggi",IF(AND(JANUARI!K480="P",JANUARI!Z480&gt;95),"Obesitas (Sangat Berisiko)","")))))))</f>
        <v/>
      </c>
      <c r="I480" s="72" t="str">
        <f t="shared" ca="1" si="506"/>
        <v/>
      </c>
      <c r="J480" s="73" t="str">
        <f>IFERROR(ABS(LEFT(JANUARI!AA480,FIND("/",JANUARI!AA480)-1)),"")</f>
        <v/>
      </c>
      <c r="K480" s="73" t="str">
        <f>IFERROR(ABS(MID(JANUARI!AA480,FIND("/",JANUARI!AA480)+1,LEN(JANUARI!AA480))),"")</f>
        <v/>
      </c>
      <c r="L480" s="72" t="str">
        <f t="shared" si="507"/>
        <v/>
      </c>
      <c r="M480" s="72" t="str">
        <f t="shared" ca="1" si="508"/>
        <v/>
      </c>
      <c r="N480" s="72" t="str">
        <f>IF(JANUARI!AB480="","",IF(JANUARI!AB480&lt;181,"NORMAL",IF(JANUARI!AB480&lt;201,"Pre DM", "DM")))</f>
        <v/>
      </c>
      <c r="O480" s="72" t="str">
        <f t="shared" ca="1" si="509"/>
        <v/>
      </c>
      <c r="Q480" s="71" t="str">
        <f ca="1">IFERROR(DATEDIF(PEBRUARI!I480,PEBRUARI!D480,"Y"),"")</f>
        <v/>
      </c>
      <c r="R480" s="71" t="str">
        <f ca="1">IFERROR(DATEDIF(PEBRUARI!I480,PEBRUARI!D480,"YM"),"")</f>
        <v/>
      </c>
      <c r="S480" s="72" t="str">
        <f t="shared" ca="1" si="510"/>
        <v/>
      </c>
      <c r="T480" s="72" t="str">
        <f ca="1">S480&amp;PEBRUARI!K480</f>
        <v/>
      </c>
      <c r="U480" s="72" t="str">
        <f>IF(PEBRUARI!Y480="","",IF(PEBRUARI!Y480&lt;18.5,"Kurus",IF(PEBRUARI!Y480&lt;25,"Normal",IF(PEBRUARI!Y480&lt;30,"Overweight (Risiko)",IF(PEBRUARI!Y480&lt;35,"Obesitas I","Obesitas II")))))</f>
        <v/>
      </c>
      <c r="V480" s="72" t="str">
        <f t="shared" ca="1" si="511"/>
        <v/>
      </c>
      <c r="W480" s="72" t="str">
        <f>IF(PEBRUARI!Z480="","",IF(AND(PEBRUARI!K480="L",PEBRUARI!Z480&lt;90),"Normal / Aman",IF(AND(PEBRUARI!K480="L",PEBRUARI!Z480&gt;=90,PEBRUARI!Z480&lt;=100),"Risiko Tinggi",IF(AND(PEBRUARI!K480="L",PEBRUARI!Z480&gt;100),"Obesitas (Sangat Berisiko)",IF(AND(PEBRUARI!K480="P",PEBRUARI!Z480&lt;80),"Normal / Aman",IF(AND(PEBRUARI!K480="P",PEBRUARI!Z480&gt;=80,PEBRUARI!Z480&lt;=95),"Risiko Tinggi",IF(AND(PEBRUARI!K480="P",PEBRUARI!Z480&gt;95),"Obesitas (Sangat Berisiko)","")))))))</f>
        <v/>
      </c>
      <c r="X480" s="72" t="str">
        <f t="shared" ca="1" si="512"/>
        <v/>
      </c>
      <c r="Y480" s="73" t="str">
        <f>IFERROR(ABS(LEFT(PEBRUARI!AA480,FIND("/",PEBRUARI!AA480)-1)),"")</f>
        <v/>
      </c>
      <c r="Z480" s="73" t="str">
        <f>IFERROR(ABS(MID(PEBRUARI!AA480,FIND("/",PEBRUARI!AA480)+1,LEN(PEBRUARI!AA480))),"")</f>
        <v/>
      </c>
      <c r="AA480" s="72" t="str">
        <f t="shared" si="513"/>
        <v/>
      </c>
      <c r="AB480" s="72" t="str">
        <f t="shared" ca="1" si="514"/>
        <v/>
      </c>
      <c r="AC480" s="72" t="str">
        <f>IF(PEBRUARI!AB480="","",IF(PEBRUARI!AB480&lt;181,"NORMAL",IF(PEBRUARI!AB480&lt;201,"Pre DM", "DM")))</f>
        <v/>
      </c>
      <c r="AD480" s="72" t="str">
        <f t="shared" ca="1" si="515"/>
        <v/>
      </c>
      <c r="AF480" s="71" t="str">
        <f ca="1">IFERROR(DATEDIF(MARET!I480,MARET!D480,"Y"),"")</f>
        <v/>
      </c>
      <c r="AG480" s="71" t="str">
        <f ca="1">IFERROR(DATEDIF(MARET!I480,MARET!D480,"YM"),"")</f>
        <v/>
      </c>
      <c r="AH480" s="72" t="str">
        <f t="shared" ca="1" si="516"/>
        <v/>
      </c>
      <c r="AI480" s="72" t="str">
        <f ca="1">AH480&amp;MARET!K480</f>
        <v/>
      </c>
      <c r="AJ480" s="72" t="str">
        <f>IF(MARET!Y480="","",IF(MARET!Y480&lt;18.5,"Kurus",IF(MARET!Y480&lt;25,"Normal",IF(MARET!Y480&lt;30,"Overweight (Risiko)",IF(MARET!Y480&lt;35,"Obesitas I","Obesitas II")))))</f>
        <v/>
      </c>
      <c r="AK480" s="72" t="str">
        <f t="shared" ca="1" si="517"/>
        <v/>
      </c>
      <c r="AL480" s="72" t="str">
        <f>IF(MARET!Z480="","",IF(AND(MARET!K480="L",MARET!Z480&lt;90),"Normal / Aman",IF(AND(MARET!K480="L",MARET!Z480&gt;=90,MARET!Z480&lt;=100),"Risiko Tinggi",IF(AND(MARET!K480="L",MARET!Z480&gt;100),"Obesitas (Sangat Berisiko)",IF(AND(MARET!K480="P",MARET!Z480&lt;80),"Normal / Aman",IF(AND(MARET!K480="P",MARET!Z480&gt;=80,MARET!Z480&lt;=95),"Risiko Tinggi",IF(AND(MARET!K480="P",MARET!Z480&gt;95),"Obesitas (Sangat Berisiko)","")))))))</f>
        <v/>
      </c>
      <c r="AM480" s="72" t="str">
        <f t="shared" ca="1" si="518"/>
        <v/>
      </c>
      <c r="AN480" s="73" t="str">
        <f>IFERROR(ABS(LEFT(MARET!AA480,FIND("/",MARET!AA480)-1)),"")</f>
        <v/>
      </c>
      <c r="AO480" s="73" t="str">
        <f>IFERROR(ABS(MID(MARET!AA480,FIND("/",MARET!AA480)+1,LEN(MARET!AA480))),"")</f>
        <v/>
      </c>
      <c r="AP480" s="72" t="str">
        <f t="shared" si="519"/>
        <v/>
      </c>
      <c r="AQ480" s="72" t="str">
        <f t="shared" ca="1" si="520"/>
        <v/>
      </c>
      <c r="AR480" s="72" t="str">
        <f>IF(MARET!AB480="","",IF(MARET!AB480&lt;181,"NORMAL",IF(MARET!AB480&lt;201,"Pre DM", "DM")))</f>
        <v/>
      </c>
      <c r="AS480" s="72" t="str">
        <f t="shared" ca="1" si="521"/>
        <v/>
      </c>
      <c r="AU480" s="71" t="str">
        <f ca="1">IFERROR(DATEDIF(APRIL!I480,APRIL!D480,"Y"),"")</f>
        <v/>
      </c>
      <c r="AV480" s="71" t="str">
        <f ca="1">IFERROR(DATEDIF(APRIL!I480,APRIL!D480,"YM"),"")</f>
        <v/>
      </c>
      <c r="AW480" s="72" t="str">
        <f t="shared" ca="1" si="522"/>
        <v/>
      </c>
      <c r="AX480" s="72" t="str">
        <f ca="1">AW480&amp;APRIL!K480</f>
        <v/>
      </c>
      <c r="AY480" s="72" t="str">
        <f>IF(APRIL!Y480="","",IF(APRIL!Y480&lt;18.5,"Kurus",IF(APRIL!Y480&lt;25,"Normal",IF(APRIL!Y480&lt;30,"Overweight (Risiko)",IF(APRIL!Y480&lt;35,"Obesitas I","Obesitas II")))))</f>
        <v/>
      </c>
      <c r="AZ480" s="72" t="str">
        <f t="shared" ca="1" si="523"/>
        <v/>
      </c>
      <c r="BA480" s="72" t="str">
        <f>IF(APRIL!Z480="","",IF(AND(APRIL!K480="L",APRIL!Z480&lt;90),"Normal / Aman",IF(AND(APRIL!K480="L",APRIL!Z480&gt;=90,APRIL!Z480&lt;=100),"Risiko Tinggi",IF(AND(APRIL!K480="L",APRIL!Z480&gt;100),"Obesitas (Sangat Berisiko)",IF(AND(APRIL!K480="P",APRIL!Z480&lt;80),"Normal / Aman",IF(AND(APRIL!K480="P",APRIL!Z480&gt;=80,APRIL!Z480&lt;=95),"Risiko Tinggi",IF(AND(APRIL!K480="P",APRIL!Z480&gt;95),"Obesitas (Sangat Berisiko)","")))))))</f>
        <v/>
      </c>
      <c r="BB480" s="72" t="str">
        <f t="shared" ca="1" si="524"/>
        <v/>
      </c>
      <c r="BC480" s="73" t="str">
        <f>IFERROR(ABS(LEFT(APRIL!AA480,FIND("/",APRIL!AA480)-1)),"")</f>
        <v/>
      </c>
      <c r="BD480" s="73" t="str">
        <f>IFERROR(ABS(MID(APRIL!AA480,FIND("/",APRIL!AA480)+1,LEN(APRIL!AA480))),"")</f>
        <v/>
      </c>
      <c r="BE480" s="72" t="str">
        <f t="shared" si="525"/>
        <v/>
      </c>
      <c r="BF480" s="72" t="str">
        <f t="shared" ca="1" si="526"/>
        <v/>
      </c>
      <c r="BG480" s="72" t="str">
        <f>IF(APRIL!AB480="","",IF(APRIL!AB480&lt;181,"NORMAL",IF(APRIL!AB480&lt;201,"Pre DM", "DM")))</f>
        <v/>
      </c>
      <c r="BH480" s="72" t="str">
        <f t="shared" ca="1" si="527"/>
        <v/>
      </c>
      <c r="BJ480" s="71" t="str">
        <f ca="1">IFERROR(DATEDIF(MEI!I480,MEI!D480,"Y"),"")</f>
        <v/>
      </c>
      <c r="BK480" s="71" t="str">
        <f ca="1">IFERROR(DATEDIF(MEI!I480,MEI!D480,"YM"),"")</f>
        <v/>
      </c>
      <c r="BL480" s="72" t="str">
        <f t="shared" ca="1" si="528"/>
        <v/>
      </c>
      <c r="BM480" s="72" t="str">
        <f ca="1">BL480&amp;MEI!K480</f>
        <v/>
      </c>
      <c r="BN480" s="72" t="str">
        <f>IF(MEI!Y480="","",IF(MEI!Y480&lt;18.5,"Kurus",IF(MEI!Y480&lt;25,"Normal",IF(MEI!Y480&lt;30,"Overweight (Risiko)",IF(MEI!Y480&lt;35,"Obesitas I","Obesitas II")))))</f>
        <v/>
      </c>
      <c r="BO480" s="72" t="str">
        <f t="shared" ca="1" si="529"/>
        <v/>
      </c>
      <c r="BP480" s="72" t="str">
        <f>IF(MEI!Z480="","",IF(AND(MEI!K480="L",MEI!Z480&lt;90),"Normal / Aman",IF(AND(MEI!K480="L",MEI!Z480&gt;=90,MEI!Z480&lt;=100),"Risiko Tinggi",IF(AND(MEI!K480="L",MEI!Z480&gt;100),"Obesitas (Sangat Berisiko)",IF(AND(MEI!K480="P",MEI!Z480&lt;80),"Normal / Aman",IF(AND(MEI!K480="P",MEI!Z480&gt;=80,MEI!Z480&lt;=95),"Risiko Tinggi",IF(AND(MEI!K480="P",MEI!Z480&gt;95),"Obesitas (Sangat Berisiko)","")))))))</f>
        <v/>
      </c>
      <c r="BQ480" s="72" t="str">
        <f t="shared" ca="1" si="530"/>
        <v/>
      </c>
      <c r="BR480" s="73" t="str">
        <f>IFERROR(ABS(LEFT(MEI!AA480,FIND("/",MEI!AA480)-1)),"")</f>
        <v/>
      </c>
      <c r="BS480" s="73" t="str">
        <f>IFERROR(ABS(MID(MEI!AA480,FIND("/",MEI!AA480)+1,LEN(MEI!AA480))),"")</f>
        <v/>
      </c>
      <c r="BT480" s="72" t="str">
        <f t="shared" si="531"/>
        <v/>
      </c>
      <c r="BU480" s="72" t="str">
        <f t="shared" ca="1" si="532"/>
        <v/>
      </c>
      <c r="BV480" s="72" t="str">
        <f>IF(MEI!AB480="","",IF(MEI!AB480&lt;181,"NORMAL",IF(MEI!AB480&lt;201,"Pre DM", "DM")))</f>
        <v/>
      </c>
      <c r="BW480" s="72" t="str">
        <f t="shared" ca="1" si="533"/>
        <v/>
      </c>
      <c r="BY480" s="71" t="str">
        <f ca="1">IFERROR(DATEDIF(JUNI!I480,JUNI!D480,"Y"),"")</f>
        <v/>
      </c>
      <c r="BZ480" s="71" t="str">
        <f ca="1">IFERROR(DATEDIF(JUNI!I480,JUNI!D480,"YM"),"")</f>
        <v/>
      </c>
      <c r="CA480" s="72" t="str">
        <f t="shared" ca="1" si="534"/>
        <v/>
      </c>
      <c r="CB480" s="72" t="str">
        <f ca="1">CA480&amp;JUNI!K480</f>
        <v/>
      </c>
      <c r="CC480" s="72" t="str">
        <f>IF(JUNI!Y480="","",IF(JUNI!Y480&lt;18.5,"Kurus",IF(JUNI!Y480&lt;25,"Normal",IF(JUNI!Y480&lt;30,"Overweight (Risiko)",IF(JUNI!Y480&lt;35,"Obesitas I","Obesitas II")))))</f>
        <v/>
      </c>
      <c r="CD480" s="72" t="str">
        <f t="shared" ca="1" si="535"/>
        <v/>
      </c>
      <c r="CE480" s="72" t="str">
        <f>IF(JUNI!Z480="","",IF(AND(JUNI!K480="L",JUNI!Z480&lt;90),"Normal / Aman",IF(AND(JUNI!K480="L",JUNI!Z480&gt;=90,JUNI!Z480&lt;=100),"Risiko Tinggi",IF(AND(JUNI!K480="L",JUNI!Z480&gt;100),"Obesitas (Sangat Berisiko)",IF(AND(JUNI!K480="P",JUNI!Z480&lt;80),"Normal / Aman",IF(AND(JUNI!K480="P",JUNI!Z480&gt;=80,JUNI!Z480&lt;=95),"Risiko Tinggi",IF(AND(JUNI!K480="P",JUNI!Z480&gt;95),"Obesitas (Sangat Berisiko)","")))))))</f>
        <v/>
      </c>
      <c r="CF480" s="72" t="str">
        <f t="shared" ca="1" si="536"/>
        <v/>
      </c>
      <c r="CG480" s="73" t="str">
        <f>IFERROR(ABS(LEFT(JUNI!AA480,FIND("/",JUNI!AA480)-1)),"")</f>
        <v/>
      </c>
      <c r="CH480" s="73" t="str">
        <f>IFERROR(ABS(MID(JUNI!AA480,FIND("/",JUNI!AA480)+1,LEN(JUNI!AA480))),"")</f>
        <v/>
      </c>
      <c r="CI480" s="72" t="str">
        <f t="shared" si="537"/>
        <v/>
      </c>
      <c r="CJ480" s="72" t="str">
        <f t="shared" ca="1" si="538"/>
        <v/>
      </c>
      <c r="CK480" s="72" t="str">
        <f>IF(JUNI!AB480="","",IF(JUNI!AB480&lt;181,"NORMAL",IF(JUNI!AB480&lt;201,"Pre DM", "DM")))</f>
        <v/>
      </c>
      <c r="CL480" s="72" t="str">
        <f t="shared" ca="1" si="539"/>
        <v/>
      </c>
      <c r="CN480" s="71" t="str">
        <f ca="1">IFERROR(DATEDIF(JULI!I480,JULI!D480,"Y"),"")</f>
        <v/>
      </c>
      <c r="CO480" s="71" t="str">
        <f ca="1">IFERROR(DATEDIF(JULI!I480,JULI!D480,"YM"),"")</f>
        <v/>
      </c>
      <c r="CP480" s="72" t="str">
        <f t="shared" ca="1" si="540"/>
        <v/>
      </c>
      <c r="CQ480" s="72" t="str">
        <f ca="1">CP480&amp;JULI!K480</f>
        <v/>
      </c>
      <c r="CR480" s="72" t="str">
        <f>IF(JULI!Y480="","",IF(JULI!Y480&lt;18.5,"Kurus",IF(JULI!Y480&lt;25,"Normal",IF(JULI!Y480&lt;30,"Overweight (Risiko)",IF(JULI!Y480&lt;35,"Obesitas I","Obesitas II")))))</f>
        <v/>
      </c>
      <c r="CS480" s="72" t="str">
        <f t="shared" ca="1" si="541"/>
        <v/>
      </c>
      <c r="CT480" s="72" t="str">
        <f>IF(JULI!Z480="","",IF(AND(JULI!K480="L",JULI!Z480&lt;90),"Normal / Aman",IF(AND(JULI!K480="L",JULI!Z480&gt;=90,JULI!Z480&lt;=100),"Risiko Tinggi",IF(AND(JULI!K480="L",JULI!Z480&gt;100),"Obesitas (Sangat Berisiko)",IF(AND(JULI!K480="P",JULI!Z480&lt;80),"Normal / Aman",IF(AND(JULI!K480="P",JULI!Z480&gt;=80,JULI!Z480&lt;=95),"Risiko Tinggi",IF(AND(JULI!K480="P",JULI!Z480&gt;95),"Obesitas (Sangat Berisiko)","")))))))</f>
        <v/>
      </c>
      <c r="CU480" s="72" t="str">
        <f t="shared" ca="1" si="542"/>
        <v/>
      </c>
      <c r="CV480" s="73" t="str">
        <f>IFERROR(ABS(LEFT(JULI!AA480,FIND("/",JULI!AA480)-1)),"")</f>
        <v/>
      </c>
      <c r="CW480" s="73" t="str">
        <f>IFERROR(ABS(MID(JULI!AA480,FIND("/",JULI!AA480)+1,LEN(JULI!AA480))),"")</f>
        <v/>
      </c>
      <c r="CX480" s="72" t="str">
        <f t="shared" si="543"/>
        <v/>
      </c>
      <c r="CY480" s="72" t="str">
        <f t="shared" ca="1" si="544"/>
        <v/>
      </c>
      <c r="CZ480" s="72" t="str">
        <f>IF(JULI!AB480="","",IF(JULI!AB480&lt;181,"NORMAL",IF(JULI!AB480&lt;201,"Pre DM", "DM")))</f>
        <v/>
      </c>
      <c r="DA480" s="72" t="str">
        <f t="shared" ca="1" si="545"/>
        <v/>
      </c>
      <c r="DC480" s="71" t="str">
        <f ca="1">IFERROR(DATEDIF(AGUSTUS!I480,AGUSTUS!D480,"Y"),"")</f>
        <v/>
      </c>
      <c r="DD480" s="71" t="str">
        <f ca="1">IFERROR(DATEDIF(AGUSTUS!I480,AGUSTUS!D480,"YM"),"")</f>
        <v/>
      </c>
      <c r="DE480" s="72" t="str">
        <f t="shared" ca="1" si="546"/>
        <v/>
      </c>
      <c r="DF480" s="72" t="str">
        <f ca="1">DE480&amp;AGUSTUS!K480</f>
        <v/>
      </c>
      <c r="DG480" s="72" t="str">
        <f>IF(AGUSTUS!Y480="","",IF(AGUSTUS!Y480&lt;18.5,"Kurus",IF(AGUSTUS!Y480&lt;25,"Normal",IF(AGUSTUS!Y480&lt;30,"Overweight (Risiko)",IF(AGUSTUS!Y480&lt;35,"Obesitas I","Obesitas II")))))</f>
        <v/>
      </c>
      <c r="DH480" s="72" t="str">
        <f t="shared" ca="1" si="547"/>
        <v/>
      </c>
      <c r="DI480" s="72" t="str">
        <f>IF(AGUSTUS!Z480="","",IF(AND(AGUSTUS!K480="L",AGUSTUS!Z480&lt;90),"Normal / Aman",IF(AND(AGUSTUS!K480="L",AGUSTUS!Z480&gt;=90,AGUSTUS!Z480&lt;=100),"Risiko Tinggi",IF(AND(AGUSTUS!K480="L",AGUSTUS!Z480&gt;100),"Obesitas (Sangat Berisiko)",IF(AND(AGUSTUS!K480="P",AGUSTUS!Z480&lt;80),"Normal / Aman",IF(AND(AGUSTUS!K480="P",AGUSTUS!Z480&gt;=80,AGUSTUS!Z480&lt;=95),"Risiko Tinggi",IF(AND(AGUSTUS!K480="P",AGUSTUS!Z480&gt;95),"Obesitas (Sangat Berisiko)","")))))))</f>
        <v/>
      </c>
      <c r="DJ480" s="72" t="str">
        <f t="shared" ca="1" si="548"/>
        <v/>
      </c>
      <c r="DK480" s="73" t="str">
        <f>IFERROR(ABS(LEFT(AGUSTUS!AA480,FIND("/",AGUSTUS!AA480)-1)),"")</f>
        <v/>
      </c>
      <c r="DL480" s="73" t="str">
        <f>IFERROR(ABS(MID(AGUSTUS!AA480,FIND("/",AGUSTUS!AA480)+1,LEN(AGUSTUS!AA480))),"")</f>
        <v/>
      </c>
      <c r="DM480" s="72" t="str">
        <f t="shared" si="549"/>
        <v/>
      </c>
      <c r="DN480" s="72" t="str">
        <f t="shared" ca="1" si="550"/>
        <v/>
      </c>
      <c r="DO480" s="72" t="str">
        <f>IF(AGUSTUS!AB480="","",IF(AGUSTUS!AB480&lt;181,"NORMAL",IF(AGUSTUS!AB480&lt;201,"Pre DM", "DM")))</f>
        <v/>
      </c>
      <c r="DP480" s="72" t="str">
        <f t="shared" ca="1" si="551"/>
        <v/>
      </c>
      <c r="DR480" s="71" t="str">
        <f ca="1">IFERROR(DATEDIF(SEPTEMBER!I480,SEPTEMBER!D480,"Y"),"")</f>
        <v/>
      </c>
      <c r="DS480" s="71" t="str">
        <f ca="1">IFERROR(DATEDIF(SEPTEMBER!I480,SEPTEMBER!D480,"YM"),"")</f>
        <v/>
      </c>
      <c r="DT480" s="72" t="str">
        <f t="shared" ca="1" si="552"/>
        <v/>
      </c>
      <c r="DU480" s="72" t="str">
        <f ca="1">DT480&amp;SEPTEMBER!K480</f>
        <v/>
      </c>
      <c r="DV480" s="72" t="str">
        <f>IF(SEPTEMBER!Y480="","",IF(SEPTEMBER!Y480&lt;18.5,"Kurus",IF(SEPTEMBER!Y480&lt;25,"Normal",IF(SEPTEMBER!Y480&lt;30,"Overweight (Risiko)",IF(SEPTEMBER!Y480&lt;35,"Obesitas I","Obesitas II")))))</f>
        <v/>
      </c>
      <c r="DW480" s="72" t="str">
        <f t="shared" ca="1" si="553"/>
        <v/>
      </c>
      <c r="DX480" s="72" t="str">
        <f>IF(SEPTEMBER!Z480="","",IF(AND(SEPTEMBER!K480="L",SEPTEMBER!Z480&lt;90),"Normal / Aman",IF(AND(SEPTEMBER!K480="L",SEPTEMBER!Z480&gt;=90,SEPTEMBER!Z480&lt;=100),"Risiko Tinggi",IF(AND(SEPTEMBER!K480="L",SEPTEMBER!Z480&gt;100),"Obesitas (Sangat Berisiko)",IF(AND(SEPTEMBER!K480="P",SEPTEMBER!Z480&lt;80),"Normal / Aman",IF(AND(SEPTEMBER!K480="P",SEPTEMBER!Z480&gt;=80,SEPTEMBER!Z480&lt;=95),"Risiko Tinggi",IF(AND(SEPTEMBER!K480="P",SEPTEMBER!Z480&gt;95),"Obesitas (Sangat Berisiko)","")))))))</f>
        <v/>
      </c>
      <c r="DY480" s="72" t="str">
        <f t="shared" ca="1" si="554"/>
        <v/>
      </c>
      <c r="DZ480" s="73" t="str">
        <f>IFERROR(ABS(LEFT(SEPTEMBER!AA480,FIND("/",SEPTEMBER!AA480)-1)),"")</f>
        <v/>
      </c>
      <c r="EA480" s="73" t="str">
        <f>IFERROR(ABS(MID(SEPTEMBER!AA480,FIND("/",SEPTEMBER!AA480)+1,LEN(SEPTEMBER!AA480))),"")</f>
        <v/>
      </c>
      <c r="EB480" s="72" t="str">
        <f t="shared" si="555"/>
        <v/>
      </c>
      <c r="EC480" s="72" t="str">
        <f t="shared" ca="1" si="556"/>
        <v/>
      </c>
      <c r="ED480" s="72" t="str">
        <f>IF(SEPTEMBER!AB480="","",IF(SEPTEMBER!AB480&lt;181,"NORMAL",IF(SEPTEMBER!AB480&lt;201,"Pre DM", "DM")))</f>
        <v/>
      </c>
      <c r="EE480" s="72" t="str">
        <f t="shared" ca="1" si="557"/>
        <v/>
      </c>
      <c r="EG480" s="71" t="str">
        <f ca="1">IFERROR(DATEDIF(OKTOBER!I480,OKTOBER!D480,"Y"),"")</f>
        <v/>
      </c>
      <c r="EH480" s="71" t="str">
        <f ca="1">IFERROR(DATEDIF(OKTOBER!I480,OKTOBER!D480,"YM"),"")</f>
        <v/>
      </c>
      <c r="EI480" s="72" t="str">
        <f t="shared" ca="1" si="558"/>
        <v/>
      </c>
      <c r="EJ480" s="72" t="str">
        <f ca="1">EI480&amp;OKTOBER!K480</f>
        <v/>
      </c>
      <c r="EK480" s="72" t="str">
        <f>IF(OKTOBER!Y480="","",IF(OKTOBER!Y480&lt;18.5,"Kurus",IF(OKTOBER!Y480&lt;25,"Normal",IF(OKTOBER!Y480&lt;30,"Overweight (Risiko)",IF(OKTOBER!Y480&lt;35,"Obesitas I","Obesitas II")))))</f>
        <v/>
      </c>
      <c r="EL480" s="72" t="str">
        <f t="shared" ca="1" si="559"/>
        <v/>
      </c>
      <c r="EM480" s="72" t="str">
        <f>IF(OKTOBER!Z480="","",IF(AND(OKTOBER!K480="L",OKTOBER!Z480&lt;90),"Normal / Aman",IF(AND(OKTOBER!K480="L",OKTOBER!Z480&gt;=90,OKTOBER!Z480&lt;=100),"Risiko Tinggi",IF(AND(OKTOBER!K480="L",OKTOBER!Z480&gt;100),"Obesitas (Sangat Berisiko)",IF(AND(OKTOBER!K480="P",OKTOBER!Z480&lt;80),"Normal / Aman",IF(AND(OKTOBER!K480="P",OKTOBER!Z480&gt;=80,OKTOBER!Z480&lt;=95),"Risiko Tinggi",IF(AND(OKTOBER!K480="P",OKTOBER!Z480&gt;95),"Obesitas (Sangat Berisiko)","")))))))</f>
        <v/>
      </c>
      <c r="EN480" s="72" t="str">
        <f t="shared" ca="1" si="560"/>
        <v/>
      </c>
      <c r="EO480" s="73" t="str">
        <f>IFERROR(ABS(LEFT(OKTOBER!AA480,FIND("/",OKTOBER!AA480)-1)),"")</f>
        <v/>
      </c>
      <c r="EP480" s="73" t="str">
        <f>IFERROR(ABS(MID(OKTOBER!AA480,FIND("/",OKTOBER!AA480)+1,LEN(OKTOBER!AA480))),"")</f>
        <v/>
      </c>
      <c r="EQ480" s="72" t="str">
        <f t="shared" si="561"/>
        <v/>
      </c>
      <c r="ER480" s="72" t="str">
        <f t="shared" ca="1" si="562"/>
        <v/>
      </c>
      <c r="ES480" s="72" t="str">
        <f>IF(OKTOBER!AB480="","",IF(OKTOBER!AB480&lt;181,"NORMAL",IF(OKTOBER!AB480&lt;201,"Pre DM", "DM")))</f>
        <v/>
      </c>
      <c r="ET480" s="72" t="str">
        <f t="shared" ca="1" si="563"/>
        <v/>
      </c>
      <c r="EV480" s="71" t="str">
        <f ca="1">IFERROR(DATEDIF(NOPEMBER!I480,NOPEMBER!D480,"Y"),"")</f>
        <v/>
      </c>
      <c r="EW480" s="71" t="str">
        <f ca="1">IFERROR(DATEDIF(NOPEMBER!I480,NOPEMBER!D480,"YM"),"")</f>
        <v/>
      </c>
      <c r="EX480" s="72" t="str">
        <f t="shared" ca="1" si="564"/>
        <v/>
      </c>
      <c r="EY480" s="72" t="str">
        <f ca="1">EX480&amp;NOPEMBER!K480</f>
        <v/>
      </c>
      <c r="EZ480" s="72" t="str">
        <f>IF(NOPEMBER!Y480="","",IF(NOPEMBER!Y480&lt;18.5,"Kurus",IF(NOPEMBER!Y480&lt;25,"Normal",IF(NOPEMBER!Y480&lt;30,"Overweight (Risiko)",IF(NOPEMBER!Y480&lt;35,"Obesitas I","Obesitas II")))))</f>
        <v/>
      </c>
      <c r="FA480" s="72" t="str">
        <f t="shared" ca="1" si="565"/>
        <v/>
      </c>
      <c r="FB480" s="72" t="str">
        <f>IF(NOPEMBER!Z480="","",IF(AND(NOPEMBER!K480="L",NOPEMBER!Z480&lt;90),"Normal / Aman",IF(AND(NOPEMBER!K480="L",NOPEMBER!Z480&gt;=90,NOPEMBER!Z480&lt;=100),"Risiko Tinggi",IF(AND(NOPEMBER!K480="L",NOPEMBER!Z480&gt;100),"Obesitas (Sangat Berisiko)",IF(AND(NOPEMBER!K480="P",NOPEMBER!Z480&lt;80),"Normal / Aman",IF(AND(NOPEMBER!K480="P",NOPEMBER!Z480&gt;=80,NOPEMBER!Z480&lt;=95),"Risiko Tinggi",IF(AND(NOPEMBER!K480="P",NOPEMBER!Z480&gt;95),"Obesitas (Sangat Berisiko)","")))))))</f>
        <v/>
      </c>
      <c r="FC480" s="72" t="str">
        <f t="shared" ca="1" si="566"/>
        <v/>
      </c>
      <c r="FD480" s="73" t="str">
        <f>IFERROR(ABS(LEFT(NOPEMBER!AA480,FIND("/",NOPEMBER!AA480)-1)),"")</f>
        <v/>
      </c>
      <c r="FE480" s="73" t="str">
        <f>IFERROR(ABS(MID(NOPEMBER!AA480,FIND("/",NOPEMBER!AA480)+1,LEN(NOPEMBER!AA480))),"")</f>
        <v/>
      </c>
      <c r="FF480" s="72" t="str">
        <f t="shared" si="567"/>
        <v/>
      </c>
      <c r="FG480" s="72" t="str">
        <f t="shared" ca="1" si="568"/>
        <v/>
      </c>
      <c r="FH480" s="72" t="str">
        <f>IF(NOPEMBER!AB480="","",IF(NOPEMBER!AB480&lt;181,"NORMAL",IF(NOPEMBER!AB480&lt;201,"Pre DM", "DM")))</f>
        <v/>
      </c>
      <c r="FI480" s="72" t="str">
        <f t="shared" ca="1" si="569"/>
        <v/>
      </c>
      <c r="FK480" s="71" t="str">
        <f ca="1">IFERROR(DATEDIF(DESEMBER!I480,DESEMBER!D480,"Y"),"")</f>
        <v/>
      </c>
      <c r="FL480" s="71" t="str">
        <f ca="1">IFERROR(DATEDIF(DESEMBER!I480,DESEMBER!D480,"YM"),"")</f>
        <v/>
      </c>
      <c r="FM480" s="72" t="str">
        <f t="shared" ca="1" si="570"/>
        <v/>
      </c>
      <c r="FN480" s="72" t="str">
        <f ca="1">FM480&amp;DESEMBER!K480</f>
        <v/>
      </c>
      <c r="FO480" s="72" t="str">
        <f>IF(DESEMBER!Y480="","",IF(DESEMBER!Y480&lt;18.5,"Kurus",IF(DESEMBER!Y480&lt;25,"Normal",IF(DESEMBER!Y480&lt;30,"Overweight (Risiko)",IF(DESEMBER!Y480&lt;35,"Obesitas I","Obesitas II")))))</f>
        <v/>
      </c>
      <c r="FP480" s="72" t="str">
        <f t="shared" ca="1" si="571"/>
        <v/>
      </c>
      <c r="FQ480" s="72" t="str">
        <f>IF(DESEMBER!Z480="","",IF(AND(DESEMBER!K480="L",DESEMBER!Z480&lt;90),"Normal / Aman",IF(AND(DESEMBER!K480="L",DESEMBER!Z480&gt;=90,DESEMBER!Z480&lt;=100),"Risiko Tinggi",IF(AND(DESEMBER!K480="L",DESEMBER!Z480&gt;100),"Obesitas (Sangat Berisiko)",IF(AND(DESEMBER!K480="P",DESEMBER!Z480&lt;80),"Normal / Aman",IF(AND(DESEMBER!K480="P",DESEMBER!Z480&gt;=80,DESEMBER!Z480&lt;=95),"Risiko Tinggi",IF(AND(DESEMBER!K480="P",DESEMBER!Z480&gt;95),"Obesitas (Sangat Berisiko)","")))))))</f>
        <v/>
      </c>
      <c r="FR480" s="72" t="str">
        <f t="shared" ca="1" si="572"/>
        <v/>
      </c>
      <c r="FS480" s="73" t="str">
        <f>IFERROR(ABS(LEFT(DESEMBER!AA480,FIND("/",DESEMBER!AA480)-1)),"")</f>
        <v/>
      </c>
      <c r="FT480" s="73" t="str">
        <f>IFERROR(ABS(MID(DESEMBER!AA480,FIND("/",DESEMBER!AA480)+1,LEN(DESEMBER!AA480))),"")</f>
        <v/>
      </c>
      <c r="FU480" s="72" t="str">
        <f t="shared" si="573"/>
        <v/>
      </c>
      <c r="FV480" s="72" t="str">
        <f t="shared" ca="1" si="574"/>
        <v/>
      </c>
      <c r="FW480" s="72" t="str">
        <f>IF(DESEMBER!AB480="","",IF(DESEMBER!AB480&lt;181,"NORMAL",IF(DESEMBER!AB480&lt;201,"Pre DM", "DM")))</f>
        <v/>
      </c>
      <c r="FX480" s="72" t="str">
        <f t="shared" ca="1" si="575"/>
        <v/>
      </c>
    </row>
    <row r="481" spans="2:180" x14ac:dyDescent="0.25">
      <c r="B481" s="71" t="str">
        <f ca="1">IFERROR(DATEDIF(JANUARI!I481,JANUARI!D481,"Y"),"")</f>
        <v/>
      </c>
      <c r="C481" s="71" t="str">
        <f ca="1">IFERROR(DATEDIF(JANUARI!I481,JANUARI!D481,"YM"),"")</f>
        <v/>
      </c>
      <c r="D481" s="72" t="str">
        <f t="shared" ca="1" si="504"/>
        <v/>
      </c>
      <c r="E481" s="72" t="str">
        <f ca="1">D481&amp;JANUARI!K481</f>
        <v/>
      </c>
      <c r="F481" s="72" t="str">
        <f>IF(JANUARI!Y481="","",IF(JANUARI!Y481&lt;18.5,"Kurus",IF(JANUARI!Y481&lt;25,"Normal",IF(JANUARI!Y481&lt;30,"Overweight (Risiko)",IF(JANUARI!Y481&lt;35,"Obesitas I","Obesitas II")))))</f>
        <v/>
      </c>
      <c r="G481" s="72" t="str">
        <f t="shared" ca="1" si="505"/>
        <v/>
      </c>
      <c r="H481" s="72" t="str">
        <f>IF(JANUARI!Z481="","",IF(AND(JANUARI!K481="L",JANUARI!Z481&lt;90),"Normal / Aman",IF(AND(JANUARI!K481="L",JANUARI!Z481&gt;=90,JANUARI!Z481&lt;=100),"Risiko Tinggi",IF(AND(JANUARI!K481="L",JANUARI!Z481&gt;100),"Obesitas (Sangat Berisiko)",IF(AND(JANUARI!K481="P",JANUARI!Z481&lt;80),"Normal / Aman",IF(AND(JANUARI!K481="P",JANUARI!Z481&gt;=80,JANUARI!Z481&lt;=95),"Risiko Tinggi",IF(AND(JANUARI!K481="P",JANUARI!Z481&gt;95),"Obesitas (Sangat Berisiko)","")))))))</f>
        <v/>
      </c>
      <c r="I481" s="72" t="str">
        <f t="shared" ca="1" si="506"/>
        <v/>
      </c>
      <c r="J481" s="73" t="str">
        <f>IFERROR(ABS(LEFT(JANUARI!AA481,FIND("/",JANUARI!AA481)-1)),"")</f>
        <v/>
      </c>
      <c r="K481" s="73" t="str">
        <f>IFERROR(ABS(MID(JANUARI!AA481,FIND("/",JANUARI!AA481)+1,LEN(JANUARI!AA481))),"")</f>
        <v/>
      </c>
      <c r="L481" s="72" t="str">
        <f t="shared" si="507"/>
        <v/>
      </c>
      <c r="M481" s="72" t="str">
        <f t="shared" ca="1" si="508"/>
        <v/>
      </c>
      <c r="N481" s="72" t="str">
        <f>IF(JANUARI!AB481="","",IF(JANUARI!AB481&lt;181,"NORMAL",IF(JANUARI!AB481&lt;201,"Pre DM", "DM")))</f>
        <v/>
      </c>
      <c r="O481" s="72" t="str">
        <f t="shared" ca="1" si="509"/>
        <v/>
      </c>
      <c r="Q481" s="71" t="str">
        <f ca="1">IFERROR(DATEDIF(PEBRUARI!I481,PEBRUARI!D481,"Y"),"")</f>
        <v/>
      </c>
      <c r="R481" s="71" t="str">
        <f ca="1">IFERROR(DATEDIF(PEBRUARI!I481,PEBRUARI!D481,"YM"),"")</f>
        <v/>
      </c>
      <c r="S481" s="72" t="str">
        <f t="shared" ca="1" si="510"/>
        <v/>
      </c>
      <c r="T481" s="72" t="str">
        <f ca="1">S481&amp;PEBRUARI!K481</f>
        <v/>
      </c>
      <c r="U481" s="72" t="str">
        <f>IF(PEBRUARI!Y481="","",IF(PEBRUARI!Y481&lt;18.5,"Kurus",IF(PEBRUARI!Y481&lt;25,"Normal",IF(PEBRUARI!Y481&lt;30,"Overweight (Risiko)",IF(PEBRUARI!Y481&lt;35,"Obesitas I","Obesitas II")))))</f>
        <v/>
      </c>
      <c r="V481" s="72" t="str">
        <f t="shared" ca="1" si="511"/>
        <v/>
      </c>
      <c r="W481" s="72" t="str">
        <f>IF(PEBRUARI!Z481="","",IF(AND(PEBRUARI!K481="L",PEBRUARI!Z481&lt;90),"Normal / Aman",IF(AND(PEBRUARI!K481="L",PEBRUARI!Z481&gt;=90,PEBRUARI!Z481&lt;=100),"Risiko Tinggi",IF(AND(PEBRUARI!K481="L",PEBRUARI!Z481&gt;100),"Obesitas (Sangat Berisiko)",IF(AND(PEBRUARI!K481="P",PEBRUARI!Z481&lt;80),"Normal / Aman",IF(AND(PEBRUARI!K481="P",PEBRUARI!Z481&gt;=80,PEBRUARI!Z481&lt;=95),"Risiko Tinggi",IF(AND(PEBRUARI!K481="P",PEBRUARI!Z481&gt;95),"Obesitas (Sangat Berisiko)","")))))))</f>
        <v/>
      </c>
      <c r="X481" s="72" t="str">
        <f t="shared" ca="1" si="512"/>
        <v/>
      </c>
      <c r="Y481" s="73" t="str">
        <f>IFERROR(ABS(LEFT(PEBRUARI!AA481,FIND("/",PEBRUARI!AA481)-1)),"")</f>
        <v/>
      </c>
      <c r="Z481" s="73" t="str">
        <f>IFERROR(ABS(MID(PEBRUARI!AA481,FIND("/",PEBRUARI!AA481)+1,LEN(PEBRUARI!AA481))),"")</f>
        <v/>
      </c>
      <c r="AA481" s="72" t="str">
        <f t="shared" si="513"/>
        <v/>
      </c>
      <c r="AB481" s="72" t="str">
        <f t="shared" ca="1" si="514"/>
        <v/>
      </c>
      <c r="AC481" s="72" t="str">
        <f>IF(PEBRUARI!AB481="","",IF(PEBRUARI!AB481&lt;181,"NORMAL",IF(PEBRUARI!AB481&lt;201,"Pre DM", "DM")))</f>
        <v/>
      </c>
      <c r="AD481" s="72" t="str">
        <f t="shared" ca="1" si="515"/>
        <v/>
      </c>
      <c r="AF481" s="71" t="str">
        <f ca="1">IFERROR(DATEDIF(MARET!I481,MARET!D481,"Y"),"")</f>
        <v/>
      </c>
      <c r="AG481" s="71" t="str">
        <f ca="1">IFERROR(DATEDIF(MARET!I481,MARET!D481,"YM"),"")</f>
        <v/>
      </c>
      <c r="AH481" s="72" t="str">
        <f t="shared" ca="1" si="516"/>
        <v/>
      </c>
      <c r="AI481" s="72" t="str">
        <f ca="1">AH481&amp;MARET!K481</f>
        <v/>
      </c>
      <c r="AJ481" s="72" t="str">
        <f>IF(MARET!Y481="","",IF(MARET!Y481&lt;18.5,"Kurus",IF(MARET!Y481&lt;25,"Normal",IF(MARET!Y481&lt;30,"Overweight (Risiko)",IF(MARET!Y481&lt;35,"Obesitas I","Obesitas II")))))</f>
        <v/>
      </c>
      <c r="AK481" s="72" t="str">
        <f t="shared" ca="1" si="517"/>
        <v/>
      </c>
      <c r="AL481" s="72" t="str">
        <f>IF(MARET!Z481="","",IF(AND(MARET!K481="L",MARET!Z481&lt;90),"Normal / Aman",IF(AND(MARET!K481="L",MARET!Z481&gt;=90,MARET!Z481&lt;=100),"Risiko Tinggi",IF(AND(MARET!K481="L",MARET!Z481&gt;100),"Obesitas (Sangat Berisiko)",IF(AND(MARET!K481="P",MARET!Z481&lt;80),"Normal / Aman",IF(AND(MARET!K481="P",MARET!Z481&gt;=80,MARET!Z481&lt;=95),"Risiko Tinggi",IF(AND(MARET!K481="P",MARET!Z481&gt;95),"Obesitas (Sangat Berisiko)","")))))))</f>
        <v/>
      </c>
      <c r="AM481" s="72" t="str">
        <f t="shared" ca="1" si="518"/>
        <v/>
      </c>
      <c r="AN481" s="73" t="str">
        <f>IFERROR(ABS(LEFT(MARET!AA481,FIND("/",MARET!AA481)-1)),"")</f>
        <v/>
      </c>
      <c r="AO481" s="73" t="str">
        <f>IFERROR(ABS(MID(MARET!AA481,FIND("/",MARET!AA481)+1,LEN(MARET!AA481))),"")</f>
        <v/>
      </c>
      <c r="AP481" s="72" t="str">
        <f t="shared" si="519"/>
        <v/>
      </c>
      <c r="AQ481" s="72" t="str">
        <f t="shared" ca="1" si="520"/>
        <v/>
      </c>
      <c r="AR481" s="72" t="str">
        <f>IF(MARET!AB481="","",IF(MARET!AB481&lt;181,"NORMAL",IF(MARET!AB481&lt;201,"Pre DM", "DM")))</f>
        <v/>
      </c>
      <c r="AS481" s="72" t="str">
        <f t="shared" ca="1" si="521"/>
        <v/>
      </c>
      <c r="AU481" s="71" t="str">
        <f ca="1">IFERROR(DATEDIF(APRIL!I481,APRIL!D481,"Y"),"")</f>
        <v/>
      </c>
      <c r="AV481" s="71" t="str">
        <f ca="1">IFERROR(DATEDIF(APRIL!I481,APRIL!D481,"YM"),"")</f>
        <v/>
      </c>
      <c r="AW481" s="72" t="str">
        <f t="shared" ca="1" si="522"/>
        <v/>
      </c>
      <c r="AX481" s="72" t="str">
        <f ca="1">AW481&amp;APRIL!K481</f>
        <v/>
      </c>
      <c r="AY481" s="72" t="str">
        <f>IF(APRIL!Y481="","",IF(APRIL!Y481&lt;18.5,"Kurus",IF(APRIL!Y481&lt;25,"Normal",IF(APRIL!Y481&lt;30,"Overweight (Risiko)",IF(APRIL!Y481&lt;35,"Obesitas I","Obesitas II")))))</f>
        <v/>
      </c>
      <c r="AZ481" s="72" t="str">
        <f t="shared" ca="1" si="523"/>
        <v/>
      </c>
      <c r="BA481" s="72" t="str">
        <f>IF(APRIL!Z481="","",IF(AND(APRIL!K481="L",APRIL!Z481&lt;90),"Normal / Aman",IF(AND(APRIL!K481="L",APRIL!Z481&gt;=90,APRIL!Z481&lt;=100),"Risiko Tinggi",IF(AND(APRIL!K481="L",APRIL!Z481&gt;100),"Obesitas (Sangat Berisiko)",IF(AND(APRIL!K481="P",APRIL!Z481&lt;80),"Normal / Aman",IF(AND(APRIL!K481="P",APRIL!Z481&gt;=80,APRIL!Z481&lt;=95),"Risiko Tinggi",IF(AND(APRIL!K481="P",APRIL!Z481&gt;95),"Obesitas (Sangat Berisiko)","")))))))</f>
        <v/>
      </c>
      <c r="BB481" s="72" t="str">
        <f t="shared" ca="1" si="524"/>
        <v/>
      </c>
      <c r="BC481" s="73" t="str">
        <f>IFERROR(ABS(LEFT(APRIL!AA481,FIND("/",APRIL!AA481)-1)),"")</f>
        <v/>
      </c>
      <c r="BD481" s="73" t="str">
        <f>IFERROR(ABS(MID(APRIL!AA481,FIND("/",APRIL!AA481)+1,LEN(APRIL!AA481))),"")</f>
        <v/>
      </c>
      <c r="BE481" s="72" t="str">
        <f t="shared" si="525"/>
        <v/>
      </c>
      <c r="BF481" s="72" t="str">
        <f t="shared" ca="1" si="526"/>
        <v/>
      </c>
      <c r="BG481" s="72" t="str">
        <f>IF(APRIL!AB481="","",IF(APRIL!AB481&lt;181,"NORMAL",IF(APRIL!AB481&lt;201,"Pre DM", "DM")))</f>
        <v/>
      </c>
      <c r="BH481" s="72" t="str">
        <f t="shared" ca="1" si="527"/>
        <v/>
      </c>
      <c r="BJ481" s="71" t="str">
        <f ca="1">IFERROR(DATEDIF(MEI!I481,MEI!D481,"Y"),"")</f>
        <v/>
      </c>
      <c r="BK481" s="71" t="str">
        <f ca="1">IFERROR(DATEDIF(MEI!I481,MEI!D481,"YM"),"")</f>
        <v/>
      </c>
      <c r="BL481" s="72" t="str">
        <f t="shared" ca="1" si="528"/>
        <v/>
      </c>
      <c r="BM481" s="72" t="str">
        <f ca="1">BL481&amp;MEI!K481</f>
        <v/>
      </c>
      <c r="BN481" s="72" t="str">
        <f>IF(MEI!Y481="","",IF(MEI!Y481&lt;18.5,"Kurus",IF(MEI!Y481&lt;25,"Normal",IF(MEI!Y481&lt;30,"Overweight (Risiko)",IF(MEI!Y481&lt;35,"Obesitas I","Obesitas II")))))</f>
        <v/>
      </c>
      <c r="BO481" s="72" t="str">
        <f t="shared" ca="1" si="529"/>
        <v/>
      </c>
      <c r="BP481" s="72" t="str">
        <f>IF(MEI!Z481="","",IF(AND(MEI!K481="L",MEI!Z481&lt;90),"Normal / Aman",IF(AND(MEI!K481="L",MEI!Z481&gt;=90,MEI!Z481&lt;=100),"Risiko Tinggi",IF(AND(MEI!K481="L",MEI!Z481&gt;100),"Obesitas (Sangat Berisiko)",IF(AND(MEI!K481="P",MEI!Z481&lt;80),"Normal / Aman",IF(AND(MEI!K481="P",MEI!Z481&gt;=80,MEI!Z481&lt;=95),"Risiko Tinggi",IF(AND(MEI!K481="P",MEI!Z481&gt;95),"Obesitas (Sangat Berisiko)","")))))))</f>
        <v/>
      </c>
      <c r="BQ481" s="72" t="str">
        <f t="shared" ca="1" si="530"/>
        <v/>
      </c>
      <c r="BR481" s="73" t="str">
        <f>IFERROR(ABS(LEFT(MEI!AA481,FIND("/",MEI!AA481)-1)),"")</f>
        <v/>
      </c>
      <c r="BS481" s="73" t="str">
        <f>IFERROR(ABS(MID(MEI!AA481,FIND("/",MEI!AA481)+1,LEN(MEI!AA481))),"")</f>
        <v/>
      </c>
      <c r="BT481" s="72" t="str">
        <f t="shared" si="531"/>
        <v/>
      </c>
      <c r="BU481" s="72" t="str">
        <f t="shared" ca="1" si="532"/>
        <v/>
      </c>
      <c r="BV481" s="72" t="str">
        <f>IF(MEI!AB481="","",IF(MEI!AB481&lt;181,"NORMAL",IF(MEI!AB481&lt;201,"Pre DM", "DM")))</f>
        <v/>
      </c>
      <c r="BW481" s="72" t="str">
        <f t="shared" ca="1" si="533"/>
        <v/>
      </c>
      <c r="BY481" s="71" t="str">
        <f ca="1">IFERROR(DATEDIF(JUNI!I481,JUNI!D481,"Y"),"")</f>
        <v/>
      </c>
      <c r="BZ481" s="71" t="str">
        <f ca="1">IFERROR(DATEDIF(JUNI!I481,JUNI!D481,"YM"),"")</f>
        <v/>
      </c>
      <c r="CA481" s="72" t="str">
        <f t="shared" ca="1" si="534"/>
        <v/>
      </c>
      <c r="CB481" s="72" t="str">
        <f ca="1">CA481&amp;JUNI!K481</f>
        <v/>
      </c>
      <c r="CC481" s="72" t="str">
        <f>IF(JUNI!Y481="","",IF(JUNI!Y481&lt;18.5,"Kurus",IF(JUNI!Y481&lt;25,"Normal",IF(JUNI!Y481&lt;30,"Overweight (Risiko)",IF(JUNI!Y481&lt;35,"Obesitas I","Obesitas II")))))</f>
        <v/>
      </c>
      <c r="CD481" s="72" t="str">
        <f t="shared" ca="1" si="535"/>
        <v/>
      </c>
      <c r="CE481" s="72" t="str">
        <f>IF(JUNI!Z481="","",IF(AND(JUNI!K481="L",JUNI!Z481&lt;90),"Normal / Aman",IF(AND(JUNI!K481="L",JUNI!Z481&gt;=90,JUNI!Z481&lt;=100),"Risiko Tinggi",IF(AND(JUNI!K481="L",JUNI!Z481&gt;100),"Obesitas (Sangat Berisiko)",IF(AND(JUNI!K481="P",JUNI!Z481&lt;80),"Normal / Aman",IF(AND(JUNI!K481="P",JUNI!Z481&gt;=80,JUNI!Z481&lt;=95),"Risiko Tinggi",IF(AND(JUNI!K481="P",JUNI!Z481&gt;95),"Obesitas (Sangat Berisiko)","")))))))</f>
        <v/>
      </c>
      <c r="CF481" s="72" t="str">
        <f t="shared" ca="1" si="536"/>
        <v/>
      </c>
      <c r="CG481" s="73" t="str">
        <f>IFERROR(ABS(LEFT(JUNI!AA481,FIND("/",JUNI!AA481)-1)),"")</f>
        <v/>
      </c>
      <c r="CH481" s="73" t="str">
        <f>IFERROR(ABS(MID(JUNI!AA481,FIND("/",JUNI!AA481)+1,LEN(JUNI!AA481))),"")</f>
        <v/>
      </c>
      <c r="CI481" s="72" t="str">
        <f t="shared" si="537"/>
        <v/>
      </c>
      <c r="CJ481" s="72" t="str">
        <f t="shared" ca="1" si="538"/>
        <v/>
      </c>
      <c r="CK481" s="72" t="str">
        <f>IF(JUNI!AB481="","",IF(JUNI!AB481&lt;181,"NORMAL",IF(JUNI!AB481&lt;201,"Pre DM", "DM")))</f>
        <v/>
      </c>
      <c r="CL481" s="72" t="str">
        <f t="shared" ca="1" si="539"/>
        <v/>
      </c>
      <c r="CN481" s="71" t="str">
        <f ca="1">IFERROR(DATEDIF(JULI!I481,JULI!D481,"Y"),"")</f>
        <v/>
      </c>
      <c r="CO481" s="71" t="str">
        <f ca="1">IFERROR(DATEDIF(JULI!I481,JULI!D481,"YM"),"")</f>
        <v/>
      </c>
      <c r="CP481" s="72" t="str">
        <f t="shared" ca="1" si="540"/>
        <v/>
      </c>
      <c r="CQ481" s="72" t="str">
        <f ca="1">CP481&amp;JULI!K481</f>
        <v/>
      </c>
      <c r="CR481" s="72" t="str">
        <f>IF(JULI!Y481="","",IF(JULI!Y481&lt;18.5,"Kurus",IF(JULI!Y481&lt;25,"Normal",IF(JULI!Y481&lt;30,"Overweight (Risiko)",IF(JULI!Y481&lt;35,"Obesitas I","Obesitas II")))))</f>
        <v/>
      </c>
      <c r="CS481" s="72" t="str">
        <f t="shared" ca="1" si="541"/>
        <v/>
      </c>
      <c r="CT481" s="72" t="str">
        <f>IF(JULI!Z481="","",IF(AND(JULI!K481="L",JULI!Z481&lt;90),"Normal / Aman",IF(AND(JULI!K481="L",JULI!Z481&gt;=90,JULI!Z481&lt;=100),"Risiko Tinggi",IF(AND(JULI!K481="L",JULI!Z481&gt;100),"Obesitas (Sangat Berisiko)",IF(AND(JULI!K481="P",JULI!Z481&lt;80),"Normal / Aman",IF(AND(JULI!K481="P",JULI!Z481&gt;=80,JULI!Z481&lt;=95),"Risiko Tinggi",IF(AND(JULI!K481="P",JULI!Z481&gt;95),"Obesitas (Sangat Berisiko)","")))))))</f>
        <v/>
      </c>
      <c r="CU481" s="72" t="str">
        <f t="shared" ca="1" si="542"/>
        <v/>
      </c>
      <c r="CV481" s="73" t="str">
        <f>IFERROR(ABS(LEFT(JULI!AA481,FIND("/",JULI!AA481)-1)),"")</f>
        <v/>
      </c>
      <c r="CW481" s="73" t="str">
        <f>IFERROR(ABS(MID(JULI!AA481,FIND("/",JULI!AA481)+1,LEN(JULI!AA481))),"")</f>
        <v/>
      </c>
      <c r="CX481" s="72" t="str">
        <f t="shared" si="543"/>
        <v/>
      </c>
      <c r="CY481" s="72" t="str">
        <f t="shared" ca="1" si="544"/>
        <v/>
      </c>
      <c r="CZ481" s="72" t="str">
        <f>IF(JULI!AB481="","",IF(JULI!AB481&lt;181,"NORMAL",IF(JULI!AB481&lt;201,"Pre DM", "DM")))</f>
        <v/>
      </c>
      <c r="DA481" s="72" t="str">
        <f t="shared" ca="1" si="545"/>
        <v/>
      </c>
      <c r="DC481" s="71" t="str">
        <f ca="1">IFERROR(DATEDIF(AGUSTUS!I481,AGUSTUS!D481,"Y"),"")</f>
        <v/>
      </c>
      <c r="DD481" s="71" t="str">
        <f ca="1">IFERROR(DATEDIF(AGUSTUS!I481,AGUSTUS!D481,"YM"),"")</f>
        <v/>
      </c>
      <c r="DE481" s="72" t="str">
        <f t="shared" ca="1" si="546"/>
        <v/>
      </c>
      <c r="DF481" s="72" t="str">
        <f ca="1">DE481&amp;AGUSTUS!K481</f>
        <v/>
      </c>
      <c r="DG481" s="72" t="str">
        <f>IF(AGUSTUS!Y481="","",IF(AGUSTUS!Y481&lt;18.5,"Kurus",IF(AGUSTUS!Y481&lt;25,"Normal",IF(AGUSTUS!Y481&lt;30,"Overweight (Risiko)",IF(AGUSTUS!Y481&lt;35,"Obesitas I","Obesitas II")))))</f>
        <v/>
      </c>
      <c r="DH481" s="72" t="str">
        <f t="shared" ca="1" si="547"/>
        <v/>
      </c>
      <c r="DI481" s="72" t="str">
        <f>IF(AGUSTUS!Z481="","",IF(AND(AGUSTUS!K481="L",AGUSTUS!Z481&lt;90),"Normal / Aman",IF(AND(AGUSTUS!K481="L",AGUSTUS!Z481&gt;=90,AGUSTUS!Z481&lt;=100),"Risiko Tinggi",IF(AND(AGUSTUS!K481="L",AGUSTUS!Z481&gt;100),"Obesitas (Sangat Berisiko)",IF(AND(AGUSTUS!K481="P",AGUSTUS!Z481&lt;80),"Normal / Aman",IF(AND(AGUSTUS!K481="P",AGUSTUS!Z481&gt;=80,AGUSTUS!Z481&lt;=95),"Risiko Tinggi",IF(AND(AGUSTUS!K481="P",AGUSTUS!Z481&gt;95),"Obesitas (Sangat Berisiko)","")))))))</f>
        <v/>
      </c>
      <c r="DJ481" s="72" t="str">
        <f t="shared" ca="1" si="548"/>
        <v/>
      </c>
      <c r="DK481" s="73" t="str">
        <f>IFERROR(ABS(LEFT(AGUSTUS!AA481,FIND("/",AGUSTUS!AA481)-1)),"")</f>
        <v/>
      </c>
      <c r="DL481" s="73" t="str">
        <f>IFERROR(ABS(MID(AGUSTUS!AA481,FIND("/",AGUSTUS!AA481)+1,LEN(AGUSTUS!AA481))),"")</f>
        <v/>
      </c>
      <c r="DM481" s="72" t="str">
        <f t="shared" si="549"/>
        <v/>
      </c>
      <c r="DN481" s="72" t="str">
        <f t="shared" ca="1" si="550"/>
        <v/>
      </c>
      <c r="DO481" s="72" t="str">
        <f>IF(AGUSTUS!AB481="","",IF(AGUSTUS!AB481&lt;181,"NORMAL",IF(AGUSTUS!AB481&lt;201,"Pre DM", "DM")))</f>
        <v/>
      </c>
      <c r="DP481" s="72" t="str">
        <f t="shared" ca="1" si="551"/>
        <v/>
      </c>
      <c r="DR481" s="71" t="str">
        <f ca="1">IFERROR(DATEDIF(SEPTEMBER!I481,SEPTEMBER!D481,"Y"),"")</f>
        <v/>
      </c>
      <c r="DS481" s="71" t="str">
        <f ca="1">IFERROR(DATEDIF(SEPTEMBER!I481,SEPTEMBER!D481,"YM"),"")</f>
        <v/>
      </c>
      <c r="DT481" s="72" t="str">
        <f t="shared" ca="1" si="552"/>
        <v/>
      </c>
      <c r="DU481" s="72" t="str">
        <f ca="1">DT481&amp;SEPTEMBER!K481</f>
        <v/>
      </c>
      <c r="DV481" s="72" t="str">
        <f>IF(SEPTEMBER!Y481="","",IF(SEPTEMBER!Y481&lt;18.5,"Kurus",IF(SEPTEMBER!Y481&lt;25,"Normal",IF(SEPTEMBER!Y481&lt;30,"Overweight (Risiko)",IF(SEPTEMBER!Y481&lt;35,"Obesitas I","Obesitas II")))))</f>
        <v/>
      </c>
      <c r="DW481" s="72" t="str">
        <f t="shared" ca="1" si="553"/>
        <v/>
      </c>
      <c r="DX481" s="72" t="str">
        <f>IF(SEPTEMBER!Z481="","",IF(AND(SEPTEMBER!K481="L",SEPTEMBER!Z481&lt;90),"Normal / Aman",IF(AND(SEPTEMBER!K481="L",SEPTEMBER!Z481&gt;=90,SEPTEMBER!Z481&lt;=100),"Risiko Tinggi",IF(AND(SEPTEMBER!K481="L",SEPTEMBER!Z481&gt;100),"Obesitas (Sangat Berisiko)",IF(AND(SEPTEMBER!K481="P",SEPTEMBER!Z481&lt;80),"Normal / Aman",IF(AND(SEPTEMBER!K481="P",SEPTEMBER!Z481&gt;=80,SEPTEMBER!Z481&lt;=95),"Risiko Tinggi",IF(AND(SEPTEMBER!K481="P",SEPTEMBER!Z481&gt;95),"Obesitas (Sangat Berisiko)","")))))))</f>
        <v/>
      </c>
      <c r="DY481" s="72" t="str">
        <f t="shared" ca="1" si="554"/>
        <v/>
      </c>
      <c r="DZ481" s="73" t="str">
        <f>IFERROR(ABS(LEFT(SEPTEMBER!AA481,FIND("/",SEPTEMBER!AA481)-1)),"")</f>
        <v/>
      </c>
      <c r="EA481" s="73" t="str">
        <f>IFERROR(ABS(MID(SEPTEMBER!AA481,FIND("/",SEPTEMBER!AA481)+1,LEN(SEPTEMBER!AA481))),"")</f>
        <v/>
      </c>
      <c r="EB481" s="72" t="str">
        <f t="shared" si="555"/>
        <v/>
      </c>
      <c r="EC481" s="72" t="str">
        <f t="shared" ca="1" si="556"/>
        <v/>
      </c>
      <c r="ED481" s="72" t="str">
        <f>IF(SEPTEMBER!AB481="","",IF(SEPTEMBER!AB481&lt;181,"NORMAL",IF(SEPTEMBER!AB481&lt;201,"Pre DM", "DM")))</f>
        <v/>
      </c>
      <c r="EE481" s="72" t="str">
        <f t="shared" ca="1" si="557"/>
        <v/>
      </c>
      <c r="EG481" s="71" t="str">
        <f ca="1">IFERROR(DATEDIF(OKTOBER!I481,OKTOBER!D481,"Y"),"")</f>
        <v/>
      </c>
      <c r="EH481" s="71" t="str">
        <f ca="1">IFERROR(DATEDIF(OKTOBER!I481,OKTOBER!D481,"YM"),"")</f>
        <v/>
      </c>
      <c r="EI481" s="72" t="str">
        <f t="shared" ca="1" si="558"/>
        <v/>
      </c>
      <c r="EJ481" s="72" t="str">
        <f ca="1">EI481&amp;OKTOBER!K481</f>
        <v/>
      </c>
      <c r="EK481" s="72" t="str">
        <f>IF(OKTOBER!Y481="","",IF(OKTOBER!Y481&lt;18.5,"Kurus",IF(OKTOBER!Y481&lt;25,"Normal",IF(OKTOBER!Y481&lt;30,"Overweight (Risiko)",IF(OKTOBER!Y481&lt;35,"Obesitas I","Obesitas II")))))</f>
        <v/>
      </c>
      <c r="EL481" s="72" t="str">
        <f t="shared" ca="1" si="559"/>
        <v/>
      </c>
      <c r="EM481" s="72" t="str">
        <f>IF(OKTOBER!Z481="","",IF(AND(OKTOBER!K481="L",OKTOBER!Z481&lt;90),"Normal / Aman",IF(AND(OKTOBER!K481="L",OKTOBER!Z481&gt;=90,OKTOBER!Z481&lt;=100),"Risiko Tinggi",IF(AND(OKTOBER!K481="L",OKTOBER!Z481&gt;100),"Obesitas (Sangat Berisiko)",IF(AND(OKTOBER!K481="P",OKTOBER!Z481&lt;80),"Normal / Aman",IF(AND(OKTOBER!K481="P",OKTOBER!Z481&gt;=80,OKTOBER!Z481&lt;=95),"Risiko Tinggi",IF(AND(OKTOBER!K481="P",OKTOBER!Z481&gt;95),"Obesitas (Sangat Berisiko)","")))))))</f>
        <v/>
      </c>
      <c r="EN481" s="72" t="str">
        <f t="shared" ca="1" si="560"/>
        <v/>
      </c>
      <c r="EO481" s="73" t="str">
        <f>IFERROR(ABS(LEFT(OKTOBER!AA481,FIND("/",OKTOBER!AA481)-1)),"")</f>
        <v/>
      </c>
      <c r="EP481" s="73" t="str">
        <f>IFERROR(ABS(MID(OKTOBER!AA481,FIND("/",OKTOBER!AA481)+1,LEN(OKTOBER!AA481))),"")</f>
        <v/>
      </c>
      <c r="EQ481" s="72" t="str">
        <f t="shared" si="561"/>
        <v/>
      </c>
      <c r="ER481" s="72" t="str">
        <f t="shared" ca="1" si="562"/>
        <v/>
      </c>
      <c r="ES481" s="72" t="str">
        <f>IF(OKTOBER!AB481="","",IF(OKTOBER!AB481&lt;181,"NORMAL",IF(OKTOBER!AB481&lt;201,"Pre DM", "DM")))</f>
        <v/>
      </c>
      <c r="ET481" s="72" t="str">
        <f t="shared" ca="1" si="563"/>
        <v/>
      </c>
      <c r="EV481" s="71" t="str">
        <f ca="1">IFERROR(DATEDIF(NOPEMBER!I481,NOPEMBER!D481,"Y"),"")</f>
        <v/>
      </c>
      <c r="EW481" s="71" t="str">
        <f ca="1">IFERROR(DATEDIF(NOPEMBER!I481,NOPEMBER!D481,"YM"),"")</f>
        <v/>
      </c>
      <c r="EX481" s="72" t="str">
        <f t="shared" ca="1" si="564"/>
        <v/>
      </c>
      <c r="EY481" s="72" t="str">
        <f ca="1">EX481&amp;NOPEMBER!K481</f>
        <v/>
      </c>
      <c r="EZ481" s="72" t="str">
        <f>IF(NOPEMBER!Y481="","",IF(NOPEMBER!Y481&lt;18.5,"Kurus",IF(NOPEMBER!Y481&lt;25,"Normal",IF(NOPEMBER!Y481&lt;30,"Overweight (Risiko)",IF(NOPEMBER!Y481&lt;35,"Obesitas I","Obesitas II")))))</f>
        <v/>
      </c>
      <c r="FA481" s="72" t="str">
        <f t="shared" ca="1" si="565"/>
        <v/>
      </c>
      <c r="FB481" s="72" t="str">
        <f>IF(NOPEMBER!Z481="","",IF(AND(NOPEMBER!K481="L",NOPEMBER!Z481&lt;90),"Normal / Aman",IF(AND(NOPEMBER!K481="L",NOPEMBER!Z481&gt;=90,NOPEMBER!Z481&lt;=100),"Risiko Tinggi",IF(AND(NOPEMBER!K481="L",NOPEMBER!Z481&gt;100),"Obesitas (Sangat Berisiko)",IF(AND(NOPEMBER!K481="P",NOPEMBER!Z481&lt;80),"Normal / Aman",IF(AND(NOPEMBER!K481="P",NOPEMBER!Z481&gt;=80,NOPEMBER!Z481&lt;=95),"Risiko Tinggi",IF(AND(NOPEMBER!K481="P",NOPEMBER!Z481&gt;95),"Obesitas (Sangat Berisiko)","")))))))</f>
        <v/>
      </c>
      <c r="FC481" s="72" t="str">
        <f t="shared" ca="1" si="566"/>
        <v/>
      </c>
      <c r="FD481" s="73" t="str">
        <f>IFERROR(ABS(LEFT(NOPEMBER!AA481,FIND("/",NOPEMBER!AA481)-1)),"")</f>
        <v/>
      </c>
      <c r="FE481" s="73" t="str">
        <f>IFERROR(ABS(MID(NOPEMBER!AA481,FIND("/",NOPEMBER!AA481)+1,LEN(NOPEMBER!AA481))),"")</f>
        <v/>
      </c>
      <c r="FF481" s="72" t="str">
        <f t="shared" si="567"/>
        <v/>
      </c>
      <c r="FG481" s="72" t="str">
        <f t="shared" ca="1" si="568"/>
        <v/>
      </c>
      <c r="FH481" s="72" t="str">
        <f>IF(NOPEMBER!AB481="","",IF(NOPEMBER!AB481&lt;181,"NORMAL",IF(NOPEMBER!AB481&lt;201,"Pre DM", "DM")))</f>
        <v/>
      </c>
      <c r="FI481" s="72" t="str">
        <f t="shared" ca="1" si="569"/>
        <v/>
      </c>
      <c r="FK481" s="71" t="str">
        <f ca="1">IFERROR(DATEDIF(DESEMBER!I481,DESEMBER!D481,"Y"),"")</f>
        <v/>
      </c>
      <c r="FL481" s="71" t="str">
        <f ca="1">IFERROR(DATEDIF(DESEMBER!I481,DESEMBER!D481,"YM"),"")</f>
        <v/>
      </c>
      <c r="FM481" s="72" t="str">
        <f t="shared" ca="1" si="570"/>
        <v/>
      </c>
      <c r="FN481" s="72" t="str">
        <f ca="1">FM481&amp;DESEMBER!K481</f>
        <v/>
      </c>
      <c r="FO481" s="72" t="str">
        <f>IF(DESEMBER!Y481="","",IF(DESEMBER!Y481&lt;18.5,"Kurus",IF(DESEMBER!Y481&lt;25,"Normal",IF(DESEMBER!Y481&lt;30,"Overweight (Risiko)",IF(DESEMBER!Y481&lt;35,"Obesitas I","Obesitas II")))))</f>
        <v/>
      </c>
      <c r="FP481" s="72" t="str">
        <f t="shared" ca="1" si="571"/>
        <v/>
      </c>
      <c r="FQ481" s="72" t="str">
        <f>IF(DESEMBER!Z481="","",IF(AND(DESEMBER!K481="L",DESEMBER!Z481&lt;90),"Normal / Aman",IF(AND(DESEMBER!K481="L",DESEMBER!Z481&gt;=90,DESEMBER!Z481&lt;=100),"Risiko Tinggi",IF(AND(DESEMBER!K481="L",DESEMBER!Z481&gt;100),"Obesitas (Sangat Berisiko)",IF(AND(DESEMBER!K481="P",DESEMBER!Z481&lt;80),"Normal / Aman",IF(AND(DESEMBER!K481="P",DESEMBER!Z481&gt;=80,DESEMBER!Z481&lt;=95),"Risiko Tinggi",IF(AND(DESEMBER!K481="P",DESEMBER!Z481&gt;95),"Obesitas (Sangat Berisiko)","")))))))</f>
        <v/>
      </c>
      <c r="FR481" s="72" t="str">
        <f t="shared" ca="1" si="572"/>
        <v/>
      </c>
      <c r="FS481" s="73" t="str">
        <f>IFERROR(ABS(LEFT(DESEMBER!AA481,FIND("/",DESEMBER!AA481)-1)),"")</f>
        <v/>
      </c>
      <c r="FT481" s="73" t="str">
        <f>IFERROR(ABS(MID(DESEMBER!AA481,FIND("/",DESEMBER!AA481)+1,LEN(DESEMBER!AA481))),"")</f>
        <v/>
      </c>
      <c r="FU481" s="72" t="str">
        <f t="shared" si="573"/>
        <v/>
      </c>
      <c r="FV481" s="72" t="str">
        <f t="shared" ca="1" si="574"/>
        <v/>
      </c>
      <c r="FW481" s="72" t="str">
        <f>IF(DESEMBER!AB481="","",IF(DESEMBER!AB481&lt;181,"NORMAL",IF(DESEMBER!AB481&lt;201,"Pre DM", "DM")))</f>
        <v/>
      </c>
      <c r="FX481" s="72" t="str">
        <f t="shared" ca="1" si="575"/>
        <v/>
      </c>
    </row>
    <row r="482" spans="2:180" x14ac:dyDescent="0.25">
      <c r="B482" s="71" t="str">
        <f ca="1">IFERROR(DATEDIF(JANUARI!I482,JANUARI!D482,"Y"),"")</f>
        <v/>
      </c>
      <c r="C482" s="71" t="str">
        <f ca="1">IFERROR(DATEDIF(JANUARI!I482,JANUARI!D482,"YM"),"")</f>
        <v/>
      </c>
      <c r="D482" s="72" t="str">
        <f t="shared" ca="1" si="504"/>
        <v/>
      </c>
      <c r="E482" s="72" t="str">
        <f ca="1">D482&amp;JANUARI!K482</f>
        <v/>
      </c>
      <c r="F482" s="72" t="str">
        <f>IF(JANUARI!Y482="","",IF(JANUARI!Y482&lt;18.5,"Kurus",IF(JANUARI!Y482&lt;25,"Normal",IF(JANUARI!Y482&lt;30,"Overweight (Risiko)",IF(JANUARI!Y482&lt;35,"Obesitas I","Obesitas II")))))</f>
        <v/>
      </c>
      <c r="G482" s="72" t="str">
        <f t="shared" ca="1" si="505"/>
        <v/>
      </c>
      <c r="H482" s="72" t="str">
        <f>IF(JANUARI!Z482="","",IF(AND(JANUARI!K482="L",JANUARI!Z482&lt;90),"Normal / Aman",IF(AND(JANUARI!K482="L",JANUARI!Z482&gt;=90,JANUARI!Z482&lt;=100),"Risiko Tinggi",IF(AND(JANUARI!K482="L",JANUARI!Z482&gt;100),"Obesitas (Sangat Berisiko)",IF(AND(JANUARI!K482="P",JANUARI!Z482&lt;80),"Normal / Aman",IF(AND(JANUARI!K482="P",JANUARI!Z482&gt;=80,JANUARI!Z482&lt;=95),"Risiko Tinggi",IF(AND(JANUARI!K482="P",JANUARI!Z482&gt;95),"Obesitas (Sangat Berisiko)","")))))))</f>
        <v/>
      </c>
      <c r="I482" s="72" t="str">
        <f t="shared" ca="1" si="506"/>
        <v/>
      </c>
      <c r="J482" s="73" t="str">
        <f>IFERROR(ABS(LEFT(JANUARI!AA482,FIND("/",JANUARI!AA482)-1)),"")</f>
        <v/>
      </c>
      <c r="K482" s="73" t="str">
        <f>IFERROR(ABS(MID(JANUARI!AA482,FIND("/",JANUARI!AA482)+1,LEN(JANUARI!AA482))),"")</f>
        <v/>
      </c>
      <c r="L482" s="72" t="str">
        <f t="shared" si="507"/>
        <v/>
      </c>
      <c r="M482" s="72" t="str">
        <f t="shared" ca="1" si="508"/>
        <v/>
      </c>
      <c r="N482" s="72" t="str">
        <f>IF(JANUARI!AB482="","",IF(JANUARI!AB482&lt;181,"NORMAL",IF(JANUARI!AB482&lt;201,"Pre DM", "DM")))</f>
        <v/>
      </c>
      <c r="O482" s="72" t="str">
        <f t="shared" ca="1" si="509"/>
        <v/>
      </c>
      <c r="Q482" s="71" t="str">
        <f ca="1">IFERROR(DATEDIF(PEBRUARI!I482,PEBRUARI!D482,"Y"),"")</f>
        <v/>
      </c>
      <c r="R482" s="71" t="str">
        <f ca="1">IFERROR(DATEDIF(PEBRUARI!I482,PEBRUARI!D482,"YM"),"")</f>
        <v/>
      </c>
      <c r="S482" s="72" t="str">
        <f t="shared" ca="1" si="510"/>
        <v/>
      </c>
      <c r="T482" s="72" t="str">
        <f ca="1">S482&amp;PEBRUARI!K482</f>
        <v/>
      </c>
      <c r="U482" s="72" t="str">
        <f>IF(PEBRUARI!Y482="","",IF(PEBRUARI!Y482&lt;18.5,"Kurus",IF(PEBRUARI!Y482&lt;25,"Normal",IF(PEBRUARI!Y482&lt;30,"Overweight (Risiko)",IF(PEBRUARI!Y482&lt;35,"Obesitas I","Obesitas II")))))</f>
        <v/>
      </c>
      <c r="V482" s="72" t="str">
        <f t="shared" ca="1" si="511"/>
        <v/>
      </c>
      <c r="W482" s="72" t="str">
        <f>IF(PEBRUARI!Z482="","",IF(AND(PEBRUARI!K482="L",PEBRUARI!Z482&lt;90),"Normal / Aman",IF(AND(PEBRUARI!K482="L",PEBRUARI!Z482&gt;=90,PEBRUARI!Z482&lt;=100),"Risiko Tinggi",IF(AND(PEBRUARI!K482="L",PEBRUARI!Z482&gt;100),"Obesitas (Sangat Berisiko)",IF(AND(PEBRUARI!K482="P",PEBRUARI!Z482&lt;80),"Normal / Aman",IF(AND(PEBRUARI!K482="P",PEBRUARI!Z482&gt;=80,PEBRUARI!Z482&lt;=95),"Risiko Tinggi",IF(AND(PEBRUARI!K482="P",PEBRUARI!Z482&gt;95),"Obesitas (Sangat Berisiko)","")))))))</f>
        <v/>
      </c>
      <c r="X482" s="72" t="str">
        <f t="shared" ca="1" si="512"/>
        <v/>
      </c>
      <c r="Y482" s="73" t="str">
        <f>IFERROR(ABS(LEFT(PEBRUARI!AA482,FIND("/",PEBRUARI!AA482)-1)),"")</f>
        <v/>
      </c>
      <c r="Z482" s="73" t="str">
        <f>IFERROR(ABS(MID(PEBRUARI!AA482,FIND("/",PEBRUARI!AA482)+1,LEN(PEBRUARI!AA482))),"")</f>
        <v/>
      </c>
      <c r="AA482" s="72" t="str">
        <f t="shared" si="513"/>
        <v/>
      </c>
      <c r="AB482" s="72" t="str">
        <f t="shared" ca="1" si="514"/>
        <v/>
      </c>
      <c r="AC482" s="72" t="str">
        <f>IF(PEBRUARI!AB482="","",IF(PEBRUARI!AB482&lt;181,"NORMAL",IF(PEBRUARI!AB482&lt;201,"Pre DM", "DM")))</f>
        <v/>
      </c>
      <c r="AD482" s="72" t="str">
        <f t="shared" ca="1" si="515"/>
        <v/>
      </c>
      <c r="AF482" s="71" t="str">
        <f ca="1">IFERROR(DATEDIF(MARET!I482,MARET!D482,"Y"),"")</f>
        <v/>
      </c>
      <c r="AG482" s="71" t="str">
        <f ca="1">IFERROR(DATEDIF(MARET!I482,MARET!D482,"YM"),"")</f>
        <v/>
      </c>
      <c r="AH482" s="72" t="str">
        <f t="shared" ca="1" si="516"/>
        <v/>
      </c>
      <c r="AI482" s="72" t="str">
        <f ca="1">AH482&amp;MARET!K482</f>
        <v/>
      </c>
      <c r="AJ482" s="72" t="str">
        <f>IF(MARET!Y482="","",IF(MARET!Y482&lt;18.5,"Kurus",IF(MARET!Y482&lt;25,"Normal",IF(MARET!Y482&lt;30,"Overweight (Risiko)",IF(MARET!Y482&lt;35,"Obesitas I","Obesitas II")))))</f>
        <v/>
      </c>
      <c r="AK482" s="72" t="str">
        <f t="shared" ca="1" si="517"/>
        <v/>
      </c>
      <c r="AL482" s="72" t="str">
        <f>IF(MARET!Z482="","",IF(AND(MARET!K482="L",MARET!Z482&lt;90),"Normal / Aman",IF(AND(MARET!K482="L",MARET!Z482&gt;=90,MARET!Z482&lt;=100),"Risiko Tinggi",IF(AND(MARET!K482="L",MARET!Z482&gt;100),"Obesitas (Sangat Berisiko)",IF(AND(MARET!K482="P",MARET!Z482&lt;80),"Normal / Aman",IF(AND(MARET!K482="P",MARET!Z482&gt;=80,MARET!Z482&lt;=95),"Risiko Tinggi",IF(AND(MARET!K482="P",MARET!Z482&gt;95),"Obesitas (Sangat Berisiko)","")))))))</f>
        <v/>
      </c>
      <c r="AM482" s="72" t="str">
        <f t="shared" ca="1" si="518"/>
        <v/>
      </c>
      <c r="AN482" s="73" t="str">
        <f>IFERROR(ABS(LEFT(MARET!AA482,FIND("/",MARET!AA482)-1)),"")</f>
        <v/>
      </c>
      <c r="AO482" s="73" t="str">
        <f>IFERROR(ABS(MID(MARET!AA482,FIND("/",MARET!AA482)+1,LEN(MARET!AA482))),"")</f>
        <v/>
      </c>
      <c r="AP482" s="72" t="str">
        <f t="shared" si="519"/>
        <v/>
      </c>
      <c r="AQ482" s="72" t="str">
        <f t="shared" ca="1" si="520"/>
        <v/>
      </c>
      <c r="AR482" s="72" t="str">
        <f>IF(MARET!AB482="","",IF(MARET!AB482&lt;181,"NORMAL",IF(MARET!AB482&lt;201,"Pre DM", "DM")))</f>
        <v/>
      </c>
      <c r="AS482" s="72" t="str">
        <f t="shared" ca="1" si="521"/>
        <v/>
      </c>
      <c r="AU482" s="71" t="str">
        <f ca="1">IFERROR(DATEDIF(APRIL!I482,APRIL!D482,"Y"),"")</f>
        <v/>
      </c>
      <c r="AV482" s="71" t="str">
        <f ca="1">IFERROR(DATEDIF(APRIL!I482,APRIL!D482,"YM"),"")</f>
        <v/>
      </c>
      <c r="AW482" s="72" t="str">
        <f t="shared" ca="1" si="522"/>
        <v/>
      </c>
      <c r="AX482" s="72" t="str">
        <f ca="1">AW482&amp;APRIL!K482</f>
        <v/>
      </c>
      <c r="AY482" s="72" t="str">
        <f>IF(APRIL!Y482="","",IF(APRIL!Y482&lt;18.5,"Kurus",IF(APRIL!Y482&lt;25,"Normal",IF(APRIL!Y482&lt;30,"Overweight (Risiko)",IF(APRIL!Y482&lt;35,"Obesitas I","Obesitas II")))))</f>
        <v/>
      </c>
      <c r="AZ482" s="72" t="str">
        <f t="shared" ca="1" si="523"/>
        <v/>
      </c>
      <c r="BA482" s="72" t="str">
        <f>IF(APRIL!Z482="","",IF(AND(APRIL!K482="L",APRIL!Z482&lt;90),"Normal / Aman",IF(AND(APRIL!K482="L",APRIL!Z482&gt;=90,APRIL!Z482&lt;=100),"Risiko Tinggi",IF(AND(APRIL!K482="L",APRIL!Z482&gt;100),"Obesitas (Sangat Berisiko)",IF(AND(APRIL!K482="P",APRIL!Z482&lt;80),"Normal / Aman",IF(AND(APRIL!K482="P",APRIL!Z482&gt;=80,APRIL!Z482&lt;=95),"Risiko Tinggi",IF(AND(APRIL!K482="P",APRIL!Z482&gt;95),"Obesitas (Sangat Berisiko)","")))))))</f>
        <v/>
      </c>
      <c r="BB482" s="72" t="str">
        <f t="shared" ca="1" si="524"/>
        <v/>
      </c>
      <c r="BC482" s="73" t="str">
        <f>IFERROR(ABS(LEFT(APRIL!AA482,FIND("/",APRIL!AA482)-1)),"")</f>
        <v/>
      </c>
      <c r="BD482" s="73" t="str">
        <f>IFERROR(ABS(MID(APRIL!AA482,FIND("/",APRIL!AA482)+1,LEN(APRIL!AA482))),"")</f>
        <v/>
      </c>
      <c r="BE482" s="72" t="str">
        <f t="shared" si="525"/>
        <v/>
      </c>
      <c r="BF482" s="72" t="str">
        <f t="shared" ca="1" si="526"/>
        <v/>
      </c>
      <c r="BG482" s="72" t="str">
        <f>IF(APRIL!AB482="","",IF(APRIL!AB482&lt;181,"NORMAL",IF(APRIL!AB482&lt;201,"Pre DM", "DM")))</f>
        <v/>
      </c>
      <c r="BH482" s="72" t="str">
        <f t="shared" ca="1" si="527"/>
        <v/>
      </c>
      <c r="BJ482" s="71" t="str">
        <f ca="1">IFERROR(DATEDIF(MEI!I482,MEI!D482,"Y"),"")</f>
        <v/>
      </c>
      <c r="BK482" s="71" t="str">
        <f ca="1">IFERROR(DATEDIF(MEI!I482,MEI!D482,"YM"),"")</f>
        <v/>
      </c>
      <c r="BL482" s="72" t="str">
        <f t="shared" ca="1" si="528"/>
        <v/>
      </c>
      <c r="BM482" s="72" t="str">
        <f ca="1">BL482&amp;MEI!K482</f>
        <v/>
      </c>
      <c r="BN482" s="72" t="str">
        <f>IF(MEI!Y482="","",IF(MEI!Y482&lt;18.5,"Kurus",IF(MEI!Y482&lt;25,"Normal",IF(MEI!Y482&lt;30,"Overweight (Risiko)",IF(MEI!Y482&lt;35,"Obesitas I","Obesitas II")))))</f>
        <v/>
      </c>
      <c r="BO482" s="72" t="str">
        <f t="shared" ca="1" si="529"/>
        <v/>
      </c>
      <c r="BP482" s="72" t="str">
        <f>IF(MEI!Z482="","",IF(AND(MEI!K482="L",MEI!Z482&lt;90),"Normal / Aman",IF(AND(MEI!K482="L",MEI!Z482&gt;=90,MEI!Z482&lt;=100),"Risiko Tinggi",IF(AND(MEI!K482="L",MEI!Z482&gt;100),"Obesitas (Sangat Berisiko)",IF(AND(MEI!K482="P",MEI!Z482&lt;80),"Normal / Aman",IF(AND(MEI!K482="P",MEI!Z482&gt;=80,MEI!Z482&lt;=95),"Risiko Tinggi",IF(AND(MEI!K482="P",MEI!Z482&gt;95),"Obesitas (Sangat Berisiko)","")))))))</f>
        <v/>
      </c>
      <c r="BQ482" s="72" t="str">
        <f t="shared" ca="1" si="530"/>
        <v/>
      </c>
      <c r="BR482" s="73" t="str">
        <f>IFERROR(ABS(LEFT(MEI!AA482,FIND("/",MEI!AA482)-1)),"")</f>
        <v/>
      </c>
      <c r="BS482" s="73" t="str">
        <f>IFERROR(ABS(MID(MEI!AA482,FIND("/",MEI!AA482)+1,LEN(MEI!AA482))),"")</f>
        <v/>
      </c>
      <c r="BT482" s="72" t="str">
        <f t="shared" si="531"/>
        <v/>
      </c>
      <c r="BU482" s="72" t="str">
        <f t="shared" ca="1" si="532"/>
        <v/>
      </c>
      <c r="BV482" s="72" t="str">
        <f>IF(MEI!AB482="","",IF(MEI!AB482&lt;181,"NORMAL",IF(MEI!AB482&lt;201,"Pre DM", "DM")))</f>
        <v/>
      </c>
      <c r="BW482" s="72" t="str">
        <f t="shared" ca="1" si="533"/>
        <v/>
      </c>
      <c r="BY482" s="71" t="str">
        <f ca="1">IFERROR(DATEDIF(JUNI!I482,JUNI!D482,"Y"),"")</f>
        <v/>
      </c>
      <c r="BZ482" s="71" t="str">
        <f ca="1">IFERROR(DATEDIF(JUNI!I482,JUNI!D482,"YM"),"")</f>
        <v/>
      </c>
      <c r="CA482" s="72" t="str">
        <f t="shared" ca="1" si="534"/>
        <v/>
      </c>
      <c r="CB482" s="72" t="str">
        <f ca="1">CA482&amp;JUNI!K482</f>
        <v/>
      </c>
      <c r="CC482" s="72" t="str">
        <f>IF(JUNI!Y482="","",IF(JUNI!Y482&lt;18.5,"Kurus",IF(JUNI!Y482&lt;25,"Normal",IF(JUNI!Y482&lt;30,"Overweight (Risiko)",IF(JUNI!Y482&lt;35,"Obesitas I","Obesitas II")))))</f>
        <v/>
      </c>
      <c r="CD482" s="72" t="str">
        <f t="shared" ca="1" si="535"/>
        <v/>
      </c>
      <c r="CE482" s="72" t="str">
        <f>IF(JUNI!Z482="","",IF(AND(JUNI!K482="L",JUNI!Z482&lt;90),"Normal / Aman",IF(AND(JUNI!K482="L",JUNI!Z482&gt;=90,JUNI!Z482&lt;=100),"Risiko Tinggi",IF(AND(JUNI!K482="L",JUNI!Z482&gt;100),"Obesitas (Sangat Berisiko)",IF(AND(JUNI!K482="P",JUNI!Z482&lt;80),"Normal / Aman",IF(AND(JUNI!K482="P",JUNI!Z482&gt;=80,JUNI!Z482&lt;=95),"Risiko Tinggi",IF(AND(JUNI!K482="P",JUNI!Z482&gt;95),"Obesitas (Sangat Berisiko)","")))))))</f>
        <v/>
      </c>
      <c r="CF482" s="72" t="str">
        <f t="shared" ca="1" si="536"/>
        <v/>
      </c>
      <c r="CG482" s="73" t="str">
        <f>IFERROR(ABS(LEFT(JUNI!AA482,FIND("/",JUNI!AA482)-1)),"")</f>
        <v/>
      </c>
      <c r="CH482" s="73" t="str">
        <f>IFERROR(ABS(MID(JUNI!AA482,FIND("/",JUNI!AA482)+1,LEN(JUNI!AA482))),"")</f>
        <v/>
      </c>
      <c r="CI482" s="72" t="str">
        <f t="shared" si="537"/>
        <v/>
      </c>
      <c r="CJ482" s="72" t="str">
        <f t="shared" ca="1" si="538"/>
        <v/>
      </c>
      <c r="CK482" s="72" t="str">
        <f>IF(JUNI!AB482="","",IF(JUNI!AB482&lt;181,"NORMAL",IF(JUNI!AB482&lt;201,"Pre DM", "DM")))</f>
        <v/>
      </c>
      <c r="CL482" s="72" t="str">
        <f t="shared" ca="1" si="539"/>
        <v/>
      </c>
      <c r="CN482" s="71" t="str">
        <f ca="1">IFERROR(DATEDIF(JULI!I482,JULI!D482,"Y"),"")</f>
        <v/>
      </c>
      <c r="CO482" s="71" t="str">
        <f ca="1">IFERROR(DATEDIF(JULI!I482,JULI!D482,"YM"),"")</f>
        <v/>
      </c>
      <c r="CP482" s="72" t="str">
        <f t="shared" ca="1" si="540"/>
        <v/>
      </c>
      <c r="CQ482" s="72" t="str">
        <f ca="1">CP482&amp;JULI!K482</f>
        <v/>
      </c>
      <c r="CR482" s="72" t="str">
        <f>IF(JULI!Y482="","",IF(JULI!Y482&lt;18.5,"Kurus",IF(JULI!Y482&lt;25,"Normal",IF(JULI!Y482&lt;30,"Overweight (Risiko)",IF(JULI!Y482&lt;35,"Obesitas I","Obesitas II")))))</f>
        <v/>
      </c>
      <c r="CS482" s="72" t="str">
        <f t="shared" ca="1" si="541"/>
        <v/>
      </c>
      <c r="CT482" s="72" t="str">
        <f>IF(JULI!Z482="","",IF(AND(JULI!K482="L",JULI!Z482&lt;90),"Normal / Aman",IF(AND(JULI!K482="L",JULI!Z482&gt;=90,JULI!Z482&lt;=100),"Risiko Tinggi",IF(AND(JULI!K482="L",JULI!Z482&gt;100),"Obesitas (Sangat Berisiko)",IF(AND(JULI!K482="P",JULI!Z482&lt;80),"Normal / Aman",IF(AND(JULI!K482="P",JULI!Z482&gt;=80,JULI!Z482&lt;=95),"Risiko Tinggi",IF(AND(JULI!K482="P",JULI!Z482&gt;95),"Obesitas (Sangat Berisiko)","")))))))</f>
        <v/>
      </c>
      <c r="CU482" s="72" t="str">
        <f t="shared" ca="1" si="542"/>
        <v/>
      </c>
      <c r="CV482" s="73" t="str">
        <f>IFERROR(ABS(LEFT(JULI!AA482,FIND("/",JULI!AA482)-1)),"")</f>
        <v/>
      </c>
      <c r="CW482" s="73" t="str">
        <f>IFERROR(ABS(MID(JULI!AA482,FIND("/",JULI!AA482)+1,LEN(JULI!AA482))),"")</f>
        <v/>
      </c>
      <c r="CX482" s="72" t="str">
        <f t="shared" si="543"/>
        <v/>
      </c>
      <c r="CY482" s="72" t="str">
        <f t="shared" ca="1" si="544"/>
        <v/>
      </c>
      <c r="CZ482" s="72" t="str">
        <f>IF(JULI!AB482="","",IF(JULI!AB482&lt;181,"NORMAL",IF(JULI!AB482&lt;201,"Pre DM", "DM")))</f>
        <v/>
      </c>
      <c r="DA482" s="72" t="str">
        <f t="shared" ca="1" si="545"/>
        <v/>
      </c>
      <c r="DC482" s="71" t="str">
        <f ca="1">IFERROR(DATEDIF(AGUSTUS!I482,AGUSTUS!D482,"Y"),"")</f>
        <v/>
      </c>
      <c r="DD482" s="71" t="str">
        <f ca="1">IFERROR(DATEDIF(AGUSTUS!I482,AGUSTUS!D482,"YM"),"")</f>
        <v/>
      </c>
      <c r="DE482" s="72" t="str">
        <f t="shared" ca="1" si="546"/>
        <v/>
      </c>
      <c r="DF482" s="72" t="str">
        <f ca="1">DE482&amp;AGUSTUS!K482</f>
        <v/>
      </c>
      <c r="DG482" s="72" t="str">
        <f>IF(AGUSTUS!Y482="","",IF(AGUSTUS!Y482&lt;18.5,"Kurus",IF(AGUSTUS!Y482&lt;25,"Normal",IF(AGUSTUS!Y482&lt;30,"Overweight (Risiko)",IF(AGUSTUS!Y482&lt;35,"Obesitas I","Obesitas II")))))</f>
        <v/>
      </c>
      <c r="DH482" s="72" t="str">
        <f t="shared" ca="1" si="547"/>
        <v/>
      </c>
      <c r="DI482" s="72" t="str">
        <f>IF(AGUSTUS!Z482="","",IF(AND(AGUSTUS!K482="L",AGUSTUS!Z482&lt;90),"Normal / Aman",IF(AND(AGUSTUS!K482="L",AGUSTUS!Z482&gt;=90,AGUSTUS!Z482&lt;=100),"Risiko Tinggi",IF(AND(AGUSTUS!K482="L",AGUSTUS!Z482&gt;100),"Obesitas (Sangat Berisiko)",IF(AND(AGUSTUS!K482="P",AGUSTUS!Z482&lt;80),"Normal / Aman",IF(AND(AGUSTUS!K482="P",AGUSTUS!Z482&gt;=80,AGUSTUS!Z482&lt;=95),"Risiko Tinggi",IF(AND(AGUSTUS!K482="P",AGUSTUS!Z482&gt;95),"Obesitas (Sangat Berisiko)","")))))))</f>
        <v/>
      </c>
      <c r="DJ482" s="72" t="str">
        <f t="shared" ca="1" si="548"/>
        <v/>
      </c>
      <c r="DK482" s="73" t="str">
        <f>IFERROR(ABS(LEFT(AGUSTUS!AA482,FIND("/",AGUSTUS!AA482)-1)),"")</f>
        <v/>
      </c>
      <c r="DL482" s="73" t="str">
        <f>IFERROR(ABS(MID(AGUSTUS!AA482,FIND("/",AGUSTUS!AA482)+1,LEN(AGUSTUS!AA482))),"")</f>
        <v/>
      </c>
      <c r="DM482" s="72" t="str">
        <f t="shared" si="549"/>
        <v/>
      </c>
      <c r="DN482" s="72" t="str">
        <f t="shared" ca="1" si="550"/>
        <v/>
      </c>
      <c r="DO482" s="72" t="str">
        <f>IF(AGUSTUS!AB482="","",IF(AGUSTUS!AB482&lt;181,"NORMAL",IF(AGUSTUS!AB482&lt;201,"Pre DM", "DM")))</f>
        <v/>
      </c>
      <c r="DP482" s="72" t="str">
        <f t="shared" ca="1" si="551"/>
        <v/>
      </c>
      <c r="DR482" s="71" t="str">
        <f ca="1">IFERROR(DATEDIF(SEPTEMBER!I482,SEPTEMBER!D482,"Y"),"")</f>
        <v/>
      </c>
      <c r="DS482" s="71" t="str">
        <f ca="1">IFERROR(DATEDIF(SEPTEMBER!I482,SEPTEMBER!D482,"YM"),"")</f>
        <v/>
      </c>
      <c r="DT482" s="72" t="str">
        <f t="shared" ca="1" si="552"/>
        <v/>
      </c>
      <c r="DU482" s="72" t="str">
        <f ca="1">DT482&amp;SEPTEMBER!K482</f>
        <v/>
      </c>
      <c r="DV482" s="72" t="str">
        <f>IF(SEPTEMBER!Y482="","",IF(SEPTEMBER!Y482&lt;18.5,"Kurus",IF(SEPTEMBER!Y482&lt;25,"Normal",IF(SEPTEMBER!Y482&lt;30,"Overweight (Risiko)",IF(SEPTEMBER!Y482&lt;35,"Obesitas I","Obesitas II")))))</f>
        <v/>
      </c>
      <c r="DW482" s="72" t="str">
        <f t="shared" ca="1" si="553"/>
        <v/>
      </c>
      <c r="DX482" s="72" t="str">
        <f>IF(SEPTEMBER!Z482="","",IF(AND(SEPTEMBER!K482="L",SEPTEMBER!Z482&lt;90),"Normal / Aman",IF(AND(SEPTEMBER!K482="L",SEPTEMBER!Z482&gt;=90,SEPTEMBER!Z482&lt;=100),"Risiko Tinggi",IF(AND(SEPTEMBER!K482="L",SEPTEMBER!Z482&gt;100),"Obesitas (Sangat Berisiko)",IF(AND(SEPTEMBER!K482="P",SEPTEMBER!Z482&lt;80),"Normal / Aman",IF(AND(SEPTEMBER!K482="P",SEPTEMBER!Z482&gt;=80,SEPTEMBER!Z482&lt;=95),"Risiko Tinggi",IF(AND(SEPTEMBER!K482="P",SEPTEMBER!Z482&gt;95),"Obesitas (Sangat Berisiko)","")))))))</f>
        <v/>
      </c>
      <c r="DY482" s="72" t="str">
        <f t="shared" ca="1" si="554"/>
        <v/>
      </c>
      <c r="DZ482" s="73" t="str">
        <f>IFERROR(ABS(LEFT(SEPTEMBER!AA482,FIND("/",SEPTEMBER!AA482)-1)),"")</f>
        <v/>
      </c>
      <c r="EA482" s="73" t="str">
        <f>IFERROR(ABS(MID(SEPTEMBER!AA482,FIND("/",SEPTEMBER!AA482)+1,LEN(SEPTEMBER!AA482))),"")</f>
        <v/>
      </c>
      <c r="EB482" s="72" t="str">
        <f t="shared" si="555"/>
        <v/>
      </c>
      <c r="EC482" s="72" t="str">
        <f t="shared" ca="1" si="556"/>
        <v/>
      </c>
      <c r="ED482" s="72" t="str">
        <f>IF(SEPTEMBER!AB482="","",IF(SEPTEMBER!AB482&lt;181,"NORMAL",IF(SEPTEMBER!AB482&lt;201,"Pre DM", "DM")))</f>
        <v/>
      </c>
      <c r="EE482" s="72" t="str">
        <f t="shared" ca="1" si="557"/>
        <v/>
      </c>
      <c r="EG482" s="71" t="str">
        <f ca="1">IFERROR(DATEDIF(OKTOBER!I482,OKTOBER!D482,"Y"),"")</f>
        <v/>
      </c>
      <c r="EH482" s="71" t="str">
        <f ca="1">IFERROR(DATEDIF(OKTOBER!I482,OKTOBER!D482,"YM"),"")</f>
        <v/>
      </c>
      <c r="EI482" s="72" t="str">
        <f t="shared" ca="1" si="558"/>
        <v/>
      </c>
      <c r="EJ482" s="72" t="str">
        <f ca="1">EI482&amp;OKTOBER!K482</f>
        <v/>
      </c>
      <c r="EK482" s="72" t="str">
        <f>IF(OKTOBER!Y482="","",IF(OKTOBER!Y482&lt;18.5,"Kurus",IF(OKTOBER!Y482&lt;25,"Normal",IF(OKTOBER!Y482&lt;30,"Overweight (Risiko)",IF(OKTOBER!Y482&lt;35,"Obesitas I","Obesitas II")))))</f>
        <v/>
      </c>
      <c r="EL482" s="72" t="str">
        <f t="shared" ca="1" si="559"/>
        <v/>
      </c>
      <c r="EM482" s="72" t="str">
        <f>IF(OKTOBER!Z482="","",IF(AND(OKTOBER!K482="L",OKTOBER!Z482&lt;90),"Normal / Aman",IF(AND(OKTOBER!K482="L",OKTOBER!Z482&gt;=90,OKTOBER!Z482&lt;=100),"Risiko Tinggi",IF(AND(OKTOBER!K482="L",OKTOBER!Z482&gt;100),"Obesitas (Sangat Berisiko)",IF(AND(OKTOBER!K482="P",OKTOBER!Z482&lt;80),"Normal / Aman",IF(AND(OKTOBER!K482="P",OKTOBER!Z482&gt;=80,OKTOBER!Z482&lt;=95),"Risiko Tinggi",IF(AND(OKTOBER!K482="P",OKTOBER!Z482&gt;95),"Obesitas (Sangat Berisiko)","")))))))</f>
        <v/>
      </c>
      <c r="EN482" s="72" t="str">
        <f t="shared" ca="1" si="560"/>
        <v/>
      </c>
      <c r="EO482" s="73" t="str">
        <f>IFERROR(ABS(LEFT(OKTOBER!AA482,FIND("/",OKTOBER!AA482)-1)),"")</f>
        <v/>
      </c>
      <c r="EP482" s="73" t="str">
        <f>IFERROR(ABS(MID(OKTOBER!AA482,FIND("/",OKTOBER!AA482)+1,LEN(OKTOBER!AA482))),"")</f>
        <v/>
      </c>
      <c r="EQ482" s="72" t="str">
        <f t="shared" si="561"/>
        <v/>
      </c>
      <c r="ER482" s="72" t="str">
        <f t="shared" ca="1" si="562"/>
        <v/>
      </c>
      <c r="ES482" s="72" t="str">
        <f>IF(OKTOBER!AB482="","",IF(OKTOBER!AB482&lt;181,"NORMAL",IF(OKTOBER!AB482&lt;201,"Pre DM", "DM")))</f>
        <v/>
      </c>
      <c r="ET482" s="72" t="str">
        <f t="shared" ca="1" si="563"/>
        <v/>
      </c>
      <c r="EV482" s="71" t="str">
        <f ca="1">IFERROR(DATEDIF(NOPEMBER!I482,NOPEMBER!D482,"Y"),"")</f>
        <v/>
      </c>
      <c r="EW482" s="71" t="str">
        <f ca="1">IFERROR(DATEDIF(NOPEMBER!I482,NOPEMBER!D482,"YM"),"")</f>
        <v/>
      </c>
      <c r="EX482" s="72" t="str">
        <f t="shared" ca="1" si="564"/>
        <v/>
      </c>
      <c r="EY482" s="72" t="str">
        <f ca="1">EX482&amp;NOPEMBER!K482</f>
        <v/>
      </c>
      <c r="EZ482" s="72" t="str">
        <f>IF(NOPEMBER!Y482="","",IF(NOPEMBER!Y482&lt;18.5,"Kurus",IF(NOPEMBER!Y482&lt;25,"Normal",IF(NOPEMBER!Y482&lt;30,"Overweight (Risiko)",IF(NOPEMBER!Y482&lt;35,"Obesitas I","Obesitas II")))))</f>
        <v/>
      </c>
      <c r="FA482" s="72" t="str">
        <f t="shared" ca="1" si="565"/>
        <v/>
      </c>
      <c r="FB482" s="72" t="str">
        <f>IF(NOPEMBER!Z482="","",IF(AND(NOPEMBER!K482="L",NOPEMBER!Z482&lt;90),"Normal / Aman",IF(AND(NOPEMBER!K482="L",NOPEMBER!Z482&gt;=90,NOPEMBER!Z482&lt;=100),"Risiko Tinggi",IF(AND(NOPEMBER!K482="L",NOPEMBER!Z482&gt;100),"Obesitas (Sangat Berisiko)",IF(AND(NOPEMBER!K482="P",NOPEMBER!Z482&lt;80),"Normal / Aman",IF(AND(NOPEMBER!K482="P",NOPEMBER!Z482&gt;=80,NOPEMBER!Z482&lt;=95),"Risiko Tinggi",IF(AND(NOPEMBER!K482="P",NOPEMBER!Z482&gt;95),"Obesitas (Sangat Berisiko)","")))))))</f>
        <v/>
      </c>
      <c r="FC482" s="72" t="str">
        <f t="shared" ca="1" si="566"/>
        <v/>
      </c>
      <c r="FD482" s="73" t="str">
        <f>IFERROR(ABS(LEFT(NOPEMBER!AA482,FIND("/",NOPEMBER!AA482)-1)),"")</f>
        <v/>
      </c>
      <c r="FE482" s="73" t="str">
        <f>IFERROR(ABS(MID(NOPEMBER!AA482,FIND("/",NOPEMBER!AA482)+1,LEN(NOPEMBER!AA482))),"")</f>
        <v/>
      </c>
      <c r="FF482" s="72" t="str">
        <f t="shared" si="567"/>
        <v/>
      </c>
      <c r="FG482" s="72" t="str">
        <f t="shared" ca="1" si="568"/>
        <v/>
      </c>
      <c r="FH482" s="72" t="str">
        <f>IF(NOPEMBER!AB482="","",IF(NOPEMBER!AB482&lt;181,"NORMAL",IF(NOPEMBER!AB482&lt;201,"Pre DM", "DM")))</f>
        <v/>
      </c>
      <c r="FI482" s="72" t="str">
        <f t="shared" ca="1" si="569"/>
        <v/>
      </c>
      <c r="FK482" s="71" t="str">
        <f ca="1">IFERROR(DATEDIF(DESEMBER!I482,DESEMBER!D482,"Y"),"")</f>
        <v/>
      </c>
      <c r="FL482" s="71" t="str">
        <f ca="1">IFERROR(DATEDIF(DESEMBER!I482,DESEMBER!D482,"YM"),"")</f>
        <v/>
      </c>
      <c r="FM482" s="72" t="str">
        <f t="shared" ca="1" si="570"/>
        <v/>
      </c>
      <c r="FN482" s="72" t="str">
        <f ca="1">FM482&amp;DESEMBER!K482</f>
        <v/>
      </c>
      <c r="FO482" s="72" t="str">
        <f>IF(DESEMBER!Y482="","",IF(DESEMBER!Y482&lt;18.5,"Kurus",IF(DESEMBER!Y482&lt;25,"Normal",IF(DESEMBER!Y482&lt;30,"Overweight (Risiko)",IF(DESEMBER!Y482&lt;35,"Obesitas I","Obesitas II")))))</f>
        <v/>
      </c>
      <c r="FP482" s="72" t="str">
        <f t="shared" ca="1" si="571"/>
        <v/>
      </c>
      <c r="FQ482" s="72" t="str">
        <f>IF(DESEMBER!Z482="","",IF(AND(DESEMBER!K482="L",DESEMBER!Z482&lt;90),"Normal / Aman",IF(AND(DESEMBER!K482="L",DESEMBER!Z482&gt;=90,DESEMBER!Z482&lt;=100),"Risiko Tinggi",IF(AND(DESEMBER!K482="L",DESEMBER!Z482&gt;100),"Obesitas (Sangat Berisiko)",IF(AND(DESEMBER!K482="P",DESEMBER!Z482&lt;80),"Normal / Aman",IF(AND(DESEMBER!K482="P",DESEMBER!Z482&gt;=80,DESEMBER!Z482&lt;=95),"Risiko Tinggi",IF(AND(DESEMBER!K482="P",DESEMBER!Z482&gt;95),"Obesitas (Sangat Berisiko)","")))))))</f>
        <v/>
      </c>
      <c r="FR482" s="72" t="str">
        <f t="shared" ca="1" si="572"/>
        <v/>
      </c>
      <c r="FS482" s="73" t="str">
        <f>IFERROR(ABS(LEFT(DESEMBER!AA482,FIND("/",DESEMBER!AA482)-1)),"")</f>
        <v/>
      </c>
      <c r="FT482" s="73" t="str">
        <f>IFERROR(ABS(MID(DESEMBER!AA482,FIND("/",DESEMBER!AA482)+1,LEN(DESEMBER!AA482))),"")</f>
        <v/>
      </c>
      <c r="FU482" s="72" t="str">
        <f t="shared" si="573"/>
        <v/>
      </c>
      <c r="FV482" s="72" t="str">
        <f t="shared" ca="1" si="574"/>
        <v/>
      </c>
      <c r="FW482" s="72" t="str">
        <f>IF(DESEMBER!AB482="","",IF(DESEMBER!AB482&lt;181,"NORMAL",IF(DESEMBER!AB482&lt;201,"Pre DM", "DM")))</f>
        <v/>
      </c>
      <c r="FX482" s="72" t="str">
        <f t="shared" ca="1" si="575"/>
        <v/>
      </c>
    </row>
    <row r="483" spans="2:180" x14ac:dyDescent="0.25">
      <c r="B483" s="71" t="str">
        <f ca="1">IFERROR(DATEDIF(JANUARI!I483,JANUARI!D483,"Y"),"")</f>
        <v/>
      </c>
      <c r="C483" s="71" t="str">
        <f ca="1">IFERROR(DATEDIF(JANUARI!I483,JANUARI!D483,"YM"),"")</f>
        <v/>
      </c>
      <c r="D483" s="72" t="str">
        <f t="shared" ca="1" si="504"/>
        <v/>
      </c>
      <c r="E483" s="72" t="str">
        <f ca="1">D483&amp;JANUARI!K483</f>
        <v/>
      </c>
      <c r="F483" s="72" t="str">
        <f>IF(JANUARI!Y483="","",IF(JANUARI!Y483&lt;18.5,"Kurus",IF(JANUARI!Y483&lt;25,"Normal",IF(JANUARI!Y483&lt;30,"Overweight (Risiko)",IF(JANUARI!Y483&lt;35,"Obesitas I","Obesitas II")))))</f>
        <v/>
      </c>
      <c r="G483" s="72" t="str">
        <f t="shared" ca="1" si="505"/>
        <v/>
      </c>
      <c r="H483" s="72" t="str">
        <f>IF(JANUARI!Z483="","",IF(AND(JANUARI!K483="L",JANUARI!Z483&lt;90),"Normal / Aman",IF(AND(JANUARI!K483="L",JANUARI!Z483&gt;=90,JANUARI!Z483&lt;=100),"Risiko Tinggi",IF(AND(JANUARI!K483="L",JANUARI!Z483&gt;100),"Obesitas (Sangat Berisiko)",IF(AND(JANUARI!K483="P",JANUARI!Z483&lt;80),"Normal / Aman",IF(AND(JANUARI!K483="P",JANUARI!Z483&gt;=80,JANUARI!Z483&lt;=95),"Risiko Tinggi",IF(AND(JANUARI!K483="P",JANUARI!Z483&gt;95),"Obesitas (Sangat Berisiko)","")))))))</f>
        <v/>
      </c>
      <c r="I483" s="72" t="str">
        <f t="shared" ca="1" si="506"/>
        <v/>
      </c>
      <c r="J483" s="73" t="str">
        <f>IFERROR(ABS(LEFT(JANUARI!AA483,FIND("/",JANUARI!AA483)-1)),"")</f>
        <v/>
      </c>
      <c r="K483" s="73" t="str">
        <f>IFERROR(ABS(MID(JANUARI!AA483,FIND("/",JANUARI!AA483)+1,LEN(JANUARI!AA483))),"")</f>
        <v/>
      </c>
      <c r="L483" s="72" t="str">
        <f t="shared" si="507"/>
        <v/>
      </c>
      <c r="M483" s="72" t="str">
        <f t="shared" ca="1" si="508"/>
        <v/>
      </c>
      <c r="N483" s="72" t="str">
        <f>IF(JANUARI!AB483="","",IF(JANUARI!AB483&lt;181,"NORMAL",IF(JANUARI!AB483&lt;201,"Pre DM", "DM")))</f>
        <v/>
      </c>
      <c r="O483" s="72" t="str">
        <f t="shared" ca="1" si="509"/>
        <v/>
      </c>
      <c r="Q483" s="71" t="str">
        <f ca="1">IFERROR(DATEDIF(PEBRUARI!I483,PEBRUARI!D483,"Y"),"")</f>
        <v/>
      </c>
      <c r="R483" s="71" t="str">
        <f ca="1">IFERROR(DATEDIF(PEBRUARI!I483,PEBRUARI!D483,"YM"),"")</f>
        <v/>
      </c>
      <c r="S483" s="72" t="str">
        <f t="shared" ca="1" si="510"/>
        <v/>
      </c>
      <c r="T483" s="72" t="str">
        <f ca="1">S483&amp;PEBRUARI!K483</f>
        <v/>
      </c>
      <c r="U483" s="72" t="str">
        <f>IF(PEBRUARI!Y483="","",IF(PEBRUARI!Y483&lt;18.5,"Kurus",IF(PEBRUARI!Y483&lt;25,"Normal",IF(PEBRUARI!Y483&lt;30,"Overweight (Risiko)",IF(PEBRUARI!Y483&lt;35,"Obesitas I","Obesitas II")))))</f>
        <v/>
      </c>
      <c r="V483" s="72" t="str">
        <f t="shared" ca="1" si="511"/>
        <v/>
      </c>
      <c r="W483" s="72" t="str">
        <f>IF(PEBRUARI!Z483="","",IF(AND(PEBRUARI!K483="L",PEBRUARI!Z483&lt;90),"Normal / Aman",IF(AND(PEBRUARI!K483="L",PEBRUARI!Z483&gt;=90,PEBRUARI!Z483&lt;=100),"Risiko Tinggi",IF(AND(PEBRUARI!K483="L",PEBRUARI!Z483&gt;100),"Obesitas (Sangat Berisiko)",IF(AND(PEBRUARI!K483="P",PEBRUARI!Z483&lt;80),"Normal / Aman",IF(AND(PEBRUARI!K483="P",PEBRUARI!Z483&gt;=80,PEBRUARI!Z483&lt;=95),"Risiko Tinggi",IF(AND(PEBRUARI!K483="P",PEBRUARI!Z483&gt;95),"Obesitas (Sangat Berisiko)","")))))))</f>
        <v/>
      </c>
      <c r="X483" s="72" t="str">
        <f t="shared" ca="1" si="512"/>
        <v/>
      </c>
      <c r="Y483" s="73" t="str">
        <f>IFERROR(ABS(LEFT(PEBRUARI!AA483,FIND("/",PEBRUARI!AA483)-1)),"")</f>
        <v/>
      </c>
      <c r="Z483" s="73" t="str">
        <f>IFERROR(ABS(MID(PEBRUARI!AA483,FIND("/",PEBRUARI!AA483)+1,LEN(PEBRUARI!AA483))),"")</f>
        <v/>
      </c>
      <c r="AA483" s="72" t="str">
        <f t="shared" si="513"/>
        <v/>
      </c>
      <c r="AB483" s="72" t="str">
        <f t="shared" ca="1" si="514"/>
        <v/>
      </c>
      <c r="AC483" s="72" t="str">
        <f>IF(PEBRUARI!AB483="","",IF(PEBRUARI!AB483&lt;181,"NORMAL",IF(PEBRUARI!AB483&lt;201,"Pre DM", "DM")))</f>
        <v/>
      </c>
      <c r="AD483" s="72" t="str">
        <f t="shared" ca="1" si="515"/>
        <v/>
      </c>
      <c r="AF483" s="71" t="str">
        <f ca="1">IFERROR(DATEDIF(MARET!I483,MARET!D483,"Y"),"")</f>
        <v/>
      </c>
      <c r="AG483" s="71" t="str">
        <f ca="1">IFERROR(DATEDIF(MARET!I483,MARET!D483,"YM"),"")</f>
        <v/>
      </c>
      <c r="AH483" s="72" t="str">
        <f t="shared" ca="1" si="516"/>
        <v/>
      </c>
      <c r="AI483" s="72" t="str">
        <f ca="1">AH483&amp;MARET!K483</f>
        <v/>
      </c>
      <c r="AJ483" s="72" t="str">
        <f>IF(MARET!Y483="","",IF(MARET!Y483&lt;18.5,"Kurus",IF(MARET!Y483&lt;25,"Normal",IF(MARET!Y483&lt;30,"Overweight (Risiko)",IF(MARET!Y483&lt;35,"Obesitas I","Obesitas II")))))</f>
        <v/>
      </c>
      <c r="AK483" s="72" t="str">
        <f t="shared" ca="1" si="517"/>
        <v/>
      </c>
      <c r="AL483" s="72" t="str">
        <f>IF(MARET!Z483="","",IF(AND(MARET!K483="L",MARET!Z483&lt;90),"Normal / Aman",IF(AND(MARET!K483="L",MARET!Z483&gt;=90,MARET!Z483&lt;=100),"Risiko Tinggi",IF(AND(MARET!K483="L",MARET!Z483&gt;100),"Obesitas (Sangat Berisiko)",IF(AND(MARET!K483="P",MARET!Z483&lt;80),"Normal / Aman",IF(AND(MARET!K483="P",MARET!Z483&gt;=80,MARET!Z483&lt;=95),"Risiko Tinggi",IF(AND(MARET!K483="P",MARET!Z483&gt;95),"Obesitas (Sangat Berisiko)","")))))))</f>
        <v/>
      </c>
      <c r="AM483" s="72" t="str">
        <f t="shared" ca="1" si="518"/>
        <v/>
      </c>
      <c r="AN483" s="73" t="str">
        <f>IFERROR(ABS(LEFT(MARET!AA483,FIND("/",MARET!AA483)-1)),"")</f>
        <v/>
      </c>
      <c r="AO483" s="73" t="str">
        <f>IFERROR(ABS(MID(MARET!AA483,FIND("/",MARET!AA483)+1,LEN(MARET!AA483))),"")</f>
        <v/>
      </c>
      <c r="AP483" s="72" t="str">
        <f t="shared" si="519"/>
        <v/>
      </c>
      <c r="AQ483" s="72" t="str">
        <f t="shared" ca="1" si="520"/>
        <v/>
      </c>
      <c r="AR483" s="72" t="str">
        <f>IF(MARET!AB483="","",IF(MARET!AB483&lt;181,"NORMAL",IF(MARET!AB483&lt;201,"Pre DM", "DM")))</f>
        <v/>
      </c>
      <c r="AS483" s="72" t="str">
        <f t="shared" ca="1" si="521"/>
        <v/>
      </c>
      <c r="AU483" s="71" t="str">
        <f ca="1">IFERROR(DATEDIF(APRIL!I483,APRIL!D483,"Y"),"")</f>
        <v/>
      </c>
      <c r="AV483" s="71" t="str">
        <f ca="1">IFERROR(DATEDIF(APRIL!I483,APRIL!D483,"YM"),"")</f>
        <v/>
      </c>
      <c r="AW483" s="72" t="str">
        <f t="shared" ca="1" si="522"/>
        <v/>
      </c>
      <c r="AX483" s="72" t="str">
        <f ca="1">AW483&amp;APRIL!K483</f>
        <v/>
      </c>
      <c r="AY483" s="72" t="str">
        <f>IF(APRIL!Y483="","",IF(APRIL!Y483&lt;18.5,"Kurus",IF(APRIL!Y483&lt;25,"Normal",IF(APRIL!Y483&lt;30,"Overweight (Risiko)",IF(APRIL!Y483&lt;35,"Obesitas I","Obesitas II")))))</f>
        <v/>
      </c>
      <c r="AZ483" s="72" t="str">
        <f t="shared" ca="1" si="523"/>
        <v/>
      </c>
      <c r="BA483" s="72" t="str">
        <f>IF(APRIL!Z483="","",IF(AND(APRIL!K483="L",APRIL!Z483&lt;90),"Normal / Aman",IF(AND(APRIL!K483="L",APRIL!Z483&gt;=90,APRIL!Z483&lt;=100),"Risiko Tinggi",IF(AND(APRIL!K483="L",APRIL!Z483&gt;100),"Obesitas (Sangat Berisiko)",IF(AND(APRIL!K483="P",APRIL!Z483&lt;80),"Normal / Aman",IF(AND(APRIL!K483="P",APRIL!Z483&gt;=80,APRIL!Z483&lt;=95),"Risiko Tinggi",IF(AND(APRIL!K483="P",APRIL!Z483&gt;95),"Obesitas (Sangat Berisiko)","")))))))</f>
        <v/>
      </c>
      <c r="BB483" s="72" t="str">
        <f t="shared" ca="1" si="524"/>
        <v/>
      </c>
      <c r="BC483" s="73" t="str">
        <f>IFERROR(ABS(LEFT(APRIL!AA483,FIND("/",APRIL!AA483)-1)),"")</f>
        <v/>
      </c>
      <c r="BD483" s="73" t="str">
        <f>IFERROR(ABS(MID(APRIL!AA483,FIND("/",APRIL!AA483)+1,LEN(APRIL!AA483))),"")</f>
        <v/>
      </c>
      <c r="BE483" s="72" t="str">
        <f t="shared" si="525"/>
        <v/>
      </c>
      <c r="BF483" s="72" t="str">
        <f t="shared" ca="1" si="526"/>
        <v/>
      </c>
      <c r="BG483" s="72" t="str">
        <f>IF(APRIL!AB483="","",IF(APRIL!AB483&lt;181,"NORMAL",IF(APRIL!AB483&lt;201,"Pre DM", "DM")))</f>
        <v/>
      </c>
      <c r="BH483" s="72" t="str">
        <f t="shared" ca="1" si="527"/>
        <v/>
      </c>
      <c r="BJ483" s="71" t="str">
        <f ca="1">IFERROR(DATEDIF(MEI!I483,MEI!D483,"Y"),"")</f>
        <v/>
      </c>
      <c r="BK483" s="71" t="str">
        <f ca="1">IFERROR(DATEDIF(MEI!I483,MEI!D483,"YM"),"")</f>
        <v/>
      </c>
      <c r="BL483" s="72" t="str">
        <f t="shared" ca="1" si="528"/>
        <v/>
      </c>
      <c r="BM483" s="72" t="str">
        <f ca="1">BL483&amp;MEI!K483</f>
        <v/>
      </c>
      <c r="BN483" s="72" t="str">
        <f>IF(MEI!Y483="","",IF(MEI!Y483&lt;18.5,"Kurus",IF(MEI!Y483&lt;25,"Normal",IF(MEI!Y483&lt;30,"Overweight (Risiko)",IF(MEI!Y483&lt;35,"Obesitas I","Obesitas II")))))</f>
        <v/>
      </c>
      <c r="BO483" s="72" t="str">
        <f t="shared" ca="1" si="529"/>
        <v/>
      </c>
      <c r="BP483" s="72" t="str">
        <f>IF(MEI!Z483="","",IF(AND(MEI!K483="L",MEI!Z483&lt;90),"Normal / Aman",IF(AND(MEI!K483="L",MEI!Z483&gt;=90,MEI!Z483&lt;=100),"Risiko Tinggi",IF(AND(MEI!K483="L",MEI!Z483&gt;100),"Obesitas (Sangat Berisiko)",IF(AND(MEI!K483="P",MEI!Z483&lt;80),"Normal / Aman",IF(AND(MEI!K483="P",MEI!Z483&gt;=80,MEI!Z483&lt;=95),"Risiko Tinggi",IF(AND(MEI!K483="P",MEI!Z483&gt;95),"Obesitas (Sangat Berisiko)","")))))))</f>
        <v/>
      </c>
      <c r="BQ483" s="72" t="str">
        <f t="shared" ca="1" si="530"/>
        <v/>
      </c>
      <c r="BR483" s="73" t="str">
        <f>IFERROR(ABS(LEFT(MEI!AA483,FIND("/",MEI!AA483)-1)),"")</f>
        <v/>
      </c>
      <c r="BS483" s="73" t="str">
        <f>IFERROR(ABS(MID(MEI!AA483,FIND("/",MEI!AA483)+1,LEN(MEI!AA483))),"")</f>
        <v/>
      </c>
      <c r="BT483" s="72" t="str">
        <f t="shared" si="531"/>
        <v/>
      </c>
      <c r="BU483" s="72" t="str">
        <f t="shared" ca="1" si="532"/>
        <v/>
      </c>
      <c r="BV483" s="72" t="str">
        <f>IF(MEI!AB483="","",IF(MEI!AB483&lt;181,"NORMAL",IF(MEI!AB483&lt;201,"Pre DM", "DM")))</f>
        <v/>
      </c>
      <c r="BW483" s="72" t="str">
        <f t="shared" ca="1" si="533"/>
        <v/>
      </c>
      <c r="BY483" s="71" t="str">
        <f ca="1">IFERROR(DATEDIF(JUNI!I483,JUNI!D483,"Y"),"")</f>
        <v/>
      </c>
      <c r="BZ483" s="71" t="str">
        <f ca="1">IFERROR(DATEDIF(JUNI!I483,JUNI!D483,"YM"),"")</f>
        <v/>
      </c>
      <c r="CA483" s="72" t="str">
        <f t="shared" ca="1" si="534"/>
        <v/>
      </c>
      <c r="CB483" s="72" t="str">
        <f ca="1">CA483&amp;JUNI!K483</f>
        <v/>
      </c>
      <c r="CC483" s="72" t="str">
        <f>IF(JUNI!Y483="","",IF(JUNI!Y483&lt;18.5,"Kurus",IF(JUNI!Y483&lt;25,"Normal",IF(JUNI!Y483&lt;30,"Overweight (Risiko)",IF(JUNI!Y483&lt;35,"Obesitas I","Obesitas II")))))</f>
        <v/>
      </c>
      <c r="CD483" s="72" t="str">
        <f t="shared" ca="1" si="535"/>
        <v/>
      </c>
      <c r="CE483" s="72" t="str">
        <f>IF(JUNI!Z483="","",IF(AND(JUNI!K483="L",JUNI!Z483&lt;90),"Normal / Aman",IF(AND(JUNI!K483="L",JUNI!Z483&gt;=90,JUNI!Z483&lt;=100),"Risiko Tinggi",IF(AND(JUNI!K483="L",JUNI!Z483&gt;100),"Obesitas (Sangat Berisiko)",IF(AND(JUNI!K483="P",JUNI!Z483&lt;80),"Normal / Aman",IF(AND(JUNI!K483="P",JUNI!Z483&gt;=80,JUNI!Z483&lt;=95),"Risiko Tinggi",IF(AND(JUNI!K483="P",JUNI!Z483&gt;95),"Obesitas (Sangat Berisiko)","")))))))</f>
        <v/>
      </c>
      <c r="CF483" s="72" t="str">
        <f t="shared" ca="1" si="536"/>
        <v/>
      </c>
      <c r="CG483" s="73" t="str">
        <f>IFERROR(ABS(LEFT(JUNI!AA483,FIND("/",JUNI!AA483)-1)),"")</f>
        <v/>
      </c>
      <c r="CH483" s="73" t="str">
        <f>IFERROR(ABS(MID(JUNI!AA483,FIND("/",JUNI!AA483)+1,LEN(JUNI!AA483))),"")</f>
        <v/>
      </c>
      <c r="CI483" s="72" t="str">
        <f t="shared" si="537"/>
        <v/>
      </c>
      <c r="CJ483" s="72" t="str">
        <f t="shared" ca="1" si="538"/>
        <v/>
      </c>
      <c r="CK483" s="72" t="str">
        <f>IF(JUNI!AB483="","",IF(JUNI!AB483&lt;181,"NORMAL",IF(JUNI!AB483&lt;201,"Pre DM", "DM")))</f>
        <v/>
      </c>
      <c r="CL483" s="72" t="str">
        <f t="shared" ca="1" si="539"/>
        <v/>
      </c>
      <c r="CN483" s="71" t="str">
        <f ca="1">IFERROR(DATEDIF(JULI!I483,JULI!D483,"Y"),"")</f>
        <v/>
      </c>
      <c r="CO483" s="71" t="str">
        <f ca="1">IFERROR(DATEDIF(JULI!I483,JULI!D483,"YM"),"")</f>
        <v/>
      </c>
      <c r="CP483" s="72" t="str">
        <f t="shared" ca="1" si="540"/>
        <v/>
      </c>
      <c r="CQ483" s="72" t="str">
        <f ca="1">CP483&amp;JULI!K483</f>
        <v/>
      </c>
      <c r="CR483" s="72" t="str">
        <f>IF(JULI!Y483="","",IF(JULI!Y483&lt;18.5,"Kurus",IF(JULI!Y483&lt;25,"Normal",IF(JULI!Y483&lt;30,"Overweight (Risiko)",IF(JULI!Y483&lt;35,"Obesitas I","Obesitas II")))))</f>
        <v/>
      </c>
      <c r="CS483" s="72" t="str">
        <f t="shared" ca="1" si="541"/>
        <v/>
      </c>
      <c r="CT483" s="72" t="str">
        <f>IF(JULI!Z483="","",IF(AND(JULI!K483="L",JULI!Z483&lt;90),"Normal / Aman",IF(AND(JULI!K483="L",JULI!Z483&gt;=90,JULI!Z483&lt;=100),"Risiko Tinggi",IF(AND(JULI!K483="L",JULI!Z483&gt;100),"Obesitas (Sangat Berisiko)",IF(AND(JULI!K483="P",JULI!Z483&lt;80),"Normal / Aman",IF(AND(JULI!K483="P",JULI!Z483&gt;=80,JULI!Z483&lt;=95),"Risiko Tinggi",IF(AND(JULI!K483="P",JULI!Z483&gt;95),"Obesitas (Sangat Berisiko)","")))))))</f>
        <v/>
      </c>
      <c r="CU483" s="72" t="str">
        <f t="shared" ca="1" si="542"/>
        <v/>
      </c>
      <c r="CV483" s="73" t="str">
        <f>IFERROR(ABS(LEFT(JULI!AA483,FIND("/",JULI!AA483)-1)),"")</f>
        <v/>
      </c>
      <c r="CW483" s="73" t="str">
        <f>IFERROR(ABS(MID(JULI!AA483,FIND("/",JULI!AA483)+1,LEN(JULI!AA483))),"")</f>
        <v/>
      </c>
      <c r="CX483" s="72" t="str">
        <f t="shared" si="543"/>
        <v/>
      </c>
      <c r="CY483" s="72" t="str">
        <f t="shared" ca="1" si="544"/>
        <v/>
      </c>
      <c r="CZ483" s="72" t="str">
        <f>IF(JULI!AB483="","",IF(JULI!AB483&lt;181,"NORMAL",IF(JULI!AB483&lt;201,"Pre DM", "DM")))</f>
        <v/>
      </c>
      <c r="DA483" s="72" t="str">
        <f t="shared" ca="1" si="545"/>
        <v/>
      </c>
      <c r="DC483" s="71" t="str">
        <f ca="1">IFERROR(DATEDIF(AGUSTUS!I483,AGUSTUS!D483,"Y"),"")</f>
        <v/>
      </c>
      <c r="DD483" s="71" t="str">
        <f ca="1">IFERROR(DATEDIF(AGUSTUS!I483,AGUSTUS!D483,"YM"),"")</f>
        <v/>
      </c>
      <c r="DE483" s="72" t="str">
        <f t="shared" ca="1" si="546"/>
        <v/>
      </c>
      <c r="DF483" s="72" t="str">
        <f ca="1">DE483&amp;AGUSTUS!K483</f>
        <v/>
      </c>
      <c r="DG483" s="72" t="str">
        <f>IF(AGUSTUS!Y483="","",IF(AGUSTUS!Y483&lt;18.5,"Kurus",IF(AGUSTUS!Y483&lt;25,"Normal",IF(AGUSTUS!Y483&lt;30,"Overweight (Risiko)",IF(AGUSTUS!Y483&lt;35,"Obesitas I","Obesitas II")))))</f>
        <v/>
      </c>
      <c r="DH483" s="72" t="str">
        <f t="shared" ca="1" si="547"/>
        <v/>
      </c>
      <c r="DI483" s="72" t="str">
        <f>IF(AGUSTUS!Z483="","",IF(AND(AGUSTUS!K483="L",AGUSTUS!Z483&lt;90),"Normal / Aman",IF(AND(AGUSTUS!K483="L",AGUSTUS!Z483&gt;=90,AGUSTUS!Z483&lt;=100),"Risiko Tinggi",IF(AND(AGUSTUS!K483="L",AGUSTUS!Z483&gt;100),"Obesitas (Sangat Berisiko)",IF(AND(AGUSTUS!K483="P",AGUSTUS!Z483&lt;80),"Normal / Aman",IF(AND(AGUSTUS!K483="P",AGUSTUS!Z483&gt;=80,AGUSTUS!Z483&lt;=95),"Risiko Tinggi",IF(AND(AGUSTUS!K483="P",AGUSTUS!Z483&gt;95),"Obesitas (Sangat Berisiko)","")))))))</f>
        <v/>
      </c>
      <c r="DJ483" s="72" t="str">
        <f t="shared" ca="1" si="548"/>
        <v/>
      </c>
      <c r="DK483" s="73" t="str">
        <f>IFERROR(ABS(LEFT(AGUSTUS!AA483,FIND("/",AGUSTUS!AA483)-1)),"")</f>
        <v/>
      </c>
      <c r="DL483" s="73" t="str">
        <f>IFERROR(ABS(MID(AGUSTUS!AA483,FIND("/",AGUSTUS!AA483)+1,LEN(AGUSTUS!AA483))),"")</f>
        <v/>
      </c>
      <c r="DM483" s="72" t="str">
        <f t="shared" si="549"/>
        <v/>
      </c>
      <c r="DN483" s="72" t="str">
        <f t="shared" ca="1" si="550"/>
        <v/>
      </c>
      <c r="DO483" s="72" t="str">
        <f>IF(AGUSTUS!AB483="","",IF(AGUSTUS!AB483&lt;181,"NORMAL",IF(AGUSTUS!AB483&lt;201,"Pre DM", "DM")))</f>
        <v/>
      </c>
      <c r="DP483" s="72" t="str">
        <f t="shared" ca="1" si="551"/>
        <v/>
      </c>
      <c r="DR483" s="71" t="str">
        <f ca="1">IFERROR(DATEDIF(SEPTEMBER!I483,SEPTEMBER!D483,"Y"),"")</f>
        <v/>
      </c>
      <c r="DS483" s="71" t="str">
        <f ca="1">IFERROR(DATEDIF(SEPTEMBER!I483,SEPTEMBER!D483,"YM"),"")</f>
        <v/>
      </c>
      <c r="DT483" s="72" t="str">
        <f t="shared" ca="1" si="552"/>
        <v/>
      </c>
      <c r="DU483" s="72" t="str">
        <f ca="1">DT483&amp;SEPTEMBER!K483</f>
        <v/>
      </c>
      <c r="DV483" s="72" t="str">
        <f>IF(SEPTEMBER!Y483="","",IF(SEPTEMBER!Y483&lt;18.5,"Kurus",IF(SEPTEMBER!Y483&lt;25,"Normal",IF(SEPTEMBER!Y483&lt;30,"Overweight (Risiko)",IF(SEPTEMBER!Y483&lt;35,"Obesitas I","Obesitas II")))))</f>
        <v/>
      </c>
      <c r="DW483" s="72" t="str">
        <f t="shared" ca="1" si="553"/>
        <v/>
      </c>
      <c r="DX483" s="72" t="str">
        <f>IF(SEPTEMBER!Z483="","",IF(AND(SEPTEMBER!K483="L",SEPTEMBER!Z483&lt;90),"Normal / Aman",IF(AND(SEPTEMBER!K483="L",SEPTEMBER!Z483&gt;=90,SEPTEMBER!Z483&lt;=100),"Risiko Tinggi",IF(AND(SEPTEMBER!K483="L",SEPTEMBER!Z483&gt;100),"Obesitas (Sangat Berisiko)",IF(AND(SEPTEMBER!K483="P",SEPTEMBER!Z483&lt;80),"Normal / Aman",IF(AND(SEPTEMBER!K483="P",SEPTEMBER!Z483&gt;=80,SEPTEMBER!Z483&lt;=95),"Risiko Tinggi",IF(AND(SEPTEMBER!K483="P",SEPTEMBER!Z483&gt;95),"Obesitas (Sangat Berisiko)","")))))))</f>
        <v/>
      </c>
      <c r="DY483" s="72" t="str">
        <f t="shared" ca="1" si="554"/>
        <v/>
      </c>
      <c r="DZ483" s="73" t="str">
        <f>IFERROR(ABS(LEFT(SEPTEMBER!AA483,FIND("/",SEPTEMBER!AA483)-1)),"")</f>
        <v/>
      </c>
      <c r="EA483" s="73" t="str">
        <f>IFERROR(ABS(MID(SEPTEMBER!AA483,FIND("/",SEPTEMBER!AA483)+1,LEN(SEPTEMBER!AA483))),"")</f>
        <v/>
      </c>
      <c r="EB483" s="72" t="str">
        <f t="shared" si="555"/>
        <v/>
      </c>
      <c r="EC483" s="72" t="str">
        <f t="shared" ca="1" si="556"/>
        <v/>
      </c>
      <c r="ED483" s="72" t="str">
        <f>IF(SEPTEMBER!AB483="","",IF(SEPTEMBER!AB483&lt;181,"NORMAL",IF(SEPTEMBER!AB483&lt;201,"Pre DM", "DM")))</f>
        <v/>
      </c>
      <c r="EE483" s="72" t="str">
        <f t="shared" ca="1" si="557"/>
        <v/>
      </c>
      <c r="EG483" s="71" t="str">
        <f ca="1">IFERROR(DATEDIF(OKTOBER!I483,OKTOBER!D483,"Y"),"")</f>
        <v/>
      </c>
      <c r="EH483" s="71" t="str">
        <f ca="1">IFERROR(DATEDIF(OKTOBER!I483,OKTOBER!D483,"YM"),"")</f>
        <v/>
      </c>
      <c r="EI483" s="72" t="str">
        <f t="shared" ca="1" si="558"/>
        <v/>
      </c>
      <c r="EJ483" s="72" t="str">
        <f ca="1">EI483&amp;OKTOBER!K483</f>
        <v/>
      </c>
      <c r="EK483" s="72" t="str">
        <f>IF(OKTOBER!Y483="","",IF(OKTOBER!Y483&lt;18.5,"Kurus",IF(OKTOBER!Y483&lt;25,"Normal",IF(OKTOBER!Y483&lt;30,"Overweight (Risiko)",IF(OKTOBER!Y483&lt;35,"Obesitas I","Obesitas II")))))</f>
        <v/>
      </c>
      <c r="EL483" s="72" t="str">
        <f t="shared" ca="1" si="559"/>
        <v/>
      </c>
      <c r="EM483" s="72" t="str">
        <f>IF(OKTOBER!Z483="","",IF(AND(OKTOBER!K483="L",OKTOBER!Z483&lt;90),"Normal / Aman",IF(AND(OKTOBER!K483="L",OKTOBER!Z483&gt;=90,OKTOBER!Z483&lt;=100),"Risiko Tinggi",IF(AND(OKTOBER!K483="L",OKTOBER!Z483&gt;100),"Obesitas (Sangat Berisiko)",IF(AND(OKTOBER!K483="P",OKTOBER!Z483&lt;80),"Normal / Aman",IF(AND(OKTOBER!K483="P",OKTOBER!Z483&gt;=80,OKTOBER!Z483&lt;=95),"Risiko Tinggi",IF(AND(OKTOBER!K483="P",OKTOBER!Z483&gt;95),"Obesitas (Sangat Berisiko)","")))))))</f>
        <v/>
      </c>
      <c r="EN483" s="72" t="str">
        <f t="shared" ca="1" si="560"/>
        <v/>
      </c>
      <c r="EO483" s="73" t="str">
        <f>IFERROR(ABS(LEFT(OKTOBER!AA483,FIND("/",OKTOBER!AA483)-1)),"")</f>
        <v/>
      </c>
      <c r="EP483" s="73" t="str">
        <f>IFERROR(ABS(MID(OKTOBER!AA483,FIND("/",OKTOBER!AA483)+1,LEN(OKTOBER!AA483))),"")</f>
        <v/>
      </c>
      <c r="EQ483" s="72" t="str">
        <f t="shared" si="561"/>
        <v/>
      </c>
      <c r="ER483" s="72" t="str">
        <f t="shared" ca="1" si="562"/>
        <v/>
      </c>
      <c r="ES483" s="72" t="str">
        <f>IF(OKTOBER!AB483="","",IF(OKTOBER!AB483&lt;181,"NORMAL",IF(OKTOBER!AB483&lt;201,"Pre DM", "DM")))</f>
        <v/>
      </c>
      <c r="ET483" s="72" t="str">
        <f t="shared" ca="1" si="563"/>
        <v/>
      </c>
      <c r="EV483" s="71" t="str">
        <f ca="1">IFERROR(DATEDIF(NOPEMBER!I483,NOPEMBER!D483,"Y"),"")</f>
        <v/>
      </c>
      <c r="EW483" s="71" t="str">
        <f ca="1">IFERROR(DATEDIF(NOPEMBER!I483,NOPEMBER!D483,"YM"),"")</f>
        <v/>
      </c>
      <c r="EX483" s="72" t="str">
        <f t="shared" ca="1" si="564"/>
        <v/>
      </c>
      <c r="EY483" s="72" t="str">
        <f ca="1">EX483&amp;NOPEMBER!K483</f>
        <v/>
      </c>
      <c r="EZ483" s="72" t="str">
        <f>IF(NOPEMBER!Y483="","",IF(NOPEMBER!Y483&lt;18.5,"Kurus",IF(NOPEMBER!Y483&lt;25,"Normal",IF(NOPEMBER!Y483&lt;30,"Overweight (Risiko)",IF(NOPEMBER!Y483&lt;35,"Obesitas I","Obesitas II")))))</f>
        <v/>
      </c>
      <c r="FA483" s="72" t="str">
        <f t="shared" ca="1" si="565"/>
        <v/>
      </c>
      <c r="FB483" s="72" t="str">
        <f>IF(NOPEMBER!Z483="","",IF(AND(NOPEMBER!K483="L",NOPEMBER!Z483&lt;90),"Normal / Aman",IF(AND(NOPEMBER!K483="L",NOPEMBER!Z483&gt;=90,NOPEMBER!Z483&lt;=100),"Risiko Tinggi",IF(AND(NOPEMBER!K483="L",NOPEMBER!Z483&gt;100),"Obesitas (Sangat Berisiko)",IF(AND(NOPEMBER!K483="P",NOPEMBER!Z483&lt;80),"Normal / Aman",IF(AND(NOPEMBER!K483="P",NOPEMBER!Z483&gt;=80,NOPEMBER!Z483&lt;=95),"Risiko Tinggi",IF(AND(NOPEMBER!K483="P",NOPEMBER!Z483&gt;95),"Obesitas (Sangat Berisiko)","")))))))</f>
        <v/>
      </c>
      <c r="FC483" s="72" t="str">
        <f t="shared" ca="1" si="566"/>
        <v/>
      </c>
      <c r="FD483" s="73" t="str">
        <f>IFERROR(ABS(LEFT(NOPEMBER!AA483,FIND("/",NOPEMBER!AA483)-1)),"")</f>
        <v/>
      </c>
      <c r="FE483" s="73" t="str">
        <f>IFERROR(ABS(MID(NOPEMBER!AA483,FIND("/",NOPEMBER!AA483)+1,LEN(NOPEMBER!AA483))),"")</f>
        <v/>
      </c>
      <c r="FF483" s="72" t="str">
        <f t="shared" si="567"/>
        <v/>
      </c>
      <c r="FG483" s="72" t="str">
        <f t="shared" ca="1" si="568"/>
        <v/>
      </c>
      <c r="FH483" s="72" t="str">
        <f>IF(NOPEMBER!AB483="","",IF(NOPEMBER!AB483&lt;181,"NORMAL",IF(NOPEMBER!AB483&lt;201,"Pre DM", "DM")))</f>
        <v/>
      </c>
      <c r="FI483" s="72" t="str">
        <f t="shared" ca="1" si="569"/>
        <v/>
      </c>
      <c r="FK483" s="71" t="str">
        <f ca="1">IFERROR(DATEDIF(DESEMBER!I483,DESEMBER!D483,"Y"),"")</f>
        <v/>
      </c>
      <c r="FL483" s="71" t="str">
        <f ca="1">IFERROR(DATEDIF(DESEMBER!I483,DESEMBER!D483,"YM"),"")</f>
        <v/>
      </c>
      <c r="FM483" s="72" t="str">
        <f t="shared" ca="1" si="570"/>
        <v/>
      </c>
      <c r="FN483" s="72" t="str">
        <f ca="1">FM483&amp;DESEMBER!K483</f>
        <v/>
      </c>
      <c r="FO483" s="72" t="str">
        <f>IF(DESEMBER!Y483="","",IF(DESEMBER!Y483&lt;18.5,"Kurus",IF(DESEMBER!Y483&lt;25,"Normal",IF(DESEMBER!Y483&lt;30,"Overweight (Risiko)",IF(DESEMBER!Y483&lt;35,"Obesitas I","Obesitas II")))))</f>
        <v/>
      </c>
      <c r="FP483" s="72" t="str">
        <f t="shared" ca="1" si="571"/>
        <v/>
      </c>
      <c r="FQ483" s="72" t="str">
        <f>IF(DESEMBER!Z483="","",IF(AND(DESEMBER!K483="L",DESEMBER!Z483&lt;90),"Normal / Aman",IF(AND(DESEMBER!K483="L",DESEMBER!Z483&gt;=90,DESEMBER!Z483&lt;=100),"Risiko Tinggi",IF(AND(DESEMBER!K483="L",DESEMBER!Z483&gt;100),"Obesitas (Sangat Berisiko)",IF(AND(DESEMBER!K483="P",DESEMBER!Z483&lt;80),"Normal / Aman",IF(AND(DESEMBER!K483="P",DESEMBER!Z483&gt;=80,DESEMBER!Z483&lt;=95),"Risiko Tinggi",IF(AND(DESEMBER!K483="P",DESEMBER!Z483&gt;95),"Obesitas (Sangat Berisiko)","")))))))</f>
        <v/>
      </c>
      <c r="FR483" s="72" t="str">
        <f t="shared" ca="1" si="572"/>
        <v/>
      </c>
      <c r="FS483" s="73" t="str">
        <f>IFERROR(ABS(LEFT(DESEMBER!AA483,FIND("/",DESEMBER!AA483)-1)),"")</f>
        <v/>
      </c>
      <c r="FT483" s="73" t="str">
        <f>IFERROR(ABS(MID(DESEMBER!AA483,FIND("/",DESEMBER!AA483)+1,LEN(DESEMBER!AA483))),"")</f>
        <v/>
      </c>
      <c r="FU483" s="72" t="str">
        <f t="shared" si="573"/>
        <v/>
      </c>
      <c r="FV483" s="72" t="str">
        <f t="shared" ca="1" si="574"/>
        <v/>
      </c>
      <c r="FW483" s="72" t="str">
        <f>IF(DESEMBER!AB483="","",IF(DESEMBER!AB483&lt;181,"NORMAL",IF(DESEMBER!AB483&lt;201,"Pre DM", "DM")))</f>
        <v/>
      </c>
      <c r="FX483" s="72" t="str">
        <f t="shared" ca="1" si="575"/>
        <v/>
      </c>
    </row>
    <row r="484" spans="2:180" x14ac:dyDescent="0.25">
      <c r="B484" s="71" t="str">
        <f ca="1">IFERROR(DATEDIF(JANUARI!I484,JANUARI!D484,"Y"),"")</f>
        <v/>
      </c>
      <c r="C484" s="71" t="str">
        <f ca="1">IFERROR(DATEDIF(JANUARI!I484,JANUARI!D484,"YM"),"")</f>
        <v/>
      </c>
      <c r="D484" s="72" t="str">
        <f t="shared" ca="1" si="504"/>
        <v/>
      </c>
      <c r="E484" s="72" t="str">
        <f ca="1">D484&amp;JANUARI!K484</f>
        <v/>
      </c>
      <c r="F484" s="72" t="str">
        <f>IF(JANUARI!Y484="","",IF(JANUARI!Y484&lt;18.5,"Kurus",IF(JANUARI!Y484&lt;25,"Normal",IF(JANUARI!Y484&lt;30,"Overweight (Risiko)",IF(JANUARI!Y484&lt;35,"Obesitas I","Obesitas II")))))</f>
        <v/>
      </c>
      <c r="G484" s="72" t="str">
        <f t="shared" ca="1" si="505"/>
        <v/>
      </c>
      <c r="H484" s="72" t="str">
        <f>IF(JANUARI!Z484="","",IF(AND(JANUARI!K484="L",JANUARI!Z484&lt;90),"Normal / Aman",IF(AND(JANUARI!K484="L",JANUARI!Z484&gt;=90,JANUARI!Z484&lt;=100),"Risiko Tinggi",IF(AND(JANUARI!K484="L",JANUARI!Z484&gt;100),"Obesitas (Sangat Berisiko)",IF(AND(JANUARI!K484="P",JANUARI!Z484&lt;80),"Normal / Aman",IF(AND(JANUARI!K484="P",JANUARI!Z484&gt;=80,JANUARI!Z484&lt;=95),"Risiko Tinggi",IF(AND(JANUARI!K484="P",JANUARI!Z484&gt;95),"Obesitas (Sangat Berisiko)","")))))))</f>
        <v/>
      </c>
      <c r="I484" s="72" t="str">
        <f t="shared" ca="1" si="506"/>
        <v/>
      </c>
      <c r="J484" s="73" t="str">
        <f>IFERROR(ABS(LEFT(JANUARI!AA484,FIND("/",JANUARI!AA484)-1)),"")</f>
        <v/>
      </c>
      <c r="K484" s="73" t="str">
        <f>IFERROR(ABS(MID(JANUARI!AA484,FIND("/",JANUARI!AA484)+1,LEN(JANUARI!AA484))),"")</f>
        <v/>
      </c>
      <c r="L484" s="72" t="str">
        <f t="shared" si="507"/>
        <v/>
      </c>
      <c r="M484" s="72" t="str">
        <f t="shared" ca="1" si="508"/>
        <v/>
      </c>
      <c r="N484" s="72" t="str">
        <f>IF(JANUARI!AB484="","",IF(JANUARI!AB484&lt;181,"NORMAL",IF(JANUARI!AB484&lt;201,"Pre DM", "DM")))</f>
        <v/>
      </c>
      <c r="O484" s="72" t="str">
        <f t="shared" ca="1" si="509"/>
        <v/>
      </c>
      <c r="Q484" s="71" t="str">
        <f ca="1">IFERROR(DATEDIF(PEBRUARI!I484,PEBRUARI!D484,"Y"),"")</f>
        <v/>
      </c>
      <c r="R484" s="71" t="str">
        <f ca="1">IFERROR(DATEDIF(PEBRUARI!I484,PEBRUARI!D484,"YM"),"")</f>
        <v/>
      </c>
      <c r="S484" s="72" t="str">
        <f t="shared" ca="1" si="510"/>
        <v/>
      </c>
      <c r="T484" s="72" t="str">
        <f ca="1">S484&amp;PEBRUARI!K484</f>
        <v/>
      </c>
      <c r="U484" s="72" t="str">
        <f>IF(PEBRUARI!Y484="","",IF(PEBRUARI!Y484&lt;18.5,"Kurus",IF(PEBRUARI!Y484&lt;25,"Normal",IF(PEBRUARI!Y484&lt;30,"Overweight (Risiko)",IF(PEBRUARI!Y484&lt;35,"Obesitas I","Obesitas II")))))</f>
        <v/>
      </c>
      <c r="V484" s="72" t="str">
        <f t="shared" ca="1" si="511"/>
        <v/>
      </c>
      <c r="W484" s="72" t="str">
        <f>IF(PEBRUARI!Z484="","",IF(AND(PEBRUARI!K484="L",PEBRUARI!Z484&lt;90),"Normal / Aman",IF(AND(PEBRUARI!K484="L",PEBRUARI!Z484&gt;=90,PEBRUARI!Z484&lt;=100),"Risiko Tinggi",IF(AND(PEBRUARI!K484="L",PEBRUARI!Z484&gt;100),"Obesitas (Sangat Berisiko)",IF(AND(PEBRUARI!K484="P",PEBRUARI!Z484&lt;80),"Normal / Aman",IF(AND(PEBRUARI!K484="P",PEBRUARI!Z484&gt;=80,PEBRUARI!Z484&lt;=95),"Risiko Tinggi",IF(AND(PEBRUARI!K484="P",PEBRUARI!Z484&gt;95),"Obesitas (Sangat Berisiko)","")))))))</f>
        <v/>
      </c>
      <c r="X484" s="72" t="str">
        <f t="shared" ca="1" si="512"/>
        <v/>
      </c>
      <c r="Y484" s="73" t="str">
        <f>IFERROR(ABS(LEFT(PEBRUARI!AA484,FIND("/",PEBRUARI!AA484)-1)),"")</f>
        <v/>
      </c>
      <c r="Z484" s="73" t="str">
        <f>IFERROR(ABS(MID(PEBRUARI!AA484,FIND("/",PEBRUARI!AA484)+1,LEN(PEBRUARI!AA484))),"")</f>
        <v/>
      </c>
      <c r="AA484" s="72" t="str">
        <f t="shared" si="513"/>
        <v/>
      </c>
      <c r="AB484" s="72" t="str">
        <f t="shared" ca="1" si="514"/>
        <v/>
      </c>
      <c r="AC484" s="72" t="str">
        <f>IF(PEBRUARI!AB484="","",IF(PEBRUARI!AB484&lt;181,"NORMAL",IF(PEBRUARI!AB484&lt;201,"Pre DM", "DM")))</f>
        <v/>
      </c>
      <c r="AD484" s="72" t="str">
        <f t="shared" ca="1" si="515"/>
        <v/>
      </c>
      <c r="AF484" s="71" t="str">
        <f ca="1">IFERROR(DATEDIF(MARET!I484,MARET!D484,"Y"),"")</f>
        <v/>
      </c>
      <c r="AG484" s="71" t="str">
        <f ca="1">IFERROR(DATEDIF(MARET!I484,MARET!D484,"YM"),"")</f>
        <v/>
      </c>
      <c r="AH484" s="72" t="str">
        <f t="shared" ca="1" si="516"/>
        <v/>
      </c>
      <c r="AI484" s="72" t="str">
        <f ca="1">AH484&amp;MARET!K484</f>
        <v/>
      </c>
      <c r="AJ484" s="72" t="str">
        <f>IF(MARET!Y484="","",IF(MARET!Y484&lt;18.5,"Kurus",IF(MARET!Y484&lt;25,"Normal",IF(MARET!Y484&lt;30,"Overweight (Risiko)",IF(MARET!Y484&lt;35,"Obesitas I","Obesitas II")))))</f>
        <v/>
      </c>
      <c r="AK484" s="72" t="str">
        <f t="shared" ca="1" si="517"/>
        <v/>
      </c>
      <c r="AL484" s="72" t="str">
        <f>IF(MARET!Z484="","",IF(AND(MARET!K484="L",MARET!Z484&lt;90),"Normal / Aman",IF(AND(MARET!K484="L",MARET!Z484&gt;=90,MARET!Z484&lt;=100),"Risiko Tinggi",IF(AND(MARET!K484="L",MARET!Z484&gt;100),"Obesitas (Sangat Berisiko)",IF(AND(MARET!K484="P",MARET!Z484&lt;80),"Normal / Aman",IF(AND(MARET!K484="P",MARET!Z484&gt;=80,MARET!Z484&lt;=95),"Risiko Tinggi",IF(AND(MARET!K484="P",MARET!Z484&gt;95),"Obesitas (Sangat Berisiko)","")))))))</f>
        <v/>
      </c>
      <c r="AM484" s="72" t="str">
        <f t="shared" ca="1" si="518"/>
        <v/>
      </c>
      <c r="AN484" s="73" t="str">
        <f>IFERROR(ABS(LEFT(MARET!AA484,FIND("/",MARET!AA484)-1)),"")</f>
        <v/>
      </c>
      <c r="AO484" s="73" t="str">
        <f>IFERROR(ABS(MID(MARET!AA484,FIND("/",MARET!AA484)+1,LEN(MARET!AA484))),"")</f>
        <v/>
      </c>
      <c r="AP484" s="72" t="str">
        <f t="shared" si="519"/>
        <v/>
      </c>
      <c r="AQ484" s="72" t="str">
        <f t="shared" ca="1" si="520"/>
        <v/>
      </c>
      <c r="AR484" s="72" t="str">
        <f>IF(MARET!AB484="","",IF(MARET!AB484&lt;181,"NORMAL",IF(MARET!AB484&lt;201,"Pre DM", "DM")))</f>
        <v/>
      </c>
      <c r="AS484" s="72" t="str">
        <f t="shared" ca="1" si="521"/>
        <v/>
      </c>
      <c r="AU484" s="71" t="str">
        <f ca="1">IFERROR(DATEDIF(APRIL!I484,APRIL!D484,"Y"),"")</f>
        <v/>
      </c>
      <c r="AV484" s="71" t="str">
        <f ca="1">IFERROR(DATEDIF(APRIL!I484,APRIL!D484,"YM"),"")</f>
        <v/>
      </c>
      <c r="AW484" s="72" t="str">
        <f t="shared" ca="1" si="522"/>
        <v/>
      </c>
      <c r="AX484" s="72" t="str">
        <f ca="1">AW484&amp;APRIL!K484</f>
        <v/>
      </c>
      <c r="AY484" s="72" t="str">
        <f>IF(APRIL!Y484="","",IF(APRIL!Y484&lt;18.5,"Kurus",IF(APRIL!Y484&lt;25,"Normal",IF(APRIL!Y484&lt;30,"Overweight (Risiko)",IF(APRIL!Y484&lt;35,"Obesitas I","Obesitas II")))))</f>
        <v/>
      </c>
      <c r="AZ484" s="72" t="str">
        <f t="shared" ca="1" si="523"/>
        <v/>
      </c>
      <c r="BA484" s="72" t="str">
        <f>IF(APRIL!Z484="","",IF(AND(APRIL!K484="L",APRIL!Z484&lt;90),"Normal / Aman",IF(AND(APRIL!K484="L",APRIL!Z484&gt;=90,APRIL!Z484&lt;=100),"Risiko Tinggi",IF(AND(APRIL!K484="L",APRIL!Z484&gt;100),"Obesitas (Sangat Berisiko)",IF(AND(APRIL!K484="P",APRIL!Z484&lt;80),"Normal / Aman",IF(AND(APRIL!K484="P",APRIL!Z484&gt;=80,APRIL!Z484&lt;=95),"Risiko Tinggi",IF(AND(APRIL!K484="P",APRIL!Z484&gt;95),"Obesitas (Sangat Berisiko)","")))))))</f>
        <v/>
      </c>
      <c r="BB484" s="72" t="str">
        <f t="shared" ca="1" si="524"/>
        <v/>
      </c>
      <c r="BC484" s="73" t="str">
        <f>IFERROR(ABS(LEFT(APRIL!AA484,FIND("/",APRIL!AA484)-1)),"")</f>
        <v/>
      </c>
      <c r="BD484" s="73" t="str">
        <f>IFERROR(ABS(MID(APRIL!AA484,FIND("/",APRIL!AA484)+1,LEN(APRIL!AA484))),"")</f>
        <v/>
      </c>
      <c r="BE484" s="72" t="str">
        <f t="shared" si="525"/>
        <v/>
      </c>
      <c r="BF484" s="72" t="str">
        <f t="shared" ca="1" si="526"/>
        <v/>
      </c>
      <c r="BG484" s="72" t="str">
        <f>IF(APRIL!AB484="","",IF(APRIL!AB484&lt;181,"NORMAL",IF(APRIL!AB484&lt;201,"Pre DM", "DM")))</f>
        <v/>
      </c>
      <c r="BH484" s="72" t="str">
        <f t="shared" ca="1" si="527"/>
        <v/>
      </c>
      <c r="BJ484" s="71" t="str">
        <f ca="1">IFERROR(DATEDIF(MEI!I484,MEI!D484,"Y"),"")</f>
        <v/>
      </c>
      <c r="BK484" s="71" t="str">
        <f ca="1">IFERROR(DATEDIF(MEI!I484,MEI!D484,"YM"),"")</f>
        <v/>
      </c>
      <c r="BL484" s="72" t="str">
        <f t="shared" ca="1" si="528"/>
        <v/>
      </c>
      <c r="BM484" s="72" t="str">
        <f ca="1">BL484&amp;MEI!K484</f>
        <v/>
      </c>
      <c r="BN484" s="72" t="str">
        <f>IF(MEI!Y484="","",IF(MEI!Y484&lt;18.5,"Kurus",IF(MEI!Y484&lt;25,"Normal",IF(MEI!Y484&lt;30,"Overweight (Risiko)",IF(MEI!Y484&lt;35,"Obesitas I","Obesitas II")))))</f>
        <v/>
      </c>
      <c r="BO484" s="72" t="str">
        <f t="shared" ca="1" si="529"/>
        <v/>
      </c>
      <c r="BP484" s="72" t="str">
        <f>IF(MEI!Z484="","",IF(AND(MEI!K484="L",MEI!Z484&lt;90),"Normal / Aman",IF(AND(MEI!K484="L",MEI!Z484&gt;=90,MEI!Z484&lt;=100),"Risiko Tinggi",IF(AND(MEI!K484="L",MEI!Z484&gt;100),"Obesitas (Sangat Berisiko)",IF(AND(MEI!K484="P",MEI!Z484&lt;80),"Normal / Aman",IF(AND(MEI!K484="P",MEI!Z484&gt;=80,MEI!Z484&lt;=95),"Risiko Tinggi",IF(AND(MEI!K484="P",MEI!Z484&gt;95),"Obesitas (Sangat Berisiko)","")))))))</f>
        <v/>
      </c>
      <c r="BQ484" s="72" t="str">
        <f t="shared" ca="1" si="530"/>
        <v/>
      </c>
      <c r="BR484" s="73" t="str">
        <f>IFERROR(ABS(LEFT(MEI!AA484,FIND("/",MEI!AA484)-1)),"")</f>
        <v/>
      </c>
      <c r="BS484" s="73" t="str">
        <f>IFERROR(ABS(MID(MEI!AA484,FIND("/",MEI!AA484)+1,LEN(MEI!AA484))),"")</f>
        <v/>
      </c>
      <c r="BT484" s="72" t="str">
        <f t="shared" si="531"/>
        <v/>
      </c>
      <c r="BU484" s="72" t="str">
        <f t="shared" ca="1" si="532"/>
        <v/>
      </c>
      <c r="BV484" s="72" t="str">
        <f>IF(MEI!AB484="","",IF(MEI!AB484&lt;181,"NORMAL",IF(MEI!AB484&lt;201,"Pre DM", "DM")))</f>
        <v/>
      </c>
      <c r="BW484" s="72" t="str">
        <f t="shared" ca="1" si="533"/>
        <v/>
      </c>
      <c r="BY484" s="71" t="str">
        <f ca="1">IFERROR(DATEDIF(JUNI!I484,JUNI!D484,"Y"),"")</f>
        <v/>
      </c>
      <c r="BZ484" s="71" t="str">
        <f ca="1">IFERROR(DATEDIF(JUNI!I484,JUNI!D484,"YM"),"")</f>
        <v/>
      </c>
      <c r="CA484" s="72" t="str">
        <f t="shared" ca="1" si="534"/>
        <v/>
      </c>
      <c r="CB484" s="72" t="str">
        <f ca="1">CA484&amp;JUNI!K484</f>
        <v/>
      </c>
      <c r="CC484" s="72" t="str">
        <f>IF(JUNI!Y484="","",IF(JUNI!Y484&lt;18.5,"Kurus",IF(JUNI!Y484&lt;25,"Normal",IF(JUNI!Y484&lt;30,"Overweight (Risiko)",IF(JUNI!Y484&lt;35,"Obesitas I","Obesitas II")))))</f>
        <v/>
      </c>
      <c r="CD484" s="72" t="str">
        <f t="shared" ca="1" si="535"/>
        <v/>
      </c>
      <c r="CE484" s="72" t="str">
        <f>IF(JUNI!Z484="","",IF(AND(JUNI!K484="L",JUNI!Z484&lt;90),"Normal / Aman",IF(AND(JUNI!K484="L",JUNI!Z484&gt;=90,JUNI!Z484&lt;=100),"Risiko Tinggi",IF(AND(JUNI!K484="L",JUNI!Z484&gt;100),"Obesitas (Sangat Berisiko)",IF(AND(JUNI!K484="P",JUNI!Z484&lt;80),"Normal / Aman",IF(AND(JUNI!K484="P",JUNI!Z484&gt;=80,JUNI!Z484&lt;=95),"Risiko Tinggi",IF(AND(JUNI!K484="P",JUNI!Z484&gt;95),"Obesitas (Sangat Berisiko)","")))))))</f>
        <v/>
      </c>
      <c r="CF484" s="72" t="str">
        <f t="shared" ca="1" si="536"/>
        <v/>
      </c>
      <c r="CG484" s="73" t="str">
        <f>IFERROR(ABS(LEFT(JUNI!AA484,FIND("/",JUNI!AA484)-1)),"")</f>
        <v/>
      </c>
      <c r="CH484" s="73" t="str">
        <f>IFERROR(ABS(MID(JUNI!AA484,FIND("/",JUNI!AA484)+1,LEN(JUNI!AA484))),"")</f>
        <v/>
      </c>
      <c r="CI484" s="72" t="str">
        <f t="shared" si="537"/>
        <v/>
      </c>
      <c r="CJ484" s="72" t="str">
        <f t="shared" ca="1" si="538"/>
        <v/>
      </c>
      <c r="CK484" s="72" t="str">
        <f>IF(JUNI!AB484="","",IF(JUNI!AB484&lt;181,"NORMAL",IF(JUNI!AB484&lt;201,"Pre DM", "DM")))</f>
        <v/>
      </c>
      <c r="CL484" s="72" t="str">
        <f t="shared" ca="1" si="539"/>
        <v/>
      </c>
      <c r="CN484" s="71" t="str">
        <f ca="1">IFERROR(DATEDIF(JULI!I484,JULI!D484,"Y"),"")</f>
        <v/>
      </c>
      <c r="CO484" s="71" t="str">
        <f ca="1">IFERROR(DATEDIF(JULI!I484,JULI!D484,"YM"),"")</f>
        <v/>
      </c>
      <c r="CP484" s="72" t="str">
        <f t="shared" ca="1" si="540"/>
        <v/>
      </c>
      <c r="CQ484" s="72" t="str">
        <f ca="1">CP484&amp;JULI!K484</f>
        <v/>
      </c>
      <c r="CR484" s="72" t="str">
        <f>IF(JULI!Y484="","",IF(JULI!Y484&lt;18.5,"Kurus",IF(JULI!Y484&lt;25,"Normal",IF(JULI!Y484&lt;30,"Overweight (Risiko)",IF(JULI!Y484&lt;35,"Obesitas I","Obesitas II")))))</f>
        <v/>
      </c>
      <c r="CS484" s="72" t="str">
        <f t="shared" ca="1" si="541"/>
        <v/>
      </c>
      <c r="CT484" s="72" t="str">
        <f>IF(JULI!Z484="","",IF(AND(JULI!K484="L",JULI!Z484&lt;90),"Normal / Aman",IF(AND(JULI!K484="L",JULI!Z484&gt;=90,JULI!Z484&lt;=100),"Risiko Tinggi",IF(AND(JULI!K484="L",JULI!Z484&gt;100),"Obesitas (Sangat Berisiko)",IF(AND(JULI!K484="P",JULI!Z484&lt;80),"Normal / Aman",IF(AND(JULI!K484="P",JULI!Z484&gt;=80,JULI!Z484&lt;=95),"Risiko Tinggi",IF(AND(JULI!K484="P",JULI!Z484&gt;95),"Obesitas (Sangat Berisiko)","")))))))</f>
        <v/>
      </c>
      <c r="CU484" s="72" t="str">
        <f t="shared" ca="1" si="542"/>
        <v/>
      </c>
      <c r="CV484" s="73" t="str">
        <f>IFERROR(ABS(LEFT(JULI!AA484,FIND("/",JULI!AA484)-1)),"")</f>
        <v/>
      </c>
      <c r="CW484" s="73" t="str">
        <f>IFERROR(ABS(MID(JULI!AA484,FIND("/",JULI!AA484)+1,LEN(JULI!AA484))),"")</f>
        <v/>
      </c>
      <c r="CX484" s="72" t="str">
        <f t="shared" si="543"/>
        <v/>
      </c>
      <c r="CY484" s="72" t="str">
        <f t="shared" ca="1" si="544"/>
        <v/>
      </c>
      <c r="CZ484" s="72" t="str">
        <f>IF(JULI!AB484="","",IF(JULI!AB484&lt;181,"NORMAL",IF(JULI!AB484&lt;201,"Pre DM", "DM")))</f>
        <v/>
      </c>
      <c r="DA484" s="72" t="str">
        <f t="shared" ca="1" si="545"/>
        <v/>
      </c>
      <c r="DC484" s="71" t="str">
        <f ca="1">IFERROR(DATEDIF(AGUSTUS!I484,AGUSTUS!D484,"Y"),"")</f>
        <v/>
      </c>
      <c r="DD484" s="71" t="str">
        <f ca="1">IFERROR(DATEDIF(AGUSTUS!I484,AGUSTUS!D484,"YM"),"")</f>
        <v/>
      </c>
      <c r="DE484" s="72" t="str">
        <f t="shared" ca="1" si="546"/>
        <v/>
      </c>
      <c r="DF484" s="72" t="str">
        <f ca="1">DE484&amp;AGUSTUS!K484</f>
        <v/>
      </c>
      <c r="DG484" s="72" t="str">
        <f>IF(AGUSTUS!Y484="","",IF(AGUSTUS!Y484&lt;18.5,"Kurus",IF(AGUSTUS!Y484&lt;25,"Normal",IF(AGUSTUS!Y484&lt;30,"Overweight (Risiko)",IF(AGUSTUS!Y484&lt;35,"Obesitas I","Obesitas II")))))</f>
        <v/>
      </c>
      <c r="DH484" s="72" t="str">
        <f t="shared" ca="1" si="547"/>
        <v/>
      </c>
      <c r="DI484" s="72" t="str">
        <f>IF(AGUSTUS!Z484="","",IF(AND(AGUSTUS!K484="L",AGUSTUS!Z484&lt;90),"Normal / Aman",IF(AND(AGUSTUS!K484="L",AGUSTUS!Z484&gt;=90,AGUSTUS!Z484&lt;=100),"Risiko Tinggi",IF(AND(AGUSTUS!K484="L",AGUSTUS!Z484&gt;100),"Obesitas (Sangat Berisiko)",IF(AND(AGUSTUS!K484="P",AGUSTUS!Z484&lt;80),"Normal / Aman",IF(AND(AGUSTUS!K484="P",AGUSTUS!Z484&gt;=80,AGUSTUS!Z484&lt;=95),"Risiko Tinggi",IF(AND(AGUSTUS!K484="P",AGUSTUS!Z484&gt;95),"Obesitas (Sangat Berisiko)","")))))))</f>
        <v/>
      </c>
      <c r="DJ484" s="72" t="str">
        <f t="shared" ca="1" si="548"/>
        <v/>
      </c>
      <c r="DK484" s="73" t="str">
        <f>IFERROR(ABS(LEFT(AGUSTUS!AA484,FIND("/",AGUSTUS!AA484)-1)),"")</f>
        <v/>
      </c>
      <c r="DL484" s="73" t="str">
        <f>IFERROR(ABS(MID(AGUSTUS!AA484,FIND("/",AGUSTUS!AA484)+1,LEN(AGUSTUS!AA484))),"")</f>
        <v/>
      </c>
      <c r="DM484" s="72" t="str">
        <f t="shared" si="549"/>
        <v/>
      </c>
      <c r="DN484" s="72" t="str">
        <f t="shared" ca="1" si="550"/>
        <v/>
      </c>
      <c r="DO484" s="72" t="str">
        <f>IF(AGUSTUS!AB484="","",IF(AGUSTUS!AB484&lt;181,"NORMAL",IF(AGUSTUS!AB484&lt;201,"Pre DM", "DM")))</f>
        <v/>
      </c>
      <c r="DP484" s="72" t="str">
        <f t="shared" ca="1" si="551"/>
        <v/>
      </c>
      <c r="DR484" s="71" t="str">
        <f ca="1">IFERROR(DATEDIF(SEPTEMBER!I484,SEPTEMBER!D484,"Y"),"")</f>
        <v/>
      </c>
      <c r="DS484" s="71" t="str">
        <f ca="1">IFERROR(DATEDIF(SEPTEMBER!I484,SEPTEMBER!D484,"YM"),"")</f>
        <v/>
      </c>
      <c r="DT484" s="72" t="str">
        <f t="shared" ca="1" si="552"/>
        <v/>
      </c>
      <c r="DU484" s="72" t="str">
        <f ca="1">DT484&amp;SEPTEMBER!K484</f>
        <v/>
      </c>
      <c r="DV484" s="72" t="str">
        <f>IF(SEPTEMBER!Y484="","",IF(SEPTEMBER!Y484&lt;18.5,"Kurus",IF(SEPTEMBER!Y484&lt;25,"Normal",IF(SEPTEMBER!Y484&lt;30,"Overweight (Risiko)",IF(SEPTEMBER!Y484&lt;35,"Obesitas I","Obesitas II")))))</f>
        <v/>
      </c>
      <c r="DW484" s="72" t="str">
        <f t="shared" ca="1" si="553"/>
        <v/>
      </c>
      <c r="DX484" s="72" t="str">
        <f>IF(SEPTEMBER!Z484="","",IF(AND(SEPTEMBER!K484="L",SEPTEMBER!Z484&lt;90),"Normal / Aman",IF(AND(SEPTEMBER!K484="L",SEPTEMBER!Z484&gt;=90,SEPTEMBER!Z484&lt;=100),"Risiko Tinggi",IF(AND(SEPTEMBER!K484="L",SEPTEMBER!Z484&gt;100),"Obesitas (Sangat Berisiko)",IF(AND(SEPTEMBER!K484="P",SEPTEMBER!Z484&lt;80),"Normal / Aman",IF(AND(SEPTEMBER!K484="P",SEPTEMBER!Z484&gt;=80,SEPTEMBER!Z484&lt;=95),"Risiko Tinggi",IF(AND(SEPTEMBER!K484="P",SEPTEMBER!Z484&gt;95),"Obesitas (Sangat Berisiko)","")))))))</f>
        <v/>
      </c>
      <c r="DY484" s="72" t="str">
        <f t="shared" ca="1" si="554"/>
        <v/>
      </c>
      <c r="DZ484" s="73" t="str">
        <f>IFERROR(ABS(LEFT(SEPTEMBER!AA484,FIND("/",SEPTEMBER!AA484)-1)),"")</f>
        <v/>
      </c>
      <c r="EA484" s="73" t="str">
        <f>IFERROR(ABS(MID(SEPTEMBER!AA484,FIND("/",SEPTEMBER!AA484)+1,LEN(SEPTEMBER!AA484))),"")</f>
        <v/>
      </c>
      <c r="EB484" s="72" t="str">
        <f t="shared" si="555"/>
        <v/>
      </c>
      <c r="EC484" s="72" t="str">
        <f t="shared" ca="1" si="556"/>
        <v/>
      </c>
      <c r="ED484" s="72" t="str">
        <f>IF(SEPTEMBER!AB484="","",IF(SEPTEMBER!AB484&lt;181,"NORMAL",IF(SEPTEMBER!AB484&lt;201,"Pre DM", "DM")))</f>
        <v/>
      </c>
      <c r="EE484" s="72" t="str">
        <f t="shared" ca="1" si="557"/>
        <v/>
      </c>
      <c r="EG484" s="71" t="str">
        <f ca="1">IFERROR(DATEDIF(OKTOBER!I484,OKTOBER!D484,"Y"),"")</f>
        <v/>
      </c>
      <c r="EH484" s="71" t="str">
        <f ca="1">IFERROR(DATEDIF(OKTOBER!I484,OKTOBER!D484,"YM"),"")</f>
        <v/>
      </c>
      <c r="EI484" s="72" t="str">
        <f t="shared" ca="1" si="558"/>
        <v/>
      </c>
      <c r="EJ484" s="72" t="str">
        <f ca="1">EI484&amp;OKTOBER!K484</f>
        <v/>
      </c>
      <c r="EK484" s="72" t="str">
        <f>IF(OKTOBER!Y484="","",IF(OKTOBER!Y484&lt;18.5,"Kurus",IF(OKTOBER!Y484&lt;25,"Normal",IF(OKTOBER!Y484&lt;30,"Overweight (Risiko)",IF(OKTOBER!Y484&lt;35,"Obesitas I","Obesitas II")))))</f>
        <v/>
      </c>
      <c r="EL484" s="72" t="str">
        <f t="shared" ca="1" si="559"/>
        <v/>
      </c>
      <c r="EM484" s="72" t="str">
        <f>IF(OKTOBER!Z484="","",IF(AND(OKTOBER!K484="L",OKTOBER!Z484&lt;90),"Normal / Aman",IF(AND(OKTOBER!K484="L",OKTOBER!Z484&gt;=90,OKTOBER!Z484&lt;=100),"Risiko Tinggi",IF(AND(OKTOBER!K484="L",OKTOBER!Z484&gt;100),"Obesitas (Sangat Berisiko)",IF(AND(OKTOBER!K484="P",OKTOBER!Z484&lt;80),"Normal / Aman",IF(AND(OKTOBER!K484="P",OKTOBER!Z484&gt;=80,OKTOBER!Z484&lt;=95),"Risiko Tinggi",IF(AND(OKTOBER!K484="P",OKTOBER!Z484&gt;95),"Obesitas (Sangat Berisiko)","")))))))</f>
        <v/>
      </c>
      <c r="EN484" s="72" t="str">
        <f t="shared" ca="1" si="560"/>
        <v/>
      </c>
      <c r="EO484" s="73" t="str">
        <f>IFERROR(ABS(LEFT(OKTOBER!AA484,FIND("/",OKTOBER!AA484)-1)),"")</f>
        <v/>
      </c>
      <c r="EP484" s="73" t="str">
        <f>IFERROR(ABS(MID(OKTOBER!AA484,FIND("/",OKTOBER!AA484)+1,LEN(OKTOBER!AA484))),"")</f>
        <v/>
      </c>
      <c r="EQ484" s="72" t="str">
        <f t="shared" si="561"/>
        <v/>
      </c>
      <c r="ER484" s="72" t="str">
        <f t="shared" ca="1" si="562"/>
        <v/>
      </c>
      <c r="ES484" s="72" t="str">
        <f>IF(OKTOBER!AB484="","",IF(OKTOBER!AB484&lt;181,"NORMAL",IF(OKTOBER!AB484&lt;201,"Pre DM", "DM")))</f>
        <v/>
      </c>
      <c r="ET484" s="72" t="str">
        <f t="shared" ca="1" si="563"/>
        <v/>
      </c>
      <c r="EV484" s="71" t="str">
        <f ca="1">IFERROR(DATEDIF(NOPEMBER!I484,NOPEMBER!D484,"Y"),"")</f>
        <v/>
      </c>
      <c r="EW484" s="71" t="str">
        <f ca="1">IFERROR(DATEDIF(NOPEMBER!I484,NOPEMBER!D484,"YM"),"")</f>
        <v/>
      </c>
      <c r="EX484" s="72" t="str">
        <f t="shared" ca="1" si="564"/>
        <v/>
      </c>
      <c r="EY484" s="72" t="str">
        <f ca="1">EX484&amp;NOPEMBER!K484</f>
        <v/>
      </c>
      <c r="EZ484" s="72" t="str">
        <f>IF(NOPEMBER!Y484="","",IF(NOPEMBER!Y484&lt;18.5,"Kurus",IF(NOPEMBER!Y484&lt;25,"Normal",IF(NOPEMBER!Y484&lt;30,"Overweight (Risiko)",IF(NOPEMBER!Y484&lt;35,"Obesitas I","Obesitas II")))))</f>
        <v/>
      </c>
      <c r="FA484" s="72" t="str">
        <f t="shared" ca="1" si="565"/>
        <v/>
      </c>
      <c r="FB484" s="72" t="str">
        <f>IF(NOPEMBER!Z484="","",IF(AND(NOPEMBER!K484="L",NOPEMBER!Z484&lt;90),"Normal / Aman",IF(AND(NOPEMBER!K484="L",NOPEMBER!Z484&gt;=90,NOPEMBER!Z484&lt;=100),"Risiko Tinggi",IF(AND(NOPEMBER!K484="L",NOPEMBER!Z484&gt;100),"Obesitas (Sangat Berisiko)",IF(AND(NOPEMBER!K484="P",NOPEMBER!Z484&lt;80),"Normal / Aman",IF(AND(NOPEMBER!K484="P",NOPEMBER!Z484&gt;=80,NOPEMBER!Z484&lt;=95),"Risiko Tinggi",IF(AND(NOPEMBER!K484="P",NOPEMBER!Z484&gt;95),"Obesitas (Sangat Berisiko)","")))))))</f>
        <v/>
      </c>
      <c r="FC484" s="72" t="str">
        <f t="shared" ca="1" si="566"/>
        <v/>
      </c>
      <c r="FD484" s="73" t="str">
        <f>IFERROR(ABS(LEFT(NOPEMBER!AA484,FIND("/",NOPEMBER!AA484)-1)),"")</f>
        <v/>
      </c>
      <c r="FE484" s="73" t="str">
        <f>IFERROR(ABS(MID(NOPEMBER!AA484,FIND("/",NOPEMBER!AA484)+1,LEN(NOPEMBER!AA484))),"")</f>
        <v/>
      </c>
      <c r="FF484" s="72" t="str">
        <f t="shared" si="567"/>
        <v/>
      </c>
      <c r="FG484" s="72" t="str">
        <f t="shared" ca="1" si="568"/>
        <v/>
      </c>
      <c r="FH484" s="72" t="str">
        <f>IF(NOPEMBER!AB484="","",IF(NOPEMBER!AB484&lt;181,"NORMAL",IF(NOPEMBER!AB484&lt;201,"Pre DM", "DM")))</f>
        <v/>
      </c>
      <c r="FI484" s="72" t="str">
        <f t="shared" ca="1" si="569"/>
        <v/>
      </c>
      <c r="FK484" s="71" t="str">
        <f ca="1">IFERROR(DATEDIF(DESEMBER!I484,DESEMBER!D484,"Y"),"")</f>
        <v/>
      </c>
      <c r="FL484" s="71" t="str">
        <f ca="1">IFERROR(DATEDIF(DESEMBER!I484,DESEMBER!D484,"YM"),"")</f>
        <v/>
      </c>
      <c r="FM484" s="72" t="str">
        <f t="shared" ca="1" si="570"/>
        <v/>
      </c>
      <c r="FN484" s="72" t="str">
        <f ca="1">FM484&amp;DESEMBER!K484</f>
        <v/>
      </c>
      <c r="FO484" s="72" t="str">
        <f>IF(DESEMBER!Y484="","",IF(DESEMBER!Y484&lt;18.5,"Kurus",IF(DESEMBER!Y484&lt;25,"Normal",IF(DESEMBER!Y484&lt;30,"Overweight (Risiko)",IF(DESEMBER!Y484&lt;35,"Obesitas I","Obesitas II")))))</f>
        <v/>
      </c>
      <c r="FP484" s="72" t="str">
        <f t="shared" ca="1" si="571"/>
        <v/>
      </c>
      <c r="FQ484" s="72" t="str">
        <f>IF(DESEMBER!Z484="","",IF(AND(DESEMBER!K484="L",DESEMBER!Z484&lt;90),"Normal / Aman",IF(AND(DESEMBER!K484="L",DESEMBER!Z484&gt;=90,DESEMBER!Z484&lt;=100),"Risiko Tinggi",IF(AND(DESEMBER!K484="L",DESEMBER!Z484&gt;100),"Obesitas (Sangat Berisiko)",IF(AND(DESEMBER!K484="P",DESEMBER!Z484&lt;80),"Normal / Aman",IF(AND(DESEMBER!K484="P",DESEMBER!Z484&gt;=80,DESEMBER!Z484&lt;=95),"Risiko Tinggi",IF(AND(DESEMBER!K484="P",DESEMBER!Z484&gt;95),"Obesitas (Sangat Berisiko)","")))))))</f>
        <v/>
      </c>
      <c r="FR484" s="72" t="str">
        <f t="shared" ca="1" si="572"/>
        <v/>
      </c>
      <c r="FS484" s="73" t="str">
        <f>IFERROR(ABS(LEFT(DESEMBER!AA484,FIND("/",DESEMBER!AA484)-1)),"")</f>
        <v/>
      </c>
      <c r="FT484" s="73" t="str">
        <f>IFERROR(ABS(MID(DESEMBER!AA484,FIND("/",DESEMBER!AA484)+1,LEN(DESEMBER!AA484))),"")</f>
        <v/>
      </c>
      <c r="FU484" s="72" t="str">
        <f t="shared" si="573"/>
        <v/>
      </c>
      <c r="FV484" s="72" t="str">
        <f t="shared" ca="1" si="574"/>
        <v/>
      </c>
      <c r="FW484" s="72" t="str">
        <f>IF(DESEMBER!AB484="","",IF(DESEMBER!AB484&lt;181,"NORMAL",IF(DESEMBER!AB484&lt;201,"Pre DM", "DM")))</f>
        <v/>
      </c>
      <c r="FX484" s="72" t="str">
        <f t="shared" ca="1" si="575"/>
        <v/>
      </c>
    </row>
    <row r="485" spans="2:180" x14ac:dyDescent="0.25">
      <c r="B485" s="71" t="str">
        <f ca="1">IFERROR(DATEDIF(JANUARI!I485,JANUARI!D485,"Y"),"")</f>
        <v/>
      </c>
      <c r="C485" s="71" t="str">
        <f ca="1">IFERROR(DATEDIF(JANUARI!I485,JANUARI!D485,"YM"),"")</f>
        <v/>
      </c>
      <c r="D485" s="72" t="str">
        <f t="shared" ca="1" si="504"/>
        <v/>
      </c>
      <c r="E485" s="72" t="str">
        <f ca="1">D485&amp;JANUARI!K485</f>
        <v/>
      </c>
      <c r="F485" s="72" t="str">
        <f>IF(JANUARI!Y485="","",IF(JANUARI!Y485&lt;18.5,"Kurus",IF(JANUARI!Y485&lt;25,"Normal",IF(JANUARI!Y485&lt;30,"Overweight (Risiko)",IF(JANUARI!Y485&lt;35,"Obesitas I","Obesitas II")))))</f>
        <v/>
      </c>
      <c r="G485" s="72" t="str">
        <f t="shared" ca="1" si="505"/>
        <v/>
      </c>
      <c r="H485" s="72" t="str">
        <f>IF(JANUARI!Z485="","",IF(AND(JANUARI!K485="L",JANUARI!Z485&lt;90),"Normal / Aman",IF(AND(JANUARI!K485="L",JANUARI!Z485&gt;=90,JANUARI!Z485&lt;=100),"Risiko Tinggi",IF(AND(JANUARI!K485="L",JANUARI!Z485&gt;100),"Obesitas (Sangat Berisiko)",IF(AND(JANUARI!K485="P",JANUARI!Z485&lt;80),"Normal / Aman",IF(AND(JANUARI!K485="P",JANUARI!Z485&gt;=80,JANUARI!Z485&lt;=95),"Risiko Tinggi",IF(AND(JANUARI!K485="P",JANUARI!Z485&gt;95),"Obesitas (Sangat Berisiko)","")))))))</f>
        <v/>
      </c>
      <c r="I485" s="72" t="str">
        <f t="shared" ca="1" si="506"/>
        <v/>
      </c>
      <c r="J485" s="73" t="str">
        <f>IFERROR(ABS(LEFT(JANUARI!AA485,FIND("/",JANUARI!AA485)-1)),"")</f>
        <v/>
      </c>
      <c r="K485" s="73" t="str">
        <f>IFERROR(ABS(MID(JANUARI!AA485,FIND("/",JANUARI!AA485)+1,LEN(JANUARI!AA485))),"")</f>
        <v/>
      </c>
      <c r="L485" s="72" t="str">
        <f t="shared" si="507"/>
        <v/>
      </c>
      <c r="M485" s="72" t="str">
        <f t="shared" ca="1" si="508"/>
        <v/>
      </c>
      <c r="N485" s="72" t="str">
        <f>IF(JANUARI!AB485="","",IF(JANUARI!AB485&lt;181,"NORMAL",IF(JANUARI!AB485&lt;201,"Pre DM", "DM")))</f>
        <v/>
      </c>
      <c r="O485" s="72" t="str">
        <f t="shared" ca="1" si="509"/>
        <v/>
      </c>
      <c r="Q485" s="71" t="str">
        <f ca="1">IFERROR(DATEDIF(PEBRUARI!I485,PEBRUARI!D485,"Y"),"")</f>
        <v/>
      </c>
      <c r="R485" s="71" t="str">
        <f ca="1">IFERROR(DATEDIF(PEBRUARI!I485,PEBRUARI!D485,"YM"),"")</f>
        <v/>
      </c>
      <c r="S485" s="72" t="str">
        <f t="shared" ca="1" si="510"/>
        <v/>
      </c>
      <c r="T485" s="72" t="str">
        <f ca="1">S485&amp;PEBRUARI!K485</f>
        <v/>
      </c>
      <c r="U485" s="72" t="str">
        <f>IF(PEBRUARI!Y485="","",IF(PEBRUARI!Y485&lt;18.5,"Kurus",IF(PEBRUARI!Y485&lt;25,"Normal",IF(PEBRUARI!Y485&lt;30,"Overweight (Risiko)",IF(PEBRUARI!Y485&lt;35,"Obesitas I","Obesitas II")))))</f>
        <v/>
      </c>
      <c r="V485" s="72" t="str">
        <f t="shared" ca="1" si="511"/>
        <v/>
      </c>
      <c r="W485" s="72" t="str">
        <f>IF(PEBRUARI!Z485="","",IF(AND(PEBRUARI!K485="L",PEBRUARI!Z485&lt;90),"Normal / Aman",IF(AND(PEBRUARI!K485="L",PEBRUARI!Z485&gt;=90,PEBRUARI!Z485&lt;=100),"Risiko Tinggi",IF(AND(PEBRUARI!K485="L",PEBRUARI!Z485&gt;100),"Obesitas (Sangat Berisiko)",IF(AND(PEBRUARI!K485="P",PEBRUARI!Z485&lt;80),"Normal / Aman",IF(AND(PEBRUARI!K485="P",PEBRUARI!Z485&gt;=80,PEBRUARI!Z485&lt;=95),"Risiko Tinggi",IF(AND(PEBRUARI!K485="P",PEBRUARI!Z485&gt;95),"Obesitas (Sangat Berisiko)","")))))))</f>
        <v/>
      </c>
      <c r="X485" s="72" t="str">
        <f t="shared" ca="1" si="512"/>
        <v/>
      </c>
      <c r="Y485" s="73" t="str">
        <f>IFERROR(ABS(LEFT(PEBRUARI!AA485,FIND("/",PEBRUARI!AA485)-1)),"")</f>
        <v/>
      </c>
      <c r="Z485" s="73" t="str">
        <f>IFERROR(ABS(MID(PEBRUARI!AA485,FIND("/",PEBRUARI!AA485)+1,LEN(PEBRUARI!AA485))),"")</f>
        <v/>
      </c>
      <c r="AA485" s="72" t="str">
        <f t="shared" si="513"/>
        <v/>
      </c>
      <c r="AB485" s="72" t="str">
        <f t="shared" ca="1" si="514"/>
        <v/>
      </c>
      <c r="AC485" s="72" t="str">
        <f>IF(PEBRUARI!AB485="","",IF(PEBRUARI!AB485&lt;181,"NORMAL",IF(PEBRUARI!AB485&lt;201,"Pre DM", "DM")))</f>
        <v/>
      </c>
      <c r="AD485" s="72" t="str">
        <f t="shared" ca="1" si="515"/>
        <v/>
      </c>
      <c r="AF485" s="71" t="str">
        <f ca="1">IFERROR(DATEDIF(MARET!I485,MARET!D485,"Y"),"")</f>
        <v/>
      </c>
      <c r="AG485" s="71" t="str">
        <f ca="1">IFERROR(DATEDIF(MARET!I485,MARET!D485,"YM"),"")</f>
        <v/>
      </c>
      <c r="AH485" s="72" t="str">
        <f t="shared" ca="1" si="516"/>
        <v/>
      </c>
      <c r="AI485" s="72" t="str">
        <f ca="1">AH485&amp;MARET!K485</f>
        <v/>
      </c>
      <c r="AJ485" s="72" t="str">
        <f>IF(MARET!Y485="","",IF(MARET!Y485&lt;18.5,"Kurus",IF(MARET!Y485&lt;25,"Normal",IF(MARET!Y485&lt;30,"Overweight (Risiko)",IF(MARET!Y485&lt;35,"Obesitas I","Obesitas II")))))</f>
        <v/>
      </c>
      <c r="AK485" s="72" t="str">
        <f t="shared" ca="1" si="517"/>
        <v/>
      </c>
      <c r="AL485" s="72" t="str">
        <f>IF(MARET!Z485="","",IF(AND(MARET!K485="L",MARET!Z485&lt;90),"Normal / Aman",IF(AND(MARET!K485="L",MARET!Z485&gt;=90,MARET!Z485&lt;=100),"Risiko Tinggi",IF(AND(MARET!K485="L",MARET!Z485&gt;100),"Obesitas (Sangat Berisiko)",IF(AND(MARET!K485="P",MARET!Z485&lt;80),"Normal / Aman",IF(AND(MARET!K485="P",MARET!Z485&gt;=80,MARET!Z485&lt;=95),"Risiko Tinggi",IF(AND(MARET!K485="P",MARET!Z485&gt;95),"Obesitas (Sangat Berisiko)","")))))))</f>
        <v/>
      </c>
      <c r="AM485" s="72" t="str">
        <f t="shared" ca="1" si="518"/>
        <v/>
      </c>
      <c r="AN485" s="73" t="str">
        <f>IFERROR(ABS(LEFT(MARET!AA485,FIND("/",MARET!AA485)-1)),"")</f>
        <v/>
      </c>
      <c r="AO485" s="73" t="str">
        <f>IFERROR(ABS(MID(MARET!AA485,FIND("/",MARET!AA485)+1,LEN(MARET!AA485))),"")</f>
        <v/>
      </c>
      <c r="AP485" s="72" t="str">
        <f t="shared" si="519"/>
        <v/>
      </c>
      <c r="AQ485" s="72" t="str">
        <f t="shared" ca="1" si="520"/>
        <v/>
      </c>
      <c r="AR485" s="72" t="str">
        <f>IF(MARET!AB485="","",IF(MARET!AB485&lt;181,"NORMAL",IF(MARET!AB485&lt;201,"Pre DM", "DM")))</f>
        <v/>
      </c>
      <c r="AS485" s="72" t="str">
        <f t="shared" ca="1" si="521"/>
        <v/>
      </c>
      <c r="AU485" s="71" t="str">
        <f ca="1">IFERROR(DATEDIF(APRIL!I485,APRIL!D485,"Y"),"")</f>
        <v/>
      </c>
      <c r="AV485" s="71" t="str">
        <f ca="1">IFERROR(DATEDIF(APRIL!I485,APRIL!D485,"YM"),"")</f>
        <v/>
      </c>
      <c r="AW485" s="72" t="str">
        <f t="shared" ca="1" si="522"/>
        <v/>
      </c>
      <c r="AX485" s="72" t="str">
        <f ca="1">AW485&amp;APRIL!K485</f>
        <v/>
      </c>
      <c r="AY485" s="72" t="str">
        <f>IF(APRIL!Y485="","",IF(APRIL!Y485&lt;18.5,"Kurus",IF(APRIL!Y485&lt;25,"Normal",IF(APRIL!Y485&lt;30,"Overweight (Risiko)",IF(APRIL!Y485&lt;35,"Obesitas I","Obesitas II")))))</f>
        <v/>
      </c>
      <c r="AZ485" s="72" t="str">
        <f t="shared" ca="1" si="523"/>
        <v/>
      </c>
      <c r="BA485" s="72" t="str">
        <f>IF(APRIL!Z485="","",IF(AND(APRIL!K485="L",APRIL!Z485&lt;90),"Normal / Aman",IF(AND(APRIL!K485="L",APRIL!Z485&gt;=90,APRIL!Z485&lt;=100),"Risiko Tinggi",IF(AND(APRIL!K485="L",APRIL!Z485&gt;100),"Obesitas (Sangat Berisiko)",IF(AND(APRIL!K485="P",APRIL!Z485&lt;80),"Normal / Aman",IF(AND(APRIL!K485="P",APRIL!Z485&gt;=80,APRIL!Z485&lt;=95),"Risiko Tinggi",IF(AND(APRIL!K485="P",APRIL!Z485&gt;95),"Obesitas (Sangat Berisiko)","")))))))</f>
        <v/>
      </c>
      <c r="BB485" s="72" t="str">
        <f t="shared" ca="1" si="524"/>
        <v/>
      </c>
      <c r="BC485" s="73" t="str">
        <f>IFERROR(ABS(LEFT(APRIL!AA485,FIND("/",APRIL!AA485)-1)),"")</f>
        <v/>
      </c>
      <c r="BD485" s="73" t="str">
        <f>IFERROR(ABS(MID(APRIL!AA485,FIND("/",APRIL!AA485)+1,LEN(APRIL!AA485))),"")</f>
        <v/>
      </c>
      <c r="BE485" s="72" t="str">
        <f t="shared" si="525"/>
        <v/>
      </c>
      <c r="BF485" s="72" t="str">
        <f t="shared" ca="1" si="526"/>
        <v/>
      </c>
      <c r="BG485" s="72" t="str">
        <f>IF(APRIL!AB485="","",IF(APRIL!AB485&lt;181,"NORMAL",IF(APRIL!AB485&lt;201,"Pre DM", "DM")))</f>
        <v/>
      </c>
      <c r="BH485" s="72" t="str">
        <f t="shared" ca="1" si="527"/>
        <v/>
      </c>
      <c r="BJ485" s="71" t="str">
        <f ca="1">IFERROR(DATEDIF(MEI!I485,MEI!D485,"Y"),"")</f>
        <v/>
      </c>
      <c r="BK485" s="71" t="str">
        <f ca="1">IFERROR(DATEDIF(MEI!I485,MEI!D485,"YM"),"")</f>
        <v/>
      </c>
      <c r="BL485" s="72" t="str">
        <f t="shared" ca="1" si="528"/>
        <v/>
      </c>
      <c r="BM485" s="72" t="str">
        <f ca="1">BL485&amp;MEI!K485</f>
        <v/>
      </c>
      <c r="BN485" s="72" t="str">
        <f>IF(MEI!Y485="","",IF(MEI!Y485&lt;18.5,"Kurus",IF(MEI!Y485&lt;25,"Normal",IF(MEI!Y485&lt;30,"Overweight (Risiko)",IF(MEI!Y485&lt;35,"Obesitas I","Obesitas II")))))</f>
        <v/>
      </c>
      <c r="BO485" s="72" t="str">
        <f t="shared" ca="1" si="529"/>
        <v/>
      </c>
      <c r="BP485" s="72" t="str">
        <f>IF(MEI!Z485="","",IF(AND(MEI!K485="L",MEI!Z485&lt;90),"Normal / Aman",IF(AND(MEI!K485="L",MEI!Z485&gt;=90,MEI!Z485&lt;=100),"Risiko Tinggi",IF(AND(MEI!K485="L",MEI!Z485&gt;100),"Obesitas (Sangat Berisiko)",IF(AND(MEI!K485="P",MEI!Z485&lt;80),"Normal / Aman",IF(AND(MEI!K485="P",MEI!Z485&gt;=80,MEI!Z485&lt;=95),"Risiko Tinggi",IF(AND(MEI!K485="P",MEI!Z485&gt;95),"Obesitas (Sangat Berisiko)","")))))))</f>
        <v/>
      </c>
      <c r="BQ485" s="72" t="str">
        <f t="shared" ca="1" si="530"/>
        <v/>
      </c>
      <c r="BR485" s="73" t="str">
        <f>IFERROR(ABS(LEFT(MEI!AA485,FIND("/",MEI!AA485)-1)),"")</f>
        <v/>
      </c>
      <c r="BS485" s="73" t="str">
        <f>IFERROR(ABS(MID(MEI!AA485,FIND("/",MEI!AA485)+1,LEN(MEI!AA485))),"")</f>
        <v/>
      </c>
      <c r="BT485" s="72" t="str">
        <f t="shared" si="531"/>
        <v/>
      </c>
      <c r="BU485" s="72" t="str">
        <f t="shared" ca="1" si="532"/>
        <v/>
      </c>
      <c r="BV485" s="72" t="str">
        <f>IF(MEI!AB485="","",IF(MEI!AB485&lt;181,"NORMAL",IF(MEI!AB485&lt;201,"Pre DM", "DM")))</f>
        <v/>
      </c>
      <c r="BW485" s="72" t="str">
        <f t="shared" ca="1" si="533"/>
        <v/>
      </c>
      <c r="BY485" s="71" t="str">
        <f ca="1">IFERROR(DATEDIF(JUNI!I485,JUNI!D485,"Y"),"")</f>
        <v/>
      </c>
      <c r="BZ485" s="71" t="str">
        <f ca="1">IFERROR(DATEDIF(JUNI!I485,JUNI!D485,"YM"),"")</f>
        <v/>
      </c>
      <c r="CA485" s="72" t="str">
        <f t="shared" ca="1" si="534"/>
        <v/>
      </c>
      <c r="CB485" s="72" t="str">
        <f ca="1">CA485&amp;JUNI!K485</f>
        <v/>
      </c>
      <c r="CC485" s="72" t="str">
        <f>IF(JUNI!Y485="","",IF(JUNI!Y485&lt;18.5,"Kurus",IF(JUNI!Y485&lt;25,"Normal",IF(JUNI!Y485&lt;30,"Overweight (Risiko)",IF(JUNI!Y485&lt;35,"Obesitas I","Obesitas II")))))</f>
        <v/>
      </c>
      <c r="CD485" s="72" t="str">
        <f t="shared" ca="1" si="535"/>
        <v/>
      </c>
      <c r="CE485" s="72" t="str">
        <f>IF(JUNI!Z485="","",IF(AND(JUNI!K485="L",JUNI!Z485&lt;90),"Normal / Aman",IF(AND(JUNI!K485="L",JUNI!Z485&gt;=90,JUNI!Z485&lt;=100),"Risiko Tinggi",IF(AND(JUNI!K485="L",JUNI!Z485&gt;100),"Obesitas (Sangat Berisiko)",IF(AND(JUNI!K485="P",JUNI!Z485&lt;80),"Normal / Aman",IF(AND(JUNI!K485="P",JUNI!Z485&gt;=80,JUNI!Z485&lt;=95),"Risiko Tinggi",IF(AND(JUNI!K485="P",JUNI!Z485&gt;95),"Obesitas (Sangat Berisiko)","")))))))</f>
        <v/>
      </c>
      <c r="CF485" s="72" t="str">
        <f t="shared" ca="1" si="536"/>
        <v/>
      </c>
      <c r="CG485" s="73" t="str">
        <f>IFERROR(ABS(LEFT(JUNI!AA485,FIND("/",JUNI!AA485)-1)),"")</f>
        <v/>
      </c>
      <c r="CH485" s="73" t="str">
        <f>IFERROR(ABS(MID(JUNI!AA485,FIND("/",JUNI!AA485)+1,LEN(JUNI!AA485))),"")</f>
        <v/>
      </c>
      <c r="CI485" s="72" t="str">
        <f t="shared" si="537"/>
        <v/>
      </c>
      <c r="CJ485" s="72" t="str">
        <f t="shared" ca="1" si="538"/>
        <v/>
      </c>
      <c r="CK485" s="72" t="str">
        <f>IF(JUNI!AB485="","",IF(JUNI!AB485&lt;181,"NORMAL",IF(JUNI!AB485&lt;201,"Pre DM", "DM")))</f>
        <v/>
      </c>
      <c r="CL485" s="72" t="str">
        <f t="shared" ca="1" si="539"/>
        <v/>
      </c>
      <c r="CN485" s="71" t="str">
        <f ca="1">IFERROR(DATEDIF(JULI!I485,JULI!D485,"Y"),"")</f>
        <v/>
      </c>
      <c r="CO485" s="71" t="str">
        <f ca="1">IFERROR(DATEDIF(JULI!I485,JULI!D485,"YM"),"")</f>
        <v/>
      </c>
      <c r="CP485" s="72" t="str">
        <f t="shared" ca="1" si="540"/>
        <v/>
      </c>
      <c r="CQ485" s="72" t="str">
        <f ca="1">CP485&amp;JULI!K485</f>
        <v/>
      </c>
      <c r="CR485" s="72" t="str">
        <f>IF(JULI!Y485="","",IF(JULI!Y485&lt;18.5,"Kurus",IF(JULI!Y485&lt;25,"Normal",IF(JULI!Y485&lt;30,"Overweight (Risiko)",IF(JULI!Y485&lt;35,"Obesitas I","Obesitas II")))))</f>
        <v/>
      </c>
      <c r="CS485" s="72" t="str">
        <f t="shared" ca="1" si="541"/>
        <v/>
      </c>
      <c r="CT485" s="72" t="str">
        <f>IF(JULI!Z485="","",IF(AND(JULI!K485="L",JULI!Z485&lt;90),"Normal / Aman",IF(AND(JULI!K485="L",JULI!Z485&gt;=90,JULI!Z485&lt;=100),"Risiko Tinggi",IF(AND(JULI!K485="L",JULI!Z485&gt;100),"Obesitas (Sangat Berisiko)",IF(AND(JULI!K485="P",JULI!Z485&lt;80),"Normal / Aman",IF(AND(JULI!K485="P",JULI!Z485&gt;=80,JULI!Z485&lt;=95),"Risiko Tinggi",IF(AND(JULI!K485="P",JULI!Z485&gt;95),"Obesitas (Sangat Berisiko)","")))))))</f>
        <v/>
      </c>
      <c r="CU485" s="72" t="str">
        <f t="shared" ca="1" si="542"/>
        <v/>
      </c>
      <c r="CV485" s="73" t="str">
        <f>IFERROR(ABS(LEFT(JULI!AA485,FIND("/",JULI!AA485)-1)),"")</f>
        <v/>
      </c>
      <c r="CW485" s="73" t="str">
        <f>IFERROR(ABS(MID(JULI!AA485,FIND("/",JULI!AA485)+1,LEN(JULI!AA485))),"")</f>
        <v/>
      </c>
      <c r="CX485" s="72" t="str">
        <f t="shared" si="543"/>
        <v/>
      </c>
      <c r="CY485" s="72" t="str">
        <f t="shared" ca="1" si="544"/>
        <v/>
      </c>
      <c r="CZ485" s="72" t="str">
        <f>IF(JULI!AB485="","",IF(JULI!AB485&lt;181,"NORMAL",IF(JULI!AB485&lt;201,"Pre DM", "DM")))</f>
        <v/>
      </c>
      <c r="DA485" s="72" t="str">
        <f t="shared" ca="1" si="545"/>
        <v/>
      </c>
      <c r="DC485" s="71" t="str">
        <f ca="1">IFERROR(DATEDIF(AGUSTUS!I485,AGUSTUS!D485,"Y"),"")</f>
        <v/>
      </c>
      <c r="DD485" s="71" t="str">
        <f ca="1">IFERROR(DATEDIF(AGUSTUS!I485,AGUSTUS!D485,"YM"),"")</f>
        <v/>
      </c>
      <c r="DE485" s="72" t="str">
        <f t="shared" ca="1" si="546"/>
        <v/>
      </c>
      <c r="DF485" s="72" t="str">
        <f ca="1">DE485&amp;AGUSTUS!K485</f>
        <v/>
      </c>
      <c r="DG485" s="72" t="str">
        <f>IF(AGUSTUS!Y485="","",IF(AGUSTUS!Y485&lt;18.5,"Kurus",IF(AGUSTUS!Y485&lt;25,"Normal",IF(AGUSTUS!Y485&lt;30,"Overweight (Risiko)",IF(AGUSTUS!Y485&lt;35,"Obesitas I","Obesitas II")))))</f>
        <v/>
      </c>
      <c r="DH485" s="72" t="str">
        <f t="shared" ca="1" si="547"/>
        <v/>
      </c>
      <c r="DI485" s="72" t="str">
        <f>IF(AGUSTUS!Z485="","",IF(AND(AGUSTUS!K485="L",AGUSTUS!Z485&lt;90),"Normal / Aman",IF(AND(AGUSTUS!K485="L",AGUSTUS!Z485&gt;=90,AGUSTUS!Z485&lt;=100),"Risiko Tinggi",IF(AND(AGUSTUS!K485="L",AGUSTUS!Z485&gt;100),"Obesitas (Sangat Berisiko)",IF(AND(AGUSTUS!K485="P",AGUSTUS!Z485&lt;80),"Normal / Aman",IF(AND(AGUSTUS!K485="P",AGUSTUS!Z485&gt;=80,AGUSTUS!Z485&lt;=95),"Risiko Tinggi",IF(AND(AGUSTUS!K485="P",AGUSTUS!Z485&gt;95),"Obesitas (Sangat Berisiko)","")))))))</f>
        <v/>
      </c>
      <c r="DJ485" s="72" t="str">
        <f t="shared" ca="1" si="548"/>
        <v/>
      </c>
      <c r="DK485" s="73" t="str">
        <f>IFERROR(ABS(LEFT(AGUSTUS!AA485,FIND("/",AGUSTUS!AA485)-1)),"")</f>
        <v/>
      </c>
      <c r="DL485" s="73" t="str">
        <f>IFERROR(ABS(MID(AGUSTUS!AA485,FIND("/",AGUSTUS!AA485)+1,LEN(AGUSTUS!AA485))),"")</f>
        <v/>
      </c>
      <c r="DM485" s="72" t="str">
        <f t="shared" si="549"/>
        <v/>
      </c>
      <c r="DN485" s="72" t="str">
        <f t="shared" ca="1" si="550"/>
        <v/>
      </c>
      <c r="DO485" s="72" t="str">
        <f>IF(AGUSTUS!AB485="","",IF(AGUSTUS!AB485&lt;181,"NORMAL",IF(AGUSTUS!AB485&lt;201,"Pre DM", "DM")))</f>
        <v/>
      </c>
      <c r="DP485" s="72" t="str">
        <f t="shared" ca="1" si="551"/>
        <v/>
      </c>
      <c r="DR485" s="71" t="str">
        <f ca="1">IFERROR(DATEDIF(SEPTEMBER!I485,SEPTEMBER!D485,"Y"),"")</f>
        <v/>
      </c>
      <c r="DS485" s="71" t="str">
        <f ca="1">IFERROR(DATEDIF(SEPTEMBER!I485,SEPTEMBER!D485,"YM"),"")</f>
        <v/>
      </c>
      <c r="DT485" s="72" t="str">
        <f t="shared" ca="1" si="552"/>
        <v/>
      </c>
      <c r="DU485" s="72" t="str">
        <f ca="1">DT485&amp;SEPTEMBER!K485</f>
        <v/>
      </c>
      <c r="DV485" s="72" t="str">
        <f>IF(SEPTEMBER!Y485="","",IF(SEPTEMBER!Y485&lt;18.5,"Kurus",IF(SEPTEMBER!Y485&lt;25,"Normal",IF(SEPTEMBER!Y485&lt;30,"Overweight (Risiko)",IF(SEPTEMBER!Y485&lt;35,"Obesitas I","Obesitas II")))))</f>
        <v/>
      </c>
      <c r="DW485" s="72" t="str">
        <f t="shared" ca="1" si="553"/>
        <v/>
      </c>
      <c r="DX485" s="72" t="str">
        <f>IF(SEPTEMBER!Z485="","",IF(AND(SEPTEMBER!K485="L",SEPTEMBER!Z485&lt;90),"Normal / Aman",IF(AND(SEPTEMBER!K485="L",SEPTEMBER!Z485&gt;=90,SEPTEMBER!Z485&lt;=100),"Risiko Tinggi",IF(AND(SEPTEMBER!K485="L",SEPTEMBER!Z485&gt;100),"Obesitas (Sangat Berisiko)",IF(AND(SEPTEMBER!K485="P",SEPTEMBER!Z485&lt;80),"Normal / Aman",IF(AND(SEPTEMBER!K485="P",SEPTEMBER!Z485&gt;=80,SEPTEMBER!Z485&lt;=95),"Risiko Tinggi",IF(AND(SEPTEMBER!K485="P",SEPTEMBER!Z485&gt;95),"Obesitas (Sangat Berisiko)","")))))))</f>
        <v/>
      </c>
      <c r="DY485" s="72" t="str">
        <f t="shared" ca="1" si="554"/>
        <v/>
      </c>
      <c r="DZ485" s="73" t="str">
        <f>IFERROR(ABS(LEFT(SEPTEMBER!AA485,FIND("/",SEPTEMBER!AA485)-1)),"")</f>
        <v/>
      </c>
      <c r="EA485" s="73" t="str">
        <f>IFERROR(ABS(MID(SEPTEMBER!AA485,FIND("/",SEPTEMBER!AA485)+1,LEN(SEPTEMBER!AA485))),"")</f>
        <v/>
      </c>
      <c r="EB485" s="72" t="str">
        <f t="shared" si="555"/>
        <v/>
      </c>
      <c r="EC485" s="72" t="str">
        <f t="shared" ca="1" si="556"/>
        <v/>
      </c>
      <c r="ED485" s="72" t="str">
        <f>IF(SEPTEMBER!AB485="","",IF(SEPTEMBER!AB485&lt;181,"NORMAL",IF(SEPTEMBER!AB485&lt;201,"Pre DM", "DM")))</f>
        <v/>
      </c>
      <c r="EE485" s="72" t="str">
        <f t="shared" ca="1" si="557"/>
        <v/>
      </c>
      <c r="EG485" s="71" t="str">
        <f ca="1">IFERROR(DATEDIF(OKTOBER!I485,OKTOBER!D485,"Y"),"")</f>
        <v/>
      </c>
      <c r="EH485" s="71" t="str">
        <f ca="1">IFERROR(DATEDIF(OKTOBER!I485,OKTOBER!D485,"YM"),"")</f>
        <v/>
      </c>
      <c r="EI485" s="72" t="str">
        <f t="shared" ca="1" si="558"/>
        <v/>
      </c>
      <c r="EJ485" s="72" t="str">
        <f ca="1">EI485&amp;OKTOBER!K485</f>
        <v/>
      </c>
      <c r="EK485" s="72" t="str">
        <f>IF(OKTOBER!Y485="","",IF(OKTOBER!Y485&lt;18.5,"Kurus",IF(OKTOBER!Y485&lt;25,"Normal",IF(OKTOBER!Y485&lt;30,"Overweight (Risiko)",IF(OKTOBER!Y485&lt;35,"Obesitas I","Obesitas II")))))</f>
        <v/>
      </c>
      <c r="EL485" s="72" t="str">
        <f t="shared" ca="1" si="559"/>
        <v/>
      </c>
      <c r="EM485" s="72" t="str">
        <f>IF(OKTOBER!Z485="","",IF(AND(OKTOBER!K485="L",OKTOBER!Z485&lt;90),"Normal / Aman",IF(AND(OKTOBER!K485="L",OKTOBER!Z485&gt;=90,OKTOBER!Z485&lt;=100),"Risiko Tinggi",IF(AND(OKTOBER!K485="L",OKTOBER!Z485&gt;100),"Obesitas (Sangat Berisiko)",IF(AND(OKTOBER!K485="P",OKTOBER!Z485&lt;80),"Normal / Aman",IF(AND(OKTOBER!K485="P",OKTOBER!Z485&gt;=80,OKTOBER!Z485&lt;=95),"Risiko Tinggi",IF(AND(OKTOBER!K485="P",OKTOBER!Z485&gt;95),"Obesitas (Sangat Berisiko)","")))))))</f>
        <v/>
      </c>
      <c r="EN485" s="72" t="str">
        <f t="shared" ca="1" si="560"/>
        <v/>
      </c>
      <c r="EO485" s="73" t="str">
        <f>IFERROR(ABS(LEFT(OKTOBER!AA485,FIND("/",OKTOBER!AA485)-1)),"")</f>
        <v/>
      </c>
      <c r="EP485" s="73" t="str">
        <f>IFERROR(ABS(MID(OKTOBER!AA485,FIND("/",OKTOBER!AA485)+1,LEN(OKTOBER!AA485))),"")</f>
        <v/>
      </c>
      <c r="EQ485" s="72" t="str">
        <f t="shared" si="561"/>
        <v/>
      </c>
      <c r="ER485" s="72" t="str">
        <f t="shared" ca="1" si="562"/>
        <v/>
      </c>
      <c r="ES485" s="72" t="str">
        <f>IF(OKTOBER!AB485="","",IF(OKTOBER!AB485&lt;181,"NORMAL",IF(OKTOBER!AB485&lt;201,"Pre DM", "DM")))</f>
        <v/>
      </c>
      <c r="ET485" s="72" t="str">
        <f t="shared" ca="1" si="563"/>
        <v/>
      </c>
      <c r="EV485" s="71" t="str">
        <f ca="1">IFERROR(DATEDIF(NOPEMBER!I485,NOPEMBER!D485,"Y"),"")</f>
        <v/>
      </c>
      <c r="EW485" s="71" t="str">
        <f ca="1">IFERROR(DATEDIF(NOPEMBER!I485,NOPEMBER!D485,"YM"),"")</f>
        <v/>
      </c>
      <c r="EX485" s="72" t="str">
        <f t="shared" ca="1" si="564"/>
        <v/>
      </c>
      <c r="EY485" s="72" t="str">
        <f ca="1">EX485&amp;NOPEMBER!K485</f>
        <v/>
      </c>
      <c r="EZ485" s="72" t="str">
        <f>IF(NOPEMBER!Y485="","",IF(NOPEMBER!Y485&lt;18.5,"Kurus",IF(NOPEMBER!Y485&lt;25,"Normal",IF(NOPEMBER!Y485&lt;30,"Overweight (Risiko)",IF(NOPEMBER!Y485&lt;35,"Obesitas I","Obesitas II")))))</f>
        <v/>
      </c>
      <c r="FA485" s="72" t="str">
        <f t="shared" ca="1" si="565"/>
        <v/>
      </c>
      <c r="FB485" s="72" t="str">
        <f>IF(NOPEMBER!Z485="","",IF(AND(NOPEMBER!K485="L",NOPEMBER!Z485&lt;90),"Normal / Aman",IF(AND(NOPEMBER!K485="L",NOPEMBER!Z485&gt;=90,NOPEMBER!Z485&lt;=100),"Risiko Tinggi",IF(AND(NOPEMBER!K485="L",NOPEMBER!Z485&gt;100),"Obesitas (Sangat Berisiko)",IF(AND(NOPEMBER!K485="P",NOPEMBER!Z485&lt;80),"Normal / Aman",IF(AND(NOPEMBER!K485="P",NOPEMBER!Z485&gt;=80,NOPEMBER!Z485&lt;=95),"Risiko Tinggi",IF(AND(NOPEMBER!K485="P",NOPEMBER!Z485&gt;95),"Obesitas (Sangat Berisiko)","")))))))</f>
        <v/>
      </c>
      <c r="FC485" s="72" t="str">
        <f t="shared" ca="1" si="566"/>
        <v/>
      </c>
      <c r="FD485" s="73" t="str">
        <f>IFERROR(ABS(LEFT(NOPEMBER!AA485,FIND("/",NOPEMBER!AA485)-1)),"")</f>
        <v/>
      </c>
      <c r="FE485" s="73" t="str">
        <f>IFERROR(ABS(MID(NOPEMBER!AA485,FIND("/",NOPEMBER!AA485)+1,LEN(NOPEMBER!AA485))),"")</f>
        <v/>
      </c>
      <c r="FF485" s="72" t="str">
        <f t="shared" si="567"/>
        <v/>
      </c>
      <c r="FG485" s="72" t="str">
        <f t="shared" ca="1" si="568"/>
        <v/>
      </c>
      <c r="FH485" s="72" t="str">
        <f>IF(NOPEMBER!AB485="","",IF(NOPEMBER!AB485&lt;181,"NORMAL",IF(NOPEMBER!AB485&lt;201,"Pre DM", "DM")))</f>
        <v/>
      </c>
      <c r="FI485" s="72" t="str">
        <f t="shared" ca="1" si="569"/>
        <v/>
      </c>
      <c r="FK485" s="71" t="str">
        <f ca="1">IFERROR(DATEDIF(DESEMBER!I485,DESEMBER!D485,"Y"),"")</f>
        <v/>
      </c>
      <c r="FL485" s="71" t="str">
        <f ca="1">IFERROR(DATEDIF(DESEMBER!I485,DESEMBER!D485,"YM"),"")</f>
        <v/>
      </c>
      <c r="FM485" s="72" t="str">
        <f t="shared" ca="1" si="570"/>
        <v/>
      </c>
      <c r="FN485" s="72" t="str">
        <f ca="1">FM485&amp;DESEMBER!K485</f>
        <v/>
      </c>
      <c r="FO485" s="72" t="str">
        <f>IF(DESEMBER!Y485="","",IF(DESEMBER!Y485&lt;18.5,"Kurus",IF(DESEMBER!Y485&lt;25,"Normal",IF(DESEMBER!Y485&lt;30,"Overweight (Risiko)",IF(DESEMBER!Y485&lt;35,"Obesitas I","Obesitas II")))))</f>
        <v/>
      </c>
      <c r="FP485" s="72" t="str">
        <f t="shared" ca="1" si="571"/>
        <v/>
      </c>
      <c r="FQ485" s="72" t="str">
        <f>IF(DESEMBER!Z485="","",IF(AND(DESEMBER!K485="L",DESEMBER!Z485&lt;90),"Normal / Aman",IF(AND(DESEMBER!K485="L",DESEMBER!Z485&gt;=90,DESEMBER!Z485&lt;=100),"Risiko Tinggi",IF(AND(DESEMBER!K485="L",DESEMBER!Z485&gt;100),"Obesitas (Sangat Berisiko)",IF(AND(DESEMBER!K485="P",DESEMBER!Z485&lt;80),"Normal / Aman",IF(AND(DESEMBER!K485="P",DESEMBER!Z485&gt;=80,DESEMBER!Z485&lt;=95),"Risiko Tinggi",IF(AND(DESEMBER!K485="P",DESEMBER!Z485&gt;95),"Obesitas (Sangat Berisiko)","")))))))</f>
        <v/>
      </c>
      <c r="FR485" s="72" t="str">
        <f t="shared" ca="1" si="572"/>
        <v/>
      </c>
      <c r="FS485" s="73" t="str">
        <f>IFERROR(ABS(LEFT(DESEMBER!AA485,FIND("/",DESEMBER!AA485)-1)),"")</f>
        <v/>
      </c>
      <c r="FT485" s="73" t="str">
        <f>IFERROR(ABS(MID(DESEMBER!AA485,FIND("/",DESEMBER!AA485)+1,LEN(DESEMBER!AA485))),"")</f>
        <v/>
      </c>
      <c r="FU485" s="72" t="str">
        <f t="shared" si="573"/>
        <v/>
      </c>
      <c r="FV485" s="72" t="str">
        <f t="shared" ca="1" si="574"/>
        <v/>
      </c>
      <c r="FW485" s="72" t="str">
        <f>IF(DESEMBER!AB485="","",IF(DESEMBER!AB485&lt;181,"NORMAL",IF(DESEMBER!AB485&lt;201,"Pre DM", "DM")))</f>
        <v/>
      </c>
      <c r="FX485" s="72" t="str">
        <f t="shared" ca="1" si="575"/>
        <v/>
      </c>
    </row>
    <row r="486" spans="2:180" x14ac:dyDescent="0.25">
      <c r="B486" s="71" t="str">
        <f ca="1">IFERROR(DATEDIF(JANUARI!I486,JANUARI!D486,"Y"),"")</f>
        <v/>
      </c>
      <c r="C486" s="71" t="str">
        <f ca="1">IFERROR(DATEDIF(JANUARI!I486,JANUARI!D486,"YM"),"")</f>
        <v/>
      </c>
      <c r="D486" s="72" t="str">
        <f t="shared" ca="1" si="504"/>
        <v/>
      </c>
      <c r="E486" s="72" t="str">
        <f ca="1">D486&amp;JANUARI!K486</f>
        <v/>
      </c>
      <c r="F486" s="72" t="str">
        <f>IF(JANUARI!Y486="","",IF(JANUARI!Y486&lt;18.5,"Kurus",IF(JANUARI!Y486&lt;25,"Normal",IF(JANUARI!Y486&lt;30,"Overweight (Risiko)",IF(JANUARI!Y486&lt;35,"Obesitas I","Obesitas II")))))</f>
        <v/>
      </c>
      <c r="G486" s="72" t="str">
        <f t="shared" ca="1" si="505"/>
        <v/>
      </c>
      <c r="H486" s="72" t="str">
        <f>IF(JANUARI!Z486="","",IF(AND(JANUARI!K486="L",JANUARI!Z486&lt;90),"Normal / Aman",IF(AND(JANUARI!K486="L",JANUARI!Z486&gt;=90,JANUARI!Z486&lt;=100),"Risiko Tinggi",IF(AND(JANUARI!K486="L",JANUARI!Z486&gt;100),"Obesitas (Sangat Berisiko)",IF(AND(JANUARI!K486="P",JANUARI!Z486&lt;80),"Normal / Aman",IF(AND(JANUARI!K486="P",JANUARI!Z486&gt;=80,JANUARI!Z486&lt;=95),"Risiko Tinggi",IF(AND(JANUARI!K486="P",JANUARI!Z486&gt;95),"Obesitas (Sangat Berisiko)","")))))))</f>
        <v/>
      </c>
      <c r="I486" s="72" t="str">
        <f t="shared" ca="1" si="506"/>
        <v/>
      </c>
      <c r="J486" s="73" t="str">
        <f>IFERROR(ABS(LEFT(JANUARI!AA486,FIND("/",JANUARI!AA486)-1)),"")</f>
        <v/>
      </c>
      <c r="K486" s="73" t="str">
        <f>IFERROR(ABS(MID(JANUARI!AA486,FIND("/",JANUARI!AA486)+1,LEN(JANUARI!AA486))),"")</f>
        <v/>
      </c>
      <c r="L486" s="72" t="str">
        <f t="shared" si="507"/>
        <v/>
      </c>
      <c r="M486" s="72" t="str">
        <f t="shared" ca="1" si="508"/>
        <v/>
      </c>
      <c r="N486" s="72" t="str">
        <f>IF(JANUARI!AB486="","",IF(JANUARI!AB486&lt;181,"NORMAL",IF(JANUARI!AB486&lt;201,"Pre DM", "DM")))</f>
        <v/>
      </c>
      <c r="O486" s="72" t="str">
        <f t="shared" ca="1" si="509"/>
        <v/>
      </c>
      <c r="Q486" s="71" t="str">
        <f ca="1">IFERROR(DATEDIF(PEBRUARI!I486,PEBRUARI!D486,"Y"),"")</f>
        <v/>
      </c>
      <c r="R486" s="71" t="str">
        <f ca="1">IFERROR(DATEDIF(PEBRUARI!I486,PEBRUARI!D486,"YM"),"")</f>
        <v/>
      </c>
      <c r="S486" s="72" t="str">
        <f t="shared" ca="1" si="510"/>
        <v/>
      </c>
      <c r="T486" s="72" t="str">
        <f ca="1">S486&amp;PEBRUARI!K486</f>
        <v/>
      </c>
      <c r="U486" s="72" t="str">
        <f>IF(PEBRUARI!Y486="","",IF(PEBRUARI!Y486&lt;18.5,"Kurus",IF(PEBRUARI!Y486&lt;25,"Normal",IF(PEBRUARI!Y486&lt;30,"Overweight (Risiko)",IF(PEBRUARI!Y486&lt;35,"Obesitas I","Obesitas II")))))</f>
        <v/>
      </c>
      <c r="V486" s="72" t="str">
        <f t="shared" ca="1" si="511"/>
        <v/>
      </c>
      <c r="W486" s="72" t="str">
        <f>IF(PEBRUARI!Z486="","",IF(AND(PEBRUARI!K486="L",PEBRUARI!Z486&lt;90),"Normal / Aman",IF(AND(PEBRUARI!K486="L",PEBRUARI!Z486&gt;=90,PEBRUARI!Z486&lt;=100),"Risiko Tinggi",IF(AND(PEBRUARI!K486="L",PEBRUARI!Z486&gt;100),"Obesitas (Sangat Berisiko)",IF(AND(PEBRUARI!K486="P",PEBRUARI!Z486&lt;80),"Normal / Aman",IF(AND(PEBRUARI!K486="P",PEBRUARI!Z486&gt;=80,PEBRUARI!Z486&lt;=95),"Risiko Tinggi",IF(AND(PEBRUARI!K486="P",PEBRUARI!Z486&gt;95),"Obesitas (Sangat Berisiko)","")))))))</f>
        <v/>
      </c>
      <c r="X486" s="72" t="str">
        <f t="shared" ca="1" si="512"/>
        <v/>
      </c>
      <c r="Y486" s="73" t="str">
        <f>IFERROR(ABS(LEFT(PEBRUARI!AA486,FIND("/",PEBRUARI!AA486)-1)),"")</f>
        <v/>
      </c>
      <c r="Z486" s="73" t="str">
        <f>IFERROR(ABS(MID(PEBRUARI!AA486,FIND("/",PEBRUARI!AA486)+1,LEN(PEBRUARI!AA486))),"")</f>
        <v/>
      </c>
      <c r="AA486" s="72" t="str">
        <f t="shared" si="513"/>
        <v/>
      </c>
      <c r="AB486" s="72" t="str">
        <f t="shared" ca="1" si="514"/>
        <v/>
      </c>
      <c r="AC486" s="72" t="str">
        <f>IF(PEBRUARI!AB486="","",IF(PEBRUARI!AB486&lt;181,"NORMAL",IF(PEBRUARI!AB486&lt;201,"Pre DM", "DM")))</f>
        <v/>
      </c>
      <c r="AD486" s="72" t="str">
        <f t="shared" ca="1" si="515"/>
        <v/>
      </c>
      <c r="AF486" s="71" t="str">
        <f ca="1">IFERROR(DATEDIF(MARET!I486,MARET!D486,"Y"),"")</f>
        <v/>
      </c>
      <c r="AG486" s="71" t="str">
        <f ca="1">IFERROR(DATEDIF(MARET!I486,MARET!D486,"YM"),"")</f>
        <v/>
      </c>
      <c r="AH486" s="72" t="str">
        <f t="shared" ca="1" si="516"/>
        <v/>
      </c>
      <c r="AI486" s="72" t="str">
        <f ca="1">AH486&amp;MARET!K486</f>
        <v/>
      </c>
      <c r="AJ486" s="72" t="str">
        <f>IF(MARET!Y486="","",IF(MARET!Y486&lt;18.5,"Kurus",IF(MARET!Y486&lt;25,"Normal",IF(MARET!Y486&lt;30,"Overweight (Risiko)",IF(MARET!Y486&lt;35,"Obesitas I","Obesitas II")))))</f>
        <v/>
      </c>
      <c r="AK486" s="72" t="str">
        <f t="shared" ca="1" si="517"/>
        <v/>
      </c>
      <c r="AL486" s="72" t="str">
        <f>IF(MARET!Z486="","",IF(AND(MARET!K486="L",MARET!Z486&lt;90),"Normal / Aman",IF(AND(MARET!K486="L",MARET!Z486&gt;=90,MARET!Z486&lt;=100),"Risiko Tinggi",IF(AND(MARET!K486="L",MARET!Z486&gt;100),"Obesitas (Sangat Berisiko)",IF(AND(MARET!K486="P",MARET!Z486&lt;80),"Normal / Aman",IF(AND(MARET!K486="P",MARET!Z486&gt;=80,MARET!Z486&lt;=95),"Risiko Tinggi",IF(AND(MARET!K486="P",MARET!Z486&gt;95),"Obesitas (Sangat Berisiko)","")))))))</f>
        <v/>
      </c>
      <c r="AM486" s="72" t="str">
        <f t="shared" ca="1" si="518"/>
        <v/>
      </c>
      <c r="AN486" s="73" t="str">
        <f>IFERROR(ABS(LEFT(MARET!AA486,FIND("/",MARET!AA486)-1)),"")</f>
        <v/>
      </c>
      <c r="AO486" s="73" t="str">
        <f>IFERROR(ABS(MID(MARET!AA486,FIND("/",MARET!AA486)+1,LEN(MARET!AA486))),"")</f>
        <v/>
      </c>
      <c r="AP486" s="72" t="str">
        <f t="shared" si="519"/>
        <v/>
      </c>
      <c r="AQ486" s="72" t="str">
        <f t="shared" ca="1" si="520"/>
        <v/>
      </c>
      <c r="AR486" s="72" t="str">
        <f>IF(MARET!AB486="","",IF(MARET!AB486&lt;181,"NORMAL",IF(MARET!AB486&lt;201,"Pre DM", "DM")))</f>
        <v/>
      </c>
      <c r="AS486" s="72" t="str">
        <f t="shared" ca="1" si="521"/>
        <v/>
      </c>
      <c r="AU486" s="71" t="str">
        <f ca="1">IFERROR(DATEDIF(APRIL!I486,APRIL!D486,"Y"),"")</f>
        <v/>
      </c>
      <c r="AV486" s="71" t="str">
        <f ca="1">IFERROR(DATEDIF(APRIL!I486,APRIL!D486,"YM"),"")</f>
        <v/>
      </c>
      <c r="AW486" s="72" t="str">
        <f t="shared" ca="1" si="522"/>
        <v/>
      </c>
      <c r="AX486" s="72" t="str">
        <f ca="1">AW486&amp;APRIL!K486</f>
        <v/>
      </c>
      <c r="AY486" s="72" t="str">
        <f>IF(APRIL!Y486="","",IF(APRIL!Y486&lt;18.5,"Kurus",IF(APRIL!Y486&lt;25,"Normal",IF(APRIL!Y486&lt;30,"Overweight (Risiko)",IF(APRIL!Y486&lt;35,"Obesitas I","Obesitas II")))))</f>
        <v/>
      </c>
      <c r="AZ486" s="72" t="str">
        <f t="shared" ca="1" si="523"/>
        <v/>
      </c>
      <c r="BA486" s="72" t="str">
        <f>IF(APRIL!Z486="","",IF(AND(APRIL!K486="L",APRIL!Z486&lt;90),"Normal / Aman",IF(AND(APRIL!K486="L",APRIL!Z486&gt;=90,APRIL!Z486&lt;=100),"Risiko Tinggi",IF(AND(APRIL!K486="L",APRIL!Z486&gt;100),"Obesitas (Sangat Berisiko)",IF(AND(APRIL!K486="P",APRIL!Z486&lt;80),"Normal / Aman",IF(AND(APRIL!K486="P",APRIL!Z486&gt;=80,APRIL!Z486&lt;=95),"Risiko Tinggi",IF(AND(APRIL!K486="P",APRIL!Z486&gt;95),"Obesitas (Sangat Berisiko)","")))))))</f>
        <v/>
      </c>
      <c r="BB486" s="72" t="str">
        <f t="shared" ca="1" si="524"/>
        <v/>
      </c>
      <c r="BC486" s="73" t="str">
        <f>IFERROR(ABS(LEFT(APRIL!AA486,FIND("/",APRIL!AA486)-1)),"")</f>
        <v/>
      </c>
      <c r="BD486" s="73" t="str">
        <f>IFERROR(ABS(MID(APRIL!AA486,FIND("/",APRIL!AA486)+1,LEN(APRIL!AA486))),"")</f>
        <v/>
      </c>
      <c r="BE486" s="72" t="str">
        <f t="shared" si="525"/>
        <v/>
      </c>
      <c r="BF486" s="72" t="str">
        <f t="shared" ca="1" si="526"/>
        <v/>
      </c>
      <c r="BG486" s="72" t="str">
        <f>IF(APRIL!AB486="","",IF(APRIL!AB486&lt;181,"NORMAL",IF(APRIL!AB486&lt;201,"Pre DM", "DM")))</f>
        <v/>
      </c>
      <c r="BH486" s="72" t="str">
        <f t="shared" ca="1" si="527"/>
        <v/>
      </c>
      <c r="BJ486" s="71" t="str">
        <f ca="1">IFERROR(DATEDIF(MEI!I486,MEI!D486,"Y"),"")</f>
        <v/>
      </c>
      <c r="BK486" s="71" t="str">
        <f ca="1">IFERROR(DATEDIF(MEI!I486,MEI!D486,"YM"),"")</f>
        <v/>
      </c>
      <c r="BL486" s="72" t="str">
        <f t="shared" ca="1" si="528"/>
        <v/>
      </c>
      <c r="BM486" s="72" t="str">
        <f ca="1">BL486&amp;MEI!K486</f>
        <v/>
      </c>
      <c r="BN486" s="72" t="str">
        <f>IF(MEI!Y486="","",IF(MEI!Y486&lt;18.5,"Kurus",IF(MEI!Y486&lt;25,"Normal",IF(MEI!Y486&lt;30,"Overweight (Risiko)",IF(MEI!Y486&lt;35,"Obesitas I","Obesitas II")))))</f>
        <v/>
      </c>
      <c r="BO486" s="72" t="str">
        <f t="shared" ca="1" si="529"/>
        <v/>
      </c>
      <c r="BP486" s="72" t="str">
        <f>IF(MEI!Z486="","",IF(AND(MEI!K486="L",MEI!Z486&lt;90),"Normal / Aman",IF(AND(MEI!K486="L",MEI!Z486&gt;=90,MEI!Z486&lt;=100),"Risiko Tinggi",IF(AND(MEI!K486="L",MEI!Z486&gt;100),"Obesitas (Sangat Berisiko)",IF(AND(MEI!K486="P",MEI!Z486&lt;80),"Normal / Aman",IF(AND(MEI!K486="P",MEI!Z486&gt;=80,MEI!Z486&lt;=95),"Risiko Tinggi",IF(AND(MEI!K486="P",MEI!Z486&gt;95),"Obesitas (Sangat Berisiko)","")))))))</f>
        <v/>
      </c>
      <c r="BQ486" s="72" t="str">
        <f t="shared" ca="1" si="530"/>
        <v/>
      </c>
      <c r="BR486" s="73" t="str">
        <f>IFERROR(ABS(LEFT(MEI!AA486,FIND("/",MEI!AA486)-1)),"")</f>
        <v/>
      </c>
      <c r="BS486" s="73" t="str">
        <f>IFERROR(ABS(MID(MEI!AA486,FIND("/",MEI!AA486)+1,LEN(MEI!AA486))),"")</f>
        <v/>
      </c>
      <c r="BT486" s="72" t="str">
        <f t="shared" si="531"/>
        <v/>
      </c>
      <c r="BU486" s="72" t="str">
        <f t="shared" ca="1" si="532"/>
        <v/>
      </c>
      <c r="BV486" s="72" t="str">
        <f>IF(MEI!AB486="","",IF(MEI!AB486&lt;181,"NORMAL",IF(MEI!AB486&lt;201,"Pre DM", "DM")))</f>
        <v/>
      </c>
      <c r="BW486" s="72" t="str">
        <f t="shared" ca="1" si="533"/>
        <v/>
      </c>
      <c r="BY486" s="71" t="str">
        <f ca="1">IFERROR(DATEDIF(JUNI!I486,JUNI!D486,"Y"),"")</f>
        <v/>
      </c>
      <c r="BZ486" s="71" t="str">
        <f ca="1">IFERROR(DATEDIF(JUNI!I486,JUNI!D486,"YM"),"")</f>
        <v/>
      </c>
      <c r="CA486" s="72" t="str">
        <f t="shared" ca="1" si="534"/>
        <v/>
      </c>
      <c r="CB486" s="72" t="str">
        <f ca="1">CA486&amp;JUNI!K486</f>
        <v/>
      </c>
      <c r="CC486" s="72" t="str">
        <f>IF(JUNI!Y486="","",IF(JUNI!Y486&lt;18.5,"Kurus",IF(JUNI!Y486&lt;25,"Normal",IF(JUNI!Y486&lt;30,"Overweight (Risiko)",IF(JUNI!Y486&lt;35,"Obesitas I","Obesitas II")))))</f>
        <v/>
      </c>
      <c r="CD486" s="72" t="str">
        <f t="shared" ca="1" si="535"/>
        <v/>
      </c>
      <c r="CE486" s="72" t="str">
        <f>IF(JUNI!Z486="","",IF(AND(JUNI!K486="L",JUNI!Z486&lt;90),"Normal / Aman",IF(AND(JUNI!K486="L",JUNI!Z486&gt;=90,JUNI!Z486&lt;=100),"Risiko Tinggi",IF(AND(JUNI!K486="L",JUNI!Z486&gt;100),"Obesitas (Sangat Berisiko)",IF(AND(JUNI!K486="P",JUNI!Z486&lt;80),"Normal / Aman",IF(AND(JUNI!K486="P",JUNI!Z486&gt;=80,JUNI!Z486&lt;=95),"Risiko Tinggi",IF(AND(JUNI!K486="P",JUNI!Z486&gt;95),"Obesitas (Sangat Berisiko)","")))))))</f>
        <v/>
      </c>
      <c r="CF486" s="72" t="str">
        <f t="shared" ca="1" si="536"/>
        <v/>
      </c>
      <c r="CG486" s="73" t="str">
        <f>IFERROR(ABS(LEFT(JUNI!AA486,FIND("/",JUNI!AA486)-1)),"")</f>
        <v/>
      </c>
      <c r="CH486" s="73" t="str">
        <f>IFERROR(ABS(MID(JUNI!AA486,FIND("/",JUNI!AA486)+1,LEN(JUNI!AA486))),"")</f>
        <v/>
      </c>
      <c r="CI486" s="72" t="str">
        <f t="shared" si="537"/>
        <v/>
      </c>
      <c r="CJ486" s="72" t="str">
        <f t="shared" ca="1" si="538"/>
        <v/>
      </c>
      <c r="CK486" s="72" t="str">
        <f>IF(JUNI!AB486="","",IF(JUNI!AB486&lt;181,"NORMAL",IF(JUNI!AB486&lt;201,"Pre DM", "DM")))</f>
        <v/>
      </c>
      <c r="CL486" s="72" t="str">
        <f t="shared" ca="1" si="539"/>
        <v/>
      </c>
      <c r="CN486" s="71" t="str">
        <f ca="1">IFERROR(DATEDIF(JULI!I486,JULI!D486,"Y"),"")</f>
        <v/>
      </c>
      <c r="CO486" s="71" t="str">
        <f ca="1">IFERROR(DATEDIF(JULI!I486,JULI!D486,"YM"),"")</f>
        <v/>
      </c>
      <c r="CP486" s="72" t="str">
        <f t="shared" ca="1" si="540"/>
        <v/>
      </c>
      <c r="CQ486" s="72" t="str">
        <f ca="1">CP486&amp;JULI!K486</f>
        <v/>
      </c>
      <c r="CR486" s="72" t="str">
        <f>IF(JULI!Y486="","",IF(JULI!Y486&lt;18.5,"Kurus",IF(JULI!Y486&lt;25,"Normal",IF(JULI!Y486&lt;30,"Overweight (Risiko)",IF(JULI!Y486&lt;35,"Obesitas I","Obesitas II")))))</f>
        <v/>
      </c>
      <c r="CS486" s="72" t="str">
        <f t="shared" ca="1" si="541"/>
        <v/>
      </c>
      <c r="CT486" s="72" t="str">
        <f>IF(JULI!Z486="","",IF(AND(JULI!K486="L",JULI!Z486&lt;90),"Normal / Aman",IF(AND(JULI!K486="L",JULI!Z486&gt;=90,JULI!Z486&lt;=100),"Risiko Tinggi",IF(AND(JULI!K486="L",JULI!Z486&gt;100),"Obesitas (Sangat Berisiko)",IF(AND(JULI!K486="P",JULI!Z486&lt;80),"Normal / Aman",IF(AND(JULI!K486="P",JULI!Z486&gt;=80,JULI!Z486&lt;=95),"Risiko Tinggi",IF(AND(JULI!K486="P",JULI!Z486&gt;95),"Obesitas (Sangat Berisiko)","")))))))</f>
        <v/>
      </c>
      <c r="CU486" s="72" t="str">
        <f t="shared" ca="1" si="542"/>
        <v/>
      </c>
      <c r="CV486" s="73" t="str">
        <f>IFERROR(ABS(LEFT(JULI!AA486,FIND("/",JULI!AA486)-1)),"")</f>
        <v/>
      </c>
      <c r="CW486" s="73" t="str">
        <f>IFERROR(ABS(MID(JULI!AA486,FIND("/",JULI!AA486)+1,LEN(JULI!AA486))),"")</f>
        <v/>
      </c>
      <c r="CX486" s="72" t="str">
        <f t="shared" si="543"/>
        <v/>
      </c>
      <c r="CY486" s="72" t="str">
        <f t="shared" ca="1" si="544"/>
        <v/>
      </c>
      <c r="CZ486" s="72" t="str">
        <f>IF(JULI!AB486="","",IF(JULI!AB486&lt;181,"NORMAL",IF(JULI!AB486&lt;201,"Pre DM", "DM")))</f>
        <v/>
      </c>
      <c r="DA486" s="72" t="str">
        <f t="shared" ca="1" si="545"/>
        <v/>
      </c>
      <c r="DC486" s="71" t="str">
        <f ca="1">IFERROR(DATEDIF(AGUSTUS!I486,AGUSTUS!D486,"Y"),"")</f>
        <v/>
      </c>
      <c r="DD486" s="71" t="str">
        <f ca="1">IFERROR(DATEDIF(AGUSTUS!I486,AGUSTUS!D486,"YM"),"")</f>
        <v/>
      </c>
      <c r="DE486" s="72" t="str">
        <f t="shared" ca="1" si="546"/>
        <v/>
      </c>
      <c r="DF486" s="72" t="str">
        <f ca="1">DE486&amp;AGUSTUS!K486</f>
        <v/>
      </c>
      <c r="DG486" s="72" t="str">
        <f>IF(AGUSTUS!Y486="","",IF(AGUSTUS!Y486&lt;18.5,"Kurus",IF(AGUSTUS!Y486&lt;25,"Normal",IF(AGUSTUS!Y486&lt;30,"Overweight (Risiko)",IF(AGUSTUS!Y486&lt;35,"Obesitas I","Obesitas II")))))</f>
        <v/>
      </c>
      <c r="DH486" s="72" t="str">
        <f t="shared" ca="1" si="547"/>
        <v/>
      </c>
      <c r="DI486" s="72" t="str">
        <f>IF(AGUSTUS!Z486="","",IF(AND(AGUSTUS!K486="L",AGUSTUS!Z486&lt;90),"Normal / Aman",IF(AND(AGUSTUS!K486="L",AGUSTUS!Z486&gt;=90,AGUSTUS!Z486&lt;=100),"Risiko Tinggi",IF(AND(AGUSTUS!K486="L",AGUSTUS!Z486&gt;100),"Obesitas (Sangat Berisiko)",IF(AND(AGUSTUS!K486="P",AGUSTUS!Z486&lt;80),"Normal / Aman",IF(AND(AGUSTUS!K486="P",AGUSTUS!Z486&gt;=80,AGUSTUS!Z486&lt;=95),"Risiko Tinggi",IF(AND(AGUSTUS!K486="P",AGUSTUS!Z486&gt;95),"Obesitas (Sangat Berisiko)","")))))))</f>
        <v/>
      </c>
      <c r="DJ486" s="72" t="str">
        <f t="shared" ca="1" si="548"/>
        <v/>
      </c>
      <c r="DK486" s="73" t="str">
        <f>IFERROR(ABS(LEFT(AGUSTUS!AA486,FIND("/",AGUSTUS!AA486)-1)),"")</f>
        <v/>
      </c>
      <c r="DL486" s="73" t="str">
        <f>IFERROR(ABS(MID(AGUSTUS!AA486,FIND("/",AGUSTUS!AA486)+1,LEN(AGUSTUS!AA486))),"")</f>
        <v/>
      </c>
      <c r="DM486" s="72" t="str">
        <f t="shared" si="549"/>
        <v/>
      </c>
      <c r="DN486" s="72" t="str">
        <f t="shared" ca="1" si="550"/>
        <v/>
      </c>
      <c r="DO486" s="72" t="str">
        <f>IF(AGUSTUS!AB486="","",IF(AGUSTUS!AB486&lt;181,"NORMAL",IF(AGUSTUS!AB486&lt;201,"Pre DM", "DM")))</f>
        <v/>
      </c>
      <c r="DP486" s="72" t="str">
        <f t="shared" ca="1" si="551"/>
        <v/>
      </c>
      <c r="DR486" s="71" t="str">
        <f ca="1">IFERROR(DATEDIF(SEPTEMBER!I486,SEPTEMBER!D486,"Y"),"")</f>
        <v/>
      </c>
      <c r="DS486" s="71" t="str">
        <f ca="1">IFERROR(DATEDIF(SEPTEMBER!I486,SEPTEMBER!D486,"YM"),"")</f>
        <v/>
      </c>
      <c r="DT486" s="72" t="str">
        <f t="shared" ca="1" si="552"/>
        <v/>
      </c>
      <c r="DU486" s="72" t="str">
        <f ca="1">DT486&amp;SEPTEMBER!K486</f>
        <v/>
      </c>
      <c r="DV486" s="72" t="str">
        <f>IF(SEPTEMBER!Y486="","",IF(SEPTEMBER!Y486&lt;18.5,"Kurus",IF(SEPTEMBER!Y486&lt;25,"Normal",IF(SEPTEMBER!Y486&lt;30,"Overweight (Risiko)",IF(SEPTEMBER!Y486&lt;35,"Obesitas I","Obesitas II")))))</f>
        <v/>
      </c>
      <c r="DW486" s="72" t="str">
        <f t="shared" ca="1" si="553"/>
        <v/>
      </c>
      <c r="DX486" s="72" t="str">
        <f>IF(SEPTEMBER!Z486="","",IF(AND(SEPTEMBER!K486="L",SEPTEMBER!Z486&lt;90),"Normal / Aman",IF(AND(SEPTEMBER!K486="L",SEPTEMBER!Z486&gt;=90,SEPTEMBER!Z486&lt;=100),"Risiko Tinggi",IF(AND(SEPTEMBER!K486="L",SEPTEMBER!Z486&gt;100),"Obesitas (Sangat Berisiko)",IF(AND(SEPTEMBER!K486="P",SEPTEMBER!Z486&lt;80),"Normal / Aman",IF(AND(SEPTEMBER!K486="P",SEPTEMBER!Z486&gt;=80,SEPTEMBER!Z486&lt;=95),"Risiko Tinggi",IF(AND(SEPTEMBER!K486="P",SEPTEMBER!Z486&gt;95),"Obesitas (Sangat Berisiko)","")))))))</f>
        <v/>
      </c>
      <c r="DY486" s="72" t="str">
        <f t="shared" ca="1" si="554"/>
        <v/>
      </c>
      <c r="DZ486" s="73" t="str">
        <f>IFERROR(ABS(LEFT(SEPTEMBER!AA486,FIND("/",SEPTEMBER!AA486)-1)),"")</f>
        <v/>
      </c>
      <c r="EA486" s="73" t="str">
        <f>IFERROR(ABS(MID(SEPTEMBER!AA486,FIND("/",SEPTEMBER!AA486)+1,LEN(SEPTEMBER!AA486))),"")</f>
        <v/>
      </c>
      <c r="EB486" s="72" t="str">
        <f t="shared" si="555"/>
        <v/>
      </c>
      <c r="EC486" s="72" t="str">
        <f t="shared" ca="1" si="556"/>
        <v/>
      </c>
      <c r="ED486" s="72" t="str">
        <f>IF(SEPTEMBER!AB486="","",IF(SEPTEMBER!AB486&lt;181,"NORMAL",IF(SEPTEMBER!AB486&lt;201,"Pre DM", "DM")))</f>
        <v/>
      </c>
      <c r="EE486" s="72" t="str">
        <f t="shared" ca="1" si="557"/>
        <v/>
      </c>
      <c r="EG486" s="71" t="str">
        <f ca="1">IFERROR(DATEDIF(OKTOBER!I486,OKTOBER!D486,"Y"),"")</f>
        <v/>
      </c>
      <c r="EH486" s="71" t="str">
        <f ca="1">IFERROR(DATEDIF(OKTOBER!I486,OKTOBER!D486,"YM"),"")</f>
        <v/>
      </c>
      <c r="EI486" s="72" t="str">
        <f t="shared" ca="1" si="558"/>
        <v/>
      </c>
      <c r="EJ486" s="72" t="str">
        <f ca="1">EI486&amp;OKTOBER!K486</f>
        <v/>
      </c>
      <c r="EK486" s="72" t="str">
        <f>IF(OKTOBER!Y486="","",IF(OKTOBER!Y486&lt;18.5,"Kurus",IF(OKTOBER!Y486&lt;25,"Normal",IF(OKTOBER!Y486&lt;30,"Overweight (Risiko)",IF(OKTOBER!Y486&lt;35,"Obesitas I","Obesitas II")))))</f>
        <v/>
      </c>
      <c r="EL486" s="72" t="str">
        <f t="shared" ca="1" si="559"/>
        <v/>
      </c>
      <c r="EM486" s="72" t="str">
        <f>IF(OKTOBER!Z486="","",IF(AND(OKTOBER!K486="L",OKTOBER!Z486&lt;90),"Normal / Aman",IF(AND(OKTOBER!K486="L",OKTOBER!Z486&gt;=90,OKTOBER!Z486&lt;=100),"Risiko Tinggi",IF(AND(OKTOBER!K486="L",OKTOBER!Z486&gt;100),"Obesitas (Sangat Berisiko)",IF(AND(OKTOBER!K486="P",OKTOBER!Z486&lt;80),"Normal / Aman",IF(AND(OKTOBER!K486="P",OKTOBER!Z486&gt;=80,OKTOBER!Z486&lt;=95),"Risiko Tinggi",IF(AND(OKTOBER!K486="P",OKTOBER!Z486&gt;95),"Obesitas (Sangat Berisiko)","")))))))</f>
        <v/>
      </c>
      <c r="EN486" s="72" t="str">
        <f t="shared" ca="1" si="560"/>
        <v/>
      </c>
      <c r="EO486" s="73" t="str">
        <f>IFERROR(ABS(LEFT(OKTOBER!AA486,FIND("/",OKTOBER!AA486)-1)),"")</f>
        <v/>
      </c>
      <c r="EP486" s="73" t="str">
        <f>IFERROR(ABS(MID(OKTOBER!AA486,FIND("/",OKTOBER!AA486)+1,LEN(OKTOBER!AA486))),"")</f>
        <v/>
      </c>
      <c r="EQ486" s="72" t="str">
        <f t="shared" si="561"/>
        <v/>
      </c>
      <c r="ER486" s="72" t="str">
        <f t="shared" ca="1" si="562"/>
        <v/>
      </c>
      <c r="ES486" s="72" t="str">
        <f>IF(OKTOBER!AB486="","",IF(OKTOBER!AB486&lt;181,"NORMAL",IF(OKTOBER!AB486&lt;201,"Pre DM", "DM")))</f>
        <v/>
      </c>
      <c r="ET486" s="72" t="str">
        <f t="shared" ca="1" si="563"/>
        <v/>
      </c>
      <c r="EV486" s="71" t="str">
        <f ca="1">IFERROR(DATEDIF(NOPEMBER!I486,NOPEMBER!D486,"Y"),"")</f>
        <v/>
      </c>
      <c r="EW486" s="71" t="str">
        <f ca="1">IFERROR(DATEDIF(NOPEMBER!I486,NOPEMBER!D486,"YM"),"")</f>
        <v/>
      </c>
      <c r="EX486" s="72" t="str">
        <f t="shared" ca="1" si="564"/>
        <v/>
      </c>
      <c r="EY486" s="72" t="str">
        <f ca="1">EX486&amp;NOPEMBER!K486</f>
        <v/>
      </c>
      <c r="EZ486" s="72" t="str">
        <f>IF(NOPEMBER!Y486="","",IF(NOPEMBER!Y486&lt;18.5,"Kurus",IF(NOPEMBER!Y486&lt;25,"Normal",IF(NOPEMBER!Y486&lt;30,"Overweight (Risiko)",IF(NOPEMBER!Y486&lt;35,"Obesitas I","Obesitas II")))))</f>
        <v/>
      </c>
      <c r="FA486" s="72" t="str">
        <f t="shared" ca="1" si="565"/>
        <v/>
      </c>
      <c r="FB486" s="72" t="str">
        <f>IF(NOPEMBER!Z486="","",IF(AND(NOPEMBER!K486="L",NOPEMBER!Z486&lt;90),"Normal / Aman",IF(AND(NOPEMBER!K486="L",NOPEMBER!Z486&gt;=90,NOPEMBER!Z486&lt;=100),"Risiko Tinggi",IF(AND(NOPEMBER!K486="L",NOPEMBER!Z486&gt;100),"Obesitas (Sangat Berisiko)",IF(AND(NOPEMBER!K486="P",NOPEMBER!Z486&lt;80),"Normal / Aman",IF(AND(NOPEMBER!K486="P",NOPEMBER!Z486&gt;=80,NOPEMBER!Z486&lt;=95),"Risiko Tinggi",IF(AND(NOPEMBER!K486="P",NOPEMBER!Z486&gt;95),"Obesitas (Sangat Berisiko)","")))))))</f>
        <v/>
      </c>
      <c r="FC486" s="72" t="str">
        <f t="shared" ca="1" si="566"/>
        <v/>
      </c>
      <c r="FD486" s="73" t="str">
        <f>IFERROR(ABS(LEFT(NOPEMBER!AA486,FIND("/",NOPEMBER!AA486)-1)),"")</f>
        <v/>
      </c>
      <c r="FE486" s="73" t="str">
        <f>IFERROR(ABS(MID(NOPEMBER!AA486,FIND("/",NOPEMBER!AA486)+1,LEN(NOPEMBER!AA486))),"")</f>
        <v/>
      </c>
      <c r="FF486" s="72" t="str">
        <f t="shared" si="567"/>
        <v/>
      </c>
      <c r="FG486" s="72" t="str">
        <f t="shared" ca="1" si="568"/>
        <v/>
      </c>
      <c r="FH486" s="72" t="str">
        <f>IF(NOPEMBER!AB486="","",IF(NOPEMBER!AB486&lt;181,"NORMAL",IF(NOPEMBER!AB486&lt;201,"Pre DM", "DM")))</f>
        <v/>
      </c>
      <c r="FI486" s="72" t="str">
        <f t="shared" ca="1" si="569"/>
        <v/>
      </c>
      <c r="FK486" s="71" t="str">
        <f ca="1">IFERROR(DATEDIF(DESEMBER!I486,DESEMBER!D486,"Y"),"")</f>
        <v/>
      </c>
      <c r="FL486" s="71" t="str">
        <f ca="1">IFERROR(DATEDIF(DESEMBER!I486,DESEMBER!D486,"YM"),"")</f>
        <v/>
      </c>
      <c r="FM486" s="72" t="str">
        <f t="shared" ca="1" si="570"/>
        <v/>
      </c>
      <c r="FN486" s="72" t="str">
        <f ca="1">FM486&amp;DESEMBER!K486</f>
        <v/>
      </c>
      <c r="FO486" s="72" t="str">
        <f>IF(DESEMBER!Y486="","",IF(DESEMBER!Y486&lt;18.5,"Kurus",IF(DESEMBER!Y486&lt;25,"Normal",IF(DESEMBER!Y486&lt;30,"Overweight (Risiko)",IF(DESEMBER!Y486&lt;35,"Obesitas I","Obesitas II")))))</f>
        <v/>
      </c>
      <c r="FP486" s="72" t="str">
        <f t="shared" ca="1" si="571"/>
        <v/>
      </c>
      <c r="FQ486" s="72" t="str">
        <f>IF(DESEMBER!Z486="","",IF(AND(DESEMBER!K486="L",DESEMBER!Z486&lt;90),"Normal / Aman",IF(AND(DESEMBER!K486="L",DESEMBER!Z486&gt;=90,DESEMBER!Z486&lt;=100),"Risiko Tinggi",IF(AND(DESEMBER!K486="L",DESEMBER!Z486&gt;100),"Obesitas (Sangat Berisiko)",IF(AND(DESEMBER!K486="P",DESEMBER!Z486&lt;80),"Normal / Aman",IF(AND(DESEMBER!K486="P",DESEMBER!Z486&gt;=80,DESEMBER!Z486&lt;=95),"Risiko Tinggi",IF(AND(DESEMBER!K486="P",DESEMBER!Z486&gt;95),"Obesitas (Sangat Berisiko)","")))))))</f>
        <v/>
      </c>
      <c r="FR486" s="72" t="str">
        <f t="shared" ca="1" si="572"/>
        <v/>
      </c>
      <c r="FS486" s="73" t="str">
        <f>IFERROR(ABS(LEFT(DESEMBER!AA486,FIND("/",DESEMBER!AA486)-1)),"")</f>
        <v/>
      </c>
      <c r="FT486" s="73" t="str">
        <f>IFERROR(ABS(MID(DESEMBER!AA486,FIND("/",DESEMBER!AA486)+1,LEN(DESEMBER!AA486))),"")</f>
        <v/>
      </c>
      <c r="FU486" s="72" t="str">
        <f t="shared" si="573"/>
        <v/>
      </c>
      <c r="FV486" s="72" t="str">
        <f t="shared" ca="1" si="574"/>
        <v/>
      </c>
      <c r="FW486" s="72" t="str">
        <f>IF(DESEMBER!AB486="","",IF(DESEMBER!AB486&lt;181,"NORMAL",IF(DESEMBER!AB486&lt;201,"Pre DM", "DM")))</f>
        <v/>
      </c>
      <c r="FX486" s="72" t="str">
        <f t="shared" ca="1" si="575"/>
        <v/>
      </c>
    </row>
    <row r="487" spans="2:180" x14ac:dyDescent="0.25">
      <c r="B487" s="71" t="str">
        <f ca="1">IFERROR(DATEDIF(JANUARI!I487,JANUARI!D487,"Y"),"")</f>
        <v/>
      </c>
      <c r="C487" s="71" t="str">
        <f ca="1">IFERROR(DATEDIF(JANUARI!I487,JANUARI!D487,"YM"),"")</f>
        <v/>
      </c>
      <c r="D487" s="72" t="str">
        <f t="shared" ca="1" si="504"/>
        <v/>
      </c>
      <c r="E487" s="72" t="str">
        <f ca="1">D487&amp;JANUARI!K487</f>
        <v/>
      </c>
      <c r="F487" s="72" t="str">
        <f>IF(JANUARI!Y487="","",IF(JANUARI!Y487&lt;18.5,"Kurus",IF(JANUARI!Y487&lt;25,"Normal",IF(JANUARI!Y487&lt;30,"Overweight (Risiko)",IF(JANUARI!Y487&lt;35,"Obesitas I","Obesitas II")))))</f>
        <v/>
      </c>
      <c r="G487" s="72" t="str">
        <f t="shared" ca="1" si="505"/>
        <v/>
      </c>
      <c r="H487" s="72" t="str">
        <f>IF(JANUARI!Z487="","",IF(AND(JANUARI!K487="L",JANUARI!Z487&lt;90),"Normal / Aman",IF(AND(JANUARI!K487="L",JANUARI!Z487&gt;=90,JANUARI!Z487&lt;=100),"Risiko Tinggi",IF(AND(JANUARI!K487="L",JANUARI!Z487&gt;100),"Obesitas (Sangat Berisiko)",IF(AND(JANUARI!K487="P",JANUARI!Z487&lt;80),"Normal / Aman",IF(AND(JANUARI!K487="P",JANUARI!Z487&gt;=80,JANUARI!Z487&lt;=95),"Risiko Tinggi",IF(AND(JANUARI!K487="P",JANUARI!Z487&gt;95),"Obesitas (Sangat Berisiko)","")))))))</f>
        <v/>
      </c>
      <c r="I487" s="72" t="str">
        <f t="shared" ca="1" si="506"/>
        <v/>
      </c>
      <c r="J487" s="73" t="str">
        <f>IFERROR(ABS(LEFT(JANUARI!AA487,FIND("/",JANUARI!AA487)-1)),"")</f>
        <v/>
      </c>
      <c r="K487" s="73" t="str">
        <f>IFERROR(ABS(MID(JANUARI!AA487,FIND("/",JANUARI!AA487)+1,LEN(JANUARI!AA487))),"")</f>
        <v/>
      </c>
      <c r="L487" s="72" t="str">
        <f t="shared" si="507"/>
        <v/>
      </c>
      <c r="M487" s="72" t="str">
        <f t="shared" ca="1" si="508"/>
        <v/>
      </c>
      <c r="N487" s="72" t="str">
        <f>IF(JANUARI!AB487="","",IF(JANUARI!AB487&lt;181,"NORMAL",IF(JANUARI!AB487&lt;201,"Pre DM", "DM")))</f>
        <v/>
      </c>
      <c r="O487" s="72" t="str">
        <f t="shared" ca="1" si="509"/>
        <v/>
      </c>
      <c r="Q487" s="71" t="str">
        <f ca="1">IFERROR(DATEDIF(PEBRUARI!I487,PEBRUARI!D487,"Y"),"")</f>
        <v/>
      </c>
      <c r="R487" s="71" t="str">
        <f ca="1">IFERROR(DATEDIF(PEBRUARI!I487,PEBRUARI!D487,"YM"),"")</f>
        <v/>
      </c>
      <c r="S487" s="72" t="str">
        <f t="shared" ca="1" si="510"/>
        <v/>
      </c>
      <c r="T487" s="72" t="str">
        <f ca="1">S487&amp;PEBRUARI!K487</f>
        <v/>
      </c>
      <c r="U487" s="72" t="str">
        <f>IF(PEBRUARI!Y487="","",IF(PEBRUARI!Y487&lt;18.5,"Kurus",IF(PEBRUARI!Y487&lt;25,"Normal",IF(PEBRUARI!Y487&lt;30,"Overweight (Risiko)",IF(PEBRUARI!Y487&lt;35,"Obesitas I","Obesitas II")))))</f>
        <v/>
      </c>
      <c r="V487" s="72" t="str">
        <f t="shared" ca="1" si="511"/>
        <v/>
      </c>
      <c r="W487" s="72" t="str">
        <f>IF(PEBRUARI!Z487="","",IF(AND(PEBRUARI!K487="L",PEBRUARI!Z487&lt;90),"Normal / Aman",IF(AND(PEBRUARI!K487="L",PEBRUARI!Z487&gt;=90,PEBRUARI!Z487&lt;=100),"Risiko Tinggi",IF(AND(PEBRUARI!K487="L",PEBRUARI!Z487&gt;100),"Obesitas (Sangat Berisiko)",IF(AND(PEBRUARI!K487="P",PEBRUARI!Z487&lt;80),"Normal / Aman",IF(AND(PEBRUARI!K487="P",PEBRUARI!Z487&gt;=80,PEBRUARI!Z487&lt;=95),"Risiko Tinggi",IF(AND(PEBRUARI!K487="P",PEBRUARI!Z487&gt;95),"Obesitas (Sangat Berisiko)","")))))))</f>
        <v/>
      </c>
      <c r="X487" s="72" t="str">
        <f t="shared" ca="1" si="512"/>
        <v/>
      </c>
      <c r="Y487" s="73" t="str">
        <f>IFERROR(ABS(LEFT(PEBRUARI!AA487,FIND("/",PEBRUARI!AA487)-1)),"")</f>
        <v/>
      </c>
      <c r="Z487" s="73" t="str">
        <f>IFERROR(ABS(MID(PEBRUARI!AA487,FIND("/",PEBRUARI!AA487)+1,LEN(PEBRUARI!AA487))),"")</f>
        <v/>
      </c>
      <c r="AA487" s="72" t="str">
        <f t="shared" si="513"/>
        <v/>
      </c>
      <c r="AB487" s="72" t="str">
        <f t="shared" ca="1" si="514"/>
        <v/>
      </c>
      <c r="AC487" s="72" t="str">
        <f>IF(PEBRUARI!AB487="","",IF(PEBRUARI!AB487&lt;181,"NORMAL",IF(PEBRUARI!AB487&lt;201,"Pre DM", "DM")))</f>
        <v/>
      </c>
      <c r="AD487" s="72" t="str">
        <f t="shared" ca="1" si="515"/>
        <v/>
      </c>
      <c r="AF487" s="71" t="str">
        <f ca="1">IFERROR(DATEDIF(MARET!I487,MARET!D487,"Y"),"")</f>
        <v/>
      </c>
      <c r="AG487" s="71" t="str">
        <f ca="1">IFERROR(DATEDIF(MARET!I487,MARET!D487,"YM"),"")</f>
        <v/>
      </c>
      <c r="AH487" s="72" t="str">
        <f t="shared" ca="1" si="516"/>
        <v/>
      </c>
      <c r="AI487" s="72" t="str">
        <f ca="1">AH487&amp;MARET!K487</f>
        <v/>
      </c>
      <c r="AJ487" s="72" t="str">
        <f>IF(MARET!Y487="","",IF(MARET!Y487&lt;18.5,"Kurus",IF(MARET!Y487&lt;25,"Normal",IF(MARET!Y487&lt;30,"Overweight (Risiko)",IF(MARET!Y487&lt;35,"Obesitas I","Obesitas II")))))</f>
        <v/>
      </c>
      <c r="AK487" s="72" t="str">
        <f t="shared" ca="1" si="517"/>
        <v/>
      </c>
      <c r="AL487" s="72" t="str">
        <f>IF(MARET!Z487="","",IF(AND(MARET!K487="L",MARET!Z487&lt;90),"Normal / Aman",IF(AND(MARET!K487="L",MARET!Z487&gt;=90,MARET!Z487&lt;=100),"Risiko Tinggi",IF(AND(MARET!K487="L",MARET!Z487&gt;100),"Obesitas (Sangat Berisiko)",IF(AND(MARET!K487="P",MARET!Z487&lt;80),"Normal / Aman",IF(AND(MARET!K487="P",MARET!Z487&gt;=80,MARET!Z487&lt;=95),"Risiko Tinggi",IF(AND(MARET!K487="P",MARET!Z487&gt;95),"Obesitas (Sangat Berisiko)","")))))))</f>
        <v/>
      </c>
      <c r="AM487" s="72" t="str">
        <f t="shared" ca="1" si="518"/>
        <v/>
      </c>
      <c r="AN487" s="73" t="str">
        <f>IFERROR(ABS(LEFT(MARET!AA487,FIND("/",MARET!AA487)-1)),"")</f>
        <v/>
      </c>
      <c r="AO487" s="73" t="str">
        <f>IFERROR(ABS(MID(MARET!AA487,FIND("/",MARET!AA487)+1,LEN(MARET!AA487))),"")</f>
        <v/>
      </c>
      <c r="AP487" s="72" t="str">
        <f t="shared" si="519"/>
        <v/>
      </c>
      <c r="AQ487" s="72" t="str">
        <f t="shared" ca="1" si="520"/>
        <v/>
      </c>
      <c r="AR487" s="72" t="str">
        <f>IF(MARET!AB487="","",IF(MARET!AB487&lt;181,"NORMAL",IF(MARET!AB487&lt;201,"Pre DM", "DM")))</f>
        <v/>
      </c>
      <c r="AS487" s="72" t="str">
        <f t="shared" ca="1" si="521"/>
        <v/>
      </c>
      <c r="AU487" s="71" t="str">
        <f ca="1">IFERROR(DATEDIF(APRIL!I487,APRIL!D487,"Y"),"")</f>
        <v/>
      </c>
      <c r="AV487" s="71" t="str">
        <f ca="1">IFERROR(DATEDIF(APRIL!I487,APRIL!D487,"YM"),"")</f>
        <v/>
      </c>
      <c r="AW487" s="72" t="str">
        <f t="shared" ca="1" si="522"/>
        <v/>
      </c>
      <c r="AX487" s="72" t="str">
        <f ca="1">AW487&amp;APRIL!K487</f>
        <v/>
      </c>
      <c r="AY487" s="72" t="str">
        <f>IF(APRIL!Y487="","",IF(APRIL!Y487&lt;18.5,"Kurus",IF(APRIL!Y487&lt;25,"Normal",IF(APRIL!Y487&lt;30,"Overweight (Risiko)",IF(APRIL!Y487&lt;35,"Obesitas I","Obesitas II")))))</f>
        <v/>
      </c>
      <c r="AZ487" s="72" t="str">
        <f t="shared" ca="1" si="523"/>
        <v/>
      </c>
      <c r="BA487" s="72" t="str">
        <f>IF(APRIL!Z487="","",IF(AND(APRIL!K487="L",APRIL!Z487&lt;90),"Normal / Aman",IF(AND(APRIL!K487="L",APRIL!Z487&gt;=90,APRIL!Z487&lt;=100),"Risiko Tinggi",IF(AND(APRIL!K487="L",APRIL!Z487&gt;100),"Obesitas (Sangat Berisiko)",IF(AND(APRIL!K487="P",APRIL!Z487&lt;80),"Normal / Aman",IF(AND(APRIL!K487="P",APRIL!Z487&gt;=80,APRIL!Z487&lt;=95),"Risiko Tinggi",IF(AND(APRIL!K487="P",APRIL!Z487&gt;95),"Obesitas (Sangat Berisiko)","")))))))</f>
        <v/>
      </c>
      <c r="BB487" s="72" t="str">
        <f t="shared" ca="1" si="524"/>
        <v/>
      </c>
      <c r="BC487" s="73" t="str">
        <f>IFERROR(ABS(LEFT(APRIL!AA487,FIND("/",APRIL!AA487)-1)),"")</f>
        <v/>
      </c>
      <c r="BD487" s="73" t="str">
        <f>IFERROR(ABS(MID(APRIL!AA487,FIND("/",APRIL!AA487)+1,LEN(APRIL!AA487))),"")</f>
        <v/>
      </c>
      <c r="BE487" s="72" t="str">
        <f t="shared" si="525"/>
        <v/>
      </c>
      <c r="BF487" s="72" t="str">
        <f t="shared" ca="1" si="526"/>
        <v/>
      </c>
      <c r="BG487" s="72" t="str">
        <f>IF(APRIL!AB487="","",IF(APRIL!AB487&lt;181,"NORMAL",IF(APRIL!AB487&lt;201,"Pre DM", "DM")))</f>
        <v/>
      </c>
      <c r="BH487" s="72" t="str">
        <f t="shared" ca="1" si="527"/>
        <v/>
      </c>
      <c r="BJ487" s="71" t="str">
        <f ca="1">IFERROR(DATEDIF(MEI!I487,MEI!D487,"Y"),"")</f>
        <v/>
      </c>
      <c r="BK487" s="71" t="str">
        <f ca="1">IFERROR(DATEDIF(MEI!I487,MEI!D487,"YM"),"")</f>
        <v/>
      </c>
      <c r="BL487" s="72" t="str">
        <f t="shared" ca="1" si="528"/>
        <v/>
      </c>
      <c r="BM487" s="72" t="str">
        <f ca="1">BL487&amp;MEI!K487</f>
        <v/>
      </c>
      <c r="BN487" s="72" t="str">
        <f>IF(MEI!Y487="","",IF(MEI!Y487&lt;18.5,"Kurus",IF(MEI!Y487&lt;25,"Normal",IF(MEI!Y487&lt;30,"Overweight (Risiko)",IF(MEI!Y487&lt;35,"Obesitas I","Obesitas II")))))</f>
        <v/>
      </c>
      <c r="BO487" s="72" t="str">
        <f t="shared" ca="1" si="529"/>
        <v/>
      </c>
      <c r="BP487" s="72" t="str">
        <f>IF(MEI!Z487="","",IF(AND(MEI!K487="L",MEI!Z487&lt;90),"Normal / Aman",IF(AND(MEI!K487="L",MEI!Z487&gt;=90,MEI!Z487&lt;=100),"Risiko Tinggi",IF(AND(MEI!K487="L",MEI!Z487&gt;100),"Obesitas (Sangat Berisiko)",IF(AND(MEI!K487="P",MEI!Z487&lt;80),"Normal / Aman",IF(AND(MEI!K487="P",MEI!Z487&gt;=80,MEI!Z487&lt;=95),"Risiko Tinggi",IF(AND(MEI!K487="P",MEI!Z487&gt;95),"Obesitas (Sangat Berisiko)","")))))))</f>
        <v/>
      </c>
      <c r="BQ487" s="72" t="str">
        <f t="shared" ca="1" si="530"/>
        <v/>
      </c>
      <c r="BR487" s="73" t="str">
        <f>IFERROR(ABS(LEFT(MEI!AA487,FIND("/",MEI!AA487)-1)),"")</f>
        <v/>
      </c>
      <c r="BS487" s="73" t="str">
        <f>IFERROR(ABS(MID(MEI!AA487,FIND("/",MEI!AA487)+1,LEN(MEI!AA487))),"")</f>
        <v/>
      </c>
      <c r="BT487" s="72" t="str">
        <f t="shared" si="531"/>
        <v/>
      </c>
      <c r="BU487" s="72" t="str">
        <f t="shared" ca="1" si="532"/>
        <v/>
      </c>
      <c r="BV487" s="72" t="str">
        <f>IF(MEI!AB487="","",IF(MEI!AB487&lt;181,"NORMAL",IF(MEI!AB487&lt;201,"Pre DM", "DM")))</f>
        <v/>
      </c>
      <c r="BW487" s="72" t="str">
        <f t="shared" ca="1" si="533"/>
        <v/>
      </c>
      <c r="BY487" s="71" t="str">
        <f ca="1">IFERROR(DATEDIF(JUNI!I487,JUNI!D487,"Y"),"")</f>
        <v/>
      </c>
      <c r="BZ487" s="71" t="str">
        <f ca="1">IFERROR(DATEDIF(JUNI!I487,JUNI!D487,"YM"),"")</f>
        <v/>
      </c>
      <c r="CA487" s="72" t="str">
        <f t="shared" ca="1" si="534"/>
        <v/>
      </c>
      <c r="CB487" s="72" t="str">
        <f ca="1">CA487&amp;JUNI!K487</f>
        <v/>
      </c>
      <c r="CC487" s="72" t="str">
        <f>IF(JUNI!Y487="","",IF(JUNI!Y487&lt;18.5,"Kurus",IF(JUNI!Y487&lt;25,"Normal",IF(JUNI!Y487&lt;30,"Overweight (Risiko)",IF(JUNI!Y487&lt;35,"Obesitas I","Obesitas II")))))</f>
        <v/>
      </c>
      <c r="CD487" s="72" t="str">
        <f t="shared" ca="1" si="535"/>
        <v/>
      </c>
      <c r="CE487" s="72" t="str">
        <f>IF(JUNI!Z487="","",IF(AND(JUNI!K487="L",JUNI!Z487&lt;90),"Normal / Aman",IF(AND(JUNI!K487="L",JUNI!Z487&gt;=90,JUNI!Z487&lt;=100),"Risiko Tinggi",IF(AND(JUNI!K487="L",JUNI!Z487&gt;100),"Obesitas (Sangat Berisiko)",IF(AND(JUNI!K487="P",JUNI!Z487&lt;80),"Normal / Aman",IF(AND(JUNI!K487="P",JUNI!Z487&gt;=80,JUNI!Z487&lt;=95),"Risiko Tinggi",IF(AND(JUNI!K487="P",JUNI!Z487&gt;95),"Obesitas (Sangat Berisiko)","")))))))</f>
        <v/>
      </c>
      <c r="CF487" s="72" t="str">
        <f t="shared" ca="1" si="536"/>
        <v/>
      </c>
      <c r="CG487" s="73" t="str">
        <f>IFERROR(ABS(LEFT(JUNI!AA487,FIND("/",JUNI!AA487)-1)),"")</f>
        <v/>
      </c>
      <c r="CH487" s="73" t="str">
        <f>IFERROR(ABS(MID(JUNI!AA487,FIND("/",JUNI!AA487)+1,LEN(JUNI!AA487))),"")</f>
        <v/>
      </c>
      <c r="CI487" s="72" t="str">
        <f t="shared" si="537"/>
        <v/>
      </c>
      <c r="CJ487" s="72" t="str">
        <f t="shared" ca="1" si="538"/>
        <v/>
      </c>
      <c r="CK487" s="72" t="str">
        <f>IF(JUNI!AB487="","",IF(JUNI!AB487&lt;181,"NORMAL",IF(JUNI!AB487&lt;201,"Pre DM", "DM")))</f>
        <v/>
      </c>
      <c r="CL487" s="72" t="str">
        <f t="shared" ca="1" si="539"/>
        <v/>
      </c>
      <c r="CN487" s="71" t="str">
        <f ca="1">IFERROR(DATEDIF(JULI!I487,JULI!D487,"Y"),"")</f>
        <v/>
      </c>
      <c r="CO487" s="71" t="str">
        <f ca="1">IFERROR(DATEDIF(JULI!I487,JULI!D487,"YM"),"")</f>
        <v/>
      </c>
      <c r="CP487" s="72" t="str">
        <f t="shared" ca="1" si="540"/>
        <v/>
      </c>
      <c r="CQ487" s="72" t="str">
        <f ca="1">CP487&amp;JULI!K487</f>
        <v/>
      </c>
      <c r="CR487" s="72" t="str">
        <f>IF(JULI!Y487="","",IF(JULI!Y487&lt;18.5,"Kurus",IF(JULI!Y487&lt;25,"Normal",IF(JULI!Y487&lt;30,"Overweight (Risiko)",IF(JULI!Y487&lt;35,"Obesitas I","Obesitas II")))))</f>
        <v/>
      </c>
      <c r="CS487" s="72" t="str">
        <f t="shared" ca="1" si="541"/>
        <v/>
      </c>
      <c r="CT487" s="72" t="str">
        <f>IF(JULI!Z487="","",IF(AND(JULI!K487="L",JULI!Z487&lt;90),"Normal / Aman",IF(AND(JULI!K487="L",JULI!Z487&gt;=90,JULI!Z487&lt;=100),"Risiko Tinggi",IF(AND(JULI!K487="L",JULI!Z487&gt;100),"Obesitas (Sangat Berisiko)",IF(AND(JULI!K487="P",JULI!Z487&lt;80),"Normal / Aman",IF(AND(JULI!K487="P",JULI!Z487&gt;=80,JULI!Z487&lt;=95),"Risiko Tinggi",IF(AND(JULI!K487="P",JULI!Z487&gt;95),"Obesitas (Sangat Berisiko)","")))))))</f>
        <v/>
      </c>
      <c r="CU487" s="72" t="str">
        <f t="shared" ca="1" si="542"/>
        <v/>
      </c>
      <c r="CV487" s="73" t="str">
        <f>IFERROR(ABS(LEFT(JULI!AA487,FIND("/",JULI!AA487)-1)),"")</f>
        <v/>
      </c>
      <c r="CW487" s="73" t="str">
        <f>IFERROR(ABS(MID(JULI!AA487,FIND("/",JULI!AA487)+1,LEN(JULI!AA487))),"")</f>
        <v/>
      </c>
      <c r="CX487" s="72" t="str">
        <f t="shared" si="543"/>
        <v/>
      </c>
      <c r="CY487" s="72" t="str">
        <f t="shared" ca="1" si="544"/>
        <v/>
      </c>
      <c r="CZ487" s="72" t="str">
        <f>IF(JULI!AB487="","",IF(JULI!AB487&lt;181,"NORMAL",IF(JULI!AB487&lt;201,"Pre DM", "DM")))</f>
        <v/>
      </c>
      <c r="DA487" s="72" t="str">
        <f t="shared" ca="1" si="545"/>
        <v/>
      </c>
      <c r="DC487" s="71" t="str">
        <f ca="1">IFERROR(DATEDIF(AGUSTUS!I487,AGUSTUS!D487,"Y"),"")</f>
        <v/>
      </c>
      <c r="DD487" s="71" t="str">
        <f ca="1">IFERROR(DATEDIF(AGUSTUS!I487,AGUSTUS!D487,"YM"),"")</f>
        <v/>
      </c>
      <c r="DE487" s="72" t="str">
        <f t="shared" ca="1" si="546"/>
        <v/>
      </c>
      <c r="DF487" s="72" t="str">
        <f ca="1">DE487&amp;AGUSTUS!K487</f>
        <v/>
      </c>
      <c r="DG487" s="72" t="str">
        <f>IF(AGUSTUS!Y487="","",IF(AGUSTUS!Y487&lt;18.5,"Kurus",IF(AGUSTUS!Y487&lt;25,"Normal",IF(AGUSTUS!Y487&lt;30,"Overweight (Risiko)",IF(AGUSTUS!Y487&lt;35,"Obesitas I","Obesitas II")))))</f>
        <v/>
      </c>
      <c r="DH487" s="72" t="str">
        <f t="shared" ca="1" si="547"/>
        <v/>
      </c>
      <c r="DI487" s="72" t="str">
        <f>IF(AGUSTUS!Z487="","",IF(AND(AGUSTUS!K487="L",AGUSTUS!Z487&lt;90),"Normal / Aman",IF(AND(AGUSTUS!K487="L",AGUSTUS!Z487&gt;=90,AGUSTUS!Z487&lt;=100),"Risiko Tinggi",IF(AND(AGUSTUS!K487="L",AGUSTUS!Z487&gt;100),"Obesitas (Sangat Berisiko)",IF(AND(AGUSTUS!K487="P",AGUSTUS!Z487&lt;80),"Normal / Aman",IF(AND(AGUSTUS!K487="P",AGUSTUS!Z487&gt;=80,AGUSTUS!Z487&lt;=95),"Risiko Tinggi",IF(AND(AGUSTUS!K487="P",AGUSTUS!Z487&gt;95),"Obesitas (Sangat Berisiko)","")))))))</f>
        <v/>
      </c>
      <c r="DJ487" s="72" t="str">
        <f t="shared" ca="1" si="548"/>
        <v/>
      </c>
      <c r="DK487" s="73" t="str">
        <f>IFERROR(ABS(LEFT(AGUSTUS!AA487,FIND("/",AGUSTUS!AA487)-1)),"")</f>
        <v/>
      </c>
      <c r="DL487" s="73" t="str">
        <f>IFERROR(ABS(MID(AGUSTUS!AA487,FIND("/",AGUSTUS!AA487)+1,LEN(AGUSTUS!AA487))),"")</f>
        <v/>
      </c>
      <c r="DM487" s="72" t="str">
        <f t="shared" si="549"/>
        <v/>
      </c>
      <c r="DN487" s="72" t="str">
        <f t="shared" ca="1" si="550"/>
        <v/>
      </c>
      <c r="DO487" s="72" t="str">
        <f>IF(AGUSTUS!AB487="","",IF(AGUSTUS!AB487&lt;181,"NORMAL",IF(AGUSTUS!AB487&lt;201,"Pre DM", "DM")))</f>
        <v/>
      </c>
      <c r="DP487" s="72" t="str">
        <f t="shared" ca="1" si="551"/>
        <v/>
      </c>
      <c r="DR487" s="71" t="str">
        <f ca="1">IFERROR(DATEDIF(SEPTEMBER!I487,SEPTEMBER!D487,"Y"),"")</f>
        <v/>
      </c>
      <c r="DS487" s="71" t="str">
        <f ca="1">IFERROR(DATEDIF(SEPTEMBER!I487,SEPTEMBER!D487,"YM"),"")</f>
        <v/>
      </c>
      <c r="DT487" s="72" t="str">
        <f t="shared" ca="1" si="552"/>
        <v/>
      </c>
      <c r="DU487" s="72" t="str">
        <f ca="1">DT487&amp;SEPTEMBER!K487</f>
        <v/>
      </c>
      <c r="DV487" s="72" t="str">
        <f>IF(SEPTEMBER!Y487="","",IF(SEPTEMBER!Y487&lt;18.5,"Kurus",IF(SEPTEMBER!Y487&lt;25,"Normal",IF(SEPTEMBER!Y487&lt;30,"Overweight (Risiko)",IF(SEPTEMBER!Y487&lt;35,"Obesitas I","Obesitas II")))))</f>
        <v/>
      </c>
      <c r="DW487" s="72" t="str">
        <f t="shared" ca="1" si="553"/>
        <v/>
      </c>
      <c r="DX487" s="72" t="str">
        <f>IF(SEPTEMBER!Z487="","",IF(AND(SEPTEMBER!K487="L",SEPTEMBER!Z487&lt;90),"Normal / Aman",IF(AND(SEPTEMBER!K487="L",SEPTEMBER!Z487&gt;=90,SEPTEMBER!Z487&lt;=100),"Risiko Tinggi",IF(AND(SEPTEMBER!K487="L",SEPTEMBER!Z487&gt;100),"Obesitas (Sangat Berisiko)",IF(AND(SEPTEMBER!K487="P",SEPTEMBER!Z487&lt;80),"Normal / Aman",IF(AND(SEPTEMBER!K487="P",SEPTEMBER!Z487&gt;=80,SEPTEMBER!Z487&lt;=95),"Risiko Tinggi",IF(AND(SEPTEMBER!K487="P",SEPTEMBER!Z487&gt;95),"Obesitas (Sangat Berisiko)","")))))))</f>
        <v/>
      </c>
      <c r="DY487" s="72" t="str">
        <f t="shared" ca="1" si="554"/>
        <v/>
      </c>
      <c r="DZ487" s="73" t="str">
        <f>IFERROR(ABS(LEFT(SEPTEMBER!AA487,FIND("/",SEPTEMBER!AA487)-1)),"")</f>
        <v/>
      </c>
      <c r="EA487" s="73" t="str">
        <f>IFERROR(ABS(MID(SEPTEMBER!AA487,FIND("/",SEPTEMBER!AA487)+1,LEN(SEPTEMBER!AA487))),"")</f>
        <v/>
      </c>
      <c r="EB487" s="72" t="str">
        <f t="shared" si="555"/>
        <v/>
      </c>
      <c r="EC487" s="72" t="str">
        <f t="shared" ca="1" si="556"/>
        <v/>
      </c>
      <c r="ED487" s="72" t="str">
        <f>IF(SEPTEMBER!AB487="","",IF(SEPTEMBER!AB487&lt;181,"NORMAL",IF(SEPTEMBER!AB487&lt;201,"Pre DM", "DM")))</f>
        <v/>
      </c>
      <c r="EE487" s="72" t="str">
        <f t="shared" ca="1" si="557"/>
        <v/>
      </c>
      <c r="EG487" s="71" t="str">
        <f ca="1">IFERROR(DATEDIF(OKTOBER!I487,OKTOBER!D487,"Y"),"")</f>
        <v/>
      </c>
      <c r="EH487" s="71" t="str">
        <f ca="1">IFERROR(DATEDIF(OKTOBER!I487,OKTOBER!D487,"YM"),"")</f>
        <v/>
      </c>
      <c r="EI487" s="72" t="str">
        <f t="shared" ca="1" si="558"/>
        <v/>
      </c>
      <c r="EJ487" s="72" t="str">
        <f ca="1">EI487&amp;OKTOBER!K487</f>
        <v/>
      </c>
      <c r="EK487" s="72" t="str">
        <f>IF(OKTOBER!Y487="","",IF(OKTOBER!Y487&lt;18.5,"Kurus",IF(OKTOBER!Y487&lt;25,"Normal",IF(OKTOBER!Y487&lt;30,"Overweight (Risiko)",IF(OKTOBER!Y487&lt;35,"Obesitas I","Obesitas II")))))</f>
        <v/>
      </c>
      <c r="EL487" s="72" t="str">
        <f t="shared" ca="1" si="559"/>
        <v/>
      </c>
      <c r="EM487" s="72" t="str">
        <f>IF(OKTOBER!Z487="","",IF(AND(OKTOBER!K487="L",OKTOBER!Z487&lt;90),"Normal / Aman",IF(AND(OKTOBER!K487="L",OKTOBER!Z487&gt;=90,OKTOBER!Z487&lt;=100),"Risiko Tinggi",IF(AND(OKTOBER!K487="L",OKTOBER!Z487&gt;100),"Obesitas (Sangat Berisiko)",IF(AND(OKTOBER!K487="P",OKTOBER!Z487&lt;80),"Normal / Aman",IF(AND(OKTOBER!K487="P",OKTOBER!Z487&gt;=80,OKTOBER!Z487&lt;=95),"Risiko Tinggi",IF(AND(OKTOBER!K487="P",OKTOBER!Z487&gt;95),"Obesitas (Sangat Berisiko)","")))))))</f>
        <v/>
      </c>
      <c r="EN487" s="72" t="str">
        <f t="shared" ca="1" si="560"/>
        <v/>
      </c>
      <c r="EO487" s="73" t="str">
        <f>IFERROR(ABS(LEFT(OKTOBER!AA487,FIND("/",OKTOBER!AA487)-1)),"")</f>
        <v/>
      </c>
      <c r="EP487" s="73" t="str">
        <f>IFERROR(ABS(MID(OKTOBER!AA487,FIND("/",OKTOBER!AA487)+1,LEN(OKTOBER!AA487))),"")</f>
        <v/>
      </c>
      <c r="EQ487" s="72" t="str">
        <f t="shared" si="561"/>
        <v/>
      </c>
      <c r="ER487" s="72" t="str">
        <f t="shared" ca="1" si="562"/>
        <v/>
      </c>
      <c r="ES487" s="72" t="str">
        <f>IF(OKTOBER!AB487="","",IF(OKTOBER!AB487&lt;181,"NORMAL",IF(OKTOBER!AB487&lt;201,"Pre DM", "DM")))</f>
        <v/>
      </c>
      <c r="ET487" s="72" t="str">
        <f t="shared" ca="1" si="563"/>
        <v/>
      </c>
      <c r="EV487" s="71" t="str">
        <f ca="1">IFERROR(DATEDIF(NOPEMBER!I487,NOPEMBER!D487,"Y"),"")</f>
        <v/>
      </c>
      <c r="EW487" s="71" t="str">
        <f ca="1">IFERROR(DATEDIF(NOPEMBER!I487,NOPEMBER!D487,"YM"),"")</f>
        <v/>
      </c>
      <c r="EX487" s="72" t="str">
        <f t="shared" ca="1" si="564"/>
        <v/>
      </c>
      <c r="EY487" s="72" t="str">
        <f ca="1">EX487&amp;NOPEMBER!K487</f>
        <v/>
      </c>
      <c r="EZ487" s="72" t="str">
        <f>IF(NOPEMBER!Y487="","",IF(NOPEMBER!Y487&lt;18.5,"Kurus",IF(NOPEMBER!Y487&lt;25,"Normal",IF(NOPEMBER!Y487&lt;30,"Overweight (Risiko)",IF(NOPEMBER!Y487&lt;35,"Obesitas I","Obesitas II")))))</f>
        <v/>
      </c>
      <c r="FA487" s="72" t="str">
        <f t="shared" ca="1" si="565"/>
        <v/>
      </c>
      <c r="FB487" s="72" t="str">
        <f>IF(NOPEMBER!Z487="","",IF(AND(NOPEMBER!K487="L",NOPEMBER!Z487&lt;90),"Normal / Aman",IF(AND(NOPEMBER!K487="L",NOPEMBER!Z487&gt;=90,NOPEMBER!Z487&lt;=100),"Risiko Tinggi",IF(AND(NOPEMBER!K487="L",NOPEMBER!Z487&gt;100),"Obesitas (Sangat Berisiko)",IF(AND(NOPEMBER!K487="P",NOPEMBER!Z487&lt;80),"Normal / Aman",IF(AND(NOPEMBER!K487="P",NOPEMBER!Z487&gt;=80,NOPEMBER!Z487&lt;=95),"Risiko Tinggi",IF(AND(NOPEMBER!K487="P",NOPEMBER!Z487&gt;95),"Obesitas (Sangat Berisiko)","")))))))</f>
        <v/>
      </c>
      <c r="FC487" s="72" t="str">
        <f t="shared" ca="1" si="566"/>
        <v/>
      </c>
      <c r="FD487" s="73" t="str">
        <f>IFERROR(ABS(LEFT(NOPEMBER!AA487,FIND("/",NOPEMBER!AA487)-1)),"")</f>
        <v/>
      </c>
      <c r="FE487" s="73" t="str">
        <f>IFERROR(ABS(MID(NOPEMBER!AA487,FIND("/",NOPEMBER!AA487)+1,LEN(NOPEMBER!AA487))),"")</f>
        <v/>
      </c>
      <c r="FF487" s="72" t="str">
        <f t="shared" si="567"/>
        <v/>
      </c>
      <c r="FG487" s="72" t="str">
        <f t="shared" ca="1" si="568"/>
        <v/>
      </c>
      <c r="FH487" s="72" t="str">
        <f>IF(NOPEMBER!AB487="","",IF(NOPEMBER!AB487&lt;181,"NORMAL",IF(NOPEMBER!AB487&lt;201,"Pre DM", "DM")))</f>
        <v/>
      </c>
      <c r="FI487" s="72" t="str">
        <f t="shared" ca="1" si="569"/>
        <v/>
      </c>
      <c r="FK487" s="71" t="str">
        <f ca="1">IFERROR(DATEDIF(DESEMBER!I487,DESEMBER!D487,"Y"),"")</f>
        <v/>
      </c>
      <c r="FL487" s="71" t="str">
        <f ca="1">IFERROR(DATEDIF(DESEMBER!I487,DESEMBER!D487,"YM"),"")</f>
        <v/>
      </c>
      <c r="FM487" s="72" t="str">
        <f t="shared" ca="1" si="570"/>
        <v/>
      </c>
      <c r="FN487" s="72" t="str">
        <f ca="1">FM487&amp;DESEMBER!K487</f>
        <v/>
      </c>
      <c r="FO487" s="72" t="str">
        <f>IF(DESEMBER!Y487="","",IF(DESEMBER!Y487&lt;18.5,"Kurus",IF(DESEMBER!Y487&lt;25,"Normal",IF(DESEMBER!Y487&lt;30,"Overweight (Risiko)",IF(DESEMBER!Y487&lt;35,"Obesitas I","Obesitas II")))))</f>
        <v/>
      </c>
      <c r="FP487" s="72" t="str">
        <f t="shared" ca="1" si="571"/>
        <v/>
      </c>
      <c r="FQ487" s="72" t="str">
        <f>IF(DESEMBER!Z487="","",IF(AND(DESEMBER!K487="L",DESEMBER!Z487&lt;90),"Normal / Aman",IF(AND(DESEMBER!K487="L",DESEMBER!Z487&gt;=90,DESEMBER!Z487&lt;=100),"Risiko Tinggi",IF(AND(DESEMBER!K487="L",DESEMBER!Z487&gt;100),"Obesitas (Sangat Berisiko)",IF(AND(DESEMBER!K487="P",DESEMBER!Z487&lt;80),"Normal / Aman",IF(AND(DESEMBER!K487="P",DESEMBER!Z487&gt;=80,DESEMBER!Z487&lt;=95),"Risiko Tinggi",IF(AND(DESEMBER!K487="P",DESEMBER!Z487&gt;95),"Obesitas (Sangat Berisiko)","")))))))</f>
        <v/>
      </c>
      <c r="FR487" s="72" t="str">
        <f t="shared" ca="1" si="572"/>
        <v/>
      </c>
      <c r="FS487" s="73" t="str">
        <f>IFERROR(ABS(LEFT(DESEMBER!AA487,FIND("/",DESEMBER!AA487)-1)),"")</f>
        <v/>
      </c>
      <c r="FT487" s="73" t="str">
        <f>IFERROR(ABS(MID(DESEMBER!AA487,FIND("/",DESEMBER!AA487)+1,LEN(DESEMBER!AA487))),"")</f>
        <v/>
      </c>
      <c r="FU487" s="72" t="str">
        <f t="shared" si="573"/>
        <v/>
      </c>
      <c r="FV487" s="72" t="str">
        <f t="shared" ca="1" si="574"/>
        <v/>
      </c>
      <c r="FW487" s="72" t="str">
        <f>IF(DESEMBER!AB487="","",IF(DESEMBER!AB487&lt;181,"NORMAL",IF(DESEMBER!AB487&lt;201,"Pre DM", "DM")))</f>
        <v/>
      </c>
      <c r="FX487" s="72" t="str">
        <f t="shared" ca="1" si="575"/>
        <v/>
      </c>
    </row>
    <row r="488" spans="2:180" x14ac:dyDescent="0.25">
      <c r="B488" s="71" t="str">
        <f ca="1">IFERROR(DATEDIF(JANUARI!I488,JANUARI!D488,"Y"),"")</f>
        <v/>
      </c>
      <c r="C488" s="71" t="str">
        <f ca="1">IFERROR(DATEDIF(JANUARI!I488,JANUARI!D488,"YM"),"")</f>
        <v/>
      </c>
      <c r="D488" s="72" t="str">
        <f t="shared" ca="1" si="504"/>
        <v/>
      </c>
      <c r="E488" s="72" t="str">
        <f ca="1">D488&amp;JANUARI!K488</f>
        <v/>
      </c>
      <c r="F488" s="72" t="str">
        <f>IF(JANUARI!Y488="","",IF(JANUARI!Y488&lt;18.5,"Kurus",IF(JANUARI!Y488&lt;25,"Normal",IF(JANUARI!Y488&lt;30,"Overweight (Risiko)",IF(JANUARI!Y488&lt;35,"Obesitas I","Obesitas II")))))</f>
        <v/>
      </c>
      <c r="G488" s="72" t="str">
        <f t="shared" ca="1" si="505"/>
        <v/>
      </c>
      <c r="H488" s="72" t="str">
        <f>IF(JANUARI!Z488="","",IF(AND(JANUARI!K488="L",JANUARI!Z488&lt;90),"Normal / Aman",IF(AND(JANUARI!K488="L",JANUARI!Z488&gt;=90,JANUARI!Z488&lt;=100),"Risiko Tinggi",IF(AND(JANUARI!K488="L",JANUARI!Z488&gt;100),"Obesitas (Sangat Berisiko)",IF(AND(JANUARI!K488="P",JANUARI!Z488&lt;80),"Normal / Aman",IF(AND(JANUARI!K488="P",JANUARI!Z488&gt;=80,JANUARI!Z488&lt;=95),"Risiko Tinggi",IF(AND(JANUARI!K488="P",JANUARI!Z488&gt;95),"Obesitas (Sangat Berisiko)","")))))))</f>
        <v/>
      </c>
      <c r="I488" s="72" t="str">
        <f t="shared" ca="1" si="506"/>
        <v/>
      </c>
      <c r="J488" s="73" t="str">
        <f>IFERROR(ABS(LEFT(JANUARI!AA488,FIND("/",JANUARI!AA488)-1)),"")</f>
        <v/>
      </c>
      <c r="K488" s="73" t="str">
        <f>IFERROR(ABS(MID(JANUARI!AA488,FIND("/",JANUARI!AA488)+1,LEN(JANUARI!AA488))),"")</f>
        <v/>
      </c>
      <c r="L488" s="72" t="str">
        <f t="shared" si="507"/>
        <v/>
      </c>
      <c r="M488" s="72" t="str">
        <f t="shared" ca="1" si="508"/>
        <v/>
      </c>
      <c r="N488" s="72" t="str">
        <f>IF(JANUARI!AB488="","",IF(JANUARI!AB488&lt;181,"NORMAL",IF(JANUARI!AB488&lt;201,"Pre DM", "DM")))</f>
        <v/>
      </c>
      <c r="O488" s="72" t="str">
        <f t="shared" ca="1" si="509"/>
        <v/>
      </c>
      <c r="Q488" s="71" t="str">
        <f ca="1">IFERROR(DATEDIF(PEBRUARI!I488,PEBRUARI!D488,"Y"),"")</f>
        <v/>
      </c>
      <c r="R488" s="71" t="str">
        <f ca="1">IFERROR(DATEDIF(PEBRUARI!I488,PEBRUARI!D488,"YM"),"")</f>
        <v/>
      </c>
      <c r="S488" s="72" t="str">
        <f t="shared" ca="1" si="510"/>
        <v/>
      </c>
      <c r="T488" s="72" t="str">
        <f ca="1">S488&amp;PEBRUARI!K488</f>
        <v/>
      </c>
      <c r="U488" s="72" t="str">
        <f>IF(PEBRUARI!Y488="","",IF(PEBRUARI!Y488&lt;18.5,"Kurus",IF(PEBRUARI!Y488&lt;25,"Normal",IF(PEBRUARI!Y488&lt;30,"Overweight (Risiko)",IF(PEBRUARI!Y488&lt;35,"Obesitas I","Obesitas II")))))</f>
        <v/>
      </c>
      <c r="V488" s="72" t="str">
        <f t="shared" ca="1" si="511"/>
        <v/>
      </c>
      <c r="W488" s="72" t="str">
        <f>IF(PEBRUARI!Z488="","",IF(AND(PEBRUARI!K488="L",PEBRUARI!Z488&lt;90),"Normal / Aman",IF(AND(PEBRUARI!K488="L",PEBRUARI!Z488&gt;=90,PEBRUARI!Z488&lt;=100),"Risiko Tinggi",IF(AND(PEBRUARI!K488="L",PEBRUARI!Z488&gt;100),"Obesitas (Sangat Berisiko)",IF(AND(PEBRUARI!K488="P",PEBRUARI!Z488&lt;80),"Normal / Aman",IF(AND(PEBRUARI!K488="P",PEBRUARI!Z488&gt;=80,PEBRUARI!Z488&lt;=95),"Risiko Tinggi",IF(AND(PEBRUARI!K488="P",PEBRUARI!Z488&gt;95),"Obesitas (Sangat Berisiko)","")))))))</f>
        <v/>
      </c>
      <c r="X488" s="72" t="str">
        <f t="shared" ca="1" si="512"/>
        <v/>
      </c>
      <c r="Y488" s="73" t="str">
        <f>IFERROR(ABS(LEFT(PEBRUARI!AA488,FIND("/",PEBRUARI!AA488)-1)),"")</f>
        <v/>
      </c>
      <c r="Z488" s="73" t="str">
        <f>IFERROR(ABS(MID(PEBRUARI!AA488,FIND("/",PEBRUARI!AA488)+1,LEN(PEBRUARI!AA488))),"")</f>
        <v/>
      </c>
      <c r="AA488" s="72" t="str">
        <f t="shared" si="513"/>
        <v/>
      </c>
      <c r="AB488" s="72" t="str">
        <f t="shared" ca="1" si="514"/>
        <v/>
      </c>
      <c r="AC488" s="72" t="str">
        <f>IF(PEBRUARI!AB488="","",IF(PEBRUARI!AB488&lt;181,"NORMAL",IF(PEBRUARI!AB488&lt;201,"Pre DM", "DM")))</f>
        <v/>
      </c>
      <c r="AD488" s="72" t="str">
        <f t="shared" ca="1" si="515"/>
        <v/>
      </c>
      <c r="AF488" s="71" t="str">
        <f ca="1">IFERROR(DATEDIF(MARET!I488,MARET!D488,"Y"),"")</f>
        <v/>
      </c>
      <c r="AG488" s="71" t="str">
        <f ca="1">IFERROR(DATEDIF(MARET!I488,MARET!D488,"YM"),"")</f>
        <v/>
      </c>
      <c r="AH488" s="72" t="str">
        <f t="shared" ca="1" si="516"/>
        <v/>
      </c>
      <c r="AI488" s="72" t="str">
        <f ca="1">AH488&amp;MARET!K488</f>
        <v/>
      </c>
      <c r="AJ488" s="72" t="str">
        <f>IF(MARET!Y488="","",IF(MARET!Y488&lt;18.5,"Kurus",IF(MARET!Y488&lt;25,"Normal",IF(MARET!Y488&lt;30,"Overweight (Risiko)",IF(MARET!Y488&lt;35,"Obesitas I","Obesitas II")))))</f>
        <v/>
      </c>
      <c r="AK488" s="72" t="str">
        <f t="shared" ca="1" si="517"/>
        <v/>
      </c>
      <c r="AL488" s="72" t="str">
        <f>IF(MARET!Z488="","",IF(AND(MARET!K488="L",MARET!Z488&lt;90),"Normal / Aman",IF(AND(MARET!K488="L",MARET!Z488&gt;=90,MARET!Z488&lt;=100),"Risiko Tinggi",IF(AND(MARET!K488="L",MARET!Z488&gt;100),"Obesitas (Sangat Berisiko)",IF(AND(MARET!K488="P",MARET!Z488&lt;80),"Normal / Aman",IF(AND(MARET!K488="P",MARET!Z488&gt;=80,MARET!Z488&lt;=95),"Risiko Tinggi",IF(AND(MARET!K488="P",MARET!Z488&gt;95),"Obesitas (Sangat Berisiko)","")))))))</f>
        <v/>
      </c>
      <c r="AM488" s="72" t="str">
        <f t="shared" ca="1" si="518"/>
        <v/>
      </c>
      <c r="AN488" s="73" t="str">
        <f>IFERROR(ABS(LEFT(MARET!AA488,FIND("/",MARET!AA488)-1)),"")</f>
        <v/>
      </c>
      <c r="AO488" s="73" t="str">
        <f>IFERROR(ABS(MID(MARET!AA488,FIND("/",MARET!AA488)+1,LEN(MARET!AA488))),"")</f>
        <v/>
      </c>
      <c r="AP488" s="72" t="str">
        <f t="shared" si="519"/>
        <v/>
      </c>
      <c r="AQ488" s="72" t="str">
        <f t="shared" ca="1" si="520"/>
        <v/>
      </c>
      <c r="AR488" s="72" t="str">
        <f>IF(MARET!AB488="","",IF(MARET!AB488&lt;181,"NORMAL",IF(MARET!AB488&lt;201,"Pre DM", "DM")))</f>
        <v/>
      </c>
      <c r="AS488" s="72" t="str">
        <f t="shared" ca="1" si="521"/>
        <v/>
      </c>
      <c r="AU488" s="71" t="str">
        <f ca="1">IFERROR(DATEDIF(APRIL!I488,APRIL!D488,"Y"),"")</f>
        <v/>
      </c>
      <c r="AV488" s="71" t="str">
        <f ca="1">IFERROR(DATEDIF(APRIL!I488,APRIL!D488,"YM"),"")</f>
        <v/>
      </c>
      <c r="AW488" s="72" t="str">
        <f t="shared" ca="1" si="522"/>
        <v/>
      </c>
      <c r="AX488" s="72" t="str">
        <f ca="1">AW488&amp;APRIL!K488</f>
        <v/>
      </c>
      <c r="AY488" s="72" t="str">
        <f>IF(APRIL!Y488="","",IF(APRIL!Y488&lt;18.5,"Kurus",IF(APRIL!Y488&lt;25,"Normal",IF(APRIL!Y488&lt;30,"Overweight (Risiko)",IF(APRIL!Y488&lt;35,"Obesitas I","Obesitas II")))))</f>
        <v/>
      </c>
      <c r="AZ488" s="72" t="str">
        <f t="shared" ca="1" si="523"/>
        <v/>
      </c>
      <c r="BA488" s="72" t="str">
        <f>IF(APRIL!Z488="","",IF(AND(APRIL!K488="L",APRIL!Z488&lt;90),"Normal / Aman",IF(AND(APRIL!K488="L",APRIL!Z488&gt;=90,APRIL!Z488&lt;=100),"Risiko Tinggi",IF(AND(APRIL!K488="L",APRIL!Z488&gt;100),"Obesitas (Sangat Berisiko)",IF(AND(APRIL!K488="P",APRIL!Z488&lt;80),"Normal / Aman",IF(AND(APRIL!K488="P",APRIL!Z488&gt;=80,APRIL!Z488&lt;=95),"Risiko Tinggi",IF(AND(APRIL!K488="P",APRIL!Z488&gt;95),"Obesitas (Sangat Berisiko)","")))))))</f>
        <v/>
      </c>
      <c r="BB488" s="72" t="str">
        <f t="shared" ca="1" si="524"/>
        <v/>
      </c>
      <c r="BC488" s="73" t="str">
        <f>IFERROR(ABS(LEFT(APRIL!AA488,FIND("/",APRIL!AA488)-1)),"")</f>
        <v/>
      </c>
      <c r="BD488" s="73" t="str">
        <f>IFERROR(ABS(MID(APRIL!AA488,FIND("/",APRIL!AA488)+1,LEN(APRIL!AA488))),"")</f>
        <v/>
      </c>
      <c r="BE488" s="72" t="str">
        <f t="shared" si="525"/>
        <v/>
      </c>
      <c r="BF488" s="72" t="str">
        <f t="shared" ca="1" si="526"/>
        <v/>
      </c>
      <c r="BG488" s="72" t="str">
        <f>IF(APRIL!AB488="","",IF(APRIL!AB488&lt;181,"NORMAL",IF(APRIL!AB488&lt;201,"Pre DM", "DM")))</f>
        <v/>
      </c>
      <c r="BH488" s="72" t="str">
        <f t="shared" ca="1" si="527"/>
        <v/>
      </c>
      <c r="BJ488" s="71" t="str">
        <f ca="1">IFERROR(DATEDIF(MEI!I488,MEI!D488,"Y"),"")</f>
        <v/>
      </c>
      <c r="BK488" s="71" t="str">
        <f ca="1">IFERROR(DATEDIF(MEI!I488,MEI!D488,"YM"),"")</f>
        <v/>
      </c>
      <c r="BL488" s="72" t="str">
        <f t="shared" ca="1" si="528"/>
        <v/>
      </c>
      <c r="BM488" s="72" t="str">
        <f ca="1">BL488&amp;MEI!K488</f>
        <v/>
      </c>
      <c r="BN488" s="72" t="str">
        <f>IF(MEI!Y488="","",IF(MEI!Y488&lt;18.5,"Kurus",IF(MEI!Y488&lt;25,"Normal",IF(MEI!Y488&lt;30,"Overweight (Risiko)",IF(MEI!Y488&lt;35,"Obesitas I","Obesitas II")))))</f>
        <v/>
      </c>
      <c r="BO488" s="72" t="str">
        <f t="shared" ca="1" si="529"/>
        <v/>
      </c>
      <c r="BP488" s="72" t="str">
        <f>IF(MEI!Z488="","",IF(AND(MEI!K488="L",MEI!Z488&lt;90),"Normal / Aman",IF(AND(MEI!K488="L",MEI!Z488&gt;=90,MEI!Z488&lt;=100),"Risiko Tinggi",IF(AND(MEI!K488="L",MEI!Z488&gt;100),"Obesitas (Sangat Berisiko)",IF(AND(MEI!K488="P",MEI!Z488&lt;80),"Normal / Aman",IF(AND(MEI!K488="P",MEI!Z488&gt;=80,MEI!Z488&lt;=95),"Risiko Tinggi",IF(AND(MEI!K488="P",MEI!Z488&gt;95),"Obesitas (Sangat Berisiko)","")))))))</f>
        <v/>
      </c>
      <c r="BQ488" s="72" t="str">
        <f t="shared" ca="1" si="530"/>
        <v/>
      </c>
      <c r="BR488" s="73" t="str">
        <f>IFERROR(ABS(LEFT(MEI!AA488,FIND("/",MEI!AA488)-1)),"")</f>
        <v/>
      </c>
      <c r="BS488" s="73" t="str">
        <f>IFERROR(ABS(MID(MEI!AA488,FIND("/",MEI!AA488)+1,LEN(MEI!AA488))),"")</f>
        <v/>
      </c>
      <c r="BT488" s="72" t="str">
        <f t="shared" si="531"/>
        <v/>
      </c>
      <c r="BU488" s="72" t="str">
        <f t="shared" ca="1" si="532"/>
        <v/>
      </c>
      <c r="BV488" s="72" t="str">
        <f>IF(MEI!AB488="","",IF(MEI!AB488&lt;181,"NORMAL",IF(MEI!AB488&lt;201,"Pre DM", "DM")))</f>
        <v/>
      </c>
      <c r="BW488" s="72" t="str">
        <f t="shared" ca="1" si="533"/>
        <v/>
      </c>
      <c r="BY488" s="71" t="str">
        <f ca="1">IFERROR(DATEDIF(JUNI!I488,JUNI!D488,"Y"),"")</f>
        <v/>
      </c>
      <c r="BZ488" s="71" t="str">
        <f ca="1">IFERROR(DATEDIF(JUNI!I488,JUNI!D488,"YM"),"")</f>
        <v/>
      </c>
      <c r="CA488" s="72" t="str">
        <f t="shared" ca="1" si="534"/>
        <v/>
      </c>
      <c r="CB488" s="72" t="str">
        <f ca="1">CA488&amp;JUNI!K488</f>
        <v/>
      </c>
      <c r="CC488" s="72" t="str">
        <f>IF(JUNI!Y488="","",IF(JUNI!Y488&lt;18.5,"Kurus",IF(JUNI!Y488&lt;25,"Normal",IF(JUNI!Y488&lt;30,"Overweight (Risiko)",IF(JUNI!Y488&lt;35,"Obesitas I","Obesitas II")))))</f>
        <v/>
      </c>
      <c r="CD488" s="72" t="str">
        <f t="shared" ca="1" si="535"/>
        <v/>
      </c>
      <c r="CE488" s="72" t="str">
        <f>IF(JUNI!Z488="","",IF(AND(JUNI!K488="L",JUNI!Z488&lt;90),"Normal / Aman",IF(AND(JUNI!K488="L",JUNI!Z488&gt;=90,JUNI!Z488&lt;=100),"Risiko Tinggi",IF(AND(JUNI!K488="L",JUNI!Z488&gt;100),"Obesitas (Sangat Berisiko)",IF(AND(JUNI!K488="P",JUNI!Z488&lt;80),"Normal / Aman",IF(AND(JUNI!K488="P",JUNI!Z488&gt;=80,JUNI!Z488&lt;=95),"Risiko Tinggi",IF(AND(JUNI!K488="P",JUNI!Z488&gt;95),"Obesitas (Sangat Berisiko)","")))))))</f>
        <v/>
      </c>
      <c r="CF488" s="72" t="str">
        <f t="shared" ca="1" si="536"/>
        <v/>
      </c>
      <c r="CG488" s="73" t="str">
        <f>IFERROR(ABS(LEFT(JUNI!AA488,FIND("/",JUNI!AA488)-1)),"")</f>
        <v/>
      </c>
      <c r="CH488" s="73" t="str">
        <f>IFERROR(ABS(MID(JUNI!AA488,FIND("/",JUNI!AA488)+1,LEN(JUNI!AA488))),"")</f>
        <v/>
      </c>
      <c r="CI488" s="72" t="str">
        <f t="shared" si="537"/>
        <v/>
      </c>
      <c r="CJ488" s="72" t="str">
        <f t="shared" ca="1" si="538"/>
        <v/>
      </c>
      <c r="CK488" s="72" t="str">
        <f>IF(JUNI!AB488="","",IF(JUNI!AB488&lt;181,"NORMAL",IF(JUNI!AB488&lt;201,"Pre DM", "DM")))</f>
        <v/>
      </c>
      <c r="CL488" s="72" t="str">
        <f t="shared" ca="1" si="539"/>
        <v/>
      </c>
      <c r="CN488" s="71" t="str">
        <f ca="1">IFERROR(DATEDIF(JULI!I488,JULI!D488,"Y"),"")</f>
        <v/>
      </c>
      <c r="CO488" s="71" t="str">
        <f ca="1">IFERROR(DATEDIF(JULI!I488,JULI!D488,"YM"),"")</f>
        <v/>
      </c>
      <c r="CP488" s="72" t="str">
        <f t="shared" ca="1" si="540"/>
        <v/>
      </c>
      <c r="CQ488" s="72" t="str">
        <f ca="1">CP488&amp;JULI!K488</f>
        <v/>
      </c>
      <c r="CR488" s="72" t="str">
        <f>IF(JULI!Y488="","",IF(JULI!Y488&lt;18.5,"Kurus",IF(JULI!Y488&lt;25,"Normal",IF(JULI!Y488&lt;30,"Overweight (Risiko)",IF(JULI!Y488&lt;35,"Obesitas I","Obesitas II")))))</f>
        <v/>
      </c>
      <c r="CS488" s="72" t="str">
        <f t="shared" ca="1" si="541"/>
        <v/>
      </c>
      <c r="CT488" s="72" t="str">
        <f>IF(JULI!Z488="","",IF(AND(JULI!K488="L",JULI!Z488&lt;90),"Normal / Aman",IF(AND(JULI!K488="L",JULI!Z488&gt;=90,JULI!Z488&lt;=100),"Risiko Tinggi",IF(AND(JULI!K488="L",JULI!Z488&gt;100),"Obesitas (Sangat Berisiko)",IF(AND(JULI!K488="P",JULI!Z488&lt;80),"Normal / Aman",IF(AND(JULI!K488="P",JULI!Z488&gt;=80,JULI!Z488&lt;=95),"Risiko Tinggi",IF(AND(JULI!K488="P",JULI!Z488&gt;95),"Obesitas (Sangat Berisiko)","")))))))</f>
        <v/>
      </c>
      <c r="CU488" s="72" t="str">
        <f t="shared" ca="1" si="542"/>
        <v/>
      </c>
      <c r="CV488" s="73" t="str">
        <f>IFERROR(ABS(LEFT(JULI!AA488,FIND("/",JULI!AA488)-1)),"")</f>
        <v/>
      </c>
      <c r="CW488" s="73" t="str">
        <f>IFERROR(ABS(MID(JULI!AA488,FIND("/",JULI!AA488)+1,LEN(JULI!AA488))),"")</f>
        <v/>
      </c>
      <c r="CX488" s="72" t="str">
        <f t="shared" si="543"/>
        <v/>
      </c>
      <c r="CY488" s="72" t="str">
        <f t="shared" ca="1" si="544"/>
        <v/>
      </c>
      <c r="CZ488" s="72" t="str">
        <f>IF(JULI!AB488="","",IF(JULI!AB488&lt;181,"NORMAL",IF(JULI!AB488&lt;201,"Pre DM", "DM")))</f>
        <v/>
      </c>
      <c r="DA488" s="72" t="str">
        <f t="shared" ca="1" si="545"/>
        <v/>
      </c>
      <c r="DC488" s="71" t="str">
        <f ca="1">IFERROR(DATEDIF(AGUSTUS!I488,AGUSTUS!D488,"Y"),"")</f>
        <v/>
      </c>
      <c r="DD488" s="71" t="str">
        <f ca="1">IFERROR(DATEDIF(AGUSTUS!I488,AGUSTUS!D488,"YM"),"")</f>
        <v/>
      </c>
      <c r="DE488" s="72" t="str">
        <f t="shared" ca="1" si="546"/>
        <v/>
      </c>
      <c r="DF488" s="72" t="str">
        <f ca="1">DE488&amp;AGUSTUS!K488</f>
        <v/>
      </c>
      <c r="DG488" s="72" t="str">
        <f>IF(AGUSTUS!Y488="","",IF(AGUSTUS!Y488&lt;18.5,"Kurus",IF(AGUSTUS!Y488&lt;25,"Normal",IF(AGUSTUS!Y488&lt;30,"Overweight (Risiko)",IF(AGUSTUS!Y488&lt;35,"Obesitas I","Obesitas II")))))</f>
        <v/>
      </c>
      <c r="DH488" s="72" t="str">
        <f t="shared" ca="1" si="547"/>
        <v/>
      </c>
      <c r="DI488" s="72" t="str">
        <f>IF(AGUSTUS!Z488="","",IF(AND(AGUSTUS!K488="L",AGUSTUS!Z488&lt;90),"Normal / Aman",IF(AND(AGUSTUS!K488="L",AGUSTUS!Z488&gt;=90,AGUSTUS!Z488&lt;=100),"Risiko Tinggi",IF(AND(AGUSTUS!K488="L",AGUSTUS!Z488&gt;100),"Obesitas (Sangat Berisiko)",IF(AND(AGUSTUS!K488="P",AGUSTUS!Z488&lt;80),"Normal / Aman",IF(AND(AGUSTUS!K488="P",AGUSTUS!Z488&gt;=80,AGUSTUS!Z488&lt;=95),"Risiko Tinggi",IF(AND(AGUSTUS!K488="P",AGUSTUS!Z488&gt;95),"Obesitas (Sangat Berisiko)","")))))))</f>
        <v/>
      </c>
      <c r="DJ488" s="72" t="str">
        <f t="shared" ca="1" si="548"/>
        <v/>
      </c>
      <c r="DK488" s="73" t="str">
        <f>IFERROR(ABS(LEFT(AGUSTUS!AA488,FIND("/",AGUSTUS!AA488)-1)),"")</f>
        <v/>
      </c>
      <c r="DL488" s="73" t="str">
        <f>IFERROR(ABS(MID(AGUSTUS!AA488,FIND("/",AGUSTUS!AA488)+1,LEN(AGUSTUS!AA488))),"")</f>
        <v/>
      </c>
      <c r="DM488" s="72" t="str">
        <f t="shared" si="549"/>
        <v/>
      </c>
      <c r="DN488" s="72" t="str">
        <f t="shared" ca="1" si="550"/>
        <v/>
      </c>
      <c r="DO488" s="72" t="str">
        <f>IF(AGUSTUS!AB488="","",IF(AGUSTUS!AB488&lt;181,"NORMAL",IF(AGUSTUS!AB488&lt;201,"Pre DM", "DM")))</f>
        <v/>
      </c>
      <c r="DP488" s="72" t="str">
        <f t="shared" ca="1" si="551"/>
        <v/>
      </c>
      <c r="DR488" s="71" t="str">
        <f ca="1">IFERROR(DATEDIF(SEPTEMBER!I488,SEPTEMBER!D488,"Y"),"")</f>
        <v/>
      </c>
      <c r="DS488" s="71" t="str">
        <f ca="1">IFERROR(DATEDIF(SEPTEMBER!I488,SEPTEMBER!D488,"YM"),"")</f>
        <v/>
      </c>
      <c r="DT488" s="72" t="str">
        <f t="shared" ca="1" si="552"/>
        <v/>
      </c>
      <c r="DU488" s="72" t="str">
        <f ca="1">DT488&amp;SEPTEMBER!K488</f>
        <v/>
      </c>
      <c r="DV488" s="72" t="str">
        <f>IF(SEPTEMBER!Y488="","",IF(SEPTEMBER!Y488&lt;18.5,"Kurus",IF(SEPTEMBER!Y488&lt;25,"Normal",IF(SEPTEMBER!Y488&lt;30,"Overweight (Risiko)",IF(SEPTEMBER!Y488&lt;35,"Obesitas I","Obesitas II")))))</f>
        <v/>
      </c>
      <c r="DW488" s="72" t="str">
        <f t="shared" ca="1" si="553"/>
        <v/>
      </c>
      <c r="DX488" s="72" t="str">
        <f>IF(SEPTEMBER!Z488="","",IF(AND(SEPTEMBER!K488="L",SEPTEMBER!Z488&lt;90),"Normal / Aman",IF(AND(SEPTEMBER!K488="L",SEPTEMBER!Z488&gt;=90,SEPTEMBER!Z488&lt;=100),"Risiko Tinggi",IF(AND(SEPTEMBER!K488="L",SEPTEMBER!Z488&gt;100),"Obesitas (Sangat Berisiko)",IF(AND(SEPTEMBER!K488="P",SEPTEMBER!Z488&lt;80),"Normal / Aman",IF(AND(SEPTEMBER!K488="P",SEPTEMBER!Z488&gt;=80,SEPTEMBER!Z488&lt;=95),"Risiko Tinggi",IF(AND(SEPTEMBER!K488="P",SEPTEMBER!Z488&gt;95),"Obesitas (Sangat Berisiko)","")))))))</f>
        <v/>
      </c>
      <c r="DY488" s="72" t="str">
        <f t="shared" ca="1" si="554"/>
        <v/>
      </c>
      <c r="DZ488" s="73" t="str">
        <f>IFERROR(ABS(LEFT(SEPTEMBER!AA488,FIND("/",SEPTEMBER!AA488)-1)),"")</f>
        <v/>
      </c>
      <c r="EA488" s="73" t="str">
        <f>IFERROR(ABS(MID(SEPTEMBER!AA488,FIND("/",SEPTEMBER!AA488)+1,LEN(SEPTEMBER!AA488))),"")</f>
        <v/>
      </c>
      <c r="EB488" s="72" t="str">
        <f t="shared" si="555"/>
        <v/>
      </c>
      <c r="EC488" s="72" t="str">
        <f t="shared" ca="1" si="556"/>
        <v/>
      </c>
      <c r="ED488" s="72" t="str">
        <f>IF(SEPTEMBER!AB488="","",IF(SEPTEMBER!AB488&lt;181,"NORMAL",IF(SEPTEMBER!AB488&lt;201,"Pre DM", "DM")))</f>
        <v/>
      </c>
      <c r="EE488" s="72" t="str">
        <f t="shared" ca="1" si="557"/>
        <v/>
      </c>
      <c r="EG488" s="71" t="str">
        <f ca="1">IFERROR(DATEDIF(OKTOBER!I488,OKTOBER!D488,"Y"),"")</f>
        <v/>
      </c>
      <c r="EH488" s="71" t="str">
        <f ca="1">IFERROR(DATEDIF(OKTOBER!I488,OKTOBER!D488,"YM"),"")</f>
        <v/>
      </c>
      <c r="EI488" s="72" t="str">
        <f t="shared" ca="1" si="558"/>
        <v/>
      </c>
      <c r="EJ488" s="72" t="str">
        <f ca="1">EI488&amp;OKTOBER!K488</f>
        <v/>
      </c>
      <c r="EK488" s="72" t="str">
        <f>IF(OKTOBER!Y488="","",IF(OKTOBER!Y488&lt;18.5,"Kurus",IF(OKTOBER!Y488&lt;25,"Normal",IF(OKTOBER!Y488&lt;30,"Overweight (Risiko)",IF(OKTOBER!Y488&lt;35,"Obesitas I","Obesitas II")))))</f>
        <v/>
      </c>
      <c r="EL488" s="72" t="str">
        <f t="shared" ca="1" si="559"/>
        <v/>
      </c>
      <c r="EM488" s="72" t="str">
        <f>IF(OKTOBER!Z488="","",IF(AND(OKTOBER!K488="L",OKTOBER!Z488&lt;90),"Normal / Aman",IF(AND(OKTOBER!K488="L",OKTOBER!Z488&gt;=90,OKTOBER!Z488&lt;=100),"Risiko Tinggi",IF(AND(OKTOBER!K488="L",OKTOBER!Z488&gt;100),"Obesitas (Sangat Berisiko)",IF(AND(OKTOBER!K488="P",OKTOBER!Z488&lt;80),"Normal / Aman",IF(AND(OKTOBER!K488="P",OKTOBER!Z488&gt;=80,OKTOBER!Z488&lt;=95),"Risiko Tinggi",IF(AND(OKTOBER!K488="P",OKTOBER!Z488&gt;95),"Obesitas (Sangat Berisiko)","")))))))</f>
        <v/>
      </c>
      <c r="EN488" s="72" t="str">
        <f t="shared" ca="1" si="560"/>
        <v/>
      </c>
      <c r="EO488" s="73" t="str">
        <f>IFERROR(ABS(LEFT(OKTOBER!AA488,FIND("/",OKTOBER!AA488)-1)),"")</f>
        <v/>
      </c>
      <c r="EP488" s="73" t="str">
        <f>IFERROR(ABS(MID(OKTOBER!AA488,FIND("/",OKTOBER!AA488)+1,LEN(OKTOBER!AA488))),"")</f>
        <v/>
      </c>
      <c r="EQ488" s="72" t="str">
        <f t="shared" si="561"/>
        <v/>
      </c>
      <c r="ER488" s="72" t="str">
        <f t="shared" ca="1" si="562"/>
        <v/>
      </c>
      <c r="ES488" s="72" t="str">
        <f>IF(OKTOBER!AB488="","",IF(OKTOBER!AB488&lt;181,"NORMAL",IF(OKTOBER!AB488&lt;201,"Pre DM", "DM")))</f>
        <v/>
      </c>
      <c r="ET488" s="72" t="str">
        <f t="shared" ca="1" si="563"/>
        <v/>
      </c>
      <c r="EV488" s="71" t="str">
        <f ca="1">IFERROR(DATEDIF(NOPEMBER!I488,NOPEMBER!D488,"Y"),"")</f>
        <v/>
      </c>
      <c r="EW488" s="71" t="str">
        <f ca="1">IFERROR(DATEDIF(NOPEMBER!I488,NOPEMBER!D488,"YM"),"")</f>
        <v/>
      </c>
      <c r="EX488" s="72" t="str">
        <f t="shared" ca="1" si="564"/>
        <v/>
      </c>
      <c r="EY488" s="72" t="str">
        <f ca="1">EX488&amp;NOPEMBER!K488</f>
        <v/>
      </c>
      <c r="EZ488" s="72" t="str">
        <f>IF(NOPEMBER!Y488="","",IF(NOPEMBER!Y488&lt;18.5,"Kurus",IF(NOPEMBER!Y488&lt;25,"Normal",IF(NOPEMBER!Y488&lt;30,"Overweight (Risiko)",IF(NOPEMBER!Y488&lt;35,"Obesitas I","Obesitas II")))))</f>
        <v/>
      </c>
      <c r="FA488" s="72" t="str">
        <f t="shared" ca="1" si="565"/>
        <v/>
      </c>
      <c r="FB488" s="72" t="str">
        <f>IF(NOPEMBER!Z488="","",IF(AND(NOPEMBER!K488="L",NOPEMBER!Z488&lt;90),"Normal / Aman",IF(AND(NOPEMBER!K488="L",NOPEMBER!Z488&gt;=90,NOPEMBER!Z488&lt;=100),"Risiko Tinggi",IF(AND(NOPEMBER!K488="L",NOPEMBER!Z488&gt;100),"Obesitas (Sangat Berisiko)",IF(AND(NOPEMBER!K488="P",NOPEMBER!Z488&lt;80),"Normal / Aman",IF(AND(NOPEMBER!K488="P",NOPEMBER!Z488&gt;=80,NOPEMBER!Z488&lt;=95),"Risiko Tinggi",IF(AND(NOPEMBER!K488="P",NOPEMBER!Z488&gt;95),"Obesitas (Sangat Berisiko)","")))))))</f>
        <v/>
      </c>
      <c r="FC488" s="72" t="str">
        <f t="shared" ca="1" si="566"/>
        <v/>
      </c>
      <c r="FD488" s="73" t="str">
        <f>IFERROR(ABS(LEFT(NOPEMBER!AA488,FIND("/",NOPEMBER!AA488)-1)),"")</f>
        <v/>
      </c>
      <c r="FE488" s="73" t="str">
        <f>IFERROR(ABS(MID(NOPEMBER!AA488,FIND("/",NOPEMBER!AA488)+1,LEN(NOPEMBER!AA488))),"")</f>
        <v/>
      </c>
      <c r="FF488" s="72" t="str">
        <f t="shared" si="567"/>
        <v/>
      </c>
      <c r="FG488" s="72" t="str">
        <f t="shared" ca="1" si="568"/>
        <v/>
      </c>
      <c r="FH488" s="72" t="str">
        <f>IF(NOPEMBER!AB488="","",IF(NOPEMBER!AB488&lt;181,"NORMAL",IF(NOPEMBER!AB488&lt;201,"Pre DM", "DM")))</f>
        <v/>
      </c>
      <c r="FI488" s="72" t="str">
        <f t="shared" ca="1" si="569"/>
        <v/>
      </c>
      <c r="FK488" s="71" t="str">
        <f ca="1">IFERROR(DATEDIF(DESEMBER!I488,DESEMBER!D488,"Y"),"")</f>
        <v/>
      </c>
      <c r="FL488" s="71" t="str">
        <f ca="1">IFERROR(DATEDIF(DESEMBER!I488,DESEMBER!D488,"YM"),"")</f>
        <v/>
      </c>
      <c r="FM488" s="72" t="str">
        <f t="shared" ca="1" si="570"/>
        <v/>
      </c>
      <c r="FN488" s="72" t="str">
        <f ca="1">FM488&amp;DESEMBER!K488</f>
        <v/>
      </c>
      <c r="FO488" s="72" t="str">
        <f>IF(DESEMBER!Y488="","",IF(DESEMBER!Y488&lt;18.5,"Kurus",IF(DESEMBER!Y488&lt;25,"Normal",IF(DESEMBER!Y488&lt;30,"Overweight (Risiko)",IF(DESEMBER!Y488&lt;35,"Obesitas I","Obesitas II")))))</f>
        <v/>
      </c>
      <c r="FP488" s="72" t="str">
        <f t="shared" ca="1" si="571"/>
        <v/>
      </c>
      <c r="FQ488" s="72" t="str">
        <f>IF(DESEMBER!Z488="","",IF(AND(DESEMBER!K488="L",DESEMBER!Z488&lt;90),"Normal / Aman",IF(AND(DESEMBER!K488="L",DESEMBER!Z488&gt;=90,DESEMBER!Z488&lt;=100),"Risiko Tinggi",IF(AND(DESEMBER!K488="L",DESEMBER!Z488&gt;100),"Obesitas (Sangat Berisiko)",IF(AND(DESEMBER!K488="P",DESEMBER!Z488&lt;80),"Normal / Aman",IF(AND(DESEMBER!K488="P",DESEMBER!Z488&gt;=80,DESEMBER!Z488&lt;=95),"Risiko Tinggi",IF(AND(DESEMBER!K488="P",DESEMBER!Z488&gt;95),"Obesitas (Sangat Berisiko)","")))))))</f>
        <v/>
      </c>
      <c r="FR488" s="72" t="str">
        <f t="shared" ca="1" si="572"/>
        <v/>
      </c>
      <c r="FS488" s="73" t="str">
        <f>IFERROR(ABS(LEFT(DESEMBER!AA488,FIND("/",DESEMBER!AA488)-1)),"")</f>
        <v/>
      </c>
      <c r="FT488" s="73" t="str">
        <f>IFERROR(ABS(MID(DESEMBER!AA488,FIND("/",DESEMBER!AA488)+1,LEN(DESEMBER!AA488))),"")</f>
        <v/>
      </c>
      <c r="FU488" s="72" t="str">
        <f t="shared" si="573"/>
        <v/>
      </c>
      <c r="FV488" s="72" t="str">
        <f t="shared" ca="1" si="574"/>
        <v/>
      </c>
      <c r="FW488" s="72" t="str">
        <f>IF(DESEMBER!AB488="","",IF(DESEMBER!AB488&lt;181,"NORMAL",IF(DESEMBER!AB488&lt;201,"Pre DM", "DM")))</f>
        <v/>
      </c>
      <c r="FX488" s="72" t="str">
        <f t="shared" ca="1" si="575"/>
        <v/>
      </c>
    </row>
    <row r="489" spans="2:180" x14ac:dyDescent="0.25">
      <c r="B489" s="71" t="str">
        <f ca="1">IFERROR(DATEDIF(JANUARI!I489,JANUARI!D489,"Y"),"")</f>
        <v/>
      </c>
      <c r="C489" s="71" t="str">
        <f ca="1">IFERROR(DATEDIF(JANUARI!I489,JANUARI!D489,"YM"),"")</f>
        <v/>
      </c>
      <c r="D489" s="72" t="str">
        <f t="shared" ca="1" si="504"/>
        <v/>
      </c>
      <c r="E489" s="72" t="str">
        <f ca="1">D489&amp;JANUARI!K489</f>
        <v/>
      </c>
      <c r="F489" s="72" t="str">
        <f>IF(JANUARI!Y489="","",IF(JANUARI!Y489&lt;18.5,"Kurus",IF(JANUARI!Y489&lt;25,"Normal",IF(JANUARI!Y489&lt;30,"Overweight (Risiko)",IF(JANUARI!Y489&lt;35,"Obesitas I","Obesitas II")))))</f>
        <v/>
      </c>
      <c r="G489" s="72" t="str">
        <f t="shared" ca="1" si="505"/>
        <v/>
      </c>
      <c r="H489" s="72" t="str">
        <f>IF(JANUARI!Z489="","",IF(AND(JANUARI!K489="L",JANUARI!Z489&lt;90),"Normal / Aman",IF(AND(JANUARI!K489="L",JANUARI!Z489&gt;=90,JANUARI!Z489&lt;=100),"Risiko Tinggi",IF(AND(JANUARI!K489="L",JANUARI!Z489&gt;100),"Obesitas (Sangat Berisiko)",IF(AND(JANUARI!K489="P",JANUARI!Z489&lt;80),"Normal / Aman",IF(AND(JANUARI!K489="P",JANUARI!Z489&gt;=80,JANUARI!Z489&lt;=95),"Risiko Tinggi",IF(AND(JANUARI!K489="P",JANUARI!Z489&gt;95),"Obesitas (Sangat Berisiko)","")))))))</f>
        <v/>
      </c>
      <c r="I489" s="72" t="str">
        <f t="shared" ca="1" si="506"/>
        <v/>
      </c>
      <c r="J489" s="73" t="str">
        <f>IFERROR(ABS(LEFT(JANUARI!AA489,FIND("/",JANUARI!AA489)-1)),"")</f>
        <v/>
      </c>
      <c r="K489" s="73" t="str">
        <f>IFERROR(ABS(MID(JANUARI!AA489,FIND("/",JANUARI!AA489)+1,LEN(JANUARI!AA489))),"")</f>
        <v/>
      </c>
      <c r="L489" s="72" t="str">
        <f t="shared" si="507"/>
        <v/>
      </c>
      <c r="M489" s="72" t="str">
        <f t="shared" ca="1" si="508"/>
        <v/>
      </c>
      <c r="N489" s="72" t="str">
        <f>IF(JANUARI!AB489="","",IF(JANUARI!AB489&lt;181,"NORMAL",IF(JANUARI!AB489&lt;201,"Pre DM", "DM")))</f>
        <v/>
      </c>
      <c r="O489" s="72" t="str">
        <f t="shared" ca="1" si="509"/>
        <v/>
      </c>
      <c r="Q489" s="71" t="str">
        <f ca="1">IFERROR(DATEDIF(PEBRUARI!I489,PEBRUARI!D489,"Y"),"")</f>
        <v/>
      </c>
      <c r="R489" s="71" t="str">
        <f ca="1">IFERROR(DATEDIF(PEBRUARI!I489,PEBRUARI!D489,"YM"),"")</f>
        <v/>
      </c>
      <c r="S489" s="72" t="str">
        <f t="shared" ca="1" si="510"/>
        <v/>
      </c>
      <c r="T489" s="72" t="str">
        <f ca="1">S489&amp;PEBRUARI!K489</f>
        <v/>
      </c>
      <c r="U489" s="72" t="str">
        <f>IF(PEBRUARI!Y489="","",IF(PEBRUARI!Y489&lt;18.5,"Kurus",IF(PEBRUARI!Y489&lt;25,"Normal",IF(PEBRUARI!Y489&lt;30,"Overweight (Risiko)",IF(PEBRUARI!Y489&lt;35,"Obesitas I","Obesitas II")))))</f>
        <v/>
      </c>
      <c r="V489" s="72" t="str">
        <f t="shared" ca="1" si="511"/>
        <v/>
      </c>
      <c r="W489" s="72" t="str">
        <f>IF(PEBRUARI!Z489="","",IF(AND(PEBRUARI!K489="L",PEBRUARI!Z489&lt;90),"Normal / Aman",IF(AND(PEBRUARI!K489="L",PEBRUARI!Z489&gt;=90,PEBRUARI!Z489&lt;=100),"Risiko Tinggi",IF(AND(PEBRUARI!K489="L",PEBRUARI!Z489&gt;100),"Obesitas (Sangat Berisiko)",IF(AND(PEBRUARI!K489="P",PEBRUARI!Z489&lt;80),"Normal / Aman",IF(AND(PEBRUARI!K489="P",PEBRUARI!Z489&gt;=80,PEBRUARI!Z489&lt;=95),"Risiko Tinggi",IF(AND(PEBRUARI!K489="P",PEBRUARI!Z489&gt;95),"Obesitas (Sangat Berisiko)","")))))))</f>
        <v/>
      </c>
      <c r="X489" s="72" t="str">
        <f t="shared" ca="1" si="512"/>
        <v/>
      </c>
      <c r="Y489" s="73" t="str">
        <f>IFERROR(ABS(LEFT(PEBRUARI!AA489,FIND("/",PEBRUARI!AA489)-1)),"")</f>
        <v/>
      </c>
      <c r="Z489" s="73" t="str">
        <f>IFERROR(ABS(MID(PEBRUARI!AA489,FIND("/",PEBRUARI!AA489)+1,LEN(PEBRUARI!AA489))),"")</f>
        <v/>
      </c>
      <c r="AA489" s="72" t="str">
        <f t="shared" si="513"/>
        <v/>
      </c>
      <c r="AB489" s="72" t="str">
        <f t="shared" ca="1" si="514"/>
        <v/>
      </c>
      <c r="AC489" s="72" t="str">
        <f>IF(PEBRUARI!AB489="","",IF(PEBRUARI!AB489&lt;181,"NORMAL",IF(PEBRUARI!AB489&lt;201,"Pre DM", "DM")))</f>
        <v/>
      </c>
      <c r="AD489" s="72" t="str">
        <f t="shared" ca="1" si="515"/>
        <v/>
      </c>
      <c r="AF489" s="71" t="str">
        <f ca="1">IFERROR(DATEDIF(MARET!I489,MARET!D489,"Y"),"")</f>
        <v/>
      </c>
      <c r="AG489" s="71" t="str">
        <f ca="1">IFERROR(DATEDIF(MARET!I489,MARET!D489,"YM"),"")</f>
        <v/>
      </c>
      <c r="AH489" s="72" t="str">
        <f t="shared" ca="1" si="516"/>
        <v/>
      </c>
      <c r="AI489" s="72" t="str">
        <f ca="1">AH489&amp;MARET!K489</f>
        <v/>
      </c>
      <c r="AJ489" s="72" t="str">
        <f>IF(MARET!Y489="","",IF(MARET!Y489&lt;18.5,"Kurus",IF(MARET!Y489&lt;25,"Normal",IF(MARET!Y489&lt;30,"Overweight (Risiko)",IF(MARET!Y489&lt;35,"Obesitas I","Obesitas II")))))</f>
        <v/>
      </c>
      <c r="AK489" s="72" t="str">
        <f t="shared" ca="1" si="517"/>
        <v/>
      </c>
      <c r="AL489" s="72" t="str">
        <f>IF(MARET!Z489="","",IF(AND(MARET!K489="L",MARET!Z489&lt;90),"Normal / Aman",IF(AND(MARET!K489="L",MARET!Z489&gt;=90,MARET!Z489&lt;=100),"Risiko Tinggi",IF(AND(MARET!K489="L",MARET!Z489&gt;100),"Obesitas (Sangat Berisiko)",IF(AND(MARET!K489="P",MARET!Z489&lt;80),"Normal / Aman",IF(AND(MARET!K489="P",MARET!Z489&gt;=80,MARET!Z489&lt;=95),"Risiko Tinggi",IF(AND(MARET!K489="P",MARET!Z489&gt;95),"Obesitas (Sangat Berisiko)","")))))))</f>
        <v/>
      </c>
      <c r="AM489" s="72" t="str">
        <f t="shared" ca="1" si="518"/>
        <v/>
      </c>
      <c r="AN489" s="73" t="str">
        <f>IFERROR(ABS(LEFT(MARET!AA489,FIND("/",MARET!AA489)-1)),"")</f>
        <v/>
      </c>
      <c r="AO489" s="73" t="str">
        <f>IFERROR(ABS(MID(MARET!AA489,FIND("/",MARET!AA489)+1,LEN(MARET!AA489))),"")</f>
        <v/>
      </c>
      <c r="AP489" s="72" t="str">
        <f t="shared" si="519"/>
        <v/>
      </c>
      <c r="AQ489" s="72" t="str">
        <f t="shared" ca="1" si="520"/>
        <v/>
      </c>
      <c r="AR489" s="72" t="str">
        <f>IF(MARET!AB489="","",IF(MARET!AB489&lt;181,"NORMAL",IF(MARET!AB489&lt;201,"Pre DM", "DM")))</f>
        <v/>
      </c>
      <c r="AS489" s="72" t="str">
        <f t="shared" ca="1" si="521"/>
        <v/>
      </c>
      <c r="AU489" s="71" t="str">
        <f ca="1">IFERROR(DATEDIF(APRIL!I489,APRIL!D489,"Y"),"")</f>
        <v/>
      </c>
      <c r="AV489" s="71" t="str">
        <f ca="1">IFERROR(DATEDIF(APRIL!I489,APRIL!D489,"YM"),"")</f>
        <v/>
      </c>
      <c r="AW489" s="72" t="str">
        <f t="shared" ca="1" si="522"/>
        <v/>
      </c>
      <c r="AX489" s="72" t="str">
        <f ca="1">AW489&amp;APRIL!K489</f>
        <v/>
      </c>
      <c r="AY489" s="72" t="str">
        <f>IF(APRIL!Y489="","",IF(APRIL!Y489&lt;18.5,"Kurus",IF(APRIL!Y489&lt;25,"Normal",IF(APRIL!Y489&lt;30,"Overweight (Risiko)",IF(APRIL!Y489&lt;35,"Obesitas I","Obesitas II")))))</f>
        <v/>
      </c>
      <c r="AZ489" s="72" t="str">
        <f t="shared" ca="1" si="523"/>
        <v/>
      </c>
      <c r="BA489" s="72" t="str">
        <f>IF(APRIL!Z489="","",IF(AND(APRIL!K489="L",APRIL!Z489&lt;90),"Normal / Aman",IF(AND(APRIL!K489="L",APRIL!Z489&gt;=90,APRIL!Z489&lt;=100),"Risiko Tinggi",IF(AND(APRIL!K489="L",APRIL!Z489&gt;100),"Obesitas (Sangat Berisiko)",IF(AND(APRIL!K489="P",APRIL!Z489&lt;80),"Normal / Aman",IF(AND(APRIL!K489="P",APRIL!Z489&gt;=80,APRIL!Z489&lt;=95),"Risiko Tinggi",IF(AND(APRIL!K489="P",APRIL!Z489&gt;95),"Obesitas (Sangat Berisiko)","")))))))</f>
        <v/>
      </c>
      <c r="BB489" s="72" t="str">
        <f t="shared" ca="1" si="524"/>
        <v/>
      </c>
      <c r="BC489" s="73" t="str">
        <f>IFERROR(ABS(LEFT(APRIL!AA489,FIND("/",APRIL!AA489)-1)),"")</f>
        <v/>
      </c>
      <c r="BD489" s="73" t="str">
        <f>IFERROR(ABS(MID(APRIL!AA489,FIND("/",APRIL!AA489)+1,LEN(APRIL!AA489))),"")</f>
        <v/>
      </c>
      <c r="BE489" s="72" t="str">
        <f t="shared" si="525"/>
        <v/>
      </c>
      <c r="BF489" s="72" t="str">
        <f t="shared" ca="1" si="526"/>
        <v/>
      </c>
      <c r="BG489" s="72" t="str">
        <f>IF(APRIL!AB489="","",IF(APRIL!AB489&lt;181,"NORMAL",IF(APRIL!AB489&lt;201,"Pre DM", "DM")))</f>
        <v/>
      </c>
      <c r="BH489" s="72" t="str">
        <f t="shared" ca="1" si="527"/>
        <v/>
      </c>
      <c r="BJ489" s="71" t="str">
        <f ca="1">IFERROR(DATEDIF(MEI!I489,MEI!D489,"Y"),"")</f>
        <v/>
      </c>
      <c r="BK489" s="71" t="str">
        <f ca="1">IFERROR(DATEDIF(MEI!I489,MEI!D489,"YM"),"")</f>
        <v/>
      </c>
      <c r="BL489" s="72" t="str">
        <f t="shared" ca="1" si="528"/>
        <v/>
      </c>
      <c r="BM489" s="72" t="str">
        <f ca="1">BL489&amp;MEI!K489</f>
        <v/>
      </c>
      <c r="BN489" s="72" t="str">
        <f>IF(MEI!Y489="","",IF(MEI!Y489&lt;18.5,"Kurus",IF(MEI!Y489&lt;25,"Normal",IF(MEI!Y489&lt;30,"Overweight (Risiko)",IF(MEI!Y489&lt;35,"Obesitas I","Obesitas II")))))</f>
        <v/>
      </c>
      <c r="BO489" s="72" t="str">
        <f t="shared" ca="1" si="529"/>
        <v/>
      </c>
      <c r="BP489" s="72" t="str">
        <f>IF(MEI!Z489="","",IF(AND(MEI!K489="L",MEI!Z489&lt;90),"Normal / Aman",IF(AND(MEI!K489="L",MEI!Z489&gt;=90,MEI!Z489&lt;=100),"Risiko Tinggi",IF(AND(MEI!K489="L",MEI!Z489&gt;100),"Obesitas (Sangat Berisiko)",IF(AND(MEI!K489="P",MEI!Z489&lt;80),"Normal / Aman",IF(AND(MEI!K489="P",MEI!Z489&gt;=80,MEI!Z489&lt;=95),"Risiko Tinggi",IF(AND(MEI!K489="P",MEI!Z489&gt;95),"Obesitas (Sangat Berisiko)","")))))))</f>
        <v/>
      </c>
      <c r="BQ489" s="72" t="str">
        <f t="shared" ca="1" si="530"/>
        <v/>
      </c>
      <c r="BR489" s="73" t="str">
        <f>IFERROR(ABS(LEFT(MEI!AA489,FIND("/",MEI!AA489)-1)),"")</f>
        <v/>
      </c>
      <c r="BS489" s="73" t="str">
        <f>IFERROR(ABS(MID(MEI!AA489,FIND("/",MEI!AA489)+1,LEN(MEI!AA489))),"")</f>
        <v/>
      </c>
      <c r="BT489" s="72" t="str">
        <f t="shared" si="531"/>
        <v/>
      </c>
      <c r="BU489" s="72" t="str">
        <f t="shared" ca="1" si="532"/>
        <v/>
      </c>
      <c r="BV489" s="72" t="str">
        <f>IF(MEI!AB489="","",IF(MEI!AB489&lt;181,"NORMAL",IF(MEI!AB489&lt;201,"Pre DM", "DM")))</f>
        <v/>
      </c>
      <c r="BW489" s="72" t="str">
        <f t="shared" ca="1" si="533"/>
        <v/>
      </c>
      <c r="BY489" s="71" t="str">
        <f ca="1">IFERROR(DATEDIF(JUNI!I489,JUNI!D489,"Y"),"")</f>
        <v/>
      </c>
      <c r="BZ489" s="71" t="str">
        <f ca="1">IFERROR(DATEDIF(JUNI!I489,JUNI!D489,"YM"),"")</f>
        <v/>
      </c>
      <c r="CA489" s="72" t="str">
        <f t="shared" ca="1" si="534"/>
        <v/>
      </c>
      <c r="CB489" s="72" t="str">
        <f ca="1">CA489&amp;JUNI!K489</f>
        <v/>
      </c>
      <c r="CC489" s="72" t="str">
        <f>IF(JUNI!Y489="","",IF(JUNI!Y489&lt;18.5,"Kurus",IF(JUNI!Y489&lt;25,"Normal",IF(JUNI!Y489&lt;30,"Overweight (Risiko)",IF(JUNI!Y489&lt;35,"Obesitas I","Obesitas II")))))</f>
        <v/>
      </c>
      <c r="CD489" s="72" t="str">
        <f t="shared" ca="1" si="535"/>
        <v/>
      </c>
      <c r="CE489" s="72" t="str">
        <f>IF(JUNI!Z489="","",IF(AND(JUNI!K489="L",JUNI!Z489&lt;90),"Normal / Aman",IF(AND(JUNI!K489="L",JUNI!Z489&gt;=90,JUNI!Z489&lt;=100),"Risiko Tinggi",IF(AND(JUNI!K489="L",JUNI!Z489&gt;100),"Obesitas (Sangat Berisiko)",IF(AND(JUNI!K489="P",JUNI!Z489&lt;80),"Normal / Aman",IF(AND(JUNI!K489="P",JUNI!Z489&gt;=80,JUNI!Z489&lt;=95),"Risiko Tinggi",IF(AND(JUNI!K489="P",JUNI!Z489&gt;95),"Obesitas (Sangat Berisiko)","")))))))</f>
        <v/>
      </c>
      <c r="CF489" s="72" t="str">
        <f t="shared" ca="1" si="536"/>
        <v/>
      </c>
      <c r="CG489" s="73" t="str">
        <f>IFERROR(ABS(LEFT(JUNI!AA489,FIND("/",JUNI!AA489)-1)),"")</f>
        <v/>
      </c>
      <c r="CH489" s="73" t="str">
        <f>IFERROR(ABS(MID(JUNI!AA489,FIND("/",JUNI!AA489)+1,LEN(JUNI!AA489))),"")</f>
        <v/>
      </c>
      <c r="CI489" s="72" t="str">
        <f t="shared" si="537"/>
        <v/>
      </c>
      <c r="CJ489" s="72" t="str">
        <f t="shared" ca="1" si="538"/>
        <v/>
      </c>
      <c r="CK489" s="72" t="str">
        <f>IF(JUNI!AB489="","",IF(JUNI!AB489&lt;181,"NORMAL",IF(JUNI!AB489&lt;201,"Pre DM", "DM")))</f>
        <v/>
      </c>
      <c r="CL489" s="72" t="str">
        <f t="shared" ca="1" si="539"/>
        <v/>
      </c>
      <c r="CN489" s="71" t="str">
        <f ca="1">IFERROR(DATEDIF(JULI!I489,JULI!D489,"Y"),"")</f>
        <v/>
      </c>
      <c r="CO489" s="71" t="str">
        <f ca="1">IFERROR(DATEDIF(JULI!I489,JULI!D489,"YM"),"")</f>
        <v/>
      </c>
      <c r="CP489" s="72" t="str">
        <f t="shared" ca="1" si="540"/>
        <v/>
      </c>
      <c r="CQ489" s="72" t="str">
        <f ca="1">CP489&amp;JULI!K489</f>
        <v/>
      </c>
      <c r="CR489" s="72" t="str">
        <f>IF(JULI!Y489="","",IF(JULI!Y489&lt;18.5,"Kurus",IF(JULI!Y489&lt;25,"Normal",IF(JULI!Y489&lt;30,"Overweight (Risiko)",IF(JULI!Y489&lt;35,"Obesitas I","Obesitas II")))))</f>
        <v/>
      </c>
      <c r="CS489" s="72" t="str">
        <f t="shared" ca="1" si="541"/>
        <v/>
      </c>
      <c r="CT489" s="72" t="str">
        <f>IF(JULI!Z489="","",IF(AND(JULI!K489="L",JULI!Z489&lt;90),"Normal / Aman",IF(AND(JULI!K489="L",JULI!Z489&gt;=90,JULI!Z489&lt;=100),"Risiko Tinggi",IF(AND(JULI!K489="L",JULI!Z489&gt;100),"Obesitas (Sangat Berisiko)",IF(AND(JULI!K489="P",JULI!Z489&lt;80),"Normal / Aman",IF(AND(JULI!K489="P",JULI!Z489&gt;=80,JULI!Z489&lt;=95),"Risiko Tinggi",IF(AND(JULI!K489="P",JULI!Z489&gt;95),"Obesitas (Sangat Berisiko)","")))))))</f>
        <v/>
      </c>
      <c r="CU489" s="72" t="str">
        <f t="shared" ca="1" si="542"/>
        <v/>
      </c>
      <c r="CV489" s="73" t="str">
        <f>IFERROR(ABS(LEFT(JULI!AA489,FIND("/",JULI!AA489)-1)),"")</f>
        <v/>
      </c>
      <c r="CW489" s="73" t="str">
        <f>IFERROR(ABS(MID(JULI!AA489,FIND("/",JULI!AA489)+1,LEN(JULI!AA489))),"")</f>
        <v/>
      </c>
      <c r="CX489" s="72" t="str">
        <f t="shared" si="543"/>
        <v/>
      </c>
      <c r="CY489" s="72" t="str">
        <f t="shared" ca="1" si="544"/>
        <v/>
      </c>
      <c r="CZ489" s="72" t="str">
        <f>IF(JULI!AB489="","",IF(JULI!AB489&lt;181,"NORMAL",IF(JULI!AB489&lt;201,"Pre DM", "DM")))</f>
        <v/>
      </c>
      <c r="DA489" s="72" t="str">
        <f t="shared" ca="1" si="545"/>
        <v/>
      </c>
      <c r="DC489" s="71" t="str">
        <f ca="1">IFERROR(DATEDIF(AGUSTUS!I489,AGUSTUS!D489,"Y"),"")</f>
        <v/>
      </c>
      <c r="DD489" s="71" t="str">
        <f ca="1">IFERROR(DATEDIF(AGUSTUS!I489,AGUSTUS!D489,"YM"),"")</f>
        <v/>
      </c>
      <c r="DE489" s="72" t="str">
        <f t="shared" ca="1" si="546"/>
        <v/>
      </c>
      <c r="DF489" s="72" t="str">
        <f ca="1">DE489&amp;AGUSTUS!K489</f>
        <v/>
      </c>
      <c r="DG489" s="72" t="str">
        <f>IF(AGUSTUS!Y489="","",IF(AGUSTUS!Y489&lt;18.5,"Kurus",IF(AGUSTUS!Y489&lt;25,"Normal",IF(AGUSTUS!Y489&lt;30,"Overweight (Risiko)",IF(AGUSTUS!Y489&lt;35,"Obesitas I","Obesitas II")))))</f>
        <v/>
      </c>
      <c r="DH489" s="72" t="str">
        <f t="shared" ca="1" si="547"/>
        <v/>
      </c>
      <c r="DI489" s="72" t="str">
        <f>IF(AGUSTUS!Z489="","",IF(AND(AGUSTUS!K489="L",AGUSTUS!Z489&lt;90),"Normal / Aman",IF(AND(AGUSTUS!K489="L",AGUSTUS!Z489&gt;=90,AGUSTUS!Z489&lt;=100),"Risiko Tinggi",IF(AND(AGUSTUS!K489="L",AGUSTUS!Z489&gt;100),"Obesitas (Sangat Berisiko)",IF(AND(AGUSTUS!K489="P",AGUSTUS!Z489&lt;80),"Normal / Aman",IF(AND(AGUSTUS!K489="P",AGUSTUS!Z489&gt;=80,AGUSTUS!Z489&lt;=95),"Risiko Tinggi",IF(AND(AGUSTUS!K489="P",AGUSTUS!Z489&gt;95),"Obesitas (Sangat Berisiko)","")))))))</f>
        <v/>
      </c>
      <c r="DJ489" s="72" t="str">
        <f t="shared" ca="1" si="548"/>
        <v/>
      </c>
      <c r="DK489" s="73" t="str">
        <f>IFERROR(ABS(LEFT(AGUSTUS!AA489,FIND("/",AGUSTUS!AA489)-1)),"")</f>
        <v/>
      </c>
      <c r="DL489" s="73" t="str">
        <f>IFERROR(ABS(MID(AGUSTUS!AA489,FIND("/",AGUSTUS!AA489)+1,LEN(AGUSTUS!AA489))),"")</f>
        <v/>
      </c>
      <c r="DM489" s="72" t="str">
        <f t="shared" si="549"/>
        <v/>
      </c>
      <c r="DN489" s="72" t="str">
        <f t="shared" ca="1" si="550"/>
        <v/>
      </c>
      <c r="DO489" s="72" t="str">
        <f>IF(AGUSTUS!AB489="","",IF(AGUSTUS!AB489&lt;181,"NORMAL",IF(AGUSTUS!AB489&lt;201,"Pre DM", "DM")))</f>
        <v/>
      </c>
      <c r="DP489" s="72" t="str">
        <f t="shared" ca="1" si="551"/>
        <v/>
      </c>
      <c r="DR489" s="71" t="str">
        <f ca="1">IFERROR(DATEDIF(SEPTEMBER!I489,SEPTEMBER!D489,"Y"),"")</f>
        <v/>
      </c>
      <c r="DS489" s="71" t="str">
        <f ca="1">IFERROR(DATEDIF(SEPTEMBER!I489,SEPTEMBER!D489,"YM"),"")</f>
        <v/>
      </c>
      <c r="DT489" s="72" t="str">
        <f t="shared" ca="1" si="552"/>
        <v/>
      </c>
      <c r="DU489" s="72" t="str">
        <f ca="1">DT489&amp;SEPTEMBER!K489</f>
        <v/>
      </c>
      <c r="DV489" s="72" t="str">
        <f>IF(SEPTEMBER!Y489="","",IF(SEPTEMBER!Y489&lt;18.5,"Kurus",IF(SEPTEMBER!Y489&lt;25,"Normal",IF(SEPTEMBER!Y489&lt;30,"Overweight (Risiko)",IF(SEPTEMBER!Y489&lt;35,"Obesitas I","Obesitas II")))))</f>
        <v/>
      </c>
      <c r="DW489" s="72" t="str">
        <f t="shared" ca="1" si="553"/>
        <v/>
      </c>
      <c r="DX489" s="72" t="str">
        <f>IF(SEPTEMBER!Z489="","",IF(AND(SEPTEMBER!K489="L",SEPTEMBER!Z489&lt;90),"Normal / Aman",IF(AND(SEPTEMBER!K489="L",SEPTEMBER!Z489&gt;=90,SEPTEMBER!Z489&lt;=100),"Risiko Tinggi",IF(AND(SEPTEMBER!K489="L",SEPTEMBER!Z489&gt;100),"Obesitas (Sangat Berisiko)",IF(AND(SEPTEMBER!K489="P",SEPTEMBER!Z489&lt;80),"Normal / Aman",IF(AND(SEPTEMBER!K489="P",SEPTEMBER!Z489&gt;=80,SEPTEMBER!Z489&lt;=95),"Risiko Tinggi",IF(AND(SEPTEMBER!K489="P",SEPTEMBER!Z489&gt;95),"Obesitas (Sangat Berisiko)","")))))))</f>
        <v/>
      </c>
      <c r="DY489" s="72" t="str">
        <f t="shared" ca="1" si="554"/>
        <v/>
      </c>
      <c r="DZ489" s="73" t="str">
        <f>IFERROR(ABS(LEFT(SEPTEMBER!AA489,FIND("/",SEPTEMBER!AA489)-1)),"")</f>
        <v/>
      </c>
      <c r="EA489" s="73" t="str">
        <f>IFERROR(ABS(MID(SEPTEMBER!AA489,FIND("/",SEPTEMBER!AA489)+1,LEN(SEPTEMBER!AA489))),"")</f>
        <v/>
      </c>
      <c r="EB489" s="72" t="str">
        <f t="shared" si="555"/>
        <v/>
      </c>
      <c r="EC489" s="72" t="str">
        <f t="shared" ca="1" si="556"/>
        <v/>
      </c>
      <c r="ED489" s="72" t="str">
        <f>IF(SEPTEMBER!AB489="","",IF(SEPTEMBER!AB489&lt;181,"NORMAL",IF(SEPTEMBER!AB489&lt;201,"Pre DM", "DM")))</f>
        <v/>
      </c>
      <c r="EE489" s="72" t="str">
        <f t="shared" ca="1" si="557"/>
        <v/>
      </c>
      <c r="EG489" s="71" t="str">
        <f ca="1">IFERROR(DATEDIF(OKTOBER!I489,OKTOBER!D489,"Y"),"")</f>
        <v/>
      </c>
      <c r="EH489" s="71" t="str">
        <f ca="1">IFERROR(DATEDIF(OKTOBER!I489,OKTOBER!D489,"YM"),"")</f>
        <v/>
      </c>
      <c r="EI489" s="72" t="str">
        <f t="shared" ca="1" si="558"/>
        <v/>
      </c>
      <c r="EJ489" s="72" t="str">
        <f ca="1">EI489&amp;OKTOBER!K489</f>
        <v/>
      </c>
      <c r="EK489" s="72" t="str">
        <f>IF(OKTOBER!Y489="","",IF(OKTOBER!Y489&lt;18.5,"Kurus",IF(OKTOBER!Y489&lt;25,"Normal",IF(OKTOBER!Y489&lt;30,"Overweight (Risiko)",IF(OKTOBER!Y489&lt;35,"Obesitas I","Obesitas II")))))</f>
        <v/>
      </c>
      <c r="EL489" s="72" t="str">
        <f t="shared" ca="1" si="559"/>
        <v/>
      </c>
      <c r="EM489" s="72" t="str">
        <f>IF(OKTOBER!Z489="","",IF(AND(OKTOBER!K489="L",OKTOBER!Z489&lt;90),"Normal / Aman",IF(AND(OKTOBER!K489="L",OKTOBER!Z489&gt;=90,OKTOBER!Z489&lt;=100),"Risiko Tinggi",IF(AND(OKTOBER!K489="L",OKTOBER!Z489&gt;100),"Obesitas (Sangat Berisiko)",IF(AND(OKTOBER!K489="P",OKTOBER!Z489&lt;80),"Normal / Aman",IF(AND(OKTOBER!K489="P",OKTOBER!Z489&gt;=80,OKTOBER!Z489&lt;=95),"Risiko Tinggi",IF(AND(OKTOBER!K489="P",OKTOBER!Z489&gt;95),"Obesitas (Sangat Berisiko)","")))))))</f>
        <v/>
      </c>
      <c r="EN489" s="72" t="str">
        <f t="shared" ca="1" si="560"/>
        <v/>
      </c>
      <c r="EO489" s="73" t="str">
        <f>IFERROR(ABS(LEFT(OKTOBER!AA489,FIND("/",OKTOBER!AA489)-1)),"")</f>
        <v/>
      </c>
      <c r="EP489" s="73" t="str">
        <f>IFERROR(ABS(MID(OKTOBER!AA489,FIND("/",OKTOBER!AA489)+1,LEN(OKTOBER!AA489))),"")</f>
        <v/>
      </c>
      <c r="EQ489" s="72" t="str">
        <f t="shared" si="561"/>
        <v/>
      </c>
      <c r="ER489" s="72" t="str">
        <f t="shared" ca="1" si="562"/>
        <v/>
      </c>
      <c r="ES489" s="72" t="str">
        <f>IF(OKTOBER!AB489="","",IF(OKTOBER!AB489&lt;181,"NORMAL",IF(OKTOBER!AB489&lt;201,"Pre DM", "DM")))</f>
        <v/>
      </c>
      <c r="ET489" s="72" t="str">
        <f t="shared" ca="1" si="563"/>
        <v/>
      </c>
      <c r="EV489" s="71" t="str">
        <f ca="1">IFERROR(DATEDIF(NOPEMBER!I489,NOPEMBER!D489,"Y"),"")</f>
        <v/>
      </c>
      <c r="EW489" s="71" t="str">
        <f ca="1">IFERROR(DATEDIF(NOPEMBER!I489,NOPEMBER!D489,"YM"),"")</f>
        <v/>
      </c>
      <c r="EX489" s="72" t="str">
        <f t="shared" ca="1" si="564"/>
        <v/>
      </c>
      <c r="EY489" s="72" t="str">
        <f ca="1">EX489&amp;NOPEMBER!K489</f>
        <v/>
      </c>
      <c r="EZ489" s="72" t="str">
        <f>IF(NOPEMBER!Y489="","",IF(NOPEMBER!Y489&lt;18.5,"Kurus",IF(NOPEMBER!Y489&lt;25,"Normal",IF(NOPEMBER!Y489&lt;30,"Overweight (Risiko)",IF(NOPEMBER!Y489&lt;35,"Obesitas I","Obesitas II")))))</f>
        <v/>
      </c>
      <c r="FA489" s="72" t="str">
        <f t="shared" ca="1" si="565"/>
        <v/>
      </c>
      <c r="FB489" s="72" t="str">
        <f>IF(NOPEMBER!Z489="","",IF(AND(NOPEMBER!K489="L",NOPEMBER!Z489&lt;90),"Normal / Aman",IF(AND(NOPEMBER!K489="L",NOPEMBER!Z489&gt;=90,NOPEMBER!Z489&lt;=100),"Risiko Tinggi",IF(AND(NOPEMBER!K489="L",NOPEMBER!Z489&gt;100),"Obesitas (Sangat Berisiko)",IF(AND(NOPEMBER!K489="P",NOPEMBER!Z489&lt;80),"Normal / Aman",IF(AND(NOPEMBER!K489="P",NOPEMBER!Z489&gt;=80,NOPEMBER!Z489&lt;=95),"Risiko Tinggi",IF(AND(NOPEMBER!K489="P",NOPEMBER!Z489&gt;95),"Obesitas (Sangat Berisiko)","")))))))</f>
        <v/>
      </c>
      <c r="FC489" s="72" t="str">
        <f t="shared" ca="1" si="566"/>
        <v/>
      </c>
      <c r="FD489" s="73" t="str">
        <f>IFERROR(ABS(LEFT(NOPEMBER!AA489,FIND("/",NOPEMBER!AA489)-1)),"")</f>
        <v/>
      </c>
      <c r="FE489" s="73" t="str">
        <f>IFERROR(ABS(MID(NOPEMBER!AA489,FIND("/",NOPEMBER!AA489)+1,LEN(NOPEMBER!AA489))),"")</f>
        <v/>
      </c>
      <c r="FF489" s="72" t="str">
        <f t="shared" si="567"/>
        <v/>
      </c>
      <c r="FG489" s="72" t="str">
        <f t="shared" ca="1" si="568"/>
        <v/>
      </c>
      <c r="FH489" s="72" t="str">
        <f>IF(NOPEMBER!AB489="","",IF(NOPEMBER!AB489&lt;181,"NORMAL",IF(NOPEMBER!AB489&lt;201,"Pre DM", "DM")))</f>
        <v/>
      </c>
      <c r="FI489" s="72" t="str">
        <f t="shared" ca="1" si="569"/>
        <v/>
      </c>
      <c r="FK489" s="71" t="str">
        <f ca="1">IFERROR(DATEDIF(DESEMBER!I489,DESEMBER!D489,"Y"),"")</f>
        <v/>
      </c>
      <c r="FL489" s="71" t="str">
        <f ca="1">IFERROR(DATEDIF(DESEMBER!I489,DESEMBER!D489,"YM"),"")</f>
        <v/>
      </c>
      <c r="FM489" s="72" t="str">
        <f t="shared" ca="1" si="570"/>
        <v/>
      </c>
      <c r="FN489" s="72" t="str">
        <f ca="1">FM489&amp;DESEMBER!K489</f>
        <v/>
      </c>
      <c r="FO489" s="72" t="str">
        <f>IF(DESEMBER!Y489="","",IF(DESEMBER!Y489&lt;18.5,"Kurus",IF(DESEMBER!Y489&lt;25,"Normal",IF(DESEMBER!Y489&lt;30,"Overweight (Risiko)",IF(DESEMBER!Y489&lt;35,"Obesitas I","Obesitas II")))))</f>
        <v/>
      </c>
      <c r="FP489" s="72" t="str">
        <f t="shared" ca="1" si="571"/>
        <v/>
      </c>
      <c r="FQ489" s="72" t="str">
        <f>IF(DESEMBER!Z489="","",IF(AND(DESEMBER!K489="L",DESEMBER!Z489&lt;90),"Normal / Aman",IF(AND(DESEMBER!K489="L",DESEMBER!Z489&gt;=90,DESEMBER!Z489&lt;=100),"Risiko Tinggi",IF(AND(DESEMBER!K489="L",DESEMBER!Z489&gt;100),"Obesitas (Sangat Berisiko)",IF(AND(DESEMBER!K489="P",DESEMBER!Z489&lt;80),"Normal / Aman",IF(AND(DESEMBER!K489="P",DESEMBER!Z489&gt;=80,DESEMBER!Z489&lt;=95),"Risiko Tinggi",IF(AND(DESEMBER!K489="P",DESEMBER!Z489&gt;95),"Obesitas (Sangat Berisiko)","")))))))</f>
        <v/>
      </c>
      <c r="FR489" s="72" t="str">
        <f t="shared" ca="1" si="572"/>
        <v/>
      </c>
      <c r="FS489" s="73" t="str">
        <f>IFERROR(ABS(LEFT(DESEMBER!AA489,FIND("/",DESEMBER!AA489)-1)),"")</f>
        <v/>
      </c>
      <c r="FT489" s="73" t="str">
        <f>IFERROR(ABS(MID(DESEMBER!AA489,FIND("/",DESEMBER!AA489)+1,LEN(DESEMBER!AA489))),"")</f>
        <v/>
      </c>
      <c r="FU489" s="72" t="str">
        <f t="shared" si="573"/>
        <v/>
      </c>
      <c r="FV489" s="72" t="str">
        <f t="shared" ca="1" si="574"/>
        <v/>
      </c>
      <c r="FW489" s="72" t="str">
        <f>IF(DESEMBER!AB489="","",IF(DESEMBER!AB489&lt;181,"NORMAL",IF(DESEMBER!AB489&lt;201,"Pre DM", "DM")))</f>
        <v/>
      </c>
      <c r="FX489" s="72" t="str">
        <f t="shared" ca="1" si="575"/>
        <v/>
      </c>
    </row>
    <row r="490" spans="2:180" x14ac:dyDescent="0.25">
      <c r="B490" s="71" t="str">
        <f ca="1">IFERROR(DATEDIF(JANUARI!I490,JANUARI!D490,"Y"),"")</f>
        <v/>
      </c>
      <c r="C490" s="71" t="str">
        <f ca="1">IFERROR(DATEDIF(JANUARI!I490,JANUARI!D490,"YM"),"")</f>
        <v/>
      </c>
      <c r="D490" s="72" t="str">
        <f t="shared" ca="1" si="504"/>
        <v/>
      </c>
      <c r="E490" s="72" t="str">
        <f ca="1">D490&amp;JANUARI!K490</f>
        <v/>
      </c>
      <c r="F490" s="72" t="str">
        <f>IF(JANUARI!Y490="","",IF(JANUARI!Y490&lt;18.5,"Kurus",IF(JANUARI!Y490&lt;25,"Normal",IF(JANUARI!Y490&lt;30,"Overweight (Risiko)",IF(JANUARI!Y490&lt;35,"Obesitas I","Obesitas II")))))</f>
        <v/>
      </c>
      <c r="G490" s="72" t="str">
        <f t="shared" ca="1" si="505"/>
        <v/>
      </c>
      <c r="H490" s="72" t="str">
        <f>IF(JANUARI!Z490="","",IF(AND(JANUARI!K490="L",JANUARI!Z490&lt;90),"Normal / Aman",IF(AND(JANUARI!K490="L",JANUARI!Z490&gt;=90,JANUARI!Z490&lt;=100),"Risiko Tinggi",IF(AND(JANUARI!K490="L",JANUARI!Z490&gt;100),"Obesitas (Sangat Berisiko)",IF(AND(JANUARI!K490="P",JANUARI!Z490&lt;80),"Normal / Aman",IF(AND(JANUARI!K490="P",JANUARI!Z490&gt;=80,JANUARI!Z490&lt;=95),"Risiko Tinggi",IF(AND(JANUARI!K490="P",JANUARI!Z490&gt;95),"Obesitas (Sangat Berisiko)","")))))))</f>
        <v/>
      </c>
      <c r="I490" s="72" t="str">
        <f t="shared" ca="1" si="506"/>
        <v/>
      </c>
      <c r="J490" s="73" t="str">
        <f>IFERROR(ABS(LEFT(JANUARI!AA490,FIND("/",JANUARI!AA490)-1)),"")</f>
        <v/>
      </c>
      <c r="K490" s="73" t="str">
        <f>IFERROR(ABS(MID(JANUARI!AA490,FIND("/",JANUARI!AA490)+1,LEN(JANUARI!AA490))),"")</f>
        <v/>
      </c>
      <c r="L490" s="72" t="str">
        <f t="shared" si="507"/>
        <v/>
      </c>
      <c r="M490" s="72" t="str">
        <f t="shared" ca="1" si="508"/>
        <v/>
      </c>
      <c r="N490" s="72" t="str">
        <f>IF(JANUARI!AB490="","",IF(JANUARI!AB490&lt;181,"NORMAL",IF(JANUARI!AB490&lt;201,"Pre DM", "DM")))</f>
        <v/>
      </c>
      <c r="O490" s="72" t="str">
        <f t="shared" ca="1" si="509"/>
        <v/>
      </c>
      <c r="Q490" s="71" t="str">
        <f ca="1">IFERROR(DATEDIF(PEBRUARI!I490,PEBRUARI!D490,"Y"),"")</f>
        <v/>
      </c>
      <c r="R490" s="71" t="str">
        <f ca="1">IFERROR(DATEDIF(PEBRUARI!I490,PEBRUARI!D490,"YM"),"")</f>
        <v/>
      </c>
      <c r="S490" s="72" t="str">
        <f t="shared" ca="1" si="510"/>
        <v/>
      </c>
      <c r="T490" s="72" t="str">
        <f ca="1">S490&amp;PEBRUARI!K490</f>
        <v/>
      </c>
      <c r="U490" s="72" t="str">
        <f>IF(PEBRUARI!Y490="","",IF(PEBRUARI!Y490&lt;18.5,"Kurus",IF(PEBRUARI!Y490&lt;25,"Normal",IF(PEBRUARI!Y490&lt;30,"Overweight (Risiko)",IF(PEBRUARI!Y490&lt;35,"Obesitas I","Obesitas II")))))</f>
        <v/>
      </c>
      <c r="V490" s="72" t="str">
        <f t="shared" ca="1" si="511"/>
        <v/>
      </c>
      <c r="W490" s="72" t="str">
        <f>IF(PEBRUARI!Z490="","",IF(AND(PEBRUARI!K490="L",PEBRUARI!Z490&lt;90),"Normal / Aman",IF(AND(PEBRUARI!K490="L",PEBRUARI!Z490&gt;=90,PEBRUARI!Z490&lt;=100),"Risiko Tinggi",IF(AND(PEBRUARI!K490="L",PEBRUARI!Z490&gt;100),"Obesitas (Sangat Berisiko)",IF(AND(PEBRUARI!K490="P",PEBRUARI!Z490&lt;80),"Normal / Aman",IF(AND(PEBRUARI!K490="P",PEBRUARI!Z490&gt;=80,PEBRUARI!Z490&lt;=95),"Risiko Tinggi",IF(AND(PEBRUARI!K490="P",PEBRUARI!Z490&gt;95),"Obesitas (Sangat Berisiko)","")))))))</f>
        <v/>
      </c>
      <c r="X490" s="72" t="str">
        <f t="shared" ca="1" si="512"/>
        <v/>
      </c>
      <c r="Y490" s="73" t="str">
        <f>IFERROR(ABS(LEFT(PEBRUARI!AA490,FIND("/",PEBRUARI!AA490)-1)),"")</f>
        <v/>
      </c>
      <c r="Z490" s="73" t="str">
        <f>IFERROR(ABS(MID(PEBRUARI!AA490,FIND("/",PEBRUARI!AA490)+1,LEN(PEBRUARI!AA490))),"")</f>
        <v/>
      </c>
      <c r="AA490" s="72" t="str">
        <f t="shared" si="513"/>
        <v/>
      </c>
      <c r="AB490" s="72" t="str">
        <f t="shared" ca="1" si="514"/>
        <v/>
      </c>
      <c r="AC490" s="72" t="str">
        <f>IF(PEBRUARI!AB490="","",IF(PEBRUARI!AB490&lt;181,"NORMAL",IF(PEBRUARI!AB490&lt;201,"Pre DM", "DM")))</f>
        <v/>
      </c>
      <c r="AD490" s="72" t="str">
        <f t="shared" ca="1" si="515"/>
        <v/>
      </c>
      <c r="AF490" s="71" t="str">
        <f ca="1">IFERROR(DATEDIF(MARET!I490,MARET!D490,"Y"),"")</f>
        <v/>
      </c>
      <c r="AG490" s="71" t="str">
        <f ca="1">IFERROR(DATEDIF(MARET!I490,MARET!D490,"YM"),"")</f>
        <v/>
      </c>
      <c r="AH490" s="72" t="str">
        <f t="shared" ca="1" si="516"/>
        <v/>
      </c>
      <c r="AI490" s="72" t="str">
        <f ca="1">AH490&amp;MARET!K490</f>
        <v/>
      </c>
      <c r="AJ490" s="72" t="str">
        <f>IF(MARET!Y490="","",IF(MARET!Y490&lt;18.5,"Kurus",IF(MARET!Y490&lt;25,"Normal",IF(MARET!Y490&lt;30,"Overweight (Risiko)",IF(MARET!Y490&lt;35,"Obesitas I","Obesitas II")))))</f>
        <v/>
      </c>
      <c r="AK490" s="72" t="str">
        <f t="shared" ca="1" si="517"/>
        <v/>
      </c>
      <c r="AL490" s="72" t="str">
        <f>IF(MARET!Z490="","",IF(AND(MARET!K490="L",MARET!Z490&lt;90),"Normal / Aman",IF(AND(MARET!K490="L",MARET!Z490&gt;=90,MARET!Z490&lt;=100),"Risiko Tinggi",IF(AND(MARET!K490="L",MARET!Z490&gt;100),"Obesitas (Sangat Berisiko)",IF(AND(MARET!K490="P",MARET!Z490&lt;80),"Normal / Aman",IF(AND(MARET!K490="P",MARET!Z490&gt;=80,MARET!Z490&lt;=95),"Risiko Tinggi",IF(AND(MARET!K490="P",MARET!Z490&gt;95),"Obesitas (Sangat Berisiko)","")))))))</f>
        <v/>
      </c>
      <c r="AM490" s="72" t="str">
        <f t="shared" ca="1" si="518"/>
        <v/>
      </c>
      <c r="AN490" s="73" t="str">
        <f>IFERROR(ABS(LEFT(MARET!AA490,FIND("/",MARET!AA490)-1)),"")</f>
        <v/>
      </c>
      <c r="AO490" s="73" t="str">
        <f>IFERROR(ABS(MID(MARET!AA490,FIND("/",MARET!AA490)+1,LEN(MARET!AA490))),"")</f>
        <v/>
      </c>
      <c r="AP490" s="72" t="str">
        <f t="shared" si="519"/>
        <v/>
      </c>
      <c r="AQ490" s="72" t="str">
        <f t="shared" ca="1" si="520"/>
        <v/>
      </c>
      <c r="AR490" s="72" t="str">
        <f>IF(MARET!AB490="","",IF(MARET!AB490&lt;181,"NORMAL",IF(MARET!AB490&lt;201,"Pre DM", "DM")))</f>
        <v/>
      </c>
      <c r="AS490" s="72" t="str">
        <f t="shared" ca="1" si="521"/>
        <v/>
      </c>
      <c r="AU490" s="71" t="str">
        <f ca="1">IFERROR(DATEDIF(APRIL!I490,APRIL!D490,"Y"),"")</f>
        <v/>
      </c>
      <c r="AV490" s="71" t="str">
        <f ca="1">IFERROR(DATEDIF(APRIL!I490,APRIL!D490,"YM"),"")</f>
        <v/>
      </c>
      <c r="AW490" s="72" t="str">
        <f t="shared" ca="1" si="522"/>
        <v/>
      </c>
      <c r="AX490" s="72" t="str">
        <f ca="1">AW490&amp;APRIL!K490</f>
        <v/>
      </c>
      <c r="AY490" s="72" t="str">
        <f>IF(APRIL!Y490="","",IF(APRIL!Y490&lt;18.5,"Kurus",IF(APRIL!Y490&lt;25,"Normal",IF(APRIL!Y490&lt;30,"Overweight (Risiko)",IF(APRIL!Y490&lt;35,"Obesitas I","Obesitas II")))))</f>
        <v/>
      </c>
      <c r="AZ490" s="72" t="str">
        <f t="shared" ca="1" si="523"/>
        <v/>
      </c>
      <c r="BA490" s="72" t="str">
        <f>IF(APRIL!Z490="","",IF(AND(APRIL!K490="L",APRIL!Z490&lt;90),"Normal / Aman",IF(AND(APRIL!K490="L",APRIL!Z490&gt;=90,APRIL!Z490&lt;=100),"Risiko Tinggi",IF(AND(APRIL!K490="L",APRIL!Z490&gt;100),"Obesitas (Sangat Berisiko)",IF(AND(APRIL!K490="P",APRIL!Z490&lt;80),"Normal / Aman",IF(AND(APRIL!K490="P",APRIL!Z490&gt;=80,APRIL!Z490&lt;=95),"Risiko Tinggi",IF(AND(APRIL!K490="P",APRIL!Z490&gt;95),"Obesitas (Sangat Berisiko)","")))))))</f>
        <v/>
      </c>
      <c r="BB490" s="72" t="str">
        <f t="shared" ca="1" si="524"/>
        <v/>
      </c>
      <c r="BC490" s="73" t="str">
        <f>IFERROR(ABS(LEFT(APRIL!AA490,FIND("/",APRIL!AA490)-1)),"")</f>
        <v/>
      </c>
      <c r="BD490" s="73" t="str">
        <f>IFERROR(ABS(MID(APRIL!AA490,FIND("/",APRIL!AA490)+1,LEN(APRIL!AA490))),"")</f>
        <v/>
      </c>
      <c r="BE490" s="72" t="str">
        <f t="shared" si="525"/>
        <v/>
      </c>
      <c r="BF490" s="72" t="str">
        <f t="shared" ca="1" si="526"/>
        <v/>
      </c>
      <c r="BG490" s="72" t="str">
        <f>IF(APRIL!AB490="","",IF(APRIL!AB490&lt;181,"NORMAL",IF(APRIL!AB490&lt;201,"Pre DM", "DM")))</f>
        <v/>
      </c>
      <c r="BH490" s="72" t="str">
        <f t="shared" ca="1" si="527"/>
        <v/>
      </c>
      <c r="BJ490" s="71" t="str">
        <f ca="1">IFERROR(DATEDIF(MEI!I490,MEI!D490,"Y"),"")</f>
        <v/>
      </c>
      <c r="BK490" s="71" t="str">
        <f ca="1">IFERROR(DATEDIF(MEI!I490,MEI!D490,"YM"),"")</f>
        <v/>
      </c>
      <c r="BL490" s="72" t="str">
        <f t="shared" ca="1" si="528"/>
        <v/>
      </c>
      <c r="BM490" s="72" t="str">
        <f ca="1">BL490&amp;MEI!K490</f>
        <v/>
      </c>
      <c r="BN490" s="72" t="str">
        <f>IF(MEI!Y490="","",IF(MEI!Y490&lt;18.5,"Kurus",IF(MEI!Y490&lt;25,"Normal",IF(MEI!Y490&lt;30,"Overweight (Risiko)",IF(MEI!Y490&lt;35,"Obesitas I","Obesitas II")))))</f>
        <v/>
      </c>
      <c r="BO490" s="72" t="str">
        <f t="shared" ca="1" si="529"/>
        <v/>
      </c>
      <c r="BP490" s="72" t="str">
        <f>IF(MEI!Z490="","",IF(AND(MEI!K490="L",MEI!Z490&lt;90),"Normal / Aman",IF(AND(MEI!K490="L",MEI!Z490&gt;=90,MEI!Z490&lt;=100),"Risiko Tinggi",IF(AND(MEI!K490="L",MEI!Z490&gt;100),"Obesitas (Sangat Berisiko)",IF(AND(MEI!K490="P",MEI!Z490&lt;80),"Normal / Aman",IF(AND(MEI!K490="P",MEI!Z490&gt;=80,MEI!Z490&lt;=95),"Risiko Tinggi",IF(AND(MEI!K490="P",MEI!Z490&gt;95),"Obesitas (Sangat Berisiko)","")))))))</f>
        <v/>
      </c>
      <c r="BQ490" s="72" t="str">
        <f t="shared" ca="1" si="530"/>
        <v/>
      </c>
      <c r="BR490" s="73" t="str">
        <f>IFERROR(ABS(LEFT(MEI!AA490,FIND("/",MEI!AA490)-1)),"")</f>
        <v/>
      </c>
      <c r="BS490" s="73" t="str">
        <f>IFERROR(ABS(MID(MEI!AA490,FIND("/",MEI!AA490)+1,LEN(MEI!AA490))),"")</f>
        <v/>
      </c>
      <c r="BT490" s="72" t="str">
        <f t="shared" si="531"/>
        <v/>
      </c>
      <c r="BU490" s="72" t="str">
        <f t="shared" ca="1" si="532"/>
        <v/>
      </c>
      <c r="BV490" s="72" t="str">
        <f>IF(MEI!AB490="","",IF(MEI!AB490&lt;181,"NORMAL",IF(MEI!AB490&lt;201,"Pre DM", "DM")))</f>
        <v/>
      </c>
      <c r="BW490" s="72" t="str">
        <f t="shared" ca="1" si="533"/>
        <v/>
      </c>
      <c r="BY490" s="71" t="str">
        <f ca="1">IFERROR(DATEDIF(JUNI!I490,JUNI!D490,"Y"),"")</f>
        <v/>
      </c>
      <c r="BZ490" s="71" t="str">
        <f ca="1">IFERROR(DATEDIF(JUNI!I490,JUNI!D490,"YM"),"")</f>
        <v/>
      </c>
      <c r="CA490" s="72" t="str">
        <f t="shared" ca="1" si="534"/>
        <v/>
      </c>
      <c r="CB490" s="72" t="str">
        <f ca="1">CA490&amp;JUNI!K490</f>
        <v/>
      </c>
      <c r="CC490" s="72" t="str">
        <f>IF(JUNI!Y490="","",IF(JUNI!Y490&lt;18.5,"Kurus",IF(JUNI!Y490&lt;25,"Normal",IF(JUNI!Y490&lt;30,"Overweight (Risiko)",IF(JUNI!Y490&lt;35,"Obesitas I","Obesitas II")))))</f>
        <v/>
      </c>
      <c r="CD490" s="72" t="str">
        <f t="shared" ca="1" si="535"/>
        <v/>
      </c>
      <c r="CE490" s="72" t="str">
        <f>IF(JUNI!Z490="","",IF(AND(JUNI!K490="L",JUNI!Z490&lt;90),"Normal / Aman",IF(AND(JUNI!K490="L",JUNI!Z490&gt;=90,JUNI!Z490&lt;=100),"Risiko Tinggi",IF(AND(JUNI!K490="L",JUNI!Z490&gt;100),"Obesitas (Sangat Berisiko)",IF(AND(JUNI!K490="P",JUNI!Z490&lt;80),"Normal / Aman",IF(AND(JUNI!K490="P",JUNI!Z490&gt;=80,JUNI!Z490&lt;=95),"Risiko Tinggi",IF(AND(JUNI!K490="P",JUNI!Z490&gt;95),"Obesitas (Sangat Berisiko)","")))))))</f>
        <v/>
      </c>
      <c r="CF490" s="72" t="str">
        <f t="shared" ca="1" si="536"/>
        <v/>
      </c>
      <c r="CG490" s="73" t="str">
        <f>IFERROR(ABS(LEFT(JUNI!AA490,FIND("/",JUNI!AA490)-1)),"")</f>
        <v/>
      </c>
      <c r="CH490" s="73" t="str">
        <f>IFERROR(ABS(MID(JUNI!AA490,FIND("/",JUNI!AA490)+1,LEN(JUNI!AA490))),"")</f>
        <v/>
      </c>
      <c r="CI490" s="72" t="str">
        <f t="shared" si="537"/>
        <v/>
      </c>
      <c r="CJ490" s="72" t="str">
        <f t="shared" ca="1" si="538"/>
        <v/>
      </c>
      <c r="CK490" s="72" t="str">
        <f>IF(JUNI!AB490="","",IF(JUNI!AB490&lt;181,"NORMAL",IF(JUNI!AB490&lt;201,"Pre DM", "DM")))</f>
        <v/>
      </c>
      <c r="CL490" s="72" t="str">
        <f t="shared" ca="1" si="539"/>
        <v/>
      </c>
      <c r="CN490" s="71" t="str">
        <f ca="1">IFERROR(DATEDIF(JULI!I490,JULI!D490,"Y"),"")</f>
        <v/>
      </c>
      <c r="CO490" s="71" t="str">
        <f ca="1">IFERROR(DATEDIF(JULI!I490,JULI!D490,"YM"),"")</f>
        <v/>
      </c>
      <c r="CP490" s="72" t="str">
        <f t="shared" ca="1" si="540"/>
        <v/>
      </c>
      <c r="CQ490" s="72" t="str">
        <f ca="1">CP490&amp;JULI!K490</f>
        <v/>
      </c>
      <c r="CR490" s="72" t="str">
        <f>IF(JULI!Y490="","",IF(JULI!Y490&lt;18.5,"Kurus",IF(JULI!Y490&lt;25,"Normal",IF(JULI!Y490&lt;30,"Overweight (Risiko)",IF(JULI!Y490&lt;35,"Obesitas I","Obesitas II")))))</f>
        <v/>
      </c>
      <c r="CS490" s="72" t="str">
        <f t="shared" ca="1" si="541"/>
        <v/>
      </c>
      <c r="CT490" s="72" t="str">
        <f>IF(JULI!Z490="","",IF(AND(JULI!K490="L",JULI!Z490&lt;90),"Normal / Aman",IF(AND(JULI!K490="L",JULI!Z490&gt;=90,JULI!Z490&lt;=100),"Risiko Tinggi",IF(AND(JULI!K490="L",JULI!Z490&gt;100),"Obesitas (Sangat Berisiko)",IF(AND(JULI!K490="P",JULI!Z490&lt;80),"Normal / Aman",IF(AND(JULI!K490="P",JULI!Z490&gt;=80,JULI!Z490&lt;=95),"Risiko Tinggi",IF(AND(JULI!K490="P",JULI!Z490&gt;95),"Obesitas (Sangat Berisiko)","")))))))</f>
        <v/>
      </c>
      <c r="CU490" s="72" t="str">
        <f t="shared" ca="1" si="542"/>
        <v/>
      </c>
      <c r="CV490" s="73" t="str">
        <f>IFERROR(ABS(LEFT(JULI!AA490,FIND("/",JULI!AA490)-1)),"")</f>
        <v/>
      </c>
      <c r="CW490" s="73" t="str">
        <f>IFERROR(ABS(MID(JULI!AA490,FIND("/",JULI!AA490)+1,LEN(JULI!AA490))),"")</f>
        <v/>
      </c>
      <c r="CX490" s="72" t="str">
        <f t="shared" si="543"/>
        <v/>
      </c>
      <c r="CY490" s="72" t="str">
        <f t="shared" ca="1" si="544"/>
        <v/>
      </c>
      <c r="CZ490" s="72" t="str">
        <f>IF(JULI!AB490="","",IF(JULI!AB490&lt;181,"NORMAL",IF(JULI!AB490&lt;201,"Pre DM", "DM")))</f>
        <v/>
      </c>
      <c r="DA490" s="72" t="str">
        <f t="shared" ca="1" si="545"/>
        <v/>
      </c>
      <c r="DC490" s="71" t="str">
        <f ca="1">IFERROR(DATEDIF(AGUSTUS!I490,AGUSTUS!D490,"Y"),"")</f>
        <v/>
      </c>
      <c r="DD490" s="71" t="str">
        <f ca="1">IFERROR(DATEDIF(AGUSTUS!I490,AGUSTUS!D490,"YM"),"")</f>
        <v/>
      </c>
      <c r="DE490" s="72" t="str">
        <f t="shared" ca="1" si="546"/>
        <v/>
      </c>
      <c r="DF490" s="72" t="str">
        <f ca="1">DE490&amp;AGUSTUS!K490</f>
        <v/>
      </c>
      <c r="DG490" s="72" t="str">
        <f>IF(AGUSTUS!Y490="","",IF(AGUSTUS!Y490&lt;18.5,"Kurus",IF(AGUSTUS!Y490&lt;25,"Normal",IF(AGUSTUS!Y490&lt;30,"Overweight (Risiko)",IF(AGUSTUS!Y490&lt;35,"Obesitas I","Obesitas II")))))</f>
        <v/>
      </c>
      <c r="DH490" s="72" t="str">
        <f t="shared" ca="1" si="547"/>
        <v/>
      </c>
      <c r="DI490" s="72" t="str">
        <f>IF(AGUSTUS!Z490="","",IF(AND(AGUSTUS!K490="L",AGUSTUS!Z490&lt;90),"Normal / Aman",IF(AND(AGUSTUS!K490="L",AGUSTUS!Z490&gt;=90,AGUSTUS!Z490&lt;=100),"Risiko Tinggi",IF(AND(AGUSTUS!K490="L",AGUSTUS!Z490&gt;100),"Obesitas (Sangat Berisiko)",IF(AND(AGUSTUS!K490="P",AGUSTUS!Z490&lt;80),"Normal / Aman",IF(AND(AGUSTUS!K490="P",AGUSTUS!Z490&gt;=80,AGUSTUS!Z490&lt;=95),"Risiko Tinggi",IF(AND(AGUSTUS!K490="P",AGUSTUS!Z490&gt;95),"Obesitas (Sangat Berisiko)","")))))))</f>
        <v/>
      </c>
      <c r="DJ490" s="72" t="str">
        <f t="shared" ca="1" si="548"/>
        <v/>
      </c>
      <c r="DK490" s="73" t="str">
        <f>IFERROR(ABS(LEFT(AGUSTUS!AA490,FIND("/",AGUSTUS!AA490)-1)),"")</f>
        <v/>
      </c>
      <c r="DL490" s="73" t="str">
        <f>IFERROR(ABS(MID(AGUSTUS!AA490,FIND("/",AGUSTUS!AA490)+1,LEN(AGUSTUS!AA490))),"")</f>
        <v/>
      </c>
      <c r="DM490" s="72" t="str">
        <f t="shared" si="549"/>
        <v/>
      </c>
      <c r="DN490" s="72" t="str">
        <f t="shared" ca="1" si="550"/>
        <v/>
      </c>
      <c r="DO490" s="72" t="str">
        <f>IF(AGUSTUS!AB490="","",IF(AGUSTUS!AB490&lt;181,"NORMAL",IF(AGUSTUS!AB490&lt;201,"Pre DM", "DM")))</f>
        <v/>
      </c>
      <c r="DP490" s="72" t="str">
        <f t="shared" ca="1" si="551"/>
        <v/>
      </c>
      <c r="DR490" s="71" t="str">
        <f ca="1">IFERROR(DATEDIF(SEPTEMBER!I490,SEPTEMBER!D490,"Y"),"")</f>
        <v/>
      </c>
      <c r="DS490" s="71" t="str">
        <f ca="1">IFERROR(DATEDIF(SEPTEMBER!I490,SEPTEMBER!D490,"YM"),"")</f>
        <v/>
      </c>
      <c r="DT490" s="72" t="str">
        <f t="shared" ca="1" si="552"/>
        <v/>
      </c>
      <c r="DU490" s="72" t="str">
        <f ca="1">DT490&amp;SEPTEMBER!K490</f>
        <v/>
      </c>
      <c r="DV490" s="72" t="str">
        <f>IF(SEPTEMBER!Y490="","",IF(SEPTEMBER!Y490&lt;18.5,"Kurus",IF(SEPTEMBER!Y490&lt;25,"Normal",IF(SEPTEMBER!Y490&lt;30,"Overweight (Risiko)",IF(SEPTEMBER!Y490&lt;35,"Obesitas I","Obesitas II")))))</f>
        <v/>
      </c>
      <c r="DW490" s="72" t="str">
        <f t="shared" ca="1" si="553"/>
        <v/>
      </c>
      <c r="DX490" s="72" t="str">
        <f>IF(SEPTEMBER!Z490="","",IF(AND(SEPTEMBER!K490="L",SEPTEMBER!Z490&lt;90),"Normal / Aman",IF(AND(SEPTEMBER!K490="L",SEPTEMBER!Z490&gt;=90,SEPTEMBER!Z490&lt;=100),"Risiko Tinggi",IF(AND(SEPTEMBER!K490="L",SEPTEMBER!Z490&gt;100),"Obesitas (Sangat Berisiko)",IF(AND(SEPTEMBER!K490="P",SEPTEMBER!Z490&lt;80),"Normal / Aman",IF(AND(SEPTEMBER!K490="P",SEPTEMBER!Z490&gt;=80,SEPTEMBER!Z490&lt;=95),"Risiko Tinggi",IF(AND(SEPTEMBER!K490="P",SEPTEMBER!Z490&gt;95),"Obesitas (Sangat Berisiko)","")))))))</f>
        <v/>
      </c>
      <c r="DY490" s="72" t="str">
        <f t="shared" ca="1" si="554"/>
        <v/>
      </c>
      <c r="DZ490" s="73" t="str">
        <f>IFERROR(ABS(LEFT(SEPTEMBER!AA490,FIND("/",SEPTEMBER!AA490)-1)),"")</f>
        <v/>
      </c>
      <c r="EA490" s="73" t="str">
        <f>IFERROR(ABS(MID(SEPTEMBER!AA490,FIND("/",SEPTEMBER!AA490)+1,LEN(SEPTEMBER!AA490))),"")</f>
        <v/>
      </c>
      <c r="EB490" s="72" t="str">
        <f t="shared" si="555"/>
        <v/>
      </c>
      <c r="EC490" s="72" t="str">
        <f t="shared" ca="1" si="556"/>
        <v/>
      </c>
      <c r="ED490" s="72" t="str">
        <f>IF(SEPTEMBER!AB490="","",IF(SEPTEMBER!AB490&lt;181,"NORMAL",IF(SEPTEMBER!AB490&lt;201,"Pre DM", "DM")))</f>
        <v/>
      </c>
      <c r="EE490" s="72" t="str">
        <f t="shared" ca="1" si="557"/>
        <v/>
      </c>
      <c r="EG490" s="71" t="str">
        <f ca="1">IFERROR(DATEDIF(OKTOBER!I490,OKTOBER!D490,"Y"),"")</f>
        <v/>
      </c>
      <c r="EH490" s="71" t="str">
        <f ca="1">IFERROR(DATEDIF(OKTOBER!I490,OKTOBER!D490,"YM"),"")</f>
        <v/>
      </c>
      <c r="EI490" s="72" t="str">
        <f t="shared" ca="1" si="558"/>
        <v/>
      </c>
      <c r="EJ490" s="72" t="str">
        <f ca="1">EI490&amp;OKTOBER!K490</f>
        <v/>
      </c>
      <c r="EK490" s="72" t="str">
        <f>IF(OKTOBER!Y490="","",IF(OKTOBER!Y490&lt;18.5,"Kurus",IF(OKTOBER!Y490&lt;25,"Normal",IF(OKTOBER!Y490&lt;30,"Overweight (Risiko)",IF(OKTOBER!Y490&lt;35,"Obesitas I","Obesitas II")))))</f>
        <v/>
      </c>
      <c r="EL490" s="72" t="str">
        <f t="shared" ca="1" si="559"/>
        <v/>
      </c>
      <c r="EM490" s="72" t="str">
        <f>IF(OKTOBER!Z490="","",IF(AND(OKTOBER!K490="L",OKTOBER!Z490&lt;90),"Normal / Aman",IF(AND(OKTOBER!K490="L",OKTOBER!Z490&gt;=90,OKTOBER!Z490&lt;=100),"Risiko Tinggi",IF(AND(OKTOBER!K490="L",OKTOBER!Z490&gt;100),"Obesitas (Sangat Berisiko)",IF(AND(OKTOBER!K490="P",OKTOBER!Z490&lt;80),"Normal / Aman",IF(AND(OKTOBER!K490="P",OKTOBER!Z490&gt;=80,OKTOBER!Z490&lt;=95),"Risiko Tinggi",IF(AND(OKTOBER!K490="P",OKTOBER!Z490&gt;95),"Obesitas (Sangat Berisiko)","")))))))</f>
        <v/>
      </c>
      <c r="EN490" s="72" t="str">
        <f t="shared" ca="1" si="560"/>
        <v/>
      </c>
      <c r="EO490" s="73" t="str">
        <f>IFERROR(ABS(LEFT(OKTOBER!AA490,FIND("/",OKTOBER!AA490)-1)),"")</f>
        <v/>
      </c>
      <c r="EP490" s="73" t="str">
        <f>IFERROR(ABS(MID(OKTOBER!AA490,FIND("/",OKTOBER!AA490)+1,LEN(OKTOBER!AA490))),"")</f>
        <v/>
      </c>
      <c r="EQ490" s="72" t="str">
        <f t="shared" si="561"/>
        <v/>
      </c>
      <c r="ER490" s="72" t="str">
        <f t="shared" ca="1" si="562"/>
        <v/>
      </c>
      <c r="ES490" s="72" t="str">
        <f>IF(OKTOBER!AB490="","",IF(OKTOBER!AB490&lt;181,"NORMAL",IF(OKTOBER!AB490&lt;201,"Pre DM", "DM")))</f>
        <v/>
      </c>
      <c r="ET490" s="72" t="str">
        <f t="shared" ca="1" si="563"/>
        <v/>
      </c>
      <c r="EV490" s="71" t="str">
        <f ca="1">IFERROR(DATEDIF(NOPEMBER!I490,NOPEMBER!D490,"Y"),"")</f>
        <v/>
      </c>
      <c r="EW490" s="71" t="str">
        <f ca="1">IFERROR(DATEDIF(NOPEMBER!I490,NOPEMBER!D490,"YM"),"")</f>
        <v/>
      </c>
      <c r="EX490" s="72" t="str">
        <f t="shared" ca="1" si="564"/>
        <v/>
      </c>
      <c r="EY490" s="72" t="str">
        <f ca="1">EX490&amp;NOPEMBER!K490</f>
        <v/>
      </c>
      <c r="EZ490" s="72" t="str">
        <f>IF(NOPEMBER!Y490="","",IF(NOPEMBER!Y490&lt;18.5,"Kurus",IF(NOPEMBER!Y490&lt;25,"Normal",IF(NOPEMBER!Y490&lt;30,"Overweight (Risiko)",IF(NOPEMBER!Y490&lt;35,"Obesitas I","Obesitas II")))))</f>
        <v/>
      </c>
      <c r="FA490" s="72" t="str">
        <f t="shared" ca="1" si="565"/>
        <v/>
      </c>
      <c r="FB490" s="72" t="str">
        <f>IF(NOPEMBER!Z490="","",IF(AND(NOPEMBER!K490="L",NOPEMBER!Z490&lt;90),"Normal / Aman",IF(AND(NOPEMBER!K490="L",NOPEMBER!Z490&gt;=90,NOPEMBER!Z490&lt;=100),"Risiko Tinggi",IF(AND(NOPEMBER!K490="L",NOPEMBER!Z490&gt;100),"Obesitas (Sangat Berisiko)",IF(AND(NOPEMBER!K490="P",NOPEMBER!Z490&lt;80),"Normal / Aman",IF(AND(NOPEMBER!K490="P",NOPEMBER!Z490&gt;=80,NOPEMBER!Z490&lt;=95),"Risiko Tinggi",IF(AND(NOPEMBER!K490="P",NOPEMBER!Z490&gt;95),"Obesitas (Sangat Berisiko)","")))))))</f>
        <v/>
      </c>
      <c r="FC490" s="72" t="str">
        <f t="shared" ca="1" si="566"/>
        <v/>
      </c>
      <c r="FD490" s="73" t="str">
        <f>IFERROR(ABS(LEFT(NOPEMBER!AA490,FIND("/",NOPEMBER!AA490)-1)),"")</f>
        <v/>
      </c>
      <c r="FE490" s="73" t="str">
        <f>IFERROR(ABS(MID(NOPEMBER!AA490,FIND("/",NOPEMBER!AA490)+1,LEN(NOPEMBER!AA490))),"")</f>
        <v/>
      </c>
      <c r="FF490" s="72" t="str">
        <f t="shared" si="567"/>
        <v/>
      </c>
      <c r="FG490" s="72" t="str">
        <f t="shared" ca="1" si="568"/>
        <v/>
      </c>
      <c r="FH490" s="72" t="str">
        <f>IF(NOPEMBER!AB490="","",IF(NOPEMBER!AB490&lt;181,"NORMAL",IF(NOPEMBER!AB490&lt;201,"Pre DM", "DM")))</f>
        <v/>
      </c>
      <c r="FI490" s="72" t="str">
        <f t="shared" ca="1" si="569"/>
        <v/>
      </c>
      <c r="FK490" s="71" t="str">
        <f ca="1">IFERROR(DATEDIF(DESEMBER!I490,DESEMBER!D490,"Y"),"")</f>
        <v/>
      </c>
      <c r="FL490" s="71" t="str">
        <f ca="1">IFERROR(DATEDIF(DESEMBER!I490,DESEMBER!D490,"YM"),"")</f>
        <v/>
      </c>
      <c r="FM490" s="72" t="str">
        <f t="shared" ca="1" si="570"/>
        <v/>
      </c>
      <c r="FN490" s="72" t="str">
        <f ca="1">FM490&amp;DESEMBER!K490</f>
        <v/>
      </c>
      <c r="FO490" s="72" t="str">
        <f>IF(DESEMBER!Y490="","",IF(DESEMBER!Y490&lt;18.5,"Kurus",IF(DESEMBER!Y490&lt;25,"Normal",IF(DESEMBER!Y490&lt;30,"Overweight (Risiko)",IF(DESEMBER!Y490&lt;35,"Obesitas I","Obesitas II")))))</f>
        <v/>
      </c>
      <c r="FP490" s="72" t="str">
        <f t="shared" ca="1" si="571"/>
        <v/>
      </c>
      <c r="FQ490" s="72" t="str">
        <f>IF(DESEMBER!Z490="","",IF(AND(DESEMBER!K490="L",DESEMBER!Z490&lt;90),"Normal / Aman",IF(AND(DESEMBER!K490="L",DESEMBER!Z490&gt;=90,DESEMBER!Z490&lt;=100),"Risiko Tinggi",IF(AND(DESEMBER!K490="L",DESEMBER!Z490&gt;100),"Obesitas (Sangat Berisiko)",IF(AND(DESEMBER!K490="P",DESEMBER!Z490&lt;80),"Normal / Aman",IF(AND(DESEMBER!K490="P",DESEMBER!Z490&gt;=80,DESEMBER!Z490&lt;=95),"Risiko Tinggi",IF(AND(DESEMBER!K490="P",DESEMBER!Z490&gt;95),"Obesitas (Sangat Berisiko)","")))))))</f>
        <v/>
      </c>
      <c r="FR490" s="72" t="str">
        <f t="shared" ca="1" si="572"/>
        <v/>
      </c>
      <c r="FS490" s="73" t="str">
        <f>IFERROR(ABS(LEFT(DESEMBER!AA490,FIND("/",DESEMBER!AA490)-1)),"")</f>
        <v/>
      </c>
      <c r="FT490" s="73" t="str">
        <f>IFERROR(ABS(MID(DESEMBER!AA490,FIND("/",DESEMBER!AA490)+1,LEN(DESEMBER!AA490))),"")</f>
        <v/>
      </c>
      <c r="FU490" s="72" t="str">
        <f t="shared" si="573"/>
        <v/>
      </c>
      <c r="FV490" s="72" t="str">
        <f t="shared" ca="1" si="574"/>
        <v/>
      </c>
      <c r="FW490" s="72" t="str">
        <f>IF(DESEMBER!AB490="","",IF(DESEMBER!AB490&lt;181,"NORMAL",IF(DESEMBER!AB490&lt;201,"Pre DM", "DM")))</f>
        <v/>
      </c>
      <c r="FX490" s="72" t="str">
        <f t="shared" ca="1" si="575"/>
        <v/>
      </c>
    </row>
    <row r="491" spans="2:180" x14ac:dyDescent="0.25">
      <c r="B491" s="71" t="str">
        <f ca="1">IFERROR(DATEDIF(JANUARI!I491,JANUARI!D491,"Y"),"")</f>
        <v/>
      </c>
      <c r="C491" s="71" t="str">
        <f ca="1">IFERROR(DATEDIF(JANUARI!I491,JANUARI!D491,"YM"),"")</f>
        <v/>
      </c>
      <c r="D491" s="72" t="str">
        <f t="shared" ca="1" si="504"/>
        <v/>
      </c>
      <c r="E491" s="72" t="str">
        <f ca="1">D491&amp;JANUARI!K491</f>
        <v/>
      </c>
      <c r="F491" s="72" t="str">
        <f>IF(JANUARI!Y491="","",IF(JANUARI!Y491&lt;18.5,"Kurus",IF(JANUARI!Y491&lt;25,"Normal",IF(JANUARI!Y491&lt;30,"Overweight (Risiko)",IF(JANUARI!Y491&lt;35,"Obesitas I","Obesitas II")))))</f>
        <v/>
      </c>
      <c r="G491" s="72" t="str">
        <f t="shared" ca="1" si="505"/>
        <v/>
      </c>
      <c r="H491" s="72" t="str">
        <f>IF(JANUARI!Z491="","",IF(AND(JANUARI!K491="L",JANUARI!Z491&lt;90),"Normal / Aman",IF(AND(JANUARI!K491="L",JANUARI!Z491&gt;=90,JANUARI!Z491&lt;=100),"Risiko Tinggi",IF(AND(JANUARI!K491="L",JANUARI!Z491&gt;100),"Obesitas (Sangat Berisiko)",IF(AND(JANUARI!K491="P",JANUARI!Z491&lt;80),"Normal / Aman",IF(AND(JANUARI!K491="P",JANUARI!Z491&gt;=80,JANUARI!Z491&lt;=95),"Risiko Tinggi",IF(AND(JANUARI!K491="P",JANUARI!Z491&gt;95),"Obesitas (Sangat Berisiko)","")))))))</f>
        <v/>
      </c>
      <c r="I491" s="72" t="str">
        <f t="shared" ca="1" si="506"/>
        <v/>
      </c>
      <c r="J491" s="73" t="str">
        <f>IFERROR(ABS(LEFT(JANUARI!AA491,FIND("/",JANUARI!AA491)-1)),"")</f>
        <v/>
      </c>
      <c r="K491" s="73" t="str">
        <f>IFERROR(ABS(MID(JANUARI!AA491,FIND("/",JANUARI!AA491)+1,LEN(JANUARI!AA491))),"")</f>
        <v/>
      </c>
      <c r="L491" s="72" t="str">
        <f t="shared" si="507"/>
        <v/>
      </c>
      <c r="M491" s="72" t="str">
        <f t="shared" ca="1" si="508"/>
        <v/>
      </c>
      <c r="N491" s="72" t="str">
        <f>IF(JANUARI!AB491="","",IF(JANUARI!AB491&lt;181,"NORMAL",IF(JANUARI!AB491&lt;201,"Pre DM", "DM")))</f>
        <v/>
      </c>
      <c r="O491" s="72" t="str">
        <f t="shared" ca="1" si="509"/>
        <v/>
      </c>
      <c r="Q491" s="71" t="str">
        <f ca="1">IFERROR(DATEDIF(PEBRUARI!I491,PEBRUARI!D491,"Y"),"")</f>
        <v/>
      </c>
      <c r="R491" s="71" t="str">
        <f ca="1">IFERROR(DATEDIF(PEBRUARI!I491,PEBRUARI!D491,"YM"),"")</f>
        <v/>
      </c>
      <c r="S491" s="72" t="str">
        <f t="shared" ca="1" si="510"/>
        <v/>
      </c>
      <c r="T491" s="72" t="str">
        <f ca="1">S491&amp;PEBRUARI!K491</f>
        <v/>
      </c>
      <c r="U491" s="72" t="str">
        <f>IF(PEBRUARI!Y491="","",IF(PEBRUARI!Y491&lt;18.5,"Kurus",IF(PEBRUARI!Y491&lt;25,"Normal",IF(PEBRUARI!Y491&lt;30,"Overweight (Risiko)",IF(PEBRUARI!Y491&lt;35,"Obesitas I","Obesitas II")))))</f>
        <v/>
      </c>
      <c r="V491" s="72" t="str">
        <f t="shared" ca="1" si="511"/>
        <v/>
      </c>
      <c r="W491" s="72" t="str">
        <f>IF(PEBRUARI!Z491="","",IF(AND(PEBRUARI!K491="L",PEBRUARI!Z491&lt;90),"Normal / Aman",IF(AND(PEBRUARI!K491="L",PEBRUARI!Z491&gt;=90,PEBRUARI!Z491&lt;=100),"Risiko Tinggi",IF(AND(PEBRUARI!K491="L",PEBRUARI!Z491&gt;100),"Obesitas (Sangat Berisiko)",IF(AND(PEBRUARI!K491="P",PEBRUARI!Z491&lt;80),"Normal / Aman",IF(AND(PEBRUARI!K491="P",PEBRUARI!Z491&gt;=80,PEBRUARI!Z491&lt;=95),"Risiko Tinggi",IF(AND(PEBRUARI!K491="P",PEBRUARI!Z491&gt;95),"Obesitas (Sangat Berisiko)","")))))))</f>
        <v/>
      </c>
      <c r="X491" s="72" t="str">
        <f t="shared" ca="1" si="512"/>
        <v/>
      </c>
      <c r="Y491" s="73" t="str">
        <f>IFERROR(ABS(LEFT(PEBRUARI!AA491,FIND("/",PEBRUARI!AA491)-1)),"")</f>
        <v/>
      </c>
      <c r="Z491" s="73" t="str">
        <f>IFERROR(ABS(MID(PEBRUARI!AA491,FIND("/",PEBRUARI!AA491)+1,LEN(PEBRUARI!AA491))),"")</f>
        <v/>
      </c>
      <c r="AA491" s="72" t="str">
        <f t="shared" si="513"/>
        <v/>
      </c>
      <c r="AB491" s="72" t="str">
        <f t="shared" ca="1" si="514"/>
        <v/>
      </c>
      <c r="AC491" s="72" t="str">
        <f>IF(PEBRUARI!AB491="","",IF(PEBRUARI!AB491&lt;181,"NORMAL",IF(PEBRUARI!AB491&lt;201,"Pre DM", "DM")))</f>
        <v/>
      </c>
      <c r="AD491" s="72" t="str">
        <f t="shared" ca="1" si="515"/>
        <v/>
      </c>
      <c r="AF491" s="71" t="str">
        <f ca="1">IFERROR(DATEDIF(MARET!I491,MARET!D491,"Y"),"")</f>
        <v/>
      </c>
      <c r="AG491" s="71" t="str">
        <f ca="1">IFERROR(DATEDIF(MARET!I491,MARET!D491,"YM"),"")</f>
        <v/>
      </c>
      <c r="AH491" s="72" t="str">
        <f t="shared" ca="1" si="516"/>
        <v/>
      </c>
      <c r="AI491" s="72" t="str">
        <f ca="1">AH491&amp;MARET!K491</f>
        <v/>
      </c>
      <c r="AJ491" s="72" t="str">
        <f>IF(MARET!Y491="","",IF(MARET!Y491&lt;18.5,"Kurus",IF(MARET!Y491&lt;25,"Normal",IF(MARET!Y491&lt;30,"Overweight (Risiko)",IF(MARET!Y491&lt;35,"Obesitas I","Obesitas II")))))</f>
        <v/>
      </c>
      <c r="AK491" s="72" t="str">
        <f t="shared" ca="1" si="517"/>
        <v/>
      </c>
      <c r="AL491" s="72" t="str">
        <f>IF(MARET!Z491="","",IF(AND(MARET!K491="L",MARET!Z491&lt;90),"Normal / Aman",IF(AND(MARET!K491="L",MARET!Z491&gt;=90,MARET!Z491&lt;=100),"Risiko Tinggi",IF(AND(MARET!K491="L",MARET!Z491&gt;100),"Obesitas (Sangat Berisiko)",IF(AND(MARET!K491="P",MARET!Z491&lt;80),"Normal / Aman",IF(AND(MARET!K491="P",MARET!Z491&gt;=80,MARET!Z491&lt;=95),"Risiko Tinggi",IF(AND(MARET!K491="P",MARET!Z491&gt;95),"Obesitas (Sangat Berisiko)","")))))))</f>
        <v/>
      </c>
      <c r="AM491" s="72" t="str">
        <f t="shared" ca="1" si="518"/>
        <v/>
      </c>
      <c r="AN491" s="73" t="str">
        <f>IFERROR(ABS(LEFT(MARET!AA491,FIND("/",MARET!AA491)-1)),"")</f>
        <v/>
      </c>
      <c r="AO491" s="73" t="str">
        <f>IFERROR(ABS(MID(MARET!AA491,FIND("/",MARET!AA491)+1,LEN(MARET!AA491))),"")</f>
        <v/>
      </c>
      <c r="AP491" s="72" t="str">
        <f t="shared" si="519"/>
        <v/>
      </c>
      <c r="AQ491" s="72" t="str">
        <f t="shared" ca="1" si="520"/>
        <v/>
      </c>
      <c r="AR491" s="72" t="str">
        <f>IF(MARET!AB491="","",IF(MARET!AB491&lt;181,"NORMAL",IF(MARET!AB491&lt;201,"Pre DM", "DM")))</f>
        <v/>
      </c>
      <c r="AS491" s="72" t="str">
        <f t="shared" ca="1" si="521"/>
        <v/>
      </c>
      <c r="AU491" s="71" t="str">
        <f ca="1">IFERROR(DATEDIF(APRIL!I491,APRIL!D491,"Y"),"")</f>
        <v/>
      </c>
      <c r="AV491" s="71" t="str">
        <f ca="1">IFERROR(DATEDIF(APRIL!I491,APRIL!D491,"YM"),"")</f>
        <v/>
      </c>
      <c r="AW491" s="72" t="str">
        <f t="shared" ca="1" si="522"/>
        <v/>
      </c>
      <c r="AX491" s="72" t="str">
        <f ca="1">AW491&amp;APRIL!K491</f>
        <v/>
      </c>
      <c r="AY491" s="72" t="str">
        <f>IF(APRIL!Y491="","",IF(APRIL!Y491&lt;18.5,"Kurus",IF(APRIL!Y491&lt;25,"Normal",IF(APRIL!Y491&lt;30,"Overweight (Risiko)",IF(APRIL!Y491&lt;35,"Obesitas I","Obesitas II")))))</f>
        <v/>
      </c>
      <c r="AZ491" s="72" t="str">
        <f t="shared" ca="1" si="523"/>
        <v/>
      </c>
      <c r="BA491" s="72" t="str">
        <f>IF(APRIL!Z491="","",IF(AND(APRIL!K491="L",APRIL!Z491&lt;90),"Normal / Aman",IF(AND(APRIL!K491="L",APRIL!Z491&gt;=90,APRIL!Z491&lt;=100),"Risiko Tinggi",IF(AND(APRIL!K491="L",APRIL!Z491&gt;100),"Obesitas (Sangat Berisiko)",IF(AND(APRIL!K491="P",APRIL!Z491&lt;80),"Normal / Aman",IF(AND(APRIL!K491="P",APRIL!Z491&gt;=80,APRIL!Z491&lt;=95),"Risiko Tinggi",IF(AND(APRIL!K491="P",APRIL!Z491&gt;95),"Obesitas (Sangat Berisiko)","")))))))</f>
        <v/>
      </c>
      <c r="BB491" s="72" t="str">
        <f t="shared" ca="1" si="524"/>
        <v/>
      </c>
      <c r="BC491" s="73" t="str">
        <f>IFERROR(ABS(LEFT(APRIL!AA491,FIND("/",APRIL!AA491)-1)),"")</f>
        <v/>
      </c>
      <c r="BD491" s="73" t="str">
        <f>IFERROR(ABS(MID(APRIL!AA491,FIND("/",APRIL!AA491)+1,LEN(APRIL!AA491))),"")</f>
        <v/>
      </c>
      <c r="BE491" s="72" t="str">
        <f t="shared" si="525"/>
        <v/>
      </c>
      <c r="BF491" s="72" t="str">
        <f t="shared" ca="1" si="526"/>
        <v/>
      </c>
      <c r="BG491" s="72" t="str">
        <f>IF(APRIL!AB491="","",IF(APRIL!AB491&lt;181,"NORMAL",IF(APRIL!AB491&lt;201,"Pre DM", "DM")))</f>
        <v/>
      </c>
      <c r="BH491" s="72" t="str">
        <f t="shared" ca="1" si="527"/>
        <v/>
      </c>
      <c r="BJ491" s="71" t="str">
        <f ca="1">IFERROR(DATEDIF(MEI!I491,MEI!D491,"Y"),"")</f>
        <v/>
      </c>
      <c r="BK491" s="71" t="str">
        <f ca="1">IFERROR(DATEDIF(MEI!I491,MEI!D491,"YM"),"")</f>
        <v/>
      </c>
      <c r="BL491" s="72" t="str">
        <f t="shared" ca="1" si="528"/>
        <v/>
      </c>
      <c r="BM491" s="72" t="str">
        <f ca="1">BL491&amp;MEI!K491</f>
        <v/>
      </c>
      <c r="BN491" s="72" t="str">
        <f>IF(MEI!Y491="","",IF(MEI!Y491&lt;18.5,"Kurus",IF(MEI!Y491&lt;25,"Normal",IF(MEI!Y491&lt;30,"Overweight (Risiko)",IF(MEI!Y491&lt;35,"Obesitas I","Obesitas II")))))</f>
        <v/>
      </c>
      <c r="BO491" s="72" t="str">
        <f t="shared" ca="1" si="529"/>
        <v/>
      </c>
      <c r="BP491" s="72" t="str">
        <f>IF(MEI!Z491="","",IF(AND(MEI!K491="L",MEI!Z491&lt;90),"Normal / Aman",IF(AND(MEI!K491="L",MEI!Z491&gt;=90,MEI!Z491&lt;=100),"Risiko Tinggi",IF(AND(MEI!K491="L",MEI!Z491&gt;100),"Obesitas (Sangat Berisiko)",IF(AND(MEI!K491="P",MEI!Z491&lt;80),"Normal / Aman",IF(AND(MEI!K491="P",MEI!Z491&gt;=80,MEI!Z491&lt;=95),"Risiko Tinggi",IF(AND(MEI!K491="P",MEI!Z491&gt;95),"Obesitas (Sangat Berisiko)","")))))))</f>
        <v/>
      </c>
      <c r="BQ491" s="72" t="str">
        <f t="shared" ca="1" si="530"/>
        <v/>
      </c>
      <c r="BR491" s="73" t="str">
        <f>IFERROR(ABS(LEFT(MEI!AA491,FIND("/",MEI!AA491)-1)),"")</f>
        <v/>
      </c>
      <c r="BS491" s="73" t="str">
        <f>IFERROR(ABS(MID(MEI!AA491,FIND("/",MEI!AA491)+1,LEN(MEI!AA491))),"")</f>
        <v/>
      </c>
      <c r="BT491" s="72" t="str">
        <f t="shared" si="531"/>
        <v/>
      </c>
      <c r="BU491" s="72" t="str">
        <f t="shared" ca="1" si="532"/>
        <v/>
      </c>
      <c r="BV491" s="72" t="str">
        <f>IF(MEI!AB491="","",IF(MEI!AB491&lt;181,"NORMAL",IF(MEI!AB491&lt;201,"Pre DM", "DM")))</f>
        <v/>
      </c>
      <c r="BW491" s="72" t="str">
        <f t="shared" ca="1" si="533"/>
        <v/>
      </c>
      <c r="BY491" s="71" t="str">
        <f ca="1">IFERROR(DATEDIF(JUNI!I491,JUNI!D491,"Y"),"")</f>
        <v/>
      </c>
      <c r="BZ491" s="71" t="str">
        <f ca="1">IFERROR(DATEDIF(JUNI!I491,JUNI!D491,"YM"),"")</f>
        <v/>
      </c>
      <c r="CA491" s="72" t="str">
        <f t="shared" ca="1" si="534"/>
        <v/>
      </c>
      <c r="CB491" s="72" t="str">
        <f ca="1">CA491&amp;JUNI!K491</f>
        <v/>
      </c>
      <c r="CC491" s="72" t="str">
        <f>IF(JUNI!Y491="","",IF(JUNI!Y491&lt;18.5,"Kurus",IF(JUNI!Y491&lt;25,"Normal",IF(JUNI!Y491&lt;30,"Overweight (Risiko)",IF(JUNI!Y491&lt;35,"Obesitas I","Obesitas II")))))</f>
        <v/>
      </c>
      <c r="CD491" s="72" t="str">
        <f t="shared" ca="1" si="535"/>
        <v/>
      </c>
      <c r="CE491" s="72" t="str">
        <f>IF(JUNI!Z491="","",IF(AND(JUNI!K491="L",JUNI!Z491&lt;90),"Normal / Aman",IF(AND(JUNI!K491="L",JUNI!Z491&gt;=90,JUNI!Z491&lt;=100),"Risiko Tinggi",IF(AND(JUNI!K491="L",JUNI!Z491&gt;100),"Obesitas (Sangat Berisiko)",IF(AND(JUNI!K491="P",JUNI!Z491&lt;80),"Normal / Aman",IF(AND(JUNI!K491="P",JUNI!Z491&gt;=80,JUNI!Z491&lt;=95),"Risiko Tinggi",IF(AND(JUNI!K491="P",JUNI!Z491&gt;95),"Obesitas (Sangat Berisiko)","")))))))</f>
        <v/>
      </c>
      <c r="CF491" s="72" t="str">
        <f t="shared" ca="1" si="536"/>
        <v/>
      </c>
      <c r="CG491" s="73" t="str">
        <f>IFERROR(ABS(LEFT(JUNI!AA491,FIND("/",JUNI!AA491)-1)),"")</f>
        <v/>
      </c>
      <c r="CH491" s="73" t="str">
        <f>IFERROR(ABS(MID(JUNI!AA491,FIND("/",JUNI!AA491)+1,LEN(JUNI!AA491))),"")</f>
        <v/>
      </c>
      <c r="CI491" s="72" t="str">
        <f t="shared" si="537"/>
        <v/>
      </c>
      <c r="CJ491" s="72" t="str">
        <f t="shared" ca="1" si="538"/>
        <v/>
      </c>
      <c r="CK491" s="72" t="str">
        <f>IF(JUNI!AB491="","",IF(JUNI!AB491&lt;181,"NORMAL",IF(JUNI!AB491&lt;201,"Pre DM", "DM")))</f>
        <v/>
      </c>
      <c r="CL491" s="72" t="str">
        <f t="shared" ca="1" si="539"/>
        <v/>
      </c>
      <c r="CN491" s="71" t="str">
        <f ca="1">IFERROR(DATEDIF(JULI!I491,JULI!D491,"Y"),"")</f>
        <v/>
      </c>
      <c r="CO491" s="71" t="str">
        <f ca="1">IFERROR(DATEDIF(JULI!I491,JULI!D491,"YM"),"")</f>
        <v/>
      </c>
      <c r="CP491" s="72" t="str">
        <f t="shared" ca="1" si="540"/>
        <v/>
      </c>
      <c r="CQ491" s="72" t="str">
        <f ca="1">CP491&amp;JULI!K491</f>
        <v/>
      </c>
      <c r="CR491" s="72" t="str">
        <f>IF(JULI!Y491="","",IF(JULI!Y491&lt;18.5,"Kurus",IF(JULI!Y491&lt;25,"Normal",IF(JULI!Y491&lt;30,"Overweight (Risiko)",IF(JULI!Y491&lt;35,"Obesitas I","Obesitas II")))))</f>
        <v/>
      </c>
      <c r="CS491" s="72" t="str">
        <f t="shared" ca="1" si="541"/>
        <v/>
      </c>
      <c r="CT491" s="72" t="str">
        <f>IF(JULI!Z491="","",IF(AND(JULI!K491="L",JULI!Z491&lt;90),"Normal / Aman",IF(AND(JULI!K491="L",JULI!Z491&gt;=90,JULI!Z491&lt;=100),"Risiko Tinggi",IF(AND(JULI!K491="L",JULI!Z491&gt;100),"Obesitas (Sangat Berisiko)",IF(AND(JULI!K491="P",JULI!Z491&lt;80),"Normal / Aman",IF(AND(JULI!K491="P",JULI!Z491&gt;=80,JULI!Z491&lt;=95),"Risiko Tinggi",IF(AND(JULI!K491="P",JULI!Z491&gt;95),"Obesitas (Sangat Berisiko)","")))))))</f>
        <v/>
      </c>
      <c r="CU491" s="72" t="str">
        <f t="shared" ca="1" si="542"/>
        <v/>
      </c>
      <c r="CV491" s="73" t="str">
        <f>IFERROR(ABS(LEFT(JULI!AA491,FIND("/",JULI!AA491)-1)),"")</f>
        <v/>
      </c>
      <c r="CW491" s="73" t="str">
        <f>IFERROR(ABS(MID(JULI!AA491,FIND("/",JULI!AA491)+1,LEN(JULI!AA491))),"")</f>
        <v/>
      </c>
      <c r="CX491" s="72" t="str">
        <f t="shared" si="543"/>
        <v/>
      </c>
      <c r="CY491" s="72" t="str">
        <f t="shared" ca="1" si="544"/>
        <v/>
      </c>
      <c r="CZ491" s="72" t="str">
        <f>IF(JULI!AB491="","",IF(JULI!AB491&lt;181,"NORMAL",IF(JULI!AB491&lt;201,"Pre DM", "DM")))</f>
        <v/>
      </c>
      <c r="DA491" s="72" t="str">
        <f t="shared" ca="1" si="545"/>
        <v/>
      </c>
      <c r="DC491" s="71" t="str">
        <f ca="1">IFERROR(DATEDIF(AGUSTUS!I491,AGUSTUS!D491,"Y"),"")</f>
        <v/>
      </c>
      <c r="DD491" s="71" t="str">
        <f ca="1">IFERROR(DATEDIF(AGUSTUS!I491,AGUSTUS!D491,"YM"),"")</f>
        <v/>
      </c>
      <c r="DE491" s="72" t="str">
        <f t="shared" ca="1" si="546"/>
        <v/>
      </c>
      <c r="DF491" s="72" t="str">
        <f ca="1">DE491&amp;AGUSTUS!K491</f>
        <v/>
      </c>
      <c r="DG491" s="72" t="str">
        <f>IF(AGUSTUS!Y491="","",IF(AGUSTUS!Y491&lt;18.5,"Kurus",IF(AGUSTUS!Y491&lt;25,"Normal",IF(AGUSTUS!Y491&lt;30,"Overweight (Risiko)",IF(AGUSTUS!Y491&lt;35,"Obesitas I","Obesitas II")))))</f>
        <v/>
      </c>
      <c r="DH491" s="72" t="str">
        <f t="shared" ca="1" si="547"/>
        <v/>
      </c>
      <c r="DI491" s="72" t="str">
        <f>IF(AGUSTUS!Z491="","",IF(AND(AGUSTUS!K491="L",AGUSTUS!Z491&lt;90),"Normal / Aman",IF(AND(AGUSTUS!K491="L",AGUSTUS!Z491&gt;=90,AGUSTUS!Z491&lt;=100),"Risiko Tinggi",IF(AND(AGUSTUS!K491="L",AGUSTUS!Z491&gt;100),"Obesitas (Sangat Berisiko)",IF(AND(AGUSTUS!K491="P",AGUSTUS!Z491&lt;80),"Normal / Aman",IF(AND(AGUSTUS!K491="P",AGUSTUS!Z491&gt;=80,AGUSTUS!Z491&lt;=95),"Risiko Tinggi",IF(AND(AGUSTUS!K491="P",AGUSTUS!Z491&gt;95),"Obesitas (Sangat Berisiko)","")))))))</f>
        <v/>
      </c>
      <c r="DJ491" s="72" t="str">
        <f t="shared" ca="1" si="548"/>
        <v/>
      </c>
      <c r="DK491" s="73" t="str">
        <f>IFERROR(ABS(LEFT(AGUSTUS!AA491,FIND("/",AGUSTUS!AA491)-1)),"")</f>
        <v/>
      </c>
      <c r="DL491" s="73" t="str">
        <f>IFERROR(ABS(MID(AGUSTUS!AA491,FIND("/",AGUSTUS!AA491)+1,LEN(AGUSTUS!AA491))),"")</f>
        <v/>
      </c>
      <c r="DM491" s="72" t="str">
        <f t="shared" si="549"/>
        <v/>
      </c>
      <c r="DN491" s="72" t="str">
        <f t="shared" ca="1" si="550"/>
        <v/>
      </c>
      <c r="DO491" s="72" t="str">
        <f>IF(AGUSTUS!AB491="","",IF(AGUSTUS!AB491&lt;181,"NORMAL",IF(AGUSTUS!AB491&lt;201,"Pre DM", "DM")))</f>
        <v/>
      </c>
      <c r="DP491" s="72" t="str">
        <f t="shared" ca="1" si="551"/>
        <v/>
      </c>
      <c r="DR491" s="71" t="str">
        <f ca="1">IFERROR(DATEDIF(SEPTEMBER!I491,SEPTEMBER!D491,"Y"),"")</f>
        <v/>
      </c>
      <c r="DS491" s="71" t="str">
        <f ca="1">IFERROR(DATEDIF(SEPTEMBER!I491,SEPTEMBER!D491,"YM"),"")</f>
        <v/>
      </c>
      <c r="DT491" s="72" t="str">
        <f t="shared" ca="1" si="552"/>
        <v/>
      </c>
      <c r="DU491" s="72" t="str">
        <f ca="1">DT491&amp;SEPTEMBER!K491</f>
        <v/>
      </c>
      <c r="DV491" s="72" t="str">
        <f>IF(SEPTEMBER!Y491="","",IF(SEPTEMBER!Y491&lt;18.5,"Kurus",IF(SEPTEMBER!Y491&lt;25,"Normal",IF(SEPTEMBER!Y491&lt;30,"Overweight (Risiko)",IF(SEPTEMBER!Y491&lt;35,"Obesitas I","Obesitas II")))))</f>
        <v/>
      </c>
      <c r="DW491" s="72" t="str">
        <f t="shared" ca="1" si="553"/>
        <v/>
      </c>
      <c r="DX491" s="72" t="str">
        <f>IF(SEPTEMBER!Z491="","",IF(AND(SEPTEMBER!K491="L",SEPTEMBER!Z491&lt;90),"Normal / Aman",IF(AND(SEPTEMBER!K491="L",SEPTEMBER!Z491&gt;=90,SEPTEMBER!Z491&lt;=100),"Risiko Tinggi",IF(AND(SEPTEMBER!K491="L",SEPTEMBER!Z491&gt;100),"Obesitas (Sangat Berisiko)",IF(AND(SEPTEMBER!K491="P",SEPTEMBER!Z491&lt;80),"Normal / Aman",IF(AND(SEPTEMBER!K491="P",SEPTEMBER!Z491&gt;=80,SEPTEMBER!Z491&lt;=95),"Risiko Tinggi",IF(AND(SEPTEMBER!K491="P",SEPTEMBER!Z491&gt;95),"Obesitas (Sangat Berisiko)","")))))))</f>
        <v/>
      </c>
      <c r="DY491" s="72" t="str">
        <f t="shared" ca="1" si="554"/>
        <v/>
      </c>
      <c r="DZ491" s="73" t="str">
        <f>IFERROR(ABS(LEFT(SEPTEMBER!AA491,FIND("/",SEPTEMBER!AA491)-1)),"")</f>
        <v/>
      </c>
      <c r="EA491" s="73" t="str">
        <f>IFERROR(ABS(MID(SEPTEMBER!AA491,FIND("/",SEPTEMBER!AA491)+1,LEN(SEPTEMBER!AA491))),"")</f>
        <v/>
      </c>
      <c r="EB491" s="72" t="str">
        <f t="shared" si="555"/>
        <v/>
      </c>
      <c r="EC491" s="72" t="str">
        <f t="shared" ca="1" si="556"/>
        <v/>
      </c>
      <c r="ED491" s="72" t="str">
        <f>IF(SEPTEMBER!AB491="","",IF(SEPTEMBER!AB491&lt;181,"NORMAL",IF(SEPTEMBER!AB491&lt;201,"Pre DM", "DM")))</f>
        <v/>
      </c>
      <c r="EE491" s="72" t="str">
        <f t="shared" ca="1" si="557"/>
        <v/>
      </c>
      <c r="EG491" s="71" t="str">
        <f ca="1">IFERROR(DATEDIF(OKTOBER!I491,OKTOBER!D491,"Y"),"")</f>
        <v/>
      </c>
      <c r="EH491" s="71" t="str">
        <f ca="1">IFERROR(DATEDIF(OKTOBER!I491,OKTOBER!D491,"YM"),"")</f>
        <v/>
      </c>
      <c r="EI491" s="72" t="str">
        <f t="shared" ca="1" si="558"/>
        <v/>
      </c>
      <c r="EJ491" s="72" t="str">
        <f ca="1">EI491&amp;OKTOBER!K491</f>
        <v/>
      </c>
      <c r="EK491" s="72" t="str">
        <f>IF(OKTOBER!Y491="","",IF(OKTOBER!Y491&lt;18.5,"Kurus",IF(OKTOBER!Y491&lt;25,"Normal",IF(OKTOBER!Y491&lt;30,"Overweight (Risiko)",IF(OKTOBER!Y491&lt;35,"Obesitas I","Obesitas II")))))</f>
        <v/>
      </c>
      <c r="EL491" s="72" t="str">
        <f t="shared" ca="1" si="559"/>
        <v/>
      </c>
      <c r="EM491" s="72" t="str">
        <f>IF(OKTOBER!Z491="","",IF(AND(OKTOBER!K491="L",OKTOBER!Z491&lt;90),"Normal / Aman",IF(AND(OKTOBER!K491="L",OKTOBER!Z491&gt;=90,OKTOBER!Z491&lt;=100),"Risiko Tinggi",IF(AND(OKTOBER!K491="L",OKTOBER!Z491&gt;100),"Obesitas (Sangat Berisiko)",IF(AND(OKTOBER!K491="P",OKTOBER!Z491&lt;80),"Normal / Aman",IF(AND(OKTOBER!K491="P",OKTOBER!Z491&gt;=80,OKTOBER!Z491&lt;=95),"Risiko Tinggi",IF(AND(OKTOBER!K491="P",OKTOBER!Z491&gt;95),"Obesitas (Sangat Berisiko)","")))))))</f>
        <v/>
      </c>
      <c r="EN491" s="72" t="str">
        <f t="shared" ca="1" si="560"/>
        <v/>
      </c>
      <c r="EO491" s="73" t="str">
        <f>IFERROR(ABS(LEFT(OKTOBER!AA491,FIND("/",OKTOBER!AA491)-1)),"")</f>
        <v/>
      </c>
      <c r="EP491" s="73" t="str">
        <f>IFERROR(ABS(MID(OKTOBER!AA491,FIND("/",OKTOBER!AA491)+1,LEN(OKTOBER!AA491))),"")</f>
        <v/>
      </c>
      <c r="EQ491" s="72" t="str">
        <f t="shared" si="561"/>
        <v/>
      </c>
      <c r="ER491" s="72" t="str">
        <f t="shared" ca="1" si="562"/>
        <v/>
      </c>
      <c r="ES491" s="72" t="str">
        <f>IF(OKTOBER!AB491="","",IF(OKTOBER!AB491&lt;181,"NORMAL",IF(OKTOBER!AB491&lt;201,"Pre DM", "DM")))</f>
        <v/>
      </c>
      <c r="ET491" s="72" t="str">
        <f t="shared" ca="1" si="563"/>
        <v/>
      </c>
      <c r="EV491" s="71" t="str">
        <f ca="1">IFERROR(DATEDIF(NOPEMBER!I491,NOPEMBER!D491,"Y"),"")</f>
        <v/>
      </c>
      <c r="EW491" s="71" t="str">
        <f ca="1">IFERROR(DATEDIF(NOPEMBER!I491,NOPEMBER!D491,"YM"),"")</f>
        <v/>
      </c>
      <c r="EX491" s="72" t="str">
        <f t="shared" ca="1" si="564"/>
        <v/>
      </c>
      <c r="EY491" s="72" t="str">
        <f ca="1">EX491&amp;NOPEMBER!K491</f>
        <v/>
      </c>
      <c r="EZ491" s="72" t="str">
        <f>IF(NOPEMBER!Y491="","",IF(NOPEMBER!Y491&lt;18.5,"Kurus",IF(NOPEMBER!Y491&lt;25,"Normal",IF(NOPEMBER!Y491&lt;30,"Overweight (Risiko)",IF(NOPEMBER!Y491&lt;35,"Obesitas I","Obesitas II")))))</f>
        <v/>
      </c>
      <c r="FA491" s="72" t="str">
        <f t="shared" ca="1" si="565"/>
        <v/>
      </c>
      <c r="FB491" s="72" t="str">
        <f>IF(NOPEMBER!Z491="","",IF(AND(NOPEMBER!K491="L",NOPEMBER!Z491&lt;90),"Normal / Aman",IF(AND(NOPEMBER!K491="L",NOPEMBER!Z491&gt;=90,NOPEMBER!Z491&lt;=100),"Risiko Tinggi",IF(AND(NOPEMBER!K491="L",NOPEMBER!Z491&gt;100),"Obesitas (Sangat Berisiko)",IF(AND(NOPEMBER!K491="P",NOPEMBER!Z491&lt;80),"Normal / Aman",IF(AND(NOPEMBER!K491="P",NOPEMBER!Z491&gt;=80,NOPEMBER!Z491&lt;=95),"Risiko Tinggi",IF(AND(NOPEMBER!K491="P",NOPEMBER!Z491&gt;95),"Obesitas (Sangat Berisiko)","")))))))</f>
        <v/>
      </c>
      <c r="FC491" s="72" t="str">
        <f t="shared" ca="1" si="566"/>
        <v/>
      </c>
      <c r="FD491" s="73" t="str">
        <f>IFERROR(ABS(LEFT(NOPEMBER!AA491,FIND("/",NOPEMBER!AA491)-1)),"")</f>
        <v/>
      </c>
      <c r="FE491" s="73" t="str">
        <f>IFERROR(ABS(MID(NOPEMBER!AA491,FIND("/",NOPEMBER!AA491)+1,LEN(NOPEMBER!AA491))),"")</f>
        <v/>
      </c>
      <c r="FF491" s="72" t="str">
        <f t="shared" si="567"/>
        <v/>
      </c>
      <c r="FG491" s="72" t="str">
        <f t="shared" ca="1" si="568"/>
        <v/>
      </c>
      <c r="FH491" s="72" t="str">
        <f>IF(NOPEMBER!AB491="","",IF(NOPEMBER!AB491&lt;181,"NORMAL",IF(NOPEMBER!AB491&lt;201,"Pre DM", "DM")))</f>
        <v/>
      </c>
      <c r="FI491" s="72" t="str">
        <f t="shared" ca="1" si="569"/>
        <v/>
      </c>
      <c r="FK491" s="71" t="str">
        <f ca="1">IFERROR(DATEDIF(DESEMBER!I491,DESEMBER!D491,"Y"),"")</f>
        <v/>
      </c>
      <c r="FL491" s="71" t="str">
        <f ca="1">IFERROR(DATEDIF(DESEMBER!I491,DESEMBER!D491,"YM"),"")</f>
        <v/>
      </c>
      <c r="FM491" s="72" t="str">
        <f t="shared" ca="1" si="570"/>
        <v/>
      </c>
      <c r="FN491" s="72" t="str">
        <f ca="1">FM491&amp;DESEMBER!K491</f>
        <v/>
      </c>
      <c r="FO491" s="72" t="str">
        <f>IF(DESEMBER!Y491="","",IF(DESEMBER!Y491&lt;18.5,"Kurus",IF(DESEMBER!Y491&lt;25,"Normal",IF(DESEMBER!Y491&lt;30,"Overweight (Risiko)",IF(DESEMBER!Y491&lt;35,"Obesitas I","Obesitas II")))))</f>
        <v/>
      </c>
      <c r="FP491" s="72" t="str">
        <f t="shared" ca="1" si="571"/>
        <v/>
      </c>
      <c r="FQ491" s="72" t="str">
        <f>IF(DESEMBER!Z491="","",IF(AND(DESEMBER!K491="L",DESEMBER!Z491&lt;90),"Normal / Aman",IF(AND(DESEMBER!K491="L",DESEMBER!Z491&gt;=90,DESEMBER!Z491&lt;=100),"Risiko Tinggi",IF(AND(DESEMBER!K491="L",DESEMBER!Z491&gt;100),"Obesitas (Sangat Berisiko)",IF(AND(DESEMBER!K491="P",DESEMBER!Z491&lt;80),"Normal / Aman",IF(AND(DESEMBER!K491="P",DESEMBER!Z491&gt;=80,DESEMBER!Z491&lt;=95),"Risiko Tinggi",IF(AND(DESEMBER!K491="P",DESEMBER!Z491&gt;95),"Obesitas (Sangat Berisiko)","")))))))</f>
        <v/>
      </c>
      <c r="FR491" s="72" t="str">
        <f t="shared" ca="1" si="572"/>
        <v/>
      </c>
      <c r="FS491" s="73" t="str">
        <f>IFERROR(ABS(LEFT(DESEMBER!AA491,FIND("/",DESEMBER!AA491)-1)),"")</f>
        <v/>
      </c>
      <c r="FT491" s="73" t="str">
        <f>IFERROR(ABS(MID(DESEMBER!AA491,FIND("/",DESEMBER!AA491)+1,LEN(DESEMBER!AA491))),"")</f>
        <v/>
      </c>
      <c r="FU491" s="72" t="str">
        <f t="shared" si="573"/>
        <v/>
      </c>
      <c r="FV491" s="72" t="str">
        <f t="shared" ca="1" si="574"/>
        <v/>
      </c>
      <c r="FW491" s="72" t="str">
        <f>IF(DESEMBER!AB491="","",IF(DESEMBER!AB491&lt;181,"NORMAL",IF(DESEMBER!AB491&lt;201,"Pre DM", "DM")))</f>
        <v/>
      </c>
      <c r="FX491" s="72" t="str">
        <f t="shared" ca="1" si="575"/>
        <v/>
      </c>
    </row>
    <row r="492" spans="2:180" x14ac:dyDescent="0.25">
      <c r="B492" s="71" t="str">
        <f ca="1">IFERROR(DATEDIF(JANUARI!I492,JANUARI!D492,"Y"),"")</f>
        <v/>
      </c>
      <c r="C492" s="71" t="str">
        <f ca="1">IFERROR(DATEDIF(JANUARI!I492,JANUARI!D492,"YM"),"")</f>
        <v/>
      </c>
      <c r="D492" s="72" t="str">
        <f t="shared" ca="1" si="504"/>
        <v/>
      </c>
      <c r="E492" s="72" t="str">
        <f ca="1">D492&amp;JANUARI!K492</f>
        <v/>
      </c>
      <c r="F492" s="72" t="str">
        <f>IF(JANUARI!Y492="","",IF(JANUARI!Y492&lt;18.5,"Kurus",IF(JANUARI!Y492&lt;25,"Normal",IF(JANUARI!Y492&lt;30,"Overweight (Risiko)",IF(JANUARI!Y492&lt;35,"Obesitas I","Obesitas II")))))</f>
        <v/>
      </c>
      <c r="G492" s="72" t="str">
        <f t="shared" ca="1" si="505"/>
        <v/>
      </c>
      <c r="H492" s="72" t="str">
        <f>IF(JANUARI!Z492="","",IF(AND(JANUARI!K492="L",JANUARI!Z492&lt;90),"Normal / Aman",IF(AND(JANUARI!K492="L",JANUARI!Z492&gt;=90,JANUARI!Z492&lt;=100),"Risiko Tinggi",IF(AND(JANUARI!K492="L",JANUARI!Z492&gt;100),"Obesitas (Sangat Berisiko)",IF(AND(JANUARI!K492="P",JANUARI!Z492&lt;80),"Normal / Aman",IF(AND(JANUARI!K492="P",JANUARI!Z492&gt;=80,JANUARI!Z492&lt;=95),"Risiko Tinggi",IF(AND(JANUARI!K492="P",JANUARI!Z492&gt;95),"Obesitas (Sangat Berisiko)","")))))))</f>
        <v/>
      </c>
      <c r="I492" s="72" t="str">
        <f t="shared" ca="1" si="506"/>
        <v/>
      </c>
      <c r="J492" s="73" t="str">
        <f>IFERROR(ABS(LEFT(JANUARI!AA492,FIND("/",JANUARI!AA492)-1)),"")</f>
        <v/>
      </c>
      <c r="K492" s="73" t="str">
        <f>IFERROR(ABS(MID(JANUARI!AA492,FIND("/",JANUARI!AA492)+1,LEN(JANUARI!AA492))),"")</f>
        <v/>
      </c>
      <c r="L492" s="72" t="str">
        <f t="shared" si="507"/>
        <v/>
      </c>
      <c r="M492" s="72" t="str">
        <f t="shared" ca="1" si="508"/>
        <v/>
      </c>
      <c r="N492" s="72" t="str">
        <f>IF(JANUARI!AB492="","",IF(JANUARI!AB492&lt;181,"NORMAL",IF(JANUARI!AB492&lt;201,"Pre DM", "DM")))</f>
        <v/>
      </c>
      <c r="O492" s="72" t="str">
        <f t="shared" ca="1" si="509"/>
        <v/>
      </c>
      <c r="Q492" s="71" t="str">
        <f ca="1">IFERROR(DATEDIF(PEBRUARI!I492,PEBRUARI!D492,"Y"),"")</f>
        <v/>
      </c>
      <c r="R492" s="71" t="str">
        <f ca="1">IFERROR(DATEDIF(PEBRUARI!I492,PEBRUARI!D492,"YM"),"")</f>
        <v/>
      </c>
      <c r="S492" s="72" t="str">
        <f t="shared" ca="1" si="510"/>
        <v/>
      </c>
      <c r="T492" s="72" t="str">
        <f ca="1">S492&amp;PEBRUARI!K492</f>
        <v/>
      </c>
      <c r="U492" s="72" t="str">
        <f>IF(PEBRUARI!Y492="","",IF(PEBRUARI!Y492&lt;18.5,"Kurus",IF(PEBRUARI!Y492&lt;25,"Normal",IF(PEBRUARI!Y492&lt;30,"Overweight (Risiko)",IF(PEBRUARI!Y492&lt;35,"Obesitas I","Obesitas II")))))</f>
        <v/>
      </c>
      <c r="V492" s="72" t="str">
        <f t="shared" ca="1" si="511"/>
        <v/>
      </c>
      <c r="W492" s="72" t="str">
        <f>IF(PEBRUARI!Z492="","",IF(AND(PEBRUARI!K492="L",PEBRUARI!Z492&lt;90),"Normal / Aman",IF(AND(PEBRUARI!K492="L",PEBRUARI!Z492&gt;=90,PEBRUARI!Z492&lt;=100),"Risiko Tinggi",IF(AND(PEBRUARI!K492="L",PEBRUARI!Z492&gt;100),"Obesitas (Sangat Berisiko)",IF(AND(PEBRUARI!K492="P",PEBRUARI!Z492&lt;80),"Normal / Aman",IF(AND(PEBRUARI!K492="P",PEBRUARI!Z492&gt;=80,PEBRUARI!Z492&lt;=95),"Risiko Tinggi",IF(AND(PEBRUARI!K492="P",PEBRUARI!Z492&gt;95),"Obesitas (Sangat Berisiko)","")))))))</f>
        <v/>
      </c>
      <c r="X492" s="72" t="str">
        <f t="shared" ca="1" si="512"/>
        <v/>
      </c>
      <c r="Y492" s="73" t="str">
        <f>IFERROR(ABS(LEFT(PEBRUARI!AA492,FIND("/",PEBRUARI!AA492)-1)),"")</f>
        <v/>
      </c>
      <c r="Z492" s="73" t="str">
        <f>IFERROR(ABS(MID(PEBRUARI!AA492,FIND("/",PEBRUARI!AA492)+1,LEN(PEBRUARI!AA492))),"")</f>
        <v/>
      </c>
      <c r="AA492" s="72" t="str">
        <f t="shared" si="513"/>
        <v/>
      </c>
      <c r="AB492" s="72" t="str">
        <f t="shared" ca="1" si="514"/>
        <v/>
      </c>
      <c r="AC492" s="72" t="str">
        <f>IF(PEBRUARI!AB492="","",IF(PEBRUARI!AB492&lt;181,"NORMAL",IF(PEBRUARI!AB492&lt;201,"Pre DM", "DM")))</f>
        <v/>
      </c>
      <c r="AD492" s="72" t="str">
        <f t="shared" ca="1" si="515"/>
        <v/>
      </c>
      <c r="AF492" s="71" t="str">
        <f ca="1">IFERROR(DATEDIF(MARET!I492,MARET!D492,"Y"),"")</f>
        <v/>
      </c>
      <c r="AG492" s="71" t="str">
        <f ca="1">IFERROR(DATEDIF(MARET!I492,MARET!D492,"YM"),"")</f>
        <v/>
      </c>
      <c r="AH492" s="72" t="str">
        <f t="shared" ca="1" si="516"/>
        <v/>
      </c>
      <c r="AI492" s="72" t="str">
        <f ca="1">AH492&amp;MARET!K492</f>
        <v/>
      </c>
      <c r="AJ492" s="72" t="str">
        <f>IF(MARET!Y492="","",IF(MARET!Y492&lt;18.5,"Kurus",IF(MARET!Y492&lt;25,"Normal",IF(MARET!Y492&lt;30,"Overweight (Risiko)",IF(MARET!Y492&lt;35,"Obesitas I","Obesitas II")))))</f>
        <v/>
      </c>
      <c r="AK492" s="72" t="str">
        <f t="shared" ca="1" si="517"/>
        <v/>
      </c>
      <c r="AL492" s="72" t="str">
        <f>IF(MARET!Z492="","",IF(AND(MARET!K492="L",MARET!Z492&lt;90),"Normal / Aman",IF(AND(MARET!K492="L",MARET!Z492&gt;=90,MARET!Z492&lt;=100),"Risiko Tinggi",IF(AND(MARET!K492="L",MARET!Z492&gt;100),"Obesitas (Sangat Berisiko)",IF(AND(MARET!K492="P",MARET!Z492&lt;80),"Normal / Aman",IF(AND(MARET!K492="P",MARET!Z492&gt;=80,MARET!Z492&lt;=95),"Risiko Tinggi",IF(AND(MARET!K492="P",MARET!Z492&gt;95),"Obesitas (Sangat Berisiko)","")))))))</f>
        <v/>
      </c>
      <c r="AM492" s="72" t="str">
        <f t="shared" ca="1" si="518"/>
        <v/>
      </c>
      <c r="AN492" s="73" t="str">
        <f>IFERROR(ABS(LEFT(MARET!AA492,FIND("/",MARET!AA492)-1)),"")</f>
        <v/>
      </c>
      <c r="AO492" s="73" t="str">
        <f>IFERROR(ABS(MID(MARET!AA492,FIND("/",MARET!AA492)+1,LEN(MARET!AA492))),"")</f>
        <v/>
      </c>
      <c r="AP492" s="72" t="str">
        <f t="shared" si="519"/>
        <v/>
      </c>
      <c r="AQ492" s="72" t="str">
        <f t="shared" ca="1" si="520"/>
        <v/>
      </c>
      <c r="AR492" s="72" t="str">
        <f>IF(MARET!AB492="","",IF(MARET!AB492&lt;181,"NORMAL",IF(MARET!AB492&lt;201,"Pre DM", "DM")))</f>
        <v/>
      </c>
      <c r="AS492" s="72" t="str">
        <f t="shared" ca="1" si="521"/>
        <v/>
      </c>
      <c r="AU492" s="71" t="str">
        <f ca="1">IFERROR(DATEDIF(APRIL!I492,APRIL!D492,"Y"),"")</f>
        <v/>
      </c>
      <c r="AV492" s="71" t="str">
        <f ca="1">IFERROR(DATEDIF(APRIL!I492,APRIL!D492,"YM"),"")</f>
        <v/>
      </c>
      <c r="AW492" s="72" t="str">
        <f t="shared" ca="1" si="522"/>
        <v/>
      </c>
      <c r="AX492" s="72" t="str">
        <f ca="1">AW492&amp;APRIL!K492</f>
        <v/>
      </c>
      <c r="AY492" s="72" t="str">
        <f>IF(APRIL!Y492="","",IF(APRIL!Y492&lt;18.5,"Kurus",IF(APRIL!Y492&lt;25,"Normal",IF(APRIL!Y492&lt;30,"Overweight (Risiko)",IF(APRIL!Y492&lt;35,"Obesitas I","Obesitas II")))))</f>
        <v/>
      </c>
      <c r="AZ492" s="72" t="str">
        <f t="shared" ca="1" si="523"/>
        <v/>
      </c>
      <c r="BA492" s="72" t="str">
        <f>IF(APRIL!Z492="","",IF(AND(APRIL!K492="L",APRIL!Z492&lt;90),"Normal / Aman",IF(AND(APRIL!K492="L",APRIL!Z492&gt;=90,APRIL!Z492&lt;=100),"Risiko Tinggi",IF(AND(APRIL!K492="L",APRIL!Z492&gt;100),"Obesitas (Sangat Berisiko)",IF(AND(APRIL!K492="P",APRIL!Z492&lt;80),"Normal / Aman",IF(AND(APRIL!K492="P",APRIL!Z492&gt;=80,APRIL!Z492&lt;=95),"Risiko Tinggi",IF(AND(APRIL!K492="P",APRIL!Z492&gt;95),"Obesitas (Sangat Berisiko)","")))))))</f>
        <v/>
      </c>
      <c r="BB492" s="72" t="str">
        <f t="shared" ca="1" si="524"/>
        <v/>
      </c>
      <c r="BC492" s="73" t="str">
        <f>IFERROR(ABS(LEFT(APRIL!AA492,FIND("/",APRIL!AA492)-1)),"")</f>
        <v/>
      </c>
      <c r="BD492" s="73" t="str">
        <f>IFERROR(ABS(MID(APRIL!AA492,FIND("/",APRIL!AA492)+1,LEN(APRIL!AA492))),"")</f>
        <v/>
      </c>
      <c r="BE492" s="72" t="str">
        <f t="shared" si="525"/>
        <v/>
      </c>
      <c r="BF492" s="72" t="str">
        <f t="shared" ca="1" si="526"/>
        <v/>
      </c>
      <c r="BG492" s="72" t="str">
        <f>IF(APRIL!AB492="","",IF(APRIL!AB492&lt;181,"NORMAL",IF(APRIL!AB492&lt;201,"Pre DM", "DM")))</f>
        <v/>
      </c>
      <c r="BH492" s="72" t="str">
        <f t="shared" ca="1" si="527"/>
        <v/>
      </c>
      <c r="BJ492" s="71" t="str">
        <f ca="1">IFERROR(DATEDIF(MEI!I492,MEI!D492,"Y"),"")</f>
        <v/>
      </c>
      <c r="BK492" s="71" t="str">
        <f ca="1">IFERROR(DATEDIF(MEI!I492,MEI!D492,"YM"),"")</f>
        <v/>
      </c>
      <c r="BL492" s="72" t="str">
        <f t="shared" ca="1" si="528"/>
        <v/>
      </c>
      <c r="BM492" s="72" t="str">
        <f ca="1">BL492&amp;MEI!K492</f>
        <v/>
      </c>
      <c r="BN492" s="72" t="str">
        <f>IF(MEI!Y492="","",IF(MEI!Y492&lt;18.5,"Kurus",IF(MEI!Y492&lt;25,"Normal",IF(MEI!Y492&lt;30,"Overweight (Risiko)",IF(MEI!Y492&lt;35,"Obesitas I","Obesitas II")))))</f>
        <v/>
      </c>
      <c r="BO492" s="72" t="str">
        <f t="shared" ca="1" si="529"/>
        <v/>
      </c>
      <c r="BP492" s="72" t="str">
        <f>IF(MEI!Z492="","",IF(AND(MEI!K492="L",MEI!Z492&lt;90),"Normal / Aman",IF(AND(MEI!K492="L",MEI!Z492&gt;=90,MEI!Z492&lt;=100),"Risiko Tinggi",IF(AND(MEI!K492="L",MEI!Z492&gt;100),"Obesitas (Sangat Berisiko)",IF(AND(MEI!K492="P",MEI!Z492&lt;80),"Normal / Aman",IF(AND(MEI!K492="P",MEI!Z492&gt;=80,MEI!Z492&lt;=95),"Risiko Tinggi",IF(AND(MEI!K492="P",MEI!Z492&gt;95),"Obesitas (Sangat Berisiko)","")))))))</f>
        <v/>
      </c>
      <c r="BQ492" s="72" t="str">
        <f t="shared" ca="1" si="530"/>
        <v/>
      </c>
      <c r="BR492" s="73" t="str">
        <f>IFERROR(ABS(LEFT(MEI!AA492,FIND("/",MEI!AA492)-1)),"")</f>
        <v/>
      </c>
      <c r="BS492" s="73" t="str">
        <f>IFERROR(ABS(MID(MEI!AA492,FIND("/",MEI!AA492)+1,LEN(MEI!AA492))),"")</f>
        <v/>
      </c>
      <c r="BT492" s="72" t="str">
        <f t="shared" si="531"/>
        <v/>
      </c>
      <c r="BU492" s="72" t="str">
        <f t="shared" ca="1" si="532"/>
        <v/>
      </c>
      <c r="BV492" s="72" t="str">
        <f>IF(MEI!AB492="","",IF(MEI!AB492&lt;181,"NORMAL",IF(MEI!AB492&lt;201,"Pre DM", "DM")))</f>
        <v/>
      </c>
      <c r="BW492" s="72" t="str">
        <f t="shared" ca="1" si="533"/>
        <v/>
      </c>
      <c r="BY492" s="71" t="str">
        <f ca="1">IFERROR(DATEDIF(JUNI!I492,JUNI!D492,"Y"),"")</f>
        <v/>
      </c>
      <c r="BZ492" s="71" t="str">
        <f ca="1">IFERROR(DATEDIF(JUNI!I492,JUNI!D492,"YM"),"")</f>
        <v/>
      </c>
      <c r="CA492" s="72" t="str">
        <f t="shared" ca="1" si="534"/>
        <v/>
      </c>
      <c r="CB492" s="72" t="str">
        <f ca="1">CA492&amp;JUNI!K492</f>
        <v/>
      </c>
      <c r="CC492" s="72" t="str">
        <f>IF(JUNI!Y492="","",IF(JUNI!Y492&lt;18.5,"Kurus",IF(JUNI!Y492&lt;25,"Normal",IF(JUNI!Y492&lt;30,"Overweight (Risiko)",IF(JUNI!Y492&lt;35,"Obesitas I","Obesitas II")))))</f>
        <v/>
      </c>
      <c r="CD492" s="72" t="str">
        <f t="shared" ca="1" si="535"/>
        <v/>
      </c>
      <c r="CE492" s="72" t="str">
        <f>IF(JUNI!Z492="","",IF(AND(JUNI!K492="L",JUNI!Z492&lt;90),"Normal / Aman",IF(AND(JUNI!K492="L",JUNI!Z492&gt;=90,JUNI!Z492&lt;=100),"Risiko Tinggi",IF(AND(JUNI!K492="L",JUNI!Z492&gt;100),"Obesitas (Sangat Berisiko)",IF(AND(JUNI!K492="P",JUNI!Z492&lt;80),"Normal / Aman",IF(AND(JUNI!K492="P",JUNI!Z492&gt;=80,JUNI!Z492&lt;=95),"Risiko Tinggi",IF(AND(JUNI!K492="P",JUNI!Z492&gt;95),"Obesitas (Sangat Berisiko)","")))))))</f>
        <v/>
      </c>
      <c r="CF492" s="72" t="str">
        <f t="shared" ca="1" si="536"/>
        <v/>
      </c>
      <c r="CG492" s="73" t="str">
        <f>IFERROR(ABS(LEFT(JUNI!AA492,FIND("/",JUNI!AA492)-1)),"")</f>
        <v/>
      </c>
      <c r="CH492" s="73" t="str">
        <f>IFERROR(ABS(MID(JUNI!AA492,FIND("/",JUNI!AA492)+1,LEN(JUNI!AA492))),"")</f>
        <v/>
      </c>
      <c r="CI492" s="72" t="str">
        <f t="shared" si="537"/>
        <v/>
      </c>
      <c r="CJ492" s="72" t="str">
        <f t="shared" ca="1" si="538"/>
        <v/>
      </c>
      <c r="CK492" s="72" t="str">
        <f>IF(JUNI!AB492="","",IF(JUNI!AB492&lt;181,"NORMAL",IF(JUNI!AB492&lt;201,"Pre DM", "DM")))</f>
        <v/>
      </c>
      <c r="CL492" s="72" t="str">
        <f t="shared" ca="1" si="539"/>
        <v/>
      </c>
      <c r="CN492" s="71" t="str">
        <f ca="1">IFERROR(DATEDIF(JULI!I492,JULI!D492,"Y"),"")</f>
        <v/>
      </c>
      <c r="CO492" s="71" t="str">
        <f ca="1">IFERROR(DATEDIF(JULI!I492,JULI!D492,"YM"),"")</f>
        <v/>
      </c>
      <c r="CP492" s="72" t="str">
        <f t="shared" ca="1" si="540"/>
        <v/>
      </c>
      <c r="CQ492" s="72" t="str">
        <f ca="1">CP492&amp;JULI!K492</f>
        <v/>
      </c>
      <c r="CR492" s="72" t="str">
        <f>IF(JULI!Y492="","",IF(JULI!Y492&lt;18.5,"Kurus",IF(JULI!Y492&lt;25,"Normal",IF(JULI!Y492&lt;30,"Overweight (Risiko)",IF(JULI!Y492&lt;35,"Obesitas I","Obesitas II")))))</f>
        <v/>
      </c>
      <c r="CS492" s="72" t="str">
        <f t="shared" ca="1" si="541"/>
        <v/>
      </c>
      <c r="CT492" s="72" t="str">
        <f>IF(JULI!Z492="","",IF(AND(JULI!K492="L",JULI!Z492&lt;90),"Normal / Aman",IF(AND(JULI!K492="L",JULI!Z492&gt;=90,JULI!Z492&lt;=100),"Risiko Tinggi",IF(AND(JULI!K492="L",JULI!Z492&gt;100),"Obesitas (Sangat Berisiko)",IF(AND(JULI!K492="P",JULI!Z492&lt;80),"Normal / Aman",IF(AND(JULI!K492="P",JULI!Z492&gt;=80,JULI!Z492&lt;=95),"Risiko Tinggi",IF(AND(JULI!K492="P",JULI!Z492&gt;95),"Obesitas (Sangat Berisiko)","")))))))</f>
        <v/>
      </c>
      <c r="CU492" s="72" t="str">
        <f t="shared" ca="1" si="542"/>
        <v/>
      </c>
      <c r="CV492" s="73" t="str">
        <f>IFERROR(ABS(LEFT(JULI!AA492,FIND("/",JULI!AA492)-1)),"")</f>
        <v/>
      </c>
      <c r="CW492" s="73" t="str">
        <f>IFERROR(ABS(MID(JULI!AA492,FIND("/",JULI!AA492)+1,LEN(JULI!AA492))),"")</f>
        <v/>
      </c>
      <c r="CX492" s="72" t="str">
        <f t="shared" si="543"/>
        <v/>
      </c>
      <c r="CY492" s="72" t="str">
        <f t="shared" ca="1" si="544"/>
        <v/>
      </c>
      <c r="CZ492" s="72" t="str">
        <f>IF(JULI!AB492="","",IF(JULI!AB492&lt;181,"NORMAL",IF(JULI!AB492&lt;201,"Pre DM", "DM")))</f>
        <v/>
      </c>
      <c r="DA492" s="72" t="str">
        <f t="shared" ca="1" si="545"/>
        <v/>
      </c>
      <c r="DC492" s="71" t="str">
        <f ca="1">IFERROR(DATEDIF(AGUSTUS!I492,AGUSTUS!D492,"Y"),"")</f>
        <v/>
      </c>
      <c r="DD492" s="71" t="str">
        <f ca="1">IFERROR(DATEDIF(AGUSTUS!I492,AGUSTUS!D492,"YM"),"")</f>
        <v/>
      </c>
      <c r="DE492" s="72" t="str">
        <f t="shared" ca="1" si="546"/>
        <v/>
      </c>
      <c r="DF492" s="72" t="str">
        <f ca="1">DE492&amp;AGUSTUS!K492</f>
        <v/>
      </c>
      <c r="DG492" s="72" t="str">
        <f>IF(AGUSTUS!Y492="","",IF(AGUSTUS!Y492&lt;18.5,"Kurus",IF(AGUSTUS!Y492&lt;25,"Normal",IF(AGUSTUS!Y492&lt;30,"Overweight (Risiko)",IF(AGUSTUS!Y492&lt;35,"Obesitas I","Obesitas II")))))</f>
        <v/>
      </c>
      <c r="DH492" s="72" t="str">
        <f t="shared" ca="1" si="547"/>
        <v/>
      </c>
      <c r="DI492" s="72" t="str">
        <f>IF(AGUSTUS!Z492="","",IF(AND(AGUSTUS!K492="L",AGUSTUS!Z492&lt;90),"Normal / Aman",IF(AND(AGUSTUS!K492="L",AGUSTUS!Z492&gt;=90,AGUSTUS!Z492&lt;=100),"Risiko Tinggi",IF(AND(AGUSTUS!K492="L",AGUSTUS!Z492&gt;100),"Obesitas (Sangat Berisiko)",IF(AND(AGUSTUS!K492="P",AGUSTUS!Z492&lt;80),"Normal / Aman",IF(AND(AGUSTUS!K492="P",AGUSTUS!Z492&gt;=80,AGUSTUS!Z492&lt;=95),"Risiko Tinggi",IF(AND(AGUSTUS!K492="P",AGUSTUS!Z492&gt;95),"Obesitas (Sangat Berisiko)","")))))))</f>
        <v/>
      </c>
      <c r="DJ492" s="72" t="str">
        <f t="shared" ca="1" si="548"/>
        <v/>
      </c>
      <c r="DK492" s="73" t="str">
        <f>IFERROR(ABS(LEFT(AGUSTUS!AA492,FIND("/",AGUSTUS!AA492)-1)),"")</f>
        <v/>
      </c>
      <c r="DL492" s="73" t="str">
        <f>IFERROR(ABS(MID(AGUSTUS!AA492,FIND("/",AGUSTUS!AA492)+1,LEN(AGUSTUS!AA492))),"")</f>
        <v/>
      </c>
      <c r="DM492" s="72" t="str">
        <f t="shared" si="549"/>
        <v/>
      </c>
      <c r="DN492" s="72" t="str">
        <f t="shared" ca="1" si="550"/>
        <v/>
      </c>
      <c r="DO492" s="72" t="str">
        <f>IF(AGUSTUS!AB492="","",IF(AGUSTUS!AB492&lt;181,"NORMAL",IF(AGUSTUS!AB492&lt;201,"Pre DM", "DM")))</f>
        <v/>
      </c>
      <c r="DP492" s="72" t="str">
        <f t="shared" ca="1" si="551"/>
        <v/>
      </c>
      <c r="DR492" s="71" t="str">
        <f ca="1">IFERROR(DATEDIF(SEPTEMBER!I492,SEPTEMBER!D492,"Y"),"")</f>
        <v/>
      </c>
      <c r="DS492" s="71" t="str">
        <f ca="1">IFERROR(DATEDIF(SEPTEMBER!I492,SEPTEMBER!D492,"YM"),"")</f>
        <v/>
      </c>
      <c r="DT492" s="72" t="str">
        <f t="shared" ca="1" si="552"/>
        <v/>
      </c>
      <c r="DU492" s="72" t="str">
        <f ca="1">DT492&amp;SEPTEMBER!K492</f>
        <v/>
      </c>
      <c r="DV492" s="72" t="str">
        <f>IF(SEPTEMBER!Y492="","",IF(SEPTEMBER!Y492&lt;18.5,"Kurus",IF(SEPTEMBER!Y492&lt;25,"Normal",IF(SEPTEMBER!Y492&lt;30,"Overweight (Risiko)",IF(SEPTEMBER!Y492&lt;35,"Obesitas I","Obesitas II")))))</f>
        <v/>
      </c>
      <c r="DW492" s="72" t="str">
        <f t="shared" ca="1" si="553"/>
        <v/>
      </c>
      <c r="DX492" s="72" t="str">
        <f>IF(SEPTEMBER!Z492="","",IF(AND(SEPTEMBER!K492="L",SEPTEMBER!Z492&lt;90),"Normal / Aman",IF(AND(SEPTEMBER!K492="L",SEPTEMBER!Z492&gt;=90,SEPTEMBER!Z492&lt;=100),"Risiko Tinggi",IF(AND(SEPTEMBER!K492="L",SEPTEMBER!Z492&gt;100),"Obesitas (Sangat Berisiko)",IF(AND(SEPTEMBER!K492="P",SEPTEMBER!Z492&lt;80),"Normal / Aman",IF(AND(SEPTEMBER!K492="P",SEPTEMBER!Z492&gt;=80,SEPTEMBER!Z492&lt;=95),"Risiko Tinggi",IF(AND(SEPTEMBER!K492="P",SEPTEMBER!Z492&gt;95),"Obesitas (Sangat Berisiko)","")))))))</f>
        <v/>
      </c>
      <c r="DY492" s="72" t="str">
        <f t="shared" ca="1" si="554"/>
        <v/>
      </c>
      <c r="DZ492" s="73" t="str">
        <f>IFERROR(ABS(LEFT(SEPTEMBER!AA492,FIND("/",SEPTEMBER!AA492)-1)),"")</f>
        <v/>
      </c>
      <c r="EA492" s="73" t="str">
        <f>IFERROR(ABS(MID(SEPTEMBER!AA492,FIND("/",SEPTEMBER!AA492)+1,LEN(SEPTEMBER!AA492))),"")</f>
        <v/>
      </c>
      <c r="EB492" s="72" t="str">
        <f t="shared" si="555"/>
        <v/>
      </c>
      <c r="EC492" s="72" t="str">
        <f t="shared" ca="1" si="556"/>
        <v/>
      </c>
      <c r="ED492" s="72" t="str">
        <f>IF(SEPTEMBER!AB492="","",IF(SEPTEMBER!AB492&lt;181,"NORMAL",IF(SEPTEMBER!AB492&lt;201,"Pre DM", "DM")))</f>
        <v/>
      </c>
      <c r="EE492" s="72" t="str">
        <f t="shared" ca="1" si="557"/>
        <v/>
      </c>
      <c r="EG492" s="71" t="str">
        <f ca="1">IFERROR(DATEDIF(OKTOBER!I492,OKTOBER!D492,"Y"),"")</f>
        <v/>
      </c>
      <c r="EH492" s="71" t="str">
        <f ca="1">IFERROR(DATEDIF(OKTOBER!I492,OKTOBER!D492,"YM"),"")</f>
        <v/>
      </c>
      <c r="EI492" s="72" t="str">
        <f t="shared" ca="1" si="558"/>
        <v/>
      </c>
      <c r="EJ492" s="72" t="str">
        <f ca="1">EI492&amp;OKTOBER!K492</f>
        <v/>
      </c>
      <c r="EK492" s="72" t="str">
        <f>IF(OKTOBER!Y492="","",IF(OKTOBER!Y492&lt;18.5,"Kurus",IF(OKTOBER!Y492&lt;25,"Normal",IF(OKTOBER!Y492&lt;30,"Overweight (Risiko)",IF(OKTOBER!Y492&lt;35,"Obesitas I","Obesitas II")))))</f>
        <v/>
      </c>
      <c r="EL492" s="72" t="str">
        <f t="shared" ca="1" si="559"/>
        <v/>
      </c>
      <c r="EM492" s="72" t="str">
        <f>IF(OKTOBER!Z492="","",IF(AND(OKTOBER!K492="L",OKTOBER!Z492&lt;90),"Normal / Aman",IF(AND(OKTOBER!K492="L",OKTOBER!Z492&gt;=90,OKTOBER!Z492&lt;=100),"Risiko Tinggi",IF(AND(OKTOBER!K492="L",OKTOBER!Z492&gt;100),"Obesitas (Sangat Berisiko)",IF(AND(OKTOBER!K492="P",OKTOBER!Z492&lt;80),"Normal / Aman",IF(AND(OKTOBER!K492="P",OKTOBER!Z492&gt;=80,OKTOBER!Z492&lt;=95),"Risiko Tinggi",IF(AND(OKTOBER!K492="P",OKTOBER!Z492&gt;95),"Obesitas (Sangat Berisiko)","")))))))</f>
        <v/>
      </c>
      <c r="EN492" s="72" t="str">
        <f t="shared" ca="1" si="560"/>
        <v/>
      </c>
      <c r="EO492" s="73" t="str">
        <f>IFERROR(ABS(LEFT(OKTOBER!AA492,FIND("/",OKTOBER!AA492)-1)),"")</f>
        <v/>
      </c>
      <c r="EP492" s="73" t="str">
        <f>IFERROR(ABS(MID(OKTOBER!AA492,FIND("/",OKTOBER!AA492)+1,LEN(OKTOBER!AA492))),"")</f>
        <v/>
      </c>
      <c r="EQ492" s="72" t="str">
        <f t="shared" si="561"/>
        <v/>
      </c>
      <c r="ER492" s="72" t="str">
        <f t="shared" ca="1" si="562"/>
        <v/>
      </c>
      <c r="ES492" s="72" t="str">
        <f>IF(OKTOBER!AB492="","",IF(OKTOBER!AB492&lt;181,"NORMAL",IF(OKTOBER!AB492&lt;201,"Pre DM", "DM")))</f>
        <v/>
      </c>
      <c r="ET492" s="72" t="str">
        <f t="shared" ca="1" si="563"/>
        <v/>
      </c>
      <c r="EV492" s="71" t="str">
        <f ca="1">IFERROR(DATEDIF(NOPEMBER!I492,NOPEMBER!D492,"Y"),"")</f>
        <v/>
      </c>
      <c r="EW492" s="71" t="str">
        <f ca="1">IFERROR(DATEDIF(NOPEMBER!I492,NOPEMBER!D492,"YM"),"")</f>
        <v/>
      </c>
      <c r="EX492" s="72" t="str">
        <f t="shared" ca="1" si="564"/>
        <v/>
      </c>
      <c r="EY492" s="72" t="str">
        <f ca="1">EX492&amp;NOPEMBER!K492</f>
        <v/>
      </c>
      <c r="EZ492" s="72" t="str">
        <f>IF(NOPEMBER!Y492="","",IF(NOPEMBER!Y492&lt;18.5,"Kurus",IF(NOPEMBER!Y492&lt;25,"Normal",IF(NOPEMBER!Y492&lt;30,"Overweight (Risiko)",IF(NOPEMBER!Y492&lt;35,"Obesitas I","Obesitas II")))))</f>
        <v/>
      </c>
      <c r="FA492" s="72" t="str">
        <f t="shared" ca="1" si="565"/>
        <v/>
      </c>
      <c r="FB492" s="72" t="str">
        <f>IF(NOPEMBER!Z492="","",IF(AND(NOPEMBER!K492="L",NOPEMBER!Z492&lt;90),"Normal / Aman",IF(AND(NOPEMBER!K492="L",NOPEMBER!Z492&gt;=90,NOPEMBER!Z492&lt;=100),"Risiko Tinggi",IF(AND(NOPEMBER!K492="L",NOPEMBER!Z492&gt;100),"Obesitas (Sangat Berisiko)",IF(AND(NOPEMBER!K492="P",NOPEMBER!Z492&lt;80),"Normal / Aman",IF(AND(NOPEMBER!K492="P",NOPEMBER!Z492&gt;=80,NOPEMBER!Z492&lt;=95),"Risiko Tinggi",IF(AND(NOPEMBER!K492="P",NOPEMBER!Z492&gt;95),"Obesitas (Sangat Berisiko)","")))))))</f>
        <v/>
      </c>
      <c r="FC492" s="72" t="str">
        <f t="shared" ca="1" si="566"/>
        <v/>
      </c>
      <c r="FD492" s="73" t="str">
        <f>IFERROR(ABS(LEFT(NOPEMBER!AA492,FIND("/",NOPEMBER!AA492)-1)),"")</f>
        <v/>
      </c>
      <c r="FE492" s="73" t="str">
        <f>IFERROR(ABS(MID(NOPEMBER!AA492,FIND("/",NOPEMBER!AA492)+1,LEN(NOPEMBER!AA492))),"")</f>
        <v/>
      </c>
      <c r="FF492" s="72" t="str">
        <f t="shared" si="567"/>
        <v/>
      </c>
      <c r="FG492" s="72" t="str">
        <f t="shared" ca="1" si="568"/>
        <v/>
      </c>
      <c r="FH492" s="72" t="str">
        <f>IF(NOPEMBER!AB492="","",IF(NOPEMBER!AB492&lt;181,"NORMAL",IF(NOPEMBER!AB492&lt;201,"Pre DM", "DM")))</f>
        <v/>
      </c>
      <c r="FI492" s="72" t="str">
        <f t="shared" ca="1" si="569"/>
        <v/>
      </c>
      <c r="FK492" s="71" t="str">
        <f ca="1">IFERROR(DATEDIF(DESEMBER!I492,DESEMBER!D492,"Y"),"")</f>
        <v/>
      </c>
      <c r="FL492" s="71" t="str">
        <f ca="1">IFERROR(DATEDIF(DESEMBER!I492,DESEMBER!D492,"YM"),"")</f>
        <v/>
      </c>
      <c r="FM492" s="72" t="str">
        <f t="shared" ca="1" si="570"/>
        <v/>
      </c>
      <c r="FN492" s="72" t="str">
        <f ca="1">FM492&amp;DESEMBER!K492</f>
        <v/>
      </c>
      <c r="FO492" s="72" t="str">
        <f>IF(DESEMBER!Y492="","",IF(DESEMBER!Y492&lt;18.5,"Kurus",IF(DESEMBER!Y492&lt;25,"Normal",IF(DESEMBER!Y492&lt;30,"Overweight (Risiko)",IF(DESEMBER!Y492&lt;35,"Obesitas I","Obesitas II")))))</f>
        <v/>
      </c>
      <c r="FP492" s="72" t="str">
        <f t="shared" ca="1" si="571"/>
        <v/>
      </c>
      <c r="FQ492" s="72" t="str">
        <f>IF(DESEMBER!Z492="","",IF(AND(DESEMBER!K492="L",DESEMBER!Z492&lt;90),"Normal / Aman",IF(AND(DESEMBER!K492="L",DESEMBER!Z492&gt;=90,DESEMBER!Z492&lt;=100),"Risiko Tinggi",IF(AND(DESEMBER!K492="L",DESEMBER!Z492&gt;100),"Obesitas (Sangat Berisiko)",IF(AND(DESEMBER!K492="P",DESEMBER!Z492&lt;80),"Normal / Aman",IF(AND(DESEMBER!K492="P",DESEMBER!Z492&gt;=80,DESEMBER!Z492&lt;=95),"Risiko Tinggi",IF(AND(DESEMBER!K492="P",DESEMBER!Z492&gt;95),"Obesitas (Sangat Berisiko)","")))))))</f>
        <v/>
      </c>
      <c r="FR492" s="72" t="str">
        <f t="shared" ca="1" si="572"/>
        <v/>
      </c>
      <c r="FS492" s="73" t="str">
        <f>IFERROR(ABS(LEFT(DESEMBER!AA492,FIND("/",DESEMBER!AA492)-1)),"")</f>
        <v/>
      </c>
      <c r="FT492" s="73" t="str">
        <f>IFERROR(ABS(MID(DESEMBER!AA492,FIND("/",DESEMBER!AA492)+1,LEN(DESEMBER!AA492))),"")</f>
        <v/>
      </c>
      <c r="FU492" s="72" t="str">
        <f t="shared" si="573"/>
        <v/>
      </c>
      <c r="FV492" s="72" t="str">
        <f t="shared" ca="1" si="574"/>
        <v/>
      </c>
      <c r="FW492" s="72" t="str">
        <f>IF(DESEMBER!AB492="","",IF(DESEMBER!AB492&lt;181,"NORMAL",IF(DESEMBER!AB492&lt;201,"Pre DM", "DM")))</f>
        <v/>
      </c>
      <c r="FX492" s="72" t="str">
        <f t="shared" ca="1" si="575"/>
        <v/>
      </c>
    </row>
    <row r="493" spans="2:180" x14ac:dyDescent="0.25">
      <c r="B493" s="71" t="str">
        <f ca="1">IFERROR(DATEDIF(JANUARI!I493,JANUARI!D493,"Y"),"")</f>
        <v/>
      </c>
      <c r="C493" s="71" t="str">
        <f ca="1">IFERROR(DATEDIF(JANUARI!I493,JANUARI!D493,"YM"),"")</f>
        <v/>
      </c>
      <c r="D493" s="72" t="str">
        <f t="shared" ca="1" si="504"/>
        <v/>
      </c>
      <c r="E493" s="72" t="str">
        <f ca="1">D493&amp;JANUARI!K493</f>
        <v/>
      </c>
      <c r="F493" s="72" t="str">
        <f>IF(JANUARI!Y493="","",IF(JANUARI!Y493&lt;18.5,"Kurus",IF(JANUARI!Y493&lt;25,"Normal",IF(JANUARI!Y493&lt;30,"Overweight (Risiko)",IF(JANUARI!Y493&lt;35,"Obesitas I","Obesitas II")))))</f>
        <v/>
      </c>
      <c r="G493" s="72" t="str">
        <f t="shared" ca="1" si="505"/>
        <v/>
      </c>
      <c r="H493" s="72" t="str">
        <f>IF(JANUARI!Z493="","",IF(AND(JANUARI!K493="L",JANUARI!Z493&lt;90),"Normal / Aman",IF(AND(JANUARI!K493="L",JANUARI!Z493&gt;=90,JANUARI!Z493&lt;=100),"Risiko Tinggi",IF(AND(JANUARI!K493="L",JANUARI!Z493&gt;100),"Obesitas (Sangat Berisiko)",IF(AND(JANUARI!K493="P",JANUARI!Z493&lt;80),"Normal / Aman",IF(AND(JANUARI!K493="P",JANUARI!Z493&gt;=80,JANUARI!Z493&lt;=95),"Risiko Tinggi",IF(AND(JANUARI!K493="P",JANUARI!Z493&gt;95),"Obesitas (Sangat Berisiko)","")))))))</f>
        <v/>
      </c>
      <c r="I493" s="72" t="str">
        <f t="shared" ca="1" si="506"/>
        <v/>
      </c>
      <c r="J493" s="73" t="str">
        <f>IFERROR(ABS(LEFT(JANUARI!AA493,FIND("/",JANUARI!AA493)-1)),"")</f>
        <v/>
      </c>
      <c r="K493" s="73" t="str">
        <f>IFERROR(ABS(MID(JANUARI!AA493,FIND("/",JANUARI!AA493)+1,LEN(JANUARI!AA493))),"")</f>
        <v/>
      </c>
      <c r="L493" s="72" t="str">
        <f t="shared" si="507"/>
        <v/>
      </c>
      <c r="M493" s="72" t="str">
        <f t="shared" ca="1" si="508"/>
        <v/>
      </c>
      <c r="N493" s="72" t="str">
        <f>IF(JANUARI!AB493="","",IF(JANUARI!AB493&lt;181,"NORMAL",IF(JANUARI!AB493&lt;201,"Pre DM", "DM")))</f>
        <v/>
      </c>
      <c r="O493" s="72" t="str">
        <f t="shared" ca="1" si="509"/>
        <v/>
      </c>
      <c r="Q493" s="71" t="str">
        <f ca="1">IFERROR(DATEDIF(PEBRUARI!I493,PEBRUARI!D493,"Y"),"")</f>
        <v/>
      </c>
      <c r="R493" s="71" t="str">
        <f ca="1">IFERROR(DATEDIF(PEBRUARI!I493,PEBRUARI!D493,"YM"),"")</f>
        <v/>
      </c>
      <c r="S493" s="72" t="str">
        <f t="shared" ca="1" si="510"/>
        <v/>
      </c>
      <c r="T493" s="72" t="str">
        <f ca="1">S493&amp;PEBRUARI!K493</f>
        <v/>
      </c>
      <c r="U493" s="72" t="str">
        <f>IF(PEBRUARI!Y493="","",IF(PEBRUARI!Y493&lt;18.5,"Kurus",IF(PEBRUARI!Y493&lt;25,"Normal",IF(PEBRUARI!Y493&lt;30,"Overweight (Risiko)",IF(PEBRUARI!Y493&lt;35,"Obesitas I","Obesitas II")))))</f>
        <v/>
      </c>
      <c r="V493" s="72" t="str">
        <f t="shared" ca="1" si="511"/>
        <v/>
      </c>
      <c r="W493" s="72" t="str">
        <f>IF(PEBRUARI!Z493="","",IF(AND(PEBRUARI!K493="L",PEBRUARI!Z493&lt;90),"Normal / Aman",IF(AND(PEBRUARI!K493="L",PEBRUARI!Z493&gt;=90,PEBRUARI!Z493&lt;=100),"Risiko Tinggi",IF(AND(PEBRUARI!K493="L",PEBRUARI!Z493&gt;100),"Obesitas (Sangat Berisiko)",IF(AND(PEBRUARI!K493="P",PEBRUARI!Z493&lt;80),"Normal / Aman",IF(AND(PEBRUARI!K493="P",PEBRUARI!Z493&gt;=80,PEBRUARI!Z493&lt;=95),"Risiko Tinggi",IF(AND(PEBRUARI!K493="P",PEBRUARI!Z493&gt;95),"Obesitas (Sangat Berisiko)","")))))))</f>
        <v/>
      </c>
      <c r="X493" s="72" t="str">
        <f t="shared" ca="1" si="512"/>
        <v/>
      </c>
      <c r="Y493" s="73" t="str">
        <f>IFERROR(ABS(LEFT(PEBRUARI!AA493,FIND("/",PEBRUARI!AA493)-1)),"")</f>
        <v/>
      </c>
      <c r="Z493" s="73" t="str">
        <f>IFERROR(ABS(MID(PEBRUARI!AA493,FIND("/",PEBRUARI!AA493)+1,LEN(PEBRUARI!AA493))),"")</f>
        <v/>
      </c>
      <c r="AA493" s="72" t="str">
        <f t="shared" si="513"/>
        <v/>
      </c>
      <c r="AB493" s="72" t="str">
        <f t="shared" ca="1" si="514"/>
        <v/>
      </c>
      <c r="AC493" s="72" t="str">
        <f>IF(PEBRUARI!AB493="","",IF(PEBRUARI!AB493&lt;181,"NORMAL",IF(PEBRUARI!AB493&lt;201,"Pre DM", "DM")))</f>
        <v/>
      </c>
      <c r="AD493" s="72" t="str">
        <f t="shared" ca="1" si="515"/>
        <v/>
      </c>
      <c r="AF493" s="71" t="str">
        <f ca="1">IFERROR(DATEDIF(MARET!I493,MARET!D493,"Y"),"")</f>
        <v/>
      </c>
      <c r="AG493" s="71" t="str">
        <f ca="1">IFERROR(DATEDIF(MARET!I493,MARET!D493,"YM"),"")</f>
        <v/>
      </c>
      <c r="AH493" s="72" t="str">
        <f t="shared" ca="1" si="516"/>
        <v/>
      </c>
      <c r="AI493" s="72" t="str">
        <f ca="1">AH493&amp;MARET!K493</f>
        <v/>
      </c>
      <c r="AJ493" s="72" t="str">
        <f>IF(MARET!Y493="","",IF(MARET!Y493&lt;18.5,"Kurus",IF(MARET!Y493&lt;25,"Normal",IF(MARET!Y493&lt;30,"Overweight (Risiko)",IF(MARET!Y493&lt;35,"Obesitas I","Obesitas II")))))</f>
        <v/>
      </c>
      <c r="AK493" s="72" t="str">
        <f t="shared" ca="1" si="517"/>
        <v/>
      </c>
      <c r="AL493" s="72" t="str">
        <f>IF(MARET!Z493="","",IF(AND(MARET!K493="L",MARET!Z493&lt;90),"Normal / Aman",IF(AND(MARET!K493="L",MARET!Z493&gt;=90,MARET!Z493&lt;=100),"Risiko Tinggi",IF(AND(MARET!K493="L",MARET!Z493&gt;100),"Obesitas (Sangat Berisiko)",IF(AND(MARET!K493="P",MARET!Z493&lt;80),"Normal / Aman",IF(AND(MARET!K493="P",MARET!Z493&gt;=80,MARET!Z493&lt;=95),"Risiko Tinggi",IF(AND(MARET!K493="P",MARET!Z493&gt;95),"Obesitas (Sangat Berisiko)","")))))))</f>
        <v/>
      </c>
      <c r="AM493" s="72" t="str">
        <f t="shared" ca="1" si="518"/>
        <v/>
      </c>
      <c r="AN493" s="73" t="str">
        <f>IFERROR(ABS(LEFT(MARET!AA493,FIND("/",MARET!AA493)-1)),"")</f>
        <v/>
      </c>
      <c r="AO493" s="73" t="str">
        <f>IFERROR(ABS(MID(MARET!AA493,FIND("/",MARET!AA493)+1,LEN(MARET!AA493))),"")</f>
        <v/>
      </c>
      <c r="AP493" s="72" t="str">
        <f t="shared" si="519"/>
        <v/>
      </c>
      <c r="AQ493" s="72" t="str">
        <f t="shared" ca="1" si="520"/>
        <v/>
      </c>
      <c r="AR493" s="72" t="str">
        <f>IF(MARET!AB493="","",IF(MARET!AB493&lt;181,"NORMAL",IF(MARET!AB493&lt;201,"Pre DM", "DM")))</f>
        <v/>
      </c>
      <c r="AS493" s="72" t="str">
        <f t="shared" ca="1" si="521"/>
        <v/>
      </c>
      <c r="AU493" s="71" t="str">
        <f ca="1">IFERROR(DATEDIF(APRIL!I493,APRIL!D493,"Y"),"")</f>
        <v/>
      </c>
      <c r="AV493" s="71" t="str">
        <f ca="1">IFERROR(DATEDIF(APRIL!I493,APRIL!D493,"YM"),"")</f>
        <v/>
      </c>
      <c r="AW493" s="72" t="str">
        <f t="shared" ca="1" si="522"/>
        <v/>
      </c>
      <c r="AX493" s="72" t="str">
        <f ca="1">AW493&amp;APRIL!K493</f>
        <v/>
      </c>
      <c r="AY493" s="72" t="str">
        <f>IF(APRIL!Y493="","",IF(APRIL!Y493&lt;18.5,"Kurus",IF(APRIL!Y493&lt;25,"Normal",IF(APRIL!Y493&lt;30,"Overweight (Risiko)",IF(APRIL!Y493&lt;35,"Obesitas I","Obesitas II")))))</f>
        <v/>
      </c>
      <c r="AZ493" s="72" t="str">
        <f t="shared" ca="1" si="523"/>
        <v/>
      </c>
      <c r="BA493" s="72" t="str">
        <f>IF(APRIL!Z493="","",IF(AND(APRIL!K493="L",APRIL!Z493&lt;90),"Normal / Aman",IF(AND(APRIL!K493="L",APRIL!Z493&gt;=90,APRIL!Z493&lt;=100),"Risiko Tinggi",IF(AND(APRIL!K493="L",APRIL!Z493&gt;100),"Obesitas (Sangat Berisiko)",IF(AND(APRIL!K493="P",APRIL!Z493&lt;80),"Normal / Aman",IF(AND(APRIL!K493="P",APRIL!Z493&gt;=80,APRIL!Z493&lt;=95),"Risiko Tinggi",IF(AND(APRIL!K493="P",APRIL!Z493&gt;95),"Obesitas (Sangat Berisiko)","")))))))</f>
        <v/>
      </c>
      <c r="BB493" s="72" t="str">
        <f t="shared" ca="1" si="524"/>
        <v/>
      </c>
      <c r="BC493" s="73" t="str">
        <f>IFERROR(ABS(LEFT(APRIL!AA493,FIND("/",APRIL!AA493)-1)),"")</f>
        <v/>
      </c>
      <c r="BD493" s="73" t="str">
        <f>IFERROR(ABS(MID(APRIL!AA493,FIND("/",APRIL!AA493)+1,LEN(APRIL!AA493))),"")</f>
        <v/>
      </c>
      <c r="BE493" s="72" t="str">
        <f t="shared" si="525"/>
        <v/>
      </c>
      <c r="BF493" s="72" t="str">
        <f t="shared" ca="1" si="526"/>
        <v/>
      </c>
      <c r="BG493" s="72" t="str">
        <f>IF(APRIL!AB493="","",IF(APRIL!AB493&lt;181,"NORMAL",IF(APRIL!AB493&lt;201,"Pre DM", "DM")))</f>
        <v/>
      </c>
      <c r="BH493" s="72" t="str">
        <f t="shared" ca="1" si="527"/>
        <v/>
      </c>
      <c r="BJ493" s="71" t="str">
        <f ca="1">IFERROR(DATEDIF(MEI!I493,MEI!D493,"Y"),"")</f>
        <v/>
      </c>
      <c r="BK493" s="71" t="str">
        <f ca="1">IFERROR(DATEDIF(MEI!I493,MEI!D493,"YM"),"")</f>
        <v/>
      </c>
      <c r="BL493" s="72" t="str">
        <f t="shared" ca="1" si="528"/>
        <v/>
      </c>
      <c r="BM493" s="72" t="str">
        <f ca="1">BL493&amp;MEI!K493</f>
        <v/>
      </c>
      <c r="BN493" s="72" t="str">
        <f>IF(MEI!Y493="","",IF(MEI!Y493&lt;18.5,"Kurus",IF(MEI!Y493&lt;25,"Normal",IF(MEI!Y493&lt;30,"Overweight (Risiko)",IF(MEI!Y493&lt;35,"Obesitas I","Obesitas II")))))</f>
        <v/>
      </c>
      <c r="BO493" s="72" t="str">
        <f t="shared" ca="1" si="529"/>
        <v/>
      </c>
      <c r="BP493" s="72" t="str">
        <f>IF(MEI!Z493="","",IF(AND(MEI!K493="L",MEI!Z493&lt;90),"Normal / Aman",IF(AND(MEI!K493="L",MEI!Z493&gt;=90,MEI!Z493&lt;=100),"Risiko Tinggi",IF(AND(MEI!K493="L",MEI!Z493&gt;100),"Obesitas (Sangat Berisiko)",IF(AND(MEI!K493="P",MEI!Z493&lt;80),"Normal / Aman",IF(AND(MEI!K493="P",MEI!Z493&gt;=80,MEI!Z493&lt;=95),"Risiko Tinggi",IF(AND(MEI!K493="P",MEI!Z493&gt;95),"Obesitas (Sangat Berisiko)","")))))))</f>
        <v/>
      </c>
      <c r="BQ493" s="72" t="str">
        <f t="shared" ca="1" si="530"/>
        <v/>
      </c>
      <c r="BR493" s="73" t="str">
        <f>IFERROR(ABS(LEFT(MEI!AA493,FIND("/",MEI!AA493)-1)),"")</f>
        <v/>
      </c>
      <c r="BS493" s="73" t="str">
        <f>IFERROR(ABS(MID(MEI!AA493,FIND("/",MEI!AA493)+1,LEN(MEI!AA493))),"")</f>
        <v/>
      </c>
      <c r="BT493" s="72" t="str">
        <f t="shared" si="531"/>
        <v/>
      </c>
      <c r="BU493" s="72" t="str">
        <f t="shared" ca="1" si="532"/>
        <v/>
      </c>
      <c r="BV493" s="72" t="str">
        <f>IF(MEI!AB493="","",IF(MEI!AB493&lt;181,"NORMAL",IF(MEI!AB493&lt;201,"Pre DM", "DM")))</f>
        <v/>
      </c>
      <c r="BW493" s="72" t="str">
        <f t="shared" ca="1" si="533"/>
        <v/>
      </c>
      <c r="BY493" s="71" t="str">
        <f ca="1">IFERROR(DATEDIF(JUNI!I493,JUNI!D493,"Y"),"")</f>
        <v/>
      </c>
      <c r="BZ493" s="71" t="str">
        <f ca="1">IFERROR(DATEDIF(JUNI!I493,JUNI!D493,"YM"),"")</f>
        <v/>
      </c>
      <c r="CA493" s="72" t="str">
        <f t="shared" ca="1" si="534"/>
        <v/>
      </c>
      <c r="CB493" s="72" t="str">
        <f ca="1">CA493&amp;JUNI!K493</f>
        <v/>
      </c>
      <c r="CC493" s="72" t="str">
        <f>IF(JUNI!Y493="","",IF(JUNI!Y493&lt;18.5,"Kurus",IF(JUNI!Y493&lt;25,"Normal",IF(JUNI!Y493&lt;30,"Overweight (Risiko)",IF(JUNI!Y493&lt;35,"Obesitas I","Obesitas II")))))</f>
        <v/>
      </c>
      <c r="CD493" s="72" t="str">
        <f t="shared" ca="1" si="535"/>
        <v/>
      </c>
      <c r="CE493" s="72" t="str">
        <f>IF(JUNI!Z493="","",IF(AND(JUNI!K493="L",JUNI!Z493&lt;90),"Normal / Aman",IF(AND(JUNI!K493="L",JUNI!Z493&gt;=90,JUNI!Z493&lt;=100),"Risiko Tinggi",IF(AND(JUNI!K493="L",JUNI!Z493&gt;100),"Obesitas (Sangat Berisiko)",IF(AND(JUNI!K493="P",JUNI!Z493&lt;80),"Normal / Aman",IF(AND(JUNI!K493="P",JUNI!Z493&gt;=80,JUNI!Z493&lt;=95),"Risiko Tinggi",IF(AND(JUNI!K493="P",JUNI!Z493&gt;95),"Obesitas (Sangat Berisiko)","")))))))</f>
        <v/>
      </c>
      <c r="CF493" s="72" t="str">
        <f t="shared" ca="1" si="536"/>
        <v/>
      </c>
      <c r="CG493" s="73" t="str">
        <f>IFERROR(ABS(LEFT(JUNI!AA493,FIND("/",JUNI!AA493)-1)),"")</f>
        <v/>
      </c>
      <c r="CH493" s="73" t="str">
        <f>IFERROR(ABS(MID(JUNI!AA493,FIND("/",JUNI!AA493)+1,LEN(JUNI!AA493))),"")</f>
        <v/>
      </c>
      <c r="CI493" s="72" t="str">
        <f t="shared" si="537"/>
        <v/>
      </c>
      <c r="CJ493" s="72" t="str">
        <f t="shared" ca="1" si="538"/>
        <v/>
      </c>
      <c r="CK493" s="72" t="str">
        <f>IF(JUNI!AB493="","",IF(JUNI!AB493&lt;181,"NORMAL",IF(JUNI!AB493&lt;201,"Pre DM", "DM")))</f>
        <v/>
      </c>
      <c r="CL493" s="72" t="str">
        <f t="shared" ca="1" si="539"/>
        <v/>
      </c>
      <c r="CN493" s="71" t="str">
        <f ca="1">IFERROR(DATEDIF(JULI!I493,JULI!D493,"Y"),"")</f>
        <v/>
      </c>
      <c r="CO493" s="71" t="str">
        <f ca="1">IFERROR(DATEDIF(JULI!I493,JULI!D493,"YM"),"")</f>
        <v/>
      </c>
      <c r="CP493" s="72" t="str">
        <f t="shared" ca="1" si="540"/>
        <v/>
      </c>
      <c r="CQ493" s="72" t="str">
        <f ca="1">CP493&amp;JULI!K493</f>
        <v/>
      </c>
      <c r="CR493" s="72" t="str">
        <f>IF(JULI!Y493="","",IF(JULI!Y493&lt;18.5,"Kurus",IF(JULI!Y493&lt;25,"Normal",IF(JULI!Y493&lt;30,"Overweight (Risiko)",IF(JULI!Y493&lt;35,"Obesitas I","Obesitas II")))))</f>
        <v/>
      </c>
      <c r="CS493" s="72" t="str">
        <f t="shared" ca="1" si="541"/>
        <v/>
      </c>
      <c r="CT493" s="72" t="str">
        <f>IF(JULI!Z493="","",IF(AND(JULI!K493="L",JULI!Z493&lt;90),"Normal / Aman",IF(AND(JULI!K493="L",JULI!Z493&gt;=90,JULI!Z493&lt;=100),"Risiko Tinggi",IF(AND(JULI!K493="L",JULI!Z493&gt;100),"Obesitas (Sangat Berisiko)",IF(AND(JULI!K493="P",JULI!Z493&lt;80),"Normal / Aman",IF(AND(JULI!K493="P",JULI!Z493&gt;=80,JULI!Z493&lt;=95),"Risiko Tinggi",IF(AND(JULI!K493="P",JULI!Z493&gt;95),"Obesitas (Sangat Berisiko)","")))))))</f>
        <v/>
      </c>
      <c r="CU493" s="72" t="str">
        <f t="shared" ca="1" si="542"/>
        <v/>
      </c>
      <c r="CV493" s="73" t="str">
        <f>IFERROR(ABS(LEFT(JULI!AA493,FIND("/",JULI!AA493)-1)),"")</f>
        <v/>
      </c>
      <c r="CW493" s="73" t="str">
        <f>IFERROR(ABS(MID(JULI!AA493,FIND("/",JULI!AA493)+1,LEN(JULI!AA493))),"")</f>
        <v/>
      </c>
      <c r="CX493" s="72" t="str">
        <f t="shared" si="543"/>
        <v/>
      </c>
      <c r="CY493" s="72" t="str">
        <f t="shared" ca="1" si="544"/>
        <v/>
      </c>
      <c r="CZ493" s="72" t="str">
        <f>IF(JULI!AB493="","",IF(JULI!AB493&lt;181,"NORMAL",IF(JULI!AB493&lt;201,"Pre DM", "DM")))</f>
        <v/>
      </c>
      <c r="DA493" s="72" t="str">
        <f t="shared" ca="1" si="545"/>
        <v/>
      </c>
      <c r="DC493" s="71" t="str">
        <f ca="1">IFERROR(DATEDIF(AGUSTUS!I493,AGUSTUS!D493,"Y"),"")</f>
        <v/>
      </c>
      <c r="DD493" s="71" t="str">
        <f ca="1">IFERROR(DATEDIF(AGUSTUS!I493,AGUSTUS!D493,"YM"),"")</f>
        <v/>
      </c>
      <c r="DE493" s="72" t="str">
        <f t="shared" ca="1" si="546"/>
        <v/>
      </c>
      <c r="DF493" s="72" t="str">
        <f ca="1">DE493&amp;AGUSTUS!K493</f>
        <v/>
      </c>
      <c r="DG493" s="72" t="str">
        <f>IF(AGUSTUS!Y493="","",IF(AGUSTUS!Y493&lt;18.5,"Kurus",IF(AGUSTUS!Y493&lt;25,"Normal",IF(AGUSTUS!Y493&lt;30,"Overweight (Risiko)",IF(AGUSTUS!Y493&lt;35,"Obesitas I","Obesitas II")))))</f>
        <v/>
      </c>
      <c r="DH493" s="72" t="str">
        <f t="shared" ca="1" si="547"/>
        <v/>
      </c>
      <c r="DI493" s="72" t="str">
        <f>IF(AGUSTUS!Z493="","",IF(AND(AGUSTUS!K493="L",AGUSTUS!Z493&lt;90),"Normal / Aman",IF(AND(AGUSTUS!K493="L",AGUSTUS!Z493&gt;=90,AGUSTUS!Z493&lt;=100),"Risiko Tinggi",IF(AND(AGUSTUS!K493="L",AGUSTUS!Z493&gt;100),"Obesitas (Sangat Berisiko)",IF(AND(AGUSTUS!K493="P",AGUSTUS!Z493&lt;80),"Normal / Aman",IF(AND(AGUSTUS!K493="P",AGUSTUS!Z493&gt;=80,AGUSTUS!Z493&lt;=95),"Risiko Tinggi",IF(AND(AGUSTUS!K493="P",AGUSTUS!Z493&gt;95),"Obesitas (Sangat Berisiko)","")))))))</f>
        <v/>
      </c>
      <c r="DJ493" s="72" t="str">
        <f t="shared" ca="1" si="548"/>
        <v/>
      </c>
      <c r="DK493" s="73" t="str">
        <f>IFERROR(ABS(LEFT(AGUSTUS!AA493,FIND("/",AGUSTUS!AA493)-1)),"")</f>
        <v/>
      </c>
      <c r="DL493" s="73" t="str">
        <f>IFERROR(ABS(MID(AGUSTUS!AA493,FIND("/",AGUSTUS!AA493)+1,LEN(AGUSTUS!AA493))),"")</f>
        <v/>
      </c>
      <c r="DM493" s="72" t="str">
        <f t="shared" si="549"/>
        <v/>
      </c>
      <c r="DN493" s="72" t="str">
        <f t="shared" ca="1" si="550"/>
        <v/>
      </c>
      <c r="DO493" s="72" t="str">
        <f>IF(AGUSTUS!AB493="","",IF(AGUSTUS!AB493&lt;181,"NORMAL",IF(AGUSTUS!AB493&lt;201,"Pre DM", "DM")))</f>
        <v/>
      </c>
      <c r="DP493" s="72" t="str">
        <f t="shared" ca="1" si="551"/>
        <v/>
      </c>
      <c r="DR493" s="71" t="str">
        <f ca="1">IFERROR(DATEDIF(SEPTEMBER!I493,SEPTEMBER!D493,"Y"),"")</f>
        <v/>
      </c>
      <c r="DS493" s="71" t="str">
        <f ca="1">IFERROR(DATEDIF(SEPTEMBER!I493,SEPTEMBER!D493,"YM"),"")</f>
        <v/>
      </c>
      <c r="DT493" s="72" t="str">
        <f t="shared" ca="1" si="552"/>
        <v/>
      </c>
      <c r="DU493" s="72" t="str">
        <f ca="1">DT493&amp;SEPTEMBER!K493</f>
        <v/>
      </c>
      <c r="DV493" s="72" t="str">
        <f>IF(SEPTEMBER!Y493="","",IF(SEPTEMBER!Y493&lt;18.5,"Kurus",IF(SEPTEMBER!Y493&lt;25,"Normal",IF(SEPTEMBER!Y493&lt;30,"Overweight (Risiko)",IF(SEPTEMBER!Y493&lt;35,"Obesitas I","Obesitas II")))))</f>
        <v/>
      </c>
      <c r="DW493" s="72" t="str">
        <f t="shared" ca="1" si="553"/>
        <v/>
      </c>
      <c r="DX493" s="72" t="str">
        <f>IF(SEPTEMBER!Z493="","",IF(AND(SEPTEMBER!K493="L",SEPTEMBER!Z493&lt;90),"Normal / Aman",IF(AND(SEPTEMBER!K493="L",SEPTEMBER!Z493&gt;=90,SEPTEMBER!Z493&lt;=100),"Risiko Tinggi",IF(AND(SEPTEMBER!K493="L",SEPTEMBER!Z493&gt;100),"Obesitas (Sangat Berisiko)",IF(AND(SEPTEMBER!K493="P",SEPTEMBER!Z493&lt;80),"Normal / Aman",IF(AND(SEPTEMBER!K493="P",SEPTEMBER!Z493&gt;=80,SEPTEMBER!Z493&lt;=95),"Risiko Tinggi",IF(AND(SEPTEMBER!K493="P",SEPTEMBER!Z493&gt;95),"Obesitas (Sangat Berisiko)","")))))))</f>
        <v/>
      </c>
      <c r="DY493" s="72" t="str">
        <f t="shared" ca="1" si="554"/>
        <v/>
      </c>
      <c r="DZ493" s="73" t="str">
        <f>IFERROR(ABS(LEFT(SEPTEMBER!AA493,FIND("/",SEPTEMBER!AA493)-1)),"")</f>
        <v/>
      </c>
      <c r="EA493" s="73" t="str">
        <f>IFERROR(ABS(MID(SEPTEMBER!AA493,FIND("/",SEPTEMBER!AA493)+1,LEN(SEPTEMBER!AA493))),"")</f>
        <v/>
      </c>
      <c r="EB493" s="72" t="str">
        <f t="shared" si="555"/>
        <v/>
      </c>
      <c r="EC493" s="72" t="str">
        <f t="shared" ca="1" si="556"/>
        <v/>
      </c>
      <c r="ED493" s="72" t="str">
        <f>IF(SEPTEMBER!AB493="","",IF(SEPTEMBER!AB493&lt;181,"NORMAL",IF(SEPTEMBER!AB493&lt;201,"Pre DM", "DM")))</f>
        <v/>
      </c>
      <c r="EE493" s="72" t="str">
        <f t="shared" ca="1" si="557"/>
        <v/>
      </c>
      <c r="EG493" s="71" t="str">
        <f ca="1">IFERROR(DATEDIF(OKTOBER!I493,OKTOBER!D493,"Y"),"")</f>
        <v/>
      </c>
      <c r="EH493" s="71" t="str">
        <f ca="1">IFERROR(DATEDIF(OKTOBER!I493,OKTOBER!D493,"YM"),"")</f>
        <v/>
      </c>
      <c r="EI493" s="72" t="str">
        <f t="shared" ca="1" si="558"/>
        <v/>
      </c>
      <c r="EJ493" s="72" t="str">
        <f ca="1">EI493&amp;OKTOBER!K493</f>
        <v/>
      </c>
      <c r="EK493" s="72" t="str">
        <f>IF(OKTOBER!Y493="","",IF(OKTOBER!Y493&lt;18.5,"Kurus",IF(OKTOBER!Y493&lt;25,"Normal",IF(OKTOBER!Y493&lt;30,"Overweight (Risiko)",IF(OKTOBER!Y493&lt;35,"Obesitas I","Obesitas II")))))</f>
        <v/>
      </c>
      <c r="EL493" s="72" t="str">
        <f t="shared" ca="1" si="559"/>
        <v/>
      </c>
      <c r="EM493" s="72" t="str">
        <f>IF(OKTOBER!Z493="","",IF(AND(OKTOBER!K493="L",OKTOBER!Z493&lt;90),"Normal / Aman",IF(AND(OKTOBER!K493="L",OKTOBER!Z493&gt;=90,OKTOBER!Z493&lt;=100),"Risiko Tinggi",IF(AND(OKTOBER!K493="L",OKTOBER!Z493&gt;100),"Obesitas (Sangat Berisiko)",IF(AND(OKTOBER!K493="P",OKTOBER!Z493&lt;80),"Normal / Aman",IF(AND(OKTOBER!K493="P",OKTOBER!Z493&gt;=80,OKTOBER!Z493&lt;=95),"Risiko Tinggi",IF(AND(OKTOBER!K493="P",OKTOBER!Z493&gt;95),"Obesitas (Sangat Berisiko)","")))))))</f>
        <v/>
      </c>
      <c r="EN493" s="72" t="str">
        <f t="shared" ca="1" si="560"/>
        <v/>
      </c>
      <c r="EO493" s="73" t="str">
        <f>IFERROR(ABS(LEFT(OKTOBER!AA493,FIND("/",OKTOBER!AA493)-1)),"")</f>
        <v/>
      </c>
      <c r="EP493" s="73" t="str">
        <f>IFERROR(ABS(MID(OKTOBER!AA493,FIND("/",OKTOBER!AA493)+1,LEN(OKTOBER!AA493))),"")</f>
        <v/>
      </c>
      <c r="EQ493" s="72" t="str">
        <f t="shared" si="561"/>
        <v/>
      </c>
      <c r="ER493" s="72" t="str">
        <f t="shared" ca="1" si="562"/>
        <v/>
      </c>
      <c r="ES493" s="72" t="str">
        <f>IF(OKTOBER!AB493="","",IF(OKTOBER!AB493&lt;181,"NORMAL",IF(OKTOBER!AB493&lt;201,"Pre DM", "DM")))</f>
        <v/>
      </c>
      <c r="ET493" s="72" t="str">
        <f t="shared" ca="1" si="563"/>
        <v/>
      </c>
      <c r="EV493" s="71" t="str">
        <f ca="1">IFERROR(DATEDIF(NOPEMBER!I493,NOPEMBER!D493,"Y"),"")</f>
        <v/>
      </c>
      <c r="EW493" s="71" t="str">
        <f ca="1">IFERROR(DATEDIF(NOPEMBER!I493,NOPEMBER!D493,"YM"),"")</f>
        <v/>
      </c>
      <c r="EX493" s="72" t="str">
        <f t="shared" ca="1" si="564"/>
        <v/>
      </c>
      <c r="EY493" s="72" t="str">
        <f ca="1">EX493&amp;NOPEMBER!K493</f>
        <v/>
      </c>
      <c r="EZ493" s="72" t="str">
        <f>IF(NOPEMBER!Y493="","",IF(NOPEMBER!Y493&lt;18.5,"Kurus",IF(NOPEMBER!Y493&lt;25,"Normal",IF(NOPEMBER!Y493&lt;30,"Overweight (Risiko)",IF(NOPEMBER!Y493&lt;35,"Obesitas I","Obesitas II")))))</f>
        <v/>
      </c>
      <c r="FA493" s="72" t="str">
        <f t="shared" ca="1" si="565"/>
        <v/>
      </c>
      <c r="FB493" s="72" t="str">
        <f>IF(NOPEMBER!Z493="","",IF(AND(NOPEMBER!K493="L",NOPEMBER!Z493&lt;90),"Normal / Aman",IF(AND(NOPEMBER!K493="L",NOPEMBER!Z493&gt;=90,NOPEMBER!Z493&lt;=100),"Risiko Tinggi",IF(AND(NOPEMBER!K493="L",NOPEMBER!Z493&gt;100),"Obesitas (Sangat Berisiko)",IF(AND(NOPEMBER!K493="P",NOPEMBER!Z493&lt;80),"Normal / Aman",IF(AND(NOPEMBER!K493="P",NOPEMBER!Z493&gt;=80,NOPEMBER!Z493&lt;=95),"Risiko Tinggi",IF(AND(NOPEMBER!K493="P",NOPEMBER!Z493&gt;95),"Obesitas (Sangat Berisiko)","")))))))</f>
        <v/>
      </c>
      <c r="FC493" s="72" t="str">
        <f t="shared" ca="1" si="566"/>
        <v/>
      </c>
      <c r="FD493" s="73" t="str">
        <f>IFERROR(ABS(LEFT(NOPEMBER!AA493,FIND("/",NOPEMBER!AA493)-1)),"")</f>
        <v/>
      </c>
      <c r="FE493" s="73" t="str">
        <f>IFERROR(ABS(MID(NOPEMBER!AA493,FIND("/",NOPEMBER!AA493)+1,LEN(NOPEMBER!AA493))),"")</f>
        <v/>
      </c>
      <c r="FF493" s="72" t="str">
        <f t="shared" si="567"/>
        <v/>
      </c>
      <c r="FG493" s="72" t="str">
        <f t="shared" ca="1" si="568"/>
        <v/>
      </c>
      <c r="FH493" s="72" t="str">
        <f>IF(NOPEMBER!AB493="","",IF(NOPEMBER!AB493&lt;181,"NORMAL",IF(NOPEMBER!AB493&lt;201,"Pre DM", "DM")))</f>
        <v/>
      </c>
      <c r="FI493" s="72" t="str">
        <f t="shared" ca="1" si="569"/>
        <v/>
      </c>
      <c r="FK493" s="71" t="str">
        <f ca="1">IFERROR(DATEDIF(DESEMBER!I493,DESEMBER!D493,"Y"),"")</f>
        <v/>
      </c>
      <c r="FL493" s="71" t="str">
        <f ca="1">IFERROR(DATEDIF(DESEMBER!I493,DESEMBER!D493,"YM"),"")</f>
        <v/>
      </c>
      <c r="FM493" s="72" t="str">
        <f t="shared" ca="1" si="570"/>
        <v/>
      </c>
      <c r="FN493" s="72" t="str">
        <f ca="1">FM493&amp;DESEMBER!K493</f>
        <v/>
      </c>
      <c r="FO493" s="72" t="str">
        <f>IF(DESEMBER!Y493="","",IF(DESEMBER!Y493&lt;18.5,"Kurus",IF(DESEMBER!Y493&lt;25,"Normal",IF(DESEMBER!Y493&lt;30,"Overweight (Risiko)",IF(DESEMBER!Y493&lt;35,"Obesitas I","Obesitas II")))))</f>
        <v/>
      </c>
      <c r="FP493" s="72" t="str">
        <f t="shared" ca="1" si="571"/>
        <v/>
      </c>
      <c r="FQ493" s="72" t="str">
        <f>IF(DESEMBER!Z493="","",IF(AND(DESEMBER!K493="L",DESEMBER!Z493&lt;90),"Normal / Aman",IF(AND(DESEMBER!K493="L",DESEMBER!Z493&gt;=90,DESEMBER!Z493&lt;=100),"Risiko Tinggi",IF(AND(DESEMBER!K493="L",DESEMBER!Z493&gt;100),"Obesitas (Sangat Berisiko)",IF(AND(DESEMBER!K493="P",DESEMBER!Z493&lt;80),"Normal / Aman",IF(AND(DESEMBER!K493="P",DESEMBER!Z493&gt;=80,DESEMBER!Z493&lt;=95),"Risiko Tinggi",IF(AND(DESEMBER!K493="P",DESEMBER!Z493&gt;95),"Obesitas (Sangat Berisiko)","")))))))</f>
        <v/>
      </c>
      <c r="FR493" s="72" t="str">
        <f t="shared" ca="1" si="572"/>
        <v/>
      </c>
      <c r="FS493" s="73" t="str">
        <f>IFERROR(ABS(LEFT(DESEMBER!AA493,FIND("/",DESEMBER!AA493)-1)),"")</f>
        <v/>
      </c>
      <c r="FT493" s="73" t="str">
        <f>IFERROR(ABS(MID(DESEMBER!AA493,FIND("/",DESEMBER!AA493)+1,LEN(DESEMBER!AA493))),"")</f>
        <v/>
      </c>
      <c r="FU493" s="72" t="str">
        <f t="shared" si="573"/>
        <v/>
      </c>
      <c r="FV493" s="72" t="str">
        <f t="shared" ca="1" si="574"/>
        <v/>
      </c>
      <c r="FW493" s="72" t="str">
        <f>IF(DESEMBER!AB493="","",IF(DESEMBER!AB493&lt;181,"NORMAL",IF(DESEMBER!AB493&lt;201,"Pre DM", "DM")))</f>
        <v/>
      </c>
      <c r="FX493" s="72" t="str">
        <f t="shared" ca="1" si="575"/>
        <v/>
      </c>
    </row>
    <row r="494" spans="2:180" x14ac:dyDescent="0.25">
      <c r="B494" s="71" t="str">
        <f ca="1">IFERROR(DATEDIF(JANUARI!I494,JANUARI!D494,"Y"),"")</f>
        <v/>
      </c>
      <c r="C494" s="71" t="str">
        <f ca="1">IFERROR(DATEDIF(JANUARI!I494,JANUARI!D494,"YM"),"")</f>
        <v/>
      </c>
      <c r="D494" s="72" t="str">
        <f t="shared" ca="1" si="504"/>
        <v/>
      </c>
      <c r="E494" s="72" t="str">
        <f ca="1">D494&amp;JANUARI!K494</f>
        <v/>
      </c>
      <c r="F494" s="72" t="str">
        <f>IF(JANUARI!Y494="","",IF(JANUARI!Y494&lt;18.5,"Kurus",IF(JANUARI!Y494&lt;25,"Normal",IF(JANUARI!Y494&lt;30,"Overweight (Risiko)",IF(JANUARI!Y494&lt;35,"Obesitas I","Obesitas II")))))</f>
        <v/>
      </c>
      <c r="G494" s="72" t="str">
        <f t="shared" ca="1" si="505"/>
        <v/>
      </c>
      <c r="H494" s="72" t="str">
        <f>IF(JANUARI!Z494="","",IF(AND(JANUARI!K494="L",JANUARI!Z494&lt;90),"Normal / Aman",IF(AND(JANUARI!K494="L",JANUARI!Z494&gt;=90,JANUARI!Z494&lt;=100),"Risiko Tinggi",IF(AND(JANUARI!K494="L",JANUARI!Z494&gt;100),"Obesitas (Sangat Berisiko)",IF(AND(JANUARI!K494="P",JANUARI!Z494&lt;80),"Normal / Aman",IF(AND(JANUARI!K494="P",JANUARI!Z494&gt;=80,JANUARI!Z494&lt;=95),"Risiko Tinggi",IF(AND(JANUARI!K494="P",JANUARI!Z494&gt;95),"Obesitas (Sangat Berisiko)","")))))))</f>
        <v/>
      </c>
      <c r="I494" s="72" t="str">
        <f t="shared" ca="1" si="506"/>
        <v/>
      </c>
      <c r="J494" s="73" t="str">
        <f>IFERROR(ABS(LEFT(JANUARI!AA494,FIND("/",JANUARI!AA494)-1)),"")</f>
        <v/>
      </c>
      <c r="K494" s="73" t="str">
        <f>IFERROR(ABS(MID(JANUARI!AA494,FIND("/",JANUARI!AA494)+1,LEN(JANUARI!AA494))),"")</f>
        <v/>
      </c>
      <c r="L494" s="72" t="str">
        <f t="shared" si="507"/>
        <v/>
      </c>
      <c r="M494" s="72" t="str">
        <f t="shared" ca="1" si="508"/>
        <v/>
      </c>
      <c r="N494" s="72" t="str">
        <f>IF(JANUARI!AB494="","",IF(JANUARI!AB494&lt;181,"NORMAL",IF(JANUARI!AB494&lt;201,"Pre DM", "DM")))</f>
        <v/>
      </c>
      <c r="O494" s="72" t="str">
        <f t="shared" ca="1" si="509"/>
        <v/>
      </c>
      <c r="Q494" s="71" t="str">
        <f ca="1">IFERROR(DATEDIF(PEBRUARI!I494,PEBRUARI!D494,"Y"),"")</f>
        <v/>
      </c>
      <c r="R494" s="71" t="str">
        <f ca="1">IFERROR(DATEDIF(PEBRUARI!I494,PEBRUARI!D494,"YM"),"")</f>
        <v/>
      </c>
      <c r="S494" s="72" t="str">
        <f t="shared" ca="1" si="510"/>
        <v/>
      </c>
      <c r="T494" s="72" t="str">
        <f ca="1">S494&amp;PEBRUARI!K494</f>
        <v/>
      </c>
      <c r="U494" s="72" t="str">
        <f>IF(PEBRUARI!Y494="","",IF(PEBRUARI!Y494&lt;18.5,"Kurus",IF(PEBRUARI!Y494&lt;25,"Normal",IF(PEBRUARI!Y494&lt;30,"Overweight (Risiko)",IF(PEBRUARI!Y494&lt;35,"Obesitas I","Obesitas II")))))</f>
        <v/>
      </c>
      <c r="V494" s="72" t="str">
        <f t="shared" ca="1" si="511"/>
        <v/>
      </c>
      <c r="W494" s="72" t="str">
        <f>IF(PEBRUARI!Z494="","",IF(AND(PEBRUARI!K494="L",PEBRUARI!Z494&lt;90),"Normal / Aman",IF(AND(PEBRUARI!K494="L",PEBRUARI!Z494&gt;=90,PEBRUARI!Z494&lt;=100),"Risiko Tinggi",IF(AND(PEBRUARI!K494="L",PEBRUARI!Z494&gt;100),"Obesitas (Sangat Berisiko)",IF(AND(PEBRUARI!K494="P",PEBRUARI!Z494&lt;80),"Normal / Aman",IF(AND(PEBRUARI!K494="P",PEBRUARI!Z494&gt;=80,PEBRUARI!Z494&lt;=95),"Risiko Tinggi",IF(AND(PEBRUARI!K494="P",PEBRUARI!Z494&gt;95),"Obesitas (Sangat Berisiko)","")))))))</f>
        <v/>
      </c>
      <c r="X494" s="72" t="str">
        <f t="shared" ca="1" si="512"/>
        <v/>
      </c>
      <c r="Y494" s="73" t="str">
        <f>IFERROR(ABS(LEFT(PEBRUARI!AA494,FIND("/",PEBRUARI!AA494)-1)),"")</f>
        <v/>
      </c>
      <c r="Z494" s="73" t="str">
        <f>IFERROR(ABS(MID(PEBRUARI!AA494,FIND("/",PEBRUARI!AA494)+1,LEN(PEBRUARI!AA494))),"")</f>
        <v/>
      </c>
      <c r="AA494" s="72" t="str">
        <f t="shared" si="513"/>
        <v/>
      </c>
      <c r="AB494" s="72" t="str">
        <f t="shared" ca="1" si="514"/>
        <v/>
      </c>
      <c r="AC494" s="72" t="str">
        <f>IF(PEBRUARI!AB494="","",IF(PEBRUARI!AB494&lt;181,"NORMAL",IF(PEBRUARI!AB494&lt;201,"Pre DM", "DM")))</f>
        <v/>
      </c>
      <c r="AD494" s="72" t="str">
        <f t="shared" ca="1" si="515"/>
        <v/>
      </c>
      <c r="AF494" s="71" t="str">
        <f ca="1">IFERROR(DATEDIF(MARET!I494,MARET!D494,"Y"),"")</f>
        <v/>
      </c>
      <c r="AG494" s="71" t="str">
        <f ca="1">IFERROR(DATEDIF(MARET!I494,MARET!D494,"YM"),"")</f>
        <v/>
      </c>
      <c r="AH494" s="72" t="str">
        <f t="shared" ca="1" si="516"/>
        <v/>
      </c>
      <c r="AI494" s="72" t="str">
        <f ca="1">AH494&amp;MARET!K494</f>
        <v/>
      </c>
      <c r="AJ494" s="72" t="str">
        <f>IF(MARET!Y494="","",IF(MARET!Y494&lt;18.5,"Kurus",IF(MARET!Y494&lt;25,"Normal",IF(MARET!Y494&lt;30,"Overweight (Risiko)",IF(MARET!Y494&lt;35,"Obesitas I","Obesitas II")))))</f>
        <v/>
      </c>
      <c r="AK494" s="72" t="str">
        <f t="shared" ca="1" si="517"/>
        <v/>
      </c>
      <c r="AL494" s="72" t="str">
        <f>IF(MARET!Z494="","",IF(AND(MARET!K494="L",MARET!Z494&lt;90),"Normal / Aman",IF(AND(MARET!K494="L",MARET!Z494&gt;=90,MARET!Z494&lt;=100),"Risiko Tinggi",IF(AND(MARET!K494="L",MARET!Z494&gt;100),"Obesitas (Sangat Berisiko)",IF(AND(MARET!K494="P",MARET!Z494&lt;80),"Normal / Aman",IF(AND(MARET!K494="P",MARET!Z494&gt;=80,MARET!Z494&lt;=95),"Risiko Tinggi",IF(AND(MARET!K494="P",MARET!Z494&gt;95),"Obesitas (Sangat Berisiko)","")))))))</f>
        <v/>
      </c>
      <c r="AM494" s="72" t="str">
        <f t="shared" ca="1" si="518"/>
        <v/>
      </c>
      <c r="AN494" s="73" t="str">
        <f>IFERROR(ABS(LEFT(MARET!AA494,FIND("/",MARET!AA494)-1)),"")</f>
        <v/>
      </c>
      <c r="AO494" s="73" t="str">
        <f>IFERROR(ABS(MID(MARET!AA494,FIND("/",MARET!AA494)+1,LEN(MARET!AA494))),"")</f>
        <v/>
      </c>
      <c r="AP494" s="72" t="str">
        <f t="shared" si="519"/>
        <v/>
      </c>
      <c r="AQ494" s="72" t="str">
        <f t="shared" ca="1" si="520"/>
        <v/>
      </c>
      <c r="AR494" s="72" t="str">
        <f>IF(MARET!AB494="","",IF(MARET!AB494&lt;181,"NORMAL",IF(MARET!AB494&lt;201,"Pre DM", "DM")))</f>
        <v/>
      </c>
      <c r="AS494" s="72" t="str">
        <f t="shared" ca="1" si="521"/>
        <v/>
      </c>
      <c r="AU494" s="71" t="str">
        <f ca="1">IFERROR(DATEDIF(APRIL!I494,APRIL!D494,"Y"),"")</f>
        <v/>
      </c>
      <c r="AV494" s="71" t="str">
        <f ca="1">IFERROR(DATEDIF(APRIL!I494,APRIL!D494,"YM"),"")</f>
        <v/>
      </c>
      <c r="AW494" s="72" t="str">
        <f t="shared" ca="1" si="522"/>
        <v/>
      </c>
      <c r="AX494" s="72" t="str">
        <f ca="1">AW494&amp;APRIL!K494</f>
        <v/>
      </c>
      <c r="AY494" s="72" t="str">
        <f>IF(APRIL!Y494="","",IF(APRIL!Y494&lt;18.5,"Kurus",IF(APRIL!Y494&lt;25,"Normal",IF(APRIL!Y494&lt;30,"Overweight (Risiko)",IF(APRIL!Y494&lt;35,"Obesitas I","Obesitas II")))))</f>
        <v/>
      </c>
      <c r="AZ494" s="72" t="str">
        <f t="shared" ca="1" si="523"/>
        <v/>
      </c>
      <c r="BA494" s="72" t="str">
        <f>IF(APRIL!Z494="","",IF(AND(APRIL!K494="L",APRIL!Z494&lt;90),"Normal / Aman",IF(AND(APRIL!K494="L",APRIL!Z494&gt;=90,APRIL!Z494&lt;=100),"Risiko Tinggi",IF(AND(APRIL!K494="L",APRIL!Z494&gt;100),"Obesitas (Sangat Berisiko)",IF(AND(APRIL!K494="P",APRIL!Z494&lt;80),"Normal / Aman",IF(AND(APRIL!K494="P",APRIL!Z494&gt;=80,APRIL!Z494&lt;=95),"Risiko Tinggi",IF(AND(APRIL!K494="P",APRIL!Z494&gt;95),"Obesitas (Sangat Berisiko)","")))))))</f>
        <v/>
      </c>
      <c r="BB494" s="72" t="str">
        <f t="shared" ca="1" si="524"/>
        <v/>
      </c>
      <c r="BC494" s="73" t="str">
        <f>IFERROR(ABS(LEFT(APRIL!AA494,FIND("/",APRIL!AA494)-1)),"")</f>
        <v/>
      </c>
      <c r="BD494" s="73" t="str">
        <f>IFERROR(ABS(MID(APRIL!AA494,FIND("/",APRIL!AA494)+1,LEN(APRIL!AA494))),"")</f>
        <v/>
      </c>
      <c r="BE494" s="72" t="str">
        <f t="shared" si="525"/>
        <v/>
      </c>
      <c r="BF494" s="72" t="str">
        <f t="shared" ca="1" si="526"/>
        <v/>
      </c>
      <c r="BG494" s="72" t="str">
        <f>IF(APRIL!AB494="","",IF(APRIL!AB494&lt;181,"NORMAL",IF(APRIL!AB494&lt;201,"Pre DM", "DM")))</f>
        <v/>
      </c>
      <c r="BH494" s="72" t="str">
        <f t="shared" ca="1" si="527"/>
        <v/>
      </c>
      <c r="BJ494" s="71" t="str">
        <f ca="1">IFERROR(DATEDIF(MEI!I494,MEI!D494,"Y"),"")</f>
        <v/>
      </c>
      <c r="BK494" s="71" t="str">
        <f ca="1">IFERROR(DATEDIF(MEI!I494,MEI!D494,"YM"),"")</f>
        <v/>
      </c>
      <c r="BL494" s="72" t="str">
        <f t="shared" ca="1" si="528"/>
        <v/>
      </c>
      <c r="BM494" s="72" t="str">
        <f ca="1">BL494&amp;MEI!K494</f>
        <v/>
      </c>
      <c r="BN494" s="72" t="str">
        <f>IF(MEI!Y494="","",IF(MEI!Y494&lt;18.5,"Kurus",IF(MEI!Y494&lt;25,"Normal",IF(MEI!Y494&lt;30,"Overweight (Risiko)",IF(MEI!Y494&lt;35,"Obesitas I","Obesitas II")))))</f>
        <v/>
      </c>
      <c r="BO494" s="72" t="str">
        <f t="shared" ca="1" si="529"/>
        <v/>
      </c>
      <c r="BP494" s="72" t="str">
        <f>IF(MEI!Z494="","",IF(AND(MEI!K494="L",MEI!Z494&lt;90),"Normal / Aman",IF(AND(MEI!K494="L",MEI!Z494&gt;=90,MEI!Z494&lt;=100),"Risiko Tinggi",IF(AND(MEI!K494="L",MEI!Z494&gt;100),"Obesitas (Sangat Berisiko)",IF(AND(MEI!K494="P",MEI!Z494&lt;80),"Normal / Aman",IF(AND(MEI!K494="P",MEI!Z494&gt;=80,MEI!Z494&lt;=95),"Risiko Tinggi",IF(AND(MEI!K494="P",MEI!Z494&gt;95),"Obesitas (Sangat Berisiko)","")))))))</f>
        <v/>
      </c>
      <c r="BQ494" s="72" t="str">
        <f t="shared" ca="1" si="530"/>
        <v/>
      </c>
      <c r="BR494" s="73" t="str">
        <f>IFERROR(ABS(LEFT(MEI!AA494,FIND("/",MEI!AA494)-1)),"")</f>
        <v/>
      </c>
      <c r="BS494" s="73" t="str">
        <f>IFERROR(ABS(MID(MEI!AA494,FIND("/",MEI!AA494)+1,LEN(MEI!AA494))),"")</f>
        <v/>
      </c>
      <c r="BT494" s="72" t="str">
        <f t="shared" si="531"/>
        <v/>
      </c>
      <c r="BU494" s="72" t="str">
        <f t="shared" ca="1" si="532"/>
        <v/>
      </c>
      <c r="BV494" s="72" t="str">
        <f>IF(MEI!AB494="","",IF(MEI!AB494&lt;181,"NORMAL",IF(MEI!AB494&lt;201,"Pre DM", "DM")))</f>
        <v/>
      </c>
      <c r="BW494" s="72" t="str">
        <f t="shared" ca="1" si="533"/>
        <v/>
      </c>
      <c r="BY494" s="71" t="str">
        <f ca="1">IFERROR(DATEDIF(JUNI!I494,JUNI!D494,"Y"),"")</f>
        <v/>
      </c>
      <c r="BZ494" s="71" t="str">
        <f ca="1">IFERROR(DATEDIF(JUNI!I494,JUNI!D494,"YM"),"")</f>
        <v/>
      </c>
      <c r="CA494" s="72" t="str">
        <f t="shared" ca="1" si="534"/>
        <v/>
      </c>
      <c r="CB494" s="72" t="str">
        <f ca="1">CA494&amp;JUNI!K494</f>
        <v/>
      </c>
      <c r="CC494" s="72" t="str">
        <f>IF(JUNI!Y494="","",IF(JUNI!Y494&lt;18.5,"Kurus",IF(JUNI!Y494&lt;25,"Normal",IF(JUNI!Y494&lt;30,"Overweight (Risiko)",IF(JUNI!Y494&lt;35,"Obesitas I","Obesitas II")))))</f>
        <v/>
      </c>
      <c r="CD494" s="72" t="str">
        <f t="shared" ca="1" si="535"/>
        <v/>
      </c>
      <c r="CE494" s="72" t="str">
        <f>IF(JUNI!Z494="","",IF(AND(JUNI!K494="L",JUNI!Z494&lt;90),"Normal / Aman",IF(AND(JUNI!K494="L",JUNI!Z494&gt;=90,JUNI!Z494&lt;=100),"Risiko Tinggi",IF(AND(JUNI!K494="L",JUNI!Z494&gt;100),"Obesitas (Sangat Berisiko)",IF(AND(JUNI!K494="P",JUNI!Z494&lt;80),"Normal / Aman",IF(AND(JUNI!K494="P",JUNI!Z494&gt;=80,JUNI!Z494&lt;=95),"Risiko Tinggi",IF(AND(JUNI!K494="P",JUNI!Z494&gt;95),"Obesitas (Sangat Berisiko)","")))))))</f>
        <v/>
      </c>
      <c r="CF494" s="72" t="str">
        <f t="shared" ca="1" si="536"/>
        <v/>
      </c>
      <c r="CG494" s="73" t="str">
        <f>IFERROR(ABS(LEFT(JUNI!AA494,FIND("/",JUNI!AA494)-1)),"")</f>
        <v/>
      </c>
      <c r="CH494" s="73" t="str">
        <f>IFERROR(ABS(MID(JUNI!AA494,FIND("/",JUNI!AA494)+1,LEN(JUNI!AA494))),"")</f>
        <v/>
      </c>
      <c r="CI494" s="72" t="str">
        <f t="shared" si="537"/>
        <v/>
      </c>
      <c r="CJ494" s="72" t="str">
        <f t="shared" ca="1" si="538"/>
        <v/>
      </c>
      <c r="CK494" s="72" t="str">
        <f>IF(JUNI!AB494="","",IF(JUNI!AB494&lt;181,"NORMAL",IF(JUNI!AB494&lt;201,"Pre DM", "DM")))</f>
        <v/>
      </c>
      <c r="CL494" s="72" t="str">
        <f t="shared" ca="1" si="539"/>
        <v/>
      </c>
      <c r="CN494" s="71" t="str">
        <f ca="1">IFERROR(DATEDIF(JULI!I494,JULI!D494,"Y"),"")</f>
        <v/>
      </c>
      <c r="CO494" s="71" t="str">
        <f ca="1">IFERROR(DATEDIF(JULI!I494,JULI!D494,"YM"),"")</f>
        <v/>
      </c>
      <c r="CP494" s="72" t="str">
        <f t="shared" ca="1" si="540"/>
        <v/>
      </c>
      <c r="CQ494" s="72" t="str">
        <f ca="1">CP494&amp;JULI!K494</f>
        <v/>
      </c>
      <c r="CR494" s="72" t="str">
        <f>IF(JULI!Y494="","",IF(JULI!Y494&lt;18.5,"Kurus",IF(JULI!Y494&lt;25,"Normal",IF(JULI!Y494&lt;30,"Overweight (Risiko)",IF(JULI!Y494&lt;35,"Obesitas I","Obesitas II")))))</f>
        <v/>
      </c>
      <c r="CS494" s="72" t="str">
        <f t="shared" ca="1" si="541"/>
        <v/>
      </c>
      <c r="CT494" s="72" t="str">
        <f>IF(JULI!Z494="","",IF(AND(JULI!K494="L",JULI!Z494&lt;90),"Normal / Aman",IF(AND(JULI!K494="L",JULI!Z494&gt;=90,JULI!Z494&lt;=100),"Risiko Tinggi",IF(AND(JULI!K494="L",JULI!Z494&gt;100),"Obesitas (Sangat Berisiko)",IF(AND(JULI!K494="P",JULI!Z494&lt;80),"Normal / Aman",IF(AND(JULI!K494="P",JULI!Z494&gt;=80,JULI!Z494&lt;=95),"Risiko Tinggi",IF(AND(JULI!K494="P",JULI!Z494&gt;95),"Obesitas (Sangat Berisiko)","")))))))</f>
        <v/>
      </c>
      <c r="CU494" s="72" t="str">
        <f t="shared" ca="1" si="542"/>
        <v/>
      </c>
      <c r="CV494" s="73" t="str">
        <f>IFERROR(ABS(LEFT(JULI!AA494,FIND("/",JULI!AA494)-1)),"")</f>
        <v/>
      </c>
      <c r="CW494" s="73" t="str">
        <f>IFERROR(ABS(MID(JULI!AA494,FIND("/",JULI!AA494)+1,LEN(JULI!AA494))),"")</f>
        <v/>
      </c>
      <c r="CX494" s="72" t="str">
        <f t="shared" si="543"/>
        <v/>
      </c>
      <c r="CY494" s="72" t="str">
        <f t="shared" ca="1" si="544"/>
        <v/>
      </c>
      <c r="CZ494" s="72" t="str">
        <f>IF(JULI!AB494="","",IF(JULI!AB494&lt;181,"NORMAL",IF(JULI!AB494&lt;201,"Pre DM", "DM")))</f>
        <v/>
      </c>
      <c r="DA494" s="72" t="str">
        <f t="shared" ca="1" si="545"/>
        <v/>
      </c>
      <c r="DC494" s="71" t="str">
        <f ca="1">IFERROR(DATEDIF(AGUSTUS!I494,AGUSTUS!D494,"Y"),"")</f>
        <v/>
      </c>
      <c r="DD494" s="71" t="str">
        <f ca="1">IFERROR(DATEDIF(AGUSTUS!I494,AGUSTUS!D494,"YM"),"")</f>
        <v/>
      </c>
      <c r="DE494" s="72" t="str">
        <f t="shared" ca="1" si="546"/>
        <v/>
      </c>
      <c r="DF494" s="72" t="str">
        <f ca="1">DE494&amp;AGUSTUS!K494</f>
        <v/>
      </c>
      <c r="DG494" s="72" t="str">
        <f>IF(AGUSTUS!Y494="","",IF(AGUSTUS!Y494&lt;18.5,"Kurus",IF(AGUSTUS!Y494&lt;25,"Normal",IF(AGUSTUS!Y494&lt;30,"Overweight (Risiko)",IF(AGUSTUS!Y494&lt;35,"Obesitas I","Obesitas II")))))</f>
        <v/>
      </c>
      <c r="DH494" s="72" t="str">
        <f t="shared" ca="1" si="547"/>
        <v/>
      </c>
      <c r="DI494" s="72" t="str">
        <f>IF(AGUSTUS!Z494="","",IF(AND(AGUSTUS!K494="L",AGUSTUS!Z494&lt;90),"Normal / Aman",IF(AND(AGUSTUS!K494="L",AGUSTUS!Z494&gt;=90,AGUSTUS!Z494&lt;=100),"Risiko Tinggi",IF(AND(AGUSTUS!K494="L",AGUSTUS!Z494&gt;100),"Obesitas (Sangat Berisiko)",IF(AND(AGUSTUS!K494="P",AGUSTUS!Z494&lt;80),"Normal / Aman",IF(AND(AGUSTUS!K494="P",AGUSTUS!Z494&gt;=80,AGUSTUS!Z494&lt;=95),"Risiko Tinggi",IF(AND(AGUSTUS!K494="P",AGUSTUS!Z494&gt;95),"Obesitas (Sangat Berisiko)","")))))))</f>
        <v/>
      </c>
      <c r="DJ494" s="72" t="str">
        <f t="shared" ca="1" si="548"/>
        <v/>
      </c>
      <c r="DK494" s="73" t="str">
        <f>IFERROR(ABS(LEFT(AGUSTUS!AA494,FIND("/",AGUSTUS!AA494)-1)),"")</f>
        <v/>
      </c>
      <c r="DL494" s="73" t="str">
        <f>IFERROR(ABS(MID(AGUSTUS!AA494,FIND("/",AGUSTUS!AA494)+1,LEN(AGUSTUS!AA494))),"")</f>
        <v/>
      </c>
      <c r="DM494" s="72" t="str">
        <f t="shared" si="549"/>
        <v/>
      </c>
      <c r="DN494" s="72" t="str">
        <f t="shared" ca="1" si="550"/>
        <v/>
      </c>
      <c r="DO494" s="72" t="str">
        <f>IF(AGUSTUS!AB494="","",IF(AGUSTUS!AB494&lt;181,"NORMAL",IF(AGUSTUS!AB494&lt;201,"Pre DM", "DM")))</f>
        <v/>
      </c>
      <c r="DP494" s="72" t="str">
        <f t="shared" ca="1" si="551"/>
        <v/>
      </c>
      <c r="DR494" s="71" t="str">
        <f ca="1">IFERROR(DATEDIF(SEPTEMBER!I494,SEPTEMBER!D494,"Y"),"")</f>
        <v/>
      </c>
      <c r="DS494" s="71" t="str">
        <f ca="1">IFERROR(DATEDIF(SEPTEMBER!I494,SEPTEMBER!D494,"YM"),"")</f>
        <v/>
      </c>
      <c r="DT494" s="72" t="str">
        <f t="shared" ca="1" si="552"/>
        <v/>
      </c>
      <c r="DU494" s="72" t="str">
        <f ca="1">DT494&amp;SEPTEMBER!K494</f>
        <v/>
      </c>
      <c r="DV494" s="72" t="str">
        <f>IF(SEPTEMBER!Y494="","",IF(SEPTEMBER!Y494&lt;18.5,"Kurus",IF(SEPTEMBER!Y494&lt;25,"Normal",IF(SEPTEMBER!Y494&lt;30,"Overweight (Risiko)",IF(SEPTEMBER!Y494&lt;35,"Obesitas I","Obesitas II")))))</f>
        <v/>
      </c>
      <c r="DW494" s="72" t="str">
        <f t="shared" ca="1" si="553"/>
        <v/>
      </c>
      <c r="DX494" s="72" t="str">
        <f>IF(SEPTEMBER!Z494="","",IF(AND(SEPTEMBER!K494="L",SEPTEMBER!Z494&lt;90),"Normal / Aman",IF(AND(SEPTEMBER!K494="L",SEPTEMBER!Z494&gt;=90,SEPTEMBER!Z494&lt;=100),"Risiko Tinggi",IF(AND(SEPTEMBER!K494="L",SEPTEMBER!Z494&gt;100),"Obesitas (Sangat Berisiko)",IF(AND(SEPTEMBER!K494="P",SEPTEMBER!Z494&lt;80),"Normal / Aman",IF(AND(SEPTEMBER!K494="P",SEPTEMBER!Z494&gt;=80,SEPTEMBER!Z494&lt;=95),"Risiko Tinggi",IF(AND(SEPTEMBER!K494="P",SEPTEMBER!Z494&gt;95),"Obesitas (Sangat Berisiko)","")))))))</f>
        <v/>
      </c>
      <c r="DY494" s="72" t="str">
        <f t="shared" ca="1" si="554"/>
        <v/>
      </c>
      <c r="DZ494" s="73" t="str">
        <f>IFERROR(ABS(LEFT(SEPTEMBER!AA494,FIND("/",SEPTEMBER!AA494)-1)),"")</f>
        <v/>
      </c>
      <c r="EA494" s="73" t="str">
        <f>IFERROR(ABS(MID(SEPTEMBER!AA494,FIND("/",SEPTEMBER!AA494)+1,LEN(SEPTEMBER!AA494))),"")</f>
        <v/>
      </c>
      <c r="EB494" s="72" t="str">
        <f t="shared" si="555"/>
        <v/>
      </c>
      <c r="EC494" s="72" t="str">
        <f t="shared" ca="1" si="556"/>
        <v/>
      </c>
      <c r="ED494" s="72" t="str">
        <f>IF(SEPTEMBER!AB494="","",IF(SEPTEMBER!AB494&lt;181,"NORMAL",IF(SEPTEMBER!AB494&lt;201,"Pre DM", "DM")))</f>
        <v/>
      </c>
      <c r="EE494" s="72" t="str">
        <f t="shared" ca="1" si="557"/>
        <v/>
      </c>
      <c r="EG494" s="71" t="str">
        <f ca="1">IFERROR(DATEDIF(OKTOBER!I494,OKTOBER!D494,"Y"),"")</f>
        <v/>
      </c>
      <c r="EH494" s="71" t="str">
        <f ca="1">IFERROR(DATEDIF(OKTOBER!I494,OKTOBER!D494,"YM"),"")</f>
        <v/>
      </c>
      <c r="EI494" s="72" t="str">
        <f t="shared" ca="1" si="558"/>
        <v/>
      </c>
      <c r="EJ494" s="72" t="str">
        <f ca="1">EI494&amp;OKTOBER!K494</f>
        <v/>
      </c>
      <c r="EK494" s="72" t="str">
        <f>IF(OKTOBER!Y494="","",IF(OKTOBER!Y494&lt;18.5,"Kurus",IF(OKTOBER!Y494&lt;25,"Normal",IF(OKTOBER!Y494&lt;30,"Overweight (Risiko)",IF(OKTOBER!Y494&lt;35,"Obesitas I","Obesitas II")))))</f>
        <v/>
      </c>
      <c r="EL494" s="72" t="str">
        <f t="shared" ca="1" si="559"/>
        <v/>
      </c>
      <c r="EM494" s="72" t="str">
        <f>IF(OKTOBER!Z494="","",IF(AND(OKTOBER!K494="L",OKTOBER!Z494&lt;90),"Normal / Aman",IF(AND(OKTOBER!K494="L",OKTOBER!Z494&gt;=90,OKTOBER!Z494&lt;=100),"Risiko Tinggi",IF(AND(OKTOBER!K494="L",OKTOBER!Z494&gt;100),"Obesitas (Sangat Berisiko)",IF(AND(OKTOBER!K494="P",OKTOBER!Z494&lt;80),"Normal / Aman",IF(AND(OKTOBER!K494="P",OKTOBER!Z494&gt;=80,OKTOBER!Z494&lt;=95),"Risiko Tinggi",IF(AND(OKTOBER!K494="P",OKTOBER!Z494&gt;95),"Obesitas (Sangat Berisiko)","")))))))</f>
        <v/>
      </c>
      <c r="EN494" s="72" t="str">
        <f t="shared" ca="1" si="560"/>
        <v/>
      </c>
      <c r="EO494" s="73" t="str">
        <f>IFERROR(ABS(LEFT(OKTOBER!AA494,FIND("/",OKTOBER!AA494)-1)),"")</f>
        <v/>
      </c>
      <c r="EP494" s="73" t="str">
        <f>IFERROR(ABS(MID(OKTOBER!AA494,FIND("/",OKTOBER!AA494)+1,LEN(OKTOBER!AA494))),"")</f>
        <v/>
      </c>
      <c r="EQ494" s="72" t="str">
        <f t="shared" si="561"/>
        <v/>
      </c>
      <c r="ER494" s="72" t="str">
        <f t="shared" ca="1" si="562"/>
        <v/>
      </c>
      <c r="ES494" s="72" t="str">
        <f>IF(OKTOBER!AB494="","",IF(OKTOBER!AB494&lt;181,"NORMAL",IF(OKTOBER!AB494&lt;201,"Pre DM", "DM")))</f>
        <v/>
      </c>
      <c r="ET494" s="72" t="str">
        <f t="shared" ca="1" si="563"/>
        <v/>
      </c>
      <c r="EV494" s="71" t="str">
        <f ca="1">IFERROR(DATEDIF(NOPEMBER!I494,NOPEMBER!D494,"Y"),"")</f>
        <v/>
      </c>
      <c r="EW494" s="71" t="str">
        <f ca="1">IFERROR(DATEDIF(NOPEMBER!I494,NOPEMBER!D494,"YM"),"")</f>
        <v/>
      </c>
      <c r="EX494" s="72" t="str">
        <f t="shared" ca="1" si="564"/>
        <v/>
      </c>
      <c r="EY494" s="72" t="str">
        <f ca="1">EX494&amp;NOPEMBER!K494</f>
        <v/>
      </c>
      <c r="EZ494" s="72" t="str">
        <f>IF(NOPEMBER!Y494="","",IF(NOPEMBER!Y494&lt;18.5,"Kurus",IF(NOPEMBER!Y494&lt;25,"Normal",IF(NOPEMBER!Y494&lt;30,"Overweight (Risiko)",IF(NOPEMBER!Y494&lt;35,"Obesitas I","Obesitas II")))))</f>
        <v/>
      </c>
      <c r="FA494" s="72" t="str">
        <f t="shared" ca="1" si="565"/>
        <v/>
      </c>
      <c r="FB494" s="72" t="str">
        <f>IF(NOPEMBER!Z494="","",IF(AND(NOPEMBER!K494="L",NOPEMBER!Z494&lt;90),"Normal / Aman",IF(AND(NOPEMBER!K494="L",NOPEMBER!Z494&gt;=90,NOPEMBER!Z494&lt;=100),"Risiko Tinggi",IF(AND(NOPEMBER!K494="L",NOPEMBER!Z494&gt;100),"Obesitas (Sangat Berisiko)",IF(AND(NOPEMBER!K494="P",NOPEMBER!Z494&lt;80),"Normal / Aman",IF(AND(NOPEMBER!K494="P",NOPEMBER!Z494&gt;=80,NOPEMBER!Z494&lt;=95),"Risiko Tinggi",IF(AND(NOPEMBER!K494="P",NOPEMBER!Z494&gt;95),"Obesitas (Sangat Berisiko)","")))))))</f>
        <v/>
      </c>
      <c r="FC494" s="72" t="str">
        <f t="shared" ca="1" si="566"/>
        <v/>
      </c>
      <c r="FD494" s="73" t="str">
        <f>IFERROR(ABS(LEFT(NOPEMBER!AA494,FIND("/",NOPEMBER!AA494)-1)),"")</f>
        <v/>
      </c>
      <c r="FE494" s="73" t="str">
        <f>IFERROR(ABS(MID(NOPEMBER!AA494,FIND("/",NOPEMBER!AA494)+1,LEN(NOPEMBER!AA494))),"")</f>
        <v/>
      </c>
      <c r="FF494" s="72" t="str">
        <f t="shared" si="567"/>
        <v/>
      </c>
      <c r="FG494" s="72" t="str">
        <f t="shared" ca="1" si="568"/>
        <v/>
      </c>
      <c r="FH494" s="72" t="str">
        <f>IF(NOPEMBER!AB494="","",IF(NOPEMBER!AB494&lt;181,"NORMAL",IF(NOPEMBER!AB494&lt;201,"Pre DM", "DM")))</f>
        <v/>
      </c>
      <c r="FI494" s="72" t="str">
        <f t="shared" ca="1" si="569"/>
        <v/>
      </c>
      <c r="FK494" s="71" t="str">
        <f ca="1">IFERROR(DATEDIF(DESEMBER!I494,DESEMBER!D494,"Y"),"")</f>
        <v/>
      </c>
      <c r="FL494" s="71" t="str">
        <f ca="1">IFERROR(DATEDIF(DESEMBER!I494,DESEMBER!D494,"YM"),"")</f>
        <v/>
      </c>
      <c r="FM494" s="72" t="str">
        <f t="shared" ca="1" si="570"/>
        <v/>
      </c>
      <c r="FN494" s="72" t="str">
        <f ca="1">FM494&amp;DESEMBER!K494</f>
        <v/>
      </c>
      <c r="FO494" s="72" t="str">
        <f>IF(DESEMBER!Y494="","",IF(DESEMBER!Y494&lt;18.5,"Kurus",IF(DESEMBER!Y494&lt;25,"Normal",IF(DESEMBER!Y494&lt;30,"Overweight (Risiko)",IF(DESEMBER!Y494&lt;35,"Obesitas I","Obesitas II")))))</f>
        <v/>
      </c>
      <c r="FP494" s="72" t="str">
        <f t="shared" ca="1" si="571"/>
        <v/>
      </c>
      <c r="FQ494" s="72" t="str">
        <f>IF(DESEMBER!Z494="","",IF(AND(DESEMBER!K494="L",DESEMBER!Z494&lt;90),"Normal / Aman",IF(AND(DESEMBER!K494="L",DESEMBER!Z494&gt;=90,DESEMBER!Z494&lt;=100),"Risiko Tinggi",IF(AND(DESEMBER!K494="L",DESEMBER!Z494&gt;100),"Obesitas (Sangat Berisiko)",IF(AND(DESEMBER!K494="P",DESEMBER!Z494&lt;80),"Normal / Aman",IF(AND(DESEMBER!K494="P",DESEMBER!Z494&gt;=80,DESEMBER!Z494&lt;=95),"Risiko Tinggi",IF(AND(DESEMBER!K494="P",DESEMBER!Z494&gt;95),"Obesitas (Sangat Berisiko)","")))))))</f>
        <v/>
      </c>
      <c r="FR494" s="72" t="str">
        <f t="shared" ca="1" si="572"/>
        <v/>
      </c>
      <c r="FS494" s="73" t="str">
        <f>IFERROR(ABS(LEFT(DESEMBER!AA494,FIND("/",DESEMBER!AA494)-1)),"")</f>
        <v/>
      </c>
      <c r="FT494" s="73" t="str">
        <f>IFERROR(ABS(MID(DESEMBER!AA494,FIND("/",DESEMBER!AA494)+1,LEN(DESEMBER!AA494))),"")</f>
        <v/>
      </c>
      <c r="FU494" s="72" t="str">
        <f t="shared" si="573"/>
        <v/>
      </c>
      <c r="FV494" s="72" t="str">
        <f t="shared" ca="1" si="574"/>
        <v/>
      </c>
      <c r="FW494" s="72" t="str">
        <f>IF(DESEMBER!AB494="","",IF(DESEMBER!AB494&lt;181,"NORMAL",IF(DESEMBER!AB494&lt;201,"Pre DM", "DM")))</f>
        <v/>
      </c>
      <c r="FX494" s="72" t="str">
        <f t="shared" ca="1" si="575"/>
        <v/>
      </c>
    </row>
    <row r="495" spans="2:180" x14ac:dyDescent="0.25">
      <c r="B495" s="71" t="str">
        <f ca="1">IFERROR(DATEDIF(JANUARI!I495,JANUARI!D495,"Y"),"")</f>
        <v/>
      </c>
      <c r="C495" s="71" t="str">
        <f ca="1">IFERROR(DATEDIF(JANUARI!I495,JANUARI!D495,"YM"),"")</f>
        <v/>
      </c>
      <c r="D495" s="72" t="str">
        <f t="shared" ca="1" si="504"/>
        <v/>
      </c>
      <c r="E495" s="72" t="str">
        <f ca="1">D495&amp;JANUARI!K495</f>
        <v/>
      </c>
      <c r="F495" s="72" t="str">
        <f>IF(JANUARI!Y495="","",IF(JANUARI!Y495&lt;18.5,"Kurus",IF(JANUARI!Y495&lt;25,"Normal",IF(JANUARI!Y495&lt;30,"Overweight (Risiko)",IF(JANUARI!Y495&lt;35,"Obesitas I","Obesitas II")))))</f>
        <v/>
      </c>
      <c r="G495" s="72" t="str">
        <f t="shared" ca="1" si="505"/>
        <v/>
      </c>
      <c r="H495" s="72" t="str">
        <f>IF(JANUARI!Z495="","",IF(AND(JANUARI!K495="L",JANUARI!Z495&lt;90),"Normal / Aman",IF(AND(JANUARI!K495="L",JANUARI!Z495&gt;=90,JANUARI!Z495&lt;=100),"Risiko Tinggi",IF(AND(JANUARI!K495="L",JANUARI!Z495&gt;100),"Obesitas (Sangat Berisiko)",IF(AND(JANUARI!K495="P",JANUARI!Z495&lt;80),"Normal / Aman",IF(AND(JANUARI!K495="P",JANUARI!Z495&gt;=80,JANUARI!Z495&lt;=95),"Risiko Tinggi",IF(AND(JANUARI!K495="P",JANUARI!Z495&gt;95),"Obesitas (Sangat Berisiko)","")))))))</f>
        <v/>
      </c>
      <c r="I495" s="72" t="str">
        <f t="shared" ca="1" si="506"/>
        <v/>
      </c>
      <c r="J495" s="73" t="str">
        <f>IFERROR(ABS(LEFT(JANUARI!AA495,FIND("/",JANUARI!AA495)-1)),"")</f>
        <v/>
      </c>
      <c r="K495" s="73" t="str">
        <f>IFERROR(ABS(MID(JANUARI!AA495,FIND("/",JANUARI!AA495)+1,LEN(JANUARI!AA495))),"")</f>
        <v/>
      </c>
      <c r="L495" s="72" t="str">
        <f t="shared" si="507"/>
        <v/>
      </c>
      <c r="M495" s="72" t="str">
        <f t="shared" ca="1" si="508"/>
        <v/>
      </c>
      <c r="N495" s="72" t="str">
        <f>IF(JANUARI!AB495="","",IF(JANUARI!AB495&lt;181,"NORMAL",IF(JANUARI!AB495&lt;201,"Pre DM", "DM")))</f>
        <v/>
      </c>
      <c r="O495" s="72" t="str">
        <f t="shared" ca="1" si="509"/>
        <v/>
      </c>
      <c r="Q495" s="71" t="str">
        <f ca="1">IFERROR(DATEDIF(PEBRUARI!I495,PEBRUARI!D495,"Y"),"")</f>
        <v/>
      </c>
      <c r="R495" s="71" t="str">
        <f ca="1">IFERROR(DATEDIF(PEBRUARI!I495,PEBRUARI!D495,"YM"),"")</f>
        <v/>
      </c>
      <c r="S495" s="72" t="str">
        <f t="shared" ca="1" si="510"/>
        <v/>
      </c>
      <c r="T495" s="72" t="str">
        <f ca="1">S495&amp;PEBRUARI!K495</f>
        <v/>
      </c>
      <c r="U495" s="72" t="str">
        <f>IF(PEBRUARI!Y495="","",IF(PEBRUARI!Y495&lt;18.5,"Kurus",IF(PEBRUARI!Y495&lt;25,"Normal",IF(PEBRUARI!Y495&lt;30,"Overweight (Risiko)",IF(PEBRUARI!Y495&lt;35,"Obesitas I","Obesitas II")))))</f>
        <v/>
      </c>
      <c r="V495" s="72" t="str">
        <f t="shared" ca="1" si="511"/>
        <v/>
      </c>
      <c r="W495" s="72" t="str">
        <f>IF(PEBRUARI!Z495="","",IF(AND(PEBRUARI!K495="L",PEBRUARI!Z495&lt;90),"Normal / Aman",IF(AND(PEBRUARI!K495="L",PEBRUARI!Z495&gt;=90,PEBRUARI!Z495&lt;=100),"Risiko Tinggi",IF(AND(PEBRUARI!K495="L",PEBRUARI!Z495&gt;100),"Obesitas (Sangat Berisiko)",IF(AND(PEBRUARI!K495="P",PEBRUARI!Z495&lt;80),"Normal / Aman",IF(AND(PEBRUARI!K495="P",PEBRUARI!Z495&gt;=80,PEBRUARI!Z495&lt;=95),"Risiko Tinggi",IF(AND(PEBRUARI!K495="P",PEBRUARI!Z495&gt;95),"Obesitas (Sangat Berisiko)","")))))))</f>
        <v/>
      </c>
      <c r="X495" s="72" t="str">
        <f t="shared" ca="1" si="512"/>
        <v/>
      </c>
      <c r="Y495" s="73" t="str">
        <f>IFERROR(ABS(LEFT(PEBRUARI!AA495,FIND("/",PEBRUARI!AA495)-1)),"")</f>
        <v/>
      </c>
      <c r="Z495" s="73" t="str">
        <f>IFERROR(ABS(MID(PEBRUARI!AA495,FIND("/",PEBRUARI!AA495)+1,LEN(PEBRUARI!AA495))),"")</f>
        <v/>
      </c>
      <c r="AA495" s="72" t="str">
        <f t="shared" si="513"/>
        <v/>
      </c>
      <c r="AB495" s="72" t="str">
        <f t="shared" ca="1" si="514"/>
        <v/>
      </c>
      <c r="AC495" s="72" t="str">
        <f>IF(PEBRUARI!AB495="","",IF(PEBRUARI!AB495&lt;181,"NORMAL",IF(PEBRUARI!AB495&lt;201,"Pre DM", "DM")))</f>
        <v/>
      </c>
      <c r="AD495" s="72" t="str">
        <f t="shared" ca="1" si="515"/>
        <v/>
      </c>
      <c r="AF495" s="71" t="str">
        <f ca="1">IFERROR(DATEDIF(MARET!I495,MARET!D495,"Y"),"")</f>
        <v/>
      </c>
      <c r="AG495" s="71" t="str">
        <f ca="1">IFERROR(DATEDIF(MARET!I495,MARET!D495,"YM"),"")</f>
        <v/>
      </c>
      <c r="AH495" s="72" t="str">
        <f t="shared" ca="1" si="516"/>
        <v/>
      </c>
      <c r="AI495" s="72" t="str">
        <f ca="1">AH495&amp;MARET!K495</f>
        <v/>
      </c>
      <c r="AJ495" s="72" t="str">
        <f>IF(MARET!Y495="","",IF(MARET!Y495&lt;18.5,"Kurus",IF(MARET!Y495&lt;25,"Normal",IF(MARET!Y495&lt;30,"Overweight (Risiko)",IF(MARET!Y495&lt;35,"Obesitas I","Obesitas II")))))</f>
        <v/>
      </c>
      <c r="AK495" s="72" t="str">
        <f t="shared" ca="1" si="517"/>
        <v/>
      </c>
      <c r="AL495" s="72" t="str">
        <f>IF(MARET!Z495="","",IF(AND(MARET!K495="L",MARET!Z495&lt;90),"Normal / Aman",IF(AND(MARET!K495="L",MARET!Z495&gt;=90,MARET!Z495&lt;=100),"Risiko Tinggi",IF(AND(MARET!K495="L",MARET!Z495&gt;100),"Obesitas (Sangat Berisiko)",IF(AND(MARET!K495="P",MARET!Z495&lt;80),"Normal / Aman",IF(AND(MARET!K495="P",MARET!Z495&gt;=80,MARET!Z495&lt;=95),"Risiko Tinggi",IF(AND(MARET!K495="P",MARET!Z495&gt;95),"Obesitas (Sangat Berisiko)","")))))))</f>
        <v/>
      </c>
      <c r="AM495" s="72" t="str">
        <f t="shared" ca="1" si="518"/>
        <v/>
      </c>
      <c r="AN495" s="73" t="str">
        <f>IFERROR(ABS(LEFT(MARET!AA495,FIND("/",MARET!AA495)-1)),"")</f>
        <v/>
      </c>
      <c r="AO495" s="73" t="str">
        <f>IFERROR(ABS(MID(MARET!AA495,FIND("/",MARET!AA495)+1,LEN(MARET!AA495))),"")</f>
        <v/>
      </c>
      <c r="AP495" s="72" t="str">
        <f t="shared" si="519"/>
        <v/>
      </c>
      <c r="AQ495" s="72" t="str">
        <f t="shared" ca="1" si="520"/>
        <v/>
      </c>
      <c r="AR495" s="72" t="str">
        <f>IF(MARET!AB495="","",IF(MARET!AB495&lt;181,"NORMAL",IF(MARET!AB495&lt;201,"Pre DM", "DM")))</f>
        <v/>
      </c>
      <c r="AS495" s="72" t="str">
        <f t="shared" ca="1" si="521"/>
        <v/>
      </c>
      <c r="AU495" s="71" t="str">
        <f ca="1">IFERROR(DATEDIF(APRIL!I495,APRIL!D495,"Y"),"")</f>
        <v/>
      </c>
      <c r="AV495" s="71" t="str">
        <f ca="1">IFERROR(DATEDIF(APRIL!I495,APRIL!D495,"YM"),"")</f>
        <v/>
      </c>
      <c r="AW495" s="72" t="str">
        <f t="shared" ca="1" si="522"/>
        <v/>
      </c>
      <c r="AX495" s="72" t="str">
        <f ca="1">AW495&amp;APRIL!K495</f>
        <v/>
      </c>
      <c r="AY495" s="72" t="str">
        <f>IF(APRIL!Y495="","",IF(APRIL!Y495&lt;18.5,"Kurus",IF(APRIL!Y495&lt;25,"Normal",IF(APRIL!Y495&lt;30,"Overweight (Risiko)",IF(APRIL!Y495&lt;35,"Obesitas I","Obesitas II")))))</f>
        <v/>
      </c>
      <c r="AZ495" s="72" t="str">
        <f t="shared" ca="1" si="523"/>
        <v/>
      </c>
      <c r="BA495" s="72" t="str">
        <f>IF(APRIL!Z495="","",IF(AND(APRIL!K495="L",APRIL!Z495&lt;90),"Normal / Aman",IF(AND(APRIL!K495="L",APRIL!Z495&gt;=90,APRIL!Z495&lt;=100),"Risiko Tinggi",IF(AND(APRIL!K495="L",APRIL!Z495&gt;100),"Obesitas (Sangat Berisiko)",IF(AND(APRIL!K495="P",APRIL!Z495&lt;80),"Normal / Aman",IF(AND(APRIL!K495="P",APRIL!Z495&gt;=80,APRIL!Z495&lt;=95),"Risiko Tinggi",IF(AND(APRIL!K495="P",APRIL!Z495&gt;95),"Obesitas (Sangat Berisiko)","")))))))</f>
        <v/>
      </c>
      <c r="BB495" s="72" t="str">
        <f t="shared" ca="1" si="524"/>
        <v/>
      </c>
      <c r="BC495" s="73" t="str">
        <f>IFERROR(ABS(LEFT(APRIL!AA495,FIND("/",APRIL!AA495)-1)),"")</f>
        <v/>
      </c>
      <c r="BD495" s="73" t="str">
        <f>IFERROR(ABS(MID(APRIL!AA495,FIND("/",APRIL!AA495)+1,LEN(APRIL!AA495))),"")</f>
        <v/>
      </c>
      <c r="BE495" s="72" t="str">
        <f t="shared" si="525"/>
        <v/>
      </c>
      <c r="BF495" s="72" t="str">
        <f t="shared" ca="1" si="526"/>
        <v/>
      </c>
      <c r="BG495" s="72" t="str">
        <f>IF(APRIL!AB495="","",IF(APRIL!AB495&lt;181,"NORMAL",IF(APRIL!AB495&lt;201,"Pre DM", "DM")))</f>
        <v/>
      </c>
      <c r="BH495" s="72" t="str">
        <f t="shared" ca="1" si="527"/>
        <v/>
      </c>
      <c r="BJ495" s="71" t="str">
        <f ca="1">IFERROR(DATEDIF(MEI!I495,MEI!D495,"Y"),"")</f>
        <v/>
      </c>
      <c r="BK495" s="71" t="str">
        <f ca="1">IFERROR(DATEDIF(MEI!I495,MEI!D495,"YM"),"")</f>
        <v/>
      </c>
      <c r="BL495" s="72" t="str">
        <f t="shared" ca="1" si="528"/>
        <v/>
      </c>
      <c r="BM495" s="72" t="str">
        <f ca="1">BL495&amp;MEI!K495</f>
        <v/>
      </c>
      <c r="BN495" s="72" t="str">
        <f>IF(MEI!Y495="","",IF(MEI!Y495&lt;18.5,"Kurus",IF(MEI!Y495&lt;25,"Normal",IF(MEI!Y495&lt;30,"Overweight (Risiko)",IF(MEI!Y495&lt;35,"Obesitas I","Obesitas II")))))</f>
        <v/>
      </c>
      <c r="BO495" s="72" t="str">
        <f t="shared" ca="1" si="529"/>
        <v/>
      </c>
      <c r="BP495" s="72" t="str">
        <f>IF(MEI!Z495="","",IF(AND(MEI!K495="L",MEI!Z495&lt;90),"Normal / Aman",IF(AND(MEI!K495="L",MEI!Z495&gt;=90,MEI!Z495&lt;=100),"Risiko Tinggi",IF(AND(MEI!K495="L",MEI!Z495&gt;100),"Obesitas (Sangat Berisiko)",IF(AND(MEI!K495="P",MEI!Z495&lt;80),"Normal / Aman",IF(AND(MEI!K495="P",MEI!Z495&gt;=80,MEI!Z495&lt;=95),"Risiko Tinggi",IF(AND(MEI!K495="P",MEI!Z495&gt;95),"Obesitas (Sangat Berisiko)","")))))))</f>
        <v/>
      </c>
      <c r="BQ495" s="72" t="str">
        <f t="shared" ca="1" si="530"/>
        <v/>
      </c>
      <c r="BR495" s="73" t="str">
        <f>IFERROR(ABS(LEFT(MEI!AA495,FIND("/",MEI!AA495)-1)),"")</f>
        <v/>
      </c>
      <c r="BS495" s="73" t="str">
        <f>IFERROR(ABS(MID(MEI!AA495,FIND("/",MEI!AA495)+1,LEN(MEI!AA495))),"")</f>
        <v/>
      </c>
      <c r="BT495" s="72" t="str">
        <f t="shared" si="531"/>
        <v/>
      </c>
      <c r="BU495" s="72" t="str">
        <f t="shared" ca="1" si="532"/>
        <v/>
      </c>
      <c r="BV495" s="72" t="str">
        <f>IF(MEI!AB495="","",IF(MEI!AB495&lt;181,"NORMAL",IF(MEI!AB495&lt;201,"Pre DM", "DM")))</f>
        <v/>
      </c>
      <c r="BW495" s="72" t="str">
        <f t="shared" ca="1" si="533"/>
        <v/>
      </c>
      <c r="BY495" s="71" t="str">
        <f ca="1">IFERROR(DATEDIF(JUNI!I495,JUNI!D495,"Y"),"")</f>
        <v/>
      </c>
      <c r="BZ495" s="71" t="str">
        <f ca="1">IFERROR(DATEDIF(JUNI!I495,JUNI!D495,"YM"),"")</f>
        <v/>
      </c>
      <c r="CA495" s="72" t="str">
        <f t="shared" ca="1" si="534"/>
        <v/>
      </c>
      <c r="CB495" s="72" t="str">
        <f ca="1">CA495&amp;JUNI!K495</f>
        <v/>
      </c>
      <c r="CC495" s="72" t="str">
        <f>IF(JUNI!Y495="","",IF(JUNI!Y495&lt;18.5,"Kurus",IF(JUNI!Y495&lt;25,"Normal",IF(JUNI!Y495&lt;30,"Overweight (Risiko)",IF(JUNI!Y495&lt;35,"Obesitas I","Obesitas II")))))</f>
        <v/>
      </c>
      <c r="CD495" s="72" t="str">
        <f t="shared" ca="1" si="535"/>
        <v/>
      </c>
      <c r="CE495" s="72" t="str">
        <f>IF(JUNI!Z495="","",IF(AND(JUNI!K495="L",JUNI!Z495&lt;90),"Normal / Aman",IF(AND(JUNI!K495="L",JUNI!Z495&gt;=90,JUNI!Z495&lt;=100),"Risiko Tinggi",IF(AND(JUNI!K495="L",JUNI!Z495&gt;100),"Obesitas (Sangat Berisiko)",IF(AND(JUNI!K495="P",JUNI!Z495&lt;80),"Normal / Aman",IF(AND(JUNI!K495="P",JUNI!Z495&gt;=80,JUNI!Z495&lt;=95),"Risiko Tinggi",IF(AND(JUNI!K495="P",JUNI!Z495&gt;95),"Obesitas (Sangat Berisiko)","")))))))</f>
        <v/>
      </c>
      <c r="CF495" s="72" t="str">
        <f t="shared" ca="1" si="536"/>
        <v/>
      </c>
      <c r="CG495" s="73" t="str">
        <f>IFERROR(ABS(LEFT(JUNI!AA495,FIND("/",JUNI!AA495)-1)),"")</f>
        <v/>
      </c>
      <c r="CH495" s="73" t="str">
        <f>IFERROR(ABS(MID(JUNI!AA495,FIND("/",JUNI!AA495)+1,LEN(JUNI!AA495))),"")</f>
        <v/>
      </c>
      <c r="CI495" s="72" t="str">
        <f t="shared" si="537"/>
        <v/>
      </c>
      <c r="CJ495" s="72" t="str">
        <f t="shared" ca="1" si="538"/>
        <v/>
      </c>
      <c r="CK495" s="72" t="str">
        <f>IF(JUNI!AB495="","",IF(JUNI!AB495&lt;181,"NORMAL",IF(JUNI!AB495&lt;201,"Pre DM", "DM")))</f>
        <v/>
      </c>
      <c r="CL495" s="72" t="str">
        <f t="shared" ca="1" si="539"/>
        <v/>
      </c>
      <c r="CN495" s="71" t="str">
        <f ca="1">IFERROR(DATEDIF(JULI!I495,JULI!D495,"Y"),"")</f>
        <v/>
      </c>
      <c r="CO495" s="71" t="str">
        <f ca="1">IFERROR(DATEDIF(JULI!I495,JULI!D495,"YM"),"")</f>
        <v/>
      </c>
      <c r="CP495" s="72" t="str">
        <f t="shared" ca="1" si="540"/>
        <v/>
      </c>
      <c r="CQ495" s="72" t="str">
        <f ca="1">CP495&amp;JULI!K495</f>
        <v/>
      </c>
      <c r="CR495" s="72" t="str">
        <f>IF(JULI!Y495="","",IF(JULI!Y495&lt;18.5,"Kurus",IF(JULI!Y495&lt;25,"Normal",IF(JULI!Y495&lt;30,"Overweight (Risiko)",IF(JULI!Y495&lt;35,"Obesitas I","Obesitas II")))))</f>
        <v/>
      </c>
      <c r="CS495" s="72" t="str">
        <f t="shared" ca="1" si="541"/>
        <v/>
      </c>
      <c r="CT495" s="72" t="str">
        <f>IF(JULI!Z495="","",IF(AND(JULI!K495="L",JULI!Z495&lt;90),"Normal / Aman",IF(AND(JULI!K495="L",JULI!Z495&gt;=90,JULI!Z495&lt;=100),"Risiko Tinggi",IF(AND(JULI!K495="L",JULI!Z495&gt;100),"Obesitas (Sangat Berisiko)",IF(AND(JULI!K495="P",JULI!Z495&lt;80),"Normal / Aman",IF(AND(JULI!K495="P",JULI!Z495&gt;=80,JULI!Z495&lt;=95),"Risiko Tinggi",IF(AND(JULI!K495="P",JULI!Z495&gt;95),"Obesitas (Sangat Berisiko)","")))))))</f>
        <v/>
      </c>
      <c r="CU495" s="72" t="str">
        <f t="shared" ca="1" si="542"/>
        <v/>
      </c>
      <c r="CV495" s="73" t="str">
        <f>IFERROR(ABS(LEFT(JULI!AA495,FIND("/",JULI!AA495)-1)),"")</f>
        <v/>
      </c>
      <c r="CW495" s="73" t="str">
        <f>IFERROR(ABS(MID(JULI!AA495,FIND("/",JULI!AA495)+1,LEN(JULI!AA495))),"")</f>
        <v/>
      </c>
      <c r="CX495" s="72" t="str">
        <f t="shared" si="543"/>
        <v/>
      </c>
      <c r="CY495" s="72" t="str">
        <f t="shared" ca="1" si="544"/>
        <v/>
      </c>
      <c r="CZ495" s="72" t="str">
        <f>IF(JULI!AB495="","",IF(JULI!AB495&lt;181,"NORMAL",IF(JULI!AB495&lt;201,"Pre DM", "DM")))</f>
        <v/>
      </c>
      <c r="DA495" s="72" t="str">
        <f t="shared" ca="1" si="545"/>
        <v/>
      </c>
      <c r="DC495" s="71" t="str">
        <f ca="1">IFERROR(DATEDIF(AGUSTUS!I495,AGUSTUS!D495,"Y"),"")</f>
        <v/>
      </c>
      <c r="DD495" s="71" t="str">
        <f ca="1">IFERROR(DATEDIF(AGUSTUS!I495,AGUSTUS!D495,"YM"),"")</f>
        <v/>
      </c>
      <c r="DE495" s="72" t="str">
        <f t="shared" ca="1" si="546"/>
        <v/>
      </c>
      <c r="DF495" s="72" t="str">
        <f ca="1">DE495&amp;AGUSTUS!K495</f>
        <v/>
      </c>
      <c r="DG495" s="72" t="str">
        <f>IF(AGUSTUS!Y495="","",IF(AGUSTUS!Y495&lt;18.5,"Kurus",IF(AGUSTUS!Y495&lt;25,"Normal",IF(AGUSTUS!Y495&lt;30,"Overweight (Risiko)",IF(AGUSTUS!Y495&lt;35,"Obesitas I","Obesitas II")))))</f>
        <v/>
      </c>
      <c r="DH495" s="72" t="str">
        <f t="shared" ca="1" si="547"/>
        <v/>
      </c>
      <c r="DI495" s="72" t="str">
        <f>IF(AGUSTUS!Z495="","",IF(AND(AGUSTUS!K495="L",AGUSTUS!Z495&lt;90),"Normal / Aman",IF(AND(AGUSTUS!K495="L",AGUSTUS!Z495&gt;=90,AGUSTUS!Z495&lt;=100),"Risiko Tinggi",IF(AND(AGUSTUS!K495="L",AGUSTUS!Z495&gt;100),"Obesitas (Sangat Berisiko)",IF(AND(AGUSTUS!K495="P",AGUSTUS!Z495&lt;80),"Normal / Aman",IF(AND(AGUSTUS!K495="P",AGUSTUS!Z495&gt;=80,AGUSTUS!Z495&lt;=95),"Risiko Tinggi",IF(AND(AGUSTUS!K495="P",AGUSTUS!Z495&gt;95),"Obesitas (Sangat Berisiko)","")))))))</f>
        <v/>
      </c>
      <c r="DJ495" s="72" t="str">
        <f t="shared" ca="1" si="548"/>
        <v/>
      </c>
      <c r="DK495" s="73" t="str">
        <f>IFERROR(ABS(LEFT(AGUSTUS!AA495,FIND("/",AGUSTUS!AA495)-1)),"")</f>
        <v/>
      </c>
      <c r="DL495" s="73" t="str">
        <f>IFERROR(ABS(MID(AGUSTUS!AA495,FIND("/",AGUSTUS!AA495)+1,LEN(AGUSTUS!AA495))),"")</f>
        <v/>
      </c>
      <c r="DM495" s="72" t="str">
        <f t="shared" si="549"/>
        <v/>
      </c>
      <c r="DN495" s="72" t="str">
        <f t="shared" ca="1" si="550"/>
        <v/>
      </c>
      <c r="DO495" s="72" t="str">
        <f>IF(AGUSTUS!AB495="","",IF(AGUSTUS!AB495&lt;181,"NORMAL",IF(AGUSTUS!AB495&lt;201,"Pre DM", "DM")))</f>
        <v/>
      </c>
      <c r="DP495" s="72" t="str">
        <f t="shared" ca="1" si="551"/>
        <v/>
      </c>
      <c r="DR495" s="71" t="str">
        <f ca="1">IFERROR(DATEDIF(SEPTEMBER!I495,SEPTEMBER!D495,"Y"),"")</f>
        <v/>
      </c>
      <c r="DS495" s="71" t="str">
        <f ca="1">IFERROR(DATEDIF(SEPTEMBER!I495,SEPTEMBER!D495,"YM"),"")</f>
        <v/>
      </c>
      <c r="DT495" s="72" t="str">
        <f t="shared" ca="1" si="552"/>
        <v/>
      </c>
      <c r="DU495" s="72" t="str">
        <f ca="1">DT495&amp;SEPTEMBER!K495</f>
        <v/>
      </c>
      <c r="DV495" s="72" t="str">
        <f>IF(SEPTEMBER!Y495="","",IF(SEPTEMBER!Y495&lt;18.5,"Kurus",IF(SEPTEMBER!Y495&lt;25,"Normal",IF(SEPTEMBER!Y495&lt;30,"Overweight (Risiko)",IF(SEPTEMBER!Y495&lt;35,"Obesitas I","Obesitas II")))))</f>
        <v/>
      </c>
      <c r="DW495" s="72" t="str">
        <f t="shared" ca="1" si="553"/>
        <v/>
      </c>
      <c r="DX495" s="72" t="str">
        <f>IF(SEPTEMBER!Z495="","",IF(AND(SEPTEMBER!K495="L",SEPTEMBER!Z495&lt;90),"Normal / Aman",IF(AND(SEPTEMBER!K495="L",SEPTEMBER!Z495&gt;=90,SEPTEMBER!Z495&lt;=100),"Risiko Tinggi",IF(AND(SEPTEMBER!K495="L",SEPTEMBER!Z495&gt;100),"Obesitas (Sangat Berisiko)",IF(AND(SEPTEMBER!K495="P",SEPTEMBER!Z495&lt;80),"Normal / Aman",IF(AND(SEPTEMBER!K495="P",SEPTEMBER!Z495&gt;=80,SEPTEMBER!Z495&lt;=95),"Risiko Tinggi",IF(AND(SEPTEMBER!K495="P",SEPTEMBER!Z495&gt;95),"Obesitas (Sangat Berisiko)","")))))))</f>
        <v/>
      </c>
      <c r="DY495" s="72" t="str">
        <f t="shared" ca="1" si="554"/>
        <v/>
      </c>
      <c r="DZ495" s="73" t="str">
        <f>IFERROR(ABS(LEFT(SEPTEMBER!AA495,FIND("/",SEPTEMBER!AA495)-1)),"")</f>
        <v/>
      </c>
      <c r="EA495" s="73" t="str">
        <f>IFERROR(ABS(MID(SEPTEMBER!AA495,FIND("/",SEPTEMBER!AA495)+1,LEN(SEPTEMBER!AA495))),"")</f>
        <v/>
      </c>
      <c r="EB495" s="72" t="str">
        <f t="shared" si="555"/>
        <v/>
      </c>
      <c r="EC495" s="72" t="str">
        <f t="shared" ca="1" si="556"/>
        <v/>
      </c>
      <c r="ED495" s="72" t="str">
        <f>IF(SEPTEMBER!AB495="","",IF(SEPTEMBER!AB495&lt;181,"NORMAL",IF(SEPTEMBER!AB495&lt;201,"Pre DM", "DM")))</f>
        <v/>
      </c>
      <c r="EE495" s="72" t="str">
        <f t="shared" ca="1" si="557"/>
        <v/>
      </c>
      <c r="EG495" s="71" t="str">
        <f ca="1">IFERROR(DATEDIF(OKTOBER!I495,OKTOBER!D495,"Y"),"")</f>
        <v/>
      </c>
      <c r="EH495" s="71" t="str">
        <f ca="1">IFERROR(DATEDIF(OKTOBER!I495,OKTOBER!D495,"YM"),"")</f>
        <v/>
      </c>
      <c r="EI495" s="72" t="str">
        <f t="shared" ca="1" si="558"/>
        <v/>
      </c>
      <c r="EJ495" s="72" t="str">
        <f ca="1">EI495&amp;OKTOBER!K495</f>
        <v/>
      </c>
      <c r="EK495" s="72" t="str">
        <f>IF(OKTOBER!Y495="","",IF(OKTOBER!Y495&lt;18.5,"Kurus",IF(OKTOBER!Y495&lt;25,"Normal",IF(OKTOBER!Y495&lt;30,"Overweight (Risiko)",IF(OKTOBER!Y495&lt;35,"Obesitas I","Obesitas II")))))</f>
        <v/>
      </c>
      <c r="EL495" s="72" t="str">
        <f t="shared" ca="1" si="559"/>
        <v/>
      </c>
      <c r="EM495" s="72" t="str">
        <f>IF(OKTOBER!Z495="","",IF(AND(OKTOBER!K495="L",OKTOBER!Z495&lt;90),"Normal / Aman",IF(AND(OKTOBER!K495="L",OKTOBER!Z495&gt;=90,OKTOBER!Z495&lt;=100),"Risiko Tinggi",IF(AND(OKTOBER!K495="L",OKTOBER!Z495&gt;100),"Obesitas (Sangat Berisiko)",IF(AND(OKTOBER!K495="P",OKTOBER!Z495&lt;80),"Normal / Aman",IF(AND(OKTOBER!K495="P",OKTOBER!Z495&gt;=80,OKTOBER!Z495&lt;=95),"Risiko Tinggi",IF(AND(OKTOBER!K495="P",OKTOBER!Z495&gt;95),"Obesitas (Sangat Berisiko)","")))))))</f>
        <v/>
      </c>
      <c r="EN495" s="72" t="str">
        <f t="shared" ca="1" si="560"/>
        <v/>
      </c>
      <c r="EO495" s="73" t="str">
        <f>IFERROR(ABS(LEFT(OKTOBER!AA495,FIND("/",OKTOBER!AA495)-1)),"")</f>
        <v/>
      </c>
      <c r="EP495" s="73" t="str">
        <f>IFERROR(ABS(MID(OKTOBER!AA495,FIND("/",OKTOBER!AA495)+1,LEN(OKTOBER!AA495))),"")</f>
        <v/>
      </c>
      <c r="EQ495" s="72" t="str">
        <f t="shared" si="561"/>
        <v/>
      </c>
      <c r="ER495" s="72" t="str">
        <f t="shared" ca="1" si="562"/>
        <v/>
      </c>
      <c r="ES495" s="72" t="str">
        <f>IF(OKTOBER!AB495="","",IF(OKTOBER!AB495&lt;181,"NORMAL",IF(OKTOBER!AB495&lt;201,"Pre DM", "DM")))</f>
        <v/>
      </c>
      <c r="ET495" s="72" t="str">
        <f t="shared" ca="1" si="563"/>
        <v/>
      </c>
      <c r="EV495" s="71" t="str">
        <f ca="1">IFERROR(DATEDIF(NOPEMBER!I495,NOPEMBER!D495,"Y"),"")</f>
        <v/>
      </c>
      <c r="EW495" s="71" t="str">
        <f ca="1">IFERROR(DATEDIF(NOPEMBER!I495,NOPEMBER!D495,"YM"),"")</f>
        <v/>
      </c>
      <c r="EX495" s="72" t="str">
        <f t="shared" ca="1" si="564"/>
        <v/>
      </c>
      <c r="EY495" s="72" t="str">
        <f ca="1">EX495&amp;NOPEMBER!K495</f>
        <v/>
      </c>
      <c r="EZ495" s="72" t="str">
        <f>IF(NOPEMBER!Y495="","",IF(NOPEMBER!Y495&lt;18.5,"Kurus",IF(NOPEMBER!Y495&lt;25,"Normal",IF(NOPEMBER!Y495&lt;30,"Overweight (Risiko)",IF(NOPEMBER!Y495&lt;35,"Obesitas I","Obesitas II")))))</f>
        <v/>
      </c>
      <c r="FA495" s="72" t="str">
        <f t="shared" ca="1" si="565"/>
        <v/>
      </c>
      <c r="FB495" s="72" t="str">
        <f>IF(NOPEMBER!Z495="","",IF(AND(NOPEMBER!K495="L",NOPEMBER!Z495&lt;90),"Normal / Aman",IF(AND(NOPEMBER!K495="L",NOPEMBER!Z495&gt;=90,NOPEMBER!Z495&lt;=100),"Risiko Tinggi",IF(AND(NOPEMBER!K495="L",NOPEMBER!Z495&gt;100),"Obesitas (Sangat Berisiko)",IF(AND(NOPEMBER!K495="P",NOPEMBER!Z495&lt;80),"Normal / Aman",IF(AND(NOPEMBER!K495="P",NOPEMBER!Z495&gt;=80,NOPEMBER!Z495&lt;=95),"Risiko Tinggi",IF(AND(NOPEMBER!K495="P",NOPEMBER!Z495&gt;95),"Obesitas (Sangat Berisiko)","")))))))</f>
        <v/>
      </c>
      <c r="FC495" s="72" t="str">
        <f t="shared" ca="1" si="566"/>
        <v/>
      </c>
      <c r="FD495" s="73" t="str">
        <f>IFERROR(ABS(LEFT(NOPEMBER!AA495,FIND("/",NOPEMBER!AA495)-1)),"")</f>
        <v/>
      </c>
      <c r="FE495" s="73" t="str">
        <f>IFERROR(ABS(MID(NOPEMBER!AA495,FIND("/",NOPEMBER!AA495)+1,LEN(NOPEMBER!AA495))),"")</f>
        <v/>
      </c>
      <c r="FF495" s="72" t="str">
        <f t="shared" si="567"/>
        <v/>
      </c>
      <c r="FG495" s="72" t="str">
        <f t="shared" ca="1" si="568"/>
        <v/>
      </c>
      <c r="FH495" s="72" t="str">
        <f>IF(NOPEMBER!AB495="","",IF(NOPEMBER!AB495&lt;181,"NORMAL",IF(NOPEMBER!AB495&lt;201,"Pre DM", "DM")))</f>
        <v/>
      </c>
      <c r="FI495" s="72" t="str">
        <f t="shared" ca="1" si="569"/>
        <v/>
      </c>
      <c r="FK495" s="71" t="str">
        <f ca="1">IFERROR(DATEDIF(DESEMBER!I495,DESEMBER!D495,"Y"),"")</f>
        <v/>
      </c>
      <c r="FL495" s="71" t="str">
        <f ca="1">IFERROR(DATEDIF(DESEMBER!I495,DESEMBER!D495,"YM"),"")</f>
        <v/>
      </c>
      <c r="FM495" s="72" t="str">
        <f t="shared" ca="1" si="570"/>
        <v/>
      </c>
      <c r="FN495" s="72" t="str">
        <f ca="1">FM495&amp;DESEMBER!K495</f>
        <v/>
      </c>
      <c r="FO495" s="72" t="str">
        <f>IF(DESEMBER!Y495="","",IF(DESEMBER!Y495&lt;18.5,"Kurus",IF(DESEMBER!Y495&lt;25,"Normal",IF(DESEMBER!Y495&lt;30,"Overweight (Risiko)",IF(DESEMBER!Y495&lt;35,"Obesitas I","Obesitas II")))))</f>
        <v/>
      </c>
      <c r="FP495" s="72" t="str">
        <f t="shared" ca="1" si="571"/>
        <v/>
      </c>
      <c r="FQ495" s="72" t="str">
        <f>IF(DESEMBER!Z495="","",IF(AND(DESEMBER!K495="L",DESEMBER!Z495&lt;90),"Normal / Aman",IF(AND(DESEMBER!K495="L",DESEMBER!Z495&gt;=90,DESEMBER!Z495&lt;=100),"Risiko Tinggi",IF(AND(DESEMBER!K495="L",DESEMBER!Z495&gt;100),"Obesitas (Sangat Berisiko)",IF(AND(DESEMBER!K495="P",DESEMBER!Z495&lt;80),"Normal / Aman",IF(AND(DESEMBER!K495="P",DESEMBER!Z495&gt;=80,DESEMBER!Z495&lt;=95),"Risiko Tinggi",IF(AND(DESEMBER!K495="P",DESEMBER!Z495&gt;95),"Obesitas (Sangat Berisiko)","")))))))</f>
        <v/>
      </c>
      <c r="FR495" s="72" t="str">
        <f t="shared" ca="1" si="572"/>
        <v/>
      </c>
      <c r="FS495" s="73" t="str">
        <f>IFERROR(ABS(LEFT(DESEMBER!AA495,FIND("/",DESEMBER!AA495)-1)),"")</f>
        <v/>
      </c>
      <c r="FT495" s="73" t="str">
        <f>IFERROR(ABS(MID(DESEMBER!AA495,FIND("/",DESEMBER!AA495)+1,LEN(DESEMBER!AA495))),"")</f>
        <v/>
      </c>
      <c r="FU495" s="72" t="str">
        <f t="shared" si="573"/>
        <v/>
      </c>
      <c r="FV495" s="72" t="str">
        <f t="shared" ca="1" si="574"/>
        <v/>
      </c>
      <c r="FW495" s="72" t="str">
        <f>IF(DESEMBER!AB495="","",IF(DESEMBER!AB495&lt;181,"NORMAL",IF(DESEMBER!AB495&lt;201,"Pre DM", "DM")))</f>
        <v/>
      </c>
      <c r="FX495" s="72" t="str">
        <f t="shared" ca="1" si="575"/>
        <v/>
      </c>
    </row>
    <row r="496" spans="2:180" x14ac:dyDescent="0.25">
      <c r="B496" s="71" t="str">
        <f ca="1">IFERROR(DATEDIF(JANUARI!I496,JANUARI!D496,"Y"),"")</f>
        <v/>
      </c>
      <c r="C496" s="71" t="str">
        <f ca="1">IFERROR(DATEDIF(JANUARI!I496,JANUARI!D496,"YM"),"")</f>
        <v/>
      </c>
      <c r="D496" s="72" t="str">
        <f t="shared" ca="1" si="504"/>
        <v/>
      </c>
      <c r="E496" s="72" t="str">
        <f ca="1">D496&amp;JANUARI!K496</f>
        <v/>
      </c>
      <c r="F496" s="72" t="str">
        <f>IF(JANUARI!Y496="","",IF(JANUARI!Y496&lt;18.5,"Kurus",IF(JANUARI!Y496&lt;25,"Normal",IF(JANUARI!Y496&lt;30,"Overweight (Risiko)",IF(JANUARI!Y496&lt;35,"Obesitas I","Obesitas II")))))</f>
        <v/>
      </c>
      <c r="G496" s="72" t="str">
        <f t="shared" ca="1" si="505"/>
        <v/>
      </c>
      <c r="H496" s="72" t="str">
        <f>IF(JANUARI!Z496="","",IF(AND(JANUARI!K496="L",JANUARI!Z496&lt;90),"Normal / Aman",IF(AND(JANUARI!K496="L",JANUARI!Z496&gt;=90,JANUARI!Z496&lt;=100),"Risiko Tinggi",IF(AND(JANUARI!K496="L",JANUARI!Z496&gt;100),"Obesitas (Sangat Berisiko)",IF(AND(JANUARI!K496="P",JANUARI!Z496&lt;80),"Normal / Aman",IF(AND(JANUARI!K496="P",JANUARI!Z496&gt;=80,JANUARI!Z496&lt;=95),"Risiko Tinggi",IF(AND(JANUARI!K496="P",JANUARI!Z496&gt;95),"Obesitas (Sangat Berisiko)","")))))))</f>
        <v/>
      </c>
      <c r="I496" s="72" t="str">
        <f t="shared" ca="1" si="506"/>
        <v/>
      </c>
      <c r="J496" s="73" t="str">
        <f>IFERROR(ABS(LEFT(JANUARI!AA496,FIND("/",JANUARI!AA496)-1)),"")</f>
        <v/>
      </c>
      <c r="K496" s="73" t="str">
        <f>IFERROR(ABS(MID(JANUARI!AA496,FIND("/",JANUARI!AA496)+1,LEN(JANUARI!AA496))),"")</f>
        <v/>
      </c>
      <c r="L496" s="72" t="str">
        <f t="shared" si="507"/>
        <v/>
      </c>
      <c r="M496" s="72" t="str">
        <f t="shared" ca="1" si="508"/>
        <v/>
      </c>
      <c r="N496" s="72" t="str">
        <f>IF(JANUARI!AB496="","",IF(JANUARI!AB496&lt;181,"NORMAL",IF(JANUARI!AB496&lt;201,"Pre DM", "DM")))</f>
        <v/>
      </c>
      <c r="O496" s="72" t="str">
        <f t="shared" ca="1" si="509"/>
        <v/>
      </c>
      <c r="Q496" s="71" t="str">
        <f ca="1">IFERROR(DATEDIF(PEBRUARI!I496,PEBRUARI!D496,"Y"),"")</f>
        <v/>
      </c>
      <c r="R496" s="71" t="str">
        <f ca="1">IFERROR(DATEDIF(PEBRUARI!I496,PEBRUARI!D496,"YM"),"")</f>
        <v/>
      </c>
      <c r="S496" s="72" t="str">
        <f t="shared" ca="1" si="510"/>
        <v/>
      </c>
      <c r="T496" s="72" t="str">
        <f ca="1">S496&amp;PEBRUARI!K496</f>
        <v/>
      </c>
      <c r="U496" s="72" t="str">
        <f>IF(PEBRUARI!Y496="","",IF(PEBRUARI!Y496&lt;18.5,"Kurus",IF(PEBRUARI!Y496&lt;25,"Normal",IF(PEBRUARI!Y496&lt;30,"Overweight (Risiko)",IF(PEBRUARI!Y496&lt;35,"Obesitas I","Obesitas II")))))</f>
        <v/>
      </c>
      <c r="V496" s="72" t="str">
        <f t="shared" ca="1" si="511"/>
        <v/>
      </c>
      <c r="W496" s="72" t="str">
        <f>IF(PEBRUARI!Z496="","",IF(AND(PEBRUARI!K496="L",PEBRUARI!Z496&lt;90),"Normal / Aman",IF(AND(PEBRUARI!K496="L",PEBRUARI!Z496&gt;=90,PEBRUARI!Z496&lt;=100),"Risiko Tinggi",IF(AND(PEBRUARI!K496="L",PEBRUARI!Z496&gt;100),"Obesitas (Sangat Berisiko)",IF(AND(PEBRUARI!K496="P",PEBRUARI!Z496&lt;80),"Normal / Aman",IF(AND(PEBRUARI!K496="P",PEBRUARI!Z496&gt;=80,PEBRUARI!Z496&lt;=95),"Risiko Tinggi",IF(AND(PEBRUARI!K496="P",PEBRUARI!Z496&gt;95),"Obesitas (Sangat Berisiko)","")))))))</f>
        <v/>
      </c>
      <c r="X496" s="72" t="str">
        <f t="shared" ca="1" si="512"/>
        <v/>
      </c>
      <c r="Y496" s="73" t="str">
        <f>IFERROR(ABS(LEFT(PEBRUARI!AA496,FIND("/",PEBRUARI!AA496)-1)),"")</f>
        <v/>
      </c>
      <c r="Z496" s="73" t="str">
        <f>IFERROR(ABS(MID(PEBRUARI!AA496,FIND("/",PEBRUARI!AA496)+1,LEN(PEBRUARI!AA496))),"")</f>
        <v/>
      </c>
      <c r="AA496" s="72" t="str">
        <f t="shared" si="513"/>
        <v/>
      </c>
      <c r="AB496" s="72" t="str">
        <f t="shared" ca="1" si="514"/>
        <v/>
      </c>
      <c r="AC496" s="72" t="str">
        <f>IF(PEBRUARI!AB496="","",IF(PEBRUARI!AB496&lt;181,"NORMAL",IF(PEBRUARI!AB496&lt;201,"Pre DM", "DM")))</f>
        <v/>
      </c>
      <c r="AD496" s="72" t="str">
        <f t="shared" ca="1" si="515"/>
        <v/>
      </c>
      <c r="AF496" s="71" t="str">
        <f ca="1">IFERROR(DATEDIF(MARET!I496,MARET!D496,"Y"),"")</f>
        <v/>
      </c>
      <c r="AG496" s="71" t="str">
        <f ca="1">IFERROR(DATEDIF(MARET!I496,MARET!D496,"YM"),"")</f>
        <v/>
      </c>
      <c r="AH496" s="72" t="str">
        <f t="shared" ca="1" si="516"/>
        <v/>
      </c>
      <c r="AI496" s="72" t="str">
        <f ca="1">AH496&amp;MARET!K496</f>
        <v/>
      </c>
      <c r="AJ496" s="72" t="str">
        <f>IF(MARET!Y496="","",IF(MARET!Y496&lt;18.5,"Kurus",IF(MARET!Y496&lt;25,"Normal",IF(MARET!Y496&lt;30,"Overweight (Risiko)",IF(MARET!Y496&lt;35,"Obesitas I","Obesitas II")))))</f>
        <v/>
      </c>
      <c r="AK496" s="72" t="str">
        <f t="shared" ca="1" si="517"/>
        <v/>
      </c>
      <c r="AL496" s="72" t="str">
        <f>IF(MARET!Z496="","",IF(AND(MARET!K496="L",MARET!Z496&lt;90),"Normal / Aman",IF(AND(MARET!K496="L",MARET!Z496&gt;=90,MARET!Z496&lt;=100),"Risiko Tinggi",IF(AND(MARET!K496="L",MARET!Z496&gt;100),"Obesitas (Sangat Berisiko)",IF(AND(MARET!K496="P",MARET!Z496&lt;80),"Normal / Aman",IF(AND(MARET!K496="P",MARET!Z496&gt;=80,MARET!Z496&lt;=95),"Risiko Tinggi",IF(AND(MARET!K496="P",MARET!Z496&gt;95),"Obesitas (Sangat Berisiko)","")))))))</f>
        <v/>
      </c>
      <c r="AM496" s="72" t="str">
        <f t="shared" ca="1" si="518"/>
        <v/>
      </c>
      <c r="AN496" s="73" t="str">
        <f>IFERROR(ABS(LEFT(MARET!AA496,FIND("/",MARET!AA496)-1)),"")</f>
        <v/>
      </c>
      <c r="AO496" s="73" t="str">
        <f>IFERROR(ABS(MID(MARET!AA496,FIND("/",MARET!AA496)+1,LEN(MARET!AA496))),"")</f>
        <v/>
      </c>
      <c r="AP496" s="72" t="str">
        <f t="shared" si="519"/>
        <v/>
      </c>
      <c r="AQ496" s="72" t="str">
        <f t="shared" ca="1" si="520"/>
        <v/>
      </c>
      <c r="AR496" s="72" t="str">
        <f>IF(MARET!AB496="","",IF(MARET!AB496&lt;181,"NORMAL",IF(MARET!AB496&lt;201,"Pre DM", "DM")))</f>
        <v/>
      </c>
      <c r="AS496" s="72" t="str">
        <f t="shared" ca="1" si="521"/>
        <v/>
      </c>
      <c r="AU496" s="71" t="str">
        <f ca="1">IFERROR(DATEDIF(APRIL!I496,APRIL!D496,"Y"),"")</f>
        <v/>
      </c>
      <c r="AV496" s="71" t="str">
        <f ca="1">IFERROR(DATEDIF(APRIL!I496,APRIL!D496,"YM"),"")</f>
        <v/>
      </c>
      <c r="AW496" s="72" t="str">
        <f t="shared" ca="1" si="522"/>
        <v/>
      </c>
      <c r="AX496" s="72" t="str">
        <f ca="1">AW496&amp;APRIL!K496</f>
        <v/>
      </c>
      <c r="AY496" s="72" t="str">
        <f>IF(APRIL!Y496="","",IF(APRIL!Y496&lt;18.5,"Kurus",IF(APRIL!Y496&lt;25,"Normal",IF(APRIL!Y496&lt;30,"Overweight (Risiko)",IF(APRIL!Y496&lt;35,"Obesitas I","Obesitas II")))))</f>
        <v/>
      </c>
      <c r="AZ496" s="72" t="str">
        <f t="shared" ca="1" si="523"/>
        <v/>
      </c>
      <c r="BA496" s="72" t="str">
        <f>IF(APRIL!Z496="","",IF(AND(APRIL!K496="L",APRIL!Z496&lt;90),"Normal / Aman",IF(AND(APRIL!K496="L",APRIL!Z496&gt;=90,APRIL!Z496&lt;=100),"Risiko Tinggi",IF(AND(APRIL!K496="L",APRIL!Z496&gt;100),"Obesitas (Sangat Berisiko)",IF(AND(APRIL!K496="P",APRIL!Z496&lt;80),"Normal / Aman",IF(AND(APRIL!K496="P",APRIL!Z496&gt;=80,APRIL!Z496&lt;=95),"Risiko Tinggi",IF(AND(APRIL!K496="P",APRIL!Z496&gt;95),"Obesitas (Sangat Berisiko)","")))))))</f>
        <v/>
      </c>
      <c r="BB496" s="72" t="str">
        <f t="shared" ca="1" si="524"/>
        <v/>
      </c>
      <c r="BC496" s="73" t="str">
        <f>IFERROR(ABS(LEFT(APRIL!AA496,FIND("/",APRIL!AA496)-1)),"")</f>
        <v/>
      </c>
      <c r="BD496" s="73" t="str">
        <f>IFERROR(ABS(MID(APRIL!AA496,FIND("/",APRIL!AA496)+1,LEN(APRIL!AA496))),"")</f>
        <v/>
      </c>
      <c r="BE496" s="72" t="str">
        <f t="shared" si="525"/>
        <v/>
      </c>
      <c r="BF496" s="72" t="str">
        <f t="shared" ca="1" si="526"/>
        <v/>
      </c>
      <c r="BG496" s="72" t="str">
        <f>IF(APRIL!AB496="","",IF(APRIL!AB496&lt;181,"NORMAL",IF(APRIL!AB496&lt;201,"Pre DM", "DM")))</f>
        <v/>
      </c>
      <c r="BH496" s="72" t="str">
        <f t="shared" ca="1" si="527"/>
        <v/>
      </c>
      <c r="BJ496" s="71" t="str">
        <f ca="1">IFERROR(DATEDIF(MEI!I496,MEI!D496,"Y"),"")</f>
        <v/>
      </c>
      <c r="BK496" s="71" t="str">
        <f ca="1">IFERROR(DATEDIF(MEI!I496,MEI!D496,"YM"),"")</f>
        <v/>
      </c>
      <c r="BL496" s="72" t="str">
        <f t="shared" ca="1" si="528"/>
        <v/>
      </c>
      <c r="BM496" s="72" t="str">
        <f ca="1">BL496&amp;MEI!K496</f>
        <v/>
      </c>
      <c r="BN496" s="72" t="str">
        <f>IF(MEI!Y496="","",IF(MEI!Y496&lt;18.5,"Kurus",IF(MEI!Y496&lt;25,"Normal",IF(MEI!Y496&lt;30,"Overweight (Risiko)",IF(MEI!Y496&lt;35,"Obesitas I","Obesitas II")))))</f>
        <v/>
      </c>
      <c r="BO496" s="72" t="str">
        <f t="shared" ca="1" si="529"/>
        <v/>
      </c>
      <c r="BP496" s="72" t="str">
        <f>IF(MEI!Z496="","",IF(AND(MEI!K496="L",MEI!Z496&lt;90),"Normal / Aman",IF(AND(MEI!K496="L",MEI!Z496&gt;=90,MEI!Z496&lt;=100),"Risiko Tinggi",IF(AND(MEI!K496="L",MEI!Z496&gt;100),"Obesitas (Sangat Berisiko)",IF(AND(MEI!K496="P",MEI!Z496&lt;80),"Normal / Aman",IF(AND(MEI!K496="P",MEI!Z496&gt;=80,MEI!Z496&lt;=95),"Risiko Tinggi",IF(AND(MEI!K496="P",MEI!Z496&gt;95),"Obesitas (Sangat Berisiko)","")))))))</f>
        <v/>
      </c>
      <c r="BQ496" s="72" t="str">
        <f t="shared" ca="1" si="530"/>
        <v/>
      </c>
      <c r="BR496" s="73" t="str">
        <f>IFERROR(ABS(LEFT(MEI!AA496,FIND("/",MEI!AA496)-1)),"")</f>
        <v/>
      </c>
      <c r="BS496" s="73" t="str">
        <f>IFERROR(ABS(MID(MEI!AA496,FIND("/",MEI!AA496)+1,LEN(MEI!AA496))),"")</f>
        <v/>
      </c>
      <c r="BT496" s="72" t="str">
        <f t="shared" si="531"/>
        <v/>
      </c>
      <c r="BU496" s="72" t="str">
        <f t="shared" ca="1" si="532"/>
        <v/>
      </c>
      <c r="BV496" s="72" t="str">
        <f>IF(MEI!AB496="","",IF(MEI!AB496&lt;181,"NORMAL",IF(MEI!AB496&lt;201,"Pre DM", "DM")))</f>
        <v/>
      </c>
      <c r="BW496" s="72" t="str">
        <f t="shared" ca="1" si="533"/>
        <v/>
      </c>
      <c r="BY496" s="71" t="str">
        <f ca="1">IFERROR(DATEDIF(JUNI!I496,JUNI!D496,"Y"),"")</f>
        <v/>
      </c>
      <c r="BZ496" s="71" t="str">
        <f ca="1">IFERROR(DATEDIF(JUNI!I496,JUNI!D496,"YM"),"")</f>
        <v/>
      </c>
      <c r="CA496" s="72" t="str">
        <f t="shared" ca="1" si="534"/>
        <v/>
      </c>
      <c r="CB496" s="72" t="str">
        <f ca="1">CA496&amp;JUNI!K496</f>
        <v/>
      </c>
      <c r="CC496" s="72" t="str">
        <f>IF(JUNI!Y496="","",IF(JUNI!Y496&lt;18.5,"Kurus",IF(JUNI!Y496&lt;25,"Normal",IF(JUNI!Y496&lt;30,"Overweight (Risiko)",IF(JUNI!Y496&lt;35,"Obesitas I","Obesitas II")))))</f>
        <v/>
      </c>
      <c r="CD496" s="72" t="str">
        <f t="shared" ca="1" si="535"/>
        <v/>
      </c>
      <c r="CE496" s="72" t="str">
        <f>IF(JUNI!Z496="","",IF(AND(JUNI!K496="L",JUNI!Z496&lt;90),"Normal / Aman",IF(AND(JUNI!K496="L",JUNI!Z496&gt;=90,JUNI!Z496&lt;=100),"Risiko Tinggi",IF(AND(JUNI!K496="L",JUNI!Z496&gt;100),"Obesitas (Sangat Berisiko)",IF(AND(JUNI!K496="P",JUNI!Z496&lt;80),"Normal / Aman",IF(AND(JUNI!K496="P",JUNI!Z496&gt;=80,JUNI!Z496&lt;=95),"Risiko Tinggi",IF(AND(JUNI!K496="P",JUNI!Z496&gt;95),"Obesitas (Sangat Berisiko)","")))))))</f>
        <v/>
      </c>
      <c r="CF496" s="72" t="str">
        <f t="shared" ca="1" si="536"/>
        <v/>
      </c>
      <c r="CG496" s="73" t="str">
        <f>IFERROR(ABS(LEFT(JUNI!AA496,FIND("/",JUNI!AA496)-1)),"")</f>
        <v/>
      </c>
      <c r="CH496" s="73" t="str">
        <f>IFERROR(ABS(MID(JUNI!AA496,FIND("/",JUNI!AA496)+1,LEN(JUNI!AA496))),"")</f>
        <v/>
      </c>
      <c r="CI496" s="72" t="str">
        <f t="shared" si="537"/>
        <v/>
      </c>
      <c r="CJ496" s="72" t="str">
        <f t="shared" ca="1" si="538"/>
        <v/>
      </c>
      <c r="CK496" s="72" t="str">
        <f>IF(JUNI!AB496="","",IF(JUNI!AB496&lt;181,"NORMAL",IF(JUNI!AB496&lt;201,"Pre DM", "DM")))</f>
        <v/>
      </c>
      <c r="CL496" s="72" t="str">
        <f t="shared" ca="1" si="539"/>
        <v/>
      </c>
      <c r="CN496" s="71" t="str">
        <f ca="1">IFERROR(DATEDIF(JULI!I496,JULI!D496,"Y"),"")</f>
        <v/>
      </c>
      <c r="CO496" s="71" t="str">
        <f ca="1">IFERROR(DATEDIF(JULI!I496,JULI!D496,"YM"),"")</f>
        <v/>
      </c>
      <c r="CP496" s="72" t="str">
        <f t="shared" ca="1" si="540"/>
        <v/>
      </c>
      <c r="CQ496" s="72" t="str">
        <f ca="1">CP496&amp;JULI!K496</f>
        <v/>
      </c>
      <c r="CR496" s="72" t="str">
        <f>IF(JULI!Y496="","",IF(JULI!Y496&lt;18.5,"Kurus",IF(JULI!Y496&lt;25,"Normal",IF(JULI!Y496&lt;30,"Overweight (Risiko)",IF(JULI!Y496&lt;35,"Obesitas I","Obesitas II")))))</f>
        <v/>
      </c>
      <c r="CS496" s="72" t="str">
        <f t="shared" ca="1" si="541"/>
        <v/>
      </c>
      <c r="CT496" s="72" t="str">
        <f>IF(JULI!Z496="","",IF(AND(JULI!K496="L",JULI!Z496&lt;90),"Normal / Aman",IF(AND(JULI!K496="L",JULI!Z496&gt;=90,JULI!Z496&lt;=100),"Risiko Tinggi",IF(AND(JULI!K496="L",JULI!Z496&gt;100),"Obesitas (Sangat Berisiko)",IF(AND(JULI!K496="P",JULI!Z496&lt;80),"Normal / Aman",IF(AND(JULI!K496="P",JULI!Z496&gt;=80,JULI!Z496&lt;=95),"Risiko Tinggi",IF(AND(JULI!K496="P",JULI!Z496&gt;95),"Obesitas (Sangat Berisiko)","")))))))</f>
        <v/>
      </c>
      <c r="CU496" s="72" t="str">
        <f t="shared" ca="1" si="542"/>
        <v/>
      </c>
      <c r="CV496" s="73" t="str">
        <f>IFERROR(ABS(LEFT(JULI!AA496,FIND("/",JULI!AA496)-1)),"")</f>
        <v/>
      </c>
      <c r="CW496" s="73" t="str">
        <f>IFERROR(ABS(MID(JULI!AA496,FIND("/",JULI!AA496)+1,LEN(JULI!AA496))),"")</f>
        <v/>
      </c>
      <c r="CX496" s="72" t="str">
        <f t="shared" si="543"/>
        <v/>
      </c>
      <c r="CY496" s="72" t="str">
        <f t="shared" ca="1" si="544"/>
        <v/>
      </c>
      <c r="CZ496" s="72" t="str">
        <f>IF(JULI!AB496="","",IF(JULI!AB496&lt;181,"NORMAL",IF(JULI!AB496&lt;201,"Pre DM", "DM")))</f>
        <v/>
      </c>
      <c r="DA496" s="72" t="str">
        <f t="shared" ca="1" si="545"/>
        <v/>
      </c>
      <c r="DC496" s="71" t="str">
        <f ca="1">IFERROR(DATEDIF(AGUSTUS!I496,AGUSTUS!D496,"Y"),"")</f>
        <v/>
      </c>
      <c r="DD496" s="71" t="str">
        <f ca="1">IFERROR(DATEDIF(AGUSTUS!I496,AGUSTUS!D496,"YM"),"")</f>
        <v/>
      </c>
      <c r="DE496" s="72" t="str">
        <f t="shared" ca="1" si="546"/>
        <v/>
      </c>
      <c r="DF496" s="72" t="str">
        <f ca="1">DE496&amp;AGUSTUS!K496</f>
        <v/>
      </c>
      <c r="DG496" s="72" t="str">
        <f>IF(AGUSTUS!Y496="","",IF(AGUSTUS!Y496&lt;18.5,"Kurus",IF(AGUSTUS!Y496&lt;25,"Normal",IF(AGUSTUS!Y496&lt;30,"Overweight (Risiko)",IF(AGUSTUS!Y496&lt;35,"Obesitas I","Obesitas II")))))</f>
        <v/>
      </c>
      <c r="DH496" s="72" t="str">
        <f t="shared" ca="1" si="547"/>
        <v/>
      </c>
      <c r="DI496" s="72" t="str">
        <f>IF(AGUSTUS!Z496="","",IF(AND(AGUSTUS!K496="L",AGUSTUS!Z496&lt;90),"Normal / Aman",IF(AND(AGUSTUS!K496="L",AGUSTUS!Z496&gt;=90,AGUSTUS!Z496&lt;=100),"Risiko Tinggi",IF(AND(AGUSTUS!K496="L",AGUSTUS!Z496&gt;100),"Obesitas (Sangat Berisiko)",IF(AND(AGUSTUS!K496="P",AGUSTUS!Z496&lt;80),"Normal / Aman",IF(AND(AGUSTUS!K496="P",AGUSTUS!Z496&gt;=80,AGUSTUS!Z496&lt;=95),"Risiko Tinggi",IF(AND(AGUSTUS!K496="P",AGUSTUS!Z496&gt;95),"Obesitas (Sangat Berisiko)","")))))))</f>
        <v/>
      </c>
      <c r="DJ496" s="72" t="str">
        <f t="shared" ca="1" si="548"/>
        <v/>
      </c>
      <c r="DK496" s="73" t="str">
        <f>IFERROR(ABS(LEFT(AGUSTUS!AA496,FIND("/",AGUSTUS!AA496)-1)),"")</f>
        <v/>
      </c>
      <c r="DL496" s="73" t="str">
        <f>IFERROR(ABS(MID(AGUSTUS!AA496,FIND("/",AGUSTUS!AA496)+1,LEN(AGUSTUS!AA496))),"")</f>
        <v/>
      </c>
      <c r="DM496" s="72" t="str">
        <f t="shared" si="549"/>
        <v/>
      </c>
      <c r="DN496" s="72" t="str">
        <f t="shared" ca="1" si="550"/>
        <v/>
      </c>
      <c r="DO496" s="72" t="str">
        <f>IF(AGUSTUS!AB496="","",IF(AGUSTUS!AB496&lt;181,"NORMAL",IF(AGUSTUS!AB496&lt;201,"Pre DM", "DM")))</f>
        <v/>
      </c>
      <c r="DP496" s="72" t="str">
        <f t="shared" ca="1" si="551"/>
        <v/>
      </c>
      <c r="DR496" s="71" t="str">
        <f ca="1">IFERROR(DATEDIF(SEPTEMBER!I496,SEPTEMBER!D496,"Y"),"")</f>
        <v/>
      </c>
      <c r="DS496" s="71" t="str">
        <f ca="1">IFERROR(DATEDIF(SEPTEMBER!I496,SEPTEMBER!D496,"YM"),"")</f>
        <v/>
      </c>
      <c r="DT496" s="72" t="str">
        <f t="shared" ca="1" si="552"/>
        <v/>
      </c>
      <c r="DU496" s="72" t="str">
        <f ca="1">DT496&amp;SEPTEMBER!K496</f>
        <v/>
      </c>
      <c r="DV496" s="72" t="str">
        <f>IF(SEPTEMBER!Y496="","",IF(SEPTEMBER!Y496&lt;18.5,"Kurus",IF(SEPTEMBER!Y496&lt;25,"Normal",IF(SEPTEMBER!Y496&lt;30,"Overweight (Risiko)",IF(SEPTEMBER!Y496&lt;35,"Obesitas I","Obesitas II")))))</f>
        <v/>
      </c>
      <c r="DW496" s="72" t="str">
        <f t="shared" ca="1" si="553"/>
        <v/>
      </c>
      <c r="DX496" s="72" t="str">
        <f>IF(SEPTEMBER!Z496="","",IF(AND(SEPTEMBER!K496="L",SEPTEMBER!Z496&lt;90),"Normal / Aman",IF(AND(SEPTEMBER!K496="L",SEPTEMBER!Z496&gt;=90,SEPTEMBER!Z496&lt;=100),"Risiko Tinggi",IF(AND(SEPTEMBER!K496="L",SEPTEMBER!Z496&gt;100),"Obesitas (Sangat Berisiko)",IF(AND(SEPTEMBER!K496="P",SEPTEMBER!Z496&lt;80),"Normal / Aman",IF(AND(SEPTEMBER!K496="P",SEPTEMBER!Z496&gt;=80,SEPTEMBER!Z496&lt;=95),"Risiko Tinggi",IF(AND(SEPTEMBER!K496="P",SEPTEMBER!Z496&gt;95),"Obesitas (Sangat Berisiko)","")))))))</f>
        <v/>
      </c>
      <c r="DY496" s="72" t="str">
        <f t="shared" ca="1" si="554"/>
        <v/>
      </c>
      <c r="DZ496" s="73" t="str">
        <f>IFERROR(ABS(LEFT(SEPTEMBER!AA496,FIND("/",SEPTEMBER!AA496)-1)),"")</f>
        <v/>
      </c>
      <c r="EA496" s="73" t="str">
        <f>IFERROR(ABS(MID(SEPTEMBER!AA496,FIND("/",SEPTEMBER!AA496)+1,LEN(SEPTEMBER!AA496))),"")</f>
        <v/>
      </c>
      <c r="EB496" s="72" t="str">
        <f t="shared" si="555"/>
        <v/>
      </c>
      <c r="EC496" s="72" t="str">
        <f t="shared" ca="1" si="556"/>
        <v/>
      </c>
      <c r="ED496" s="72" t="str">
        <f>IF(SEPTEMBER!AB496="","",IF(SEPTEMBER!AB496&lt;181,"NORMAL",IF(SEPTEMBER!AB496&lt;201,"Pre DM", "DM")))</f>
        <v/>
      </c>
      <c r="EE496" s="72" t="str">
        <f t="shared" ca="1" si="557"/>
        <v/>
      </c>
      <c r="EG496" s="71" t="str">
        <f ca="1">IFERROR(DATEDIF(OKTOBER!I496,OKTOBER!D496,"Y"),"")</f>
        <v/>
      </c>
      <c r="EH496" s="71" t="str">
        <f ca="1">IFERROR(DATEDIF(OKTOBER!I496,OKTOBER!D496,"YM"),"")</f>
        <v/>
      </c>
      <c r="EI496" s="72" t="str">
        <f t="shared" ca="1" si="558"/>
        <v/>
      </c>
      <c r="EJ496" s="72" t="str">
        <f ca="1">EI496&amp;OKTOBER!K496</f>
        <v/>
      </c>
      <c r="EK496" s="72" t="str">
        <f>IF(OKTOBER!Y496="","",IF(OKTOBER!Y496&lt;18.5,"Kurus",IF(OKTOBER!Y496&lt;25,"Normal",IF(OKTOBER!Y496&lt;30,"Overweight (Risiko)",IF(OKTOBER!Y496&lt;35,"Obesitas I","Obesitas II")))))</f>
        <v/>
      </c>
      <c r="EL496" s="72" t="str">
        <f t="shared" ca="1" si="559"/>
        <v/>
      </c>
      <c r="EM496" s="72" t="str">
        <f>IF(OKTOBER!Z496="","",IF(AND(OKTOBER!K496="L",OKTOBER!Z496&lt;90),"Normal / Aman",IF(AND(OKTOBER!K496="L",OKTOBER!Z496&gt;=90,OKTOBER!Z496&lt;=100),"Risiko Tinggi",IF(AND(OKTOBER!K496="L",OKTOBER!Z496&gt;100),"Obesitas (Sangat Berisiko)",IF(AND(OKTOBER!K496="P",OKTOBER!Z496&lt;80),"Normal / Aman",IF(AND(OKTOBER!K496="P",OKTOBER!Z496&gt;=80,OKTOBER!Z496&lt;=95),"Risiko Tinggi",IF(AND(OKTOBER!K496="P",OKTOBER!Z496&gt;95),"Obesitas (Sangat Berisiko)","")))))))</f>
        <v/>
      </c>
      <c r="EN496" s="72" t="str">
        <f t="shared" ca="1" si="560"/>
        <v/>
      </c>
      <c r="EO496" s="73" t="str">
        <f>IFERROR(ABS(LEFT(OKTOBER!AA496,FIND("/",OKTOBER!AA496)-1)),"")</f>
        <v/>
      </c>
      <c r="EP496" s="73" t="str">
        <f>IFERROR(ABS(MID(OKTOBER!AA496,FIND("/",OKTOBER!AA496)+1,LEN(OKTOBER!AA496))),"")</f>
        <v/>
      </c>
      <c r="EQ496" s="72" t="str">
        <f t="shared" si="561"/>
        <v/>
      </c>
      <c r="ER496" s="72" t="str">
        <f t="shared" ca="1" si="562"/>
        <v/>
      </c>
      <c r="ES496" s="72" t="str">
        <f>IF(OKTOBER!AB496="","",IF(OKTOBER!AB496&lt;181,"NORMAL",IF(OKTOBER!AB496&lt;201,"Pre DM", "DM")))</f>
        <v/>
      </c>
      <c r="ET496" s="72" t="str">
        <f t="shared" ca="1" si="563"/>
        <v/>
      </c>
      <c r="EV496" s="71" t="str">
        <f ca="1">IFERROR(DATEDIF(NOPEMBER!I496,NOPEMBER!D496,"Y"),"")</f>
        <v/>
      </c>
      <c r="EW496" s="71" t="str">
        <f ca="1">IFERROR(DATEDIF(NOPEMBER!I496,NOPEMBER!D496,"YM"),"")</f>
        <v/>
      </c>
      <c r="EX496" s="72" t="str">
        <f t="shared" ca="1" si="564"/>
        <v/>
      </c>
      <c r="EY496" s="72" t="str">
        <f ca="1">EX496&amp;NOPEMBER!K496</f>
        <v/>
      </c>
      <c r="EZ496" s="72" t="str">
        <f>IF(NOPEMBER!Y496="","",IF(NOPEMBER!Y496&lt;18.5,"Kurus",IF(NOPEMBER!Y496&lt;25,"Normal",IF(NOPEMBER!Y496&lt;30,"Overweight (Risiko)",IF(NOPEMBER!Y496&lt;35,"Obesitas I","Obesitas II")))))</f>
        <v/>
      </c>
      <c r="FA496" s="72" t="str">
        <f t="shared" ca="1" si="565"/>
        <v/>
      </c>
      <c r="FB496" s="72" t="str">
        <f>IF(NOPEMBER!Z496="","",IF(AND(NOPEMBER!K496="L",NOPEMBER!Z496&lt;90),"Normal / Aman",IF(AND(NOPEMBER!K496="L",NOPEMBER!Z496&gt;=90,NOPEMBER!Z496&lt;=100),"Risiko Tinggi",IF(AND(NOPEMBER!K496="L",NOPEMBER!Z496&gt;100),"Obesitas (Sangat Berisiko)",IF(AND(NOPEMBER!K496="P",NOPEMBER!Z496&lt;80),"Normal / Aman",IF(AND(NOPEMBER!K496="P",NOPEMBER!Z496&gt;=80,NOPEMBER!Z496&lt;=95),"Risiko Tinggi",IF(AND(NOPEMBER!K496="P",NOPEMBER!Z496&gt;95),"Obesitas (Sangat Berisiko)","")))))))</f>
        <v/>
      </c>
      <c r="FC496" s="72" t="str">
        <f t="shared" ca="1" si="566"/>
        <v/>
      </c>
      <c r="FD496" s="73" t="str">
        <f>IFERROR(ABS(LEFT(NOPEMBER!AA496,FIND("/",NOPEMBER!AA496)-1)),"")</f>
        <v/>
      </c>
      <c r="FE496" s="73" t="str">
        <f>IFERROR(ABS(MID(NOPEMBER!AA496,FIND("/",NOPEMBER!AA496)+1,LEN(NOPEMBER!AA496))),"")</f>
        <v/>
      </c>
      <c r="FF496" s="72" t="str">
        <f t="shared" si="567"/>
        <v/>
      </c>
      <c r="FG496" s="72" t="str">
        <f t="shared" ca="1" si="568"/>
        <v/>
      </c>
      <c r="FH496" s="72" t="str">
        <f>IF(NOPEMBER!AB496="","",IF(NOPEMBER!AB496&lt;181,"NORMAL",IF(NOPEMBER!AB496&lt;201,"Pre DM", "DM")))</f>
        <v/>
      </c>
      <c r="FI496" s="72" t="str">
        <f t="shared" ca="1" si="569"/>
        <v/>
      </c>
      <c r="FK496" s="71" t="str">
        <f ca="1">IFERROR(DATEDIF(DESEMBER!I496,DESEMBER!D496,"Y"),"")</f>
        <v/>
      </c>
      <c r="FL496" s="71" t="str">
        <f ca="1">IFERROR(DATEDIF(DESEMBER!I496,DESEMBER!D496,"YM"),"")</f>
        <v/>
      </c>
      <c r="FM496" s="72" t="str">
        <f t="shared" ca="1" si="570"/>
        <v/>
      </c>
      <c r="FN496" s="72" t="str">
        <f ca="1">FM496&amp;DESEMBER!K496</f>
        <v/>
      </c>
      <c r="FO496" s="72" t="str">
        <f>IF(DESEMBER!Y496="","",IF(DESEMBER!Y496&lt;18.5,"Kurus",IF(DESEMBER!Y496&lt;25,"Normal",IF(DESEMBER!Y496&lt;30,"Overweight (Risiko)",IF(DESEMBER!Y496&lt;35,"Obesitas I","Obesitas II")))))</f>
        <v/>
      </c>
      <c r="FP496" s="72" t="str">
        <f t="shared" ca="1" si="571"/>
        <v/>
      </c>
      <c r="FQ496" s="72" t="str">
        <f>IF(DESEMBER!Z496="","",IF(AND(DESEMBER!K496="L",DESEMBER!Z496&lt;90),"Normal / Aman",IF(AND(DESEMBER!K496="L",DESEMBER!Z496&gt;=90,DESEMBER!Z496&lt;=100),"Risiko Tinggi",IF(AND(DESEMBER!K496="L",DESEMBER!Z496&gt;100),"Obesitas (Sangat Berisiko)",IF(AND(DESEMBER!K496="P",DESEMBER!Z496&lt;80),"Normal / Aman",IF(AND(DESEMBER!K496="P",DESEMBER!Z496&gt;=80,DESEMBER!Z496&lt;=95),"Risiko Tinggi",IF(AND(DESEMBER!K496="P",DESEMBER!Z496&gt;95),"Obesitas (Sangat Berisiko)","")))))))</f>
        <v/>
      </c>
      <c r="FR496" s="72" t="str">
        <f t="shared" ca="1" si="572"/>
        <v/>
      </c>
      <c r="FS496" s="73" t="str">
        <f>IFERROR(ABS(LEFT(DESEMBER!AA496,FIND("/",DESEMBER!AA496)-1)),"")</f>
        <v/>
      </c>
      <c r="FT496" s="73" t="str">
        <f>IFERROR(ABS(MID(DESEMBER!AA496,FIND("/",DESEMBER!AA496)+1,LEN(DESEMBER!AA496))),"")</f>
        <v/>
      </c>
      <c r="FU496" s="72" t="str">
        <f t="shared" si="573"/>
        <v/>
      </c>
      <c r="FV496" s="72" t="str">
        <f t="shared" ca="1" si="574"/>
        <v/>
      </c>
      <c r="FW496" s="72" t="str">
        <f>IF(DESEMBER!AB496="","",IF(DESEMBER!AB496&lt;181,"NORMAL",IF(DESEMBER!AB496&lt;201,"Pre DM", "DM")))</f>
        <v/>
      </c>
      <c r="FX496" s="72" t="str">
        <f t="shared" ca="1" si="575"/>
        <v/>
      </c>
    </row>
    <row r="497" spans="2:180" x14ac:dyDescent="0.25">
      <c r="B497" s="71" t="str">
        <f ca="1">IFERROR(DATEDIF(JANUARI!I497,JANUARI!D497,"Y"),"")</f>
        <v/>
      </c>
      <c r="C497" s="71" t="str">
        <f ca="1">IFERROR(DATEDIF(JANUARI!I497,JANUARI!D497,"YM"),"")</f>
        <v/>
      </c>
      <c r="D497" s="72" t="str">
        <f t="shared" ca="1" si="504"/>
        <v/>
      </c>
      <c r="E497" s="72" t="str">
        <f ca="1">D497&amp;JANUARI!K497</f>
        <v/>
      </c>
      <c r="F497" s="72" t="str">
        <f>IF(JANUARI!Y497="","",IF(JANUARI!Y497&lt;18.5,"Kurus",IF(JANUARI!Y497&lt;25,"Normal",IF(JANUARI!Y497&lt;30,"Overweight (Risiko)",IF(JANUARI!Y497&lt;35,"Obesitas I","Obesitas II")))))</f>
        <v/>
      </c>
      <c r="G497" s="72" t="str">
        <f t="shared" ca="1" si="505"/>
        <v/>
      </c>
      <c r="H497" s="72" t="str">
        <f>IF(JANUARI!Z497="","",IF(AND(JANUARI!K497="L",JANUARI!Z497&lt;90),"Normal / Aman",IF(AND(JANUARI!K497="L",JANUARI!Z497&gt;=90,JANUARI!Z497&lt;=100),"Risiko Tinggi",IF(AND(JANUARI!K497="L",JANUARI!Z497&gt;100),"Obesitas (Sangat Berisiko)",IF(AND(JANUARI!K497="P",JANUARI!Z497&lt;80),"Normal / Aman",IF(AND(JANUARI!K497="P",JANUARI!Z497&gt;=80,JANUARI!Z497&lt;=95),"Risiko Tinggi",IF(AND(JANUARI!K497="P",JANUARI!Z497&gt;95),"Obesitas (Sangat Berisiko)","")))))))</f>
        <v/>
      </c>
      <c r="I497" s="72" t="str">
        <f t="shared" ca="1" si="506"/>
        <v/>
      </c>
      <c r="J497" s="73" t="str">
        <f>IFERROR(ABS(LEFT(JANUARI!AA497,FIND("/",JANUARI!AA497)-1)),"")</f>
        <v/>
      </c>
      <c r="K497" s="73" t="str">
        <f>IFERROR(ABS(MID(JANUARI!AA497,FIND("/",JANUARI!AA497)+1,LEN(JANUARI!AA497))),"")</f>
        <v/>
      </c>
      <c r="L497" s="72" t="str">
        <f t="shared" si="507"/>
        <v/>
      </c>
      <c r="M497" s="72" t="str">
        <f t="shared" ca="1" si="508"/>
        <v/>
      </c>
      <c r="N497" s="72" t="str">
        <f>IF(JANUARI!AB497="","",IF(JANUARI!AB497&lt;181,"NORMAL",IF(JANUARI!AB497&lt;201,"Pre DM", "DM")))</f>
        <v/>
      </c>
      <c r="O497" s="72" t="str">
        <f t="shared" ca="1" si="509"/>
        <v/>
      </c>
      <c r="Q497" s="71" t="str">
        <f ca="1">IFERROR(DATEDIF(PEBRUARI!I497,PEBRUARI!D497,"Y"),"")</f>
        <v/>
      </c>
      <c r="R497" s="71" t="str">
        <f ca="1">IFERROR(DATEDIF(PEBRUARI!I497,PEBRUARI!D497,"YM"),"")</f>
        <v/>
      </c>
      <c r="S497" s="72" t="str">
        <f t="shared" ca="1" si="510"/>
        <v/>
      </c>
      <c r="T497" s="72" t="str">
        <f ca="1">S497&amp;PEBRUARI!K497</f>
        <v/>
      </c>
      <c r="U497" s="72" t="str">
        <f>IF(PEBRUARI!Y497="","",IF(PEBRUARI!Y497&lt;18.5,"Kurus",IF(PEBRUARI!Y497&lt;25,"Normal",IF(PEBRUARI!Y497&lt;30,"Overweight (Risiko)",IF(PEBRUARI!Y497&lt;35,"Obesitas I","Obesitas II")))))</f>
        <v/>
      </c>
      <c r="V497" s="72" t="str">
        <f t="shared" ca="1" si="511"/>
        <v/>
      </c>
      <c r="W497" s="72" t="str">
        <f>IF(PEBRUARI!Z497="","",IF(AND(PEBRUARI!K497="L",PEBRUARI!Z497&lt;90),"Normal / Aman",IF(AND(PEBRUARI!K497="L",PEBRUARI!Z497&gt;=90,PEBRUARI!Z497&lt;=100),"Risiko Tinggi",IF(AND(PEBRUARI!K497="L",PEBRUARI!Z497&gt;100),"Obesitas (Sangat Berisiko)",IF(AND(PEBRUARI!K497="P",PEBRUARI!Z497&lt;80),"Normal / Aman",IF(AND(PEBRUARI!K497="P",PEBRUARI!Z497&gt;=80,PEBRUARI!Z497&lt;=95),"Risiko Tinggi",IF(AND(PEBRUARI!K497="P",PEBRUARI!Z497&gt;95),"Obesitas (Sangat Berisiko)","")))))))</f>
        <v/>
      </c>
      <c r="X497" s="72" t="str">
        <f t="shared" ca="1" si="512"/>
        <v/>
      </c>
      <c r="Y497" s="73" t="str">
        <f>IFERROR(ABS(LEFT(PEBRUARI!AA497,FIND("/",PEBRUARI!AA497)-1)),"")</f>
        <v/>
      </c>
      <c r="Z497" s="73" t="str">
        <f>IFERROR(ABS(MID(PEBRUARI!AA497,FIND("/",PEBRUARI!AA497)+1,LEN(PEBRUARI!AA497))),"")</f>
        <v/>
      </c>
      <c r="AA497" s="72" t="str">
        <f t="shared" si="513"/>
        <v/>
      </c>
      <c r="AB497" s="72" t="str">
        <f t="shared" ca="1" si="514"/>
        <v/>
      </c>
      <c r="AC497" s="72" t="str">
        <f>IF(PEBRUARI!AB497="","",IF(PEBRUARI!AB497&lt;181,"NORMAL",IF(PEBRUARI!AB497&lt;201,"Pre DM", "DM")))</f>
        <v/>
      </c>
      <c r="AD497" s="72" t="str">
        <f t="shared" ca="1" si="515"/>
        <v/>
      </c>
      <c r="AF497" s="71" t="str">
        <f ca="1">IFERROR(DATEDIF(MARET!I497,MARET!D497,"Y"),"")</f>
        <v/>
      </c>
      <c r="AG497" s="71" t="str">
        <f ca="1">IFERROR(DATEDIF(MARET!I497,MARET!D497,"YM"),"")</f>
        <v/>
      </c>
      <c r="AH497" s="72" t="str">
        <f t="shared" ca="1" si="516"/>
        <v/>
      </c>
      <c r="AI497" s="72" t="str">
        <f ca="1">AH497&amp;MARET!K497</f>
        <v/>
      </c>
      <c r="AJ497" s="72" t="str">
        <f>IF(MARET!Y497="","",IF(MARET!Y497&lt;18.5,"Kurus",IF(MARET!Y497&lt;25,"Normal",IF(MARET!Y497&lt;30,"Overweight (Risiko)",IF(MARET!Y497&lt;35,"Obesitas I","Obesitas II")))))</f>
        <v/>
      </c>
      <c r="AK497" s="72" t="str">
        <f t="shared" ca="1" si="517"/>
        <v/>
      </c>
      <c r="AL497" s="72" t="str">
        <f>IF(MARET!Z497="","",IF(AND(MARET!K497="L",MARET!Z497&lt;90),"Normal / Aman",IF(AND(MARET!K497="L",MARET!Z497&gt;=90,MARET!Z497&lt;=100),"Risiko Tinggi",IF(AND(MARET!K497="L",MARET!Z497&gt;100),"Obesitas (Sangat Berisiko)",IF(AND(MARET!K497="P",MARET!Z497&lt;80),"Normal / Aman",IF(AND(MARET!K497="P",MARET!Z497&gt;=80,MARET!Z497&lt;=95),"Risiko Tinggi",IF(AND(MARET!K497="P",MARET!Z497&gt;95),"Obesitas (Sangat Berisiko)","")))))))</f>
        <v/>
      </c>
      <c r="AM497" s="72" t="str">
        <f t="shared" ca="1" si="518"/>
        <v/>
      </c>
      <c r="AN497" s="73" t="str">
        <f>IFERROR(ABS(LEFT(MARET!AA497,FIND("/",MARET!AA497)-1)),"")</f>
        <v/>
      </c>
      <c r="AO497" s="73" t="str">
        <f>IFERROR(ABS(MID(MARET!AA497,FIND("/",MARET!AA497)+1,LEN(MARET!AA497))),"")</f>
        <v/>
      </c>
      <c r="AP497" s="72" t="str">
        <f t="shared" si="519"/>
        <v/>
      </c>
      <c r="AQ497" s="72" t="str">
        <f t="shared" ca="1" si="520"/>
        <v/>
      </c>
      <c r="AR497" s="72" t="str">
        <f>IF(MARET!AB497="","",IF(MARET!AB497&lt;181,"NORMAL",IF(MARET!AB497&lt;201,"Pre DM", "DM")))</f>
        <v/>
      </c>
      <c r="AS497" s="72" t="str">
        <f t="shared" ca="1" si="521"/>
        <v/>
      </c>
      <c r="AU497" s="71" t="str">
        <f ca="1">IFERROR(DATEDIF(APRIL!I497,APRIL!D497,"Y"),"")</f>
        <v/>
      </c>
      <c r="AV497" s="71" t="str">
        <f ca="1">IFERROR(DATEDIF(APRIL!I497,APRIL!D497,"YM"),"")</f>
        <v/>
      </c>
      <c r="AW497" s="72" t="str">
        <f t="shared" ca="1" si="522"/>
        <v/>
      </c>
      <c r="AX497" s="72" t="str">
        <f ca="1">AW497&amp;APRIL!K497</f>
        <v/>
      </c>
      <c r="AY497" s="72" t="str">
        <f>IF(APRIL!Y497="","",IF(APRIL!Y497&lt;18.5,"Kurus",IF(APRIL!Y497&lt;25,"Normal",IF(APRIL!Y497&lt;30,"Overweight (Risiko)",IF(APRIL!Y497&lt;35,"Obesitas I","Obesitas II")))))</f>
        <v/>
      </c>
      <c r="AZ497" s="72" t="str">
        <f t="shared" ca="1" si="523"/>
        <v/>
      </c>
      <c r="BA497" s="72" t="str">
        <f>IF(APRIL!Z497="","",IF(AND(APRIL!K497="L",APRIL!Z497&lt;90),"Normal / Aman",IF(AND(APRIL!K497="L",APRIL!Z497&gt;=90,APRIL!Z497&lt;=100),"Risiko Tinggi",IF(AND(APRIL!K497="L",APRIL!Z497&gt;100),"Obesitas (Sangat Berisiko)",IF(AND(APRIL!K497="P",APRIL!Z497&lt;80),"Normal / Aman",IF(AND(APRIL!K497="P",APRIL!Z497&gt;=80,APRIL!Z497&lt;=95),"Risiko Tinggi",IF(AND(APRIL!K497="P",APRIL!Z497&gt;95),"Obesitas (Sangat Berisiko)","")))))))</f>
        <v/>
      </c>
      <c r="BB497" s="72" t="str">
        <f t="shared" ca="1" si="524"/>
        <v/>
      </c>
      <c r="BC497" s="73" t="str">
        <f>IFERROR(ABS(LEFT(APRIL!AA497,FIND("/",APRIL!AA497)-1)),"")</f>
        <v/>
      </c>
      <c r="BD497" s="73" t="str">
        <f>IFERROR(ABS(MID(APRIL!AA497,FIND("/",APRIL!AA497)+1,LEN(APRIL!AA497))),"")</f>
        <v/>
      </c>
      <c r="BE497" s="72" t="str">
        <f t="shared" si="525"/>
        <v/>
      </c>
      <c r="BF497" s="72" t="str">
        <f t="shared" ca="1" si="526"/>
        <v/>
      </c>
      <c r="BG497" s="72" t="str">
        <f>IF(APRIL!AB497="","",IF(APRIL!AB497&lt;181,"NORMAL",IF(APRIL!AB497&lt;201,"Pre DM", "DM")))</f>
        <v/>
      </c>
      <c r="BH497" s="72" t="str">
        <f t="shared" ca="1" si="527"/>
        <v/>
      </c>
      <c r="BJ497" s="71" t="str">
        <f ca="1">IFERROR(DATEDIF(MEI!I497,MEI!D497,"Y"),"")</f>
        <v/>
      </c>
      <c r="BK497" s="71" t="str">
        <f ca="1">IFERROR(DATEDIF(MEI!I497,MEI!D497,"YM"),"")</f>
        <v/>
      </c>
      <c r="BL497" s="72" t="str">
        <f t="shared" ca="1" si="528"/>
        <v/>
      </c>
      <c r="BM497" s="72" t="str">
        <f ca="1">BL497&amp;MEI!K497</f>
        <v/>
      </c>
      <c r="BN497" s="72" t="str">
        <f>IF(MEI!Y497="","",IF(MEI!Y497&lt;18.5,"Kurus",IF(MEI!Y497&lt;25,"Normal",IF(MEI!Y497&lt;30,"Overweight (Risiko)",IF(MEI!Y497&lt;35,"Obesitas I","Obesitas II")))))</f>
        <v/>
      </c>
      <c r="BO497" s="72" t="str">
        <f t="shared" ca="1" si="529"/>
        <v/>
      </c>
      <c r="BP497" s="72" t="str">
        <f>IF(MEI!Z497="","",IF(AND(MEI!K497="L",MEI!Z497&lt;90),"Normal / Aman",IF(AND(MEI!K497="L",MEI!Z497&gt;=90,MEI!Z497&lt;=100),"Risiko Tinggi",IF(AND(MEI!K497="L",MEI!Z497&gt;100),"Obesitas (Sangat Berisiko)",IF(AND(MEI!K497="P",MEI!Z497&lt;80),"Normal / Aman",IF(AND(MEI!K497="P",MEI!Z497&gt;=80,MEI!Z497&lt;=95),"Risiko Tinggi",IF(AND(MEI!K497="P",MEI!Z497&gt;95),"Obesitas (Sangat Berisiko)","")))))))</f>
        <v/>
      </c>
      <c r="BQ497" s="72" t="str">
        <f t="shared" ca="1" si="530"/>
        <v/>
      </c>
      <c r="BR497" s="73" t="str">
        <f>IFERROR(ABS(LEFT(MEI!AA497,FIND("/",MEI!AA497)-1)),"")</f>
        <v/>
      </c>
      <c r="BS497" s="73" t="str">
        <f>IFERROR(ABS(MID(MEI!AA497,FIND("/",MEI!AA497)+1,LEN(MEI!AA497))),"")</f>
        <v/>
      </c>
      <c r="BT497" s="72" t="str">
        <f t="shared" si="531"/>
        <v/>
      </c>
      <c r="BU497" s="72" t="str">
        <f t="shared" ca="1" si="532"/>
        <v/>
      </c>
      <c r="BV497" s="72" t="str">
        <f>IF(MEI!AB497="","",IF(MEI!AB497&lt;181,"NORMAL",IF(MEI!AB497&lt;201,"Pre DM", "DM")))</f>
        <v/>
      </c>
      <c r="BW497" s="72" t="str">
        <f t="shared" ca="1" si="533"/>
        <v/>
      </c>
      <c r="BY497" s="71" t="str">
        <f ca="1">IFERROR(DATEDIF(JUNI!I497,JUNI!D497,"Y"),"")</f>
        <v/>
      </c>
      <c r="BZ497" s="71" t="str">
        <f ca="1">IFERROR(DATEDIF(JUNI!I497,JUNI!D497,"YM"),"")</f>
        <v/>
      </c>
      <c r="CA497" s="72" t="str">
        <f t="shared" ca="1" si="534"/>
        <v/>
      </c>
      <c r="CB497" s="72" t="str">
        <f ca="1">CA497&amp;JUNI!K497</f>
        <v/>
      </c>
      <c r="CC497" s="72" t="str">
        <f>IF(JUNI!Y497="","",IF(JUNI!Y497&lt;18.5,"Kurus",IF(JUNI!Y497&lt;25,"Normal",IF(JUNI!Y497&lt;30,"Overweight (Risiko)",IF(JUNI!Y497&lt;35,"Obesitas I","Obesitas II")))))</f>
        <v/>
      </c>
      <c r="CD497" s="72" t="str">
        <f t="shared" ca="1" si="535"/>
        <v/>
      </c>
      <c r="CE497" s="72" t="str">
        <f>IF(JUNI!Z497="","",IF(AND(JUNI!K497="L",JUNI!Z497&lt;90),"Normal / Aman",IF(AND(JUNI!K497="L",JUNI!Z497&gt;=90,JUNI!Z497&lt;=100),"Risiko Tinggi",IF(AND(JUNI!K497="L",JUNI!Z497&gt;100),"Obesitas (Sangat Berisiko)",IF(AND(JUNI!K497="P",JUNI!Z497&lt;80),"Normal / Aman",IF(AND(JUNI!K497="P",JUNI!Z497&gt;=80,JUNI!Z497&lt;=95),"Risiko Tinggi",IF(AND(JUNI!K497="P",JUNI!Z497&gt;95),"Obesitas (Sangat Berisiko)","")))))))</f>
        <v/>
      </c>
      <c r="CF497" s="72" t="str">
        <f t="shared" ca="1" si="536"/>
        <v/>
      </c>
      <c r="CG497" s="73" t="str">
        <f>IFERROR(ABS(LEFT(JUNI!AA497,FIND("/",JUNI!AA497)-1)),"")</f>
        <v/>
      </c>
      <c r="CH497" s="73" t="str">
        <f>IFERROR(ABS(MID(JUNI!AA497,FIND("/",JUNI!AA497)+1,LEN(JUNI!AA497))),"")</f>
        <v/>
      </c>
      <c r="CI497" s="72" t="str">
        <f t="shared" si="537"/>
        <v/>
      </c>
      <c r="CJ497" s="72" t="str">
        <f t="shared" ca="1" si="538"/>
        <v/>
      </c>
      <c r="CK497" s="72" t="str">
        <f>IF(JUNI!AB497="","",IF(JUNI!AB497&lt;181,"NORMAL",IF(JUNI!AB497&lt;201,"Pre DM", "DM")))</f>
        <v/>
      </c>
      <c r="CL497" s="72" t="str">
        <f t="shared" ca="1" si="539"/>
        <v/>
      </c>
      <c r="CN497" s="71" t="str">
        <f ca="1">IFERROR(DATEDIF(JULI!I497,JULI!D497,"Y"),"")</f>
        <v/>
      </c>
      <c r="CO497" s="71" t="str">
        <f ca="1">IFERROR(DATEDIF(JULI!I497,JULI!D497,"YM"),"")</f>
        <v/>
      </c>
      <c r="CP497" s="72" t="str">
        <f t="shared" ca="1" si="540"/>
        <v/>
      </c>
      <c r="CQ497" s="72" t="str">
        <f ca="1">CP497&amp;JULI!K497</f>
        <v/>
      </c>
      <c r="CR497" s="72" t="str">
        <f>IF(JULI!Y497="","",IF(JULI!Y497&lt;18.5,"Kurus",IF(JULI!Y497&lt;25,"Normal",IF(JULI!Y497&lt;30,"Overweight (Risiko)",IF(JULI!Y497&lt;35,"Obesitas I","Obesitas II")))))</f>
        <v/>
      </c>
      <c r="CS497" s="72" t="str">
        <f t="shared" ca="1" si="541"/>
        <v/>
      </c>
      <c r="CT497" s="72" t="str">
        <f>IF(JULI!Z497="","",IF(AND(JULI!K497="L",JULI!Z497&lt;90),"Normal / Aman",IF(AND(JULI!K497="L",JULI!Z497&gt;=90,JULI!Z497&lt;=100),"Risiko Tinggi",IF(AND(JULI!K497="L",JULI!Z497&gt;100),"Obesitas (Sangat Berisiko)",IF(AND(JULI!K497="P",JULI!Z497&lt;80),"Normal / Aman",IF(AND(JULI!K497="P",JULI!Z497&gt;=80,JULI!Z497&lt;=95),"Risiko Tinggi",IF(AND(JULI!K497="P",JULI!Z497&gt;95),"Obesitas (Sangat Berisiko)","")))))))</f>
        <v/>
      </c>
      <c r="CU497" s="72" t="str">
        <f t="shared" ca="1" si="542"/>
        <v/>
      </c>
      <c r="CV497" s="73" t="str">
        <f>IFERROR(ABS(LEFT(JULI!AA497,FIND("/",JULI!AA497)-1)),"")</f>
        <v/>
      </c>
      <c r="CW497" s="73" t="str">
        <f>IFERROR(ABS(MID(JULI!AA497,FIND("/",JULI!AA497)+1,LEN(JULI!AA497))),"")</f>
        <v/>
      </c>
      <c r="CX497" s="72" t="str">
        <f t="shared" si="543"/>
        <v/>
      </c>
      <c r="CY497" s="72" t="str">
        <f t="shared" ca="1" si="544"/>
        <v/>
      </c>
      <c r="CZ497" s="72" t="str">
        <f>IF(JULI!AB497="","",IF(JULI!AB497&lt;181,"NORMAL",IF(JULI!AB497&lt;201,"Pre DM", "DM")))</f>
        <v/>
      </c>
      <c r="DA497" s="72" t="str">
        <f t="shared" ca="1" si="545"/>
        <v/>
      </c>
      <c r="DC497" s="71" t="str">
        <f ca="1">IFERROR(DATEDIF(AGUSTUS!I497,AGUSTUS!D497,"Y"),"")</f>
        <v/>
      </c>
      <c r="DD497" s="71" t="str">
        <f ca="1">IFERROR(DATEDIF(AGUSTUS!I497,AGUSTUS!D497,"YM"),"")</f>
        <v/>
      </c>
      <c r="DE497" s="72" t="str">
        <f t="shared" ca="1" si="546"/>
        <v/>
      </c>
      <c r="DF497" s="72" t="str">
        <f ca="1">DE497&amp;AGUSTUS!K497</f>
        <v/>
      </c>
      <c r="DG497" s="72" t="str">
        <f>IF(AGUSTUS!Y497="","",IF(AGUSTUS!Y497&lt;18.5,"Kurus",IF(AGUSTUS!Y497&lt;25,"Normal",IF(AGUSTUS!Y497&lt;30,"Overweight (Risiko)",IF(AGUSTUS!Y497&lt;35,"Obesitas I","Obesitas II")))))</f>
        <v/>
      </c>
      <c r="DH497" s="72" t="str">
        <f t="shared" ca="1" si="547"/>
        <v/>
      </c>
      <c r="DI497" s="72" t="str">
        <f>IF(AGUSTUS!Z497="","",IF(AND(AGUSTUS!K497="L",AGUSTUS!Z497&lt;90),"Normal / Aman",IF(AND(AGUSTUS!K497="L",AGUSTUS!Z497&gt;=90,AGUSTUS!Z497&lt;=100),"Risiko Tinggi",IF(AND(AGUSTUS!K497="L",AGUSTUS!Z497&gt;100),"Obesitas (Sangat Berisiko)",IF(AND(AGUSTUS!K497="P",AGUSTUS!Z497&lt;80),"Normal / Aman",IF(AND(AGUSTUS!K497="P",AGUSTUS!Z497&gt;=80,AGUSTUS!Z497&lt;=95),"Risiko Tinggi",IF(AND(AGUSTUS!K497="P",AGUSTUS!Z497&gt;95),"Obesitas (Sangat Berisiko)","")))))))</f>
        <v/>
      </c>
      <c r="DJ497" s="72" t="str">
        <f t="shared" ca="1" si="548"/>
        <v/>
      </c>
      <c r="DK497" s="73" t="str">
        <f>IFERROR(ABS(LEFT(AGUSTUS!AA497,FIND("/",AGUSTUS!AA497)-1)),"")</f>
        <v/>
      </c>
      <c r="DL497" s="73" t="str">
        <f>IFERROR(ABS(MID(AGUSTUS!AA497,FIND("/",AGUSTUS!AA497)+1,LEN(AGUSTUS!AA497))),"")</f>
        <v/>
      </c>
      <c r="DM497" s="72" t="str">
        <f t="shared" si="549"/>
        <v/>
      </c>
      <c r="DN497" s="72" t="str">
        <f t="shared" ca="1" si="550"/>
        <v/>
      </c>
      <c r="DO497" s="72" t="str">
        <f>IF(AGUSTUS!AB497="","",IF(AGUSTUS!AB497&lt;181,"NORMAL",IF(AGUSTUS!AB497&lt;201,"Pre DM", "DM")))</f>
        <v/>
      </c>
      <c r="DP497" s="72" t="str">
        <f t="shared" ca="1" si="551"/>
        <v/>
      </c>
      <c r="DR497" s="71" t="str">
        <f ca="1">IFERROR(DATEDIF(SEPTEMBER!I497,SEPTEMBER!D497,"Y"),"")</f>
        <v/>
      </c>
      <c r="DS497" s="71" t="str">
        <f ca="1">IFERROR(DATEDIF(SEPTEMBER!I497,SEPTEMBER!D497,"YM"),"")</f>
        <v/>
      </c>
      <c r="DT497" s="72" t="str">
        <f t="shared" ca="1" si="552"/>
        <v/>
      </c>
      <c r="DU497" s="72" t="str">
        <f ca="1">DT497&amp;SEPTEMBER!K497</f>
        <v/>
      </c>
      <c r="DV497" s="72" t="str">
        <f>IF(SEPTEMBER!Y497="","",IF(SEPTEMBER!Y497&lt;18.5,"Kurus",IF(SEPTEMBER!Y497&lt;25,"Normal",IF(SEPTEMBER!Y497&lt;30,"Overweight (Risiko)",IF(SEPTEMBER!Y497&lt;35,"Obesitas I","Obesitas II")))))</f>
        <v/>
      </c>
      <c r="DW497" s="72" t="str">
        <f t="shared" ca="1" si="553"/>
        <v/>
      </c>
      <c r="DX497" s="72" t="str">
        <f>IF(SEPTEMBER!Z497="","",IF(AND(SEPTEMBER!K497="L",SEPTEMBER!Z497&lt;90),"Normal / Aman",IF(AND(SEPTEMBER!K497="L",SEPTEMBER!Z497&gt;=90,SEPTEMBER!Z497&lt;=100),"Risiko Tinggi",IF(AND(SEPTEMBER!K497="L",SEPTEMBER!Z497&gt;100),"Obesitas (Sangat Berisiko)",IF(AND(SEPTEMBER!K497="P",SEPTEMBER!Z497&lt;80),"Normal / Aman",IF(AND(SEPTEMBER!K497="P",SEPTEMBER!Z497&gt;=80,SEPTEMBER!Z497&lt;=95),"Risiko Tinggi",IF(AND(SEPTEMBER!K497="P",SEPTEMBER!Z497&gt;95),"Obesitas (Sangat Berisiko)","")))))))</f>
        <v/>
      </c>
      <c r="DY497" s="72" t="str">
        <f t="shared" ca="1" si="554"/>
        <v/>
      </c>
      <c r="DZ497" s="73" t="str">
        <f>IFERROR(ABS(LEFT(SEPTEMBER!AA497,FIND("/",SEPTEMBER!AA497)-1)),"")</f>
        <v/>
      </c>
      <c r="EA497" s="73" t="str">
        <f>IFERROR(ABS(MID(SEPTEMBER!AA497,FIND("/",SEPTEMBER!AA497)+1,LEN(SEPTEMBER!AA497))),"")</f>
        <v/>
      </c>
      <c r="EB497" s="72" t="str">
        <f t="shared" si="555"/>
        <v/>
      </c>
      <c r="EC497" s="72" t="str">
        <f t="shared" ca="1" si="556"/>
        <v/>
      </c>
      <c r="ED497" s="72" t="str">
        <f>IF(SEPTEMBER!AB497="","",IF(SEPTEMBER!AB497&lt;181,"NORMAL",IF(SEPTEMBER!AB497&lt;201,"Pre DM", "DM")))</f>
        <v/>
      </c>
      <c r="EE497" s="72" t="str">
        <f t="shared" ca="1" si="557"/>
        <v/>
      </c>
      <c r="EG497" s="71" t="str">
        <f ca="1">IFERROR(DATEDIF(OKTOBER!I497,OKTOBER!D497,"Y"),"")</f>
        <v/>
      </c>
      <c r="EH497" s="71" t="str">
        <f ca="1">IFERROR(DATEDIF(OKTOBER!I497,OKTOBER!D497,"YM"),"")</f>
        <v/>
      </c>
      <c r="EI497" s="72" t="str">
        <f t="shared" ca="1" si="558"/>
        <v/>
      </c>
      <c r="EJ497" s="72" t="str">
        <f ca="1">EI497&amp;OKTOBER!K497</f>
        <v/>
      </c>
      <c r="EK497" s="72" t="str">
        <f>IF(OKTOBER!Y497="","",IF(OKTOBER!Y497&lt;18.5,"Kurus",IF(OKTOBER!Y497&lt;25,"Normal",IF(OKTOBER!Y497&lt;30,"Overweight (Risiko)",IF(OKTOBER!Y497&lt;35,"Obesitas I","Obesitas II")))))</f>
        <v/>
      </c>
      <c r="EL497" s="72" t="str">
        <f t="shared" ca="1" si="559"/>
        <v/>
      </c>
      <c r="EM497" s="72" t="str">
        <f>IF(OKTOBER!Z497="","",IF(AND(OKTOBER!K497="L",OKTOBER!Z497&lt;90),"Normal / Aman",IF(AND(OKTOBER!K497="L",OKTOBER!Z497&gt;=90,OKTOBER!Z497&lt;=100),"Risiko Tinggi",IF(AND(OKTOBER!K497="L",OKTOBER!Z497&gt;100),"Obesitas (Sangat Berisiko)",IF(AND(OKTOBER!K497="P",OKTOBER!Z497&lt;80),"Normal / Aman",IF(AND(OKTOBER!K497="P",OKTOBER!Z497&gt;=80,OKTOBER!Z497&lt;=95),"Risiko Tinggi",IF(AND(OKTOBER!K497="P",OKTOBER!Z497&gt;95),"Obesitas (Sangat Berisiko)","")))))))</f>
        <v/>
      </c>
      <c r="EN497" s="72" t="str">
        <f t="shared" ca="1" si="560"/>
        <v/>
      </c>
      <c r="EO497" s="73" t="str">
        <f>IFERROR(ABS(LEFT(OKTOBER!AA497,FIND("/",OKTOBER!AA497)-1)),"")</f>
        <v/>
      </c>
      <c r="EP497" s="73" t="str">
        <f>IFERROR(ABS(MID(OKTOBER!AA497,FIND("/",OKTOBER!AA497)+1,LEN(OKTOBER!AA497))),"")</f>
        <v/>
      </c>
      <c r="EQ497" s="72" t="str">
        <f t="shared" si="561"/>
        <v/>
      </c>
      <c r="ER497" s="72" t="str">
        <f t="shared" ca="1" si="562"/>
        <v/>
      </c>
      <c r="ES497" s="72" t="str">
        <f>IF(OKTOBER!AB497="","",IF(OKTOBER!AB497&lt;181,"NORMAL",IF(OKTOBER!AB497&lt;201,"Pre DM", "DM")))</f>
        <v/>
      </c>
      <c r="ET497" s="72" t="str">
        <f t="shared" ca="1" si="563"/>
        <v/>
      </c>
      <c r="EV497" s="71" t="str">
        <f ca="1">IFERROR(DATEDIF(NOPEMBER!I497,NOPEMBER!D497,"Y"),"")</f>
        <v/>
      </c>
      <c r="EW497" s="71" t="str">
        <f ca="1">IFERROR(DATEDIF(NOPEMBER!I497,NOPEMBER!D497,"YM"),"")</f>
        <v/>
      </c>
      <c r="EX497" s="72" t="str">
        <f t="shared" ca="1" si="564"/>
        <v/>
      </c>
      <c r="EY497" s="72" t="str">
        <f ca="1">EX497&amp;NOPEMBER!K497</f>
        <v/>
      </c>
      <c r="EZ497" s="72" t="str">
        <f>IF(NOPEMBER!Y497="","",IF(NOPEMBER!Y497&lt;18.5,"Kurus",IF(NOPEMBER!Y497&lt;25,"Normal",IF(NOPEMBER!Y497&lt;30,"Overweight (Risiko)",IF(NOPEMBER!Y497&lt;35,"Obesitas I","Obesitas II")))))</f>
        <v/>
      </c>
      <c r="FA497" s="72" t="str">
        <f t="shared" ca="1" si="565"/>
        <v/>
      </c>
      <c r="FB497" s="72" t="str">
        <f>IF(NOPEMBER!Z497="","",IF(AND(NOPEMBER!K497="L",NOPEMBER!Z497&lt;90),"Normal / Aman",IF(AND(NOPEMBER!K497="L",NOPEMBER!Z497&gt;=90,NOPEMBER!Z497&lt;=100),"Risiko Tinggi",IF(AND(NOPEMBER!K497="L",NOPEMBER!Z497&gt;100),"Obesitas (Sangat Berisiko)",IF(AND(NOPEMBER!K497="P",NOPEMBER!Z497&lt;80),"Normal / Aman",IF(AND(NOPEMBER!K497="P",NOPEMBER!Z497&gt;=80,NOPEMBER!Z497&lt;=95),"Risiko Tinggi",IF(AND(NOPEMBER!K497="P",NOPEMBER!Z497&gt;95),"Obesitas (Sangat Berisiko)","")))))))</f>
        <v/>
      </c>
      <c r="FC497" s="72" t="str">
        <f t="shared" ca="1" si="566"/>
        <v/>
      </c>
      <c r="FD497" s="73" t="str">
        <f>IFERROR(ABS(LEFT(NOPEMBER!AA497,FIND("/",NOPEMBER!AA497)-1)),"")</f>
        <v/>
      </c>
      <c r="FE497" s="73" t="str">
        <f>IFERROR(ABS(MID(NOPEMBER!AA497,FIND("/",NOPEMBER!AA497)+1,LEN(NOPEMBER!AA497))),"")</f>
        <v/>
      </c>
      <c r="FF497" s="72" t="str">
        <f t="shared" si="567"/>
        <v/>
      </c>
      <c r="FG497" s="72" t="str">
        <f t="shared" ca="1" si="568"/>
        <v/>
      </c>
      <c r="FH497" s="72" t="str">
        <f>IF(NOPEMBER!AB497="","",IF(NOPEMBER!AB497&lt;181,"NORMAL",IF(NOPEMBER!AB497&lt;201,"Pre DM", "DM")))</f>
        <v/>
      </c>
      <c r="FI497" s="72" t="str">
        <f t="shared" ca="1" si="569"/>
        <v/>
      </c>
      <c r="FK497" s="71" t="str">
        <f ca="1">IFERROR(DATEDIF(DESEMBER!I497,DESEMBER!D497,"Y"),"")</f>
        <v/>
      </c>
      <c r="FL497" s="71" t="str">
        <f ca="1">IFERROR(DATEDIF(DESEMBER!I497,DESEMBER!D497,"YM"),"")</f>
        <v/>
      </c>
      <c r="FM497" s="72" t="str">
        <f t="shared" ca="1" si="570"/>
        <v/>
      </c>
      <c r="FN497" s="72" t="str">
        <f ca="1">FM497&amp;DESEMBER!K497</f>
        <v/>
      </c>
      <c r="FO497" s="72" t="str">
        <f>IF(DESEMBER!Y497="","",IF(DESEMBER!Y497&lt;18.5,"Kurus",IF(DESEMBER!Y497&lt;25,"Normal",IF(DESEMBER!Y497&lt;30,"Overweight (Risiko)",IF(DESEMBER!Y497&lt;35,"Obesitas I","Obesitas II")))))</f>
        <v/>
      </c>
      <c r="FP497" s="72" t="str">
        <f t="shared" ca="1" si="571"/>
        <v/>
      </c>
      <c r="FQ497" s="72" t="str">
        <f>IF(DESEMBER!Z497="","",IF(AND(DESEMBER!K497="L",DESEMBER!Z497&lt;90),"Normal / Aman",IF(AND(DESEMBER!K497="L",DESEMBER!Z497&gt;=90,DESEMBER!Z497&lt;=100),"Risiko Tinggi",IF(AND(DESEMBER!K497="L",DESEMBER!Z497&gt;100),"Obesitas (Sangat Berisiko)",IF(AND(DESEMBER!K497="P",DESEMBER!Z497&lt;80),"Normal / Aman",IF(AND(DESEMBER!K497="P",DESEMBER!Z497&gt;=80,DESEMBER!Z497&lt;=95),"Risiko Tinggi",IF(AND(DESEMBER!K497="P",DESEMBER!Z497&gt;95),"Obesitas (Sangat Berisiko)","")))))))</f>
        <v/>
      </c>
      <c r="FR497" s="72" t="str">
        <f t="shared" ca="1" si="572"/>
        <v/>
      </c>
      <c r="FS497" s="73" t="str">
        <f>IFERROR(ABS(LEFT(DESEMBER!AA497,FIND("/",DESEMBER!AA497)-1)),"")</f>
        <v/>
      </c>
      <c r="FT497" s="73" t="str">
        <f>IFERROR(ABS(MID(DESEMBER!AA497,FIND("/",DESEMBER!AA497)+1,LEN(DESEMBER!AA497))),"")</f>
        <v/>
      </c>
      <c r="FU497" s="72" t="str">
        <f t="shared" si="573"/>
        <v/>
      </c>
      <c r="FV497" s="72" t="str">
        <f t="shared" ca="1" si="574"/>
        <v/>
      </c>
      <c r="FW497" s="72" t="str">
        <f>IF(DESEMBER!AB497="","",IF(DESEMBER!AB497&lt;181,"NORMAL",IF(DESEMBER!AB497&lt;201,"Pre DM", "DM")))</f>
        <v/>
      </c>
      <c r="FX497" s="72" t="str">
        <f t="shared" ca="1" si="575"/>
        <v/>
      </c>
    </row>
    <row r="498" spans="2:180" x14ac:dyDescent="0.25">
      <c r="B498" s="71" t="str">
        <f ca="1">IFERROR(DATEDIF(JANUARI!I498,JANUARI!D498,"Y"),"")</f>
        <v/>
      </c>
      <c r="C498" s="71" t="str">
        <f ca="1">IFERROR(DATEDIF(JANUARI!I498,JANUARI!D498,"YM"),"")</f>
        <v/>
      </c>
      <c r="D498" s="72" t="str">
        <f t="shared" ca="1" si="504"/>
        <v/>
      </c>
      <c r="E498" s="72" t="str">
        <f ca="1">D498&amp;JANUARI!K498</f>
        <v/>
      </c>
      <c r="F498" s="72" t="str">
        <f>IF(JANUARI!Y498="","",IF(JANUARI!Y498&lt;18.5,"Kurus",IF(JANUARI!Y498&lt;25,"Normal",IF(JANUARI!Y498&lt;30,"Overweight (Risiko)",IF(JANUARI!Y498&lt;35,"Obesitas I","Obesitas II")))))</f>
        <v/>
      </c>
      <c r="G498" s="72" t="str">
        <f t="shared" ca="1" si="505"/>
        <v/>
      </c>
      <c r="H498" s="72" t="str">
        <f>IF(JANUARI!Z498="","",IF(AND(JANUARI!K498="L",JANUARI!Z498&lt;90),"Normal / Aman",IF(AND(JANUARI!K498="L",JANUARI!Z498&gt;=90,JANUARI!Z498&lt;=100),"Risiko Tinggi",IF(AND(JANUARI!K498="L",JANUARI!Z498&gt;100),"Obesitas (Sangat Berisiko)",IF(AND(JANUARI!K498="P",JANUARI!Z498&lt;80),"Normal / Aman",IF(AND(JANUARI!K498="P",JANUARI!Z498&gt;=80,JANUARI!Z498&lt;=95),"Risiko Tinggi",IF(AND(JANUARI!K498="P",JANUARI!Z498&gt;95),"Obesitas (Sangat Berisiko)","")))))))</f>
        <v/>
      </c>
      <c r="I498" s="72" t="str">
        <f t="shared" ca="1" si="506"/>
        <v/>
      </c>
      <c r="J498" s="73" t="str">
        <f>IFERROR(ABS(LEFT(JANUARI!AA498,FIND("/",JANUARI!AA498)-1)),"")</f>
        <v/>
      </c>
      <c r="K498" s="73" t="str">
        <f>IFERROR(ABS(MID(JANUARI!AA498,FIND("/",JANUARI!AA498)+1,LEN(JANUARI!AA498))),"")</f>
        <v/>
      </c>
      <c r="L498" s="72" t="str">
        <f t="shared" si="507"/>
        <v/>
      </c>
      <c r="M498" s="72" t="str">
        <f t="shared" ca="1" si="508"/>
        <v/>
      </c>
      <c r="N498" s="72" t="str">
        <f>IF(JANUARI!AB498="","",IF(JANUARI!AB498&lt;181,"NORMAL",IF(JANUARI!AB498&lt;201,"Pre DM", "DM")))</f>
        <v/>
      </c>
      <c r="O498" s="72" t="str">
        <f t="shared" ca="1" si="509"/>
        <v/>
      </c>
      <c r="Q498" s="71" t="str">
        <f ca="1">IFERROR(DATEDIF(PEBRUARI!I498,PEBRUARI!D498,"Y"),"")</f>
        <v/>
      </c>
      <c r="R498" s="71" t="str">
        <f ca="1">IFERROR(DATEDIF(PEBRUARI!I498,PEBRUARI!D498,"YM"),"")</f>
        <v/>
      </c>
      <c r="S498" s="72" t="str">
        <f t="shared" ca="1" si="510"/>
        <v/>
      </c>
      <c r="T498" s="72" t="str">
        <f ca="1">S498&amp;PEBRUARI!K498</f>
        <v/>
      </c>
      <c r="U498" s="72" t="str">
        <f>IF(PEBRUARI!Y498="","",IF(PEBRUARI!Y498&lt;18.5,"Kurus",IF(PEBRUARI!Y498&lt;25,"Normal",IF(PEBRUARI!Y498&lt;30,"Overweight (Risiko)",IF(PEBRUARI!Y498&lt;35,"Obesitas I","Obesitas II")))))</f>
        <v/>
      </c>
      <c r="V498" s="72" t="str">
        <f t="shared" ca="1" si="511"/>
        <v/>
      </c>
      <c r="W498" s="72" t="str">
        <f>IF(PEBRUARI!Z498="","",IF(AND(PEBRUARI!K498="L",PEBRUARI!Z498&lt;90),"Normal / Aman",IF(AND(PEBRUARI!K498="L",PEBRUARI!Z498&gt;=90,PEBRUARI!Z498&lt;=100),"Risiko Tinggi",IF(AND(PEBRUARI!K498="L",PEBRUARI!Z498&gt;100),"Obesitas (Sangat Berisiko)",IF(AND(PEBRUARI!K498="P",PEBRUARI!Z498&lt;80),"Normal / Aman",IF(AND(PEBRUARI!K498="P",PEBRUARI!Z498&gt;=80,PEBRUARI!Z498&lt;=95),"Risiko Tinggi",IF(AND(PEBRUARI!K498="P",PEBRUARI!Z498&gt;95),"Obesitas (Sangat Berisiko)","")))))))</f>
        <v/>
      </c>
      <c r="X498" s="72" t="str">
        <f t="shared" ca="1" si="512"/>
        <v/>
      </c>
      <c r="Y498" s="73" t="str">
        <f>IFERROR(ABS(LEFT(PEBRUARI!AA498,FIND("/",PEBRUARI!AA498)-1)),"")</f>
        <v/>
      </c>
      <c r="Z498" s="73" t="str">
        <f>IFERROR(ABS(MID(PEBRUARI!AA498,FIND("/",PEBRUARI!AA498)+1,LEN(PEBRUARI!AA498))),"")</f>
        <v/>
      </c>
      <c r="AA498" s="72" t="str">
        <f t="shared" si="513"/>
        <v/>
      </c>
      <c r="AB498" s="72" t="str">
        <f t="shared" ca="1" si="514"/>
        <v/>
      </c>
      <c r="AC498" s="72" t="str">
        <f>IF(PEBRUARI!AB498="","",IF(PEBRUARI!AB498&lt;181,"NORMAL",IF(PEBRUARI!AB498&lt;201,"Pre DM", "DM")))</f>
        <v/>
      </c>
      <c r="AD498" s="72" t="str">
        <f t="shared" ca="1" si="515"/>
        <v/>
      </c>
      <c r="AF498" s="71" t="str">
        <f ca="1">IFERROR(DATEDIF(MARET!I498,MARET!D498,"Y"),"")</f>
        <v/>
      </c>
      <c r="AG498" s="71" t="str">
        <f ca="1">IFERROR(DATEDIF(MARET!I498,MARET!D498,"YM"),"")</f>
        <v/>
      </c>
      <c r="AH498" s="72" t="str">
        <f t="shared" ca="1" si="516"/>
        <v/>
      </c>
      <c r="AI498" s="72" t="str">
        <f ca="1">AH498&amp;MARET!K498</f>
        <v/>
      </c>
      <c r="AJ498" s="72" t="str">
        <f>IF(MARET!Y498="","",IF(MARET!Y498&lt;18.5,"Kurus",IF(MARET!Y498&lt;25,"Normal",IF(MARET!Y498&lt;30,"Overweight (Risiko)",IF(MARET!Y498&lt;35,"Obesitas I","Obesitas II")))))</f>
        <v/>
      </c>
      <c r="AK498" s="72" t="str">
        <f t="shared" ca="1" si="517"/>
        <v/>
      </c>
      <c r="AL498" s="72" t="str">
        <f>IF(MARET!Z498="","",IF(AND(MARET!K498="L",MARET!Z498&lt;90),"Normal / Aman",IF(AND(MARET!K498="L",MARET!Z498&gt;=90,MARET!Z498&lt;=100),"Risiko Tinggi",IF(AND(MARET!K498="L",MARET!Z498&gt;100),"Obesitas (Sangat Berisiko)",IF(AND(MARET!K498="P",MARET!Z498&lt;80),"Normal / Aman",IF(AND(MARET!K498="P",MARET!Z498&gt;=80,MARET!Z498&lt;=95),"Risiko Tinggi",IF(AND(MARET!K498="P",MARET!Z498&gt;95),"Obesitas (Sangat Berisiko)","")))))))</f>
        <v/>
      </c>
      <c r="AM498" s="72" t="str">
        <f t="shared" ca="1" si="518"/>
        <v/>
      </c>
      <c r="AN498" s="73" t="str">
        <f>IFERROR(ABS(LEFT(MARET!AA498,FIND("/",MARET!AA498)-1)),"")</f>
        <v/>
      </c>
      <c r="AO498" s="73" t="str">
        <f>IFERROR(ABS(MID(MARET!AA498,FIND("/",MARET!AA498)+1,LEN(MARET!AA498))),"")</f>
        <v/>
      </c>
      <c r="AP498" s="72" t="str">
        <f t="shared" si="519"/>
        <v/>
      </c>
      <c r="AQ498" s="72" t="str">
        <f t="shared" ca="1" si="520"/>
        <v/>
      </c>
      <c r="AR498" s="72" t="str">
        <f>IF(MARET!AB498="","",IF(MARET!AB498&lt;181,"NORMAL",IF(MARET!AB498&lt;201,"Pre DM", "DM")))</f>
        <v/>
      </c>
      <c r="AS498" s="72" t="str">
        <f t="shared" ca="1" si="521"/>
        <v/>
      </c>
      <c r="AU498" s="71" t="str">
        <f ca="1">IFERROR(DATEDIF(APRIL!I498,APRIL!D498,"Y"),"")</f>
        <v/>
      </c>
      <c r="AV498" s="71" t="str">
        <f ca="1">IFERROR(DATEDIF(APRIL!I498,APRIL!D498,"YM"),"")</f>
        <v/>
      </c>
      <c r="AW498" s="72" t="str">
        <f t="shared" ca="1" si="522"/>
        <v/>
      </c>
      <c r="AX498" s="72" t="str">
        <f ca="1">AW498&amp;APRIL!K498</f>
        <v/>
      </c>
      <c r="AY498" s="72" t="str">
        <f>IF(APRIL!Y498="","",IF(APRIL!Y498&lt;18.5,"Kurus",IF(APRIL!Y498&lt;25,"Normal",IF(APRIL!Y498&lt;30,"Overweight (Risiko)",IF(APRIL!Y498&lt;35,"Obesitas I","Obesitas II")))))</f>
        <v/>
      </c>
      <c r="AZ498" s="72" t="str">
        <f t="shared" ca="1" si="523"/>
        <v/>
      </c>
      <c r="BA498" s="72" t="str">
        <f>IF(APRIL!Z498="","",IF(AND(APRIL!K498="L",APRIL!Z498&lt;90),"Normal / Aman",IF(AND(APRIL!K498="L",APRIL!Z498&gt;=90,APRIL!Z498&lt;=100),"Risiko Tinggi",IF(AND(APRIL!K498="L",APRIL!Z498&gt;100),"Obesitas (Sangat Berisiko)",IF(AND(APRIL!K498="P",APRIL!Z498&lt;80),"Normal / Aman",IF(AND(APRIL!K498="P",APRIL!Z498&gt;=80,APRIL!Z498&lt;=95),"Risiko Tinggi",IF(AND(APRIL!K498="P",APRIL!Z498&gt;95),"Obesitas (Sangat Berisiko)","")))))))</f>
        <v/>
      </c>
      <c r="BB498" s="72" t="str">
        <f t="shared" ca="1" si="524"/>
        <v/>
      </c>
      <c r="BC498" s="73" t="str">
        <f>IFERROR(ABS(LEFT(APRIL!AA498,FIND("/",APRIL!AA498)-1)),"")</f>
        <v/>
      </c>
      <c r="BD498" s="73" t="str">
        <f>IFERROR(ABS(MID(APRIL!AA498,FIND("/",APRIL!AA498)+1,LEN(APRIL!AA498))),"")</f>
        <v/>
      </c>
      <c r="BE498" s="72" t="str">
        <f t="shared" si="525"/>
        <v/>
      </c>
      <c r="BF498" s="72" t="str">
        <f t="shared" ca="1" si="526"/>
        <v/>
      </c>
      <c r="BG498" s="72" t="str">
        <f>IF(APRIL!AB498="","",IF(APRIL!AB498&lt;181,"NORMAL",IF(APRIL!AB498&lt;201,"Pre DM", "DM")))</f>
        <v/>
      </c>
      <c r="BH498" s="72" t="str">
        <f t="shared" ca="1" si="527"/>
        <v/>
      </c>
      <c r="BJ498" s="71" t="str">
        <f ca="1">IFERROR(DATEDIF(MEI!I498,MEI!D498,"Y"),"")</f>
        <v/>
      </c>
      <c r="BK498" s="71" t="str">
        <f ca="1">IFERROR(DATEDIF(MEI!I498,MEI!D498,"YM"),"")</f>
        <v/>
      </c>
      <c r="BL498" s="72" t="str">
        <f t="shared" ca="1" si="528"/>
        <v/>
      </c>
      <c r="BM498" s="72" t="str">
        <f ca="1">BL498&amp;MEI!K498</f>
        <v/>
      </c>
      <c r="BN498" s="72" t="str">
        <f>IF(MEI!Y498="","",IF(MEI!Y498&lt;18.5,"Kurus",IF(MEI!Y498&lt;25,"Normal",IF(MEI!Y498&lt;30,"Overweight (Risiko)",IF(MEI!Y498&lt;35,"Obesitas I","Obesitas II")))))</f>
        <v/>
      </c>
      <c r="BO498" s="72" t="str">
        <f t="shared" ca="1" si="529"/>
        <v/>
      </c>
      <c r="BP498" s="72" t="str">
        <f>IF(MEI!Z498="","",IF(AND(MEI!K498="L",MEI!Z498&lt;90),"Normal / Aman",IF(AND(MEI!K498="L",MEI!Z498&gt;=90,MEI!Z498&lt;=100),"Risiko Tinggi",IF(AND(MEI!K498="L",MEI!Z498&gt;100),"Obesitas (Sangat Berisiko)",IF(AND(MEI!K498="P",MEI!Z498&lt;80),"Normal / Aman",IF(AND(MEI!K498="P",MEI!Z498&gt;=80,MEI!Z498&lt;=95),"Risiko Tinggi",IF(AND(MEI!K498="P",MEI!Z498&gt;95),"Obesitas (Sangat Berisiko)","")))))))</f>
        <v/>
      </c>
      <c r="BQ498" s="72" t="str">
        <f t="shared" ca="1" si="530"/>
        <v/>
      </c>
      <c r="BR498" s="73" t="str">
        <f>IFERROR(ABS(LEFT(MEI!AA498,FIND("/",MEI!AA498)-1)),"")</f>
        <v/>
      </c>
      <c r="BS498" s="73" t="str">
        <f>IFERROR(ABS(MID(MEI!AA498,FIND("/",MEI!AA498)+1,LEN(MEI!AA498))),"")</f>
        <v/>
      </c>
      <c r="BT498" s="72" t="str">
        <f t="shared" si="531"/>
        <v/>
      </c>
      <c r="BU498" s="72" t="str">
        <f t="shared" ca="1" si="532"/>
        <v/>
      </c>
      <c r="BV498" s="72" t="str">
        <f>IF(MEI!AB498="","",IF(MEI!AB498&lt;181,"NORMAL",IF(MEI!AB498&lt;201,"Pre DM", "DM")))</f>
        <v/>
      </c>
      <c r="BW498" s="72" t="str">
        <f t="shared" ca="1" si="533"/>
        <v/>
      </c>
      <c r="BY498" s="71" t="str">
        <f ca="1">IFERROR(DATEDIF(JUNI!I498,JUNI!D498,"Y"),"")</f>
        <v/>
      </c>
      <c r="BZ498" s="71" t="str">
        <f ca="1">IFERROR(DATEDIF(JUNI!I498,JUNI!D498,"YM"),"")</f>
        <v/>
      </c>
      <c r="CA498" s="72" t="str">
        <f t="shared" ca="1" si="534"/>
        <v/>
      </c>
      <c r="CB498" s="72" t="str">
        <f ca="1">CA498&amp;JUNI!K498</f>
        <v/>
      </c>
      <c r="CC498" s="72" t="str">
        <f>IF(JUNI!Y498="","",IF(JUNI!Y498&lt;18.5,"Kurus",IF(JUNI!Y498&lt;25,"Normal",IF(JUNI!Y498&lt;30,"Overweight (Risiko)",IF(JUNI!Y498&lt;35,"Obesitas I","Obesitas II")))))</f>
        <v/>
      </c>
      <c r="CD498" s="72" t="str">
        <f t="shared" ca="1" si="535"/>
        <v/>
      </c>
      <c r="CE498" s="72" t="str">
        <f>IF(JUNI!Z498="","",IF(AND(JUNI!K498="L",JUNI!Z498&lt;90),"Normal / Aman",IF(AND(JUNI!K498="L",JUNI!Z498&gt;=90,JUNI!Z498&lt;=100),"Risiko Tinggi",IF(AND(JUNI!K498="L",JUNI!Z498&gt;100),"Obesitas (Sangat Berisiko)",IF(AND(JUNI!K498="P",JUNI!Z498&lt;80),"Normal / Aman",IF(AND(JUNI!K498="P",JUNI!Z498&gt;=80,JUNI!Z498&lt;=95),"Risiko Tinggi",IF(AND(JUNI!K498="P",JUNI!Z498&gt;95),"Obesitas (Sangat Berisiko)","")))))))</f>
        <v/>
      </c>
      <c r="CF498" s="72" t="str">
        <f t="shared" ca="1" si="536"/>
        <v/>
      </c>
      <c r="CG498" s="73" t="str">
        <f>IFERROR(ABS(LEFT(JUNI!AA498,FIND("/",JUNI!AA498)-1)),"")</f>
        <v/>
      </c>
      <c r="CH498" s="73" t="str">
        <f>IFERROR(ABS(MID(JUNI!AA498,FIND("/",JUNI!AA498)+1,LEN(JUNI!AA498))),"")</f>
        <v/>
      </c>
      <c r="CI498" s="72" t="str">
        <f t="shared" si="537"/>
        <v/>
      </c>
      <c r="CJ498" s="72" t="str">
        <f t="shared" ca="1" si="538"/>
        <v/>
      </c>
      <c r="CK498" s="72" t="str">
        <f>IF(JUNI!AB498="","",IF(JUNI!AB498&lt;181,"NORMAL",IF(JUNI!AB498&lt;201,"Pre DM", "DM")))</f>
        <v/>
      </c>
      <c r="CL498" s="72" t="str">
        <f t="shared" ca="1" si="539"/>
        <v/>
      </c>
      <c r="CN498" s="71" t="str">
        <f ca="1">IFERROR(DATEDIF(JULI!I498,JULI!D498,"Y"),"")</f>
        <v/>
      </c>
      <c r="CO498" s="71" t="str">
        <f ca="1">IFERROR(DATEDIF(JULI!I498,JULI!D498,"YM"),"")</f>
        <v/>
      </c>
      <c r="CP498" s="72" t="str">
        <f t="shared" ca="1" si="540"/>
        <v/>
      </c>
      <c r="CQ498" s="72" t="str">
        <f ca="1">CP498&amp;JULI!K498</f>
        <v/>
      </c>
      <c r="CR498" s="72" t="str">
        <f>IF(JULI!Y498="","",IF(JULI!Y498&lt;18.5,"Kurus",IF(JULI!Y498&lt;25,"Normal",IF(JULI!Y498&lt;30,"Overweight (Risiko)",IF(JULI!Y498&lt;35,"Obesitas I","Obesitas II")))))</f>
        <v/>
      </c>
      <c r="CS498" s="72" t="str">
        <f t="shared" ca="1" si="541"/>
        <v/>
      </c>
      <c r="CT498" s="72" t="str">
        <f>IF(JULI!Z498="","",IF(AND(JULI!K498="L",JULI!Z498&lt;90),"Normal / Aman",IF(AND(JULI!K498="L",JULI!Z498&gt;=90,JULI!Z498&lt;=100),"Risiko Tinggi",IF(AND(JULI!K498="L",JULI!Z498&gt;100),"Obesitas (Sangat Berisiko)",IF(AND(JULI!K498="P",JULI!Z498&lt;80),"Normal / Aman",IF(AND(JULI!K498="P",JULI!Z498&gt;=80,JULI!Z498&lt;=95),"Risiko Tinggi",IF(AND(JULI!K498="P",JULI!Z498&gt;95),"Obesitas (Sangat Berisiko)","")))))))</f>
        <v/>
      </c>
      <c r="CU498" s="72" t="str">
        <f t="shared" ca="1" si="542"/>
        <v/>
      </c>
      <c r="CV498" s="73" t="str">
        <f>IFERROR(ABS(LEFT(JULI!AA498,FIND("/",JULI!AA498)-1)),"")</f>
        <v/>
      </c>
      <c r="CW498" s="73" t="str">
        <f>IFERROR(ABS(MID(JULI!AA498,FIND("/",JULI!AA498)+1,LEN(JULI!AA498))),"")</f>
        <v/>
      </c>
      <c r="CX498" s="72" t="str">
        <f t="shared" si="543"/>
        <v/>
      </c>
      <c r="CY498" s="72" t="str">
        <f t="shared" ca="1" si="544"/>
        <v/>
      </c>
      <c r="CZ498" s="72" t="str">
        <f>IF(JULI!AB498="","",IF(JULI!AB498&lt;181,"NORMAL",IF(JULI!AB498&lt;201,"Pre DM", "DM")))</f>
        <v/>
      </c>
      <c r="DA498" s="72" t="str">
        <f t="shared" ca="1" si="545"/>
        <v/>
      </c>
      <c r="DC498" s="71" t="str">
        <f ca="1">IFERROR(DATEDIF(AGUSTUS!I498,AGUSTUS!D498,"Y"),"")</f>
        <v/>
      </c>
      <c r="DD498" s="71" t="str">
        <f ca="1">IFERROR(DATEDIF(AGUSTUS!I498,AGUSTUS!D498,"YM"),"")</f>
        <v/>
      </c>
      <c r="DE498" s="72" t="str">
        <f t="shared" ca="1" si="546"/>
        <v/>
      </c>
      <c r="DF498" s="72" t="str">
        <f ca="1">DE498&amp;AGUSTUS!K498</f>
        <v/>
      </c>
      <c r="DG498" s="72" t="str">
        <f>IF(AGUSTUS!Y498="","",IF(AGUSTUS!Y498&lt;18.5,"Kurus",IF(AGUSTUS!Y498&lt;25,"Normal",IF(AGUSTUS!Y498&lt;30,"Overweight (Risiko)",IF(AGUSTUS!Y498&lt;35,"Obesitas I","Obesitas II")))))</f>
        <v/>
      </c>
      <c r="DH498" s="72" t="str">
        <f t="shared" ca="1" si="547"/>
        <v/>
      </c>
      <c r="DI498" s="72" t="str">
        <f>IF(AGUSTUS!Z498="","",IF(AND(AGUSTUS!K498="L",AGUSTUS!Z498&lt;90),"Normal / Aman",IF(AND(AGUSTUS!K498="L",AGUSTUS!Z498&gt;=90,AGUSTUS!Z498&lt;=100),"Risiko Tinggi",IF(AND(AGUSTUS!K498="L",AGUSTUS!Z498&gt;100),"Obesitas (Sangat Berisiko)",IF(AND(AGUSTUS!K498="P",AGUSTUS!Z498&lt;80),"Normal / Aman",IF(AND(AGUSTUS!K498="P",AGUSTUS!Z498&gt;=80,AGUSTUS!Z498&lt;=95),"Risiko Tinggi",IF(AND(AGUSTUS!K498="P",AGUSTUS!Z498&gt;95),"Obesitas (Sangat Berisiko)","")))))))</f>
        <v/>
      </c>
      <c r="DJ498" s="72" t="str">
        <f t="shared" ca="1" si="548"/>
        <v/>
      </c>
      <c r="DK498" s="73" t="str">
        <f>IFERROR(ABS(LEFT(AGUSTUS!AA498,FIND("/",AGUSTUS!AA498)-1)),"")</f>
        <v/>
      </c>
      <c r="DL498" s="73" t="str">
        <f>IFERROR(ABS(MID(AGUSTUS!AA498,FIND("/",AGUSTUS!AA498)+1,LEN(AGUSTUS!AA498))),"")</f>
        <v/>
      </c>
      <c r="DM498" s="72" t="str">
        <f t="shared" si="549"/>
        <v/>
      </c>
      <c r="DN498" s="72" t="str">
        <f t="shared" ca="1" si="550"/>
        <v/>
      </c>
      <c r="DO498" s="72" t="str">
        <f>IF(AGUSTUS!AB498="","",IF(AGUSTUS!AB498&lt;181,"NORMAL",IF(AGUSTUS!AB498&lt;201,"Pre DM", "DM")))</f>
        <v/>
      </c>
      <c r="DP498" s="72" t="str">
        <f t="shared" ca="1" si="551"/>
        <v/>
      </c>
      <c r="DR498" s="71" t="str">
        <f ca="1">IFERROR(DATEDIF(SEPTEMBER!I498,SEPTEMBER!D498,"Y"),"")</f>
        <v/>
      </c>
      <c r="DS498" s="71" t="str">
        <f ca="1">IFERROR(DATEDIF(SEPTEMBER!I498,SEPTEMBER!D498,"YM"),"")</f>
        <v/>
      </c>
      <c r="DT498" s="72" t="str">
        <f t="shared" ca="1" si="552"/>
        <v/>
      </c>
      <c r="DU498" s="72" t="str">
        <f ca="1">DT498&amp;SEPTEMBER!K498</f>
        <v/>
      </c>
      <c r="DV498" s="72" t="str">
        <f>IF(SEPTEMBER!Y498="","",IF(SEPTEMBER!Y498&lt;18.5,"Kurus",IF(SEPTEMBER!Y498&lt;25,"Normal",IF(SEPTEMBER!Y498&lt;30,"Overweight (Risiko)",IF(SEPTEMBER!Y498&lt;35,"Obesitas I","Obesitas II")))))</f>
        <v/>
      </c>
      <c r="DW498" s="72" t="str">
        <f t="shared" ca="1" si="553"/>
        <v/>
      </c>
      <c r="DX498" s="72" t="str">
        <f>IF(SEPTEMBER!Z498="","",IF(AND(SEPTEMBER!K498="L",SEPTEMBER!Z498&lt;90),"Normal / Aman",IF(AND(SEPTEMBER!K498="L",SEPTEMBER!Z498&gt;=90,SEPTEMBER!Z498&lt;=100),"Risiko Tinggi",IF(AND(SEPTEMBER!K498="L",SEPTEMBER!Z498&gt;100),"Obesitas (Sangat Berisiko)",IF(AND(SEPTEMBER!K498="P",SEPTEMBER!Z498&lt;80),"Normal / Aman",IF(AND(SEPTEMBER!K498="P",SEPTEMBER!Z498&gt;=80,SEPTEMBER!Z498&lt;=95),"Risiko Tinggi",IF(AND(SEPTEMBER!K498="P",SEPTEMBER!Z498&gt;95),"Obesitas (Sangat Berisiko)","")))))))</f>
        <v/>
      </c>
      <c r="DY498" s="72" t="str">
        <f t="shared" ca="1" si="554"/>
        <v/>
      </c>
      <c r="DZ498" s="73" t="str">
        <f>IFERROR(ABS(LEFT(SEPTEMBER!AA498,FIND("/",SEPTEMBER!AA498)-1)),"")</f>
        <v/>
      </c>
      <c r="EA498" s="73" t="str">
        <f>IFERROR(ABS(MID(SEPTEMBER!AA498,FIND("/",SEPTEMBER!AA498)+1,LEN(SEPTEMBER!AA498))),"")</f>
        <v/>
      </c>
      <c r="EB498" s="72" t="str">
        <f t="shared" si="555"/>
        <v/>
      </c>
      <c r="EC498" s="72" t="str">
        <f t="shared" ca="1" si="556"/>
        <v/>
      </c>
      <c r="ED498" s="72" t="str">
        <f>IF(SEPTEMBER!AB498="","",IF(SEPTEMBER!AB498&lt;181,"NORMAL",IF(SEPTEMBER!AB498&lt;201,"Pre DM", "DM")))</f>
        <v/>
      </c>
      <c r="EE498" s="72" t="str">
        <f t="shared" ca="1" si="557"/>
        <v/>
      </c>
      <c r="EG498" s="71" t="str">
        <f ca="1">IFERROR(DATEDIF(OKTOBER!I498,OKTOBER!D498,"Y"),"")</f>
        <v/>
      </c>
      <c r="EH498" s="71" t="str">
        <f ca="1">IFERROR(DATEDIF(OKTOBER!I498,OKTOBER!D498,"YM"),"")</f>
        <v/>
      </c>
      <c r="EI498" s="72" t="str">
        <f t="shared" ca="1" si="558"/>
        <v/>
      </c>
      <c r="EJ498" s="72" t="str">
        <f ca="1">EI498&amp;OKTOBER!K498</f>
        <v/>
      </c>
      <c r="EK498" s="72" t="str">
        <f>IF(OKTOBER!Y498="","",IF(OKTOBER!Y498&lt;18.5,"Kurus",IF(OKTOBER!Y498&lt;25,"Normal",IF(OKTOBER!Y498&lt;30,"Overweight (Risiko)",IF(OKTOBER!Y498&lt;35,"Obesitas I","Obesitas II")))))</f>
        <v/>
      </c>
      <c r="EL498" s="72" t="str">
        <f t="shared" ca="1" si="559"/>
        <v/>
      </c>
      <c r="EM498" s="72" t="str">
        <f>IF(OKTOBER!Z498="","",IF(AND(OKTOBER!K498="L",OKTOBER!Z498&lt;90),"Normal / Aman",IF(AND(OKTOBER!K498="L",OKTOBER!Z498&gt;=90,OKTOBER!Z498&lt;=100),"Risiko Tinggi",IF(AND(OKTOBER!K498="L",OKTOBER!Z498&gt;100),"Obesitas (Sangat Berisiko)",IF(AND(OKTOBER!K498="P",OKTOBER!Z498&lt;80),"Normal / Aman",IF(AND(OKTOBER!K498="P",OKTOBER!Z498&gt;=80,OKTOBER!Z498&lt;=95),"Risiko Tinggi",IF(AND(OKTOBER!K498="P",OKTOBER!Z498&gt;95),"Obesitas (Sangat Berisiko)","")))))))</f>
        <v/>
      </c>
      <c r="EN498" s="72" t="str">
        <f t="shared" ca="1" si="560"/>
        <v/>
      </c>
      <c r="EO498" s="73" t="str">
        <f>IFERROR(ABS(LEFT(OKTOBER!AA498,FIND("/",OKTOBER!AA498)-1)),"")</f>
        <v/>
      </c>
      <c r="EP498" s="73" t="str">
        <f>IFERROR(ABS(MID(OKTOBER!AA498,FIND("/",OKTOBER!AA498)+1,LEN(OKTOBER!AA498))),"")</f>
        <v/>
      </c>
      <c r="EQ498" s="72" t="str">
        <f t="shared" si="561"/>
        <v/>
      </c>
      <c r="ER498" s="72" t="str">
        <f t="shared" ca="1" si="562"/>
        <v/>
      </c>
      <c r="ES498" s="72" t="str">
        <f>IF(OKTOBER!AB498="","",IF(OKTOBER!AB498&lt;181,"NORMAL",IF(OKTOBER!AB498&lt;201,"Pre DM", "DM")))</f>
        <v/>
      </c>
      <c r="ET498" s="72" t="str">
        <f t="shared" ca="1" si="563"/>
        <v/>
      </c>
      <c r="EV498" s="71" t="str">
        <f ca="1">IFERROR(DATEDIF(NOPEMBER!I498,NOPEMBER!D498,"Y"),"")</f>
        <v/>
      </c>
      <c r="EW498" s="71" t="str">
        <f ca="1">IFERROR(DATEDIF(NOPEMBER!I498,NOPEMBER!D498,"YM"),"")</f>
        <v/>
      </c>
      <c r="EX498" s="72" t="str">
        <f t="shared" ca="1" si="564"/>
        <v/>
      </c>
      <c r="EY498" s="72" t="str">
        <f ca="1">EX498&amp;NOPEMBER!K498</f>
        <v/>
      </c>
      <c r="EZ498" s="72" t="str">
        <f>IF(NOPEMBER!Y498="","",IF(NOPEMBER!Y498&lt;18.5,"Kurus",IF(NOPEMBER!Y498&lt;25,"Normal",IF(NOPEMBER!Y498&lt;30,"Overweight (Risiko)",IF(NOPEMBER!Y498&lt;35,"Obesitas I","Obesitas II")))))</f>
        <v/>
      </c>
      <c r="FA498" s="72" t="str">
        <f t="shared" ca="1" si="565"/>
        <v/>
      </c>
      <c r="FB498" s="72" t="str">
        <f>IF(NOPEMBER!Z498="","",IF(AND(NOPEMBER!K498="L",NOPEMBER!Z498&lt;90),"Normal / Aman",IF(AND(NOPEMBER!K498="L",NOPEMBER!Z498&gt;=90,NOPEMBER!Z498&lt;=100),"Risiko Tinggi",IF(AND(NOPEMBER!K498="L",NOPEMBER!Z498&gt;100),"Obesitas (Sangat Berisiko)",IF(AND(NOPEMBER!K498="P",NOPEMBER!Z498&lt;80),"Normal / Aman",IF(AND(NOPEMBER!K498="P",NOPEMBER!Z498&gt;=80,NOPEMBER!Z498&lt;=95),"Risiko Tinggi",IF(AND(NOPEMBER!K498="P",NOPEMBER!Z498&gt;95),"Obesitas (Sangat Berisiko)","")))))))</f>
        <v/>
      </c>
      <c r="FC498" s="72" t="str">
        <f t="shared" ca="1" si="566"/>
        <v/>
      </c>
      <c r="FD498" s="73" t="str">
        <f>IFERROR(ABS(LEFT(NOPEMBER!AA498,FIND("/",NOPEMBER!AA498)-1)),"")</f>
        <v/>
      </c>
      <c r="FE498" s="73" t="str">
        <f>IFERROR(ABS(MID(NOPEMBER!AA498,FIND("/",NOPEMBER!AA498)+1,LEN(NOPEMBER!AA498))),"")</f>
        <v/>
      </c>
      <c r="FF498" s="72" t="str">
        <f t="shared" si="567"/>
        <v/>
      </c>
      <c r="FG498" s="72" t="str">
        <f t="shared" ca="1" si="568"/>
        <v/>
      </c>
      <c r="FH498" s="72" t="str">
        <f>IF(NOPEMBER!AB498="","",IF(NOPEMBER!AB498&lt;181,"NORMAL",IF(NOPEMBER!AB498&lt;201,"Pre DM", "DM")))</f>
        <v/>
      </c>
      <c r="FI498" s="72" t="str">
        <f t="shared" ca="1" si="569"/>
        <v/>
      </c>
      <c r="FK498" s="71" t="str">
        <f ca="1">IFERROR(DATEDIF(DESEMBER!I498,DESEMBER!D498,"Y"),"")</f>
        <v/>
      </c>
      <c r="FL498" s="71" t="str">
        <f ca="1">IFERROR(DATEDIF(DESEMBER!I498,DESEMBER!D498,"YM"),"")</f>
        <v/>
      </c>
      <c r="FM498" s="72" t="str">
        <f t="shared" ca="1" si="570"/>
        <v/>
      </c>
      <c r="FN498" s="72" t="str">
        <f ca="1">FM498&amp;DESEMBER!K498</f>
        <v/>
      </c>
      <c r="FO498" s="72" t="str">
        <f>IF(DESEMBER!Y498="","",IF(DESEMBER!Y498&lt;18.5,"Kurus",IF(DESEMBER!Y498&lt;25,"Normal",IF(DESEMBER!Y498&lt;30,"Overweight (Risiko)",IF(DESEMBER!Y498&lt;35,"Obesitas I","Obesitas II")))))</f>
        <v/>
      </c>
      <c r="FP498" s="72" t="str">
        <f t="shared" ca="1" si="571"/>
        <v/>
      </c>
      <c r="FQ498" s="72" t="str">
        <f>IF(DESEMBER!Z498="","",IF(AND(DESEMBER!K498="L",DESEMBER!Z498&lt;90),"Normal / Aman",IF(AND(DESEMBER!K498="L",DESEMBER!Z498&gt;=90,DESEMBER!Z498&lt;=100),"Risiko Tinggi",IF(AND(DESEMBER!K498="L",DESEMBER!Z498&gt;100),"Obesitas (Sangat Berisiko)",IF(AND(DESEMBER!K498="P",DESEMBER!Z498&lt;80),"Normal / Aman",IF(AND(DESEMBER!K498="P",DESEMBER!Z498&gt;=80,DESEMBER!Z498&lt;=95),"Risiko Tinggi",IF(AND(DESEMBER!K498="P",DESEMBER!Z498&gt;95),"Obesitas (Sangat Berisiko)","")))))))</f>
        <v/>
      </c>
      <c r="FR498" s="72" t="str">
        <f t="shared" ca="1" si="572"/>
        <v/>
      </c>
      <c r="FS498" s="73" t="str">
        <f>IFERROR(ABS(LEFT(DESEMBER!AA498,FIND("/",DESEMBER!AA498)-1)),"")</f>
        <v/>
      </c>
      <c r="FT498" s="73" t="str">
        <f>IFERROR(ABS(MID(DESEMBER!AA498,FIND("/",DESEMBER!AA498)+1,LEN(DESEMBER!AA498))),"")</f>
        <v/>
      </c>
      <c r="FU498" s="72" t="str">
        <f t="shared" si="573"/>
        <v/>
      </c>
      <c r="FV498" s="72" t="str">
        <f t="shared" ca="1" si="574"/>
        <v/>
      </c>
      <c r="FW498" s="72" t="str">
        <f>IF(DESEMBER!AB498="","",IF(DESEMBER!AB498&lt;181,"NORMAL",IF(DESEMBER!AB498&lt;201,"Pre DM", "DM")))</f>
        <v/>
      </c>
      <c r="FX498" s="72" t="str">
        <f t="shared" ca="1" si="575"/>
        <v/>
      </c>
    </row>
    <row r="499" spans="2:180" x14ac:dyDescent="0.25">
      <c r="B499" s="71" t="str">
        <f ca="1">IFERROR(DATEDIF(JANUARI!I499,JANUARI!D499,"Y"),"")</f>
        <v/>
      </c>
      <c r="C499" s="71" t="str">
        <f ca="1">IFERROR(DATEDIF(JANUARI!I499,JANUARI!D499,"YM"),"")</f>
        <v/>
      </c>
      <c r="D499" s="72" t="str">
        <f t="shared" ca="1" si="504"/>
        <v/>
      </c>
      <c r="E499" s="72" t="str">
        <f ca="1">D499&amp;JANUARI!K499</f>
        <v/>
      </c>
      <c r="F499" s="72" t="str">
        <f>IF(JANUARI!Y499="","",IF(JANUARI!Y499&lt;18.5,"Kurus",IF(JANUARI!Y499&lt;25,"Normal",IF(JANUARI!Y499&lt;30,"Overweight (Risiko)",IF(JANUARI!Y499&lt;35,"Obesitas I","Obesitas II")))))</f>
        <v/>
      </c>
      <c r="G499" s="72" t="str">
        <f t="shared" ca="1" si="505"/>
        <v/>
      </c>
      <c r="H499" s="72" t="str">
        <f>IF(JANUARI!Z499="","",IF(AND(JANUARI!K499="L",JANUARI!Z499&lt;90),"Normal / Aman",IF(AND(JANUARI!K499="L",JANUARI!Z499&gt;=90,JANUARI!Z499&lt;=100),"Risiko Tinggi",IF(AND(JANUARI!K499="L",JANUARI!Z499&gt;100),"Obesitas (Sangat Berisiko)",IF(AND(JANUARI!K499="P",JANUARI!Z499&lt;80),"Normal / Aman",IF(AND(JANUARI!K499="P",JANUARI!Z499&gt;=80,JANUARI!Z499&lt;=95),"Risiko Tinggi",IF(AND(JANUARI!K499="P",JANUARI!Z499&gt;95),"Obesitas (Sangat Berisiko)","")))))))</f>
        <v/>
      </c>
      <c r="I499" s="72" t="str">
        <f t="shared" ca="1" si="506"/>
        <v/>
      </c>
      <c r="J499" s="73" t="str">
        <f>IFERROR(ABS(LEFT(JANUARI!AA499,FIND("/",JANUARI!AA499)-1)),"")</f>
        <v/>
      </c>
      <c r="K499" s="73" t="str">
        <f>IFERROR(ABS(MID(JANUARI!AA499,FIND("/",JANUARI!AA499)+1,LEN(JANUARI!AA499))),"")</f>
        <v/>
      </c>
      <c r="L499" s="72" t="str">
        <f t="shared" si="507"/>
        <v/>
      </c>
      <c r="M499" s="72" t="str">
        <f t="shared" ca="1" si="508"/>
        <v/>
      </c>
      <c r="N499" s="72" t="str">
        <f>IF(JANUARI!AB499="","",IF(JANUARI!AB499&lt;181,"NORMAL",IF(JANUARI!AB499&lt;201,"Pre DM", "DM")))</f>
        <v/>
      </c>
      <c r="O499" s="72" t="str">
        <f t="shared" ca="1" si="509"/>
        <v/>
      </c>
      <c r="Q499" s="71" t="str">
        <f ca="1">IFERROR(DATEDIF(PEBRUARI!I499,PEBRUARI!D499,"Y"),"")</f>
        <v/>
      </c>
      <c r="R499" s="71" t="str">
        <f ca="1">IFERROR(DATEDIF(PEBRUARI!I499,PEBRUARI!D499,"YM"),"")</f>
        <v/>
      </c>
      <c r="S499" s="72" t="str">
        <f t="shared" ca="1" si="510"/>
        <v/>
      </c>
      <c r="T499" s="72" t="str">
        <f ca="1">S499&amp;PEBRUARI!K499</f>
        <v/>
      </c>
      <c r="U499" s="72" t="str">
        <f>IF(PEBRUARI!Y499="","",IF(PEBRUARI!Y499&lt;18.5,"Kurus",IF(PEBRUARI!Y499&lt;25,"Normal",IF(PEBRUARI!Y499&lt;30,"Overweight (Risiko)",IF(PEBRUARI!Y499&lt;35,"Obesitas I","Obesitas II")))))</f>
        <v/>
      </c>
      <c r="V499" s="72" t="str">
        <f t="shared" ca="1" si="511"/>
        <v/>
      </c>
      <c r="W499" s="72" t="str">
        <f>IF(PEBRUARI!Z499="","",IF(AND(PEBRUARI!K499="L",PEBRUARI!Z499&lt;90),"Normal / Aman",IF(AND(PEBRUARI!K499="L",PEBRUARI!Z499&gt;=90,PEBRUARI!Z499&lt;=100),"Risiko Tinggi",IF(AND(PEBRUARI!K499="L",PEBRUARI!Z499&gt;100),"Obesitas (Sangat Berisiko)",IF(AND(PEBRUARI!K499="P",PEBRUARI!Z499&lt;80),"Normal / Aman",IF(AND(PEBRUARI!K499="P",PEBRUARI!Z499&gt;=80,PEBRUARI!Z499&lt;=95),"Risiko Tinggi",IF(AND(PEBRUARI!K499="P",PEBRUARI!Z499&gt;95),"Obesitas (Sangat Berisiko)","")))))))</f>
        <v/>
      </c>
      <c r="X499" s="72" t="str">
        <f t="shared" ca="1" si="512"/>
        <v/>
      </c>
      <c r="Y499" s="73" t="str">
        <f>IFERROR(ABS(LEFT(PEBRUARI!AA499,FIND("/",PEBRUARI!AA499)-1)),"")</f>
        <v/>
      </c>
      <c r="Z499" s="73" t="str">
        <f>IFERROR(ABS(MID(PEBRUARI!AA499,FIND("/",PEBRUARI!AA499)+1,LEN(PEBRUARI!AA499))),"")</f>
        <v/>
      </c>
      <c r="AA499" s="72" t="str">
        <f t="shared" si="513"/>
        <v/>
      </c>
      <c r="AB499" s="72" t="str">
        <f t="shared" ca="1" si="514"/>
        <v/>
      </c>
      <c r="AC499" s="72" t="str">
        <f>IF(PEBRUARI!AB499="","",IF(PEBRUARI!AB499&lt;181,"NORMAL",IF(PEBRUARI!AB499&lt;201,"Pre DM", "DM")))</f>
        <v/>
      </c>
      <c r="AD499" s="72" t="str">
        <f t="shared" ca="1" si="515"/>
        <v/>
      </c>
      <c r="AF499" s="71" t="str">
        <f ca="1">IFERROR(DATEDIF(MARET!I499,MARET!D499,"Y"),"")</f>
        <v/>
      </c>
      <c r="AG499" s="71" t="str">
        <f ca="1">IFERROR(DATEDIF(MARET!I499,MARET!D499,"YM"),"")</f>
        <v/>
      </c>
      <c r="AH499" s="72" t="str">
        <f t="shared" ca="1" si="516"/>
        <v/>
      </c>
      <c r="AI499" s="72" t="str">
        <f ca="1">AH499&amp;MARET!K499</f>
        <v/>
      </c>
      <c r="AJ499" s="72" t="str">
        <f>IF(MARET!Y499="","",IF(MARET!Y499&lt;18.5,"Kurus",IF(MARET!Y499&lt;25,"Normal",IF(MARET!Y499&lt;30,"Overweight (Risiko)",IF(MARET!Y499&lt;35,"Obesitas I","Obesitas II")))))</f>
        <v/>
      </c>
      <c r="AK499" s="72" t="str">
        <f t="shared" ca="1" si="517"/>
        <v/>
      </c>
      <c r="AL499" s="72" t="str">
        <f>IF(MARET!Z499="","",IF(AND(MARET!K499="L",MARET!Z499&lt;90),"Normal / Aman",IF(AND(MARET!K499="L",MARET!Z499&gt;=90,MARET!Z499&lt;=100),"Risiko Tinggi",IF(AND(MARET!K499="L",MARET!Z499&gt;100),"Obesitas (Sangat Berisiko)",IF(AND(MARET!K499="P",MARET!Z499&lt;80),"Normal / Aman",IF(AND(MARET!K499="P",MARET!Z499&gt;=80,MARET!Z499&lt;=95),"Risiko Tinggi",IF(AND(MARET!K499="P",MARET!Z499&gt;95),"Obesitas (Sangat Berisiko)","")))))))</f>
        <v/>
      </c>
      <c r="AM499" s="72" t="str">
        <f t="shared" ca="1" si="518"/>
        <v/>
      </c>
      <c r="AN499" s="73" t="str">
        <f>IFERROR(ABS(LEFT(MARET!AA499,FIND("/",MARET!AA499)-1)),"")</f>
        <v/>
      </c>
      <c r="AO499" s="73" t="str">
        <f>IFERROR(ABS(MID(MARET!AA499,FIND("/",MARET!AA499)+1,LEN(MARET!AA499))),"")</f>
        <v/>
      </c>
      <c r="AP499" s="72" t="str">
        <f t="shared" si="519"/>
        <v/>
      </c>
      <c r="AQ499" s="72" t="str">
        <f t="shared" ca="1" si="520"/>
        <v/>
      </c>
      <c r="AR499" s="72" t="str">
        <f>IF(MARET!AB499="","",IF(MARET!AB499&lt;181,"NORMAL",IF(MARET!AB499&lt;201,"Pre DM", "DM")))</f>
        <v/>
      </c>
      <c r="AS499" s="72" t="str">
        <f t="shared" ca="1" si="521"/>
        <v/>
      </c>
      <c r="AU499" s="71" t="str">
        <f ca="1">IFERROR(DATEDIF(APRIL!I499,APRIL!D499,"Y"),"")</f>
        <v/>
      </c>
      <c r="AV499" s="71" t="str">
        <f ca="1">IFERROR(DATEDIF(APRIL!I499,APRIL!D499,"YM"),"")</f>
        <v/>
      </c>
      <c r="AW499" s="72" t="str">
        <f t="shared" ca="1" si="522"/>
        <v/>
      </c>
      <c r="AX499" s="72" t="str">
        <f ca="1">AW499&amp;APRIL!K499</f>
        <v/>
      </c>
      <c r="AY499" s="72" t="str">
        <f>IF(APRIL!Y499="","",IF(APRIL!Y499&lt;18.5,"Kurus",IF(APRIL!Y499&lt;25,"Normal",IF(APRIL!Y499&lt;30,"Overweight (Risiko)",IF(APRIL!Y499&lt;35,"Obesitas I","Obesitas II")))))</f>
        <v/>
      </c>
      <c r="AZ499" s="72" t="str">
        <f t="shared" ca="1" si="523"/>
        <v/>
      </c>
      <c r="BA499" s="72" t="str">
        <f>IF(APRIL!Z499="","",IF(AND(APRIL!K499="L",APRIL!Z499&lt;90),"Normal / Aman",IF(AND(APRIL!K499="L",APRIL!Z499&gt;=90,APRIL!Z499&lt;=100),"Risiko Tinggi",IF(AND(APRIL!K499="L",APRIL!Z499&gt;100),"Obesitas (Sangat Berisiko)",IF(AND(APRIL!K499="P",APRIL!Z499&lt;80),"Normal / Aman",IF(AND(APRIL!K499="P",APRIL!Z499&gt;=80,APRIL!Z499&lt;=95),"Risiko Tinggi",IF(AND(APRIL!K499="P",APRIL!Z499&gt;95),"Obesitas (Sangat Berisiko)","")))))))</f>
        <v/>
      </c>
      <c r="BB499" s="72" t="str">
        <f t="shared" ca="1" si="524"/>
        <v/>
      </c>
      <c r="BC499" s="73" t="str">
        <f>IFERROR(ABS(LEFT(APRIL!AA499,FIND("/",APRIL!AA499)-1)),"")</f>
        <v/>
      </c>
      <c r="BD499" s="73" t="str">
        <f>IFERROR(ABS(MID(APRIL!AA499,FIND("/",APRIL!AA499)+1,LEN(APRIL!AA499))),"")</f>
        <v/>
      </c>
      <c r="BE499" s="72" t="str">
        <f t="shared" si="525"/>
        <v/>
      </c>
      <c r="BF499" s="72" t="str">
        <f t="shared" ca="1" si="526"/>
        <v/>
      </c>
      <c r="BG499" s="72" t="str">
        <f>IF(APRIL!AB499="","",IF(APRIL!AB499&lt;181,"NORMAL",IF(APRIL!AB499&lt;201,"Pre DM", "DM")))</f>
        <v/>
      </c>
      <c r="BH499" s="72" t="str">
        <f t="shared" ca="1" si="527"/>
        <v/>
      </c>
      <c r="BJ499" s="71" t="str">
        <f ca="1">IFERROR(DATEDIF(MEI!I499,MEI!D499,"Y"),"")</f>
        <v/>
      </c>
      <c r="BK499" s="71" t="str">
        <f ca="1">IFERROR(DATEDIF(MEI!I499,MEI!D499,"YM"),"")</f>
        <v/>
      </c>
      <c r="BL499" s="72" t="str">
        <f t="shared" ca="1" si="528"/>
        <v/>
      </c>
      <c r="BM499" s="72" t="str">
        <f ca="1">BL499&amp;MEI!K499</f>
        <v/>
      </c>
      <c r="BN499" s="72" t="str">
        <f>IF(MEI!Y499="","",IF(MEI!Y499&lt;18.5,"Kurus",IF(MEI!Y499&lt;25,"Normal",IF(MEI!Y499&lt;30,"Overweight (Risiko)",IF(MEI!Y499&lt;35,"Obesitas I","Obesitas II")))))</f>
        <v/>
      </c>
      <c r="BO499" s="72" t="str">
        <f t="shared" ca="1" si="529"/>
        <v/>
      </c>
      <c r="BP499" s="72" t="str">
        <f>IF(MEI!Z499="","",IF(AND(MEI!K499="L",MEI!Z499&lt;90),"Normal / Aman",IF(AND(MEI!K499="L",MEI!Z499&gt;=90,MEI!Z499&lt;=100),"Risiko Tinggi",IF(AND(MEI!K499="L",MEI!Z499&gt;100),"Obesitas (Sangat Berisiko)",IF(AND(MEI!K499="P",MEI!Z499&lt;80),"Normal / Aman",IF(AND(MEI!K499="P",MEI!Z499&gt;=80,MEI!Z499&lt;=95),"Risiko Tinggi",IF(AND(MEI!K499="P",MEI!Z499&gt;95),"Obesitas (Sangat Berisiko)","")))))))</f>
        <v/>
      </c>
      <c r="BQ499" s="72" t="str">
        <f t="shared" ca="1" si="530"/>
        <v/>
      </c>
      <c r="BR499" s="73" t="str">
        <f>IFERROR(ABS(LEFT(MEI!AA499,FIND("/",MEI!AA499)-1)),"")</f>
        <v/>
      </c>
      <c r="BS499" s="73" t="str">
        <f>IFERROR(ABS(MID(MEI!AA499,FIND("/",MEI!AA499)+1,LEN(MEI!AA499))),"")</f>
        <v/>
      </c>
      <c r="BT499" s="72" t="str">
        <f t="shared" si="531"/>
        <v/>
      </c>
      <c r="BU499" s="72" t="str">
        <f t="shared" ca="1" si="532"/>
        <v/>
      </c>
      <c r="BV499" s="72" t="str">
        <f>IF(MEI!AB499="","",IF(MEI!AB499&lt;181,"NORMAL",IF(MEI!AB499&lt;201,"Pre DM", "DM")))</f>
        <v/>
      </c>
      <c r="BW499" s="72" t="str">
        <f t="shared" ca="1" si="533"/>
        <v/>
      </c>
      <c r="BY499" s="71" t="str">
        <f ca="1">IFERROR(DATEDIF(JUNI!I499,JUNI!D499,"Y"),"")</f>
        <v/>
      </c>
      <c r="BZ499" s="71" t="str">
        <f ca="1">IFERROR(DATEDIF(JUNI!I499,JUNI!D499,"YM"),"")</f>
        <v/>
      </c>
      <c r="CA499" s="72" t="str">
        <f t="shared" ca="1" si="534"/>
        <v/>
      </c>
      <c r="CB499" s="72" t="str">
        <f ca="1">CA499&amp;JUNI!K499</f>
        <v/>
      </c>
      <c r="CC499" s="72" t="str">
        <f>IF(JUNI!Y499="","",IF(JUNI!Y499&lt;18.5,"Kurus",IF(JUNI!Y499&lt;25,"Normal",IF(JUNI!Y499&lt;30,"Overweight (Risiko)",IF(JUNI!Y499&lt;35,"Obesitas I","Obesitas II")))))</f>
        <v/>
      </c>
      <c r="CD499" s="72" t="str">
        <f t="shared" ca="1" si="535"/>
        <v/>
      </c>
      <c r="CE499" s="72" t="str">
        <f>IF(JUNI!Z499="","",IF(AND(JUNI!K499="L",JUNI!Z499&lt;90),"Normal / Aman",IF(AND(JUNI!K499="L",JUNI!Z499&gt;=90,JUNI!Z499&lt;=100),"Risiko Tinggi",IF(AND(JUNI!K499="L",JUNI!Z499&gt;100),"Obesitas (Sangat Berisiko)",IF(AND(JUNI!K499="P",JUNI!Z499&lt;80),"Normal / Aman",IF(AND(JUNI!K499="P",JUNI!Z499&gt;=80,JUNI!Z499&lt;=95),"Risiko Tinggi",IF(AND(JUNI!K499="P",JUNI!Z499&gt;95),"Obesitas (Sangat Berisiko)","")))))))</f>
        <v/>
      </c>
      <c r="CF499" s="72" t="str">
        <f t="shared" ca="1" si="536"/>
        <v/>
      </c>
      <c r="CG499" s="73" t="str">
        <f>IFERROR(ABS(LEFT(JUNI!AA499,FIND("/",JUNI!AA499)-1)),"")</f>
        <v/>
      </c>
      <c r="CH499" s="73" t="str">
        <f>IFERROR(ABS(MID(JUNI!AA499,FIND("/",JUNI!AA499)+1,LEN(JUNI!AA499))),"")</f>
        <v/>
      </c>
      <c r="CI499" s="72" t="str">
        <f t="shared" si="537"/>
        <v/>
      </c>
      <c r="CJ499" s="72" t="str">
        <f t="shared" ca="1" si="538"/>
        <v/>
      </c>
      <c r="CK499" s="72" t="str">
        <f>IF(JUNI!AB499="","",IF(JUNI!AB499&lt;181,"NORMAL",IF(JUNI!AB499&lt;201,"Pre DM", "DM")))</f>
        <v/>
      </c>
      <c r="CL499" s="72" t="str">
        <f t="shared" ca="1" si="539"/>
        <v/>
      </c>
      <c r="CN499" s="71" t="str">
        <f ca="1">IFERROR(DATEDIF(JULI!I499,JULI!D499,"Y"),"")</f>
        <v/>
      </c>
      <c r="CO499" s="71" t="str">
        <f ca="1">IFERROR(DATEDIF(JULI!I499,JULI!D499,"YM"),"")</f>
        <v/>
      </c>
      <c r="CP499" s="72" t="str">
        <f t="shared" ca="1" si="540"/>
        <v/>
      </c>
      <c r="CQ499" s="72" t="str">
        <f ca="1">CP499&amp;JULI!K499</f>
        <v/>
      </c>
      <c r="CR499" s="72" t="str">
        <f>IF(JULI!Y499="","",IF(JULI!Y499&lt;18.5,"Kurus",IF(JULI!Y499&lt;25,"Normal",IF(JULI!Y499&lt;30,"Overweight (Risiko)",IF(JULI!Y499&lt;35,"Obesitas I","Obesitas II")))))</f>
        <v/>
      </c>
      <c r="CS499" s="72" t="str">
        <f t="shared" ca="1" si="541"/>
        <v/>
      </c>
      <c r="CT499" s="72" t="str">
        <f>IF(JULI!Z499="","",IF(AND(JULI!K499="L",JULI!Z499&lt;90),"Normal / Aman",IF(AND(JULI!K499="L",JULI!Z499&gt;=90,JULI!Z499&lt;=100),"Risiko Tinggi",IF(AND(JULI!K499="L",JULI!Z499&gt;100),"Obesitas (Sangat Berisiko)",IF(AND(JULI!K499="P",JULI!Z499&lt;80),"Normal / Aman",IF(AND(JULI!K499="P",JULI!Z499&gt;=80,JULI!Z499&lt;=95),"Risiko Tinggi",IF(AND(JULI!K499="P",JULI!Z499&gt;95),"Obesitas (Sangat Berisiko)","")))))))</f>
        <v/>
      </c>
      <c r="CU499" s="72" t="str">
        <f t="shared" ca="1" si="542"/>
        <v/>
      </c>
      <c r="CV499" s="73" t="str">
        <f>IFERROR(ABS(LEFT(JULI!AA499,FIND("/",JULI!AA499)-1)),"")</f>
        <v/>
      </c>
      <c r="CW499" s="73" t="str">
        <f>IFERROR(ABS(MID(JULI!AA499,FIND("/",JULI!AA499)+1,LEN(JULI!AA499))),"")</f>
        <v/>
      </c>
      <c r="CX499" s="72" t="str">
        <f t="shared" si="543"/>
        <v/>
      </c>
      <c r="CY499" s="72" t="str">
        <f t="shared" ca="1" si="544"/>
        <v/>
      </c>
      <c r="CZ499" s="72" t="str">
        <f>IF(JULI!AB499="","",IF(JULI!AB499&lt;181,"NORMAL",IF(JULI!AB499&lt;201,"Pre DM", "DM")))</f>
        <v/>
      </c>
      <c r="DA499" s="72" t="str">
        <f t="shared" ca="1" si="545"/>
        <v/>
      </c>
      <c r="DC499" s="71" t="str">
        <f ca="1">IFERROR(DATEDIF(AGUSTUS!I499,AGUSTUS!D499,"Y"),"")</f>
        <v/>
      </c>
      <c r="DD499" s="71" t="str">
        <f ca="1">IFERROR(DATEDIF(AGUSTUS!I499,AGUSTUS!D499,"YM"),"")</f>
        <v/>
      </c>
      <c r="DE499" s="72" t="str">
        <f t="shared" ca="1" si="546"/>
        <v/>
      </c>
      <c r="DF499" s="72" t="str">
        <f ca="1">DE499&amp;AGUSTUS!K499</f>
        <v/>
      </c>
      <c r="DG499" s="72" t="str">
        <f>IF(AGUSTUS!Y499="","",IF(AGUSTUS!Y499&lt;18.5,"Kurus",IF(AGUSTUS!Y499&lt;25,"Normal",IF(AGUSTUS!Y499&lt;30,"Overweight (Risiko)",IF(AGUSTUS!Y499&lt;35,"Obesitas I","Obesitas II")))))</f>
        <v/>
      </c>
      <c r="DH499" s="72" t="str">
        <f t="shared" ca="1" si="547"/>
        <v/>
      </c>
      <c r="DI499" s="72" t="str">
        <f>IF(AGUSTUS!Z499="","",IF(AND(AGUSTUS!K499="L",AGUSTUS!Z499&lt;90),"Normal / Aman",IF(AND(AGUSTUS!K499="L",AGUSTUS!Z499&gt;=90,AGUSTUS!Z499&lt;=100),"Risiko Tinggi",IF(AND(AGUSTUS!K499="L",AGUSTUS!Z499&gt;100),"Obesitas (Sangat Berisiko)",IF(AND(AGUSTUS!K499="P",AGUSTUS!Z499&lt;80),"Normal / Aman",IF(AND(AGUSTUS!K499="P",AGUSTUS!Z499&gt;=80,AGUSTUS!Z499&lt;=95),"Risiko Tinggi",IF(AND(AGUSTUS!K499="P",AGUSTUS!Z499&gt;95),"Obesitas (Sangat Berisiko)","")))))))</f>
        <v/>
      </c>
      <c r="DJ499" s="72" t="str">
        <f t="shared" ca="1" si="548"/>
        <v/>
      </c>
      <c r="DK499" s="73" t="str">
        <f>IFERROR(ABS(LEFT(AGUSTUS!AA499,FIND("/",AGUSTUS!AA499)-1)),"")</f>
        <v/>
      </c>
      <c r="DL499" s="73" t="str">
        <f>IFERROR(ABS(MID(AGUSTUS!AA499,FIND("/",AGUSTUS!AA499)+1,LEN(AGUSTUS!AA499))),"")</f>
        <v/>
      </c>
      <c r="DM499" s="72" t="str">
        <f t="shared" si="549"/>
        <v/>
      </c>
      <c r="DN499" s="72" t="str">
        <f t="shared" ca="1" si="550"/>
        <v/>
      </c>
      <c r="DO499" s="72" t="str">
        <f>IF(AGUSTUS!AB499="","",IF(AGUSTUS!AB499&lt;181,"NORMAL",IF(AGUSTUS!AB499&lt;201,"Pre DM", "DM")))</f>
        <v/>
      </c>
      <c r="DP499" s="72" t="str">
        <f t="shared" ca="1" si="551"/>
        <v/>
      </c>
      <c r="DR499" s="71" t="str">
        <f ca="1">IFERROR(DATEDIF(SEPTEMBER!I499,SEPTEMBER!D499,"Y"),"")</f>
        <v/>
      </c>
      <c r="DS499" s="71" t="str">
        <f ca="1">IFERROR(DATEDIF(SEPTEMBER!I499,SEPTEMBER!D499,"YM"),"")</f>
        <v/>
      </c>
      <c r="DT499" s="72" t="str">
        <f t="shared" ca="1" si="552"/>
        <v/>
      </c>
      <c r="DU499" s="72" t="str">
        <f ca="1">DT499&amp;SEPTEMBER!K499</f>
        <v/>
      </c>
      <c r="DV499" s="72" t="str">
        <f>IF(SEPTEMBER!Y499="","",IF(SEPTEMBER!Y499&lt;18.5,"Kurus",IF(SEPTEMBER!Y499&lt;25,"Normal",IF(SEPTEMBER!Y499&lt;30,"Overweight (Risiko)",IF(SEPTEMBER!Y499&lt;35,"Obesitas I","Obesitas II")))))</f>
        <v/>
      </c>
      <c r="DW499" s="72" t="str">
        <f t="shared" ca="1" si="553"/>
        <v/>
      </c>
      <c r="DX499" s="72" t="str">
        <f>IF(SEPTEMBER!Z499="","",IF(AND(SEPTEMBER!K499="L",SEPTEMBER!Z499&lt;90),"Normal / Aman",IF(AND(SEPTEMBER!K499="L",SEPTEMBER!Z499&gt;=90,SEPTEMBER!Z499&lt;=100),"Risiko Tinggi",IF(AND(SEPTEMBER!K499="L",SEPTEMBER!Z499&gt;100),"Obesitas (Sangat Berisiko)",IF(AND(SEPTEMBER!K499="P",SEPTEMBER!Z499&lt;80),"Normal / Aman",IF(AND(SEPTEMBER!K499="P",SEPTEMBER!Z499&gt;=80,SEPTEMBER!Z499&lt;=95),"Risiko Tinggi",IF(AND(SEPTEMBER!K499="P",SEPTEMBER!Z499&gt;95),"Obesitas (Sangat Berisiko)","")))))))</f>
        <v/>
      </c>
      <c r="DY499" s="72" t="str">
        <f t="shared" ca="1" si="554"/>
        <v/>
      </c>
      <c r="DZ499" s="73" t="str">
        <f>IFERROR(ABS(LEFT(SEPTEMBER!AA499,FIND("/",SEPTEMBER!AA499)-1)),"")</f>
        <v/>
      </c>
      <c r="EA499" s="73" t="str">
        <f>IFERROR(ABS(MID(SEPTEMBER!AA499,FIND("/",SEPTEMBER!AA499)+1,LEN(SEPTEMBER!AA499))),"")</f>
        <v/>
      </c>
      <c r="EB499" s="72" t="str">
        <f t="shared" si="555"/>
        <v/>
      </c>
      <c r="EC499" s="72" t="str">
        <f t="shared" ca="1" si="556"/>
        <v/>
      </c>
      <c r="ED499" s="72" t="str">
        <f>IF(SEPTEMBER!AB499="","",IF(SEPTEMBER!AB499&lt;181,"NORMAL",IF(SEPTEMBER!AB499&lt;201,"Pre DM", "DM")))</f>
        <v/>
      </c>
      <c r="EE499" s="72" t="str">
        <f t="shared" ca="1" si="557"/>
        <v/>
      </c>
      <c r="EG499" s="71" t="str">
        <f ca="1">IFERROR(DATEDIF(OKTOBER!I499,OKTOBER!D499,"Y"),"")</f>
        <v/>
      </c>
      <c r="EH499" s="71" t="str">
        <f ca="1">IFERROR(DATEDIF(OKTOBER!I499,OKTOBER!D499,"YM"),"")</f>
        <v/>
      </c>
      <c r="EI499" s="72" t="str">
        <f t="shared" ca="1" si="558"/>
        <v/>
      </c>
      <c r="EJ499" s="72" t="str">
        <f ca="1">EI499&amp;OKTOBER!K499</f>
        <v/>
      </c>
      <c r="EK499" s="72" t="str">
        <f>IF(OKTOBER!Y499="","",IF(OKTOBER!Y499&lt;18.5,"Kurus",IF(OKTOBER!Y499&lt;25,"Normal",IF(OKTOBER!Y499&lt;30,"Overweight (Risiko)",IF(OKTOBER!Y499&lt;35,"Obesitas I","Obesitas II")))))</f>
        <v/>
      </c>
      <c r="EL499" s="72" t="str">
        <f t="shared" ca="1" si="559"/>
        <v/>
      </c>
      <c r="EM499" s="72" t="str">
        <f>IF(OKTOBER!Z499="","",IF(AND(OKTOBER!K499="L",OKTOBER!Z499&lt;90),"Normal / Aman",IF(AND(OKTOBER!K499="L",OKTOBER!Z499&gt;=90,OKTOBER!Z499&lt;=100),"Risiko Tinggi",IF(AND(OKTOBER!K499="L",OKTOBER!Z499&gt;100),"Obesitas (Sangat Berisiko)",IF(AND(OKTOBER!K499="P",OKTOBER!Z499&lt;80),"Normal / Aman",IF(AND(OKTOBER!K499="P",OKTOBER!Z499&gt;=80,OKTOBER!Z499&lt;=95),"Risiko Tinggi",IF(AND(OKTOBER!K499="P",OKTOBER!Z499&gt;95),"Obesitas (Sangat Berisiko)","")))))))</f>
        <v/>
      </c>
      <c r="EN499" s="72" t="str">
        <f t="shared" ca="1" si="560"/>
        <v/>
      </c>
      <c r="EO499" s="73" t="str">
        <f>IFERROR(ABS(LEFT(OKTOBER!AA499,FIND("/",OKTOBER!AA499)-1)),"")</f>
        <v/>
      </c>
      <c r="EP499" s="73" t="str">
        <f>IFERROR(ABS(MID(OKTOBER!AA499,FIND("/",OKTOBER!AA499)+1,LEN(OKTOBER!AA499))),"")</f>
        <v/>
      </c>
      <c r="EQ499" s="72" t="str">
        <f t="shared" si="561"/>
        <v/>
      </c>
      <c r="ER499" s="72" t="str">
        <f t="shared" ca="1" si="562"/>
        <v/>
      </c>
      <c r="ES499" s="72" t="str">
        <f>IF(OKTOBER!AB499="","",IF(OKTOBER!AB499&lt;181,"NORMAL",IF(OKTOBER!AB499&lt;201,"Pre DM", "DM")))</f>
        <v/>
      </c>
      <c r="ET499" s="72" t="str">
        <f t="shared" ca="1" si="563"/>
        <v/>
      </c>
      <c r="EV499" s="71" t="str">
        <f ca="1">IFERROR(DATEDIF(NOPEMBER!I499,NOPEMBER!D499,"Y"),"")</f>
        <v/>
      </c>
      <c r="EW499" s="71" t="str">
        <f ca="1">IFERROR(DATEDIF(NOPEMBER!I499,NOPEMBER!D499,"YM"),"")</f>
        <v/>
      </c>
      <c r="EX499" s="72" t="str">
        <f t="shared" ca="1" si="564"/>
        <v/>
      </c>
      <c r="EY499" s="72" t="str">
        <f ca="1">EX499&amp;NOPEMBER!K499</f>
        <v/>
      </c>
      <c r="EZ499" s="72" t="str">
        <f>IF(NOPEMBER!Y499="","",IF(NOPEMBER!Y499&lt;18.5,"Kurus",IF(NOPEMBER!Y499&lt;25,"Normal",IF(NOPEMBER!Y499&lt;30,"Overweight (Risiko)",IF(NOPEMBER!Y499&lt;35,"Obesitas I","Obesitas II")))))</f>
        <v/>
      </c>
      <c r="FA499" s="72" t="str">
        <f t="shared" ca="1" si="565"/>
        <v/>
      </c>
      <c r="FB499" s="72" t="str">
        <f>IF(NOPEMBER!Z499="","",IF(AND(NOPEMBER!K499="L",NOPEMBER!Z499&lt;90),"Normal / Aman",IF(AND(NOPEMBER!K499="L",NOPEMBER!Z499&gt;=90,NOPEMBER!Z499&lt;=100),"Risiko Tinggi",IF(AND(NOPEMBER!K499="L",NOPEMBER!Z499&gt;100),"Obesitas (Sangat Berisiko)",IF(AND(NOPEMBER!K499="P",NOPEMBER!Z499&lt;80),"Normal / Aman",IF(AND(NOPEMBER!K499="P",NOPEMBER!Z499&gt;=80,NOPEMBER!Z499&lt;=95),"Risiko Tinggi",IF(AND(NOPEMBER!K499="P",NOPEMBER!Z499&gt;95),"Obesitas (Sangat Berisiko)","")))))))</f>
        <v/>
      </c>
      <c r="FC499" s="72" t="str">
        <f t="shared" ca="1" si="566"/>
        <v/>
      </c>
      <c r="FD499" s="73" t="str">
        <f>IFERROR(ABS(LEFT(NOPEMBER!AA499,FIND("/",NOPEMBER!AA499)-1)),"")</f>
        <v/>
      </c>
      <c r="FE499" s="73" t="str">
        <f>IFERROR(ABS(MID(NOPEMBER!AA499,FIND("/",NOPEMBER!AA499)+1,LEN(NOPEMBER!AA499))),"")</f>
        <v/>
      </c>
      <c r="FF499" s="72" t="str">
        <f t="shared" si="567"/>
        <v/>
      </c>
      <c r="FG499" s="72" t="str">
        <f t="shared" ca="1" si="568"/>
        <v/>
      </c>
      <c r="FH499" s="72" t="str">
        <f>IF(NOPEMBER!AB499="","",IF(NOPEMBER!AB499&lt;181,"NORMAL",IF(NOPEMBER!AB499&lt;201,"Pre DM", "DM")))</f>
        <v/>
      </c>
      <c r="FI499" s="72" t="str">
        <f t="shared" ca="1" si="569"/>
        <v/>
      </c>
      <c r="FK499" s="71" t="str">
        <f ca="1">IFERROR(DATEDIF(DESEMBER!I499,DESEMBER!D499,"Y"),"")</f>
        <v/>
      </c>
      <c r="FL499" s="71" t="str">
        <f ca="1">IFERROR(DATEDIF(DESEMBER!I499,DESEMBER!D499,"YM"),"")</f>
        <v/>
      </c>
      <c r="FM499" s="72" t="str">
        <f t="shared" ca="1" si="570"/>
        <v/>
      </c>
      <c r="FN499" s="72" t="str">
        <f ca="1">FM499&amp;DESEMBER!K499</f>
        <v/>
      </c>
      <c r="FO499" s="72" t="str">
        <f>IF(DESEMBER!Y499="","",IF(DESEMBER!Y499&lt;18.5,"Kurus",IF(DESEMBER!Y499&lt;25,"Normal",IF(DESEMBER!Y499&lt;30,"Overweight (Risiko)",IF(DESEMBER!Y499&lt;35,"Obesitas I","Obesitas II")))))</f>
        <v/>
      </c>
      <c r="FP499" s="72" t="str">
        <f t="shared" ca="1" si="571"/>
        <v/>
      </c>
      <c r="FQ499" s="72" t="str">
        <f>IF(DESEMBER!Z499="","",IF(AND(DESEMBER!K499="L",DESEMBER!Z499&lt;90),"Normal / Aman",IF(AND(DESEMBER!K499="L",DESEMBER!Z499&gt;=90,DESEMBER!Z499&lt;=100),"Risiko Tinggi",IF(AND(DESEMBER!K499="L",DESEMBER!Z499&gt;100),"Obesitas (Sangat Berisiko)",IF(AND(DESEMBER!K499="P",DESEMBER!Z499&lt;80),"Normal / Aman",IF(AND(DESEMBER!K499="P",DESEMBER!Z499&gt;=80,DESEMBER!Z499&lt;=95),"Risiko Tinggi",IF(AND(DESEMBER!K499="P",DESEMBER!Z499&gt;95),"Obesitas (Sangat Berisiko)","")))))))</f>
        <v/>
      </c>
      <c r="FR499" s="72" t="str">
        <f t="shared" ca="1" si="572"/>
        <v/>
      </c>
      <c r="FS499" s="73" t="str">
        <f>IFERROR(ABS(LEFT(DESEMBER!AA499,FIND("/",DESEMBER!AA499)-1)),"")</f>
        <v/>
      </c>
      <c r="FT499" s="73" t="str">
        <f>IFERROR(ABS(MID(DESEMBER!AA499,FIND("/",DESEMBER!AA499)+1,LEN(DESEMBER!AA499))),"")</f>
        <v/>
      </c>
      <c r="FU499" s="72" t="str">
        <f t="shared" si="573"/>
        <v/>
      </c>
      <c r="FV499" s="72" t="str">
        <f t="shared" ca="1" si="574"/>
        <v/>
      </c>
      <c r="FW499" s="72" t="str">
        <f>IF(DESEMBER!AB499="","",IF(DESEMBER!AB499&lt;181,"NORMAL",IF(DESEMBER!AB499&lt;201,"Pre DM", "DM")))</f>
        <v/>
      </c>
      <c r="FX499" s="72" t="str">
        <f t="shared" ca="1" si="575"/>
        <v/>
      </c>
    </row>
    <row r="500" spans="2:180" x14ac:dyDescent="0.25">
      <c r="B500" s="71" t="str">
        <f ca="1">IFERROR(DATEDIF(JANUARI!I500,JANUARI!D500,"Y"),"")</f>
        <v/>
      </c>
      <c r="C500" s="71" t="str">
        <f ca="1">IFERROR(DATEDIF(JANUARI!I500,JANUARI!D500,"YM"),"")</f>
        <v/>
      </c>
      <c r="D500" s="72" t="str">
        <f t="shared" ca="1" si="504"/>
        <v/>
      </c>
      <c r="E500" s="72" t="str">
        <f ca="1">D500&amp;JANUARI!K500</f>
        <v/>
      </c>
      <c r="F500" s="72" t="str">
        <f>IF(JANUARI!Y500="","",IF(JANUARI!Y500&lt;18.5,"Kurus",IF(JANUARI!Y500&lt;25,"Normal",IF(JANUARI!Y500&lt;30,"Overweight (Risiko)",IF(JANUARI!Y500&lt;35,"Obesitas I","Obesitas II")))))</f>
        <v/>
      </c>
      <c r="G500" s="72" t="str">
        <f t="shared" ca="1" si="505"/>
        <v/>
      </c>
      <c r="H500" s="72" t="str">
        <f>IF(JANUARI!Z500="","",IF(AND(JANUARI!K500="L",JANUARI!Z500&lt;90),"Normal / Aman",IF(AND(JANUARI!K500="L",JANUARI!Z500&gt;=90,JANUARI!Z500&lt;=100),"Risiko Tinggi",IF(AND(JANUARI!K500="L",JANUARI!Z500&gt;100),"Obesitas (Sangat Berisiko)",IF(AND(JANUARI!K500="P",JANUARI!Z500&lt;80),"Normal / Aman",IF(AND(JANUARI!K500="P",JANUARI!Z500&gt;=80,JANUARI!Z500&lt;=95),"Risiko Tinggi",IF(AND(JANUARI!K500="P",JANUARI!Z500&gt;95),"Obesitas (Sangat Berisiko)","")))))))</f>
        <v/>
      </c>
      <c r="I500" s="72" t="str">
        <f t="shared" ca="1" si="506"/>
        <v/>
      </c>
      <c r="J500" s="73" t="str">
        <f>IFERROR(ABS(LEFT(JANUARI!AA500,FIND("/",JANUARI!AA500)-1)),"")</f>
        <v/>
      </c>
      <c r="K500" s="73" t="str">
        <f>IFERROR(ABS(MID(JANUARI!AA500,FIND("/",JANUARI!AA500)+1,LEN(JANUARI!AA500))),"")</f>
        <v/>
      </c>
      <c r="L500" s="72" t="str">
        <f t="shared" si="507"/>
        <v/>
      </c>
      <c r="M500" s="72" t="str">
        <f t="shared" ca="1" si="508"/>
        <v/>
      </c>
      <c r="N500" s="72" t="str">
        <f>IF(JANUARI!AB500="","",IF(JANUARI!AB500&lt;181,"NORMAL",IF(JANUARI!AB500&lt;201,"Pre DM", "DM")))</f>
        <v/>
      </c>
      <c r="O500" s="72" t="str">
        <f t="shared" ca="1" si="509"/>
        <v/>
      </c>
      <c r="Q500" s="71" t="str">
        <f ca="1">IFERROR(DATEDIF(PEBRUARI!I500,PEBRUARI!D500,"Y"),"")</f>
        <v/>
      </c>
      <c r="R500" s="71" t="str">
        <f ca="1">IFERROR(DATEDIF(PEBRUARI!I500,PEBRUARI!D500,"YM"),"")</f>
        <v/>
      </c>
      <c r="S500" s="72" t="str">
        <f t="shared" ca="1" si="510"/>
        <v/>
      </c>
      <c r="T500" s="72" t="str">
        <f ca="1">S500&amp;PEBRUARI!K500</f>
        <v/>
      </c>
      <c r="U500" s="72" t="str">
        <f>IF(PEBRUARI!Y500="","",IF(PEBRUARI!Y500&lt;18.5,"Kurus",IF(PEBRUARI!Y500&lt;25,"Normal",IF(PEBRUARI!Y500&lt;30,"Overweight (Risiko)",IF(PEBRUARI!Y500&lt;35,"Obesitas I","Obesitas II")))))</f>
        <v/>
      </c>
      <c r="V500" s="72" t="str">
        <f t="shared" ca="1" si="511"/>
        <v/>
      </c>
      <c r="W500" s="72" t="str">
        <f>IF(PEBRUARI!Z500="","",IF(AND(PEBRUARI!K500="L",PEBRUARI!Z500&lt;90),"Normal / Aman",IF(AND(PEBRUARI!K500="L",PEBRUARI!Z500&gt;=90,PEBRUARI!Z500&lt;=100),"Risiko Tinggi",IF(AND(PEBRUARI!K500="L",PEBRUARI!Z500&gt;100),"Obesitas (Sangat Berisiko)",IF(AND(PEBRUARI!K500="P",PEBRUARI!Z500&lt;80),"Normal / Aman",IF(AND(PEBRUARI!K500="P",PEBRUARI!Z500&gt;=80,PEBRUARI!Z500&lt;=95),"Risiko Tinggi",IF(AND(PEBRUARI!K500="P",PEBRUARI!Z500&gt;95),"Obesitas (Sangat Berisiko)","")))))))</f>
        <v/>
      </c>
      <c r="X500" s="72" t="str">
        <f t="shared" ca="1" si="512"/>
        <v/>
      </c>
      <c r="Y500" s="73" t="str">
        <f>IFERROR(ABS(LEFT(PEBRUARI!AA500,FIND("/",PEBRUARI!AA500)-1)),"")</f>
        <v/>
      </c>
      <c r="Z500" s="73" t="str">
        <f>IFERROR(ABS(MID(PEBRUARI!AA500,FIND("/",PEBRUARI!AA500)+1,LEN(PEBRUARI!AA500))),"")</f>
        <v/>
      </c>
      <c r="AA500" s="72" t="str">
        <f t="shared" si="513"/>
        <v/>
      </c>
      <c r="AB500" s="72" t="str">
        <f t="shared" ca="1" si="514"/>
        <v/>
      </c>
      <c r="AC500" s="72" t="str">
        <f>IF(PEBRUARI!AB500="","",IF(PEBRUARI!AB500&lt;181,"NORMAL",IF(PEBRUARI!AB500&lt;201,"Pre DM", "DM")))</f>
        <v/>
      </c>
      <c r="AD500" s="72" t="str">
        <f t="shared" ca="1" si="515"/>
        <v/>
      </c>
      <c r="AF500" s="71" t="str">
        <f ca="1">IFERROR(DATEDIF(MARET!I500,MARET!D500,"Y"),"")</f>
        <v/>
      </c>
      <c r="AG500" s="71" t="str">
        <f ca="1">IFERROR(DATEDIF(MARET!I500,MARET!D500,"YM"),"")</f>
        <v/>
      </c>
      <c r="AH500" s="72" t="str">
        <f t="shared" ca="1" si="516"/>
        <v/>
      </c>
      <c r="AI500" s="72" t="str">
        <f ca="1">AH500&amp;MARET!K500</f>
        <v/>
      </c>
      <c r="AJ500" s="72" t="str">
        <f>IF(MARET!Y500="","",IF(MARET!Y500&lt;18.5,"Kurus",IF(MARET!Y500&lt;25,"Normal",IF(MARET!Y500&lt;30,"Overweight (Risiko)",IF(MARET!Y500&lt;35,"Obesitas I","Obesitas II")))))</f>
        <v/>
      </c>
      <c r="AK500" s="72" t="str">
        <f t="shared" ca="1" si="517"/>
        <v/>
      </c>
      <c r="AL500" s="72" t="str">
        <f>IF(MARET!Z500="","",IF(AND(MARET!K500="L",MARET!Z500&lt;90),"Normal / Aman",IF(AND(MARET!K500="L",MARET!Z500&gt;=90,MARET!Z500&lt;=100),"Risiko Tinggi",IF(AND(MARET!K500="L",MARET!Z500&gt;100),"Obesitas (Sangat Berisiko)",IF(AND(MARET!K500="P",MARET!Z500&lt;80),"Normal / Aman",IF(AND(MARET!K500="P",MARET!Z500&gt;=80,MARET!Z500&lt;=95),"Risiko Tinggi",IF(AND(MARET!K500="P",MARET!Z500&gt;95),"Obesitas (Sangat Berisiko)","")))))))</f>
        <v/>
      </c>
      <c r="AM500" s="72" t="str">
        <f t="shared" ca="1" si="518"/>
        <v/>
      </c>
      <c r="AN500" s="73" t="str">
        <f>IFERROR(ABS(LEFT(MARET!AA500,FIND("/",MARET!AA500)-1)),"")</f>
        <v/>
      </c>
      <c r="AO500" s="73" t="str">
        <f>IFERROR(ABS(MID(MARET!AA500,FIND("/",MARET!AA500)+1,LEN(MARET!AA500))),"")</f>
        <v/>
      </c>
      <c r="AP500" s="72" t="str">
        <f t="shared" si="519"/>
        <v/>
      </c>
      <c r="AQ500" s="72" t="str">
        <f t="shared" ca="1" si="520"/>
        <v/>
      </c>
      <c r="AR500" s="72" t="str">
        <f>IF(MARET!AB500="","",IF(MARET!AB500&lt;181,"NORMAL",IF(MARET!AB500&lt;201,"Pre DM", "DM")))</f>
        <v/>
      </c>
      <c r="AS500" s="72" t="str">
        <f t="shared" ca="1" si="521"/>
        <v/>
      </c>
      <c r="AU500" s="71" t="str">
        <f ca="1">IFERROR(DATEDIF(APRIL!I500,APRIL!D500,"Y"),"")</f>
        <v/>
      </c>
      <c r="AV500" s="71" t="str">
        <f ca="1">IFERROR(DATEDIF(APRIL!I500,APRIL!D500,"YM"),"")</f>
        <v/>
      </c>
      <c r="AW500" s="72" t="str">
        <f t="shared" ca="1" si="522"/>
        <v/>
      </c>
      <c r="AX500" s="72" t="str">
        <f ca="1">AW500&amp;APRIL!K500</f>
        <v/>
      </c>
      <c r="AY500" s="72" t="str">
        <f>IF(APRIL!Y500="","",IF(APRIL!Y500&lt;18.5,"Kurus",IF(APRIL!Y500&lt;25,"Normal",IF(APRIL!Y500&lt;30,"Overweight (Risiko)",IF(APRIL!Y500&lt;35,"Obesitas I","Obesitas II")))))</f>
        <v/>
      </c>
      <c r="AZ500" s="72" t="str">
        <f t="shared" ca="1" si="523"/>
        <v/>
      </c>
      <c r="BA500" s="72" t="str">
        <f>IF(APRIL!Z500="","",IF(AND(APRIL!K500="L",APRIL!Z500&lt;90),"Normal / Aman",IF(AND(APRIL!K500="L",APRIL!Z500&gt;=90,APRIL!Z500&lt;=100),"Risiko Tinggi",IF(AND(APRIL!K500="L",APRIL!Z500&gt;100),"Obesitas (Sangat Berisiko)",IF(AND(APRIL!K500="P",APRIL!Z500&lt;80),"Normal / Aman",IF(AND(APRIL!K500="P",APRIL!Z500&gt;=80,APRIL!Z500&lt;=95),"Risiko Tinggi",IF(AND(APRIL!K500="P",APRIL!Z500&gt;95),"Obesitas (Sangat Berisiko)","")))))))</f>
        <v/>
      </c>
      <c r="BB500" s="72" t="str">
        <f t="shared" ca="1" si="524"/>
        <v/>
      </c>
      <c r="BC500" s="73" t="str">
        <f>IFERROR(ABS(LEFT(APRIL!AA500,FIND("/",APRIL!AA500)-1)),"")</f>
        <v/>
      </c>
      <c r="BD500" s="73" t="str">
        <f>IFERROR(ABS(MID(APRIL!AA500,FIND("/",APRIL!AA500)+1,LEN(APRIL!AA500))),"")</f>
        <v/>
      </c>
      <c r="BE500" s="72" t="str">
        <f t="shared" si="525"/>
        <v/>
      </c>
      <c r="BF500" s="72" t="str">
        <f t="shared" ca="1" si="526"/>
        <v/>
      </c>
      <c r="BG500" s="72" t="str">
        <f>IF(APRIL!AB500="","",IF(APRIL!AB500&lt;181,"NORMAL",IF(APRIL!AB500&lt;201,"Pre DM", "DM")))</f>
        <v/>
      </c>
      <c r="BH500" s="72" t="str">
        <f t="shared" ca="1" si="527"/>
        <v/>
      </c>
      <c r="BJ500" s="71" t="str">
        <f ca="1">IFERROR(DATEDIF(MEI!I500,MEI!D500,"Y"),"")</f>
        <v/>
      </c>
      <c r="BK500" s="71" t="str">
        <f ca="1">IFERROR(DATEDIF(MEI!I500,MEI!D500,"YM"),"")</f>
        <v/>
      </c>
      <c r="BL500" s="72" t="str">
        <f t="shared" ca="1" si="528"/>
        <v/>
      </c>
      <c r="BM500" s="72" t="str">
        <f ca="1">BL500&amp;MEI!K500</f>
        <v/>
      </c>
      <c r="BN500" s="72" t="str">
        <f>IF(MEI!Y500="","",IF(MEI!Y500&lt;18.5,"Kurus",IF(MEI!Y500&lt;25,"Normal",IF(MEI!Y500&lt;30,"Overweight (Risiko)",IF(MEI!Y500&lt;35,"Obesitas I","Obesitas II")))))</f>
        <v/>
      </c>
      <c r="BO500" s="72" t="str">
        <f t="shared" ca="1" si="529"/>
        <v/>
      </c>
      <c r="BP500" s="72" t="str">
        <f>IF(MEI!Z500="","",IF(AND(MEI!K500="L",MEI!Z500&lt;90),"Normal / Aman",IF(AND(MEI!K500="L",MEI!Z500&gt;=90,MEI!Z500&lt;=100),"Risiko Tinggi",IF(AND(MEI!K500="L",MEI!Z500&gt;100),"Obesitas (Sangat Berisiko)",IF(AND(MEI!K500="P",MEI!Z500&lt;80),"Normal / Aman",IF(AND(MEI!K500="P",MEI!Z500&gt;=80,MEI!Z500&lt;=95),"Risiko Tinggi",IF(AND(MEI!K500="P",MEI!Z500&gt;95),"Obesitas (Sangat Berisiko)","")))))))</f>
        <v/>
      </c>
      <c r="BQ500" s="72" t="str">
        <f t="shared" ca="1" si="530"/>
        <v/>
      </c>
      <c r="BR500" s="73" t="str">
        <f>IFERROR(ABS(LEFT(MEI!AA500,FIND("/",MEI!AA500)-1)),"")</f>
        <v/>
      </c>
      <c r="BS500" s="73" t="str">
        <f>IFERROR(ABS(MID(MEI!AA500,FIND("/",MEI!AA500)+1,LEN(MEI!AA500))),"")</f>
        <v/>
      </c>
      <c r="BT500" s="72" t="str">
        <f t="shared" si="531"/>
        <v/>
      </c>
      <c r="BU500" s="72" t="str">
        <f t="shared" ca="1" si="532"/>
        <v/>
      </c>
      <c r="BV500" s="72" t="str">
        <f>IF(MEI!AB500="","",IF(MEI!AB500&lt;181,"NORMAL",IF(MEI!AB500&lt;201,"Pre DM", "DM")))</f>
        <v/>
      </c>
      <c r="BW500" s="72" t="str">
        <f t="shared" ca="1" si="533"/>
        <v/>
      </c>
      <c r="BY500" s="71" t="str">
        <f ca="1">IFERROR(DATEDIF(JUNI!I500,JUNI!D500,"Y"),"")</f>
        <v/>
      </c>
      <c r="BZ500" s="71" t="str">
        <f ca="1">IFERROR(DATEDIF(JUNI!I500,JUNI!D500,"YM"),"")</f>
        <v/>
      </c>
      <c r="CA500" s="72" t="str">
        <f t="shared" ca="1" si="534"/>
        <v/>
      </c>
      <c r="CB500" s="72" t="str">
        <f ca="1">CA500&amp;JUNI!K500</f>
        <v/>
      </c>
      <c r="CC500" s="72" t="str">
        <f>IF(JUNI!Y500="","",IF(JUNI!Y500&lt;18.5,"Kurus",IF(JUNI!Y500&lt;25,"Normal",IF(JUNI!Y500&lt;30,"Overweight (Risiko)",IF(JUNI!Y500&lt;35,"Obesitas I","Obesitas II")))))</f>
        <v/>
      </c>
      <c r="CD500" s="72" t="str">
        <f t="shared" ca="1" si="535"/>
        <v/>
      </c>
      <c r="CE500" s="72" t="str">
        <f>IF(JUNI!Z500="","",IF(AND(JUNI!K500="L",JUNI!Z500&lt;90),"Normal / Aman",IF(AND(JUNI!K500="L",JUNI!Z500&gt;=90,JUNI!Z500&lt;=100),"Risiko Tinggi",IF(AND(JUNI!K500="L",JUNI!Z500&gt;100),"Obesitas (Sangat Berisiko)",IF(AND(JUNI!K500="P",JUNI!Z500&lt;80),"Normal / Aman",IF(AND(JUNI!K500="P",JUNI!Z500&gt;=80,JUNI!Z500&lt;=95),"Risiko Tinggi",IF(AND(JUNI!K500="P",JUNI!Z500&gt;95),"Obesitas (Sangat Berisiko)","")))))))</f>
        <v/>
      </c>
      <c r="CF500" s="72" t="str">
        <f t="shared" ca="1" si="536"/>
        <v/>
      </c>
      <c r="CG500" s="73" t="str">
        <f>IFERROR(ABS(LEFT(JUNI!AA500,FIND("/",JUNI!AA500)-1)),"")</f>
        <v/>
      </c>
      <c r="CH500" s="73" t="str">
        <f>IFERROR(ABS(MID(JUNI!AA500,FIND("/",JUNI!AA500)+1,LEN(JUNI!AA500))),"")</f>
        <v/>
      </c>
      <c r="CI500" s="72" t="str">
        <f t="shared" si="537"/>
        <v/>
      </c>
      <c r="CJ500" s="72" t="str">
        <f t="shared" ca="1" si="538"/>
        <v/>
      </c>
      <c r="CK500" s="72" t="str">
        <f>IF(JUNI!AB500="","",IF(JUNI!AB500&lt;181,"NORMAL",IF(JUNI!AB500&lt;201,"Pre DM", "DM")))</f>
        <v/>
      </c>
      <c r="CL500" s="72" t="str">
        <f t="shared" ca="1" si="539"/>
        <v/>
      </c>
      <c r="CN500" s="71" t="str">
        <f ca="1">IFERROR(DATEDIF(JULI!I500,JULI!D500,"Y"),"")</f>
        <v/>
      </c>
      <c r="CO500" s="71" t="str">
        <f ca="1">IFERROR(DATEDIF(JULI!I500,JULI!D500,"YM"),"")</f>
        <v/>
      </c>
      <c r="CP500" s="72" t="str">
        <f t="shared" ca="1" si="540"/>
        <v/>
      </c>
      <c r="CQ500" s="72" t="str">
        <f ca="1">CP500&amp;JULI!K500</f>
        <v/>
      </c>
      <c r="CR500" s="72" t="str">
        <f>IF(JULI!Y500="","",IF(JULI!Y500&lt;18.5,"Kurus",IF(JULI!Y500&lt;25,"Normal",IF(JULI!Y500&lt;30,"Overweight (Risiko)",IF(JULI!Y500&lt;35,"Obesitas I","Obesitas II")))))</f>
        <v/>
      </c>
      <c r="CS500" s="72" t="str">
        <f t="shared" ca="1" si="541"/>
        <v/>
      </c>
      <c r="CT500" s="72" t="str">
        <f>IF(JULI!Z500="","",IF(AND(JULI!K500="L",JULI!Z500&lt;90),"Normal / Aman",IF(AND(JULI!K500="L",JULI!Z500&gt;=90,JULI!Z500&lt;=100),"Risiko Tinggi",IF(AND(JULI!K500="L",JULI!Z500&gt;100),"Obesitas (Sangat Berisiko)",IF(AND(JULI!K500="P",JULI!Z500&lt;80),"Normal / Aman",IF(AND(JULI!K500="P",JULI!Z500&gt;=80,JULI!Z500&lt;=95),"Risiko Tinggi",IF(AND(JULI!K500="P",JULI!Z500&gt;95),"Obesitas (Sangat Berisiko)","")))))))</f>
        <v/>
      </c>
      <c r="CU500" s="72" t="str">
        <f t="shared" ca="1" si="542"/>
        <v/>
      </c>
      <c r="CV500" s="73" t="str">
        <f>IFERROR(ABS(LEFT(JULI!AA500,FIND("/",JULI!AA500)-1)),"")</f>
        <v/>
      </c>
      <c r="CW500" s="73" t="str">
        <f>IFERROR(ABS(MID(JULI!AA500,FIND("/",JULI!AA500)+1,LEN(JULI!AA500))),"")</f>
        <v/>
      </c>
      <c r="CX500" s="72" t="str">
        <f t="shared" si="543"/>
        <v/>
      </c>
      <c r="CY500" s="72" t="str">
        <f t="shared" ca="1" si="544"/>
        <v/>
      </c>
      <c r="CZ500" s="72" t="str">
        <f>IF(JULI!AB500="","",IF(JULI!AB500&lt;181,"NORMAL",IF(JULI!AB500&lt;201,"Pre DM", "DM")))</f>
        <v/>
      </c>
      <c r="DA500" s="72" t="str">
        <f t="shared" ca="1" si="545"/>
        <v/>
      </c>
      <c r="DC500" s="71" t="str">
        <f ca="1">IFERROR(DATEDIF(AGUSTUS!I500,AGUSTUS!D500,"Y"),"")</f>
        <v/>
      </c>
      <c r="DD500" s="71" t="str">
        <f ca="1">IFERROR(DATEDIF(AGUSTUS!I500,AGUSTUS!D500,"YM"),"")</f>
        <v/>
      </c>
      <c r="DE500" s="72" t="str">
        <f t="shared" ca="1" si="546"/>
        <v/>
      </c>
      <c r="DF500" s="72" t="str">
        <f ca="1">DE500&amp;AGUSTUS!K500</f>
        <v/>
      </c>
      <c r="DG500" s="72" t="str">
        <f>IF(AGUSTUS!Y500="","",IF(AGUSTUS!Y500&lt;18.5,"Kurus",IF(AGUSTUS!Y500&lt;25,"Normal",IF(AGUSTUS!Y500&lt;30,"Overweight (Risiko)",IF(AGUSTUS!Y500&lt;35,"Obesitas I","Obesitas II")))))</f>
        <v/>
      </c>
      <c r="DH500" s="72" t="str">
        <f t="shared" ca="1" si="547"/>
        <v/>
      </c>
      <c r="DI500" s="72" t="str">
        <f>IF(AGUSTUS!Z500="","",IF(AND(AGUSTUS!K500="L",AGUSTUS!Z500&lt;90),"Normal / Aman",IF(AND(AGUSTUS!K500="L",AGUSTUS!Z500&gt;=90,AGUSTUS!Z500&lt;=100),"Risiko Tinggi",IF(AND(AGUSTUS!K500="L",AGUSTUS!Z500&gt;100),"Obesitas (Sangat Berisiko)",IF(AND(AGUSTUS!K500="P",AGUSTUS!Z500&lt;80),"Normal / Aman",IF(AND(AGUSTUS!K500="P",AGUSTUS!Z500&gt;=80,AGUSTUS!Z500&lt;=95),"Risiko Tinggi",IF(AND(AGUSTUS!K500="P",AGUSTUS!Z500&gt;95),"Obesitas (Sangat Berisiko)","")))))))</f>
        <v/>
      </c>
      <c r="DJ500" s="72" t="str">
        <f t="shared" ca="1" si="548"/>
        <v/>
      </c>
      <c r="DK500" s="73" t="str">
        <f>IFERROR(ABS(LEFT(AGUSTUS!AA500,FIND("/",AGUSTUS!AA500)-1)),"")</f>
        <v/>
      </c>
      <c r="DL500" s="73" t="str">
        <f>IFERROR(ABS(MID(AGUSTUS!AA500,FIND("/",AGUSTUS!AA500)+1,LEN(AGUSTUS!AA500))),"")</f>
        <v/>
      </c>
      <c r="DM500" s="72" t="str">
        <f t="shared" si="549"/>
        <v/>
      </c>
      <c r="DN500" s="72" t="str">
        <f t="shared" ca="1" si="550"/>
        <v/>
      </c>
      <c r="DO500" s="72" t="str">
        <f>IF(AGUSTUS!AB500="","",IF(AGUSTUS!AB500&lt;181,"NORMAL",IF(AGUSTUS!AB500&lt;201,"Pre DM", "DM")))</f>
        <v/>
      </c>
      <c r="DP500" s="72" t="str">
        <f t="shared" ca="1" si="551"/>
        <v/>
      </c>
      <c r="DR500" s="71" t="str">
        <f ca="1">IFERROR(DATEDIF(SEPTEMBER!I500,SEPTEMBER!D500,"Y"),"")</f>
        <v/>
      </c>
      <c r="DS500" s="71" t="str">
        <f ca="1">IFERROR(DATEDIF(SEPTEMBER!I500,SEPTEMBER!D500,"YM"),"")</f>
        <v/>
      </c>
      <c r="DT500" s="72" t="str">
        <f t="shared" ca="1" si="552"/>
        <v/>
      </c>
      <c r="DU500" s="72" t="str">
        <f ca="1">DT500&amp;SEPTEMBER!K500</f>
        <v/>
      </c>
      <c r="DV500" s="72" t="str">
        <f>IF(SEPTEMBER!Y500="","",IF(SEPTEMBER!Y500&lt;18.5,"Kurus",IF(SEPTEMBER!Y500&lt;25,"Normal",IF(SEPTEMBER!Y500&lt;30,"Overweight (Risiko)",IF(SEPTEMBER!Y500&lt;35,"Obesitas I","Obesitas II")))))</f>
        <v/>
      </c>
      <c r="DW500" s="72" t="str">
        <f t="shared" ca="1" si="553"/>
        <v/>
      </c>
      <c r="DX500" s="72" t="str">
        <f>IF(SEPTEMBER!Z500="","",IF(AND(SEPTEMBER!K500="L",SEPTEMBER!Z500&lt;90),"Normal / Aman",IF(AND(SEPTEMBER!K500="L",SEPTEMBER!Z500&gt;=90,SEPTEMBER!Z500&lt;=100),"Risiko Tinggi",IF(AND(SEPTEMBER!K500="L",SEPTEMBER!Z500&gt;100),"Obesitas (Sangat Berisiko)",IF(AND(SEPTEMBER!K500="P",SEPTEMBER!Z500&lt;80),"Normal / Aman",IF(AND(SEPTEMBER!K500="P",SEPTEMBER!Z500&gt;=80,SEPTEMBER!Z500&lt;=95),"Risiko Tinggi",IF(AND(SEPTEMBER!K500="P",SEPTEMBER!Z500&gt;95),"Obesitas (Sangat Berisiko)","")))))))</f>
        <v/>
      </c>
      <c r="DY500" s="72" t="str">
        <f t="shared" ca="1" si="554"/>
        <v/>
      </c>
      <c r="DZ500" s="73" t="str">
        <f>IFERROR(ABS(LEFT(SEPTEMBER!AA500,FIND("/",SEPTEMBER!AA500)-1)),"")</f>
        <v/>
      </c>
      <c r="EA500" s="73" t="str">
        <f>IFERROR(ABS(MID(SEPTEMBER!AA500,FIND("/",SEPTEMBER!AA500)+1,LEN(SEPTEMBER!AA500))),"")</f>
        <v/>
      </c>
      <c r="EB500" s="72" t="str">
        <f t="shared" si="555"/>
        <v/>
      </c>
      <c r="EC500" s="72" t="str">
        <f t="shared" ca="1" si="556"/>
        <v/>
      </c>
      <c r="ED500" s="72" t="str">
        <f>IF(SEPTEMBER!AB500="","",IF(SEPTEMBER!AB500&lt;181,"NORMAL",IF(SEPTEMBER!AB500&lt;201,"Pre DM", "DM")))</f>
        <v/>
      </c>
      <c r="EE500" s="72" t="str">
        <f t="shared" ca="1" si="557"/>
        <v/>
      </c>
      <c r="EG500" s="71" t="str">
        <f ca="1">IFERROR(DATEDIF(OKTOBER!I500,OKTOBER!D500,"Y"),"")</f>
        <v/>
      </c>
      <c r="EH500" s="71" t="str">
        <f ca="1">IFERROR(DATEDIF(OKTOBER!I500,OKTOBER!D500,"YM"),"")</f>
        <v/>
      </c>
      <c r="EI500" s="72" t="str">
        <f t="shared" ca="1" si="558"/>
        <v/>
      </c>
      <c r="EJ500" s="72" t="str">
        <f ca="1">EI500&amp;OKTOBER!K500</f>
        <v/>
      </c>
      <c r="EK500" s="72" t="str">
        <f>IF(OKTOBER!Y500="","",IF(OKTOBER!Y500&lt;18.5,"Kurus",IF(OKTOBER!Y500&lt;25,"Normal",IF(OKTOBER!Y500&lt;30,"Overweight (Risiko)",IF(OKTOBER!Y500&lt;35,"Obesitas I","Obesitas II")))))</f>
        <v/>
      </c>
      <c r="EL500" s="72" t="str">
        <f t="shared" ca="1" si="559"/>
        <v/>
      </c>
      <c r="EM500" s="72" t="str">
        <f>IF(OKTOBER!Z500="","",IF(AND(OKTOBER!K500="L",OKTOBER!Z500&lt;90),"Normal / Aman",IF(AND(OKTOBER!K500="L",OKTOBER!Z500&gt;=90,OKTOBER!Z500&lt;=100),"Risiko Tinggi",IF(AND(OKTOBER!K500="L",OKTOBER!Z500&gt;100),"Obesitas (Sangat Berisiko)",IF(AND(OKTOBER!K500="P",OKTOBER!Z500&lt;80),"Normal / Aman",IF(AND(OKTOBER!K500="P",OKTOBER!Z500&gt;=80,OKTOBER!Z500&lt;=95),"Risiko Tinggi",IF(AND(OKTOBER!K500="P",OKTOBER!Z500&gt;95),"Obesitas (Sangat Berisiko)","")))))))</f>
        <v/>
      </c>
      <c r="EN500" s="72" t="str">
        <f t="shared" ca="1" si="560"/>
        <v/>
      </c>
      <c r="EO500" s="73" t="str">
        <f>IFERROR(ABS(LEFT(OKTOBER!AA500,FIND("/",OKTOBER!AA500)-1)),"")</f>
        <v/>
      </c>
      <c r="EP500" s="73" t="str">
        <f>IFERROR(ABS(MID(OKTOBER!AA500,FIND("/",OKTOBER!AA500)+1,LEN(OKTOBER!AA500))),"")</f>
        <v/>
      </c>
      <c r="EQ500" s="72" t="str">
        <f t="shared" si="561"/>
        <v/>
      </c>
      <c r="ER500" s="72" t="str">
        <f t="shared" ca="1" si="562"/>
        <v/>
      </c>
      <c r="ES500" s="72" t="str">
        <f>IF(OKTOBER!AB500="","",IF(OKTOBER!AB500&lt;181,"NORMAL",IF(OKTOBER!AB500&lt;201,"Pre DM", "DM")))</f>
        <v/>
      </c>
      <c r="ET500" s="72" t="str">
        <f t="shared" ca="1" si="563"/>
        <v/>
      </c>
      <c r="EV500" s="71" t="str">
        <f ca="1">IFERROR(DATEDIF(NOPEMBER!I500,NOPEMBER!D500,"Y"),"")</f>
        <v/>
      </c>
      <c r="EW500" s="71" t="str">
        <f ca="1">IFERROR(DATEDIF(NOPEMBER!I500,NOPEMBER!D500,"YM"),"")</f>
        <v/>
      </c>
      <c r="EX500" s="72" t="str">
        <f t="shared" ca="1" si="564"/>
        <v/>
      </c>
      <c r="EY500" s="72" t="str">
        <f ca="1">EX500&amp;NOPEMBER!K500</f>
        <v/>
      </c>
      <c r="EZ500" s="72" t="str">
        <f>IF(NOPEMBER!Y500="","",IF(NOPEMBER!Y500&lt;18.5,"Kurus",IF(NOPEMBER!Y500&lt;25,"Normal",IF(NOPEMBER!Y500&lt;30,"Overweight (Risiko)",IF(NOPEMBER!Y500&lt;35,"Obesitas I","Obesitas II")))))</f>
        <v/>
      </c>
      <c r="FA500" s="72" t="str">
        <f t="shared" ca="1" si="565"/>
        <v/>
      </c>
      <c r="FB500" s="72" t="str">
        <f>IF(NOPEMBER!Z500="","",IF(AND(NOPEMBER!K500="L",NOPEMBER!Z500&lt;90),"Normal / Aman",IF(AND(NOPEMBER!K500="L",NOPEMBER!Z500&gt;=90,NOPEMBER!Z500&lt;=100),"Risiko Tinggi",IF(AND(NOPEMBER!K500="L",NOPEMBER!Z500&gt;100),"Obesitas (Sangat Berisiko)",IF(AND(NOPEMBER!K500="P",NOPEMBER!Z500&lt;80),"Normal / Aman",IF(AND(NOPEMBER!K500="P",NOPEMBER!Z500&gt;=80,NOPEMBER!Z500&lt;=95),"Risiko Tinggi",IF(AND(NOPEMBER!K500="P",NOPEMBER!Z500&gt;95),"Obesitas (Sangat Berisiko)","")))))))</f>
        <v/>
      </c>
      <c r="FC500" s="72" t="str">
        <f t="shared" ca="1" si="566"/>
        <v/>
      </c>
      <c r="FD500" s="73" t="str">
        <f>IFERROR(ABS(LEFT(NOPEMBER!AA500,FIND("/",NOPEMBER!AA500)-1)),"")</f>
        <v/>
      </c>
      <c r="FE500" s="73" t="str">
        <f>IFERROR(ABS(MID(NOPEMBER!AA500,FIND("/",NOPEMBER!AA500)+1,LEN(NOPEMBER!AA500))),"")</f>
        <v/>
      </c>
      <c r="FF500" s="72" t="str">
        <f t="shared" si="567"/>
        <v/>
      </c>
      <c r="FG500" s="72" t="str">
        <f t="shared" ca="1" si="568"/>
        <v/>
      </c>
      <c r="FH500" s="72" t="str">
        <f>IF(NOPEMBER!AB500="","",IF(NOPEMBER!AB500&lt;181,"NORMAL",IF(NOPEMBER!AB500&lt;201,"Pre DM", "DM")))</f>
        <v/>
      </c>
      <c r="FI500" s="72" t="str">
        <f t="shared" ca="1" si="569"/>
        <v/>
      </c>
      <c r="FK500" s="71" t="str">
        <f ca="1">IFERROR(DATEDIF(DESEMBER!I500,DESEMBER!D500,"Y"),"")</f>
        <v/>
      </c>
      <c r="FL500" s="71" t="str">
        <f ca="1">IFERROR(DATEDIF(DESEMBER!I500,DESEMBER!D500,"YM"),"")</f>
        <v/>
      </c>
      <c r="FM500" s="72" t="str">
        <f t="shared" ca="1" si="570"/>
        <v/>
      </c>
      <c r="FN500" s="72" t="str">
        <f ca="1">FM500&amp;DESEMBER!K500</f>
        <v/>
      </c>
      <c r="FO500" s="72" t="str">
        <f>IF(DESEMBER!Y500="","",IF(DESEMBER!Y500&lt;18.5,"Kurus",IF(DESEMBER!Y500&lt;25,"Normal",IF(DESEMBER!Y500&lt;30,"Overweight (Risiko)",IF(DESEMBER!Y500&lt;35,"Obesitas I","Obesitas II")))))</f>
        <v/>
      </c>
      <c r="FP500" s="72" t="str">
        <f t="shared" ca="1" si="571"/>
        <v/>
      </c>
      <c r="FQ500" s="72" t="str">
        <f>IF(DESEMBER!Z500="","",IF(AND(DESEMBER!K500="L",DESEMBER!Z500&lt;90),"Normal / Aman",IF(AND(DESEMBER!K500="L",DESEMBER!Z500&gt;=90,DESEMBER!Z500&lt;=100),"Risiko Tinggi",IF(AND(DESEMBER!K500="L",DESEMBER!Z500&gt;100),"Obesitas (Sangat Berisiko)",IF(AND(DESEMBER!K500="P",DESEMBER!Z500&lt;80),"Normal / Aman",IF(AND(DESEMBER!K500="P",DESEMBER!Z500&gt;=80,DESEMBER!Z500&lt;=95),"Risiko Tinggi",IF(AND(DESEMBER!K500="P",DESEMBER!Z500&gt;95),"Obesitas (Sangat Berisiko)","")))))))</f>
        <v/>
      </c>
      <c r="FR500" s="72" t="str">
        <f t="shared" ca="1" si="572"/>
        <v/>
      </c>
      <c r="FS500" s="73" t="str">
        <f>IFERROR(ABS(LEFT(DESEMBER!AA500,FIND("/",DESEMBER!AA500)-1)),"")</f>
        <v/>
      </c>
      <c r="FT500" s="73" t="str">
        <f>IFERROR(ABS(MID(DESEMBER!AA500,FIND("/",DESEMBER!AA500)+1,LEN(DESEMBER!AA500))),"")</f>
        <v/>
      </c>
      <c r="FU500" s="72" t="str">
        <f t="shared" si="573"/>
        <v/>
      </c>
      <c r="FV500" s="72" t="str">
        <f t="shared" ca="1" si="574"/>
        <v/>
      </c>
      <c r="FW500" s="72" t="str">
        <f>IF(DESEMBER!AB500="","",IF(DESEMBER!AB500&lt;181,"NORMAL",IF(DESEMBER!AB500&lt;201,"Pre DM", "DM")))</f>
        <v/>
      </c>
      <c r="FX500" s="72" t="str">
        <f t="shared" ca="1" si="575"/>
        <v/>
      </c>
    </row>
    <row r="501" spans="2:180" x14ac:dyDescent="0.25">
      <c r="B501" s="71" t="str">
        <f ca="1">IFERROR(DATEDIF(JANUARI!I501,JANUARI!D501,"Y"),"")</f>
        <v/>
      </c>
      <c r="C501" s="71" t="str">
        <f ca="1">IFERROR(DATEDIF(JANUARI!I501,JANUARI!D501,"YM"),"")</f>
        <v/>
      </c>
      <c r="D501" s="72" t="str">
        <f t="shared" ca="1" si="504"/>
        <v/>
      </c>
      <c r="E501" s="72" t="str">
        <f ca="1">D501&amp;JANUARI!K501</f>
        <v/>
      </c>
      <c r="F501" s="72" t="str">
        <f>IF(JANUARI!Y501="","",IF(JANUARI!Y501&lt;18.5,"Kurus",IF(JANUARI!Y501&lt;25,"Normal",IF(JANUARI!Y501&lt;30,"Overweight (Risiko)",IF(JANUARI!Y501&lt;35,"Obesitas I","Obesitas II")))))</f>
        <v/>
      </c>
      <c r="G501" s="72" t="str">
        <f t="shared" ca="1" si="505"/>
        <v/>
      </c>
      <c r="H501" s="72" t="str">
        <f>IF(JANUARI!Z501="","",IF(AND(JANUARI!K501="L",JANUARI!Z501&lt;90),"Normal / Aman",IF(AND(JANUARI!K501="L",JANUARI!Z501&gt;=90,JANUARI!Z501&lt;=100),"Risiko Tinggi",IF(AND(JANUARI!K501="L",JANUARI!Z501&gt;100),"Obesitas (Sangat Berisiko)",IF(AND(JANUARI!K501="P",JANUARI!Z501&lt;80),"Normal / Aman",IF(AND(JANUARI!K501="P",JANUARI!Z501&gt;=80,JANUARI!Z501&lt;=95),"Risiko Tinggi",IF(AND(JANUARI!K501="P",JANUARI!Z501&gt;95),"Obesitas (Sangat Berisiko)","")))))))</f>
        <v/>
      </c>
      <c r="I501" s="72" t="str">
        <f t="shared" ca="1" si="506"/>
        <v/>
      </c>
      <c r="J501" s="73" t="str">
        <f>IFERROR(ABS(LEFT(JANUARI!AA501,FIND("/",JANUARI!AA501)-1)),"")</f>
        <v/>
      </c>
      <c r="K501" s="73" t="str">
        <f>IFERROR(ABS(MID(JANUARI!AA501,FIND("/",JANUARI!AA501)+1,LEN(JANUARI!AA501))),"")</f>
        <v/>
      </c>
      <c r="L501" s="72" t="str">
        <f t="shared" si="507"/>
        <v/>
      </c>
      <c r="M501" s="72" t="str">
        <f t="shared" ca="1" si="508"/>
        <v/>
      </c>
      <c r="N501" s="72" t="str">
        <f>IF(JANUARI!AB501="","",IF(JANUARI!AB501&lt;181,"NORMAL",IF(JANUARI!AB501&lt;201,"Pre DM", "DM")))</f>
        <v/>
      </c>
      <c r="O501" s="72" t="str">
        <f t="shared" ca="1" si="509"/>
        <v/>
      </c>
      <c r="Q501" s="71" t="str">
        <f ca="1">IFERROR(DATEDIF(PEBRUARI!I501,PEBRUARI!D501,"Y"),"")</f>
        <v/>
      </c>
      <c r="R501" s="71" t="str">
        <f ca="1">IFERROR(DATEDIF(PEBRUARI!I501,PEBRUARI!D501,"YM"),"")</f>
        <v/>
      </c>
      <c r="S501" s="72" t="str">
        <f t="shared" ca="1" si="510"/>
        <v/>
      </c>
      <c r="T501" s="72" t="str">
        <f ca="1">S501&amp;PEBRUARI!K501</f>
        <v/>
      </c>
      <c r="U501" s="72" t="str">
        <f>IF(PEBRUARI!Y501="","",IF(PEBRUARI!Y501&lt;18.5,"Kurus",IF(PEBRUARI!Y501&lt;25,"Normal",IF(PEBRUARI!Y501&lt;30,"Overweight (Risiko)",IF(PEBRUARI!Y501&lt;35,"Obesitas I","Obesitas II")))))</f>
        <v/>
      </c>
      <c r="V501" s="72" t="str">
        <f t="shared" ca="1" si="511"/>
        <v/>
      </c>
      <c r="W501" s="72" t="str">
        <f>IF(PEBRUARI!Z501="","",IF(AND(PEBRUARI!K501="L",PEBRUARI!Z501&lt;90),"Normal / Aman",IF(AND(PEBRUARI!K501="L",PEBRUARI!Z501&gt;=90,PEBRUARI!Z501&lt;=100),"Risiko Tinggi",IF(AND(PEBRUARI!K501="L",PEBRUARI!Z501&gt;100),"Obesitas (Sangat Berisiko)",IF(AND(PEBRUARI!K501="P",PEBRUARI!Z501&lt;80),"Normal / Aman",IF(AND(PEBRUARI!K501="P",PEBRUARI!Z501&gt;=80,PEBRUARI!Z501&lt;=95),"Risiko Tinggi",IF(AND(PEBRUARI!K501="P",PEBRUARI!Z501&gt;95),"Obesitas (Sangat Berisiko)","")))))))</f>
        <v/>
      </c>
      <c r="X501" s="72" t="str">
        <f t="shared" ca="1" si="512"/>
        <v/>
      </c>
      <c r="Y501" s="73" t="str">
        <f>IFERROR(ABS(LEFT(PEBRUARI!AA501,FIND("/",PEBRUARI!AA501)-1)),"")</f>
        <v/>
      </c>
      <c r="Z501" s="73" t="str">
        <f>IFERROR(ABS(MID(PEBRUARI!AA501,FIND("/",PEBRUARI!AA501)+1,LEN(PEBRUARI!AA501))),"")</f>
        <v/>
      </c>
      <c r="AA501" s="72" t="str">
        <f t="shared" si="513"/>
        <v/>
      </c>
      <c r="AB501" s="72" t="str">
        <f t="shared" ca="1" si="514"/>
        <v/>
      </c>
      <c r="AC501" s="72" t="str">
        <f>IF(PEBRUARI!AB501="","",IF(PEBRUARI!AB501&lt;181,"NORMAL",IF(PEBRUARI!AB501&lt;201,"Pre DM", "DM")))</f>
        <v/>
      </c>
      <c r="AD501" s="72" t="str">
        <f t="shared" ca="1" si="515"/>
        <v/>
      </c>
      <c r="AF501" s="71" t="str">
        <f ca="1">IFERROR(DATEDIF(MARET!I501,MARET!D501,"Y"),"")</f>
        <v/>
      </c>
      <c r="AG501" s="71" t="str">
        <f ca="1">IFERROR(DATEDIF(MARET!I501,MARET!D501,"YM"),"")</f>
        <v/>
      </c>
      <c r="AH501" s="72" t="str">
        <f t="shared" ca="1" si="516"/>
        <v/>
      </c>
      <c r="AI501" s="72" t="str">
        <f ca="1">AH501&amp;MARET!K501</f>
        <v/>
      </c>
      <c r="AJ501" s="72" t="str">
        <f>IF(MARET!Y501="","",IF(MARET!Y501&lt;18.5,"Kurus",IF(MARET!Y501&lt;25,"Normal",IF(MARET!Y501&lt;30,"Overweight (Risiko)",IF(MARET!Y501&lt;35,"Obesitas I","Obesitas II")))))</f>
        <v/>
      </c>
      <c r="AK501" s="72" t="str">
        <f t="shared" ca="1" si="517"/>
        <v/>
      </c>
      <c r="AL501" s="72" t="str">
        <f>IF(MARET!Z501="","",IF(AND(MARET!K501="L",MARET!Z501&lt;90),"Normal / Aman",IF(AND(MARET!K501="L",MARET!Z501&gt;=90,MARET!Z501&lt;=100),"Risiko Tinggi",IF(AND(MARET!K501="L",MARET!Z501&gt;100),"Obesitas (Sangat Berisiko)",IF(AND(MARET!K501="P",MARET!Z501&lt;80),"Normal / Aman",IF(AND(MARET!K501="P",MARET!Z501&gt;=80,MARET!Z501&lt;=95),"Risiko Tinggi",IF(AND(MARET!K501="P",MARET!Z501&gt;95),"Obesitas (Sangat Berisiko)","")))))))</f>
        <v/>
      </c>
      <c r="AM501" s="72" t="str">
        <f t="shared" ca="1" si="518"/>
        <v/>
      </c>
      <c r="AN501" s="73" t="str">
        <f>IFERROR(ABS(LEFT(MARET!AA501,FIND("/",MARET!AA501)-1)),"")</f>
        <v/>
      </c>
      <c r="AO501" s="73" t="str">
        <f>IFERROR(ABS(MID(MARET!AA501,FIND("/",MARET!AA501)+1,LEN(MARET!AA501))),"")</f>
        <v/>
      </c>
      <c r="AP501" s="72" t="str">
        <f t="shared" si="519"/>
        <v/>
      </c>
      <c r="AQ501" s="72" t="str">
        <f t="shared" ca="1" si="520"/>
        <v/>
      </c>
      <c r="AR501" s="72" t="str">
        <f>IF(MARET!AB501="","",IF(MARET!AB501&lt;181,"NORMAL",IF(MARET!AB501&lt;201,"Pre DM", "DM")))</f>
        <v/>
      </c>
      <c r="AS501" s="72" t="str">
        <f t="shared" ca="1" si="521"/>
        <v/>
      </c>
      <c r="AU501" s="71" t="str">
        <f ca="1">IFERROR(DATEDIF(APRIL!I501,APRIL!D501,"Y"),"")</f>
        <v/>
      </c>
      <c r="AV501" s="71" t="str">
        <f ca="1">IFERROR(DATEDIF(APRIL!I501,APRIL!D501,"YM"),"")</f>
        <v/>
      </c>
      <c r="AW501" s="72" t="str">
        <f t="shared" ca="1" si="522"/>
        <v/>
      </c>
      <c r="AX501" s="72" t="str">
        <f ca="1">AW501&amp;APRIL!K501</f>
        <v/>
      </c>
      <c r="AY501" s="72" t="str">
        <f>IF(APRIL!Y501="","",IF(APRIL!Y501&lt;18.5,"Kurus",IF(APRIL!Y501&lt;25,"Normal",IF(APRIL!Y501&lt;30,"Overweight (Risiko)",IF(APRIL!Y501&lt;35,"Obesitas I","Obesitas II")))))</f>
        <v/>
      </c>
      <c r="AZ501" s="72" t="str">
        <f t="shared" ca="1" si="523"/>
        <v/>
      </c>
      <c r="BA501" s="72" t="str">
        <f>IF(APRIL!Z501="","",IF(AND(APRIL!K501="L",APRIL!Z501&lt;90),"Normal / Aman",IF(AND(APRIL!K501="L",APRIL!Z501&gt;=90,APRIL!Z501&lt;=100),"Risiko Tinggi",IF(AND(APRIL!K501="L",APRIL!Z501&gt;100),"Obesitas (Sangat Berisiko)",IF(AND(APRIL!K501="P",APRIL!Z501&lt;80),"Normal / Aman",IF(AND(APRIL!K501="P",APRIL!Z501&gt;=80,APRIL!Z501&lt;=95),"Risiko Tinggi",IF(AND(APRIL!K501="P",APRIL!Z501&gt;95),"Obesitas (Sangat Berisiko)","")))))))</f>
        <v/>
      </c>
      <c r="BB501" s="72" t="str">
        <f t="shared" ca="1" si="524"/>
        <v/>
      </c>
      <c r="BC501" s="73" t="str">
        <f>IFERROR(ABS(LEFT(APRIL!AA501,FIND("/",APRIL!AA501)-1)),"")</f>
        <v/>
      </c>
      <c r="BD501" s="73" t="str">
        <f>IFERROR(ABS(MID(APRIL!AA501,FIND("/",APRIL!AA501)+1,LEN(APRIL!AA501))),"")</f>
        <v/>
      </c>
      <c r="BE501" s="72" t="str">
        <f t="shared" si="525"/>
        <v/>
      </c>
      <c r="BF501" s="72" t="str">
        <f t="shared" ca="1" si="526"/>
        <v/>
      </c>
      <c r="BG501" s="72" t="str">
        <f>IF(APRIL!AB501="","",IF(APRIL!AB501&lt;181,"NORMAL",IF(APRIL!AB501&lt;201,"Pre DM", "DM")))</f>
        <v/>
      </c>
      <c r="BH501" s="72" t="str">
        <f t="shared" ca="1" si="527"/>
        <v/>
      </c>
      <c r="BJ501" s="71" t="str">
        <f ca="1">IFERROR(DATEDIF(MEI!I501,MEI!D501,"Y"),"")</f>
        <v/>
      </c>
      <c r="BK501" s="71" t="str">
        <f ca="1">IFERROR(DATEDIF(MEI!I501,MEI!D501,"YM"),"")</f>
        <v/>
      </c>
      <c r="BL501" s="72" t="str">
        <f t="shared" ca="1" si="528"/>
        <v/>
      </c>
      <c r="BM501" s="72" t="str">
        <f ca="1">BL501&amp;MEI!K501</f>
        <v/>
      </c>
      <c r="BN501" s="72" t="str">
        <f>IF(MEI!Y501="","",IF(MEI!Y501&lt;18.5,"Kurus",IF(MEI!Y501&lt;25,"Normal",IF(MEI!Y501&lt;30,"Overweight (Risiko)",IF(MEI!Y501&lt;35,"Obesitas I","Obesitas II")))))</f>
        <v/>
      </c>
      <c r="BO501" s="72" t="str">
        <f t="shared" ca="1" si="529"/>
        <v/>
      </c>
      <c r="BP501" s="72" t="str">
        <f>IF(MEI!Z501="","",IF(AND(MEI!K501="L",MEI!Z501&lt;90),"Normal / Aman",IF(AND(MEI!K501="L",MEI!Z501&gt;=90,MEI!Z501&lt;=100),"Risiko Tinggi",IF(AND(MEI!K501="L",MEI!Z501&gt;100),"Obesitas (Sangat Berisiko)",IF(AND(MEI!K501="P",MEI!Z501&lt;80),"Normal / Aman",IF(AND(MEI!K501="P",MEI!Z501&gt;=80,MEI!Z501&lt;=95),"Risiko Tinggi",IF(AND(MEI!K501="P",MEI!Z501&gt;95),"Obesitas (Sangat Berisiko)","")))))))</f>
        <v/>
      </c>
      <c r="BQ501" s="72" t="str">
        <f t="shared" ca="1" si="530"/>
        <v/>
      </c>
      <c r="BR501" s="73" t="str">
        <f>IFERROR(ABS(LEFT(MEI!AA501,FIND("/",MEI!AA501)-1)),"")</f>
        <v/>
      </c>
      <c r="BS501" s="73" t="str">
        <f>IFERROR(ABS(MID(MEI!AA501,FIND("/",MEI!AA501)+1,LEN(MEI!AA501))),"")</f>
        <v/>
      </c>
      <c r="BT501" s="72" t="str">
        <f t="shared" si="531"/>
        <v/>
      </c>
      <c r="BU501" s="72" t="str">
        <f t="shared" ca="1" si="532"/>
        <v/>
      </c>
      <c r="BV501" s="72" t="str">
        <f>IF(MEI!AB501="","",IF(MEI!AB501&lt;181,"NORMAL",IF(MEI!AB501&lt;201,"Pre DM", "DM")))</f>
        <v/>
      </c>
      <c r="BW501" s="72" t="str">
        <f t="shared" ca="1" si="533"/>
        <v/>
      </c>
      <c r="BY501" s="71" t="str">
        <f ca="1">IFERROR(DATEDIF(JUNI!I501,JUNI!D501,"Y"),"")</f>
        <v/>
      </c>
      <c r="BZ501" s="71" t="str">
        <f ca="1">IFERROR(DATEDIF(JUNI!I501,JUNI!D501,"YM"),"")</f>
        <v/>
      </c>
      <c r="CA501" s="72" t="str">
        <f t="shared" ca="1" si="534"/>
        <v/>
      </c>
      <c r="CB501" s="72" t="str">
        <f ca="1">CA501&amp;JUNI!K501</f>
        <v/>
      </c>
      <c r="CC501" s="72" t="str">
        <f>IF(JUNI!Y501="","",IF(JUNI!Y501&lt;18.5,"Kurus",IF(JUNI!Y501&lt;25,"Normal",IF(JUNI!Y501&lt;30,"Overweight (Risiko)",IF(JUNI!Y501&lt;35,"Obesitas I","Obesitas II")))))</f>
        <v/>
      </c>
      <c r="CD501" s="72" t="str">
        <f t="shared" ca="1" si="535"/>
        <v/>
      </c>
      <c r="CE501" s="72" t="str">
        <f>IF(JUNI!Z501="","",IF(AND(JUNI!K501="L",JUNI!Z501&lt;90),"Normal / Aman",IF(AND(JUNI!K501="L",JUNI!Z501&gt;=90,JUNI!Z501&lt;=100),"Risiko Tinggi",IF(AND(JUNI!K501="L",JUNI!Z501&gt;100),"Obesitas (Sangat Berisiko)",IF(AND(JUNI!K501="P",JUNI!Z501&lt;80),"Normal / Aman",IF(AND(JUNI!K501="P",JUNI!Z501&gt;=80,JUNI!Z501&lt;=95),"Risiko Tinggi",IF(AND(JUNI!K501="P",JUNI!Z501&gt;95),"Obesitas (Sangat Berisiko)","")))))))</f>
        <v/>
      </c>
      <c r="CF501" s="72" t="str">
        <f t="shared" ca="1" si="536"/>
        <v/>
      </c>
      <c r="CG501" s="73" t="str">
        <f>IFERROR(ABS(LEFT(JUNI!AA501,FIND("/",JUNI!AA501)-1)),"")</f>
        <v/>
      </c>
      <c r="CH501" s="73" t="str">
        <f>IFERROR(ABS(MID(JUNI!AA501,FIND("/",JUNI!AA501)+1,LEN(JUNI!AA501))),"")</f>
        <v/>
      </c>
      <c r="CI501" s="72" t="str">
        <f t="shared" si="537"/>
        <v/>
      </c>
      <c r="CJ501" s="72" t="str">
        <f t="shared" ca="1" si="538"/>
        <v/>
      </c>
      <c r="CK501" s="72" t="str">
        <f>IF(JUNI!AB501="","",IF(JUNI!AB501&lt;181,"NORMAL",IF(JUNI!AB501&lt;201,"Pre DM", "DM")))</f>
        <v/>
      </c>
      <c r="CL501" s="72" t="str">
        <f t="shared" ca="1" si="539"/>
        <v/>
      </c>
      <c r="CN501" s="71" t="str">
        <f ca="1">IFERROR(DATEDIF(JULI!I501,JULI!D501,"Y"),"")</f>
        <v/>
      </c>
      <c r="CO501" s="71" t="str">
        <f ca="1">IFERROR(DATEDIF(JULI!I501,JULI!D501,"YM"),"")</f>
        <v/>
      </c>
      <c r="CP501" s="72" t="str">
        <f t="shared" ca="1" si="540"/>
        <v/>
      </c>
      <c r="CQ501" s="72" t="str">
        <f ca="1">CP501&amp;JULI!K501</f>
        <v/>
      </c>
      <c r="CR501" s="72" t="str">
        <f>IF(JULI!Y501="","",IF(JULI!Y501&lt;18.5,"Kurus",IF(JULI!Y501&lt;25,"Normal",IF(JULI!Y501&lt;30,"Overweight (Risiko)",IF(JULI!Y501&lt;35,"Obesitas I","Obesitas II")))))</f>
        <v/>
      </c>
      <c r="CS501" s="72" t="str">
        <f t="shared" ca="1" si="541"/>
        <v/>
      </c>
      <c r="CT501" s="72" t="str">
        <f>IF(JULI!Z501="","",IF(AND(JULI!K501="L",JULI!Z501&lt;90),"Normal / Aman",IF(AND(JULI!K501="L",JULI!Z501&gt;=90,JULI!Z501&lt;=100),"Risiko Tinggi",IF(AND(JULI!K501="L",JULI!Z501&gt;100),"Obesitas (Sangat Berisiko)",IF(AND(JULI!K501="P",JULI!Z501&lt;80),"Normal / Aman",IF(AND(JULI!K501="P",JULI!Z501&gt;=80,JULI!Z501&lt;=95),"Risiko Tinggi",IF(AND(JULI!K501="P",JULI!Z501&gt;95),"Obesitas (Sangat Berisiko)","")))))))</f>
        <v/>
      </c>
      <c r="CU501" s="72" t="str">
        <f t="shared" ca="1" si="542"/>
        <v/>
      </c>
      <c r="CV501" s="73" t="str">
        <f>IFERROR(ABS(LEFT(JULI!AA501,FIND("/",JULI!AA501)-1)),"")</f>
        <v/>
      </c>
      <c r="CW501" s="73" t="str">
        <f>IFERROR(ABS(MID(JULI!AA501,FIND("/",JULI!AA501)+1,LEN(JULI!AA501))),"")</f>
        <v/>
      </c>
      <c r="CX501" s="72" t="str">
        <f t="shared" si="543"/>
        <v/>
      </c>
      <c r="CY501" s="72" t="str">
        <f t="shared" ca="1" si="544"/>
        <v/>
      </c>
      <c r="CZ501" s="72" t="str">
        <f>IF(JULI!AB501="","",IF(JULI!AB501&lt;181,"NORMAL",IF(JULI!AB501&lt;201,"Pre DM", "DM")))</f>
        <v/>
      </c>
      <c r="DA501" s="72" t="str">
        <f t="shared" ca="1" si="545"/>
        <v/>
      </c>
      <c r="DC501" s="71" t="str">
        <f ca="1">IFERROR(DATEDIF(AGUSTUS!I501,AGUSTUS!D501,"Y"),"")</f>
        <v/>
      </c>
      <c r="DD501" s="71" t="str">
        <f ca="1">IFERROR(DATEDIF(AGUSTUS!I501,AGUSTUS!D501,"YM"),"")</f>
        <v/>
      </c>
      <c r="DE501" s="72" t="str">
        <f t="shared" ca="1" si="546"/>
        <v/>
      </c>
      <c r="DF501" s="72" t="str">
        <f ca="1">DE501&amp;AGUSTUS!K501</f>
        <v/>
      </c>
      <c r="DG501" s="72" t="str">
        <f>IF(AGUSTUS!Y501="","",IF(AGUSTUS!Y501&lt;18.5,"Kurus",IF(AGUSTUS!Y501&lt;25,"Normal",IF(AGUSTUS!Y501&lt;30,"Overweight (Risiko)",IF(AGUSTUS!Y501&lt;35,"Obesitas I","Obesitas II")))))</f>
        <v/>
      </c>
      <c r="DH501" s="72" t="str">
        <f t="shared" ca="1" si="547"/>
        <v/>
      </c>
      <c r="DI501" s="72" t="str">
        <f>IF(AGUSTUS!Z501="","",IF(AND(AGUSTUS!K501="L",AGUSTUS!Z501&lt;90),"Normal / Aman",IF(AND(AGUSTUS!K501="L",AGUSTUS!Z501&gt;=90,AGUSTUS!Z501&lt;=100),"Risiko Tinggi",IF(AND(AGUSTUS!K501="L",AGUSTUS!Z501&gt;100),"Obesitas (Sangat Berisiko)",IF(AND(AGUSTUS!K501="P",AGUSTUS!Z501&lt;80),"Normal / Aman",IF(AND(AGUSTUS!K501="P",AGUSTUS!Z501&gt;=80,AGUSTUS!Z501&lt;=95),"Risiko Tinggi",IF(AND(AGUSTUS!K501="P",AGUSTUS!Z501&gt;95),"Obesitas (Sangat Berisiko)","")))))))</f>
        <v/>
      </c>
      <c r="DJ501" s="72" t="str">
        <f t="shared" ca="1" si="548"/>
        <v/>
      </c>
      <c r="DK501" s="73" t="str">
        <f>IFERROR(ABS(LEFT(AGUSTUS!AA501,FIND("/",AGUSTUS!AA501)-1)),"")</f>
        <v/>
      </c>
      <c r="DL501" s="73" t="str">
        <f>IFERROR(ABS(MID(AGUSTUS!AA501,FIND("/",AGUSTUS!AA501)+1,LEN(AGUSTUS!AA501))),"")</f>
        <v/>
      </c>
      <c r="DM501" s="72" t="str">
        <f t="shared" si="549"/>
        <v/>
      </c>
      <c r="DN501" s="72" t="str">
        <f t="shared" ca="1" si="550"/>
        <v/>
      </c>
      <c r="DO501" s="72" t="str">
        <f>IF(AGUSTUS!AB501="","",IF(AGUSTUS!AB501&lt;181,"NORMAL",IF(AGUSTUS!AB501&lt;201,"Pre DM", "DM")))</f>
        <v/>
      </c>
      <c r="DP501" s="72" t="str">
        <f t="shared" ca="1" si="551"/>
        <v/>
      </c>
      <c r="DR501" s="71" t="str">
        <f ca="1">IFERROR(DATEDIF(SEPTEMBER!I501,SEPTEMBER!D501,"Y"),"")</f>
        <v/>
      </c>
      <c r="DS501" s="71" t="str">
        <f ca="1">IFERROR(DATEDIF(SEPTEMBER!I501,SEPTEMBER!D501,"YM"),"")</f>
        <v/>
      </c>
      <c r="DT501" s="72" t="str">
        <f t="shared" ca="1" si="552"/>
        <v/>
      </c>
      <c r="DU501" s="72" t="str">
        <f ca="1">DT501&amp;SEPTEMBER!K501</f>
        <v/>
      </c>
      <c r="DV501" s="72" t="str">
        <f>IF(SEPTEMBER!Y501="","",IF(SEPTEMBER!Y501&lt;18.5,"Kurus",IF(SEPTEMBER!Y501&lt;25,"Normal",IF(SEPTEMBER!Y501&lt;30,"Overweight (Risiko)",IF(SEPTEMBER!Y501&lt;35,"Obesitas I","Obesitas II")))))</f>
        <v/>
      </c>
      <c r="DW501" s="72" t="str">
        <f t="shared" ca="1" si="553"/>
        <v/>
      </c>
      <c r="DX501" s="72" t="str">
        <f>IF(SEPTEMBER!Z501="","",IF(AND(SEPTEMBER!K501="L",SEPTEMBER!Z501&lt;90),"Normal / Aman",IF(AND(SEPTEMBER!K501="L",SEPTEMBER!Z501&gt;=90,SEPTEMBER!Z501&lt;=100),"Risiko Tinggi",IF(AND(SEPTEMBER!K501="L",SEPTEMBER!Z501&gt;100),"Obesitas (Sangat Berisiko)",IF(AND(SEPTEMBER!K501="P",SEPTEMBER!Z501&lt;80),"Normal / Aman",IF(AND(SEPTEMBER!K501="P",SEPTEMBER!Z501&gt;=80,SEPTEMBER!Z501&lt;=95),"Risiko Tinggi",IF(AND(SEPTEMBER!K501="P",SEPTEMBER!Z501&gt;95),"Obesitas (Sangat Berisiko)","")))))))</f>
        <v/>
      </c>
      <c r="DY501" s="72" t="str">
        <f t="shared" ca="1" si="554"/>
        <v/>
      </c>
      <c r="DZ501" s="73" t="str">
        <f>IFERROR(ABS(LEFT(SEPTEMBER!AA501,FIND("/",SEPTEMBER!AA501)-1)),"")</f>
        <v/>
      </c>
      <c r="EA501" s="73" t="str">
        <f>IFERROR(ABS(MID(SEPTEMBER!AA501,FIND("/",SEPTEMBER!AA501)+1,LEN(SEPTEMBER!AA501))),"")</f>
        <v/>
      </c>
      <c r="EB501" s="72" t="str">
        <f t="shared" si="555"/>
        <v/>
      </c>
      <c r="EC501" s="72" t="str">
        <f t="shared" ca="1" si="556"/>
        <v/>
      </c>
      <c r="ED501" s="72" t="str">
        <f>IF(SEPTEMBER!AB501="","",IF(SEPTEMBER!AB501&lt;181,"NORMAL",IF(SEPTEMBER!AB501&lt;201,"Pre DM", "DM")))</f>
        <v/>
      </c>
      <c r="EE501" s="72" t="str">
        <f t="shared" ca="1" si="557"/>
        <v/>
      </c>
      <c r="EG501" s="71" t="str">
        <f ca="1">IFERROR(DATEDIF(OKTOBER!I501,OKTOBER!D501,"Y"),"")</f>
        <v/>
      </c>
      <c r="EH501" s="71" t="str">
        <f ca="1">IFERROR(DATEDIF(OKTOBER!I501,OKTOBER!D501,"YM"),"")</f>
        <v/>
      </c>
      <c r="EI501" s="72" t="str">
        <f t="shared" ca="1" si="558"/>
        <v/>
      </c>
      <c r="EJ501" s="72" t="str">
        <f ca="1">EI501&amp;OKTOBER!K501</f>
        <v/>
      </c>
      <c r="EK501" s="72" t="str">
        <f>IF(OKTOBER!Y501="","",IF(OKTOBER!Y501&lt;18.5,"Kurus",IF(OKTOBER!Y501&lt;25,"Normal",IF(OKTOBER!Y501&lt;30,"Overweight (Risiko)",IF(OKTOBER!Y501&lt;35,"Obesitas I","Obesitas II")))))</f>
        <v/>
      </c>
      <c r="EL501" s="72" t="str">
        <f t="shared" ca="1" si="559"/>
        <v/>
      </c>
      <c r="EM501" s="72" t="str">
        <f>IF(OKTOBER!Z501="","",IF(AND(OKTOBER!K501="L",OKTOBER!Z501&lt;90),"Normal / Aman",IF(AND(OKTOBER!K501="L",OKTOBER!Z501&gt;=90,OKTOBER!Z501&lt;=100),"Risiko Tinggi",IF(AND(OKTOBER!K501="L",OKTOBER!Z501&gt;100),"Obesitas (Sangat Berisiko)",IF(AND(OKTOBER!K501="P",OKTOBER!Z501&lt;80),"Normal / Aman",IF(AND(OKTOBER!K501="P",OKTOBER!Z501&gt;=80,OKTOBER!Z501&lt;=95),"Risiko Tinggi",IF(AND(OKTOBER!K501="P",OKTOBER!Z501&gt;95),"Obesitas (Sangat Berisiko)","")))))))</f>
        <v/>
      </c>
      <c r="EN501" s="72" t="str">
        <f t="shared" ca="1" si="560"/>
        <v/>
      </c>
      <c r="EO501" s="73" t="str">
        <f>IFERROR(ABS(LEFT(OKTOBER!AA501,FIND("/",OKTOBER!AA501)-1)),"")</f>
        <v/>
      </c>
      <c r="EP501" s="73" t="str">
        <f>IFERROR(ABS(MID(OKTOBER!AA501,FIND("/",OKTOBER!AA501)+1,LEN(OKTOBER!AA501))),"")</f>
        <v/>
      </c>
      <c r="EQ501" s="72" t="str">
        <f t="shared" si="561"/>
        <v/>
      </c>
      <c r="ER501" s="72" t="str">
        <f t="shared" ca="1" si="562"/>
        <v/>
      </c>
      <c r="ES501" s="72" t="str">
        <f>IF(OKTOBER!AB501="","",IF(OKTOBER!AB501&lt;181,"NORMAL",IF(OKTOBER!AB501&lt;201,"Pre DM", "DM")))</f>
        <v/>
      </c>
      <c r="ET501" s="72" t="str">
        <f t="shared" ca="1" si="563"/>
        <v/>
      </c>
      <c r="EV501" s="71" t="str">
        <f ca="1">IFERROR(DATEDIF(NOPEMBER!I501,NOPEMBER!D501,"Y"),"")</f>
        <v/>
      </c>
      <c r="EW501" s="71" t="str">
        <f ca="1">IFERROR(DATEDIF(NOPEMBER!I501,NOPEMBER!D501,"YM"),"")</f>
        <v/>
      </c>
      <c r="EX501" s="72" t="str">
        <f t="shared" ca="1" si="564"/>
        <v/>
      </c>
      <c r="EY501" s="72" t="str">
        <f ca="1">EX501&amp;NOPEMBER!K501</f>
        <v/>
      </c>
      <c r="EZ501" s="72" t="str">
        <f>IF(NOPEMBER!Y501="","",IF(NOPEMBER!Y501&lt;18.5,"Kurus",IF(NOPEMBER!Y501&lt;25,"Normal",IF(NOPEMBER!Y501&lt;30,"Overweight (Risiko)",IF(NOPEMBER!Y501&lt;35,"Obesitas I","Obesitas II")))))</f>
        <v/>
      </c>
      <c r="FA501" s="72" t="str">
        <f t="shared" ca="1" si="565"/>
        <v/>
      </c>
      <c r="FB501" s="72" t="str">
        <f>IF(NOPEMBER!Z501="","",IF(AND(NOPEMBER!K501="L",NOPEMBER!Z501&lt;90),"Normal / Aman",IF(AND(NOPEMBER!K501="L",NOPEMBER!Z501&gt;=90,NOPEMBER!Z501&lt;=100),"Risiko Tinggi",IF(AND(NOPEMBER!K501="L",NOPEMBER!Z501&gt;100),"Obesitas (Sangat Berisiko)",IF(AND(NOPEMBER!K501="P",NOPEMBER!Z501&lt;80),"Normal / Aman",IF(AND(NOPEMBER!K501="P",NOPEMBER!Z501&gt;=80,NOPEMBER!Z501&lt;=95),"Risiko Tinggi",IF(AND(NOPEMBER!K501="P",NOPEMBER!Z501&gt;95),"Obesitas (Sangat Berisiko)","")))))))</f>
        <v/>
      </c>
      <c r="FC501" s="72" t="str">
        <f t="shared" ca="1" si="566"/>
        <v/>
      </c>
      <c r="FD501" s="73" t="str">
        <f>IFERROR(ABS(LEFT(NOPEMBER!AA501,FIND("/",NOPEMBER!AA501)-1)),"")</f>
        <v/>
      </c>
      <c r="FE501" s="73" t="str">
        <f>IFERROR(ABS(MID(NOPEMBER!AA501,FIND("/",NOPEMBER!AA501)+1,LEN(NOPEMBER!AA501))),"")</f>
        <v/>
      </c>
      <c r="FF501" s="72" t="str">
        <f t="shared" si="567"/>
        <v/>
      </c>
      <c r="FG501" s="72" t="str">
        <f t="shared" ca="1" si="568"/>
        <v/>
      </c>
      <c r="FH501" s="72" t="str">
        <f>IF(NOPEMBER!AB501="","",IF(NOPEMBER!AB501&lt;181,"NORMAL",IF(NOPEMBER!AB501&lt;201,"Pre DM", "DM")))</f>
        <v/>
      </c>
      <c r="FI501" s="72" t="str">
        <f t="shared" ca="1" si="569"/>
        <v/>
      </c>
      <c r="FK501" s="71" t="str">
        <f ca="1">IFERROR(DATEDIF(DESEMBER!I501,DESEMBER!D501,"Y"),"")</f>
        <v/>
      </c>
      <c r="FL501" s="71" t="str">
        <f ca="1">IFERROR(DATEDIF(DESEMBER!I501,DESEMBER!D501,"YM"),"")</f>
        <v/>
      </c>
      <c r="FM501" s="72" t="str">
        <f t="shared" ca="1" si="570"/>
        <v/>
      </c>
      <c r="FN501" s="72" t="str">
        <f ca="1">FM501&amp;DESEMBER!K501</f>
        <v/>
      </c>
      <c r="FO501" s="72" t="str">
        <f>IF(DESEMBER!Y501="","",IF(DESEMBER!Y501&lt;18.5,"Kurus",IF(DESEMBER!Y501&lt;25,"Normal",IF(DESEMBER!Y501&lt;30,"Overweight (Risiko)",IF(DESEMBER!Y501&lt;35,"Obesitas I","Obesitas II")))))</f>
        <v/>
      </c>
      <c r="FP501" s="72" t="str">
        <f t="shared" ca="1" si="571"/>
        <v/>
      </c>
      <c r="FQ501" s="72" t="str">
        <f>IF(DESEMBER!Z501="","",IF(AND(DESEMBER!K501="L",DESEMBER!Z501&lt;90),"Normal / Aman",IF(AND(DESEMBER!K501="L",DESEMBER!Z501&gt;=90,DESEMBER!Z501&lt;=100),"Risiko Tinggi",IF(AND(DESEMBER!K501="L",DESEMBER!Z501&gt;100),"Obesitas (Sangat Berisiko)",IF(AND(DESEMBER!K501="P",DESEMBER!Z501&lt;80),"Normal / Aman",IF(AND(DESEMBER!K501="P",DESEMBER!Z501&gt;=80,DESEMBER!Z501&lt;=95),"Risiko Tinggi",IF(AND(DESEMBER!K501="P",DESEMBER!Z501&gt;95),"Obesitas (Sangat Berisiko)","")))))))</f>
        <v/>
      </c>
      <c r="FR501" s="72" t="str">
        <f t="shared" ca="1" si="572"/>
        <v/>
      </c>
      <c r="FS501" s="73" t="str">
        <f>IFERROR(ABS(LEFT(DESEMBER!AA501,FIND("/",DESEMBER!AA501)-1)),"")</f>
        <v/>
      </c>
      <c r="FT501" s="73" t="str">
        <f>IFERROR(ABS(MID(DESEMBER!AA501,FIND("/",DESEMBER!AA501)+1,LEN(DESEMBER!AA501))),"")</f>
        <v/>
      </c>
      <c r="FU501" s="72" t="str">
        <f t="shared" si="573"/>
        <v/>
      </c>
      <c r="FV501" s="72" t="str">
        <f t="shared" ca="1" si="574"/>
        <v/>
      </c>
      <c r="FW501" s="72" t="str">
        <f>IF(DESEMBER!AB501="","",IF(DESEMBER!AB501&lt;181,"NORMAL",IF(DESEMBER!AB501&lt;201,"Pre DM", "DM")))</f>
        <v/>
      </c>
      <c r="FX501" s="72" t="str">
        <f t="shared" ca="1" si="575"/>
        <v/>
      </c>
    </row>
    <row r="502" spans="2:180" x14ac:dyDescent="0.25">
      <c r="B502" s="71" t="str">
        <f ca="1">IFERROR(DATEDIF(JANUARI!I502,JANUARI!D502,"Y"),"")</f>
        <v/>
      </c>
      <c r="C502" s="71" t="str">
        <f ca="1">IFERROR(DATEDIF(JANUARI!I502,JANUARI!D502,"YM"),"")</f>
        <v/>
      </c>
      <c r="D502" s="72" t="str">
        <f t="shared" ca="1" si="504"/>
        <v/>
      </c>
      <c r="E502" s="72" t="str">
        <f ca="1">D502&amp;JANUARI!K502</f>
        <v/>
      </c>
      <c r="F502" s="72" t="str">
        <f>IF(JANUARI!Y502="","",IF(JANUARI!Y502&lt;18.5,"Kurus",IF(JANUARI!Y502&lt;25,"Normal",IF(JANUARI!Y502&lt;30,"Overweight (Risiko)",IF(JANUARI!Y502&lt;35,"Obesitas I","Obesitas II")))))</f>
        <v/>
      </c>
      <c r="G502" s="72" t="str">
        <f t="shared" ca="1" si="505"/>
        <v/>
      </c>
      <c r="H502" s="72" t="str">
        <f>IF(JANUARI!Z502="","",IF(AND(JANUARI!K502="L",JANUARI!Z502&lt;90),"Normal / Aman",IF(AND(JANUARI!K502="L",JANUARI!Z502&gt;=90,JANUARI!Z502&lt;=100),"Risiko Tinggi",IF(AND(JANUARI!K502="L",JANUARI!Z502&gt;100),"Obesitas (Sangat Berisiko)",IF(AND(JANUARI!K502="P",JANUARI!Z502&lt;80),"Normal / Aman",IF(AND(JANUARI!K502="P",JANUARI!Z502&gt;=80,JANUARI!Z502&lt;=95),"Risiko Tinggi",IF(AND(JANUARI!K502="P",JANUARI!Z502&gt;95),"Obesitas (Sangat Berisiko)","")))))))</f>
        <v/>
      </c>
      <c r="I502" s="72" t="str">
        <f t="shared" ca="1" si="506"/>
        <v/>
      </c>
      <c r="J502" s="73" t="str">
        <f>IFERROR(ABS(LEFT(JANUARI!AA502,FIND("/",JANUARI!AA502)-1)),"")</f>
        <v/>
      </c>
      <c r="K502" s="73" t="str">
        <f>IFERROR(ABS(MID(JANUARI!AA502,FIND("/",JANUARI!AA502)+1,LEN(JANUARI!AA502))),"")</f>
        <v/>
      </c>
      <c r="L502" s="72" t="str">
        <f t="shared" si="507"/>
        <v/>
      </c>
      <c r="M502" s="72" t="str">
        <f t="shared" ca="1" si="508"/>
        <v/>
      </c>
      <c r="N502" s="72" t="str">
        <f>IF(JANUARI!AB502="","",IF(JANUARI!AB502&lt;181,"NORMAL",IF(JANUARI!AB502&lt;201,"Pre DM", "DM")))</f>
        <v/>
      </c>
      <c r="O502" s="72" t="str">
        <f t="shared" ca="1" si="509"/>
        <v/>
      </c>
      <c r="Q502" s="71" t="str">
        <f ca="1">IFERROR(DATEDIF(PEBRUARI!I502,PEBRUARI!D502,"Y"),"")</f>
        <v/>
      </c>
      <c r="R502" s="71" t="str">
        <f ca="1">IFERROR(DATEDIF(PEBRUARI!I502,PEBRUARI!D502,"YM"),"")</f>
        <v/>
      </c>
      <c r="S502" s="72" t="str">
        <f t="shared" ca="1" si="510"/>
        <v/>
      </c>
      <c r="T502" s="72" t="str">
        <f ca="1">S502&amp;PEBRUARI!K502</f>
        <v/>
      </c>
      <c r="U502" s="72" t="str">
        <f>IF(PEBRUARI!Y502="","",IF(PEBRUARI!Y502&lt;18.5,"Kurus",IF(PEBRUARI!Y502&lt;25,"Normal",IF(PEBRUARI!Y502&lt;30,"Overweight (Risiko)",IF(PEBRUARI!Y502&lt;35,"Obesitas I","Obesitas II")))))</f>
        <v/>
      </c>
      <c r="V502" s="72" t="str">
        <f t="shared" ca="1" si="511"/>
        <v/>
      </c>
      <c r="W502" s="72" t="str">
        <f>IF(PEBRUARI!Z502="","",IF(AND(PEBRUARI!K502="L",PEBRUARI!Z502&lt;90),"Normal / Aman",IF(AND(PEBRUARI!K502="L",PEBRUARI!Z502&gt;=90,PEBRUARI!Z502&lt;=100),"Risiko Tinggi",IF(AND(PEBRUARI!K502="L",PEBRUARI!Z502&gt;100),"Obesitas (Sangat Berisiko)",IF(AND(PEBRUARI!K502="P",PEBRUARI!Z502&lt;80),"Normal / Aman",IF(AND(PEBRUARI!K502="P",PEBRUARI!Z502&gt;=80,PEBRUARI!Z502&lt;=95),"Risiko Tinggi",IF(AND(PEBRUARI!K502="P",PEBRUARI!Z502&gt;95),"Obesitas (Sangat Berisiko)","")))))))</f>
        <v/>
      </c>
      <c r="X502" s="72" t="str">
        <f t="shared" ca="1" si="512"/>
        <v/>
      </c>
      <c r="Y502" s="73" t="str">
        <f>IFERROR(ABS(LEFT(PEBRUARI!AA502,FIND("/",PEBRUARI!AA502)-1)),"")</f>
        <v/>
      </c>
      <c r="Z502" s="73" t="str">
        <f>IFERROR(ABS(MID(PEBRUARI!AA502,FIND("/",PEBRUARI!AA502)+1,LEN(PEBRUARI!AA502))),"")</f>
        <v/>
      </c>
      <c r="AA502" s="72" t="str">
        <f t="shared" si="513"/>
        <v/>
      </c>
      <c r="AB502" s="72" t="str">
        <f t="shared" ca="1" si="514"/>
        <v/>
      </c>
      <c r="AC502" s="72" t="str">
        <f>IF(PEBRUARI!AB502="","",IF(PEBRUARI!AB502&lt;181,"NORMAL",IF(PEBRUARI!AB502&lt;201,"Pre DM", "DM")))</f>
        <v/>
      </c>
      <c r="AD502" s="72" t="str">
        <f t="shared" ca="1" si="515"/>
        <v/>
      </c>
      <c r="AF502" s="71" t="str">
        <f ca="1">IFERROR(DATEDIF(MARET!I502,MARET!D502,"Y"),"")</f>
        <v/>
      </c>
      <c r="AG502" s="71" t="str">
        <f ca="1">IFERROR(DATEDIF(MARET!I502,MARET!D502,"YM"),"")</f>
        <v/>
      </c>
      <c r="AH502" s="72" t="str">
        <f t="shared" ca="1" si="516"/>
        <v/>
      </c>
      <c r="AI502" s="72" t="str">
        <f ca="1">AH502&amp;MARET!K502</f>
        <v/>
      </c>
      <c r="AJ502" s="72" t="str">
        <f>IF(MARET!Y502="","",IF(MARET!Y502&lt;18.5,"Kurus",IF(MARET!Y502&lt;25,"Normal",IF(MARET!Y502&lt;30,"Overweight (Risiko)",IF(MARET!Y502&lt;35,"Obesitas I","Obesitas II")))))</f>
        <v/>
      </c>
      <c r="AK502" s="72" t="str">
        <f t="shared" ca="1" si="517"/>
        <v/>
      </c>
      <c r="AL502" s="72" t="str">
        <f>IF(MARET!Z502="","",IF(AND(MARET!K502="L",MARET!Z502&lt;90),"Normal / Aman",IF(AND(MARET!K502="L",MARET!Z502&gt;=90,MARET!Z502&lt;=100),"Risiko Tinggi",IF(AND(MARET!K502="L",MARET!Z502&gt;100),"Obesitas (Sangat Berisiko)",IF(AND(MARET!K502="P",MARET!Z502&lt;80),"Normal / Aman",IF(AND(MARET!K502="P",MARET!Z502&gt;=80,MARET!Z502&lt;=95),"Risiko Tinggi",IF(AND(MARET!K502="P",MARET!Z502&gt;95),"Obesitas (Sangat Berisiko)","")))))))</f>
        <v/>
      </c>
      <c r="AM502" s="72" t="str">
        <f t="shared" ca="1" si="518"/>
        <v/>
      </c>
      <c r="AN502" s="73" t="str">
        <f>IFERROR(ABS(LEFT(MARET!AA502,FIND("/",MARET!AA502)-1)),"")</f>
        <v/>
      </c>
      <c r="AO502" s="73" t="str">
        <f>IFERROR(ABS(MID(MARET!AA502,FIND("/",MARET!AA502)+1,LEN(MARET!AA502))),"")</f>
        <v/>
      </c>
      <c r="AP502" s="72" t="str">
        <f t="shared" si="519"/>
        <v/>
      </c>
      <c r="AQ502" s="72" t="str">
        <f t="shared" ca="1" si="520"/>
        <v/>
      </c>
      <c r="AR502" s="72" t="str">
        <f>IF(MARET!AB502="","",IF(MARET!AB502&lt;181,"NORMAL",IF(MARET!AB502&lt;201,"Pre DM", "DM")))</f>
        <v/>
      </c>
      <c r="AS502" s="72" t="str">
        <f t="shared" ca="1" si="521"/>
        <v/>
      </c>
      <c r="AU502" s="71" t="str">
        <f ca="1">IFERROR(DATEDIF(APRIL!I502,APRIL!D502,"Y"),"")</f>
        <v/>
      </c>
      <c r="AV502" s="71" t="str">
        <f ca="1">IFERROR(DATEDIF(APRIL!I502,APRIL!D502,"YM"),"")</f>
        <v/>
      </c>
      <c r="AW502" s="72" t="str">
        <f t="shared" ca="1" si="522"/>
        <v/>
      </c>
      <c r="AX502" s="72" t="str">
        <f ca="1">AW502&amp;APRIL!K502</f>
        <v/>
      </c>
      <c r="AY502" s="72" t="str">
        <f>IF(APRIL!Y502="","",IF(APRIL!Y502&lt;18.5,"Kurus",IF(APRIL!Y502&lt;25,"Normal",IF(APRIL!Y502&lt;30,"Overweight (Risiko)",IF(APRIL!Y502&lt;35,"Obesitas I","Obesitas II")))))</f>
        <v/>
      </c>
      <c r="AZ502" s="72" t="str">
        <f t="shared" ca="1" si="523"/>
        <v/>
      </c>
      <c r="BA502" s="72" t="str">
        <f>IF(APRIL!Z502="","",IF(AND(APRIL!K502="L",APRIL!Z502&lt;90),"Normal / Aman",IF(AND(APRIL!K502="L",APRIL!Z502&gt;=90,APRIL!Z502&lt;=100),"Risiko Tinggi",IF(AND(APRIL!K502="L",APRIL!Z502&gt;100),"Obesitas (Sangat Berisiko)",IF(AND(APRIL!K502="P",APRIL!Z502&lt;80),"Normal / Aman",IF(AND(APRIL!K502="P",APRIL!Z502&gt;=80,APRIL!Z502&lt;=95),"Risiko Tinggi",IF(AND(APRIL!K502="P",APRIL!Z502&gt;95),"Obesitas (Sangat Berisiko)","")))))))</f>
        <v/>
      </c>
      <c r="BB502" s="72" t="str">
        <f t="shared" ca="1" si="524"/>
        <v/>
      </c>
      <c r="BC502" s="73" t="str">
        <f>IFERROR(ABS(LEFT(APRIL!AA502,FIND("/",APRIL!AA502)-1)),"")</f>
        <v/>
      </c>
      <c r="BD502" s="73" t="str">
        <f>IFERROR(ABS(MID(APRIL!AA502,FIND("/",APRIL!AA502)+1,LEN(APRIL!AA502))),"")</f>
        <v/>
      </c>
      <c r="BE502" s="72" t="str">
        <f t="shared" si="525"/>
        <v/>
      </c>
      <c r="BF502" s="72" t="str">
        <f t="shared" ca="1" si="526"/>
        <v/>
      </c>
      <c r="BG502" s="72" t="str">
        <f>IF(APRIL!AB502="","",IF(APRIL!AB502&lt;181,"NORMAL",IF(APRIL!AB502&lt;201,"Pre DM", "DM")))</f>
        <v/>
      </c>
      <c r="BH502" s="72" t="str">
        <f t="shared" ca="1" si="527"/>
        <v/>
      </c>
      <c r="BJ502" s="71" t="str">
        <f ca="1">IFERROR(DATEDIF(MEI!I502,MEI!D502,"Y"),"")</f>
        <v/>
      </c>
      <c r="BK502" s="71" t="str">
        <f ca="1">IFERROR(DATEDIF(MEI!I502,MEI!D502,"YM"),"")</f>
        <v/>
      </c>
      <c r="BL502" s="72" t="str">
        <f t="shared" ca="1" si="528"/>
        <v/>
      </c>
      <c r="BM502" s="72" t="str">
        <f ca="1">BL502&amp;MEI!K502</f>
        <v/>
      </c>
      <c r="BN502" s="72" t="str">
        <f>IF(MEI!Y502="","",IF(MEI!Y502&lt;18.5,"Kurus",IF(MEI!Y502&lt;25,"Normal",IF(MEI!Y502&lt;30,"Overweight (Risiko)",IF(MEI!Y502&lt;35,"Obesitas I","Obesitas II")))))</f>
        <v/>
      </c>
      <c r="BO502" s="72" t="str">
        <f t="shared" ca="1" si="529"/>
        <v/>
      </c>
      <c r="BP502" s="72" t="str">
        <f>IF(MEI!Z502="","",IF(AND(MEI!K502="L",MEI!Z502&lt;90),"Normal / Aman",IF(AND(MEI!K502="L",MEI!Z502&gt;=90,MEI!Z502&lt;=100),"Risiko Tinggi",IF(AND(MEI!K502="L",MEI!Z502&gt;100),"Obesitas (Sangat Berisiko)",IF(AND(MEI!K502="P",MEI!Z502&lt;80),"Normal / Aman",IF(AND(MEI!K502="P",MEI!Z502&gt;=80,MEI!Z502&lt;=95),"Risiko Tinggi",IF(AND(MEI!K502="P",MEI!Z502&gt;95),"Obesitas (Sangat Berisiko)","")))))))</f>
        <v/>
      </c>
      <c r="BQ502" s="72" t="str">
        <f t="shared" ca="1" si="530"/>
        <v/>
      </c>
      <c r="BR502" s="73" t="str">
        <f>IFERROR(ABS(LEFT(MEI!AA502,FIND("/",MEI!AA502)-1)),"")</f>
        <v/>
      </c>
      <c r="BS502" s="73" t="str">
        <f>IFERROR(ABS(MID(MEI!AA502,FIND("/",MEI!AA502)+1,LEN(MEI!AA502))),"")</f>
        <v/>
      </c>
      <c r="BT502" s="72" t="str">
        <f t="shared" si="531"/>
        <v/>
      </c>
      <c r="BU502" s="72" t="str">
        <f t="shared" ca="1" si="532"/>
        <v/>
      </c>
      <c r="BV502" s="72" t="str">
        <f>IF(MEI!AB502="","",IF(MEI!AB502&lt;181,"NORMAL",IF(MEI!AB502&lt;201,"Pre DM", "DM")))</f>
        <v/>
      </c>
      <c r="BW502" s="72" t="str">
        <f t="shared" ca="1" si="533"/>
        <v/>
      </c>
      <c r="BY502" s="71" t="str">
        <f ca="1">IFERROR(DATEDIF(JUNI!I502,JUNI!D502,"Y"),"")</f>
        <v/>
      </c>
      <c r="BZ502" s="71" t="str">
        <f ca="1">IFERROR(DATEDIF(JUNI!I502,JUNI!D502,"YM"),"")</f>
        <v/>
      </c>
      <c r="CA502" s="72" t="str">
        <f t="shared" ca="1" si="534"/>
        <v/>
      </c>
      <c r="CB502" s="72" t="str">
        <f ca="1">CA502&amp;JUNI!K502</f>
        <v/>
      </c>
      <c r="CC502" s="72" t="str">
        <f>IF(JUNI!Y502="","",IF(JUNI!Y502&lt;18.5,"Kurus",IF(JUNI!Y502&lt;25,"Normal",IF(JUNI!Y502&lt;30,"Overweight (Risiko)",IF(JUNI!Y502&lt;35,"Obesitas I","Obesitas II")))))</f>
        <v/>
      </c>
      <c r="CD502" s="72" t="str">
        <f t="shared" ca="1" si="535"/>
        <v/>
      </c>
      <c r="CE502" s="72" t="str">
        <f>IF(JUNI!Z502="","",IF(AND(JUNI!K502="L",JUNI!Z502&lt;90),"Normal / Aman",IF(AND(JUNI!K502="L",JUNI!Z502&gt;=90,JUNI!Z502&lt;=100),"Risiko Tinggi",IF(AND(JUNI!K502="L",JUNI!Z502&gt;100),"Obesitas (Sangat Berisiko)",IF(AND(JUNI!K502="P",JUNI!Z502&lt;80),"Normal / Aman",IF(AND(JUNI!K502="P",JUNI!Z502&gt;=80,JUNI!Z502&lt;=95),"Risiko Tinggi",IF(AND(JUNI!K502="P",JUNI!Z502&gt;95),"Obesitas (Sangat Berisiko)","")))))))</f>
        <v/>
      </c>
      <c r="CF502" s="72" t="str">
        <f t="shared" ca="1" si="536"/>
        <v/>
      </c>
      <c r="CG502" s="73" t="str">
        <f>IFERROR(ABS(LEFT(JUNI!AA502,FIND("/",JUNI!AA502)-1)),"")</f>
        <v/>
      </c>
      <c r="CH502" s="73" t="str">
        <f>IFERROR(ABS(MID(JUNI!AA502,FIND("/",JUNI!AA502)+1,LEN(JUNI!AA502))),"")</f>
        <v/>
      </c>
      <c r="CI502" s="72" t="str">
        <f t="shared" si="537"/>
        <v/>
      </c>
      <c r="CJ502" s="72" t="str">
        <f t="shared" ca="1" si="538"/>
        <v/>
      </c>
      <c r="CK502" s="72" t="str">
        <f>IF(JUNI!AB502="","",IF(JUNI!AB502&lt;181,"NORMAL",IF(JUNI!AB502&lt;201,"Pre DM", "DM")))</f>
        <v/>
      </c>
      <c r="CL502" s="72" t="str">
        <f t="shared" ca="1" si="539"/>
        <v/>
      </c>
      <c r="CN502" s="71" t="str">
        <f ca="1">IFERROR(DATEDIF(JULI!I502,JULI!D502,"Y"),"")</f>
        <v/>
      </c>
      <c r="CO502" s="71" t="str">
        <f ca="1">IFERROR(DATEDIF(JULI!I502,JULI!D502,"YM"),"")</f>
        <v/>
      </c>
      <c r="CP502" s="72" t="str">
        <f t="shared" ca="1" si="540"/>
        <v/>
      </c>
      <c r="CQ502" s="72" t="str">
        <f ca="1">CP502&amp;JULI!K502</f>
        <v/>
      </c>
      <c r="CR502" s="72" t="str">
        <f>IF(JULI!Y502="","",IF(JULI!Y502&lt;18.5,"Kurus",IF(JULI!Y502&lt;25,"Normal",IF(JULI!Y502&lt;30,"Overweight (Risiko)",IF(JULI!Y502&lt;35,"Obesitas I","Obesitas II")))))</f>
        <v/>
      </c>
      <c r="CS502" s="72" t="str">
        <f t="shared" ca="1" si="541"/>
        <v/>
      </c>
      <c r="CT502" s="72" t="str">
        <f>IF(JULI!Z502="","",IF(AND(JULI!K502="L",JULI!Z502&lt;90),"Normal / Aman",IF(AND(JULI!K502="L",JULI!Z502&gt;=90,JULI!Z502&lt;=100),"Risiko Tinggi",IF(AND(JULI!K502="L",JULI!Z502&gt;100),"Obesitas (Sangat Berisiko)",IF(AND(JULI!K502="P",JULI!Z502&lt;80),"Normal / Aman",IF(AND(JULI!K502="P",JULI!Z502&gt;=80,JULI!Z502&lt;=95),"Risiko Tinggi",IF(AND(JULI!K502="P",JULI!Z502&gt;95),"Obesitas (Sangat Berisiko)","")))))))</f>
        <v/>
      </c>
      <c r="CU502" s="72" t="str">
        <f t="shared" ca="1" si="542"/>
        <v/>
      </c>
      <c r="CV502" s="73" t="str">
        <f>IFERROR(ABS(LEFT(JULI!AA502,FIND("/",JULI!AA502)-1)),"")</f>
        <v/>
      </c>
      <c r="CW502" s="73" t="str">
        <f>IFERROR(ABS(MID(JULI!AA502,FIND("/",JULI!AA502)+1,LEN(JULI!AA502))),"")</f>
        <v/>
      </c>
      <c r="CX502" s="72" t="str">
        <f t="shared" si="543"/>
        <v/>
      </c>
      <c r="CY502" s="72" t="str">
        <f t="shared" ca="1" si="544"/>
        <v/>
      </c>
      <c r="CZ502" s="72" t="str">
        <f>IF(JULI!AB502="","",IF(JULI!AB502&lt;181,"NORMAL",IF(JULI!AB502&lt;201,"Pre DM", "DM")))</f>
        <v/>
      </c>
      <c r="DA502" s="72" t="str">
        <f t="shared" ca="1" si="545"/>
        <v/>
      </c>
      <c r="DC502" s="71" t="str">
        <f ca="1">IFERROR(DATEDIF(AGUSTUS!I502,AGUSTUS!D502,"Y"),"")</f>
        <v/>
      </c>
      <c r="DD502" s="71" t="str">
        <f ca="1">IFERROR(DATEDIF(AGUSTUS!I502,AGUSTUS!D502,"YM"),"")</f>
        <v/>
      </c>
      <c r="DE502" s="72" t="str">
        <f t="shared" ca="1" si="546"/>
        <v/>
      </c>
      <c r="DF502" s="72" t="str">
        <f ca="1">DE502&amp;AGUSTUS!K502</f>
        <v/>
      </c>
      <c r="DG502" s="72" t="str">
        <f>IF(AGUSTUS!Y502="","",IF(AGUSTUS!Y502&lt;18.5,"Kurus",IF(AGUSTUS!Y502&lt;25,"Normal",IF(AGUSTUS!Y502&lt;30,"Overweight (Risiko)",IF(AGUSTUS!Y502&lt;35,"Obesitas I","Obesitas II")))))</f>
        <v/>
      </c>
      <c r="DH502" s="72" t="str">
        <f t="shared" ca="1" si="547"/>
        <v/>
      </c>
      <c r="DI502" s="72" t="str">
        <f>IF(AGUSTUS!Z502="","",IF(AND(AGUSTUS!K502="L",AGUSTUS!Z502&lt;90),"Normal / Aman",IF(AND(AGUSTUS!K502="L",AGUSTUS!Z502&gt;=90,AGUSTUS!Z502&lt;=100),"Risiko Tinggi",IF(AND(AGUSTUS!K502="L",AGUSTUS!Z502&gt;100),"Obesitas (Sangat Berisiko)",IF(AND(AGUSTUS!K502="P",AGUSTUS!Z502&lt;80),"Normal / Aman",IF(AND(AGUSTUS!K502="P",AGUSTUS!Z502&gt;=80,AGUSTUS!Z502&lt;=95),"Risiko Tinggi",IF(AND(AGUSTUS!K502="P",AGUSTUS!Z502&gt;95),"Obesitas (Sangat Berisiko)","")))))))</f>
        <v/>
      </c>
      <c r="DJ502" s="72" t="str">
        <f t="shared" ca="1" si="548"/>
        <v/>
      </c>
      <c r="DK502" s="73" t="str">
        <f>IFERROR(ABS(LEFT(AGUSTUS!AA502,FIND("/",AGUSTUS!AA502)-1)),"")</f>
        <v/>
      </c>
      <c r="DL502" s="73" t="str">
        <f>IFERROR(ABS(MID(AGUSTUS!AA502,FIND("/",AGUSTUS!AA502)+1,LEN(AGUSTUS!AA502))),"")</f>
        <v/>
      </c>
      <c r="DM502" s="72" t="str">
        <f t="shared" si="549"/>
        <v/>
      </c>
      <c r="DN502" s="72" t="str">
        <f t="shared" ca="1" si="550"/>
        <v/>
      </c>
      <c r="DO502" s="72" t="str">
        <f>IF(AGUSTUS!AB502="","",IF(AGUSTUS!AB502&lt;181,"NORMAL",IF(AGUSTUS!AB502&lt;201,"Pre DM", "DM")))</f>
        <v/>
      </c>
      <c r="DP502" s="72" t="str">
        <f t="shared" ca="1" si="551"/>
        <v/>
      </c>
      <c r="DR502" s="71" t="str">
        <f ca="1">IFERROR(DATEDIF(SEPTEMBER!I502,SEPTEMBER!D502,"Y"),"")</f>
        <v/>
      </c>
      <c r="DS502" s="71" t="str">
        <f ca="1">IFERROR(DATEDIF(SEPTEMBER!I502,SEPTEMBER!D502,"YM"),"")</f>
        <v/>
      </c>
      <c r="DT502" s="72" t="str">
        <f t="shared" ca="1" si="552"/>
        <v/>
      </c>
      <c r="DU502" s="72" t="str">
        <f ca="1">DT502&amp;SEPTEMBER!K502</f>
        <v/>
      </c>
      <c r="DV502" s="72" t="str">
        <f>IF(SEPTEMBER!Y502="","",IF(SEPTEMBER!Y502&lt;18.5,"Kurus",IF(SEPTEMBER!Y502&lt;25,"Normal",IF(SEPTEMBER!Y502&lt;30,"Overweight (Risiko)",IF(SEPTEMBER!Y502&lt;35,"Obesitas I","Obesitas II")))))</f>
        <v/>
      </c>
      <c r="DW502" s="72" t="str">
        <f t="shared" ca="1" si="553"/>
        <v/>
      </c>
      <c r="DX502" s="72" t="str">
        <f>IF(SEPTEMBER!Z502="","",IF(AND(SEPTEMBER!K502="L",SEPTEMBER!Z502&lt;90),"Normal / Aman",IF(AND(SEPTEMBER!K502="L",SEPTEMBER!Z502&gt;=90,SEPTEMBER!Z502&lt;=100),"Risiko Tinggi",IF(AND(SEPTEMBER!K502="L",SEPTEMBER!Z502&gt;100),"Obesitas (Sangat Berisiko)",IF(AND(SEPTEMBER!K502="P",SEPTEMBER!Z502&lt;80),"Normal / Aman",IF(AND(SEPTEMBER!K502="P",SEPTEMBER!Z502&gt;=80,SEPTEMBER!Z502&lt;=95),"Risiko Tinggi",IF(AND(SEPTEMBER!K502="P",SEPTEMBER!Z502&gt;95),"Obesitas (Sangat Berisiko)","")))))))</f>
        <v/>
      </c>
      <c r="DY502" s="72" t="str">
        <f t="shared" ca="1" si="554"/>
        <v/>
      </c>
      <c r="DZ502" s="73" t="str">
        <f>IFERROR(ABS(LEFT(SEPTEMBER!AA502,FIND("/",SEPTEMBER!AA502)-1)),"")</f>
        <v/>
      </c>
      <c r="EA502" s="73" t="str">
        <f>IFERROR(ABS(MID(SEPTEMBER!AA502,FIND("/",SEPTEMBER!AA502)+1,LEN(SEPTEMBER!AA502))),"")</f>
        <v/>
      </c>
      <c r="EB502" s="72" t="str">
        <f t="shared" si="555"/>
        <v/>
      </c>
      <c r="EC502" s="72" t="str">
        <f t="shared" ca="1" si="556"/>
        <v/>
      </c>
      <c r="ED502" s="72" t="str">
        <f>IF(SEPTEMBER!AB502="","",IF(SEPTEMBER!AB502&lt;181,"NORMAL",IF(SEPTEMBER!AB502&lt;201,"Pre DM", "DM")))</f>
        <v/>
      </c>
      <c r="EE502" s="72" t="str">
        <f t="shared" ca="1" si="557"/>
        <v/>
      </c>
      <c r="EG502" s="71" t="str">
        <f ca="1">IFERROR(DATEDIF(OKTOBER!I502,OKTOBER!D502,"Y"),"")</f>
        <v/>
      </c>
      <c r="EH502" s="71" t="str">
        <f ca="1">IFERROR(DATEDIF(OKTOBER!I502,OKTOBER!D502,"YM"),"")</f>
        <v/>
      </c>
      <c r="EI502" s="72" t="str">
        <f t="shared" ca="1" si="558"/>
        <v/>
      </c>
      <c r="EJ502" s="72" t="str">
        <f ca="1">EI502&amp;OKTOBER!K502</f>
        <v/>
      </c>
      <c r="EK502" s="72" t="str">
        <f>IF(OKTOBER!Y502="","",IF(OKTOBER!Y502&lt;18.5,"Kurus",IF(OKTOBER!Y502&lt;25,"Normal",IF(OKTOBER!Y502&lt;30,"Overweight (Risiko)",IF(OKTOBER!Y502&lt;35,"Obesitas I","Obesitas II")))))</f>
        <v/>
      </c>
      <c r="EL502" s="72" t="str">
        <f t="shared" ca="1" si="559"/>
        <v/>
      </c>
      <c r="EM502" s="72" t="str">
        <f>IF(OKTOBER!Z502="","",IF(AND(OKTOBER!K502="L",OKTOBER!Z502&lt;90),"Normal / Aman",IF(AND(OKTOBER!K502="L",OKTOBER!Z502&gt;=90,OKTOBER!Z502&lt;=100),"Risiko Tinggi",IF(AND(OKTOBER!K502="L",OKTOBER!Z502&gt;100),"Obesitas (Sangat Berisiko)",IF(AND(OKTOBER!K502="P",OKTOBER!Z502&lt;80),"Normal / Aman",IF(AND(OKTOBER!K502="P",OKTOBER!Z502&gt;=80,OKTOBER!Z502&lt;=95),"Risiko Tinggi",IF(AND(OKTOBER!K502="P",OKTOBER!Z502&gt;95),"Obesitas (Sangat Berisiko)","")))))))</f>
        <v/>
      </c>
      <c r="EN502" s="72" t="str">
        <f t="shared" ca="1" si="560"/>
        <v/>
      </c>
      <c r="EO502" s="73" t="str">
        <f>IFERROR(ABS(LEFT(OKTOBER!AA502,FIND("/",OKTOBER!AA502)-1)),"")</f>
        <v/>
      </c>
      <c r="EP502" s="73" t="str">
        <f>IFERROR(ABS(MID(OKTOBER!AA502,FIND("/",OKTOBER!AA502)+1,LEN(OKTOBER!AA502))),"")</f>
        <v/>
      </c>
      <c r="EQ502" s="72" t="str">
        <f t="shared" si="561"/>
        <v/>
      </c>
      <c r="ER502" s="72" t="str">
        <f t="shared" ca="1" si="562"/>
        <v/>
      </c>
      <c r="ES502" s="72" t="str">
        <f>IF(OKTOBER!AB502="","",IF(OKTOBER!AB502&lt;181,"NORMAL",IF(OKTOBER!AB502&lt;201,"Pre DM", "DM")))</f>
        <v/>
      </c>
      <c r="ET502" s="72" t="str">
        <f t="shared" ca="1" si="563"/>
        <v/>
      </c>
      <c r="EV502" s="71" t="str">
        <f ca="1">IFERROR(DATEDIF(NOPEMBER!I502,NOPEMBER!D502,"Y"),"")</f>
        <v/>
      </c>
      <c r="EW502" s="71" t="str">
        <f ca="1">IFERROR(DATEDIF(NOPEMBER!I502,NOPEMBER!D502,"YM"),"")</f>
        <v/>
      </c>
      <c r="EX502" s="72" t="str">
        <f t="shared" ca="1" si="564"/>
        <v/>
      </c>
      <c r="EY502" s="72" t="str">
        <f ca="1">EX502&amp;NOPEMBER!K502</f>
        <v/>
      </c>
      <c r="EZ502" s="72" t="str">
        <f>IF(NOPEMBER!Y502="","",IF(NOPEMBER!Y502&lt;18.5,"Kurus",IF(NOPEMBER!Y502&lt;25,"Normal",IF(NOPEMBER!Y502&lt;30,"Overweight (Risiko)",IF(NOPEMBER!Y502&lt;35,"Obesitas I","Obesitas II")))))</f>
        <v/>
      </c>
      <c r="FA502" s="72" t="str">
        <f t="shared" ca="1" si="565"/>
        <v/>
      </c>
      <c r="FB502" s="72" t="str">
        <f>IF(NOPEMBER!Z502="","",IF(AND(NOPEMBER!K502="L",NOPEMBER!Z502&lt;90),"Normal / Aman",IF(AND(NOPEMBER!K502="L",NOPEMBER!Z502&gt;=90,NOPEMBER!Z502&lt;=100),"Risiko Tinggi",IF(AND(NOPEMBER!K502="L",NOPEMBER!Z502&gt;100),"Obesitas (Sangat Berisiko)",IF(AND(NOPEMBER!K502="P",NOPEMBER!Z502&lt;80),"Normal / Aman",IF(AND(NOPEMBER!K502="P",NOPEMBER!Z502&gt;=80,NOPEMBER!Z502&lt;=95),"Risiko Tinggi",IF(AND(NOPEMBER!K502="P",NOPEMBER!Z502&gt;95),"Obesitas (Sangat Berisiko)","")))))))</f>
        <v/>
      </c>
      <c r="FC502" s="72" t="str">
        <f t="shared" ca="1" si="566"/>
        <v/>
      </c>
      <c r="FD502" s="73" t="str">
        <f>IFERROR(ABS(LEFT(NOPEMBER!AA502,FIND("/",NOPEMBER!AA502)-1)),"")</f>
        <v/>
      </c>
      <c r="FE502" s="73" t="str">
        <f>IFERROR(ABS(MID(NOPEMBER!AA502,FIND("/",NOPEMBER!AA502)+1,LEN(NOPEMBER!AA502))),"")</f>
        <v/>
      </c>
      <c r="FF502" s="72" t="str">
        <f t="shared" si="567"/>
        <v/>
      </c>
      <c r="FG502" s="72" t="str">
        <f t="shared" ca="1" si="568"/>
        <v/>
      </c>
      <c r="FH502" s="72" t="str">
        <f>IF(NOPEMBER!AB502="","",IF(NOPEMBER!AB502&lt;181,"NORMAL",IF(NOPEMBER!AB502&lt;201,"Pre DM", "DM")))</f>
        <v/>
      </c>
      <c r="FI502" s="72" t="str">
        <f t="shared" ca="1" si="569"/>
        <v/>
      </c>
      <c r="FK502" s="71" t="str">
        <f ca="1">IFERROR(DATEDIF(DESEMBER!I502,DESEMBER!D502,"Y"),"")</f>
        <v/>
      </c>
      <c r="FL502" s="71" t="str">
        <f ca="1">IFERROR(DATEDIF(DESEMBER!I502,DESEMBER!D502,"YM"),"")</f>
        <v/>
      </c>
      <c r="FM502" s="72" t="str">
        <f t="shared" ca="1" si="570"/>
        <v/>
      </c>
      <c r="FN502" s="72" t="str">
        <f ca="1">FM502&amp;DESEMBER!K502</f>
        <v/>
      </c>
      <c r="FO502" s="72" t="str">
        <f>IF(DESEMBER!Y502="","",IF(DESEMBER!Y502&lt;18.5,"Kurus",IF(DESEMBER!Y502&lt;25,"Normal",IF(DESEMBER!Y502&lt;30,"Overweight (Risiko)",IF(DESEMBER!Y502&lt;35,"Obesitas I","Obesitas II")))))</f>
        <v/>
      </c>
      <c r="FP502" s="72" t="str">
        <f t="shared" ca="1" si="571"/>
        <v/>
      </c>
      <c r="FQ502" s="72" t="str">
        <f>IF(DESEMBER!Z502="","",IF(AND(DESEMBER!K502="L",DESEMBER!Z502&lt;90),"Normal / Aman",IF(AND(DESEMBER!K502="L",DESEMBER!Z502&gt;=90,DESEMBER!Z502&lt;=100),"Risiko Tinggi",IF(AND(DESEMBER!K502="L",DESEMBER!Z502&gt;100),"Obesitas (Sangat Berisiko)",IF(AND(DESEMBER!K502="P",DESEMBER!Z502&lt;80),"Normal / Aman",IF(AND(DESEMBER!K502="P",DESEMBER!Z502&gt;=80,DESEMBER!Z502&lt;=95),"Risiko Tinggi",IF(AND(DESEMBER!K502="P",DESEMBER!Z502&gt;95),"Obesitas (Sangat Berisiko)","")))))))</f>
        <v/>
      </c>
      <c r="FR502" s="72" t="str">
        <f t="shared" ca="1" si="572"/>
        <v/>
      </c>
      <c r="FS502" s="73" t="str">
        <f>IFERROR(ABS(LEFT(DESEMBER!AA502,FIND("/",DESEMBER!AA502)-1)),"")</f>
        <v/>
      </c>
      <c r="FT502" s="73" t="str">
        <f>IFERROR(ABS(MID(DESEMBER!AA502,FIND("/",DESEMBER!AA502)+1,LEN(DESEMBER!AA502))),"")</f>
        <v/>
      </c>
      <c r="FU502" s="72" t="str">
        <f t="shared" si="573"/>
        <v/>
      </c>
      <c r="FV502" s="72" t="str">
        <f t="shared" ca="1" si="574"/>
        <v/>
      </c>
      <c r="FW502" s="72" t="str">
        <f>IF(DESEMBER!AB502="","",IF(DESEMBER!AB502&lt;181,"NORMAL",IF(DESEMBER!AB502&lt;201,"Pre DM", "DM")))</f>
        <v/>
      </c>
      <c r="FX502" s="72" t="str">
        <f t="shared" ca="1" si="575"/>
        <v/>
      </c>
    </row>
    <row r="503" spans="2:180" x14ac:dyDescent="0.25">
      <c r="B503" s="71" t="str">
        <f ca="1">IFERROR(DATEDIF(JANUARI!I503,JANUARI!D503,"Y"),"")</f>
        <v/>
      </c>
      <c r="C503" s="71" t="str">
        <f ca="1">IFERROR(DATEDIF(JANUARI!I503,JANUARI!D503,"YM"),"")</f>
        <v/>
      </c>
      <c r="D503" s="72" t="str">
        <f t="shared" ca="1" si="504"/>
        <v/>
      </c>
      <c r="E503" s="72" t="str">
        <f ca="1">D503&amp;JANUARI!K503</f>
        <v/>
      </c>
      <c r="F503" s="72" t="str">
        <f>IF(JANUARI!Y503="","",IF(JANUARI!Y503&lt;18.5,"Kurus",IF(JANUARI!Y503&lt;25,"Normal",IF(JANUARI!Y503&lt;30,"Overweight (Risiko)",IF(JANUARI!Y503&lt;35,"Obesitas I","Obesitas II")))))</f>
        <v/>
      </c>
      <c r="G503" s="72" t="str">
        <f t="shared" ca="1" si="505"/>
        <v/>
      </c>
      <c r="H503" s="72" t="str">
        <f>IF(JANUARI!Z503="","",IF(AND(JANUARI!K503="L",JANUARI!Z503&lt;90),"Normal / Aman",IF(AND(JANUARI!K503="L",JANUARI!Z503&gt;=90,JANUARI!Z503&lt;=100),"Risiko Tinggi",IF(AND(JANUARI!K503="L",JANUARI!Z503&gt;100),"Obesitas (Sangat Berisiko)",IF(AND(JANUARI!K503="P",JANUARI!Z503&lt;80),"Normal / Aman",IF(AND(JANUARI!K503="P",JANUARI!Z503&gt;=80,JANUARI!Z503&lt;=95),"Risiko Tinggi",IF(AND(JANUARI!K503="P",JANUARI!Z503&gt;95),"Obesitas (Sangat Berisiko)","")))))))</f>
        <v/>
      </c>
      <c r="I503" s="72" t="str">
        <f t="shared" ca="1" si="506"/>
        <v/>
      </c>
      <c r="J503" s="73" t="str">
        <f>IFERROR(ABS(LEFT(JANUARI!AA503,FIND("/",JANUARI!AA503)-1)),"")</f>
        <v/>
      </c>
      <c r="K503" s="73" t="str">
        <f>IFERROR(ABS(MID(JANUARI!AA503,FIND("/",JANUARI!AA503)+1,LEN(JANUARI!AA503))),"")</f>
        <v/>
      </c>
      <c r="L503" s="72" t="str">
        <f t="shared" si="507"/>
        <v/>
      </c>
      <c r="M503" s="72" t="str">
        <f t="shared" ca="1" si="508"/>
        <v/>
      </c>
      <c r="N503" s="72" t="str">
        <f>IF(JANUARI!AB503="","",IF(JANUARI!AB503&lt;181,"NORMAL",IF(JANUARI!AB503&lt;201,"Pre DM", "DM")))</f>
        <v/>
      </c>
      <c r="O503" s="72" t="str">
        <f t="shared" ca="1" si="509"/>
        <v/>
      </c>
      <c r="Q503" s="71" t="str">
        <f ca="1">IFERROR(DATEDIF(PEBRUARI!I503,PEBRUARI!D503,"Y"),"")</f>
        <v/>
      </c>
      <c r="R503" s="71" t="str">
        <f ca="1">IFERROR(DATEDIF(PEBRUARI!I503,PEBRUARI!D503,"YM"),"")</f>
        <v/>
      </c>
      <c r="S503" s="72" t="str">
        <f t="shared" ca="1" si="510"/>
        <v/>
      </c>
      <c r="T503" s="72" t="str">
        <f ca="1">S503&amp;PEBRUARI!K503</f>
        <v/>
      </c>
      <c r="U503" s="72" t="str">
        <f>IF(PEBRUARI!Y503="","",IF(PEBRUARI!Y503&lt;18.5,"Kurus",IF(PEBRUARI!Y503&lt;25,"Normal",IF(PEBRUARI!Y503&lt;30,"Overweight (Risiko)",IF(PEBRUARI!Y503&lt;35,"Obesitas I","Obesitas II")))))</f>
        <v/>
      </c>
      <c r="V503" s="72" t="str">
        <f t="shared" ca="1" si="511"/>
        <v/>
      </c>
      <c r="W503" s="72" t="str">
        <f>IF(PEBRUARI!Z503="","",IF(AND(PEBRUARI!K503="L",PEBRUARI!Z503&lt;90),"Normal / Aman",IF(AND(PEBRUARI!K503="L",PEBRUARI!Z503&gt;=90,PEBRUARI!Z503&lt;=100),"Risiko Tinggi",IF(AND(PEBRUARI!K503="L",PEBRUARI!Z503&gt;100),"Obesitas (Sangat Berisiko)",IF(AND(PEBRUARI!K503="P",PEBRUARI!Z503&lt;80),"Normal / Aman",IF(AND(PEBRUARI!K503="P",PEBRUARI!Z503&gt;=80,PEBRUARI!Z503&lt;=95),"Risiko Tinggi",IF(AND(PEBRUARI!K503="P",PEBRUARI!Z503&gt;95),"Obesitas (Sangat Berisiko)","")))))))</f>
        <v/>
      </c>
      <c r="X503" s="72" t="str">
        <f t="shared" ca="1" si="512"/>
        <v/>
      </c>
      <c r="Y503" s="73" t="str">
        <f>IFERROR(ABS(LEFT(PEBRUARI!AA503,FIND("/",PEBRUARI!AA503)-1)),"")</f>
        <v/>
      </c>
      <c r="Z503" s="73" t="str">
        <f>IFERROR(ABS(MID(PEBRUARI!AA503,FIND("/",PEBRUARI!AA503)+1,LEN(PEBRUARI!AA503))),"")</f>
        <v/>
      </c>
      <c r="AA503" s="72" t="str">
        <f t="shared" si="513"/>
        <v/>
      </c>
      <c r="AB503" s="72" t="str">
        <f t="shared" ca="1" si="514"/>
        <v/>
      </c>
      <c r="AC503" s="72" t="str">
        <f>IF(PEBRUARI!AB503="","",IF(PEBRUARI!AB503&lt;181,"NORMAL",IF(PEBRUARI!AB503&lt;201,"Pre DM", "DM")))</f>
        <v/>
      </c>
      <c r="AD503" s="72" t="str">
        <f t="shared" ca="1" si="515"/>
        <v/>
      </c>
      <c r="AF503" s="71" t="str">
        <f ca="1">IFERROR(DATEDIF(MARET!I503,MARET!D503,"Y"),"")</f>
        <v/>
      </c>
      <c r="AG503" s="71" t="str">
        <f ca="1">IFERROR(DATEDIF(MARET!I503,MARET!D503,"YM"),"")</f>
        <v/>
      </c>
      <c r="AH503" s="72" t="str">
        <f t="shared" ca="1" si="516"/>
        <v/>
      </c>
      <c r="AI503" s="72" t="str">
        <f ca="1">AH503&amp;MARET!K503</f>
        <v/>
      </c>
      <c r="AJ503" s="72" t="str">
        <f>IF(MARET!Y503="","",IF(MARET!Y503&lt;18.5,"Kurus",IF(MARET!Y503&lt;25,"Normal",IF(MARET!Y503&lt;30,"Overweight (Risiko)",IF(MARET!Y503&lt;35,"Obesitas I","Obesitas II")))))</f>
        <v/>
      </c>
      <c r="AK503" s="72" t="str">
        <f t="shared" ca="1" si="517"/>
        <v/>
      </c>
      <c r="AL503" s="72" t="str">
        <f>IF(MARET!Z503="","",IF(AND(MARET!K503="L",MARET!Z503&lt;90),"Normal / Aman",IF(AND(MARET!K503="L",MARET!Z503&gt;=90,MARET!Z503&lt;=100),"Risiko Tinggi",IF(AND(MARET!K503="L",MARET!Z503&gt;100),"Obesitas (Sangat Berisiko)",IF(AND(MARET!K503="P",MARET!Z503&lt;80),"Normal / Aman",IF(AND(MARET!K503="P",MARET!Z503&gt;=80,MARET!Z503&lt;=95),"Risiko Tinggi",IF(AND(MARET!K503="P",MARET!Z503&gt;95),"Obesitas (Sangat Berisiko)","")))))))</f>
        <v/>
      </c>
      <c r="AM503" s="72" t="str">
        <f t="shared" ca="1" si="518"/>
        <v/>
      </c>
      <c r="AN503" s="73" t="str">
        <f>IFERROR(ABS(LEFT(MARET!AA503,FIND("/",MARET!AA503)-1)),"")</f>
        <v/>
      </c>
      <c r="AO503" s="73" t="str">
        <f>IFERROR(ABS(MID(MARET!AA503,FIND("/",MARET!AA503)+1,LEN(MARET!AA503))),"")</f>
        <v/>
      </c>
      <c r="AP503" s="72" t="str">
        <f t="shared" si="519"/>
        <v/>
      </c>
      <c r="AQ503" s="72" t="str">
        <f t="shared" ca="1" si="520"/>
        <v/>
      </c>
      <c r="AR503" s="72" t="str">
        <f>IF(MARET!AB503="","",IF(MARET!AB503&lt;181,"NORMAL",IF(MARET!AB503&lt;201,"Pre DM", "DM")))</f>
        <v/>
      </c>
      <c r="AS503" s="72" t="str">
        <f t="shared" ca="1" si="521"/>
        <v/>
      </c>
      <c r="AU503" s="71" t="str">
        <f ca="1">IFERROR(DATEDIF(APRIL!I503,APRIL!D503,"Y"),"")</f>
        <v/>
      </c>
      <c r="AV503" s="71" t="str">
        <f ca="1">IFERROR(DATEDIF(APRIL!I503,APRIL!D503,"YM"),"")</f>
        <v/>
      </c>
      <c r="AW503" s="72" t="str">
        <f t="shared" ca="1" si="522"/>
        <v/>
      </c>
      <c r="AX503" s="72" t="str">
        <f ca="1">AW503&amp;APRIL!K503</f>
        <v/>
      </c>
      <c r="AY503" s="72" t="str">
        <f>IF(APRIL!Y503="","",IF(APRIL!Y503&lt;18.5,"Kurus",IF(APRIL!Y503&lt;25,"Normal",IF(APRIL!Y503&lt;30,"Overweight (Risiko)",IF(APRIL!Y503&lt;35,"Obesitas I","Obesitas II")))))</f>
        <v/>
      </c>
      <c r="AZ503" s="72" t="str">
        <f t="shared" ca="1" si="523"/>
        <v/>
      </c>
      <c r="BA503" s="72" t="str">
        <f>IF(APRIL!Z503="","",IF(AND(APRIL!K503="L",APRIL!Z503&lt;90),"Normal / Aman",IF(AND(APRIL!K503="L",APRIL!Z503&gt;=90,APRIL!Z503&lt;=100),"Risiko Tinggi",IF(AND(APRIL!K503="L",APRIL!Z503&gt;100),"Obesitas (Sangat Berisiko)",IF(AND(APRIL!K503="P",APRIL!Z503&lt;80),"Normal / Aman",IF(AND(APRIL!K503="P",APRIL!Z503&gt;=80,APRIL!Z503&lt;=95),"Risiko Tinggi",IF(AND(APRIL!K503="P",APRIL!Z503&gt;95),"Obesitas (Sangat Berisiko)","")))))))</f>
        <v/>
      </c>
      <c r="BB503" s="72" t="str">
        <f t="shared" ca="1" si="524"/>
        <v/>
      </c>
      <c r="BC503" s="73" t="str">
        <f>IFERROR(ABS(LEFT(APRIL!AA503,FIND("/",APRIL!AA503)-1)),"")</f>
        <v/>
      </c>
      <c r="BD503" s="73" t="str">
        <f>IFERROR(ABS(MID(APRIL!AA503,FIND("/",APRIL!AA503)+1,LEN(APRIL!AA503))),"")</f>
        <v/>
      </c>
      <c r="BE503" s="72" t="str">
        <f t="shared" si="525"/>
        <v/>
      </c>
      <c r="BF503" s="72" t="str">
        <f t="shared" ca="1" si="526"/>
        <v/>
      </c>
      <c r="BG503" s="72" t="str">
        <f>IF(APRIL!AB503="","",IF(APRIL!AB503&lt;181,"NORMAL",IF(APRIL!AB503&lt;201,"Pre DM", "DM")))</f>
        <v/>
      </c>
      <c r="BH503" s="72" t="str">
        <f t="shared" ca="1" si="527"/>
        <v/>
      </c>
      <c r="BJ503" s="71" t="str">
        <f ca="1">IFERROR(DATEDIF(MEI!I503,MEI!D503,"Y"),"")</f>
        <v/>
      </c>
      <c r="BK503" s="71" t="str">
        <f ca="1">IFERROR(DATEDIF(MEI!I503,MEI!D503,"YM"),"")</f>
        <v/>
      </c>
      <c r="BL503" s="72" t="str">
        <f t="shared" ca="1" si="528"/>
        <v/>
      </c>
      <c r="BM503" s="72" t="str">
        <f ca="1">BL503&amp;MEI!K503</f>
        <v/>
      </c>
      <c r="BN503" s="72" t="str">
        <f>IF(MEI!Y503="","",IF(MEI!Y503&lt;18.5,"Kurus",IF(MEI!Y503&lt;25,"Normal",IF(MEI!Y503&lt;30,"Overweight (Risiko)",IF(MEI!Y503&lt;35,"Obesitas I","Obesitas II")))))</f>
        <v/>
      </c>
      <c r="BO503" s="72" t="str">
        <f t="shared" ca="1" si="529"/>
        <v/>
      </c>
      <c r="BP503" s="72" t="str">
        <f>IF(MEI!Z503="","",IF(AND(MEI!K503="L",MEI!Z503&lt;90),"Normal / Aman",IF(AND(MEI!K503="L",MEI!Z503&gt;=90,MEI!Z503&lt;=100),"Risiko Tinggi",IF(AND(MEI!K503="L",MEI!Z503&gt;100),"Obesitas (Sangat Berisiko)",IF(AND(MEI!K503="P",MEI!Z503&lt;80),"Normal / Aman",IF(AND(MEI!K503="P",MEI!Z503&gt;=80,MEI!Z503&lt;=95),"Risiko Tinggi",IF(AND(MEI!K503="P",MEI!Z503&gt;95),"Obesitas (Sangat Berisiko)","")))))))</f>
        <v/>
      </c>
      <c r="BQ503" s="72" t="str">
        <f t="shared" ca="1" si="530"/>
        <v/>
      </c>
      <c r="BR503" s="73" t="str">
        <f>IFERROR(ABS(LEFT(MEI!AA503,FIND("/",MEI!AA503)-1)),"")</f>
        <v/>
      </c>
      <c r="BS503" s="73" t="str">
        <f>IFERROR(ABS(MID(MEI!AA503,FIND("/",MEI!AA503)+1,LEN(MEI!AA503))),"")</f>
        <v/>
      </c>
      <c r="BT503" s="72" t="str">
        <f t="shared" si="531"/>
        <v/>
      </c>
      <c r="BU503" s="72" t="str">
        <f t="shared" ca="1" si="532"/>
        <v/>
      </c>
      <c r="BV503" s="72" t="str">
        <f>IF(MEI!AB503="","",IF(MEI!AB503&lt;181,"NORMAL",IF(MEI!AB503&lt;201,"Pre DM", "DM")))</f>
        <v/>
      </c>
      <c r="BW503" s="72" t="str">
        <f t="shared" ca="1" si="533"/>
        <v/>
      </c>
      <c r="BY503" s="71" t="str">
        <f ca="1">IFERROR(DATEDIF(JUNI!I503,JUNI!D503,"Y"),"")</f>
        <v/>
      </c>
      <c r="BZ503" s="71" t="str">
        <f ca="1">IFERROR(DATEDIF(JUNI!I503,JUNI!D503,"YM"),"")</f>
        <v/>
      </c>
      <c r="CA503" s="72" t="str">
        <f t="shared" ca="1" si="534"/>
        <v/>
      </c>
      <c r="CB503" s="72" t="str">
        <f ca="1">CA503&amp;JUNI!K503</f>
        <v/>
      </c>
      <c r="CC503" s="72" t="str">
        <f>IF(JUNI!Y503="","",IF(JUNI!Y503&lt;18.5,"Kurus",IF(JUNI!Y503&lt;25,"Normal",IF(JUNI!Y503&lt;30,"Overweight (Risiko)",IF(JUNI!Y503&lt;35,"Obesitas I","Obesitas II")))))</f>
        <v/>
      </c>
      <c r="CD503" s="72" t="str">
        <f t="shared" ca="1" si="535"/>
        <v/>
      </c>
      <c r="CE503" s="72" t="str">
        <f>IF(JUNI!Z503="","",IF(AND(JUNI!K503="L",JUNI!Z503&lt;90),"Normal / Aman",IF(AND(JUNI!K503="L",JUNI!Z503&gt;=90,JUNI!Z503&lt;=100),"Risiko Tinggi",IF(AND(JUNI!K503="L",JUNI!Z503&gt;100),"Obesitas (Sangat Berisiko)",IF(AND(JUNI!K503="P",JUNI!Z503&lt;80),"Normal / Aman",IF(AND(JUNI!K503="P",JUNI!Z503&gt;=80,JUNI!Z503&lt;=95),"Risiko Tinggi",IF(AND(JUNI!K503="P",JUNI!Z503&gt;95),"Obesitas (Sangat Berisiko)","")))))))</f>
        <v/>
      </c>
      <c r="CF503" s="72" t="str">
        <f t="shared" ca="1" si="536"/>
        <v/>
      </c>
      <c r="CG503" s="73" t="str">
        <f>IFERROR(ABS(LEFT(JUNI!AA503,FIND("/",JUNI!AA503)-1)),"")</f>
        <v/>
      </c>
      <c r="CH503" s="73" t="str">
        <f>IFERROR(ABS(MID(JUNI!AA503,FIND("/",JUNI!AA503)+1,LEN(JUNI!AA503))),"")</f>
        <v/>
      </c>
      <c r="CI503" s="72" t="str">
        <f t="shared" si="537"/>
        <v/>
      </c>
      <c r="CJ503" s="72" t="str">
        <f t="shared" ca="1" si="538"/>
        <v/>
      </c>
      <c r="CK503" s="72" t="str">
        <f>IF(JUNI!AB503="","",IF(JUNI!AB503&lt;181,"NORMAL",IF(JUNI!AB503&lt;201,"Pre DM", "DM")))</f>
        <v/>
      </c>
      <c r="CL503" s="72" t="str">
        <f t="shared" ca="1" si="539"/>
        <v/>
      </c>
      <c r="CN503" s="71" t="str">
        <f ca="1">IFERROR(DATEDIF(JULI!I503,JULI!D503,"Y"),"")</f>
        <v/>
      </c>
      <c r="CO503" s="71" t="str">
        <f ca="1">IFERROR(DATEDIF(JULI!I503,JULI!D503,"YM"),"")</f>
        <v/>
      </c>
      <c r="CP503" s="72" t="str">
        <f t="shared" ca="1" si="540"/>
        <v/>
      </c>
      <c r="CQ503" s="72" t="str">
        <f ca="1">CP503&amp;JULI!K503</f>
        <v/>
      </c>
      <c r="CR503" s="72" t="str">
        <f>IF(JULI!Y503="","",IF(JULI!Y503&lt;18.5,"Kurus",IF(JULI!Y503&lt;25,"Normal",IF(JULI!Y503&lt;30,"Overweight (Risiko)",IF(JULI!Y503&lt;35,"Obesitas I","Obesitas II")))))</f>
        <v/>
      </c>
      <c r="CS503" s="72" t="str">
        <f t="shared" ca="1" si="541"/>
        <v/>
      </c>
      <c r="CT503" s="72" t="str">
        <f>IF(JULI!Z503="","",IF(AND(JULI!K503="L",JULI!Z503&lt;90),"Normal / Aman",IF(AND(JULI!K503="L",JULI!Z503&gt;=90,JULI!Z503&lt;=100),"Risiko Tinggi",IF(AND(JULI!K503="L",JULI!Z503&gt;100),"Obesitas (Sangat Berisiko)",IF(AND(JULI!K503="P",JULI!Z503&lt;80),"Normal / Aman",IF(AND(JULI!K503="P",JULI!Z503&gt;=80,JULI!Z503&lt;=95),"Risiko Tinggi",IF(AND(JULI!K503="P",JULI!Z503&gt;95),"Obesitas (Sangat Berisiko)","")))))))</f>
        <v/>
      </c>
      <c r="CU503" s="72" t="str">
        <f t="shared" ca="1" si="542"/>
        <v/>
      </c>
      <c r="CV503" s="73" t="str">
        <f>IFERROR(ABS(LEFT(JULI!AA503,FIND("/",JULI!AA503)-1)),"")</f>
        <v/>
      </c>
      <c r="CW503" s="73" t="str">
        <f>IFERROR(ABS(MID(JULI!AA503,FIND("/",JULI!AA503)+1,LEN(JULI!AA503))),"")</f>
        <v/>
      </c>
      <c r="CX503" s="72" t="str">
        <f t="shared" si="543"/>
        <v/>
      </c>
      <c r="CY503" s="72" t="str">
        <f t="shared" ca="1" si="544"/>
        <v/>
      </c>
      <c r="CZ503" s="72" t="str">
        <f>IF(JULI!AB503="","",IF(JULI!AB503&lt;181,"NORMAL",IF(JULI!AB503&lt;201,"Pre DM", "DM")))</f>
        <v/>
      </c>
      <c r="DA503" s="72" t="str">
        <f t="shared" ca="1" si="545"/>
        <v/>
      </c>
      <c r="DC503" s="71" t="str">
        <f ca="1">IFERROR(DATEDIF(AGUSTUS!I503,AGUSTUS!D503,"Y"),"")</f>
        <v/>
      </c>
      <c r="DD503" s="71" t="str">
        <f ca="1">IFERROR(DATEDIF(AGUSTUS!I503,AGUSTUS!D503,"YM"),"")</f>
        <v/>
      </c>
      <c r="DE503" s="72" t="str">
        <f t="shared" ca="1" si="546"/>
        <v/>
      </c>
      <c r="DF503" s="72" t="str">
        <f ca="1">DE503&amp;AGUSTUS!K503</f>
        <v/>
      </c>
      <c r="DG503" s="72" t="str">
        <f>IF(AGUSTUS!Y503="","",IF(AGUSTUS!Y503&lt;18.5,"Kurus",IF(AGUSTUS!Y503&lt;25,"Normal",IF(AGUSTUS!Y503&lt;30,"Overweight (Risiko)",IF(AGUSTUS!Y503&lt;35,"Obesitas I","Obesitas II")))))</f>
        <v/>
      </c>
      <c r="DH503" s="72" t="str">
        <f t="shared" ca="1" si="547"/>
        <v/>
      </c>
      <c r="DI503" s="72" t="str">
        <f>IF(AGUSTUS!Z503="","",IF(AND(AGUSTUS!K503="L",AGUSTUS!Z503&lt;90),"Normal / Aman",IF(AND(AGUSTUS!K503="L",AGUSTUS!Z503&gt;=90,AGUSTUS!Z503&lt;=100),"Risiko Tinggi",IF(AND(AGUSTUS!K503="L",AGUSTUS!Z503&gt;100),"Obesitas (Sangat Berisiko)",IF(AND(AGUSTUS!K503="P",AGUSTUS!Z503&lt;80),"Normal / Aman",IF(AND(AGUSTUS!K503="P",AGUSTUS!Z503&gt;=80,AGUSTUS!Z503&lt;=95),"Risiko Tinggi",IF(AND(AGUSTUS!K503="P",AGUSTUS!Z503&gt;95),"Obesitas (Sangat Berisiko)","")))))))</f>
        <v/>
      </c>
      <c r="DJ503" s="72" t="str">
        <f t="shared" ca="1" si="548"/>
        <v/>
      </c>
      <c r="DK503" s="73" t="str">
        <f>IFERROR(ABS(LEFT(AGUSTUS!AA503,FIND("/",AGUSTUS!AA503)-1)),"")</f>
        <v/>
      </c>
      <c r="DL503" s="73" t="str">
        <f>IFERROR(ABS(MID(AGUSTUS!AA503,FIND("/",AGUSTUS!AA503)+1,LEN(AGUSTUS!AA503))),"")</f>
        <v/>
      </c>
      <c r="DM503" s="72" t="str">
        <f t="shared" si="549"/>
        <v/>
      </c>
      <c r="DN503" s="72" t="str">
        <f t="shared" ca="1" si="550"/>
        <v/>
      </c>
      <c r="DO503" s="72" t="str">
        <f>IF(AGUSTUS!AB503="","",IF(AGUSTUS!AB503&lt;181,"NORMAL",IF(AGUSTUS!AB503&lt;201,"Pre DM", "DM")))</f>
        <v/>
      </c>
      <c r="DP503" s="72" t="str">
        <f t="shared" ca="1" si="551"/>
        <v/>
      </c>
      <c r="DR503" s="71" t="str">
        <f ca="1">IFERROR(DATEDIF(SEPTEMBER!I503,SEPTEMBER!D503,"Y"),"")</f>
        <v/>
      </c>
      <c r="DS503" s="71" t="str">
        <f ca="1">IFERROR(DATEDIF(SEPTEMBER!I503,SEPTEMBER!D503,"YM"),"")</f>
        <v/>
      </c>
      <c r="DT503" s="72" t="str">
        <f t="shared" ca="1" si="552"/>
        <v/>
      </c>
      <c r="DU503" s="72" t="str">
        <f ca="1">DT503&amp;SEPTEMBER!K503</f>
        <v/>
      </c>
      <c r="DV503" s="72" t="str">
        <f>IF(SEPTEMBER!Y503="","",IF(SEPTEMBER!Y503&lt;18.5,"Kurus",IF(SEPTEMBER!Y503&lt;25,"Normal",IF(SEPTEMBER!Y503&lt;30,"Overweight (Risiko)",IF(SEPTEMBER!Y503&lt;35,"Obesitas I","Obesitas II")))))</f>
        <v/>
      </c>
      <c r="DW503" s="72" t="str">
        <f t="shared" ca="1" si="553"/>
        <v/>
      </c>
      <c r="DX503" s="72" t="str">
        <f>IF(SEPTEMBER!Z503="","",IF(AND(SEPTEMBER!K503="L",SEPTEMBER!Z503&lt;90),"Normal / Aman",IF(AND(SEPTEMBER!K503="L",SEPTEMBER!Z503&gt;=90,SEPTEMBER!Z503&lt;=100),"Risiko Tinggi",IF(AND(SEPTEMBER!K503="L",SEPTEMBER!Z503&gt;100),"Obesitas (Sangat Berisiko)",IF(AND(SEPTEMBER!K503="P",SEPTEMBER!Z503&lt;80),"Normal / Aman",IF(AND(SEPTEMBER!K503="P",SEPTEMBER!Z503&gt;=80,SEPTEMBER!Z503&lt;=95),"Risiko Tinggi",IF(AND(SEPTEMBER!K503="P",SEPTEMBER!Z503&gt;95),"Obesitas (Sangat Berisiko)","")))))))</f>
        <v/>
      </c>
      <c r="DY503" s="72" t="str">
        <f t="shared" ca="1" si="554"/>
        <v/>
      </c>
      <c r="DZ503" s="73" t="str">
        <f>IFERROR(ABS(LEFT(SEPTEMBER!AA503,FIND("/",SEPTEMBER!AA503)-1)),"")</f>
        <v/>
      </c>
      <c r="EA503" s="73" t="str">
        <f>IFERROR(ABS(MID(SEPTEMBER!AA503,FIND("/",SEPTEMBER!AA503)+1,LEN(SEPTEMBER!AA503))),"")</f>
        <v/>
      </c>
      <c r="EB503" s="72" t="str">
        <f t="shared" si="555"/>
        <v/>
      </c>
      <c r="EC503" s="72" t="str">
        <f t="shared" ca="1" si="556"/>
        <v/>
      </c>
      <c r="ED503" s="72" t="str">
        <f>IF(SEPTEMBER!AB503="","",IF(SEPTEMBER!AB503&lt;181,"NORMAL",IF(SEPTEMBER!AB503&lt;201,"Pre DM", "DM")))</f>
        <v/>
      </c>
      <c r="EE503" s="72" t="str">
        <f t="shared" ca="1" si="557"/>
        <v/>
      </c>
      <c r="EG503" s="71" t="str">
        <f ca="1">IFERROR(DATEDIF(OKTOBER!I503,OKTOBER!D503,"Y"),"")</f>
        <v/>
      </c>
      <c r="EH503" s="71" t="str">
        <f ca="1">IFERROR(DATEDIF(OKTOBER!I503,OKTOBER!D503,"YM"),"")</f>
        <v/>
      </c>
      <c r="EI503" s="72" t="str">
        <f t="shared" ca="1" si="558"/>
        <v/>
      </c>
      <c r="EJ503" s="72" t="str">
        <f ca="1">EI503&amp;OKTOBER!K503</f>
        <v/>
      </c>
      <c r="EK503" s="72" t="str">
        <f>IF(OKTOBER!Y503="","",IF(OKTOBER!Y503&lt;18.5,"Kurus",IF(OKTOBER!Y503&lt;25,"Normal",IF(OKTOBER!Y503&lt;30,"Overweight (Risiko)",IF(OKTOBER!Y503&lt;35,"Obesitas I","Obesitas II")))))</f>
        <v/>
      </c>
      <c r="EL503" s="72" t="str">
        <f t="shared" ca="1" si="559"/>
        <v/>
      </c>
      <c r="EM503" s="72" t="str">
        <f>IF(OKTOBER!Z503="","",IF(AND(OKTOBER!K503="L",OKTOBER!Z503&lt;90),"Normal / Aman",IF(AND(OKTOBER!K503="L",OKTOBER!Z503&gt;=90,OKTOBER!Z503&lt;=100),"Risiko Tinggi",IF(AND(OKTOBER!K503="L",OKTOBER!Z503&gt;100),"Obesitas (Sangat Berisiko)",IF(AND(OKTOBER!K503="P",OKTOBER!Z503&lt;80),"Normal / Aman",IF(AND(OKTOBER!K503="P",OKTOBER!Z503&gt;=80,OKTOBER!Z503&lt;=95),"Risiko Tinggi",IF(AND(OKTOBER!K503="P",OKTOBER!Z503&gt;95),"Obesitas (Sangat Berisiko)","")))))))</f>
        <v/>
      </c>
      <c r="EN503" s="72" t="str">
        <f t="shared" ca="1" si="560"/>
        <v/>
      </c>
      <c r="EO503" s="73" t="str">
        <f>IFERROR(ABS(LEFT(OKTOBER!AA503,FIND("/",OKTOBER!AA503)-1)),"")</f>
        <v/>
      </c>
      <c r="EP503" s="73" t="str">
        <f>IFERROR(ABS(MID(OKTOBER!AA503,FIND("/",OKTOBER!AA503)+1,LEN(OKTOBER!AA503))),"")</f>
        <v/>
      </c>
      <c r="EQ503" s="72" t="str">
        <f t="shared" si="561"/>
        <v/>
      </c>
      <c r="ER503" s="72" t="str">
        <f t="shared" ca="1" si="562"/>
        <v/>
      </c>
      <c r="ES503" s="72" t="str">
        <f>IF(OKTOBER!AB503="","",IF(OKTOBER!AB503&lt;181,"NORMAL",IF(OKTOBER!AB503&lt;201,"Pre DM", "DM")))</f>
        <v/>
      </c>
      <c r="ET503" s="72" t="str">
        <f t="shared" ca="1" si="563"/>
        <v/>
      </c>
      <c r="EV503" s="71" t="str">
        <f ca="1">IFERROR(DATEDIF(NOPEMBER!I503,NOPEMBER!D503,"Y"),"")</f>
        <v/>
      </c>
      <c r="EW503" s="71" t="str">
        <f ca="1">IFERROR(DATEDIF(NOPEMBER!I503,NOPEMBER!D503,"YM"),"")</f>
        <v/>
      </c>
      <c r="EX503" s="72" t="str">
        <f t="shared" ca="1" si="564"/>
        <v/>
      </c>
      <c r="EY503" s="72" t="str">
        <f ca="1">EX503&amp;NOPEMBER!K503</f>
        <v/>
      </c>
      <c r="EZ503" s="72" t="str">
        <f>IF(NOPEMBER!Y503="","",IF(NOPEMBER!Y503&lt;18.5,"Kurus",IF(NOPEMBER!Y503&lt;25,"Normal",IF(NOPEMBER!Y503&lt;30,"Overweight (Risiko)",IF(NOPEMBER!Y503&lt;35,"Obesitas I","Obesitas II")))))</f>
        <v/>
      </c>
      <c r="FA503" s="72" t="str">
        <f t="shared" ca="1" si="565"/>
        <v/>
      </c>
      <c r="FB503" s="72" t="str">
        <f>IF(NOPEMBER!Z503="","",IF(AND(NOPEMBER!K503="L",NOPEMBER!Z503&lt;90),"Normal / Aman",IF(AND(NOPEMBER!K503="L",NOPEMBER!Z503&gt;=90,NOPEMBER!Z503&lt;=100),"Risiko Tinggi",IF(AND(NOPEMBER!K503="L",NOPEMBER!Z503&gt;100),"Obesitas (Sangat Berisiko)",IF(AND(NOPEMBER!K503="P",NOPEMBER!Z503&lt;80),"Normal / Aman",IF(AND(NOPEMBER!K503="P",NOPEMBER!Z503&gt;=80,NOPEMBER!Z503&lt;=95),"Risiko Tinggi",IF(AND(NOPEMBER!K503="P",NOPEMBER!Z503&gt;95),"Obesitas (Sangat Berisiko)","")))))))</f>
        <v/>
      </c>
      <c r="FC503" s="72" t="str">
        <f t="shared" ca="1" si="566"/>
        <v/>
      </c>
      <c r="FD503" s="73" t="str">
        <f>IFERROR(ABS(LEFT(NOPEMBER!AA503,FIND("/",NOPEMBER!AA503)-1)),"")</f>
        <v/>
      </c>
      <c r="FE503" s="73" t="str">
        <f>IFERROR(ABS(MID(NOPEMBER!AA503,FIND("/",NOPEMBER!AA503)+1,LEN(NOPEMBER!AA503))),"")</f>
        <v/>
      </c>
      <c r="FF503" s="72" t="str">
        <f t="shared" si="567"/>
        <v/>
      </c>
      <c r="FG503" s="72" t="str">
        <f t="shared" ca="1" si="568"/>
        <v/>
      </c>
      <c r="FH503" s="72" t="str">
        <f>IF(NOPEMBER!AB503="","",IF(NOPEMBER!AB503&lt;181,"NORMAL",IF(NOPEMBER!AB503&lt;201,"Pre DM", "DM")))</f>
        <v/>
      </c>
      <c r="FI503" s="72" t="str">
        <f t="shared" ca="1" si="569"/>
        <v/>
      </c>
      <c r="FK503" s="71" t="str">
        <f ca="1">IFERROR(DATEDIF(DESEMBER!I503,DESEMBER!D503,"Y"),"")</f>
        <v/>
      </c>
      <c r="FL503" s="71" t="str">
        <f ca="1">IFERROR(DATEDIF(DESEMBER!I503,DESEMBER!D503,"YM"),"")</f>
        <v/>
      </c>
      <c r="FM503" s="72" t="str">
        <f t="shared" ca="1" si="570"/>
        <v/>
      </c>
      <c r="FN503" s="72" t="str">
        <f ca="1">FM503&amp;DESEMBER!K503</f>
        <v/>
      </c>
      <c r="FO503" s="72" t="str">
        <f>IF(DESEMBER!Y503="","",IF(DESEMBER!Y503&lt;18.5,"Kurus",IF(DESEMBER!Y503&lt;25,"Normal",IF(DESEMBER!Y503&lt;30,"Overweight (Risiko)",IF(DESEMBER!Y503&lt;35,"Obesitas I","Obesitas II")))))</f>
        <v/>
      </c>
      <c r="FP503" s="72" t="str">
        <f t="shared" ca="1" si="571"/>
        <v/>
      </c>
      <c r="FQ503" s="72" t="str">
        <f>IF(DESEMBER!Z503="","",IF(AND(DESEMBER!K503="L",DESEMBER!Z503&lt;90),"Normal / Aman",IF(AND(DESEMBER!K503="L",DESEMBER!Z503&gt;=90,DESEMBER!Z503&lt;=100),"Risiko Tinggi",IF(AND(DESEMBER!K503="L",DESEMBER!Z503&gt;100),"Obesitas (Sangat Berisiko)",IF(AND(DESEMBER!K503="P",DESEMBER!Z503&lt;80),"Normal / Aman",IF(AND(DESEMBER!K503="P",DESEMBER!Z503&gt;=80,DESEMBER!Z503&lt;=95),"Risiko Tinggi",IF(AND(DESEMBER!K503="P",DESEMBER!Z503&gt;95),"Obesitas (Sangat Berisiko)","")))))))</f>
        <v/>
      </c>
      <c r="FR503" s="72" t="str">
        <f t="shared" ca="1" si="572"/>
        <v/>
      </c>
      <c r="FS503" s="73" t="str">
        <f>IFERROR(ABS(LEFT(DESEMBER!AA503,FIND("/",DESEMBER!AA503)-1)),"")</f>
        <v/>
      </c>
      <c r="FT503" s="73" t="str">
        <f>IFERROR(ABS(MID(DESEMBER!AA503,FIND("/",DESEMBER!AA503)+1,LEN(DESEMBER!AA503))),"")</f>
        <v/>
      </c>
      <c r="FU503" s="72" t="str">
        <f t="shared" si="573"/>
        <v/>
      </c>
      <c r="FV503" s="72" t="str">
        <f t="shared" ca="1" si="574"/>
        <v/>
      </c>
      <c r="FW503" s="72" t="str">
        <f>IF(DESEMBER!AB503="","",IF(DESEMBER!AB503&lt;181,"NORMAL",IF(DESEMBER!AB503&lt;201,"Pre DM", "DM")))</f>
        <v/>
      </c>
      <c r="FX503" s="72" t="str">
        <f t="shared" ca="1" si="575"/>
        <v/>
      </c>
    </row>
    <row r="504" spans="2:180" x14ac:dyDescent="0.25">
      <c r="B504" s="71" t="str">
        <f ca="1">IFERROR(DATEDIF(JANUARI!I504,JANUARI!D504,"Y"),"")</f>
        <v/>
      </c>
      <c r="C504" s="71" t="str">
        <f ca="1">IFERROR(DATEDIF(JANUARI!I504,JANUARI!D504,"YM"),"")</f>
        <v/>
      </c>
      <c r="D504" s="72" t="str">
        <f t="shared" ca="1" si="504"/>
        <v/>
      </c>
      <c r="E504" s="72" t="str">
        <f ca="1">D504&amp;JANUARI!K504</f>
        <v/>
      </c>
      <c r="F504" s="72" t="str">
        <f>IF(JANUARI!Y504="","",IF(JANUARI!Y504&lt;18.5,"Kurus",IF(JANUARI!Y504&lt;25,"Normal",IF(JANUARI!Y504&lt;30,"Overweight (Risiko)",IF(JANUARI!Y504&lt;35,"Obesitas I","Obesitas II")))))</f>
        <v/>
      </c>
      <c r="G504" s="72" t="str">
        <f t="shared" ca="1" si="505"/>
        <v/>
      </c>
      <c r="H504" s="72" t="str">
        <f>IF(JANUARI!Z504="","",IF(AND(JANUARI!K504="L",JANUARI!Z504&lt;90),"Normal / Aman",IF(AND(JANUARI!K504="L",JANUARI!Z504&gt;=90,JANUARI!Z504&lt;=100),"Risiko Tinggi",IF(AND(JANUARI!K504="L",JANUARI!Z504&gt;100),"Obesitas (Sangat Berisiko)",IF(AND(JANUARI!K504="P",JANUARI!Z504&lt;80),"Normal / Aman",IF(AND(JANUARI!K504="P",JANUARI!Z504&gt;=80,JANUARI!Z504&lt;=95),"Risiko Tinggi",IF(AND(JANUARI!K504="P",JANUARI!Z504&gt;95),"Obesitas (Sangat Berisiko)","")))))))</f>
        <v/>
      </c>
      <c r="I504" s="72" t="str">
        <f t="shared" ca="1" si="506"/>
        <v/>
      </c>
      <c r="J504" s="73" t="str">
        <f>IFERROR(ABS(LEFT(JANUARI!AA504,FIND("/",JANUARI!AA504)-1)),"")</f>
        <v/>
      </c>
      <c r="K504" s="73" t="str">
        <f>IFERROR(ABS(MID(JANUARI!AA504,FIND("/",JANUARI!AA504)+1,LEN(JANUARI!AA504))),"")</f>
        <v/>
      </c>
      <c r="L504" s="72" t="str">
        <f t="shared" si="507"/>
        <v/>
      </c>
      <c r="M504" s="72" t="str">
        <f t="shared" ca="1" si="508"/>
        <v/>
      </c>
      <c r="N504" s="72" t="str">
        <f>IF(JANUARI!AB504="","",IF(JANUARI!AB504&lt;181,"NORMAL",IF(JANUARI!AB504&lt;201,"Pre DM", "DM")))</f>
        <v/>
      </c>
      <c r="O504" s="72" t="str">
        <f t="shared" ca="1" si="509"/>
        <v/>
      </c>
      <c r="Q504" s="71" t="str">
        <f ca="1">IFERROR(DATEDIF(PEBRUARI!I504,PEBRUARI!D504,"Y"),"")</f>
        <v/>
      </c>
      <c r="R504" s="71" t="str">
        <f ca="1">IFERROR(DATEDIF(PEBRUARI!I504,PEBRUARI!D504,"YM"),"")</f>
        <v/>
      </c>
      <c r="S504" s="72" t="str">
        <f t="shared" ca="1" si="510"/>
        <v/>
      </c>
      <c r="T504" s="72" t="str">
        <f ca="1">S504&amp;PEBRUARI!K504</f>
        <v/>
      </c>
      <c r="U504" s="72" t="str">
        <f>IF(PEBRUARI!Y504="","",IF(PEBRUARI!Y504&lt;18.5,"Kurus",IF(PEBRUARI!Y504&lt;25,"Normal",IF(PEBRUARI!Y504&lt;30,"Overweight (Risiko)",IF(PEBRUARI!Y504&lt;35,"Obesitas I","Obesitas II")))))</f>
        <v/>
      </c>
      <c r="V504" s="72" t="str">
        <f t="shared" ca="1" si="511"/>
        <v/>
      </c>
      <c r="W504" s="72" t="str">
        <f>IF(PEBRUARI!Z504="","",IF(AND(PEBRUARI!K504="L",PEBRUARI!Z504&lt;90),"Normal / Aman",IF(AND(PEBRUARI!K504="L",PEBRUARI!Z504&gt;=90,PEBRUARI!Z504&lt;=100),"Risiko Tinggi",IF(AND(PEBRUARI!K504="L",PEBRUARI!Z504&gt;100),"Obesitas (Sangat Berisiko)",IF(AND(PEBRUARI!K504="P",PEBRUARI!Z504&lt;80),"Normal / Aman",IF(AND(PEBRUARI!K504="P",PEBRUARI!Z504&gt;=80,PEBRUARI!Z504&lt;=95),"Risiko Tinggi",IF(AND(PEBRUARI!K504="P",PEBRUARI!Z504&gt;95),"Obesitas (Sangat Berisiko)","")))))))</f>
        <v/>
      </c>
      <c r="X504" s="72" t="str">
        <f t="shared" ca="1" si="512"/>
        <v/>
      </c>
      <c r="Y504" s="73" t="str">
        <f>IFERROR(ABS(LEFT(PEBRUARI!AA504,FIND("/",PEBRUARI!AA504)-1)),"")</f>
        <v/>
      </c>
      <c r="Z504" s="73" t="str">
        <f>IFERROR(ABS(MID(PEBRUARI!AA504,FIND("/",PEBRUARI!AA504)+1,LEN(PEBRUARI!AA504))),"")</f>
        <v/>
      </c>
      <c r="AA504" s="72" t="str">
        <f t="shared" si="513"/>
        <v/>
      </c>
      <c r="AB504" s="72" t="str">
        <f t="shared" ca="1" si="514"/>
        <v/>
      </c>
      <c r="AC504" s="72" t="str">
        <f>IF(PEBRUARI!AB504="","",IF(PEBRUARI!AB504&lt;181,"NORMAL",IF(PEBRUARI!AB504&lt;201,"Pre DM", "DM")))</f>
        <v/>
      </c>
      <c r="AD504" s="72" t="str">
        <f t="shared" ca="1" si="515"/>
        <v/>
      </c>
      <c r="AF504" s="71" t="str">
        <f ca="1">IFERROR(DATEDIF(MARET!I504,MARET!D504,"Y"),"")</f>
        <v/>
      </c>
      <c r="AG504" s="71" t="str">
        <f ca="1">IFERROR(DATEDIF(MARET!I504,MARET!D504,"YM"),"")</f>
        <v/>
      </c>
      <c r="AH504" s="72" t="str">
        <f t="shared" ca="1" si="516"/>
        <v/>
      </c>
      <c r="AI504" s="72" t="str">
        <f ca="1">AH504&amp;MARET!K504</f>
        <v/>
      </c>
      <c r="AJ504" s="72" t="str">
        <f>IF(MARET!Y504="","",IF(MARET!Y504&lt;18.5,"Kurus",IF(MARET!Y504&lt;25,"Normal",IF(MARET!Y504&lt;30,"Overweight (Risiko)",IF(MARET!Y504&lt;35,"Obesitas I","Obesitas II")))))</f>
        <v/>
      </c>
      <c r="AK504" s="72" t="str">
        <f t="shared" ca="1" si="517"/>
        <v/>
      </c>
      <c r="AL504" s="72" t="str">
        <f>IF(MARET!Z504="","",IF(AND(MARET!K504="L",MARET!Z504&lt;90),"Normal / Aman",IF(AND(MARET!K504="L",MARET!Z504&gt;=90,MARET!Z504&lt;=100),"Risiko Tinggi",IF(AND(MARET!K504="L",MARET!Z504&gt;100),"Obesitas (Sangat Berisiko)",IF(AND(MARET!K504="P",MARET!Z504&lt;80),"Normal / Aman",IF(AND(MARET!K504="P",MARET!Z504&gt;=80,MARET!Z504&lt;=95),"Risiko Tinggi",IF(AND(MARET!K504="P",MARET!Z504&gt;95),"Obesitas (Sangat Berisiko)","")))))))</f>
        <v/>
      </c>
      <c r="AM504" s="72" t="str">
        <f t="shared" ca="1" si="518"/>
        <v/>
      </c>
      <c r="AN504" s="73" t="str">
        <f>IFERROR(ABS(LEFT(MARET!AA504,FIND("/",MARET!AA504)-1)),"")</f>
        <v/>
      </c>
      <c r="AO504" s="73" t="str">
        <f>IFERROR(ABS(MID(MARET!AA504,FIND("/",MARET!AA504)+1,LEN(MARET!AA504))),"")</f>
        <v/>
      </c>
      <c r="AP504" s="72" t="str">
        <f t="shared" si="519"/>
        <v/>
      </c>
      <c r="AQ504" s="72" t="str">
        <f t="shared" ca="1" si="520"/>
        <v/>
      </c>
      <c r="AR504" s="72" t="str">
        <f>IF(MARET!AB504="","",IF(MARET!AB504&lt;181,"NORMAL",IF(MARET!AB504&lt;201,"Pre DM", "DM")))</f>
        <v/>
      </c>
      <c r="AS504" s="72" t="str">
        <f t="shared" ca="1" si="521"/>
        <v/>
      </c>
      <c r="AU504" s="71" t="str">
        <f ca="1">IFERROR(DATEDIF(APRIL!I504,APRIL!D504,"Y"),"")</f>
        <v/>
      </c>
      <c r="AV504" s="71" t="str">
        <f ca="1">IFERROR(DATEDIF(APRIL!I504,APRIL!D504,"YM"),"")</f>
        <v/>
      </c>
      <c r="AW504" s="72" t="str">
        <f t="shared" ca="1" si="522"/>
        <v/>
      </c>
      <c r="AX504" s="72" t="str">
        <f ca="1">AW504&amp;APRIL!K504</f>
        <v/>
      </c>
      <c r="AY504" s="72" t="str">
        <f>IF(APRIL!Y504="","",IF(APRIL!Y504&lt;18.5,"Kurus",IF(APRIL!Y504&lt;25,"Normal",IF(APRIL!Y504&lt;30,"Overweight (Risiko)",IF(APRIL!Y504&lt;35,"Obesitas I","Obesitas II")))))</f>
        <v/>
      </c>
      <c r="AZ504" s="72" t="str">
        <f t="shared" ca="1" si="523"/>
        <v/>
      </c>
      <c r="BA504" s="72" t="str">
        <f>IF(APRIL!Z504="","",IF(AND(APRIL!K504="L",APRIL!Z504&lt;90),"Normal / Aman",IF(AND(APRIL!K504="L",APRIL!Z504&gt;=90,APRIL!Z504&lt;=100),"Risiko Tinggi",IF(AND(APRIL!K504="L",APRIL!Z504&gt;100),"Obesitas (Sangat Berisiko)",IF(AND(APRIL!K504="P",APRIL!Z504&lt;80),"Normal / Aman",IF(AND(APRIL!K504="P",APRIL!Z504&gt;=80,APRIL!Z504&lt;=95),"Risiko Tinggi",IF(AND(APRIL!K504="P",APRIL!Z504&gt;95),"Obesitas (Sangat Berisiko)","")))))))</f>
        <v/>
      </c>
      <c r="BB504" s="72" t="str">
        <f t="shared" ca="1" si="524"/>
        <v/>
      </c>
      <c r="BC504" s="73" t="str">
        <f>IFERROR(ABS(LEFT(APRIL!AA504,FIND("/",APRIL!AA504)-1)),"")</f>
        <v/>
      </c>
      <c r="BD504" s="73" t="str">
        <f>IFERROR(ABS(MID(APRIL!AA504,FIND("/",APRIL!AA504)+1,LEN(APRIL!AA504))),"")</f>
        <v/>
      </c>
      <c r="BE504" s="72" t="str">
        <f t="shared" si="525"/>
        <v/>
      </c>
      <c r="BF504" s="72" t="str">
        <f t="shared" ca="1" si="526"/>
        <v/>
      </c>
      <c r="BG504" s="72" t="str">
        <f>IF(APRIL!AB504="","",IF(APRIL!AB504&lt;181,"NORMAL",IF(APRIL!AB504&lt;201,"Pre DM", "DM")))</f>
        <v/>
      </c>
      <c r="BH504" s="72" t="str">
        <f t="shared" ca="1" si="527"/>
        <v/>
      </c>
      <c r="BJ504" s="71" t="str">
        <f ca="1">IFERROR(DATEDIF(MEI!I504,MEI!D504,"Y"),"")</f>
        <v/>
      </c>
      <c r="BK504" s="71" t="str">
        <f ca="1">IFERROR(DATEDIF(MEI!I504,MEI!D504,"YM"),"")</f>
        <v/>
      </c>
      <c r="BL504" s="72" t="str">
        <f t="shared" ca="1" si="528"/>
        <v/>
      </c>
      <c r="BM504" s="72" t="str">
        <f ca="1">BL504&amp;MEI!K504</f>
        <v/>
      </c>
      <c r="BN504" s="72" t="str">
        <f>IF(MEI!Y504="","",IF(MEI!Y504&lt;18.5,"Kurus",IF(MEI!Y504&lt;25,"Normal",IF(MEI!Y504&lt;30,"Overweight (Risiko)",IF(MEI!Y504&lt;35,"Obesitas I","Obesitas II")))))</f>
        <v/>
      </c>
      <c r="BO504" s="72" t="str">
        <f t="shared" ca="1" si="529"/>
        <v/>
      </c>
      <c r="BP504" s="72" t="str">
        <f>IF(MEI!Z504="","",IF(AND(MEI!K504="L",MEI!Z504&lt;90),"Normal / Aman",IF(AND(MEI!K504="L",MEI!Z504&gt;=90,MEI!Z504&lt;=100),"Risiko Tinggi",IF(AND(MEI!K504="L",MEI!Z504&gt;100),"Obesitas (Sangat Berisiko)",IF(AND(MEI!K504="P",MEI!Z504&lt;80),"Normal / Aman",IF(AND(MEI!K504="P",MEI!Z504&gt;=80,MEI!Z504&lt;=95),"Risiko Tinggi",IF(AND(MEI!K504="P",MEI!Z504&gt;95),"Obesitas (Sangat Berisiko)","")))))))</f>
        <v/>
      </c>
      <c r="BQ504" s="72" t="str">
        <f t="shared" ca="1" si="530"/>
        <v/>
      </c>
      <c r="BR504" s="73" t="str">
        <f>IFERROR(ABS(LEFT(MEI!AA504,FIND("/",MEI!AA504)-1)),"")</f>
        <v/>
      </c>
      <c r="BS504" s="73" t="str">
        <f>IFERROR(ABS(MID(MEI!AA504,FIND("/",MEI!AA504)+1,LEN(MEI!AA504))),"")</f>
        <v/>
      </c>
      <c r="BT504" s="72" t="str">
        <f t="shared" si="531"/>
        <v/>
      </c>
      <c r="BU504" s="72" t="str">
        <f t="shared" ca="1" si="532"/>
        <v/>
      </c>
      <c r="BV504" s="72" t="str">
        <f>IF(MEI!AB504="","",IF(MEI!AB504&lt;181,"NORMAL",IF(MEI!AB504&lt;201,"Pre DM", "DM")))</f>
        <v/>
      </c>
      <c r="BW504" s="72" t="str">
        <f t="shared" ca="1" si="533"/>
        <v/>
      </c>
      <c r="BY504" s="71" t="str">
        <f ca="1">IFERROR(DATEDIF(JUNI!I504,JUNI!D504,"Y"),"")</f>
        <v/>
      </c>
      <c r="BZ504" s="71" t="str">
        <f ca="1">IFERROR(DATEDIF(JUNI!I504,JUNI!D504,"YM"),"")</f>
        <v/>
      </c>
      <c r="CA504" s="72" t="str">
        <f t="shared" ca="1" si="534"/>
        <v/>
      </c>
      <c r="CB504" s="72" t="str">
        <f ca="1">CA504&amp;JUNI!K504</f>
        <v/>
      </c>
      <c r="CC504" s="72" t="str">
        <f>IF(JUNI!Y504="","",IF(JUNI!Y504&lt;18.5,"Kurus",IF(JUNI!Y504&lt;25,"Normal",IF(JUNI!Y504&lt;30,"Overweight (Risiko)",IF(JUNI!Y504&lt;35,"Obesitas I","Obesitas II")))))</f>
        <v/>
      </c>
      <c r="CD504" s="72" t="str">
        <f t="shared" ca="1" si="535"/>
        <v/>
      </c>
      <c r="CE504" s="72" t="str">
        <f>IF(JUNI!Z504="","",IF(AND(JUNI!K504="L",JUNI!Z504&lt;90),"Normal / Aman",IF(AND(JUNI!K504="L",JUNI!Z504&gt;=90,JUNI!Z504&lt;=100),"Risiko Tinggi",IF(AND(JUNI!K504="L",JUNI!Z504&gt;100),"Obesitas (Sangat Berisiko)",IF(AND(JUNI!K504="P",JUNI!Z504&lt;80),"Normal / Aman",IF(AND(JUNI!K504="P",JUNI!Z504&gt;=80,JUNI!Z504&lt;=95),"Risiko Tinggi",IF(AND(JUNI!K504="P",JUNI!Z504&gt;95),"Obesitas (Sangat Berisiko)","")))))))</f>
        <v/>
      </c>
      <c r="CF504" s="72" t="str">
        <f t="shared" ca="1" si="536"/>
        <v/>
      </c>
      <c r="CG504" s="73" t="str">
        <f>IFERROR(ABS(LEFT(JUNI!AA504,FIND("/",JUNI!AA504)-1)),"")</f>
        <v/>
      </c>
      <c r="CH504" s="73" t="str">
        <f>IFERROR(ABS(MID(JUNI!AA504,FIND("/",JUNI!AA504)+1,LEN(JUNI!AA504))),"")</f>
        <v/>
      </c>
      <c r="CI504" s="72" t="str">
        <f t="shared" si="537"/>
        <v/>
      </c>
      <c r="CJ504" s="72" t="str">
        <f t="shared" ca="1" si="538"/>
        <v/>
      </c>
      <c r="CK504" s="72" t="str">
        <f>IF(JUNI!AB504="","",IF(JUNI!AB504&lt;181,"NORMAL",IF(JUNI!AB504&lt;201,"Pre DM", "DM")))</f>
        <v/>
      </c>
      <c r="CL504" s="72" t="str">
        <f t="shared" ca="1" si="539"/>
        <v/>
      </c>
      <c r="CN504" s="71" t="str">
        <f ca="1">IFERROR(DATEDIF(JULI!I504,JULI!D504,"Y"),"")</f>
        <v/>
      </c>
      <c r="CO504" s="71" t="str">
        <f ca="1">IFERROR(DATEDIF(JULI!I504,JULI!D504,"YM"),"")</f>
        <v/>
      </c>
      <c r="CP504" s="72" t="str">
        <f t="shared" ca="1" si="540"/>
        <v/>
      </c>
      <c r="CQ504" s="72" t="str">
        <f ca="1">CP504&amp;JULI!K504</f>
        <v/>
      </c>
      <c r="CR504" s="72" t="str">
        <f>IF(JULI!Y504="","",IF(JULI!Y504&lt;18.5,"Kurus",IF(JULI!Y504&lt;25,"Normal",IF(JULI!Y504&lt;30,"Overweight (Risiko)",IF(JULI!Y504&lt;35,"Obesitas I","Obesitas II")))))</f>
        <v/>
      </c>
      <c r="CS504" s="72" t="str">
        <f t="shared" ca="1" si="541"/>
        <v/>
      </c>
      <c r="CT504" s="72" t="str">
        <f>IF(JULI!Z504="","",IF(AND(JULI!K504="L",JULI!Z504&lt;90),"Normal / Aman",IF(AND(JULI!K504="L",JULI!Z504&gt;=90,JULI!Z504&lt;=100),"Risiko Tinggi",IF(AND(JULI!K504="L",JULI!Z504&gt;100),"Obesitas (Sangat Berisiko)",IF(AND(JULI!K504="P",JULI!Z504&lt;80),"Normal / Aman",IF(AND(JULI!K504="P",JULI!Z504&gt;=80,JULI!Z504&lt;=95),"Risiko Tinggi",IF(AND(JULI!K504="P",JULI!Z504&gt;95),"Obesitas (Sangat Berisiko)","")))))))</f>
        <v/>
      </c>
      <c r="CU504" s="72" t="str">
        <f t="shared" ca="1" si="542"/>
        <v/>
      </c>
      <c r="CV504" s="73" t="str">
        <f>IFERROR(ABS(LEFT(JULI!AA504,FIND("/",JULI!AA504)-1)),"")</f>
        <v/>
      </c>
      <c r="CW504" s="73" t="str">
        <f>IFERROR(ABS(MID(JULI!AA504,FIND("/",JULI!AA504)+1,LEN(JULI!AA504))),"")</f>
        <v/>
      </c>
      <c r="CX504" s="72" t="str">
        <f t="shared" si="543"/>
        <v/>
      </c>
      <c r="CY504" s="72" t="str">
        <f t="shared" ca="1" si="544"/>
        <v/>
      </c>
      <c r="CZ504" s="72" t="str">
        <f>IF(JULI!AB504="","",IF(JULI!AB504&lt;181,"NORMAL",IF(JULI!AB504&lt;201,"Pre DM", "DM")))</f>
        <v/>
      </c>
      <c r="DA504" s="72" t="str">
        <f t="shared" ca="1" si="545"/>
        <v/>
      </c>
      <c r="DC504" s="71" t="str">
        <f ca="1">IFERROR(DATEDIF(AGUSTUS!I504,AGUSTUS!D504,"Y"),"")</f>
        <v/>
      </c>
      <c r="DD504" s="71" t="str">
        <f ca="1">IFERROR(DATEDIF(AGUSTUS!I504,AGUSTUS!D504,"YM"),"")</f>
        <v/>
      </c>
      <c r="DE504" s="72" t="str">
        <f t="shared" ca="1" si="546"/>
        <v/>
      </c>
      <c r="DF504" s="72" t="str">
        <f ca="1">DE504&amp;AGUSTUS!K504</f>
        <v/>
      </c>
      <c r="DG504" s="72" t="str">
        <f>IF(AGUSTUS!Y504="","",IF(AGUSTUS!Y504&lt;18.5,"Kurus",IF(AGUSTUS!Y504&lt;25,"Normal",IF(AGUSTUS!Y504&lt;30,"Overweight (Risiko)",IF(AGUSTUS!Y504&lt;35,"Obesitas I","Obesitas II")))))</f>
        <v/>
      </c>
      <c r="DH504" s="72" t="str">
        <f t="shared" ca="1" si="547"/>
        <v/>
      </c>
      <c r="DI504" s="72" t="str">
        <f>IF(AGUSTUS!Z504="","",IF(AND(AGUSTUS!K504="L",AGUSTUS!Z504&lt;90),"Normal / Aman",IF(AND(AGUSTUS!K504="L",AGUSTUS!Z504&gt;=90,AGUSTUS!Z504&lt;=100),"Risiko Tinggi",IF(AND(AGUSTUS!K504="L",AGUSTUS!Z504&gt;100),"Obesitas (Sangat Berisiko)",IF(AND(AGUSTUS!K504="P",AGUSTUS!Z504&lt;80),"Normal / Aman",IF(AND(AGUSTUS!K504="P",AGUSTUS!Z504&gt;=80,AGUSTUS!Z504&lt;=95),"Risiko Tinggi",IF(AND(AGUSTUS!K504="P",AGUSTUS!Z504&gt;95),"Obesitas (Sangat Berisiko)","")))))))</f>
        <v/>
      </c>
      <c r="DJ504" s="72" t="str">
        <f t="shared" ca="1" si="548"/>
        <v/>
      </c>
      <c r="DK504" s="73" t="str">
        <f>IFERROR(ABS(LEFT(AGUSTUS!AA504,FIND("/",AGUSTUS!AA504)-1)),"")</f>
        <v/>
      </c>
      <c r="DL504" s="73" t="str">
        <f>IFERROR(ABS(MID(AGUSTUS!AA504,FIND("/",AGUSTUS!AA504)+1,LEN(AGUSTUS!AA504))),"")</f>
        <v/>
      </c>
      <c r="DM504" s="72" t="str">
        <f t="shared" si="549"/>
        <v/>
      </c>
      <c r="DN504" s="72" t="str">
        <f t="shared" ca="1" si="550"/>
        <v/>
      </c>
      <c r="DO504" s="72" t="str">
        <f>IF(AGUSTUS!AB504="","",IF(AGUSTUS!AB504&lt;181,"NORMAL",IF(AGUSTUS!AB504&lt;201,"Pre DM", "DM")))</f>
        <v/>
      </c>
      <c r="DP504" s="72" t="str">
        <f t="shared" ca="1" si="551"/>
        <v/>
      </c>
      <c r="DR504" s="71" t="str">
        <f ca="1">IFERROR(DATEDIF(SEPTEMBER!I504,SEPTEMBER!D504,"Y"),"")</f>
        <v/>
      </c>
      <c r="DS504" s="71" t="str">
        <f ca="1">IFERROR(DATEDIF(SEPTEMBER!I504,SEPTEMBER!D504,"YM"),"")</f>
        <v/>
      </c>
      <c r="DT504" s="72" t="str">
        <f t="shared" ca="1" si="552"/>
        <v/>
      </c>
      <c r="DU504" s="72" t="str">
        <f ca="1">DT504&amp;SEPTEMBER!K504</f>
        <v/>
      </c>
      <c r="DV504" s="72" t="str">
        <f>IF(SEPTEMBER!Y504="","",IF(SEPTEMBER!Y504&lt;18.5,"Kurus",IF(SEPTEMBER!Y504&lt;25,"Normal",IF(SEPTEMBER!Y504&lt;30,"Overweight (Risiko)",IF(SEPTEMBER!Y504&lt;35,"Obesitas I","Obesitas II")))))</f>
        <v/>
      </c>
      <c r="DW504" s="72" t="str">
        <f t="shared" ca="1" si="553"/>
        <v/>
      </c>
      <c r="DX504" s="72" t="str">
        <f>IF(SEPTEMBER!Z504="","",IF(AND(SEPTEMBER!K504="L",SEPTEMBER!Z504&lt;90),"Normal / Aman",IF(AND(SEPTEMBER!K504="L",SEPTEMBER!Z504&gt;=90,SEPTEMBER!Z504&lt;=100),"Risiko Tinggi",IF(AND(SEPTEMBER!K504="L",SEPTEMBER!Z504&gt;100),"Obesitas (Sangat Berisiko)",IF(AND(SEPTEMBER!K504="P",SEPTEMBER!Z504&lt;80),"Normal / Aman",IF(AND(SEPTEMBER!K504="P",SEPTEMBER!Z504&gt;=80,SEPTEMBER!Z504&lt;=95),"Risiko Tinggi",IF(AND(SEPTEMBER!K504="P",SEPTEMBER!Z504&gt;95),"Obesitas (Sangat Berisiko)","")))))))</f>
        <v/>
      </c>
      <c r="DY504" s="72" t="str">
        <f t="shared" ca="1" si="554"/>
        <v/>
      </c>
      <c r="DZ504" s="73" t="str">
        <f>IFERROR(ABS(LEFT(SEPTEMBER!AA504,FIND("/",SEPTEMBER!AA504)-1)),"")</f>
        <v/>
      </c>
      <c r="EA504" s="73" t="str">
        <f>IFERROR(ABS(MID(SEPTEMBER!AA504,FIND("/",SEPTEMBER!AA504)+1,LEN(SEPTEMBER!AA504))),"")</f>
        <v/>
      </c>
      <c r="EB504" s="72" t="str">
        <f t="shared" si="555"/>
        <v/>
      </c>
      <c r="EC504" s="72" t="str">
        <f t="shared" ca="1" si="556"/>
        <v/>
      </c>
      <c r="ED504" s="72" t="str">
        <f>IF(SEPTEMBER!AB504="","",IF(SEPTEMBER!AB504&lt;181,"NORMAL",IF(SEPTEMBER!AB504&lt;201,"Pre DM", "DM")))</f>
        <v/>
      </c>
      <c r="EE504" s="72" t="str">
        <f t="shared" ca="1" si="557"/>
        <v/>
      </c>
      <c r="EG504" s="71" t="str">
        <f ca="1">IFERROR(DATEDIF(OKTOBER!I504,OKTOBER!D504,"Y"),"")</f>
        <v/>
      </c>
      <c r="EH504" s="71" t="str">
        <f ca="1">IFERROR(DATEDIF(OKTOBER!I504,OKTOBER!D504,"YM"),"")</f>
        <v/>
      </c>
      <c r="EI504" s="72" t="str">
        <f t="shared" ca="1" si="558"/>
        <v/>
      </c>
      <c r="EJ504" s="72" t="str">
        <f ca="1">EI504&amp;OKTOBER!K504</f>
        <v/>
      </c>
      <c r="EK504" s="72" t="str">
        <f>IF(OKTOBER!Y504="","",IF(OKTOBER!Y504&lt;18.5,"Kurus",IF(OKTOBER!Y504&lt;25,"Normal",IF(OKTOBER!Y504&lt;30,"Overweight (Risiko)",IF(OKTOBER!Y504&lt;35,"Obesitas I","Obesitas II")))))</f>
        <v/>
      </c>
      <c r="EL504" s="72" t="str">
        <f t="shared" ca="1" si="559"/>
        <v/>
      </c>
      <c r="EM504" s="72" t="str">
        <f>IF(OKTOBER!Z504="","",IF(AND(OKTOBER!K504="L",OKTOBER!Z504&lt;90),"Normal / Aman",IF(AND(OKTOBER!K504="L",OKTOBER!Z504&gt;=90,OKTOBER!Z504&lt;=100),"Risiko Tinggi",IF(AND(OKTOBER!K504="L",OKTOBER!Z504&gt;100),"Obesitas (Sangat Berisiko)",IF(AND(OKTOBER!K504="P",OKTOBER!Z504&lt;80),"Normal / Aman",IF(AND(OKTOBER!K504="P",OKTOBER!Z504&gt;=80,OKTOBER!Z504&lt;=95),"Risiko Tinggi",IF(AND(OKTOBER!K504="P",OKTOBER!Z504&gt;95),"Obesitas (Sangat Berisiko)","")))))))</f>
        <v/>
      </c>
      <c r="EN504" s="72" t="str">
        <f t="shared" ca="1" si="560"/>
        <v/>
      </c>
      <c r="EO504" s="73" t="str">
        <f>IFERROR(ABS(LEFT(OKTOBER!AA504,FIND("/",OKTOBER!AA504)-1)),"")</f>
        <v/>
      </c>
      <c r="EP504" s="73" t="str">
        <f>IFERROR(ABS(MID(OKTOBER!AA504,FIND("/",OKTOBER!AA504)+1,LEN(OKTOBER!AA504))),"")</f>
        <v/>
      </c>
      <c r="EQ504" s="72" t="str">
        <f t="shared" si="561"/>
        <v/>
      </c>
      <c r="ER504" s="72" t="str">
        <f t="shared" ca="1" si="562"/>
        <v/>
      </c>
      <c r="ES504" s="72" t="str">
        <f>IF(OKTOBER!AB504="","",IF(OKTOBER!AB504&lt;181,"NORMAL",IF(OKTOBER!AB504&lt;201,"Pre DM", "DM")))</f>
        <v/>
      </c>
      <c r="ET504" s="72" t="str">
        <f t="shared" ca="1" si="563"/>
        <v/>
      </c>
      <c r="EV504" s="71" t="str">
        <f ca="1">IFERROR(DATEDIF(NOPEMBER!I504,NOPEMBER!D504,"Y"),"")</f>
        <v/>
      </c>
      <c r="EW504" s="71" t="str">
        <f ca="1">IFERROR(DATEDIF(NOPEMBER!I504,NOPEMBER!D504,"YM"),"")</f>
        <v/>
      </c>
      <c r="EX504" s="72" t="str">
        <f t="shared" ca="1" si="564"/>
        <v/>
      </c>
      <c r="EY504" s="72" t="str">
        <f ca="1">EX504&amp;NOPEMBER!K504</f>
        <v/>
      </c>
      <c r="EZ504" s="72" t="str">
        <f>IF(NOPEMBER!Y504="","",IF(NOPEMBER!Y504&lt;18.5,"Kurus",IF(NOPEMBER!Y504&lt;25,"Normal",IF(NOPEMBER!Y504&lt;30,"Overweight (Risiko)",IF(NOPEMBER!Y504&lt;35,"Obesitas I","Obesitas II")))))</f>
        <v/>
      </c>
      <c r="FA504" s="72" t="str">
        <f t="shared" ca="1" si="565"/>
        <v/>
      </c>
      <c r="FB504" s="72" t="str">
        <f>IF(NOPEMBER!Z504="","",IF(AND(NOPEMBER!K504="L",NOPEMBER!Z504&lt;90),"Normal / Aman",IF(AND(NOPEMBER!K504="L",NOPEMBER!Z504&gt;=90,NOPEMBER!Z504&lt;=100),"Risiko Tinggi",IF(AND(NOPEMBER!K504="L",NOPEMBER!Z504&gt;100),"Obesitas (Sangat Berisiko)",IF(AND(NOPEMBER!K504="P",NOPEMBER!Z504&lt;80),"Normal / Aman",IF(AND(NOPEMBER!K504="P",NOPEMBER!Z504&gt;=80,NOPEMBER!Z504&lt;=95),"Risiko Tinggi",IF(AND(NOPEMBER!K504="P",NOPEMBER!Z504&gt;95),"Obesitas (Sangat Berisiko)","")))))))</f>
        <v/>
      </c>
      <c r="FC504" s="72" t="str">
        <f t="shared" ca="1" si="566"/>
        <v/>
      </c>
      <c r="FD504" s="73" t="str">
        <f>IFERROR(ABS(LEFT(NOPEMBER!AA504,FIND("/",NOPEMBER!AA504)-1)),"")</f>
        <v/>
      </c>
      <c r="FE504" s="73" t="str">
        <f>IFERROR(ABS(MID(NOPEMBER!AA504,FIND("/",NOPEMBER!AA504)+1,LEN(NOPEMBER!AA504))),"")</f>
        <v/>
      </c>
      <c r="FF504" s="72" t="str">
        <f t="shared" si="567"/>
        <v/>
      </c>
      <c r="FG504" s="72" t="str">
        <f t="shared" ca="1" si="568"/>
        <v/>
      </c>
      <c r="FH504" s="72" t="str">
        <f>IF(NOPEMBER!AB504="","",IF(NOPEMBER!AB504&lt;181,"NORMAL",IF(NOPEMBER!AB504&lt;201,"Pre DM", "DM")))</f>
        <v/>
      </c>
      <c r="FI504" s="72" t="str">
        <f t="shared" ca="1" si="569"/>
        <v/>
      </c>
      <c r="FK504" s="71" t="str">
        <f ca="1">IFERROR(DATEDIF(DESEMBER!I504,DESEMBER!D504,"Y"),"")</f>
        <v/>
      </c>
      <c r="FL504" s="71" t="str">
        <f ca="1">IFERROR(DATEDIF(DESEMBER!I504,DESEMBER!D504,"YM"),"")</f>
        <v/>
      </c>
      <c r="FM504" s="72" t="str">
        <f t="shared" ca="1" si="570"/>
        <v/>
      </c>
      <c r="FN504" s="72" t="str">
        <f ca="1">FM504&amp;DESEMBER!K504</f>
        <v/>
      </c>
      <c r="FO504" s="72" t="str">
        <f>IF(DESEMBER!Y504="","",IF(DESEMBER!Y504&lt;18.5,"Kurus",IF(DESEMBER!Y504&lt;25,"Normal",IF(DESEMBER!Y504&lt;30,"Overweight (Risiko)",IF(DESEMBER!Y504&lt;35,"Obesitas I","Obesitas II")))))</f>
        <v/>
      </c>
      <c r="FP504" s="72" t="str">
        <f t="shared" ca="1" si="571"/>
        <v/>
      </c>
      <c r="FQ504" s="72" t="str">
        <f>IF(DESEMBER!Z504="","",IF(AND(DESEMBER!K504="L",DESEMBER!Z504&lt;90),"Normal / Aman",IF(AND(DESEMBER!K504="L",DESEMBER!Z504&gt;=90,DESEMBER!Z504&lt;=100),"Risiko Tinggi",IF(AND(DESEMBER!K504="L",DESEMBER!Z504&gt;100),"Obesitas (Sangat Berisiko)",IF(AND(DESEMBER!K504="P",DESEMBER!Z504&lt;80),"Normal / Aman",IF(AND(DESEMBER!K504="P",DESEMBER!Z504&gt;=80,DESEMBER!Z504&lt;=95),"Risiko Tinggi",IF(AND(DESEMBER!K504="P",DESEMBER!Z504&gt;95),"Obesitas (Sangat Berisiko)","")))))))</f>
        <v/>
      </c>
      <c r="FR504" s="72" t="str">
        <f t="shared" ca="1" si="572"/>
        <v/>
      </c>
      <c r="FS504" s="73" t="str">
        <f>IFERROR(ABS(LEFT(DESEMBER!AA504,FIND("/",DESEMBER!AA504)-1)),"")</f>
        <v/>
      </c>
      <c r="FT504" s="73" t="str">
        <f>IFERROR(ABS(MID(DESEMBER!AA504,FIND("/",DESEMBER!AA504)+1,LEN(DESEMBER!AA504))),"")</f>
        <v/>
      </c>
      <c r="FU504" s="72" t="str">
        <f t="shared" si="573"/>
        <v/>
      </c>
      <c r="FV504" s="72" t="str">
        <f t="shared" ca="1" si="574"/>
        <v/>
      </c>
      <c r="FW504" s="72" t="str">
        <f>IF(DESEMBER!AB504="","",IF(DESEMBER!AB504&lt;181,"NORMAL",IF(DESEMBER!AB504&lt;201,"Pre DM", "DM")))</f>
        <v/>
      </c>
      <c r="FX504" s="72" t="str">
        <f t="shared" ca="1" si="575"/>
        <v/>
      </c>
    </row>
    <row r="505" spans="2:180" x14ac:dyDescent="0.25">
      <c r="F505" s="74"/>
      <c r="G505" s="74"/>
      <c r="H505" s="74"/>
      <c r="I505" s="74"/>
      <c r="L505" s="74"/>
      <c r="M505" s="74"/>
      <c r="U505" s="74"/>
      <c r="V505" s="74"/>
      <c r="W505" s="74"/>
      <c r="X505" s="74"/>
      <c r="AA505" s="74"/>
      <c r="AB505" s="74"/>
      <c r="AJ505" s="74"/>
      <c r="AK505" s="74"/>
      <c r="AL505" s="74"/>
      <c r="AM505" s="74"/>
      <c r="AP505" s="74"/>
      <c r="AQ505" s="74"/>
      <c r="AY505" s="74"/>
      <c r="AZ505" s="74"/>
      <c r="BA505" s="74"/>
      <c r="BB505" s="74"/>
      <c r="BE505" s="74"/>
      <c r="BF505" s="74"/>
      <c r="BN505" s="74"/>
      <c r="BO505" s="74"/>
      <c r="BP505" s="74"/>
      <c r="BQ505" s="74"/>
      <c r="BT505" s="74"/>
      <c r="BU505" s="74"/>
      <c r="CC505" s="74"/>
      <c r="CD505" s="74"/>
      <c r="CE505" s="74"/>
      <c r="CF505" s="74"/>
      <c r="CI505" s="74"/>
      <c r="CJ505" s="74"/>
      <c r="CR505" s="74"/>
      <c r="CS505" s="74"/>
      <c r="CT505" s="74"/>
      <c r="CU505" s="74"/>
      <c r="CX505" s="74"/>
      <c r="CY505" s="74"/>
      <c r="DG505" s="74"/>
      <c r="DH505" s="74"/>
      <c r="DI505" s="74"/>
      <c r="DJ505" s="74"/>
      <c r="DM505" s="74"/>
      <c r="DN505" s="74"/>
      <c r="DV505" s="74"/>
      <c r="DW505" s="74"/>
      <c r="DX505" s="74"/>
      <c r="DY505" s="74"/>
      <c r="EB505" s="74"/>
      <c r="EC505" s="74"/>
      <c r="EK505" s="74"/>
      <c r="EL505" s="74"/>
      <c r="EM505" s="74"/>
      <c r="EN505" s="74"/>
      <c r="EQ505" s="74"/>
      <c r="ER505" s="74"/>
      <c r="EZ505" s="74"/>
      <c r="FA505" s="74"/>
      <c r="FB505" s="74"/>
      <c r="FC505" s="74"/>
      <c r="FF505" s="74"/>
      <c r="FG505" s="74"/>
      <c r="FO505" s="74"/>
      <c r="FP505" s="74"/>
      <c r="FQ505" s="74"/>
      <c r="FR505" s="74"/>
      <c r="FU505" s="74"/>
      <c r="FV505" s="74"/>
    </row>
    <row r="506" spans="2:180" x14ac:dyDescent="0.25">
      <c r="F506" s="74"/>
      <c r="G506" s="74"/>
      <c r="H506" s="74"/>
      <c r="I506" s="74"/>
      <c r="L506" s="74"/>
      <c r="M506" s="74"/>
      <c r="U506" s="74"/>
      <c r="V506" s="74"/>
      <c r="W506" s="74"/>
      <c r="X506" s="74"/>
      <c r="AA506" s="74"/>
      <c r="AB506" s="74"/>
      <c r="AJ506" s="74"/>
      <c r="AK506" s="74"/>
      <c r="AL506" s="74"/>
      <c r="AM506" s="74"/>
      <c r="AP506" s="74"/>
      <c r="AQ506" s="74"/>
      <c r="AY506" s="74"/>
      <c r="AZ506" s="74"/>
      <c r="BA506" s="74"/>
      <c r="BB506" s="74"/>
      <c r="BE506" s="74"/>
      <c r="BF506" s="74"/>
      <c r="BN506" s="74"/>
      <c r="BO506" s="74"/>
      <c r="BP506" s="74"/>
      <c r="BQ506" s="74"/>
      <c r="BT506" s="74"/>
      <c r="BU506" s="74"/>
      <c r="CC506" s="74"/>
      <c r="CD506" s="74"/>
      <c r="CE506" s="74"/>
      <c r="CF506" s="74"/>
      <c r="CI506" s="74"/>
      <c r="CJ506" s="74"/>
      <c r="CR506" s="74"/>
      <c r="CS506" s="74"/>
      <c r="CT506" s="74"/>
      <c r="CU506" s="74"/>
      <c r="CX506" s="74"/>
      <c r="CY506" s="74"/>
      <c r="DG506" s="74"/>
      <c r="DH506" s="74"/>
      <c r="DI506" s="74"/>
      <c r="DJ506" s="74"/>
      <c r="DM506" s="74"/>
      <c r="DN506" s="74"/>
      <c r="DV506" s="74"/>
      <c r="DW506" s="74"/>
      <c r="DX506" s="74"/>
      <c r="DY506" s="74"/>
      <c r="EB506" s="74"/>
      <c r="EC506" s="74"/>
      <c r="EK506" s="74"/>
      <c r="EL506" s="74"/>
      <c r="EM506" s="74"/>
      <c r="EN506" s="74"/>
      <c r="EQ506" s="74"/>
      <c r="ER506" s="74"/>
      <c r="EZ506" s="74"/>
      <c r="FA506" s="74"/>
      <c r="FB506" s="74"/>
      <c r="FC506" s="74"/>
      <c r="FF506" s="74"/>
      <c r="FG506" s="74"/>
      <c r="FO506" s="74"/>
      <c r="FP506" s="74"/>
      <c r="FQ506" s="74"/>
      <c r="FR506" s="74"/>
      <c r="FU506" s="74"/>
      <c r="FV506" s="74"/>
    </row>
    <row r="507" spans="2:180" x14ac:dyDescent="0.25">
      <c r="F507" s="74"/>
      <c r="G507" s="74"/>
      <c r="H507" s="74"/>
      <c r="I507" s="74"/>
      <c r="L507" s="74"/>
      <c r="M507" s="74"/>
      <c r="U507" s="74"/>
      <c r="V507" s="74"/>
      <c r="W507" s="74"/>
      <c r="X507" s="74"/>
      <c r="AA507" s="74"/>
      <c r="AB507" s="74"/>
      <c r="AJ507" s="74"/>
      <c r="AK507" s="74"/>
      <c r="AL507" s="74"/>
      <c r="AM507" s="74"/>
      <c r="AP507" s="74"/>
      <c r="AQ507" s="74"/>
      <c r="AY507" s="74"/>
      <c r="AZ507" s="74"/>
      <c r="BA507" s="74"/>
      <c r="BB507" s="74"/>
      <c r="BE507" s="74"/>
      <c r="BF507" s="74"/>
      <c r="BN507" s="74"/>
      <c r="BO507" s="74"/>
      <c r="BP507" s="74"/>
      <c r="BQ507" s="74"/>
      <c r="BT507" s="74"/>
      <c r="BU507" s="74"/>
      <c r="CC507" s="74"/>
      <c r="CD507" s="74"/>
      <c r="CE507" s="74"/>
      <c r="CF507" s="74"/>
      <c r="CI507" s="74"/>
      <c r="CJ507" s="74"/>
      <c r="CR507" s="74"/>
      <c r="CS507" s="74"/>
      <c r="CT507" s="74"/>
      <c r="CU507" s="74"/>
      <c r="CX507" s="74"/>
      <c r="CY507" s="74"/>
      <c r="DG507" s="74"/>
      <c r="DH507" s="74"/>
      <c r="DI507" s="74"/>
      <c r="DJ507" s="74"/>
      <c r="DM507" s="74"/>
      <c r="DN507" s="74"/>
      <c r="DV507" s="74"/>
      <c r="DW507" s="74"/>
      <c r="DX507" s="74"/>
      <c r="DY507" s="74"/>
      <c r="EB507" s="74"/>
      <c r="EC507" s="74"/>
      <c r="EK507" s="74"/>
      <c r="EL507" s="74"/>
      <c r="EM507" s="74"/>
      <c r="EN507" s="74"/>
      <c r="EQ507" s="74"/>
      <c r="ER507" s="74"/>
      <c r="EZ507" s="74"/>
      <c r="FA507" s="74"/>
      <c r="FB507" s="74"/>
      <c r="FC507" s="74"/>
      <c r="FF507" s="74"/>
      <c r="FG507" s="74"/>
      <c r="FO507" s="74"/>
      <c r="FP507" s="74"/>
      <c r="FQ507" s="74"/>
      <c r="FR507" s="74"/>
      <c r="FU507" s="74"/>
      <c r="FV507" s="74"/>
    </row>
    <row r="508" spans="2:180" x14ac:dyDescent="0.25">
      <c r="F508" s="74"/>
      <c r="G508" s="74"/>
      <c r="H508" s="74"/>
      <c r="I508" s="74"/>
      <c r="L508" s="74"/>
      <c r="M508" s="74"/>
      <c r="U508" s="74"/>
      <c r="V508" s="74"/>
      <c r="W508" s="74"/>
      <c r="X508" s="74"/>
      <c r="AA508" s="74"/>
      <c r="AB508" s="74"/>
      <c r="AJ508" s="74"/>
      <c r="AK508" s="74"/>
      <c r="AL508" s="74"/>
      <c r="AM508" s="74"/>
      <c r="AP508" s="74"/>
      <c r="AQ508" s="74"/>
      <c r="AY508" s="74"/>
      <c r="AZ508" s="74"/>
      <c r="BA508" s="74"/>
      <c r="BB508" s="74"/>
      <c r="BE508" s="74"/>
      <c r="BF508" s="74"/>
      <c r="BN508" s="74"/>
      <c r="BO508" s="74"/>
      <c r="BP508" s="74"/>
      <c r="BQ508" s="74"/>
      <c r="BT508" s="74"/>
      <c r="BU508" s="74"/>
      <c r="CC508" s="74"/>
      <c r="CD508" s="74"/>
      <c r="CE508" s="74"/>
      <c r="CF508" s="74"/>
      <c r="CI508" s="74"/>
      <c r="CJ508" s="74"/>
      <c r="CR508" s="74"/>
      <c r="CS508" s="74"/>
      <c r="CT508" s="74"/>
      <c r="CU508" s="74"/>
      <c r="CX508" s="74"/>
      <c r="CY508" s="74"/>
      <c r="DG508" s="74"/>
      <c r="DH508" s="74"/>
      <c r="DI508" s="74"/>
      <c r="DJ508" s="74"/>
      <c r="DM508" s="74"/>
      <c r="DN508" s="74"/>
      <c r="DV508" s="74"/>
      <c r="DW508" s="74"/>
      <c r="DX508" s="74"/>
      <c r="DY508" s="74"/>
      <c r="EB508" s="74"/>
      <c r="EC508" s="74"/>
      <c r="EK508" s="74"/>
      <c r="EL508" s="74"/>
      <c r="EM508" s="74"/>
      <c r="EN508" s="74"/>
      <c r="EQ508" s="74"/>
      <c r="ER508" s="74"/>
      <c r="EZ508" s="74"/>
      <c r="FA508" s="74"/>
      <c r="FB508" s="74"/>
      <c r="FC508" s="74"/>
      <c r="FF508" s="74"/>
      <c r="FG508" s="74"/>
      <c r="FO508" s="74"/>
      <c r="FP508" s="74"/>
      <c r="FQ508" s="74"/>
      <c r="FR508" s="74"/>
      <c r="FU508" s="74"/>
      <c r="FV508" s="74"/>
    </row>
    <row r="509" spans="2:180" x14ac:dyDescent="0.25">
      <c r="F509" s="74"/>
      <c r="G509" s="74"/>
      <c r="H509" s="74"/>
      <c r="I509" s="74"/>
      <c r="L509" s="74"/>
      <c r="M509" s="74"/>
      <c r="U509" s="74"/>
      <c r="V509" s="74"/>
      <c r="W509" s="74"/>
      <c r="X509" s="74"/>
      <c r="AA509" s="74"/>
      <c r="AB509" s="74"/>
      <c r="AJ509" s="74"/>
      <c r="AK509" s="74"/>
      <c r="AL509" s="74"/>
      <c r="AM509" s="74"/>
      <c r="AP509" s="74"/>
      <c r="AQ509" s="74"/>
      <c r="AY509" s="74"/>
      <c r="AZ509" s="74"/>
      <c r="BA509" s="74"/>
      <c r="BB509" s="74"/>
      <c r="BE509" s="74"/>
      <c r="BF509" s="74"/>
      <c r="BN509" s="74"/>
      <c r="BO509" s="74"/>
      <c r="BP509" s="74"/>
      <c r="BQ509" s="74"/>
      <c r="BT509" s="74"/>
      <c r="BU509" s="74"/>
      <c r="CC509" s="74"/>
      <c r="CD509" s="74"/>
      <c r="CE509" s="74"/>
      <c r="CF509" s="74"/>
      <c r="CI509" s="74"/>
      <c r="CJ509" s="74"/>
      <c r="CR509" s="74"/>
      <c r="CS509" s="74"/>
      <c r="CT509" s="74"/>
      <c r="CU509" s="74"/>
      <c r="CX509" s="74"/>
      <c r="CY509" s="74"/>
      <c r="DG509" s="74"/>
      <c r="DH509" s="74"/>
      <c r="DI509" s="74"/>
      <c r="DJ509" s="74"/>
      <c r="DM509" s="74"/>
      <c r="DN509" s="74"/>
      <c r="DV509" s="74"/>
      <c r="DW509" s="74"/>
      <c r="DX509" s="74"/>
      <c r="DY509" s="74"/>
      <c r="EB509" s="74"/>
      <c r="EC509" s="74"/>
      <c r="EK509" s="74"/>
      <c r="EL509" s="74"/>
      <c r="EM509" s="74"/>
      <c r="EN509" s="74"/>
      <c r="EQ509" s="74"/>
      <c r="ER509" s="74"/>
      <c r="EZ509" s="74"/>
      <c r="FA509" s="74"/>
      <c r="FB509" s="74"/>
      <c r="FC509" s="74"/>
      <c r="FF509" s="74"/>
      <c r="FG509" s="74"/>
      <c r="FO509" s="74"/>
      <c r="FP509" s="74"/>
      <c r="FQ509" s="74"/>
      <c r="FR509" s="74"/>
      <c r="FU509" s="74"/>
      <c r="FV509" s="74"/>
    </row>
    <row r="510" spans="2:180" x14ac:dyDescent="0.25">
      <c r="F510" s="74"/>
      <c r="G510" s="74"/>
      <c r="H510" s="74"/>
      <c r="I510" s="74"/>
      <c r="L510" s="74"/>
      <c r="M510" s="74"/>
      <c r="U510" s="74"/>
      <c r="V510" s="74"/>
      <c r="W510" s="74"/>
      <c r="X510" s="74"/>
      <c r="AA510" s="74"/>
      <c r="AB510" s="74"/>
      <c r="AJ510" s="74"/>
      <c r="AK510" s="74"/>
      <c r="AL510" s="74"/>
      <c r="AM510" s="74"/>
      <c r="AP510" s="74"/>
      <c r="AQ510" s="74"/>
      <c r="AY510" s="74"/>
      <c r="AZ510" s="74"/>
      <c r="BA510" s="74"/>
      <c r="BB510" s="74"/>
      <c r="BE510" s="74"/>
      <c r="BF510" s="74"/>
      <c r="BN510" s="74"/>
      <c r="BO510" s="74"/>
      <c r="BP510" s="74"/>
      <c r="BQ510" s="74"/>
      <c r="BT510" s="74"/>
      <c r="BU510" s="74"/>
      <c r="CC510" s="74"/>
      <c r="CD510" s="74"/>
      <c r="CE510" s="74"/>
      <c r="CF510" s="74"/>
      <c r="CI510" s="74"/>
      <c r="CJ510" s="74"/>
      <c r="CR510" s="74"/>
      <c r="CS510" s="74"/>
      <c r="CT510" s="74"/>
      <c r="CU510" s="74"/>
      <c r="CX510" s="74"/>
      <c r="CY510" s="74"/>
      <c r="DG510" s="74"/>
      <c r="DH510" s="74"/>
      <c r="DI510" s="74"/>
      <c r="DJ510" s="74"/>
      <c r="DM510" s="74"/>
      <c r="DN510" s="74"/>
      <c r="DV510" s="74"/>
      <c r="DW510" s="74"/>
      <c r="DX510" s="74"/>
      <c r="DY510" s="74"/>
      <c r="EB510" s="74"/>
      <c r="EC510" s="74"/>
      <c r="EK510" s="74"/>
      <c r="EL510" s="74"/>
      <c r="EM510" s="74"/>
      <c r="EN510" s="74"/>
      <c r="EQ510" s="74"/>
      <c r="ER510" s="74"/>
      <c r="EZ510" s="74"/>
      <c r="FA510" s="74"/>
      <c r="FB510" s="74"/>
      <c r="FC510" s="74"/>
      <c r="FF510" s="74"/>
      <c r="FG510" s="74"/>
      <c r="FO510" s="74"/>
      <c r="FP510" s="74"/>
      <c r="FQ510" s="74"/>
      <c r="FR510" s="74"/>
      <c r="FU510" s="74"/>
      <c r="FV510" s="74"/>
    </row>
    <row r="511" spans="2:180" ht="14.4" x14ac:dyDescent="0.3">
      <c r="B511" s="75" t="s">
        <v>96</v>
      </c>
      <c r="C511" s="76"/>
      <c r="D511" s="77" t="s">
        <v>97</v>
      </c>
      <c r="E511" s="78">
        <f ca="1">COUNTIF(E$5:E$504,$B$511&amp;D511)</f>
        <v>0</v>
      </c>
      <c r="F511" s="79" t="s">
        <v>98</v>
      </c>
      <c r="G511" s="80">
        <f ca="1">COUNTIF(G$5:G$504,$B$511&amp;F511)</f>
        <v>0</v>
      </c>
      <c r="H511" s="79" t="s">
        <v>99</v>
      </c>
      <c r="I511" s="80">
        <f ca="1">COUNTIF(I$5:I$504,$B$511&amp;H511)</f>
        <v>0</v>
      </c>
      <c r="L511" s="79" t="s">
        <v>100</v>
      </c>
      <c r="M511" s="80">
        <f ca="1">COUNTIF(M$5:M$504,$B$511&amp;L511)</f>
        <v>0</v>
      </c>
      <c r="N511" s="79" t="s">
        <v>101</v>
      </c>
      <c r="O511" s="80">
        <f ca="1">COUNTIF(O$5:O$504,$B$511&amp;N511)</f>
        <v>0</v>
      </c>
      <c r="Q511" s="75" t="s">
        <v>96</v>
      </c>
      <c r="R511" s="76"/>
      <c r="S511" s="77" t="s">
        <v>97</v>
      </c>
      <c r="T511" s="78">
        <f ca="1">COUNTIF(T$5:T$504,$Q$511&amp;S511)</f>
        <v>0</v>
      </c>
      <c r="U511" s="79" t="s">
        <v>98</v>
      </c>
      <c r="V511" s="80">
        <f ca="1">COUNTIF(V$5:V$504,$Q$511&amp;U511)</f>
        <v>0</v>
      </c>
      <c r="W511" s="79" t="s">
        <v>99</v>
      </c>
      <c r="X511" s="80">
        <f ca="1">COUNTIF(X$5:X$504,$Q$511&amp;W511)</f>
        <v>0</v>
      </c>
      <c r="AA511" s="79" t="s">
        <v>100</v>
      </c>
      <c r="AB511" s="80">
        <f ca="1">COUNTIF(AB$5:AB$504,$Q$511&amp;AA511)</f>
        <v>0</v>
      </c>
      <c r="AC511" s="79" t="s">
        <v>101</v>
      </c>
      <c r="AD511" s="80">
        <f ca="1">COUNTIF(AD$5:AD$504,$Q$511&amp;AC511)</f>
        <v>0</v>
      </c>
      <c r="AF511" s="75" t="s">
        <v>96</v>
      </c>
      <c r="AG511" s="76"/>
      <c r="AH511" s="77" t="s">
        <v>97</v>
      </c>
      <c r="AI511" s="78">
        <f ca="1">COUNTIF(AI$5:AI$504,$AF$511&amp;AH511)</f>
        <v>0</v>
      </c>
      <c r="AJ511" s="79" t="s">
        <v>98</v>
      </c>
      <c r="AK511" s="80">
        <f ca="1">COUNTIF(AK$5:AK$504,$AF$511&amp;AJ511)</f>
        <v>0</v>
      </c>
      <c r="AL511" s="79" t="s">
        <v>99</v>
      </c>
      <c r="AM511" s="80">
        <f ca="1">COUNTIF(AM$5:AM$504,$AF$511&amp;AL511)</f>
        <v>0</v>
      </c>
      <c r="AP511" s="79" t="s">
        <v>100</v>
      </c>
      <c r="AQ511" s="80">
        <f ca="1">COUNTIF(AQ$5:AQ$504,$AF$511&amp;AP511)</f>
        <v>0</v>
      </c>
      <c r="AR511" s="79" t="s">
        <v>101</v>
      </c>
      <c r="AS511" s="80">
        <f ca="1">COUNTIF(AS$5:AS$504,$AF$511&amp;AR511)</f>
        <v>0</v>
      </c>
      <c r="AU511" s="75" t="s">
        <v>96</v>
      </c>
      <c r="AV511" s="76"/>
      <c r="AW511" s="77" t="s">
        <v>97</v>
      </c>
      <c r="AX511" s="78">
        <f ca="1">COUNTIF(AX$5:AX$504,$AU$511&amp;AW511)</f>
        <v>0</v>
      </c>
      <c r="AY511" s="79" t="s">
        <v>98</v>
      </c>
      <c r="AZ511" s="80">
        <f ca="1">COUNTIF(AZ$5:AZ$504,$AU$511&amp;AY511)</f>
        <v>0</v>
      </c>
      <c r="BA511" s="79" t="s">
        <v>99</v>
      </c>
      <c r="BB511" s="80">
        <f ca="1">COUNTIF(BB$5:BB$504,$AU$511&amp;BA511)</f>
        <v>0</v>
      </c>
      <c r="BE511" s="79" t="s">
        <v>100</v>
      </c>
      <c r="BF511" s="80">
        <f ca="1">COUNTIF(BF$5:BF$504,$AU$511&amp;BE511)</f>
        <v>0</v>
      </c>
      <c r="BG511" s="79" t="s">
        <v>101</v>
      </c>
      <c r="BH511" s="80">
        <f ca="1">COUNTIF(BH$5:BH$504,$AU$511&amp;BG511)</f>
        <v>0</v>
      </c>
      <c r="BJ511" s="75" t="s">
        <v>96</v>
      </c>
      <c r="BK511" s="76"/>
      <c r="BL511" s="77" t="s">
        <v>97</v>
      </c>
      <c r="BM511" s="78">
        <f ca="1">COUNTIF(BM$5:BM$504,$BJ$511&amp;BL511)</f>
        <v>0</v>
      </c>
      <c r="BN511" s="79" t="s">
        <v>98</v>
      </c>
      <c r="BO511" s="80">
        <f ca="1">COUNTIF(BO$5:BO$504,$BJ$511&amp;BN511)</f>
        <v>0</v>
      </c>
      <c r="BP511" s="79" t="s">
        <v>99</v>
      </c>
      <c r="BQ511" s="80">
        <f ca="1">COUNTIF(BQ$5:BQ$504,$BJ$511&amp;BP511)</f>
        <v>0</v>
      </c>
      <c r="BT511" s="79" t="s">
        <v>100</v>
      </c>
      <c r="BU511" s="80">
        <f ca="1">COUNTIF(BU$5:BU$504,$BJ$511&amp;BT511)</f>
        <v>0</v>
      </c>
      <c r="BV511" s="79" t="s">
        <v>101</v>
      </c>
      <c r="BW511" s="80">
        <f ca="1">COUNTIF(BW$5:BW$504,$BJ$511&amp;BV511)</f>
        <v>0</v>
      </c>
      <c r="BY511" s="75" t="s">
        <v>96</v>
      </c>
      <c r="BZ511" s="76"/>
      <c r="CA511" s="77" t="s">
        <v>97</v>
      </c>
      <c r="CB511" s="78">
        <f ca="1">COUNTIF(CB$5:CB$504,$BY$511&amp;CA511)</f>
        <v>0</v>
      </c>
      <c r="CC511" s="79" t="s">
        <v>98</v>
      </c>
      <c r="CD511" s="80">
        <f ca="1">COUNTIF(CD$5:CD$504,$BY$511&amp;CC511)</f>
        <v>0</v>
      </c>
      <c r="CE511" s="79" t="s">
        <v>99</v>
      </c>
      <c r="CF511" s="80">
        <f ca="1">COUNTIF(CF$5:CF$504,$BY$511&amp;CE511)</f>
        <v>0</v>
      </c>
      <c r="CI511" s="79" t="s">
        <v>100</v>
      </c>
      <c r="CJ511" s="80">
        <f ca="1">COUNTIF(CJ$5:CJ$504,$BY$511&amp;CI511)</f>
        <v>0</v>
      </c>
      <c r="CK511" s="79" t="s">
        <v>101</v>
      </c>
      <c r="CL511" s="80">
        <f ca="1">COUNTIF(CL$5:CL$504,$BY$511&amp;CK511)</f>
        <v>0</v>
      </c>
      <c r="CN511" s="75" t="s">
        <v>96</v>
      </c>
      <c r="CO511" s="76"/>
      <c r="CP511" s="77" t="s">
        <v>97</v>
      </c>
      <c r="CQ511" s="78">
        <f ca="1">COUNTIF(CQ$5:CQ$504,$CN$511&amp;CP511)</f>
        <v>0</v>
      </c>
      <c r="CR511" s="79" t="s">
        <v>98</v>
      </c>
      <c r="CS511" s="80">
        <f ca="1">COUNTIF(CS$5:CS$504,$CN$511&amp;CR511)</f>
        <v>0</v>
      </c>
      <c r="CT511" s="79" t="s">
        <v>99</v>
      </c>
      <c r="CU511" s="80">
        <f ca="1">COUNTIF(CU$5:CU$504,$CN$511&amp;CT511)</f>
        <v>0</v>
      </c>
      <c r="CX511" s="79" t="s">
        <v>100</v>
      </c>
      <c r="CY511" s="80">
        <f ca="1">COUNTIF(CY$5:CY$504,$CN$511&amp;CX511)</f>
        <v>0</v>
      </c>
      <c r="CZ511" s="79" t="s">
        <v>101</v>
      </c>
      <c r="DA511" s="80">
        <f ca="1">COUNTIF(DA$5:DA$504,$CN$511&amp;CZ511)</f>
        <v>0</v>
      </c>
      <c r="DC511" s="75" t="s">
        <v>96</v>
      </c>
      <c r="DD511" s="76"/>
      <c r="DE511" s="77" t="s">
        <v>97</v>
      </c>
      <c r="DF511" s="78">
        <f ca="1">COUNTIF(DF$5:DF$504,$DC$511&amp;DE511)</f>
        <v>0</v>
      </c>
      <c r="DG511" s="79" t="s">
        <v>98</v>
      </c>
      <c r="DH511" s="80">
        <f ca="1">COUNTIF(DH$5:DH$504,$DC$511&amp;DG511)</f>
        <v>0</v>
      </c>
      <c r="DI511" s="79" t="s">
        <v>99</v>
      </c>
      <c r="DJ511" s="80">
        <f ca="1">COUNTIF(DJ$5:DJ$504,$DC$511&amp;DI511)</f>
        <v>0</v>
      </c>
      <c r="DM511" s="79" t="s">
        <v>100</v>
      </c>
      <c r="DN511" s="80">
        <f ca="1">COUNTIF(DN$5:DN$504,$DC$511&amp;DM511)</f>
        <v>0</v>
      </c>
      <c r="DO511" s="79" t="s">
        <v>101</v>
      </c>
      <c r="DP511" s="80">
        <f ca="1">COUNTIF(DP$5:DP$504,$DC$511&amp;DO511)</f>
        <v>0</v>
      </c>
      <c r="DR511" s="75" t="s">
        <v>96</v>
      </c>
      <c r="DS511" s="76"/>
      <c r="DT511" s="77" t="s">
        <v>97</v>
      </c>
      <c r="DU511" s="78">
        <f ca="1">COUNTIF(DU$5:DU$504,$DR$511&amp;DT511)</f>
        <v>0</v>
      </c>
      <c r="DV511" s="79" t="s">
        <v>98</v>
      </c>
      <c r="DW511" s="80">
        <f ca="1">COUNTIF(DW$5:DW$504,$DR$511&amp;DV511)</f>
        <v>0</v>
      </c>
      <c r="DX511" s="79" t="s">
        <v>99</v>
      </c>
      <c r="DY511" s="80">
        <f ca="1">COUNTIF(DY$5:DY$504,$DR$511&amp;DX511)</f>
        <v>0</v>
      </c>
      <c r="EB511" s="79" t="s">
        <v>100</v>
      </c>
      <c r="EC511" s="80">
        <f ca="1">COUNTIF(EC$5:EC$504,$DR$511&amp;EB511)</f>
        <v>0</v>
      </c>
      <c r="ED511" s="79" t="s">
        <v>101</v>
      </c>
      <c r="EE511" s="80">
        <f ca="1">COUNTIF(EE$5:EE$504,$DR$511&amp;ED511)</f>
        <v>0</v>
      </c>
      <c r="EG511" s="75" t="s">
        <v>96</v>
      </c>
      <c r="EH511" s="76"/>
      <c r="EI511" s="77" t="s">
        <v>97</v>
      </c>
      <c r="EJ511" s="78">
        <f ca="1">COUNTIF(EJ$5:EJ$504,$EG$511&amp;EI511)</f>
        <v>0</v>
      </c>
      <c r="EK511" s="79" t="s">
        <v>98</v>
      </c>
      <c r="EL511" s="80">
        <f ca="1">COUNTIF(EL$5:EL$504,$EG$511&amp;EK511)</f>
        <v>0</v>
      </c>
      <c r="EM511" s="79" t="s">
        <v>99</v>
      </c>
      <c r="EN511" s="80">
        <f ca="1">COUNTIF(EN$5:EN$504,$EG$511&amp;EM511)</f>
        <v>0</v>
      </c>
      <c r="EQ511" s="79" t="s">
        <v>100</v>
      </c>
      <c r="ER511" s="80">
        <f ca="1">COUNTIF(ER$5:ER$504,$EG$511&amp;EQ511)</f>
        <v>0</v>
      </c>
      <c r="ES511" s="79" t="s">
        <v>101</v>
      </c>
      <c r="ET511" s="80">
        <f ca="1">COUNTIF(ET$5:ET$504,$EG$511&amp;ES511)</f>
        <v>0</v>
      </c>
      <c r="EV511" s="75" t="s">
        <v>96</v>
      </c>
      <c r="EW511" s="76"/>
      <c r="EX511" s="77" t="s">
        <v>97</v>
      </c>
      <c r="EY511" s="78">
        <f ca="1">COUNTIF(EY$5:EY$504,$EV$511&amp;EX511)</f>
        <v>0</v>
      </c>
      <c r="EZ511" s="79" t="s">
        <v>98</v>
      </c>
      <c r="FA511" s="80">
        <f ca="1">COUNTIF(FA$5:FA$504,$EV$511&amp;EZ511)</f>
        <v>0</v>
      </c>
      <c r="FB511" s="79" t="s">
        <v>99</v>
      </c>
      <c r="FC511" s="80">
        <f ca="1">COUNTIF(FC$5:FC$504,$EV$511&amp;FB511)</f>
        <v>0</v>
      </c>
      <c r="FF511" s="79" t="s">
        <v>100</v>
      </c>
      <c r="FG511" s="80">
        <f ca="1">COUNTIF(FG$5:FG$504,$EV$511&amp;FF511)</f>
        <v>0</v>
      </c>
      <c r="FH511" s="79" t="s">
        <v>101</v>
      </c>
      <c r="FI511" s="80">
        <f ca="1">COUNTIF(FI$5:FI$504,$EV$511&amp;FH511)</f>
        <v>0</v>
      </c>
      <c r="FK511" s="75" t="s">
        <v>96</v>
      </c>
      <c r="FL511" s="76"/>
      <c r="FM511" s="77" t="s">
        <v>97</v>
      </c>
      <c r="FN511" s="78">
        <f ca="1">COUNTIF(FN$5:FN$504,$FK$511&amp;FM511)</f>
        <v>0</v>
      </c>
      <c r="FO511" s="79" t="s">
        <v>98</v>
      </c>
      <c r="FP511" s="80">
        <f ca="1">COUNTIF(FP$5:FP$504,$FK$511&amp;FO511)</f>
        <v>0</v>
      </c>
      <c r="FQ511" s="79" t="s">
        <v>99</v>
      </c>
      <c r="FR511" s="80">
        <f ca="1">COUNTIF(FR$5:FR$504,$FK$511&amp;FQ511)</f>
        <v>0</v>
      </c>
      <c r="FU511" s="79" t="s">
        <v>100</v>
      </c>
      <c r="FV511" s="80">
        <f ca="1">COUNTIF(FV$5:FV$504,$FK$511&amp;FU511)</f>
        <v>0</v>
      </c>
      <c r="FW511" s="79" t="s">
        <v>101</v>
      </c>
      <c r="FX511" s="80">
        <f ca="1">COUNTIF(FX$5:FX$504,$FK$511&amp;FW511)</f>
        <v>0</v>
      </c>
    </row>
    <row r="512" spans="2:180" x14ac:dyDescent="0.25">
      <c r="B512" s="81"/>
      <c r="C512" s="82"/>
      <c r="D512" s="83" t="s">
        <v>106</v>
      </c>
      <c r="E512" s="84">
        <f ca="1">COUNTIF(E$5:E$504,$B$511&amp;D512)</f>
        <v>0</v>
      </c>
      <c r="F512" s="79" t="s">
        <v>95</v>
      </c>
      <c r="G512" s="80">
        <f ca="1">COUNTIF(G$5:G$504,$B$511&amp;F512)</f>
        <v>0</v>
      </c>
      <c r="H512" s="79" t="s">
        <v>107</v>
      </c>
      <c r="I512" s="80">
        <f ca="1">COUNTIF(I$5:I$504,$B$511&amp;H512)</f>
        <v>0</v>
      </c>
      <c r="L512" s="79" t="s">
        <v>95</v>
      </c>
      <c r="M512" s="80">
        <f ca="1">COUNTIF(M$5:M$504,$B$511&amp;L512)</f>
        <v>0</v>
      </c>
      <c r="N512" s="79" t="s">
        <v>108</v>
      </c>
      <c r="O512" s="80">
        <f ca="1">COUNTIF(O$5:O$504,$B$511&amp;N512)</f>
        <v>0</v>
      </c>
      <c r="Q512" s="81"/>
      <c r="R512" s="82"/>
      <c r="S512" s="83" t="s">
        <v>106</v>
      </c>
      <c r="T512" s="84">
        <f ca="1">COUNTIF(T$5:T$504,$Q$511&amp;S512)</f>
        <v>0</v>
      </c>
      <c r="U512" s="79" t="s">
        <v>95</v>
      </c>
      <c r="V512" s="80">
        <f ca="1">COUNTIF(V$5:V$504,$Q$511&amp;U512)</f>
        <v>0</v>
      </c>
      <c r="W512" s="79" t="s">
        <v>107</v>
      </c>
      <c r="X512" s="80">
        <f ca="1">COUNTIF(X$5:X$504,$Q$511&amp;W512)</f>
        <v>0</v>
      </c>
      <c r="AA512" s="79" t="s">
        <v>95</v>
      </c>
      <c r="AB512" s="80">
        <f ca="1">COUNTIF(AB$5:AB$504,$Q$511&amp;AA512)</f>
        <v>0</v>
      </c>
      <c r="AC512" s="79" t="s">
        <v>108</v>
      </c>
      <c r="AD512" s="80">
        <f ca="1">COUNTIF(AD$5:AD$504,$Q$511&amp;AC512)</f>
        <v>0</v>
      </c>
      <c r="AF512" s="81"/>
      <c r="AG512" s="82"/>
      <c r="AH512" s="83" t="s">
        <v>106</v>
      </c>
      <c r="AI512" s="84">
        <f ca="1">COUNTIF(AI$5:AI$504,$AF$511&amp;AH512)</f>
        <v>0</v>
      </c>
      <c r="AJ512" s="79" t="s">
        <v>95</v>
      </c>
      <c r="AK512" s="80">
        <f ca="1">COUNTIF(AK$5:AK$504,$AF$511&amp;AJ512)</f>
        <v>0</v>
      </c>
      <c r="AL512" s="79" t="s">
        <v>107</v>
      </c>
      <c r="AM512" s="80">
        <f ca="1">COUNTIF(AM$5:AM$504,$AF$511&amp;AL512)</f>
        <v>0</v>
      </c>
      <c r="AP512" s="79" t="s">
        <v>95</v>
      </c>
      <c r="AQ512" s="80">
        <f ca="1">COUNTIF(AQ$5:AQ$504,$AF$511&amp;AP512)</f>
        <v>0</v>
      </c>
      <c r="AR512" s="79" t="s">
        <v>108</v>
      </c>
      <c r="AS512" s="80">
        <f ca="1">COUNTIF(AS$5:AS$504,$AF$511&amp;AR512)</f>
        <v>0</v>
      </c>
      <c r="AU512" s="81"/>
      <c r="AV512" s="82"/>
      <c r="AW512" s="83" t="s">
        <v>106</v>
      </c>
      <c r="AX512" s="84">
        <f ca="1">COUNTIF(AX$5:AX$504,$AU$511&amp;AW512)</f>
        <v>0</v>
      </c>
      <c r="AY512" s="79" t="s">
        <v>95</v>
      </c>
      <c r="AZ512" s="80">
        <f ca="1">COUNTIF(AZ$5:AZ$504,$AU$511&amp;AY512)</f>
        <v>0</v>
      </c>
      <c r="BA512" s="79" t="s">
        <v>107</v>
      </c>
      <c r="BB512" s="80">
        <f ca="1">COUNTIF(BB$5:BB$504,$AU$511&amp;BA512)</f>
        <v>0</v>
      </c>
      <c r="BE512" s="79" t="s">
        <v>95</v>
      </c>
      <c r="BF512" s="80">
        <f ca="1">COUNTIF(BF$5:BF$504,$AU$511&amp;BE512)</f>
        <v>0</v>
      </c>
      <c r="BG512" s="79" t="s">
        <v>108</v>
      </c>
      <c r="BH512" s="80">
        <f ca="1">COUNTIF(BH$5:BH$504,$AU$511&amp;BG512)</f>
        <v>0</v>
      </c>
      <c r="BJ512" s="81"/>
      <c r="BK512" s="82"/>
      <c r="BL512" s="83" t="s">
        <v>106</v>
      </c>
      <c r="BM512" s="84">
        <f ca="1">COUNTIF(BM$5:BM$504,$BJ$511&amp;BL512)</f>
        <v>0</v>
      </c>
      <c r="BN512" s="79" t="s">
        <v>95</v>
      </c>
      <c r="BO512" s="80">
        <f ca="1">COUNTIF(BO$5:BO$504,$BJ$511&amp;BN512)</f>
        <v>0</v>
      </c>
      <c r="BP512" s="79" t="s">
        <v>107</v>
      </c>
      <c r="BQ512" s="80">
        <f ca="1">COUNTIF(BQ$5:BQ$504,$BJ$511&amp;BP512)</f>
        <v>0</v>
      </c>
      <c r="BT512" s="79" t="s">
        <v>95</v>
      </c>
      <c r="BU512" s="80">
        <f ca="1">COUNTIF(BU$5:BU$504,$BJ$511&amp;BT512)</f>
        <v>0</v>
      </c>
      <c r="BV512" s="79" t="s">
        <v>108</v>
      </c>
      <c r="BW512" s="80">
        <f ca="1">COUNTIF(BW$5:BW$504,$BJ$511&amp;BV512)</f>
        <v>0</v>
      </c>
      <c r="BY512" s="81"/>
      <c r="BZ512" s="82"/>
      <c r="CA512" s="83" t="s">
        <v>106</v>
      </c>
      <c r="CB512" s="84">
        <f ca="1">COUNTIF(CB$5:CB$504,$BY$511&amp;CA512)</f>
        <v>0</v>
      </c>
      <c r="CC512" s="79" t="s">
        <v>95</v>
      </c>
      <c r="CD512" s="80">
        <f ca="1">COUNTIF(CD$5:CD$504,$BY$511&amp;CC512)</f>
        <v>0</v>
      </c>
      <c r="CE512" s="79" t="s">
        <v>107</v>
      </c>
      <c r="CF512" s="80">
        <f ca="1">COUNTIF(CF$5:CF$504,$BY$511&amp;CE512)</f>
        <v>0</v>
      </c>
      <c r="CI512" s="79" t="s">
        <v>95</v>
      </c>
      <c r="CJ512" s="80">
        <f ca="1">COUNTIF(CJ$5:CJ$504,$BY$511&amp;CI512)</f>
        <v>0</v>
      </c>
      <c r="CK512" s="79" t="s">
        <v>108</v>
      </c>
      <c r="CL512" s="80">
        <f ca="1">COUNTIF(CL$5:CL$504,$BY$511&amp;CK512)</f>
        <v>0</v>
      </c>
      <c r="CN512" s="81"/>
      <c r="CO512" s="82"/>
      <c r="CP512" s="83" t="s">
        <v>106</v>
      </c>
      <c r="CQ512" s="84">
        <f ca="1">COUNTIF(CQ$5:CQ$504,$CN$511&amp;CP512)</f>
        <v>0</v>
      </c>
      <c r="CR512" s="79" t="s">
        <v>95</v>
      </c>
      <c r="CS512" s="80">
        <f ca="1">COUNTIF(CS$5:CS$504,$CN$511&amp;CR512)</f>
        <v>0</v>
      </c>
      <c r="CT512" s="79" t="s">
        <v>107</v>
      </c>
      <c r="CU512" s="80">
        <f ca="1">COUNTIF(CU$5:CU$504,$CN$511&amp;CT512)</f>
        <v>0</v>
      </c>
      <c r="CX512" s="79" t="s">
        <v>95</v>
      </c>
      <c r="CY512" s="80">
        <f ca="1">COUNTIF(CY$5:CY$504,$CN$511&amp;CX512)</f>
        <v>0</v>
      </c>
      <c r="CZ512" s="79" t="s">
        <v>108</v>
      </c>
      <c r="DA512" s="80">
        <f ca="1">COUNTIF(DA$5:DA$504,$CN$511&amp;CZ512)</f>
        <v>0</v>
      </c>
      <c r="DC512" s="81"/>
      <c r="DD512" s="82"/>
      <c r="DE512" s="83" t="s">
        <v>106</v>
      </c>
      <c r="DF512" s="84">
        <f ca="1">COUNTIF(DF$5:DF$504,$DC$511&amp;DE512)</f>
        <v>0</v>
      </c>
      <c r="DG512" s="79" t="s">
        <v>95</v>
      </c>
      <c r="DH512" s="80">
        <f ca="1">COUNTIF(DH$5:DH$504,$DC$511&amp;DG512)</f>
        <v>0</v>
      </c>
      <c r="DI512" s="79" t="s">
        <v>107</v>
      </c>
      <c r="DJ512" s="80">
        <f ca="1">COUNTIF(DJ$5:DJ$504,$DC$511&amp;DI512)</f>
        <v>0</v>
      </c>
      <c r="DM512" s="79" t="s">
        <v>95</v>
      </c>
      <c r="DN512" s="80">
        <f ca="1">COUNTIF(DN$5:DN$504,$DC$511&amp;DM512)</f>
        <v>0</v>
      </c>
      <c r="DO512" s="79" t="s">
        <v>108</v>
      </c>
      <c r="DP512" s="80">
        <f ca="1">COUNTIF(DP$5:DP$504,$DC$511&amp;DO512)</f>
        <v>0</v>
      </c>
      <c r="DR512" s="81"/>
      <c r="DS512" s="82"/>
      <c r="DT512" s="83" t="s">
        <v>106</v>
      </c>
      <c r="DU512" s="84">
        <f ca="1">COUNTIF(DU$5:DU$504,$DR$511&amp;DT512)</f>
        <v>0</v>
      </c>
      <c r="DV512" s="79" t="s">
        <v>95</v>
      </c>
      <c r="DW512" s="80">
        <f ca="1">COUNTIF(DW$5:DW$504,$DR$511&amp;DV512)</f>
        <v>0</v>
      </c>
      <c r="DX512" s="79" t="s">
        <v>107</v>
      </c>
      <c r="DY512" s="80">
        <f ca="1">COUNTIF(DY$5:DY$504,$DR$511&amp;DX512)</f>
        <v>0</v>
      </c>
      <c r="EB512" s="79" t="s">
        <v>95</v>
      </c>
      <c r="EC512" s="80">
        <f ca="1">COUNTIF(EC$5:EC$504,$DR$511&amp;EB512)</f>
        <v>0</v>
      </c>
      <c r="ED512" s="79" t="s">
        <v>108</v>
      </c>
      <c r="EE512" s="80">
        <f ca="1">COUNTIF(EE$5:EE$504,$DR$511&amp;ED512)</f>
        <v>0</v>
      </c>
      <c r="EG512" s="81"/>
      <c r="EH512" s="82"/>
      <c r="EI512" s="83" t="s">
        <v>106</v>
      </c>
      <c r="EJ512" s="84">
        <f ca="1">COUNTIF(EJ$5:EJ$504,$EG$511&amp;EI512)</f>
        <v>0</v>
      </c>
      <c r="EK512" s="79" t="s">
        <v>95</v>
      </c>
      <c r="EL512" s="80">
        <f ca="1">COUNTIF(EL$5:EL$504,$EG$511&amp;EK512)</f>
        <v>0</v>
      </c>
      <c r="EM512" s="79" t="s">
        <v>107</v>
      </c>
      <c r="EN512" s="80">
        <f ca="1">COUNTIF(EN$5:EN$504,$EG$511&amp;EM512)</f>
        <v>0</v>
      </c>
      <c r="EQ512" s="79" t="s">
        <v>95</v>
      </c>
      <c r="ER512" s="80">
        <f ca="1">COUNTIF(ER$5:ER$504,$EG$511&amp;EQ512)</f>
        <v>0</v>
      </c>
      <c r="ES512" s="79" t="s">
        <v>108</v>
      </c>
      <c r="ET512" s="80">
        <f ca="1">COUNTIF(ET$5:ET$504,$EG$511&amp;ES512)</f>
        <v>0</v>
      </c>
      <c r="EV512" s="81"/>
      <c r="EW512" s="82"/>
      <c r="EX512" s="83" t="s">
        <v>106</v>
      </c>
      <c r="EY512" s="84">
        <f ca="1">COUNTIF(EY$5:EY$504,$EV$511&amp;EX512)</f>
        <v>0</v>
      </c>
      <c r="EZ512" s="79" t="s">
        <v>95</v>
      </c>
      <c r="FA512" s="80">
        <f ca="1">COUNTIF(FA$5:FA$504,$EV$511&amp;EZ512)</f>
        <v>0</v>
      </c>
      <c r="FB512" s="79" t="s">
        <v>107</v>
      </c>
      <c r="FC512" s="80">
        <f ca="1">COUNTIF(FC$5:FC$504,$EV$511&amp;FB512)</f>
        <v>0</v>
      </c>
      <c r="FF512" s="79" t="s">
        <v>95</v>
      </c>
      <c r="FG512" s="80">
        <f ca="1">COUNTIF(FG$5:FG$504,$EV$511&amp;FF512)</f>
        <v>0</v>
      </c>
      <c r="FH512" s="79" t="s">
        <v>108</v>
      </c>
      <c r="FI512" s="80">
        <f ca="1">COUNTIF(FI$5:FI$504,$EV$511&amp;FH512)</f>
        <v>0</v>
      </c>
      <c r="FK512" s="81"/>
      <c r="FL512" s="82"/>
      <c r="FM512" s="83" t="s">
        <v>106</v>
      </c>
      <c r="FN512" s="84">
        <f ca="1">COUNTIF(FN$5:FN$504,$FK$511&amp;FM512)</f>
        <v>0</v>
      </c>
      <c r="FO512" s="79" t="s">
        <v>95</v>
      </c>
      <c r="FP512" s="80">
        <f ca="1">COUNTIF(FP$5:FP$504,$FK$511&amp;FO512)</f>
        <v>0</v>
      </c>
      <c r="FQ512" s="79" t="s">
        <v>107</v>
      </c>
      <c r="FR512" s="80">
        <f ca="1">COUNTIF(FR$5:FR$504,$FK$511&amp;FQ512)</f>
        <v>0</v>
      </c>
      <c r="FU512" s="79" t="s">
        <v>95</v>
      </c>
      <c r="FV512" s="80">
        <f ca="1">COUNTIF(FV$5:FV$504,$FK$511&amp;FU512)</f>
        <v>0</v>
      </c>
      <c r="FW512" s="79" t="s">
        <v>108</v>
      </c>
      <c r="FX512" s="80">
        <f ca="1">COUNTIF(FX$5:FX$504,$FK$511&amp;FW512)</f>
        <v>0</v>
      </c>
    </row>
    <row r="513" spans="2:180" x14ac:dyDescent="0.25">
      <c r="B513" s="85"/>
      <c r="C513" s="86"/>
      <c r="D513" s="86"/>
      <c r="E513" s="87"/>
      <c r="F513" s="79" t="s">
        <v>111</v>
      </c>
      <c r="G513" s="80">
        <f ca="1">COUNTIF(G$5:G$504,$B$511&amp;F513)</f>
        <v>0</v>
      </c>
      <c r="H513" s="79" t="s">
        <v>112</v>
      </c>
      <c r="I513" s="80">
        <f ca="1">COUNTIF(I$5:I$504,$B$511&amp;H513)</f>
        <v>0</v>
      </c>
      <c r="L513" s="79" t="s">
        <v>113</v>
      </c>
      <c r="M513" s="80">
        <f ca="1">COUNTIF(M$5:M$504,$B$511&amp;L513)</f>
        <v>0</v>
      </c>
      <c r="N513" s="79" t="s">
        <v>93</v>
      </c>
      <c r="O513" s="80">
        <f ca="1">COUNTIF(O$5:O$504,$B$511&amp;N513)</f>
        <v>0</v>
      </c>
      <c r="Q513" s="85"/>
      <c r="R513" s="86"/>
      <c r="S513" s="86"/>
      <c r="T513" s="87"/>
      <c r="U513" s="79" t="s">
        <v>111</v>
      </c>
      <c r="V513" s="80">
        <f ca="1">COUNTIF(V$5:V$504,$Q$511&amp;U513)</f>
        <v>0</v>
      </c>
      <c r="W513" s="79" t="s">
        <v>112</v>
      </c>
      <c r="X513" s="80">
        <f ca="1">COUNTIF(X$5:X$504,$Q$511&amp;W513)</f>
        <v>0</v>
      </c>
      <c r="AA513" s="79" t="s">
        <v>113</v>
      </c>
      <c r="AB513" s="80">
        <f ca="1">COUNTIF(AB$5:AB$504,$Q$511&amp;AA513)</f>
        <v>0</v>
      </c>
      <c r="AC513" s="79" t="s">
        <v>93</v>
      </c>
      <c r="AD513" s="80">
        <f ca="1">COUNTIF(AD$5:AD$504,$Q$511&amp;AC513)</f>
        <v>0</v>
      </c>
      <c r="AF513" s="85"/>
      <c r="AG513" s="86"/>
      <c r="AH513" s="86"/>
      <c r="AI513" s="87"/>
      <c r="AJ513" s="79" t="s">
        <v>111</v>
      </c>
      <c r="AK513" s="80">
        <f ca="1">COUNTIF(AK$5:AK$504,$AF$511&amp;AJ513)</f>
        <v>0</v>
      </c>
      <c r="AL513" s="79" t="s">
        <v>112</v>
      </c>
      <c r="AM513" s="80">
        <f ca="1">COUNTIF(AM$5:AM$504,$AF$511&amp;AL513)</f>
        <v>0</v>
      </c>
      <c r="AP513" s="79" t="s">
        <v>113</v>
      </c>
      <c r="AQ513" s="80">
        <f ca="1">COUNTIF(AQ$5:AQ$504,$AF$511&amp;AP513)</f>
        <v>0</v>
      </c>
      <c r="AR513" s="79" t="s">
        <v>93</v>
      </c>
      <c r="AS513" s="80">
        <f ca="1">COUNTIF(AS$5:AS$504,$AF$511&amp;AR513)</f>
        <v>0</v>
      </c>
      <c r="AU513" s="85"/>
      <c r="AV513" s="86"/>
      <c r="AW513" s="86"/>
      <c r="AX513" s="87"/>
      <c r="AY513" s="79" t="s">
        <v>111</v>
      </c>
      <c r="AZ513" s="80">
        <f ca="1">COUNTIF(AZ$5:AZ$504,$AU$511&amp;AY513)</f>
        <v>0</v>
      </c>
      <c r="BA513" s="79" t="s">
        <v>112</v>
      </c>
      <c r="BB513" s="80">
        <f ca="1">COUNTIF(BB$5:BB$504,$AU$511&amp;BA513)</f>
        <v>0</v>
      </c>
      <c r="BE513" s="79" t="s">
        <v>113</v>
      </c>
      <c r="BF513" s="80">
        <f ca="1">COUNTIF(BF$5:BF$504,$AU$511&amp;BE513)</f>
        <v>0</v>
      </c>
      <c r="BG513" s="79" t="s">
        <v>93</v>
      </c>
      <c r="BH513" s="80">
        <f ca="1">COUNTIF(BH$5:BH$504,$AU$511&amp;BG513)</f>
        <v>0</v>
      </c>
      <c r="BJ513" s="85"/>
      <c r="BK513" s="86"/>
      <c r="BL513" s="86"/>
      <c r="BM513" s="87"/>
      <c r="BN513" s="79" t="s">
        <v>111</v>
      </c>
      <c r="BO513" s="80">
        <f ca="1">COUNTIF(BO$5:BO$504,$BJ$511&amp;BN513)</f>
        <v>0</v>
      </c>
      <c r="BP513" s="79" t="s">
        <v>112</v>
      </c>
      <c r="BQ513" s="80">
        <f ca="1">COUNTIF(BQ$5:BQ$504,$BJ$511&amp;BP513)</f>
        <v>0</v>
      </c>
      <c r="BT513" s="79" t="s">
        <v>113</v>
      </c>
      <c r="BU513" s="80">
        <f ca="1">COUNTIF(BU$5:BU$504,$BJ$511&amp;BT513)</f>
        <v>0</v>
      </c>
      <c r="BV513" s="79" t="s">
        <v>93</v>
      </c>
      <c r="BW513" s="80">
        <f ca="1">COUNTIF(BW$5:BW$504,$BJ$511&amp;BV513)</f>
        <v>0</v>
      </c>
      <c r="BY513" s="85"/>
      <c r="BZ513" s="86"/>
      <c r="CA513" s="86"/>
      <c r="CB513" s="87"/>
      <c r="CC513" s="79" t="s">
        <v>111</v>
      </c>
      <c r="CD513" s="80">
        <f ca="1">COUNTIF(CD$5:CD$504,$BY$511&amp;CC513)</f>
        <v>0</v>
      </c>
      <c r="CE513" s="79" t="s">
        <v>112</v>
      </c>
      <c r="CF513" s="80">
        <f ca="1">COUNTIF(CF$5:CF$504,$BY$511&amp;CE513)</f>
        <v>0</v>
      </c>
      <c r="CI513" s="79" t="s">
        <v>113</v>
      </c>
      <c r="CJ513" s="80">
        <f ca="1">COUNTIF(CJ$5:CJ$504,$BY$511&amp;CI513)</f>
        <v>0</v>
      </c>
      <c r="CK513" s="79" t="s">
        <v>93</v>
      </c>
      <c r="CL513" s="80">
        <f ca="1">COUNTIF(CL$5:CL$504,$BY$511&amp;CK513)</f>
        <v>0</v>
      </c>
      <c r="CN513" s="85"/>
      <c r="CO513" s="86"/>
      <c r="CP513" s="86"/>
      <c r="CQ513" s="87"/>
      <c r="CR513" s="79" t="s">
        <v>111</v>
      </c>
      <c r="CS513" s="80">
        <f ca="1">COUNTIF(CS$5:CS$504,$CN$511&amp;CR513)</f>
        <v>0</v>
      </c>
      <c r="CT513" s="79" t="s">
        <v>112</v>
      </c>
      <c r="CU513" s="80">
        <f ca="1">COUNTIF(CU$5:CU$504,$CN$511&amp;CT513)</f>
        <v>0</v>
      </c>
      <c r="CX513" s="79" t="s">
        <v>113</v>
      </c>
      <c r="CY513" s="80">
        <f ca="1">COUNTIF(CY$5:CY$504,$CN$511&amp;CX513)</f>
        <v>0</v>
      </c>
      <c r="CZ513" s="79" t="s">
        <v>93</v>
      </c>
      <c r="DA513" s="80">
        <f ca="1">COUNTIF(DA$5:DA$504,$CN$511&amp;CZ513)</f>
        <v>0</v>
      </c>
      <c r="DC513" s="85"/>
      <c r="DD513" s="86"/>
      <c r="DE513" s="86"/>
      <c r="DF513" s="87"/>
      <c r="DG513" s="79" t="s">
        <v>111</v>
      </c>
      <c r="DH513" s="80">
        <f ca="1">COUNTIF(DH$5:DH$504,$DC$511&amp;DG513)</f>
        <v>0</v>
      </c>
      <c r="DI513" s="79" t="s">
        <v>112</v>
      </c>
      <c r="DJ513" s="80">
        <f ca="1">COUNTIF(DJ$5:DJ$504,$DC$511&amp;DI513)</f>
        <v>0</v>
      </c>
      <c r="DM513" s="79" t="s">
        <v>113</v>
      </c>
      <c r="DN513" s="80">
        <f ca="1">COUNTIF(DN$5:DN$504,$DC$511&amp;DM513)</f>
        <v>0</v>
      </c>
      <c r="DO513" s="79" t="s">
        <v>93</v>
      </c>
      <c r="DP513" s="80">
        <f ca="1">COUNTIF(DP$5:DP$504,$DC$511&amp;DO513)</f>
        <v>0</v>
      </c>
      <c r="DR513" s="85"/>
      <c r="DS513" s="86"/>
      <c r="DT513" s="86"/>
      <c r="DU513" s="87"/>
      <c r="DV513" s="79" t="s">
        <v>111</v>
      </c>
      <c r="DW513" s="80">
        <f ca="1">COUNTIF(DW$5:DW$504,$DR$511&amp;DV513)</f>
        <v>0</v>
      </c>
      <c r="DX513" s="79" t="s">
        <v>112</v>
      </c>
      <c r="DY513" s="80">
        <f ca="1">COUNTIF(DY$5:DY$504,$DR$511&amp;DX513)</f>
        <v>0</v>
      </c>
      <c r="EB513" s="79" t="s">
        <v>113</v>
      </c>
      <c r="EC513" s="80">
        <f ca="1">COUNTIF(EC$5:EC$504,$DR$511&amp;EB513)</f>
        <v>0</v>
      </c>
      <c r="ED513" s="79" t="s">
        <v>93</v>
      </c>
      <c r="EE513" s="80">
        <f ca="1">COUNTIF(EE$5:EE$504,$DR$511&amp;ED513)</f>
        <v>0</v>
      </c>
      <c r="EG513" s="85"/>
      <c r="EH513" s="86"/>
      <c r="EI513" s="86"/>
      <c r="EJ513" s="87"/>
      <c r="EK513" s="79" t="s">
        <v>111</v>
      </c>
      <c r="EL513" s="80">
        <f ca="1">COUNTIF(EL$5:EL$504,$EG$511&amp;EK513)</f>
        <v>0</v>
      </c>
      <c r="EM513" s="79" t="s">
        <v>112</v>
      </c>
      <c r="EN513" s="80">
        <f ca="1">COUNTIF(EN$5:EN$504,$EG$511&amp;EM513)</f>
        <v>0</v>
      </c>
      <c r="EQ513" s="79" t="s">
        <v>113</v>
      </c>
      <c r="ER513" s="80">
        <f ca="1">COUNTIF(ER$5:ER$504,$EG$511&amp;EQ513)</f>
        <v>0</v>
      </c>
      <c r="ES513" s="79" t="s">
        <v>93</v>
      </c>
      <c r="ET513" s="80">
        <f ca="1">COUNTIF(ET$5:ET$504,$EG$511&amp;ES513)</f>
        <v>0</v>
      </c>
      <c r="EV513" s="85"/>
      <c r="EW513" s="86"/>
      <c r="EX513" s="86"/>
      <c r="EY513" s="87"/>
      <c r="EZ513" s="79" t="s">
        <v>111</v>
      </c>
      <c r="FA513" s="80">
        <f ca="1">COUNTIF(FA$5:FA$504,$EV$511&amp;EZ513)</f>
        <v>0</v>
      </c>
      <c r="FB513" s="79" t="s">
        <v>112</v>
      </c>
      <c r="FC513" s="80">
        <f ca="1">COUNTIF(FC$5:FC$504,$EV$511&amp;FB513)</f>
        <v>0</v>
      </c>
      <c r="FF513" s="79" t="s">
        <v>113</v>
      </c>
      <c r="FG513" s="80">
        <f ca="1">COUNTIF(FG$5:FG$504,$EV$511&amp;FF513)</f>
        <v>0</v>
      </c>
      <c r="FH513" s="79" t="s">
        <v>93</v>
      </c>
      <c r="FI513" s="80">
        <f ca="1">COUNTIF(FI$5:FI$504,$EV$511&amp;FH513)</f>
        <v>0</v>
      </c>
      <c r="FK513" s="85"/>
      <c r="FL513" s="86"/>
      <c r="FM513" s="86"/>
      <c r="FN513" s="87"/>
      <c r="FO513" s="79" t="s">
        <v>111</v>
      </c>
      <c r="FP513" s="80">
        <f ca="1">COUNTIF(FP$5:FP$504,$FK$511&amp;FO513)</f>
        <v>0</v>
      </c>
      <c r="FQ513" s="79" t="s">
        <v>112</v>
      </c>
      <c r="FR513" s="80">
        <f ca="1">COUNTIF(FR$5:FR$504,$FK$511&amp;FQ513)</f>
        <v>0</v>
      </c>
      <c r="FU513" s="79" t="s">
        <v>113</v>
      </c>
      <c r="FV513" s="80">
        <f ca="1">COUNTIF(FV$5:FV$504,$FK$511&amp;FU513)</f>
        <v>0</v>
      </c>
      <c r="FW513" s="79" t="s">
        <v>93</v>
      </c>
      <c r="FX513" s="80">
        <f ca="1">COUNTIF(FX$5:FX$504,$FK$511&amp;FW513)</f>
        <v>0</v>
      </c>
    </row>
    <row r="514" spans="2:180" x14ac:dyDescent="0.25">
      <c r="B514" s="88"/>
      <c r="C514" s="89"/>
      <c r="D514" s="89"/>
      <c r="E514" s="90"/>
      <c r="F514" s="79" t="s">
        <v>115</v>
      </c>
      <c r="G514" s="80">
        <f ca="1">COUNTIF(G$5:G$504,$B$511&amp;F514)</f>
        <v>0</v>
      </c>
      <c r="H514" s="91"/>
      <c r="I514" s="92"/>
      <c r="L514" s="79" t="s">
        <v>116</v>
      </c>
      <c r="M514" s="80">
        <f ca="1">COUNTIF(M$5:M$504,$B$511&amp;L514)</f>
        <v>0</v>
      </c>
      <c r="N514" s="91"/>
      <c r="O514" s="92"/>
      <c r="Q514" s="88"/>
      <c r="R514" s="89"/>
      <c r="S514" s="89"/>
      <c r="T514" s="90"/>
      <c r="U514" s="79" t="s">
        <v>115</v>
      </c>
      <c r="V514" s="80">
        <f ca="1">COUNTIF(V$5:V$504,$Q$511&amp;U514)</f>
        <v>0</v>
      </c>
      <c r="W514" s="91"/>
      <c r="X514" s="92"/>
      <c r="AA514" s="79" t="s">
        <v>116</v>
      </c>
      <c r="AB514" s="80">
        <f ca="1">COUNTIF(AB$5:AB$504,$Q$511&amp;AA514)</f>
        <v>0</v>
      </c>
      <c r="AC514" s="91"/>
      <c r="AD514" s="92"/>
      <c r="AF514" s="88"/>
      <c r="AG514" s="89"/>
      <c r="AH514" s="89"/>
      <c r="AI514" s="90"/>
      <c r="AJ514" s="79" t="s">
        <v>115</v>
      </c>
      <c r="AK514" s="80">
        <f ca="1">COUNTIF(AK$5:AK$504,$AF$511&amp;AJ514)</f>
        <v>0</v>
      </c>
      <c r="AL514" s="91"/>
      <c r="AM514" s="92"/>
      <c r="AP514" s="79" t="s">
        <v>116</v>
      </c>
      <c r="AQ514" s="80">
        <f ca="1">COUNTIF(AQ$5:AQ$504,$AF$511&amp;AP514)</f>
        <v>0</v>
      </c>
      <c r="AR514" s="91"/>
      <c r="AS514" s="92"/>
      <c r="AU514" s="88"/>
      <c r="AV514" s="89"/>
      <c r="AW514" s="89"/>
      <c r="AX514" s="90"/>
      <c r="AY514" s="79" t="s">
        <v>115</v>
      </c>
      <c r="AZ514" s="80">
        <f ca="1">COUNTIF(AZ$5:AZ$504,$AU$511&amp;AY514)</f>
        <v>0</v>
      </c>
      <c r="BA514" s="91"/>
      <c r="BB514" s="92"/>
      <c r="BE514" s="79" t="s">
        <v>116</v>
      </c>
      <c r="BF514" s="80">
        <f ca="1">COUNTIF(BF$5:BF$504,$AU$511&amp;BE514)</f>
        <v>0</v>
      </c>
      <c r="BG514" s="91"/>
      <c r="BH514" s="92"/>
      <c r="BJ514" s="88"/>
      <c r="BK514" s="89"/>
      <c r="BL514" s="89"/>
      <c r="BM514" s="90"/>
      <c r="BN514" s="79" t="s">
        <v>115</v>
      </c>
      <c r="BO514" s="80">
        <f ca="1">COUNTIF(BO$5:BO$504,$BJ$511&amp;BN514)</f>
        <v>0</v>
      </c>
      <c r="BP514" s="91"/>
      <c r="BQ514" s="92"/>
      <c r="BT514" s="79" t="s">
        <v>116</v>
      </c>
      <c r="BU514" s="80">
        <f ca="1">COUNTIF(BU$5:BU$504,$BJ$511&amp;BT514)</f>
        <v>0</v>
      </c>
      <c r="BV514" s="91"/>
      <c r="BW514" s="92"/>
      <c r="BY514" s="88"/>
      <c r="BZ514" s="89"/>
      <c r="CA514" s="89"/>
      <c r="CB514" s="90"/>
      <c r="CC514" s="79" t="s">
        <v>115</v>
      </c>
      <c r="CD514" s="80">
        <f ca="1">COUNTIF(CD$5:CD$504,$BY$511&amp;CC514)</f>
        <v>0</v>
      </c>
      <c r="CE514" s="91"/>
      <c r="CF514" s="92"/>
      <c r="CI514" s="79" t="s">
        <v>116</v>
      </c>
      <c r="CJ514" s="80">
        <f ca="1">COUNTIF(CJ$5:CJ$504,$BY$511&amp;CI514)</f>
        <v>0</v>
      </c>
      <c r="CK514" s="91"/>
      <c r="CL514" s="92"/>
      <c r="CN514" s="88"/>
      <c r="CO514" s="89"/>
      <c r="CP514" s="89"/>
      <c r="CQ514" s="90"/>
      <c r="CR514" s="79" t="s">
        <v>115</v>
      </c>
      <c r="CS514" s="80">
        <f ca="1">COUNTIF(CS$5:CS$504,$CN$511&amp;CR514)</f>
        <v>0</v>
      </c>
      <c r="CT514" s="91"/>
      <c r="CU514" s="92"/>
      <c r="CX514" s="79" t="s">
        <v>116</v>
      </c>
      <c r="CY514" s="80">
        <f ca="1">COUNTIF(CY$5:CY$504,$CN$511&amp;CX514)</f>
        <v>0</v>
      </c>
      <c r="CZ514" s="91"/>
      <c r="DA514" s="92"/>
      <c r="DC514" s="88"/>
      <c r="DD514" s="89"/>
      <c r="DE514" s="89"/>
      <c r="DF514" s="90"/>
      <c r="DG514" s="79" t="s">
        <v>115</v>
      </c>
      <c r="DH514" s="80">
        <f ca="1">COUNTIF(DH$5:DH$504,$DC$511&amp;DG514)</f>
        <v>0</v>
      </c>
      <c r="DI514" s="91"/>
      <c r="DJ514" s="92"/>
      <c r="DM514" s="79" t="s">
        <v>116</v>
      </c>
      <c r="DN514" s="80">
        <f ca="1">COUNTIF(DN$5:DN$504,$DC$511&amp;DM514)</f>
        <v>0</v>
      </c>
      <c r="DO514" s="91"/>
      <c r="DP514" s="92"/>
      <c r="DR514" s="88"/>
      <c r="DS514" s="89"/>
      <c r="DT514" s="89"/>
      <c r="DU514" s="90"/>
      <c r="DV514" s="79" t="s">
        <v>115</v>
      </c>
      <c r="DW514" s="80">
        <f ca="1">COUNTIF(DW$5:DW$504,$DR$511&amp;DV514)</f>
        <v>0</v>
      </c>
      <c r="DX514" s="91"/>
      <c r="DY514" s="92"/>
      <c r="EB514" s="79" t="s">
        <v>116</v>
      </c>
      <c r="EC514" s="80">
        <f ca="1">COUNTIF(EC$5:EC$504,$DR$511&amp;EB514)</f>
        <v>0</v>
      </c>
      <c r="ED514" s="91"/>
      <c r="EE514" s="92"/>
      <c r="EG514" s="88"/>
      <c r="EH514" s="89"/>
      <c r="EI514" s="89"/>
      <c r="EJ514" s="90"/>
      <c r="EK514" s="79" t="s">
        <v>115</v>
      </c>
      <c r="EL514" s="80">
        <f ca="1">COUNTIF(EL$5:EL$504,$EG$511&amp;EK514)</f>
        <v>0</v>
      </c>
      <c r="EM514" s="91"/>
      <c r="EN514" s="92"/>
      <c r="EQ514" s="79" t="s">
        <v>116</v>
      </c>
      <c r="ER514" s="80">
        <f ca="1">COUNTIF(ER$5:ER$504,$EG$511&amp;EQ514)</f>
        <v>0</v>
      </c>
      <c r="ES514" s="91"/>
      <c r="ET514" s="92"/>
      <c r="EV514" s="88"/>
      <c r="EW514" s="89"/>
      <c r="EX514" s="89"/>
      <c r="EY514" s="90"/>
      <c r="EZ514" s="79" t="s">
        <v>115</v>
      </c>
      <c r="FA514" s="80">
        <f ca="1">COUNTIF(FA$5:FA$504,$EV$511&amp;EZ514)</f>
        <v>0</v>
      </c>
      <c r="FB514" s="91"/>
      <c r="FC514" s="92"/>
      <c r="FF514" s="79" t="s">
        <v>116</v>
      </c>
      <c r="FG514" s="80">
        <f ca="1">COUNTIF(FG$5:FG$504,$EV$511&amp;FF514)</f>
        <v>0</v>
      </c>
      <c r="FH514" s="91"/>
      <c r="FI514" s="92"/>
      <c r="FK514" s="88"/>
      <c r="FL514" s="89"/>
      <c r="FM514" s="89"/>
      <c r="FN514" s="90"/>
      <c r="FO514" s="79" t="s">
        <v>115</v>
      </c>
      <c r="FP514" s="80">
        <f ca="1">COUNTIF(FP$5:FP$504,$FK$511&amp;FO514)</f>
        <v>0</v>
      </c>
      <c r="FQ514" s="91"/>
      <c r="FR514" s="92"/>
      <c r="FU514" s="79" t="s">
        <v>116</v>
      </c>
      <c r="FV514" s="80">
        <f ca="1">COUNTIF(FV$5:FV$504,$FK$511&amp;FU514)</f>
        <v>0</v>
      </c>
      <c r="FW514" s="91"/>
      <c r="FX514" s="92"/>
    </row>
    <row r="515" spans="2:180" x14ac:dyDescent="0.25">
      <c r="B515" s="81"/>
      <c r="C515" s="93"/>
      <c r="D515" s="93"/>
      <c r="E515" s="82"/>
      <c r="F515" s="79" t="s">
        <v>120</v>
      </c>
      <c r="G515" s="80">
        <f ca="1">COUNTIF(G$5:G$504,$B$511&amp;F515)</f>
        <v>0</v>
      </c>
      <c r="H515" s="94"/>
      <c r="I515" s="95"/>
      <c r="L515" s="79" t="s">
        <v>121</v>
      </c>
      <c r="M515" s="80">
        <f ca="1">COUNTIF(M$5:M$504,$B$511&amp;L515)</f>
        <v>0</v>
      </c>
      <c r="N515" s="94"/>
      <c r="O515" s="95"/>
      <c r="Q515" s="81"/>
      <c r="R515" s="93"/>
      <c r="S515" s="93"/>
      <c r="T515" s="82"/>
      <c r="U515" s="79" t="s">
        <v>120</v>
      </c>
      <c r="V515" s="80">
        <f ca="1">COUNTIF(V$5:V$504,$Q$511&amp;U515)</f>
        <v>0</v>
      </c>
      <c r="W515" s="94"/>
      <c r="X515" s="95"/>
      <c r="AA515" s="79" t="s">
        <v>121</v>
      </c>
      <c r="AB515" s="80">
        <f ca="1">COUNTIF(AB$5:AB$504,$Q$511&amp;AA515)</f>
        <v>0</v>
      </c>
      <c r="AC515" s="94"/>
      <c r="AD515" s="95"/>
      <c r="AF515" s="81"/>
      <c r="AG515" s="93"/>
      <c r="AH515" s="93"/>
      <c r="AI515" s="82"/>
      <c r="AJ515" s="79" t="s">
        <v>120</v>
      </c>
      <c r="AK515" s="80">
        <f ca="1">COUNTIF(AK$5:AK$504,$AF$511&amp;AJ515)</f>
        <v>0</v>
      </c>
      <c r="AL515" s="94"/>
      <c r="AM515" s="95"/>
      <c r="AP515" s="79" t="s">
        <v>121</v>
      </c>
      <c r="AQ515" s="80">
        <f ca="1">COUNTIF(AQ$5:AQ$504,$AF$511&amp;AP515)</f>
        <v>0</v>
      </c>
      <c r="AR515" s="94"/>
      <c r="AS515" s="95"/>
      <c r="AU515" s="81"/>
      <c r="AV515" s="93"/>
      <c r="AW515" s="93"/>
      <c r="AX515" s="82"/>
      <c r="AY515" s="79" t="s">
        <v>120</v>
      </c>
      <c r="AZ515" s="80">
        <f ca="1">COUNTIF(AZ$5:AZ$504,$AU$511&amp;AY515)</f>
        <v>0</v>
      </c>
      <c r="BA515" s="94"/>
      <c r="BB515" s="95"/>
      <c r="BE515" s="79" t="s">
        <v>121</v>
      </c>
      <c r="BF515" s="80">
        <f ca="1">COUNTIF(BF$5:BF$504,$AU$511&amp;BE515)</f>
        <v>0</v>
      </c>
      <c r="BG515" s="94"/>
      <c r="BH515" s="95"/>
      <c r="BJ515" s="81"/>
      <c r="BK515" s="93"/>
      <c r="BL515" s="93"/>
      <c r="BM515" s="82"/>
      <c r="BN515" s="79" t="s">
        <v>120</v>
      </c>
      <c r="BO515" s="80">
        <f ca="1">COUNTIF(BO$5:BO$504,$BJ$511&amp;BN515)</f>
        <v>0</v>
      </c>
      <c r="BP515" s="94"/>
      <c r="BQ515" s="95"/>
      <c r="BT515" s="79" t="s">
        <v>121</v>
      </c>
      <c r="BU515" s="80">
        <f ca="1">COUNTIF(BU$5:BU$504,$BJ$511&amp;BT515)</f>
        <v>0</v>
      </c>
      <c r="BV515" s="94"/>
      <c r="BW515" s="95"/>
      <c r="BY515" s="81"/>
      <c r="BZ515" s="93"/>
      <c r="CA515" s="93"/>
      <c r="CB515" s="82"/>
      <c r="CC515" s="79" t="s">
        <v>120</v>
      </c>
      <c r="CD515" s="80">
        <f ca="1">COUNTIF(CD$5:CD$504,$BY$511&amp;CC515)</f>
        <v>0</v>
      </c>
      <c r="CE515" s="94"/>
      <c r="CF515" s="95"/>
      <c r="CI515" s="79" t="s">
        <v>121</v>
      </c>
      <c r="CJ515" s="80">
        <f ca="1">COUNTIF(CJ$5:CJ$504,$BY$511&amp;CI515)</f>
        <v>0</v>
      </c>
      <c r="CK515" s="94"/>
      <c r="CL515" s="95"/>
      <c r="CN515" s="81"/>
      <c r="CO515" s="93"/>
      <c r="CP515" s="93"/>
      <c r="CQ515" s="82"/>
      <c r="CR515" s="79" t="s">
        <v>120</v>
      </c>
      <c r="CS515" s="80">
        <f ca="1">COUNTIF(CS$5:CS$504,$CN$511&amp;CR515)</f>
        <v>0</v>
      </c>
      <c r="CT515" s="94"/>
      <c r="CU515" s="95"/>
      <c r="CX515" s="79" t="s">
        <v>121</v>
      </c>
      <c r="CY515" s="80">
        <f ca="1">COUNTIF(CY$5:CY$504,$CN$511&amp;CX515)</f>
        <v>0</v>
      </c>
      <c r="CZ515" s="94"/>
      <c r="DA515" s="95"/>
      <c r="DC515" s="81"/>
      <c r="DD515" s="93"/>
      <c r="DE515" s="93"/>
      <c r="DF515" s="82"/>
      <c r="DG515" s="79" t="s">
        <v>120</v>
      </c>
      <c r="DH515" s="80">
        <f ca="1">COUNTIF(DH$5:DH$504,$DC$511&amp;DG515)</f>
        <v>0</v>
      </c>
      <c r="DI515" s="94"/>
      <c r="DJ515" s="95"/>
      <c r="DM515" s="79" t="s">
        <v>121</v>
      </c>
      <c r="DN515" s="80">
        <f ca="1">COUNTIF(DN$5:DN$504,$DC$511&amp;DM515)</f>
        <v>0</v>
      </c>
      <c r="DO515" s="94"/>
      <c r="DP515" s="95"/>
      <c r="DR515" s="81"/>
      <c r="DS515" s="93"/>
      <c r="DT515" s="93"/>
      <c r="DU515" s="82"/>
      <c r="DV515" s="79" t="s">
        <v>120</v>
      </c>
      <c r="DW515" s="80">
        <f ca="1">COUNTIF(DW$5:DW$504,$DR$511&amp;DV515)</f>
        <v>0</v>
      </c>
      <c r="DX515" s="94"/>
      <c r="DY515" s="95"/>
      <c r="EB515" s="79" t="s">
        <v>121</v>
      </c>
      <c r="EC515" s="80">
        <f ca="1">COUNTIF(EC$5:EC$504,$DR$511&amp;EB515)</f>
        <v>0</v>
      </c>
      <c r="ED515" s="94"/>
      <c r="EE515" s="95"/>
      <c r="EG515" s="81"/>
      <c r="EH515" s="93"/>
      <c r="EI515" s="93"/>
      <c r="EJ515" s="82"/>
      <c r="EK515" s="79" t="s">
        <v>120</v>
      </c>
      <c r="EL515" s="80">
        <f ca="1">COUNTIF(EL$5:EL$504,$EG$511&amp;EK515)</f>
        <v>0</v>
      </c>
      <c r="EM515" s="94"/>
      <c r="EN515" s="95"/>
      <c r="EQ515" s="79" t="s">
        <v>121</v>
      </c>
      <c r="ER515" s="80">
        <f ca="1">COUNTIF(ER$5:ER$504,$EG$511&amp;EQ515)</f>
        <v>0</v>
      </c>
      <c r="ES515" s="94"/>
      <c r="ET515" s="95"/>
      <c r="EV515" s="81"/>
      <c r="EW515" s="93"/>
      <c r="EX515" s="93"/>
      <c r="EY515" s="82"/>
      <c r="EZ515" s="79" t="s">
        <v>120</v>
      </c>
      <c r="FA515" s="80">
        <f ca="1">COUNTIF(FA$5:FA$504,$EV$511&amp;EZ515)</f>
        <v>0</v>
      </c>
      <c r="FB515" s="94"/>
      <c r="FC515" s="95"/>
      <c r="FF515" s="79" t="s">
        <v>121</v>
      </c>
      <c r="FG515" s="80">
        <f ca="1">COUNTIF(FG$5:FG$504,$EV$511&amp;FF515)</f>
        <v>0</v>
      </c>
      <c r="FH515" s="94"/>
      <c r="FI515" s="95"/>
      <c r="FK515" s="81"/>
      <c r="FL515" s="93"/>
      <c r="FM515" s="93"/>
      <c r="FN515" s="82"/>
      <c r="FO515" s="79" t="s">
        <v>120</v>
      </c>
      <c r="FP515" s="80">
        <f ca="1">COUNTIF(FP$5:FP$504,$FK$511&amp;FO515)</f>
        <v>0</v>
      </c>
      <c r="FQ515" s="94"/>
      <c r="FR515" s="95"/>
      <c r="FU515" s="79" t="s">
        <v>121</v>
      </c>
      <c r="FV515" s="80">
        <f ca="1">COUNTIF(FV$5:FV$504,$FK$511&amp;FU515)</f>
        <v>0</v>
      </c>
      <c r="FW515" s="94"/>
      <c r="FX515" s="95"/>
    </row>
    <row r="516" spans="2:180" ht="14.4" x14ac:dyDescent="0.3">
      <c r="B516" s="96" t="s">
        <v>126</v>
      </c>
      <c r="C516" s="76"/>
      <c r="D516" s="77" t="s">
        <v>97</v>
      </c>
      <c r="E516" s="78">
        <f ca="1">COUNTIF(E$5:E$504,$B$516&amp;D516)</f>
        <v>0</v>
      </c>
      <c r="F516" s="97" t="s">
        <v>98</v>
      </c>
      <c r="G516" s="98">
        <f ca="1">COUNTIF(G$5:G$504,$B$516&amp;F516)</f>
        <v>0</v>
      </c>
      <c r="H516" s="97" t="s">
        <v>99</v>
      </c>
      <c r="I516" s="98">
        <f ca="1">COUNTIF(I$5:I$504,$B$516&amp;H516)</f>
        <v>0</v>
      </c>
      <c r="L516" s="97" t="s">
        <v>100</v>
      </c>
      <c r="M516" s="98">
        <f ca="1">COUNTIF(M$5:M$504,$B$516&amp;L516)</f>
        <v>0</v>
      </c>
      <c r="N516" s="97" t="s">
        <v>101</v>
      </c>
      <c r="O516" s="98">
        <f ca="1">COUNTIF(O$5:O$504,$B$516&amp;N516)</f>
        <v>0</v>
      </c>
      <c r="Q516" s="96" t="s">
        <v>126</v>
      </c>
      <c r="R516" s="76"/>
      <c r="S516" s="77" t="s">
        <v>97</v>
      </c>
      <c r="T516" s="78">
        <f ca="1">COUNTIF(T$5:T$504,$Q$516&amp;S516)</f>
        <v>0</v>
      </c>
      <c r="U516" s="97" t="s">
        <v>98</v>
      </c>
      <c r="V516" s="98">
        <f ca="1">COUNTIF(V$5:V$504,$Q$516&amp;U516)</f>
        <v>0</v>
      </c>
      <c r="W516" s="97" t="s">
        <v>99</v>
      </c>
      <c r="X516" s="98">
        <f ca="1">COUNTIF(X$5:X$504,$Q$516&amp;W516)</f>
        <v>0</v>
      </c>
      <c r="AA516" s="97" t="s">
        <v>100</v>
      </c>
      <c r="AB516" s="98">
        <f ca="1">COUNTIF(AB$5:AB$504,$Q$516&amp;AA516)</f>
        <v>0</v>
      </c>
      <c r="AC516" s="97" t="s">
        <v>101</v>
      </c>
      <c r="AD516" s="98">
        <f ca="1">COUNTIF(AD$5:AD$504,$Q$516&amp;AC516)</f>
        <v>0</v>
      </c>
      <c r="AF516" s="96" t="s">
        <v>126</v>
      </c>
      <c r="AG516" s="76"/>
      <c r="AH516" s="77" t="s">
        <v>97</v>
      </c>
      <c r="AI516" s="78">
        <f ca="1">COUNTIF(AI$5:AI$504,$AF$516&amp;AH516)</f>
        <v>0</v>
      </c>
      <c r="AJ516" s="97" t="s">
        <v>98</v>
      </c>
      <c r="AK516" s="98">
        <f ca="1">COUNTIF(AK$5:AK$504,$AF$516&amp;AJ516)</f>
        <v>0</v>
      </c>
      <c r="AL516" s="97" t="s">
        <v>99</v>
      </c>
      <c r="AM516" s="98">
        <f ca="1">COUNTIF(AM$5:AM$504,$AF$516&amp;AL516)</f>
        <v>0</v>
      </c>
      <c r="AP516" s="97" t="s">
        <v>100</v>
      </c>
      <c r="AQ516" s="98">
        <f ca="1">COUNTIF(AQ$5:AQ$504,$AF$516&amp;AP516)</f>
        <v>0</v>
      </c>
      <c r="AR516" s="97" t="s">
        <v>101</v>
      </c>
      <c r="AS516" s="98">
        <f ca="1">COUNTIF(AS$5:AS$504,$AF$516&amp;AR516)</f>
        <v>0</v>
      </c>
      <c r="AU516" s="96" t="s">
        <v>126</v>
      </c>
      <c r="AV516" s="76"/>
      <c r="AW516" s="77" t="s">
        <v>97</v>
      </c>
      <c r="AX516" s="78">
        <f ca="1">COUNTIF(AX$5:AX$504,$AU$516&amp;AW516)</f>
        <v>0</v>
      </c>
      <c r="AY516" s="97" t="s">
        <v>98</v>
      </c>
      <c r="AZ516" s="98">
        <f ca="1">COUNTIF(AZ$5:AZ$504,$AU$516&amp;AY516)</f>
        <v>0</v>
      </c>
      <c r="BA516" s="97" t="s">
        <v>99</v>
      </c>
      <c r="BB516" s="98">
        <f ca="1">COUNTIF(BB$5:BB$504,$AU$516&amp;BA516)</f>
        <v>0</v>
      </c>
      <c r="BE516" s="97" t="s">
        <v>100</v>
      </c>
      <c r="BF516" s="98">
        <f ca="1">COUNTIF(BF$5:BF$504,$AU$516&amp;BE516)</f>
        <v>0</v>
      </c>
      <c r="BG516" s="97" t="s">
        <v>101</v>
      </c>
      <c r="BH516" s="98">
        <f ca="1">COUNTIF(BH$5:BH$504,$AU$516&amp;BG516)</f>
        <v>0</v>
      </c>
      <c r="BJ516" s="96" t="s">
        <v>126</v>
      </c>
      <c r="BK516" s="76"/>
      <c r="BL516" s="77" t="s">
        <v>97</v>
      </c>
      <c r="BM516" s="78">
        <f ca="1">COUNTIF(BM$5:BM$504,$BJ$516&amp;BL516)</f>
        <v>0</v>
      </c>
      <c r="BN516" s="97" t="s">
        <v>98</v>
      </c>
      <c r="BO516" s="98">
        <f ca="1">COUNTIF(BO$5:BO$504,$BJ$516&amp;BN516)</f>
        <v>0</v>
      </c>
      <c r="BP516" s="97" t="s">
        <v>99</v>
      </c>
      <c r="BQ516" s="98">
        <f ca="1">COUNTIF(BQ$5:BQ$504,$BJ$516&amp;BP516)</f>
        <v>0</v>
      </c>
      <c r="BT516" s="97" t="s">
        <v>100</v>
      </c>
      <c r="BU516" s="98">
        <f ca="1">COUNTIF(BU$5:BU$504,$BJ$516&amp;BT516)</f>
        <v>0</v>
      </c>
      <c r="BV516" s="97" t="s">
        <v>101</v>
      </c>
      <c r="BW516" s="98">
        <f ca="1">COUNTIF(BW$5:BW$504,$BJ$516&amp;BV516)</f>
        <v>0</v>
      </c>
      <c r="BY516" s="96" t="s">
        <v>126</v>
      </c>
      <c r="BZ516" s="76"/>
      <c r="CA516" s="77" t="s">
        <v>97</v>
      </c>
      <c r="CB516" s="78">
        <f ca="1">COUNTIF(CB$5:CB$504,$BY$516&amp;CA516)</f>
        <v>0</v>
      </c>
      <c r="CC516" s="97" t="s">
        <v>98</v>
      </c>
      <c r="CD516" s="98">
        <f ca="1">COUNTIF(CD$5:CD$504,$BY$516&amp;CC516)</f>
        <v>0</v>
      </c>
      <c r="CE516" s="97" t="s">
        <v>99</v>
      </c>
      <c r="CF516" s="98">
        <f ca="1">COUNTIF(CF$5:CF$504,$BY$516&amp;CE516)</f>
        <v>0</v>
      </c>
      <c r="CI516" s="97" t="s">
        <v>100</v>
      </c>
      <c r="CJ516" s="98">
        <f ca="1">COUNTIF(CJ$5:CJ$504,$BY$516&amp;CI516)</f>
        <v>0</v>
      </c>
      <c r="CK516" s="97" t="s">
        <v>101</v>
      </c>
      <c r="CL516" s="98">
        <f ca="1">COUNTIF(CL$5:CL$504,$BY$516&amp;CK516)</f>
        <v>0</v>
      </c>
      <c r="CN516" s="96" t="s">
        <v>126</v>
      </c>
      <c r="CO516" s="76"/>
      <c r="CP516" s="77" t="s">
        <v>97</v>
      </c>
      <c r="CQ516" s="78">
        <f ca="1">COUNTIF(CQ$5:CQ$504,$CN$516&amp;CP516)</f>
        <v>0</v>
      </c>
      <c r="CR516" s="97" t="s">
        <v>98</v>
      </c>
      <c r="CS516" s="98">
        <f ca="1">COUNTIF(CS$5:CS$504,$CN$516&amp;CR516)</f>
        <v>0</v>
      </c>
      <c r="CT516" s="97" t="s">
        <v>99</v>
      </c>
      <c r="CU516" s="98">
        <f ca="1">COUNTIF(CU$5:CU$504,$CN$516&amp;CT516)</f>
        <v>0</v>
      </c>
      <c r="CX516" s="97" t="s">
        <v>100</v>
      </c>
      <c r="CY516" s="98">
        <f ca="1">COUNTIF(CY$5:CY$504,$CN$516&amp;CX516)</f>
        <v>0</v>
      </c>
      <c r="CZ516" s="97" t="s">
        <v>101</v>
      </c>
      <c r="DA516" s="98">
        <f ca="1">COUNTIF(DA$5:DA$504,$CN$516&amp;CZ516)</f>
        <v>0</v>
      </c>
      <c r="DC516" s="96" t="s">
        <v>126</v>
      </c>
      <c r="DD516" s="76"/>
      <c r="DE516" s="77" t="s">
        <v>97</v>
      </c>
      <c r="DF516" s="78">
        <f ca="1">COUNTIF(DF$5:DF$504,$DC$516&amp;DE516)</f>
        <v>0</v>
      </c>
      <c r="DG516" s="97" t="s">
        <v>98</v>
      </c>
      <c r="DH516" s="98">
        <f ca="1">COUNTIF(DH$5:DH$504,$DC$516&amp;DG516)</f>
        <v>0</v>
      </c>
      <c r="DI516" s="97" t="s">
        <v>99</v>
      </c>
      <c r="DJ516" s="98">
        <f ca="1">COUNTIF(DJ$5:DJ$504,$DC$516&amp;DI516)</f>
        <v>0</v>
      </c>
      <c r="DM516" s="97" t="s">
        <v>100</v>
      </c>
      <c r="DN516" s="98">
        <f ca="1">COUNTIF(DN$5:DN$504,$DC$516&amp;DM516)</f>
        <v>0</v>
      </c>
      <c r="DO516" s="97" t="s">
        <v>101</v>
      </c>
      <c r="DP516" s="98">
        <f ca="1">COUNTIF(DP$5:DP$504,$DC$516&amp;DO516)</f>
        <v>0</v>
      </c>
      <c r="DR516" s="96" t="s">
        <v>126</v>
      </c>
      <c r="DS516" s="76"/>
      <c r="DT516" s="77" t="s">
        <v>97</v>
      </c>
      <c r="DU516" s="78">
        <f ca="1">COUNTIF(DU$5:DU$504,$DR$516&amp;DT516)</f>
        <v>0</v>
      </c>
      <c r="DV516" s="97" t="s">
        <v>98</v>
      </c>
      <c r="DW516" s="98">
        <f ca="1">COUNTIF(DW$5:DW$504,$DR$516&amp;DV516)</f>
        <v>0</v>
      </c>
      <c r="DX516" s="97" t="s">
        <v>99</v>
      </c>
      <c r="DY516" s="98">
        <f ca="1">COUNTIF(DY$5:DY$504,$DR$516&amp;DX516)</f>
        <v>0</v>
      </c>
      <c r="EB516" s="97" t="s">
        <v>100</v>
      </c>
      <c r="EC516" s="98">
        <f ca="1">COUNTIF(EC$5:EC$504,$DR$516&amp;EB516)</f>
        <v>0</v>
      </c>
      <c r="ED516" s="97" t="s">
        <v>101</v>
      </c>
      <c r="EE516" s="98">
        <f ca="1">COUNTIF(EE$5:EE$504,$DR$516&amp;ED516)</f>
        <v>0</v>
      </c>
      <c r="EG516" s="96" t="s">
        <v>126</v>
      </c>
      <c r="EH516" s="76"/>
      <c r="EI516" s="77" t="s">
        <v>97</v>
      </c>
      <c r="EJ516" s="78">
        <f ca="1">COUNTIF(EJ$5:EJ$504,$EG$516&amp;EI516)</f>
        <v>0</v>
      </c>
      <c r="EK516" s="97" t="s">
        <v>98</v>
      </c>
      <c r="EL516" s="98">
        <f ca="1">COUNTIF(EL$5:EL$504,$EG$516&amp;EK516)</f>
        <v>0</v>
      </c>
      <c r="EM516" s="97" t="s">
        <v>99</v>
      </c>
      <c r="EN516" s="98">
        <f ca="1">COUNTIF(EN$5:EN$504,$EG$516&amp;EM516)</f>
        <v>0</v>
      </c>
      <c r="EQ516" s="97" t="s">
        <v>100</v>
      </c>
      <c r="ER516" s="98">
        <f ca="1">COUNTIF(ER$5:ER$504,$EG$516&amp;EQ516)</f>
        <v>0</v>
      </c>
      <c r="ES516" s="97" t="s">
        <v>101</v>
      </c>
      <c r="ET516" s="98">
        <f ca="1">COUNTIF(ET$5:ET$504,$EG$516&amp;ES516)</f>
        <v>0</v>
      </c>
      <c r="EV516" s="96" t="s">
        <v>126</v>
      </c>
      <c r="EW516" s="76"/>
      <c r="EX516" s="77" t="s">
        <v>97</v>
      </c>
      <c r="EY516" s="78">
        <f ca="1">COUNTIF(EY$5:EY$504,$EV$516&amp;EX516)</f>
        <v>0</v>
      </c>
      <c r="EZ516" s="97" t="s">
        <v>98</v>
      </c>
      <c r="FA516" s="98">
        <f ca="1">COUNTIF(FA$5:FA$504,$EV$516&amp;EZ516)</f>
        <v>0</v>
      </c>
      <c r="FB516" s="97" t="s">
        <v>99</v>
      </c>
      <c r="FC516" s="98">
        <f ca="1">COUNTIF(FC$5:FC$504,$EV$516&amp;FB516)</f>
        <v>0</v>
      </c>
      <c r="FF516" s="97" t="s">
        <v>100</v>
      </c>
      <c r="FG516" s="98">
        <f ca="1">COUNTIF(FG$5:FG$504,$EV$516&amp;FF516)</f>
        <v>0</v>
      </c>
      <c r="FH516" s="97" t="s">
        <v>101</v>
      </c>
      <c r="FI516" s="98">
        <f ca="1">COUNTIF(FI$5:FI$504,$EV$516&amp;FH516)</f>
        <v>0</v>
      </c>
      <c r="FK516" s="96" t="s">
        <v>126</v>
      </c>
      <c r="FL516" s="76"/>
      <c r="FM516" s="77" t="s">
        <v>97</v>
      </c>
      <c r="FN516" s="78">
        <f ca="1">COUNTIF(FN$5:FN$504,$FK$516&amp;FM516)</f>
        <v>0</v>
      </c>
      <c r="FO516" s="97" t="s">
        <v>98</v>
      </c>
      <c r="FP516" s="98">
        <f ca="1">COUNTIF(FP$5:FP$504,$FK$516&amp;FO516)</f>
        <v>0</v>
      </c>
      <c r="FQ516" s="97" t="s">
        <v>99</v>
      </c>
      <c r="FR516" s="98">
        <f ca="1">COUNTIF(FR$5:FR$504,$FK$516&amp;FQ516)</f>
        <v>0</v>
      </c>
      <c r="FU516" s="97" t="s">
        <v>100</v>
      </c>
      <c r="FV516" s="98">
        <f ca="1">COUNTIF(FV$5:FV$504,$FK$516&amp;FU516)</f>
        <v>0</v>
      </c>
      <c r="FW516" s="97" t="s">
        <v>101</v>
      </c>
      <c r="FX516" s="98">
        <f ca="1">COUNTIF(FX$5:FX$504,$FK$516&amp;FW516)</f>
        <v>0</v>
      </c>
    </row>
    <row r="517" spans="2:180" x14ac:dyDescent="0.25">
      <c r="B517" s="81"/>
      <c r="C517" s="82"/>
      <c r="D517" s="83" t="s">
        <v>106</v>
      </c>
      <c r="E517" s="84">
        <f ca="1">COUNTIF(E$5:E$504,$B$516&amp;D517)</f>
        <v>0</v>
      </c>
      <c r="F517" s="97" t="s">
        <v>95</v>
      </c>
      <c r="G517" s="98">
        <f ca="1">COUNTIF(G$5:G$504,$B$516&amp;F517)</f>
        <v>0</v>
      </c>
      <c r="H517" s="97" t="s">
        <v>107</v>
      </c>
      <c r="I517" s="98">
        <f ca="1">COUNTIF(I$5:I$504,$B$516&amp;H517)</f>
        <v>0</v>
      </c>
      <c r="L517" s="97" t="s">
        <v>95</v>
      </c>
      <c r="M517" s="98">
        <f ca="1">COUNTIF(M$5:M$504,$B$516&amp;L517)</f>
        <v>0</v>
      </c>
      <c r="N517" s="97" t="s">
        <v>108</v>
      </c>
      <c r="O517" s="98">
        <f ca="1">COUNTIF(O$5:O$504,$B$516&amp;N517)</f>
        <v>0</v>
      </c>
      <c r="Q517" s="81"/>
      <c r="R517" s="82"/>
      <c r="S517" s="83" t="s">
        <v>106</v>
      </c>
      <c r="T517" s="84">
        <f ca="1">COUNTIF(T$5:T$504,$Q$516&amp;S517)</f>
        <v>0</v>
      </c>
      <c r="U517" s="97" t="s">
        <v>95</v>
      </c>
      <c r="V517" s="98">
        <f ca="1">COUNTIF(V$5:V$504,$Q$516&amp;U517)</f>
        <v>0</v>
      </c>
      <c r="W517" s="97" t="s">
        <v>107</v>
      </c>
      <c r="X517" s="98">
        <f ca="1">COUNTIF(X$5:X$504,$Q$516&amp;W517)</f>
        <v>0</v>
      </c>
      <c r="AA517" s="97" t="s">
        <v>95</v>
      </c>
      <c r="AB517" s="98">
        <f ca="1">COUNTIF(AB$5:AB$504,$Q$516&amp;AA517)</f>
        <v>0</v>
      </c>
      <c r="AC517" s="97" t="s">
        <v>108</v>
      </c>
      <c r="AD517" s="98">
        <f ca="1">COUNTIF(AD$5:AD$504,$Q$516&amp;AC517)</f>
        <v>0</v>
      </c>
      <c r="AF517" s="81"/>
      <c r="AG517" s="82"/>
      <c r="AH517" s="83" t="s">
        <v>106</v>
      </c>
      <c r="AI517" s="84">
        <f ca="1">COUNTIF(AI$5:AI$504,$AF$516&amp;AH517)</f>
        <v>0</v>
      </c>
      <c r="AJ517" s="97" t="s">
        <v>95</v>
      </c>
      <c r="AK517" s="98">
        <f ca="1">COUNTIF(AK$5:AK$504,$AF$516&amp;AJ517)</f>
        <v>0</v>
      </c>
      <c r="AL517" s="97" t="s">
        <v>107</v>
      </c>
      <c r="AM517" s="98">
        <f ca="1">COUNTIF(AM$5:AM$504,$AF$516&amp;AL517)</f>
        <v>0</v>
      </c>
      <c r="AP517" s="97" t="s">
        <v>95</v>
      </c>
      <c r="AQ517" s="98">
        <f ca="1">COUNTIF(AQ$5:AQ$504,$AF$516&amp;AP517)</f>
        <v>0</v>
      </c>
      <c r="AR517" s="97" t="s">
        <v>108</v>
      </c>
      <c r="AS517" s="98">
        <f ca="1">COUNTIF(AS$5:AS$504,$AF$516&amp;AR517)</f>
        <v>0</v>
      </c>
      <c r="AU517" s="81"/>
      <c r="AV517" s="82"/>
      <c r="AW517" s="83" t="s">
        <v>106</v>
      </c>
      <c r="AX517" s="84">
        <f ca="1">COUNTIF(AX$5:AX$504,$AU$516&amp;AW517)</f>
        <v>0</v>
      </c>
      <c r="AY517" s="97" t="s">
        <v>95</v>
      </c>
      <c r="AZ517" s="98">
        <f ca="1">COUNTIF(AZ$5:AZ$504,$AU$516&amp;AY517)</f>
        <v>0</v>
      </c>
      <c r="BA517" s="97" t="s">
        <v>107</v>
      </c>
      <c r="BB517" s="98">
        <f ca="1">COUNTIF(BB$5:BB$504,$AU$516&amp;BA517)</f>
        <v>0</v>
      </c>
      <c r="BE517" s="97" t="s">
        <v>95</v>
      </c>
      <c r="BF517" s="98">
        <f ca="1">COUNTIF(BF$5:BF$504,$AU$516&amp;BE517)</f>
        <v>0</v>
      </c>
      <c r="BG517" s="97" t="s">
        <v>108</v>
      </c>
      <c r="BH517" s="98">
        <f ca="1">COUNTIF(BH$5:BH$504,$AU$516&amp;BG517)</f>
        <v>0</v>
      </c>
      <c r="BJ517" s="81"/>
      <c r="BK517" s="82"/>
      <c r="BL517" s="83" t="s">
        <v>106</v>
      </c>
      <c r="BM517" s="84">
        <f ca="1">COUNTIF(BM$5:BM$504,$BJ$516&amp;BL517)</f>
        <v>0</v>
      </c>
      <c r="BN517" s="97" t="s">
        <v>95</v>
      </c>
      <c r="BO517" s="98">
        <f ca="1">COUNTIF(BO$5:BO$504,$BJ$516&amp;BN517)</f>
        <v>0</v>
      </c>
      <c r="BP517" s="97" t="s">
        <v>107</v>
      </c>
      <c r="BQ517" s="98">
        <f ca="1">COUNTIF(BQ$5:BQ$504,$BJ$516&amp;BP517)</f>
        <v>0</v>
      </c>
      <c r="BT517" s="97" t="s">
        <v>95</v>
      </c>
      <c r="BU517" s="98">
        <f ca="1">COUNTIF(BU$5:BU$504,$BJ$516&amp;BT517)</f>
        <v>0</v>
      </c>
      <c r="BV517" s="97" t="s">
        <v>108</v>
      </c>
      <c r="BW517" s="98">
        <f ca="1">COUNTIF(BW$5:BW$504,$BJ$516&amp;BV517)</f>
        <v>0</v>
      </c>
      <c r="BY517" s="81"/>
      <c r="BZ517" s="82"/>
      <c r="CA517" s="83" t="s">
        <v>106</v>
      </c>
      <c r="CB517" s="84">
        <f ca="1">COUNTIF(CB$5:CB$504,$BY$516&amp;CA517)</f>
        <v>0</v>
      </c>
      <c r="CC517" s="97" t="s">
        <v>95</v>
      </c>
      <c r="CD517" s="98">
        <f ca="1">COUNTIF(CD$5:CD$504,$BY$516&amp;CC517)</f>
        <v>0</v>
      </c>
      <c r="CE517" s="97" t="s">
        <v>107</v>
      </c>
      <c r="CF517" s="98">
        <f ca="1">COUNTIF(CF$5:CF$504,$BY$516&amp;CE517)</f>
        <v>0</v>
      </c>
      <c r="CI517" s="97" t="s">
        <v>95</v>
      </c>
      <c r="CJ517" s="98">
        <f ca="1">COUNTIF(CJ$5:CJ$504,$BY$516&amp;CI517)</f>
        <v>0</v>
      </c>
      <c r="CK517" s="97" t="s">
        <v>108</v>
      </c>
      <c r="CL517" s="98">
        <f ca="1">COUNTIF(CL$5:CL$504,$BY$516&amp;CK517)</f>
        <v>0</v>
      </c>
      <c r="CN517" s="81"/>
      <c r="CO517" s="82"/>
      <c r="CP517" s="83" t="s">
        <v>106</v>
      </c>
      <c r="CQ517" s="84">
        <f ca="1">COUNTIF(CQ$5:CQ$504,$CN$516&amp;CP517)</f>
        <v>0</v>
      </c>
      <c r="CR517" s="97" t="s">
        <v>95</v>
      </c>
      <c r="CS517" s="98">
        <f ca="1">COUNTIF(CS$5:CS$504,$CN$516&amp;CR517)</f>
        <v>0</v>
      </c>
      <c r="CT517" s="97" t="s">
        <v>107</v>
      </c>
      <c r="CU517" s="98">
        <f ca="1">COUNTIF(CU$5:CU$504,$CN$516&amp;CT517)</f>
        <v>0</v>
      </c>
      <c r="CX517" s="97" t="s">
        <v>95</v>
      </c>
      <c r="CY517" s="98">
        <f ca="1">COUNTIF(CY$5:CY$504,$CN$516&amp;CX517)</f>
        <v>0</v>
      </c>
      <c r="CZ517" s="97" t="s">
        <v>108</v>
      </c>
      <c r="DA517" s="98">
        <f ca="1">COUNTIF(DA$5:DA$504,$CN$516&amp;CZ517)</f>
        <v>0</v>
      </c>
      <c r="DC517" s="81"/>
      <c r="DD517" s="82"/>
      <c r="DE517" s="83" t="s">
        <v>106</v>
      </c>
      <c r="DF517" s="84">
        <f ca="1">COUNTIF(DF$5:DF$504,$DC$516&amp;DE517)</f>
        <v>0</v>
      </c>
      <c r="DG517" s="97" t="s">
        <v>95</v>
      </c>
      <c r="DH517" s="98">
        <f ca="1">COUNTIF(DH$5:DH$504,$DC$516&amp;DG517)</f>
        <v>0</v>
      </c>
      <c r="DI517" s="97" t="s">
        <v>107</v>
      </c>
      <c r="DJ517" s="98">
        <f ca="1">COUNTIF(DJ$5:DJ$504,$DC$516&amp;DI517)</f>
        <v>0</v>
      </c>
      <c r="DM517" s="97" t="s">
        <v>95</v>
      </c>
      <c r="DN517" s="98">
        <f ca="1">COUNTIF(DN$5:DN$504,$DC$516&amp;DM517)</f>
        <v>0</v>
      </c>
      <c r="DO517" s="97" t="s">
        <v>108</v>
      </c>
      <c r="DP517" s="98">
        <f ca="1">COUNTIF(DP$5:DP$504,$DC$516&amp;DO517)</f>
        <v>0</v>
      </c>
      <c r="DR517" s="81"/>
      <c r="DS517" s="82"/>
      <c r="DT517" s="83" t="s">
        <v>106</v>
      </c>
      <c r="DU517" s="84">
        <f ca="1">COUNTIF(DU$5:DU$504,$DR$516&amp;DT517)</f>
        <v>0</v>
      </c>
      <c r="DV517" s="97" t="s">
        <v>95</v>
      </c>
      <c r="DW517" s="98">
        <f ca="1">COUNTIF(DW$5:DW$504,$DR$516&amp;DV517)</f>
        <v>0</v>
      </c>
      <c r="DX517" s="97" t="s">
        <v>107</v>
      </c>
      <c r="DY517" s="98">
        <f ca="1">COUNTIF(DY$5:DY$504,$DR$516&amp;DX517)</f>
        <v>0</v>
      </c>
      <c r="EB517" s="97" t="s">
        <v>95</v>
      </c>
      <c r="EC517" s="98">
        <f ca="1">COUNTIF(EC$5:EC$504,$DR$516&amp;EB517)</f>
        <v>0</v>
      </c>
      <c r="ED517" s="97" t="s">
        <v>108</v>
      </c>
      <c r="EE517" s="98">
        <f ca="1">COUNTIF(EE$5:EE$504,$DR$516&amp;ED517)</f>
        <v>0</v>
      </c>
      <c r="EG517" s="81"/>
      <c r="EH517" s="82"/>
      <c r="EI517" s="83" t="s">
        <v>106</v>
      </c>
      <c r="EJ517" s="84">
        <f ca="1">COUNTIF(EJ$5:EJ$504,$EG$516&amp;EI517)</f>
        <v>0</v>
      </c>
      <c r="EK517" s="97" t="s">
        <v>95</v>
      </c>
      <c r="EL517" s="98">
        <f ca="1">COUNTIF(EL$5:EL$504,$EG$516&amp;EK517)</f>
        <v>0</v>
      </c>
      <c r="EM517" s="97" t="s">
        <v>107</v>
      </c>
      <c r="EN517" s="98">
        <f ca="1">COUNTIF(EN$5:EN$504,$EG$516&amp;EM517)</f>
        <v>0</v>
      </c>
      <c r="EQ517" s="97" t="s">
        <v>95</v>
      </c>
      <c r="ER517" s="98">
        <f ca="1">COUNTIF(ER$5:ER$504,$EG$516&amp;EQ517)</f>
        <v>0</v>
      </c>
      <c r="ES517" s="97" t="s">
        <v>108</v>
      </c>
      <c r="ET517" s="98">
        <f ca="1">COUNTIF(ET$5:ET$504,$EG$516&amp;ES517)</f>
        <v>0</v>
      </c>
      <c r="EV517" s="81"/>
      <c r="EW517" s="82"/>
      <c r="EX517" s="83" t="s">
        <v>106</v>
      </c>
      <c r="EY517" s="84">
        <f ca="1">COUNTIF(EY$5:EY$504,$EV$516&amp;EX517)</f>
        <v>0</v>
      </c>
      <c r="EZ517" s="97" t="s">
        <v>95</v>
      </c>
      <c r="FA517" s="98">
        <f ca="1">COUNTIF(FA$5:FA$504,$EV$516&amp;EZ517)</f>
        <v>0</v>
      </c>
      <c r="FB517" s="97" t="s">
        <v>107</v>
      </c>
      <c r="FC517" s="98">
        <f ca="1">COUNTIF(FC$5:FC$504,$EV$516&amp;FB517)</f>
        <v>0</v>
      </c>
      <c r="FF517" s="97" t="s">
        <v>95</v>
      </c>
      <c r="FG517" s="98">
        <f ca="1">COUNTIF(FG$5:FG$504,$EV$516&amp;FF517)</f>
        <v>0</v>
      </c>
      <c r="FH517" s="97" t="s">
        <v>108</v>
      </c>
      <c r="FI517" s="98">
        <f ca="1">COUNTIF(FI$5:FI$504,$EV$516&amp;FH517)</f>
        <v>0</v>
      </c>
      <c r="FK517" s="81"/>
      <c r="FL517" s="82"/>
      <c r="FM517" s="83" t="s">
        <v>106</v>
      </c>
      <c r="FN517" s="84">
        <f ca="1">COUNTIF(FN$5:FN$504,$FK$516&amp;FM517)</f>
        <v>0</v>
      </c>
      <c r="FO517" s="97" t="s">
        <v>95</v>
      </c>
      <c r="FP517" s="98">
        <f ca="1">COUNTIF(FP$5:FP$504,$FK$516&amp;FO517)</f>
        <v>0</v>
      </c>
      <c r="FQ517" s="97" t="s">
        <v>107</v>
      </c>
      <c r="FR517" s="98">
        <f ca="1">COUNTIF(FR$5:FR$504,$FK$516&amp;FQ517)</f>
        <v>0</v>
      </c>
      <c r="FU517" s="97" t="s">
        <v>95</v>
      </c>
      <c r="FV517" s="98">
        <f ca="1">COUNTIF(FV$5:FV$504,$FK$516&amp;FU517)</f>
        <v>0</v>
      </c>
      <c r="FW517" s="97" t="s">
        <v>108</v>
      </c>
      <c r="FX517" s="98">
        <f ca="1">COUNTIF(FX$5:FX$504,$FK$516&amp;FW517)</f>
        <v>0</v>
      </c>
    </row>
    <row r="518" spans="2:180" x14ac:dyDescent="0.25">
      <c r="B518" s="85"/>
      <c r="C518" s="86"/>
      <c r="D518" s="86"/>
      <c r="E518" s="87"/>
      <c r="F518" s="97" t="s">
        <v>111</v>
      </c>
      <c r="G518" s="98">
        <f ca="1">COUNTIF(G$5:G$504,$B$516&amp;F518)</f>
        <v>0</v>
      </c>
      <c r="H518" s="97" t="s">
        <v>112</v>
      </c>
      <c r="I518" s="98">
        <f ca="1">COUNTIF(I$5:I$504,$B$516&amp;H518)</f>
        <v>0</v>
      </c>
      <c r="L518" s="97" t="s">
        <v>113</v>
      </c>
      <c r="M518" s="98">
        <f ca="1">COUNTIF(M$5:M$504,$B$516&amp;L518)</f>
        <v>0</v>
      </c>
      <c r="N518" s="97" t="s">
        <v>93</v>
      </c>
      <c r="O518" s="98">
        <f ca="1">COUNTIF(O$5:O$504,$B$516&amp;N518)</f>
        <v>0</v>
      </c>
      <c r="Q518" s="85"/>
      <c r="R518" s="86"/>
      <c r="S518" s="86"/>
      <c r="T518" s="87"/>
      <c r="U518" s="97" t="s">
        <v>111</v>
      </c>
      <c r="V518" s="98">
        <f ca="1">COUNTIF(V$5:V$504,$Q$516&amp;U518)</f>
        <v>0</v>
      </c>
      <c r="W518" s="97" t="s">
        <v>112</v>
      </c>
      <c r="X518" s="98">
        <f ca="1">COUNTIF(X$5:X$504,$Q$516&amp;W518)</f>
        <v>0</v>
      </c>
      <c r="AA518" s="97" t="s">
        <v>113</v>
      </c>
      <c r="AB518" s="98">
        <f ca="1">COUNTIF(AB$5:AB$504,$Q$516&amp;AA518)</f>
        <v>0</v>
      </c>
      <c r="AC518" s="97" t="s">
        <v>93</v>
      </c>
      <c r="AD518" s="98">
        <f ca="1">COUNTIF(AD$5:AD$504,$Q$516&amp;AC518)</f>
        <v>0</v>
      </c>
      <c r="AF518" s="85"/>
      <c r="AG518" s="86"/>
      <c r="AH518" s="86"/>
      <c r="AI518" s="87"/>
      <c r="AJ518" s="97" t="s">
        <v>111</v>
      </c>
      <c r="AK518" s="98">
        <f ca="1">COUNTIF(AK$5:AK$504,$AF$516&amp;AJ518)</f>
        <v>0</v>
      </c>
      <c r="AL518" s="97" t="s">
        <v>112</v>
      </c>
      <c r="AM518" s="98">
        <f ca="1">COUNTIF(AM$5:AM$504,$AF$516&amp;AL518)</f>
        <v>0</v>
      </c>
      <c r="AP518" s="97" t="s">
        <v>113</v>
      </c>
      <c r="AQ518" s="98">
        <f ca="1">COUNTIF(AQ$5:AQ$504,$AF$516&amp;AP518)</f>
        <v>0</v>
      </c>
      <c r="AR518" s="97" t="s">
        <v>93</v>
      </c>
      <c r="AS518" s="98">
        <f ca="1">COUNTIF(AS$5:AS$504,$AF$516&amp;AR518)</f>
        <v>0</v>
      </c>
      <c r="AU518" s="85"/>
      <c r="AV518" s="86"/>
      <c r="AW518" s="86"/>
      <c r="AX518" s="87"/>
      <c r="AY518" s="97" t="s">
        <v>111</v>
      </c>
      <c r="AZ518" s="98">
        <f ca="1">COUNTIF(AZ$5:AZ$504,$AU$516&amp;AY518)</f>
        <v>0</v>
      </c>
      <c r="BA518" s="97" t="s">
        <v>112</v>
      </c>
      <c r="BB518" s="98">
        <f ca="1">COUNTIF(BB$5:BB$504,$AU$516&amp;BA518)</f>
        <v>0</v>
      </c>
      <c r="BE518" s="97" t="s">
        <v>113</v>
      </c>
      <c r="BF518" s="98">
        <f ca="1">COUNTIF(BF$5:BF$504,$AU$516&amp;BE518)</f>
        <v>0</v>
      </c>
      <c r="BG518" s="97" t="s">
        <v>93</v>
      </c>
      <c r="BH518" s="98">
        <f ca="1">COUNTIF(BH$5:BH$504,$AU$516&amp;BG518)</f>
        <v>0</v>
      </c>
      <c r="BJ518" s="85"/>
      <c r="BK518" s="86"/>
      <c r="BL518" s="86"/>
      <c r="BM518" s="87"/>
      <c r="BN518" s="97" t="s">
        <v>111</v>
      </c>
      <c r="BO518" s="98">
        <f ca="1">COUNTIF(BO$5:BO$504,$BJ$516&amp;BN518)</f>
        <v>0</v>
      </c>
      <c r="BP518" s="97" t="s">
        <v>112</v>
      </c>
      <c r="BQ518" s="98">
        <f ca="1">COUNTIF(BQ$5:BQ$504,$BJ$516&amp;BP518)</f>
        <v>0</v>
      </c>
      <c r="BT518" s="97" t="s">
        <v>113</v>
      </c>
      <c r="BU518" s="98">
        <f ca="1">COUNTIF(BU$5:BU$504,$BJ$516&amp;BT518)</f>
        <v>0</v>
      </c>
      <c r="BV518" s="97" t="s">
        <v>93</v>
      </c>
      <c r="BW518" s="98">
        <f ca="1">COUNTIF(BW$5:BW$504,$BJ$516&amp;BV518)</f>
        <v>0</v>
      </c>
      <c r="BY518" s="85"/>
      <c r="BZ518" s="86"/>
      <c r="CA518" s="86"/>
      <c r="CB518" s="87"/>
      <c r="CC518" s="97" t="s">
        <v>111</v>
      </c>
      <c r="CD518" s="98">
        <f ca="1">COUNTIF(CD$5:CD$504,$BY$516&amp;CC518)</f>
        <v>0</v>
      </c>
      <c r="CE518" s="97" t="s">
        <v>112</v>
      </c>
      <c r="CF518" s="98">
        <f ca="1">COUNTIF(CF$5:CF$504,$BY$516&amp;CE518)</f>
        <v>0</v>
      </c>
      <c r="CI518" s="97" t="s">
        <v>113</v>
      </c>
      <c r="CJ518" s="98">
        <f ca="1">COUNTIF(CJ$5:CJ$504,$BY$516&amp;CI518)</f>
        <v>0</v>
      </c>
      <c r="CK518" s="97" t="s">
        <v>93</v>
      </c>
      <c r="CL518" s="98">
        <f ca="1">COUNTIF(CL$5:CL$504,$BY$516&amp;CK518)</f>
        <v>0</v>
      </c>
      <c r="CN518" s="85"/>
      <c r="CO518" s="86"/>
      <c r="CP518" s="86"/>
      <c r="CQ518" s="87"/>
      <c r="CR518" s="97" t="s">
        <v>111</v>
      </c>
      <c r="CS518" s="98">
        <f ca="1">COUNTIF(CS$5:CS$504,$CN$516&amp;CR518)</f>
        <v>0</v>
      </c>
      <c r="CT518" s="97" t="s">
        <v>112</v>
      </c>
      <c r="CU518" s="98">
        <f ca="1">COUNTIF(CU$5:CU$504,$CN$516&amp;CT518)</f>
        <v>0</v>
      </c>
      <c r="CX518" s="97" t="s">
        <v>113</v>
      </c>
      <c r="CY518" s="98">
        <f ca="1">COUNTIF(CY$5:CY$504,$CN$516&amp;CX518)</f>
        <v>0</v>
      </c>
      <c r="CZ518" s="97" t="s">
        <v>93</v>
      </c>
      <c r="DA518" s="98">
        <f ca="1">COUNTIF(DA$5:DA$504,$CN$516&amp;CZ518)</f>
        <v>0</v>
      </c>
      <c r="DC518" s="85"/>
      <c r="DD518" s="86"/>
      <c r="DE518" s="86"/>
      <c r="DF518" s="87"/>
      <c r="DG518" s="97" t="s">
        <v>111</v>
      </c>
      <c r="DH518" s="98">
        <f ca="1">COUNTIF(DH$5:DH$504,$DC$516&amp;DG518)</f>
        <v>0</v>
      </c>
      <c r="DI518" s="97" t="s">
        <v>112</v>
      </c>
      <c r="DJ518" s="98">
        <f ca="1">COUNTIF(DJ$5:DJ$504,$DC$516&amp;DI518)</f>
        <v>0</v>
      </c>
      <c r="DM518" s="97" t="s">
        <v>113</v>
      </c>
      <c r="DN518" s="98">
        <f ca="1">COUNTIF(DN$5:DN$504,$DC$516&amp;DM518)</f>
        <v>0</v>
      </c>
      <c r="DO518" s="97" t="s">
        <v>93</v>
      </c>
      <c r="DP518" s="98">
        <f ca="1">COUNTIF(DP$5:DP$504,$DC$516&amp;DO518)</f>
        <v>0</v>
      </c>
      <c r="DR518" s="85"/>
      <c r="DS518" s="86"/>
      <c r="DT518" s="86"/>
      <c r="DU518" s="87"/>
      <c r="DV518" s="97" t="s">
        <v>111</v>
      </c>
      <c r="DW518" s="98">
        <f ca="1">COUNTIF(DW$5:DW$504,$DR$516&amp;DV518)</f>
        <v>0</v>
      </c>
      <c r="DX518" s="97" t="s">
        <v>112</v>
      </c>
      <c r="DY518" s="98">
        <f ca="1">COUNTIF(DY$5:DY$504,$DR$516&amp;DX518)</f>
        <v>0</v>
      </c>
      <c r="EB518" s="97" t="s">
        <v>113</v>
      </c>
      <c r="EC518" s="98">
        <f ca="1">COUNTIF(EC$5:EC$504,$DR$516&amp;EB518)</f>
        <v>0</v>
      </c>
      <c r="ED518" s="97" t="s">
        <v>93</v>
      </c>
      <c r="EE518" s="98">
        <f ca="1">COUNTIF(EE$5:EE$504,$DR$516&amp;ED518)</f>
        <v>0</v>
      </c>
      <c r="EG518" s="85"/>
      <c r="EH518" s="86"/>
      <c r="EI518" s="86"/>
      <c r="EJ518" s="87"/>
      <c r="EK518" s="97" t="s">
        <v>111</v>
      </c>
      <c r="EL518" s="98">
        <f ca="1">COUNTIF(EL$5:EL$504,$EG$516&amp;EK518)</f>
        <v>0</v>
      </c>
      <c r="EM518" s="97" t="s">
        <v>112</v>
      </c>
      <c r="EN518" s="98">
        <f ca="1">COUNTIF(EN$5:EN$504,$EG$516&amp;EM518)</f>
        <v>0</v>
      </c>
      <c r="EQ518" s="97" t="s">
        <v>113</v>
      </c>
      <c r="ER518" s="98">
        <f ca="1">COUNTIF(ER$5:ER$504,$EG$516&amp;EQ518)</f>
        <v>0</v>
      </c>
      <c r="ES518" s="97" t="s">
        <v>93</v>
      </c>
      <c r="ET518" s="98">
        <f ca="1">COUNTIF(ET$5:ET$504,$EG$516&amp;ES518)</f>
        <v>0</v>
      </c>
      <c r="EV518" s="85"/>
      <c r="EW518" s="86"/>
      <c r="EX518" s="86"/>
      <c r="EY518" s="87"/>
      <c r="EZ518" s="97" t="s">
        <v>111</v>
      </c>
      <c r="FA518" s="98">
        <f ca="1">COUNTIF(FA$5:FA$504,$EV$516&amp;EZ518)</f>
        <v>0</v>
      </c>
      <c r="FB518" s="97" t="s">
        <v>112</v>
      </c>
      <c r="FC518" s="98">
        <f ca="1">COUNTIF(FC$5:FC$504,$EV$516&amp;FB518)</f>
        <v>0</v>
      </c>
      <c r="FF518" s="97" t="s">
        <v>113</v>
      </c>
      <c r="FG518" s="98">
        <f ca="1">COUNTIF(FG$5:FG$504,$EV$516&amp;FF518)</f>
        <v>0</v>
      </c>
      <c r="FH518" s="97" t="s">
        <v>93</v>
      </c>
      <c r="FI518" s="98">
        <f ca="1">COUNTIF(FI$5:FI$504,$EV$516&amp;FH518)</f>
        <v>0</v>
      </c>
      <c r="FK518" s="85"/>
      <c r="FL518" s="86"/>
      <c r="FM518" s="86"/>
      <c r="FN518" s="87"/>
      <c r="FO518" s="97" t="s">
        <v>111</v>
      </c>
      <c r="FP518" s="98">
        <f ca="1">COUNTIF(FP$5:FP$504,$FK$516&amp;FO518)</f>
        <v>0</v>
      </c>
      <c r="FQ518" s="97" t="s">
        <v>112</v>
      </c>
      <c r="FR518" s="98">
        <f ca="1">COUNTIF(FR$5:FR$504,$FK$516&amp;FQ518)</f>
        <v>0</v>
      </c>
      <c r="FU518" s="97" t="s">
        <v>113</v>
      </c>
      <c r="FV518" s="98">
        <f ca="1">COUNTIF(FV$5:FV$504,$FK$516&amp;FU518)</f>
        <v>0</v>
      </c>
      <c r="FW518" s="97" t="s">
        <v>93</v>
      </c>
      <c r="FX518" s="98">
        <f ca="1">COUNTIF(FX$5:FX$504,$FK$516&amp;FW518)</f>
        <v>0</v>
      </c>
    </row>
    <row r="519" spans="2:180" x14ac:dyDescent="0.25">
      <c r="B519" s="88"/>
      <c r="C519" s="89"/>
      <c r="D519" s="89"/>
      <c r="E519" s="90"/>
      <c r="F519" s="97" t="s">
        <v>115</v>
      </c>
      <c r="G519" s="98">
        <f ca="1">COUNTIF(G$5:G$504,$B$516&amp;F519)</f>
        <v>0</v>
      </c>
      <c r="H519" s="91"/>
      <c r="I519" s="92"/>
      <c r="L519" s="97" t="s">
        <v>116</v>
      </c>
      <c r="M519" s="98">
        <f ca="1">COUNTIF(M$5:M$504,$B$516&amp;L519)</f>
        <v>0</v>
      </c>
      <c r="N519" s="91"/>
      <c r="O519" s="92"/>
      <c r="Q519" s="88"/>
      <c r="R519" s="89"/>
      <c r="S519" s="89"/>
      <c r="T519" s="90"/>
      <c r="U519" s="97" t="s">
        <v>115</v>
      </c>
      <c r="V519" s="98">
        <f ca="1">COUNTIF(V$5:V$504,$Q$516&amp;U519)</f>
        <v>0</v>
      </c>
      <c r="W519" s="91"/>
      <c r="X519" s="92"/>
      <c r="AA519" s="97" t="s">
        <v>116</v>
      </c>
      <c r="AB519" s="98">
        <f ca="1">COUNTIF(AB$5:AB$504,$Q$516&amp;AA519)</f>
        <v>0</v>
      </c>
      <c r="AC519" s="91"/>
      <c r="AD519" s="92"/>
      <c r="AF519" s="88"/>
      <c r="AG519" s="89"/>
      <c r="AH519" s="89"/>
      <c r="AI519" s="90"/>
      <c r="AJ519" s="97" t="s">
        <v>115</v>
      </c>
      <c r="AK519" s="98">
        <f ca="1">COUNTIF(AK$5:AK$504,$AF$516&amp;AJ519)</f>
        <v>0</v>
      </c>
      <c r="AL519" s="91"/>
      <c r="AM519" s="92"/>
      <c r="AP519" s="97" t="s">
        <v>116</v>
      </c>
      <c r="AQ519" s="98">
        <f ca="1">COUNTIF(AQ$5:AQ$504,$AF$516&amp;AP519)</f>
        <v>0</v>
      </c>
      <c r="AR519" s="91"/>
      <c r="AS519" s="92"/>
      <c r="AU519" s="88"/>
      <c r="AV519" s="89"/>
      <c r="AW519" s="89"/>
      <c r="AX519" s="90"/>
      <c r="AY519" s="97" t="s">
        <v>115</v>
      </c>
      <c r="AZ519" s="98">
        <f ca="1">COUNTIF(AZ$5:AZ$504,$AU$516&amp;AY519)</f>
        <v>0</v>
      </c>
      <c r="BA519" s="91"/>
      <c r="BB519" s="92"/>
      <c r="BE519" s="97" t="s">
        <v>116</v>
      </c>
      <c r="BF519" s="98">
        <f ca="1">COUNTIF(BF$5:BF$504,$AU$516&amp;BE519)</f>
        <v>0</v>
      </c>
      <c r="BG519" s="91"/>
      <c r="BH519" s="92"/>
      <c r="BJ519" s="88"/>
      <c r="BK519" s="89"/>
      <c r="BL519" s="89"/>
      <c r="BM519" s="90"/>
      <c r="BN519" s="97" t="s">
        <v>115</v>
      </c>
      <c r="BO519" s="98">
        <f ca="1">COUNTIF(BO$5:BO$504,$BJ$516&amp;BN519)</f>
        <v>0</v>
      </c>
      <c r="BP519" s="91"/>
      <c r="BQ519" s="92"/>
      <c r="BT519" s="97" t="s">
        <v>116</v>
      </c>
      <c r="BU519" s="98">
        <f ca="1">COUNTIF(BU$5:BU$504,$BJ$516&amp;BT519)</f>
        <v>0</v>
      </c>
      <c r="BV519" s="91"/>
      <c r="BW519" s="92"/>
      <c r="BY519" s="88"/>
      <c r="BZ519" s="89"/>
      <c r="CA519" s="89"/>
      <c r="CB519" s="90"/>
      <c r="CC519" s="97" t="s">
        <v>115</v>
      </c>
      <c r="CD519" s="98">
        <f ca="1">COUNTIF(CD$5:CD$504,$BY$516&amp;CC519)</f>
        <v>0</v>
      </c>
      <c r="CE519" s="91"/>
      <c r="CF519" s="92"/>
      <c r="CI519" s="97" t="s">
        <v>116</v>
      </c>
      <c r="CJ519" s="98">
        <f ca="1">COUNTIF(CJ$5:CJ$504,$BY$516&amp;CI519)</f>
        <v>0</v>
      </c>
      <c r="CK519" s="91"/>
      <c r="CL519" s="92"/>
      <c r="CN519" s="88"/>
      <c r="CO519" s="89"/>
      <c r="CP519" s="89"/>
      <c r="CQ519" s="90"/>
      <c r="CR519" s="97" t="s">
        <v>115</v>
      </c>
      <c r="CS519" s="98">
        <f ca="1">COUNTIF(CS$5:CS$504,$CN$516&amp;CR519)</f>
        <v>0</v>
      </c>
      <c r="CT519" s="91"/>
      <c r="CU519" s="92"/>
      <c r="CX519" s="97" t="s">
        <v>116</v>
      </c>
      <c r="CY519" s="98">
        <f ca="1">COUNTIF(CY$5:CY$504,$CN$516&amp;CX519)</f>
        <v>0</v>
      </c>
      <c r="CZ519" s="91"/>
      <c r="DA519" s="92"/>
      <c r="DC519" s="88"/>
      <c r="DD519" s="89"/>
      <c r="DE519" s="89"/>
      <c r="DF519" s="90"/>
      <c r="DG519" s="97" t="s">
        <v>115</v>
      </c>
      <c r="DH519" s="98">
        <f ca="1">COUNTIF(DH$5:DH$504,$DC$516&amp;DG519)</f>
        <v>0</v>
      </c>
      <c r="DI519" s="91"/>
      <c r="DJ519" s="92"/>
      <c r="DM519" s="97" t="s">
        <v>116</v>
      </c>
      <c r="DN519" s="98">
        <f ca="1">COUNTIF(DN$5:DN$504,$DC$516&amp;DM519)</f>
        <v>0</v>
      </c>
      <c r="DO519" s="91"/>
      <c r="DP519" s="92"/>
      <c r="DR519" s="88"/>
      <c r="DS519" s="89"/>
      <c r="DT519" s="89"/>
      <c r="DU519" s="90"/>
      <c r="DV519" s="97" t="s">
        <v>115</v>
      </c>
      <c r="DW519" s="98">
        <f ca="1">COUNTIF(DW$5:DW$504,$DR$516&amp;DV519)</f>
        <v>0</v>
      </c>
      <c r="DX519" s="91"/>
      <c r="DY519" s="92"/>
      <c r="EB519" s="97" t="s">
        <v>116</v>
      </c>
      <c r="EC519" s="98">
        <f ca="1">COUNTIF(EC$5:EC$504,$DR$516&amp;EB519)</f>
        <v>0</v>
      </c>
      <c r="ED519" s="91"/>
      <c r="EE519" s="92"/>
      <c r="EG519" s="88"/>
      <c r="EH519" s="89"/>
      <c r="EI519" s="89"/>
      <c r="EJ519" s="90"/>
      <c r="EK519" s="97" t="s">
        <v>115</v>
      </c>
      <c r="EL519" s="98">
        <f ca="1">COUNTIF(EL$5:EL$504,$EG$516&amp;EK519)</f>
        <v>0</v>
      </c>
      <c r="EM519" s="91"/>
      <c r="EN519" s="92"/>
      <c r="EQ519" s="97" t="s">
        <v>116</v>
      </c>
      <c r="ER519" s="98">
        <f ca="1">COUNTIF(ER$5:ER$504,$EG$516&amp;EQ519)</f>
        <v>0</v>
      </c>
      <c r="ES519" s="91"/>
      <c r="ET519" s="92"/>
      <c r="EV519" s="88"/>
      <c r="EW519" s="89"/>
      <c r="EX519" s="89"/>
      <c r="EY519" s="90"/>
      <c r="EZ519" s="97" t="s">
        <v>115</v>
      </c>
      <c r="FA519" s="98">
        <f ca="1">COUNTIF(FA$5:FA$504,$EV$516&amp;EZ519)</f>
        <v>0</v>
      </c>
      <c r="FB519" s="91"/>
      <c r="FC519" s="92"/>
      <c r="FF519" s="97" t="s">
        <v>116</v>
      </c>
      <c r="FG519" s="98">
        <f ca="1">COUNTIF(FG$5:FG$504,$EV$516&amp;FF519)</f>
        <v>0</v>
      </c>
      <c r="FH519" s="91"/>
      <c r="FI519" s="92"/>
      <c r="FK519" s="88"/>
      <c r="FL519" s="89"/>
      <c r="FM519" s="89"/>
      <c r="FN519" s="90"/>
      <c r="FO519" s="97" t="s">
        <v>115</v>
      </c>
      <c r="FP519" s="98">
        <f ca="1">COUNTIF(FP$5:FP$504,$FK$516&amp;FO519)</f>
        <v>0</v>
      </c>
      <c r="FQ519" s="91"/>
      <c r="FR519" s="92"/>
      <c r="FU519" s="97" t="s">
        <v>116</v>
      </c>
      <c r="FV519" s="98">
        <f ca="1">COUNTIF(FV$5:FV$504,$FK$516&amp;FU519)</f>
        <v>0</v>
      </c>
      <c r="FW519" s="91"/>
      <c r="FX519" s="92"/>
    </row>
    <row r="520" spans="2:180" x14ac:dyDescent="0.25">
      <c r="B520" s="81"/>
      <c r="C520" s="93"/>
      <c r="D520" s="93"/>
      <c r="E520" s="82"/>
      <c r="F520" s="99" t="s">
        <v>120</v>
      </c>
      <c r="G520" s="100">
        <f ca="1">COUNTIF(G$5:G$504,$B$516&amp;F520)</f>
        <v>0</v>
      </c>
      <c r="H520" s="94"/>
      <c r="I520" s="95"/>
      <c r="L520" s="99" t="s">
        <v>121</v>
      </c>
      <c r="M520" s="100">
        <f ca="1">COUNTIF(M$5:M$504,$B$516&amp;L520)</f>
        <v>0</v>
      </c>
      <c r="N520" s="94"/>
      <c r="O520" s="95"/>
      <c r="Q520" s="81"/>
      <c r="R520" s="93"/>
      <c r="S520" s="93"/>
      <c r="T520" s="82"/>
      <c r="U520" s="99" t="s">
        <v>120</v>
      </c>
      <c r="V520" s="100">
        <f ca="1">COUNTIF(V$5:V$504,$Q$516&amp;U520)</f>
        <v>0</v>
      </c>
      <c r="W520" s="94"/>
      <c r="X520" s="95"/>
      <c r="AA520" s="99" t="s">
        <v>121</v>
      </c>
      <c r="AB520" s="100">
        <f ca="1">COUNTIF(AB$5:AB$504,$Q$516&amp;AA520)</f>
        <v>0</v>
      </c>
      <c r="AC520" s="94"/>
      <c r="AD520" s="95"/>
      <c r="AF520" s="81"/>
      <c r="AG520" s="93"/>
      <c r="AH520" s="93"/>
      <c r="AI520" s="82"/>
      <c r="AJ520" s="99" t="s">
        <v>120</v>
      </c>
      <c r="AK520" s="100">
        <f ca="1">COUNTIF(AK$5:AK$504,$AF$516&amp;AJ520)</f>
        <v>0</v>
      </c>
      <c r="AL520" s="94"/>
      <c r="AM520" s="95"/>
      <c r="AP520" s="99" t="s">
        <v>121</v>
      </c>
      <c r="AQ520" s="100">
        <f ca="1">COUNTIF(AQ$5:AQ$504,$AF$516&amp;AP520)</f>
        <v>0</v>
      </c>
      <c r="AR520" s="94"/>
      <c r="AS520" s="95"/>
      <c r="AU520" s="81"/>
      <c r="AV520" s="93"/>
      <c r="AW520" s="93"/>
      <c r="AX520" s="82"/>
      <c r="AY520" s="99" t="s">
        <v>120</v>
      </c>
      <c r="AZ520" s="100">
        <f ca="1">COUNTIF(AZ$5:AZ$504,$AU$516&amp;AY520)</f>
        <v>0</v>
      </c>
      <c r="BA520" s="94"/>
      <c r="BB520" s="95"/>
      <c r="BE520" s="99" t="s">
        <v>121</v>
      </c>
      <c r="BF520" s="100">
        <f ca="1">COUNTIF(BF$5:BF$504,$AU$516&amp;BE520)</f>
        <v>0</v>
      </c>
      <c r="BG520" s="94"/>
      <c r="BH520" s="95"/>
      <c r="BJ520" s="81"/>
      <c r="BK520" s="93"/>
      <c r="BL520" s="93"/>
      <c r="BM520" s="82"/>
      <c r="BN520" s="99" t="s">
        <v>120</v>
      </c>
      <c r="BO520" s="100">
        <f ca="1">COUNTIF(BO$5:BO$504,$BJ$516&amp;BN520)</f>
        <v>0</v>
      </c>
      <c r="BP520" s="94"/>
      <c r="BQ520" s="95"/>
      <c r="BT520" s="99" t="s">
        <v>121</v>
      </c>
      <c r="BU520" s="100">
        <f ca="1">COUNTIF(BU$5:BU$504,$BJ$516&amp;BT520)</f>
        <v>0</v>
      </c>
      <c r="BV520" s="94"/>
      <c r="BW520" s="95"/>
      <c r="BY520" s="81"/>
      <c r="BZ520" s="93"/>
      <c r="CA520" s="93"/>
      <c r="CB520" s="82"/>
      <c r="CC520" s="99" t="s">
        <v>120</v>
      </c>
      <c r="CD520" s="100">
        <f ca="1">COUNTIF(CD$5:CD$504,$BY$516&amp;CC520)</f>
        <v>0</v>
      </c>
      <c r="CE520" s="94"/>
      <c r="CF520" s="95"/>
      <c r="CI520" s="99" t="s">
        <v>121</v>
      </c>
      <c r="CJ520" s="100">
        <f ca="1">COUNTIF(CJ$5:CJ$504,$BY$516&amp;CI520)</f>
        <v>0</v>
      </c>
      <c r="CK520" s="94"/>
      <c r="CL520" s="95"/>
      <c r="CN520" s="81"/>
      <c r="CO520" s="93"/>
      <c r="CP520" s="93"/>
      <c r="CQ520" s="82"/>
      <c r="CR520" s="99" t="s">
        <v>120</v>
      </c>
      <c r="CS520" s="100">
        <f ca="1">COUNTIF(CS$5:CS$504,$CN$516&amp;CR520)</f>
        <v>0</v>
      </c>
      <c r="CT520" s="94"/>
      <c r="CU520" s="95"/>
      <c r="CX520" s="99" t="s">
        <v>121</v>
      </c>
      <c r="CY520" s="100">
        <f ca="1">COUNTIF(CY$5:CY$504,$CN$516&amp;CX520)</f>
        <v>0</v>
      </c>
      <c r="CZ520" s="94"/>
      <c r="DA520" s="95"/>
      <c r="DC520" s="81"/>
      <c r="DD520" s="93"/>
      <c r="DE520" s="93"/>
      <c r="DF520" s="82"/>
      <c r="DG520" s="99" t="s">
        <v>120</v>
      </c>
      <c r="DH520" s="100">
        <f ca="1">COUNTIF(DH$5:DH$504,$DC$516&amp;DG520)</f>
        <v>0</v>
      </c>
      <c r="DI520" s="94"/>
      <c r="DJ520" s="95"/>
      <c r="DM520" s="99" t="s">
        <v>121</v>
      </c>
      <c r="DN520" s="100">
        <f ca="1">COUNTIF(DN$5:DN$504,$DC$516&amp;DM520)</f>
        <v>0</v>
      </c>
      <c r="DO520" s="94"/>
      <c r="DP520" s="95"/>
      <c r="DR520" s="81"/>
      <c r="DS520" s="93"/>
      <c r="DT520" s="93"/>
      <c r="DU520" s="82"/>
      <c r="DV520" s="99" t="s">
        <v>120</v>
      </c>
      <c r="DW520" s="100">
        <f ca="1">COUNTIF(DW$5:DW$504,$DR$516&amp;DV520)</f>
        <v>0</v>
      </c>
      <c r="DX520" s="94"/>
      <c r="DY520" s="95"/>
      <c r="EB520" s="99" t="s">
        <v>121</v>
      </c>
      <c r="EC520" s="100">
        <f ca="1">COUNTIF(EC$5:EC$504,$DR$516&amp;EB520)</f>
        <v>0</v>
      </c>
      <c r="ED520" s="94"/>
      <c r="EE520" s="95"/>
      <c r="EG520" s="81"/>
      <c r="EH520" s="93"/>
      <c r="EI520" s="93"/>
      <c r="EJ520" s="82"/>
      <c r="EK520" s="99" t="s">
        <v>120</v>
      </c>
      <c r="EL520" s="100">
        <f ca="1">COUNTIF(EL$5:EL$504,$EG$516&amp;EK520)</f>
        <v>0</v>
      </c>
      <c r="EM520" s="94"/>
      <c r="EN520" s="95"/>
      <c r="EQ520" s="99" t="s">
        <v>121</v>
      </c>
      <c r="ER520" s="100">
        <f ca="1">COUNTIF(ER$5:ER$504,$EG$516&amp;EQ520)</f>
        <v>0</v>
      </c>
      <c r="ES520" s="94"/>
      <c r="ET520" s="95"/>
      <c r="EV520" s="81"/>
      <c r="EW520" s="93"/>
      <c r="EX520" s="93"/>
      <c r="EY520" s="82"/>
      <c r="EZ520" s="99" t="s">
        <v>120</v>
      </c>
      <c r="FA520" s="100">
        <f ca="1">COUNTIF(FA$5:FA$504,$EV$516&amp;EZ520)</f>
        <v>0</v>
      </c>
      <c r="FB520" s="94"/>
      <c r="FC520" s="95"/>
      <c r="FF520" s="99" t="s">
        <v>121</v>
      </c>
      <c r="FG520" s="100">
        <f ca="1">COUNTIF(FG$5:FG$504,$EV$516&amp;FF520)</f>
        <v>0</v>
      </c>
      <c r="FH520" s="94"/>
      <c r="FI520" s="95"/>
      <c r="FK520" s="81"/>
      <c r="FL520" s="93"/>
      <c r="FM520" s="93"/>
      <c r="FN520" s="82"/>
      <c r="FO520" s="99" t="s">
        <v>120</v>
      </c>
      <c r="FP520" s="100">
        <f ca="1">COUNTIF(FP$5:FP$504,$FK$516&amp;FO520)</f>
        <v>0</v>
      </c>
      <c r="FQ520" s="94"/>
      <c r="FR520" s="95"/>
      <c r="FU520" s="99" t="s">
        <v>121</v>
      </c>
      <c r="FV520" s="100">
        <f ca="1">COUNTIF(FV$5:FV$504,$FK$516&amp;FU520)</f>
        <v>0</v>
      </c>
      <c r="FW520" s="94"/>
      <c r="FX520" s="95"/>
    </row>
    <row r="523" spans="2:180" x14ac:dyDescent="0.25">
      <c r="D523" s="74"/>
      <c r="G523" s="74"/>
      <c r="J523" s="74"/>
      <c r="S523" s="74"/>
      <c r="V523" s="74"/>
      <c r="Y523" s="74"/>
      <c r="AH523" s="74"/>
      <c r="AK523" s="74"/>
      <c r="AN523" s="74"/>
      <c r="AW523" s="74"/>
      <c r="AZ523" s="74"/>
      <c r="BC523" s="74"/>
      <c r="BL523" s="74"/>
      <c r="BO523" s="74"/>
      <c r="BR523" s="74"/>
      <c r="CA523" s="74"/>
      <c r="CD523" s="74"/>
      <c r="CG523" s="74"/>
      <c r="CP523" s="74"/>
      <c r="CS523" s="74"/>
      <c r="CV523" s="74"/>
      <c r="DE523" s="74"/>
      <c r="DH523" s="74"/>
      <c r="DK523" s="74"/>
      <c r="DT523" s="74"/>
      <c r="DW523" s="74"/>
      <c r="DZ523" s="74"/>
      <c r="EI523" s="74"/>
      <c r="EL523" s="74"/>
      <c r="EO523" s="74"/>
      <c r="EX523" s="74"/>
      <c r="FA523" s="74"/>
      <c r="FD523" s="74"/>
      <c r="FM523" s="74"/>
      <c r="FP523" s="74"/>
      <c r="FS523" s="74"/>
    </row>
    <row r="524" spans="2:180" x14ac:dyDescent="0.25">
      <c r="D524" s="74"/>
      <c r="G524" s="74"/>
      <c r="J524" s="74"/>
      <c r="S524" s="74"/>
      <c r="V524" s="74"/>
      <c r="Y524" s="74"/>
      <c r="AH524" s="74"/>
      <c r="AK524" s="74"/>
      <c r="AN524" s="74"/>
      <c r="AW524" s="74"/>
      <c r="AZ524" s="74"/>
      <c r="BC524" s="74"/>
      <c r="BL524" s="74"/>
      <c r="BO524" s="74"/>
      <c r="BR524" s="74"/>
      <c r="CA524" s="74"/>
      <c r="CD524" s="74"/>
      <c r="CG524" s="74"/>
      <c r="CP524" s="74"/>
      <c r="CS524" s="74"/>
      <c r="CV524" s="74"/>
      <c r="DE524" s="74"/>
      <c r="DH524" s="74"/>
      <c r="DK524" s="74"/>
      <c r="DT524" s="74"/>
      <c r="DW524" s="74"/>
      <c r="DZ524" s="74"/>
      <c r="EI524" s="74"/>
      <c r="EL524" s="74"/>
      <c r="EO524" s="74"/>
      <c r="EX524" s="74"/>
      <c r="FA524" s="74"/>
      <c r="FD524" s="74"/>
      <c r="FM524" s="74"/>
      <c r="FP524" s="74"/>
      <c r="FS524" s="74"/>
    </row>
    <row r="525" spans="2:180" x14ac:dyDescent="0.25">
      <c r="B525" s="101" t="s">
        <v>53</v>
      </c>
      <c r="C525" s="102"/>
      <c r="E525" s="101" t="s">
        <v>57</v>
      </c>
      <c r="F525" s="102"/>
      <c r="H525" s="101" t="s">
        <v>62</v>
      </c>
      <c r="I525" s="102"/>
      <c r="K525" s="101" t="s">
        <v>66</v>
      </c>
      <c r="L525" s="102"/>
      <c r="N525" s="101" t="s">
        <v>72</v>
      </c>
      <c r="O525" s="102"/>
      <c r="Q525" s="101" t="s">
        <v>53</v>
      </c>
      <c r="R525" s="102"/>
      <c r="T525" s="101" t="s">
        <v>57</v>
      </c>
      <c r="U525" s="102"/>
      <c r="W525" s="101" t="s">
        <v>62</v>
      </c>
      <c r="X525" s="102"/>
      <c r="Z525" s="101" t="s">
        <v>66</v>
      </c>
      <c r="AA525" s="102"/>
      <c r="AC525" s="101" t="s">
        <v>72</v>
      </c>
      <c r="AD525" s="102"/>
      <c r="AF525" s="101" t="s">
        <v>53</v>
      </c>
      <c r="AG525" s="102"/>
      <c r="AI525" s="101" t="s">
        <v>57</v>
      </c>
      <c r="AJ525" s="102"/>
      <c r="AL525" s="101" t="s">
        <v>62</v>
      </c>
      <c r="AM525" s="102"/>
      <c r="AO525" s="101" t="s">
        <v>66</v>
      </c>
      <c r="AP525" s="102"/>
      <c r="AR525" s="101" t="s">
        <v>72</v>
      </c>
      <c r="AS525" s="102"/>
      <c r="AU525" s="101" t="s">
        <v>53</v>
      </c>
      <c r="AV525" s="102"/>
      <c r="AX525" s="101" t="s">
        <v>57</v>
      </c>
      <c r="AY525" s="102"/>
      <c r="BA525" s="101" t="s">
        <v>62</v>
      </c>
      <c r="BB525" s="102"/>
      <c r="BD525" s="101" t="s">
        <v>66</v>
      </c>
      <c r="BE525" s="102"/>
      <c r="BG525" s="101" t="s">
        <v>72</v>
      </c>
      <c r="BH525" s="102"/>
      <c r="BJ525" s="101" t="s">
        <v>53</v>
      </c>
      <c r="BK525" s="102"/>
      <c r="BM525" s="101" t="s">
        <v>57</v>
      </c>
      <c r="BN525" s="102"/>
      <c r="BP525" s="101" t="s">
        <v>62</v>
      </c>
      <c r="BQ525" s="102"/>
      <c r="BS525" s="101" t="s">
        <v>66</v>
      </c>
      <c r="BT525" s="102"/>
      <c r="BV525" s="101" t="s">
        <v>72</v>
      </c>
      <c r="BW525" s="102"/>
      <c r="BY525" s="101" t="s">
        <v>53</v>
      </c>
      <c r="BZ525" s="102"/>
      <c r="CB525" s="101" t="s">
        <v>57</v>
      </c>
      <c r="CC525" s="102"/>
      <c r="CE525" s="101" t="s">
        <v>62</v>
      </c>
      <c r="CF525" s="102"/>
      <c r="CH525" s="101" t="s">
        <v>66</v>
      </c>
      <c r="CI525" s="102"/>
      <c r="CK525" s="101" t="s">
        <v>72</v>
      </c>
      <c r="CL525" s="102"/>
      <c r="CN525" s="101" t="s">
        <v>53</v>
      </c>
      <c r="CO525" s="102"/>
      <c r="CQ525" s="101" t="s">
        <v>57</v>
      </c>
      <c r="CR525" s="102"/>
      <c r="CT525" s="101" t="s">
        <v>62</v>
      </c>
      <c r="CU525" s="102"/>
      <c r="CW525" s="101" t="s">
        <v>66</v>
      </c>
      <c r="CX525" s="102"/>
      <c r="CZ525" s="101" t="s">
        <v>72</v>
      </c>
      <c r="DA525" s="102"/>
      <c r="DC525" s="101" t="s">
        <v>53</v>
      </c>
      <c r="DD525" s="102"/>
      <c r="DF525" s="101" t="s">
        <v>57</v>
      </c>
      <c r="DG525" s="102"/>
      <c r="DI525" s="101" t="s">
        <v>62</v>
      </c>
      <c r="DJ525" s="102"/>
      <c r="DL525" s="101" t="s">
        <v>66</v>
      </c>
      <c r="DM525" s="102"/>
      <c r="DO525" s="101" t="s">
        <v>72</v>
      </c>
      <c r="DP525" s="102"/>
      <c r="DR525" s="101" t="s">
        <v>53</v>
      </c>
      <c r="DS525" s="102"/>
      <c r="DU525" s="101" t="s">
        <v>57</v>
      </c>
      <c r="DV525" s="102"/>
      <c r="DX525" s="101" t="s">
        <v>62</v>
      </c>
      <c r="DY525" s="102"/>
      <c r="EA525" s="101" t="s">
        <v>66</v>
      </c>
      <c r="EB525" s="102"/>
      <c r="ED525" s="101" t="s">
        <v>72</v>
      </c>
      <c r="EE525" s="102"/>
      <c r="EG525" s="101" t="s">
        <v>53</v>
      </c>
      <c r="EH525" s="102"/>
      <c r="EJ525" s="101" t="s">
        <v>57</v>
      </c>
      <c r="EK525" s="102"/>
      <c r="EM525" s="101" t="s">
        <v>62</v>
      </c>
      <c r="EN525" s="102"/>
      <c r="EP525" s="101" t="s">
        <v>66</v>
      </c>
      <c r="EQ525" s="102"/>
      <c r="ES525" s="101" t="s">
        <v>72</v>
      </c>
      <c r="ET525" s="102"/>
      <c r="EV525" s="101" t="s">
        <v>53</v>
      </c>
      <c r="EW525" s="102"/>
      <c r="EY525" s="101" t="s">
        <v>57</v>
      </c>
      <c r="EZ525" s="102"/>
      <c r="FB525" s="101" t="s">
        <v>62</v>
      </c>
      <c r="FC525" s="102"/>
      <c r="FE525" s="101" t="s">
        <v>66</v>
      </c>
      <c r="FF525" s="102"/>
      <c r="FH525" s="101" t="s">
        <v>72</v>
      </c>
      <c r="FI525" s="102"/>
      <c r="FK525" s="101" t="s">
        <v>53</v>
      </c>
      <c r="FL525" s="102"/>
      <c r="FN525" s="101" t="s">
        <v>57</v>
      </c>
      <c r="FO525" s="102"/>
      <c r="FQ525" s="101" t="s">
        <v>62</v>
      </c>
      <c r="FR525" s="102"/>
      <c r="FT525" s="101" t="s">
        <v>66</v>
      </c>
      <c r="FU525" s="102"/>
      <c r="FW525" s="101" t="s">
        <v>72</v>
      </c>
      <c r="FX525" s="102"/>
    </row>
    <row r="526" spans="2:180" x14ac:dyDescent="0.25">
      <c r="B526" s="103" t="s">
        <v>92</v>
      </c>
      <c r="C526" s="104">
        <f>COUNTIF(JANUARI!M$5:M$504,B526)</f>
        <v>0</v>
      </c>
      <c r="E526" s="105" t="s">
        <v>93</v>
      </c>
      <c r="F526" s="104">
        <f>COUNTIF(JANUARI!Q$5:Q$504,E526)</f>
        <v>0</v>
      </c>
      <c r="H526" s="105" t="s">
        <v>94</v>
      </c>
      <c r="I526" s="104">
        <f>COUNTIF(JANUARI!V$5:V$504,H526)</f>
        <v>0</v>
      </c>
      <c r="K526" s="106" t="s">
        <v>95</v>
      </c>
      <c r="L526" s="104">
        <f>COUNTIF(JANUARI!AH$5:AH$504,K526)</f>
        <v>0</v>
      </c>
      <c r="N526" s="107">
        <v>20</v>
      </c>
      <c r="O526" s="104">
        <f>COUNTIF(JANUARI!AO$5:AO$504,N526)</f>
        <v>0</v>
      </c>
      <c r="Q526" s="103" t="s">
        <v>92</v>
      </c>
      <c r="R526" s="104">
        <f>COUNTIF(PEBRUARI!M$5:M$504,Q526)</f>
        <v>0</v>
      </c>
      <c r="T526" s="105" t="s">
        <v>93</v>
      </c>
      <c r="U526" s="104">
        <f>COUNTIF(PEBRUARI!Q$5:Q$504,T526)</f>
        <v>0</v>
      </c>
      <c r="W526" s="105" t="s">
        <v>94</v>
      </c>
      <c r="X526" s="104">
        <f>COUNTIF(PEBRUARI!V$5:V$504,W526)</f>
        <v>0</v>
      </c>
      <c r="Z526" s="106" t="s">
        <v>95</v>
      </c>
      <c r="AA526" s="104">
        <f>COUNTIF(PEBRUARI!AH$5:AH$504,Z526)</f>
        <v>0</v>
      </c>
      <c r="AC526" s="107">
        <v>20</v>
      </c>
      <c r="AD526" s="104">
        <f>COUNTIF(PEBRUARI!AO$5:AO$504,AC526)</f>
        <v>0</v>
      </c>
      <c r="AF526" s="103" t="s">
        <v>92</v>
      </c>
      <c r="AG526" s="104">
        <f>COUNTIF(MARET!M$5:M$504,AF526)</f>
        <v>0</v>
      </c>
      <c r="AI526" s="105" t="s">
        <v>93</v>
      </c>
      <c r="AJ526" s="104">
        <f>COUNTIF(MARET!Q$5:Q$504,AI526)</f>
        <v>0</v>
      </c>
      <c r="AL526" s="105" t="s">
        <v>94</v>
      </c>
      <c r="AM526" s="104">
        <f>COUNTIF(MARET!V$5:V$504,AL526)</f>
        <v>0</v>
      </c>
      <c r="AO526" s="106" t="s">
        <v>95</v>
      </c>
      <c r="AP526" s="104">
        <f>COUNTIF(MARET!AH$5:AH$504,AO526)</f>
        <v>0</v>
      </c>
      <c r="AR526" s="107">
        <v>20</v>
      </c>
      <c r="AS526" s="104">
        <f>COUNTIF(MARET!AO$5:AO$504,AR526)</f>
        <v>0</v>
      </c>
      <c r="AU526" s="103" t="s">
        <v>92</v>
      </c>
      <c r="AV526" s="104">
        <f>COUNTIF(APRIL!M$5:M$504,AU526)</f>
        <v>0</v>
      </c>
      <c r="AX526" s="105" t="s">
        <v>93</v>
      </c>
      <c r="AY526" s="104">
        <f>COUNTIF(APRIL!Q$5:Q$504,AX526)</f>
        <v>0</v>
      </c>
      <c r="BA526" s="105" t="s">
        <v>94</v>
      </c>
      <c r="BB526" s="104">
        <f>COUNTIF(APRIL!V$5:V$504,BA526)</f>
        <v>0</v>
      </c>
      <c r="BD526" s="106" t="s">
        <v>95</v>
      </c>
      <c r="BE526" s="104">
        <f>COUNTIF(APRIL!AH$5:AH$504,BD526)</f>
        <v>0</v>
      </c>
      <c r="BG526" s="107">
        <v>20</v>
      </c>
      <c r="BH526" s="104">
        <f>COUNTIF(APRIL!AO$5:AO$504,BG526)</f>
        <v>0</v>
      </c>
      <c r="BJ526" s="103" t="s">
        <v>92</v>
      </c>
      <c r="BK526" s="104">
        <f>COUNTIF(MEI!M$5:M$504,BJ526)</f>
        <v>0</v>
      </c>
      <c r="BM526" s="105" t="s">
        <v>93</v>
      </c>
      <c r="BN526" s="104">
        <f>COUNTIF(MEI!Q$5:Q$504,BM526)</f>
        <v>0</v>
      </c>
      <c r="BP526" s="105" t="s">
        <v>94</v>
      </c>
      <c r="BQ526" s="104">
        <f>COUNTIF(MEI!V$5:V$504,BP526)</f>
        <v>0</v>
      </c>
      <c r="BS526" s="106" t="s">
        <v>95</v>
      </c>
      <c r="BT526" s="104">
        <f>COUNTIF(MEI!AH$5:AH$504,BS526)</f>
        <v>0</v>
      </c>
      <c r="BV526" s="107">
        <v>20</v>
      </c>
      <c r="BW526" s="104">
        <f>COUNTIF(MEI!AO$5:AO$504,BV526)</f>
        <v>0</v>
      </c>
      <c r="BY526" s="103" t="s">
        <v>92</v>
      </c>
      <c r="BZ526" s="104">
        <f>COUNTIF(JUNI!M$5:M$504,BY526)</f>
        <v>0</v>
      </c>
      <c r="CB526" s="105" t="s">
        <v>93</v>
      </c>
      <c r="CC526" s="104">
        <f>COUNTIF(JUNI!Q$5:Q$504,CB526)</f>
        <v>0</v>
      </c>
      <c r="CE526" s="105" t="s">
        <v>94</v>
      </c>
      <c r="CF526" s="104">
        <f>COUNTIF(JUNI!V$5:V$504,CE526)</f>
        <v>0</v>
      </c>
      <c r="CH526" s="106" t="s">
        <v>95</v>
      </c>
      <c r="CI526" s="104">
        <f>COUNTIF(JUNI!AH$5:AH$504,CH526)</f>
        <v>0</v>
      </c>
      <c r="CK526" s="107">
        <v>20</v>
      </c>
      <c r="CL526" s="104">
        <f>COUNTIF(JUNI!AO$5:AO$504,CK526)</f>
        <v>0</v>
      </c>
      <c r="CN526" s="103" t="s">
        <v>92</v>
      </c>
      <c r="CO526" s="104">
        <f>COUNTIF(JULI!M$5:M$504,CN526)</f>
        <v>0</v>
      </c>
      <c r="CQ526" s="105" t="s">
        <v>93</v>
      </c>
      <c r="CR526" s="104">
        <f>COUNTIF(JULI!Q$5:Q$504,CQ526)</f>
        <v>0</v>
      </c>
      <c r="CT526" s="105" t="s">
        <v>94</v>
      </c>
      <c r="CU526" s="104">
        <f>COUNTIF(JULI!V$5:V$504,CT526)</f>
        <v>0</v>
      </c>
      <c r="CW526" s="106" t="s">
        <v>95</v>
      </c>
      <c r="CX526" s="104">
        <f>COUNTIF(JULI!AH$5:AH$504,CW526)</f>
        <v>0</v>
      </c>
      <c r="CZ526" s="107">
        <v>20</v>
      </c>
      <c r="DA526" s="104">
        <f>COUNTIF(JULI!AO$5:AO$504,CZ526)</f>
        <v>0</v>
      </c>
      <c r="DC526" s="103" t="s">
        <v>92</v>
      </c>
      <c r="DD526" s="104">
        <f>COUNTIF(AGUSTUS!M$5:M$504,DC526)</f>
        <v>0</v>
      </c>
      <c r="DF526" s="105" t="s">
        <v>93</v>
      </c>
      <c r="DG526" s="104">
        <f>COUNTIF(AGUSTUS!Q$5:Q$504,DF526)</f>
        <v>0</v>
      </c>
      <c r="DI526" s="105" t="s">
        <v>94</v>
      </c>
      <c r="DJ526" s="104">
        <f>COUNTIF(AGUSTUS!V$5:V$504,DI526)</f>
        <v>0</v>
      </c>
      <c r="DL526" s="106" t="s">
        <v>95</v>
      </c>
      <c r="DM526" s="104">
        <f>COUNTIF(AGUSTUS!AH$5:AH$504,DL526)</f>
        <v>0</v>
      </c>
      <c r="DO526" s="107">
        <v>20</v>
      </c>
      <c r="DP526" s="104">
        <f>COUNTIF(AGUSTUS!AO$5:AO$504,DO526)</f>
        <v>0</v>
      </c>
      <c r="DR526" s="103" t="s">
        <v>92</v>
      </c>
      <c r="DS526" s="104">
        <f>COUNTIF(SEPTEMBER!M$5:M$504,DR526)</f>
        <v>0</v>
      </c>
      <c r="DU526" s="105" t="s">
        <v>93</v>
      </c>
      <c r="DV526" s="104">
        <f>COUNTIF(SEPTEMBER!Q$5:Q$504,DU526)</f>
        <v>0</v>
      </c>
      <c r="DX526" s="105" t="s">
        <v>94</v>
      </c>
      <c r="DY526" s="104">
        <f>COUNTIF(SEPTEMBER!V$5:V$504,DX526)</f>
        <v>0</v>
      </c>
      <c r="EA526" s="106" t="s">
        <v>95</v>
      </c>
      <c r="EB526" s="104">
        <f>COUNTIF(SEPTEMBER!AH$5:AH$504,EA526)</f>
        <v>0</v>
      </c>
      <c r="ED526" s="107">
        <v>20</v>
      </c>
      <c r="EE526" s="104">
        <f>COUNTIF(SEPTEMBER!AO$5:AO$504,ED526)</f>
        <v>0</v>
      </c>
      <c r="EG526" s="103" t="s">
        <v>92</v>
      </c>
      <c r="EH526" s="104">
        <f>COUNTIF(OKTOBER!M$5:M$504,EG526)</f>
        <v>0</v>
      </c>
      <c r="EJ526" s="105" t="s">
        <v>93</v>
      </c>
      <c r="EK526" s="104">
        <f>COUNTIF(OKTOBER!Q$5:Q$504,EJ526)</f>
        <v>0</v>
      </c>
      <c r="EM526" s="105" t="s">
        <v>94</v>
      </c>
      <c r="EN526" s="104">
        <f>COUNTIF(OKTOBER!V$5:V$504,EM526)</f>
        <v>0</v>
      </c>
      <c r="EP526" s="106" t="s">
        <v>95</v>
      </c>
      <c r="EQ526" s="104">
        <f>COUNTIF(OKTOBER!AH$5:AH$504,EP526)</f>
        <v>0</v>
      </c>
      <c r="ES526" s="107">
        <v>20</v>
      </c>
      <c r="ET526" s="104">
        <f>COUNTIF(OKTOBER!AO$5:AO$504,ES526)</f>
        <v>0</v>
      </c>
      <c r="EV526" s="103" t="s">
        <v>92</v>
      </c>
      <c r="EW526" s="104">
        <f>COUNTIF(NOPEMBER!M$5:M$504,EV526)</f>
        <v>0</v>
      </c>
      <c r="EY526" s="105" t="s">
        <v>93</v>
      </c>
      <c r="EZ526" s="104">
        <f>COUNTIF(NOPEMBER!Q$5:Q$504,EY526)</f>
        <v>0</v>
      </c>
      <c r="FB526" s="105" t="s">
        <v>94</v>
      </c>
      <c r="FC526" s="104">
        <f>COUNTIF(NOPEMBER!V$5:V$504,FB526)</f>
        <v>0</v>
      </c>
      <c r="FE526" s="106" t="s">
        <v>95</v>
      </c>
      <c r="FF526" s="104">
        <f>COUNTIF(NOPEMBER!AH$5:AH$504,FE526)</f>
        <v>0</v>
      </c>
      <c r="FH526" s="107">
        <v>20</v>
      </c>
      <c r="FI526" s="104">
        <f>COUNTIF(NOPEMBER!AO$5:AO$504,FH526)</f>
        <v>0</v>
      </c>
      <c r="FK526" s="103" t="s">
        <v>92</v>
      </c>
      <c r="FL526" s="104">
        <f>COUNTIF(DESEMBER!M$5:M$504,FK526)</f>
        <v>0</v>
      </c>
      <c r="FN526" s="105" t="s">
        <v>93</v>
      </c>
      <c r="FO526" s="104">
        <f>COUNTIF(DESEMBER!Q$5:Q$504,FN526)</f>
        <v>0</v>
      </c>
      <c r="FQ526" s="105" t="s">
        <v>94</v>
      </c>
      <c r="FR526" s="104">
        <f>COUNTIF(DESEMBER!V$5:V$504,FQ526)</f>
        <v>0</v>
      </c>
      <c r="FT526" s="106" t="s">
        <v>95</v>
      </c>
      <c r="FU526" s="104">
        <f>COUNTIF(DESEMBER!AH$5:AH$504,FT526)</f>
        <v>0</v>
      </c>
      <c r="FW526" s="107">
        <v>20</v>
      </c>
      <c r="FX526" s="104">
        <f>COUNTIF(DESEMBER!AO$5:AO$504,FW526)</f>
        <v>0</v>
      </c>
    </row>
    <row r="527" spans="2:180" x14ac:dyDescent="0.25">
      <c r="B527" s="103" t="s">
        <v>102</v>
      </c>
      <c r="C527" s="104">
        <f>COUNTIF(JANUARI!M$5:M$504,B527)</f>
        <v>0</v>
      </c>
      <c r="E527" s="105" t="s">
        <v>103</v>
      </c>
      <c r="F527" s="104">
        <f>COUNTIF(JANUARI!Q$5:Q$504,E527)</f>
        <v>0</v>
      </c>
      <c r="H527" s="105" t="s">
        <v>104</v>
      </c>
      <c r="I527" s="104">
        <f>COUNTIF(JANUARI!V$5:V$504,H527)</f>
        <v>0</v>
      </c>
      <c r="K527" s="106" t="s">
        <v>87</v>
      </c>
      <c r="L527" s="104">
        <f>COUNTIF(JANUARI!AH$5:AH$504,K527)</f>
        <v>0</v>
      </c>
      <c r="N527" s="107" t="s">
        <v>174</v>
      </c>
      <c r="O527" s="104">
        <f>COUNTIF(JANUARI!AO$5:AO$504,N527)</f>
        <v>0</v>
      </c>
      <c r="Q527" s="103" t="s">
        <v>102</v>
      </c>
      <c r="R527" s="104">
        <f>COUNTIF(PEBRUARI!M$5:M$504,Q527)</f>
        <v>0</v>
      </c>
      <c r="T527" s="105" t="s">
        <v>103</v>
      </c>
      <c r="U527" s="104">
        <f>COUNTIF(PEBRUARI!Q$5:Q$504,T527)</f>
        <v>0</v>
      </c>
      <c r="W527" s="105" t="s">
        <v>104</v>
      </c>
      <c r="X527" s="104">
        <f>COUNTIF(PEBRUARI!V$5:V$504,W527)</f>
        <v>0</v>
      </c>
      <c r="Z527" s="106" t="s">
        <v>87</v>
      </c>
      <c r="AA527" s="104">
        <f>COUNTIF(PEBRUARI!AH$5:AH$504,Z527)</f>
        <v>0</v>
      </c>
      <c r="AC527" s="107" t="s">
        <v>174</v>
      </c>
      <c r="AD527" s="104">
        <f>COUNTIF(PEBRUARI!AO$5:AO$504,AC527)</f>
        <v>0</v>
      </c>
      <c r="AF527" s="103" t="s">
        <v>102</v>
      </c>
      <c r="AG527" s="104">
        <f>COUNTIF(MARET!M$5:M$504,AF527)</f>
        <v>0</v>
      </c>
      <c r="AI527" s="105" t="s">
        <v>103</v>
      </c>
      <c r="AJ527" s="104">
        <f>COUNTIF(MARET!Q$5:Q$504,AI527)</f>
        <v>0</v>
      </c>
      <c r="AL527" s="105" t="s">
        <v>104</v>
      </c>
      <c r="AM527" s="104">
        <f>COUNTIF(MARET!V$5:V$504,AL527)</f>
        <v>0</v>
      </c>
      <c r="AO527" s="106" t="s">
        <v>87</v>
      </c>
      <c r="AP527" s="104">
        <f>COUNTIF(MARET!AH$5:AH$504,AO527)</f>
        <v>0</v>
      </c>
      <c r="AR527" s="107" t="s">
        <v>174</v>
      </c>
      <c r="AS527" s="104">
        <f>COUNTIF(MARET!AO$5:AO$504,AR527)</f>
        <v>0</v>
      </c>
      <c r="AU527" s="103" t="s">
        <v>102</v>
      </c>
      <c r="AV527" s="104">
        <f>COUNTIF(APRIL!M$5:M$504,AU527)</f>
        <v>0</v>
      </c>
      <c r="AX527" s="105" t="s">
        <v>103</v>
      </c>
      <c r="AY527" s="104">
        <f>COUNTIF(APRIL!Q$5:Q$504,AX527)</f>
        <v>0</v>
      </c>
      <c r="BA527" s="105" t="s">
        <v>104</v>
      </c>
      <c r="BB527" s="104">
        <f>COUNTIF(APRIL!V$5:V$504,BA527)</f>
        <v>0</v>
      </c>
      <c r="BD527" s="106" t="s">
        <v>87</v>
      </c>
      <c r="BE527" s="104">
        <f>COUNTIF(APRIL!AH$5:AH$504,BD527)</f>
        <v>0</v>
      </c>
      <c r="BG527" s="107" t="s">
        <v>174</v>
      </c>
      <c r="BH527" s="104">
        <f>COUNTIF(APRIL!AO$5:AO$504,BG527)</f>
        <v>0</v>
      </c>
      <c r="BJ527" s="103" t="s">
        <v>102</v>
      </c>
      <c r="BK527" s="104">
        <f>COUNTIF(MEI!M$5:M$504,BJ527)</f>
        <v>0</v>
      </c>
      <c r="BM527" s="105" t="s">
        <v>103</v>
      </c>
      <c r="BN527" s="104">
        <f>COUNTIF(MEI!Q$5:Q$504,BM527)</f>
        <v>0</v>
      </c>
      <c r="BP527" s="105" t="s">
        <v>104</v>
      </c>
      <c r="BQ527" s="104">
        <f>COUNTIF(MEI!V$5:V$504,BP527)</f>
        <v>0</v>
      </c>
      <c r="BS527" s="106" t="s">
        <v>87</v>
      </c>
      <c r="BT527" s="104">
        <f>COUNTIF(MEI!AH$5:AH$504,BS527)</f>
        <v>0</v>
      </c>
      <c r="BV527" s="107" t="s">
        <v>174</v>
      </c>
      <c r="BW527" s="104">
        <f>COUNTIF(MEI!AO$5:AO$504,BV527)</f>
        <v>0</v>
      </c>
      <c r="BY527" s="103" t="s">
        <v>102</v>
      </c>
      <c r="BZ527" s="104">
        <f>COUNTIF(JUNI!M$5:M$504,BY527)</f>
        <v>0</v>
      </c>
      <c r="CB527" s="105" t="s">
        <v>103</v>
      </c>
      <c r="CC527" s="104">
        <f>COUNTIF(JUNI!Q$5:Q$504,CB527)</f>
        <v>0</v>
      </c>
      <c r="CE527" s="105" t="s">
        <v>104</v>
      </c>
      <c r="CF527" s="104">
        <f>COUNTIF(JUNI!V$5:V$504,CE527)</f>
        <v>0</v>
      </c>
      <c r="CH527" s="106" t="s">
        <v>87</v>
      </c>
      <c r="CI527" s="104">
        <f>COUNTIF(JUNI!AH$5:AH$504,CH527)</f>
        <v>0</v>
      </c>
      <c r="CK527" s="107" t="s">
        <v>174</v>
      </c>
      <c r="CL527" s="104">
        <f>COUNTIF(JUNI!AO$5:AO$504,CK527)</f>
        <v>0</v>
      </c>
      <c r="CN527" s="103" t="s">
        <v>102</v>
      </c>
      <c r="CO527" s="104">
        <f>COUNTIF(JULI!M$5:M$504,CN527)</f>
        <v>0</v>
      </c>
      <c r="CQ527" s="105" t="s">
        <v>103</v>
      </c>
      <c r="CR527" s="104">
        <f>COUNTIF(JULI!Q$5:Q$504,CQ527)</f>
        <v>0</v>
      </c>
      <c r="CT527" s="105" t="s">
        <v>104</v>
      </c>
      <c r="CU527" s="104">
        <f>COUNTIF(JULI!V$5:V$504,CT527)</f>
        <v>0</v>
      </c>
      <c r="CW527" s="106" t="s">
        <v>87</v>
      </c>
      <c r="CX527" s="104">
        <f>COUNTIF(JULI!AH$5:AH$504,CW527)</f>
        <v>0</v>
      </c>
      <c r="CZ527" s="107" t="s">
        <v>174</v>
      </c>
      <c r="DA527" s="104">
        <f>COUNTIF(JULI!AO$5:AO$504,CZ527)</f>
        <v>0</v>
      </c>
      <c r="DC527" s="103" t="s">
        <v>102</v>
      </c>
      <c r="DD527" s="104">
        <f>COUNTIF(AGUSTUS!M$5:M$504,DC527)</f>
        <v>0</v>
      </c>
      <c r="DF527" s="105" t="s">
        <v>103</v>
      </c>
      <c r="DG527" s="104">
        <f>COUNTIF(AGUSTUS!Q$5:Q$504,DF527)</f>
        <v>0</v>
      </c>
      <c r="DI527" s="105" t="s">
        <v>104</v>
      </c>
      <c r="DJ527" s="104">
        <f>COUNTIF(AGUSTUS!V$5:V$504,DI527)</f>
        <v>0</v>
      </c>
      <c r="DL527" s="106" t="s">
        <v>87</v>
      </c>
      <c r="DM527" s="104">
        <f>COUNTIF(AGUSTUS!AH$5:AH$504,DL527)</f>
        <v>0</v>
      </c>
      <c r="DO527" s="107" t="s">
        <v>174</v>
      </c>
      <c r="DP527" s="104">
        <f>COUNTIF(AGUSTUS!AO$5:AO$504,DO527)</f>
        <v>0</v>
      </c>
      <c r="DR527" s="103" t="s">
        <v>102</v>
      </c>
      <c r="DS527" s="104">
        <f>COUNTIF(SEPTEMBER!M$5:M$504,DR527)</f>
        <v>0</v>
      </c>
      <c r="DU527" s="105" t="s">
        <v>103</v>
      </c>
      <c r="DV527" s="104">
        <f>COUNTIF(SEPTEMBER!Q$5:Q$504,DU527)</f>
        <v>0</v>
      </c>
      <c r="DX527" s="105" t="s">
        <v>104</v>
      </c>
      <c r="DY527" s="104">
        <f>COUNTIF(SEPTEMBER!V$5:V$504,DX527)</f>
        <v>0</v>
      </c>
      <c r="EA527" s="106" t="s">
        <v>87</v>
      </c>
      <c r="EB527" s="104">
        <f>COUNTIF(SEPTEMBER!AH$5:AH$504,EA527)</f>
        <v>0</v>
      </c>
      <c r="ED527" s="107" t="s">
        <v>174</v>
      </c>
      <c r="EE527" s="104">
        <f>COUNTIF(SEPTEMBER!AO$5:AO$504,ED527)</f>
        <v>0</v>
      </c>
      <c r="EG527" s="103" t="s">
        <v>102</v>
      </c>
      <c r="EH527" s="104">
        <f>COUNTIF(OKTOBER!M$5:M$504,EG527)</f>
        <v>0</v>
      </c>
      <c r="EJ527" s="105" t="s">
        <v>103</v>
      </c>
      <c r="EK527" s="104">
        <f>COUNTIF(OKTOBER!Q$5:Q$504,EJ527)</f>
        <v>0</v>
      </c>
      <c r="EM527" s="105" t="s">
        <v>104</v>
      </c>
      <c r="EN527" s="104">
        <f>COUNTIF(OKTOBER!V$5:V$504,EM527)</f>
        <v>0</v>
      </c>
      <c r="EP527" s="106" t="s">
        <v>87</v>
      </c>
      <c r="EQ527" s="104">
        <f>COUNTIF(OKTOBER!AH$5:AH$504,EP527)</f>
        <v>0</v>
      </c>
      <c r="ES527" s="107" t="s">
        <v>174</v>
      </c>
      <c r="ET527" s="104">
        <f>COUNTIF(OKTOBER!AO$5:AO$504,ES527)</f>
        <v>0</v>
      </c>
      <c r="EV527" s="103" t="s">
        <v>102</v>
      </c>
      <c r="EW527" s="104">
        <f>COUNTIF(NOPEMBER!M$5:M$504,EV527)</f>
        <v>0</v>
      </c>
      <c r="EY527" s="105" t="s">
        <v>103</v>
      </c>
      <c r="EZ527" s="104">
        <f>COUNTIF(NOPEMBER!Q$5:Q$504,EY527)</f>
        <v>0</v>
      </c>
      <c r="FB527" s="105" t="s">
        <v>104</v>
      </c>
      <c r="FC527" s="104">
        <f>COUNTIF(NOPEMBER!V$5:V$504,FB527)</f>
        <v>0</v>
      </c>
      <c r="FE527" s="106" t="s">
        <v>87</v>
      </c>
      <c r="FF527" s="104">
        <f>COUNTIF(NOPEMBER!AH$5:AH$504,FE527)</f>
        <v>0</v>
      </c>
      <c r="FH527" s="107" t="s">
        <v>174</v>
      </c>
      <c r="FI527" s="104">
        <f>COUNTIF(NOPEMBER!AO$5:AO$504,FH527)</f>
        <v>0</v>
      </c>
      <c r="FK527" s="103" t="s">
        <v>102</v>
      </c>
      <c r="FL527" s="104">
        <f>COUNTIF(DESEMBER!M$5:M$504,FK527)</f>
        <v>0</v>
      </c>
      <c r="FN527" s="105" t="s">
        <v>103</v>
      </c>
      <c r="FO527" s="104">
        <f>COUNTIF(DESEMBER!Q$5:Q$504,FN527)</f>
        <v>0</v>
      </c>
      <c r="FQ527" s="105" t="s">
        <v>104</v>
      </c>
      <c r="FR527" s="104">
        <f>COUNTIF(DESEMBER!V$5:V$504,FQ527)</f>
        <v>0</v>
      </c>
      <c r="FT527" s="106" t="s">
        <v>87</v>
      </c>
      <c r="FU527" s="104">
        <f>COUNTIF(DESEMBER!AH$5:AH$504,FT527)</f>
        <v>0</v>
      </c>
      <c r="FW527" s="107" t="s">
        <v>174</v>
      </c>
      <c r="FX527" s="104">
        <f>COUNTIF(DESEMBER!AO$5:AO$504,FW527)</f>
        <v>0</v>
      </c>
    </row>
    <row r="528" spans="2:180" x14ac:dyDescent="0.25">
      <c r="B528" s="103" t="s">
        <v>109</v>
      </c>
      <c r="C528" s="104">
        <f>COUNTIF(JANUARI!M$5:M$504,B528)</f>
        <v>0</v>
      </c>
      <c r="E528" s="105" t="s">
        <v>110</v>
      </c>
      <c r="F528" s="104">
        <f>COUNTIF(JANUARI!Q$5:Q$504,E528)</f>
        <v>0</v>
      </c>
      <c r="N528" s="107" t="s">
        <v>175</v>
      </c>
      <c r="O528" s="104">
        <f>COUNTIF(JANUARI!AO$5:AO$504,N528)</f>
        <v>0</v>
      </c>
      <c r="Q528" s="103" t="s">
        <v>109</v>
      </c>
      <c r="R528" s="104">
        <f>COUNTIF(PEBRUARI!M$5:M$504,Q528)</f>
        <v>0</v>
      </c>
      <c r="T528" s="105" t="s">
        <v>110</v>
      </c>
      <c r="U528" s="104">
        <f>COUNTIF(PEBRUARI!Q$5:Q$504,T528)</f>
        <v>0</v>
      </c>
      <c r="AC528" s="107" t="s">
        <v>175</v>
      </c>
      <c r="AD528" s="104">
        <f>COUNTIF(PEBRUARI!AO$5:AO$504,AC528)</f>
        <v>0</v>
      </c>
      <c r="AF528" s="103" t="s">
        <v>109</v>
      </c>
      <c r="AG528" s="104">
        <f>COUNTIF(MARET!M$5:M$504,AF528)</f>
        <v>0</v>
      </c>
      <c r="AI528" s="105" t="s">
        <v>110</v>
      </c>
      <c r="AJ528" s="104">
        <f>COUNTIF(MARET!Q$5:Q$504,AI528)</f>
        <v>0</v>
      </c>
      <c r="AR528" s="107" t="s">
        <v>175</v>
      </c>
      <c r="AS528" s="104">
        <f>COUNTIF(MARET!AO$5:AO$504,AR528)</f>
        <v>0</v>
      </c>
      <c r="AU528" s="103" t="s">
        <v>109</v>
      </c>
      <c r="AV528" s="104">
        <f>COUNTIF(APRIL!M$5:M$504,AU528)</f>
        <v>0</v>
      </c>
      <c r="AX528" s="105" t="s">
        <v>110</v>
      </c>
      <c r="AY528" s="104">
        <f>COUNTIF(APRIL!Q$5:Q$504,AX528)</f>
        <v>0</v>
      </c>
      <c r="BG528" s="107" t="s">
        <v>175</v>
      </c>
      <c r="BH528" s="104">
        <f>COUNTIF(APRIL!AO$5:AO$504,BG528)</f>
        <v>0</v>
      </c>
      <c r="BJ528" s="103" t="s">
        <v>109</v>
      </c>
      <c r="BK528" s="104">
        <f>COUNTIF(MEI!M$5:M$504,BJ528)</f>
        <v>0</v>
      </c>
      <c r="BM528" s="105" t="s">
        <v>110</v>
      </c>
      <c r="BN528" s="104">
        <f>COUNTIF(MEI!Q$5:Q$504,BM528)</f>
        <v>0</v>
      </c>
      <c r="BV528" s="107" t="s">
        <v>175</v>
      </c>
      <c r="BW528" s="104">
        <f>COUNTIF(MEI!AO$5:AO$504,BV528)</f>
        <v>0</v>
      </c>
      <c r="BY528" s="103" t="s">
        <v>109</v>
      </c>
      <c r="BZ528" s="104">
        <f>COUNTIF(JUNI!M$5:M$504,BY528)</f>
        <v>0</v>
      </c>
      <c r="CB528" s="105" t="s">
        <v>110</v>
      </c>
      <c r="CC528" s="104">
        <f>COUNTIF(JUNI!Q$5:Q$504,CB528)</f>
        <v>0</v>
      </c>
      <c r="CK528" s="107" t="s">
        <v>175</v>
      </c>
      <c r="CL528" s="104">
        <f>COUNTIF(JUNI!AO$5:AO$504,CK528)</f>
        <v>0</v>
      </c>
      <c r="CN528" s="103" t="s">
        <v>109</v>
      </c>
      <c r="CO528" s="104">
        <f>COUNTIF(JULI!M$5:M$504,CN528)</f>
        <v>0</v>
      </c>
      <c r="CQ528" s="105" t="s">
        <v>110</v>
      </c>
      <c r="CR528" s="104">
        <f>COUNTIF(JULI!Q$5:Q$504,CQ528)</f>
        <v>0</v>
      </c>
      <c r="CZ528" s="107" t="s">
        <v>175</v>
      </c>
      <c r="DA528" s="104">
        <f>COUNTIF(JULI!AO$5:AO$504,CZ528)</f>
        <v>0</v>
      </c>
      <c r="DC528" s="103" t="s">
        <v>109</v>
      </c>
      <c r="DD528" s="104">
        <f>COUNTIF(AGUSTUS!M$5:M$504,DC528)</f>
        <v>0</v>
      </c>
      <c r="DF528" s="105" t="s">
        <v>110</v>
      </c>
      <c r="DG528" s="104">
        <f>COUNTIF(AGUSTUS!Q$5:Q$504,DF528)</f>
        <v>0</v>
      </c>
      <c r="DO528" s="107" t="s">
        <v>175</v>
      </c>
      <c r="DP528" s="104">
        <f>COUNTIF(AGUSTUS!AO$5:AO$504,DO528)</f>
        <v>0</v>
      </c>
      <c r="DR528" s="103" t="s">
        <v>109</v>
      </c>
      <c r="DS528" s="104">
        <f>COUNTIF(SEPTEMBER!M$5:M$504,DR528)</f>
        <v>0</v>
      </c>
      <c r="DU528" s="105" t="s">
        <v>110</v>
      </c>
      <c r="DV528" s="104">
        <f>COUNTIF(SEPTEMBER!Q$5:Q$504,DU528)</f>
        <v>0</v>
      </c>
      <c r="ED528" s="107" t="s">
        <v>175</v>
      </c>
      <c r="EE528" s="104">
        <f>COUNTIF(SEPTEMBER!AO$5:AO$504,ED528)</f>
        <v>0</v>
      </c>
      <c r="EG528" s="103" t="s">
        <v>109</v>
      </c>
      <c r="EH528" s="104">
        <f>COUNTIF(OKTOBER!M$5:M$504,EG528)</f>
        <v>0</v>
      </c>
      <c r="EJ528" s="105" t="s">
        <v>110</v>
      </c>
      <c r="EK528" s="104">
        <f>COUNTIF(OKTOBER!Q$5:Q$504,EJ528)</f>
        <v>0</v>
      </c>
      <c r="ES528" s="107" t="s">
        <v>175</v>
      </c>
      <c r="ET528" s="104">
        <f>COUNTIF(OKTOBER!AO$5:AO$504,ES528)</f>
        <v>0</v>
      </c>
      <c r="EV528" s="103" t="s">
        <v>109</v>
      </c>
      <c r="EW528" s="104">
        <f>COUNTIF(NOPEMBER!M$5:M$504,EV528)</f>
        <v>0</v>
      </c>
      <c r="EY528" s="105" t="s">
        <v>110</v>
      </c>
      <c r="EZ528" s="104">
        <f>COUNTIF(NOPEMBER!Q$5:Q$504,EY528)</f>
        <v>0</v>
      </c>
      <c r="FH528" s="107" t="s">
        <v>175</v>
      </c>
      <c r="FI528" s="104">
        <f>COUNTIF(NOPEMBER!AO$5:AO$504,FH528)</f>
        <v>0</v>
      </c>
      <c r="FK528" s="103" t="s">
        <v>109</v>
      </c>
      <c r="FL528" s="104">
        <f>COUNTIF(DESEMBER!M$5:M$504,FK528)</f>
        <v>0</v>
      </c>
      <c r="FN528" s="105" t="s">
        <v>110</v>
      </c>
      <c r="FO528" s="104">
        <f>COUNTIF(DESEMBER!Q$5:Q$504,FN528)</f>
        <v>0</v>
      </c>
      <c r="FW528" s="107" t="s">
        <v>175</v>
      </c>
      <c r="FX528" s="104">
        <f>COUNTIF(DESEMBER!AO$5:AO$504,FW528)</f>
        <v>0</v>
      </c>
    </row>
    <row r="529" spans="2:180" x14ac:dyDescent="0.25">
      <c r="E529" s="105" t="s">
        <v>90</v>
      </c>
      <c r="F529" s="104">
        <f>COUNTIF(JANUARI!Q$5:Q$504,E529)</f>
        <v>0</v>
      </c>
      <c r="H529" s="101" t="s">
        <v>44</v>
      </c>
      <c r="I529" s="102"/>
      <c r="K529" s="101" t="s">
        <v>67</v>
      </c>
      <c r="L529" s="102"/>
      <c r="N529" s="107" t="s">
        <v>176</v>
      </c>
      <c r="O529" s="104">
        <f>COUNTIF(JANUARI!AO$5:AO$504,N529)</f>
        <v>0</v>
      </c>
      <c r="T529" s="105" t="s">
        <v>90</v>
      </c>
      <c r="U529" s="104">
        <f>COUNTIF(PEBRUARI!Q$5:Q$504,T529)</f>
        <v>0</v>
      </c>
      <c r="W529" s="101" t="s">
        <v>44</v>
      </c>
      <c r="X529" s="102"/>
      <c r="Z529" s="101" t="s">
        <v>67</v>
      </c>
      <c r="AA529" s="102"/>
      <c r="AC529" s="107" t="s">
        <v>176</v>
      </c>
      <c r="AD529" s="104">
        <f>COUNTIF(PEBRUARI!AO$5:AO$504,AC529)</f>
        <v>0</v>
      </c>
      <c r="AI529" s="105" t="s">
        <v>90</v>
      </c>
      <c r="AJ529" s="104">
        <f>COUNTIF(MARET!Q$5:Q$504,AI529)</f>
        <v>0</v>
      </c>
      <c r="AL529" s="101" t="s">
        <v>44</v>
      </c>
      <c r="AM529" s="102"/>
      <c r="AO529" s="101" t="s">
        <v>67</v>
      </c>
      <c r="AP529" s="102"/>
      <c r="AR529" s="107" t="s">
        <v>176</v>
      </c>
      <c r="AS529" s="104">
        <f>COUNTIF(MARET!AO$5:AO$504,AR529)</f>
        <v>0</v>
      </c>
      <c r="AX529" s="105" t="s">
        <v>90</v>
      </c>
      <c r="AY529" s="104">
        <f>COUNTIF(APRIL!Q$5:Q$504,AX529)</f>
        <v>0</v>
      </c>
      <c r="BA529" s="101" t="s">
        <v>44</v>
      </c>
      <c r="BB529" s="102"/>
      <c r="BD529" s="101" t="s">
        <v>67</v>
      </c>
      <c r="BE529" s="102"/>
      <c r="BG529" s="107" t="s">
        <v>176</v>
      </c>
      <c r="BH529" s="104">
        <f>COUNTIF(APRIL!AO$5:AO$504,BG529)</f>
        <v>0</v>
      </c>
      <c r="BM529" s="105" t="s">
        <v>90</v>
      </c>
      <c r="BN529" s="104">
        <f>COUNTIF(MEI!Q$5:Q$504,BM529)</f>
        <v>0</v>
      </c>
      <c r="BP529" s="101" t="s">
        <v>44</v>
      </c>
      <c r="BQ529" s="102"/>
      <c r="BS529" s="101" t="s">
        <v>67</v>
      </c>
      <c r="BT529" s="102"/>
      <c r="BV529" s="107" t="s">
        <v>176</v>
      </c>
      <c r="BW529" s="104">
        <f>COUNTIF(MEI!AO$5:AO$504,BV529)</f>
        <v>0</v>
      </c>
      <c r="CB529" s="105" t="s">
        <v>90</v>
      </c>
      <c r="CC529" s="104">
        <f>COUNTIF(JUNI!Q$5:Q$504,CB529)</f>
        <v>0</v>
      </c>
      <c r="CE529" s="101" t="s">
        <v>44</v>
      </c>
      <c r="CF529" s="102"/>
      <c r="CH529" s="101" t="s">
        <v>67</v>
      </c>
      <c r="CI529" s="102"/>
      <c r="CK529" s="107" t="s">
        <v>176</v>
      </c>
      <c r="CL529" s="104">
        <f>COUNTIF(JUNI!AO$5:AO$504,CK529)</f>
        <v>0</v>
      </c>
      <c r="CQ529" s="105" t="s">
        <v>90</v>
      </c>
      <c r="CR529" s="104">
        <f>COUNTIF(JULI!Q$5:Q$504,CQ529)</f>
        <v>0</v>
      </c>
      <c r="CT529" s="101" t="s">
        <v>44</v>
      </c>
      <c r="CU529" s="102"/>
      <c r="CW529" s="101" t="s">
        <v>67</v>
      </c>
      <c r="CX529" s="102"/>
      <c r="CZ529" s="107" t="s">
        <v>176</v>
      </c>
      <c r="DA529" s="104">
        <f>COUNTIF(JULI!AO$5:AO$504,CZ529)</f>
        <v>0</v>
      </c>
      <c r="DF529" s="105" t="s">
        <v>90</v>
      </c>
      <c r="DG529" s="104">
        <f>COUNTIF(AGUSTUS!Q$5:Q$504,DF529)</f>
        <v>0</v>
      </c>
      <c r="DI529" s="101" t="s">
        <v>44</v>
      </c>
      <c r="DJ529" s="102"/>
      <c r="DL529" s="101" t="s">
        <v>67</v>
      </c>
      <c r="DM529" s="102"/>
      <c r="DO529" s="107" t="s">
        <v>176</v>
      </c>
      <c r="DP529" s="104">
        <f>COUNTIF(AGUSTUS!AO$5:AO$504,DO529)</f>
        <v>0</v>
      </c>
      <c r="DU529" s="105" t="s">
        <v>90</v>
      </c>
      <c r="DV529" s="104">
        <f>COUNTIF(SEPTEMBER!Q$5:Q$504,DU529)</f>
        <v>0</v>
      </c>
      <c r="DX529" s="101" t="s">
        <v>44</v>
      </c>
      <c r="DY529" s="102"/>
      <c r="EA529" s="101" t="s">
        <v>67</v>
      </c>
      <c r="EB529" s="102"/>
      <c r="ED529" s="107" t="s">
        <v>176</v>
      </c>
      <c r="EE529" s="104">
        <f>COUNTIF(SEPTEMBER!AO$5:AO$504,ED529)</f>
        <v>0</v>
      </c>
      <c r="EJ529" s="105" t="s">
        <v>90</v>
      </c>
      <c r="EK529" s="104">
        <f>COUNTIF(OKTOBER!Q$5:Q$504,EJ529)</f>
        <v>0</v>
      </c>
      <c r="EM529" s="101" t="s">
        <v>44</v>
      </c>
      <c r="EN529" s="102"/>
      <c r="EP529" s="101" t="s">
        <v>67</v>
      </c>
      <c r="EQ529" s="102"/>
      <c r="ES529" s="107" t="s">
        <v>176</v>
      </c>
      <c r="ET529" s="104">
        <f>COUNTIF(OKTOBER!AO$5:AO$504,ES529)</f>
        <v>0</v>
      </c>
      <c r="EY529" s="105" t="s">
        <v>90</v>
      </c>
      <c r="EZ529" s="104">
        <f>COUNTIF(NOPEMBER!Q$5:Q$504,EY529)</f>
        <v>0</v>
      </c>
      <c r="FB529" s="101" t="s">
        <v>44</v>
      </c>
      <c r="FC529" s="102"/>
      <c r="FE529" s="101" t="s">
        <v>67</v>
      </c>
      <c r="FF529" s="102"/>
      <c r="FH529" s="107" t="s">
        <v>176</v>
      </c>
      <c r="FI529" s="104">
        <f>COUNTIF(NOPEMBER!AO$5:AO$504,FH529)</f>
        <v>0</v>
      </c>
      <c r="FN529" s="105" t="s">
        <v>90</v>
      </c>
      <c r="FO529" s="104">
        <f>COUNTIF(DESEMBER!Q$5:Q$504,FN529)</f>
        <v>0</v>
      </c>
      <c r="FQ529" s="101" t="s">
        <v>44</v>
      </c>
      <c r="FR529" s="102"/>
      <c r="FT529" s="101" t="s">
        <v>67</v>
      </c>
      <c r="FU529" s="102"/>
      <c r="FW529" s="107" t="s">
        <v>176</v>
      </c>
      <c r="FX529" s="104">
        <f>COUNTIF(DESEMBER!AO$5:AO$504,FW529)</f>
        <v>0</v>
      </c>
    </row>
    <row r="530" spans="2:180" x14ac:dyDescent="0.25">
      <c r="B530" s="101" t="s">
        <v>117</v>
      </c>
      <c r="C530" s="102"/>
      <c r="H530" s="108" t="s">
        <v>84</v>
      </c>
      <c r="I530" s="109">
        <f>COUNTIF(JANUARI!AD$5:AD$504,"*&lt; 7*")</f>
        <v>0</v>
      </c>
      <c r="K530" s="105" t="s">
        <v>95</v>
      </c>
      <c r="L530" s="104">
        <f>COUNTIF(JANUARI!AI$5:AI$504,K530)</f>
        <v>0</v>
      </c>
      <c r="N530" s="107" t="s">
        <v>177</v>
      </c>
      <c r="O530" s="104">
        <f>COUNTIF(JANUARI!AO$5:AO$504,N530)</f>
        <v>0</v>
      </c>
      <c r="Q530" s="101" t="s">
        <v>117</v>
      </c>
      <c r="R530" s="102"/>
      <c r="W530" s="108" t="s">
        <v>84</v>
      </c>
      <c r="X530" s="109">
        <f>COUNTIF(PEBRUARI!AD$5:AD$504,"*&lt; 7*")</f>
        <v>0</v>
      </c>
      <c r="Z530" s="105" t="s">
        <v>95</v>
      </c>
      <c r="AA530" s="104">
        <f>COUNTIF(PEBRUARI!AI$5:AI$504,Z530)</f>
        <v>0</v>
      </c>
      <c r="AC530" s="107" t="s">
        <v>177</v>
      </c>
      <c r="AD530" s="104">
        <f>COUNTIF(PEBRUARI!AO$5:AO$504,AC530)</f>
        <v>0</v>
      </c>
      <c r="AF530" s="101" t="s">
        <v>117</v>
      </c>
      <c r="AG530" s="102"/>
      <c r="AL530" s="108" t="s">
        <v>84</v>
      </c>
      <c r="AM530" s="109">
        <f>COUNTIF(MARET!AD$5:AD$504,"*&lt; 7*")</f>
        <v>0</v>
      </c>
      <c r="AO530" s="105" t="s">
        <v>95</v>
      </c>
      <c r="AP530" s="104">
        <f>COUNTIF(MARET!AI$5:AI$504,AO530)</f>
        <v>0</v>
      </c>
      <c r="AR530" s="107" t="s">
        <v>177</v>
      </c>
      <c r="AS530" s="104">
        <f>COUNTIF(MARET!AO$5:AO$504,AR530)</f>
        <v>0</v>
      </c>
      <c r="AU530" s="101" t="s">
        <v>117</v>
      </c>
      <c r="AV530" s="102"/>
      <c r="BA530" s="108" t="s">
        <v>84</v>
      </c>
      <c r="BB530" s="109">
        <f>COUNTIF(APRIL!AD$5:AD$504,"*&lt; 7*")</f>
        <v>0</v>
      </c>
      <c r="BD530" s="105" t="s">
        <v>95</v>
      </c>
      <c r="BE530" s="104">
        <f>COUNTIF(APRIL!AI$5:AI$504,BD530)</f>
        <v>0</v>
      </c>
      <c r="BG530" s="107" t="s">
        <v>177</v>
      </c>
      <c r="BH530" s="104">
        <f>COUNTIF(APRIL!AO$5:AO$504,BG530)</f>
        <v>0</v>
      </c>
      <c r="BJ530" s="101" t="s">
        <v>117</v>
      </c>
      <c r="BK530" s="102"/>
      <c r="BP530" s="108" t="s">
        <v>84</v>
      </c>
      <c r="BQ530" s="109">
        <f>COUNTIF(MEI!AD$5:AD$504,"*&lt; 7*")</f>
        <v>0</v>
      </c>
      <c r="BS530" s="105" t="s">
        <v>95</v>
      </c>
      <c r="BT530" s="104">
        <f>COUNTIF(MEI!AI$5:AI$504,BS530)</f>
        <v>0</v>
      </c>
      <c r="BV530" s="107" t="s">
        <v>177</v>
      </c>
      <c r="BW530" s="104">
        <f>COUNTIF(MEI!AO$5:AO$504,BV530)</f>
        <v>0</v>
      </c>
      <c r="BY530" s="101" t="s">
        <v>117</v>
      </c>
      <c r="BZ530" s="102"/>
      <c r="CE530" s="108" t="s">
        <v>84</v>
      </c>
      <c r="CF530" s="109">
        <f>COUNTIF(JUNI!AD$5:AD$504,"*&lt; 7*")</f>
        <v>0</v>
      </c>
      <c r="CH530" s="105" t="s">
        <v>95</v>
      </c>
      <c r="CI530" s="104">
        <f>COUNTIF(JUNI!AI$5:AI$504,CH530)</f>
        <v>0</v>
      </c>
      <c r="CK530" s="107" t="s">
        <v>177</v>
      </c>
      <c r="CL530" s="104">
        <f>COUNTIF(JUNI!AO$5:AO$504,CK530)</f>
        <v>0</v>
      </c>
      <c r="CN530" s="101" t="s">
        <v>117</v>
      </c>
      <c r="CO530" s="102"/>
      <c r="CT530" s="108" t="s">
        <v>84</v>
      </c>
      <c r="CU530" s="109">
        <f>COUNTIF(JULI!AD$5:AD$504,"*&lt; 7*")</f>
        <v>0</v>
      </c>
      <c r="CW530" s="105" t="s">
        <v>95</v>
      </c>
      <c r="CX530" s="104">
        <f>COUNTIF(JULI!AI$5:AI$504,CW530)</f>
        <v>0</v>
      </c>
      <c r="CZ530" s="107" t="s">
        <v>177</v>
      </c>
      <c r="DA530" s="104">
        <f>COUNTIF(JULI!AO$5:AO$504,CZ530)</f>
        <v>0</v>
      </c>
      <c r="DC530" s="101" t="s">
        <v>117</v>
      </c>
      <c r="DD530" s="102"/>
      <c r="DI530" s="108" t="s">
        <v>84</v>
      </c>
      <c r="DJ530" s="109">
        <f>COUNTIF(AGUSTUS!AD$5:AD$504,"*&lt; 7*")</f>
        <v>0</v>
      </c>
      <c r="DL530" s="105" t="s">
        <v>95</v>
      </c>
      <c r="DM530" s="104">
        <f>COUNTIF(AGUSTUS!AI$5:AI$504,DL530)</f>
        <v>0</v>
      </c>
      <c r="DO530" s="107" t="s">
        <v>177</v>
      </c>
      <c r="DP530" s="104">
        <f>COUNTIF(AGUSTUS!AO$5:AO$504,DO530)</f>
        <v>0</v>
      </c>
      <c r="DR530" s="101" t="s">
        <v>117</v>
      </c>
      <c r="DS530" s="102"/>
      <c r="DX530" s="108" t="s">
        <v>84</v>
      </c>
      <c r="DY530" s="109">
        <f>COUNTIF(SEPTEMBER!AD$5:AD$504,"*&lt; 7*")</f>
        <v>0</v>
      </c>
      <c r="EA530" s="105" t="s">
        <v>95</v>
      </c>
      <c r="EB530" s="104">
        <f>COUNTIF(SEPTEMBER!AI$5:AI$504,EA530)</f>
        <v>0</v>
      </c>
      <c r="ED530" s="107" t="s">
        <v>177</v>
      </c>
      <c r="EE530" s="104">
        <f>COUNTIF(SEPTEMBER!AO$5:AO$504,ED530)</f>
        <v>0</v>
      </c>
      <c r="EG530" s="101" t="s">
        <v>117</v>
      </c>
      <c r="EH530" s="102"/>
      <c r="EM530" s="108" t="s">
        <v>84</v>
      </c>
      <c r="EN530" s="109">
        <f>COUNTIF(OKTOBER!AD$5:AD$504,"*&lt; 7*")</f>
        <v>0</v>
      </c>
      <c r="EP530" s="105" t="s">
        <v>95</v>
      </c>
      <c r="EQ530" s="104">
        <f>COUNTIF(OKTOBER!AI$5:AI$504,EP530)</f>
        <v>0</v>
      </c>
      <c r="ES530" s="107" t="s">
        <v>177</v>
      </c>
      <c r="ET530" s="104">
        <f>COUNTIF(OKTOBER!AO$5:AO$504,ES530)</f>
        <v>0</v>
      </c>
      <c r="EV530" s="101" t="s">
        <v>117</v>
      </c>
      <c r="EW530" s="102"/>
      <c r="FB530" s="108" t="s">
        <v>84</v>
      </c>
      <c r="FC530" s="109">
        <f>COUNTIF(NOPEMBER!AD$5:AD$504,"*&lt; 7*")</f>
        <v>0</v>
      </c>
      <c r="FE530" s="105" t="s">
        <v>95</v>
      </c>
      <c r="FF530" s="104">
        <f>COUNTIF(NOPEMBER!AI$5:AI$504,FE530)</f>
        <v>0</v>
      </c>
      <c r="FH530" s="107" t="s">
        <v>177</v>
      </c>
      <c r="FI530" s="104">
        <f>COUNTIF(NOPEMBER!AO$5:AO$504,FH530)</f>
        <v>0</v>
      </c>
      <c r="FK530" s="101" t="s">
        <v>117</v>
      </c>
      <c r="FL530" s="102"/>
      <c r="FQ530" s="108" t="s">
        <v>84</v>
      </c>
      <c r="FR530" s="109">
        <f>COUNTIF(DESEMBER!AD$5:AD$504,"*&lt; 7*")</f>
        <v>0</v>
      </c>
      <c r="FT530" s="105" t="s">
        <v>95</v>
      </c>
      <c r="FU530" s="104">
        <f>COUNTIF(DESEMBER!AI$5:AI$504,FT530)</f>
        <v>0</v>
      </c>
      <c r="FW530" s="107" t="s">
        <v>177</v>
      </c>
      <c r="FX530" s="104">
        <f>COUNTIF(DESEMBER!AO$5:AO$504,FW530)</f>
        <v>0</v>
      </c>
    </row>
    <row r="531" spans="2:180" x14ac:dyDescent="0.25">
      <c r="B531" s="105" t="s">
        <v>122</v>
      </c>
      <c r="C531" s="104">
        <f>COUNTIF(JANUARI!N$5:N$504,B531)</f>
        <v>0</v>
      </c>
      <c r="E531" s="101" t="s">
        <v>123</v>
      </c>
      <c r="F531" s="102"/>
      <c r="H531" s="110" t="s">
        <v>105</v>
      </c>
      <c r="I531" s="104">
        <f>COUNTIF(JANUARI!AD$5:AD$504,H531)</f>
        <v>0</v>
      </c>
      <c r="K531" s="105" t="s">
        <v>87</v>
      </c>
      <c r="L531" s="104">
        <f>COUNTIF(JANUARI!AI$5:AI$504,K531)</f>
        <v>0</v>
      </c>
      <c r="Q531" s="105" t="s">
        <v>122</v>
      </c>
      <c r="R531" s="104">
        <f>COUNTIF(PEBRUARI!N$5:N$504,Q531)</f>
        <v>0</v>
      </c>
      <c r="T531" s="101" t="s">
        <v>123</v>
      </c>
      <c r="U531" s="102"/>
      <c r="W531" s="110" t="s">
        <v>105</v>
      </c>
      <c r="X531" s="104">
        <f>COUNTIF(PEBRUARI!AD$5:AD$504,W531)</f>
        <v>0</v>
      </c>
      <c r="Z531" s="105" t="s">
        <v>87</v>
      </c>
      <c r="AA531" s="104">
        <f>COUNTIF(PEBRUARI!AI$5:AI$504,Z531)</f>
        <v>0</v>
      </c>
      <c r="AF531" s="105" t="s">
        <v>122</v>
      </c>
      <c r="AG531" s="104">
        <f>COUNTIF(MARET!N$5:N$504,AF531)</f>
        <v>0</v>
      </c>
      <c r="AI531" s="101" t="s">
        <v>123</v>
      </c>
      <c r="AJ531" s="102"/>
      <c r="AL531" s="110" t="s">
        <v>105</v>
      </c>
      <c r="AM531" s="104">
        <f>COUNTIF(MARET!AD$5:AD$504,AL531)</f>
        <v>0</v>
      </c>
      <c r="AO531" s="105" t="s">
        <v>87</v>
      </c>
      <c r="AP531" s="104">
        <f>COUNTIF(MARET!AI$5:AI$504,AO531)</f>
        <v>0</v>
      </c>
      <c r="AU531" s="105" t="s">
        <v>122</v>
      </c>
      <c r="AV531" s="104">
        <f>COUNTIF(APRIL!N$5:N$504,AU531)</f>
        <v>0</v>
      </c>
      <c r="AX531" s="101" t="s">
        <v>123</v>
      </c>
      <c r="AY531" s="102"/>
      <c r="BA531" s="110" t="s">
        <v>105</v>
      </c>
      <c r="BB531" s="104">
        <f>COUNTIF(APRIL!AD$5:AD$504,BA531)</f>
        <v>0</v>
      </c>
      <c r="BD531" s="105" t="s">
        <v>87</v>
      </c>
      <c r="BE531" s="104">
        <f>COUNTIF(APRIL!AI$5:AI$504,BD531)</f>
        <v>0</v>
      </c>
      <c r="BJ531" s="105" t="s">
        <v>122</v>
      </c>
      <c r="BK531" s="104">
        <f>COUNTIF(MEI!N$5:N$504,BJ531)</f>
        <v>0</v>
      </c>
      <c r="BM531" s="101" t="s">
        <v>123</v>
      </c>
      <c r="BN531" s="102"/>
      <c r="BP531" s="110" t="s">
        <v>105</v>
      </c>
      <c r="BQ531" s="104">
        <f>COUNTIF(MEI!AD$5:AD$504,BP531)</f>
        <v>0</v>
      </c>
      <c r="BS531" s="105" t="s">
        <v>87</v>
      </c>
      <c r="BT531" s="104">
        <f>COUNTIF(MEI!AI$5:AI$504,BS531)</f>
        <v>0</v>
      </c>
      <c r="BY531" s="105" t="s">
        <v>122</v>
      </c>
      <c r="BZ531" s="104">
        <f>COUNTIF(JUNI!N$5:N$504,BY531)</f>
        <v>0</v>
      </c>
      <c r="CB531" s="101" t="s">
        <v>123</v>
      </c>
      <c r="CC531" s="102"/>
      <c r="CE531" s="110" t="s">
        <v>105</v>
      </c>
      <c r="CF531" s="104">
        <f>COUNTIF(JUNI!AD$5:AD$504,CE531)</f>
        <v>0</v>
      </c>
      <c r="CH531" s="105" t="s">
        <v>87</v>
      </c>
      <c r="CI531" s="104">
        <f>COUNTIF(JUNI!AI$5:AI$504,CH531)</f>
        <v>0</v>
      </c>
      <c r="CN531" s="105" t="s">
        <v>122</v>
      </c>
      <c r="CO531" s="104">
        <f>COUNTIF(JULI!N$5:N$504,CN531)</f>
        <v>0</v>
      </c>
      <c r="CQ531" s="101" t="s">
        <v>123</v>
      </c>
      <c r="CR531" s="102"/>
      <c r="CT531" s="110" t="s">
        <v>105</v>
      </c>
      <c r="CU531" s="104">
        <f>COUNTIF(JULI!AD$5:AD$504,CT531)</f>
        <v>0</v>
      </c>
      <c r="CW531" s="105" t="s">
        <v>87</v>
      </c>
      <c r="CX531" s="104">
        <f>COUNTIF(JULI!AI$5:AI$504,CW531)</f>
        <v>0</v>
      </c>
      <c r="DC531" s="105" t="s">
        <v>122</v>
      </c>
      <c r="DD531" s="104">
        <f>COUNTIF(AGUSTUS!N$5:N$504,DC531)</f>
        <v>0</v>
      </c>
      <c r="DF531" s="101" t="s">
        <v>123</v>
      </c>
      <c r="DG531" s="102"/>
      <c r="DI531" s="110" t="s">
        <v>105</v>
      </c>
      <c r="DJ531" s="104">
        <f>COUNTIF(AGUSTUS!AD$5:AD$504,DI531)</f>
        <v>0</v>
      </c>
      <c r="DL531" s="105" t="s">
        <v>87</v>
      </c>
      <c r="DM531" s="104">
        <f>COUNTIF(AGUSTUS!AI$5:AI$504,DL531)</f>
        <v>0</v>
      </c>
      <c r="DR531" s="105" t="s">
        <v>122</v>
      </c>
      <c r="DS531" s="104">
        <f>COUNTIF(SEPTEMBER!N$5:N$504,DR531)</f>
        <v>0</v>
      </c>
      <c r="DU531" s="101" t="s">
        <v>123</v>
      </c>
      <c r="DV531" s="102"/>
      <c r="DX531" s="110" t="s">
        <v>105</v>
      </c>
      <c r="DY531" s="104">
        <f>COUNTIF(SEPTEMBER!AD$5:AD$504,DX531)</f>
        <v>0</v>
      </c>
      <c r="EA531" s="105" t="s">
        <v>87</v>
      </c>
      <c r="EB531" s="104">
        <f>COUNTIF(SEPTEMBER!AI$5:AI$504,EA531)</f>
        <v>0</v>
      </c>
      <c r="EG531" s="105" t="s">
        <v>122</v>
      </c>
      <c r="EH531" s="104">
        <f>COUNTIF(OKTOBER!N$5:N$504,EG531)</f>
        <v>0</v>
      </c>
      <c r="EJ531" s="101" t="s">
        <v>123</v>
      </c>
      <c r="EK531" s="102"/>
      <c r="EM531" s="110" t="s">
        <v>105</v>
      </c>
      <c r="EN531" s="104">
        <f>COUNTIF(OKTOBER!AD$5:AD$504,EM531)</f>
        <v>0</v>
      </c>
      <c r="EP531" s="105" t="s">
        <v>87</v>
      </c>
      <c r="EQ531" s="104">
        <f>COUNTIF(OKTOBER!AI$5:AI$504,EP531)</f>
        <v>0</v>
      </c>
      <c r="EV531" s="105" t="s">
        <v>122</v>
      </c>
      <c r="EW531" s="104">
        <f>COUNTIF(NOPEMBER!N$5:N$504,EV531)</f>
        <v>0</v>
      </c>
      <c r="EY531" s="101" t="s">
        <v>123</v>
      </c>
      <c r="EZ531" s="102"/>
      <c r="FB531" s="110" t="s">
        <v>105</v>
      </c>
      <c r="FC531" s="104">
        <f>COUNTIF(NOPEMBER!AD$5:AD$504,FB531)</f>
        <v>0</v>
      </c>
      <c r="FE531" s="105" t="s">
        <v>87</v>
      </c>
      <c r="FF531" s="104">
        <f>COUNTIF(NOPEMBER!AI$5:AI$504,FE531)</f>
        <v>0</v>
      </c>
      <c r="FK531" s="105" t="s">
        <v>122</v>
      </c>
      <c r="FL531" s="104">
        <f>COUNTIF(DESEMBER!N$5:N$504,FK531)</f>
        <v>0</v>
      </c>
      <c r="FN531" s="101" t="s">
        <v>123</v>
      </c>
      <c r="FO531" s="102"/>
      <c r="FQ531" s="110" t="s">
        <v>105</v>
      </c>
      <c r="FR531" s="104">
        <f>COUNTIF(DESEMBER!AD$5:AD$504,FQ531)</f>
        <v>0</v>
      </c>
      <c r="FT531" s="105" t="s">
        <v>87</v>
      </c>
      <c r="FU531" s="104">
        <f>COUNTIF(DESEMBER!AI$5:AI$504,FT531)</f>
        <v>0</v>
      </c>
    </row>
    <row r="532" spans="2:180" x14ac:dyDescent="0.25">
      <c r="B532" s="105" t="s">
        <v>90</v>
      </c>
      <c r="C532" s="104">
        <f>COUNTIF(JANUARI!N$5:N$504,B532)</f>
        <v>0</v>
      </c>
      <c r="E532" s="105" t="s">
        <v>90</v>
      </c>
      <c r="F532" s="104">
        <f>COUNTIF(JANUARI!R$5:R$504,E532)</f>
        <v>0</v>
      </c>
      <c r="N532" s="101" t="s">
        <v>73</v>
      </c>
      <c r="O532" s="102"/>
      <c r="Q532" s="105" t="s">
        <v>90</v>
      </c>
      <c r="R532" s="104">
        <f>COUNTIF(PEBRUARI!N$5:N$504,Q532)</f>
        <v>0</v>
      </c>
      <c r="T532" s="105" t="s">
        <v>90</v>
      </c>
      <c r="U532" s="104">
        <f>COUNTIF(PEBRUARI!R$5:R$504,T532)</f>
        <v>0</v>
      </c>
      <c r="AC532" s="101" t="s">
        <v>73</v>
      </c>
      <c r="AD532" s="102"/>
      <c r="AF532" s="105" t="s">
        <v>90</v>
      </c>
      <c r="AG532" s="104">
        <f>COUNTIF(MARET!N$5:N$504,AF532)</f>
        <v>0</v>
      </c>
      <c r="AI532" s="105" t="s">
        <v>90</v>
      </c>
      <c r="AJ532" s="104">
        <f>COUNTIF(MARET!R$5:R$504,AI532)</f>
        <v>0</v>
      </c>
      <c r="AR532" s="101" t="s">
        <v>73</v>
      </c>
      <c r="AS532" s="102"/>
      <c r="AU532" s="105" t="s">
        <v>90</v>
      </c>
      <c r="AV532" s="104">
        <f>COUNTIF(APRIL!N$5:N$504,AU532)</f>
        <v>0</v>
      </c>
      <c r="AX532" s="105" t="s">
        <v>90</v>
      </c>
      <c r="AY532" s="104">
        <f>COUNTIF(APRIL!R$5:R$504,AX532)</f>
        <v>0</v>
      </c>
      <c r="BG532" s="101" t="s">
        <v>73</v>
      </c>
      <c r="BH532" s="102"/>
      <c r="BJ532" s="105" t="s">
        <v>90</v>
      </c>
      <c r="BK532" s="104">
        <f>COUNTIF(MEI!N$5:N$504,BJ532)</f>
        <v>0</v>
      </c>
      <c r="BM532" s="105" t="s">
        <v>90</v>
      </c>
      <c r="BN532" s="104">
        <f>COUNTIF(MEI!R$5:R$504,BM532)</f>
        <v>0</v>
      </c>
      <c r="BV532" s="101" t="s">
        <v>73</v>
      </c>
      <c r="BW532" s="102"/>
      <c r="BY532" s="105" t="s">
        <v>90</v>
      </c>
      <c r="BZ532" s="104">
        <f>COUNTIF(JUNI!N$5:N$504,BY532)</f>
        <v>0</v>
      </c>
      <c r="CB532" s="105" t="s">
        <v>90</v>
      </c>
      <c r="CC532" s="104">
        <f>COUNTIF(JUNI!R$5:R$504,CB532)</f>
        <v>0</v>
      </c>
      <c r="CK532" s="101" t="s">
        <v>73</v>
      </c>
      <c r="CL532" s="102"/>
      <c r="CN532" s="105" t="s">
        <v>90</v>
      </c>
      <c r="CO532" s="104">
        <f>COUNTIF(JULI!N$5:N$504,CN532)</f>
        <v>0</v>
      </c>
      <c r="CQ532" s="105" t="s">
        <v>90</v>
      </c>
      <c r="CR532" s="104">
        <f>COUNTIF(JULI!R$5:R$504,CQ532)</f>
        <v>0</v>
      </c>
      <c r="CZ532" s="101" t="s">
        <v>73</v>
      </c>
      <c r="DA532" s="102"/>
      <c r="DC532" s="105" t="s">
        <v>90</v>
      </c>
      <c r="DD532" s="104">
        <f>COUNTIF(AGUSTUS!N$5:N$504,DC532)</f>
        <v>0</v>
      </c>
      <c r="DF532" s="105" t="s">
        <v>90</v>
      </c>
      <c r="DG532" s="104">
        <f>COUNTIF(AGUSTUS!R$5:R$504,DF532)</f>
        <v>0</v>
      </c>
      <c r="DO532" s="101" t="s">
        <v>73</v>
      </c>
      <c r="DP532" s="102"/>
      <c r="DR532" s="105" t="s">
        <v>90</v>
      </c>
      <c r="DS532" s="104">
        <f>COUNTIF(SEPTEMBER!N$5:N$504,DR532)</f>
        <v>0</v>
      </c>
      <c r="DU532" s="105" t="s">
        <v>90</v>
      </c>
      <c r="DV532" s="104">
        <f>COUNTIF(SEPTEMBER!R$5:R$504,DU532)</f>
        <v>0</v>
      </c>
      <c r="ED532" s="101" t="s">
        <v>73</v>
      </c>
      <c r="EE532" s="102"/>
      <c r="EG532" s="105" t="s">
        <v>90</v>
      </c>
      <c r="EH532" s="104">
        <f>COUNTIF(OKTOBER!N$5:N$504,EG532)</f>
        <v>0</v>
      </c>
      <c r="EJ532" s="105" t="s">
        <v>90</v>
      </c>
      <c r="EK532" s="104">
        <f>COUNTIF(OKTOBER!R$5:R$504,EJ532)</f>
        <v>0</v>
      </c>
      <c r="ES532" s="101" t="s">
        <v>73</v>
      </c>
      <c r="ET532" s="102"/>
      <c r="EV532" s="105" t="s">
        <v>90</v>
      </c>
      <c r="EW532" s="104">
        <f>COUNTIF(NOPEMBER!N$5:N$504,EV532)</f>
        <v>0</v>
      </c>
      <c r="EY532" s="105" t="s">
        <v>90</v>
      </c>
      <c r="EZ532" s="104">
        <f>COUNTIF(NOPEMBER!R$5:R$504,EY532)</f>
        <v>0</v>
      </c>
      <c r="FH532" s="101" t="s">
        <v>73</v>
      </c>
      <c r="FI532" s="102"/>
      <c r="FK532" s="105" t="s">
        <v>90</v>
      </c>
      <c r="FL532" s="104">
        <f>COUNTIF(DESEMBER!N$5:N$504,FK532)</f>
        <v>0</v>
      </c>
      <c r="FN532" s="105" t="s">
        <v>90</v>
      </c>
      <c r="FO532" s="104">
        <f>COUNTIF(DESEMBER!R$5:R$504,FN532)</f>
        <v>0</v>
      </c>
      <c r="FW532" s="101" t="s">
        <v>73</v>
      </c>
      <c r="FX532" s="102"/>
    </row>
    <row r="533" spans="2:180" x14ac:dyDescent="0.25">
      <c r="B533" s="74"/>
      <c r="C533" s="74"/>
      <c r="E533" s="105" t="s">
        <v>129</v>
      </c>
      <c r="F533" s="104">
        <f>COUNTIF(JANUARI!R$5:R$504,E533)</f>
        <v>0</v>
      </c>
      <c r="H533" s="101" t="s">
        <v>45</v>
      </c>
      <c r="I533" s="102"/>
      <c r="K533" s="101" t="s">
        <v>114</v>
      </c>
      <c r="L533" s="102"/>
      <c r="N533" s="105" t="s">
        <v>122</v>
      </c>
      <c r="O533" s="104">
        <f>COUNTIF(JANUARI!AP$5:AP$504,N533)</f>
        <v>0</v>
      </c>
      <c r="Q533" s="74"/>
      <c r="R533" s="74"/>
      <c r="T533" s="105" t="s">
        <v>129</v>
      </c>
      <c r="U533" s="104">
        <f>COUNTIF(PEBRUARI!R$5:R$504,T533)</f>
        <v>0</v>
      </c>
      <c r="W533" s="101" t="s">
        <v>45</v>
      </c>
      <c r="X533" s="102"/>
      <c r="Z533" s="101" t="s">
        <v>114</v>
      </c>
      <c r="AA533" s="102"/>
      <c r="AC533" s="105" t="s">
        <v>122</v>
      </c>
      <c r="AD533" s="104">
        <f>COUNTIF(PEBRUARI!AP$5:AP$504,AC533)</f>
        <v>0</v>
      </c>
      <c r="AF533" s="74"/>
      <c r="AG533" s="74"/>
      <c r="AI533" s="105" t="s">
        <v>129</v>
      </c>
      <c r="AJ533" s="104">
        <f>COUNTIF(MARET!R$5:R$504,AI533)</f>
        <v>0</v>
      </c>
      <c r="AL533" s="101" t="s">
        <v>45</v>
      </c>
      <c r="AM533" s="102"/>
      <c r="AO533" s="101" t="s">
        <v>114</v>
      </c>
      <c r="AP533" s="102"/>
      <c r="AR533" s="105" t="s">
        <v>122</v>
      </c>
      <c r="AS533" s="104">
        <f>COUNTIF(MARET!AP$5:AP$504,AR533)</f>
        <v>0</v>
      </c>
      <c r="AU533" s="74"/>
      <c r="AV533" s="74"/>
      <c r="AX533" s="105" t="s">
        <v>129</v>
      </c>
      <c r="AY533" s="104">
        <f>COUNTIF(APRIL!R$5:R$504,AX533)</f>
        <v>0</v>
      </c>
      <c r="BA533" s="101" t="s">
        <v>45</v>
      </c>
      <c r="BB533" s="102"/>
      <c r="BD533" s="101" t="s">
        <v>114</v>
      </c>
      <c r="BE533" s="102"/>
      <c r="BG533" s="105" t="s">
        <v>122</v>
      </c>
      <c r="BH533" s="104">
        <f>COUNTIF(APRIL!AP$5:AP$504,BG533)</f>
        <v>0</v>
      </c>
      <c r="BJ533" s="74"/>
      <c r="BK533" s="74"/>
      <c r="BM533" s="105" t="s">
        <v>129</v>
      </c>
      <c r="BN533" s="104">
        <f>COUNTIF(MEI!R$5:R$504,BM533)</f>
        <v>0</v>
      </c>
      <c r="BP533" s="101" t="s">
        <v>45</v>
      </c>
      <c r="BQ533" s="102"/>
      <c r="BS533" s="101" t="s">
        <v>114</v>
      </c>
      <c r="BT533" s="102"/>
      <c r="BV533" s="105" t="s">
        <v>122</v>
      </c>
      <c r="BW533" s="104">
        <f>COUNTIF(MEI!AP$5:AP$504,BV533)</f>
        <v>0</v>
      </c>
      <c r="BY533" s="74"/>
      <c r="BZ533" s="74"/>
      <c r="CB533" s="105" t="s">
        <v>129</v>
      </c>
      <c r="CC533" s="104">
        <f>COUNTIF(JUNI!R$5:R$504,CB533)</f>
        <v>0</v>
      </c>
      <c r="CE533" s="101" t="s">
        <v>45</v>
      </c>
      <c r="CF533" s="102"/>
      <c r="CH533" s="101" t="s">
        <v>114</v>
      </c>
      <c r="CI533" s="102"/>
      <c r="CK533" s="105" t="s">
        <v>122</v>
      </c>
      <c r="CL533" s="104">
        <f>COUNTIF(JUNI!AP$5:AP$504,CK533)</f>
        <v>0</v>
      </c>
      <c r="CN533" s="74"/>
      <c r="CO533" s="74"/>
      <c r="CQ533" s="105" t="s">
        <v>129</v>
      </c>
      <c r="CR533" s="104">
        <f>COUNTIF(JULI!R$5:R$504,CQ533)</f>
        <v>0</v>
      </c>
      <c r="CT533" s="101" t="s">
        <v>45</v>
      </c>
      <c r="CU533" s="102"/>
      <c r="CW533" s="101" t="s">
        <v>114</v>
      </c>
      <c r="CX533" s="102"/>
      <c r="CZ533" s="105" t="s">
        <v>122</v>
      </c>
      <c r="DA533" s="104">
        <f>COUNTIF(JULI!AP$5:AP$504,CZ533)</f>
        <v>0</v>
      </c>
      <c r="DC533" s="74"/>
      <c r="DD533" s="74"/>
      <c r="DF533" s="105" t="s">
        <v>129</v>
      </c>
      <c r="DG533" s="104">
        <f>COUNTIF(AGUSTUS!R$5:R$504,DF533)</f>
        <v>0</v>
      </c>
      <c r="DI533" s="101" t="s">
        <v>45</v>
      </c>
      <c r="DJ533" s="102"/>
      <c r="DL533" s="101" t="s">
        <v>114</v>
      </c>
      <c r="DM533" s="102"/>
      <c r="DO533" s="105" t="s">
        <v>122</v>
      </c>
      <c r="DP533" s="104">
        <f>COUNTIF(AGUSTUS!AP$5:AP$504,DO533)</f>
        <v>0</v>
      </c>
      <c r="DR533" s="74"/>
      <c r="DS533" s="74"/>
      <c r="DU533" s="105" t="s">
        <v>129</v>
      </c>
      <c r="DV533" s="104">
        <f>COUNTIF(SEPTEMBER!R$5:R$504,DU533)</f>
        <v>0</v>
      </c>
      <c r="DX533" s="101" t="s">
        <v>45</v>
      </c>
      <c r="DY533" s="102"/>
      <c r="EA533" s="101" t="s">
        <v>114</v>
      </c>
      <c r="EB533" s="102"/>
      <c r="ED533" s="105" t="s">
        <v>122</v>
      </c>
      <c r="EE533" s="104">
        <f>COUNTIF(SEPTEMBER!AP$5:AP$504,ED533)</f>
        <v>0</v>
      </c>
      <c r="EG533" s="74"/>
      <c r="EH533" s="74"/>
      <c r="EJ533" s="105" t="s">
        <v>129</v>
      </c>
      <c r="EK533" s="104">
        <f>COUNTIF(OKTOBER!R$5:R$504,EJ533)</f>
        <v>0</v>
      </c>
      <c r="EM533" s="101" t="s">
        <v>45</v>
      </c>
      <c r="EN533" s="102"/>
      <c r="EP533" s="101" t="s">
        <v>114</v>
      </c>
      <c r="EQ533" s="102"/>
      <c r="ES533" s="105" t="s">
        <v>122</v>
      </c>
      <c r="ET533" s="104">
        <f>COUNTIF(OKTOBER!AP$5:AP$504,ES533)</f>
        <v>0</v>
      </c>
      <c r="EV533" s="74"/>
      <c r="EW533" s="74"/>
      <c r="EY533" s="105" t="s">
        <v>129</v>
      </c>
      <c r="EZ533" s="104">
        <f>COUNTIF(NOPEMBER!R$5:R$504,EY533)</f>
        <v>0</v>
      </c>
      <c r="FB533" s="101" t="s">
        <v>45</v>
      </c>
      <c r="FC533" s="102"/>
      <c r="FE533" s="101" t="s">
        <v>114</v>
      </c>
      <c r="FF533" s="102"/>
      <c r="FH533" s="105" t="s">
        <v>122</v>
      </c>
      <c r="FI533" s="104">
        <f>COUNTIF(NOPEMBER!AP$5:AP$504,FH533)</f>
        <v>0</v>
      </c>
      <c r="FK533" s="74"/>
      <c r="FL533" s="74"/>
      <c r="FN533" s="105" t="s">
        <v>129</v>
      </c>
      <c r="FO533" s="104">
        <f>COUNTIF(DESEMBER!R$5:R$504,FN533)</f>
        <v>0</v>
      </c>
      <c r="FQ533" s="101" t="s">
        <v>45</v>
      </c>
      <c r="FR533" s="102"/>
      <c r="FT533" s="101" t="s">
        <v>114</v>
      </c>
      <c r="FU533" s="102"/>
      <c r="FW533" s="105" t="s">
        <v>122</v>
      </c>
      <c r="FX533" s="104">
        <f>COUNTIF(DESEMBER!AP$5:AP$504,FW533)</f>
        <v>0</v>
      </c>
    </row>
    <row r="534" spans="2:180" x14ac:dyDescent="0.25">
      <c r="B534" s="101" t="s">
        <v>131</v>
      </c>
      <c r="C534" s="102"/>
      <c r="E534" s="74"/>
      <c r="F534" s="74"/>
      <c r="H534" s="111" t="s">
        <v>118</v>
      </c>
      <c r="I534" s="104">
        <f>COUNTIF(JANUARI!AE$5:AE$504,H534)</f>
        <v>0</v>
      </c>
      <c r="K534" s="105" t="s">
        <v>119</v>
      </c>
      <c r="L534" s="104">
        <f>COUNTIF(JANUARI!AJ$5:AJ$504,K534)</f>
        <v>0</v>
      </c>
      <c r="N534" s="105" t="s">
        <v>90</v>
      </c>
      <c r="O534" s="104">
        <f>COUNTIF(JANUARI!AP$5:AP$504,N534)</f>
        <v>0</v>
      </c>
      <c r="Q534" s="101" t="s">
        <v>131</v>
      </c>
      <c r="R534" s="102"/>
      <c r="T534" s="74"/>
      <c r="U534" s="74"/>
      <c r="W534" s="111" t="s">
        <v>118</v>
      </c>
      <c r="X534" s="104">
        <f>COUNTIF(PEBRUARI!AE$5:AE$504,W534)</f>
        <v>0</v>
      </c>
      <c r="Z534" s="105" t="s">
        <v>119</v>
      </c>
      <c r="AA534" s="104">
        <f>COUNTIF(PEBRUARI!AJ$5:AJ$504,Z534)</f>
        <v>0</v>
      </c>
      <c r="AC534" s="105" t="s">
        <v>90</v>
      </c>
      <c r="AD534" s="104">
        <f>COUNTIF(PEBRUARI!AP$5:AP$504,AC534)</f>
        <v>0</v>
      </c>
      <c r="AF534" s="101" t="s">
        <v>131</v>
      </c>
      <c r="AG534" s="102"/>
      <c r="AI534" s="74"/>
      <c r="AJ534" s="74"/>
      <c r="AL534" s="111" t="s">
        <v>118</v>
      </c>
      <c r="AM534" s="104">
        <f>COUNTIF(MARET!AE$5:AE$504,AL534)</f>
        <v>0</v>
      </c>
      <c r="AO534" s="105" t="s">
        <v>119</v>
      </c>
      <c r="AP534" s="104">
        <f>COUNTIF(MARET!AJ$5:AJ$504,AO534)</f>
        <v>0</v>
      </c>
      <c r="AR534" s="105" t="s">
        <v>90</v>
      </c>
      <c r="AS534" s="104">
        <f>COUNTIF(MARET!AP$5:AP$504,AR534)</f>
        <v>0</v>
      </c>
      <c r="AU534" s="101" t="s">
        <v>131</v>
      </c>
      <c r="AV534" s="102"/>
      <c r="AX534" s="74"/>
      <c r="AY534" s="74"/>
      <c r="BA534" s="111" t="s">
        <v>118</v>
      </c>
      <c r="BB534" s="104">
        <f>COUNTIF(APRIL!AE$5:AE$504,BA534)</f>
        <v>0</v>
      </c>
      <c r="BD534" s="105" t="s">
        <v>119</v>
      </c>
      <c r="BE534" s="104">
        <f>COUNTIF(APRIL!AJ$5:AJ$504,BD534)</f>
        <v>0</v>
      </c>
      <c r="BG534" s="105" t="s">
        <v>90</v>
      </c>
      <c r="BH534" s="104">
        <f>COUNTIF(APRIL!AP$5:AP$504,BG534)</f>
        <v>0</v>
      </c>
      <c r="BJ534" s="101" t="s">
        <v>131</v>
      </c>
      <c r="BK534" s="102"/>
      <c r="BM534" s="74"/>
      <c r="BN534" s="74"/>
      <c r="BP534" s="111" t="s">
        <v>118</v>
      </c>
      <c r="BQ534" s="104">
        <f>COUNTIF(MEI!AE$5:AE$504,BP534)</f>
        <v>0</v>
      </c>
      <c r="BS534" s="105" t="s">
        <v>119</v>
      </c>
      <c r="BT534" s="104">
        <f>COUNTIF(MEI!AJ$5:AJ$504,BS534)</f>
        <v>0</v>
      </c>
      <c r="BV534" s="105" t="s">
        <v>90</v>
      </c>
      <c r="BW534" s="104">
        <f>COUNTIF(MEI!AP$5:AP$504,BV534)</f>
        <v>0</v>
      </c>
      <c r="BY534" s="101" t="s">
        <v>131</v>
      </c>
      <c r="BZ534" s="102"/>
      <c r="CB534" s="74"/>
      <c r="CC534" s="74"/>
      <c r="CE534" s="111" t="s">
        <v>118</v>
      </c>
      <c r="CF534" s="104">
        <f>COUNTIF(JUNI!AE$5:AE$504,CE534)</f>
        <v>0</v>
      </c>
      <c r="CH534" s="105" t="s">
        <v>119</v>
      </c>
      <c r="CI534" s="104">
        <f>COUNTIF(JUNI!AJ$5:AJ$504,CH534)</f>
        <v>0</v>
      </c>
      <c r="CK534" s="105" t="s">
        <v>90</v>
      </c>
      <c r="CL534" s="104">
        <f>COUNTIF(JUNI!AP$5:AP$504,CK534)</f>
        <v>0</v>
      </c>
      <c r="CN534" s="101" t="s">
        <v>131</v>
      </c>
      <c r="CO534" s="102"/>
      <c r="CQ534" s="74"/>
      <c r="CR534" s="74"/>
      <c r="CT534" s="111" t="s">
        <v>118</v>
      </c>
      <c r="CU534" s="104">
        <f>COUNTIF(JULI!AE$5:AE$504,CT534)</f>
        <v>0</v>
      </c>
      <c r="CW534" s="105" t="s">
        <v>119</v>
      </c>
      <c r="CX534" s="104">
        <f>COUNTIF(JULI!AJ$5:AJ$504,CW534)</f>
        <v>0</v>
      </c>
      <c r="CZ534" s="105" t="s">
        <v>90</v>
      </c>
      <c r="DA534" s="104">
        <f>COUNTIF(JULI!AP$5:AP$504,CZ534)</f>
        <v>0</v>
      </c>
      <c r="DC534" s="101" t="s">
        <v>131</v>
      </c>
      <c r="DD534" s="102"/>
      <c r="DF534" s="74"/>
      <c r="DG534" s="74"/>
      <c r="DI534" s="111" t="s">
        <v>118</v>
      </c>
      <c r="DJ534" s="104">
        <f>COUNTIF(AGUSTUS!AE$5:AE$504,DI534)</f>
        <v>0</v>
      </c>
      <c r="DL534" s="105" t="s">
        <v>119</v>
      </c>
      <c r="DM534" s="104">
        <f>COUNTIF(AGUSTUS!AJ$5:AJ$504,DL534)</f>
        <v>0</v>
      </c>
      <c r="DO534" s="105" t="s">
        <v>90</v>
      </c>
      <c r="DP534" s="104">
        <f>COUNTIF(AGUSTUS!AP$5:AP$504,DO534)</f>
        <v>0</v>
      </c>
      <c r="DR534" s="101" t="s">
        <v>131</v>
      </c>
      <c r="DS534" s="102"/>
      <c r="DU534" s="74"/>
      <c r="DV534" s="74"/>
      <c r="DX534" s="111" t="s">
        <v>118</v>
      </c>
      <c r="DY534" s="104">
        <f>COUNTIF(SEPTEMBER!AE$5:AE$504,DX534)</f>
        <v>0</v>
      </c>
      <c r="EA534" s="105" t="s">
        <v>119</v>
      </c>
      <c r="EB534" s="104">
        <f>COUNTIF(SEPTEMBER!AJ$5:AJ$504,EA534)</f>
        <v>0</v>
      </c>
      <c r="ED534" s="105" t="s">
        <v>90</v>
      </c>
      <c r="EE534" s="104">
        <f>COUNTIF(SEPTEMBER!AP$5:AP$504,ED534)</f>
        <v>0</v>
      </c>
      <c r="EG534" s="101" t="s">
        <v>131</v>
      </c>
      <c r="EH534" s="102"/>
      <c r="EJ534" s="74"/>
      <c r="EK534" s="74"/>
      <c r="EM534" s="111" t="s">
        <v>118</v>
      </c>
      <c r="EN534" s="104">
        <f>COUNTIF(OKTOBER!AE$5:AE$504,EM534)</f>
        <v>0</v>
      </c>
      <c r="EP534" s="105" t="s">
        <v>119</v>
      </c>
      <c r="EQ534" s="104">
        <f>COUNTIF(OKTOBER!AJ$5:AJ$504,EP534)</f>
        <v>0</v>
      </c>
      <c r="ES534" s="105" t="s">
        <v>90</v>
      </c>
      <c r="ET534" s="104">
        <f>COUNTIF(OKTOBER!AP$5:AP$504,ES534)</f>
        <v>0</v>
      </c>
      <c r="EV534" s="101" t="s">
        <v>131</v>
      </c>
      <c r="EW534" s="102"/>
      <c r="EY534" s="74"/>
      <c r="EZ534" s="74"/>
      <c r="FB534" s="111" t="s">
        <v>118</v>
      </c>
      <c r="FC534" s="104">
        <f>COUNTIF(NOPEMBER!AE$5:AE$504,FB534)</f>
        <v>0</v>
      </c>
      <c r="FE534" s="105" t="s">
        <v>119</v>
      </c>
      <c r="FF534" s="104">
        <f>COUNTIF(NOPEMBER!AJ$5:AJ$504,FE534)</f>
        <v>0</v>
      </c>
      <c r="FH534" s="105" t="s">
        <v>90</v>
      </c>
      <c r="FI534" s="104">
        <f>COUNTIF(NOPEMBER!AP$5:AP$504,FH534)</f>
        <v>0</v>
      </c>
      <c r="FK534" s="101" t="s">
        <v>131</v>
      </c>
      <c r="FL534" s="102"/>
      <c r="FN534" s="74"/>
      <c r="FO534" s="74"/>
      <c r="FQ534" s="111" t="s">
        <v>118</v>
      </c>
      <c r="FR534" s="104">
        <f>COUNTIF(DESEMBER!AE$5:AE$504,FQ534)</f>
        <v>0</v>
      </c>
      <c r="FT534" s="105" t="s">
        <v>119</v>
      </c>
      <c r="FU534" s="104">
        <f>COUNTIF(DESEMBER!AJ$5:AJ$504,FT534)</f>
        <v>0</v>
      </c>
      <c r="FW534" s="105" t="s">
        <v>90</v>
      </c>
      <c r="FX534" s="104">
        <f>COUNTIF(DESEMBER!AP$5:AP$504,FW534)</f>
        <v>0</v>
      </c>
    </row>
    <row r="535" spans="2:180" x14ac:dyDescent="0.25">
      <c r="B535" s="103" t="s">
        <v>132</v>
      </c>
      <c r="C535" s="104">
        <f>COUNTIF(JANUARI!O$5:O$504,B535)</f>
        <v>0</v>
      </c>
      <c r="E535" s="101" t="s">
        <v>59</v>
      </c>
      <c r="F535" s="102"/>
      <c r="H535" s="111" t="s">
        <v>124</v>
      </c>
      <c r="I535" s="104">
        <f>COUNTIF(JANUARI!AE$5:AE$504,H535)</f>
        <v>0</v>
      </c>
      <c r="K535" s="105" t="s">
        <v>125</v>
      </c>
      <c r="L535" s="104">
        <f>COUNTIF(JANUARI!AJ$5:AJ$504,K535)</f>
        <v>0</v>
      </c>
      <c r="Q535" s="103" t="s">
        <v>132</v>
      </c>
      <c r="R535" s="104">
        <f>COUNTIF(PEBRUARI!O$5:O$504,Q535)</f>
        <v>0</v>
      </c>
      <c r="T535" s="101" t="s">
        <v>59</v>
      </c>
      <c r="U535" s="102"/>
      <c r="W535" s="111" t="s">
        <v>124</v>
      </c>
      <c r="X535" s="104">
        <f>COUNTIF(PEBRUARI!AE$5:AE$504,W535)</f>
        <v>0</v>
      </c>
      <c r="Z535" s="105" t="s">
        <v>125</v>
      </c>
      <c r="AA535" s="104">
        <f>COUNTIF(PEBRUARI!AJ$5:AJ$504,Z535)</f>
        <v>0</v>
      </c>
      <c r="AF535" s="103" t="s">
        <v>132</v>
      </c>
      <c r="AG535" s="104">
        <f>COUNTIF(MARET!O$5:O$504,AF535)</f>
        <v>0</v>
      </c>
      <c r="AI535" s="101" t="s">
        <v>59</v>
      </c>
      <c r="AJ535" s="102"/>
      <c r="AL535" s="111" t="s">
        <v>124</v>
      </c>
      <c r="AM535" s="104">
        <f>COUNTIF(MARET!AE$5:AE$504,AL535)</f>
        <v>0</v>
      </c>
      <c r="AO535" s="105" t="s">
        <v>125</v>
      </c>
      <c r="AP535" s="104">
        <f>COUNTIF(MARET!AJ$5:AJ$504,AO535)</f>
        <v>0</v>
      </c>
      <c r="AU535" s="103" t="s">
        <v>132</v>
      </c>
      <c r="AV535" s="104">
        <f>COUNTIF(APRIL!O$5:O$504,AU535)</f>
        <v>0</v>
      </c>
      <c r="AX535" s="101" t="s">
        <v>59</v>
      </c>
      <c r="AY535" s="102"/>
      <c r="BA535" s="111" t="s">
        <v>124</v>
      </c>
      <c r="BB535" s="104">
        <f>COUNTIF(APRIL!AE$5:AE$504,BA535)</f>
        <v>0</v>
      </c>
      <c r="BD535" s="105" t="s">
        <v>125</v>
      </c>
      <c r="BE535" s="104">
        <f>COUNTIF(APRIL!AJ$5:AJ$504,BD535)</f>
        <v>0</v>
      </c>
      <c r="BJ535" s="103" t="s">
        <v>132</v>
      </c>
      <c r="BK535" s="104">
        <f>COUNTIF(MEI!O$5:O$504,BJ535)</f>
        <v>0</v>
      </c>
      <c r="BM535" s="101" t="s">
        <v>59</v>
      </c>
      <c r="BN535" s="102"/>
      <c r="BP535" s="111" t="s">
        <v>124</v>
      </c>
      <c r="BQ535" s="104">
        <f>COUNTIF(MEI!AE$5:AE$504,BP535)</f>
        <v>0</v>
      </c>
      <c r="BS535" s="105" t="s">
        <v>125</v>
      </c>
      <c r="BT535" s="104">
        <f>COUNTIF(MEI!AJ$5:AJ$504,BS535)</f>
        <v>0</v>
      </c>
      <c r="BY535" s="103" t="s">
        <v>132</v>
      </c>
      <c r="BZ535" s="104">
        <f>COUNTIF(JUNI!O$5:O$504,BY535)</f>
        <v>0</v>
      </c>
      <c r="CB535" s="101" t="s">
        <v>59</v>
      </c>
      <c r="CC535" s="102"/>
      <c r="CE535" s="111" t="s">
        <v>124</v>
      </c>
      <c r="CF535" s="104">
        <f>COUNTIF(JUNI!AE$5:AE$504,CE535)</f>
        <v>0</v>
      </c>
      <c r="CH535" s="105" t="s">
        <v>125</v>
      </c>
      <c r="CI535" s="104">
        <f>COUNTIF(JUNI!AJ$5:AJ$504,CH535)</f>
        <v>0</v>
      </c>
      <c r="CN535" s="103" t="s">
        <v>132</v>
      </c>
      <c r="CO535" s="104">
        <f>COUNTIF(JULI!O$5:O$504,CN535)</f>
        <v>0</v>
      </c>
      <c r="CQ535" s="101" t="s">
        <v>59</v>
      </c>
      <c r="CR535" s="102"/>
      <c r="CT535" s="111" t="s">
        <v>124</v>
      </c>
      <c r="CU535" s="104">
        <f>COUNTIF(JULI!AE$5:AE$504,CT535)</f>
        <v>0</v>
      </c>
      <c r="CW535" s="105" t="s">
        <v>125</v>
      </c>
      <c r="CX535" s="104">
        <f>COUNTIF(JULI!AJ$5:AJ$504,CW535)</f>
        <v>0</v>
      </c>
      <c r="DC535" s="103" t="s">
        <v>132</v>
      </c>
      <c r="DD535" s="104">
        <f>COUNTIF(AGUSTUS!O$5:O$504,DC535)</f>
        <v>0</v>
      </c>
      <c r="DF535" s="101" t="s">
        <v>59</v>
      </c>
      <c r="DG535" s="102"/>
      <c r="DI535" s="111" t="s">
        <v>124</v>
      </c>
      <c r="DJ535" s="104">
        <f>COUNTIF(AGUSTUS!AE$5:AE$504,DI535)</f>
        <v>0</v>
      </c>
      <c r="DL535" s="105" t="s">
        <v>125</v>
      </c>
      <c r="DM535" s="104">
        <f>COUNTIF(AGUSTUS!AJ$5:AJ$504,DL535)</f>
        <v>0</v>
      </c>
      <c r="DR535" s="103" t="s">
        <v>132</v>
      </c>
      <c r="DS535" s="104">
        <f>COUNTIF(SEPTEMBER!O$5:O$504,DR535)</f>
        <v>0</v>
      </c>
      <c r="DU535" s="101" t="s">
        <v>59</v>
      </c>
      <c r="DV535" s="102"/>
      <c r="DX535" s="111" t="s">
        <v>124</v>
      </c>
      <c r="DY535" s="104">
        <f>COUNTIF(SEPTEMBER!AE$5:AE$504,DX535)</f>
        <v>0</v>
      </c>
      <c r="EA535" s="105" t="s">
        <v>125</v>
      </c>
      <c r="EB535" s="104">
        <f>COUNTIF(SEPTEMBER!AJ$5:AJ$504,EA535)</f>
        <v>0</v>
      </c>
      <c r="EG535" s="103" t="s">
        <v>132</v>
      </c>
      <c r="EH535" s="104">
        <f>COUNTIF(OKTOBER!O$5:O$504,EG535)</f>
        <v>0</v>
      </c>
      <c r="EJ535" s="101" t="s">
        <v>59</v>
      </c>
      <c r="EK535" s="102"/>
      <c r="EM535" s="111" t="s">
        <v>124</v>
      </c>
      <c r="EN535" s="104">
        <f>COUNTIF(OKTOBER!AE$5:AE$504,EM535)</f>
        <v>0</v>
      </c>
      <c r="EP535" s="105" t="s">
        <v>125</v>
      </c>
      <c r="EQ535" s="104">
        <f>COUNTIF(OKTOBER!AJ$5:AJ$504,EP535)</f>
        <v>0</v>
      </c>
      <c r="EV535" s="103" t="s">
        <v>132</v>
      </c>
      <c r="EW535" s="104">
        <f>COUNTIF(NOPEMBER!O$5:O$504,EV535)</f>
        <v>0</v>
      </c>
      <c r="EY535" s="101" t="s">
        <v>59</v>
      </c>
      <c r="EZ535" s="102"/>
      <c r="FB535" s="111" t="s">
        <v>124</v>
      </c>
      <c r="FC535" s="104">
        <f>COUNTIF(NOPEMBER!AE$5:AE$504,FB535)</f>
        <v>0</v>
      </c>
      <c r="FE535" s="105" t="s">
        <v>125</v>
      </c>
      <c r="FF535" s="104">
        <f>COUNTIF(NOPEMBER!AJ$5:AJ$504,FE535)</f>
        <v>0</v>
      </c>
      <c r="FK535" s="103" t="s">
        <v>132</v>
      </c>
      <c r="FL535" s="104">
        <f>COUNTIF(DESEMBER!O$5:O$504,FK535)</f>
        <v>0</v>
      </c>
      <c r="FN535" s="101" t="s">
        <v>59</v>
      </c>
      <c r="FO535" s="102"/>
      <c r="FQ535" s="111" t="s">
        <v>124</v>
      </c>
      <c r="FR535" s="104">
        <f>COUNTIF(DESEMBER!AE$5:AE$504,FQ535)</f>
        <v>0</v>
      </c>
      <c r="FT535" s="105" t="s">
        <v>125</v>
      </c>
      <c r="FU535" s="104">
        <f>COUNTIF(DESEMBER!AJ$5:AJ$504,FT535)</f>
        <v>0</v>
      </c>
    </row>
    <row r="536" spans="2:180" x14ac:dyDescent="0.25">
      <c r="B536" s="103" t="s">
        <v>133</v>
      </c>
      <c r="C536" s="104">
        <f>COUNTIF(JANUARI!O$5:O$504,B536)</f>
        <v>0</v>
      </c>
      <c r="E536" s="105" t="s">
        <v>134</v>
      </c>
      <c r="F536" s="104">
        <f>COUNTIF(JANUARI!S$5:S$504,E536)</f>
        <v>0</v>
      </c>
      <c r="H536" s="111" t="s">
        <v>127</v>
      </c>
      <c r="I536" s="104">
        <f>COUNTIF(JANUARI!AE$5:AE$504,H536)</f>
        <v>0</v>
      </c>
      <c r="K536" s="105" t="s">
        <v>128</v>
      </c>
      <c r="L536" s="104">
        <f>COUNTIF(JANUARI!AJ$5:AJ$504,K536)</f>
        <v>0</v>
      </c>
      <c r="N536" s="101" t="s">
        <v>74</v>
      </c>
      <c r="O536" s="102"/>
      <c r="Q536" s="103" t="s">
        <v>133</v>
      </c>
      <c r="R536" s="104">
        <f>COUNTIF(PEBRUARI!O$5:O$504,Q536)</f>
        <v>0</v>
      </c>
      <c r="T536" s="105" t="s">
        <v>134</v>
      </c>
      <c r="U536" s="104">
        <f>COUNTIF(PEBRUARI!S$5:S$504,T536)</f>
        <v>0</v>
      </c>
      <c r="W536" s="111" t="s">
        <v>127</v>
      </c>
      <c r="X536" s="104">
        <f>COUNTIF(PEBRUARI!AE$5:AE$504,W536)</f>
        <v>0</v>
      </c>
      <c r="Z536" s="105" t="s">
        <v>128</v>
      </c>
      <c r="AA536" s="104">
        <f>COUNTIF(PEBRUARI!AJ$5:AJ$504,Z536)</f>
        <v>0</v>
      </c>
      <c r="AC536" s="101" t="s">
        <v>74</v>
      </c>
      <c r="AD536" s="102"/>
      <c r="AF536" s="103" t="s">
        <v>133</v>
      </c>
      <c r="AG536" s="104">
        <f>COUNTIF(MARET!O$5:O$504,AF536)</f>
        <v>0</v>
      </c>
      <c r="AI536" s="105" t="s">
        <v>134</v>
      </c>
      <c r="AJ536" s="104">
        <f>COUNTIF(MARET!S$5:S$504,AI536)</f>
        <v>0</v>
      </c>
      <c r="AL536" s="111" t="s">
        <v>127</v>
      </c>
      <c r="AM536" s="104">
        <f>COUNTIF(MARET!AE$5:AE$504,AL536)</f>
        <v>0</v>
      </c>
      <c r="AO536" s="105" t="s">
        <v>128</v>
      </c>
      <c r="AP536" s="104">
        <f>COUNTIF(MARET!AJ$5:AJ$504,AO536)</f>
        <v>0</v>
      </c>
      <c r="AR536" s="101" t="s">
        <v>74</v>
      </c>
      <c r="AS536" s="102"/>
      <c r="AU536" s="103" t="s">
        <v>133</v>
      </c>
      <c r="AV536" s="104">
        <f>COUNTIF(APRIL!O$5:O$504,AU536)</f>
        <v>0</v>
      </c>
      <c r="AX536" s="105" t="s">
        <v>134</v>
      </c>
      <c r="AY536" s="104">
        <f>COUNTIF(APRIL!S$5:S$504,AX536)</f>
        <v>0</v>
      </c>
      <c r="BA536" s="111" t="s">
        <v>127</v>
      </c>
      <c r="BB536" s="104">
        <f>COUNTIF(APRIL!AE$5:AE$504,BA536)</f>
        <v>0</v>
      </c>
      <c r="BD536" s="105" t="s">
        <v>128</v>
      </c>
      <c r="BE536" s="104">
        <f>COUNTIF(APRIL!AJ$5:AJ$504,BD536)</f>
        <v>0</v>
      </c>
      <c r="BG536" s="101" t="s">
        <v>74</v>
      </c>
      <c r="BH536" s="102"/>
      <c r="BJ536" s="103" t="s">
        <v>133</v>
      </c>
      <c r="BK536" s="104">
        <f>COUNTIF(MEI!O$5:O$504,BJ536)</f>
        <v>0</v>
      </c>
      <c r="BM536" s="105" t="s">
        <v>134</v>
      </c>
      <c r="BN536" s="104">
        <f>COUNTIF(MEI!S$5:S$504,BM536)</f>
        <v>0</v>
      </c>
      <c r="BP536" s="111" t="s">
        <v>127</v>
      </c>
      <c r="BQ536" s="104">
        <f>COUNTIF(MEI!AE$5:AE$504,BP536)</f>
        <v>0</v>
      </c>
      <c r="BS536" s="105" t="s">
        <v>128</v>
      </c>
      <c r="BT536" s="104">
        <f>COUNTIF(MEI!AJ$5:AJ$504,BS536)</f>
        <v>0</v>
      </c>
      <c r="BV536" s="101" t="s">
        <v>74</v>
      </c>
      <c r="BW536" s="102"/>
      <c r="BY536" s="103" t="s">
        <v>133</v>
      </c>
      <c r="BZ536" s="104">
        <f>COUNTIF(JUNI!O$5:O$504,BY536)</f>
        <v>0</v>
      </c>
      <c r="CB536" s="105" t="s">
        <v>134</v>
      </c>
      <c r="CC536" s="104">
        <f>COUNTIF(JUNI!S$5:S$504,CB536)</f>
        <v>0</v>
      </c>
      <c r="CE536" s="111" t="s">
        <v>127</v>
      </c>
      <c r="CF536" s="104">
        <f>COUNTIF(JUNI!AE$5:AE$504,CE536)</f>
        <v>0</v>
      </c>
      <c r="CH536" s="105" t="s">
        <v>128</v>
      </c>
      <c r="CI536" s="104">
        <f>COUNTIF(JUNI!AJ$5:AJ$504,CH536)</f>
        <v>0</v>
      </c>
      <c r="CK536" s="101" t="s">
        <v>74</v>
      </c>
      <c r="CL536" s="102"/>
      <c r="CN536" s="103" t="s">
        <v>133</v>
      </c>
      <c r="CO536" s="104">
        <f>COUNTIF(JULI!O$5:O$504,CN536)</f>
        <v>0</v>
      </c>
      <c r="CQ536" s="105" t="s">
        <v>134</v>
      </c>
      <c r="CR536" s="104">
        <f>COUNTIF(JULI!S$5:S$504,CQ536)</f>
        <v>0</v>
      </c>
      <c r="CT536" s="111" t="s">
        <v>127</v>
      </c>
      <c r="CU536" s="104">
        <f>COUNTIF(JULI!AE$5:AE$504,CT536)</f>
        <v>0</v>
      </c>
      <c r="CW536" s="105" t="s">
        <v>128</v>
      </c>
      <c r="CX536" s="104">
        <f>COUNTIF(JULI!AJ$5:AJ$504,CW536)</f>
        <v>0</v>
      </c>
      <c r="CZ536" s="101" t="s">
        <v>74</v>
      </c>
      <c r="DA536" s="102"/>
      <c r="DC536" s="103" t="s">
        <v>133</v>
      </c>
      <c r="DD536" s="104">
        <f>COUNTIF(AGUSTUS!O$5:O$504,DC536)</f>
        <v>0</v>
      </c>
      <c r="DF536" s="105" t="s">
        <v>134</v>
      </c>
      <c r="DG536" s="104">
        <f>COUNTIF(AGUSTUS!S$5:S$504,DF536)</f>
        <v>0</v>
      </c>
      <c r="DI536" s="111" t="s">
        <v>127</v>
      </c>
      <c r="DJ536" s="104">
        <f>COUNTIF(AGUSTUS!AE$5:AE$504,DI536)</f>
        <v>0</v>
      </c>
      <c r="DL536" s="105" t="s">
        <v>128</v>
      </c>
      <c r="DM536" s="104">
        <f>COUNTIF(AGUSTUS!AJ$5:AJ$504,DL536)</f>
        <v>0</v>
      </c>
      <c r="DO536" s="101" t="s">
        <v>74</v>
      </c>
      <c r="DP536" s="102"/>
      <c r="DR536" s="103" t="s">
        <v>133</v>
      </c>
      <c r="DS536" s="104">
        <f>COUNTIF(SEPTEMBER!O$5:O$504,DR536)</f>
        <v>0</v>
      </c>
      <c r="DU536" s="105" t="s">
        <v>134</v>
      </c>
      <c r="DV536" s="104">
        <f>COUNTIF(SEPTEMBER!S$5:S$504,DU536)</f>
        <v>0</v>
      </c>
      <c r="DX536" s="111" t="s">
        <v>127</v>
      </c>
      <c r="DY536" s="104">
        <f>COUNTIF(SEPTEMBER!AE$5:AE$504,DX536)</f>
        <v>0</v>
      </c>
      <c r="EA536" s="105" t="s">
        <v>128</v>
      </c>
      <c r="EB536" s="104">
        <f>COUNTIF(SEPTEMBER!AJ$5:AJ$504,EA536)</f>
        <v>0</v>
      </c>
      <c r="ED536" s="101" t="s">
        <v>74</v>
      </c>
      <c r="EE536" s="102"/>
      <c r="EG536" s="103" t="s">
        <v>133</v>
      </c>
      <c r="EH536" s="104">
        <f>COUNTIF(OKTOBER!O$5:O$504,EG536)</f>
        <v>0</v>
      </c>
      <c r="EJ536" s="105" t="s">
        <v>134</v>
      </c>
      <c r="EK536" s="104">
        <f>COUNTIF(OKTOBER!S$5:S$504,EJ536)</f>
        <v>0</v>
      </c>
      <c r="EM536" s="111" t="s">
        <v>127</v>
      </c>
      <c r="EN536" s="104">
        <f>COUNTIF(OKTOBER!AE$5:AE$504,EM536)</f>
        <v>0</v>
      </c>
      <c r="EP536" s="105" t="s">
        <v>128</v>
      </c>
      <c r="EQ536" s="104">
        <f>COUNTIF(OKTOBER!AJ$5:AJ$504,EP536)</f>
        <v>0</v>
      </c>
      <c r="ES536" s="101" t="s">
        <v>74</v>
      </c>
      <c r="ET536" s="102"/>
      <c r="EV536" s="103" t="s">
        <v>133</v>
      </c>
      <c r="EW536" s="104">
        <f>COUNTIF(NOPEMBER!O$5:O$504,EV536)</f>
        <v>0</v>
      </c>
      <c r="EY536" s="105" t="s">
        <v>134</v>
      </c>
      <c r="EZ536" s="104">
        <f>COUNTIF(NOPEMBER!S$5:S$504,EY536)</f>
        <v>0</v>
      </c>
      <c r="FB536" s="111" t="s">
        <v>127</v>
      </c>
      <c r="FC536" s="104">
        <f>COUNTIF(NOPEMBER!AE$5:AE$504,FB536)</f>
        <v>0</v>
      </c>
      <c r="FE536" s="105" t="s">
        <v>128</v>
      </c>
      <c r="FF536" s="104">
        <f>COUNTIF(NOPEMBER!AJ$5:AJ$504,FE536)</f>
        <v>0</v>
      </c>
      <c r="FH536" s="101" t="s">
        <v>74</v>
      </c>
      <c r="FI536" s="102"/>
      <c r="FK536" s="103" t="s">
        <v>133</v>
      </c>
      <c r="FL536" s="104">
        <f>COUNTIF(DESEMBER!O$5:O$504,FK536)</f>
        <v>0</v>
      </c>
      <c r="FN536" s="105" t="s">
        <v>134</v>
      </c>
      <c r="FO536" s="104">
        <f>COUNTIF(DESEMBER!S$5:S$504,FN536)</f>
        <v>0</v>
      </c>
      <c r="FQ536" s="111" t="s">
        <v>127</v>
      </c>
      <c r="FR536" s="104">
        <f>COUNTIF(DESEMBER!AE$5:AE$504,FQ536)</f>
        <v>0</v>
      </c>
      <c r="FT536" s="105" t="s">
        <v>128</v>
      </c>
      <c r="FU536" s="104">
        <f>COUNTIF(DESEMBER!AJ$5:AJ$504,FT536)</f>
        <v>0</v>
      </c>
      <c r="FW536" s="101" t="s">
        <v>74</v>
      </c>
      <c r="FX536" s="102"/>
    </row>
    <row r="537" spans="2:180" x14ac:dyDescent="0.25">
      <c r="B537" s="103" t="s">
        <v>135</v>
      </c>
      <c r="C537" s="104">
        <f>COUNTIF(JANUARI!O$5:O$504,B537)</f>
        <v>0</v>
      </c>
      <c r="E537" s="105" t="s">
        <v>90</v>
      </c>
      <c r="F537" s="104">
        <f>COUNTIF(JANUARI!S$5:S$504,E537)</f>
        <v>0</v>
      </c>
      <c r="H537" s="111" t="s">
        <v>130</v>
      </c>
      <c r="I537" s="104">
        <f>COUNTIF(JANUARI!AE$5:AE$504,H537)</f>
        <v>0</v>
      </c>
      <c r="K537" s="105" t="s">
        <v>88</v>
      </c>
      <c r="L537" s="104">
        <f>COUNTIF(JANUARI!AJ$5:AJ$504,K537)</f>
        <v>0</v>
      </c>
      <c r="N537" s="105" t="s">
        <v>122</v>
      </c>
      <c r="O537" s="104">
        <f>COUNTIF(JANUARI!AQ$5:AQ$504,N537)</f>
        <v>0</v>
      </c>
      <c r="Q537" s="103" t="s">
        <v>135</v>
      </c>
      <c r="R537" s="104">
        <f>COUNTIF(PEBRUARI!O$5:O$504,Q537)</f>
        <v>0</v>
      </c>
      <c r="T537" s="105" t="s">
        <v>90</v>
      </c>
      <c r="U537" s="104">
        <f>COUNTIF(PEBRUARI!S$5:S$504,T537)</f>
        <v>0</v>
      </c>
      <c r="W537" s="111" t="s">
        <v>130</v>
      </c>
      <c r="X537" s="104">
        <f>COUNTIF(PEBRUARI!AE$5:AE$504,W537)</f>
        <v>0</v>
      </c>
      <c r="Z537" s="105" t="s">
        <v>88</v>
      </c>
      <c r="AA537" s="104">
        <f>COUNTIF(PEBRUARI!AJ$5:AJ$504,Z537)</f>
        <v>0</v>
      </c>
      <c r="AC537" s="105" t="s">
        <v>122</v>
      </c>
      <c r="AD537" s="104">
        <f>COUNTIF(PEBRUARI!AQ$5:AQ$504,AC537)</f>
        <v>0</v>
      </c>
      <c r="AF537" s="103" t="s">
        <v>135</v>
      </c>
      <c r="AG537" s="104">
        <f>COUNTIF(MARET!O$5:O$504,AF537)</f>
        <v>0</v>
      </c>
      <c r="AI537" s="105" t="s">
        <v>90</v>
      </c>
      <c r="AJ537" s="104">
        <f>COUNTIF(MARET!S$5:S$504,AI537)</f>
        <v>0</v>
      </c>
      <c r="AL537" s="111" t="s">
        <v>130</v>
      </c>
      <c r="AM537" s="104">
        <f>COUNTIF(MARET!AE$5:AE$504,AL537)</f>
        <v>0</v>
      </c>
      <c r="AO537" s="105" t="s">
        <v>88</v>
      </c>
      <c r="AP537" s="104">
        <f>COUNTIF(MARET!AJ$5:AJ$504,AO537)</f>
        <v>0</v>
      </c>
      <c r="AR537" s="105" t="s">
        <v>122</v>
      </c>
      <c r="AS537" s="104">
        <f>COUNTIF(MARET!AQ$5:AQ$504,AR537)</f>
        <v>0</v>
      </c>
      <c r="AU537" s="103" t="s">
        <v>135</v>
      </c>
      <c r="AV537" s="104">
        <f>COUNTIF(APRIL!O$5:O$504,AU537)</f>
        <v>0</v>
      </c>
      <c r="AX537" s="105" t="s">
        <v>90</v>
      </c>
      <c r="AY537" s="104">
        <f>COUNTIF(APRIL!S$5:S$504,AX537)</f>
        <v>0</v>
      </c>
      <c r="BA537" s="111" t="s">
        <v>130</v>
      </c>
      <c r="BB537" s="104">
        <f>COUNTIF(APRIL!AE$5:AE$504,BA537)</f>
        <v>0</v>
      </c>
      <c r="BD537" s="105" t="s">
        <v>88</v>
      </c>
      <c r="BE537" s="104">
        <f>COUNTIF(APRIL!AJ$5:AJ$504,BD537)</f>
        <v>0</v>
      </c>
      <c r="BG537" s="105" t="s">
        <v>122</v>
      </c>
      <c r="BH537" s="104">
        <f>COUNTIF(APRIL!AQ$5:AQ$504,BG537)</f>
        <v>0</v>
      </c>
      <c r="BJ537" s="103" t="s">
        <v>135</v>
      </c>
      <c r="BK537" s="104">
        <f>COUNTIF(MEI!O$5:O$504,BJ537)</f>
        <v>0</v>
      </c>
      <c r="BM537" s="105" t="s">
        <v>90</v>
      </c>
      <c r="BN537" s="104">
        <f>COUNTIF(MEI!S$5:S$504,BM537)</f>
        <v>0</v>
      </c>
      <c r="BP537" s="111" t="s">
        <v>130</v>
      </c>
      <c r="BQ537" s="104">
        <f>COUNTIF(MEI!AE$5:AE$504,BP537)</f>
        <v>0</v>
      </c>
      <c r="BS537" s="105" t="s">
        <v>88</v>
      </c>
      <c r="BT537" s="104">
        <f>COUNTIF(MEI!AJ$5:AJ$504,BS537)</f>
        <v>0</v>
      </c>
      <c r="BV537" s="105" t="s">
        <v>122</v>
      </c>
      <c r="BW537" s="104">
        <f>COUNTIF(MEI!AQ$5:AQ$504,BV537)</f>
        <v>0</v>
      </c>
      <c r="BY537" s="103" t="s">
        <v>135</v>
      </c>
      <c r="BZ537" s="104">
        <f>COUNTIF(JUNI!O$5:O$504,BY537)</f>
        <v>0</v>
      </c>
      <c r="CB537" s="105" t="s">
        <v>90</v>
      </c>
      <c r="CC537" s="104">
        <f>COUNTIF(JUNI!S$5:S$504,CB537)</f>
        <v>0</v>
      </c>
      <c r="CE537" s="111" t="s">
        <v>130</v>
      </c>
      <c r="CF537" s="104">
        <f>COUNTIF(JUNI!AE$5:AE$504,CE537)</f>
        <v>0</v>
      </c>
      <c r="CH537" s="105" t="s">
        <v>88</v>
      </c>
      <c r="CI537" s="104">
        <f>COUNTIF(JUNI!AJ$5:AJ$504,CH537)</f>
        <v>0</v>
      </c>
      <c r="CK537" s="105" t="s">
        <v>122</v>
      </c>
      <c r="CL537" s="104">
        <f>COUNTIF(JUNI!AQ$5:AQ$504,CK537)</f>
        <v>0</v>
      </c>
      <c r="CN537" s="103" t="s">
        <v>135</v>
      </c>
      <c r="CO537" s="104">
        <f>COUNTIF(JULI!O$5:O$504,CN537)</f>
        <v>0</v>
      </c>
      <c r="CQ537" s="105" t="s">
        <v>90</v>
      </c>
      <c r="CR537" s="104">
        <f>COUNTIF(JULI!S$5:S$504,CQ537)</f>
        <v>0</v>
      </c>
      <c r="CT537" s="111" t="s">
        <v>130</v>
      </c>
      <c r="CU537" s="104">
        <f>COUNTIF(JULI!AE$5:AE$504,CT537)</f>
        <v>0</v>
      </c>
      <c r="CW537" s="105" t="s">
        <v>88</v>
      </c>
      <c r="CX537" s="104">
        <f>COUNTIF(JULI!AJ$5:AJ$504,CW537)</f>
        <v>0</v>
      </c>
      <c r="CZ537" s="105" t="s">
        <v>122</v>
      </c>
      <c r="DA537" s="104">
        <f>COUNTIF(JULI!AQ$5:AQ$504,CZ537)</f>
        <v>0</v>
      </c>
      <c r="DC537" s="103" t="s">
        <v>135</v>
      </c>
      <c r="DD537" s="104">
        <f>COUNTIF(AGUSTUS!O$5:O$504,DC537)</f>
        <v>0</v>
      </c>
      <c r="DF537" s="105" t="s">
        <v>90</v>
      </c>
      <c r="DG537" s="104">
        <f>COUNTIF(AGUSTUS!S$5:S$504,DF537)</f>
        <v>0</v>
      </c>
      <c r="DI537" s="111" t="s">
        <v>130</v>
      </c>
      <c r="DJ537" s="104">
        <f>COUNTIF(AGUSTUS!AE$5:AE$504,DI537)</f>
        <v>0</v>
      </c>
      <c r="DL537" s="105" t="s">
        <v>88</v>
      </c>
      <c r="DM537" s="104">
        <f>COUNTIF(AGUSTUS!AJ$5:AJ$504,DL537)</f>
        <v>0</v>
      </c>
      <c r="DO537" s="105" t="s">
        <v>122</v>
      </c>
      <c r="DP537" s="104">
        <f>COUNTIF(AGUSTUS!AQ$5:AQ$504,DO537)</f>
        <v>0</v>
      </c>
      <c r="DR537" s="103" t="s">
        <v>135</v>
      </c>
      <c r="DS537" s="104">
        <f>COUNTIF(SEPTEMBER!O$5:O$504,DR537)</f>
        <v>0</v>
      </c>
      <c r="DU537" s="105" t="s">
        <v>90</v>
      </c>
      <c r="DV537" s="104">
        <f>COUNTIF(SEPTEMBER!S$5:S$504,DU537)</f>
        <v>0</v>
      </c>
      <c r="DX537" s="111" t="s">
        <v>130</v>
      </c>
      <c r="DY537" s="104">
        <f>COUNTIF(SEPTEMBER!AE$5:AE$504,DX537)</f>
        <v>0</v>
      </c>
      <c r="EA537" s="105" t="s">
        <v>88</v>
      </c>
      <c r="EB537" s="104">
        <f>COUNTIF(SEPTEMBER!AJ$5:AJ$504,EA537)</f>
        <v>0</v>
      </c>
      <c r="ED537" s="105" t="s">
        <v>122</v>
      </c>
      <c r="EE537" s="104">
        <f>COUNTIF(SEPTEMBER!AQ$5:AQ$504,ED537)</f>
        <v>0</v>
      </c>
      <c r="EG537" s="103" t="s">
        <v>135</v>
      </c>
      <c r="EH537" s="104">
        <f>COUNTIF(OKTOBER!O$5:O$504,EG537)</f>
        <v>0</v>
      </c>
      <c r="EJ537" s="105" t="s">
        <v>90</v>
      </c>
      <c r="EK537" s="104">
        <f>COUNTIF(OKTOBER!S$5:S$504,EJ537)</f>
        <v>0</v>
      </c>
      <c r="EM537" s="111" t="s">
        <v>130</v>
      </c>
      <c r="EN537" s="104">
        <f>COUNTIF(OKTOBER!AE$5:AE$504,EM537)</f>
        <v>0</v>
      </c>
      <c r="EP537" s="105" t="s">
        <v>88</v>
      </c>
      <c r="EQ537" s="104">
        <f>COUNTIF(OKTOBER!AJ$5:AJ$504,EP537)</f>
        <v>0</v>
      </c>
      <c r="ES537" s="105" t="s">
        <v>122</v>
      </c>
      <c r="ET537" s="104">
        <f>COUNTIF(OKTOBER!AQ$5:AQ$504,ES537)</f>
        <v>0</v>
      </c>
      <c r="EV537" s="103" t="s">
        <v>135</v>
      </c>
      <c r="EW537" s="104">
        <f>COUNTIF(NOPEMBER!O$5:O$504,EV537)</f>
        <v>0</v>
      </c>
      <c r="EY537" s="105" t="s">
        <v>90</v>
      </c>
      <c r="EZ537" s="104">
        <f>COUNTIF(NOPEMBER!S$5:S$504,EY537)</f>
        <v>0</v>
      </c>
      <c r="FB537" s="111" t="s">
        <v>130</v>
      </c>
      <c r="FC537" s="104">
        <f>COUNTIF(NOPEMBER!AE$5:AE$504,FB537)</f>
        <v>0</v>
      </c>
      <c r="FE537" s="105" t="s">
        <v>88</v>
      </c>
      <c r="FF537" s="104">
        <f>COUNTIF(NOPEMBER!AJ$5:AJ$504,FE537)</f>
        <v>0</v>
      </c>
      <c r="FH537" s="105" t="s">
        <v>122</v>
      </c>
      <c r="FI537" s="104">
        <f>COUNTIF(NOPEMBER!AQ$5:AQ$504,FH537)</f>
        <v>0</v>
      </c>
      <c r="FK537" s="103" t="s">
        <v>135</v>
      </c>
      <c r="FL537" s="104">
        <f>COUNTIF(DESEMBER!O$5:O$504,FK537)</f>
        <v>0</v>
      </c>
      <c r="FN537" s="105" t="s">
        <v>90</v>
      </c>
      <c r="FO537" s="104">
        <f>COUNTIF(DESEMBER!S$5:S$504,FN537)</f>
        <v>0</v>
      </c>
      <c r="FQ537" s="111" t="s">
        <v>130</v>
      </c>
      <c r="FR537" s="104">
        <f>COUNTIF(DESEMBER!AE$5:AE$504,FQ537)</f>
        <v>0</v>
      </c>
      <c r="FT537" s="105" t="s">
        <v>88</v>
      </c>
      <c r="FU537" s="104">
        <f>COUNTIF(DESEMBER!AJ$5:AJ$504,FT537)</f>
        <v>0</v>
      </c>
      <c r="FW537" s="105" t="s">
        <v>122</v>
      </c>
      <c r="FX537" s="104">
        <f>COUNTIF(DESEMBER!AQ$5:AQ$504,FW537)</f>
        <v>0</v>
      </c>
    </row>
    <row r="538" spans="2:180" x14ac:dyDescent="0.25">
      <c r="B538" s="103" t="s">
        <v>137</v>
      </c>
      <c r="C538" s="104">
        <f>COUNTIF(JANUARI!O$5:O$504,B538)</f>
        <v>0</v>
      </c>
      <c r="H538" s="111" t="s">
        <v>85</v>
      </c>
      <c r="I538" s="104">
        <f>COUNTIF(JANUARI!AE$5:AE$504,H538)</f>
        <v>0</v>
      </c>
      <c r="N538" s="105" t="s">
        <v>90</v>
      </c>
      <c r="O538" s="104">
        <f>COUNTIF(JANUARI!AQ$5:AQ$504,N538)</f>
        <v>0</v>
      </c>
      <c r="Q538" s="103" t="s">
        <v>137</v>
      </c>
      <c r="R538" s="104">
        <f>COUNTIF(PEBRUARI!O$5:O$504,Q538)</f>
        <v>0</v>
      </c>
      <c r="W538" s="111" t="s">
        <v>85</v>
      </c>
      <c r="X538" s="104">
        <f>COUNTIF(PEBRUARI!AE$5:AE$504,W538)</f>
        <v>0</v>
      </c>
      <c r="AC538" s="105" t="s">
        <v>90</v>
      </c>
      <c r="AD538" s="104">
        <f>COUNTIF(PEBRUARI!AQ$5:AQ$504,AC538)</f>
        <v>0</v>
      </c>
      <c r="AF538" s="103" t="s">
        <v>137</v>
      </c>
      <c r="AG538" s="104">
        <f>COUNTIF(MARET!O$5:O$504,AF538)</f>
        <v>0</v>
      </c>
      <c r="AL538" s="111" t="s">
        <v>85</v>
      </c>
      <c r="AM538" s="104">
        <f>COUNTIF(MARET!AE$5:AE$504,AL538)</f>
        <v>0</v>
      </c>
      <c r="AR538" s="105" t="s">
        <v>90</v>
      </c>
      <c r="AS538" s="104">
        <f>COUNTIF(MARET!AQ$5:AQ$504,AR538)</f>
        <v>0</v>
      </c>
      <c r="AU538" s="103" t="s">
        <v>137</v>
      </c>
      <c r="AV538" s="104">
        <f>COUNTIF(APRIL!O$5:O$504,AU538)</f>
        <v>0</v>
      </c>
      <c r="BA538" s="111" t="s">
        <v>85</v>
      </c>
      <c r="BB538" s="104">
        <f>COUNTIF(APRIL!AE$5:AE$504,BA538)</f>
        <v>0</v>
      </c>
      <c r="BG538" s="105" t="s">
        <v>90</v>
      </c>
      <c r="BH538" s="104">
        <f>COUNTIF(APRIL!AQ$5:AQ$504,BG538)</f>
        <v>0</v>
      </c>
      <c r="BJ538" s="103" t="s">
        <v>137</v>
      </c>
      <c r="BK538" s="104">
        <f>COUNTIF(MEI!O$5:O$504,BJ538)</f>
        <v>0</v>
      </c>
      <c r="BP538" s="111" t="s">
        <v>85</v>
      </c>
      <c r="BQ538" s="104">
        <f>COUNTIF(MEI!AE$5:AE$504,BP538)</f>
        <v>0</v>
      </c>
      <c r="BV538" s="105" t="s">
        <v>90</v>
      </c>
      <c r="BW538" s="104">
        <f>COUNTIF(MEI!AQ$5:AQ$504,BV538)</f>
        <v>0</v>
      </c>
      <c r="BY538" s="103" t="s">
        <v>137</v>
      </c>
      <c r="BZ538" s="104">
        <f>COUNTIF(JUNI!O$5:O$504,BY538)</f>
        <v>0</v>
      </c>
      <c r="CE538" s="111" t="s">
        <v>85</v>
      </c>
      <c r="CF538" s="104">
        <f>COUNTIF(JUNI!AE$5:AE$504,CE538)</f>
        <v>0</v>
      </c>
      <c r="CK538" s="105" t="s">
        <v>90</v>
      </c>
      <c r="CL538" s="104">
        <f>COUNTIF(JUNI!AQ$5:AQ$504,CK538)</f>
        <v>0</v>
      </c>
      <c r="CN538" s="103" t="s">
        <v>137</v>
      </c>
      <c r="CO538" s="104">
        <f>COUNTIF(JULI!O$5:O$504,CN538)</f>
        <v>0</v>
      </c>
      <c r="CT538" s="111" t="s">
        <v>85</v>
      </c>
      <c r="CU538" s="104">
        <f>COUNTIF(JULI!AE$5:AE$504,CT538)</f>
        <v>0</v>
      </c>
      <c r="CZ538" s="105" t="s">
        <v>90</v>
      </c>
      <c r="DA538" s="104">
        <f>COUNTIF(JULI!AQ$5:AQ$504,CZ538)</f>
        <v>0</v>
      </c>
      <c r="DC538" s="103" t="s">
        <v>137</v>
      </c>
      <c r="DD538" s="104">
        <f>COUNTIF(AGUSTUS!O$5:O$504,DC538)</f>
        <v>0</v>
      </c>
      <c r="DI538" s="111" t="s">
        <v>85</v>
      </c>
      <c r="DJ538" s="104">
        <f>COUNTIF(AGUSTUS!AE$5:AE$504,DI538)</f>
        <v>0</v>
      </c>
      <c r="DO538" s="105" t="s">
        <v>90</v>
      </c>
      <c r="DP538" s="104">
        <f>COUNTIF(AGUSTUS!AQ$5:AQ$504,DO538)</f>
        <v>0</v>
      </c>
      <c r="DR538" s="103" t="s">
        <v>137</v>
      </c>
      <c r="DS538" s="104">
        <f>COUNTIF(SEPTEMBER!O$5:O$504,DR538)</f>
        <v>0</v>
      </c>
      <c r="DX538" s="111" t="s">
        <v>85</v>
      </c>
      <c r="DY538" s="104">
        <f>COUNTIF(SEPTEMBER!AE$5:AE$504,DX538)</f>
        <v>0</v>
      </c>
      <c r="ED538" s="105" t="s">
        <v>90</v>
      </c>
      <c r="EE538" s="104">
        <f>COUNTIF(SEPTEMBER!AQ$5:AQ$504,ED538)</f>
        <v>0</v>
      </c>
      <c r="EG538" s="103" t="s">
        <v>137</v>
      </c>
      <c r="EH538" s="104">
        <f>COUNTIF(OKTOBER!O$5:O$504,EG538)</f>
        <v>0</v>
      </c>
      <c r="EM538" s="111" t="s">
        <v>85</v>
      </c>
      <c r="EN538" s="104">
        <f>COUNTIF(OKTOBER!AE$5:AE$504,EM538)</f>
        <v>0</v>
      </c>
      <c r="ES538" s="105" t="s">
        <v>90</v>
      </c>
      <c r="ET538" s="104">
        <f>COUNTIF(OKTOBER!AQ$5:AQ$504,ES538)</f>
        <v>0</v>
      </c>
      <c r="EV538" s="103" t="s">
        <v>137</v>
      </c>
      <c r="EW538" s="104">
        <f>COUNTIF(NOPEMBER!O$5:O$504,EV538)</f>
        <v>0</v>
      </c>
      <c r="FB538" s="111" t="s">
        <v>85</v>
      </c>
      <c r="FC538" s="104">
        <f>COUNTIF(NOPEMBER!AE$5:AE$504,FB538)</f>
        <v>0</v>
      </c>
      <c r="FH538" s="105" t="s">
        <v>90</v>
      </c>
      <c r="FI538" s="104">
        <f>COUNTIF(NOPEMBER!AQ$5:AQ$504,FH538)</f>
        <v>0</v>
      </c>
      <c r="FK538" s="103" t="s">
        <v>137</v>
      </c>
      <c r="FL538" s="104">
        <f>COUNTIF(DESEMBER!O$5:O$504,FK538)</f>
        <v>0</v>
      </c>
      <c r="FQ538" s="111" t="s">
        <v>85</v>
      </c>
      <c r="FR538" s="104">
        <f>COUNTIF(DESEMBER!AE$5:AE$504,FQ538)</f>
        <v>0</v>
      </c>
      <c r="FW538" s="105" t="s">
        <v>90</v>
      </c>
      <c r="FX538" s="104">
        <f>COUNTIF(DESEMBER!AQ$5:AQ$504,FW538)</f>
        <v>0</v>
      </c>
    </row>
    <row r="539" spans="2:180" x14ac:dyDescent="0.25">
      <c r="B539" s="103" t="s">
        <v>90</v>
      </c>
      <c r="C539" s="104">
        <f>COUNTIF(JANUARI!O$5:O$504,B539)</f>
        <v>0</v>
      </c>
      <c r="E539" s="101" t="s">
        <v>61</v>
      </c>
      <c r="F539" s="102"/>
      <c r="K539" s="101" t="s">
        <v>70</v>
      </c>
      <c r="L539" s="102"/>
      <c r="Q539" s="103" t="s">
        <v>90</v>
      </c>
      <c r="R539" s="104">
        <f>COUNTIF(PEBRUARI!O$5:O$504,Q539)</f>
        <v>0</v>
      </c>
      <c r="T539" s="101" t="s">
        <v>61</v>
      </c>
      <c r="U539" s="102"/>
      <c r="Z539" s="101" t="s">
        <v>70</v>
      </c>
      <c r="AA539" s="102"/>
      <c r="AF539" s="103" t="s">
        <v>90</v>
      </c>
      <c r="AG539" s="104">
        <f>COUNTIF(MARET!O$5:O$504,AF539)</f>
        <v>0</v>
      </c>
      <c r="AI539" s="101" t="s">
        <v>61</v>
      </c>
      <c r="AJ539" s="102"/>
      <c r="AO539" s="101" t="s">
        <v>70</v>
      </c>
      <c r="AP539" s="102"/>
      <c r="AU539" s="103" t="s">
        <v>90</v>
      </c>
      <c r="AV539" s="104">
        <f>COUNTIF(APRIL!O$5:O$504,AU539)</f>
        <v>0</v>
      </c>
      <c r="AX539" s="101" t="s">
        <v>61</v>
      </c>
      <c r="AY539" s="102"/>
      <c r="BD539" s="101" t="s">
        <v>70</v>
      </c>
      <c r="BE539" s="102"/>
      <c r="BJ539" s="103" t="s">
        <v>90</v>
      </c>
      <c r="BK539" s="104">
        <f>COUNTIF(MEI!O$5:O$504,BJ539)</f>
        <v>0</v>
      </c>
      <c r="BM539" s="101" t="s">
        <v>61</v>
      </c>
      <c r="BN539" s="102"/>
      <c r="BS539" s="101" t="s">
        <v>70</v>
      </c>
      <c r="BT539" s="102"/>
      <c r="BY539" s="103" t="s">
        <v>90</v>
      </c>
      <c r="BZ539" s="104">
        <f>COUNTIF(JUNI!O$5:O$504,BY539)</f>
        <v>0</v>
      </c>
      <c r="CB539" s="101" t="s">
        <v>61</v>
      </c>
      <c r="CC539" s="102"/>
      <c r="CH539" s="101" t="s">
        <v>70</v>
      </c>
      <c r="CI539" s="102"/>
      <c r="CN539" s="103" t="s">
        <v>90</v>
      </c>
      <c r="CO539" s="104">
        <f>COUNTIF(JULI!O$5:O$504,CN539)</f>
        <v>0</v>
      </c>
      <c r="CQ539" s="101" t="s">
        <v>61</v>
      </c>
      <c r="CR539" s="102"/>
      <c r="CW539" s="101" t="s">
        <v>70</v>
      </c>
      <c r="CX539" s="102"/>
      <c r="DC539" s="103" t="s">
        <v>90</v>
      </c>
      <c r="DD539" s="104">
        <f>COUNTIF(AGUSTUS!O$5:O$504,DC539)</f>
        <v>0</v>
      </c>
      <c r="DF539" s="101" t="s">
        <v>61</v>
      </c>
      <c r="DG539" s="102"/>
      <c r="DL539" s="101" t="s">
        <v>70</v>
      </c>
      <c r="DM539" s="102"/>
      <c r="DR539" s="103" t="s">
        <v>90</v>
      </c>
      <c r="DS539" s="104">
        <f>COUNTIF(SEPTEMBER!O$5:O$504,DR539)</f>
        <v>0</v>
      </c>
      <c r="DU539" s="101" t="s">
        <v>61</v>
      </c>
      <c r="DV539" s="102"/>
      <c r="EA539" s="101" t="s">
        <v>70</v>
      </c>
      <c r="EB539" s="102"/>
      <c r="EG539" s="103" t="s">
        <v>90</v>
      </c>
      <c r="EH539" s="104">
        <f>COUNTIF(OKTOBER!O$5:O$504,EG539)</f>
        <v>0</v>
      </c>
      <c r="EJ539" s="101" t="s">
        <v>61</v>
      </c>
      <c r="EK539" s="102"/>
      <c r="EP539" s="101" t="s">
        <v>70</v>
      </c>
      <c r="EQ539" s="102"/>
      <c r="EV539" s="103" t="s">
        <v>90</v>
      </c>
      <c r="EW539" s="104">
        <f>COUNTIF(NOPEMBER!O$5:O$504,EV539)</f>
        <v>0</v>
      </c>
      <c r="EY539" s="101" t="s">
        <v>61</v>
      </c>
      <c r="EZ539" s="102"/>
      <c r="FE539" s="101" t="s">
        <v>70</v>
      </c>
      <c r="FF539" s="102"/>
      <c r="FK539" s="103" t="s">
        <v>90</v>
      </c>
      <c r="FL539" s="104">
        <f>COUNTIF(DESEMBER!O$5:O$504,FK539)</f>
        <v>0</v>
      </c>
      <c r="FN539" s="101" t="s">
        <v>61</v>
      </c>
      <c r="FO539" s="102"/>
      <c r="FT539" s="101" t="s">
        <v>70</v>
      </c>
      <c r="FU539" s="102"/>
    </row>
    <row r="540" spans="2:180" x14ac:dyDescent="0.25">
      <c r="E540" s="105" t="s">
        <v>95</v>
      </c>
      <c r="F540" s="104">
        <f>COUNTIF(JANUARI!U$5:U$504,E540)</f>
        <v>0</v>
      </c>
      <c r="H540" s="101" t="s">
        <v>65</v>
      </c>
      <c r="I540" s="102"/>
      <c r="K540" s="105" t="s">
        <v>89</v>
      </c>
      <c r="L540" s="104">
        <f>COUNTIF(JANUARI!AL$5:AL$504,K540)</f>
        <v>0</v>
      </c>
      <c r="T540" s="105" t="s">
        <v>95</v>
      </c>
      <c r="U540" s="104">
        <f>COUNTIF(PEBRUARI!U$5:U$504,T540)</f>
        <v>0</v>
      </c>
      <c r="W540" s="101" t="s">
        <v>65</v>
      </c>
      <c r="X540" s="102"/>
      <c r="Z540" s="105" t="s">
        <v>89</v>
      </c>
      <c r="AA540" s="104">
        <f>COUNTIF(PEBRUARI!AL$5:AL$504,Z540)</f>
        <v>0</v>
      </c>
      <c r="AI540" s="105" t="s">
        <v>95</v>
      </c>
      <c r="AJ540" s="104">
        <f>COUNTIF(MARET!U$5:U$504,AI540)</f>
        <v>0</v>
      </c>
      <c r="AL540" s="101" t="s">
        <v>65</v>
      </c>
      <c r="AM540" s="102"/>
      <c r="AO540" s="105" t="s">
        <v>89</v>
      </c>
      <c r="AP540" s="104">
        <f>COUNTIF(MARET!AL$5:AL$504,AO540)</f>
        <v>0</v>
      </c>
      <c r="AX540" s="105" t="s">
        <v>95</v>
      </c>
      <c r="AY540" s="104">
        <f>COUNTIF(APRIL!U$5:U$504,AX540)</f>
        <v>0</v>
      </c>
      <c r="BA540" s="101" t="s">
        <v>65</v>
      </c>
      <c r="BB540" s="102"/>
      <c r="BD540" s="105" t="s">
        <v>89</v>
      </c>
      <c r="BE540" s="104">
        <f>COUNTIF(APRIL!AL$5:AL$504,BD540)</f>
        <v>0</v>
      </c>
      <c r="BM540" s="105" t="s">
        <v>95</v>
      </c>
      <c r="BN540" s="104">
        <f>COUNTIF(MEI!U$5:U$504,BM540)</f>
        <v>0</v>
      </c>
      <c r="BP540" s="101" t="s">
        <v>65</v>
      </c>
      <c r="BQ540" s="102"/>
      <c r="BS540" s="105" t="s">
        <v>89</v>
      </c>
      <c r="BT540" s="104">
        <f>COUNTIF(MEI!AL$5:AL$504,BS540)</f>
        <v>0</v>
      </c>
      <c r="CB540" s="105" t="s">
        <v>95</v>
      </c>
      <c r="CC540" s="104">
        <f>COUNTIF(JUNI!U$5:U$504,CB540)</f>
        <v>0</v>
      </c>
      <c r="CE540" s="101" t="s">
        <v>65</v>
      </c>
      <c r="CF540" s="102"/>
      <c r="CH540" s="105" t="s">
        <v>89</v>
      </c>
      <c r="CI540" s="104">
        <f>COUNTIF(JUNI!AL$5:AL$504,CH540)</f>
        <v>0</v>
      </c>
      <c r="CQ540" s="105" t="s">
        <v>95</v>
      </c>
      <c r="CR540" s="104">
        <f>COUNTIF(JULI!U$5:U$504,CQ540)</f>
        <v>0</v>
      </c>
      <c r="CT540" s="101" t="s">
        <v>65</v>
      </c>
      <c r="CU540" s="102"/>
      <c r="CW540" s="105" t="s">
        <v>89</v>
      </c>
      <c r="CX540" s="104">
        <f>COUNTIF(JULI!AL$5:AL$504,CW540)</f>
        <v>0</v>
      </c>
      <c r="DF540" s="105" t="s">
        <v>95</v>
      </c>
      <c r="DG540" s="104">
        <f>COUNTIF(AGUSTUS!U$5:U$504,DF540)</f>
        <v>0</v>
      </c>
      <c r="DI540" s="101" t="s">
        <v>65</v>
      </c>
      <c r="DJ540" s="102"/>
      <c r="DL540" s="105" t="s">
        <v>89</v>
      </c>
      <c r="DM540" s="104">
        <f>COUNTIF(AGUSTUS!AL$5:AL$504,DL540)</f>
        <v>0</v>
      </c>
      <c r="DU540" s="105" t="s">
        <v>95</v>
      </c>
      <c r="DV540" s="104">
        <f>COUNTIF(SEPTEMBER!U$5:U$504,DU540)</f>
        <v>0</v>
      </c>
      <c r="DX540" s="101" t="s">
        <v>65</v>
      </c>
      <c r="DY540" s="102"/>
      <c r="EA540" s="105" t="s">
        <v>89</v>
      </c>
      <c r="EB540" s="104">
        <f>COUNTIF(SEPTEMBER!AL$5:AL$504,EA540)</f>
        <v>0</v>
      </c>
      <c r="EJ540" s="105" t="s">
        <v>95</v>
      </c>
      <c r="EK540" s="104">
        <f>COUNTIF(OKTOBER!U$5:U$504,EJ540)</f>
        <v>0</v>
      </c>
      <c r="EM540" s="101" t="s">
        <v>65</v>
      </c>
      <c r="EN540" s="102"/>
      <c r="EP540" s="105" t="s">
        <v>89</v>
      </c>
      <c r="EQ540" s="104">
        <f>COUNTIF(OKTOBER!AL$5:AL$504,EP540)</f>
        <v>0</v>
      </c>
      <c r="EY540" s="105" t="s">
        <v>95</v>
      </c>
      <c r="EZ540" s="104">
        <f>COUNTIF(NOPEMBER!U$5:U$504,EY540)</f>
        <v>0</v>
      </c>
      <c r="FB540" s="101" t="s">
        <v>65</v>
      </c>
      <c r="FC540" s="102"/>
      <c r="FE540" s="105" t="s">
        <v>89</v>
      </c>
      <c r="FF540" s="104">
        <f>COUNTIF(NOPEMBER!AL$5:AL$504,FE540)</f>
        <v>0</v>
      </c>
      <c r="FN540" s="105" t="s">
        <v>95</v>
      </c>
      <c r="FO540" s="104">
        <f>COUNTIF(DESEMBER!U$5:U$504,FN540)</f>
        <v>0</v>
      </c>
      <c r="FQ540" s="101" t="s">
        <v>65</v>
      </c>
      <c r="FR540" s="102"/>
      <c r="FT540" s="105" t="s">
        <v>89</v>
      </c>
      <c r="FU540" s="104">
        <f>COUNTIF(DESEMBER!AL$5:AL$504,FT540)</f>
        <v>0</v>
      </c>
    </row>
    <row r="541" spans="2:180" x14ac:dyDescent="0.25">
      <c r="B541" s="101" t="s">
        <v>56</v>
      </c>
      <c r="C541" s="102"/>
      <c r="E541" s="105" t="s">
        <v>141</v>
      </c>
      <c r="F541" s="104">
        <f>COUNTIF(JANUARI!U$5:U$504,E541)</f>
        <v>0</v>
      </c>
      <c r="H541" s="112" t="s">
        <v>86</v>
      </c>
      <c r="I541" s="109">
        <f>COUNTIF(JANUARI!AG$5:AG$504,"*&lt;5%*")</f>
        <v>0</v>
      </c>
      <c r="K541" s="105" t="s">
        <v>136</v>
      </c>
      <c r="L541" s="104">
        <f>COUNTIF(JANUARI!AL$5:AL$504,K541)</f>
        <v>0</v>
      </c>
      <c r="Q541" s="101" t="s">
        <v>56</v>
      </c>
      <c r="R541" s="102"/>
      <c r="T541" s="105" t="s">
        <v>141</v>
      </c>
      <c r="U541" s="104">
        <f>COUNTIF(PEBRUARI!U$5:U$504,T541)</f>
        <v>0</v>
      </c>
      <c r="W541" s="112" t="s">
        <v>86</v>
      </c>
      <c r="X541" s="109">
        <f>COUNTIF(PEBRUARI!AG$5:AG$504,"*&lt;5%*")</f>
        <v>0</v>
      </c>
      <c r="Z541" s="105" t="s">
        <v>136</v>
      </c>
      <c r="AA541" s="104">
        <f>COUNTIF(PEBRUARI!AL$5:AL$504,Z541)</f>
        <v>0</v>
      </c>
      <c r="AF541" s="101" t="s">
        <v>56</v>
      </c>
      <c r="AG541" s="102"/>
      <c r="AI541" s="105" t="s">
        <v>141</v>
      </c>
      <c r="AJ541" s="104">
        <f>COUNTIF(MARET!U$5:U$504,AI541)</f>
        <v>0</v>
      </c>
      <c r="AL541" s="112" t="s">
        <v>86</v>
      </c>
      <c r="AM541" s="109">
        <f>COUNTIF(MARET!AG$5:AG$504,"*&lt;5%*")</f>
        <v>0</v>
      </c>
      <c r="AO541" s="105" t="s">
        <v>136</v>
      </c>
      <c r="AP541" s="104">
        <f>COUNTIF(MARET!AL$5:AL$504,AO541)</f>
        <v>0</v>
      </c>
      <c r="AU541" s="101" t="s">
        <v>56</v>
      </c>
      <c r="AV541" s="102"/>
      <c r="AX541" s="105" t="s">
        <v>141</v>
      </c>
      <c r="AY541" s="104">
        <f>COUNTIF(APRIL!U$5:U$504,AX541)</f>
        <v>0</v>
      </c>
      <c r="BA541" s="112" t="s">
        <v>86</v>
      </c>
      <c r="BB541" s="109">
        <f>COUNTIF(APRIL!AG$5:AG$504,"*&lt;5%*")</f>
        <v>0</v>
      </c>
      <c r="BD541" s="105" t="s">
        <v>136</v>
      </c>
      <c r="BE541" s="104">
        <f>COUNTIF(APRIL!AL$5:AL$504,BD541)</f>
        <v>0</v>
      </c>
      <c r="BJ541" s="101" t="s">
        <v>56</v>
      </c>
      <c r="BK541" s="102"/>
      <c r="BM541" s="105" t="s">
        <v>141</v>
      </c>
      <c r="BN541" s="104">
        <f>COUNTIF(MEI!U$5:U$504,BM541)</f>
        <v>0</v>
      </c>
      <c r="BP541" s="112" t="s">
        <v>86</v>
      </c>
      <c r="BQ541" s="109">
        <f>COUNTIF(MEI!AG$5:AG$504,"*&lt;5%*")</f>
        <v>0</v>
      </c>
      <c r="BS541" s="105" t="s">
        <v>136</v>
      </c>
      <c r="BT541" s="104">
        <f>COUNTIF(MEI!AL$5:AL$504,BS541)</f>
        <v>0</v>
      </c>
      <c r="BY541" s="101" t="s">
        <v>56</v>
      </c>
      <c r="BZ541" s="102"/>
      <c r="CB541" s="105" t="s">
        <v>141</v>
      </c>
      <c r="CC541" s="104">
        <f>COUNTIF(JUNI!U$5:U$504,CB541)</f>
        <v>0</v>
      </c>
      <c r="CE541" s="112" t="s">
        <v>86</v>
      </c>
      <c r="CF541" s="109">
        <f>COUNTIF(JUNI!AG$5:AG$504,"*&lt;5%*")</f>
        <v>0</v>
      </c>
      <c r="CH541" s="105" t="s">
        <v>136</v>
      </c>
      <c r="CI541" s="104">
        <f>COUNTIF(JUNI!AL$5:AL$504,CH541)</f>
        <v>0</v>
      </c>
      <c r="CN541" s="101" t="s">
        <v>56</v>
      </c>
      <c r="CO541" s="102"/>
      <c r="CQ541" s="105" t="s">
        <v>141</v>
      </c>
      <c r="CR541" s="104">
        <f>COUNTIF(JULI!U$5:U$504,CQ541)</f>
        <v>0</v>
      </c>
      <c r="CT541" s="112" t="s">
        <v>86</v>
      </c>
      <c r="CU541" s="109">
        <f>COUNTIF(JULI!AG$5:AG$504,"*&lt;5%*")</f>
        <v>0</v>
      </c>
      <c r="CW541" s="105" t="s">
        <v>136</v>
      </c>
      <c r="CX541" s="104">
        <f>COUNTIF(JULI!AL$5:AL$504,CW541)</f>
        <v>0</v>
      </c>
      <c r="DC541" s="101" t="s">
        <v>56</v>
      </c>
      <c r="DD541" s="102"/>
      <c r="DF541" s="105" t="s">
        <v>141</v>
      </c>
      <c r="DG541" s="104">
        <f>COUNTIF(AGUSTUS!U$5:U$504,DF541)</f>
        <v>0</v>
      </c>
      <c r="DI541" s="112" t="s">
        <v>86</v>
      </c>
      <c r="DJ541" s="109">
        <f>COUNTIF(AGUSTUS!AG$5:AG$504,"*&lt;5%*")</f>
        <v>0</v>
      </c>
      <c r="DL541" s="105" t="s">
        <v>136</v>
      </c>
      <c r="DM541" s="104">
        <f>COUNTIF(AGUSTUS!AL$5:AL$504,DL541)</f>
        <v>0</v>
      </c>
      <c r="DR541" s="101" t="s">
        <v>56</v>
      </c>
      <c r="DS541" s="102"/>
      <c r="DU541" s="105" t="s">
        <v>141</v>
      </c>
      <c r="DV541" s="104">
        <f>COUNTIF(SEPTEMBER!U$5:U$504,DU541)</f>
        <v>0</v>
      </c>
      <c r="DX541" s="112" t="s">
        <v>86</v>
      </c>
      <c r="DY541" s="109">
        <f>COUNTIF(SEPTEMBER!AG$5:AG$504,"*&lt;5%*")</f>
        <v>0</v>
      </c>
      <c r="EA541" s="105" t="s">
        <v>136</v>
      </c>
      <c r="EB541" s="104">
        <f>COUNTIF(SEPTEMBER!AL$5:AL$504,EA541)</f>
        <v>0</v>
      </c>
      <c r="EG541" s="101" t="s">
        <v>56</v>
      </c>
      <c r="EH541" s="102"/>
      <c r="EJ541" s="105" t="s">
        <v>141</v>
      </c>
      <c r="EK541" s="104">
        <f>COUNTIF(OKTOBER!U$5:U$504,EJ541)</f>
        <v>0</v>
      </c>
      <c r="EM541" s="112" t="s">
        <v>86</v>
      </c>
      <c r="EN541" s="109">
        <f>COUNTIF(OKTOBER!AG$5:AG$504,"*&lt;5%*")</f>
        <v>0</v>
      </c>
      <c r="EP541" s="105" t="s">
        <v>136</v>
      </c>
      <c r="EQ541" s="104">
        <f>COUNTIF(OKTOBER!AL$5:AL$504,EP541)</f>
        <v>0</v>
      </c>
      <c r="EV541" s="101" t="s">
        <v>56</v>
      </c>
      <c r="EW541" s="102"/>
      <c r="EY541" s="105" t="s">
        <v>141</v>
      </c>
      <c r="EZ541" s="104">
        <f>COUNTIF(NOPEMBER!U$5:U$504,EY541)</f>
        <v>0</v>
      </c>
      <c r="FB541" s="112" t="s">
        <v>86</v>
      </c>
      <c r="FC541" s="109">
        <f>COUNTIF(NOPEMBER!AG$5:AG$504,"*&lt;5%*")</f>
        <v>0</v>
      </c>
      <c r="FE541" s="105" t="s">
        <v>136</v>
      </c>
      <c r="FF541" s="104">
        <f>COUNTIF(NOPEMBER!AL$5:AL$504,FE541)</f>
        <v>0</v>
      </c>
      <c r="FK541" s="101" t="s">
        <v>56</v>
      </c>
      <c r="FL541" s="102"/>
      <c r="FN541" s="105" t="s">
        <v>141</v>
      </c>
      <c r="FO541" s="104">
        <f>COUNTIF(DESEMBER!U$5:U$504,FN541)</f>
        <v>0</v>
      </c>
      <c r="FQ541" s="112" t="s">
        <v>86</v>
      </c>
      <c r="FR541" s="109">
        <f>COUNTIF(DESEMBER!AG$5:AG$504,"*&lt;5%*")</f>
        <v>0</v>
      </c>
      <c r="FT541" s="105" t="s">
        <v>136</v>
      </c>
      <c r="FU541" s="104">
        <f>COUNTIF(DESEMBER!AL$5:AL$504,FT541)</f>
        <v>0</v>
      </c>
    </row>
    <row r="542" spans="2:180" x14ac:dyDescent="0.25">
      <c r="B542" s="108" t="s">
        <v>143</v>
      </c>
      <c r="C542" s="109">
        <f>COUNTIF(JANUARI!P$5:P$504,"*&lt; 30 menit*")</f>
        <v>0</v>
      </c>
      <c r="E542" s="105" t="s">
        <v>144</v>
      </c>
      <c r="F542" s="104">
        <f>COUNTIF(JANUARI!U$5:U$504,E542)</f>
        <v>0</v>
      </c>
      <c r="H542" s="111" t="s">
        <v>138</v>
      </c>
      <c r="I542" s="104">
        <f>COUNTIF(JANUARI!AG$5:AG$504,H542)</f>
        <v>0</v>
      </c>
      <c r="Q542" s="108" t="s">
        <v>143</v>
      </c>
      <c r="R542" s="109">
        <f>COUNTIF(PEBRUARI!P$5:P$504,"*&lt; 30 menit*")</f>
        <v>0</v>
      </c>
      <c r="T542" s="105" t="s">
        <v>144</v>
      </c>
      <c r="U542" s="104">
        <f>COUNTIF(PEBRUARI!U$5:U$504,T542)</f>
        <v>0</v>
      </c>
      <c r="W542" s="111" t="s">
        <v>138</v>
      </c>
      <c r="X542" s="104">
        <f>COUNTIF(PEBRUARI!AG$5:AG$504,W542)</f>
        <v>0</v>
      </c>
      <c r="AF542" s="108" t="s">
        <v>143</v>
      </c>
      <c r="AG542" s="109">
        <f>COUNTIF(MARET!P$5:P$504,"*&lt; 30 menit*")</f>
        <v>0</v>
      </c>
      <c r="AI542" s="105" t="s">
        <v>144</v>
      </c>
      <c r="AJ542" s="104">
        <f>COUNTIF(MARET!U$5:U$504,AI542)</f>
        <v>0</v>
      </c>
      <c r="AL542" s="111" t="s">
        <v>138</v>
      </c>
      <c r="AM542" s="104">
        <f>COUNTIF(MARET!AG$5:AG$504,AL542)</f>
        <v>0</v>
      </c>
      <c r="AU542" s="108" t="s">
        <v>143</v>
      </c>
      <c r="AV542" s="109">
        <f>COUNTIF(APRIL!P$5:P$504,"*&lt; 30 menit*")</f>
        <v>0</v>
      </c>
      <c r="AX542" s="105" t="s">
        <v>144</v>
      </c>
      <c r="AY542" s="104">
        <f>COUNTIF(APRIL!U$5:U$504,AX542)</f>
        <v>0</v>
      </c>
      <c r="BA542" s="111" t="s">
        <v>138</v>
      </c>
      <c r="BB542" s="104">
        <f>COUNTIF(APRIL!AG$5:AG$504,BA542)</f>
        <v>0</v>
      </c>
      <c r="BJ542" s="108" t="s">
        <v>143</v>
      </c>
      <c r="BK542" s="109">
        <f>COUNTIF(MEI!P$5:P$504,"*&lt; 30 menit*")</f>
        <v>0</v>
      </c>
      <c r="BM542" s="105" t="s">
        <v>144</v>
      </c>
      <c r="BN542" s="104">
        <f>COUNTIF(MEI!U$5:U$504,BM542)</f>
        <v>0</v>
      </c>
      <c r="BP542" s="111" t="s">
        <v>138</v>
      </c>
      <c r="BQ542" s="104">
        <f>COUNTIF(MEI!AG$5:AG$504,BP542)</f>
        <v>0</v>
      </c>
      <c r="BY542" s="108" t="s">
        <v>143</v>
      </c>
      <c r="BZ542" s="109">
        <f>COUNTIF(JUNI!P$5:P$504,"*&lt; 30 menit*")</f>
        <v>0</v>
      </c>
      <c r="CB542" s="105" t="s">
        <v>144</v>
      </c>
      <c r="CC542" s="104">
        <f>COUNTIF(JUNI!U$5:U$504,CB542)</f>
        <v>0</v>
      </c>
      <c r="CE542" s="111" t="s">
        <v>138</v>
      </c>
      <c r="CF542" s="104">
        <f>COUNTIF(JUNI!AG$5:AG$504,CE542)</f>
        <v>0</v>
      </c>
      <c r="CN542" s="108" t="s">
        <v>143</v>
      </c>
      <c r="CO542" s="109">
        <f>COUNTIF(JULI!P$5:P$504,"*&lt; 30 menit*")</f>
        <v>0</v>
      </c>
      <c r="CQ542" s="105" t="s">
        <v>144</v>
      </c>
      <c r="CR542" s="104">
        <f>COUNTIF(JULI!U$5:U$504,CQ542)</f>
        <v>0</v>
      </c>
      <c r="CT542" s="111" t="s">
        <v>138</v>
      </c>
      <c r="CU542" s="104">
        <f>COUNTIF(JULI!AG$5:AG$504,CT542)</f>
        <v>0</v>
      </c>
      <c r="DC542" s="108" t="s">
        <v>143</v>
      </c>
      <c r="DD542" s="109">
        <f>COUNTIF(AGUSTUS!P$5:P$504,"*&lt; 30 menit*")</f>
        <v>0</v>
      </c>
      <c r="DF542" s="105" t="s">
        <v>144</v>
      </c>
      <c r="DG542" s="104">
        <f>COUNTIF(AGUSTUS!U$5:U$504,DF542)</f>
        <v>0</v>
      </c>
      <c r="DI542" s="111" t="s">
        <v>138</v>
      </c>
      <c r="DJ542" s="104">
        <f>COUNTIF(AGUSTUS!AG$5:AG$504,DI542)</f>
        <v>0</v>
      </c>
      <c r="DR542" s="108" t="s">
        <v>143</v>
      </c>
      <c r="DS542" s="109">
        <f>COUNTIF(SEPTEMBER!P$5:P$504,"*&lt; 30 menit*")</f>
        <v>0</v>
      </c>
      <c r="DU542" s="105" t="s">
        <v>144</v>
      </c>
      <c r="DV542" s="104">
        <f>COUNTIF(SEPTEMBER!U$5:U$504,DU542)</f>
        <v>0</v>
      </c>
      <c r="DX542" s="111" t="s">
        <v>138</v>
      </c>
      <c r="DY542" s="104">
        <f>COUNTIF(SEPTEMBER!AG$5:AG$504,DX542)</f>
        <v>0</v>
      </c>
      <c r="EG542" s="108" t="s">
        <v>143</v>
      </c>
      <c r="EH542" s="109">
        <f>COUNTIF(OKTOBER!P$5:P$504,"*&lt; 30 menit*")</f>
        <v>0</v>
      </c>
      <c r="EJ542" s="105" t="s">
        <v>144</v>
      </c>
      <c r="EK542" s="104">
        <f>COUNTIF(OKTOBER!U$5:U$504,EJ542)</f>
        <v>0</v>
      </c>
      <c r="EM542" s="111" t="s">
        <v>138</v>
      </c>
      <c r="EN542" s="104">
        <f>COUNTIF(OKTOBER!AG$5:AG$504,EM542)</f>
        <v>0</v>
      </c>
      <c r="EV542" s="108" t="s">
        <v>143</v>
      </c>
      <c r="EW542" s="109">
        <f>COUNTIF(NOPEMBER!P$5:P$504,"*&lt; 30 menit*")</f>
        <v>0</v>
      </c>
      <c r="EY542" s="105" t="s">
        <v>144</v>
      </c>
      <c r="EZ542" s="104">
        <f>COUNTIF(NOPEMBER!U$5:U$504,EY542)</f>
        <v>0</v>
      </c>
      <c r="FB542" s="111" t="s">
        <v>138</v>
      </c>
      <c r="FC542" s="104">
        <f>COUNTIF(NOPEMBER!AG$5:AG$504,FB542)</f>
        <v>0</v>
      </c>
      <c r="FK542" s="108" t="s">
        <v>143</v>
      </c>
      <c r="FL542" s="109">
        <f>COUNTIF(DESEMBER!P$5:P$504,"*&lt; 30 menit*")</f>
        <v>0</v>
      </c>
      <c r="FN542" s="105" t="s">
        <v>144</v>
      </c>
      <c r="FO542" s="104">
        <f>COUNTIF(DESEMBER!U$5:U$504,FN542)</f>
        <v>0</v>
      </c>
      <c r="FQ542" s="111" t="s">
        <v>138</v>
      </c>
      <c r="FR542" s="104">
        <f>COUNTIF(DESEMBER!AG$5:AG$504,FQ542)</f>
        <v>0</v>
      </c>
    </row>
    <row r="543" spans="2:180" x14ac:dyDescent="0.25">
      <c r="B543" s="110" t="s">
        <v>145</v>
      </c>
      <c r="C543" s="104">
        <f>COUNTIF(JANUARI!P$5:P$504,B543)</f>
        <v>0</v>
      </c>
      <c r="E543" s="105" t="s">
        <v>146</v>
      </c>
      <c r="F543" s="104">
        <f>COUNTIF(JANUARI!U$5:U$504,E543)</f>
        <v>0</v>
      </c>
      <c r="H543" s="111" t="s">
        <v>139</v>
      </c>
      <c r="I543" s="104">
        <f>COUNTIF(JANUARI!AG$5:AG$504,H543)</f>
        <v>0</v>
      </c>
      <c r="K543" s="101" t="s">
        <v>71</v>
      </c>
      <c r="L543" s="102"/>
      <c r="Q543" s="110" t="s">
        <v>145</v>
      </c>
      <c r="R543" s="104">
        <f>COUNTIF(PEBRUARI!P$5:P$504,Q543)</f>
        <v>0</v>
      </c>
      <c r="T543" s="105" t="s">
        <v>146</v>
      </c>
      <c r="U543" s="104">
        <f>COUNTIF(PEBRUARI!U$5:U$504,T543)</f>
        <v>0</v>
      </c>
      <c r="W543" s="111" t="s">
        <v>139</v>
      </c>
      <c r="X543" s="104">
        <f>COUNTIF(PEBRUARI!AG$5:AG$504,W543)</f>
        <v>0</v>
      </c>
      <c r="Z543" s="101" t="s">
        <v>71</v>
      </c>
      <c r="AA543" s="102"/>
      <c r="AF543" s="110" t="s">
        <v>145</v>
      </c>
      <c r="AG543" s="104">
        <f>COUNTIF(MARET!P$5:P$504,AF543)</f>
        <v>0</v>
      </c>
      <c r="AI543" s="105" t="s">
        <v>146</v>
      </c>
      <c r="AJ543" s="104">
        <f>COUNTIF(MARET!U$5:U$504,AI543)</f>
        <v>0</v>
      </c>
      <c r="AL543" s="111" t="s">
        <v>139</v>
      </c>
      <c r="AM543" s="104">
        <f>COUNTIF(MARET!AG$5:AG$504,AL543)</f>
        <v>0</v>
      </c>
      <c r="AO543" s="101" t="s">
        <v>71</v>
      </c>
      <c r="AP543" s="102"/>
      <c r="AU543" s="110" t="s">
        <v>145</v>
      </c>
      <c r="AV543" s="104">
        <f>COUNTIF(APRIL!P$5:P$504,AU543)</f>
        <v>0</v>
      </c>
      <c r="AX543" s="105" t="s">
        <v>146</v>
      </c>
      <c r="AY543" s="104">
        <f>COUNTIF(APRIL!U$5:U$504,AX543)</f>
        <v>0</v>
      </c>
      <c r="BA543" s="111" t="s">
        <v>139</v>
      </c>
      <c r="BB543" s="104">
        <f>COUNTIF(APRIL!AG$5:AG$504,BA543)</f>
        <v>0</v>
      </c>
      <c r="BD543" s="101" t="s">
        <v>71</v>
      </c>
      <c r="BE543" s="102"/>
      <c r="BJ543" s="110" t="s">
        <v>145</v>
      </c>
      <c r="BK543" s="104">
        <f>COUNTIF(MEI!P$5:P$504,BJ543)</f>
        <v>0</v>
      </c>
      <c r="BM543" s="105" t="s">
        <v>146</v>
      </c>
      <c r="BN543" s="104">
        <f>COUNTIF(MEI!U$5:U$504,BM543)</f>
        <v>0</v>
      </c>
      <c r="BP543" s="111" t="s">
        <v>139</v>
      </c>
      <c r="BQ543" s="104">
        <f>COUNTIF(MEI!AG$5:AG$504,BP543)</f>
        <v>0</v>
      </c>
      <c r="BS543" s="101" t="s">
        <v>71</v>
      </c>
      <c r="BT543" s="102"/>
      <c r="BY543" s="110" t="s">
        <v>145</v>
      </c>
      <c r="BZ543" s="104">
        <f>COUNTIF(JUNI!P$5:P$504,BY543)</f>
        <v>0</v>
      </c>
      <c r="CB543" s="105" t="s">
        <v>146</v>
      </c>
      <c r="CC543" s="104">
        <f>COUNTIF(JUNI!U$5:U$504,CB543)</f>
        <v>0</v>
      </c>
      <c r="CE543" s="111" t="s">
        <v>139</v>
      </c>
      <c r="CF543" s="104">
        <f>COUNTIF(JUNI!AG$5:AG$504,CE543)</f>
        <v>0</v>
      </c>
      <c r="CH543" s="101" t="s">
        <v>71</v>
      </c>
      <c r="CI543" s="102"/>
      <c r="CN543" s="110" t="s">
        <v>145</v>
      </c>
      <c r="CO543" s="104">
        <f>COUNTIF(JULI!P$5:P$504,CN543)</f>
        <v>0</v>
      </c>
      <c r="CQ543" s="105" t="s">
        <v>146</v>
      </c>
      <c r="CR543" s="104">
        <f>COUNTIF(JULI!U$5:U$504,CQ543)</f>
        <v>0</v>
      </c>
      <c r="CT543" s="111" t="s">
        <v>139</v>
      </c>
      <c r="CU543" s="104">
        <f>COUNTIF(JULI!AG$5:AG$504,CT543)</f>
        <v>0</v>
      </c>
      <c r="CW543" s="101" t="s">
        <v>71</v>
      </c>
      <c r="CX543" s="102"/>
      <c r="DC543" s="110" t="s">
        <v>145</v>
      </c>
      <c r="DD543" s="104">
        <f>COUNTIF(AGUSTUS!P$5:P$504,DC543)</f>
        <v>0</v>
      </c>
      <c r="DF543" s="105" t="s">
        <v>146</v>
      </c>
      <c r="DG543" s="104">
        <f>COUNTIF(AGUSTUS!U$5:U$504,DF543)</f>
        <v>0</v>
      </c>
      <c r="DI543" s="111" t="s">
        <v>139</v>
      </c>
      <c r="DJ543" s="104">
        <f>COUNTIF(AGUSTUS!AG$5:AG$504,DI543)</f>
        <v>0</v>
      </c>
      <c r="DL543" s="101" t="s">
        <v>71</v>
      </c>
      <c r="DM543" s="102"/>
      <c r="DR543" s="110" t="s">
        <v>145</v>
      </c>
      <c r="DS543" s="104">
        <f>COUNTIF(SEPTEMBER!P$5:P$504,DR543)</f>
        <v>0</v>
      </c>
      <c r="DU543" s="105" t="s">
        <v>146</v>
      </c>
      <c r="DV543" s="104">
        <f>COUNTIF(SEPTEMBER!U$5:U$504,DU543)</f>
        <v>0</v>
      </c>
      <c r="DX543" s="111" t="s">
        <v>139</v>
      </c>
      <c r="DY543" s="104">
        <f>COUNTIF(SEPTEMBER!AG$5:AG$504,DX543)</f>
        <v>0</v>
      </c>
      <c r="EA543" s="101" t="s">
        <v>71</v>
      </c>
      <c r="EB543" s="102"/>
      <c r="EG543" s="110" t="s">
        <v>145</v>
      </c>
      <c r="EH543" s="104">
        <f>COUNTIF(OKTOBER!P$5:P$504,EG543)</f>
        <v>0</v>
      </c>
      <c r="EJ543" s="105" t="s">
        <v>146</v>
      </c>
      <c r="EK543" s="104">
        <f>COUNTIF(OKTOBER!U$5:U$504,EJ543)</f>
        <v>0</v>
      </c>
      <c r="EM543" s="111" t="s">
        <v>139</v>
      </c>
      <c r="EN543" s="104">
        <f>COUNTIF(OKTOBER!AG$5:AG$504,EM543)</f>
        <v>0</v>
      </c>
      <c r="EP543" s="101" t="s">
        <v>71</v>
      </c>
      <c r="EQ543" s="102"/>
      <c r="EV543" s="110" t="s">
        <v>145</v>
      </c>
      <c r="EW543" s="104">
        <f>COUNTIF(NOPEMBER!P$5:P$504,EV543)</f>
        <v>0</v>
      </c>
      <c r="EY543" s="105" t="s">
        <v>146</v>
      </c>
      <c r="EZ543" s="104">
        <f>COUNTIF(NOPEMBER!U$5:U$504,EY543)</f>
        <v>0</v>
      </c>
      <c r="FB543" s="111" t="s">
        <v>139</v>
      </c>
      <c r="FC543" s="104">
        <f>COUNTIF(NOPEMBER!AG$5:AG$504,FB543)</f>
        <v>0</v>
      </c>
      <c r="FE543" s="101" t="s">
        <v>71</v>
      </c>
      <c r="FF543" s="102"/>
      <c r="FK543" s="110" t="s">
        <v>145</v>
      </c>
      <c r="FL543" s="104">
        <f>COUNTIF(DESEMBER!P$5:P$504,FK543)</f>
        <v>0</v>
      </c>
      <c r="FN543" s="105" t="s">
        <v>146</v>
      </c>
      <c r="FO543" s="104">
        <f>COUNTIF(DESEMBER!U$5:U$504,FN543)</f>
        <v>0</v>
      </c>
      <c r="FQ543" s="111" t="s">
        <v>139</v>
      </c>
      <c r="FR543" s="104">
        <f>COUNTIF(DESEMBER!AG$5:AG$504,FQ543)</f>
        <v>0</v>
      </c>
      <c r="FT543" s="101" t="s">
        <v>71</v>
      </c>
      <c r="FU543" s="102"/>
    </row>
    <row r="544" spans="2:180" x14ac:dyDescent="0.25">
      <c r="E544" s="105" t="s">
        <v>147</v>
      </c>
      <c r="F544" s="104">
        <f>COUNTIF(JANUARI!U$5:U$504,E544)</f>
        <v>0</v>
      </c>
      <c r="H544" s="111" t="s">
        <v>140</v>
      </c>
      <c r="I544" s="104">
        <f>COUNTIF(JANUARI!AG$5:AG$504,H544)</f>
        <v>0</v>
      </c>
      <c r="K544" s="105" t="s">
        <v>89</v>
      </c>
      <c r="L544" s="104">
        <f>COUNTIF(JANUARI!AN$5:AN$504,K544)</f>
        <v>0</v>
      </c>
      <c r="T544" s="105" t="s">
        <v>147</v>
      </c>
      <c r="U544" s="104">
        <f>COUNTIF(PEBRUARI!U$5:U$504,T544)</f>
        <v>0</v>
      </c>
      <c r="W544" s="111" t="s">
        <v>140</v>
      </c>
      <c r="X544" s="104">
        <f>COUNTIF(PEBRUARI!AG$5:AG$504,W544)</f>
        <v>0</v>
      </c>
      <c r="Z544" s="105" t="s">
        <v>89</v>
      </c>
      <c r="AA544" s="104">
        <f>COUNTIF(PEBRUARI!AN$5:AN$504,Z544)</f>
        <v>0</v>
      </c>
      <c r="AI544" s="105" t="s">
        <v>147</v>
      </c>
      <c r="AJ544" s="104">
        <f>COUNTIF(MARET!U$5:U$504,AI544)</f>
        <v>0</v>
      </c>
      <c r="AL544" s="111" t="s">
        <v>140</v>
      </c>
      <c r="AM544" s="104">
        <f>COUNTIF(MARET!AG$5:AG$504,AL544)</f>
        <v>0</v>
      </c>
      <c r="AO544" s="105" t="s">
        <v>89</v>
      </c>
      <c r="AP544" s="104">
        <f>COUNTIF(MARET!AN$5:AN$504,AO544)</f>
        <v>0</v>
      </c>
      <c r="AX544" s="105" t="s">
        <v>147</v>
      </c>
      <c r="AY544" s="104">
        <f>COUNTIF(APRIL!U$5:U$504,AX544)</f>
        <v>0</v>
      </c>
      <c r="BA544" s="111" t="s">
        <v>140</v>
      </c>
      <c r="BB544" s="104">
        <f>COUNTIF(APRIL!AG$5:AG$504,BA544)</f>
        <v>0</v>
      </c>
      <c r="BD544" s="105" t="s">
        <v>89</v>
      </c>
      <c r="BE544" s="104">
        <f>COUNTIF(APRIL!AN$5:AN$504,BD544)</f>
        <v>0</v>
      </c>
      <c r="BM544" s="105" t="s">
        <v>147</v>
      </c>
      <c r="BN544" s="104">
        <f>COUNTIF(MEI!U$5:U$504,BM544)</f>
        <v>0</v>
      </c>
      <c r="BP544" s="111" t="s">
        <v>140</v>
      </c>
      <c r="BQ544" s="104">
        <f>COUNTIF(MEI!AG$5:AG$504,BP544)</f>
        <v>0</v>
      </c>
      <c r="BS544" s="105" t="s">
        <v>89</v>
      </c>
      <c r="BT544" s="104">
        <f>COUNTIF(MEI!AN$5:AN$504,BS544)</f>
        <v>0</v>
      </c>
      <c r="CB544" s="105" t="s">
        <v>147</v>
      </c>
      <c r="CC544" s="104">
        <f>COUNTIF(JUNI!U$5:U$504,CB544)</f>
        <v>0</v>
      </c>
      <c r="CE544" s="111" t="s">
        <v>140</v>
      </c>
      <c r="CF544" s="104">
        <f>COUNTIF(JUNI!AG$5:AG$504,CE544)</f>
        <v>0</v>
      </c>
      <c r="CH544" s="105" t="s">
        <v>89</v>
      </c>
      <c r="CI544" s="104">
        <f>COUNTIF(JUNI!AN$5:AN$504,CH544)</f>
        <v>0</v>
      </c>
      <c r="CQ544" s="105" t="s">
        <v>147</v>
      </c>
      <c r="CR544" s="104">
        <f>COUNTIF(JULI!U$5:U$504,CQ544)</f>
        <v>0</v>
      </c>
      <c r="CT544" s="111" t="s">
        <v>140</v>
      </c>
      <c r="CU544" s="104">
        <f>COUNTIF(JULI!AG$5:AG$504,CT544)</f>
        <v>0</v>
      </c>
      <c r="CW544" s="105" t="s">
        <v>89</v>
      </c>
      <c r="CX544" s="104">
        <f>COUNTIF(JULI!AN$5:AN$504,CW544)</f>
        <v>0</v>
      </c>
      <c r="DF544" s="105" t="s">
        <v>147</v>
      </c>
      <c r="DG544" s="104">
        <f>COUNTIF(AGUSTUS!U$5:U$504,DF544)</f>
        <v>0</v>
      </c>
      <c r="DI544" s="111" t="s">
        <v>140</v>
      </c>
      <c r="DJ544" s="104">
        <f>COUNTIF(AGUSTUS!AG$5:AG$504,DI544)</f>
        <v>0</v>
      </c>
      <c r="DL544" s="105" t="s">
        <v>89</v>
      </c>
      <c r="DM544" s="104">
        <f>COUNTIF(AGUSTUS!AN$5:AN$504,DL544)</f>
        <v>0</v>
      </c>
      <c r="DU544" s="105" t="s">
        <v>147</v>
      </c>
      <c r="DV544" s="104">
        <f>COUNTIF(SEPTEMBER!U$5:U$504,DU544)</f>
        <v>0</v>
      </c>
      <c r="DX544" s="111" t="s">
        <v>140</v>
      </c>
      <c r="DY544" s="104">
        <f>COUNTIF(SEPTEMBER!AG$5:AG$504,DX544)</f>
        <v>0</v>
      </c>
      <c r="EA544" s="105" t="s">
        <v>89</v>
      </c>
      <c r="EB544" s="104">
        <f>COUNTIF(SEPTEMBER!AN$5:AN$504,EA544)</f>
        <v>0</v>
      </c>
      <c r="EJ544" s="105" t="s">
        <v>147</v>
      </c>
      <c r="EK544" s="104">
        <f>COUNTIF(OKTOBER!U$5:U$504,EJ544)</f>
        <v>0</v>
      </c>
      <c r="EM544" s="111" t="s">
        <v>140</v>
      </c>
      <c r="EN544" s="104">
        <f>COUNTIF(OKTOBER!AG$5:AG$504,EM544)</f>
        <v>0</v>
      </c>
      <c r="EP544" s="105" t="s">
        <v>89</v>
      </c>
      <c r="EQ544" s="104">
        <f>COUNTIF(OKTOBER!AN$5:AN$504,EP544)</f>
        <v>0</v>
      </c>
      <c r="EY544" s="105" t="s">
        <v>147</v>
      </c>
      <c r="EZ544" s="104">
        <f>COUNTIF(NOPEMBER!U$5:U$504,EY544)</f>
        <v>0</v>
      </c>
      <c r="FB544" s="111" t="s">
        <v>140</v>
      </c>
      <c r="FC544" s="104">
        <f>COUNTIF(NOPEMBER!AG$5:AG$504,FB544)</f>
        <v>0</v>
      </c>
      <c r="FE544" s="105" t="s">
        <v>89</v>
      </c>
      <c r="FF544" s="104">
        <f>COUNTIF(NOPEMBER!AN$5:AN$504,FE544)</f>
        <v>0</v>
      </c>
      <c r="FN544" s="105" t="s">
        <v>147</v>
      </c>
      <c r="FO544" s="104">
        <f>COUNTIF(DESEMBER!U$5:U$504,FN544)</f>
        <v>0</v>
      </c>
      <c r="FQ544" s="111" t="s">
        <v>140</v>
      </c>
      <c r="FR544" s="104">
        <f>COUNTIF(DESEMBER!AG$5:AG$504,FQ544)</f>
        <v>0</v>
      </c>
      <c r="FT544" s="105" t="s">
        <v>89</v>
      </c>
      <c r="FU544" s="104">
        <f>COUNTIF(DESEMBER!AN$5:AN$504,FT544)</f>
        <v>0</v>
      </c>
    </row>
    <row r="545" spans="8:177" x14ac:dyDescent="0.25">
      <c r="H545" s="111" t="s">
        <v>142</v>
      </c>
      <c r="I545" s="104">
        <f>COUNTIF(JANUARI!AG$5:AG$504,H545)</f>
        <v>0</v>
      </c>
      <c r="K545" s="105" t="s">
        <v>136</v>
      </c>
      <c r="L545" s="104">
        <f>COUNTIF(JANUARI!AN$5:AN$504,K545)</f>
        <v>0</v>
      </c>
      <c r="W545" s="111" t="s">
        <v>142</v>
      </c>
      <c r="X545" s="104">
        <f>COUNTIF(PEBRUARI!AG$5:AG$504,W545)</f>
        <v>0</v>
      </c>
      <c r="Z545" s="105" t="s">
        <v>136</v>
      </c>
      <c r="AA545" s="104">
        <f>COUNTIF(PEBRUARI!AN$5:AN$504,Z545)</f>
        <v>0</v>
      </c>
      <c r="AL545" s="111" t="s">
        <v>142</v>
      </c>
      <c r="AM545" s="104">
        <f>COUNTIF(MARET!AG$5:AG$504,AL545)</f>
        <v>0</v>
      </c>
      <c r="AO545" s="105" t="s">
        <v>136</v>
      </c>
      <c r="AP545" s="104">
        <f>COUNTIF(MARET!AN$5:AN$504,AO545)</f>
        <v>0</v>
      </c>
      <c r="BA545" s="111" t="s">
        <v>142</v>
      </c>
      <c r="BB545" s="104">
        <f>COUNTIF(APRIL!AG$5:AG$504,BA545)</f>
        <v>0</v>
      </c>
      <c r="BD545" s="105" t="s">
        <v>136</v>
      </c>
      <c r="BE545" s="104">
        <f>COUNTIF(APRIL!AN$5:AN$504,BD545)</f>
        <v>0</v>
      </c>
      <c r="BP545" s="111" t="s">
        <v>142</v>
      </c>
      <c r="BQ545" s="104">
        <f>COUNTIF(MEI!AG$5:AG$504,BP545)</f>
        <v>0</v>
      </c>
      <c r="BS545" s="105" t="s">
        <v>136</v>
      </c>
      <c r="BT545" s="104">
        <f>COUNTIF(MEI!AN$5:AN$504,BS545)</f>
        <v>0</v>
      </c>
      <c r="CE545" s="111" t="s">
        <v>142</v>
      </c>
      <c r="CF545" s="104">
        <f>COUNTIF(JUNI!AG$5:AG$504,CE545)</f>
        <v>0</v>
      </c>
      <c r="CH545" s="105" t="s">
        <v>136</v>
      </c>
      <c r="CI545" s="104">
        <f>COUNTIF(JUNI!AN$5:AN$504,CH545)</f>
        <v>0</v>
      </c>
      <c r="CT545" s="111" t="s">
        <v>142</v>
      </c>
      <c r="CU545" s="104">
        <f>COUNTIF(JULI!AG$5:AG$504,CT545)</f>
        <v>0</v>
      </c>
      <c r="CW545" s="105" t="s">
        <v>136</v>
      </c>
      <c r="CX545" s="104">
        <f>COUNTIF(JULI!AN$5:AN$504,CW545)</f>
        <v>0</v>
      </c>
      <c r="DI545" s="111" t="s">
        <v>142</v>
      </c>
      <c r="DJ545" s="104">
        <f>COUNTIF(AGUSTUS!AG$5:AG$504,DI545)</f>
        <v>0</v>
      </c>
      <c r="DL545" s="105" t="s">
        <v>136</v>
      </c>
      <c r="DM545" s="104">
        <f>COUNTIF(AGUSTUS!AN$5:AN$504,DL545)</f>
        <v>0</v>
      </c>
      <c r="DX545" s="111" t="s">
        <v>142</v>
      </c>
      <c r="DY545" s="104">
        <f>COUNTIF(SEPTEMBER!AG$5:AG$504,DX545)</f>
        <v>0</v>
      </c>
      <c r="EA545" s="105" t="s">
        <v>136</v>
      </c>
      <c r="EB545" s="104">
        <f>COUNTIF(SEPTEMBER!AN$5:AN$504,EA545)</f>
        <v>0</v>
      </c>
      <c r="EM545" s="111" t="s">
        <v>142</v>
      </c>
      <c r="EN545" s="104">
        <f>COUNTIF(OKTOBER!AG$5:AG$504,EM545)</f>
        <v>0</v>
      </c>
      <c r="EP545" s="105" t="s">
        <v>136</v>
      </c>
      <c r="EQ545" s="104">
        <f>COUNTIF(OKTOBER!AN$5:AN$504,EP545)</f>
        <v>0</v>
      </c>
      <c r="FB545" s="111" t="s">
        <v>142</v>
      </c>
      <c r="FC545" s="104">
        <f>COUNTIF(NOPEMBER!AG$5:AG$504,FB545)</f>
        <v>0</v>
      </c>
      <c r="FE545" s="105" t="s">
        <v>136</v>
      </c>
      <c r="FF545" s="104">
        <f>COUNTIF(NOPEMBER!AN$5:AN$504,FE545)</f>
        <v>0</v>
      </c>
      <c r="FQ545" s="111" t="s">
        <v>142</v>
      </c>
      <c r="FR545" s="104">
        <f>COUNTIF(DESEMBER!AG$5:AG$504,FQ545)</f>
        <v>0</v>
      </c>
      <c r="FT545" s="105" t="s">
        <v>136</v>
      </c>
      <c r="FU545" s="104">
        <f>COUNTIF(DESEMBER!AN$5:AN$504,FT545)</f>
        <v>0</v>
      </c>
    </row>
    <row r="546" spans="8:177" x14ac:dyDescent="0.25">
      <c r="J546" s="74"/>
      <c r="K546" s="74"/>
      <c r="Y546" s="74"/>
      <c r="Z546" s="74"/>
      <c r="AN546" s="74"/>
      <c r="AO546" s="74"/>
      <c r="BC546" s="74"/>
      <c r="BD546" s="74"/>
      <c r="BR546" s="74"/>
      <c r="BS546" s="74"/>
      <c r="CG546" s="74"/>
      <c r="CH546" s="74"/>
      <c r="CV546" s="74"/>
      <c r="CW546" s="74"/>
      <c r="DK546" s="74"/>
      <c r="DL546" s="74"/>
      <c r="DZ546" s="74"/>
      <c r="EA546" s="74"/>
      <c r="EO546" s="74"/>
      <c r="EP546" s="74"/>
      <c r="FD546" s="74"/>
      <c r="FE546" s="74"/>
      <c r="FS546" s="74"/>
      <c r="FT546" s="74"/>
    </row>
  </sheetData>
  <sheetProtection algorithmName="SHA-512" hashValue="7bCqyna51KLPONj3kvHFUAePYdZW9YTKizXLEbtQy71w37iHoWJPPMY97ZAmSoi347x8UbMrQRo2zbgQDzA+KQ==" saltValue="VDfSzxthkzGPL60DeH440A==" spinCount="100000" sheet="1" objects="1" scenarios="1"/>
  <dataValidations count="16">
    <dataValidation type="list" allowBlank="1" showInputMessage="1" showErrorMessage="1" sqref="E526:E529 T526:T529 AI526:AI529 AX526:AX529 BM526:BM529 CB526:CB529 CQ526:CQ529 DF526:DF529 DU526:DU529 EJ526:EJ529 EY526:EY529 FN526:FN529" xr:uid="{74605A1D-4DBA-42A2-A7D0-AA32D658EC08}">
      <formula1>"DM,HT,DM-HT,Tidak"</formula1>
    </dataValidation>
    <dataValidation type="list" allowBlank="1" showInputMessage="1" showErrorMessage="1" sqref="E536:E537 T536:T537 AI536:AI537 AX536:AX537 BM536:BM537 CB536:CB537 CQ536:CQ537 DF536:DF537 DU536:DU537 EJ536:EJ537 EY536:EY537 FN536:FN537" xr:uid="{2A2254A5-518C-4E21-AC23-F59443881704}">
      <formula1>"Resiko,Tidak"</formula1>
    </dataValidation>
    <dataValidation type="list" allowBlank="1" showInputMessage="1" showErrorMessage="1" sqref="K540:K541 K544:K545 Z540:Z541 Z544:Z545 AO540:AO541 AO544:AO545 BD540:BD541 BD544:BD545 BS540:BS541 BS544:BS545 CH540:CH541 CH544:CH545 CW540:CW541 CW544:CW545 DL540:DL541 DL544:DL545 EA540:EA541 EA544:EA545 EP540:EP541 EP544:EP545 FE540:FE541 FE544:FE545 FT540:FT541 FT544:FT545" xr:uid="{B78C73CE-078E-47D8-95E4-0B7D0D04D1B1}">
      <formula1>"Negatif,Positif"</formula1>
    </dataValidation>
    <dataValidation type="list" allowBlank="1" showInputMessage="1" showErrorMessage="1" sqref="E532:E533 T532:T533 AI532:AI533 AX532:AX533 BM532:BM533 CB532:CB533 CQ532:CQ533 DF532:DF533 DU532:DU533 EJ532:EJ533 EY532:EY533 FN532:FN533" xr:uid="{490B690C-3B18-4276-9660-6DB20F446506}">
      <formula1>"Tidak,Terduga"</formula1>
    </dataValidation>
    <dataValidation type="list" allowBlank="1" showInputMessage="1" showErrorMessage="1" sqref="B531:B532 N533:N534 N537:N538 Q531:Q532 AC533:AC534 AC537:AC538 AF531:AF532 AR533:AR534 AR537:AR538 AU531:AU532 BG533:BG534 BG537:BG538 BJ531:BJ532 BV533:BV534 BV537:BV538 BY531:BY532 CK533:CK534 CK537:CK538 CN531:CN532 CZ533:CZ534 CZ537:CZ538 DC531:DC532 DO533:DO534 DO537:DO538 DR531:DR532 ED533:ED534 ED537:ED538 EG531:EG532 ES533:ES534 ES537:ES538 EV531:EV532 FH533:FH534 FH537:FH538 FK531:FK532 FW533:FW534 FW537:FW538" xr:uid="{AF7BEC74-0212-498D-ACD7-C7C62D8ACD10}">
      <formula1>"Ya,Tidak"</formula1>
    </dataValidation>
    <dataValidation type="list" allowBlank="1" showInputMessage="1" showErrorMessage="1" sqref="E540:E544 T540:T544 AI540:AI544 AX540:AX544 BM540:BM544 CB540:CB544 CQ540:CQ544 DF540:DF544 DU540:DU544 EJ540:EJ544 EY540:EY544 FN540:FN544" xr:uid="{A577A6F9-23BE-4845-AE3C-28885BDA3EBD}">
      <formula1>"Normal,Depresi,Cemas,Gelisah,Tidak Semangat"</formula1>
    </dataValidation>
    <dataValidation type="list" allowBlank="1" showInputMessage="1" showErrorMessage="1" sqref="K534:K537 Z534:Z537 AO534:AO537 BD534:BD537 BS534:BS537 CH534:CH537 CW534:CW537 DL534:DL537 EA534:EA537 EP534:EP537 FE534:FE537 FT534:FT537" xr:uid="{CAE4D2C1-D68E-4BE2-8C7D-080B61EEACEC}">
      <formula1>"Caries (-)  Gigi hilang (-),Caries (-)  Gigi hilang (+),Caries (+)  Gigi hilang (-),Caries (+)  Gigi hilang (+)"</formula1>
    </dataValidation>
    <dataValidation type="list" allowBlank="1" showInputMessage="1" showErrorMessage="1" sqref="K526:K527 K530:K531 Z526:Z527 Z530:Z531 AO526:AO527 AO530:AO531 BD526:BD527 BD530:BD531 BS526:BS527 BS530:BS531 CH526:CH527 CH530:CH531 CW526:CW527 CW530:CW531 DL526:DL527 DL530:DL531 EA526:EA527 EA530:EA531 EP526:EP527 EP530:EP531 FE526:FE527 FE530:FE531 FT526:FT527 FT530:FT531" xr:uid="{1B1579D8-7AA6-41D4-9575-F63B4C389D2C}">
      <formula1>"Normal,Ada Gangguan"</formula1>
    </dataValidation>
    <dataValidation type="list" allowBlank="1" showInputMessage="1" showErrorMessage="1" sqref="H526:H527 W526:W527 AL526:AL527 BA526:BA527 BP526:BP527 CE526:CE527 CT526:CT527 DI526:DI527 DX526:DX527 EM526:EM527 FB526:FB527 FQ526:FQ527" xr:uid="{D4279A4F-A622-47E7-88FD-B96E83CCE650}">
      <formula1>"Beresiko,Tidak Beresiko"</formula1>
    </dataValidation>
    <dataValidation type="list" allowBlank="1" showInputMessage="1" showErrorMessage="1" sqref="H541:H545 W541:W545 AL541:AL545 BA541:BA545 BP541:BP545 CE541:CE545 CT541:CT545 DI541:DI545 DX541:DX545 EM541:EM545 FB541:FB545 FQ541:FQ545" xr:uid="{D8CEA310-F9EF-4BE6-9018-64F96EDEB09F}">
      <formula1>"&lt;5%,5% - &lt;10%,10% - &lt;20%,20% - &lt;30%,≥30%"</formula1>
    </dataValidation>
    <dataValidation type="list" allowBlank="1" showInputMessage="1" showErrorMessage="1" sqref="H534:H538 W534:W538 AL534:AL538 BA534:BA538 BP534:BP538 CE534:CE538 CT534:CT538 DI534:DI538 DX534:DX538 EM534:EM538 FB534:FB538 FQ534:FQ538" xr:uid="{1088A5EA-52F2-41BB-968F-5B0666389F43}">
      <formula1>"TL_TCM,TL_BTA,TL_Hep B,TL_Hep C,Tidak ada"</formula1>
    </dataValidation>
    <dataValidation type="list" allowBlank="1" showInputMessage="1" showErrorMessage="1" sqref="H530:H531 W530:W531 AL530:AL531 BA530:BA531 BP530:BP531 CE530:CE531 CT530:CT531 DI530:DI531 DX530:DX531 EM530:EM531 FB530:FB531 FQ530:FQ531" xr:uid="{FAC460AE-737D-4843-90EA-2FD0D6DF78FA}">
      <formula1>"&lt; 7,≥ 7"</formula1>
    </dataValidation>
    <dataValidation type="list" allowBlank="1" showInputMessage="1" showErrorMessage="1" sqref="N526:N530 AC526:AC530 AR526:AR530 BG526:BG530 BV526:BV530 CK526:CK530 CZ526:CZ530 DO526:DO530 ED526:ED530 ES526:ES530 FH526:FH530 FW526:FW530" xr:uid="{C2F7625A-BBC4-464C-ADB5-043AB167D9B8}">
      <formula1>"20,12‒19,9‒11,5‒8,1‒4"</formula1>
    </dataValidation>
    <dataValidation type="list" allowBlank="1" showInputMessage="1" showErrorMessage="1" sqref="B542:B543 Q542:Q543 AF542:AF543 AU542:AU543 BJ542:BJ543 BY542:BY543 CN542:CN543 DC542:DC543 DR542:DR543 EG542:EG543 EV542:EV543 FK542:FK543" xr:uid="{59CB9F94-59B5-4E08-B305-C1CCD00E07F2}">
      <formula1>"&lt; 30 menit,≥ 30 menit"</formula1>
    </dataValidation>
    <dataValidation type="list" allowBlank="1" showInputMessage="1" showErrorMessage="1" sqref="B535:B539 Q535:Q539 AF535:AF539 AU535:AU539 BJ535:BJ539 BY535:BY539 CN535:CN539 DC535:DC539 DR535:DR539 EG535:EG539 EV535:EV539 FK535:FK539" xr:uid="{F28201AB-8CC0-401A-A5DF-D0BC8FD69710}">
      <formula1>"Aktif-Ringan,Aktif-Sedang,Aktif-Berat,Pasif,Tidak"</formula1>
    </dataValidation>
    <dataValidation type="list" allowBlank="1" showInputMessage="1" showErrorMessage="1" sqref="B526:B528 Q526:Q528 AF526:AF528 AU526:AU528 BJ526:BJ528 BY526:BY528 CN526:CN528 DC526:DC528 DR526:DR528 EG526:EG528 EV526:EV528 FK526:FK528" xr:uid="{5C6C9A7E-EBB3-49F1-A737-4AF54FC5EF57}">
      <formula1>"Belum,Kawin,Cerai"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C011-0DCC-4942-BA3F-F50AE52A1E84}">
  <sheetPr>
    <tabColor rgb="FFFF0000"/>
  </sheetPr>
  <dimension ref="A1:CY21"/>
  <sheetViews>
    <sheetView showGridLines="0" showZeros="0" workbookViewId="0">
      <pane xSplit="7" ySplit="6" topLeftCell="H7" activePane="bottomRight" state="frozen"/>
      <selection pane="topRight" activeCell="H1" sqref="H1"/>
      <selection pane="bottomLeft" activeCell="A6" sqref="A6"/>
      <selection pane="bottomRight" activeCell="A2" sqref="A2"/>
    </sheetView>
  </sheetViews>
  <sheetFormatPr defaultRowHeight="13.2" x14ac:dyDescent="0.25"/>
  <cols>
    <col min="1" max="1" width="3.21875" style="28" customWidth="1"/>
    <col min="2" max="2" width="4.6640625" style="28" customWidth="1"/>
    <col min="3" max="3" width="13.77734375" style="28" customWidth="1"/>
    <col min="4" max="7" width="6.77734375" style="28" customWidth="1"/>
    <col min="8" max="12" width="5.77734375" style="28" customWidth="1"/>
    <col min="13" max="17" width="6.77734375" style="28" customWidth="1"/>
    <col min="18" max="19" width="8.77734375" style="28" bestFit="1" customWidth="1"/>
    <col min="20" max="23" width="6.77734375" style="28" customWidth="1"/>
    <col min="24" max="24" width="7.44140625" style="28" bestFit="1" customWidth="1"/>
    <col min="25" max="25" width="6.77734375" style="28" customWidth="1"/>
    <col min="26" max="26" width="7.44140625" style="28" bestFit="1" customWidth="1"/>
    <col min="27" max="27" width="6.77734375" style="28" customWidth="1"/>
    <col min="28" max="28" width="15.44140625" style="28" customWidth="1"/>
    <col min="29" max="29" width="6.77734375" style="28" customWidth="1"/>
    <col min="30" max="30" width="7" style="28" bestFit="1" customWidth="1"/>
    <col min="31" max="31" width="6.77734375" style="28" customWidth="1"/>
    <col min="32" max="32" width="6.77734375" style="28" bestFit="1" customWidth="1"/>
    <col min="33" max="33" width="8.5546875" style="28" bestFit="1" customWidth="1"/>
    <col min="34" max="34" width="7.44140625" style="28" bestFit="1" customWidth="1"/>
    <col min="35" max="37" width="6.77734375" style="28" customWidth="1"/>
    <col min="38" max="38" width="10" style="28" bestFit="1" customWidth="1"/>
    <col min="39" max="40" width="7.77734375" style="28" bestFit="1" customWidth="1"/>
    <col min="41" max="42" width="6.77734375" style="28" customWidth="1"/>
    <col min="43" max="43" width="10" style="28" bestFit="1" customWidth="1"/>
    <col min="44" max="45" width="7.77734375" style="28" bestFit="1" customWidth="1"/>
    <col min="46" max="47" width="8.6640625" style="28" customWidth="1"/>
    <col min="48" max="48" width="8.77734375" style="28" customWidth="1"/>
    <col min="49" max="53" width="8.6640625" style="28" customWidth="1"/>
    <col min="54" max="54" width="11.5546875" style="28" bestFit="1" customWidth="1"/>
    <col min="55" max="56" width="9" style="28" bestFit="1" customWidth="1"/>
    <col min="57" max="58" width="8.6640625" style="28" customWidth="1"/>
    <col min="59" max="59" width="11.5546875" style="28" bestFit="1" customWidth="1"/>
    <col min="60" max="61" width="9" style="28" bestFit="1" customWidth="1"/>
    <col min="62" max="69" width="8.6640625" style="28" customWidth="1"/>
    <col min="70" max="74" width="6.77734375" style="28" customWidth="1"/>
    <col min="75" max="75" width="9.5546875" style="28" customWidth="1"/>
    <col min="76" max="80" width="6.77734375" style="28" customWidth="1"/>
    <col min="81" max="84" width="9" style="28" customWidth="1"/>
    <col min="85" max="88" width="8.5546875" style="28" customWidth="1"/>
    <col min="89" max="89" width="8.6640625" style="28" customWidth="1"/>
    <col min="90" max="91" width="6.77734375" style="28" customWidth="1"/>
    <col min="92" max="92" width="8.6640625" style="28" customWidth="1"/>
    <col min="93" max="99" width="6.77734375" style="28" customWidth="1"/>
    <col min="100" max="103" width="7.77734375" style="28" customWidth="1"/>
    <col min="104" max="16384" width="8.88671875" style="30"/>
  </cols>
  <sheetData>
    <row r="1" spans="1:103" s="63" customFormat="1" x14ac:dyDescent="0.25">
      <c r="A1" s="66"/>
      <c r="B1" s="183"/>
      <c r="C1" s="183"/>
      <c r="D1" s="183"/>
      <c r="E1" s="183" t="s">
        <v>196</v>
      </c>
      <c r="F1" s="183" t="s">
        <v>197</v>
      </c>
      <c r="G1" s="183" t="s">
        <v>205</v>
      </c>
      <c r="H1" s="183" t="s">
        <v>198</v>
      </c>
      <c r="I1" s="183" t="s">
        <v>199</v>
      </c>
      <c r="J1" s="183" t="s">
        <v>200</v>
      </c>
      <c r="K1" s="183" t="s">
        <v>206</v>
      </c>
      <c r="L1" s="183" t="s">
        <v>207</v>
      </c>
      <c r="M1" s="183" t="s">
        <v>201</v>
      </c>
      <c r="N1" s="183" t="s">
        <v>208</v>
      </c>
      <c r="O1" s="183" t="s">
        <v>202</v>
      </c>
      <c r="P1" s="183" t="s">
        <v>209</v>
      </c>
      <c r="Q1" s="183" t="s">
        <v>203</v>
      </c>
      <c r="R1" s="183" t="s">
        <v>210</v>
      </c>
      <c r="S1" s="183" t="s">
        <v>204</v>
      </c>
      <c r="T1" s="183"/>
      <c r="U1" s="183"/>
      <c r="V1" s="183"/>
      <c r="W1" s="183"/>
      <c r="X1" s="183"/>
      <c r="Y1" s="183"/>
      <c r="Z1" s="183"/>
      <c r="AA1" s="183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</row>
    <row r="2" spans="1:103" ht="17.399999999999999" x14ac:dyDescent="0.3">
      <c r="B2" s="29" t="s">
        <v>181</v>
      </c>
    </row>
    <row r="3" spans="1:103" x14ac:dyDescent="0.25">
      <c r="F3" s="31"/>
      <c r="K3" s="31"/>
      <c r="X3" s="31"/>
    </row>
    <row r="4" spans="1:103" ht="23.4" customHeight="1" x14ac:dyDescent="0.25">
      <c r="A4" s="32"/>
      <c r="B4" s="180" t="s">
        <v>1</v>
      </c>
      <c r="C4" s="180" t="s">
        <v>26</v>
      </c>
      <c r="D4" s="148" t="s">
        <v>96</v>
      </c>
      <c r="E4" s="154"/>
      <c r="F4" s="148" t="s">
        <v>126</v>
      </c>
      <c r="G4" s="154"/>
      <c r="H4" s="148" t="s">
        <v>53</v>
      </c>
      <c r="I4" s="149"/>
      <c r="J4" s="150"/>
      <c r="K4" s="148" t="s">
        <v>54</v>
      </c>
      <c r="L4" s="154"/>
      <c r="M4" s="148" t="s">
        <v>157</v>
      </c>
      <c r="N4" s="149"/>
      <c r="O4" s="149"/>
      <c r="P4" s="149"/>
      <c r="Q4" s="150"/>
      <c r="R4" s="148" t="s">
        <v>56</v>
      </c>
      <c r="S4" s="154"/>
      <c r="T4" s="148" t="s">
        <v>57</v>
      </c>
      <c r="U4" s="158"/>
      <c r="V4" s="158"/>
      <c r="W4" s="154"/>
      <c r="X4" s="113" t="s">
        <v>158</v>
      </c>
      <c r="Y4" s="114"/>
      <c r="Z4" s="148" t="s">
        <v>159</v>
      </c>
      <c r="AA4" s="154"/>
      <c r="AB4" s="160" t="s">
        <v>60</v>
      </c>
      <c r="AC4" s="148" t="s">
        <v>165</v>
      </c>
      <c r="AD4" s="149"/>
      <c r="AE4" s="149"/>
      <c r="AF4" s="149"/>
      <c r="AG4" s="150"/>
      <c r="AH4" s="148" t="s">
        <v>62</v>
      </c>
      <c r="AI4" s="154"/>
      <c r="AJ4" s="115" t="s">
        <v>78</v>
      </c>
      <c r="AK4" s="116"/>
      <c r="AL4" s="116"/>
      <c r="AM4" s="116"/>
      <c r="AN4" s="116"/>
      <c r="AO4" s="117"/>
      <c r="AP4" s="116"/>
      <c r="AQ4" s="116"/>
      <c r="AR4" s="116"/>
      <c r="AS4" s="116"/>
      <c r="AT4" s="115" t="s">
        <v>160</v>
      </c>
      <c r="AU4" s="118"/>
      <c r="AV4" s="118"/>
      <c r="AW4" s="118"/>
      <c r="AX4" s="118"/>
      <c r="AY4" s="119"/>
      <c r="AZ4" s="115" t="s">
        <v>82</v>
      </c>
      <c r="BA4" s="116"/>
      <c r="BB4" s="116"/>
      <c r="BC4" s="116"/>
      <c r="BD4" s="116"/>
      <c r="BE4" s="116"/>
      <c r="BF4" s="116"/>
      <c r="BG4" s="116"/>
      <c r="BH4" s="116"/>
      <c r="BI4" s="120"/>
      <c r="BJ4" s="115" t="s">
        <v>42</v>
      </c>
      <c r="BK4" s="118"/>
      <c r="BL4" s="118"/>
      <c r="BM4" s="118"/>
      <c r="BN4" s="118"/>
      <c r="BO4" s="119"/>
      <c r="BP4" s="160" t="s">
        <v>44</v>
      </c>
      <c r="BQ4" s="33"/>
      <c r="BR4" s="162" t="s">
        <v>45</v>
      </c>
      <c r="BS4" s="163"/>
      <c r="BT4" s="163"/>
      <c r="BU4" s="163"/>
      <c r="BV4" s="164"/>
      <c r="BW4" s="160" t="s">
        <v>46</v>
      </c>
      <c r="BX4" s="162" t="s">
        <v>65</v>
      </c>
      <c r="BY4" s="163"/>
      <c r="BZ4" s="163"/>
      <c r="CA4" s="163"/>
      <c r="CB4" s="164"/>
      <c r="CC4" s="148" t="s">
        <v>66</v>
      </c>
      <c r="CD4" s="154"/>
      <c r="CE4" s="148" t="s">
        <v>67</v>
      </c>
      <c r="CF4" s="154"/>
      <c r="CG4" s="157" t="s">
        <v>114</v>
      </c>
      <c r="CH4" s="158"/>
      <c r="CI4" s="158"/>
      <c r="CJ4" s="154"/>
      <c r="CK4" s="160" t="s">
        <v>69</v>
      </c>
      <c r="CL4" s="148" t="s">
        <v>161</v>
      </c>
      <c r="CM4" s="154"/>
      <c r="CN4" s="160" t="s">
        <v>48</v>
      </c>
      <c r="CO4" s="148" t="s">
        <v>71</v>
      </c>
      <c r="CP4" s="154"/>
      <c r="CQ4" s="168" t="s">
        <v>72</v>
      </c>
      <c r="CR4" s="169"/>
      <c r="CS4" s="169"/>
      <c r="CT4" s="169"/>
      <c r="CU4" s="170"/>
      <c r="CV4" s="144" t="s">
        <v>73</v>
      </c>
      <c r="CW4" s="145"/>
      <c r="CX4" s="144" t="s">
        <v>74</v>
      </c>
      <c r="CY4" s="145"/>
    </row>
    <row r="5" spans="1:103" x14ac:dyDescent="0.25">
      <c r="A5" s="32"/>
      <c r="B5" s="181"/>
      <c r="C5" s="181"/>
      <c r="D5" s="155"/>
      <c r="E5" s="156"/>
      <c r="F5" s="155"/>
      <c r="G5" s="156"/>
      <c r="H5" s="151"/>
      <c r="I5" s="152"/>
      <c r="J5" s="153"/>
      <c r="K5" s="155"/>
      <c r="L5" s="156"/>
      <c r="M5" s="151"/>
      <c r="N5" s="152"/>
      <c r="O5" s="152"/>
      <c r="P5" s="152"/>
      <c r="Q5" s="153"/>
      <c r="R5" s="155"/>
      <c r="S5" s="156"/>
      <c r="T5" s="155"/>
      <c r="U5" s="159"/>
      <c r="V5" s="159"/>
      <c r="W5" s="156"/>
      <c r="X5" s="121"/>
      <c r="Y5" s="122"/>
      <c r="Z5" s="155"/>
      <c r="AA5" s="156"/>
      <c r="AB5" s="161"/>
      <c r="AC5" s="151"/>
      <c r="AD5" s="152"/>
      <c r="AE5" s="152"/>
      <c r="AF5" s="152"/>
      <c r="AG5" s="153"/>
      <c r="AH5" s="155"/>
      <c r="AI5" s="156"/>
      <c r="AJ5" s="117" t="s">
        <v>96</v>
      </c>
      <c r="AK5" s="120"/>
      <c r="AL5" s="116"/>
      <c r="AM5" s="116"/>
      <c r="AN5" s="116"/>
      <c r="AO5" s="117" t="s">
        <v>126</v>
      </c>
      <c r="AP5" s="120"/>
      <c r="AQ5" s="116"/>
      <c r="AR5" s="116"/>
      <c r="AS5" s="116"/>
      <c r="AT5" s="117" t="s">
        <v>96</v>
      </c>
      <c r="AU5" s="120"/>
      <c r="AV5" s="120"/>
      <c r="AW5" s="117" t="s">
        <v>126</v>
      </c>
      <c r="AX5" s="120"/>
      <c r="AY5" s="120"/>
      <c r="AZ5" s="117" t="s">
        <v>96</v>
      </c>
      <c r="BA5" s="120"/>
      <c r="BB5" s="116"/>
      <c r="BC5" s="116"/>
      <c r="BD5" s="116"/>
      <c r="BE5" s="117" t="s">
        <v>126</v>
      </c>
      <c r="BF5" s="120"/>
      <c r="BG5" s="116"/>
      <c r="BH5" s="116"/>
      <c r="BI5" s="116"/>
      <c r="BJ5" s="117" t="s">
        <v>96</v>
      </c>
      <c r="BK5" s="120"/>
      <c r="BL5" s="120"/>
      <c r="BM5" s="117" t="s">
        <v>126</v>
      </c>
      <c r="BN5" s="120"/>
      <c r="BO5" s="120"/>
      <c r="BP5" s="161"/>
      <c r="BQ5" s="123"/>
      <c r="BR5" s="165"/>
      <c r="BS5" s="166"/>
      <c r="BT5" s="166"/>
      <c r="BU5" s="166"/>
      <c r="BV5" s="167"/>
      <c r="BW5" s="161"/>
      <c r="BX5" s="165"/>
      <c r="BY5" s="166"/>
      <c r="BZ5" s="166"/>
      <c r="CA5" s="166"/>
      <c r="CB5" s="167"/>
      <c r="CC5" s="155"/>
      <c r="CD5" s="156"/>
      <c r="CE5" s="155"/>
      <c r="CF5" s="156"/>
      <c r="CG5" s="155"/>
      <c r="CH5" s="159"/>
      <c r="CI5" s="159"/>
      <c r="CJ5" s="156"/>
      <c r="CK5" s="161"/>
      <c r="CL5" s="155"/>
      <c r="CM5" s="156"/>
      <c r="CN5" s="161"/>
      <c r="CO5" s="155"/>
      <c r="CP5" s="156"/>
      <c r="CQ5" s="171"/>
      <c r="CR5" s="172"/>
      <c r="CS5" s="172"/>
      <c r="CT5" s="172"/>
      <c r="CU5" s="173"/>
      <c r="CV5" s="146"/>
      <c r="CW5" s="147"/>
      <c r="CX5" s="146"/>
      <c r="CY5" s="147"/>
    </row>
    <row r="6" spans="1:103" ht="24" x14ac:dyDescent="0.25">
      <c r="A6" s="32"/>
      <c r="B6" s="182"/>
      <c r="C6" s="182"/>
      <c r="D6" s="124" t="s">
        <v>97</v>
      </c>
      <c r="E6" s="124" t="s">
        <v>106</v>
      </c>
      <c r="F6" s="124" t="s">
        <v>97</v>
      </c>
      <c r="G6" s="124" t="s">
        <v>106</v>
      </c>
      <c r="H6" s="124" t="s">
        <v>92</v>
      </c>
      <c r="I6" s="124" t="s">
        <v>102</v>
      </c>
      <c r="J6" s="124" t="s">
        <v>109</v>
      </c>
      <c r="K6" s="124" t="s">
        <v>122</v>
      </c>
      <c r="L6" s="124" t="s">
        <v>90</v>
      </c>
      <c r="M6" s="124" t="s">
        <v>132</v>
      </c>
      <c r="N6" s="124" t="s">
        <v>133</v>
      </c>
      <c r="O6" s="124" t="s">
        <v>135</v>
      </c>
      <c r="P6" s="124" t="s">
        <v>137</v>
      </c>
      <c r="Q6" s="124" t="s">
        <v>90</v>
      </c>
      <c r="R6" s="124" t="s">
        <v>143</v>
      </c>
      <c r="S6" s="124" t="s">
        <v>145</v>
      </c>
      <c r="T6" s="124" t="s">
        <v>93</v>
      </c>
      <c r="U6" s="124" t="s">
        <v>103</v>
      </c>
      <c r="V6" s="124" t="s">
        <v>110</v>
      </c>
      <c r="W6" s="124" t="s">
        <v>90</v>
      </c>
      <c r="X6" s="124" t="s">
        <v>129</v>
      </c>
      <c r="Y6" s="124" t="s">
        <v>90</v>
      </c>
      <c r="Z6" s="124" t="s">
        <v>134</v>
      </c>
      <c r="AA6" s="124" t="s">
        <v>90</v>
      </c>
      <c r="AB6" s="125"/>
      <c r="AC6" s="124" t="s">
        <v>95</v>
      </c>
      <c r="AD6" s="124" t="s">
        <v>141</v>
      </c>
      <c r="AE6" s="124" t="s">
        <v>144</v>
      </c>
      <c r="AF6" s="124" t="s">
        <v>146</v>
      </c>
      <c r="AG6" s="124" t="s">
        <v>147</v>
      </c>
      <c r="AH6" s="124" t="s">
        <v>134</v>
      </c>
      <c r="AI6" s="124" t="s">
        <v>90</v>
      </c>
      <c r="AJ6" s="124" t="s">
        <v>98</v>
      </c>
      <c r="AK6" s="124" t="s">
        <v>95</v>
      </c>
      <c r="AL6" s="124" t="s">
        <v>111</v>
      </c>
      <c r="AM6" s="124" t="s">
        <v>115</v>
      </c>
      <c r="AN6" s="124" t="s">
        <v>120</v>
      </c>
      <c r="AO6" s="124" t="s">
        <v>98</v>
      </c>
      <c r="AP6" s="124" t="s">
        <v>95</v>
      </c>
      <c r="AQ6" s="124" t="s">
        <v>111</v>
      </c>
      <c r="AR6" s="124" t="s">
        <v>115</v>
      </c>
      <c r="AS6" s="124" t="s">
        <v>120</v>
      </c>
      <c r="AT6" s="124" t="s">
        <v>95</v>
      </c>
      <c r="AU6" s="124" t="s">
        <v>162</v>
      </c>
      <c r="AV6" s="124" t="s">
        <v>163</v>
      </c>
      <c r="AW6" s="124" t="s">
        <v>95</v>
      </c>
      <c r="AX6" s="124" t="s">
        <v>162</v>
      </c>
      <c r="AY6" s="124" t="s">
        <v>163</v>
      </c>
      <c r="AZ6" s="124" t="s">
        <v>100</v>
      </c>
      <c r="BA6" s="124" t="s">
        <v>95</v>
      </c>
      <c r="BB6" s="124" t="s">
        <v>164</v>
      </c>
      <c r="BC6" s="124" t="s">
        <v>116</v>
      </c>
      <c r="BD6" s="124" t="s">
        <v>121</v>
      </c>
      <c r="BE6" s="124" t="s">
        <v>100</v>
      </c>
      <c r="BF6" s="124" t="s">
        <v>95</v>
      </c>
      <c r="BG6" s="124" t="s">
        <v>164</v>
      </c>
      <c r="BH6" s="124" t="s">
        <v>116</v>
      </c>
      <c r="BI6" s="124" t="s">
        <v>121</v>
      </c>
      <c r="BJ6" s="124" t="s">
        <v>101</v>
      </c>
      <c r="BK6" s="124" t="s">
        <v>108</v>
      </c>
      <c r="BL6" s="124" t="s">
        <v>93</v>
      </c>
      <c r="BM6" s="124" t="s">
        <v>101</v>
      </c>
      <c r="BN6" s="124" t="s">
        <v>108</v>
      </c>
      <c r="BO6" s="124" t="s">
        <v>93</v>
      </c>
      <c r="BP6" s="124" t="s">
        <v>84</v>
      </c>
      <c r="BQ6" s="124" t="s">
        <v>105</v>
      </c>
      <c r="BR6" s="124" t="s">
        <v>166</v>
      </c>
      <c r="BS6" s="124" t="s">
        <v>167</v>
      </c>
      <c r="BT6" s="124" t="s">
        <v>168</v>
      </c>
      <c r="BU6" s="124" t="s">
        <v>169</v>
      </c>
      <c r="BV6" s="124" t="s">
        <v>85</v>
      </c>
      <c r="BW6" s="126"/>
      <c r="BX6" s="127" t="s">
        <v>86</v>
      </c>
      <c r="BY6" s="127" t="s">
        <v>138</v>
      </c>
      <c r="BZ6" s="127" t="s">
        <v>139</v>
      </c>
      <c r="CA6" s="127" t="s">
        <v>140</v>
      </c>
      <c r="CB6" s="127" t="s">
        <v>142</v>
      </c>
      <c r="CC6" s="124" t="s">
        <v>95</v>
      </c>
      <c r="CD6" s="124" t="s">
        <v>87</v>
      </c>
      <c r="CE6" s="124" t="s">
        <v>95</v>
      </c>
      <c r="CF6" s="124" t="s">
        <v>87</v>
      </c>
      <c r="CG6" s="124" t="s">
        <v>170</v>
      </c>
      <c r="CH6" s="124" t="s">
        <v>171</v>
      </c>
      <c r="CI6" s="124" t="s">
        <v>172</v>
      </c>
      <c r="CJ6" s="124" t="s">
        <v>173</v>
      </c>
      <c r="CK6" s="126"/>
      <c r="CL6" s="124" t="s">
        <v>89</v>
      </c>
      <c r="CM6" s="124" t="s">
        <v>136</v>
      </c>
      <c r="CN6" s="126"/>
      <c r="CO6" s="124" t="s">
        <v>89</v>
      </c>
      <c r="CP6" s="124" t="s">
        <v>136</v>
      </c>
      <c r="CQ6" s="128">
        <v>20</v>
      </c>
      <c r="CR6" s="128" t="s">
        <v>174</v>
      </c>
      <c r="CS6" s="128" t="s">
        <v>175</v>
      </c>
      <c r="CT6" s="128" t="s">
        <v>176</v>
      </c>
      <c r="CU6" s="128" t="s">
        <v>177</v>
      </c>
      <c r="CV6" s="129" t="s">
        <v>122</v>
      </c>
      <c r="CW6" s="129" t="s">
        <v>90</v>
      </c>
      <c r="CX6" s="129" t="s">
        <v>122</v>
      </c>
      <c r="CY6" s="129" t="s">
        <v>90</v>
      </c>
    </row>
    <row r="7" spans="1:103" ht="16.2" customHeight="1" x14ac:dyDescent="0.25">
      <c r="B7" s="130">
        <v>1</v>
      </c>
      <c r="C7" s="134" t="s">
        <v>184</v>
      </c>
      <c r="D7" s="131">
        <f ca="1">'M1'!E511</f>
        <v>0</v>
      </c>
      <c r="E7" s="131">
        <f ca="1">'M1'!E512</f>
        <v>0</v>
      </c>
      <c r="F7" s="131">
        <f ca="1">'M1'!E516</f>
        <v>0</v>
      </c>
      <c r="G7" s="131">
        <f ca="1">'M1'!E517</f>
        <v>0</v>
      </c>
      <c r="H7" s="132">
        <f>'M1'!C526</f>
        <v>0</v>
      </c>
      <c r="I7" s="132">
        <f>'M1'!C527</f>
        <v>0</v>
      </c>
      <c r="J7" s="132">
        <f>'M1'!C528</f>
        <v>0</v>
      </c>
      <c r="K7" s="131">
        <f>'M1'!C531</f>
        <v>0</v>
      </c>
      <c r="L7" s="131">
        <f>'M1'!C532</f>
        <v>0</v>
      </c>
      <c r="M7" s="131">
        <f>'M1'!C535</f>
        <v>0</v>
      </c>
      <c r="N7" s="131">
        <f>'M1'!C536</f>
        <v>0</v>
      </c>
      <c r="O7" s="131">
        <f>'M1'!C537</f>
        <v>0</v>
      </c>
      <c r="P7" s="131">
        <f>'M1'!C538</f>
        <v>0</v>
      </c>
      <c r="Q7" s="131">
        <f>'M1'!C539</f>
        <v>0</v>
      </c>
      <c r="R7" s="131">
        <f>'M1'!C542</f>
        <v>0</v>
      </c>
      <c r="S7" s="131">
        <f>'M1'!C543</f>
        <v>0</v>
      </c>
      <c r="T7" s="131">
        <f>'M1'!F526</f>
        <v>0</v>
      </c>
      <c r="U7" s="131">
        <f>'M1'!F527</f>
        <v>0</v>
      </c>
      <c r="V7" s="131">
        <f>'M1'!F528</f>
        <v>0</v>
      </c>
      <c r="W7" s="131">
        <f>'M1'!F529</f>
        <v>0</v>
      </c>
      <c r="X7" s="131">
        <f>'M1'!F532</f>
        <v>0</v>
      </c>
      <c r="Y7" s="131">
        <f>'M1'!F533</f>
        <v>0</v>
      </c>
      <c r="Z7" s="131">
        <f>'M1'!F536</f>
        <v>0</v>
      </c>
      <c r="AA7" s="131">
        <f>'M1'!F537</f>
        <v>0</v>
      </c>
      <c r="AB7" s="133"/>
      <c r="AC7" s="131">
        <f>'M1'!F540</f>
        <v>0</v>
      </c>
      <c r="AD7" s="131">
        <f>'M1'!F541</f>
        <v>0</v>
      </c>
      <c r="AE7" s="131">
        <f>'M1'!F542</f>
        <v>0</v>
      </c>
      <c r="AF7" s="131">
        <f>'M1'!F543</f>
        <v>0</v>
      </c>
      <c r="AG7" s="131">
        <f>'M1'!F544</f>
        <v>0</v>
      </c>
      <c r="AH7" s="131">
        <f>'M1'!I526</f>
        <v>0</v>
      </c>
      <c r="AI7" s="131">
        <f>'M1'!I527</f>
        <v>0</v>
      </c>
      <c r="AJ7" s="131">
        <f ca="1">'M1'!G511</f>
        <v>0</v>
      </c>
      <c r="AK7" s="131">
        <f ca="1">'M1'!G512</f>
        <v>0</v>
      </c>
      <c r="AL7" s="131">
        <f ca="1">'M1'!G513</f>
        <v>0</v>
      </c>
      <c r="AM7" s="131">
        <f ca="1">'M1'!G514</f>
        <v>0</v>
      </c>
      <c r="AN7" s="131">
        <f ca="1">'M1'!G515</f>
        <v>0</v>
      </c>
      <c r="AO7" s="131">
        <f ca="1">'M1'!G516</f>
        <v>0</v>
      </c>
      <c r="AP7" s="131">
        <f ca="1">'M1'!G517</f>
        <v>0</v>
      </c>
      <c r="AQ7" s="131">
        <f ca="1">'M1'!G518</f>
        <v>0</v>
      </c>
      <c r="AR7" s="131">
        <f ca="1">'M1'!G519</f>
        <v>0</v>
      </c>
      <c r="AS7" s="131">
        <f ca="1">'M1'!G520</f>
        <v>0</v>
      </c>
      <c r="AT7" s="131">
        <f ca="1">'M1'!I511</f>
        <v>0</v>
      </c>
      <c r="AU7" s="131">
        <f ca="1">'M1'!I512</f>
        <v>0</v>
      </c>
      <c r="AV7" s="131">
        <f ca="1">'M1'!I513</f>
        <v>0</v>
      </c>
      <c r="AW7" s="131">
        <f ca="1">'M1'!I516</f>
        <v>0</v>
      </c>
      <c r="AX7" s="131">
        <f ca="1">'M1'!I517</f>
        <v>0</v>
      </c>
      <c r="AY7" s="131">
        <f ca="1">'M1'!I518</f>
        <v>0</v>
      </c>
      <c r="AZ7" s="131">
        <f ca="1">'M1'!M511</f>
        <v>0</v>
      </c>
      <c r="BA7" s="131">
        <f ca="1">'M1'!M512</f>
        <v>0</v>
      </c>
      <c r="BB7" s="131">
        <f ca="1">'M1'!M513</f>
        <v>0</v>
      </c>
      <c r="BC7" s="131">
        <f ca="1">'M1'!M514</f>
        <v>0</v>
      </c>
      <c r="BD7" s="131">
        <f ca="1">'M1'!M515</f>
        <v>0</v>
      </c>
      <c r="BE7" s="131">
        <f ca="1">'M1'!M516</f>
        <v>0</v>
      </c>
      <c r="BF7" s="131">
        <f ca="1">'M1'!M517</f>
        <v>0</v>
      </c>
      <c r="BG7" s="131">
        <f ca="1">'M1'!M518</f>
        <v>0</v>
      </c>
      <c r="BH7" s="131">
        <f ca="1">'M1'!M519</f>
        <v>0</v>
      </c>
      <c r="BI7" s="131">
        <f ca="1">'M1'!M520</f>
        <v>0</v>
      </c>
      <c r="BJ7" s="131">
        <f ca="1">'M1'!O511</f>
        <v>0</v>
      </c>
      <c r="BK7" s="131">
        <f ca="1">'M1'!O512</f>
        <v>0</v>
      </c>
      <c r="BL7" s="131">
        <f ca="1">'M1'!O513</f>
        <v>0</v>
      </c>
      <c r="BM7" s="131">
        <f ca="1">'M1'!O516</f>
        <v>0</v>
      </c>
      <c r="BN7" s="131">
        <f ca="1">'M1'!O517</f>
        <v>0</v>
      </c>
      <c r="BO7" s="131">
        <f ca="1">'M1'!O518</f>
        <v>0</v>
      </c>
      <c r="BP7" s="131">
        <f>'M1'!I530</f>
        <v>0</v>
      </c>
      <c r="BQ7" s="131">
        <f>'M1'!I531</f>
        <v>0</v>
      </c>
      <c r="BR7" s="131">
        <f>'M1'!I534</f>
        <v>0</v>
      </c>
      <c r="BS7" s="131">
        <f>'M1'!I535</f>
        <v>0</v>
      </c>
      <c r="BT7" s="131">
        <f>'M1'!I536</f>
        <v>0</v>
      </c>
      <c r="BU7" s="131">
        <f>'M1'!I537</f>
        <v>0</v>
      </c>
      <c r="BV7" s="131">
        <f>'M1'!I538</f>
        <v>0</v>
      </c>
      <c r="BW7" s="133"/>
      <c r="BX7" s="131">
        <f>'M1'!I541</f>
        <v>0</v>
      </c>
      <c r="BY7" s="131">
        <f>'M1'!I542</f>
        <v>0</v>
      </c>
      <c r="BZ7" s="131">
        <f>'M1'!I543</f>
        <v>0</v>
      </c>
      <c r="CA7" s="131">
        <f>'M1'!I544</f>
        <v>0</v>
      </c>
      <c r="CB7" s="131">
        <f>'M1'!I545</f>
        <v>0</v>
      </c>
      <c r="CC7" s="131">
        <f>'M1'!L526</f>
        <v>0</v>
      </c>
      <c r="CD7" s="131">
        <f>'M1'!L527</f>
        <v>0</v>
      </c>
      <c r="CE7" s="131">
        <f>'M1'!L530</f>
        <v>0</v>
      </c>
      <c r="CF7" s="131">
        <f>'M1'!L531</f>
        <v>0</v>
      </c>
      <c r="CG7" s="131">
        <f>'M1'!L534</f>
        <v>0</v>
      </c>
      <c r="CH7" s="131">
        <f>'M1'!L535</f>
        <v>0</v>
      </c>
      <c r="CI7" s="131">
        <f>'M1'!L536</f>
        <v>0</v>
      </c>
      <c r="CJ7" s="131">
        <f>'M1'!L537</f>
        <v>0</v>
      </c>
      <c r="CK7" s="133"/>
      <c r="CL7" s="131">
        <f>'M1'!L540</f>
        <v>0</v>
      </c>
      <c r="CM7" s="131">
        <f>'M1'!L541</f>
        <v>0</v>
      </c>
      <c r="CN7" s="133"/>
      <c r="CO7" s="131">
        <f>'M1'!L544</f>
        <v>0</v>
      </c>
      <c r="CP7" s="131">
        <f>'M1'!L545</f>
        <v>0</v>
      </c>
      <c r="CQ7" s="131">
        <f>'M1'!O526</f>
        <v>0</v>
      </c>
      <c r="CR7" s="131">
        <f>'M1'!O527</f>
        <v>0</v>
      </c>
      <c r="CS7" s="131">
        <f>'M1'!O528</f>
        <v>0</v>
      </c>
      <c r="CT7" s="131">
        <f>'M1'!O529</f>
        <v>0</v>
      </c>
      <c r="CU7" s="131">
        <f>'M1'!O530</f>
        <v>0</v>
      </c>
      <c r="CV7" s="131">
        <f>'M1'!O533</f>
        <v>0</v>
      </c>
      <c r="CW7" s="131">
        <f>'M1'!O534</f>
        <v>0</v>
      </c>
      <c r="CX7" s="131">
        <f>'M1'!O537</f>
        <v>0</v>
      </c>
      <c r="CY7" s="131">
        <f>'M1'!O538</f>
        <v>0</v>
      </c>
    </row>
    <row r="8" spans="1:103" ht="16.2" customHeight="1" x14ac:dyDescent="0.25">
      <c r="B8" s="130">
        <v>2</v>
      </c>
      <c r="C8" s="134" t="s">
        <v>194</v>
      </c>
      <c r="D8" s="131">
        <f ca="1">'M1'!T511</f>
        <v>0</v>
      </c>
      <c r="E8" s="131">
        <f ca="1">'M1'!T512</f>
        <v>0</v>
      </c>
      <c r="F8" s="131">
        <f ca="1">'M1'!T516</f>
        <v>0</v>
      </c>
      <c r="G8" s="131">
        <f ca="1">'M1'!T517</f>
        <v>0</v>
      </c>
      <c r="H8" s="132">
        <f>'M1'!R526</f>
        <v>0</v>
      </c>
      <c r="I8" s="132">
        <f>'M1'!R527</f>
        <v>0</v>
      </c>
      <c r="J8" s="132">
        <f>'M1'!R528</f>
        <v>0</v>
      </c>
      <c r="K8" s="131">
        <f>'M1'!R531</f>
        <v>0</v>
      </c>
      <c r="L8" s="131">
        <f>'M1'!R532</f>
        <v>0</v>
      </c>
      <c r="M8" s="131">
        <f>'M1'!R535</f>
        <v>0</v>
      </c>
      <c r="N8" s="131">
        <f>'M1'!R536</f>
        <v>0</v>
      </c>
      <c r="O8" s="131">
        <f>'M1'!R537</f>
        <v>0</v>
      </c>
      <c r="P8" s="131">
        <f>'M1'!R538</f>
        <v>0</v>
      </c>
      <c r="Q8" s="131">
        <f>'M1'!R539</f>
        <v>0</v>
      </c>
      <c r="R8" s="131">
        <f>'M1'!R542</f>
        <v>0</v>
      </c>
      <c r="S8" s="131">
        <f>'M1'!R543</f>
        <v>0</v>
      </c>
      <c r="T8" s="131">
        <f>'M1'!U526</f>
        <v>0</v>
      </c>
      <c r="U8" s="131">
        <f>'M1'!U527</f>
        <v>0</v>
      </c>
      <c r="V8" s="131">
        <f>'M1'!U528</f>
        <v>0</v>
      </c>
      <c r="W8" s="131">
        <f>'M1'!U529</f>
        <v>0</v>
      </c>
      <c r="X8" s="131">
        <f>'M1'!U532</f>
        <v>0</v>
      </c>
      <c r="Y8" s="131">
        <f>'M1'!U533</f>
        <v>0</v>
      </c>
      <c r="Z8" s="131">
        <f>'M1'!U536</f>
        <v>0</v>
      </c>
      <c r="AA8" s="131">
        <f>'M1'!U537</f>
        <v>0</v>
      </c>
      <c r="AB8" s="133"/>
      <c r="AC8" s="131">
        <f>'M1'!U540</f>
        <v>0</v>
      </c>
      <c r="AD8" s="131">
        <f>'M1'!U541</f>
        <v>0</v>
      </c>
      <c r="AE8" s="131">
        <f>'M1'!U542</f>
        <v>0</v>
      </c>
      <c r="AF8" s="131">
        <f>'M1'!U543</f>
        <v>0</v>
      </c>
      <c r="AG8" s="131">
        <f>'M1'!U544</f>
        <v>0</v>
      </c>
      <c r="AH8" s="131">
        <f>'M1'!X526</f>
        <v>0</v>
      </c>
      <c r="AI8" s="131">
        <f>'M1'!X527</f>
        <v>0</v>
      </c>
      <c r="AJ8" s="131">
        <f ca="1">'M1'!V511</f>
        <v>0</v>
      </c>
      <c r="AK8" s="131">
        <f ca="1">'M1'!V512</f>
        <v>0</v>
      </c>
      <c r="AL8" s="131">
        <f ca="1">'M1'!V513</f>
        <v>0</v>
      </c>
      <c r="AM8" s="131">
        <f ca="1">'M1'!V514</f>
        <v>0</v>
      </c>
      <c r="AN8" s="131">
        <f ca="1">'M1'!V515</f>
        <v>0</v>
      </c>
      <c r="AO8" s="131">
        <f ca="1">'M1'!V516</f>
        <v>0</v>
      </c>
      <c r="AP8" s="131">
        <f ca="1">'M1'!V517</f>
        <v>0</v>
      </c>
      <c r="AQ8" s="131">
        <f ca="1">'M1'!V518</f>
        <v>0</v>
      </c>
      <c r="AR8" s="131">
        <f ca="1">'M1'!V519</f>
        <v>0</v>
      </c>
      <c r="AS8" s="131">
        <f ca="1">'M1'!V520</f>
        <v>0</v>
      </c>
      <c r="AT8" s="131">
        <f ca="1">'M1'!X511</f>
        <v>0</v>
      </c>
      <c r="AU8" s="131">
        <f ca="1">'M1'!X512</f>
        <v>0</v>
      </c>
      <c r="AV8" s="131">
        <f ca="1">'M1'!X513</f>
        <v>0</v>
      </c>
      <c r="AW8" s="131">
        <f ca="1">'M1'!X516</f>
        <v>0</v>
      </c>
      <c r="AX8" s="131">
        <f ca="1">'M1'!X517</f>
        <v>0</v>
      </c>
      <c r="AY8" s="131">
        <f ca="1">'M1'!X518</f>
        <v>0</v>
      </c>
      <c r="AZ8" s="131">
        <f ca="1">'M1'!AB511</f>
        <v>0</v>
      </c>
      <c r="BA8" s="131">
        <f ca="1">'M1'!AB512</f>
        <v>0</v>
      </c>
      <c r="BB8" s="131">
        <f ca="1">'M1'!AB513</f>
        <v>0</v>
      </c>
      <c r="BC8" s="131">
        <f ca="1">'M1'!AB514</f>
        <v>0</v>
      </c>
      <c r="BD8" s="131">
        <f ca="1">'M1'!AB515</f>
        <v>0</v>
      </c>
      <c r="BE8" s="131">
        <f ca="1">'M1'!AB516</f>
        <v>0</v>
      </c>
      <c r="BF8" s="131">
        <f ca="1">'M1'!AB517</f>
        <v>0</v>
      </c>
      <c r="BG8" s="131">
        <f ca="1">'M1'!AB518</f>
        <v>0</v>
      </c>
      <c r="BH8" s="131">
        <f ca="1">'M1'!AB519</f>
        <v>0</v>
      </c>
      <c r="BI8" s="131">
        <f ca="1">'M1'!AB520</f>
        <v>0</v>
      </c>
      <c r="BJ8" s="131">
        <f ca="1">'M1'!AD511</f>
        <v>0</v>
      </c>
      <c r="BK8" s="131">
        <f ca="1">'M1'!AD512</f>
        <v>0</v>
      </c>
      <c r="BL8" s="131">
        <f ca="1">'M1'!AD513</f>
        <v>0</v>
      </c>
      <c r="BM8" s="131">
        <f ca="1">'M1'!AD516</f>
        <v>0</v>
      </c>
      <c r="BN8" s="131">
        <f ca="1">'M1'!AD517</f>
        <v>0</v>
      </c>
      <c r="BO8" s="131">
        <f ca="1">'M1'!AD518</f>
        <v>0</v>
      </c>
      <c r="BP8" s="131">
        <f>'M1'!X530</f>
        <v>0</v>
      </c>
      <c r="BQ8" s="131">
        <f>'M1'!X531</f>
        <v>0</v>
      </c>
      <c r="BR8" s="131">
        <f>'M1'!X534</f>
        <v>0</v>
      </c>
      <c r="BS8" s="131">
        <f>'M1'!X535</f>
        <v>0</v>
      </c>
      <c r="BT8" s="131">
        <f>'M1'!X536</f>
        <v>0</v>
      </c>
      <c r="BU8" s="131">
        <f>'M1'!X537</f>
        <v>0</v>
      </c>
      <c r="BV8" s="131">
        <f>'M1'!X538</f>
        <v>0</v>
      </c>
      <c r="BW8" s="133"/>
      <c r="BX8" s="131">
        <f>'M1'!X541</f>
        <v>0</v>
      </c>
      <c r="BY8" s="131">
        <f>'M1'!X542</f>
        <v>0</v>
      </c>
      <c r="BZ8" s="131">
        <f>'M1'!X543</f>
        <v>0</v>
      </c>
      <c r="CA8" s="131">
        <f>'M1'!X544</f>
        <v>0</v>
      </c>
      <c r="CB8" s="131">
        <f>'M1'!X545</f>
        <v>0</v>
      </c>
      <c r="CC8" s="131">
        <f>'M1'!AA526</f>
        <v>0</v>
      </c>
      <c r="CD8" s="131">
        <f>'M1'!AA527</f>
        <v>0</v>
      </c>
      <c r="CE8" s="131">
        <f>'M1'!AA530</f>
        <v>0</v>
      </c>
      <c r="CF8" s="131">
        <f>'M1'!AA531</f>
        <v>0</v>
      </c>
      <c r="CG8" s="131">
        <f>'M1'!AA534</f>
        <v>0</v>
      </c>
      <c r="CH8" s="131">
        <f>'M1'!AA535</f>
        <v>0</v>
      </c>
      <c r="CI8" s="131">
        <f>'M1'!AA536</f>
        <v>0</v>
      </c>
      <c r="CJ8" s="131">
        <f>'M1'!AA537</f>
        <v>0</v>
      </c>
      <c r="CK8" s="133"/>
      <c r="CL8" s="131">
        <f>'M1'!AA540</f>
        <v>0</v>
      </c>
      <c r="CM8" s="131">
        <f>'M1'!AA541</f>
        <v>0</v>
      </c>
      <c r="CN8" s="133"/>
      <c r="CO8" s="131">
        <f>'M1'!AA544</f>
        <v>0</v>
      </c>
      <c r="CP8" s="131">
        <f>'M1'!AA545</f>
        <v>0</v>
      </c>
      <c r="CQ8" s="131">
        <f>'M1'!AD526</f>
        <v>0</v>
      </c>
      <c r="CR8" s="131">
        <f>'M1'!AD527</f>
        <v>0</v>
      </c>
      <c r="CS8" s="131">
        <f>'M1'!AD528</f>
        <v>0</v>
      </c>
      <c r="CT8" s="131">
        <f>'M1'!AD529</f>
        <v>0</v>
      </c>
      <c r="CU8" s="131">
        <f>'M1'!AD530</f>
        <v>0</v>
      </c>
      <c r="CV8" s="131">
        <f>'M1'!AD533</f>
        <v>0</v>
      </c>
      <c r="CW8" s="131">
        <f>'M1'!AD534</f>
        <v>0</v>
      </c>
      <c r="CX8" s="131">
        <f>'M1'!AD537</f>
        <v>0</v>
      </c>
      <c r="CY8" s="131">
        <f>'M1'!AD538</f>
        <v>0</v>
      </c>
    </row>
    <row r="9" spans="1:103" ht="16.2" customHeight="1" x14ac:dyDescent="0.25">
      <c r="B9" s="130">
        <v>3</v>
      </c>
      <c r="C9" s="134" t="s">
        <v>193</v>
      </c>
      <c r="D9" s="131">
        <f ca="1">'M1'!AI511</f>
        <v>0</v>
      </c>
      <c r="E9" s="131">
        <f ca="1">'M1'!AI512</f>
        <v>0</v>
      </c>
      <c r="F9" s="131">
        <f ca="1">'M1'!AI516</f>
        <v>0</v>
      </c>
      <c r="G9" s="131">
        <f ca="1">'M1'!AI517</f>
        <v>0</v>
      </c>
      <c r="H9" s="132">
        <f>'M1'!AG526</f>
        <v>0</v>
      </c>
      <c r="I9" s="132">
        <f>'M1'!AG527</f>
        <v>0</v>
      </c>
      <c r="J9" s="132">
        <f>'M1'!AG528</f>
        <v>0</v>
      </c>
      <c r="K9" s="131">
        <f>'M1'!AG531</f>
        <v>0</v>
      </c>
      <c r="L9" s="131">
        <f>'M1'!AG532</f>
        <v>0</v>
      </c>
      <c r="M9" s="131">
        <f>'M1'!AG535</f>
        <v>0</v>
      </c>
      <c r="N9" s="131">
        <f>'M1'!AG536</f>
        <v>0</v>
      </c>
      <c r="O9" s="131">
        <f>'M1'!AG537</f>
        <v>0</v>
      </c>
      <c r="P9" s="131">
        <f>'M1'!AG538</f>
        <v>0</v>
      </c>
      <c r="Q9" s="131">
        <f>'M1'!AG539</f>
        <v>0</v>
      </c>
      <c r="R9" s="131">
        <f>'M1'!AG542</f>
        <v>0</v>
      </c>
      <c r="S9" s="131">
        <f>'M1'!AG543</f>
        <v>0</v>
      </c>
      <c r="T9" s="131">
        <f>'M1'!AJ526</f>
        <v>0</v>
      </c>
      <c r="U9" s="131">
        <f>'M1'!AJ527</f>
        <v>0</v>
      </c>
      <c r="V9" s="131">
        <f>'M1'!AJ528</f>
        <v>0</v>
      </c>
      <c r="W9" s="131">
        <f>'M1'!AJ529</f>
        <v>0</v>
      </c>
      <c r="X9" s="131">
        <f>'M1'!AJ532</f>
        <v>0</v>
      </c>
      <c r="Y9" s="131">
        <f>'M1'!AJ533</f>
        <v>0</v>
      </c>
      <c r="Z9" s="131">
        <f>'M1'!AJ536</f>
        <v>0</v>
      </c>
      <c r="AA9" s="131">
        <f>'M1'!AJ537</f>
        <v>0</v>
      </c>
      <c r="AB9" s="133"/>
      <c r="AC9" s="131">
        <f>'M1'!AJ540</f>
        <v>0</v>
      </c>
      <c r="AD9" s="131">
        <f>'M1'!AJ541</f>
        <v>0</v>
      </c>
      <c r="AE9" s="131">
        <f>'M1'!AJ542</f>
        <v>0</v>
      </c>
      <c r="AF9" s="131">
        <f>'M1'!AJ543</f>
        <v>0</v>
      </c>
      <c r="AG9" s="131">
        <f>'M1'!AJ544</f>
        <v>0</v>
      </c>
      <c r="AH9" s="131">
        <f>'M1'!AM526</f>
        <v>0</v>
      </c>
      <c r="AI9" s="131">
        <f>'M1'!AM527</f>
        <v>0</v>
      </c>
      <c r="AJ9" s="131">
        <f ca="1">'M1'!AK511</f>
        <v>0</v>
      </c>
      <c r="AK9" s="131">
        <f ca="1">'M1'!AK512</f>
        <v>0</v>
      </c>
      <c r="AL9" s="131">
        <f ca="1">'M1'!AK513</f>
        <v>0</v>
      </c>
      <c r="AM9" s="131">
        <f ca="1">'M1'!AK514</f>
        <v>0</v>
      </c>
      <c r="AN9" s="131">
        <f ca="1">'M1'!AK515</f>
        <v>0</v>
      </c>
      <c r="AO9" s="131">
        <f ca="1">'M1'!AK516</f>
        <v>0</v>
      </c>
      <c r="AP9" s="131">
        <f ca="1">'M1'!AK517</f>
        <v>0</v>
      </c>
      <c r="AQ9" s="131">
        <f ca="1">'M1'!AK518</f>
        <v>0</v>
      </c>
      <c r="AR9" s="131">
        <f ca="1">'M1'!AK519</f>
        <v>0</v>
      </c>
      <c r="AS9" s="131">
        <f ca="1">'M1'!AK520</f>
        <v>0</v>
      </c>
      <c r="AT9" s="131">
        <f ca="1">'M1'!AM511</f>
        <v>0</v>
      </c>
      <c r="AU9" s="131">
        <f ca="1">'M1'!AM512</f>
        <v>0</v>
      </c>
      <c r="AV9" s="131">
        <f ca="1">'M1'!AM513</f>
        <v>0</v>
      </c>
      <c r="AW9" s="131">
        <f ca="1">'M1'!AM516</f>
        <v>0</v>
      </c>
      <c r="AX9" s="131">
        <f ca="1">'M1'!AM517</f>
        <v>0</v>
      </c>
      <c r="AY9" s="131">
        <f ca="1">'M1'!AM518</f>
        <v>0</v>
      </c>
      <c r="AZ9" s="131">
        <f ca="1">'M1'!AQ511</f>
        <v>0</v>
      </c>
      <c r="BA9" s="131">
        <f ca="1">'M1'!AQ512</f>
        <v>0</v>
      </c>
      <c r="BB9" s="131">
        <f ca="1">'M1'!AQ513</f>
        <v>0</v>
      </c>
      <c r="BC9" s="131">
        <f ca="1">'M1'!AQ514</f>
        <v>0</v>
      </c>
      <c r="BD9" s="131">
        <f ca="1">'M1'!AQ515</f>
        <v>0</v>
      </c>
      <c r="BE9" s="131">
        <f ca="1">'M1'!AQ516</f>
        <v>0</v>
      </c>
      <c r="BF9" s="131">
        <f ca="1">'M1'!AQ517</f>
        <v>0</v>
      </c>
      <c r="BG9" s="131">
        <f ca="1">'M1'!AQ518</f>
        <v>0</v>
      </c>
      <c r="BH9" s="131">
        <f ca="1">'M1'!AQ519</f>
        <v>0</v>
      </c>
      <c r="BI9" s="131">
        <f ca="1">'M1'!AQ520</f>
        <v>0</v>
      </c>
      <c r="BJ9" s="131">
        <f ca="1">'M1'!AS511</f>
        <v>0</v>
      </c>
      <c r="BK9" s="131">
        <f ca="1">'M1'!AS512</f>
        <v>0</v>
      </c>
      <c r="BL9" s="131">
        <f ca="1">'M1'!AS513</f>
        <v>0</v>
      </c>
      <c r="BM9" s="131">
        <f ca="1">'M1'!AS516</f>
        <v>0</v>
      </c>
      <c r="BN9" s="131">
        <f ca="1">'M1'!AS517</f>
        <v>0</v>
      </c>
      <c r="BO9" s="131">
        <f ca="1">'M1'!AS518</f>
        <v>0</v>
      </c>
      <c r="BP9" s="131">
        <f>'M1'!AM530</f>
        <v>0</v>
      </c>
      <c r="BQ9" s="131">
        <f>'M1'!AM531</f>
        <v>0</v>
      </c>
      <c r="BR9" s="131">
        <f>'M1'!AM534</f>
        <v>0</v>
      </c>
      <c r="BS9" s="131">
        <f>'M1'!AM535</f>
        <v>0</v>
      </c>
      <c r="BT9" s="131">
        <f>'M1'!AM536</f>
        <v>0</v>
      </c>
      <c r="BU9" s="131">
        <f>'M1'!AM537</f>
        <v>0</v>
      </c>
      <c r="BV9" s="131">
        <f>'M1'!AM538</f>
        <v>0</v>
      </c>
      <c r="BW9" s="133"/>
      <c r="BX9" s="131">
        <f>'M1'!AM541</f>
        <v>0</v>
      </c>
      <c r="BY9" s="131">
        <f>'M1'!AM542</f>
        <v>0</v>
      </c>
      <c r="BZ9" s="131">
        <f>'M1'!AM543</f>
        <v>0</v>
      </c>
      <c r="CA9" s="131">
        <f>'M1'!AM544</f>
        <v>0</v>
      </c>
      <c r="CB9" s="131">
        <f>'M1'!AM545</f>
        <v>0</v>
      </c>
      <c r="CC9" s="131">
        <f>'M1'!AP526</f>
        <v>0</v>
      </c>
      <c r="CD9" s="131">
        <f>'M1'!AP527</f>
        <v>0</v>
      </c>
      <c r="CE9" s="131">
        <f>'M1'!AP530</f>
        <v>0</v>
      </c>
      <c r="CF9" s="131">
        <f>'M1'!AP531</f>
        <v>0</v>
      </c>
      <c r="CG9" s="131">
        <f>'M1'!AP534</f>
        <v>0</v>
      </c>
      <c r="CH9" s="131">
        <f>'M1'!AP535</f>
        <v>0</v>
      </c>
      <c r="CI9" s="131">
        <f>'M1'!AP536</f>
        <v>0</v>
      </c>
      <c r="CJ9" s="131">
        <f>'M1'!AP537</f>
        <v>0</v>
      </c>
      <c r="CK9" s="133"/>
      <c r="CL9" s="131">
        <f>'M1'!AP540</f>
        <v>0</v>
      </c>
      <c r="CM9" s="131">
        <f>'M1'!AP541</f>
        <v>0</v>
      </c>
      <c r="CN9" s="133"/>
      <c r="CO9" s="131">
        <f>'M1'!AP544</f>
        <v>0</v>
      </c>
      <c r="CP9" s="131">
        <f>'M1'!AP545</f>
        <v>0</v>
      </c>
      <c r="CQ9" s="131">
        <f>'M1'!AS526</f>
        <v>0</v>
      </c>
      <c r="CR9" s="131">
        <f>'M1'!AS527</f>
        <v>0</v>
      </c>
      <c r="CS9" s="131">
        <f>'M1'!AS528</f>
        <v>0</v>
      </c>
      <c r="CT9" s="131">
        <f>'M1'!AS529</f>
        <v>0</v>
      </c>
      <c r="CU9" s="131">
        <f>'M1'!AS530</f>
        <v>0</v>
      </c>
      <c r="CV9" s="131">
        <f>'M1'!AS533</f>
        <v>0</v>
      </c>
      <c r="CW9" s="131">
        <f>'M1'!AS534</f>
        <v>0</v>
      </c>
      <c r="CX9" s="131">
        <f>'M1'!AS537</f>
        <v>0</v>
      </c>
      <c r="CY9" s="131">
        <f>'M1'!AS538</f>
        <v>0</v>
      </c>
    </row>
    <row r="10" spans="1:103" ht="16.2" customHeight="1" x14ac:dyDescent="0.25">
      <c r="B10" s="130">
        <v>4</v>
      </c>
      <c r="C10" s="134" t="s">
        <v>192</v>
      </c>
      <c r="D10" s="131">
        <f ca="1">'M1'!AX511</f>
        <v>0</v>
      </c>
      <c r="E10" s="131">
        <f ca="1">'M1'!AX512</f>
        <v>0</v>
      </c>
      <c r="F10" s="131">
        <f ca="1">'M1'!AX516</f>
        <v>0</v>
      </c>
      <c r="G10" s="131">
        <f ca="1">'M1'!AX517</f>
        <v>0</v>
      </c>
      <c r="H10" s="132">
        <f>'M1'!AV526</f>
        <v>0</v>
      </c>
      <c r="I10" s="132">
        <f>'M1'!AV527</f>
        <v>0</v>
      </c>
      <c r="J10" s="132">
        <f>'M1'!AV528</f>
        <v>0</v>
      </c>
      <c r="K10" s="131">
        <f>'M1'!AV531</f>
        <v>0</v>
      </c>
      <c r="L10" s="131">
        <f>'M1'!AV532</f>
        <v>0</v>
      </c>
      <c r="M10" s="131">
        <f>'M1'!AV535</f>
        <v>0</v>
      </c>
      <c r="N10" s="131">
        <f>'M1'!AV536</f>
        <v>0</v>
      </c>
      <c r="O10" s="131">
        <f>'M1'!AV537</f>
        <v>0</v>
      </c>
      <c r="P10" s="131">
        <f>'M1'!AV538</f>
        <v>0</v>
      </c>
      <c r="Q10" s="131">
        <f>'M1'!AV539</f>
        <v>0</v>
      </c>
      <c r="R10" s="131">
        <f>'M1'!AV542</f>
        <v>0</v>
      </c>
      <c r="S10" s="131">
        <f>'M1'!AV543</f>
        <v>0</v>
      </c>
      <c r="T10" s="131">
        <f>'M1'!AY526</f>
        <v>0</v>
      </c>
      <c r="U10" s="131">
        <f>'M1'!AY527</f>
        <v>0</v>
      </c>
      <c r="V10" s="131">
        <f>'M1'!AY528</f>
        <v>0</v>
      </c>
      <c r="W10" s="131">
        <f>'M1'!AY529</f>
        <v>0</v>
      </c>
      <c r="X10" s="131">
        <f>'M1'!AY532</f>
        <v>0</v>
      </c>
      <c r="Y10" s="131">
        <f>'M1'!AY533</f>
        <v>0</v>
      </c>
      <c r="Z10" s="131">
        <f>'M1'!AY536</f>
        <v>0</v>
      </c>
      <c r="AA10" s="131">
        <f>'M1'!AY537</f>
        <v>0</v>
      </c>
      <c r="AB10" s="133"/>
      <c r="AC10" s="131">
        <f>'M1'!AY540</f>
        <v>0</v>
      </c>
      <c r="AD10" s="131">
        <f>'M1'!AY541</f>
        <v>0</v>
      </c>
      <c r="AE10" s="131">
        <f>'M1'!AY542</f>
        <v>0</v>
      </c>
      <c r="AF10" s="131">
        <f>'M1'!AY543</f>
        <v>0</v>
      </c>
      <c r="AG10" s="131">
        <f>'M1'!AY544</f>
        <v>0</v>
      </c>
      <c r="AH10" s="131">
        <f>'M1'!BB526</f>
        <v>0</v>
      </c>
      <c r="AI10" s="131">
        <f>'M1'!BB527</f>
        <v>0</v>
      </c>
      <c r="AJ10" s="131">
        <f ca="1">'M1'!AZ511</f>
        <v>0</v>
      </c>
      <c r="AK10" s="131">
        <f ca="1">'M1'!AZ512</f>
        <v>0</v>
      </c>
      <c r="AL10" s="131">
        <f ca="1">'M1'!AZ513</f>
        <v>0</v>
      </c>
      <c r="AM10" s="131">
        <f ca="1">'M1'!AZ514</f>
        <v>0</v>
      </c>
      <c r="AN10" s="131">
        <f ca="1">'M1'!AZ515</f>
        <v>0</v>
      </c>
      <c r="AO10" s="131">
        <f ca="1">'M1'!AZ516</f>
        <v>0</v>
      </c>
      <c r="AP10" s="131">
        <f ca="1">'M1'!AZ517</f>
        <v>0</v>
      </c>
      <c r="AQ10" s="131">
        <f ca="1">'M1'!AZ518</f>
        <v>0</v>
      </c>
      <c r="AR10" s="131">
        <f ca="1">'M1'!AZ519</f>
        <v>0</v>
      </c>
      <c r="AS10" s="131">
        <f ca="1">'M1'!AZ520</f>
        <v>0</v>
      </c>
      <c r="AT10" s="131">
        <f ca="1">'M1'!BB511</f>
        <v>0</v>
      </c>
      <c r="AU10" s="131">
        <f ca="1">'M1'!BB512</f>
        <v>0</v>
      </c>
      <c r="AV10" s="131">
        <f ca="1">'M1'!BB513</f>
        <v>0</v>
      </c>
      <c r="AW10" s="131">
        <f ca="1">'M1'!BB516</f>
        <v>0</v>
      </c>
      <c r="AX10" s="131">
        <f ca="1">'M1'!BB517</f>
        <v>0</v>
      </c>
      <c r="AY10" s="131">
        <f ca="1">'M1'!BB518</f>
        <v>0</v>
      </c>
      <c r="AZ10" s="131">
        <f ca="1">'M1'!BF511</f>
        <v>0</v>
      </c>
      <c r="BA10" s="131">
        <f ca="1">'M1'!BF512</f>
        <v>0</v>
      </c>
      <c r="BB10" s="131">
        <f ca="1">'M1'!BF513</f>
        <v>0</v>
      </c>
      <c r="BC10" s="131">
        <f ca="1">'M1'!BF514</f>
        <v>0</v>
      </c>
      <c r="BD10" s="131">
        <f ca="1">'M1'!BF515</f>
        <v>0</v>
      </c>
      <c r="BE10" s="131">
        <f ca="1">'M1'!BF516</f>
        <v>0</v>
      </c>
      <c r="BF10" s="131">
        <f ca="1">'M1'!BF517</f>
        <v>0</v>
      </c>
      <c r="BG10" s="131">
        <f ca="1">'M1'!BF518</f>
        <v>0</v>
      </c>
      <c r="BH10" s="131">
        <f ca="1">'M1'!BF519</f>
        <v>0</v>
      </c>
      <c r="BI10" s="131">
        <f ca="1">'M1'!BF520</f>
        <v>0</v>
      </c>
      <c r="BJ10" s="131">
        <f ca="1">'M1'!BH511</f>
        <v>0</v>
      </c>
      <c r="BK10" s="131">
        <f ca="1">'M1'!BH512</f>
        <v>0</v>
      </c>
      <c r="BL10" s="131">
        <f ca="1">'M1'!BH513</f>
        <v>0</v>
      </c>
      <c r="BM10" s="131">
        <f ca="1">'M1'!BH516</f>
        <v>0</v>
      </c>
      <c r="BN10" s="131">
        <f ca="1">'M1'!BH517</f>
        <v>0</v>
      </c>
      <c r="BO10" s="131">
        <f ca="1">'M1'!BH518</f>
        <v>0</v>
      </c>
      <c r="BP10" s="131">
        <f>'M1'!BB530</f>
        <v>0</v>
      </c>
      <c r="BQ10" s="131">
        <f>'M1'!BB531</f>
        <v>0</v>
      </c>
      <c r="BR10" s="131">
        <f>'M1'!BB534</f>
        <v>0</v>
      </c>
      <c r="BS10" s="131">
        <f>'M1'!BB535</f>
        <v>0</v>
      </c>
      <c r="BT10" s="131">
        <f>'M1'!BB536</f>
        <v>0</v>
      </c>
      <c r="BU10" s="131">
        <f>'M1'!BB537</f>
        <v>0</v>
      </c>
      <c r="BV10" s="131">
        <f>'M1'!BB538</f>
        <v>0</v>
      </c>
      <c r="BW10" s="133"/>
      <c r="BX10" s="131">
        <f>'M1'!BB541</f>
        <v>0</v>
      </c>
      <c r="BY10" s="131">
        <f>'M1'!BB542</f>
        <v>0</v>
      </c>
      <c r="BZ10" s="131">
        <f>'M1'!BB543</f>
        <v>0</v>
      </c>
      <c r="CA10" s="131">
        <f>'M1'!BB544</f>
        <v>0</v>
      </c>
      <c r="CB10" s="131">
        <f>'M1'!BB545</f>
        <v>0</v>
      </c>
      <c r="CC10" s="131">
        <f>'M1'!BE526</f>
        <v>0</v>
      </c>
      <c r="CD10" s="131">
        <f>'M1'!BE527</f>
        <v>0</v>
      </c>
      <c r="CE10" s="131">
        <f>'M1'!BE530</f>
        <v>0</v>
      </c>
      <c r="CF10" s="131">
        <f>'M1'!BE531</f>
        <v>0</v>
      </c>
      <c r="CG10" s="131">
        <f>'M1'!BE534</f>
        <v>0</v>
      </c>
      <c r="CH10" s="131">
        <f>'M1'!BE535</f>
        <v>0</v>
      </c>
      <c r="CI10" s="131">
        <f>'M1'!BE536</f>
        <v>0</v>
      </c>
      <c r="CJ10" s="131">
        <f>'M1'!BE537</f>
        <v>0</v>
      </c>
      <c r="CK10" s="133"/>
      <c r="CL10" s="131">
        <f>'M1'!BE540</f>
        <v>0</v>
      </c>
      <c r="CM10" s="131">
        <f>'M1'!BE541</f>
        <v>0</v>
      </c>
      <c r="CN10" s="133"/>
      <c r="CO10" s="131">
        <f>'M1'!BE544</f>
        <v>0</v>
      </c>
      <c r="CP10" s="131">
        <f>'M1'!BE545</f>
        <v>0</v>
      </c>
      <c r="CQ10" s="131">
        <f>'M1'!BH526</f>
        <v>0</v>
      </c>
      <c r="CR10" s="131">
        <f>'M1'!BH527</f>
        <v>0</v>
      </c>
      <c r="CS10" s="131">
        <f>'M1'!BH528</f>
        <v>0</v>
      </c>
      <c r="CT10" s="131">
        <f>'M1'!BH529</f>
        <v>0</v>
      </c>
      <c r="CU10" s="131">
        <f>'M1'!BH530</f>
        <v>0</v>
      </c>
      <c r="CV10" s="131">
        <f>'M1'!BH533</f>
        <v>0</v>
      </c>
      <c r="CW10" s="131">
        <f>'M1'!BH534</f>
        <v>0</v>
      </c>
      <c r="CX10" s="131">
        <f>'M1'!BH537</f>
        <v>0</v>
      </c>
      <c r="CY10" s="131">
        <f>'M1'!BH538</f>
        <v>0</v>
      </c>
    </row>
    <row r="11" spans="1:103" ht="16.2" customHeight="1" x14ac:dyDescent="0.25">
      <c r="B11" s="130">
        <v>5</v>
      </c>
      <c r="C11" s="134" t="s">
        <v>191</v>
      </c>
      <c r="D11" s="131">
        <f ca="1">'M1'!BM511</f>
        <v>0</v>
      </c>
      <c r="E11" s="131">
        <f ca="1">'M1'!BM512</f>
        <v>0</v>
      </c>
      <c r="F11" s="131">
        <f ca="1">'M1'!BM516</f>
        <v>0</v>
      </c>
      <c r="G11" s="131">
        <f ca="1">'M1'!BM517</f>
        <v>0</v>
      </c>
      <c r="H11" s="132">
        <f>'M1'!BK526</f>
        <v>0</v>
      </c>
      <c r="I11" s="132">
        <f>'M1'!BK527</f>
        <v>0</v>
      </c>
      <c r="J11" s="132">
        <f>'M1'!BK528</f>
        <v>0</v>
      </c>
      <c r="K11" s="131">
        <f>'M1'!BK531</f>
        <v>0</v>
      </c>
      <c r="L11" s="131">
        <f>'M1'!BK532</f>
        <v>0</v>
      </c>
      <c r="M11" s="131">
        <f>'M1'!BK535</f>
        <v>0</v>
      </c>
      <c r="N11" s="131">
        <f>'M1'!BK536</f>
        <v>0</v>
      </c>
      <c r="O11" s="131">
        <f>'M1'!BK537</f>
        <v>0</v>
      </c>
      <c r="P11" s="131">
        <f>'M1'!BK538</f>
        <v>0</v>
      </c>
      <c r="Q11" s="131">
        <f>'M1'!BK539</f>
        <v>0</v>
      </c>
      <c r="R11" s="131">
        <f>'M1'!BK542</f>
        <v>0</v>
      </c>
      <c r="S11" s="131">
        <f>'M1'!BK543</f>
        <v>0</v>
      </c>
      <c r="T11" s="131">
        <f>'M1'!BN526</f>
        <v>0</v>
      </c>
      <c r="U11" s="131">
        <f>'M1'!BN527</f>
        <v>0</v>
      </c>
      <c r="V11" s="131">
        <f>'M1'!BN528</f>
        <v>0</v>
      </c>
      <c r="W11" s="131">
        <f>'M1'!BN529</f>
        <v>0</v>
      </c>
      <c r="X11" s="131">
        <f>'M1'!BN532</f>
        <v>0</v>
      </c>
      <c r="Y11" s="131">
        <f>'M1'!BN533</f>
        <v>0</v>
      </c>
      <c r="Z11" s="131">
        <f>'M1'!BN536</f>
        <v>0</v>
      </c>
      <c r="AA11" s="131">
        <f>'M1'!BN537</f>
        <v>0</v>
      </c>
      <c r="AB11" s="133"/>
      <c r="AC11" s="131">
        <f>'M1'!BN540</f>
        <v>0</v>
      </c>
      <c r="AD11" s="131">
        <f>'M1'!BN541</f>
        <v>0</v>
      </c>
      <c r="AE11" s="131">
        <f>'M1'!BN542</f>
        <v>0</v>
      </c>
      <c r="AF11" s="131">
        <f>'M1'!BN543</f>
        <v>0</v>
      </c>
      <c r="AG11" s="131">
        <f>'M1'!BN544</f>
        <v>0</v>
      </c>
      <c r="AH11" s="131">
        <f>'M1'!BQ526</f>
        <v>0</v>
      </c>
      <c r="AI11" s="131">
        <f>'M1'!BQ527</f>
        <v>0</v>
      </c>
      <c r="AJ11" s="131">
        <f ca="1">'M1'!BO511</f>
        <v>0</v>
      </c>
      <c r="AK11" s="131">
        <f ca="1">'M1'!BO512</f>
        <v>0</v>
      </c>
      <c r="AL11" s="131">
        <f ca="1">'M1'!BO513</f>
        <v>0</v>
      </c>
      <c r="AM11" s="131">
        <f ca="1">'M1'!BO514</f>
        <v>0</v>
      </c>
      <c r="AN11" s="131">
        <f ca="1">'M1'!BO515</f>
        <v>0</v>
      </c>
      <c r="AO11" s="131">
        <f ca="1">'M1'!BO516</f>
        <v>0</v>
      </c>
      <c r="AP11" s="131">
        <f ca="1">'M1'!BO517</f>
        <v>0</v>
      </c>
      <c r="AQ11" s="131">
        <f ca="1">'M1'!BO518</f>
        <v>0</v>
      </c>
      <c r="AR11" s="131">
        <f ca="1">'M1'!BO519</f>
        <v>0</v>
      </c>
      <c r="AS11" s="131">
        <f ca="1">'M1'!BO520</f>
        <v>0</v>
      </c>
      <c r="AT11" s="131">
        <f ca="1">'M1'!BQ511</f>
        <v>0</v>
      </c>
      <c r="AU11" s="131">
        <f ca="1">'M1'!BQ512</f>
        <v>0</v>
      </c>
      <c r="AV11" s="131">
        <f ca="1">'M1'!BQ513</f>
        <v>0</v>
      </c>
      <c r="AW11" s="131">
        <f ca="1">'M1'!BQ516</f>
        <v>0</v>
      </c>
      <c r="AX11" s="131">
        <f ca="1">'M1'!BQ517</f>
        <v>0</v>
      </c>
      <c r="AY11" s="131">
        <f ca="1">'M1'!BQ518</f>
        <v>0</v>
      </c>
      <c r="AZ11" s="131">
        <f ca="1">'M1'!BU511</f>
        <v>0</v>
      </c>
      <c r="BA11" s="131">
        <f ca="1">'M1'!BU512</f>
        <v>0</v>
      </c>
      <c r="BB11" s="131">
        <f ca="1">'M1'!BU513</f>
        <v>0</v>
      </c>
      <c r="BC11" s="131">
        <f ca="1">'M1'!BU514</f>
        <v>0</v>
      </c>
      <c r="BD11" s="131">
        <f ca="1">'M1'!BU515</f>
        <v>0</v>
      </c>
      <c r="BE11" s="131">
        <f ca="1">'M1'!BU516</f>
        <v>0</v>
      </c>
      <c r="BF11" s="131">
        <f ca="1">'M1'!BU517</f>
        <v>0</v>
      </c>
      <c r="BG11" s="131">
        <f ca="1">'M1'!BU518</f>
        <v>0</v>
      </c>
      <c r="BH11" s="131">
        <f ca="1">'M1'!BU519</f>
        <v>0</v>
      </c>
      <c r="BI11" s="131">
        <f ca="1">'M1'!BU520</f>
        <v>0</v>
      </c>
      <c r="BJ11" s="131">
        <f ca="1">'M1'!BW511</f>
        <v>0</v>
      </c>
      <c r="BK11" s="131">
        <f ca="1">'M1'!BW512</f>
        <v>0</v>
      </c>
      <c r="BL11" s="131">
        <f ca="1">'M1'!BW513</f>
        <v>0</v>
      </c>
      <c r="BM11" s="131">
        <f ca="1">'M1'!BW516</f>
        <v>0</v>
      </c>
      <c r="BN11" s="131">
        <f ca="1">'M1'!BW517</f>
        <v>0</v>
      </c>
      <c r="BO11" s="131">
        <f ca="1">'M1'!BW518</f>
        <v>0</v>
      </c>
      <c r="BP11" s="131">
        <f>'M1'!BQ530</f>
        <v>0</v>
      </c>
      <c r="BQ11" s="131">
        <f>'M1'!BQ531</f>
        <v>0</v>
      </c>
      <c r="BR11" s="131">
        <f>'M1'!BQ534</f>
        <v>0</v>
      </c>
      <c r="BS11" s="131">
        <f>'M1'!BQ535</f>
        <v>0</v>
      </c>
      <c r="BT11" s="131">
        <f>'M1'!BQ536</f>
        <v>0</v>
      </c>
      <c r="BU11" s="131">
        <f>'M1'!BQ537</f>
        <v>0</v>
      </c>
      <c r="BV11" s="131">
        <f>'M1'!BQ538</f>
        <v>0</v>
      </c>
      <c r="BW11" s="133"/>
      <c r="BX11" s="131">
        <f>'M1'!BQ541</f>
        <v>0</v>
      </c>
      <c r="BY11" s="131">
        <f>'M1'!BQ542</f>
        <v>0</v>
      </c>
      <c r="BZ11" s="131">
        <f>'M1'!BQ543</f>
        <v>0</v>
      </c>
      <c r="CA11" s="131">
        <f>'M1'!BQ544</f>
        <v>0</v>
      </c>
      <c r="CB11" s="131">
        <f>'M1'!BQ545</f>
        <v>0</v>
      </c>
      <c r="CC11" s="131">
        <f>'M1'!BT526</f>
        <v>0</v>
      </c>
      <c r="CD11" s="131">
        <f>'M1'!BT527</f>
        <v>0</v>
      </c>
      <c r="CE11" s="131">
        <f>'M1'!BT530</f>
        <v>0</v>
      </c>
      <c r="CF11" s="131">
        <f>'M1'!BT531</f>
        <v>0</v>
      </c>
      <c r="CG11" s="131">
        <f>'M1'!BT534</f>
        <v>0</v>
      </c>
      <c r="CH11" s="131">
        <f>'M1'!BT535</f>
        <v>0</v>
      </c>
      <c r="CI11" s="131">
        <f>'M1'!BT536</f>
        <v>0</v>
      </c>
      <c r="CJ11" s="131">
        <f>'M1'!BT537</f>
        <v>0</v>
      </c>
      <c r="CK11" s="133"/>
      <c r="CL11" s="131">
        <f>'M1'!BT540</f>
        <v>0</v>
      </c>
      <c r="CM11" s="131">
        <f>'M1'!BT541</f>
        <v>0</v>
      </c>
      <c r="CN11" s="133"/>
      <c r="CO11" s="131">
        <f>'M1'!BT544</f>
        <v>0</v>
      </c>
      <c r="CP11" s="131">
        <f>'M1'!BT545</f>
        <v>0</v>
      </c>
      <c r="CQ11" s="131">
        <f>'M1'!BW526</f>
        <v>0</v>
      </c>
      <c r="CR11" s="131">
        <f>'M1'!BW527</f>
        <v>0</v>
      </c>
      <c r="CS11" s="131">
        <f>'M1'!BW528</f>
        <v>0</v>
      </c>
      <c r="CT11" s="131">
        <f>'M1'!BW529</f>
        <v>0</v>
      </c>
      <c r="CU11" s="131">
        <f>'M1'!BW530</f>
        <v>0</v>
      </c>
      <c r="CV11" s="131">
        <f>'M1'!BW533</f>
        <v>0</v>
      </c>
      <c r="CW11" s="131">
        <f>'M1'!BW534</f>
        <v>0</v>
      </c>
      <c r="CX11" s="131">
        <f>'M1'!BW537</f>
        <v>0</v>
      </c>
      <c r="CY11" s="131">
        <f>'M1'!BW538</f>
        <v>0</v>
      </c>
    </row>
    <row r="12" spans="1:103" ht="16.2" customHeight="1" x14ac:dyDescent="0.25">
      <c r="B12" s="130">
        <v>6</v>
      </c>
      <c r="C12" s="134" t="s">
        <v>190</v>
      </c>
      <c r="D12" s="131">
        <f ca="1">'M1'!CB511</f>
        <v>0</v>
      </c>
      <c r="E12" s="131">
        <f ca="1">'M1'!CB512</f>
        <v>0</v>
      </c>
      <c r="F12" s="131">
        <f ca="1">'M1'!CB516</f>
        <v>0</v>
      </c>
      <c r="G12" s="131">
        <f ca="1">'M1'!CB517</f>
        <v>0</v>
      </c>
      <c r="H12" s="132">
        <f>'M1'!BZ526</f>
        <v>0</v>
      </c>
      <c r="I12" s="132">
        <f>'M1'!BZ527</f>
        <v>0</v>
      </c>
      <c r="J12" s="132">
        <f>'M1'!BZ528</f>
        <v>0</v>
      </c>
      <c r="K12" s="131">
        <f>'M1'!BZ531</f>
        <v>0</v>
      </c>
      <c r="L12" s="131">
        <f>'M1'!BZ532</f>
        <v>0</v>
      </c>
      <c r="M12" s="131">
        <f>'M1'!BZ535</f>
        <v>0</v>
      </c>
      <c r="N12" s="131">
        <f>'M1'!BZ536</f>
        <v>0</v>
      </c>
      <c r="O12" s="131">
        <f>'M1'!BZ537</f>
        <v>0</v>
      </c>
      <c r="P12" s="131">
        <f>'M1'!BZ538</f>
        <v>0</v>
      </c>
      <c r="Q12" s="131">
        <f>'M1'!BZ539</f>
        <v>0</v>
      </c>
      <c r="R12" s="131">
        <f>'M1'!BZ542</f>
        <v>0</v>
      </c>
      <c r="S12" s="131">
        <f>'M1'!BZ543</f>
        <v>0</v>
      </c>
      <c r="T12" s="131">
        <f>'M1'!CC526</f>
        <v>0</v>
      </c>
      <c r="U12" s="131">
        <f>'M1'!CC527</f>
        <v>0</v>
      </c>
      <c r="V12" s="131">
        <f>'M1'!CC528</f>
        <v>0</v>
      </c>
      <c r="W12" s="131">
        <f>'M1'!CC529</f>
        <v>0</v>
      </c>
      <c r="X12" s="131">
        <f>'M1'!CC532</f>
        <v>0</v>
      </c>
      <c r="Y12" s="131">
        <f>'M1'!CC533</f>
        <v>0</v>
      </c>
      <c r="Z12" s="131">
        <f>'M1'!CC536</f>
        <v>0</v>
      </c>
      <c r="AA12" s="131">
        <f>'M1'!CC537</f>
        <v>0</v>
      </c>
      <c r="AB12" s="133"/>
      <c r="AC12" s="131">
        <f>'M1'!CC540</f>
        <v>0</v>
      </c>
      <c r="AD12" s="131">
        <f>'M1'!CC541</f>
        <v>0</v>
      </c>
      <c r="AE12" s="131">
        <f>'M1'!CC542</f>
        <v>0</v>
      </c>
      <c r="AF12" s="131">
        <f>'M1'!CC543</f>
        <v>0</v>
      </c>
      <c r="AG12" s="131">
        <f>'M1'!CC544</f>
        <v>0</v>
      </c>
      <c r="AH12" s="131">
        <f>'M1'!CF526</f>
        <v>0</v>
      </c>
      <c r="AI12" s="131">
        <f>'M1'!CF527</f>
        <v>0</v>
      </c>
      <c r="AJ12" s="131">
        <f ca="1">'M1'!CD511</f>
        <v>0</v>
      </c>
      <c r="AK12" s="131">
        <f ca="1">'M1'!CD512</f>
        <v>0</v>
      </c>
      <c r="AL12" s="131">
        <f ca="1">'M1'!CD513</f>
        <v>0</v>
      </c>
      <c r="AM12" s="131">
        <f ca="1">'M1'!CD514</f>
        <v>0</v>
      </c>
      <c r="AN12" s="131">
        <f ca="1">'M1'!CD515</f>
        <v>0</v>
      </c>
      <c r="AO12" s="131">
        <f ca="1">'M1'!CD516</f>
        <v>0</v>
      </c>
      <c r="AP12" s="131">
        <f ca="1">'M1'!CD517</f>
        <v>0</v>
      </c>
      <c r="AQ12" s="131">
        <f ca="1">'M1'!CD518</f>
        <v>0</v>
      </c>
      <c r="AR12" s="131">
        <f ca="1">'M1'!CD519</f>
        <v>0</v>
      </c>
      <c r="AS12" s="131">
        <f ca="1">'M1'!CD520</f>
        <v>0</v>
      </c>
      <c r="AT12" s="131">
        <f ca="1">'M1'!CF511</f>
        <v>0</v>
      </c>
      <c r="AU12" s="131">
        <f ca="1">'M1'!CF512</f>
        <v>0</v>
      </c>
      <c r="AV12" s="131">
        <f ca="1">'M1'!CF513</f>
        <v>0</v>
      </c>
      <c r="AW12" s="131">
        <f ca="1">'M1'!CF516</f>
        <v>0</v>
      </c>
      <c r="AX12" s="131">
        <f ca="1">'M1'!CF517</f>
        <v>0</v>
      </c>
      <c r="AY12" s="131">
        <f ca="1">'M1'!CF518</f>
        <v>0</v>
      </c>
      <c r="AZ12" s="131">
        <f ca="1">'M1'!CJ511</f>
        <v>0</v>
      </c>
      <c r="BA12" s="131">
        <f ca="1">'M1'!CJ512</f>
        <v>0</v>
      </c>
      <c r="BB12" s="131">
        <f ca="1">'M1'!CJ513</f>
        <v>0</v>
      </c>
      <c r="BC12" s="131">
        <f ca="1">'M1'!CJ514</f>
        <v>0</v>
      </c>
      <c r="BD12" s="131">
        <f ca="1">'M1'!CJ515</f>
        <v>0</v>
      </c>
      <c r="BE12" s="131">
        <f ca="1">'M1'!CJ516</f>
        <v>0</v>
      </c>
      <c r="BF12" s="131">
        <f ca="1">'M1'!CJ517</f>
        <v>0</v>
      </c>
      <c r="BG12" s="131">
        <f ca="1">'M1'!CJ518</f>
        <v>0</v>
      </c>
      <c r="BH12" s="131">
        <f ca="1">'M1'!CJ519</f>
        <v>0</v>
      </c>
      <c r="BI12" s="131">
        <f ca="1">'M1'!CJ520</f>
        <v>0</v>
      </c>
      <c r="BJ12" s="131">
        <f ca="1">'M1'!CL511</f>
        <v>0</v>
      </c>
      <c r="BK12" s="131">
        <f ca="1">'M1'!CL512</f>
        <v>0</v>
      </c>
      <c r="BL12" s="131">
        <f ca="1">'M1'!CL513</f>
        <v>0</v>
      </c>
      <c r="BM12" s="131">
        <f ca="1">'M1'!CL516</f>
        <v>0</v>
      </c>
      <c r="BN12" s="131">
        <f ca="1">'M1'!CL517</f>
        <v>0</v>
      </c>
      <c r="BO12" s="131">
        <f ca="1">'M1'!CL518</f>
        <v>0</v>
      </c>
      <c r="BP12" s="131">
        <f>'M1'!CF530</f>
        <v>0</v>
      </c>
      <c r="BQ12" s="131">
        <f>'M1'!CF531</f>
        <v>0</v>
      </c>
      <c r="BR12" s="131">
        <f>'M1'!CF534</f>
        <v>0</v>
      </c>
      <c r="BS12" s="131">
        <f>'M1'!CF535</f>
        <v>0</v>
      </c>
      <c r="BT12" s="131">
        <f>'M1'!CF536</f>
        <v>0</v>
      </c>
      <c r="BU12" s="131">
        <f>'M1'!CF537</f>
        <v>0</v>
      </c>
      <c r="BV12" s="131">
        <f>'M1'!CF538</f>
        <v>0</v>
      </c>
      <c r="BW12" s="133"/>
      <c r="BX12" s="131">
        <f>'M1'!CF541</f>
        <v>0</v>
      </c>
      <c r="BY12" s="131">
        <f>'M1'!CF542</f>
        <v>0</v>
      </c>
      <c r="BZ12" s="131">
        <f>'M1'!CF543</f>
        <v>0</v>
      </c>
      <c r="CA12" s="131">
        <f>'M1'!CF544</f>
        <v>0</v>
      </c>
      <c r="CB12" s="131">
        <f>'M1'!CF545</f>
        <v>0</v>
      </c>
      <c r="CC12" s="131">
        <f>'M1'!CI526</f>
        <v>0</v>
      </c>
      <c r="CD12" s="131">
        <f>'M1'!CI527</f>
        <v>0</v>
      </c>
      <c r="CE12" s="131">
        <f>'M1'!CI530</f>
        <v>0</v>
      </c>
      <c r="CF12" s="131">
        <f>'M1'!CI531</f>
        <v>0</v>
      </c>
      <c r="CG12" s="131">
        <f>'M1'!CI534</f>
        <v>0</v>
      </c>
      <c r="CH12" s="131">
        <f>'M1'!CI535</f>
        <v>0</v>
      </c>
      <c r="CI12" s="131">
        <f>'M1'!CI536</f>
        <v>0</v>
      </c>
      <c r="CJ12" s="131">
        <f>'M1'!CI537</f>
        <v>0</v>
      </c>
      <c r="CK12" s="133"/>
      <c r="CL12" s="131">
        <f>'M1'!CI540</f>
        <v>0</v>
      </c>
      <c r="CM12" s="131">
        <f>'M1'!CI541</f>
        <v>0</v>
      </c>
      <c r="CN12" s="133"/>
      <c r="CO12" s="131">
        <f>'M1'!CI544</f>
        <v>0</v>
      </c>
      <c r="CP12" s="131">
        <f>'M1'!CI545</f>
        <v>0</v>
      </c>
      <c r="CQ12" s="131">
        <f>'M1'!CL526</f>
        <v>0</v>
      </c>
      <c r="CR12" s="131">
        <f>'M1'!CL527</f>
        <v>0</v>
      </c>
      <c r="CS12" s="131">
        <f>'M1'!CL528</f>
        <v>0</v>
      </c>
      <c r="CT12" s="131">
        <f>'M1'!CL529</f>
        <v>0</v>
      </c>
      <c r="CU12" s="131">
        <f>'M1'!CL530</f>
        <v>0</v>
      </c>
      <c r="CV12" s="131">
        <f>'M1'!CL533</f>
        <v>0</v>
      </c>
      <c r="CW12" s="131">
        <f>'M1'!CL534</f>
        <v>0</v>
      </c>
      <c r="CX12" s="131">
        <f>'M1'!CL537</f>
        <v>0</v>
      </c>
      <c r="CY12" s="131">
        <f>'M1'!CL538</f>
        <v>0</v>
      </c>
    </row>
    <row r="13" spans="1:103" ht="16.2" customHeight="1" x14ac:dyDescent="0.25">
      <c r="B13" s="130">
        <v>7</v>
      </c>
      <c r="C13" s="134" t="s">
        <v>189</v>
      </c>
      <c r="D13" s="131">
        <f ca="1">'M1'!CQ511</f>
        <v>0</v>
      </c>
      <c r="E13" s="131">
        <f ca="1">'M1'!CQ512</f>
        <v>0</v>
      </c>
      <c r="F13" s="131">
        <f ca="1">'M1'!CQ516</f>
        <v>0</v>
      </c>
      <c r="G13" s="131">
        <f ca="1">'M1'!CQ517</f>
        <v>0</v>
      </c>
      <c r="H13" s="132">
        <f>'M1'!CO526</f>
        <v>0</v>
      </c>
      <c r="I13" s="132">
        <f>'M1'!CO527</f>
        <v>0</v>
      </c>
      <c r="J13" s="132">
        <f>'M1'!CO528</f>
        <v>0</v>
      </c>
      <c r="K13" s="131">
        <f>'M1'!CO531</f>
        <v>0</v>
      </c>
      <c r="L13" s="131">
        <f>'M1'!CO532</f>
        <v>0</v>
      </c>
      <c r="M13" s="131">
        <f>'M1'!CO535</f>
        <v>0</v>
      </c>
      <c r="N13" s="131">
        <f>'M1'!CO536</f>
        <v>0</v>
      </c>
      <c r="O13" s="131">
        <f>'M1'!CO537</f>
        <v>0</v>
      </c>
      <c r="P13" s="131">
        <f>'M1'!CO538</f>
        <v>0</v>
      </c>
      <c r="Q13" s="131">
        <f>'M1'!CO539</f>
        <v>0</v>
      </c>
      <c r="R13" s="131">
        <f>'M1'!CO542</f>
        <v>0</v>
      </c>
      <c r="S13" s="131">
        <f>'M1'!CO543</f>
        <v>0</v>
      </c>
      <c r="T13" s="131">
        <f>'M1'!CR526</f>
        <v>0</v>
      </c>
      <c r="U13" s="131">
        <f>'M1'!CR527</f>
        <v>0</v>
      </c>
      <c r="V13" s="131">
        <f>'M1'!CR528</f>
        <v>0</v>
      </c>
      <c r="W13" s="131">
        <f>'M1'!CR529</f>
        <v>0</v>
      </c>
      <c r="X13" s="131">
        <f>'M1'!CR532</f>
        <v>0</v>
      </c>
      <c r="Y13" s="131">
        <f>'M1'!CR533</f>
        <v>0</v>
      </c>
      <c r="Z13" s="131">
        <f>'M1'!CR536</f>
        <v>0</v>
      </c>
      <c r="AA13" s="131">
        <f>'M1'!CR537</f>
        <v>0</v>
      </c>
      <c r="AB13" s="133"/>
      <c r="AC13" s="131">
        <f>'M1'!CR540</f>
        <v>0</v>
      </c>
      <c r="AD13" s="131">
        <f>'M1'!CR541</f>
        <v>0</v>
      </c>
      <c r="AE13" s="131">
        <f>'M1'!CR542</f>
        <v>0</v>
      </c>
      <c r="AF13" s="131">
        <f>'M1'!CR543</f>
        <v>0</v>
      </c>
      <c r="AG13" s="131">
        <f>'M1'!CR544</f>
        <v>0</v>
      </c>
      <c r="AH13" s="131">
        <f>'M1'!CU526</f>
        <v>0</v>
      </c>
      <c r="AI13" s="131">
        <f>'M1'!CU527</f>
        <v>0</v>
      </c>
      <c r="AJ13" s="131">
        <f ca="1">'M1'!CS511</f>
        <v>0</v>
      </c>
      <c r="AK13" s="131">
        <f ca="1">'M1'!CS512</f>
        <v>0</v>
      </c>
      <c r="AL13" s="131">
        <f ca="1">'M1'!CS513</f>
        <v>0</v>
      </c>
      <c r="AM13" s="131">
        <f ca="1">'M1'!CS514</f>
        <v>0</v>
      </c>
      <c r="AN13" s="131">
        <f ca="1">'M1'!CS515</f>
        <v>0</v>
      </c>
      <c r="AO13" s="131">
        <f ca="1">'M1'!CS516</f>
        <v>0</v>
      </c>
      <c r="AP13" s="131">
        <f ca="1">'M1'!CS517</f>
        <v>0</v>
      </c>
      <c r="AQ13" s="131">
        <f ca="1">'M1'!CS518</f>
        <v>0</v>
      </c>
      <c r="AR13" s="131">
        <f ca="1">'M1'!CS519</f>
        <v>0</v>
      </c>
      <c r="AS13" s="131">
        <f ca="1">'M1'!CS520</f>
        <v>0</v>
      </c>
      <c r="AT13" s="131">
        <f ca="1">'M1'!CU511</f>
        <v>0</v>
      </c>
      <c r="AU13" s="131">
        <f ca="1">'M1'!CU512</f>
        <v>0</v>
      </c>
      <c r="AV13" s="131">
        <f ca="1">'M1'!CU513</f>
        <v>0</v>
      </c>
      <c r="AW13" s="131">
        <f ca="1">'M1'!CU516</f>
        <v>0</v>
      </c>
      <c r="AX13" s="131">
        <f ca="1">'M1'!CU517</f>
        <v>0</v>
      </c>
      <c r="AY13" s="131">
        <f ca="1">'M1'!CU518</f>
        <v>0</v>
      </c>
      <c r="AZ13" s="131">
        <f ca="1">'M1'!CY511</f>
        <v>0</v>
      </c>
      <c r="BA13" s="131">
        <f ca="1">'M1'!CY512</f>
        <v>0</v>
      </c>
      <c r="BB13" s="131">
        <f ca="1">'M1'!CY513</f>
        <v>0</v>
      </c>
      <c r="BC13" s="131">
        <f ca="1">'M1'!CY514</f>
        <v>0</v>
      </c>
      <c r="BD13" s="131">
        <f ca="1">'M1'!CY515</f>
        <v>0</v>
      </c>
      <c r="BE13" s="131">
        <f ca="1">'M1'!CY516</f>
        <v>0</v>
      </c>
      <c r="BF13" s="131">
        <f ca="1">'M1'!CY517</f>
        <v>0</v>
      </c>
      <c r="BG13" s="131">
        <f ca="1">'M1'!CY518</f>
        <v>0</v>
      </c>
      <c r="BH13" s="131">
        <f ca="1">'M1'!CY519</f>
        <v>0</v>
      </c>
      <c r="BI13" s="131">
        <f ca="1">'M1'!CY520</f>
        <v>0</v>
      </c>
      <c r="BJ13" s="131">
        <f ca="1">'M1'!DA511</f>
        <v>0</v>
      </c>
      <c r="BK13" s="131">
        <f ca="1">'M1'!DA512</f>
        <v>0</v>
      </c>
      <c r="BL13" s="131">
        <f ca="1">'M1'!DA513</f>
        <v>0</v>
      </c>
      <c r="BM13" s="131">
        <f ca="1">'M1'!DA516</f>
        <v>0</v>
      </c>
      <c r="BN13" s="131">
        <f ca="1">'M1'!DA517</f>
        <v>0</v>
      </c>
      <c r="BO13" s="131">
        <f ca="1">'M1'!DA518</f>
        <v>0</v>
      </c>
      <c r="BP13" s="131">
        <f>'M1'!CU530</f>
        <v>0</v>
      </c>
      <c r="BQ13" s="131">
        <f>'M1'!CU531</f>
        <v>0</v>
      </c>
      <c r="BR13" s="131">
        <f>'M1'!CU534</f>
        <v>0</v>
      </c>
      <c r="BS13" s="131">
        <f>'M1'!CU535</f>
        <v>0</v>
      </c>
      <c r="BT13" s="131">
        <f>'M1'!CU536</f>
        <v>0</v>
      </c>
      <c r="BU13" s="131">
        <f>'M1'!CU537</f>
        <v>0</v>
      </c>
      <c r="BV13" s="131">
        <f>'M1'!CU538</f>
        <v>0</v>
      </c>
      <c r="BW13" s="133"/>
      <c r="BX13" s="131">
        <f>'M1'!CU541</f>
        <v>0</v>
      </c>
      <c r="BY13" s="131">
        <f>'M1'!CU542</f>
        <v>0</v>
      </c>
      <c r="BZ13" s="131">
        <f>'M1'!CU543</f>
        <v>0</v>
      </c>
      <c r="CA13" s="131">
        <f>'M1'!CU544</f>
        <v>0</v>
      </c>
      <c r="CB13" s="131">
        <f>'M1'!CU545</f>
        <v>0</v>
      </c>
      <c r="CC13" s="131">
        <f>'M1'!CX526</f>
        <v>0</v>
      </c>
      <c r="CD13" s="131">
        <f>'M1'!CX527</f>
        <v>0</v>
      </c>
      <c r="CE13" s="131">
        <f>'M1'!CX530</f>
        <v>0</v>
      </c>
      <c r="CF13" s="131">
        <f>'M1'!CX531</f>
        <v>0</v>
      </c>
      <c r="CG13" s="131">
        <f>'M1'!CX534</f>
        <v>0</v>
      </c>
      <c r="CH13" s="131">
        <f>'M1'!CX535</f>
        <v>0</v>
      </c>
      <c r="CI13" s="131">
        <f>'M1'!CX536</f>
        <v>0</v>
      </c>
      <c r="CJ13" s="131">
        <f>'M1'!CX537</f>
        <v>0</v>
      </c>
      <c r="CK13" s="133"/>
      <c r="CL13" s="131">
        <f>'M1'!CX540</f>
        <v>0</v>
      </c>
      <c r="CM13" s="131">
        <f>'M1'!CX541</f>
        <v>0</v>
      </c>
      <c r="CN13" s="133"/>
      <c r="CO13" s="131">
        <f>'M1'!CX544</f>
        <v>0</v>
      </c>
      <c r="CP13" s="131">
        <f>'M1'!CX545</f>
        <v>0</v>
      </c>
      <c r="CQ13" s="131">
        <f>'M1'!DA526</f>
        <v>0</v>
      </c>
      <c r="CR13" s="131">
        <f>'M1'!DA527</f>
        <v>0</v>
      </c>
      <c r="CS13" s="131">
        <f>'M1'!DA528</f>
        <v>0</v>
      </c>
      <c r="CT13" s="131">
        <f>'M1'!DA529</f>
        <v>0</v>
      </c>
      <c r="CU13" s="131">
        <f>'M1'!DA530</f>
        <v>0</v>
      </c>
      <c r="CV13" s="131">
        <f>'M1'!DA533</f>
        <v>0</v>
      </c>
      <c r="CW13" s="131">
        <f>'M1'!DA534</f>
        <v>0</v>
      </c>
      <c r="CX13" s="131">
        <f>'M1'!DA537</f>
        <v>0</v>
      </c>
      <c r="CY13" s="131">
        <f>'M1'!DA538</f>
        <v>0</v>
      </c>
    </row>
    <row r="14" spans="1:103" ht="16.2" customHeight="1" x14ac:dyDescent="0.25">
      <c r="B14" s="130">
        <v>8</v>
      </c>
      <c r="C14" s="134" t="s">
        <v>188</v>
      </c>
      <c r="D14" s="131">
        <f ca="1">'M1'!DF511</f>
        <v>0</v>
      </c>
      <c r="E14" s="131">
        <f ca="1">'M1'!DF512</f>
        <v>0</v>
      </c>
      <c r="F14" s="131">
        <f ca="1">'M1'!DF516</f>
        <v>0</v>
      </c>
      <c r="G14" s="131">
        <f ca="1">'M1'!DF517</f>
        <v>0</v>
      </c>
      <c r="H14" s="132">
        <f>'M1'!DD526</f>
        <v>0</v>
      </c>
      <c r="I14" s="132">
        <f>'M1'!DD527</f>
        <v>0</v>
      </c>
      <c r="J14" s="132">
        <f>'M1'!DD528</f>
        <v>0</v>
      </c>
      <c r="K14" s="131">
        <f>'M1'!DD531</f>
        <v>0</v>
      </c>
      <c r="L14" s="131">
        <f>'M1'!DD532</f>
        <v>0</v>
      </c>
      <c r="M14" s="131">
        <f>'M1'!DD535</f>
        <v>0</v>
      </c>
      <c r="N14" s="131">
        <f>'M1'!DD536</f>
        <v>0</v>
      </c>
      <c r="O14" s="131">
        <f>'M1'!DD537</f>
        <v>0</v>
      </c>
      <c r="P14" s="131">
        <f>'M1'!DD538</f>
        <v>0</v>
      </c>
      <c r="Q14" s="131">
        <f>'M1'!DD539</f>
        <v>0</v>
      </c>
      <c r="R14" s="131">
        <f>'M1'!DD542</f>
        <v>0</v>
      </c>
      <c r="S14" s="131">
        <f>'M1'!DD543</f>
        <v>0</v>
      </c>
      <c r="T14" s="131">
        <f>'M1'!DG526</f>
        <v>0</v>
      </c>
      <c r="U14" s="131">
        <f>'M1'!DG527</f>
        <v>0</v>
      </c>
      <c r="V14" s="131">
        <f>'M1'!DG528</f>
        <v>0</v>
      </c>
      <c r="W14" s="131">
        <f>'M1'!DG529</f>
        <v>0</v>
      </c>
      <c r="X14" s="131">
        <f>'M1'!DG532</f>
        <v>0</v>
      </c>
      <c r="Y14" s="131">
        <f>'M1'!DG533</f>
        <v>0</v>
      </c>
      <c r="Z14" s="131">
        <f>'M1'!DG536</f>
        <v>0</v>
      </c>
      <c r="AA14" s="131">
        <f>'M1'!DG537</f>
        <v>0</v>
      </c>
      <c r="AB14" s="133"/>
      <c r="AC14" s="131">
        <f>'M1'!DG540</f>
        <v>0</v>
      </c>
      <c r="AD14" s="131">
        <f>'M1'!DG541</f>
        <v>0</v>
      </c>
      <c r="AE14" s="131">
        <f>'M1'!DG542</f>
        <v>0</v>
      </c>
      <c r="AF14" s="131">
        <f>'M1'!DG543</f>
        <v>0</v>
      </c>
      <c r="AG14" s="131">
        <f>'M1'!DG544</f>
        <v>0</v>
      </c>
      <c r="AH14" s="131">
        <f>'M1'!DJ526</f>
        <v>0</v>
      </c>
      <c r="AI14" s="131">
        <f>'M1'!DJ527</f>
        <v>0</v>
      </c>
      <c r="AJ14" s="131">
        <f ca="1">'M1'!DH511</f>
        <v>0</v>
      </c>
      <c r="AK14" s="131">
        <f ca="1">'M1'!DH512</f>
        <v>0</v>
      </c>
      <c r="AL14" s="131">
        <f ca="1">'M1'!DH513</f>
        <v>0</v>
      </c>
      <c r="AM14" s="131">
        <f ca="1">'M1'!DH514</f>
        <v>0</v>
      </c>
      <c r="AN14" s="131">
        <f ca="1">'M1'!DH515</f>
        <v>0</v>
      </c>
      <c r="AO14" s="131">
        <f ca="1">'M1'!DH516</f>
        <v>0</v>
      </c>
      <c r="AP14" s="131">
        <f ca="1">'M1'!DH517</f>
        <v>0</v>
      </c>
      <c r="AQ14" s="131">
        <f ca="1">'M1'!DH518</f>
        <v>0</v>
      </c>
      <c r="AR14" s="131">
        <f ca="1">'M1'!DH519</f>
        <v>0</v>
      </c>
      <c r="AS14" s="131">
        <f ca="1">'M1'!DH520</f>
        <v>0</v>
      </c>
      <c r="AT14" s="131">
        <f ca="1">'M1'!DJ511</f>
        <v>0</v>
      </c>
      <c r="AU14" s="131">
        <f ca="1">'M1'!DJ512</f>
        <v>0</v>
      </c>
      <c r="AV14" s="131">
        <f ca="1">'M1'!DJ513</f>
        <v>0</v>
      </c>
      <c r="AW14" s="131">
        <f ca="1">'M1'!DJ516</f>
        <v>0</v>
      </c>
      <c r="AX14" s="131">
        <f ca="1">'M1'!DJ517</f>
        <v>0</v>
      </c>
      <c r="AY14" s="131">
        <f ca="1">'M1'!DJ518</f>
        <v>0</v>
      </c>
      <c r="AZ14" s="131">
        <f ca="1">'M1'!DN511</f>
        <v>0</v>
      </c>
      <c r="BA14" s="131">
        <f ca="1">'M1'!DN512</f>
        <v>0</v>
      </c>
      <c r="BB14" s="131">
        <f ca="1">'M1'!DN513</f>
        <v>0</v>
      </c>
      <c r="BC14" s="131">
        <f ca="1">'M1'!DN514</f>
        <v>0</v>
      </c>
      <c r="BD14" s="131">
        <f ca="1">'M1'!DN515</f>
        <v>0</v>
      </c>
      <c r="BE14" s="131">
        <f ca="1">'M1'!DN516</f>
        <v>0</v>
      </c>
      <c r="BF14" s="131">
        <f ca="1">'M1'!DN517</f>
        <v>0</v>
      </c>
      <c r="BG14" s="131">
        <f ca="1">'M1'!DN518</f>
        <v>0</v>
      </c>
      <c r="BH14" s="131">
        <f ca="1">'M1'!DN519</f>
        <v>0</v>
      </c>
      <c r="BI14" s="131">
        <f ca="1">'M1'!DN520</f>
        <v>0</v>
      </c>
      <c r="BJ14" s="131">
        <f ca="1">'M1'!DP511</f>
        <v>0</v>
      </c>
      <c r="BK14" s="131">
        <f ca="1">'M1'!DP512</f>
        <v>0</v>
      </c>
      <c r="BL14" s="131">
        <f ca="1">'M1'!DP513</f>
        <v>0</v>
      </c>
      <c r="BM14" s="131">
        <f ca="1">'M1'!DP516</f>
        <v>0</v>
      </c>
      <c r="BN14" s="131">
        <f ca="1">'M1'!DP517</f>
        <v>0</v>
      </c>
      <c r="BO14" s="131">
        <f ca="1">'M1'!DP518</f>
        <v>0</v>
      </c>
      <c r="BP14" s="131">
        <f>'M1'!DJ530</f>
        <v>0</v>
      </c>
      <c r="BQ14" s="131">
        <f>'M1'!DJ531</f>
        <v>0</v>
      </c>
      <c r="BR14" s="131">
        <f>'M1'!DJ534</f>
        <v>0</v>
      </c>
      <c r="BS14" s="131">
        <f>'M1'!DJ535</f>
        <v>0</v>
      </c>
      <c r="BT14" s="131">
        <f>'M1'!DJ536</f>
        <v>0</v>
      </c>
      <c r="BU14" s="131">
        <f>'M1'!DJ537</f>
        <v>0</v>
      </c>
      <c r="BV14" s="131">
        <f>'M1'!DJ538</f>
        <v>0</v>
      </c>
      <c r="BW14" s="133"/>
      <c r="BX14" s="131">
        <f>'M1'!DJ541</f>
        <v>0</v>
      </c>
      <c r="BY14" s="131">
        <f>'M1'!DJ542</f>
        <v>0</v>
      </c>
      <c r="BZ14" s="131">
        <f>'M1'!DJ543</f>
        <v>0</v>
      </c>
      <c r="CA14" s="131">
        <f>'M1'!DJ544</f>
        <v>0</v>
      </c>
      <c r="CB14" s="131">
        <f>'M1'!DJ545</f>
        <v>0</v>
      </c>
      <c r="CC14" s="131">
        <f>'M1'!DM526</f>
        <v>0</v>
      </c>
      <c r="CD14" s="131">
        <f>'M1'!DM527</f>
        <v>0</v>
      </c>
      <c r="CE14" s="131">
        <f>'M1'!DM530</f>
        <v>0</v>
      </c>
      <c r="CF14" s="131">
        <f>'M1'!DM531</f>
        <v>0</v>
      </c>
      <c r="CG14" s="131">
        <f>'M1'!DM534</f>
        <v>0</v>
      </c>
      <c r="CH14" s="131">
        <f>'M1'!DM535</f>
        <v>0</v>
      </c>
      <c r="CI14" s="131">
        <f>'M1'!DM536</f>
        <v>0</v>
      </c>
      <c r="CJ14" s="131">
        <f>'M1'!DM537</f>
        <v>0</v>
      </c>
      <c r="CK14" s="133"/>
      <c r="CL14" s="131">
        <f>'M1'!DM540</f>
        <v>0</v>
      </c>
      <c r="CM14" s="131">
        <f>'M1'!DM541</f>
        <v>0</v>
      </c>
      <c r="CN14" s="133"/>
      <c r="CO14" s="131">
        <f>'M1'!DM544</f>
        <v>0</v>
      </c>
      <c r="CP14" s="131">
        <f>'M1'!DM545</f>
        <v>0</v>
      </c>
      <c r="CQ14" s="131">
        <f>'M1'!DP526</f>
        <v>0</v>
      </c>
      <c r="CR14" s="131">
        <f>'M1'!DP527</f>
        <v>0</v>
      </c>
      <c r="CS14" s="131">
        <f>'M1'!DP528</f>
        <v>0</v>
      </c>
      <c r="CT14" s="131">
        <f>'M1'!DP529</f>
        <v>0</v>
      </c>
      <c r="CU14" s="131">
        <f>'M1'!DP530</f>
        <v>0</v>
      </c>
      <c r="CV14" s="131">
        <f>'M1'!DP533</f>
        <v>0</v>
      </c>
      <c r="CW14" s="131">
        <f>'M1'!DP534</f>
        <v>0</v>
      </c>
      <c r="CX14" s="131">
        <f>'M1'!DP537</f>
        <v>0</v>
      </c>
      <c r="CY14" s="131">
        <f>'M1'!DP538</f>
        <v>0</v>
      </c>
    </row>
    <row r="15" spans="1:103" ht="16.2" customHeight="1" x14ac:dyDescent="0.25">
      <c r="B15" s="130">
        <v>9</v>
      </c>
      <c r="C15" s="134" t="s">
        <v>187</v>
      </c>
      <c r="D15" s="131">
        <f ca="1">'M1'!DU511</f>
        <v>0</v>
      </c>
      <c r="E15" s="131">
        <f ca="1">'M1'!DU512</f>
        <v>0</v>
      </c>
      <c r="F15" s="131">
        <f ca="1">'M1'!DU516</f>
        <v>0</v>
      </c>
      <c r="G15" s="131">
        <f ca="1">'M1'!DU517</f>
        <v>0</v>
      </c>
      <c r="H15" s="132">
        <f>'M1'!DS526</f>
        <v>0</v>
      </c>
      <c r="I15" s="132">
        <f>'M1'!DS527</f>
        <v>0</v>
      </c>
      <c r="J15" s="132">
        <f>'M1'!DS528</f>
        <v>0</v>
      </c>
      <c r="K15" s="131">
        <f>'M1'!DS531</f>
        <v>0</v>
      </c>
      <c r="L15" s="131">
        <f>'M1'!DS532</f>
        <v>0</v>
      </c>
      <c r="M15" s="131">
        <f>'M1'!DS535</f>
        <v>0</v>
      </c>
      <c r="N15" s="131">
        <f>'M1'!DS536</f>
        <v>0</v>
      </c>
      <c r="O15" s="131">
        <f>'M1'!DS537</f>
        <v>0</v>
      </c>
      <c r="P15" s="131">
        <f>'M1'!DS538</f>
        <v>0</v>
      </c>
      <c r="Q15" s="131">
        <f>'M1'!DS539</f>
        <v>0</v>
      </c>
      <c r="R15" s="131">
        <f>'M1'!DS542</f>
        <v>0</v>
      </c>
      <c r="S15" s="131">
        <f>'M1'!DS543</f>
        <v>0</v>
      </c>
      <c r="T15" s="131">
        <f>'M1'!DV526</f>
        <v>0</v>
      </c>
      <c r="U15" s="131">
        <f>'M1'!DV527</f>
        <v>0</v>
      </c>
      <c r="V15" s="131">
        <f>'M1'!DV528</f>
        <v>0</v>
      </c>
      <c r="W15" s="131">
        <f>'M1'!DV529</f>
        <v>0</v>
      </c>
      <c r="X15" s="131">
        <f>'M1'!DV532</f>
        <v>0</v>
      </c>
      <c r="Y15" s="131">
        <f>'M1'!DV533</f>
        <v>0</v>
      </c>
      <c r="Z15" s="131">
        <f>'M1'!DV536</f>
        <v>0</v>
      </c>
      <c r="AA15" s="131">
        <f>'M1'!DV537</f>
        <v>0</v>
      </c>
      <c r="AB15" s="133"/>
      <c r="AC15" s="131">
        <f>'M1'!DV540</f>
        <v>0</v>
      </c>
      <c r="AD15" s="131">
        <f>'M1'!DV541</f>
        <v>0</v>
      </c>
      <c r="AE15" s="131">
        <f>'M1'!DV542</f>
        <v>0</v>
      </c>
      <c r="AF15" s="131">
        <f>'M1'!DV543</f>
        <v>0</v>
      </c>
      <c r="AG15" s="131">
        <f>'M1'!DV544</f>
        <v>0</v>
      </c>
      <c r="AH15" s="131">
        <f>'M1'!DY526</f>
        <v>0</v>
      </c>
      <c r="AI15" s="131">
        <f>'M1'!DY527</f>
        <v>0</v>
      </c>
      <c r="AJ15" s="131">
        <f ca="1">'M1'!DW511</f>
        <v>0</v>
      </c>
      <c r="AK15" s="131">
        <f ca="1">'M1'!DW512</f>
        <v>0</v>
      </c>
      <c r="AL15" s="131">
        <f ca="1">'M1'!DW513</f>
        <v>0</v>
      </c>
      <c r="AM15" s="131">
        <f ca="1">'M1'!DW514</f>
        <v>0</v>
      </c>
      <c r="AN15" s="131">
        <f ca="1">'M1'!DW515</f>
        <v>0</v>
      </c>
      <c r="AO15" s="131">
        <f ca="1">'M1'!DW516</f>
        <v>0</v>
      </c>
      <c r="AP15" s="131">
        <f ca="1">'M1'!DW517</f>
        <v>0</v>
      </c>
      <c r="AQ15" s="131">
        <f ca="1">'M1'!DW518</f>
        <v>0</v>
      </c>
      <c r="AR15" s="131">
        <f ca="1">'M1'!DW519</f>
        <v>0</v>
      </c>
      <c r="AS15" s="131">
        <f ca="1">'M1'!DW520</f>
        <v>0</v>
      </c>
      <c r="AT15" s="131">
        <f ca="1">'M1'!DY511</f>
        <v>0</v>
      </c>
      <c r="AU15" s="131">
        <f ca="1">'M1'!DY512</f>
        <v>0</v>
      </c>
      <c r="AV15" s="131">
        <f ca="1">'M1'!DY513</f>
        <v>0</v>
      </c>
      <c r="AW15" s="131">
        <f ca="1">'M1'!DY516</f>
        <v>0</v>
      </c>
      <c r="AX15" s="131">
        <f ca="1">'M1'!DY517</f>
        <v>0</v>
      </c>
      <c r="AY15" s="131">
        <f ca="1">'M1'!DY518</f>
        <v>0</v>
      </c>
      <c r="AZ15" s="131">
        <f ca="1">'M1'!EC511</f>
        <v>0</v>
      </c>
      <c r="BA15" s="131">
        <f ca="1">'M1'!EC512</f>
        <v>0</v>
      </c>
      <c r="BB15" s="131">
        <f ca="1">'M1'!EC513</f>
        <v>0</v>
      </c>
      <c r="BC15" s="131">
        <f ca="1">'M1'!EC514</f>
        <v>0</v>
      </c>
      <c r="BD15" s="131">
        <f ca="1">'M1'!EC515</f>
        <v>0</v>
      </c>
      <c r="BE15" s="131">
        <f ca="1">'M1'!EC516</f>
        <v>0</v>
      </c>
      <c r="BF15" s="131">
        <f ca="1">'M1'!EC517</f>
        <v>0</v>
      </c>
      <c r="BG15" s="131">
        <f ca="1">'M1'!EC518</f>
        <v>0</v>
      </c>
      <c r="BH15" s="131">
        <f ca="1">'M1'!EC519</f>
        <v>0</v>
      </c>
      <c r="BI15" s="131">
        <f ca="1">'M1'!EC520</f>
        <v>0</v>
      </c>
      <c r="BJ15" s="131">
        <f ca="1">'M1'!EE511</f>
        <v>0</v>
      </c>
      <c r="BK15" s="131">
        <f ca="1">'M1'!EE512</f>
        <v>0</v>
      </c>
      <c r="BL15" s="131">
        <f ca="1">'M1'!EE513</f>
        <v>0</v>
      </c>
      <c r="BM15" s="131">
        <f ca="1">'M1'!EE516</f>
        <v>0</v>
      </c>
      <c r="BN15" s="131">
        <f ca="1">'M1'!EE517</f>
        <v>0</v>
      </c>
      <c r="BO15" s="131">
        <f ca="1">'M1'!EE518</f>
        <v>0</v>
      </c>
      <c r="BP15" s="131">
        <f>'M1'!DY530</f>
        <v>0</v>
      </c>
      <c r="BQ15" s="131">
        <f>'M1'!DY531</f>
        <v>0</v>
      </c>
      <c r="BR15" s="131">
        <f>'M1'!DY534</f>
        <v>0</v>
      </c>
      <c r="BS15" s="131">
        <f>'M1'!DY535</f>
        <v>0</v>
      </c>
      <c r="BT15" s="131">
        <f>'M1'!DY536</f>
        <v>0</v>
      </c>
      <c r="BU15" s="131">
        <f>'M1'!DY537</f>
        <v>0</v>
      </c>
      <c r="BV15" s="131">
        <f>'M1'!DY538</f>
        <v>0</v>
      </c>
      <c r="BW15" s="133"/>
      <c r="BX15" s="131">
        <f>'M1'!DY541</f>
        <v>0</v>
      </c>
      <c r="BY15" s="131">
        <f>'M1'!DY542</f>
        <v>0</v>
      </c>
      <c r="BZ15" s="131">
        <f>'M1'!DY543</f>
        <v>0</v>
      </c>
      <c r="CA15" s="131">
        <f>'M1'!DY544</f>
        <v>0</v>
      </c>
      <c r="CB15" s="131">
        <f>'M1'!DY545</f>
        <v>0</v>
      </c>
      <c r="CC15" s="131">
        <f>'M1'!EB526</f>
        <v>0</v>
      </c>
      <c r="CD15" s="131">
        <f>'M1'!EB527</f>
        <v>0</v>
      </c>
      <c r="CE15" s="131">
        <f>'M1'!EB530</f>
        <v>0</v>
      </c>
      <c r="CF15" s="131">
        <f>'M1'!EB531</f>
        <v>0</v>
      </c>
      <c r="CG15" s="131">
        <f>'M1'!EB534</f>
        <v>0</v>
      </c>
      <c r="CH15" s="131">
        <f>'M1'!EB535</f>
        <v>0</v>
      </c>
      <c r="CI15" s="131">
        <f>'M1'!EB536</f>
        <v>0</v>
      </c>
      <c r="CJ15" s="131">
        <f>'M1'!EB537</f>
        <v>0</v>
      </c>
      <c r="CK15" s="133"/>
      <c r="CL15" s="131">
        <f>'M1'!EB540</f>
        <v>0</v>
      </c>
      <c r="CM15" s="131">
        <f>'M1'!EB541</f>
        <v>0</v>
      </c>
      <c r="CN15" s="133"/>
      <c r="CO15" s="131">
        <f>'M1'!EB544</f>
        <v>0</v>
      </c>
      <c r="CP15" s="131">
        <f>'M1'!EB545</f>
        <v>0</v>
      </c>
      <c r="CQ15" s="131">
        <f>'M1'!EE526</f>
        <v>0</v>
      </c>
      <c r="CR15" s="131">
        <f>'M1'!EE527</f>
        <v>0</v>
      </c>
      <c r="CS15" s="131">
        <f>'M1'!EE528</f>
        <v>0</v>
      </c>
      <c r="CT15" s="131">
        <f>'M1'!EE529</f>
        <v>0</v>
      </c>
      <c r="CU15" s="131">
        <f>'M1'!EE530</f>
        <v>0</v>
      </c>
      <c r="CV15" s="131">
        <f>'M1'!EE533</f>
        <v>0</v>
      </c>
      <c r="CW15" s="131">
        <f>'M1'!EE534</f>
        <v>0</v>
      </c>
      <c r="CX15" s="131">
        <f>'M1'!EE537</f>
        <v>0</v>
      </c>
      <c r="CY15" s="131">
        <f>'M1'!EE538</f>
        <v>0</v>
      </c>
    </row>
    <row r="16" spans="1:103" ht="16.2" customHeight="1" x14ac:dyDescent="0.25">
      <c r="B16" s="130">
        <v>10</v>
      </c>
      <c r="C16" s="134" t="s">
        <v>186</v>
      </c>
      <c r="D16" s="131">
        <f ca="1">'M1'!EJ511</f>
        <v>0</v>
      </c>
      <c r="E16" s="131">
        <f ca="1">'M1'!EJ512</f>
        <v>0</v>
      </c>
      <c r="F16" s="131">
        <f ca="1">'M1'!EJ516</f>
        <v>0</v>
      </c>
      <c r="G16" s="131">
        <f ca="1">'M1'!EJ517</f>
        <v>0</v>
      </c>
      <c r="H16" s="132">
        <f>'M1'!EH526</f>
        <v>0</v>
      </c>
      <c r="I16" s="132">
        <f>'M1'!EH527</f>
        <v>0</v>
      </c>
      <c r="J16" s="132">
        <f>'M1'!EH528</f>
        <v>0</v>
      </c>
      <c r="K16" s="131">
        <f>'M1'!EH531</f>
        <v>0</v>
      </c>
      <c r="L16" s="131">
        <f>'M1'!EH532</f>
        <v>0</v>
      </c>
      <c r="M16" s="131">
        <f>'M1'!EH535</f>
        <v>0</v>
      </c>
      <c r="N16" s="131">
        <f>'M1'!EH536</f>
        <v>0</v>
      </c>
      <c r="O16" s="131">
        <f>'M1'!EH537</f>
        <v>0</v>
      </c>
      <c r="P16" s="131">
        <f>'M1'!EH538</f>
        <v>0</v>
      </c>
      <c r="Q16" s="131">
        <f>'M1'!EH539</f>
        <v>0</v>
      </c>
      <c r="R16" s="131">
        <f>'M1'!EH542</f>
        <v>0</v>
      </c>
      <c r="S16" s="131">
        <f>'M1'!EH543</f>
        <v>0</v>
      </c>
      <c r="T16" s="131">
        <f>'M1'!EK526</f>
        <v>0</v>
      </c>
      <c r="U16" s="131">
        <f>'M1'!EK527</f>
        <v>0</v>
      </c>
      <c r="V16" s="131">
        <f>'M1'!EK528</f>
        <v>0</v>
      </c>
      <c r="W16" s="131">
        <f>'M1'!EK529</f>
        <v>0</v>
      </c>
      <c r="X16" s="131">
        <f>'M1'!EK532</f>
        <v>0</v>
      </c>
      <c r="Y16" s="131">
        <f>'M1'!EK533</f>
        <v>0</v>
      </c>
      <c r="Z16" s="131">
        <f>'M1'!EK536</f>
        <v>0</v>
      </c>
      <c r="AA16" s="131">
        <f>'M1'!EK537</f>
        <v>0</v>
      </c>
      <c r="AB16" s="133"/>
      <c r="AC16" s="131">
        <f>'M1'!EK540</f>
        <v>0</v>
      </c>
      <c r="AD16" s="131">
        <f>'M1'!EK541</f>
        <v>0</v>
      </c>
      <c r="AE16" s="131">
        <f>'M1'!EK542</f>
        <v>0</v>
      </c>
      <c r="AF16" s="131">
        <f>'M1'!EK543</f>
        <v>0</v>
      </c>
      <c r="AG16" s="131">
        <f>'M1'!EK544</f>
        <v>0</v>
      </c>
      <c r="AH16" s="131">
        <f>'M1'!EN526</f>
        <v>0</v>
      </c>
      <c r="AI16" s="131">
        <f>'M1'!EN527</f>
        <v>0</v>
      </c>
      <c r="AJ16" s="131">
        <f ca="1">'M1'!EL511</f>
        <v>0</v>
      </c>
      <c r="AK16" s="131">
        <f ca="1">'M1'!EL512</f>
        <v>0</v>
      </c>
      <c r="AL16" s="131">
        <f ca="1">'M1'!EL513</f>
        <v>0</v>
      </c>
      <c r="AM16" s="131">
        <f ca="1">'M1'!EL514</f>
        <v>0</v>
      </c>
      <c r="AN16" s="131">
        <f ca="1">'M1'!EL515</f>
        <v>0</v>
      </c>
      <c r="AO16" s="131">
        <f ca="1">'M1'!EL516</f>
        <v>0</v>
      </c>
      <c r="AP16" s="131">
        <f ca="1">'M1'!EL517</f>
        <v>0</v>
      </c>
      <c r="AQ16" s="131">
        <f ca="1">'M1'!EL518</f>
        <v>0</v>
      </c>
      <c r="AR16" s="131">
        <f ca="1">'M1'!EL519</f>
        <v>0</v>
      </c>
      <c r="AS16" s="131">
        <f ca="1">'M1'!EL520</f>
        <v>0</v>
      </c>
      <c r="AT16" s="131">
        <f ca="1">'M1'!EN511</f>
        <v>0</v>
      </c>
      <c r="AU16" s="131">
        <f ca="1">'M1'!EN512</f>
        <v>0</v>
      </c>
      <c r="AV16" s="131">
        <f ca="1">'M1'!EN513</f>
        <v>0</v>
      </c>
      <c r="AW16" s="131">
        <f ca="1">'M1'!EN516</f>
        <v>0</v>
      </c>
      <c r="AX16" s="131">
        <f ca="1">'M1'!EN517</f>
        <v>0</v>
      </c>
      <c r="AY16" s="131">
        <f ca="1">'M1'!EN518</f>
        <v>0</v>
      </c>
      <c r="AZ16" s="131">
        <f ca="1">'M1'!ER511</f>
        <v>0</v>
      </c>
      <c r="BA16" s="131">
        <f ca="1">'M1'!ER512</f>
        <v>0</v>
      </c>
      <c r="BB16" s="131">
        <f ca="1">'M1'!ER513</f>
        <v>0</v>
      </c>
      <c r="BC16" s="131">
        <f ca="1">'M1'!ER514</f>
        <v>0</v>
      </c>
      <c r="BD16" s="131">
        <f ca="1">'M1'!ER515</f>
        <v>0</v>
      </c>
      <c r="BE16" s="131">
        <f ca="1">'M1'!ER516</f>
        <v>0</v>
      </c>
      <c r="BF16" s="131">
        <f ca="1">'M1'!ER517</f>
        <v>0</v>
      </c>
      <c r="BG16" s="131">
        <f ca="1">'M1'!ER518</f>
        <v>0</v>
      </c>
      <c r="BH16" s="131">
        <f ca="1">'M1'!ER519</f>
        <v>0</v>
      </c>
      <c r="BI16" s="131">
        <f ca="1">'M1'!ER520</f>
        <v>0</v>
      </c>
      <c r="BJ16" s="131">
        <f ca="1">'M1'!ET511</f>
        <v>0</v>
      </c>
      <c r="BK16" s="131">
        <f ca="1">'M1'!ET512</f>
        <v>0</v>
      </c>
      <c r="BL16" s="131">
        <f ca="1">'M1'!ET513</f>
        <v>0</v>
      </c>
      <c r="BM16" s="131">
        <f ca="1">'M1'!ET516</f>
        <v>0</v>
      </c>
      <c r="BN16" s="131">
        <f ca="1">'M1'!ET517</f>
        <v>0</v>
      </c>
      <c r="BO16" s="131">
        <f ca="1">'M1'!ET518</f>
        <v>0</v>
      </c>
      <c r="BP16" s="131">
        <f>'M1'!EN530</f>
        <v>0</v>
      </c>
      <c r="BQ16" s="131">
        <f>'M1'!EN531</f>
        <v>0</v>
      </c>
      <c r="BR16" s="131">
        <f>'M1'!EN534</f>
        <v>0</v>
      </c>
      <c r="BS16" s="131">
        <f>'M1'!EN535</f>
        <v>0</v>
      </c>
      <c r="BT16" s="131">
        <f>'M1'!EN536</f>
        <v>0</v>
      </c>
      <c r="BU16" s="131">
        <f>'M1'!EN537</f>
        <v>0</v>
      </c>
      <c r="BV16" s="131">
        <f>'M1'!EN538</f>
        <v>0</v>
      </c>
      <c r="BW16" s="133"/>
      <c r="BX16" s="131">
        <f>'M1'!EN541</f>
        <v>0</v>
      </c>
      <c r="BY16" s="131">
        <f>'M1'!EN542</f>
        <v>0</v>
      </c>
      <c r="BZ16" s="131">
        <f>'M1'!EN543</f>
        <v>0</v>
      </c>
      <c r="CA16" s="131">
        <f>'M1'!EN544</f>
        <v>0</v>
      </c>
      <c r="CB16" s="131">
        <f>'M1'!EN545</f>
        <v>0</v>
      </c>
      <c r="CC16" s="131">
        <f>'M1'!EQ526</f>
        <v>0</v>
      </c>
      <c r="CD16" s="131">
        <f>'M1'!EQ527</f>
        <v>0</v>
      </c>
      <c r="CE16" s="131">
        <f>'M1'!EQ530</f>
        <v>0</v>
      </c>
      <c r="CF16" s="131">
        <f>'M1'!EQ531</f>
        <v>0</v>
      </c>
      <c r="CG16" s="131">
        <f>'M1'!EQ534</f>
        <v>0</v>
      </c>
      <c r="CH16" s="131">
        <f>'M1'!EQ535</f>
        <v>0</v>
      </c>
      <c r="CI16" s="131">
        <f>'M1'!EQ536</f>
        <v>0</v>
      </c>
      <c r="CJ16" s="131">
        <f>'M1'!EQ537</f>
        <v>0</v>
      </c>
      <c r="CK16" s="133"/>
      <c r="CL16" s="131">
        <f>'M1'!EQ540</f>
        <v>0</v>
      </c>
      <c r="CM16" s="131">
        <f>'M1'!EQ541</f>
        <v>0</v>
      </c>
      <c r="CN16" s="133"/>
      <c r="CO16" s="131">
        <f>'M1'!EQ544</f>
        <v>0</v>
      </c>
      <c r="CP16" s="131">
        <f>'M1'!EQ545</f>
        <v>0</v>
      </c>
      <c r="CQ16" s="131">
        <f>'M1'!ET526</f>
        <v>0</v>
      </c>
      <c r="CR16" s="131">
        <f>'M1'!ET527</f>
        <v>0</v>
      </c>
      <c r="CS16" s="131">
        <f>'M1'!ET528</f>
        <v>0</v>
      </c>
      <c r="CT16" s="131">
        <f>'M1'!ET529</f>
        <v>0</v>
      </c>
      <c r="CU16" s="131">
        <f>'M1'!ET530</f>
        <v>0</v>
      </c>
      <c r="CV16" s="131">
        <f>'M1'!ET533</f>
        <v>0</v>
      </c>
      <c r="CW16" s="131">
        <f>'M1'!ET534</f>
        <v>0</v>
      </c>
      <c r="CX16" s="131">
        <f>'M1'!ET537</f>
        <v>0</v>
      </c>
      <c r="CY16" s="131">
        <f>'M1'!ET538</f>
        <v>0</v>
      </c>
    </row>
    <row r="17" spans="2:103" ht="16.2" customHeight="1" x14ac:dyDescent="0.25">
      <c r="B17" s="130">
        <v>11</v>
      </c>
      <c r="C17" s="134" t="s">
        <v>185</v>
      </c>
      <c r="D17" s="131">
        <f ca="1">'M1'!EY511</f>
        <v>0</v>
      </c>
      <c r="E17" s="131">
        <f ca="1">'M1'!EY512</f>
        <v>0</v>
      </c>
      <c r="F17" s="131">
        <f ca="1">'M1'!EY516</f>
        <v>0</v>
      </c>
      <c r="G17" s="131">
        <f ca="1">'M1'!EY517</f>
        <v>0</v>
      </c>
      <c r="H17" s="132">
        <f>'M1'!EW526</f>
        <v>0</v>
      </c>
      <c r="I17" s="132">
        <f>'M1'!EW527</f>
        <v>0</v>
      </c>
      <c r="J17" s="132">
        <f>'M1'!EW528</f>
        <v>0</v>
      </c>
      <c r="K17" s="131">
        <f>'M1'!EW531</f>
        <v>0</v>
      </c>
      <c r="L17" s="131">
        <f>'M1'!EW532</f>
        <v>0</v>
      </c>
      <c r="M17" s="131">
        <f>'M1'!EW535</f>
        <v>0</v>
      </c>
      <c r="N17" s="131">
        <f>'M1'!EW536</f>
        <v>0</v>
      </c>
      <c r="O17" s="131">
        <f>'M1'!EW537</f>
        <v>0</v>
      </c>
      <c r="P17" s="131">
        <f>'M1'!EW538</f>
        <v>0</v>
      </c>
      <c r="Q17" s="131">
        <f>'M1'!EW539</f>
        <v>0</v>
      </c>
      <c r="R17" s="131">
        <f>'M1'!EW542</f>
        <v>0</v>
      </c>
      <c r="S17" s="131">
        <f>'M1'!EW543</f>
        <v>0</v>
      </c>
      <c r="T17" s="131">
        <f>'M1'!EZ526</f>
        <v>0</v>
      </c>
      <c r="U17" s="131">
        <f>'M1'!EZ527</f>
        <v>0</v>
      </c>
      <c r="V17" s="131">
        <f>'M1'!EZ528</f>
        <v>0</v>
      </c>
      <c r="W17" s="131">
        <f>'M1'!EZ529</f>
        <v>0</v>
      </c>
      <c r="X17" s="131">
        <f>'M1'!EZ532</f>
        <v>0</v>
      </c>
      <c r="Y17" s="131">
        <f>'M1'!EZ533</f>
        <v>0</v>
      </c>
      <c r="Z17" s="131">
        <f>'M1'!EZ536</f>
        <v>0</v>
      </c>
      <c r="AA17" s="131">
        <f>'M1'!EZ537</f>
        <v>0</v>
      </c>
      <c r="AB17" s="133"/>
      <c r="AC17" s="131">
        <f>'M1'!EZ540</f>
        <v>0</v>
      </c>
      <c r="AD17" s="131">
        <f>'M1'!EZ541</f>
        <v>0</v>
      </c>
      <c r="AE17" s="131">
        <f>'M1'!EZ542</f>
        <v>0</v>
      </c>
      <c r="AF17" s="131">
        <f>'M1'!EZ543</f>
        <v>0</v>
      </c>
      <c r="AG17" s="131">
        <f>'M1'!EZ544</f>
        <v>0</v>
      </c>
      <c r="AH17" s="131">
        <f>'M1'!FC526</f>
        <v>0</v>
      </c>
      <c r="AI17" s="131">
        <f>'M1'!FC527</f>
        <v>0</v>
      </c>
      <c r="AJ17" s="131">
        <f ca="1">'M1'!FA511</f>
        <v>0</v>
      </c>
      <c r="AK17" s="131">
        <f ca="1">'M1'!FA512</f>
        <v>0</v>
      </c>
      <c r="AL17" s="131">
        <f ca="1">'M1'!FA513</f>
        <v>0</v>
      </c>
      <c r="AM17" s="131">
        <f ca="1">'M1'!FA514</f>
        <v>0</v>
      </c>
      <c r="AN17" s="131">
        <f ca="1">'M1'!FA515</f>
        <v>0</v>
      </c>
      <c r="AO17" s="131">
        <f ca="1">'M1'!FA516</f>
        <v>0</v>
      </c>
      <c r="AP17" s="131">
        <f ca="1">'M1'!FA517</f>
        <v>0</v>
      </c>
      <c r="AQ17" s="131">
        <f ca="1">'M1'!FA518</f>
        <v>0</v>
      </c>
      <c r="AR17" s="131">
        <f ca="1">'M1'!FA519</f>
        <v>0</v>
      </c>
      <c r="AS17" s="131">
        <f ca="1">'M1'!FA520</f>
        <v>0</v>
      </c>
      <c r="AT17" s="131">
        <f ca="1">'M1'!FC511</f>
        <v>0</v>
      </c>
      <c r="AU17" s="131">
        <f ca="1">'M1'!FC512</f>
        <v>0</v>
      </c>
      <c r="AV17" s="131">
        <f ca="1">'M1'!FC513</f>
        <v>0</v>
      </c>
      <c r="AW17" s="131">
        <f ca="1">'M1'!FC516</f>
        <v>0</v>
      </c>
      <c r="AX17" s="131">
        <f ca="1">'M1'!FC517</f>
        <v>0</v>
      </c>
      <c r="AY17" s="131">
        <f ca="1">'M1'!FC518</f>
        <v>0</v>
      </c>
      <c r="AZ17" s="131">
        <f ca="1">'M1'!FG511</f>
        <v>0</v>
      </c>
      <c r="BA17" s="131">
        <f ca="1">'M1'!FG512</f>
        <v>0</v>
      </c>
      <c r="BB17" s="131">
        <f ca="1">'M1'!FG513</f>
        <v>0</v>
      </c>
      <c r="BC17" s="131">
        <f ca="1">'M1'!FG514</f>
        <v>0</v>
      </c>
      <c r="BD17" s="131">
        <f ca="1">'M1'!FG515</f>
        <v>0</v>
      </c>
      <c r="BE17" s="131">
        <f ca="1">'M1'!FG516</f>
        <v>0</v>
      </c>
      <c r="BF17" s="131">
        <f ca="1">'M1'!FG517</f>
        <v>0</v>
      </c>
      <c r="BG17" s="131">
        <f ca="1">'M1'!FG518</f>
        <v>0</v>
      </c>
      <c r="BH17" s="131">
        <f ca="1">'M1'!FG519</f>
        <v>0</v>
      </c>
      <c r="BI17" s="131">
        <f ca="1">'M1'!FG520</f>
        <v>0</v>
      </c>
      <c r="BJ17" s="131">
        <f ca="1">'M1'!FI511</f>
        <v>0</v>
      </c>
      <c r="BK17" s="131">
        <f ca="1">'M1'!FI512</f>
        <v>0</v>
      </c>
      <c r="BL17" s="131">
        <f ca="1">'M1'!FI513</f>
        <v>0</v>
      </c>
      <c r="BM17" s="131">
        <f ca="1">'M1'!FI516</f>
        <v>0</v>
      </c>
      <c r="BN17" s="131">
        <f ca="1">'M1'!FI517</f>
        <v>0</v>
      </c>
      <c r="BO17" s="131">
        <f ca="1">'M1'!FI518</f>
        <v>0</v>
      </c>
      <c r="BP17" s="131">
        <f>'M1'!FC530</f>
        <v>0</v>
      </c>
      <c r="BQ17" s="131">
        <f>'M1'!FC531</f>
        <v>0</v>
      </c>
      <c r="BR17" s="131">
        <f>'M1'!FC534</f>
        <v>0</v>
      </c>
      <c r="BS17" s="131">
        <f>'M1'!FC535</f>
        <v>0</v>
      </c>
      <c r="BT17" s="131">
        <f>'M1'!FC536</f>
        <v>0</v>
      </c>
      <c r="BU17" s="131">
        <f>'M1'!FC537</f>
        <v>0</v>
      </c>
      <c r="BV17" s="131">
        <f>'M1'!FC538</f>
        <v>0</v>
      </c>
      <c r="BW17" s="133"/>
      <c r="BX17" s="131">
        <f>'M1'!FC541</f>
        <v>0</v>
      </c>
      <c r="BY17" s="131">
        <f>'M1'!FC542</f>
        <v>0</v>
      </c>
      <c r="BZ17" s="131">
        <f>'M1'!FC543</f>
        <v>0</v>
      </c>
      <c r="CA17" s="131">
        <f>'M1'!FC544</f>
        <v>0</v>
      </c>
      <c r="CB17" s="131">
        <f>'M1'!FC545</f>
        <v>0</v>
      </c>
      <c r="CC17" s="131">
        <f>'M1'!FF526</f>
        <v>0</v>
      </c>
      <c r="CD17" s="131">
        <f>'M1'!FF527</f>
        <v>0</v>
      </c>
      <c r="CE17" s="131">
        <f>'M1'!FF530</f>
        <v>0</v>
      </c>
      <c r="CF17" s="131">
        <f>'M1'!FF531</f>
        <v>0</v>
      </c>
      <c r="CG17" s="131">
        <f>'M1'!FF534</f>
        <v>0</v>
      </c>
      <c r="CH17" s="131">
        <f>'M1'!FF535</f>
        <v>0</v>
      </c>
      <c r="CI17" s="131">
        <f>'M1'!FF536</f>
        <v>0</v>
      </c>
      <c r="CJ17" s="131">
        <f>'M1'!FF537</f>
        <v>0</v>
      </c>
      <c r="CK17" s="133"/>
      <c r="CL17" s="131">
        <f>'M1'!FF540</f>
        <v>0</v>
      </c>
      <c r="CM17" s="131">
        <f>'M1'!FF541</f>
        <v>0</v>
      </c>
      <c r="CN17" s="133"/>
      <c r="CO17" s="131">
        <f>'M1'!FF544</f>
        <v>0</v>
      </c>
      <c r="CP17" s="131">
        <f>'M1'!FF545</f>
        <v>0</v>
      </c>
      <c r="CQ17" s="131">
        <f>'M1'!FI526</f>
        <v>0</v>
      </c>
      <c r="CR17" s="131">
        <f>'M1'!FI527</f>
        <v>0</v>
      </c>
      <c r="CS17" s="131">
        <f>'M1'!FI528</f>
        <v>0</v>
      </c>
      <c r="CT17" s="131">
        <f>'M1'!FI529</f>
        <v>0</v>
      </c>
      <c r="CU17" s="131">
        <f>'M1'!FI530</f>
        <v>0</v>
      </c>
      <c r="CV17" s="131">
        <f>'M1'!FI533</f>
        <v>0</v>
      </c>
      <c r="CW17" s="131">
        <f>'M1'!FI534</f>
        <v>0</v>
      </c>
      <c r="CX17" s="131">
        <f>'M1'!FI537</f>
        <v>0</v>
      </c>
      <c r="CY17" s="131">
        <f>'M1'!FI538</f>
        <v>0</v>
      </c>
    </row>
    <row r="18" spans="2:103" ht="16.2" customHeight="1" x14ac:dyDescent="0.25">
      <c r="B18" s="130">
        <v>12</v>
      </c>
      <c r="C18" s="134" t="s">
        <v>183</v>
      </c>
      <c r="D18" s="131">
        <f ca="1">'M1'!FN511</f>
        <v>0</v>
      </c>
      <c r="E18" s="131">
        <f ca="1">'M1'!FN512</f>
        <v>0</v>
      </c>
      <c r="F18" s="131">
        <f ca="1">'M1'!FN516</f>
        <v>0</v>
      </c>
      <c r="G18" s="131">
        <f ca="1">'M1'!FN517</f>
        <v>0</v>
      </c>
      <c r="H18" s="132">
        <f>'M1'!FL526</f>
        <v>0</v>
      </c>
      <c r="I18" s="132">
        <f>'M1'!FL527</f>
        <v>0</v>
      </c>
      <c r="J18" s="132">
        <f>'M1'!FL528</f>
        <v>0</v>
      </c>
      <c r="K18" s="131">
        <f>'M1'!FL531</f>
        <v>0</v>
      </c>
      <c r="L18" s="131">
        <f>'M1'!FL532</f>
        <v>0</v>
      </c>
      <c r="M18" s="131">
        <f>'M1'!FL535</f>
        <v>0</v>
      </c>
      <c r="N18" s="131">
        <f>'M1'!FL536</f>
        <v>0</v>
      </c>
      <c r="O18" s="131">
        <f>'M1'!FL537</f>
        <v>0</v>
      </c>
      <c r="P18" s="131">
        <f>'M1'!FL538</f>
        <v>0</v>
      </c>
      <c r="Q18" s="131">
        <f>'M1'!FL539</f>
        <v>0</v>
      </c>
      <c r="R18" s="131">
        <f>'M1'!FL542</f>
        <v>0</v>
      </c>
      <c r="S18" s="131">
        <f>'M1'!FL543</f>
        <v>0</v>
      </c>
      <c r="T18" s="131">
        <f>'M1'!FO526</f>
        <v>0</v>
      </c>
      <c r="U18" s="131">
        <f>'M1'!FO527</f>
        <v>0</v>
      </c>
      <c r="V18" s="131">
        <f>'M1'!FO528</f>
        <v>0</v>
      </c>
      <c r="W18" s="131">
        <f>'M1'!FO529</f>
        <v>0</v>
      </c>
      <c r="X18" s="131">
        <f>'M1'!FO532</f>
        <v>0</v>
      </c>
      <c r="Y18" s="131">
        <f>'M1'!FO533</f>
        <v>0</v>
      </c>
      <c r="Z18" s="131">
        <f>'M1'!FO536</f>
        <v>0</v>
      </c>
      <c r="AA18" s="131">
        <f>'M1'!FO537</f>
        <v>0</v>
      </c>
      <c r="AB18" s="133"/>
      <c r="AC18" s="131">
        <f>'M1'!FO540</f>
        <v>0</v>
      </c>
      <c r="AD18" s="131">
        <f>'M1'!FO541</f>
        <v>0</v>
      </c>
      <c r="AE18" s="131">
        <f>'M1'!FO542</f>
        <v>0</v>
      </c>
      <c r="AF18" s="131">
        <f>'M1'!FO543</f>
        <v>0</v>
      </c>
      <c r="AG18" s="131">
        <f>'M1'!FO544</f>
        <v>0</v>
      </c>
      <c r="AH18" s="131">
        <f>'M1'!FR526</f>
        <v>0</v>
      </c>
      <c r="AI18" s="131">
        <f>'M1'!FR527</f>
        <v>0</v>
      </c>
      <c r="AJ18" s="131">
        <f ca="1">'M1'!FP511</f>
        <v>0</v>
      </c>
      <c r="AK18" s="131">
        <f ca="1">'M1'!FP512</f>
        <v>0</v>
      </c>
      <c r="AL18" s="131">
        <f ca="1">'M1'!FP513</f>
        <v>0</v>
      </c>
      <c r="AM18" s="131">
        <f ca="1">'M1'!FP514</f>
        <v>0</v>
      </c>
      <c r="AN18" s="131">
        <f ca="1">'M1'!FP515</f>
        <v>0</v>
      </c>
      <c r="AO18" s="131">
        <f ca="1">'M1'!FP516</f>
        <v>0</v>
      </c>
      <c r="AP18" s="131">
        <f ca="1">'M1'!FP517</f>
        <v>0</v>
      </c>
      <c r="AQ18" s="131">
        <f ca="1">'M1'!FP518</f>
        <v>0</v>
      </c>
      <c r="AR18" s="131">
        <f ca="1">'M1'!FP519</f>
        <v>0</v>
      </c>
      <c r="AS18" s="131">
        <f ca="1">'M1'!FP520</f>
        <v>0</v>
      </c>
      <c r="AT18" s="131">
        <f ca="1">'M1'!FR511</f>
        <v>0</v>
      </c>
      <c r="AU18" s="131">
        <f ca="1">'M1'!FR512</f>
        <v>0</v>
      </c>
      <c r="AV18" s="131">
        <f ca="1">'M1'!FR513</f>
        <v>0</v>
      </c>
      <c r="AW18" s="131">
        <f ca="1">'M1'!FR516</f>
        <v>0</v>
      </c>
      <c r="AX18" s="131">
        <f ca="1">'M1'!FR517</f>
        <v>0</v>
      </c>
      <c r="AY18" s="131">
        <f ca="1">'M1'!FR518</f>
        <v>0</v>
      </c>
      <c r="AZ18" s="131">
        <f ca="1">'M1'!FV511</f>
        <v>0</v>
      </c>
      <c r="BA18" s="131">
        <f ca="1">'M1'!FV512</f>
        <v>0</v>
      </c>
      <c r="BB18" s="131">
        <f ca="1">'M1'!FV513</f>
        <v>0</v>
      </c>
      <c r="BC18" s="131">
        <f ca="1">'M1'!FV514</f>
        <v>0</v>
      </c>
      <c r="BD18" s="131">
        <f ca="1">'M1'!FV515</f>
        <v>0</v>
      </c>
      <c r="BE18" s="131">
        <f ca="1">'M1'!FV516</f>
        <v>0</v>
      </c>
      <c r="BF18" s="131">
        <f ca="1">'M1'!FV517</f>
        <v>0</v>
      </c>
      <c r="BG18" s="131">
        <f ca="1">'M1'!FV518</f>
        <v>0</v>
      </c>
      <c r="BH18" s="131">
        <f ca="1">'M1'!FV519</f>
        <v>0</v>
      </c>
      <c r="BI18" s="131">
        <f ca="1">'M1'!FV520</f>
        <v>0</v>
      </c>
      <c r="BJ18" s="131">
        <f ca="1">'M1'!FX511</f>
        <v>0</v>
      </c>
      <c r="BK18" s="131">
        <f ca="1">'M1'!FX512</f>
        <v>0</v>
      </c>
      <c r="BL18" s="131">
        <f ca="1">'M1'!FX513</f>
        <v>0</v>
      </c>
      <c r="BM18" s="131">
        <f ca="1">'M1'!FX516</f>
        <v>0</v>
      </c>
      <c r="BN18" s="131">
        <f ca="1">'M1'!FX517</f>
        <v>0</v>
      </c>
      <c r="BO18" s="131">
        <f ca="1">'M1'!FX518</f>
        <v>0</v>
      </c>
      <c r="BP18" s="131">
        <f>'M1'!FR530</f>
        <v>0</v>
      </c>
      <c r="BQ18" s="131">
        <f>'M1'!FR531</f>
        <v>0</v>
      </c>
      <c r="BR18" s="131">
        <f>'M1'!FR534</f>
        <v>0</v>
      </c>
      <c r="BS18" s="131">
        <f>'M1'!FR535</f>
        <v>0</v>
      </c>
      <c r="BT18" s="131">
        <f>'M1'!FR536</f>
        <v>0</v>
      </c>
      <c r="BU18" s="131">
        <f>'M1'!FR537</f>
        <v>0</v>
      </c>
      <c r="BV18" s="131">
        <f>'M1'!FR538</f>
        <v>0</v>
      </c>
      <c r="BW18" s="133"/>
      <c r="BX18" s="131">
        <f>'M1'!FR541</f>
        <v>0</v>
      </c>
      <c r="BY18" s="131">
        <f>'M1'!FR542</f>
        <v>0</v>
      </c>
      <c r="BZ18" s="131">
        <f>'M1'!FR543</f>
        <v>0</v>
      </c>
      <c r="CA18" s="131">
        <f>'M1'!FR544</f>
        <v>0</v>
      </c>
      <c r="CB18" s="131">
        <f>'M1'!FR545</f>
        <v>0</v>
      </c>
      <c r="CC18" s="131">
        <f>'M1'!FU526</f>
        <v>0</v>
      </c>
      <c r="CD18" s="131">
        <f>'M1'!FU527</f>
        <v>0</v>
      </c>
      <c r="CE18" s="131">
        <f>'M1'!FU530</f>
        <v>0</v>
      </c>
      <c r="CF18" s="131">
        <f>'M1'!FU531</f>
        <v>0</v>
      </c>
      <c r="CG18" s="131">
        <f>'M1'!FU534</f>
        <v>0</v>
      </c>
      <c r="CH18" s="131">
        <f>'M1'!FU535</f>
        <v>0</v>
      </c>
      <c r="CI18" s="131">
        <f>'M1'!FU536</f>
        <v>0</v>
      </c>
      <c r="CJ18" s="131">
        <f>'M1'!FU537</f>
        <v>0</v>
      </c>
      <c r="CK18" s="133"/>
      <c r="CL18" s="131">
        <f>'M1'!FU540</f>
        <v>0</v>
      </c>
      <c r="CM18" s="131">
        <f>'M1'!FU541</f>
        <v>0</v>
      </c>
      <c r="CN18" s="133"/>
      <c r="CO18" s="131">
        <f>'M1'!FU544</f>
        <v>0</v>
      </c>
      <c r="CP18" s="131">
        <f>'M1'!FU545</f>
        <v>0</v>
      </c>
      <c r="CQ18" s="131">
        <f>'M1'!FX526</f>
        <v>0</v>
      </c>
      <c r="CR18" s="131">
        <f>'M1'!FX527</f>
        <v>0</v>
      </c>
      <c r="CS18" s="131">
        <f>'M1'!FX528</f>
        <v>0</v>
      </c>
      <c r="CT18" s="131">
        <f>'M1'!FX529</f>
        <v>0</v>
      </c>
      <c r="CU18" s="131">
        <f>'M1'!FX530</f>
        <v>0</v>
      </c>
      <c r="CV18" s="131">
        <f>'M1'!FX533</f>
        <v>0</v>
      </c>
      <c r="CW18" s="131">
        <f>'M1'!FX534</f>
        <v>0</v>
      </c>
      <c r="CX18" s="131">
        <f>'M1'!FX537</f>
        <v>0</v>
      </c>
      <c r="CY18" s="131">
        <f>'M1'!FX538</f>
        <v>0</v>
      </c>
    </row>
    <row r="19" spans="2:103" x14ac:dyDescent="0.25">
      <c r="B19" s="177"/>
      <c r="C19" s="174" t="s">
        <v>195</v>
      </c>
      <c r="D19" s="135">
        <f t="shared" ref="D19:BO19" ca="1" si="0">SUM(D7:D18)</f>
        <v>0</v>
      </c>
      <c r="E19" s="135">
        <f t="shared" ca="1" si="0"/>
        <v>0</v>
      </c>
      <c r="F19" s="135">
        <f t="shared" ca="1" si="0"/>
        <v>0</v>
      </c>
      <c r="G19" s="135">
        <f t="shared" ca="1" si="0"/>
        <v>0</v>
      </c>
      <c r="H19" s="135">
        <f t="shared" si="0"/>
        <v>0</v>
      </c>
      <c r="I19" s="135">
        <f t="shared" si="0"/>
        <v>0</v>
      </c>
      <c r="J19" s="135">
        <f t="shared" si="0"/>
        <v>0</v>
      </c>
      <c r="K19" s="135">
        <f t="shared" si="0"/>
        <v>0</v>
      </c>
      <c r="L19" s="135">
        <f t="shared" si="0"/>
        <v>0</v>
      </c>
      <c r="M19" s="135">
        <f t="shared" si="0"/>
        <v>0</v>
      </c>
      <c r="N19" s="135">
        <f t="shared" si="0"/>
        <v>0</v>
      </c>
      <c r="O19" s="135">
        <f t="shared" si="0"/>
        <v>0</v>
      </c>
      <c r="P19" s="135">
        <f t="shared" si="0"/>
        <v>0</v>
      </c>
      <c r="Q19" s="135">
        <f t="shared" si="0"/>
        <v>0</v>
      </c>
      <c r="R19" s="135">
        <f t="shared" si="0"/>
        <v>0</v>
      </c>
      <c r="S19" s="135">
        <f t="shared" si="0"/>
        <v>0</v>
      </c>
      <c r="T19" s="135">
        <f t="shared" si="0"/>
        <v>0</v>
      </c>
      <c r="U19" s="135">
        <f t="shared" si="0"/>
        <v>0</v>
      </c>
      <c r="V19" s="135">
        <f t="shared" si="0"/>
        <v>0</v>
      </c>
      <c r="W19" s="135">
        <f t="shared" si="0"/>
        <v>0</v>
      </c>
      <c r="X19" s="135">
        <f t="shared" si="0"/>
        <v>0</v>
      </c>
      <c r="Y19" s="135">
        <f t="shared" si="0"/>
        <v>0</v>
      </c>
      <c r="Z19" s="135">
        <f t="shared" si="0"/>
        <v>0</v>
      </c>
      <c r="AA19" s="135">
        <f t="shared" si="0"/>
        <v>0</v>
      </c>
      <c r="AB19" s="135">
        <f t="shared" si="0"/>
        <v>0</v>
      </c>
      <c r="AC19" s="135">
        <f t="shared" si="0"/>
        <v>0</v>
      </c>
      <c r="AD19" s="135">
        <f t="shared" si="0"/>
        <v>0</v>
      </c>
      <c r="AE19" s="135">
        <f t="shared" si="0"/>
        <v>0</v>
      </c>
      <c r="AF19" s="135">
        <f t="shared" si="0"/>
        <v>0</v>
      </c>
      <c r="AG19" s="135">
        <f t="shared" si="0"/>
        <v>0</v>
      </c>
      <c r="AH19" s="135">
        <f t="shared" si="0"/>
        <v>0</v>
      </c>
      <c r="AI19" s="135">
        <f t="shared" si="0"/>
        <v>0</v>
      </c>
      <c r="AJ19" s="135">
        <f t="shared" ca="1" si="0"/>
        <v>0</v>
      </c>
      <c r="AK19" s="135">
        <f t="shared" ca="1" si="0"/>
        <v>0</v>
      </c>
      <c r="AL19" s="135">
        <f t="shared" ca="1" si="0"/>
        <v>0</v>
      </c>
      <c r="AM19" s="135">
        <f t="shared" ca="1" si="0"/>
        <v>0</v>
      </c>
      <c r="AN19" s="135">
        <f t="shared" ca="1" si="0"/>
        <v>0</v>
      </c>
      <c r="AO19" s="135">
        <f t="shared" ca="1" si="0"/>
        <v>0</v>
      </c>
      <c r="AP19" s="135">
        <f t="shared" ca="1" si="0"/>
        <v>0</v>
      </c>
      <c r="AQ19" s="135">
        <f t="shared" ca="1" si="0"/>
        <v>0</v>
      </c>
      <c r="AR19" s="135">
        <f t="shared" ca="1" si="0"/>
        <v>0</v>
      </c>
      <c r="AS19" s="135">
        <f t="shared" ca="1" si="0"/>
        <v>0</v>
      </c>
      <c r="AT19" s="135">
        <f t="shared" ca="1" si="0"/>
        <v>0</v>
      </c>
      <c r="AU19" s="135">
        <f t="shared" ca="1" si="0"/>
        <v>0</v>
      </c>
      <c r="AV19" s="135">
        <f t="shared" ca="1" si="0"/>
        <v>0</v>
      </c>
      <c r="AW19" s="135">
        <f t="shared" ca="1" si="0"/>
        <v>0</v>
      </c>
      <c r="AX19" s="135">
        <f t="shared" ca="1" si="0"/>
        <v>0</v>
      </c>
      <c r="AY19" s="135">
        <f t="shared" ca="1" si="0"/>
        <v>0</v>
      </c>
      <c r="AZ19" s="135">
        <f t="shared" ca="1" si="0"/>
        <v>0</v>
      </c>
      <c r="BA19" s="135">
        <f t="shared" ca="1" si="0"/>
        <v>0</v>
      </c>
      <c r="BB19" s="135">
        <f t="shared" ca="1" si="0"/>
        <v>0</v>
      </c>
      <c r="BC19" s="135">
        <f t="shared" ca="1" si="0"/>
        <v>0</v>
      </c>
      <c r="BD19" s="135">
        <f t="shared" ca="1" si="0"/>
        <v>0</v>
      </c>
      <c r="BE19" s="135">
        <f t="shared" ca="1" si="0"/>
        <v>0</v>
      </c>
      <c r="BF19" s="135">
        <f t="shared" ca="1" si="0"/>
        <v>0</v>
      </c>
      <c r="BG19" s="135">
        <f t="shared" ca="1" si="0"/>
        <v>0</v>
      </c>
      <c r="BH19" s="135">
        <f t="shared" ca="1" si="0"/>
        <v>0</v>
      </c>
      <c r="BI19" s="135">
        <f t="shared" ca="1" si="0"/>
        <v>0</v>
      </c>
      <c r="BJ19" s="135">
        <f t="shared" ca="1" si="0"/>
        <v>0</v>
      </c>
      <c r="BK19" s="135">
        <f t="shared" ca="1" si="0"/>
        <v>0</v>
      </c>
      <c r="BL19" s="135">
        <f t="shared" ca="1" si="0"/>
        <v>0</v>
      </c>
      <c r="BM19" s="135">
        <f t="shared" ca="1" si="0"/>
        <v>0</v>
      </c>
      <c r="BN19" s="135">
        <f t="shared" ca="1" si="0"/>
        <v>0</v>
      </c>
      <c r="BO19" s="135">
        <f t="shared" ca="1" si="0"/>
        <v>0</v>
      </c>
      <c r="BP19" s="135">
        <f t="shared" ref="BP19:CY19" si="1">SUM(BP7:BP18)</f>
        <v>0</v>
      </c>
      <c r="BQ19" s="135">
        <f t="shared" si="1"/>
        <v>0</v>
      </c>
      <c r="BR19" s="135">
        <f t="shared" si="1"/>
        <v>0</v>
      </c>
      <c r="BS19" s="135">
        <f t="shared" si="1"/>
        <v>0</v>
      </c>
      <c r="BT19" s="135">
        <f t="shared" si="1"/>
        <v>0</v>
      </c>
      <c r="BU19" s="135">
        <f t="shared" si="1"/>
        <v>0</v>
      </c>
      <c r="BV19" s="135">
        <f t="shared" si="1"/>
        <v>0</v>
      </c>
      <c r="BW19" s="135">
        <f t="shared" si="1"/>
        <v>0</v>
      </c>
      <c r="BX19" s="135">
        <f t="shared" si="1"/>
        <v>0</v>
      </c>
      <c r="BY19" s="135">
        <f t="shared" si="1"/>
        <v>0</v>
      </c>
      <c r="BZ19" s="135">
        <f t="shared" si="1"/>
        <v>0</v>
      </c>
      <c r="CA19" s="135">
        <f t="shared" si="1"/>
        <v>0</v>
      </c>
      <c r="CB19" s="135">
        <f t="shared" si="1"/>
        <v>0</v>
      </c>
      <c r="CC19" s="135">
        <f t="shared" si="1"/>
        <v>0</v>
      </c>
      <c r="CD19" s="135">
        <f t="shared" si="1"/>
        <v>0</v>
      </c>
      <c r="CE19" s="135">
        <f t="shared" si="1"/>
        <v>0</v>
      </c>
      <c r="CF19" s="135">
        <f t="shared" si="1"/>
        <v>0</v>
      </c>
      <c r="CG19" s="135">
        <f t="shared" si="1"/>
        <v>0</v>
      </c>
      <c r="CH19" s="135">
        <f t="shared" si="1"/>
        <v>0</v>
      </c>
      <c r="CI19" s="135">
        <f t="shared" si="1"/>
        <v>0</v>
      </c>
      <c r="CJ19" s="135">
        <f t="shared" si="1"/>
        <v>0</v>
      </c>
      <c r="CK19" s="135">
        <f t="shared" si="1"/>
        <v>0</v>
      </c>
      <c r="CL19" s="135">
        <f t="shared" si="1"/>
        <v>0</v>
      </c>
      <c r="CM19" s="135">
        <f t="shared" si="1"/>
        <v>0</v>
      </c>
      <c r="CN19" s="135">
        <f t="shared" si="1"/>
        <v>0</v>
      </c>
      <c r="CO19" s="135">
        <f t="shared" si="1"/>
        <v>0</v>
      </c>
      <c r="CP19" s="135">
        <f t="shared" si="1"/>
        <v>0</v>
      </c>
      <c r="CQ19" s="135">
        <f t="shared" si="1"/>
        <v>0</v>
      </c>
      <c r="CR19" s="135">
        <f t="shared" si="1"/>
        <v>0</v>
      </c>
      <c r="CS19" s="135">
        <f t="shared" si="1"/>
        <v>0</v>
      </c>
      <c r="CT19" s="135">
        <f t="shared" si="1"/>
        <v>0</v>
      </c>
      <c r="CU19" s="135">
        <f t="shared" si="1"/>
        <v>0</v>
      </c>
      <c r="CV19" s="135">
        <f t="shared" si="1"/>
        <v>0</v>
      </c>
      <c r="CW19" s="135">
        <f t="shared" si="1"/>
        <v>0</v>
      </c>
      <c r="CX19" s="135">
        <f t="shared" si="1"/>
        <v>0</v>
      </c>
      <c r="CY19" s="135">
        <f t="shared" si="1"/>
        <v>0</v>
      </c>
    </row>
    <row r="20" spans="2:103" x14ac:dyDescent="0.25">
      <c r="B20" s="178"/>
      <c r="C20" s="175"/>
      <c r="D20" s="136">
        <f ca="1">SUM(D19:E19)</f>
        <v>0</v>
      </c>
      <c r="E20" s="137"/>
      <c r="F20" s="136">
        <f ca="1">SUM(F19:G19)</f>
        <v>0</v>
      </c>
      <c r="G20" s="137"/>
      <c r="H20" s="136">
        <f>SUM(H19:J19)</f>
        <v>0</v>
      </c>
      <c r="I20" s="138"/>
      <c r="J20" s="137"/>
      <c r="K20" s="136">
        <f>SUM(K19:L19)</f>
        <v>0</v>
      </c>
      <c r="L20" s="137"/>
      <c r="M20" s="136">
        <f>SUM(M19:Q19)</f>
        <v>0</v>
      </c>
      <c r="N20" s="138"/>
      <c r="O20" s="138"/>
      <c r="P20" s="138"/>
      <c r="Q20" s="137"/>
      <c r="R20" s="136">
        <f>SUM(R19:S19)</f>
        <v>0</v>
      </c>
      <c r="S20" s="137"/>
      <c r="T20" s="136">
        <f>SUM(T19:W19)</f>
        <v>0</v>
      </c>
      <c r="U20" s="138"/>
      <c r="V20" s="138"/>
      <c r="W20" s="137"/>
      <c r="X20" s="136">
        <f>SUM(X19:Y19)</f>
        <v>0</v>
      </c>
      <c r="Y20" s="137"/>
      <c r="Z20" s="136">
        <f>SUM(Z19:AA19)</f>
        <v>0</v>
      </c>
      <c r="AA20" s="137"/>
      <c r="AB20" s="143"/>
      <c r="AC20" s="136">
        <f>SUM(AC19:AG19)</f>
        <v>0</v>
      </c>
      <c r="AD20" s="138"/>
      <c r="AE20" s="138"/>
      <c r="AF20" s="138"/>
      <c r="AG20" s="137"/>
      <c r="AH20" s="136">
        <f>SUM(AH19:AI19)</f>
        <v>0</v>
      </c>
      <c r="AI20" s="137"/>
      <c r="AJ20" s="136">
        <f ca="1">SUM(AJ19:AN19)</f>
        <v>0</v>
      </c>
      <c r="AK20" s="138"/>
      <c r="AL20" s="138"/>
      <c r="AM20" s="138"/>
      <c r="AN20" s="137"/>
      <c r="AO20" s="136">
        <f ca="1">SUM(AO19:AS19)</f>
        <v>0</v>
      </c>
      <c r="AP20" s="138"/>
      <c r="AQ20" s="138"/>
      <c r="AR20" s="138"/>
      <c r="AS20" s="137"/>
      <c r="AT20" s="136">
        <f ca="1">SUM(AT19:AV19)</f>
        <v>0</v>
      </c>
      <c r="AU20" s="138"/>
      <c r="AV20" s="137"/>
      <c r="AW20" s="136">
        <f ca="1">SUM(AW19:AY19)</f>
        <v>0</v>
      </c>
      <c r="AX20" s="138"/>
      <c r="AY20" s="137"/>
      <c r="AZ20" s="136">
        <f ca="1">SUM(AZ19:BD19)</f>
        <v>0</v>
      </c>
      <c r="BA20" s="138"/>
      <c r="BB20" s="138"/>
      <c r="BC20" s="138"/>
      <c r="BD20" s="137"/>
      <c r="BE20" s="136">
        <f ca="1">SUM(BE19:BI19)</f>
        <v>0</v>
      </c>
      <c r="BF20" s="138"/>
      <c r="BG20" s="138"/>
      <c r="BH20" s="138"/>
      <c r="BI20" s="137"/>
      <c r="BJ20" s="136">
        <f ca="1">SUM(BJ19:BL19)</f>
        <v>0</v>
      </c>
      <c r="BK20" s="138"/>
      <c r="BL20" s="137"/>
      <c r="BM20" s="136">
        <f ca="1">SUM(BM19:BO19)</f>
        <v>0</v>
      </c>
      <c r="BN20" s="138"/>
      <c r="BO20" s="137"/>
      <c r="BP20" s="136">
        <f>SUM(BP19:BQ19)</f>
        <v>0</v>
      </c>
      <c r="BQ20" s="137"/>
      <c r="BR20" s="136">
        <f>SUM(BR19:BV19)</f>
        <v>0</v>
      </c>
      <c r="BS20" s="138"/>
      <c r="BT20" s="138"/>
      <c r="BU20" s="138"/>
      <c r="BV20" s="137"/>
      <c r="BW20" s="139"/>
      <c r="BX20" s="136">
        <f>SUM(BX19:CB19)</f>
        <v>0</v>
      </c>
      <c r="BY20" s="138"/>
      <c r="BZ20" s="138"/>
      <c r="CA20" s="138"/>
      <c r="CB20" s="137"/>
      <c r="CC20" s="136">
        <f>SUM(CC19:CD19)</f>
        <v>0</v>
      </c>
      <c r="CD20" s="137"/>
      <c r="CE20" s="136">
        <f>SUM(CE19:CF19)</f>
        <v>0</v>
      </c>
      <c r="CF20" s="137"/>
      <c r="CG20" s="136">
        <f>SUM(CG19:CJ19)</f>
        <v>0</v>
      </c>
      <c r="CH20" s="138"/>
      <c r="CI20" s="138"/>
      <c r="CJ20" s="137"/>
      <c r="CK20" s="143"/>
      <c r="CL20" s="136">
        <f>SUM(CL19:CM19)</f>
        <v>0</v>
      </c>
      <c r="CM20" s="137"/>
      <c r="CN20" s="143"/>
      <c r="CO20" s="136">
        <f>SUM(CO19:CP19)</f>
        <v>0</v>
      </c>
      <c r="CP20" s="137"/>
      <c r="CQ20" s="136">
        <f>SUM(CQ19:CU19)</f>
        <v>0</v>
      </c>
      <c r="CR20" s="138"/>
      <c r="CS20" s="138"/>
      <c r="CT20" s="138"/>
      <c r="CU20" s="137"/>
      <c r="CV20" s="136">
        <f>SUM(CV19:CW19)</f>
        <v>0</v>
      </c>
      <c r="CW20" s="137"/>
      <c r="CX20" s="136">
        <f>SUM(CX19:CY19)</f>
        <v>0</v>
      </c>
      <c r="CY20" s="137"/>
    </row>
    <row r="21" spans="2:103" x14ac:dyDescent="0.25">
      <c r="B21" s="179"/>
      <c r="C21" s="176"/>
      <c r="D21" s="140">
        <f ca="1">SUM(D19:G19)</f>
        <v>0</v>
      </c>
      <c r="E21" s="141"/>
      <c r="F21" s="141"/>
      <c r="G21" s="142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0">
        <f ca="1">SUM(AJ20:AS20)</f>
        <v>0</v>
      </c>
      <c r="AK21" s="141"/>
      <c r="AL21" s="141"/>
      <c r="AM21" s="141"/>
      <c r="AN21" s="141"/>
      <c r="AO21" s="141"/>
      <c r="AP21" s="141"/>
      <c r="AQ21" s="141"/>
      <c r="AR21" s="141"/>
      <c r="AS21" s="142"/>
      <c r="AT21" s="140">
        <f ca="1">SUM(AT20:AY20)</f>
        <v>0</v>
      </c>
      <c r="AU21" s="141"/>
      <c r="AV21" s="141"/>
      <c r="AW21" s="141"/>
      <c r="AX21" s="141"/>
      <c r="AY21" s="142"/>
      <c r="AZ21" s="140">
        <f ca="1">SUM(AZ20:BI20)</f>
        <v>0</v>
      </c>
      <c r="BA21" s="141"/>
      <c r="BB21" s="141"/>
      <c r="BC21" s="141"/>
      <c r="BD21" s="141"/>
      <c r="BE21" s="141"/>
      <c r="BF21" s="141"/>
      <c r="BG21" s="141"/>
      <c r="BH21" s="141"/>
      <c r="BI21" s="142"/>
      <c r="BJ21" s="140">
        <f ca="1">SUM(BJ20:BO20)</f>
        <v>0</v>
      </c>
      <c r="BK21" s="141"/>
      <c r="BL21" s="141"/>
      <c r="BM21" s="141"/>
      <c r="BN21" s="141"/>
      <c r="BO21" s="142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  <c r="BZ21" s="143"/>
      <c r="CA21" s="143"/>
      <c r="CB21" s="143"/>
      <c r="CC21" s="143"/>
      <c r="CD21" s="143"/>
      <c r="CE21" s="143"/>
      <c r="CF21" s="143"/>
      <c r="CG21" s="143"/>
      <c r="CH21" s="143"/>
      <c r="CI21" s="143"/>
      <c r="CJ21" s="143"/>
      <c r="CK21" s="143"/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/>
    </row>
  </sheetData>
  <sheetProtection algorithmName="SHA-512" hashValue="CWpBZhuWs1GpNRKw4a9bNawimIEeU2ZJLkArT9xqHCXjiJP6tqfOexEzWQf1p0WyOIXvFQhDGtaknnoGAbtStQ==" saltValue="WszlwMCpNDbjXchFGQsWcA==" spinCount="100000" sheet="1" formatCells="0" formatColumns="0" formatRows="0" insertColumns="0" insertRows="0" deleteColumns="0" deleteRows="0" selectLockedCells="1" autoFilter="0" pivotTables="0"/>
  <mergeCells count="29">
    <mergeCell ref="C19:C21"/>
    <mergeCell ref="B19:B21"/>
    <mergeCell ref="K4:L5"/>
    <mergeCell ref="B4:B6"/>
    <mergeCell ref="C4:C6"/>
    <mergeCell ref="D4:E5"/>
    <mergeCell ref="F4:G5"/>
    <mergeCell ref="H4:J5"/>
    <mergeCell ref="Z4:AA5"/>
    <mergeCell ref="AB4:AB5"/>
    <mergeCell ref="AH4:AI5"/>
    <mergeCell ref="BP4:BP5"/>
    <mergeCell ref="BW4:BW5"/>
    <mergeCell ref="CX4:CY5"/>
    <mergeCell ref="M4:Q5"/>
    <mergeCell ref="CE4:CF5"/>
    <mergeCell ref="CG4:CJ5"/>
    <mergeCell ref="CK4:CK5"/>
    <mergeCell ref="CL4:CM5"/>
    <mergeCell ref="CN4:CN5"/>
    <mergeCell ref="AC4:AG5"/>
    <mergeCell ref="BR4:BV5"/>
    <mergeCell ref="BX4:CB5"/>
    <mergeCell ref="CO4:CP5"/>
    <mergeCell ref="CQ4:CU5"/>
    <mergeCell ref="CV4:CW5"/>
    <mergeCell ref="CC4:CD5"/>
    <mergeCell ref="R4:S5"/>
    <mergeCell ref="T4:W5"/>
  </mergeCells>
  <dataValidations count="1">
    <dataValidation type="list" allowBlank="1" showInputMessage="1" showErrorMessage="1" sqref="CG6:CJ6" xr:uid="{FAA4138A-7E01-4966-9485-6DB7C55C15F2}">
      <formula1>"Gigi berlubang (-)  Gigi hilang (-),Gigi berlubang (-)  Gigi hilang (+),Gigi berlubang (+)  Gigi hilang (-),Gigi berlubang (+)  Gigi hilang (+)"</formula1>
    </dataValidation>
  </dataValidations>
  <pageMargins left="0.7" right="0.7" top="0.75" bottom="0.75" header="0.3" footer="0.3"/>
  <pageSetup orientation="portrait" horizontalDpi="1200" verticalDpi="1200" r:id="rId1"/>
  <ignoredErrors>
    <ignoredError sqref="D7:CY21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3" sqref="B3"/>
    </sheetView>
  </sheetViews>
  <sheetFormatPr defaultRowHeight="13.2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B4B0-A0BB-4C95-AFCC-BDAAF8A2F197}">
  <dimension ref="A1:AR504"/>
  <sheetViews>
    <sheetView workbookViewId="0">
      <pane xSplit="6" ySplit="4" topLeftCell="G5" activePane="bottomRight" state="frozen"/>
      <selection activeCell="BA2" sqref="BA2:BB2"/>
      <selection pane="topRight" activeCell="BA2" sqref="BA2:BB2"/>
      <selection pane="bottomLeft" activeCell="BA2" sqref="BA2:BB2"/>
      <selection pane="bottomRight" activeCell="D5" sqref="D5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0" width="8.6640625" style="28" customWidth="1"/>
    <col min="31" max="31" width="13.44140625" style="28" customWidth="1"/>
    <col min="32" max="32" width="12.44140625" style="28" customWidth="1"/>
    <col min="33" max="33" width="11.21875" style="28" bestFit="1" customWidth="1"/>
    <col min="34" max="35" width="13.21875" style="28" bestFit="1" customWidth="1"/>
    <col min="36" max="36" width="22.33203125" style="28" bestFit="1" customWidth="1"/>
    <col min="37" max="37" width="8.6640625" style="28" customWidth="1"/>
    <col min="38" max="38" width="10.21875" style="28" customWidth="1"/>
    <col min="39" max="39" width="8.6640625" style="28" customWidth="1"/>
    <col min="40" max="41" width="10.77734375" style="28" bestFit="1" customWidth="1"/>
    <col min="42" max="42" width="15.21875" style="28" bestFit="1" customWidth="1"/>
    <col min="43" max="43" width="8.5546875" style="28" bestFit="1" customWidth="1"/>
    <col min="44" max="44" width="14.44140625" style="28" bestFit="1" customWidth="1"/>
    <col min="45" max="16384" width="8.88671875" style="30"/>
  </cols>
  <sheetData>
    <row r="1" spans="1:44" ht="17.399999999999999" x14ac:dyDescent="0.3">
      <c r="B1" s="29" t="s">
        <v>50</v>
      </c>
    </row>
    <row r="2" spans="1:44" x14ac:dyDescent="0.25">
      <c r="J2" s="31"/>
    </row>
    <row r="3" spans="1:44" ht="36" x14ac:dyDescent="0.25">
      <c r="A3" s="32"/>
      <c r="B3" s="33" t="s">
        <v>52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53</v>
      </c>
      <c r="N3" s="38" t="s">
        <v>54</v>
      </c>
      <c r="O3" s="37" t="s">
        <v>55</v>
      </c>
      <c r="P3" s="37" t="s">
        <v>56</v>
      </c>
      <c r="Q3" s="39" t="s">
        <v>57</v>
      </c>
      <c r="R3" s="39" t="s">
        <v>58</v>
      </c>
      <c r="S3" s="39" t="s">
        <v>59</v>
      </c>
      <c r="T3" s="33" t="s">
        <v>60</v>
      </c>
      <c r="U3" s="33" t="s">
        <v>61</v>
      </c>
      <c r="V3" s="33" t="s">
        <v>62</v>
      </c>
      <c r="W3" s="33" t="s">
        <v>63</v>
      </c>
      <c r="X3" s="33" t="s">
        <v>64</v>
      </c>
      <c r="Y3" s="40" t="s">
        <v>39</v>
      </c>
      <c r="Z3" s="33" t="s">
        <v>40</v>
      </c>
      <c r="AA3" s="33" t="s">
        <v>41</v>
      </c>
      <c r="AB3" s="33" t="s">
        <v>42</v>
      </c>
      <c r="AC3" s="33" t="s">
        <v>43</v>
      </c>
      <c r="AD3" s="33" t="s">
        <v>44</v>
      </c>
      <c r="AE3" s="33" t="s">
        <v>45</v>
      </c>
      <c r="AF3" s="33" t="s">
        <v>46</v>
      </c>
      <c r="AG3" s="33" t="s">
        <v>65</v>
      </c>
      <c r="AH3" s="33" t="s">
        <v>66</v>
      </c>
      <c r="AI3" s="65" t="s">
        <v>67</v>
      </c>
      <c r="AJ3" s="65" t="s">
        <v>68</v>
      </c>
      <c r="AK3" s="65" t="s">
        <v>69</v>
      </c>
      <c r="AL3" s="65" t="s">
        <v>70</v>
      </c>
      <c r="AM3" s="65" t="s">
        <v>48</v>
      </c>
      <c r="AN3" s="33" t="s">
        <v>71</v>
      </c>
      <c r="AO3" s="64" t="s">
        <v>72</v>
      </c>
      <c r="AP3" s="64" t="s">
        <v>73</v>
      </c>
      <c r="AQ3" s="64" t="s">
        <v>74</v>
      </c>
      <c r="AR3" s="41" t="s">
        <v>75</v>
      </c>
    </row>
    <row r="4" spans="1:44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>
        <v>26</v>
      </c>
      <c r="AB4" s="42">
        <v>27</v>
      </c>
      <c r="AC4" s="42">
        <v>28</v>
      </c>
      <c r="AD4" s="42">
        <v>29</v>
      </c>
      <c r="AE4" s="42">
        <v>30</v>
      </c>
      <c r="AF4" s="42">
        <v>31</v>
      </c>
      <c r="AG4" s="42">
        <v>32</v>
      </c>
      <c r="AH4" s="42">
        <v>33</v>
      </c>
      <c r="AI4" s="42">
        <v>34</v>
      </c>
      <c r="AJ4" s="42">
        <v>35</v>
      </c>
      <c r="AK4" s="42">
        <v>36</v>
      </c>
      <c r="AL4" s="42">
        <v>37</v>
      </c>
      <c r="AM4" s="42">
        <v>38</v>
      </c>
      <c r="AN4" s="42">
        <v>39</v>
      </c>
      <c r="AO4" s="42">
        <v>40</v>
      </c>
      <c r="AP4" s="42">
        <v>41</v>
      </c>
      <c r="AQ4" s="42">
        <v>42</v>
      </c>
      <c r="AR4" s="42"/>
    </row>
    <row r="5" spans="1:44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t="shared" ref="J5:J68" ca="1" si="1">IFERROR(DATEDIF(I5,D5,"Y"),"")</f>
        <v/>
      </c>
      <c r="K5" s="50" t="str">
        <f t="shared" ref="K5:K68" si="2"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 t="shared" ref="Y5:Y68" si="3">IF(OR(W5="",X5=""),"",W5/(X5/100)^2)</f>
        <v/>
      </c>
      <c r="Z5" s="55"/>
      <c r="AA5" s="55"/>
      <c r="AB5" s="55"/>
      <c r="AC5" s="55"/>
      <c r="AD5" s="54"/>
      <c r="AE5" s="57"/>
      <c r="AF5" s="58"/>
      <c r="AG5" s="54"/>
      <c r="AH5" s="53"/>
      <c r="AI5" s="53"/>
      <c r="AJ5" s="53"/>
      <c r="AK5" s="53"/>
      <c r="AL5" s="53"/>
      <c r="AM5" s="58"/>
      <c r="AN5" s="53"/>
      <c r="AO5" s="54"/>
      <c r="AP5" s="53"/>
      <c r="AQ5" s="53"/>
      <c r="AR5" s="58"/>
    </row>
    <row r="6" spans="1:44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ca="1" si="1"/>
        <v/>
      </c>
      <c r="K6" s="50" t="str">
        <f t="shared" si="2"/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si="3"/>
        <v/>
      </c>
      <c r="Z6" s="55"/>
      <c r="AA6" s="55"/>
      <c r="AB6" s="55"/>
      <c r="AC6" s="55"/>
      <c r="AD6" s="54"/>
      <c r="AE6" s="57"/>
      <c r="AF6" s="58"/>
      <c r="AG6" s="54"/>
      <c r="AH6" s="53"/>
      <c r="AI6" s="53"/>
      <c r="AJ6" s="53"/>
      <c r="AK6" s="53"/>
      <c r="AL6" s="53"/>
      <c r="AM6" s="58"/>
      <c r="AN6" s="53"/>
      <c r="AO6" s="54"/>
      <c r="AP6" s="53"/>
      <c r="AQ6" s="53"/>
      <c r="AR6" s="58"/>
    </row>
    <row r="7" spans="1:44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4"/>
      <c r="AE7" s="57"/>
      <c r="AF7" s="58"/>
      <c r="AG7" s="54"/>
      <c r="AH7" s="53"/>
      <c r="AI7" s="53"/>
      <c r="AJ7" s="53"/>
      <c r="AK7" s="53"/>
      <c r="AL7" s="53"/>
      <c r="AM7" s="58"/>
      <c r="AN7" s="53"/>
      <c r="AO7" s="54"/>
      <c r="AP7" s="53"/>
      <c r="AQ7" s="53"/>
      <c r="AR7" s="58"/>
    </row>
    <row r="8" spans="1:44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4"/>
      <c r="AE8" s="57"/>
      <c r="AF8" s="58"/>
      <c r="AG8" s="54"/>
      <c r="AH8" s="53"/>
      <c r="AI8" s="53"/>
      <c r="AJ8" s="53"/>
      <c r="AK8" s="53"/>
      <c r="AL8" s="53"/>
      <c r="AM8" s="58"/>
      <c r="AN8" s="53"/>
      <c r="AO8" s="54"/>
      <c r="AP8" s="53"/>
      <c r="AQ8" s="53"/>
      <c r="AR8" s="58"/>
    </row>
    <row r="9" spans="1:44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4"/>
      <c r="AE9" s="57"/>
      <c r="AF9" s="58"/>
      <c r="AG9" s="54"/>
      <c r="AH9" s="53"/>
      <c r="AI9" s="53"/>
      <c r="AJ9" s="53"/>
      <c r="AK9" s="53"/>
      <c r="AL9" s="53"/>
      <c r="AM9" s="58"/>
      <c r="AN9" s="53"/>
      <c r="AO9" s="54"/>
      <c r="AP9" s="53"/>
      <c r="AQ9" s="53"/>
      <c r="AR9" s="58"/>
    </row>
    <row r="10" spans="1:44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4"/>
      <c r="AE10" s="57"/>
      <c r="AF10" s="58"/>
      <c r="AG10" s="54"/>
      <c r="AH10" s="53"/>
      <c r="AI10" s="53"/>
      <c r="AJ10" s="53"/>
      <c r="AK10" s="53"/>
      <c r="AL10" s="53"/>
      <c r="AM10" s="58"/>
      <c r="AN10" s="53"/>
      <c r="AO10" s="54"/>
      <c r="AP10" s="53"/>
      <c r="AQ10" s="53"/>
      <c r="AR10" s="58"/>
    </row>
    <row r="11" spans="1:44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4"/>
      <c r="AE11" s="57"/>
      <c r="AF11" s="58"/>
      <c r="AG11" s="54"/>
      <c r="AH11" s="53"/>
      <c r="AI11" s="53"/>
      <c r="AJ11" s="53"/>
      <c r="AK11" s="53"/>
      <c r="AL11" s="53"/>
      <c r="AM11" s="58"/>
      <c r="AN11" s="53"/>
      <c r="AO11" s="54"/>
      <c r="AP11" s="53"/>
      <c r="AQ11" s="53"/>
      <c r="AR11" s="58"/>
    </row>
    <row r="12" spans="1:44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4"/>
      <c r="AE12" s="57"/>
      <c r="AF12" s="58"/>
      <c r="AG12" s="54"/>
      <c r="AH12" s="53"/>
      <c r="AI12" s="53"/>
      <c r="AJ12" s="53"/>
      <c r="AK12" s="53"/>
      <c r="AL12" s="53"/>
      <c r="AM12" s="58"/>
      <c r="AN12" s="53"/>
      <c r="AO12" s="54"/>
      <c r="AP12" s="53"/>
      <c r="AQ12" s="53"/>
      <c r="AR12" s="58"/>
    </row>
    <row r="13" spans="1:44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4"/>
      <c r="AE13" s="57"/>
      <c r="AF13" s="58"/>
      <c r="AG13" s="54"/>
      <c r="AH13" s="53"/>
      <c r="AI13" s="53"/>
      <c r="AJ13" s="53"/>
      <c r="AK13" s="53"/>
      <c r="AL13" s="53"/>
      <c r="AM13" s="58"/>
      <c r="AN13" s="53"/>
      <c r="AO13" s="54"/>
      <c r="AP13" s="53"/>
      <c r="AQ13" s="53"/>
      <c r="AR13" s="58"/>
    </row>
    <row r="14" spans="1:44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4"/>
      <c r="AE14" s="57"/>
      <c r="AF14" s="58"/>
      <c r="AG14" s="54"/>
      <c r="AH14" s="53"/>
      <c r="AI14" s="53"/>
      <c r="AJ14" s="53"/>
      <c r="AK14" s="53"/>
      <c r="AL14" s="53"/>
      <c r="AM14" s="58"/>
      <c r="AN14" s="53"/>
      <c r="AO14" s="54"/>
      <c r="AP14" s="53"/>
      <c r="AQ14" s="53"/>
      <c r="AR14" s="58"/>
    </row>
    <row r="15" spans="1:44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4"/>
      <c r="AE15" s="57"/>
      <c r="AF15" s="58"/>
      <c r="AG15" s="54"/>
      <c r="AH15" s="53"/>
      <c r="AI15" s="53"/>
      <c r="AJ15" s="53"/>
      <c r="AK15" s="53"/>
      <c r="AL15" s="53"/>
      <c r="AM15" s="58"/>
      <c r="AN15" s="53"/>
      <c r="AO15" s="54"/>
      <c r="AP15" s="53"/>
      <c r="AQ15" s="53"/>
      <c r="AR15" s="58"/>
    </row>
    <row r="16" spans="1:44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4"/>
      <c r="AE16" s="57"/>
      <c r="AF16" s="58"/>
      <c r="AG16" s="54"/>
      <c r="AH16" s="53"/>
      <c r="AI16" s="53"/>
      <c r="AJ16" s="53"/>
      <c r="AK16" s="53"/>
      <c r="AL16" s="53"/>
      <c r="AM16" s="58"/>
      <c r="AN16" s="53"/>
      <c r="AO16" s="54"/>
      <c r="AP16" s="53"/>
      <c r="AQ16" s="53"/>
      <c r="AR16" s="58"/>
    </row>
    <row r="17" spans="2:44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4"/>
      <c r="AE17" s="57"/>
      <c r="AF17" s="58"/>
      <c r="AG17" s="54"/>
      <c r="AH17" s="53"/>
      <c r="AI17" s="53"/>
      <c r="AJ17" s="53"/>
      <c r="AK17" s="53"/>
      <c r="AL17" s="53"/>
      <c r="AM17" s="58"/>
      <c r="AN17" s="53"/>
      <c r="AO17" s="54"/>
      <c r="AP17" s="53"/>
      <c r="AQ17" s="53"/>
      <c r="AR17" s="58"/>
    </row>
    <row r="18" spans="2:44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4"/>
      <c r="AE18" s="57"/>
      <c r="AF18" s="58"/>
      <c r="AG18" s="54"/>
      <c r="AH18" s="53"/>
      <c r="AI18" s="53"/>
      <c r="AJ18" s="53"/>
      <c r="AK18" s="53"/>
      <c r="AL18" s="53"/>
      <c r="AM18" s="58"/>
      <c r="AN18" s="53"/>
      <c r="AO18" s="54"/>
      <c r="AP18" s="53"/>
      <c r="AQ18" s="53"/>
      <c r="AR18" s="58"/>
    </row>
    <row r="19" spans="2:44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4"/>
      <c r="AE19" s="57"/>
      <c r="AF19" s="58"/>
      <c r="AG19" s="54"/>
      <c r="AH19" s="53"/>
      <c r="AI19" s="53"/>
      <c r="AJ19" s="53"/>
      <c r="AK19" s="53"/>
      <c r="AL19" s="53"/>
      <c r="AM19" s="58"/>
      <c r="AN19" s="53"/>
      <c r="AO19" s="54"/>
      <c r="AP19" s="53"/>
      <c r="AQ19" s="53"/>
      <c r="AR19" s="58"/>
    </row>
    <row r="20" spans="2:44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4"/>
      <c r="AE20" s="57"/>
      <c r="AF20" s="58"/>
      <c r="AG20" s="54"/>
      <c r="AH20" s="53"/>
      <c r="AI20" s="53"/>
      <c r="AJ20" s="53"/>
      <c r="AK20" s="53"/>
      <c r="AL20" s="53"/>
      <c r="AM20" s="58"/>
      <c r="AN20" s="53"/>
      <c r="AO20" s="54"/>
      <c r="AP20" s="53"/>
      <c r="AQ20" s="53"/>
      <c r="AR20" s="58"/>
    </row>
    <row r="21" spans="2:44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4"/>
      <c r="AE21" s="57"/>
      <c r="AF21" s="58"/>
      <c r="AG21" s="54"/>
      <c r="AH21" s="53"/>
      <c r="AI21" s="53"/>
      <c r="AJ21" s="53"/>
      <c r="AK21" s="53"/>
      <c r="AL21" s="53"/>
      <c r="AM21" s="58"/>
      <c r="AN21" s="53"/>
      <c r="AO21" s="54"/>
      <c r="AP21" s="53"/>
      <c r="AQ21" s="53"/>
      <c r="AR21" s="58"/>
    </row>
    <row r="22" spans="2:44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4"/>
      <c r="AE22" s="57"/>
      <c r="AF22" s="58"/>
      <c r="AG22" s="54"/>
      <c r="AH22" s="53"/>
      <c r="AI22" s="53"/>
      <c r="AJ22" s="53"/>
      <c r="AK22" s="53"/>
      <c r="AL22" s="53"/>
      <c r="AM22" s="58"/>
      <c r="AN22" s="53"/>
      <c r="AO22" s="54"/>
      <c r="AP22" s="53"/>
      <c r="AQ22" s="53"/>
      <c r="AR22" s="58"/>
    </row>
    <row r="23" spans="2:44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4"/>
      <c r="AE23" s="57"/>
      <c r="AF23" s="58"/>
      <c r="AG23" s="54"/>
      <c r="AH23" s="53"/>
      <c r="AI23" s="53"/>
      <c r="AJ23" s="53"/>
      <c r="AK23" s="53"/>
      <c r="AL23" s="53"/>
      <c r="AM23" s="58"/>
      <c r="AN23" s="53"/>
      <c r="AO23" s="54"/>
      <c r="AP23" s="53"/>
      <c r="AQ23" s="53"/>
      <c r="AR23" s="58"/>
    </row>
    <row r="24" spans="2:44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4"/>
      <c r="AE24" s="57"/>
      <c r="AF24" s="58"/>
      <c r="AG24" s="54"/>
      <c r="AH24" s="53"/>
      <c r="AI24" s="53"/>
      <c r="AJ24" s="53"/>
      <c r="AK24" s="53"/>
      <c r="AL24" s="53"/>
      <c r="AM24" s="58"/>
      <c r="AN24" s="53"/>
      <c r="AO24" s="54"/>
      <c r="AP24" s="53"/>
      <c r="AQ24" s="53"/>
      <c r="AR24" s="58"/>
    </row>
    <row r="25" spans="2:44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4"/>
      <c r="AE25" s="57"/>
      <c r="AF25" s="58"/>
      <c r="AG25" s="54"/>
      <c r="AH25" s="53"/>
      <c r="AI25" s="53"/>
      <c r="AJ25" s="53"/>
      <c r="AK25" s="53"/>
      <c r="AL25" s="53"/>
      <c r="AM25" s="58"/>
      <c r="AN25" s="53"/>
      <c r="AO25" s="54"/>
      <c r="AP25" s="53"/>
      <c r="AQ25" s="53"/>
      <c r="AR25" s="58"/>
    </row>
    <row r="26" spans="2:44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4"/>
      <c r="AE26" s="57"/>
      <c r="AF26" s="58"/>
      <c r="AG26" s="54"/>
      <c r="AH26" s="53"/>
      <c r="AI26" s="53"/>
      <c r="AJ26" s="53"/>
      <c r="AK26" s="53"/>
      <c r="AL26" s="53"/>
      <c r="AM26" s="58"/>
      <c r="AN26" s="53"/>
      <c r="AO26" s="54"/>
      <c r="AP26" s="53"/>
      <c r="AQ26" s="53"/>
      <c r="AR26" s="58"/>
    </row>
    <row r="27" spans="2:44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4"/>
      <c r="AE27" s="57"/>
      <c r="AF27" s="58"/>
      <c r="AG27" s="54"/>
      <c r="AH27" s="53"/>
      <c r="AI27" s="53"/>
      <c r="AJ27" s="53"/>
      <c r="AK27" s="53"/>
      <c r="AL27" s="53"/>
      <c r="AM27" s="58"/>
      <c r="AN27" s="53"/>
      <c r="AO27" s="54"/>
      <c r="AP27" s="53"/>
      <c r="AQ27" s="53"/>
      <c r="AR27" s="58"/>
    </row>
    <row r="28" spans="2:44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4"/>
      <c r="AE28" s="57"/>
      <c r="AF28" s="58"/>
      <c r="AG28" s="54"/>
      <c r="AH28" s="53"/>
      <c r="AI28" s="53"/>
      <c r="AJ28" s="53"/>
      <c r="AK28" s="53"/>
      <c r="AL28" s="53"/>
      <c r="AM28" s="58"/>
      <c r="AN28" s="53"/>
      <c r="AO28" s="54"/>
      <c r="AP28" s="53"/>
      <c r="AQ28" s="53"/>
      <c r="AR28" s="58"/>
    </row>
    <row r="29" spans="2:44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4"/>
      <c r="AE29" s="57"/>
      <c r="AF29" s="58"/>
      <c r="AG29" s="54"/>
      <c r="AH29" s="53"/>
      <c r="AI29" s="53"/>
      <c r="AJ29" s="53"/>
      <c r="AK29" s="53"/>
      <c r="AL29" s="53"/>
      <c r="AM29" s="58"/>
      <c r="AN29" s="53"/>
      <c r="AO29" s="54"/>
      <c r="AP29" s="53"/>
      <c r="AQ29" s="53"/>
      <c r="AR29" s="58"/>
    </row>
    <row r="30" spans="2:44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4"/>
      <c r="AE30" s="57"/>
      <c r="AF30" s="58"/>
      <c r="AG30" s="54"/>
      <c r="AH30" s="53"/>
      <c r="AI30" s="53"/>
      <c r="AJ30" s="53"/>
      <c r="AK30" s="53"/>
      <c r="AL30" s="53"/>
      <c r="AM30" s="58"/>
      <c r="AN30" s="53"/>
      <c r="AO30" s="54"/>
      <c r="AP30" s="53"/>
      <c r="AQ30" s="53"/>
      <c r="AR30" s="58"/>
    </row>
    <row r="31" spans="2:44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4"/>
      <c r="AE31" s="57"/>
      <c r="AF31" s="58"/>
      <c r="AG31" s="54"/>
      <c r="AH31" s="53"/>
      <c r="AI31" s="53"/>
      <c r="AJ31" s="53"/>
      <c r="AK31" s="53"/>
      <c r="AL31" s="53"/>
      <c r="AM31" s="58"/>
      <c r="AN31" s="53"/>
      <c r="AO31" s="54"/>
      <c r="AP31" s="53"/>
      <c r="AQ31" s="53"/>
      <c r="AR31" s="58"/>
    </row>
    <row r="32" spans="2:44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4"/>
      <c r="AE32" s="57"/>
      <c r="AF32" s="58"/>
      <c r="AG32" s="54"/>
      <c r="AH32" s="53"/>
      <c r="AI32" s="53"/>
      <c r="AJ32" s="53"/>
      <c r="AK32" s="53"/>
      <c r="AL32" s="53"/>
      <c r="AM32" s="58"/>
      <c r="AN32" s="53"/>
      <c r="AO32" s="54"/>
      <c r="AP32" s="53"/>
      <c r="AQ32" s="53"/>
      <c r="AR32" s="58"/>
    </row>
    <row r="33" spans="2:44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4"/>
      <c r="AE33" s="57"/>
      <c r="AF33" s="58"/>
      <c r="AG33" s="54"/>
      <c r="AH33" s="53"/>
      <c r="AI33" s="53"/>
      <c r="AJ33" s="53"/>
      <c r="AK33" s="53"/>
      <c r="AL33" s="53"/>
      <c r="AM33" s="58"/>
      <c r="AN33" s="53"/>
      <c r="AO33" s="54"/>
      <c r="AP33" s="53"/>
      <c r="AQ33" s="53"/>
      <c r="AR33" s="58"/>
    </row>
    <row r="34" spans="2:44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4"/>
      <c r="AE34" s="57"/>
      <c r="AF34" s="58"/>
      <c r="AG34" s="54"/>
      <c r="AH34" s="53"/>
      <c r="AI34" s="53"/>
      <c r="AJ34" s="53"/>
      <c r="AK34" s="53"/>
      <c r="AL34" s="53"/>
      <c r="AM34" s="58"/>
      <c r="AN34" s="53"/>
      <c r="AO34" s="54"/>
      <c r="AP34" s="53"/>
      <c r="AQ34" s="53"/>
      <c r="AR34" s="58"/>
    </row>
    <row r="35" spans="2:44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4"/>
      <c r="AE35" s="57"/>
      <c r="AF35" s="58"/>
      <c r="AG35" s="54"/>
      <c r="AH35" s="53"/>
      <c r="AI35" s="53"/>
      <c r="AJ35" s="53"/>
      <c r="AK35" s="53"/>
      <c r="AL35" s="53"/>
      <c r="AM35" s="58"/>
      <c r="AN35" s="53"/>
      <c r="AO35" s="54"/>
      <c r="AP35" s="53"/>
      <c r="AQ35" s="53"/>
      <c r="AR35" s="58"/>
    </row>
    <row r="36" spans="2:44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4"/>
      <c r="AE36" s="57"/>
      <c r="AF36" s="58"/>
      <c r="AG36" s="54"/>
      <c r="AH36" s="53"/>
      <c r="AI36" s="53"/>
      <c r="AJ36" s="53"/>
      <c r="AK36" s="53"/>
      <c r="AL36" s="53"/>
      <c r="AM36" s="58"/>
      <c r="AN36" s="53"/>
      <c r="AO36" s="54"/>
      <c r="AP36" s="53"/>
      <c r="AQ36" s="53"/>
      <c r="AR36" s="58"/>
    </row>
    <row r="37" spans="2:44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4"/>
      <c r="AE37" s="57"/>
      <c r="AF37" s="58"/>
      <c r="AG37" s="54"/>
      <c r="AH37" s="53"/>
      <c r="AI37" s="53"/>
      <c r="AJ37" s="53"/>
      <c r="AK37" s="53"/>
      <c r="AL37" s="53"/>
      <c r="AM37" s="58"/>
      <c r="AN37" s="53"/>
      <c r="AO37" s="54"/>
      <c r="AP37" s="53"/>
      <c r="AQ37" s="53"/>
      <c r="AR37" s="58"/>
    </row>
    <row r="38" spans="2:44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4"/>
      <c r="AE38" s="57"/>
      <c r="AF38" s="58"/>
      <c r="AG38" s="54"/>
      <c r="AH38" s="53"/>
      <c r="AI38" s="53"/>
      <c r="AJ38" s="53"/>
      <c r="AK38" s="53"/>
      <c r="AL38" s="53"/>
      <c r="AM38" s="58"/>
      <c r="AN38" s="53"/>
      <c r="AO38" s="54"/>
      <c r="AP38" s="53"/>
      <c r="AQ38" s="53"/>
      <c r="AR38" s="58"/>
    </row>
    <row r="39" spans="2:44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4"/>
      <c r="AE39" s="57"/>
      <c r="AF39" s="58"/>
      <c r="AG39" s="54"/>
      <c r="AH39" s="53"/>
      <c r="AI39" s="53"/>
      <c r="AJ39" s="53"/>
      <c r="AK39" s="53"/>
      <c r="AL39" s="53"/>
      <c r="AM39" s="58"/>
      <c r="AN39" s="53"/>
      <c r="AO39" s="54"/>
      <c r="AP39" s="53"/>
      <c r="AQ39" s="53"/>
      <c r="AR39" s="58"/>
    </row>
    <row r="40" spans="2:44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4"/>
      <c r="AE40" s="57"/>
      <c r="AF40" s="58"/>
      <c r="AG40" s="54"/>
      <c r="AH40" s="53"/>
      <c r="AI40" s="53"/>
      <c r="AJ40" s="53"/>
      <c r="AK40" s="53"/>
      <c r="AL40" s="53"/>
      <c r="AM40" s="58"/>
      <c r="AN40" s="53"/>
      <c r="AO40" s="54"/>
      <c r="AP40" s="53"/>
      <c r="AQ40" s="53"/>
      <c r="AR40" s="58"/>
    </row>
    <row r="41" spans="2:44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4"/>
      <c r="AE41" s="57"/>
      <c r="AF41" s="58"/>
      <c r="AG41" s="54"/>
      <c r="AH41" s="53"/>
      <c r="AI41" s="53"/>
      <c r="AJ41" s="53"/>
      <c r="AK41" s="53"/>
      <c r="AL41" s="53"/>
      <c r="AM41" s="58"/>
      <c r="AN41" s="53"/>
      <c r="AO41" s="54"/>
      <c r="AP41" s="53"/>
      <c r="AQ41" s="53"/>
      <c r="AR41" s="58"/>
    </row>
    <row r="42" spans="2:44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4"/>
      <c r="AE42" s="57"/>
      <c r="AF42" s="58"/>
      <c r="AG42" s="54"/>
      <c r="AH42" s="53"/>
      <c r="AI42" s="53"/>
      <c r="AJ42" s="53"/>
      <c r="AK42" s="53"/>
      <c r="AL42" s="53"/>
      <c r="AM42" s="58"/>
      <c r="AN42" s="53"/>
      <c r="AO42" s="54"/>
      <c r="AP42" s="53"/>
      <c r="AQ42" s="53"/>
      <c r="AR42" s="58"/>
    </row>
    <row r="43" spans="2:44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4"/>
      <c r="AE43" s="57"/>
      <c r="AF43" s="58"/>
      <c r="AG43" s="54"/>
      <c r="AH43" s="53"/>
      <c r="AI43" s="53"/>
      <c r="AJ43" s="53"/>
      <c r="AK43" s="53"/>
      <c r="AL43" s="53"/>
      <c r="AM43" s="58"/>
      <c r="AN43" s="53"/>
      <c r="AO43" s="54"/>
      <c r="AP43" s="53"/>
      <c r="AQ43" s="53"/>
      <c r="AR43" s="58"/>
    </row>
    <row r="44" spans="2:44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4"/>
      <c r="AE44" s="57"/>
      <c r="AF44" s="58"/>
      <c r="AG44" s="54"/>
      <c r="AH44" s="53"/>
      <c r="AI44" s="53"/>
      <c r="AJ44" s="53"/>
      <c r="AK44" s="53"/>
      <c r="AL44" s="53"/>
      <c r="AM44" s="58"/>
      <c r="AN44" s="53"/>
      <c r="AO44" s="54"/>
      <c r="AP44" s="53"/>
      <c r="AQ44" s="53"/>
      <c r="AR44" s="58"/>
    </row>
    <row r="45" spans="2:44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4"/>
      <c r="AE45" s="57"/>
      <c r="AF45" s="58"/>
      <c r="AG45" s="54"/>
      <c r="AH45" s="53"/>
      <c r="AI45" s="53"/>
      <c r="AJ45" s="53"/>
      <c r="AK45" s="53"/>
      <c r="AL45" s="53"/>
      <c r="AM45" s="58"/>
      <c r="AN45" s="53"/>
      <c r="AO45" s="54"/>
      <c r="AP45" s="53"/>
      <c r="AQ45" s="53"/>
      <c r="AR45" s="58"/>
    </row>
    <row r="46" spans="2:44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4"/>
      <c r="AE46" s="57"/>
      <c r="AF46" s="58"/>
      <c r="AG46" s="54"/>
      <c r="AH46" s="53"/>
      <c r="AI46" s="53"/>
      <c r="AJ46" s="53"/>
      <c r="AK46" s="53"/>
      <c r="AL46" s="53"/>
      <c r="AM46" s="58"/>
      <c r="AN46" s="53"/>
      <c r="AO46" s="54"/>
      <c r="AP46" s="53"/>
      <c r="AQ46" s="53"/>
      <c r="AR46" s="58"/>
    </row>
    <row r="47" spans="2:44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4"/>
      <c r="AE47" s="57"/>
      <c r="AF47" s="58"/>
      <c r="AG47" s="54"/>
      <c r="AH47" s="53"/>
      <c r="AI47" s="53"/>
      <c r="AJ47" s="53"/>
      <c r="AK47" s="53"/>
      <c r="AL47" s="53"/>
      <c r="AM47" s="58"/>
      <c r="AN47" s="53"/>
      <c r="AO47" s="54"/>
      <c r="AP47" s="53"/>
      <c r="AQ47" s="53"/>
      <c r="AR47" s="58"/>
    </row>
    <row r="48" spans="2:44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4"/>
      <c r="AE48" s="57"/>
      <c r="AF48" s="58"/>
      <c r="AG48" s="54"/>
      <c r="AH48" s="53"/>
      <c r="AI48" s="53"/>
      <c r="AJ48" s="53"/>
      <c r="AK48" s="53"/>
      <c r="AL48" s="53"/>
      <c r="AM48" s="58"/>
      <c r="AN48" s="53"/>
      <c r="AO48" s="54"/>
      <c r="AP48" s="53"/>
      <c r="AQ48" s="53"/>
      <c r="AR48" s="58"/>
    </row>
    <row r="49" spans="2:44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4"/>
      <c r="AE49" s="57"/>
      <c r="AF49" s="58"/>
      <c r="AG49" s="54"/>
      <c r="AH49" s="53"/>
      <c r="AI49" s="53"/>
      <c r="AJ49" s="53"/>
      <c r="AK49" s="53"/>
      <c r="AL49" s="53"/>
      <c r="AM49" s="58"/>
      <c r="AN49" s="53"/>
      <c r="AO49" s="54"/>
      <c r="AP49" s="53"/>
      <c r="AQ49" s="53"/>
      <c r="AR49" s="58"/>
    </row>
    <row r="50" spans="2:44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4"/>
      <c r="AE50" s="57"/>
      <c r="AF50" s="58"/>
      <c r="AG50" s="54"/>
      <c r="AH50" s="53"/>
      <c r="AI50" s="53"/>
      <c r="AJ50" s="53"/>
      <c r="AK50" s="53"/>
      <c r="AL50" s="53"/>
      <c r="AM50" s="58"/>
      <c r="AN50" s="53"/>
      <c r="AO50" s="54"/>
      <c r="AP50" s="53"/>
      <c r="AQ50" s="53"/>
      <c r="AR50" s="58"/>
    </row>
    <row r="51" spans="2:44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4"/>
      <c r="AE51" s="57"/>
      <c r="AF51" s="58"/>
      <c r="AG51" s="54"/>
      <c r="AH51" s="53"/>
      <c r="AI51" s="53"/>
      <c r="AJ51" s="53"/>
      <c r="AK51" s="53"/>
      <c r="AL51" s="53"/>
      <c r="AM51" s="58"/>
      <c r="AN51" s="53"/>
      <c r="AO51" s="54"/>
      <c r="AP51" s="53"/>
      <c r="AQ51" s="53"/>
      <c r="AR51" s="58"/>
    </row>
    <row r="52" spans="2:44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4"/>
      <c r="AE52" s="57"/>
      <c r="AF52" s="58"/>
      <c r="AG52" s="54"/>
      <c r="AH52" s="53"/>
      <c r="AI52" s="53"/>
      <c r="AJ52" s="53"/>
      <c r="AK52" s="53"/>
      <c r="AL52" s="53"/>
      <c r="AM52" s="58"/>
      <c r="AN52" s="53"/>
      <c r="AO52" s="54"/>
      <c r="AP52" s="53"/>
      <c r="AQ52" s="53"/>
      <c r="AR52" s="58"/>
    </row>
    <row r="53" spans="2:44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4"/>
      <c r="AE53" s="57"/>
      <c r="AF53" s="58"/>
      <c r="AG53" s="54"/>
      <c r="AH53" s="53"/>
      <c r="AI53" s="53"/>
      <c r="AJ53" s="53"/>
      <c r="AK53" s="53"/>
      <c r="AL53" s="53"/>
      <c r="AM53" s="58"/>
      <c r="AN53" s="53"/>
      <c r="AO53" s="54"/>
      <c r="AP53" s="53"/>
      <c r="AQ53" s="53"/>
      <c r="AR53" s="58"/>
    </row>
    <row r="54" spans="2:44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4"/>
      <c r="AE54" s="57"/>
      <c r="AF54" s="58"/>
      <c r="AG54" s="54"/>
      <c r="AH54" s="53"/>
      <c r="AI54" s="53"/>
      <c r="AJ54" s="53"/>
      <c r="AK54" s="53"/>
      <c r="AL54" s="53"/>
      <c r="AM54" s="58"/>
      <c r="AN54" s="53"/>
      <c r="AO54" s="54"/>
      <c r="AP54" s="53"/>
      <c r="AQ54" s="53"/>
      <c r="AR54" s="58"/>
    </row>
    <row r="55" spans="2:44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4"/>
      <c r="AE55" s="57"/>
      <c r="AF55" s="58"/>
      <c r="AG55" s="54"/>
      <c r="AH55" s="53"/>
      <c r="AI55" s="53"/>
      <c r="AJ55" s="53"/>
      <c r="AK55" s="53"/>
      <c r="AL55" s="53"/>
      <c r="AM55" s="58"/>
      <c r="AN55" s="53"/>
      <c r="AO55" s="54"/>
      <c r="AP55" s="53"/>
      <c r="AQ55" s="53"/>
      <c r="AR55" s="58"/>
    </row>
    <row r="56" spans="2:44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4"/>
      <c r="AE56" s="57"/>
      <c r="AF56" s="58"/>
      <c r="AG56" s="54"/>
      <c r="AH56" s="53"/>
      <c r="AI56" s="53"/>
      <c r="AJ56" s="53"/>
      <c r="AK56" s="53"/>
      <c r="AL56" s="53"/>
      <c r="AM56" s="58"/>
      <c r="AN56" s="53"/>
      <c r="AO56" s="54"/>
      <c r="AP56" s="53"/>
      <c r="AQ56" s="53"/>
      <c r="AR56" s="58"/>
    </row>
    <row r="57" spans="2:44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4"/>
      <c r="AE57" s="57"/>
      <c r="AF57" s="58"/>
      <c r="AG57" s="54"/>
      <c r="AH57" s="53"/>
      <c r="AI57" s="53"/>
      <c r="AJ57" s="53"/>
      <c r="AK57" s="53"/>
      <c r="AL57" s="53"/>
      <c r="AM57" s="58"/>
      <c r="AN57" s="53"/>
      <c r="AO57" s="54"/>
      <c r="AP57" s="53"/>
      <c r="AQ57" s="53"/>
      <c r="AR57" s="58"/>
    </row>
    <row r="58" spans="2:44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4"/>
      <c r="AE58" s="57"/>
      <c r="AF58" s="58"/>
      <c r="AG58" s="54"/>
      <c r="AH58" s="53"/>
      <c r="AI58" s="53"/>
      <c r="AJ58" s="53"/>
      <c r="AK58" s="53"/>
      <c r="AL58" s="53"/>
      <c r="AM58" s="58"/>
      <c r="AN58" s="53"/>
      <c r="AO58" s="54"/>
      <c r="AP58" s="53"/>
      <c r="AQ58" s="53"/>
      <c r="AR58" s="58"/>
    </row>
    <row r="59" spans="2:44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4"/>
      <c r="AE59" s="57"/>
      <c r="AF59" s="58"/>
      <c r="AG59" s="54"/>
      <c r="AH59" s="53"/>
      <c r="AI59" s="53"/>
      <c r="AJ59" s="53"/>
      <c r="AK59" s="53"/>
      <c r="AL59" s="53"/>
      <c r="AM59" s="58"/>
      <c r="AN59" s="53"/>
      <c r="AO59" s="54"/>
      <c r="AP59" s="53"/>
      <c r="AQ59" s="53"/>
      <c r="AR59" s="58"/>
    </row>
    <row r="60" spans="2:44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4"/>
      <c r="AE60" s="57"/>
      <c r="AF60" s="58"/>
      <c r="AG60" s="54"/>
      <c r="AH60" s="53"/>
      <c r="AI60" s="53"/>
      <c r="AJ60" s="53"/>
      <c r="AK60" s="53"/>
      <c r="AL60" s="53"/>
      <c r="AM60" s="58"/>
      <c r="AN60" s="53"/>
      <c r="AO60" s="54"/>
      <c r="AP60" s="53"/>
      <c r="AQ60" s="53"/>
      <c r="AR60" s="58"/>
    </row>
    <row r="61" spans="2:44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4"/>
      <c r="AE61" s="57"/>
      <c r="AF61" s="58"/>
      <c r="AG61" s="54"/>
      <c r="AH61" s="53"/>
      <c r="AI61" s="53"/>
      <c r="AJ61" s="53"/>
      <c r="AK61" s="53"/>
      <c r="AL61" s="53"/>
      <c r="AM61" s="58"/>
      <c r="AN61" s="53"/>
      <c r="AO61" s="54"/>
      <c r="AP61" s="53"/>
      <c r="AQ61" s="53"/>
      <c r="AR61" s="58"/>
    </row>
    <row r="62" spans="2:44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4"/>
      <c r="AE62" s="57"/>
      <c r="AF62" s="58"/>
      <c r="AG62" s="54"/>
      <c r="AH62" s="53"/>
      <c r="AI62" s="53"/>
      <c r="AJ62" s="53"/>
      <c r="AK62" s="53"/>
      <c r="AL62" s="53"/>
      <c r="AM62" s="58"/>
      <c r="AN62" s="53"/>
      <c r="AO62" s="54"/>
      <c r="AP62" s="53"/>
      <c r="AQ62" s="53"/>
      <c r="AR62" s="58"/>
    </row>
    <row r="63" spans="2:44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4"/>
      <c r="AE63" s="57"/>
      <c r="AF63" s="58"/>
      <c r="AG63" s="54"/>
      <c r="AH63" s="53"/>
      <c r="AI63" s="53"/>
      <c r="AJ63" s="53"/>
      <c r="AK63" s="53"/>
      <c r="AL63" s="53"/>
      <c r="AM63" s="58"/>
      <c r="AN63" s="53"/>
      <c r="AO63" s="54"/>
      <c r="AP63" s="53"/>
      <c r="AQ63" s="53"/>
      <c r="AR63" s="58"/>
    </row>
    <row r="64" spans="2:44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4"/>
      <c r="AE64" s="57"/>
      <c r="AF64" s="58"/>
      <c r="AG64" s="54"/>
      <c r="AH64" s="53"/>
      <c r="AI64" s="53"/>
      <c r="AJ64" s="53"/>
      <c r="AK64" s="53"/>
      <c r="AL64" s="53"/>
      <c r="AM64" s="58"/>
      <c r="AN64" s="53"/>
      <c r="AO64" s="54"/>
      <c r="AP64" s="53"/>
      <c r="AQ64" s="53"/>
      <c r="AR64" s="58"/>
    </row>
    <row r="65" spans="2:44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4"/>
      <c r="AE65" s="57"/>
      <c r="AF65" s="58"/>
      <c r="AG65" s="54"/>
      <c r="AH65" s="53"/>
      <c r="AI65" s="53"/>
      <c r="AJ65" s="53"/>
      <c r="AK65" s="53"/>
      <c r="AL65" s="53"/>
      <c r="AM65" s="58"/>
      <c r="AN65" s="53"/>
      <c r="AO65" s="54"/>
      <c r="AP65" s="53"/>
      <c r="AQ65" s="53"/>
      <c r="AR65" s="58"/>
    </row>
    <row r="66" spans="2:44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4"/>
      <c r="AE66" s="57"/>
      <c r="AF66" s="58"/>
      <c r="AG66" s="54"/>
      <c r="AH66" s="53"/>
      <c r="AI66" s="53"/>
      <c r="AJ66" s="53"/>
      <c r="AK66" s="53"/>
      <c r="AL66" s="53"/>
      <c r="AM66" s="58"/>
      <c r="AN66" s="53"/>
      <c r="AO66" s="54"/>
      <c r="AP66" s="53"/>
      <c r="AQ66" s="53"/>
      <c r="AR66" s="58"/>
    </row>
    <row r="67" spans="2:44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4"/>
      <c r="AE67" s="57"/>
      <c r="AF67" s="58"/>
      <c r="AG67" s="54"/>
      <c r="AH67" s="53"/>
      <c r="AI67" s="53"/>
      <c r="AJ67" s="53"/>
      <c r="AK67" s="53"/>
      <c r="AL67" s="53"/>
      <c r="AM67" s="58"/>
      <c r="AN67" s="53"/>
      <c r="AO67" s="54"/>
      <c r="AP67" s="53"/>
      <c r="AQ67" s="53"/>
      <c r="AR67" s="58"/>
    </row>
    <row r="68" spans="2:44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4"/>
      <c r="AE68" s="57"/>
      <c r="AF68" s="58"/>
      <c r="AG68" s="54"/>
      <c r="AH68" s="53"/>
      <c r="AI68" s="53"/>
      <c r="AJ68" s="53"/>
      <c r="AK68" s="53"/>
      <c r="AL68" s="53"/>
      <c r="AM68" s="58"/>
      <c r="AN68" s="53"/>
      <c r="AO68" s="54"/>
      <c r="AP68" s="53"/>
      <c r="AQ68" s="53"/>
      <c r="AR68" s="58"/>
    </row>
    <row r="69" spans="2:44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ref="J69:J132" ca="1" si="5">IFERROR(DATEDIF(I69,D69,"Y"),"")</f>
        <v/>
      </c>
      <c r="K69" s="50" t="str">
        <f t="shared" ref="K69:K132" si="6">IFERROR(IF(ABS(MID($E69,7,2))&lt;40,"L","P"),"")</f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ref="Y69:Y132" si="7">IF(OR(W69="",X69=""),"",W69/(X69/100)^2)</f>
        <v/>
      </c>
      <c r="Z69" s="55"/>
      <c r="AA69" s="55"/>
      <c r="AB69" s="55"/>
      <c r="AC69" s="55"/>
      <c r="AD69" s="54"/>
      <c r="AE69" s="57"/>
      <c r="AF69" s="58"/>
      <c r="AG69" s="54"/>
      <c r="AH69" s="53"/>
      <c r="AI69" s="53"/>
      <c r="AJ69" s="53"/>
      <c r="AK69" s="53"/>
      <c r="AL69" s="53"/>
      <c r="AM69" s="58"/>
      <c r="AN69" s="53"/>
      <c r="AO69" s="54"/>
      <c r="AP69" s="53"/>
      <c r="AQ69" s="53"/>
      <c r="AR69" s="58"/>
    </row>
    <row r="70" spans="2:44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ca="1" si="5"/>
        <v/>
      </c>
      <c r="K70" s="50" t="str">
        <f t="shared" si="6"/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si="7"/>
        <v/>
      </c>
      <c r="Z70" s="55"/>
      <c r="AA70" s="55"/>
      <c r="AB70" s="55"/>
      <c r="AC70" s="55"/>
      <c r="AD70" s="54"/>
      <c r="AE70" s="57"/>
      <c r="AF70" s="58"/>
      <c r="AG70" s="54"/>
      <c r="AH70" s="53"/>
      <c r="AI70" s="53"/>
      <c r="AJ70" s="53"/>
      <c r="AK70" s="53"/>
      <c r="AL70" s="53"/>
      <c r="AM70" s="58"/>
      <c r="AN70" s="53"/>
      <c r="AO70" s="54"/>
      <c r="AP70" s="53"/>
      <c r="AQ70" s="53"/>
      <c r="AR70" s="58"/>
    </row>
    <row r="71" spans="2:44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4"/>
      <c r="AE71" s="57"/>
      <c r="AF71" s="58"/>
      <c r="AG71" s="54"/>
      <c r="AH71" s="53"/>
      <c r="AI71" s="53"/>
      <c r="AJ71" s="53"/>
      <c r="AK71" s="53"/>
      <c r="AL71" s="53"/>
      <c r="AM71" s="58"/>
      <c r="AN71" s="53"/>
      <c r="AO71" s="54"/>
      <c r="AP71" s="53"/>
      <c r="AQ71" s="53"/>
      <c r="AR71" s="58"/>
    </row>
    <row r="72" spans="2:44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4"/>
      <c r="AE72" s="57"/>
      <c r="AF72" s="58"/>
      <c r="AG72" s="54"/>
      <c r="AH72" s="53"/>
      <c r="AI72" s="53"/>
      <c r="AJ72" s="53"/>
      <c r="AK72" s="53"/>
      <c r="AL72" s="53"/>
      <c r="AM72" s="58"/>
      <c r="AN72" s="53"/>
      <c r="AO72" s="54"/>
      <c r="AP72" s="53"/>
      <c r="AQ72" s="53"/>
      <c r="AR72" s="58"/>
    </row>
    <row r="73" spans="2:44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4"/>
      <c r="AE73" s="57"/>
      <c r="AF73" s="58"/>
      <c r="AG73" s="54"/>
      <c r="AH73" s="53"/>
      <c r="AI73" s="53"/>
      <c r="AJ73" s="53"/>
      <c r="AK73" s="53"/>
      <c r="AL73" s="53"/>
      <c r="AM73" s="58"/>
      <c r="AN73" s="53"/>
      <c r="AO73" s="54"/>
      <c r="AP73" s="53"/>
      <c r="AQ73" s="53"/>
      <c r="AR73" s="58"/>
    </row>
    <row r="74" spans="2:44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4"/>
      <c r="AE74" s="57"/>
      <c r="AF74" s="58"/>
      <c r="AG74" s="54"/>
      <c r="AH74" s="53"/>
      <c r="AI74" s="53"/>
      <c r="AJ74" s="53"/>
      <c r="AK74" s="53"/>
      <c r="AL74" s="53"/>
      <c r="AM74" s="58"/>
      <c r="AN74" s="53"/>
      <c r="AO74" s="54"/>
      <c r="AP74" s="53"/>
      <c r="AQ74" s="53"/>
      <c r="AR74" s="58"/>
    </row>
    <row r="75" spans="2:44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4"/>
      <c r="AE75" s="57"/>
      <c r="AF75" s="58"/>
      <c r="AG75" s="54"/>
      <c r="AH75" s="53"/>
      <c r="AI75" s="53"/>
      <c r="AJ75" s="53"/>
      <c r="AK75" s="53"/>
      <c r="AL75" s="53"/>
      <c r="AM75" s="58"/>
      <c r="AN75" s="53"/>
      <c r="AO75" s="54"/>
      <c r="AP75" s="53"/>
      <c r="AQ75" s="53"/>
      <c r="AR75" s="58"/>
    </row>
    <row r="76" spans="2:44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4"/>
      <c r="AE76" s="57"/>
      <c r="AF76" s="58"/>
      <c r="AG76" s="54"/>
      <c r="AH76" s="53"/>
      <c r="AI76" s="53"/>
      <c r="AJ76" s="53"/>
      <c r="AK76" s="53"/>
      <c r="AL76" s="53"/>
      <c r="AM76" s="58"/>
      <c r="AN76" s="53"/>
      <c r="AO76" s="54"/>
      <c r="AP76" s="53"/>
      <c r="AQ76" s="53"/>
      <c r="AR76" s="58"/>
    </row>
    <row r="77" spans="2:44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4"/>
      <c r="AE77" s="57"/>
      <c r="AF77" s="58"/>
      <c r="AG77" s="54"/>
      <c r="AH77" s="53"/>
      <c r="AI77" s="53"/>
      <c r="AJ77" s="53"/>
      <c r="AK77" s="53"/>
      <c r="AL77" s="53"/>
      <c r="AM77" s="58"/>
      <c r="AN77" s="53"/>
      <c r="AO77" s="54"/>
      <c r="AP77" s="53"/>
      <c r="AQ77" s="53"/>
      <c r="AR77" s="58"/>
    </row>
    <row r="78" spans="2:44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4"/>
      <c r="AE78" s="57"/>
      <c r="AF78" s="58"/>
      <c r="AG78" s="54"/>
      <c r="AH78" s="53"/>
      <c r="AI78" s="53"/>
      <c r="AJ78" s="53"/>
      <c r="AK78" s="53"/>
      <c r="AL78" s="53"/>
      <c r="AM78" s="58"/>
      <c r="AN78" s="53"/>
      <c r="AO78" s="54"/>
      <c r="AP78" s="53"/>
      <c r="AQ78" s="53"/>
      <c r="AR78" s="58"/>
    </row>
    <row r="79" spans="2:44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4"/>
      <c r="AE79" s="57"/>
      <c r="AF79" s="58"/>
      <c r="AG79" s="54"/>
      <c r="AH79" s="53"/>
      <c r="AI79" s="53"/>
      <c r="AJ79" s="53"/>
      <c r="AK79" s="53"/>
      <c r="AL79" s="53"/>
      <c r="AM79" s="58"/>
      <c r="AN79" s="53"/>
      <c r="AO79" s="54"/>
      <c r="AP79" s="53"/>
      <c r="AQ79" s="53"/>
      <c r="AR79" s="58"/>
    </row>
    <row r="80" spans="2:44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4"/>
      <c r="AE80" s="57"/>
      <c r="AF80" s="58"/>
      <c r="AG80" s="54"/>
      <c r="AH80" s="53"/>
      <c r="AI80" s="53"/>
      <c r="AJ80" s="53"/>
      <c r="AK80" s="53"/>
      <c r="AL80" s="53"/>
      <c r="AM80" s="58"/>
      <c r="AN80" s="53"/>
      <c r="AO80" s="54"/>
      <c r="AP80" s="53"/>
      <c r="AQ80" s="53"/>
      <c r="AR80" s="58"/>
    </row>
    <row r="81" spans="2:44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4"/>
      <c r="AE81" s="57"/>
      <c r="AF81" s="58"/>
      <c r="AG81" s="54"/>
      <c r="AH81" s="53"/>
      <c r="AI81" s="53"/>
      <c r="AJ81" s="53"/>
      <c r="AK81" s="53"/>
      <c r="AL81" s="53"/>
      <c r="AM81" s="58"/>
      <c r="AN81" s="53"/>
      <c r="AO81" s="54"/>
      <c r="AP81" s="53"/>
      <c r="AQ81" s="53"/>
      <c r="AR81" s="58"/>
    </row>
    <row r="82" spans="2:44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4"/>
      <c r="AE82" s="57"/>
      <c r="AF82" s="58"/>
      <c r="AG82" s="54"/>
      <c r="AH82" s="53"/>
      <c r="AI82" s="53"/>
      <c r="AJ82" s="53"/>
      <c r="AK82" s="53"/>
      <c r="AL82" s="53"/>
      <c r="AM82" s="58"/>
      <c r="AN82" s="53"/>
      <c r="AO82" s="54"/>
      <c r="AP82" s="53"/>
      <c r="AQ82" s="53"/>
      <c r="AR82" s="58"/>
    </row>
    <row r="83" spans="2:44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4"/>
      <c r="AE83" s="57"/>
      <c r="AF83" s="58"/>
      <c r="AG83" s="54"/>
      <c r="AH83" s="53"/>
      <c r="AI83" s="53"/>
      <c r="AJ83" s="53"/>
      <c r="AK83" s="53"/>
      <c r="AL83" s="53"/>
      <c r="AM83" s="58"/>
      <c r="AN83" s="53"/>
      <c r="AO83" s="54"/>
      <c r="AP83" s="53"/>
      <c r="AQ83" s="53"/>
      <c r="AR83" s="58"/>
    </row>
    <row r="84" spans="2:44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4"/>
      <c r="AE84" s="57"/>
      <c r="AF84" s="58"/>
      <c r="AG84" s="54"/>
      <c r="AH84" s="53"/>
      <c r="AI84" s="53"/>
      <c r="AJ84" s="53"/>
      <c r="AK84" s="53"/>
      <c r="AL84" s="53"/>
      <c r="AM84" s="58"/>
      <c r="AN84" s="53"/>
      <c r="AO84" s="54"/>
      <c r="AP84" s="53"/>
      <c r="AQ84" s="53"/>
      <c r="AR84" s="58"/>
    </row>
    <row r="85" spans="2:44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4"/>
      <c r="AE85" s="57"/>
      <c r="AF85" s="58"/>
      <c r="AG85" s="54"/>
      <c r="AH85" s="53"/>
      <c r="AI85" s="53"/>
      <c r="AJ85" s="53"/>
      <c r="AK85" s="53"/>
      <c r="AL85" s="53"/>
      <c r="AM85" s="58"/>
      <c r="AN85" s="53"/>
      <c r="AO85" s="54"/>
      <c r="AP85" s="53"/>
      <c r="AQ85" s="53"/>
      <c r="AR85" s="58"/>
    </row>
    <row r="86" spans="2:44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4"/>
      <c r="AE86" s="57"/>
      <c r="AF86" s="58"/>
      <c r="AG86" s="54"/>
      <c r="AH86" s="53"/>
      <c r="AI86" s="53"/>
      <c r="AJ86" s="53"/>
      <c r="AK86" s="53"/>
      <c r="AL86" s="53"/>
      <c r="AM86" s="58"/>
      <c r="AN86" s="53"/>
      <c r="AO86" s="54"/>
      <c r="AP86" s="53"/>
      <c r="AQ86" s="53"/>
      <c r="AR86" s="58"/>
    </row>
    <row r="87" spans="2:44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4"/>
      <c r="AE87" s="57"/>
      <c r="AF87" s="58"/>
      <c r="AG87" s="54"/>
      <c r="AH87" s="53"/>
      <c r="AI87" s="53"/>
      <c r="AJ87" s="53"/>
      <c r="AK87" s="53"/>
      <c r="AL87" s="53"/>
      <c r="AM87" s="58"/>
      <c r="AN87" s="53"/>
      <c r="AO87" s="54"/>
      <c r="AP87" s="53"/>
      <c r="AQ87" s="53"/>
      <c r="AR87" s="58"/>
    </row>
    <row r="88" spans="2:44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4"/>
      <c r="AE88" s="57"/>
      <c r="AF88" s="58"/>
      <c r="AG88" s="54"/>
      <c r="AH88" s="53"/>
      <c r="AI88" s="53"/>
      <c r="AJ88" s="53"/>
      <c r="AK88" s="53"/>
      <c r="AL88" s="53"/>
      <c r="AM88" s="58"/>
      <c r="AN88" s="53"/>
      <c r="AO88" s="54"/>
      <c r="AP88" s="53"/>
      <c r="AQ88" s="53"/>
      <c r="AR88" s="58"/>
    </row>
    <row r="89" spans="2:44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4"/>
      <c r="AE89" s="57"/>
      <c r="AF89" s="58"/>
      <c r="AG89" s="54"/>
      <c r="AH89" s="53"/>
      <c r="AI89" s="53"/>
      <c r="AJ89" s="53"/>
      <c r="AK89" s="53"/>
      <c r="AL89" s="53"/>
      <c r="AM89" s="58"/>
      <c r="AN89" s="53"/>
      <c r="AO89" s="54"/>
      <c r="AP89" s="53"/>
      <c r="AQ89" s="53"/>
      <c r="AR89" s="58"/>
    </row>
    <row r="90" spans="2:44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4"/>
      <c r="AE90" s="57"/>
      <c r="AF90" s="58"/>
      <c r="AG90" s="54"/>
      <c r="AH90" s="53"/>
      <c r="AI90" s="53"/>
      <c r="AJ90" s="53"/>
      <c r="AK90" s="53"/>
      <c r="AL90" s="53"/>
      <c r="AM90" s="58"/>
      <c r="AN90" s="53"/>
      <c r="AO90" s="54"/>
      <c r="AP90" s="53"/>
      <c r="AQ90" s="53"/>
      <c r="AR90" s="58"/>
    </row>
    <row r="91" spans="2:44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4"/>
      <c r="AE91" s="57"/>
      <c r="AF91" s="58"/>
      <c r="AG91" s="54"/>
      <c r="AH91" s="53"/>
      <c r="AI91" s="53"/>
      <c r="AJ91" s="53"/>
      <c r="AK91" s="53"/>
      <c r="AL91" s="53"/>
      <c r="AM91" s="58"/>
      <c r="AN91" s="53"/>
      <c r="AO91" s="54"/>
      <c r="AP91" s="53"/>
      <c r="AQ91" s="53"/>
      <c r="AR91" s="58"/>
    </row>
    <row r="92" spans="2:44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4"/>
      <c r="AE92" s="57"/>
      <c r="AF92" s="58"/>
      <c r="AG92" s="54"/>
      <c r="AH92" s="53"/>
      <c r="AI92" s="53"/>
      <c r="AJ92" s="53"/>
      <c r="AK92" s="53"/>
      <c r="AL92" s="53"/>
      <c r="AM92" s="58"/>
      <c r="AN92" s="53"/>
      <c r="AO92" s="54"/>
      <c r="AP92" s="53"/>
      <c r="AQ92" s="53"/>
      <c r="AR92" s="58"/>
    </row>
    <row r="93" spans="2:44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4"/>
      <c r="AE93" s="57"/>
      <c r="AF93" s="58"/>
      <c r="AG93" s="54"/>
      <c r="AH93" s="53"/>
      <c r="AI93" s="53"/>
      <c r="AJ93" s="53"/>
      <c r="AK93" s="53"/>
      <c r="AL93" s="53"/>
      <c r="AM93" s="58"/>
      <c r="AN93" s="53"/>
      <c r="AO93" s="54"/>
      <c r="AP93" s="53"/>
      <c r="AQ93" s="53"/>
      <c r="AR93" s="58"/>
    </row>
    <row r="94" spans="2:44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4"/>
      <c r="AE94" s="57"/>
      <c r="AF94" s="58"/>
      <c r="AG94" s="54"/>
      <c r="AH94" s="53"/>
      <c r="AI94" s="53"/>
      <c r="AJ94" s="53"/>
      <c r="AK94" s="53"/>
      <c r="AL94" s="53"/>
      <c r="AM94" s="58"/>
      <c r="AN94" s="53"/>
      <c r="AO94" s="54"/>
      <c r="AP94" s="53"/>
      <c r="AQ94" s="53"/>
      <c r="AR94" s="58"/>
    </row>
    <row r="95" spans="2:44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4"/>
      <c r="AE95" s="57"/>
      <c r="AF95" s="58"/>
      <c r="AG95" s="54"/>
      <c r="AH95" s="53"/>
      <c r="AI95" s="53"/>
      <c r="AJ95" s="53"/>
      <c r="AK95" s="53"/>
      <c r="AL95" s="53"/>
      <c r="AM95" s="58"/>
      <c r="AN95" s="53"/>
      <c r="AO95" s="54"/>
      <c r="AP95" s="53"/>
      <c r="AQ95" s="53"/>
      <c r="AR95" s="58"/>
    </row>
    <row r="96" spans="2:44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4"/>
      <c r="AE96" s="57"/>
      <c r="AF96" s="58"/>
      <c r="AG96" s="54"/>
      <c r="AH96" s="53"/>
      <c r="AI96" s="53"/>
      <c r="AJ96" s="53"/>
      <c r="AK96" s="53"/>
      <c r="AL96" s="53"/>
      <c r="AM96" s="58"/>
      <c r="AN96" s="53"/>
      <c r="AO96" s="54"/>
      <c r="AP96" s="53"/>
      <c r="AQ96" s="53"/>
      <c r="AR96" s="58"/>
    </row>
    <row r="97" spans="2:44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4"/>
      <c r="AE97" s="57"/>
      <c r="AF97" s="58"/>
      <c r="AG97" s="54"/>
      <c r="AH97" s="53"/>
      <c r="AI97" s="53"/>
      <c r="AJ97" s="53"/>
      <c r="AK97" s="53"/>
      <c r="AL97" s="53"/>
      <c r="AM97" s="58"/>
      <c r="AN97" s="53"/>
      <c r="AO97" s="54"/>
      <c r="AP97" s="53"/>
      <c r="AQ97" s="53"/>
      <c r="AR97" s="58"/>
    </row>
    <row r="98" spans="2:44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4"/>
      <c r="AE98" s="57"/>
      <c r="AF98" s="58"/>
      <c r="AG98" s="54"/>
      <c r="AH98" s="53"/>
      <c r="AI98" s="53"/>
      <c r="AJ98" s="53"/>
      <c r="AK98" s="53"/>
      <c r="AL98" s="53"/>
      <c r="AM98" s="58"/>
      <c r="AN98" s="53"/>
      <c r="AO98" s="54"/>
      <c r="AP98" s="53"/>
      <c r="AQ98" s="53"/>
      <c r="AR98" s="58"/>
    </row>
    <row r="99" spans="2:44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4"/>
      <c r="AE99" s="57"/>
      <c r="AF99" s="58"/>
      <c r="AG99" s="54"/>
      <c r="AH99" s="53"/>
      <c r="AI99" s="53"/>
      <c r="AJ99" s="53"/>
      <c r="AK99" s="53"/>
      <c r="AL99" s="53"/>
      <c r="AM99" s="58"/>
      <c r="AN99" s="53"/>
      <c r="AO99" s="54"/>
      <c r="AP99" s="53"/>
      <c r="AQ99" s="53"/>
      <c r="AR99" s="58"/>
    </row>
    <row r="100" spans="2:44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4"/>
      <c r="AE100" s="57"/>
      <c r="AF100" s="58"/>
      <c r="AG100" s="54"/>
      <c r="AH100" s="53"/>
      <c r="AI100" s="53"/>
      <c r="AJ100" s="53"/>
      <c r="AK100" s="53"/>
      <c r="AL100" s="53"/>
      <c r="AM100" s="58"/>
      <c r="AN100" s="53"/>
      <c r="AO100" s="54"/>
      <c r="AP100" s="53"/>
      <c r="AQ100" s="53"/>
      <c r="AR100" s="58"/>
    </row>
    <row r="101" spans="2:44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4"/>
      <c r="AE101" s="57"/>
      <c r="AF101" s="58"/>
      <c r="AG101" s="54"/>
      <c r="AH101" s="53"/>
      <c r="AI101" s="53"/>
      <c r="AJ101" s="53"/>
      <c r="AK101" s="53"/>
      <c r="AL101" s="53"/>
      <c r="AM101" s="58"/>
      <c r="AN101" s="53"/>
      <c r="AO101" s="54"/>
      <c r="AP101" s="53"/>
      <c r="AQ101" s="53"/>
      <c r="AR101" s="58"/>
    </row>
    <row r="102" spans="2:44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4"/>
      <c r="AE102" s="57"/>
      <c r="AF102" s="58"/>
      <c r="AG102" s="54"/>
      <c r="AH102" s="53"/>
      <c r="AI102" s="53"/>
      <c r="AJ102" s="53"/>
      <c r="AK102" s="53"/>
      <c r="AL102" s="53"/>
      <c r="AM102" s="58"/>
      <c r="AN102" s="53"/>
      <c r="AO102" s="54"/>
      <c r="AP102" s="53"/>
      <c r="AQ102" s="53"/>
      <c r="AR102" s="58"/>
    </row>
    <row r="103" spans="2:44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4"/>
      <c r="AE103" s="57"/>
      <c r="AF103" s="58"/>
      <c r="AG103" s="54"/>
      <c r="AH103" s="53"/>
      <c r="AI103" s="53"/>
      <c r="AJ103" s="53"/>
      <c r="AK103" s="53"/>
      <c r="AL103" s="53"/>
      <c r="AM103" s="58"/>
      <c r="AN103" s="53"/>
      <c r="AO103" s="54"/>
      <c r="AP103" s="53"/>
      <c r="AQ103" s="53"/>
      <c r="AR103" s="58"/>
    </row>
    <row r="104" spans="2:44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4"/>
      <c r="AE104" s="57"/>
      <c r="AF104" s="58"/>
      <c r="AG104" s="54"/>
      <c r="AH104" s="53"/>
      <c r="AI104" s="53"/>
      <c r="AJ104" s="53"/>
      <c r="AK104" s="53"/>
      <c r="AL104" s="53"/>
      <c r="AM104" s="58"/>
      <c r="AN104" s="53"/>
      <c r="AO104" s="54"/>
      <c r="AP104" s="53"/>
      <c r="AQ104" s="53"/>
      <c r="AR104" s="58"/>
    </row>
    <row r="105" spans="2:44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4"/>
      <c r="AE105" s="57"/>
      <c r="AF105" s="58"/>
      <c r="AG105" s="54"/>
      <c r="AH105" s="53"/>
      <c r="AI105" s="53"/>
      <c r="AJ105" s="53"/>
      <c r="AK105" s="53"/>
      <c r="AL105" s="53"/>
      <c r="AM105" s="58"/>
      <c r="AN105" s="53"/>
      <c r="AO105" s="54"/>
      <c r="AP105" s="53"/>
      <c r="AQ105" s="53"/>
      <c r="AR105" s="58"/>
    </row>
    <row r="106" spans="2:44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4"/>
      <c r="AE106" s="57"/>
      <c r="AF106" s="58"/>
      <c r="AG106" s="54"/>
      <c r="AH106" s="53"/>
      <c r="AI106" s="53"/>
      <c r="AJ106" s="53"/>
      <c r="AK106" s="53"/>
      <c r="AL106" s="53"/>
      <c r="AM106" s="58"/>
      <c r="AN106" s="53"/>
      <c r="AO106" s="54"/>
      <c r="AP106" s="53"/>
      <c r="AQ106" s="53"/>
      <c r="AR106" s="58"/>
    </row>
    <row r="107" spans="2:44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4"/>
      <c r="AE107" s="57"/>
      <c r="AF107" s="58"/>
      <c r="AG107" s="54"/>
      <c r="AH107" s="53"/>
      <c r="AI107" s="53"/>
      <c r="AJ107" s="53"/>
      <c r="AK107" s="53"/>
      <c r="AL107" s="53"/>
      <c r="AM107" s="58"/>
      <c r="AN107" s="53"/>
      <c r="AO107" s="54"/>
      <c r="AP107" s="53"/>
      <c r="AQ107" s="53"/>
      <c r="AR107" s="58"/>
    </row>
    <row r="108" spans="2:44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4"/>
      <c r="AE108" s="57"/>
      <c r="AF108" s="58"/>
      <c r="AG108" s="54"/>
      <c r="AH108" s="53"/>
      <c r="AI108" s="53"/>
      <c r="AJ108" s="53"/>
      <c r="AK108" s="53"/>
      <c r="AL108" s="53"/>
      <c r="AM108" s="58"/>
      <c r="AN108" s="53"/>
      <c r="AO108" s="54"/>
      <c r="AP108" s="53"/>
      <c r="AQ108" s="53"/>
      <c r="AR108" s="58"/>
    </row>
    <row r="109" spans="2:44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4"/>
      <c r="AE109" s="57"/>
      <c r="AF109" s="58"/>
      <c r="AG109" s="54"/>
      <c r="AH109" s="53"/>
      <c r="AI109" s="53"/>
      <c r="AJ109" s="53"/>
      <c r="AK109" s="53"/>
      <c r="AL109" s="53"/>
      <c r="AM109" s="58"/>
      <c r="AN109" s="53"/>
      <c r="AO109" s="54"/>
      <c r="AP109" s="53"/>
      <c r="AQ109" s="53"/>
      <c r="AR109" s="58"/>
    </row>
    <row r="110" spans="2:44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4"/>
      <c r="AE110" s="57"/>
      <c r="AF110" s="58"/>
      <c r="AG110" s="54"/>
      <c r="AH110" s="53"/>
      <c r="AI110" s="53"/>
      <c r="AJ110" s="53"/>
      <c r="AK110" s="53"/>
      <c r="AL110" s="53"/>
      <c r="AM110" s="58"/>
      <c r="AN110" s="53"/>
      <c r="AO110" s="54"/>
      <c r="AP110" s="53"/>
      <c r="AQ110" s="53"/>
      <c r="AR110" s="58"/>
    </row>
    <row r="111" spans="2:44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4"/>
      <c r="AE111" s="57"/>
      <c r="AF111" s="58"/>
      <c r="AG111" s="54"/>
      <c r="AH111" s="53"/>
      <c r="AI111" s="53"/>
      <c r="AJ111" s="53"/>
      <c r="AK111" s="53"/>
      <c r="AL111" s="53"/>
      <c r="AM111" s="58"/>
      <c r="AN111" s="53"/>
      <c r="AO111" s="54"/>
      <c r="AP111" s="53"/>
      <c r="AQ111" s="53"/>
      <c r="AR111" s="58"/>
    </row>
    <row r="112" spans="2:44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4"/>
      <c r="AE112" s="57"/>
      <c r="AF112" s="58"/>
      <c r="AG112" s="54"/>
      <c r="AH112" s="53"/>
      <c r="AI112" s="53"/>
      <c r="AJ112" s="53"/>
      <c r="AK112" s="53"/>
      <c r="AL112" s="53"/>
      <c r="AM112" s="58"/>
      <c r="AN112" s="53"/>
      <c r="AO112" s="54"/>
      <c r="AP112" s="53"/>
      <c r="AQ112" s="53"/>
      <c r="AR112" s="58"/>
    </row>
    <row r="113" spans="2:44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4"/>
      <c r="AE113" s="57"/>
      <c r="AF113" s="58"/>
      <c r="AG113" s="54"/>
      <c r="AH113" s="53"/>
      <c r="AI113" s="53"/>
      <c r="AJ113" s="53"/>
      <c r="AK113" s="53"/>
      <c r="AL113" s="53"/>
      <c r="AM113" s="58"/>
      <c r="AN113" s="53"/>
      <c r="AO113" s="54"/>
      <c r="AP113" s="53"/>
      <c r="AQ113" s="53"/>
      <c r="AR113" s="58"/>
    </row>
    <row r="114" spans="2:44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4"/>
      <c r="AE114" s="57"/>
      <c r="AF114" s="58"/>
      <c r="AG114" s="54"/>
      <c r="AH114" s="53"/>
      <c r="AI114" s="53"/>
      <c r="AJ114" s="53"/>
      <c r="AK114" s="53"/>
      <c r="AL114" s="53"/>
      <c r="AM114" s="58"/>
      <c r="AN114" s="53"/>
      <c r="AO114" s="54"/>
      <c r="AP114" s="53"/>
      <c r="AQ114" s="53"/>
      <c r="AR114" s="58"/>
    </row>
    <row r="115" spans="2:44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4"/>
      <c r="AE115" s="57"/>
      <c r="AF115" s="58"/>
      <c r="AG115" s="54"/>
      <c r="AH115" s="53"/>
      <c r="AI115" s="53"/>
      <c r="AJ115" s="53"/>
      <c r="AK115" s="53"/>
      <c r="AL115" s="53"/>
      <c r="AM115" s="58"/>
      <c r="AN115" s="53"/>
      <c r="AO115" s="54"/>
      <c r="AP115" s="53"/>
      <c r="AQ115" s="53"/>
      <c r="AR115" s="58"/>
    </row>
    <row r="116" spans="2:44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4"/>
      <c r="AE116" s="57"/>
      <c r="AF116" s="58"/>
      <c r="AG116" s="54"/>
      <c r="AH116" s="53"/>
      <c r="AI116" s="53"/>
      <c r="AJ116" s="53"/>
      <c r="AK116" s="53"/>
      <c r="AL116" s="53"/>
      <c r="AM116" s="58"/>
      <c r="AN116" s="53"/>
      <c r="AO116" s="54"/>
      <c r="AP116" s="53"/>
      <c r="AQ116" s="53"/>
      <c r="AR116" s="58"/>
    </row>
    <row r="117" spans="2:44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4"/>
      <c r="AE117" s="57"/>
      <c r="AF117" s="58"/>
      <c r="AG117" s="54"/>
      <c r="AH117" s="53"/>
      <c r="AI117" s="53"/>
      <c r="AJ117" s="53"/>
      <c r="AK117" s="53"/>
      <c r="AL117" s="53"/>
      <c r="AM117" s="58"/>
      <c r="AN117" s="53"/>
      <c r="AO117" s="54"/>
      <c r="AP117" s="53"/>
      <c r="AQ117" s="53"/>
      <c r="AR117" s="58"/>
    </row>
    <row r="118" spans="2:44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4"/>
      <c r="AE118" s="57"/>
      <c r="AF118" s="58"/>
      <c r="AG118" s="54"/>
      <c r="AH118" s="53"/>
      <c r="AI118" s="53"/>
      <c r="AJ118" s="53"/>
      <c r="AK118" s="53"/>
      <c r="AL118" s="53"/>
      <c r="AM118" s="58"/>
      <c r="AN118" s="53"/>
      <c r="AO118" s="54"/>
      <c r="AP118" s="53"/>
      <c r="AQ118" s="53"/>
      <c r="AR118" s="58"/>
    </row>
    <row r="119" spans="2:44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4"/>
      <c r="AE119" s="57"/>
      <c r="AF119" s="58"/>
      <c r="AG119" s="54"/>
      <c r="AH119" s="53"/>
      <c r="AI119" s="53"/>
      <c r="AJ119" s="53"/>
      <c r="AK119" s="53"/>
      <c r="AL119" s="53"/>
      <c r="AM119" s="58"/>
      <c r="AN119" s="53"/>
      <c r="AO119" s="54"/>
      <c r="AP119" s="53"/>
      <c r="AQ119" s="53"/>
      <c r="AR119" s="58"/>
    </row>
    <row r="120" spans="2:44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4"/>
      <c r="AE120" s="57"/>
      <c r="AF120" s="58"/>
      <c r="AG120" s="54"/>
      <c r="AH120" s="53"/>
      <c r="AI120" s="53"/>
      <c r="AJ120" s="53"/>
      <c r="AK120" s="53"/>
      <c r="AL120" s="53"/>
      <c r="AM120" s="58"/>
      <c r="AN120" s="53"/>
      <c r="AO120" s="54"/>
      <c r="AP120" s="53"/>
      <c r="AQ120" s="53"/>
      <c r="AR120" s="58"/>
    </row>
    <row r="121" spans="2:44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4"/>
      <c r="AE121" s="57"/>
      <c r="AF121" s="58"/>
      <c r="AG121" s="54"/>
      <c r="AH121" s="53"/>
      <c r="AI121" s="53"/>
      <c r="AJ121" s="53"/>
      <c r="AK121" s="53"/>
      <c r="AL121" s="53"/>
      <c r="AM121" s="58"/>
      <c r="AN121" s="53"/>
      <c r="AO121" s="54"/>
      <c r="AP121" s="53"/>
      <c r="AQ121" s="53"/>
      <c r="AR121" s="58"/>
    </row>
    <row r="122" spans="2:44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4"/>
      <c r="AE122" s="57"/>
      <c r="AF122" s="58"/>
      <c r="AG122" s="54"/>
      <c r="AH122" s="53"/>
      <c r="AI122" s="53"/>
      <c r="AJ122" s="53"/>
      <c r="AK122" s="53"/>
      <c r="AL122" s="53"/>
      <c r="AM122" s="58"/>
      <c r="AN122" s="53"/>
      <c r="AO122" s="54"/>
      <c r="AP122" s="53"/>
      <c r="AQ122" s="53"/>
      <c r="AR122" s="58"/>
    </row>
    <row r="123" spans="2:44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4"/>
      <c r="AE123" s="57"/>
      <c r="AF123" s="58"/>
      <c r="AG123" s="54"/>
      <c r="AH123" s="53"/>
      <c r="AI123" s="53"/>
      <c r="AJ123" s="53"/>
      <c r="AK123" s="53"/>
      <c r="AL123" s="53"/>
      <c r="AM123" s="58"/>
      <c r="AN123" s="53"/>
      <c r="AO123" s="54"/>
      <c r="AP123" s="53"/>
      <c r="AQ123" s="53"/>
      <c r="AR123" s="58"/>
    </row>
    <row r="124" spans="2:44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4"/>
      <c r="AE124" s="57"/>
      <c r="AF124" s="58"/>
      <c r="AG124" s="54"/>
      <c r="AH124" s="53"/>
      <c r="AI124" s="53"/>
      <c r="AJ124" s="53"/>
      <c r="AK124" s="53"/>
      <c r="AL124" s="53"/>
      <c r="AM124" s="58"/>
      <c r="AN124" s="53"/>
      <c r="AO124" s="54"/>
      <c r="AP124" s="53"/>
      <c r="AQ124" s="53"/>
      <c r="AR124" s="58"/>
    </row>
    <row r="125" spans="2:44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4"/>
      <c r="AE125" s="57"/>
      <c r="AF125" s="58"/>
      <c r="AG125" s="54"/>
      <c r="AH125" s="53"/>
      <c r="AI125" s="53"/>
      <c r="AJ125" s="53"/>
      <c r="AK125" s="53"/>
      <c r="AL125" s="53"/>
      <c r="AM125" s="58"/>
      <c r="AN125" s="53"/>
      <c r="AO125" s="54"/>
      <c r="AP125" s="53"/>
      <c r="AQ125" s="53"/>
      <c r="AR125" s="58"/>
    </row>
    <row r="126" spans="2:44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4"/>
      <c r="AE126" s="57"/>
      <c r="AF126" s="58"/>
      <c r="AG126" s="54"/>
      <c r="AH126" s="53"/>
      <c r="AI126" s="53"/>
      <c r="AJ126" s="53"/>
      <c r="AK126" s="53"/>
      <c r="AL126" s="53"/>
      <c r="AM126" s="58"/>
      <c r="AN126" s="53"/>
      <c r="AO126" s="54"/>
      <c r="AP126" s="53"/>
      <c r="AQ126" s="53"/>
      <c r="AR126" s="58"/>
    </row>
    <row r="127" spans="2:44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4"/>
      <c r="AE127" s="57"/>
      <c r="AF127" s="58"/>
      <c r="AG127" s="54"/>
      <c r="AH127" s="53"/>
      <c r="AI127" s="53"/>
      <c r="AJ127" s="53"/>
      <c r="AK127" s="53"/>
      <c r="AL127" s="53"/>
      <c r="AM127" s="58"/>
      <c r="AN127" s="53"/>
      <c r="AO127" s="54"/>
      <c r="AP127" s="53"/>
      <c r="AQ127" s="53"/>
      <c r="AR127" s="58"/>
    </row>
    <row r="128" spans="2:44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4"/>
      <c r="AE128" s="57"/>
      <c r="AF128" s="58"/>
      <c r="AG128" s="54"/>
      <c r="AH128" s="53"/>
      <c r="AI128" s="53"/>
      <c r="AJ128" s="53"/>
      <c r="AK128" s="53"/>
      <c r="AL128" s="53"/>
      <c r="AM128" s="58"/>
      <c r="AN128" s="53"/>
      <c r="AO128" s="54"/>
      <c r="AP128" s="53"/>
      <c r="AQ128" s="53"/>
      <c r="AR128" s="58"/>
    </row>
    <row r="129" spans="2:44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4"/>
      <c r="AE129" s="57"/>
      <c r="AF129" s="58"/>
      <c r="AG129" s="54"/>
      <c r="AH129" s="53"/>
      <c r="AI129" s="53"/>
      <c r="AJ129" s="53"/>
      <c r="AK129" s="53"/>
      <c r="AL129" s="53"/>
      <c r="AM129" s="58"/>
      <c r="AN129" s="53"/>
      <c r="AO129" s="54"/>
      <c r="AP129" s="53"/>
      <c r="AQ129" s="53"/>
      <c r="AR129" s="58"/>
    </row>
    <row r="130" spans="2:44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4"/>
      <c r="AE130" s="57"/>
      <c r="AF130" s="58"/>
      <c r="AG130" s="54"/>
      <c r="AH130" s="53"/>
      <c r="AI130" s="53"/>
      <c r="AJ130" s="53"/>
      <c r="AK130" s="53"/>
      <c r="AL130" s="53"/>
      <c r="AM130" s="58"/>
      <c r="AN130" s="53"/>
      <c r="AO130" s="54"/>
      <c r="AP130" s="53"/>
      <c r="AQ130" s="53"/>
      <c r="AR130" s="58"/>
    </row>
    <row r="131" spans="2:44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4"/>
      <c r="AE131" s="57"/>
      <c r="AF131" s="58"/>
      <c r="AG131" s="54"/>
      <c r="AH131" s="53"/>
      <c r="AI131" s="53"/>
      <c r="AJ131" s="53"/>
      <c r="AK131" s="53"/>
      <c r="AL131" s="53"/>
      <c r="AM131" s="58"/>
      <c r="AN131" s="53"/>
      <c r="AO131" s="54"/>
      <c r="AP131" s="53"/>
      <c r="AQ131" s="53"/>
      <c r="AR131" s="58"/>
    </row>
    <row r="132" spans="2:44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4"/>
      <c r="AE132" s="57"/>
      <c r="AF132" s="58"/>
      <c r="AG132" s="54"/>
      <c r="AH132" s="53"/>
      <c r="AI132" s="53"/>
      <c r="AJ132" s="53"/>
      <c r="AK132" s="53"/>
      <c r="AL132" s="53"/>
      <c r="AM132" s="58"/>
      <c r="AN132" s="53"/>
      <c r="AO132" s="54"/>
      <c r="AP132" s="53"/>
      <c r="AQ132" s="53"/>
      <c r="AR132" s="58"/>
    </row>
    <row r="133" spans="2:44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ref="J133:J196" ca="1" si="9">IFERROR(DATEDIF(I133,D133,"Y"),"")</f>
        <v/>
      </c>
      <c r="K133" s="50" t="str">
        <f t="shared" ref="K133:K196" si="10">IFERROR(IF(ABS(MID($E133,7,2))&lt;40,"L","P"),"")</f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ref="Y133:Y196" si="11">IF(OR(W133="",X133=""),"",W133/(X133/100)^2)</f>
        <v/>
      </c>
      <c r="Z133" s="55"/>
      <c r="AA133" s="55"/>
      <c r="AB133" s="55"/>
      <c r="AC133" s="55"/>
      <c r="AD133" s="54"/>
      <c r="AE133" s="57"/>
      <c r="AF133" s="58"/>
      <c r="AG133" s="54"/>
      <c r="AH133" s="53"/>
      <c r="AI133" s="53"/>
      <c r="AJ133" s="53"/>
      <c r="AK133" s="53"/>
      <c r="AL133" s="53"/>
      <c r="AM133" s="58"/>
      <c r="AN133" s="53"/>
      <c r="AO133" s="54"/>
      <c r="AP133" s="53"/>
      <c r="AQ133" s="53"/>
      <c r="AR133" s="58"/>
    </row>
    <row r="134" spans="2:44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ca="1" si="9"/>
        <v/>
      </c>
      <c r="K134" s="50" t="str">
        <f t="shared" si="10"/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si="11"/>
        <v/>
      </c>
      <c r="Z134" s="55"/>
      <c r="AA134" s="55"/>
      <c r="AB134" s="55"/>
      <c r="AC134" s="55"/>
      <c r="AD134" s="54"/>
      <c r="AE134" s="57"/>
      <c r="AF134" s="58"/>
      <c r="AG134" s="54"/>
      <c r="AH134" s="53"/>
      <c r="AI134" s="53"/>
      <c r="AJ134" s="53"/>
      <c r="AK134" s="53"/>
      <c r="AL134" s="53"/>
      <c r="AM134" s="58"/>
      <c r="AN134" s="53"/>
      <c r="AO134" s="54"/>
      <c r="AP134" s="53"/>
      <c r="AQ134" s="53"/>
      <c r="AR134" s="58"/>
    </row>
    <row r="135" spans="2:44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4"/>
      <c r="AE135" s="57"/>
      <c r="AF135" s="58"/>
      <c r="AG135" s="54"/>
      <c r="AH135" s="53"/>
      <c r="AI135" s="53"/>
      <c r="AJ135" s="53"/>
      <c r="AK135" s="53"/>
      <c r="AL135" s="53"/>
      <c r="AM135" s="58"/>
      <c r="AN135" s="53"/>
      <c r="AO135" s="54"/>
      <c r="AP135" s="53"/>
      <c r="AQ135" s="53"/>
      <c r="AR135" s="58"/>
    </row>
    <row r="136" spans="2:44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4"/>
      <c r="AE136" s="57"/>
      <c r="AF136" s="58"/>
      <c r="AG136" s="54"/>
      <c r="AH136" s="53"/>
      <c r="AI136" s="53"/>
      <c r="AJ136" s="53"/>
      <c r="AK136" s="53"/>
      <c r="AL136" s="53"/>
      <c r="AM136" s="58"/>
      <c r="AN136" s="53"/>
      <c r="AO136" s="54"/>
      <c r="AP136" s="53"/>
      <c r="AQ136" s="53"/>
      <c r="AR136" s="58"/>
    </row>
    <row r="137" spans="2:44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4"/>
      <c r="AE137" s="57"/>
      <c r="AF137" s="58"/>
      <c r="AG137" s="54"/>
      <c r="AH137" s="53"/>
      <c r="AI137" s="53"/>
      <c r="AJ137" s="53"/>
      <c r="AK137" s="53"/>
      <c r="AL137" s="53"/>
      <c r="AM137" s="58"/>
      <c r="AN137" s="53"/>
      <c r="AO137" s="54"/>
      <c r="AP137" s="53"/>
      <c r="AQ137" s="53"/>
      <c r="AR137" s="58"/>
    </row>
    <row r="138" spans="2:44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4"/>
      <c r="AE138" s="57"/>
      <c r="AF138" s="58"/>
      <c r="AG138" s="54"/>
      <c r="AH138" s="53"/>
      <c r="AI138" s="53"/>
      <c r="AJ138" s="53"/>
      <c r="AK138" s="53"/>
      <c r="AL138" s="53"/>
      <c r="AM138" s="58"/>
      <c r="AN138" s="53"/>
      <c r="AO138" s="54"/>
      <c r="AP138" s="53"/>
      <c r="AQ138" s="53"/>
      <c r="AR138" s="58"/>
    </row>
    <row r="139" spans="2:44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4"/>
      <c r="AE139" s="57"/>
      <c r="AF139" s="58"/>
      <c r="AG139" s="54"/>
      <c r="AH139" s="53"/>
      <c r="AI139" s="53"/>
      <c r="AJ139" s="53"/>
      <c r="AK139" s="53"/>
      <c r="AL139" s="53"/>
      <c r="AM139" s="58"/>
      <c r="AN139" s="53"/>
      <c r="AO139" s="54"/>
      <c r="AP139" s="53"/>
      <c r="AQ139" s="53"/>
      <c r="AR139" s="58"/>
    </row>
    <row r="140" spans="2:44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4"/>
      <c r="AE140" s="57"/>
      <c r="AF140" s="58"/>
      <c r="AG140" s="54"/>
      <c r="AH140" s="53"/>
      <c r="AI140" s="53"/>
      <c r="AJ140" s="53"/>
      <c r="AK140" s="53"/>
      <c r="AL140" s="53"/>
      <c r="AM140" s="58"/>
      <c r="AN140" s="53"/>
      <c r="AO140" s="54"/>
      <c r="AP140" s="53"/>
      <c r="AQ140" s="53"/>
      <c r="AR140" s="58"/>
    </row>
    <row r="141" spans="2:44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4"/>
      <c r="AE141" s="57"/>
      <c r="AF141" s="58"/>
      <c r="AG141" s="54"/>
      <c r="AH141" s="53"/>
      <c r="AI141" s="53"/>
      <c r="AJ141" s="53"/>
      <c r="AK141" s="53"/>
      <c r="AL141" s="53"/>
      <c r="AM141" s="58"/>
      <c r="AN141" s="53"/>
      <c r="AO141" s="54"/>
      <c r="AP141" s="53"/>
      <c r="AQ141" s="53"/>
      <c r="AR141" s="58"/>
    </row>
    <row r="142" spans="2:44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4"/>
      <c r="AE142" s="57"/>
      <c r="AF142" s="58"/>
      <c r="AG142" s="54"/>
      <c r="AH142" s="53"/>
      <c r="AI142" s="53"/>
      <c r="AJ142" s="53"/>
      <c r="AK142" s="53"/>
      <c r="AL142" s="53"/>
      <c r="AM142" s="58"/>
      <c r="AN142" s="53"/>
      <c r="AO142" s="54"/>
      <c r="AP142" s="53"/>
      <c r="AQ142" s="53"/>
      <c r="AR142" s="58"/>
    </row>
    <row r="143" spans="2:44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4"/>
      <c r="AE143" s="57"/>
      <c r="AF143" s="58"/>
      <c r="AG143" s="54"/>
      <c r="AH143" s="53"/>
      <c r="AI143" s="53"/>
      <c r="AJ143" s="53"/>
      <c r="AK143" s="53"/>
      <c r="AL143" s="53"/>
      <c r="AM143" s="58"/>
      <c r="AN143" s="53"/>
      <c r="AO143" s="54"/>
      <c r="AP143" s="53"/>
      <c r="AQ143" s="53"/>
      <c r="AR143" s="58"/>
    </row>
    <row r="144" spans="2:44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4"/>
      <c r="AE144" s="57"/>
      <c r="AF144" s="58"/>
      <c r="AG144" s="54"/>
      <c r="AH144" s="53"/>
      <c r="AI144" s="53"/>
      <c r="AJ144" s="53"/>
      <c r="AK144" s="53"/>
      <c r="AL144" s="53"/>
      <c r="AM144" s="58"/>
      <c r="AN144" s="53"/>
      <c r="AO144" s="54"/>
      <c r="AP144" s="53"/>
      <c r="AQ144" s="53"/>
      <c r="AR144" s="58"/>
    </row>
    <row r="145" spans="2:44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4"/>
      <c r="AE145" s="57"/>
      <c r="AF145" s="58"/>
      <c r="AG145" s="54"/>
      <c r="AH145" s="53"/>
      <c r="AI145" s="53"/>
      <c r="AJ145" s="53"/>
      <c r="AK145" s="53"/>
      <c r="AL145" s="53"/>
      <c r="AM145" s="58"/>
      <c r="AN145" s="53"/>
      <c r="AO145" s="54"/>
      <c r="AP145" s="53"/>
      <c r="AQ145" s="53"/>
      <c r="AR145" s="58"/>
    </row>
    <row r="146" spans="2:44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4"/>
      <c r="AE146" s="57"/>
      <c r="AF146" s="58"/>
      <c r="AG146" s="54"/>
      <c r="AH146" s="53"/>
      <c r="AI146" s="53"/>
      <c r="AJ146" s="53"/>
      <c r="AK146" s="53"/>
      <c r="AL146" s="53"/>
      <c r="AM146" s="58"/>
      <c r="AN146" s="53"/>
      <c r="AO146" s="54"/>
      <c r="AP146" s="53"/>
      <c r="AQ146" s="53"/>
      <c r="AR146" s="58"/>
    </row>
    <row r="147" spans="2:44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4"/>
      <c r="AE147" s="57"/>
      <c r="AF147" s="58"/>
      <c r="AG147" s="54"/>
      <c r="AH147" s="53"/>
      <c r="AI147" s="53"/>
      <c r="AJ147" s="53"/>
      <c r="AK147" s="53"/>
      <c r="AL147" s="53"/>
      <c r="AM147" s="58"/>
      <c r="AN147" s="53"/>
      <c r="AO147" s="54"/>
      <c r="AP147" s="53"/>
      <c r="AQ147" s="53"/>
      <c r="AR147" s="58"/>
    </row>
    <row r="148" spans="2:44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4"/>
      <c r="AE148" s="57"/>
      <c r="AF148" s="58"/>
      <c r="AG148" s="54"/>
      <c r="AH148" s="53"/>
      <c r="AI148" s="53"/>
      <c r="AJ148" s="53"/>
      <c r="AK148" s="53"/>
      <c r="AL148" s="53"/>
      <c r="AM148" s="58"/>
      <c r="AN148" s="53"/>
      <c r="AO148" s="54"/>
      <c r="AP148" s="53"/>
      <c r="AQ148" s="53"/>
      <c r="AR148" s="58"/>
    </row>
    <row r="149" spans="2:44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4"/>
      <c r="AE149" s="57"/>
      <c r="AF149" s="58"/>
      <c r="AG149" s="54"/>
      <c r="AH149" s="53"/>
      <c r="AI149" s="53"/>
      <c r="AJ149" s="53"/>
      <c r="AK149" s="53"/>
      <c r="AL149" s="53"/>
      <c r="AM149" s="58"/>
      <c r="AN149" s="53"/>
      <c r="AO149" s="54"/>
      <c r="AP149" s="53"/>
      <c r="AQ149" s="53"/>
      <c r="AR149" s="58"/>
    </row>
    <row r="150" spans="2:44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4"/>
      <c r="AE150" s="57"/>
      <c r="AF150" s="58"/>
      <c r="AG150" s="54"/>
      <c r="AH150" s="53"/>
      <c r="AI150" s="53"/>
      <c r="AJ150" s="53"/>
      <c r="AK150" s="53"/>
      <c r="AL150" s="53"/>
      <c r="AM150" s="58"/>
      <c r="AN150" s="53"/>
      <c r="AO150" s="54"/>
      <c r="AP150" s="53"/>
      <c r="AQ150" s="53"/>
      <c r="AR150" s="58"/>
    </row>
    <row r="151" spans="2:44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4"/>
      <c r="AE151" s="57"/>
      <c r="AF151" s="58"/>
      <c r="AG151" s="54"/>
      <c r="AH151" s="53"/>
      <c r="AI151" s="53"/>
      <c r="AJ151" s="53"/>
      <c r="AK151" s="53"/>
      <c r="AL151" s="53"/>
      <c r="AM151" s="58"/>
      <c r="AN151" s="53"/>
      <c r="AO151" s="54"/>
      <c r="AP151" s="53"/>
      <c r="AQ151" s="53"/>
      <c r="AR151" s="58"/>
    </row>
    <row r="152" spans="2:44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4"/>
      <c r="AE152" s="57"/>
      <c r="AF152" s="58"/>
      <c r="AG152" s="54"/>
      <c r="AH152" s="53"/>
      <c r="AI152" s="53"/>
      <c r="AJ152" s="53"/>
      <c r="AK152" s="53"/>
      <c r="AL152" s="53"/>
      <c r="AM152" s="58"/>
      <c r="AN152" s="53"/>
      <c r="AO152" s="54"/>
      <c r="AP152" s="53"/>
      <c r="AQ152" s="53"/>
      <c r="AR152" s="58"/>
    </row>
    <row r="153" spans="2:44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4"/>
      <c r="AE153" s="57"/>
      <c r="AF153" s="58"/>
      <c r="AG153" s="54"/>
      <c r="AH153" s="53"/>
      <c r="AI153" s="53"/>
      <c r="AJ153" s="53"/>
      <c r="AK153" s="53"/>
      <c r="AL153" s="53"/>
      <c r="AM153" s="58"/>
      <c r="AN153" s="53"/>
      <c r="AO153" s="54"/>
      <c r="AP153" s="53"/>
      <c r="AQ153" s="53"/>
      <c r="AR153" s="58"/>
    </row>
    <row r="154" spans="2:44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4"/>
      <c r="AE154" s="57"/>
      <c r="AF154" s="58"/>
      <c r="AG154" s="54"/>
      <c r="AH154" s="53"/>
      <c r="AI154" s="53"/>
      <c r="AJ154" s="53"/>
      <c r="AK154" s="53"/>
      <c r="AL154" s="53"/>
      <c r="AM154" s="58"/>
      <c r="AN154" s="53"/>
      <c r="AO154" s="54"/>
      <c r="AP154" s="53"/>
      <c r="AQ154" s="53"/>
      <c r="AR154" s="58"/>
    </row>
    <row r="155" spans="2:44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4"/>
      <c r="AE155" s="57"/>
      <c r="AF155" s="58"/>
      <c r="AG155" s="54"/>
      <c r="AH155" s="53"/>
      <c r="AI155" s="53"/>
      <c r="AJ155" s="53"/>
      <c r="AK155" s="53"/>
      <c r="AL155" s="53"/>
      <c r="AM155" s="58"/>
      <c r="AN155" s="53"/>
      <c r="AO155" s="54"/>
      <c r="AP155" s="53"/>
      <c r="AQ155" s="53"/>
      <c r="AR155" s="58"/>
    </row>
    <row r="156" spans="2:44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4"/>
      <c r="AE156" s="57"/>
      <c r="AF156" s="58"/>
      <c r="AG156" s="54"/>
      <c r="AH156" s="53"/>
      <c r="AI156" s="53"/>
      <c r="AJ156" s="53"/>
      <c r="AK156" s="53"/>
      <c r="AL156" s="53"/>
      <c r="AM156" s="58"/>
      <c r="AN156" s="53"/>
      <c r="AO156" s="54"/>
      <c r="AP156" s="53"/>
      <c r="AQ156" s="53"/>
      <c r="AR156" s="58"/>
    </row>
    <row r="157" spans="2:44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4"/>
      <c r="AE157" s="57"/>
      <c r="AF157" s="58"/>
      <c r="AG157" s="54"/>
      <c r="AH157" s="53"/>
      <c r="AI157" s="53"/>
      <c r="AJ157" s="53"/>
      <c r="AK157" s="53"/>
      <c r="AL157" s="53"/>
      <c r="AM157" s="58"/>
      <c r="AN157" s="53"/>
      <c r="AO157" s="54"/>
      <c r="AP157" s="53"/>
      <c r="AQ157" s="53"/>
      <c r="AR157" s="58"/>
    </row>
    <row r="158" spans="2:44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4"/>
      <c r="AE158" s="57"/>
      <c r="AF158" s="58"/>
      <c r="AG158" s="54"/>
      <c r="AH158" s="53"/>
      <c r="AI158" s="53"/>
      <c r="AJ158" s="53"/>
      <c r="AK158" s="53"/>
      <c r="AL158" s="53"/>
      <c r="AM158" s="58"/>
      <c r="AN158" s="53"/>
      <c r="AO158" s="54"/>
      <c r="AP158" s="53"/>
      <c r="AQ158" s="53"/>
      <c r="AR158" s="58"/>
    </row>
    <row r="159" spans="2:44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4"/>
      <c r="AE159" s="57"/>
      <c r="AF159" s="58"/>
      <c r="AG159" s="54"/>
      <c r="AH159" s="53"/>
      <c r="AI159" s="53"/>
      <c r="AJ159" s="53"/>
      <c r="AK159" s="53"/>
      <c r="AL159" s="53"/>
      <c r="AM159" s="58"/>
      <c r="AN159" s="53"/>
      <c r="AO159" s="54"/>
      <c r="AP159" s="53"/>
      <c r="AQ159" s="53"/>
      <c r="AR159" s="58"/>
    </row>
    <row r="160" spans="2:44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4"/>
      <c r="AE160" s="57"/>
      <c r="AF160" s="58"/>
      <c r="AG160" s="54"/>
      <c r="AH160" s="53"/>
      <c r="AI160" s="53"/>
      <c r="AJ160" s="53"/>
      <c r="AK160" s="53"/>
      <c r="AL160" s="53"/>
      <c r="AM160" s="58"/>
      <c r="AN160" s="53"/>
      <c r="AO160" s="54"/>
      <c r="AP160" s="53"/>
      <c r="AQ160" s="53"/>
      <c r="AR160" s="58"/>
    </row>
    <row r="161" spans="1:44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4"/>
      <c r="AE161" s="57"/>
      <c r="AF161" s="58"/>
      <c r="AG161" s="54"/>
      <c r="AH161" s="53"/>
      <c r="AI161" s="53"/>
      <c r="AJ161" s="53"/>
      <c r="AK161" s="53"/>
      <c r="AL161" s="53"/>
      <c r="AM161" s="58"/>
      <c r="AN161" s="53"/>
      <c r="AO161" s="54"/>
      <c r="AP161" s="53"/>
      <c r="AQ161" s="53"/>
      <c r="AR161" s="58"/>
    </row>
    <row r="162" spans="1:44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4"/>
      <c r="AE162" s="57"/>
      <c r="AF162" s="58"/>
      <c r="AG162" s="54"/>
      <c r="AH162" s="53"/>
      <c r="AI162" s="53"/>
      <c r="AJ162" s="53"/>
      <c r="AK162" s="53"/>
      <c r="AL162" s="53"/>
      <c r="AM162" s="58"/>
      <c r="AN162" s="53"/>
      <c r="AO162" s="54"/>
      <c r="AP162" s="53"/>
      <c r="AQ162" s="53"/>
      <c r="AR162" s="58"/>
    </row>
    <row r="163" spans="1:44" x14ac:dyDescent="0.25">
      <c r="A163" s="28" t="s">
        <v>91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4"/>
      <c r="AE163" s="57"/>
      <c r="AF163" s="58"/>
      <c r="AG163" s="54"/>
      <c r="AH163" s="53"/>
      <c r="AI163" s="53"/>
      <c r="AJ163" s="53"/>
      <c r="AK163" s="53"/>
      <c r="AL163" s="53"/>
      <c r="AM163" s="58"/>
      <c r="AN163" s="53"/>
      <c r="AO163" s="54"/>
      <c r="AP163" s="53"/>
      <c r="AQ163" s="53"/>
      <c r="AR163" s="58"/>
    </row>
    <row r="164" spans="1:44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4"/>
      <c r="AE164" s="57"/>
      <c r="AF164" s="58"/>
      <c r="AG164" s="54"/>
      <c r="AH164" s="53"/>
      <c r="AI164" s="53"/>
      <c r="AJ164" s="53"/>
      <c r="AK164" s="53"/>
      <c r="AL164" s="53"/>
      <c r="AM164" s="58"/>
      <c r="AN164" s="53"/>
      <c r="AO164" s="54"/>
      <c r="AP164" s="53"/>
      <c r="AQ164" s="53"/>
      <c r="AR164" s="58"/>
    </row>
    <row r="165" spans="1:44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4"/>
      <c r="AE165" s="57"/>
      <c r="AF165" s="58"/>
      <c r="AG165" s="54"/>
      <c r="AH165" s="53"/>
      <c r="AI165" s="53"/>
      <c r="AJ165" s="53"/>
      <c r="AK165" s="53"/>
      <c r="AL165" s="53"/>
      <c r="AM165" s="58"/>
      <c r="AN165" s="53"/>
      <c r="AO165" s="54"/>
      <c r="AP165" s="53"/>
      <c r="AQ165" s="53"/>
      <c r="AR165" s="58"/>
    </row>
    <row r="166" spans="1:44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4"/>
      <c r="AE166" s="57"/>
      <c r="AF166" s="58"/>
      <c r="AG166" s="54"/>
      <c r="AH166" s="53"/>
      <c r="AI166" s="53"/>
      <c r="AJ166" s="53"/>
      <c r="AK166" s="53"/>
      <c r="AL166" s="53"/>
      <c r="AM166" s="58"/>
      <c r="AN166" s="53"/>
      <c r="AO166" s="54"/>
      <c r="AP166" s="53"/>
      <c r="AQ166" s="53"/>
      <c r="AR166" s="58"/>
    </row>
    <row r="167" spans="1:44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4"/>
      <c r="AE167" s="57"/>
      <c r="AF167" s="58"/>
      <c r="AG167" s="54"/>
      <c r="AH167" s="53"/>
      <c r="AI167" s="53"/>
      <c r="AJ167" s="53"/>
      <c r="AK167" s="53"/>
      <c r="AL167" s="53"/>
      <c r="AM167" s="58"/>
      <c r="AN167" s="53"/>
      <c r="AO167" s="54"/>
      <c r="AP167" s="53"/>
      <c r="AQ167" s="53"/>
      <c r="AR167" s="58"/>
    </row>
    <row r="168" spans="1:44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4"/>
      <c r="AE168" s="57"/>
      <c r="AF168" s="58"/>
      <c r="AG168" s="54"/>
      <c r="AH168" s="53"/>
      <c r="AI168" s="53"/>
      <c r="AJ168" s="53"/>
      <c r="AK168" s="53"/>
      <c r="AL168" s="53"/>
      <c r="AM168" s="58"/>
      <c r="AN168" s="53"/>
      <c r="AO168" s="54"/>
      <c r="AP168" s="53"/>
      <c r="AQ168" s="53"/>
      <c r="AR168" s="58"/>
    </row>
    <row r="169" spans="1:44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4"/>
      <c r="AE169" s="57"/>
      <c r="AF169" s="58"/>
      <c r="AG169" s="54"/>
      <c r="AH169" s="53"/>
      <c r="AI169" s="53"/>
      <c r="AJ169" s="53"/>
      <c r="AK169" s="53"/>
      <c r="AL169" s="53"/>
      <c r="AM169" s="58"/>
      <c r="AN169" s="53"/>
      <c r="AO169" s="54"/>
      <c r="AP169" s="53"/>
      <c r="AQ169" s="53"/>
      <c r="AR169" s="58"/>
    </row>
    <row r="170" spans="1:44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4"/>
      <c r="AE170" s="57"/>
      <c r="AF170" s="58"/>
      <c r="AG170" s="54"/>
      <c r="AH170" s="53"/>
      <c r="AI170" s="53"/>
      <c r="AJ170" s="53"/>
      <c r="AK170" s="53"/>
      <c r="AL170" s="53"/>
      <c r="AM170" s="58"/>
      <c r="AN170" s="53"/>
      <c r="AO170" s="54"/>
      <c r="AP170" s="53"/>
      <c r="AQ170" s="53"/>
      <c r="AR170" s="58"/>
    </row>
    <row r="171" spans="1:44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4"/>
      <c r="AE171" s="57"/>
      <c r="AF171" s="58"/>
      <c r="AG171" s="54"/>
      <c r="AH171" s="53"/>
      <c r="AI171" s="53"/>
      <c r="AJ171" s="53"/>
      <c r="AK171" s="53"/>
      <c r="AL171" s="53"/>
      <c r="AM171" s="58"/>
      <c r="AN171" s="53"/>
      <c r="AO171" s="54"/>
      <c r="AP171" s="53"/>
      <c r="AQ171" s="53"/>
      <c r="AR171" s="58"/>
    </row>
    <row r="172" spans="1:44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4"/>
      <c r="AE172" s="57"/>
      <c r="AF172" s="58"/>
      <c r="AG172" s="54"/>
      <c r="AH172" s="53"/>
      <c r="AI172" s="53"/>
      <c r="AJ172" s="53"/>
      <c r="AK172" s="53"/>
      <c r="AL172" s="53"/>
      <c r="AM172" s="58"/>
      <c r="AN172" s="53"/>
      <c r="AO172" s="54"/>
      <c r="AP172" s="53"/>
      <c r="AQ172" s="53"/>
      <c r="AR172" s="58"/>
    </row>
    <row r="173" spans="1:44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4"/>
      <c r="AE173" s="57"/>
      <c r="AF173" s="58"/>
      <c r="AG173" s="54"/>
      <c r="AH173" s="53"/>
      <c r="AI173" s="53"/>
      <c r="AJ173" s="53"/>
      <c r="AK173" s="53"/>
      <c r="AL173" s="53"/>
      <c r="AM173" s="58"/>
      <c r="AN173" s="53"/>
      <c r="AO173" s="54"/>
      <c r="AP173" s="53"/>
      <c r="AQ173" s="53"/>
      <c r="AR173" s="58"/>
    </row>
    <row r="174" spans="1:44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4"/>
      <c r="AE174" s="57"/>
      <c r="AF174" s="58"/>
      <c r="AG174" s="54"/>
      <c r="AH174" s="53"/>
      <c r="AI174" s="53"/>
      <c r="AJ174" s="53"/>
      <c r="AK174" s="53"/>
      <c r="AL174" s="53"/>
      <c r="AM174" s="58"/>
      <c r="AN174" s="53"/>
      <c r="AO174" s="54"/>
      <c r="AP174" s="53"/>
      <c r="AQ174" s="53"/>
      <c r="AR174" s="58"/>
    </row>
    <row r="175" spans="1:44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4"/>
      <c r="AE175" s="57"/>
      <c r="AF175" s="58"/>
      <c r="AG175" s="54"/>
      <c r="AH175" s="53"/>
      <c r="AI175" s="53"/>
      <c r="AJ175" s="53"/>
      <c r="AK175" s="53"/>
      <c r="AL175" s="53"/>
      <c r="AM175" s="58"/>
      <c r="AN175" s="53"/>
      <c r="AO175" s="54"/>
      <c r="AP175" s="53"/>
      <c r="AQ175" s="53"/>
      <c r="AR175" s="58"/>
    </row>
    <row r="176" spans="1:44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4"/>
      <c r="AE176" s="57"/>
      <c r="AF176" s="58"/>
      <c r="AG176" s="54"/>
      <c r="AH176" s="53"/>
      <c r="AI176" s="53"/>
      <c r="AJ176" s="53"/>
      <c r="AK176" s="53"/>
      <c r="AL176" s="53"/>
      <c r="AM176" s="58"/>
      <c r="AN176" s="53"/>
      <c r="AO176" s="54"/>
      <c r="AP176" s="53"/>
      <c r="AQ176" s="53"/>
      <c r="AR176" s="58"/>
    </row>
    <row r="177" spans="2:44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4"/>
      <c r="AE177" s="57"/>
      <c r="AF177" s="58"/>
      <c r="AG177" s="54"/>
      <c r="AH177" s="53"/>
      <c r="AI177" s="53"/>
      <c r="AJ177" s="53"/>
      <c r="AK177" s="53"/>
      <c r="AL177" s="53"/>
      <c r="AM177" s="58"/>
      <c r="AN177" s="53"/>
      <c r="AO177" s="54"/>
      <c r="AP177" s="53"/>
      <c r="AQ177" s="53"/>
      <c r="AR177" s="58"/>
    </row>
    <row r="178" spans="2:44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4"/>
      <c r="AE178" s="57"/>
      <c r="AF178" s="58"/>
      <c r="AG178" s="54"/>
      <c r="AH178" s="53"/>
      <c r="AI178" s="53"/>
      <c r="AJ178" s="53"/>
      <c r="AK178" s="53"/>
      <c r="AL178" s="53"/>
      <c r="AM178" s="58"/>
      <c r="AN178" s="53"/>
      <c r="AO178" s="54"/>
      <c r="AP178" s="53"/>
      <c r="AQ178" s="53"/>
      <c r="AR178" s="58"/>
    </row>
    <row r="179" spans="2:44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4"/>
      <c r="AE179" s="57"/>
      <c r="AF179" s="58"/>
      <c r="AG179" s="54"/>
      <c r="AH179" s="53"/>
      <c r="AI179" s="53"/>
      <c r="AJ179" s="53"/>
      <c r="AK179" s="53"/>
      <c r="AL179" s="53"/>
      <c r="AM179" s="58"/>
      <c r="AN179" s="53"/>
      <c r="AO179" s="54"/>
      <c r="AP179" s="53"/>
      <c r="AQ179" s="53"/>
      <c r="AR179" s="58"/>
    </row>
    <row r="180" spans="2:44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4"/>
      <c r="AE180" s="57"/>
      <c r="AF180" s="58"/>
      <c r="AG180" s="54"/>
      <c r="AH180" s="53"/>
      <c r="AI180" s="53"/>
      <c r="AJ180" s="53"/>
      <c r="AK180" s="53"/>
      <c r="AL180" s="53"/>
      <c r="AM180" s="58"/>
      <c r="AN180" s="53"/>
      <c r="AO180" s="54"/>
      <c r="AP180" s="53"/>
      <c r="AQ180" s="53"/>
      <c r="AR180" s="58"/>
    </row>
    <row r="181" spans="2:44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4"/>
      <c r="AE181" s="57"/>
      <c r="AF181" s="58"/>
      <c r="AG181" s="54"/>
      <c r="AH181" s="53"/>
      <c r="AI181" s="53"/>
      <c r="AJ181" s="53"/>
      <c r="AK181" s="53"/>
      <c r="AL181" s="53"/>
      <c r="AM181" s="58"/>
      <c r="AN181" s="53"/>
      <c r="AO181" s="54"/>
      <c r="AP181" s="53"/>
      <c r="AQ181" s="53"/>
      <c r="AR181" s="58"/>
    </row>
    <row r="182" spans="2:44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4"/>
      <c r="AE182" s="57"/>
      <c r="AF182" s="58"/>
      <c r="AG182" s="54"/>
      <c r="AH182" s="53"/>
      <c r="AI182" s="53"/>
      <c r="AJ182" s="53"/>
      <c r="AK182" s="53"/>
      <c r="AL182" s="53"/>
      <c r="AM182" s="58"/>
      <c r="AN182" s="53"/>
      <c r="AO182" s="54"/>
      <c r="AP182" s="53"/>
      <c r="AQ182" s="53"/>
      <c r="AR182" s="58"/>
    </row>
    <row r="183" spans="2:44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4"/>
      <c r="AE183" s="57"/>
      <c r="AF183" s="58"/>
      <c r="AG183" s="54"/>
      <c r="AH183" s="53"/>
      <c r="AI183" s="53"/>
      <c r="AJ183" s="53"/>
      <c r="AK183" s="53"/>
      <c r="AL183" s="53"/>
      <c r="AM183" s="58"/>
      <c r="AN183" s="53"/>
      <c r="AO183" s="54"/>
      <c r="AP183" s="53"/>
      <c r="AQ183" s="53"/>
      <c r="AR183" s="58"/>
    </row>
    <row r="184" spans="2:44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4"/>
      <c r="AE184" s="57"/>
      <c r="AF184" s="58"/>
      <c r="AG184" s="54"/>
      <c r="AH184" s="53"/>
      <c r="AI184" s="53"/>
      <c r="AJ184" s="53"/>
      <c r="AK184" s="53"/>
      <c r="AL184" s="53"/>
      <c r="AM184" s="58"/>
      <c r="AN184" s="53"/>
      <c r="AO184" s="54"/>
      <c r="AP184" s="53"/>
      <c r="AQ184" s="53"/>
      <c r="AR184" s="58"/>
    </row>
    <row r="185" spans="2:44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4"/>
      <c r="AE185" s="57"/>
      <c r="AF185" s="58"/>
      <c r="AG185" s="54"/>
      <c r="AH185" s="53"/>
      <c r="AI185" s="53"/>
      <c r="AJ185" s="53"/>
      <c r="AK185" s="53"/>
      <c r="AL185" s="53"/>
      <c r="AM185" s="58"/>
      <c r="AN185" s="53"/>
      <c r="AO185" s="54"/>
      <c r="AP185" s="53"/>
      <c r="AQ185" s="53"/>
      <c r="AR185" s="58"/>
    </row>
    <row r="186" spans="2:44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4"/>
      <c r="AE186" s="57"/>
      <c r="AF186" s="58"/>
      <c r="AG186" s="54"/>
      <c r="AH186" s="53"/>
      <c r="AI186" s="53"/>
      <c r="AJ186" s="53"/>
      <c r="AK186" s="53"/>
      <c r="AL186" s="53"/>
      <c r="AM186" s="58"/>
      <c r="AN186" s="53"/>
      <c r="AO186" s="54"/>
      <c r="AP186" s="53"/>
      <c r="AQ186" s="53"/>
      <c r="AR186" s="58"/>
    </row>
    <row r="187" spans="2:44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4"/>
      <c r="AE187" s="57"/>
      <c r="AF187" s="58"/>
      <c r="AG187" s="54"/>
      <c r="AH187" s="53"/>
      <c r="AI187" s="53"/>
      <c r="AJ187" s="53"/>
      <c r="AK187" s="53"/>
      <c r="AL187" s="53"/>
      <c r="AM187" s="58"/>
      <c r="AN187" s="53"/>
      <c r="AO187" s="54"/>
      <c r="AP187" s="53"/>
      <c r="AQ187" s="53"/>
      <c r="AR187" s="58"/>
    </row>
    <row r="188" spans="2:44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4"/>
      <c r="AE188" s="57"/>
      <c r="AF188" s="58"/>
      <c r="AG188" s="54"/>
      <c r="AH188" s="53"/>
      <c r="AI188" s="53"/>
      <c r="AJ188" s="53"/>
      <c r="AK188" s="53"/>
      <c r="AL188" s="53"/>
      <c r="AM188" s="58"/>
      <c r="AN188" s="53"/>
      <c r="AO188" s="54"/>
      <c r="AP188" s="53"/>
      <c r="AQ188" s="53"/>
      <c r="AR188" s="58"/>
    </row>
    <row r="189" spans="2:44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4"/>
      <c r="AE189" s="57"/>
      <c r="AF189" s="58"/>
      <c r="AG189" s="54"/>
      <c r="AH189" s="53"/>
      <c r="AI189" s="53"/>
      <c r="AJ189" s="53"/>
      <c r="AK189" s="53"/>
      <c r="AL189" s="53"/>
      <c r="AM189" s="58"/>
      <c r="AN189" s="53"/>
      <c r="AO189" s="54"/>
      <c r="AP189" s="53"/>
      <c r="AQ189" s="53"/>
      <c r="AR189" s="58"/>
    </row>
    <row r="190" spans="2:44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4"/>
      <c r="AE190" s="57"/>
      <c r="AF190" s="58"/>
      <c r="AG190" s="54"/>
      <c r="AH190" s="53"/>
      <c r="AI190" s="53"/>
      <c r="AJ190" s="53"/>
      <c r="AK190" s="53"/>
      <c r="AL190" s="53"/>
      <c r="AM190" s="58"/>
      <c r="AN190" s="53"/>
      <c r="AO190" s="54"/>
      <c r="AP190" s="53"/>
      <c r="AQ190" s="53"/>
      <c r="AR190" s="58"/>
    </row>
    <row r="191" spans="2:44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4"/>
      <c r="AE191" s="57"/>
      <c r="AF191" s="58"/>
      <c r="AG191" s="54"/>
      <c r="AH191" s="53"/>
      <c r="AI191" s="53"/>
      <c r="AJ191" s="53"/>
      <c r="AK191" s="53"/>
      <c r="AL191" s="53"/>
      <c r="AM191" s="58"/>
      <c r="AN191" s="53"/>
      <c r="AO191" s="54"/>
      <c r="AP191" s="53"/>
      <c r="AQ191" s="53"/>
      <c r="AR191" s="58"/>
    </row>
    <row r="192" spans="2:44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4"/>
      <c r="AE192" s="57"/>
      <c r="AF192" s="58"/>
      <c r="AG192" s="54"/>
      <c r="AH192" s="53"/>
      <c r="AI192" s="53"/>
      <c r="AJ192" s="53"/>
      <c r="AK192" s="53"/>
      <c r="AL192" s="53"/>
      <c r="AM192" s="58"/>
      <c r="AN192" s="53"/>
      <c r="AO192" s="54"/>
      <c r="AP192" s="53"/>
      <c r="AQ192" s="53"/>
      <c r="AR192" s="58"/>
    </row>
    <row r="193" spans="2:44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4"/>
      <c r="AE193" s="57"/>
      <c r="AF193" s="58"/>
      <c r="AG193" s="54"/>
      <c r="AH193" s="53"/>
      <c r="AI193" s="53"/>
      <c r="AJ193" s="53"/>
      <c r="AK193" s="53"/>
      <c r="AL193" s="53"/>
      <c r="AM193" s="58"/>
      <c r="AN193" s="53"/>
      <c r="AO193" s="54"/>
      <c r="AP193" s="53"/>
      <c r="AQ193" s="53"/>
      <c r="AR193" s="58"/>
    </row>
    <row r="194" spans="2:44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4"/>
      <c r="AE194" s="57"/>
      <c r="AF194" s="58"/>
      <c r="AG194" s="54"/>
      <c r="AH194" s="53"/>
      <c r="AI194" s="53"/>
      <c r="AJ194" s="53"/>
      <c r="AK194" s="53"/>
      <c r="AL194" s="53"/>
      <c r="AM194" s="58"/>
      <c r="AN194" s="53"/>
      <c r="AO194" s="54"/>
      <c r="AP194" s="53"/>
      <c r="AQ194" s="53"/>
      <c r="AR194" s="58"/>
    </row>
    <row r="195" spans="2:44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4"/>
      <c r="AE195" s="57"/>
      <c r="AF195" s="58"/>
      <c r="AG195" s="54"/>
      <c r="AH195" s="53"/>
      <c r="AI195" s="53"/>
      <c r="AJ195" s="53"/>
      <c r="AK195" s="53"/>
      <c r="AL195" s="53"/>
      <c r="AM195" s="58"/>
      <c r="AN195" s="53"/>
      <c r="AO195" s="54"/>
      <c r="AP195" s="53"/>
      <c r="AQ195" s="53"/>
      <c r="AR195" s="58"/>
    </row>
    <row r="196" spans="2:44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4"/>
      <c r="AE196" s="57"/>
      <c r="AF196" s="58"/>
      <c r="AG196" s="54"/>
      <c r="AH196" s="53"/>
      <c r="AI196" s="53"/>
      <c r="AJ196" s="53"/>
      <c r="AK196" s="53"/>
      <c r="AL196" s="53"/>
      <c r="AM196" s="58"/>
      <c r="AN196" s="53"/>
      <c r="AO196" s="54"/>
      <c r="AP196" s="53"/>
      <c r="AQ196" s="53"/>
      <c r="AR196" s="58"/>
    </row>
    <row r="197" spans="2:44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ref="J197:J260" ca="1" si="13">IFERROR(DATEDIF(I197,D197,"Y"),"")</f>
        <v/>
      </c>
      <c r="K197" s="50" t="str">
        <f t="shared" ref="K197:K260" si="14">IFERROR(IF(ABS(MID($E197,7,2))&lt;40,"L","P"),"")</f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ref="Y197:Y260" si="15">IF(OR(W197="",X197=""),"",W197/(X197/100)^2)</f>
        <v/>
      </c>
      <c r="Z197" s="55"/>
      <c r="AA197" s="55"/>
      <c r="AB197" s="55"/>
      <c r="AC197" s="55"/>
      <c r="AD197" s="54"/>
      <c r="AE197" s="57"/>
      <c r="AF197" s="58"/>
      <c r="AG197" s="54"/>
      <c r="AH197" s="53"/>
      <c r="AI197" s="53"/>
      <c r="AJ197" s="53"/>
      <c r="AK197" s="53"/>
      <c r="AL197" s="53"/>
      <c r="AM197" s="58"/>
      <c r="AN197" s="53"/>
      <c r="AO197" s="54"/>
      <c r="AP197" s="53"/>
      <c r="AQ197" s="53"/>
      <c r="AR197" s="58"/>
    </row>
    <row r="198" spans="2:44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ca="1" si="13"/>
        <v/>
      </c>
      <c r="K198" s="50" t="str">
        <f t="shared" si="14"/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si="15"/>
        <v/>
      </c>
      <c r="Z198" s="55"/>
      <c r="AA198" s="55"/>
      <c r="AB198" s="55"/>
      <c r="AC198" s="55"/>
      <c r="AD198" s="54"/>
      <c r="AE198" s="57"/>
      <c r="AF198" s="58"/>
      <c r="AG198" s="54"/>
      <c r="AH198" s="53"/>
      <c r="AI198" s="53"/>
      <c r="AJ198" s="53"/>
      <c r="AK198" s="53"/>
      <c r="AL198" s="53"/>
      <c r="AM198" s="58"/>
      <c r="AN198" s="53"/>
      <c r="AO198" s="54"/>
      <c r="AP198" s="53"/>
      <c r="AQ198" s="53"/>
      <c r="AR198" s="58"/>
    </row>
    <row r="199" spans="2:44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4"/>
      <c r="AE199" s="57"/>
      <c r="AF199" s="58"/>
      <c r="AG199" s="54"/>
      <c r="AH199" s="53"/>
      <c r="AI199" s="53"/>
      <c r="AJ199" s="53"/>
      <c r="AK199" s="53"/>
      <c r="AL199" s="53"/>
      <c r="AM199" s="58"/>
      <c r="AN199" s="53"/>
      <c r="AO199" s="54"/>
      <c r="AP199" s="53"/>
      <c r="AQ199" s="53"/>
      <c r="AR199" s="58"/>
    </row>
    <row r="200" spans="2:44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4"/>
      <c r="AE200" s="57"/>
      <c r="AF200" s="58"/>
      <c r="AG200" s="54"/>
      <c r="AH200" s="53"/>
      <c r="AI200" s="53"/>
      <c r="AJ200" s="53"/>
      <c r="AK200" s="53"/>
      <c r="AL200" s="53"/>
      <c r="AM200" s="58"/>
      <c r="AN200" s="53"/>
      <c r="AO200" s="54"/>
      <c r="AP200" s="53"/>
      <c r="AQ200" s="53"/>
      <c r="AR200" s="58"/>
    </row>
    <row r="201" spans="2:44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4"/>
      <c r="AE201" s="57"/>
      <c r="AF201" s="58"/>
      <c r="AG201" s="54"/>
      <c r="AH201" s="53"/>
      <c r="AI201" s="53"/>
      <c r="AJ201" s="53"/>
      <c r="AK201" s="53"/>
      <c r="AL201" s="53"/>
      <c r="AM201" s="58"/>
      <c r="AN201" s="53"/>
      <c r="AO201" s="54"/>
      <c r="AP201" s="53"/>
      <c r="AQ201" s="53"/>
      <c r="AR201" s="58"/>
    </row>
    <row r="202" spans="2:44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4"/>
      <c r="AE202" s="57"/>
      <c r="AF202" s="58"/>
      <c r="AG202" s="54"/>
      <c r="AH202" s="53"/>
      <c r="AI202" s="53"/>
      <c r="AJ202" s="53"/>
      <c r="AK202" s="53"/>
      <c r="AL202" s="53"/>
      <c r="AM202" s="58"/>
      <c r="AN202" s="53"/>
      <c r="AO202" s="54"/>
      <c r="AP202" s="53"/>
      <c r="AQ202" s="53"/>
      <c r="AR202" s="58"/>
    </row>
    <row r="203" spans="2:44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4"/>
      <c r="AE203" s="57"/>
      <c r="AF203" s="58"/>
      <c r="AG203" s="54"/>
      <c r="AH203" s="53"/>
      <c r="AI203" s="53"/>
      <c r="AJ203" s="53"/>
      <c r="AK203" s="53"/>
      <c r="AL203" s="53"/>
      <c r="AM203" s="58"/>
      <c r="AN203" s="53"/>
      <c r="AO203" s="54"/>
      <c r="AP203" s="53"/>
      <c r="AQ203" s="53"/>
      <c r="AR203" s="58"/>
    </row>
    <row r="204" spans="2:44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4"/>
      <c r="AE204" s="57"/>
      <c r="AF204" s="58"/>
      <c r="AG204" s="54"/>
      <c r="AH204" s="53"/>
      <c r="AI204" s="53"/>
      <c r="AJ204" s="53"/>
      <c r="AK204" s="53"/>
      <c r="AL204" s="53"/>
      <c r="AM204" s="58"/>
      <c r="AN204" s="53"/>
      <c r="AO204" s="54"/>
      <c r="AP204" s="53"/>
      <c r="AQ204" s="53"/>
      <c r="AR204" s="58"/>
    </row>
    <row r="205" spans="2:44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4"/>
      <c r="AE205" s="57"/>
      <c r="AF205" s="58"/>
      <c r="AG205" s="54"/>
      <c r="AH205" s="53"/>
      <c r="AI205" s="53"/>
      <c r="AJ205" s="53"/>
      <c r="AK205" s="53"/>
      <c r="AL205" s="53"/>
      <c r="AM205" s="58"/>
      <c r="AN205" s="53"/>
      <c r="AO205" s="54"/>
      <c r="AP205" s="53"/>
      <c r="AQ205" s="53"/>
      <c r="AR205" s="58"/>
    </row>
    <row r="206" spans="2:44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4"/>
      <c r="AE206" s="57"/>
      <c r="AF206" s="58"/>
      <c r="AG206" s="54"/>
      <c r="AH206" s="53"/>
      <c r="AI206" s="53"/>
      <c r="AJ206" s="53"/>
      <c r="AK206" s="53"/>
      <c r="AL206" s="53"/>
      <c r="AM206" s="58"/>
      <c r="AN206" s="53"/>
      <c r="AO206" s="54"/>
      <c r="AP206" s="53"/>
      <c r="AQ206" s="53"/>
      <c r="AR206" s="58"/>
    </row>
    <row r="207" spans="2:44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4"/>
      <c r="AE207" s="57"/>
      <c r="AF207" s="58"/>
      <c r="AG207" s="54"/>
      <c r="AH207" s="53"/>
      <c r="AI207" s="53"/>
      <c r="AJ207" s="53"/>
      <c r="AK207" s="53"/>
      <c r="AL207" s="53"/>
      <c r="AM207" s="58"/>
      <c r="AN207" s="53"/>
      <c r="AO207" s="54"/>
      <c r="AP207" s="53"/>
      <c r="AQ207" s="53"/>
      <c r="AR207" s="58"/>
    </row>
    <row r="208" spans="2:44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4"/>
      <c r="AE208" s="57"/>
      <c r="AF208" s="58"/>
      <c r="AG208" s="54"/>
      <c r="AH208" s="53"/>
      <c r="AI208" s="53"/>
      <c r="AJ208" s="53"/>
      <c r="AK208" s="53"/>
      <c r="AL208" s="53"/>
      <c r="AM208" s="58"/>
      <c r="AN208" s="53"/>
      <c r="AO208" s="54"/>
      <c r="AP208" s="53"/>
      <c r="AQ208" s="53"/>
      <c r="AR208" s="58"/>
    </row>
    <row r="209" spans="2:44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4"/>
      <c r="AE209" s="57"/>
      <c r="AF209" s="58"/>
      <c r="AG209" s="54"/>
      <c r="AH209" s="53"/>
      <c r="AI209" s="53"/>
      <c r="AJ209" s="53"/>
      <c r="AK209" s="53"/>
      <c r="AL209" s="53"/>
      <c r="AM209" s="58"/>
      <c r="AN209" s="53"/>
      <c r="AO209" s="54"/>
      <c r="AP209" s="53"/>
      <c r="AQ209" s="53"/>
      <c r="AR209" s="58"/>
    </row>
    <row r="210" spans="2:44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4"/>
      <c r="AE210" s="57"/>
      <c r="AF210" s="58"/>
      <c r="AG210" s="54"/>
      <c r="AH210" s="53"/>
      <c r="AI210" s="53"/>
      <c r="AJ210" s="53"/>
      <c r="AK210" s="53"/>
      <c r="AL210" s="53"/>
      <c r="AM210" s="58"/>
      <c r="AN210" s="53"/>
      <c r="AO210" s="54"/>
      <c r="AP210" s="53"/>
      <c r="AQ210" s="53"/>
      <c r="AR210" s="58"/>
    </row>
    <row r="211" spans="2:44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4"/>
      <c r="AE211" s="57"/>
      <c r="AF211" s="58"/>
      <c r="AG211" s="54"/>
      <c r="AH211" s="53"/>
      <c r="AI211" s="53"/>
      <c r="AJ211" s="53"/>
      <c r="AK211" s="53"/>
      <c r="AL211" s="53"/>
      <c r="AM211" s="58"/>
      <c r="AN211" s="53"/>
      <c r="AO211" s="54"/>
      <c r="AP211" s="53"/>
      <c r="AQ211" s="53"/>
      <c r="AR211" s="58"/>
    </row>
    <row r="212" spans="2:44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4"/>
      <c r="AE212" s="57"/>
      <c r="AF212" s="58"/>
      <c r="AG212" s="54"/>
      <c r="AH212" s="53"/>
      <c r="AI212" s="53"/>
      <c r="AJ212" s="53"/>
      <c r="AK212" s="53"/>
      <c r="AL212" s="53"/>
      <c r="AM212" s="58"/>
      <c r="AN212" s="53"/>
      <c r="AO212" s="54"/>
      <c r="AP212" s="53"/>
      <c r="AQ212" s="53"/>
      <c r="AR212" s="58"/>
    </row>
    <row r="213" spans="2:44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4"/>
      <c r="AE213" s="57"/>
      <c r="AF213" s="58"/>
      <c r="AG213" s="54"/>
      <c r="AH213" s="53"/>
      <c r="AI213" s="53"/>
      <c r="AJ213" s="53"/>
      <c r="AK213" s="53"/>
      <c r="AL213" s="53"/>
      <c r="AM213" s="58"/>
      <c r="AN213" s="53"/>
      <c r="AO213" s="54"/>
      <c r="AP213" s="53"/>
      <c r="AQ213" s="53"/>
      <c r="AR213" s="58"/>
    </row>
    <row r="214" spans="2:44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4"/>
      <c r="AE214" s="57"/>
      <c r="AF214" s="58"/>
      <c r="AG214" s="54"/>
      <c r="AH214" s="53"/>
      <c r="AI214" s="53"/>
      <c r="AJ214" s="53"/>
      <c r="AK214" s="53"/>
      <c r="AL214" s="53"/>
      <c r="AM214" s="58"/>
      <c r="AN214" s="53"/>
      <c r="AO214" s="54"/>
      <c r="AP214" s="53"/>
      <c r="AQ214" s="53"/>
      <c r="AR214" s="58"/>
    </row>
    <row r="215" spans="2:44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4"/>
      <c r="AE215" s="57"/>
      <c r="AF215" s="58"/>
      <c r="AG215" s="54"/>
      <c r="AH215" s="53"/>
      <c r="AI215" s="53"/>
      <c r="AJ215" s="53"/>
      <c r="AK215" s="53"/>
      <c r="AL215" s="53"/>
      <c r="AM215" s="58"/>
      <c r="AN215" s="53"/>
      <c r="AO215" s="54"/>
      <c r="AP215" s="53"/>
      <c r="AQ215" s="53"/>
      <c r="AR215" s="58"/>
    </row>
    <row r="216" spans="2:44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4"/>
      <c r="AE216" s="57"/>
      <c r="AF216" s="58"/>
      <c r="AG216" s="54"/>
      <c r="AH216" s="53"/>
      <c r="AI216" s="53"/>
      <c r="AJ216" s="53"/>
      <c r="AK216" s="53"/>
      <c r="AL216" s="53"/>
      <c r="AM216" s="58"/>
      <c r="AN216" s="53"/>
      <c r="AO216" s="54"/>
      <c r="AP216" s="53"/>
      <c r="AQ216" s="53"/>
      <c r="AR216" s="58"/>
    </row>
    <row r="217" spans="2:44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4"/>
      <c r="AE217" s="57"/>
      <c r="AF217" s="58"/>
      <c r="AG217" s="54"/>
      <c r="AH217" s="53"/>
      <c r="AI217" s="53"/>
      <c r="AJ217" s="53"/>
      <c r="AK217" s="53"/>
      <c r="AL217" s="53"/>
      <c r="AM217" s="58"/>
      <c r="AN217" s="53"/>
      <c r="AO217" s="54"/>
      <c r="AP217" s="53"/>
      <c r="AQ217" s="53"/>
      <c r="AR217" s="58"/>
    </row>
    <row r="218" spans="2:44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4"/>
      <c r="AE218" s="57"/>
      <c r="AF218" s="58"/>
      <c r="AG218" s="54"/>
      <c r="AH218" s="53"/>
      <c r="AI218" s="53"/>
      <c r="AJ218" s="53"/>
      <c r="AK218" s="53"/>
      <c r="AL218" s="53"/>
      <c r="AM218" s="58"/>
      <c r="AN218" s="53"/>
      <c r="AO218" s="54"/>
      <c r="AP218" s="53"/>
      <c r="AQ218" s="53"/>
      <c r="AR218" s="58"/>
    </row>
    <row r="219" spans="2:44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4"/>
      <c r="AE219" s="57"/>
      <c r="AF219" s="58"/>
      <c r="AG219" s="54"/>
      <c r="AH219" s="53"/>
      <c r="AI219" s="53"/>
      <c r="AJ219" s="53"/>
      <c r="AK219" s="53"/>
      <c r="AL219" s="53"/>
      <c r="AM219" s="58"/>
      <c r="AN219" s="53"/>
      <c r="AO219" s="54"/>
      <c r="AP219" s="53"/>
      <c r="AQ219" s="53"/>
      <c r="AR219" s="58"/>
    </row>
    <row r="220" spans="2:44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4"/>
      <c r="AE220" s="57"/>
      <c r="AF220" s="58"/>
      <c r="AG220" s="54"/>
      <c r="AH220" s="53"/>
      <c r="AI220" s="53"/>
      <c r="AJ220" s="53"/>
      <c r="AK220" s="53"/>
      <c r="AL220" s="53"/>
      <c r="AM220" s="58"/>
      <c r="AN220" s="53"/>
      <c r="AO220" s="54"/>
      <c r="AP220" s="53"/>
      <c r="AQ220" s="53"/>
      <c r="AR220" s="58"/>
    </row>
    <row r="221" spans="2:44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4"/>
      <c r="AE221" s="57"/>
      <c r="AF221" s="58"/>
      <c r="AG221" s="54"/>
      <c r="AH221" s="53"/>
      <c r="AI221" s="53"/>
      <c r="AJ221" s="53"/>
      <c r="AK221" s="53"/>
      <c r="AL221" s="53"/>
      <c r="AM221" s="58"/>
      <c r="AN221" s="53"/>
      <c r="AO221" s="54"/>
      <c r="AP221" s="53"/>
      <c r="AQ221" s="53"/>
      <c r="AR221" s="58"/>
    </row>
    <row r="222" spans="2:44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4"/>
      <c r="AE222" s="57"/>
      <c r="AF222" s="58"/>
      <c r="AG222" s="54"/>
      <c r="AH222" s="53"/>
      <c r="AI222" s="53"/>
      <c r="AJ222" s="53"/>
      <c r="AK222" s="53"/>
      <c r="AL222" s="53"/>
      <c r="AM222" s="58"/>
      <c r="AN222" s="53"/>
      <c r="AO222" s="54"/>
      <c r="AP222" s="53"/>
      <c r="AQ222" s="53"/>
      <c r="AR222" s="58"/>
    </row>
    <row r="223" spans="2:44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4"/>
      <c r="AE223" s="57"/>
      <c r="AF223" s="58"/>
      <c r="AG223" s="54"/>
      <c r="AH223" s="53"/>
      <c r="AI223" s="53"/>
      <c r="AJ223" s="53"/>
      <c r="AK223" s="53"/>
      <c r="AL223" s="53"/>
      <c r="AM223" s="58"/>
      <c r="AN223" s="53"/>
      <c r="AO223" s="54"/>
      <c r="AP223" s="53"/>
      <c r="AQ223" s="53"/>
      <c r="AR223" s="58"/>
    </row>
    <row r="224" spans="2:44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4"/>
      <c r="AE224" s="57"/>
      <c r="AF224" s="58"/>
      <c r="AG224" s="54"/>
      <c r="AH224" s="53"/>
      <c r="AI224" s="53"/>
      <c r="AJ224" s="53"/>
      <c r="AK224" s="53"/>
      <c r="AL224" s="53"/>
      <c r="AM224" s="58"/>
      <c r="AN224" s="53"/>
      <c r="AO224" s="54"/>
      <c r="AP224" s="53"/>
      <c r="AQ224" s="53"/>
      <c r="AR224" s="58"/>
    </row>
    <row r="225" spans="2:44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4"/>
      <c r="AE225" s="57"/>
      <c r="AF225" s="58"/>
      <c r="AG225" s="54"/>
      <c r="AH225" s="53"/>
      <c r="AI225" s="53"/>
      <c r="AJ225" s="53"/>
      <c r="AK225" s="53"/>
      <c r="AL225" s="53"/>
      <c r="AM225" s="58"/>
      <c r="AN225" s="53"/>
      <c r="AO225" s="54"/>
      <c r="AP225" s="53"/>
      <c r="AQ225" s="53"/>
      <c r="AR225" s="58"/>
    </row>
    <row r="226" spans="2:44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4"/>
      <c r="AE226" s="57"/>
      <c r="AF226" s="58"/>
      <c r="AG226" s="54"/>
      <c r="AH226" s="53"/>
      <c r="AI226" s="53"/>
      <c r="AJ226" s="53"/>
      <c r="AK226" s="53"/>
      <c r="AL226" s="53"/>
      <c r="AM226" s="58"/>
      <c r="AN226" s="53"/>
      <c r="AO226" s="54"/>
      <c r="AP226" s="53"/>
      <c r="AQ226" s="53"/>
      <c r="AR226" s="58"/>
    </row>
    <row r="227" spans="2:44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4"/>
      <c r="AE227" s="57"/>
      <c r="AF227" s="58"/>
      <c r="AG227" s="54"/>
      <c r="AH227" s="53"/>
      <c r="AI227" s="53"/>
      <c r="AJ227" s="53"/>
      <c r="AK227" s="53"/>
      <c r="AL227" s="53"/>
      <c r="AM227" s="58"/>
      <c r="AN227" s="53"/>
      <c r="AO227" s="54"/>
      <c r="AP227" s="53"/>
      <c r="AQ227" s="53"/>
      <c r="AR227" s="58"/>
    </row>
    <row r="228" spans="2:44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4"/>
      <c r="AE228" s="57"/>
      <c r="AF228" s="58"/>
      <c r="AG228" s="54"/>
      <c r="AH228" s="53"/>
      <c r="AI228" s="53"/>
      <c r="AJ228" s="53"/>
      <c r="AK228" s="53"/>
      <c r="AL228" s="53"/>
      <c r="AM228" s="58"/>
      <c r="AN228" s="53"/>
      <c r="AO228" s="54"/>
      <c r="AP228" s="53"/>
      <c r="AQ228" s="53"/>
      <c r="AR228" s="58"/>
    </row>
    <row r="229" spans="2:44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4"/>
      <c r="AE229" s="57"/>
      <c r="AF229" s="58"/>
      <c r="AG229" s="54"/>
      <c r="AH229" s="53"/>
      <c r="AI229" s="53"/>
      <c r="AJ229" s="53"/>
      <c r="AK229" s="53"/>
      <c r="AL229" s="53"/>
      <c r="AM229" s="58"/>
      <c r="AN229" s="53"/>
      <c r="AO229" s="54"/>
      <c r="AP229" s="53"/>
      <c r="AQ229" s="53"/>
      <c r="AR229" s="58"/>
    </row>
    <row r="230" spans="2:44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4"/>
      <c r="AE230" s="57"/>
      <c r="AF230" s="58"/>
      <c r="AG230" s="54"/>
      <c r="AH230" s="53"/>
      <c r="AI230" s="53"/>
      <c r="AJ230" s="53"/>
      <c r="AK230" s="53"/>
      <c r="AL230" s="53"/>
      <c r="AM230" s="58"/>
      <c r="AN230" s="53"/>
      <c r="AO230" s="54"/>
      <c r="AP230" s="53"/>
      <c r="AQ230" s="53"/>
      <c r="AR230" s="58"/>
    </row>
    <row r="231" spans="2:44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4"/>
      <c r="AE231" s="57"/>
      <c r="AF231" s="58"/>
      <c r="AG231" s="54"/>
      <c r="AH231" s="53"/>
      <c r="AI231" s="53"/>
      <c r="AJ231" s="53"/>
      <c r="AK231" s="53"/>
      <c r="AL231" s="53"/>
      <c r="AM231" s="58"/>
      <c r="AN231" s="53"/>
      <c r="AO231" s="54"/>
      <c r="AP231" s="53"/>
      <c r="AQ231" s="53"/>
      <c r="AR231" s="58"/>
    </row>
    <row r="232" spans="2:44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4"/>
      <c r="AE232" s="57"/>
      <c r="AF232" s="58"/>
      <c r="AG232" s="54"/>
      <c r="AH232" s="53"/>
      <c r="AI232" s="53"/>
      <c r="AJ232" s="53"/>
      <c r="AK232" s="53"/>
      <c r="AL232" s="53"/>
      <c r="AM232" s="58"/>
      <c r="AN232" s="53"/>
      <c r="AO232" s="54"/>
      <c r="AP232" s="53"/>
      <c r="AQ232" s="53"/>
      <c r="AR232" s="58"/>
    </row>
    <row r="233" spans="2:44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4"/>
      <c r="AE233" s="57"/>
      <c r="AF233" s="58"/>
      <c r="AG233" s="54"/>
      <c r="AH233" s="53"/>
      <c r="AI233" s="53"/>
      <c r="AJ233" s="53"/>
      <c r="AK233" s="53"/>
      <c r="AL233" s="53"/>
      <c r="AM233" s="58"/>
      <c r="AN233" s="53"/>
      <c r="AO233" s="54"/>
      <c r="AP233" s="53"/>
      <c r="AQ233" s="53"/>
      <c r="AR233" s="58"/>
    </row>
    <row r="234" spans="2:44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4"/>
      <c r="AE234" s="57"/>
      <c r="AF234" s="58"/>
      <c r="AG234" s="54"/>
      <c r="AH234" s="53"/>
      <c r="AI234" s="53"/>
      <c r="AJ234" s="53"/>
      <c r="AK234" s="53"/>
      <c r="AL234" s="53"/>
      <c r="AM234" s="58"/>
      <c r="AN234" s="53"/>
      <c r="AO234" s="54"/>
      <c r="AP234" s="53"/>
      <c r="AQ234" s="53"/>
      <c r="AR234" s="58"/>
    </row>
    <row r="235" spans="2:44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4"/>
      <c r="AE235" s="57"/>
      <c r="AF235" s="58"/>
      <c r="AG235" s="54"/>
      <c r="AH235" s="53"/>
      <c r="AI235" s="53"/>
      <c r="AJ235" s="53"/>
      <c r="AK235" s="53"/>
      <c r="AL235" s="53"/>
      <c r="AM235" s="58"/>
      <c r="AN235" s="53"/>
      <c r="AO235" s="54"/>
      <c r="AP235" s="53"/>
      <c r="AQ235" s="53"/>
      <c r="AR235" s="58"/>
    </row>
    <row r="236" spans="2:44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4"/>
      <c r="AE236" s="57"/>
      <c r="AF236" s="58"/>
      <c r="AG236" s="54"/>
      <c r="AH236" s="53"/>
      <c r="AI236" s="53"/>
      <c r="AJ236" s="53"/>
      <c r="AK236" s="53"/>
      <c r="AL236" s="53"/>
      <c r="AM236" s="58"/>
      <c r="AN236" s="53"/>
      <c r="AO236" s="54"/>
      <c r="AP236" s="53"/>
      <c r="AQ236" s="53"/>
      <c r="AR236" s="58"/>
    </row>
    <row r="237" spans="2:44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4"/>
      <c r="AE237" s="57"/>
      <c r="AF237" s="58"/>
      <c r="AG237" s="54"/>
      <c r="AH237" s="53"/>
      <c r="AI237" s="53"/>
      <c r="AJ237" s="53"/>
      <c r="AK237" s="53"/>
      <c r="AL237" s="53"/>
      <c r="AM237" s="58"/>
      <c r="AN237" s="53"/>
      <c r="AO237" s="54"/>
      <c r="AP237" s="53"/>
      <c r="AQ237" s="53"/>
      <c r="AR237" s="58"/>
    </row>
    <row r="238" spans="2:44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4"/>
      <c r="AE238" s="57"/>
      <c r="AF238" s="58"/>
      <c r="AG238" s="54"/>
      <c r="AH238" s="53"/>
      <c r="AI238" s="53"/>
      <c r="AJ238" s="53"/>
      <c r="AK238" s="53"/>
      <c r="AL238" s="53"/>
      <c r="AM238" s="58"/>
      <c r="AN238" s="53"/>
      <c r="AO238" s="54"/>
      <c r="AP238" s="53"/>
      <c r="AQ238" s="53"/>
      <c r="AR238" s="58"/>
    </row>
    <row r="239" spans="2:44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4"/>
      <c r="AE239" s="57"/>
      <c r="AF239" s="58"/>
      <c r="AG239" s="54"/>
      <c r="AH239" s="53"/>
      <c r="AI239" s="53"/>
      <c r="AJ239" s="53"/>
      <c r="AK239" s="53"/>
      <c r="AL239" s="53"/>
      <c r="AM239" s="58"/>
      <c r="AN239" s="53"/>
      <c r="AO239" s="54"/>
      <c r="AP239" s="53"/>
      <c r="AQ239" s="53"/>
      <c r="AR239" s="58"/>
    </row>
    <row r="240" spans="2:44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4"/>
      <c r="AE240" s="57"/>
      <c r="AF240" s="58"/>
      <c r="AG240" s="54"/>
      <c r="AH240" s="53"/>
      <c r="AI240" s="53"/>
      <c r="AJ240" s="53"/>
      <c r="AK240" s="53"/>
      <c r="AL240" s="53"/>
      <c r="AM240" s="58"/>
      <c r="AN240" s="53"/>
      <c r="AO240" s="54"/>
      <c r="AP240" s="53"/>
      <c r="AQ240" s="53"/>
      <c r="AR240" s="58"/>
    </row>
    <row r="241" spans="2:44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4"/>
      <c r="AE241" s="57"/>
      <c r="AF241" s="58"/>
      <c r="AG241" s="54"/>
      <c r="AH241" s="53"/>
      <c r="AI241" s="53"/>
      <c r="AJ241" s="53"/>
      <c r="AK241" s="53"/>
      <c r="AL241" s="53"/>
      <c r="AM241" s="58"/>
      <c r="AN241" s="53"/>
      <c r="AO241" s="54"/>
      <c r="AP241" s="53"/>
      <c r="AQ241" s="53"/>
      <c r="AR241" s="58"/>
    </row>
    <row r="242" spans="2:44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4"/>
      <c r="AE242" s="57"/>
      <c r="AF242" s="58"/>
      <c r="AG242" s="54"/>
      <c r="AH242" s="53"/>
      <c r="AI242" s="53"/>
      <c r="AJ242" s="53"/>
      <c r="AK242" s="53"/>
      <c r="AL242" s="53"/>
      <c r="AM242" s="58"/>
      <c r="AN242" s="53"/>
      <c r="AO242" s="54"/>
      <c r="AP242" s="53"/>
      <c r="AQ242" s="53"/>
      <c r="AR242" s="58"/>
    </row>
    <row r="243" spans="2:44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4"/>
      <c r="AE243" s="57"/>
      <c r="AF243" s="58"/>
      <c r="AG243" s="54"/>
      <c r="AH243" s="53"/>
      <c r="AI243" s="53"/>
      <c r="AJ243" s="53"/>
      <c r="AK243" s="53"/>
      <c r="AL243" s="53"/>
      <c r="AM243" s="58"/>
      <c r="AN243" s="53"/>
      <c r="AO243" s="54"/>
      <c r="AP243" s="53"/>
      <c r="AQ243" s="53"/>
      <c r="AR243" s="58"/>
    </row>
    <row r="244" spans="2:44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4"/>
      <c r="AE244" s="57"/>
      <c r="AF244" s="58"/>
      <c r="AG244" s="54"/>
      <c r="AH244" s="53"/>
      <c r="AI244" s="53"/>
      <c r="AJ244" s="53"/>
      <c r="AK244" s="53"/>
      <c r="AL244" s="53"/>
      <c r="AM244" s="58"/>
      <c r="AN244" s="53"/>
      <c r="AO244" s="54"/>
      <c r="AP244" s="53"/>
      <c r="AQ244" s="53"/>
      <c r="AR244" s="58"/>
    </row>
    <row r="245" spans="2:44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4"/>
      <c r="AE245" s="57"/>
      <c r="AF245" s="58"/>
      <c r="AG245" s="54"/>
      <c r="AH245" s="53"/>
      <c r="AI245" s="53"/>
      <c r="AJ245" s="53"/>
      <c r="AK245" s="53"/>
      <c r="AL245" s="53"/>
      <c r="AM245" s="58"/>
      <c r="AN245" s="53"/>
      <c r="AO245" s="54"/>
      <c r="AP245" s="53"/>
      <c r="AQ245" s="53"/>
      <c r="AR245" s="58"/>
    </row>
    <row r="246" spans="2:44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4"/>
      <c r="AE246" s="57"/>
      <c r="AF246" s="58"/>
      <c r="AG246" s="54"/>
      <c r="AH246" s="53"/>
      <c r="AI246" s="53"/>
      <c r="AJ246" s="53"/>
      <c r="AK246" s="53"/>
      <c r="AL246" s="53"/>
      <c r="AM246" s="58"/>
      <c r="AN246" s="53"/>
      <c r="AO246" s="54"/>
      <c r="AP246" s="53"/>
      <c r="AQ246" s="53"/>
      <c r="AR246" s="58"/>
    </row>
    <row r="247" spans="2:44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4"/>
      <c r="AE247" s="57"/>
      <c r="AF247" s="58"/>
      <c r="AG247" s="54"/>
      <c r="AH247" s="53"/>
      <c r="AI247" s="53"/>
      <c r="AJ247" s="53"/>
      <c r="AK247" s="53"/>
      <c r="AL247" s="53"/>
      <c r="AM247" s="58"/>
      <c r="AN247" s="53"/>
      <c r="AO247" s="54"/>
      <c r="AP247" s="53"/>
      <c r="AQ247" s="53"/>
      <c r="AR247" s="58"/>
    </row>
    <row r="248" spans="2:44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4"/>
      <c r="AE248" s="57"/>
      <c r="AF248" s="58"/>
      <c r="AG248" s="54"/>
      <c r="AH248" s="53"/>
      <c r="AI248" s="53"/>
      <c r="AJ248" s="53"/>
      <c r="AK248" s="53"/>
      <c r="AL248" s="53"/>
      <c r="AM248" s="58"/>
      <c r="AN248" s="53"/>
      <c r="AO248" s="54"/>
      <c r="AP248" s="53"/>
      <c r="AQ248" s="53"/>
      <c r="AR248" s="58"/>
    </row>
    <row r="249" spans="2:44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4"/>
      <c r="AE249" s="57"/>
      <c r="AF249" s="58"/>
      <c r="AG249" s="54"/>
      <c r="AH249" s="53"/>
      <c r="AI249" s="53"/>
      <c r="AJ249" s="53"/>
      <c r="AK249" s="53"/>
      <c r="AL249" s="53"/>
      <c r="AM249" s="58"/>
      <c r="AN249" s="53"/>
      <c r="AO249" s="54"/>
      <c r="AP249" s="53"/>
      <c r="AQ249" s="53"/>
      <c r="AR249" s="58"/>
    </row>
    <row r="250" spans="2:44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4"/>
      <c r="AE250" s="57"/>
      <c r="AF250" s="58"/>
      <c r="AG250" s="54"/>
      <c r="AH250" s="53"/>
      <c r="AI250" s="53"/>
      <c r="AJ250" s="53"/>
      <c r="AK250" s="53"/>
      <c r="AL250" s="53"/>
      <c r="AM250" s="58"/>
      <c r="AN250" s="53"/>
      <c r="AO250" s="54"/>
      <c r="AP250" s="53"/>
      <c r="AQ250" s="53"/>
      <c r="AR250" s="58"/>
    </row>
    <row r="251" spans="2:44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4"/>
      <c r="AE251" s="57"/>
      <c r="AF251" s="58"/>
      <c r="AG251" s="54"/>
      <c r="AH251" s="53"/>
      <c r="AI251" s="53"/>
      <c r="AJ251" s="53"/>
      <c r="AK251" s="53"/>
      <c r="AL251" s="53"/>
      <c r="AM251" s="58"/>
      <c r="AN251" s="53"/>
      <c r="AO251" s="54"/>
      <c r="AP251" s="53"/>
      <c r="AQ251" s="53"/>
      <c r="AR251" s="58"/>
    </row>
    <row r="252" spans="2:44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4"/>
      <c r="AE252" s="57"/>
      <c r="AF252" s="58"/>
      <c r="AG252" s="54"/>
      <c r="AH252" s="53"/>
      <c r="AI252" s="53"/>
      <c r="AJ252" s="53"/>
      <c r="AK252" s="53"/>
      <c r="AL252" s="53"/>
      <c r="AM252" s="58"/>
      <c r="AN252" s="53"/>
      <c r="AO252" s="54"/>
      <c r="AP252" s="53"/>
      <c r="AQ252" s="53"/>
      <c r="AR252" s="58"/>
    </row>
    <row r="253" spans="2:44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4"/>
      <c r="AE253" s="57"/>
      <c r="AF253" s="58"/>
      <c r="AG253" s="54"/>
      <c r="AH253" s="53"/>
      <c r="AI253" s="53"/>
      <c r="AJ253" s="53"/>
      <c r="AK253" s="53"/>
      <c r="AL253" s="53"/>
      <c r="AM253" s="58"/>
      <c r="AN253" s="53"/>
      <c r="AO253" s="54"/>
      <c r="AP253" s="53"/>
      <c r="AQ253" s="53"/>
      <c r="AR253" s="58"/>
    </row>
    <row r="254" spans="2:44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4"/>
      <c r="AE254" s="57"/>
      <c r="AF254" s="58"/>
      <c r="AG254" s="54"/>
      <c r="AH254" s="53"/>
      <c r="AI254" s="53"/>
      <c r="AJ254" s="53"/>
      <c r="AK254" s="53"/>
      <c r="AL254" s="53"/>
      <c r="AM254" s="58"/>
      <c r="AN254" s="53"/>
      <c r="AO254" s="54"/>
      <c r="AP254" s="53"/>
      <c r="AQ254" s="53"/>
      <c r="AR254" s="58"/>
    </row>
    <row r="255" spans="2:44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4"/>
      <c r="AE255" s="57"/>
      <c r="AF255" s="58"/>
      <c r="AG255" s="54"/>
      <c r="AH255" s="53"/>
      <c r="AI255" s="53"/>
      <c r="AJ255" s="53"/>
      <c r="AK255" s="53"/>
      <c r="AL255" s="53"/>
      <c r="AM255" s="58"/>
      <c r="AN255" s="53"/>
      <c r="AO255" s="54"/>
      <c r="AP255" s="53"/>
      <c r="AQ255" s="53"/>
      <c r="AR255" s="58"/>
    </row>
    <row r="256" spans="2:44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4"/>
      <c r="AE256" s="57"/>
      <c r="AF256" s="58"/>
      <c r="AG256" s="54"/>
      <c r="AH256" s="53"/>
      <c r="AI256" s="53"/>
      <c r="AJ256" s="53"/>
      <c r="AK256" s="53"/>
      <c r="AL256" s="53"/>
      <c r="AM256" s="58"/>
      <c r="AN256" s="53"/>
      <c r="AO256" s="54"/>
      <c r="AP256" s="53"/>
      <c r="AQ256" s="53"/>
      <c r="AR256" s="58"/>
    </row>
    <row r="257" spans="2:44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4"/>
      <c r="AE257" s="57"/>
      <c r="AF257" s="58"/>
      <c r="AG257" s="54"/>
      <c r="AH257" s="53"/>
      <c r="AI257" s="53"/>
      <c r="AJ257" s="53"/>
      <c r="AK257" s="53"/>
      <c r="AL257" s="53"/>
      <c r="AM257" s="58"/>
      <c r="AN257" s="53"/>
      <c r="AO257" s="54"/>
      <c r="AP257" s="53"/>
      <c r="AQ257" s="53"/>
      <c r="AR257" s="58"/>
    </row>
    <row r="258" spans="2:44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4"/>
      <c r="AE258" s="57"/>
      <c r="AF258" s="58"/>
      <c r="AG258" s="54"/>
      <c r="AH258" s="53"/>
      <c r="AI258" s="53"/>
      <c r="AJ258" s="53"/>
      <c r="AK258" s="53"/>
      <c r="AL258" s="53"/>
      <c r="AM258" s="58"/>
      <c r="AN258" s="53"/>
      <c r="AO258" s="54"/>
      <c r="AP258" s="53"/>
      <c r="AQ258" s="53"/>
      <c r="AR258" s="58"/>
    </row>
    <row r="259" spans="2:44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4"/>
      <c r="AE259" s="57"/>
      <c r="AF259" s="58"/>
      <c r="AG259" s="54"/>
      <c r="AH259" s="53"/>
      <c r="AI259" s="53"/>
      <c r="AJ259" s="53"/>
      <c r="AK259" s="53"/>
      <c r="AL259" s="53"/>
      <c r="AM259" s="58"/>
      <c r="AN259" s="53"/>
      <c r="AO259" s="54"/>
      <c r="AP259" s="53"/>
      <c r="AQ259" s="53"/>
      <c r="AR259" s="58"/>
    </row>
    <row r="260" spans="2:44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4"/>
      <c r="AE260" s="57"/>
      <c r="AF260" s="58"/>
      <c r="AG260" s="54"/>
      <c r="AH260" s="53"/>
      <c r="AI260" s="53"/>
      <c r="AJ260" s="53"/>
      <c r="AK260" s="53"/>
      <c r="AL260" s="53"/>
      <c r="AM260" s="58"/>
      <c r="AN260" s="53"/>
      <c r="AO260" s="54"/>
      <c r="AP260" s="53"/>
      <c r="AQ260" s="53"/>
      <c r="AR260" s="58"/>
    </row>
    <row r="261" spans="2:44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ref="J261:J324" ca="1" si="17">IFERROR(DATEDIF(I261,D261,"Y"),"")</f>
        <v/>
      </c>
      <c r="K261" s="50" t="str">
        <f t="shared" ref="K261:K324" si="18">IFERROR(IF(ABS(MID($E261,7,2))&lt;40,"L","P"),"")</f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ref="Y261:Y324" si="19">IF(OR(W261="",X261=""),"",W261/(X261/100)^2)</f>
        <v/>
      </c>
      <c r="Z261" s="55"/>
      <c r="AA261" s="55"/>
      <c r="AB261" s="55"/>
      <c r="AC261" s="55"/>
      <c r="AD261" s="54"/>
      <c r="AE261" s="57"/>
      <c r="AF261" s="58"/>
      <c r="AG261" s="54"/>
      <c r="AH261" s="53"/>
      <c r="AI261" s="53"/>
      <c r="AJ261" s="53"/>
      <c r="AK261" s="53"/>
      <c r="AL261" s="53"/>
      <c r="AM261" s="58"/>
      <c r="AN261" s="53"/>
      <c r="AO261" s="54"/>
      <c r="AP261" s="53"/>
      <c r="AQ261" s="53"/>
      <c r="AR261" s="58"/>
    </row>
    <row r="262" spans="2:44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ca="1" si="17"/>
        <v/>
      </c>
      <c r="K262" s="50" t="str">
        <f t="shared" si="18"/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si="19"/>
        <v/>
      </c>
      <c r="Z262" s="55"/>
      <c r="AA262" s="55"/>
      <c r="AB262" s="55"/>
      <c r="AC262" s="55"/>
      <c r="AD262" s="54"/>
      <c r="AE262" s="57"/>
      <c r="AF262" s="58"/>
      <c r="AG262" s="54"/>
      <c r="AH262" s="53"/>
      <c r="AI262" s="53"/>
      <c r="AJ262" s="53"/>
      <c r="AK262" s="53"/>
      <c r="AL262" s="53"/>
      <c r="AM262" s="58"/>
      <c r="AN262" s="53"/>
      <c r="AO262" s="54"/>
      <c r="AP262" s="53"/>
      <c r="AQ262" s="53"/>
      <c r="AR262" s="58"/>
    </row>
    <row r="263" spans="2:44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4"/>
      <c r="AE263" s="57"/>
      <c r="AF263" s="58"/>
      <c r="AG263" s="54"/>
      <c r="AH263" s="53"/>
      <c r="AI263" s="53"/>
      <c r="AJ263" s="53"/>
      <c r="AK263" s="53"/>
      <c r="AL263" s="53"/>
      <c r="AM263" s="58"/>
      <c r="AN263" s="53"/>
      <c r="AO263" s="54"/>
      <c r="AP263" s="53"/>
      <c r="AQ263" s="53"/>
      <c r="AR263" s="58"/>
    </row>
    <row r="264" spans="2:44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4"/>
      <c r="AE264" s="57"/>
      <c r="AF264" s="58"/>
      <c r="AG264" s="54"/>
      <c r="AH264" s="53"/>
      <c r="AI264" s="53"/>
      <c r="AJ264" s="53"/>
      <c r="AK264" s="53"/>
      <c r="AL264" s="53"/>
      <c r="AM264" s="58"/>
      <c r="AN264" s="53"/>
      <c r="AO264" s="54"/>
      <c r="AP264" s="53"/>
      <c r="AQ264" s="53"/>
      <c r="AR264" s="58"/>
    </row>
    <row r="265" spans="2:44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4"/>
      <c r="AE265" s="57"/>
      <c r="AF265" s="58"/>
      <c r="AG265" s="54"/>
      <c r="AH265" s="53"/>
      <c r="AI265" s="53"/>
      <c r="AJ265" s="53"/>
      <c r="AK265" s="53"/>
      <c r="AL265" s="53"/>
      <c r="AM265" s="58"/>
      <c r="AN265" s="53"/>
      <c r="AO265" s="54"/>
      <c r="AP265" s="53"/>
      <c r="AQ265" s="53"/>
      <c r="AR265" s="58"/>
    </row>
    <row r="266" spans="2:44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4"/>
      <c r="AE266" s="57"/>
      <c r="AF266" s="58"/>
      <c r="AG266" s="54"/>
      <c r="AH266" s="53"/>
      <c r="AI266" s="53"/>
      <c r="AJ266" s="53"/>
      <c r="AK266" s="53"/>
      <c r="AL266" s="53"/>
      <c r="AM266" s="58"/>
      <c r="AN266" s="53"/>
      <c r="AO266" s="54"/>
      <c r="AP266" s="53"/>
      <c r="AQ266" s="53"/>
      <c r="AR266" s="58"/>
    </row>
    <row r="267" spans="2:44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4"/>
      <c r="AE267" s="57"/>
      <c r="AF267" s="58"/>
      <c r="AG267" s="54"/>
      <c r="AH267" s="53"/>
      <c r="AI267" s="53"/>
      <c r="AJ267" s="53"/>
      <c r="AK267" s="53"/>
      <c r="AL267" s="53"/>
      <c r="AM267" s="58"/>
      <c r="AN267" s="53"/>
      <c r="AO267" s="54"/>
      <c r="AP267" s="53"/>
      <c r="AQ267" s="53"/>
      <c r="AR267" s="58"/>
    </row>
    <row r="268" spans="2:44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4"/>
      <c r="AE268" s="57"/>
      <c r="AF268" s="58"/>
      <c r="AG268" s="54"/>
      <c r="AH268" s="53"/>
      <c r="AI268" s="53"/>
      <c r="AJ268" s="53"/>
      <c r="AK268" s="53"/>
      <c r="AL268" s="53"/>
      <c r="AM268" s="58"/>
      <c r="AN268" s="53"/>
      <c r="AO268" s="54"/>
      <c r="AP268" s="53"/>
      <c r="AQ268" s="53"/>
      <c r="AR268" s="58"/>
    </row>
    <row r="269" spans="2:44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4"/>
      <c r="AE269" s="57"/>
      <c r="AF269" s="58"/>
      <c r="AG269" s="54"/>
      <c r="AH269" s="53"/>
      <c r="AI269" s="53"/>
      <c r="AJ269" s="53"/>
      <c r="AK269" s="53"/>
      <c r="AL269" s="53"/>
      <c r="AM269" s="58"/>
      <c r="AN269" s="53"/>
      <c r="AO269" s="54"/>
      <c r="AP269" s="53"/>
      <c r="AQ269" s="53"/>
      <c r="AR269" s="58"/>
    </row>
    <row r="270" spans="2:44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4"/>
      <c r="AE270" s="57"/>
      <c r="AF270" s="58"/>
      <c r="AG270" s="54"/>
      <c r="AH270" s="53"/>
      <c r="AI270" s="53"/>
      <c r="AJ270" s="53"/>
      <c r="AK270" s="53"/>
      <c r="AL270" s="53"/>
      <c r="AM270" s="58"/>
      <c r="AN270" s="53"/>
      <c r="AO270" s="54"/>
      <c r="AP270" s="53"/>
      <c r="AQ270" s="53"/>
      <c r="AR270" s="58"/>
    </row>
    <row r="271" spans="2:44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4"/>
      <c r="AE271" s="57"/>
      <c r="AF271" s="58"/>
      <c r="AG271" s="54"/>
      <c r="AH271" s="53"/>
      <c r="AI271" s="53"/>
      <c r="AJ271" s="53"/>
      <c r="AK271" s="53"/>
      <c r="AL271" s="53"/>
      <c r="AM271" s="58"/>
      <c r="AN271" s="53"/>
      <c r="AO271" s="54"/>
      <c r="AP271" s="53"/>
      <c r="AQ271" s="53"/>
      <c r="AR271" s="58"/>
    </row>
    <row r="272" spans="2:44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4"/>
      <c r="AE272" s="57"/>
      <c r="AF272" s="58"/>
      <c r="AG272" s="54"/>
      <c r="AH272" s="53"/>
      <c r="AI272" s="53"/>
      <c r="AJ272" s="53"/>
      <c r="AK272" s="53"/>
      <c r="AL272" s="53"/>
      <c r="AM272" s="58"/>
      <c r="AN272" s="53"/>
      <c r="AO272" s="54"/>
      <c r="AP272" s="53"/>
      <c r="AQ272" s="53"/>
      <c r="AR272" s="58"/>
    </row>
    <row r="273" spans="2:44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4"/>
      <c r="AE273" s="57"/>
      <c r="AF273" s="58"/>
      <c r="AG273" s="54"/>
      <c r="AH273" s="53"/>
      <c r="AI273" s="53"/>
      <c r="AJ273" s="53"/>
      <c r="AK273" s="53"/>
      <c r="AL273" s="53"/>
      <c r="AM273" s="58"/>
      <c r="AN273" s="53"/>
      <c r="AO273" s="54"/>
      <c r="AP273" s="53"/>
      <c r="AQ273" s="53"/>
      <c r="AR273" s="58"/>
    </row>
    <row r="274" spans="2:44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4"/>
      <c r="AE274" s="57"/>
      <c r="AF274" s="58"/>
      <c r="AG274" s="54"/>
      <c r="AH274" s="53"/>
      <c r="AI274" s="53"/>
      <c r="AJ274" s="53"/>
      <c r="AK274" s="53"/>
      <c r="AL274" s="53"/>
      <c r="AM274" s="58"/>
      <c r="AN274" s="53"/>
      <c r="AO274" s="54"/>
      <c r="AP274" s="53"/>
      <c r="AQ274" s="53"/>
      <c r="AR274" s="58"/>
    </row>
    <row r="275" spans="2:44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4"/>
      <c r="AE275" s="57"/>
      <c r="AF275" s="58"/>
      <c r="AG275" s="54"/>
      <c r="AH275" s="53"/>
      <c r="AI275" s="53"/>
      <c r="AJ275" s="53"/>
      <c r="AK275" s="53"/>
      <c r="AL275" s="53"/>
      <c r="AM275" s="58"/>
      <c r="AN275" s="53"/>
      <c r="AO275" s="54"/>
      <c r="AP275" s="53"/>
      <c r="AQ275" s="53"/>
      <c r="AR275" s="58"/>
    </row>
    <row r="276" spans="2:44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4"/>
      <c r="AE276" s="57"/>
      <c r="AF276" s="58"/>
      <c r="AG276" s="54"/>
      <c r="AH276" s="53"/>
      <c r="AI276" s="53"/>
      <c r="AJ276" s="53"/>
      <c r="AK276" s="53"/>
      <c r="AL276" s="53"/>
      <c r="AM276" s="58"/>
      <c r="AN276" s="53"/>
      <c r="AO276" s="54"/>
      <c r="AP276" s="53"/>
      <c r="AQ276" s="53"/>
      <c r="AR276" s="58"/>
    </row>
    <row r="277" spans="2:44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4"/>
      <c r="AE277" s="57"/>
      <c r="AF277" s="58"/>
      <c r="AG277" s="54"/>
      <c r="AH277" s="53"/>
      <c r="AI277" s="53"/>
      <c r="AJ277" s="53"/>
      <c r="AK277" s="53"/>
      <c r="AL277" s="53"/>
      <c r="AM277" s="58"/>
      <c r="AN277" s="53"/>
      <c r="AO277" s="54"/>
      <c r="AP277" s="53"/>
      <c r="AQ277" s="53"/>
      <c r="AR277" s="58"/>
    </row>
    <row r="278" spans="2:44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4"/>
      <c r="AE278" s="57"/>
      <c r="AF278" s="58"/>
      <c r="AG278" s="54"/>
      <c r="AH278" s="53"/>
      <c r="AI278" s="53"/>
      <c r="AJ278" s="53"/>
      <c r="AK278" s="53"/>
      <c r="AL278" s="53"/>
      <c r="AM278" s="58"/>
      <c r="AN278" s="53"/>
      <c r="AO278" s="54"/>
      <c r="AP278" s="53"/>
      <c r="AQ278" s="53"/>
      <c r="AR278" s="58"/>
    </row>
    <row r="279" spans="2:44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4"/>
      <c r="AE279" s="57"/>
      <c r="AF279" s="58"/>
      <c r="AG279" s="54"/>
      <c r="AH279" s="53"/>
      <c r="AI279" s="53"/>
      <c r="AJ279" s="53"/>
      <c r="AK279" s="53"/>
      <c r="AL279" s="53"/>
      <c r="AM279" s="58"/>
      <c r="AN279" s="53"/>
      <c r="AO279" s="54"/>
      <c r="AP279" s="53"/>
      <c r="AQ279" s="53"/>
      <c r="AR279" s="58"/>
    </row>
    <row r="280" spans="2:44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4"/>
      <c r="AE280" s="57"/>
      <c r="AF280" s="58"/>
      <c r="AG280" s="54"/>
      <c r="AH280" s="53"/>
      <c r="AI280" s="53"/>
      <c r="AJ280" s="53"/>
      <c r="AK280" s="53"/>
      <c r="AL280" s="53"/>
      <c r="AM280" s="58"/>
      <c r="AN280" s="53"/>
      <c r="AO280" s="54"/>
      <c r="AP280" s="53"/>
      <c r="AQ280" s="53"/>
      <c r="AR280" s="58"/>
    </row>
    <row r="281" spans="2:44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4"/>
      <c r="AE281" s="57"/>
      <c r="AF281" s="58"/>
      <c r="AG281" s="54"/>
      <c r="AH281" s="53"/>
      <c r="AI281" s="53"/>
      <c r="AJ281" s="53"/>
      <c r="AK281" s="53"/>
      <c r="AL281" s="53"/>
      <c r="AM281" s="58"/>
      <c r="AN281" s="53"/>
      <c r="AO281" s="54"/>
      <c r="AP281" s="53"/>
      <c r="AQ281" s="53"/>
      <c r="AR281" s="58"/>
    </row>
    <row r="282" spans="2:44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4"/>
      <c r="AE282" s="57"/>
      <c r="AF282" s="58"/>
      <c r="AG282" s="54"/>
      <c r="AH282" s="53"/>
      <c r="AI282" s="53"/>
      <c r="AJ282" s="53"/>
      <c r="AK282" s="53"/>
      <c r="AL282" s="53"/>
      <c r="AM282" s="58"/>
      <c r="AN282" s="53"/>
      <c r="AO282" s="54"/>
      <c r="AP282" s="53"/>
      <c r="AQ282" s="53"/>
      <c r="AR282" s="58"/>
    </row>
    <row r="283" spans="2:44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4"/>
      <c r="AE283" s="57"/>
      <c r="AF283" s="58"/>
      <c r="AG283" s="54"/>
      <c r="AH283" s="53"/>
      <c r="AI283" s="53"/>
      <c r="AJ283" s="53"/>
      <c r="AK283" s="53"/>
      <c r="AL283" s="53"/>
      <c r="AM283" s="58"/>
      <c r="AN283" s="53"/>
      <c r="AO283" s="54"/>
      <c r="AP283" s="53"/>
      <c r="AQ283" s="53"/>
      <c r="AR283" s="58"/>
    </row>
    <row r="284" spans="2:44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4"/>
      <c r="AE284" s="57"/>
      <c r="AF284" s="58"/>
      <c r="AG284" s="54"/>
      <c r="AH284" s="53"/>
      <c r="AI284" s="53"/>
      <c r="AJ284" s="53"/>
      <c r="AK284" s="53"/>
      <c r="AL284" s="53"/>
      <c r="AM284" s="58"/>
      <c r="AN284" s="53"/>
      <c r="AO284" s="54"/>
      <c r="AP284" s="53"/>
      <c r="AQ284" s="53"/>
      <c r="AR284" s="58"/>
    </row>
    <row r="285" spans="2:44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4"/>
      <c r="AE285" s="57"/>
      <c r="AF285" s="58"/>
      <c r="AG285" s="54"/>
      <c r="AH285" s="53"/>
      <c r="AI285" s="53"/>
      <c r="AJ285" s="53"/>
      <c r="AK285" s="53"/>
      <c r="AL285" s="53"/>
      <c r="AM285" s="58"/>
      <c r="AN285" s="53"/>
      <c r="AO285" s="54"/>
      <c r="AP285" s="53"/>
      <c r="AQ285" s="53"/>
      <c r="AR285" s="58"/>
    </row>
    <row r="286" spans="2:44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4"/>
      <c r="AE286" s="57"/>
      <c r="AF286" s="58"/>
      <c r="AG286" s="54"/>
      <c r="AH286" s="53"/>
      <c r="AI286" s="53"/>
      <c r="AJ286" s="53"/>
      <c r="AK286" s="53"/>
      <c r="AL286" s="53"/>
      <c r="AM286" s="58"/>
      <c r="AN286" s="53"/>
      <c r="AO286" s="54"/>
      <c r="AP286" s="53"/>
      <c r="AQ286" s="53"/>
      <c r="AR286" s="58"/>
    </row>
    <row r="287" spans="2:44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4"/>
      <c r="AE287" s="57"/>
      <c r="AF287" s="58"/>
      <c r="AG287" s="54"/>
      <c r="AH287" s="53"/>
      <c r="AI287" s="53"/>
      <c r="AJ287" s="53"/>
      <c r="AK287" s="53"/>
      <c r="AL287" s="53"/>
      <c r="AM287" s="58"/>
      <c r="AN287" s="53"/>
      <c r="AO287" s="54"/>
      <c r="AP287" s="53"/>
      <c r="AQ287" s="53"/>
      <c r="AR287" s="58"/>
    </row>
    <row r="288" spans="2:44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4"/>
      <c r="AE288" s="57"/>
      <c r="AF288" s="58"/>
      <c r="AG288" s="54"/>
      <c r="AH288" s="53"/>
      <c r="AI288" s="53"/>
      <c r="AJ288" s="53"/>
      <c r="AK288" s="53"/>
      <c r="AL288" s="53"/>
      <c r="AM288" s="58"/>
      <c r="AN288" s="53"/>
      <c r="AO288" s="54"/>
      <c r="AP288" s="53"/>
      <c r="AQ288" s="53"/>
      <c r="AR288" s="58"/>
    </row>
    <row r="289" spans="2:44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4"/>
      <c r="AE289" s="57"/>
      <c r="AF289" s="58"/>
      <c r="AG289" s="54"/>
      <c r="AH289" s="53"/>
      <c r="AI289" s="53"/>
      <c r="AJ289" s="53"/>
      <c r="AK289" s="53"/>
      <c r="AL289" s="53"/>
      <c r="AM289" s="58"/>
      <c r="AN289" s="53"/>
      <c r="AO289" s="54"/>
      <c r="AP289" s="53"/>
      <c r="AQ289" s="53"/>
      <c r="AR289" s="58"/>
    </row>
    <row r="290" spans="2:44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4"/>
      <c r="AE290" s="57"/>
      <c r="AF290" s="58"/>
      <c r="AG290" s="54"/>
      <c r="AH290" s="53"/>
      <c r="AI290" s="53"/>
      <c r="AJ290" s="53"/>
      <c r="AK290" s="53"/>
      <c r="AL290" s="53"/>
      <c r="AM290" s="58"/>
      <c r="AN290" s="53"/>
      <c r="AO290" s="54"/>
      <c r="AP290" s="53"/>
      <c r="AQ290" s="53"/>
      <c r="AR290" s="58"/>
    </row>
    <row r="291" spans="2:44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4"/>
      <c r="AE291" s="57"/>
      <c r="AF291" s="58"/>
      <c r="AG291" s="54"/>
      <c r="AH291" s="53"/>
      <c r="AI291" s="53"/>
      <c r="AJ291" s="53"/>
      <c r="AK291" s="53"/>
      <c r="AL291" s="53"/>
      <c r="AM291" s="58"/>
      <c r="AN291" s="53"/>
      <c r="AO291" s="54"/>
      <c r="AP291" s="53"/>
      <c r="AQ291" s="53"/>
      <c r="AR291" s="58"/>
    </row>
    <row r="292" spans="2:44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4"/>
      <c r="AE292" s="57"/>
      <c r="AF292" s="58"/>
      <c r="AG292" s="54"/>
      <c r="AH292" s="53"/>
      <c r="AI292" s="53"/>
      <c r="AJ292" s="53"/>
      <c r="AK292" s="53"/>
      <c r="AL292" s="53"/>
      <c r="AM292" s="58"/>
      <c r="AN292" s="53"/>
      <c r="AO292" s="54"/>
      <c r="AP292" s="53"/>
      <c r="AQ292" s="53"/>
      <c r="AR292" s="58"/>
    </row>
    <row r="293" spans="2:44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4"/>
      <c r="AE293" s="57"/>
      <c r="AF293" s="58"/>
      <c r="AG293" s="54"/>
      <c r="AH293" s="53"/>
      <c r="AI293" s="53"/>
      <c r="AJ293" s="53"/>
      <c r="AK293" s="53"/>
      <c r="AL293" s="53"/>
      <c r="AM293" s="58"/>
      <c r="AN293" s="53"/>
      <c r="AO293" s="54"/>
      <c r="AP293" s="53"/>
      <c r="AQ293" s="53"/>
      <c r="AR293" s="58"/>
    </row>
    <row r="294" spans="2:44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4"/>
      <c r="AE294" s="57"/>
      <c r="AF294" s="58"/>
      <c r="AG294" s="54"/>
      <c r="AH294" s="53"/>
      <c r="AI294" s="53"/>
      <c r="AJ294" s="53"/>
      <c r="AK294" s="53"/>
      <c r="AL294" s="53"/>
      <c r="AM294" s="58"/>
      <c r="AN294" s="53"/>
      <c r="AO294" s="54"/>
      <c r="AP294" s="53"/>
      <c r="AQ294" s="53"/>
      <c r="AR294" s="58"/>
    </row>
    <row r="295" spans="2:44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4"/>
      <c r="AE295" s="57"/>
      <c r="AF295" s="58"/>
      <c r="AG295" s="54"/>
      <c r="AH295" s="53"/>
      <c r="AI295" s="53"/>
      <c r="AJ295" s="53"/>
      <c r="AK295" s="53"/>
      <c r="AL295" s="53"/>
      <c r="AM295" s="58"/>
      <c r="AN295" s="53"/>
      <c r="AO295" s="54"/>
      <c r="AP295" s="53"/>
      <c r="AQ295" s="53"/>
      <c r="AR295" s="58"/>
    </row>
    <row r="296" spans="2:44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4"/>
      <c r="AE296" s="57"/>
      <c r="AF296" s="58"/>
      <c r="AG296" s="54"/>
      <c r="AH296" s="53"/>
      <c r="AI296" s="53"/>
      <c r="AJ296" s="53"/>
      <c r="AK296" s="53"/>
      <c r="AL296" s="53"/>
      <c r="AM296" s="58"/>
      <c r="AN296" s="53"/>
      <c r="AO296" s="54"/>
      <c r="AP296" s="53"/>
      <c r="AQ296" s="53"/>
      <c r="AR296" s="58"/>
    </row>
    <row r="297" spans="2:44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4"/>
      <c r="AE297" s="57"/>
      <c r="AF297" s="58"/>
      <c r="AG297" s="54"/>
      <c r="AH297" s="53"/>
      <c r="AI297" s="53"/>
      <c r="AJ297" s="53"/>
      <c r="AK297" s="53"/>
      <c r="AL297" s="53"/>
      <c r="AM297" s="58"/>
      <c r="AN297" s="53"/>
      <c r="AO297" s="54"/>
      <c r="AP297" s="53"/>
      <c r="AQ297" s="53"/>
      <c r="AR297" s="58"/>
    </row>
    <row r="298" spans="2:44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4"/>
      <c r="AE298" s="57"/>
      <c r="AF298" s="58"/>
      <c r="AG298" s="54"/>
      <c r="AH298" s="53"/>
      <c r="AI298" s="53"/>
      <c r="AJ298" s="53"/>
      <c r="AK298" s="53"/>
      <c r="AL298" s="53"/>
      <c r="AM298" s="58"/>
      <c r="AN298" s="53"/>
      <c r="AO298" s="54"/>
      <c r="AP298" s="53"/>
      <c r="AQ298" s="53"/>
      <c r="AR298" s="58"/>
    </row>
    <row r="299" spans="2:44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4"/>
      <c r="AE299" s="57"/>
      <c r="AF299" s="58"/>
      <c r="AG299" s="54"/>
      <c r="AH299" s="53"/>
      <c r="AI299" s="53"/>
      <c r="AJ299" s="53"/>
      <c r="AK299" s="53"/>
      <c r="AL299" s="53"/>
      <c r="AM299" s="58"/>
      <c r="AN299" s="53"/>
      <c r="AO299" s="54"/>
      <c r="AP299" s="53"/>
      <c r="AQ299" s="53"/>
      <c r="AR299" s="58"/>
    </row>
    <row r="300" spans="2:44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4"/>
      <c r="AE300" s="57"/>
      <c r="AF300" s="58"/>
      <c r="AG300" s="54"/>
      <c r="AH300" s="53"/>
      <c r="AI300" s="53"/>
      <c r="AJ300" s="53"/>
      <c r="AK300" s="53"/>
      <c r="AL300" s="53"/>
      <c r="AM300" s="58"/>
      <c r="AN300" s="53"/>
      <c r="AO300" s="54"/>
      <c r="AP300" s="53"/>
      <c r="AQ300" s="53"/>
      <c r="AR300" s="58"/>
    </row>
    <row r="301" spans="2:44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4"/>
      <c r="AE301" s="57"/>
      <c r="AF301" s="58"/>
      <c r="AG301" s="54"/>
      <c r="AH301" s="53"/>
      <c r="AI301" s="53"/>
      <c r="AJ301" s="53"/>
      <c r="AK301" s="53"/>
      <c r="AL301" s="53"/>
      <c r="AM301" s="58"/>
      <c r="AN301" s="53"/>
      <c r="AO301" s="54"/>
      <c r="AP301" s="53"/>
      <c r="AQ301" s="53"/>
      <c r="AR301" s="58"/>
    </row>
    <row r="302" spans="2:44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4"/>
      <c r="AE302" s="57"/>
      <c r="AF302" s="58"/>
      <c r="AG302" s="54"/>
      <c r="AH302" s="53"/>
      <c r="AI302" s="53"/>
      <c r="AJ302" s="53"/>
      <c r="AK302" s="53"/>
      <c r="AL302" s="53"/>
      <c r="AM302" s="58"/>
      <c r="AN302" s="53"/>
      <c r="AO302" s="54"/>
      <c r="AP302" s="53"/>
      <c r="AQ302" s="53"/>
      <c r="AR302" s="58"/>
    </row>
    <row r="303" spans="2:44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4"/>
      <c r="AE303" s="57"/>
      <c r="AF303" s="58"/>
      <c r="AG303" s="54"/>
      <c r="AH303" s="53"/>
      <c r="AI303" s="53"/>
      <c r="AJ303" s="53"/>
      <c r="AK303" s="53"/>
      <c r="AL303" s="53"/>
      <c r="AM303" s="58"/>
      <c r="AN303" s="53"/>
      <c r="AO303" s="54"/>
      <c r="AP303" s="53"/>
      <c r="AQ303" s="53"/>
      <c r="AR303" s="58"/>
    </row>
    <row r="304" spans="2:44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4"/>
      <c r="AE304" s="57"/>
      <c r="AF304" s="58"/>
      <c r="AG304" s="54"/>
      <c r="AH304" s="53"/>
      <c r="AI304" s="53"/>
      <c r="AJ304" s="53"/>
      <c r="AK304" s="53"/>
      <c r="AL304" s="53"/>
      <c r="AM304" s="58"/>
      <c r="AN304" s="53"/>
      <c r="AO304" s="54"/>
      <c r="AP304" s="53"/>
      <c r="AQ304" s="53"/>
      <c r="AR304" s="58"/>
    </row>
    <row r="305" spans="2:44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4"/>
      <c r="AE305" s="57"/>
      <c r="AF305" s="58"/>
      <c r="AG305" s="54"/>
      <c r="AH305" s="53"/>
      <c r="AI305" s="53"/>
      <c r="AJ305" s="53"/>
      <c r="AK305" s="53"/>
      <c r="AL305" s="53"/>
      <c r="AM305" s="58"/>
      <c r="AN305" s="53"/>
      <c r="AO305" s="54"/>
      <c r="AP305" s="53"/>
      <c r="AQ305" s="53"/>
      <c r="AR305" s="58"/>
    </row>
    <row r="306" spans="2:44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4"/>
      <c r="AE306" s="57"/>
      <c r="AF306" s="58"/>
      <c r="AG306" s="54"/>
      <c r="AH306" s="53"/>
      <c r="AI306" s="53"/>
      <c r="AJ306" s="53"/>
      <c r="AK306" s="53"/>
      <c r="AL306" s="53"/>
      <c r="AM306" s="58"/>
      <c r="AN306" s="53"/>
      <c r="AO306" s="54"/>
      <c r="AP306" s="53"/>
      <c r="AQ306" s="53"/>
      <c r="AR306" s="58"/>
    </row>
    <row r="307" spans="2:44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4"/>
      <c r="AE307" s="57"/>
      <c r="AF307" s="58"/>
      <c r="AG307" s="54"/>
      <c r="AH307" s="53"/>
      <c r="AI307" s="53"/>
      <c r="AJ307" s="53"/>
      <c r="AK307" s="53"/>
      <c r="AL307" s="53"/>
      <c r="AM307" s="58"/>
      <c r="AN307" s="53"/>
      <c r="AO307" s="54"/>
      <c r="AP307" s="53"/>
      <c r="AQ307" s="53"/>
      <c r="AR307" s="58"/>
    </row>
    <row r="308" spans="2:44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4"/>
      <c r="AE308" s="57"/>
      <c r="AF308" s="58"/>
      <c r="AG308" s="54"/>
      <c r="AH308" s="53"/>
      <c r="AI308" s="53"/>
      <c r="AJ308" s="53"/>
      <c r="AK308" s="53"/>
      <c r="AL308" s="53"/>
      <c r="AM308" s="58"/>
      <c r="AN308" s="53"/>
      <c r="AO308" s="54"/>
      <c r="AP308" s="53"/>
      <c r="AQ308" s="53"/>
      <c r="AR308" s="58"/>
    </row>
    <row r="309" spans="2:44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4"/>
      <c r="AE309" s="57"/>
      <c r="AF309" s="58"/>
      <c r="AG309" s="54"/>
      <c r="AH309" s="53"/>
      <c r="AI309" s="53"/>
      <c r="AJ309" s="53"/>
      <c r="AK309" s="53"/>
      <c r="AL309" s="53"/>
      <c r="AM309" s="58"/>
      <c r="AN309" s="53"/>
      <c r="AO309" s="54"/>
      <c r="AP309" s="53"/>
      <c r="AQ309" s="53"/>
      <c r="AR309" s="58"/>
    </row>
    <row r="310" spans="2:44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4"/>
      <c r="AE310" s="57"/>
      <c r="AF310" s="58"/>
      <c r="AG310" s="54"/>
      <c r="AH310" s="53"/>
      <c r="AI310" s="53"/>
      <c r="AJ310" s="53"/>
      <c r="AK310" s="53"/>
      <c r="AL310" s="53"/>
      <c r="AM310" s="58"/>
      <c r="AN310" s="53"/>
      <c r="AO310" s="54"/>
      <c r="AP310" s="53"/>
      <c r="AQ310" s="53"/>
      <c r="AR310" s="58"/>
    </row>
    <row r="311" spans="2:44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4"/>
      <c r="AE311" s="57"/>
      <c r="AF311" s="58"/>
      <c r="AG311" s="54"/>
      <c r="AH311" s="53"/>
      <c r="AI311" s="53"/>
      <c r="AJ311" s="53"/>
      <c r="AK311" s="53"/>
      <c r="AL311" s="53"/>
      <c r="AM311" s="58"/>
      <c r="AN311" s="53"/>
      <c r="AO311" s="54"/>
      <c r="AP311" s="53"/>
      <c r="AQ311" s="53"/>
      <c r="AR311" s="58"/>
    </row>
    <row r="312" spans="2:44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4"/>
      <c r="AE312" s="57"/>
      <c r="AF312" s="58"/>
      <c r="AG312" s="54"/>
      <c r="AH312" s="53"/>
      <c r="AI312" s="53"/>
      <c r="AJ312" s="53"/>
      <c r="AK312" s="53"/>
      <c r="AL312" s="53"/>
      <c r="AM312" s="58"/>
      <c r="AN312" s="53"/>
      <c r="AO312" s="54"/>
      <c r="AP312" s="53"/>
      <c r="AQ312" s="53"/>
      <c r="AR312" s="58"/>
    </row>
    <row r="313" spans="2:44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4"/>
      <c r="AE313" s="57"/>
      <c r="AF313" s="58"/>
      <c r="AG313" s="54"/>
      <c r="AH313" s="53"/>
      <c r="AI313" s="53"/>
      <c r="AJ313" s="53"/>
      <c r="AK313" s="53"/>
      <c r="AL313" s="53"/>
      <c r="AM313" s="58"/>
      <c r="AN313" s="53"/>
      <c r="AO313" s="54"/>
      <c r="AP313" s="53"/>
      <c r="AQ313" s="53"/>
      <c r="AR313" s="58"/>
    </row>
    <row r="314" spans="2:44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4"/>
      <c r="AE314" s="57"/>
      <c r="AF314" s="58"/>
      <c r="AG314" s="54"/>
      <c r="AH314" s="53"/>
      <c r="AI314" s="53"/>
      <c r="AJ314" s="53"/>
      <c r="AK314" s="53"/>
      <c r="AL314" s="53"/>
      <c r="AM314" s="58"/>
      <c r="AN314" s="53"/>
      <c r="AO314" s="54"/>
      <c r="AP314" s="53"/>
      <c r="AQ314" s="53"/>
      <c r="AR314" s="58"/>
    </row>
    <row r="315" spans="2:44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4"/>
      <c r="AE315" s="57"/>
      <c r="AF315" s="58"/>
      <c r="AG315" s="54"/>
      <c r="AH315" s="53"/>
      <c r="AI315" s="53"/>
      <c r="AJ315" s="53"/>
      <c r="AK315" s="53"/>
      <c r="AL315" s="53"/>
      <c r="AM315" s="58"/>
      <c r="AN315" s="53"/>
      <c r="AO315" s="54"/>
      <c r="AP315" s="53"/>
      <c r="AQ315" s="53"/>
      <c r="AR315" s="58"/>
    </row>
    <row r="316" spans="2:44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4"/>
      <c r="AE316" s="57"/>
      <c r="AF316" s="58"/>
      <c r="AG316" s="54"/>
      <c r="AH316" s="53"/>
      <c r="AI316" s="53"/>
      <c r="AJ316" s="53"/>
      <c r="AK316" s="53"/>
      <c r="AL316" s="53"/>
      <c r="AM316" s="58"/>
      <c r="AN316" s="53"/>
      <c r="AO316" s="54"/>
      <c r="AP316" s="53"/>
      <c r="AQ316" s="53"/>
      <c r="AR316" s="58"/>
    </row>
    <row r="317" spans="2:44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4"/>
      <c r="AE317" s="57"/>
      <c r="AF317" s="58"/>
      <c r="AG317" s="54"/>
      <c r="AH317" s="53"/>
      <c r="AI317" s="53"/>
      <c r="AJ317" s="53"/>
      <c r="AK317" s="53"/>
      <c r="AL317" s="53"/>
      <c r="AM317" s="58"/>
      <c r="AN317" s="53"/>
      <c r="AO317" s="54"/>
      <c r="AP317" s="53"/>
      <c r="AQ317" s="53"/>
      <c r="AR317" s="58"/>
    </row>
    <row r="318" spans="2:44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4"/>
      <c r="AE318" s="57"/>
      <c r="AF318" s="58"/>
      <c r="AG318" s="54"/>
      <c r="AH318" s="53"/>
      <c r="AI318" s="53"/>
      <c r="AJ318" s="53"/>
      <c r="AK318" s="53"/>
      <c r="AL318" s="53"/>
      <c r="AM318" s="58"/>
      <c r="AN318" s="53"/>
      <c r="AO318" s="54"/>
      <c r="AP318" s="53"/>
      <c r="AQ318" s="53"/>
      <c r="AR318" s="58"/>
    </row>
    <row r="319" spans="2:44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4"/>
      <c r="AE319" s="57"/>
      <c r="AF319" s="58"/>
      <c r="AG319" s="54"/>
      <c r="AH319" s="53"/>
      <c r="AI319" s="53"/>
      <c r="AJ319" s="53"/>
      <c r="AK319" s="53"/>
      <c r="AL319" s="53"/>
      <c r="AM319" s="58"/>
      <c r="AN319" s="53"/>
      <c r="AO319" s="54"/>
      <c r="AP319" s="53"/>
      <c r="AQ319" s="53"/>
      <c r="AR319" s="58"/>
    </row>
    <row r="320" spans="2:44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4"/>
      <c r="AE320" s="57"/>
      <c r="AF320" s="58"/>
      <c r="AG320" s="54"/>
      <c r="AH320" s="53"/>
      <c r="AI320" s="53"/>
      <c r="AJ320" s="53"/>
      <c r="AK320" s="53"/>
      <c r="AL320" s="53"/>
      <c r="AM320" s="58"/>
      <c r="AN320" s="53"/>
      <c r="AO320" s="54"/>
      <c r="AP320" s="53"/>
      <c r="AQ320" s="53"/>
      <c r="AR320" s="58"/>
    </row>
    <row r="321" spans="2:44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4"/>
      <c r="AE321" s="57"/>
      <c r="AF321" s="58"/>
      <c r="AG321" s="54"/>
      <c r="AH321" s="53"/>
      <c r="AI321" s="53"/>
      <c r="AJ321" s="53"/>
      <c r="AK321" s="53"/>
      <c r="AL321" s="53"/>
      <c r="AM321" s="58"/>
      <c r="AN321" s="53"/>
      <c r="AO321" s="54"/>
      <c r="AP321" s="53"/>
      <c r="AQ321" s="53"/>
      <c r="AR321" s="58"/>
    </row>
    <row r="322" spans="2:44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4"/>
      <c r="AE322" s="57"/>
      <c r="AF322" s="58"/>
      <c r="AG322" s="54"/>
      <c r="AH322" s="53"/>
      <c r="AI322" s="53"/>
      <c r="AJ322" s="53"/>
      <c r="AK322" s="53"/>
      <c r="AL322" s="53"/>
      <c r="AM322" s="58"/>
      <c r="AN322" s="53"/>
      <c r="AO322" s="54"/>
      <c r="AP322" s="53"/>
      <c r="AQ322" s="53"/>
      <c r="AR322" s="58"/>
    </row>
    <row r="323" spans="2:44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4"/>
      <c r="AE323" s="57"/>
      <c r="AF323" s="58"/>
      <c r="AG323" s="54"/>
      <c r="AH323" s="53"/>
      <c r="AI323" s="53"/>
      <c r="AJ323" s="53"/>
      <c r="AK323" s="53"/>
      <c r="AL323" s="53"/>
      <c r="AM323" s="58"/>
      <c r="AN323" s="53"/>
      <c r="AO323" s="54"/>
      <c r="AP323" s="53"/>
      <c r="AQ323" s="53"/>
      <c r="AR323" s="58"/>
    </row>
    <row r="324" spans="2:44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4"/>
      <c r="AE324" s="57"/>
      <c r="AF324" s="58"/>
      <c r="AG324" s="54"/>
      <c r="AH324" s="53"/>
      <c r="AI324" s="53"/>
      <c r="AJ324" s="53"/>
      <c r="AK324" s="53"/>
      <c r="AL324" s="53"/>
      <c r="AM324" s="58"/>
      <c r="AN324" s="53"/>
      <c r="AO324" s="54"/>
      <c r="AP324" s="53"/>
      <c r="AQ324" s="53"/>
      <c r="AR324" s="58"/>
    </row>
    <row r="325" spans="2:44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ref="J325:J388" ca="1" si="21">IFERROR(DATEDIF(I325,D325,"Y"),"")</f>
        <v/>
      </c>
      <c r="K325" s="50" t="str">
        <f t="shared" ref="K325:K388" si="22">IFERROR(IF(ABS(MID($E325,7,2))&lt;40,"L","P"),"")</f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ref="Y325:Y388" si="23">IF(OR(W325="",X325=""),"",W325/(X325/100)^2)</f>
        <v/>
      </c>
      <c r="Z325" s="55"/>
      <c r="AA325" s="55"/>
      <c r="AB325" s="55"/>
      <c r="AC325" s="55"/>
      <c r="AD325" s="54"/>
      <c r="AE325" s="57"/>
      <c r="AF325" s="58"/>
      <c r="AG325" s="54"/>
      <c r="AH325" s="53"/>
      <c r="AI325" s="53"/>
      <c r="AJ325" s="53"/>
      <c r="AK325" s="53"/>
      <c r="AL325" s="53"/>
      <c r="AM325" s="58"/>
      <c r="AN325" s="53"/>
      <c r="AO325" s="54"/>
      <c r="AP325" s="53"/>
      <c r="AQ325" s="53"/>
      <c r="AR325" s="58"/>
    </row>
    <row r="326" spans="2:44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ca="1" si="21"/>
        <v/>
      </c>
      <c r="K326" s="50" t="str">
        <f t="shared" si="22"/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si="23"/>
        <v/>
      </c>
      <c r="Z326" s="55"/>
      <c r="AA326" s="55"/>
      <c r="AB326" s="55"/>
      <c r="AC326" s="55"/>
      <c r="AD326" s="54"/>
      <c r="AE326" s="57"/>
      <c r="AF326" s="58"/>
      <c r="AG326" s="54"/>
      <c r="AH326" s="53"/>
      <c r="AI326" s="53"/>
      <c r="AJ326" s="53"/>
      <c r="AK326" s="53"/>
      <c r="AL326" s="53"/>
      <c r="AM326" s="58"/>
      <c r="AN326" s="53"/>
      <c r="AO326" s="54"/>
      <c r="AP326" s="53"/>
      <c r="AQ326" s="53"/>
      <c r="AR326" s="58"/>
    </row>
    <row r="327" spans="2:44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4"/>
      <c r="AE327" s="57"/>
      <c r="AF327" s="58"/>
      <c r="AG327" s="54"/>
      <c r="AH327" s="53"/>
      <c r="AI327" s="53"/>
      <c r="AJ327" s="53"/>
      <c r="AK327" s="53"/>
      <c r="AL327" s="53"/>
      <c r="AM327" s="58"/>
      <c r="AN327" s="53"/>
      <c r="AO327" s="54"/>
      <c r="AP327" s="53"/>
      <c r="AQ327" s="53"/>
      <c r="AR327" s="58"/>
    </row>
    <row r="328" spans="2:44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4"/>
      <c r="AE328" s="57"/>
      <c r="AF328" s="58"/>
      <c r="AG328" s="54"/>
      <c r="AH328" s="53"/>
      <c r="AI328" s="53"/>
      <c r="AJ328" s="53"/>
      <c r="AK328" s="53"/>
      <c r="AL328" s="53"/>
      <c r="AM328" s="58"/>
      <c r="AN328" s="53"/>
      <c r="AO328" s="54"/>
      <c r="AP328" s="53"/>
      <c r="AQ328" s="53"/>
      <c r="AR328" s="58"/>
    </row>
    <row r="329" spans="2:44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4"/>
      <c r="AE329" s="57"/>
      <c r="AF329" s="58"/>
      <c r="AG329" s="54"/>
      <c r="AH329" s="53"/>
      <c r="AI329" s="53"/>
      <c r="AJ329" s="53"/>
      <c r="AK329" s="53"/>
      <c r="AL329" s="53"/>
      <c r="AM329" s="58"/>
      <c r="AN329" s="53"/>
      <c r="AO329" s="54"/>
      <c r="AP329" s="53"/>
      <c r="AQ329" s="53"/>
      <c r="AR329" s="58"/>
    </row>
    <row r="330" spans="2:44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4"/>
      <c r="AE330" s="57"/>
      <c r="AF330" s="58"/>
      <c r="AG330" s="54"/>
      <c r="AH330" s="53"/>
      <c r="AI330" s="53"/>
      <c r="AJ330" s="53"/>
      <c r="AK330" s="53"/>
      <c r="AL330" s="53"/>
      <c r="AM330" s="58"/>
      <c r="AN330" s="53"/>
      <c r="AO330" s="54"/>
      <c r="AP330" s="53"/>
      <c r="AQ330" s="53"/>
      <c r="AR330" s="58"/>
    </row>
    <row r="331" spans="2:44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4"/>
      <c r="AE331" s="57"/>
      <c r="AF331" s="58"/>
      <c r="AG331" s="54"/>
      <c r="AH331" s="53"/>
      <c r="AI331" s="53"/>
      <c r="AJ331" s="53"/>
      <c r="AK331" s="53"/>
      <c r="AL331" s="53"/>
      <c r="AM331" s="58"/>
      <c r="AN331" s="53"/>
      <c r="AO331" s="54"/>
      <c r="AP331" s="53"/>
      <c r="AQ331" s="53"/>
      <c r="AR331" s="58"/>
    </row>
    <row r="332" spans="2:44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4"/>
      <c r="AE332" s="57"/>
      <c r="AF332" s="58"/>
      <c r="AG332" s="54"/>
      <c r="AH332" s="53"/>
      <c r="AI332" s="53"/>
      <c r="AJ332" s="53"/>
      <c r="AK332" s="53"/>
      <c r="AL332" s="53"/>
      <c r="AM332" s="58"/>
      <c r="AN332" s="53"/>
      <c r="AO332" s="54"/>
      <c r="AP332" s="53"/>
      <c r="AQ332" s="53"/>
      <c r="AR332" s="58"/>
    </row>
    <row r="333" spans="2:44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4"/>
      <c r="AE333" s="57"/>
      <c r="AF333" s="58"/>
      <c r="AG333" s="54"/>
      <c r="AH333" s="53"/>
      <c r="AI333" s="53"/>
      <c r="AJ333" s="53"/>
      <c r="AK333" s="53"/>
      <c r="AL333" s="53"/>
      <c r="AM333" s="58"/>
      <c r="AN333" s="53"/>
      <c r="AO333" s="54"/>
      <c r="AP333" s="53"/>
      <c r="AQ333" s="53"/>
      <c r="AR333" s="58"/>
    </row>
    <row r="334" spans="2:44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4"/>
      <c r="AE334" s="57"/>
      <c r="AF334" s="58"/>
      <c r="AG334" s="54"/>
      <c r="AH334" s="53"/>
      <c r="AI334" s="53"/>
      <c r="AJ334" s="53"/>
      <c r="AK334" s="53"/>
      <c r="AL334" s="53"/>
      <c r="AM334" s="58"/>
      <c r="AN334" s="53"/>
      <c r="AO334" s="54"/>
      <c r="AP334" s="53"/>
      <c r="AQ334" s="53"/>
      <c r="AR334" s="58"/>
    </row>
    <row r="335" spans="2:44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4"/>
      <c r="AE335" s="57"/>
      <c r="AF335" s="58"/>
      <c r="AG335" s="54"/>
      <c r="AH335" s="53"/>
      <c r="AI335" s="53"/>
      <c r="AJ335" s="53"/>
      <c r="AK335" s="53"/>
      <c r="AL335" s="53"/>
      <c r="AM335" s="58"/>
      <c r="AN335" s="53"/>
      <c r="AO335" s="54"/>
      <c r="AP335" s="53"/>
      <c r="AQ335" s="53"/>
      <c r="AR335" s="58"/>
    </row>
    <row r="336" spans="2:44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4"/>
      <c r="AE336" s="57"/>
      <c r="AF336" s="58"/>
      <c r="AG336" s="54"/>
      <c r="AH336" s="53"/>
      <c r="AI336" s="53"/>
      <c r="AJ336" s="53"/>
      <c r="AK336" s="53"/>
      <c r="AL336" s="53"/>
      <c r="AM336" s="58"/>
      <c r="AN336" s="53"/>
      <c r="AO336" s="54"/>
      <c r="AP336" s="53"/>
      <c r="AQ336" s="53"/>
      <c r="AR336" s="58"/>
    </row>
    <row r="337" spans="2:44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4"/>
      <c r="AE337" s="57"/>
      <c r="AF337" s="58"/>
      <c r="AG337" s="54"/>
      <c r="AH337" s="53"/>
      <c r="AI337" s="53"/>
      <c r="AJ337" s="53"/>
      <c r="AK337" s="53"/>
      <c r="AL337" s="53"/>
      <c r="AM337" s="58"/>
      <c r="AN337" s="53"/>
      <c r="AO337" s="54"/>
      <c r="AP337" s="53"/>
      <c r="AQ337" s="53"/>
      <c r="AR337" s="58"/>
    </row>
    <row r="338" spans="2:44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4"/>
      <c r="AE338" s="57"/>
      <c r="AF338" s="58"/>
      <c r="AG338" s="54"/>
      <c r="AH338" s="53"/>
      <c r="AI338" s="53"/>
      <c r="AJ338" s="53"/>
      <c r="AK338" s="53"/>
      <c r="AL338" s="53"/>
      <c r="AM338" s="58"/>
      <c r="AN338" s="53"/>
      <c r="AO338" s="54"/>
      <c r="AP338" s="53"/>
      <c r="AQ338" s="53"/>
      <c r="AR338" s="58"/>
    </row>
    <row r="339" spans="2:44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4"/>
      <c r="AE339" s="57"/>
      <c r="AF339" s="58"/>
      <c r="AG339" s="54"/>
      <c r="AH339" s="53"/>
      <c r="AI339" s="53"/>
      <c r="AJ339" s="53"/>
      <c r="AK339" s="53"/>
      <c r="AL339" s="53"/>
      <c r="AM339" s="58"/>
      <c r="AN339" s="53"/>
      <c r="AO339" s="54"/>
      <c r="AP339" s="53"/>
      <c r="AQ339" s="53"/>
      <c r="AR339" s="58"/>
    </row>
    <row r="340" spans="2:44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4"/>
      <c r="AE340" s="57"/>
      <c r="AF340" s="58"/>
      <c r="AG340" s="54"/>
      <c r="AH340" s="53"/>
      <c r="AI340" s="53"/>
      <c r="AJ340" s="53"/>
      <c r="AK340" s="53"/>
      <c r="AL340" s="53"/>
      <c r="AM340" s="58"/>
      <c r="AN340" s="53"/>
      <c r="AO340" s="54"/>
      <c r="AP340" s="53"/>
      <c r="AQ340" s="53"/>
      <c r="AR340" s="58"/>
    </row>
    <row r="341" spans="2:44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4"/>
      <c r="AE341" s="57"/>
      <c r="AF341" s="58"/>
      <c r="AG341" s="54"/>
      <c r="AH341" s="53"/>
      <c r="AI341" s="53"/>
      <c r="AJ341" s="53"/>
      <c r="AK341" s="53"/>
      <c r="AL341" s="53"/>
      <c r="AM341" s="58"/>
      <c r="AN341" s="53"/>
      <c r="AO341" s="54"/>
      <c r="AP341" s="53"/>
      <c r="AQ341" s="53"/>
      <c r="AR341" s="58"/>
    </row>
    <row r="342" spans="2:44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4"/>
      <c r="AE342" s="57"/>
      <c r="AF342" s="58"/>
      <c r="AG342" s="54"/>
      <c r="AH342" s="53"/>
      <c r="AI342" s="53"/>
      <c r="AJ342" s="53"/>
      <c r="AK342" s="53"/>
      <c r="AL342" s="53"/>
      <c r="AM342" s="58"/>
      <c r="AN342" s="53"/>
      <c r="AO342" s="54"/>
      <c r="AP342" s="53"/>
      <c r="AQ342" s="53"/>
      <c r="AR342" s="58"/>
    </row>
    <row r="343" spans="2:44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4"/>
      <c r="AE343" s="57"/>
      <c r="AF343" s="58"/>
      <c r="AG343" s="54"/>
      <c r="AH343" s="53"/>
      <c r="AI343" s="53"/>
      <c r="AJ343" s="53"/>
      <c r="AK343" s="53"/>
      <c r="AL343" s="53"/>
      <c r="AM343" s="58"/>
      <c r="AN343" s="53"/>
      <c r="AO343" s="54"/>
      <c r="AP343" s="53"/>
      <c r="AQ343" s="53"/>
      <c r="AR343" s="58"/>
    </row>
    <row r="344" spans="2:44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4"/>
      <c r="AE344" s="57"/>
      <c r="AF344" s="58"/>
      <c r="AG344" s="54"/>
      <c r="AH344" s="53"/>
      <c r="AI344" s="53"/>
      <c r="AJ344" s="53"/>
      <c r="AK344" s="53"/>
      <c r="AL344" s="53"/>
      <c r="AM344" s="58"/>
      <c r="AN344" s="53"/>
      <c r="AO344" s="54"/>
      <c r="AP344" s="53"/>
      <c r="AQ344" s="53"/>
      <c r="AR344" s="58"/>
    </row>
    <row r="345" spans="2:44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4"/>
      <c r="AE345" s="57"/>
      <c r="AF345" s="58"/>
      <c r="AG345" s="54"/>
      <c r="AH345" s="53"/>
      <c r="AI345" s="53"/>
      <c r="AJ345" s="53"/>
      <c r="AK345" s="53"/>
      <c r="AL345" s="53"/>
      <c r="AM345" s="58"/>
      <c r="AN345" s="53"/>
      <c r="AO345" s="54"/>
      <c r="AP345" s="53"/>
      <c r="AQ345" s="53"/>
      <c r="AR345" s="58"/>
    </row>
    <row r="346" spans="2:44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4"/>
      <c r="AE346" s="57"/>
      <c r="AF346" s="58"/>
      <c r="AG346" s="54"/>
      <c r="AH346" s="53"/>
      <c r="AI346" s="53"/>
      <c r="AJ346" s="53"/>
      <c r="AK346" s="53"/>
      <c r="AL346" s="53"/>
      <c r="AM346" s="58"/>
      <c r="AN346" s="53"/>
      <c r="AO346" s="54"/>
      <c r="AP346" s="53"/>
      <c r="AQ346" s="53"/>
      <c r="AR346" s="58"/>
    </row>
    <row r="347" spans="2:44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4"/>
      <c r="AE347" s="57"/>
      <c r="AF347" s="58"/>
      <c r="AG347" s="54"/>
      <c r="AH347" s="53"/>
      <c r="AI347" s="53"/>
      <c r="AJ347" s="53"/>
      <c r="AK347" s="53"/>
      <c r="AL347" s="53"/>
      <c r="AM347" s="58"/>
      <c r="AN347" s="53"/>
      <c r="AO347" s="54"/>
      <c r="AP347" s="53"/>
      <c r="AQ347" s="53"/>
      <c r="AR347" s="58"/>
    </row>
    <row r="348" spans="2:44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4"/>
      <c r="AE348" s="57"/>
      <c r="AF348" s="58"/>
      <c r="AG348" s="54"/>
      <c r="AH348" s="53"/>
      <c r="AI348" s="53"/>
      <c r="AJ348" s="53"/>
      <c r="AK348" s="53"/>
      <c r="AL348" s="53"/>
      <c r="AM348" s="58"/>
      <c r="AN348" s="53"/>
      <c r="AO348" s="54"/>
      <c r="AP348" s="53"/>
      <c r="AQ348" s="53"/>
      <c r="AR348" s="58"/>
    </row>
    <row r="349" spans="2:44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4"/>
      <c r="AE349" s="57"/>
      <c r="AF349" s="58"/>
      <c r="AG349" s="54"/>
      <c r="AH349" s="53"/>
      <c r="AI349" s="53"/>
      <c r="AJ349" s="53"/>
      <c r="AK349" s="53"/>
      <c r="AL349" s="53"/>
      <c r="AM349" s="58"/>
      <c r="AN349" s="53"/>
      <c r="AO349" s="54"/>
      <c r="AP349" s="53"/>
      <c r="AQ349" s="53"/>
      <c r="AR349" s="58"/>
    </row>
    <row r="350" spans="2:44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4"/>
      <c r="AE350" s="57"/>
      <c r="AF350" s="58"/>
      <c r="AG350" s="54"/>
      <c r="AH350" s="53"/>
      <c r="AI350" s="53"/>
      <c r="AJ350" s="53"/>
      <c r="AK350" s="53"/>
      <c r="AL350" s="53"/>
      <c r="AM350" s="58"/>
      <c r="AN350" s="53"/>
      <c r="AO350" s="54"/>
      <c r="AP350" s="53"/>
      <c r="AQ350" s="53"/>
      <c r="AR350" s="58"/>
    </row>
    <row r="351" spans="2:44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4"/>
      <c r="AE351" s="57"/>
      <c r="AF351" s="58"/>
      <c r="AG351" s="54"/>
      <c r="AH351" s="53"/>
      <c r="AI351" s="53"/>
      <c r="AJ351" s="53"/>
      <c r="AK351" s="53"/>
      <c r="AL351" s="53"/>
      <c r="AM351" s="58"/>
      <c r="AN351" s="53"/>
      <c r="AO351" s="54"/>
      <c r="AP351" s="53"/>
      <c r="AQ351" s="53"/>
      <c r="AR351" s="58"/>
    </row>
    <row r="352" spans="2:44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4"/>
      <c r="AE352" s="57"/>
      <c r="AF352" s="58"/>
      <c r="AG352" s="54"/>
      <c r="AH352" s="53"/>
      <c r="AI352" s="53"/>
      <c r="AJ352" s="53"/>
      <c r="AK352" s="53"/>
      <c r="AL352" s="53"/>
      <c r="AM352" s="58"/>
      <c r="AN352" s="53"/>
      <c r="AO352" s="54"/>
      <c r="AP352" s="53"/>
      <c r="AQ352" s="53"/>
      <c r="AR352" s="58"/>
    </row>
    <row r="353" spans="2:44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4"/>
      <c r="AE353" s="57"/>
      <c r="AF353" s="58"/>
      <c r="AG353" s="54"/>
      <c r="AH353" s="53"/>
      <c r="AI353" s="53"/>
      <c r="AJ353" s="53"/>
      <c r="AK353" s="53"/>
      <c r="AL353" s="53"/>
      <c r="AM353" s="58"/>
      <c r="AN353" s="53"/>
      <c r="AO353" s="54"/>
      <c r="AP353" s="53"/>
      <c r="AQ353" s="53"/>
      <c r="AR353" s="58"/>
    </row>
    <row r="354" spans="2:44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4"/>
      <c r="AE354" s="57"/>
      <c r="AF354" s="58"/>
      <c r="AG354" s="54"/>
      <c r="AH354" s="53"/>
      <c r="AI354" s="53"/>
      <c r="AJ354" s="53"/>
      <c r="AK354" s="53"/>
      <c r="AL354" s="53"/>
      <c r="AM354" s="58"/>
      <c r="AN354" s="53"/>
      <c r="AO354" s="54"/>
      <c r="AP354" s="53"/>
      <c r="AQ354" s="53"/>
      <c r="AR354" s="58"/>
    </row>
    <row r="355" spans="2:44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4"/>
      <c r="AE355" s="57"/>
      <c r="AF355" s="58"/>
      <c r="AG355" s="54"/>
      <c r="AH355" s="53"/>
      <c r="AI355" s="53"/>
      <c r="AJ355" s="53"/>
      <c r="AK355" s="53"/>
      <c r="AL355" s="53"/>
      <c r="AM355" s="58"/>
      <c r="AN355" s="53"/>
      <c r="AO355" s="54"/>
      <c r="AP355" s="53"/>
      <c r="AQ355" s="53"/>
      <c r="AR355" s="58"/>
    </row>
    <row r="356" spans="2:44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4"/>
      <c r="AE356" s="57"/>
      <c r="AF356" s="58"/>
      <c r="AG356" s="54"/>
      <c r="AH356" s="53"/>
      <c r="AI356" s="53"/>
      <c r="AJ356" s="53"/>
      <c r="AK356" s="53"/>
      <c r="AL356" s="53"/>
      <c r="AM356" s="58"/>
      <c r="AN356" s="53"/>
      <c r="AO356" s="54"/>
      <c r="AP356" s="53"/>
      <c r="AQ356" s="53"/>
      <c r="AR356" s="58"/>
    </row>
    <row r="357" spans="2:44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4"/>
      <c r="AE357" s="57"/>
      <c r="AF357" s="58"/>
      <c r="AG357" s="54"/>
      <c r="AH357" s="53"/>
      <c r="AI357" s="53"/>
      <c r="AJ357" s="53"/>
      <c r="AK357" s="53"/>
      <c r="AL357" s="53"/>
      <c r="AM357" s="58"/>
      <c r="AN357" s="53"/>
      <c r="AO357" s="54"/>
      <c r="AP357" s="53"/>
      <c r="AQ357" s="53"/>
      <c r="AR357" s="58"/>
    </row>
    <row r="358" spans="2:44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4"/>
      <c r="AE358" s="57"/>
      <c r="AF358" s="58"/>
      <c r="AG358" s="54"/>
      <c r="AH358" s="53"/>
      <c r="AI358" s="53"/>
      <c r="AJ358" s="53"/>
      <c r="AK358" s="53"/>
      <c r="AL358" s="53"/>
      <c r="AM358" s="58"/>
      <c r="AN358" s="53"/>
      <c r="AO358" s="54"/>
      <c r="AP358" s="53"/>
      <c r="AQ358" s="53"/>
      <c r="AR358" s="58"/>
    </row>
    <row r="359" spans="2:44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4"/>
      <c r="AE359" s="57"/>
      <c r="AF359" s="58"/>
      <c r="AG359" s="54"/>
      <c r="AH359" s="53"/>
      <c r="AI359" s="53"/>
      <c r="AJ359" s="53"/>
      <c r="AK359" s="53"/>
      <c r="AL359" s="53"/>
      <c r="AM359" s="58"/>
      <c r="AN359" s="53"/>
      <c r="AO359" s="54"/>
      <c r="AP359" s="53"/>
      <c r="AQ359" s="53"/>
      <c r="AR359" s="58"/>
    </row>
    <row r="360" spans="2:44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4"/>
      <c r="AE360" s="57"/>
      <c r="AF360" s="58"/>
      <c r="AG360" s="54"/>
      <c r="AH360" s="53"/>
      <c r="AI360" s="53"/>
      <c r="AJ360" s="53"/>
      <c r="AK360" s="53"/>
      <c r="AL360" s="53"/>
      <c r="AM360" s="58"/>
      <c r="AN360" s="53"/>
      <c r="AO360" s="54"/>
      <c r="AP360" s="53"/>
      <c r="AQ360" s="53"/>
      <c r="AR360" s="58"/>
    </row>
    <row r="361" spans="2:44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4"/>
      <c r="AE361" s="57"/>
      <c r="AF361" s="58"/>
      <c r="AG361" s="54"/>
      <c r="AH361" s="53"/>
      <c r="AI361" s="53"/>
      <c r="AJ361" s="53"/>
      <c r="AK361" s="53"/>
      <c r="AL361" s="53"/>
      <c r="AM361" s="58"/>
      <c r="AN361" s="53"/>
      <c r="AO361" s="54"/>
      <c r="AP361" s="53"/>
      <c r="AQ361" s="53"/>
      <c r="AR361" s="58"/>
    </row>
    <row r="362" spans="2:44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4"/>
      <c r="AE362" s="57"/>
      <c r="AF362" s="58"/>
      <c r="AG362" s="54"/>
      <c r="AH362" s="53"/>
      <c r="AI362" s="53"/>
      <c r="AJ362" s="53"/>
      <c r="AK362" s="53"/>
      <c r="AL362" s="53"/>
      <c r="AM362" s="58"/>
      <c r="AN362" s="53"/>
      <c r="AO362" s="54"/>
      <c r="AP362" s="53"/>
      <c r="AQ362" s="53"/>
      <c r="AR362" s="58"/>
    </row>
    <row r="363" spans="2:44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4"/>
      <c r="AE363" s="57"/>
      <c r="AF363" s="58"/>
      <c r="AG363" s="54"/>
      <c r="AH363" s="53"/>
      <c r="AI363" s="53"/>
      <c r="AJ363" s="53"/>
      <c r="AK363" s="53"/>
      <c r="AL363" s="53"/>
      <c r="AM363" s="58"/>
      <c r="AN363" s="53"/>
      <c r="AO363" s="54"/>
      <c r="AP363" s="53"/>
      <c r="AQ363" s="53"/>
      <c r="AR363" s="58"/>
    </row>
    <row r="364" spans="2:44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4"/>
      <c r="AE364" s="57"/>
      <c r="AF364" s="58"/>
      <c r="AG364" s="54"/>
      <c r="AH364" s="53"/>
      <c r="AI364" s="53"/>
      <c r="AJ364" s="53"/>
      <c r="AK364" s="53"/>
      <c r="AL364" s="53"/>
      <c r="AM364" s="58"/>
      <c r="AN364" s="53"/>
      <c r="AO364" s="54"/>
      <c r="AP364" s="53"/>
      <c r="AQ364" s="53"/>
      <c r="AR364" s="58"/>
    </row>
    <row r="365" spans="2:44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4"/>
      <c r="AE365" s="57"/>
      <c r="AF365" s="58"/>
      <c r="AG365" s="54"/>
      <c r="AH365" s="53"/>
      <c r="AI365" s="53"/>
      <c r="AJ365" s="53"/>
      <c r="AK365" s="53"/>
      <c r="AL365" s="53"/>
      <c r="AM365" s="58"/>
      <c r="AN365" s="53"/>
      <c r="AO365" s="54"/>
      <c r="AP365" s="53"/>
      <c r="AQ365" s="53"/>
      <c r="AR365" s="58"/>
    </row>
    <row r="366" spans="2:44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4"/>
      <c r="AE366" s="57"/>
      <c r="AF366" s="58"/>
      <c r="AG366" s="54"/>
      <c r="AH366" s="53"/>
      <c r="AI366" s="53"/>
      <c r="AJ366" s="53"/>
      <c r="AK366" s="53"/>
      <c r="AL366" s="53"/>
      <c r="AM366" s="58"/>
      <c r="AN366" s="53"/>
      <c r="AO366" s="54"/>
      <c r="AP366" s="53"/>
      <c r="AQ366" s="53"/>
      <c r="AR366" s="58"/>
    </row>
    <row r="367" spans="2:44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4"/>
      <c r="AE367" s="57"/>
      <c r="AF367" s="58"/>
      <c r="AG367" s="54"/>
      <c r="AH367" s="53"/>
      <c r="AI367" s="53"/>
      <c r="AJ367" s="53"/>
      <c r="AK367" s="53"/>
      <c r="AL367" s="53"/>
      <c r="AM367" s="58"/>
      <c r="AN367" s="53"/>
      <c r="AO367" s="54"/>
      <c r="AP367" s="53"/>
      <c r="AQ367" s="53"/>
      <c r="AR367" s="58"/>
    </row>
    <row r="368" spans="2:44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4"/>
      <c r="AE368" s="57"/>
      <c r="AF368" s="58"/>
      <c r="AG368" s="54"/>
      <c r="AH368" s="53"/>
      <c r="AI368" s="53"/>
      <c r="AJ368" s="53"/>
      <c r="AK368" s="53"/>
      <c r="AL368" s="53"/>
      <c r="AM368" s="58"/>
      <c r="AN368" s="53"/>
      <c r="AO368" s="54"/>
      <c r="AP368" s="53"/>
      <c r="AQ368" s="53"/>
      <c r="AR368" s="58"/>
    </row>
    <row r="369" spans="2:44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4"/>
      <c r="AE369" s="57"/>
      <c r="AF369" s="58"/>
      <c r="AG369" s="54"/>
      <c r="AH369" s="53"/>
      <c r="AI369" s="53"/>
      <c r="AJ369" s="53"/>
      <c r="AK369" s="53"/>
      <c r="AL369" s="53"/>
      <c r="AM369" s="58"/>
      <c r="AN369" s="53"/>
      <c r="AO369" s="54"/>
      <c r="AP369" s="53"/>
      <c r="AQ369" s="53"/>
      <c r="AR369" s="58"/>
    </row>
    <row r="370" spans="2:44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4"/>
      <c r="AE370" s="57"/>
      <c r="AF370" s="58"/>
      <c r="AG370" s="54"/>
      <c r="AH370" s="53"/>
      <c r="AI370" s="53"/>
      <c r="AJ370" s="53"/>
      <c r="AK370" s="53"/>
      <c r="AL370" s="53"/>
      <c r="AM370" s="58"/>
      <c r="AN370" s="53"/>
      <c r="AO370" s="54"/>
      <c r="AP370" s="53"/>
      <c r="AQ370" s="53"/>
      <c r="AR370" s="58"/>
    </row>
    <row r="371" spans="2:44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4"/>
      <c r="AE371" s="57"/>
      <c r="AF371" s="58"/>
      <c r="AG371" s="54"/>
      <c r="AH371" s="53"/>
      <c r="AI371" s="53"/>
      <c r="AJ371" s="53"/>
      <c r="AK371" s="53"/>
      <c r="AL371" s="53"/>
      <c r="AM371" s="58"/>
      <c r="AN371" s="53"/>
      <c r="AO371" s="54"/>
      <c r="AP371" s="53"/>
      <c r="AQ371" s="53"/>
      <c r="AR371" s="58"/>
    </row>
    <row r="372" spans="2:44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4"/>
      <c r="AE372" s="57"/>
      <c r="AF372" s="58"/>
      <c r="AG372" s="54"/>
      <c r="AH372" s="53"/>
      <c r="AI372" s="53"/>
      <c r="AJ372" s="53"/>
      <c r="AK372" s="53"/>
      <c r="AL372" s="53"/>
      <c r="AM372" s="58"/>
      <c r="AN372" s="53"/>
      <c r="AO372" s="54"/>
      <c r="AP372" s="53"/>
      <c r="AQ372" s="53"/>
      <c r="AR372" s="58"/>
    </row>
    <row r="373" spans="2:44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4"/>
      <c r="AE373" s="57"/>
      <c r="AF373" s="58"/>
      <c r="AG373" s="54"/>
      <c r="AH373" s="53"/>
      <c r="AI373" s="53"/>
      <c r="AJ373" s="53"/>
      <c r="AK373" s="53"/>
      <c r="AL373" s="53"/>
      <c r="AM373" s="58"/>
      <c r="AN373" s="53"/>
      <c r="AO373" s="54"/>
      <c r="AP373" s="53"/>
      <c r="AQ373" s="53"/>
      <c r="AR373" s="58"/>
    </row>
    <row r="374" spans="2:44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4"/>
      <c r="AE374" s="57"/>
      <c r="AF374" s="58"/>
      <c r="AG374" s="54"/>
      <c r="AH374" s="53"/>
      <c r="AI374" s="53"/>
      <c r="AJ374" s="53"/>
      <c r="AK374" s="53"/>
      <c r="AL374" s="53"/>
      <c r="AM374" s="58"/>
      <c r="AN374" s="53"/>
      <c r="AO374" s="54"/>
      <c r="AP374" s="53"/>
      <c r="AQ374" s="53"/>
      <c r="AR374" s="58"/>
    </row>
    <row r="375" spans="2:44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4"/>
      <c r="AE375" s="57"/>
      <c r="AF375" s="58"/>
      <c r="AG375" s="54"/>
      <c r="AH375" s="53"/>
      <c r="AI375" s="53"/>
      <c r="AJ375" s="53"/>
      <c r="AK375" s="53"/>
      <c r="AL375" s="53"/>
      <c r="AM375" s="58"/>
      <c r="AN375" s="53"/>
      <c r="AO375" s="54"/>
      <c r="AP375" s="53"/>
      <c r="AQ375" s="53"/>
      <c r="AR375" s="58"/>
    </row>
    <row r="376" spans="2:44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4"/>
      <c r="AE376" s="57"/>
      <c r="AF376" s="58"/>
      <c r="AG376" s="54"/>
      <c r="AH376" s="53"/>
      <c r="AI376" s="53"/>
      <c r="AJ376" s="53"/>
      <c r="AK376" s="53"/>
      <c r="AL376" s="53"/>
      <c r="AM376" s="58"/>
      <c r="AN376" s="53"/>
      <c r="AO376" s="54"/>
      <c r="AP376" s="53"/>
      <c r="AQ376" s="53"/>
      <c r="AR376" s="58"/>
    </row>
    <row r="377" spans="2:44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4"/>
      <c r="AE377" s="57"/>
      <c r="AF377" s="58"/>
      <c r="AG377" s="54"/>
      <c r="AH377" s="53"/>
      <c r="AI377" s="53"/>
      <c r="AJ377" s="53"/>
      <c r="AK377" s="53"/>
      <c r="AL377" s="53"/>
      <c r="AM377" s="58"/>
      <c r="AN377" s="53"/>
      <c r="AO377" s="54"/>
      <c r="AP377" s="53"/>
      <c r="AQ377" s="53"/>
      <c r="AR377" s="58"/>
    </row>
    <row r="378" spans="2:44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4"/>
      <c r="AE378" s="57"/>
      <c r="AF378" s="58"/>
      <c r="AG378" s="54"/>
      <c r="AH378" s="53"/>
      <c r="AI378" s="53"/>
      <c r="AJ378" s="53"/>
      <c r="AK378" s="53"/>
      <c r="AL378" s="53"/>
      <c r="AM378" s="58"/>
      <c r="AN378" s="53"/>
      <c r="AO378" s="54"/>
      <c r="AP378" s="53"/>
      <c r="AQ378" s="53"/>
      <c r="AR378" s="58"/>
    </row>
    <row r="379" spans="2:44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4"/>
      <c r="AE379" s="57"/>
      <c r="AF379" s="58"/>
      <c r="AG379" s="54"/>
      <c r="AH379" s="53"/>
      <c r="AI379" s="53"/>
      <c r="AJ379" s="53"/>
      <c r="AK379" s="53"/>
      <c r="AL379" s="53"/>
      <c r="AM379" s="58"/>
      <c r="AN379" s="53"/>
      <c r="AO379" s="54"/>
      <c r="AP379" s="53"/>
      <c r="AQ379" s="53"/>
      <c r="AR379" s="58"/>
    </row>
    <row r="380" spans="2:44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4"/>
      <c r="AE380" s="57"/>
      <c r="AF380" s="58"/>
      <c r="AG380" s="54"/>
      <c r="AH380" s="53"/>
      <c r="AI380" s="53"/>
      <c r="AJ380" s="53"/>
      <c r="AK380" s="53"/>
      <c r="AL380" s="53"/>
      <c r="AM380" s="58"/>
      <c r="AN380" s="53"/>
      <c r="AO380" s="54"/>
      <c r="AP380" s="53"/>
      <c r="AQ380" s="53"/>
      <c r="AR380" s="58"/>
    </row>
    <row r="381" spans="2:44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4"/>
      <c r="AE381" s="57"/>
      <c r="AF381" s="58"/>
      <c r="AG381" s="54"/>
      <c r="AH381" s="53"/>
      <c r="AI381" s="53"/>
      <c r="AJ381" s="53"/>
      <c r="AK381" s="53"/>
      <c r="AL381" s="53"/>
      <c r="AM381" s="58"/>
      <c r="AN381" s="53"/>
      <c r="AO381" s="54"/>
      <c r="AP381" s="53"/>
      <c r="AQ381" s="53"/>
      <c r="AR381" s="58"/>
    </row>
    <row r="382" spans="2:44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4"/>
      <c r="AE382" s="57"/>
      <c r="AF382" s="58"/>
      <c r="AG382" s="54"/>
      <c r="AH382" s="53"/>
      <c r="AI382" s="53"/>
      <c r="AJ382" s="53"/>
      <c r="AK382" s="53"/>
      <c r="AL382" s="53"/>
      <c r="AM382" s="58"/>
      <c r="AN382" s="53"/>
      <c r="AO382" s="54"/>
      <c r="AP382" s="53"/>
      <c r="AQ382" s="53"/>
      <c r="AR382" s="58"/>
    </row>
    <row r="383" spans="2:44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4"/>
      <c r="AE383" s="57"/>
      <c r="AF383" s="58"/>
      <c r="AG383" s="54"/>
      <c r="AH383" s="53"/>
      <c r="AI383" s="53"/>
      <c r="AJ383" s="53"/>
      <c r="AK383" s="53"/>
      <c r="AL383" s="53"/>
      <c r="AM383" s="58"/>
      <c r="AN383" s="53"/>
      <c r="AO383" s="54"/>
      <c r="AP383" s="53"/>
      <c r="AQ383" s="53"/>
      <c r="AR383" s="58"/>
    </row>
    <row r="384" spans="2:44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4"/>
      <c r="AE384" s="57"/>
      <c r="AF384" s="58"/>
      <c r="AG384" s="54"/>
      <c r="AH384" s="53"/>
      <c r="AI384" s="53"/>
      <c r="AJ384" s="53"/>
      <c r="AK384" s="53"/>
      <c r="AL384" s="53"/>
      <c r="AM384" s="58"/>
      <c r="AN384" s="53"/>
      <c r="AO384" s="54"/>
      <c r="AP384" s="53"/>
      <c r="AQ384" s="53"/>
      <c r="AR384" s="58"/>
    </row>
    <row r="385" spans="2:44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4"/>
      <c r="AE385" s="57"/>
      <c r="AF385" s="58"/>
      <c r="AG385" s="54"/>
      <c r="AH385" s="53"/>
      <c r="AI385" s="53"/>
      <c r="AJ385" s="53"/>
      <c r="AK385" s="53"/>
      <c r="AL385" s="53"/>
      <c r="AM385" s="58"/>
      <c r="AN385" s="53"/>
      <c r="AO385" s="54"/>
      <c r="AP385" s="53"/>
      <c r="AQ385" s="53"/>
      <c r="AR385" s="58"/>
    </row>
    <row r="386" spans="2:44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4"/>
      <c r="AE386" s="57"/>
      <c r="AF386" s="58"/>
      <c r="AG386" s="54"/>
      <c r="AH386" s="53"/>
      <c r="AI386" s="53"/>
      <c r="AJ386" s="53"/>
      <c r="AK386" s="53"/>
      <c r="AL386" s="53"/>
      <c r="AM386" s="58"/>
      <c r="AN386" s="53"/>
      <c r="AO386" s="54"/>
      <c r="AP386" s="53"/>
      <c r="AQ386" s="53"/>
      <c r="AR386" s="58"/>
    </row>
    <row r="387" spans="2:44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4"/>
      <c r="AE387" s="57"/>
      <c r="AF387" s="58"/>
      <c r="AG387" s="54"/>
      <c r="AH387" s="53"/>
      <c r="AI387" s="53"/>
      <c r="AJ387" s="53"/>
      <c r="AK387" s="53"/>
      <c r="AL387" s="53"/>
      <c r="AM387" s="58"/>
      <c r="AN387" s="53"/>
      <c r="AO387" s="54"/>
      <c r="AP387" s="53"/>
      <c r="AQ387" s="53"/>
      <c r="AR387" s="58"/>
    </row>
    <row r="388" spans="2:44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4"/>
      <c r="AE388" s="57"/>
      <c r="AF388" s="58"/>
      <c r="AG388" s="54"/>
      <c r="AH388" s="53"/>
      <c r="AI388" s="53"/>
      <c r="AJ388" s="53"/>
      <c r="AK388" s="53"/>
      <c r="AL388" s="53"/>
      <c r="AM388" s="58"/>
      <c r="AN388" s="53"/>
      <c r="AO388" s="54"/>
      <c r="AP388" s="53"/>
      <c r="AQ388" s="53"/>
      <c r="AR388" s="58"/>
    </row>
    <row r="389" spans="2:44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ref="J389:J452" ca="1" si="25">IFERROR(DATEDIF(I389,D389,"Y"),"")</f>
        <v/>
      </c>
      <c r="K389" s="50" t="str">
        <f t="shared" ref="K389:K452" si="26">IFERROR(IF(ABS(MID($E389,7,2))&lt;40,"L","P"),"")</f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ref="Y389:Y452" si="27">IF(OR(W389="",X389=""),"",W389/(X389/100)^2)</f>
        <v/>
      </c>
      <c r="Z389" s="55"/>
      <c r="AA389" s="55"/>
      <c r="AB389" s="55"/>
      <c r="AC389" s="55"/>
      <c r="AD389" s="54"/>
      <c r="AE389" s="57"/>
      <c r="AF389" s="58"/>
      <c r="AG389" s="54"/>
      <c r="AH389" s="53"/>
      <c r="AI389" s="53"/>
      <c r="AJ389" s="53"/>
      <c r="AK389" s="53"/>
      <c r="AL389" s="53"/>
      <c r="AM389" s="58"/>
      <c r="AN389" s="53"/>
      <c r="AO389" s="54"/>
      <c r="AP389" s="53"/>
      <c r="AQ389" s="53"/>
      <c r="AR389" s="58"/>
    </row>
    <row r="390" spans="2:44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ca="1" si="25"/>
        <v/>
      </c>
      <c r="K390" s="50" t="str">
        <f t="shared" si="26"/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si="27"/>
        <v/>
      </c>
      <c r="Z390" s="55"/>
      <c r="AA390" s="55"/>
      <c r="AB390" s="55"/>
      <c r="AC390" s="55"/>
      <c r="AD390" s="54"/>
      <c r="AE390" s="57"/>
      <c r="AF390" s="58"/>
      <c r="AG390" s="54"/>
      <c r="AH390" s="53"/>
      <c r="AI390" s="53"/>
      <c r="AJ390" s="53"/>
      <c r="AK390" s="53"/>
      <c r="AL390" s="53"/>
      <c r="AM390" s="58"/>
      <c r="AN390" s="53"/>
      <c r="AO390" s="54"/>
      <c r="AP390" s="53"/>
      <c r="AQ390" s="53"/>
      <c r="AR390" s="58"/>
    </row>
    <row r="391" spans="2:44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4"/>
      <c r="AE391" s="57"/>
      <c r="AF391" s="58"/>
      <c r="AG391" s="54"/>
      <c r="AH391" s="53"/>
      <c r="AI391" s="53"/>
      <c r="AJ391" s="53"/>
      <c r="AK391" s="53"/>
      <c r="AL391" s="53"/>
      <c r="AM391" s="58"/>
      <c r="AN391" s="53"/>
      <c r="AO391" s="54"/>
      <c r="AP391" s="53"/>
      <c r="AQ391" s="53"/>
      <c r="AR391" s="58"/>
    </row>
    <row r="392" spans="2:44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4"/>
      <c r="AE392" s="57"/>
      <c r="AF392" s="58"/>
      <c r="AG392" s="54"/>
      <c r="AH392" s="53"/>
      <c r="AI392" s="53"/>
      <c r="AJ392" s="53"/>
      <c r="AK392" s="53"/>
      <c r="AL392" s="53"/>
      <c r="AM392" s="58"/>
      <c r="AN392" s="53"/>
      <c r="AO392" s="54"/>
      <c r="AP392" s="53"/>
      <c r="AQ392" s="53"/>
      <c r="AR392" s="58"/>
    </row>
    <row r="393" spans="2:44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4"/>
      <c r="AE393" s="57"/>
      <c r="AF393" s="58"/>
      <c r="AG393" s="54"/>
      <c r="AH393" s="53"/>
      <c r="AI393" s="53"/>
      <c r="AJ393" s="53"/>
      <c r="AK393" s="53"/>
      <c r="AL393" s="53"/>
      <c r="AM393" s="58"/>
      <c r="AN393" s="53"/>
      <c r="AO393" s="54"/>
      <c r="AP393" s="53"/>
      <c r="AQ393" s="53"/>
      <c r="AR393" s="58"/>
    </row>
    <row r="394" spans="2:44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4"/>
      <c r="AE394" s="57"/>
      <c r="AF394" s="58"/>
      <c r="AG394" s="54"/>
      <c r="AH394" s="53"/>
      <c r="AI394" s="53"/>
      <c r="AJ394" s="53"/>
      <c r="AK394" s="53"/>
      <c r="AL394" s="53"/>
      <c r="AM394" s="58"/>
      <c r="AN394" s="53"/>
      <c r="AO394" s="54"/>
      <c r="AP394" s="53"/>
      <c r="AQ394" s="53"/>
      <c r="AR394" s="58"/>
    </row>
    <row r="395" spans="2:44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4"/>
      <c r="AE395" s="57"/>
      <c r="AF395" s="58"/>
      <c r="AG395" s="54"/>
      <c r="AH395" s="53"/>
      <c r="AI395" s="53"/>
      <c r="AJ395" s="53"/>
      <c r="AK395" s="53"/>
      <c r="AL395" s="53"/>
      <c r="AM395" s="58"/>
      <c r="AN395" s="53"/>
      <c r="AO395" s="54"/>
      <c r="AP395" s="53"/>
      <c r="AQ395" s="53"/>
      <c r="AR395" s="58"/>
    </row>
    <row r="396" spans="2:44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4"/>
      <c r="AE396" s="57"/>
      <c r="AF396" s="58"/>
      <c r="AG396" s="54"/>
      <c r="AH396" s="53"/>
      <c r="AI396" s="53"/>
      <c r="AJ396" s="53"/>
      <c r="AK396" s="53"/>
      <c r="AL396" s="53"/>
      <c r="AM396" s="58"/>
      <c r="AN396" s="53"/>
      <c r="AO396" s="54"/>
      <c r="AP396" s="53"/>
      <c r="AQ396" s="53"/>
      <c r="AR396" s="58"/>
    </row>
    <row r="397" spans="2:44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4"/>
      <c r="AE397" s="57"/>
      <c r="AF397" s="58"/>
      <c r="AG397" s="54"/>
      <c r="AH397" s="53"/>
      <c r="AI397" s="53"/>
      <c r="AJ397" s="53"/>
      <c r="AK397" s="53"/>
      <c r="AL397" s="53"/>
      <c r="AM397" s="58"/>
      <c r="AN397" s="53"/>
      <c r="AO397" s="54"/>
      <c r="AP397" s="53"/>
      <c r="AQ397" s="53"/>
      <c r="AR397" s="58"/>
    </row>
    <row r="398" spans="2:44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4"/>
      <c r="AE398" s="57"/>
      <c r="AF398" s="58"/>
      <c r="AG398" s="54"/>
      <c r="AH398" s="53"/>
      <c r="AI398" s="53"/>
      <c r="AJ398" s="53"/>
      <c r="AK398" s="53"/>
      <c r="AL398" s="53"/>
      <c r="AM398" s="58"/>
      <c r="AN398" s="53"/>
      <c r="AO398" s="54"/>
      <c r="AP398" s="53"/>
      <c r="AQ398" s="53"/>
      <c r="AR398" s="58"/>
    </row>
    <row r="399" spans="2:44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4"/>
      <c r="AE399" s="57"/>
      <c r="AF399" s="58"/>
      <c r="AG399" s="54"/>
      <c r="AH399" s="53"/>
      <c r="AI399" s="53"/>
      <c r="AJ399" s="53"/>
      <c r="AK399" s="53"/>
      <c r="AL399" s="53"/>
      <c r="AM399" s="58"/>
      <c r="AN399" s="53"/>
      <c r="AO399" s="54"/>
      <c r="AP399" s="53"/>
      <c r="AQ399" s="53"/>
      <c r="AR399" s="58"/>
    </row>
    <row r="400" spans="2:44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4"/>
      <c r="AE400" s="57"/>
      <c r="AF400" s="58"/>
      <c r="AG400" s="54"/>
      <c r="AH400" s="53"/>
      <c r="AI400" s="53"/>
      <c r="AJ400" s="53"/>
      <c r="AK400" s="53"/>
      <c r="AL400" s="53"/>
      <c r="AM400" s="58"/>
      <c r="AN400" s="53"/>
      <c r="AO400" s="54"/>
      <c r="AP400" s="53"/>
      <c r="AQ400" s="53"/>
      <c r="AR400" s="58"/>
    </row>
    <row r="401" spans="2:44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4"/>
      <c r="AE401" s="57"/>
      <c r="AF401" s="58"/>
      <c r="AG401" s="54"/>
      <c r="AH401" s="53"/>
      <c r="AI401" s="53"/>
      <c r="AJ401" s="53"/>
      <c r="AK401" s="53"/>
      <c r="AL401" s="53"/>
      <c r="AM401" s="58"/>
      <c r="AN401" s="53"/>
      <c r="AO401" s="54"/>
      <c r="AP401" s="53"/>
      <c r="AQ401" s="53"/>
      <c r="AR401" s="58"/>
    </row>
    <row r="402" spans="2:44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4"/>
      <c r="AE402" s="57"/>
      <c r="AF402" s="58"/>
      <c r="AG402" s="54"/>
      <c r="AH402" s="53"/>
      <c r="AI402" s="53"/>
      <c r="AJ402" s="53"/>
      <c r="AK402" s="53"/>
      <c r="AL402" s="53"/>
      <c r="AM402" s="58"/>
      <c r="AN402" s="53"/>
      <c r="AO402" s="54"/>
      <c r="AP402" s="53"/>
      <c r="AQ402" s="53"/>
      <c r="AR402" s="58"/>
    </row>
    <row r="403" spans="2:44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4"/>
      <c r="AE403" s="57"/>
      <c r="AF403" s="58"/>
      <c r="AG403" s="54"/>
      <c r="AH403" s="53"/>
      <c r="AI403" s="53"/>
      <c r="AJ403" s="53"/>
      <c r="AK403" s="53"/>
      <c r="AL403" s="53"/>
      <c r="AM403" s="58"/>
      <c r="AN403" s="53"/>
      <c r="AO403" s="54"/>
      <c r="AP403" s="53"/>
      <c r="AQ403" s="53"/>
      <c r="AR403" s="58"/>
    </row>
    <row r="404" spans="2:44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4"/>
      <c r="AE404" s="57"/>
      <c r="AF404" s="58"/>
      <c r="AG404" s="54"/>
      <c r="AH404" s="53"/>
      <c r="AI404" s="53"/>
      <c r="AJ404" s="53"/>
      <c r="AK404" s="53"/>
      <c r="AL404" s="53"/>
      <c r="AM404" s="58"/>
      <c r="AN404" s="53"/>
      <c r="AO404" s="54"/>
      <c r="AP404" s="53"/>
      <c r="AQ404" s="53"/>
      <c r="AR404" s="58"/>
    </row>
    <row r="405" spans="2:44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4"/>
      <c r="AE405" s="57"/>
      <c r="AF405" s="58"/>
      <c r="AG405" s="54"/>
      <c r="AH405" s="53"/>
      <c r="AI405" s="53"/>
      <c r="AJ405" s="53"/>
      <c r="AK405" s="53"/>
      <c r="AL405" s="53"/>
      <c r="AM405" s="58"/>
      <c r="AN405" s="53"/>
      <c r="AO405" s="54"/>
      <c r="AP405" s="53"/>
      <c r="AQ405" s="53"/>
      <c r="AR405" s="58"/>
    </row>
    <row r="406" spans="2:44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4"/>
      <c r="AE406" s="57"/>
      <c r="AF406" s="58"/>
      <c r="AG406" s="54"/>
      <c r="AH406" s="53"/>
      <c r="AI406" s="53"/>
      <c r="AJ406" s="53"/>
      <c r="AK406" s="53"/>
      <c r="AL406" s="53"/>
      <c r="AM406" s="58"/>
      <c r="AN406" s="53"/>
      <c r="AO406" s="54"/>
      <c r="AP406" s="53"/>
      <c r="AQ406" s="53"/>
      <c r="AR406" s="58"/>
    </row>
    <row r="407" spans="2:44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4"/>
      <c r="AE407" s="57"/>
      <c r="AF407" s="58"/>
      <c r="AG407" s="54"/>
      <c r="AH407" s="53"/>
      <c r="AI407" s="53"/>
      <c r="AJ407" s="53"/>
      <c r="AK407" s="53"/>
      <c r="AL407" s="53"/>
      <c r="AM407" s="58"/>
      <c r="AN407" s="53"/>
      <c r="AO407" s="54"/>
      <c r="AP407" s="53"/>
      <c r="AQ407" s="53"/>
      <c r="AR407" s="58"/>
    </row>
    <row r="408" spans="2:44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4"/>
      <c r="AE408" s="57"/>
      <c r="AF408" s="58"/>
      <c r="AG408" s="54"/>
      <c r="AH408" s="53"/>
      <c r="AI408" s="53"/>
      <c r="AJ408" s="53"/>
      <c r="AK408" s="53"/>
      <c r="AL408" s="53"/>
      <c r="AM408" s="58"/>
      <c r="AN408" s="53"/>
      <c r="AO408" s="54"/>
      <c r="AP408" s="53"/>
      <c r="AQ408" s="53"/>
      <c r="AR408" s="58"/>
    </row>
    <row r="409" spans="2:44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4"/>
      <c r="AE409" s="57"/>
      <c r="AF409" s="58"/>
      <c r="AG409" s="54"/>
      <c r="AH409" s="53"/>
      <c r="AI409" s="53"/>
      <c r="AJ409" s="53"/>
      <c r="AK409" s="53"/>
      <c r="AL409" s="53"/>
      <c r="AM409" s="58"/>
      <c r="AN409" s="53"/>
      <c r="AO409" s="54"/>
      <c r="AP409" s="53"/>
      <c r="AQ409" s="53"/>
      <c r="AR409" s="58"/>
    </row>
    <row r="410" spans="2:44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4"/>
      <c r="AE410" s="57"/>
      <c r="AF410" s="58"/>
      <c r="AG410" s="54"/>
      <c r="AH410" s="53"/>
      <c r="AI410" s="53"/>
      <c r="AJ410" s="53"/>
      <c r="AK410" s="53"/>
      <c r="AL410" s="53"/>
      <c r="AM410" s="58"/>
      <c r="AN410" s="53"/>
      <c r="AO410" s="54"/>
      <c r="AP410" s="53"/>
      <c r="AQ410" s="53"/>
      <c r="AR410" s="58"/>
    </row>
    <row r="411" spans="2:44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4"/>
      <c r="AE411" s="57"/>
      <c r="AF411" s="58"/>
      <c r="AG411" s="54"/>
      <c r="AH411" s="53"/>
      <c r="AI411" s="53"/>
      <c r="AJ411" s="53"/>
      <c r="AK411" s="53"/>
      <c r="AL411" s="53"/>
      <c r="AM411" s="58"/>
      <c r="AN411" s="53"/>
      <c r="AO411" s="54"/>
      <c r="AP411" s="53"/>
      <c r="AQ411" s="53"/>
      <c r="AR411" s="58"/>
    </row>
    <row r="412" spans="2:44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4"/>
      <c r="AE412" s="57"/>
      <c r="AF412" s="58"/>
      <c r="AG412" s="54"/>
      <c r="AH412" s="53"/>
      <c r="AI412" s="53"/>
      <c r="AJ412" s="53"/>
      <c r="AK412" s="53"/>
      <c r="AL412" s="53"/>
      <c r="AM412" s="58"/>
      <c r="AN412" s="53"/>
      <c r="AO412" s="54"/>
      <c r="AP412" s="53"/>
      <c r="AQ412" s="53"/>
      <c r="AR412" s="58"/>
    </row>
    <row r="413" spans="2:44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4"/>
      <c r="AE413" s="57"/>
      <c r="AF413" s="58"/>
      <c r="AG413" s="54"/>
      <c r="AH413" s="53"/>
      <c r="AI413" s="53"/>
      <c r="AJ413" s="53"/>
      <c r="AK413" s="53"/>
      <c r="AL413" s="53"/>
      <c r="AM413" s="58"/>
      <c r="AN413" s="53"/>
      <c r="AO413" s="54"/>
      <c r="AP413" s="53"/>
      <c r="AQ413" s="53"/>
      <c r="AR413" s="58"/>
    </row>
    <row r="414" spans="2:44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4"/>
      <c r="AE414" s="57"/>
      <c r="AF414" s="58"/>
      <c r="AG414" s="54"/>
      <c r="AH414" s="53"/>
      <c r="AI414" s="53"/>
      <c r="AJ414" s="53"/>
      <c r="AK414" s="53"/>
      <c r="AL414" s="53"/>
      <c r="AM414" s="58"/>
      <c r="AN414" s="53"/>
      <c r="AO414" s="54"/>
      <c r="AP414" s="53"/>
      <c r="AQ414" s="53"/>
      <c r="AR414" s="58"/>
    </row>
    <row r="415" spans="2:44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4"/>
      <c r="AE415" s="57"/>
      <c r="AF415" s="58"/>
      <c r="AG415" s="54"/>
      <c r="AH415" s="53"/>
      <c r="AI415" s="53"/>
      <c r="AJ415" s="53"/>
      <c r="AK415" s="53"/>
      <c r="AL415" s="53"/>
      <c r="AM415" s="58"/>
      <c r="AN415" s="53"/>
      <c r="AO415" s="54"/>
      <c r="AP415" s="53"/>
      <c r="AQ415" s="53"/>
      <c r="AR415" s="58"/>
    </row>
    <row r="416" spans="2:44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4"/>
      <c r="AE416" s="57"/>
      <c r="AF416" s="58"/>
      <c r="AG416" s="54"/>
      <c r="AH416" s="53"/>
      <c r="AI416" s="53"/>
      <c r="AJ416" s="53"/>
      <c r="AK416" s="53"/>
      <c r="AL416" s="53"/>
      <c r="AM416" s="58"/>
      <c r="AN416" s="53"/>
      <c r="AO416" s="54"/>
      <c r="AP416" s="53"/>
      <c r="AQ416" s="53"/>
      <c r="AR416" s="58"/>
    </row>
    <row r="417" spans="2:44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4"/>
      <c r="AE417" s="57"/>
      <c r="AF417" s="58"/>
      <c r="AG417" s="54"/>
      <c r="AH417" s="53"/>
      <c r="AI417" s="53"/>
      <c r="AJ417" s="53"/>
      <c r="AK417" s="53"/>
      <c r="AL417" s="53"/>
      <c r="AM417" s="58"/>
      <c r="AN417" s="53"/>
      <c r="AO417" s="54"/>
      <c r="AP417" s="53"/>
      <c r="AQ417" s="53"/>
      <c r="AR417" s="58"/>
    </row>
    <row r="418" spans="2:44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4"/>
      <c r="AE418" s="57"/>
      <c r="AF418" s="58"/>
      <c r="AG418" s="54"/>
      <c r="AH418" s="53"/>
      <c r="AI418" s="53"/>
      <c r="AJ418" s="53"/>
      <c r="AK418" s="53"/>
      <c r="AL418" s="53"/>
      <c r="AM418" s="58"/>
      <c r="AN418" s="53"/>
      <c r="AO418" s="54"/>
      <c r="AP418" s="53"/>
      <c r="AQ418" s="53"/>
      <c r="AR418" s="58"/>
    </row>
    <row r="419" spans="2:44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4"/>
      <c r="AE419" s="57"/>
      <c r="AF419" s="58"/>
      <c r="AG419" s="54"/>
      <c r="AH419" s="53"/>
      <c r="AI419" s="53"/>
      <c r="AJ419" s="53"/>
      <c r="AK419" s="53"/>
      <c r="AL419" s="53"/>
      <c r="AM419" s="58"/>
      <c r="AN419" s="53"/>
      <c r="AO419" s="54"/>
      <c r="AP419" s="53"/>
      <c r="AQ419" s="53"/>
      <c r="AR419" s="58"/>
    </row>
    <row r="420" spans="2:44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4"/>
      <c r="AE420" s="57"/>
      <c r="AF420" s="58"/>
      <c r="AG420" s="54"/>
      <c r="AH420" s="53"/>
      <c r="AI420" s="53"/>
      <c r="AJ420" s="53"/>
      <c r="AK420" s="53"/>
      <c r="AL420" s="53"/>
      <c r="AM420" s="58"/>
      <c r="AN420" s="53"/>
      <c r="AO420" s="54"/>
      <c r="AP420" s="53"/>
      <c r="AQ420" s="53"/>
      <c r="AR420" s="58"/>
    </row>
    <row r="421" spans="2:44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4"/>
      <c r="AE421" s="57"/>
      <c r="AF421" s="58"/>
      <c r="AG421" s="54"/>
      <c r="AH421" s="53"/>
      <c r="AI421" s="53"/>
      <c r="AJ421" s="53"/>
      <c r="AK421" s="53"/>
      <c r="AL421" s="53"/>
      <c r="AM421" s="58"/>
      <c r="AN421" s="53"/>
      <c r="AO421" s="54"/>
      <c r="AP421" s="53"/>
      <c r="AQ421" s="53"/>
      <c r="AR421" s="58"/>
    </row>
    <row r="422" spans="2:44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4"/>
      <c r="AE422" s="57"/>
      <c r="AF422" s="58"/>
      <c r="AG422" s="54"/>
      <c r="AH422" s="53"/>
      <c r="AI422" s="53"/>
      <c r="AJ422" s="53"/>
      <c r="AK422" s="53"/>
      <c r="AL422" s="53"/>
      <c r="AM422" s="58"/>
      <c r="AN422" s="53"/>
      <c r="AO422" s="54"/>
      <c r="AP422" s="53"/>
      <c r="AQ422" s="53"/>
      <c r="AR422" s="58"/>
    </row>
    <row r="423" spans="2:44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4"/>
      <c r="AE423" s="57"/>
      <c r="AF423" s="58"/>
      <c r="AG423" s="54"/>
      <c r="AH423" s="53"/>
      <c r="AI423" s="53"/>
      <c r="AJ423" s="53"/>
      <c r="AK423" s="53"/>
      <c r="AL423" s="53"/>
      <c r="AM423" s="58"/>
      <c r="AN423" s="53"/>
      <c r="AO423" s="54"/>
      <c r="AP423" s="53"/>
      <c r="AQ423" s="53"/>
      <c r="AR423" s="58"/>
    </row>
    <row r="424" spans="2:44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4"/>
      <c r="AE424" s="57"/>
      <c r="AF424" s="58"/>
      <c r="AG424" s="54"/>
      <c r="AH424" s="53"/>
      <c r="AI424" s="53"/>
      <c r="AJ424" s="53"/>
      <c r="AK424" s="53"/>
      <c r="AL424" s="53"/>
      <c r="AM424" s="58"/>
      <c r="AN424" s="53"/>
      <c r="AO424" s="54"/>
      <c r="AP424" s="53"/>
      <c r="AQ424" s="53"/>
      <c r="AR424" s="58"/>
    </row>
    <row r="425" spans="2:44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4"/>
      <c r="AE425" s="57"/>
      <c r="AF425" s="58"/>
      <c r="AG425" s="54"/>
      <c r="AH425" s="53"/>
      <c r="AI425" s="53"/>
      <c r="AJ425" s="53"/>
      <c r="AK425" s="53"/>
      <c r="AL425" s="53"/>
      <c r="AM425" s="58"/>
      <c r="AN425" s="53"/>
      <c r="AO425" s="54"/>
      <c r="AP425" s="53"/>
      <c r="AQ425" s="53"/>
      <c r="AR425" s="58"/>
    </row>
    <row r="426" spans="2:44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4"/>
      <c r="AE426" s="57"/>
      <c r="AF426" s="58"/>
      <c r="AG426" s="54"/>
      <c r="AH426" s="53"/>
      <c r="AI426" s="53"/>
      <c r="AJ426" s="53"/>
      <c r="AK426" s="53"/>
      <c r="AL426" s="53"/>
      <c r="AM426" s="58"/>
      <c r="AN426" s="53"/>
      <c r="AO426" s="54"/>
      <c r="AP426" s="53"/>
      <c r="AQ426" s="53"/>
      <c r="AR426" s="58"/>
    </row>
    <row r="427" spans="2:44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4"/>
      <c r="AE427" s="57"/>
      <c r="AF427" s="58"/>
      <c r="AG427" s="54"/>
      <c r="AH427" s="53"/>
      <c r="AI427" s="53"/>
      <c r="AJ427" s="53"/>
      <c r="AK427" s="53"/>
      <c r="AL427" s="53"/>
      <c r="AM427" s="58"/>
      <c r="AN427" s="53"/>
      <c r="AO427" s="54"/>
      <c r="AP427" s="53"/>
      <c r="AQ427" s="53"/>
      <c r="AR427" s="58"/>
    </row>
    <row r="428" spans="2:44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4"/>
      <c r="AE428" s="57"/>
      <c r="AF428" s="58"/>
      <c r="AG428" s="54"/>
      <c r="AH428" s="53"/>
      <c r="AI428" s="53"/>
      <c r="AJ428" s="53"/>
      <c r="AK428" s="53"/>
      <c r="AL428" s="53"/>
      <c r="AM428" s="58"/>
      <c r="AN428" s="53"/>
      <c r="AO428" s="54"/>
      <c r="AP428" s="53"/>
      <c r="AQ428" s="53"/>
      <c r="AR428" s="58"/>
    </row>
    <row r="429" spans="2:44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4"/>
      <c r="AE429" s="57"/>
      <c r="AF429" s="58"/>
      <c r="AG429" s="54"/>
      <c r="AH429" s="53"/>
      <c r="AI429" s="53"/>
      <c r="AJ429" s="53"/>
      <c r="AK429" s="53"/>
      <c r="AL429" s="53"/>
      <c r="AM429" s="58"/>
      <c r="AN429" s="53"/>
      <c r="AO429" s="54"/>
      <c r="AP429" s="53"/>
      <c r="AQ429" s="53"/>
      <c r="AR429" s="58"/>
    </row>
    <row r="430" spans="2:44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4"/>
      <c r="AE430" s="57"/>
      <c r="AF430" s="58"/>
      <c r="AG430" s="54"/>
      <c r="AH430" s="53"/>
      <c r="AI430" s="53"/>
      <c r="AJ430" s="53"/>
      <c r="AK430" s="53"/>
      <c r="AL430" s="53"/>
      <c r="AM430" s="58"/>
      <c r="AN430" s="53"/>
      <c r="AO430" s="54"/>
      <c r="AP430" s="53"/>
      <c r="AQ430" s="53"/>
      <c r="AR430" s="58"/>
    </row>
    <row r="431" spans="2:44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4"/>
      <c r="AE431" s="57"/>
      <c r="AF431" s="58"/>
      <c r="AG431" s="54"/>
      <c r="AH431" s="53"/>
      <c r="AI431" s="53"/>
      <c r="AJ431" s="53"/>
      <c r="AK431" s="53"/>
      <c r="AL431" s="53"/>
      <c r="AM431" s="58"/>
      <c r="AN431" s="53"/>
      <c r="AO431" s="54"/>
      <c r="AP431" s="53"/>
      <c r="AQ431" s="53"/>
      <c r="AR431" s="58"/>
    </row>
    <row r="432" spans="2:44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4"/>
      <c r="AE432" s="57"/>
      <c r="AF432" s="58"/>
      <c r="AG432" s="54"/>
      <c r="AH432" s="53"/>
      <c r="AI432" s="53"/>
      <c r="AJ432" s="53"/>
      <c r="AK432" s="53"/>
      <c r="AL432" s="53"/>
      <c r="AM432" s="58"/>
      <c r="AN432" s="53"/>
      <c r="AO432" s="54"/>
      <c r="AP432" s="53"/>
      <c r="AQ432" s="53"/>
      <c r="AR432" s="58"/>
    </row>
    <row r="433" spans="2:44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4"/>
      <c r="AE433" s="57"/>
      <c r="AF433" s="58"/>
      <c r="AG433" s="54"/>
      <c r="AH433" s="53"/>
      <c r="AI433" s="53"/>
      <c r="AJ433" s="53"/>
      <c r="AK433" s="53"/>
      <c r="AL433" s="53"/>
      <c r="AM433" s="58"/>
      <c r="AN433" s="53"/>
      <c r="AO433" s="54"/>
      <c r="AP433" s="53"/>
      <c r="AQ433" s="53"/>
      <c r="AR433" s="58"/>
    </row>
    <row r="434" spans="2:44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4"/>
      <c r="AE434" s="57"/>
      <c r="AF434" s="58"/>
      <c r="AG434" s="54"/>
      <c r="AH434" s="53"/>
      <c r="AI434" s="53"/>
      <c r="AJ434" s="53"/>
      <c r="AK434" s="53"/>
      <c r="AL434" s="53"/>
      <c r="AM434" s="58"/>
      <c r="AN434" s="53"/>
      <c r="AO434" s="54"/>
      <c r="AP434" s="53"/>
      <c r="AQ434" s="53"/>
      <c r="AR434" s="58"/>
    </row>
    <row r="435" spans="2:44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4"/>
      <c r="AE435" s="57"/>
      <c r="AF435" s="58"/>
      <c r="AG435" s="54"/>
      <c r="AH435" s="53"/>
      <c r="AI435" s="53"/>
      <c r="AJ435" s="53"/>
      <c r="AK435" s="53"/>
      <c r="AL435" s="53"/>
      <c r="AM435" s="58"/>
      <c r="AN435" s="53"/>
      <c r="AO435" s="54"/>
      <c r="AP435" s="53"/>
      <c r="AQ435" s="53"/>
      <c r="AR435" s="58"/>
    </row>
    <row r="436" spans="2:44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4"/>
      <c r="AE436" s="57"/>
      <c r="AF436" s="58"/>
      <c r="AG436" s="54"/>
      <c r="AH436" s="53"/>
      <c r="AI436" s="53"/>
      <c r="AJ436" s="53"/>
      <c r="AK436" s="53"/>
      <c r="AL436" s="53"/>
      <c r="AM436" s="58"/>
      <c r="AN436" s="53"/>
      <c r="AO436" s="54"/>
      <c r="AP436" s="53"/>
      <c r="AQ436" s="53"/>
      <c r="AR436" s="58"/>
    </row>
    <row r="437" spans="2:44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4"/>
      <c r="AE437" s="57"/>
      <c r="AF437" s="58"/>
      <c r="AG437" s="54"/>
      <c r="AH437" s="53"/>
      <c r="AI437" s="53"/>
      <c r="AJ437" s="53"/>
      <c r="AK437" s="53"/>
      <c r="AL437" s="53"/>
      <c r="AM437" s="58"/>
      <c r="AN437" s="53"/>
      <c r="AO437" s="54"/>
      <c r="AP437" s="53"/>
      <c r="AQ437" s="53"/>
      <c r="AR437" s="58"/>
    </row>
    <row r="438" spans="2:44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4"/>
      <c r="AE438" s="57"/>
      <c r="AF438" s="58"/>
      <c r="AG438" s="54"/>
      <c r="AH438" s="53"/>
      <c r="AI438" s="53"/>
      <c r="AJ438" s="53"/>
      <c r="AK438" s="53"/>
      <c r="AL438" s="53"/>
      <c r="AM438" s="58"/>
      <c r="AN438" s="53"/>
      <c r="AO438" s="54"/>
      <c r="AP438" s="53"/>
      <c r="AQ438" s="53"/>
      <c r="AR438" s="58"/>
    </row>
    <row r="439" spans="2:44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4"/>
      <c r="AE439" s="57"/>
      <c r="AF439" s="58"/>
      <c r="AG439" s="54"/>
      <c r="AH439" s="53"/>
      <c r="AI439" s="53"/>
      <c r="AJ439" s="53"/>
      <c r="AK439" s="53"/>
      <c r="AL439" s="53"/>
      <c r="AM439" s="58"/>
      <c r="AN439" s="53"/>
      <c r="AO439" s="54"/>
      <c r="AP439" s="53"/>
      <c r="AQ439" s="53"/>
      <c r="AR439" s="58"/>
    </row>
    <row r="440" spans="2:44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4"/>
      <c r="AE440" s="57"/>
      <c r="AF440" s="58"/>
      <c r="AG440" s="54"/>
      <c r="AH440" s="53"/>
      <c r="AI440" s="53"/>
      <c r="AJ440" s="53"/>
      <c r="AK440" s="53"/>
      <c r="AL440" s="53"/>
      <c r="AM440" s="58"/>
      <c r="AN440" s="53"/>
      <c r="AO440" s="54"/>
      <c r="AP440" s="53"/>
      <c r="AQ440" s="53"/>
      <c r="AR440" s="58"/>
    </row>
    <row r="441" spans="2:44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4"/>
      <c r="AE441" s="57"/>
      <c r="AF441" s="58"/>
      <c r="AG441" s="54"/>
      <c r="AH441" s="53"/>
      <c r="AI441" s="53"/>
      <c r="AJ441" s="53"/>
      <c r="AK441" s="53"/>
      <c r="AL441" s="53"/>
      <c r="AM441" s="58"/>
      <c r="AN441" s="53"/>
      <c r="AO441" s="54"/>
      <c r="AP441" s="53"/>
      <c r="AQ441" s="53"/>
      <c r="AR441" s="58"/>
    </row>
    <row r="442" spans="2:44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4"/>
      <c r="AE442" s="57"/>
      <c r="AF442" s="58"/>
      <c r="AG442" s="54"/>
      <c r="AH442" s="53"/>
      <c r="AI442" s="53"/>
      <c r="AJ442" s="53"/>
      <c r="AK442" s="53"/>
      <c r="AL442" s="53"/>
      <c r="AM442" s="58"/>
      <c r="AN442" s="53"/>
      <c r="AO442" s="54"/>
      <c r="AP442" s="53"/>
      <c r="AQ442" s="53"/>
      <c r="AR442" s="58"/>
    </row>
    <row r="443" spans="2:44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4"/>
      <c r="AE443" s="57"/>
      <c r="AF443" s="58"/>
      <c r="AG443" s="54"/>
      <c r="AH443" s="53"/>
      <c r="AI443" s="53"/>
      <c r="AJ443" s="53"/>
      <c r="AK443" s="53"/>
      <c r="AL443" s="53"/>
      <c r="AM443" s="58"/>
      <c r="AN443" s="53"/>
      <c r="AO443" s="54"/>
      <c r="AP443" s="53"/>
      <c r="AQ443" s="53"/>
      <c r="AR443" s="58"/>
    </row>
    <row r="444" spans="2:44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4"/>
      <c r="AE444" s="57"/>
      <c r="AF444" s="58"/>
      <c r="AG444" s="54"/>
      <c r="AH444" s="53"/>
      <c r="AI444" s="53"/>
      <c r="AJ444" s="53"/>
      <c r="AK444" s="53"/>
      <c r="AL444" s="53"/>
      <c r="AM444" s="58"/>
      <c r="AN444" s="53"/>
      <c r="AO444" s="54"/>
      <c r="AP444" s="53"/>
      <c r="AQ444" s="53"/>
      <c r="AR444" s="58"/>
    </row>
    <row r="445" spans="2:44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4"/>
      <c r="AE445" s="57"/>
      <c r="AF445" s="58"/>
      <c r="AG445" s="54"/>
      <c r="AH445" s="53"/>
      <c r="AI445" s="53"/>
      <c r="AJ445" s="53"/>
      <c r="AK445" s="53"/>
      <c r="AL445" s="53"/>
      <c r="AM445" s="58"/>
      <c r="AN445" s="53"/>
      <c r="AO445" s="54"/>
      <c r="AP445" s="53"/>
      <c r="AQ445" s="53"/>
      <c r="AR445" s="58"/>
    </row>
    <row r="446" spans="2:44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4"/>
      <c r="AE446" s="57"/>
      <c r="AF446" s="58"/>
      <c r="AG446" s="54"/>
      <c r="AH446" s="53"/>
      <c r="AI446" s="53"/>
      <c r="AJ446" s="53"/>
      <c r="AK446" s="53"/>
      <c r="AL446" s="53"/>
      <c r="AM446" s="58"/>
      <c r="AN446" s="53"/>
      <c r="AO446" s="54"/>
      <c r="AP446" s="53"/>
      <c r="AQ446" s="53"/>
      <c r="AR446" s="58"/>
    </row>
    <row r="447" spans="2:44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4"/>
      <c r="AE447" s="57"/>
      <c r="AF447" s="58"/>
      <c r="AG447" s="54"/>
      <c r="AH447" s="53"/>
      <c r="AI447" s="53"/>
      <c r="AJ447" s="53"/>
      <c r="AK447" s="53"/>
      <c r="AL447" s="53"/>
      <c r="AM447" s="58"/>
      <c r="AN447" s="53"/>
      <c r="AO447" s="54"/>
      <c r="AP447" s="53"/>
      <c r="AQ447" s="53"/>
      <c r="AR447" s="58"/>
    </row>
    <row r="448" spans="2:44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4"/>
      <c r="AE448" s="57"/>
      <c r="AF448" s="58"/>
      <c r="AG448" s="54"/>
      <c r="AH448" s="53"/>
      <c r="AI448" s="53"/>
      <c r="AJ448" s="53"/>
      <c r="AK448" s="53"/>
      <c r="AL448" s="53"/>
      <c r="AM448" s="58"/>
      <c r="AN448" s="53"/>
      <c r="AO448" s="54"/>
      <c r="AP448" s="53"/>
      <c r="AQ448" s="53"/>
      <c r="AR448" s="58"/>
    </row>
    <row r="449" spans="2:44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4"/>
      <c r="AE449" s="57"/>
      <c r="AF449" s="58"/>
      <c r="AG449" s="54"/>
      <c r="AH449" s="53"/>
      <c r="AI449" s="53"/>
      <c r="AJ449" s="53"/>
      <c r="AK449" s="53"/>
      <c r="AL449" s="53"/>
      <c r="AM449" s="58"/>
      <c r="AN449" s="53"/>
      <c r="AO449" s="54"/>
      <c r="AP449" s="53"/>
      <c r="AQ449" s="53"/>
      <c r="AR449" s="58"/>
    </row>
    <row r="450" spans="2:44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4"/>
      <c r="AE450" s="57"/>
      <c r="AF450" s="58"/>
      <c r="AG450" s="54"/>
      <c r="AH450" s="53"/>
      <c r="AI450" s="53"/>
      <c r="AJ450" s="53"/>
      <c r="AK450" s="53"/>
      <c r="AL450" s="53"/>
      <c r="AM450" s="58"/>
      <c r="AN450" s="53"/>
      <c r="AO450" s="54"/>
      <c r="AP450" s="53"/>
      <c r="AQ450" s="53"/>
      <c r="AR450" s="58"/>
    </row>
    <row r="451" spans="2:44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4"/>
      <c r="AE451" s="57"/>
      <c r="AF451" s="58"/>
      <c r="AG451" s="54"/>
      <c r="AH451" s="53"/>
      <c r="AI451" s="53"/>
      <c r="AJ451" s="53"/>
      <c r="AK451" s="53"/>
      <c r="AL451" s="53"/>
      <c r="AM451" s="58"/>
      <c r="AN451" s="53"/>
      <c r="AO451" s="54"/>
      <c r="AP451" s="53"/>
      <c r="AQ451" s="53"/>
      <c r="AR451" s="58"/>
    </row>
    <row r="452" spans="2:44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4"/>
      <c r="AE452" s="57"/>
      <c r="AF452" s="58"/>
      <c r="AG452" s="54"/>
      <c r="AH452" s="53"/>
      <c r="AI452" s="53"/>
      <c r="AJ452" s="53"/>
      <c r="AK452" s="53"/>
      <c r="AL452" s="53"/>
      <c r="AM452" s="58"/>
      <c r="AN452" s="53"/>
      <c r="AO452" s="54"/>
      <c r="AP452" s="53"/>
      <c r="AQ452" s="53"/>
      <c r="AR452" s="58"/>
    </row>
    <row r="453" spans="2:44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ref="J453:J504" ca="1" si="29">IFERROR(DATEDIF(I453,D453,"Y"),"")</f>
        <v/>
      </c>
      <c r="K453" s="50" t="str">
        <f t="shared" ref="K453:K504" si="30">IFERROR(IF(ABS(MID($E453,7,2))&lt;40,"L","P"),"")</f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ref="Y453:Y504" si="31">IF(OR(W453="",X453=""),"",W453/(X453/100)^2)</f>
        <v/>
      </c>
      <c r="Z453" s="55"/>
      <c r="AA453" s="55"/>
      <c r="AB453" s="55"/>
      <c r="AC453" s="55"/>
      <c r="AD453" s="54"/>
      <c r="AE453" s="57"/>
      <c r="AF453" s="58"/>
      <c r="AG453" s="54"/>
      <c r="AH453" s="53"/>
      <c r="AI453" s="53"/>
      <c r="AJ453" s="53"/>
      <c r="AK453" s="53"/>
      <c r="AL453" s="53"/>
      <c r="AM453" s="58"/>
      <c r="AN453" s="53"/>
      <c r="AO453" s="54"/>
      <c r="AP453" s="53"/>
      <c r="AQ453" s="53"/>
      <c r="AR453" s="58"/>
    </row>
    <row r="454" spans="2:44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ca="1" si="29"/>
        <v/>
      </c>
      <c r="K454" s="50" t="str">
        <f t="shared" si="30"/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si="31"/>
        <v/>
      </c>
      <c r="Z454" s="55"/>
      <c r="AA454" s="55"/>
      <c r="AB454" s="55"/>
      <c r="AC454" s="55"/>
      <c r="AD454" s="54"/>
      <c r="AE454" s="57"/>
      <c r="AF454" s="58"/>
      <c r="AG454" s="54"/>
      <c r="AH454" s="53"/>
      <c r="AI454" s="53"/>
      <c r="AJ454" s="53"/>
      <c r="AK454" s="53"/>
      <c r="AL454" s="53"/>
      <c r="AM454" s="58"/>
      <c r="AN454" s="53"/>
      <c r="AO454" s="54"/>
      <c r="AP454" s="53"/>
      <c r="AQ454" s="53"/>
      <c r="AR454" s="58"/>
    </row>
    <row r="455" spans="2:44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4"/>
      <c r="AE455" s="57"/>
      <c r="AF455" s="58"/>
      <c r="AG455" s="54"/>
      <c r="AH455" s="53"/>
      <c r="AI455" s="53"/>
      <c r="AJ455" s="53"/>
      <c r="AK455" s="53"/>
      <c r="AL455" s="53"/>
      <c r="AM455" s="58"/>
      <c r="AN455" s="53"/>
      <c r="AO455" s="54"/>
      <c r="AP455" s="53"/>
      <c r="AQ455" s="53"/>
      <c r="AR455" s="58"/>
    </row>
    <row r="456" spans="2:44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4"/>
      <c r="AE456" s="57"/>
      <c r="AF456" s="58"/>
      <c r="AG456" s="54"/>
      <c r="AH456" s="53"/>
      <c r="AI456" s="53"/>
      <c r="AJ456" s="53"/>
      <c r="AK456" s="53"/>
      <c r="AL456" s="53"/>
      <c r="AM456" s="58"/>
      <c r="AN456" s="53"/>
      <c r="AO456" s="54"/>
      <c r="AP456" s="53"/>
      <c r="AQ456" s="53"/>
      <c r="AR456" s="58"/>
    </row>
    <row r="457" spans="2:44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4"/>
      <c r="AE457" s="57"/>
      <c r="AF457" s="58"/>
      <c r="AG457" s="54"/>
      <c r="AH457" s="53"/>
      <c r="AI457" s="53"/>
      <c r="AJ457" s="53"/>
      <c r="AK457" s="53"/>
      <c r="AL457" s="53"/>
      <c r="AM457" s="58"/>
      <c r="AN457" s="53"/>
      <c r="AO457" s="54"/>
      <c r="AP457" s="53"/>
      <c r="AQ457" s="53"/>
      <c r="AR457" s="58"/>
    </row>
    <row r="458" spans="2:44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4"/>
      <c r="AE458" s="57"/>
      <c r="AF458" s="58"/>
      <c r="AG458" s="54"/>
      <c r="AH458" s="53"/>
      <c r="AI458" s="53"/>
      <c r="AJ458" s="53"/>
      <c r="AK458" s="53"/>
      <c r="AL458" s="53"/>
      <c r="AM458" s="58"/>
      <c r="AN458" s="53"/>
      <c r="AO458" s="54"/>
      <c r="AP458" s="53"/>
      <c r="AQ458" s="53"/>
      <c r="AR458" s="58"/>
    </row>
    <row r="459" spans="2:44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4"/>
      <c r="AE459" s="57"/>
      <c r="AF459" s="58"/>
      <c r="AG459" s="54"/>
      <c r="AH459" s="53"/>
      <c r="AI459" s="53"/>
      <c r="AJ459" s="53"/>
      <c r="AK459" s="53"/>
      <c r="AL459" s="53"/>
      <c r="AM459" s="58"/>
      <c r="AN459" s="53"/>
      <c r="AO459" s="54"/>
      <c r="AP459" s="53"/>
      <c r="AQ459" s="53"/>
      <c r="AR459" s="58"/>
    </row>
    <row r="460" spans="2:44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4"/>
      <c r="AE460" s="57"/>
      <c r="AF460" s="58"/>
      <c r="AG460" s="54"/>
      <c r="AH460" s="53"/>
      <c r="AI460" s="53"/>
      <c r="AJ460" s="53"/>
      <c r="AK460" s="53"/>
      <c r="AL460" s="53"/>
      <c r="AM460" s="58"/>
      <c r="AN460" s="53"/>
      <c r="AO460" s="54"/>
      <c r="AP460" s="53"/>
      <c r="AQ460" s="53"/>
      <c r="AR460" s="58"/>
    </row>
    <row r="461" spans="2:44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4"/>
      <c r="AE461" s="57"/>
      <c r="AF461" s="58"/>
      <c r="AG461" s="54"/>
      <c r="AH461" s="53"/>
      <c r="AI461" s="53"/>
      <c r="AJ461" s="53"/>
      <c r="AK461" s="53"/>
      <c r="AL461" s="53"/>
      <c r="AM461" s="58"/>
      <c r="AN461" s="53"/>
      <c r="AO461" s="54"/>
      <c r="AP461" s="53"/>
      <c r="AQ461" s="53"/>
      <c r="AR461" s="58"/>
    </row>
    <row r="462" spans="2:44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4"/>
      <c r="AE462" s="57"/>
      <c r="AF462" s="58"/>
      <c r="AG462" s="54"/>
      <c r="AH462" s="53"/>
      <c r="AI462" s="53"/>
      <c r="AJ462" s="53"/>
      <c r="AK462" s="53"/>
      <c r="AL462" s="53"/>
      <c r="AM462" s="58"/>
      <c r="AN462" s="53"/>
      <c r="AO462" s="54"/>
      <c r="AP462" s="53"/>
      <c r="AQ462" s="53"/>
      <c r="AR462" s="58"/>
    </row>
    <row r="463" spans="2:44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4"/>
      <c r="AE463" s="57"/>
      <c r="AF463" s="58"/>
      <c r="AG463" s="54"/>
      <c r="AH463" s="53"/>
      <c r="AI463" s="53"/>
      <c r="AJ463" s="53"/>
      <c r="AK463" s="53"/>
      <c r="AL463" s="53"/>
      <c r="AM463" s="58"/>
      <c r="AN463" s="53"/>
      <c r="AO463" s="54"/>
      <c r="AP463" s="53"/>
      <c r="AQ463" s="53"/>
      <c r="AR463" s="58"/>
    </row>
    <row r="464" spans="2:44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4"/>
      <c r="AE464" s="57"/>
      <c r="AF464" s="58"/>
      <c r="AG464" s="54"/>
      <c r="AH464" s="53"/>
      <c r="AI464" s="53"/>
      <c r="AJ464" s="53"/>
      <c r="AK464" s="53"/>
      <c r="AL464" s="53"/>
      <c r="AM464" s="58"/>
      <c r="AN464" s="53"/>
      <c r="AO464" s="54"/>
      <c r="AP464" s="53"/>
      <c r="AQ464" s="53"/>
      <c r="AR464" s="58"/>
    </row>
    <row r="465" spans="2:44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4"/>
      <c r="AE465" s="57"/>
      <c r="AF465" s="58"/>
      <c r="AG465" s="54"/>
      <c r="AH465" s="53"/>
      <c r="AI465" s="53"/>
      <c r="AJ465" s="53"/>
      <c r="AK465" s="53"/>
      <c r="AL465" s="53"/>
      <c r="AM465" s="58"/>
      <c r="AN465" s="53"/>
      <c r="AO465" s="54"/>
      <c r="AP465" s="53"/>
      <c r="AQ465" s="53"/>
      <c r="AR465" s="58"/>
    </row>
    <row r="466" spans="2:44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4"/>
      <c r="AE466" s="57"/>
      <c r="AF466" s="58"/>
      <c r="AG466" s="54"/>
      <c r="AH466" s="53"/>
      <c r="AI466" s="53"/>
      <c r="AJ466" s="53"/>
      <c r="AK466" s="53"/>
      <c r="AL466" s="53"/>
      <c r="AM466" s="58"/>
      <c r="AN466" s="53"/>
      <c r="AO466" s="54"/>
      <c r="AP466" s="53"/>
      <c r="AQ466" s="53"/>
      <c r="AR466" s="58"/>
    </row>
    <row r="467" spans="2:44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4"/>
      <c r="AE467" s="57"/>
      <c r="AF467" s="58"/>
      <c r="AG467" s="54"/>
      <c r="AH467" s="53"/>
      <c r="AI467" s="53"/>
      <c r="AJ467" s="53"/>
      <c r="AK467" s="53"/>
      <c r="AL467" s="53"/>
      <c r="AM467" s="58"/>
      <c r="AN467" s="53"/>
      <c r="AO467" s="54"/>
      <c r="AP467" s="53"/>
      <c r="AQ467" s="53"/>
      <c r="AR467" s="58"/>
    </row>
    <row r="468" spans="2:44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4"/>
      <c r="AE468" s="57"/>
      <c r="AF468" s="58"/>
      <c r="AG468" s="54"/>
      <c r="AH468" s="53"/>
      <c r="AI468" s="53"/>
      <c r="AJ468" s="53"/>
      <c r="AK468" s="53"/>
      <c r="AL468" s="53"/>
      <c r="AM468" s="58"/>
      <c r="AN468" s="53"/>
      <c r="AO468" s="54"/>
      <c r="AP468" s="53"/>
      <c r="AQ468" s="53"/>
      <c r="AR468" s="58"/>
    </row>
    <row r="469" spans="2:44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4"/>
      <c r="AE469" s="57"/>
      <c r="AF469" s="58"/>
      <c r="AG469" s="54"/>
      <c r="AH469" s="53"/>
      <c r="AI469" s="53"/>
      <c r="AJ469" s="53"/>
      <c r="AK469" s="53"/>
      <c r="AL469" s="53"/>
      <c r="AM469" s="58"/>
      <c r="AN469" s="53"/>
      <c r="AO469" s="54"/>
      <c r="AP469" s="53"/>
      <c r="AQ469" s="53"/>
      <c r="AR469" s="58"/>
    </row>
    <row r="470" spans="2:44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4"/>
      <c r="AE470" s="57"/>
      <c r="AF470" s="58"/>
      <c r="AG470" s="54"/>
      <c r="AH470" s="53"/>
      <c r="AI470" s="53"/>
      <c r="AJ470" s="53"/>
      <c r="AK470" s="53"/>
      <c r="AL470" s="53"/>
      <c r="AM470" s="58"/>
      <c r="AN470" s="53"/>
      <c r="AO470" s="54"/>
      <c r="AP470" s="53"/>
      <c r="AQ470" s="53"/>
      <c r="AR470" s="58"/>
    </row>
    <row r="471" spans="2:44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4"/>
      <c r="AE471" s="57"/>
      <c r="AF471" s="58"/>
      <c r="AG471" s="54"/>
      <c r="AH471" s="53"/>
      <c r="AI471" s="53"/>
      <c r="AJ471" s="53"/>
      <c r="AK471" s="53"/>
      <c r="AL471" s="53"/>
      <c r="AM471" s="58"/>
      <c r="AN471" s="53"/>
      <c r="AO471" s="54"/>
      <c r="AP471" s="53"/>
      <c r="AQ471" s="53"/>
      <c r="AR471" s="58"/>
    </row>
    <row r="472" spans="2:44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4"/>
      <c r="AE472" s="57"/>
      <c r="AF472" s="58"/>
      <c r="AG472" s="54"/>
      <c r="AH472" s="53"/>
      <c r="AI472" s="53"/>
      <c r="AJ472" s="53"/>
      <c r="AK472" s="53"/>
      <c r="AL472" s="53"/>
      <c r="AM472" s="58"/>
      <c r="AN472" s="53"/>
      <c r="AO472" s="54"/>
      <c r="AP472" s="53"/>
      <c r="AQ472" s="53"/>
      <c r="AR472" s="58"/>
    </row>
    <row r="473" spans="2:44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4"/>
      <c r="AE473" s="57"/>
      <c r="AF473" s="58"/>
      <c r="AG473" s="54"/>
      <c r="AH473" s="53"/>
      <c r="AI473" s="53"/>
      <c r="AJ473" s="53"/>
      <c r="AK473" s="53"/>
      <c r="AL473" s="53"/>
      <c r="AM473" s="58"/>
      <c r="AN473" s="53"/>
      <c r="AO473" s="54"/>
      <c r="AP473" s="53"/>
      <c r="AQ473" s="53"/>
      <c r="AR473" s="58"/>
    </row>
    <row r="474" spans="2:44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4"/>
      <c r="AE474" s="57"/>
      <c r="AF474" s="58"/>
      <c r="AG474" s="54"/>
      <c r="AH474" s="53"/>
      <c r="AI474" s="53"/>
      <c r="AJ474" s="53"/>
      <c r="AK474" s="53"/>
      <c r="AL474" s="53"/>
      <c r="AM474" s="58"/>
      <c r="AN474" s="53"/>
      <c r="AO474" s="54"/>
      <c r="AP474" s="53"/>
      <c r="AQ474" s="53"/>
      <c r="AR474" s="58"/>
    </row>
    <row r="475" spans="2:44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4"/>
      <c r="AE475" s="57"/>
      <c r="AF475" s="58"/>
      <c r="AG475" s="54"/>
      <c r="AH475" s="53"/>
      <c r="AI475" s="53"/>
      <c r="AJ475" s="53"/>
      <c r="AK475" s="53"/>
      <c r="AL475" s="53"/>
      <c r="AM475" s="58"/>
      <c r="AN475" s="53"/>
      <c r="AO475" s="54"/>
      <c r="AP475" s="53"/>
      <c r="AQ475" s="53"/>
      <c r="AR475" s="58"/>
    </row>
    <row r="476" spans="2:44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4"/>
      <c r="AE476" s="57"/>
      <c r="AF476" s="58"/>
      <c r="AG476" s="54"/>
      <c r="AH476" s="53"/>
      <c r="AI476" s="53"/>
      <c r="AJ476" s="53"/>
      <c r="AK476" s="53"/>
      <c r="AL476" s="53"/>
      <c r="AM476" s="58"/>
      <c r="AN476" s="53"/>
      <c r="AO476" s="54"/>
      <c r="AP476" s="53"/>
      <c r="AQ476" s="53"/>
      <c r="AR476" s="58"/>
    </row>
    <row r="477" spans="2:44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4"/>
      <c r="AE477" s="57"/>
      <c r="AF477" s="58"/>
      <c r="AG477" s="54"/>
      <c r="AH477" s="53"/>
      <c r="AI477" s="53"/>
      <c r="AJ477" s="53"/>
      <c r="AK477" s="53"/>
      <c r="AL477" s="53"/>
      <c r="AM477" s="58"/>
      <c r="AN477" s="53"/>
      <c r="AO477" s="54"/>
      <c r="AP477" s="53"/>
      <c r="AQ477" s="53"/>
      <c r="AR477" s="58"/>
    </row>
    <row r="478" spans="2:44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4"/>
      <c r="AE478" s="57"/>
      <c r="AF478" s="58"/>
      <c r="AG478" s="54"/>
      <c r="AH478" s="53"/>
      <c r="AI478" s="53"/>
      <c r="AJ478" s="53"/>
      <c r="AK478" s="53"/>
      <c r="AL478" s="53"/>
      <c r="AM478" s="58"/>
      <c r="AN478" s="53"/>
      <c r="AO478" s="54"/>
      <c r="AP478" s="53"/>
      <c r="AQ478" s="53"/>
      <c r="AR478" s="58"/>
    </row>
    <row r="479" spans="2:44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4"/>
      <c r="AE479" s="57"/>
      <c r="AF479" s="58"/>
      <c r="AG479" s="54"/>
      <c r="AH479" s="53"/>
      <c r="AI479" s="53"/>
      <c r="AJ479" s="53"/>
      <c r="AK479" s="53"/>
      <c r="AL479" s="53"/>
      <c r="AM479" s="58"/>
      <c r="AN479" s="53"/>
      <c r="AO479" s="54"/>
      <c r="AP479" s="53"/>
      <c r="AQ479" s="53"/>
      <c r="AR479" s="58"/>
    </row>
    <row r="480" spans="2:44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4"/>
      <c r="AE480" s="57"/>
      <c r="AF480" s="58"/>
      <c r="AG480" s="54"/>
      <c r="AH480" s="53"/>
      <c r="AI480" s="53"/>
      <c r="AJ480" s="53"/>
      <c r="AK480" s="53"/>
      <c r="AL480" s="53"/>
      <c r="AM480" s="58"/>
      <c r="AN480" s="53"/>
      <c r="AO480" s="54"/>
      <c r="AP480" s="53"/>
      <c r="AQ480" s="53"/>
      <c r="AR480" s="58"/>
    </row>
    <row r="481" spans="2:44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4"/>
      <c r="AE481" s="57"/>
      <c r="AF481" s="58"/>
      <c r="AG481" s="54"/>
      <c r="AH481" s="53"/>
      <c r="AI481" s="53"/>
      <c r="AJ481" s="53"/>
      <c r="AK481" s="53"/>
      <c r="AL481" s="53"/>
      <c r="AM481" s="58"/>
      <c r="AN481" s="53"/>
      <c r="AO481" s="54"/>
      <c r="AP481" s="53"/>
      <c r="AQ481" s="53"/>
      <c r="AR481" s="58"/>
    </row>
    <row r="482" spans="2:44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4"/>
      <c r="AE482" s="57"/>
      <c r="AF482" s="58"/>
      <c r="AG482" s="54"/>
      <c r="AH482" s="53"/>
      <c r="AI482" s="53"/>
      <c r="AJ482" s="53"/>
      <c r="AK482" s="53"/>
      <c r="AL482" s="53"/>
      <c r="AM482" s="58"/>
      <c r="AN482" s="53"/>
      <c r="AO482" s="54"/>
      <c r="AP482" s="53"/>
      <c r="AQ482" s="53"/>
      <c r="AR482" s="58"/>
    </row>
    <row r="483" spans="2:44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4"/>
      <c r="AE483" s="57"/>
      <c r="AF483" s="58"/>
      <c r="AG483" s="54"/>
      <c r="AH483" s="53"/>
      <c r="AI483" s="53"/>
      <c r="AJ483" s="53"/>
      <c r="AK483" s="53"/>
      <c r="AL483" s="53"/>
      <c r="AM483" s="58"/>
      <c r="AN483" s="53"/>
      <c r="AO483" s="54"/>
      <c r="AP483" s="53"/>
      <c r="AQ483" s="53"/>
      <c r="AR483" s="58"/>
    </row>
    <row r="484" spans="2:44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4"/>
      <c r="AE484" s="57"/>
      <c r="AF484" s="58"/>
      <c r="AG484" s="54"/>
      <c r="AH484" s="53"/>
      <c r="AI484" s="53"/>
      <c r="AJ484" s="53"/>
      <c r="AK484" s="53"/>
      <c r="AL484" s="53"/>
      <c r="AM484" s="58"/>
      <c r="AN484" s="53"/>
      <c r="AO484" s="54"/>
      <c r="AP484" s="53"/>
      <c r="AQ484" s="53"/>
      <c r="AR484" s="58"/>
    </row>
    <row r="485" spans="2:44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4"/>
      <c r="AE485" s="57"/>
      <c r="AF485" s="58"/>
      <c r="AG485" s="54"/>
      <c r="AH485" s="53"/>
      <c r="AI485" s="53"/>
      <c r="AJ485" s="53"/>
      <c r="AK485" s="53"/>
      <c r="AL485" s="53"/>
      <c r="AM485" s="58"/>
      <c r="AN485" s="53"/>
      <c r="AO485" s="54"/>
      <c r="AP485" s="53"/>
      <c r="AQ485" s="53"/>
      <c r="AR485" s="58"/>
    </row>
    <row r="486" spans="2:44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4"/>
      <c r="AE486" s="57"/>
      <c r="AF486" s="58"/>
      <c r="AG486" s="54"/>
      <c r="AH486" s="53"/>
      <c r="AI486" s="53"/>
      <c r="AJ486" s="53"/>
      <c r="AK486" s="53"/>
      <c r="AL486" s="53"/>
      <c r="AM486" s="58"/>
      <c r="AN486" s="53"/>
      <c r="AO486" s="54"/>
      <c r="AP486" s="53"/>
      <c r="AQ486" s="53"/>
      <c r="AR486" s="58"/>
    </row>
    <row r="487" spans="2:44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4"/>
      <c r="AE487" s="57"/>
      <c r="AF487" s="58"/>
      <c r="AG487" s="54"/>
      <c r="AH487" s="53"/>
      <c r="AI487" s="53"/>
      <c r="AJ487" s="53"/>
      <c r="AK487" s="53"/>
      <c r="AL487" s="53"/>
      <c r="AM487" s="58"/>
      <c r="AN487" s="53"/>
      <c r="AO487" s="54"/>
      <c r="AP487" s="53"/>
      <c r="AQ487" s="53"/>
      <c r="AR487" s="58"/>
    </row>
    <row r="488" spans="2:44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4"/>
      <c r="AE488" s="57"/>
      <c r="AF488" s="58"/>
      <c r="AG488" s="54"/>
      <c r="AH488" s="53"/>
      <c r="AI488" s="53"/>
      <c r="AJ488" s="53"/>
      <c r="AK488" s="53"/>
      <c r="AL488" s="53"/>
      <c r="AM488" s="58"/>
      <c r="AN488" s="53"/>
      <c r="AO488" s="54"/>
      <c r="AP488" s="53"/>
      <c r="AQ488" s="53"/>
      <c r="AR488" s="58"/>
    </row>
    <row r="489" spans="2:44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4"/>
      <c r="AE489" s="57"/>
      <c r="AF489" s="58"/>
      <c r="AG489" s="54"/>
      <c r="AH489" s="53"/>
      <c r="AI489" s="53"/>
      <c r="AJ489" s="53"/>
      <c r="AK489" s="53"/>
      <c r="AL489" s="53"/>
      <c r="AM489" s="58"/>
      <c r="AN489" s="53"/>
      <c r="AO489" s="54"/>
      <c r="AP489" s="53"/>
      <c r="AQ489" s="53"/>
      <c r="AR489" s="58"/>
    </row>
    <row r="490" spans="2:44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4"/>
      <c r="AE490" s="57"/>
      <c r="AF490" s="58"/>
      <c r="AG490" s="54"/>
      <c r="AH490" s="53"/>
      <c r="AI490" s="53"/>
      <c r="AJ490" s="53"/>
      <c r="AK490" s="53"/>
      <c r="AL490" s="53"/>
      <c r="AM490" s="58"/>
      <c r="AN490" s="53"/>
      <c r="AO490" s="54"/>
      <c r="AP490" s="53"/>
      <c r="AQ490" s="53"/>
      <c r="AR490" s="58"/>
    </row>
    <row r="491" spans="2:44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4"/>
      <c r="AE491" s="57"/>
      <c r="AF491" s="58"/>
      <c r="AG491" s="54"/>
      <c r="AH491" s="53"/>
      <c r="AI491" s="53"/>
      <c r="AJ491" s="53"/>
      <c r="AK491" s="53"/>
      <c r="AL491" s="53"/>
      <c r="AM491" s="58"/>
      <c r="AN491" s="53"/>
      <c r="AO491" s="54"/>
      <c r="AP491" s="53"/>
      <c r="AQ491" s="53"/>
      <c r="AR491" s="58"/>
    </row>
    <row r="492" spans="2:44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4"/>
      <c r="AE492" s="57"/>
      <c r="AF492" s="58"/>
      <c r="AG492" s="54"/>
      <c r="AH492" s="53"/>
      <c r="AI492" s="53"/>
      <c r="AJ492" s="53"/>
      <c r="AK492" s="53"/>
      <c r="AL492" s="53"/>
      <c r="AM492" s="58"/>
      <c r="AN492" s="53"/>
      <c r="AO492" s="54"/>
      <c r="AP492" s="53"/>
      <c r="AQ492" s="53"/>
      <c r="AR492" s="58"/>
    </row>
    <row r="493" spans="2:44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4"/>
      <c r="AE493" s="57"/>
      <c r="AF493" s="58"/>
      <c r="AG493" s="54"/>
      <c r="AH493" s="53"/>
      <c r="AI493" s="53"/>
      <c r="AJ493" s="53"/>
      <c r="AK493" s="53"/>
      <c r="AL493" s="53"/>
      <c r="AM493" s="58"/>
      <c r="AN493" s="53"/>
      <c r="AO493" s="54"/>
      <c r="AP493" s="53"/>
      <c r="AQ493" s="53"/>
      <c r="AR493" s="58"/>
    </row>
    <row r="494" spans="2:44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4"/>
      <c r="AE494" s="57"/>
      <c r="AF494" s="58"/>
      <c r="AG494" s="54"/>
      <c r="AH494" s="53"/>
      <c r="AI494" s="53"/>
      <c r="AJ494" s="53"/>
      <c r="AK494" s="53"/>
      <c r="AL494" s="53"/>
      <c r="AM494" s="58"/>
      <c r="AN494" s="53"/>
      <c r="AO494" s="54"/>
      <c r="AP494" s="53"/>
      <c r="AQ494" s="53"/>
      <c r="AR494" s="58"/>
    </row>
    <row r="495" spans="2:44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4"/>
      <c r="AE495" s="57"/>
      <c r="AF495" s="58"/>
      <c r="AG495" s="54"/>
      <c r="AH495" s="53"/>
      <c r="AI495" s="53"/>
      <c r="AJ495" s="53"/>
      <c r="AK495" s="53"/>
      <c r="AL495" s="53"/>
      <c r="AM495" s="58"/>
      <c r="AN495" s="53"/>
      <c r="AO495" s="54"/>
      <c r="AP495" s="53"/>
      <c r="AQ495" s="53"/>
      <c r="AR495" s="58"/>
    </row>
    <row r="496" spans="2:44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4"/>
      <c r="AE496" s="57"/>
      <c r="AF496" s="58"/>
      <c r="AG496" s="54"/>
      <c r="AH496" s="53"/>
      <c r="AI496" s="53"/>
      <c r="AJ496" s="53"/>
      <c r="AK496" s="53"/>
      <c r="AL496" s="53"/>
      <c r="AM496" s="58"/>
      <c r="AN496" s="53"/>
      <c r="AO496" s="54"/>
      <c r="AP496" s="53"/>
      <c r="AQ496" s="53"/>
      <c r="AR496" s="58"/>
    </row>
    <row r="497" spans="2:44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4"/>
      <c r="AE497" s="57"/>
      <c r="AF497" s="58"/>
      <c r="AG497" s="54"/>
      <c r="AH497" s="53"/>
      <c r="AI497" s="53"/>
      <c r="AJ497" s="53"/>
      <c r="AK497" s="53"/>
      <c r="AL497" s="53"/>
      <c r="AM497" s="58"/>
      <c r="AN497" s="53"/>
      <c r="AO497" s="54"/>
      <c r="AP497" s="53"/>
      <c r="AQ497" s="53"/>
      <c r="AR497" s="58"/>
    </row>
    <row r="498" spans="2:44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4"/>
      <c r="AE498" s="57"/>
      <c r="AF498" s="58"/>
      <c r="AG498" s="54"/>
      <c r="AH498" s="53"/>
      <c r="AI498" s="53"/>
      <c r="AJ498" s="53"/>
      <c r="AK498" s="53"/>
      <c r="AL498" s="53"/>
      <c r="AM498" s="58"/>
      <c r="AN498" s="53"/>
      <c r="AO498" s="54"/>
      <c r="AP498" s="53"/>
      <c r="AQ498" s="53"/>
      <c r="AR498" s="58"/>
    </row>
    <row r="499" spans="2:44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4"/>
      <c r="AE499" s="57"/>
      <c r="AF499" s="58"/>
      <c r="AG499" s="54"/>
      <c r="AH499" s="53"/>
      <c r="AI499" s="53"/>
      <c r="AJ499" s="53"/>
      <c r="AK499" s="53"/>
      <c r="AL499" s="53"/>
      <c r="AM499" s="58"/>
      <c r="AN499" s="53"/>
      <c r="AO499" s="54"/>
      <c r="AP499" s="53"/>
      <c r="AQ499" s="53"/>
      <c r="AR499" s="58"/>
    </row>
    <row r="500" spans="2:44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4"/>
      <c r="AE500" s="57"/>
      <c r="AF500" s="58"/>
      <c r="AG500" s="54"/>
      <c r="AH500" s="53"/>
      <c r="AI500" s="53"/>
      <c r="AJ500" s="53"/>
      <c r="AK500" s="53"/>
      <c r="AL500" s="53"/>
      <c r="AM500" s="58"/>
      <c r="AN500" s="53"/>
      <c r="AO500" s="54"/>
      <c r="AP500" s="53"/>
      <c r="AQ500" s="53"/>
      <c r="AR500" s="58"/>
    </row>
    <row r="501" spans="2:44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4"/>
      <c r="AE501" s="57"/>
      <c r="AF501" s="58"/>
      <c r="AG501" s="54"/>
      <c r="AH501" s="53"/>
      <c r="AI501" s="53"/>
      <c r="AJ501" s="53"/>
      <c r="AK501" s="53"/>
      <c r="AL501" s="53"/>
      <c r="AM501" s="58"/>
      <c r="AN501" s="53"/>
      <c r="AO501" s="54"/>
      <c r="AP501" s="53"/>
      <c r="AQ501" s="53"/>
      <c r="AR501" s="58"/>
    </row>
    <row r="502" spans="2:44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4"/>
      <c r="AE502" s="57"/>
      <c r="AF502" s="58"/>
      <c r="AG502" s="54"/>
      <c r="AH502" s="53"/>
      <c r="AI502" s="53"/>
      <c r="AJ502" s="53"/>
      <c r="AK502" s="53"/>
      <c r="AL502" s="53"/>
      <c r="AM502" s="58"/>
      <c r="AN502" s="53"/>
      <c r="AO502" s="54"/>
      <c r="AP502" s="53"/>
      <c r="AQ502" s="53"/>
      <c r="AR502" s="58"/>
    </row>
    <row r="503" spans="2:44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4"/>
      <c r="AE503" s="57"/>
      <c r="AF503" s="58"/>
      <c r="AG503" s="54"/>
      <c r="AH503" s="53"/>
      <c r="AI503" s="53"/>
      <c r="AJ503" s="53"/>
      <c r="AK503" s="53"/>
      <c r="AL503" s="53"/>
      <c r="AM503" s="58"/>
      <c r="AN503" s="53"/>
      <c r="AO503" s="54"/>
      <c r="AP503" s="53"/>
      <c r="AQ503" s="53"/>
      <c r="AR503" s="58"/>
    </row>
    <row r="504" spans="2:44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4"/>
      <c r="AE504" s="57"/>
      <c r="AF504" s="58"/>
      <c r="AG504" s="54"/>
      <c r="AH504" s="53"/>
      <c r="AI504" s="53"/>
      <c r="AJ504" s="53"/>
      <c r="AK504" s="53"/>
      <c r="AL504" s="53"/>
      <c r="AM504" s="58"/>
      <c r="AN504" s="53"/>
      <c r="AO504" s="54"/>
      <c r="AP504" s="53"/>
      <c r="AQ504" s="53"/>
      <c r="AR504" s="58"/>
    </row>
  </sheetData>
  <sheetProtection algorithmName="SHA-512" hashValue="2i1PDIq/vI0EA2wq1ph3hM9aDGk503xybmnoi+jmPl644Op8/47HUeeaPeoe4syC43OGbSaSXNna87xB5YuzjA==" saltValue="TyFWAPMX1ZOOTq3Fick66w==" spinCount="100000" sheet="1" formatCells="0" formatColumns="0" formatRows="0" insertColumns="0" insertRows="0" deleteColumns="0" deleteRows="0" selectLockedCells="1" autoFilter="0"/>
  <autoFilter ref="B4:AQ504" xr:uid="{A4D4BB68-C480-43C0-8DB3-8BE51DA2BBBB}"/>
  <dataValidations count="19">
    <dataValidation type="list" allowBlank="1" showInputMessage="1" showErrorMessage="1" sqref="M5:M504" xr:uid="{5C6C9A7E-EBB3-49F1-A737-4AF54FC5EF57}">
      <formula1>"Belum,Kawin,Cerai"</formula1>
    </dataValidation>
    <dataValidation type="list" allowBlank="1" showInputMessage="1" showErrorMessage="1" sqref="O5:O504" xr:uid="{F28201AB-8CC0-401A-A5DF-D0BC8FD69710}">
      <formula1>"Aktif-Ringan,Aktif-Sedang,Aktif-Berat,Pasif,Tidak"</formula1>
    </dataValidation>
    <dataValidation type="list" allowBlank="1" showInputMessage="1" showErrorMessage="1" sqref="P5:P504" xr:uid="{59CB9F94-59B5-4E08-B305-C1CCD00E07F2}">
      <formula1>"&lt; 30 menit,≥ 30 menit"</formula1>
    </dataValidation>
    <dataValidation type="list" allowBlank="1" showInputMessage="1" showErrorMessage="1" sqref="U6:U504" xr:uid="{66B9F383-E12E-4082-8475-251842D2420F}">
      <formula1>"Normal,Depresi,Cemas,Gelisah,Tdk Semangat"</formula1>
    </dataValidation>
    <dataValidation type="list" allowBlank="1" showInputMessage="1" showErrorMessage="1" sqref="AK5:AK504" xr:uid="{B64BA010-E157-42E7-BEFD-8B11CE5C7CDE}">
      <formula1>"Normal,Abnormal,Tidak"</formula1>
    </dataValidation>
    <dataValidation type="list" allowBlank="1" showInputMessage="1" showErrorMessage="1" sqref="AO5:AO504" xr:uid="{C2F7625A-BBC4-464C-ADB5-043AB167D9B8}">
      <formula1>"20,12‒19,9‒11,5‒8,1‒4"</formula1>
    </dataValidation>
    <dataValidation type="list" allowBlank="1" showInputMessage="1" showErrorMessage="1" sqref="AD5:AD504" xr:uid="{FAC460AE-737D-4843-90EA-2FD0D6DF78FA}">
      <formula1>"&lt; 7,≥ 7"</formula1>
    </dataValidation>
    <dataValidation type="list" allowBlank="1" showInputMessage="1" showErrorMessage="1" sqref="AE5:AE504" xr:uid="{1088A5EA-52F2-41BB-968F-5B0666389F43}">
      <formula1>"TL_TCM,TL_BTA,TL_Hep B,TL_Hep C,Tidak ada"</formula1>
    </dataValidation>
    <dataValidation type="list" allowBlank="1" showInputMessage="1" showErrorMessage="1" sqref="AG5:AG504" xr:uid="{D8CEA310-F9EF-4BE6-9018-64F96EDEB09F}">
      <formula1>"&lt;5%,5% - &lt;10%,10% - &lt;20%,20% - &lt;30%,≥30%"</formula1>
    </dataValidation>
    <dataValidation type="list" allowBlank="1" showInputMessage="1" showErrorMessage="1" sqref="V5:V504" xr:uid="{D4279A4F-A622-47E7-88FD-B96E83CCE650}">
      <formula1>"Beresiko,Tidak Beresiko"</formula1>
    </dataValidation>
    <dataValidation type="list" allowBlank="1" showInputMessage="1" showErrorMessage="1" sqref="AH5:AI504" xr:uid="{1B1579D8-7AA6-41D4-9575-F63B4C389D2C}">
      <formula1>"Normal,Ada Gangguan"</formula1>
    </dataValidation>
    <dataValidation type="list" allowBlank="1" showInputMessage="1" showErrorMessage="1" sqref="AJ5:AJ504" xr:uid="{CAE4D2C1-D68E-4BE2-8C7D-080B61EEACEC}">
      <formula1>"Caries (-)  Gigi hilang (-),Caries (-)  Gigi hilang (+),Caries (+)  Gigi hilang (-),Caries (+)  Gigi hilang (+)"</formula1>
    </dataValidation>
    <dataValidation type="list" allowBlank="1" showInputMessage="1" showErrorMessage="1" sqref="U5" xr:uid="{A577A6F9-23BE-4845-AE3C-28885BDA3EBD}">
      <formula1>"Normal,Depresi,Cemas,Gelisah,Tidak Semangat"</formula1>
    </dataValidation>
    <dataValidation type="list" allowBlank="1" showInputMessage="1" showErrorMessage="1" sqref="G5:G504" xr:uid="{A70D7587-9B23-4B9D-966B-FA30E9D6E880}">
      <formula1>"Karangsoko,Sambirejo,Kelutan,Ngantru,Tamanan,Sumbergedong,Luar Wilayah"</formula1>
    </dataValidation>
    <dataValidation type="list" allowBlank="1" showInputMessage="1" showErrorMessage="1" sqref="N5:N504 AP5:AQ504" xr:uid="{AF7BEC74-0212-498D-ACD7-C7C62D8ACD10}">
      <formula1>"Ya,Tidak"</formula1>
    </dataValidation>
    <dataValidation type="list" allowBlank="1" showInputMessage="1" showErrorMessage="1" sqref="R5:R504" xr:uid="{490B690C-3B18-4276-9660-6DB20F446506}">
      <formula1>"Tidak,Terduga"</formula1>
    </dataValidation>
    <dataValidation type="list" allowBlank="1" showInputMessage="1" showErrorMessage="1" sqref="AL5:AL504 T5:T504 AN5:AN504" xr:uid="{B78C73CE-078E-47D8-95E4-0B7D0D04D1B1}">
      <formula1>"Negatif,Positif"</formula1>
    </dataValidation>
    <dataValidation type="list" allowBlank="1" showInputMessage="1" showErrorMessage="1" sqref="S5:S504" xr:uid="{2A2254A5-518C-4E21-AC23-F59443881704}">
      <formula1>"Resiko,Tidak"</formula1>
    </dataValidation>
    <dataValidation type="list" allowBlank="1" showInputMessage="1" showErrorMessage="1" sqref="Q5:Q504" xr:uid="{74605A1D-4DBA-42A2-A7D0-AA32D658EC08}">
      <formula1>"DM,HT,DM-HT,Tidak"</formula1>
    </dataValidation>
  </dataValidations>
  <pageMargins left="0.7" right="0.7" top="0.75" bottom="0.75" header="0.3" footer="0.3"/>
  <pageSetup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8F1C426-1CDB-4DA9-87B1-6503345AEB54}">
          <x14:formula1>
            <xm:f>Rekap!$D$1:$X$1</xm:f>
          </x14:formula1>
          <xm:sqref>C5:C504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ADF94-05B7-4FF1-84AA-CF68486D5630}">
  <dimension ref="A1:AR504"/>
  <sheetViews>
    <sheetView workbookViewId="0">
      <pane xSplit="6" ySplit="4" topLeftCell="G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0" width="8.6640625" style="28" customWidth="1"/>
    <col min="31" max="31" width="13.44140625" style="28" customWidth="1"/>
    <col min="32" max="32" width="12.44140625" style="28" customWidth="1"/>
    <col min="33" max="33" width="11.21875" style="28" bestFit="1" customWidth="1"/>
    <col min="34" max="35" width="13.21875" style="28" bestFit="1" customWidth="1"/>
    <col min="36" max="36" width="22.33203125" style="28" bestFit="1" customWidth="1"/>
    <col min="37" max="37" width="8.6640625" style="28" customWidth="1"/>
    <col min="38" max="38" width="10.21875" style="28" customWidth="1"/>
    <col min="39" max="39" width="8.6640625" style="28" customWidth="1"/>
    <col min="40" max="41" width="10.77734375" style="28" bestFit="1" customWidth="1"/>
    <col min="42" max="42" width="15.21875" style="28" bestFit="1" customWidth="1"/>
    <col min="43" max="43" width="8.5546875" style="28" bestFit="1" customWidth="1"/>
    <col min="44" max="44" width="14.44140625" style="28" bestFit="1" customWidth="1"/>
    <col min="45" max="16384" width="8.88671875" style="30"/>
  </cols>
  <sheetData>
    <row r="1" spans="1:44" ht="17.399999999999999" x14ac:dyDescent="0.3">
      <c r="B1" s="29" t="s">
        <v>50</v>
      </c>
    </row>
    <row r="2" spans="1:44" x14ac:dyDescent="0.25">
      <c r="J2" s="31"/>
    </row>
    <row r="3" spans="1:44" ht="36" x14ac:dyDescent="0.25">
      <c r="A3" s="32"/>
      <c r="B3" s="33" t="s">
        <v>52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53</v>
      </c>
      <c r="N3" s="38" t="s">
        <v>54</v>
      </c>
      <c r="O3" s="37" t="s">
        <v>55</v>
      </c>
      <c r="P3" s="37" t="s">
        <v>56</v>
      </c>
      <c r="Q3" s="39" t="s">
        <v>57</v>
      </c>
      <c r="R3" s="39" t="s">
        <v>58</v>
      </c>
      <c r="S3" s="39" t="s">
        <v>59</v>
      </c>
      <c r="T3" s="33" t="s">
        <v>60</v>
      </c>
      <c r="U3" s="33" t="s">
        <v>61</v>
      </c>
      <c r="V3" s="33" t="s">
        <v>62</v>
      </c>
      <c r="W3" s="33" t="s">
        <v>63</v>
      </c>
      <c r="X3" s="33" t="s">
        <v>64</v>
      </c>
      <c r="Y3" s="40" t="s">
        <v>39</v>
      </c>
      <c r="Z3" s="33" t="s">
        <v>40</v>
      </c>
      <c r="AA3" s="33" t="s">
        <v>41</v>
      </c>
      <c r="AB3" s="33" t="s">
        <v>42</v>
      </c>
      <c r="AC3" s="33" t="s">
        <v>43</v>
      </c>
      <c r="AD3" s="33" t="s">
        <v>44</v>
      </c>
      <c r="AE3" s="33" t="s">
        <v>45</v>
      </c>
      <c r="AF3" s="33" t="s">
        <v>46</v>
      </c>
      <c r="AG3" s="33" t="s">
        <v>65</v>
      </c>
      <c r="AH3" s="33" t="s">
        <v>66</v>
      </c>
      <c r="AI3" s="65" t="s">
        <v>67</v>
      </c>
      <c r="AJ3" s="65" t="s">
        <v>68</v>
      </c>
      <c r="AK3" s="65" t="s">
        <v>69</v>
      </c>
      <c r="AL3" s="65" t="s">
        <v>70</v>
      </c>
      <c r="AM3" s="65" t="s">
        <v>48</v>
      </c>
      <c r="AN3" s="33" t="s">
        <v>71</v>
      </c>
      <c r="AO3" s="64" t="s">
        <v>72</v>
      </c>
      <c r="AP3" s="64" t="s">
        <v>73</v>
      </c>
      <c r="AQ3" s="64" t="s">
        <v>74</v>
      </c>
      <c r="AR3" s="41" t="s">
        <v>75</v>
      </c>
    </row>
    <row r="4" spans="1:44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>
        <v>26</v>
      </c>
      <c r="AB4" s="42">
        <v>27</v>
      </c>
      <c r="AC4" s="42">
        <v>28</v>
      </c>
      <c r="AD4" s="42">
        <v>29</v>
      </c>
      <c r="AE4" s="42">
        <v>30</v>
      </c>
      <c r="AF4" s="42">
        <v>31</v>
      </c>
      <c r="AG4" s="42">
        <v>32</v>
      </c>
      <c r="AH4" s="42">
        <v>33</v>
      </c>
      <c r="AI4" s="42">
        <v>34</v>
      </c>
      <c r="AJ4" s="42">
        <v>35</v>
      </c>
      <c r="AK4" s="42">
        <v>36</v>
      </c>
      <c r="AL4" s="42">
        <v>37</v>
      </c>
      <c r="AM4" s="42">
        <v>38</v>
      </c>
      <c r="AN4" s="42">
        <v>39</v>
      </c>
      <c r="AO4" s="42">
        <v>40</v>
      </c>
      <c r="AP4" s="42">
        <v>41</v>
      </c>
      <c r="AQ4" s="42">
        <v>42</v>
      </c>
      <c r="AR4" s="42"/>
    </row>
    <row r="5" spans="1:44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t="shared" ref="J5:J68" ca="1" si="1">IFERROR(DATEDIF(I5,D5,"Y"),"")</f>
        <v/>
      </c>
      <c r="K5" s="50" t="str">
        <f t="shared" ref="K5:K68" si="2"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 t="shared" ref="Y5:Y68" si="3">IF(OR(W5="",X5=""),"",W5/(X5/100)^2)</f>
        <v/>
      </c>
      <c r="Z5" s="55"/>
      <c r="AA5" s="55"/>
      <c r="AB5" s="55"/>
      <c r="AC5" s="55"/>
      <c r="AD5" s="54"/>
      <c r="AE5" s="57"/>
      <c r="AF5" s="58"/>
      <c r="AG5" s="54"/>
      <c r="AH5" s="53"/>
      <c r="AI5" s="53"/>
      <c r="AJ5" s="53"/>
      <c r="AK5" s="53"/>
      <c r="AL5" s="53"/>
      <c r="AM5" s="58"/>
      <c r="AN5" s="53"/>
      <c r="AO5" s="54"/>
      <c r="AP5" s="53"/>
      <c r="AQ5" s="53"/>
      <c r="AR5" s="58"/>
    </row>
    <row r="6" spans="1:44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ca="1" si="1"/>
        <v/>
      </c>
      <c r="K6" s="50" t="str">
        <f t="shared" si="2"/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si="3"/>
        <v/>
      </c>
      <c r="Z6" s="55"/>
      <c r="AA6" s="55"/>
      <c r="AB6" s="55"/>
      <c r="AC6" s="55"/>
      <c r="AD6" s="54"/>
      <c r="AE6" s="57"/>
      <c r="AF6" s="58"/>
      <c r="AG6" s="54"/>
      <c r="AH6" s="53"/>
      <c r="AI6" s="53"/>
      <c r="AJ6" s="53"/>
      <c r="AK6" s="53"/>
      <c r="AL6" s="53"/>
      <c r="AM6" s="58"/>
      <c r="AN6" s="53"/>
      <c r="AO6" s="54"/>
      <c r="AP6" s="53"/>
      <c r="AQ6" s="53"/>
      <c r="AR6" s="58"/>
    </row>
    <row r="7" spans="1:44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4"/>
      <c r="AE7" s="57"/>
      <c r="AF7" s="58"/>
      <c r="AG7" s="54"/>
      <c r="AH7" s="53"/>
      <c r="AI7" s="53"/>
      <c r="AJ7" s="53"/>
      <c r="AK7" s="53"/>
      <c r="AL7" s="53"/>
      <c r="AM7" s="58"/>
      <c r="AN7" s="53"/>
      <c r="AO7" s="54"/>
      <c r="AP7" s="53"/>
      <c r="AQ7" s="53"/>
      <c r="AR7" s="58"/>
    </row>
    <row r="8" spans="1:44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4"/>
      <c r="AE8" s="57"/>
      <c r="AF8" s="58"/>
      <c r="AG8" s="54"/>
      <c r="AH8" s="53"/>
      <c r="AI8" s="53"/>
      <c r="AJ8" s="53"/>
      <c r="AK8" s="53"/>
      <c r="AL8" s="53"/>
      <c r="AM8" s="58"/>
      <c r="AN8" s="53"/>
      <c r="AO8" s="54"/>
      <c r="AP8" s="53"/>
      <c r="AQ8" s="53"/>
      <c r="AR8" s="58"/>
    </row>
    <row r="9" spans="1:44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4"/>
      <c r="AE9" s="57"/>
      <c r="AF9" s="58"/>
      <c r="AG9" s="54"/>
      <c r="AH9" s="53"/>
      <c r="AI9" s="53"/>
      <c r="AJ9" s="53"/>
      <c r="AK9" s="53"/>
      <c r="AL9" s="53"/>
      <c r="AM9" s="58"/>
      <c r="AN9" s="53"/>
      <c r="AO9" s="54"/>
      <c r="AP9" s="53"/>
      <c r="AQ9" s="53"/>
      <c r="AR9" s="58"/>
    </row>
    <row r="10" spans="1:44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4"/>
      <c r="AE10" s="57"/>
      <c r="AF10" s="58"/>
      <c r="AG10" s="54"/>
      <c r="AH10" s="53"/>
      <c r="AI10" s="53"/>
      <c r="AJ10" s="53"/>
      <c r="AK10" s="53"/>
      <c r="AL10" s="53"/>
      <c r="AM10" s="58"/>
      <c r="AN10" s="53"/>
      <c r="AO10" s="54"/>
      <c r="AP10" s="53"/>
      <c r="AQ10" s="53"/>
      <c r="AR10" s="58"/>
    </row>
    <row r="11" spans="1:44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4"/>
      <c r="AE11" s="57"/>
      <c r="AF11" s="58"/>
      <c r="AG11" s="54"/>
      <c r="AH11" s="53"/>
      <c r="AI11" s="53"/>
      <c r="AJ11" s="53"/>
      <c r="AK11" s="53"/>
      <c r="AL11" s="53"/>
      <c r="AM11" s="58"/>
      <c r="AN11" s="53"/>
      <c r="AO11" s="54"/>
      <c r="AP11" s="53"/>
      <c r="AQ11" s="53"/>
      <c r="AR11" s="58"/>
    </row>
    <row r="12" spans="1:44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4"/>
      <c r="AE12" s="57"/>
      <c r="AF12" s="58"/>
      <c r="AG12" s="54"/>
      <c r="AH12" s="53"/>
      <c r="AI12" s="53"/>
      <c r="AJ12" s="53"/>
      <c r="AK12" s="53"/>
      <c r="AL12" s="53"/>
      <c r="AM12" s="58"/>
      <c r="AN12" s="53"/>
      <c r="AO12" s="54"/>
      <c r="AP12" s="53"/>
      <c r="AQ12" s="53"/>
      <c r="AR12" s="58"/>
    </row>
    <row r="13" spans="1:44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4"/>
      <c r="AE13" s="57"/>
      <c r="AF13" s="58"/>
      <c r="AG13" s="54"/>
      <c r="AH13" s="53"/>
      <c r="AI13" s="53"/>
      <c r="AJ13" s="53"/>
      <c r="AK13" s="53"/>
      <c r="AL13" s="53"/>
      <c r="AM13" s="58"/>
      <c r="AN13" s="53"/>
      <c r="AO13" s="54"/>
      <c r="AP13" s="53"/>
      <c r="AQ13" s="53"/>
      <c r="AR13" s="58"/>
    </row>
    <row r="14" spans="1:44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4"/>
      <c r="AE14" s="57"/>
      <c r="AF14" s="58"/>
      <c r="AG14" s="54"/>
      <c r="AH14" s="53"/>
      <c r="AI14" s="53"/>
      <c r="AJ14" s="53"/>
      <c r="AK14" s="53"/>
      <c r="AL14" s="53"/>
      <c r="AM14" s="58"/>
      <c r="AN14" s="53"/>
      <c r="AO14" s="54"/>
      <c r="AP14" s="53"/>
      <c r="AQ14" s="53"/>
      <c r="AR14" s="58"/>
    </row>
    <row r="15" spans="1:44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4"/>
      <c r="AE15" s="57"/>
      <c r="AF15" s="58"/>
      <c r="AG15" s="54"/>
      <c r="AH15" s="53"/>
      <c r="AI15" s="53"/>
      <c r="AJ15" s="53"/>
      <c r="AK15" s="53"/>
      <c r="AL15" s="53"/>
      <c r="AM15" s="58"/>
      <c r="AN15" s="53"/>
      <c r="AO15" s="54"/>
      <c r="AP15" s="53"/>
      <c r="AQ15" s="53"/>
      <c r="AR15" s="58"/>
    </row>
    <row r="16" spans="1:44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4"/>
      <c r="AE16" s="57"/>
      <c r="AF16" s="58"/>
      <c r="AG16" s="54"/>
      <c r="AH16" s="53"/>
      <c r="AI16" s="53"/>
      <c r="AJ16" s="53"/>
      <c r="AK16" s="53"/>
      <c r="AL16" s="53"/>
      <c r="AM16" s="58"/>
      <c r="AN16" s="53"/>
      <c r="AO16" s="54"/>
      <c r="AP16" s="53"/>
      <c r="AQ16" s="53"/>
      <c r="AR16" s="58"/>
    </row>
    <row r="17" spans="2:44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4"/>
      <c r="AE17" s="57"/>
      <c r="AF17" s="58"/>
      <c r="AG17" s="54"/>
      <c r="AH17" s="53"/>
      <c r="AI17" s="53"/>
      <c r="AJ17" s="53"/>
      <c r="AK17" s="53"/>
      <c r="AL17" s="53"/>
      <c r="AM17" s="58"/>
      <c r="AN17" s="53"/>
      <c r="AO17" s="54"/>
      <c r="AP17" s="53"/>
      <c r="AQ17" s="53"/>
      <c r="AR17" s="58"/>
    </row>
    <row r="18" spans="2:44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4"/>
      <c r="AE18" s="57"/>
      <c r="AF18" s="58"/>
      <c r="AG18" s="54"/>
      <c r="AH18" s="53"/>
      <c r="AI18" s="53"/>
      <c r="AJ18" s="53"/>
      <c r="AK18" s="53"/>
      <c r="AL18" s="53"/>
      <c r="AM18" s="58"/>
      <c r="AN18" s="53"/>
      <c r="AO18" s="54"/>
      <c r="AP18" s="53"/>
      <c r="AQ18" s="53"/>
      <c r="AR18" s="58"/>
    </row>
    <row r="19" spans="2:44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4"/>
      <c r="AE19" s="57"/>
      <c r="AF19" s="58"/>
      <c r="AG19" s="54"/>
      <c r="AH19" s="53"/>
      <c r="AI19" s="53"/>
      <c r="AJ19" s="53"/>
      <c r="AK19" s="53"/>
      <c r="AL19" s="53"/>
      <c r="AM19" s="58"/>
      <c r="AN19" s="53"/>
      <c r="AO19" s="54"/>
      <c r="AP19" s="53"/>
      <c r="AQ19" s="53"/>
      <c r="AR19" s="58"/>
    </row>
    <row r="20" spans="2:44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4"/>
      <c r="AE20" s="57"/>
      <c r="AF20" s="58"/>
      <c r="AG20" s="54"/>
      <c r="AH20" s="53"/>
      <c r="AI20" s="53"/>
      <c r="AJ20" s="53"/>
      <c r="AK20" s="53"/>
      <c r="AL20" s="53"/>
      <c r="AM20" s="58"/>
      <c r="AN20" s="53"/>
      <c r="AO20" s="54"/>
      <c r="AP20" s="53"/>
      <c r="AQ20" s="53"/>
      <c r="AR20" s="58"/>
    </row>
    <row r="21" spans="2:44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4"/>
      <c r="AE21" s="57"/>
      <c r="AF21" s="58"/>
      <c r="AG21" s="54"/>
      <c r="AH21" s="53"/>
      <c r="AI21" s="53"/>
      <c r="AJ21" s="53"/>
      <c r="AK21" s="53"/>
      <c r="AL21" s="53"/>
      <c r="AM21" s="58"/>
      <c r="AN21" s="53"/>
      <c r="AO21" s="54"/>
      <c r="AP21" s="53"/>
      <c r="AQ21" s="53"/>
      <c r="AR21" s="58"/>
    </row>
    <row r="22" spans="2:44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4"/>
      <c r="AE22" s="57"/>
      <c r="AF22" s="58"/>
      <c r="AG22" s="54"/>
      <c r="AH22" s="53"/>
      <c r="AI22" s="53"/>
      <c r="AJ22" s="53"/>
      <c r="AK22" s="53"/>
      <c r="AL22" s="53"/>
      <c r="AM22" s="58"/>
      <c r="AN22" s="53"/>
      <c r="AO22" s="54"/>
      <c r="AP22" s="53"/>
      <c r="AQ22" s="53"/>
      <c r="AR22" s="58"/>
    </row>
    <row r="23" spans="2:44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4"/>
      <c r="AE23" s="57"/>
      <c r="AF23" s="58"/>
      <c r="AG23" s="54"/>
      <c r="AH23" s="53"/>
      <c r="AI23" s="53"/>
      <c r="AJ23" s="53"/>
      <c r="AK23" s="53"/>
      <c r="AL23" s="53"/>
      <c r="AM23" s="58"/>
      <c r="AN23" s="53"/>
      <c r="AO23" s="54"/>
      <c r="AP23" s="53"/>
      <c r="AQ23" s="53"/>
      <c r="AR23" s="58"/>
    </row>
    <row r="24" spans="2:44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4"/>
      <c r="AE24" s="57"/>
      <c r="AF24" s="58"/>
      <c r="AG24" s="54"/>
      <c r="AH24" s="53"/>
      <c r="AI24" s="53"/>
      <c r="AJ24" s="53"/>
      <c r="AK24" s="53"/>
      <c r="AL24" s="53"/>
      <c r="AM24" s="58"/>
      <c r="AN24" s="53"/>
      <c r="AO24" s="54"/>
      <c r="AP24" s="53"/>
      <c r="AQ24" s="53"/>
      <c r="AR24" s="58"/>
    </row>
    <row r="25" spans="2:44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4"/>
      <c r="AE25" s="57"/>
      <c r="AF25" s="58"/>
      <c r="AG25" s="54"/>
      <c r="AH25" s="53"/>
      <c r="AI25" s="53"/>
      <c r="AJ25" s="53"/>
      <c r="AK25" s="53"/>
      <c r="AL25" s="53"/>
      <c r="AM25" s="58"/>
      <c r="AN25" s="53"/>
      <c r="AO25" s="54"/>
      <c r="AP25" s="53"/>
      <c r="AQ25" s="53"/>
      <c r="AR25" s="58"/>
    </row>
    <row r="26" spans="2:44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4"/>
      <c r="AE26" s="57"/>
      <c r="AF26" s="58"/>
      <c r="AG26" s="54"/>
      <c r="AH26" s="53"/>
      <c r="AI26" s="53"/>
      <c r="AJ26" s="53"/>
      <c r="AK26" s="53"/>
      <c r="AL26" s="53"/>
      <c r="AM26" s="58"/>
      <c r="AN26" s="53"/>
      <c r="AO26" s="54"/>
      <c r="AP26" s="53"/>
      <c r="AQ26" s="53"/>
      <c r="AR26" s="58"/>
    </row>
    <row r="27" spans="2:44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4"/>
      <c r="AE27" s="57"/>
      <c r="AF27" s="58"/>
      <c r="AG27" s="54"/>
      <c r="AH27" s="53"/>
      <c r="AI27" s="53"/>
      <c r="AJ27" s="53"/>
      <c r="AK27" s="53"/>
      <c r="AL27" s="53"/>
      <c r="AM27" s="58"/>
      <c r="AN27" s="53"/>
      <c r="AO27" s="54"/>
      <c r="AP27" s="53"/>
      <c r="AQ27" s="53"/>
      <c r="AR27" s="58"/>
    </row>
    <row r="28" spans="2:44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4"/>
      <c r="AE28" s="57"/>
      <c r="AF28" s="58"/>
      <c r="AG28" s="54"/>
      <c r="AH28" s="53"/>
      <c r="AI28" s="53"/>
      <c r="AJ28" s="53"/>
      <c r="AK28" s="53"/>
      <c r="AL28" s="53"/>
      <c r="AM28" s="58"/>
      <c r="AN28" s="53"/>
      <c r="AO28" s="54"/>
      <c r="AP28" s="53"/>
      <c r="AQ28" s="53"/>
      <c r="AR28" s="58"/>
    </row>
    <row r="29" spans="2:44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4"/>
      <c r="AE29" s="57"/>
      <c r="AF29" s="58"/>
      <c r="AG29" s="54"/>
      <c r="AH29" s="53"/>
      <c r="AI29" s="53"/>
      <c r="AJ29" s="53"/>
      <c r="AK29" s="53"/>
      <c r="AL29" s="53"/>
      <c r="AM29" s="58"/>
      <c r="AN29" s="53"/>
      <c r="AO29" s="54"/>
      <c r="AP29" s="53"/>
      <c r="AQ29" s="53"/>
      <c r="AR29" s="58"/>
    </row>
    <row r="30" spans="2:44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4"/>
      <c r="AE30" s="57"/>
      <c r="AF30" s="58"/>
      <c r="AG30" s="54"/>
      <c r="AH30" s="53"/>
      <c r="AI30" s="53"/>
      <c r="AJ30" s="53"/>
      <c r="AK30" s="53"/>
      <c r="AL30" s="53"/>
      <c r="AM30" s="58"/>
      <c r="AN30" s="53"/>
      <c r="AO30" s="54"/>
      <c r="AP30" s="53"/>
      <c r="AQ30" s="53"/>
      <c r="AR30" s="58"/>
    </row>
    <row r="31" spans="2:44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4"/>
      <c r="AE31" s="57"/>
      <c r="AF31" s="58"/>
      <c r="AG31" s="54"/>
      <c r="AH31" s="53"/>
      <c r="AI31" s="53"/>
      <c r="AJ31" s="53"/>
      <c r="AK31" s="53"/>
      <c r="AL31" s="53"/>
      <c r="AM31" s="58"/>
      <c r="AN31" s="53"/>
      <c r="AO31" s="54"/>
      <c r="AP31" s="53"/>
      <c r="AQ31" s="53"/>
      <c r="AR31" s="58"/>
    </row>
    <row r="32" spans="2:44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4"/>
      <c r="AE32" s="57"/>
      <c r="AF32" s="58"/>
      <c r="AG32" s="54"/>
      <c r="AH32" s="53"/>
      <c r="AI32" s="53"/>
      <c r="AJ32" s="53"/>
      <c r="AK32" s="53"/>
      <c r="AL32" s="53"/>
      <c r="AM32" s="58"/>
      <c r="AN32" s="53"/>
      <c r="AO32" s="54"/>
      <c r="AP32" s="53"/>
      <c r="AQ32" s="53"/>
      <c r="AR32" s="58"/>
    </row>
    <row r="33" spans="2:44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4"/>
      <c r="AE33" s="57"/>
      <c r="AF33" s="58"/>
      <c r="AG33" s="54"/>
      <c r="AH33" s="53"/>
      <c r="AI33" s="53"/>
      <c r="AJ33" s="53"/>
      <c r="AK33" s="53"/>
      <c r="AL33" s="53"/>
      <c r="AM33" s="58"/>
      <c r="AN33" s="53"/>
      <c r="AO33" s="54"/>
      <c r="AP33" s="53"/>
      <c r="AQ33" s="53"/>
      <c r="AR33" s="58"/>
    </row>
    <row r="34" spans="2:44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4"/>
      <c r="AE34" s="57"/>
      <c r="AF34" s="58"/>
      <c r="AG34" s="54"/>
      <c r="AH34" s="53"/>
      <c r="AI34" s="53"/>
      <c r="AJ34" s="53"/>
      <c r="AK34" s="53"/>
      <c r="AL34" s="53"/>
      <c r="AM34" s="58"/>
      <c r="AN34" s="53"/>
      <c r="AO34" s="54"/>
      <c r="AP34" s="53"/>
      <c r="AQ34" s="53"/>
      <c r="AR34" s="58"/>
    </row>
    <row r="35" spans="2:44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4"/>
      <c r="AE35" s="57"/>
      <c r="AF35" s="58"/>
      <c r="AG35" s="54"/>
      <c r="AH35" s="53"/>
      <c r="AI35" s="53"/>
      <c r="AJ35" s="53"/>
      <c r="AK35" s="53"/>
      <c r="AL35" s="53"/>
      <c r="AM35" s="58"/>
      <c r="AN35" s="53"/>
      <c r="AO35" s="54"/>
      <c r="AP35" s="53"/>
      <c r="AQ35" s="53"/>
      <c r="AR35" s="58"/>
    </row>
    <row r="36" spans="2:44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4"/>
      <c r="AE36" s="57"/>
      <c r="AF36" s="58"/>
      <c r="AG36" s="54"/>
      <c r="AH36" s="53"/>
      <c r="AI36" s="53"/>
      <c r="AJ36" s="53"/>
      <c r="AK36" s="53"/>
      <c r="AL36" s="53"/>
      <c r="AM36" s="58"/>
      <c r="AN36" s="53"/>
      <c r="AO36" s="54"/>
      <c r="AP36" s="53"/>
      <c r="AQ36" s="53"/>
      <c r="AR36" s="58"/>
    </row>
    <row r="37" spans="2:44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4"/>
      <c r="AE37" s="57"/>
      <c r="AF37" s="58"/>
      <c r="AG37" s="54"/>
      <c r="AH37" s="53"/>
      <c r="AI37" s="53"/>
      <c r="AJ37" s="53"/>
      <c r="AK37" s="53"/>
      <c r="AL37" s="53"/>
      <c r="AM37" s="58"/>
      <c r="AN37" s="53"/>
      <c r="AO37" s="54"/>
      <c r="AP37" s="53"/>
      <c r="AQ37" s="53"/>
      <c r="AR37" s="58"/>
    </row>
    <row r="38" spans="2:44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4"/>
      <c r="AE38" s="57"/>
      <c r="AF38" s="58"/>
      <c r="AG38" s="54"/>
      <c r="AH38" s="53"/>
      <c r="AI38" s="53"/>
      <c r="AJ38" s="53"/>
      <c r="AK38" s="53"/>
      <c r="AL38" s="53"/>
      <c r="AM38" s="58"/>
      <c r="AN38" s="53"/>
      <c r="AO38" s="54"/>
      <c r="AP38" s="53"/>
      <c r="AQ38" s="53"/>
      <c r="AR38" s="58"/>
    </row>
    <row r="39" spans="2:44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4"/>
      <c r="AE39" s="57"/>
      <c r="AF39" s="58"/>
      <c r="AG39" s="54"/>
      <c r="AH39" s="53"/>
      <c r="AI39" s="53"/>
      <c r="AJ39" s="53"/>
      <c r="AK39" s="53"/>
      <c r="AL39" s="53"/>
      <c r="AM39" s="58"/>
      <c r="AN39" s="53"/>
      <c r="AO39" s="54"/>
      <c r="AP39" s="53"/>
      <c r="AQ39" s="53"/>
      <c r="AR39" s="58"/>
    </row>
    <row r="40" spans="2:44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4"/>
      <c r="AE40" s="57"/>
      <c r="AF40" s="58"/>
      <c r="AG40" s="54"/>
      <c r="AH40" s="53"/>
      <c r="AI40" s="53"/>
      <c r="AJ40" s="53"/>
      <c r="AK40" s="53"/>
      <c r="AL40" s="53"/>
      <c r="AM40" s="58"/>
      <c r="AN40" s="53"/>
      <c r="AO40" s="54"/>
      <c r="AP40" s="53"/>
      <c r="AQ40" s="53"/>
      <c r="AR40" s="58"/>
    </row>
    <row r="41" spans="2:44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4"/>
      <c r="AE41" s="57"/>
      <c r="AF41" s="58"/>
      <c r="AG41" s="54"/>
      <c r="AH41" s="53"/>
      <c r="AI41" s="53"/>
      <c r="AJ41" s="53"/>
      <c r="AK41" s="53"/>
      <c r="AL41" s="53"/>
      <c r="AM41" s="58"/>
      <c r="AN41" s="53"/>
      <c r="AO41" s="54"/>
      <c r="AP41" s="53"/>
      <c r="AQ41" s="53"/>
      <c r="AR41" s="58"/>
    </row>
    <row r="42" spans="2:44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4"/>
      <c r="AE42" s="57"/>
      <c r="AF42" s="58"/>
      <c r="AG42" s="54"/>
      <c r="AH42" s="53"/>
      <c r="AI42" s="53"/>
      <c r="AJ42" s="53"/>
      <c r="AK42" s="53"/>
      <c r="AL42" s="53"/>
      <c r="AM42" s="58"/>
      <c r="AN42" s="53"/>
      <c r="AO42" s="54"/>
      <c r="AP42" s="53"/>
      <c r="AQ42" s="53"/>
      <c r="AR42" s="58"/>
    </row>
    <row r="43" spans="2:44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4"/>
      <c r="AE43" s="57"/>
      <c r="AF43" s="58"/>
      <c r="AG43" s="54"/>
      <c r="AH43" s="53"/>
      <c r="AI43" s="53"/>
      <c r="AJ43" s="53"/>
      <c r="AK43" s="53"/>
      <c r="AL43" s="53"/>
      <c r="AM43" s="58"/>
      <c r="AN43" s="53"/>
      <c r="AO43" s="54"/>
      <c r="AP43" s="53"/>
      <c r="AQ43" s="53"/>
      <c r="AR43" s="58"/>
    </row>
    <row r="44" spans="2:44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4"/>
      <c r="AE44" s="57"/>
      <c r="AF44" s="58"/>
      <c r="AG44" s="54"/>
      <c r="AH44" s="53"/>
      <c r="AI44" s="53"/>
      <c r="AJ44" s="53"/>
      <c r="AK44" s="53"/>
      <c r="AL44" s="53"/>
      <c r="AM44" s="58"/>
      <c r="AN44" s="53"/>
      <c r="AO44" s="54"/>
      <c r="AP44" s="53"/>
      <c r="AQ44" s="53"/>
      <c r="AR44" s="58"/>
    </row>
    <row r="45" spans="2:44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4"/>
      <c r="AE45" s="57"/>
      <c r="AF45" s="58"/>
      <c r="AG45" s="54"/>
      <c r="AH45" s="53"/>
      <c r="AI45" s="53"/>
      <c r="AJ45" s="53"/>
      <c r="AK45" s="53"/>
      <c r="AL45" s="53"/>
      <c r="AM45" s="58"/>
      <c r="AN45" s="53"/>
      <c r="AO45" s="54"/>
      <c r="AP45" s="53"/>
      <c r="AQ45" s="53"/>
      <c r="AR45" s="58"/>
    </row>
    <row r="46" spans="2:44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4"/>
      <c r="AE46" s="57"/>
      <c r="AF46" s="58"/>
      <c r="AG46" s="54"/>
      <c r="AH46" s="53"/>
      <c r="AI46" s="53"/>
      <c r="AJ46" s="53"/>
      <c r="AK46" s="53"/>
      <c r="AL46" s="53"/>
      <c r="AM46" s="58"/>
      <c r="AN46" s="53"/>
      <c r="AO46" s="54"/>
      <c r="AP46" s="53"/>
      <c r="AQ46" s="53"/>
      <c r="AR46" s="58"/>
    </row>
    <row r="47" spans="2:44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4"/>
      <c r="AE47" s="57"/>
      <c r="AF47" s="58"/>
      <c r="AG47" s="54"/>
      <c r="AH47" s="53"/>
      <c r="AI47" s="53"/>
      <c r="AJ47" s="53"/>
      <c r="AK47" s="53"/>
      <c r="AL47" s="53"/>
      <c r="AM47" s="58"/>
      <c r="AN47" s="53"/>
      <c r="AO47" s="54"/>
      <c r="AP47" s="53"/>
      <c r="AQ47" s="53"/>
      <c r="AR47" s="58"/>
    </row>
    <row r="48" spans="2:44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4"/>
      <c r="AE48" s="57"/>
      <c r="AF48" s="58"/>
      <c r="AG48" s="54"/>
      <c r="AH48" s="53"/>
      <c r="AI48" s="53"/>
      <c r="AJ48" s="53"/>
      <c r="AK48" s="53"/>
      <c r="AL48" s="53"/>
      <c r="AM48" s="58"/>
      <c r="AN48" s="53"/>
      <c r="AO48" s="54"/>
      <c r="AP48" s="53"/>
      <c r="AQ48" s="53"/>
      <c r="AR48" s="58"/>
    </row>
    <row r="49" spans="2:44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4"/>
      <c r="AE49" s="57"/>
      <c r="AF49" s="58"/>
      <c r="AG49" s="54"/>
      <c r="AH49" s="53"/>
      <c r="AI49" s="53"/>
      <c r="AJ49" s="53"/>
      <c r="AK49" s="53"/>
      <c r="AL49" s="53"/>
      <c r="AM49" s="58"/>
      <c r="AN49" s="53"/>
      <c r="AO49" s="54"/>
      <c r="AP49" s="53"/>
      <c r="AQ49" s="53"/>
      <c r="AR49" s="58"/>
    </row>
    <row r="50" spans="2:44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4"/>
      <c r="AE50" s="57"/>
      <c r="AF50" s="58"/>
      <c r="AG50" s="54"/>
      <c r="AH50" s="53"/>
      <c r="AI50" s="53"/>
      <c r="AJ50" s="53"/>
      <c r="AK50" s="53"/>
      <c r="AL50" s="53"/>
      <c r="AM50" s="58"/>
      <c r="AN50" s="53"/>
      <c r="AO50" s="54"/>
      <c r="AP50" s="53"/>
      <c r="AQ50" s="53"/>
      <c r="AR50" s="58"/>
    </row>
    <row r="51" spans="2:44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4"/>
      <c r="AE51" s="57"/>
      <c r="AF51" s="58"/>
      <c r="AG51" s="54"/>
      <c r="AH51" s="53"/>
      <c r="AI51" s="53"/>
      <c r="AJ51" s="53"/>
      <c r="AK51" s="53"/>
      <c r="AL51" s="53"/>
      <c r="AM51" s="58"/>
      <c r="AN51" s="53"/>
      <c r="AO51" s="54"/>
      <c r="AP51" s="53"/>
      <c r="AQ51" s="53"/>
      <c r="AR51" s="58"/>
    </row>
    <row r="52" spans="2:44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4"/>
      <c r="AE52" s="57"/>
      <c r="AF52" s="58"/>
      <c r="AG52" s="54"/>
      <c r="AH52" s="53"/>
      <c r="AI52" s="53"/>
      <c r="AJ52" s="53"/>
      <c r="AK52" s="53"/>
      <c r="AL52" s="53"/>
      <c r="AM52" s="58"/>
      <c r="AN52" s="53"/>
      <c r="AO52" s="54"/>
      <c r="AP52" s="53"/>
      <c r="AQ52" s="53"/>
      <c r="AR52" s="58"/>
    </row>
    <row r="53" spans="2:44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4"/>
      <c r="AE53" s="57"/>
      <c r="AF53" s="58"/>
      <c r="AG53" s="54"/>
      <c r="AH53" s="53"/>
      <c r="AI53" s="53"/>
      <c r="AJ53" s="53"/>
      <c r="AK53" s="53"/>
      <c r="AL53" s="53"/>
      <c r="AM53" s="58"/>
      <c r="AN53" s="53"/>
      <c r="AO53" s="54"/>
      <c r="AP53" s="53"/>
      <c r="AQ53" s="53"/>
      <c r="AR53" s="58"/>
    </row>
    <row r="54" spans="2:44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4"/>
      <c r="AE54" s="57"/>
      <c r="AF54" s="58"/>
      <c r="AG54" s="54"/>
      <c r="AH54" s="53"/>
      <c r="AI54" s="53"/>
      <c r="AJ54" s="53"/>
      <c r="AK54" s="53"/>
      <c r="AL54" s="53"/>
      <c r="AM54" s="58"/>
      <c r="AN54" s="53"/>
      <c r="AO54" s="54"/>
      <c r="AP54" s="53"/>
      <c r="AQ54" s="53"/>
      <c r="AR54" s="58"/>
    </row>
    <row r="55" spans="2:44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4"/>
      <c r="AE55" s="57"/>
      <c r="AF55" s="58"/>
      <c r="AG55" s="54"/>
      <c r="AH55" s="53"/>
      <c r="AI55" s="53"/>
      <c r="AJ55" s="53"/>
      <c r="AK55" s="53"/>
      <c r="AL55" s="53"/>
      <c r="AM55" s="58"/>
      <c r="AN55" s="53"/>
      <c r="AO55" s="54"/>
      <c r="AP55" s="53"/>
      <c r="AQ55" s="53"/>
      <c r="AR55" s="58"/>
    </row>
    <row r="56" spans="2:44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4"/>
      <c r="AE56" s="57"/>
      <c r="AF56" s="58"/>
      <c r="AG56" s="54"/>
      <c r="AH56" s="53"/>
      <c r="AI56" s="53"/>
      <c r="AJ56" s="53"/>
      <c r="AK56" s="53"/>
      <c r="AL56" s="53"/>
      <c r="AM56" s="58"/>
      <c r="AN56" s="53"/>
      <c r="AO56" s="54"/>
      <c r="AP56" s="53"/>
      <c r="AQ56" s="53"/>
      <c r="AR56" s="58"/>
    </row>
    <row r="57" spans="2:44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4"/>
      <c r="AE57" s="57"/>
      <c r="AF57" s="58"/>
      <c r="AG57" s="54"/>
      <c r="AH57" s="53"/>
      <c r="AI57" s="53"/>
      <c r="AJ57" s="53"/>
      <c r="AK57" s="53"/>
      <c r="AL57" s="53"/>
      <c r="AM57" s="58"/>
      <c r="AN57" s="53"/>
      <c r="AO57" s="54"/>
      <c r="AP57" s="53"/>
      <c r="AQ57" s="53"/>
      <c r="AR57" s="58"/>
    </row>
    <row r="58" spans="2:44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4"/>
      <c r="AE58" s="57"/>
      <c r="AF58" s="58"/>
      <c r="AG58" s="54"/>
      <c r="AH58" s="53"/>
      <c r="AI58" s="53"/>
      <c r="AJ58" s="53"/>
      <c r="AK58" s="53"/>
      <c r="AL58" s="53"/>
      <c r="AM58" s="58"/>
      <c r="AN58" s="53"/>
      <c r="AO58" s="54"/>
      <c r="AP58" s="53"/>
      <c r="AQ58" s="53"/>
      <c r="AR58" s="58"/>
    </row>
    <row r="59" spans="2:44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4"/>
      <c r="AE59" s="57"/>
      <c r="AF59" s="58"/>
      <c r="AG59" s="54"/>
      <c r="AH59" s="53"/>
      <c r="AI59" s="53"/>
      <c r="AJ59" s="53"/>
      <c r="AK59" s="53"/>
      <c r="AL59" s="53"/>
      <c r="AM59" s="58"/>
      <c r="AN59" s="53"/>
      <c r="AO59" s="54"/>
      <c r="AP59" s="53"/>
      <c r="AQ59" s="53"/>
      <c r="AR59" s="58"/>
    </row>
    <row r="60" spans="2:44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4"/>
      <c r="AE60" s="57"/>
      <c r="AF60" s="58"/>
      <c r="AG60" s="54"/>
      <c r="AH60" s="53"/>
      <c r="AI60" s="53"/>
      <c r="AJ60" s="53"/>
      <c r="AK60" s="53"/>
      <c r="AL60" s="53"/>
      <c r="AM60" s="58"/>
      <c r="AN60" s="53"/>
      <c r="AO60" s="54"/>
      <c r="AP60" s="53"/>
      <c r="AQ60" s="53"/>
      <c r="AR60" s="58"/>
    </row>
    <row r="61" spans="2:44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4"/>
      <c r="AE61" s="57"/>
      <c r="AF61" s="58"/>
      <c r="AG61" s="54"/>
      <c r="AH61" s="53"/>
      <c r="AI61" s="53"/>
      <c r="AJ61" s="53"/>
      <c r="AK61" s="53"/>
      <c r="AL61" s="53"/>
      <c r="AM61" s="58"/>
      <c r="AN61" s="53"/>
      <c r="AO61" s="54"/>
      <c r="AP61" s="53"/>
      <c r="AQ61" s="53"/>
      <c r="AR61" s="58"/>
    </row>
    <row r="62" spans="2:44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4"/>
      <c r="AE62" s="57"/>
      <c r="AF62" s="58"/>
      <c r="AG62" s="54"/>
      <c r="AH62" s="53"/>
      <c r="AI62" s="53"/>
      <c r="AJ62" s="53"/>
      <c r="AK62" s="53"/>
      <c r="AL62" s="53"/>
      <c r="AM62" s="58"/>
      <c r="AN62" s="53"/>
      <c r="AO62" s="54"/>
      <c r="AP62" s="53"/>
      <c r="AQ62" s="53"/>
      <c r="AR62" s="58"/>
    </row>
    <row r="63" spans="2:44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4"/>
      <c r="AE63" s="57"/>
      <c r="AF63" s="58"/>
      <c r="AG63" s="54"/>
      <c r="AH63" s="53"/>
      <c r="AI63" s="53"/>
      <c r="AJ63" s="53"/>
      <c r="AK63" s="53"/>
      <c r="AL63" s="53"/>
      <c r="AM63" s="58"/>
      <c r="AN63" s="53"/>
      <c r="AO63" s="54"/>
      <c r="AP63" s="53"/>
      <c r="AQ63" s="53"/>
      <c r="AR63" s="58"/>
    </row>
    <row r="64" spans="2:44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4"/>
      <c r="AE64" s="57"/>
      <c r="AF64" s="58"/>
      <c r="AG64" s="54"/>
      <c r="AH64" s="53"/>
      <c r="AI64" s="53"/>
      <c r="AJ64" s="53"/>
      <c r="AK64" s="53"/>
      <c r="AL64" s="53"/>
      <c r="AM64" s="58"/>
      <c r="AN64" s="53"/>
      <c r="AO64" s="54"/>
      <c r="AP64" s="53"/>
      <c r="AQ64" s="53"/>
      <c r="AR64" s="58"/>
    </row>
    <row r="65" spans="2:44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4"/>
      <c r="AE65" s="57"/>
      <c r="AF65" s="58"/>
      <c r="AG65" s="54"/>
      <c r="AH65" s="53"/>
      <c r="AI65" s="53"/>
      <c r="AJ65" s="53"/>
      <c r="AK65" s="53"/>
      <c r="AL65" s="53"/>
      <c r="AM65" s="58"/>
      <c r="AN65" s="53"/>
      <c r="AO65" s="54"/>
      <c r="AP65" s="53"/>
      <c r="AQ65" s="53"/>
      <c r="AR65" s="58"/>
    </row>
    <row r="66" spans="2:44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4"/>
      <c r="AE66" s="57"/>
      <c r="AF66" s="58"/>
      <c r="AG66" s="54"/>
      <c r="AH66" s="53"/>
      <c r="AI66" s="53"/>
      <c r="AJ66" s="53"/>
      <c r="AK66" s="53"/>
      <c r="AL66" s="53"/>
      <c r="AM66" s="58"/>
      <c r="AN66" s="53"/>
      <c r="AO66" s="54"/>
      <c r="AP66" s="53"/>
      <c r="AQ66" s="53"/>
      <c r="AR66" s="58"/>
    </row>
    <row r="67" spans="2:44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4"/>
      <c r="AE67" s="57"/>
      <c r="AF67" s="58"/>
      <c r="AG67" s="54"/>
      <c r="AH67" s="53"/>
      <c r="AI67" s="53"/>
      <c r="AJ67" s="53"/>
      <c r="AK67" s="53"/>
      <c r="AL67" s="53"/>
      <c r="AM67" s="58"/>
      <c r="AN67" s="53"/>
      <c r="AO67" s="54"/>
      <c r="AP67" s="53"/>
      <c r="AQ67" s="53"/>
      <c r="AR67" s="58"/>
    </row>
    <row r="68" spans="2:44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4"/>
      <c r="AE68" s="57"/>
      <c r="AF68" s="58"/>
      <c r="AG68" s="54"/>
      <c r="AH68" s="53"/>
      <c r="AI68" s="53"/>
      <c r="AJ68" s="53"/>
      <c r="AK68" s="53"/>
      <c r="AL68" s="53"/>
      <c r="AM68" s="58"/>
      <c r="AN68" s="53"/>
      <c r="AO68" s="54"/>
      <c r="AP68" s="53"/>
      <c r="AQ68" s="53"/>
      <c r="AR68" s="58"/>
    </row>
    <row r="69" spans="2:44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ref="J69:J132" ca="1" si="5">IFERROR(DATEDIF(I69,D69,"Y"),"")</f>
        <v/>
      </c>
      <c r="K69" s="50" t="str">
        <f t="shared" ref="K69:K132" si="6">IFERROR(IF(ABS(MID($E69,7,2))&lt;40,"L","P"),"")</f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ref="Y69:Y132" si="7">IF(OR(W69="",X69=""),"",W69/(X69/100)^2)</f>
        <v/>
      </c>
      <c r="Z69" s="55"/>
      <c r="AA69" s="55"/>
      <c r="AB69" s="55"/>
      <c r="AC69" s="55"/>
      <c r="AD69" s="54"/>
      <c r="AE69" s="57"/>
      <c r="AF69" s="58"/>
      <c r="AG69" s="54"/>
      <c r="AH69" s="53"/>
      <c r="AI69" s="53"/>
      <c r="AJ69" s="53"/>
      <c r="AK69" s="53"/>
      <c r="AL69" s="53"/>
      <c r="AM69" s="58"/>
      <c r="AN69" s="53"/>
      <c r="AO69" s="54"/>
      <c r="AP69" s="53"/>
      <c r="AQ69" s="53"/>
      <c r="AR69" s="58"/>
    </row>
    <row r="70" spans="2:44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ca="1" si="5"/>
        <v/>
      </c>
      <c r="K70" s="50" t="str">
        <f t="shared" si="6"/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si="7"/>
        <v/>
      </c>
      <c r="Z70" s="55"/>
      <c r="AA70" s="55"/>
      <c r="AB70" s="55"/>
      <c r="AC70" s="55"/>
      <c r="AD70" s="54"/>
      <c r="AE70" s="57"/>
      <c r="AF70" s="58"/>
      <c r="AG70" s="54"/>
      <c r="AH70" s="53"/>
      <c r="AI70" s="53"/>
      <c r="AJ70" s="53"/>
      <c r="AK70" s="53"/>
      <c r="AL70" s="53"/>
      <c r="AM70" s="58"/>
      <c r="AN70" s="53"/>
      <c r="AO70" s="54"/>
      <c r="AP70" s="53"/>
      <c r="AQ70" s="53"/>
      <c r="AR70" s="58"/>
    </row>
    <row r="71" spans="2:44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4"/>
      <c r="AE71" s="57"/>
      <c r="AF71" s="58"/>
      <c r="AG71" s="54"/>
      <c r="AH71" s="53"/>
      <c r="AI71" s="53"/>
      <c r="AJ71" s="53"/>
      <c r="AK71" s="53"/>
      <c r="AL71" s="53"/>
      <c r="AM71" s="58"/>
      <c r="AN71" s="53"/>
      <c r="AO71" s="54"/>
      <c r="AP71" s="53"/>
      <c r="AQ71" s="53"/>
      <c r="AR71" s="58"/>
    </row>
    <row r="72" spans="2:44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4"/>
      <c r="AE72" s="57"/>
      <c r="AF72" s="58"/>
      <c r="AG72" s="54"/>
      <c r="AH72" s="53"/>
      <c r="AI72" s="53"/>
      <c r="AJ72" s="53"/>
      <c r="AK72" s="53"/>
      <c r="AL72" s="53"/>
      <c r="AM72" s="58"/>
      <c r="AN72" s="53"/>
      <c r="AO72" s="54"/>
      <c r="AP72" s="53"/>
      <c r="AQ72" s="53"/>
      <c r="AR72" s="58"/>
    </row>
    <row r="73" spans="2:44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4"/>
      <c r="AE73" s="57"/>
      <c r="AF73" s="58"/>
      <c r="AG73" s="54"/>
      <c r="AH73" s="53"/>
      <c r="AI73" s="53"/>
      <c r="AJ73" s="53"/>
      <c r="AK73" s="53"/>
      <c r="AL73" s="53"/>
      <c r="AM73" s="58"/>
      <c r="AN73" s="53"/>
      <c r="AO73" s="54"/>
      <c r="AP73" s="53"/>
      <c r="AQ73" s="53"/>
      <c r="AR73" s="58"/>
    </row>
    <row r="74" spans="2:44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4"/>
      <c r="AE74" s="57"/>
      <c r="AF74" s="58"/>
      <c r="AG74" s="54"/>
      <c r="AH74" s="53"/>
      <c r="AI74" s="53"/>
      <c r="AJ74" s="53"/>
      <c r="AK74" s="53"/>
      <c r="AL74" s="53"/>
      <c r="AM74" s="58"/>
      <c r="AN74" s="53"/>
      <c r="AO74" s="54"/>
      <c r="AP74" s="53"/>
      <c r="AQ74" s="53"/>
      <c r="AR74" s="58"/>
    </row>
    <row r="75" spans="2:44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4"/>
      <c r="AE75" s="57"/>
      <c r="AF75" s="58"/>
      <c r="AG75" s="54"/>
      <c r="AH75" s="53"/>
      <c r="AI75" s="53"/>
      <c r="AJ75" s="53"/>
      <c r="AK75" s="53"/>
      <c r="AL75" s="53"/>
      <c r="AM75" s="58"/>
      <c r="AN75" s="53"/>
      <c r="AO75" s="54"/>
      <c r="AP75" s="53"/>
      <c r="AQ75" s="53"/>
      <c r="AR75" s="58"/>
    </row>
    <row r="76" spans="2:44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4"/>
      <c r="AE76" s="57"/>
      <c r="AF76" s="58"/>
      <c r="AG76" s="54"/>
      <c r="AH76" s="53"/>
      <c r="AI76" s="53"/>
      <c r="AJ76" s="53"/>
      <c r="AK76" s="53"/>
      <c r="AL76" s="53"/>
      <c r="AM76" s="58"/>
      <c r="AN76" s="53"/>
      <c r="AO76" s="54"/>
      <c r="AP76" s="53"/>
      <c r="AQ76" s="53"/>
      <c r="AR76" s="58"/>
    </row>
    <row r="77" spans="2:44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4"/>
      <c r="AE77" s="57"/>
      <c r="AF77" s="58"/>
      <c r="AG77" s="54"/>
      <c r="AH77" s="53"/>
      <c r="AI77" s="53"/>
      <c r="AJ77" s="53"/>
      <c r="AK77" s="53"/>
      <c r="AL77" s="53"/>
      <c r="AM77" s="58"/>
      <c r="AN77" s="53"/>
      <c r="AO77" s="54"/>
      <c r="AP77" s="53"/>
      <c r="AQ77" s="53"/>
      <c r="AR77" s="58"/>
    </row>
    <row r="78" spans="2:44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4"/>
      <c r="AE78" s="57"/>
      <c r="AF78" s="58"/>
      <c r="AG78" s="54"/>
      <c r="AH78" s="53"/>
      <c r="AI78" s="53"/>
      <c r="AJ78" s="53"/>
      <c r="AK78" s="53"/>
      <c r="AL78" s="53"/>
      <c r="AM78" s="58"/>
      <c r="AN78" s="53"/>
      <c r="AO78" s="54"/>
      <c r="AP78" s="53"/>
      <c r="AQ78" s="53"/>
      <c r="AR78" s="58"/>
    </row>
    <row r="79" spans="2:44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4"/>
      <c r="AE79" s="57"/>
      <c r="AF79" s="58"/>
      <c r="AG79" s="54"/>
      <c r="AH79" s="53"/>
      <c r="AI79" s="53"/>
      <c r="AJ79" s="53"/>
      <c r="AK79" s="53"/>
      <c r="AL79" s="53"/>
      <c r="AM79" s="58"/>
      <c r="AN79" s="53"/>
      <c r="AO79" s="54"/>
      <c r="AP79" s="53"/>
      <c r="AQ79" s="53"/>
      <c r="AR79" s="58"/>
    </row>
    <row r="80" spans="2:44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4"/>
      <c r="AE80" s="57"/>
      <c r="AF80" s="58"/>
      <c r="AG80" s="54"/>
      <c r="AH80" s="53"/>
      <c r="AI80" s="53"/>
      <c r="AJ80" s="53"/>
      <c r="AK80" s="53"/>
      <c r="AL80" s="53"/>
      <c r="AM80" s="58"/>
      <c r="AN80" s="53"/>
      <c r="AO80" s="54"/>
      <c r="AP80" s="53"/>
      <c r="AQ80" s="53"/>
      <c r="AR80" s="58"/>
    </row>
    <row r="81" spans="2:44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4"/>
      <c r="AE81" s="57"/>
      <c r="AF81" s="58"/>
      <c r="AG81" s="54"/>
      <c r="AH81" s="53"/>
      <c r="AI81" s="53"/>
      <c r="AJ81" s="53"/>
      <c r="AK81" s="53"/>
      <c r="AL81" s="53"/>
      <c r="AM81" s="58"/>
      <c r="AN81" s="53"/>
      <c r="AO81" s="54"/>
      <c r="AP81" s="53"/>
      <c r="AQ81" s="53"/>
      <c r="AR81" s="58"/>
    </row>
    <row r="82" spans="2:44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4"/>
      <c r="AE82" s="57"/>
      <c r="AF82" s="58"/>
      <c r="AG82" s="54"/>
      <c r="AH82" s="53"/>
      <c r="AI82" s="53"/>
      <c r="AJ82" s="53"/>
      <c r="AK82" s="53"/>
      <c r="AL82" s="53"/>
      <c r="AM82" s="58"/>
      <c r="AN82" s="53"/>
      <c r="AO82" s="54"/>
      <c r="AP82" s="53"/>
      <c r="AQ82" s="53"/>
      <c r="AR82" s="58"/>
    </row>
    <row r="83" spans="2:44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4"/>
      <c r="AE83" s="57"/>
      <c r="AF83" s="58"/>
      <c r="AG83" s="54"/>
      <c r="AH83" s="53"/>
      <c r="AI83" s="53"/>
      <c r="AJ83" s="53"/>
      <c r="AK83" s="53"/>
      <c r="AL83" s="53"/>
      <c r="AM83" s="58"/>
      <c r="AN83" s="53"/>
      <c r="AO83" s="54"/>
      <c r="AP83" s="53"/>
      <c r="AQ83" s="53"/>
      <c r="AR83" s="58"/>
    </row>
    <row r="84" spans="2:44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4"/>
      <c r="AE84" s="57"/>
      <c r="AF84" s="58"/>
      <c r="AG84" s="54"/>
      <c r="AH84" s="53"/>
      <c r="AI84" s="53"/>
      <c r="AJ84" s="53"/>
      <c r="AK84" s="53"/>
      <c r="AL84" s="53"/>
      <c r="AM84" s="58"/>
      <c r="AN84" s="53"/>
      <c r="AO84" s="54"/>
      <c r="AP84" s="53"/>
      <c r="AQ84" s="53"/>
      <c r="AR84" s="58"/>
    </row>
    <row r="85" spans="2:44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4"/>
      <c r="AE85" s="57"/>
      <c r="AF85" s="58"/>
      <c r="AG85" s="54"/>
      <c r="AH85" s="53"/>
      <c r="AI85" s="53"/>
      <c r="AJ85" s="53"/>
      <c r="AK85" s="53"/>
      <c r="AL85" s="53"/>
      <c r="AM85" s="58"/>
      <c r="AN85" s="53"/>
      <c r="AO85" s="54"/>
      <c r="AP85" s="53"/>
      <c r="AQ85" s="53"/>
      <c r="AR85" s="58"/>
    </row>
    <row r="86" spans="2:44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4"/>
      <c r="AE86" s="57"/>
      <c r="AF86" s="58"/>
      <c r="AG86" s="54"/>
      <c r="AH86" s="53"/>
      <c r="AI86" s="53"/>
      <c r="AJ86" s="53"/>
      <c r="AK86" s="53"/>
      <c r="AL86" s="53"/>
      <c r="AM86" s="58"/>
      <c r="AN86" s="53"/>
      <c r="AO86" s="54"/>
      <c r="AP86" s="53"/>
      <c r="AQ86" s="53"/>
      <c r="AR86" s="58"/>
    </row>
    <row r="87" spans="2:44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4"/>
      <c r="AE87" s="57"/>
      <c r="AF87" s="58"/>
      <c r="AG87" s="54"/>
      <c r="AH87" s="53"/>
      <c r="AI87" s="53"/>
      <c r="AJ87" s="53"/>
      <c r="AK87" s="53"/>
      <c r="AL87" s="53"/>
      <c r="AM87" s="58"/>
      <c r="AN87" s="53"/>
      <c r="AO87" s="54"/>
      <c r="AP87" s="53"/>
      <c r="AQ87" s="53"/>
      <c r="AR87" s="58"/>
    </row>
    <row r="88" spans="2:44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4"/>
      <c r="AE88" s="57"/>
      <c r="AF88" s="58"/>
      <c r="AG88" s="54"/>
      <c r="AH88" s="53"/>
      <c r="AI88" s="53"/>
      <c r="AJ88" s="53"/>
      <c r="AK88" s="53"/>
      <c r="AL88" s="53"/>
      <c r="AM88" s="58"/>
      <c r="AN88" s="53"/>
      <c r="AO88" s="54"/>
      <c r="AP88" s="53"/>
      <c r="AQ88" s="53"/>
      <c r="AR88" s="58"/>
    </row>
    <row r="89" spans="2:44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4"/>
      <c r="AE89" s="57"/>
      <c r="AF89" s="58"/>
      <c r="AG89" s="54"/>
      <c r="AH89" s="53"/>
      <c r="AI89" s="53"/>
      <c r="AJ89" s="53"/>
      <c r="AK89" s="53"/>
      <c r="AL89" s="53"/>
      <c r="AM89" s="58"/>
      <c r="AN89" s="53"/>
      <c r="AO89" s="54"/>
      <c r="AP89" s="53"/>
      <c r="AQ89" s="53"/>
      <c r="AR89" s="58"/>
    </row>
    <row r="90" spans="2:44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4"/>
      <c r="AE90" s="57"/>
      <c r="AF90" s="58"/>
      <c r="AG90" s="54"/>
      <c r="AH90" s="53"/>
      <c r="AI90" s="53"/>
      <c r="AJ90" s="53"/>
      <c r="AK90" s="53"/>
      <c r="AL90" s="53"/>
      <c r="AM90" s="58"/>
      <c r="AN90" s="53"/>
      <c r="AO90" s="54"/>
      <c r="AP90" s="53"/>
      <c r="AQ90" s="53"/>
      <c r="AR90" s="58"/>
    </row>
    <row r="91" spans="2:44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4"/>
      <c r="AE91" s="57"/>
      <c r="AF91" s="58"/>
      <c r="AG91" s="54"/>
      <c r="AH91" s="53"/>
      <c r="AI91" s="53"/>
      <c r="AJ91" s="53"/>
      <c r="AK91" s="53"/>
      <c r="AL91" s="53"/>
      <c r="AM91" s="58"/>
      <c r="AN91" s="53"/>
      <c r="AO91" s="54"/>
      <c r="AP91" s="53"/>
      <c r="AQ91" s="53"/>
      <c r="AR91" s="58"/>
    </row>
    <row r="92" spans="2:44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4"/>
      <c r="AE92" s="57"/>
      <c r="AF92" s="58"/>
      <c r="AG92" s="54"/>
      <c r="AH92" s="53"/>
      <c r="AI92" s="53"/>
      <c r="AJ92" s="53"/>
      <c r="AK92" s="53"/>
      <c r="AL92" s="53"/>
      <c r="AM92" s="58"/>
      <c r="AN92" s="53"/>
      <c r="AO92" s="54"/>
      <c r="AP92" s="53"/>
      <c r="AQ92" s="53"/>
      <c r="AR92" s="58"/>
    </row>
    <row r="93" spans="2:44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4"/>
      <c r="AE93" s="57"/>
      <c r="AF93" s="58"/>
      <c r="AG93" s="54"/>
      <c r="AH93" s="53"/>
      <c r="AI93" s="53"/>
      <c r="AJ93" s="53"/>
      <c r="AK93" s="53"/>
      <c r="AL93" s="53"/>
      <c r="AM93" s="58"/>
      <c r="AN93" s="53"/>
      <c r="AO93" s="54"/>
      <c r="AP93" s="53"/>
      <c r="AQ93" s="53"/>
      <c r="AR93" s="58"/>
    </row>
    <row r="94" spans="2:44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4"/>
      <c r="AE94" s="57"/>
      <c r="AF94" s="58"/>
      <c r="AG94" s="54"/>
      <c r="AH94" s="53"/>
      <c r="AI94" s="53"/>
      <c r="AJ94" s="53"/>
      <c r="AK94" s="53"/>
      <c r="AL94" s="53"/>
      <c r="AM94" s="58"/>
      <c r="AN94" s="53"/>
      <c r="AO94" s="54"/>
      <c r="AP94" s="53"/>
      <c r="AQ94" s="53"/>
      <c r="AR94" s="58"/>
    </row>
    <row r="95" spans="2:44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4"/>
      <c r="AE95" s="57"/>
      <c r="AF95" s="58"/>
      <c r="AG95" s="54"/>
      <c r="AH95" s="53"/>
      <c r="AI95" s="53"/>
      <c r="AJ95" s="53"/>
      <c r="AK95" s="53"/>
      <c r="AL95" s="53"/>
      <c r="AM95" s="58"/>
      <c r="AN95" s="53"/>
      <c r="AO95" s="54"/>
      <c r="AP95" s="53"/>
      <c r="AQ95" s="53"/>
      <c r="AR95" s="58"/>
    </row>
    <row r="96" spans="2:44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4"/>
      <c r="AE96" s="57"/>
      <c r="AF96" s="58"/>
      <c r="AG96" s="54"/>
      <c r="AH96" s="53"/>
      <c r="AI96" s="53"/>
      <c r="AJ96" s="53"/>
      <c r="AK96" s="53"/>
      <c r="AL96" s="53"/>
      <c r="AM96" s="58"/>
      <c r="AN96" s="53"/>
      <c r="AO96" s="54"/>
      <c r="AP96" s="53"/>
      <c r="AQ96" s="53"/>
      <c r="AR96" s="58"/>
    </row>
    <row r="97" spans="2:44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4"/>
      <c r="AE97" s="57"/>
      <c r="AF97" s="58"/>
      <c r="AG97" s="54"/>
      <c r="AH97" s="53"/>
      <c r="AI97" s="53"/>
      <c r="AJ97" s="53"/>
      <c r="AK97" s="53"/>
      <c r="AL97" s="53"/>
      <c r="AM97" s="58"/>
      <c r="AN97" s="53"/>
      <c r="AO97" s="54"/>
      <c r="AP97" s="53"/>
      <c r="AQ97" s="53"/>
      <c r="AR97" s="58"/>
    </row>
    <row r="98" spans="2:44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4"/>
      <c r="AE98" s="57"/>
      <c r="AF98" s="58"/>
      <c r="AG98" s="54"/>
      <c r="AH98" s="53"/>
      <c r="AI98" s="53"/>
      <c r="AJ98" s="53"/>
      <c r="AK98" s="53"/>
      <c r="AL98" s="53"/>
      <c r="AM98" s="58"/>
      <c r="AN98" s="53"/>
      <c r="AO98" s="54"/>
      <c r="AP98" s="53"/>
      <c r="AQ98" s="53"/>
      <c r="AR98" s="58"/>
    </row>
    <row r="99" spans="2:44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4"/>
      <c r="AE99" s="57"/>
      <c r="AF99" s="58"/>
      <c r="AG99" s="54"/>
      <c r="AH99" s="53"/>
      <c r="AI99" s="53"/>
      <c r="AJ99" s="53"/>
      <c r="AK99" s="53"/>
      <c r="AL99" s="53"/>
      <c r="AM99" s="58"/>
      <c r="AN99" s="53"/>
      <c r="AO99" s="54"/>
      <c r="AP99" s="53"/>
      <c r="AQ99" s="53"/>
      <c r="AR99" s="58"/>
    </row>
    <row r="100" spans="2:44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4"/>
      <c r="AE100" s="57"/>
      <c r="AF100" s="58"/>
      <c r="AG100" s="54"/>
      <c r="AH100" s="53"/>
      <c r="AI100" s="53"/>
      <c r="AJ100" s="53"/>
      <c r="AK100" s="53"/>
      <c r="AL100" s="53"/>
      <c r="AM100" s="58"/>
      <c r="AN100" s="53"/>
      <c r="AO100" s="54"/>
      <c r="AP100" s="53"/>
      <c r="AQ100" s="53"/>
      <c r="AR100" s="58"/>
    </row>
    <row r="101" spans="2:44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4"/>
      <c r="AE101" s="57"/>
      <c r="AF101" s="58"/>
      <c r="AG101" s="54"/>
      <c r="AH101" s="53"/>
      <c r="AI101" s="53"/>
      <c r="AJ101" s="53"/>
      <c r="AK101" s="53"/>
      <c r="AL101" s="53"/>
      <c r="AM101" s="58"/>
      <c r="AN101" s="53"/>
      <c r="AO101" s="54"/>
      <c r="AP101" s="53"/>
      <c r="AQ101" s="53"/>
      <c r="AR101" s="58"/>
    </row>
    <row r="102" spans="2:44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4"/>
      <c r="AE102" s="57"/>
      <c r="AF102" s="58"/>
      <c r="AG102" s="54"/>
      <c r="AH102" s="53"/>
      <c r="AI102" s="53"/>
      <c r="AJ102" s="53"/>
      <c r="AK102" s="53"/>
      <c r="AL102" s="53"/>
      <c r="AM102" s="58"/>
      <c r="AN102" s="53"/>
      <c r="AO102" s="54"/>
      <c r="AP102" s="53"/>
      <c r="AQ102" s="53"/>
      <c r="AR102" s="58"/>
    </row>
    <row r="103" spans="2:44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4"/>
      <c r="AE103" s="57"/>
      <c r="AF103" s="58"/>
      <c r="AG103" s="54"/>
      <c r="AH103" s="53"/>
      <c r="AI103" s="53"/>
      <c r="AJ103" s="53"/>
      <c r="AK103" s="53"/>
      <c r="AL103" s="53"/>
      <c r="AM103" s="58"/>
      <c r="AN103" s="53"/>
      <c r="AO103" s="54"/>
      <c r="AP103" s="53"/>
      <c r="AQ103" s="53"/>
      <c r="AR103" s="58"/>
    </row>
    <row r="104" spans="2:44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4"/>
      <c r="AE104" s="57"/>
      <c r="AF104" s="58"/>
      <c r="AG104" s="54"/>
      <c r="AH104" s="53"/>
      <c r="AI104" s="53"/>
      <c r="AJ104" s="53"/>
      <c r="AK104" s="53"/>
      <c r="AL104" s="53"/>
      <c r="AM104" s="58"/>
      <c r="AN104" s="53"/>
      <c r="AO104" s="54"/>
      <c r="AP104" s="53"/>
      <c r="AQ104" s="53"/>
      <c r="AR104" s="58"/>
    </row>
    <row r="105" spans="2:44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4"/>
      <c r="AE105" s="57"/>
      <c r="AF105" s="58"/>
      <c r="AG105" s="54"/>
      <c r="AH105" s="53"/>
      <c r="AI105" s="53"/>
      <c r="AJ105" s="53"/>
      <c r="AK105" s="53"/>
      <c r="AL105" s="53"/>
      <c r="AM105" s="58"/>
      <c r="AN105" s="53"/>
      <c r="AO105" s="54"/>
      <c r="AP105" s="53"/>
      <c r="AQ105" s="53"/>
      <c r="AR105" s="58"/>
    </row>
    <row r="106" spans="2:44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4"/>
      <c r="AE106" s="57"/>
      <c r="AF106" s="58"/>
      <c r="AG106" s="54"/>
      <c r="AH106" s="53"/>
      <c r="AI106" s="53"/>
      <c r="AJ106" s="53"/>
      <c r="AK106" s="53"/>
      <c r="AL106" s="53"/>
      <c r="AM106" s="58"/>
      <c r="AN106" s="53"/>
      <c r="AO106" s="54"/>
      <c r="AP106" s="53"/>
      <c r="AQ106" s="53"/>
      <c r="AR106" s="58"/>
    </row>
    <row r="107" spans="2:44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4"/>
      <c r="AE107" s="57"/>
      <c r="AF107" s="58"/>
      <c r="AG107" s="54"/>
      <c r="AH107" s="53"/>
      <c r="AI107" s="53"/>
      <c r="AJ107" s="53"/>
      <c r="AK107" s="53"/>
      <c r="AL107" s="53"/>
      <c r="AM107" s="58"/>
      <c r="AN107" s="53"/>
      <c r="AO107" s="54"/>
      <c r="AP107" s="53"/>
      <c r="AQ107" s="53"/>
      <c r="AR107" s="58"/>
    </row>
    <row r="108" spans="2:44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4"/>
      <c r="AE108" s="57"/>
      <c r="AF108" s="58"/>
      <c r="AG108" s="54"/>
      <c r="AH108" s="53"/>
      <c r="AI108" s="53"/>
      <c r="AJ108" s="53"/>
      <c r="AK108" s="53"/>
      <c r="AL108" s="53"/>
      <c r="AM108" s="58"/>
      <c r="AN108" s="53"/>
      <c r="AO108" s="54"/>
      <c r="AP108" s="53"/>
      <c r="AQ108" s="53"/>
      <c r="AR108" s="58"/>
    </row>
    <row r="109" spans="2:44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4"/>
      <c r="AE109" s="57"/>
      <c r="AF109" s="58"/>
      <c r="AG109" s="54"/>
      <c r="AH109" s="53"/>
      <c r="AI109" s="53"/>
      <c r="AJ109" s="53"/>
      <c r="AK109" s="53"/>
      <c r="AL109" s="53"/>
      <c r="AM109" s="58"/>
      <c r="AN109" s="53"/>
      <c r="AO109" s="54"/>
      <c r="AP109" s="53"/>
      <c r="AQ109" s="53"/>
      <c r="AR109" s="58"/>
    </row>
    <row r="110" spans="2:44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4"/>
      <c r="AE110" s="57"/>
      <c r="AF110" s="58"/>
      <c r="AG110" s="54"/>
      <c r="AH110" s="53"/>
      <c r="AI110" s="53"/>
      <c r="AJ110" s="53"/>
      <c r="AK110" s="53"/>
      <c r="AL110" s="53"/>
      <c r="AM110" s="58"/>
      <c r="AN110" s="53"/>
      <c r="AO110" s="54"/>
      <c r="AP110" s="53"/>
      <c r="AQ110" s="53"/>
      <c r="AR110" s="58"/>
    </row>
    <row r="111" spans="2:44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4"/>
      <c r="AE111" s="57"/>
      <c r="AF111" s="58"/>
      <c r="AG111" s="54"/>
      <c r="AH111" s="53"/>
      <c r="AI111" s="53"/>
      <c r="AJ111" s="53"/>
      <c r="AK111" s="53"/>
      <c r="AL111" s="53"/>
      <c r="AM111" s="58"/>
      <c r="AN111" s="53"/>
      <c r="AO111" s="54"/>
      <c r="AP111" s="53"/>
      <c r="AQ111" s="53"/>
      <c r="AR111" s="58"/>
    </row>
    <row r="112" spans="2:44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4"/>
      <c r="AE112" s="57"/>
      <c r="AF112" s="58"/>
      <c r="AG112" s="54"/>
      <c r="AH112" s="53"/>
      <c r="AI112" s="53"/>
      <c r="AJ112" s="53"/>
      <c r="AK112" s="53"/>
      <c r="AL112" s="53"/>
      <c r="AM112" s="58"/>
      <c r="AN112" s="53"/>
      <c r="AO112" s="54"/>
      <c r="AP112" s="53"/>
      <c r="AQ112" s="53"/>
      <c r="AR112" s="58"/>
    </row>
    <row r="113" spans="2:44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4"/>
      <c r="AE113" s="57"/>
      <c r="AF113" s="58"/>
      <c r="AG113" s="54"/>
      <c r="AH113" s="53"/>
      <c r="AI113" s="53"/>
      <c r="AJ113" s="53"/>
      <c r="AK113" s="53"/>
      <c r="AL113" s="53"/>
      <c r="AM113" s="58"/>
      <c r="AN113" s="53"/>
      <c r="AO113" s="54"/>
      <c r="AP113" s="53"/>
      <c r="AQ113" s="53"/>
      <c r="AR113" s="58"/>
    </row>
    <row r="114" spans="2:44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4"/>
      <c r="AE114" s="57"/>
      <c r="AF114" s="58"/>
      <c r="AG114" s="54"/>
      <c r="AH114" s="53"/>
      <c r="AI114" s="53"/>
      <c r="AJ114" s="53"/>
      <c r="AK114" s="53"/>
      <c r="AL114" s="53"/>
      <c r="AM114" s="58"/>
      <c r="AN114" s="53"/>
      <c r="AO114" s="54"/>
      <c r="AP114" s="53"/>
      <c r="AQ114" s="53"/>
      <c r="AR114" s="58"/>
    </row>
    <row r="115" spans="2:44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4"/>
      <c r="AE115" s="57"/>
      <c r="AF115" s="58"/>
      <c r="AG115" s="54"/>
      <c r="AH115" s="53"/>
      <c r="AI115" s="53"/>
      <c r="AJ115" s="53"/>
      <c r="AK115" s="53"/>
      <c r="AL115" s="53"/>
      <c r="AM115" s="58"/>
      <c r="AN115" s="53"/>
      <c r="AO115" s="54"/>
      <c r="AP115" s="53"/>
      <c r="AQ115" s="53"/>
      <c r="AR115" s="58"/>
    </row>
    <row r="116" spans="2:44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4"/>
      <c r="AE116" s="57"/>
      <c r="AF116" s="58"/>
      <c r="AG116" s="54"/>
      <c r="AH116" s="53"/>
      <c r="AI116" s="53"/>
      <c r="AJ116" s="53"/>
      <c r="AK116" s="53"/>
      <c r="AL116" s="53"/>
      <c r="AM116" s="58"/>
      <c r="AN116" s="53"/>
      <c r="AO116" s="54"/>
      <c r="AP116" s="53"/>
      <c r="AQ116" s="53"/>
      <c r="AR116" s="58"/>
    </row>
    <row r="117" spans="2:44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4"/>
      <c r="AE117" s="57"/>
      <c r="AF117" s="58"/>
      <c r="AG117" s="54"/>
      <c r="AH117" s="53"/>
      <c r="AI117" s="53"/>
      <c r="AJ117" s="53"/>
      <c r="AK117" s="53"/>
      <c r="AL117" s="53"/>
      <c r="AM117" s="58"/>
      <c r="AN117" s="53"/>
      <c r="AO117" s="54"/>
      <c r="AP117" s="53"/>
      <c r="AQ117" s="53"/>
      <c r="AR117" s="58"/>
    </row>
    <row r="118" spans="2:44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4"/>
      <c r="AE118" s="57"/>
      <c r="AF118" s="58"/>
      <c r="AG118" s="54"/>
      <c r="AH118" s="53"/>
      <c r="AI118" s="53"/>
      <c r="AJ118" s="53"/>
      <c r="AK118" s="53"/>
      <c r="AL118" s="53"/>
      <c r="AM118" s="58"/>
      <c r="AN118" s="53"/>
      <c r="AO118" s="54"/>
      <c r="AP118" s="53"/>
      <c r="AQ118" s="53"/>
      <c r="AR118" s="58"/>
    </row>
    <row r="119" spans="2:44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4"/>
      <c r="AE119" s="57"/>
      <c r="AF119" s="58"/>
      <c r="AG119" s="54"/>
      <c r="AH119" s="53"/>
      <c r="AI119" s="53"/>
      <c r="AJ119" s="53"/>
      <c r="AK119" s="53"/>
      <c r="AL119" s="53"/>
      <c r="AM119" s="58"/>
      <c r="AN119" s="53"/>
      <c r="AO119" s="54"/>
      <c r="AP119" s="53"/>
      <c r="AQ119" s="53"/>
      <c r="AR119" s="58"/>
    </row>
    <row r="120" spans="2:44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4"/>
      <c r="AE120" s="57"/>
      <c r="AF120" s="58"/>
      <c r="AG120" s="54"/>
      <c r="AH120" s="53"/>
      <c r="AI120" s="53"/>
      <c r="AJ120" s="53"/>
      <c r="AK120" s="53"/>
      <c r="AL120" s="53"/>
      <c r="AM120" s="58"/>
      <c r="AN120" s="53"/>
      <c r="AO120" s="54"/>
      <c r="AP120" s="53"/>
      <c r="AQ120" s="53"/>
      <c r="AR120" s="58"/>
    </row>
    <row r="121" spans="2:44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4"/>
      <c r="AE121" s="57"/>
      <c r="AF121" s="58"/>
      <c r="AG121" s="54"/>
      <c r="AH121" s="53"/>
      <c r="AI121" s="53"/>
      <c r="AJ121" s="53"/>
      <c r="AK121" s="53"/>
      <c r="AL121" s="53"/>
      <c r="AM121" s="58"/>
      <c r="AN121" s="53"/>
      <c r="AO121" s="54"/>
      <c r="AP121" s="53"/>
      <c r="AQ121" s="53"/>
      <c r="AR121" s="58"/>
    </row>
    <row r="122" spans="2:44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4"/>
      <c r="AE122" s="57"/>
      <c r="AF122" s="58"/>
      <c r="AG122" s="54"/>
      <c r="AH122" s="53"/>
      <c r="AI122" s="53"/>
      <c r="AJ122" s="53"/>
      <c r="AK122" s="53"/>
      <c r="AL122" s="53"/>
      <c r="AM122" s="58"/>
      <c r="AN122" s="53"/>
      <c r="AO122" s="54"/>
      <c r="AP122" s="53"/>
      <c r="AQ122" s="53"/>
      <c r="AR122" s="58"/>
    </row>
    <row r="123" spans="2:44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4"/>
      <c r="AE123" s="57"/>
      <c r="AF123" s="58"/>
      <c r="AG123" s="54"/>
      <c r="AH123" s="53"/>
      <c r="AI123" s="53"/>
      <c r="AJ123" s="53"/>
      <c r="AK123" s="53"/>
      <c r="AL123" s="53"/>
      <c r="AM123" s="58"/>
      <c r="AN123" s="53"/>
      <c r="AO123" s="54"/>
      <c r="AP123" s="53"/>
      <c r="AQ123" s="53"/>
      <c r="AR123" s="58"/>
    </row>
    <row r="124" spans="2:44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4"/>
      <c r="AE124" s="57"/>
      <c r="AF124" s="58"/>
      <c r="AG124" s="54"/>
      <c r="AH124" s="53"/>
      <c r="AI124" s="53"/>
      <c r="AJ124" s="53"/>
      <c r="AK124" s="53"/>
      <c r="AL124" s="53"/>
      <c r="AM124" s="58"/>
      <c r="AN124" s="53"/>
      <c r="AO124" s="54"/>
      <c r="AP124" s="53"/>
      <c r="AQ124" s="53"/>
      <c r="AR124" s="58"/>
    </row>
    <row r="125" spans="2:44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4"/>
      <c r="AE125" s="57"/>
      <c r="AF125" s="58"/>
      <c r="AG125" s="54"/>
      <c r="AH125" s="53"/>
      <c r="AI125" s="53"/>
      <c r="AJ125" s="53"/>
      <c r="AK125" s="53"/>
      <c r="AL125" s="53"/>
      <c r="AM125" s="58"/>
      <c r="AN125" s="53"/>
      <c r="AO125" s="54"/>
      <c r="AP125" s="53"/>
      <c r="AQ125" s="53"/>
      <c r="AR125" s="58"/>
    </row>
    <row r="126" spans="2:44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4"/>
      <c r="AE126" s="57"/>
      <c r="AF126" s="58"/>
      <c r="AG126" s="54"/>
      <c r="AH126" s="53"/>
      <c r="AI126" s="53"/>
      <c r="AJ126" s="53"/>
      <c r="AK126" s="53"/>
      <c r="AL126" s="53"/>
      <c r="AM126" s="58"/>
      <c r="AN126" s="53"/>
      <c r="AO126" s="54"/>
      <c r="AP126" s="53"/>
      <c r="AQ126" s="53"/>
      <c r="AR126" s="58"/>
    </row>
    <row r="127" spans="2:44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4"/>
      <c r="AE127" s="57"/>
      <c r="AF127" s="58"/>
      <c r="AG127" s="54"/>
      <c r="AH127" s="53"/>
      <c r="AI127" s="53"/>
      <c r="AJ127" s="53"/>
      <c r="AK127" s="53"/>
      <c r="AL127" s="53"/>
      <c r="AM127" s="58"/>
      <c r="AN127" s="53"/>
      <c r="AO127" s="54"/>
      <c r="AP127" s="53"/>
      <c r="AQ127" s="53"/>
      <c r="AR127" s="58"/>
    </row>
    <row r="128" spans="2:44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4"/>
      <c r="AE128" s="57"/>
      <c r="AF128" s="58"/>
      <c r="AG128" s="54"/>
      <c r="AH128" s="53"/>
      <c r="AI128" s="53"/>
      <c r="AJ128" s="53"/>
      <c r="AK128" s="53"/>
      <c r="AL128" s="53"/>
      <c r="AM128" s="58"/>
      <c r="AN128" s="53"/>
      <c r="AO128" s="54"/>
      <c r="AP128" s="53"/>
      <c r="AQ128" s="53"/>
      <c r="AR128" s="58"/>
    </row>
    <row r="129" spans="2:44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4"/>
      <c r="AE129" s="57"/>
      <c r="AF129" s="58"/>
      <c r="AG129" s="54"/>
      <c r="AH129" s="53"/>
      <c r="AI129" s="53"/>
      <c r="AJ129" s="53"/>
      <c r="AK129" s="53"/>
      <c r="AL129" s="53"/>
      <c r="AM129" s="58"/>
      <c r="AN129" s="53"/>
      <c r="AO129" s="54"/>
      <c r="AP129" s="53"/>
      <c r="AQ129" s="53"/>
      <c r="AR129" s="58"/>
    </row>
    <row r="130" spans="2:44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4"/>
      <c r="AE130" s="57"/>
      <c r="AF130" s="58"/>
      <c r="AG130" s="54"/>
      <c r="AH130" s="53"/>
      <c r="AI130" s="53"/>
      <c r="AJ130" s="53"/>
      <c r="AK130" s="53"/>
      <c r="AL130" s="53"/>
      <c r="AM130" s="58"/>
      <c r="AN130" s="53"/>
      <c r="AO130" s="54"/>
      <c r="AP130" s="53"/>
      <c r="AQ130" s="53"/>
      <c r="AR130" s="58"/>
    </row>
    <row r="131" spans="2:44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4"/>
      <c r="AE131" s="57"/>
      <c r="AF131" s="58"/>
      <c r="AG131" s="54"/>
      <c r="AH131" s="53"/>
      <c r="AI131" s="53"/>
      <c r="AJ131" s="53"/>
      <c r="AK131" s="53"/>
      <c r="AL131" s="53"/>
      <c r="AM131" s="58"/>
      <c r="AN131" s="53"/>
      <c r="AO131" s="54"/>
      <c r="AP131" s="53"/>
      <c r="AQ131" s="53"/>
      <c r="AR131" s="58"/>
    </row>
    <row r="132" spans="2:44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4"/>
      <c r="AE132" s="57"/>
      <c r="AF132" s="58"/>
      <c r="AG132" s="54"/>
      <c r="AH132" s="53"/>
      <c r="AI132" s="53"/>
      <c r="AJ132" s="53"/>
      <c r="AK132" s="53"/>
      <c r="AL132" s="53"/>
      <c r="AM132" s="58"/>
      <c r="AN132" s="53"/>
      <c r="AO132" s="54"/>
      <c r="AP132" s="53"/>
      <c r="AQ132" s="53"/>
      <c r="AR132" s="58"/>
    </row>
    <row r="133" spans="2:44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ref="J133:J196" ca="1" si="9">IFERROR(DATEDIF(I133,D133,"Y"),"")</f>
        <v/>
      </c>
      <c r="K133" s="50" t="str">
        <f t="shared" ref="K133:K196" si="10">IFERROR(IF(ABS(MID($E133,7,2))&lt;40,"L","P"),"")</f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ref="Y133:Y196" si="11">IF(OR(W133="",X133=""),"",W133/(X133/100)^2)</f>
        <v/>
      </c>
      <c r="Z133" s="55"/>
      <c r="AA133" s="55"/>
      <c r="AB133" s="55"/>
      <c r="AC133" s="55"/>
      <c r="AD133" s="54"/>
      <c r="AE133" s="57"/>
      <c r="AF133" s="58"/>
      <c r="AG133" s="54"/>
      <c r="AH133" s="53"/>
      <c r="AI133" s="53"/>
      <c r="AJ133" s="53"/>
      <c r="AK133" s="53"/>
      <c r="AL133" s="53"/>
      <c r="AM133" s="58"/>
      <c r="AN133" s="53"/>
      <c r="AO133" s="54"/>
      <c r="AP133" s="53"/>
      <c r="AQ133" s="53"/>
      <c r="AR133" s="58"/>
    </row>
    <row r="134" spans="2:44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ca="1" si="9"/>
        <v/>
      </c>
      <c r="K134" s="50" t="str">
        <f t="shared" si="10"/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si="11"/>
        <v/>
      </c>
      <c r="Z134" s="55"/>
      <c r="AA134" s="55"/>
      <c r="AB134" s="55"/>
      <c r="AC134" s="55"/>
      <c r="AD134" s="54"/>
      <c r="AE134" s="57"/>
      <c r="AF134" s="58"/>
      <c r="AG134" s="54"/>
      <c r="AH134" s="53"/>
      <c r="AI134" s="53"/>
      <c r="AJ134" s="53"/>
      <c r="AK134" s="53"/>
      <c r="AL134" s="53"/>
      <c r="AM134" s="58"/>
      <c r="AN134" s="53"/>
      <c r="AO134" s="54"/>
      <c r="AP134" s="53"/>
      <c r="AQ134" s="53"/>
      <c r="AR134" s="58"/>
    </row>
    <row r="135" spans="2:44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4"/>
      <c r="AE135" s="57"/>
      <c r="AF135" s="58"/>
      <c r="AG135" s="54"/>
      <c r="AH135" s="53"/>
      <c r="AI135" s="53"/>
      <c r="AJ135" s="53"/>
      <c r="AK135" s="53"/>
      <c r="AL135" s="53"/>
      <c r="AM135" s="58"/>
      <c r="AN135" s="53"/>
      <c r="AO135" s="54"/>
      <c r="AP135" s="53"/>
      <c r="AQ135" s="53"/>
      <c r="AR135" s="58"/>
    </row>
    <row r="136" spans="2:44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4"/>
      <c r="AE136" s="57"/>
      <c r="AF136" s="58"/>
      <c r="AG136" s="54"/>
      <c r="AH136" s="53"/>
      <c r="AI136" s="53"/>
      <c r="AJ136" s="53"/>
      <c r="AK136" s="53"/>
      <c r="AL136" s="53"/>
      <c r="AM136" s="58"/>
      <c r="AN136" s="53"/>
      <c r="AO136" s="54"/>
      <c r="AP136" s="53"/>
      <c r="AQ136" s="53"/>
      <c r="AR136" s="58"/>
    </row>
    <row r="137" spans="2:44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4"/>
      <c r="AE137" s="57"/>
      <c r="AF137" s="58"/>
      <c r="AG137" s="54"/>
      <c r="AH137" s="53"/>
      <c r="AI137" s="53"/>
      <c r="AJ137" s="53"/>
      <c r="AK137" s="53"/>
      <c r="AL137" s="53"/>
      <c r="AM137" s="58"/>
      <c r="AN137" s="53"/>
      <c r="AO137" s="54"/>
      <c r="AP137" s="53"/>
      <c r="AQ137" s="53"/>
      <c r="AR137" s="58"/>
    </row>
    <row r="138" spans="2:44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4"/>
      <c r="AE138" s="57"/>
      <c r="AF138" s="58"/>
      <c r="AG138" s="54"/>
      <c r="AH138" s="53"/>
      <c r="AI138" s="53"/>
      <c r="AJ138" s="53"/>
      <c r="AK138" s="53"/>
      <c r="AL138" s="53"/>
      <c r="AM138" s="58"/>
      <c r="AN138" s="53"/>
      <c r="AO138" s="54"/>
      <c r="AP138" s="53"/>
      <c r="AQ138" s="53"/>
      <c r="AR138" s="58"/>
    </row>
    <row r="139" spans="2:44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4"/>
      <c r="AE139" s="57"/>
      <c r="AF139" s="58"/>
      <c r="AG139" s="54"/>
      <c r="AH139" s="53"/>
      <c r="AI139" s="53"/>
      <c r="AJ139" s="53"/>
      <c r="AK139" s="53"/>
      <c r="AL139" s="53"/>
      <c r="AM139" s="58"/>
      <c r="AN139" s="53"/>
      <c r="AO139" s="54"/>
      <c r="AP139" s="53"/>
      <c r="AQ139" s="53"/>
      <c r="AR139" s="58"/>
    </row>
    <row r="140" spans="2:44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4"/>
      <c r="AE140" s="57"/>
      <c r="AF140" s="58"/>
      <c r="AG140" s="54"/>
      <c r="AH140" s="53"/>
      <c r="AI140" s="53"/>
      <c r="AJ140" s="53"/>
      <c r="AK140" s="53"/>
      <c r="AL140" s="53"/>
      <c r="AM140" s="58"/>
      <c r="AN140" s="53"/>
      <c r="AO140" s="54"/>
      <c r="AP140" s="53"/>
      <c r="AQ140" s="53"/>
      <c r="AR140" s="58"/>
    </row>
    <row r="141" spans="2:44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4"/>
      <c r="AE141" s="57"/>
      <c r="AF141" s="58"/>
      <c r="AG141" s="54"/>
      <c r="AH141" s="53"/>
      <c r="AI141" s="53"/>
      <c r="AJ141" s="53"/>
      <c r="AK141" s="53"/>
      <c r="AL141" s="53"/>
      <c r="AM141" s="58"/>
      <c r="AN141" s="53"/>
      <c r="AO141" s="54"/>
      <c r="AP141" s="53"/>
      <c r="AQ141" s="53"/>
      <c r="AR141" s="58"/>
    </row>
    <row r="142" spans="2:44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4"/>
      <c r="AE142" s="57"/>
      <c r="AF142" s="58"/>
      <c r="AG142" s="54"/>
      <c r="AH142" s="53"/>
      <c r="AI142" s="53"/>
      <c r="AJ142" s="53"/>
      <c r="AK142" s="53"/>
      <c r="AL142" s="53"/>
      <c r="AM142" s="58"/>
      <c r="AN142" s="53"/>
      <c r="AO142" s="54"/>
      <c r="AP142" s="53"/>
      <c r="AQ142" s="53"/>
      <c r="AR142" s="58"/>
    </row>
    <row r="143" spans="2:44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4"/>
      <c r="AE143" s="57"/>
      <c r="AF143" s="58"/>
      <c r="AG143" s="54"/>
      <c r="AH143" s="53"/>
      <c r="AI143" s="53"/>
      <c r="AJ143" s="53"/>
      <c r="AK143" s="53"/>
      <c r="AL143" s="53"/>
      <c r="AM143" s="58"/>
      <c r="AN143" s="53"/>
      <c r="AO143" s="54"/>
      <c r="AP143" s="53"/>
      <c r="AQ143" s="53"/>
      <c r="AR143" s="58"/>
    </row>
    <row r="144" spans="2:44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4"/>
      <c r="AE144" s="57"/>
      <c r="AF144" s="58"/>
      <c r="AG144" s="54"/>
      <c r="AH144" s="53"/>
      <c r="AI144" s="53"/>
      <c r="AJ144" s="53"/>
      <c r="AK144" s="53"/>
      <c r="AL144" s="53"/>
      <c r="AM144" s="58"/>
      <c r="AN144" s="53"/>
      <c r="AO144" s="54"/>
      <c r="AP144" s="53"/>
      <c r="AQ144" s="53"/>
      <c r="AR144" s="58"/>
    </row>
    <row r="145" spans="2:44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4"/>
      <c r="AE145" s="57"/>
      <c r="AF145" s="58"/>
      <c r="AG145" s="54"/>
      <c r="AH145" s="53"/>
      <c r="AI145" s="53"/>
      <c r="AJ145" s="53"/>
      <c r="AK145" s="53"/>
      <c r="AL145" s="53"/>
      <c r="AM145" s="58"/>
      <c r="AN145" s="53"/>
      <c r="AO145" s="54"/>
      <c r="AP145" s="53"/>
      <c r="AQ145" s="53"/>
      <c r="AR145" s="58"/>
    </row>
    <row r="146" spans="2:44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4"/>
      <c r="AE146" s="57"/>
      <c r="AF146" s="58"/>
      <c r="AG146" s="54"/>
      <c r="AH146" s="53"/>
      <c r="AI146" s="53"/>
      <c r="AJ146" s="53"/>
      <c r="AK146" s="53"/>
      <c r="AL146" s="53"/>
      <c r="AM146" s="58"/>
      <c r="AN146" s="53"/>
      <c r="AO146" s="54"/>
      <c r="AP146" s="53"/>
      <c r="AQ146" s="53"/>
      <c r="AR146" s="58"/>
    </row>
    <row r="147" spans="2:44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4"/>
      <c r="AE147" s="57"/>
      <c r="AF147" s="58"/>
      <c r="AG147" s="54"/>
      <c r="AH147" s="53"/>
      <c r="AI147" s="53"/>
      <c r="AJ147" s="53"/>
      <c r="AK147" s="53"/>
      <c r="AL147" s="53"/>
      <c r="AM147" s="58"/>
      <c r="AN147" s="53"/>
      <c r="AO147" s="54"/>
      <c r="AP147" s="53"/>
      <c r="AQ147" s="53"/>
      <c r="AR147" s="58"/>
    </row>
    <row r="148" spans="2:44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4"/>
      <c r="AE148" s="57"/>
      <c r="AF148" s="58"/>
      <c r="AG148" s="54"/>
      <c r="AH148" s="53"/>
      <c r="AI148" s="53"/>
      <c r="AJ148" s="53"/>
      <c r="AK148" s="53"/>
      <c r="AL148" s="53"/>
      <c r="AM148" s="58"/>
      <c r="AN148" s="53"/>
      <c r="AO148" s="54"/>
      <c r="AP148" s="53"/>
      <c r="AQ148" s="53"/>
      <c r="AR148" s="58"/>
    </row>
    <row r="149" spans="2:44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4"/>
      <c r="AE149" s="57"/>
      <c r="AF149" s="58"/>
      <c r="AG149" s="54"/>
      <c r="AH149" s="53"/>
      <c r="AI149" s="53"/>
      <c r="AJ149" s="53"/>
      <c r="AK149" s="53"/>
      <c r="AL149" s="53"/>
      <c r="AM149" s="58"/>
      <c r="AN149" s="53"/>
      <c r="AO149" s="54"/>
      <c r="AP149" s="53"/>
      <c r="AQ149" s="53"/>
      <c r="AR149" s="58"/>
    </row>
    <row r="150" spans="2:44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4"/>
      <c r="AE150" s="57"/>
      <c r="AF150" s="58"/>
      <c r="AG150" s="54"/>
      <c r="AH150" s="53"/>
      <c r="AI150" s="53"/>
      <c r="AJ150" s="53"/>
      <c r="AK150" s="53"/>
      <c r="AL150" s="53"/>
      <c r="AM150" s="58"/>
      <c r="AN150" s="53"/>
      <c r="AO150" s="54"/>
      <c r="AP150" s="53"/>
      <c r="AQ150" s="53"/>
      <c r="AR150" s="58"/>
    </row>
    <row r="151" spans="2:44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4"/>
      <c r="AE151" s="57"/>
      <c r="AF151" s="58"/>
      <c r="AG151" s="54"/>
      <c r="AH151" s="53"/>
      <c r="AI151" s="53"/>
      <c r="AJ151" s="53"/>
      <c r="AK151" s="53"/>
      <c r="AL151" s="53"/>
      <c r="AM151" s="58"/>
      <c r="AN151" s="53"/>
      <c r="AO151" s="54"/>
      <c r="AP151" s="53"/>
      <c r="AQ151" s="53"/>
      <c r="AR151" s="58"/>
    </row>
    <row r="152" spans="2:44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4"/>
      <c r="AE152" s="57"/>
      <c r="AF152" s="58"/>
      <c r="AG152" s="54"/>
      <c r="AH152" s="53"/>
      <c r="AI152" s="53"/>
      <c r="AJ152" s="53"/>
      <c r="AK152" s="53"/>
      <c r="AL152" s="53"/>
      <c r="AM152" s="58"/>
      <c r="AN152" s="53"/>
      <c r="AO152" s="54"/>
      <c r="AP152" s="53"/>
      <c r="AQ152" s="53"/>
      <c r="AR152" s="58"/>
    </row>
    <row r="153" spans="2:44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4"/>
      <c r="AE153" s="57"/>
      <c r="AF153" s="58"/>
      <c r="AG153" s="54"/>
      <c r="AH153" s="53"/>
      <c r="AI153" s="53"/>
      <c r="AJ153" s="53"/>
      <c r="AK153" s="53"/>
      <c r="AL153" s="53"/>
      <c r="AM153" s="58"/>
      <c r="AN153" s="53"/>
      <c r="AO153" s="54"/>
      <c r="AP153" s="53"/>
      <c r="AQ153" s="53"/>
      <c r="AR153" s="58"/>
    </row>
    <row r="154" spans="2:44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4"/>
      <c r="AE154" s="57"/>
      <c r="AF154" s="58"/>
      <c r="AG154" s="54"/>
      <c r="AH154" s="53"/>
      <c r="AI154" s="53"/>
      <c r="AJ154" s="53"/>
      <c r="AK154" s="53"/>
      <c r="AL154" s="53"/>
      <c r="AM154" s="58"/>
      <c r="AN154" s="53"/>
      <c r="AO154" s="54"/>
      <c r="AP154" s="53"/>
      <c r="AQ154" s="53"/>
      <c r="AR154" s="58"/>
    </row>
    <row r="155" spans="2:44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4"/>
      <c r="AE155" s="57"/>
      <c r="AF155" s="58"/>
      <c r="AG155" s="54"/>
      <c r="AH155" s="53"/>
      <c r="AI155" s="53"/>
      <c r="AJ155" s="53"/>
      <c r="AK155" s="53"/>
      <c r="AL155" s="53"/>
      <c r="AM155" s="58"/>
      <c r="AN155" s="53"/>
      <c r="AO155" s="54"/>
      <c r="AP155" s="53"/>
      <c r="AQ155" s="53"/>
      <c r="AR155" s="58"/>
    </row>
    <row r="156" spans="2:44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4"/>
      <c r="AE156" s="57"/>
      <c r="AF156" s="58"/>
      <c r="AG156" s="54"/>
      <c r="AH156" s="53"/>
      <c r="AI156" s="53"/>
      <c r="AJ156" s="53"/>
      <c r="AK156" s="53"/>
      <c r="AL156" s="53"/>
      <c r="AM156" s="58"/>
      <c r="AN156" s="53"/>
      <c r="AO156" s="54"/>
      <c r="AP156" s="53"/>
      <c r="AQ156" s="53"/>
      <c r="AR156" s="58"/>
    </row>
    <row r="157" spans="2:44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4"/>
      <c r="AE157" s="57"/>
      <c r="AF157" s="58"/>
      <c r="AG157" s="54"/>
      <c r="AH157" s="53"/>
      <c r="AI157" s="53"/>
      <c r="AJ157" s="53"/>
      <c r="AK157" s="53"/>
      <c r="AL157" s="53"/>
      <c r="AM157" s="58"/>
      <c r="AN157" s="53"/>
      <c r="AO157" s="54"/>
      <c r="AP157" s="53"/>
      <c r="AQ157" s="53"/>
      <c r="AR157" s="58"/>
    </row>
    <row r="158" spans="2:44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4"/>
      <c r="AE158" s="57"/>
      <c r="AF158" s="58"/>
      <c r="AG158" s="54"/>
      <c r="AH158" s="53"/>
      <c r="AI158" s="53"/>
      <c r="AJ158" s="53"/>
      <c r="AK158" s="53"/>
      <c r="AL158" s="53"/>
      <c r="AM158" s="58"/>
      <c r="AN158" s="53"/>
      <c r="AO158" s="54"/>
      <c r="AP158" s="53"/>
      <c r="AQ158" s="53"/>
      <c r="AR158" s="58"/>
    </row>
    <row r="159" spans="2:44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4"/>
      <c r="AE159" s="57"/>
      <c r="AF159" s="58"/>
      <c r="AG159" s="54"/>
      <c r="AH159" s="53"/>
      <c r="AI159" s="53"/>
      <c r="AJ159" s="53"/>
      <c r="AK159" s="53"/>
      <c r="AL159" s="53"/>
      <c r="AM159" s="58"/>
      <c r="AN159" s="53"/>
      <c r="AO159" s="54"/>
      <c r="AP159" s="53"/>
      <c r="AQ159" s="53"/>
      <c r="AR159" s="58"/>
    </row>
    <row r="160" spans="2:44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4"/>
      <c r="AE160" s="57"/>
      <c r="AF160" s="58"/>
      <c r="AG160" s="54"/>
      <c r="AH160" s="53"/>
      <c r="AI160" s="53"/>
      <c r="AJ160" s="53"/>
      <c r="AK160" s="53"/>
      <c r="AL160" s="53"/>
      <c r="AM160" s="58"/>
      <c r="AN160" s="53"/>
      <c r="AO160" s="54"/>
      <c r="AP160" s="53"/>
      <c r="AQ160" s="53"/>
      <c r="AR160" s="58"/>
    </row>
    <row r="161" spans="1:44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4"/>
      <c r="AE161" s="57"/>
      <c r="AF161" s="58"/>
      <c r="AG161" s="54"/>
      <c r="AH161" s="53"/>
      <c r="AI161" s="53"/>
      <c r="AJ161" s="53"/>
      <c r="AK161" s="53"/>
      <c r="AL161" s="53"/>
      <c r="AM161" s="58"/>
      <c r="AN161" s="53"/>
      <c r="AO161" s="54"/>
      <c r="AP161" s="53"/>
      <c r="AQ161" s="53"/>
      <c r="AR161" s="58"/>
    </row>
    <row r="162" spans="1:44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4"/>
      <c r="AE162" s="57"/>
      <c r="AF162" s="58"/>
      <c r="AG162" s="54"/>
      <c r="AH162" s="53"/>
      <c r="AI162" s="53"/>
      <c r="AJ162" s="53"/>
      <c r="AK162" s="53"/>
      <c r="AL162" s="53"/>
      <c r="AM162" s="58"/>
      <c r="AN162" s="53"/>
      <c r="AO162" s="54"/>
      <c r="AP162" s="53"/>
      <c r="AQ162" s="53"/>
      <c r="AR162" s="58"/>
    </row>
    <row r="163" spans="1:44" x14ac:dyDescent="0.25">
      <c r="A163" s="28" t="s">
        <v>91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4"/>
      <c r="AE163" s="57"/>
      <c r="AF163" s="58"/>
      <c r="AG163" s="54"/>
      <c r="AH163" s="53"/>
      <c r="AI163" s="53"/>
      <c r="AJ163" s="53"/>
      <c r="AK163" s="53"/>
      <c r="AL163" s="53"/>
      <c r="AM163" s="58"/>
      <c r="AN163" s="53"/>
      <c r="AO163" s="54"/>
      <c r="AP163" s="53"/>
      <c r="AQ163" s="53"/>
      <c r="AR163" s="58"/>
    </row>
    <row r="164" spans="1:44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4"/>
      <c r="AE164" s="57"/>
      <c r="AF164" s="58"/>
      <c r="AG164" s="54"/>
      <c r="AH164" s="53"/>
      <c r="AI164" s="53"/>
      <c r="AJ164" s="53"/>
      <c r="AK164" s="53"/>
      <c r="AL164" s="53"/>
      <c r="AM164" s="58"/>
      <c r="AN164" s="53"/>
      <c r="AO164" s="54"/>
      <c r="AP164" s="53"/>
      <c r="AQ164" s="53"/>
      <c r="AR164" s="58"/>
    </row>
    <row r="165" spans="1:44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4"/>
      <c r="AE165" s="57"/>
      <c r="AF165" s="58"/>
      <c r="AG165" s="54"/>
      <c r="AH165" s="53"/>
      <c r="AI165" s="53"/>
      <c r="AJ165" s="53"/>
      <c r="AK165" s="53"/>
      <c r="AL165" s="53"/>
      <c r="AM165" s="58"/>
      <c r="AN165" s="53"/>
      <c r="AO165" s="54"/>
      <c r="AP165" s="53"/>
      <c r="AQ165" s="53"/>
      <c r="AR165" s="58"/>
    </row>
    <row r="166" spans="1:44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4"/>
      <c r="AE166" s="57"/>
      <c r="AF166" s="58"/>
      <c r="AG166" s="54"/>
      <c r="AH166" s="53"/>
      <c r="AI166" s="53"/>
      <c r="AJ166" s="53"/>
      <c r="AK166" s="53"/>
      <c r="AL166" s="53"/>
      <c r="AM166" s="58"/>
      <c r="AN166" s="53"/>
      <c r="AO166" s="54"/>
      <c r="AP166" s="53"/>
      <c r="AQ166" s="53"/>
      <c r="AR166" s="58"/>
    </row>
    <row r="167" spans="1:44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4"/>
      <c r="AE167" s="57"/>
      <c r="AF167" s="58"/>
      <c r="AG167" s="54"/>
      <c r="AH167" s="53"/>
      <c r="AI167" s="53"/>
      <c r="AJ167" s="53"/>
      <c r="AK167" s="53"/>
      <c r="AL167" s="53"/>
      <c r="AM167" s="58"/>
      <c r="AN167" s="53"/>
      <c r="AO167" s="54"/>
      <c r="AP167" s="53"/>
      <c r="AQ167" s="53"/>
      <c r="AR167" s="58"/>
    </row>
    <row r="168" spans="1:44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4"/>
      <c r="AE168" s="57"/>
      <c r="AF168" s="58"/>
      <c r="AG168" s="54"/>
      <c r="AH168" s="53"/>
      <c r="AI168" s="53"/>
      <c r="AJ168" s="53"/>
      <c r="AK168" s="53"/>
      <c r="AL168" s="53"/>
      <c r="AM168" s="58"/>
      <c r="AN168" s="53"/>
      <c r="AO168" s="54"/>
      <c r="AP168" s="53"/>
      <c r="AQ168" s="53"/>
      <c r="AR168" s="58"/>
    </row>
    <row r="169" spans="1:44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4"/>
      <c r="AE169" s="57"/>
      <c r="AF169" s="58"/>
      <c r="AG169" s="54"/>
      <c r="AH169" s="53"/>
      <c r="AI169" s="53"/>
      <c r="AJ169" s="53"/>
      <c r="AK169" s="53"/>
      <c r="AL169" s="53"/>
      <c r="AM169" s="58"/>
      <c r="AN169" s="53"/>
      <c r="AO169" s="54"/>
      <c r="AP169" s="53"/>
      <c r="AQ169" s="53"/>
      <c r="AR169" s="58"/>
    </row>
    <row r="170" spans="1:44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4"/>
      <c r="AE170" s="57"/>
      <c r="AF170" s="58"/>
      <c r="AG170" s="54"/>
      <c r="AH170" s="53"/>
      <c r="AI170" s="53"/>
      <c r="AJ170" s="53"/>
      <c r="AK170" s="53"/>
      <c r="AL170" s="53"/>
      <c r="AM170" s="58"/>
      <c r="AN170" s="53"/>
      <c r="AO170" s="54"/>
      <c r="AP170" s="53"/>
      <c r="AQ170" s="53"/>
      <c r="AR170" s="58"/>
    </row>
    <row r="171" spans="1:44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4"/>
      <c r="AE171" s="57"/>
      <c r="AF171" s="58"/>
      <c r="AG171" s="54"/>
      <c r="AH171" s="53"/>
      <c r="AI171" s="53"/>
      <c r="AJ171" s="53"/>
      <c r="AK171" s="53"/>
      <c r="AL171" s="53"/>
      <c r="AM171" s="58"/>
      <c r="AN171" s="53"/>
      <c r="AO171" s="54"/>
      <c r="AP171" s="53"/>
      <c r="AQ171" s="53"/>
      <c r="AR171" s="58"/>
    </row>
    <row r="172" spans="1:44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4"/>
      <c r="AE172" s="57"/>
      <c r="AF172" s="58"/>
      <c r="AG172" s="54"/>
      <c r="AH172" s="53"/>
      <c r="AI172" s="53"/>
      <c r="AJ172" s="53"/>
      <c r="AK172" s="53"/>
      <c r="AL172" s="53"/>
      <c r="AM172" s="58"/>
      <c r="AN172" s="53"/>
      <c r="AO172" s="54"/>
      <c r="AP172" s="53"/>
      <c r="AQ172" s="53"/>
      <c r="AR172" s="58"/>
    </row>
    <row r="173" spans="1:44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4"/>
      <c r="AE173" s="57"/>
      <c r="AF173" s="58"/>
      <c r="AG173" s="54"/>
      <c r="AH173" s="53"/>
      <c r="AI173" s="53"/>
      <c r="AJ173" s="53"/>
      <c r="AK173" s="53"/>
      <c r="AL173" s="53"/>
      <c r="AM173" s="58"/>
      <c r="AN173" s="53"/>
      <c r="AO173" s="54"/>
      <c r="AP173" s="53"/>
      <c r="AQ173" s="53"/>
      <c r="AR173" s="58"/>
    </row>
    <row r="174" spans="1:44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4"/>
      <c r="AE174" s="57"/>
      <c r="AF174" s="58"/>
      <c r="AG174" s="54"/>
      <c r="AH174" s="53"/>
      <c r="AI174" s="53"/>
      <c r="AJ174" s="53"/>
      <c r="AK174" s="53"/>
      <c r="AL174" s="53"/>
      <c r="AM174" s="58"/>
      <c r="AN174" s="53"/>
      <c r="AO174" s="54"/>
      <c r="AP174" s="53"/>
      <c r="AQ174" s="53"/>
      <c r="AR174" s="58"/>
    </row>
    <row r="175" spans="1:44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4"/>
      <c r="AE175" s="57"/>
      <c r="AF175" s="58"/>
      <c r="AG175" s="54"/>
      <c r="AH175" s="53"/>
      <c r="AI175" s="53"/>
      <c r="AJ175" s="53"/>
      <c r="AK175" s="53"/>
      <c r="AL175" s="53"/>
      <c r="AM175" s="58"/>
      <c r="AN175" s="53"/>
      <c r="AO175" s="54"/>
      <c r="AP175" s="53"/>
      <c r="AQ175" s="53"/>
      <c r="AR175" s="58"/>
    </row>
    <row r="176" spans="1:44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4"/>
      <c r="AE176" s="57"/>
      <c r="AF176" s="58"/>
      <c r="AG176" s="54"/>
      <c r="AH176" s="53"/>
      <c r="AI176" s="53"/>
      <c r="AJ176" s="53"/>
      <c r="AK176" s="53"/>
      <c r="AL176" s="53"/>
      <c r="AM176" s="58"/>
      <c r="AN176" s="53"/>
      <c r="AO176" s="54"/>
      <c r="AP176" s="53"/>
      <c r="AQ176" s="53"/>
      <c r="AR176" s="58"/>
    </row>
    <row r="177" spans="2:44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4"/>
      <c r="AE177" s="57"/>
      <c r="AF177" s="58"/>
      <c r="AG177" s="54"/>
      <c r="AH177" s="53"/>
      <c r="AI177" s="53"/>
      <c r="AJ177" s="53"/>
      <c r="AK177" s="53"/>
      <c r="AL177" s="53"/>
      <c r="AM177" s="58"/>
      <c r="AN177" s="53"/>
      <c r="AO177" s="54"/>
      <c r="AP177" s="53"/>
      <c r="AQ177" s="53"/>
      <c r="AR177" s="58"/>
    </row>
    <row r="178" spans="2:44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4"/>
      <c r="AE178" s="57"/>
      <c r="AF178" s="58"/>
      <c r="AG178" s="54"/>
      <c r="AH178" s="53"/>
      <c r="AI178" s="53"/>
      <c r="AJ178" s="53"/>
      <c r="AK178" s="53"/>
      <c r="AL178" s="53"/>
      <c r="AM178" s="58"/>
      <c r="AN178" s="53"/>
      <c r="AO178" s="54"/>
      <c r="AP178" s="53"/>
      <c r="AQ178" s="53"/>
      <c r="AR178" s="58"/>
    </row>
    <row r="179" spans="2:44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4"/>
      <c r="AE179" s="57"/>
      <c r="AF179" s="58"/>
      <c r="AG179" s="54"/>
      <c r="AH179" s="53"/>
      <c r="AI179" s="53"/>
      <c r="AJ179" s="53"/>
      <c r="AK179" s="53"/>
      <c r="AL179" s="53"/>
      <c r="AM179" s="58"/>
      <c r="AN179" s="53"/>
      <c r="AO179" s="54"/>
      <c r="AP179" s="53"/>
      <c r="AQ179" s="53"/>
      <c r="AR179" s="58"/>
    </row>
    <row r="180" spans="2:44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4"/>
      <c r="AE180" s="57"/>
      <c r="AF180" s="58"/>
      <c r="AG180" s="54"/>
      <c r="AH180" s="53"/>
      <c r="AI180" s="53"/>
      <c r="AJ180" s="53"/>
      <c r="AK180" s="53"/>
      <c r="AL180" s="53"/>
      <c r="AM180" s="58"/>
      <c r="AN180" s="53"/>
      <c r="AO180" s="54"/>
      <c r="AP180" s="53"/>
      <c r="AQ180" s="53"/>
      <c r="AR180" s="58"/>
    </row>
    <row r="181" spans="2:44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4"/>
      <c r="AE181" s="57"/>
      <c r="AF181" s="58"/>
      <c r="AG181" s="54"/>
      <c r="AH181" s="53"/>
      <c r="AI181" s="53"/>
      <c r="AJ181" s="53"/>
      <c r="AK181" s="53"/>
      <c r="AL181" s="53"/>
      <c r="AM181" s="58"/>
      <c r="AN181" s="53"/>
      <c r="AO181" s="54"/>
      <c r="AP181" s="53"/>
      <c r="AQ181" s="53"/>
      <c r="AR181" s="58"/>
    </row>
    <row r="182" spans="2:44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4"/>
      <c r="AE182" s="57"/>
      <c r="AF182" s="58"/>
      <c r="AG182" s="54"/>
      <c r="AH182" s="53"/>
      <c r="AI182" s="53"/>
      <c r="AJ182" s="53"/>
      <c r="AK182" s="53"/>
      <c r="AL182" s="53"/>
      <c r="AM182" s="58"/>
      <c r="AN182" s="53"/>
      <c r="AO182" s="54"/>
      <c r="AP182" s="53"/>
      <c r="AQ182" s="53"/>
      <c r="AR182" s="58"/>
    </row>
    <row r="183" spans="2:44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4"/>
      <c r="AE183" s="57"/>
      <c r="AF183" s="58"/>
      <c r="AG183" s="54"/>
      <c r="AH183" s="53"/>
      <c r="AI183" s="53"/>
      <c r="AJ183" s="53"/>
      <c r="AK183" s="53"/>
      <c r="AL183" s="53"/>
      <c r="AM183" s="58"/>
      <c r="AN183" s="53"/>
      <c r="AO183" s="54"/>
      <c r="AP183" s="53"/>
      <c r="AQ183" s="53"/>
      <c r="AR183" s="58"/>
    </row>
    <row r="184" spans="2:44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4"/>
      <c r="AE184" s="57"/>
      <c r="AF184" s="58"/>
      <c r="AG184" s="54"/>
      <c r="AH184" s="53"/>
      <c r="AI184" s="53"/>
      <c r="AJ184" s="53"/>
      <c r="AK184" s="53"/>
      <c r="AL184" s="53"/>
      <c r="AM184" s="58"/>
      <c r="AN184" s="53"/>
      <c r="AO184" s="54"/>
      <c r="AP184" s="53"/>
      <c r="AQ184" s="53"/>
      <c r="AR184" s="58"/>
    </row>
    <row r="185" spans="2:44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4"/>
      <c r="AE185" s="57"/>
      <c r="AF185" s="58"/>
      <c r="AG185" s="54"/>
      <c r="AH185" s="53"/>
      <c r="AI185" s="53"/>
      <c r="AJ185" s="53"/>
      <c r="AK185" s="53"/>
      <c r="AL185" s="53"/>
      <c r="AM185" s="58"/>
      <c r="AN185" s="53"/>
      <c r="AO185" s="54"/>
      <c r="AP185" s="53"/>
      <c r="AQ185" s="53"/>
      <c r="AR185" s="58"/>
    </row>
    <row r="186" spans="2:44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4"/>
      <c r="AE186" s="57"/>
      <c r="AF186" s="58"/>
      <c r="AG186" s="54"/>
      <c r="AH186" s="53"/>
      <c r="AI186" s="53"/>
      <c r="AJ186" s="53"/>
      <c r="AK186" s="53"/>
      <c r="AL186" s="53"/>
      <c r="AM186" s="58"/>
      <c r="AN186" s="53"/>
      <c r="AO186" s="54"/>
      <c r="AP186" s="53"/>
      <c r="AQ186" s="53"/>
      <c r="AR186" s="58"/>
    </row>
    <row r="187" spans="2:44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4"/>
      <c r="AE187" s="57"/>
      <c r="AF187" s="58"/>
      <c r="AG187" s="54"/>
      <c r="AH187" s="53"/>
      <c r="AI187" s="53"/>
      <c r="AJ187" s="53"/>
      <c r="AK187" s="53"/>
      <c r="AL187" s="53"/>
      <c r="AM187" s="58"/>
      <c r="AN187" s="53"/>
      <c r="AO187" s="54"/>
      <c r="AP187" s="53"/>
      <c r="AQ187" s="53"/>
      <c r="AR187" s="58"/>
    </row>
    <row r="188" spans="2:44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4"/>
      <c r="AE188" s="57"/>
      <c r="AF188" s="58"/>
      <c r="AG188" s="54"/>
      <c r="AH188" s="53"/>
      <c r="AI188" s="53"/>
      <c r="AJ188" s="53"/>
      <c r="AK188" s="53"/>
      <c r="AL188" s="53"/>
      <c r="AM188" s="58"/>
      <c r="AN188" s="53"/>
      <c r="AO188" s="54"/>
      <c r="AP188" s="53"/>
      <c r="AQ188" s="53"/>
      <c r="AR188" s="58"/>
    </row>
    <row r="189" spans="2:44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4"/>
      <c r="AE189" s="57"/>
      <c r="AF189" s="58"/>
      <c r="AG189" s="54"/>
      <c r="AH189" s="53"/>
      <c r="AI189" s="53"/>
      <c r="AJ189" s="53"/>
      <c r="AK189" s="53"/>
      <c r="AL189" s="53"/>
      <c r="AM189" s="58"/>
      <c r="AN189" s="53"/>
      <c r="AO189" s="54"/>
      <c r="AP189" s="53"/>
      <c r="AQ189" s="53"/>
      <c r="AR189" s="58"/>
    </row>
    <row r="190" spans="2:44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4"/>
      <c r="AE190" s="57"/>
      <c r="AF190" s="58"/>
      <c r="AG190" s="54"/>
      <c r="AH190" s="53"/>
      <c r="AI190" s="53"/>
      <c r="AJ190" s="53"/>
      <c r="AK190" s="53"/>
      <c r="AL190" s="53"/>
      <c r="AM190" s="58"/>
      <c r="AN190" s="53"/>
      <c r="AO190" s="54"/>
      <c r="AP190" s="53"/>
      <c r="AQ190" s="53"/>
      <c r="AR190" s="58"/>
    </row>
    <row r="191" spans="2:44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4"/>
      <c r="AE191" s="57"/>
      <c r="AF191" s="58"/>
      <c r="AG191" s="54"/>
      <c r="AH191" s="53"/>
      <c r="AI191" s="53"/>
      <c r="AJ191" s="53"/>
      <c r="AK191" s="53"/>
      <c r="AL191" s="53"/>
      <c r="AM191" s="58"/>
      <c r="AN191" s="53"/>
      <c r="AO191" s="54"/>
      <c r="AP191" s="53"/>
      <c r="AQ191" s="53"/>
      <c r="AR191" s="58"/>
    </row>
    <row r="192" spans="2:44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4"/>
      <c r="AE192" s="57"/>
      <c r="AF192" s="58"/>
      <c r="AG192" s="54"/>
      <c r="AH192" s="53"/>
      <c r="AI192" s="53"/>
      <c r="AJ192" s="53"/>
      <c r="AK192" s="53"/>
      <c r="AL192" s="53"/>
      <c r="AM192" s="58"/>
      <c r="AN192" s="53"/>
      <c r="AO192" s="54"/>
      <c r="AP192" s="53"/>
      <c r="AQ192" s="53"/>
      <c r="AR192" s="58"/>
    </row>
    <row r="193" spans="2:44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4"/>
      <c r="AE193" s="57"/>
      <c r="AF193" s="58"/>
      <c r="AG193" s="54"/>
      <c r="AH193" s="53"/>
      <c r="AI193" s="53"/>
      <c r="AJ193" s="53"/>
      <c r="AK193" s="53"/>
      <c r="AL193" s="53"/>
      <c r="AM193" s="58"/>
      <c r="AN193" s="53"/>
      <c r="AO193" s="54"/>
      <c r="AP193" s="53"/>
      <c r="AQ193" s="53"/>
      <c r="AR193" s="58"/>
    </row>
    <row r="194" spans="2:44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4"/>
      <c r="AE194" s="57"/>
      <c r="AF194" s="58"/>
      <c r="AG194" s="54"/>
      <c r="AH194" s="53"/>
      <c r="AI194" s="53"/>
      <c r="AJ194" s="53"/>
      <c r="AK194" s="53"/>
      <c r="AL194" s="53"/>
      <c r="AM194" s="58"/>
      <c r="AN194" s="53"/>
      <c r="AO194" s="54"/>
      <c r="AP194" s="53"/>
      <c r="AQ194" s="53"/>
      <c r="AR194" s="58"/>
    </row>
    <row r="195" spans="2:44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4"/>
      <c r="AE195" s="57"/>
      <c r="AF195" s="58"/>
      <c r="AG195" s="54"/>
      <c r="AH195" s="53"/>
      <c r="AI195" s="53"/>
      <c r="AJ195" s="53"/>
      <c r="AK195" s="53"/>
      <c r="AL195" s="53"/>
      <c r="AM195" s="58"/>
      <c r="AN195" s="53"/>
      <c r="AO195" s="54"/>
      <c r="AP195" s="53"/>
      <c r="AQ195" s="53"/>
      <c r="AR195" s="58"/>
    </row>
    <row r="196" spans="2:44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4"/>
      <c r="AE196" s="57"/>
      <c r="AF196" s="58"/>
      <c r="AG196" s="54"/>
      <c r="AH196" s="53"/>
      <c r="AI196" s="53"/>
      <c r="AJ196" s="53"/>
      <c r="AK196" s="53"/>
      <c r="AL196" s="53"/>
      <c r="AM196" s="58"/>
      <c r="AN196" s="53"/>
      <c r="AO196" s="54"/>
      <c r="AP196" s="53"/>
      <c r="AQ196" s="53"/>
      <c r="AR196" s="58"/>
    </row>
    <row r="197" spans="2:44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ref="J197:J260" ca="1" si="13">IFERROR(DATEDIF(I197,D197,"Y"),"")</f>
        <v/>
      </c>
      <c r="K197" s="50" t="str">
        <f t="shared" ref="K197:K260" si="14">IFERROR(IF(ABS(MID($E197,7,2))&lt;40,"L","P"),"")</f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ref="Y197:Y260" si="15">IF(OR(W197="",X197=""),"",W197/(X197/100)^2)</f>
        <v/>
      </c>
      <c r="Z197" s="55"/>
      <c r="AA197" s="55"/>
      <c r="AB197" s="55"/>
      <c r="AC197" s="55"/>
      <c r="AD197" s="54"/>
      <c r="AE197" s="57"/>
      <c r="AF197" s="58"/>
      <c r="AG197" s="54"/>
      <c r="AH197" s="53"/>
      <c r="AI197" s="53"/>
      <c r="AJ197" s="53"/>
      <c r="AK197" s="53"/>
      <c r="AL197" s="53"/>
      <c r="AM197" s="58"/>
      <c r="AN197" s="53"/>
      <c r="AO197" s="54"/>
      <c r="AP197" s="53"/>
      <c r="AQ197" s="53"/>
      <c r="AR197" s="58"/>
    </row>
    <row r="198" spans="2:44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ca="1" si="13"/>
        <v/>
      </c>
      <c r="K198" s="50" t="str">
        <f t="shared" si="14"/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si="15"/>
        <v/>
      </c>
      <c r="Z198" s="55"/>
      <c r="AA198" s="55"/>
      <c r="AB198" s="55"/>
      <c r="AC198" s="55"/>
      <c r="AD198" s="54"/>
      <c r="AE198" s="57"/>
      <c r="AF198" s="58"/>
      <c r="AG198" s="54"/>
      <c r="AH198" s="53"/>
      <c r="AI198" s="53"/>
      <c r="AJ198" s="53"/>
      <c r="AK198" s="53"/>
      <c r="AL198" s="53"/>
      <c r="AM198" s="58"/>
      <c r="AN198" s="53"/>
      <c r="AO198" s="54"/>
      <c r="AP198" s="53"/>
      <c r="AQ198" s="53"/>
      <c r="AR198" s="58"/>
    </row>
    <row r="199" spans="2:44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4"/>
      <c r="AE199" s="57"/>
      <c r="AF199" s="58"/>
      <c r="AG199" s="54"/>
      <c r="AH199" s="53"/>
      <c r="AI199" s="53"/>
      <c r="AJ199" s="53"/>
      <c r="AK199" s="53"/>
      <c r="AL199" s="53"/>
      <c r="AM199" s="58"/>
      <c r="AN199" s="53"/>
      <c r="AO199" s="54"/>
      <c r="AP199" s="53"/>
      <c r="AQ199" s="53"/>
      <c r="AR199" s="58"/>
    </row>
    <row r="200" spans="2:44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4"/>
      <c r="AE200" s="57"/>
      <c r="AF200" s="58"/>
      <c r="AG200" s="54"/>
      <c r="AH200" s="53"/>
      <c r="AI200" s="53"/>
      <c r="AJ200" s="53"/>
      <c r="AK200" s="53"/>
      <c r="AL200" s="53"/>
      <c r="AM200" s="58"/>
      <c r="AN200" s="53"/>
      <c r="AO200" s="54"/>
      <c r="AP200" s="53"/>
      <c r="AQ200" s="53"/>
      <c r="AR200" s="58"/>
    </row>
    <row r="201" spans="2:44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4"/>
      <c r="AE201" s="57"/>
      <c r="AF201" s="58"/>
      <c r="AG201" s="54"/>
      <c r="AH201" s="53"/>
      <c r="AI201" s="53"/>
      <c r="AJ201" s="53"/>
      <c r="AK201" s="53"/>
      <c r="AL201" s="53"/>
      <c r="AM201" s="58"/>
      <c r="AN201" s="53"/>
      <c r="AO201" s="54"/>
      <c r="AP201" s="53"/>
      <c r="AQ201" s="53"/>
      <c r="AR201" s="58"/>
    </row>
    <row r="202" spans="2:44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4"/>
      <c r="AE202" s="57"/>
      <c r="AF202" s="58"/>
      <c r="AG202" s="54"/>
      <c r="AH202" s="53"/>
      <c r="AI202" s="53"/>
      <c r="AJ202" s="53"/>
      <c r="AK202" s="53"/>
      <c r="AL202" s="53"/>
      <c r="AM202" s="58"/>
      <c r="AN202" s="53"/>
      <c r="AO202" s="54"/>
      <c r="AP202" s="53"/>
      <c r="AQ202" s="53"/>
      <c r="AR202" s="58"/>
    </row>
    <row r="203" spans="2:44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4"/>
      <c r="AE203" s="57"/>
      <c r="AF203" s="58"/>
      <c r="AG203" s="54"/>
      <c r="AH203" s="53"/>
      <c r="AI203" s="53"/>
      <c r="AJ203" s="53"/>
      <c r="AK203" s="53"/>
      <c r="AL203" s="53"/>
      <c r="AM203" s="58"/>
      <c r="AN203" s="53"/>
      <c r="AO203" s="54"/>
      <c r="AP203" s="53"/>
      <c r="AQ203" s="53"/>
      <c r="AR203" s="58"/>
    </row>
    <row r="204" spans="2:44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4"/>
      <c r="AE204" s="57"/>
      <c r="AF204" s="58"/>
      <c r="AG204" s="54"/>
      <c r="AH204" s="53"/>
      <c r="AI204" s="53"/>
      <c r="AJ204" s="53"/>
      <c r="AK204" s="53"/>
      <c r="AL204" s="53"/>
      <c r="AM204" s="58"/>
      <c r="AN204" s="53"/>
      <c r="AO204" s="54"/>
      <c r="AP204" s="53"/>
      <c r="AQ204" s="53"/>
      <c r="AR204" s="58"/>
    </row>
    <row r="205" spans="2:44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4"/>
      <c r="AE205" s="57"/>
      <c r="AF205" s="58"/>
      <c r="AG205" s="54"/>
      <c r="AH205" s="53"/>
      <c r="AI205" s="53"/>
      <c r="AJ205" s="53"/>
      <c r="AK205" s="53"/>
      <c r="AL205" s="53"/>
      <c r="AM205" s="58"/>
      <c r="AN205" s="53"/>
      <c r="AO205" s="54"/>
      <c r="AP205" s="53"/>
      <c r="AQ205" s="53"/>
      <c r="AR205" s="58"/>
    </row>
    <row r="206" spans="2:44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4"/>
      <c r="AE206" s="57"/>
      <c r="AF206" s="58"/>
      <c r="AG206" s="54"/>
      <c r="AH206" s="53"/>
      <c r="AI206" s="53"/>
      <c r="AJ206" s="53"/>
      <c r="AK206" s="53"/>
      <c r="AL206" s="53"/>
      <c r="AM206" s="58"/>
      <c r="AN206" s="53"/>
      <c r="AO206" s="54"/>
      <c r="AP206" s="53"/>
      <c r="AQ206" s="53"/>
      <c r="AR206" s="58"/>
    </row>
    <row r="207" spans="2:44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4"/>
      <c r="AE207" s="57"/>
      <c r="AF207" s="58"/>
      <c r="AG207" s="54"/>
      <c r="AH207" s="53"/>
      <c r="AI207" s="53"/>
      <c r="AJ207" s="53"/>
      <c r="AK207" s="53"/>
      <c r="AL207" s="53"/>
      <c r="AM207" s="58"/>
      <c r="AN207" s="53"/>
      <c r="AO207" s="54"/>
      <c r="AP207" s="53"/>
      <c r="AQ207" s="53"/>
      <c r="AR207" s="58"/>
    </row>
    <row r="208" spans="2:44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4"/>
      <c r="AE208" s="57"/>
      <c r="AF208" s="58"/>
      <c r="AG208" s="54"/>
      <c r="AH208" s="53"/>
      <c r="AI208" s="53"/>
      <c r="AJ208" s="53"/>
      <c r="AK208" s="53"/>
      <c r="AL208" s="53"/>
      <c r="AM208" s="58"/>
      <c r="AN208" s="53"/>
      <c r="AO208" s="54"/>
      <c r="AP208" s="53"/>
      <c r="AQ208" s="53"/>
      <c r="AR208" s="58"/>
    </row>
    <row r="209" spans="2:44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4"/>
      <c r="AE209" s="57"/>
      <c r="AF209" s="58"/>
      <c r="AG209" s="54"/>
      <c r="AH209" s="53"/>
      <c r="AI209" s="53"/>
      <c r="AJ209" s="53"/>
      <c r="AK209" s="53"/>
      <c r="AL209" s="53"/>
      <c r="AM209" s="58"/>
      <c r="AN209" s="53"/>
      <c r="AO209" s="54"/>
      <c r="AP209" s="53"/>
      <c r="AQ209" s="53"/>
      <c r="AR209" s="58"/>
    </row>
    <row r="210" spans="2:44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4"/>
      <c r="AE210" s="57"/>
      <c r="AF210" s="58"/>
      <c r="AG210" s="54"/>
      <c r="AH210" s="53"/>
      <c r="AI210" s="53"/>
      <c r="AJ210" s="53"/>
      <c r="AK210" s="53"/>
      <c r="AL210" s="53"/>
      <c r="AM210" s="58"/>
      <c r="AN210" s="53"/>
      <c r="AO210" s="54"/>
      <c r="AP210" s="53"/>
      <c r="AQ210" s="53"/>
      <c r="AR210" s="58"/>
    </row>
    <row r="211" spans="2:44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4"/>
      <c r="AE211" s="57"/>
      <c r="AF211" s="58"/>
      <c r="AG211" s="54"/>
      <c r="AH211" s="53"/>
      <c r="AI211" s="53"/>
      <c r="AJ211" s="53"/>
      <c r="AK211" s="53"/>
      <c r="AL211" s="53"/>
      <c r="AM211" s="58"/>
      <c r="AN211" s="53"/>
      <c r="AO211" s="54"/>
      <c r="AP211" s="53"/>
      <c r="AQ211" s="53"/>
      <c r="AR211" s="58"/>
    </row>
    <row r="212" spans="2:44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4"/>
      <c r="AE212" s="57"/>
      <c r="AF212" s="58"/>
      <c r="AG212" s="54"/>
      <c r="AH212" s="53"/>
      <c r="AI212" s="53"/>
      <c r="AJ212" s="53"/>
      <c r="AK212" s="53"/>
      <c r="AL212" s="53"/>
      <c r="AM212" s="58"/>
      <c r="AN212" s="53"/>
      <c r="AO212" s="54"/>
      <c r="AP212" s="53"/>
      <c r="AQ212" s="53"/>
      <c r="AR212" s="58"/>
    </row>
    <row r="213" spans="2:44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4"/>
      <c r="AE213" s="57"/>
      <c r="AF213" s="58"/>
      <c r="AG213" s="54"/>
      <c r="AH213" s="53"/>
      <c r="AI213" s="53"/>
      <c r="AJ213" s="53"/>
      <c r="AK213" s="53"/>
      <c r="AL213" s="53"/>
      <c r="AM213" s="58"/>
      <c r="AN213" s="53"/>
      <c r="AO213" s="54"/>
      <c r="AP213" s="53"/>
      <c r="AQ213" s="53"/>
      <c r="AR213" s="58"/>
    </row>
    <row r="214" spans="2:44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4"/>
      <c r="AE214" s="57"/>
      <c r="AF214" s="58"/>
      <c r="AG214" s="54"/>
      <c r="AH214" s="53"/>
      <c r="AI214" s="53"/>
      <c r="AJ214" s="53"/>
      <c r="AK214" s="53"/>
      <c r="AL214" s="53"/>
      <c r="AM214" s="58"/>
      <c r="AN214" s="53"/>
      <c r="AO214" s="54"/>
      <c r="AP214" s="53"/>
      <c r="AQ214" s="53"/>
      <c r="AR214" s="58"/>
    </row>
    <row r="215" spans="2:44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4"/>
      <c r="AE215" s="57"/>
      <c r="AF215" s="58"/>
      <c r="AG215" s="54"/>
      <c r="AH215" s="53"/>
      <c r="AI215" s="53"/>
      <c r="AJ215" s="53"/>
      <c r="AK215" s="53"/>
      <c r="AL215" s="53"/>
      <c r="AM215" s="58"/>
      <c r="AN215" s="53"/>
      <c r="AO215" s="54"/>
      <c r="AP215" s="53"/>
      <c r="AQ215" s="53"/>
      <c r="AR215" s="58"/>
    </row>
    <row r="216" spans="2:44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4"/>
      <c r="AE216" s="57"/>
      <c r="AF216" s="58"/>
      <c r="AG216" s="54"/>
      <c r="AH216" s="53"/>
      <c r="AI216" s="53"/>
      <c r="AJ216" s="53"/>
      <c r="AK216" s="53"/>
      <c r="AL216" s="53"/>
      <c r="AM216" s="58"/>
      <c r="AN216" s="53"/>
      <c r="AO216" s="54"/>
      <c r="AP216" s="53"/>
      <c r="AQ216" s="53"/>
      <c r="AR216" s="58"/>
    </row>
    <row r="217" spans="2:44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4"/>
      <c r="AE217" s="57"/>
      <c r="AF217" s="58"/>
      <c r="AG217" s="54"/>
      <c r="AH217" s="53"/>
      <c r="AI217" s="53"/>
      <c r="AJ217" s="53"/>
      <c r="AK217" s="53"/>
      <c r="AL217" s="53"/>
      <c r="AM217" s="58"/>
      <c r="AN217" s="53"/>
      <c r="AO217" s="54"/>
      <c r="AP217" s="53"/>
      <c r="AQ217" s="53"/>
      <c r="AR217" s="58"/>
    </row>
    <row r="218" spans="2:44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4"/>
      <c r="AE218" s="57"/>
      <c r="AF218" s="58"/>
      <c r="AG218" s="54"/>
      <c r="AH218" s="53"/>
      <c r="AI218" s="53"/>
      <c r="AJ218" s="53"/>
      <c r="AK218" s="53"/>
      <c r="AL218" s="53"/>
      <c r="AM218" s="58"/>
      <c r="AN218" s="53"/>
      <c r="AO218" s="54"/>
      <c r="AP218" s="53"/>
      <c r="AQ218" s="53"/>
      <c r="AR218" s="58"/>
    </row>
    <row r="219" spans="2:44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4"/>
      <c r="AE219" s="57"/>
      <c r="AF219" s="58"/>
      <c r="AG219" s="54"/>
      <c r="AH219" s="53"/>
      <c r="AI219" s="53"/>
      <c r="AJ219" s="53"/>
      <c r="AK219" s="53"/>
      <c r="AL219" s="53"/>
      <c r="AM219" s="58"/>
      <c r="AN219" s="53"/>
      <c r="AO219" s="54"/>
      <c r="AP219" s="53"/>
      <c r="AQ219" s="53"/>
      <c r="AR219" s="58"/>
    </row>
    <row r="220" spans="2:44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4"/>
      <c r="AE220" s="57"/>
      <c r="AF220" s="58"/>
      <c r="AG220" s="54"/>
      <c r="AH220" s="53"/>
      <c r="AI220" s="53"/>
      <c r="AJ220" s="53"/>
      <c r="AK220" s="53"/>
      <c r="AL220" s="53"/>
      <c r="AM220" s="58"/>
      <c r="AN220" s="53"/>
      <c r="AO220" s="54"/>
      <c r="AP220" s="53"/>
      <c r="AQ220" s="53"/>
      <c r="AR220" s="58"/>
    </row>
    <row r="221" spans="2:44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4"/>
      <c r="AE221" s="57"/>
      <c r="AF221" s="58"/>
      <c r="AG221" s="54"/>
      <c r="AH221" s="53"/>
      <c r="AI221" s="53"/>
      <c r="AJ221" s="53"/>
      <c r="AK221" s="53"/>
      <c r="AL221" s="53"/>
      <c r="AM221" s="58"/>
      <c r="AN221" s="53"/>
      <c r="AO221" s="54"/>
      <c r="AP221" s="53"/>
      <c r="AQ221" s="53"/>
      <c r="AR221" s="58"/>
    </row>
    <row r="222" spans="2:44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4"/>
      <c r="AE222" s="57"/>
      <c r="AF222" s="58"/>
      <c r="AG222" s="54"/>
      <c r="AH222" s="53"/>
      <c r="AI222" s="53"/>
      <c r="AJ222" s="53"/>
      <c r="AK222" s="53"/>
      <c r="AL222" s="53"/>
      <c r="AM222" s="58"/>
      <c r="AN222" s="53"/>
      <c r="AO222" s="54"/>
      <c r="AP222" s="53"/>
      <c r="AQ222" s="53"/>
      <c r="AR222" s="58"/>
    </row>
    <row r="223" spans="2:44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4"/>
      <c r="AE223" s="57"/>
      <c r="AF223" s="58"/>
      <c r="AG223" s="54"/>
      <c r="AH223" s="53"/>
      <c r="AI223" s="53"/>
      <c r="AJ223" s="53"/>
      <c r="AK223" s="53"/>
      <c r="AL223" s="53"/>
      <c r="AM223" s="58"/>
      <c r="AN223" s="53"/>
      <c r="AO223" s="54"/>
      <c r="AP223" s="53"/>
      <c r="AQ223" s="53"/>
      <c r="AR223" s="58"/>
    </row>
    <row r="224" spans="2:44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4"/>
      <c r="AE224" s="57"/>
      <c r="AF224" s="58"/>
      <c r="AG224" s="54"/>
      <c r="AH224" s="53"/>
      <c r="AI224" s="53"/>
      <c r="AJ224" s="53"/>
      <c r="AK224" s="53"/>
      <c r="AL224" s="53"/>
      <c r="AM224" s="58"/>
      <c r="AN224" s="53"/>
      <c r="AO224" s="54"/>
      <c r="AP224" s="53"/>
      <c r="AQ224" s="53"/>
      <c r="AR224" s="58"/>
    </row>
    <row r="225" spans="2:44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4"/>
      <c r="AE225" s="57"/>
      <c r="AF225" s="58"/>
      <c r="AG225" s="54"/>
      <c r="AH225" s="53"/>
      <c r="AI225" s="53"/>
      <c r="AJ225" s="53"/>
      <c r="AK225" s="53"/>
      <c r="AL225" s="53"/>
      <c r="AM225" s="58"/>
      <c r="AN225" s="53"/>
      <c r="AO225" s="54"/>
      <c r="AP225" s="53"/>
      <c r="AQ225" s="53"/>
      <c r="AR225" s="58"/>
    </row>
    <row r="226" spans="2:44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4"/>
      <c r="AE226" s="57"/>
      <c r="AF226" s="58"/>
      <c r="AG226" s="54"/>
      <c r="AH226" s="53"/>
      <c r="AI226" s="53"/>
      <c r="AJ226" s="53"/>
      <c r="AK226" s="53"/>
      <c r="AL226" s="53"/>
      <c r="AM226" s="58"/>
      <c r="AN226" s="53"/>
      <c r="AO226" s="54"/>
      <c r="AP226" s="53"/>
      <c r="AQ226" s="53"/>
      <c r="AR226" s="58"/>
    </row>
    <row r="227" spans="2:44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4"/>
      <c r="AE227" s="57"/>
      <c r="AF227" s="58"/>
      <c r="AG227" s="54"/>
      <c r="AH227" s="53"/>
      <c r="AI227" s="53"/>
      <c r="AJ227" s="53"/>
      <c r="AK227" s="53"/>
      <c r="AL227" s="53"/>
      <c r="AM227" s="58"/>
      <c r="AN227" s="53"/>
      <c r="AO227" s="54"/>
      <c r="AP227" s="53"/>
      <c r="AQ227" s="53"/>
      <c r="AR227" s="58"/>
    </row>
    <row r="228" spans="2:44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4"/>
      <c r="AE228" s="57"/>
      <c r="AF228" s="58"/>
      <c r="AG228" s="54"/>
      <c r="AH228" s="53"/>
      <c r="AI228" s="53"/>
      <c r="AJ228" s="53"/>
      <c r="AK228" s="53"/>
      <c r="AL228" s="53"/>
      <c r="AM228" s="58"/>
      <c r="AN228" s="53"/>
      <c r="AO228" s="54"/>
      <c r="AP228" s="53"/>
      <c r="AQ228" s="53"/>
      <c r="AR228" s="58"/>
    </row>
    <row r="229" spans="2:44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4"/>
      <c r="AE229" s="57"/>
      <c r="AF229" s="58"/>
      <c r="AG229" s="54"/>
      <c r="AH229" s="53"/>
      <c r="AI229" s="53"/>
      <c r="AJ229" s="53"/>
      <c r="AK229" s="53"/>
      <c r="AL229" s="53"/>
      <c r="AM229" s="58"/>
      <c r="AN229" s="53"/>
      <c r="AO229" s="54"/>
      <c r="AP229" s="53"/>
      <c r="AQ229" s="53"/>
      <c r="AR229" s="58"/>
    </row>
    <row r="230" spans="2:44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4"/>
      <c r="AE230" s="57"/>
      <c r="AF230" s="58"/>
      <c r="AG230" s="54"/>
      <c r="AH230" s="53"/>
      <c r="AI230" s="53"/>
      <c r="AJ230" s="53"/>
      <c r="AK230" s="53"/>
      <c r="AL230" s="53"/>
      <c r="AM230" s="58"/>
      <c r="AN230" s="53"/>
      <c r="AO230" s="54"/>
      <c r="AP230" s="53"/>
      <c r="AQ230" s="53"/>
      <c r="AR230" s="58"/>
    </row>
    <row r="231" spans="2:44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4"/>
      <c r="AE231" s="57"/>
      <c r="AF231" s="58"/>
      <c r="AG231" s="54"/>
      <c r="AH231" s="53"/>
      <c r="AI231" s="53"/>
      <c r="AJ231" s="53"/>
      <c r="AK231" s="53"/>
      <c r="AL231" s="53"/>
      <c r="AM231" s="58"/>
      <c r="AN231" s="53"/>
      <c r="AO231" s="54"/>
      <c r="AP231" s="53"/>
      <c r="AQ231" s="53"/>
      <c r="AR231" s="58"/>
    </row>
    <row r="232" spans="2:44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4"/>
      <c r="AE232" s="57"/>
      <c r="AF232" s="58"/>
      <c r="AG232" s="54"/>
      <c r="AH232" s="53"/>
      <c r="AI232" s="53"/>
      <c r="AJ232" s="53"/>
      <c r="AK232" s="53"/>
      <c r="AL232" s="53"/>
      <c r="AM232" s="58"/>
      <c r="AN232" s="53"/>
      <c r="AO232" s="54"/>
      <c r="AP232" s="53"/>
      <c r="AQ232" s="53"/>
      <c r="AR232" s="58"/>
    </row>
    <row r="233" spans="2:44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4"/>
      <c r="AE233" s="57"/>
      <c r="AF233" s="58"/>
      <c r="AG233" s="54"/>
      <c r="AH233" s="53"/>
      <c r="AI233" s="53"/>
      <c r="AJ233" s="53"/>
      <c r="AK233" s="53"/>
      <c r="AL233" s="53"/>
      <c r="AM233" s="58"/>
      <c r="AN233" s="53"/>
      <c r="AO233" s="54"/>
      <c r="AP233" s="53"/>
      <c r="AQ233" s="53"/>
      <c r="AR233" s="58"/>
    </row>
    <row r="234" spans="2:44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4"/>
      <c r="AE234" s="57"/>
      <c r="AF234" s="58"/>
      <c r="AG234" s="54"/>
      <c r="AH234" s="53"/>
      <c r="AI234" s="53"/>
      <c r="AJ234" s="53"/>
      <c r="AK234" s="53"/>
      <c r="AL234" s="53"/>
      <c r="AM234" s="58"/>
      <c r="AN234" s="53"/>
      <c r="AO234" s="54"/>
      <c r="AP234" s="53"/>
      <c r="AQ234" s="53"/>
      <c r="AR234" s="58"/>
    </row>
    <row r="235" spans="2:44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4"/>
      <c r="AE235" s="57"/>
      <c r="AF235" s="58"/>
      <c r="AG235" s="54"/>
      <c r="AH235" s="53"/>
      <c r="AI235" s="53"/>
      <c r="AJ235" s="53"/>
      <c r="AK235" s="53"/>
      <c r="AL235" s="53"/>
      <c r="AM235" s="58"/>
      <c r="AN235" s="53"/>
      <c r="AO235" s="54"/>
      <c r="AP235" s="53"/>
      <c r="AQ235" s="53"/>
      <c r="AR235" s="58"/>
    </row>
    <row r="236" spans="2:44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4"/>
      <c r="AE236" s="57"/>
      <c r="AF236" s="58"/>
      <c r="AG236" s="54"/>
      <c r="AH236" s="53"/>
      <c r="AI236" s="53"/>
      <c r="AJ236" s="53"/>
      <c r="AK236" s="53"/>
      <c r="AL236" s="53"/>
      <c r="AM236" s="58"/>
      <c r="AN236" s="53"/>
      <c r="AO236" s="54"/>
      <c r="AP236" s="53"/>
      <c r="AQ236" s="53"/>
      <c r="AR236" s="58"/>
    </row>
    <row r="237" spans="2:44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4"/>
      <c r="AE237" s="57"/>
      <c r="AF237" s="58"/>
      <c r="AG237" s="54"/>
      <c r="AH237" s="53"/>
      <c r="AI237" s="53"/>
      <c r="AJ237" s="53"/>
      <c r="AK237" s="53"/>
      <c r="AL237" s="53"/>
      <c r="AM237" s="58"/>
      <c r="AN237" s="53"/>
      <c r="AO237" s="54"/>
      <c r="AP237" s="53"/>
      <c r="AQ237" s="53"/>
      <c r="AR237" s="58"/>
    </row>
    <row r="238" spans="2:44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4"/>
      <c r="AE238" s="57"/>
      <c r="AF238" s="58"/>
      <c r="AG238" s="54"/>
      <c r="AH238" s="53"/>
      <c r="AI238" s="53"/>
      <c r="AJ238" s="53"/>
      <c r="AK238" s="53"/>
      <c r="AL238" s="53"/>
      <c r="AM238" s="58"/>
      <c r="AN238" s="53"/>
      <c r="AO238" s="54"/>
      <c r="AP238" s="53"/>
      <c r="AQ238" s="53"/>
      <c r="AR238" s="58"/>
    </row>
    <row r="239" spans="2:44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4"/>
      <c r="AE239" s="57"/>
      <c r="AF239" s="58"/>
      <c r="AG239" s="54"/>
      <c r="AH239" s="53"/>
      <c r="AI239" s="53"/>
      <c r="AJ239" s="53"/>
      <c r="AK239" s="53"/>
      <c r="AL239" s="53"/>
      <c r="AM239" s="58"/>
      <c r="AN239" s="53"/>
      <c r="AO239" s="54"/>
      <c r="AP239" s="53"/>
      <c r="AQ239" s="53"/>
      <c r="AR239" s="58"/>
    </row>
    <row r="240" spans="2:44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4"/>
      <c r="AE240" s="57"/>
      <c r="AF240" s="58"/>
      <c r="AG240" s="54"/>
      <c r="AH240" s="53"/>
      <c r="AI240" s="53"/>
      <c r="AJ240" s="53"/>
      <c r="AK240" s="53"/>
      <c r="AL240" s="53"/>
      <c r="AM240" s="58"/>
      <c r="AN240" s="53"/>
      <c r="AO240" s="54"/>
      <c r="AP240" s="53"/>
      <c r="AQ240" s="53"/>
      <c r="AR240" s="58"/>
    </row>
    <row r="241" spans="2:44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4"/>
      <c r="AE241" s="57"/>
      <c r="AF241" s="58"/>
      <c r="AG241" s="54"/>
      <c r="AH241" s="53"/>
      <c r="AI241" s="53"/>
      <c r="AJ241" s="53"/>
      <c r="AK241" s="53"/>
      <c r="AL241" s="53"/>
      <c r="AM241" s="58"/>
      <c r="AN241" s="53"/>
      <c r="AO241" s="54"/>
      <c r="AP241" s="53"/>
      <c r="AQ241" s="53"/>
      <c r="AR241" s="58"/>
    </row>
    <row r="242" spans="2:44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4"/>
      <c r="AE242" s="57"/>
      <c r="AF242" s="58"/>
      <c r="AG242" s="54"/>
      <c r="AH242" s="53"/>
      <c r="AI242" s="53"/>
      <c r="AJ242" s="53"/>
      <c r="AK242" s="53"/>
      <c r="AL242" s="53"/>
      <c r="AM242" s="58"/>
      <c r="AN242" s="53"/>
      <c r="AO242" s="54"/>
      <c r="AP242" s="53"/>
      <c r="AQ242" s="53"/>
      <c r="AR242" s="58"/>
    </row>
    <row r="243" spans="2:44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4"/>
      <c r="AE243" s="57"/>
      <c r="AF243" s="58"/>
      <c r="AG243" s="54"/>
      <c r="AH243" s="53"/>
      <c r="AI243" s="53"/>
      <c r="AJ243" s="53"/>
      <c r="AK243" s="53"/>
      <c r="AL243" s="53"/>
      <c r="AM243" s="58"/>
      <c r="AN243" s="53"/>
      <c r="AO243" s="54"/>
      <c r="AP243" s="53"/>
      <c r="AQ243" s="53"/>
      <c r="AR243" s="58"/>
    </row>
    <row r="244" spans="2:44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4"/>
      <c r="AE244" s="57"/>
      <c r="AF244" s="58"/>
      <c r="AG244" s="54"/>
      <c r="AH244" s="53"/>
      <c r="AI244" s="53"/>
      <c r="AJ244" s="53"/>
      <c r="AK244" s="53"/>
      <c r="AL244" s="53"/>
      <c r="AM244" s="58"/>
      <c r="AN244" s="53"/>
      <c r="AO244" s="54"/>
      <c r="AP244" s="53"/>
      <c r="AQ244" s="53"/>
      <c r="AR244" s="58"/>
    </row>
    <row r="245" spans="2:44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4"/>
      <c r="AE245" s="57"/>
      <c r="AF245" s="58"/>
      <c r="AG245" s="54"/>
      <c r="AH245" s="53"/>
      <c r="AI245" s="53"/>
      <c r="AJ245" s="53"/>
      <c r="AK245" s="53"/>
      <c r="AL245" s="53"/>
      <c r="AM245" s="58"/>
      <c r="AN245" s="53"/>
      <c r="AO245" s="54"/>
      <c r="AP245" s="53"/>
      <c r="AQ245" s="53"/>
      <c r="AR245" s="58"/>
    </row>
    <row r="246" spans="2:44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4"/>
      <c r="AE246" s="57"/>
      <c r="AF246" s="58"/>
      <c r="AG246" s="54"/>
      <c r="AH246" s="53"/>
      <c r="AI246" s="53"/>
      <c r="AJ246" s="53"/>
      <c r="AK246" s="53"/>
      <c r="AL246" s="53"/>
      <c r="AM246" s="58"/>
      <c r="AN246" s="53"/>
      <c r="AO246" s="54"/>
      <c r="AP246" s="53"/>
      <c r="AQ246" s="53"/>
      <c r="AR246" s="58"/>
    </row>
    <row r="247" spans="2:44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4"/>
      <c r="AE247" s="57"/>
      <c r="AF247" s="58"/>
      <c r="AG247" s="54"/>
      <c r="AH247" s="53"/>
      <c r="AI247" s="53"/>
      <c r="AJ247" s="53"/>
      <c r="AK247" s="53"/>
      <c r="AL247" s="53"/>
      <c r="AM247" s="58"/>
      <c r="AN247" s="53"/>
      <c r="AO247" s="54"/>
      <c r="AP247" s="53"/>
      <c r="AQ247" s="53"/>
      <c r="AR247" s="58"/>
    </row>
    <row r="248" spans="2:44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4"/>
      <c r="AE248" s="57"/>
      <c r="AF248" s="58"/>
      <c r="AG248" s="54"/>
      <c r="AH248" s="53"/>
      <c r="AI248" s="53"/>
      <c r="AJ248" s="53"/>
      <c r="AK248" s="53"/>
      <c r="AL248" s="53"/>
      <c r="AM248" s="58"/>
      <c r="AN248" s="53"/>
      <c r="AO248" s="54"/>
      <c r="AP248" s="53"/>
      <c r="AQ248" s="53"/>
      <c r="AR248" s="58"/>
    </row>
    <row r="249" spans="2:44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4"/>
      <c r="AE249" s="57"/>
      <c r="AF249" s="58"/>
      <c r="AG249" s="54"/>
      <c r="AH249" s="53"/>
      <c r="AI249" s="53"/>
      <c r="AJ249" s="53"/>
      <c r="AK249" s="53"/>
      <c r="AL249" s="53"/>
      <c r="AM249" s="58"/>
      <c r="AN249" s="53"/>
      <c r="AO249" s="54"/>
      <c r="AP249" s="53"/>
      <c r="AQ249" s="53"/>
      <c r="AR249" s="58"/>
    </row>
    <row r="250" spans="2:44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4"/>
      <c r="AE250" s="57"/>
      <c r="AF250" s="58"/>
      <c r="AG250" s="54"/>
      <c r="AH250" s="53"/>
      <c r="AI250" s="53"/>
      <c r="AJ250" s="53"/>
      <c r="AK250" s="53"/>
      <c r="AL250" s="53"/>
      <c r="AM250" s="58"/>
      <c r="AN250" s="53"/>
      <c r="AO250" s="54"/>
      <c r="AP250" s="53"/>
      <c r="AQ250" s="53"/>
      <c r="AR250" s="58"/>
    </row>
    <row r="251" spans="2:44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4"/>
      <c r="AE251" s="57"/>
      <c r="AF251" s="58"/>
      <c r="AG251" s="54"/>
      <c r="AH251" s="53"/>
      <c r="AI251" s="53"/>
      <c r="AJ251" s="53"/>
      <c r="AK251" s="53"/>
      <c r="AL251" s="53"/>
      <c r="AM251" s="58"/>
      <c r="AN251" s="53"/>
      <c r="AO251" s="54"/>
      <c r="AP251" s="53"/>
      <c r="AQ251" s="53"/>
      <c r="AR251" s="58"/>
    </row>
    <row r="252" spans="2:44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4"/>
      <c r="AE252" s="57"/>
      <c r="AF252" s="58"/>
      <c r="AG252" s="54"/>
      <c r="AH252" s="53"/>
      <c r="AI252" s="53"/>
      <c r="AJ252" s="53"/>
      <c r="AK252" s="53"/>
      <c r="AL252" s="53"/>
      <c r="AM252" s="58"/>
      <c r="AN252" s="53"/>
      <c r="AO252" s="54"/>
      <c r="AP252" s="53"/>
      <c r="AQ252" s="53"/>
      <c r="AR252" s="58"/>
    </row>
    <row r="253" spans="2:44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4"/>
      <c r="AE253" s="57"/>
      <c r="AF253" s="58"/>
      <c r="AG253" s="54"/>
      <c r="AH253" s="53"/>
      <c r="AI253" s="53"/>
      <c r="AJ253" s="53"/>
      <c r="AK253" s="53"/>
      <c r="AL253" s="53"/>
      <c r="AM253" s="58"/>
      <c r="AN253" s="53"/>
      <c r="AO253" s="54"/>
      <c r="AP253" s="53"/>
      <c r="AQ253" s="53"/>
      <c r="AR253" s="58"/>
    </row>
    <row r="254" spans="2:44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4"/>
      <c r="AE254" s="57"/>
      <c r="AF254" s="58"/>
      <c r="AG254" s="54"/>
      <c r="AH254" s="53"/>
      <c r="AI254" s="53"/>
      <c r="AJ254" s="53"/>
      <c r="AK254" s="53"/>
      <c r="AL254" s="53"/>
      <c r="AM254" s="58"/>
      <c r="AN254" s="53"/>
      <c r="AO254" s="54"/>
      <c r="AP254" s="53"/>
      <c r="AQ254" s="53"/>
      <c r="AR254" s="58"/>
    </row>
    <row r="255" spans="2:44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4"/>
      <c r="AE255" s="57"/>
      <c r="AF255" s="58"/>
      <c r="AG255" s="54"/>
      <c r="AH255" s="53"/>
      <c r="AI255" s="53"/>
      <c r="AJ255" s="53"/>
      <c r="AK255" s="53"/>
      <c r="AL255" s="53"/>
      <c r="AM255" s="58"/>
      <c r="AN255" s="53"/>
      <c r="AO255" s="54"/>
      <c r="AP255" s="53"/>
      <c r="AQ255" s="53"/>
      <c r="AR255" s="58"/>
    </row>
    <row r="256" spans="2:44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4"/>
      <c r="AE256" s="57"/>
      <c r="AF256" s="58"/>
      <c r="AG256" s="54"/>
      <c r="AH256" s="53"/>
      <c r="AI256" s="53"/>
      <c r="AJ256" s="53"/>
      <c r="AK256" s="53"/>
      <c r="AL256" s="53"/>
      <c r="AM256" s="58"/>
      <c r="AN256" s="53"/>
      <c r="AO256" s="54"/>
      <c r="AP256" s="53"/>
      <c r="AQ256" s="53"/>
      <c r="AR256" s="58"/>
    </row>
    <row r="257" spans="2:44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4"/>
      <c r="AE257" s="57"/>
      <c r="AF257" s="58"/>
      <c r="AG257" s="54"/>
      <c r="AH257" s="53"/>
      <c r="AI257" s="53"/>
      <c r="AJ257" s="53"/>
      <c r="AK257" s="53"/>
      <c r="AL257" s="53"/>
      <c r="AM257" s="58"/>
      <c r="AN257" s="53"/>
      <c r="AO257" s="54"/>
      <c r="AP257" s="53"/>
      <c r="AQ257" s="53"/>
      <c r="AR257" s="58"/>
    </row>
    <row r="258" spans="2:44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4"/>
      <c r="AE258" s="57"/>
      <c r="AF258" s="58"/>
      <c r="AG258" s="54"/>
      <c r="AH258" s="53"/>
      <c r="AI258" s="53"/>
      <c r="AJ258" s="53"/>
      <c r="AK258" s="53"/>
      <c r="AL258" s="53"/>
      <c r="AM258" s="58"/>
      <c r="AN258" s="53"/>
      <c r="AO258" s="54"/>
      <c r="AP258" s="53"/>
      <c r="AQ258" s="53"/>
      <c r="AR258" s="58"/>
    </row>
    <row r="259" spans="2:44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4"/>
      <c r="AE259" s="57"/>
      <c r="AF259" s="58"/>
      <c r="AG259" s="54"/>
      <c r="AH259" s="53"/>
      <c r="AI259" s="53"/>
      <c r="AJ259" s="53"/>
      <c r="AK259" s="53"/>
      <c r="AL259" s="53"/>
      <c r="AM259" s="58"/>
      <c r="AN259" s="53"/>
      <c r="AO259" s="54"/>
      <c r="AP259" s="53"/>
      <c r="AQ259" s="53"/>
      <c r="AR259" s="58"/>
    </row>
    <row r="260" spans="2:44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4"/>
      <c r="AE260" s="57"/>
      <c r="AF260" s="58"/>
      <c r="AG260" s="54"/>
      <c r="AH260" s="53"/>
      <c r="AI260" s="53"/>
      <c r="AJ260" s="53"/>
      <c r="AK260" s="53"/>
      <c r="AL260" s="53"/>
      <c r="AM260" s="58"/>
      <c r="AN260" s="53"/>
      <c r="AO260" s="54"/>
      <c r="AP260" s="53"/>
      <c r="AQ260" s="53"/>
      <c r="AR260" s="58"/>
    </row>
    <row r="261" spans="2:44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ref="J261:J324" ca="1" si="17">IFERROR(DATEDIF(I261,D261,"Y"),"")</f>
        <v/>
      </c>
      <c r="K261" s="50" t="str">
        <f t="shared" ref="K261:K324" si="18">IFERROR(IF(ABS(MID($E261,7,2))&lt;40,"L","P"),"")</f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ref="Y261:Y324" si="19">IF(OR(W261="",X261=""),"",W261/(X261/100)^2)</f>
        <v/>
      </c>
      <c r="Z261" s="55"/>
      <c r="AA261" s="55"/>
      <c r="AB261" s="55"/>
      <c r="AC261" s="55"/>
      <c r="AD261" s="54"/>
      <c r="AE261" s="57"/>
      <c r="AF261" s="58"/>
      <c r="AG261" s="54"/>
      <c r="AH261" s="53"/>
      <c r="AI261" s="53"/>
      <c r="AJ261" s="53"/>
      <c r="AK261" s="53"/>
      <c r="AL261" s="53"/>
      <c r="AM261" s="58"/>
      <c r="AN261" s="53"/>
      <c r="AO261" s="54"/>
      <c r="AP261" s="53"/>
      <c r="AQ261" s="53"/>
      <c r="AR261" s="58"/>
    </row>
    <row r="262" spans="2:44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ca="1" si="17"/>
        <v/>
      </c>
      <c r="K262" s="50" t="str">
        <f t="shared" si="18"/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si="19"/>
        <v/>
      </c>
      <c r="Z262" s="55"/>
      <c r="AA262" s="55"/>
      <c r="AB262" s="55"/>
      <c r="AC262" s="55"/>
      <c r="AD262" s="54"/>
      <c r="AE262" s="57"/>
      <c r="AF262" s="58"/>
      <c r="AG262" s="54"/>
      <c r="AH262" s="53"/>
      <c r="AI262" s="53"/>
      <c r="AJ262" s="53"/>
      <c r="AK262" s="53"/>
      <c r="AL262" s="53"/>
      <c r="AM262" s="58"/>
      <c r="AN262" s="53"/>
      <c r="AO262" s="54"/>
      <c r="AP262" s="53"/>
      <c r="AQ262" s="53"/>
      <c r="AR262" s="58"/>
    </row>
    <row r="263" spans="2:44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4"/>
      <c r="AE263" s="57"/>
      <c r="AF263" s="58"/>
      <c r="AG263" s="54"/>
      <c r="AH263" s="53"/>
      <c r="AI263" s="53"/>
      <c r="AJ263" s="53"/>
      <c r="AK263" s="53"/>
      <c r="AL263" s="53"/>
      <c r="AM263" s="58"/>
      <c r="AN263" s="53"/>
      <c r="AO263" s="54"/>
      <c r="AP263" s="53"/>
      <c r="AQ263" s="53"/>
      <c r="AR263" s="58"/>
    </row>
    <row r="264" spans="2:44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4"/>
      <c r="AE264" s="57"/>
      <c r="AF264" s="58"/>
      <c r="AG264" s="54"/>
      <c r="AH264" s="53"/>
      <c r="AI264" s="53"/>
      <c r="AJ264" s="53"/>
      <c r="AK264" s="53"/>
      <c r="AL264" s="53"/>
      <c r="AM264" s="58"/>
      <c r="AN264" s="53"/>
      <c r="AO264" s="54"/>
      <c r="AP264" s="53"/>
      <c r="AQ264" s="53"/>
      <c r="AR264" s="58"/>
    </row>
    <row r="265" spans="2:44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4"/>
      <c r="AE265" s="57"/>
      <c r="AF265" s="58"/>
      <c r="AG265" s="54"/>
      <c r="AH265" s="53"/>
      <c r="AI265" s="53"/>
      <c r="AJ265" s="53"/>
      <c r="AK265" s="53"/>
      <c r="AL265" s="53"/>
      <c r="AM265" s="58"/>
      <c r="AN265" s="53"/>
      <c r="AO265" s="54"/>
      <c r="AP265" s="53"/>
      <c r="AQ265" s="53"/>
      <c r="AR265" s="58"/>
    </row>
    <row r="266" spans="2:44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4"/>
      <c r="AE266" s="57"/>
      <c r="AF266" s="58"/>
      <c r="AG266" s="54"/>
      <c r="AH266" s="53"/>
      <c r="AI266" s="53"/>
      <c r="AJ266" s="53"/>
      <c r="AK266" s="53"/>
      <c r="AL266" s="53"/>
      <c r="AM266" s="58"/>
      <c r="AN266" s="53"/>
      <c r="AO266" s="54"/>
      <c r="AP266" s="53"/>
      <c r="AQ266" s="53"/>
      <c r="AR266" s="58"/>
    </row>
    <row r="267" spans="2:44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4"/>
      <c r="AE267" s="57"/>
      <c r="AF267" s="58"/>
      <c r="AG267" s="54"/>
      <c r="AH267" s="53"/>
      <c r="AI267" s="53"/>
      <c r="AJ267" s="53"/>
      <c r="AK267" s="53"/>
      <c r="AL267" s="53"/>
      <c r="AM267" s="58"/>
      <c r="AN267" s="53"/>
      <c r="AO267" s="54"/>
      <c r="AP267" s="53"/>
      <c r="AQ267" s="53"/>
      <c r="AR267" s="58"/>
    </row>
    <row r="268" spans="2:44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4"/>
      <c r="AE268" s="57"/>
      <c r="AF268" s="58"/>
      <c r="AG268" s="54"/>
      <c r="AH268" s="53"/>
      <c r="AI268" s="53"/>
      <c r="AJ268" s="53"/>
      <c r="AK268" s="53"/>
      <c r="AL268" s="53"/>
      <c r="AM268" s="58"/>
      <c r="AN268" s="53"/>
      <c r="AO268" s="54"/>
      <c r="AP268" s="53"/>
      <c r="AQ268" s="53"/>
      <c r="AR268" s="58"/>
    </row>
    <row r="269" spans="2:44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4"/>
      <c r="AE269" s="57"/>
      <c r="AF269" s="58"/>
      <c r="AG269" s="54"/>
      <c r="AH269" s="53"/>
      <c r="AI269" s="53"/>
      <c r="AJ269" s="53"/>
      <c r="AK269" s="53"/>
      <c r="AL269" s="53"/>
      <c r="AM269" s="58"/>
      <c r="AN269" s="53"/>
      <c r="AO269" s="54"/>
      <c r="AP269" s="53"/>
      <c r="AQ269" s="53"/>
      <c r="AR269" s="58"/>
    </row>
    <row r="270" spans="2:44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4"/>
      <c r="AE270" s="57"/>
      <c r="AF270" s="58"/>
      <c r="AG270" s="54"/>
      <c r="AH270" s="53"/>
      <c r="AI270" s="53"/>
      <c r="AJ270" s="53"/>
      <c r="AK270" s="53"/>
      <c r="AL270" s="53"/>
      <c r="AM270" s="58"/>
      <c r="AN270" s="53"/>
      <c r="AO270" s="54"/>
      <c r="AP270" s="53"/>
      <c r="AQ270" s="53"/>
      <c r="AR270" s="58"/>
    </row>
    <row r="271" spans="2:44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4"/>
      <c r="AE271" s="57"/>
      <c r="AF271" s="58"/>
      <c r="AG271" s="54"/>
      <c r="AH271" s="53"/>
      <c r="AI271" s="53"/>
      <c r="AJ271" s="53"/>
      <c r="AK271" s="53"/>
      <c r="AL271" s="53"/>
      <c r="AM271" s="58"/>
      <c r="AN271" s="53"/>
      <c r="AO271" s="54"/>
      <c r="AP271" s="53"/>
      <c r="AQ271" s="53"/>
      <c r="AR271" s="58"/>
    </row>
    <row r="272" spans="2:44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4"/>
      <c r="AE272" s="57"/>
      <c r="AF272" s="58"/>
      <c r="AG272" s="54"/>
      <c r="AH272" s="53"/>
      <c r="AI272" s="53"/>
      <c r="AJ272" s="53"/>
      <c r="AK272" s="53"/>
      <c r="AL272" s="53"/>
      <c r="AM272" s="58"/>
      <c r="AN272" s="53"/>
      <c r="AO272" s="54"/>
      <c r="AP272" s="53"/>
      <c r="AQ272" s="53"/>
      <c r="AR272" s="58"/>
    </row>
    <row r="273" spans="2:44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4"/>
      <c r="AE273" s="57"/>
      <c r="AF273" s="58"/>
      <c r="AG273" s="54"/>
      <c r="AH273" s="53"/>
      <c r="AI273" s="53"/>
      <c r="AJ273" s="53"/>
      <c r="AK273" s="53"/>
      <c r="AL273" s="53"/>
      <c r="AM273" s="58"/>
      <c r="AN273" s="53"/>
      <c r="AO273" s="54"/>
      <c r="AP273" s="53"/>
      <c r="AQ273" s="53"/>
      <c r="AR273" s="58"/>
    </row>
    <row r="274" spans="2:44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4"/>
      <c r="AE274" s="57"/>
      <c r="AF274" s="58"/>
      <c r="AG274" s="54"/>
      <c r="AH274" s="53"/>
      <c r="AI274" s="53"/>
      <c r="AJ274" s="53"/>
      <c r="AK274" s="53"/>
      <c r="AL274" s="53"/>
      <c r="AM274" s="58"/>
      <c r="AN274" s="53"/>
      <c r="AO274" s="54"/>
      <c r="AP274" s="53"/>
      <c r="AQ274" s="53"/>
      <c r="AR274" s="58"/>
    </row>
    <row r="275" spans="2:44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4"/>
      <c r="AE275" s="57"/>
      <c r="AF275" s="58"/>
      <c r="AG275" s="54"/>
      <c r="AH275" s="53"/>
      <c r="AI275" s="53"/>
      <c r="AJ275" s="53"/>
      <c r="AK275" s="53"/>
      <c r="AL275" s="53"/>
      <c r="AM275" s="58"/>
      <c r="AN275" s="53"/>
      <c r="AO275" s="54"/>
      <c r="AP275" s="53"/>
      <c r="AQ275" s="53"/>
      <c r="AR275" s="58"/>
    </row>
    <row r="276" spans="2:44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4"/>
      <c r="AE276" s="57"/>
      <c r="AF276" s="58"/>
      <c r="AG276" s="54"/>
      <c r="AH276" s="53"/>
      <c r="AI276" s="53"/>
      <c r="AJ276" s="53"/>
      <c r="AK276" s="53"/>
      <c r="AL276" s="53"/>
      <c r="AM276" s="58"/>
      <c r="AN276" s="53"/>
      <c r="AO276" s="54"/>
      <c r="AP276" s="53"/>
      <c r="AQ276" s="53"/>
      <c r="AR276" s="58"/>
    </row>
    <row r="277" spans="2:44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4"/>
      <c r="AE277" s="57"/>
      <c r="AF277" s="58"/>
      <c r="AG277" s="54"/>
      <c r="AH277" s="53"/>
      <c r="AI277" s="53"/>
      <c r="AJ277" s="53"/>
      <c r="AK277" s="53"/>
      <c r="AL277" s="53"/>
      <c r="AM277" s="58"/>
      <c r="AN277" s="53"/>
      <c r="AO277" s="54"/>
      <c r="AP277" s="53"/>
      <c r="AQ277" s="53"/>
      <c r="AR277" s="58"/>
    </row>
    <row r="278" spans="2:44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4"/>
      <c r="AE278" s="57"/>
      <c r="AF278" s="58"/>
      <c r="AG278" s="54"/>
      <c r="AH278" s="53"/>
      <c r="AI278" s="53"/>
      <c r="AJ278" s="53"/>
      <c r="AK278" s="53"/>
      <c r="AL278" s="53"/>
      <c r="AM278" s="58"/>
      <c r="AN278" s="53"/>
      <c r="AO278" s="54"/>
      <c r="AP278" s="53"/>
      <c r="AQ278" s="53"/>
      <c r="AR278" s="58"/>
    </row>
    <row r="279" spans="2:44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4"/>
      <c r="AE279" s="57"/>
      <c r="AF279" s="58"/>
      <c r="AG279" s="54"/>
      <c r="AH279" s="53"/>
      <c r="AI279" s="53"/>
      <c r="AJ279" s="53"/>
      <c r="AK279" s="53"/>
      <c r="AL279" s="53"/>
      <c r="AM279" s="58"/>
      <c r="AN279" s="53"/>
      <c r="AO279" s="54"/>
      <c r="AP279" s="53"/>
      <c r="AQ279" s="53"/>
      <c r="AR279" s="58"/>
    </row>
    <row r="280" spans="2:44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4"/>
      <c r="AE280" s="57"/>
      <c r="AF280" s="58"/>
      <c r="AG280" s="54"/>
      <c r="AH280" s="53"/>
      <c r="AI280" s="53"/>
      <c r="AJ280" s="53"/>
      <c r="AK280" s="53"/>
      <c r="AL280" s="53"/>
      <c r="AM280" s="58"/>
      <c r="AN280" s="53"/>
      <c r="AO280" s="54"/>
      <c r="AP280" s="53"/>
      <c r="AQ280" s="53"/>
      <c r="AR280" s="58"/>
    </row>
    <row r="281" spans="2:44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4"/>
      <c r="AE281" s="57"/>
      <c r="AF281" s="58"/>
      <c r="AG281" s="54"/>
      <c r="AH281" s="53"/>
      <c r="AI281" s="53"/>
      <c r="AJ281" s="53"/>
      <c r="AK281" s="53"/>
      <c r="AL281" s="53"/>
      <c r="AM281" s="58"/>
      <c r="AN281" s="53"/>
      <c r="AO281" s="54"/>
      <c r="AP281" s="53"/>
      <c r="AQ281" s="53"/>
      <c r="AR281" s="58"/>
    </row>
    <row r="282" spans="2:44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4"/>
      <c r="AE282" s="57"/>
      <c r="AF282" s="58"/>
      <c r="AG282" s="54"/>
      <c r="AH282" s="53"/>
      <c r="AI282" s="53"/>
      <c r="AJ282" s="53"/>
      <c r="AK282" s="53"/>
      <c r="AL282" s="53"/>
      <c r="AM282" s="58"/>
      <c r="AN282" s="53"/>
      <c r="AO282" s="54"/>
      <c r="AP282" s="53"/>
      <c r="AQ282" s="53"/>
      <c r="AR282" s="58"/>
    </row>
    <row r="283" spans="2:44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4"/>
      <c r="AE283" s="57"/>
      <c r="AF283" s="58"/>
      <c r="AG283" s="54"/>
      <c r="AH283" s="53"/>
      <c r="AI283" s="53"/>
      <c r="AJ283" s="53"/>
      <c r="AK283" s="53"/>
      <c r="AL283" s="53"/>
      <c r="AM283" s="58"/>
      <c r="AN283" s="53"/>
      <c r="AO283" s="54"/>
      <c r="AP283" s="53"/>
      <c r="AQ283" s="53"/>
      <c r="AR283" s="58"/>
    </row>
    <row r="284" spans="2:44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4"/>
      <c r="AE284" s="57"/>
      <c r="AF284" s="58"/>
      <c r="AG284" s="54"/>
      <c r="AH284" s="53"/>
      <c r="AI284" s="53"/>
      <c r="AJ284" s="53"/>
      <c r="AK284" s="53"/>
      <c r="AL284" s="53"/>
      <c r="AM284" s="58"/>
      <c r="AN284" s="53"/>
      <c r="AO284" s="54"/>
      <c r="AP284" s="53"/>
      <c r="AQ284" s="53"/>
      <c r="AR284" s="58"/>
    </row>
    <row r="285" spans="2:44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4"/>
      <c r="AE285" s="57"/>
      <c r="AF285" s="58"/>
      <c r="AG285" s="54"/>
      <c r="AH285" s="53"/>
      <c r="AI285" s="53"/>
      <c r="AJ285" s="53"/>
      <c r="AK285" s="53"/>
      <c r="AL285" s="53"/>
      <c r="AM285" s="58"/>
      <c r="AN285" s="53"/>
      <c r="AO285" s="54"/>
      <c r="AP285" s="53"/>
      <c r="AQ285" s="53"/>
      <c r="AR285" s="58"/>
    </row>
    <row r="286" spans="2:44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4"/>
      <c r="AE286" s="57"/>
      <c r="AF286" s="58"/>
      <c r="AG286" s="54"/>
      <c r="AH286" s="53"/>
      <c r="AI286" s="53"/>
      <c r="AJ286" s="53"/>
      <c r="AK286" s="53"/>
      <c r="AL286" s="53"/>
      <c r="AM286" s="58"/>
      <c r="AN286" s="53"/>
      <c r="AO286" s="54"/>
      <c r="AP286" s="53"/>
      <c r="AQ286" s="53"/>
      <c r="AR286" s="58"/>
    </row>
    <row r="287" spans="2:44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4"/>
      <c r="AE287" s="57"/>
      <c r="AF287" s="58"/>
      <c r="AG287" s="54"/>
      <c r="AH287" s="53"/>
      <c r="AI287" s="53"/>
      <c r="AJ287" s="53"/>
      <c r="AK287" s="53"/>
      <c r="AL287" s="53"/>
      <c r="AM287" s="58"/>
      <c r="AN287" s="53"/>
      <c r="AO287" s="54"/>
      <c r="AP287" s="53"/>
      <c r="AQ287" s="53"/>
      <c r="AR287" s="58"/>
    </row>
    <row r="288" spans="2:44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4"/>
      <c r="AE288" s="57"/>
      <c r="AF288" s="58"/>
      <c r="AG288" s="54"/>
      <c r="AH288" s="53"/>
      <c r="AI288" s="53"/>
      <c r="AJ288" s="53"/>
      <c r="AK288" s="53"/>
      <c r="AL288" s="53"/>
      <c r="AM288" s="58"/>
      <c r="AN288" s="53"/>
      <c r="AO288" s="54"/>
      <c r="AP288" s="53"/>
      <c r="AQ288" s="53"/>
      <c r="AR288" s="58"/>
    </row>
    <row r="289" spans="2:44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4"/>
      <c r="AE289" s="57"/>
      <c r="AF289" s="58"/>
      <c r="AG289" s="54"/>
      <c r="AH289" s="53"/>
      <c r="AI289" s="53"/>
      <c r="AJ289" s="53"/>
      <c r="AK289" s="53"/>
      <c r="AL289" s="53"/>
      <c r="AM289" s="58"/>
      <c r="AN289" s="53"/>
      <c r="AO289" s="54"/>
      <c r="AP289" s="53"/>
      <c r="AQ289" s="53"/>
      <c r="AR289" s="58"/>
    </row>
    <row r="290" spans="2:44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4"/>
      <c r="AE290" s="57"/>
      <c r="AF290" s="58"/>
      <c r="AG290" s="54"/>
      <c r="AH290" s="53"/>
      <c r="AI290" s="53"/>
      <c r="AJ290" s="53"/>
      <c r="AK290" s="53"/>
      <c r="AL290" s="53"/>
      <c r="AM290" s="58"/>
      <c r="AN290" s="53"/>
      <c r="AO290" s="54"/>
      <c r="AP290" s="53"/>
      <c r="AQ290" s="53"/>
      <c r="AR290" s="58"/>
    </row>
    <row r="291" spans="2:44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4"/>
      <c r="AE291" s="57"/>
      <c r="AF291" s="58"/>
      <c r="AG291" s="54"/>
      <c r="AH291" s="53"/>
      <c r="AI291" s="53"/>
      <c r="AJ291" s="53"/>
      <c r="AK291" s="53"/>
      <c r="AL291" s="53"/>
      <c r="AM291" s="58"/>
      <c r="AN291" s="53"/>
      <c r="AO291" s="54"/>
      <c r="AP291" s="53"/>
      <c r="AQ291" s="53"/>
      <c r="AR291" s="58"/>
    </row>
    <row r="292" spans="2:44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4"/>
      <c r="AE292" s="57"/>
      <c r="AF292" s="58"/>
      <c r="AG292" s="54"/>
      <c r="AH292" s="53"/>
      <c r="AI292" s="53"/>
      <c r="AJ292" s="53"/>
      <c r="AK292" s="53"/>
      <c r="AL292" s="53"/>
      <c r="AM292" s="58"/>
      <c r="AN292" s="53"/>
      <c r="AO292" s="54"/>
      <c r="AP292" s="53"/>
      <c r="AQ292" s="53"/>
      <c r="AR292" s="58"/>
    </row>
    <row r="293" spans="2:44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4"/>
      <c r="AE293" s="57"/>
      <c r="AF293" s="58"/>
      <c r="AG293" s="54"/>
      <c r="AH293" s="53"/>
      <c r="AI293" s="53"/>
      <c r="AJ293" s="53"/>
      <c r="AK293" s="53"/>
      <c r="AL293" s="53"/>
      <c r="AM293" s="58"/>
      <c r="AN293" s="53"/>
      <c r="AO293" s="54"/>
      <c r="AP293" s="53"/>
      <c r="AQ293" s="53"/>
      <c r="AR293" s="58"/>
    </row>
    <row r="294" spans="2:44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4"/>
      <c r="AE294" s="57"/>
      <c r="AF294" s="58"/>
      <c r="AG294" s="54"/>
      <c r="AH294" s="53"/>
      <c r="AI294" s="53"/>
      <c r="AJ294" s="53"/>
      <c r="AK294" s="53"/>
      <c r="AL294" s="53"/>
      <c r="AM294" s="58"/>
      <c r="AN294" s="53"/>
      <c r="AO294" s="54"/>
      <c r="AP294" s="53"/>
      <c r="AQ294" s="53"/>
      <c r="AR294" s="58"/>
    </row>
    <row r="295" spans="2:44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4"/>
      <c r="AE295" s="57"/>
      <c r="AF295" s="58"/>
      <c r="AG295" s="54"/>
      <c r="AH295" s="53"/>
      <c r="AI295" s="53"/>
      <c r="AJ295" s="53"/>
      <c r="AK295" s="53"/>
      <c r="AL295" s="53"/>
      <c r="AM295" s="58"/>
      <c r="AN295" s="53"/>
      <c r="AO295" s="54"/>
      <c r="AP295" s="53"/>
      <c r="AQ295" s="53"/>
      <c r="AR295" s="58"/>
    </row>
    <row r="296" spans="2:44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4"/>
      <c r="AE296" s="57"/>
      <c r="AF296" s="58"/>
      <c r="AG296" s="54"/>
      <c r="AH296" s="53"/>
      <c r="AI296" s="53"/>
      <c r="AJ296" s="53"/>
      <c r="AK296" s="53"/>
      <c r="AL296" s="53"/>
      <c r="AM296" s="58"/>
      <c r="AN296" s="53"/>
      <c r="AO296" s="54"/>
      <c r="AP296" s="53"/>
      <c r="AQ296" s="53"/>
      <c r="AR296" s="58"/>
    </row>
    <row r="297" spans="2:44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4"/>
      <c r="AE297" s="57"/>
      <c r="AF297" s="58"/>
      <c r="AG297" s="54"/>
      <c r="AH297" s="53"/>
      <c r="AI297" s="53"/>
      <c r="AJ297" s="53"/>
      <c r="AK297" s="53"/>
      <c r="AL297" s="53"/>
      <c r="AM297" s="58"/>
      <c r="AN297" s="53"/>
      <c r="AO297" s="54"/>
      <c r="AP297" s="53"/>
      <c r="AQ297" s="53"/>
      <c r="AR297" s="58"/>
    </row>
    <row r="298" spans="2:44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4"/>
      <c r="AE298" s="57"/>
      <c r="AF298" s="58"/>
      <c r="AG298" s="54"/>
      <c r="AH298" s="53"/>
      <c r="AI298" s="53"/>
      <c r="AJ298" s="53"/>
      <c r="AK298" s="53"/>
      <c r="AL298" s="53"/>
      <c r="AM298" s="58"/>
      <c r="AN298" s="53"/>
      <c r="AO298" s="54"/>
      <c r="AP298" s="53"/>
      <c r="AQ298" s="53"/>
      <c r="AR298" s="58"/>
    </row>
    <row r="299" spans="2:44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4"/>
      <c r="AE299" s="57"/>
      <c r="AF299" s="58"/>
      <c r="AG299" s="54"/>
      <c r="AH299" s="53"/>
      <c r="AI299" s="53"/>
      <c r="AJ299" s="53"/>
      <c r="AK299" s="53"/>
      <c r="AL299" s="53"/>
      <c r="AM299" s="58"/>
      <c r="AN299" s="53"/>
      <c r="AO299" s="54"/>
      <c r="AP299" s="53"/>
      <c r="AQ299" s="53"/>
      <c r="AR299" s="58"/>
    </row>
    <row r="300" spans="2:44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4"/>
      <c r="AE300" s="57"/>
      <c r="AF300" s="58"/>
      <c r="AG300" s="54"/>
      <c r="AH300" s="53"/>
      <c r="AI300" s="53"/>
      <c r="AJ300" s="53"/>
      <c r="AK300" s="53"/>
      <c r="AL300" s="53"/>
      <c r="AM300" s="58"/>
      <c r="AN300" s="53"/>
      <c r="AO300" s="54"/>
      <c r="AP300" s="53"/>
      <c r="AQ300" s="53"/>
      <c r="AR300" s="58"/>
    </row>
    <row r="301" spans="2:44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4"/>
      <c r="AE301" s="57"/>
      <c r="AF301" s="58"/>
      <c r="AG301" s="54"/>
      <c r="AH301" s="53"/>
      <c r="AI301" s="53"/>
      <c r="AJ301" s="53"/>
      <c r="AK301" s="53"/>
      <c r="AL301" s="53"/>
      <c r="AM301" s="58"/>
      <c r="AN301" s="53"/>
      <c r="AO301" s="54"/>
      <c r="AP301" s="53"/>
      <c r="AQ301" s="53"/>
      <c r="AR301" s="58"/>
    </row>
    <row r="302" spans="2:44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4"/>
      <c r="AE302" s="57"/>
      <c r="AF302" s="58"/>
      <c r="AG302" s="54"/>
      <c r="AH302" s="53"/>
      <c r="AI302" s="53"/>
      <c r="AJ302" s="53"/>
      <c r="AK302" s="53"/>
      <c r="AL302" s="53"/>
      <c r="AM302" s="58"/>
      <c r="AN302" s="53"/>
      <c r="AO302" s="54"/>
      <c r="AP302" s="53"/>
      <c r="AQ302" s="53"/>
      <c r="AR302" s="58"/>
    </row>
    <row r="303" spans="2:44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4"/>
      <c r="AE303" s="57"/>
      <c r="AF303" s="58"/>
      <c r="AG303" s="54"/>
      <c r="AH303" s="53"/>
      <c r="AI303" s="53"/>
      <c r="AJ303" s="53"/>
      <c r="AK303" s="53"/>
      <c r="AL303" s="53"/>
      <c r="AM303" s="58"/>
      <c r="AN303" s="53"/>
      <c r="AO303" s="54"/>
      <c r="AP303" s="53"/>
      <c r="AQ303" s="53"/>
      <c r="AR303" s="58"/>
    </row>
    <row r="304" spans="2:44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4"/>
      <c r="AE304" s="57"/>
      <c r="AF304" s="58"/>
      <c r="AG304" s="54"/>
      <c r="AH304" s="53"/>
      <c r="AI304" s="53"/>
      <c r="AJ304" s="53"/>
      <c r="AK304" s="53"/>
      <c r="AL304" s="53"/>
      <c r="AM304" s="58"/>
      <c r="AN304" s="53"/>
      <c r="AO304" s="54"/>
      <c r="AP304" s="53"/>
      <c r="AQ304" s="53"/>
      <c r="AR304" s="58"/>
    </row>
    <row r="305" spans="2:44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4"/>
      <c r="AE305" s="57"/>
      <c r="AF305" s="58"/>
      <c r="AG305" s="54"/>
      <c r="AH305" s="53"/>
      <c r="AI305" s="53"/>
      <c r="AJ305" s="53"/>
      <c r="AK305" s="53"/>
      <c r="AL305" s="53"/>
      <c r="AM305" s="58"/>
      <c r="AN305" s="53"/>
      <c r="AO305" s="54"/>
      <c r="AP305" s="53"/>
      <c r="AQ305" s="53"/>
      <c r="AR305" s="58"/>
    </row>
    <row r="306" spans="2:44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4"/>
      <c r="AE306" s="57"/>
      <c r="AF306" s="58"/>
      <c r="AG306" s="54"/>
      <c r="AH306" s="53"/>
      <c r="AI306" s="53"/>
      <c r="AJ306" s="53"/>
      <c r="AK306" s="53"/>
      <c r="AL306" s="53"/>
      <c r="AM306" s="58"/>
      <c r="AN306" s="53"/>
      <c r="AO306" s="54"/>
      <c r="AP306" s="53"/>
      <c r="AQ306" s="53"/>
      <c r="AR306" s="58"/>
    </row>
    <row r="307" spans="2:44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4"/>
      <c r="AE307" s="57"/>
      <c r="AF307" s="58"/>
      <c r="AG307" s="54"/>
      <c r="AH307" s="53"/>
      <c r="AI307" s="53"/>
      <c r="AJ307" s="53"/>
      <c r="AK307" s="53"/>
      <c r="AL307" s="53"/>
      <c r="AM307" s="58"/>
      <c r="AN307" s="53"/>
      <c r="AO307" s="54"/>
      <c r="AP307" s="53"/>
      <c r="AQ307" s="53"/>
      <c r="AR307" s="58"/>
    </row>
    <row r="308" spans="2:44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4"/>
      <c r="AE308" s="57"/>
      <c r="AF308" s="58"/>
      <c r="AG308" s="54"/>
      <c r="AH308" s="53"/>
      <c r="AI308" s="53"/>
      <c r="AJ308" s="53"/>
      <c r="AK308" s="53"/>
      <c r="AL308" s="53"/>
      <c r="AM308" s="58"/>
      <c r="AN308" s="53"/>
      <c r="AO308" s="54"/>
      <c r="AP308" s="53"/>
      <c r="AQ308" s="53"/>
      <c r="AR308" s="58"/>
    </row>
    <row r="309" spans="2:44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4"/>
      <c r="AE309" s="57"/>
      <c r="AF309" s="58"/>
      <c r="AG309" s="54"/>
      <c r="AH309" s="53"/>
      <c r="AI309" s="53"/>
      <c r="AJ309" s="53"/>
      <c r="AK309" s="53"/>
      <c r="AL309" s="53"/>
      <c r="AM309" s="58"/>
      <c r="AN309" s="53"/>
      <c r="AO309" s="54"/>
      <c r="AP309" s="53"/>
      <c r="AQ309" s="53"/>
      <c r="AR309" s="58"/>
    </row>
    <row r="310" spans="2:44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4"/>
      <c r="AE310" s="57"/>
      <c r="AF310" s="58"/>
      <c r="AG310" s="54"/>
      <c r="AH310" s="53"/>
      <c r="AI310" s="53"/>
      <c r="AJ310" s="53"/>
      <c r="AK310" s="53"/>
      <c r="AL310" s="53"/>
      <c r="AM310" s="58"/>
      <c r="AN310" s="53"/>
      <c r="AO310" s="54"/>
      <c r="AP310" s="53"/>
      <c r="AQ310" s="53"/>
      <c r="AR310" s="58"/>
    </row>
    <row r="311" spans="2:44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4"/>
      <c r="AE311" s="57"/>
      <c r="AF311" s="58"/>
      <c r="AG311" s="54"/>
      <c r="AH311" s="53"/>
      <c r="AI311" s="53"/>
      <c r="AJ311" s="53"/>
      <c r="AK311" s="53"/>
      <c r="AL311" s="53"/>
      <c r="AM311" s="58"/>
      <c r="AN311" s="53"/>
      <c r="AO311" s="54"/>
      <c r="AP311" s="53"/>
      <c r="AQ311" s="53"/>
      <c r="AR311" s="58"/>
    </row>
    <row r="312" spans="2:44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4"/>
      <c r="AE312" s="57"/>
      <c r="AF312" s="58"/>
      <c r="AG312" s="54"/>
      <c r="AH312" s="53"/>
      <c r="AI312" s="53"/>
      <c r="AJ312" s="53"/>
      <c r="AK312" s="53"/>
      <c r="AL312" s="53"/>
      <c r="AM312" s="58"/>
      <c r="AN312" s="53"/>
      <c r="AO312" s="54"/>
      <c r="AP312" s="53"/>
      <c r="AQ312" s="53"/>
      <c r="AR312" s="58"/>
    </row>
    <row r="313" spans="2:44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4"/>
      <c r="AE313" s="57"/>
      <c r="AF313" s="58"/>
      <c r="AG313" s="54"/>
      <c r="AH313" s="53"/>
      <c r="AI313" s="53"/>
      <c r="AJ313" s="53"/>
      <c r="AK313" s="53"/>
      <c r="AL313" s="53"/>
      <c r="AM313" s="58"/>
      <c r="AN313" s="53"/>
      <c r="AO313" s="54"/>
      <c r="AP313" s="53"/>
      <c r="AQ313" s="53"/>
      <c r="AR313" s="58"/>
    </row>
    <row r="314" spans="2:44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4"/>
      <c r="AE314" s="57"/>
      <c r="AF314" s="58"/>
      <c r="AG314" s="54"/>
      <c r="AH314" s="53"/>
      <c r="AI314" s="53"/>
      <c r="AJ314" s="53"/>
      <c r="AK314" s="53"/>
      <c r="AL314" s="53"/>
      <c r="AM314" s="58"/>
      <c r="AN314" s="53"/>
      <c r="AO314" s="54"/>
      <c r="AP314" s="53"/>
      <c r="AQ314" s="53"/>
      <c r="AR314" s="58"/>
    </row>
    <row r="315" spans="2:44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4"/>
      <c r="AE315" s="57"/>
      <c r="AF315" s="58"/>
      <c r="AG315" s="54"/>
      <c r="AH315" s="53"/>
      <c r="AI315" s="53"/>
      <c r="AJ315" s="53"/>
      <c r="AK315" s="53"/>
      <c r="AL315" s="53"/>
      <c r="AM315" s="58"/>
      <c r="AN315" s="53"/>
      <c r="AO315" s="54"/>
      <c r="AP315" s="53"/>
      <c r="AQ315" s="53"/>
      <c r="AR315" s="58"/>
    </row>
    <row r="316" spans="2:44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4"/>
      <c r="AE316" s="57"/>
      <c r="AF316" s="58"/>
      <c r="AG316" s="54"/>
      <c r="AH316" s="53"/>
      <c r="AI316" s="53"/>
      <c r="AJ316" s="53"/>
      <c r="AK316" s="53"/>
      <c r="AL316" s="53"/>
      <c r="AM316" s="58"/>
      <c r="AN316" s="53"/>
      <c r="AO316" s="54"/>
      <c r="AP316" s="53"/>
      <c r="AQ316" s="53"/>
      <c r="AR316" s="58"/>
    </row>
    <row r="317" spans="2:44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4"/>
      <c r="AE317" s="57"/>
      <c r="AF317" s="58"/>
      <c r="AG317" s="54"/>
      <c r="AH317" s="53"/>
      <c r="AI317" s="53"/>
      <c r="AJ317" s="53"/>
      <c r="AK317" s="53"/>
      <c r="AL317" s="53"/>
      <c r="AM317" s="58"/>
      <c r="AN317" s="53"/>
      <c r="AO317" s="54"/>
      <c r="AP317" s="53"/>
      <c r="AQ317" s="53"/>
      <c r="AR317" s="58"/>
    </row>
    <row r="318" spans="2:44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4"/>
      <c r="AE318" s="57"/>
      <c r="AF318" s="58"/>
      <c r="AG318" s="54"/>
      <c r="AH318" s="53"/>
      <c r="AI318" s="53"/>
      <c r="AJ318" s="53"/>
      <c r="AK318" s="53"/>
      <c r="AL318" s="53"/>
      <c r="AM318" s="58"/>
      <c r="AN318" s="53"/>
      <c r="AO318" s="54"/>
      <c r="AP318" s="53"/>
      <c r="AQ318" s="53"/>
      <c r="AR318" s="58"/>
    </row>
    <row r="319" spans="2:44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4"/>
      <c r="AE319" s="57"/>
      <c r="AF319" s="58"/>
      <c r="AG319" s="54"/>
      <c r="AH319" s="53"/>
      <c r="AI319" s="53"/>
      <c r="AJ319" s="53"/>
      <c r="AK319" s="53"/>
      <c r="AL319" s="53"/>
      <c r="AM319" s="58"/>
      <c r="AN319" s="53"/>
      <c r="AO319" s="54"/>
      <c r="AP319" s="53"/>
      <c r="AQ319" s="53"/>
      <c r="AR319" s="58"/>
    </row>
    <row r="320" spans="2:44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4"/>
      <c r="AE320" s="57"/>
      <c r="AF320" s="58"/>
      <c r="AG320" s="54"/>
      <c r="AH320" s="53"/>
      <c r="AI320" s="53"/>
      <c r="AJ320" s="53"/>
      <c r="AK320" s="53"/>
      <c r="AL320" s="53"/>
      <c r="AM320" s="58"/>
      <c r="AN320" s="53"/>
      <c r="AO320" s="54"/>
      <c r="AP320" s="53"/>
      <c r="AQ320" s="53"/>
      <c r="AR320" s="58"/>
    </row>
    <row r="321" spans="2:44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4"/>
      <c r="AE321" s="57"/>
      <c r="AF321" s="58"/>
      <c r="AG321" s="54"/>
      <c r="AH321" s="53"/>
      <c r="AI321" s="53"/>
      <c r="AJ321" s="53"/>
      <c r="AK321" s="53"/>
      <c r="AL321" s="53"/>
      <c r="AM321" s="58"/>
      <c r="AN321" s="53"/>
      <c r="AO321" s="54"/>
      <c r="AP321" s="53"/>
      <c r="AQ321" s="53"/>
      <c r="AR321" s="58"/>
    </row>
    <row r="322" spans="2:44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4"/>
      <c r="AE322" s="57"/>
      <c r="AF322" s="58"/>
      <c r="AG322" s="54"/>
      <c r="AH322" s="53"/>
      <c r="AI322" s="53"/>
      <c r="AJ322" s="53"/>
      <c r="AK322" s="53"/>
      <c r="AL322" s="53"/>
      <c r="AM322" s="58"/>
      <c r="AN322" s="53"/>
      <c r="AO322" s="54"/>
      <c r="AP322" s="53"/>
      <c r="AQ322" s="53"/>
      <c r="AR322" s="58"/>
    </row>
    <row r="323" spans="2:44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4"/>
      <c r="AE323" s="57"/>
      <c r="AF323" s="58"/>
      <c r="AG323" s="54"/>
      <c r="AH323" s="53"/>
      <c r="AI323" s="53"/>
      <c r="AJ323" s="53"/>
      <c r="AK323" s="53"/>
      <c r="AL323" s="53"/>
      <c r="AM323" s="58"/>
      <c r="AN323" s="53"/>
      <c r="AO323" s="54"/>
      <c r="AP323" s="53"/>
      <c r="AQ323" s="53"/>
      <c r="AR323" s="58"/>
    </row>
    <row r="324" spans="2:44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4"/>
      <c r="AE324" s="57"/>
      <c r="AF324" s="58"/>
      <c r="AG324" s="54"/>
      <c r="AH324" s="53"/>
      <c r="AI324" s="53"/>
      <c r="AJ324" s="53"/>
      <c r="AK324" s="53"/>
      <c r="AL324" s="53"/>
      <c r="AM324" s="58"/>
      <c r="AN324" s="53"/>
      <c r="AO324" s="54"/>
      <c r="AP324" s="53"/>
      <c r="AQ324" s="53"/>
      <c r="AR324" s="58"/>
    </row>
    <row r="325" spans="2:44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ref="J325:J388" ca="1" si="21">IFERROR(DATEDIF(I325,D325,"Y"),"")</f>
        <v/>
      </c>
      <c r="K325" s="50" t="str">
        <f t="shared" ref="K325:K388" si="22">IFERROR(IF(ABS(MID($E325,7,2))&lt;40,"L","P"),"")</f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ref="Y325:Y388" si="23">IF(OR(W325="",X325=""),"",W325/(X325/100)^2)</f>
        <v/>
      </c>
      <c r="Z325" s="55"/>
      <c r="AA325" s="55"/>
      <c r="AB325" s="55"/>
      <c r="AC325" s="55"/>
      <c r="AD325" s="54"/>
      <c r="AE325" s="57"/>
      <c r="AF325" s="58"/>
      <c r="AG325" s="54"/>
      <c r="AH325" s="53"/>
      <c r="AI325" s="53"/>
      <c r="AJ325" s="53"/>
      <c r="AK325" s="53"/>
      <c r="AL325" s="53"/>
      <c r="AM325" s="58"/>
      <c r="AN325" s="53"/>
      <c r="AO325" s="54"/>
      <c r="AP325" s="53"/>
      <c r="AQ325" s="53"/>
      <c r="AR325" s="58"/>
    </row>
    <row r="326" spans="2:44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ca="1" si="21"/>
        <v/>
      </c>
      <c r="K326" s="50" t="str">
        <f t="shared" si="22"/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si="23"/>
        <v/>
      </c>
      <c r="Z326" s="55"/>
      <c r="AA326" s="55"/>
      <c r="AB326" s="55"/>
      <c r="AC326" s="55"/>
      <c r="AD326" s="54"/>
      <c r="AE326" s="57"/>
      <c r="AF326" s="58"/>
      <c r="AG326" s="54"/>
      <c r="AH326" s="53"/>
      <c r="AI326" s="53"/>
      <c r="AJ326" s="53"/>
      <c r="AK326" s="53"/>
      <c r="AL326" s="53"/>
      <c r="AM326" s="58"/>
      <c r="AN326" s="53"/>
      <c r="AO326" s="54"/>
      <c r="AP326" s="53"/>
      <c r="AQ326" s="53"/>
      <c r="AR326" s="58"/>
    </row>
    <row r="327" spans="2:44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4"/>
      <c r="AE327" s="57"/>
      <c r="AF327" s="58"/>
      <c r="AG327" s="54"/>
      <c r="AH327" s="53"/>
      <c r="AI327" s="53"/>
      <c r="AJ327" s="53"/>
      <c r="AK327" s="53"/>
      <c r="AL327" s="53"/>
      <c r="AM327" s="58"/>
      <c r="AN327" s="53"/>
      <c r="AO327" s="54"/>
      <c r="AP327" s="53"/>
      <c r="AQ327" s="53"/>
      <c r="AR327" s="58"/>
    </row>
    <row r="328" spans="2:44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4"/>
      <c r="AE328" s="57"/>
      <c r="AF328" s="58"/>
      <c r="AG328" s="54"/>
      <c r="AH328" s="53"/>
      <c r="AI328" s="53"/>
      <c r="AJ328" s="53"/>
      <c r="AK328" s="53"/>
      <c r="AL328" s="53"/>
      <c r="AM328" s="58"/>
      <c r="AN328" s="53"/>
      <c r="AO328" s="54"/>
      <c r="AP328" s="53"/>
      <c r="AQ328" s="53"/>
      <c r="AR328" s="58"/>
    </row>
    <row r="329" spans="2:44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4"/>
      <c r="AE329" s="57"/>
      <c r="AF329" s="58"/>
      <c r="AG329" s="54"/>
      <c r="AH329" s="53"/>
      <c r="AI329" s="53"/>
      <c r="AJ329" s="53"/>
      <c r="AK329" s="53"/>
      <c r="AL329" s="53"/>
      <c r="AM329" s="58"/>
      <c r="AN329" s="53"/>
      <c r="AO329" s="54"/>
      <c r="AP329" s="53"/>
      <c r="AQ329" s="53"/>
      <c r="AR329" s="58"/>
    </row>
    <row r="330" spans="2:44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4"/>
      <c r="AE330" s="57"/>
      <c r="AF330" s="58"/>
      <c r="AG330" s="54"/>
      <c r="AH330" s="53"/>
      <c r="AI330" s="53"/>
      <c r="AJ330" s="53"/>
      <c r="AK330" s="53"/>
      <c r="AL330" s="53"/>
      <c r="AM330" s="58"/>
      <c r="AN330" s="53"/>
      <c r="AO330" s="54"/>
      <c r="AP330" s="53"/>
      <c r="AQ330" s="53"/>
      <c r="AR330" s="58"/>
    </row>
    <row r="331" spans="2:44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4"/>
      <c r="AE331" s="57"/>
      <c r="AF331" s="58"/>
      <c r="AG331" s="54"/>
      <c r="AH331" s="53"/>
      <c r="AI331" s="53"/>
      <c r="AJ331" s="53"/>
      <c r="AK331" s="53"/>
      <c r="AL331" s="53"/>
      <c r="AM331" s="58"/>
      <c r="AN331" s="53"/>
      <c r="AO331" s="54"/>
      <c r="AP331" s="53"/>
      <c r="AQ331" s="53"/>
      <c r="AR331" s="58"/>
    </row>
    <row r="332" spans="2:44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4"/>
      <c r="AE332" s="57"/>
      <c r="AF332" s="58"/>
      <c r="AG332" s="54"/>
      <c r="AH332" s="53"/>
      <c r="AI332" s="53"/>
      <c r="AJ332" s="53"/>
      <c r="AK332" s="53"/>
      <c r="AL332" s="53"/>
      <c r="AM332" s="58"/>
      <c r="AN332" s="53"/>
      <c r="AO332" s="54"/>
      <c r="AP332" s="53"/>
      <c r="AQ332" s="53"/>
      <c r="AR332" s="58"/>
    </row>
    <row r="333" spans="2:44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4"/>
      <c r="AE333" s="57"/>
      <c r="AF333" s="58"/>
      <c r="AG333" s="54"/>
      <c r="AH333" s="53"/>
      <c r="AI333" s="53"/>
      <c r="AJ333" s="53"/>
      <c r="AK333" s="53"/>
      <c r="AL333" s="53"/>
      <c r="AM333" s="58"/>
      <c r="AN333" s="53"/>
      <c r="AO333" s="54"/>
      <c r="AP333" s="53"/>
      <c r="AQ333" s="53"/>
      <c r="AR333" s="58"/>
    </row>
    <row r="334" spans="2:44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4"/>
      <c r="AE334" s="57"/>
      <c r="AF334" s="58"/>
      <c r="AG334" s="54"/>
      <c r="AH334" s="53"/>
      <c r="AI334" s="53"/>
      <c r="AJ334" s="53"/>
      <c r="AK334" s="53"/>
      <c r="AL334" s="53"/>
      <c r="AM334" s="58"/>
      <c r="AN334" s="53"/>
      <c r="AO334" s="54"/>
      <c r="AP334" s="53"/>
      <c r="AQ334" s="53"/>
      <c r="AR334" s="58"/>
    </row>
    <row r="335" spans="2:44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4"/>
      <c r="AE335" s="57"/>
      <c r="AF335" s="58"/>
      <c r="AG335" s="54"/>
      <c r="AH335" s="53"/>
      <c r="AI335" s="53"/>
      <c r="AJ335" s="53"/>
      <c r="AK335" s="53"/>
      <c r="AL335" s="53"/>
      <c r="AM335" s="58"/>
      <c r="AN335" s="53"/>
      <c r="AO335" s="54"/>
      <c r="AP335" s="53"/>
      <c r="AQ335" s="53"/>
      <c r="AR335" s="58"/>
    </row>
    <row r="336" spans="2:44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4"/>
      <c r="AE336" s="57"/>
      <c r="AF336" s="58"/>
      <c r="AG336" s="54"/>
      <c r="AH336" s="53"/>
      <c r="AI336" s="53"/>
      <c r="AJ336" s="53"/>
      <c r="AK336" s="53"/>
      <c r="AL336" s="53"/>
      <c r="AM336" s="58"/>
      <c r="AN336" s="53"/>
      <c r="AO336" s="54"/>
      <c r="AP336" s="53"/>
      <c r="AQ336" s="53"/>
      <c r="AR336" s="58"/>
    </row>
    <row r="337" spans="2:44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4"/>
      <c r="AE337" s="57"/>
      <c r="AF337" s="58"/>
      <c r="AG337" s="54"/>
      <c r="AH337" s="53"/>
      <c r="AI337" s="53"/>
      <c r="AJ337" s="53"/>
      <c r="AK337" s="53"/>
      <c r="AL337" s="53"/>
      <c r="AM337" s="58"/>
      <c r="AN337" s="53"/>
      <c r="AO337" s="54"/>
      <c r="AP337" s="53"/>
      <c r="AQ337" s="53"/>
      <c r="AR337" s="58"/>
    </row>
    <row r="338" spans="2:44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4"/>
      <c r="AE338" s="57"/>
      <c r="AF338" s="58"/>
      <c r="AG338" s="54"/>
      <c r="AH338" s="53"/>
      <c r="AI338" s="53"/>
      <c r="AJ338" s="53"/>
      <c r="AK338" s="53"/>
      <c r="AL338" s="53"/>
      <c r="AM338" s="58"/>
      <c r="AN338" s="53"/>
      <c r="AO338" s="54"/>
      <c r="AP338" s="53"/>
      <c r="AQ338" s="53"/>
      <c r="AR338" s="58"/>
    </row>
    <row r="339" spans="2:44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4"/>
      <c r="AE339" s="57"/>
      <c r="AF339" s="58"/>
      <c r="AG339" s="54"/>
      <c r="AH339" s="53"/>
      <c r="AI339" s="53"/>
      <c r="AJ339" s="53"/>
      <c r="AK339" s="53"/>
      <c r="AL339" s="53"/>
      <c r="AM339" s="58"/>
      <c r="AN339" s="53"/>
      <c r="AO339" s="54"/>
      <c r="AP339" s="53"/>
      <c r="AQ339" s="53"/>
      <c r="AR339" s="58"/>
    </row>
    <row r="340" spans="2:44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4"/>
      <c r="AE340" s="57"/>
      <c r="AF340" s="58"/>
      <c r="AG340" s="54"/>
      <c r="AH340" s="53"/>
      <c r="AI340" s="53"/>
      <c r="AJ340" s="53"/>
      <c r="AK340" s="53"/>
      <c r="AL340" s="53"/>
      <c r="AM340" s="58"/>
      <c r="AN340" s="53"/>
      <c r="AO340" s="54"/>
      <c r="AP340" s="53"/>
      <c r="AQ340" s="53"/>
      <c r="AR340" s="58"/>
    </row>
    <row r="341" spans="2:44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4"/>
      <c r="AE341" s="57"/>
      <c r="AF341" s="58"/>
      <c r="AG341" s="54"/>
      <c r="AH341" s="53"/>
      <c r="AI341" s="53"/>
      <c r="AJ341" s="53"/>
      <c r="AK341" s="53"/>
      <c r="AL341" s="53"/>
      <c r="AM341" s="58"/>
      <c r="AN341" s="53"/>
      <c r="AO341" s="54"/>
      <c r="AP341" s="53"/>
      <c r="AQ341" s="53"/>
      <c r="AR341" s="58"/>
    </row>
    <row r="342" spans="2:44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4"/>
      <c r="AE342" s="57"/>
      <c r="AF342" s="58"/>
      <c r="AG342" s="54"/>
      <c r="AH342" s="53"/>
      <c r="AI342" s="53"/>
      <c r="AJ342" s="53"/>
      <c r="AK342" s="53"/>
      <c r="AL342" s="53"/>
      <c r="AM342" s="58"/>
      <c r="AN342" s="53"/>
      <c r="AO342" s="54"/>
      <c r="AP342" s="53"/>
      <c r="AQ342" s="53"/>
      <c r="AR342" s="58"/>
    </row>
    <row r="343" spans="2:44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4"/>
      <c r="AE343" s="57"/>
      <c r="AF343" s="58"/>
      <c r="AG343" s="54"/>
      <c r="AH343" s="53"/>
      <c r="AI343" s="53"/>
      <c r="AJ343" s="53"/>
      <c r="AK343" s="53"/>
      <c r="AL343" s="53"/>
      <c r="AM343" s="58"/>
      <c r="AN343" s="53"/>
      <c r="AO343" s="54"/>
      <c r="AP343" s="53"/>
      <c r="AQ343" s="53"/>
      <c r="AR343" s="58"/>
    </row>
    <row r="344" spans="2:44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4"/>
      <c r="AE344" s="57"/>
      <c r="AF344" s="58"/>
      <c r="AG344" s="54"/>
      <c r="AH344" s="53"/>
      <c r="AI344" s="53"/>
      <c r="AJ344" s="53"/>
      <c r="AK344" s="53"/>
      <c r="AL344" s="53"/>
      <c r="AM344" s="58"/>
      <c r="AN344" s="53"/>
      <c r="AO344" s="54"/>
      <c r="AP344" s="53"/>
      <c r="AQ344" s="53"/>
      <c r="AR344" s="58"/>
    </row>
    <row r="345" spans="2:44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4"/>
      <c r="AE345" s="57"/>
      <c r="AF345" s="58"/>
      <c r="AG345" s="54"/>
      <c r="AH345" s="53"/>
      <c r="AI345" s="53"/>
      <c r="AJ345" s="53"/>
      <c r="AK345" s="53"/>
      <c r="AL345" s="53"/>
      <c r="AM345" s="58"/>
      <c r="AN345" s="53"/>
      <c r="AO345" s="54"/>
      <c r="AP345" s="53"/>
      <c r="AQ345" s="53"/>
      <c r="AR345" s="58"/>
    </row>
    <row r="346" spans="2:44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4"/>
      <c r="AE346" s="57"/>
      <c r="AF346" s="58"/>
      <c r="AG346" s="54"/>
      <c r="AH346" s="53"/>
      <c r="AI346" s="53"/>
      <c r="AJ346" s="53"/>
      <c r="AK346" s="53"/>
      <c r="AL346" s="53"/>
      <c r="AM346" s="58"/>
      <c r="AN346" s="53"/>
      <c r="AO346" s="54"/>
      <c r="AP346" s="53"/>
      <c r="AQ346" s="53"/>
      <c r="AR346" s="58"/>
    </row>
    <row r="347" spans="2:44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4"/>
      <c r="AE347" s="57"/>
      <c r="AF347" s="58"/>
      <c r="AG347" s="54"/>
      <c r="AH347" s="53"/>
      <c r="AI347" s="53"/>
      <c r="AJ347" s="53"/>
      <c r="AK347" s="53"/>
      <c r="AL347" s="53"/>
      <c r="AM347" s="58"/>
      <c r="AN347" s="53"/>
      <c r="AO347" s="54"/>
      <c r="AP347" s="53"/>
      <c r="AQ347" s="53"/>
      <c r="AR347" s="58"/>
    </row>
    <row r="348" spans="2:44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4"/>
      <c r="AE348" s="57"/>
      <c r="AF348" s="58"/>
      <c r="AG348" s="54"/>
      <c r="AH348" s="53"/>
      <c r="AI348" s="53"/>
      <c r="AJ348" s="53"/>
      <c r="AK348" s="53"/>
      <c r="AL348" s="53"/>
      <c r="AM348" s="58"/>
      <c r="AN348" s="53"/>
      <c r="AO348" s="54"/>
      <c r="AP348" s="53"/>
      <c r="AQ348" s="53"/>
      <c r="AR348" s="58"/>
    </row>
    <row r="349" spans="2:44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4"/>
      <c r="AE349" s="57"/>
      <c r="AF349" s="58"/>
      <c r="AG349" s="54"/>
      <c r="AH349" s="53"/>
      <c r="AI349" s="53"/>
      <c r="AJ349" s="53"/>
      <c r="AK349" s="53"/>
      <c r="AL349" s="53"/>
      <c r="AM349" s="58"/>
      <c r="AN349" s="53"/>
      <c r="AO349" s="54"/>
      <c r="AP349" s="53"/>
      <c r="AQ349" s="53"/>
      <c r="AR349" s="58"/>
    </row>
    <row r="350" spans="2:44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4"/>
      <c r="AE350" s="57"/>
      <c r="AF350" s="58"/>
      <c r="AG350" s="54"/>
      <c r="AH350" s="53"/>
      <c r="AI350" s="53"/>
      <c r="AJ350" s="53"/>
      <c r="AK350" s="53"/>
      <c r="AL350" s="53"/>
      <c r="AM350" s="58"/>
      <c r="AN350" s="53"/>
      <c r="AO350" s="54"/>
      <c r="AP350" s="53"/>
      <c r="AQ350" s="53"/>
      <c r="AR350" s="58"/>
    </row>
    <row r="351" spans="2:44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4"/>
      <c r="AE351" s="57"/>
      <c r="AF351" s="58"/>
      <c r="AG351" s="54"/>
      <c r="AH351" s="53"/>
      <c r="AI351" s="53"/>
      <c r="AJ351" s="53"/>
      <c r="AK351" s="53"/>
      <c r="AL351" s="53"/>
      <c r="AM351" s="58"/>
      <c r="AN351" s="53"/>
      <c r="AO351" s="54"/>
      <c r="AP351" s="53"/>
      <c r="AQ351" s="53"/>
      <c r="AR351" s="58"/>
    </row>
    <row r="352" spans="2:44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4"/>
      <c r="AE352" s="57"/>
      <c r="AF352" s="58"/>
      <c r="AG352" s="54"/>
      <c r="AH352" s="53"/>
      <c r="AI352" s="53"/>
      <c r="AJ352" s="53"/>
      <c r="AK352" s="53"/>
      <c r="AL352" s="53"/>
      <c r="AM352" s="58"/>
      <c r="AN352" s="53"/>
      <c r="AO352" s="54"/>
      <c r="AP352" s="53"/>
      <c r="AQ352" s="53"/>
      <c r="AR352" s="58"/>
    </row>
    <row r="353" spans="2:44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4"/>
      <c r="AE353" s="57"/>
      <c r="AF353" s="58"/>
      <c r="AG353" s="54"/>
      <c r="AH353" s="53"/>
      <c r="AI353" s="53"/>
      <c r="AJ353" s="53"/>
      <c r="AK353" s="53"/>
      <c r="AL353" s="53"/>
      <c r="AM353" s="58"/>
      <c r="AN353" s="53"/>
      <c r="AO353" s="54"/>
      <c r="AP353" s="53"/>
      <c r="AQ353" s="53"/>
      <c r="AR353" s="58"/>
    </row>
    <row r="354" spans="2:44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4"/>
      <c r="AE354" s="57"/>
      <c r="AF354" s="58"/>
      <c r="AG354" s="54"/>
      <c r="AH354" s="53"/>
      <c r="AI354" s="53"/>
      <c r="AJ354" s="53"/>
      <c r="AK354" s="53"/>
      <c r="AL354" s="53"/>
      <c r="AM354" s="58"/>
      <c r="AN354" s="53"/>
      <c r="AO354" s="54"/>
      <c r="AP354" s="53"/>
      <c r="AQ354" s="53"/>
      <c r="AR354" s="58"/>
    </row>
    <row r="355" spans="2:44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4"/>
      <c r="AE355" s="57"/>
      <c r="AF355" s="58"/>
      <c r="AG355" s="54"/>
      <c r="AH355" s="53"/>
      <c r="AI355" s="53"/>
      <c r="AJ355" s="53"/>
      <c r="AK355" s="53"/>
      <c r="AL355" s="53"/>
      <c r="AM355" s="58"/>
      <c r="AN355" s="53"/>
      <c r="AO355" s="54"/>
      <c r="AP355" s="53"/>
      <c r="AQ355" s="53"/>
      <c r="AR355" s="58"/>
    </row>
    <row r="356" spans="2:44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4"/>
      <c r="AE356" s="57"/>
      <c r="AF356" s="58"/>
      <c r="AG356" s="54"/>
      <c r="AH356" s="53"/>
      <c r="AI356" s="53"/>
      <c r="AJ356" s="53"/>
      <c r="AK356" s="53"/>
      <c r="AL356" s="53"/>
      <c r="AM356" s="58"/>
      <c r="AN356" s="53"/>
      <c r="AO356" s="54"/>
      <c r="AP356" s="53"/>
      <c r="AQ356" s="53"/>
      <c r="AR356" s="58"/>
    </row>
    <row r="357" spans="2:44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4"/>
      <c r="AE357" s="57"/>
      <c r="AF357" s="58"/>
      <c r="AG357" s="54"/>
      <c r="AH357" s="53"/>
      <c r="AI357" s="53"/>
      <c r="AJ357" s="53"/>
      <c r="AK357" s="53"/>
      <c r="AL357" s="53"/>
      <c r="AM357" s="58"/>
      <c r="AN357" s="53"/>
      <c r="AO357" s="54"/>
      <c r="AP357" s="53"/>
      <c r="AQ357" s="53"/>
      <c r="AR357" s="58"/>
    </row>
    <row r="358" spans="2:44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4"/>
      <c r="AE358" s="57"/>
      <c r="AF358" s="58"/>
      <c r="AG358" s="54"/>
      <c r="AH358" s="53"/>
      <c r="AI358" s="53"/>
      <c r="AJ358" s="53"/>
      <c r="AK358" s="53"/>
      <c r="AL358" s="53"/>
      <c r="AM358" s="58"/>
      <c r="AN358" s="53"/>
      <c r="AO358" s="54"/>
      <c r="AP358" s="53"/>
      <c r="AQ358" s="53"/>
      <c r="AR358" s="58"/>
    </row>
    <row r="359" spans="2:44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4"/>
      <c r="AE359" s="57"/>
      <c r="AF359" s="58"/>
      <c r="AG359" s="54"/>
      <c r="AH359" s="53"/>
      <c r="AI359" s="53"/>
      <c r="AJ359" s="53"/>
      <c r="AK359" s="53"/>
      <c r="AL359" s="53"/>
      <c r="AM359" s="58"/>
      <c r="AN359" s="53"/>
      <c r="AO359" s="54"/>
      <c r="AP359" s="53"/>
      <c r="AQ359" s="53"/>
      <c r="AR359" s="58"/>
    </row>
    <row r="360" spans="2:44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4"/>
      <c r="AE360" s="57"/>
      <c r="AF360" s="58"/>
      <c r="AG360" s="54"/>
      <c r="AH360" s="53"/>
      <c r="AI360" s="53"/>
      <c r="AJ360" s="53"/>
      <c r="AK360" s="53"/>
      <c r="AL360" s="53"/>
      <c r="AM360" s="58"/>
      <c r="AN360" s="53"/>
      <c r="AO360" s="54"/>
      <c r="AP360" s="53"/>
      <c r="AQ360" s="53"/>
      <c r="AR360" s="58"/>
    </row>
    <row r="361" spans="2:44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4"/>
      <c r="AE361" s="57"/>
      <c r="AF361" s="58"/>
      <c r="AG361" s="54"/>
      <c r="AH361" s="53"/>
      <c r="AI361" s="53"/>
      <c r="AJ361" s="53"/>
      <c r="AK361" s="53"/>
      <c r="AL361" s="53"/>
      <c r="AM361" s="58"/>
      <c r="AN361" s="53"/>
      <c r="AO361" s="54"/>
      <c r="AP361" s="53"/>
      <c r="AQ361" s="53"/>
      <c r="AR361" s="58"/>
    </row>
    <row r="362" spans="2:44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4"/>
      <c r="AE362" s="57"/>
      <c r="AF362" s="58"/>
      <c r="AG362" s="54"/>
      <c r="AH362" s="53"/>
      <c r="AI362" s="53"/>
      <c r="AJ362" s="53"/>
      <c r="AK362" s="53"/>
      <c r="AL362" s="53"/>
      <c r="AM362" s="58"/>
      <c r="AN362" s="53"/>
      <c r="AO362" s="54"/>
      <c r="AP362" s="53"/>
      <c r="AQ362" s="53"/>
      <c r="AR362" s="58"/>
    </row>
    <row r="363" spans="2:44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4"/>
      <c r="AE363" s="57"/>
      <c r="AF363" s="58"/>
      <c r="AG363" s="54"/>
      <c r="AH363" s="53"/>
      <c r="AI363" s="53"/>
      <c r="AJ363" s="53"/>
      <c r="AK363" s="53"/>
      <c r="AL363" s="53"/>
      <c r="AM363" s="58"/>
      <c r="AN363" s="53"/>
      <c r="AO363" s="54"/>
      <c r="AP363" s="53"/>
      <c r="AQ363" s="53"/>
      <c r="AR363" s="58"/>
    </row>
    <row r="364" spans="2:44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4"/>
      <c r="AE364" s="57"/>
      <c r="AF364" s="58"/>
      <c r="AG364" s="54"/>
      <c r="AH364" s="53"/>
      <c r="AI364" s="53"/>
      <c r="AJ364" s="53"/>
      <c r="AK364" s="53"/>
      <c r="AL364" s="53"/>
      <c r="AM364" s="58"/>
      <c r="AN364" s="53"/>
      <c r="AO364" s="54"/>
      <c r="AP364" s="53"/>
      <c r="AQ364" s="53"/>
      <c r="AR364" s="58"/>
    </row>
    <row r="365" spans="2:44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4"/>
      <c r="AE365" s="57"/>
      <c r="AF365" s="58"/>
      <c r="AG365" s="54"/>
      <c r="AH365" s="53"/>
      <c r="AI365" s="53"/>
      <c r="AJ365" s="53"/>
      <c r="AK365" s="53"/>
      <c r="AL365" s="53"/>
      <c r="AM365" s="58"/>
      <c r="AN365" s="53"/>
      <c r="AO365" s="54"/>
      <c r="AP365" s="53"/>
      <c r="AQ365" s="53"/>
      <c r="AR365" s="58"/>
    </row>
    <row r="366" spans="2:44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4"/>
      <c r="AE366" s="57"/>
      <c r="AF366" s="58"/>
      <c r="AG366" s="54"/>
      <c r="AH366" s="53"/>
      <c r="AI366" s="53"/>
      <c r="AJ366" s="53"/>
      <c r="AK366" s="53"/>
      <c r="AL366" s="53"/>
      <c r="AM366" s="58"/>
      <c r="AN366" s="53"/>
      <c r="AO366" s="54"/>
      <c r="AP366" s="53"/>
      <c r="AQ366" s="53"/>
      <c r="AR366" s="58"/>
    </row>
    <row r="367" spans="2:44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4"/>
      <c r="AE367" s="57"/>
      <c r="AF367" s="58"/>
      <c r="AG367" s="54"/>
      <c r="AH367" s="53"/>
      <c r="AI367" s="53"/>
      <c r="AJ367" s="53"/>
      <c r="AK367" s="53"/>
      <c r="AL367" s="53"/>
      <c r="AM367" s="58"/>
      <c r="AN367" s="53"/>
      <c r="AO367" s="54"/>
      <c r="AP367" s="53"/>
      <c r="AQ367" s="53"/>
      <c r="AR367" s="58"/>
    </row>
    <row r="368" spans="2:44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4"/>
      <c r="AE368" s="57"/>
      <c r="AF368" s="58"/>
      <c r="AG368" s="54"/>
      <c r="AH368" s="53"/>
      <c r="AI368" s="53"/>
      <c r="AJ368" s="53"/>
      <c r="AK368" s="53"/>
      <c r="AL368" s="53"/>
      <c r="AM368" s="58"/>
      <c r="AN368" s="53"/>
      <c r="AO368" s="54"/>
      <c r="AP368" s="53"/>
      <c r="AQ368" s="53"/>
      <c r="AR368" s="58"/>
    </row>
    <row r="369" spans="2:44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4"/>
      <c r="AE369" s="57"/>
      <c r="AF369" s="58"/>
      <c r="AG369" s="54"/>
      <c r="AH369" s="53"/>
      <c r="AI369" s="53"/>
      <c r="AJ369" s="53"/>
      <c r="AK369" s="53"/>
      <c r="AL369" s="53"/>
      <c r="AM369" s="58"/>
      <c r="AN369" s="53"/>
      <c r="AO369" s="54"/>
      <c r="AP369" s="53"/>
      <c r="AQ369" s="53"/>
      <c r="AR369" s="58"/>
    </row>
    <row r="370" spans="2:44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4"/>
      <c r="AE370" s="57"/>
      <c r="AF370" s="58"/>
      <c r="AG370" s="54"/>
      <c r="AH370" s="53"/>
      <c r="AI370" s="53"/>
      <c r="AJ370" s="53"/>
      <c r="AK370" s="53"/>
      <c r="AL370" s="53"/>
      <c r="AM370" s="58"/>
      <c r="AN370" s="53"/>
      <c r="AO370" s="54"/>
      <c r="AP370" s="53"/>
      <c r="AQ370" s="53"/>
      <c r="AR370" s="58"/>
    </row>
    <row r="371" spans="2:44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4"/>
      <c r="AE371" s="57"/>
      <c r="AF371" s="58"/>
      <c r="AG371" s="54"/>
      <c r="AH371" s="53"/>
      <c r="AI371" s="53"/>
      <c r="AJ371" s="53"/>
      <c r="AK371" s="53"/>
      <c r="AL371" s="53"/>
      <c r="AM371" s="58"/>
      <c r="AN371" s="53"/>
      <c r="AO371" s="54"/>
      <c r="AP371" s="53"/>
      <c r="AQ371" s="53"/>
      <c r="AR371" s="58"/>
    </row>
    <row r="372" spans="2:44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4"/>
      <c r="AE372" s="57"/>
      <c r="AF372" s="58"/>
      <c r="AG372" s="54"/>
      <c r="AH372" s="53"/>
      <c r="AI372" s="53"/>
      <c r="AJ372" s="53"/>
      <c r="AK372" s="53"/>
      <c r="AL372" s="53"/>
      <c r="AM372" s="58"/>
      <c r="AN372" s="53"/>
      <c r="AO372" s="54"/>
      <c r="AP372" s="53"/>
      <c r="AQ372" s="53"/>
      <c r="AR372" s="58"/>
    </row>
    <row r="373" spans="2:44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4"/>
      <c r="AE373" s="57"/>
      <c r="AF373" s="58"/>
      <c r="AG373" s="54"/>
      <c r="AH373" s="53"/>
      <c r="AI373" s="53"/>
      <c r="AJ373" s="53"/>
      <c r="AK373" s="53"/>
      <c r="AL373" s="53"/>
      <c r="AM373" s="58"/>
      <c r="AN373" s="53"/>
      <c r="AO373" s="54"/>
      <c r="AP373" s="53"/>
      <c r="AQ373" s="53"/>
      <c r="AR373" s="58"/>
    </row>
    <row r="374" spans="2:44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4"/>
      <c r="AE374" s="57"/>
      <c r="AF374" s="58"/>
      <c r="AG374" s="54"/>
      <c r="AH374" s="53"/>
      <c r="AI374" s="53"/>
      <c r="AJ374" s="53"/>
      <c r="AK374" s="53"/>
      <c r="AL374" s="53"/>
      <c r="AM374" s="58"/>
      <c r="AN374" s="53"/>
      <c r="AO374" s="54"/>
      <c r="AP374" s="53"/>
      <c r="AQ374" s="53"/>
      <c r="AR374" s="58"/>
    </row>
    <row r="375" spans="2:44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4"/>
      <c r="AE375" s="57"/>
      <c r="AF375" s="58"/>
      <c r="AG375" s="54"/>
      <c r="AH375" s="53"/>
      <c r="AI375" s="53"/>
      <c r="AJ375" s="53"/>
      <c r="AK375" s="53"/>
      <c r="AL375" s="53"/>
      <c r="AM375" s="58"/>
      <c r="AN375" s="53"/>
      <c r="AO375" s="54"/>
      <c r="AP375" s="53"/>
      <c r="AQ375" s="53"/>
      <c r="AR375" s="58"/>
    </row>
    <row r="376" spans="2:44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4"/>
      <c r="AE376" s="57"/>
      <c r="AF376" s="58"/>
      <c r="AG376" s="54"/>
      <c r="AH376" s="53"/>
      <c r="AI376" s="53"/>
      <c r="AJ376" s="53"/>
      <c r="AK376" s="53"/>
      <c r="AL376" s="53"/>
      <c r="AM376" s="58"/>
      <c r="AN376" s="53"/>
      <c r="AO376" s="54"/>
      <c r="AP376" s="53"/>
      <c r="AQ376" s="53"/>
      <c r="AR376" s="58"/>
    </row>
    <row r="377" spans="2:44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4"/>
      <c r="AE377" s="57"/>
      <c r="AF377" s="58"/>
      <c r="AG377" s="54"/>
      <c r="AH377" s="53"/>
      <c r="AI377" s="53"/>
      <c r="AJ377" s="53"/>
      <c r="AK377" s="53"/>
      <c r="AL377" s="53"/>
      <c r="AM377" s="58"/>
      <c r="AN377" s="53"/>
      <c r="AO377" s="54"/>
      <c r="AP377" s="53"/>
      <c r="AQ377" s="53"/>
      <c r="AR377" s="58"/>
    </row>
    <row r="378" spans="2:44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4"/>
      <c r="AE378" s="57"/>
      <c r="AF378" s="58"/>
      <c r="AG378" s="54"/>
      <c r="AH378" s="53"/>
      <c r="AI378" s="53"/>
      <c r="AJ378" s="53"/>
      <c r="AK378" s="53"/>
      <c r="AL378" s="53"/>
      <c r="AM378" s="58"/>
      <c r="AN378" s="53"/>
      <c r="AO378" s="54"/>
      <c r="AP378" s="53"/>
      <c r="AQ378" s="53"/>
      <c r="AR378" s="58"/>
    </row>
    <row r="379" spans="2:44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4"/>
      <c r="AE379" s="57"/>
      <c r="AF379" s="58"/>
      <c r="AG379" s="54"/>
      <c r="AH379" s="53"/>
      <c r="AI379" s="53"/>
      <c r="AJ379" s="53"/>
      <c r="AK379" s="53"/>
      <c r="AL379" s="53"/>
      <c r="AM379" s="58"/>
      <c r="AN379" s="53"/>
      <c r="AO379" s="54"/>
      <c r="AP379" s="53"/>
      <c r="AQ379" s="53"/>
      <c r="AR379" s="58"/>
    </row>
    <row r="380" spans="2:44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4"/>
      <c r="AE380" s="57"/>
      <c r="AF380" s="58"/>
      <c r="AG380" s="54"/>
      <c r="AH380" s="53"/>
      <c r="AI380" s="53"/>
      <c r="AJ380" s="53"/>
      <c r="AK380" s="53"/>
      <c r="AL380" s="53"/>
      <c r="AM380" s="58"/>
      <c r="AN380" s="53"/>
      <c r="AO380" s="54"/>
      <c r="AP380" s="53"/>
      <c r="AQ380" s="53"/>
      <c r="AR380" s="58"/>
    </row>
    <row r="381" spans="2:44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4"/>
      <c r="AE381" s="57"/>
      <c r="AF381" s="58"/>
      <c r="AG381" s="54"/>
      <c r="AH381" s="53"/>
      <c r="AI381" s="53"/>
      <c r="AJ381" s="53"/>
      <c r="AK381" s="53"/>
      <c r="AL381" s="53"/>
      <c r="AM381" s="58"/>
      <c r="AN381" s="53"/>
      <c r="AO381" s="54"/>
      <c r="AP381" s="53"/>
      <c r="AQ381" s="53"/>
      <c r="AR381" s="58"/>
    </row>
    <row r="382" spans="2:44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4"/>
      <c r="AE382" s="57"/>
      <c r="AF382" s="58"/>
      <c r="AG382" s="54"/>
      <c r="AH382" s="53"/>
      <c r="AI382" s="53"/>
      <c r="AJ382" s="53"/>
      <c r="AK382" s="53"/>
      <c r="AL382" s="53"/>
      <c r="AM382" s="58"/>
      <c r="AN382" s="53"/>
      <c r="AO382" s="54"/>
      <c r="AP382" s="53"/>
      <c r="AQ382" s="53"/>
      <c r="AR382" s="58"/>
    </row>
    <row r="383" spans="2:44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4"/>
      <c r="AE383" s="57"/>
      <c r="AF383" s="58"/>
      <c r="AG383" s="54"/>
      <c r="AH383" s="53"/>
      <c r="AI383" s="53"/>
      <c r="AJ383" s="53"/>
      <c r="AK383" s="53"/>
      <c r="AL383" s="53"/>
      <c r="AM383" s="58"/>
      <c r="AN383" s="53"/>
      <c r="AO383" s="54"/>
      <c r="AP383" s="53"/>
      <c r="AQ383" s="53"/>
      <c r="AR383" s="58"/>
    </row>
    <row r="384" spans="2:44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4"/>
      <c r="AE384" s="57"/>
      <c r="AF384" s="58"/>
      <c r="AG384" s="54"/>
      <c r="AH384" s="53"/>
      <c r="AI384" s="53"/>
      <c r="AJ384" s="53"/>
      <c r="AK384" s="53"/>
      <c r="AL384" s="53"/>
      <c r="AM384" s="58"/>
      <c r="AN384" s="53"/>
      <c r="AO384" s="54"/>
      <c r="AP384" s="53"/>
      <c r="AQ384" s="53"/>
      <c r="AR384" s="58"/>
    </row>
    <row r="385" spans="2:44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4"/>
      <c r="AE385" s="57"/>
      <c r="AF385" s="58"/>
      <c r="AG385" s="54"/>
      <c r="AH385" s="53"/>
      <c r="AI385" s="53"/>
      <c r="AJ385" s="53"/>
      <c r="AK385" s="53"/>
      <c r="AL385" s="53"/>
      <c r="AM385" s="58"/>
      <c r="AN385" s="53"/>
      <c r="AO385" s="54"/>
      <c r="AP385" s="53"/>
      <c r="AQ385" s="53"/>
      <c r="AR385" s="58"/>
    </row>
    <row r="386" spans="2:44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4"/>
      <c r="AE386" s="57"/>
      <c r="AF386" s="58"/>
      <c r="AG386" s="54"/>
      <c r="AH386" s="53"/>
      <c r="AI386" s="53"/>
      <c r="AJ386" s="53"/>
      <c r="AK386" s="53"/>
      <c r="AL386" s="53"/>
      <c r="AM386" s="58"/>
      <c r="AN386" s="53"/>
      <c r="AO386" s="54"/>
      <c r="AP386" s="53"/>
      <c r="AQ386" s="53"/>
      <c r="AR386" s="58"/>
    </row>
    <row r="387" spans="2:44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4"/>
      <c r="AE387" s="57"/>
      <c r="AF387" s="58"/>
      <c r="AG387" s="54"/>
      <c r="AH387" s="53"/>
      <c r="AI387" s="53"/>
      <c r="AJ387" s="53"/>
      <c r="AK387" s="53"/>
      <c r="AL387" s="53"/>
      <c r="AM387" s="58"/>
      <c r="AN387" s="53"/>
      <c r="AO387" s="54"/>
      <c r="AP387" s="53"/>
      <c r="AQ387" s="53"/>
      <c r="AR387" s="58"/>
    </row>
    <row r="388" spans="2:44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4"/>
      <c r="AE388" s="57"/>
      <c r="AF388" s="58"/>
      <c r="AG388" s="54"/>
      <c r="AH388" s="53"/>
      <c r="AI388" s="53"/>
      <c r="AJ388" s="53"/>
      <c r="AK388" s="53"/>
      <c r="AL388" s="53"/>
      <c r="AM388" s="58"/>
      <c r="AN388" s="53"/>
      <c r="AO388" s="54"/>
      <c r="AP388" s="53"/>
      <c r="AQ388" s="53"/>
      <c r="AR388" s="58"/>
    </row>
    <row r="389" spans="2:44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ref="J389:J452" ca="1" si="25">IFERROR(DATEDIF(I389,D389,"Y"),"")</f>
        <v/>
      </c>
      <c r="K389" s="50" t="str">
        <f t="shared" ref="K389:K452" si="26">IFERROR(IF(ABS(MID($E389,7,2))&lt;40,"L","P"),"")</f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ref="Y389:Y452" si="27">IF(OR(W389="",X389=""),"",W389/(X389/100)^2)</f>
        <v/>
      </c>
      <c r="Z389" s="55"/>
      <c r="AA389" s="55"/>
      <c r="AB389" s="55"/>
      <c r="AC389" s="55"/>
      <c r="AD389" s="54"/>
      <c r="AE389" s="57"/>
      <c r="AF389" s="58"/>
      <c r="AG389" s="54"/>
      <c r="AH389" s="53"/>
      <c r="AI389" s="53"/>
      <c r="AJ389" s="53"/>
      <c r="AK389" s="53"/>
      <c r="AL389" s="53"/>
      <c r="AM389" s="58"/>
      <c r="AN389" s="53"/>
      <c r="AO389" s="54"/>
      <c r="AP389" s="53"/>
      <c r="AQ389" s="53"/>
      <c r="AR389" s="58"/>
    </row>
    <row r="390" spans="2:44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ca="1" si="25"/>
        <v/>
      </c>
      <c r="K390" s="50" t="str">
        <f t="shared" si="26"/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si="27"/>
        <v/>
      </c>
      <c r="Z390" s="55"/>
      <c r="AA390" s="55"/>
      <c r="AB390" s="55"/>
      <c r="AC390" s="55"/>
      <c r="AD390" s="54"/>
      <c r="AE390" s="57"/>
      <c r="AF390" s="58"/>
      <c r="AG390" s="54"/>
      <c r="AH390" s="53"/>
      <c r="AI390" s="53"/>
      <c r="AJ390" s="53"/>
      <c r="AK390" s="53"/>
      <c r="AL390" s="53"/>
      <c r="AM390" s="58"/>
      <c r="AN390" s="53"/>
      <c r="AO390" s="54"/>
      <c r="AP390" s="53"/>
      <c r="AQ390" s="53"/>
      <c r="AR390" s="58"/>
    </row>
    <row r="391" spans="2:44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4"/>
      <c r="AE391" s="57"/>
      <c r="AF391" s="58"/>
      <c r="AG391" s="54"/>
      <c r="AH391" s="53"/>
      <c r="AI391" s="53"/>
      <c r="AJ391" s="53"/>
      <c r="AK391" s="53"/>
      <c r="AL391" s="53"/>
      <c r="AM391" s="58"/>
      <c r="AN391" s="53"/>
      <c r="AO391" s="54"/>
      <c r="AP391" s="53"/>
      <c r="AQ391" s="53"/>
      <c r="AR391" s="58"/>
    </row>
    <row r="392" spans="2:44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4"/>
      <c r="AE392" s="57"/>
      <c r="AF392" s="58"/>
      <c r="AG392" s="54"/>
      <c r="AH392" s="53"/>
      <c r="AI392" s="53"/>
      <c r="AJ392" s="53"/>
      <c r="AK392" s="53"/>
      <c r="AL392" s="53"/>
      <c r="AM392" s="58"/>
      <c r="AN392" s="53"/>
      <c r="AO392" s="54"/>
      <c r="AP392" s="53"/>
      <c r="AQ392" s="53"/>
      <c r="AR392" s="58"/>
    </row>
    <row r="393" spans="2:44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4"/>
      <c r="AE393" s="57"/>
      <c r="AF393" s="58"/>
      <c r="AG393" s="54"/>
      <c r="AH393" s="53"/>
      <c r="AI393" s="53"/>
      <c r="AJ393" s="53"/>
      <c r="AK393" s="53"/>
      <c r="AL393" s="53"/>
      <c r="AM393" s="58"/>
      <c r="AN393" s="53"/>
      <c r="AO393" s="54"/>
      <c r="AP393" s="53"/>
      <c r="AQ393" s="53"/>
      <c r="AR393" s="58"/>
    </row>
    <row r="394" spans="2:44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4"/>
      <c r="AE394" s="57"/>
      <c r="AF394" s="58"/>
      <c r="AG394" s="54"/>
      <c r="AH394" s="53"/>
      <c r="AI394" s="53"/>
      <c r="AJ394" s="53"/>
      <c r="AK394" s="53"/>
      <c r="AL394" s="53"/>
      <c r="AM394" s="58"/>
      <c r="AN394" s="53"/>
      <c r="AO394" s="54"/>
      <c r="AP394" s="53"/>
      <c r="AQ394" s="53"/>
      <c r="AR394" s="58"/>
    </row>
    <row r="395" spans="2:44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4"/>
      <c r="AE395" s="57"/>
      <c r="AF395" s="58"/>
      <c r="AG395" s="54"/>
      <c r="AH395" s="53"/>
      <c r="AI395" s="53"/>
      <c r="AJ395" s="53"/>
      <c r="AK395" s="53"/>
      <c r="AL395" s="53"/>
      <c r="AM395" s="58"/>
      <c r="AN395" s="53"/>
      <c r="AO395" s="54"/>
      <c r="AP395" s="53"/>
      <c r="AQ395" s="53"/>
      <c r="AR395" s="58"/>
    </row>
    <row r="396" spans="2:44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4"/>
      <c r="AE396" s="57"/>
      <c r="AF396" s="58"/>
      <c r="AG396" s="54"/>
      <c r="AH396" s="53"/>
      <c r="AI396" s="53"/>
      <c r="AJ396" s="53"/>
      <c r="AK396" s="53"/>
      <c r="AL396" s="53"/>
      <c r="AM396" s="58"/>
      <c r="AN396" s="53"/>
      <c r="AO396" s="54"/>
      <c r="AP396" s="53"/>
      <c r="AQ396" s="53"/>
      <c r="AR396" s="58"/>
    </row>
    <row r="397" spans="2:44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4"/>
      <c r="AE397" s="57"/>
      <c r="AF397" s="58"/>
      <c r="AG397" s="54"/>
      <c r="AH397" s="53"/>
      <c r="AI397" s="53"/>
      <c r="AJ397" s="53"/>
      <c r="AK397" s="53"/>
      <c r="AL397" s="53"/>
      <c r="AM397" s="58"/>
      <c r="AN397" s="53"/>
      <c r="AO397" s="54"/>
      <c r="AP397" s="53"/>
      <c r="AQ397" s="53"/>
      <c r="AR397" s="58"/>
    </row>
    <row r="398" spans="2:44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4"/>
      <c r="AE398" s="57"/>
      <c r="AF398" s="58"/>
      <c r="AG398" s="54"/>
      <c r="AH398" s="53"/>
      <c r="AI398" s="53"/>
      <c r="AJ398" s="53"/>
      <c r="AK398" s="53"/>
      <c r="AL398" s="53"/>
      <c r="AM398" s="58"/>
      <c r="AN398" s="53"/>
      <c r="AO398" s="54"/>
      <c r="AP398" s="53"/>
      <c r="AQ398" s="53"/>
      <c r="AR398" s="58"/>
    </row>
    <row r="399" spans="2:44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4"/>
      <c r="AE399" s="57"/>
      <c r="AF399" s="58"/>
      <c r="AG399" s="54"/>
      <c r="AH399" s="53"/>
      <c r="AI399" s="53"/>
      <c r="AJ399" s="53"/>
      <c r="AK399" s="53"/>
      <c r="AL399" s="53"/>
      <c r="AM399" s="58"/>
      <c r="AN399" s="53"/>
      <c r="AO399" s="54"/>
      <c r="AP399" s="53"/>
      <c r="AQ399" s="53"/>
      <c r="AR399" s="58"/>
    </row>
    <row r="400" spans="2:44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4"/>
      <c r="AE400" s="57"/>
      <c r="AF400" s="58"/>
      <c r="AG400" s="54"/>
      <c r="AH400" s="53"/>
      <c r="AI400" s="53"/>
      <c r="AJ400" s="53"/>
      <c r="AK400" s="53"/>
      <c r="AL400" s="53"/>
      <c r="AM400" s="58"/>
      <c r="AN400" s="53"/>
      <c r="AO400" s="54"/>
      <c r="AP400" s="53"/>
      <c r="AQ400" s="53"/>
      <c r="AR400" s="58"/>
    </row>
    <row r="401" spans="2:44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4"/>
      <c r="AE401" s="57"/>
      <c r="AF401" s="58"/>
      <c r="AG401" s="54"/>
      <c r="AH401" s="53"/>
      <c r="AI401" s="53"/>
      <c r="AJ401" s="53"/>
      <c r="AK401" s="53"/>
      <c r="AL401" s="53"/>
      <c r="AM401" s="58"/>
      <c r="AN401" s="53"/>
      <c r="AO401" s="54"/>
      <c r="AP401" s="53"/>
      <c r="AQ401" s="53"/>
      <c r="AR401" s="58"/>
    </row>
    <row r="402" spans="2:44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4"/>
      <c r="AE402" s="57"/>
      <c r="AF402" s="58"/>
      <c r="AG402" s="54"/>
      <c r="AH402" s="53"/>
      <c r="AI402" s="53"/>
      <c r="AJ402" s="53"/>
      <c r="AK402" s="53"/>
      <c r="AL402" s="53"/>
      <c r="AM402" s="58"/>
      <c r="AN402" s="53"/>
      <c r="AO402" s="54"/>
      <c r="AP402" s="53"/>
      <c r="AQ402" s="53"/>
      <c r="AR402" s="58"/>
    </row>
    <row r="403" spans="2:44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4"/>
      <c r="AE403" s="57"/>
      <c r="AF403" s="58"/>
      <c r="AG403" s="54"/>
      <c r="AH403" s="53"/>
      <c r="AI403" s="53"/>
      <c r="AJ403" s="53"/>
      <c r="AK403" s="53"/>
      <c r="AL403" s="53"/>
      <c r="AM403" s="58"/>
      <c r="AN403" s="53"/>
      <c r="AO403" s="54"/>
      <c r="AP403" s="53"/>
      <c r="AQ403" s="53"/>
      <c r="AR403" s="58"/>
    </row>
    <row r="404" spans="2:44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4"/>
      <c r="AE404" s="57"/>
      <c r="AF404" s="58"/>
      <c r="AG404" s="54"/>
      <c r="AH404" s="53"/>
      <c r="AI404" s="53"/>
      <c r="AJ404" s="53"/>
      <c r="AK404" s="53"/>
      <c r="AL404" s="53"/>
      <c r="AM404" s="58"/>
      <c r="AN404" s="53"/>
      <c r="AO404" s="54"/>
      <c r="AP404" s="53"/>
      <c r="AQ404" s="53"/>
      <c r="AR404" s="58"/>
    </row>
    <row r="405" spans="2:44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4"/>
      <c r="AE405" s="57"/>
      <c r="AF405" s="58"/>
      <c r="AG405" s="54"/>
      <c r="AH405" s="53"/>
      <c r="AI405" s="53"/>
      <c r="AJ405" s="53"/>
      <c r="AK405" s="53"/>
      <c r="AL405" s="53"/>
      <c r="AM405" s="58"/>
      <c r="AN405" s="53"/>
      <c r="AO405" s="54"/>
      <c r="AP405" s="53"/>
      <c r="AQ405" s="53"/>
      <c r="AR405" s="58"/>
    </row>
    <row r="406" spans="2:44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4"/>
      <c r="AE406" s="57"/>
      <c r="AF406" s="58"/>
      <c r="AG406" s="54"/>
      <c r="AH406" s="53"/>
      <c r="AI406" s="53"/>
      <c r="AJ406" s="53"/>
      <c r="AK406" s="53"/>
      <c r="AL406" s="53"/>
      <c r="AM406" s="58"/>
      <c r="AN406" s="53"/>
      <c r="AO406" s="54"/>
      <c r="AP406" s="53"/>
      <c r="AQ406" s="53"/>
      <c r="AR406" s="58"/>
    </row>
    <row r="407" spans="2:44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4"/>
      <c r="AE407" s="57"/>
      <c r="AF407" s="58"/>
      <c r="AG407" s="54"/>
      <c r="AH407" s="53"/>
      <c r="AI407" s="53"/>
      <c r="AJ407" s="53"/>
      <c r="AK407" s="53"/>
      <c r="AL407" s="53"/>
      <c r="AM407" s="58"/>
      <c r="AN407" s="53"/>
      <c r="AO407" s="54"/>
      <c r="AP407" s="53"/>
      <c r="AQ407" s="53"/>
      <c r="AR407" s="58"/>
    </row>
    <row r="408" spans="2:44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4"/>
      <c r="AE408" s="57"/>
      <c r="AF408" s="58"/>
      <c r="AG408" s="54"/>
      <c r="AH408" s="53"/>
      <c r="AI408" s="53"/>
      <c r="AJ408" s="53"/>
      <c r="AK408" s="53"/>
      <c r="AL408" s="53"/>
      <c r="AM408" s="58"/>
      <c r="AN408" s="53"/>
      <c r="AO408" s="54"/>
      <c r="AP408" s="53"/>
      <c r="AQ408" s="53"/>
      <c r="AR408" s="58"/>
    </row>
    <row r="409" spans="2:44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4"/>
      <c r="AE409" s="57"/>
      <c r="AF409" s="58"/>
      <c r="AG409" s="54"/>
      <c r="AH409" s="53"/>
      <c r="AI409" s="53"/>
      <c r="AJ409" s="53"/>
      <c r="AK409" s="53"/>
      <c r="AL409" s="53"/>
      <c r="AM409" s="58"/>
      <c r="AN409" s="53"/>
      <c r="AO409" s="54"/>
      <c r="AP409" s="53"/>
      <c r="AQ409" s="53"/>
      <c r="AR409" s="58"/>
    </row>
    <row r="410" spans="2:44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4"/>
      <c r="AE410" s="57"/>
      <c r="AF410" s="58"/>
      <c r="AG410" s="54"/>
      <c r="AH410" s="53"/>
      <c r="AI410" s="53"/>
      <c r="AJ410" s="53"/>
      <c r="AK410" s="53"/>
      <c r="AL410" s="53"/>
      <c r="AM410" s="58"/>
      <c r="AN410" s="53"/>
      <c r="AO410" s="54"/>
      <c r="AP410" s="53"/>
      <c r="AQ410" s="53"/>
      <c r="AR410" s="58"/>
    </row>
    <row r="411" spans="2:44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4"/>
      <c r="AE411" s="57"/>
      <c r="AF411" s="58"/>
      <c r="AG411" s="54"/>
      <c r="AH411" s="53"/>
      <c r="AI411" s="53"/>
      <c r="AJ411" s="53"/>
      <c r="AK411" s="53"/>
      <c r="AL411" s="53"/>
      <c r="AM411" s="58"/>
      <c r="AN411" s="53"/>
      <c r="AO411" s="54"/>
      <c r="AP411" s="53"/>
      <c r="AQ411" s="53"/>
      <c r="AR411" s="58"/>
    </row>
    <row r="412" spans="2:44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4"/>
      <c r="AE412" s="57"/>
      <c r="AF412" s="58"/>
      <c r="AG412" s="54"/>
      <c r="AH412" s="53"/>
      <c r="AI412" s="53"/>
      <c r="AJ412" s="53"/>
      <c r="AK412" s="53"/>
      <c r="AL412" s="53"/>
      <c r="AM412" s="58"/>
      <c r="AN412" s="53"/>
      <c r="AO412" s="54"/>
      <c r="AP412" s="53"/>
      <c r="AQ412" s="53"/>
      <c r="AR412" s="58"/>
    </row>
    <row r="413" spans="2:44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4"/>
      <c r="AE413" s="57"/>
      <c r="AF413" s="58"/>
      <c r="AG413" s="54"/>
      <c r="AH413" s="53"/>
      <c r="AI413" s="53"/>
      <c r="AJ413" s="53"/>
      <c r="AK413" s="53"/>
      <c r="AL413" s="53"/>
      <c r="AM413" s="58"/>
      <c r="AN413" s="53"/>
      <c r="AO413" s="54"/>
      <c r="AP413" s="53"/>
      <c r="AQ413" s="53"/>
      <c r="AR413" s="58"/>
    </row>
    <row r="414" spans="2:44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4"/>
      <c r="AE414" s="57"/>
      <c r="AF414" s="58"/>
      <c r="AG414" s="54"/>
      <c r="AH414" s="53"/>
      <c r="AI414" s="53"/>
      <c r="AJ414" s="53"/>
      <c r="AK414" s="53"/>
      <c r="AL414" s="53"/>
      <c r="AM414" s="58"/>
      <c r="AN414" s="53"/>
      <c r="AO414" s="54"/>
      <c r="AP414" s="53"/>
      <c r="AQ414" s="53"/>
      <c r="AR414" s="58"/>
    </row>
    <row r="415" spans="2:44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4"/>
      <c r="AE415" s="57"/>
      <c r="AF415" s="58"/>
      <c r="AG415" s="54"/>
      <c r="AH415" s="53"/>
      <c r="AI415" s="53"/>
      <c r="AJ415" s="53"/>
      <c r="AK415" s="53"/>
      <c r="AL415" s="53"/>
      <c r="AM415" s="58"/>
      <c r="AN415" s="53"/>
      <c r="AO415" s="54"/>
      <c r="AP415" s="53"/>
      <c r="AQ415" s="53"/>
      <c r="AR415" s="58"/>
    </row>
    <row r="416" spans="2:44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4"/>
      <c r="AE416" s="57"/>
      <c r="AF416" s="58"/>
      <c r="AG416" s="54"/>
      <c r="AH416" s="53"/>
      <c r="AI416" s="53"/>
      <c r="AJ416" s="53"/>
      <c r="AK416" s="53"/>
      <c r="AL416" s="53"/>
      <c r="AM416" s="58"/>
      <c r="AN416" s="53"/>
      <c r="AO416" s="54"/>
      <c r="AP416" s="53"/>
      <c r="AQ416" s="53"/>
      <c r="AR416" s="58"/>
    </row>
    <row r="417" spans="2:44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4"/>
      <c r="AE417" s="57"/>
      <c r="AF417" s="58"/>
      <c r="AG417" s="54"/>
      <c r="AH417" s="53"/>
      <c r="AI417" s="53"/>
      <c r="AJ417" s="53"/>
      <c r="AK417" s="53"/>
      <c r="AL417" s="53"/>
      <c r="AM417" s="58"/>
      <c r="AN417" s="53"/>
      <c r="AO417" s="54"/>
      <c r="AP417" s="53"/>
      <c r="AQ417" s="53"/>
      <c r="AR417" s="58"/>
    </row>
    <row r="418" spans="2:44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4"/>
      <c r="AE418" s="57"/>
      <c r="AF418" s="58"/>
      <c r="AG418" s="54"/>
      <c r="AH418" s="53"/>
      <c r="AI418" s="53"/>
      <c r="AJ418" s="53"/>
      <c r="AK418" s="53"/>
      <c r="AL418" s="53"/>
      <c r="AM418" s="58"/>
      <c r="AN418" s="53"/>
      <c r="AO418" s="54"/>
      <c r="AP418" s="53"/>
      <c r="AQ418" s="53"/>
      <c r="AR418" s="58"/>
    </row>
    <row r="419" spans="2:44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4"/>
      <c r="AE419" s="57"/>
      <c r="AF419" s="58"/>
      <c r="AG419" s="54"/>
      <c r="AH419" s="53"/>
      <c r="AI419" s="53"/>
      <c r="AJ419" s="53"/>
      <c r="AK419" s="53"/>
      <c r="AL419" s="53"/>
      <c r="AM419" s="58"/>
      <c r="AN419" s="53"/>
      <c r="AO419" s="54"/>
      <c r="AP419" s="53"/>
      <c r="AQ419" s="53"/>
      <c r="AR419" s="58"/>
    </row>
    <row r="420" spans="2:44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4"/>
      <c r="AE420" s="57"/>
      <c r="AF420" s="58"/>
      <c r="AG420" s="54"/>
      <c r="AH420" s="53"/>
      <c r="AI420" s="53"/>
      <c r="AJ420" s="53"/>
      <c r="AK420" s="53"/>
      <c r="AL420" s="53"/>
      <c r="AM420" s="58"/>
      <c r="AN420" s="53"/>
      <c r="AO420" s="54"/>
      <c r="AP420" s="53"/>
      <c r="AQ420" s="53"/>
      <c r="AR420" s="58"/>
    </row>
    <row r="421" spans="2:44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4"/>
      <c r="AE421" s="57"/>
      <c r="AF421" s="58"/>
      <c r="AG421" s="54"/>
      <c r="AH421" s="53"/>
      <c r="AI421" s="53"/>
      <c r="AJ421" s="53"/>
      <c r="AK421" s="53"/>
      <c r="AL421" s="53"/>
      <c r="AM421" s="58"/>
      <c r="AN421" s="53"/>
      <c r="AO421" s="54"/>
      <c r="AP421" s="53"/>
      <c r="AQ421" s="53"/>
      <c r="AR421" s="58"/>
    </row>
    <row r="422" spans="2:44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4"/>
      <c r="AE422" s="57"/>
      <c r="AF422" s="58"/>
      <c r="AG422" s="54"/>
      <c r="AH422" s="53"/>
      <c r="AI422" s="53"/>
      <c r="AJ422" s="53"/>
      <c r="AK422" s="53"/>
      <c r="AL422" s="53"/>
      <c r="AM422" s="58"/>
      <c r="AN422" s="53"/>
      <c r="AO422" s="54"/>
      <c r="AP422" s="53"/>
      <c r="AQ422" s="53"/>
      <c r="AR422" s="58"/>
    </row>
    <row r="423" spans="2:44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4"/>
      <c r="AE423" s="57"/>
      <c r="AF423" s="58"/>
      <c r="AG423" s="54"/>
      <c r="AH423" s="53"/>
      <c r="AI423" s="53"/>
      <c r="AJ423" s="53"/>
      <c r="AK423" s="53"/>
      <c r="AL423" s="53"/>
      <c r="AM423" s="58"/>
      <c r="AN423" s="53"/>
      <c r="AO423" s="54"/>
      <c r="AP423" s="53"/>
      <c r="AQ423" s="53"/>
      <c r="AR423" s="58"/>
    </row>
    <row r="424" spans="2:44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4"/>
      <c r="AE424" s="57"/>
      <c r="AF424" s="58"/>
      <c r="AG424" s="54"/>
      <c r="AH424" s="53"/>
      <c r="AI424" s="53"/>
      <c r="AJ424" s="53"/>
      <c r="AK424" s="53"/>
      <c r="AL424" s="53"/>
      <c r="AM424" s="58"/>
      <c r="AN424" s="53"/>
      <c r="AO424" s="54"/>
      <c r="AP424" s="53"/>
      <c r="AQ424" s="53"/>
      <c r="AR424" s="58"/>
    </row>
    <row r="425" spans="2:44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4"/>
      <c r="AE425" s="57"/>
      <c r="AF425" s="58"/>
      <c r="AG425" s="54"/>
      <c r="AH425" s="53"/>
      <c r="AI425" s="53"/>
      <c r="AJ425" s="53"/>
      <c r="AK425" s="53"/>
      <c r="AL425" s="53"/>
      <c r="AM425" s="58"/>
      <c r="AN425" s="53"/>
      <c r="AO425" s="54"/>
      <c r="AP425" s="53"/>
      <c r="AQ425" s="53"/>
      <c r="AR425" s="58"/>
    </row>
    <row r="426" spans="2:44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4"/>
      <c r="AE426" s="57"/>
      <c r="AF426" s="58"/>
      <c r="AG426" s="54"/>
      <c r="AH426" s="53"/>
      <c r="AI426" s="53"/>
      <c r="AJ426" s="53"/>
      <c r="AK426" s="53"/>
      <c r="AL426" s="53"/>
      <c r="AM426" s="58"/>
      <c r="AN426" s="53"/>
      <c r="AO426" s="54"/>
      <c r="AP426" s="53"/>
      <c r="AQ426" s="53"/>
      <c r="AR426" s="58"/>
    </row>
    <row r="427" spans="2:44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4"/>
      <c r="AE427" s="57"/>
      <c r="AF427" s="58"/>
      <c r="AG427" s="54"/>
      <c r="AH427" s="53"/>
      <c r="AI427" s="53"/>
      <c r="AJ427" s="53"/>
      <c r="AK427" s="53"/>
      <c r="AL427" s="53"/>
      <c r="AM427" s="58"/>
      <c r="AN427" s="53"/>
      <c r="AO427" s="54"/>
      <c r="AP427" s="53"/>
      <c r="AQ427" s="53"/>
      <c r="AR427" s="58"/>
    </row>
    <row r="428" spans="2:44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4"/>
      <c r="AE428" s="57"/>
      <c r="AF428" s="58"/>
      <c r="AG428" s="54"/>
      <c r="AH428" s="53"/>
      <c r="AI428" s="53"/>
      <c r="AJ428" s="53"/>
      <c r="AK428" s="53"/>
      <c r="AL428" s="53"/>
      <c r="AM428" s="58"/>
      <c r="AN428" s="53"/>
      <c r="AO428" s="54"/>
      <c r="AP428" s="53"/>
      <c r="AQ428" s="53"/>
      <c r="AR428" s="58"/>
    </row>
    <row r="429" spans="2:44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4"/>
      <c r="AE429" s="57"/>
      <c r="AF429" s="58"/>
      <c r="AG429" s="54"/>
      <c r="AH429" s="53"/>
      <c r="AI429" s="53"/>
      <c r="AJ429" s="53"/>
      <c r="AK429" s="53"/>
      <c r="AL429" s="53"/>
      <c r="AM429" s="58"/>
      <c r="AN429" s="53"/>
      <c r="AO429" s="54"/>
      <c r="AP429" s="53"/>
      <c r="AQ429" s="53"/>
      <c r="AR429" s="58"/>
    </row>
    <row r="430" spans="2:44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4"/>
      <c r="AE430" s="57"/>
      <c r="AF430" s="58"/>
      <c r="AG430" s="54"/>
      <c r="AH430" s="53"/>
      <c r="AI430" s="53"/>
      <c r="AJ430" s="53"/>
      <c r="AK430" s="53"/>
      <c r="AL430" s="53"/>
      <c r="AM430" s="58"/>
      <c r="AN430" s="53"/>
      <c r="AO430" s="54"/>
      <c r="AP430" s="53"/>
      <c r="AQ430" s="53"/>
      <c r="AR430" s="58"/>
    </row>
    <row r="431" spans="2:44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4"/>
      <c r="AE431" s="57"/>
      <c r="AF431" s="58"/>
      <c r="AG431" s="54"/>
      <c r="AH431" s="53"/>
      <c r="AI431" s="53"/>
      <c r="AJ431" s="53"/>
      <c r="AK431" s="53"/>
      <c r="AL431" s="53"/>
      <c r="AM431" s="58"/>
      <c r="AN431" s="53"/>
      <c r="AO431" s="54"/>
      <c r="AP431" s="53"/>
      <c r="AQ431" s="53"/>
      <c r="AR431" s="58"/>
    </row>
    <row r="432" spans="2:44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4"/>
      <c r="AE432" s="57"/>
      <c r="AF432" s="58"/>
      <c r="AG432" s="54"/>
      <c r="AH432" s="53"/>
      <c r="AI432" s="53"/>
      <c r="AJ432" s="53"/>
      <c r="AK432" s="53"/>
      <c r="AL432" s="53"/>
      <c r="AM432" s="58"/>
      <c r="AN432" s="53"/>
      <c r="AO432" s="54"/>
      <c r="AP432" s="53"/>
      <c r="AQ432" s="53"/>
      <c r="AR432" s="58"/>
    </row>
    <row r="433" spans="2:44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4"/>
      <c r="AE433" s="57"/>
      <c r="AF433" s="58"/>
      <c r="AG433" s="54"/>
      <c r="AH433" s="53"/>
      <c r="AI433" s="53"/>
      <c r="AJ433" s="53"/>
      <c r="AK433" s="53"/>
      <c r="AL433" s="53"/>
      <c r="AM433" s="58"/>
      <c r="AN433" s="53"/>
      <c r="AO433" s="54"/>
      <c r="AP433" s="53"/>
      <c r="AQ433" s="53"/>
      <c r="AR433" s="58"/>
    </row>
    <row r="434" spans="2:44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4"/>
      <c r="AE434" s="57"/>
      <c r="AF434" s="58"/>
      <c r="AG434" s="54"/>
      <c r="AH434" s="53"/>
      <c r="AI434" s="53"/>
      <c r="AJ434" s="53"/>
      <c r="AK434" s="53"/>
      <c r="AL434" s="53"/>
      <c r="AM434" s="58"/>
      <c r="AN434" s="53"/>
      <c r="AO434" s="54"/>
      <c r="AP434" s="53"/>
      <c r="AQ434" s="53"/>
      <c r="AR434" s="58"/>
    </row>
    <row r="435" spans="2:44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4"/>
      <c r="AE435" s="57"/>
      <c r="AF435" s="58"/>
      <c r="AG435" s="54"/>
      <c r="AH435" s="53"/>
      <c r="AI435" s="53"/>
      <c r="AJ435" s="53"/>
      <c r="AK435" s="53"/>
      <c r="AL435" s="53"/>
      <c r="AM435" s="58"/>
      <c r="AN435" s="53"/>
      <c r="AO435" s="54"/>
      <c r="AP435" s="53"/>
      <c r="AQ435" s="53"/>
      <c r="AR435" s="58"/>
    </row>
    <row r="436" spans="2:44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4"/>
      <c r="AE436" s="57"/>
      <c r="AF436" s="58"/>
      <c r="AG436" s="54"/>
      <c r="AH436" s="53"/>
      <c r="AI436" s="53"/>
      <c r="AJ436" s="53"/>
      <c r="AK436" s="53"/>
      <c r="AL436" s="53"/>
      <c r="AM436" s="58"/>
      <c r="AN436" s="53"/>
      <c r="AO436" s="54"/>
      <c r="AP436" s="53"/>
      <c r="AQ436" s="53"/>
      <c r="AR436" s="58"/>
    </row>
    <row r="437" spans="2:44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4"/>
      <c r="AE437" s="57"/>
      <c r="AF437" s="58"/>
      <c r="AG437" s="54"/>
      <c r="AH437" s="53"/>
      <c r="AI437" s="53"/>
      <c r="AJ437" s="53"/>
      <c r="AK437" s="53"/>
      <c r="AL437" s="53"/>
      <c r="AM437" s="58"/>
      <c r="AN437" s="53"/>
      <c r="AO437" s="54"/>
      <c r="AP437" s="53"/>
      <c r="AQ437" s="53"/>
      <c r="AR437" s="58"/>
    </row>
    <row r="438" spans="2:44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4"/>
      <c r="AE438" s="57"/>
      <c r="AF438" s="58"/>
      <c r="AG438" s="54"/>
      <c r="AH438" s="53"/>
      <c r="AI438" s="53"/>
      <c r="AJ438" s="53"/>
      <c r="AK438" s="53"/>
      <c r="AL438" s="53"/>
      <c r="AM438" s="58"/>
      <c r="AN438" s="53"/>
      <c r="AO438" s="54"/>
      <c r="AP438" s="53"/>
      <c r="AQ438" s="53"/>
      <c r="AR438" s="58"/>
    </row>
    <row r="439" spans="2:44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4"/>
      <c r="AE439" s="57"/>
      <c r="AF439" s="58"/>
      <c r="AG439" s="54"/>
      <c r="AH439" s="53"/>
      <c r="AI439" s="53"/>
      <c r="AJ439" s="53"/>
      <c r="AK439" s="53"/>
      <c r="AL439" s="53"/>
      <c r="AM439" s="58"/>
      <c r="AN439" s="53"/>
      <c r="AO439" s="54"/>
      <c r="AP439" s="53"/>
      <c r="AQ439" s="53"/>
      <c r="AR439" s="58"/>
    </row>
    <row r="440" spans="2:44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4"/>
      <c r="AE440" s="57"/>
      <c r="AF440" s="58"/>
      <c r="AG440" s="54"/>
      <c r="AH440" s="53"/>
      <c r="AI440" s="53"/>
      <c r="AJ440" s="53"/>
      <c r="AK440" s="53"/>
      <c r="AL440" s="53"/>
      <c r="AM440" s="58"/>
      <c r="AN440" s="53"/>
      <c r="AO440" s="54"/>
      <c r="AP440" s="53"/>
      <c r="AQ440" s="53"/>
      <c r="AR440" s="58"/>
    </row>
    <row r="441" spans="2:44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4"/>
      <c r="AE441" s="57"/>
      <c r="AF441" s="58"/>
      <c r="AG441" s="54"/>
      <c r="AH441" s="53"/>
      <c r="AI441" s="53"/>
      <c r="AJ441" s="53"/>
      <c r="AK441" s="53"/>
      <c r="AL441" s="53"/>
      <c r="AM441" s="58"/>
      <c r="AN441" s="53"/>
      <c r="AO441" s="54"/>
      <c r="AP441" s="53"/>
      <c r="AQ441" s="53"/>
      <c r="AR441" s="58"/>
    </row>
    <row r="442" spans="2:44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4"/>
      <c r="AE442" s="57"/>
      <c r="AF442" s="58"/>
      <c r="AG442" s="54"/>
      <c r="AH442" s="53"/>
      <c r="AI442" s="53"/>
      <c r="AJ442" s="53"/>
      <c r="AK442" s="53"/>
      <c r="AL442" s="53"/>
      <c r="AM442" s="58"/>
      <c r="AN442" s="53"/>
      <c r="AO442" s="54"/>
      <c r="AP442" s="53"/>
      <c r="AQ442" s="53"/>
      <c r="AR442" s="58"/>
    </row>
    <row r="443" spans="2:44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4"/>
      <c r="AE443" s="57"/>
      <c r="AF443" s="58"/>
      <c r="AG443" s="54"/>
      <c r="AH443" s="53"/>
      <c r="AI443" s="53"/>
      <c r="AJ443" s="53"/>
      <c r="AK443" s="53"/>
      <c r="AL443" s="53"/>
      <c r="AM443" s="58"/>
      <c r="AN443" s="53"/>
      <c r="AO443" s="54"/>
      <c r="AP443" s="53"/>
      <c r="AQ443" s="53"/>
      <c r="AR443" s="58"/>
    </row>
    <row r="444" spans="2:44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4"/>
      <c r="AE444" s="57"/>
      <c r="AF444" s="58"/>
      <c r="AG444" s="54"/>
      <c r="AH444" s="53"/>
      <c r="AI444" s="53"/>
      <c r="AJ444" s="53"/>
      <c r="AK444" s="53"/>
      <c r="AL444" s="53"/>
      <c r="AM444" s="58"/>
      <c r="AN444" s="53"/>
      <c r="AO444" s="54"/>
      <c r="AP444" s="53"/>
      <c r="AQ444" s="53"/>
      <c r="AR444" s="58"/>
    </row>
    <row r="445" spans="2:44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4"/>
      <c r="AE445" s="57"/>
      <c r="AF445" s="58"/>
      <c r="AG445" s="54"/>
      <c r="AH445" s="53"/>
      <c r="AI445" s="53"/>
      <c r="AJ445" s="53"/>
      <c r="AK445" s="53"/>
      <c r="AL445" s="53"/>
      <c r="AM445" s="58"/>
      <c r="AN445" s="53"/>
      <c r="AO445" s="54"/>
      <c r="AP445" s="53"/>
      <c r="AQ445" s="53"/>
      <c r="AR445" s="58"/>
    </row>
    <row r="446" spans="2:44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4"/>
      <c r="AE446" s="57"/>
      <c r="AF446" s="58"/>
      <c r="AG446" s="54"/>
      <c r="AH446" s="53"/>
      <c r="AI446" s="53"/>
      <c r="AJ446" s="53"/>
      <c r="AK446" s="53"/>
      <c r="AL446" s="53"/>
      <c r="AM446" s="58"/>
      <c r="AN446" s="53"/>
      <c r="AO446" s="54"/>
      <c r="AP446" s="53"/>
      <c r="AQ446" s="53"/>
      <c r="AR446" s="58"/>
    </row>
    <row r="447" spans="2:44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4"/>
      <c r="AE447" s="57"/>
      <c r="AF447" s="58"/>
      <c r="AG447" s="54"/>
      <c r="AH447" s="53"/>
      <c r="AI447" s="53"/>
      <c r="AJ447" s="53"/>
      <c r="AK447" s="53"/>
      <c r="AL447" s="53"/>
      <c r="AM447" s="58"/>
      <c r="AN447" s="53"/>
      <c r="AO447" s="54"/>
      <c r="AP447" s="53"/>
      <c r="AQ447" s="53"/>
      <c r="AR447" s="58"/>
    </row>
    <row r="448" spans="2:44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4"/>
      <c r="AE448" s="57"/>
      <c r="AF448" s="58"/>
      <c r="AG448" s="54"/>
      <c r="AH448" s="53"/>
      <c r="AI448" s="53"/>
      <c r="AJ448" s="53"/>
      <c r="AK448" s="53"/>
      <c r="AL448" s="53"/>
      <c r="AM448" s="58"/>
      <c r="AN448" s="53"/>
      <c r="AO448" s="54"/>
      <c r="AP448" s="53"/>
      <c r="AQ448" s="53"/>
      <c r="AR448" s="58"/>
    </row>
    <row r="449" spans="2:44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4"/>
      <c r="AE449" s="57"/>
      <c r="AF449" s="58"/>
      <c r="AG449" s="54"/>
      <c r="AH449" s="53"/>
      <c r="AI449" s="53"/>
      <c r="AJ449" s="53"/>
      <c r="AK449" s="53"/>
      <c r="AL449" s="53"/>
      <c r="AM449" s="58"/>
      <c r="AN449" s="53"/>
      <c r="AO449" s="54"/>
      <c r="AP449" s="53"/>
      <c r="AQ449" s="53"/>
      <c r="AR449" s="58"/>
    </row>
    <row r="450" spans="2:44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4"/>
      <c r="AE450" s="57"/>
      <c r="AF450" s="58"/>
      <c r="AG450" s="54"/>
      <c r="AH450" s="53"/>
      <c r="AI450" s="53"/>
      <c r="AJ450" s="53"/>
      <c r="AK450" s="53"/>
      <c r="AL450" s="53"/>
      <c r="AM450" s="58"/>
      <c r="AN450" s="53"/>
      <c r="AO450" s="54"/>
      <c r="AP450" s="53"/>
      <c r="AQ450" s="53"/>
      <c r="AR450" s="58"/>
    </row>
    <row r="451" spans="2:44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4"/>
      <c r="AE451" s="57"/>
      <c r="AF451" s="58"/>
      <c r="AG451" s="54"/>
      <c r="AH451" s="53"/>
      <c r="AI451" s="53"/>
      <c r="AJ451" s="53"/>
      <c r="AK451" s="53"/>
      <c r="AL451" s="53"/>
      <c r="AM451" s="58"/>
      <c r="AN451" s="53"/>
      <c r="AO451" s="54"/>
      <c r="AP451" s="53"/>
      <c r="AQ451" s="53"/>
      <c r="AR451" s="58"/>
    </row>
    <row r="452" spans="2:44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4"/>
      <c r="AE452" s="57"/>
      <c r="AF452" s="58"/>
      <c r="AG452" s="54"/>
      <c r="AH452" s="53"/>
      <c r="AI452" s="53"/>
      <c r="AJ452" s="53"/>
      <c r="AK452" s="53"/>
      <c r="AL452" s="53"/>
      <c r="AM452" s="58"/>
      <c r="AN452" s="53"/>
      <c r="AO452" s="54"/>
      <c r="AP452" s="53"/>
      <c r="AQ452" s="53"/>
      <c r="AR452" s="58"/>
    </row>
    <row r="453" spans="2:44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ref="J453:J504" ca="1" si="29">IFERROR(DATEDIF(I453,D453,"Y"),"")</f>
        <v/>
      </c>
      <c r="K453" s="50" t="str">
        <f t="shared" ref="K453:K504" si="30">IFERROR(IF(ABS(MID($E453,7,2))&lt;40,"L","P"),"")</f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ref="Y453:Y504" si="31">IF(OR(W453="",X453=""),"",W453/(X453/100)^2)</f>
        <v/>
      </c>
      <c r="Z453" s="55"/>
      <c r="AA453" s="55"/>
      <c r="AB453" s="55"/>
      <c r="AC453" s="55"/>
      <c r="AD453" s="54"/>
      <c r="AE453" s="57"/>
      <c r="AF453" s="58"/>
      <c r="AG453" s="54"/>
      <c r="AH453" s="53"/>
      <c r="AI453" s="53"/>
      <c r="AJ453" s="53"/>
      <c r="AK453" s="53"/>
      <c r="AL453" s="53"/>
      <c r="AM453" s="58"/>
      <c r="AN453" s="53"/>
      <c r="AO453" s="54"/>
      <c r="AP453" s="53"/>
      <c r="AQ453" s="53"/>
      <c r="AR453" s="58"/>
    </row>
    <row r="454" spans="2:44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ca="1" si="29"/>
        <v/>
      </c>
      <c r="K454" s="50" t="str">
        <f t="shared" si="30"/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si="31"/>
        <v/>
      </c>
      <c r="Z454" s="55"/>
      <c r="AA454" s="55"/>
      <c r="AB454" s="55"/>
      <c r="AC454" s="55"/>
      <c r="AD454" s="54"/>
      <c r="AE454" s="57"/>
      <c r="AF454" s="58"/>
      <c r="AG454" s="54"/>
      <c r="AH454" s="53"/>
      <c r="AI454" s="53"/>
      <c r="AJ454" s="53"/>
      <c r="AK454" s="53"/>
      <c r="AL454" s="53"/>
      <c r="AM454" s="58"/>
      <c r="AN454" s="53"/>
      <c r="AO454" s="54"/>
      <c r="AP454" s="53"/>
      <c r="AQ454" s="53"/>
      <c r="AR454" s="58"/>
    </row>
    <row r="455" spans="2:44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4"/>
      <c r="AE455" s="57"/>
      <c r="AF455" s="58"/>
      <c r="AG455" s="54"/>
      <c r="AH455" s="53"/>
      <c r="AI455" s="53"/>
      <c r="AJ455" s="53"/>
      <c r="AK455" s="53"/>
      <c r="AL455" s="53"/>
      <c r="AM455" s="58"/>
      <c r="AN455" s="53"/>
      <c r="AO455" s="54"/>
      <c r="AP455" s="53"/>
      <c r="AQ455" s="53"/>
      <c r="AR455" s="58"/>
    </row>
    <row r="456" spans="2:44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4"/>
      <c r="AE456" s="57"/>
      <c r="AF456" s="58"/>
      <c r="AG456" s="54"/>
      <c r="AH456" s="53"/>
      <c r="AI456" s="53"/>
      <c r="AJ456" s="53"/>
      <c r="AK456" s="53"/>
      <c r="AL456" s="53"/>
      <c r="AM456" s="58"/>
      <c r="AN456" s="53"/>
      <c r="AO456" s="54"/>
      <c r="AP456" s="53"/>
      <c r="AQ456" s="53"/>
      <c r="AR456" s="58"/>
    </row>
    <row r="457" spans="2:44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4"/>
      <c r="AE457" s="57"/>
      <c r="AF457" s="58"/>
      <c r="AG457" s="54"/>
      <c r="AH457" s="53"/>
      <c r="AI457" s="53"/>
      <c r="AJ457" s="53"/>
      <c r="AK457" s="53"/>
      <c r="AL457" s="53"/>
      <c r="AM457" s="58"/>
      <c r="AN457" s="53"/>
      <c r="AO457" s="54"/>
      <c r="AP457" s="53"/>
      <c r="AQ457" s="53"/>
      <c r="AR457" s="58"/>
    </row>
    <row r="458" spans="2:44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4"/>
      <c r="AE458" s="57"/>
      <c r="AF458" s="58"/>
      <c r="AG458" s="54"/>
      <c r="AH458" s="53"/>
      <c r="AI458" s="53"/>
      <c r="AJ458" s="53"/>
      <c r="AK458" s="53"/>
      <c r="AL458" s="53"/>
      <c r="AM458" s="58"/>
      <c r="AN458" s="53"/>
      <c r="AO458" s="54"/>
      <c r="AP458" s="53"/>
      <c r="AQ458" s="53"/>
      <c r="AR458" s="58"/>
    </row>
    <row r="459" spans="2:44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4"/>
      <c r="AE459" s="57"/>
      <c r="AF459" s="58"/>
      <c r="AG459" s="54"/>
      <c r="AH459" s="53"/>
      <c r="AI459" s="53"/>
      <c r="AJ459" s="53"/>
      <c r="AK459" s="53"/>
      <c r="AL459" s="53"/>
      <c r="AM459" s="58"/>
      <c r="AN459" s="53"/>
      <c r="AO459" s="54"/>
      <c r="AP459" s="53"/>
      <c r="AQ459" s="53"/>
      <c r="AR459" s="58"/>
    </row>
    <row r="460" spans="2:44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4"/>
      <c r="AE460" s="57"/>
      <c r="AF460" s="58"/>
      <c r="AG460" s="54"/>
      <c r="AH460" s="53"/>
      <c r="AI460" s="53"/>
      <c r="AJ460" s="53"/>
      <c r="AK460" s="53"/>
      <c r="AL460" s="53"/>
      <c r="AM460" s="58"/>
      <c r="AN460" s="53"/>
      <c r="AO460" s="54"/>
      <c r="AP460" s="53"/>
      <c r="AQ460" s="53"/>
      <c r="AR460" s="58"/>
    </row>
    <row r="461" spans="2:44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4"/>
      <c r="AE461" s="57"/>
      <c r="AF461" s="58"/>
      <c r="AG461" s="54"/>
      <c r="AH461" s="53"/>
      <c r="AI461" s="53"/>
      <c r="AJ461" s="53"/>
      <c r="AK461" s="53"/>
      <c r="AL461" s="53"/>
      <c r="AM461" s="58"/>
      <c r="AN461" s="53"/>
      <c r="AO461" s="54"/>
      <c r="AP461" s="53"/>
      <c r="AQ461" s="53"/>
      <c r="AR461" s="58"/>
    </row>
    <row r="462" spans="2:44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4"/>
      <c r="AE462" s="57"/>
      <c r="AF462" s="58"/>
      <c r="AG462" s="54"/>
      <c r="AH462" s="53"/>
      <c r="AI462" s="53"/>
      <c r="AJ462" s="53"/>
      <c r="AK462" s="53"/>
      <c r="AL462" s="53"/>
      <c r="AM462" s="58"/>
      <c r="AN462" s="53"/>
      <c r="AO462" s="54"/>
      <c r="AP462" s="53"/>
      <c r="AQ462" s="53"/>
      <c r="AR462" s="58"/>
    </row>
    <row r="463" spans="2:44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4"/>
      <c r="AE463" s="57"/>
      <c r="AF463" s="58"/>
      <c r="AG463" s="54"/>
      <c r="AH463" s="53"/>
      <c r="AI463" s="53"/>
      <c r="AJ463" s="53"/>
      <c r="AK463" s="53"/>
      <c r="AL463" s="53"/>
      <c r="AM463" s="58"/>
      <c r="AN463" s="53"/>
      <c r="AO463" s="54"/>
      <c r="AP463" s="53"/>
      <c r="AQ463" s="53"/>
      <c r="AR463" s="58"/>
    </row>
    <row r="464" spans="2:44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4"/>
      <c r="AE464" s="57"/>
      <c r="AF464" s="58"/>
      <c r="AG464" s="54"/>
      <c r="AH464" s="53"/>
      <c r="AI464" s="53"/>
      <c r="AJ464" s="53"/>
      <c r="AK464" s="53"/>
      <c r="AL464" s="53"/>
      <c r="AM464" s="58"/>
      <c r="AN464" s="53"/>
      <c r="AO464" s="54"/>
      <c r="AP464" s="53"/>
      <c r="AQ464" s="53"/>
      <c r="AR464" s="58"/>
    </row>
    <row r="465" spans="2:44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4"/>
      <c r="AE465" s="57"/>
      <c r="AF465" s="58"/>
      <c r="AG465" s="54"/>
      <c r="AH465" s="53"/>
      <c r="AI465" s="53"/>
      <c r="AJ465" s="53"/>
      <c r="AK465" s="53"/>
      <c r="AL465" s="53"/>
      <c r="AM465" s="58"/>
      <c r="AN465" s="53"/>
      <c r="AO465" s="54"/>
      <c r="AP465" s="53"/>
      <c r="AQ465" s="53"/>
      <c r="AR465" s="58"/>
    </row>
    <row r="466" spans="2:44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4"/>
      <c r="AE466" s="57"/>
      <c r="AF466" s="58"/>
      <c r="AG466" s="54"/>
      <c r="AH466" s="53"/>
      <c r="AI466" s="53"/>
      <c r="AJ466" s="53"/>
      <c r="AK466" s="53"/>
      <c r="AL466" s="53"/>
      <c r="AM466" s="58"/>
      <c r="AN466" s="53"/>
      <c r="AO466" s="54"/>
      <c r="AP466" s="53"/>
      <c r="AQ466" s="53"/>
      <c r="AR466" s="58"/>
    </row>
    <row r="467" spans="2:44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4"/>
      <c r="AE467" s="57"/>
      <c r="AF467" s="58"/>
      <c r="AG467" s="54"/>
      <c r="AH467" s="53"/>
      <c r="AI467" s="53"/>
      <c r="AJ467" s="53"/>
      <c r="AK467" s="53"/>
      <c r="AL467" s="53"/>
      <c r="AM467" s="58"/>
      <c r="AN467" s="53"/>
      <c r="AO467" s="54"/>
      <c r="AP467" s="53"/>
      <c r="AQ467" s="53"/>
      <c r="AR467" s="58"/>
    </row>
    <row r="468" spans="2:44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4"/>
      <c r="AE468" s="57"/>
      <c r="AF468" s="58"/>
      <c r="AG468" s="54"/>
      <c r="AH468" s="53"/>
      <c r="AI468" s="53"/>
      <c r="AJ468" s="53"/>
      <c r="AK468" s="53"/>
      <c r="AL468" s="53"/>
      <c r="AM468" s="58"/>
      <c r="AN468" s="53"/>
      <c r="AO468" s="54"/>
      <c r="AP468" s="53"/>
      <c r="AQ468" s="53"/>
      <c r="AR468" s="58"/>
    </row>
    <row r="469" spans="2:44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4"/>
      <c r="AE469" s="57"/>
      <c r="AF469" s="58"/>
      <c r="AG469" s="54"/>
      <c r="AH469" s="53"/>
      <c r="AI469" s="53"/>
      <c r="AJ469" s="53"/>
      <c r="AK469" s="53"/>
      <c r="AL469" s="53"/>
      <c r="AM469" s="58"/>
      <c r="AN469" s="53"/>
      <c r="AO469" s="54"/>
      <c r="AP469" s="53"/>
      <c r="AQ469" s="53"/>
      <c r="AR469" s="58"/>
    </row>
    <row r="470" spans="2:44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4"/>
      <c r="AE470" s="57"/>
      <c r="AF470" s="58"/>
      <c r="AG470" s="54"/>
      <c r="AH470" s="53"/>
      <c r="AI470" s="53"/>
      <c r="AJ470" s="53"/>
      <c r="AK470" s="53"/>
      <c r="AL470" s="53"/>
      <c r="AM470" s="58"/>
      <c r="AN470" s="53"/>
      <c r="AO470" s="54"/>
      <c r="AP470" s="53"/>
      <c r="AQ470" s="53"/>
      <c r="AR470" s="58"/>
    </row>
    <row r="471" spans="2:44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4"/>
      <c r="AE471" s="57"/>
      <c r="AF471" s="58"/>
      <c r="AG471" s="54"/>
      <c r="AH471" s="53"/>
      <c r="AI471" s="53"/>
      <c r="AJ471" s="53"/>
      <c r="AK471" s="53"/>
      <c r="AL471" s="53"/>
      <c r="AM471" s="58"/>
      <c r="AN471" s="53"/>
      <c r="AO471" s="54"/>
      <c r="AP471" s="53"/>
      <c r="AQ471" s="53"/>
      <c r="AR471" s="58"/>
    </row>
    <row r="472" spans="2:44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4"/>
      <c r="AE472" s="57"/>
      <c r="AF472" s="58"/>
      <c r="AG472" s="54"/>
      <c r="AH472" s="53"/>
      <c r="AI472" s="53"/>
      <c r="AJ472" s="53"/>
      <c r="AK472" s="53"/>
      <c r="AL472" s="53"/>
      <c r="AM472" s="58"/>
      <c r="AN472" s="53"/>
      <c r="AO472" s="54"/>
      <c r="AP472" s="53"/>
      <c r="AQ472" s="53"/>
      <c r="AR472" s="58"/>
    </row>
    <row r="473" spans="2:44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4"/>
      <c r="AE473" s="57"/>
      <c r="AF473" s="58"/>
      <c r="AG473" s="54"/>
      <c r="AH473" s="53"/>
      <c r="AI473" s="53"/>
      <c r="AJ473" s="53"/>
      <c r="AK473" s="53"/>
      <c r="AL473" s="53"/>
      <c r="AM473" s="58"/>
      <c r="AN473" s="53"/>
      <c r="AO473" s="54"/>
      <c r="AP473" s="53"/>
      <c r="AQ473" s="53"/>
      <c r="AR473" s="58"/>
    </row>
    <row r="474" spans="2:44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4"/>
      <c r="AE474" s="57"/>
      <c r="AF474" s="58"/>
      <c r="AG474" s="54"/>
      <c r="AH474" s="53"/>
      <c r="AI474" s="53"/>
      <c r="AJ474" s="53"/>
      <c r="AK474" s="53"/>
      <c r="AL474" s="53"/>
      <c r="AM474" s="58"/>
      <c r="AN474" s="53"/>
      <c r="AO474" s="54"/>
      <c r="AP474" s="53"/>
      <c r="AQ474" s="53"/>
      <c r="AR474" s="58"/>
    </row>
    <row r="475" spans="2:44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4"/>
      <c r="AE475" s="57"/>
      <c r="AF475" s="58"/>
      <c r="AG475" s="54"/>
      <c r="AH475" s="53"/>
      <c r="AI475" s="53"/>
      <c r="AJ475" s="53"/>
      <c r="AK475" s="53"/>
      <c r="AL475" s="53"/>
      <c r="AM475" s="58"/>
      <c r="AN475" s="53"/>
      <c r="AO475" s="54"/>
      <c r="AP475" s="53"/>
      <c r="AQ475" s="53"/>
      <c r="AR475" s="58"/>
    </row>
    <row r="476" spans="2:44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4"/>
      <c r="AE476" s="57"/>
      <c r="AF476" s="58"/>
      <c r="AG476" s="54"/>
      <c r="AH476" s="53"/>
      <c r="AI476" s="53"/>
      <c r="AJ476" s="53"/>
      <c r="AK476" s="53"/>
      <c r="AL476" s="53"/>
      <c r="AM476" s="58"/>
      <c r="AN476" s="53"/>
      <c r="AO476" s="54"/>
      <c r="AP476" s="53"/>
      <c r="AQ476" s="53"/>
      <c r="AR476" s="58"/>
    </row>
    <row r="477" spans="2:44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4"/>
      <c r="AE477" s="57"/>
      <c r="AF477" s="58"/>
      <c r="AG477" s="54"/>
      <c r="AH477" s="53"/>
      <c r="AI477" s="53"/>
      <c r="AJ477" s="53"/>
      <c r="AK477" s="53"/>
      <c r="AL477" s="53"/>
      <c r="AM477" s="58"/>
      <c r="AN477" s="53"/>
      <c r="AO477" s="54"/>
      <c r="AP477" s="53"/>
      <c r="AQ477" s="53"/>
      <c r="AR477" s="58"/>
    </row>
    <row r="478" spans="2:44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4"/>
      <c r="AE478" s="57"/>
      <c r="AF478" s="58"/>
      <c r="AG478" s="54"/>
      <c r="AH478" s="53"/>
      <c r="AI478" s="53"/>
      <c r="AJ478" s="53"/>
      <c r="AK478" s="53"/>
      <c r="AL478" s="53"/>
      <c r="AM478" s="58"/>
      <c r="AN478" s="53"/>
      <c r="AO478" s="54"/>
      <c r="AP478" s="53"/>
      <c r="AQ478" s="53"/>
      <c r="AR478" s="58"/>
    </row>
    <row r="479" spans="2:44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4"/>
      <c r="AE479" s="57"/>
      <c r="AF479" s="58"/>
      <c r="AG479" s="54"/>
      <c r="AH479" s="53"/>
      <c r="AI479" s="53"/>
      <c r="AJ479" s="53"/>
      <c r="AK479" s="53"/>
      <c r="AL479" s="53"/>
      <c r="AM479" s="58"/>
      <c r="AN479" s="53"/>
      <c r="AO479" s="54"/>
      <c r="AP479" s="53"/>
      <c r="AQ479" s="53"/>
      <c r="AR479" s="58"/>
    </row>
    <row r="480" spans="2:44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4"/>
      <c r="AE480" s="57"/>
      <c r="AF480" s="58"/>
      <c r="AG480" s="54"/>
      <c r="AH480" s="53"/>
      <c r="AI480" s="53"/>
      <c r="AJ480" s="53"/>
      <c r="AK480" s="53"/>
      <c r="AL480" s="53"/>
      <c r="AM480" s="58"/>
      <c r="AN480" s="53"/>
      <c r="AO480" s="54"/>
      <c r="AP480" s="53"/>
      <c r="AQ480" s="53"/>
      <c r="AR480" s="58"/>
    </row>
    <row r="481" spans="2:44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4"/>
      <c r="AE481" s="57"/>
      <c r="AF481" s="58"/>
      <c r="AG481" s="54"/>
      <c r="AH481" s="53"/>
      <c r="AI481" s="53"/>
      <c r="AJ481" s="53"/>
      <c r="AK481" s="53"/>
      <c r="AL481" s="53"/>
      <c r="AM481" s="58"/>
      <c r="AN481" s="53"/>
      <c r="AO481" s="54"/>
      <c r="AP481" s="53"/>
      <c r="AQ481" s="53"/>
      <c r="AR481" s="58"/>
    </row>
    <row r="482" spans="2:44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4"/>
      <c r="AE482" s="57"/>
      <c r="AF482" s="58"/>
      <c r="AG482" s="54"/>
      <c r="AH482" s="53"/>
      <c r="AI482" s="53"/>
      <c r="AJ482" s="53"/>
      <c r="AK482" s="53"/>
      <c r="AL482" s="53"/>
      <c r="AM482" s="58"/>
      <c r="AN482" s="53"/>
      <c r="AO482" s="54"/>
      <c r="AP482" s="53"/>
      <c r="AQ482" s="53"/>
      <c r="AR482" s="58"/>
    </row>
    <row r="483" spans="2:44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4"/>
      <c r="AE483" s="57"/>
      <c r="AF483" s="58"/>
      <c r="AG483" s="54"/>
      <c r="AH483" s="53"/>
      <c r="AI483" s="53"/>
      <c r="AJ483" s="53"/>
      <c r="AK483" s="53"/>
      <c r="AL483" s="53"/>
      <c r="AM483" s="58"/>
      <c r="AN483" s="53"/>
      <c r="AO483" s="54"/>
      <c r="AP483" s="53"/>
      <c r="AQ483" s="53"/>
      <c r="AR483" s="58"/>
    </row>
    <row r="484" spans="2:44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4"/>
      <c r="AE484" s="57"/>
      <c r="AF484" s="58"/>
      <c r="AG484" s="54"/>
      <c r="AH484" s="53"/>
      <c r="AI484" s="53"/>
      <c r="AJ484" s="53"/>
      <c r="AK484" s="53"/>
      <c r="AL484" s="53"/>
      <c r="AM484" s="58"/>
      <c r="AN484" s="53"/>
      <c r="AO484" s="54"/>
      <c r="AP484" s="53"/>
      <c r="AQ484" s="53"/>
      <c r="AR484" s="58"/>
    </row>
    <row r="485" spans="2:44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4"/>
      <c r="AE485" s="57"/>
      <c r="AF485" s="58"/>
      <c r="AG485" s="54"/>
      <c r="AH485" s="53"/>
      <c r="AI485" s="53"/>
      <c r="AJ485" s="53"/>
      <c r="AK485" s="53"/>
      <c r="AL485" s="53"/>
      <c r="AM485" s="58"/>
      <c r="AN485" s="53"/>
      <c r="AO485" s="54"/>
      <c r="AP485" s="53"/>
      <c r="AQ485" s="53"/>
      <c r="AR485" s="58"/>
    </row>
    <row r="486" spans="2:44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4"/>
      <c r="AE486" s="57"/>
      <c r="AF486" s="58"/>
      <c r="AG486" s="54"/>
      <c r="AH486" s="53"/>
      <c r="AI486" s="53"/>
      <c r="AJ486" s="53"/>
      <c r="AK486" s="53"/>
      <c r="AL486" s="53"/>
      <c r="AM486" s="58"/>
      <c r="AN486" s="53"/>
      <c r="AO486" s="54"/>
      <c r="AP486" s="53"/>
      <c r="AQ486" s="53"/>
      <c r="AR486" s="58"/>
    </row>
    <row r="487" spans="2:44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4"/>
      <c r="AE487" s="57"/>
      <c r="AF487" s="58"/>
      <c r="AG487" s="54"/>
      <c r="AH487" s="53"/>
      <c r="AI487" s="53"/>
      <c r="AJ487" s="53"/>
      <c r="AK487" s="53"/>
      <c r="AL487" s="53"/>
      <c r="AM487" s="58"/>
      <c r="AN487" s="53"/>
      <c r="AO487" s="54"/>
      <c r="AP487" s="53"/>
      <c r="AQ487" s="53"/>
      <c r="AR487" s="58"/>
    </row>
    <row r="488" spans="2:44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4"/>
      <c r="AE488" s="57"/>
      <c r="AF488" s="58"/>
      <c r="AG488" s="54"/>
      <c r="AH488" s="53"/>
      <c r="AI488" s="53"/>
      <c r="AJ488" s="53"/>
      <c r="AK488" s="53"/>
      <c r="AL488" s="53"/>
      <c r="AM488" s="58"/>
      <c r="AN488" s="53"/>
      <c r="AO488" s="54"/>
      <c r="AP488" s="53"/>
      <c r="AQ488" s="53"/>
      <c r="AR488" s="58"/>
    </row>
    <row r="489" spans="2:44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4"/>
      <c r="AE489" s="57"/>
      <c r="AF489" s="58"/>
      <c r="AG489" s="54"/>
      <c r="AH489" s="53"/>
      <c r="AI489" s="53"/>
      <c r="AJ489" s="53"/>
      <c r="AK489" s="53"/>
      <c r="AL489" s="53"/>
      <c r="AM489" s="58"/>
      <c r="AN489" s="53"/>
      <c r="AO489" s="54"/>
      <c r="AP489" s="53"/>
      <c r="AQ489" s="53"/>
      <c r="AR489" s="58"/>
    </row>
    <row r="490" spans="2:44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4"/>
      <c r="AE490" s="57"/>
      <c r="AF490" s="58"/>
      <c r="AG490" s="54"/>
      <c r="AH490" s="53"/>
      <c r="AI490" s="53"/>
      <c r="AJ490" s="53"/>
      <c r="AK490" s="53"/>
      <c r="AL490" s="53"/>
      <c r="AM490" s="58"/>
      <c r="AN490" s="53"/>
      <c r="AO490" s="54"/>
      <c r="AP490" s="53"/>
      <c r="AQ490" s="53"/>
      <c r="AR490" s="58"/>
    </row>
    <row r="491" spans="2:44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4"/>
      <c r="AE491" s="57"/>
      <c r="AF491" s="58"/>
      <c r="AG491" s="54"/>
      <c r="AH491" s="53"/>
      <c r="AI491" s="53"/>
      <c r="AJ491" s="53"/>
      <c r="AK491" s="53"/>
      <c r="AL491" s="53"/>
      <c r="AM491" s="58"/>
      <c r="AN491" s="53"/>
      <c r="AO491" s="54"/>
      <c r="AP491" s="53"/>
      <c r="AQ491" s="53"/>
      <c r="AR491" s="58"/>
    </row>
    <row r="492" spans="2:44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4"/>
      <c r="AE492" s="57"/>
      <c r="AF492" s="58"/>
      <c r="AG492" s="54"/>
      <c r="AH492" s="53"/>
      <c r="AI492" s="53"/>
      <c r="AJ492" s="53"/>
      <c r="AK492" s="53"/>
      <c r="AL492" s="53"/>
      <c r="AM492" s="58"/>
      <c r="AN492" s="53"/>
      <c r="AO492" s="54"/>
      <c r="AP492" s="53"/>
      <c r="AQ492" s="53"/>
      <c r="AR492" s="58"/>
    </row>
    <row r="493" spans="2:44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4"/>
      <c r="AE493" s="57"/>
      <c r="AF493" s="58"/>
      <c r="AG493" s="54"/>
      <c r="AH493" s="53"/>
      <c r="AI493" s="53"/>
      <c r="AJ493" s="53"/>
      <c r="AK493" s="53"/>
      <c r="AL493" s="53"/>
      <c r="AM493" s="58"/>
      <c r="AN493" s="53"/>
      <c r="AO493" s="54"/>
      <c r="AP493" s="53"/>
      <c r="AQ493" s="53"/>
      <c r="AR493" s="58"/>
    </row>
    <row r="494" spans="2:44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4"/>
      <c r="AE494" s="57"/>
      <c r="AF494" s="58"/>
      <c r="AG494" s="54"/>
      <c r="AH494" s="53"/>
      <c r="AI494" s="53"/>
      <c r="AJ494" s="53"/>
      <c r="AK494" s="53"/>
      <c r="AL494" s="53"/>
      <c r="AM494" s="58"/>
      <c r="AN494" s="53"/>
      <c r="AO494" s="54"/>
      <c r="AP494" s="53"/>
      <c r="AQ494" s="53"/>
      <c r="AR494" s="58"/>
    </row>
    <row r="495" spans="2:44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4"/>
      <c r="AE495" s="57"/>
      <c r="AF495" s="58"/>
      <c r="AG495" s="54"/>
      <c r="AH495" s="53"/>
      <c r="AI495" s="53"/>
      <c r="AJ495" s="53"/>
      <c r="AK495" s="53"/>
      <c r="AL495" s="53"/>
      <c r="AM495" s="58"/>
      <c r="AN495" s="53"/>
      <c r="AO495" s="54"/>
      <c r="AP495" s="53"/>
      <c r="AQ495" s="53"/>
      <c r="AR495" s="58"/>
    </row>
    <row r="496" spans="2:44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4"/>
      <c r="AE496" s="57"/>
      <c r="AF496" s="58"/>
      <c r="AG496" s="54"/>
      <c r="AH496" s="53"/>
      <c r="AI496" s="53"/>
      <c r="AJ496" s="53"/>
      <c r="AK496" s="53"/>
      <c r="AL496" s="53"/>
      <c r="AM496" s="58"/>
      <c r="AN496" s="53"/>
      <c r="AO496" s="54"/>
      <c r="AP496" s="53"/>
      <c r="AQ496" s="53"/>
      <c r="AR496" s="58"/>
    </row>
    <row r="497" spans="2:44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4"/>
      <c r="AE497" s="57"/>
      <c r="AF497" s="58"/>
      <c r="AG497" s="54"/>
      <c r="AH497" s="53"/>
      <c r="AI497" s="53"/>
      <c r="AJ497" s="53"/>
      <c r="AK497" s="53"/>
      <c r="AL497" s="53"/>
      <c r="AM497" s="58"/>
      <c r="AN497" s="53"/>
      <c r="AO497" s="54"/>
      <c r="AP497" s="53"/>
      <c r="AQ497" s="53"/>
      <c r="AR497" s="58"/>
    </row>
    <row r="498" spans="2:44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4"/>
      <c r="AE498" s="57"/>
      <c r="AF498" s="58"/>
      <c r="AG498" s="54"/>
      <c r="AH498" s="53"/>
      <c r="AI498" s="53"/>
      <c r="AJ498" s="53"/>
      <c r="AK498" s="53"/>
      <c r="AL498" s="53"/>
      <c r="AM498" s="58"/>
      <c r="AN498" s="53"/>
      <c r="AO498" s="54"/>
      <c r="AP498" s="53"/>
      <c r="AQ498" s="53"/>
      <c r="AR498" s="58"/>
    </row>
    <row r="499" spans="2:44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4"/>
      <c r="AE499" s="57"/>
      <c r="AF499" s="58"/>
      <c r="AG499" s="54"/>
      <c r="AH499" s="53"/>
      <c r="AI499" s="53"/>
      <c r="AJ499" s="53"/>
      <c r="AK499" s="53"/>
      <c r="AL499" s="53"/>
      <c r="AM499" s="58"/>
      <c r="AN499" s="53"/>
      <c r="AO499" s="54"/>
      <c r="AP499" s="53"/>
      <c r="AQ499" s="53"/>
      <c r="AR499" s="58"/>
    </row>
    <row r="500" spans="2:44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4"/>
      <c r="AE500" s="57"/>
      <c r="AF500" s="58"/>
      <c r="AG500" s="54"/>
      <c r="AH500" s="53"/>
      <c r="AI500" s="53"/>
      <c r="AJ500" s="53"/>
      <c r="AK500" s="53"/>
      <c r="AL500" s="53"/>
      <c r="AM500" s="58"/>
      <c r="AN500" s="53"/>
      <c r="AO500" s="54"/>
      <c r="AP500" s="53"/>
      <c r="AQ500" s="53"/>
      <c r="AR500" s="58"/>
    </row>
    <row r="501" spans="2:44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4"/>
      <c r="AE501" s="57"/>
      <c r="AF501" s="58"/>
      <c r="AG501" s="54"/>
      <c r="AH501" s="53"/>
      <c r="AI501" s="53"/>
      <c r="AJ501" s="53"/>
      <c r="AK501" s="53"/>
      <c r="AL501" s="53"/>
      <c r="AM501" s="58"/>
      <c r="AN501" s="53"/>
      <c r="AO501" s="54"/>
      <c r="AP501" s="53"/>
      <c r="AQ501" s="53"/>
      <c r="AR501" s="58"/>
    </row>
    <row r="502" spans="2:44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4"/>
      <c r="AE502" s="57"/>
      <c r="AF502" s="58"/>
      <c r="AG502" s="54"/>
      <c r="AH502" s="53"/>
      <c r="AI502" s="53"/>
      <c r="AJ502" s="53"/>
      <c r="AK502" s="53"/>
      <c r="AL502" s="53"/>
      <c r="AM502" s="58"/>
      <c r="AN502" s="53"/>
      <c r="AO502" s="54"/>
      <c r="AP502" s="53"/>
      <c r="AQ502" s="53"/>
      <c r="AR502" s="58"/>
    </row>
    <row r="503" spans="2:44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4"/>
      <c r="AE503" s="57"/>
      <c r="AF503" s="58"/>
      <c r="AG503" s="54"/>
      <c r="AH503" s="53"/>
      <c r="AI503" s="53"/>
      <c r="AJ503" s="53"/>
      <c r="AK503" s="53"/>
      <c r="AL503" s="53"/>
      <c r="AM503" s="58"/>
      <c r="AN503" s="53"/>
      <c r="AO503" s="54"/>
      <c r="AP503" s="53"/>
      <c r="AQ503" s="53"/>
      <c r="AR503" s="58"/>
    </row>
    <row r="504" spans="2:44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4"/>
      <c r="AE504" s="57"/>
      <c r="AF504" s="58"/>
      <c r="AG504" s="54"/>
      <c r="AH504" s="53"/>
      <c r="AI504" s="53"/>
      <c r="AJ504" s="53"/>
      <c r="AK504" s="53"/>
      <c r="AL504" s="53"/>
      <c r="AM504" s="58"/>
      <c r="AN504" s="53"/>
      <c r="AO504" s="54"/>
      <c r="AP504" s="53"/>
      <c r="AQ504" s="53"/>
      <c r="AR504" s="58"/>
    </row>
  </sheetData>
  <sheetProtection algorithmName="SHA-512" hashValue="PyFTcJU8jZlBLq7P8Bdm1Yyqpd+Y3WacJe4LTFICrBvRfvkBqwwBnducCpJyaXeUtEJbeiWgl/+Zz3566FWmdA==" saltValue="p6sbCa4YxLUTEygEKpIQYA==" spinCount="100000" sheet="1" formatCells="0" formatColumns="0" formatRows="0" insertColumns="0" insertRows="0" deleteColumns="0" deleteRows="0" selectLockedCells="1" autoFilter="0"/>
  <autoFilter ref="B4:AQ504" xr:uid="{A4D4BB68-C480-43C0-8DB3-8BE51DA2BBBB}"/>
  <dataValidations count="19">
    <dataValidation type="list" allowBlank="1" showInputMessage="1" showErrorMessage="1" sqref="Q5:Q504" xr:uid="{E80FDC94-A7DF-4274-9880-050D36A6BBC3}">
      <formula1>"DM,HT,DM-HT,Tidak"</formula1>
    </dataValidation>
    <dataValidation type="list" allowBlank="1" showInputMessage="1" showErrorMessage="1" sqref="S5:S504" xr:uid="{1D76FFEA-2B1C-4AFF-82F9-F1FF373B409A}">
      <formula1>"Resiko,Tidak"</formula1>
    </dataValidation>
    <dataValidation type="list" allowBlank="1" showInputMessage="1" showErrorMessage="1" sqref="AL5:AL504 T5:T504 AN5:AN504" xr:uid="{3F5F0A4E-72BF-453C-BDE1-D24CF365DE72}">
      <formula1>"Negatif,Positif"</formula1>
    </dataValidation>
    <dataValidation type="list" allowBlank="1" showInputMessage="1" showErrorMessage="1" sqref="R5:R504" xr:uid="{F56E9F5D-277D-484B-B8F3-10FC027F04BD}">
      <formula1>"Tidak,Terduga"</formula1>
    </dataValidation>
    <dataValidation type="list" allowBlank="1" showInputMessage="1" showErrorMessage="1" sqref="N5:N504 AP5:AQ504" xr:uid="{D51E8B88-F156-43C1-B240-E257EE69AADC}">
      <formula1>"Ya,Tidak"</formula1>
    </dataValidation>
    <dataValidation type="list" allowBlank="1" showInputMessage="1" showErrorMessage="1" sqref="G5:G504" xr:uid="{08EEA796-3012-4F68-B38D-3C7EDB48FADC}">
      <formula1>"Karangsoko,Sambirejo,Kelutan,Ngantru,Tamanan,Sumbergedong,Luar Wilayah"</formula1>
    </dataValidation>
    <dataValidation type="list" allowBlank="1" showInputMessage="1" showErrorMessage="1" sqref="U5" xr:uid="{C407230B-D9B9-42F0-9103-3D2F7E7D0A34}">
      <formula1>"Normal,Depresi,Cemas,Gelisah,Tidak Semangat"</formula1>
    </dataValidation>
    <dataValidation type="list" allowBlank="1" showInputMessage="1" showErrorMessage="1" sqref="AJ5:AJ504" xr:uid="{540136A4-C352-4063-A642-61F23936BD8B}">
      <formula1>"Caries (-)  Gigi hilang (-),Caries (-)  Gigi hilang (+),Caries (+)  Gigi hilang (-),Caries (+)  Gigi hilang (+)"</formula1>
    </dataValidation>
    <dataValidation type="list" allowBlank="1" showInputMessage="1" showErrorMessage="1" sqref="AH5:AI504" xr:uid="{B336C9F6-3F44-490F-B0FB-9F5C65C9CC28}">
      <formula1>"Normal,Ada Gangguan"</formula1>
    </dataValidation>
    <dataValidation type="list" allowBlank="1" showInputMessage="1" showErrorMessage="1" sqref="V5:V504" xr:uid="{227C72CC-F86A-4F8F-82D7-28E5ECEF0D00}">
      <formula1>"Beresiko,Tidak Beresiko"</formula1>
    </dataValidation>
    <dataValidation type="list" allowBlank="1" showInputMessage="1" showErrorMessage="1" sqref="AG5:AG504" xr:uid="{85E4246E-6808-42B7-8AE7-AA03DF825751}">
      <formula1>"&lt;5%,5% - &lt;10%,10% - &lt;20%,20% - &lt;30%,≥30%"</formula1>
    </dataValidation>
    <dataValidation type="list" allowBlank="1" showInputMessage="1" showErrorMessage="1" sqref="AE5:AE504" xr:uid="{6553169B-1FB4-4810-8CC8-562D51C033EA}">
      <formula1>"TL_TCM,TL_BTA,TL_Hep B,TL_Hep C,Tidak ada"</formula1>
    </dataValidation>
    <dataValidation type="list" allowBlank="1" showInputMessage="1" showErrorMessage="1" sqref="AD5:AD504" xr:uid="{7E457FCF-8C53-4632-B7EB-1B1D5B9E5FF4}">
      <formula1>"&lt; 7,≥ 7"</formula1>
    </dataValidation>
    <dataValidation type="list" allowBlank="1" showInputMessage="1" showErrorMessage="1" sqref="AO5:AO504" xr:uid="{331EC332-9985-40CA-B4AD-ECD45C0E8831}">
      <formula1>"20,12‒19,9‒11,5‒8,1‒4"</formula1>
    </dataValidation>
    <dataValidation type="list" allowBlank="1" showInputMessage="1" showErrorMessage="1" sqref="AK5:AK504" xr:uid="{73564041-DA93-4FEE-BD0E-6AF33742CA6D}">
      <formula1>"Normal,Abnormal,Tidak"</formula1>
    </dataValidation>
    <dataValidation type="list" allowBlank="1" showInputMessage="1" showErrorMessage="1" sqref="U6:U504" xr:uid="{0FC21974-A77B-4C74-8AF9-65D83EED1A54}">
      <formula1>"Normal,Depresi,Cemas,Gelisah,Tdk Semangat"</formula1>
    </dataValidation>
    <dataValidation type="list" allowBlank="1" showInputMessage="1" showErrorMessage="1" sqref="P5:P504" xr:uid="{D6D532C4-B34A-4A0B-9699-00690D21C31D}">
      <formula1>"&lt; 30 menit,≥ 30 menit"</formula1>
    </dataValidation>
    <dataValidation type="list" allowBlank="1" showInputMessage="1" showErrorMessage="1" sqref="O5:O504" xr:uid="{E8DF9907-7D7F-4697-8725-FE343D4CF59D}">
      <formula1>"Aktif-Ringan,Aktif-Sedang,Aktif-Berat,Pasif,Tidak"</formula1>
    </dataValidation>
    <dataValidation type="list" allowBlank="1" showInputMessage="1" showErrorMessage="1" sqref="M5:M504" xr:uid="{DAFC4C93-096C-49AE-8F6B-C3EC01CEC65B}">
      <formula1>"Belum,Kawin,Cerai"</formula1>
    </dataValidation>
  </dataValidations>
  <pageMargins left="0.7" right="0.7" top="0.75" bottom="0.75" header="0.3" footer="0.3"/>
  <pageSetup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F5AD42-A5D7-4D39-979A-7CBEBA1EE6F8}">
          <x14:formula1>
            <xm:f>Rekap!$D$1:$X$1</xm:f>
          </x14:formula1>
          <xm:sqref>C5:C504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A6D7-57FF-453D-A60B-6D7F507C75BF}">
  <dimension ref="A1:AR504"/>
  <sheetViews>
    <sheetView workbookViewId="0">
      <pane xSplit="6" ySplit="4" topLeftCell="G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0" width="8.6640625" style="28" customWidth="1"/>
    <col min="31" max="31" width="13.44140625" style="28" customWidth="1"/>
    <col min="32" max="32" width="12.44140625" style="28" customWidth="1"/>
    <col min="33" max="33" width="11.21875" style="28" bestFit="1" customWidth="1"/>
    <col min="34" max="35" width="13.21875" style="28" bestFit="1" customWidth="1"/>
    <col min="36" max="36" width="22.33203125" style="28" bestFit="1" customWidth="1"/>
    <col min="37" max="37" width="8.6640625" style="28" customWidth="1"/>
    <col min="38" max="38" width="10.21875" style="28" customWidth="1"/>
    <col min="39" max="39" width="8.6640625" style="28" customWidth="1"/>
    <col min="40" max="41" width="10.77734375" style="28" bestFit="1" customWidth="1"/>
    <col min="42" max="42" width="15.21875" style="28" bestFit="1" customWidth="1"/>
    <col min="43" max="43" width="8.5546875" style="28" bestFit="1" customWidth="1"/>
    <col min="44" max="44" width="14.44140625" style="28" bestFit="1" customWidth="1"/>
    <col min="45" max="16384" width="8.88671875" style="30"/>
  </cols>
  <sheetData>
    <row r="1" spans="1:44" ht="17.399999999999999" x14ac:dyDescent="0.3">
      <c r="B1" s="29" t="s">
        <v>50</v>
      </c>
    </row>
    <row r="2" spans="1:44" x14ac:dyDescent="0.25">
      <c r="J2" s="31"/>
    </row>
    <row r="3" spans="1:44" ht="36" x14ac:dyDescent="0.25">
      <c r="A3" s="32"/>
      <c r="B3" s="33" t="s">
        <v>52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53</v>
      </c>
      <c r="N3" s="38" t="s">
        <v>54</v>
      </c>
      <c r="O3" s="37" t="s">
        <v>55</v>
      </c>
      <c r="P3" s="37" t="s">
        <v>56</v>
      </c>
      <c r="Q3" s="39" t="s">
        <v>57</v>
      </c>
      <c r="R3" s="39" t="s">
        <v>58</v>
      </c>
      <c r="S3" s="39" t="s">
        <v>59</v>
      </c>
      <c r="T3" s="33" t="s">
        <v>60</v>
      </c>
      <c r="U3" s="33" t="s">
        <v>61</v>
      </c>
      <c r="V3" s="33" t="s">
        <v>62</v>
      </c>
      <c r="W3" s="33" t="s">
        <v>63</v>
      </c>
      <c r="X3" s="33" t="s">
        <v>64</v>
      </c>
      <c r="Y3" s="40" t="s">
        <v>39</v>
      </c>
      <c r="Z3" s="33" t="s">
        <v>40</v>
      </c>
      <c r="AA3" s="33" t="s">
        <v>41</v>
      </c>
      <c r="AB3" s="33" t="s">
        <v>42</v>
      </c>
      <c r="AC3" s="33" t="s">
        <v>43</v>
      </c>
      <c r="AD3" s="33" t="s">
        <v>44</v>
      </c>
      <c r="AE3" s="33" t="s">
        <v>45</v>
      </c>
      <c r="AF3" s="33" t="s">
        <v>46</v>
      </c>
      <c r="AG3" s="33" t="s">
        <v>65</v>
      </c>
      <c r="AH3" s="33" t="s">
        <v>66</v>
      </c>
      <c r="AI3" s="65" t="s">
        <v>67</v>
      </c>
      <c r="AJ3" s="65" t="s">
        <v>68</v>
      </c>
      <c r="AK3" s="65" t="s">
        <v>69</v>
      </c>
      <c r="AL3" s="65" t="s">
        <v>70</v>
      </c>
      <c r="AM3" s="65" t="s">
        <v>48</v>
      </c>
      <c r="AN3" s="33" t="s">
        <v>71</v>
      </c>
      <c r="AO3" s="64" t="s">
        <v>72</v>
      </c>
      <c r="AP3" s="64" t="s">
        <v>73</v>
      </c>
      <c r="AQ3" s="64" t="s">
        <v>74</v>
      </c>
      <c r="AR3" s="41" t="s">
        <v>75</v>
      </c>
    </row>
    <row r="4" spans="1:44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>
        <v>26</v>
      </c>
      <c r="AB4" s="42">
        <v>27</v>
      </c>
      <c r="AC4" s="42">
        <v>28</v>
      </c>
      <c r="AD4" s="42">
        <v>29</v>
      </c>
      <c r="AE4" s="42">
        <v>30</v>
      </c>
      <c r="AF4" s="42">
        <v>31</v>
      </c>
      <c r="AG4" s="42">
        <v>32</v>
      </c>
      <c r="AH4" s="42">
        <v>33</v>
      </c>
      <c r="AI4" s="42">
        <v>34</v>
      </c>
      <c r="AJ4" s="42">
        <v>35</v>
      </c>
      <c r="AK4" s="42">
        <v>36</v>
      </c>
      <c r="AL4" s="42">
        <v>37</v>
      </c>
      <c r="AM4" s="42">
        <v>38</v>
      </c>
      <c r="AN4" s="42">
        <v>39</v>
      </c>
      <c r="AO4" s="42">
        <v>40</v>
      </c>
      <c r="AP4" s="42">
        <v>41</v>
      </c>
      <c r="AQ4" s="42">
        <v>42</v>
      </c>
      <c r="AR4" s="42"/>
    </row>
    <row r="5" spans="1:44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ca="1">IFERROR(DATEDIF(I5,D5,"Y"),"")</f>
        <v/>
      </c>
      <c r="K5" s="50" t="str">
        <f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>IF(OR(W5="",X5=""),"",W5/(X5/100)^2)</f>
        <v/>
      </c>
      <c r="Z5" s="55"/>
      <c r="AA5" s="55"/>
      <c r="AB5" s="55"/>
      <c r="AC5" s="55"/>
      <c r="AD5" s="54"/>
      <c r="AE5" s="57"/>
      <c r="AF5" s="58"/>
      <c r="AG5" s="54"/>
      <c r="AH5" s="53"/>
      <c r="AI5" s="53"/>
      <c r="AJ5" s="53"/>
      <c r="AK5" s="53"/>
      <c r="AL5" s="53"/>
      <c r="AM5" s="58"/>
      <c r="AN5" s="53"/>
      <c r="AO5" s="54"/>
      <c r="AP5" s="53"/>
      <c r="AQ5" s="53"/>
      <c r="AR5" s="58"/>
    </row>
    <row r="6" spans="1:44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ref="J6:J69" ca="1" si="1">IFERROR(DATEDIF(I6,D6,"Y"),"")</f>
        <v/>
      </c>
      <c r="K6" s="50" t="str">
        <f t="shared" ref="K6:K69" si="2">IFERROR(IF(ABS(MID($E6,7,2))&lt;40,"L","P"),"")</f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ref="Y6:Y69" si="3">IF(OR(W6="",X6=""),"",W6/(X6/100)^2)</f>
        <v/>
      </c>
      <c r="Z6" s="55"/>
      <c r="AA6" s="55"/>
      <c r="AB6" s="55"/>
      <c r="AC6" s="55"/>
      <c r="AD6" s="54"/>
      <c r="AE6" s="57"/>
      <c r="AF6" s="58"/>
      <c r="AG6" s="54"/>
      <c r="AH6" s="53"/>
      <c r="AI6" s="53"/>
      <c r="AJ6" s="53"/>
      <c r="AK6" s="53"/>
      <c r="AL6" s="53"/>
      <c r="AM6" s="58"/>
      <c r="AN6" s="53"/>
      <c r="AO6" s="54"/>
      <c r="AP6" s="53"/>
      <c r="AQ6" s="53"/>
      <c r="AR6" s="58"/>
    </row>
    <row r="7" spans="1:44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4"/>
      <c r="AE7" s="57"/>
      <c r="AF7" s="58"/>
      <c r="AG7" s="54"/>
      <c r="AH7" s="53"/>
      <c r="AI7" s="53"/>
      <c r="AJ7" s="53"/>
      <c r="AK7" s="53"/>
      <c r="AL7" s="53"/>
      <c r="AM7" s="58"/>
      <c r="AN7" s="53"/>
      <c r="AO7" s="54"/>
      <c r="AP7" s="53"/>
      <c r="AQ7" s="53"/>
      <c r="AR7" s="58"/>
    </row>
    <row r="8" spans="1:44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4"/>
      <c r="AE8" s="57"/>
      <c r="AF8" s="58"/>
      <c r="AG8" s="54"/>
      <c r="AH8" s="53"/>
      <c r="AI8" s="53"/>
      <c r="AJ8" s="53"/>
      <c r="AK8" s="53"/>
      <c r="AL8" s="53"/>
      <c r="AM8" s="58"/>
      <c r="AN8" s="53"/>
      <c r="AO8" s="54"/>
      <c r="AP8" s="53"/>
      <c r="AQ8" s="53"/>
      <c r="AR8" s="58"/>
    </row>
    <row r="9" spans="1:44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4"/>
      <c r="AE9" s="57"/>
      <c r="AF9" s="58"/>
      <c r="AG9" s="54"/>
      <c r="AH9" s="53"/>
      <c r="AI9" s="53"/>
      <c r="AJ9" s="53"/>
      <c r="AK9" s="53"/>
      <c r="AL9" s="53"/>
      <c r="AM9" s="58"/>
      <c r="AN9" s="53"/>
      <c r="AO9" s="54"/>
      <c r="AP9" s="53"/>
      <c r="AQ9" s="53"/>
      <c r="AR9" s="58"/>
    </row>
    <row r="10" spans="1:44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4"/>
      <c r="AE10" s="57"/>
      <c r="AF10" s="58"/>
      <c r="AG10" s="54"/>
      <c r="AH10" s="53"/>
      <c r="AI10" s="53"/>
      <c r="AJ10" s="53"/>
      <c r="AK10" s="53"/>
      <c r="AL10" s="53"/>
      <c r="AM10" s="58"/>
      <c r="AN10" s="53"/>
      <c r="AO10" s="54"/>
      <c r="AP10" s="53"/>
      <c r="AQ10" s="53"/>
      <c r="AR10" s="58"/>
    </row>
    <row r="11" spans="1:44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4"/>
      <c r="AE11" s="57"/>
      <c r="AF11" s="58"/>
      <c r="AG11" s="54"/>
      <c r="AH11" s="53"/>
      <c r="AI11" s="53"/>
      <c r="AJ11" s="53"/>
      <c r="AK11" s="53"/>
      <c r="AL11" s="53"/>
      <c r="AM11" s="58"/>
      <c r="AN11" s="53"/>
      <c r="AO11" s="54"/>
      <c r="AP11" s="53"/>
      <c r="AQ11" s="53"/>
      <c r="AR11" s="58"/>
    </row>
    <row r="12" spans="1:44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4"/>
      <c r="AE12" s="57"/>
      <c r="AF12" s="58"/>
      <c r="AG12" s="54"/>
      <c r="AH12" s="53"/>
      <c r="AI12" s="53"/>
      <c r="AJ12" s="53"/>
      <c r="AK12" s="53"/>
      <c r="AL12" s="53"/>
      <c r="AM12" s="58"/>
      <c r="AN12" s="53"/>
      <c r="AO12" s="54"/>
      <c r="AP12" s="53"/>
      <c r="AQ12" s="53"/>
      <c r="AR12" s="58"/>
    </row>
    <row r="13" spans="1:44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4"/>
      <c r="AE13" s="57"/>
      <c r="AF13" s="58"/>
      <c r="AG13" s="54"/>
      <c r="AH13" s="53"/>
      <c r="AI13" s="53"/>
      <c r="AJ13" s="53"/>
      <c r="AK13" s="53"/>
      <c r="AL13" s="53"/>
      <c r="AM13" s="58"/>
      <c r="AN13" s="53"/>
      <c r="AO13" s="54"/>
      <c r="AP13" s="53"/>
      <c r="AQ13" s="53"/>
      <c r="AR13" s="58"/>
    </row>
    <row r="14" spans="1:44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4"/>
      <c r="AE14" s="57"/>
      <c r="AF14" s="58"/>
      <c r="AG14" s="54"/>
      <c r="AH14" s="53"/>
      <c r="AI14" s="53"/>
      <c r="AJ14" s="53"/>
      <c r="AK14" s="53"/>
      <c r="AL14" s="53"/>
      <c r="AM14" s="58"/>
      <c r="AN14" s="53"/>
      <c r="AO14" s="54"/>
      <c r="AP14" s="53"/>
      <c r="AQ14" s="53"/>
      <c r="AR14" s="58"/>
    </row>
    <row r="15" spans="1:44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4"/>
      <c r="AE15" s="57"/>
      <c r="AF15" s="58"/>
      <c r="AG15" s="54"/>
      <c r="AH15" s="53"/>
      <c r="AI15" s="53"/>
      <c r="AJ15" s="53"/>
      <c r="AK15" s="53"/>
      <c r="AL15" s="53"/>
      <c r="AM15" s="58"/>
      <c r="AN15" s="53"/>
      <c r="AO15" s="54"/>
      <c r="AP15" s="53"/>
      <c r="AQ15" s="53"/>
      <c r="AR15" s="58"/>
    </row>
    <row r="16" spans="1:44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4"/>
      <c r="AE16" s="57"/>
      <c r="AF16" s="58"/>
      <c r="AG16" s="54"/>
      <c r="AH16" s="53"/>
      <c r="AI16" s="53"/>
      <c r="AJ16" s="53"/>
      <c r="AK16" s="53"/>
      <c r="AL16" s="53"/>
      <c r="AM16" s="58"/>
      <c r="AN16" s="53"/>
      <c r="AO16" s="54"/>
      <c r="AP16" s="53"/>
      <c r="AQ16" s="53"/>
      <c r="AR16" s="58"/>
    </row>
    <row r="17" spans="2:44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4"/>
      <c r="AE17" s="57"/>
      <c r="AF17" s="58"/>
      <c r="AG17" s="54"/>
      <c r="AH17" s="53"/>
      <c r="AI17" s="53"/>
      <c r="AJ17" s="53"/>
      <c r="AK17" s="53"/>
      <c r="AL17" s="53"/>
      <c r="AM17" s="58"/>
      <c r="AN17" s="53"/>
      <c r="AO17" s="54"/>
      <c r="AP17" s="53"/>
      <c r="AQ17" s="53"/>
      <c r="AR17" s="58"/>
    </row>
    <row r="18" spans="2:44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4"/>
      <c r="AE18" s="57"/>
      <c r="AF18" s="58"/>
      <c r="AG18" s="54"/>
      <c r="AH18" s="53"/>
      <c r="AI18" s="53"/>
      <c r="AJ18" s="53"/>
      <c r="AK18" s="53"/>
      <c r="AL18" s="53"/>
      <c r="AM18" s="58"/>
      <c r="AN18" s="53"/>
      <c r="AO18" s="54"/>
      <c r="AP18" s="53"/>
      <c r="AQ18" s="53"/>
      <c r="AR18" s="58"/>
    </row>
    <row r="19" spans="2:44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4"/>
      <c r="AE19" s="57"/>
      <c r="AF19" s="58"/>
      <c r="AG19" s="54"/>
      <c r="AH19" s="53"/>
      <c r="AI19" s="53"/>
      <c r="AJ19" s="53"/>
      <c r="AK19" s="53"/>
      <c r="AL19" s="53"/>
      <c r="AM19" s="58"/>
      <c r="AN19" s="53"/>
      <c r="AO19" s="54"/>
      <c r="AP19" s="53"/>
      <c r="AQ19" s="53"/>
      <c r="AR19" s="58"/>
    </row>
    <row r="20" spans="2:44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4"/>
      <c r="AE20" s="57"/>
      <c r="AF20" s="58"/>
      <c r="AG20" s="54"/>
      <c r="AH20" s="53"/>
      <c r="AI20" s="53"/>
      <c r="AJ20" s="53"/>
      <c r="AK20" s="53"/>
      <c r="AL20" s="53"/>
      <c r="AM20" s="58"/>
      <c r="AN20" s="53"/>
      <c r="AO20" s="54"/>
      <c r="AP20" s="53"/>
      <c r="AQ20" s="53"/>
      <c r="AR20" s="58"/>
    </row>
    <row r="21" spans="2:44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4"/>
      <c r="AE21" s="57"/>
      <c r="AF21" s="58"/>
      <c r="AG21" s="54"/>
      <c r="AH21" s="53"/>
      <c r="AI21" s="53"/>
      <c r="AJ21" s="53"/>
      <c r="AK21" s="53"/>
      <c r="AL21" s="53"/>
      <c r="AM21" s="58"/>
      <c r="AN21" s="53"/>
      <c r="AO21" s="54"/>
      <c r="AP21" s="53"/>
      <c r="AQ21" s="53"/>
      <c r="AR21" s="58"/>
    </row>
    <row r="22" spans="2:44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4"/>
      <c r="AE22" s="57"/>
      <c r="AF22" s="58"/>
      <c r="AG22" s="54"/>
      <c r="AH22" s="53"/>
      <c r="AI22" s="53"/>
      <c r="AJ22" s="53"/>
      <c r="AK22" s="53"/>
      <c r="AL22" s="53"/>
      <c r="AM22" s="58"/>
      <c r="AN22" s="53"/>
      <c r="AO22" s="54"/>
      <c r="AP22" s="53"/>
      <c r="AQ22" s="53"/>
      <c r="AR22" s="58"/>
    </row>
    <row r="23" spans="2:44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4"/>
      <c r="AE23" s="57"/>
      <c r="AF23" s="58"/>
      <c r="AG23" s="54"/>
      <c r="AH23" s="53"/>
      <c r="AI23" s="53"/>
      <c r="AJ23" s="53"/>
      <c r="AK23" s="53"/>
      <c r="AL23" s="53"/>
      <c r="AM23" s="58"/>
      <c r="AN23" s="53"/>
      <c r="AO23" s="54"/>
      <c r="AP23" s="53"/>
      <c r="AQ23" s="53"/>
      <c r="AR23" s="58"/>
    </row>
    <row r="24" spans="2:44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4"/>
      <c r="AE24" s="57"/>
      <c r="AF24" s="58"/>
      <c r="AG24" s="54"/>
      <c r="AH24" s="53"/>
      <c r="AI24" s="53"/>
      <c r="AJ24" s="53"/>
      <c r="AK24" s="53"/>
      <c r="AL24" s="53"/>
      <c r="AM24" s="58"/>
      <c r="AN24" s="53"/>
      <c r="AO24" s="54"/>
      <c r="AP24" s="53"/>
      <c r="AQ24" s="53"/>
      <c r="AR24" s="58"/>
    </row>
    <row r="25" spans="2:44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4"/>
      <c r="AE25" s="57"/>
      <c r="AF25" s="58"/>
      <c r="AG25" s="54"/>
      <c r="AH25" s="53"/>
      <c r="AI25" s="53"/>
      <c r="AJ25" s="53"/>
      <c r="AK25" s="53"/>
      <c r="AL25" s="53"/>
      <c r="AM25" s="58"/>
      <c r="AN25" s="53"/>
      <c r="AO25" s="54"/>
      <c r="AP25" s="53"/>
      <c r="AQ25" s="53"/>
      <c r="AR25" s="58"/>
    </row>
    <row r="26" spans="2:44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4"/>
      <c r="AE26" s="57"/>
      <c r="AF26" s="58"/>
      <c r="AG26" s="54"/>
      <c r="AH26" s="53"/>
      <c r="AI26" s="53"/>
      <c r="AJ26" s="53"/>
      <c r="AK26" s="53"/>
      <c r="AL26" s="53"/>
      <c r="AM26" s="58"/>
      <c r="AN26" s="53"/>
      <c r="AO26" s="54"/>
      <c r="AP26" s="53"/>
      <c r="AQ26" s="53"/>
      <c r="AR26" s="58"/>
    </row>
    <row r="27" spans="2:44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4"/>
      <c r="AE27" s="57"/>
      <c r="AF27" s="58"/>
      <c r="AG27" s="54"/>
      <c r="AH27" s="53"/>
      <c r="AI27" s="53"/>
      <c r="AJ27" s="53"/>
      <c r="AK27" s="53"/>
      <c r="AL27" s="53"/>
      <c r="AM27" s="58"/>
      <c r="AN27" s="53"/>
      <c r="AO27" s="54"/>
      <c r="AP27" s="53"/>
      <c r="AQ27" s="53"/>
      <c r="AR27" s="58"/>
    </row>
    <row r="28" spans="2:44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4"/>
      <c r="AE28" s="57"/>
      <c r="AF28" s="58"/>
      <c r="AG28" s="54"/>
      <c r="AH28" s="53"/>
      <c r="AI28" s="53"/>
      <c r="AJ28" s="53"/>
      <c r="AK28" s="53"/>
      <c r="AL28" s="53"/>
      <c r="AM28" s="58"/>
      <c r="AN28" s="53"/>
      <c r="AO28" s="54"/>
      <c r="AP28" s="53"/>
      <c r="AQ28" s="53"/>
      <c r="AR28" s="58"/>
    </row>
    <row r="29" spans="2:44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4"/>
      <c r="AE29" s="57"/>
      <c r="AF29" s="58"/>
      <c r="AG29" s="54"/>
      <c r="AH29" s="53"/>
      <c r="AI29" s="53"/>
      <c r="AJ29" s="53"/>
      <c r="AK29" s="53"/>
      <c r="AL29" s="53"/>
      <c r="AM29" s="58"/>
      <c r="AN29" s="53"/>
      <c r="AO29" s="54"/>
      <c r="AP29" s="53"/>
      <c r="AQ29" s="53"/>
      <c r="AR29" s="58"/>
    </row>
    <row r="30" spans="2:44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4"/>
      <c r="AE30" s="57"/>
      <c r="AF30" s="58"/>
      <c r="AG30" s="54"/>
      <c r="AH30" s="53"/>
      <c r="AI30" s="53"/>
      <c r="AJ30" s="53"/>
      <c r="AK30" s="53"/>
      <c r="AL30" s="53"/>
      <c r="AM30" s="58"/>
      <c r="AN30" s="53"/>
      <c r="AO30" s="54"/>
      <c r="AP30" s="53"/>
      <c r="AQ30" s="53"/>
      <c r="AR30" s="58"/>
    </row>
    <row r="31" spans="2:44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4"/>
      <c r="AE31" s="57"/>
      <c r="AF31" s="58"/>
      <c r="AG31" s="54"/>
      <c r="AH31" s="53"/>
      <c r="AI31" s="53"/>
      <c r="AJ31" s="53"/>
      <c r="AK31" s="53"/>
      <c r="AL31" s="53"/>
      <c r="AM31" s="58"/>
      <c r="AN31" s="53"/>
      <c r="AO31" s="54"/>
      <c r="AP31" s="53"/>
      <c r="AQ31" s="53"/>
      <c r="AR31" s="58"/>
    </row>
    <row r="32" spans="2:44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4"/>
      <c r="AE32" s="57"/>
      <c r="AF32" s="58"/>
      <c r="AG32" s="54"/>
      <c r="AH32" s="53"/>
      <c r="AI32" s="53"/>
      <c r="AJ32" s="53"/>
      <c r="AK32" s="53"/>
      <c r="AL32" s="53"/>
      <c r="AM32" s="58"/>
      <c r="AN32" s="53"/>
      <c r="AO32" s="54"/>
      <c r="AP32" s="53"/>
      <c r="AQ32" s="53"/>
      <c r="AR32" s="58"/>
    </row>
    <row r="33" spans="2:44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4"/>
      <c r="AE33" s="57"/>
      <c r="AF33" s="58"/>
      <c r="AG33" s="54"/>
      <c r="AH33" s="53"/>
      <c r="AI33" s="53"/>
      <c r="AJ33" s="53"/>
      <c r="AK33" s="53"/>
      <c r="AL33" s="53"/>
      <c r="AM33" s="58"/>
      <c r="AN33" s="53"/>
      <c r="AO33" s="54"/>
      <c r="AP33" s="53"/>
      <c r="AQ33" s="53"/>
      <c r="AR33" s="58"/>
    </row>
    <row r="34" spans="2:44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4"/>
      <c r="AE34" s="57"/>
      <c r="AF34" s="58"/>
      <c r="AG34" s="54"/>
      <c r="AH34" s="53"/>
      <c r="AI34" s="53"/>
      <c r="AJ34" s="53"/>
      <c r="AK34" s="53"/>
      <c r="AL34" s="53"/>
      <c r="AM34" s="58"/>
      <c r="AN34" s="53"/>
      <c r="AO34" s="54"/>
      <c r="AP34" s="53"/>
      <c r="AQ34" s="53"/>
      <c r="AR34" s="58"/>
    </row>
    <row r="35" spans="2:44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4"/>
      <c r="AE35" s="57"/>
      <c r="AF35" s="58"/>
      <c r="AG35" s="54"/>
      <c r="AH35" s="53"/>
      <c r="AI35" s="53"/>
      <c r="AJ35" s="53"/>
      <c r="AK35" s="53"/>
      <c r="AL35" s="53"/>
      <c r="AM35" s="58"/>
      <c r="AN35" s="53"/>
      <c r="AO35" s="54"/>
      <c r="AP35" s="53"/>
      <c r="AQ35" s="53"/>
      <c r="AR35" s="58"/>
    </row>
    <row r="36" spans="2:44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4"/>
      <c r="AE36" s="57"/>
      <c r="AF36" s="58"/>
      <c r="AG36" s="54"/>
      <c r="AH36" s="53"/>
      <c r="AI36" s="53"/>
      <c r="AJ36" s="53"/>
      <c r="AK36" s="53"/>
      <c r="AL36" s="53"/>
      <c r="AM36" s="58"/>
      <c r="AN36" s="53"/>
      <c r="AO36" s="54"/>
      <c r="AP36" s="53"/>
      <c r="AQ36" s="53"/>
      <c r="AR36" s="58"/>
    </row>
    <row r="37" spans="2:44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4"/>
      <c r="AE37" s="57"/>
      <c r="AF37" s="58"/>
      <c r="AG37" s="54"/>
      <c r="AH37" s="53"/>
      <c r="AI37" s="53"/>
      <c r="AJ37" s="53"/>
      <c r="AK37" s="53"/>
      <c r="AL37" s="53"/>
      <c r="AM37" s="58"/>
      <c r="AN37" s="53"/>
      <c r="AO37" s="54"/>
      <c r="AP37" s="53"/>
      <c r="AQ37" s="53"/>
      <c r="AR37" s="58"/>
    </row>
    <row r="38" spans="2:44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4"/>
      <c r="AE38" s="57"/>
      <c r="AF38" s="58"/>
      <c r="AG38" s="54"/>
      <c r="AH38" s="53"/>
      <c r="AI38" s="53"/>
      <c r="AJ38" s="53"/>
      <c r="AK38" s="53"/>
      <c r="AL38" s="53"/>
      <c r="AM38" s="58"/>
      <c r="AN38" s="53"/>
      <c r="AO38" s="54"/>
      <c r="AP38" s="53"/>
      <c r="AQ38" s="53"/>
      <c r="AR38" s="58"/>
    </row>
    <row r="39" spans="2:44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4"/>
      <c r="AE39" s="57"/>
      <c r="AF39" s="58"/>
      <c r="AG39" s="54"/>
      <c r="AH39" s="53"/>
      <c r="AI39" s="53"/>
      <c r="AJ39" s="53"/>
      <c r="AK39" s="53"/>
      <c r="AL39" s="53"/>
      <c r="AM39" s="58"/>
      <c r="AN39" s="53"/>
      <c r="AO39" s="54"/>
      <c r="AP39" s="53"/>
      <c r="AQ39" s="53"/>
      <c r="AR39" s="58"/>
    </row>
    <row r="40" spans="2:44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4"/>
      <c r="AE40" s="57"/>
      <c r="AF40" s="58"/>
      <c r="AG40" s="54"/>
      <c r="AH40" s="53"/>
      <c r="AI40" s="53"/>
      <c r="AJ40" s="53"/>
      <c r="AK40" s="53"/>
      <c r="AL40" s="53"/>
      <c r="AM40" s="58"/>
      <c r="AN40" s="53"/>
      <c r="AO40" s="54"/>
      <c r="AP40" s="53"/>
      <c r="AQ40" s="53"/>
      <c r="AR40" s="58"/>
    </row>
    <row r="41" spans="2:44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4"/>
      <c r="AE41" s="57"/>
      <c r="AF41" s="58"/>
      <c r="AG41" s="54"/>
      <c r="AH41" s="53"/>
      <c r="AI41" s="53"/>
      <c r="AJ41" s="53"/>
      <c r="AK41" s="53"/>
      <c r="AL41" s="53"/>
      <c r="AM41" s="58"/>
      <c r="AN41" s="53"/>
      <c r="AO41" s="54"/>
      <c r="AP41" s="53"/>
      <c r="AQ41" s="53"/>
      <c r="AR41" s="58"/>
    </row>
    <row r="42" spans="2:44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4"/>
      <c r="AE42" s="57"/>
      <c r="AF42" s="58"/>
      <c r="AG42" s="54"/>
      <c r="AH42" s="53"/>
      <c r="AI42" s="53"/>
      <c r="AJ42" s="53"/>
      <c r="AK42" s="53"/>
      <c r="AL42" s="53"/>
      <c r="AM42" s="58"/>
      <c r="AN42" s="53"/>
      <c r="AO42" s="54"/>
      <c r="AP42" s="53"/>
      <c r="AQ42" s="53"/>
      <c r="AR42" s="58"/>
    </row>
    <row r="43" spans="2:44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4"/>
      <c r="AE43" s="57"/>
      <c r="AF43" s="58"/>
      <c r="AG43" s="54"/>
      <c r="AH43" s="53"/>
      <c r="AI43" s="53"/>
      <c r="AJ43" s="53"/>
      <c r="AK43" s="53"/>
      <c r="AL43" s="53"/>
      <c r="AM43" s="58"/>
      <c r="AN43" s="53"/>
      <c r="AO43" s="54"/>
      <c r="AP43" s="53"/>
      <c r="AQ43" s="53"/>
      <c r="AR43" s="58"/>
    </row>
    <row r="44" spans="2:44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4"/>
      <c r="AE44" s="57"/>
      <c r="AF44" s="58"/>
      <c r="AG44" s="54"/>
      <c r="AH44" s="53"/>
      <c r="AI44" s="53"/>
      <c r="AJ44" s="53"/>
      <c r="AK44" s="53"/>
      <c r="AL44" s="53"/>
      <c r="AM44" s="58"/>
      <c r="AN44" s="53"/>
      <c r="AO44" s="54"/>
      <c r="AP44" s="53"/>
      <c r="AQ44" s="53"/>
      <c r="AR44" s="58"/>
    </row>
    <row r="45" spans="2:44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4"/>
      <c r="AE45" s="57"/>
      <c r="AF45" s="58"/>
      <c r="AG45" s="54"/>
      <c r="AH45" s="53"/>
      <c r="AI45" s="53"/>
      <c r="AJ45" s="53"/>
      <c r="AK45" s="53"/>
      <c r="AL45" s="53"/>
      <c r="AM45" s="58"/>
      <c r="AN45" s="53"/>
      <c r="AO45" s="54"/>
      <c r="AP45" s="53"/>
      <c r="AQ45" s="53"/>
      <c r="AR45" s="58"/>
    </row>
    <row r="46" spans="2:44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4"/>
      <c r="AE46" s="57"/>
      <c r="AF46" s="58"/>
      <c r="AG46" s="54"/>
      <c r="AH46" s="53"/>
      <c r="AI46" s="53"/>
      <c r="AJ46" s="53"/>
      <c r="AK46" s="53"/>
      <c r="AL46" s="53"/>
      <c r="AM46" s="58"/>
      <c r="AN46" s="53"/>
      <c r="AO46" s="54"/>
      <c r="AP46" s="53"/>
      <c r="AQ46" s="53"/>
      <c r="AR46" s="58"/>
    </row>
    <row r="47" spans="2:44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4"/>
      <c r="AE47" s="57"/>
      <c r="AF47" s="58"/>
      <c r="AG47" s="54"/>
      <c r="AH47" s="53"/>
      <c r="AI47" s="53"/>
      <c r="AJ47" s="53"/>
      <c r="AK47" s="53"/>
      <c r="AL47" s="53"/>
      <c r="AM47" s="58"/>
      <c r="AN47" s="53"/>
      <c r="AO47" s="54"/>
      <c r="AP47" s="53"/>
      <c r="AQ47" s="53"/>
      <c r="AR47" s="58"/>
    </row>
    <row r="48" spans="2:44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4"/>
      <c r="AE48" s="57"/>
      <c r="AF48" s="58"/>
      <c r="AG48" s="54"/>
      <c r="AH48" s="53"/>
      <c r="AI48" s="53"/>
      <c r="AJ48" s="53"/>
      <c r="AK48" s="53"/>
      <c r="AL48" s="53"/>
      <c r="AM48" s="58"/>
      <c r="AN48" s="53"/>
      <c r="AO48" s="54"/>
      <c r="AP48" s="53"/>
      <c r="AQ48" s="53"/>
      <c r="AR48" s="58"/>
    </row>
    <row r="49" spans="2:44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4"/>
      <c r="AE49" s="57"/>
      <c r="AF49" s="58"/>
      <c r="AG49" s="54"/>
      <c r="AH49" s="53"/>
      <c r="AI49" s="53"/>
      <c r="AJ49" s="53"/>
      <c r="AK49" s="53"/>
      <c r="AL49" s="53"/>
      <c r="AM49" s="58"/>
      <c r="AN49" s="53"/>
      <c r="AO49" s="54"/>
      <c r="AP49" s="53"/>
      <c r="AQ49" s="53"/>
      <c r="AR49" s="58"/>
    </row>
    <row r="50" spans="2:44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4"/>
      <c r="AE50" s="57"/>
      <c r="AF50" s="58"/>
      <c r="AG50" s="54"/>
      <c r="AH50" s="53"/>
      <c r="AI50" s="53"/>
      <c r="AJ50" s="53"/>
      <c r="AK50" s="53"/>
      <c r="AL50" s="53"/>
      <c r="AM50" s="58"/>
      <c r="AN50" s="53"/>
      <c r="AO50" s="54"/>
      <c r="AP50" s="53"/>
      <c r="AQ50" s="53"/>
      <c r="AR50" s="58"/>
    </row>
    <row r="51" spans="2:44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4"/>
      <c r="AE51" s="57"/>
      <c r="AF51" s="58"/>
      <c r="AG51" s="54"/>
      <c r="AH51" s="53"/>
      <c r="AI51" s="53"/>
      <c r="AJ51" s="53"/>
      <c r="AK51" s="53"/>
      <c r="AL51" s="53"/>
      <c r="AM51" s="58"/>
      <c r="AN51" s="53"/>
      <c r="AO51" s="54"/>
      <c r="AP51" s="53"/>
      <c r="AQ51" s="53"/>
      <c r="AR51" s="58"/>
    </row>
    <row r="52" spans="2:44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4"/>
      <c r="AE52" s="57"/>
      <c r="AF52" s="58"/>
      <c r="AG52" s="54"/>
      <c r="AH52" s="53"/>
      <c r="AI52" s="53"/>
      <c r="AJ52" s="53"/>
      <c r="AK52" s="53"/>
      <c r="AL52" s="53"/>
      <c r="AM52" s="58"/>
      <c r="AN52" s="53"/>
      <c r="AO52" s="54"/>
      <c r="AP52" s="53"/>
      <c r="AQ52" s="53"/>
      <c r="AR52" s="58"/>
    </row>
    <row r="53" spans="2:44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4"/>
      <c r="AE53" s="57"/>
      <c r="AF53" s="58"/>
      <c r="AG53" s="54"/>
      <c r="AH53" s="53"/>
      <c r="AI53" s="53"/>
      <c r="AJ53" s="53"/>
      <c r="AK53" s="53"/>
      <c r="AL53" s="53"/>
      <c r="AM53" s="58"/>
      <c r="AN53" s="53"/>
      <c r="AO53" s="54"/>
      <c r="AP53" s="53"/>
      <c r="AQ53" s="53"/>
      <c r="AR53" s="58"/>
    </row>
    <row r="54" spans="2:44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4"/>
      <c r="AE54" s="57"/>
      <c r="AF54" s="58"/>
      <c r="AG54" s="54"/>
      <c r="AH54" s="53"/>
      <c r="AI54" s="53"/>
      <c r="AJ54" s="53"/>
      <c r="AK54" s="53"/>
      <c r="AL54" s="53"/>
      <c r="AM54" s="58"/>
      <c r="AN54" s="53"/>
      <c r="AO54" s="54"/>
      <c r="AP54" s="53"/>
      <c r="AQ54" s="53"/>
      <c r="AR54" s="58"/>
    </row>
    <row r="55" spans="2:44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4"/>
      <c r="AE55" s="57"/>
      <c r="AF55" s="58"/>
      <c r="AG55" s="54"/>
      <c r="AH55" s="53"/>
      <c r="AI55" s="53"/>
      <c r="AJ55" s="53"/>
      <c r="AK55" s="53"/>
      <c r="AL55" s="53"/>
      <c r="AM55" s="58"/>
      <c r="AN55" s="53"/>
      <c r="AO55" s="54"/>
      <c r="AP55" s="53"/>
      <c r="AQ55" s="53"/>
      <c r="AR55" s="58"/>
    </row>
    <row r="56" spans="2:44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4"/>
      <c r="AE56" s="57"/>
      <c r="AF56" s="58"/>
      <c r="AG56" s="54"/>
      <c r="AH56" s="53"/>
      <c r="AI56" s="53"/>
      <c r="AJ56" s="53"/>
      <c r="AK56" s="53"/>
      <c r="AL56" s="53"/>
      <c r="AM56" s="58"/>
      <c r="AN56" s="53"/>
      <c r="AO56" s="54"/>
      <c r="AP56" s="53"/>
      <c r="AQ56" s="53"/>
      <c r="AR56" s="58"/>
    </row>
    <row r="57" spans="2:44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4"/>
      <c r="AE57" s="57"/>
      <c r="AF57" s="58"/>
      <c r="AG57" s="54"/>
      <c r="AH57" s="53"/>
      <c r="AI57" s="53"/>
      <c r="AJ57" s="53"/>
      <c r="AK57" s="53"/>
      <c r="AL57" s="53"/>
      <c r="AM57" s="58"/>
      <c r="AN57" s="53"/>
      <c r="AO57" s="54"/>
      <c r="AP57" s="53"/>
      <c r="AQ57" s="53"/>
      <c r="AR57" s="58"/>
    </row>
    <row r="58" spans="2:44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4"/>
      <c r="AE58" s="57"/>
      <c r="AF58" s="58"/>
      <c r="AG58" s="54"/>
      <c r="AH58" s="53"/>
      <c r="AI58" s="53"/>
      <c r="AJ58" s="53"/>
      <c r="AK58" s="53"/>
      <c r="AL58" s="53"/>
      <c r="AM58" s="58"/>
      <c r="AN58" s="53"/>
      <c r="AO58" s="54"/>
      <c r="AP58" s="53"/>
      <c r="AQ58" s="53"/>
      <c r="AR58" s="58"/>
    </row>
    <row r="59" spans="2:44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4"/>
      <c r="AE59" s="57"/>
      <c r="AF59" s="58"/>
      <c r="AG59" s="54"/>
      <c r="AH59" s="53"/>
      <c r="AI59" s="53"/>
      <c r="AJ59" s="53"/>
      <c r="AK59" s="53"/>
      <c r="AL59" s="53"/>
      <c r="AM59" s="58"/>
      <c r="AN59" s="53"/>
      <c r="AO59" s="54"/>
      <c r="AP59" s="53"/>
      <c r="AQ59" s="53"/>
      <c r="AR59" s="58"/>
    </row>
    <row r="60" spans="2:44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4"/>
      <c r="AE60" s="57"/>
      <c r="AF60" s="58"/>
      <c r="AG60" s="54"/>
      <c r="AH60" s="53"/>
      <c r="AI60" s="53"/>
      <c r="AJ60" s="53"/>
      <c r="AK60" s="53"/>
      <c r="AL60" s="53"/>
      <c r="AM60" s="58"/>
      <c r="AN60" s="53"/>
      <c r="AO60" s="54"/>
      <c r="AP60" s="53"/>
      <c r="AQ60" s="53"/>
      <c r="AR60" s="58"/>
    </row>
    <row r="61" spans="2:44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4"/>
      <c r="AE61" s="57"/>
      <c r="AF61" s="58"/>
      <c r="AG61" s="54"/>
      <c r="AH61" s="53"/>
      <c r="AI61" s="53"/>
      <c r="AJ61" s="53"/>
      <c r="AK61" s="53"/>
      <c r="AL61" s="53"/>
      <c r="AM61" s="58"/>
      <c r="AN61" s="53"/>
      <c r="AO61" s="54"/>
      <c r="AP61" s="53"/>
      <c r="AQ61" s="53"/>
      <c r="AR61" s="58"/>
    </row>
    <row r="62" spans="2:44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4"/>
      <c r="AE62" s="57"/>
      <c r="AF62" s="58"/>
      <c r="AG62" s="54"/>
      <c r="AH62" s="53"/>
      <c r="AI62" s="53"/>
      <c r="AJ62" s="53"/>
      <c r="AK62" s="53"/>
      <c r="AL62" s="53"/>
      <c r="AM62" s="58"/>
      <c r="AN62" s="53"/>
      <c r="AO62" s="54"/>
      <c r="AP62" s="53"/>
      <c r="AQ62" s="53"/>
      <c r="AR62" s="58"/>
    </row>
    <row r="63" spans="2:44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4"/>
      <c r="AE63" s="57"/>
      <c r="AF63" s="58"/>
      <c r="AG63" s="54"/>
      <c r="AH63" s="53"/>
      <c r="AI63" s="53"/>
      <c r="AJ63" s="53"/>
      <c r="AK63" s="53"/>
      <c r="AL63" s="53"/>
      <c r="AM63" s="58"/>
      <c r="AN63" s="53"/>
      <c r="AO63" s="54"/>
      <c r="AP63" s="53"/>
      <c r="AQ63" s="53"/>
      <c r="AR63" s="58"/>
    </row>
    <row r="64" spans="2:44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4"/>
      <c r="AE64" s="57"/>
      <c r="AF64" s="58"/>
      <c r="AG64" s="54"/>
      <c r="AH64" s="53"/>
      <c r="AI64" s="53"/>
      <c r="AJ64" s="53"/>
      <c r="AK64" s="53"/>
      <c r="AL64" s="53"/>
      <c r="AM64" s="58"/>
      <c r="AN64" s="53"/>
      <c r="AO64" s="54"/>
      <c r="AP64" s="53"/>
      <c r="AQ64" s="53"/>
      <c r="AR64" s="58"/>
    </row>
    <row r="65" spans="2:44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4"/>
      <c r="AE65" s="57"/>
      <c r="AF65" s="58"/>
      <c r="AG65" s="54"/>
      <c r="AH65" s="53"/>
      <c r="AI65" s="53"/>
      <c r="AJ65" s="53"/>
      <c r="AK65" s="53"/>
      <c r="AL65" s="53"/>
      <c r="AM65" s="58"/>
      <c r="AN65" s="53"/>
      <c r="AO65" s="54"/>
      <c r="AP65" s="53"/>
      <c r="AQ65" s="53"/>
      <c r="AR65" s="58"/>
    </row>
    <row r="66" spans="2:44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4"/>
      <c r="AE66" s="57"/>
      <c r="AF66" s="58"/>
      <c r="AG66" s="54"/>
      <c r="AH66" s="53"/>
      <c r="AI66" s="53"/>
      <c r="AJ66" s="53"/>
      <c r="AK66" s="53"/>
      <c r="AL66" s="53"/>
      <c r="AM66" s="58"/>
      <c r="AN66" s="53"/>
      <c r="AO66" s="54"/>
      <c r="AP66" s="53"/>
      <c r="AQ66" s="53"/>
      <c r="AR66" s="58"/>
    </row>
    <row r="67" spans="2:44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4"/>
      <c r="AE67" s="57"/>
      <c r="AF67" s="58"/>
      <c r="AG67" s="54"/>
      <c r="AH67" s="53"/>
      <c r="AI67" s="53"/>
      <c r="AJ67" s="53"/>
      <c r="AK67" s="53"/>
      <c r="AL67" s="53"/>
      <c r="AM67" s="58"/>
      <c r="AN67" s="53"/>
      <c r="AO67" s="54"/>
      <c r="AP67" s="53"/>
      <c r="AQ67" s="53"/>
      <c r="AR67" s="58"/>
    </row>
    <row r="68" spans="2:44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4"/>
      <c r="AE68" s="57"/>
      <c r="AF68" s="58"/>
      <c r="AG68" s="54"/>
      <c r="AH68" s="53"/>
      <c r="AI68" s="53"/>
      <c r="AJ68" s="53"/>
      <c r="AK68" s="53"/>
      <c r="AL68" s="53"/>
      <c r="AM68" s="58"/>
      <c r="AN68" s="53"/>
      <c r="AO68" s="54"/>
      <c r="AP68" s="53"/>
      <c r="AQ68" s="53"/>
      <c r="AR68" s="58"/>
    </row>
    <row r="69" spans="2:44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ca="1" si="1"/>
        <v/>
      </c>
      <c r="K69" s="50" t="str">
        <f t="shared" si="2"/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si="3"/>
        <v/>
      </c>
      <c r="Z69" s="55"/>
      <c r="AA69" s="55"/>
      <c r="AB69" s="55"/>
      <c r="AC69" s="55"/>
      <c r="AD69" s="54"/>
      <c r="AE69" s="57"/>
      <c r="AF69" s="58"/>
      <c r="AG69" s="54"/>
      <c r="AH69" s="53"/>
      <c r="AI69" s="53"/>
      <c r="AJ69" s="53"/>
      <c r="AK69" s="53"/>
      <c r="AL69" s="53"/>
      <c r="AM69" s="58"/>
      <c r="AN69" s="53"/>
      <c r="AO69" s="54"/>
      <c r="AP69" s="53"/>
      <c r="AQ69" s="53"/>
      <c r="AR69" s="58"/>
    </row>
    <row r="70" spans="2:44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ref="J70:J133" ca="1" si="5">IFERROR(DATEDIF(I70,D70,"Y"),"")</f>
        <v/>
      </c>
      <c r="K70" s="50" t="str">
        <f t="shared" ref="K70:K133" si="6">IFERROR(IF(ABS(MID($E70,7,2))&lt;40,"L","P"),"")</f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ref="Y70:Y133" si="7">IF(OR(W70="",X70=""),"",W70/(X70/100)^2)</f>
        <v/>
      </c>
      <c r="Z70" s="55"/>
      <c r="AA70" s="55"/>
      <c r="AB70" s="55"/>
      <c r="AC70" s="55"/>
      <c r="AD70" s="54"/>
      <c r="AE70" s="57"/>
      <c r="AF70" s="58"/>
      <c r="AG70" s="54"/>
      <c r="AH70" s="53"/>
      <c r="AI70" s="53"/>
      <c r="AJ70" s="53"/>
      <c r="AK70" s="53"/>
      <c r="AL70" s="53"/>
      <c r="AM70" s="58"/>
      <c r="AN70" s="53"/>
      <c r="AO70" s="54"/>
      <c r="AP70" s="53"/>
      <c r="AQ70" s="53"/>
      <c r="AR70" s="58"/>
    </row>
    <row r="71" spans="2:44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4"/>
      <c r="AE71" s="57"/>
      <c r="AF71" s="58"/>
      <c r="AG71" s="54"/>
      <c r="AH71" s="53"/>
      <c r="AI71" s="53"/>
      <c r="AJ71" s="53"/>
      <c r="AK71" s="53"/>
      <c r="AL71" s="53"/>
      <c r="AM71" s="58"/>
      <c r="AN71" s="53"/>
      <c r="AO71" s="54"/>
      <c r="AP71" s="53"/>
      <c r="AQ71" s="53"/>
      <c r="AR71" s="58"/>
    </row>
    <row r="72" spans="2:44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4"/>
      <c r="AE72" s="57"/>
      <c r="AF72" s="58"/>
      <c r="AG72" s="54"/>
      <c r="AH72" s="53"/>
      <c r="AI72" s="53"/>
      <c r="AJ72" s="53"/>
      <c r="AK72" s="53"/>
      <c r="AL72" s="53"/>
      <c r="AM72" s="58"/>
      <c r="AN72" s="53"/>
      <c r="AO72" s="54"/>
      <c r="AP72" s="53"/>
      <c r="AQ72" s="53"/>
      <c r="AR72" s="58"/>
    </row>
    <row r="73" spans="2:44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4"/>
      <c r="AE73" s="57"/>
      <c r="AF73" s="58"/>
      <c r="AG73" s="54"/>
      <c r="AH73" s="53"/>
      <c r="AI73" s="53"/>
      <c r="AJ73" s="53"/>
      <c r="AK73" s="53"/>
      <c r="AL73" s="53"/>
      <c r="AM73" s="58"/>
      <c r="AN73" s="53"/>
      <c r="AO73" s="54"/>
      <c r="AP73" s="53"/>
      <c r="AQ73" s="53"/>
      <c r="AR73" s="58"/>
    </row>
    <row r="74" spans="2:44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4"/>
      <c r="AE74" s="57"/>
      <c r="AF74" s="58"/>
      <c r="AG74" s="54"/>
      <c r="AH74" s="53"/>
      <c r="AI74" s="53"/>
      <c r="AJ74" s="53"/>
      <c r="AK74" s="53"/>
      <c r="AL74" s="53"/>
      <c r="AM74" s="58"/>
      <c r="AN74" s="53"/>
      <c r="AO74" s="54"/>
      <c r="AP74" s="53"/>
      <c r="AQ74" s="53"/>
      <c r="AR74" s="58"/>
    </row>
    <row r="75" spans="2:44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4"/>
      <c r="AE75" s="57"/>
      <c r="AF75" s="58"/>
      <c r="AG75" s="54"/>
      <c r="AH75" s="53"/>
      <c r="AI75" s="53"/>
      <c r="AJ75" s="53"/>
      <c r="AK75" s="53"/>
      <c r="AL75" s="53"/>
      <c r="AM75" s="58"/>
      <c r="AN75" s="53"/>
      <c r="AO75" s="54"/>
      <c r="AP75" s="53"/>
      <c r="AQ75" s="53"/>
      <c r="AR75" s="58"/>
    </row>
    <row r="76" spans="2:44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4"/>
      <c r="AE76" s="57"/>
      <c r="AF76" s="58"/>
      <c r="AG76" s="54"/>
      <c r="AH76" s="53"/>
      <c r="AI76" s="53"/>
      <c r="AJ76" s="53"/>
      <c r="AK76" s="53"/>
      <c r="AL76" s="53"/>
      <c r="AM76" s="58"/>
      <c r="AN76" s="53"/>
      <c r="AO76" s="54"/>
      <c r="AP76" s="53"/>
      <c r="AQ76" s="53"/>
      <c r="AR76" s="58"/>
    </row>
    <row r="77" spans="2:44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4"/>
      <c r="AE77" s="57"/>
      <c r="AF77" s="58"/>
      <c r="AG77" s="54"/>
      <c r="AH77" s="53"/>
      <c r="AI77" s="53"/>
      <c r="AJ77" s="53"/>
      <c r="AK77" s="53"/>
      <c r="AL77" s="53"/>
      <c r="AM77" s="58"/>
      <c r="AN77" s="53"/>
      <c r="AO77" s="54"/>
      <c r="AP77" s="53"/>
      <c r="AQ77" s="53"/>
      <c r="AR77" s="58"/>
    </row>
    <row r="78" spans="2:44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4"/>
      <c r="AE78" s="57"/>
      <c r="AF78" s="58"/>
      <c r="AG78" s="54"/>
      <c r="AH78" s="53"/>
      <c r="AI78" s="53"/>
      <c r="AJ78" s="53"/>
      <c r="AK78" s="53"/>
      <c r="AL78" s="53"/>
      <c r="AM78" s="58"/>
      <c r="AN78" s="53"/>
      <c r="AO78" s="54"/>
      <c r="AP78" s="53"/>
      <c r="AQ78" s="53"/>
      <c r="AR78" s="58"/>
    </row>
    <row r="79" spans="2:44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4"/>
      <c r="AE79" s="57"/>
      <c r="AF79" s="58"/>
      <c r="AG79" s="54"/>
      <c r="AH79" s="53"/>
      <c r="AI79" s="53"/>
      <c r="AJ79" s="53"/>
      <c r="AK79" s="53"/>
      <c r="AL79" s="53"/>
      <c r="AM79" s="58"/>
      <c r="AN79" s="53"/>
      <c r="AO79" s="54"/>
      <c r="AP79" s="53"/>
      <c r="AQ79" s="53"/>
      <c r="AR79" s="58"/>
    </row>
    <row r="80" spans="2:44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4"/>
      <c r="AE80" s="57"/>
      <c r="AF80" s="58"/>
      <c r="AG80" s="54"/>
      <c r="AH80" s="53"/>
      <c r="AI80" s="53"/>
      <c r="AJ80" s="53"/>
      <c r="AK80" s="53"/>
      <c r="AL80" s="53"/>
      <c r="AM80" s="58"/>
      <c r="AN80" s="53"/>
      <c r="AO80" s="54"/>
      <c r="AP80" s="53"/>
      <c r="AQ80" s="53"/>
      <c r="AR80" s="58"/>
    </row>
    <row r="81" spans="2:44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4"/>
      <c r="AE81" s="57"/>
      <c r="AF81" s="58"/>
      <c r="AG81" s="54"/>
      <c r="AH81" s="53"/>
      <c r="AI81" s="53"/>
      <c r="AJ81" s="53"/>
      <c r="AK81" s="53"/>
      <c r="AL81" s="53"/>
      <c r="AM81" s="58"/>
      <c r="AN81" s="53"/>
      <c r="AO81" s="54"/>
      <c r="AP81" s="53"/>
      <c r="AQ81" s="53"/>
      <c r="AR81" s="58"/>
    </row>
    <row r="82" spans="2:44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4"/>
      <c r="AE82" s="57"/>
      <c r="AF82" s="58"/>
      <c r="AG82" s="54"/>
      <c r="AH82" s="53"/>
      <c r="AI82" s="53"/>
      <c r="AJ82" s="53"/>
      <c r="AK82" s="53"/>
      <c r="AL82" s="53"/>
      <c r="AM82" s="58"/>
      <c r="AN82" s="53"/>
      <c r="AO82" s="54"/>
      <c r="AP82" s="53"/>
      <c r="AQ82" s="53"/>
      <c r="AR82" s="58"/>
    </row>
    <row r="83" spans="2:44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4"/>
      <c r="AE83" s="57"/>
      <c r="AF83" s="58"/>
      <c r="AG83" s="54"/>
      <c r="AH83" s="53"/>
      <c r="AI83" s="53"/>
      <c r="AJ83" s="53"/>
      <c r="AK83" s="53"/>
      <c r="AL83" s="53"/>
      <c r="AM83" s="58"/>
      <c r="AN83" s="53"/>
      <c r="AO83" s="54"/>
      <c r="AP83" s="53"/>
      <c r="AQ83" s="53"/>
      <c r="AR83" s="58"/>
    </row>
    <row r="84" spans="2:44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4"/>
      <c r="AE84" s="57"/>
      <c r="AF84" s="58"/>
      <c r="AG84" s="54"/>
      <c r="AH84" s="53"/>
      <c r="AI84" s="53"/>
      <c r="AJ84" s="53"/>
      <c r="AK84" s="53"/>
      <c r="AL84" s="53"/>
      <c r="AM84" s="58"/>
      <c r="AN84" s="53"/>
      <c r="AO84" s="54"/>
      <c r="AP84" s="53"/>
      <c r="AQ84" s="53"/>
      <c r="AR84" s="58"/>
    </row>
    <row r="85" spans="2:44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4"/>
      <c r="AE85" s="57"/>
      <c r="AF85" s="58"/>
      <c r="AG85" s="54"/>
      <c r="AH85" s="53"/>
      <c r="AI85" s="53"/>
      <c r="AJ85" s="53"/>
      <c r="AK85" s="53"/>
      <c r="AL85" s="53"/>
      <c r="AM85" s="58"/>
      <c r="AN85" s="53"/>
      <c r="AO85" s="54"/>
      <c r="AP85" s="53"/>
      <c r="AQ85" s="53"/>
      <c r="AR85" s="58"/>
    </row>
    <row r="86" spans="2:44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4"/>
      <c r="AE86" s="57"/>
      <c r="AF86" s="58"/>
      <c r="AG86" s="54"/>
      <c r="AH86" s="53"/>
      <c r="AI86" s="53"/>
      <c r="AJ86" s="53"/>
      <c r="AK86" s="53"/>
      <c r="AL86" s="53"/>
      <c r="AM86" s="58"/>
      <c r="AN86" s="53"/>
      <c r="AO86" s="54"/>
      <c r="AP86" s="53"/>
      <c r="AQ86" s="53"/>
      <c r="AR86" s="58"/>
    </row>
    <row r="87" spans="2:44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4"/>
      <c r="AE87" s="57"/>
      <c r="AF87" s="58"/>
      <c r="AG87" s="54"/>
      <c r="AH87" s="53"/>
      <c r="AI87" s="53"/>
      <c r="AJ87" s="53"/>
      <c r="AK87" s="53"/>
      <c r="AL87" s="53"/>
      <c r="AM87" s="58"/>
      <c r="AN87" s="53"/>
      <c r="AO87" s="54"/>
      <c r="AP87" s="53"/>
      <c r="AQ87" s="53"/>
      <c r="AR87" s="58"/>
    </row>
    <row r="88" spans="2:44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4"/>
      <c r="AE88" s="57"/>
      <c r="AF88" s="58"/>
      <c r="AG88" s="54"/>
      <c r="AH88" s="53"/>
      <c r="AI88" s="53"/>
      <c r="AJ88" s="53"/>
      <c r="AK88" s="53"/>
      <c r="AL88" s="53"/>
      <c r="AM88" s="58"/>
      <c r="AN88" s="53"/>
      <c r="AO88" s="54"/>
      <c r="AP88" s="53"/>
      <c r="AQ88" s="53"/>
      <c r="AR88" s="58"/>
    </row>
    <row r="89" spans="2:44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4"/>
      <c r="AE89" s="57"/>
      <c r="AF89" s="58"/>
      <c r="AG89" s="54"/>
      <c r="AH89" s="53"/>
      <c r="AI89" s="53"/>
      <c r="AJ89" s="53"/>
      <c r="AK89" s="53"/>
      <c r="AL89" s="53"/>
      <c r="AM89" s="58"/>
      <c r="AN89" s="53"/>
      <c r="AO89" s="54"/>
      <c r="AP89" s="53"/>
      <c r="AQ89" s="53"/>
      <c r="AR89" s="58"/>
    </row>
    <row r="90" spans="2:44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4"/>
      <c r="AE90" s="57"/>
      <c r="AF90" s="58"/>
      <c r="AG90" s="54"/>
      <c r="AH90" s="53"/>
      <c r="AI90" s="53"/>
      <c r="AJ90" s="53"/>
      <c r="AK90" s="53"/>
      <c r="AL90" s="53"/>
      <c r="AM90" s="58"/>
      <c r="AN90" s="53"/>
      <c r="AO90" s="54"/>
      <c r="AP90" s="53"/>
      <c r="AQ90" s="53"/>
      <c r="AR90" s="58"/>
    </row>
    <row r="91" spans="2:44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4"/>
      <c r="AE91" s="57"/>
      <c r="AF91" s="58"/>
      <c r="AG91" s="54"/>
      <c r="AH91" s="53"/>
      <c r="AI91" s="53"/>
      <c r="AJ91" s="53"/>
      <c r="AK91" s="53"/>
      <c r="AL91" s="53"/>
      <c r="AM91" s="58"/>
      <c r="AN91" s="53"/>
      <c r="AO91" s="54"/>
      <c r="AP91" s="53"/>
      <c r="AQ91" s="53"/>
      <c r="AR91" s="58"/>
    </row>
    <row r="92" spans="2:44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4"/>
      <c r="AE92" s="57"/>
      <c r="AF92" s="58"/>
      <c r="AG92" s="54"/>
      <c r="AH92" s="53"/>
      <c r="AI92" s="53"/>
      <c r="AJ92" s="53"/>
      <c r="AK92" s="53"/>
      <c r="AL92" s="53"/>
      <c r="AM92" s="58"/>
      <c r="AN92" s="53"/>
      <c r="AO92" s="54"/>
      <c r="AP92" s="53"/>
      <c r="AQ92" s="53"/>
      <c r="AR92" s="58"/>
    </row>
    <row r="93" spans="2:44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4"/>
      <c r="AE93" s="57"/>
      <c r="AF93" s="58"/>
      <c r="AG93" s="54"/>
      <c r="AH93" s="53"/>
      <c r="AI93" s="53"/>
      <c r="AJ93" s="53"/>
      <c r="AK93" s="53"/>
      <c r="AL93" s="53"/>
      <c r="AM93" s="58"/>
      <c r="AN93" s="53"/>
      <c r="AO93" s="54"/>
      <c r="AP93" s="53"/>
      <c r="AQ93" s="53"/>
      <c r="AR93" s="58"/>
    </row>
    <row r="94" spans="2:44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4"/>
      <c r="AE94" s="57"/>
      <c r="AF94" s="58"/>
      <c r="AG94" s="54"/>
      <c r="AH94" s="53"/>
      <c r="AI94" s="53"/>
      <c r="AJ94" s="53"/>
      <c r="AK94" s="53"/>
      <c r="AL94" s="53"/>
      <c r="AM94" s="58"/>
      <c r="AN94" s="53"/>
      <c r="AO94" s="54"/>
      <c r="AP94" s="53"/>
      <c r="AQ94" s="53"/>
      <c r="AR94" s="58"/>
    </row>
    <row r="95" spans="2:44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4"/>
      <c r="AE95" s="57"/>
      <c r="AF95" s="58"/>
      <c r="AG95" s="54"/>
      <c r="AH95" s="53"/>
      <c r="AI95" s="53"/>
      <c r="AJ95" s="53"/>
      <c r="AK95" s="53"/>
      <c r="AL95" s="53"/>
      <c r="AM95" s="58"/>
      <c r="AN95" s="53"/>
      <c r="AO95" s="54"/>
      <c r="AP95" s="53"/>
      <c r="AQ95" s="53"/>
      <c r="AR95" s="58"/>
    </row>
    <row r="96" spans="2:44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4"/>
      <c r="AE96" s="57"/>
      <c r="AF96" s="58"/>
      <c r="AG96" s="54"/>
      <c r="AH96" s="53"/>
      <c r="AI96" s="53"/>
      <c r="AJ96" s="53"/>
      <c r="AK96" s="53"/>
      <c r="AL96" s="53"/>
      <c r="AM96" s="58"/>
      <c r="AN96" s="53"/>
      <c r="AO96" s="54"/>
      <c r="AP96" s="53"/>
      <c r="AQ96" s="53"/>
      <c r="AR96" s="58"/>
    </row>
    <row r="97" spans="2:44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4"/>
      <c r="AE97" s="57"/>
      <c r="AF97" s="58"/>
      <c r="AG97" s="54"/>
      <c r="AH97" s="53"/>
      <c r="AI97" s="53"/>
      <c r="AJ97" s="53"/>
      <c r="AK97" s="53"/>
      <c r="AL97" s="53"/>
      <c r="AM97" s="58"/>
      <c r="AN97" s="53"/>
      <c r="AO97" s="54"/>
      <c r="AP97" s="53"/>
      <c r="AQ97" s="53"/>
      <c r="AR97" s="58"/>
    </row>
    <row r="98" spans="2:44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4"/>
      <c r="AE98" s="57"/>
      <c r="AF98" s="58"/>
      <c r="AG98" s="54"/>
      <c r="AH98" s="53"/>
      <c r="AI98" s="53"/>
      <c r="AJ98" s="53"/>
      <c r="AK98" s="53"/>
      <c r="AL98" s="53"/>
      <c r="AM98" s="58"/>
      <c r="AN98" s="53"/>
      <c r="AO98" s="54"/>
      <c r="AP98" s="53"/>
      <c r="AQ98" s="53"/>
      <c r="AR98" s="58"/>
    </row>
    <row r="99" spans="2:44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4"/>
      <c r="AE99" s="57"/>
      <c r="AF99" s="58"/>
      <c r="AG99" s="54"/>
      <c r="AH99" s="53"/>
      <c r="AI99" s="53"/>
      <c r="AJ99" s="53"/>
      <c r="AK99" s="53"/>
      <c r="AL99" s="53"/>
      <c r="AM99" s="58"/>
      <c r="AN99" s="53"/>
      <c r="AO99" s="54"/>
      <c r="AP99" s="53"/>
      <c r="AQ99" s="53"/>
      <c r="AR99" s="58"/>
    </row>
    <row r="100" spans="2:44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4"/>
      <c r="AE100" s="57"/>
      <c r="AF100" s="58"/>
      <c r="AG100" s="54"/>
      <c r="AH100" s="53"/>
      <c r="AI100" s="53"/>
      <c r="AJ100" s="53"/>
      <c r="AK100" s="53"/>
      <c r="AL100" s="53"/>
      <c r="AM100" s="58"/>
      <c r="AN100" s="53"/>
      <c r="AO100" s="54"/>
      <c r="AP100" s="53"/>
      <c r="AQ100" s="53"/>
      <c r="AR100" s="58"/>
    </row>
    <row r="101" spans="2:44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4"/>
      <c r="AE101" s="57"/>
      <c r="AF101" s="58"/>
      <c r="AG101" s="54"/>
      <c r="AH101" s="53"/>
      <c r="AI101" s="53"/>
      <c r="AJ101" s="53"/>
      <c r="AK101" s="53"/>
      <c r="AL101" s="53"/>
      <c r="AM101" s="58"/>
      <c r="AN101" s="53"/>
      <c r="AO101" s="54"/>
      <c r="AP101" s="53"/>
      <c r="AQ101" s="53"/>
      <c r="AR101" s="58"/>
    </row>
    <row r="102" spans="2:44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4"/>
      <c r="AE102" s="57"/>
      <c r="AF102" s="58"/>
      <c r="AG102" s="54"/>
      <c r="AH102" s="53"/>
      <c r="AI102" s="53"/>
      <c r="AJ102" s="53"/>
      <c r="AK102" s="53"/>
      <c r="AL102" s="53"/>
      <c r="AM102" s="58"/>
      <c r="AN102" s="53"/>
      <c r="AO102" s="54"/>
      <c r="AP102" s="53"/>
      <c r="AQ102" s="53"/>
      <c r="AR102" s="58"/>
    </row>
    <row r="103" spans="2:44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4"/>
      <c r="AE103" s="57"/>
      <c r="AF103" s="58"/>
      <c r="AG103" s="54"/>
      <c r="AH103" s="53"/>
      <c r="AI103" s="53"/>
      <c r="AJ103" s="53"/>
      <c r="AK103" s="53"/>
      <c r="AL103" s="53"/>
      <c r="AM103" s="58"/>
      <c r="AN103" s="53"/>
      <c r="AO103" s="54"/>
      <c r="AP103" s="53"/>
      <c r="AQ103" s="53"/>
      <c r="AR103" s="58"/>
    </row>
    <row r="104" spans="2:44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4"/>
      <c r="AE104" s="57"/>
      <c r="AF104" s="58"/>
      <c r="AG104" s="54"/>
      <c r="AH104" s="53"/>
      <c r="AI104" s="53"/>
      <c r="AJ104" s="53"/>
      <c r="AK104" s="53"/>
      <c r="AL104" s="53"/>
      <c r="AM104" s="58"/>
      <c r="AN104" s="53"/>
      <c r="AO104" s="54"/>
      <c r="AP104" s="53"/>
      <c r="AQ104" s="53"/>
      <c r="AR104" s="58"/>
    </row>
    <row r="105" spans="2:44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4"/>
      <c r="AE105" s="57"/>
      <c r="AF105" s="58"/>
      <c r="AG105" s="54"/>
      <c r="AH105" s="53"/>
      <c r="AI105" s="53"/>
      <c r="AJ105" s="53"/>
      <c r="AK105" s="53"/>
      <c r="AL105" s="53"/>
      <c r="AM105" s="58"/>
      <c r="AN105" s="53"/>
      <c r="AO105" s="54"/>
      <c r="AP105" s="53"/>
      <c r="AQ105" s="53"/>
      <c r="AR105" s="58"/>
    </row>
    <row r="106" spans="2:44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4"/>
      <c r="AE106" s="57"/>
      <c r="AF106" s="58"/>
      <c r="AG106" s="54"/>
      <c r="AH106" s="53"/>
      <c r="AI106" s="53"/>
      <c r="AJ106" s="53"/>
      <c r="AK106" s="53"/>
      <c r="AL106" s="53"/>
      <c r="AM106" s="58"/>
      <c r="AN106" s="53"/>
      <c r="AO106" s="54"/>
      <c r="AP106" s="53"/>
      <c r="AQ106" s="53"/>
      <c r="AR106" s="58"/>
    </row>
    <row r="107" spans="2:44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4"/>
      <c r="AE107" s="57"/>
      <c r="AF107" s="58"/>
      <c r="AG107" s="54"/>
      <c r="AH107" s="53"/>
      <c r="AI107" s="53"/>
      <c r="AJ107" s="53"/>
      <c r="AK107" s="53"/>
      <c r="AL107" s="53"/>
      <c r="AM107" s="58"/>
      <c r="AN107" s="53"/>
      <c r="AO107" s="54"/>
      <c r="AP107" s="53"/>
      <c r="AQ107" s="53"/>
      <c r="AR107" s="58"/>
    </row>
    <row r="108" spans="2:44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4"/>
      <c r="AE108" s="57"/>
      <c r="AF108" s="58"/>
      <c r="AG108" s="54"/>
      <c r="AH108" s="53"/>
      <c r="AI108" s="53"/>
      <c r="AJ108" s="53"/>
      <c r="AK108" s="53"/>
      <c r="AL108" s="53"/>
      <c r="AM108" s="58"/>
      <c r="AN108" s="53"/>
      <c r="AO108" s="54"/>
      <c r="AP108" s="53"/>
      <c r="AQ108" s="53"/>
      <c r="AR108" s="58"/>
    </row>
    <row r="109" spans="2:44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4"/>
      <c r="AE109" s="57"/>
      <c r="AF109" s="58"/>
      <c r="AG109" s="54"/>
      <c r="AH109" s="53"/>
      <c r="AI109" s="53"/>
      <c r="AJ109" s="53"/>
      <c r="AK109" s="53"/>
      <c r="AL109" s="53"/>
      <c r="AM109" s="58"/>
      <c r="AN109" s="53"/>
      <c r="AO109" s="54"/>
      <c r="AP109" s="53"/>
      <c r="AQ109" s="53"/>
      <c r="AR109" s="58"/>
    </row>
    <row r="110" spans="2:44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4"/>
      <c r="AE110" s="57"/>
      <c r="AF110" s="58"/>
      <c r="AG110" s="54"/>
      <c r="AH110" s="53"/>
      <c r="AI110" s="53"/>
      <c r="AJ110" s="53"/>
      <c r="AK110" s="53"/>
      <c r="AL110" s="53"/>
      <c r="AM110" s="58"/>
      <c r="AN110" s="53"/>
      <c r="AO110" s="54"/>
      <c r="AP110" s="53"/>
      <c r="AQ110" s="53"/>
      <c r="AR110" s="58"/>
    </row>
    <row r="111" spans="2:44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4"/>
      <c r="AE111" s="57"/>
      <c r="AF111" s="58"/>
      <c r="AG111" s="54"/>
      <c r="AH111" s="53"/>
      <c r="AI111" s="53"/>
      <c r="AJ111" s="53"/>
      <c r="AK111" s="53"/>
      <c r="AL111" s="53"/>
      <c r="AM111" s="58"/>
      <c r="AN111" s="53"/>
      <c r="AO111" s="54"/>
      <c r="AP111" s="53"/>
      <c r="AQ111" s="53"/>
      <c r="AR111" s="58"/>
    </row>
    <row r="112" spans="2:44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4"/>
      <c r="AE112" s="57"/>
      <c r="AF112" s="58"/>
      <c r="AG112" s="54"/>
      <c r="AH112" s="53"/>
      <c r="AI112" s="53"/>
      <c r="AJ112" s="53"/>
      <c r="AK112" s="53"/>
      <c r="AL112" s="53"/>
      <c r="AM112" s="58"/>
      <c r="AN112" s="53"/>
      <c r="AO112" s="54"/>
      <c r="AP112" s="53"/>
      <c r="AQ112" s="53"/>
      <c r="AR112" s="58"/>
    </row>
    <row r="113" spans="2:44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4"/>
      <c r="AE113" s="57"/>
      <c r="AF113" s="58"/>
      <c r="AG113" s="54"/>
      <c r="AH113" s="53"/>
      <c r="AI113" s="53"/>
      <c r="AJ113" s="53"/>
      <c r="AK113" s="53"/>
      <c r="AL113" s="53"/>
      <c r="AM113" s="58"/>
      <c r="AN113" s="53"/>
      <c r="AO113" s="54"/>
      <c r="AP113" s="53"/>
      <c r="AQ113" s="53"/>
      <c r="AR113" s="58"/>
    </row>
    <row r="114" spans="2:44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4"/>
      <c r="AE114" s="57"/>
      <c r="AF114" s="58"/>
      <c r="AG114" s="54"/>
      <c r="AH114" s="53"/>
      <c r="AI114" s="53"/>
      <c r="AJ114" s="53"/>
      <c r="AK114" s="53"/>
      <c r="AL114" s="53"/>
      <c r="AM114" s="58"/>
      <c r="AN114" s="53"/>
      <c r="AO114" s="54"/>
      <c r="AP114" s="53"/>
      <c r="AQ114" s="53"/>
      <c r="AR114" s="58"/>
    </row>
    <row r="115" spans="2:44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4"/>
      <c r="AE115" s="57"/>
      <c r="AF115" s="58"/>
      <c r="AG115" s="54"/>
      <c r="AH115" s="53"/>
      <c r="AI115" s="53"/>
      <c r="AJ115" s="53"/>
      <c r="AK115" s="53"/>
      <c r="AL115" s="53"/>
      <c r="AM115" s="58"/>
      <c r="AN115" s="53"/>
      <c r="AO115" s="54"/>
      <c r="AP115" s="53"/>
      <c r="AQ115" s="53"/>
      <c r="AR115" s="58"/>
    </row>
    <row r="116" spans="2:44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4"/>
      <c r="AE116" s="57"/>
      <c r="AF116" s="58"/>
      <c r="AG116" s="54"/>
      <c r="AH116" s="53"/>
      <c r="AI116" s="53"/>
      <c r="AJ116" s="53"/>
      <c r="AK116" s="53"/>
      <c r="AL116" s="53"/>
      <c r="AM116" s="58"/>
      <c r="AN116" s="53"/>
      <c r="AO116" s="54"/>
      <c r="AP116" s="53"/>
      <c r="AQ116" s="53"/>
      <c r="AR116" s="58"/>
    </row>
    <row r="117" spans="2:44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4"/>
      <c r="AE117" s="57"/>
      <c r="AF117" s="58"/>
      <c r="AG117" s="54"/>
      <c r="AH117" s="53"/>
      <c r="AI117" s="53"/>
      <c r="AJ117" s="53"/>
      <c r="AK117" s="53"/>
      <c r="AL117" s="53"/>
      <c r="AM117" s="58"/>
      <c r="AN117" s="53"/>
      <c r="AO117" s="54"/>
      <c r="AP117" s="53"/>
      <c r="AQ117" s="53"/>
      <c r="AR117" s="58"/>
    </row>
    <row r="118" spans="2:44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4"/>
      <c r="AE118" s="57"/>
      <c r="AF118" s="58"/>
      <c r="AG118" s="54"/>
      <c r="AH118" s="53"/>
      <c r="AI118" s="53"/>
      <c r="AJ118" s="53"/>
      <c r="AK118" s="53"/>
      <c r="AL118" s="53"/>
      <c r="AM118" s="58"/>
      <c r="AN118" s="53"/>
      <c r="AO118" s="54"/>
      <c r="AP118" s="53"/>
      <c r="AQ118" s="53"/>
      <c r="AR118" s="58"/>
    </row>
    <row r="119" spans="2:44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4"/>
      <c r="AE119" s="57"/>
      <c r="AF119" s="58"/>
      <c r="AG119" s="54"/>
      <c r="AH119" s="53"/>
      <c r="AI119" s="53"/>
      <c r="AJ119" s="53"/>
      <c r="AK119" s="53"/>
      <c r="AL119" s="53"/>
      <c r="AM119" s="58"/>
      <c r="AN119" s="53"/>
      <c r="AO119" s="54"/>
      <c r="AP119" s="53"/>
      <c r="AQ119" s="53"/>
      <c r="AR119" s="58"/>
    </row>
    <row r="120" spans="2:44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4"/>
      <c r="AE120" s="57"/>
      <c r="AF120" s="58"/>
      <c r="AG120" s="54"/>
      <c r="AH120" s="53"/>
      <c r="AI120" s="53"/>
      <c r="AJ120" s="53"/>
      <c r="AK120" s="53"/>
      <c r="AL120" s="53"/>
      <c r="AM120" s="58"/>
      <c r="AN120" s="53"/>
      <c r="AO120" s="54"/>
      <c r="AP120" s="53"/>
      <c r="AQ120" s="53"/>
      <c r="AR120" s="58"/>
    </row>
    <row r="121" spans="2:44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4"/>
      <c r="AE121" s="57"/>
      <c r="AF121" s="58"/>
      <c r="AG121" s="54"/>
      <c r="AH121" s="53"/>
      <c r="AI121" s="53"/>
      <c r="AJ121" s="53"/>
      <c r="AK121" s="53"/>
      <c r="AL121" s="53"/>
      <c r="AM121" s="58"/>
      <c r="AN121" s="53"/>
      <c r="AO121" s="54"/>
      <c r="AP121" s="53"/>
      <c r="AQ121" s="53"/>
      <c r="AR121" s="58"/>
    </row>
    <row r="122" spans="2:44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4"/>
      <c r="AE122" s="57"/>
      <c r="AF122" s="58"/>
      <c r="AG122" s="54"/>
      <c r="AH122" s="53"/>
      <c r="AI122" s="53"/>
      <c r="AJ122" s="53"/>
      <c r="AK122" s="53"/>
      <c r="AL122" s="53"/>
      <c r="AM122" s="58"/>
      <c r="AN122" s="53"/>
      <c r="AO122" s="54"/>
      <c r="AP122" s="53"/>
      <c r="AQ122" s="53"/>
      <c r="AR122" s="58"/>
    </row>
    <row r="123" spans="2:44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4"/>
      <c r="AE123" s="57"/>
      <c r="AF123" s="58"/>
      <c r="AG123" s="54"/>
      <c r="AH123" s="53"/>
      <c r="AI123" s="53"/>
      <c r="AJ123" s="53"/>
      <c r="AK123" s="53"/>
      <c r="AL123" s="53"/>
      <c r="AM123" s="58"/>
      <c r="AN123" s="53"/>
      <c r="AO123" s="54"/>
      <c r="AP123" s="53"/>
      <c r="AQ123" s="53"/>
      <c r="AR123" s="58"/>
    </row>
    <row r="124" spans="2:44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4"/>
      <c r="AE124" s="57"/>
      <c r="AF124" s="58"/>
      <c r="AG124" s="54"/>
      <c r="AH124" s="53"/>
      <c r="AI124" s="53"/>
      <c r="AJ124" s="53"/>
      <c r="AK124" s="53"/>
      <c r="AL124" s="53"/>
      <c r="AM124" s="58"/>
      <c r="AN124" s="53"/>
      <c r="AO124" s="54"/>
      <c r="AP124" s="53"/>
      <c r="AQ124" s="53"/>
      <c r="AR124" s="58"/>
    </row>
    <row r="125" spans="2:44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4"/>
      <c r="AE125" s="57"/>
      <c r="AF125" s="58"/>
      <c r="AG125" s="54"/>
      <c r="AH125" s="53"/>
      <c r="AI125" s="53"/>
      <c r="AJ125" s="53"/>
      <c r="AK125" s="53"/>
      <c r="AL125" s="53"/>
      <c r="AM125" s="58"/>
      <c r="AN125" s="53"/>
      <c r="AO125" s="54"/>
      <c r="AP125" s="53"/>
      <c r="AQ125" s="53"/>
      <c r="AR125" s="58"/>
    </row>
    <row r="126" spans="2:44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4"/>
      <c r="AE126" s="57"/>
      <c r="AF126" s="58"/>
      <c r="AG126" s="54"/>
      <c r="AH126" s="53"/>
      <c r="AI126" s="53"/>
      <c r="AJ126" s="53"/>
      <c r="AK126" s="53"/>
      <c r="AL126" s="53"/>
      <c r="AM126" s="58"/>
      <c r="AN126" s="53"/>
      <c r="AO126" s="54"/>
      <c r="AP126" s="53"/>
      <c r="AQ126" s="53"/>
      <c r="AR126" s="58"/>
    </row>
    <row r="127" spans="2:44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4"/>
      <c r="AE127" s="57"/>
      <c r="AF127" s="58"/>
      <c r="AG127" s="54"/>
      <c r="AH127" s="53"/>
      <c r="AI127" s="53"/>
      <c r="AJ127" s="53"/>
      <c r="AK127" s="53"/>
      <c r="AL127" s="53"/>
      <c r="AM127" s="58"/>
      <c r="AN127" s="53"/>
      <c r="AO127" s="54"/>
      <c r="AP127" s="53"/>
      <c r="AQ127" s="53"/>
      <c r="AR127" s="58"/>
    </row>
    <row r="128" spans="2:44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4"/>
      <c r="AE128" s="57"/>
      <c r="AF128" s="58"/>
      <c r="AG128" s="54"/>
      <c r="AH128" s="53"/>
      <c r="AI128" s="53"/>
      <c r="AJ128" s="53"/>
      <c r="AK128" s="53"/>
      <c r="AL128" s="53"/>
      <c r="AM128" s="58"/>
      <c r="AN128" s="53"/>
      <c r="AO128" s="54"/>
      <c r="AP128" s="53"/>
      <c r="AQ128" s="53"/>
      <c r="AR128" s="58"/>
    </row>
    <row r="129" spans="2:44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4"/>
      <c r="AE129" s="57"/>
      <c r="AF129" s="58"/>
      <c r="AG129" s="54"/>
      <c r="AH129" s="53"/>
      <c r="AI129" s="53"/>
      <c r="AJ129" s="53"/>
      <c r="AK129" s="53"/>
      <c r="AL129" s="53"/>
      <c r="AM129" s="58"/>
      <c r="AN129" s="53"/>
      <c r="AO129" s="54"/>
      <c r="AP129" s="53"/>
      <c r="AQ129" s="53"/>
      <c r="AR129" s="58"/>
    </row>
    <row r="130" spans="2:44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4"/>
      <c r="AE130" s="57"/>
      <c r="AF130" s="58"/>
      <c r="AG130" s="54"/>
      <c r="AH130" s="53"/>
      <c r="AI130" s="53"/>
      <c r="AJ130" s="53"/>
      <c r="AK130" s="53"/>
      <c r="AL130" s="53"/>
      <c r="AM130" s="58"/>
      <c r="AN130" s="53"/>
      <c r="AO130" s="54"/>
      <c r="AP130" s="53"/>
      <c r="AQ130" s="53"/>
      <c r="AR130" s="58"/>
    </row>
    <row r="131" spans="2:44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4"/>
      <c r="AE131" s="57"/>
      <c r="AF131" s="58"/>
      <c r="AG131" s="54"/>
      <c r="AH131" s="53"/>
      <c r="AI131" s="53"/>
      <c r="AJ131" s="53"/>
      <c r="AK131" s="53"/>
      <c r="AL131" s="53"/>
      <c r="AM131" s="58"/>
      <c r="AN131" s="53"/>
      <c r="AO131" s="54"/>
      <c r="AP131" s="53"/>
      <c r="AQ131" s="53"/>
      <c r="AR131" s="58"/>
    </row>
    <row r="132" spans="2:44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4"/>
      <c r="AE132" s="57"/>
      <c r="AF132" s="58"/>
      <c r="AG132" s="54"/>
      <c r="AH132" s="53"/>
      <c r="AI132" s="53"/>
      <c r="AJ132" s="53"/>
      <c r="AK132" s="53"/>
      <c r="AL132" s="53"/>
      <c r="AM132" s="58"/>
      <c r="AN132" s="53"/>
      <c r="AO132" s="54"/>
      <c r="AP132" s="53"/>
      <c r="AQ132" s="53"/>
      <c r="AR132" s="58"/>
    </row>
    <row r="133" spans="2:44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ca="1" si="5"/>
        <v/>
      </c>
      <c r="K133" s="50" t="str">
        <f t="shared" si="6"/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si="7"/>
        <v/>
      </c>
      <c r="Z133" s="55"/>
      <c r="AA133" s="55"/>
      <c r="AB133" s="55"/>
      <c r="AC133" s="55"/>
      <c r="AD133" s="54"/>
      <c r="AE133" s="57"/>
      <c r="AF133" s="58"/>
      <c r="AG133" s="54"/>
      <c r="AH133" s="53"/>
      <c r="AI133" s="53"/>
      <c r="AJ133" s="53"/>
      <c r="AK133" s="53"/>
      <c r="AL133" s="53"/>
      <c r="AM133" s="58"/>
      <c r="AN133" s="53"/>
      <c r="AO133" s="54"/>
      <c r="AP133" s="53"/>
      <c r="AQ133" s="53"/>
      <c r="AR133" s="58"/>
    </row>
    <row r="134" spans="2:44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ref="J134:J197" ca="1" si="9">IFERROR(DATEDIF(I134,D134,"Y"),"")</f>
        <v/>
      </c>
      <c r="K134" s="50" t="str">
        <f t="shared" ref="K134:K197" si="10">IFERROR(IF(ABS(MID($E134,7,2))&lt;40,"L","P"),"")</f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ref="Y134:Y197" si="11">IF(OR(W134="",X134=""),"",W134/(X134/100)^2)</f>
        <v/>
      </c>
      <c r="Z134" s="55"/>
      <c r="AA134" s="55"/>
      <c r="AB134" s="55"/>
      <c r="AC134" s="55"/>
      <c r="AD134" s="54"/>
      <c r="AE134" s="57"/>
      <c r="AF134" s="58"/>
      <c r="AG134" s="54"/>
      <c r="AH134" s="53"/>
      <c r="AI134" s="53"/>
      <c r="AJ134" s="53"/>
      <c r="AK134" s="53"/>
      <c r="AL134" s="53"/>
      <c r="AM134" s="58"/>
      <c r="AN134" s="53"/>
      <c r="AO134" s="54"/>
      <c r="AP134" s="53"/>
      <c r="AQ134" s="53"/>
      <c r="AR134" s="58"/>
    </row>
    <row r="135" spans="2:44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4"/>
      <c r="AE135" s="57"/>
      <c r="AF135" s="58"/>
      <c r="AG135" s="54"/>
      <c r="AH135" s="53"/>
      <c r="AI135" s="53"/>
      <c r="AJ135" s="53"/>
      <c r="AK135" s="53"/>
      <c r="AL135" s="53"/>
      <c r="AM135" s="58"/>
      <c r="AN135" s="53"/>
      <c r="AO135" s="54"/>
      <c r="AP135" s="53"/>
      <c r="AQ135" s="53"/>
      <c r="AR135" s="58"/>
    </row>
    <row r="136" spans="2:44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4"/>
      <c r="AE136" s="57"/>
      <c r="AF136" s="58"/>
      <c r="AG136" s="54"/>
      <c r="AH136" s="53"/>
      <c r="AI136" s="53"/>
      <c r="AJ136" s="53"/>
      <c r="AK136" s="53"/>
      <c r="AL136" s="53"/>
      <c r="AM136" s="58"/>
      <c r="AN136" s="53"/>
      <c r="AO136" s="54"/>
      <c r="AP136" s="53"/>
      <c r="AQ136" s="53"/>
      <c r="AR136" s="58"/>
    </row>
    <row r="137" spans="2:44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4"/>
      <c r="AE137" s="57"/>
      <c r="AF137" s="58"/>
      <c r="AG137" s="54"/>
      <c r="AH137" s="53"/>
      <c r="AI137" s="53"/>
      <c r="AJ137" s="53"/>
      <c r="AK137" s="53"/>
      <c r="AL137" s="53"/>
      <c r="AM137" s="58"/>
      <c r="AN137" s="53"/>
      <c r="AO137" s="54"/>
      <c r="AP137" s="53"/>
      <c r="AQ137" s="53"/>
      <c r="AR137" s="58"/>
    </row>
    <row r="138" spans="2:44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4"/>
      <c r="AE138" s="57"/>
      <c r="AF138" s="58"/>
      <c r="AG138" s="54"/>
      <c r="AH138" s="53"/>
      <c r="AI138" s="53"/>
      <c r="AJ138" s="53"/>
      <c r="AK138" s="53"/>
      <c r="AL138" s="53"/>
      <c r="AM138" s="58"/>
      <c r="AN138" s="53"/>
      <c r="AO138" s="54"/>
      <c r="AP138" s="53"/>
      <c r="AQ138" s="53"/>
      <c r="AR138" s="58"/>
    </row>
    <row r="139" spans="2:44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4"/>
      <c r="AE139" s="57"/>
      <c r="AF139" s="58"/>
      <c r="AG139" s="54"/>
      <c r="AH139" s="53"/>
      <c r="AI139" s="53"/>
      <c r="AJ139" s="53"/>
      <c r="AK139" s="53"/>
      <c r="AL139" s="53"/>
      <c r="AM139" s="58"/>
      <c r="AN139" s="53"/>
      <c r="AO139" s="54"/>
      <c r="AP139" s="53"/>
      <c r="AQ139" s="53"/>
      <c r="AR139" s="58"/>
    </row>
    <row r="140" spans="2:44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4"/>
      <c r="AE140" s="57"/>
      <c r="AF140" s="58"/>
      <c r="AG140" s="54"/>
      <c r="AH140" s="53"/>
      <c r="AI140" s="53"/>
      <c r="AJ140" s="53"/>
      <c r="AK140" s="53"/>
      <c r="AL140" s="53"/>
      <c r="AM140" s="58"/>
      <c r="AN140" s="53"/>
      <c r="AO140" s="54"/>
      <c r="AP140" s="53"/>
      <c r="AQ140" s="53"/>
      <c r="AR140" s="58"/>
    </row>
    <row r="141" spans="2:44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4"/>
      <c r="AE141" s="57"/>
      <c r="AF141" s="58"/>
      <c r="AG141" s="54"/>
      <c r="AH141" s="53"/>
      <c r="AI141" s="53"/>
      <c r="AJ141" s="53"/>
      <c r="AK141" s="53"/>
      <c r="AL141" s="53"/>
      <c r="AM141" s="58"/>
      <c r="AN141" s="53"/>
      <c r="AO141" s="54"/>
      <c r="AP141" s="53"/>
      <c r="AQ141" s="53"/>
      <c r="AR141" s="58"/>
    </row>
    <row r="142" spans="2:44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4"/>
      <c r="AE142" s="57"/>
      <c r="AF142" s="58"/>
      <c r="AG142" s="54"/>
      <c r="AH142" s="53"/>
      <c r="AI142" s="53"/>
      <c r="AJ142" s="53"/>
      <c r="AK142" s="53"/>
      <c r="AL142" s="53"/>
      <c r="AM142" s="58"/>
      <c r="AN142" s="53"/>
      <c r="AO142" s="54"/>
      <c r="AP142" s="53"/>
      <c r="AQ142" s="53"/>
      <c r="AR142" s="58"/>
    </row>
    <row r="143" spans="2:44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4"/>
      <c r="AE143" s="57"/>
      <c r="AF143" s="58"/>
      <c r="AG143" s="54"/>
      <c r="AH143" s="53"/>
      <c r="AI143" s="53"/>
      <c r="AJ143" s="53"/>
      <c r="AK143" s="53"/>
      <c r="AL143" s="53"/>
      <c r="AM143" s="58"/>
      <c r="AN143" s="53"/>
      <c r="AO143" s="54"/>
      <c r="AP143" s="53"/>
      <c r="AQ143" s="53"/>
      <c r="AR143" s="58"/>
    </row>
    <row r="144" spans="2:44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4"/>
      <c r="AE144" s="57"/>
      <c r="AF144" s="58"/>
      <c r="AG144" s="54"/>
      <c r="AH144" s="53"/>
      <c r="AI144" s="53"/>
      <c r="AJ144" s="53"/>
      <c r="AK144" s="53"/>
      <c r="AL144" s="53"/>
      <c r="AM144" s="58"/>
      <c r="AN144" s="53"/>
      <c r="AO144" s="54"/>
      <c r="AP144" s="53"/>
      <c r="AQ144" s="53"/>
      <c r="AR144" s="58"/>
    </row>
    <row r="145" spans="2:44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4"/>
      <c r="AE145" s="57"/>
      <c r="AF145" s="58"/>
      <c r="AG145" s="54"/>
      <c r="AH145" s="53"/>
      <c r="AI145" s="53"/>
      <c r="AJ145" s="53"/>
      <c r="AK145" s="53"/>
      <c r="AL145" s="53"/>
      <c r="AM145" s="58"/>
      <c r="AN145" s="53"/>
      <c r="AO145" s="54"/>
      <c r="AP145" s="53"/>
      <c r="AQ145" s="53"/>
      <c r="AR145" s="58"/>
    </row>
    <row r="146" spans="2:44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4"/>
      <c r="AE146" s="57"/>
      <c r="AF146" s="58"/>
      <c r="AG146" s="54"/>
      <c r="AH146" s="53"/>
      <c r="AI146" s="53"/>
      <c r="AJ146" s="53"/>
      <c r="AK146" s="53"/>
      <c r="AL146" s="53"/>
      <c r="AM146" s="58"/>
      <c r="AN146" s="53"/>
      <c r="AO146" s="54"/>
      <c r="AP146" s="53"/>
      <c r="AQ146" s="53"/>
      <c r="AR146" s="58"/>
    </row>
    <row r="147" spans="2:44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4"/>
      <c r="AE147" s="57"/>
      <c r="AF147" s="58"/>
      <c r="AG147" s="54"/>
      <c r="AH147" s="53"/>
      <c r="AI147" s="53"/>
      <c r="AJ147" s="53"/>
      <c r="AK147" s="53"/>
      <c r="AL147" s="53"/>
      <c r="AM147" s="58"/>
      <c r="AN147" s="53"/>
      <c r="AO147" s="54"/>
      <c r="AP147" s="53"/>
      <c r="AQ147" s="53"/>
      <c r="AR147" s="58"/>
    </row>
    <row r="148" spans="2:44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4"/>
      <c r="AE148" s="57"/>
      <c r="AF148" s="58"/>
      <c r="AG148" s="54"/>
      <c r="AH148" s="53"/>
      <c r="AI148" s="53"/>
      <c r="AJ148" s="53"/>
      <c r="AK148" s="53"/>
      <c r="AL148" s="53"/>
      <c r="AM148" s="58"/>
      <c r="AN148" s="53"/>
      <c r="AO148" s="54"/>
      <c r="AP148" s="53"/>
      <c r="AQ148" s="53"/>
      <c r="AR148" s="58"/>
    </row>
    <row r="149" spans="2:44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4"/>
      <c r="AE149" s="57"/>
      <c r="AF149" s="58"/>
      <c r="AG149" s="54"/>
      <c r="AH149" s="53"/>
      <c r="AI149" s="53"/>
      <c r="AJ149" s="53"/>
      <c r="AK149" s="53"/>
      <c r="AL149" s="53"/>
      <c r="AM149" s="58"/>
      <c r="AN149" s="53"/>
      <c r="AO149" s="54"/>
      <c r="AP149" s="53"/>
      <c r="AQ149" s="53"/>
      <c r="AR149" s="58"/>
    </row>
    <row r="150" spans="2:44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4"/>
      <c r="AE150" s="57"/>
      <c r="AF150" s="58"/>
      <c r="AG150" s="54"/>
      <c r="AH150" s="53"/>
      <c r="AI150" s="53"/>
      <c r="AJ150" s="53"/>
      <c r="AK150" s="53"/>
      <c r="AL150" s="53"/>
      <c r="AM150" s="58"/>
      <c r="AN150" s="53"/>
      <c r="AO150" s="54"/>
      <c r="AP150" s="53"/>
      <c r="AQ150" s="53"/>
      <c r="AR150" s="58"/>
    </row>
    <row r="151" spans="2:44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4"/>
      <c r="AE151" s="57"/>
      <c r="AF151" s="58"/>
      <c r="AG151" s="54"/>
      <c r="AH151" s="53"/>
      <c r="AI151" s="53"/>
      <c r="AJ151" s="53"/>
      <c r="AK151" s="53"/>
      <c r="AL151" s="53"/>
      <c r="AM151" s="58"/>
      <c r="AN151" s="53"/>
      <c r="AO151" s="54"/>
      <c r="AP151" s="53"/>
      <c r="AQ151" s="53"/>
      <c r="AR151" s="58"/>
    </row>
    <row r="152" spans="2:44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4"/>
      <c r="AE152" s="57"/>
      <c r="AF152" s="58"/>
      <c r="AG152" s="54"/>
      <c r="AH152" s="53"/>
      <c r="AI152" s="53"/>
      <c r="AJ152" s="53"/>
      <c r="AK152" s="53"/>
      <c r="AL152" s="53"/>
      <c r="AM152" s="58"/>
      <c r="AN152" s="53"/>
      <c r="AO152" s="54"/>
      <c r="AP152" s="53"/>
      <c r="AQ152" s="53"/>
      <c r="AR152" s="58"/>
    </row>
    <row r="153" spans="2:44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4"/>
      <c r="AE153" s="57"/>
      <c r="AF153" s="58"/>
      <c r="AG153" s="54"/>
      <c r="AH153" s="53"/>
      <c r="AI153" s="53"/>
      <c r="AJ153" s="53"/>
      <c r="AK153" s="53"/>
      <c r="AL153" s="53"/>
      <c r="AM153" s="58"/>
      <c r="AN153" s="53"/>
      <c r="AO153" s="54"/>
      <c r="AP153" s="53"/>
      <c r="AQ153" s="53"/>
      <c r="AR153" s="58"/>
    </row>
    <row r="154" spans="2:44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4"/>
      <c r="AE154" s="57"/>
      <c r="AF154" s="58"/>
      <c r="AG154" s="54"/>
      <c r="AH154" s="53"/>
      <c r="AI154" s="53"/>
      <c r="AJ154" s="53"/>
      <c r="AK154" s="53"/>
      <c r="AL154" s="53"/>
      <c r="AM154" s="58"/>
      <c r="AN154" s="53"/>
      <c r="AO154" s="54"/>
      <c r="AP154" s="53"/>
      <c r="AQ154" s="53"/>
      <c r="AR154" s="58"/>
    </row>
    <row r="155" spans="2:44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4"/>
      <c r="AE155" s="57"/>
      <c r="AF155" s="58"/>
      <c r="AG155" s="54"/>
      <c r="AH155" s="53"/>
      <c r="AI155" s="53"/>
      <c r="AJ155" s="53"/>
      <c r="AK155" s="53"/>
      <c r="AL155" s="53"/>
      <c r="AM155" s="58"/>
      <c r="AN155" s="53"/>
      <c r="AO155" s="54"/>
      <c r="AP155" s="53"/>
      <c r="AQ155" s="53"/>
      <c r="AR155" s="58"/>
    </row>
    <row r="156" spans="2:44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4"/>
      <c r="AE156" s="57"/>
      <c r="AF156" s="58"/>
      <c r="AG156" s="54"/>
      <c r="AH156" s="53"/>
      <c r="AI156" s="53"/>
      <c r="AJ156" s="53"/>
      <c r="AK156" s="53"/>
      <c r="AL156" s="53"/>
      <c r="AM156" s="58"/>
      <c r="AN156" s="53"/>
      <c r="AO156" s="54"/>
      <c r="AP156" s="53"/>
      <c r="AQ156" s="53"/>
      <c r="AR156" s="58"/>
    </row>
    <row r="157" spans="2:44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4"/>
      <c r="AE157" s="57"/>
      <c r="AF157" s="58"/>
      <c r="AG157" s="54"/>
      <c r="AH157" s="53"/>
      <c r="AI157" s="53"/>
      <c r="AJ157" s="53"/>
      <c r="AK157" s="53"/>
      <c r="AL157" s="53"/>
      <c r="AM157" s="58"/>
      <c r="AN157" s="53"/>
      <c r="AO157" s="54"/>
      <c r="AP157" s="53"/>
      <c r="AQ157" s="53"/>
      <c r="AR157" s="58"/>
    </row>
    <row r="158" spans="2:44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4"/>
      <c r="AE158" s="57"/>
      <c r="AF158" s="58"/>
      <c r="AG158" s="54"/>
      <c r="AH158" s="53"/>
      <c r="AI158" s="53"/>
      <c r="AJ158" s="53"/>
      <c r="AK158" s="53"/>
      <c r="AL158" s="53"/>
      <c r="AM158" s="58"/>
      <c r="AN158" s="53"/>
      <c r="AO158" s="54"/>
      <c r="AP158" s="53"/>
      <c r="AQ158" s="53"/>
      <c r="AR158" s="58"/>
    </row>
    <row r="159" spans="2:44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4"/>
      <c r="AE159" s="57"/>
      <c r="AF159" s="58"/>
      <c r="AG159" s="54"/>
      <c r="AH159" s="53"/>
      <c r="AI159" s="53"/>
      <c r="AJ159" s="53"/>
      <c r="AK159" s="53"/>
      <c r="AL159" s="53"/>
      <c r="AM159" s="58"/>
      <c r="AN159" s="53"/>
      <c r="AO159" s="54"/>
      <c r="AP159" s="53"/>
      <c r="AQ159" s="53"/>
      <c r="AR159" s="58"/>
    </row>
    <row r="160" spans="2:44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4"/>
      <c r="AE160" s="57"/>
      <c r="AF160" s="58"/>
      <c r="AG160" s="54"/>
      <c r="AH160" s="53"/>
      <c r="AI160" s="53"/>
      <c r="AJ160" s="53"/>
      <c r="AK160" s="53"/>
      <c r="AL160" s="53"/>
      <c r="AM160" s="58"/>
      <c r="AN160" s="53"/>
      <c r="AO160" s="54"/>
      <c r="AP160" s="53"/>
      <c r="AQ160" s="53"/>
      <c r="AR160" s="58"/>
    </row>
    <row r="161" spans="1:44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4"/>
      <c r="AE161" s="57"/>
      <c r="AF161" s="58"/>
      <c r="AG161" s="54"/>
      <c r="AH161" s="53"/>
      <c r="AI161" s="53"/>
      <c r="AJ161" s="53"/>
      <c r="AK161" s="53"/>
      <c r="AL161" s="53"/>
      <c r="AM161" s="58"/>
      <c r="AN161" s="53"/>
      <c r="AO161" s="54"/>
      <c r="AP161" s="53"/>
      <c r="AQ161" s="53"/>
      <c r="AR161" s="58"/>
    </row>
    <row r="162" spans="1:44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4"/>
      <c r="AE162" s="57"/>
      <c r="AF162" s="58"/>
      <c r="AG162" s="54"/>
      <c r="AH162" s="53"/>
      <c r="AI162" s="53"/>
      <c r="AJ162" s="53"/>
      <c r="AK162" s="53"/>
      <c r="AL162" s="53"/>
      <c r="AM162" s="58"/>
      <c r="AN162" s="53"/>
      <c r="AO162" s="54"/>
      <c r="AP162" s="53"/>
      <c r="AQ162" s="53"/>
      <c r="AR162" s="58"/>
    </row>
    <row r="163" spans="1:44" x14ac:dyDescent="0.25">
      <c r="A163" s="28" t="s">
        <v>91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4"/>
      <c r="AE163" s="57"/>
      <c r="AF163" s="58"/>
      <c r="AG163" s="54"/>
      <c r="AH163" s="53"/>
      <c r="AI163" s="53"/>
      <c r="AJ163" s="53"/>
      <c r="AK163" s="53"/>
      <c r="AL163" s="53"/>
      <c r="AM163" s="58"/>
      <c r="AN163" s="53"/>
      <c r="AO163" s="54"/>
      <c r="AP163" s="53"/>
      <c r="AQ163" s="53"/>
      <c r="AR163" s="58"/>
    </row>
    <row r="164" spans="1:44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4"/>
      <c r="AE164" s="57"/>
      <c r="AF164" s="58"/>
      <c r="AG164" s="54"/>
      <c r="AH164" s="53"/>
      <c r="AI164" s="53"/>
      <c r="AJ164" s="53"/>
      <c r="AK164" s="53"/>
      <c r="AL164" s="53"/>
      <c r="AM164" s="58"/>
      <c r="AN164" s="53"/>
      <c r="AO164" s="54"/>
      <c r="AP164" s="53"/>
      <c r="AQ164" s="53"/>
      <c r="AR164" s="58"/>
    </row>
    <row r="165" spans="1:44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4"/>
      <c r="AE165" s="57"/>
      <c r="AF165" s="58"/>
      <c r="AG165" s="54"/>
      <c r="AH165" s="53"/>
      <c r="AI165" s="53"/>
      <c r="AJ165" s="53"/>
      <c r="AK165" s="53"/>
      <c r="AL165" s="53"/>
      <c r="AM165" s="58"/>
      <c r="AN165" s="53"/>
      <c r="AO165" s="54"/>
      <c r="AP165" s="53"/>
      <c r="AQ165" s="53"/>
      <c r="AR165" s="58"/>
    </row>
    <row r="166" spans="1:44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4"/>
      <c r="AE166" s="57"/>
      <c r="AF166" s="58"/>
      <c r="AG166" s="54"/>
      <c r="AH166" s="53"/>
      <c r="AI166" s="53"/>
      <c r="AJ166" s="53"/>
      <c r="AK166" s="53"/>
      <c r="AL166" s="53"/>
      <c r="AM166" s="58"/>
      <c r="AN166" s="53"/>
      <c r="AO166" s="54"/>
      <c r="AP166" s="53"/>
      <c r="AQ166" s="53"/>
      <c r="AR166" s="58"/>
    </row>
    <row r="167" spans="1:44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4"/>
      <c r="AE167" s="57"/>
      <c r="AF167" s="58"/>
      <c r="AG167" s="54"/>
      <c r="AH167" s="53"/>
      <c r="AI167" s="53"/>
      <c r="AJ167" s="53"/>
      <c r="AK167" s="53"/>
      <c r="AL167" s="53"/>
      <c r="AM167" s="58"/>
      <c r="AN167" s="53"/>
      <c r="AO167" s="54"/>
      <c r="AP167" s="53"/>
      <c r="AQ167" s="53"/>
      <c r="AR167" s="58"/>
    </row>
    <row r="168" spans="1:44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4"/>
      <c r="AE168" s="57"/>
      <c r="AF168" s="58"/>
      <c r="AG168" s="54"/>
      <c r="AH168" s="53"/>
      <c r="AI168" s="53"/>
      <c r="AJ168" s="53"/>
      <c r="AK168" s="53"/>
      <c r="AL168" s="53"/>
      <c r="AM168" s="58"/>
      <c r="AN168" s="53"/>
      <c r="AO168" s="54"/>
      <c r="AP168" s="53"/>
      <c r="AQ168" s="53"/>
      <c r="AR168" s="58"/>
    </row>
    <row r="169" spans="1:44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4"/>
      <c r="AE169" s="57"/>
      <c r="AF169" s="58"/>
      <c r="AG169" s="54"/>
      <c r="AH169" s="53"/>
      <c r="AI169" s="53"/>
      <c r="AJ169" s="53"/>
      <c r="AK169" s="53"/>
      <c r="AL169" s="53"/>
      <c r="AM169" s="58"/>
      <c r="AN169" s="53"/>
      <c r="AO169" s="54"/>
      <c r="AP169" s="53"/>
      <c r="AQ169" s="53"/>
      <c r="AR169" s="58"/>
    </row>
    <row r="170" spans="1:44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4"/>
      <c r="AE170" s="57"/>
      <c r="AF170" s="58"/>
      <c r="AG170" s="54"/>
      <c r="AH170" s="53"/>
      <c r="AI170" s="53"/>
      <c r="AJ170" s="53"/>
      <c r="AK170" s="53"/>
      <c r="AL170" s="53"/>
      <c r="AM170" s="58"/>
      <c r="AN170" s="53"/>
      <c r="AO170" s="54"/>
      <c r="AP170" s="53"/>
      <c r="AQ170" s="53"/>
      <c r="AR170" s="58"/>
    </row>
    <row r="171" spans="1:44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4"/>
      <c r="AE171" s="57"/>
      <c r="AF171" s="58"/>
      <c r="AG171" s="54"/>
      <c r="AH171" s="53"/>
      <c r="AI171" s="53"/>
      <c r="AJ171" s="53"/>
      <c r="AK171" s="53"/>
      <c r="AL171" s="53"/>
      <c r="AM171" s="58"/>
      <c r="AN171" s="53"/>
      <c r="AO171" s="54"/>
      <c r="AP171" s="53"/>
      <c r="AQ171" s="53"/>
      <c r="AR171" s="58"/>
    </row>
    <row r="172" spans="1:44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4"/>
      <c r="AE172" s="57"/>
      <c r="AF172" s="58"/>
      <c r="AG172" s="54"/>
      <c r="AH172" s="53"/>
      <c r="AI172" s="53"/>
      <c r="AJ172" s="53"/>
      <c r="AK172" s="53"/>
      <c r="AL172" s="53"/>
      <c r="AM172" s="58"/>
      <c r="AN172" s="53"/>
      <c r="AO172" s="54"/>
      <c r="AP172" s="53"/>
      <c r="AQ172" s="53"/>
      <c r="AR172" s="58"/>
    </row>
    <row r="173" spans="1:44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4"/>
      <c r="AE173" s="57"/>
      <c r="AF173" s="58"/>
      <c r="AG173" s="54"/>
      <c r="AH173" s="53"/>
      <c r="AI173" s="53"/>
      <c r="AJ173" s="53"/>
      <c r="AK173" s="53"/>
      <c r="AL173" s="53"/>
      <c r="AM173" s="58"/>
      <c r="AN173" s="53"/>
      <c r="AO173" s="54"/>
      <c r="AP173" s="53"/>
      <c r="AQ173" s="53"/>
      <c r="AR173" s="58"/>
    </row>
    <row r="174" spans="1:44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4"/>
      <c r="AE174" s="57"/>
      <c r="AF174" s="58"/>
      <c r="AG174" s="54"/>
      <c r="AH174" s="53"/>
      <c r="AI174" s="53"/>
      <c r="AJ174" s="53"/>
      <c r="AK174" s="53"/>
      <c r="AL174" s="53"/>
      <c r="AM174" s="58"/>
      <c r="AN174" s="53"/>
      <c r="AO174" s="54"/>
      <c r="AP174" s="53"/>
      <c r="AQ174" s="53"/>
      <c r="AR174" s="58"/>
    </row>
    <row r="175" spans="1:44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4"/>
      <c r="AE175" s="57"/>
      <c r="AF175" s="58"/>
      <c r="AG175" s="54"/>
      <c r="AH175" s="53"/>
      <c r="AI175" s="53"/>
      <c r="AJ175" s="53"/>
      <c r="AK175" s="53"/>
      <c r="AL175" s="53"/>
      <c r="AM175" s="58"/>
      <c r="AN175" s="53"/>
      <c r="AO175" s="54"/>
      <c r="AP175" s="53"/>
      <c r="AQ175" s="53"/>
      <c r="AR175" s="58"/>
    </row>
    <row r="176" spans="1:44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4"/>
      <c r="AE176" s="57"/>
      <c r="AF176" s="58"/>
      <c r="AG176" s="54"/>
      <c r="AH176" s="53"/>
      <c r="AI176" s="53"/>
      <c r="AJ176" s="53"/>
      <c r="AK176" s="53"/>
      <c r="AL176" s="53"/>
      <c r="AM176" s="58"/>
      <c r="AN176" s="53"/>
      <c r="AO176" s="54"/>
      <c r="AP176" s="53"/>
      <c r="AQ176" s="53"/>
      <c r="AR176" s="58"/>
    </row>
    <row r="177" spans="2:44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4"/>
      <c r="AE177" s="57"/>
      <c r="AF177" s="58"/>
      <c r="AG177" s="54"/>
      <c r="AH177" s="53"/>
      <c r="AI177" s="53"/>
      <c r="AJ177" s="53"/>
      <c r="AK177" s="53"/>
      <c r="AL177" s="53"/>
      <c r="AM177" s="58"/>
      <c r="AN177" s="53"/>
      <c r="AO177" s="54"/>
      <c r="AP177" s="53"/>
      <c r="AQ177" s="53"/>
      <c r="AR177" s="58"/>
    </row>
    <row r="178" spans="2:44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4"/>
      <c r="AE178" s="57"/>
      <c r="AF178" s="58"/>
      <c r="AG178" s="54"/>
      <c r="AH178" s="53"/>
      <c r="AI178" s="53"/>
      <c r="AJ178" s="53"/>
      <c r="AK178" s="53"/>
      <c r="AL178" s="53"/>
      <c r="AM178" s="58"/>
      <c r="AN178" s="53"/>
      <c r="AO178" s="54"/>
      <c r="AP178" s="53"/>
      <c r="AQ178" s="53"/>
      <c r="AR178" s="58"/>
    </row>
    <row r="179" spans="2:44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4"/>
      <c r="AE179" s="57"/>
      <c r="AF179" s="58"/>
      <c r="AG179" s="54"/>
      <c r="AH179" s="53"/>
      <c r="AI179" s="53"/>
      <c r="AJ179" s="53"/>
      <c r="AK179" s="53"/>
      <c r="AL179" s="53"/>
      <c r="AM179" s="58"/>
      <c r="AN179" s="53"/>
      <c r="AO179" s="54"/>
      <c r="AP179" s="53"/>
      <c r="AQ179" s="53"/>
      <c r="AR179" s="58"/>
    </row>
    <row r="180" spans="2:44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4"/>
      <c r="AE180" s="57"/>
      <c r="AF180" s="58"/>
      <c r="AG180" s="54"/>
      <c r="AH180" s="53"/>
      <c r="AI180" s="53"/>
      <c r="AJ180" s="53"/>
      <c r="AK180" s="53"/>
      <c r="AL180" s="53"/>
      <c r="AM180" s="58"/>
      <c r="AN180" s="53"/>
      <c r="AO180" s="54"/>
      <c r="AP180" s="53"/>
      <c r="AQ180" s="53"/>
      <c r="AR180" s="58"/>
    </row>
    <row r="181" spans="2:44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4"/>
      <c r="AE181" s="57"/>
      <c r="AF181" s="58"/>
      <c r="AG181" s="54"/>
      <c r="AH181" s="53"/>
      <c r="AI181" s="53"/>
      <c r="AJ181" s="53"/>
      <c r="AK181" s="53"/>
      <c r="AL181" s="53"/>
      <c r="AM181" s="58"/>
      <c r="AN181" s="53"/>
      <c r="AO181" s="54"/>
      <c r="AP181" s="53"/>
      <c r="AQ181" s="53"/>
      <c r="AR181" s="58"/>
    </row>
    <row r="182" spans="2:44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4"/>
      <c r="AE182" s="57"/>
      <c r="AF182" s="58"/>
      <c r="AG182" s="54"/>
      <c r="AH182" s="53"/>
      <c r="AI182" s="53"/>
      <c r="AJ182" s="53"/>
      <c r="AK182" s="53"/>
      <c r="AL182" s="53"/>
      <c r="AM182" s="58"/>
      <c r="AN182" s="53"/>
      <c r="AO182" s="54"/>
      <c r="AP182" s="53"/>
      <c r="AQ182" s="53"/>
      <c r="AR182" s="58"/>
    </row>
    <row r="183" spans="2:44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4"/>
      <c r="AE183" s="57"/>
      <c r="AF183" s="58"/>
      <c r="AG183" s="54"/>
      <c r="AH183" s="53"/>
      <c r="AI183" s="53"/>
      <c r="AJ183" s="53"/>
      <c r="AK183" s="53"/>
      <c r="AL183" s="53"/>
      <c r="AM183" s="58"/>
      <c r="AN183" s="53"/>
      <c r="AO183" s="54"/>
      <c r="AP183" s="53"/>
      <c r="AQ183" s="53"/>
      <c r="AR183" s="58"/>
    </row>
    <row r="184" spans="2:44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4"/>
      <c r="AE184" s="57"/>
      <c r="AF184" s="58"/>
      <c r="AG184" s="54"/>
      <c r="AH184" s="53"/>
      <c r="AI184" s="53"/>
      <c r="AJ184" s="53"/>
      <c r="AK184" s="53"/>
      <c r="AL184" s="53"/>
      <c r="AM184" s="58"/>
      <c r="AN184" s="53"/>
      <c r="AO184" s="54"/>
      <c r="AP184" s="53"/>
      <c r="AQ184" s="53"/>
      <c r="AR184" s="58"/>
    </row>
    <row r="185" spans="2:44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4"/>
      <c r="AE185" s="57"/>
      <c r="AF185" s="58"/>
      <c r="AG185" s="54"/>
      <c r="AH185" s="53"/>
      <c r="AI185" s="53"/>
      <c r="AJ185" s="53"/>
      <c r="AK185" s="53"/>
      <c r="AL185" s="53"/>
      <c r="AM185" s="58"/>
      <c r="AN185" s="53"/>
      <c r="AO185" s="54"/>
      <c r="AP185" s="53"/>
      <c r="AQ185" s="53"/>
      <c r="AR185" s="58"/>
    </row>
    <row r="186" spans="2:44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4"/>
      <c r="AE186" s="57"/>
      <c r="AF186" s="58"/>
      <c r="AG186" s="54"/>
      <c r="AH186" s="53"/>
      <c r="AI186" s="53"/>
      <c r="AJ186" s="53"/>
      <c r="AK186" s="53"/>
      <c r="AL186" s="53"/>
      <c r="AM186" s="58"/>
      <c r="AN186" s="53"/>
      <c r="AO186" s="54"/>
      <c r="AP186" s="53"/>
      <c r="AQ186" s="53"/>
      <c r="AR186" s="58"/>
    </row>
    <row r="187" spans="2:44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4"/>
      <c r="AE187" s="57"/>
      <c r="AF187" s="58"/>
      <c r="AG187" s="54"/>
      <c r="AH187" s="53"/>
      <c r="AI187" s="53"/>
      <c r="AJ187" s="53"/>
      <c r="AK187" s="53"/>
      <c r="AL187" s="53"/>
      <c r="AM187" s="58"/>
      <c r="AN187" s="53"/>
      <c r="AO187" s="54"/>
      <c r="AP187" s="53"/>
      <c r="AQ187" s="53"/>
      <c r="AR187" s="58"/>
    </row>
    <row r="188" spans="2:44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4"/>
      <c r="AE188" s="57"/>
      <c r="AF188" s="58"/>
      <c r="AG188" s="54"/>
      <c r="AH188" s="53"/>
      <c r="AI188" s="53"/>
      <c r="AJ188" s="53"/>
      <c r="AK188" s="53"/>
      <c r="AL188" s="53"/>
      <c r="AM188" s="58"/>
      <c r="AN188" s="53"/>
      <c r="AO188" s="54"/>
      <c r="AP188" s="53"/>
      <c r="AQ188" s="53"/>
      <c r="AR188" s="58"/>
    </row>
    <row r="189" spans="2:44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4"/>
      <c r="AE189" s="57"/>
      <c r="AF189" s="58"/>
      <c r="AG189" s="54"/>
      <c r="AH189" s="53"/>
      <c r="AI189" s="53"/>
      <c r="AJ189" s="53"/>
      <c r="AK189" s="53"/>
      <c r="AL189" s="53"/>
      <c r="AM189" s="58"/>
      <c r="AN189" s="53"/>
      <c r="AO189" s="54"/>
      <c r="AP189" s="53"/>
      <c r="AQ189" s="53"/>
      <c r="AR189" s="58"/>
    </row>
    <row r="190" spans="2:44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4"/>
      <c r="AE190" s="57"/>
      <c r="AF190" s="58"/>
      <c r="AG190" s="54"/>
      <c r="AH190" s="53"/>
      <c r="AI190" s="53"/>
      <c r="AJ190" s="53"/>
      <c r="AK190" s="53"/>
      <c r="AL190" s="53"/>
      <c r="AM190" s="58"/>
      <c r="AN190" s="53"/>
      <c r="AO190" s="54"/>
      <c r="AP190" s="53"/>
      <c r="AQ190" s="53"/>
      <c r="AR190" s="58"/>
    </row>
    <row r="191" spans="2:44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4"/>
      <c r="AE191" s="57"/>
      <c r="AF191" s="58"/>
      <c r="AG191" s="54"/>
      <c r="AH191" s="53"/>
      <c r="AI191" s="53"/>
      <c r="AJ191" s="53"/>
      <c r="AK191" s="53"/>
      <c r="AL191" s="53"/>
      <c r="AM191" s="58"/>
      <c r="AN191" s="53"/>
      <c r="AO191" s="54"/>
      <c r="AP191" s="53"/>
      <c r="AQ191" s="53"/>
      <c r="AR191" s="58"/>
    </row>
    <row r="192" spans="2:44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4"/>
      <c r="AE192" s="57"/>
      <c r="AF192" s="58"/>
      <c r="AG192" s="54"/>
      <c r="AH192" s="53"/>
      <c r="AI192" s="53"/>
      <c r="AJ192" s="53"/>
      <c r="AK192" s="53"/>
      <c r="AL192" s="53"/>
      <c r="AM192" s="58"/>
      <c r="AN192" s="53"/>
      <c r="AO192" s="54"/>
      <c r="AP192" s="53"/>
      <c r="AQ192" s="53"/>
      <c r="AR192" s="58"/>
    </row>
    <row r="193" spans="2:44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4"/>
      <c r="AE193" s="57"/>
      <c r="AF193" s="58"/>
      <c r="AG193" s="54"/>
      <c r="AH193" s="53"/>
      <c r="AI193" s="53"/>
      <c r="AJ193" s="53"/>
      <c r="AK193" s="53"/>
      <c r="AL193" s="53"/>
      <c r="AM193" s="58"/>
      <c r="AN193" s="53"/>
      <c r="AO193" s="54"/>
      <c r="AP193" s="53"/>
      <c r="AQ193" s="53"/>
      <c r="AR193" s="58"/>
    </row>
    <row r="194" spans="2:44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4"/>
      <c r="AE194" s="57"/>
      <c r="AF194" s="58"/>
      <c r="AG194" s="54"/>
      <c r="AH194" s="53"/>
      <c r="AI194" s="53"/>
      <c r="AJ194" s="53"/>
      <c r="AK194" s="53"/>
      <c r="AL194" s="53"/>
      <c r="AM194" s="58"/>
      <c r="AN194" s="53"/>
      <c r="AO194" s="54"/>
      <c r="AP194" s="53"/>
      <c r="AQ194" s="53"/>
      <c r="AR194" s="58"/>
    </row>
    <row r="195" spans="2:44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4"/>
      <c r="AE195" s="57"/>
      <c r="AF195" s="58"/>
      <c r="AG195" s="54"/>
      <c r="AH195" s="53"/>
      <c r="AI195" s="53"/>
      <c r="AJ195" s="53"/>
      <c r="AK195" s="53"/>
      <c r="AL195" s="53"/>
      <c r="AM195" s="58"/>
      <c r="AN195" s="53"/>
      <c r="AO195" s="54"/>
      <c r="AP195" s="53"/>
      <c r="AQ195" s="53"/>
      <c r="AR195" s="58"/>
    </row>
    <row r="196" spans="2:44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4"/>
      <c r="AE196" s="57"/>
      <c r="AF196" s="58"/>
      <c r="AG196" s="54"/>
      <c r="AH196" s="53"/>
      <c r="AI196" s="53"/>
      <c r="AJ196" s="53"/>
      <c r="AK196" s="53"/>
      <c r="AL196" s="53"/>
      <c r="AM196" s="58"/>
      <c r="AN196" s="53"/>
      <c r="AO196" s="54"/>
      <c r="AP196" s="53"/>
      <c r="AQ196" s="53"/>
      <c r="AR196" s="58"/>
    </row>
    <row r="197" spans="2:44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ca="1" si="9"/>
        <v/>
      </c>
      <c r="K197" s="50" t="str">
        <f t="shared" si="10"/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si="11"/>
        <v/>
      </c>
      <c r="Z197" s="55"/>
      <c r="AA197" s="55"/>
      <c r="AB197" s="55"/>
      <c r="AC197" s="55"/>
      <c r="AD197" s="54"/>
      <c r="AE197" s="57"/>
      <c r="AF197" s="58"/>
      <c r="AG197" s="54"/>
      <c r="AH197" s="53"/>
      <c r="AI197" s="53"/>
      <c r="AJ197" s="53"/>
      <c r="AK197" s="53"/>
      <c r="AL197" s="53"/>
      <c r="AM197" s="58"/>
      <c r="AN197" s="53"/>
      <c r="AO197" s="54"/>
      <c r="AP197" s="53"/>
      <c r="AQ197" s="53"/>
      <c r="AR197" s="58"/>
    </row>
    <row r="198" spans="2:44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ref="J198:J261" ca="1" si="13">IFERROR(DATEDIF(I198,D198,"Y"),"")</f>
        <v/>
      </c>
      <c r="K198" s="50" t="str">
        <f t="shared" ref="K198:K261" si="14">IFERROR(IF(ABS(MID($E198,7,2))&lt;40,"L","P"),"")</f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ref="Y198:Y261" si="15">IF(OR(W198="",X198=""),"",W198/(X198/100)^2)</f>
        <v/>
      </c>
      <c r="Z198" s="55"/>
      <c r="AA198" s="55"/>
      <c r="AB198" s="55"/>
      <c r="AC198" s="55"/>
      <c r="AD198" s="54"/>
      <c r="AE198" s="57"/>
      <c r="AF198" s="58"/>
      <c r="AG198" s="54"/>
      <c r="AH198" s="53"/>
      <c r="AI198" s="53"/>
      <c r="AJ198" s="53"/>
      <c r="AK198" s="53"/>
      <c r="AL198" s="53"/>
      <c r="AM198" s="58"/>
      <c r="AN198" s="53"/>
      <c r="AO198" s="54"/>
      <c r="AP198" s="53"/>
      <c r="AQ198" s="53"/>
      <c r="AR198" s="58"/>
    </row>
    <row r="199" spans="2:44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4"/>
      <c r="AE199" s="57"/>
      <c r="AF199" s="58"/>
      <c r="AG199" s="54"/>
      <c r="AH199" s="53"/>
      <c r="AI199" s="53"/>
      <c r="AJ199" s="53"/>
      <c r="AK199" s="53"/>
      <c r="AL199" s="53"/>
      <c r="AM199" s="58"/>
      <c r="AN199" s="53"/>
      <c r="AO199" s="54"/>
      <c r="AP199" s="53"/>
      <c r="AQ199" s="53"/>
      <c r="AR199" s="58"/>
    </row>
    <row r="200" spans="2:44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4"/>
      <c r="AE200" s="57"/>
      <c r="AF200" s="58"/>
      <c r="AG200" s="54"/>
      <c r="AH200" s="53"/>
      <c r="AI200" s="53"/>
      <c r="AJ200" s="53"/>
      <c r="AK200" s="53"/>
      <c r="AL200" s="53"/>
      <c r="AM200" s="58"/>
      <c r="AN200" s="53"/>
      <c r="AO200" s="54"/>
      <c r="AP200" s="53"/>
      <c r="AQ200" s="53"/>
      <c r="AR200" s="58"/>
    </row>
    <row r="201" spans="2:44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4"/>
      <c r="AE201" s="57"/>
      <c r="AF201" s="58"/>
      <c r="AG201" s="54"/>
      <c r="AH201" s="53"/>
      <c r="AI201" s="53"/>
      <c r="AJ201" s="53"/>
      <c r="AK201" s="53"/>
      <c r="AL201" s="53"/>
      <c r="AM201" s="58"/>
      <c r="AN201" s="53"/>
      <c r="AO201" s="54"/>
      <c r="AP201" s="53"/>
      <c r="AQ201" s="53"/>
      <c r="AR201" s="58"/>
    </row>
    <row r="202" spans="2:44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4"/>
      <c r="AE202" s="57"/>
      <c r="AF202" s="58"/>
      <c r="AG202" s="54"/>
      <c r="AH202" s="53"/>
      <c r="AI202" s="53"/>
      <c r="AJ202" s="53"/>
      <c r="AK202" s="53"/>
      <c r="AL202" s="53"/>
      <c r="AM202" s="58"/>
      <c r="AN202" s="53"/>
      <c r="AO202" s="54"/>
      <c r="AP202" s="53"/>
      <c r="AQ202" s="53"/>
      <c r="AR202" s="58"/>
    </row>
    <row r="203" spans="2:44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4"/>
      <c r="AE203" s="57"/>
      <c r="AF203" s="58"/>
      <c r="AG203" s="54"/>
      <c r="AH203" s="53"/>
      <c r="AI203" s="53"/>
      <c r="AJ203" s="53"/>
      <c r="AK203" s="53"/>
      <c r="AL203" s="53"/>
      <c r="AM203" s="58"/>
      <c r="AN203" s="53"/>
      <c r="AO203" s="54"/>
      <c r="AP203" s="53"/>
      <c r="AQ203" s="53"/>
      <c r="AR203" s="58"/>
    </row>
    <row r="204" spans="2:44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4"/>
      <c r="AE204" s="57"/>
      <c r="AF204" s="58"/>
      <c r="AG204" s="54"/>
      <c r="AH204" s="53"/>
      <c r="AI204" s="53"/>
      <c r="AJ204" s="53"/>
      <c r="AK204" s="53"/>
      <c r="AL204" s="53"/>
      <c r="AM204" s="58"/>
      <c r="AN204" s="53"/>
      <c r="AO204" s="54"/>
      <c r="AP204" s="53"/>
      <c r="AQ204" s="53"/>
      <c r="AR204" s="58"/>
    </row>
    <row r="205" spans="2:44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4"/>
      <c r="AE205" s="57"/>
      <c r="AF205" s="58"/>
      <c r="AG205" s="54"/>
      <c r="AH205" s="53"/>
      <c r="AI205" s="53"/>
      <c r="AJ205" s="53"/>
      <c r="AK205" s="53"/>
      <c r="AL205" s="53"/>
      <c r="AM205" s="58"/>
      <c r="AN205" s="53"/>
      <c r="AO205" s="54"/>
      <c r="AP205" s="53"/>
      <c r="AQ205" s="53"/>
      <c r="AR205" s="58"/>
    </row>
    <row r="206" spans="2:44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4"/>
      <c r="AE206" s="57"/>
      <c r="AF206" s="58"/>
      <c r="AG206" s="54"/>
      <c r="AH206" s="53"/>
      <c r="AI206" s="53"/>
      <c r="AJ206" s="53"/>
      <c r="AK206" s="53"/>
      <c r="AL206" s="53"/>
      <c r="AM206" s="58"/>
      <c r="AN206" s="53"/>
      <c r="AO206" s="54"/>
      <c r="AP206" s="53"/>
      <c r="AQ206" s="53"/>
      <c r="AR206" s="58"/>
    </row>
    <row r="207" spans="2:44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4"/>
      <c r="AE207" s="57"/>
      <c r="AF207" s="58"/>
      <c r="AG207" s="54"/>
      <c r="AH207" s="53"/>
      <c r="AI207" s="53"/>
      <c r="AJ207" s="53"/>
      <c r="AK207" s="53"/>
      <c r="AL207" s="53"/>
      <c r="AM207" s="58"/>
      <c r="AN207" s="53"/>
      <c r="AO207" s="54"/>
      <c r="AP207" s="53"/>
      <c r="AQ207" s="53"/>
      <c r="AR207" s="58"/>
    </row>
    <row r="208" spans="2:44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4"/>
      <c r="AE208" s="57"/>
      <c r="AF208" s="58"/>
      <c r="AG208" s="54"/>
      <c r="AH208" s="53"/>
      <c r="AI208" s="53"/>
      <c r="AJ208" s="53"/>
      <c r="AK208" s="53"/>
      <c r="AL208" s="53"/>
      <c r="AM208" s="58"/>
      <c r="AN208" s="53"/>
      <c r="AO208" s="54"/>
      <c r="AP208" s="53"/>
      <c r="AQ208" s="53"/>
      <c r="AR208" s="58"/>
    </row>
    <row r="209" spans="2:44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4"/>
      <c r="AE209" s="57"/>
      <c r="AF209" s="58"/>
      <c r="AG209" s="54"/>
      <c r="AH209" s="53"/>
      <c r="AI209" s="53"/>
      <c r="AJ209" s="53"/>
      <c r="AK209" s="53"/>
      <c r="AL209" s="53"/>
      <c r="AM209" s="58"/>
      <c r="AN209" s="53"/>
      <c r="AO209" s="54"/>
      <c r="AP209" s="53"/>
      <c r="AQ209" s="53"/>
      <c r="AR209" s="58"/>
    </row>
    <row r="210" spans="2:44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4"/>
      <c r="AE210" s="57"/>
      <c r="AF210" s="58"/>
      <c r="AG210" s="54"/>
      <c r="AH210" s="53"/>
      <c r="AI210" s="53"/>
      <c r="AJ210" s="53"/>
      <c r="AK210" s="53"/>
      <c r="AL210" s="53"/>
      <c r="AM210" s="58"/>
      <c r="AN210" s="53"/>
      <c r="AO210" s="54"/>
      <c r="AP210" s="53"/>
      <c r="AQ210" s="53"/>
      <c r="AR210" s="58"/>
    </row>
    <row r="211" spans="2:44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4"/>
      <c r="AE211" s="57"/>
      <c r="AF211" s="58"/>
      <c r="AG211" s="54"/>
      <c r="AH211" s="53"/>
      <c r="AI211" s="53"/>
      <c r="AJ211" s="53"/>
      <c r="AK211" s="53"/>
      <c r="AL211" s="53"/>
      <c r="AM211" s="58"/>
      <c r="AN211" s="53"/>
      <c r="AO211" s="54"/>
      <c r="AP211" s="53"/>
      <c r="AQ211" s="53"/>
      <c r="AR211" s="58"/>
    </row>
    <row r="212" spans="2:44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4"/>
      <c r="AE212" s="57"/>
      <c r="AF212" s="58"/>
      <c r="AG212" s="54"/>
      <c r="AH212" s="53"/>
      <c r="AI212" s="53"/>
      <c r="AJ212" s="53"/>
      <c r="AK212" s="53"/>
      <c r="AL212" s="53"/>
      <c r="AM212" s="58"/>
      <c r="AN212" s="53"/>
      <c r="AO212" s="54"/>
      <c r="AP212" s="53"/>
      <c r="AQ212" s="53"/>
      <c r="AR212" s="58"/>
    </row>
    <row r="213" spans="2:44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4"/>
      <c r="AE213" s="57"/>
      <c r="AF213" s="58"/>
      <c r="AG213" s="54"/>
      <c r="AH213" s="53"/>
      <c r="AI213" s="53"/>
      <c r="AJ213" s="53"/>
      <c r="AK213" s="53"/>
      <c r="AL213" s="53"/>
      <c r="AM213" s="58"/>
      <c r="AN213" s="53"/>
      <c r="AO213" s="54"/>
      <c r="AP213" s="53"/>
      <c r="AQ213" s="53"/>
      <c r="AR213" s="58"/>
    </row>
    <row r="214" spans="2:44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4"/>
      <c r="AE214" s="57"/>
      <c r="AF214" s="58"/>
      <c r="AG214" s="54"/>
      <c r="AH214" s="53"/>
      <c r="AI214" s="53"/>
      <c r="AJ214" s="53"/>
      <c r="AK214" s="53"/>
      <c r="AL214" s="53"/>
      <c r="AM214" s="58"/>
      <c r="AN214" s="53"/>
      <c r="AO214" s="54"/>
      <c r="AP214" s="53"/>
      <c r="AQ214" s="53"/>
      <c r="AR214" s="58"/>
    </row>
    <row r="215" spans="2:44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4"/>
      <c r="AE215" s="57"/>
      <c r="AF215" s="58"/>
      <c r="AG215" s="54"/>
      <c r="AH215" s="53"/>
      <c r="AI215" s="53"/>
      <c r="AJ215" s="53"/>
      <c r="AK215" s="53"/>
      <c r="AL215" s="53"/>
      <c r="AM215" s="58"/>
      <c r="AN215" s="53"/>
      <c r="AO215" s="54"/>
      <c r="AP215" s="53"/>
      <c r="AQ215" s="53"/>
      <c r="AR215" s="58"/>
    </row>
    <row r="216" spans="2:44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4"/>
      <c r="AE216" s="57"/>
      <c r="AF216" s="58"/>
      <c r="AG216" s="54"/>
      <c r="AH216" s="53"/>
      <c r="AI216" s="53"/>
      <c r="AJ216" s="53"/>
      <c r="AK216" s="53"/>
      <c r="AL216" s="53"/>
      <c r="AM216" s="58"/>
      <c r="AN216" s="53"/>
      <c r="AO216" s="54"/>
      <c r="AP216" s="53"/>
      <c r="AQ216" s="53"/>
      <c r="AR216" s="58"/>
    </row>
    <row r="217" spans="2:44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4"/>
      <c r="AE217" s="57"/>
      <c r="AF217" s="58"/>
      <c r="AG217" s="54"/>
      <c r="AH217" s="53"/>
      <c r="AI217" s="53"/>
      <c r="AJ217" s="53"/>
      <c r="AK217" s="53"/>
      <c r="AL217" s="53"/>
      <c r="AM217" s="58"/>
      <c r="AN217" s="53"/>
      <c r="AO217" s="54"/>
      <c r="AP217" s="53"/>
      <c r="AQ217" s="53"/>
      <c r="AR217" s="58"/>
    </row>
    <row r="218" spans="2:44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4"/>
      <c r="AE218" s="57"/>
      <c r="AF218" s="58"/>
      <c r="AG218" s="54"/>
      <c r="AH218" s="53"/>
      <c r="AI218" s="53"/>
      <c r="AJ218" s="53"/>
      <c r="AK218" s="53"/>
      <c r="AL218" s="53"/>
      <c r="AM218" s="58"/>
      <c r="AN218" s="53"/>
      <c r="AO218" s="54"/>
      <c r="AP218" s="53"/>
      <c r="AQ218" s="53"/>
      <c r="AR218" s="58"/>
    </row>
    <row r="219" spans="2:44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4"/>
      <c r="AE219" s="57"/>
      <c r="AF219" s="58"/>
      <c r="AG219" s="54"/>
      <c r="AH219" s="53"/>
      <c r="AI219" s="53"/>
      <c r="AJ219" s="53"/>
      <c r="AK219" s="53"/>
      <c r="AL219" s="53"/>
      <c r="AM219" s="58"/>
      <c r="AN219" s="53"/>
      <c r="AO219" s="54"/>
      <c r="AP219" s="53"/>
      <c r="AQ219" s="53"/>
      <c r="AR219" s="58"/>
    </row>
    <row r="220" spans="2:44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4"/>
      <c r="AE220" s="57"/>
      <c r="AF220" s="58"/>
      <c r="AG220" s="54"/>
      <c r="AH220" s="53"/>
      <c r="AI220" s="53"/>
      <c r="AJ220" s="53"/>
      <c r="AK220" s="53"/>
      <c r="AL220" s="53"/>
      <c r="AM220" s="58"/>
      <c r="AN220" s="53"/>
      <c r="AO220" s="54"/>
      <c r="AP220" s="53"/>
      <c r="AQ220" s="53"/>
      <c r="AR220" s="58"/>
    </row>
    <row r="221" spans="2:44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4"/>
      <c r="AE221" s="57"/>
      <c r="AF221" s="58"/>
      <c r="AG221" s="54"/>
      <c r="AH221" s="53"/>
      <c r="AI221" s="53"/>
      <c r="AJ221" s="53"/>
      <c r="AK221" s="53"/>
      <c r="AL221" s="53"/>
      <c r="AM221" s="58"/>
      <c r="AN221" s="53"/>
      <c r="AO221" s="54"/>
      <c r="AP221" s="53"/>
      <c r="AQ221" s="53"/>
      <c r="AR221" s="58"/>
    </row>
    <row r="222" spans="2:44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4"/>
      <c r="AE222" s="57"/>
      <c r="AF222" s="58"/>
      <c r="AG222" s="54"/>
      <c r="AH222" s="53"/>
      <c r="AI222" s="53"/>
      <c r="AJ222" s="53"/>
      <c r="AK222" s="53"/>
      <c r="AL222" s="53"/>
      <c r="AM222" s="58"/>
      <c r="AN222" s="53"/>
      <c r="AO222" s="54"/>
      <c r="AP222" s="53"/>
      <c r="AQ222" s="53"/>
      <c r="AR222" s="58"/>
    </row>
    <row r="223" spans="2:44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4"/>
      <c r="AE223" s="57"/>
      <c r="AF223" s="58"/>
      <c r="AG223" s="54"/>
      <c r="AH223" s="53"/>
      <c r="AI223" s="53"/>
      <c r="AJ223" s="53"/>
      <c r="AK223" s="53"/>
      <c r="AL223" s="53"/>
      <c r="AM223" s="58"/>
      <c r="AN223" s="53"/>
      <c r="AO223" s="54"/>
      <c r="AP223" s="53"/>
      <c r="AQ223" s="53"/>
      <c r="AR223" s="58"/>
    </row>
    <row r="224" spans="2:44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4"/>
      <c r="AE224" s="57"/>
      <c r="AF224" s="58"/>
      <c r="AG224" s="54"/>
      <c r="AH224" s="53"/>
      <c r="AI224" s="53"/>
      <c r="AJ224" s="53"/>
      <c r="AK224" s="53"/>
      <c r="AL224" s="53"/>
      <c r="AM224" s="58"/>
      <c r="AN224" s="53"/>
      <c r="AO224" s="54"/>
      <c r="AP224" s="53"/>
      <c r="AQ224" s="53"/>
      <c r="AR224" s="58"/>
    </row>
    <row r="225" spans="2:44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4"/>
      <c r="AE225" s="57"/>
      <c r="AF225" s="58"/>
      <c r="AG225" s="54"/>
      <c r="AH225" s="53"/>
      <c r="AI225" s="53"/>
      <c r="AJ225" s="53"/>
      <c r="AK225" s="53"/>
      <c r="AL225" s="53"/>
      <c r="AM225" s="58"/>
      <c r="AN225" s="53"/>
      <c r="AO225" s="54"/>
      <c r="AP225" s="53"/>
      <c r="AQ225" s="53"/>
      <c r="AR225" s="58"/>
    </row>
    <row r="226" spans="2:44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4"/>
      <c r="AE226" s="57"/>
      <c r="AF226" s="58"/>
      <c r="AG226" s="54"/>
      <c r="AH226" s="53"/>
      <c r="AI226" s="53"/>
      <c r="AJ226" s="53"/>
      <c r="AK226" s="53"/>
      <c r="AL226" s="53"/>
      <c r="AM226" s="58"/>
      <c r="AN226" s="53"/>
      <c r="AO226" s="54"/>
      <c r="AP226" s="53"/>
      <c r="AQ226" s="53"/>
      <c r="AR226" s="58"/>
    </row>
    <row r="227" spans="2:44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4"/>
      <c r="AE227" s="57"/>
      <c r="AF227" s="58"/>
      <c r="AG227" s="54"/>
      <c r="AH227" s="53"/>
      <c r="AI227" s="53"/>
      <c r="AJ227" s="53"/>
      <c r="AK227" s="53"/>
      <c r="AL227" s="53"/>
      <c r="AM227" s="58"/>
      <c r="AN227" s="53"/>
      <c r="AO227" s="54"/>
      <c r="AP227" s="53"/>
      <c r="AQ227" s="53"/>
      <c r="AR227" s="58"/>
    </row>
    <row r="228" spans="2:44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4"/>
      <c r="AE228" s="57"/>
      <c r="AF228" s="58"/>
      <c r="AG228" s="54"/>
      <c r="AH228" s="53"/>
      <c r="AI228" s="53"/>
      <c r="AJ228" s="53"/>
      <c r="AK228" s="53"/>
      <c r="AL228" s="53"/>
      <c r="AM228" s="58"/>
      <c r="AN228" s="53"/>
      <c r="AO228" s="54"/>
      <c r="AP228" s="53"/>
      <c r="AQ228" s="53"/>
      <c r="AR228" s="58"/>
    </row>
    <row r="229" spans="2:44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4"/>
      <c r="AE229" s="57"/>
      <c r="AF229" s="58"/>
      <c r="AG229" s="54"/>
      <c r="AH229" s="53"/>
      <c r="AI229" s="53"/>
      <c r="AJ229" s="53"/>
      <c r="AK229" s="53"/>
      <c r="AL229" s="53"/>
      <c r="AM229" s="58"/>
      <c r="AN229" s="53"/>
      <c r="AO229" s="54"/>
      <c r="AP229" s="53"/>
      <c r="AQ229" s="53"/>
      <c r="AR229" s="58"/>
    </row>
    <row r="230" spans="2:44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4"/>
      <c r="AE230" s="57"/>
      <c r="AF230" s="58"/>
      <c r="AG230" s="54"/>
      <c r="AH230" s="53"/>
      <c r="AI230" s="53"/>
      <c r="AJ230" s="53"/>
      <c r="AK230" s="53"/>
      <c r="AL230" s="53"/>
      <c r="AM230" s="58"/>
      <c r="AN230" s="53"/>
      <c r="AO230" s="54"/>
      <c r="AP230" s="53"/>
      <c r="AQ230" s="53"/>
      <c r="AR230" s="58"/>
    </row>
    <row r="231" spans="2:44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4"/>
      <c r="AE231" s="57"/>
      <c r="AF231" s="58"/>
      <c r="AG231" s="54"/>
      <c r="AH231" s="53"/>
      <c r="AI231" s="53"/>
      <c r="AJ231" s="53"/>
      <c r="AK231" s="53"/>
      <c r="AL231" s="53"/>
      <c r="AM231" s="58"/>
      <c r="AN231" s="53"/>
      <c r="AO231" s="54"/>
      <c r="AP231" s="53"/>
      <c r="AQ231" s="53"/>
      <c r="AR231" s="58"/>
    </row>
    <row r="232" spans="2:44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4"/>
      <c r="AE232" s="57"/>
      <c r="AF232" s="58"/>
      <c r="AG232" s="54"/>
      <c r="AH232" s="53"/>
      <c r="AI232" s="53"/>
      <c r="AJ232" s="53"/>
      <c r="AK232" s="53"/>
      <c r="AL232" s="53"/>
      <c r="AM232" s="58"/>
      <c r="AN232" s="53"/>
      <c r="AO232" s="54"/>
      <c r="AP232" s="53"/>
      <c r="AQ232" s="53"/>
      <c r="AR232" s="58"/>
    </row>
    <row r="233" spans="2:44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4"/>
      <c r="AE233" s="57"/>
      <c r="AF233" s="58"/>
      <c r="AG233" s="54"/>
      <c r="AH233" s="53"/>
      <c r="AI233" s="53"/>
      <c r="AJ233" s="53"/>
      <c r="AK233" s="53"/>
      <c r="AL233" s="53"/>
      <c r="AM233" s="58"/>
      <c r="AN233" s="53"/>
      <c r="AO233" s="54"/>
      <c r="AP233" s="53"/>
      <c r="AQ233" s="53"/>
      <c r="AR233" s="58"/>
    </row>
    <row r="234" spans="2:44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4"/>
      <c r="AE234" s="57"/>
      <c r="AF234" s="58"/>
      <c r="AG234" s="54"/>
      <c r="AH234" s="53"/>
      <c r="AI234" s="53"/>
      <c r="AJ234" s="53"/>
      <c r="AK234" s="53"/>
      <c r="AL234" s="53"/>
      <c r="AM234" s="58"/>
      <c r="AN234" s="53"/>
      <c r="AO234" s="54"/>
      <c r="AP234" s="53"/>
      <c r="AQ234" s="53"/>
      <c r="AR234" s="58"/>
    </row>
    <row r="235" spans="2:44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4"/>
      <c r="AE235" s="57"/>
      <c r="AF235" s="58"/>
      <c r="AG235" s="54"/>
      <c r="AH235" s="53"/>
      <c r="AI235" s="53"/>
      <c r="AJ235" s="53"/>
      <c r="AK235" s="53"/>
      <c r="AL235" s="53"/>
      <c r="AM235" s="58"/>
      <c r="AN235" s="53"/>
      <c r="AO235" s="54"/>
      <c r="AP235" s="53"/>
      <c r="AQ235" s="53"/>
      <c r="AR235" s="58"/>
    </row>
    <row r="236" spans="2:44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4"/>
      <c r="AE236" s="57"/>
      <c r="AF236" s="58"/>
      <c r="AG236" s="54"/>
      <c r="AH236" s="53"/>
      <c r="AI236" s="53"/>
      <c r="AJ236" s="53"/>
      <c r="AK236" s="53"/>
      <c r="AL236" s="53"/>
      <c r="AM236" s="58"/>
      <c r="AN236" s="53"/>
      <c r="AO236" s="54"/>
      <c r="AP236" s="53"/>
      <c r="AQ236" s="53"/>
      <c r="AR236" s="58"/>
    </row>
    <row r="237" spans="2:44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4"/>
      <c r="AE237" s="57"/>
      <c r="AF237" s="58"/>
      <c r="AG237" s="54"/>
      <c r="AH237" s="53"/>
      <c r="AI237" s="53"/>
      <c r="AJ237" s="53"/>
      <c r="AK237" s="53"/>
      <c r="AL237" s="53"/>
      <c r="AM237" s="58"/>
      <c r="AN237" s="53"/>
      <c r="AO237" s="54"/>
      <c r="AP237" s="53"/>
      <c r="AQ237" s="53"/>
      <c r="AR237" s="58"/>
    </row>
    <row r="238" spans="2:44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4"/>
      <c r="AE238" s="57"/>
      <c r="AF238" s="58"/>
      <c r="AG238" s="54"/>
      <c r="AH238" s="53"/>
      <c r="AI238" s="53"/>
      <c r="AJ238" s="53"/>
      <c r="AK238" s="53"/>
      <c r="AL238" s="53"/>
      <c r="AM238" s="58"/>
      <c r="AN238" s="53"/>
      <c r="AO238" s="54"/>
      <c r="AP238" s="53"/>
      <c r="AQ238" s="53"/>
      <c r="AR238" s="58"/>
    </row>
    <row r="239" spans="2:44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4"/>
      <c r="AE239" s="57"/>
      <c r="AF239" s="58"/>
      <c r="AG239" s="54"/>
      <c r="AH239" s="53"/>
      <c r="AI239" s="53"/>
      <c r="AJ239" s="53"/>
      <c r="AK239" s="53"/>
      <c r="AL239" s="53"/>
      <c r="AM239" s="58"/>
      <c r="AN239" s="53"/>
      <c r="AO239" s="54"/>
      <c r="AP239" s="53"/>
      <c r="AQ239" s="53"/>
      <c r="AR239" s="58"/>
    </row>
    <row r="240" spans="2:44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4"/>
      <c r="AE240" s="57"/>
      <c r="AF240" s="58"/>
      <c r="AG240" s="54"/>
      <c r="AH240" s="53"/>
      <c r="AI240" s="53"/>
      <c r="AJ240" s="53"/>
      <c r="AK240" s="53"/>
      <c r="AL240" s="53"/>
      <c r="AM240" s="58"/>
      <c r="AN240" s="53"/>
      <c r="AO240" s="54"/>
      <c r="AP240" s="53"/>
      <c r="AQ240" s="53"/>
      <c r="AR240" s="58"/>
    </row>
    <row r="241" spans="2:44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4"/>
      <c r="AE241" s="57"/>
      <c r="AF241" s="58"/>
      <c r="AG241" s="54"/>
      <c r="AH241" s="53"/>
      <c r="AI241" s="53"/>
      <c r="AJ241" s="53"/>
      <c r="AK241" s="53"/>
      <c r="AL241" s="53"/>
      <c r="AM241" s="58"/>
      <c r="AN241" s="53"/>
      <c r="AO241" s="54"/>
      <c r="AP241" s="53"/>
      <c r="AQ241" s="53"/>
      <c r="AR241" s="58"/>
    </row>
    <row r="242" spans="2:44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4"/>
      <c r="AE242" s="57"/>
      <c r="AF242" s="58"/>
      <c r="AG242" s="54"/>
      <c r="AH242" s="53"/>
      <c r="AI242" s="53"/>
      <c r="AJ242" s="53"/>
      <c r="AK242" s="53"/>
      <c r="AL242" s="53"/>
      <c r="AM242" s="58"/>
      <c r="AN242" s="53"/>
      <c r="AO242" s="54"/>
      <c r="AP242" s="53"/>
      <c r="AQ242" s="53"/>
      <c r="AR242" s="58"/>
    </row>
    <row r="243" spans="2:44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4"/>
      <c r="AE243" s="57"/>
      <c r="AF243" s="58"/>
      <c r="AG243" s="54"/>
      <c r="AH243" s="53"/>
      <c r="AI243" s="53"/>
      <c r="AJ243" s="53"/>
      <c r="AK243" s="53"/>
      <c r="AL243" s="53"/>
      <c r="AM243" s="58"/>
      <c r="AN243" s="53"/>
      <c r="AO243" s="54"/>
      <c r="AP243" s="53"/>
      <c r="AQ243" s="53"/>
      <c r="AR243" s="58"/>
    </row>
    <row r="244" spans="2:44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4"/>
      <c r="AE244" s="57"/>
      <c r="AF244" s="58"/>
      <c r="AG244" s="54"/>
      <c r="AH244" s="53"/>
      <c r="AI244" s="53"/>
      <c r="AJ244" s="53"/>
      <c r="AK244" s="53"/>
      <c r="AL244" s="53"/>
      <c r="AM244" s="58"/>
      <c r="AN244" s="53"/>
      <c r="AO244" s="54"/>
      <c r="AP244" s="53"/>
      <c r="AQ244" s="53"/>
      <c r="AR244" s="58"/>
    </row>
    <row r="245" spans="2:44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4"/>
      <c r="AE245" s="57"/>
      <c r="AF245" s="58"/>
      <c r="AG245" s="54"/>
      <c r="AH245" s="53"/>
      <c r="AI245" s="53"/>
      <c r="AJ245" s="53"/>
      <c r="AK245" s="53"/>
      <c r="AL245" s="53"/>
      <c r="AM245" s="58"/>
      <c r="AN245" s="53"/>
      <c r="AO245" s="54"/>
      <c r="AP245" s="53"/>
      <c r="AQ245" s="53"/>
      <c r="AR245" s="58"/>
    </row>
    <row r="246" spans="2:44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4"/>
      <c r="AE246" s="57"/>
      <c r="AF246" s="58"/>
      <c r="AG246" s="54"/>
      <c r="AH246" s="53"/>
      <c r="AI246" s="53"/>
      <c r="AJ246" s="53"/>
      <c r="AK246" s="53"/>
      <c r="AL246" s="53"/>
      <c r="AM246" s="58"/>
      <c r="AN246" s="53"/>
      <c r="AO246" s="54"/>
      <c r="AP246" s="53"/>
      <c r="AQ246" s="53"/>
      <c r="AR246" s="58"/>
    </row>
    <row r="247" spans="2:44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4"/>
      <c r="AE247" s="57"/>
      <c r="AF247" s="58"/>
      <c r="AG247" s="54"/>
      <c r="AH247" s="53"/>
      <c r="AI247" s="53"/>
      <c r="AJ247" s="53"/>
      <c r="AK247" s="53"/>
      <c r="AL247" s="53"/>
      <c r="AM247" s="58"/>
      <c r="AN247" s="53"/>
      <c r="AO247" s="54"/>
      <c r="AP247" s="53"/>
      <c r="AQ247" s="53"/>
      <c r="AR247" s="58"/>
    </row>
    <row r="248" spans="2:44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4"/>
      <c r="AE248" s="57"/>
      <c r="AF248" s="58"/>
      <c r="AG248" s="54"/>
      <c r="AH248" s="53"/>
      <c r="AI248" s="53"/>
      <c r="AJ248" s="53"/>
      <c r="AK248" s="53"/>
      <c r="AL248" s="53"/>
      <c r="AM248" s="58"/>
      <c r="AN248" s="53"/>
      <c r="AO248" s="54"/>
      <c r="AP248" s="53"/>
      <c r="AQ248" s="53"/>
      <c r="AR248" s="58"/>
    </row>
    <row r="249" spans="2:44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4"/>
      <c r="AE249" s="57"/>
      <c r="AF249" s="58"/>
      <c r="AG249" s="54"/>
      <c r="AH249" s="53"/>
      <c r="AI249" s="53"/>
      <c r="AJ249" s="53"/>
      <c r="AK249" s="53"/>
      <c r="AL249" s="53"/>
      <c r="AM249" s="58"/>
      <c r="AN249" s="53"/>
      <c r="AO249" s="54"/>
      <c r="AP249" s="53"/>
      <c r="AQ249" s="53"/>
      <c r="AR249" s="58"/>
    </row>
    <row r="250" spans="2:44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4"/>
      <c r="AE250" s="57"/>
      <c r="AF250" s="58"/>
      <c r="AG250" s="54"/>
      <c r="AH250" s="53"/>
      <c r="AI250" s="53"/>
      <c r="AJ250" s="53"/>
      <c r="AK250" s="53"/>
      <c r="AL250" s="53"/>
      <c r="AM250" s="58"/>
      <c r="AN250" s="53"/>
      <c r="AO250" s="54"/>
      <c r="AP250" s="53"/>
      <c r="AQ250" s="53"/>
      <c r="AR250" s="58"/>
    </row>
    <row r="251" spans="2:44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4"/>
      <c r="AE251" s="57"/>
      <c r="AF251" s="58"/>
      <c r="AG251" s="54"/>
      <c r="AH251" s="53"/>
      <c r="AI251" s="53"/>
      <c r="AJ251" s="53"/>
      <c r="AK251" s="53"/>
      <c r="AL251" s="53"/>
      <c r="AM251" s="58"/>
      <c r="AN251" s="53"/>
      <c r="AO251" s="54"/>
      <c r="AP251" s="53"/>
      <c r="AQ251" s="53"/>
      <c r="AR251" s="58"/>
    </row>
    <row r="252" spans="2:44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4"/>
      <c r="AE252" s="57"/>
      <c r="AF252" s="58"/>
      <c r="AG252" s="54"/>
      <c r="AH252" s="53"/>
      <c r="AI252" s="53"/>
      <c r="AJ252" s="53"/>
      <c r="AK252" s="53"/>
      <c r="AL252" s="53"/>
      <c r="AM252" s="58"/>
      <c r="AN252" s="53"/>
      <c r="AO252" s="54"/>
      <c r="AP252" s="53"/>
      <c r="AQ252" s="53"/>
      <c r="AR252" s="58"/>
    </row>
    <row r="253" spans="2:44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4"/>
      <c r="AE253" s="57"/>
      <c r="AF253" s="58"/>
      <c r="AG253" s="54"/>
      <c r="AH253" s="53"/>
      <c r="AI253" s="53"/>
      <c r="AJ253" s="53"/>
      <c r="AK253" s="53"/>
      <c r="AL253" s="53"/>
      <c r="AM253" s="58"/>
      <c r="AN253" s="53"/>
      <c r="AO253" s="54"/>
      <c r="AP253" s="53"/>
      <c r="AQ253" s="53"/>
      <c r="AR253" s="58"/>
    </row>
    <row r="254" spans="2:44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4"/>
      <c r="AE254" s="57"/>
      <c r="AF254" s="58"/>
      <c r="AG254" s="54"/>
      <c r="AH254" s="53"/>
      <c r="AI254" s="53"/>
      <c r="AJ254" s="53"/>
      <c r="AK254" s="53"/>
      <c r="AL254" s="53"/>
      <c r="AM254" s="58"/>
      <c r="AN254" s="53"/>
      <c r="AO254" s="54"/>
      <c r="AP254" s="53"/>
      <c r="AQ254" s="53"/>
      <c r="AR254" s="58"/>
    </row>
    <row r="255" spans="2:44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4"/>
      <c r="AE255" s="57"/>
      <c r="AF255" s="58"/>
      <c r="AG255" s="54"/>
      <c r="AH255" s="53"/>
      <c r="AI255" s="53"/>
      <c r="AJ255" s="53"/>
      <c r="AK255" s="53"/>
      <c r="AL255" s="53"/>
      <c r="AM255" s="58"/>
      <c r="AN255" s="53"/>
      <c r="AO255" s="54"/>
      <c r="AP255" s="53"/>
      <c r="AQ255" s="53"/>
      <c r="AR255" s="58"/>
    </row>
    <row r="256" spans="2:44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4"/>
      <c r="AE256" s="57"/>
      <c r="AF256" s="58"/>
      <c r="AG256" s="54"/>
      <c r="AH256" s="53"/>
      <c r="AI256" s="53"/>
      <c r="AJ256" s="53"/>
      <c r="AK256" s="53"/>
      <c r="AL256" s="53"/>
      <c r="AM256" s="58"/>
      <c r="AN256" s="53"/>
      <c r="AO256" s="54"/>
      <c r="AP256" s="53"/>
      <c r="AQ256" s="53"/>
      <c r="AR256" s="58"/>
    </row>
    <row r="257" spans="2:44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4"/>
      <c r="AE257" s="57"/>
      <c r="AF257" s="58"/>
      <c r="AG257" s="54"/>
      <c r="AH257" s="53"/>
      <c r="AI257" s="53"/>
      <c r="AJ257" s="53"/>
      <c r="AK257" s="53"/>
      <c r="AL257" s="53"/>
      <c r="AM257" s="58"/>
      <c r="AN257" s="53"/>
      <c r="AO257" s="54"/>
      <c r="AP257" s="53"/>
      <c r="AQ257" s="53"/>
      <c r="AR257" s="58"/>
    </row>
    <row r="258" spans="2:44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4"/>
      <c r="AE258" s="57"/>
      <c r="AF258" s="58"/>
      <c r="AG258" s="54"/>
      <c r="AH258" s="53"/>
      <c r="AI258" s="53"/>
      <c r="AJ258" s="53"/>
      <c r="AK258" s="53"/>
      <c r="AL258" s="53"/>
      <c r="AM258" s="58"/>
      <c r="AN258" s="53"/>
      <c r="AO258" s="54"/>
      <c r="AP258" s="53"/>
      <c r="AQ258" s="53"/>
      <c r="AR258" s="58"/>
    </row>
    <row r="259" spans="2:44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4"/>
      <c r="AE259" s="57"/>
      <c r="AF259" s="58"/>
      <c r="AG259" s="54"/>
      <c r="AH259" s="53"/>
      <c r="AI259" s="53"/>
      <c r="AJ259" s="53"/>
      <c r="AK259" s="53"/>
      <c r="AL259" s="53"/>
      <c r="AM259" s="58"/>
      <c r="AN259" s="53"/>
      <c r="AO259" s="54"/>
      <c r="AP259" s="53"/>
      <c r="AQ259" s="53"/>
      <c r="AR259" s="58"/>
    </row>
    <row r="260" spans="2:44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4"/>
      <c r="AE260" s="57"/>
      <c r="AF260" s="58"/>
      <c r="AG260" s="54"/>
      <c r="AH260" s="53"/>
      <c r="AI260" s="53"/>
      <c r="AJ260" s="53"/>
      <c r="AK260" s="53"/>
      <c r="AL260" s="53"/>
      <c r="AM260" s="58"/>
      <c r="AN260" s="53"/>
      <c r="AO260" s="54"/>
      <c r="AP260" s="53"/>
      <c r="AQ260" s="53"/>
      <c r="AR260" s="58"/>
    </row>
    <row r="261" spans="2:44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ca="1" si="13"/>
        <v/>
      </c>
      <c r="K261" s="50" t="str">
        <f t="shared" si="14"/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si="15"/>
        <v/>
      </c>
      <c r="Z261" s="55"/>
      <c r="AA261" s="55"/>
      <c r="AB261" s="55"/>
      <c r="AC261" s="55"/>
      <c r="AD261" s="54"/>
      <c r="AE261" s="57"/>
      <c r="AF261" s="58"/>
      <c r="AG261" s="54"/>
      <c r="AH261" s="53"/>
      <c r="AI261" s="53"/>
      <c r="AJ261" s="53"/>
      <c r="AK261" s="53"/>
      <c r="AL261" s="53"/>
      <c r="AM261" s="58"/>
      <c r="AN261" s="53"/>
      <c r="AO261" s="54"/>
      <c r="AP261" s="53"/>
      <c r="AQ261" s="53"/>
      <c r="AR261" s="58"/>
    </row>
    <row r="262" spans="2:44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ref="J262:J325" ca="1" si="17">IFERROR(DATEDIF(I262,D262,"Y"),"")</f>
        <v/>
      </c>
      <c r="K262" s="50" t="str">
        <f t="shared" ref="K262:K325" si="18">IFERROR(IF(ABS(MID($E262,7,2))&lt;40,"L","P"),"")</f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ref="Y262:Y325" si="19">IF(OR(W262="",X262=""),"",W262/(X262/100)^2)</f>
        <v/>
      </c>
      <c r="Z262" s="55"/>
      <c r="AA262" s="55"/>
      <c r="AB262" s="55"/>
      <c r="AC262" s="55"/>
      <c r="AD262" s="54"/>
      <c r="AE262" s="57"/>
      <c r="AF262" s="58"/>
      <c r="AG262" s="54"/>
      <c r="AH262" s="53"/>
      <c r="AI262" s="53"/>
      <c r="AJ262" s="53"/>
      <c r="AK262" s="53"/>
      <c r="AL262" s="53"/>
      <c r="AM262" s="58"/>
      <c r="AN262" s="53"/>
      <c r="AO262" s="54"/>
      <c r="AP262" s="53"/>
      <c r="AQ262" s="53"/>
      <c r="AR262" s="58"/>
    </row>
    <row r="263" spans="2:44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4"/>
      <c r="AE263" s="57"/>
      <c r="AF263" s="58"/>
      <c r="AG263" s="54"/>
      <c r="AH263" s="53"/>
      <c r="AI263" s="53"/>
      <c r="AJ263" s="53"/>
      <c r="AK263" s="53"/>
      <c r="AL263" s="53"/>
      <c r="AM263" s="58"/>
      <c r="AN263" s="53"/>
      <c r="AO263" s="54"/>
      <c r="AP263" s="53"/>
      <c r="AQ263" s="53"/>
      <c r="AR263" s="58"/>
    </row>
    <row r="264" spans="2:44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4"/>
      <c r="AE264" s="57"/>
      <c r="AF264" s="58"/>
      <c r="AG264" s="54"/>
      <c r="AH264" s="53"/>
      <c r="AI264" s="53"/>
      <c r="AJ264" s="53"/>
      <c r="AK264" s="53"/>
      <c r="AL264" s="53"/>
      <c r="AM264" s="58"/>
      <c r="AN264" s="53"/>
      <c r="AO264" s="54"/>
      <c r="AP264" s="53"/>
      <c r="AQ264" s="53"/>
      <c r="AR264" s="58"/>
    </row>
    <row r="265" spans="2:44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4"/>
      <c r="AE265" s="57"/>
      <c r="AF265" s="58"/>
      <c r="AG265" s="54"/>
      <c r="AH265" s="53"/>
      <c r="AI265" s="53"/>
      <c r="AJ265" s="53"/>
      <c r="AK265" s="53"/>
      <c r="AL265" s="53"/>
      <c r="AM265" s="58"/>
      <c r="AN265" s="53"/>
      <c r="AO265" s="54"/>
      <c r="AP265" s="53"/>
      <c r="AQ265" s="53"/>
      <c r="AR265" s="58"/>
    </row>
    <row r="266" spans="2:44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4"/>
      <c r="AE266" s="57"/>
      <c r="AF266" s="58"/>
      <c r="AG266" s="54"/>
      <c r="AH266" s="53"/>
      <c r="AI266" s="53"/>
      <c r="AJ266" s="53"/>
      <c r="AK266" s="53"/>
      <c r="AL266" s="53"/>
      <c r="AM266" s="58"/>
      <c r="AN266" s="53"/>
      <c r="AO266" s="54"/>
      <c r="AP266" s="53"/>
      <c r="AQ266" s="53"/>
      <c r="AR266" s="58"/>
    </row>
    <row r="267" spans="2:44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4"/>
      <c r="AE267" s="57"/>
      <c r="AF267" s="58"/>
      <c r="AG267" s="54"/>
      <c r="AH267" s="53"/>
      <c r="AI267" s="53"/>
      <c r="AJ267" s="53"/>
      <c r="AK267" s="53"/>
      <c r="AL267" s="53"/>
      <c r="AM267" s="58"/>
      <c r="AN267" s="53"/>
      <c r="AO267" s="54"/>
      <c r="AP267" s="53"/>
      <c r="AQ267" s="53"/>
      <c r="AR267" s="58"/>
    </row>
    <row r="268" spans="2:44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4"/>
      <c r="AE268" s="57"/>
      <c r="AF268" s="58"/>
      <c r="AG268" s="54"/>
      <c r="AH268" s="53"/>
      <c r="AI268" s="53"/>
      <c r="AJ268" s="53"/>
      <c r="AK268" s="53"/>
      <c r="AL268" s="53"/>
      <c r="AM268" s="58"/>
      <c r="AN268" s="53"/>
      <c r="AO268" s="54"/>
      <c r="AP268" s="53"/>
      <c r="AQ268" s="53"/>
      <c r="AR268" s="58"/>
    </row>
    <row r="269" spans="2:44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4"/>
      <c r="AE269" s="57"/>
      <c r="AF269" s="58"/>
      <c r="AG269" s="54"/>
      <c r="AH269" s="53"/>
      <c r="AI269" s="53"/>
      <c r="AJ269" s="53"/>
      <c r="AK269" s="53"/>
      <c r="AL269" s="53"/>
      <c r="AM269" s="58"/>
      <c r="AN269" s="53"/>
      <c r="AO269" s="54"/>
      <c r="AP269" s="53"/>
      <c r="AQ269" s="53"/>
      <c r="AR269" s="58"/>
    </row>
    <row r="270" spans="2:44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4"/>
      <c r="AE270" s="57"/>
      <c r="AF270" s="58"/>
      <c r="AG270" s="54"/>
      <c r="AH270" s="53"/>
      <c r="AI270" s="53"/>
      <c r="AJ270" s="53"/>
      <c r="AK270" s="53"/>
      <c r="AL270" s="53"/>
      <c r="AM270" s="58"/>
      <c r="AN270" s="53"/>
      <c r="AO270" s="54"/>
      <c r="AP270" s="53"/>
      <c r="AQ270" s="53"/>
      <c r="AR270" s="58"/>
    </row>
    <row r="271" spans="2:44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4"/>
      <c r="AE271" s="57"/>
      <c r="AF271" s="58"/>
      <c r="AG271" s="54"/>
      <c r="AH271" s="53"/>
      <c r="AI271" s="53"/>
      <c r="AJ271" s="53"/>
      <c r="AK271" s="53"/>
      <c r="AL271" s="53"/>
      <c r="AM271" s="58"/>
      <c r="AN271" s="53"/>
      <c r="AO271" s="54"/>
      <c r="AP271" s="53"/>
      <c r="AQ271" s="53"/>
      <c r="AR271" s="58"/>
    </row>
    <row r="272" spans="2:44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4"/>
      <c r="AE272" s="57"/>
      <c r="AF272" s="58"/>
      <c r="AG272" s="54"/>
      <c r="AH272" s="53"/>
      <c r="AI272" s="53"/>
      <c r="AJ272" s="53"/>
      <c r="AK272" s="53"/>
      <c r="AL272" s="53"/>
      <c r="AM272" s="58"/>
      <c r="AN272" s="53"/>
      <c r="AO272" s="54"/>
      <c r="AP272" s="53"/>
      <c r="AQ272" s="53"/>
      <c r="AR272" s="58"/>
    </row>
    <row r="273" spans="2:44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4"/>
      <c r="AE273" s="57"/>
      <c r="AF273" s="58"/>
      <c r="AG273" s="54"/>
      <c r="AH273" s="53"/>
      <c r="AI273" s="53"/>
      <c r="AJ273" s="53"/>
      <c r="AK273" s="53"/>
      <c r="AL273" s="53"/>
      <c r="AM273" s="58"/>
      <c r="AN273" s="53"/>
      <c r="AO273" s="54"/>
      <c r="AP273" s="53"/>
      <c r="AQ273" s="53"/>
      <c r="AR273" s="58"/>
    </row>
    <row r="274" spans="2:44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4"/>
      <c r="AE274" s="57"/>
      <c r="AF274" s="58"/>
      <c r="AG274" s="54"/>
      <c r="AH274" s="53"/>
      <c r="AI274" s="53"/>
      <c r="AJ274" s="53"/>
      <c r="AK274" s="53"/>
      <c r="AL274" s="53"/>
      <c r="AM274" s="58"/>
      <c r="AN274" s="53"/>
      <c r="AO274" s="54"/>
      <c r="AP274" s="53"/>
      <c r="AQ274" s="53"/>
      <c r="AR274" s="58"/>
    </row>
    <row r="275" spans="2:44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4"/>
      <c r="AE275" s="57"/>
      <c r="AF275" s="58"/>
      <c r="AG275" s="54"/>
      <c r="AH275" s="53"/>
      <c r="AI275" s="53"/>
      <c r="AJ275" s="53"/>
      <c r="AK275" s="53"/>
      <c r="AL275" s="53"/>
      <c r="AM275" s="58"/>
      <c r="AN275" s="53"/>
      <c r="AO275" s="54"/>
      <c r="AP275" s="53"/>
      <c r="AQ275" s="53"/>
      <c r="AR275" s="58"/>
    </row>
    <row r="276" spans="2:44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4"/>
      <c r="AE276" s="57"/>
      <c r="AF276" s="58"/>
      <c r="AG276" s="54"/>
      <c r="AH276" s="53"/>
      <c r="AI276" s="53"/>
      <c r="AJ276" s="53"/>
      <c r="AK276" s="53"/>
      <c r="AL276" s="53"/>
      <c r="AM276" s="58"/>
      <c r="AN276" s="53"/>
      <c r="AO276" s="54"/>
      <c r="AP276" s="53"/>
      <c r="AQ276" s="53"/>
      <c r="AR276" s="58"/>
    </row>
    <row r="277" spans="2:44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4"/>
      <c r="AE277" s="57"/>
      <c r="AF277" s="58"/>
      <c r="AG277" s="54"/>
      <c r="AH277" s="53"/>
      <c r="AI277" s="53"/>
      <c r="AJ277" s="53"/>
      <c r="AK277" s="53"/>
      <c r="AL277" s="53"/>
      <c r="AM277" s="58"/>
      <c r="AN277" s="53"/>
      <c r="AO277" s="54"/>
      <c r="AP277" s="53"/>
      <c r="AQ277" s="53"/>
      <c r="AR277" s="58"/>
    </row>
    <row r="278" spans="2:44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4"/>
      <c r="AE278" s="57"/>
      <c r="AF278" s="58"/>
      <c r="AG278" s="54"/>
      <c r="AH278" s="53"/>
      <c r="AI278" s="53"/>
      <c r="AJ278" s="53"/>
      <c r="AK278" s="53"/>
      <c r="AL278" s="53"/>
      <c r="AM278" s="58"/>
      <c r="AN278" s="53"/>
      <c r="AO278" s="54"/>
      <c r="AP278" s="53"/>
      <c r="AQ278" s="53"/>
      <c r="AR278" s="58"/>
    </row>
    <row r="279" spans="2:44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4"/>
      <c r="AE279" s="57"/>
      <c r="AF279" s="58"/>
      <c r="AG279" s="54"/>
      <c r="AH279" s="53"/>
      <c r="AI279" s="53"/>
      <c r="AJ279" s="53"/>
      <c r="AK279" s="53"/>
      <c r="AL279" s="53"/>
      <c r="AM279" s="58"/>
      <c r="AN279" s="53"/>
      <c r="AO279" s="54"/>
      <c r="AP279" s="53"/>
      <c r="AQ279" s="53"/>
      <c r="AR279" s="58"/>
    </row>
    <row r="280" spans="2:44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4"/>
      <c r="AE280" s="57"/>
      <c r="AF280" s="58"/>
      <c r="AG280" s="54"/>
      <c r="AH280" s="53"/>
      <c r="AI280" s="53"/>
      <c r="AJ280" s="53"/>
      <c r="AK280" s="53"/>
      <c r="AL280" s="53"/>
      <c r="AM280" s="58"/>
      <c r="AN280" s="53"/>
      <c r="AO280" s="54"/>
      <c r="AP280" s="53"/>
      <c r="AQ280" s="53"/>
      <c r="AR280" s="58"/>
    </row>
    <row r="281" spans="2:44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4"/>
      <c r="AE281" s="57"/>
      <c r="AF281" s="58"/>
      <c r="AG281" s="54"/>
      <c r="AH281" s="53"/>
      <c r="AI281" s="53"/>
      <c r="AJ281" s="53"/>
      <c r="AK281" s="53"/>
      <c r="AL281" s="53"/>
      <c r="AM281" s="58"/>
      <c r="AN281" s="53"/>
      <c r="AO281" s="54"/>
      <c r="AP281" s="53"/>
      <c r="AQ281" s="53"/>
      <c r="AR281" s="58"/>
    </row>
    <row r="282" spans="2:44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4"/>
      <c r="AE282" s="57"/>
      <c r="AF282" s="58"/>
      <c r="AG282" s="54"/>
      <c r="AH282" s="53"/>
      <c r="AI282" s="53"/>
      <c r="AJ282" s="53"/>
      <c r="AK282" s="53"/>
      <c r="AL282" s="53"/>
      <c r="AM282" s="58"/>
      <c r="AN282" s="53"/>
      <c r="AO282" s="54"/>
      <c r="AP282" s="53"/>
      <c r="AQ282" s="53"/>
      <c r="AR282" s="58"/>
    </row>
    <row r="283" spans="2:44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4"/>
      <c r="AE283" s="57"/>
      <c r="AF283" s="58"/>
      <c r="AG283" s="54"/>
      <c r="AH283" s="53"/>
      <c r="AI283" s="53"/>
      <c r="AJ283" s="53"/>
      <c r="AK283" s="53"/>
      <c r="AL283" s="53"/>
      <c r="AM283" s="58"/>
      <c r="AN283" s="53"/>
      <c r="AO283" s="54"/>
      <c r="AP283" s="53"/>
      <c r="AQ283" s="53"/>
      <c r="AR283" s="58"/>
    </row>
    <row r="284" spans="2:44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4"/>
      <c r="AE284" s="57"/>
      <c r="AF284" s="58"/>
      <c r="AG284" s="54"/>
      <c r="AH284" s="53"/>
      <c r="AI284" s="53"/>
      <c r="AJ284" s="53"/>
      <c r="AK284" s="53"/>
      <c r="AL284" s="53"/>
      <c r="AM284" s="58"/>
      <c r="AN284" s="53"/>
      <c r="AO284" s="54"/>
      <c r="AP284" s="53"/>
      <c r="AQ284" s="53"/>
      <c r="AR284" s="58"/>
    </row>
    <row r="285" spans="2:44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4"/>
      <c r="AE285" s="57"/>
      <c r="AF285" s="58"/>
      <c r="AG285" s="54"/>
      <c r="AH285" s="53"/>
      <c r="AI285" s="53"/>
      <c r="AJ285" s="53"/>
      <c r="AK285" s="53"/>
      <c r="AL285" s="53"/>
      <c r="AM285" s="58"/>
      <c r="AN285" s="53"/>
      <c r="AO285" s="54"/>
      <c r="AP285" s="53"/>
      <c r="AQ285" s="53"/>
      <c r="AR285" s="58"/>
    </row>
    <row r="286" spans="2:44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4"/>
      <c r="AE286" s="57"/>
      <c r="AF286" s="58"/>
      <c r="AG286" s="54"/>
      <c r="AH286" s="53"/>
      <c r="AI286" s="53"/>
      <c r="AJ286" s="53"/>
      <c r="AK286" s="53"/>
      <c r="AL286" s="53"/>
      <c r="AM286" s="58"/>
      <c r="AN286" s="53"/>
      <c r="AO286" s="54"/>
      <c r="AP286" s="53"/>
      <c r="AQ286" s="53"/>
      <c r="AR286" s="58"/>
    </row>
    <row r="287" spans="2:44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4"/>
      <c r="AE287" s="57"/>
      <c r="AF287" s="58"/>
      <c r="AG287" s="54"/>
      <c r="AH287" s="53"/>
      <c r="AI287" s="53"/>
      <c r="AJ287" s="53"/>
      <c r="AK287" s="53"/>
      <c r="AL287" s="53"/>
      <c r="AM287" s="58"/>
      <c r="AN287" s="53"/>
      <c r="AO287" s="54"/>
      <c r="AP287" s="53"/>
      <c r="AQ287" s="53"/>
      <c r="AR287" s="58"/>
    </row>
    <row r="288" spans="2:44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4"/>
      <c r="AE288" s="57"/>
      <c r="AF288" s="58"/>
      <c r="AG288" s="54"/>
      <c r="AH288" s="53"/>
      <c r="AI288" s="53"/>
      <c r="AJ288" s="53"/>
      <c r="AK288" s="53"/>
      <c r="AL288" s="53"/>
      <c r="AM288" s="58"/>
      <c r="AN288" s="53"/>
      <c r="AO288" s="54"/>
      <c r="AP288" s="53"/>
      <c r="AQ288" s="53"/>
      <c r="AR288" s="58"/>
    </row>
    <row r="289" spans="2:44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4"/>
      <c r="AE289" s="57"/>
      <c r="AF289" s="58"/>
      <c r="AG289" s="54"/>
      <c r="AH289" s="53"/>
      <c r="AI289" s="53"/>
      <c r="AJ289" s="53"/>
      <c r="AK289" s="53"/>
      <c r="AL289" s="53"/>
      <c r="AM289" s="58"/>
      <c r="AN289" s="53"/>
      <c r="AO289" s="54"/>
      <c r="AP289" s="53"/>
      <c r="AQ289" s="53"/>
      <c r="AR289" s="58"/>
    </row>
    <row r="290" spans="2:44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4"/>
      <c r="AE290" s="57"/>
      <c r="AF290" s="58"/>
      <c r="AG290" s="54"/>
      <c r="AH290" s="53"/>
      <c r="AI290" s="53"/>
      <c r="AJ290" s="53"/>
      <c r="AK290" s="53"/>
      <c r="AL290" s="53"/>
      <c r="AM290" s="58"/>
      <c r="AN290" s="53"/>
      <c r="AO290" s="54"/>
      <c r="AP290" s="53"/>
      <c r="AQ290" s="53"/>
      <c r="AR290" s="58"/>
    </row>
    <row r="291" spans="2:44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4"/>
      <c r="AE291" s="57"/>
      <c r="AF291" s="58"/>
      <c r="AG291" s="54"/>
      <c r="AH291" s="53"/>
      <c r="AI291" s="53"/>
      <c r="AJ291" s="53"/>
      <c r="AK291" s="53"/>
      <c r="AL291" s="53"/>
      <c r="AM291" s="58"/>
      <c r="AN291" s="53"/>
      <c r="AO291" s="54"/>
      <c r="AP291" s="53"/>
      <c r="AQ291" s="53"/>
      <c r="AR291" s="58"/>
    </row>
    <row r="292" spans="2:44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4"/>
      <c r="AE292" s="57"/>
      <c r="AF292" s="58"/>
      <c r="AG292" s="54"/>
      <c r="AH292" s="53"/>
      <c r="AI292" s="53"/>
      <c r="AJ292" s="53"/>
      <c r="AK292" s="53"/>
      <c r="AL292" s="53"/>
      <c r="AM292" s="58"/>
      <c r="AN292" s="53"/>
      <c r="AO292" s="54"/>
      <c r="AP292" s="53"/>
      <c r="AQ292" s="53"/>
      <c r="AR292" s="58"/>
    </row>
    <row r="293" spans="2:44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4"/>
      <c r="AE293" s="57"/>
      <c r="AF293" s="58"/>
      <c r="AG293" s="54"/>
      <c r="AH293" s="53"/>
      <c r="AI293" s="53"/>
      <c r="AJ293" s="53"/>
      <c r="AK293" s="53"/>
      <c r="AL293" s="53"/>
      <c r="AM293" s="58"/>
      <c r="AN293" s="53"/>
      <c r="AO293" s="54"/>
      <c r="AP293" s="53"/>
      <c r="AQ293" s="53"/>
      <c r="AR293" s="58"/>
    </row>
    <row r="294" spans="2:44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4"/>
      <c r="AE294" s="57"/>
      <c r="AF294" s="58"/>
      <c r="AG294" s="54"/>
      <c r="AH294" s="53"/>
      <c r="AI294" s="53"/>
      <c r="AJ294" s="53"/>
      <c r="AK294" s="53"/>
      <c r="AL294" s="53"/>
      <c r="AM294" s="58"/>
      <c r="AN294" s="53"/>
      <c r="AO294" s="54"/>
      <c r="AP294" s="53"/>
      <c r="AQ294" s="53"/>
      <c r="AR294" s="58"/>
    </row>
    <row r="295" spans="2:44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4"/>
      <c r="AE295" s="57"/>
      <c r="AF295" s="58"/>
      <c r="AG295" s="54"/>
      <c r="AH295" s="53"/>
      <c r="AI295" s="53"/>
      <c r="AJ295" s="53"/>
      <c r="AK295" s="53"/>
      <c r="AL295" s="53"/>
      <c r="AM295" s="58"/>
      <c r="AN295" s="53"/>
      <c r="AO295" s="54"/>
      <c r="AP295" s="53"/>
      <c r="AQ295" s="53"/>
      <c r="AR295" s="58"/>
    </row>
    <row r="296" spans="2:44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4"/>
      <c r="AE296" s="57"/>
      <c r="AF296" s="58"/>
      <c r="AG296" s="54"/>
      <c r="AH296" s="53"/>
      <c r="AI296" s="53"/>
      <c r="AJ296" s="53"/>
      <c r="AK296" s="53"/>
      <c r="AL296" s="53"/>
      <c r="AM296" s="58"/>
      <c r="AN296" s="53"/>
      <c r="AO296" s="54"/>
      <c r="AP296" s="53"/>
      <c r="AQ296" s="53"/>
      <c r="AR296" s="58"/>
    </row>
    <row r="297" spans="2:44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4"/>
      <c r="AE297" s="57"/>
      <c r="AF297" s="58"/>
      <c r="AG297" s="54"/>
      <c r="AH297" s="53"/>
      <c r="AI297" s="53"/>
      <c r="AJ297" s="53"/>
      <c r="AK297" s="53"/>
      <c r="AL297" s="53"/>
      <c r="AM297" s="58"/>
      <c r="AN297" s="53"/>
      <c r="AO297" s="54"/>
      <c r="AP297" s="53"/>
      <c r="AQ297" s="53"/>
      <c r="AR297" s="58"/>
    </row>
    <row r="298" spans="2:44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4"/>
      <c r="AE298" s="57"/>
      <c r="AF298" s="58"/>
      <c r="AG298" s="54"/>
      <c r="AH298" s="53"/>
      <c r="AI298" s="53"/>
      <c r="AJ298" s="53"/>
      <c r="AK298" s="53"/>
      <c r="AL298" s="53"/>
      <c r="AM298" s="58"/>
      <c r="AN298" s="53"/>
      <c r="AO298" s="54"/>
      <c r="AP298" s="53"/>
      <c r="AQ298" s="53"/>
      <c r="AR298" s="58"/>
    </row>
    <row r="299" spans="2:44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4"/>
      <c r="AE299" s="57"/>
      <c r="AF299" s="58"/>
      <c r="AG299" s="54"/>
      <c r="AH299" s="53"/>
      <c r="AI299" s="53"/>
      <c r="AJ299" s="53"/>
      <c r="AK299" s="53"/>
      <c r="AL299" s="53"/>
      <c r="AM299" s="58"/>
      <c r="AN299" s="53"/>
      <c r="AO299" s="54"/>
      <c r="AP299" s="53"/>
      <c r="AQ299" s="53"/>
      <c r="AR299" s="58"/>
    </row>
    <row r="300" spans="2:44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4"/>
      <c r="AE300" s="57"/>
      <c r="AF300" s="58"/>
      <c r="AG300" s="54"/>
      <c r="AH300" s="53"/>
      <c r="AI300" s="53"/>
      <c r="AJ300" s="53"/>
      <c r="AK300" s="53"/>
      <c r="AL300" s="53"/>
      <c r="AM300" s="58"/>
      <c r="AN300" s="53"/>
      <c r="AO300" s="54"/>
      <c r="AP300" s="53"/>
      <c r="AQ300" s="53"/>
      <c r="AR300" s="58"/>
    </row>
    <row r="301" spans="2:44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4"/>
      <c r="AE301" s="57"/>
      <c r="AF301" s="58"/>
      <c r="AG301" s="54"/>
      <c r="AH301" s="53"/>
      <c r="AI301" s="53"/>
      <c r="AJ301" s="53"/>
      <c r="AK301" s="53"/>
      <c r="AL301" s="53"/>
      <c r="AM301" s="58"/>
      <c r="AN301" s="53"/>
      <c r="AO301" s="54"/>
      <c r="AP301" s="53"/>
      <c r="AQ301" s="53"/>
      <c r="AR301" s="58"/>
    </row>
    <row r="302" spans="2:44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4"/>
      <c r="AE302" s="57"/>
      <c r="AF302" s="58"/>
      <c r="AG302" s="54"/>
      <c r="AH302" s="53"/>
      <c r="AI302" s="53"/>
      <c r="AJ302" s="53"/>
      <c r="AK302" s="53"/>
      <c r="AL302" s="53"/>
      <c r="AM302" s="58"/>
      <c r="AN302" s="53"/>
      <c r="AO302" s="54"/>
      <c r="AP302" s="53"/>
      <c r="AQ302" s="53"/>
      <c r="AR302" s="58"/>
    </row>
    <row r="303" spans="2:44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4"/>
      <c r="AE303" s="57"/>
      <c r="AF303" s="58"/>
      <c r="AG303" s="54"/>
      <c r="AH303" s="53"/>
      <c r="AI303" s="53"/>
      <c r="AJ303" s="53"/>
      <c r="AK303" s="53"/>
      <c r="AL303" s="53"/>
      <c r="AM303" s="58"/>
      <c r="AN303" s="53"/>
      <c r="AO303" s="54"/>
      <c r="AP303" s="53"/>
      <c r="AQ303" s="53"/>
      <c r="AR303" s="58"/>
    </row>
    <row r="304" spans="2:44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4"/>
      <c r="AE304" s="57"/>
      <c r="AF304" s="58"/>
      <c r="AG304" s="54"/>
      <c r="AH304" s="53"/>
      <c r="AI304" s="53"/>
      <c r="AJ304" s="53"/>
      <c r="AK304" s="53"/>
      <c r="AL304" s="53"/>
      <c r="AM304" s="58"/>
      <c r="AN304" s="53"/>
      <c r="AO304" s="54"/>
      <c r="AP304" s="53"/>
      <c r="AQ304" s="53"/>
      <c r="AR304" s="58"/>
    </row>
    <row r="305" spans="2:44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4"/>
      <c r="AE305" s="57"/>
      <c r="AF305" s="58"/>
      <c r="AG305" s="54"/>
      <c r="AH305" s="53"/>
      <c r="AI305" s="53"/>
      <c r="AJ305" s="53"/>
      <c r="AK305" s="53"/>
      <c r="AL305" s="53"/>
      <c r="AM305" s="58"/>
      <c r="AN305" s="53"/>
      <c r="AO305" s="54"/>
      <c r="AP305" s="53"/>
      <c r="AQ305" s="53"/>
      <c r="AR305" s="58"/>
    </row>
    <row r="306" spans="2:44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4"/>
      <c r="AE306" s="57"/>
      <c r="AF306" s="58"/>
      <c r="AG306" s="54"/>
      <c r="AH306" s="53"/>
      <c r="AI306" s="53"/>
      <c r="AJ306" s="53"/>
      <c r="AK306" s="53"/>
      <c r="AL306" s="53"/>
      <c r="AM306" s="58"/>
      <c r="AN306" s="53"/>
      <c r="AO306" s="54"/>
      <c r="AP306" s="53"/>
      <c r="AQ306" s="53"/>
      <c r="AR306" s="58"/>
    </row>
    <row r="307" spans="2:44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4"/>
      <c r="AE307" s="57"/>
      <c r="AF307" s="58"/>
      <c r="AG307" s="54"/>
      <c r="AH307" s="53"/>
      <c r="AI307" s="53"/>
      <c r="AJ307" s="53"/>
      <c r="AK307" s="53"/>
      <c r="AL307" s="53"/>
      <c r="AM307" s="58"/>
      <c r="AN307" s="53"/>
      <c r="AO307" s="54"/>
      <c r="AP307" s="53"/>
      <c r="AQ307" s="53"/>
      <c r="AR307" s="58"/>
    </row>
    <row r="308" spans="2:44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4"/>
      <c r="AE308" s="57"/>
      <c r="AF308" s="58"/>
      <c r="AG308" s="54"/>
      <c r="AH308" s="53"/>
      <c r="AI308" s="53"/>
      <c r="AJ308" s="53"/>
      <c r="AK308" s="53"/>
      <c r="AL308" s="53"/>
      <c r="AM308" s="58"/>
      <c r="AN308" s="53"/>
      <c r="AO308" s="54"/>
      <c r="AP308" s="53"/>
      <c r="AQ308" s="53"/>
      <c r="AR308" s="58"/>
    </row>
    <row r="309" spans="2:44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4"/>
      <c r="AE309" s="57"/>
      <c r="AF309" s="58"/>
      <c r="AG309" s="54"/>
      <c r="AH309" s="53"/>
      <c r="AI309" s="53"/>
      <c r="AJ309" s="53"/>
      <c r="AK309" s="53"/>
      <c r="AL309" s="53"/>
      <c r="AM309" s="58"/>
      <c r="AN309" s="53"/>
      <c r="AO309" s="54"/>
      <c r="AP309" s="53"/>
      <c r="AQ309" s="53"/>
      <c r="AR309" s="58"/>
    </row>
    <row r="310" spans="2:44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4"/>
      <c r="AE310" s="57"/>
      <c r="AF310" s="58"/>
      <c r="AG310" s="54"/>
      <c r="AH310" s="53"/>
      <c r="AI310" s="53"/>
      <c r="AJ310" s="53"/>
      <c r="AK310" s="53"/>
      <c r="AL310" s="53"/>
      <c r="AM310" s="58"/>
      <c r="AN310" s="53"/>
      <c r="AO310" s="54"/>
      <c r="AP310" s="53"/>
      <c r="AQ310" s="53"/>
      <c r="AR310" s="58"/>
    </row>
    <row r="311" spans="2:44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4"/>
      <c r="AE311" s="57"/>
      <c r="AF311" s="58"/>
      <c r="AG311" s="54"/>
      <c r="AH311" s="53"/>
      <c r="AI311" s="53"/>
      <c r="AJ311" s="53"/>
      <c r="AK311" s="53"/>
      <c r="AL311" s="53"/>
      <c r="AM311" s="58"/>
      <c r="AN311" s="53"/>
      <c r="AO311" s="54"/>
      <c r="AP311" s="53"/>
      <c r="AQ311" s="53"/>
      <c r="AR311" s="58"/>
    </row>
    <row r="312" spans="2:44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4"/>
      <c r="AE312" s="57"/>
      <c r="AF312" s="58"/>
      <c r="AG312" s="54"/>
      <c r="AH312" s="53"/>
      <c r="AI312" s="53"/>
      <c r="AJ312" s="53"/>
      <c r="AK312" s="53"/>
      <c r="AL312" s="53"/>
      <c r="AM312" s="58"/>
      <c r="AN312" s="53"/>
      <c r="AO312" s="54"/>
      <c r="AP312" s="53"/>
      <c r="AQ312" s="53"/>
      <c r="AR312" s="58"/>
    </row>
    <row r="313" spans="2:44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4"/>
      <c r="AE313" s="57"/>
      <c r="AF313" s="58"/>
      <c r="AG313" s="54"/>
      <c r="AH313" s="53"/>
      <c r="AI313" s="53"/>
      <c r="AJ313" s="53"/>
      <c r="AK313" s="53"/>
      <c r="AL313" s="53"/>
      <c r="AM313" s="58"/>
      <c r="AN313" s="53"/>
      <c r="AO313" s="54"/>
      <c r="AP313" s="53"/>
      <c r="AQ313" s="53"/>
      <c r="AR313" s="58"/>
    </row>
    <row r="314" spans="2:44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4"/>
      <c r="AE314" s="57"/>
      <c r="AF314" s="58"/>
      <c r="AG314" s="54"/>
      <c r="AH314" s="53"/>
      <c r="AI314" s="53"/>
      <c r="AJ314" s="53"/>
      <c r="AK314" s="53"/>
      <c r="AL314" s="53"/>
      <c r="AM314" s="58"/>
      <c r="AN314" s="53"/>
      <c r="AO314" s="54"/>
      <c r="AP314" s="53"/>
      <c r="AQ314" s="53"/>
      <c r="AR314" s="58"/>
    </row>
    <row r="315" spans="2:44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4"/>
      <c r="AE315" s="57"/>
      <c r="AF315" s="58"/>
      <c r="AG315" s="54"/>
      <c r="AH315" s="53"/>
      <c r="AI315" s="53"/>
      <c r="AJ315" s="53"/>
      <c r="AK315" s="53"/>
      <c r="AL315" s="53"/>
      <c r="AM315" s="58"/>
      <c r="AN315" s="53"/>
      <c r="AO315" s="54"/>
      <c r="AP315" s="53"/>
      <c r="AQ315" s="53"/>
      <c r="AR315" s="58"/>
    </row>
    <row r="316" spans="2:44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4"/>
      <c r="AE316" s="57"/>
      <c r="AF316" s="58"/>
      <c r="AG316" s="54"/>
      <c r="AH316" s="53"/>
      <c r="AI316" s="53"/>
      <c r="AJ316" s="53"/>
      <c r="AK316" s="53"/>
      <c r="AL316" s="53"/>
      <c r="AM316" s="58"/>
      <c r="AN316" s="53"/>
      <c r="AO316" s="54"/>
      <c r="AP316" s="53"/>
      <c r="AQ316" s="53"/>
      <c r="AR316" s="58"/>
    </row>
    <row r="317" spans="2:44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4"/>
      <c r="AE317" s="57"/>
      <c r="AF317" s="58"/>
      <c r="AG317" s="54"/>
      <c r="AH317" s="53"/>
      <c r="AI317" s="53"/>
      <c r="AJ317" s="53"/>
      <c r="AK317" s="53"/>
      <c r="AL317" s="53"/>
      <c r="AM317" s="58"/>
      <c r="AN317" s="53"/>
      <c r="AO317" s="54"/>
      <c r="AP317" s="53"/>
      <c r="AQ317" s="53"/>
      <c r="AR317" s="58"/>
    </row>
    <row r="318" spans="2:44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4"/>
      <c r="AE318" s="57"/>
      <c r="AF318" s="58"/>
      <c r="AG318" s="54"/>
      <c r="AH318" s="53"/>
      <c r="AI318" s="53"/>
      <c r="AJ318" s="53"/>
      <c r="AK318" s="53"/>
      <c r="AL318" s="53"/>
      <c r="AM318" s="58"/>
      <c r="AN318" s="53"/>
      <c r="AO318" s="54"/>
      <c r="AP318" s="53"/>
      <c r="AQ318" s="53"/>
      <c r="AR318" s="58"/>
    </row>
    <row r="319" spans="2:44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4"/>
      <c r="AE319" s="57"/>
      <c r="AF319" s="58"/>
      <c r="AG319" s="54"/>
      <c r="AH319" s="53"/>
      <c r="AI319" s="53"/>
      <c r="AJ319" s="53"/>
      <c r="AK319" s="53"/>
      <c r="AL319" s="53"/>
      <c r="AM319" s="58"/>
      <c r="AN319" s="53"/>
      <c r="AO319" s="54"/>
      <c r="AP319" s="53"/>
      <c r="AQ319" s="53"/>
      <c r="AR319" s="58"/>
    </row>
    <row r="320" spans="2:44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4"/>
      <c r="AE320" s="57"/>
      <c r="AF320" s="58"/>
      <c r="AG320" s="54"/>
      <c r="AH320" s="53"/>
      <c r="AI320" s="53"/>
      <c r="AJ320" s="53"/>
      <c r="AK320" s="53"/>
      <c r="AL320" s="53"/>
      <c r="AM320" s="58"/>
      <c r="AN320" s="53"/>
      <c r="AO320" s="54"/>
      <c r="AP320" s="53"/>
      <c r="AQ320" s="53"/>
      <c r="AR320" s="58"/>
    </row>
    <row r="321" spans="2:44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4"/>
      <c r="AE321" s="57"/>
      <c r="AF321" s="58"/>
      <c r="AG321" s="54"/>
      <c r="AH321" s="53"/>
      <c r="AI321" s="53"/>
      <c r="AJ321" s="53"/>
      <c r="AK321" s="53"/>
      <c r="AL321" s="53"/>
      <c r="AM321" s="58"/>
      <c r="AN321" s="53"/>
      <c r="AO321" s="54"/>
      <c r="AP321" s="53"/>
      <c r="AQ321" s="53"/>
      <c r="AR321" s="58"/>
    </row>
    <row r="322" spans="2:44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4"/>
      <c r="AE322" s="57"/>
      <c r="AF322" s="58"/>
      <c r="AG322" s="54"/>
      <c r="AH322" s="53"/>
      <c r="AI322" s="53"/>
      <c r="AJ322" s="53"/>
      <c r="AK322" s="53"/>
      <c r="AL322" s="53"/>
      <c r="AM322" s="58"/>
      <c r="AN322" s="53"/>
      <c r="AO322" s="54"/>
      <c r="AP322" s="53"/>
      <c r="AQ322" s="53"/>
      <c r="AR322" s="58"/>
    </row>
    <row r="323" spans="2:44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4"/>
      <c r="AE323" s="57"/>
      <c r="AF323" s="58"/>
      <c r="AG323" s="54"/>
      <c r="AH323" s="53"/>
      <c r="AI323" s="53"/>
      <c r="AJ323" s="53"/>
      <c r="AK323" s="53"/>
      <c r="AL323" s="53"/>
      <c r="AM323" s="58"/>
      <c r="AN323" s="53"/>
      <c r="AO323" s="54"/>
      <c r="AP323" s="53"/>
      <c r="AQ323" s="53"/>
      <c r="AR323" s="58"/>
    </row>
    <row r="324" spans="2:44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4"/>
      <c r="AE324" s="57"/>
      <c r="AF324" s="58"/>
      <c r="AG324" s="54"/>
      <c r="AH324" s="53"/>
      <c r="AI324" s="53"/>
      <c r="AJ324" s="53"/>
      <c r="AK324" s="53"/>
      <c r="AL324" s="53"/>
      <c r="AM324" s="58"/>
      <c r="AN324" s="53"/>
      <c r="AO324" s="54"/>
      <c r="AP324" s="53"/>
      <c r="AQ324" s="53"/>
      <c r="AR324" s="58"/>
    </row>
    <row r="325" spans="2:44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ca="1" si="17"/>
        <v/>
      </c>
      <c r="K325" s="50" t="str">
        <f t="shared" si="18"/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si="19"/>
        <v/>
      </c>
      <c r="Z325" s="55"/>
      <c r="AA325" s="55"/>
      <c r="AB325" s="55"/>
      <c r="AC325" s="55"/>
      <c r="AD325" s="54"/>
      <c r="AE325" s="57"/>
      <c r="AF325" s="58"/>
      <c r="AG325" s="54"/>
      <c r="AH325" s="53"/>
      <c r="AI325" s="53"/>
      <c r="AJ325" s="53"/>
      <c r="AK325" s="53"/>
      <c r="AL325" s="53"/>
      <c r="AM325" s="58"/>
      <c r="AN325" s="53"/>
      <c r="AO325" s="54"/>
      <c r="AP325" s="53"/>
      <c r="AQ325" s="53"/>
      <c r="AR325" s="58"/>
    </row>
    <row r="326" spans="2:44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ref="J326:J389" ca="1" si="21">IFERROR(DATEDIF(I326,D326,"Y"),"")</f>
        <v/>
      </c>
      <c r="K326" s="50" t="str">
        <f t="shared" ref="K326:K389" si="22">IFERROR(IF(ABS(MID($E326,7,2))&lt;40,"L","P"),"")</f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ref="Y326:Y389" si="23">IF(OR(W326="",X326=""),"",W326/(X326/100)^2)</f>
        <v/>
      </c>
      <c r="Z326" s="55"/>
      <c r="AA326" s="55"/>
      <c r="AB326" s="55"/>
      <c r="AC326" s="55"/>
      <c r="AD326" s="54"/>
      <c r="AE326" s="57"/>
      <c r="AF326" s="58"/>
      <c r="AG326" s="54"/>
      <c r="AH326" s="53"/>
      <c r="AI326" s="53"/>
      <c r="AJ326" s="53"/>
      <c r="AK326" s="53"/>
      <c r="AL326" s="53"/>
      <c r="AM326" s="58"/>
      <c r="AN326" s="53"/>
      <c r="AO326" s="54"/>
      <c r="AP326" s="53"/>
      <c r="AQ326" s="53"/>
      <c r="AR326" s="58"/>
    </row>
    <row r="327" spans="2:44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4"/>
      <c r="AE327" s="57"/>
      <c r="AF327" s="58"/>
      <c r="AG327" s="54"/>
      <c r="AH327" s="53"/>
      <c r="AI327" s="53"/>
      <c r="AJ327" s="53"/>
      <c r="AK327" s="53"/>
      <c r="AL327" s="53"/>
      <c r="AM327" s="58"/>
      <c r="AN327" s="53"/>
      <c r="AO327" s="54"/>
      <c r="AP327" s="53"/>
      <c r="AQ327" s="53"/>
      <c r="AR327" s="58"/>
    </row>
    <row r="328" spans="2:44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4"/>
      <c r="AE328" s="57"/>
      <c r="AF328" s="58"/>
      <c r="AG328" s="54"/>
      <c r="AH328" s="53"/>
      <c r="AI328" s="53"/>
      <c r="AJ328" s="53"/>
      <c r="AK328" s="53"/>
      <c r="AL328" s="53"/>
      <c r="AM328" s="58"/>
      <c r="AN328" s="53"/>
      <c r="AO328" s="54"/>
      <c r="AP328" s="53"/>
      <c r="AQ328" s="53"/>
      <c r="AR328" s="58"/>
    </row>
    <row r="329" spans="2:44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4"/>
      <c r="AE329" s="57"/>
      <c r="AF329" s="58"/>
      <c r="AG329" s="54"/>
      <c r="AH329" s="53"/>
      <c r="AI329" s="53"/>
      <c r="AJ329" s="53"/>
      <c r="AK329" s="53"/>
      <c r="AL329" s="53"/>
      <c r="AM329" s="58"/>
      <c r="AN329" s="53"/>
      <c r="AO329" s="54"/>
      <c r="AP329" s="53"/>
      <c r="AQ329" s="53"/>
      <c r="AR329" s="58"/>
    </row>
    <row r="330" spans="2:44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4"/>
      <c r="AE330" s="57"/>
      <c r="AF330" s="58"/>
      <c r="AG330" s="54"/>
      <c r="AH330" s="53"/>
      <c r="AI330" s="53"/>
      <c r="AJ330" s="53"/>
      <c r="AK330" s="53"/>
      <c r="AL330" s="53"/>
      <c r="AM330" s="58"/>
      <c r="AN330" s="53"/>
      <c r="AO330" s="54"/>
      <c r="AP330" s="53"/>
      <c r="AQ330" s="53"/>
      <c r="AR330" s="58"/>
    </row>
    <row r="331" spans="2:44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4"/>
      <c r="AE331" s="57"/>
      <c r="AF331" s="58"/>
      <c r="AG331" s="54"/>
      <c r="AH331" s="53"/>
      <c r="AI331" s="53"/>
      <c r="AJ331" s="53"/>
      <c r="AK331" s="53"/>
      <c r="AL331" s="53"/>
      <c r="AM331" s="58"/>
      <c r="AN331" s="53"/>
      <c r="AO331" s="54"/>
      <c r="AP331" s="53"/>
      <c r="AQ331" s="53"/>
      <c r="AR331" s="58"/>
    </row>
    <row r="332" spans="2:44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4"/>
      <c r="AE332" s="57"/>
      <c r="AF332" s="58"/>
      <c r="AG332" s="54"/>
      <c r="AH332" s="53"/>
      <c r="AI332" s="53"/>
      <c r="AJ332" s="53"/>
      <c r="AK332" s="53"/>
      <c r="AL332" s="53"/>
      <c r="AM332" s="58"/>
      <c r="AN332" s="53"/>
      <c r="AO332" s="54"/>
      <c r="AP332" s="53"/>
      <c r="AQ332" s="53"/>
      <c r="AR332" s="58"/>
    </row>
    <row r="333" spans="2:44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4"/>
      <c r="AE333" s="57"/>
      <c r="AF333" s="58"/>
      <c r="AG333" s="54"/>
      <c r="AH333" s="53"/>
      <c r="AI333" s="53"/>
      <c r="AJ333" s="53"/>
      <c r="AK333" s="53"/>
      <c r="AL333" s="53"/>
      <c r="AM333" s="58"/>
      <c r="AN333" s="53"/>
      <c r="AO333" s="54"/>
      <c r="AP333" s="53"/>
      <c r="AQ333" s="53"/>
      <c r="AR333" s="58"/>
    </row>
    <row r="334" spans="2:44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4"/>
      <c r="AE334" s="57"/>
      <c r="AF334" s="58"/>
      <c r="AG334" s="54"/>
      <c r="AH334" s="53"/>
      <c r="AI334" s="53"/>
      <c r="AJ334" s="53"/>
      <c r="AK334" s="53"/>
      <c r="AL334" s="53"/>
      <c r="AM334" s="58"/>
      <c r="AN334" s="53"/>
      <c r="AO334" s="54"/>
      <c r="AP334" s="53"/>
      <c r="AQ334" s="53"/>
      <c r="AR334" s="58"/>
    </row>
    <row r="335" spans="2:44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4"/>
      <c r="AE335" s="57"/>
      <c r="AF335" s="58"/>
      <c r="AG335" s="54"/>
      <c r="AH335" s="53"/>
      <c r="AI335" s="53"/>
      <c r="AJ335" s="53"/>
      <c r="AK335" s="53"/>
      <c r="AL335" s="53"/>
      <c r="AM335" s="58"/>
      <c r="AN335" s="53"/>
      <c r="AO335" s="54"/>
      <c r="AP335" s="53"/>
      <c r="AQ335" s="53"/>
      <c r="AR335" s="58"/>
    </row>
    <row r="336" spans="2:44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4"/>
      <c r="AE336" s="57"/>
      <c r="AF336" s="58"/>
      <c r="AG336" s="54"/>
      <c r="AH336" s="53"/>
      <c r="AI336" s="53"/>
      <c r="AJ336" s="53"/>
      <c r="AK336" s="53"/>
      <c r="AL336" s="53"/>
      <c r="AM336" s="58"/>
      <c r="AN336" s="53"/>
      <c r="AO336" s="54"/>
      <c r="AP336" s="53"/>
      <c r="AQ336" s="53"/>
      <c r="AR336" s="58"/>
    </row>
    <row r="337" spans="2:44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4"/>
      <c r="AE337" s="57"/>
      <c r="AF337" s="58"/>
      <c r="AG337" s="54"/>
      <c r="AH337" s="53"/>
      <c r="AI337" s="53"/>
      <c r="AJ337" s="53"/>
      <c r="AK337" s="53"/>
      <c r="AL337" s="53"/>
      <c r="AM337" s="58"/>
      <c r="AN337" s="53"/>
      <c r="AO337" s="54"/>
      <c r="AP337" s="53"/>
      <c r="AQ337" s="53"/>
      <c r="AR337" s="58"/>
    </row>
    <row r="338" spans="2:44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4"/>
      <c r="AE338" s="57"/>
      <c r="AF338" s="58"/>
      <c r="AG338" s="54"/>
      <c r="AH338" s="53"/>
      <c r="AI338" s="53"/>
      <c r="AJ338" s="53"/>
      <c r="AK338" s="53"/>
      <c r="AL338" s="53"/>
      <c r="AM338" s="58"/>
      <c r="AN338" s="53"/>
      <c r="AO338" s="54"/>
      <c r="AP338" s="53"/>
      <c r="AQ338" s="53"/>
      <c r="AR338" s="58"/>
    </row>
    <row r="339" spans="2:44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4"/>
      <c r="AE339" s="57"/>
      <c r="AF339" s="58"/>
      <c r="AG339" s="54"/>
      <c r="AH339" s="53"/>
      <c r="AI339" s="53"/>
      <c r="AJ339" s="53"/>
      <c r="AK339" s="53"/>
      <c r="AL339" s="53"/>
      <c r="AM339" s="58"/>
      <c r="AN339" s="53"/>
      <c r="AO339" s="54"/>
      <c r="AP339" s="53"/>
      <c r="AQ339" s="53"/>
      <c r="AR339" s="58"/>
    </row>
    <row r="340" spans="2:44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4"/>
      <c r="AE340" s="57"/>
      <c r="AF340" s="58"/>
      <c r="AG340" s="54"/>
      <c r="AH340" s="53"/>
      <c r="AI340" s="53"/>
      <c r="AJ340" s="53"/>
      <c r="AK340" s="53"/>
      <c r="AL340" s="53"/>
      <c r="AM340" s="58"/>
      <c r="AN340" s="53"/>
      <c r="AO340" s="54"/>
      <c r="AP340" s="53"/>
      <c r="AQ340" s="53"/>
      <c r="AR340" s="58"/>
    </row>
    <row r="341" spans="2:44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4"/>
      <c r="AE341" s="57"/>
      <c r="AF341" s="58"/>
      <c r="AG341" s="54"/>
      <c r="AH341" s="53"/>
      <c r="AI341" s="53"/>
      <c r="AJ341" s="53"/>
      <c r="AK341" s="53"/>
      <c r="AL341" s="53"/>
      <c r="AM341" s="58"/>
      <c r="AN341" s="53"/>
      <c r="AO341" s="54"/>
      <c r="AP341" s="53"/>
      <c r="AQ341" s="53"/>
      <c r="AR341" s="58"/>
    </row>
    <row r="342" spans="2:44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4"/>
      <c r="AE342" s="57"/>
      <c r="AF342" s="58"/>
      <c r="AG342" s="54"/>
      <c r="AH342" s="53"/>
      <c r="AI342" s="53"/>
      <c r="AJ342" s="53"/>
      <c r="AK342" s="53"/>
      <c r="AL342" s="53"/>
      <c r="AM342" s="58"/>
      <c r="AN342" s="53"/>
      <c r="AO342" s="54"/>
      <c r="AP342" s="53"/>
      <c r="AQ342" s="53"/>
      <c r="AR342" s="58"/>
    </row>
    <row r="343" spans="2:44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4"/>
      <c r="AE343" s="57"/>
      <c r="AF343" s="58"/>
      <c r="AG343" s="54"/>
      <c r="AH343" s="53"/>
      <c r="AI343" s="53"/>
      <c r="AJ343" s="53"/>
      <c r="AK343" s="53"/>
      <c r="AL343" s="53"/>
      <c r="AM343" s="58"/>
      <c r="AN343" s="53"/>
      <c r="AO343" s="54"/>
      <c r="AP343" s="53"/>
      <c r="AQ343" s="53"/>
      <c r="AR343" s="58"/>
    </row>
    <row r="344" spans="2:44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4"/>
      <c r="AE344" s="57"/>
      <c r="AF344" s="58"/>
      <c r="AG344" s="54"/>
      <c r="AH344" s="53"/>
      <c r="AI344" s="53"/>
      <c r="AJ344" s="53"/>
      <c r="AK344" s="53"/>
      <c r="AL344" s="53"/>
      <c r="AM344" s="58"/>
      <c r="AN344" s="53"/>
      <c r="AO344" s="54"/>
      <c r="AP344" s="53"/>
      <c r="AQ344" s="53"/>
      <c r="AR344" s="58"/>
    </row>
    <row r="345" spans="2:44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4"/>
      <c r="AE345" s="57"/>
      <c r="AF345" s="58"/>
      <c r="AG345" s="54"/>
      <c r="AH345" s="53"/>
      <c r="AI345" s="53"/>
      <c r="AJ345" s="53"/>
      <c r="AK345" s="53"/>
      <c r="AL345" s="53"/>
      <c r="AM345" s="58"/>
      <c r="AN345" s="53"/>
      <c r="AO345" s="54"/>
      <c r="AP345" s="53"/>
      <c r="AQ345" s="53"/>
      <c r="AR345" s="58"/>
    </row>
    <row r="346" spans="2:44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4"/>
      <c r="AE346" s="57"/>
      <c r="AF346" s="58"/>
      <c r="AG346" s="54"/>
      <c r="AH346" s="53"/>
      <c r="AI346" s="53"/>
      <c r="AJ346" s="53"/>
      <c r="AK346" s="53"/>
      <c r="AL346" s="53"/>
      <c r="AM346" s="58"/>
      <c r="AN346" s="53"/>
      <c r="AO346" s="54"/>
      <c r="AP346" s="53"/>
      <c r="AQ346" s="53"/>
      <c r="AR346" s="58"/>
    </row>
    <row r="347" spans="2:44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4"/>
      <c r="AE347" s="57"/>
      <c r="AF347" s="58"/>
      <c r="AG347" s="54"/>
      <c r="AH347" s="53"/>
      <c r="AI347" s="53"/>
      <c r="AJ347" s="53"/>
      <c r="AK347" s="53"/>
      <c r="AL347" s="53"/>
      <c r="AM347" s="58"/>
      <c r="AN347" s="53"/>
      <c r="AO347" s="54"/>
      <c r="AP347" s="53"/>
      <c r="AQ347" s="53"/>
      <c r="AR347" s="58"/>
    </row>
    <row r="348" spans="2:44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4"/>
      <c r="AE348" s="57"/>
      <c r="AF348" s="58"/>
      <c r="AG348" s="54"/>
      <c r="AH348" s="53"/>
      <c r="AI348" s="53"/>
      <c r="AJ348" s="53"/>
      <c r="AK348" s="53"/>
      <c r="AL348" s="53"/>
      <c r="AM348" s="58"/>
      <c r="AN348" s="53"/>
      <c r="AO348" s="54"/>
      <c r="AP348" s="53"/>
      <c r="AQ348" s="53"/>
      <c r="AR348" s="58"/>
    </row>
    <row r="349" spans="2:44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4"/>
      <c r="AE349" s="57"/>
      <c r="AF349" s="58"/>
      <c r="AG349" s="54"/>
      <c r="AH349" s="53"/>
      <c r="AI349" s="53"/>
      <c r="AJ349" s="53"/>
      <c r="AK349" s="53"/>
      <c r="AL349" s="53"/>
      <c r="AM349" s="58"/>
      <c r="AN349" s="53"/>
      <c r="AO349" s="54"/>
      <c r="AP349" s="53"/>
      <c r="AQ349" s="53"/>
      <c r="AR349" s="58"/>
    </row>
    <row r="350" spans="2:44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4"/>
      <c r="AE350" s="57"/>
      <c r="AF350" s="58"/>
      <c r="AG350" s="54"/>
      <c r="AH350" s="53"/>
      <c r="AI350" s="53"/>
      <c r="AJ350" s="53"/>
      <c r="AK350" s="53"/>
      <c r="AL350" s="53"/>
      <c r="AM350" s="58"/>
      <c r="AN350" s="53"/>
      <c r="AO350" s="54"/>
      <c r="AP350" s="53"/>
      <c r="AQ350" s="53"/>
      <c r="AR350" s="58"/>
    </row>
    <row r="351" spans="2:44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4"/>
      <c r="AE351" s="57"/>
      <c r="AF351" s="58"/>
      <c r="AG351" s="54"/>
      <c r="AH351" s="53"/>
      <c r="AI351" s="53"/>
      <c r="AJ351" s="53"/>
      <c r="AK351" s="53"/>
      <c r="AL351" s="53"/>
      <c r="AM351" s="58"/>
      <c r="AN351" s="53"/>
      <c r="AO351" s="54"/>
      <c r="AP351" s="53"/>
      <c r="AQ351" s="53"/>
      <c r="AR351" s="58"/>
    </row>
    <row r="352" spans="2:44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4"/>
      <c r="AE352" s="57"/>
      <c r="AF352" s="58"/>
      <c r="AG352" s="54"/>
      <c r="AH352" s="53"/>
      <c r="AI352" s="53"/>
      <c r="AJ352" s="53"/>
      <c r="AK352" s="53"/>
      <c r="AL352" s="53"/>
      <c r="AM352" s="58"/>
      <c r="AN352" s="53"/>
      <c r="AO352" s="54"/>
      <c r="AP352" s="53"/>
      <c r="AQ352" s="53"/>
      <c r="AR352" s="58"/>
    </row>
    <row r="353" spans="2:44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4"/>
      <c r="AE353" s="57"/>
      <c r="AF353" s="58"/>
      <c r="AG353" s="54"/>
      <c r="AH353" s="53"/>
      <c r="AI353" s="53"/>
      <c r="AJ353" s="53"/>
      <c r="AK353" s="53"/>
      <c r="AL353" s="53"/>
      <c r="AM353" s="58"/>
      <c r="AN353" s="53"/>
      <c r="AO353" s="54"/>
      <c r="AP353" s="53"/>
      <c r="AQ353" s="53"/>
      <c r="AR353" s="58"/>
    </row>
    <row r="354" spans="2:44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4"/>
      <c r="AE354" s="57"/>
      <c r="AF354" s="58"/>
      <c r="AG354" s="54"/>
      <c r="AH354" s="53"/>
      <c r="AI354" s="53"/>
      <c r="AJ354" s="53"/>
      <c r="AK354" s="53"/>
      <c r="AL354" s="53"/>
      <c r="AM354" s="58"/>
      <c r="AN354" s="53"/>
      <c r="AO354" s="54"/>
      <c r="AP354" s="53"/>
      <c r="AQ354" s="53"/>
      <c r="AR354" s="58"/>
    </row>
    <row r="355" spans="2:44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4"/>
      <c r="AE355" s="57"/>
      <c r="AF355" s="58"/>
      <c r="AG355" s="54"/>
      <c r="AH355" s="53"/>
      <c r="AI355" s="53"/>
      <c r="AJ355" s="53"/>
      <c r="AK355" s="53"/>
      <c r="AL355" s="53"/>
      <c r="AM355" s="58"/>
      <c r="AN355" s="53"/>
      <c r="AO355" s="54"/>
      <c r="AP355" s="53"/>
      <c r="AQ355" s="53"/>
      <c r="AR355" s="58"/>
    </row>
    <row r="356" spans="2:44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4"/>
      <c r="AE356" s="57"/>
      <c r="AF356" s="58"/>
      <c r="AG356" s="54"/>
      <c r="AH356" s="53"/>
      <c r="AI356" s="53"/>
      <c r="AJ356" s="53"/>
      <c r="AK356" s="53"/>
      <c r="AL356" s="53"/>
      <c r="AM356" s="58"/>
      <c r="AN356" s="53"/>
      <c r="AO356" s="54"/>
      <c r="AP356" s="53"/>
      <c r="AQ356" s="53"/>
      <c r="AR356" s="58"/>
    </row>
    <row r="357" spans="2:44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4"/>
      <c r="AE357" s="57"/>
      <c r="AF357" s="58"/>
      <c r="AG357" s="54"/>
      <c r="AH357" s="53"/>
      <c r="AI357" s="53"/>
      <c r="AJ357" s="53"/>
      <c r="AK357" s="53"/>
      <c r="AL357" s="53"/>
      <c r="AM357" s="58"/>
      <c r="AN357" s="53"/>
      <c r="AO357" s="54"/>
      <c r="AP357" s="53"/>
      <c r="AQ357" s="53"/>
      <c r="AR357" s="58"/>
    </row>
    <row r="358" spans="2:44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4"/>
      <c r="AE358" s="57"/>
      <c r="AF358" s="58"/>
      <c r="AG358" s="54"/>
      <c r="AH358" s="53"/>
      <c r="AI358" s="53"/>
      <c r="AJ358" s="53"/>
      <c r="AK358" s="53"/>
      <c r="AL358" s="53"/>
      <c r="AM358" s="58"/>
      <c r="AN358" s="53"/>
      <c r="AO358" s="54"/>
      <c r="AP358" s="53"/>
      <c r="AQ358" s="53"/>
      <c r="AR358" s="58"/>
    </row>
    <row r="359" spans="2:44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4"/>
      <c r="AE359" s="57"/>
      <c r="AF359" s="58"/>
      <c r="AG359" s="54"/>
      <c r="AH359" s="53"/>
      <c r="AI359" s="53"/>
      <c r="AJ359" s="53"/>
      <c r="AK359" s="53"/>
      <c r="AL359" s="53"/>
      <c r="AM359" s="58"/>
      <c r="AN359" s="53"/>
      <c r="AO359" s="54"/>
      <c r="AP359" s="53"/>
      <c r="AQ359" s="53"/>
      <c r="AR359" s="58"/>
    </row>
    <row r="360" spans="2:44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4"/>
      <c r="AE360" s="57"/>
      <c r="AF360" s="58"/>
      <c r="AG360" s="54"/>
      <c r="AH360" s="53"/>
      <c r="AI360" s="53"/>
      <c r="AJ360" s="53"/>
      <c r="AK360" s="53"/>
      <c r="AL360" s="53"/>
      <c r="AM360" s="58"/>
      <c r="AN360" s="53"/>
      <c r="AO360" s="54"/>
      <c r="AP360" s="53"/>
      <c r="AQ360" s="53"/>
      <c r="AR360" s="58"/>
    </row>
    <row r="361" spans="2:44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4"/>
      <c r="AE361" s="57"/>
      <c r="AF361" s="58"/>
      <c r="AG361" s="54"/>
      <c r="AH361" s="53"/>
      <c r="AI361" s="53"/>
      <c r="AJ361" s="53"/>
      <c r="AK361" s="53"/>
      <c r="AL361" s="53"/>
      <c r="AM361" s="58"/>
      <c r="AN361" s="53"/>
      <c r="AO361" s="54"/>
      <c r="AP361" s="53"/>
      <c r="AQ361" s="53"/>
      <c r="AR361" s="58"/>
    </row>
    <row r="362" spans="2:44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4"/>
      <c r="AE362" s="57"/>
      <c r="AF362" s="58"/>
      <c r="AG362" s="54"/>
      <c r="AH362" s="53"/>
      <c r="AI362" s="53"/>
      <c r="AJ362" s="53"/>
      <c r="AK362" s="53"/>
      <c r="AL362" s="53"/>
      <c r="AM362" s="58"/>
      <c r="AN362" s="53"/>
      <c r="AO362" s="54"/>
      <c r="AP362" s="53"/>
      <c r="AQ362" s="53"/>
      <c r="AR362" s="58"/>
    </row>
    <row r="363" spans="2:44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4"/>
      <c r="AE363" s="57"/>
      <c r="AF363" s="58"/>
      <c r="AG363" s="54"/>
      <c r="AH363" s="53"/>
      <c r="AI363" s="53"/>
      <c r="AJ363" s="53"/>
      <c r="AK363" s="53"/>
      <c r="AL363" s="53"/>
      <c r="AM363" s="58"/>
      <c r="AN363" s="53"/>
      <c r="AO363" s="54"/>
      <c r="AP363" s="53"/>
      <c r="AQ363" s="53"/>
      <c r="AR363" s="58"/>
    </row>
    <row r="364" spans="2:44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4"/>
      <c r="AE364" s="57"/>
      <c r="AF364" s="58"/>
      <c r="AG364" s="54"/>
      <c r="AH364" s="53"/>
      <c r="AI364" s="53"/>
      <c r="AJ364" s="53"/>
      <c r="AK364" s="53"/>
      <c r="AL364" s="53"/>
      <c r="AM364" s="58"/>
      <c r="AN364" s="53"/>
      <c r="AO364" s="54"/>
      <c r="AP364" s="53"/>
      <c r="AQ364" s="53"/>
      <c r="AR364" s="58"/>
    </row>
    <row r="365" spans="2:44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4"/>
      <c r="AE365" s="57"/>
      <c r="AF365" s="58"/>
      <c r="AG365" s="54"/>
      <c r="AH365" s="53"/>
      <c r="AI365" s="53"/>
      <c r="AJ365" s="53"/>
      <c r="AK365" s="53"/>
      <c r="AL365" s="53"/>
      <c r="AM365" s="58"/>
      <c r="AN365" s="53"/>
      <c r="AO365" s="54"/>
      <c r="AP365" s="53"/>
      <c r="AQ365" s="53"/>
      <c r="AR365" s="58"/>
    </row>
    <row r="366" spans="2:44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4"/>
      <c r="AE366" s="57"/>
      <c r="AF366" s="58"/>
      <c r="AG366" s="54"/>
      <c r="AH366" s="53"/>
      <c r="AI366" s="53"/>
      <c r="AJ366" s="53"/>
      <c r="AK366" s="53"/>
      <c r="AL366" s="53"/>
      <c r="AM366" s="58"/>
      <c r="AN366" s="53"/>
      <c r="AO366" s="54"/>
      <c r="AP366" s="53"/>
      <c r="AQ366" s="53"/>
      <c r="AR366" s="58"/>
    </row>
    <row r="367" spans="2:44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4"/>
      <c r="AE367" s="57"/>
      <c r="AF367" s="58"/>
      <c r="AG367" s="54"/>
      <c r="AH367" s="53"/>
      <c r="AI367" s="53"/>
      <c r="AJ367" s="53"/>
      <c r="AK367" s="53"/>
      <c r="AL367" s="53"/>
      <c r="AM367" s="58"/>
      <c r="AN367" s="53"/>
      <c r="AO367" s="54"/>
      <c r="AP367" s="53"/>
      <c r="AQ367" s="53"/>
      <c r="AR367" s="58"/>
    </row>
    <row r="368" spans="2:44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4"/>
      <c r="AE368" s="57"/>
      <c r="AF368" s="58"/>
      <c r="AG368" s="54"/>
      <c r="AH368" s="53"/>
      <c r="AI368" s="53"/>
      <c r="AJ368" s="53"/>
      <c r="AK368" s="53"/>
      <c r="AL368" s="53"/>
      <c r="AM368" s="58"/>
      <c r="AN368" s="53"/>
      <c r="AO368" s="54"/>
      <c r="AP368" s="53"/>
      <c r="AQ368" s="53"/>
      <c r="AR368" s="58"/>
    </row>
    <row r="369" spans="2:44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4"/>
      <c r="AE369" s="57"/>
      <c r="AF369" s="58"/>
      <c r="AG369" s="54"/>
      <c r="AH369" s="53"/>
      <c r="AI369" s="53"/>
      <c r="AJ369" s="53"/>
      <c r="AK369" s="53"/>
      <c r="AL369" s="53"/>
      <c r="AM369" s="58"/>
      <c r="AN369" s="53"/>
      <c r="AO369" s="54"/>
      <c r="AP369" s="53"/>
      <c r="AQ369" s="53"/>
      <c r="AR369" s="58"/>
    </row>
    <row r="370" spans="2:44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4"/>
      <c r="AE370" s="57"/>
      <c r="AF370" s="58"/>
      <c r="AG370" s="54"/>
      <c r="AH370" s="53"/>
      <c r="AI370" s="53"/>
      <c r="AJ370" s="53"/>
      <c r="AK370" s="53"/>
      <c r="AL370" s="53"/>
      <c r="AM370" s="58"/>
      <c r="AN370" s="53"/>
      <c r="AO370" s="54"/>
      <c r="AP370" s="53"/>
      <c r="AQ370" s="53"/>
      <c r="AR370" s="58"/>
    </row>
    <row r="371" spans="2:44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4"/>
      <c r="AE371" s="57"/>
      <c r="AF371" s="58"/>
      <c r="AG371" s="54"/>
      <c r="AH371" s="53"/>
      <c r="AI371" s="53"/>
      <c r="AJ371" s="53"/>
      <c r="AK371" s="53"/>
      <c r="AL371" s="53"/>
      <c r="AM371" s="58"/>
      <c r="AN371" s="53"/>
      <c r="AO371" s="54"/>
      <c r="AP371" s="53"/>
      <c r="AQ371" s="53"/>
      <c r="AR371" s="58"/>
    </row>
    <row r="372" spans="2:44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4"/>
      <c r="AE372" s="57"/>
      <c r="AF372" s="58"/>
      <c r="AG372" s="54"/>
      <c r="AH372" s="53"/>
      <c r="AI372" s="53"/>
      <c r="AJ372" s="53"/>
      <c r="AK372" s="53"/>
      <c r="AL372" s="53"/>
      <c r="AM372" s="58"/>
      <c r="AN372" s="53"/>
      <c r="AO372" s="54"/>
      <c r="AP372" s="53"/>
      <c r="AQ372" s="53"/>
      <c r="AR372" s="58"/>
    </row>
    <row r="373" spans="2:44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4"/>
      <c r="AE373" s="57"/>
      <c r="AF373" s="58"/>
      <c r="AG373" s="54"/>
      <c r="AH373" s="53"/>
      <c r="AI373" s="53"/>
      <c r="AJ373" s="53"/>
      <c r="AK373" s="53"/>
      <c r="AL373" s="53"/>
      <c r="AM373" s="58"/>
      <c r="AN373" s="53"/>
      <c r="AO373" s="54"/>
      <c r="AP373" s="53"/>
      <c r="AQ373" s="53"/>
      <c r="AR373" s="58"/>
    </row>
    <row r="374" spans="2:44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4"/>
      <c r="AE374" s="57"/>
      <c r="AF374" s="58"/>
      <c r="AG374" s="54"/>
      <c r="AH374" s="53"/>
      <c r="AI374" s="53"/>
      <c r="AJ374" s="53"/>
      <c r="AK374" s="53"/>
      <c r="AL374" s="53"/>
      <c r="AM374" s="58"/>
      <c r="AN374" s="53"/>
      <c r="AO374" s="54"/>
      <c r="AP374" s="53"/>
      <c r="AQ374" s="53"/>
      <c r="AR374" s="58"/>
    </row>
    <row r="375" spans="2:44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4"/>
      <c r="AE375" s="57"/>
      <c r="AF375" s="58"/>
      <c r="AG375" s="54"/>
      <c r="AH375" s="53"/>
      <c r="AI375" s="53"/>
      <c r="AJ375" s="53"/>
      <c r="AK375" s="53"/>
      <c r="AL375" s="53"/>
      <c r="AM375" s="58"/>
      <c r="AN375" s="53"/>
      <c r="AO375" s="54"/>
      <c r="AP375" s="53"/>
      <c r="AQ375" s="53"/>
      <c r="AR375" s="58"/>
    </row>
    <row r="376" spans="2:44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4"/>
      <c r="AE376" s="57"/>
      <c r="AF376" s="58"/>
      <c r="AG376" s="54"/>
      <c r="AH376" s="53"/>
      <c r="AI376" s="53"/>
      <c r="AJ376" s="53"/>
      <c r="AK376" s="53"/>
      <c r="AL376" s="53"/>
      <c r="AM376" s="58"/>
      <c r="AN376" s="53"/>
      <c r="AO376" s="54"/>
      <c r="AP376" s="53"/>
      <c r="AQ376" s="53"/>
      <c r="AR376" s="58"/>
    </row>
    <row r="377" spans="2:44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4"/>
      <c r="AE377" s="57"/>
      <c r="AF377" s="58"/>
      <c r="AG377" s="54"/>
      <c r="AH377" s="53"/>
      <c r="AI377" s="53"/>
      <c r="AJ377" s="53"/>
      <c r="AK377" s="53"/>
      <c r="AL377" s="53"/>
      <c r="AM377" s="58"/>
      <c r="AN377" s="53"/>
      <c r="AO377" s="54"/>
      <c r="AP377" s="53"/>
      <c r="AQ377" s="53"/>
      <c r="AR377" s="58"/>
    </row>
    <row r="378" spans="2:44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4"/>
      <c r="AE378" s="57"/>
      <c r="AF378" s="58"/>
      <c r="AG378" s="54"/>
      <c r="AH378" s="53"/>
      <c r="AI378" s="53"/>
      <c r="AJ378" s="53"/>
      <c r="AK378" s="53"/>
      <c r="AL378" s="53"/>
      <c r="AM378" s="58"/>
      <c r="AN378" s="53"/>
      <c r="AO378" s="54"/>
      <c r="AP378" s="53"/>
      <c r="AQ378" s="53"/>
      <c r="AR378" s="58"/>
    </row>
    <row r="379" spans="2:44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4"/>
      <c r="AE379" s="57"/>
      <c r="AF379" s="58"/>
      <c r="AG379" s="54"/>
      <c r="AH379" s="53"/>
      <c r="AI379" s="53"/>
      <c r="AJ379" s="53"/>
      <c r="AK379" s="53"/>
      <c r="AL379" s="53"/>
      <c r="AM379" s="58"/>
      <c r="AN379" s="53"/>
      <c r="AO379" s="54"/>
      <c r="AP379" s="53"/>
      <c r="AQ379" s="53"/>
      <c r="AR379" s="58"/>
    </row>
    <row r="380" spans="2:44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4"/>
      <c r="AE380" s="57"/>
      <c r="AF380" s="58"/>
      <c r="AG380" s="54"/>
      <c r="AH380" s="53"/>
      <c r="AI380" s="53"/>
      <c r="AJ380" s="53"/>
      <c r="AK380" s="53"/>
      <c r="AL380" s="53"/>
      <c r="AM380" s="58"/>
      <c r="AN380" s="53"/>
      <c r="AO380" s="54"/>
      <c r="AP380" s="53"/>
      <c r="AQ380" s="53"/>
      <c r="AR380" s="58"/>
    </row>
    <row r="381" spans="2:44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4"/>
      <c r="AE381" s="57"/>
      <c r="AF381" s="58"/>
      <c r="AG381" s="54"/>
      <c r="AH381" s="53"/>
      <c r="AI381" s="53"/>
      <c r="AJ381" s="53"/>
      <c r="AK381" s="53"/>
      <c r="AL381" s="53"/>
      <c r="AM381" s="58"/>
      <c r="AN381" s="53"/>
      <c r="AO381" s="54"/>
      <c r="AP381" s="53"/>
      <c r="AQ381" s="53"/>
      <c r="AR381" s="58"/>
    </row>
    <row r="382" spans="2:44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4"/>
      <c r="AE382" s="57"/>
      <c r="AF382" s="58"/>
      <c r="AG382" s="54"/>
      <c r="AH382" s="53"/>
      <c r="AI382" s="53"/>
      <c r="AJ382" s="53"/>
      <c r="AK382" s="53"/>
      <c r="AL382" s="53"/>
      <c r="AM382" s="58"/>
      <c r="AN382" s="53"/>
      <c r="AO382" s="54"/>
      <c r="AP382" s="53"/>
      <c r="AQ382" s="53"/>
      <c r="AR382" s="58"/>
    </row>
    <row r="383" spans="2:44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4"/>
      <c r="AE383" s="57"/>
      <c r="AF383" s="58"/>
      <c r="AG383" s="54"/>
      <c r="AH383" s="53"/>
      <c r="AI383" s="53"/>
      <c r="AJ383" s="53"/>
      <c r="AK383" s="53"/>
      <c r="AL383" s="53"/>
      <c r="AM383" s="58"/>
      <c r="AN383" s="53"/>
      <c r="AO383" s="54"/>
      <c r="AP383" s="53"/>
      <c r="AQ383" s="53"/>
      <c r="AR383" s="58"/>
    </row>
    <row r="384" spans="2:44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4"/>
      <c r="AE384" s="57"/>
      <c r="AF384" s="58"/>
      <c r="AG384" s="54"/>
      <c r="AH384" s="53"/>
      <c r="AI384" s="53"/>
      <c r="AJ384" s="53"/>
      <c r="AK384" s="53"/>
      <c r="AL384" s="53"/>
      <c r="AM384" s="58"/>
      <c r="AN384" s="53"/>
      <c r="AO384" s="54"/>
      <c r="AP384" s="53"/>
      <c r="AQ384" s="53"/>
      <c r="AR384" s="58"/>
    </row>
    <row r="385" spans="2:44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4"/>
      <c r="AE385" s="57"/>
      <c r="AF385" s="58"/>
      <c r="AG385" s="54"/>
      <c r="AH385" s="53"/>
      <c r="AI385" s="53"/>
      <c r="AJ385" s="53"/>
      <c r="AK385" s="53"/>
      <c r="AL385" s="53"/>
      <c r="AM385" s="58"/>
      <c r="AN385" s="53"/>
      <c r="AO385" s="54"/>
      <c r="AP385" s="53"/>
      <c r="AQ385" s="53"/>
      <c r="AR385" s="58"/>
    </row>
    <row r="386" spans="2:44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4"/>
      <c r="AE386" s="57"/>
      <c r="AF386" s="58"/>
      <c r="AG386" s="54"/>
      <c r="AH386" s="53"/>
      <c r="AI386" s="53"/>
      <c r="AJ386" s="53"/>
      <c r="AK386" s="53"/>
      <c r="AL386" s="53"/>
      <c r="AM386" s="58"/>
      <c r="AN386" s="53"/>
      <c r="AO386" s="54"/>
      <c r="AP386" s="53"/>
      <c r="AQ386" s="53"/>
      <c r="AR386" s="58"/>
    </row>
    <row r="387" spans="2:44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4"/>
      <c r="AE387" s="57"/>
      <c r="AF387" s="58"/>
      <c r="AG387" s="54"/>
      <c r="AH387" s="53"/>
      <c r="AI387" s="53"/>
      <c r="AJ387" s="53"/>
      <c r="AK387" s="53"/>
      <c r="AL387" s="53"/>
      <c r="AM387" s="58"/>
      <c r="AN387" s="53"/>
      <c r="AO387" s="54"/>
      <c r="AP387" s="53"/>
      <c r="AQ387" s="53"/>
      <c r="AR387" s="58"/>
    </row>
    <row r="388" spans="2:44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4"/>
      <c r="AE388" s="57"/>
      <c r="AF388" s="58"/>
      <c r="AG388" s="54"/>
      <c r="AH388" s="53"/>
      <c r="AI388" s="53"/>
      <c r="AJ388" s="53"/>
      <c r="AK388" s="53"/>
      <c r="AL388" s="53"/>
      <c r="AM388" s="58"/>
      <c r="AN388" s="53"/>
      <c r="AO388" s="54"/>
      <c r="AP388" s="53"/>
      <c r="AQ388" s="53"/>
      <c r="AR388" s="58"/>
    </row>
    <row r="389" spans="2:44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ca="1" si="21"/>
        <v/>
      </c>
      <c r="K389" s="50" t="str">
        <f t="shared" si="22"/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si="23"/>
        <v/>
      </c>
      <c r="Z389" s="55"/>
      <c r="AA389" s="55"/>
      <c r="AB389" s="55"/>
      <c r="AC389" s="55"/>
      <c r="AD389" s="54"/>
      <c r="AE389" s="57"/>
      <c r="AF389" s="58"/>
      <c r="AG389" s="54"/>
      <c r="AH389" s="53"/>
      <c r="AI389" s="53"/>
      <c r="AJ389" s="53"/>
      <c r="AK389" s="53"/>
      <c r="AL389" s="53"/>
      <c r="AM389" s="58"/>
      <c r="AN389" s="53"/>
      <c r="AO389" s="54"/>
      <c r="AP389" s="53"/>
      <c r="AQ389" s="53"/>
      <c r="AR389" s="58"/>
    </row>
    <row r="390" spans="2:44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ref="J390:J453" ca="1" si="25">IFERROR(DATEDIF(I390,D390,"Y"),"")</f>
        <v/>
      </c>
      <c r="K390" s="50" t="str">
        <f t="shared" ref="K390:K453" si="26">IFERROR(IF(ABS(MID($E390,7,2))&lt;40,"L","P"),"")</f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ref="Y390:Y453" si="27">IF(OR(W390="",X390=""),"",W390/(X390/100)^2)</f>
        <v/>
      </c>
      <c r="Z390" s="55"/>
      <c r="AA390" s="55"/>
      <c r="AB390" s="55"/>
      <c r="AC390" s="55"/>
      <c r="AD390" s="54"/>
      <c r="AE390" s="57"/>
      <c r="AF390" s="58"/>
      <c r="AG390" s="54"/>
      <c r="AH390" s="53"/>
      <c r="AI390" s="53"/>
      <c r="AJ390" s="53"/>
      <c r="AK390" s="53"/>
      <c r="AL390" s="53"/>
      <c r="AM390" s="58"/>
      <c r="AN390" s="53"/>
      <c r="AO390" s="54"/>
      <c r="AP390" s="53"/>
      <c r="AQ390" s="53"/>
      <c r="AR390" s="58"/>
    </row>
    <row r="391" spans="2:44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4"/>
      <c r="AE391" s="57"/>
      <c r="AF391" s="58"/>
      <c r="AG391" s="54"/>
      <c r="AH391" s="53"/>
      <c r="AI391" s="53"/>
      <c r="AJ391" s="53"/>
      <c r="AK391" s="53"/>
      <c r="AL391" s="53"/>
      <c r="AM391" s="58"/>
      <c r="AN391" s="53"/>
      <c r="AO391" s="54"/>
      <c r="AP391" s="53"/>
      <c r="AQ391" s="53"/>
      <c r="AR391" s="58"/>
    </row>
    <row r="392" spans="2:44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4"/>
      <c r="AE392" s="57"/>
      <c r="AF392" s="58"/>
      <c r="AG392" s="54"/>
      <c r="AH392" s="53"/>
      <c r="AI392" s="53"/>
      <c r="AJ392" s="53"/>
      <c r="AK392" s="53"/>
      <c r="AL392" s="53"/>
      <c r="AM392" s="58"/>
      <c r="AN392" s="53"/>
      <c r="AO392" s="54"/>
      <c r="AP392" s="53"/>
      <c r="AQ392" s="53"/>
      <c r="AR392" s="58"/>
    </row>
    <row r="393" spans="2:44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4"/>
      <c r="AE393" s="57"/>
      <c r="AF393" s="58"/>
      <c r="AG393" s="54"/>
      <c r="AH393" s="53"/>
      <c r="AI393" s="53"/>
      <c r="AJ393" s="53"/>
      <c r="AK393" s="53"/>
      <c r="AL393" s="53"/>
      <c r="AM393" s="58"/>
      <c r="AN393" s="53"/>
      <c r="AO393" s="54"/>
      <c r="AP393" s="53"/>
      <c r="AQ393" s="53"/>
      <c r="AR393" s="58"/>
    </row>
    <row r="394" spans="2:44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4"/>
      <c r="AE394" s="57"/>
      <c r="AF394" s="58"/>
      <c r="AG394" s="54"/>
      <c r="AH394" s="53"/>
      <c r="AI394" s="53"/>
      <c r="AJ394" s="53"/>
      <c r="AK394" s="53"/>
      <c r="AL394" s="53"/>
      <c r="AM394" s="58"/>
      <c r="AN394" s="53"/>
      <c r="AO394" s="54"/>
      <c r="AP394" s="53"/>
      <c r="AQ394" s="53"/>
      <c r="AR394" s="58"/>
    </row>
    <row r="395" spans="2:44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4"/>
      <c r="AE395" s="57"/>
      <c r="AF395" s="58"/>
      <c r="AG395" s="54"/>
      <c r="AH395" s="53"/>
      <c r="AI395" s="53"/>
      <c r="AJ395" s="53"/>
      <c r="AK395" s="53"/>
      <c r="AL395" s="53"/>
      <c r="AM395" s="58"/>
      <c r="AN395" s="53"/>
      <c r="AO395" s="54"/>
      <c r="AP395" s="53"/>
      <c r="AQ395" s="53"/>
      <c r="AR395" s="58"/>
    </row>
    <row r="396" spans="2:44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4"/>
      <c r="AE396" s="57"/>
      <c r="AF396" s="58"/>
      <c r="AG396" s="54"/>
      <c r="AH396" s="53"/>
      <c r="AI396" s="53"/>
      <c r="AJ396" s="53"/>
      <c r="AK396" s="53"/>
      <c r="AL396" s="53"/>
      <c r="AM396" s="58"/>
      <c r="AN396" s="53"/>
      <c r="AO396" s="54"/>
      <c r="AP396" s="53"/>
      <c r="AQ396" s="53"/>
      <c r="AR396" s="58"/>
    </row>
    <row r="397" spans="2:44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4"/>
      <c r="AE397" s="57"/>
      <c r="AF397" s="58"/>
      <c r="AG397" s="54"/>
      <c r="AH397" s="53"/>
      <c r="AI397" s="53"/>
      <c r="AJ397" s="53"/>
      <c r="AK397" s="53"/>
      <c r="AL397" s="53"/>
      <c r="AM397" s="58"/>
      <c r="AN397" s="53"/>
      <c r="AO397" s="54"/>
      <c r="AP397" s="53"/>
      <c r="AQ397" s="53"/>
      <c r="AR397" s="58"/>
    </row>
    <row r="398" spans="2:44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4"/>
      <c r="AE398" s="57"/>
      <c r="AF398" s="58"/>
      <c r="AG398" s="54"/>
      <c r="AH398" s="53"/>
      <c r="AI398" s="53"/>
      <c r="AJ398" s="53"/>
      <c r="AK398" s="53"/>
      <c r="AL398" s="53"/>
      <c r="AM398" s="58"/>
      <c r="AN398" s="53"/>
      <c r="AO398" s="54"/>
      <c r="AP398" s="53"/>
      <c r="AQ398" s="53"/>
      <c r="AR398" s="58"/>
    </row>
    <row r="399" spans="2:44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4"/>
      <c r="AE399" s="57"/>
      <c r="AF399" s="58"/>
      <c r="AG399" s="54"/>
      <c r="AH399" s="53"/>
      <c r="AI399" s="53"/>
      <c r="AJ399" s="53"/>
      <c r="AK399" s="53"/>
      <c r="AL399" s="53"/>
      <c r="AM399" s="58"/>
      <c r="AN399" s="53"/>
      <c r="AO399" s="54"/>
      <c r="AP399" s="53"/>
      <c r="AQ399" s="53"/>
      <c r="AR399" s="58"/>
    </row>
    <row r="400" spans="2:44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4"/>
      <c r="AE400" s="57"/>
      <c r="AF400" s="58"/>
      <c r="AG400" s="54"/>
      <c r="AH400" s="53"/>
      <c r="AI400" s="53"/>
      <c r="AJ400" s="53"/>
      <c r="AK400" s="53"/>
      <c r="AL400" s="53"/>
      <c r="AM400" s="58"/>
      <c r="AN400" s="53"/>
      <c r="AO400" s="54"/>
      <c r="AP400" s="53"/>
      <c r="AQ400" s="53"/>
      <c r="AR400" s="58"/>
    </row>
    <row r="401" spans="2:44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4"/>
      <c r="AE401" s="57"/>
      <c r="AF401" s="58"/>
      <c r="AG401" s="54"/>
      <c r="AH401" s="53"/>
      <c r="AI401" s="53"/>
      <c r="AJ401" s="53"/>
      <c r="AK401" s="53"/>
      <c r="AL401" s="53"/>
      <c r="AM401" s="58"/>
      <c r="AN401" s="53"/>
      <c r="AO401" s="54"/>
      <c r="AP401" s="53"/>
      <c r="AQ401" s="53"/>
      <c r="AR401" s="58"/>
    </row>
    <row r="402" spans="2:44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4"/>
      <c r="AE402" s="57"/>
      <c r="AF402" s="58"/>
      <c r="AG402" s="54"/>
      <c r="AH402" s="53"/>
      <c r="AI402" s="53"/>
      <c r="AJ402" s="53"/>
      <c r="AK402" s="53"/>
      <c r="AL402" s="53"/>
      <c r="AM402" s="58"/>
      <c r="AN402" s="53"/>
      <c r="AO402" s="54"/>
      <c r="AP402" s="53"/>
      <c r="AQ402" s="53"/>
      <c r="AR402" s="58"/>
    </row>
    <row r="403" spans="2:44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4"/>
      <c r="AE403" s="57"/>
      <c r="AF403" s="58"/>
      <c r="AG403" s="54"/>
      <c r="AH403" s="53"/>
      <c r="AI403" s="53"/>
      <c r="AJ403" s="53"/>
      <c r="AK403" s="53"/>
      <c r="AL403" s="53"/>
      <c r="AM403" s="58"/>
      <c r="AN403" s="53"/>
      <c r="AO403" s="54"/>
      <c r="AP403" s="53"/>
      <c r="AQ403" s="53"/>
      <c r="AR403" s="58"/>
    </row>
    <row r="404" spans="2:44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4"/>
      <c r="AE404" s="57"/>
      <c r="AF404" s="58"/>
      <c r="AG404" s="54"/>
      <c r="AH404" s="53"/>
      <c r="AI404" s="53"/>
      <c r="AJ404" s="53"/>
      <c r="AK404" s="53"/>
      <c r="AL404" s="53"/>
      <c r="AM404" s="58"/>
      <c r="AN404" s="53"/>
      <c r="AO404" s="54"/>
      <c r="AP404" s="53"/>
      <c r="AQ404" s="53"/>
      <c r="AR404" s="58"/>
    </row>
    <row r="405" spans="2:44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4"/>
      <c r="AE405" s="57"/>
      <c r="AF405" s="58"/>
      <c r="AG405" s="54"/>
      <c r="AH405" s="53"/>
      <c r="AI405" s="53"/>
      <c r="AJ405" s="53"/>
      <c r="AK405" s="53"/>
      <c r="AL405" s="53"/>
      <c r="AM405" s="58"/>
      <c r="AN405" s="53"/>
      <c r="AO405" s="54"/>
      <c r="AP405" s="53"/>
      <c r="AQ405" s="53"/>
      <c r="AR405" s="58"/>
    </row>
    <row r="406" spans="2:44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4"/>
      <c r="AE406" s="57"/>
      <c r="AF406" s="58"/>
      <c r="AG406" s="54"/>
      <c r="AH406" s="53"/>
      <c r="AI406" s="53"/>
      <c r="AJ406" s="53"/>
      <c r="AK406" s="53"/>
      <c r="AL406" s="53"/>
      <c r="AM406" s="58"/>
      <c r="AN406" s="53"/>
      <c r="AO406" s="54"/>
      <c r="AP406" s="53"/>
      <c r="AQ406" s="53"/>
      <c r="AR406" s="58"/>
    </row>
    <row r="407" spans="2:44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4"/>
      <c r="AE407" s="57"/>
      <c r="AF407" s="58"/>
      <c r="AG407" s="54"/>
      <c r="AH407" s="53"/>
      <c r="AI407" s="53"/>
      <c r="AJ407" s="53"/>
      <c r="AK407" s="53"/>
      <c r="AL407" s="53"/>
      <c r="AM407" s="58"/>
      <c r="AN407" s="53"/>
      <c r="AO407" s="54"/>
      <c r="AP407" s="53"/>
      <c r="AQ407" s="53"/>
      <c r="AR407" s="58"/>
    </row>
    <row r="408" spans="2:44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4"/>
      <c r="AE408" s="57"/>
      <c r="AF408" s="58"/>
      <c r="AG408" s="54"/>
      <c r="AH408" s="53"/>
      <c r="AI408" s="53"/>
      <c r="AJ408" s="53"/>
      <c r="AK408" s="53"/>
      <c r="AL408" s="53"/>
      <c r="AM408" s="58"/>
      <c r="AN408" s="53"/>
      <c r="AO408" s="54"/>
      <c r="AP408" s="53"/>
      <c r="AQ408" s="53"/>
      <c r="AR408" s="58"/>
    </row>
    <row r="409" spans="2:44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4"/>
      <c r="AE409" s="57"/>
      <c r="AF409" s="58"/>
      <c r="AG409" s="54"/>
      <c r="AH409" s="53"/>
      <c r="AI409" s="53"/>
      <c r="AJ409" s="53"/>
      <c r="AK409" s="53"/>
      <c r="AL409" s="53"/>
      <c r="AM409" s="58"/>
      <c r="AN409" s="53"/>
      <c r="AO409" s="54"/>
      <c r="AP409" s="53"/>
      <c r="AQ409" s="53"/>
      <c r="AR409" s="58"/>
    </row>
    <row r="410" spans="2:44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4"/>
      <c r="AE410" s="57"/>
      <c r="AF410" s="58"/>
      <c r="AG410" s="54"/>
      <c r="AH410" s="53"/>
      <c r="AI410" s="53"/>
      <c r="AJ410" s="53"/>
      <c r="AK410" s="53"/>
      <c r="AL410" s="53"/>
      <c r="AM410" s="58"/>
      <c r="AN410" s="53"/>
      <c r="AO410" s="54"/>
      <c r="AP410" s="53"/>
      <c r="AQ410" s="53"/>
      <c r="AR410" s="58"/>
    </row>
    <row r="411" spans="2:44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4"/>
      <c r="AE411" s="57"/>
      <c r="AF411" s="58"/>
      <c r="AG411" s="54"/>
      <c r="AH411" s="53"/>
      <c r="AI411" s="53"/>
      <c r="AJ411" s="53"/>
      <c r="AK411" s="53"/>
      <c r="AL411" s="53"/>
      <c r="AM411" s="58"/>
      <c r="AN411" s="53"/>
      <c r="AO411" s="54"/>
      <c r="AP411" s="53"/>
      <c r="AQ411" s="53"/>
      <c r="AR411" s="58"/>
    </row>
    <row r="412" spans="2:44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4"/>
      <c r="AE412" s="57"/>
      <c r="AF412" s="58"/>
      <c r="AG412" s="54"/>
      <c r="AH412" s="53"/>
      <c r="AI412" s="53"/>
      <c r="AJ412" s="53"/>
      <c r="AK412" s="53"/>
      <c r="AL412" s="53"/>
      <c r="AM412" s="58"/>
      <c r="AN412" s="53"/>
      <c r="AO412" s="54"/>
      <c r="AP412" s="53"/>
      <c r="AQ412" s="53"/>
      <c r="AR412" s="58"/>
    </row>
    <row r="413" spans="2:44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4"/>
      <c r="AE413" s="57"/>
      <c r="AF413" s="58"/>
      <c r="AG413" s="54"/>
      <c r="AH413" s="53"/>
      <c r="AI413" s="53"/>
      <c r="AJ413" s="53"/>
      <c r="AK413" s="53"/>
      <c r="AL413" s="53"/>
      <c r="AM413" s="58"/>
      <c r="AN413" s="53"/>
      <c r="AO413" s="54"/>
      <c r="AP413" s="53"/>
      <c r="AQ413" s="53"/>
      <c r="AR413" s="58"/>
    </row>
    <row r="414" spans="2:44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4"/>
      <c r="AE414" s="57"/>
      <c r="AF414" s="58"/>
      <c r="AG414" s="54"/>
      <c r="AH414" s="53"/>
      <c r="AI414" s="53"/>
      <c r="AJ414" s="53"/>
      <c r="AK414" s="53"/>
      <c r="AL414" s="53"/>
      <c r="AM414" s="58"/>
      <c r="AN414" s="53"/>
      <c r="AO414" s="54"/>
      <c r="AP414" s="53"/>
      <c r="AQ414" s="53"/>
      <c r="AR414" s="58"/>
    </row>
    <row r="415" spans="2:44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4"/>
      <c r="AE415" s="57"/>
      <c r="AF415" s="58"/>
      <c r="AG415" s="54"/>
      <c r="AH415" s="53"/>
      <c r="AI415" s="53"/>
      <c r="AJ415" s="53"/>
      <c r="AK415" s="53"/>
      <c r="AL415" s="53"/>
      <c r="AM415" s="58"/>
      <c r="AN415" s="53"/>
      <c r="AO415" s="54"/>
      <c r="AP415" s="53"/>
      <c r="AQ415" s="53"/>
      <c r="AR415" s="58"/>
    </row>
    <row r="416" spans="2:44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4"/>
      <c r="AE416" s="57"/>
      <c r="AF416" s="58"/>
      <c r="AG416" s="54"/>
      <c r="AH416" s="53"/>
      <c r="AI416" s="53"/>
      <c r="AJ416" s="53"/>
      <c r="AK416" s="53"/>
      <c r="AL416" s="53"/>
      <c r="AM416" s="58"/>
      <c r="AN416" s="53"/>
      <c r="AO416" s="54"/>
      <c r="AP416" s="53"/>
      <c r="AQ416" s="53"/>
      <c r="AR416" s="58"/>
    </row>
    <row r="417" spans="2:44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4"/>
      <c r="AE417" s="57"/>
      <c r="AF417" s="58"/>
      <c r="AG417" s="54"/>
      <c r="AH417" s="53"/>
      <c r="AI417" s="53"/>
      <c r="AJ417" s="53"/>
      <c r="AK417" s="53"/>
      <c r="AL417" s="53"/>
      <c r="AM417" s="58"/>
      <c r="AN417" s="53"/>
      <c r="AO417" s="54"/>
      <c r="AP417" s="53"/>
      <c r="AQ417" s="53"/>
      <c r="AR417" s="58"/>
    </row>
    <row r="418" spans="2:44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4"/>
      <c r="AE418" s="57"/>
      <c r="AF418" s="58"/>
      <c r="AG418" s="54"/>
      <c r="AH418" s="53"/>
      <c r="AI418" s="53"/>
      <c r="AJ418" s="53"/>
      <c r="AK418" s="53"/>
      <c r="AL418" s="53"/>
      <c r="AM418" s="58"/>
      <c r="AN418" s="53"/>
      <c r="AO418" s="54"/>
      <c r="AP418" s="53"/>
      <c r="AQ418" s="53"/>
      <c r="AR418" s="58"/>
    </row>
    <row r="419" spans="2:44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4"/>
      <c r="AE419" s="57"/>
      <c r="AF419" s="58"/>
      <c r="AG419" s="54"/>
      <c r="AH419" s="53"/>
      <c r="AI419" s="53"/>
      <c r="AJ419" s="53"/>
      <c r="AK419" s="53"/>
      <c r="AL419" s="53"/>
      <c r="AM419" s="58"/>
      <c r="AN419" s="53"/>
      <c r="AO419" s="54"/>
      <c r="AP419" s="53"/>
      <c r="AQ419" s="53"/>
      <c r="AR419" s="58"/>
    </row>
    <row r="420" spans="2:44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4"/>
      <c r="AE420" s="57"/>
      <c r="AF420" s="58"/>
      <c r="AG420" s="54"/>
      <c r="AH420" s="53"/>
      <c r="AI420" s="53"/>
      <c r="AJ420" s="53"/>
      <c r="AK420" s="53"/>
      <c r="AL420" s="53"/>
      <c r="AM420" s="58"/>
      <c r="AN420" s="53"/>
      <c r="AO420" s="54"/>
      <c r="AP420" s="53"/>
      <c r="AQ420" s="53"/>
      <c r="AR420" s="58"/>
    </row>
    <row r="421" spans="2:44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4"/>
      <c r="AE421" s="57"/>
      <c r="AF421" s="58"/>
      <c r="AG421" s="54"/>
      <c r="AH421" s="53"/>
      <c r="AI421" s="53"/>
      <c r="AJ421" s="53"/>
      <c r="AK421" s="53"/>
      <c r="AL421" s="53"/>
      <c r="AM421" s="58"/>
      <c r="AN421" s="53"/>
      <c r="AO421" s="54"/>
      <c r="AP421" s="53"/>
      <c r="AQ421" s="53"/>
      <c r="AR421" s="58"/>
    </row>
    <row r="422" spans="2:44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4"/>
      <c r="AE422" s="57"/>
      <c r="AF422" s="58"/>
      <c r="AG422" s="54"/>
      <c r="AH422" s="53"/>
      <c r="AI422" s="53"/>
      <c r="AJ422" s="53"/>
      <c r="AK422" s="53"/>
      <c r="AL422" s="53"/>
      <c r="AM422" s="58"/>
      <c r="AN422" s="53"/>
      <c r="AO422" s="54"/>
      <c r="AP422" s="53"/>
      <c r="AQ422" s="53"/>
      <c r="AR422" s="58"/>
    </row>
    <row r="423" spans="2:44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4"/>
      <c r="AE423" s="57"/>
      <c r="AF423" s="58"/>
      <c r="AG423" s="54"/>
      <c r="AH423" s="53"/>
      <c r="AI423" s="53"/>
      <c r="AJ423" s="53"/>
      <c r="AK423" s="53"/>
      <c r="AL423" s="53"/>
      <c r="AM423" s="58"/>
      <c r="AN423" s="53"/>
      <c r="AO423" s="54"/>
      <c r="AP423" s="53"/>
      <c r="AQ423" s="53"/>
      <c r="AR423" s="58"/>
    </row>
    <row r="424" spans="2:44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4"/>
      <c r="AE424" s="57"/>
      <c r="AF424" s="58"/>
      <c r="AG424" s="54"/>
      <c r="AH424" s="53"/>
      <c r="AI424" s="53"/>
      <c r="AJ424" s="53"/>
      <c r="AK424" s="53"/>
      <c r="AL424" s="53"/>
      <c r="AM424" s="58"/>
      <c r="AN424" s="53"/>
      <c r="AO424" s="54"/>
      <c r="AP424" s="53"/>
      <c r="AQ424" s="53"/>
      <c r="AR424" s="58"/>
    </row>
    <row r="425" spans="2:44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4"/>
      <c r="AE425" s="57"/>
      <c r="AF425" s="58"/>
      <c r="AG425" s="54"/>
      <c r="AH425" s="53"/>
      <c r="AI425" s="53"/>
      <c r="AJ425" s="53"/>
      <c r="AK425" s="53"/>
      <c r="AL425" s="53"/>
      <c r="AM425" s="58"/>
      <c r="AN425" s="53"/>
      <c r="AO425" s="54"/>
      <c r="AP425" s="53"/>
      <c r="AQ425" s="53"/>
      <c r="AR425" s="58"/>
    </row>
    <row r="426" spans="2:44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4"/>
      <c r="AE426" s="57"/>
      <c r="AF426" s="58"/>
      <c r="AG426" s="54"/>
      <c r="AH426" s="53"/>
      <c r="AI426" s="53"/>
      <c r="AJ426" s="53"/>
      <c r="AK426" s="53"/>
      <c r="AL426" s="53"/>
      <c r="AM426" s="58"/>
      <c r="AN426" s="53"/>
      <c r="AO426" s="54"/>
      <c r="AP426" s="53"/>
      <c r="AQ426" s="53"/>
      <c r="AR426" s="58"/>
    </row>
    <row r="427" spans="2:44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4"/>
      <c r="AE427" s="57"/>
      <c r="AF427" s="58"/>
      <c r="AG427" s="54"/>
      <c r="AH427" s="53"/>
      <c r="AI427" s="53"/>
      <c r="AJ427" s="53"/>
      <c r="AK427" s="53"/>
      <c r="AL427" s="53"/>
      <c r="AM427" s="58"/>
      <c r="AN427" s="53"/>
      <c r="AO427" s="54"/>
      <c r="AP427" s="53"/>
      <c r="AQ427" s="53"/>
      <c r="AR427" s="58"/>
    </row>
    <row r="428" spans="2:44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4"/>
      <c r="AE428" s="57"/>
      <c r="AF428" s="58"/>
      <c r="AG428" s="54"/>
      <c r="AH428" s="53"/>
      <c r="AI428" s="53"/>
      <c r="AJ428" s="53"/>
      <c r="AK428" s="53"/>
      <c r="AL428" s="53"/>
      <c r="AM428" s="58"/>
      <c r="AN428" s="53"/>
      <c r="AO428" s="54"/>
      <c r="AP428" s="53"/>
      <c r="AQ428" s="53"/>
      <c r="AR428" s="58"/>
    </row>
    <row r="429" spans="2:44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4"/>
      <c r="AE429" s="57"/>
      <c r="AF429" s="58"/>
      <c r="AG429" s="54"/>
      <c r="AH429" s="53"/>
      <c r="AI429" s="53"/>
      <c r="AJ429" s="53"/>
      <c r="AK429" s="53"/>
      <c r="AL429" s="53"/>
      <c r="AM429" s="58"/>
      <c r="AN429" s="53"/>
      <c r="AO429" s="54"/>
      <c r="AP429" s="53"/>
      <c r="AQ429" s="53"/>
      <c r="AR429" s="58"/>
    </row>
    <row r="430" spans="2:44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4"/>
      <c r="AE430" s="57"/>
      <c r="AF430" s="58"/>
      <c r="AG430" s="54"/>
      <c r="AH430" s="53"/>
      <c r="AI430" s="53"/>
      <c r="AJ430" s="53"/>
      <c r="AK430" s="53"/>
      <c r="AL430" s="53"/>
      <c r="AM430" s="58"/>
      <c r="AN430" s="53"/>
      <c r="AO430" s="54"/>
      <c r="AP430" s="53"/>
      <c r="AQ430" s="53"/>
      <c r="AR430" s="58"/>
    </row>
    <row r="431" spans="2:44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4"/>
      <c r="AE431" s="57"/>
      <c r="AF431" s="58"/>
      <c r="AG431" s="54"/>
      <c r="AH431" s="53"/>
      <c r="AI431" s="53"/>
      <c r="AJ431" s="53"/>
      <c r="AK431" s="53"/>
      <c r="AL431" s="53"/>
      <c r="AM431" s="58"/>
      <c r="AN431" s="53"/>
      <c r="AO431" s="54"/>
      <c r="AP431" s="53"/>
      <c r="AQ431" s="53"/>
      <c r="AR431" s="58"/>
    </row>
    <row r="432" spans="2:44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4"/>
      <c r="AE432" s="57"/>
      <c r="AF432" s="58"/>
      <c r="AG432" s="54"/>
      <c r="AH432" s="53"/>
      <c r="AI432" s="53"/>
      <c r="AJ432" s="53"/>
      <c r="AK432" s="53"/>
      <c r="AL432" s="53"/>
      <c r="AM432" s="58"/>
      <c r="AN432" s="53"/>
      <c r="AO432" s="54"/>
      <c r="AP432" s="53"/>
      <c r="AQ432" s="53"/>
      <c r="AR432" s="58"/>
    </row>
    <row r="433" spans="2:44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4"/>
      <c r="AE433" s="57"/>
      <c r="AF433" s="58"/>
      <c r="AG433" s="54"/>
      <c r="AH433" s="53"/>
      <c r="AI433" s="53"/>
      <c r="AJ433" s="53"/>
      <c r="AK433" s="53"/>
      <c r="AL433" s="53"/>
      <c r="AM433" s="58"/>
      <c r="AN433" s="53"/>
      <c r="AO433" s="54"/>
      <c r="AP433" s="53"/>
      <c r="AQ433" s="53"/>
      <c r="AR433" s="58"/>
    </row>
    <row r="434" spans="2:44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4"/>
      <c r="AE434" s="57"/>
      <c r="AF434" s="58"/>
      <c r="AG434" s="54"/>
      <c r="AH434" s="53"/>
      <c r="AI434" s="53"/>
      <c r="AJ434" s="53"/>
      <c r="AK434" s="53"/>
      <c r="AL434" s="53"/>
      <c r="AM434" s="58"/>
      <c r="AN434" s="53"/>
      <c r="AO434" s="54"/>
      <c r="AP434" s="53"/>
      <c r="AQ434" s="53"/>
      <c r="AR434" s="58"/>
    </row>
    <row r="435" spans="2:44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4"/>
      <c r="AE435" s="57"/>
      <c r="AF435" s="58"/>
      <c r="AG435" s="54"/>
      <c r="AH435" s="53"/>
      <c r="AI435" s="53"/>
      <c r="AJ435" s="53"/>
      <c r="AK435" s="53"/>
      <c r="AL435" s="53"/>
      <c r="AM435" s="58"/>
      <c r="AN435" s="53"/>
      <c r="AO435" s="54"/>
      <c r="AP435" s="53"/>
      <c r="AQ435" s="53"/>
      <c r="AR435" s="58"/>
    </row>
    <row r="436" spans="2:44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4"/>
      <c r="AE436" s="57"/>
      <c r="AF436" s="58"/>
      <c r="AG436" s="54"/>
      <c r="AH436" s="53"/>
      <c r="AI436" s="53"/>
      <c r="AJ436" s="53"/>
      <c r="AK436" s="53"/>
      <c r="AL436" s="53"/>
      <c r="AM436" s="58"/>
      <c r="AN436" s="53"/>
      <c r="AO436" s="54"/>
      <c r="AP436" s="53"/>
      <c r="AQ436" s="53"/>
      <c r="AR436" s="58"/>
    </row>
    <row r="437" spans="2:44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4"/>
      <c r="AE437" s="57"/>
      <c r="AF437" s="58"/>
      <c r="AG437" s="54"/>
      <c r="AH437" s="53"/>
      <c r="AI437" s="53"/>
      <c r="AJ437" s="53"/>
      <c r="AK437" s="53"/>
      <c r="AL437" s="53"/>
      <c r="AM437" s="58"/>
      <c r="AN437" s="53"/>
      <c r="AO437" s="54"/>
      <c r="AP437" s="53"/>
      <c r="AQ437" s="53"/>
      <c r="AR437" s="58"/>
    </row>
    <row r="438" spans="2:44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4"/>
      <c r="AE438" s="57"/>
      <c r="AF438" s="58"/>
      <c r="AG438" s="54"/>
      <c r="AH438" s="53"/>
      <c r="AI438" s="53"/>
      <c r="AJ438" s="53"/>
      <c r="AK438" s="53"/>
      <c r="AL438" s="53"/>
      <c r="AM438" s="58"/>
      <c r="AN438" s="53"/>
      <c r="AO438" s="54"/>
      <c r="AP438" s="53"/>
      <c r="AQ438" s="53"/>
      <c r="AR438" s="58"/>
    </row>
    <row r="439" spans="2:44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4"/>
      <c r="AE439" s="57"/>
      <c r="AF439" s="58"/>
      <c r="AG439" s="54"/>
      <c r="AH439" s="53"/>
      <c r="AI439" s="53"/>
      <c r="AJ439" s="53"/>
      <c r="AK439" s="53"/>
      <c r="AL439" s="53"/>
      <c r="AM439" s="58"/>
      <c r="AN439" s="53"/>
      <c r="AO439" s="54"/>
      <c r="AP439" s="53"/>
      <c r="AQ439" s="53"/>
      <c r="AR439" s="58"/>
    </row>
    <row r="440" spans="2:44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4"/>
      <c r="AE440" s="57"/>
      <c r="AF440" s="58"/>
      <c r="AG440" s="54"/>
      <c r="AH440" s="53"/>
      <c r="AI440" s="53"/>
      <c r="AJ440" s="53"/>
      <c r="AK440" s="53"/>
      <c r="AL440" s="53"/>
      <c r="AM440" s="58"/>
      <c r="AN440" s="53"/>
      <c r="AO440" s="54"/>
      <c r="AP440" s="53"/>
      <c r="AQ440" s="53"/>
      <c r="AR440" s="58"/>
    </row>
    <row r="441" spans="2:44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4"/>
      <c r="AE441" s="57"/>
      <c r="AF441" s="58"/>
      <c r="AG441" s="54"/>
      <c r="AH441" s="53"/>
      <c r="AI441" s="53"/>
      <c r="AJ441" s="53"/>
      <c r="AK441" s="53"/>
      <c r="AL441" s="53"/>
      <c r="AM441" s="58"/>
      <c r="AN441" s="53"/>
      <c r="AO441" s="54"/>
      <c r="AP441" s="53"/>
      <c r="AQ441" s="53"/>
      <c r="AR441" s="58"/>
    </row>
    <row r="442" spans="2:44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4"/>
      <c r="AE442" s="57"/>
      <c r="AF442" s="58"/>
      <c r="AG442" s="54"/>
      <c r="AH442" s="53"/>
      <c r="AI442" s="53"/>
      <c r="AJ442" s="53"/>
      <c r="AK442" s="53"/>
      <c r="AL442" s="53"/>
      <c r="AM442" s="58"/>
      <c r="AN442" s="53"/>
      <c r="AO442" s="54"/>
      <c r="AP442" s="53"/>
      <c r="AQ442" s="53"/>
      <c r="AR442" s="58"/>
    </row>
    <row r="443" spans="2:44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4"/>
      <c r="AE443" s="57"/>
      <c r="AF443" s="58"/>
      <c r="AG443" s="54"/>
      <c r="AH443" s="53"/>
      <c r="AI443" s="53"/>
      <c r="AJ443" s="53"/>
      <c r="AK443" s="53"/>
      <c r="AL443" s="53"/>
      <c r="AM443" s="58"/>
      <c r="AN443" s="53"/>
      <c r="AO443" s="54"/>
      <c r="AP443" s="53"/>
      <c r="AQ443" s="53"/>
      <c r="AR443" s="58"/>
    </row>
    <row r="444" spans="2:44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4"/>
      <c r="AE444" s="57"/>
      <c r="AF444" s="58"/>
      <c r="AG444" s="54"/>
      <c r="AH444" s="53"/>
      <c r="AI444" s="53"/>
      <c r="AJ444" s="53"/>
      <c r="AK444" s="53"/>
      <c r="AL444" s="53"/>
      <c r="AM444" s="58"/>
      <c r="AN444" s="53"/>
      <c r="AO444" s="54"/>
      <c r="AP444" s="53"/>
      <c r="AQ444" s="53"/>
      <c r="AR444" s="58"/>
    </row>
    <row r="445" spans="2:44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4"/>
      <c r="AE445" s="57"/>
      <c r="AF445" s="58"/>
      <c r="AG445" s="54"/>
      <c r="AH445" s="53"/>
      <c r="AI445" s="53"/>
      <c r="AJ445" s="53"/>
      <c r="AK445" s="53"/>
      <c r="AL445" s="53"/>
      <c r="AM445" s="58"/>
      <c r="AN445" s="53"/>
      <c r="AO445" s="54"/>
      <c r="AP445" s="53"/>
      <c r="AQ445" s="53"/>
      <c r="AR445" s="58"/>
    </row>
    <row r="446" spans="2:44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4"/>
      <c r="AE446" s="57"/>
      <c r="AF446" s="58"/>
      <c r="AG446" s="54"/>
      <c r="AH446" s="53"/>
      <c r="AI446" s="53"/>
      <c r="AJ446" s="53"/>
      <c r="AK446" s="53"/>
      <c r="AL446" s="53"/>
      <c r="AM446" s="58"/>
      <c r="AN446" s="53"/>
      <c r="AO446" s="54"/>
      <c r="AP446" s="53"/>
      <c r="AQ446" s="53"/>
      <c r="AR446" s="58"/>
    </row>
    <row r="447" spans="2:44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4"/>
      <c r="AE447" s="57"/>
      <c r="AF447" s="58"/>
      <c r="AG447" s="54"/>
      <c r="AH447" s="53"/>
      <c r="AI447" s="53"/>
      <c r="AJ447" s="53"/>
      <c r="AK447" s="53"/>
      <c r="AL447" s="53"/>
      <c r="AM447" s="58"/>
      <c r="AN447" s="53"/>
      <c r="AO447" s="54"/>
      <c r="AP447" s="53"/>
      <c r="AQ447" s="53"/>
      <c r="AR447" s="58"/>
    </row>
    <row r="448" spans="2:44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4"/>
      <c r="AE448" s="57"/>
      <c r="AF448" s="58"/>
      <c r="AG448" s="54"/>
      <c r="AH448" s="53"/>
      <c r="AI448" s="53"/>
      <c r="AJ448" s="53"/>
      <c r="AK448" s="53"/>
      <c r="AL448" s="53"/>
      <c r="AM448" s="58"/>
      <c r="AN448" s="53"/>
      <c r="AO448" s="54"/>
      <c r="AP448" s="53"/>
      <c r="AQ448" s="53"/>
      <c r="AR448" s="58"/>
    </row>
    <row r="449" spans="2:44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4"/>
      <c r="AE449" s="57"/>
      <c r="AF449" s="58"/>
      <c r="AG449" s="54"/>
      <c r="AH449" s="53"/>
      <c r="AI449" s="53"/>
      <c r="AJ449" s="53"/>
      <c r="AK449" s="53"/>
      <c r="AL449" s="53"/>
      <c r="AM449" s="58"/>
      <c r="AN449" s="53"/>
      <c r="AO449" s="54"/>
      <c r="AP449" s="53"/>
      <c r="AQ449" s="53"/>
      <c r="AR449" s="58"/>
    </row>
    <row r="450" spans="2:44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4"/>
      <c r="AE450" s="57"/>
      <c r="AF450" s="58"/>
      <c r="AG450" s="54"/>
      <c r="AH450" s="53"/>
      <c r="AI450" s="53"/>
      <c r="AJ450" s="53"/>
      <c r="AK450" s="53"/>
      <c r="AL450" s="53"/>
      <c r="AM450" s="58"/>
      <c r="AN450" s="53"/>
      <c r="AO450" s="54"/>
      <c r="AP450" s="53"/>
      <c r="AQ450" s="53"/>
      <c r="AR450" s="58"/>
    </row>
    <row r="451" spans="2:44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4"/>
      <c r="AE451" s="57"/>
      <c r="AF451" s="58"/>
      <c r="AG451" s="54"/>
      <c r="AH451" s="53"/>
      <c r="AI451" s="53"/>
      <c r="AJ451" s="53"/>
      <c r="AK451" s="53"/>
      <c r="AL451" s="53"/>
      <c r="AM451" s="58"/>
      <c r="AN451" s="53"/>
      <c r="AO451" s="54"/>
      <c r="AP451" s="53"/>
      <c r="AQ451" s="53"/>
      <c r="AR451" s="58"/>
    </row>
    <row r="452" spans="2:44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4"/>
      <c r="AE452" s="57"/>
      <c r="AF452" s="58"/>
      <c r="AG452" s="54"/>
      <c r="AH452" s="53"/>
      <c r="AI452" s="53"/>
      <c r="AJ452" s="53"/>
      <c r="AK452" s="53"/>
      <c r="AL452" s="53"/>
      <c r="AM452" s="58"/>
      <c r="AN452" s="53"/>
      <c r="AO452" s="54"/>
      <c r="AP452" s="53"/>
      <c r="AQ452" s="53"/>
      <c r="AR452" s="58"/>
    </row>
    <row r="453" spans="2:44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ca="1" si="25"/>
        <v/>
      </c>
      <c r="K453" s="50" t="str">
        <f t="shared" si="26"/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si="27"/>
        <v/>
      </c>
      <c r="Z453" s="55"/>
      <c r="AA453" s="55"/>
      <c r="AB453" s="55"/>
      <c r="AC453" s="55"/>
      <c r="AD453" s="54"/>
      <c r="AE453" s="57"/>
      <c r="AF453" s="58"/>
      <c r="AG453" s="54"/>
      <c r="AH453" s="53"/>
      <c r="AI453" s="53"/>
      <c r="AJ453" s="53"/>
      <c r="AK453" s="53"/>
      <c r="AL453" s="53"/>
      <c r="AM453" s="58"/>
      <c r="AN453" s="53"/>
      <c r="AO453" s="54"/>
      <c r="AP453" s="53"/>
      <c r="AQ453" s="53"/>
      <c r="AR453" s="58"/>
    </row>
    <row r="454" spans="2:44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ref="J454:J504" ca="1" si="29">IFERROR(DATEDIF(I454,D454,"Y"),"")</f>
        <v/>
      </c>
      <c r="K454" s="50" t="str">
        <f t="shared" ref="K454:K504" si="30">IFERROR(IF(ABS(MID($E454,7,2))&lt;40,"L","P"),"")</f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ref="Y454:Y504" si="31">IF(OR(W454="",X454=""),"",W454/(X454/100)^2)</f>
        <v/>
      </c>
      <c r="Z454" s="55"/>
      <c r="AA454" s="55"/>
      <c r="AB454" s="55"/>
      <c r="AC454" s="55"/>
      <c r="AD454" s="54"/>
      <c r="AE454" s="57"/>
      <c r="AF454" s="58"/>
      <c r="AG454" s="54"/>
      <c r="AH454" s="53"/>
      <c r="AI454" s="53"/>
      <c r="AJ454" s="53"/>
      <c r="AK454" s="53"/>
      <c r="AL454" s="53"/>
      <c r="AM454" s="58"/>
      <c r="AN454" s="53"/>
      <c r="AO454" s="54"/>
      <c r="AP454" s="53"/>
      <c r="AQ454" s="53"/>
      <c r="AR454" s="58"/>
    </row>
    <row r="455" spans="2:44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4"/>
      <c r="AE455" s="57"/>
      <c r="AF455" s="58"/>
      <c r="AG455" s="54"/>
      <c r="AH455" s="53"/>
      <c r="AI455" s="53"/>
      <c r="AJ455" s="53"/>
      <c r="AK455" s="53"/>
      <c r="AL455" s="53"/>
      <c r="AM455" s="58"/>
      <c r="AN455" s="53"/>
      <c r="AO455" s="54"/>
      <c r="AP455" s="53"/>
      <c r="AQ455" s="53"/>
      <c r="AR455" s="58"/>
    </row>
    <row r="456" spans="2:44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4"/>
      <c r="AE456" s="57"/>
      <c r="AF456" s="58"/>
      <c r="AG456" s="54"/>
      <c r="AH456" s="53"/>
      <c r="AI456" s="53"/>
      <c r="AJ456" s="53"/>
      <c r="AK456" s="53"/>
      <c r="AL456" s="53"/>
      <c r="AM456" s="58"/>
      <c r="AN456" s="53"/>
      <c r="AO456" s="54"/>
      <c r="AP456" s="53"/>
      <c r="AQ456" s="53"/>
      <c r="AR456" s="58"/>
    </row>
    <row r="457" spans="2:44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4"/>
      <c r="AE457" s="57"/>
      <c r="AF457" s="58"/>
      <c r="AG457" s="54"/>
      <c r="AH457" s="53"/>
      <c r="AI457" s="53"/>
      <c r="AJ457" s="53"/>
      <c r="AK457" s="53"/>
      <c r="AL457" s="53"/>
      <c r="AM457" s="58"/>
      <c r="AN457" s="53"/>
      <c r="AO457" s="54"/>
      <c r="AP457" s="53"/>
      <c r="AQ457" s="53"/>
      <c r="AR457" s="58"/>
    </row>
    <row r="458" spans="2:44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4"/>
      <c r="AE458" s="57"/>
      <c r="AF458" s="58"/>
      <c r="AG458" s="54"/>
      <c r="AH458" s="53"/>
      <c r="AI458" s="53"/>
      <c r="AJ458" s="53"/>
      <c r="AK458" s="53"/>
      <c r="AL458" s="53"/>
      <c r="AM458" s="58"/>
      <c r="AN458" s="53"/>
      <c r="AO458" s="54"/>
      <c r="AP458" s="53"/>
      <c r="AQ458" s="53"/>
      <c r="AR458" s="58"/>
    </row>
    <row r="459" spans="2:44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4"/>
      <c r="AE459" s="57"/>
      <c r="AF459" s="58"/>
      <c r="AG459" s="54"/>
      <c r="AH459" s="53"/>
      <c r="AI459" s="53"/>
      <c r="AJ459" s="53"/>
      <c r="AK459" s="53"/>
      <c r="AL459" s="53"/>
      <c r="AM459" s="58"/>
      <c r="AN459" s="53"/>
      <c r="AO459" s="54"/>
      <c r="AP459" s="53"/>
      <c r="AQ459" s="53"/>
      <c r="AR459" s="58"/>
    </row>
    <row r="460" spans="2:44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4"/>
      <c r="AE460" s="57"/>
      <c r="AF460" s="58"/>
      <c r="AG460" s="54"/>
      <c r="AH460" s="53"/>
      <c r="AI460" s="53"/>
      <c r="AJ460" s="53"/>
      <c r="AK460" s="53"/>
      <c r="AL460" s="53"/>
      <c r="AM460" s="58"/>
      <c r="AN460" s="53"/>
      <c r="AO460" s="54"/>
      <c r="AP460" s="53"/>
      <c r="AQ460" s="53"/>
      <c r="AR460" s="58"/>
    </row>
    <row r="461" spans="2:44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4"/>
      <c r="AE461" s="57"/>
      <c r="AF461" s="58"/>
      <c r="AG461" s="54"/>
      <c r="AH461" s="53"/>
      <c r="AI461" s="53"/>
      <c r="AJ461" s="53"/>
      <c r="AK461" s="53"/>
      <c r="AL461" s="53"/>
      <c r="AM461" s="58"/>
      <c r="AN461" s="53"/>
      <c r="AO461" s="54"/>
      <c r="AP461" s="53"/>
      <c r="AQ461" s="53"/>
      <c r="AR461" s="58"/>
    </row>
    <row r="462" spans="2:44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4"/>
      <c r="AE462" s="57"/>
      <c r="AF462" s="58"/>
      <c r="AG462" s="54"/>
      <c r="AH462" s="53"/>
      <c r="AI462" s="53"/>
      <c r="AJ462" s="53"/>
      <c r="AK462" s="53"/>
      <c r="AL462" s="53"/>
      <c r="AM462" s="58"/>
      <c r="AN462" s="53"/>
      <c r="AO462" s="54"/>
      <c r="AP462" s="53"/>
      <c r="AQ462" s="53"/>
      <c r="AR462" s="58"/>
    </row>
    <row r="463" spans="2:44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4"/>
      <c r="AE463" s="57"/>
      <c r="AF463" s="58"/>
      <c r="AG463" s="54"/>
      <c r="AH463" s="53"/>
      <c r="AI463" s="53"/>
      <c r="AJ463" s="53"/>
      <c r="AK463" s="53"/>
      <c r="AL463" s="53"/>
      <c r="AM463" s="58"/>
      <c r="AN463" s="53"/>
      <c r="AO463" s="54"/>
      <c r="AP463" s="53"/>
      <c r="AQ463" s="53"/>
      <c r="AR463" s="58"/>
    </row>
    <row r="464" spans="2:44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4"/>
      <c r="AE464" s="57"/>
      <c r="AF464" s="58"/>
      <c r="AG464" s="54"/>
      <c r="AH464" s="53"/>
      <c r="AI464" s="53"/>
      <c r="AJ464" s="53"/>
      <c r="AK464" s="53"/>
      <c r="AL464" s="53"/>
      <c r="AM464" s="58"/>
      <c r="AN464" s="53"/>
      <c r="AO464" s="54"/>
      <c r="AP464" s="53"/>
      <c r="AQ464" s="53"/>
      <c r="AR464" s="58"/>
    </row>
    <row r="465" spans="2:44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4"/>
      <c r="AE465" s="57"/>
      <c r="AF465" s="58"/>
      <c r="AG465" s="54"/>
      <c r="AH465" s="53"/>
      <c r="AI465" s="53"/>
      <c r="AJ465" s="53"/>
      <c r="AK465" s="53"/>
      <c r="AL465" s="53"/>
      <c r="AM465" s="58"/>
      <c r="AN465" s="53"/>
      <c r="AO465" s="54"/>
      <c r="AP465" s="53"/>
      <c r="AQ465" s="53"/>
      <c r="AR465" s="58"/>
    </row>
    <row r="466" spans="2:44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4"/>
      <c r="AE466" s="57"/>
      <c r="AF466" s="58"/>
      <c r="AG466" s="54"/>
      <c r="AH466" s="53"/>
      <c r="AI466" s="53"/>
      <c r="AJ466" s="53"/>
      <c r="AK466" s="53"/>
      <c r="AL466" s="53"/>
      <c r="AM466" s="58"/>
      <c r="AN466" s="53"/>
      <c r="AO466" s="54"/>
      <c r="AP466" s="53"/>
      <c r="AQ466" s="53"/>
      <c r="AR466" s="58"/>
    </row>
    <row r="467" spans="2:44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4"/>
      <c r="AE467" s="57"/>
      <c r="AF467" s="58"/>
      <c r="AG467" s="54"/>
      <c r="AH467" s="53"/>
      <c r="AI467" s="53"/>
      <c r="AJ467" s="53"/>
      <c r="AK467" s="53"/>
      <c r="AL467" s="53"/>
      <c r="AM467" s="58"/>
      <c r="AN467" s="53"/>
      <c r="AO467" s="54"/>
      <c r="AP467" s="53"/>
      <c r="AQ467" s="53"/>
      <c r="AR467" s="58"/>
    </row>
    <row r="468" spans="2:44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4"/>
      <c r="AE468" s="57"/>
      <c r="AF468" s="58"/>
      <c r="AG468" s="54"/>
      <c r="AH468" s="53"/>
      <c r="AI468" s="53"/>
      <c r="AJ468" s="53"/>
      <c r="AK468" s="53"/>
      <c r="AL468" s="53"/>
      <c r="AM468" s="58"/>
      <c r="AN468" s="53"/>
      <c r="AO468" s="54"/>
      <c r="AP468" s="53"/>
      <c r="AQ468" s="53"/>
      <c r="AR468" s="58"/>
    </row>
    <row r="469" spans="2:44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4"/>
      <c r="AE469" s="57"/>
      <c r="AF469" s="58"/>
      <c r="AG469" s="54"/>
      <c r="AH469" s="53"/>
      <c r="AI469" s="53"/>
      <c r="AJ469" s="53"/>
      <c r="AK469" s="53"/>
      <c r="AL469" s="53"/>
      <c r="AM469" s="58"/>
      <c r="AN469" s="53"/>
      <c r="AO469" s="54"/>
      <c r="AP469" s="53"/>
      <c r="AQ469" s="53"/>
      <c r="AR469" s="58"/>
    </row>
    <row r="470" spans="2:44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4"/>
      <c r="AE470" s="57"/>
      <c r="AF470" s="58"/>
      <c r="AG470" s="54"/>
      <c r="AH470" s="53"/>
      <c r="AI470" s="53"/>
      <c r="AJ470" s="53"/>
      <c r="AK470" s="53"/>
      <c r="AL470" s="53"/>
      <c r="AM470" s="58"/>
      <c r="AN470" s="53"/>
      <c r="AO470" s="54"/>
      <c r="AP470" s="53"/>
      <c r="AQ470" s="53"/>
      <c r="AR470" s="58"/>
    </row>
    <row r="471" spans="2:44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4"/>
      <c r="AE471" s="57"/>
      <c r="AF471" s="58"/>
      <c r="AG471" s="54"/>
      <c r="AH471" s="53"/>
      <c r="AI471" s="53"/>
      <c r="AJ471" s="53"/>
      <c r="AK471" s="53"/>
      <c r="AL471" s="53"/>
      <c r="AM471" s="58"/>
      <c r="AN471" s="53"/>
      <c r="AO471" s="54"/>
      <c r="AP471" s="53"/>
      <c r="AQ471" s="53"/>
      <c r="AR471" s="58"/>
    </row>
    <row r="472" spans="2:44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4"/>
      <c r="AE472" s="57"/>
      <c r="AF472" s="58"/>
      <c r="AG472" s="54"/>
      <c r="AH472" s="53"/>
      <c r="AI472" s="53"/>
      <c r="AJ472" s="53"/>
      <c r="AK472" s="53"/>
      <c r="AL472" s="53"/>
      <c r="AM472" s="58"/>
      <c r="AN472" s="53"/>
      <c r="AO472" s="54"/>
      <c r="AP472" s="53"/>
      <c r="AQ472" s="53"/>
      <c r="AR472" s="58"/>
    </row>
    <row r="473" spans="2:44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4"/>
      <c r="AE473" s="57"/>
      <c r="AF473" s="58"/>
      <c r="AG473" s="54"/>
      <c r="AH473" s="53"/>
      <c r="AI473" s="53"/>
      <c r="AJ473" s="53"/>
      <c r="AK473" s="53"/>
      <c r="AL473" s="53"/>
      <c r="AM473" s="58"/>
      <c r="AN473" s="53"/>
      <c r="AO473" s="54"/>
      <c r="AP473" s="53"/>
      <c r="AQ473" s="53"/>
      <c r="AR473" s="58"/>
    </row>
    <row r="474" spans="2:44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4"/>
      <c r="AE474" s="57"/>
      <c r="AF474" s="58"/>
      <c r="AG474" s="54"/>
      <c r="AH474" s="53"/>
      <c r="AI474" s="53"/>
      <c r="AJ474" s="53"/>
      <c r="AK474" s="53"/>
      <c r="AL474" s="53"/>
      <c r="AM474" s="58"/>
      <c r="AN474" s="53"/>
      <c r="AO474" s="54"/>
      <c r="AP474" s="53"/>
      <c r="AQ474" s="53"/>
      <c r="AR474" s="58"/>
    </row>
    <row r="475" spans="2:44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4"/>
      <c r="AE475" s="57"/>
      <c r="AF475" s="58"/>
      <c r="AG475" s="54"/>
      <c r="AH475" s="53"/>
      <c r="AI475" s="53"/>
      <c r="AJ475" s="53"/>
      <c r="AK475" s="53"/>
      <c r="AL475" s="53"/>
      <c r="AM475" s="58"/>
      <c r="AN475" s="53"/>
      <c r="AO475" s="54"/>
      <c r="AP475" s="53"/>
      <c r="AQ475" s="53"/>
      <c r="AR475" s="58"/>
    </row>
    <row r="476" spans="2:44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4"/>
      <c r="AE476" s="57"/>
      <c r="AF476" s="58"/>
      <c r="AG476" s="54"/>
      <c r="AH476" s="53"/>
      <c r="AI476" s="53"/>
      <c r="AJ476" s="53"/>
      <c r="AK476" s="53"/>
      <c r="AL476" s="53"/>
      <c r="AM476" s="58"/>
      <c r="AN476" s="53"/>
      <c r="AO476" s="54"/>
      <c r="AP476" s="53"/>
      <c r="AQ476" s="53"/>
      <c r="AR476" s="58"/>
    </row>
    <row r="477" spans="2:44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4"/>
      <c r="AE477" s="57"/>
      <c r="AF477" s="58"/>
      <c r="AG477" s="54"/>
      <c r="AH477" s="53"/>
      <c r="AI477" s="53"/>
      <c r="AJ477" s="53"/>
      <c r="AK477" s="53"/>
      <c r="AL477" s="53"/>
      <c r="AM477" s="58"/>
      <c r="AN477" s="53"/>
      <c r="AO477" s="54"/>
      <c r="AP477" s="53"/>
      <c r="AQ477" s="53"/>
      <c r="AR477" s="58"/>
    </row>
    <row r="478" spans="2:44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4"/>
      <c r="AE478" s="57"/>
      <c r="AF478" s="58"/>
      <c r="AG478" s="54"/>
      <c r="AH478" s="53"/>
      <c r="AI478" s="53"/>
      <c r="AJ478" s="53"/>
      <c r="AK478" s="53"/>
      <c r="AL478" s="53"/>
      <c r="AM478" s="58"/>
      <c r="AN478" s="53"/>
      <c r="AO478" s="54"/>
      <c r="AP478" s="53"/>
      <c r="AQ478" s="53"/>
      <c r="AR478" s="58"/>
    </row>
    <row r="479" spans="2:44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4"/>
      <c r="AE479" s="57"/>
      <c r="AF479" s="58"/>
      <c r="AG479" s="54"/>
      <c r="AH479" s="53"/>
      <c r="AI479" s="53"/>
      <c r="AJ479" s="53"/>
      <c r="AK479" s="53"/>
      <c r="AL479" s="53"/>
      <c r="AM479" s="58"/>
      <c r="AN479" s="53"/>
      <c r="AO479" s="54"/>
      <c r="AP479" s="53"/>
      <c r="AQ479" s="53"/>
      <c r="AR479" s="58"/>
    </row>
    <row r="480" spans="2:44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4"/>
      <c r="AE480" s="57"/>
      <c r="AF480" s="58"/>
      <c r="AG480" s="54"/>
      <c r="AH480" s="53"/>
      <c r="AI480" s="53"/>
      <c r="AJ480" s="53"/>
      <c r="AK480" s="53"/>
      <c r="AL480" s="53"/>
      <c r="AM480" s="58"/>
      <c r="AN480" s="53"/>
      <c r="AO480" s="54"/>
      <c r="AP480" s="53"/>
      <c r="AQ480" s="53"/>
      <c r="AR480" s="58"/>
    </row>
    <row r="481" spans="2:44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4"/>
      <c r="AE481" s="57"/>
      <c r="AF481" s="58"/>
      <c r="AG481" s="54"/>
      <c r="AH481" s="53"/>
      <c r="AI481" s="53"/>
      <c r="AJ481" s="53"/>
      <c r="AK481" s="53"/>
      <c r="AL481" s="53"/>
      <c r="AM481" s="58"/>
      <c r="AN481" s="53"/>
      <c r="AO481" s="54"/>
      <c r="AP481" s="53"/>
      <c r="AQ481" s="53"/>
      <c r="AR481" s="58"/>
    </row>
    <row r="482" spans="2:44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4"/>
      <c r="AE482" s="57"/>
      <c r="AF482" s="58"/>
      <c r="AG482" s="54"/>
      <c r="AH482" s="53"/>
      <c r="AI482" s="53"/>
      <c r="AJ482" s="53"/>
      <c r="AK482" s="53"/>
      <c r="AL482" s="53"/>
      <c r="AM482" s="58"/>
      <c r="AN482" s="53"/>
      <c r="AO482" s="54"/>
      <c r="AP482" s="53"/>
      <c r="AQ482" s="53"/>
      <c r="AR482" s="58"/>
    </row>
    <row r="483" spans="2:44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4"/>
      <c r="AE483" s="57"/>
      <c r="AF483" s="58"/>
      <c r="AG483" s="54"/>
      <c r="AH483" s="53"/>
      <c r="AI483" s="53"/>
      <c r="AJ483" s="53"/>
      <c r="AK483" s="53"/>
      <c r="AL483" s="53"/>
      <c r="AM483" s="58"/>
      <c r="AN483" s="53"/>
      <c r="AO483" s="54"/>
      <c r="AP483" s="53"/>
      <c r="AQ483" s="53"/>
      <c r="AR483" s="58"/>
    </row>
    <row r="484" spans="2:44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4"/>
      <c r="AE484" s="57"/>
      <c r="AF484" s="58"/>
      <c r="AG484" s="54"/>
      <c r="AH484" s="53"/>
      <c r="AI484" s="53"/>
      <c r="AJ484" s="53"/>
      <c r="AK484" s="53"/>
      <c r="AL484" s="53"/>
      <c r="AM484" s="58"/>
      <c r="AN484" s="53"/>
      <c r="AO484" s="54"/>
      <c r="AP484" s="53"/>
      <c r="AQ484" s="53"/>
      <c r="AR484" s="58"/>
    </row>
    <row r="485" spans="2:44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4"/>
      <c r="AE485" s="57"/>
      <c r="AF485" s="58"/>
      <c r="AG485" s="54"/>
      <c r="AH485" s="53"/>
      <c r="AI485" s="53"/>
      <c r="AJ485" s="53"/>
      <c r="AK485" s="53"/>
      <c r="AL485" s="53"/>
      <c r="AM485" s="58"/>
      <c r="AN485" s="53"/>
      <c r="AO485" s="54"/>
      <c r="AP485" s="53"/>
      <c r="AQ485" s="53"/>
      <c r="AR485" s="58"/>
    </row>
    <row r="486" spans="2:44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4"/>
      <c r="AE486" s="57"/>
      <c r="AF486" s="58"/>
      <c r="AG486" s="54"/>
      <c r="AH486" s="53"/>
      <c r="AI486" s="53"/>
      <c r="AJ486" s="53"/>
      <c r="AK486" s="53"/>
      <c r="AL486" s="53"/>
      <c r="AM486" s="58"/>
      <c r="AN486" s="53"/>
      <c r="AO486" s="54"/>
      <c r="AP486" s="53"/>
      <c r="AQ486" s="53"/>
      <c r="AR486" s="58"/>
    </row>
    <row r="487" spans="2:44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4"/>
      <c r="AE487" s="57"/>
      <c r="AF487" s="58"/>
      <c r="AG487" s="54"/>
      <c r="AH487" s="53"/>
      <c r="AI487" s="53"/>
      <c r="AJ487" s="53"/>
      <c r="AK487" s="53"/>
      <c r="AL487" s="53"/>
      <c r="AM487" s="58"/>
      <c r="AN487" s="53"/>
      <c r="AO487" s="54"/>
      <c r="AP487" s="53"/>
      <c r="AQ487" s="53"/>
      <c r="AR487" s="58"/>
    </row>
    <row r="488" spans="2:44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4"/>
      <c r="AE488" s="57"/>
      <c r="AF488" s="58"/>
      <c r="AG488" s="54"/>
      <c r="AH488" s="53"/>
      <c r="AI488" s="53"/>
      <c r="AJ488" s="53"/>
      <c r="AK488" s="53"/>
      <c r="AL488" s="53"/>
      <c r="AM488" s="58"/>
      <c r="AN488" s="53"/>
      <c r="AO488" s="54"/>
      <c r="AP488" s="53"/>
      <c r="AQ488" s="53"/>
      <c r="AR488" s="58"/>
    </row>
    <row r="489" spans="2:44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4"/>
      <c r="AE489" s="57"/>
      <c r="AF489" s="58"/>
      <c r="AG489" s="54"/>
      <c r="AH489" s="53"/>
      <c r="AI489" s="53"/>
      <c r="AJ489" s="53"/>
      <c r="AK489" s="53"/>
      <c r="AL489" s="53"/>
      <c r="AM489" s="58"/>
      <c r="AN489" s="53"/>
      <c r="AO489" s="54"/>
      <c r="AP489" s="53"/>
      <c r="AQ489" s="53"/>
      <c r="AR489" s="58"/>
    </row>
    <row r="490" spans="2:44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4"/>
      <c r="AE490" s="57"/>
      <c r="AF490" s="58"/>
      <c r="AG490" s="54"/>
      <c r="AH490" s="53"/>
      <c r="AI490" s="53"/>
      <c r="AJ490" s="53"/>
      <c r="AK490" s="53"/>
      <c r="AL490" s="53"/>
      <c r="AM490" s="58"/>
      <c r="AN490" s="53"/>
      <c r="AO490" s="54"/>
      <c r="AP490" s="53"/>
      <c r="AQ490" s="53"/>
      <c r="AR490" s="58"/>
    </row>
    <row r="491" spans="2:44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4"/>
      <c r="AE491" s="57"/>
      <c r="AF491" s="58"/>
      <c r="AG491" s="54"/>
      <c r="AH491" s="53"/>
      <c r="AI491" s="53"/>
      <c r="AJ491" s="53"/>
      <c r="AK491" s="53"/>
      <c r="AL491" s="53"/>
      <c r="AM491" s="58"/>
      <c r="AN491" s="53"/>
      <c r="AO491" s="54"/>
      <c r="AP491" s="53"/>
      <c r="AQ491" s="53"/>
      <c r="AR491" s="58"/>
    </row>
    <row r="492" spans="2:44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4"/>
      <c r="AE492" s="57"/>
      <c r="AF492" s="58"/>
      <c r="AG492" s="54"/>
      <c r="AH492" s="53"/>
      <c r="AI492" s="53"/>
      <c r="AJ492" s="53"/>
      <c r="AK492" s="53"/>
      <c r="AL492" s="53"/>
      <c r="AM492" s="58"/>
      <c r="AN492" s="53"/>
      <c r="AO492" s="54"/>
      <c r="AP492" s="53"/>
      <c r="AQ492" s="53"/>
      <c r="AR492" s="58"/>
    </row>
    <row r="493" spans="2:44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4"/>
      <c r="AE493" s="57"/>
      <c r="AF493" s="58"/>
      <c r="AG493" s="54"/>
      <c r="AH493" s="53"/>
      <c r="AI493" s="53"/>
      <c r="AJ493" s="53"/>
      <c r="AK493" s="53"/>
      <c r="AL493" s="53"/>
      <c r="AM493" s="58"/>
      <c r="AN493" s="53"/>
      <c r="AO493" s="54"/>
      <c r="AP493" s="53"/>
      <c r="AQ493" s="53"/>
      <c r="AR493" s="58"/>
    </row>
    <row r="494" spans="2:44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4"/>
      <c r="AE494" s="57"/>
      <c r="AF494" s="58"/>
      <c r="AG494" s="54"/>
      <c r="AH494" s="53"/>
      <c r="AI494" s="53"/>
      <c r="AJ494" s="53"/>
      <c r="AK494" s="53"/>
      <c r="AL494" s="53"/>
      <c r="AM494" s="58"/>
      <c r="AN494" s="53"/>
      <c r="AO494" s="54"/>
      <c r="AP494" s="53"/>
      <c r="AQ494" s="53"/>
      <c r="AR494" s="58"/>
    </row>
    <row r="495" spans="2:44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4"/>
      <c r="AE495" s="57"/>
      <c r="AF495" s="58"/>
      <c r="AG495" s="54"/>
      <c r="AH495" s="53"/>
      <c r="AI495" s="53"/>
      <c r="AJ495" s="53"/>
      <c r="AK495" s="53"/>
      <c r="AL495" s="53"/>
      <c r="AM495" s="58"/>
      <c r="AN495" s="53"/>
      <c r="AO495" s="54"/>
      <c r="AP495" s="53"/>
      <c r="AQ495" s="53"/>
      <c r="AR495" s="58"/>
    </row>
    <row r="496" spans="2:44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4"/>
      <c r="AE496" s="57"/>
      <c r="AF496" s="58"/>
      <c r="AG496" s="54"/>
      <c r="AH496" s="53"/>
      <c r="AI496" s="53"/>
      <c r="AJ496" s="53"/>
      <c r="AK496" s="53"/>
      <c r="AL496" s="53"/>
      <c r="AM496" s="58"/>
      <c r="AN496" s="53"/>
      <c r="AO496" s="54"/>
      <c r="AP496" s="53"/>
      <c r="AQ496" s="53"/>
      <c r="AR496" s="58"/>
    </row>
    <row r="497" spans="2:44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4"/>
      <c r="AE497" s="57"/>
      <c r="AF497" s="58"/>
      <c r="AG497" s="54"/>
      <c r="AH497" s="53"/>
      <c r="AI497" s="53"/>
      <c r="AJ497" s="53"/>
      <c r="AK497" s="53"/>
      <c r="AL497" s="53"/>
      <c r="AM497" s="58"/>
      <c r="AN497" s="53"/>
      <c r="AO497" s="54"/>
      <c r="AP497" s="53"/>
      <c r="AQ497" s="53"/>
      <c r="AR497" s="58"/>
    </row>
    <row r="498" spans="2:44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4"/>
      <c r="AE498" s="57"/>
      <c r="AF498" s="58"/>
      <c r="AG498" s="54"/>
      <c r="AH498" s="53"/>
      <c r="AI498" s="53"/>
      <c r="AJ498" s="53"/>
      <c r="AK498" s="53"/>
      <c r="AL498" s="53"/>
      <c r="AM498" s="58"/>
      <c r="AN498" s="53"/>
      <c r="AO498" s="54"/>
      <c r="AP498" s="53"/>
      <c r="AQ498" s="53"/>
      <c r="AR498" s="58"/>
    </row>
    <row r="499" spans="2:44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4"/>
      <c r="AE499" s="57"/>
      <c r="AF499" s="58"/>
      <c r="AG499" s="54"/>
      <c r="AH499" s="53"/>
      <c r="AI499" s="53"/>
      <c r="AJ499" s="53"/>
      <c r="AK499" s="53"/>
      <c r="AL499" s="53"/>
      <c r="AM499" s="58"/>
      <c r="AN499" s="53"/>
      <c r="AO499" s="54"/>
      <c r="AP499" s="53"/>
      <c r="AQ499" s="53"/>
      <c r="AR499" s="58"/>
    </row>
    <row r="500" spans="2:44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4"/>
      <c r="AE500" s="57"/>
      <c r="AF500" s="58"/>
      <c r="AG500" s="54"/>
      <c r="AH500" s="53"/>
      <c r="AI500" s="53"/>
      <c r="AJ500" s="53"/>
      <c r="AK500" s="53"/>
      <c r="AL500" s="53"/>
      <c r="AM500" s="58"/>
      <c r="AN500" s="53"/>
      <c r="AO500" s="54"/>
      <c r="AP500" s="53"/>
      <c r="AQ500" s="53"/>
      <c r="AR500" s="58"/>
    </row>
    <row r="501" spans="2:44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4"/>
      <c r="AE501" s="57"/>
      <c r="AF501" s="58"/>
      <c r="AG501" s="54"/>
      <c r="AH501" s="53"/>
      <c r="AI501" s="53"/>
      <c r="AJ501" s="53"/>
      <c r="AK501" s="53"/>
      <c r="AL501" s="53"/>
      <c r="AM501" s="58"/>
      <c r="AN501" s="53"/>
      <c r="AO501" s="54"/>
      <c r="AP501" s="53"/>
      <c r="AQ501" s="53"/>
      <c r="AR501" s="58"/>
    </row>
    <row r="502" spans="2:44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4"/>
      <c r="AE502" s="57"/>
      <c r="AF502" s="58"/>
      <c r="AG502" s="54"/>
      <c r="AH502" s="53"/>
      <c r="AI502" s="53"/>
      <c r="AJ502" s="53"/>
      <c r="AK502" s="53"/>
      <c r="AL502" s="53"/>
      <c r="AM502" s="58"/>
      <c r="AN502" s="53"/>
      <c r="AO502" s="54"/>
      <c r="AP502" s="53"/>
      <c r="AQ502" s="53"/>
      <c r="AR502" s="58"/>
    </row>
    <row r="503" spans="2:44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4"/>
      <c r="AE503" s="57"/>
      <c r="AF503" s="58"/>
      <c r="AG503" s="54"/>
      <c r="AH503" s="53"/>
      <c r="AI503" s="53"/>
      <c r="AJ503" s="53"/>
      <c r="AK503" s="53"/>
      <c r="AL503" s="53"/>
      <c r="AM503" s="58"/>
      <c r="AN503" s="53"/>
      <c r="AO503" s="54"/>
      <c r="AP503" s="53"/>
      <c r="AQ503" s="53"/>
      <c r="AR503" s="58"/>
    </row>
    <row r="504" spans="2:44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4"/>
      <c r="AE504" s="57"/>
      <c r="AF504" s="58"/>
      <c r="AG504" s="54"/>
      <c r="AH504" s="53"/>
      <c r="AI504" s="53"/>
      <c r="AJ504" s="53"/>
      <c r="AK504" s="53"/>
      <c r="AL504" s="53"/>
      <c r="AM504" s="58"/>
      <c r="AN504" s="53"/>
      <c r="AO504" s="54"/>
      <c r="AP504" s="53"/>
      <c r="AQ504" s="53"/>
      <c r="AR504" s="58"/>
    </row>
  </sheetData>
  <sheetProtection algorithmName="SHA-512" hashValue="LvYRbeUB5vXIsIX//C1g3m7IfAALpA84n0pSNPrYF2KrEaINIGWt74mlEazd7xbbP3IHoW01tzEWjPSaKL8h1g==" saltValue="npFKLZ5XhE/BiCN3qGiU7w==" spinCount="100000" sheet="1" formatCells="0" formatColumns="0" formatRows="0" insertColumns="0" insertRows="0" deleteColumns="0" deleteRows="0" selectLockedCells="1" autoFilter="0"/>
  <autoFilter ref="B4:AQ504" xr:uid="{A4D4BB68-C480-43C0-8DB3-8BE51DA2BBBB}"/>
  <dataValidations count="19">
    <dataValidation type="list" allowBlank="1" showInputMessage="1" showErrorMessage="1" sqref="Q5:Q504" xr:uid="{F382AA87-F178-4A20-BEF3-347EF78FE6CE}">
      <formula1>"DM,HT,DM-HT,Tidak"</formula1>
    </dataValidation>
    <dataValidation type="list" allowBlank="1" showInputMessage="1" showErrorMessage="1" sqref="S5:S504" xr:uid="{8F2F03F5-A77E-469A-82B8-C79235C4CBA5}">
      <formula1>"Resiko,Tidak"</formula1>
    </dataValidation>
    <dataValidation type="list" allowBlank="1" showInputMessage="1" showErrorMessage="1" sqref="AL5:AL504 T5:T504 AN5:AN504" xr:uid="{8C14ECDB-74E2-4B92-9258-1660CEC0197B}">
      <formula1>"Negatif,Positif"</formula1>
    </dataValidation>
    <dataValidation type="list" allowBlank="1" showInputMessage="1" showErrorMessage="1" sqref="R5:R504" xr:uid="{61E2526D-0750-4644-87C8-89A1A2465885}">
      <formula1>"Tidak,Terduga"</formula1>
    </dataValidation>
    <dataValidation type="list" allowBlank="1" showInputMessage="1" showErrorMessage="1" sqref="N5:N504 AP5:AQ504" xr:uid="{75CBBFCD-A768-4EFC-8795-D60DA85FC4C6}">
      <formula1>"Ya,Tidak"</formula1>
    </dataValidation>
    <dataValidation type="list" allowBlank="1" showInputMessage="1" showErrorMessage="1" sqref="G5:G504" xr:uid="{6D84B05E-A5C9-4D84-AE2F-BB52C7A73A3B}">
      <formula1>"Karangsoko,Sambirejo,Kelutan,Ngantru,Tamanan,Sumbergedong,Luar Wilayah"</formula1>
    </dataValidation>
    <dataValidation type="list" allowBlank="1" showInputMessage="1" showErrorMessage="1" sqref="U5" xr:uid="{2735DED4-60CE-4AD1-A3D1-61BC7A4BF250}">
      <formula1>"Normal,Depresi,Cemas,Gelisah,Tidak Semangat"</formula1>
    </dataValidation>
    <dataValidation type="list" allowBlank="1" showInputMessage="1" showErrorMessage="1" sqref="AJ5:AJ504" xr:uid="{4E9F9630-730A-48AA-94B8-BDF64AEC557E}">
      <formula1>"Caries (-)  Gigi hilang (-),Caries (-)  Gigi hilang (+),Caries (+)  Gigi hilang (-),Caries (+)  Gigi hilang (+)"</formula1>
    </dataValidation>
    <dataValidation type="list" allowBlank="1" showInputMessage="1" showErrorMessage="1" sqref="AH5:AI504" xr:uid="{60B87E28-C5C4-4122-BCA1-3DB0D9D3F6E1}">
      <formula1>"Normal,Ada Gangguan"</formula1>
    </dataValidation>
    <dataValidation type="list" allowBlank="1" showInputMessage="1" showErrorMessage="1" sqref="V5:V504" xr:uid="{868F24CC-D6F1-4513-B074-29D1CDBA38BD}">
      <formula1>"Beresiko,Tidak Beresiko"</formula1>
    </dataValidation>
    <dataValidation type="list" allowBlank="1" showInputMessage="1" showErrorMessage="1" sqref="AG5:AG504" xr:uid="{16209288-E8A8-436D-BF14-39D58FF567E2}">
      <formula1>"&lt;5%,5% - &lt;10%,10% - &lt;20%,20% - &lt;30%,≥30%"</formula1>
    </dataValidation>
    <dataValidation type="list" allowBlank="1" showInputMessage="1" showErrorMessage="1" sqref="AE5:AE504" xr:uid="{C0E43701-A9E7-4377-AE65-29F9FC396D5D}">
      <formula1>"TL_TCM,TL_BTA,TL_Hep B,TL_Hep C,Tidak ada"</formula1>
    </dataValidation>
    <dataValidation type="list" allowBlank="1" showInputMessage="1" showErrorMessage="1" sqref="AD5:AD504" xr:uid="{30051C3A-862B-42F2-AA1D-92CF7FDA8360}">
      <formula1>"&lt; 7,≥ 7"</formula1>
    </dataValidation>
    <dataValidation type="list" allowBlank="1" showInputMessage="1" showErrorMessage="1" sqref="AO5:AO504" xr:uid="{EAC09F49-199A-4568-B772-C5BAE2FF6942}">
      <formula1>"20,12‒19,9‒11,5‒8,1‒4"</formula1>
    </dataValidation>
    <dataValidation type="list" allowBlank="1" showInputMessage="1" showErrorMessage="1" sqref="AK5:AK504" xr:uid="{358EE996-6420-4E35-A7E7-8056F7A49E13}">
      <formula1>"Normal,Abnormal,Tidak"</formula1>
    </dataValidation>
    <dataValidation type="list" allowBlank="1" showInputMessage="1" showErrorMessage="1" sqref="U6:U504" xr:uid="{B8366CD5-CF54-4BC2-A0F0-727243BF7A24}">
      <formula1>"Normal,Depresi,Cemas,Gelisah,Tdk Semangat"</formula1>
    </dataValidation>
    <dataValidation type="list" allowBlank="1" showInputMessage="1" showErrorMessage="1" sqref="P5:P504" xr:uid="{7A43B6ED-24AF-4F67-B164-5ACBAFAC117E}">
      <formula1>"&lt; 30 menit,≥ 30 menit"</formula1>
    </dataValidation>
    <dataValidation type="list" allowBlank="1" showInputMessage="1" showErrorMessage="1" sqref="O5:O504" xr:uid="{C4550C74-180E-4362-84BF-E08E2A13780B}">
      <formula1>"Aktif-Ringan,Aktif-Sedang,Aktif-Berat,Pasif,Tidak"</formula1>
    </dataValidation>
    <dataValidation type="list" allowBlank="1" showInputMessage="1" showErrorMessage="1" sqref="M5:M504" xr:uid="{0EC261FA-F60B-44D4-97CF-EBC81381325B}">
      <formula1>"Belum,Kawin,Cerai"</formula1>
    </dataValidation>
  </dataValidations>
  <pageMargins left="0.7" right="0.7" top="0.75" bottom="0.75" header="0.3" footer="0.3"/>
  <pageSetup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A163075-D233-441A-B899-0DC0407D7BDA}">
          <x14:formula1>
            <xm:f>Rekap!$D$1:$X$1</xm:f>
          </x14:formula1>
          <xm:sqref>C5:C504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CBA99-C5EE-44AB-86EF-6536754BCFED}">
  <dimension ref="A1:AR504"/>
  <sheetViews>
    <sheetView workbookViewId="0">
      <pane xSplit="6" ySplit="4" topLeftCell="G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0" width="8.6640625" style="28" customWidth="1"/>
    <col min="31" max="31" width="13.44140625" style="28" customWidth="1"/>
    <col min="32" max="32" width="12.44140625" style="28" customWidth="1"/>
    <col min="33" max="33" width="11.21875" style="28" bestFit="1" customWidth="1"/>
    <col min="34" max="35" width="13.21875" style="28" bestFit="1" customWidth="1"/>
    <col min="36" max="36" width="22.33203125" style="28" bestFit="1" customWidth="1"/>
    <col min="37" max="37" width="8.6640625" style="28" customWidth="1"/>
    <col min="38" max="38" width="10.21875" style="28" customWidth="1"/>
    <col min="39" max="39" width="8.6640625" style="28" customWidth="1"/>
    <col min="40" max="41" width="10.77734375" style="28" bestFit="1" customWidth="1"/>
    <col min="42" max="42" width="15.21875" style="28" bestFit="1" customWidth="1"/>
    <col min="43" max="43" width="8.5546875" style="28" bestFit="1" customWidth="1"/>
    <col min="44" max="44" width="14.44140625" style="28" bestFit="1" customWidth="1"/>
    <col min="45" max="16384" width="8.88671875" style="30"/>
  </cols>
  <sheetData>
    <row r="1" spans="1:44" ht="17.399999999999999" x14ac:dyDescent="0.3">
      <c r="B1" s="29" t="s">
        <v>50</v>
      </c>
    </row>
    <row r="2" spans="1:44" x14ac:dyDescent="0.25">
      <c r="J2" s="31"/>
    </row>
    <row r="3" spans="1:44" ht="36" x14ac:dyDescent="0.25">
      <c r="A3" s="32"/>
      <c r="B3" s="33" t="s">
        <v>52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53</v>
      </c>
      <c r="N3" s="38" t="s">
        <v>54</v>
      </c>
      <c r="O3" s="37" t="s">
        <v>55</v>
      </c>
      <c r="P3" s="37" t="s">
        <v>56</v>
      </c>
      <c r="Q3" s="39" t="s">
        <v>57</v>
      </c>
      <c r="R3" s="39" t="s">
        <v>58</v>
      </c>
      <c r="S3" s="39" t="s">
        <v>59</v>
      </c>
      <c r="T3" s="33" t="s">
        <v>60</v>
      </c>
      <c r="U3" s="33" t="s">
        <v>61</v>
      </c>
      <c r="V3" s="33" t="s">
        <v>62</v>
      </c>
      <c r="W3" s="33" t="s">
        <v>63</v>
      </c>
      <c r="X3" s="33" t="s">
        <v>64</v>
      </c>
      <c r="Y3" s="40" t="s">
        <v>39</v>
      </c>
      <c r="Z3" s="33" t="s">
        <v>40</v>
      </c>
      <c r="AA3" s="33" t="s">
        <v>41</v>
      </c>
      <c r="AB3" s="33" t="s">
        <v>42</v>
      </c>
      <c r="AC3" s="33" t="s">
        <v>43</v>
      </c>
      <c r="AD3" s="33" t="s">
        <v>44</v>
      </c>
      <c r="AE3" s="33" t="s">
        <v>45</v>
      </c>
      <c r="AF3" s="33" t="s">
        <v>46</v>
      </c>
      <c r="AG3" s="33" t="s">
        <v>65</v>
      </c>
      <c r="AH3" s="33" t="s">
        <v>66</v>
      </c>
      <c r="AI3" s="65" t="s">
        <v>67</v>
      </c>
      <c r="AJ3" s="65" t="s">
        <v>68</v>
      </c>
      <c r="AK3" s="65" t="s">
        <v>69</v>
      </c>
      <c r="AL3" s="65" t="s">
        <v>70</v>
      </c>
      <c r="AM3" s="65" t="s">
        <v>48</v>
      </c>
      <c r="AN3" s="33" t="s">
        <v>71</v>
      </c>
      <c r="AO3" s="64" t="s">
        <v>72</v>
      </c>
      <c r="AP3" s="64" t="s">
        <v>73</v>
      </c>
      <c r="AQ3" s="64" t="s">
        <v>74</v>
      </c>
      <c r="AR3" s="41" t="s">
        <v>75</v>
      </c>
    </row>
    <row r="4" spans="1:44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>
        <v>26</v>
      </c>
      <c r="AB4" s="42">
        <v>27</v>
      </c>
      <c r="AC4" s="42">
        <v>28</v>
      </c>
      <c r="AD4" s="42">
        <v>29</v>
      </c>
      <c r="AE4" s="42">
        <v>30</v>
      </c>
      <c r="AF4" s="42">
        <v>31</v>
      </c>
      <c r="AG4" s="42">
        <v>32</v>
      </c>
      <c r="AH4" s="42">
        <v>33</v>
      </c>
      <c r="AI4" s="42">
        <v>34</v>
      </c>
      <c r="AJ4" s="42">
        <v>35</v>
      </c>
      <c r="AK4" s="42">
        <v>36</v>
      </c>
      <c r="AL4" s="42">
        <v>37</v>
      </c>
      <c r="AM4" s="42">
        <v>38</v>
      </c>
      <c r="AN4" s="42">
        <v>39</v>
      </c>
      <c r="AO4" s="42">
        <v>40</v>
      </c>
      <c r="AP4" s="42">
        <v>41</v>
      </c>
      <c r="AQ4" s="42">
        <v>42</v>
      </c>
      <c r="AR4" s="42"/>
    </row>
    <row r="5" spans="1:44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ca="1">IFERROR(DATEDIF(I5,D5,"Y"),"")</f>
        <v/>
      </c>
      <c r="K5" s="50" t="str">
        <f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>IF(OR(W5="",X5=""),"",W5/(X5/100)^2)</f>
        <v/>
      </c>
      <c r="Z5" s="55"/>
      <c r="AA5" s="55"/>
      <c r="AB5" s="55"/>
      <c r="AC5" s="55"/>
      <c r="AD5" s="54"/>
      <c r="AE5" s="57"/>
      <c r="AF5" s="58"/>
      <c r="AG5" s="54"/>
      <c r="AH5" s="53"/>
      <c r="AI5" s="53"/>
      <c r="AJ5" s="53"/>
      <c r="AK5" s="53"/>
      <c r="AL5" s="53"/>
      <c r="AM5" s="58"/>
      <c r="AN5" s="53"/>
      <c r="AO5" s="54"/>
      <c r="AP5" s="53"/>
      <c r="AQ5" s="53"/>
      <c r="AR5" s="58"/>
    </row>
    <row r="6" spans="1:44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ref="J6:J69" ca="1" si="1">IFERROR(DATEDIF(I6,D6,"Y"),"")</f>
        <v/>
      </c>
      <c r="K6" s="50" t="str">
        <f t="shared" ref="K6:K69" si="2">IFERROR(IF(ABS(MID($E6,7,2))&lt;40,"L","P"),"")</f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ref="Y6:Y69" si="3">IF(OR(W6="",X6=""),"",W6/(X6/100)^2)</f>
        <v/>
      </c>
      <c r="Z6" s="55"/>
      <c r="AA6" s="55"/>
      <c r="AB6" s="55"/>
      <c r="AC6" s="55"/>
      <c r="AD6" s="54"/>
      <c r="AE6" s="57"/>
      <c r="AF6" s="58"/>
      <c r="AG6" s="54"/>
      <c r="AH6" s="53"/>
      <c r="AI6" s="53"/>
      <c r="AJ6" s="53"/>
      <c r="AK6" s="53"/>
      <c r="AL6" s="53"/>
      <c r="AM6" s="58"/>
      <c r="AN6" s="53"/>
      <c r="AO6" s="54"/>
      <c r="AP6" s="53"/>
      <c r="AQ6" s="53"/>
      <c r="AR6" s="58"/>
    </row>
    <row r="7" spans="1:44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4"/>
      <c r="AE7" s="57"/>
      <c r="AF7" s="58"/>
      <c r="AG7" s="54"/>
      <c r="AH7" s="53"/>
      <c r="AI7" s="53"/>
      <c r="AJ7" s="53"/>
      <c r="AK7" s="53"/>
      <c r="AL7" s="53"/>
      <c r="AM7" s="58"/>
      <c r="AN7" s="53"/>
      <c r="AO7" s="54"/>
      <c r="AP7" s="53"/>
      <c r="AQ7" s="53"/>
      <c r="AR7" s="58"/>
    </row>
    <row r="8" spans="1:44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4"/>
      <c r="AE8" s="57"/>
      <c r="AF8" s="58"/>
      <c r="AG8" s="54"/>
      <c r="AH8" s="53"/>
      <c r="AI8" s="53"/>
      <c r="AJ8" s="53"/>
      <c r="AK8" s="53"/>
      <c r="AL8" s="53"/>
      <c r="AM8" s="58"/>
      <c r="AN8" s="53"/>
      <c r="AO8" s="54"/>
      <c r="AP8" s="53"/>
      <c r="AQ8" s="53"/>
      <c r="AR8" s="58"/>
    </row>
    <row r="9" spans="1:44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4"/>
      <c r="AE9" s="57"/>
      <c r="AF9" s="58"/>
      <c r="AG9" s="54"/>
      <c r="AH9" s="53"/>
      <c r="AI9" s="53"/>
      <c r="AJ9" s="53"/>
      <c r="AK9" s="53"/>
      <c r="AL9" s="53"/>
      <c r="AM9" s="58"/>
      <c r="AN9" s="53"/>
      <c r="AO9" s="54"/>
      <c r="AP9" s="53"/>
      <c r="AQ9" s="53"/>
      <c r="AR9" s="58"/>
    </row>
    <row r="10" spans="1:44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4"/>
      <c r="AE10" s="57"/>
      <c r="AF10" s="58"/>
      <c r="AG10" s="54"/>
      <c r="AH10" s="53"/>
      <c r="AI10" s="53"/>
      <c r="AJ10" s="53"/>
      <c r="AK10" s="53"/>
      <c r="AL10" s="53"/>
      <c r="AM10" s="58"/>
      <c r="AN10" s="53"/>
      <c r="AO10" s="54"/>
      <c r="AP10" s="53"/>
      <c r="AQ10" s="53"/>
      <c r="AR10" s="58"/>
    </row>
    <row r="11" spans="1:44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4"/>
      <c r="AE11" s="57"/>
      <c r="AF11" s="58"/>
      <c r="AG11" s="54"/>
      <c r="AH11" s="53"/>
      <c r="AI11" s="53"/>
      <c r="AJ11" s="53"/>
      <c r="AK11" s="53"/>
      <c r="AL11" s="53"/>
      <c r="AM11" s="58"/>
      <c r="AN11" s="53"/>
      <c r="AO11" s="54"/>
      <c r="AP11" s="53"/>
      <c r="AQ11" s="53"/>
      <c r="AR11" s="58"/>
    </row>
    <row r="12" spans="1:44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4"/>
      <c r="AE12" s="57"/>
      <c r="AF12" s="58"/>
      <c r="AG12" s="54"/>
      <c r="AH12" s="53"/>
      <c r="AI12" s="53"/>
      <c r="AJ12" s="53"/>
      <c r="AK12" s="53"/>
      <c r="AL12" s="53"/>
      <c r="AM12" s="58"/>
      <c r="AN12" s="53"/>
      <c r="AO12" s="54"/>
      <c r="AP12" s="53"/>
      <c r="AQ12" s="53"/>
      <c r="AR12" s="58"/>
    </row>
    <row r="13" spans="1:44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4"/>
      <c r="AE13" s="57"/>
      <c r="AF13" s="58"/>
      <c r="AG13" s="54"/>
      <c r="AH13" s="53"/>
      <c r="AI13" s="53"/>
      <c r="AJ13" s="53"/>
      <c r="AK13" s="53"/>
      <c r="AL13" s="53"/>
      <c r="AM13" s="58"/>
      <c r="AN13" s="53"/>
      <c r="AO13" s="54"/>
      <c r="AP13" s="53"/>
      <c r="AQ13" s="53"/>
      <c r="AR13" s="58"/>
    </row>
    <row r="14" spans="1:44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4"/>
      <c r="AE14" s="57"/>
      <c r="AF14" s="58"/>
      <c r="AG14" s="54"/>
      <c r="AH14" s="53"/>
      <c r="AI14" s="53"/>
      <c r="AJ14" s="53"/>
      <c r="AK14" s="53"/>
      <c r="AL14" s="53"/>
      <c r="AM14" s="58"/>
      <c r="AN14" s="53"/>
      <c r="AO14" s="54"/>
      <c r="AP14" s="53"/>
      <c r="AQ14" s="53"/>
      <c r="AR14" s="58"/>
    </row>
    <row r="15" spans="1:44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4"/>
      <c r="AE15" s="57"/>
      <c r="AF15" s="58"/>
      <c r="AG15" s="54"/>
      <c r="AH15" s="53"/>
      <c r="AI15" s="53"/>
      <c r="AJ15" s="53"/>
      <c r="AK15" s="53"/>
      <c r="AL15" s="53"/>
      <c r="AM15" s="58"/>
      <c r="AN15" s="53"/>
      <c r="AO15" s="54"/>
      <c r="AP15" s="53"/>
      <c r="AQ15" s="53"/>
      <c r="AR15" s="58"/>
    </row>
    <row r="16" spans="1:44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4"/>
      <c r="AE16" s="57"/>
      <c r="AF16" s="58"/>
      <c r="AG16" s="54"/>
      <c r="AH16" s="53"/>
      <c r="AI16" s="53"/>
      <c r="AJ16" s="53"/>
      <c r="AK16" s="53"/>
      <c r="AL16" s="53"/>
      <c r="AM16" s="58"/>
      <c r="AN16" s="53"/>
      <c r="AO16" s="54"/>
      <c r="AP16" s="53"/>
      <c r="AQ16" s="53"/>
      <c r="AR16" s="58"/>
    </row>
    <row r="17" spans="2:44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4"/>
      <c r="AE17" s="57"/>
      <c r="AF17" s="58"/>
      <c r="AG17" s="54"/>
      <c r="AH17" s="53"/>
      <c r="AI17" s="53"/>
      <c r="AJ17" s="53"/>
      <c r="AK17" s="53"/>
      <c r="AL17" s="53"/>
      <c r="AM17" s="58"/>
      <c r="AN17" s="53"/>
      <c r="AO17" s="54"/>
      <c r="AP17" s="53"/>
      <c r="AQ17" s="53"/>
      <c r="AR17" s="58"/>
    </row>
    <row r="18" spans="2:44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4"/>
      <c r="AE18" s="57"/>
      <c r="AF18" s="58"/>
      <c r="AG18" s="54"/>
      <c r="AH18" s="53"/>
      <c r="AI18" s="53"/>
      <c r="AJ18" s="53"/>
      <c r="AK18" s="53"/>
      <c r="AL18" s="53"/>
      <c r="AM18" s="58"/>
      <c r="AN18" s="53"/>
      <c r="AO18" s="54"/>
      <c r="AP18" s="53"/>
      <c r="AQ18" s="53"/>
      <c r="AR18" s="58"/>
    </row>
    <row r="19" spans="2:44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4"/>
      <c r="AE19" s="57"/>
      <c r="AF19" s="58"/>
      <c r="AG19" s="54"/>
      <c r="AH19" s="53"/>
      <c r="AI19" s="53"/>
      <c r="AJ19" s="53"/>
      <c r="AK19" s="53"/>
      <c r="AL19" s="53"/>
      <c r="AM19" s="58"/>
      <c r="AN19" s="53"/>
      <c r="AO19" s="54"/>
      <c r="AP19" s="53"/>
      <c r="AQ19" s="53"/>
      <c r="AR19" s="58"/>
    </row>
    <row r="20" spans="2:44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4"/>
      <c r="AE20" s="57"/>
      <c r="AF20" s="58"/>
      <c r="AG20" s="54"/>
      <c r="AH20" s="53"/>
      <c r="AI20" s="53"/>
      <c r="AJ20" s="53"/>
      <c r="AK20" s="53"/>
      <c r="AL20" s="53"/>
      <c r="AM20" s="58"/>
      <c r="AN20" s="53"/>
      <c r="AO20" s="54"/>
      <c r="AP20" s="53"/>
      <c r="AQ20" s="53"/>
      <c r="AR20" s="58"/>
    </row>
    <row r="21" spans="2:44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4"/>
      <c r="AE21" s="57"/>
      <c r="AF21" s="58"/>
      <c r="AG21" s="54"/>
      <c r="AH21" s="53"/>
      <c r="AI21" s="53"/>
      <c r="AJ21" s="53"/>
      <c r="AK21" s="53"/>
      <c r="AL21" s="53"/>
      <c r="AM21" s="58"/>
      <c r="AN21" s="53"/>
      <c r="AO21" s="54"/>
      <c r="AP21" s="53"/>
      <c r="AQ21" s="53"/>
      <c r="AR21" s="58"/>
    </row>
    <row r="22" spans="2:44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4"/>
      <c r="AE22" s="57"/>
      <c r="AF22" s="58"/>
      <c r="AG22" s="54"/>
      <c r="AH22" s="53"/>
      <c r="AI22" s="53"/>
      <c r="AJ22" s="53"/>
      <c r="AK22" s="53"/>
      <c r="AL22" s="53"/>
      <c r="AM22" s="58"/>
      <c r="AN22" s="53"/>
      <c r="AO22" s="54"/>
      <c r="AP22" s="53"/>
      <c r="AQ22" s="53"/>
      <c r="AR22" s="58"/>
    </row>
    <row r="23" spans="2:44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4"/>
      <c r="AE23" s="57"/>
      <c r="AF23" s="58"/>
      <c r="AG23" s="54"/>
      <c r="AH23" s="53"/>
      <c r="AI23" s="53"/>
      <c r="AJ23" s="53"/>
      <c r="AK23" s="53"/>
      <c r="AL23" s="53"/>
      <c r="AM23" s="58"/>
      <c r="AN23" s="53"/>
      <c r="AO23" s="54"/>
      <c r="AP23" s="53"/>
      <c r="AQ23" s="53"/>
      <c r="AR23" s="58"/>
    </row>
    <row r="24" spans="2:44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4"/>
      <c r="AE24" s="57"/>
      <c r="AF24" s="58"/>
      <c r="AG24" s="54"/>
      <c r="AH24" s="53"/>
      <c r="AI24" s="53"/>
      <c r="AJ24" s="53"/>
      <c r="AK24" s="53"/>
      <c r="AL24" s="53"/>
      <c r="AM24" s="58"/>
      <c r="AN24" s="53"/>
      <c r="AO24" s="54"/>
      <c r="AP24" s="53"/>
      <c r="AQ24" s="53"/>
      <c r="AR24" s="58"/>
    </row>
    <row r="25" spans="2:44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4"/>
      <c r="AE25" s="57"/>
      <c r="AF25" s="58"/>
      <c r="AG25" s="54"/>
      <c r="AH25" s="53"/>
      <c r="AI25" s="53"/>
      <c r="AJ25" s="53"/>
      <c r="AK25" s="53"/>
      <c r="AL25" s="53"/>
      <c r="AM25" s="58"/>
      <c r="AN25" s="53"/>
      <c r="AO25" s="54"/>
      <c r="AP25" s="53"/>
      <c r="AQ25" s="53"/>
      <c r="AR25" s="58"/>
    </row>
    <row r="26" spans="2:44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4"/>
      <c r="AE26" s="57"/>
      <c r="AF26" s="58"/>
      <c r="AG26" s="54"/>
      <c r="AH26" s="53"/>
      <c r="AI26" s="53"/>
      <c r="AJ26" s="53"/>
      <c r="AK26" s="53"/>
      <c r="AL26" s="53"/>
      <c r="AM26" s="58"/>
      <c r="AN26" s="53"/>
      <c r="AO26" s="54"/>
      <c r="AP26" s="53"/>
      <c r="AQ26" s="53"/>
      <c r="AR26" s="58"/>
    </row>
    <row r="27" spans="2:44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4"/>
      <c r="AE27" s="57"/>
      <c r="AF27" s="58"/>
      <c r="AG27" s="54"/>
      <c r="AH27" s="53"/>
      <c r="AI27" s="53"/>
      <c r="AJ27" s="53"/>
      <c r="AK27" s="53"/>
      <c r="AL27" s="53"/>
      <c r="AM27" s="58"/>
      <c r="AN27" s="53"/>
      <c r="AO27" s="54"/>
      <c r="AP27" s="53"/>
      <c r="AQ27" s="53"/>
      <c r="AR27" s="58"/>
    </row>
    <row r="28" spans="2:44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4"/>
      <c r="AE28" s="57"/>
      <c r="AF28" s="58"/>
      <c r="AG28" s="54"/>
      <c r="AH28" s="53"/>
      <c r="AI28" s="53"/>
      <c r="AJ28" s="53"/>
      <c r="AK28" s="53"/>
      <c r="AL28" s="53"/>
      <c r="AM28" s="58"/>
      <c r="AN28" s="53"/>
      <c r="AO28" s="54"/>
      <c r="AP28" s="53"/>
      <c r="AQ28" s="53"/>
      <c r="AR28" s="58"/>
    </row>
    <row r="29" spans="2:44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4"/>
      <c r="AE29" s="57"/>
      <c r="AF29" s="58"/>
      <c r="AG29" s="54"/>
      <c r="AH29" s="53"/>
      <c r="AI29" s="53"/>
      <c r="AJ29" s="53"/>
      <c r="AK29" s="53"/>
      <c r="AL29" s="53"/>
      <c r="AM29" s="58"/>
      <c r="AN29" s="53"/>
      <c r="AO29" s="54"/>
      <c r="AP29" s="53"/>
      <c r="AQ29" s="53"/>
      <c r="AR29" s="58"/>
    </row>
    <row r="30" spans="2:44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4"/>
      <c r="AE30" s="57"/>
      <c r="AF30" s="58"/>
      <c r="AG30" s="54"/>
      <c r="AH30" s="53"/>
      <c r="AI30" s="53"/>
      <c r="AJ30" s="53"/>
      <c r="AK30" s="53"/>
      <c r="AL30" s="53"/>
      <c r="AM30" s="58"/>
      <c r="AN30" s="53"/>
      <c r="AO30" s="54"/>
      <c r="AP30" s="53"/>
      <c r="AQ30" s="53"/>
      <c r="AR30" s="58"/>
    </row>
    <row r="31" spans="2:44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4"/>
      <c r="AE31" s="57"/>
      <c r="AF31" s="58"/>
      <c r="AG31" s="54"/>
      <c r="AH31" s="53"/>
      <c r="AI31" s="53"/>
      <c r="AJ31" s="53"/>
      <c r="AK31" s="53"/>
      <c r="AL31" s="53"/>
      <c r="AM31" s="58"/>
      <c r="AN31" s="53"/>
      <c r="AO31" s="54"/>
      <c r="AP31" s="53"/>
      <c r="AQ31" s="53"/>
      <c r="AR31" s="58"/>
    </row>
    <row r="32" spans="2:44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4"/>
      <c r="AE32" s="57"/>
      <c r="AF32" s="58"/>
      <c r="AG32" s="54"/>
      <c r="AH32" s="53"/>
      <c r="AI32" s="53"/>
      <c r="AJ32" s="53"/>
      <c r="AK32" s="53"/>
      <c r="AL32" s="53"/>
      <c r="AM32" s="58"/>
      <c r="AN32" s="53"/>
      <c r="AO32" s="54"/>
      <c r="AP32" s="53"/>
      <c r="AQ32" s="53"/>
      <c r="AR32" s="58"/>
    </row>
    <row r="33" spans="2:44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4"/>
      <c r="AE33" s="57"/>
      <c r="AF33" s="58"/>
      <c r="AG33" s="54"/>
      <c r="AH33" s="53"/>
      <c r="AI33" s="53"/>
      <c r="AJ33" s="53"/>
      <c r="AK33" s="53"/>
      <c r="AL33" s="53"/>
      <c r="AM33" s="58"/>
      <c r="AN33" s="53"/>
      <c r="AO33" s="54"/>
      <c r="AP33" s="53"/>
      <c r="AQ33" s="53"/>
      <c r="AR33" s="58"/>
    </row>
    <row r="34" spans="2:44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4"/>
      <c r="AE34" s="57"/>
      <c r="AF34" s="58"/>
      <c r="AG34" s="54"/>
      <c r="AH34" s="53"/>
      <c r="AI34" s="53"/>
      <c r="AJ34" s="53"/>
      <c r="AK34" s="53"/>
      <c r="AL34" s="53"/>
      <c r="AM34" s="58"/>
      <c r="AN34" s="53"/>
      <c r="AO34" s="54"/>
      <c r="AP34" s="53"/>
      <c r="AQ34" s="53"/>
      <c r="AR34" s="58"/>
    </row>
    <row r="35" spans="2:44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4"/>
      <c r="AE35" s="57"/>
      <c r="AF35" s="58"/>
      <c r="AG35" s="54"/>
      <c r="AH35" s="53"/>
      <c r="AI35" s="53"/>
      <c r="AJ35" s="53"/>
      <c r="AK35" s="53"/>
      <c r="AL35" s="53"/>
      <c r="AM35" s="58"/>
      <c r="AN35" s="53"/>
      <c r="AO35" s="54"/>
      <c r="AP35" s="53"/>
      <c r="AQ35" s="53"/>
      <c r="AR35" s="58"/>
    </row>
    <row r="36" spans="2:44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4"/>
      <c r="AE36" s="57"/>
      <c r="AF36" s="58"/>
      <c r="AG36" s="54"/>
      <c r="AH36" s="53"/>
      <c r="AI36" s="53"/>
      <c r="AJ36" s="53"/>
      <c r="AK36" s="53"/>
      <c r="AL36" s="53"/>
      <c r="AM36" s="58"/>
      <c r="AN36" s="53"/>
      <c r="AO36" s="54"/>
      <c r="AP36" s="53"/>
      <c r="AQ36" s="53"/>
      <c r="AR36" s="58"/>
    </row>
    <row r="37" spans="2:44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4"/>
      <c r="AE37" s="57"/>
      <c r="AF37" s="58"/>
      <c r="AG37" s="54"/>
      <c r="AH37" s="53"/>
      <c r="AI37" s="53"/>
      <c r="AJ37" s="53"/>
      <c r="AK37" s="53"/>
      <c r="AL37" s="53"/>
      <c r="AM37" s="58"/>
      <c r="AN37" s="53"/>
      <c r="AO37" s="54"/>
      <c r="AP37" s="53"/>
      <c r="AQ37" s="53"/>
      <c r="AR37" s="58"/>
    </row>
    <row r="38" spans="2:44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4"/>
      <c r="AE38" s="57"/>
      <c r="AF38" s="58"/>
      <c r="AG38" s="54"/>
      <c r="AH38" s="53"/>
      <c r="AI38" s="53"/>
      <c r="AJ38" s="53"/>
      <c r="AK38" s="53"/>
      <c r="AL38" s="53"/>
      <c r="AM38" s="58"/>
      <c r="AN38" s="53"/>
      <c r="AO38" s="54"/>
      <c r="AP38" s="53"/>
      <c r="AQ38" s="53"/>
      <c r="AR38" s="58"/>
    </row>
    <row r="39" spans="2:44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4"/>
      <c r="AE39" s="57"/>
      <c r="AF39" s="58"/>
      <c r="AG39" s="54"/>
      <c r="AH39" s="53"/>
      <c r="AI39" s="53"/>
      <c r="AJ39" s="53"/>
      <c r="AK39" s="53"/>
      <c r="AL39" s="53"/>
      <c r="AM39" s="58"/>
      <c r="AN39" s="53"/>
      <c r="AO39" s="54"/>
      <c r="AP39" s="53"/>
      <c r="AQ39" s="53"/>
      <c r="AR39" s="58"/>
    </row>
    <row r="40" spans="2:44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4"/>
      <c r="AE40" s="57"/>
      <c r="AF40" s="58"/>
      <c r="AG40" s="54"/>
      <c r="AH40" s="53"/>
      <c r="AI40" s="53"/>
      <c r="AJ40" s="53"/>
      <c r="AK40" s="53"/>
      <c r="AL40" s="53"/>
      <c r="AM40" s="58"/>
      <c r="AN40" s="53"/>
      <c r="AO40" s="54"/>
      <c r="AP40" s="53"/>
      <c r="AQ40" s="53"/>
      <c r="AR40" s="58"/>
    </row>
    <row r="41" spans="2:44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4"/>
      <c r="AE41" s="57"/>
      <c r="AF41" s="58"/>
      <c r="AG41" s="54"/>
      <c r="AH41" s="53"/>
      <c r="AI41" s="53"/>
      <c r="AJ41" s="53"/>
      <c r="AK41" s="53"/>
      <c r="AL41" s="53"/>
      <c r="AM41" s="58"/>
      <c r="AN41" s="53"/>
      <c r="AO41" s="54"/>
      <c r="AP41" s="53"/>
      <c r="AQ41" s="53"/>
      <c r="AR41" s="58"/>
    </row>
    <row r="42" spans="2:44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4"/>
      <c r="AE42" s="57"/>
      <c r="AF42" s="58"/>
      <c r="AG42" s="54"/>
      <c r="AH42" s="53"/>
      <c r="AI42" s="53"/>
      <c r="AJ42" s="53"/>
      <c r="AK42" s="53"/>
      <c r="AL42" s="53"/>
      <c r="AM42" s="58"/>
      <c r="AN42" s="53"/>
      <c r="AO42" s="54"/>
      <c r="AP42" s="53"/>
      <c r="AQ42" s="53"/>
      <c r="AR42" s="58"/>
    </row>
    <row r="43" spans="2:44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4"/>
      <c r="AE43" s="57"/>
      <c r="AF43" s="58"/>
      <c r="AG43" s="54"/>
      <c r="AH43" s="53"/>
      <c r="AI43" s="53"/>
      <c r="AJ43" s="53"/>
      <c r="AK43" s="53"/>
      <c r="AL43" s="53"/>
      <c r="AM43" s="58"/>
      <c r="AN43" s="53"/>
      <c r="AO43" s="54"/>
      <c r="AP43" s="53"/>
      <c r="AQ43" s="53"/>
      <c r="AR43" s="58"/>
    </row>
    <row r="44" spans="2:44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4"/>
      <c r="AE44" s="57"/>
      <c r="AF44" s="58"/>
      <c r="AG44" s="54"/>
      <c r="AH44" s="53"/>
      <c r="AI44" s="53"/>
      <c r="AJ44" s="53"/>
      <c r="AK44" s="53"/>
      <c r="AL44" s="53"/>
      <c r="AM44" s="58"/>
      <c r="AN44" s="53"/>
      <c r="AO44" s="54"/>
      <c r="AP44" s="53"/>
      <c r="AQ44" s="53"/>
      <c r="AR44" s="58"/>
    </row>
    <row r="45" spans="2:44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4"/>
      <c r="AE45" s="57"/>
      <c r="AF45" s="58"/>
      <c r="AG45" s="54"/>
      <c r="AH45" s="53"/>
      <c r="AI45" s="53"/>
      <c r="AJ45" s="53"/>
      <c r="AK45" s="53"/>
      <c r="AL45" s="53"/>
      <c r="AM45" s="58"/>
      <c r="AN45" s="53"/>
      <c r="AO45" s="54"/>
      <c r="AP45" s="53"/>
      <c r="AQ45" s="53"/>
      <c r="AR45" s="58"/>
    </row>
    <row r="46" spans="2:44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4"/>
      <c r="AE46" s="57"/>
      <c r="AF46" s="58"/>
      <c r="AG46" s="54"/>
      <c r="AH46" s="53"/>
      <c r="AI46" s="53"/>
      <c r="AJ46" s="53"/>
      <c r="AK46" s="53"/>
      <c r="AL46" s="53"/>
      <c r="AM46" s="58"/>
      <c r="AN46" s="53"/>
      <c r="AO46" s="54"/>
      <c r="AP46" s="53"/>
      <c r="AQ46" s="53"/>
      <c r="AR46" s="58"/>
    </row>
    <row r="47" spans="2:44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4"/>
      <c r="AE47" s="57"/>
      <c r="AF47" s="58"/>
      <c r="AG47" s="54"/>
      <c r="AH47" s="53"/>
      <c r="AI47" s="53"/>
      <c r="AJ47" s="53"/>
      <c r="AK47" s="53"/>
      <c r="AL47" s="53"/>
      <c r="AM47" s="58"/>
      <c r="AN47" s="53"/>
      <c r="AO47" s="54"/>
      <c r="AP47" s="53"/>
      <c r="AQ47" s="53"/>
      <c r="AR47" s="58"/>
    </row>
    <row r="48" spans="2:44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4"/>
      <c r="AE48" s="57"/>
      <c r="AF48" s="58"/>
      <c r="AG48" s="54"/>
      <c r="AH48" s="53"/>
      <c r="AI48" s="53"/>
      <c r="AJ48" s="53"/>
      <c r="AK48" s="53"/>
      <c r="AL48" s="53"/>
      <c r="AM48" s="58"/>
      <c r="AN48" s="53"/>
      <c r="AO48" s="54"/>
      <c r="AP48" s="53"/>
      <c r="AQ48" s="53"/>
      <c r="AR48" s="58"/>
    </row>
    <row r="49" spans="2:44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4"/>
      <c r="AE49" s="57"/>
      <c r="AF49" s="58"/>
      <c r="AG49" s="54"/>
      <c r="AH49" s="53"/>
      <c r="AI49" s="53"/>
      <c r="AJ49" s="53"/>
      <c r="AK49" s="53"/>
      <c r="AL49" s="53"/>
      <c r="AM49" s="58"/>
      <c r="AN49" s="53"/>
      <c r="AO49" s="54"/>
      <c r="AP49" s="53"/>
      <c r="AQ49" s="53"/>
      <c r="AR49" s="58"/>
    </row>
    <row r="50" spans="2:44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4"/>
      <c r="AE50" s="57"/>
      <c r="AF50" s="58"/>
      <c r="AG50" s="54"/>
      <c r="AH50" s="53"/>
      <c r="AI50" s="53"/>
      <c r="AJ50" s="53"/>
      <c r="AK50" s="53"/>
      <c r="AL50" s="53"/>
      <c r="AM50" s="58"/>
      <c r="AN50" s="53"/>
      <c r="AO50" s="54"/>
      <c r="AP50" s="53"/>
      <c r="AQ50" s="53"/>
      <c r="AR50" s="58"/>
    </row>
    <row r="51" spans="2:44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4"/>
      <c r="AE51" s="57"/>
      <c r="AF51" s="58"/>
      <c r="AG51" s="54"/>
      <c r="AH51" s="53"/>
      <c r="AI51" s="53"/>
      <c r="AJ51" s="53"/>
      <c r="AK51" s="53"/>
      <c r="AL51" s="53"/>
      <c r="AM51" s="58"/>
      <c r="AN51" s="53"/>
      <c r="AO51" s="54"/>
      <c r="AP51" s="53"/>
      <c r="AQ51" s="53"/>
      <c r="AR51" s="58"/>
    </row>
    <row r="52" spans="2:44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4"/>
      <c r="AE52" s="57"/>
      <c r="AF52" s="58"/>
      <c r="AG52" s="54"/>
      <c r="AH52" s="53"/>
      <c r="AI52" s="53"/>
      <c r="AJ52" s="53"/>
      <c r="AK52" s="53"/>
      <c r="AL52" s="53"/>
      <c r="AM52" s="58"/>
      <c r="AN52" s="53"/>
      <c r="AO52" s="54"/>
      <c r="AP52" s="53"/>
      <c r="AQ52" s="53"/>
      <c r="AR52" s="58"/>
    </row>
    <row r="53" spans="2:44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4"/>
      <c r="AE53" s="57"/>
      <c r="AF53" s="58"/>
      <c r="AG53" s="54"/>
      <c r="AH53" s="53"/>
      <c r="AI53" s="53"/>
      <c r="AJ53" s="53"/>
      <c r="AK53" s="53"/>
      <c r="AL53" s="53"/>
      <c r="AM53" s="58"/>
      <c r="AN53" s="53"/>
      <c r="AO53" s="54"/>
      <c r="AP53" s="53"/>
      <c r="AQ53" s="53"/>
      <c r="AR53" s="58"/>
    </row>
    <row r="54" spans="2:44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4"/>
      <c r="AE54" s="57"/>
      <c r="AF54" s="58"/>
      <c r="AG54" s="54"/>
      <c r="AH54" s="53"/>
      <c r="AI54" s="53"/>
      <c r="AJ54" s="53"/>
      <c r="AK54" s="53"/>
      <c r="AL54" s="53"/>
      <c r="AM54" s="58"/>
      <c r="AN54" s="53"/>
      <c r="AO54" s="54"/>
      <c r="AP54" s="53"/>
      <c r="AQ54" s="53"/>
      <c r="AR54" s="58"/>
    </row>
    <row r="55" spans="2:44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4"/>
      <c r="AE55" s="57"/>
      <c r="AF55" s="58"/>
      <c r="AG55" s="54"/>
      <c r="AH55" s="53"/>
      <c r="AI55" s="53"/>
      <c r="AJ55" s="53"/>
      <c r="AK55" s="53"/>
      <c r="AL55" s="53"/>
      <c r="AM55" s="58"/>
      <c r="AN55" s="53"/>
      <c r="AO55" s="54"/>
      <c r="AP55" s="53"/>
      <c r="AQ55" s="53"/>
      <c r="AR55" s="58"/>
    </row>
    <row r="56" spans="2:44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4"/>
      <c r="AE56" s="57"/>
      <c r="AF56" s="58"/>
      <c r="AG56" s="54"/>
      <c r="AH56" s="53"/>
      <c r="AI56" s="53"/>
      <c r="AJ56" s="53"/>
      <c r="AK56" s="53"/>
      <c r="AL56" s="53"/>
      <c r="AM56" s="58"/>
      <c r="AN56" s="53"/>
      <c r="AO56" s="54"/>
      <c r="AP56" s="53"/>
      <c r="AQ56" s="53"/>
      <c r="AR56" s="58"/>
    </row>
    <row r="57" spans="2:44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4"/>
      <c r="AE57" s="57"/>
      <c r="AF57" s="58"/>
      <c r="AG57" s="54"/>
      <c r="AH57" s="53"/>
      <c r="AI57" s="53"/>
      <c r="AJ57" s="53"/>
      <c r="AK57" s="53"/>
      <c r="AL57" s="53"/>
      <c r="AM57" s="58"/>
      <c r="AN57" s="53"/>
      <c r="AO57" s="54"/>
      <c r="AP57" s="53"/>
      <c r="AQ57" s="53"/>
      <c r="AR57" s="58"/>
    </row>
    <row r="58" spans="2:44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4"/>
      <c r="AE58" s="57"/>
      <c r="AF58" s="58"/>
      <c r="AG58" s="54"/>
      <c r="AH58" s="53"/>
      <c r="AI58" s="53"/>
      <c r="AJ58" s="53"/>
      <c r="AK58" s="53"/>
      <c r="AL58" s="53"/>
      <c r="AM58" s="58"/>
      <c r="AN58" s="53"/>
      <c r="AO58" s="54"/>
      <c r="AP58" s="53"/>
      <c r="AQ58" s="53"/>
      <c r="AR58" s="58"/>
    </row>
    <row r="59" spans="2:44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4"/>
      <c r="AE59" s="57"/>
      <c r="AF59" s="58"/>
      <c r="AG59" s="54"/>
      <c r="AH59" s="53"/>
      <c r="AI59" s="53"/>
      <c r="AJ59" s="53"/>
      <c r="AK59" s="53"/>
      <c r="AL59" s="53"/>
      <c r="AM59" s="58"/>
      <c r="AN59" s="53"/>
      <c r="AO59" s="54"/>
      <c r="AP59" s="53"/>
      <c r="AQ59" s="53"/>
      <c r="AR59" s="58"/>
    </row>
    <row r="60" spans="2:44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4"/>
      <c r="AE60" s="57"/>
      <c r="AF60" s="58"/>
      <c r="AG60" s="54"/>
      <c r="AH60" s="53"/>
      <c r="AI60" s="53"/>
      <c r="AJ60" s="53"/>
      <c r="AK60" s="53"/>
      <c r="AL60" s="53"/>
      <c r="AM60" s="58"/>
      <c r="AN60" s="53"/>
      <c r="AO60" s="54"/>
      <c r="AP60" s="53"/>
      <c r="AQ60" s="53"/>
      <c r="AR60" s="58"/>
    </row>
    <row r="61" spans="2:44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4"/>
      <c r="AE61" s="57"/>
      <c r="AF61" s="58"/>
      <c r="AG61" s="54"/>
      <c r="AH61" s="53"/>
      <c r="AI61" s="53"/>
      <c r="AJ61" s="53"/>
      <c r="AK61" s="53"/>
      <c r="AL61" s="53"/>
      <c r="AM61" s="58"/>
      <c r="AN61" s="53"/>
      <c r="AO61" s="54"/>
      <c r="AP61" s="53"/>
      <c r="AQ61" s="53"/>
      <c r="AR61" s="58"/>
    </row>
    <row r="62" spans="2:44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4"/>
      <c r="AE62" s="57"/>
      <c r="AF62" s="58"/>
      <c r="AG62" s="54"/>
      <c r="AH62" s="53"/>
      <c r="AI62" s="53"/>
      <c r="AJ62" s="53"/>
      <c r="AK62" s="53"/>
      <c r="AL62" s="53"/>
      <c r="AM62" s="58"/>
      <c r="AN62" s="53"/>
      <c r="AO62" s="54"/>
      <c r="AP62" s="53"/>
      <c r="AQ62" s="53"/>
      <c r="AR62" s="58"/>
    </row>
    <row r="63" spans="2:44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4"/>
      <c r="AE63" s="57"/>
      <c r="AF63" s="58"/>
      <c r="AG63" s="54"/>
      <c r="AH63" s="53"/>
      <c r="AI63" s="53"/>
      <c r="AJ63" s="53"/>
      <c r="AK63" s="53"/>
      <c r="AL63" s="53"/>
      <c r="AM63" s="58"/>
      <c r="AN63" s="53"/>
      <c r="AO63" s="54"/>
      <c r="AP63" s="53"/>
      <c r="AQ63" s="53"/>
      <c r="AR63" s="58"/>
    </row>
    <row r="64" spans="2:44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4"/>
      <c r="AE64" s="57"/>
      <c r="AF64" s="58"/>
      <c r="AG64" s="54"/>
      <c r="AH64" s="53"/>
      <c r="AI64" s="53"/>
      <c r="AJ64" s="53"/>
      <c r="AK64" s="53"/>
      <c r="AL64" s="53"/>
      <c r="AM64" s="58"/>
      <c r="AN64" s="53"/>
      <c r="AO64" s="54"/>
      <c r="AP64" s="53"/>
      <c r="AQ64" s="53"/>
      <c r="AR64" s="58"/>
    </row>
    <row r="65" spans="2:44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4"/>
      <c r="AE65" s="57"/>
      <c r="AF65" s="58"/>
      <c r="AG65" s="54"/>
      <c r="AH65" s="53"/>
      <c r="AI65" s="53"/>
      <c r="AJ65" s="53"/>
      <c r="AK65" s="53"/>
      <c r="AL65" s="53"/>
      <c r="AM65" s="58"/>
      <c r="AN65" s="53"/>
      <c r="AO65" s="54"/>
      <c r="AP65" s="53"/>
      <c r="AQ65" s="53"/>
      <c r="AR65" s="58"/>
    </row>
    <row r="66" spans="2:44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4"/>
      <c r="AE66" s="57"/>
      <c r="AF66" s="58"/>
      <c r="AG66" s="54"/>
      <c r="AH66" s="53"/>
      <c r="AI66" s="53"/>
      <c r="AJ66" s="53"/>
      <c r="AK66" s="53"/>
      <c r="AL66" s="53"/>
      <c r="AM66" s="58"/>
      <c r="AN66" s="53"/>
      <c r="AO66" s="54"/>
      <c r="AP66" s="53"/>
      <c r="AQ66" s="53"/>
      <c r="AR66" s="58"/>
    </row>
    <row r="67" spans="2:44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4"/>
      <c r="AE67" s="57"/>
      <c r="AF67" s="58"/>
      <c r="AG67" s="54"/>
      <c r="AH67" s="53"/>
      <c r="AI67" s="53"/>
      <c r="AJ67" s="53"/>
      <c r="AK67" s="53"/>
      <c r="AL67" s="53"/>
      <c r="AM67" s="58"/>
      <c r="AN67" s="53"/>
      <c r="AO67" s="54"/>
      <c r="AP67" s="53"/>
      <c r="AQ67" s="53"/>
      <c r="AR67" s="58"/>
    </row>
    <row r="68" spans="2:44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4"/>
      <c r="AE68" s="57"/>
      <c r="AF68" s="58"/>
      <c r="AG68" s="54"/>
      <c r="AH68" s="53"/>
      <c r="AI68" s="53"/>
      <c r="AJ68" s="53"/>
      <c r="AK68" s="53"/>
      <c r="AL68" s="53"/>
      <c r="AM68" s="58"/>
      <c r="AN68" s="53"/>
      <c r="AO68" s="54"/>
      <c r="AP68" s="53"/>
      <c r="AQ68" s="53"/>
      <c r="AR68" s="58"/>
    </row>
    <row r="69" spans="2:44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ca="1" si="1"/>
        <v/>
      </c>
      <c r="K69" s="50" t="str">
        <f t="shared" si="2"/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si="3"/>
        <v/>
      </c>
      <c r="Z69" s="55"/>
      <c r="AA69" s="55"/>
      <c r="AB69" s="55"/>
      <c r="AC69" s="55"/>
      <c r="AD69" s="54"/>
      <c r="AE69" s="57"/>
      <c r="AF69" s="58"/>
      <c r="AG69" s="54"/>
      <c r="AH69" s="53"/>
      <c r="AI69" s="53"/>
      <c r="AJ69" s="53"/>
      <c r="AK69" s="53"/>
      <c r="AL69" s="53"/>
      <c r="AM69" s="58"/>
      <c r="AN69" s="53"/>
      <c r="AO69" s="54"/>
      <c r="AP69" s="53"/>
      <c r="AQ69" s="53"/>
      <c r="AR69" s="58"/>
    </row>
    <row r="70" spans="2:44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ref="J70:J133" ca="1" si="5">IFERROR(DATEDIF(I70,D70,"Y"),"")</f>
        <v/>
      </c>
      <c r="K70" s="50" t="str">
        <f t="shared" ref="K70:K133" si="6">IFERROR(IF(ABS(MID($E70,7,2))&lt;40,"L","P"),"")</f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ref="Y70:Y133" si="7">IF(OR(W70="",X70=""),"",W70/(X70/100)^2)</f>
        <v/>
      </c>
      <c r="Z70" s="55"/>
      <c r="AA70" s="55"/>
      <c r="AB70" s="55"/>
      <c r="AC70" s="55"/>
      <c r="AD70" s="54"/>
      <c r="AE70" s="57"/>
      <c r="AF70" s="58"/>
      <c r="AG70" s="54"/>
      <c r="AH70" s="53"/>
      <c r="AI70" s="53"/>
      <c r="AJ70" s="53"/>
      <c r="AK70" s="53"/>
      <c r="AL70" s="53"/>
      <c r="AM70" s="58"/>
      <c r="AN70" s="53"/>
      <c r="AO70" s="54"/>
      <c r="AP70" s="53"/>
      <c r="AQ70" s="53"/>
      <c r="AR70" s="58"/>
    </row>
    <row r="71" spans="2:44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4"/>
      <c r="AE71" s="57"/>
      <c r="AF71" s="58"/>
      <c r="AG71" s="54"/>
      <c r="AH71" s="53"/>
      <c r="AI71" s="53"/>
      <c r="AJ71" s="53"/>
      <c r="AK71" s="53"/>
      <c r="AL71" s="53"/>
      <c r="AM71" s="58"/>
      <c r="AN71" s="53"/>
      <c r="AO71" s="54"/>
      <c r="AP71" s="53"/>
      <c r="AQ71" s="53"/>
      <c r="AR71" s="58"/>
    </row>
    <row r="72" spans="2:44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4"/>
      <c r="AE72" s="57"/>
      <c r="AF72" s="58"/>
      <c r="AG72" s="54"/>
      <c r="AH72" s="53"/>
      <c r="AI72" s="53"/>
      <c r="AJ72" s="53"/>
      <c r="AK72" s="53"/>
      <c r="AL72" s="53"/>
      <c r="AM72" s="58"/>
      <c r="AN72" s="53"/>
      <c r="AO72" s="54"/>
      <c r="AP72" s="53"/>
      <c r="AQ72" s="53"/>
      <c r="AR72" s="58"/>
    </row>
    <row r="73" spans="2:44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4"/>
      <c r="AE73" s="57"/>
      <c r="AF73" s="58"/>
      <c r="AG73" s="54"/>
      <c r="AH73" s="53"/>
      <c r="AI73" s="53"/>
      <c r="AJ73" s="53"/>
      <c r="AK73" s="53"/>
      <c r="AL73" s="53"/>
      <c r="AM73" s="58"/>
      <c r="AN73" s="53"/>
      <c r="AO73" s="54"/>
      <c r="AP73" s="53"/>
      <c r="AQ73" s="53"/>
      <c r="AR73" s="58"/>
    </row>
    <row r="74" spans="2:44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4"/>
      <c r="AE74" s="57"/>
      <c r="AF74" s="58"/>
      <c r="AG74" s="54"/>
      <c r="AH74" s="53"/>
      <c r="AI74" s="53"/>
      <c r="AJ74" s="53"/>
      <c r="AK74" s="53"/>
      <c r="AL74" s="53"/>
      <c r="AM74" s="58"/>
      <c r="AN74" s="53"/>
      <c r="AO74" s="54"/>
      <c r="AP74" s="53"/>
      <c r="AQ74" s="53"/>
      <c r="AR74" s="58"/>
    </row>
    <row r="75" spans="2:44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4"/>
      <c r="AE75" s="57"/>
      <c r="AF75" s="58"/>
      <c r="AG75" s="54"/>
      <c r="AH75" s="53"/>
      <c r="AI75" s="53"/>
      <c r="AJ75" s="53"/>
      <c r="AK75" s="53"/>
      <c r="AL75" s="53"/>
      <c r="AM75" s="58"/>
      <c r="AN75" s="53"/>
      <c r="AO75" s="54"/>
      <c r="AP75" s="53"/>
      <c r="AQ75" s="53"/>
      <c r="AR75" s="58"/>
    </row>
    <row r="76" spans="2:44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4"/>
      <c r="AE76" s="57"/>
      <c r="AF76" s="58"/>
      <c r="AG76" s="54"/>
      <c r="AH76" s="53"/>
      <c r="AI76" s="53"/>
      <c r="AJ76" s="53"/>
      <c r="AK76" s="53"/>
      <c r="AL76" s="53"/>
      <c r="AM76" s="58"/>
      <c r="AN76" s="53"/>
      <c r="AO76" s="54"/>
      <c r="AP76" s="53"/>
      <c r="AQ76" s="53"/>
      <c r="AR76" s="58"/>
    </row>
    <row r="77" spans="2:44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4"/>
      <c r="AE77" s="57"/>
      <c r="AF77" s="58"/>
      <c r="AG77" s="54"/>
      <c r="AH77" s="53"/>
      <c r="AI77" s="53"/>
      <c r="AJ77" s="53"/>
      <c r="AK77" s="53"/>
      <c r="AL77" s="53"/>
      <c r="AM77" s="58"/>
      <c r="AN77" s="53"/>
      <c r="AO77" s="54"/>
      <c r="AP77" s="53"/>
      <c r="AQ77" s="53"/>
      <c r="AR77" s="58"/>
    </row>
    <row r="78" spans="2:44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4"/>
      <c r="AE78" s="57"/>
      <c r="AF78" s="58"/>
      <c r="AG78" s="54"/>
      <c r="AH78" s="53"/>
      <c r="AI78" s="53"/>
      <c r="AJ78" s="53"/>
      <c r="AK78" s="53"/>
      <c r="AL78" s="53"/>
      <c r="AM78" s="58"/>
      <c r="AN78" s="53"/>
      <c r="AO78" s="54"/>
      <c r="AP78" s="53"/>
      <c r="AQ78" s="53"/>
      <c r="AR78" s="58"/>
    </row>
    <row r="79" spans="2:44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4"/>
      <c r="AE79" s="57"/>
      <c r="AF79" s="58"/>
      <c r="AG79" s="54"/>
      <c r="AH79" s="53"/>
      <c r="AI79" s="53"/>
      <c r="AJ79" s="53"/>
      <c r="AK79" s="53"/>
      <c r="AL79" s="53"/>
      <c r="AM79" s="58"/>
      <c r="AN79" s="53"/>
      <c r="AO79" s="54"/>
      <c r="AP79" s="53"/>
      <c r="AQ79" s="53"/>
      <c r="AR79" s="58"/>
    </row>
    <row r="80" spans="2:44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4"/>
      <c r="AE80" s="57"/>
      <c r="AF80" s="58"/>
      <c r="AG80" s="54"/>
      <c r="AH80" s="53"/>
      <c r="AI80" s="53"/>
      <c r="AJ80" s="53"/>
      <c r="AK80" s="53"/>
      <c r="AL80" s="53"/>
      <c r="AM80" s="58"/>
      <c r="AN80" s="53"/>
      <c r="AO80" s="54"/>
      <c r="AP80" s="53"/>
      <c r="AQ80" s="53"/>
      <c r="AR80" s="58"/>
    </row>
    <row r="81" spans="2:44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4"/>
      <c r="AE81" s="57"/>
      <c r="AF81" s="58"/>
      <c r="AG81" s="54"/>
      <c r="AH81" s="53"/>
      <c r="AI81" s="53"/>
      <c r="AJ81" s="53"/>
      <c r="AK81" s="53"/>
      <c r="AL81" s="53"/>
      <c r="AM81" s="58"/>
      <c r="AN81" s="53"/>
      <c r="AO81" s="54"/>
      <c r="AP81" s="53"/>
      <c r="AQ81" s="53"/>
      <c r="AR81" s="58"/>
    </row>
    <row r="82" spans="2:44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4"/>
      <c r="AE82" s="57"/>
      <c r="AF82" s="58"/>
      <c r="AG82" s="54"/>
      <c r="AH82" s="53"/>
      <c r="AI82" s="53"/>
      <c r="AJ82" s="53"/>
      <c r="AK82" s="53"/>
      <c r="AL82" s="53"/>
      <c r="AM82" s="58"/>
      <c r="AN82" s="53"/>
      <c r="AO82" s="54"/>
      <c r="AP82" s="53"/>
      <c r="AQ82" s="53"/>
      <c r="AR82" s="58"/>
    </row>
    <row r="83" spans="2:44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4"/>
      <c r="AE83" s="57"/>
      <c r="AF83" s="58"/>
      <c r="AG83" s="54"/>
      <c r="AH83" s="53"/>
      <c r="AI83" s="53"/>
      <c r="AJ83" s="53"/>
      <c r="AK83" s="53"/>
      <c r="AL83" s="53"/>
      <c r="AM83" s="58"/>
      <c r="AN83" s="53"/>
      <c r="AO83" s="54"/>
      <c r="AP83" s="53"/>
      <c r="AQ83" s="53"/>
      <c r="AR83" s="58"/>
    </row>
    <row r="84" spans="2:44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4"/>
      <c r="AE84" s="57"/>
      <c r="AF84" s="58"/>
      <c r="AG84" s="54"/>
      <c r="AH84" s="53"/>
      <c r="AI84" s="53"/>
      <c r="AJ84" s="53"/>
      <c r="AK84" s="53"/>
      <c r="AL84" s="53"/>
      <c r="AM84" s="58"/>
      <c r="AN84" s="53"/>
      <c r="AO84" s="54"/>
      <c r="AP84" s="53"/>
      <c r="AQ84" s="53"/>
      <c r="AR84" s="58"/>
    </row>
    <row r="85" spans="2:44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4"/>
      <c r="AE85" s="57"/>
      <c r="AF85" s="58"/>
      <c r="AG85" s="54"/>
      <c r="AH85" s="53"/>
      <c r="AI85" s="53"/>
      <c r="AJ85" s="53"/>
      <c r="AK85" s="53"/>
      <c r="AL85" s="53"/>
      <c r="AM85" s="58"/>
      <c r="AN85" s="53"/>
      <c r="AO85" s="54"/>
      <c r="AP85" s="53"/>
      <c r="AQ85" s="53"/>
      <c r="AR85" s="58"/>
    </row>
    <row r="86" spans="2:44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4"/>
      <c r="AE86" s="57"/>
      <c r="AF86" s="58"/>
      <c r="AG86" s="54"/>
      <c r="AH86" s="53"/>
      <c r="AI86" s="53"/>
      <c r="AJ86" s="53"/>
      <c r="AK86" s="53"/>
      <c r="AL86" s="53"/>
      <c r="AM86" s="58"/>
      <c r="AN86" s="53"/>
      <c r="AO86" s="54"/>
      <c r="AP86" s="53"/>
      <c r="AQ86" s="53"/>
      <c r="AR86" s="58"/>
    </row>
    <row r="87" spans="2:44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4"/>
      <c r="AE87" s="57"/>
      <c r="AF87" s="58"/>
      <c r="AG87" s="54"/>
      <c r="AH87" s="53"/>
      <c r="AI87" s="53"/>
      <c r="AJ87" s="53"/>
      <c r="AK87" s="53"/>
      <c r="AL87" s="53"/>
      <c r="AM87" s="58"/>
      <c r="AN87" s="53"/>
      <c r="AO87" s="54"/>
      <c r="AP87" s="53"/>
      <c r="AQ87" s="53"/>
      <c r="AR87" s="58"/>
    </row>
    <row r="88" spans="2:44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4"/>
      <c r="AE88" s="57"/>
      <c r="AF88" s="58"/>
      <c r="AG88" s="54"/>
      <c r="AH88" s="53"/>
      <c r="AI88" s="53"/>
      <c r="AJ88" s="53"/>
      <c r="AK88" s="53"/>
      <c r="AL88" s="53"/>
      <c r="AM88" s="58"/>
      <c r="AN88" s="53"/>
      <c r="AO88" s="54"/>
      <c r="AP88" s="53"/>
      <c r="AQ88" s="53"/>
      <c r="AR88" s="58"/>
    </row>
    <row r="89" spans="2:44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4"/>
      <c r="AE89" s="57"/>
      <c r="AF89" s="58"/>
      <c r="AG89" s="54"/>
      <c r="AH89" s="53"/>
      <c r="AI89" s="53"/>
      <c r="AJ89" s="53"/>
      <c r="AK89" s="53"/>
      <c r="AL89" s="53"/>
      <c r="AM89" s="58"/>
      <c r="AN89" s="53"/>
      <c r="AO89" s="54"/>
      <c r="AP89" s="53"/>
      <c r="AQ89" s="53"/>
      <c r="AR89" s="58"/>
    </row>
    <row r="90" spans="2:44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4"/>
      <c r="AE90" s="57"/>
      <c r="AF90" s="58"/>
      <c r="AG90" s="54"/>
      <c r="AH90" s="53"/>
      <c r="AI90" s="53"/>
      <c r="AJ90" s="53"/>
      <c r="AK90" s="53"/>
      <c r="AL90" s="53"/>
      <c r="AM90" s="58"/>
      <c r="AN90" s="53"/>
      <c r="AO90" s="54"/>
      <c r="AP90" s="53"/>
      <c r="AQ90" s="53"/>
      <c r="AR90" s="58"/>
    </row>
    <row r="91" spans="2:44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4"/>
      <c r="AE91" s="57"/>
      <c r="AF91" s="58"/>
      <c r="AG91" s="54"/>
      <c r="AH91" s="53"/>
      <c r="AI91" s="53"/>
      <c r="AJ91" s="53"/>
      <c r="AK91" s="53"/>
      <c r="AL91" s="53"/>
      <c r="AM91" s="58"/>
      <c r="AN91" s="53"/>
      <c r="AO91" s="54"/>
      <c r="AP91" s="53"/>
      <c r="AQ91" s="53"/>
      <c r="AR91" s="58"/>
    </row>
    <row r="92" spans="2:44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4"/>
      <c r="AE92" s="57"/>
      <c r="AF92" s="58"/>
      <c r="AG92" s="54"/>
      <c r="AH92" s="53"/>
      <c r="AI92" s="53"/>
      <c r="AJ92" s="53"/>
      <c r="AK92" s="53"/>
      <c r="AL92" s="53"/>
      <c r="AM92" s="58"/>
      <c r="AN92" s="53"/>
      <c r="AO92" s="54"/>
      <c r="AP92" s="53"/>
      <c r="AQ92" s="53"/>
      <c r="AR92" s="58"/>
    </row>
    <row r="93" spans="2:44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4"/>
      <c r="AE93" s="57"/>
      <c r="AF93" s="58"/>
      <c r="AG93" s="54"/>
      <c r="AH93" s="53"/>
      <c r="AI93" s="53"/>
      <c r="AJ93" s="53"/>
      <c r="AK93" s="53"/>
      <c r="AL93" s="53"/>
      <c r="AM93" s="58"/>
      <c r="AN93" s="53"/>
      <c r="AO93" s="54"/>
      <c r="AP93" s="53"/>
      <c r="AQ93" s="53"/>
      <c r="AR93" s="58"/>
    </row>
    <row r="94" spans="2:44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4"/>
      <c r="AE94" s="57"/>
      <c r="AF94" s="58"/>
      <c r="AG94" s="54"/>
      <c r="AH94" s="53"/>
      <c r="AI94" s="53"/>
      <c r="AJ94" s="53"/>
      <c r="AK94" s="53"/>
      <c r="AL94" s="53"/>
      <c r="AM94" s="58"/>
      <c r="AN94" s="53"/>
      <c r="AO94" s="54"/>
      <c r="AP94" s="53"/>
      <c r="AQ94" s="53"/>
      <c r="AR94" s="58"/>
    </row>
    <row r="95" spans="2:44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4"/>
      <c r="AE95" s="57"/>
      <c r="AF95" s="58"/>
      <c r="AG95" s="54"/>
      <c r="AH95" s="53"/>
      <c r="AI95" s="53"/>
      <c r="AJ95" s="53"/>
      <c r="AK95" s="53"/>
      <c r="AL95" s="53"/>
      <c r="AM95" s="58"/>
      <c r="AN95" s="53"/>
      <c r="AO95" s="54"/>
      <c r="AP95" s="53"/>
      <c r="AQ95" s="53"/>
      <c r="AR95" s="58"/>
    </row>
    <row r="96" spans="2:44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4"/>
      <c r="AE96" s="57"/>
      <c r="AF96" s="58"/>
      <c r="AG96" s="54"/>
      <c r="AH96" s="53"/>
      <c r="AI96" s="53"/>
      <c r="AJ96" s="53"/>
      <c r="AK96" s="53"/>
      <c r="AL96" s="53"/>
      <c r="AM96" s="58"/>
      <c r="AN96" s="53"/>
      <c r="AO96" s="54"/>
      <c r="AP96" s="53"/>
      <c r="AQ96" s="53"/>
      <c r="AR96" s="58"/>
    </row>
    <row r="97" spans="2:44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4"/>
      <c r="AE97" s="57"/>
      <c r="AF97" s="58"/>
      <c r="AG97" s="54"/>
      <c r="AH97" s="53"/>
      <c r="AI97" s="53"/>
      <c r="AJ97" s="53"/>
      <c r="AK97" s="53"/>
      <c r="AL97" s="53"/>
      <c r="AM97" s="58"/>
      <c r="AN97" s="53"/>
      <c r="AO97" s="54"/>
      <c r="AP97" s="53"/>
      <c r="AQ97" s="53"/>
      <c r="AR97" s="58"/>
    </row>
    <row r="98" spans="2:44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4"/>
      <c r="AE98" s="57"/>
      <c r="AF98" s="58"/>
      <c r="AG98" s="54"/>
      <c r="AH98" s="53"/>
      <c r="AI98" s="53"/>
      <c r="AJ98" s="53"/>
      <c r="AK98" s="53"/>
      <c r="AL98" s="53"/>
      <c r="AM98" s="58"/>
      <c r="AN98" s="53"/>
      <c r="AO98" s="54"/>
      <c r="AP98" s="53"/>
      <c r="AQ98" s="53"/>
      <c r="AR98" s="58"/>
    </row>
    <row r="99" spans="2:44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4"/>
      <c r="AE99" s="57"/>
      <c r="AF99" s="58"/>
      <c r="AG99" s="54"/>
      <c r="AH99" s="53"/>
      <c r="AI99" s="53"/>
      <c r="AJ99" s="53"/>
      <c r="AK99" s="53"/>
      <c r="AL99" s="53"/>
      <c r="AM99" s="58"/>
      <c r="AN99" s="53"/>
      <c r="AO99" s="54"/>
      <c r="AP99" s="53"/>
      <c r="AQ99" s="53"/>
      <c r="AR99" s="58"/>
    </row>
    <row r="100" spans="2:44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4"/>
      <c r="AE100" s="57"/>
      <c r="AF100" s="58"/>
      <c r="AG100" s="54"/>
      <c r="AH100" s="53"/>
      <c r="AI100" s="53"/>
      <c r="AJ100" s="53"/>
      <c r="AK100" s="53"/>
      <c r="AL100" s="53"/>
      <c r="AM100" s="58"/>
      <c r="AN100" s="53"/>
      <c r="AO100" s="54"/>
      <c r="AP100" s="53"/>
      <c r="AQ100" s="53"/>
      <c r="AR100" s="58"/>
    </row>
    <row r="101" spans="2:44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4"/>
      <c r="AE101" s="57"/>
      <c r="AF101" s="58"/>
      <c r="AG101" s="54"/>
      <c r="AH101" s="53"/>
      <c r="AI101" s="53"/>
      <c r="AJ101" s="53"/>
      <c r="AK101" s="53"/>
      <c r="AL101" s="53"/>
      <c r="AM101" s="58"/>
      <c r="AN101" s="53"/>
      <c r="AO101" s="54"/>
      <c r="AP101" s="53"/>
      <c r="AQ101" s="53"/>
      <c r="AR101" s="58"/>
    </row>
    <row r="102" spans="2:44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4"/>
      <c r="AE102" s="57"/>
      <c r="AF102" s="58"/>
      <c r="AG102" s="54"/>
      <c r="AH102" s="53"/>
      <c r="AI102" s="53"/>
      <c r="AJ102" s="53"/>
      <c r="AK102" s="53"/>
      <c r="AL102" s="53"/>
      <c r="AM102" s="58"/>
      <c r="AN102" s="53"/>
      <c r="AO102" s="54"/>
      <c r="AP102" s="53"/>
      <c r="AQ102" s="53"/>
      <c r="AR102" s="58"/>
    </row>
    <row r="103" spans="2:44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4"/>
      <c r="AE103" s="57"/>
      <c r="AF103" s="58"/>
      <c r="AG103" s="54"/>
      <c r="AH103" s="53"/>
      <c r="AI103" s="53"/>
      <c r="AJ103" s="53"/>
      <c r="AK103" s="53"/>
      <c r="AL103" s="53"/>
      <c r="AM103" s="58"/>
      <c r="AN103" s="53"/>
      <c r="AO103" s="54"/>
      <c r="AP103" s="53"/>
      <c r="AQ103" s="53"/>
      <c r="AR103" s="58"/>
    </row>
    <row r="104" spans="2:44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4"/>
      <c r="AE104" s="57"/>
      <c r="AF104" s="58"/>
      <c r="AG104" s="54"/>
      <c r="AH104" s="53"/>
      <c r="AI104" s="53"/>
      <c r="AJ104" s="53"/>
      <c r="AK104" s="53"/>
      <c r="AL104" s="53"/>
      <c r="AM104" s="58"/>
      <c r="AN104" s="53"/>
      <c r="AO104" s="54"/>
      <c r="AP104" s="53"/>
      <c r="AQ104" s="53"/>
      <c r="AR104" s="58"/>
    </row>
    <row r="105" spans="2:44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4"/>
      <c r="AE105" s="57"/>
      <c r="AF105" s="58"/>
      <c r="AG105" s="54"/>
      <c r="AH105" s="53"/>
      <c r="AI105" s="53"/>
      <c r="AJ105" s="53"/>
      <c r="AK105" s="53"/>
      <c r="AL105" s="53"/>
      <c r="AM105" s="58"/>
      <c r="AN105" s="53"/>
      <c r="AO105" s="54"/>
      <c r="AP105" s="53"/>
      <c r="AQ105" s="53"/>
      <c r="AR105" s="58"/>
    </row>
    <row r="106" spans="2:44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4"/>
      <c r="AE106" s="57"/>
      <c r="AF106" s="58"/>
      <c r="AG106" s="54"/>
      <c r="AH106" s="53"/>
      <c r="AI106" s="53"/>
      <c r="AJ106" s="53"/>
      <c r="AK106" s="53"/>
      <c r="AL106" s="53"/>
      <c r="AM106" s="58"/>
      <c r="AN106" s="53"/>
      <c r="AO106" s="54"/>
      <c r="AP106" s="53"/>
      <c r="AQ106" s="53"/>
      <c r="AR106" s="58"/>
    </row>
    <row r="107" spans="2:44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4"/>
      <c r="AE107" s="57"/>
      <c r="AF107" s="58"/>
      <c r="AG107" s="54"/>
      <c r="AH107" s="53"/>
      <c r="AI107" s="53"/>
      <c r="AJ107" s="53"/>
      <c r="AK107" s="53"/>
      <c r="AL107" s="53"/>
      <c r="AM107" s="58"/>
      <c r="AN107" s="53"/>
      <c r="AO107" s="54"/>
      <c r="AP107" s="53"/>
      <c r="AQ107" s="53"/>
      <c r="AR107" s="58"/>
    </row>
    <row r="108" spans="2:44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4"/>
      <c r="AE108" s="57"/>
      <c r="AF108" s="58"/>
      <c r="AG108" s="54"/>
      <c r="AH108" s="53"/>
      <c r="AI108" s="53"/>
      <c r="AJ108" s="53"/>
      <c r="AK108" s="53"/>
      <c r="AL108" s="53"/>
      <c r="AM108" s="58"/>
      <c r="AN108" s="53"/>
      <c r="AO108" s="54"/>
      <c r="AP108" s="53"/>
      <c r="AQ108" s="53"/>
      <c r="AR108" s="58"/>
    </row>
    <row r="109" spans="2:44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4"/>
      <c r="AE109" s="57"/>
      <c r="AF109" s="58"/>
      <c r="AG109" s="54"/>
      <c r="AH109" s="53"/>
      <c r="AI109" s="53"/>
      <c r="AJ109" s="53"/>
      <c r="AK109" s="53"/>
      <c r="AL109" s="53"/>
      <c r="AM109" s="58"/>
      <c r="AN109" s="53"/>
      <c r="AO109" s="54"/>
      <c r="AP109" s="53"/>
      <c r="AQ109" s="53"/>
      <c r="AR109" s="58"/>
    </row>
    <row r="110" spans="2:44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4"/>
      <c r="AE110" s="57"/>
      <c r="AF110" s="58"/>
      <c r="AG110" s="54"/>
      <c r="AH110" s="53"/>
      <c r="AI110" s="53"/>
      <c r="AJ110" s="53"/>
      <c r="AK110" s="53"/>
      <c r="AL110" s="53"/>
      <c r="AM110" s="58"/>
      <c r="AN110" s="53"/>
      <c r="AO110" s="54"/>
      <c r="AP110" s="53"/>
      <c r="AQ110" s="53"/>
      <c r="AR110" s="58"/>
    </row>
    <row r="111" spans="2:44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4"/>
      <c r="AE111" s="57"/>
      <c r="AF111" s="58"/>
      <c r="AG111" s="54"/>
      <c r="AH111" s="53"/>
      <c r="AI111" s="53"/>
      <c r="AJ111" s="53"/>
      <c r="AK111" s="53"/>
      <c r="AL111" s="53"/>
      <c r="AM111" s="58"/>
      <c r="AN111" s="53"/>
      <c r="AO111" s="54"/>
      <c r="AP111" s="53"/>
      <c r="AQ111" s="53"/>
      <c r="AR111" s="58"/>
    </row>
    <row r="112" spans="2:44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4"/>
      <c r="AE112" s="57"/>
      <c r="AF112" s="58"/>
      <c r="AG112" s="54"/>
      <c r="AH112" s="53"/>
      <c r="AI112" s="53"/>
      <c r="AJ112" s="53"/>
      <c r="AK112" s="53"/>
      <c r="AL112" s="53"/>
      <c r="AM112" s="58"/>
      <c r="AN112" s="53"/>
      <c r="AO112" s="54"/>
      <c r="AP112" s="53"/>
      <c r="AQ112" s="53"/>
      <c r="AR112" s="58"/>
    </row>
    <row r="113" spans="2:44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4"/>
      <c r="AE113" s="57"/>
      <c r="AF113" s="58"/>
      <c r="AG113" s="54"/>
      <c r="AH113" s="53"/>
      <c r="AI113" s="53"/>
      <c r="AJ113" s="53"/>
      <c r="AK113" s="53"/>
      <c r="AL113" s="53"/>
      <c r="AM113" s="58"/>
      <c r="AN113" s="53"/>
      <c r="AO113" s="54"/>
      <c r="AP113" s="53"/>
      <c r="AQ113" s="53"/>
      <c r="AR113" s="58"/>
    </row>
    <row r="114" spans="2:44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4"/>
      <c r="AE114" s="57"/>
      <c r="AF114" s="58"/>
      <c r="AG114" s="54"/>
      <c r="AH114" s="53"/>
      <c r="AI114" s="53"/>
      <c r="AJ114" s="53"/>
      <c r="AK114" s="53"/>
      <c r="AL114" s="53"/>
      <c r="AM114" s="58"/>
      <c r="AN114" s="53"/>
      <c r="AO114" s="54"/>
      <c r="AP114" s="53"/>
      <c r="AQ114" s="53"/>
      <c r="AR114" s="58"/>
    </row>
    <row r="115" spans="2:44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4"/>
      <c r="AE115" s="57"/>
      <c r="AF115" s="58"/>
      <c r="AG115" s="54"/>
      <c r="AH115" s="53"/>
      <c r="AI115" s="53"/>
      <c r="AJ115" s="53"/>
      <c r="AK115" s="53"/>
      <c r="AL115" s="53"/>
      <c r="AM115" s="58"/>
      <c r="AN115" s="53"/>
      <c r="AO115" s="54"/>
      <c r="AP115" s="53"/>
      <c r="AQ115" s="53"/>
      <c r="AR115" s="58"/>
    </row>
    <row r="116" spans="2:44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4"/>
      <c r="AE116" s="57"/>
      <c r="AF116" s="58"/>
      <c r="AG116" s="54"/>
      <c r="AH116" s="53"/>
      <c r="AI116" s="53"/>
      <c r="AJ116" s="53"/>
      <c r="AK116" s="53"/>
      <c r="AL116" s="53"/>
      <c r="AM116" s="58"/>
      <c r="AN116" s="53"/>
      <c r="AO116" s="54"/>
      <c r="AP116" s="53"/>
      <c r="AQ116" s="53"/>
      <c r="AR116" s="58"/>
    </row>
    <row r="117" spans="2:44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4"/>
      <c r="AE117" s="57"/>
      <c r="AF117" s="58"/>
      <c r="AG117" s="54"/>
      <c r="AH117" s="53"/>
      <c r="AI117" s="53"/>
      <c r="AJ117" s="53"/>
      <c r="AK117" s="53"/>
      <c r="AL117" s="53"/>
      <c r="AM117" s="58"/>
      <c r="AN117" s="53"/>
      <c r="AO117" s="54"/>
      <c r="AP117" s="53"/>
      <c r="AQ117" s="53"/>
      <c r="AR117" s="58"/>
    </row>
    <row r="118" spans="2:44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4"/>
      <c r="AE118" s="57"/>
      <c r="AF118" s="58"/>
      <c r="AG118" s="54"/>
      <c r="AH118" s="53"/>
      <c r="AI118" s="53"/>
      <c r="AJ118" s="53"/>
      <c r="AK118" s="53"/>
      <c r="AL118" s="53"/>
      <c r="AM118" s="58"/>
      <c r="AN118" s="53"/>
      <c r="AO118" s="54"/>
      <c r="AP118" s="53"/>
      <c r="AQ118" s="53"/>
      <c r="AR118" s="58"/>
    </row>
    <row r="119" spans="2:44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4"/>
      <c r="AE119" s="57"/>
      <c r="AF119" s="58"/>
      <c r="AG119" s="54"/>
      <c r="AH119" s="53"/>
      <c r="AI119" s="53"/>
      <c r="AJ119" s="53"/>
      <c r="AK119" s="53"/>
      <c r="AL119" s="53"/>
      <c r="AM119" s="58"/>
      <c r="AN119" s="53"/>
      <c r="AO119" s="54"/>
      <c r="AP119" s="53"/>
      <c r="AQ119" s="53"/>
      <c r="AR119" s="58"/>
    </row>
    <row r="120" spans="2:44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4"/>
      <c r="AE120" s="57"/>
      <c r="AF120" s="58"/>
      <c r="AG120" s="54"/>
      <c r="AH120" s="53"/>
      <c r="AI120" s="53"/>
      <c r="AJ120" s="53"/>
      <c r="AK120" s="53"/>
      <c r="AL120" s="53"/>
      <c r="AM120" s="58"/>
      <c r="AN120" s="53"/>
      <c r="AO120" s="54"/>
      <c r="AP120" s="53"/>
      <c r="AQ120" s="53"/>
      <c r="AR120" s="58"/>
    </row>
    <row r="121" spans="2:44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4"/>
      <c r="AE121" s="57"/>
      <c r="AF121" s="58"/>
      <c r="AG121" s="54"/>
      <c r="AH121" s="53"/>
      <c r="AI121" s="53"/>
      <c r="AJ121" s="53"/>
      <c r="AK121" s="53"/>
      <c r="AL121" s="53"/>
      <c r="AM121" s="58"/>
      <c r="AN121" s="53"/>
      <c r="AO121" s="54"/>
      <c r="AP121" s="53"/>
      <c r="AQ121" s="53"/>
      <c r="AR121" s="58"/>
    </row>
    <row r="122" spans="2:44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4"/>
      <c r="AE122" s="57"/>
      <c r="AF122" s="58"/>
      <c r="AG122" s="54"/>
      <c r="AH122" s="53"/>
      <c r="AI122" s="53"/>
      <c r="AJ122" s="53"/>
      <c r="AK122" s="53"/>
      <c r="AL122" s="53"/>
      <c r="AM122" s="58"/>
      <c r="AN122" s="53"/>
      <c r="AO122" s="54"/>
      <c r="AP122" s="53"/>
      <c r="AQ122" s="53"/>
      <c r="AR122" s="58"/>
    </row>
    <row r="123" spans="2:44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4"/>
      <c r="AE123" s="57"/>
      <c r="AF123" s="58"/>
      <c r="AG123" s="54"/>
      <c r="AH123" s="53"/>
      <c r="AI123" s="53"/>
      <c r="AJ123" s="53"/>
      <c r="AK123" s="53"/>
      <c r="AL123" s="53"/>
      <c r="AM123" s="58"/>
      <c r="AN123" s="53"/>
      <c r="AO123" s="54"/>
      <c r="AP123" s="53"/>
      <c r="AQ123" s="53"/>
      <c r="AR123" s="58"/>
    </row>
    <row r="124" spans="2:44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4"/>
      <c r="AE124" s="57"/>
      <c r="AF124" s="58"/>
      <c r="AG124" s="54"/>
      <c r="AH124" s="53"/>
      <c r="AI124" s="53"/>
      <c r="AJ124" s="53"/>
      <c r="AK124" s="53"/>
      <c r="AL124" s="53"/>
      <c r="AM124" s="58"/>
      <c r="AN124" s="53"/>
      <c r="AO124" s="54"/>
      <c r="AP124" s="53"/>
      <c r="AQ124" s="53"/>
      <c r="AR124" s="58"/>
    </row>
    <row r="125" spans="2:44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4"/>
      <c r="AE125" s="57"/>
      <c r="AF125" s="58"/>
      <c r="AG125" s="54"/>
      <c r="AH125" s="53"/>
      <c r="AI125" s="53"/>
      <c r="AJ125" s="53"/>
      <c r="AK125" s="53"/>
      <c r="AL125" s="53"/>
      <c r="AM125" s="58"/>
      <c r="AN125" s="53"/>
      <c r="AO125" s="54"/>
      <c r="AP125" s="53"/>
      <c r="AQ125" s="53"/>
      <c r="AR125" s="58"/>
    </row>
    <row r="126" spans="2:44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4"/>
      <c r="AE126" s="57"/>
      <c r="AF126" s="58"/>
      <c r="AG126" s="54"/>
      <c r="AH126" s="53"/>
      <c r="AI126" s="53"/>
      <c r="AJ126" s="53"/>
      <c r="AK126" s="53"/>
      <c r="AL126" s="53"/>
      <c r="AM126" s="58"/>
      <c r="AN126" s="53"/>
      <c r="AO126" s="54"/>
      <c r="AP126" s="53"/>
      <c r="AQ126" s="53"/>
      <c r="AR126" s="58"/>
    </row>
    <row r="127" spans="2:44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4"/>
      <c r="AE127" s="57"/>
      <c r="AF127" s="58"/>
      <c r="AG127" s="54"/>
      <c r="AH127" s="53"/>
      <c r="AI127" s="53"/>
      <c r="AJ127" s="53"/>
      <c r="AK127" s="53"/>
      <c r="AL127" s="53"/>
      <c r="AM127" s="58"/>
      <c r="AN127" s="53"/>
      <c r="AO127" s="54"/>
      <c r="AP127" s="53"/>
      <c r="AQ127" s="53"/>
      <c r="AR127" s="58"/>
    </row>
    <row r="128" spans="2:44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4"/>
      <c r="AE128" s="57"/>
      <c r="AF128" s="58"/>
      <c r="AG128" s="54"/>
      <c r="AH128" s="53"/>
      <c r="AI128" s="53"/>
      <c r="AJ128" s="53"/>
      <c r="AK128" s="53"/>
      <c r="AL128" s="53"/>
      <c r="AM128" s="58"/>
      <c r="AN128" s="53"/>
      <c r="AO128" s="54"/>
      <c r="AP128" s="53"/>
      <c r="AQ128" s="53"/>
      <c r="AR128" s="58"/>
    </row>
    <row r="129" spans="2:44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4"/>
      <c r="AE129" s="57"/>
      <c r="AF129" s="58"/>
      <c r="AG129" s="54"/>
      <c r="AH129" s="53"/>
      <c r="AI129" s="53"/>
      <c r="AJ129" s="53"/>
      <c r="AK129" s="53"/>
      <c r="AL129" s="53"/>
      <c r="AM129" s="58"/>
      <c r="AN129" s="53"/>
      <c r="AO129" s="54"/>
      <c r="AP129" s="53"/>
      <c r="AQ129" s="53"/>
      <c r="AR129" s="58"/>
    </row>
    <row r="130" spans="2:44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4"/>
      <c r="AE130" s="57"/>
      <c r="AF130" s="58"/>
      <c r="AG130" s="54"/>
      <c r="AH130" s="53"/>
      <c r="AI130" s="53"/>
      <c r="AJ130" s="53"/>
      <c r="AK130" s="53"/>
      <c r="AL130" s="53"/>
      <c r="AM130" s="58"/>
      <c r="AN130" s="53"/>
      <c r="AO130" s="54"/>
      <c r="AP130" s="53"/>
      <c r="AQ130" s="53"/>
      <c r="AR130" s="58"/>
    </row>
    <row r="131" spans="2:44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4"/>
      <c r="AE131" s="57"/>
      <c r="AF131" s="58"/>
      <c r="AG131" s="54"/>
      <c r="AH131" s="53"/>
      <c r="AI131" s="53"/>
      <c r="AJ131" s="53"/>
      <c r="AK131" s="53"/>
      <c r="AL131" s="53"/>
      <c r="AM131" s="58"/>
      <c r="AN131" s="53"/>
      <c r="AO131" s="54"/>
      <c r="AP131" s="53"/>
      <c r="AQ131" s="53"/>
      <c r="AR131" s="58"/>
    </row>
    <row r="132" spans="2:44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4"/>
      <c r="AE132" s="57"/>
      <c r="AF132" s="58"/>
      <c r="AG132" s="54"/>
      <c r="AH132" s="53"/>
      <c r="AI132" s="53"/>
      <c r="AJ132" s="53"/>
      <c r="AK132" s="53"/>
      <c r="AL132" s="53"/>
      <c r="AM132" s="58"/>
      <c r="AN132" s="53"/>
      <c r="AO132" s="54"/>
      <c r="AP132" s="53"/>
      <c r="AQ132" s="53"/>
      <c r="AR132" s="58"/>
    </row>
    <row r="133" spans="2:44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ca="1" si="5"/>
        <v/>
      </c>
      <c r="K133" s="50" t="str">
        <f t="shared" si="6"/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si="7"/>
        <v/>
      </c>
      <c r="Z133" s="55"/>
      <c r="AA133" s="55"/>
      <c r="AB133" s="55"/>
      <c r="AC133" s="55"/>
      <c r="AD133" s="54"/>
      <c r="AE133" s="57"/>
      <c r="AF133" s="58"/>
      <c r="AG133" s="54"/>
      <c r="AH133" s="53"/>
      <c r="AI133" s="53"/>
      <c r="AJ133" s="53"/>
      <c r="AK133" s="53"/>
      <c r="AL133" s="53"/>
      <c r="AM133" s="58"/>
      <c r="AN133" s="53"/>
      <c r="AO133" s="54"/>
      <c r="AP133" s="53"/>
      <c r="AQ133" s="53"/>
      <c r="AR133" s="58"/>
    </row>
    <row r="134" spans="2:44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ref="J134:J197" ca="1" si="9">IFERROR(DATEDIF(I134,D134,"Y"),"")</f>
        <v/>
      </c>
      <c r="K134" s="50" t="str">
        <f t="shared" ref="K134:K197" si="10">IFERROR(IF(ABS(MID($E134,7,2))&lt;40,"L","P"),"")</f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ref="Y134:Y197" si="11">IF(OR(W134="",X134=""),"",W134/(X134/100)^2)</f>
        <v/>
      </c>
      <c r="Z134" s="55"/>
      <c r="AA134" s="55"/>
      <c r="AB134" s="55"/>
      <c r="AC134" s="55"/>
      <c r="AD134" s="54"/>
      <c r="AE134" s="57"/>
      <c r="AF134" s="58"/>
      <c r="AG134" s="54"/>
      <c r="AH134" s="53"/>
      <c r="AI134" s="53"/>
      <c r="AJ134" s="53"/>
      <c r="AK134" s="53"/>
      <c r="AL134" s="53"/>
      <c r="AM134" s="58"/>
      <c r="AN134" s="53"/>
      <c r="AO134" s="54"/>
      <c r="AP134" s="53"/>
      <c r="AQ134" s="53"/>
      <c r="AR134" s="58"/>
    </row>
    <row r="135" spans="2:44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4"/>
      <c r="AE135" s="57"/>
      <c r="AF135" s="58"/>
      <c r="AG135" s="54"/>
      <c r="AH135" s="53"/>
      <c r="AI135" s="53"/>
      <c r="AJ135" s="53"/>
      <c r="AK135" s="53"/>
      <c r="AL135" s="53"/>
      <c r="AM135" s="58"/>
      <c r="AN135" s="53"/>
      <c r="AO135" s="54"/>
      <c r="AP135" s="53"/>
      <c r="AQ135" s="53"/>
      <c r="AR135" s="58"/>
    </row>
    <row r="136" spans="2:44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4"/>
      <c r="AE136" s="57"/>
      <c r="AF136" s="58"/>
      <c r="AG136" s="54"/>
      <c r="AH136" s="53"/>
      <c r="AI136" s="53"/>
      <c r="AJ136" s="53"/>
      <c r="AK136" s="53"/>
      <c r="AL136" s="53"/>
      <c r="AM136" s="58"/>
      <c r="AN136" s="53"/>
      <c r="AO136" s="54"/>
      <c r="AP136" s="53"/>
      <c r="AQ136" s="53"/>
      <c r="AR136" s="58"/>
    </row>
    <row r="137" spans="2:44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4"/>
      <c r="AE137" s="57"/>
      <c r="AF137" s="58"/>
      <c r="AG137" s="54"/>
      <c r="AH137" s="53"/>
      <c r="AI137" s="53"/>
      <c r="AJ137" s="53"/>
      <c r="AK137" s="53"/>
      <c r="AL137" s="53"/>
      <c r="AM137" s="58"/>
      <c r="AN137" s="53"/>
      <c r="AO137" s="54"/>
      <c r="AP137" s="53"/>
      <c r="AQ137" s="53"/>
      <c r="AR137" s="58"/>
    </row>
    <row r="138" spans="2:44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4"/>
      <c r="AE138" s="57"/>
      <c r="AF138" s="58"/>
      <c r="AG138" s="54"/>
      <c r="AH138" s="53"/>
      <c r="AI138" s="53"/>
      <c r="AJ138" s="53"/>
      <c r="AK138" s="53"/>
      <c r="AL138" s="53"/>
      <c r="AM138" s="58"/>
      <c r="AN138" s="53"/>
      <c r="AO138" s="54"/>
      <c r="AP138" s="53"/>
      <c r="AQ138" s="53"/>
      <c r="AR138" s="58"/>
    </row>
    <row r="139" spans="2:44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4"/>
      <c r="AE139" s="57"/>
      <c r="AF139" s="58"/>
      <c r="AG139" s="54"/>
      <c r="AH139" s="53"/>
      <c r="AI139" s="53"/>
      <c r="AJ139" s="53"/>
      <c r="AK139" s="53"/>
      <c r="AL139" s="53"/>
      <c r="AM139" s="58"/>
      <c r="AN139" s="53"/>
      <c r="AO139" s="54"/>
      <c r="AP139" s="53"/>
      <c r="AQ139" s="53"/>
      <c r="AR139" s="58"/>
    </row>
    <row r="140" spans="2:44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4"/>
      <c r="AE140" s="57"/>
      <c r="AF140" s="58"/>
      <c r="AG140" s="54"/>
      <c r="AH140" s="53"/>
      <c r="AI140" s="53"/>
      <c r="AJ140" s="53"/>
      <c r="AK140" s="53"/>
      <c r="AL140" s="53"/>
      <c r="AM140" s="58"/>
      <c r="AN140" s="53"/>
      <c r="AO140" s="54"/>
      <c r="AP140" s="53"/>
      <c r="AQ140" s="53"/>
      <c r="AR140" s="58"/>
    </row>
    <row r="141" spans="2:44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4"/>
      <c r="AE141" s="57"/>
      <c r="AF141" s="58"/>
      <c r="AG141" s="54"/>
      <c r="AH141" s="53"/>
      <c r="AI141" s="53"/>
      <c r="AJ141" s="53"/>
      <c r="AK141" s="53"/>
      <c r="AL141" s="53"/>
      <c r="AM141" s="58"/>
      <c r="AN141" s="53"/>
      <c r="AO141" s="54"/>
      <c r="AP141" s="53"/>
      <c r="AQ141" s="53"/>
      <c r="AR141" s="58"/>
    </row>
    <row r="142" spans="2:44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4"/>
      <c r="AE142" s="57"/>
      <c r="AF142" s="58"/>
      <c r="AG142" s="54"/>
      <c r="AH142" s="53"/>
      <c r="AI142" s="53"/>
      <c r="AJ142" s="53"/>
      <c r="AK142" s="53"/>
      <c r="AL142" s="53"/>
      <c r="AM142" s="58"/>
      <c r="AN142" s="53"/>
      <c r="AO142" s="54"/>
      <c r="AP142" s="53"/>
      <c r="AQ142" s="53"/>
      <c r="AR142" s="58"/>
    </row>
    <row r="143" spans="2:44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4"/>
      <c r="AE143" s="57"/>
      <c r="AF143" s="58"/>
      <c r="AG143" s="54"/>
      <c r="AH143" s="53"/>
      <c r="AI143" s="53"/>
      <c r="AJ143" s="53"/>
      <c r="AK143" s="53"/>
      <c r="AL143" s="53"/>
      <c r="AM143" s="58"/>
      <c r="AN143" s="53"/>
      <c r="AO143" s="54"/>
      <c r="AP143" s="53"/>
      <c r="AQ143" s="53"/>
      <c r="AR143" s="58"/>
    </row>
    <row r="144" spans="2:44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4"/>
      <c r="AE144" s="57"/>
      <c r="AF144" s="58"/>
      <c r="AG144" s="54"/>
      <c r="AH144" s="53"/>
      <c r="AI144" s="53"/>
      <c r="AJ144" s="53"/>
      <c r="AK144" s="53"/>
      <c r="AL144" s="53"/>
      <c r="AM144" s="58"/>
      <c r="AN144" s="53"/>
      <c r="AO144" s="54"/>
      <c r="AP144" s="53"/>
      <c r="AQ144" s="53"/>
      <c r="AR144" s="58"/>
    </row>
    <row r="145" spans="2:44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4"/>
      <c r="AE145" s="57"/>
      <c r="AF145" s="58"/>
      <c r="AG145" s="54"/>
      <c r="AH145" s="53"/>
      <c r="AI145" s="53"/>
      <c r="AJ145" s="53"/>
      <c r="AK145" s="53"/>
      <c r="AL145" s="53"/>
      <c r="AM145" s="58"/>
      <c r="AN145" s="53"/>
      <c r="AO145" s="54"/>
      <c r="AP145" s="53"/>
      <c r="AQ145" s="53"/>
      <c r="AR145" s="58"/>
    </row>
    <row r="146" spans="2:44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4"/>
      <c r="AE146" s="57"/>
      <c r="AF146" s="58"/>
      <c r="AG146" s="54"/>
      <c r="AH146" s="53"/>
      <c r="AI146" s="53"/>
      <c r="AJ146" s="53"/>
      <c r="AK146" s="53"/>
      <c r="AL146" s="53"/>
      <c r="AM146" s="58"/>
      <c r="AN146" s="53"/>
      <c r="AO146" s="54"/>
      <c r="AP146" s="53"/>
      <c r="AQ146" s="53"/>
      <c r="AR146" s="58"/>
    </row>
    <row r="147" spans="2:44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4"/>
      <c r="AE147" s="57"/>
      <c r="AF147" s="58"/>
      <c r="AG147" s="54"/>
      <c r="AH147" s="53"/>
      <c r="AI147" s="53"/>
      <c r="AJ147" s="53"/>
      <c r="AK147" s="53"/>
      <c r="AL147" s="53"/>
      <c r="AM147" s="58"/>
      <c r="AN147" s="53"/>
      <c r="AO147" s="54"/>
      <c r="AP147" s="53"/>
      <c r="AQ147" s="53"/>
      <c r="AR147" s="58"/>
    </row>
    <row r="148" spans="2:44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4"/>
      <c r="AE148" s="57"/>
      <c r="AF148" s="58"/>
      <c r="AG148" s="54"/>
      <c r="AH148" s="53"/>
      <c r="AI148" s="53"/>
      <c r="AJ148" s="53"/>
      <c r="AK148" s="53"/>
      <c r="AL148" s="53"/>
      <c r="AM148" s="58"/>
      <c r="AN148" s="53"/>
      <c r="AO148" s="54"/>
      <c r="AP148" s="53"/>
      <c r="AQ148" s="53"/>
      <c r="AR148" s="58"/>
    </row>
    <row r="149" spans="2:44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4"/>
      <c r="AE149" s="57"/>
      <c r="AF149" s="58"/>
      <c r="AG149" s="54"/>
      <c r="AH149" s="53"/>
      <c r="AI149" s="53"/>
      <c r="AJ149" s="53"/>
      <c r="AK149" s="53"/>
      <c r="AL149" s="53"/>
      <c r="AM149" s="58"/>
      <c r="AN149" s="53"/>
      <c r="AO149" s="54"/>
      <c r="AP149" s="53"/>
      <c r="AQ149" s="53"/>
      <c r="AR149" s="58"/>
    </row>
    <row r="150" spans="2:44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4"/>
      <c r="AE150" s="57"/>
      <c r="AF150" s="58"/>
      <c r="AG150" s="54"/>
      <c r="AH150" s="53"/>
      <c r="AI150" s="53"/>
      <c r="AJ150" s="53"/>
      <c r="AK150" s="53"/>
      <c r="AL150" s="53"/>
      <c r="AM150" s="58"/>
      <c r="AN150" s="53"/>
      <c r="AO150" s="54"/>
      <c r="AP150" s="53"/>
      <c r="AQ150" s="53"/>
      <c r="AR150" s="58"/>
    </row>
    <row r="151" spans="2:44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4"/>
      <c r="AE151" s="57"/>
      <c r="AF151" s="58"/>
      <c r="AG151" s="54"/>
      <c r="AH151" s="53"/>
      <c r="AI151" s="53"/>
      <c r="AJ151" s="53"/>
      <c r="AK151" s="53"/>
      <c r="AL151" s="53"/>
      <c r="AM151" s="58"/>
      <c r="AN151" s="53"/>
      <c r="AO151" s="54"/>
      <c r="AP151" s="53"/>
      <c r="AQ151" s="53"/>
      <c r="AR151" s="58"/>
    </row>
    <row r="152" spans="2:44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4"/>
      <c r="AE152" s="57"/>
      <c r="AF152" s="58"/>
      <c r="AG152" s="54"/>
      <c r="AH152" s="53"/>
      <c r="AI152" s="53"/>
      <c r="AJ152" s="53"/>
      <c r="AK152" s="53"/>
      <c r="AL152" s="53"/>
      <c r="AM152" s="58"/>
      <c r="AN152" s="53"/>
      <c r="AO152" s="54"/>
      <c r="AP152" s="53"/>
      <c r="AQ152" s="53"/>
      <c r="AR152" s="58"/>
    </row>
    <row r="153" spans="2:44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4"/>
      <c r="AE153" s="57"/>
      <c r="AF153" s="58"/>
      <c r="AG153" s="54"/>
      <c r="AH153" s="53"/>
      <c r="AI153" s="53"/>
      <c r="AJ153" s="53"/>
      <c r="AK153" s="53"/>
      <c r="AL153" s="53"/>
      <c r="AM153" s="58"/>
      <c r="AN153" s="53"/>
      <c r="AO153" s="54"/>
      <c r="AP153" s="53"/>
      <c r="AQ153" s="53"/>
      <c r="AR153" s="58"/>
    </row>
    <row r="154" spans="2:44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4"/>
      <c r="AE154" s="57"/>
      <c r="AF154" s="58"/>
      <c r="AG154" s="54"/>
      <c r="AH154" s="53"/>
      <c r="AI154" s="53"/>
      <c r="AJ154" s="53"/>
      <c r="AK154" s="53"/>
      <c r="AL154" s="53"/>
      <c r="AM154" s="58"/>
      <c r="AN154" s="53"/>
      <c r="AO154" s="54"/>
      <c r="AP154" s="53"/>
      <c r="AQ154" s="53"/>
      <c r="AR154" s="58"/>
    </row>
    <row r="155" spans="2:44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4"/>
      <c r="AE155" s="57"/>
      <c r="AF155" s="58"/>
      <c r="AG155" s="54"/>
      <c r="AH155" s="53"/>
      <c r="AI155" s="53"/>
      <c r="AJ155" s="53"/>
      <c r="AK155" s="53"/>
      <c r="AL155" s="53"/>
      <c r="AM155" s="58"/>
      <c r="AN155" s="53"/>
      <c r="AO155" s="54"/>
      <c r="AP155" s="53"/>
      <c r="AQ155" s="53"/>
      <c r="AR155" s="58"/>
    </row>
    <row r="156" spans="2:44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4"/>
      <c r="AE156" s="57"/>
      <c r="AF156" s="58"/>
      <c r="AG156" s="54"/>
      <c r="AH156" s="53"/>
      <c r="AI156" s="53"/>
      <c r="AJ156" s="53"/>
      <c r="AK156" s="53"/>
      <c r="AL156" s="53"/>
      <c r="AM156" s="58"/>
      <c r="AN156" s="53"/>
      <c r="AO156" s="54"/>
      <c r="AP156" s="53"/>
      <c r="AQ156" s="53"/>
      <c r="AR156" s="58"/>
    </row>
    <row r="157" spans="2:44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4"/>
      <c r="AE157" s="57"/>
      <c r="AF157" s="58"/>
      <c r="AG157" s="54"/>
      <c r="AH157" s="53"/>
      <c r="AI157" s="53"/>
      <c r="AJ157" s="53"/>
      <c r="AK157" s="53"/>
      <c r="AL157" s="53"/>
      <c r="AM157" s="58"/>
      <c r="AN157" s="53"/>
      <c r="AO157" s="54"/>
      <c r="AP157" s="53"/>
      <c r="AQ157" s="53"/>
      <c r="AR157" s="58"/>
    </row>
    <row r="158" spans="2:44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4"/>
      <c r="AE158" s="57"/>
      <c r="AF158" s="58"/>
      <c r="AG158" s="54"/>
      <c r="AH158" s="53"/>
      <c r="AI158" s="53"/>
      <c r="AJ158" s="53"/>
      <c r="AK158" s="53"/>
      <c r="AL158" s="53"/>
      <c r="AM158" s="58"/>
      <c r="AN158" s="53"/>
      <c r="AO158" s="54"/>
      <c r="AP158" s="53"/>
      <c r="AQ158" s="53"/>
      <c r="AR158" s="58"/>
    </row>
    <row r="159" spans="2:44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4"/>
      <c r="AE159" s="57"/>
      <c r="AF159" s="58"/>
      <c r="AG159" s="54"/>
      <c r="AH159" s="53"/>
      <c r="AI159" s="53"/>
      <c r="AJ159" s="53"/>
      <c r="AK159" s="53"/>
      <c r="AL159" s="53"/>
      <c r="AM159" s="58"/>
      <c r="AN159" s="53"/>
      <c r="AO159" s="54"/>
      <c r="AP159" s="53"/>
      <c r="AQ159" s="53"/>
      <c r="AR159" s="58"/>
    </row>
    <row r="160" spans="2:44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4"/>
      <c r="AE160" s="57"/>
      <c r="AF160" s="58"/>
      <c r="AG160" s="54"/>
      <c r="AH160" s="53"/>
      <c r="AI160" s="53"/>
      <c r="AJ160" s="53"/>
      <c r="AK160" s="53"/>
      <c r="AL160" s="53"/>
      <c r="AM160" s="58"/>
      <c r="AN160" s="53"/>
      <c r="AO160" s="54"/>
      <c r="AP160" s="53"/>
      <c r="AQ160" s="53"/>
      <c r="AR160" s="58"/>
    </row>
    <row r="161" spans="1:44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4"/>
      <c r="AE161" s="57"/>
      <c r="AF161" s="58"/>
      <c r="AG161" s="54"/>
      <c r="AH161" s="53"/>
      <c r="AI161" s="53"/>
      <c r="AJ161" s="53"/>
      <c r="AK161" s="53"/>
      <c r="AL161" s="53"/>
      <c r="AM161" s="58"/>
      <c r="AN161" s="53"/>
      <c r="AO161" s="54"/>
      <c r="AP161" s="53"/>
      <c r="AQ161" s="53"/>
      <c r="AR161" s="58"/>
    </row>
    <row r="162" spans="1:44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4"/>
      <c r="AE162" s="57"/>
      <c r="AF162" s="58"/>
      <c r="AG162" s="54"/>
      <c r="AH162" s="53"/>
      <c r="AI162" s="53"/>
      <c r="AJ162" s="53"/>
      <c r="AK162" s="53"/>
      <c r="AL162" s="53"/>
      <c r="AM162" s="58"/>
      <c r="AN162" s="53"/>
      <c r="AO162" s="54"/>
      <c r="AP162" s="53"/>
      <c r="AQ162" s="53"/>
      <c r="AR162" s="58"/>
    </row>
    <row r="163" spans="1:44" x14ac:dyDescent="0.25">
      <c r="A163" s="28" t="s">
        <v>91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4"/>
      <c r="AE163" s="57"/>
      <c r="AF163" s="58"/>
      <c r="AG163" s="54"/>
      <c r="AH163" s="53"/>
      <c r="AI163" s="53"/>
      <c r="AJ163" s="53"/>
      <c r="AK163" s="53"/>
      <c r="AL163" s="53"/>
      <c r="AM163" s="58"/>
      <c r="AN163" s="53"/>
      <c r="AO163" s="54"/>
      <c r="AP163" s="53"/>
      <c r="AQ163" s="53"/>
      <c r="AR163" s="58"/>
    </row>
    <row r="164" spans="1:44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4"/>
      <c r="AE164" s="57"/>
      <c r="AF164" s="58"/>
      <c r="AG164" s="54"/>
      <c r="AH164" s="53"/>
      <c r="AI164" s="53"/>
      <c r="AJ164" s="53"/>
      <c r="AK164" s="53"/>
      <c r="AL164" s="53"/>
      <c r="AM164" s="58"/>
      <c r="AN164" s="53"/>
      <c r="AO164" s="54"/>
      <c r="AP164" s="53"/>
      <c r="AQ164" s="53"/>
      <c r="AR164" s="58"/>
    </row>
    <row r="165" spans="1:44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4"/>
      <c r="AE165" s="57"/>
      <c r="AF165" s="58"/>
      <c r="AG165" s="54"/>
      <c r="AH165" s="53"/>
      <c r="AI165" s="53"/>
      <c r="AJ165" s="53"/>
      <c r="AK165" s="53"/>
      <c r="AL165" s="53"/>
      <c r="AM165" s="58"/>
      <c r="AN165" s="53"/>
      <c r="AO165" s="54"/>
      <c r="AP165" s="53"/>
      <c r="AQ165" s="53"/>
      <c r="AR165" s="58"/>
    </row>
    <row r="166" spans="1:44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4"/>
      <c r="AE166" s="57"/>
      <c r="AF166" s="58"/>
      <c r="AG166" s="54"/>
      <c r="AH166" s="53"/>
      <c r="AI166" s="53"/>
      <c r="AJ166" s="53"/>
      <c r="AK166" s="53"/>
      <c r="AL166" s="53"/>
      <c r="AM166" s="58"/>
      <c r="AN166" s="53"/>
      <c r="AO166" s="54"/>
      <c r="AP166" s="53"/>
      <c r="AQ166" s="53"/>
      <c r="AR166" s="58"/>
    </row>
    <row r="167" spans="1:44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4"/>
      <c r="AE167" s="57"/>
      <c r="AF167" s="58"/>
      <c r="AG167" s="54"/>
      <c r="AH167" s="53"/>
      <c r="AI167" s="53"/>
      <c r="AJ167" s="53"/>
      <c r="AK167" s="53"/>
      <c r="AL167" s="53"/>
      <c r="AM167" s="58"/>
      <c r="AN167" s="53"/>
      <c r="AO167" s="54"/>
      <c r="AP167" s="53"/>
      <c r="AQ167" s="53"/>
      <c r="AR167" s="58"/>
    </row>
    <row r="168" spans="1:44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4"/>
      <c r="AE168" s="57"/>
      <c r="AF168" s="58"/>
      <c r="AG168" s="54"/>
      <c r="AH168" s="53"/>
      <c r="AI168" s="53"/>
      <c r="AJ168" s="53"/>
      <c r="AK168" s="53"/>
      <c r="AL168" s="53"/>
      <c r="AM168" s="58"/>
      <c r="AN168" s="53"/>
      <c r="AO168" s="54"/>
      <c r="AP168" s="53"/>
      <c r="AQ168" s="53"/>
      <c r="AR168" s="58"/>
    </row>
    <row r="169" spans="1:44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4"/>
      <c r="AE169" s="57"/>
      <c r="AF169" s="58"/>
      <c r="AG169" s="54"/>
      <c r="AH169" s="53"/>
      <c r="AI169" s="53"/>
      <c r="AJ169" s="53"/>
      <c r="AK169" s="53"/>
      <c r="AL169" s="53"/>
      <c r="AM169" s="58"/>
      <c r="AN169" s="53"/>
      <c r="AO169" s="54"/>
      <c r="AP169" s="53"/>
      <c r="AQ169" s="53"/>
      <c r="AR169" s="58"/>
    </row>
    <row r="170" spans="1:44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4"/>
      <c r="AE170" s="57"/>
      <c r="AF170" s="58"/>
      <c r="AG170" s="54"/>
      <c r="AH170" s="53"/>
      <c r="AI170" s="53"/>
      <c r="AJ170" s="53"/>
      <c r="AK170" s="53"/>
      <c r="AL170" s="53"/>
      <c r="AM170" s="58"/>
      <c r="AN170" s="53"/>
      <c r="AO170" s="54"/>
      <c r="AP170" s="53"/>
      <c r="AQ170" s="53"/>
      <c r="AR170" s="58"/>
    </row>
    <row r="171" spans="1:44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4"/>
      <c r="AE171" s="57"/>
      <c r="AF171" s="58"/>
      <c r="AG171" s="54"/>
      <c r="AH171" s="53"/>
      <c r="AI171" s="53"/>
      <c r="AJ171" s="53"/>
      <c r="AK171" s="53"/>
      <c r="AL171" s="53"/>
      <c r="AM171" s="58"/>
      <c r="AN171" s="53"/>
      <c r="AO171" s="54"/>
      <c r="AP171" s="53"/>
      <c r="AQ171" s="53"/>
      <c r="AR171" s="58"/>
    </row>
    <row r="172" spans="1:44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4"/>
      <c r="AE172" s="57"/>
      <c r="AF172" s="58"/>
      <c r="AG172" s="54"/>
      <c r="AH172" s="53"/>
      <c r="AI172" s="53"/>
      <c r="AJ172" s="53"/>
      <c r="AK172" s="53"/>
      <c r="AL172" s="53"/>
      <c r="AM172" s="58"/>
      <c r="AN172" s="53"/>
      <c r="AO172" s="54"/>
      <c r="AP172" s="53"/>
      <c r="AQ172" s="53"/>
      <c r="AR172" s="58"/>
    </row>
    <row r="173" spans="1:44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4"/>
      <c r="AE173" s="57"/>
      <c r="AF173" s="58"/>
      <c r="AG173" s="54"/>
      <c r="AH173" s="53"/>
      <c r="AI173" s="53"/>
      <c r="AJ173" s="53"/>
      <c r="AK173" s="53"/>
      <c r="AL173" s="53"/>
      <c r="AM173" s="58"/>
      <c r="AN173" s="53"/>
      <c r="AO173" s="54"/>
      <c r="AP173" s="53"/>
      <c r="AQ173" s="53"/>
      <c r="AR173" s="58"/>
    </row>
    <row r="174" spans="1:44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4"/>
      <c r="AE174" s="57"/>
      <c r="AF174" s="58"/>
      <c r="AG174" s="54"/>
      <c r="AH174" s="53"/>
      <c r="AI174" s="53"/>
      <c r="AJ174" s="53"/>
      <c r="AK174" s="53"/>
      <c r="AL174" s="53"/>
      <c r="AM174" s="58"/>
      <c r="AN174" s="53"/>
      <c r="AO174" s="54"/>
      <c r="AP174" s="53"/>
      <c r="AQ174" s="53"/>
      <c r="AR174" s="58"/>
    </row>
    <row r="175" spans="1:44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4"/>
      <c r="AE175" s="57"/>
      <c r="AF175" s="58"/>
      <c r="AG175" s="54"/>
      <c r="AH175" s="53"/>
      <c r="AI175" s="53"/>
      <c r="AJ175" s="53"/>
      <c r="AK175" s="53"/>
      <c r="AL175" s="53"/>
      <c r="AM175" s="58"/>
      <c r="AN175" s="53"/>
      <c r="AO175" s="54"/>
      <c r="AP175" s="53"/>
      <c r="AQ175" s="53"/>
      <c r="AR175" s="58"/>
    </row>
    <row r="176" spans="1:44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4"/>
      <c r="AE176" s="57"/>
      <c r="AF176" s="58"/>
      <c r="AG176" s="54"/>
      <c r="AH176" s="53"/>
      <c r="AI176" s="53"/>
      <c r="AJ176" s="53"/>
      <c r="AK176" s="53"/>
      <c r="AL176" s="53"/>
      <c r="AM176" s="58"/>
      <c r="AN176" s="53"/>
      <c r="AO176" s="54"/>
      <c r="AP176" s="53"/>
      <c r="AQ176" s="53"/>
      <c r="AR176" s="58"/>
    </row>
    <row r="177" spans="2:44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4"/>
      <c r="AE177" s="57"/>
      <c r="AF177" s="58"/>
      <c r="AG177" s="54"/>
      <c r="AH177" s="53"/>
      <c r="AI177" s="53"/>
      <c r="AJ177" s="53"/>
      <c r="AK177" s="53"/>
      <c r="AL177" s="53"/>
      <c r="AM177" s="58"/>
      <c r="AN177" s="53"/>
      <c r="AO177" s="54"/>
      <c r="AP177" s="53"/>
      <c r="AQ177" s="53"/>
      <c r="AR177" s="58"/>
    </row>
    <row r="178" spans="2:44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4"/>
      <c r="AE178" s="57"/>
      <c r="AF178" s="58"/>
      <c r="AG178" s="54"/>
      <c r="AH178" s="53"/>
      <c r="AI178" s="53"/>
      <c r="AJ178" s="53"/>
      <c r="AK178" s="53"/>
      <c r="AL178" s="53"/>
      <c r="AM178" s="58"/>
      <c r="AN178" s="53"/>
      <c r="AO178" s="54"/>
      <c r="AP178" s="53"/>
      <c r="AQ178" s="53"/>
      <c r="AR178" s="58"/>
    </row>
    <row r="179" spans="2:44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4"/>
      <c r="AE179" s="57"/>
      <c r="AF179" s="58"/>
      <c r="AG179" s="54"/>
      <c r="AH179" s="53"/>
      <c r="AI179" s="53"/>
      <c r="AJ179" s="53"/>
      <c r="AK179" s="53"/>
      <c r="AL179" s="53"/>
      <c r="AM179" s="58"/>
      <c r="AN179" s="53"/>
      <c r="AO179" s="54"/>
      <c r="AP179" s="53"/>
      <c r="AQ179" s="53"/>
      <c r="AR179" s="58"/>
    </row>
    <row r="180" spans="2:44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4"/>
      <c r="AE180" s="57"/>
      <c r="AF180" s="58"/>
      <c r="AG180" s="54"/>
      <c r="AH180" s="53"/>
      <c r="AI180" s="53"/>
      <c r="AJ180" s="53"/>
      <c r="AK180" s="53"/>
      <c r="AL180" s="53"/>
      <c r="AM180" s="58"/>
      <c r="AN180" s="53"/>
      <c r="AO180" s="54"/>
      <c r="AP180" s="53"/>
      <c r="AQ180" s="53"/>
      <c r="AR180" s="58"/>
    </row>
    <row r="181" spans="2:44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4"/>
      <c r="AE181" s="57"/>
      <c r="AF181" s="58"/>
      <c r="AG181" s="54"/>
      <c r="AH181" s="53"/>
      <c r="AI181" s="53"/>
      <c r="AJ181" s="53"/>
      <c r="AK181" s="53"/>
      <c r="AL181" s="53"/>
      <c r="AM181" s="58"/>
      <c r="AN181" s="53"/>
      <c r="AO181" s="54"/>
      <c r="AP181" s="53"/>
      <c r="AQ181" s="53"/>
      <c r="AR181" s="58"/>
    </row>
    <row r="182" spans="2:44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4"/>
      <c r="AE182" s="57"/>
      <c r="AF182" s="58"/>
      <c r="AG182" s="54"/>
      <c r="AH182" s="53"/>
      <c r="AI182" s="53"/>
      <c r="AJ182" s="53"/>
      <c r="AK182" s="53"/>
      <c r="AL182" s="53"/>
      <c r="AM182" s="58"/>
      <c r="AN182" s="53"/>
      <c r="AO182" s="54"/>
      <c r="AP182" s="53"/>
      <c r="AQ182" s="53"/>
      <c r="AR182" s="58"/>
    </row>
    <row r="183" spans="2:44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4"/>
      <c r="AE183" s="57"/>
      <c r="AF183" s="58"/>
      <c r="AG183" s="54"/>
      <c r="AH183" s="53"/>
      <c r="AI183" s="53"/>
      <c r="AJ183" s="53"/>
      <c r="AK183" s="53"/>
      <c r="AL183" s="53"/>
      <c r="AM183" s="58"/>
      <c r="AN183" s="53"/>
      <c r="AO183" s="54"/>
      <c r="AP183" s="53"/>
      <c r="AQ183" s="53"/>
      <c r="AR183" s="58"/>
    </row>
    <row r="184" spans="2:44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4"/>
      <c r="AE184" s="57"/>
      <c r="AF184" s="58"/>
      <c r="AG184" s="54"/>
      <c r="AH184" s="53"/>
      <c r="AI184" s="53"/>
      <c r="AJ184" s="53"/>
      <c r="AK184" s="53"/>
      <c r="AL184" s="53"/>
      <c r="AM184" s="58"/>
      <c r="AN184" s="53"/>
      <c r="AO184" s="54"/>
      <c r="AP184" s="53"/>
      <c r="AQ184" s="53"/>
      <c r="AR184" s="58"/>
    </row>
    <row r="185" spans="2:44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4"/>
      <c r="AE185" s="57"/>
      <c r="AF185" s="58"/>
      <c r="AG185" s="54"/>
      <c r="AH185" s="53"/>
      <c r="AI185" s="53"/>
      <c r="AJ185" s="53"/>
      <c r="AK185" s="53"/>
      <c r="AL185" s="53"/>
      <c r="AM185" s="58"/>
      <c r="AN185" s="53"/>
      <c r="AO185" s="54"/>
      <c r="AP185" s="53"/>
      <c r="AQ185" s="53"/>
      <c r="AR185" s="58"/>
    </row>
    <row r="186" spans="2:44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4"/>
      <c r="AE186" s="57"/>
      <c r="AF186" s="58"/>
      <c r="AG186" s="54"/>
      <c r="AH186" s="53"/>
      <c r="AI186" s="53"/>
      <c r="AJ186" s="53"/>
      <c r="AK186" s="53"/>
      <c r="AL186" s="53"/>
      <c r="AM186" s="58"/>
      <c r="AN186" s="53"/>
      <c r="AO186" s="54"/>
      <c r="AP186" s="53"/>
      <c r="AQ186" s="53"/>
      <c r="AR186" s="58"/>
    </row>
    <row r="187" spans="2:44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4"/>
      <c r="AE187" s="57"/>
      <c r="AF187" s="58"/>
      <c r="AG187" s="54"/>
      <c r="AH187" s="53"/>
      <c r="AI187" s="53"/>
      <c r="AJ187" s="53"/>
      <c r="AK187" s="53"/>
      <c r="AL187" s="53"/>
      <c r="AM187" s="58"/>
      <c r="AN187" s="53"/>
      <c r="AO187" s="54"/>
      <c r="AP187" s="53"/>
      <c r="AQ187" s="53"/>
      <c r="AR187" s="58"/>
    </row>
    <row r="188" spans="2:44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4"/>
      <c r="AE188" s="57"/>
      <c r="AF188" s="58"/>
      <c r="AG188" s="54"/>
      <c r="AH188" s="53"/>
      <c r="AI188" s="53"/>
      <c r="AJ188" s="53"/>
      <c r="AK188" s="53"/>
      <c r="AL188" s="53"/>
      <c r="AM188" s="58"/>
      <c r="AN188" s="53"/>
      <c r="AO188" s="54"/>
      <c r="AP188" s="53"/>
      <c r="AQ188" s="53"/>
      <c r="AR188" s="58"/>
    </row>
    <row r="189" spans="2:44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4"/>
      <c r="AE189" s="57"/>
      <c r="AF189" s="58"/>
      <c r="AG189" s="54"/>
      <c r="AH189" s="53"/>
      <c r="AI189" s="53"/>
      <c r="AJ189" s="53"/>
      <c r="AK189" s="53"/>
      <c r="AL189" s="53"/>
      <c r="AM189" s="58"/>
      <c r="AN189" s="53"/>
      <c r="AO189" s="54"/>
      <c r="AP189" s="53"/>
      <c r="AQ189" s="53"/>
      <c r="AR189" s="58"/>
    </row>
    <row r="190" spans="2:44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4"/>
      <c r="AE190" s="57"/>
      <c r="AF190" s="58"/>
      <c r="AG190" s="54"/>
      <c r="AH190" s="53"/>
      <c r="AI190" s="53"/>
      <c r="AJ190" s="53"/>
      <c r="AK190" s="53"/>
      <c r="AL190" s="53"/>
      <c r="AM190" s="58"/>
      <c r="AN190" s="53"/>
      <c r="AO190" s="54"/>
      <c r="AP190" s="53"/>
      <c r="AQ190" s="53"/>
      <c r="AR190" s="58"/>
    </row>
    <row r="191" spans="2:44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4"/>
      <c r="AE191" s="57"/>
      <c r="AF191" s="58"/>
      <c r="AG191" s="54"/>
      <c r="AH191" s="53"/>
      <c r="AI191" s="53"/>
      <c r="AJ191" s="53"/>
      <c r="AK191" s="53"/>
      <c r="AL191" s="53"/>
      <c r="AM191" s="58"/>
      <c r="AN191" s="53"/>
      <c r="AO191" s="54"/>
      <c r="AP191" s="53"/>
      <c r="AQ191" s="53"/>
      <c r="AR191" s="58"/>
    </row>
    <row r="192" spans="2:44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4"/>
      <c r="AE192" s="57"/>
      <c r="AF192" s="58"/>
      <c r="AG192" s="54"/>
      <c r="AH192" s="53"/>
      <c r="AI192" s="53"/>
      <c r="AJ192" s="53"/>
      <c r="AK192" s="53"/>
      <c r="AL192" s="53"/>
      <c r="AM192" s="58"/>
      <c r="AN192" s="53"/>
      <c r="AO192" s="54"/>
      <c r="AP192" s="53"/>
      <c r="AQ192" s="53"/>
      <c r="AR192" s="58"/>
    </row>
    <row r="193" spans="2:44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4"/>
      <c r="AE193" s="57"/>
      <c r="AF193" s="58"/>
      <c r="AG193" s="54"/>
      <c r="AH193" s="53"/>
      <c r="AI193" s="53"/>
      <c r="AJ193" s="53"/>
      <c r="AK193" s="53"/>
      <c r="AL193" s="53"/>
      <c r="AM193" s="58"/>
      <c r="AN193" s="53"/>
      <c r="AO193" s="54"/>
      <c r="AP193" s="53"/>
      <c r="AQ193" s="53"/>
      <c r="AR193" s="58"/>
    </row>
    <row r="194" spans="2:44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4"/>
      <c r="AE194" s="57"/>
      <c r="AF194" s="58"/>
      <c r="AG194" s="54"/>
      <c r="AH194" s="53"/>
      <c r="AI194" s="53"/>
      <c r="AJ194" s="53"/>
      <c r="AK194" s="53"/>
      <c r="AL194" s="53"/>
      <c r="AM194" s="58"/>
      <c r="AN194" s="53"/>
      <c r="AO194" s="54"/>
      <c r="AP194" s="53"/>
      <c r="AQ194" s="53"/>
      <c r="AR194" s="58"/>
    </row>
    <row r="195" spans="2:44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4"/>
      <c r="AE195" s="57"/>
      <c r="AF195" s="58"/>
      <c r="AG195" s="54"/>
      <c r="AH195" s="53"/>
      <c r="AI195" s="53"/>
      <c r="AJ195" s="53"/>
      <c r="AK195" s="53"/>
      <c r="AL195" s="53"/>
      <c r="AM195" s="58"/>
      <c r="AN195" s="53"/>
      <c r="AO195" s="54"/>
      <c r="AP195" s="53"/>
      <c r="AQ195" s="53"/>
      <c r="AR195" s="58"/>
    </row>
    <row r="196" spans="2:44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4"/>
      <c r="AE196" s="57"/>
      <c r="AF196" s="58"/>
      <c r="AG196" s="54"/>
      <c r="AH196" s="53"/>
      <c r="AI196" s="53"/>
      <c r="AJ196" s="53"/>
      <c r="AK196" s="53"/>
      <c r="AL196" s="53"/>
      <c r="AM196" s="58"/>
      <c r="AN196" s="53"/>
      <c r="AO196" s="54"/>
      <c r="AP196" s="53"/>
      <c r="AQ196" s="53"/>
      <c r="AR196" s="58"/>
    </row>
    <row r="197" spans="2:44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ca="1" si="9"/>
        <v/>
      </c>
      <c r="K197" s="50" t="str">
        <f t="shared" si="10"/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si="11"/>
        <v/>
      </c>
      <c r="Z197" s="55"/>
      <c r="AA197" s="55"/>
      <c r="AB197" s="55"/>
      <c r="AC197" s="55"/>
      <c r="AD197" s="54"/>
      <c r="AE197" s="57"/>
      <c r="AF197" s="58"/>
      <c r="AG197" s="54"/>
      <c r="AH197" s="53"/>
      <c r="AI197" s="53"/>
      <c r="AJ197" s="53"/>
      <c r="AK197" s="53"/>
      <c r="AL197" s="53"/>
      <c r="AM197" s="58"/>
      <c r="AN197" s="53"/>
      <c r="AO197" s="54"/>
      <c r="AP197" s="53"/>
      <c r="AQ197" s="53"/>
      <c r="AR197" s="58"/>
    </row>
    <row r="198" spans="2:44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ref="J198:J261" ca="1" si="13">IFERROR(DATEDIF(I198,D198,"Y"),"")</f>
        <v/>
      </c>
      <c r="K198" s="50" t="str">
        <f t="shared" ref="K198:K261" si="14">IFERROR(IF(ABS(MID($E198,7,2))&lt;40,"L","P"),"")</f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ref="Y198:Y261" si="15">IF(OR(W198="",X198=""),"",W198/(X198/100)^2)</f>
        <v/>
      </c>
      <c r="Z198" s="55"/>
      <c r="AA198" s="55"/>
      <c r="AB198" s="55"/>
      <c r="AC198" s="55"/>
      <c r="AD198" s="54"/>
      <c r="AE198" s="57"/>
      <c r="AF198" s="58"/>
      <c r="AG198" s="54"/>
      <c r="AH198" s="53"/>
      <c r="AI198" s="53"/>
      <c r="AJ198" s="53"/>
      <c r="AK198" s="53"/>
      <c r="AL198" s="53"/>
      <c r="AM198" s="58"/>
      <c r="AN198" s="53"/>
      <c r="AO198" s="54"/>
      <c r="AP198" s="53"/>
      <c r="AQ198" s="53"/>
      <c r="AR198" s="58"/>
    </row>
    <row r="199" spans="2:44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4"/>
      <c r="AE199" s="57"/>
      <c r="AF199" s="58"/>
      <c r="AG199" s="54"/>
      <c r="AH199" s="53"/>
      <c r="AI199" s="53"/>
      <c r="AJ199" s="53"/>
      <c r="AK199" s="53"/>
      <c r="AL199" s="53"/>
      <c r="AM199" s="58"/>
      <c r="AN199" s="53"/>
      <c r="AO199" s="54"/>
      <c r="AP199" s="53"/>
      <c r="AQ199" s="53"/>
      <c r="AR199" s="58"/>
    </row>
    <row r="200" spans="2:44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4"/>
      <c r="AE200" s="57"/>
      <c r="AF200" s="58"/>
      <c r="AG200" s="54"/>
      <c r="AH200" s="53"/>
      <c r="AI200" s="53"/>
      <c r="AJ200" s="53"/>
      <c r="AK200" s="53"/>
      <c r="AL200" s="53"/>
      <c r="AM200" s="58"/>
      <c r="AN200" s="53"/>
      <c r="AO200" s="54"/>
      <c r="AP200" s="53"/>
      <c r="AQ200" s="53"/>
      <c r="AR200" s="58"/>
    </row>
    <row r="201" spans="2:44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4"/>
      <c r="AE201" s="57"/>
      <c r="AF201" s="58"/>
      <c r="AG201" s="54"/>
      <c r="AH201" s="53"/>
      <c r="AI201" s="53"/>
      <c r="AJ201" s="53"/>
      <c r="AK201" s="53"/>
      <c r="AL201" s="53"/>
      <c r="AM201" s="58"/>
      <c r="AN201" s="53"/>
      <c r="AO201" s="54"/>
      <c r="AP201" s="53"/>
      <c r="AQ201" s="53"/>
      <c r="AR201" s="58"/>
    </row>
    <row r="202" spans="2:44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4"/>
      <c r="AE202" s="57"/>
      <c r="AF202" s="58"/>
      <c r="AG202" s="54"/>
      <c r="AH202" s="53"/>
      <c r="AI202" s="53"/>
      <c r="AJ202" s="53"/>
      <c r="AK202" s="53"/>
      <c r="AL202" s="53"/>
      <c r="AM202" s="58"/>
      <c r="AN202" s="53"/>
      <c r="AO202" s="54"/>
      <c r="AP202" s="53"/>
      <c r="AQ202" s="53"/>
      <c r="AR202" s="58"/>
    </row>
    <row r="203" spans="2:44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4"/>
      <c r="AE203" s="57"/>
      <c r="AF203" s="58"/>
      <c r="AG203" s="54"/>
      <c r="AH203" s="53"/>
      <c r="AI203" s="53"/>
      <c r="AJ203" s="53"/>
      <c r="AK203" s="53"/>
      <c r="AL203" s="53"/>
      <c r="AM203" s="58"/>
      <c r="AN203" s="53"/>
      <c r="AO203" s="54"/>
      <c r="AP203" s="53"/>
      <c r="AQ203" s="53"/>
      <c r="AR203" s="58"/>
    </row>
    <row r="204" spans="2:44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4"/>
      <c r="AE204" s="57"/>
      <c r="AF204" s="58"/>
      <c r="AG204" s="54"/>
      <c r="AH204" s="53"/>
      <c r="AI204" s="53"/>
      <c r="AJ204" s="53"/>
      <c r="AK204" s="53"/>
      <c r="AL204" s="53"/>
      <c r="AM204" s="58"/>
      <c r="AN204" s="53"/>
      <c r="AO204" s="54"/>
      <c r="AP204" s="53"/>
      <c r="AQ204" s="53"/>
      <c r="AR204" s="58"/>
    </row>
    <row r="205" spans="2:44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4"/>
      <c r="AE205" s="57"/>
      <c r="AF205" s="58"/>
      <c r="AG205" s="54"/>
      <c r="AH205" s="53"/>
      <c r="AI205" s="53"/>
      <c r="AJ205" s="53"/>
      <c r="AK205" s="53"/>
      <c r="AL205" s="53"/>
      <c r="AM205" s="58"/>
      <c r="AN205" s="53"/>
      <c r="AO205" s="54"/>
      <c r="AP205" s="53"/>
      <c r="AQ205" s="53"/>
      <c r="AR205" s="58"/>
    </row>
    <row r="206" spans="2:44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4"/>
      <c r="AE206" s="57"/>
      <c r="AF206" s="58"/>
      <c r="AG206" s="54"/>
      <c r="AH206" s="53"/>
      <c r="AI206" s="53"/>
      <c r="AJ206" s="53"/>
      <c r="AK206" s="53"/>
      <c r="AL206" s="53"/>
      <c r="AM206" s="58"/>
      <c r="AN206" s="53"/>
      <c r="AO206" s="54"/>
      <c r="AP206" s="53"/>
      <c r="AQ206" s="53"/>
      <c r="AR206" s="58"/>
    </row>
    <row r="207" spans="2:44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4"/>
      <c r="AE207" s="57"/>
      <c r="AF207" s="58"/>
      <c r="AG207" s="54"/>
      <c r="AH207" s="53"/>
      <c r="AI207" s="53"/>
      <c r="AJ207" s="53"/>
      <c r="AK207" s="53"/>
      <c r="AL207" s="53"/>
      <c r="AM207" s="58"/>
      <c r="AN207" s="53"/>
      <c r="AO207" s="54"/>
      <c r="AP207" s="53"/>
      <c r="AQ207" s="53"/>
      <c r="AR207" s="58"/>
    </row>
    <row r="208" spans="2:44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4"/>
      <c r="AE208" s="57"/>
      <c r="AF208" s="58"/>
      <c r="AG208" s="54"/>
      <c r="AH208" s="53"/>
      <c r="AI208" s="53"/>
      <c r="AJ208" s="53"/>
      <c r="AK208" s="53"/>
      <c r="AL208" s="53"/>
      <c r="AM208" s="58"/>
      <c r="AN208" s="53"/>
      <c r="AO208" s="54"/>
      <c r="AP208" s="53"/>
      <c r="AQ208" s="53"/>
      <c r="AR208" s="58"/>
    </row>
    <row r="209" spans="2:44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4"/>
      <c r="AE209" s="57"/>
      <c r="AF209" s="58"/>
      <c r="AG209" s="54"/>
      <c r="AH209" s="53"/>
      <c r="AI209" s="53"/>
      <c r="AJ209" s="53"/>
      <c r="AK209" s="53"/>
      <c r="AL209" s="53"/>
      <c r="AM209" s="58"/>
      <c r="AN209" s="53"/>
      <c r="AO209" s="54"/>
      <c r="AP209" s="53"/>
      <c r="AQ209" s="53"/>
      <c r="AR209" s="58"/>
    </row>
    <row r="210" spans="2:44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4"/>
      <c r="AE210" s="57"/>
      <c r="AF210" s="58"/>
      <c r="AG210" s="54"/>
      <c r="AH210" s="53"/>
      <c r="AI210" s="53"/>
      <c r="AJ210" s="53"/>
      <c r="AK210" s="53"/>
      <c r="AL210" s="53"/>
      <c r="AM210" s="58"/>
      <c r="AN210" s="53"/>
      <c r="AO210" s="54"/>
      <c r="AP210" s="53"/>
      <c r="AQ210" s="53"/>
      <c r="AR210" s="58"/>
    </row>
    <row r="211" spans="2:44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4"/>
      <c r="AE211" s="57"/>
      <c r="AF211" s="58"/>
      <c r="AG211" s="54"/>
      <c r="AH211" s="53"/>
      <c r="AI211" s="53"/>
      <c r="AJ211" s="53"/>
      <c r="AK211" s="53"/>
      <c r="AL211" s="53"/>
      <c r="AM211" s="58"/>
      <c r="AN211" s="53"/>
      <c r="AO211" s="54"/>
      <c r="AP211" s="53"/>
      <c r="AQ211" s="53"/>
      <c r="AR211" s="58"/>
    </row>
    <row r="212" spans="2:44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4"/>
      <c r="AE212" s="57"/>
      <c r="AF212" s="58"/>
      <c r="AG212" s="54"/>
      <c r="AH212" s="53"/>
      <c r="AI212" s="53"/>
      <c r="AJ212" s="53"/>
      <c r="AK212" s="53"/>
      <c r="AL212" s="53"/>
      <c r="AM212" s="58"/>
      <c r="AN212" s="53"/>
      <c r="AO212" s="54"/>
      <c r="AP212" s="53"/>
      <c r="AQ212" s="53"/>
      <c r="AR212" s="58"/>
    </row>
    <row r="213" spans="2:44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4"/>
      <c r="AE213" s="57"/>
      <c r="AF213" s="58"/>
      <c r="AG213" s="54"/>
      <c r="AH213" s="53"/>
      <c r="AI213" s="53"/>
      <c r="AJ213" s="53"/>
      <c r="AK213" s="53"/>
      <c r="AL213" s="53"/>
      <c r="AM213" s="58"/>
      <c r="AN213" s="53"/>
      <c r="AO213" s="54"/>
      <c r="AP213" s="53"/>
      <c r="AQ213" s="53"/>
      <c r="AR213" s="58"/>
    </row>
    <row r="214" spans="2:44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4"/>
      <c r="AE214" s="57"/>
      <c r="AF214" s="58"/>
      <c r="AG214" s="54"/>
      <c r="AH214" s="53"/>
      <c r="AI214" s="53"/>
      <c r="AJ214" s="53"/>
      <c r="AK214" s="53"/>
      <c r="AL214" s="53"/>
      <c r="AM214" s="58"/>
      <c r="AN214" s="53"/>
      <c r="AO214" s="54"/>
      <c r="AP214" s="53"/>
      <c r="AQ214" s="53"/>
      <c r="AR214" s="58"/>
    </row>
    <row r="215" spans="2:44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4"/>
      <c r="AE215" s="57"/>
      <c r="AF215" s="58"/>
      <c r="AG215" s="54"/>
      <c r="AH215" s="53"/>
      <c r="AI215" s="53"/>
      <c r="AJ215" s="53"/>
      <c r="AK215" s="53"/>
      <c r="AL215" s="53"/>
      <c r="AM215" s="58"/>
      <c r="AN215" s="53"/>
      <c r="AO215" s="54"/>
      <c r="AP215" s="53"/>
      <c r="AQ215" s="53"/>
      <c r="AR215" s="58"/>
    </row>
    <row r="216" spans="2:44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4"/>
      <c r="AE216" s="57"/>
      <c r="AF216" s="58"/>
      <c r="AG216" s="54"/>
      <c r="AH216" s="53"/>
      <c r="AI216" s="53"/>
      <c r="AJ216" s="53"/>
      <c r="AK216" s="53"/>
      <c r="AL216" s="53"/>
      <c r="AM216" s="58"/>
      <c r="AN216" s="53"/>
      <c r="AO216" s="54"/>
      <c r="AP216" s="53"/>
      <c r="AQ216" s="53"/>
      <c r="AR216" s="58"/>
    </row>
    <row r="217" spans="2:44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4"/>
      <c r="AE217" s="57"/>
      <c r="AF217" s="58"/>
      <c r="AG217" s="54"/>
      <c r="AH217" s="53"/>
      <c r="AI217" s="53"/>
      <c r="AJ217" s="53"/>
      <c r="AK217" s="53"/>
      <c r="AL217" s="53"/>
      <c r="AM217" s="58"/>
      <c r="AN217" s="53"/>
      <c r="AO217" s="54"/>
      <c r="AP217" s="53"/>
      <c r="AQ217" s="53"/>
      <c r="AR217" s="58"/>
    </row>
    <row r="218" spans="2:44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4"/>
      <c r="AE218" s="57"/>
      <c r="AF218" s="58"/>
      <c r="AG218" s="54"/>
      <c r="AH218" s="53"/>
      <c r="AI218" s="53"/>
      <c r="AJ218" s="53"/>
      <c r="AK218" s="53"/>
      <c r="AL218" s="53"/>
      <c r="AM218" s="58"/>
      <c r="AN218" s="53"/>
      <c r="AO218" s="54"/>
      <c r="AP218" s="53"/>
      <c r="AQ218" s="53"/>
      <c r="AR218" s="58"/>
    </row>
    <row r="219" spans="2:44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4"/>
      <c r="AE219" s="57"/>
      <c r="AF219" s="58"/>
      <c r="AG219" s="54"/>
      <c r="AH219" s="53"/>
      <c r="AI219" s="53"/>
      <c r="AJ219" s="53"/>
      <c r="AK219" s="53"/>
      <c r="AL219" s="53"/>
      <c r="AM219" s="58"/>
      <c r="AN219" s="53"/>
      <c r="AO219" s="54"/>
      <c r="AP219" s="53"/>
      <c r="AQ219" s="53"/>
      <c r="AR219" s="58"/>
    </row>
    <row r="220" spans="2:44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4"/>
      <c r="AE220" s="57"/>
      <c r="AF220" s="58"/>
      <c r="AG220" s="54"/>
      <c r="AH220" s="53"/>
      <c r="AI220" s="53"/>
      <c r="AJ220" s="53"/>
      <c r="AK220" s="53"/>
      <c r="AL220" s="53"/>
      <c r="AM220" s="58"/>
      <c r="AN220" s="53"/>
      <c r="AO220" s="54"/>
      <c r="AP220" s="53"/>
      <c r="AQ220" s="53"/>
      <c r="AR220" s="58"/>
    </row>
    <row r="221" spans="2:44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4"/>
      <c r="AE221" s="57"/>
      <c r="AF221" s="58"/>
      <c r="AG221" s="54"/>
      <c r="AH221" s="53"/>
      <c r="AI221" s="53"/>
      <c r="AJ221" s="53"/>
      <c r="AK221" s="53"/>
      <c r="AL221" s="53"/>
      <c r="AM221" s="58"/>
      <c r="AN221" s="53"/>
      <c r="AO221" s="54"/>
      <c r="AP221" s="53"/>
      <c r="AQ221" s="53"/>
      <c r="AR221" s="58"/>
    </row>
    <row r="222" spans="2:44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4"/>
      <c r="AE222" s="57"/>
      <c r="AF222" s="58"/>
      <c r="AG222" s="54"/>
      <c r="AH222" s="53"/>
      <c r="AI222" s="53"/>
      <c r="AJ222" s="53"/>
      <c r="AK222" s="53"/>
      <c r="AL222" s="53"/>
      <c r="AM222" s="58"/>
      <c r="AN222" s="53"/>
      <c r="AO222" s="54"/>
      <c r="AP222" s="53"/>
      <c r="AQ222" s="53"/>
      <c r="AR222" s="58"/>
    </row>
    <row r="223" spans="2:44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4"/>
      <c r="AE223" s="57"/>
      <c r="AF223" s="58"/>
      <c r="AG223" s="54"/>
      <c r="AH223" s="53"/>
      <c r="AI223" s="53"/>
      <c r="AJ223" s="53"/>
      <c r="AK223" s="53"/>
      <c r="AL223" s="53"/>
      <c r="AM223" s="58"/>
      <c r="AN223" s="53"/>
      <c r="AO223" s="54"/>
      <c r="AP223" s="53"/>
      <c r="AQ223" s="53"/>
      <c r="AR223" s="58"/>
    </row>
    <row r="224" spans="2:44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4"/>
      <c r="AE224" s="57"/>
      <c r="AF224" s="58"/>
      <c r="AG224" s="54"/>
      <c r="AH224" s="53"/>
      <c r="AI224" s="53"/>
      <c r="AJ224" s="53"/>
      <c r="AK224" s="53"/>
      <c r="AL224" s="53"/>
      <c r="AM224" s="58"/>
      <c r="AN224" s="53"/>
      <c r="AO224" s="54"/>
      <c r="AP224" s="53"/>
      <c r="AQ224" s="53"/>
      <c r="AR224" s="58"/>
    </row>
    <row r="225" spans="2:44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4"/>
      <c r="AE225" s="57"/>
      <c r="AF225" s="58"/>
      <c r="AG225" s="54"/>
      <c r="AH225" s="53"/>
      <c r="AI225" s="53"/>
      <c r="AJ225" s="53"/>
      <c r="AK225" s="53"/>
      <c r="AL225" s="53"/>
      <c r="AM225" s="58"/>
      <c r="AN225" s="53"/>
      <c r="AO225" s="54"/>
      <c r="AP225" s="53"/>
      <c r="AQ225" s="53"/>
      <c r="AR225" s="58"/>
    </row>
    <row r="226" spans="2:44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4"/>
      <c r="AE226" s="57"/>
      <c r="AF226" s="58"/>
      <c r="AG226" s="54"/>
      <c r="AH226" s="53"/>
      <c r="AI226" s="53"/>
      <c r="AJ226" s="53"/>
      <c r="AK226" s="53"/>
      <c r="AL226" s="53"/>
      <c r="AM226" s="58"/>
      <c r="AN226" s="53"/>
      <c r="AO226" s="54"/>
      <c r="AP226" s="53"/>
      <c r="AQ226" s="53"/>
      <c r="AR226" s="58"/>
    </row>
    <row r="227" spans="2:44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4"/>
      <c r="AE227" s="57"/>
      <c r="AF227" s="58"/>
      <c r="AG227" s="54"/>
      <c r="AH227" s="53"/>
      <c r="AI227" s="53"/>
      <c r="AJ227" s="53"/>
      <c r="AK227" s="53"/>
      <c r="AL227" s="53"/>
      <c r="AM227" s="58"/>
      <c r="AN227" s="53"/>
      <c r="AO227" s="54"/>
      <c r="AP227" s="53"/>
      <c r="AQ227" s="53"/>
      <c r="AR227" s="58"/>
    </row>
    <row r="228" spans="2:44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4"/>
      <c r="AE228" s="57"/>
      <c r="AF228" s="58"/>
      <c r="AG228" s="54"/>
      <c r="AH228" s="53"/>
      <c r="AI228" s="53"/>
      <c r="AJ228" s="53"/>
      <c r="AK228" s="53"/>
      <c r="AL228" s="53"/>
      <c r="AM228" s="58"/>
      <c r="AN228" s="53"/>
      <c r="AO228" s="54"/>
      <c r="AP228" s="53"/>
      <c r="AQ228" s="53"/>
      <c r="AR228" s="58"/>
    </row>
    <row r="229" spans="2:44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4"/>
      <c r="AE229" s="57"/>
      <c r="AF229" s="58"/>
      <c r="AG229" s="54"/>
      <c r="AH229" s="53"/>
      <c r="AI229" s="53"/>
      <c r="AJ229" s="53"/>
      <c r="AK229" s="53"/>
      <c r="AL229" s="53"/>
      <c r="AM229" s="58"/>
      <c r="AN229" s="53"/>
      <c r="AO229" s="54"/>
      <c r="AP229" s="53"/>
      <c r="AQ229" s="53"/>
      <c r="AR229" s="58"/>
    </row>
    <row r="230" spans="2:44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4"/>
      <c r="AE230" s="57"/>
      <c r="AF230" s="58"/>
      <c r="AG230" s="54"/>
      <c r="AH230" s="53"/>
      <c r="AI230" s="53"/>
      <c r="AJ230" s="53"/>
      <c r="AK230" s="53"/>
      <c r="AL230" s="53"/>
      <c r="AM230" s="58"/>
      <c r="AN230" s="53"/>
      <c r="AO230" s="54"/>
      <c r="AP230" s="53"/>
      <c r="AQ230" s="53"/>
      <c r="AR230" s="58"/>
    </row>
    <row r="231" spans="2:44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4"/>
      <c r="AE231" s="57"/>
      <c r="AF231" s="58"/>
      <c r="AG231" s="54"/>
      <c r="AH231" s="53"/>
      <c r="AI231" s="53"/>
      <c r="AJ231" s="53"/>
      <c r="AK231" s="53"/>
      <c r="AL231" s="53"/>
      <c r="AM231" s="58"/>
      <c r="AN231" s="53"/>
      <c r="AO231" s="54"/>
      <c r="AP231" s="53"/>
      <c r="AQ231" s="53"/>
      <c r="AR231" s="58"/>
    </row>
    <row r="232" spans="2:44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4"/>
      <c r="AE232" s="57"/>
      <c r="AF232" s="58"/>
      <c r="AG232" s="54"/>
      <c r="AH232" s="53"/>
      <c r="AI232" s="53"/>
      <c r="AJ232" s="53"/>
      <c r="AK232" s="53"/>
      <c r="AL232" s="53"/>
      <c r="AM232" s="58"/>
      <c r="AN232" s="53"/>
      <c r="AO232" s="54"/>
      <c r="AP232" s="53"/>
      <c r="AQ232" s="53"/>
      <c r="AR232" s="58"/>
    </row>
    <row r="233" spans="2:44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4"/>
      <c r="AE233" s="57"/>
      <c r="AF233" s="58"/>
      <c r="AG233" s="54"/>
      <c r="AH233" s="53"/>
      <c r="AI233" s="53"/>
      <c r="AJ233" s="53"/>
      <c r="AK233" s="53"/>
      <c r="AL233" s="53"/>
      <c r="AM233" s="58"/>
      <c r="AN233" s="53"/>
      <c r="AO233" s="54"/>
      <c r="AP233" s="53"/>
      <c r="AQ233" s="53"/>
      <c r="AR233" s="58"/>
    </row>
    <row r="234" spans="2:44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4"/>
      <c r="AE234" s="57"/>
      <c r="AF234" s="58"/>
      <c r="AG234" s="54"/>
      <c r="AH234" s="53"/>
      <c r="AI234" s="53"/>
      <c r="AJ234" s="53"/>
      <c r="AK234" s="53"/>
      <c r="AL234" s="53"/>
      <c r="AM234" s="58"/>
      <c r="AN234" s="53"/>
      <c r="AO234" s="54"/>
      <c r="AP234" s="53"/>
      <c r="AQ234" s="53"/>
      <c r="AR234" s="58"/>
    </row>
    <row r="235" spans="2:44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4"/>
      <c r="AE235" s="57"/>
      <c r="AF235" s="58"/>
      <c r="AG235" s="54"/>
      <c r="AH235" s="53"/>
      <c r="AI235" s="53"/>
      <c r="AJ235" s="53"/>
      <c r="AK235" s="53"/>
      <c r="AL235" s="53"/>
      <c r="AM235" s="58"/>
      <c r="AN235" s="53"/>
      <c r="AO235" s="54"/>
      <c r="AP235" s="53"/>
      <c r="AQ235" s="53"/>
      <c r="AR235" s="58"/>
    </row>
    <row r="236" spans="2:44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4"/>
      <c r="AE236" s="57"/>
      <c r="AF236" s="58"/>
      <c r="AG236" s="54"/>
      <c r="AH236" s="53"/>
      <c r="AI236" s="53"/>
      <c r="AJ236" s="53"/>
      <c r="AK236" s="53"/>
      <c r="AL236" s="53"/>
      <c r="AM236" s="58"/>
      <c r="AN236" s="53"/>
      <c r="AO236" s="54"/>
      <c r="AP236" s="53"/>
      <c r="AQ236" s="53"/>
      <c r="AR236" s="58"/>
    </row>
    <row r="237" spans="2:44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4"/>
      <c r="AE237" s="57"/>
      <c r="AF237" s="58"/>
      <c r="AG237" s="54"/>
      <c r="AH237" s="53"/>
      <c r="AI237" s="53"/>
      <c r="AJ237" s="53"/>
      <c r="AK237" s="53"/>
      <c r="AL237" s="53"/>
      <c r="AM237" s="58"/>
      <c r="AN237" s="53"/>
      <c r="AO237" s="54"/>
      <c r="AP237" s="53"/>
      <c r="AQ237" s="53"/>
      <c r="AR237" s="58"/>
    </row>
    <row r="238" spans="2:44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4"/>
      <c r="AE238" s="57"/>
      <c r="AF238" s="58"/>
      <c r="AG238" s="54"/>
      <c r="AH238" s="53"/>
      <c r="AI238" s="53"/>
      <c r="AJ238" s="53"/>
      <c r="AK238" s="53"/>
      <c r="AL238" s="53"/>
      <c r="AM238" s="58"/>
      <c r="AN238" s="53"/>
      <c r="AO238" s="54"/>
      <c r="AP238" s="53"/>
      <c r="AQ238" s="53"/>
      <c r="AR238" s="58"/>
    </row>
    <row r="239" spans="2:44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4"/>
      <c r="AE239" s="57"/>
      <c r="AF239" s="58"/>
      <c r="AG239" s="54"/>
      <c r="AH239" s="53"/>
      <c r="AI239" s="53"/>
      <c r="AJ239" s="53"/>
      <c r="AK239" s="53"/>
      <c r="AL239" s="53"/>
      <c r="AM239" s="58"/>
      <c r="AN239" s="53"/>
      <c r="AO239" s="54"/>
      <c r="AP239" s="53"/>
      <c r="AQ239" s="53"/>
      <c r="AR239" s="58"/>
    </row>
    <row r="240" spans="2:44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4"/>
      <c r="AE240" s="57"/>
      <c r="AF240" s="58"/>
      <c r="AG240" s="54"/>
      <c r="AH240" s="53"/>
      <c r="AI240" s="53"/>
      <c r="AJ240" s="53"/>
      <c r="AK240" s="53"/>
      <c r="AL240" s="53"/>
      <c r="AM240" s="58"/>
      <c r="AN240" s="53"/>
      <c r="AO240" s="54"/>
      <c r="AP240" s="53"/>
      <c r="AQ240" s="53"/>
      <c r="AR240" s="58"/>
    </row>
    <row r="241" spans="2:44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4"/>
      <c r="AE241" s="57"/>
      <c r="AF241" s="58"/>
      <c r="AG241" s="54"/>
      <c r="AH241" s="53"/>
      <c r="AI241" s="53"/>
      <c r="AJ241" s="53"/>
      <c r="AK241" s="53"/>
      <c r="AL241" s="53"/>
      <c r="AM241" s="58"/>
      <c r="AN241" s="53"/>
      <c r="AO241" s="54"/>
      <c r="AP241" s="53"/>
      <c r="AQ241" s="53"/>
      <c r="AR241" s="58"/>
    </row>
    <row r="242" spans="2:44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4"/>
      <c r="AE242" s="57"/>
      <c r="AF242" s="58"/>
      <c r="AG242" s="54"/>
      <c r="AH242" s="53"/>
      <c r="AI242" s="53"/>
      <c r="AJ242" s="53"/>
      <c r="AK242" s="53"/>
      <c r="AL242" s="53"/>
      <c r="AM242" s="58"/>
      <c r="AN242" s="53"/>
      <c r="AO242" s="54"/>
      <c r="AP242" s="53"/>
      <c r="AQ242" s="53"/>
      <c r="AR242" s="58"/>
    </row>
    <row r="243" spans="2:44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4"/>
      <c r="AE243" s="57"/>
      <c r="AF243" s="58"/>
      <c r="AG243" s="54"/>
      <c r="AH243" s="53"/>
      <c r="AI243" s="53"/>
      <c r="AJ243" s="53"/>
      <c r="AK243" s="53"/>
      <c r="AL243" s="53"/>
      <c r="AM243" s="58"/>
      <c r="AN243" s="53"/>
      <c r="AO243" s="54"/>
      <c r="AP243" s="53"/>
      <c r="AQ243" s="53"/>
      <c r="AR243" s="58"/>
    </row>
    <row r="244" spans="2:44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4"/>
      <c r="AE244" s="57"/>
      <c r="AF244" s="58"/>
      <c r="AG244" s="54"/>
      <c r="AH244" s="53"/>
      <c r="AI244" s="53"/>
      <c r="AJ244" s="53"/>
      <c r="AK244" s="53"/>
      <c r="AL244" s="53"/>
      <c r="AM244" s="58"/>
      <c r="AN244" s="53"/>
      <c r="AO244" s="54"/>
      <c r="AP244" s="53"/>
      <c r="AQ244" s="53"/>
      <c r="AR244" s="58"/>
    </row>
    <row r="245" spans="2:44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4"/>
      <c r="AE245" s="57"/>
      <c r="AF245" s="58"/>
      <c r="AG245" s="54"/>
      <c r="AH245" s="53"/>
      <c r="AI245" s="53"/>
      <c r="AJ245" s="53"/>
      <c r="AK245" s="53"/>
      <c r="AL245" s="53"/>
      <c r="AM245" s="58"/>
      <c r="AN245" s="53"/>
      <c r="AO245" s="54"/>
      <c r="AP245" s="53"/>
      <c r="AQ245" s="53"/>
      <c r="AR245" s="58"/>
    </row>
    <row r="246" spans="2:44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4"/>
      <c r="AE246" s="57"/>
      <c r="AF246" s="58"/>
      <c r="AG246" s="54"/>
      <c r="AH246" s="53"/>
      <c r="AI246" s="53"/>
      <c r="AJ246" s="53"/>
      <c r="AK246" s="53"/>
      <c r="AL246" s="53"/>
      <c r="AM246" s="58"/>
      <c r="AN246" s="53"/>
      <c r="AO246" s="54"/>
      <c r="AP246" s="53"/>
      <c r="AQ246" s="53"/>
      <c r="AR246" s="58"/>
    </row>
    <row r="247" spans="2:44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4"/>
      <c r="AE247" s="57"/>
      <c r="AF247" s="58"/>
      <c r="AG247" s="54"/>
      <c r="AH247" s="53"/>
      <c r="AI247" s="53"/>
      <c r="AJ247" s="53"/>
      <c r="AK247" s="53"/>
      <c r="AL247" s="53"/>
      <c r="AM247" s="58"/>
      <c r="AN247" s="53"/>
      <c r="AO247" s="54"/>
      <c r="AP247" s="53"/>
      <c r="AQ247" s="53"/>
      <c r="AR247" s="58"/>
    </row>
    <row r="248" spans="2:44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4"/>
      <c r="AE248" s="57"/>
      <c r="AF248" s="58"/>
      <c r="AG248" s="54"/>
      <c r="AH248" s="53"/>
      <c r="AI248" s="53"/>
      <c r="AJ248" s="53"/>
      <c r="AK248" s="53"/>
      <c r="AL248" s="53"/>
      <c r="AM248" s="58"/>
      <c r="AN248" s="53"/>
      <c r="AO248" s="54"/>
      <c r="AP248" s="53"/>
      <c r="AQ248" s="53"/>
      <c r="AR248" s="58"/>
    </row>
    <row r="249" spans="2:44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4"/>
      <c r="AE249" s="57"/>
      <c r="AF249" s="58"/>
      <c r="AG249" s="54"/>
      <c r="AH249" s="53"/>
      <c r="AI249" s="53"/>
      <c r="AJ249" s="53"/>
      <c r="AK249" s="53"/>
      <c r="AL249" s="53"/>
      <c r="AM249" s="58"/>
      <c r="AN249" s="53"/>
      <c r="AO249" s="54"/>
      <c r="AP249" s="53"/>
      <c r="AQ249" s="53"/>
      <c r="AR249" s="58"/>
    </row>
    <row r="250" spans="2:44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4"/>
      <c r="AE250" s="57"/>
      <c r="AF250" s="58"/>
      <c r="AG250" s="54"/>
      <c r="AH250" s="53"/>
      <c r="AI250" s="53"/>
      <c r="AJ250" s="53"/>
      <c r="AK250" s="53"/>
      <c r="AL250" s="53"/>
      <c r="AM250" s="58"/>
      <c r="AN250" s="53"/>
      <c r="AO250" s="54"/>
      <c r="AP250" s="53"/>
      <c r="AQ250" s="53"/>
      <c r="AR250" s="58"/>
    </row>
    <row r="251" spans="2:44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4"/>
      <c r="AE251" s="57"/>
      <c r="AF251" s="58"/>
      <c r="AG251" s="54"/>
      <c r="AH251" s="53"/>
      <c r="AI251" s="53"/>
      <c r="AJ251" s="53"/>
      <c r="AK251" s="53"/>
      <c r="AL251" s="53"/>
      <c r="AM251" s="58"/>
      <c r="AN251" s="53"/>
      <c r="AO251" s="54"/>
      <c r="AP251" s="53"/>
      <c r="AQ251" s="53"/>
      <c r="AR251" s="58"/>
    </row>
    <row r="252" spans="2:44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4"/>
      <c r="AE252" s="57"/>
      <c r="AF252" s="58"/>
      <c r="AG252" s="54"/>
      <c r="AH252" s="53"/>
      <c r="AI252" s="53"/>
      <c r="AJ252" s="53"/>
      <c r="AK252" s="53"/>
      <c r="AL252" s="53"/>
      <c r="AM252" s="58"/>
      <c r="AN252" s="53"/>
      <c r="AO252" s="54"/>
      <c r="AP252" s="53"/>
      <c r="AQ252" s="53"/>
      <c r="AR252" s="58"/>
    </row>
    <row r="253" spans="2:44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4"/>
      <c r="AE253" s="57"/>
      <c r="AF253" s="58"/>
      <c r="AG253" s="54"/>
      <c r="AH253" s="53"/>
      <c r="AI253" s="53"/>
      <c r="AJ253" s="53"/>
      <c r="AK253" s="53"/>
      <c r="AL253" s="53"/>
      <c r="AM253" s="58"/>
      <c r="AN253" s="53"/>
      <c r="AO253" s="54"/>
      <c r="AP253" s="53"/>
      <c r="AQ253" s="53"/>
      <c r="AR253" s="58"/>
    </row>
    <row r="254" spans="2:44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4"/>
      <c r="AE254" s="57"/>
      <c r="AF254" s="58"/>
      <c r="AG254" s="54"/>
      <c r="AH254" s="53"/>
      <c r="AI254" s="53"/>
      <c r="AJ254" s="53"/>
      <c r="AK254" s="53"/>
      <c r="AL254" s="53"/>
      <c r="AM254" s="58"/>
      <c r="AN254" s="53"/>
      <c r="AO254" s="54"/>
      <c r="AP254" s="53"/>
      <c r="AQ254" s="53"/>
      <c r="AR254" s="58"/>
    </row>
    <row r="255" spans="2:44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4"/>
      <c r="AE255" s="57"/>
      <c r="AF255" s="58"/>
      <c r="AG255" s="54"/>
      <c r="AH255" s="53"/>
      <c r="AI255" s="53"/>
      <c r="AJ255" s="53"/>
      <c r="AK255" s="53"/>
      <c r="AL255" s="53"/>
      <c r="AM255" s="58"/>
      <c r="AN255" s="53"/>
      <c r="AO255" s="54"/>
      <c r="AP255" s="53"/>
      <c r="AQ255" s="53"/>
      <c r="AR255" s="58"/>
    </row>
    <row r="256" spans="2:44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4"/>
      <c r="AE256" s="57"/>
      <c r="AF256" s="58"/>
      <c r="AG256" s="54"/>
      <c r="AH256" s="53"/>
      <c r="AI256" s="53"/>
      <c r="AJ256" s="53"/>
      <c r="AK256" s="53"/>
      <c r="AL256" s="53"/>
      <c r="AM256" s="58"/>
      <c r="AN256" s="53"/>
      <c r="AO256" s="54"/>
      <c r="AP256" s="53"/>
      <c r="AQ256" s="53"/>
      <c r="AR256" s="58"/>
    </row>
    <row r="257" spans="2:44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4"/>
      <c r="AE257" s="57"/>
      <c r="AF257" s="58"/>
      <c r="AG257" s="54"/>
      <c r="AH257" s="53"/>
      <c r="AI257" s="53"/>
      <c r="AJ257" s="53"/>
      <c r="AK257" s="53"/>
      <c r="AL257" s="53"/>
      <c r="AM257" s="58"/>
      <c r="AN257" s="53"/>
      <c r="AO257" s="54"/>
      <c r="AP257" s="53"/>
      <c r="AQ257" s="53"/>
      <c r="AR257" s="58"/>
    </row>
    <row r="258" spans="2:44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4"/>
      <c r="AE258" s="57"/>
      <c r="AF258" s="58"/>
      <c r="AG258" s="54"/>
      <c r="AH258" s="53"/>
      <c r="AI258" s="53"/>
      <c r="AJ258" s="53"/>
      <c r="AK258" s="53"/>
      <c r="AL258" s="53"/>
      <c r="AM258" s="58"/>
      <c r="AN258" s="53"/>
      <c r="AO258" s="54"/>
      <c r="AP258" s="53"/>
      <c r="AQ258" s="53"/>
      <c r="AR258" s="58"/>
    </row>
    <row r="259" spans="2:44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4"/>
      <c r="AE259" s="57"/>
      <c r="AF259" s="58"/>
      <c r="AG259" s="54"/>
      <c r="AH259" s="53"/>
      <c r="AI259" s="53"/>
      <c r="AJ259" s="53"/>
      <c r="AK259" s="53"/>
      <c r="AL259" s="53"/>
      <c r="AM259" s="58"/>
      <c r="AN259" s="53"/>
      <c r="AO259" s="54"/>
      <c r="AP259" s="53"/>
      <c r="AQ259" s="53"/>
      <c r="AR259" s="58"/>
    </row>
    <row r="260" spans="2:44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4"/>
      <c r="AE260" s="57"/>
      <c r="AF260" s="58"/>
      <c r="AG260" s="54"/>
      <c r="AH260" s="53"/>
      <c r="AI260" s="53"/>
      <c r="AJ260" s="53"/>
      <c r="AK260" s="53"/>
      <c r="AL260" s="53"/>
      <c r="AM260" s="58"/>
      <c r="AN260" s="53"/>
      <c r="AO260" s="54"/>
      <c r="AP260" s="53"/>
      <c r="AQ260" s="53"/>
      <c r="AR260" s="58"/>
    </row>
    <row r="261" spans="2:44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ca="1" si="13"/>
        <v/>
      </c>
      <c r="K261" s="50" t="str">
        <f t="shared" si="14"/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si="15"/>
        <v/>
      </c>
      <c r="Z261" s="55"/>
      <c r="AA261" s="55"/>
      <c r="AB261" s="55"/>
      <c r="AC261" s="55"/>
      <c r="AD261" s="54"/>
      <c r="AE261" s="57"/>
      <c r="AF261" s="58"/>
      <c r="AG261" s="54"/>
      <c r="AH261" s="53"/>
      <c r="AI261" s="53"/>
      <c r="AJ261" s="53"/>
      <c r="AK261" s="53"/>
      <c r="AL261" s="53"/>
      <c r="AM261" s="58"/>
      <c r="AN261" s="53"/>
      <c r="AO261" s="54"/>
      <c r="AP261" s="53"/>
      <c r="AQ261" s="53"/>
      <c r="AR261" s="58"/>
    </row>
    <row r="262" spans="2:44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ref="J262:J325" ca="1" si="17">IFERROR(DATEDIF(I262,D262,"Y"),"")</f>
        <v/>
      </c>
      <c r="K262" s="50" t="str">
        <f t="shared" ref="K262:K325" si="18">IFERROR(IF(ABS(MID($E262,7,2))&lt;40,"L","P"),"")</f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ref="Y262:Y325" si="19">IF(OR(W262="",X262=""),"",W262/(X262/100)^2)</f>
        <v/>
      </c>
      <c r="Z262" s="55"/>
      <c r="AA262" s="55"/>
      <c r="AB262" s="55"/>
      <c r="AC262" s="55"/>
      <c r="AD262" s="54"/>
      <c r="AE262" s="57"/>
      <c r="AF262" s="58"/>
      <c r="AG262" s="54"/>
      <c r="AH262" s="53"/>
      <c r="AI262" s="53"/>
      <c r="AJ262" s="53"/>
      <c r="AK262" s="53"/>
      <c r="AL262" s="53"/>
      <c r="AM262" s="58"/>
      <c r="AN262" s="53"/>
      <c r="AO262" s="54"/>
      <c r="AP262" s="53"/>
      <c r="AQ262" s="53"/>
      <c r="AR262" s="58"/>
    </row>
    <row r="263" spans="2:44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4"/>
      <c r="AE263" s="57"/>
      <c r="AF263" s="58"/>
      <c r="AG263" s="54"/>
      <c r="AH263" s="53"/>
      <c r="AI263" s="53"/>
      <c r="AJ263" s="53"/>
      <c r="AK263" s="53"/>
      <c r="AL263" s="53"/>
      <c r="AM263" s="58"/>
      <c r="AN263" s="53"/>
      <c r="AO263" s="54"/>
      <c r="AP263" s="53"/>
      <c r="AQ263" s="53"/>
      <c r="AR263" s="58"/>
    </row>
    <row r="264" spans="2:44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4"/>
      <c r="AE264" s="57"/>
      <c r="AF264" s="58"/>
      <c r="AG264" s="54"/>
      <c r="AH264" s="53"/>
      <c r="AI264" s="53"/>
      <c r="AJ264" s="53"/>
      <c r="AK264" s="53"/>
      <c r="AL264" s="53"/>
      <c r="AM264" s="58"/>
      <c r="AN264" s="53"/>
      <c r="AO264" s="54"/>
      <c r="AP264" s="53"/>
      <c r="AQ264" s="53"/>
      <c r="AR264" s="58"/>
    </row>
    <row r="265" spans="2:44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4"/>
      <c r="AE265" s="57"/>
      <c r="AF265" s="58"/>
      <c r="AG265" s="54"/>
      <c r="AH265" s="53"/>
      <c r="AI265" s="53"/>
      <c r="AJ265" s="53"/>
      <c r="AK265" s="53"/>
      <c r="AL265" s="53"/>
      <c r="AM265" s="58"/>
      <c r="AN265" s="53"/>
      <c r="AO265" s="54"/>
      <c r="AP265" s="53"/>
      <c r="AQ265" s="53"/>
      <c r="AR265" s="58"/>
    </row>
    <row r="266" spans="2:44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4"/>
      <c r="AE266" s="57"/>
      <c r="AF266" s="58"/>
      <c r="AG266" s="54"/>
      <c r="AH266" s="53"/>
      <c r="AI266" s="53"/>
      <c r="AJ266" s="53"/>
      <c r="AK266" s="53"/>
      <c r="AL266" s="53"/>
      <c r="AM266" s="58"/>
      <c r="AN266" s="53"/>
      <c r="AO266" s="54"/>
      <c r="AP266" s="53"/>
      <c r="AQ266" s="53"/>
      <c r="AR266" s="58"/>
    </row>
    <row r="267" spans="2:44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4"/>
      <c r="AE267" s="57"/>
      <c r="AF267" s="58"/>
      <c r="AG267" s="54"/>
      <c r="AH267" s="53"/>
      <c r="AI267" s="53"/>
      <c r="AJ267" s="53"/>
      <c r="AK267" s="53"/>
      <c r="AL267" s="53"/>
      <c r="AM267" s="58"/>
      <c r="AN267" s="53"/>
      <c r="AO267" s="54"/>
      <c r="AP267" s="53"/>
      <c r="AQ267" s="53"/>
      <c r="AR267" s="58"/>
    </row>
    <row r="268" spans="2:44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4"/>
      <c r="AE268" s="57"/>
      <c r="AF268" s="58"/>
      <c r="AG268" s="54"/>
      <c r="AH268" s="53"/>
      <c r="AI268" s="53"/>
      <c r="AJ268" s="53"/>
      <c r="AK268" s="53"/>
      <c r="AL268" s="53"/>
      <c r="AM268" s="58"/>
      <c r="AN268" s="53"/>
      <c r="AO268" s="54"/>
      <c r="AP268" s="53"/>
      <c r="AQ268" s="53"/>
      <c r="AR268" s="58"/>
    </row>
    <row r="269" spans="2:44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4"/>
      <c r="AE269" s="57"/>
      <c r="AF269" s="58"/>
      <c r="AG269" s="54"/>
      <c r="AH269" s="53"/>
      <c r="AI269" s="53"/>
      <c r="AJ269" s="53"/>
      <c r="AK269" s="53"/>
      <c r="AL269" s="53"/>
      <c r="AM269" s="58"/>
      <c r="AN269" s="53"/>
      <c r="AO269" s="54"/>
      <c r="AP269" s="53"/>
      <c r="AQ269" s="53"/>
      <c r="AR269" s="58"/>
    </row>
    <row r="270" spans="2:44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4"/>
      <c r="AE270" s="57"/>
      <c r="AF270" s="58"/>
      <c r="AG270" s="54"/>
      <c r="AH270" s="53"/>
      <c r="AI270" s="53"/>
      <c r="AJ270" s="53"/>
      <c r="AK270" s="53"/>
      <c r="AL270" s="53"/>
      <c r="AM270" s="58"/>
      <c r="AN270" s="53"/>
      <c r="AO270" s="54"/>
      <c r="AP270" s="53"/>
      <c r="AQ270" s="53"/>
      <c r="AR270" s="58"/>
    </row>
    <row r="271" spans="2:44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4"/>
      <c r="AE271" s="57"/>
      <c r="AF271" s="58"/>
      <c r="AG271" s="54"/>
      <c r="AH271" s="53"/>
      <c r="AI271" s="53"/>
      <c r="AJ271" s="53"/>
      <c r="AK271" s="53"/>
      <c r="AL271" s="53"/>
      <c r="AM271" s="58"/>
      <c r="AN271" s="53"/>
      <c r="AO271" s="54"/>
      <c r="AP271" s="53"/>
      <c r="AQ271" s="53"/>
      <c r="AR271" s="58"/>
    </row>
    <row r="272" spans="2:44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4"/>
      <c r="AE272" s="57"/>
      <c r="AF272" s="58"/>
      <c r="AG272" s="54"/>
      <c r="AH272" s="53"/>
      <c r="AI272" s="53"/>
      <c r="AJ272" s="53"/>
      <c r="AK272" s="53"/>
      <c r="AL272" s="53"/>
      <c r="AM272" s="58"/>
      <c r="AN272" s="53"/>
      <c r="AO272" s="54"/>
      <c r="AP272" s="53"/>
      <c r="AQ272" s="53"/>
      <c r="AR272" s="58"/>
    </row>
    <row r="273" spans="2:44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4"/>
      <c r="AE273" s="57"/>
      <c r="AF273" s="58"/>
      <c r="AG273" s="54"/>
      <c r="AH273" s="53"/>
      <c r="AI273" s="53"/>
      <c r="AJ273" s="53"/>
      <c r="AK273" s="53"/>
      <c r="AL273" s="53"/>
      <c r="AM273" s="58"/>
      <c r="AN273" s="53"/>
      <c r="AO273" s="54"/>
      <c r="AP273" s="53"/>
      <c r="AQ273" s="53"/>
      <c r="AR273" s="58"/>
    </row>
    <row r="274" spans="2:44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4"/>
      <c r="AE274" s="57"/>
      <c r="AF274" s="58"/>
      <c r="AG274" s="54"/>
      <c r="AH274" s="53"/>
      <c r="AI274" s="53"/>
      <c r="AJ274" s="53"/>
      <c r="AK274" s="53"/>
      <c r="AL274" s="53"/>
      <c r="AM274" s="58"/>
      <c r="AN274" s="53"/>
      <c r="AO274" s="54"/>
      <c r="AP274" s="53"/>
      <c r="AQ274" s="53"/>
      <c r="AR274" s="58"/>
    </row>
    <row r="275" spans="2:44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4"/>
      <c r="AE275" s="57"/>
      <c r="AF275" s="58"/>
      <c r="AG275" s="54"/>
      <c r="AH275" s="53"/>
      <c r="AI275" s="53"/>
      <c r="AJ275" s="53"/>
      <c r="AK275" s="53"/>
      <c r="AL275" s="53"/>
      <c r="AM275" s="58"/>
      <c r="AN275" s="53"/>
      <c r="AO275" s="54"/>
      <c r="AP275" s="53"/>
      <c r="AQ275" s="53"/>
      <c r="AR275" s="58"/>
    </row>
    <row r="276" spans="2:44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4"/>
      <c r="AE276" s="57"/>
      <c r="AF276" s="58"/>
      <c r="AG276" s="54"/>
      <c r="AH276" s="53"/>
      <c r="AI276" s="53"/>
      <c r="AJ276" s="53"/>
      <c r="AK276" s="53"/>
      <c r="AL276" s="53"/>
      <c r="AM276" s="58"/>
      <c r="AN276" s="53"/>
      <c r="AO276" s="54"/>
      <c r="AP276" s="53"/>
      <c r="AQ276" s="53"/>
      <c r="AR276" s="58"/>
    </row>
    <row r="277" spans="2:44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4"/>
      <c r="AE277" s="57"/>
      <c r="AF277" s="58"/>
      <c r="AG277" s="54"/>
      <c r="AH277" s="53"/>
      <c r="AI277" s="53"/>
      <c r="AJ277" s="53"/>
      <c r="AK277" s="53"/>
      <c r="AL277" s="53"/>
      <c r="AM277" s="58"/>
      <c r="AN277" s="53"/>
      <c r="AO277" s="54"/>
      <c r="AP277" s="53"/>
      <c r="AQ277" s="53"/>
      <c r="AR277" s="58"/>
    </row>
    <row r="278" spans="2:44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4"/>
      <c r="AE278" s="57"/>
      <c r="AF278" s="58"/>
      <c r="AG278" s="54"/>
      <c r="AH278" s="53"/>
      <c r="AI278" s="53"/>
      <c r="AJ278" s="53"/>
      <c r="AK278" s="53"/>
      <c r="AL278" s="53"/>
      <c r="AM278" s="58"/>
      <c r="AN278" s="53"/>
      <c r="AO278" s="54"/>
      <c r="AP278" s="53"/>
      <c r="AQ278" s="53"/>
      <c r="AR278" s="58"/>
    </row>
    <row r="279" spans="2:44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4"/>
      <c r="AE279" s="57"/>
      <c r="AF279" s="58"/>
      <c r="AG279" s="54"/>
      <c r="AH279" s="53"/>
      <c r="AI279" s="53"/>
      <c r="AJ279" s="53"/>
      <c r="AK279" s="53"/>
      <c r="AL279" s="53"/>
      <c r="AM279" s="58"/>
      <c r="AN279" s="53"/>
      <c r="AO279" s="54"/>
      <c r="AP279" s="53"/>
      <c r="AQ279" s="53"/>
      <c r="AR279" s="58"/>
    </row>
    <row r="280" spans="2:44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4"/>
      <c r="AE280" s="57"/>
      <c r="AF280" s="58"/>
      <c r="AG280" s="54"/>
      <c r="AH280" s="53"/>
      <c r="AI280" s="53"/>
      <c r="AJ280" s="53"/>
      <c r="AK280" s="53"/>
      <c r="AL280" s="53"/>
      <c r="AM280" s="58"/>
      <c r="AN280" s="53"/>
      <c r="AO280" s="54"/>
      <c r="AP280" s="53"/>
      <c r="AQ280" s="53"/>
      <c r="AR280" s="58"/>
    </row>
    <row r="281" spans="2:44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4"/>
      <c r="AE281" s="57"/>
      <c r="AF281" s="58"/>
      <c r="AG281" s="54"/>
      <c r="AH281" s="53"/>
      <c r="AI281" s="53"/>
      <c r="AJ281" s="53"/>
      <c r="AK281" s="53"/>
      <c r="AL281" s="53"/>
      <c r="AM281" s="58"/>
      <c r="AN281" s="53"/>
      <c r="AO281" s="54"/>
      <c r="AP281" s="53"/>
      <c r="AQ281" s="53"/>
      <c r="AR281" s="58"/>
    </row>
    <row r="282" spans="2:44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4"/>
      <c r="AE282" s="57"/>
      <c r="AF282" s="58"/>
      <c r="AG282" s="54"/>
      <c r="AH282" s="53"/>
      <c r="AI282" s="53"/>
      <c r="AJ282" s="53"/>
      <c r="AK282" s="53"/>
      <c r="AL282" s="53"/>
      <c r="AM282" s="58"/>
      <c r="AN282" s="53"/>
      <c r="AO282" s="54"/>
      <c r="AP282" s="53"/>
      <c r="AQ282" s="53"/>
      <c r="AR282" s="58"/>
    </row>
    <row r="283" spans="2:44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4"/>
      <c r="AE283" s="57"/>
      <c r="AF283" s="58"/>
      <c r="AG283" s="54"/>
      <c r="AH283" s="53"/>
      <c r="AI283" s="53"/>
      <c r="AJ283" s="53"/>
      <c r="AK283" s="53"/>
      <c r="AL283" s="53"/>
      <c r="AM283" s="58"/>
      <c r="AN283" s="53"/>
      <c r="AO283" s="54"/>
      <c r="AP283" s="53"/>
      <c r="AQ283" s="53"/>
      <c r="AR283" s="58"/>
    </row>
    <row r="284" spans="2:44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4"/>
      <c r="AE284" s="57"/>
      <c r="AF284" s="58"/>
      <c r="AG284" s="54"/>
      <c r="AH284" s="53"/>
      <c r="AI284" s="53"/>
      <c r="AJ284" s="53"/>
      <c r="AK284" s="53"/>
      <c r="AL284" s="53"/>
      <c r="AM284" s="58"/>
      <c r="AN284" s="53"/>
      <c r="AO284" s="54"/>
      <c r="AP284" s="53"/>
      <c r="AQ284" s="53"/>
      <c r="AR284" s="58"/>
    </row>
    <row r="285" spans="2:44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4"/>
      <c r="AE285" s="57"/>
      <c r="AF285" s="58"/>
      <c r="AG285" s="54"/>
      <c r="AH285" s="53"/>
      <c r="AI285" s="53"/>
      <c r="AJ285" s="53"/>
      <c r="AK285" s="53"/>
      <c r="AL285" s="53"/>
      <c r="AM285" s="58"/>
      <c r="AN285" s="53"/>
      <c r="AO285" s="54"/>
      <c r="AP285" s="53"/>
      <c r="AQ285" s="53"/>
      <c r="AR285" s="58"/>
    </row>
    <row r="286" spans="2:44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4"/>
      <c r="AE286" s="57"/>
      <c r="AF286" s="58"/>
      <c r="AG286" s="54"/>
      <c r="AH286" s="53"/>
      <c r="AI286" s="53"/>
      <c r="AJ286" s="53"/>
      <c r="AK286" s="53"/>
      <c r="AL286" s="53"/>
      <c r="AM286" s="58"/>
      <c r="AN286" s="53"/>
      <c r="AO286" s="54"/>
      <c r="AP286" s="53"/>
      <c r="AQ286" s="53"/>
      <c r="AR286" s="58"/>
    </row>
    <row r="287" spans="2:44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4"/>
      <c r="AE287" s="57"/>
      <c r="AF287" s="58"/>
      <c r="AG287" s="54"/>
      <c r="AH287" s="53"/>
      <c r="AI287" s="53"/>
      <c r="AJ287" s="53"/>
      <c r="AK287" s="53"/>
      <c r="AL287" s="53"/>
      <c r="AM287" s="58"/>
      <c r="AN287" s="53"/>
      <c r="AO287" s="54"/>
      <c r="AP287" s="53"/>
      <c r="AQ287" s="53"/>
      <c r="AR287" s="58"/>
    </row>
    <row r="288" spans="2:44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4"/>
      <c r="AE288" s="57"/>
      <c r="AF288" s="58"/>
      <c r="AG288" s="54"/>
      <c r="AH288" s="53"/>
      <c r="AI288" s="53"/>
      <c r="AJ288" s="53"/>
      <c r="AK288" s="53"/>
      <c r="AL288" s="53"/>
      <c r="AM288" s="58"/>
      <c r="AN288" s="53"/>
      <c r="AO288" s="54"/>
      <c r="AP288" s="53"/>
      <c r="AQ288" s="53"/>
      <c r="AR288" s="58"/>
    </row>
    <row r="289" spans="2:44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4"/>
      <c r="AE289" s="57"/>
      <c r="AF289" s="58"/>
      <c r="AG289" s="54"/>
      <c r="AH289" s="53"/>
      <c r="AI289" s="53"/>
      <c r="AJ289" s="53"/>
      <c r="AK289" s="53"/>
      <c r="AL289" s="53"/>
      <c r="AM289" s="58"/>
      <c r="AN289" s="53"/>
      <c r="AO289" s="54"/>
      <c r="AP289" s="53"/>
      <c r="AQ289" s="53"/>
      <c r="AR289" s="58"/>
    </row>
    <row r="290" spans="2:44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4"/>
      <c r="AE290" s="57"/>
      <c r="AF290" s="58"/>
      <c r="AG290" s="54"/>
      <c r="AH290" s="53"/>
      <c r="AI290" s="53"/>
      <c r="AJ290" s="53"/>
      <c r="AK290" s="53"/>
      <c r="AL290" s="53"/>
      <c r="AM290" s="58"/>
      <c r="AN290" s="53"/>
      <c r="AO290" s="54"/>
      <c r="AP290" s="53"/>
      <c r="AQ290" s="53"/>
      <c r="AR290" s="58"/>
    </row>
    <row r="291" spans="2:44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4"/>
      <c r="AE291" s="57"/>
      <c r="AF291" s="58"/>
      <c r="AG291" s="54"/>
      <c r="AH291" s="53"/>
      <c r="AI291" s="53"/>
      <c r="AJ291" s="53"/>
      <c r="AK291" s="53"/>
      <c r="AL291" s="53"/>
      <c r="AM291" s="58"/>
      <c r="AN291" s="53"/>
      <c r="AO291" s="54"/>
      <c r="AP291" s="53"/>
      <c r="AQ291" s="53"/>
      <c r="AR291" s="58"/>
    </row>
    <row r="292" spans="2:44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4"/>
      <c r="AE292" s="57"/>
      <c r="AF292" s="58"/>
      <c r="AG292" s="54"/>
      <c r="AH292" s="53"/>
      <c r="AI292" s="53"/>
      <c r="AJ292" s="53"/>
      <c r="AK292" s="53"/>
      <c r="AL292" s="53"/>
      <c r="AM292" s="58"/>
      <c r="AN292" s="53"/>
      <c r="AO292" s="54"/>
      <c r="AP292" s="53"/>
      <c r="AQ292" s="53"/>
      <c r="AR292" s="58"/>
    </row>
    <row r="293" spans="2:44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4"/>
      <c r="AE293" s="57"/>
      <c r="AF293" s="58"/>
      <c r="AG293" s="54"/>
      <c r="AH293" s="53"/>
      <c r="AI293" s="53"/>
      <c r="AJ293" s="53"/>
      <c r="AK293" s="53"/>
      <c r="AL293" s="53"/>
      <c r="AM293" s="58"/>
      <c r="AN293" s="53"/>
      <c r="AO293" s="54"/>
      <c r="AP293" s="53"/>
      <c r="AQ293" s="53"/>
      <c r="AR293" s="58"/>
    </row>
    <row r="294" spans="2:44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4"/>
      <c r="AE294" s="57"/>
      <c r="AF294" s="58"/>
      <c r="AG294" s="54"/>
      <c r="AH294" s="53"/>
      <c r="AI294" s="53"/>
      <c r="AJ294" s="53"/>
      <c r="AK294" s="53"/>
      <c r="AL294" s="53"/>
      <c r="AM294" s="58"/>
      <c r="AN294" s="53"/>
      <c r="AO294" s="54"/>
      <c r="AP294" s="53"/>
      <c r="AQ294" s="53"/>
      <c r="AR294" s="58"/>
    </row>
    <row r="295" spans="2:44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4"/>
      <c r="AE295" s="57"/>
      <c r="AF295" s="58"/>
      <c r="AG295" s="54"/>
      <c r="AH295" s="53"/>
      <c r="AI295" s="53"/>
      <c r="AJ295" s="53"/>
      <c r="AK295" s="53"/>
      <c r="AL295" s="53"/>
      <c r="AM295" s="58"/>
      <c r="AN295" s="53"/>
      <c r="AO295" s="54"/>
      <c r="AP295" s="53"/>
      <c r="AQ295" s="53"/>
      <c r="AR295" s="58"/>
    </row>
    <row r="296" spans="2:44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4"/>
      <c r="AE296" s="57"/>
      <c r="AF296" s="58"/>
      <c r="AG296" s="54"/>
      <c r="AH296" s="53"/>
      <c r="AI296" s="53"/>
      <c r="AJ296" s="53"/>
      <c r="AK296" s="53"/>
      <c r="AL296" s="53"/>
      <c r="AM296" s="58"/>
      <c r="AN296" s="53"/>
      <c r="AO296" s="54"/>
      <c r="AP296" s="53"/>
      <c r="AQ296" s="53"/>
      <c r="AR296" s="58"/>
    </row>
    <row r="297" spans="2:44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4"/>
      <c r="AE297" s="57"/>
      <c r="AF297" s="58"/>
      <c r="AG297" s="54"/>
      <c r="AH297" s="53"/>
      <c r="AI297" s="53"/>
      <c r="AJ297" s="53"/>
      <c r="AK297" s="53"/>
      <c r="AL297" s="53"/>
      <c r="AM297" s="58"/>
      <c r="AN297" s="53"/>
      <c r="AO297" s="54"/>
      <c r="AP297" s="53"/>
      <c r="AQ297" s="53"/>
      <c r="AR297" s="58"/>
    </row>
    <row r="298" spans="2:44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4"/>
      <c r="AE298" s="57"/>
      <c r="AF298" s="58"/>
      <c r="AG298" s="54"/>
      <c r="AH298" s="53"/>
      <c r="AI298" s="53"/>
      <c r="AJ298" s="53"/>
      <c r="AK298" s="53"/>
      <c r="AL298" s="53"/>
      <c r="AM298" s="58"/>
      <c r="AN298" s="53"/>
      <c r="AO298" s="54"/>
      <c r="AP298" s="53"/>
      <c r="AQ298" s="53"/>
      <c r="AR298" s="58"/>
    </row>
    <row r="299" spans="2:44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4"/>
      <c r="AE299" s="57"/>
      <c r="AF299" s="58"/>
      <c r="AG299" s="54"/>
      <c r="AH299" s="53"/>
      <c r="AI299" s="53"/>
      <c r="AJ299" s="53"/>
      <c r="AK299" s="53"/>
      <c r="AL299" s="53"/>
      <c r="AM299" s="58"/>
      <c r="AN299" s="53"/>
      <c r="AO299" s="54"/>
      <c r="AP299" s="53"/>
      <c r="AQ299" s="53"/>
      <c r="AR299" s="58"/>
    </row>
    <row r="300" spans="2:44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4"/>
      <c r="AE300" s="57"/>
      <c r="AF300" s="58"/>
      <c r="AG300" s="54"/>
      <c r="AH300" s="53"/>
      <c r="AI300" s="53"/>
      <c r="AJ300" s="53"/>
      <c r="AK300" s="53"/>
      <c r="AL300" s="53"/>
      <c r="AM300" s="58"/>
      <c r="AN300" s="53"/>
      <c r="AO300" s="54"/>
      <c r="AP300" s="53"/>
      <c r="AQ300" s="53"/>
      <c r="AR300" s="58"/>
    </row>
    <row r="301" spans="2:44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4"/>
      <c r="AE301" s="57"/>
      <c r="AF301" s="58"/>
      <c r="AG301" s="54"/>
      <c r="AH301" s="53"/>
      <c r="AI301" s="53"/>
      <c r="AJ301" s="53"/>
      <c r="AK301" s="53"/>
      <c r="AL301" s="53"/>
      <c r="AM301" s="58"/>
      <c r="AN301" s="53"/>
      <c r="AO301" s="54"/>
      <c r="AP301" s="53"/>
      <c r="AQ301" s="53"/>
      <c r="AR301" s="58"/>
    </row>
    <row r="302" spans="2:44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4"/>
      <c r="AE302" s="57"/>
      <c r="AF302" s="58"/>
      <c r="AG302" s="54"/>
      <c r="AH302" s="53"/>
      <c r="AI302" s="53"/>
      <c r="AJ302" s="53"/>
      <c r="AK302" s="53"/>
      <c r="AL302" s="53"/>
      <c r="AM302" s="58"/>
      <c r="AN302" s="53"/>
      <c r="AO302" s="54"/>
      <c r="AP302" s="53"/>
      <c r="AQ302" s="53"/>
      <c r="AR302" s="58"/>
    </row>
    <row r="303" spans="2:44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4"/>
      <c r="AE303" s="57"/>
      <c r="AF303" s="58"/>
      <c r="AG303" s="54"/>
      <c r="AH303" s="53"/>
      <c r="AI303" s="53"/>
      <c r="AJ303" s="53"/>
      <c r="AK303" s="53"/>
      <c r="AL303" s="53"/>
      <c r="AM303" s="58"/>
      <c r="AN303" s="53"/>
      <c r="AO303" s="54"/>
      <c r="AP303" s="53"/>
      <c r="AQ303" s="53"/>
      <c r="AR303" s="58"/>
    </row>
    <row r="304" spans="2:44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4"/>
      <c r="AE304" s="57"/>
      <c r="AF304" s="58"/>
      <c r="AG304" s="54"/>
      <c r="AH304" s="53"/>
      <c r="AI304" s="53"/>
      <c r="AJ304" s="53"/>
      <c r="AK304" s="53"/>
      <c r="AL304" s="53"/>
      <c r="AM304" s="58"/>
      <c r="AN304" s="53"/>
      <c r="AO304" s="54"/>
      <c r="AP304" s="53"/>
      <c r="AQ304" s="53"/>
      <c r="AR304" s="58"/>
    </row>
    <row r="305" spans="2:44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4"/>
      <c r="AE305" s="57"/>
      <c r="AF305" s="58"/>
      <c r="AG305" s="54"/>
      <c r="AH305" s="53"/>
      <c r="AI305" s="53"/>
      <c r="AJ305" s="53"/>
      <c r="AK305" s="53"/>
      <c r="AL305" s="53"/>
      <c r="AM305" s="58"/>
      <c r="AN305" s="53"/>
      <c r="AO305" s="54"/>
      <c r="AP305" s="53"/>
      <c r="AQ305" s="53"/>
      <c r="AR305" s="58"/>
    </row>
    <row r="306" spans="2:44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4"/>
      <c r="AE306" s="57"/>
      <c r="AF306" s="58"/>
      <c r="AG306" s="54"/>
      <c r="AH306" s="53"/>
      <c r="AI306" s="53"/>
      <c r="AJ306" s="53"/>
      <c r="AK306" s="53"/>
      <c r="AL306" s="53"/>
      <c r="AM306" s="58"/>
      <c r="AN306" s="53"/>
      <c r="AO306" s="54"/>
      <c r="AP306" s="53"/>
      <c r="AQ306" s="53"/>
      <c r="AR306" s="58"/>
    </row>
    <row r="307" spans="2:44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4"/>
      <c r="AE307" s="57"/>
      <c r="AF307" s="58"/>
      <c r="AG307" s="54"/>
      <c r="AH307" s="53"/>
      <c r="AI307" s="53"/>
      <c r="AJ307" s="53"/>
      <c r="AK307" s="53"/>
      <c r="AL307" s="53"/>
      <c r="AM307" s="58"/>
      <c r="AN307" s="53"/>
      <c r="AO307" s="54"/>
      <c r="AP307" s="53"/>
      <c r="AQ307" s="53"/>
      <c r="AR307" s="58"/>
    </row>
    <row r="308" spans="2:44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4"/>
      <c r="AE308" s="57"/>
      <c r="AF308" s="58"/>
      <c r="AG308" s="54"/>
      <c r="AH308" s="53"/>
      <c r="AI308" s="53"/>
      <c r="AJ308" s="53"/>
      <c r="AK308" s="53"/>
      <c r="AL308" s="53"/>
      <c r="AM308" s="58"/>
      <c r="AN308" s="53"/>
      <c r="AO308" s="54"/>
      <c r="AP308" s="53"/>
      <c r="AQ308" s="53"/>
      <c r="AR308" s="58"/>
    </row>
    <row r="309" spans="2:44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4"/>
      <c r="AE309" s="57"/>
      <c r="AF309" s="58"/>
      <c r="AG309" s="54"/>
      <c r="AH309" s="53"/>
      <c r="AI309" s="53"/>
      <c r="AJ309" s="53"/>
      <c r="AK309" s="53"/>
      <c r="AL309" s="53"/>
      <c r="AM309" s="58"/>
      <c r="AN309" s="53"/>
      <c r="AO309" s="54"/>
      <c r="AP309" s="53"/>
      <c r="AQ309" s="53"/>
      <c r="AR309" s="58"/>
    </row>
    <row r="310" spans="2:44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4"/>
      <c r="AE310" s="57"/>
      <c r="AF310" s="58"/>
      <c r="AG310" s="54"/>
      <c r="AH310" s="53"/>
      <c r="AI310" s="53"/>
      <c r="AJ310" s="53"/>
      <c r="AK310" s="53"/>
      <c r="AL310" s="53"/>
      <c r="AM310" s="58"/>
      <c r="AN310" s="53"/>
      <c r="AO310" s="54"/>
      <c r="AP310" s="53"/>
      <c r="AQ310" s="53"/>
      <c r="AR310" s="58"/>
    </row>
    <row r="311" spans="2:44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4"/>
      <c r="AE311" s="57"/>
      <c r="AF311" s="58"/>
      <c r="AG311" s="54"/>
      <c r="AH311" s="53"/>
      <c r="AI311" s="53"/>
      <c r="AJ311" s="53"/>
      <c r="AK311" s="53"/>
      <c r="AL311" s="53"/>
      <c r="AM311" s="58"/>
      <c r="AN311" s="53"/>
      <c r="AO311" s="54"/>
      <c r="AP311" s="53"/>
      <c r="AQ311" s="53"/>
      <c r="AR311" s="58"/>
    </row>
    <row r="312" spans="2:44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4"/>
      <c r="AE312" s="57"/>
      <c r="AF312" s="58"/>
      <c r="AG312" s="54"/>
      <c r="AH312" s="53"/>
      <c r="AI312" s="53"/>
      <c r="AJ312" s="53"/>
      <c r="AK312" s="53"/>
      <c r="AL312" s="53"/>
      <c r="AM312" s="58"/>
      <c r="AN312" s="53"/>
      <c r="AO312" s="54"/>
      <c r="AP312" s="53"/>
      <c r="AQ312" s="53"/>
      <c r="AR312" s="58"/>
    </row>
    <row r="313" spans="2:44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4"/>
      <c r="AE313" s="57"/>
      <c r="AF313" s="58"/>
      <c r="AG313" s="54"/>
      <c r="AH313" s="53"/>
      <c r="AI313" s="53"/>
      <c r="AJ313" s="53"/>
      <c r="AK313" s="53"/>
      <c r="AL313" s="53"/>
      <c r="AM313" s="58"/>
      <c r="AN313" s="53"/>
      <c r="AO313" s="54"/>
      <c r="AP313" s="53"/>
      <c r="AQ313" s="53"/>
      <c r="AR313" s="58"/>
    </row>
    <row r="314" spans="2:44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4"/>
      <c r="AE314" s="57"/>
      <c r="AF314" s="58"/>
      <c r="AG314" s="54"/>
      <c r="AH314" s="53"/>
      <c r="AI314" s="53"/>
      <c r="AJ314" s="53"/>
      <c r="AK314" s="53"/>
      <c r="AL314" s="53"/>
      <c r="AM314" s="58"/>
      <c r="AN314" s="53"/>
      <c r="AO314" s="54"/>
      <c r="AP314" s="53"/>
      <c r="AQ314" s="53"/>
      <c r="AR314" s="58"/>
    </row>
    <row r="315" spans="2:44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4"/>
      <c r="AE315" s="57"/>
      <c r="AF315" s="58"/>
      <c r="AG315" s="54"/>
      <c r="AH315" s="53"/>
      <c r="AI315" s="53"/>
      <c r="AJ315" s="53"/>
      <c r="AK315" s="53"/>
      <c r="AL315" s="53"/>
      <c r="AM315" s="58"/>
      <c r="AN315" s="53"/>
      <c r="AO315" s="54"/>
      <c r="AP315" s="53"/>
      <c r="AQ315" s="53"/>
      <c r="AR315" s="58"/>
    </row>
    <row r="316" spans="2:44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4"/>
      <c r="AE316" s="57"/>
      <c r="AF316" s="58"/>
      <c r="AG316" s="54"/>
      <c r="AH316" s="53"/>
      <c r="AI316" s="53"/>
      <c r="AJ316" s="53"/>
      <c r="AK316" s="53"/>
      <c r="AL316" s="53"/>
      <c r="AM316" s="58"/>
      <c r="AN316" s="53"/>
      <c r="AO316" s="54"/>
      <c r="AP316" s="53"/>
      <c r="AQ316" s="53"/>
      <c r="AR316" s="58"/>
    </row>
    <row r="317" spans="2:44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4"/>
      <c r="AE317" s="57"/>
      <c r="AF317" s="58"/>
      <c r="AG317" s="54"/>
      <c r="AH317" s="53"/>
      <c r="AI317" s="53"/>
      <c r="AJ317" s="53"/>
      <c r="AK317" s="53"/>
      <c r="AL317" s="53"/>
      <c r="AM317" s="58"/>
      <c r="AN317" s="53"/>
      <c r="AO317" s="54"/>
      <c r="AP317" s="53"/>
      <c r="AQ317" s="53"/>
      <c r="AR317" s="58"/>
    </row>
    <row r="318" spans="2:44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4"/>
      <c r="AE318" s="57"/>
      <c r="AF318" s="58"/>
      <c r="AG318" s="54"/>
      <c r="AH318" s="53"/>
      <c r="AI318" s="53"/>
      <c r="AJ318" s="53"/>
      <c r="AK318" s="53"/>
      <c r="AL318" s="53"/>
      <c r="AM318" s="58"/>
      <c r="AN318" s="53"/>
      <c r="AO318" s="54"/>
      <c r="AP318" s="53"/>
      <c r="AQ318" s="53"/>
      <c r="AR318" s="58"/>
    </row>
    <row r="319" spans="2:44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4"/>
      <c r="AE319" s="57"/>
      <c r="AF319" s="58"/>
      <c r="AG319" s="54"/>
      <c r="AH319" s="53"/>
      <c r="AI319" s="53"/>
      <c r="AJ319" s="53"/>
      <c r="AK319" s="53"/>
      <c r="AL319" s="53"/>
      <c r="AM319" s="58"/>
      <c r="AN319" s="53"/>
      <c r="AO319" s="54"/>
      <c r="AP319" s="53"/>
      <c r="AQ319" s="53"/>
      <c r="AR319" s="58"/>
    </row>
    <row r="320" spans="2:44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4"/>
      <c r="AE320" s="57"/>
      <c r="AF320" s="58"/>
      <c r="AG320" s="54"/>
      <c r="AH320" s="53"/>
      <c r="AI320" s="53"/>
      <c r="AJ320" s="53"/>
      <c r="AK320" s="53"/>
      <c r="AL320" s="53"/>
      <c r="AM320" s="58"/>
      <c r="AN320" s="53"/>
      <c r="AO320" s="54"/>
      <c r="AP320" s="53"/>
      <c r="AQ320" s="53"/>
      <c r="AR320" s="58"/>
    </row>
    <row r="321" spans="2:44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4"/>
      <c r="AE321" s="57"/>
      <c r="AF321" s="58"/>
      <c r="AG321" s="54"/>
      <c r="AH321" s="53"/>
      <c r="AI321" s="53"/>
      <c r="AJ321" s="53"/>
      <c r="AK321" s="53"/>
      <c r="AL321" s="53"/>
      <c r="AM321" s="58"/>
      <c r="AN321" s="53"/>
      <c r="AO321" s="54"/>
      <c r="AP321" s="53"/>
      <c r="AQ321" s="53"/>
      <c r="AR321" s="58"/>
    </row>
    <row r="322" spans="2:44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4"/>
      <c r="AE322" s="57"/>
      <c r="AF322" s="58"/>
      <c r="AG322" s="54"/>
      <c r="AH322" s="53"/>
      <c r="AI322" s="53"/>
      <c r="AJ322" s="53"/>
      <c r="AK322" s="53"/>
      <c r="AL322" s="53"/>
      <c r="AM322" s="58"/>
      <c r="AN322" s="53"/>
      <c r="AO322" s="54"/>
      <c r="AP322" s="53"/>
      <c r="AQ322" s="53"/>
      <c r="AR322" s="58"/>
    </row>
    <row r="323" spans="2:44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4"/>
      <c r="AE323" s="57"/>
      <c r="AF323" s="58"/>
      <c r="AG323" s="54"/>
      <c r="AH323" s="53"/>
      <c r="AI323" s="53"/>
      <c r="AJ323" s="53"/>
      <c r="AK323" s="53"/>
      <c r="AL323" s="53"/>
      <c r="AM323" s="58"/>
      <c r="AN323" s="53"/>
      <c r="AO323" s="54"/>
      <c r="AP323" s="53"/>
      <c r="AQ323" s="53"/>
      <c r="AR323" s="58"/>
    </row>
    <row r="324" spans="2:44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4"/>
      <c r="AE324" s="57"/>
      <c r="AF324" s="58"/>
      <c r="AG324" s="54"/>
      <c r="AH324" s="53"/>
      <c r="AI324" s="53"/>
      <c r="AJ324" s="53"/>
      <c r="AK324" s="53"/>
      <c r="AL324" s="53"/>
      <c r="AM324" s="58"/>
      <c r="AN324" s="53"/>
      <c r="AO324" s="54"/>
      <c r="AP324" s="53"/>
      <c r="AQ324" s="53"/>
      <c r="AR324" s="58"/>
    </row>
    <row r="325" spans="2:44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ca="1" si="17"/>
        <v/>
      </c>
      <c r="K325" s="50" t="str">
        <f t="shared" si="18"/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si="19"/>
        <v/>
      </c>
      <c r="Z325" s="55"/>
      <c r="AA325" s="55"/>
      <c r="AB325" s="55"/>
      <c r="AC325" s="55"/>
      <c r="AD325" s="54"/>
      <c r="AE325" s="57"/>
      <c r="AF325" s="58"/>
      <c r="AG325" s="54"/>
      <c r="AH325" s="53"/>
      <c r="AI325" s="53"/>
      <c r="AJ325" s="53"/>
      <c r="AK325" s="53"/>
      <c r="AL325" s="53"/>
      <c r="AM325" s="58"/>
      <c r="AN325" s="53"/>
      <c r="AO325" s="54"/>
      <c r="AP325" s="53"/>
      <c r="AQ325" s="53"/>
      <c r="AR325" s="58"/>
    </row>
    <row r="326" spans="2:44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ref="J326:J389" ca="1" si="21">IFERROR(DATEDIF(I326,D326,"Y"),"")</f>
        <v/>
      </c>
      <c r="K326" s="50" t="str">
        <f t="shared" ref="K326:K389" si="22">IFERROR(IF(ABS(MID($E326,7,2))&lt;40,"L","P"),"")</f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ref="Y326:Y389" si="23">IF(OR(W326="",X326=""),"",W326/(X326/100)^2)</f>
        <v/>
      </c>
      <c r="Z326" s="55"/>
      <c r="AA326" s="55"/>
      <c r="AB326" s="55"/>
      <c r="AC326" s="55"/>
      <c r="AD326" s="54"/>
      <c r="AE326" s="57"/>
      <c r="AF326" s="58"/>
      <c r="AG326" s="54"/>
      <c r="AH326" s="53"/>
      <c r="AI326" s="53"/>
      <c r="AJ326" s="53"/>
      <c r="AK326" s="53"/>
      <c r="AL326" s="53"/>
      <c r="AM326" s="58"/>
      <c r="AN326" s="53"/>
      <c r="AO326" s="54"/>
      <c r="AP326" s="53"/>
      <c r="AQ326" s="53"/>
      <c r="AR326" s="58"/>
    </row>
    <row r="327" spans="2:44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4"/>
      <c r="AE327" s="57"/>
      <c r="AF327" s="58"/>
      <c r="AG327" s="54"/>
      <c r="AH327" s="53"/>
      <c r="AI327" s="53"/>
      <c r="AJ327" s="53"/>
      <c r="AK327" s="53"/>
      <c r="AL327" s="53"/>
      <c r="AM327" s="58"/>
      <c r="AN327" s="53"/>
      <c r="AO327" s="54"/>
      <c r="AP327" s="53"/>
      <c r="AQ327" s="53"/>
      <c r="AR327" s="58"/>
    </row>
    <row r="328" spans="2:44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4"/>
      <c r="AE328" s="57"/>
      <c r="AF328" s="58"/>
      <c r="AG328" s="54"/>
      <c r="AH328" s="53"/>
      <c r="AI328" s="53"/>
      <c r="AJ328" s="53"/>
      <c r="AK328" s="53"/>
      <c r="AL328" s="53"/>
      <c r="AM328" s="58"/>
      <c r="AN328" s="53"/>
      <c r="AO328" s="54"/>
      <c r="AP328" s="53"/>
      <c r="AQ328" s="53"/>
      <c r="AR328" s="58"/>
    </row>
    <row r="329" spans="2:44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4"/>
      <c r="AE329" s="57"/>
      <c r="AF329" s="58"/>
      <c r="AG329" s="54"/>
      <c r="AH329" s="53"/>
      <c r="AI329" s="53"/>
      <c r="AJ329" s="53"/>
      <c r="AK329" s="53"/>
      <c r="AL329" s="53"/>
      <c r="AM329" s="58"/>
      <c r="AN329" s="53"/>
      <c r="AO329" s="54"/>
      <c r="AP329" s="53"/>
      <c r="AQ329" s="53"/>
      <c r="AR329" s="58"/>
    </row>
    <row r="330" spans="2:44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4"/>
      <c r="AE330" s="57"/>
      <c r="AF330" s="58"/>
      <c r="AG330" s="54"/>
      <c r="AH330" s="53"/>
      <c r="AI330" s="53"/>
      <c r="AJ330" s="53"/>
      <c r="AK330" s="53"/>
      <c r="AL330" s="53"/>
      <c r="AM330" s="58"/>
      <c r="AN330" s="53"/>
      <c r="AO330" s="54"/>
      <c r="AP330" s="53"/>
      <c r="AQ330" s="53"/>
      <c r="AR330" s="58"/>
    </row>
    <row r="331" spans="2:44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4"/>
      <c r="AE331" s="57"/>
      <c r="AF331" s="58"/>
      <c r="AG331" s="54"/>
      <c r="AH331" s="53"/>
      <c r="AI331" s="53"/>
      <c r="AJ331" s="53"/>
      <c r="AK331" s="53"/>
      <c r="AL331" s="53"/>
      <c r="AM331" s="58"/>
      <c r="AN331" s="53"/>
      <c r="AO331" s="54"/>
      <c r="AP331" s="53"/>
      <c r="AQ331" s="53"/>
      <c r="AR331" s="58"/>
    </row>
    <row r="332" spans="2:44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4"/>
      <c r="AE332" s="57"/>
      <c r="AF332" s="58"/>
      <c r="AG332" s="54"/>
      <c r="AH332" s="53"/>
      <c r="AI332" s="53"/>
      <c r="AJ332" s="53"/>
      <c r="AK332" s="53"/>
      <c r="AL332" s="53"/>
      <c r="AM332" s="58"/>
      <c r="AN332" s="53"/>
      <c r="AO332" s="54"/>
      <c r="AP332" s="53"/>
      <c r="AQ332" s="53"/>
      <c r="AR332" s="58"/>
    </row>
    <row r="333" spans="2:44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4"/>
      <c r="AE333" s="57"/>
      <c r="AF333" s="58"/>
      <c r="AG333" s="54"/>
      <c r="AH333" s="53"/>
      <c r="AI333" s="53"/>
      <c r="AJ333" s="53"/>
      <c r="AK333" s="53"/>
      <c r="AL333" s="53"/>
      <c r="AM333" s="58"/>
      <c r="AN333" s="53"/>
      <c r="AO333" s="54"/>
      <c r="AP333" s="53"/>
      <c r="AQ333" s="53"/>
      <c r="AR333" s="58"/>
    </row>
    <row r="334" spans="2:44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4"/>
      <c r="AE334" s="57"/>
      <c r="AF334" s="58"/>
      <c r="AG334" s="54"/>
      <c r="AH334" s="53"/>
      <c r="AI334" s="53"/>
      <c r="AJ334" s="53"/>
      <c r="AK334" s="53"/>
      <c r="AL334" s="53"/>
      <c r="AM334" s="58"/>
      <c r="AN334" s="53"/>
      <c r="AO334" s="54"/>
      <c r="AP334" s="53"/>
      <c r="AQ334" s="53"/>
      <c r="AR334" s="58"/>
    </row>
    <row r="335" spans="2:44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4"/>
      <c r="AE335" s="57"/>
      <c r="AF335" s="58"/>
      <c r="AG335" s="54"/>
      <c r="AH335" s="53"/>
      <c r="AI335" s="53"/>
      <c r="AJ335" s="53"/>
      <c r="AK335" s="53"/>
      <c r="AL335" s="53"/>
      <c r="AM335" s="58"/>
      <c r="AN335" s="53"/>
      <c r="AO335" s="54"/>
      <c r="AP335" s="53"/>
      <c r="AQ335" s="53"/>
      <c r="AR335" s="58"/>
    </row>
    <row r="336" spans="2:44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4"/>
      <c r="AE336" s="57"/>
      <c r="AF336" s="58"/>
      <c r="AG336" s="54"/>
      <c r="AH336" s="53"/>
      <c r="AI336" s="53"/>
      <c r="AJ336" s="53"/>
      <c r="AK336" s="53"/>
      <c r="AL336" s="53"/>
      <c r="AM336" s="58"/>
      <c r="AN336" s="53"/>
      <c r="AO336" s="54"/>
      <c r="AP336" s="53"/>
      <c r="AQ336" s="53"/>
      <c r="AR336" s="58"/>
    </row>
    <row r="337" spans="2:44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4"/>
      <c r="AE337" s="57"/>
      <c r="AF337" s="58"/>
      <c r="AG337" s="54"/>
      <c r="AH337" s="53"/>
      <c r="AI337" s="53"/>
      <c r="AJ337" s="53"/>
      <c r="AK337" s="53"/>
      <c r="AL337" s="53"/>
      <c r="AM337" s="58"/>
      <c r="AN337" s="53"/>
      <c r="AO337" s="54"/>
      <c r="AP337" s="53"/>
      <c r="AQ337" s="53"/>
      <c r="AR337" s="58"/>
    </row>
    <row r="338" spans="2:44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4"/>
      <c r="AE338" s="57"/>
      <c r="AF338" s="58"/>
      <c r="AG338" s="54"/>
      <c r="AH338" s="53"/>
      <c r="AI338" s="53"/>
      <c r="AJ338" s="53"/>
      <c r="AK338" s="53"/>
      <c r="AL338" s="53"/>
      <c r="AM338" s="58"/>
      <c r="AN338" s="53"/>
      <c r="AO338" s="54"/>
      <c r="AP338" s="53"/>
      <c r="AQ338" s="53"/>
      <c r="AR338" s="58"/>
    </row>
    <row r="339" spans="2:44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4"/>
      <c r="AE339" s="57"/>
      <c r="AF339" s="58"/>
      <c r="AG339" s="54"/>
      <c r="AH339" s="53"/>
      <c r="AI339" s="53"/>
      <c r="AJ339" s="53"/>
      <c r="AK339" s="53"/>
      <c r="AL339" s="53"/>
      <c r="AM339" s="58"/>
      <c r="AN339" s="53"/>
      <c r="AO339" s="54"/>
      <c r="AP339" s="53"/>
      <c r="AQ339" s="53"/>
      <c r="AR339" s="58"/>
    </row>
    <row r="340" spans="2:44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4"/>
      <c r="AE340" s="57"/>
      <c r="AF340" s="58"/>
      <c r="AG340" s="54"/>
      <c r="AH340" s="53"/>
      <c r="AI340" s="53"/>
      <c r="AJ340" s="53"/>
      <c r="AK340" s="53"/>
      <c r="AL340" s="53"/>
      <c r="AM340" s="58"/>
      <c r="AN340" s="53"/>
      <c r="AO340" s="54"/>
      <c r="AP340" s="53"/>
      <c r="AQ340" s="53"/>
      <c r="AR340" s="58"/>
    </row>
    <row r="341" spans="2:44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4"/>
      <c r="AE341" s="57"/>
      <c r="AF341" s="58"/>
      <c r="AG341" s="54"/>
      <c r="AH341" s="53"/>
      <c r="AI341" s="53"/>
      <c r="AJ341" s="53"/>
      <c r="AK341" s="53"/>
      <c r="AL341" s="53"/>
      <c r="AM341" s="58"/>
      <c r="AN341" s="53"/>
      <c r="AO341" s="54"/>
      <c r="AP341" s="53"/>
      <c r="AQ341" s="53"/>
      <c r="AR341" s="58"/>
    </row>
    <row r="342" spans="2:44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4"/>
      <c r="AE342" s="57"/>
      <c r="AF342" s="58"/>
      <c r="AG342" s="54"/>
      <c r="AH342" s="53"/>
      <c r="AI342" s="53"/>
      <c r="AJ342" s="53"/>
      <c r="AK342" s="53"/>
      <c r="AL342" s="53"/>
      <c r="AM342" s="58"/>
      <c r="AN342" s="53"/>
      <c r="AO342" s="54"/>
      <c r="AP342" s="53"/>
      <c r="AQ342" s="53"/>
      <c r="AR342" s="58"/>
    </row>
    <row r="343" spans="2:44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4"/>
      <c r="AE343" s="57"/>
      <c r="AF343" s="58"/>
      <c r="AG343" s="54"/>
      <c r="AH343" s="53"/>
      <c r="AI343" s="53"/>
      <c r="AJ343" s="53"/>
      <c r="AK343" s="53"/>
      <c r="AL343" s="53"/>
      <c r="AM343" s="58"/>
      <c r="AN343" s="53"/>
      <c r="AO343" s="54"/>
      <c r="AP343" s="53"/>
      <c r="AQ343" s="53"/>
      <c r="AR343" s="58"/>
    </row>
    <row r="344" spans="2:44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4"/>
      <c r="AE344" s="57"/>
      <c r="AF344" s="58"/>
      <c r="AG344" s="54"/>
      <c r="AH344" s="53"/>
      <c r="AI344" s="53"/>
      <c r="AJ344" s="53"/>
      <c r="AK344" s="53"/>
      <c r="AL344" s="53"/>
      <c r="AM344" s="58"/>
      <c r="AN344" s="53"/>
      <c r="AO344" s="54"/>
      <c r="AP344" s="53"/>
      <c r="AQ344" s="53"/>
      <c r="AR344" s="58"/>
    </row>
    <row r="345" spans="2:44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4"/>
      <c r="AE345" s="57"/>
      <c r="AF345" s="58"/>
      <c r="AG345" s="54"/>
      <c r="AH345" s="53"/>
      <c r="AI345" s="53"/>
      <c r="AJ345" s="53"/>
      <c r="AK345" s="53"/>
      <c r="AL345" s="53"/>
      <c r="AM345" s="58"/>
      <c r="AN345" s="53"/>
      <c r="AO345" s="54"/>
      <c r="AP345" s="53"/>
      <c r="AQ345" s="53"/>
      <c r="AR345" s="58"/>
    </row>
    <row r="346" spans="2:44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4"/>
      <c r="AE346" s="57"/>
      <c r="AF346" s="58"/>
      <c r="AG346" s="54"/>
      <c r="AH346" s="53"/>
      <c r="AI346" s="53"/>
      <c r="AJ346" s="53"/>
      <c r="AK346" s="53"/>
      <c r="AL346" s="53"/>
      <c r="AM346" s="58"/>
      <c r="AN346" s="53"/>
      <c r="AO346" s="54"/>
      <c r="AP346" s="53"/>
      <c r="AQ346" s="53"/>
      <c r="AR346" s="58"/>
    </row>
    <row r="347" spans="2:44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4"/>
      <c r="AE347" s="57"/>
      <c r="AF347" s="58"/>
      <c r="AG347" s="54"/>
      <c r="AH347" s="53"/>
      <c r="AI347" s="53"/>
      <c r="AJ347" s="53"/>
      <c r="AK347" s="53"/>
      <c r="AL347" s="53"/>
      <c r="AM347" s="58"/>
      <c r="AN347" s="53"/>
      <c r="AO347" s="54"/>
      <c r="AP347" s="53"/>
      <c r="AQ347" s="53"/>
      <c r="AR347" s="58"/>
    </row>
    <row r="348" spans="2:44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4"/>
      <c r="AE348" s="57"/>
      <c r="AF348" s="58"/>
      <c r="AG348" s="54"/>
      <c r="AH348" s="53"/>
      <c r="AI348" s="53"/>
      <c r="AJ348" s="53"/>
      <c r="AK348" s="53"/>
      <c r="AL348" s="53"/>
      <c r="AM348" s="58"/>
      <c r="AN348" s="53"/>
      <c r="AO348" s="54"/>
      <c r="AP348" s="53"/>
      <c r="AQ348" s="53"/>
      <c r="AR348" s="58"/>
    </row>
    <row r="349" spans="2:44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4"/>
      <c r="AE349" s="57"/>
      <c r="AF349" s="58"/>
      <c r="AG349" s="54"/>
      <c r="AH349" s="53"/>
      <c r="AI349" s="53"/>
      <c r="AJ349" s="53"/>
      <c r="AK349" s="53"/>
      <c r="AL349" s="53"/>
      <c r="AM349" s="58"/>
      <c r="AN349" s="53"/>
      <c r="AO349" s="54"/>
      <c r="AP349" s="53"/>
      <c r="AQ349" s="53"/>
      <c r="AR349" s="58"/>
    </row>
    <row r="350" spans="2:44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4"/>
      <c r="AE350" s="57"/>
      <c r="AF350" s="58"/>
      <c r="AG350" s="54"/>
      <c r="AH350" s="53"/>
      <c r="AI350" s="53"/>
      <c r="AJ350" s="53"/>
      <c r="AK350" s="53"/>
      <c r="AL350" s="53"/>
      <c r="AM350" s="58"/>
      <c r="AN350" s="53"/>
      <c r="AO350" s="54"/>
      <c r="AP350" s="53"/>
      <c r="AQ350" s="53"/>
      <c r="AR350" s="58"/>
    </row>
    <row r="351" spans="2:44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4"/>
      <c r="AE351" s="57"/>
      <c r="AF351" s="58"/>
      <c r="AG351" s="54"/>
      <c r="AH351" s="53"/>
      <c r="AI351" s="53"/>
      <c r="AJ351" s="53"/>
      <c r="AK351" s="53"/>
      <c r="AL351" s="53"/>
      <c r="AM351" s="58"/>
      <c r="AN351" s="53"/>
      <c r="AO351" s="54"/>
      <c r="AP351" s="53"/>
      <c r="AQ351" s="53"/>
      <c r="AR351" s="58"/>
    </row>
    <row r="352" spans="2:44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4"/>
      <c r="AE352" s="57"/>
      <c r="AF352" s="58"/>
      <c r="AG352" s="54"/>
      <c r="AH352" s="53"/>
      <c r="AI352" s="53"/>
      <c r="AJ352" s="53"/>
      <c r="AK352" s="53"/>
      <c r="AL352" s="53"/>
      <c r="AM352" s="58"/>
      <c r="AN352" s="53"/>
      <c r="AO352" s="54"/>
      <c r="AP352" s="53"/>
      <c r="AQ352" s="53"/>
      <c r="AR352" s="58"/>
    </row>
    <row r="353" spans="2:44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4"/>
      <c r="AE353" s="57"/>
      <c r="AF353" s="58"/>
      <c r="AG353" s="54"/>
      <c r="AH353" s="53"/>
      <c r="AI353" s="53"/>
      <c r="AJ353" s="53"/>
      <c r="AK353" s="53"/>
      <c r="AL353" s="53"/>
      <c r="AM353" s="58"/>
      <c r="AN353" s="53"/>
      <c r="AO353" s="54"/>
      <c r="AP353" s="53"/>
      <c r="AQ353" s="53"/>
      <c r="AR353" s="58"/>
    </row>
    <row r="354" spans="2:44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4"/>
      <c r="AE354" s="57"/>
      <c r="AF354" s="58"/>
      <c r="AG354" s="54"/>
      <c r="AH354" s="53"/>
      <c r="AI354" s="53"/>
      <c r="AJ354" s="53"/>
      <c r="AK354" s="53"/>
      <c r="AL354" s="53"/>
      <c r="AM354" s="58"/>
      <c r="AN354" s="53"/>
      <c r="AO354" s="54"/>
      <c r="AP354" s="53"/>
      <c r="AQ354" s="53"/>
      <c r="AR354" s="58"/>
    </row>
    <row r="355" spans="2:44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4"/>
      <c r="AE355" s="57"/>
      <c r="AF355" s="58"/>
      <c r="AG355" s="54"/>
      <c r="AH355" s="53"/>
      <c r="AI355" s="53"/>
      <c r="AJ355" s="53"/>
      <c r="AK355" s="53"/>
      <c r="AL355" s="53"/>
      <c r="AM355" s="58"/>
      <c r="AN355" s="53"/>
      <c r="AO355" s="54"/>
      <c r="AP355" s="53"/>
      <c r="AQ355" s="53"/>
      <c r="AR355" s="58"/>
    </row>
    <row r="356" spans="2:44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4"/>
      <c r="AE356" s="57"/>
      <c r="AF356" s="58"/>
      <c r="AG356" s="54"/>
      <c r="AH356" s="53"/>
      <c r="AI356" s="53"/>
      <c r="AJ356" s="53"/>
      <c r="AK356" s="53"/>
      <c r="AL356" s="53"/>
      <c r="AM356" s="58"/>
      <c r="AN356" s="53"/>
      <c r="AO356" s="54"/>
      <c r="AP356" s="53"/>
      <c r="AQ356" s="53"/>
      <c r="AR356" s="58"/>
    </row>
    <row r="357" spans="2:44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4"/>
      <c r="AE357" s="57"/>
      <c r="AF357" s="58"/>
      <c r="AG357" s="54"/>
      <c r="AH357" s="53"/>
      <c r="AI357" s="53"/>
      <c r="AJ357" s="53"/>
      <c r="AK357" s="53"/>
      <c r="AL357" s="53"/>
      <c r="AM357" s="58"/>
      <c r="AN357" s="53"/>
      <c r="AO357" s="54"/>
      <c r="AP357" s="53"/>
      <c r="AQ357" s="53"/>
      <c r="AR357" s="58"/>
    </row>
    <row r="358" spans="2:44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4"/>
      <c r="AE358" s="57"/>
      <c r="AF358" s="58"/>
      <c r="AG358" s="54"/>
      <c r="AH358" s="53"/>
      <c r="AI358" s="53"/>
      <c r="AJ358" s="53"/>
      <c r="AK358" s="53"/>
      <c r="AL358" s="53"/>
      <c r="AM358" s="58"/>
      <c r="AN358" s="53"/>
      <c r="AO358" s="54"/>
      <c r="AP358" s="53"/>
      <c r="AQ358" s="53"/>
      <c r="AR358" s="58"/>
    </row>
    <row r="359" spans="2:44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4"/>
      <c r="AE359" s="57"/>
      <c r="AF359" s="58"/>
      <c r="AG359" s="54"/>
      <c r="AH359" s="53"/>
      <c r="AI359" s="53"/>
      <c r="AJ359" s="53"/>
      <c r="AK359" s="53"/>
      <c r="AL359" s="53"/>
      <c r="AM359" s="58"/>
      <c r="AN359" s="53"/>
      <c r="AO359" s="54"/>
      <c r="AP359" s="53"/>
      <c r="AQ359" s="53"/>
      <c r="AR359" s="58"/>
    </row>
    <row r="360" spans="2:44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4"/>
      <c r="AE360" s="57"/>
      <c r="AF360" s="58"/>
      <c r="AG360" s="54"/>
      <c r="AH360" s="53"/>
      <c r="AI360" s="53"/>
      <c r="AJ360" s="53"/>
      <c r="AK360" s="53"/>
      <c r="AL360" s="53"/>
      <c r="AM360" s="58"/>
      <c r="AN360" s="53"/>
      <c r="AO360" s="54"/>
      <c r="AP360" s="53"/>
      <c r="AQ360" s="53"/>
      <c r="AR360" s="58"/>
    </row>
    <row r="361" spans="2:44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4"/>
      <c r="AE361" s="57"/>
      <c r="AF361" s="58"/>
      <c r="AG361" s="54"/>
      <c r="AH361" s="53"/>
      <c r="AI361" s="53"/>
      <c r="AJ361" s="53"/>
      <c r="AK361" s="53"/>
      <c r="AL361" s="53"/>
      <c r="AM361" s="58"/>
      <c r="AN361" s="53"/>
      <c r="AO361" s="54"/>
      <c r="AP361" s="53"/>
      <c r="AQ361" s="53"/>
      <c r="AR361" s="58"/>
    </row>
    <row r="362" spans="2:44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4"/>
      <c r="AE362" s="57"/>
      <c r="AF362" s="58"/>
      <c r="AG362" s="54"/>
      <c r="AH362" s="53"/>
      <c r="AI362" s="53"/>
      <c r="AJ362" s="53"/>
      <c r="AK362" s="53"/>
      <c r="AL362" s="53"/>
      <c r="AM362" s="58"/>
      <c r="AN362" s="53"/>
      <c r="AO362" s="54"/>
      <c r="AP362" s="53"/>
      <c r="AQ362" s="53"/>
      <c r="AR362" s="58"/>
    </row>
    <row r="363" spans="2:44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4"/>
      <c r="AE363" s="57"/>
      <c r="AF363" s="58"/>
      <c r="AG363" s="54"/>
      <c r="AH363" s="53"/>
      <c r="AI363" s="53"/>
      <c r="AJ363" s="53"/>
      <c r="AK363" s="53"/>
      <c r="AL363" s="53"/>
      <c r="AM363" s="58"/>
      <c r="AN363" s="53"/>
      <c r="AO363" s="54"/>
      <c r="AP363" s="53"/>
      <c r="AQ363" s="53"/>
      <c r="AR363" s="58"/>
    </row>
    <row r="364" spans="2:44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4"/>
      <c r="AE364" s="57"/>
      <c r="AF364" s="58"/>
      <c r="AG364" s="54"/>
      <c r="AH364" s="53"/>
      <c r="AI364" s="53"/>
      <c r="AJ364" s="53"/>
      <c r="AK364" s="53"/>
      <c r="AL364" s="53"/>
      <c r="AM364" s="58"/>
      <c r="AN364" s="53"/>
      <c r="AO364" s="54"/>
      <c r="AP364" s="53"/>
      <c r="AQ364" s="53"/>
      <c r="AR364" s="58"/>
    </row>
    <row r="365" spans="2:44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4"/>
      <c r="AE365" s="57"/>
      <c r="AF365" s="58"/>
      <c r="AG365" s="54"/>
      <c r="AH365" s="53"/>
      <c r="AI365" s="53"/>
      <c r="AJ365" s="53"/>
      <c r="AK365" s="53"/>
      <c r="AL365" s="53"/>
      <c r="AM365" s="58"/>
      <c r="AN365" s="53"/>
      <c r="AO365" s="54"/>
      <c r="AP365" s="53"/>
      <c r="AQ365" s="53"/>
      <c r="AR365" s="58"/>
    </row>
    <row r="366" spans="2:44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4"/>
      <c r="AE366" s="57"/>
      <c r="AF366" s="58"/>
      <c r="AG366" s="54"/>
      <c r="AH366" s="53"/>
      <c r="AI366" s="53"/>
      <c r="AJ366" s="53"/>
      <c r="AK366" s="53"/>
      <c r="AL366" s="53"/>
      <c r="AM366" s="58"/>
      <c r="AN366" s="53"/>
      <c r="AO366" s="54"/>
      <c r="AP366" s="53"/>
      <c r="AQ366" s="53"/>
      <c r="AR366" s="58"/>
    </row>
    <row r="367" spans="2:44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4"/>
      <c r="AE367" s="57"/>
      <c r="AF367" s="58"/>
      <c r="AG367" s="54"/>
      <c r="AH367" s="53"/>
      <c r="AI367" s="53"/>
      <c r="AJ367" s="53"/>
      <c r="AK367" s="53"/>
      <c r="AL367" s="53"/>
      <c r="AM367" s="58"/>
      <c r="AN367" s="53"/>
      <c r="AO367" s="54"/>
      <c r="AP367" s="53"/>
      <c r="AQ367" s="53"/>
      <c r="AR367" s="58"/>
    </row>
    <row r="368" spans="2:44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4"/>
      <c r="AE368" s="57"/>
      <c r="AF368" s="58"/>
      <c r="AG368" s="54"/>
      <c r="AH368" s="53"/>
      <c r="AI368" s="53"/>
      <c r="AJ368" s="53"/>
      <c r="AK368" s="53"/>
      <c r="AL368" s="53"/>
      <c r="AM368" s="58"/>
      <c r="AN368" s="53"/>
      <c r="AO368" s="54"/>
      <c r="AP368" s="53"/>
      <c r="AQ368" s="53"/>
      <c r="AR368" s="58"/>
    </row>
    <row r="369" spans="2:44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4"/>
      <c r="AE369" s="57"/>
      <c r="AF369" s="58"/>
      <c r="AG369" s="54"/>
      <c r="AH369" s="53"/>
      <c r="AI369" s="53"/>
      <c r="AJ369" s="53"/>
      <c r="AK369" s="53"/>
      <c r="AL369" s="53"/>
      <c r="AM369" s="58"/>
      <c r="AN369" s="53"/>
      <c r="AO369" s="54"/>
      <c r="AP369" s="53"/>
      <c r="AQ369" s="53"/>
      <c r="AR369" s="58"/>
    </row>
    <row r="370" spans="2:44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4"/>
      <c r="AE370" s="57"/>
      <c r="AF370" s="58"/>
      <c r="AG370" s="54"/>
      <c r="AH370" s="53"/>
      <c r="AI370" s="53"/>
      <c r="AJ370" s="53"/>
      <c r="AK370" s="53"/>
      <c r="AL370" s="53"/>
      <c r="AM370" s="58"/>
      <c r="AN370" s="53"/>
      <c r="AO370" s="54"/>
      <c r="AP370" s="53"/>
      <c r="AQ370" s="53"/>
      <c r="AR370" s="58"/>
    </row>
    <row r="371" spans="2:44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4"/>
      <c r="AE371" s="57"/>
      <c r="AF371" s="58"/>
      <c r="AG371" s="54"/>
      <c r="AH371" s="53"/>
      <c r="AI371" s="53"/>
      <c r="AJ371" s="53"/>
      <c r="AK371" s="53"/>
      <c r="AL371" s="53"/>
      <c r="AM371" s="58"/>
      <c r="AN371" s="53"/>
      <c r="AO371" s="54"/>
      <c r="AP371" s="53"/>
      <c r="AQ371" s="53"/>
      <c r="AR371" s="58"/>
    </row>
    <row r="372" spans="2:44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4"/>
      <c r="AE372" s="57"/>
      <c r="AF372" s="58"/>
      <c r="AG372" s="54"/>
      <c r="AH372" s="53"/>
      <c r="AI372" s="53"/>
      <c r="AJ372" s="53"/>
      <c r="AK372" s="53"/>
      <c r="AL372" s="53"/>
      <c r="AM372" s="58"/>
      <c r="AN372" s="53"/>
      <c r="AO372" s="54"/>
      <c r="AP372" s="53"/>
      <c r="AQ372" s="53"/>
      <c r="AR372" s="58"/>
    </row>
    <row r="373" spans="2:44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4"/>
      <c r="AE373" s="57"/>
      <c r="AF373" s="58"/>
      <c r="AG373" s="54"/>
      <c r="AH373" s="53"/>
      <c r="AI373" s="53"/>
      <c r="AJ373" s="53"/>
      <c r="AK373" s="53"/>
      <c r="AL373" s="53"/>
      <c r="AM373" s="58"/>
      <c r="AN373" s="53"/>
      <c r="AO373" s="54"/>
      <c r="AP373" s="53"/>
      <c r="AQ373" s="53"/>
      <c r="AR373" s="58"/>
    </row>
    <row r="374" spans="2:44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4"/>
      <c r="AE374" s="57"/>
      <c r="AF374" s="58"/>
      <c r="AG374" s="54"/>
      <c r="AH374" s="53"/>
      <c r="AI374" s="53"/>
      <c r="AJ374" s="53"/>
      <c r="AK374" s="53"/>
      <c r="AL374" s="53"/>
      <c r="AM374" s="58"/>
      <c r="AN374" s="53"/>
      <c r="AO374" s="54"/>
      <c r="AP374" s="53"/>
      <c r="AQ374" s="53"/>
      <c r="AR374" s="58"/>
    </row>
    <row r="375" spans="2:44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4"/>
      <c r="AE375" s="57"/>
      <c r="AF375" s="58"/>
      <c r="AG375" s="54"/>
      <c r="AH375" s="53"/>
      <c r="AI375" s="53"/>
      <c r="AJ375" s="53"/>
      <c r="AK375" s="53"/>
      <c r="AL375" s="53"/>
      <c r="AM375" s="58"/>
      <c r="AN375" s="53"/>
      <c r="AO375" s="54"/>
      <c r="AP375" s="53"/>
      <c r="AQ375" s="53"/>
      <c r="AR375" s="58"/>
    </row>
    <row r="376" spans="2:44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4"/>
      <c r="AE376" s="57"/>
      <c r="AF376" s="58"/>
      <c r="AG376" s="54"/>
      <c r="AH376" s="53"/>
      <c r="AI376" s="53"/>
      <c r="AJ376" s="53"/>
      <c r="AK376" s="53"/>
      <c r="AL376" s="53"/>
      <c r="AM376" s="58"/>
      <c r="AN376" s="53"/>
      <c r="AO376" s="54"/>
      <c r="AP376" s="53"/>
      <c r="AQ376" s="53"/>
      <c r="AR376" s="58"/>
    </row>
    <row r="377" spans="2:44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4"/>
      <c r="AE377" s="57"/>
      <c r="AF377" s="58"/>
      <c r="AG377" s="54"/>
      <c r="AH377" s="53"/>
      <c r="AI377" s="53"/>
      <c r="AJ377" s="53"/>
      <c r="AK377" s="53"/>
      <c r="AL377" s="53"/>
      <c r="AM377" s="58"/>
      <c r="AN377" s="53"/>
      <c r="AO377" s="54"/>
      <c r="AP377" s="53"/>
      <c r="AQ377" s="53"/>
      <c r="AR377" s="58"/>
    </row>
    <row r="378" spans="2:44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4"/>
      <c r="AE378" s="57"/>
      <c r="AF378" s="58"/>
      <c r="AG378" s="54"/>
      <c r="AH378" s="53"/>
      <c r="AI378" s="53"/>
      <c r="AJ378" s="53"/>
      <c r="AK378" s="53"/>
      <c r="AL378" s="53"/>
      <c r="AM378" s="58"/>
      <c r="AN378" s="53"/>
      <c r="AO378" s="54"/>
      <c r="AP378" s="53"/>
      <c r="AQ378" s="53"/>
      <c r="AR378" s="58"/>
    </row>
    <row r="379" spans="2:44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4"/>
      <c r="AE379" s="57"/>
      <c r="AF379" s="58"/>
      <c r="AG379" s="54"/>
      <c r="AH379" s="53"/>
      <c r="AI379" s="53"/>
      <c r="AJ379" s="53"/>
      <c r="AK379" s="53"/>
      <c r="AL379" s="53"/>
      <c r="AM379" s="58"/>
      <c r="AN379" s="53"/>
      <c r="AO379" s="54"/>
      <c r="AP379" s="53"/>
      <c r="AQ379" s="53"/>
      <c r="AR379" s="58"/>
    </row>
    <row r="380" spans="2:44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4"/>
      <c r="AE380" s="57"/>
      <c r="AF380" s="58"/>
      <c r="AG380" s="54"/>
      <c r="AH380" s="53"/>
      <c r="AI380" s="53"/>
      <c r="AJ380" s="53"/>
      <c r="AK380" s="53"/>
      <c r="AL380" s="53"/>
      <c r="AM380" s="58"/>
      <c r="AN380" s="53"/>
      <c r="AO380" s="54"/>
      <c r="AP380" s="53"/>
      <c r="AQ380" s="53"/>
      <c r="AR380" s="58"/>
    </row>
    <row r="381" spans="2:44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4"/>
      <c r="AE381" s="57"/>
      <c r="AF381" s="58"/>
      <c r="AG381" s="54"/>
      <c r="AH381" s="53"/>
      <c r="AI381" s="53"/>
      <c r="AJ381" s="53"/>
      <c r="AK381" s="53"/>
      <c r="AL381" s="53"/>
      <c r="AM381" s="58"/>
      <c r="AN381" s="53"/>
      <c r="AO381" s="54"/>
      <c r="AP381" s="53"/>
      <c r="AQ381" s="53"/>
      <c r="AR381" s="58"/>
    </row>
    <row r="382" spans="2:44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4"/>
      <c r="AE382" s="57"/>
      <c r="AF382" s="58"/>
      <c r="AG382" s="54"/>
      <c r="AH382" s="53"/>
      <c r="AI382" s="53"/>
      <c r="AJ382" s="53"/>
      <c r="AK382" s="53"/>
      <c r="AL382" s="53"/>
      <c r="AM382" s="58"/>
      <c r="AN382" s="53"/>
      <c r="AO382" s="54"/>
      <c r="AP382" s="53"/>
      <c r="AQ382" s="53"/>
      <c r="AR382" s="58"/>
    </row>
    <row r="383" spans="2:44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4"/>
      <c r="AE383" s="57"/>
      <c r="AF383" s="58"/>
      <c r="AG383" s="54"/>
      <c r="AH383" s="53"/>
      <c r="AI383" s="53"/>
      <c r="AJ383" s="53"/>
      <c r="AK383" s="53"/>
      <c r="AL383" s="53"/>
      <c r="AM383" s="58"/>
      <c r="AN383" s="53"/>
      <c r="AO383" s="54"/>
      <c r="AP383" s="53"/>
      <c r="AQ383" s="53"/>
      <c r="AR383" s="58"/>
    </row>
    <row r="384" spans="2:44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4"/>
      <c r="AE384" s="57"/>
      <c r="AF384" s="58"/>
      <c r="AG384" s="54"/>
      <c r="AH384" s="53"/>
      <c r="AI384" s="53"/>
      <c r="AJ384" s="53"/>
      <c r="AK384" s="53"/>
      <c r="AL384" s="53"/>
      <c r="AM384" s="58"/>
      <c r="AN384" s="53"/>
      <c r="AO384" s="54"/>
      <c r="AP384" s="53"/>
      <c r="AQ384" s="53"/>
      <c r="AR384" s="58"/>
    </row>
    <row r="385" spans="2:44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4"/>
      <c r="AE385" s="57"/>
      <c r="AF385" s="58"/>
      <c r="AG385" s="54"/>
      <c r="AH385" s="53"/>
      <c r="AI385" s="53"/>
      <c r="AJ385" s="53"/>
      <c r="AK385" s="53"/>
      <c r="AL385" s="53"/>
      <c r="AM385" s="58"/>
      <c r="AN385" s="53"/>
      <c r="AO385" s="54"/>
      <c r="AP385" s="53"/>
      <c r="AQ385" s="53"/>
      <c r="AR385" s="58"/>
    </row>
    <row r="386" spans="2:44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4"/>
      <c r="AE386" s="57"/>
      <c r="AF386" s="58"/>
      <c r="AG386" s="54"/>
      <c r="AH386" s="53"/>
      <c r="AI386" s="53"/>
      <c r="AJ386" s="53"/>
      <c r="AK386" s="53"/>
      <c r="AL386" s="53"/>
      <c r="AM386" s="58"/>
      <c r="AN386" s="53"/>
      <c r="AO386" s="54"/>
      <c r="AP386" s="53"/>
      <c r="AQ386" s="53"/>
      <c r="AR386" s="58"/>
    </row>
    <row r="387" spans="2:44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4"/>
      <c r="AE387" s="57"/>
      <c r="AF387" s="58"/>
      <c r="AG387" s="54"/>
      <c r="AH387" s="53"/>
      <c r="AI387" s="53"/>
      <c r="AJ387" s="53"/>
      <c r="AK387" s="53"/>
      <c r="AL387" s="53"/>
      <c r="AM387" s="58"/>
      <c r="AN387" s="53"/>
      <c r="AO387" s="54"/>
      <c r="AP387" s="53"/>
      <c r="AQ387" s="53"/>
      <c r="AR387" s="58"/>
    </row>
    <row r="388" spans="2:44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4"/>
      <c r="AE388" s="57"/>
      <c r="AF388" s="58"/>
      <c r="AG388" s="54"/>
      <c r="AH388" s="53"/>
      <c r="AI388" s="53"/>
      <c r="AJ388" s="53"/>
      <c r="AK388" s="53"/>
      <c r="AL388" s="53"/>
      <c r="AM388" s="58"/>
      <c r="AN388" s="53"/>
      <c r="AO388" s="54"/>
      <c r="AP388" s="53"/>
      <c r="AQ388" s="53"/>
      <c r="AR388" s="58"/>
    </row>
    <row r="389" spans="2:44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ca="1" si="21"/>
        <v/>
      </c>
      <c r="K389" s="50" t="str">
        <f t="shared" si="22"/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si="23"/>
        <v/>
      </c>
      <c r="Z389" s="55"/>
      <c r="AA389" s="55"/>
      <c r="AB389" s="55"/>
      <c r="AC389" s="55"/>
      <c r="AD389" s="54"/>
      <c r="AE389" s="57"/>
      <c r="AF389" s="58"/>
      <c r="AG389" s="54"/>
      <c r="AH389" s="53"/>
      <c r="AI389" s="53"/>
      <c r="AJ389" s="53"/>
      <c r="AK389" s="53"/>
      <c r="AL389" s="53"/>
      <c r="AM389" s="58"/>
      <c r="AN389" s="53"/>
      <c r="AO389" s="54"/>
      <c r="AP389" s="53"/>
      <c r="AQ389" s="53"/>
      <c r="AR389" s="58"/>
    </row>
    <row r="390" spans="2:44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ref="J390:J453" ca="1" si="25">IFERROR(DATEDIF(I390,D390,"Y"),"")</f>
        <v/>
      </c>
      <c r="K390" s="50" t="str">
        <f t="shared" ref="K390:K453" si="26">IFERROR(IF(ABS(MID($E390,7,2))&lt;40,"L","P"),"")</f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ref="Y390:Y453" si="27">IF(OR(W390="",X390=""),"",W390/(X390/100)^2)</f>
        <v/>
      </c>
      <c r="Z390" s="55"/>
      <c r="AA390" s="55"/>
      <c r="AB390" s="55"/>
      <c r="AC390" s="55"/>
      <c r="AD390" s="54"/>
      <c r="AE390" s="57"/>
      <c r="AF390" s="58"/>
      <c r="AG390" s="54"/>
      <c r="AH390" s="53"/>
      <c r="AI390" s="53"/>
      <c r="AJ390" s="53"/>
      <c r="AK390" s="53"/>
      <c r="AL390" s="53"/>
      <c r="AM390" s="58"/>
      <c r="AN390" s="53"/>
      <c r="AO390" s="54"/>
      <c r="AP390" s="53"/>
      <c r="AQ390" s="53"/>
      <c r="AR390" s="58"/>
    </row>
    <row r="391" spans="2:44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4"/>
      <c r="AE391" s="57"/>
      <c r="AF391" s="58"/>
      <c r="AG391" s="54"/>
      <c r="AH391" s="53"/>
      <c r="AI391" s="53"/>
      <c r="AJ391" s="53"/>
      <c r="AK391" s="53"/>
      <c r="AL391" s="53"/>
      <c r="AM391" s="58"/>
      <c r="AN391" s="53"/>
      <c r="AO391" s="54"/>
      <c r="AP391" s="53"/>
      <c r="AQ391" s="53"/>
      <c r="AR391" s="58"/>
    </row>
    <row r="392" spans="2:44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4"/>
      <c r="AE392" s="57"/>
      <c r="AF392" s="58"/>
      <c r="AG392" s="54"/>
      <c r="AH392" s="53"/>
      <c r="AI392" s="53"/>
      <c r="AJ392" s="53"/>
      <c r="AK392" s="53"/>
      <c r="AL392" s="53"/>
      <c r="AM392" s="58"/>
      <c r="AN392" s="53"/>
      <c r="AO392" s="54"/>
      <c r="AP392" s="53"/>
      <c r="AQ392" s="53"/>
      <c r="AR392" s="58"/>
    </row>
    <row r="393" spans="2:44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4"/>
      <c r="AE393" s="57"/>
      <c r="AF393" s="58"/>
      <c r="AG393" s="54"/>
      <c r="AH393" s="53"/>
      <c r="AI393" s="53"/>
      <c r="AJ393" s="53"/>
      <c r="AK393" s="53"/>
      <c r="AL393" s="53"/>
      <c r="AM393" s="58"/>
      <c r="AN393" s="53"/>
      <c r="AO393" s="54"/>
      <c r="AP393" s="53"/>
      <c r="AQ393" s="53"/>
      <c r="AR393" s="58"/>
    </row>
    <row r="394" spans="2:44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4"/>
      <c r="AE394" s="57"/>
      <c r="AF394" s="58"/>
      <c r="AG394" s="54"/>
      <c r="AH394" s="53"/>
      <c r="AI394" s="53"/>
      <c r="AJ394" s="53"/>
      <c r="AK394" s="53"/>
      <c r="AL394" s="53"/>
      <c r="AM394" s="58"/>
      <c r="AN394" s="53"/>
      <c r="AO394" s="54"/>
      <c r="AP394" s="53"/>
      <c r="AQ394" s="53"/>
      <c r="AR394" s="58"/>
    </row>
    <row r="395" spans="2:44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4"/>
      <c r="AE395" s="57"/>
      <c r="AF395" s="58"/>
      <c r="AG395" s="54"/>
      <c r="AH395" s="53"/>
      <c r="AI395" s="53"/>
      <c r="AJ395" s="53"/>
      <c r="AK395" s="53"/>
      <c r="AL395" s="53"/>
      <c r="AM395" s="58"/>
      <c r="AN395" s="53"/>
      <c r="AO395" s="54"/>
      <c r="AP395" s="53"/>
      <c r="AQ395" s="53"/>
      <c r="AR395" s="58"/>
    </row>
    <row r="396" spans="2:44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4"/>
      <c r="AE396" s="57"/>
      <c r="AF396" s="58"/>
      <c r="AG396" s="54"/>
      <c r="AH396" s="53"/>
      <c r="AI396" s="53"/>
      <c r="AJ396" s="53"/>
      <c r="AK396" s="53"/>
      <c r="AL396" s="53"/>
      <c r="AM396" s="58"/>
      <c r="AN396" s="53"/>
      <c r="AO396" s="54"/>
      <c r="AP396" s="53"/>
      <c r="AQ396" s="53"/>
      <c r="AR396" s="58"/>
    </row>
    <row r="397" spans="2:44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4"/>
      <c r="AE397" s="57"/>
      <c r="AF397" s="58"/>
      <c r="AG397" s="54"/>
      <c r="AH397" s="53"/>
      <c r="AI397" s="53"/>
      <c r="AJ397" s="53"/>
      <c r="AK397" s="53"/>
      <c r="AL397" s="53"/>
      <c r="AM397" s="58"/>
      <c r="AN397" s="53"/>
      <c r="AO397" s="54"/>
      <c r="AP397" s="53"/>
      <c r="AQ397" s="53"/>
      <c r="AR397" s="58"/>
    </row>
    <row r="398" spans="2:44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4"/>
      <c r="AE398" s="57"/>
      <c r="AF398" s="58"/>
      <c r="AG398" s="54"/>
      <c r="AH398" s="53"/>
      <c r="AI398" s="53"/>
      <c r="AJ398" s="53"/>
      <c r="AK398" s="53"/>
      <c r="AL398" s="53"/>
      <c r="AM398" s="58"/>
      <c r="AN398" s="53"/>
      <c r="AO398" s="54"/>
      <c r="AP398" s="53"/>
      <c r="AQ398" s="53"/>
      <c r="AR398" s="58"/>
    </row>
    <row r="399" spans="2:44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4"/>
      <c r="AE399" s="57"/>
      <c r="AF399" s="58"/>
      <c r="AG399" s="54"/>
      <c r="AH399" s="53"/>
      <c r="AI399" s="53"/>
      <c r="AJ399" s="53"/>
      <c r="AK399" s="53"/>
      <c r="AL399" s="53"/>
      <c r="AM399" s="58"/>
      <c r="AN399" s="53"/>
      <c r="AO399" s="54"/>
      <c r="AP399" s="53"/>
      <c r="AQ399" s="53"/>
      <c r="AR399" s="58"/>
    </row>
    <row r="400" spans="2:44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4"/>
      <c r="AE400" s="57"/>
      <c r="AF400" s="58"/>
      <c r="AG400" s="54"/>
      <c r="AH400" s="53"/>
      <c r="AI400" s="53"/>
      <c r="AJ400" s="53"/>
      <c r="AK400" s="53"/>
      <c r="AL400" s="53"/>
      <c r="AM400" s="58"/>
      <c r="AN400" s="53"/>
      <c r="AO400" s="54"/>
      <c r="AP400" s="53"/>
      <c r="AQ400" s="53"/>
      <c r="AR400" s="58"/>
    </row>
    <row r="401" spans="2:44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4"/>
      <c r="AE401" s="57"/>
      <c r="AF401" s="58"/>
      <c r="AG401" s="54"/>
      <c r="AH401" s="53"/>
      <c r="AI401" s="53"/>
      <c r="AJ401" s="53"/>
      <c r="AK401" s="53"/>
      <c r="AL401" s="53"/>
      <c r="AM401" s="58"/>
      <c r="AN401" s="53"/>
      <c r="AO401" s="54"/>
      <c r="AP401" s="53"/>
      <c r="AQ401" s="53"/>
      <c r="AR401" s="58"/>
    </row>
    <row r="402" spans="2:44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4"/>
      <c r="AE402" s="57"/>
      <c r="AF402" s="58"/>
      <c r="AG402" s="54"/>
      <c r="AH402" s="53"/>
      <c r="AI402" s="53"/>
      <c r="AJ402" s="53"/>
      <c r="AK402" s="53"/>
      <c r="AL402" s="53"/>
      <c r="AM402" s="58"/>
      <c r="AN402" s="53"/>
      <c r="AO402" s="54"/>
      <c r="AP402" s="53"/>
      <c r="AQ402" s="53"/>
      <c r="AR402" s="58"/>
    </row>
    <row r="403" spans="2:44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4"/>
      <c r="AE403" s="57"/>
      <c r="AF403" s="58"/>
      <c r="AG403" s="54"/>
      <c r="AH403" s="53"/>
      <c r="AI403" s="53"/>
      <c r="AJ403" s="53"/>
      <c r="AK403" s="53"/>
      <c r="AL403" s="53"/>
      <c r="AM403" s="58"/>
      <c r="AN403" s="53"/>
      <c r="AO403" s="54"/>
      <c r="AP403" s="53"/>
      <c r="AQ403" s="53"/>
      <c r="AR403" s="58"/>
    </row>
    <row r="404" spans="2:44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4"/>
      <c r="AE404" s="57"/>
      <c r="AF404" s="58"/>
      <c r="AG404" s="54"/>
      <c r="AH404" s="53"/>
      <c r="AI404" s="53"/>
      <c r="AJ404" s="53"/>
      <c r="AK404" s="53"/>
      <c r="AL404" s="53"/>
      <c r="AM404" s="58"/>
      <c r="AN404" s="53"/>
      <c r="AO404" s="54"/>
      <c r="AP404" s="53"/>
      <c r="AQ404" s="53"/>
      <c r="AR404" s="58"/>
    </row>
    <row r="405" spans="2:44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4"/>
      <c r="AE405" s="57"/>
      <c r="AF405" s="58"/>
      <c r="AG405" s="54"/>
      <c r="AH405" s="53"/>
      <c r="AI405" s="53"/>
      <c r="AJ405" s="53"/>
      <c r="AK405" s="53"/>
      <c r="AL405" s="53"/>
      <c r="AM405" s="58"/>
      <c r="AN405" s="53"/>
      <c r="AO405" s="54"/>
      <c r="AP405" s="53"/>
      <c r="AQ405" s="53"/>
      <c r="AR405" s="58"/>
    </row>
    <row r="406" spans="2:44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4"/>
      <c r="AE406" s="57"/>
      <c r="AF406" s="58"/>
      <c r="AG406" s="54"/>
      <c r="AH406" s="53"/>
      <c r="AI406" s="53"/>
      <c r="AJ406" s="53"/>
      <c r="AK406" s="53"/>
      <c r="AL406" s="53"/>
      <c r="AM406" s="58"/>
      <c r="AN406" s="53"/>
      <c r="AO406" s="54"/>
      <c r="AP406" s="53"/>
      <c r="AQ406" s="53"/>
      <c r="AR406" s="58"/>
    </row>
    <row r="407" spans="2:44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4"/>
      <c r="AE407" s="57"/>
      <c r="AF407" s="58"/>
      <c r="AG407" s="54"/>
      <c r="AH407" s="53"/>
      <c r="AI407" s="53"/>
      <c r="AJ407" s="53"/>
      <c r="AK407" s="53"/>
      <c r="AL407" s="53"/>
      <c r="AM407" s="58"/>
      <c r="AN407" s="53"/>
      <c r="AO407" s="54"/>
      <c r="AP407" s="53"/>
      <c r="AQ407" s="53"/>
      <c r="AR407" s="58"/>
    </row>
    <row r="408" spans="2:44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4"/>
      <c r="AE408" s="57"/>
      <c r="AF408" s="58"/>
      <c r="AG408" s="54"/>
      <c r="AH408" s="53"/>
      <c r="AI408" s="53"/>
      <c r="AJ408" s="53"/>
      <c r="AK408" s="53"/>
      <c r="AL408" s="53"/>
      <c r="AM408" s="58"/>
      <c r="AN408" s="53"/>
      <c r="AO408" s="54"/>
      <c r="AP408" s="53"/>
      <c r="AQ408" s="53"/>
      <c r="AR408" s="58"/>
    </row>
    <row r="409" spans="2:44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4"/>
      <c r="AE409" s="57"/>
      <c r="AF409" s="58"/>
      <c r="AG409" s="54"/>
      <c r="AH409" s="53"/>
      <c r="AI409" s="53"/>
      <c r="AJ409" s="53"/>
      <c r="AK409" s="53"/>
      <c r="AL409" s="53"/>
      <c r="AM409" s="58"/>
      <c r="AN409" s="53"/>
      <c r="AO409" s="54"/>
      <c r="AP409" s="53"/>
      <c r="AQ409" s="53"/>
      <c r="AR409" s="58"/>
    </row>
    <row r="410" spans="2:44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4"/>
      <c r="AE410" s="57"/>
      <c r="AF410" s="58"/>
      <c r="AG410" s="54"/>
      <c r="AH410" s="53"/>
      <c r="AI410" s="53"/>
      <c r="AJ410" s="53"/>
      <c r="AK410" s="53"/>
      <c r="AL410" s="53"/>
      <c r="AM410" s="58"/>
      <c r="AN410" s="53"/>
      <c r="AO410" s="54"/>
      <c r="AP410" s="53"/>
      <c r="AQ410" s="53"/>
      <c r="AR410" s="58"/>
    </row>
    <row r="411" spans="2:44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4"/>
      <c r="AE411" s="57"/>
      <c r="AF411" s="58"/>
      <c r="AG411" s="54"/>
      <c r="AH411" s="53"/>
      <c r="AI411" s="53"/>
      <c r="AJ411" s="53"/>
      <c r="AK411" s="53"/>
      <c r="AL411" s="53"/>
      <c r="AM411" s="58"/>
      <c r="AN411" s="53"/>
      <c r="AO411" s="54"/>
      <c r="AP411" s="53"/>
      <c r="AQ411" s="53"/>
      <c r="AR411" s="58"/>
    </row>
    <row r="412" spans="2:44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4"/>
      <c r="AE412" s="57"/>
      <c r="AF412" s="58"/>
      <c r="AG412" s="54"/>
      <c r="AH412" s="53"/>
      <c r="AI412" s="53"/>
      <c r="AJ412" s="53"/>
      <c r="AK412" s="53"/>
      <c r="AL412" s="53"/>
      <c r="AM412" s="58"/>
      <c r="AN412" s="53"/>
      <c r="AO412" s="54"/>
      <c r="AP412" s="53"/>
      <c r="AQ412" s="53"/>
      <c r="AR412" s="58"/>
    </row>
    <row r="413" spans="2:44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4"/>
      <c r="AE413" s="57"/>
      <c r="AF413" s="58"/>
      <c r="AG413" s="54"/>
      <c r="AH413" s="53"/>
      <c r="AI413" s="53"/>
      <c r="AJ413" s="53"/>
      <c r="AK413" s="53"/>
      <c r="AL413" s="53"/>
      <c r="AM413" s="58"/>
      <c r="AN413" s="53"/>
      <c r="AO413" s="54"/>
      <c r="AP413" s="53"/>
      <c r="AQ413" s="53"/>
      <c r="AR413" s="58"/>
    </row>
    <row r="414" spans="2:44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4"/>
      <c r="AE414" s="57"/>
      <c r="AF414" s="58"/>
      <c r="AG414" s="54"/>
      <c r="AH414" s="53"/>
      <c r="AI414" s="53"/>
      <c r="AJ414" s="53"/>
      <c r="AK414" s="53"/>
      <c r="AL414" s="53"/>
      <c r="AM414" s="58"/>
      <c r="AN414" s="53"/>
      <c r="AO414" s="54"/>
      <c r="AP414" s="53"/>
      <c r="AQ414" s="53"/>
      <c r="AR414" s="58"/>
    </row>
    <row r="415" spans="2:44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4"/>
      <c r="AE415" s="57"/>
      <c r="AF415" s="58"/>
      <c r="AG415" s="54"/>
      <c r="AH415" s="53"/>
      <c r="AI415" s="53"/>
      <c r="AJ415" s="53"/>
      <c r="AK415" s="53"/>
      <c r="AL415" s="53"/>
      <c r="AM415" s="58"/>
      <c r="AN415" s="53"/>
      <c r="AO415" s="54"/>
      <c r="AP415" s="53"/>
      <c r="AQ415" s="53"/>
      <c r="AR415" s="58"/>
    </row>
    <row r="416" spans="2:44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4"/>
      <c r="AE416" s="57"/>
      <c r="AF416" s="58"/>
      <c r="AG416" s="54"/>
      <c r="AH416" s="53"/>
      <c r="AI416" s="53"/>
      <c r="AJ416" s="53"/>
      <c r="AK416" s="53"/>
      <c r="AL416" s="53"/>
      <c r="AM416" s="58"/>
      <c r="AN416" s="53"/>
      <c r="AO416" s="54"/>
      <c r="AP416" s="53"/>
      <c r="AQ416" s="53"/>
      <c r="AR416" s="58"/>
    </row>
    <row r="417" spans="2:44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4"/>
      <c r="AE417" s="57"/>
      <c r="AF417" s="58"/>
      <c r="AG417" s="54"/>
      <c r="AH417" s="53"/>
      <c r="AI417" s="53"/>
      <c r="AJ417" s="53"/>
      <c r="AK417" s="53"/>
      <c r="AL417" s="53"/>
      <c r="AM417" s="58"/>
      <c r="AN417" s="53"/>
      <c r="AO417" s="54"/>
      <c r="AP417" s="53"/>
      <c r="AQ417" s="53"/>
      <c r="AR417" s="58"/>
    </row>
    <row r="418" spans="2:44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4"/>
      <c r="AE418" s="57"/>
      <c r="AF418" s="58"/>
      <c r="AG418" s="54"/>
      <c r="AH418" s="53"/>
      <c r="AI418" s="53"/>
      <c r="AJ418" s="53"/>
      <c r="AK418" s="53"/>
      <c r="AL418" s="53"/>
      <c r="AM418" s="58"/>
      <c r="AN418" s="53"/>
      <c r="AO418" s="54"/>
      <c r="AP418" s="53"/>
      <c r="AQ418" s="53"/>
      <c r="AR418" s="58"/>
    </row>
    <row r="419" spans="2:44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4"/>
      <c r="AE419" s="57"/>
      <c r="AF419" s="58"/>
      <c r="AG419" s="54"/>
      <c r="AH419" s="53"/>
      <c r="AI419" s="53"/>
      <c r="AJ419" s="53"/>
      <c r="AK419" s="53"/>
      <c r="AL419" s="53"/>
      <c r="AM419" s="58"/>
      <c r="AN419" s="53"/>
      <c r="AO419" s="54"/>
      <c r="AP419" s="53"/>
      <c r="AQ419" s="53"/>
      <c r="AR419" s="58"/>
    </row>
    <row r="420" spans="2:44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4"/>
      <c r="AE420" s="57"/>
      <c r="AF420" s="58"/>
      <c r="AG420" s="54"/>
      <c r="AH420" s="53"/>
      <c r="AI420" s="53"/>
      <c r="AJ420" s="53"/>
      <c r="AK420" s="53"/>
      <c r="AL420" s="53"/>
      <c r="AM420" s="58"/>
      <c r="AN420" s="53"/>
      <c r="AO420" s="54"/>
      <c r="AP420" s="53"/>
      <c r="AQ420" s="53"/>
      <c r="AR420" s="58"/>
    </row>
    <row r="421" spans="2:44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4"/>
      <c r="AE421" s="57"/>
      <c r="AF421" s="58"/>
      <c r="AG421" s="54"/>
      <c r="AH421" s="53"/>
      <c r="AI421" s="53"/>
      <c r="AJ421" s="53"/>
      <c r="AK421" s="53"/>
      <c r="AL421" s="53"/>
      <c r="AM421" s="58"/>
      <c r="AN421" s="53"/>
      <c r="AO421" s="54"/>
      <c r="AP421" s="53"/>
      <c r="AQ421" s="53"/>
      <c r="AR421" s="58"/>
    </row>
    <row r="422" spans="2:44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4"/>
      <c r="AE422" s="57"/>
      <c r="AF422" s="58"/>
      <c r="AG422" s="54"/>
      <c r="AH422" s="53"/>
      <c r="AI422" s="53"/>
      <c r="AJ422" s="53"/>
      <c r="AK422" s="53"/>
      <c r="AL422" s="53"/>
      <c r="AM422" s="58"/>
      <c r="AN422" s="53"/>
      <c r="AO422" s="54"/>
      <c r="AP422" s="53"/>
      <c r="AQ422" s="53"/>
      <c r="AR422" s="58"/>
    </row>
    <row r="423" spans="2:44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4"/>
      <c r="AE423" s="57"/>
      <c r="AF423" s="58"/>
      <c r="AG423" s="54"/>
      <c r="AH423" s="53"/>
      <c r="AI423" s="53"/>
      <c r="AJ423" s="53"/>
      <c r="AK423" s="53"/>
      <c r="AL423" s="53"/>
      <c r="AM423" s="58"/>
      <c r="AN423" s="53"/>
      <c r="AO423" s="54"/>
      <c r="AP423" s="53"/>
      <c r="AQ423" s="53"/>
      <c r="AR423" s="58"/>
    </row>
    <row r="424" spans="2:44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4"/>
      <c r="AE424" s="57"/>
      <c r="AF424" s="58"/>
      <c r="AG424" s="54"/>
      <c r="AH424" s="53"/>
      <c r="AI424" s="53"/>
      <c r="AJ424" s="53"/>
      <c r="AK424" s="53"/>
      <c r="AL424" s="53"/>
      <c r="AM424" s="58"/>
      <c r="AN424" s="53"/>
      <c r="AO424" s="54"/>
      <c r="AP424" s="53"/>
      <c r="AQ424" s="53"/>
      <c r="AR424" s="58"/>
    </row>
    <row r="425" spans="2:44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4"/>
      <c r="AE425" s="57"/>
      <c r="AF425" s="58"/>
      <c r="AG425" s="54"/>
      <c r="AH425" s="53"/>
      <c r="AI425" s="53"/>
      <c r="AJ425" s="53"/>
      <c r="AK425" s="53"/>
      <c r="AL425" s="53"/>
      <c r="AM425" s="58"/>
      <c r="AN425" s="53"/>
      <c r="AO425" s="54"/>
      <c r="AP425" s="53"/>
      <c r="AQ425" s="53"/>
      <c r="AR425" s="58"/>
    </row>
    <row r="426" spans="2:44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4"/>
      <c r="AE426" s="57"/>
      <c r="AF426" s="58"/>
      <c r="AG426" s="54"/>
      <c r="AH426" s="53"/>
      <c r="AI426" s="53"/>
      <c r="AJ426" s="53"/>
      <c r="AK426" s="53"/>
      <c r="AL426" s="53"/>
      <c r="AM426" s="58"/>
      <c r="AN426" s="53"/>
      <c r="AO426" s="54"/>
      <c r="AP426" s="53"/>
      <c r="AQ426" s="53"/>
      <c r="AR426" s="58"/>
    </row>
    <row r="427" spans="2:44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4"/>
      <c r="AE427" s="57"/>
      <c r="AF427" s="58"/>
      <c r="AG427" s="54"/>
      <c r="AH427" s="53"/>
      <c r="AI427" s="53"/>
      <c r="AJ427" s="53"/>
      <c r="AK427" s="53"/>
      <c r="AL427" s="53"/>
      <c r="AM427" s="58"/>
      <c r="AN427" s="53"/>
      <c r="AO427" s="54"/>
      <c r="AP427" s="53"/>
      <c r="AQ427" s="53"/>
      <c r="AR427" s="58"/>
    </row>
    <row r="428" spans="2:44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4"/>
      <c r="AE428" s="57"/>
      <c r="AF428" s="58"/>
      <c r="AG428" s="54"/>
      <c r="AH428" s="53"/>
      <c r="AI428" s="53"/>
      <c r="AJ428" s="53"/>
      <c r="AK428" s="53"/>
      <c r="AL428" s="53"/>
      <c r="AM428" s="58"/>
      <c r="AN428" s="53"/>
      <c r="AO428" s="54"/>
      <c r="AP428" s="53"/>
      <c r="AQ428" s="53"/>
      <c r="AR428" s="58"/>
    </row>
    <row r="429" spans="2:44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4"/>
      <c r="AE429" s="57"/>
      <c r="AF429" s="58"/>
      <c r="AG429" s="54"/>
      <c r="AH429" s="53"/>
      <c r="AI429" s="53"/>
      <c r="AJ429" s="53"/>
      <c r="AK429" s="53"/>
      <c r="AL429" s="53"/>
      <c r="AM429" s="58"/>
      <c r="AN429" s="53"/>
      <c r="AO429" s="54"/>
      <c r="AP429" s="53"/>
      <c r="AQ429" s="53"/>
      <c r="AR429" s="58"/>
    </row>
    <row r="430" spans="2:44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4"/>
      <c r="AE430" s="57"/>
      <c r="AF430" s="58"/>
      <c r="AG430" s="54"/>
      <c r="AH430" s="53"/>
      <c r="AI430" s="53"/>
      <c r="AJ430" s="53"/>
      <c r="AK430" s="53"/>
      <c r="AL430" s="53"/>
      <c r="AM430" s="58"/>
      <c r="AN430" s="53"/>
      <c r="AO430" s="54"/>
      <c r="AP430" s="53"/>
      <c r="AQ430" s="53"/>
      <c r="AR430" s="58"/>
    </row>
    <row r="431" spans="2:44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4"/>
      <c r="AE431" s="57"/>
      <c r="AF431" s="58"/>
      <c r="AG431" s="54"/>
      <c r="AH431" s="53"/>
      <c r="AI431" s="53"/>
      <c r="AJ431" s="53"/>
      <c r="AK431" s="53"/>
      <c r="AL431" s="53"/>
      <c r="AM431" s="58"/>
      <c r="AN431" s="53"/>
      <c r="AO431" s="54"/>
      <c r="AP431" s="53"/>
      <c r="AQ431" s="53"/>
      <c r="AR431" s="58"/>
    </row>
    <row r="432" spans="2:44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4"/>
      <c r="AE432" s="57"/>
      <c r="AF432" s="58"/>
      <c r="AG432" s="54"/>
      <c r="AH432" s="53"/>
      <c r="AI432" s="53"/>
      <c r="AJ432" s="53"/>
      <c r="AK432" s="53"/>
      <c r="AL432" s="53"/>
      <c r="AM432" s="58"/>
      <c r="AN432" s="53"/>
      <c r="AO432" s="54"/>
      <c r="AP432" s="53"/>
      <c r="AQ432" s="53"/>
      <c r="AR432" s="58"/>
    </row>
    <row r="433" spans="2:44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4"/>
      <c r="AE433" s="57"/>
      <c r="AF433" s="58"/>
      <c r="AG433" s="54"/>
      <c r="AH433" s="53"/>
      <c r="AI433" s="53"/>
      <c r="AJ433" s="53"/>
      <c r="AK433" s="53"/>
      <c r="AL433" s="53"/>
      <c r="AM433" s="58"/>
      <c r="AN433" s="53"/>
      <c r="AO433" s="54"/>
      <c r="AP433" s="53"/>
      <c r="AQ433" s="53"/>
      <c r="AR433" s="58"/>
    </row>
    <row r="434" spans="2:44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4"/>
      <c r="AE434" s="57"/>
      <c r="AF434" s="58"/>
      <c r="AG434" s="54"/>
      <c r="AH434" s="53"/>
      <c r="AI434" s="53"/>
      <c r="AJ434" s="53"/>
      <c r="AK434" s="53"/>
      <c r="AL434" s="53"/>
      <c r="AM434" s="58"/>
      <c r="AN434" s="53"/>
      <c r="AO434" s="54"/>
      <c r="AP434" s="53"/>
      <c r="AQ434" s="53"/>
      <c r="AR434" s="58"/>
    </row>
    <row r="435" spans="2:44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4"/>
      <c r="AE435" s="57"/>
      <c r="AF435" s="58"/>
      <c r="AG435" s="54"/>
      <c r="AH435" s="53"/>
      <c r="AI435" s="53"/>
      <c r="AJ435" s="53"/>
      <c r="AK435" s="53"/>
      <c r="AL435" s="53"/>
      <c r="AM435" s="58"/>
      <c r="AN435" s="53"/>
      <c r="AO435" s="54"/>
      <c r="AP435" s="53"/>
      <c r="AQ435" s="53"/>
      <c r="AR435" s="58"/>
    </row>
    <row r="436" spans="2:44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4"/>
      <c r="AE436" s="57"/>
      <c r="AF436" s="58"/>
      <c r="AG436" s="54"/>
      <c r="AH436" s="53"/>
      <c r="AI436" s="53"/>
      <c r="AJ436" s="53"/>
      <c r="AK436" s="53"/>
      <c r="AL436" s="53"/>
      <c r="AM436" s="58"/>
      <c r="AN436" s="53"/>
      <c r="AO436" s="54"/>
      <c r="AP436" s="53"/>
      <c r="AQ436" s="53"/>
      <c r="AR436" s="58"/>
    </row>
    <row r="437" spans="2:44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4"/>
      <c r="AE437" s="57"/>
      <c r="AF437" s="58"/>
      <c r="AG437" s="54"/>
      <c r="AH437" s="53"/>
      <c r="AI437" s="53"/>
      <c r="AJ437" s="53"/>
      <c r="AK437" s="53"/>
      <c r="AL437" s="53"/>
      <c r="AM437" s="58"/>
      <c r="AN437" s="53"/>
      <c r="AO437" s="54"/>
      <c r="AP437" s="53"/>
      <c r="AQ437" s="53"/>
      <c r="AR437" s="58"/>
    </row>
    <row r="438" spans="2:44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4"/>
      <c r="AE438" s="57"/>
      <c r="AF438" s="58"/>
      <c r="AG438" s="54"/>
      <c r="AH438" s="53"/>
      <c r="AI438" s="53"/>
      <c r="AJ438" s="53"/>
      <c r="AK438" s="53"/>
      <c r="AL438" s="53"/>
      <c r="AM438" s="58"/>
      <c r="AN438" s="53"/>
      <c r="AO438" s="54"/>
      <c r="AP438" s="53"/>
      <c r="AQ438" s="53"/>
      <c r="AR438" s="58"/>
    </row>
    <row r="439" spans="2:44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4"/>
      <c r="AE439" s="57"/>
      <c r="AF439" s="58"/>
      <c r="AG439" s="54"/>
      <c r="AH439" s="53"/>
      <c r="AI439" s="53"/>
      <c r="AJ439" s="53"/>
      <c r="AK439" s="53"/>
      <c r="AL439" s="53"/>
      <c r="AM439" s="58"/>
      <c r="AN439" s="53"/>
      <c r="AO439" s="54"/>
      <c r="AP439" s="53"/>
      <c r="AQ439" s="53"/>
      <c r="AR439" s="58"/>
    </row>
    <row r="440" spans="2:44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4"/>
      <c r="AE440" s="57"/>
      <c r="AF440" s="58"/>
      <c r="AG440" s="54"/>
      <c r="AH440" s="53"/>
      <c r="AI440" s="53"/>
      <c r="AJ440" s="53"/>
      <c r="AK440" s="53"/>
      <c r="AL440" s="53"/>
      <c r="AM440" s="58"/>
      <c r="AN440" s="53"/>
      <c r="AO440" s="54"/>
      <c r="AP440" s="53"/>
      <c r="AQ440" s="53"/>
      <c r="AR440" s="58"/>
    </row>
    <row r="441" spans="2:44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4"/>
      <c r="AE441" s="57"/>
      <c r="AF441" s="58"/>
      <c r="AG441" s="54"/>
      <c r="AH441" s="53"/>
      <c r="AI441" s="53"/>
      <c r="AJ441" s="53"/>
      <c r="AK441" s="53"/>
      <c r="AL441" s="53"/>
      <c r="AM441" s="58"/>
      <c r="AN441" s="53"/>
      <c r="AO441" s="54"/>
      <c r="AP441" s="53"/>
      <c r="AQ441" s="53"/>
      <c r="AR441" s="58"/>
    </row>
    <row r="442" spans="2:44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4"/>
      <c r="AE442" s="57"/>
      <c r="AF442" s="58"/>
      <c r="AG442" s="54"/>
      <c r="AH442" s="53"/>
      <c r="AI442" s="53"/>
      <c r="AJ442" s="53"/>
      <c r="AK442" s="53"/>
      <c r="AL442" s="53"/>
      <c r="AM442" s="58"/>
      <c r="AN442" s="53"/>
      <c r="AO442" s="54"/>
      <c r="AP442" s="53"/>
      <c r="AQ442" s="53"/>
      <c r="AR442" s="58"/>
    </row>
    <row r="443" spans="2:44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4"/>
      <c r="AE443" s="57"/>
      <c r="AF443" s="58"/>
      <c r="AG443" s="54"/>
      <c r="AH443" s="53"/>
      <c r="AI443" s="53"/>
      <c r="AJ443" s="53"/>
      <c r="AK443" s="53"/>
      <c r="AL443" s="53"/>
      <c r="AM443" s="58"/>
      <c r="AN443" s="53"/>
      <c r="AO443" s="54"/>
      <c r="AP443" s="53"/>
      <c r="AQ443" s="53"/>
      <c r="AR443" s="58"/>
    </row>
    <row r="444" spans="2:44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4"/>
      <c r="AE444" s="57"/>
      <c r="AF444" s="58"/>
      <c r="AG444" s="54"/>
      <c r="AH444" s="53"/>
      <c r="AI444" s="53"/>
      <c r="AJ444" s="53"/>
      <c r="AK444" s="53"/>
      <c r="AL444" s="53"/>
      <c r="AM444" s="58"/>
      <c r="AN444" s="53"/>
      <c r="AO444" s="54"/>
      <c r="AP444" s="53"/>
      <c r="AQ444" s="53"/>
      <c r="AR444" s="58"/>
    </row>
    <row r="445" spans="2:44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4"/>
      <c r="AE445" s="57"/>
      <c r="AF445" s="58"/>
      <c r="AG445" s="54"/>
      <c r="AH445" s="53"/>
      <c r="AI445" s="53"/>
      <c r="AJ445" s="53"/>
      <c r="AK445" s="53"/>
      <c r="AL445" s="53"/>
      <c r="AM445" s="58"/>
      <c r="AN445" s="53"/>
      <c r="AO445" s="54"/>
      <c r="AP445" s="53"/>
      <c r="AQ445" s="53"/>
      <c r="AR445" s="58"/>
    </row>
    <row r="446" spans="2:44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4"/>
      <c r="AE446" s="57"/>
      <c r="AF446" s="58"/>
      <c r="AG446" s="54"/>
      <c r="AH446" s="53"/>
      <c r="AI446" s="53"/>
      <c r="AJ446" s="53"/>
      <c r="AK446" s="53"/>
      <c r="AL446" s="53"/>
      <c r="AM446" s="58"/>
      <c r="AN446" s="53"/>
      <c r="AO446" s="54"/>
      <c r="AP446" s="53"/>
      <c r="AQ446" s="53"/>
      <c r="AR446" s="58"/>
    </row>
    <row r="447" spans="2:44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4"/>
      <c r="AE447" s="57"/>
      <c r="AF447" s="58"/>
      <c r="AG447" s="54"/>
      <c r="AH447" s="53"/>
      <c r="AI447" s="53"/>
      <c r="AJ447" s="53"/>
      <c r="AK447" s="53"/>
      <c r="AL447" s="53"/>
      <c r="AM447" s="58"/>
      <c r="AN447" s="53"/>
      <c r="AO447" s="54"/>
      <c r="AP447" s="53"/>
      <c r="AQ447" s="53"/>
      <c r="AR447" s="58"/>
    </row>
    <row r="448" spans="2:44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4"/>
      <c r="AE448" s="57"/>
      <c r="AF448" s="58"/>
      <c r="AG448" s="54"/>
      <c r="AH448" s="53"/>
      <c r="AI448" s="53"/>
      <c r="AJ448" s="53"/>
      <c r="AK448" s="53"/>
      <c r="AL448" s="53"/>
      <c r="AM448" s="58"/>
      <c r="AN448" s="53"/>
      <c r="AO448" s="54"/>
      <c r="AP448" s="53"/>
      <c r="AQ448" s="53"/>
      <c r="AR448" s="58"/>
    </row>
    <row r="449" spans="2:44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4"/>
      <c r="AE449" s="57"/>
      <c r="AF449" s="58"/>
      <c r="AG449" s="54"/>
      <c r="AH449" s="53"/>
      <c r="AI449" s="53"/>
      <c r="AJ449" s="53"/>
      <c r="AK449" s="53"/>
      <c r="AL449" s="53"/>
      <c r="AM449" s="58"/>
      <c r="AN449" s="53"/>
      <c r="AO449" s="54"/>
      <c r="AP449" s="53"/>
      <c r="AQ449" s="53"/>
      <c r="AR449" s="58"/>
    </row>
    <row r="450" spans="2:44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4"/>
      <c r="AE450" s="57"/>
      <c r="AF450" s="58"/>
      <c r="AG450" s="54"/>
      <c r="AH450" s="53"/>
      <c r="AI450" s="53"/>
      <c r="AJ450" s="53"/>
      <c r="AK450" s="53"/>
      <c r="AL450" s="53"/>
      <c r="AM450" s="58"/>
      <c r="AN450" s="53"/>
      <c r="AO450" s="54"/>
      <c r="AP450" s="53"/>
      <c r="AQ450" s="53"/>
      <c r="AR450" s="58"/>
    </row>
    <row r="451" spans="2:44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4"/>
      <c r="AE451" s="57"/>
      <c r="AF451" s="58"/>
      <c r="AG451" s="54"/>
      <c r="AH451" s="53"/>
      <c r="AI451" s="53"/>
      <c r="AJ451" s="53"/>
      <c r="AK451" s="53"/>
      <c r="AL451" s="53"/>
      <c r="AM451" s="58"/>
      <c r="AN451" s="53"/>
      <c r="AO451" s="54"/>
      <c r="AP451" s="53"/>
      <c r="AQ451" s="53"/>
      <c r="AR451" s="58"/>
    </row>
    <row r="452" spans="2:44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4"/>
      <c r="AE452" s="57"/>
      <c r="AF452" s="58"/>
      <c r="AG452" s="54"/>
      <c r="AH452" s="53"/>
      <c r="AI452" s="53"/>
      <c r="AJ452" s="53"/>
      <c r="AK452" s="53"/>
      <c r="AL452" s="53"/>
      <c r="AM452" s="58"/>
      <c r="AN452" s="53"/>
      <c r="AO452" s="54"/>
      <c r="AP452" s="53"/>
      <c r="AQ452" s="53"/>
      <c r="AR452" s="58"/>
    </row>
    <row r="453" spans="2:44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ca="1" si="25"/>
        <v/>
      </c>
      <c r="K453" s="50" t="str">
        <f t="shared" si="26"/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si="27"/>
        <v/>
      </c>
      <c r="Z453" s="55"/>
      <c r="AA453" s="55"/>
      <c r="AB453" s="55"/>
      <c r="AC453" s="55"/>
      <c r="AD453" s="54"/>
      <c r="AE453" s="57"/>
      <c r="AF453" s="58"/>
      <c r="AG453" s="54"/>
      <c r="AH453" s="53"/>
      <c r="AI453" s="53"/>
      <c r="AJ453" s="53"/>
      <c r="AK453" s="53"/>
      <c r="AL453" s="53"/>
      <c r="AM453" s="58"/>
      <c r="AN453" s="53"/>
      <c r="AO453" s="54"/>
      <c r="AP453" s="53"/>
      <c r="AQ453" s="53"/>
      <c r="AR453" s="58"/>
    </row>
    <row r="454" spans="2:44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ref="J454:J504" ca="1" si="29">IFERROR(DATEDIF(I454,D454,"Y"),"")</f>
        <v/>
      </c>
      <c r="K454" s="50" t="str">
        <f t="shared" ref="K454:K504" si="30">IFERROR(IF(ABS(MID($E454,7,2))&lt;40,"L","P"),"")</f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ref="Y454:Y504" si="31">IF(OR(W454="",X454=""),"",W454/(X454/100)^2)</f>
        <v/>
      </c>
      <c r="Z454" s="55"/>
      <c r="AA454" s="55"/>
      <c r="AB454" s="55"/>
      <c r="AC454" s="55"/>
      <c r="AD454" s="54"/>
      <c r="AE454" s="57"/>
      <c r="AF454" s="58"/>
      <c r="AG454" s="54"/>
      <c r="AH454" s="53"/>
      <c r="AI454" s="53"/>
      <c r="AJ454" s="53"/>
      <c r="AK454" s="53"/>
      <c r="AL454" s="53"/>
      <c r="AM454" s="58"/>
      <c r="AN454" s="53"/>
      <c r="AO454" s="54"/>
      <c r="AP454" s="53"/>
      <c r="AQ454" s="53"/>
      <c r="AR454" s="58"/>
    </row>
    <row r="455" spans="2:44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4"/>
      <c r="AE455" s="57"/>
      <c r="AF455" s="58"/>
      <c r="AG455" s="54"/>
      <c r="AH455" s="53"/>
      <c r="AI455" s="53"/>
      <c r="AJ455" s="53"/>
      <c r="AK455" s="53"/>
      <c r="AL455" s="53"/>
      <c r="AM455" s="58"/>
      <c r="AN455" s="53"/>
      <c r="AO455" s="54"/>
      <c r="AP455" s="53"/>
      <c r="AQ455" s="53"/>
      <c r="AR455" s="58"/>
    </row>
    <row r="456" spans="2:44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4"/>
      <c r="AE456" s="57"/>
      <c r="AF456" s="58"/>
      <c r="AG456" s="54"/>
      <c r="AH456" s="53"/>
      <c r="AI456" s="53"/>
      <c r="AJ456" s="53"/>
      <c r="AK456" s="53"/>
      <c r="AL456" s="53"/>
      <c r="AM456" s="58"/>
      <c r="AN456" s="53"/>
      <c r="AO456" s="54"/>
      <c r="AP456" s="53"/>
      <c r="AQ456" s="53"/>
      <c r="AR456" s="58"/>
    </row>
    <row r="457" spans="2:44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4"/>
      <c r="AE457" s="57"/>
      <c r="AF457" s="58"/>
      <c r="AG457" s="54"/>
      <c r="AH457" s="53"/>
      <c r="AI457" s="53"/>
      <c r="AJ457" s="53"/>
      <c r="AK457" s="53"/>
      <c r="AL457" s="53"/>
      <c r="AM457" s="58"/>
      <c r="AN457" s="53"/>
      <c r="AO457" s="54"/>
      <c r="AP457" s="53"/>
      <c r="AQ457" s="53"/>
      <c r="AR457" s="58"/>
    </row>
    <row r="458" spans="2:44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4"/>
      <c r="AE458" s="57"/>
      <c r="AF458" s="58"/>
      <c r="AG458" s="54"/>
      <c r="AH458" s="53"/>
      <c r="AI458" s="53"/>
      <c r="AJ458" s="53"/>
      <c r="AK458" s="53"/>
      <c r="AL458" s="53"/>
      <c r="AM458" s="58"/>
      <c r="AN458" s="53"/>
      <c r="AO458" s="54"/>
      <c r="AP458" s="53"/>
      <c r="AQ458" s="53"/>
      <c r="AR458" s="58"/>
    </row>
    <row r="459" spans="2:44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4"/>
      <c r="AE459" s="57"/>
      <c r="AF459" s="58"/>
      <c r="AG459" s="54"/>
      <c r="AH459" s="53"/>
      <c r="AI459" s="53"/>
      <c r="AJ459" s="53"/>
      <c r="AK459" s="53"/>
      <c r="AL459" s="53"/>
      <c r="AM459" s="58"/>
      <c r="AN459" s="53"/>
      <c r="AO459" s="54"/>
      <c r="AP459" s="53"/>
      <c r="AQ459" s="53"/>
      <c r="AR459" s="58"/>
    </row>
    <row r="460" spans="2:44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4"/>
      <c r="AE460" s="57"/>
      <c r="AF460" s="58"/>
      <c r="AG460" s="54"/>
      <c r="AH460" s="53"/>
      <c r="AI460" s="53"/>
      <c r="AJ460" s="53"/>
      <c r="AK460" s="53"/>
      <c r="AL460" s="53"/>
      <c r="AM460" s="58"/>
      <c r="AN460" s="53"/>
      <c r="AO460" s="54"/>
      <c r="AP460" s="53"/>
      <c r="AQ460" s="53"/>
      <c r="AR460" s="58"/>
    </row>
    <row r="461" spans="2:44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4"/>
      <c r="AE461" s="57"/>
      <c r="AF461" s="58"/>
      <c r="AG461" s="54"/>
      <c r="AH461" s="53"/>
      <c r="AI461" s="53"/>
      <c r="AJ461" s="53"/>
      <c r="AK461" s="53"/>
      <c r="AL461" s="53"/>
      <c r="AM461" s="58"/>
      <c r="AN461" s="53"/>
      <c r="AO461" s="54"/>
      <c r="AP461" s="53"/>
      <c r="AQ461" s="53"/>
      <c r="AR461" s="58"/>
    </row>
    <row r="462" spans="2:44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4"/>
      <c r="AE462" s="57"/>
      <c r="AF462" s="58"/>
      <c r="AG462" s="54"/>
      <c r="AH462" s="53"/>
      <c r="AI462" s="53"/>
      <c r="AJ462" s="53"/>
      <c r="AK462" s="53"/>
      <c r="AL462" s="53"/>
      <c r="AM462" s="58"/>
      <c r="AN462" s="53"/>
      <c r="AO462" s="54"/>
      <c r="AP462" s="53"/>
      <c r="AQ462" s="53"/>
      <c r="AR462" s="58"/>
    </row>
    <row r="463" spans="2:44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4"/>
      <c r="AE463" s="57"/>
      <c r="AF463" s="58"/>
      <c r="AG463" s="54"/>
      <c r="AH463" s="53"/>
      <c r="AI463" s="53"/>
      <c r="AJ463" s="53"/>
      <c r="AK463" s="53"/>
      <c r="AL463" s="53"/>
      <c r="AM463" s="58"/>
      <c r="AN463" s="53"/>
      <c r="AO463" s="54"/>
      <c r="AP463" s="53"/>
      <c r="AQ463" s="53"/>
      <c r="AR463" s="58"/>
    </row>
    <row r="464" spans="2:44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4"/>
      <c r="AE464" s="57"/>
      <c r="AF464" s="58"/>
      <c r="AG464" s="54"/>
      <c r="AH464" s="53"/>
      <c r="AI464" s="53"/>
      <c r="AJ464" s="53"/>
      <c r="AK464" s="53"/>
      <c r="AL464" s="53"/>
      <c r="AM464" s="58"/>
      <c r="AN464" s="53"/>
      <c r="AO464" s="54"/>
      <c r="AP464" s="53"/>
      <c r="AQ464" s="53"/>
      <c r="AR464" s="58"/>
    </row>
    <row r="465" spans="2:44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4"/>
      <c r="AE465" s="57"/>
      <c r="AF465" s="58"/>
      <c r="AG465" s="54"/>
      <c r="AH465" s="53"/>
      <c r="AI465" s="53"/>
      <c r="AJ465" s="53"/>
      <c r="AK465" s="53"/>
      <c r="AL465" s="53"/>
      <c r="AM465" s="58"/>
      <c r="AN465" s="53"/>
      <c r="AO465" s="54"/>
      <c r="AP465" s="53"/>
      <c r="AQ465" s="53"/>
      <c r="AR465" s="58"/>
    </row>
    <row r="466" spans="2:44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4"/>
      <c r="AE466" s="57"/>
      <c r="AF466" s="58"/>
      <c r="AG466" s="54"/>
      <c r="AH466" s="53"/>
      <c r="AI466" s="53"/>
      <c r="AJ466" s="53"/>
      <c r="AK466" s="53"/>
      <c r="AL466" s="53"/>
      <c r="AM466" s="58"/>
      <c r="AN466" s="53"/>
      <c r="AO466" s="54"/>
      <c r="AP466" s="53"/>
      <c r="AQ466" s="53"/>
      <c r="AR466" s="58"/>
    </row>
    <row r="467" spans="2:44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4"/>
      <c r="AE467" s="57"/>
      <c r="AF467" s="58"/>
      <c r="AG467" s="54"/>
      <c r="AH467" s="53"/>
      <c r="AI467" s="53"/>
      <c r="AJ467" s="53"/>
      <c r="AK467" s="53"/>
      <c r="AL467" s="53"/>
      <c r="AM467" s="58"/>
      <c r="AN467" s="53"/>
      <c r="AO467" s="54"/>
      <c r="AP467" s="53"/>
      <c r="AQ467" s="53"/>
      <c r="AR467" s="58"/>
    </row>
    <row r="468" spans="2:44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4"/>
      <c r="AE468" s="57"/>
      <c r="AF468" s="58"/>
      <c r="AG468" s="54"/>
      <c r="AH468" s="53"/>
      <c r="AI468" s="53"/>
      <c r="AJ468" s="53"/>
      <c r="AK468" s="53"/>
      <c r="AL468" s="53"/>
      <c r="AM468" s="58"/>
      <c r="AN468" s="53"/>
      <c r="AO468" s="54"/>
      <c r="AP468" s="53"/>
      <c r="AQ468" s="53"/>
      <c r="AR468" s="58"/>
    </row>
    <row r="469" spans="2:44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4"/>
      <c r="AE469" s="57"/>
      <c r="AF469" s="58"/>
      <c r="AG469" s="54"/>
      <c r="AH469" s="53"/>
      <c r="AI469" s="53"/>
      <c r="AJ469" s="53"/>
      <c r="AK469" s="53"/>
      <c r="AL469" s="53"/>
      <c r="AM469" s="58"/>
      <c r="AN469" s="53"/>
      <c r="AO469" s="54"/>
      <c r="AP469" s="53"/>
      <c r="AQ469" s="53"/>
      <c r="AR469" s="58"/>
    </row>
    <row r="470" spans="2:44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4"/>
      <c r="AE470" s="57"/>
      <c r="AF470" s="58"/>
      <c r="AG470" s="54"/>
      <c r="AH470" s="53"/>
      <c r="AI470" s="53"/>
      <c r="AJ470" s="53"/>
      <c r="AK470" s="53"/>
      <c r="AL470" s="53"/>
      <c r="AM470" s="58"/>
      <c r="AN470" s="53"/>
      <c r="AO470" s="54"/>
      <c r="AP470" s="53"/>
      <c r="AQ470" s="53"/>
      <c r="AR470" s="58"/>
    </row>
    <row r="471" spans="2:44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4"/>
      <c r="AE471" s="57"/>
      <c r="AF471" s="58"/>
      <c r="AG471" s="54"/>
      <c r="AH471" s="53"/>
      <c r="AI471" s="53"/>
      <c r="AJ471" s="53"/>
      <c r="AK471" s="53"/>
      <c r="AL471" s="53"/>
      <c r="AM471" s="58"/>
      <c r="AN471" s="53"/>
      <c r="AO471" s="54"/>
      <c r="AP471" s="53"/>
      <c r="AQ471" s="53"/>
      <c r="AR471" s="58"/>
    </row>
    <row r="472" spans="2:44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4"/>
      <c r="AE472" s="57"/>
      <c r="AF472" s="58"/>
      <c r="AG472" s="54"/>
      <c r="AH472" s="53"/>
      <c r="AI472" s="53"/>
      <c r="AJ472" s="53"/>
      <c r="AK472" s="53"/>
      <c r="AL472" s="53"/>
      <c r="AM472" s="58"/>
      <c r="AN472" s="53"/>
      <c r="AO472" s="54"/>
      <c r="AP472" s="53"/>
      <c r="AQ472" s="53"/>
      <c r="AR472" s="58"/>
    </row>
    <row r="473" spans="2:44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4"/>
      <c r="AE473" s="57"/>
      <c r="AF473" s="58"/>
      <c r="AG473" s="54"/>
      <c r="AH473" s="53"/>
      <c r="AI473" s="53"/>
      <c r="AJ473" s="53"/>
      <c r="AK473" s="53"/>
      <c r="AL473" s="53"/>
      <c r="AM473" s="58"/>
      <c r="AN473" s="53"/>
      <c r="AO473" s="54"/>
      <c r="AP473" s="53"/>
      <c r="AQ473" s="53"/>
      <c r="AR473" s="58"/>
    </row>
    <row r="474" spans="2:44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4"/>
      <c r="AE474" s="57"/>
      <c r="AF474" s="58"/>
      <c r="AG474" s="54"/>
      <c r="AH474" s="53"/>
      <c r="AI474" s="53"/>
      <c r="AJ474" s="53"/>
      <c r="AK474" s="53"/>
      <c r="AL474" s="53"/>
      <c r="AM474" s="58"/>
      <c r="AN474" s="53"/>
      <c r="AO474" s="54"/>
      <c r="AP474" s="53"/>
      <c r="AQ474" s="53"/>
      <c r="AR474" s="58"/>
    </row>
    <row r="475" spans="2:44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4"/>
      <c r="AE475" s="57"/>
      <c r="AF475" s="58"/>
      <c r="AG475" s="54"/>
      <c r="AH475" s="53"/>
      <c r="AI475" s="53"/>
      <c r="AJ475" s="53"/>
      <c r="AK475" s="53"/>
      <c r="AL475" s="53"/>
      <c r="AM475" s="58"/>
      <c r="AN475" s="53"/>
      <c r="AO475" s="54"/>
      <c r="AP475" s="53"/>
      <c r="AQ475" s="53"/>
      <c r="AR475" s="58"/>
    </row>
    <row r="476" spans="2:44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4"/>
      <c r="AE476" s="57"/>
      <c r="AF476" s="58"/>
      <c r="AG476" s="54"/>
      <c r="AH476" s="53"/>
      <c r="AI476" s="53"/>
      <c r="AJ476" s="53"/>
      <c r="AK476" s="53"/>
      <c r="AL476" s="53"/>
      <c r="AM476" s="58"/>
      <c r="AN476" s="53"/>
      <c r="AO476" s="54"/>
      <c r="AP476" s="53"/>
      <c r="AQ476" s="53"/>
      <c r="AR476" s="58"/>
    </row>
    <row r="477" spans="2:44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4"/>
      <c r="AE477" s="57"/>
      <c r="AF477" s="58"/>
      <c r="AG477" s="54"/>
      <c r="AH477" s="53"/>
      <c r="AI477" s="53"/>
      <c r="AJ477" s="53"/>
      <c r="AK477" s="53"/>
      <c r="AL477" s="53"/>
      <c r="AM477" s="58"/>
      <c r="AN477" s="53"/>
      <c r="AO477" s="54"/>
      <c r="AP477" s="53"/>
      <c r="AQ477" s="53"/>
      <c r="AR477" s="58"/>
    </row>
    <row r="478" spans="2:44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4"/>
      <c r="AE478" s="57"/>
      <c r="AF478" s="58"/>
      <c r="AG478" s="54"/>
      <c r="AH478" s="53"/>
      <c r="AI478" s="53"/>
      <c r="AJ478" s="53"/>
      <c r="AK478" s="53"/>
      <c r="AL478" s="53"/>
      <c r="AM478" s="58"/>
      <c r="AN478" s="53"/>
      <c r="AO478" s="54"/>
      <c r="AP478" s="53"/>
      <c r="AQ478" s="53"/>
      <c r="AR478" s="58"/>
    </row>
    <row r="479" spans="2:44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4"/>
      <c r="AE479" s="57"/>
      <c r="AF479" s="58"/>
      <c r="AG479" s="54"/>
      <c r="AH479" s="53"/>
      <c r="AI479" s="53"/>
      <c r="AJ479" s="53"/>
      <c r="AK479" s="53"/>
      <c r="AL479" s="53"/>
      <c r="AM479" s="58"/>
      <c r="AN479" s="53"/>
      <c r="AO479" s="54"/>
      <c r="AP479" s="53"/>
      <c r="AQ479" s="53"/>
      <c r="AR479" s="58"/>
    </row>
    <row r="480" spans="2:44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4"/>
      <c r="AE480" s="57"/>
      <c r="AF480" s="58"/>
      <c r="AG480" s="54"/>
      <c r="AH480" s="53"/>
      <c r="AI480" s="53"/>
      <c r="AJ480" s="53"/>
      <c r="AK480" s="53"/>
      <c r="AL480" s="53"/>
      <c r="AM480" s="58"/>
      <c r="AN480" s="53"/>
      <c r="AO480" s="54"/>
      <c r="AP480" s="53"/>
      <c r="AQ480" s="53"/>
      <c r="AR480" s="58"/>
    </row>
    <row r="481" spans="2:44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4"/>
      <c r="AE481" s="57"/>
      <c r="AF481" s="58"/>
      <c r="AG481" s="54"/>
      <c r="AH481" s="53"/>
      <c r="AI481" s="53"/>
      <c r="AJ481" s="53"/>
      <c r="AK481" s="53"/>
      <c r="AL481" s="53"/>
      <c r="AM481" s="58"/>
      <c r="AN481" s="53"/>
      <c r="AO481" s="54"/>
      <c r="AP481" s="53"/>
      <c r="AQ481" s="53"/>
      <c r="AR481" s="58"/>
    </row>
    <row r="482" spans="2:44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4"/>
      <c r="AE482" s="57"/>
      <c r="AF482" s="58"/>
      <c r="AG482" s="54"/>
      <c r="AH482" s="53"/>
      <c r="AI482" s="53"/>
      <c r="AJ482" s="53"/>
      <c r="AK482" s="53"/>
      <c r="AL482" s="53"/>
      <c r="AM482" s="58"/>
      <c r="AN482" s="53"/>
      <c r="AO482" s="54"/>
      <c r="AP482" s="53"/>
      <c r="AQ482" s="53"/>
      <c r="AR482" s="58"/>
    </row>
    <row r="483" spans="2:44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4"/>
      <c r="AE483" s="57"/>
      <c r="AF483" s="58"/>
      <c r="AG483" s="54"/>
      <c r="AH483" s="53"/>
      <c r="AI483" s="53"/>
      <c r="AJ483" s="53"/>
      <c r="AK483" s="53"/>
      <c r="AL483" s="53"/>
      <c r="AM483" s="58"/>
      <c r="AN483" s="53"/>
      <c r="AO483" s="54"/>
      <c r="AP483" s="53"/>
      <c r="AQ483" s="53"/>
      <c r="AR483" s="58"/>
    </row>
    <row r="484" spans="2:44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4"/>
      <c r="AE484" s="57"/>
      <c r="AF484" s="58"/>
      <c r="AG484" s="54"/>
      <c r="AH484" s="53"/>
      <c r="AI484" s="53"/>
      <c r="AJ484" s="53"/>
      <c r="AK484" s="53"/>
      <c r="AL484" s="53"/>
      <c r="AM484" s="58"/>
      <c r="AN484" s="53"/>
      <c r="AO484" s="54"/>
      <c r="AP484" s="53"/>
      <c r="AQ484" s="53"/>
      <c r="AR484" s="58"/>
    </row>
    <row r="485" spans="2:44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4"/>
      <c r="AE485" s="57"/>
      <c r="AF485" s="58"/>
      <c r="AG485" s="54"/>
      <c r="AH485" s="53"/>
      <c r="AI485" s="53"/>
      <c r="AJ485" s="53"/>
      <c r="AK485" s="53"/>
      <c r="AL485" s="53"/>
      <c r="AM485" s="58"/>
      <c r="AN485" s="53"/>
      <c r="AO485" s="54"/>
      <c r="AP485" s="53"/>
      <c r="AQ485" s="53"/>
      <c r="AR485" s="58"/>
    </row>
    <row r="486" spans="2:44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4"/>
      <c r="AE486" s="57"/>
      <c r="AF486" s="58"/>
      <c r="AG486" s="54"/>
      <c r="AH486" s="53"/>
      <c r="AI486" s="53"/>
      <c r="AJ486" s="53"/>
      <c r="AK486" s="53"/>
      <c r="AL486" s="53"/>
      <c r="AM486" s="58"/>
      <c r="AN486" s="53"/>
      <c r="AO486" s="54"/>
      <c r="AP486" s="53"/>
      <c r="AQ486" s="53"/>
      <c r="AR486" s="58"/>
    </row>
    <row r="487" spans="2:44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4"/>
      <c r="AE487" s="57"/>
      <c r="AF487" s="58"/>
      <c r="AG487" s="54"/>
      <c r="AH487" s="53"/>
      <c r="AI487" s="53"/>
      <c r="AJ487" s="53"/>
      <c r="AK487" s="53"/>
      <c r="AL487" s="53"/>
      <c r="AM487" s="58"/>
      <c r="AN487" s="53"/>
      <c r="AO487" s="54"/>
      <c r="AP487" s="53"/>
      <c r="AQ487" s="53"/>
      <c r="AR487" s="58"/>
    </row>
    <row r="488" spans="2:44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4"/>
      <c r="AE488" s="57"/>
      <c r="AF488" s="58"/>
      <c r="AG488" s="54"/>
      <c r="AH488" s="53"/>
      <c r="AI488" s="53"/>
      <c r="AJ488" s="53"/>
      <c r="AK488" s="53"/>
      <c r="AL488" s="53"/>
      <c r="AM488" s="58"/>
      <c r="AN488" s="53"/>
      <c r="AO488" s="54"/>
      <c r="AP488" s="53"/>
      <c r="AQ488" s="53"/>
      <c r="AR488" s="58"/>
    </row>
    <row r="489" spans="2:44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4"/>
      <c r="AE489" s="57"/>
      <c r="AF489" s="58"/>
      <c r="AG489" s="54"/>
      <c r="AH489" s="53"/>
      <c r="AI489" s="53"/>
      <c r="AJ489" s="53"/>
      <c r="AK489" s="53"/>
      <c r="AL489" s="53"/>
      <c r="AM489" s="58"/>
      <c r="AN489" s="53"/>
      <c r="AO489" s="54"/>
      <c r="AP489" s="53"/>
      <c r="AQ489" s="53"/>
      <c r="AR489" s="58"/>
    </row>
    <row r="490" spans="2:44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4"/>
      <c r="AE490" s="57"/>
      <c r="AF490" s="58"/>
      <c r="AG490" s="54"/>
      <c r="AH490" s="53"/>
      <c r="AI490" s="53"/>
      <c r="AJ490" s="53"/>
      <c r="AK490" s="53"/>
      <c r="AL490" s="53"/>
      <c r="AM490" s="58"/>
      <c r="AN490" s="53"/>
      <c r="AO490" s="54"/>
      <c r="AP490" s="53"/>
      <c r="AQ490" s="53"/>
      <c r="AR490" s="58"/>
    </row>
    <row r="491" spans="2:44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4"/>
      <c r="AE491" s="57"/>
      <c r="AF491" s="58"/>
      <c r="AG491" s="54"/>
      <c r="AH491" s="53"/>
      <c r="AI491" s="53"/>
      <c r="AJ491" s="53"/>
      <c r="AK491" s="53"/>
      <c r="AL491" s="53"/>
      <c r="AM491" s="58"/>
      <c r="AN491" s="53"/>
      <c r="AO491" s="54"/>
      <c r="AP491" s="53"/>
      <c r="AQ491" s="53"/>
      <c r="AR491" s="58"/>
    </row>
    <row r="492" spans="2:44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4"/>
      <c r="AE492" s="57"/>
      <c r="AF492" s="58"/>
      <c r="AG492" s="54"/>
      <c r="AH492" s="53"/>
      <c r="AI492" s="53"/>
      <c r="AJ492" s="53"/>
      <c r="AK492" s="53"/>
      <c r="AL492" s="53"/>
      <c r="AM492" s="58"/>
      <c r="AN492" s="53"/>
      <c r="AO492" s="54"/>
      <c r="AP492" s="53"/>
      <c r="AQ492" s="53"/>
      <c r="AR492" s="58"/>
    </row>
    <row r="493" spans="2:44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4"/>
      <c r="AE493" s="57"/>
      <c r="AF493" s="58"/>
      <c r="AG493" s="54"/>
      <c r="AH493" s="53"/>
      <c r="AI493" s="53"/>
      <c r="AJ493" s="53"/>
      <c r="AK493" s="53"/>
      <c r="AL493" s="53"/>
      <c r="AM493" s="58"/>
      <c r="AN493" s="53"/>
      <c r="AO493" s="54"/>
      <c r="AP493" s="53"/>
      <c r="AQ493" s="53"/>
      <c r="AR493" s="58"/>
    </row>
    <row r="494" spans="2:44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4"/>
      <c r="AE494" s="57"/>
      <c r="AF494" s="58"/>
      <c r="AG494" s="54"/>
      <c r="AH494" s="53"/>
      <c r="AI494" s="53"/>
      <c r="AJ494" s="53"/>
      <c r="AK494" s="53"/>
      <c r="AL494" s="53"/>
      <c r="AM494" s="58"/>
      <c r="AN494" s="53"/>
      <c r="AO494" s="54"/>
      <c r="AP494" s="53"/>
      <c r="AQ494" s="53"/>
      <c r="AR494" s="58"/>
    </row>
    <row r="495" spans="2:44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4"/>
      <c r="AE495" s="57"/>
      <c r="AF495" s="58"/>
      <c r="AG495" s="54"/>
      <c r="AH495" s="53"/>
      <c r="AI495" s="53"/>
      <c r="AJ495" s="53"/>
      <c r="AK495" s="53"/>
      <c r="AL495" s="53"/>
      <c r="AM495" s="58"/>
      <c r="AN495" s="53"/>
      <c r="AO495" s="54"/>
      <c r="AP495" s="53"/>
      <c r="AQ495" s="53"/>
      <c r="AR495" s="58"/>
    </row>
    <row r="496" spans="2:44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4"/>
      <c r="AE496" s="57"/>
      <c r="AF496" s="58"/>
      <c r="AG496" s="54"/>
      <c r="AH496" s="53"/>
      <c r="AI496" s="53"/>
      <c r="AJ496" s="53"/>
      <c r="AK496" s="53"/>
      <c r="AL496" s="53"/>
      <c r="AM496" s="58"/>
      <c r="AN496" s="53"/>
      <c r="AO496" s="54"/>
      <c r="AP496" s="53"/>
      <c r="AQ496" s="53"/>
      <c r="AR496" s="58"/>
    </row>
    <row r="497" spans="2:44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4"/>
      <c r="AE497" s="57"/>
      <c r="AF497" s="58"/>
      <c r="AG497" s="54"/>
      <c r="AH497" s="53"/>
      <c r="AI497" s="53"/>
      <c r="AJ497" s="53"/>
      <c r="AK497" s="53"/>
      <c r="AL497" s="53"/>
      <c r="AM497" s="58"/>
      <c r="AN497" s="53"/>
      <c r="AO497" s="54"/>
      <c r="AP497" s="53"/>
      <c r="AQ497" s="53"/>
      <c r="AR497" s="58"/>
    </row>
    <row r="498" spans="2:44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4"/>
      <c r="AE498" s="57"/>
      <c r="AF498" s="58"/>
      <c r="AG498" s="54"/>
      <c r="AH498" s="53"/>
      <c r="AI498" s="53"/>
      <c r="AJ498" s="53"/>
      <c r="AK498" s="53"/>
      <c r="AL498" s="53"/>
      <c r="AM498" s="58"/>
      <c r="AN498" s="53"/>
      <c r="AO498" s="54"/>
      <c r="AP498" s="53"/>
      <c r="AQ498" s="53"/>
      <c r="AR498" s="58"/>
    </row>
    <row r="499" spans="2:44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4"/>
      <c r="AE499" s="57"/>
      <c r="AF499" s="58"/>
      <c r="AG499" s="54"/>
      <c r="AH499" s="53"/>
      <c r="AI499" s="53"/>
      <c r="AJ499" s="53"/>
      <c r="AK499" s="53"/>
      <c r="AL499" s="53"/>
      <c r="AM499" s="58"/>
      <c r="AN499" s="53"/>
      <c r="AO499" s="54"/>
      <c r="AP499" s="53"/>
      <c r="AQ499" s="53"/>
      <c r="AR499" s="58"/>
    </row>
    <row r="500" spans="2:44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4"/>
      <c r="AE500" s="57"/>
      <c r="AF500" s="58"/>
      <c r="AG500" s="54"/>
      <c r="AH500" s="53"/>
      <c r="AI500" s="53"/>
      <c r="AJ500" s="53"/>
      <c r="AK500" s="53"/>
      <c r="AL500" s="53"/>
      <c r="AM500" s="58"/>
      <c r="AN500" s="53"/>
      <c r="AO500" s="54"/>
      <c r="AP500" s="53"/>
      <c r="AQ500" s="53"/>
      <c r="AR500" s="58"/>
    </row>
    <row r="501" spans="2:44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4"/>
      <c r="AE501" s="57"/>
      <c r="AF501" s="58"/>
      <c r="AG501" s="54"/>
      <c r="AH501" s="53"/>
      <c r="AI501" s="53"/>
      <c r="AJ501" s="53"/>
      <c r="AK501" s="53"/>
      <c r="AL501" s="53"/>
      <c r="AM501" s="58"/>
      <c r="AN501" s="53"/>
      <c r="AO501" s="54"/>
      <c r="AP501" s="53"/>
      <c r="AQ501" s="53"/>
      <c r="AR501" s="58"/>
    </row>
    <row r="502" spans="2:44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4"/>
      <c r="AE502" s="57"/>
      <c r="AF502" s="58"/>
      <c r="AG502" s="54"/>
      <c r="AH502" s="53"/>
      <c r="AI502" s="53"/>
      <c r="AJ502" s="53"/>
      <c r="AK502" s="53"/>
      <c r="AL502" s="53"/>
      <c r="AM502" s="58"/>
      <c r="AN502" s="53"/>
      <c r="AO502" s="54"/>
      <c r="AP502" s="53"/>
      <c r="AQ502" s="53"/>
      <c r="AR502" s="58"/>
    </row>
    <row r="503" spans="2:44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4"/>
      <c r="AE503" s="57"/>
      <c r="AF503" s="58"/>
      <c r="AG503" s="54"/>
      <c r="AH503" s="53"/>
      <c r="AI503" s="53"/>
      <c r="AJ503" s="53"/>
      <c r="AK503" s="53"/>
      <c r="AL503" s="53"/>
      <c r="AM503" s="58"/>
      <c r="AN503" s="53"/>
      <c r="AO503" s="54"/>
      <c r="AP503" s="53"/>
      <c r="AQ503" s="53"/>
      <c r="AR503" s="58"/>
    </row>
    <row r="504" spans="2:44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4"/>
      <c r="AE504" s="57"/>
      <c r="AF504" s="58"/>
      <c r="AG504" s="54"/>
      <c r="AH504" s="53"/>
      <c r="AI504" s="53"/>
      <c r="AJ504" s="53"/>
      <c r="AK504" s="53"/>
      <c r="AL504" s="53"/>
      <c r="AM504" s="58"/>
      <c r="AN504" s="53"/>
      <c r="AO504" s="54"/>
      <c r="AP504" s="53"/>
      <c r="AQ504" s="53"/>
      <c r="AR504" s="58"/>
    </row>
  </sheetData>
  <sheetProtection algorithmName="SHA-512" hashValue="zC5Jqa8Hqjyq18WeLdFgIgYW++TudFOE7qfugYseN5LN33RT+Y5jQy4uC39cd36gCZjPKdbzQXQClWhklp/bkQ==" saltValue="ErDUQB03+DiaCGjVhe6+uA==" spinCount="100000" sheet="1" formatCells="0" formatColumns="0" formatRows="0" insertColumns="0" insertRows="0" deleteColumns="0" deleteRows="0" selectLockedCells="1" autoFilter="0"/>
  <autoFilter ref="B4:AQ504" xr:uid="{A4D4BB68-C480-43C0-8DB3-8BE51DA2BBBB}"/>
  <dataValidations count="19">
    <dataValidation type="list" allowBlank="1" showInputMessage="1" showErrorMessage="1" sqref="M5:M504" xr:uid="{122B9615-22FE-4960-92A2-B60190573003}">
      <formula1>"Belum,Kawin,Cerai"</formula1>
    </dataValidation>
    <dataValidation type="list" allowBlank="1" showInputMessage="1" showErrorMessage="1" sqref="O5:O504" xr:uid="{1D94898C-EF8E-4B4C-ACEF-BF523A676C34}">
      <formula1>"Aktif-Ringan,Aktif-Sedang,Aktif-Berat,Pasif,Tidak"</formula1>
    </dataValidation>
    <dataValidation type="list" allowBlank="1" showInputMessage="1" showErrorMessage="1" sqref="P5:P504" xr:uid="{0A6BC62F-1226-48B2-8D2C-0C0A75931CE3}">
      <formula1>"&lt; 30 menit,≥ 30 menit"</formula1>
    </dataValidation>
    <dataValidation type="list" allowBlank="1" showInputMessage="1" showErrorMessage="1" sqref="U6:U504" xr:uid="{493AB2D8-25AB-4F6E-BC7C-FE1D045492C1}">
      <formula1>"Normal,Depresi,Cemas,Gelisah,Tdk Semangat"</formula1>
    </dataValidation>
    <dataValidation type="list" allowBlank="1" showInputMessage="1" showErrorMessage="1" sqref="AK5:AK504" xr:uid="{B997AE40-D537-4C5B-9F99-ED13D20E5F75}">
      <formula1>"Normal,Abnormal,Tidak"</formula1>
    </dataValidation>
    <dataValidation type="list" allowBlank="1" showInputMessage="1" showErrorMessage="1" sqref="AO5:AO504" xr:uid="{45E25E12-EB38-4131-AD62-9B54D8CAA3B8}">
      <formula1>"20,12‒19,9‒11,5‒8,1‒4"</formula1>
    </dataValidation>
    <dataValidation type="list" allowBlank="1" showInputMessage="1" showErrorMessage="1" sqref="AD5:AD504" xr:uid="{CEA51DC4-94E7-4030-8F13-E345B796D18D}">
      <formula1>"&lt; 7,≥ 7"</formula1>
    </dataValidation>
    <dataValidation type="list" allowBlank="1" showInputMessage="1" showErrorMessage="1" sqref="AE5:AE504" xr:uid="{6D37ECEF-59CA-4590-81A1-96A18D261951}">
      <formula1>"TL_TCM,TL_BTA,TL_Hep B,TL_Hep C,Tidak ada"</formula1>
    </dataValidation>
    <dataValidation type="list" allowBlank="1" showInputMessage="1" showErrorMessage="1" sqref="AG5:AG504" xr:uid="{8A8D98EE-4F78-4AAF-BC07-38E11530B5F4}">
      <formula1>"&lt;5%,5% - &lt;10%,10% - &lt;20%,20% - &lt;30%,≥30%"</formula1>
    </dataValidation>
    <dataValidation type="list" allowBlank="1" showInputMessage="1" showErrorMessage="1" sqref="V5:V504" xr:uid="{65A022E9-9E10-46B9-AA0B-C5ED827E3E74}">
      <formula1>"Beresiko,Tidak Beresiko"</formula1>
    </dataValidation>
    <dataValidation type="list" allowBlank="1" showInputMessage="1" showErrorMessage="1" sqref="AH5:AI504" xr:uid="{1202AD8E-5407-41E4-A10A-D687A67E72AF}">
      <formula1>"Normal,Ada Gangguan"</formula1>
    </dataValidation>
    <dataValidation type="list" allowBlank="1" showInputMessage="1" showErrorMessage="1" sqref="AJ5:AJ504" xr:uid="{32633E66-DD08-4361-9517-9520C44A664B}">
      <formula1>"Caries (-)  Gigi hilang (-),Caries (-)  Gigi hilang (+),Caries (+)  Gigi hilang (-),Caries (+)  Gigi hilang (+)"</formula1>
    </dataValidation>
    <dataValidation type="list" allowBlank="1" showInputMessage="1" showErrorMessage="1" sqref="U5" xr:uid="{757E9B60-34AB-4D7A-86B9-E56AAF1364F6}">
      <formula1>"Normal,Depresi,Cemas,Gelisah,Tidak Semangat"</formula1>
    </dataValidation>
    <dataValidation type="list" allowBlank="1" showInputMessage="1" showErrorMessage="1" sqref="G5:G504" xr:uid="{2FBC1F20-341D-4169-BDB7-8DC4AD134C1F}">
      <formula1>"Karangsoko,Sambirejo,Kelutan,Ngantru,Tamanan,Sumbergedong,Luar Wilayah"</formula1>
    </dataValidation>
    <dataValidation type="list" allowBlank="1" showInputMessage="1" showErrorMessage="1" sqref="N5:N504 AP5:AQ504" xr:uid="{68BBE30E-5519-4689-A61D-F0B238CE1143}">
      <formula1>"Ya,Tidak"</formula1>
    </dataValidation>
    <dataValidation type="list" allowBlank="1" showInputMessage="1" showErrorMessage="1" sqref="R5:R504" xr:uid="{A664ED4B-3545-4B08-B86F-1BF5F8718512}">
      <formula1>"Tidak,Terduga"</formula1>
    </dataValidation>
    <dataValidation type="list" allowBlank="1" showInputMessage="1" showErrorMessage="1" sqref="AL5:AL504 T5:T504 AN5:AN504" xr:uid="{3398C3B8-5AF2-4C12-94F7-52A5DED9DCBE}">
      <formula1>"Negatif,Positif"</formula1>
    </dataValidation>
    <dataValidation type="list" allowBlank="1" showInputMessage="1" showErrorMessage="1" sqref="S5:S504" xr:uid="{5270658E-55EF-48AC-A4AF-08CE9538D541}">
      <formula1>"Resiko,Tidak"</formula1>
    </dataValidation>
    <dataValidation type="list" allowBlank="1" showInputMessage="1" showErrorMessage="1" sqref="Q5:Q504" xr:uid="{D5912FEB-78A9-4287-AF3B-BA44D5702B15}">
      <formula1>"DM,HT,DM-HT,Tidak"</formula1>
    </dataValidation>
  </dataValidations>
  <pageMargins left="0.7" right="0.7" top="0.75" bottom="0.75" header="0.3" footer="0.3"/>
  <pageSetup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F8DBEB5-F7E3-4490-86C1-527FFE8AB66F}">
          <x14:formula1>
            <xm:f>Rekap!$D$1:$X$1</xm:f>
          </x14:formula1>
          <xm:sqref>C5:C504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7FBA-C91F-410B-A0A9-2ED33F8E5ED5}">
  <dimension ref="A1:AR504"/>
  <sheetViews>
    <sheetView workbookViewId="0">
      <pane xSplit="6" ySplit="4" topLeftCell="G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0" width="8.6640625" style="28" customWidth="1"/>
    <col min="31" max="31" width="13.44140625" style="28" customWidth="1"/>
    <col min="32" max="32" width="12.44140625" style="28" customWidth="1"/>
    <col min="33" max="33" width="11.21875" style="28" bestFit="1" customWidth="1"/>
    <col min="34" max="35" width="13.21875" style="28" bestFit="1" customWidth="1"/>
    <col min="36" max="36" width="22.33203125" style="28" bestFit="1" customWidth="1"/>
    <col min="37" max="37" width="8.6640625" style="28" customWidth="1"/>
    <col min="38" max="38" width="10.21875" style="28" customWidth="1"/>
    <col min="39" max="39" width="8.6640625" style="28" customWidth="1"/>
    <col min="40" max="41" width="10.77734375" style="28" bestFit="1" customWidth="1"/>
    <col min="42" max="42" width="15.21875" style="28" bestFit="1" customWidth="1"/>
    <col min="43" max="43" width="8.5546875" style="28" bestFit="1" customWidth="1"/>
    <col min="44" max="44" width="14.44140625" style="28" bestFit="1" customWidth="1"/>
    <col min="45" max="16384" width="8.88671875" style="30"/>
  </cols>
  <sheetData>
    <row r="1" spans="1:44" ht="17.399999999999999" x14ac:dyDescent="0.3">
      <c r="B1" s="29" t="s">
        <v>50</v>
      </c>
    </row>
    <row r="2" spans="1:44" x14ac:dyDescent="0.25">
      <c r="J2" s="31"/>
    </row>
    <row r="3" spans="1:44" ht="36" x14ac:dyDescent="0.25">
      <c r="A3" s="32"/>
      <c r="B3" s="33" t="s">
        <v>52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53</v>
      </c>
      <c r="N3" s="38" t="s">
        <v>54</v>
      </c>
      <c r="O3" s="37" t="s">
        <v>55</v>
      </c>
      <c r="P3" s="37" t="s">
        <v>56</v>
      </c>
      <c r="Q3" s="39" t="s">
        <v>57</v>
      </c>
      <c r="R3" s="39" t="s">
        <v>58</v>
      </c>
      <c r="S3" s="39" t="s">
        <v>59</v>
      </c>
      <c r="T3" s="33" t="s">
        <v>60</v>
      </c>
      <c r="U3" s="33" t="s">
        <v>61</v>
      </c>
      <c r="V3" s="33" t="s">
        <v>62</v>
      </c>
      <c r="W3" s="33" t="s">
        <v>63</v>
      </c>
      <c r="X3" s="33" t="s">
        <v>64</v>
      </c>
      <c r="Y3" s="40" t="s">
        <v>39</v>
      </c>
      <c r="Z3" s="33" t="s">
        <v>40</v>
      </c>
      <c r="AA3" s="33" t="s">
        <v>41</v>
      </c>
      <c r="AB3" s="33" t="s">
        <v>42</v>
      </c>
      <c r="AC3" s="33" t="s">
        <v>43</v>
      </c>
      <c r="AD3" s="33" t="s">
        <v>44</v>
      </c>
      <c r="AE3" s="33" t="s">
        <v>45</v>
      </c>
      <c r="AF3" s="33" t="s">
        <v>46</v>
      </c>
      <c r="AG3" s="33" t="s">
        <v>65</v>
      </c>
      <c r="AH3" s="33" t="s">
        <v>66</v>
      </c>
      <c r="AI3" s="65" t="s">
        <v>67</v>
      </c>
      <c r="AJ3" s="65" t="s">
        <v>68</v>
      </c>
      <c r="AK3" s="65" t="s">
        <v>69</v>
      </c>
      <c r="AL3" s="65" t="s">
        <v>70</v>
      </c>
      <c r="AM3" s="65" t="s">
        <v>48</v>
      </c>
      <c r="AN3" s="33" t="s">
        <v>71</v>
      </c>
      <c r="AO3" s="64" t="s">
        <v>72</v>
      </c>
      <c r="AP3" s="64" t="s">
        <v>73</v>
      </c>
      <c r="AQ3" s="64" t="s">
        <v>74</v>
      </c>
      <c r="AR3" s="41" t="s">
        <v>75</v>
      </c>
    </row>
    <row r="4" spans="1:44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>
        <v>26</v>
      </c>
      <c r="AB4" s="42">
        <v>27</v>
      </c>
      <c r="AC4" s="42">
        <v>28</v>
      </c>
      <c r="AD4" s="42">
        <v>29</v>
      </c>
      <c r="AE4" s="42">
        <v>30</v>
      </c>
      <c r="AF4" s="42">
        <v>31</v>
      </c>
      <c r="AG4" s="42">
        <v>32</v>
      </c>
      <c r="AH4" s="42">
        <v>33</v>
      </c>
      <c r="AI4" s="42">
        <v>34</v>
      </c>
      <c r="AJ4" s="42">
        <v>35</v>
      </c>
      <c r="AK4" s="42">
        <v>36</v>
      </c>
      <c r="AL4" s="42">
        <v>37</v>
      </c>
      <c r="AM4" s="42">
        <v>38</v>
      </c>
      <c r="AN4" s="42">
        <v>39</v>
      </c>
      <c r="AO4" s="42">
        <v>40</v>
      </c>
      <c r="AP4" s="42">
        <v>41</v>
      </c>
      <c r="AQ4" s="42">
        <v>42</v>
      </c>
      <c r="AR4" s="42"/>
    </row>
    <row r="5" spans="1:44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ca="1">IFERROR(DATEDIF(I5,D5,"Y"),"")</f>
        <v/>
      </c>
      <c r="K5" s="50" t="str">
        <f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>IF(OR(W5="",X5=""),"",W5/(X5/100)^2)</f>
        <v/>
      </c>
      <c r="Z5" s="55"/>
      <c r="AA5" s="55"/>
      <c r="AB5" s="55"/>
      <c r="AC5" s="55"/>
      <c r="AD5" s="54"/>
      <c r="AE5" s="57"/>
      <c r="AF5" s="58"/>
      <c r="AG5" s="54"/>
      <c r="AH5" s="53"/>
      <c r="AI5" s="53"/>
      <c r="AJ5" s="53"/>
      <c r="AK5" s="53"/>
      <c r="AL5" s="53"/>
      <c r="AM5" s="58"/>
      <c r="AN5" s="53"/>
      <c r="AO5" s="54"/>
      <c r="AP5" s="53"/>
      <c r="AQ5" s="53"/>
      <c r="AR5" s="58"/>
    </row>
    <row r="6" spans="1:44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ref="J6:J69" ca="1" si="1">IFERROR(DATEDIF(I6,D6,"Y"),"")</f>
        <v/>
      </c>
      <c r="K6" s="50" t="str">
        <f t="shared" ref="K6:K69" si="2">IFERROR(IF(ABS(MID($E6,7,2))&lt;40,"L","P"),"")</f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ref="Y6:Y69" si="3">IF(OR(W6="",X6=""),"",W6/(X6/100)^2)</f>
        <v/>
      </c>
      <c r="Z6" s="55"/>
      <c r="AA6" s="55"/>
      <c r="AB6" s="55"/>
      <c r="AC6" s="55"/>
      <c r="AD6" s="54"/>
      <c r="AE6" s="57"/>
      <c r="AF6" s="58"/>
      <c r="AG6" s="54"/>
      <c r="AH6" s="53"/>
      <c r="AI6" s="53"/>
      <c r="AJ6" s="53"/>
      <c r="AK6" s="53"/>
      <c r="AL6" s="53"/>
      <c r="AM6" s="58"/>
      <c r="AN6" s="53"/>
      <c r="AO6" s="54"/>
      <c r="AP6" s="53"/>
      <c r="AQ6" s="53"/>
      <c r="AR6" s="58"/>
    </row>
    <row r="7" spans="1:44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4"/>
      <c r="AE7" s="57"/>
      <c r="AF7" s="58"/>
      <c r="AG7" s="54"/>
      <c r="AH7" s="53"/>
      <c r="AI7" s="53"/>
      <c r="AJ7" s="53"/>
      <c r="AK7" s="53"/>
      <c r="AL7" s="53"/>
      <c r="AM7" s="58"/>
      <c r="AN7" s="53"/>
      <c r="AO7" s="54"/>
      <c r="AP7" s="53"/>
      <c r="AQ7" s="53"/>
      <c r="AR7" s="58"/>
    </row>
    <row r="8" spans="1:44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4"/>
      <c r="AE8" s="57"/>
      <c r="AF8" s="58"/>
      <c r="AG8" s="54"/>
      <c r="AH8" s="53"/>
      <c r="AI8" s="53"/>
      <c r="AJ8" s="53"/>
      <c r="AK8" s="53"/>
      <c r="AL8" s="53"/>
      <c r="AM8" s="58"/>
      <c r="AN8" s="53"/>
      <c r="AO8" s="54"/>
      <c r="AP8" s="53"/>
      <c r="AQ8" s="53"/>
      <c r="AR8" s="58"/>
    </row>
    <row r="9" spans="1:44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4"/>
      <c r="AE9" s="57"/>
      <c r="AF9" s="58"/>
      <c r="AG9" s="54"/>
      <c r="AH9" s="53"/>
      <c r="AI9" s="53"/>
      <c r="AJ9" s="53"/>
      <c r="AK9" s="53"/>
      <c r="AL9" s="53"/>
      <c r="AM9" s="58"/>
      <c r="AN9" s="53"/>
      <c r="AO9" s="54"/>
      <c r="AP9" s="53"/>
      <c r="AQ9" s="53"/>
      <c r="AR9" s="58"/>
    </row>
    <row r="10" spans="1:44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4"/>
      <c r="AE10" s="57"/>
      <c r="AF10" s="58"/>
      <c r="AG10" s="54"/>
      <c r="AH10" s="53"/>
      <c r="AI10" s="53"/>
      <c r="AJ10" s="53"/>
      <c r="AK10" s="53"/>
      <c r="AL10" s="53"/>
      <c r="AM10" s="58"/>
      <c r="AN10" s="53"/>
      <c r="AO10" s="54"/>
      <c r="AP10" s="53"/>
      <c r="AQ10" s="53"/>
      <c r="AR10" s="58"/>
    </row>
    <row r="11" spans="1:44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4"/>
      <c r="AE11" s="57"/>
      <c r="AF11" s="58"/>
      <c r="AG11" s="54"/>
      <c r="AH11" s="53"/>
      <c r="AI11" s="53"/>
      <c r="AJ11" s="53"/>
      <c r="AK11" s="53"/>
      <c r="AL11" s="53"/>
      <c r="AM11" s="58"/>
      <c r="AN11" s="53"/>
      <c r="AO11" s="54"/>
      <c r="AP11" s="53"/>
      <c r="AQ11" s="53"/>
      <c r="AR11" s="58"/>
    </row>
    <row r="12" spans="1:44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4"/>
      <c r="AE12" s="57"/>
      <c r="AF12" s="58"/>
      <c r="AG12" s="54"/>
      <c r="AH12" s="53"/>
      <c r="AI12" s="53"/>
      <c r="AJ12" s="53"/>
      <c r="AK12" s="53"/>
      <c r="AL12" s="53"/>
      <c r="AM12" s="58"/>
      <c r="AN12" s="53"/>
      <c r="AO12" s="54"/>
      <c r="AP12" s="53"/>
      <c r="AQ12" s="53"/>
      <c r="AR12" s="58"/>
    </row>
    <row r="13" spans="1:44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4"/>
      <c r="AE13" s="57"/>
      <c r="AF13" s="58"/>
      <c r="AG13" s="54"/>
      <c r="AH13" s="53"/>
      <c r="AI13" s="53"/>
      <c r="AJ13" s="53"/>
      <c r="AK13" s="53"/>
      <c r="AL13" s="53"/>
      <c r="AM13" s="58"/>
      <c r="AN13" s="53"/>
      <c r="AO13" s="54"/>
      <c r="AP13" s="53"/>
      <c r="AQ13" s="53"/>
      <c r="AR13" s="58"/>
    </row>
    <row r="14" spans="1:44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4"/>
      <c r="AE14" s="57"/>
      <c r="AF14" s="58"/>
      <c r="AG14" s="54"/>
      <c r="AH14" s="53"/>
      <c r="AI14" s="53"/>
      <c r="AJ14" s="53"/>
      <c r="AK14" s="53"/>
      <c r="AL14" s="53"/>
      <c r="AM14" s="58"/>
      <c r="AN14" s="53"/>
      <c r="AO14" s="54"/>
      <c r="AP14" s="53"/>
      <c r="AQ14" s="53"/>
      <c r="AR14" s="58"/>
    </row>
    <row r="15" spans="1:44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4"/>
      <c r="AE15" s="57"/>
      <c r="AF15" s="58"/>
      <c r="AG15" s="54"/>
      <c r="AH15" s="53"/>
      <c r="AI15" s="53"/>
      <c r="AJ15" s="53"/>
      <c r="AK15" s="53"/>
      <c r="AL15" s="53"/>
      <c r="AM15" s="58"/>
      <c r="AN15" s="53"/>
      <c r="AO15" s="54"/>
      <c r="AP15" s="53"/>
      <c r="AQ15" s="53"/>
      <c r="AR15" s="58"/>
    </row>
    <row r="16" spans="1:44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4"/>
      <c r="AE16" s="57"/>
      <c r="AF16" s="58"/>
      <c r="AG16" s="54"/>
      <c r="AH16" s="53"/>
      <c r="AI16" s="53"/>
      <c r="AJ16" s="53"/>
      <c r="AK16" s="53"/>
      <c r="AL16" s="53"/>
      <c r="AM16" s="58"/>
      <c r="AN16" s="53"/>
      <c r="AO16" s="54"/>
      <c r="AP16" s="53"/>
      <c r="AQ16" s="53"/>
      <c r="AR16" s="58"/>
    </row>
    <row r="17" spans="2:44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4"/>
      <c r="AE17" s="57"/>
      <c r="AF17" s="58"/>
      <c r="AG17" s="54"/>
      <c r="AH17" s="53"/>
      <c r="AI17" s="53"/>
      <c r="AJ17" s="53"/>
      <c r="AK17" s="53"/>
      <c r="AL17" s="53"/>
      <c r="AM17" s="58"/>
      <c r="AN17" s="53"/>
      <c r="AO17" s="54"/>
      <c r="AP17" s="53"/>
      <c r="AQ17" s="53"/>
      <c r="AR17" s="58"/>
    </row>
    <row r="18" spans="2:44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4"/>
      <c r="AE18" s="57"/>
      <c r="AF18" s="58"/>
      <c r="AG18" s="54"/>
      <c r="AH18" s="53"/>
      <c r="AI18" s="53"/>
      <c r="AJ18" s="53"/>
      <c r="AK18" s="53"/>
      <c r="AL18" s="53"/>
      <c r="AM18" s="58"/>
      <c r="AN18" s="53"/>
      <c r="AO18" s="54"/>
      <c r="AP18" s="53"/>
      <c r="AQ18" s="53"/>
      <c r="AR18" s="58"/>
    </row>
    <row r="19" spans="2:44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4"/>
      <c r="AE19" s="57"/>
      <c r="AF19" s="58"/>
      <c r="AG19" s="54"/>
      <c r="AH19" s="53"/>
      <c r="AI19" s="53"/>
      <c r="AJ19" s="53"/>
      <c r="AK19" s="53"/>
      <c r="AL19" s="53"/>
      <c r="AM19" s="58"/>
      <c r="AN19" s="53"/>
      <c r="AO19" s="54"/>
      <c r="AP19" s="53"/>
      <c r="AQ19" s="53"/>
      <c r="AR19" s="58"/>
    </row>
    <row r="20" spans="2:44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4"/>
      <c r="AE20" s="57"/>
      <c r="AF20" s="58"/>
      <c r="AG20" s="54"/>
      <c r="AH20" s="53"/>
      <c r="AI20" s="53"/>
      <c r="AJ20" s="53"/>
      <c r="AK20" s="53"/>
      <c r="AL20" s="53"/>
      <c r="AM20" s="58"/>
      <c r="AN20" s="53"/>
      <c r="AO20" s="54"/>
      <c r="AP20" s="53"/>
      <c r="AQ20" s="53"/>
      <c r="AR20" s="58"/>
    </row>
    <row r="21" spans="2:44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4"/>
      <c r="AE21" s="57"/>
      <c r="AF21" s="58"/>
      <c r="AG21" s="54"/>
      <c r="AH21" s="53"/>
      <c r="AI21" s="53"/>
      <c r="AJ21" s="53"/>
      <c r="AK21" s="53"/>
      <c r="AL21" s="53"/>
      <c r="AM21" s="58"/>
      <c r="AN21" s="53"/>
      <c r="AO21" s="54"/>
      <c r="AP21" s="53"/>
      <c r="AQ21" s="53"/>
      <c r="AR21" s="58"/>
    </row>
    <row r="22" spans="2:44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4"/>
      <c r="AE22" s="57"/>
      <c r="AF22" s="58"/>
      <c r="AG22" s="54"/>
      <c r="AH22" s="53"/>
      <c r="AI22" s="53"/>
      <c r="AJ22" s="53"/>
      <c r="AK22" s="53"/>
      <c r="AL22" s="53"/>
      <c r="AM22" s="58"/>
      <c r="AN22" s="53"/>
      <c r="AO22" s="54"/>
      <c r="AP22" s="53"/>
      <c r="AQ22" s="53"/>
      <c r="AR22" s="58"/>
    </row>
    <row r="23" spans="2:44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4"/>
      <c r="AE23" s="57"/>
      <c r="AF23" s="58"/>
      <c r="AG23" s="54"/>
      <c r="AH23" s="53"/>
      <c r="AI23" s="53"/>
      <c r="AJ23" s="53"/>
      <c r="AK23" s="53"/>
      <c r="AL23" s="53"/>
      <c r="AM23" s="58"/>
      <c r="AN23" s="53"/>
      <c r="AO23" s="54"/>
      <c r="AP23" s="53"/>
      <c r="AQ23" s="53"/>
      <c r="AR23" s="58"/>
    </row>
    <row r="24" spans="2:44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4"/>
      <c r="AE24" s="57"/>
      <c r="AF24" s="58"/>
      <c r="AG24" s="54"/>
      <c r="AH24" s="53"/>
      <c r="AI24" s="53"/>
      <c r="AJ24" s="53"/>
      <c r="AK24" s="53"/>
      <c r="AL24" s="53"/>
      <c r="AM24" s="58"/>
      <c r="AN24" s="53"/>
      <c r="AO24" s="54"/>
      <c r="AP24" s="53"/>
      <c r="AQ24" s="53"/>
      <c r="AR24" s="58"/>
    </row>
    <row r="25" spans="2:44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4"/>
      <c r="AE25" s="57"/>
      <c r="AF25" s="58"/>
      <c r="AG25" s="54"/>
      <c r="AH25" s="53"/>
      <c r="AI25" s="53"/>
      <c r="AJ25" s="53"/>
      <c r="AK25" s="53"/>
      <c r="AL25" s="53"/>
      <c r="AM25" s="58"/>
      <c r="AN25" s="53"/>
      <c r="AO25" s="54"/>
      <c r="AP25" s="53"/>
      <c r="AQ25" s="53"/>
      <c r="AR25" s="58"/>
    </row>
    <row r="26" spans="2:44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4"/>
      <c r="AE26" s="57"/>
      <c r="AF26" s="58"/>
      <c r="AG26" s="54"/>
      <c r="AH26" s="53"/>
      <c r="AI26" s="53"/>
      <c r="AJ26" s="53"/>
      <c r="AK26" s="53"/>
      <c r="AL26" s="53"/>
      <c r="AM26" s="58"/>
      <c r="AN26" s="53"/>
      <c r="AO26" s="54"/>
      <c r="AP26" s="53"/>
      <c r="AQ26" s="53"/>
      <c r="AR26" s="58"/>
    </row>
    <row r="27" spans="2:44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4"/>
      <c r="AE27" s="57"/>
      <c r="AF27" s="58"/>
      <c r="AG27" s="54"/>
      <c r="AH27" s="53"/>
      <c r="AI27" s="53"/>
      <c r="AJ27" s="53"/>
      <c r="AK27" s="53"/>
      <c r="AL27" s="53"/>
      <c r="AM27" s="58"/>
      <c r="AN27" s="53"/>
      <c r="AO27" s="54"/>
      <c r="AP27" s="53"/>
      <c r="AQ27" s="53"/>
      <c r="AR27" s="58"/>
    </row>
    <row r="28" spans="2:44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4"/>
      <c r="AE28" s="57"/>
      <c r="AF28" s="58"/>
      <c r="AG28" s="54"/>
      <c r="AH28" s="53"/>
      <c r="AI28" s="53"/>
      <c r="AJ28" s="53"/>
      <c r="AK28" s="53"/>
      <c r="AL28" s="53"/>
      <c r="AM28" s="58"/>
      <c r="AN28" s="53"/>
      <c r="AO28" s="54"/>
      <c r="AP28" s="53"/>
      <c r="AQ28" s="53"/>
      <c r="AR28" s="58"/>
    </row>
    <row r="29" spans="2:44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4"/>
      <c r="AE29" s="57"/>
      <c r="AF29" s="58"/>
      <c r="AG29" s="54"/>
      <c r="AH29" s="53"/>
      <c r="AI29" s="53"/>
      <c r="AJ29" s="53"/>
      <c r="AK29" s="53"/>
      <c r="AL29" s="53"/>
      <c r="AM29" s="58"/>
      <c r="AN29" s="53"/>
      <c r="AO29" s="54"/>
      <c r="AP29" s="53"/>
      <c r="AQ29" s="53"/>
      <c r="AR29" s="58"/>
    </row>
    <row r="30" spans="2:44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4"/>
      <c r="AE30" s="57"/>
      <c r="AF30" s="58"/>
      <c r="AG30" s="54"/>
      <c r="AH30" s="53"/>
      <c r="AI30" s="53"/>
      <c r="AJ30" s="53"/>
      <c r="AK30" s="53"/>
      <c r="AL30" s="53"/>
      <c r="AM30" s="58"/>
      <c r="AN30" s="53"/>
      <c r="AO30" s="54"/>
      <c r="AP30" s="53"/>
      <c r="AQ30" s="53"/>
      <c r="AR30" s="58"/>
    </row>
    <row r="31" spans="2:44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4"/>
      <c r="AE31" s="57"/>
      <c r="AF31" s="58"/>
      <c r="AG31" s="54"/>
      <c r="AH31" s="53"/>
      <c r="AI31" s="53"/>
      <c r="AJ31" s="53"/>
      <c r="AK31" s="53"/>
      <c r="AL31" s="53"/>
      <c r="AM31" s="58"/>
      <c r="AN31" s="53"/>
      <c r="AO31" s="54"/>
      <c r="AP31" s="53"/>
      <c r="AQ31" s="53"/>
      <c r="AR31" s="58"/>
    </row>
    <row r="32" spans="2:44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4"/>
      <c r="AE32" s="57"/>
      <c r="AF32" s="58"/>
      <c r="AG32" s="54"/>
      <c r="AH32" s="53"/>
      <c r="AI32" s="53"/>
      <c r="AJ32" s="53"/>
      <c r="AK32" s="53"/>
      <c r="AL32" s="53"/>
      <c r="AM32" s="58"/>
      <c r="AN32" s="53"/>
      <c r="AO32" s="54"/>
      <c r="AP32" s="53"/>
      <c r="AQ32" s="53"/>
      <c r="AR32" s="58"/>
    </row>
    <row r="33" spans="2:44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4"/>
      <c r="AE33" s="57"/>
      <c r="AF33" s="58"/>
      <c r="AG33" s="54"/>
      <c r="AH33" s="53"/>
      <c r="AI33" s="53"/>
      <c r="AJ33" s="53"/>
      <c r="AK33" s="53"/>
      <c r="AL33" s="53"/>
      <c r="AM33" s="58"/>
      <c r="AN33" s="53"/>
      <c r="AO33" s="54"/>
      <c r="AP33" s="53"/>
      <c r="AQ33" s="53"/>
      <c r="AR33" s="58"/>
    </row>
    <row r="34" spans="2:44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4"/>
      <c r="AE34" s="57"/>
      <c r="AF34" s="58"/>
      <c r="AG34" s="54"/>
      <c r="AH34" s="53"/>
      <c r="AI34" s="53"/>
      <c r="AJ34" s="53"/>
      <c r="AK34" s="53"/>
      <c r="AL34" s="53"/>
      <c r="AM34" s="58"/>
      <c r="AN34" s="53"/>
      <c r="AO34" s="54"/>
      <c r="AP34" s="53"/>
      <c r="AQ34" s="53"/>
      <c r="AR34" s="58"/>
    </row>
    <row r="35" spans="2:44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4"/>
      <c r="AE35" s="57"/>
      <c r="AF35" s="58"/>
      <c r="AG35" s="54"/>
      <c r="AH35" s="53"/>
      <c r="AI35" s="53"/>
      <c r="AJ35" s="53"/>
      <c r="AK35" s="53"/>
      <c r="AL35" s="53"/>
      <c r="AM35" s="58"/>
      <c r="AN35" s="53"/>
      <c r="AO35" s="54"/>
      <c r="AP35" s="53"/>
      <c r="AQ35" s="53"/>
      <c r="AR35" s="58"/>
    </row>
    <row r="36" spans="2:44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4"/>
      <c r="AE36" s="57"/>
      <c r="AF36" s="58"/>
      <c r="AG36" s="54"/>
      <c r="AH36" s="53"/>
      <c r="AI36" s="53"/>
      <c r="AJ36" s="53"/>
      <c r="AK36" s="53"/>
      <c r="AL36" s="53"/>
      <c r="AM36" s="58"/>
      <c r="AN36" s="53"/>
      <c r="AO36" s="54"/>
      <c r="AP36" s="53"/>
      <c r="AQ36" s="53"/>
      <c r="AR36" s="58"/>
    </row>
    <row r="37" spans="2:44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4"/>
      <c r="AE37" s="57"/>
      <c r="AF37" s="58"/>
      <c r="AG37" s="54"/>
      <c r="AH37" s="53"/>
      <c r="AI37" s="53"/>
      <c r="AJ37" s="53"/>
      <c r="AK37" s="53"/>
      <c r="AL37" s="53"/>
      <c r="AM37" s="58"/>
      <c r="AN37" s="53"/>
      <c r="AO37" s="54"/>
      <c r="AP37" s="53"/>
      <c r="AQ37" s="53"/>
      <c r="AR37" s="58"/>
    </row>
    <row r="38" spans="2:44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4"/>
      <c r="AE38" s="57"/>
      <c r="AF38" s="58"/>
      <c r="AG38" s="54"/>
      <c r="AH38" s="53"/>
      <c r="AI38" s="53"/>
      <c r="AJ38" s="53"/>
      <c r="AK38" s="53"/>
      <c r="AL38" s="53"/>
      <c r="AM38" s="58"/>
      <c r="AN38" s="53"/>
      <c r="AO38" s="54"/>
      <c r="AP38" s="53"/>
      <c r="AQ38" s="53"/>
      <c r="AR38" s="58"/>
    </row>
    <row r="39" spans="2:44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4"/>
      <c r="AE39" s="57"/>
      <c r="AF39" s="58"/>
      <c r="AG39" s="54"/>
      <c r="AH39" s="53"/>
      <c r="AI39" s="53"/>
      <c r="AJ39" s="53"/>
      <c r="AK39" s="53"/>
      <c r="AL39" s="53"/>
      <c r="AM39" s="58"/>
      <c r="AN39" s="53"/>
      <c r="AO39" s="54"/>
      <c r="AP39" s="53"/>
      <c r="AQ39" s="53"/>
      <c r="AR39" s="58"/>
    </row>
    <row r="40" spans="2:44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4"/>
      <c r="AE40" s="57"/>
      <c r="AF40" s="58"/>
      <c r="AG40" s="54"/>
      <c r="AH40" s="53"/>
      <c r="AI40" s="53"/>
      <c r="AJ40" s="53"/>
      <c r="AK40" s="53"/>
      <c r="AL40" s="53"/>
      <c r="AM40" s="58"/>
      <c r="AN40" s="53"/>
      <c r="AO40" s="54"/>
      <c r="AP40" s="53"/>
      <c r="AQ40" s="53"/>
      <c r="AR40" s="58"/>
    </row>
    <row r="41" spans="2:44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4"/>
      <c r="AE41" s="57"/>
      <c r="AF41" s="58"/>
      <c r="AG41" s="54"/>
      <c r="AH41" s="53"/>
      <c r="AI41" s="53"/>
      <c r="AJ41" s="53"/>
      <c r="AK41" s="53"/>
      <c r="AL41" s="53"/>
      <c r="AM41" s="58"/>
      <c r="AN41" s="53"/>
      <c r="AO41" s="54"/>
      <c r="AP41" s="53"/>
      <c r="AQ41" s="53"/>
      <c r="AR41" s="58"/>
    </row>
    <row r="42" spans="2:44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4"/>
      <c r="AE42" s="57"/>
      <c r="AF42" s="58"/>
      <c r="AG42" s="54"/>
      <c r="AH42" s="53"/>
      <c r="AI42" s="53"/>
      <c r="AJ42" s="53"/>
      <c r="AK42" s="53"/>
      <c r="AL42" s="53"/>
      <c r="AM42" s="58"/>
      <c r="AN42" s="53"/>
      <c r="AO42" s="54"/>
      <c r="AP42" s="53"/>
      <c r="AQ42" s="53"/>
      <c r="AR42" s="58"/>
    </row>
    <row r="43" spans="2:44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4"/>
      <c r="AE43" s="57"/>
      <c r="AF43" s="58"/>
      <c r="AG43" s="54"/>
      <c r="AH43" s="53"/>
      <c r="AI43" s="53"/>
      <c r="AJ43" s="53"/>
      <c r="AK43" s="53"/>
      <c r="AL43" s="53"/>
      <c r="AM43" s="58"/>
      <c r="AN43" s="53"/>
      <c r="AO43" s="54"/>
      <c r="AP43" s="53"/>
      <c r="AQ43" s="53"/>
      <c r="AR43" s="58"/>
    </row>
    <row r="44" spans="2:44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4"/>
      <c r="AE44" s="57"/>
      <c r="AF44" s="58"/>
      <c r="AG44" s="54"/>
      <c r="AH44" s="53"/>
      <c r="AI44" s="53"/>
      <c r="AJ44" s="53"/>
      <c r="AK44" s="53"/>
      <c r="AL44" s="53"/>
      <c r="AM44" s="58"/>
      <c r="AN44" s="53"/>
      <c r="AO44" s="54"/>
      <c r="AP44" s="53"/>
      <c r="AQ44" s="53"/>
      <c r="AR44" s="58"/>
    </row>
    <row r="45" spans="2:44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4"/>
      <c r="AE45" s="57"/>
      <c r="AF45" s="58"/>
      <c r="AG45" s="54"/>
      <c r="AH45" s="53"/>
      <c r="AI45" s="53"/>
      <c r="AJ45" s="53"/>
      <c r="AK45" s="53"/>
      <c r="AL45" s="53"/>
      <c r="AM45" s="58"/>
      <c r="AN45" s="53"/>
      <c r="AO45" s="54"/>
      <c r="AP45" s="53"/>
      <c r="AQ45" s="53"/>
      <c r="AR45" s="58"/>
    </row>
    <row r="46" spans="2:44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4"/>
      <c r="AE46" s="57"/>
      <c r="AF46" s="58"/>
      <c r="AG46" s="54"/>
      <c r="AH46" s="53"/>
      <c r="AI46" s="53"/>
      <c r="AJ46" s="53"/>
      <c r="AK46" s="53"/>
      <c r="AL46" s="53"/>
      <c r="AM46" s="58"/>
      <c r="AN46" s="53"/>
      <c r="AO46" s="54"/>
      <c r="AP46" s="53"/>
      <c r="AQ46" s="53"/>
      <c r="AR46" s="58"/>
    </row>
    <row r="47" spans="2:44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4"/>
      <c r="AE47" s="57"/>
      <c r="AF47" s="58"/>
      <c r="AG47" s="54"/>
      <c r="AH47" s="53"/>
      <c r="AI47" s="53"/>
      <c r="AJ47" s="53"/>
      <c r="AK47" s="53"/>
      <c r="AL47" s="53"/>
      <c r="AM47" s="58"/>
      <c r="AN47" s="53"/>
      <c r="AO47" s="54"/>
      <c r="AP47" s="53"/>
      <c r="AQ47" s="53"/>
      <c r="AR47" s="58"/>
    </row>
    <row r="48" spans="2:44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4"/>
      <c r="AE48" s="57"/>
      <c r="AF48" s="58"/>
      <c r="AG48" s="54"/>
      <c r="AH48" s="53"/>
      <c r="AI48" s="53"/>
      <c r="AJ48" s="53"/>
      <c r="AK48" s="53"/>
      <c r="AL48" s="53"/>
      <c r="AM48" s="58"/>
      <c r="AN48" s="53"/>
      <c r="AO48" s="54"/>
      <c r="AP48" s="53"/>
      <c r="AQ48" s="53"/>
      <c r="AR48" s="58"/>
    </row>
    <row r="49" spans="2:44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4"/>
      <c r="AE49" s="57"/>
      <c r="AF49" s="58"/>
      <c r="AG49" s="54"/>
      <c r="AH49" s="53"/>
      <c r="AI49" s="53"/>
      <c r="AJ49" s="53"/>
      <c r="AK49" s="53"/>
      <c r="AL49" s="53"/>
      <c r="AM49" s="58"/>
      <c r="AN49" s="53"/>
      <c r="AO49" s="54"/>
      <c r="AP49" s="53"/>
      <c r="AQ49" s="53"/>
      <c r="AR49" s="58"/>
    </row>
    <row r="50" spans="2:44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4"/>
      <c r="AE50" s="57"/>
      <c r="AF50" s="58"/>
      <c r="AG50" s="54"/>
      <c r="AH50" s="53"/>
      <c r="AI50" s="53"/>
      <c r="AJ50" s="53"/>
      <c r="AK50" s="53"/>
      <c r="AL50" s="53"/>
      <c r="AM50" s="58"/>
      <c r="AN50" s="53"/>
      <c r="AO50" s="54"/>
      <c r="AP50" s="53"/>
      <c r="AQ50" s="53"/>
      <c r="AR50" s="58"/>
    </row>
    <row r="51" spans="2:44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4"/>
      <c r="AE51" s="57"/>
      <c r="AF51" s="58"/>
      <c r="AG51" s="54"/>
      <c r="AH51" s="53"/>
      <c r="AI51" s="53"/>
      <c r="AJ51" s="53"/>
      <c r="AK51" s="53"/>
      <c r="AL51" s="53"/>
      <c r="AM51" s="58"/>
      <c r="AN51" s="53"/>
      <c r="AO51" s="54"/>
      <c r="AP51" s="53"/>
      <c r="AQ51" s="53"/>
      <c r="AR51" s="58"/>
    </row>
    <row r="52" spans="2:44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4"/>
      <c r="AE52" s="57"/>
      <c r="AF52" s="58"/>
      <c r="AG52" s="54"/>
      <c r="AH52" s="53"/>
      <c r="AI52" s="53"/>
      <c r="AJ52" s="53"/>
      <c r="AK52" s="53"/>
      <c r="AL52" s="53"/>
      <c r="AM52" s="58"/>
      <c r="AN52" s="53"/>
      <c r="AO52" s="54"/>
      <c r="AP52" s="53"/>
      <c r="AQ52" s="53"/>
      <c r="AR52" s="58"/>
    </row>
    <row r="53" spans="2:44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4"/>
      <c r="AE53" s="57"/>
      <c r="AF53" s="58"/>
      <c r="AG53" s="54"/>
      <c r="AH53" s="53"/>
      <c r="AI53" s="53"/>
      <c r="AJ53" s="53"/>
      <c r="AK53" s="53"/>
      <c r="AL53" s="53"/>
      <c r="AM53" s="58"/>
      <c r="AN53" s="53"/>
      <c r="AO53" s="54"/>
      <c r="AP53" s="53"/>
      <c r="AQ53" s="53"/>
      <c r="AR53" s="58"/>
    </row>
    <row r="54" spans="2:44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4"/>
      <c r="AE54" s="57"/>
      <c r="AF54" s="58"/>
      <c r="AG54" s="54"/>
      <c r="AH54" s="53"/>
      <c r="AI54" s="53"/>
      <c r="AJ54" s="53"/>
      <c r="AK54" s="53"/>
      <c r="AL54" s="53"/>
      <c r="AM54" s="58"/>
      <c r="AN54" s="53"/>
      <c r="AO54" s="54"/>
      <c r="AP54" s="53"/>
      <c r="AQ54" s="53"/>
      <c r="AR54" s="58"/>
    </row>
    <row r="55" spans="2:44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4"/>
      <c r="AE55" s="57"/>
      <c r="AF55" s="58"/>
      <c r="AG55" s="54"/>
      <c r="AH55" s="53"/>
      <c r="AI55" s="53"/>
      <c r="AJ55" s="53"/>
      <c r="AK55" s="53"/>
      <c r="AL55" s="53"/>
      <c r="AM55" s="58"/>
      <c r="AN55" s="53"/>
      <c r="AO55" s="54"/>
      <c r="AP55" s="53"/>
      <c r="AQ55" s="53"/>
      <c r="AR55" s="58"/>
    </row>
    <row r="56" spans="2:44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4"/>
      <c r="AE56" s="57"/>
      <c r="AF56" s="58"/>
      <c r="AG56" s="54"/>
      <c r="AH56" s="53"/>
      <c r="AI56" s="53"/>
      <c r="AJ56" s="53"/>
      <c r="AK56" s="53"/>
      <c r="AL56" s="53"/>
      <c r="AM56" s="58"/>
      <c r="AN56" s="53"/>
      <c r="AO56" s="54"/>
      <c r="AP56" s="53"/>
      <c r="AQ56" s="53"/>
      <c r="AR56" s="58"/>
    </row>
    <row r="57" spans="2:44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4"/>
      <c r="AE57" s="57"/>
      <c r="AF57" s="58"/>
      <c r="AG57" s="54"/>
      <c r="AH57" s="53"/>
      <c r="AI57" s="53"/>
      <c r="AJ57" s="53"/>
      <c r="AK57" s="53"/>
      <c r="AL57" s="53"/>
      <c r="AM57" s="58"/>
      <c r="AN57" s="53"/>
      <c r="AO57" s="54"/>
      <c r="AP57" s="53"/>
      <c r="AQ57" s="53"/>
      <c r="AR57" s="58"/>
    </row>
    <row r="58" spans="2:44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4"/>
      <c r="AE58" s="57"/>
      <c r="AF58" s="58"/>
      <c r="AG58" s="54"/>
      <c r="AH58" s="53"/>
      <c r="AI58" s="53"/>
      <c r="AJ58" s="53"/>
      <c r="AK58" s="53"/>
      <c r="AL58" s="53"/>
      <c r="AM58" s="58"/>
      <c r="AN58" s="53"/>
      <c r="AO58" s="54"/>
      <c r="AP58" s="53"/>
      <c r="AQ58" s="53"/>
      <c r="AR58" s="58"/>
    </row>
    <row r="59" spans="2:44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4"/>
      <c r="AE59" s="57"/>
      <c r="AF59" s="58"/>
      <c r="AG59" s="54"/>
      <c r="AH59" s="53"/>
      <c r="AI59" s="53"/>
      <c r="AJ59" s="53"/>
      <c r="AK59" s="53"/>
      <c r="AL59" s="53"/>
      <c r="AM59" s="58"/>
      <c r="AN59" s="53"/>
      <c r="AO59" s="54"/>
      <c r="AP59" s="53"/>
      <c r="AQ59" s="53"/>
      <c r="AR59" s="58"/>
    </row>
    <row r="60" spans="2:44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4"/>
      <c r="AE60" s="57"/>
      <c r="AF60" s="58"/>
      <c r="AG60" s="54"/>
      <c r="AH60" s="53"/>
      <c r="AI60" s="53"/>
      <c r="AJ60" s="53"/>
      <c r="AK60" s="53"/>
      <c r="AL60" s="53"/>
      <c r="AM60" s="58"/>
      <c r="AN60" s="53"/>
      <c r="AO60" s="54"/>
      <c r="AP60" s="53"/>
      <c r="AQ60" s="53"/>
      <c r="AR60" s="58"/>
    </row>
    <row r="61" spans="2:44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4"/>
      <c r="AE61" s="57"/>
      <c r="AF61" s="58"/>
      <c r="AG61" s="54"/>
      <c r="AH61" s="53"/>
      <c r="AI61" s="53"/>
      <c r="AJ61" s="53"/>
      <c r="AK61" s="53"/>
      <c r="AL61" s="53"/>
      <c r="AM61" s="58"/>
      <c r="AN61" s="53"/>
      <c r="AO61" s="54"/>
      <c r="AP61" s="53"/>
      <c r="AQ61" s="53"/>
      <c r="AR61" s="58"/>
    </row>
    <row r="62" spans="2:44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4"/>
      <c r="AE62" s="57"/>
      <c r="AF62" s="58"/>
      <c r="AG62" s="54"/>
      <c r="AH62" s="53"/>
      <c r="AI62" s="53"/>
      <c r="AJ62" s="53"/>
      <c r="AK62" s="53"/>
      <c r="AL62" s="53"/>
      <c r="AM62" s="58"/>
      <c r="AN62" s="53"/>
      <c r="AO62" s="54"/>
      <c r="AP62" s="53"/>
      <c r="AQ62" s="53"/>
      <c r="AR62" s="58"/>
    </row>
    <row r="63" spans="2:44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4"/>
      <c r="AE63" s="57"/>
      <c r="AF63" s="58"/>
      <c r="AG63" s="54"/>
      <c r="AH63" s="53"/>
      <c r="AI63" s="53"/>
      <c r="AJ63" s="53"/>
      <c r="AK63" s="53"/>
      <c r="AL63" s="53"/>
      <c r="AM63" s="58"/>
      <c r="AN63" s="53"/>
      <c r="AO63" s="54"/>
      <c r="AP63" s="53"/>
      <c r="AQ63" s="53"/>
      <c r="AR63" s="58"/>
    </row>
    <row r="64" spans="2:44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4"/>
      <c r="AE64" s="57"/>
      <c r="AF64" s="58"/>
      <c r="AG64" s="54"/>
      <c r="AH64" s="53"/>
      <c r="AI64" s="53"/>
      <c r="AJ64" s="53"/>
      <c r="AK64" s="53"/>
      <c r="AL64" s="53"/>
      <c r="AM64" s="58"/>
      <c r="AN64" s="53"/>
      <c r="AO64" s="54"/>
      <c r="AP64" s="53"/>
      <c r="AQ64" s="53"/>
      <c r="AR64" s="58"/>
    </row>
    <row r="65" spans="2:44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4"/>
      <c r="AE65" s="57"/>
      <c r="AF65" s="58"/>
      <c r="AG65" s="54"/>
      <c r="AH65" s="53"/>
      <c r="AI65" s="53"/>
      <c r="AJ65" s="53"/>
      <c r="AK65" s="53"/>
      <c r="AL65" s="53"/>
      <c r="AM65" s="58"/>
      <c r="AN65" s="53"/>
      <c r="AO65" s="54"/>
      <c r="AP65" s="53"/>
      <c r="AQ65" s="53"/>
      <c r="AR65" s="58"/>
    </row>
    <row r="66" spans="2:44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4"/>
      <c r="AE66" s="57"/>
      <c r="AF66" s="58"/>
      <c r="AG66" s="54"/>
      <c r="AH66" s="53"/>
      <c r="AI66" s="53"/>
      <c r="AJ66" s="53"/>
      <c r="AK66" s="53"/>
      <c r="AL66" s="53"/>
      <c r="AM66" s="58"/>
      <c r="AN66" s="53"/>
      <c r="AO66" s="54"/>
      <c r="AP66" s="53"/>
      <c r="AQ66" s="53"/>
      <c r="AR66" s="58"/>
    </row>
    <row r="67" spans="2:44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4"/>
      <c r="AE67" s="57"/>
      <c r="AF67" s="58"/>
      <c r="AG67" s="54"/>
      <c r="AH67" s="53"/>
      <c r="AI67" s="53"/>
      <c r="AJ67" s="53"/>
      <c r="AK67" s="53"/>
      <c r="AL67" s="53"/>
      <c r="AM67" s="58"/>
      <c r="AN67" s="53"/>
      <c r="AO67" s="54"/>
      <c r="AP67" s="53"/>
      <c r="AQ67" s="53"/>
      <c r="AR67" s="58"/>
    </row>
    <row r="68" spans="2:44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4"/>
      <c r="AE68" s="57"/>
      <c r="AF68" s="58"/>
      <c r="AG68" s="54"/>
      <c r="AH68" s="53"/>
      <c r="AI68" s="53"/>
      <c r="AJ68" s="53"/>
      <c r="AK68" s="53"/>
      <c r="AL68" s="53"/>
      <c r="AM68" s="58"/>
      <c r="AN68" s="53"/>
      <c r="AO68" s="54"/>
      <c r="AP68" s="53"/>
      <c r="AQ68" s="53"/>
      <c r="AR68" s="58"/>
    </row>
    <row r="69" spans="2:44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ca="1" si="1"/>
        <v/>
      </c>
      <c r="K69" s="50" t="str">
        <f t="shared" si="2"/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si="3"/>
        <v/>
      </c>
      <c r="Z69" s="55"/>
      <c r="AA69" s="55"/>
      <c r="AB69" s="55"/>
      <c r="AC69" s="55"/>
      <c r="AD69" s="54"/>
      <c r="AE69" s="57"/>
      <c r="AF69" s="58"/>
      <c r="AG69" s="54"/>
      <c r="AH69" s="53"/>
      <c r="AI69" s="53"/>
      <c r="AJ69" s="53"/>
      <c r="AK69" s="53"/>
      <c r="AL69" s="53"/>
      <c r="AM69" s="58"/>
      <c r="AN69" s="53"/>
      <c r="AO69" s="54"/>
      <c r="AP69" s="53"/>
      <c r="AQ69" s="53"/>
      <c r="AR69" s="58"/>
    </row>
    <row r="70" spans="2:44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ref="J70:J133" ca="1" si="5">IFERROR(DATEDIF(I70,D70,"Y"),"")</f>
        <v/>
      </c>
      <c r="K70" s="50" t="str">
        <f t="shared" ref="K70:K133" si="6">IFERROR(IF(ABS(MID($E70,7,2))&lt;40,"L","P"),"")</f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ref="Y70:Y133" si="7">IF(OR(W70="",X70=""),"",W70/(X70/100)^2)</f>
        <v/>
      </c>
      <c r="Z70" s="55"/>
      <c r="AA70" s="55"/>
      <c r="AB70" s="55"/>
      <c r="AC70" s="55"/>
      <c r="AD70" s="54"/>
      <c r="AE70" s="57"/>
      <c r="AF70" s="58"/>
      <c r="AG70" s="54"/>
      <c r="AH70" s="53"/>
      <c r="AI70" s="53"/>
      <c r="AJ70" s="53"/>
      <c r="AK70" s="53"/>
      <c r="AL70" s="53"/>
      <c r="AM70" s="58"/>
      <c r="AN70" s="53"/>
      <c r="AO70" s="54"/>
      <c r="AP70" s="53"/>
      <c r="AQ70" s="53"/>
      <c r="AR70" s="58"/>
    </row>
    <row r="71" spans="2:44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4"/>
      <c r="AE71" s="57"/>
      <c r="AF71" s="58"/>
      <c r="AG71" s="54"/>
      <c r="AH71" s="53"/>
      <c r="AI71" s="53"/>
      <c r="AJ71" s="53"/>
      <c r="AK71" s="53"/>
      <c r="AL71" s="53"/>
      <c r="AM71" s="58"/>
      <c r="AN71" s="53"/>
      <c r="AO71" s="54"/>
      <c r="AP71" s="53"/>
      <c r="AQ71" s="53"/>
      <c r="AR71" s="58"/>
    </row>
    <row r="72" spans="2:44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4"/>
      <c r="AE72" s="57"/>
      <c r="AF72" s="58"/>
      <c r="AG72" s="54"/>
      <c r="AH72" s="53"/>
      <c r="AI72" s="53"/>
      <c r="AJ72" s="53"/>
      <c r="AK72" s="53"/>
      <c r="AL72" s="53"/>
      <c r="AM72" s="58"/>
      <c r="AN72" s="53"/>
      <c r="AO72" s="54"/>
      <c r="AP72" s="53"/>
      <c r="AQ72" s="53"/>
      <c r="AR72" s="58"/>
    </row>
    <row r="73" spans="2:44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4"/>
      <c r="AE73" s="57"/>
      <c r="AF73" s="58"/>
      <c r="AG73" s="54"/>
      <c r="AH73" s="53"/>
      <c r="AI73" s="53"/>
      <c r="AJ73" s="53"/>
      <c r="AK73" s="53"/>
      <c r="AL73" s="53"/>
      <c r="AM73" s="58"/>
      <c r="AN73" s="53"/>
      <c r="AO73" s="54"/>
      <c r="AP73" s="53"/>
      <c r="AQ73" s="53"/>
      <c r="AR73" s="58"/>
    </row>
    <row r="74" spans="2:44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4"/>
      <c r="AE74" s="57"/>
      <c r="AF74" s="58"/>
      <c r="AG74" s="54"/>
      <c r="AH74" s="53"/>
      <c r="AI74" s="53"/>
      <c r="AJ74" s="53"/>
      <c r="AK74" s="53"/>
      <c r="AL74" s="53"/>
      <c r="AM74" s="58"/>
      <c r="AN74" s="53"/>
      <c r="AO74" s="54"/>
      <c r="AP74" s="53"/>
      <c r="AQ74" s="53"/>
      <c r="AR74" s="58"/>
    </row>
    <row r="75" spans="2:44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4"/>
      <c r="AE75" s="57"/>
      <c r="AF75" s="58"/>
      <c r="AG75" s="54"/>
      <c r="AH75" s="53"/>
      <c r="AI75" s="53"/>
      <c r="AJ75" s="53"/>
      <c r="AK75" s="53"/>
      <c r="AL75" s="53"/>
      <c r="AM75" s="58"/>
      <c r="AN75" s="53"/>
      <c r="AO75" s="54"/>
      <c r="AP75" s="53"/>
      <c r="AQ75" s="53"/>
      <c r="AR75" s="58"/>
    </row>
    <row r="76" spans="2:44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4"/>
      <c r="AE76" s="57"/>
      <c r="AF76" s="58"/>
      <c r="AG76" s="54"/>
      <c r="AH76" s="53"/>
      <c r="AI76" s="53"/>
      <c r="AJ76" s="53"/>
      <c r="AK76" s="53"/>
      <c r="AL76" s="53"/>
      <c r="AM76" s="58"/>
      <c r="AN76" s="53"/>
      <c r="AO76" s="54"/>
      <c r="AP76" s="53"/>
      <c r="AQ76" s="53"/>
      <c r="AR76" s="58"/>
    </row>
    <row r="77" spans="2:44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4"/>
      <c r="AE77" s="57"/>
      <c r="AF77" s="58"/>
      <c r="AG77" s="54"/>
      <c r="AH77" s="53"/>
      <c r="AI77" s="53"/>
      <c r="AJ77" s="53"/>
      <c r="AK77" s="53"/>
      <c r="AL77" s="53"/>
      <c r="AM77" s="58"/>
      <c r="AN77" s="53"/>
      <c r="AO77" s="54"/>
      <c r="AP77" s="53"/>
      <c r="AQ77" s="53"/>
      <c r="AR77" s="58"/>
    </row>
    <row r="78" spans="2:44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4"/>
      <c r="AE78" s="57"/>
      <c r="AF78" s="58"/>
      <c r="AG78" s="54"/>
      <c r="AH78" s="53"/>
      <c r="AI78" s="53"/>
      <c r="AJ78" s="53"/>
      <c r="AK78" s="53"/>
      <c r="AL78" s="53"/>
      <c r="AM78" s="58"/>
      <c r="AN78" s="53"/>
      <c r="AO78" s="54"/>
      <c r="AP78" s="53"/>
      <c r="AQ78" s="53"/>
      <c r="AR78" s="58"/>
    </row>
    <row r="79" spans="2:44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4"/>
      <c r="AE79" s="57"/>
      <c r="AF79" s="58"/>
      <c r="AG79" s="54"/>
      <c r="AH79" s="53"/>
      <c r="AI79" s="53"/>
      <c r="AJ79" s="53"/>
      <c r="AK79" s="53"/>
      <c r="AL79" s="53"/>
      <c r="AM79" s="58"/>
      <c r="AN79" s="53"/>
      <c r="AO79" s="54"/>
      <c r="AP79" s="53"/>
      <c r="AQ79" s="53"/>
      <c r="AR79" s="58"/>
    </row>
    <row r="80" spans="2:44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4"/>
      <c r="AE80" s="57"/>
      <c r="AF80" s="58"/>
      <c r="AG80" s="54"/>
      <c r="AH80" s="53"/>
      <c r="AI80" s="53"/>
      <c r="AJ80" s="53"/>
      <c r="AK80" s="53"/>
      <c r="AL80" s="53"/>
      <c r="AM80" s="58"/>
      <c r="AN80" s="53"/>
      <c r="AO80" s="54"/>
      <c r="AP80" s="53"/>
      <c r="AQ80" s="53"/>
      <c r="AR80" s="58"/>
    </row>
    <row r="81" spans="2:44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4"/>
      <c r="AE81" s="57"/>
      <c r="AF81" s="58"/>
      <c r="AG81" s="54"/>
      <c r="AH81" s="53"/>
      <c r="AI81" s="53"/>
      <c r="AJ81" s="53"/>
      <c r="AK81" s="53"/>
      <c r="AL81" s="53"/>
      <c r="AM81" s="58"/>
      <c r="AN81" s="53"/>
      <c r="AO81" s="54"/>
      <c r="AP81" s="53"/>
      <c r="AQ81" s="53"/>
      <c r="AR81" s="58"/>
    </row>
    <row r="82" spans="2:44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4"/>
      <c r="AE82" s="57"/>
      <c r="AF82" s="58"/>
      <c r="AG82" s="54"/>
      <c r="AH82" s="53"/>
      <c r="AI82" s="53"/>
      <c r="AJ82" s="53"/>
      <c r="AK82" s="53"/>
      <c r="AL82" s="53"/>
      <c r="AM82" s="58"/>
      <c r="AN82" s="53"/>
      <c r="AO82" s="54"/>
      <c r="AP82" s="53"/>
      <c r="AQ82" s="53"/>
      <c r="AR82" s="58"/>
    </row>
    <row r="83" spans="2:44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4"/>
      <c r="AE83" s="57"/>
      <c r="AF83" s="58"/>
      <c r="AG83" s="54"/>
      <c r="AH83" s="53"/>
      <c r="AI83" s="53"/>
      <c r="AJ83" s="53"/>
      <c r="AK83" s="53"/>
      <c r="AL83" s="53"/>
      <c r="AM83" s="58"/>
      <c r="AN83" s="53"/>
      <c r="AO83" s="54"/>
      <c r="AP83" s="53"/>
      <c r="AQ83" s="53"/>
      <c r="AR83" s="58"/>
    </row>
    <row r="84" spans="2:44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4"/>
      <c r="AE84" s="57"/>
      <c r="AF84" s="58"/>
      <c r="AG84" s="54"/>
      <c r="AH84" s="53"/>
      <c r="AI84" s="53"/>
      <c r="AJ84" s="53"/>
      <c r="AK84" s="53"/>
      <c r="AL84" s="53"/>
      <c r="AM84" s="58"/>
      <c r="AN84" s="53"/>
      <c r="AO84" s="54"/>
      <c r="AP84" s="53"/>
      <c r="AQ84" s="53"/>
      <c r="AR84" s="58"/>
    </row>
    <row r="85" spans="2:44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4"/>
      <c r="AE85" s="57"/>
      <c r="AF85" s="58"/>
      <c r="AG85" s="54"/>
      <c r="AH85" s="53"/>
      <c r="AI85" s="53"/>
      <c r="AJ85" s="53"/>
      <c r="AK85" s="53"/>
      <c r="AL85" s="53"/>
      <c r="AM85" s="58"/>
      <c r="AN85" s="53"/>
      <c r="AO85" s="54"/>
      <c r="AP85" s="53"/>
      <c r="AQ85" s="53"/>
      <c r="AR85" s="58"/>
    </row>
    <row r="86" spans="2:44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4"/>
      <c r="AE86" s="57"/>
      <c r="AF86" s="58"/>
      <c r="AG86" s="54"/>
      <c r="AH86" s="53"/>
      <c r="AI86" s="53"/>
      <c r="AJ86" s="53"/>
      <c r="AK86" s="53"/>
      <c r="AL86" s="53"/>
      <c r="AM86" s="58"/>
      <c r="AN86" s="53"/>
      <c r="AO86" s="54"/>
      <c r="AP86" s="53"/>
      <c r="AQ86" s="53"/>
      <c r="AR86" s="58"/>
    </row>
    <row r="87" spans="2:44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4"/>
      <c r="AE87" s="57"/>
      <c r="AF87" s="58"/>
      <c r="AG87" s="54"/>
      <c r="AH87" s="53"/>
      <c r="AI87" s="53"/>
      <c r="AJ87" s="53"/>
      <c r="AK87" s="53"/>
      <c r="AL87" s="53"/>
      <c r="AM87" s="58"/>
      <c r="AN87" s="53"/>
      <c r="AO87" s="54"/>
      <c r="AP87" s="53"/>
      <c r="AQ87" s="53"/>
      <c r="AR87" s="58"/>
    </row>
    <row r="88" spans="2:44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4"/>
      <c r="AE88" s="57"/>
      <c r="AF88" s="58"/>
      <c r="AG88" s="54"/>
      <c r="AH88" s="53"/>
      <c r="AI88" s="53"/>
      <c r="AJ88" s="53"/>
      <c r="AK88" s="53"/>
      <c r="AL88" s="53"/>
      <c r="AM88" s="58"/>
      <c r="AN88" s="53"/>
      <c r="AO88" s="54"/>
      <c r="AP88" s="53"/>
      <c r="AQ88" s="53"/>
      <c r="AR88" s="58"/>
    </row>
    <row r="89" spans="2:44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4"/>
      <c r="AE89" s="57"/>
      <c r="AF89" s="58"/>
      <c r="AG89" s="54"/>
      <c r="AH89" s="53"/>
      <c r="AI89" s="53"/>
      <c r="AJ89" s="53"/>
      <c r="AK89" s="53"/>
      <c r="AL89" s="53"/>
      <c r="AM89" s="58"/>
      <c r="AN89" s="53"/>
      <c r="AO89" s="54"/>
      <c r="AP89" s="53"/>
      <c r="AQ89" s="53"/>
      <c r="AR89" s="58"/>
    </row>
    <row r="90" spans="2:44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4"/>
      <c r="AE90" s="57"/>
      <c r="AF90" s="58"/>
      <c r="AG90" s="54"/>
      <c r="AH90" s="53"/>
      <c r="AI90" s="53"/>
      <c r="AJ90" s="53"/>
      <c r="AK90" s="53"/>
      <c r="AL90" s="53"/>
      <c r="AM90" s="58"/>
      <c r="AN90" s="53"/>
      <c r="AO90" s="54"/>
      <c r="AP90" s="53"/>
      <c r="AQ90" s="53"/>
      <c r="AR90" s="58"/>
    </row>
    <row r="91" spans="2:44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4"/>
      <c r="AE91" s="57"/>
      <c r="AF91" s="58"/>
      <c r="AG91" s="54"/>
      <c r="AH91" s="53"/>
      <c r="AI91" s="53"/>
      <c r="AJ91" s="53"/>
      <c r="AK91" s="53"/>
      <c r="AL91" s="53"/>
      <c r="AM91" s="58"/>
      <c r="AN91" s="53"/>
      <c r="AO91" s="54"/>
      <c r="AP91" s="53"/>
      <c r="AQ91" s="53"/>
      <c r="AR91" s="58"/>
    </row>
    <row r="92" spans="2:44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4"/>
      <c r="AE92" s="57"/>
      <c r="AF92" s="58"/>
      <c r="AG92" s="54"/>
      <c r="AH92" s="53"/>
      <c r="AI92" s="53"/>
      <c r="AJ92" s="53"/>
      <c r="AK92" s="53"/>
      <c r="AL92" s="53"/>
      <c r="AM92" s="58"/>
      <c r="AN92" s="53"/>
      <c r="AO92" s="54"/>
      <c r="AP92" s="53"/>
      <c r="AQ92" s="53"/>
      <c r="AR92" s="58"/>
    </row>
    <row r="93" spans="2:44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4"/>
      <c r="AE93" s="57"/>
      <c r="AF93" s="58"/>
      <c r="AG93" s="54"/>
      <c r="AH93" s="53"/>
      <c r="AI93" s="53"/>
      <c r="AJ93" s="53"/>
      <c r="AK93" s="53"/>
      <c r="AL93" s="53"/>
      <c r="AM93" s="58"/>
      <c r="AN93" s="53"/>
      <c r="AO93" s="54"/>
      <c r="AP93" s="53"/>
      <c r="AQ93" s="53"/>
      <c r="AR93" s="58"/>
    </row>
    <row r="94" spans="2:44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4"/>
      <c r="AE94" s="57"/>
      <c r="AF94" s="58"/>
      <c r="AG94" s="54"/>
      <c r="AH94" s="53"/>
      <c r="AI94" s="53"/>
      <c r="AJ94" s="53"/>
      <c r="AK94" s="53"/>
      <c r="AL94" s="53"/>
      <c r="AM94" s="58"/>
      <c r="AN94" s="53"/>
      <c r="AO94" s="54"/>
      <c r="AP94" s="53"/>
      <c r="AQ94" s="53"/>
      <c r="AR94" s="58"/>
    </row>
    <row r="95" spans="2:44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4"/>
      <c r="AE95" s="57"/>
      <c r="AF95" s="58"/>
      <c r="AG95" s="54"/>
      <c r="AH95" s="53"/>
      <c r="AI95" s="53"/>
      <c r="AJ95" s="53"/>
      <c r="AK95" s="53"/>
      <c r="AL95" s="53"/>
      <c r="AM95" s="58"/>
      <c r="AN95" s="53"/>
      <c r="AO95" s="54"/>
      <c r="AP95" s="53"/>
      <c r="AQ95" s="53"/>
      <c r="AR95" s="58"/>
    </row>
    <row r="96" spans="2:44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4"/>
      <c r="AE96" s="57"/>
      <c r="AF96" s="58"/>
      <c r="AG96" s="54"/>
      <c r="AH96" s="53"/>
      <c r="AI96" s="53"/>
      <c r="AJ96" s="53"/>
      <c r="AK96" s="53"/>
      <c r="AL96" s="53"/>
      <c r="AM96" s="58"/>
      <c r="AN96" s="53"/>
      <c r="AO96" s="54"/>
      <c r="AP96" s="53"/>
      <c r="AQ96" s="53"/>
      <c r="AR96" s="58"/>
    </row>
    <row r="97" spans="2:44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4"/>
      <c r="AE97" s="57"/>
      <c r="AF97" s="58"/>
      <c r="AG97" s="54"/>
      <c r="AH97" s="53"/>
      <c r="AI97" s="53"/>
      <c r="AJ97" s="53"/>
      <c r="AK97" s="53"/>
      <c r="AL97" s="53"/>
      <c r="AM97" s="58"/>
      <c r="AN97" s="53"/>
      <c r="AO97" s="54"/>
      <c r="AP97" s="53"/>
      <c r="AQ97" s="53"/>
      <c r="AR97" s="58"/>
    </row>
    <row r="98" spans="2:44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4"/>
      <c r="AE98" s="57"/>
      <c r="AF98" s="58"/>
      <c r="AG98" s="54"/>
      <c r="AH98" s="53"/>
      <c r="AI98" s="53"/>
      <c r="AJ98" s="53"/>
      <c r="AK98" s="53"/>
      <c r="AL98" s="53"/>
      <c r="AM98" s="58"/>
      <c r="AN98" s="53"/>
      <c r="AO98" s="54"/>
      <c r="AP98" s="53"/>
      <c r="AQ98" s="53"/>
      <c r="AR98" s="58"/>
    </row>
    <row r="99" spans="2:44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4"/>
      <c r="AE99" s="57"/>
      <c r="AF99" s="58"/>
      <c r="AG99" s="54"/>
      <c r="AH99" s="53"/>
      <c r="AI99" s="53"/>
      <c r="AJ99" s="53"/>
      <c r="AK99" s="53"/>
      <c r="AL99" s="53"/>
      <c r="AM99" s="58"/>
      <c r="AN99" s="53"/>
      <c r="AO99" s="54"/>
      <c r="AP99" s="53"/>
      <c r="AQ99" s="53"/>
      <c r="AR99" s="58"/>
    </row>
    <row r="100" spans="2:44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4"/>
      <c r="AE100" s="57"/>
      <c r="AF100" s="58"/>
      <c r="AG100" s="54"/>
      <c r="AH100" s="53"/>
      <c r="AI100" s="53"/>
      <c r="AJ100" s="53"/>
      <c r="AK100" s="53"/>
      <c r="AL100" s="53"/>
      <c r="AM100" s="58"/>
      <c r="AN100" s="53"/>
      <c r="AO100" s="54"/>
      <c r="AP100" s="53"/>
      <c r="AQ100" s="53"/>
      <c r="AR100" s="58"/>
    </row>
    <row r="101" spans="2:44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4"/>
      <c r="AE101" s="57"/>
      <c r="AF101" s="58"/>
      <c r="AG101" s="54"/>
      <c r="AH101" s="53"/>
      <c r="AI101" s="53"/>
      <c r="AJ101" s="53"/>
      <c r="AK101" s="53"/>
      <c r="AL101" s="53"/>
      <c r="AM101" s="58"/>
      <c r="AN101" s="53"/>
      <c r="AO101" s="54"/>
      <c r="AP101" s="53"/>
      <c r="AQ101" s="53"/>
      <c r="AR101" s="58"/>
    </row>
    <row r="102" spans="2:44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4"/>
      <c r="AE102" s="57"/>
      <c r="AF102" s="58"/>
      <c r="AG102" s="54"/>
      <c r="AH102" s="53"/>
      <c r="AI102" s="53"/>
      <c r="AJ102" s="53"/>
      <c r="AK102" s="53"/>
      <c r="AL102" s="53"/>
      <c r="AM102" s="58"/>
      <c r="AN102" s="53"/>
      <c r="AO102" s="54"/>
      <c r="AP102" s="53"/>
      <c r="AQ102" s="53"/>
      <c r="AR102" s="58"/>
    </row>
    <row r="103" spans="2:44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4"/>
      <c r="AE103" s="57"/>
      <c r="AF103" s="58"/>
      <c r="AG103" s="54"/>
      <c r="AH103" s="53"/>
      <c r="AI103" s="53"/>
      <c r="AJ103" s="53"/>
      <c r="AK103" s="53"/>
      <c r="AL103" s="53"/>
      <c r="AM103" s="58"/>
      <c r="AN103" s="53"/>
      <c r="AO103" s="54"/>
      <c r="AP103" s="53"/>
      <c r="AQ103" s="53"/>
      <c r="AR103" s="58"/>
    </row>
    <row r="104" spans="2:44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4"/>
      <c r="AE104" s="57"/>
      <c r="AF104" s="58"/>
      <c r="AG104" s="54"/>
      <c r="AH104" s="53"/>
      <c r="AI104" s="53"/>
      <c r="AJ104" s="53"/>
      <c r="AK104" s="53"/>
      <c r="AL104" s="53"/>
      <c r="AM104" s="58"/>
      <c r="AN104" s="53"/>
      <c r="AO104" s="54"/>
      <c r="AP104" s="53"/>
      <c r="AQ104" s="53"/>
      <c r="AR104" s="58"/>
    </row>
    <row r="105" spans="2:44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4"/>
      <c r="AE105" s="57"/>
      <c r="AF105" s="58"/>
      <c r="AG105" s="54"/>
      <c r="AH105" s="53"/>
      <c r="AI105" s="53"/>
      <c r="AJ105" s="53"/>
      <c r="AK105" s="53"/>
      <c r="AL105" s="53"/>
      <c r="AM105" s="58"/>
      <c r="AN105" s="53"/>
      <c r="AO105" s="54"/>
      <c r="AP105" s="53"/>
      <c r="AQ105" s="53"/>
      <c r="AR105" s="58"/>
    </row>
    <row r="106" spans="2:44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4"/>
      <c r="AE106" s="57"/>
      <c r="AF106" s="58"/>
      <c r="AG106" s="54"/>
      <c r="AH106" s="53"/>
      <c r="AI106" s="53"/>
      <c r="AJ106" s="53"/>
      <c r="AK106" s="53"/>
      <c r="AL106" s="53"/>
      <c r="AM106" s="58"/>
      <c r="AN106" s="53"/>
      <c r="AO106" s="54"/>
      <c r="AP106" s="53"/>
      <c r="AQ106" s="53"/>
      <c r="AR106" s="58"/>
    </row>
    <row r="107" spans="2:44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4"/>
      <c r="AE107" s="57"/>
      <c r="AF107" s="58"/>
      <c r="AG107" s="54"/>
      <c r="AH107" s="53"/>
      <c r="AI107" s="53"/>
      <c r="AJ107" s="53"/>
      <c r="AK107" s="53"/>
      <c r="AL107" s="53"/>
      <c r="AM107" s="58"/>
      <c r="AN107" s="53"/>
      <c r="AO107" s="54"/>
      <c r="AP107" s="53"/>
      <c r="AQ107" s="53"/>
      <c r="AR107" s="58"/>
    </row>
    <row r="108" spans="2:44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4"/>
      <c r="AE108" s="57"/>
      <c r="AF108" s="58"/>
      <c r="AG108" s="54"/>
      <c r="AH108" s="53"/>
      <c r="AI108" s="53"/>
      <c r="AJ108" s="53"/>
      <c r="AK108" s="53"/>
      <c r="AL108" s="53"/>
      <c r="AM108" s="58"/>
      <c r="AN108" s="53"/>
      <c r="AO108" s="54"/>
      <c r="AP108" s="53"/>
      <c r="AQ108" s="53"/>
      <c r="AR108" s="58"/>
    </row>
    <row r="109" spans="2:44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4"/>
      <c r="AE109" s="57"/>
      <c r="AF109" s="58"/>
      <c r="AG109" s="54"/>
      <c r="AH109" s="53"/>
      <c r="AI109" s="53"/>
      <c r="AJ109" s="53"/>
      <c r="AK109" s="53"/>
      <c r="AL109" s="53"/>
      <c r="AM109" s="58"/>
      <c r="AN109" s="53"/>
      <c r="AO109" s="54"/>
      <c r="AP109" s="53"/>
      <c r="AQ109" s="53"/>
      <c r="AR109" s="58"/>
    </row>
    <row r="110" spans="2:44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4"/>
      <c r="AE110" s="57"/>
      <c r="AF110" s="58"/>
      <c r="AG110" s="54"/>
      <c r="AH110" s="53"/>
      <c r="AI110" s="53"/>
      <c r="AJ110" s="53"/>
      <c r="AK110" s="53"/>
      <c r="AL110" s="53"/>
      <c r="AM110" s="58"/>
      <c r="AN110" s="53"/>
      <c r="AO110" s="54"/>
      <c r="AP110" s="53"/>
      <c r="AQ110" s="53"/>
      <c r="AR110" s="58"/>
    </row>
    <row r="111" spans="2:44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4"/>
      <c r="AE111" s="57"/>
      <c r="AF111" s="58"/>
      <c r="AG111" s="54"/>
      <c r="AH111" s="53"/>
      <c r="AI111" s="53"/>
      <c r="AJ111" s="53"/>
      <c r="AK111" s="53"/>
      <c r="AL111" s="53"/>
      <c r="AM111" s="58"/>
      <c r="AN111" s="53"/>
      <c r="AO111" s="54"/>
      <c r="AP111" s="53"/>
      <c r="AQ111" s="53"/>
      <c r="AR111" s="58"/>
    </row>
    <row r="112" spans="2:44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4"/>
      <c r="AE112" s="57"/>
      <c r="AF112" s="58"/>
      <c r="AG112" s="54"/>
      <c r="AH112" s="53"/>
      <c r="AI112" s="53"/>
      <c r="AJ112" s="53"/>
      <c r="AK112" s="53"/>
      <c r="AL112" s="53"/>
      <c r="AM112" s="58"/>
      <c r="AN112" s="53"/>
      <c r="AO112" s="54"/>
      <c r="AP112" s="53"/>
      <c r="AQ112" s="53"/>
      <c r="AR112" s="58"/>
    </row>
    <row r="113" spans="2:44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4"/>
      <c r="AE113" s="57"/>
      <c r="AF113" s="58"/>
      <c r="AG113" s="54"/>
      <c r="AH113" s="53"/>
      <c r="AI113" s="53"/>
      <c r="AJ113" s="53"/>
      <c r="AK113" s="53"/>
      <c r="AL113" s="53"/>
      <c r="AM113" s="58"/>
      <c r="AN113" s="53"/>
      <c r="AO113" s="54"/>
      <c r="AP113" s="53"/>
      <c r="AQ113" s="53"/>
      <c r="AR113" s="58"/>
    </row>
    <row r="114" spans="2:44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4"/>
      <c r="AE114" s="57"/>
      <c r="AF114" s="58"/>
      <c r="AG114" s="54"/>
      <c r="AH114" s="53"/>
      <c r="AI114" s="53"/>
      <c r="AJ114" s="53"/>
      <c r="AK114" s="53"/>
      <c r="AL114" s="53"/>
      <c r="AM114" s="58"/>
      <c r="AN114" s="53"/>
      <c r="AO114" s="54"/>
      <c r="AP114" s="53"/>
      <c r="AQ114" s="53"/>
      <c r="AR114" s="58"/>
    </row>
    <row r="115" spans="2:44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4"/>
      <c r="AE115" s="57"/>
      <c r="AF115" s="58"/>
      <c r="AG115" s="54"/>
      <c r="AH115" s="53"/>
      <c r="AI115" s="53"/>
      <c r="AJ115" s="53"/>
      <c r="AK115" s="53"/>
      <c r="AL115" s="53"/>
      <c r="AM115" s="58"/>
      <c r="AN115" s="53"/>
      <c r="AO115" s="54"/>
      <c r="AP115" s="53"/>
      <c r="AQ115" s="53"/>
      <c r="AR115" s="58"/>
    </row>
    <row r="116" spans="2:44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4"/>
      <c r="AE116" s="57"/>
      <c r="AF116" s="58"/>
      <c r="AG116" s="54"/>
      <c r="AH116" s="53"/>
      <c r="AI116" s="53"/>
      <c r="AJ116" s="53"/>
      <c r="AK116" s="53"/>
      <c r="AL116" s="53"/>
      <c r="AM116" s="58"/>
      <c r="AN116" s="53"/>
      <c r="AO116" s="54"/>
      <c r="AP116" s="53"/>
      <c r="AQ116" s="53"/>
      <c r="AR116" s="58"/>
    </row>
    <row r="117" spans="2:44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4"/>
      <c r="AE117" s="57"/>
      <c r="AF117" s="58"/>
      <c r="AG117" s="54"/>
      <c r="AH117" s="53"/>
      <c r="AI117" s="53"/>
      <c r="AJ117" s="53"/>
      <c r="AK117" s="53"/>
      <c r="AL117" s="53"/>
      <c r="AM117" s="58"/>
      <c r="AN117" s="53"/>
      <c r="AO117" s="54"/>
      <c r="AP117" s="53"/>
      <c r="AQ117" s="53"/>
      <c r="AR117" s="58"/>
    </row>
    <row r="118" spans="2:44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4"/>
      <c r="AE118" s="57"/>
      <c r="AF118" s="58"/>
      <c r="AG118" s="54"/>
      <c r="AH118" s="53"/>
      <c r="AI118" s="53"/>
      <c r="AJ118" s="53"/>
      <c r="AK118" s="53"/>
      <c r="AL118" s="53"/>
      <c r="AM118" s="58"/>
      <c r="AN118" s="53"/>
      <c r="AO118" s="54"/>
      <c r="AP118" s="53"/>
      <c r="AQ118" s="53"/>
      <c r="AR118" s="58"/>
    </row>
    <row r="119" spans="2:44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4"/>
      <c r="AE119" s="57"/>
      <c r="AF119" s="58"/>
      <c r="AG119" s="54"/>
      <c r="AH119" s="53"/>
      <c r="AI119" s="53"/>
      <c r="AJ119" s="53"/>
      <c r="AK119" s="53"/>
      <c r="AL119" s="53"/>
      <c r="AM119" s="58"/>
      <c r="AN119" s="53"/>
      <c r="AO119" s="54"/>
      <c r="AP119" s="53"/>
      <c r="AQ119" s="53"/>
      <c r="AR119" s="58"/>
    </row>
    <row r="120" spans="2:44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4"/>
      <c r="AE120" s="57"/>
      <c r="AF120" s="58"/>
      <c r="AG120" s="54"/>
      <c r="AH120" s="53"/>
      <c r="AI120" s="53"/>
      <c r="AJ120" s="53"/>
      <c r="AK120" s="53"/>
      <c r="AL120" s="53"/>
      <c r="AM120" s="58"/>
      <c r="AN120" s="53"/>
      <c r="AO120" s="54"/>
      <c r="AP120" s="53"/>
      <c r="AQ120" s="53"/>
      <c r="AR120" s="58"/>
    </row>
    <row r="121" spans="2:44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4"/>
      <c r="AE121" s="57"/>
      <c r="AF121" s="58"/>
      <c r="AG121" s="54"/>
      <c r="AH121" s="53"/>
      <c r="AI121" s="53"/>
      <c r="AJ121" s="53"/>
      <c r="AK121" s="53"/>
      <c r="AL121" s="53"/>
      <c r="AM121" s="58"/>
      <c r="AN121" s="53"/>
      <c r="AO121" s="54"/>
      <c r="AP121" s="53"/>
      <c r="AQ121" s="53"/>
      <c r="AR121" s="58"/>
    </row>
    <row r="122" spans="2:44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4"/>
      <c r="AE122" s="57"/>
      <c r="AF122" s="58"/>
      <c r="AG122" s="54"/>
      <c r="AH122" s="53"/>
      <c r="AI122" s="53"/>
      <c r="AJ122" s="53"/>
      <c r="AK122" s="53"/>
      <c r="AL122" s="53"/>
      <c r="AM122" s="58"/>
      <c r="AN122" s="53"/>
      <c r="AO122" s="54"/>
      <c r="AP122" s="53"/>
      <c r="AQ122" s="53"/>
      <c r="AR122" s="58"/>
    </row>
    <row r="123" spans="2:44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4"/>
      <c r="AE123" s="57"/>
      <c r="AF123" s="58"/>
      <c r="AG123" s="54"/>
      <c r="AH123" s="53"/>
      <c r="AI123" s="53"/>
      <c r="AJ123" s="53"/>
      <c r="AK123" s="53"/>
      <c r="AL123" s="53"/>
      <c r="AM123" s="58"/>
      <c r="AN123" s="53"/>
      <c r="AO123" s="54"/>
      <c r="AP123" s="53"/>
      <c r="AQ123" s="53"/>
      <c r="AR123" s="58"/>
    </row>
    <row r="124" spans="2:44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4"/>
      <c r="AE124" s="57"/>
      <c r="AF124" s="58"/>
      <c r="AG124" s="54"/>
      <c r="AH124" s="53"/>
      <c r="AI124" s="53"/>
      <c r="AJ124" s="53"/>
      <c r="AK124" s="53"/>
      <c r="AL124" s="53"/>
      <c r="AM124" s="58"/>
      <c r="AN124" s="53"/>
      <c r="AO124" s="54"/>
      <c r="AP124" s="53"/>
      <c r="AQ124" s="53"/>
      <c r="AR124" s="58"/>
    </row>
    <row r="125" spans="2:44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4"/>
      <c r="AE125" s="57"/>
      <c r="AF125" s="58"/>
      <c r="AG125" s="54"/>
      <c r="AH125" s="53"/>
      <c r="AI125" s="53"/>
      <c r="AJ125" s="53"/>
      <c r="AK125" s="53"/>
      <c r="AL125" s="53"/>
      <c r="AM125" s="58"/>
      <c r="AN125" s="53"/>
      <c r="AO125" s="54"/>
      <c r="AP125" s="53"/>
      <c r="AQ125" s="53"/>
      <c r="AR125" s="58"/>
    </row>
    <row r="126" spans="2:44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4"/>
      <c r="AE126" s="57"/>
      <c r="AF126" s="58"/>
      <c r="AG126" s="54"/>
      <c r="AH126" s="53"/>
      <c r="AI126" s="53"/>
      <c r="AJ126" s="53"/>
      <c r="AK126" s="53"/>
      <c r="AL126" s="53"/>
      <c r="AM126" s="58"/>
      <c r="AN126" s="53"/>
      <c r="AO126" s="54"/>
      <c r="AP126" s="53"/>
      <c r="AQ126" s="53"/>
      <c r="AR126" s="58"/>
    </row>
    <row r="127" spans="2:44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4"/>
      <c r="AE127" s="57"/>
      <c r="AF127" s="58"/>
      <c r="AG127" s="54"/>
      <c r="AH127" s="53"/>
      <c r="AI127" s="53"/>
      <c r="AJ127" s="53"/>
      <c r="AK127" s="53"/>
      <c r="AL127" s="53"/>
      <c r="AM127" s="58"/>
      <c r="AN127" s="53"/>
      <c r="AO127" s="54"/>
      <c r="AP127" s="53"/>
      <c r="AQ127" s="53"/>
      <c r="AR127" s="58"/>
    </row>
    <row r="128" spans="2:44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4"/>
      <c r="AE128" s="57"/>
      <c r="AF128" s="58"/>
      <c r="AG128" s="54"/>
      <c r="AH128" s="53"/>
      <c r="AI128" s="53"/>
      <c r="AJ128" s="53"/>
      <c r="AK128" s="53"/>
      <c r="AL128" s="53"/>
      <c r="AM128" s="58"/>
      <c r="AN128" s="53"/>
      <c r="AO128" s="54"/>
      <c r="AP128" s="53"/>
      <c r="AQ128" s="53"/>
      <c r="AR128" s="58"/>
    </row>
    <row r="129" spans="2:44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4"/>
      <c r="AE129" s="57"/>
      <c r="AF129" s="58"/>
      <c r="AG129" s="54"/>
      <c r="AH129" s="53"/>
      <c r="AI129" s="53"/>
      <c r="AJ129" s="53"/>
      <c r="AK129" s="53"/>
      <c r="AL129" s="53"/>
      <c r="AM129" s="58"/>
      <c r="AN129" s="53"/>
      <c r="AO129" s="54"/>
      <c r="AP129" s="53"/>
      <c r="AQ129" s="53"/>
      <c r="AR129" s="58"/>
    </row>
    <row r="130" spans="2:44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4"/>
      <c r="AE130" s="57"/>
      <c r="AF130" s="58"/>
      <c r="AG130" s="54"/>
      <c r="AH130" s="53"/>
      <c r="AI130" s="53"/>
      <c r="AJ130" s="53"/>
      <c r="AK130" s="53"/>
      <c r="AL130" s="53"/>
      <c r="AM130" s="58"/>
      <c r="AN130" s="53"/>
      <c r="AO130" s="54"/>
      <c r="AP130" s="53"/>
      <c r="AQ130" s="53"/>
      <c r="AR130" s="58"/>
    </row>
    <row r="131" spans="2:44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4"/>
      <c r="AE131" s="57"/>
      <c r="AF131" s="58"/>
      <c r="AG131" s="54"/>
      <c r="AH131" s="53"/>
      <c r="AI131" s="53"/>
      <c r="AJ131" s="53"/>
      <c r="AK131" s="53"/>
      <c r="AL131" s="53"/>
      <c r="AM131" s="58"/>
      <c r="AN131" s="53"/>
      <c r="AO131" s="54"/>
      <c r="AP131" s="53"/>
      <c r="AQ131" s="53"/>
      <c r="AR131" s="58"/>
    </row>
    <row r="132" spans="2:44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4"/>
      <c r="AE132" s="57"/>
      <c r="AF132" s="58"/>
      <c r="AG132" s="54"/>
      <c r="AH132" s="53"/>
      <c r="AI132" s="53"/>
      <c r="AJ132" s="53"/>
      <c r="AK132" s="53"/>
      <c r="AL132" s="53"/>
      <c r="AM132" s="58"/>
      <c r="AN132" s="53"/>
      <c r="AO132" s="54"/>
      <c r="AP132" s="53"/>
      <c r="AQ132" s="53"/>
      <c r="AR132" s="58"/>
    </row>
    <row r="133" spans="2:44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ca="1" si="5"/>
        <v/>
      </c>
      <c r="K133" s="50" t="str">
        <f t="shared" si="6"/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si="7"/>
        <v/>
      </c>
      <c r="Z133" s="55"/>
      <c r="AA133" s="55"/>
      <c r="AB133" s="55"/>
      <c r="AC133" s="55"/>
      <c r="AD133" s="54"/>
      <c r="AE133" s="57"/>
      <c r="AF133" s="58"/>
      <c r="AG133" s="54"/>
      <c r="AH133" s="53"/>
      <c r="AI133" s="53"/>
      <c r="AJ133" s="53"/>
      <c r="AK133" s="53"/>
      <c r="AL133" s="53"/>
      <c r="AM133" s="58"/>
      <c r="AN133" s="53"/>
      <c r="AO133" s="54"/>
      <c r="AP133" s="53"/>
      <c r="AQ133" s="53"/>
      <c r="AR133" s="58"/>
    </row>
    <row r="134" spans="2:44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ref="J134:J197" ca="1" si="9">IFERROR(DATEDIF(I134,D134,"Y"),"")</f>
        <v/>
      </c>
      <c r="K134" s="50" t="str">
        <f t="shared" ref="K134:K197" si="10">IFERROR(IF(ABS(MID($E134,7,2))&lt;40,"L","P"),"")</f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ref="Y134:Y197" si="11">IF(OR(W134="",X134=""),"",W134/(X134/100)^2)</f>
        <v/>
      </c>
      <c r="Z134" s="55"/>
      <c r="AA134" s="55"/>
      <c r="AB134" s="55"/>
      <c r="AC134" s="55"/>
      <c r="AD134" s="54"/>
      <c r="AE134" s="57"/>
      <c r="AF134" s="58"/>
      <c r="AG134" s="54"/>
      <c r="AH134" s="53"/>
      <c r="AI134" s="53"/>
      <c r="AJ134" s="53"/>
      <c r="AK134" s="53"/>
      <c r="AL134" s="53"/>
      <c r="AM134" s="58"/>
      <c r="AN134" s="53"/>
      <c r="AO134" s="54"/>
      <c r="AP134" s="53"/>
      <c r="AQ134" s="53"/>
      <c r="AR134" s="58"/>
    </row>
    <row r="135" spans="2:44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4"/>
      <c r="AE135" s="57"/>
      <c r="AF135" s="58"/>
      <c r="AG135" s="54"/>
      <c r="AH135" s="53"/>
      <c r="AI135" s="53"/>
      <c r="AJ135" s="53"/>
      <c r="AK135" s="53"/>
      <c r="AL135" s="53"/>
      <c r="AM135" s="58"/>
      <c r="AN135" s="53"/>
      <c r="AO135" s="54"/>
      <c r="AP135" s="53"/>
      <c r="AQ135" s="53"/>
      <c r="AR135" s="58"/>
    </row>
    <row r="136" spans="2:44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4"/>
      <c r="AE136" s="57"/>
      <c r="AF136" s="58"/>
      <c r="AG136" s="54"/>
      <c r="AH136" s="53"/>
      <c r="AI136" s="53"/>
      <c r="AJ136" s="53"/>
      <c r="AK136" s="53"/>
      <c r="AL136" s="53"/>
      <c r="AM136" s="58"/>
      <c r="AN136" s="53"/>
      <c r="AO136" s="54"/>
      <c r="AP136" s="53"/>
      <c r="AQ136" s="53"/>
      <c r="AR136" s="58"/>
    </row>
    <row r="137" spans="2:44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4"/>
      <c r="AE137" s="57"/>
      <c r="AF137" s="58"/>
      <c r="AG137" s="54"/>
      <c r="AH137" s="53"/>
      <c r="AI137" s="53"/>
      <c r="AJ137" s="53"/>
      <c r="AK137" s="53"/>
      <c r="AL137" s="53"/>
      <c r="AM137" s="58"/>
      <c r="AN137" s="53"/>
      <c r="AO137" s="54"/>
      <c r="AP137" s="53"/>
      <c r="AQ137" s="53"/>
      <c r="AR137" s="58"/>
    </row>
    <row r="138" spans="2:44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4"/>
      <c r="AE138" s="57"/>
      <c r="AF138" s="58"/>
      <c r="AG138" s="54"/>
      <c r="AH138" s="53"/>
      <c r="AI138" s="53"/>
      <c r="AJ138" s="53"/>
      <c r="AK138" s="53"/>
      <c r="AL138" s="53"/>
      <c r="AM138" s="58"/>
      <c r="AN138" s="53"/>
      <c r="AO138" s="54"/>
      <c r="AP138" s="53"/>
      <c r="AQ138" s="53"/>
      <c r="AR138" s="58"/>
    </row>
    <row r="139" spans="2:44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4"/>
      <c r="AE139" s="57"/>
      <c r="AF139" s="58"/>
      <c r="AG139" s="54"/>
      <c r="AH139" s="53"/>
      <c r="AI139" s="53"/>
      <c r="AJ139" s="53"/>
      <c r="AK139" s="53"/>
      <c r="AL139" s="53"/>
      <c r="AM139" s="58"/>
      <c r="AN139" s="53"/>
      <c r="AO139" s="54"/>
      <c r="AP139" s="53"/>
      <c r="AQ139" s="53"/>
      <c r="AR139" s="58"/>
    </row>
    <row r="140" spans="2:44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4"/>
      <c r="AE140" s="57"/>
      <c r="AF140" s="58"/>
      <c r="AG140" s="54"/>
      <c r="AH140" s="53"/>
      <c r="AI140" s="53"/>
      <c r="AJ140" s="53"/>
      <c r="AK140" s="53"/>
      <c r="AL140" s="53"/>
      <c r="AM140" s="58"/>
      <c r="AN140" s="53"/>
      <c r="AO140" s="54"/>
      <c r="AP140" s="53"/>
      <c r="AQ140" s="53"/>
      <c r="AR140" s="58"/>
    </row>
    <row r="141" spans="2:44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4"/>
      <c r="AE141" s="57"/>
      <c r="AF141" s="58"/>
      <c r="AG141" s="54"/>
      <c r="AH141" s="53"/>
      <c r="AI141" s="53"/>
      <c r="AJ141" s="53"/>
      <c r="AK141" s="53"/>
      <c r="AL141" s="53"/>
      <c r="AM141" s="58"/>
      <c r="AN141" s="53"/>
      <c r="AO141" s="54"/>
      <c r="AP141" s="53"/>
      <c r="AQ141" s="53"/>
      <c r="AR141" s="58"/>
    </row>
    <row r="142" spans="2:44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4"/>
      <c r="AE142" s="57"/>
      <c r="AF142" s="58"/>
      <c r="AG142" s="54"/>
      <c r="AH142" s="53"/>
      <c r="AI142" s="53"/>
      <c r="AJ142" s="53"/>
      <c r="AK142" s="53"/>
      <c r="AL142" s="53"/>
      <c r="AM142" s="58"/>
      <c r="AN142" s="53"/>
      <c r="AO142" s="54"/>
      <c r="AP142" s="53"/>
      <c r="AQ142" s="53"/>
      <c r="AR142" s="58"/>
    </row>
    <row r="143" spans="2:44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4"/>
      <c r="AE143" s="57"/>
      <c r="AF143" s="58"/>
      <c r="AG143" s="54"/>
      <c r="AH143" s="53"/>
      <c r="AI143" s="53"/>
      <c r="AJ143" s="53"/>
      <c r="AK143" s="53"/>
      <c r="AL143" s="53"/>
      <c r="AM143" s="58"/>
      <c r="AN143" s="53"/>
      <c r="AO143" s="54"/>
      <c r="AP143" s="53"/>
      <c r="AQ143" s="53"/>
      <c r="AR143" s="58"/>
    </row>
    <row r="144" spans="2:44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4"/>
      <c r="AE144" s="57"/>
      <c r="AF144" s="58"/>
      <c r="AG144" s="54"/>
      <c r="AH144" s="53"/>
      <c r="AI144" s="53"/>
      <c r="AJ144" s="53"/>
      <c r="AK144" s="53"/>
      <c r="AL144" s="53"/>
      <c r="AM144" s="58"/>
      <c r="AN144" s="53"/>
      <c r="AO144" s="54"/>
      <c r="AP144" s="53"/>
      <c r="AQ144" s="53"/>
      <c r="AR144" s="58"/>
    </row>
    <row r="145" spans="2:44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4"/>
      <c r="AE145" s="57"/>
      <c r="AF145" s="58"/>
      <c r="AG145" s="54"/>
      <c r="AH145" s="53"/>
      <c r="AI145" s="53"/>
      <c r="AJ145" s="53"/>
      <c r="AK145" s="53"/>
      <c r="AL145" s="53"/>
      <c r="AM145" s="58"/>
      <c r="AN145" s="53"/>
      <c r="AO145" s="54"/>
      <c r="AP145" s="53"/>
      <c r="AQ145" s="53"/>
      <c r="AR145" s="58"/>
    </row>
    <row r="146" spans="2:44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4"/>
      <c r="AE146" s="57"/>
      <c r="AF146" s="58"/>
      <c r="AG146" s="54"/>
      <c r="AH146" s="53"/>
      <c r="AI146" s="53"/>
      <c r="AJ146" s="53"/>
      <c r="AK146" s="53"/>
      <c r="AL146" s="53"/>
      <c r="AM146" s="58"/>
      <c r="AN146" s="53"/>
      <c r="AO146" s="54"/>
      <c r="AP146" s="53"/>
      <c r="AQ146" s="53"/>
      <c r="AR146" s="58"/>
    </row>
    <row r="147" spans="2:44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4"/>
      <c r="AE147" s="57"/>
      <c r="AF147" s="58"/>
      <c r="AG147" s="54"/>
      <c r="AH147" s="53"/>
      <c r="AI147" s="53"/>
      <c r="AJ147" s="53"/>
      <c r="AK147" s="53"/>
      <c r="AL147" s="53"/>
      <c r="AM147" s="58"/>
      <c r="AN147" s="53"/>
      <c r="AO147" s="54"/>
      <c r="AP147" s="53"/>
      <c r="AQ147" s="53"/>
      <c r="AR147" s="58"/>
    </row>
    <row r="148" spans="2:44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4"/>
      <c r="AE148" s="57"/>
      <c r="AF148" s="58"/>
      <c r="AG148" s="54"/>
      <c r="AH148" s="53"/>
      <c r="AI148" s="53"/>
      <c r="AJ148" s="53"/>
      <c r="AK148" s="53"/>
      <c r="AL148" s="53"/>
      <c r="AM148" s="58"/>
      <c r="AN148" s="53"/>
      <c r="AO148" s="54"/>
      <c r="AP148" s="53"/>
      <c r="AQ148" s="53"/>
      <c r="AR148" s="58"/>
    </row>
    <row r="149" spans="2:44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4"/>
      <c r="AE149" s="57"/>
      <c r="AF149" s="58"/>
      <c r="AG149" s="54"/>
      <c r="AH149" s="53"/>
      <c r="AI149" s="53"/>
      <c r="AJ149" s="53"/>
      <c r="AK149" s="53"/>
      <c r="AL149" s="53"/>
      <c r="AM149" s="58"/>
      <c r="AN149" s="53"/>
      <c r="AO149" s="54"/>
      <c r="AP149" s="53"/>
      <c r="AQ149" s="53"/>
      <c r="AR149" s="58"/>
    </row>
    <row r="150" spans="2:44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4"/>
      <c r="AE150" s="57"/>
      <c r="AF150" s="58"/>
      <c r="AG150" s="54"/>
      <c r="AH150" s="53"/>
      <c r="AI150" s="53"/>
      <c r="AJ150" s="53"/>
      <c r="AK150" s="53"/>
      <c r="AL150" s="53"/>
      <c r="AM150" s="58"/>
      <c r="AN150" s="53"/>
      <c r="AO150" s="54"/>
      <c r="AP150" s="53"/>
      <c r="AQ150" s="53"/>
      <c r="AR150" s="58"/>
    </row>
    <row r="151" spans="2:44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4"/>
      <c r="AE151" s="57"/>
      <c r="AF151" s="58"/>
      <c r="AG151" s="54"/>
      <c r="AH151" s="53"/>
      <c r="AI151" s="53"/>
      <c r="AJ151" s="53"/>
      <c r="AK151" s="53"/>
      <c r="AL151" s="53"/>
      <c r="AM151" s="58"/>
      <c r="AN151" s="53"/>
      <c r="AO151" s="54"/>
      <c r="AP151" s="53"/>
      <c r="AQ151" s="53"/>
      <c r="AR151" s="58"/>
    </row>
    <row r="152" spans="2:44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4"/>
      <c r="AE152" s="57"/>
      <c r="AF152" s="58"/>
      <c r="AG152" s="54"/>
      <c r="AH152" s="53"/>
      <c r="AI152" s="53"/>
      <c r="AJ152" s="53"/>
      <c r="AK152" s="53"/>
      <c r="AL152" s="53"/>
      <c r="AM152" s="58"/>
      <c r="AN152" s="53"/>
      <c r="AO152" s="54"/>
      <c r="AP152" s="53"/>
      <c r="AQ152" s="53"/>
      <c r="AR152" s="58"/>
    </row>
    <row r="153" spans="2:44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4"/>
      <c r="AE153" s="57"/>
      <c r="AF153" s="58"/>
      <c r="AG153" s="54"/>
      <c r="AH153" s="53"/>
      <c r="AI153" s="53"/>
      <c r="AJ153" s="53"/>
      <c r="AK153" s="53"/>
      <c r="AL153" s="53"/>
      <c r="AM153" s="58"/>
      <c r="AN153" s="53"/>
      <c r="AO153" s="54"/>
      <c r="AP153" s="53"/>
      <c r="AQ153" s="53"/>
      <c r="AR153" s="58"/>
    </row>
    <row r="154" spans="2:44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4"/>
      <c r="AE154" s="57"/>
      <c r="AF154" s="58"/>
      <c r="AG154" s="54"/>
      <c r="AH154" s="53"/>
      <c r="AI154" s="53"/>
      <c r="AJ154" s="53"/>
      <c r="AK154" s="53"/>
      <c r="AL154" s="53"/>
      <c r="AM154" s="58"/>
      <c r="AN154" s="53"/>
      <c r="AO154" s="54"/>
      <c r="AP154" s="53"/>
      <c r="AQ154" s="53"/>
      <c r="AR154" s="58"/>
    </row>
    <row r="155" spans="2:44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4"/>
      <c r="AE155" s="57"/>
      <c r="AF155" s="58"/>
      <c r="AG155" s="54"/>
      <c r="AH155" s="53"/>
      <c r="AI155" s="53"/>
      <c r="AJ155" s="53"/>
      <c r="AK155" s="53"/>
      <c r="AL155" s="53"/>
      <c r="AM155" s="58"/>
      <c r="AN155" s="53"/>
      <c r="AO155" s="54"/>
      <c r="AP155" s="53"/>
      <c r="AQ155" s="53"/>
      <c r="AR155" s="58"/>
    </row>
    <row r="156" spans="2:44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4"/>
      <c r="AE156" s="57"/>
      <c r="AF156" s="58"/>
      <c r="AG156" s="54"/>
      <c r="AH156" s="53"/>
      <c r="AI156" s="53"/>
      <c r="AJ156" s="53"/>
      <c r="AK156" s="53"/>
      <c r="AL156" s="53"/>
      <c r="AM156" s="58"/>
      <c r="AN156" s="53"/>
      <c r="AO156" s="54"/>
      <c r="AP156" s="53"/>
      <c r="AQ156" s="53"/>
      <c r="AR156" s="58"/>
    </row>
    <row r="157" spans="2:44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4"/>
      <c r="AE157" s="57"/>
      <c r="AF157" s="58"/>
      <c r="AG157" s="54"/>
      <c r="AH157" s="53"/>
      <c r="AI157" s="53"/>
      <c r="AJ157" s="53"/>
      <c r="AK157" s="53"/>
      <c r="AL157" s="53"/>
      <c r="AM157" s="58"/>
      <c r="AN157" s="53"/>
      <c r="AO157" s="54"/>
      <c r="AP157" s="53"/>
      <c r="AQ157" s="53"/>
      <c r="AR157" s="58"/>
    </row>
    <row r="158" spans="2:44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4"/>
      <c r="AE158" s="57"/>
      <c r="AF158" s="58"/>
      <c r="AG158" s="54"/>
      <c r="AH158" s="53"/>
      <c r="AI158" s="53"/>
      <c r="AJ158" s="53"/>
      <c r="AK158" s="53"/>
      <c r="AL158" s="53"/>
      <c r="AM158" s="58"/>
      <c r="AN158" s="53"/>
      <c r="AO158" s="54"/>
      <c r="AP158" s="53"/>
      <c r="AQ158" s="53"/>
      <c r="AR158" s="58"/>
    </row>
    <row r="159" spans="2:44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4"/>
      <c r="AE159" s="57"/>
      <c r="AF159" s="58"/>
      <c r="AG159" s="54"/>
      <c r="AH159" s="53"/>
      <c r="AI159" s="53"/>
      <c r="AJ159" s="53"/>
      <c r="AK159" s="53"/>
      <c r="AL159" s="53"/>
      <c r="AM159" s="58"/>
      <c r="AN159" s="53"/>
      <c r="AO159" s="54"/>
      <c r="AP159" s="53"/>
      <c r="AQ159" s="53"/>
      <c r="AR159" s="58"/>
    </row>
    <row r="160" spans="2:44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4"/>
      <c r="AE160" s="57"/>
      <c r="AF160" s="58"/>
      <c r="AG160" s="54"/>
      <c r="AH160" s="53"/>
      <c r="AI160" s="53"/>
      <c r="AJ160" s="53"/>
      <c r="AK160" s="53"/>
      <c r="AL160" s="53"/>
      <c r="AM160" s="58"/>
      <c r="AN160" s="53"/>
      <c r="AO160" s="54"/>
      <c r="AP160" s="53"/>
      <c r="AQ160" s="53"/>
      <c r="AR160" s="58"/>
    </row>
    <row r="161" spans="1:44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4"/>
      <c r="AE161" s="57"/>
      <c r="AF161" s="58"/>
      <c r="AG161" s="54"/>
      <c r="AH161" s="53"/>
      <c r="AI161" s="53"/>
      <c r="AJ161" s="53"/>
      <c r="AK161" s="53"/>
      <c r="AL161" s="53"/>
      <c r="AM161" s="58"/>
      <c r="AN161" s="53"/>
      <c r="AO161" s="54"/>
      <c r="AP161" s="53"/>
      <c r="AQ161" s="53"/>
      <c r="AR161" s="58"/>
    </row>
    <row r="162" spans="1:44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4"/>
      <c r="AE162" s="57"/>
      <c r="AF162" s="58"/>
      <c r="AG162" s="54"/>
      <c r="AH162" s="53"/>
      <c r="AI162" s="53"/>
      <c r="AJ162" s="53"/>
      <c r="AK162" s="53"/>
      <c r="AL162" s="53"/>
      <c r="AM162" s="58"/>
      <c r="AN162" s="53"/>
      <c r="AO162" s="54"/>
      <c r="AP162" s="53"/>
      <c r="AQ162" s="53"/>
      <c r="AR162" s="58"/>
    </row>
    <row r="163" spans="1:44" x14ac:dyDescent="0.25">
      <c r="A163" s="28" t="s">
        <v>91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4"/>
      <c r="AE163" s="57"/>
      <c r="AF163" s="58"/>
      <c r="AG163" s="54"/>
      <c r="AH163" s="53"/>
      <c r="AI163" s="53"/>
      <c r="AJ163" s="53"/>
      <c r="AK163" s="53"/>
      <c r="AL163" s="53"/>
      <c r="AM163" s="58"/>
      <c r="AN163" s="53"/>
      <c r="AO163" s="54"/>
      <c r="AP163" s="53"/>
      <c r="AQ163" s="53"/>
      <c r="AR163" s="58"/>
    </row>
    <row r="164" spans="1:44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4"/>
      <c r="AE164" s="57"/>
      <c r="AF164" s="58"/>
      <c r="AG164" s="54"/>
      <c r="AH164" s="53"/>
      <c r="AI164" s="53"/>
      <c r="AJ164" s="53"/>
      <c r="AK164" s="53"/>
      <c r="AL164" s="53"/>
      <c r="AM164" s="58"/>
      <c r="AN164" s="53"/>
      <c r="AO164" s="54"/>
      <c r="AP164" s="53"/>
      <c r="AQ164" s="53"/>
      <c r="AR164" s="58"/>
    </row>
    <row r="165" spans="1:44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4"/>
      <c r="AE165" s="57"/>
      <c r="AF165" s="58"/>
      <c r="AG165" s="54"/>
      <c r="AH165" s="53"/>
      <c r="AI165" s="53"/>
      <c r="AJ165" s="53"/>
      <c r="AK165" s="53"/>
      <c r="AL165" s="53"/>
      <c r="AM165" s="58"/>
      <c r="AN165" s="53"/>
      <c r="AO165" s="54"/>
      <c r="AP165" s="53"/>
      <c r="AQ165" s="53"/>
      <c r="AR165" s="58"/>
    </row>
    <row r="166" spans="1:44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4"/>
      <c r="AE166" s="57"/>
      <c r="AF166" s="58"/>
      <c r="AG166" s="54"/>
      <c r="AH166" s="53"/>
      <c r="AI166" s="53"/>
      <c r="AJ166" s="53"/>
      <c r="AK166" s="53"/>
      <c r="AL166" s="53"/>
      <c r="AM166" s="58"/>
      <c r="AN166" s="53"/>
      <c r="AO166" s="54"/>
      <c r="AP166" s="53"/>
      <c r="AQ166" s="53"/>
      <c r="AR166" s="58"/>
    </row>
    <row r="167" spans="1:44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4"/>
      <c r="AE167" s="57"/>
      <c r="AF167" s="58"/>
      <c r="AG167" s="54"/>
      <c r="AH167" s="53"/>
      <c r="AI167" s="53"/>
      <c r="AJ167" s="53"/>
      <c r="AK167" s="53"/>
      <c r="AL167" s="53"/>
      <c r="AM167" s="58"/>
      <c r="AN167" s="53"/>
      <c r="AO167" s="54"/>
      <c r="AP167" s="53"/>
      <c r="AQ167" s="53"/>
      <c r="AR167" s="58"/>
    </row>
    <row r="168" spans="1:44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4"/>
      <c r="AE168" s="57"/>
      <c r="AF168" s="58"/>
      <c r="AG168" s="54"/>
      <c r="AH168" s="53"/>
      <c r="AI168" s="53"/>
      <c r="AJ168" s="53"/>
      <c r="AK168" s="53"/>
      <c r="AL168" s="53"/>
      <c r="AM168" s="58"/>
      <c r="AN168" s="53"/>
      <c r="AO168" s="54"/>
      <c r="AP168" s="53"/>
      <c r="AQ168" s="53"/>
      <c r="AR168" s="58"/>
    </row>
    <row r="169" spans="1:44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4"/>
      <c r="AE169" s="57"/>
      <c r="AF169" s="58"/>
      <c r="AG169" s="54"/>
      <c r="AH169" s="53"/>
      <c r="AI169" s="53"/>
      <c r="AJ169" s="53"/>
      <c r="AK169" s="53"/>
      <c r="AL169" s="53"/>
      <c r="AM169" s="58"/>
      <c r="AN169" s="53"/>
      <c r="AO169" s="54"/>
      <c r="AP169" s="53"/>
      <c r="AQ169" s="53"/>
      <c r="AR169" s="58"/>
    </row>
    <row r="170" spans="1:44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4"/>
      <c r="AE170" s="57"/>
      <c r="AF170" s="58"/>
      <c r="AG170" s="54"/>
      <c r="AH170" s="53"/>
      <c r="AI170" s="53"/>
      <c r="AJ170" s="53"/>
      <c r="AK170" s="53"/>
      <c r="AL170" s="53"/>
      <c r="AM170" s="58"/>
      <c r="AN170" s="53"/>
      <c r="AO170" s="54"/>
      <c r="AP170" s="53"/>
      <c r="AQ170" s="53"/>
      <c r="AR170" s="58"/>
    </row>
    <row r="171" spans="1:44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4"/>
      <c r="AE171" s="57"/>
      <c r="AF171" s="58"/>
      <c r="AG171" s="54"/>
      <c r="AH171" s="53"/>
      <c r="AI171" s="53"/>
      <c r="AJ171" s="53"/>
      <c r="AK171" s="53"/>
      <c r="AL171" s="53"/>
      <c r="AM171" s="58"/>
      <c r="AN171" s="53"/>
      <c r="AO171" s="54"/>
      <c r="AP171" s="53"/>
      <c r="AQ171" s="53"/>
      <c r="AR171" s="58"/>
    </row>
    <row r="172" spans="1:44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4"/>
      <c r="AE172" s="57"/>
      <c r="AF172" s="58"/>
      <c r="AG172" s="54"/>
      <c r="AH172" s="53"/>
      <c r="AI172" s="53"/>
      <c r="AJ172" s="53"/>
      <c r="AK172" s="53"/>
      <c r="AL172" s="53"/>
      <c r="AM172" s="58"/>
      <c r="AN172" s="53"/>
      <c r="AO172" s="54"/>
      <c r="AP172" s="53"/>
      <c r="AQ172" s="53"/>
      <c r="AR172" s="58"/>
    </row>
    <row r="173" spans="1:44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4"/>
      <c r="AE173" s="57"/>
      <c r="AF173" s="58"/>
      <c r="AG173" s="54"/>
      <c r="AH173" s="53"/>
      <c r="AI173" s="53"/>
      <c r="AJ173" s="53"/>
      <c r="AK173" s="53"/>
      <c r="AL173" s="53"/>
      <c r="AM173" s="58"/>
      <c r="AN173" s="53"/>
      <c r="AO173" s="54"/>
      <c r="AP173" s="53"/>
      <c r="AQ173" s="53"/>
      <c r="AR173" s="58"/>
    </row>
    <row r="174" spans="1:44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4"/>
      <c r="AE174" s="57"/>
      <c r="AF174" s="58"/>
      <c r="AG174" s="54"/>
      <c r="AH174" s="53"/>
      <c r="AI174" s="53"/>
      <c r="AJ174" s="53"/>
      <c r="AK174" s="53"/>
      <c r="AL174" s="53"/>
      <c r="AM174" s="58"/>
      <c r="AN174" s="53"/>
      <c r="AO174" s="54"/>
      <c r="AP174" s="53"/>
      <c r="AQ174" s="53"/>
      <c r="AR174" s="58"/>
    </row>
    <row r="175" spans="1:44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4"/>
      <c r="AE175" s="57"/>
      <c r="AF175" s="58"/>
      <c r="AG175" s="54"/>
      <c r="AH175" s="53"/>
      <c r="AI175" s="53"/>
      <c r="AJ175" s="53"/>
      <c r="AK175" s="53"/>
      <c r="AL175" s="53"/>
      <c r="AM175" s="58"/>
      <c r="AN175" s="53"/>
      <c r="AO175" s="54"/>
      <c r="AP175" s="53"/>
      <c r="AQ175" s="53"/>
      <c r="AR175" s="58"/>
    </row>
    <row r="176" spans="1:44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4"/>
      <c r="AE176" s="57"/>
      <c r="AF176" s="58"/>
      <c r="AG176" s="54"/>
      <c r="AH176" s="53"/>
      <c r="AI176" s="53"/>
      <c r="AJ176" s="53"/>
      <c r="AK176" s="53"/>
      <c r="AL176" s="53"/>
      <c r="AM176" s="58"/>
      <c r="AN176" s="53"/>
      <c r="AO176" s="54"/>
      <c r="AP176" s="53"/>
      <c r="AQ176" s="53"/>
      <c r="AR176" s="58"/>
    </row>
    <row r="177" spans="2:44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4"/>
      <c r="AE177" s="57"/>
      <c r="AF177" s="58"/>
      <c r="AG177" s="54"/>
      <c r="AH177" s="53"/>
      <c r="AI177" s="53"/>
      <c r="AJ177" s="53"/>
      <c r="AK177" s="53"/>
      <c r="AL177" s="53"/>
      <c r="AM177" s="58"/>
      <c r="AN177" s="53"/>
      <c r="AO177" s="54"/>
      <c r="AP177" s="53"/>
      <c r="AQ177" s="53"/>
      <c r="AR177" s="58"/>
    </row>
    <row r="178" spans="2:44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4"/>
      <c r="AE178" s="57"/>
      <c r="AF178" s="58"/>
      <c r="AG178" s="54"/>
      <c r="AH178" s="53"/>
      <c r="AI178" s="53"/>
      <c r="AJ178" s="53"/>
      <c r="AK178" s="53"/>
      <c r="AL178" s="53"/>
      <c r="AM178" s="58"/>
      <c r="AN178" s="53"/>
      <c r="AO178" s="54"/>
      <c r="AP178" s="53"/>
      <c r="AQ178" s="53"/>
      <c r="AR178" s="58"/>
    </row>
    <row r="179" spans="2:44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4"/>
      <c r="AE179" s="57"/>
      <c r="AF179" s="58"/>
      <c r="AG179" s="54"/>
      <c r="AH179" s="53"/>
      <c r="AI179" s="53"/>
      <c r="AJ179" s="53"/>
      <c r="AK179" s="53"/>
      <c r="AL179" s="53"/>
      <c r="AM179" s="58"/>
      <c r="AN179" s="53"/>
      <c r="AO179" s="54"/>
      <c r="AP179" s="53"/>
      <c r="AQ179" s="53"/>
      <c r="AR179" s="58"/>
    </row>
    <row r="180" spans="2:44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4"/>
      <c r="AE180" s="57"/>
      <c r="AF180" s="58"/>
      <c r="AG180" s="54"/>
      <c r="AH180" s="53"/>
      <c r="AI180" s="53"/>
      <c r="AJ180" s="53"/>
      <c r="AK180" s="53"/>
      <c r="AL180" s="53"/>
      <c r="AM180" s="58"/>
      <c r="AN180" s="53"/>
      <c r="AO180" s="54"/>
      <c r="AP180" s="53"/>
      <c r="AQ180" s="53"/>
      <c r="AR180" s="58"/>
    </row>
    <row r="181" spans="2:44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4"/>
      <c r="AE181" s="57"/>
      <c r="AF181" s="58"/>
      <c r="AG181" s="54"/>
      <c r="AH181" s="53"/>
      <c r="AI181" s="53"/>
      <c r="AJ181" s="53"/>
      <c r="AK181" s="53"/>
      <c r="AL181" s="53"/>
      <c r="AM181" s="58"/>
      <c r="AN181" s="53"/>
      <c r="AO181" s="54"/>
      <c r="AP181" s="53"/>
      <c r="AQ181" s="53"/>
      <c r="AR181" s="58"/>
    </row>
    <row r="182" spans="2:44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4"/>
      <c r="AE182" s="57"/>
      <c r="AF182" s="58"/>
      <c r="AG182" s="54"/>
      <c r="AH182" s="53"/>
      <c r="AI182" s="53"/>
      <c r="AJ182" s="53"/>
      <c r="AK182" s="53"/>
      <c r="AL182" s="53"/>
      <c r="AM182" s="58"/>
      <c r="AN182" s="53"/>
      <c r="AO182" s="54"/>
      <c r="AP182" s="53"/>
      <c r="AQ182" s="53"/>
      <c r="AR182" s="58"/>
    </row>
    <row r="183" spans="2:44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4"/>
      <c r="AE183" s="57"/>
      <c r="AF183" s="58"/>
      <c r="AG183" s="54"/>
      <c r="AH183" s="53"/>
      <c r="AI183" s="53"/>
      <c r="AJ183" s="53"/>
      <c r="AK183" s="53"/>
      <c r="AL183" s="53"/>
      <c r="AM183" s="58"/>
      <c r="AN183" s="53"/>
      <c r="AO183" s="54"/>
      <c r="AP183" s="53"/>
      <c r="AQ183" s="53"/>
      <c r="AR183" s="58"/>
    </row>
    <row r="184" spans="2:44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4"/>
      <c r="AE184" s="57"/>
      <c r="AF184" s="58"/>
      <c r="AG184" s="54"/>
      <c r="AH184" s="53"/>
      <c r="AI184" s="53"/>
      <c r="AJ184" s="53"/>
      <c r="AK184" s="53"/>
      <c r="AL184" s="53"/>
      <c r="AM184" s="58"/>
      <c r="AN184" s="53"/>
      <c r="AO184" s="54"/>
      <c r="AP184" s="53"/>
      <c r="AQ184" s="53"/>
      <c r="AR184" s="58"/>
    </row>
    <row r="185" spans="2:44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4"/>
      <c r="AE185" s="57"/>
      <c r="AF185" s="58"/>
      <c r="AG185" s="54"/>
      <c r="AH185" s="53"/>
      <c r="AI185" s="53"/>
      <c r="AJ185" s="53"/>
      <c r="AK185" s="53"/>
      <c r="AL185" s="53"/>
      <c r="AM185" s="58"/>
      <c r="AN185" s="53"/>
      <c r="AO185" s="54"/>
      <c r="AP185" s="53"/>
      <c r="AQ185" s="53"/>
      <c r="AR185" s="58"/>
    </row>
    <row r="186" spans="2:44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4"/>
      <c r="AE186" s="57"/>
      <c r="AF186" s="58"/>
      <c r="AG186" s="54"/>
      <c r="AH186" s="53"/>
      <c r="AI186" s="53"/>
      <c r="AJ186" s="53"/>
      <c r="AK186" s="53"/>
      <c r="AL186" s="53"/>
      <c r="AM186" s="58"/>
      <c r="AN186" s="53"/>
      <c r="AO186" s="54"/>
      <c r="AP186" s="53"/>
      <c r="AQ186" s="53"/>
      <c r="AR186" s="58"/>
    </row>
    <row r="187" spans="2:44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4"/>
      <c r="AE187" s="57"/>
      <c r="AF187" s="58"/>
      <c r="AG187" s="54"/>
      <c r="AH187" s="53"/>
      <c r="AI187" s="53"/>
      <c r="AJ187" s="53"/>
      <c r="AK187" s="53"/>
      <c r="AL187" s="53"/>
      <c r="AM187" s="58"/>
      <c r="AN187" s="53"/>
      <c r="AO187" s="54"/>
      <c r="AP187" s="53"/>
      <c r="AQ187" s="53"/>
      <c r="AR187" s="58"/>
    </row>
    <row r="188" spans="2:44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4"/>
      <c r="AE188" s="57"/>
      <c r="AF188" s="58"/>
      <c r="AG188" s="54"/>
      <c r="AH188" s="53"/>
      <c r="AI188" s="53"/>
      <c r="AJ188" s="53"/>
      <c r="AK188" s="53"/>
      <c r="AL188" s="53"/>
      <c r="AM188" s="58"/>
      <c r="AN188" s="53"/>
      <c r="AO188" s="54"/>
      <c r="AP188" s="53"/>
      <c r="AQ188" s="53"/>
      <c r="AR188" s="58"/>
    </row>
    <row r="189" spans="2:44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4"/>
      <c r="AE189" s="57"/>
      <c r="AF189" s="58"/>
      <c r="AG189" s="54"/>
      <c r="AH189" s="53"/>
      <c r="AI189" s="53"/>
      <c r="AJ189" s="53"/>
      <c r="AK189" s="53"/>
      <c r="AL189" s="53"/>
      <c r="AM189" s="58"/>
      <c r="AN189" s="53"/>
      <c r="AO189" s="54"/>
      <c r="AP189" s="53"/>
      <c r="AQ189" s="53"/>
      <c r="AR189" s="58"/>
    </row>
    <row r="190" spans="2:44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4"/>
      <c r="AE190" s="57"/>
      <c r="AF190" s="58"/>
      <c r="AG190" s="54"/>
      <c r="AH190" s="53"/>
      <c r="AI190" s="53"/>
      <c r="AJ190" s="53"/>
      <c r="AK190" s="53"/>
      <c r="AL190" s="53"/>
      <c r="AM190" s="58"/>
      <c r="AN190" s="53"/>
      <c r="AO190" s="54"/>
      <c r="AP190" s="53"/>
      <c r="AQ190" s="53"/>
      <c r="AR190" s="58"/>
    </row>
    <row r="191" spans="2:44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4"/>
      <c r="AE191" s="57"/>
      <c r="AF191" s="58"/>
      <c r="AG191" s="54"/>
      <c r="AH191" s="53"/>
      <c r="AI191" s="53"/>
      <c r="AJ191" s="53"/>
      <c r="AK191" s="53"/>
      <c r="AL191" s="53"/>
      <c r="AM191" s="58"/>
      <c r="AN191" s="53"/>
      <c r="AO191" s="54"/>
      <c r="AP191" s="53"/>
      <c r="AQ191" s="53"/>
      <c r="AR191" s="58"/>
    </row>
    <row r="192" spans="2:44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4"/>
      <c r="AE192" s="57"/>
      <c r="AF192" s="58"/>
      <c r="AG192" s="54"/>
      <c r="AH192" s="53"/>
      <c r="AI192" s="53"/>
      <c r="AJ192" s="53"/>
      <c r="AK192" s="53"/>
      <c r="AL192" s="53"/>
      <c r="AM192" s="58"/>
      <c r="AN192" s="53"/>
      <c r="AO192" s="54"/>
      <c r="AP192" s="53"/>
      <c r="AQ192" s="53"/>
      <c r="AR192" s="58"/>
    </row>
    <row r="193" spans="2:44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4"/>
      <c r="AE193" s="57"/>
      <c r="AF193" s="58"/>
      <c r="AG193" s="54"/>
      <c r="AH193" s="53"/>
      <c r="AI193" s="53"/>
      <c r="AJ193" s="53"/>
      <c r="AK193" s="53"/>
      <c r="AL193" s="53"/>
      <c r="AM193" s="58"/>
      <c r="AN193" s="53"/>
      <c r="AO193" s="54"/>
      <c r="AP193" s="53"/>
      <c r="AQ193" s="53"/>
      <c r="AR193" s="58"/>
    </row>
    <row r="194" spans="2:44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4"/>
      <c r="AE194" s="57"/>
      <c r="AF194" s="58"/>
      <c r="AG194" s="54"/>
      <c r="AH194" s="53"/>
      <c r="AI194" s="53"/>
      <c r="AJ194" s="53"/>
      <c r="AK194" s="53"/>
      <c r="AL194" s="53"/>
      <c r="AM194" s="58"/>
      <c r="AN194" s="53"/>
      <c r="AO194" s="54"/>
      <c r="AP194" s="53"/>
      <c r="AQ194" s="53"/>
      <c r="AR194" s="58"/>
    </row>
    <row r="195" spans="2:44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4"/>
      <c r="AE195" s="57"/>
      <c r="AF195" s="58"/>
      <c r="AG195" s="54"/>
      <c r="AH195" s="53"/>
      <c r="AI195" s="53"/>
      <c r="AJ195" s="53"/>
      <c r="AK195" s="53"/>
      <c r="AL195" s="53"/>
      <c r="AM195" s="58"/>
      <c r="AN195" s="53"/>
      <c r="AO195" s="54"/>
      <c r="AP195" s="53"/>
      <c r="AQ195" s="53"/>
      <c r="AR195" s="58"/>
    </row>
    <row r="196" spans="2:44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4"/>
      <c r="AE196" s="57"/>
      <c r="AF196" s="58"/>
      <c r="AG196" s="54"/>
      <c r="AH196" s="53"/>
      <c r="AI196" s="53"/>
      <c r="AJ196" s="53"/>
      <c r="AK196" s="53"/>
      <c r="AL196" s="53"/>
      <c r="AM196" s="58"/>
      <c r="AN196" s="53"/>
      <c r="AO196" s="54"/>
      <c r="AP196" s="53"/>
      <c r="AQ196" s="53"/>
      <c r="AR196" s="58"/>
    </row>
    <row r="197" spans="2:44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ca="1" si="9"/>
        <v/>
      </c>
      <c r="K197" s="50" t="str">
        <f t="shared" si="10"/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si="11"/>
        <v/>
      </c>
      <c r="Z197" s="55"/>
      <c r="AA197" s="55"/>
      <c r="AB197" s="55"/>
      <c r="AC197" s="55"/>
      <c r="AD197" s="54"/>
      <c r="AE197" s="57"/>
      <c r="AF197" s="58"/>
      <c r="AG197" s="54"/>
      <c r="AH197" s="53"/>
      <c r="AI197" s="53"/>
      <c r="AJ197" s="53"/>
      <c r="AK197" s="53"/>
      <c r="AL197" s="53"/>
      <c r="AM197" s="58"/>
      <c r="AN197" s="53"/>
      <c r="AO197" s="54"/>
      <c r="AP197" s="53"/>
      <c r="AQ197" s="53"/>
      <c r="AR197" s="58"/>
    </row>
    <row r="198" spans="2:44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ref="J198:J261" ca="1" si="13">IFERROR(DATEDIF(I198,D198,"Y"),"")</f>
        <v/>
      </c>
      <c r="K198" s="50" t="str">
        <f t="shared" ref="K198:K261" si="14">IFERROR(IF(ABS(MID($E198,7,2))&lt;40,"L","P"),"")</f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ref="Y198:Y261" si="15">IF(OR(W198="",X198=""),"",W198/(X198/100)^2)</f>
        <v/>
      </c>
      <c r="Z198" s="55"/>
      <c r="AA198" s="55"/>
      <c r="AB198" s="55"/>
      <c r="AC198" s="55"/>
      <c r="AD198" s="54"/>
      <c r="AE198" s="57"/>
      <c r="AF198" s="58"/>
      <c r="AG198" s="54"/>
      <c r="AH198" s="53"/>
      <c r="AI198" s="53"/>
      <c r="AJ198" s="53"/>
      <c r="AK198" s="53"/>
      <c r="AL198" s="53"/>
      <c r="AM198" s="58"/>
      <c r="AN198" s="53"/>
      <c r="AO198" s="54"/>
      <c r="AP198" s="53"/>
      <c r="AQ198" s="53"/>
      <c r="AR198" s="58"/>
    </row>
    <row r="199" spans="2:44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4"/>
      <c r="AE199" s="57"/>
      <c r="AF199" s="58"/>
      <c r="AG199" s="54"/>
      <c r="AH199" s="53"/>
      <c r="AI199" s="53"/>
      <c r="AJ199" s="53"/>
      <c r="AK199" s="53"/>
      <c r="AL199" s="53"/>
      <c r="AM199" s="58"/>
      <c r="AN199" s="53"/>
      <c r="AO199" s="54"/>
      <c r="AP199" s="53"/>
      <c r="AQ199" s="53"/>
      <c r="AR199" s="58"/>
    </row>
    <row r="200" spans="2:44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4"/>
      <c r="AE200" s="57"/>
      <c r="AF200" s="58"/>
      <c r="AG200" s="54"/>
      <c r="AH200" s="53"/>
      <c r="AI200" s="53"/>
      <c r="AJ200" s="53"/>
      <c r="AK200" s="53"/>
      <c r="AL200" s="53"/>
      <c r="AM200" s="58"/>
      <c r="AN200" s="53"/>
      <c r="AO200" s="54"/>
      <c r="AP200" s="53"/>
      <c r="AQ200" s="53"/>
      <c r="AR200" s="58"/>
    </row>
    <row r="201" spans="2:44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4"/>
      <c r="AE201" s="57"/>
      <c r="AF201" s="58"/>
      <c r="AG201" s="54"/>
      <c r="AH201" s="53"/>
      <c r="AI201" s="53"/>
      <c r="AJ201" s="53"/>
      <c r="AK201" s="53"/>
      <c r="AL201" s="53"/>
      <c r="AM201" s="58"/>
      <c r="AN201" s="53"/>
      <c r="AO201" s="54"/>
      <c r="AP201" s="53"/>
      <c r="AQ201" s="53"/>
      <c r="AR201" s="58"/>
    </row>
    <row r="202" spans="2:44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4"/>
      <c r="AE202" s="57"/>
      <c r="AF202" s="58"/>
      <c r="AG202" s="54"/>
      <c r="AH202" s="53"/>
      <c r="AI202" s="53"/>
      <c r="AJ202" s="53"/>
      <c r="AK202" s="53"/>
      <c r="AL202" s="53"/>
      <c r="AM202" s="58"/>
      <c r="AN202" s="53"/>
      <c r="AO202" s="54"/>
      <c r="AP202" s="53"/>
      <c r="AQ202" s="53"/>
      <c r="AR202" s="58"/>
    </row>
    <row r="203" spans="2:44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4"/>
      <c r="AE203" s="57"/>
      <c r="AF203" s="58"/>
      <c r="AG203" s="54"/>
      <c r="AH203" s="53"/>
      <c r="AI203" s="53"/>
      <c r="AJ203" s="53"/>
      <c r="AK203" s="53"/>
      <c r="AL203" s="53"/>
      <c r="AM203" s="58"/>
      <c r="AN203" s="53"/>
      <c r="AO203" s="54"/>
      <c r="AP203" s="53"/>
      <c r="AQ203" s="53"/>
      <c r="AR203" s="58"/>
    </row>
    <row r="204" spans="2:44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4"/>
      <c r="AE204" s="57"/>
      <c r="AF204" s="58"/>
      <c r="AG204" s="54"/>
      <c r="AH204" s="53"/>
      <c r="AI204" s="53"/>
      <c r="AJ204" s="53"/>
      <c r="AK204" s="53"/>
      <c r="AL204" s="53"/>
      <c r="AM204" s="58"/>
      <c r="AN204" s="53"/>
      <c r="AO204" s="54"/>
      <c r="AP204" s="53"/>
      <c r="AQ204" s="53"/>
      <c r="AR204" s="58"/>
    </row>
    <row r="205" spans="2:44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4"/>
      <c r="AE205" s="57"/>
      <c r="AF205" s="58"/>
      <c r="AG205" s="54"/>
      <c r="AH205" s="53"/>
      <c r="AI205" s="53"/>
      <c r="AJ205" s="53"/>
      <c r="AK205" s="53"/>
      <c r="AL205" s="53"/>
      <c r="AM205" s="58"/>
      <c r="AN205" s="53"/>
      <c r="AO205" s="54"/>
      <c r="AP205" s="53"/>
      <c r="AQ205" s="53"/>
      <c r="AR205" s="58"/>
    </row>
    <row r="206" spans="2:44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4"/>
      <c r="AE206" s="57"/>
      <c r="AF206" s="58"/>
      <c r="AG206" s="54"/>
      <c r="AH206" s="53"/>
      <c r="AI206" s="53"/>
      <c r="AJ206" s="53"/>
      <c r="AK206" s="53"/>
      <c r="AL206" s="53"/>
      <c r="AM206" s="58"/>
      <c r="AN206" s="53"/>
      <c r="AO206" s="54"/>
      <c r="AP206" s="53"/>
      <c r="AQ206" s="53"/>
      <c r="AR206" s="58"/>
    </row>
    <row r="207" spans="2:44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4"/>
      <c r="AE207" s="57"/>
      <c r="AF207" s="58"/>
      <c r="AG207" s="54"/>
      <c r="AH207" s="53"/>
      <c r="AI207" s="53"/>
      <c r="AJ207" s="53"/>
      <c r="AK207" s="53"/>
      <c r="AL207" s="53"/>
      <c r="AM207" s="58"/>
      <c r="AN207" s="53"/>
      <c r="AO207" s="54"/>
      <c r="AP207" s="53"/>
      <c r="AQ207" s="53"/>
      <c r="AR207" s="58"/>
    </row>
    <row r="208" spans="2:44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4"/>
      <c r="AE208" s="57"/>
      <c r="AF208" s="58"/>
      <c r="AG208" s="54"/>
      <c r="AH208" s="53"/>
      <c r="AI208" s="53"/>
      <c r="AJ208" s="53"/>
      <c r="AK208" s="53"/>
      <c r="AL208" s="53"/>
      <c r="AM208" s="58"/>
      <c r="AN208" s="53"/>
      <c r="AO208" s="54"/>
      <c r="AP208" s="53"/>
      <c r="AQ208" s="53"/>
      <c r="AR208" s="58"/>
    </row>
    <row r="209" spans="2:44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4"/>
      <c r="AE209" s="57"/>
      <c r="AF209" s="58"/>
      <c r="AG209" s="54"/>
      <c r="AH209" s="53"/>
      <c r="AI209" s="53"/>
      <c r="AJ209" s="53"/>
      <c r="AK209" s="53"/>
      <c r="AL209" s="53"/>
      <c r="AM209" s="58"/>
      <c r="AN209" s="53"/>
      <c r="AO209" s="54"/>
      <c r="AP209" s="53"/>
      <c r="AQ209" s="53"/>
      <c r="AR209" s="58"/>
    </row>
    <row r="210" spans="2:44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4"/>
      <c r="AE210" s="57"/>
      <c r="AF210" s="58"/>
      <c r="AG210" s="54"/>
      <c r="AH210" s="53"/>
      <c r="AI210" s="53"/>
      <c r="AJ210" s="53"/>
      <c r="AK210" s="53"/>
      <c r="AL210" s="53"/>
      <c r="AM210" s="58"/>
      <c r="AN210" s="53"/>
      <c r="AO210" s="54"/>
      <c r="AP210" s="53"/>
      <c r="AQ210" s="53"/>
      <c r="AR210" s="58"/>
    </row>
    <row r="211" spans="2:44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4"/>
      <c r="AE211" s="57"/>
      <c r="AF211" s="58"/>
      <c r="AG211" s="54"/>
      <c r="AH211" s="53"/>
      <c r="AI211" s="53"/>
      <c r="AJ211" s="53"/>
      <c r="AK211" s="53"/>
      <c r="AL211" s="53"/>
      <c r="AM211" s="58"/>
      <c r="AN211" s="53"/>
      <c r="AO211" s="54"/>
      <c r="AP211" s="53"/>
      <c r="AQ211" s="53"/>
      <c r="AR211" s="58"/>
    </row>
    <row r="212" spans="2:44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4"/>
      <c r="AE212" s="57"/>
      <c r="AF212" s="58"/>
      <c r="AG212" s="54"/>
      <c r="AH212" s="53"/>
      <c r="AI212" s="53"/>
      <c r="AJ212" s="53"/>
      <c r="AK212" s="53"/>
      <c r="AL212" s="53"/>
      <c r="AM212" s="58"/>
      <c r="AN212" s="53"/>
      <c r="AO212" s="54"/>
      <c r="AP212" s="53"/>
      <c r="AQ212" s="53"/>
      <c r="AR212" s="58"/>
    </row>
    <row r="213" spans="2:44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4"/>
      <c r="AE213" s="57"/>
      <c r="AF213" s="58"/>
      <c r="AG213" s="54"/>
      <c r="AH213" s="53"/>
      <c r="AI213" s="53"/>
      <c r="AJ213" s="53"/>
      <c r="AK213" s="53"/>
      <c r="AL213" s="53"/>
      <c r="AM213" s="58"/>
      <c r="AN213" s="53"/>
      <c r="AO213" s="54"/>
      <c r="AP213" s="53"/>
      <c r="AQ213" s="53"/>
      <c r="AR213" s="58"/>
    </row>
    <row r="214" spans="2:44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4"/>
      <c r="AE214" s="57"/>
      <c r="AF214" s="58"/>
      <c r="AG214" s="54"/>
      <c r="AH214" s="53"/>
      <c r="AI214" s="53"/>
      <c r="AJ214" s="53"/>
      <c r="AK214" s="53"/>
      <c r="AL214" s="53"/>
      <c r="AM214" s="58"/>
      <c r="AN214" s="53"/>
      <c r="AO214" s="54"/>
      <c r="AP214" s="53"/>
      <c r="AQ214" s="53"/>
      <c r="AR214" s="58"/>
    </row>
    <row r="215" spans="2:44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4"/>
      <c r="AE215" s="57"/>
      <c r="AF215" s="58"/>
      <c r="AG215" s="54"/>
      <c r="AH215" s="53"/>
      <c r="AI215" s="53"/>
      <c r="AJ215" s="53"/>
      <c r="AK215" s="53"/>
      <c r="AL215" s="53"/>
      <c r="AM215" s="58"/>
      <c r="AN215" s="53"/>
      <c r="AO215" s="54"/>
      <c r="AP215" s="53"/>
      <c r="AQ215" s="53"/>
      <c r="AR215" s="58"/>
    </row>
    <row r="216" spans="2:44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4"/>
      <c r="AE216" s="57"/>
      <c r="AF216" s="58"/>
      <c r="AG216" s="54"/>
      <c r="AH216" s="53"/>
      <c r="AI216" s="53"/>
      <c r="AJ216" s="53"/>
      <c r="AK216" s="53"/>
      <c r="AL216" s="53"/>
      <c r="AM216" s="58"/>
      <c r="AN216" s="53"/>
      <c r="AO216" s="54"/>
      <c r="AP216" s="53"/>
      <c r="AQ216" s="53"/>
      <c r="AR216" s="58"/>
    </row>
    <row r="217" spans="2:44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4"/>
      <c r="AE217" s="57"/>
      <c r="AF217" s="58"/>
      <c r="AG217" s="54"/>
      <c r="AH217" s="53"/>
      <c r="AI217" s="53"/>
      <c r="AJ217" s="53"/>
      <c r="AK217" s="53"/>
      <c r="AL217" s="53"/>
      <c r="AM217" s="58"/>
      <c r="AN217" s="53"/>
      <c r="AO217" s="54"/>
      <c r="AP217" s="53"/>
      <c r="AQ217" s="53"/>
      <c r="AR217" s="58"/>
    </row>
    <row r="218" spans="2:44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4"/>
      <c r="AE218" s="57"/>
      <c r="AF218" s="58"/>
      <c r="AG218" s="54"/>
      <c r="AH218" s="53"/>
      <c r="AI218" s="53"/>
      <c r="AJ218" s="53"/>
      <c r="AK218" s="53"/>
      <c r="AL218" s="53"/>
      <c r="AM218" s="58"/>
      <c r="AN218" s="53"/>
      <c r="AO218" s="54"/>
      <c r="AP218" s="53"/>
      <c r="AQ218" s="53"/>
      <c r="AR218" s="58"/>
    </row>
    <row r="219" spans="2:44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4"/>
      <c r="AE219" s="57"/>
      <c r="AF219" s="58"/>
      <c r="AG219" s="54"/>
      <c r="AH219" s="53"/>
      <c r="AI219" s="53"/>
      <c r="AJ219" s="53"/>
      <c r="AK219" s="53"/>
      <c r="AL219" s="53"/>
      <c r="AM219" s="58"/>
      <c r="AN219" s="53"/>
      <c r="AO219" s="54"/>
      <c r="AP219" s="53"/>
      <c r="AQ219" s="53"/>
      <c r="AR219" s="58"/>
    </row>
    <row r="220" spans="2:44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4"/>
      <c r="AE220" s="57"/>
      <c r="AF220" s="58"/>
      <c r="AG220" s="54"/>
      <c r="AH220" s="53"/>
      <c r="AI220" s="53"/>
      <c r="AJ220" s="53"/>
      <c r="AK220" s="53"/>
      <c r="AL220" s="53"/>
      <c r="AM220" s="58"/>
      <c r="AN220" s="53"/>
      <c r="AO220" s="54"/>
      <c r="AP220" s="53"/>
      <c r="AQ220" s="53"/>
      <c r="AR220" s="58"/>
    </row>
    <row r="221" spans="2:44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4"/>
      <c r="AE221" s="57"/>
      <c r="AF221" s="58"/>
      <c r="AG221" s="54"/>
      <c r="AH221" s="53"/>
      <c r="AI221" s="53"/>
      <c r="AJ221" s="53"/>
      <c r="AK221" s="53"/>
      <c r="AL221" s="53"/>
      <c r="AM221" s="58"/>
      <c r="AN221" s="53"/>
      <c r="AO221" s="54"/>
      <c r="AP221" s="53"/>
      <c r="AQ221" s="53"/>
      <c r="AR221" s="58"/>
    </row>
    <row r="222" spans="2:44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4"/>
      <c r="AE222" s="57"/>
      <c r="AF222" s="58"/>
      <c r="AG222" s="54"/>
      <c r="AH222" s="53"/>
      <c r="AI222" s="53"/>
      <c r="AJ222" s="53"/>
      <c r="AK222" s="53"/>
      <c r="AL222" s="53"/>
      <c r="AM222" s="58"/>
      <c r="AN222" s="53"/>
      <c r="AO222" s="54"/>
      <c r="AP222" s="53"/>
      <c r="AQ222" s="53"/>
      <c r="AR222" s="58"/>
    </row>
    <row r="223" spans="2:44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4"/>
      <c r="AE223" s="57"/>
      <c r="AF223" s="58"/>
      <c r="AG223" s="54"/>
      <c r="AH223" s="53"/>
      <c r="AI223" s="53"/>
      <c r="AJ223" s="53"/>
      <c r="AK223" s="53"/>
      <c r="AL223" s="53"/>
      <c r="AM223" s="58"/>
      <c r="AN223" s="53"/>
      <c r="AO223" s="54"/>
      <c r="AP223" s="53"/>
      <c r="AQ223" s="53"/>
      <c r="AR223" s="58"/>
    </row>
    <row r="224" spans="2:44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4"/>
      <c r="AE224" s="57"/>
      <c r="AF224" s="58"/>
      <c r="AG224" s="54"/>
      <c r="AH224" s="53"/>
      <c r="AI224" s="53"/>
      <c r="AJ224" s="53"/>
      <c r="AK224" s="53"/>
      <c r="AL224" s="53"/>
      <c r="AM224" s="58"/>
      <c r="AN224" s="53"/>
      <c r="AO224" s="54"/>
      <c r="AP224" s="53"/>
      <c r="AQ224" s="53"/>
      <c r="AR224" s="58"/>
    </row>
    <row r="225" spans="2:44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4"/>
      <c r="AE225" s="57"/>
      <c r="AF225" s="58"/>
      <c r="AG225" s="54"/>
      <c r="AH225" s="53"/>
      <c r="AI225" s="53"/>
      <c r="AJ225" s="53"/>
      <c r="AK225" s="53"/>
      <c r="AL225" s="53"/>
      <c r="AM225" s="58"/>
      <c r="AN225" s="53"/>
      <c r="AO225" s="54"/>
      <c r="AP225" s="53"/>
      <c r="AQ225" s="53"/>
      <c r="AR225" s="58"/>
    </row>
    <row r="226" spans="2:44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4"/>
      <c r="AE226" s="57"/>
      <c r="AF226" s="58"/>
      <c r="AG226" s="54"/>
      <c r="AH226" s="53"/>
      <c r="AI226" s="53"/>
      <c r="AJ226" s="53"/>
      <c r="AK226" s="53"/>
      <c r="AL226" s="53"/>
      <c r="AM226" s="58"/>
      <c r="AN226" s="53"/>
      <c r="AO226" s="54"/>
      <c r="AP226" s="53"/>
      <c r="AQ226" s="53"/>
      <c r="AR226" s="58"/>
    </row>
    <row r="227" spans="2:44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4"/>
      <c r="AE227" s="57"/>
      <c r="AF227" s="58"/>
      <c r="AG227" s="54"/>
      <c r="AH227" s="53"/>
      <c r="AI227" s="53"/>
      <c r="AJ227" s="53"/>
      <c r="AK227" s="53"/>
      <c r="AL227" s="53"/>
      <c r="AM227" s="58"/>
      <c r="AN227" s="53"/>
      <c r="AO227" s="54"/>
      <c r="AP227" s="53"/>
      <c r="AQ227" s="53"/>
      <c r="AR227" s="58"/>
    </row>
    <row r="228" spans="2:44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4"/>
      <c r="AE228" s="57"/>
      <c r="AF228" s="58"/>
      <c r="AG228" s="54"/>
      <c r="AH228" s="53"/>
      <c r="AI228" s="53"/>
      <c r="AJ228" s="53"/>
      <c r="AK228" s="53"/>
      <c r="AL228" s="53"/>
      <c r="AM228" s="58"/>
      <c r="AN228" s="53"/>
      <c r="AO228" s="54"/>
      <c r="AP228" s="53"/>
      <c r="AQ228" s="53"/>
      <c r="AR228" s="58"/>
    </row>
    <row r="229" spans="2:44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4"/>
      <c r="AE229" s="57"/>
      <c r="AF229" s="58"/>
      <c r="AG229" s="54"/>
      <c r="AH229" s="53"/>
      <c r="AI229" s="53"/>
      <c r="AJ229" s="53"/>
      <c r="AK229" s="53"/>
      <c r="AL229" s="53"/>
      <c r="AM229" s="58"/>
      <c r="AN229" s="53"/>
      <c r="AO229" s="54"/>
      <c r="AP229" s="53"/>
      <c r="AQ229" s="53"/>
      <c r="AR229" s="58"/>
    </row>
    <row r="230" spans="2:44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4"/>
      <c r="AE230" s="57"/>
      <c r="AF230" s="58"/>
      <c r="AG230" s="54"/>
      <c r="AH230" s="53"/>
      <c r="AI230" s="53"/>
      <c r="AJ230" s="53"/>
      <c r="AK230" s="53"/>
      <c r="AL230" s="53"/>
      <c r="AM230" s="58"/>
      <c r="AN230" s="53"/>
      <c r="AO230" s="54"/>
      <c r="AP230" s="53"/>
      <c r="AQ230" s="53"/>
      <c r="AR230" s="58"/>
    </row>
    <row r="231" spans="2:44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4"/>
      <c r="AE231" s="57"/>
      <c r="AF231" s="58"/>
      <c r="AG231" s="54"/>
      <c r="AH231" s="53"/>
      <c r="AI231" s="53"/>
      <c r="AJ231" s="53"/>
      <c r="AK231" s="53"/>
      <c r="AL231" s="53"/>
      <c r="AM231" s="58"/>
      <c r="AN231" s="53"/>
      <c r="AO231" s="54"/>
      <c r="AP231" s="53"/>
      <c r="AQ231" s="53"/>
      <c r="AR231" s="58"/>
    </row>
    <row r="232" spans="2:44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4"/>
      <c r="AE232" s="57"/>
      <c r="AF232" s="58"/>
      <c r="AG232" s="54"/>
      <c r="AH232" s="53"/>
      <c r="AI232" s="53"/>
      <c r="AJ232" s="53"/>
      <c r="AK232" s="53"/>
      <c r="AL232" s="53"/>
      <c r="AM232" s="58"/>
      <c r="AN232" s="53"/>
      <c r="AO232" s="54"/>
      <c r="AP232" s="53"/>
      <c r="AQ232" s="53"/>
      <c r="AR232" s="58"/>
    </row>
    <row r="233" spans="2:44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4"/>
      <c r="AE233" s="57"/>
      <c r="AF233" s="58"/>
      <c r="AG233" s="54"/>
      <c r="AH233" s="53"/>
      <c r="AI233" s="53"/>
      <c r="AJ233" s="53"/>
      <c r="AK233" s="53"/>
      <c r="AL233" s="53"/>
      <c r="AM233" s="58"/>
      <c r="AN233" s="53"/>
      <c r="AO233" s="54"/>
      <c r="AP233" s="53"/>
      <c r="AQ233" s="53"/>
      <c r="AR233" s="58"/>
    </row>
    <row r="234" spans="2:44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4"/>
      <c r="AE234" s="57"/>
      <c r="AF234" s="58"/>
      <c r="AG234" s="54"/>
      <c r="AH234" s="53"/>
      <c r="AI234" s="53"/>
      <c r="AJ234" s="53"/>
      <c r="AK234" s="53"/>
      <c r="AL234" s="53"/>
      <c r="AM234" s="58"/>
      <c r="AN234" s="53"/>
      <c r="AO234" s="54"/>
      <c r="AP234" s="53"/>
      <c r="AQ234" s="53"/>
      <c r="AR234" s="58"/>
    </row>
    <row r="235" spans="2:44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4"/>
      <c r="AE235" s="57"/>
      <c r="AF235" s="58"/>
      <c r="AG235" s="54"/>
      <c r="AH235" s="53"/>
      <c r="AI235" s="53"/>
      <c r="AJ235" s="53"/>
      <c r="AK235" s="53"/>
      <c r="AL235" s="53"/>
      <c r="AM235" s="58"/>
      <c r="AN235" s="53"/>
      <c r="AO235" s="54"/>
      <c r="AP235" s="53"/>
      <c r="AQ235" s="53"/>
      <c r="AR235" s="58"/>
    </row>
    <row r="236" spans="2:44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4"/>
      <c r="AE236" s="57"/>
      <c r="AF236" s="58"/>
      <c r="AG236" s="54"/>
      <c r="AH236" s="53"/>
      <c r="AI236" s="53"/>
      <c r="AJ236" s="53"/>
      <c r="AK236" s="53"/>
      <c r="AL236" s="53"/>
      <c r="AM236" s="58"/>
      <c r="AN236" s="53"/>
      <c r="AO236" s="54"/>
      <c r="AP236" s="53"/>
      <c r="AQ236" s="53"/>
      <c r="AR236" s="58"/>
    </row>
    <row r="237" spans="2:44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4"/>
      <c r="AE237" s="57"/>
      <c r="AF237" s="58"/>
      <c r="AG237" s="54"/>
      <c r="AH237" s="53"/>
      <c r="AI237" s="53"/>
      <c r="AJ237" s="53"/>
      <c r="AK237" s="53"/>
      <c r="AL237" s="53"/>
      <c r="AM237" s="58"/>
      <c r="AN237" s="53"/>
      <c r="AO237" s="54"/>
      <c r="AP237" s="53"/>
      <c r="AQ237" s="53"/>
      <c r="AR237" s="58"/>
    </row>
    <row r="238" spans="2:44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4"/>
      <c r="AE238" s="57"/>
      <c r="AF238" s="58"/>
      <c r="AG238" s="54"/>
      <c r="AH238" s="53"/>
      <c r="AI238" s="53"/>
      <c r="AJ238" s="53"/>
      <c r="AK238" s="53"/>
      <c r="AL238" s="53"/>
      <c r="AM238" s="58"/>
      <c r="AN238" s="53"/>
      <c r="AO238" s="54"/>
      <c r="AP238" s="53"/>
      <c r="AQ238" s="53"/>
      <c r="AR238" s="58"/>
    </row>
    <row r="239" spans="2:44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4"/>
      <c r="AE239" s="57"/>
      <c r="AF239" s="58"/>
      <c r="AG239" s="54"/>
      <c r="AH239" s="53"/>
      <c r="AI239" s="53"/>
      <c r="AJ239" s="53"/>
      <c r="AK239" s="53"/>
      <c r="AL239" s="53"/>
      <c r="AM239" s="58"/>
      <c r="AN239" s="53"/>
      <c r="AO239" s="54"/>
      <c r="AP239" s="53"/>
      <c r="AQ239" s="53"/>
      <c r="AR239" s="58"/>
    </row>
    <row r="240" spans="2:44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4"/>
      <c r="AE240" s="57"/>
      <c r="AF240" s="58"/>
      <c r="AG240" s="54"/>
      <c r="AH240" s="53"/>
      <c r="AI240" s="53"/>
      <c r="AJ240" s="53"/>
      <c r="AK240" s="53"/>
      <c r="AL240" s="53"/>
      <c r="AM240" s="58"/>
      <c r="AN240" s="53"/>
      <c r="AO240" s="54"/>
      <c r="AP240" s="53"/>
      <c r="AQ240" s="53"/>
      <c r="AR240" s="58"/>
    </row>
    <row r="241" spans="2:44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4"/>
      <c r="AE241" s="57"/>
      <c r="AF241" s="58"/>
      <c r="AG241" s="54"/>
      <c r="AH241" s="53"/>
      <c r="AI241" s="53"/>
      <c r="AJ241" s="53"/>
      <c r="AK241" s="53"/>
      <c r="AL241" s="53"/>
      <c r="AM241" s="58"/>
      <c r="AN241" s="53"/>
      <c r="AO241" s="54"/>
      <c r="AP241" s="53"/>
      <c r="AQ241" s="53"/>
      <c r="AR241" s="58"/>
    </row>
    <row r="242" spans="2:44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4"/>
      <c r="AE242" s="57"/>
      <c r="AF242" s="58"/>
      <c r="AG242" s="54"/>
      <c r="AH242" s="53"/>
      <c r="AI242" s="53"/>
      <c r="AJ242" s="53"/>
      <c r="AK242" s="53"/>
      <c r="AL242" s="53"/>
      <c r="AM242" s="58"/>
      <c r="AN242" s="53"/>
      <c r="AO242" s="54"/>
      <c r="AP242" s="53"/>
      <c r="AQ242" s="53"/>
      <c r="AR242" s="58"/>
    </row>
    <row r="243" spans="2:44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4"/>
      <c r="AE243" s="57"/>
      <c r="AF243" s="58"/>
      <c r="AG243" s="54"/>
      <c r="AH243" s="53"/>
      <c r="AI243" s="53"/>
      <c r="AJ243" s="53"/>
      <c r="AK243" s="53"/>
      <c r="AL243" s="53"/>
      <c r="AM243" s="58"/>
      <c r="AN243" s="53"/>
      <c r="AO243" s="54"/>
      <c r="AP243" s="53"/>
      <c r="AQ243" s="53"/>
      <c r="AR243" s="58"/>
    </row>
    <row r="244" spans="2:44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4"/>
      <c r="AE244" s="57"/>
      <c r="AF244" s="58"/>
      <c r="AG244" s="54"/>
      <c r="AH244" s="53"/>
      <c r="AI244" s="53"/>
      <c r="AJ244" s="53"/>
      <c r="AK244" s="53"/>
      <c r="AL244" s="53"/>
      <c r="AM244" s="58"/>
      <c r="AN244" s="53"/>
      <c r="AO244" s="54"/>
      <c r="AP244" s="53"/>
      <c r="AQ244" s="53"/>
      <c r="AR244" s="58"/>
    </row>
    <row r="245" spans="2:44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4"/>
      <c r="AE245" s="57"/>
      <c r="AF245" s="58"/>
      <c r="AG245" s="54"/>
      <c r="AH245" s="53"/>
      <c r="AI245" s="53"/>
      <c r="AJ245" s="53"/>
      <c r="AK245" s="53"/>
      <c r="AL245" s="53"/>
      <c r="AM245" s="58"/>
      <c r="AN245" s="53"/>
      <c r="AO245" s="54"/>
      <c r="AP245" s="53"/>
      <c r="AQ245" s="53"/>
      <c r="AR245" s="58"/>
    </row>
    <row r="246" spans="2:44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4"/>
      <c r="AE246" s="57"/>
      <c r="AF246" s="58"/>
      <c r="AG246" s="54"/>
      <c r="AH246" s="53"/>
      <c r="AI246" s="53"/>
      <c r="AJ246" s="53"/>
      <c r="AK246" s="53"/>
      <c r="AL246" s="53"/>
      <c r="AM246" s="58"/>
      <c r="AN246" s="53"/>
      <c r="AO246" s="54"/>
      <c r="AP246" s="53"/>
      <c r="AQ246" s="53"/>
      <c r="AR246" s="58"/>
    </row>
    <row r="247" spans="2:44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4"/>
      <c r="AE247" s="57"/>
      <c r="AF247" s="58"/>
      <c r="AG247" s="54"/>
      <c r="AH247" s="53"/>
      <c r="AI247" s="53"/>
      <c r="AJ247" s="53"/>
      <c r="AK247" s="53"/>
      <c r="AL247" s="53"/>
      <c r="AM247" s="58"/>
      <c r="AN247" s="53"/>
      <c r="AO247" s="54"/>
      <c r="AP247" s="53"/>
      <c r="AQ247" s="53"/>
      <c r="AR247" s="58"/>
    </row>
    <row r="248" spans="2:44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4"/>
      <c r="AE248" s="57"/>
      <c r="AF248" s="58"/>
      <c r="AG248" s="54"/>
      <c r="AH248" s="53"/>
      <c r="AI248" s="53"/>
      <c r="AJ248" s="53"/>
      <c r="AK248" s="53"/>
      <c r="AL248" s="53"/>
      <c r="AM248" s="58"/>
      <c r="AN248" s="53"/>
      <c r="AO248" s="54"/>
      <c r="AP248" s="53"/>
      <c r="AQ248" s="53"/>
      <c r="AR248" s="58"/>
    </row>
    <row r="249" spans="2:44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4"/>
      <c r="AE249" s="57"/>
      <c r="AF249" s="58"/>
      <c r="AG249" s="54"/>
      <c r="AH249" s="53"/>
      <c r="AI249" s="53"/>
      <c r="AJ249" s="53"/>
      <c r="AK249" s="53"/>
      <c r="AL249" s="53"/>
      <c r="AM249" s="58"/>
      <c r="AN249" s="53"/>
      <c r="AO249" s="54"/>
      <c r="AP249" s="53"/>
      <c r="AQ249" s="53"/>
      <c r="AR249" s="58"/>
    </row>
    <row r="250" spans="2:44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4"/>
      <c r="AE250" s="57"/>
      <c r="AF250" s="58"/>
      <c r="AG250" s="54"/>
      <c r="AH250" s="53"/>
      <c r="AI250" s="53"/>
      <c r="AJ250" s="53"/>
      <c r="AK250" s="53"/>
      <c r="AL250" s="53"/>
      <c r="AM250" s="58"/>
      <c r="AN250" s="53"/>
      <c r="AO250" s="54"/>
      <c r="AP250" s="53"/>
      <c r="AQ250" s="53"/>
      <c r="AR250" s="58"/>
    </row>
    <row r="251" spans="2:44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4"/>
      <c r="AE251" s="57"/>
      <c r="AF251" s="58"/>
      <c r="AG251" s="54"/>
      <c r="AH251" s="53"/>
      <c r="AI251" s="53"/>
      <c r="AJ251" s="53"/>
      <c r="AK251" s="53"/>
      <c r="AL251" s="53"/>
      <c r="AM251" s="58"/>
      <c r="AN251" s="53"/>
      <c r="AO251" s="54"/>
      <c r="AP251" s="53"/>
      <c r="AQ251" s="53"/>
      <c r="AR251" s="58"/>
    </row>
    <row r="252" spans="2:44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4"/>
      <c r="AE252" s="57"/>
      <c r="AF252" s="58"/>
      <c r="AG252" s="54"/>
      <c r="AH252" s="53"/>
      <c r="AI252" s="53"/>
      <c r="AJ252" s="53"/>
      <c r="AK252" s="53"/>
      <c r="AL252" s="53"/>
      <c r="AM252" s="58"/>
      <c r="AN252" s="53"/>
      <c r="AO252" s="54"/>
      <c r="AP252" s="53"/>
      <c r="AQ252" s="53"/>
      <c r="AR252" s="58"/>
    </row>
    <row r="253" spans="2:44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4"/>
      <c r="AE253" s="57"/>
      <c r="AF253" s="58"/>
      <c r="AG253" s="54"/>
      <c r="AH253" s="53"/>
      <c r="AI253" s="53"/>
      <c r="AJ253" s="53"/>
      <c r="AK253" s="53"/>
      <c r="AL253" s="53"/>
      <c r="AM253" s="58"/>
      <c r="AN253" s="53"/>
      <c r="AO253" s="54"/>
      <c r="AP253" s="53"/>
      <c r="AQ253" s="53"/>
      <c r="AR253" s="58"/>
    </row>
    <row r="254" spans="2:44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4"/>
      <c r="AE254" s="57"/>
      <c r="AF254" s="58"/>
      <c r="AG254" s="54"/>
      <c r="AH254" s="53"/>
      <c r="AI254" s="53"/>
      <c r="AJ254" s="53"/>
      <c r="AK254" s="53"/>
      <c r="AL254" s="53"/>
      <c r="AM254" s="58"/>
      <c r="AN254" s="53"/>
      <c r="AO254" s="54"/>
      <c r="AP254" s="53"/>
      <c r="AQ254" s="53"/>
      <c r="AR254" s="58"/>
    </row>
    <row r="255" spans="2:44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4"/>
      <c r="AE255" s="57"/>
      <c r="AF255" s="58"/>
      <c r="AG255" s="54"/>
      <c r="AH255" s="53"/>
      <c r="AI255" s="53"/>
      <c r="AJ255" s="53"/>
      <c r="AK255" s="53"/>
      <c r="AL255" s="53"/>
      <c r="AM255" s="58"/>
      <c r="AN255" s="53"/>
      <c r="AO255" s="54"/>
      <c r="AP255" s="53"/>
      <c r="AQ255" s="53"/>
      <c r="AR255" s="58"/>
    </row>
    <row r="256" spans="2:44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4"/>
      <c r="AE256" s="57"/>
      <c r="AF256" s="58"/>
      <c r="AG256" s="54"/>
      <c r="AH256" s="53"/>
      <c r="AI256" s="53"/>
      <c r="AJ256" s="53"/>
      <c r="AK256" s="53"/>
      <c r="AL256" s="53"/>
      <c r="AM256" s="58"/>
      <c r="AN256" s="53"/>
      <c r="AO256" s="54"/>
      <c r="AP256" s="53"/>
      <c r="AQ256" s="53"/>
      <c r="AR256" s="58"/>
    </row>
    <row r="257" spans="2:44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4"/>
      <c r="AE257" s="57"/>
      <c r="AF257" s="58"/>
      <c r="AG257" s="54"/>
      <c r="AH257" s="53"/>
      <c r="AI257" s="53"/>
      <c r="AJ257" s="53"/>
      <c r="AK257" s="53"/>
      <c r="AL257" s="53"/>
      <c r="AM257" s="58"/>
      <c r="AN257" s="53"/>
      <c r="AO257" s="54"/>
      <c r="AP257" s="53"/>
      <c r="AQ257" s="53"/>
      <c r="AR257" s="58"/>
    </row>
    <row r="258" spans="2:44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4"/>
      <c r="AE258" s="57"/>
      <c r="AF258" s="58"/>
      <c r="AG258" s="54"/>
      <c r="AH258" s="53"/>
      <c r="AI258" s="53"/>
      <c r="AJ258" s="53"/>
      <c r="AK258" s="53"/>
      <c r="AL258" s="53"/>
      <c r="AM258" s="58"/>
      <c r="AN258" s="53"/>
      <c r="AO258" s="54"/>
      <c r="AP258" s="53"/>
      <c r="AQ258" s="53"/>
      <c r="AR258" s="58"/>
    </row>
    <row r="259" spans="2:44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4"/>
      <c r="AE259" s="57"/>
      <c r="AF259" s="58"/>
      <c r="AG259" s="54"/>
      <c r="AH259" s="53"/>
      <c r="AI259" s="53"/>
      <c r="AJ259" s="53"/>
      <c r="AK259" s="53"/>
      <c r="AL259" s="53"/>
      <c r="AM259" s="58"/>
      <c r="AN259" s="53"/>
      <c r="AO259" s="54"/>
      <c r="AP259" s="53"/>
      <c r="AQ259" s="53"/>
      <c r="AR259" s="58"/>
    </row>
    <row r="260" spans="2:44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4"/>
      <c r="AE260" s="57"/>
      <c r="AF260" s="58"/>
      <c r="AG260" s="54"/>
      <c r="AH260" s="53"/>
      <c r="AI260" s="53"/>
      <c r="AJ260" s="53"/>
      <c r="AK260" s="53"/>
      <c r="AL260" s="53"/>
      <c r="AM260" s="58"/>
      <c r="AN260" s="53"/>
      <c r="AO260" s="54"/>
      <c r="AP260" s="53"/>
      <c r="AQ260" s="53"/>
      <c r="AR260" s="58"/>
    </row>
    <row r="261" spans="2:44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ca="1" si="13"/>
        <v/>
      </c>
      <c r="K261" s="50" t="str">
        <f t="shared" si="14"/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si="15"/>
        <v/>
      </c>
      <c r="Z261" s="55"/>
      <c r="AA261" s="55"/>
      <c r="AB261" s="55"/>
      <c r="AC261" s="55"/>
      <c r="AD261" s="54"/>
      <c r="AE261" s="57"/>
      <c r="AF261" s="58"/>
      <c r="AG261" s="54"/>
      <c r="AH261" s="53"/>
      <c r="AI261" s="53"/>
      <c r="AJ261" s="53"/>
      <c r="AK261" s="53"/>
      <c r="AL261" s="53"/>
      <c r="AM261" s="58"/>
      <c r="AN261" s="53"/>
      <c r="AO261" s="54"/>
      <c r="AP261" s="53"/>
      <c r="AQ261" s="53"/>
      <c r="AR261" s="58"/>
    </row>
    <row r="262" spans="2:44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ref="J262:J325" ca="1" si="17">IFERROR(DATEDIF(I262,D262,"Y"),"")</f>
        <v/>
      </c>
      <c r="K262" s="50" t="str">
        <f t="shared" ref="K262:K325" si="18">IFERROR(IF(ABS(MID($E262,7,2))&lt;40,"L","P"),"")</f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ref="Y262:Y325" si="19">IF(OR(W262="",X262=""),"",W262/(X262/100)^2)</f>
        <v/>
      </c>
      <c r="Z262" s="55"/>
      <c r="AA262" s="55"/>
      <c r="AB262" s="55"/>
      <c r="AC262" s="55"/>
      <c r="AD262" s="54"/>
      <c r="AE262" s="57"/>
      <c r="AF262" s="58"/>
      <c r="AG262" s="54"/>
      <c r="AH262" s="53"/>
      <c r="AI262" s="53"/>
      <c r="AJ262" s="53"/>
      <c r="AK262" s="53"/>
      <c r="AL262" s="53"/>
      <c r="AM262" s="58"/>
      <c r="AN262" s="53"/>
      <c r="AO262" s="54"/>
      <c r="AP262" s="53"/>
      <c r="AQ262" s="53"/>
      <c r="AR262" s="58"/>
    </row>
    <row r="263" spans="2:44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4"/>
      <c r="AE263" s="57"/>
      <c r="AF263" s="58"/>
      <c r="AG263" s="54"/>
      <c r="AH263" s="53"/>
      <c r="AI263" s="53"/>
      <c r="AJ263" s="53"/>
      <c r="AK263" s="53"/>
      <c r="AL263" s="53"/>
      <c r="AM263" s="58"/>
      <c r="AN263" s="53"/>
      <c r="AO263" s="54"/>
      <c r="AP263" s="53"/>
      <c r="AQ263" s="53"/>
      <c r="AR263" s="58"/>
    </row>
    <row r="264" spans="2:44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4"/>
      <c r="AE264" s="57"/>
      <c r="AF264" s="58"/>
      <c r="AG264" s="54"/>
      <c r="AH264" s="53"/>
      <c r="AI264" s="53"/>
      <c r="AJ264" s="53"/>
      <c r="AK264" s="53"/>
      <c r="AL264" s="53"/>
      <c r="AM264" s="58"/>
      <c r="AN264" s="53"/>
      <c r="AO264" s="54"/>
      <c r="AP264" s="53"/>
      <c r="AQ264" s="53"/>
      <c r="AR264" s="58"/>
    </row>
    <row r="265" spans="2:44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4"/>
      <c r="AE265" s="57"/>
      <c r="AF265" s="58"/>
      <c r="AG265" s="54"/>
      <c r="AH265" s="53"/>
      <c r="AI265" s="53"/>
      <c r="AJ265" s="53"/>
      <c r="AK265" s="53"/>
      <c r="AL265" s="53"/>
      <c r="AM265" s="58"/>
      <c r="AN265" s="53"/>
      <c r="AO265" s="54"/>
      <c r="AP265" s="53"/>
      <c r="AQ265" s="53"/>
      <c r="AR265" s="58"/>
    </row>
    <row r="266" spans="2:44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4"/>
      <c r="AE266" s="57"/>
      <c r="AF266" s="58"/>
      <c r="AG266" s="54"/>
      <c r="AH266" s="53"/>
      <c r="AI266" s="53"/>
      <c r="AJ266" s="53"/>
      <c r="AK266" s="53"/>
      <c r="AL266" s="53"/>
      <c r="AM266" s="58"/>
      <c r="AN266" s="53"/>
      <c r="AO266" s="54"/>
      <c r="AP266" s="53"/>
      <c r="AQ266" s="53"/>
      <c r="AR266" s="58"/>
    </row>
    <row r="267" spans="2:44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4"/>
      <c r="AE267" s="57"/>
      <c r="AF267" s="58"/>
      <c r="AG267" s="54"/>
      <c r="AH267" s="53"/>
      <c r="AI267" s="53"/>
      <c r="AJ267" s="53"/>
      <c r="AK267" s="53"/>
      <c r="AL267" s="53"/>
      <c r="AM267" s="58"/>
      <c r="AN267" s="53"/>
      <c r="AO267" s="54"/>
      <c r="AP267" s="53"/>
      <c r="AQ267" s="53"/>
      <c r="AR267" s="58"/>
    </row>
    <row r="268" spans="2:44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4"/>
      <c r="AE268" s="57"/>
      <c r="AF268" s="58"/>
      <c r="AG268" s="54"/>
      <c r="AH268" s="53"/>
      <c r="AI268" s="53"/>
      <c r="AJ268" s="53"/>
      <c r="AK268" s="53"/>
      <c r="AL268" s="53"/>
      <c r="AM268" s="58"/>
      <c r="AN268" s="53"/>
      <c r="AO268" s="54"/>
      <c r="AP268" s="53"/>
      <c r="AQ268" s="53"/>
      <c r="AR268" s="58"/>
    </row>
    <row r="269" spans="2:44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4"/>
      <c r="AE269" s="57"/>
      <c r="AF269" s="58"/>
      <c r="AG269" s="54"/>
      <c r="AH269" s="53"/>
      <c r="AI269" s="53"/>
      <c r="AJ269" s="53"/>
      <c r="AK269" s="53"/>
      <c r="AL269" s="53"/>
      <c r="AM269" s="58"/>
      <c r="AN269" s="53"/>
      <c r="AO269" s="54"/>
      <c r="AP269" s="53"/>
      <c r="AQ269" s="53"/>
      <c r="AR269" s="58"/>
    </row>
    <row r="270" spans="2:44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4"/>
      <c r="AE270" s="57"/>
      <c r="AF270" s="58"/>
      <c r="AG270" s="54"/>
      <c r="AH270" s="53"/>
      <c r="AI270" s="53"/>
      <c r="AJ270" s="53"/>
      <c r="AK270" s="53"/>
      <c r="AL270" s="53"/>
      <c r="AM270" s="58"/>
      <c r="AN270" s="53"/>
      <c r="AO270" s="54"/>
      <c r="AP270" s="53"/>
      <c r="AQ270" s="53"/>
      <c r="AR270" s="58"/>
    </row>
    <row r="271" spans="2:44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4"/>
      <c r="AE271" s="57"/>
      <c r="AF271" s="58"/>
      <c r="AG271" s="54"/>
      <c r="AH271" s="53"/>
      <c r="AI271" s="53"/>
      <c r="AJ271" s="53"/>
      <c r="AK271" s="53"/>
      <c r="AL271" s="53"/>
      <c r="AM271" s="58"/>
      <c r="AN271" s="53"/>
      <c r="AO271" s="54"/>
      <c r="AP271" s="53"/>
      <c r="AQ271" s="53"/>
      <c r="AR271" s="58"/>
    </row>
    <row r="272" spans="2:44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4"/>
      <c r="AE272" s="57"/>
      <c r="AF272" s="58"/>
      <c r="AG272" s="54"/>
      <c r="AH272" s="53"/>
      <c r="AI272" s="53"/>
      <c r="AJ272" s="53"/>
      <c r="AK272" s="53"/>
      <c r="AL272" s="53"/>
      <c r="AM272" s="58"/>
      <c r="AN272" s="53"/>
      <c r="AO272" s="54"/>
      <c r="AP272" s="53"/>
      <c r="AQ272" s="53"/>
      <c r="AR272" s="58"/>
    </row>
    <row r="273" spans="2:44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4"/>
      <c r="AE273" s="57"/>
      <c r="AF273" s="58"/>
      <c r="AG273" s="54"/>
      <c r="AH273" s="53"/>
      <c r="AI273" s="53"/>
      <c r="AJ273" s="53"/>
      <c r="AK273" s="53"/>
      <c r="AL273" s="53"/>
      <c r="AM273" s="58"/>
      <c r="AN273" s="53"/>
      <c r="AO273" s="54"/>
      <c r="AP273" s="53"/>
      <c r="AQ273" s="53"/>
      <c r="AR273" s="58"/>
    </row>
    <row r="274" spans="2:44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4"/>
      <c r="AE274" s="57"/>
      <c r="AF274" s="58"/>
      <c r="AG274" s="54"/>
      <c r="AH274" s="53"/>
      <c r="AI274" s="53"/>
      <c r="AJ274" s="53"/>
      <c r="AK274" s="53"/>
      <c r="AL274" s="53"/>
      <c r="AM274" s="58"/>
      <c r="AN274" s="53"/>
      <c r="AO274" s="54"/>
      <c r="AP274" s="53"/>
      <c r="AQ274" s="53"/>
      <c r="AR274" s="58"/>
    </row>
    <row r="275" spans="2:44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4"/>
      <c r="AE275" s="57"/>
      <c r="AF275" s="58"/>
      <c r="AG275" s="54"/>
      <c r="AH275" s="53"/>
      <c r="AI275" s="53"/>
      <c r="AJ275" s="53"/>
      <c r="AK275" s="53"/>
      <c r="AL275" s="53"/>
      <c r="AM275" s="58"/>
      <c r="AN275" s="53"/>
      <c r="AO275" s="54"/>
      <c r="AP275" s="53"/>
      <c r="AQ275" s="53"/>
      <c r="AR275" s="58"/>
    </row>
    <row r="276" spans="2:44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4"/>
      <c r="AE276" s="57"/>
      <c r="AF276" s="58"/>
      <c r="AG276" s="54"/>
      <c r="AH276" s="53"/>
      <c r="AI276" s="53"/>
      <c r="AJ276" s="53"/>
      <c r="AK276" s="53"/>
      <c r="AL276" s="53"/>
      <c r="AM276" s="58"/>
      <c r="AN276" s="53"/>
      <c r="AO276" s="54"/>
      <c r="AP276" s="53"/>
      <c r="AQ276" s="53"/>
      <c r="AR276" s="58"/>
    </row>
    <row r="277" spans="2:44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4"/>
      <c r="AE277" s="57"/>
      <c r="AF277" s="58"/>
      <c r="AG277" s="54"/>
      <c r="AH277" s="53"/>
      <c r="AI277" s="53"/>
      <c r="AJ277" s="53"/>
      <c r="AK277" s="53"/>
      <c r="AL277" s="53"/>
      <c r="AM277" s="58"/>
      <c r="AN277" s="53"/>
      <c r="AO277" s="54"/>
      <c r="AP277" s="53"/>
      <c r="AQ277" s="53"/>
      <c r="AR277" s="58"/>
    </row>
    <row r="278" spans="2:44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4"/>
      <c r="AE278" s="57"/>
      <c r="AF278" s="58"/>
      <c r="AG278" s="54"/>
      <c r="AH278" s="53"/>
      <c r="AI278" s="53"/>
      <c r="AJ278" s="53"/>
      <c r="AK278" s="53"/>
      <c r="AL278" s="53"/>
      <c r="AM278" s="58"/>
      <c r="AN278" s="53"/>
      <c r="AO278" s="54"/>
      <c r="AP278" s="53"/>
      <c r="AQ278" s="53"/>
      <c r="AR278" s="58"/>
    </row>
    <row r="279" spans="2:44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4"/>
      <c r="AE279" s="57"/>
      <c r="AF279" s="58"/>
      <c r="AG279" s="54"/>
      <c r="AH279" s="53"/>
      <c r="AI279" s="53"/>
      <c r="AJ279" s="53"/>
      <c r="AK279" s="53"/>
      <c r="AL279" s="53"/>
      <c r="AM279" s="58"/>
      <c r="AN279" s="53"/>
      <c r="AO279" s="54"/>
      <c r="AP279" s="53"/>
      <c r="AQ279" s="53"/>
      <c r="AR279" s="58"/>
    </row>
    <row r="280" spans="2:44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4"/>
      <c r="AE280" s="57"/>
      <c r="AF280" s="58"/>
      <c r="AG280" s="54"/>
      <c r="AH280" s="53"/>
      <c r="AI280" s="53"/>
      <c r="AJ280" s="53"/>
      <c r="AK280" s="53"/>
      <c r="AL280" s="53"/>
      <c r="AM280" s="58"/>
      <c r="AN280" s="53"/>
      <c r="AO280" s="54"/>
      <c r="AP280" s="53"/>
      <c r="AQ280" s="53"/>
      <c r="AR280" s="58"/>
    </row>
    <row r="281" spans="2:44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4"/>
      <c r="AE281" s="57"/>
      <c r="AF281" s="58"/>
      <c r="AG281" s="54"/>
      <c r="AH281" s="53"/>
      <c r="AI281" s="53"/>
      <c r="AJ281" s="53"/>
      <c r="AK281" s="53"/>
      <c r="AL281" s="53"/>
      <c r="AM281" s="58"/>
      <c r="AN281" s="53"/>
      <c r="AO281" s="54"/>
      <c r="AP281" s="53"/>
      <c r="AQ281" s="53"/>
      <c r="AR281" s="58"/>
    </row>
    <row r="282" spans="2:44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4"/>
      <c r="AE282" s="57"/>
      <c r="AF282" s="58"/>
      <c r="AG282" s="54"/>
      <c r="AH282" s="53"/>
      <c r="AI282" s="53"/>
      <c r="AJ282" s="53"/>
      <c r="AK282" s="53"/>
      <c r="AL282" s="53"/>
      <c r="AM282" s="58"/>
      <c r="AN282" s="53"/>
      <c r="AO282" s="54"/>
      <c r="AP282" s="53"/>
      <c r="AQ282" s="53"/>
      <c r="AR282" s="58"/>
    </row>
    <row r="283" spans="2:44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4"/>
      <c r="AE283" s="57"/>
      <c r="AF283" s="58"/>
      <c r="AG283" s="54"/>
      <c r="AH283" s="53"/>
      <c r="AI283" s="53"/>
      <c r="AJ283" s="53"/>
      <c r="AK283" s="53"/>
      <c r="AL283" s="53"/>
      <c r="AM283" s="58"/>
      <c r="AN283" s="53"/>
      <c r="AO283" s="54"/>
      <c r="AP283" s="53"/>
      <c r="AQ283" s="53"/>
      <c r="AR283" s="58"/>
    </row>
    <row r="284" spans="2:44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4"/>
      <c r="AE284" s="57"/>
      <c r="AF284" s="58"/>
      <c r="AG284" s="54"/>
      <c r="AH284" s="53"/>
      <c r="AI284" s="53"/>
      <c r="AJ284" s="53"/>
      <c r="AK284" s="53"/>
      <c r="AL284" s="53"/>
      <c r="AM284" s="58"/>
      <c r="AN284" s="53"/>
      <c r="AO284" s="54"/>
      <c r="AP284" s="53"/>
      <c r="AQ284" s="53"/>
      <c r="AR284" s="58"/>
    </row>
    <row r="285" spans="2:44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4"/>
      <c r="AE285" s="57"/>
      <c r="AF285" s="58"/>
      <c r="AG285" s="54"/>
      <c r="AH285" s="53"/>
      <c r="AI285" s="53"/>
      <c r="AJ285" s="53"/>
      <c r="AK285" s="53"/>
      <c r="AL285" s="53"/>
      <c r="AM285" s="58"/>
      <c r="AN285" s="53"/>
      <c r="AO285" s="54"/>
      <c r="AP285" s="53"/>
      <c r="AQ285" s="53"/>
      <c r="AR285" s="58"/>
    </row>
    <row r="286" spans="2:44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4"/>
      <c r="AE286" s="57"/>
      <c r="AF286" s="58"/>
      <c r="AG286" s="54"/>
      <c r="AH286" s="53"/>
      <c r="AI286" s="53"/>
      <c r="AJ286" s="53"/>
      <c r="AK286" s="53"/>
      <c r="AL286" s="53"/>
      <c r="AM286" s="58"/>
      <c r="AN286" s="53"/>
      <c r="AO286" s="54"/>
      <c r="AP286" s="53"/>
      <c r="AQ286" s="53"/>
      <c r="AR286" s="58"/>
    </row>
    <row r="287" spans="2:44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4"/>
      <c r="AE287" s="57"/>
      <c r="AF287" s="58"/>
      <c r="AG287" s="54"/>
      <c r="AH287" s="53"/>
      <c r="AI287" s="53"/>
      <c r="AJ287" s="53"/>
      <c r="AK287" s="53"/>
      <c r="AL287" s="53"/>
      <c r="AM287" s="58"/>
      <c r="AN287" s="53"/>
      <c r="AO287" s="54"/>
      <c r="AP287" s="53"/>
      <c r="AQ287" s="53"/>
      <c r="AR287" s="58"/>
    </row>
    <row r="288" spans="2:44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4"/>
      <c r="AE288" s="57"/>
      <c r="AF288" s="58"/>
      <c r="AG288" s="54"/>
      <c r="AH288" s="53"/>
      <c r="AI288" s="53"/>
      <c r="AJ288" s="53"/>
      <c r="AK288" s="53"/>
      <c r="AL288" s="53"/>
      <c r="AM288" s="58"/>
      <c r="AN288" s="53"/>
      <c r="AO288" s="54"/>
      <c r="AP288" s="53"/>
      <c r="AQ288" s="53"/>
      <c r="AR288" s="58"/>
    </row>
    <row r="289" spans="2:44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4"/>
      <c r="AE289" s="57"/>
      <c r="AF289" s="58"/>
      <c r="AG289" s="54"/>
      <c r="AH289" s="53"/>
      <c r="AI289" s="53"/>
      <c r="AJ289" s="53"/>
      <c r="AK289" s="53"/>
      <c r="AL289" s="53"/>
      <c r="AM289" s="58"/>
      <c r="AN289" s="53"/>
      <c r="AO289" s="54"/>
      <c r="AP289" s="53"/>
      <c r="AQ289" s="53"/>
      <c r="AR289" s="58"/>
    </row>
    <row r="290" spans="2:44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4"/>
      <c r="AE290" s="57"/>
      <c r="AF290" s="58"/>
      <c r="AG290" s="54"/>
      <c r="AH290" s="53"/>
      <c r="AI290" s="53"/>
      <c r="AJ290" s="53"/>
      <c r="AK290" s="53"/>
      <c r="AL290" s="53"/>
      <c r="AM290" s="58"/>
      <c r="AN290" s="53"/>
      <c r="AO290" s="54"/>
      <c r="AP290" s="53"/>
      <c r="AQ290" s="53"/>
      <c r="AR290" s="58"/>
    </row>
    <row r="291" spans="2:44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4"/>
      <c r="AE291" s="57"/>
      <c r="AF291" s="58"/>
      <c r="AG291" s="54"/>
      <c r="AH291" s="53"/>
      <c r="AI291" s="53"/>
      <c r="AJ291" s="53"/>
      <c r="AK291" s="53"/>
      <c r="AL291" s="53"/>
      <c r="AM291" s="58"/>
      <c r="AN291" s="53"/>
      <c r="AO291" s="54"/>
      <c r="AP291" s="53"/>
      <c r="AQ291" s="53"/>
      <c r="AR291" s="58"/>
    </row>
    <row r="292" spans="2:44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4"/>
      <c r="AE292" s="57"/>
      <c r="AF292" s="58"/>
      <c r="AG292" s="54"/>
      <c r="AH292" s="53"/>
      <c r="AI292" s="53"/>
      <c r="AJ292" s="53"/>
      <c r="AK292" s="53"/>
      <c r="AL292" s="53"/>
      <c r="AM292" s="58"/>
      <c r="AN292" s="53"/>
      <c r="AO292" s="54"/>
      <c r="AP292" s="53"/>
      <c r="AQ292" s="53"/>
      <c r="AR292" s="58"/>
    </row>
    <row r="293" spans="2:44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4"/>
      <c r="AE293" s="57"/>
      <c r="AF293" s="58"/>
      <c r="AG293" s="54"/>
      <c r="AH293" s="53"/>
      <c r="AI293" s="53"/>
      <c r="AJ293" s="53"/>
      <c r="AK293" s="53"/>
      <c r="AL293" s="53"/>
      <c r="AM293" s="58"/>
      <c r="AN293" s="53"/>
      <c r="AO293" s="54"/>
      <c r="AP293" s="53"/>
      <c r="AQ293" s="53"/>
      <c r="AR293" s="58"/>
    </row>
    <row r="294" spans="2:44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4"/>
      <c r="AE294" s="57"/>
      <c r="AF294" s="58"/>
      <c r="AG294" s="54"/>
      <c r="AH294" s="53"/>
      <c r="AI294" s="53"/>
      <c r="AJ294" s="53"/>
      <c r="AK294" s="53"/>
      <c r="AL294" s="53"/>
      <c r="AM294" s="58"/>
      <c r="AN294" s="53"/>
      <c r="AO294" s="54"/>
      <c r="AP294" s="53"/>
      <c r="AQ294" s="53"/>
      <c r="AR294" s="58"/>
    </row>
    <row r="295" spans="2:44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4"/>
      <c r="AE295" s="57"/>
      <c r="AF295" s="58"/>
      <c r="AG295" s="54"/>
      <c r="AH295" s="53"/>
      <c r="AI295" s="53"/>
      <c r="AJ295" s="53"/>
      <c r="AK295" s="53"/>
      <c r="AL295" s="53"/>
      <c r="AM295" s="58"/>
      <c r="AN295" s="53"/>
      <c r="AO295" s="54"/>
      <c r="AP295" s="53"/>
      <c r="AQ295" s="53"/>
      <c r="AR295" s="58"/>
    </row>
    <row r="296" spans="2:44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4"/>
      <c r="AE296" s="57"/>
      <c r="AF296" s="58"/>
      <c r="AG296" s="54"/>
      <c r="AH296" s="53"/>
      <c r="AI296" s="53"/>
      <c r="AJ296" s="53"/>
      <c r="AK296" s="53"/>
      <c r="AL296" s="53"/>
      <c r="AM296" s="58"/>
      <c r="AN296" s="53"/>
      <c r="AO296" s="54"/>
      <c r="AP296" s="53"/>
      <c r="AQ296" s="53"/>
      <c r="AR296" s="58"/>
    </row>
    <row r="297" spans="2:44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4"/>
      <c r="AE297" s="57"/>
      <c r="AF297" s="58"/>
      <c r="AG297" s="54"/>
      <c r="AH297" s="53"/>
      <c r="AI297" s="53"/>
      <c r="AJ297" s="53"/>
      <c r="AK297" s="53"/>
      <c r="AL297" s="53"/>
      <c r="AM297" s="58"/>
      <c r="AN297" s="53"/>
      <c r="AO297" s="54"/>
      <c r="AP297" s="53"/>
      <c r="AQ297" s="53"/>
      <c r="AR297" s="58"/>
    </row>
    <row r="298" spans="2:44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4"/>
      <c r="AE298" s="57"/>
      <c r="AF298" s="58"/>
      <c r="AG298" s="54"/>
      <c r="AH298" s="53"/>
      <c r="AI298" s="53"/>
      <c r="AJ298" s="53"/>
      <c r="AK298" s="53"/>
      <c r="AL298" s="53"/>
      <c r="AM298" s="58"/>
      <c r="AN298" s="53"/>
      <c r="AO298" s="54"/>
      <c r="AP298" s="53"/>
      <c r="AQ298" s="53"/>
      <c r="AR298" s="58"/>
    </row>
    <row r="299" spans="2:44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4"/>
      <c r="AE299" s="57"/>
      <c r="AF299" s="58"/>
      <c r="AG299" s="54"/>
      <c r="AH299" s="53"/>
      <c r="AI299" s="53"/>
      <c r="AJ299" s="53"/>
      <c r="AK299" s="53"/>
      <c r="AL299" s="53"/>
      <c r="AM299" s="58"/>
      <c r="AN299" s="53"/>
      <c r="AO299" s="54"/>
      <c r="AP299" s="53"/>
      <c r="AQ299" s="53"/>
      <c r="AR299" s="58"/>
    </row>
    <row r="300" spans="2:44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4"/>
      <c r="AE300" s="57"/>
      <c r="AF300" s="58"/>
      <c r="AG300" s="54"/>
      <c r="AH300" s="53"/>
      <c r="AI300" s="53"/>
      <c r="AJ300" s="53"/>
      <c r="AK300" s="53"/>
      <c r="AL300" s="53"/>
      <c r="AM300" s="58"/>
      <c r="AN300" s="53"/>
      <c r="AO300" s="54"/>
      <c r="AP300" s="53"/>
      <c r="AQ300" s="53"/>
      <c r="AR300" s="58"/>
    </row>
    <row r="301" spans="2:44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4"/>
      <c r="AE301" s="57"/>
      <c r="AF301" s="58"/>
      <c r="AG301" s="54"/>
      <c r="AH301" s="53"/>
      <c r="AI301" s="53"/>
      <c r="AJ301" s="53"/>
      <c r="AK301" s="53"/>
      <c r="AL301" s="53"/>
      <c r="AM301" s="58"/>
      <c r="AN301" s="53"/>
      <c r="AO301" s="54"/>
      <c r="AP301" s="53"/>
      <c r="AQ301" s="53"/>
      <c r="AR301" s="58"/>
    </row>
    <row r="302" spans="2:44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4"/>
      <c r="AE302" s="57"/>
      <c r="AF302" s="58"/>
      <c r="AG302" s="54"/>
      <c r="AH302" s="53"/>
      <c r="AI302" s="53"/>
      <c r="AJ302" s="53"/>
      <c r="AK302" s="53"/>
      <c r="AL302" s="53"/>
      <c r="AM302" s="58"/>
      <c r="AN302" s="53"/>
      <c r="AO302" s="54"/>
      <c r="AP302" s="53"/>
      <c r="AQ302" s="53"/>
      <c r="AR302" s="58"/>
    </row>
    <row r="303" spans="2:44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4"/>
      <c r="AE303" s="57"/>
      <c r="AF303" s="58"/>
      <c r="AG303" s="54"/>
      <c r="AH303" s="53"/>
      <c r="AI303" s="53"/>
      <c r="AJ303" s="53"/>
      <c r="AK303" s="53"/>
      <c r="AL303" s="53"/>
      <c r="AM303" s="58"/>
      <c r="AN303" s="53"/>
      <c r="AO303" s="54"/>
      <c r="AP303" s="53"/>
      <c r="AQ303" s="53"/>
      <c r="AR303" s="58"/>
    </row>
    <row r="304" spans="2:44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4"/>
      <c r="AE304" s="57"/>
      <c r="AF304" s="58"/>
      <c r="AG304" s="54"/>
      <c r="AH304" s="53"/>
      <c r="AI304" s="53"/>
      <c r="AJ304" s="53"/>
      <c r="AK304" s="53"/>
      <c r="AL304" s="53"/>
      <c r="AM304" s="58"/>
      <c r="AN304" s="53"/>
      <c r="AO304" s="54"/>
      <c r="AP304" s="53"/>
      <c r="AQ304" s="53"/>
      <c r="AR304" s="58"/>
    </row>
    <row r="305" spans="2:44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4"/>
      <c r="AE305" s="57"/>
      <c r="AF305" s="58"/>
      <c r="AG305" s="54"/>
      <c r="AH305" s="53"/>
      <c r="AI305" s="53"/>
      <c r="AJ305" s="53"/>
      <c r="AK305" s="53"/>
      <c r="AL305" s="53"/>
      <c r="AM305" s="58"/>
      <c r="AN305" s="53"/>
      <c r="AO305" s="54"/>
      <c r="AP305" s="53"/>
      <c r="AQ305" s="53"/>
      <c r="AR305" s="58"/>
    </row>
    <row r="306" spans="2:44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4"/>
      <c r="AE306" s="57"/>
      <c r="AF306" s="58"/>
      <c r="AG306" s="54"/>
      <c r="AH306" s="53"/>
      <c r="AI306" s="53"/>
      <c r="AJ306" s="53"/>
      <c r="AK306" s="53"/>
      <c r="AL306" s="53"/>
      <c r="AM306" s="58"/>
      <c r="AN306" s="53"/>
      <c r="AO306" s="54"/>
      <c r="AP306" s="53"/>
      <c r="AQ306" s="53"/>
      <c r="AR306" s="58"/>
    </row>
    <row r="307" spans="2:44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4"/>
      <c r="AE307" s="57"/>
      <c r="AF307" s="58"/>
      <c r="AG307" s="54"/>
      <c r="AH307" s="53"/>
      <c r="AI307" s="53"/>
      <c r="AJ307" s="53"/>
      <c r="AK307" s="53"/>
      <c r="AL307" s="53"/>
      <c r="AM307" s="58"/>
      <c r="AN307" s="53"/>
      <c r="AO307" s="54"/>
      <c r="AP307" s="53"/>
      <c r="AQ307" s="53"/>
      <c r="AR307" s="58"/>
    </row>
    <row r="308" spans="2:44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4"/>
      <c r="AE308" s="57"/>
      <c r="AF308" s="58"/>
      <c r="AG308" s="54"/>
      <c r="AH308" s="53"/>
      <c r="AI308" s="53"/>
      <c r="AJ308" s="53"/>
      <c r="AK308" s="53"/>
      <c r="AL308" s="53"/>
      <c r="AM308" s="58"/>
      <c r="AN308" s="53"/>
      <c r="AO308" s="54"/>
      <c r="AP308" s="53"/>
      <c r="AQ308" s="53"/>
      <c r="AR308" s="58"/>
    </row>
    <row r="309" spans="2:44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4"/>
      <c r="AE309" s="57"/>
      <c r="AF309" s="58"/>
      <c r="AG309" s="54"/>
      <c r="AH309" s="53"/>
      <c r="AI309" s="53"/>
      <c r="AJ309" s="53"/>
      <c r="AK309" s="53"/>
      <c r="AL309" s="53"/>
      <c r="AM309" s="58"/>
      <c r="AN309" s="53"/>
      <c r="AO309" s="54"/>
      <c r="AP309" s="53"/>
      <c r="AQ309" s="53"/>
      <c r="AR309" s="58"/>
    </row>
    <row r="310" spans="2:44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4"/>
      <c r="AE310" s="57"/>
      <c r="AF310" s="58"/>
      <c r="AG310" s="54"/>
      <c r="AH310" s="53"/>
      <c r="AI310" s="53"/>
      <c r="AJ310" s="53"/>
      <c r="AK310" s="53"/>
      <c r="AL310" s="53"/>
      <c r="AM310" s="58"/>
      <c r="AN310" s="53"/>
      <c r="AO310" s="54"/>
      <c r="AP310" s="53"/>
      <c r="AQ310" s="53"/>
      <c r="AR310" s="58"/>
    </row>
    <row r="311" spans="2:44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4"/>
      <c r="AE311" s="57"/>
      <c r="AF311" s="58"/>
      <c r="AG311" s="54"/>
      <c r="AH311" s="53"/>
      <c r="AI311" s="53"/>
      <c r="AJ311" s="53"/>
      <c r="AK311" s="53"/>
      <c r="AL311" s="53"/>
      <c r="AM311" s="58"/>
      <c r="AN311" s="53"/>
      <c r="AO311" s="54"/>
      <c r="AP311" s="53"/>
      <c r="AQ311" s="53"/>
      <c r="AR311" s="58"/>
    </row>
    <row r="312" spans="2:44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4"/>
      <c r="AE312" s="57"/>
      <c r="AF312" s="58"/>
      <c r="AG312" s="54"/>
      <c r="AH312" s="53"/>
      <c r="AI312" s="53"/>
      <c r="AJ312" s="53"/>
      <c r="AK312" s="53"/>
      <c r="AL312" s="53"/>
      <c r="AM312" s="58"/>
      <c r="AN312" s="53"/>
      <c r="AO312" s="54"/>
      <c r="AP312" s="53"/>
      <c r="AQ312" s="53"/>
      <c r="AR312" s="58"/>
    </row>
    <row r="313" spans="2:44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4"/>
      <c r="AE313" s="57"/>
      <c r="AF313" s="58"/>
      <c r="AG313" s="54"/>
      <c r="AH313" s="53"/>
      <c r="AI313" s="53"/>
      <c r="AJ313" s="53"/>
      <c r="AK313" s="53"/>
      <c r="AL313" s="53"/>
      <c r="AM313" s="58"/>
      <c r="AN313" s="53"/>
      <c r="AO313" s="54"/>
      <c r="AP313" s="53"/>
      <c r="AQ313" s="53"/>
      <c r="AR313" s="58"/>
    </row>
    <row r="314" spans="2:44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4"/>
      <c r="AE314" s="57"/>
      <c r="AF314" s="58"/>
      <c r="AG314" s="54"/>
      <c r="AH314" s="53"/>
      <c r="AI314" s="53"/>
      <c r="AJ314" s="53"/>
      <c r="AK314" s="53"/>
      <c r="AL314" s="53"/>
      <c r="AM314" s="58"/>
      <c r="AN314" s="53"/>
      <c r="AO314" s="54"/>
      <c r="AP314" s="53"/>
      <c r="AQ314" s="53"/>
      <c r="AR314" s="58"/>
    </row>
    <row r="315" spans="2:44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4"/>
      <c r="AE315" s="57"/>
      <c r="AF315" s="58"/>
      <c r="AG315" s="54"/>
      <c r="AH315" s="53"/>
      <c r="AI315" s="53"/>
      <c r="AJ315" s="53"/>
      <c r="AK315" s="53"/>
      <c r="AL315" s="53"/>
      <c r="AM315" s="58"/>
      <c r="AN315" s="53"/>
      <c r="AO315" s="54"/>
      <c r="AP315" s="53"/>
      <c r="AQ315" s="53"/>
      <c r="AR315" s="58"/>
    </row>
    <row r="316" spans="2:44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4"/>
      <c r="AE316" s="57"/>
      <c r="AF316" s="58"/>
      <c r="AG316" s="54"/>
      <c r="AH316" s="53"/>
      <c r="AI316" s="53"/>
      <c r="AJ316" s="53"/>
      <c r="AK316" s="53"/>
      <c r="AL316" s="53"/>
      <c r="AM316" s="58"/>
      <c r="AN316" s="53"/>
      <c r="AO316" s="54"/>
      <c r="AP316" s="53"/>
      <c r="AQ316" s="53"/>
      <c r="AR316" s="58"/>
    </row>
    <row r="317" spans="2:44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4"/>
      <c r="AE317" s="57"/>
      <c r="AF317" s="58"/>
      <c r="AG317" s="54"/>
      <c r="AH317" s="53"/>
      <c r="AI317" s="53"/>
      <c r="AJ317" s="53"/>
      <c r="AK317" s="53"/>
      <c r="AL317" s="53"/>
      <c r="AM317" s="58"/>
      <c r="AN317" s="53"/>
      <c r="AO317" s="54"/>
      <c r="AP317" s="53"/>
      <c r="AQ317" s="53"/>
      <c r="AR317" s="58"/>
    </row>
    <row r="318" spans="2:44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4"/>
      <c r="AE318" s="57"/>
      <c r="AF318" s="58"/>
      <c r="AG318" s="54"/>
      <c r="AH318" s="53"/>
      <c r="AI318" s="53"/>
      <c r="AJ318" s="53"/>
      <c r="AK318" s="53"/>
      <c r="AL318" s="53"/>
      <c r="AM318" s="58"/>
      <c r="AN318" s="53"/>
      <c r="AO318" s="54"/>
      <c r="AP318" s="53"/>
      <c r="AQ318" s="53"/>
      <c r="AR318" s="58"/>
    </row>
    <row r="319" spans="2:44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4"/>
      <c r="AE319" s="57"/>
      <c r="AF319" s="58"/>
      <c r="AG319" s="54"/>
      <c r="AH319" s="53"/>
      <c r="AI319" s="53"/>
      <c r="AJ319" s="53"/>
      <c r="AK319" s="53"/>
      <c r="AL319" s="53"/>
      <c r="AM319" s="58"/>
      <c r="AN319" s="53"/>
      <c r="AO319" s="54"/>
      <c r="AP319" s="53"/>
      <c r="AQ319" s="53"/>
      <c r="AR319" s="58"/>
    </row>
    <row r="320" spans="2:44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4"/>
      <c r="AE320" s="57"/>
      <c r="AF320" s="58"/>
      <c r="AG320" s="54"/>
      <c r="AH320" s="53"/>
      <c r="AI320" s="53"/>
      <c r="AJ320" s="53"/>
      <c r="AK320" s="53"/>
      <c r="AL320" s="53"/>
      <c r="AM320" s="58"/>
      <c r="AN320" s="53"/>
      <c r="AO320" s="54"/>
      <c r="AP320" s="53"/>
      <c r="AQ320" s="53"/>
      <c r="AR320" s="58"/>
    </row>
    <row r="321" spans="2:44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4"/>
      <c r="AE321" s="57"/>
      <c r="AF321" s="58"/>
      <c r="AG321" s="54"/>
      <c r="AH321" s="53"/>
      <c r="AI321" s="53"/>
      <c r="AJ321" s="53"/>
      <c r="AK321" s="53"/>
      <c r="AL321" s="53"/>
      <c r="AM321" s="58"/>
      <c r="AN321" s="53"/>
      <c r="AO321" s="54"/>
      <c r="AP321" s="53"/>
      <c r="AQ321" s="53"/>
      <c r="AR321" s="58"/>
    </row>
    <row r="322" spans="2:44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4"/>
      <c r="AE322" s="57"/>
      <c r="AF322" s="58"/>
      <c r="AG322" s="54"/>
      <c r="AH322" s="53"/>
      <c r="AI322" s="53"/>
      <c r="AJ322" s="53"/>
      <c r="AK322" s="53"/>
      <c r="AL322" s="53"/>
      <c r="AM322" s="58"/>
      <c r="AN322" s="53"/>
      <c r="AO322" s="54"/>
      <c r="AP322" s="53"/>
      <c r="AQ322" s="53"/>
      <c r="AR322" s="58"/>
    </row>
    <row r="323" spans="2:44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4"/>
      <c r="AE323" s="57"/>
      <c r="AF323" s="58"/>
      <c r="AG323" s="54"/>
      <c r="AH323" s="53"/>
      <c r="AI323" s="53"/>
      <c r="AJ323" s="53"/>
      <c r="AK323" s="53"/>
      <c r="AL323" s="53"/>
      <c r="AM323" s="58"/>
      <c r="AN323" s="53"/>
      <c r="AO323" s="54"/>
      <c r="AP323" s="53"/>
      <c r="AQ323" s="53"/>
      <c r="AR323" s="58"/>
    </row>
    <row r="324" spans="2:44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4"/>
      <c r="AE324" s="57"/>
      <c r="AF324" s="58"/>
      <c r="AG324" s="54"/>
      <c r="AH324" s="53"/>
      <c r="AI324" s="53"/>
      <c r="AJ324" s="53"/>
      <c r="AK324" s="53"/>
      <c r="AL324" s="53"/>
      <c r="AM324" s="58"/>
      <c r="AN324" s="53"/>
      <c r="AO324" s="54"/>
      <c r="AP324" s="53"/>
      <c r="AQ324" s="53"/>
      <c r="AR324" s="58"/>
    </row>
    <row r="325" spans="2:44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ca="1" si="17"/>
        <v/>
      </c>
      <c r="K325" s="50" t="str">
        <f t="shared" si="18"/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si="19"/>
        <v/>
      </c>
      <c r="Z325" s="55"/>
      <c r="AA325" s="55"/>
      <c r="AB325" s="55"/>
      <c r="AC325" s="55"/>
      <c r="AD325" s="54"/>
      <c r="AE325" s="57"/>
      <c r="AF325" s="58"/>
      <c r="AG325" s="54"/>
      <c r="AH325" s="53"/>
      <c r="AI325" s="53"/>
      <c r="AJ325" s="53"/>
      <c r="AK325" s="53"/>
      <c r="AL325" s="53"/>
      <c r="AM325" s="58"/>
      <c r="AN325" s="53"/>
      <c r="AO325" s="54"/>
      <c r="AP325" s="53"/>
      <c r="AQ325" s="53"/>
      <c r="AR325" s="58"/>
    </row>
    <row r="326" spans="2:44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ref="J326:J389" ca="1" si="21">IFERROR(DATEDIF(I326,D326,"Y"),"")</f>
        <v/>
      </c>
      <c r="K326" s="50" t="str">
        <f t="shared" ref="K326:K389" si="22">IFERROR(IF(ABS(MID($E326,7,2))&lt;40,"L","P"),"")</f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ref="Y326:Y389" si="23">IF(OR(W326="",X326=""),"",W326/(X326/100)^2)</f>
        <v/>
      </c>
      <c r="Z326" s="55"/>
      <c r="AA326" s="55"/>
      <c r="AB326" s="55"/>
      <c r="AC326" s="55"/>
      <c r="AD326" s="54"/>
      <c r="AE326" s="57"/>
      <c r="AF326" s="58"/>
      <c r="AG326" s="54"/>
      <c r="AH326" s="53"/>
      <c r="AI326" s="53"/>
      <c r="AJ326" s="53"/>
      <c r="AK326" s="53"/>
      <c r="AL326" s="53"/>
      <c r="AM326" s="58"/>
      <c r="AN326" s="53"/>
      <c r="AO326" s="54"/>
      <c r="AP326" s="53"/>
      <c r="AQ326" s="53"/>
      <c r="AR326" s="58"/>
    </row>
    <row r="327" spans="2:44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4"/>
      <c r="AE327" s="57"/>
      <c r="AF327" s="58"/>
      <c r="AG327" s="54"/>
      <c r="AH327" s="53"/>
      <c r="AI327" s="53"/>
      <c r="AJ327" s="53"/>
      <c r="AK327" s="53"/>
      <c r="AL327" s="53"/>
      <c r="AM327" s="58"/>
      <c r="AN327" s="53"/>
      <c r="AO327" s="54"/>
      <c r="AP327" s="53"/>
      <c r="AQ327" s="53"/>
      <c r="AR327" s="58"/>
    </row>
    <row r="328" spans="2:44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4"/>
      <c r="AE328" s="57"/>
      <c r="AF328" s="58"/>
      <c r="AG328" s="54"/>
      <c r="AH328" s="53"/>
      <c r="AI328" s="53"/>
      <c r="AJ328" s="53"/>
      <c r="AK328" s="53"/>
      <c r="AL328" s="53"/>
      <c r="AM328" s="58"/>
      <c r="AN328" s="53"/>
      <c r="AO328" s="54"/>
      <c r="AP328" s="53"/>
      <c r="AQ328" s="53"/>
      <c r="AR328" s="58"/>
    </row>
    <row r="329" spans="2:44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4"/>
      <c r="AE329" s="57"/>
      <c r="AF329" s="58"/>
      <c r="AG329" s="54"/>
      <c r="AH329" s="53"/>
      <c r="AI329" s="53"/>
      <c r="AJ329" s="53"/>
      <c r="AK329" s="53"/>
      <c r="AL329" s="53"/>
      <c r="AM329" s="58"/>
      <c r="AN329" s="53"/>
      <c r="AO329" s="54"/>
      <c r="AP329" s="53"/>
      <c r="AQ329" s="53"/>
      <c r="AR329" s="58"/>
    </row>
    <row r="330" spans="2:44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4"/>
      <c r="AE330" s="57"/>
      <c r="AF330" s="58"/>
      <c r="AG330" s="54"/>
      <c r="AH330" s="53"/>
      <c r="AI330" s="53"/>
      <c r="AJ330" s="53"/>
      <c r="AK330" s="53"/>
      <c r="AL330" s="53"/>
      <c r="AM330" s="58"/>
      <c r="AN330" s="53"/>
      <c r="AO330" s="54"/>
      <c r="AP330" s="53"/>
      <c r="AQ330" s="53"/>
      <c r="AR330" s="58"/>
    </row>
    <row r="331" spans="2:44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4"/>
      <c r="AE331" s="57"/>
      <c r="AF331" s="58"/>
      <c r="AG331" s="54"/>
      <c r="AH331" s="53"/>
      <c r="AI331" s="53"/>
      <c r="AJ331" s="53"/>
      <c r="AK331" s="53"/>
      <c r="AL331" s="53"/>
      <c r="AM331" s="58"/>
      <c r="AN331" s="53"/>
      <c r="AO331" s="54"/>
      <c r="AP331" s="53"/>
      <c r="AQ331" s="53"/>
      <c r="AR331" s="58"/>
    </row>
    <row r="332" spans="2:44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4"/>
      <c r="AE332" s="57"/>
      <c r="AF332" s="58"/>
      <c r="AG332" s="54"/>
      <c r="AH332" s="53"/>
      <c r="AI332" s="53"/>
      <c r="AJ332" s="53"/>
      <c r="AK332" s="53"/>
      <c r="AL332" s="53"/>
      <c r="AM332" s="58"/>
      <c r="AN332" s="53"/>
      <c r="AO332" s="54"/>
      <c r="AP332" s="53"/>
      <c r="AQ332" s="53"/>
      <c r="AR332" s="58"/>
    </row>
    <row r="333" spans="2:44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4"/>
      <c r="AE333" s="57"/>
      <c r="AF333" s="58"/>
      <c r="AG333" s="54"/>
      <c r="AH333" s="53"/>
      <c r="AI333" s="53"/>
      <c r="AJ333" s="53"/>
      <c r="AK333" s="53"/>
      <c r="AL333" s="53"/>
      <c r="AM333" s="58"/>
      <c r="AN333" s="53"/>
      <c r="AO333" s="54"/>
      <c r="AP333" s="53"/>
      <c r="AQ333" s="53"/>
      <c r="AR333" s="58"/>
    </row>
    <row r="334" spans="2:44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4"/>
      <c r="AE334" s="57"/>
      <c r="AF334" s="58"/>
      <c r="AG334" s="54"/>
      <c r="AH334" s="53"/>
      <c r="AI334" s="53"/>
      <c r="AJ334" s="53"/>
      <c r="AK334" s="53"/>
      <c r="AL334" s="53"/>
      <c r="AM334" s="58"/>
      <c r="AN334" s="53"/>
      <c r="AO334" s="54"/>
      <c r="AP334" s="53"/>
      <c r="AQ334" s="53"/>
      <c r="AR334" s="58"/>
    </row>
    <row r="335" spans="2:44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4"/>
      <c r="AE335" s="57"/>
      <c r="AF335" s="58"/>
      <c r="AG335" s="54"/>
      <c r="AH335" s="53"/>
      <c r="AI335" s="53"/>
      <c r="AJ335" s="53"/>
      <c r="AK335" s="53"/>
      <c r="AL335" s="53"/>
      <c r="AM335" s="58"/>
      <c r="AN335" s="53"/>
      <c r="AO335" s="54"/>
      <c r="AP335" s="53"/>
      <c r="AQ335" s="53"/>
      <c r="AR335" s="58"/>
    </row>
    <row r="336" spans="2:44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4"/>
      <c r="AE336" s="57"/>
      <c r="AF336" s="58"/>
      <c r="AG336" s="54"/>
      <c r="AH336" s="53"/>
      <c r="AI336" s="53"/>
      <c r="AJ336" s="53"/>
      <c r="AK336" s="53"/>
      <c r="AL336" s="53"/>
      <c r="AM336" s="58"/>
      <c r="AN336" s="53"/>
      <c r="AO336" s="54"/>
      <c r="AP336" s="53"/>
      <c r="AQ336" s="53"/>
      <c r="AR336" s="58"/>
    </row>
    <row r="337" spans="2:44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4"/>
      <c r="AE337" s="57"/>
      <c r="AF337" s="58"/>
      <c r="AG337" s="54"/>
      <c r="AH337" s="53"/>
      <c r="AI337" s="53"/>
      <c r="AJ337" s="53"/>
      <c r="AK337" s="53"/>
      <c r="AL337" s="53"/>
      <c r="AM337" s="58"/>
      <c r="AN337" s="53"/>
      <c r="AO337" s="54"/>
      <c r="AP337" s="53"/>
      <c r="AQ337" s="53"/>
      <c r="AR337" s="58"/>
    </row>
    <row r="338" spans="2:44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4"/>
      <c r="AE338" s="57"/>
      <c r="AF338" s="58"/>
      <c r="AG338" s="54"/>
      <c r="AH338" s="53"/>
      <c r="AI338" s="53"/>
      <c r="AJ338" s="53"/>
      <c r="AK338" s="53"/>
      <c r="AL338" s="53"/>
      <c r="AM338" s="58"/>
      <c r="AN338" s="53"/>
      <c r="AO338" s="54"/>
      <c r="AP338" s="53"/>
      <c r="AQ338" s="53"/>
      <c r="AR338" s="58"/>
    </row>
    <row r="339" spans="2:44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4"/>
      <c r="AE339" s="57"/>
      <c r="AF339" s="58"/>
      <c r="AG339" s="54"/>
      <c r="AH339" s="53"/>
      <c r="AI339" s="53"/>
      <c r="AJ339" s="53"/>
      <c r="AK339" s="53"/>
      <c r="AL339" s="53"/>
      <c r="AM339" s="58"/>
      <c r="AN339" s="53"/>
      <c r="AO339" s="54"/>
      <c r="AP339" s="53"/>
      <c r="AQ339" s="53"/>
      <c r="AR339" s="58"/>
    </row>
    <row r="340" spans="2:44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4"/>
      <c r="AE340" s="57"/>
      <c r="AF340" s="58"/>
      <c r="AG340" s="54"/>
      <c r="AH340" s="53"/>
      <c r="AI340" s="53"/>
      <c r="AJ340" s="53"/>
      <c r="AK340" s="53"/>
      <c r="AL340" s="53"/>
      <c r="AM340" s="58"/>
      <c r="AN340" s="53"/>
      <c r="AO340" s="54"/>
      <c r="AP340" s="53"/>
      <c r="AQ340" s="53"/>
      <c r="AR340" s="58"/>
    </row>
    <row r="341" spans="2:44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4"/>
      <c r="AE341" s="57"/>
      <c r="AF341" s="58"/>
      <c r="AG341" s="54"/>
      <c r="AH341" s="53"/>
      <c r="AI341" s="53"/>
      <c r="AJ341" s="53"/>
      <c r="AK341" s="53"/>
      <c r="AL341" s="53"/>
      <c r="AM341" s="58"/>
      <c r="AN341" s="53"/>
      <c r="AO341" s="54"/>
      <c r="AP341" s="53"/>
      <c r="AQ341" s="53"/>
      <c r="AR341" s="58"/>
    </row>
    <row r="342" spans="2:44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4"/>
      <c r="AE342" s="57"/>
      <c r="AF342" s="58"/>
      <c r="AG342" s="54"/>
      <c r="AH342" s="53"/>
      <c r="AI342" s="53"/>
      <c r="AJ342" s="53"/>
      <c r="AK342" s="53"/>
      <c r="AL342" s="53"/>
      <c r="AM342" s="58"/>
      <c r="AN342" s="53"/>
      <c r="AO342" s="54"/>
      <c r="AP342" s="53"/>
      <c r="AQ342" s="53"/>
      <c r="AR342" s="58"/>
    </row>
    <row r="343" spans="2:44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4"/>
      <c r="AE343" s="57"/>
      <c r="AF343" s="58"/>
      <c r="AG343" s="54"/>
      <c r="AH343" s="53"/>
      <c r="AI343" s="53"/>
      <c r="AJ343" s="53"/>
      <c r="AK343" s="53"/>
      <c r="AL343" s="53"/>
      <c r="AM343" s="58"/>
      <c r="AN343" s="53"/>
      <c r="AO343" s="54"/>
      <c r="AP343" s="53"/>
      <c r="AQ343" s="53"/>
      <c r="AR343" s="58"/>
    </row>
    <row r="344" spans="2:44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4"/>
      <c r="AE344" s="57"/>
      <c r="AF344" s="58"/>
      <c r="AG344" s="54"/>
      <c r="AH344" s="53"/>
      <c r="AI344" s="53"/>
      <c r="AJ344" s="53"/>
      <c r="AK344" s="53"/>
      <c r="AL344" s="53"/>
      <c r="AM344" s="58"/>
      <c r="AN344" s="53"/>
      <c r="AO344" s="54"/>
      <c r="AP344" s="53"/>
      <c r="AQ344" s="53"/>
      <c r="AR344" s="58"/>
    </row>
    <row r="345" spans="2:44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4"/>
      <c r="AE345" s="57"/>
      <c r="AF345" s="58"/>
      <c r="AG345" s="54"/>
      <c r="AH345" s="53"/>
      <c r="AI345" s="53"/>
      <c r="AJ345" s="53"/>
      <c r="AK345" s="53"/>
      <c r="AL345" s="53"/>
      <c r="AM345" s="58"/>
      <c r="AN345" s="53"/>
      <c r="AO345" s="54"/>
      <c r="AP345" s="53"/>
      <c r="AQ345" s="53"/>
      <c r="AR345" s="58"/>
    </row>
    <row r="346" spans="2:44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4"/>
      <c r="AE346" s="57"/>
      <c r="AF346" s="58"/>
      <c r="AG346" s="54"/>
      <c r="AH346" s="53"/>
      <c r="AI346" s="53"/>
      <c r="AJ346" s="53"/>
      <c r="AK346" s="53"/>
      <c r="AL346" s="53"/>
      <c r="AM346" s="58"/>
      <c r="AN346" s="53"/>
      <c r="AO346" s="54"/>
      <c r="AP346" s="53"/>
      <c r="AQ346" s="53"/>
      <c r="AR346" s="58"/>
    </row>
    <row r="347" spans="2:44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4"/>
      <c r="AE347" s="57"/>
      <c r="AF347" s="58"/>
      <c r="AG347" s="54"/>
      <c r="AH347" s="53"/>
      <c r="AI347" s="53"/>
      <c r="AJ347" s="53"/>
      <c r="AK347" s="53"/>
      <c r="AL347" s="53"/>
      <c r="AM347" s="58"/>
      <c r="AN347" s="53"/>
      <c r="AO347" s="54"/>
      <c r="AP347" s="53"/>
      <c r="AQ347" s="53"/>
      <c r="AR347" s="58"/>
    </row>
    <row r="348" spans="2:44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4"/>
      <c r="AE348" s="57"/>
      <c r="AF348" s="58"/>
      <c r="AG348" s="54"/>
      <c r="AH348" s="53"/>
      <c r="AI348" s="53"/>
      <c r="AJ348" s="53"/>
      <c r="AK348" s="53"/>
      <c r="AL348" s="53"/>
      <c r="AM348" s="58"/>
      <c r="AN348" s="53"/>
      <c r="AO348" s="54"/>
      <c r="AP348" s="53"/>
      <c r="AQ348" s="53"/>
      <c r="AR348" s="58"/>
    </row>
    <row r="349" spans="2:44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4"/>
      <c r="AE349" s="57"/>
      <c r="AF349" s="58"/>
      <c r="AG349" s="54"/>
      <c r="AH349" s="53"/>
      <c r="AI349" s="53"/>
      <c r="AJ349" s="53"/>
      <c r="AK349" s="53"/>
      <c r="AL349" s="53"/>
      <c r="AM349" s="58"/>
      <c r="AN349" s="53"/>
      <c r="AO349" s="54"/>
      <c r="AP349" s="53"/>
      <c r="AQ349" s="53"/>
      <c r="AR349" s="58"/>
    </row>
    <row r="350" spans="2:44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4"/>
      <c r="AE350" s="57"/>
      <c r="AF350" s="58"/>
      <c r="AG350" s="54"/>
      <c r="AH350" s="53"/>
      <c r="AI350" s="53"/>
      <c r="AJ350" s="53"/>
      <c r="AK350" s="53"/>
      <c r="AL350" s="53"/>
      <c r="AM350" s="58"/>
      <c r="AN350" s="53"/>
      <c r="AO350" s="54"/>
      <c r="AP350" s="53"/>
      <c r="AQ350" s="53"/>
      <c r="AR350" s="58"/>
    </row>
    <row r="351" spans="2:44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4"/>
      <c r="AE351" s="57"/>
      <c r="AF351" s="58"/>
      <c r="AG351" s="54"/>
      <c r="AH351" s="53"/>
      <c r="AI351" s="53"/>
      <c r="AJ351" s="53"/>
      <c r="AK351" s="53"/>
      <c r="AL351" s="53"/>
      <c r="AM351" s="58"/>
      <c r="AN351" s="53"/>
      <c r="AO351" s="54"/>
      <c r="AP351" s="53"/>
      <c r="AQ351" s="53"/>
      <c r="AR351" s="58"/>
    </row>
    <row r="352" spans="2:44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4"/>
      <c r="AE352" s="57"/>
      <c r="AF352" s="58"/>
      <c r="AG352" s="54"/>
      <c r="AH352" s="53"/>
      <c r="AI352" s="53"/>
      <c r="AJ352" s="53"/>
      <c r="AK352" s="53"/>
      <c r="AL352" s="53"/>
      <c r="AM352" s="58"/>
      <c r="AN352" s="53"/>
      <c r="AO352" s="54"/>
      <c r="AP352" s="53"/>
      <c r="AQ352" s="53"/>
      <c r="AR352" s="58"/>
    </row>
    <row r="353" spans="2:44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4"/>
      <c r="AE353" s="57"/>
      <c r="AF353" s="58"/>
      <c r="AG353" s="54"/>
      <c r="AH353" s="53"/>
      <c r="AI353" s="53"/>
      <c r="AJ353" s="53"/>
      <c r="AK353" s="53"/>
      <c r="AL353" s="53"/>
      <c r="AM353" s="58"/>
      <c r="AN353" s="53"/>
      <c r="AO353" s="54"/>
      <c r="AP353" s="53"/>
      <c r="AQ353" s="53"/>
      <c r="AR353" s="58"/>
    </row>
    <row r="354" spans="2:44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4"/>
      <c r="AE354" s="57"/>
      <c r="AF354" s="58"/>
      <c r="AG354" s="54"/>
      <c r="AH354" s="53"/>
      <c r="AI354" s="53"/>
      <c r="AJ354" s="53"/>
      <c r="AK354" s="53"/>
      <c r="AL354" s="53"/>
      <c r="AM354" s="58"/>
      <c r="AN354" s="53"/>
      <c r="AO354" s="54"/>
      <c r="AP354" s="53"/>
      <c r="AQ354" s="53"/>
      <c r="AR354" s="58"/>
    </row>
    <row r="355" spans="2:44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4"/>
      <c r="AE355" s="57"/>
      <c r="AF355" s="58"/>
      <c r="AG355" s="54"/>
      <c r="AH355" s="53"/>
      <c r="AI355" s="53"/>
      <c r="AJ355" s="53"/>
      <c r="AK355" s="53"/>
      <c r="AL355" s="53"/>
      <c r="AM355" s="58"/>
      <c r="AN355" s="53"/>
      <c r="AO355" s="54"/>
      <c r="AP355" s="53"/>
      <c r="AQ355" s="53"/>
      <c r="AR355" s="58"/>
    </row>
    <row r="356" spans="2:44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4"/>
      <c r="AE356" s="57"/>
      <c r="AF356" s="58"/>
      <c r="AG356" s="54"/>
      <c r="AH356" s="53"/>
      <c r="AI356" s="53"/>
      <c r="AJ356" s="53"/>
      <c r="AK356" s="53"/>
      <c r="AL356" s="53"/>
      <c r="AM356" s="58"/>
      <c r="AN356" s="53"/>
      <c r="AO356" s="54"/>
      <c r="AP356" s="53"/>
      <c r="AQ356" s="53"/>
      <c r="AR356" s="58"/>
    </row>
    <row r="357" spans="2:44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4"/>
      <c r="AE357" s="57"/>
      <c r="AF357" s="58"/>
      <c r="AG357" s="54"/>
      <c r="AH357" s="53"/>
      <c r="AI357" s="53"/>
      <c r="AJ357" s="53"/>
      <c r="AK357" s="53"/>
      <c r="AL357" s="53"/>
      <c r="AM357" s="58"/>
      <c r="AN357" s="53"/>
      <c r="AO357" s="54"/>
      <c r="AP357" s="53"/>
      <c r="AQ357" s="53"/>
      <c r="AR357" s="58"/>
    </row>
    <row r="358" spans="2:44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4"/>
      <c r="AE358" s="57"/>
      <c r="AF358" s="58"/>
      <c r="AG358" s="54"/>
      <c r="AH358" s="53"/>
      <c r="AI358" s="53"/>
      <c r="AJ358" s="53"/>
      <c r="AK358" s="53"/>
      <c r="AL358" s="53"/>
      <c r="AM358" s="58"/>
      <c r="AN358" s="53"/>
      <c r="AO358" s="54"/>
      <c r="AP358" s="53"/>
      <c r="AQ358" s="53"/>
      <c r="AR358" s="58"/>
    </row>
    <row r="359" spans="2:44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4"/>
      <c r="AE359" s="57"/>
      <c r="AF359" s="58"/>
      <c r="AG359" s="54"/>
      <c r="AH359" s="53"/>
      <c r="AI359" s="53"/>
      <c r="AJ359" s="53"/>
      <c r="AK359" s="53"/>
      <c r="AL359" s="53"/>
      <c r="AM359" s="58"/>
      <c r="AN359" s="53"/>
      <c r="AO359" s="54"/>
      <c r="AP359" s="53"/>
      <c r="AQ359" s="53"/>
      <c r="AR359" s="58"/>
    </row>
    <row r="360" spans="2:44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4"/>
      <c r="AE360" s="57"/>
      <c r="AF360" s="58"/>
      <c r="AG360" s="54"/>
      <c r="AH360" s="53"/>
      <c r="AI360" s="53"/>
      <c r="AJ360" s="53"/>
      <c r="AK360" s="53"/>
      <c r="AL360" s="53"/>
      <c r="AM360" s="58"/>
      <c r="AN360" s="53"/>
      <c r="AO360" s="54"/>
      <c r="AP360" s="53"/>
      <c r="AQ360" s="53"/>
      <c r="AR360" s="58"/>
    </row>
    <row r="361" spans="2:44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4"/>
      <c r="AE361" s="57"/>
      <c r="AF361" s="58"/>
      <c r="AG361" s="54"/>
      <c r="AH361" s="53"/>
      <c r="AI361" s="53"/>
      <c r="AJ361" s="53"/>
      <c r="AK361" s="53"/>
      <c r="AL361" s="53"/>
      <c r="AM361" s="58"/>
      <c r="AN361" s="53"/>
      <c r="AO361" s="54"/>
      <c r="AP361" s="53"/>
      <c r="AQ361" s="53"/>
      <c r="AR361" s="58"/>
    </row>
    <row r="362" spans="2:44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4"/>
      <c r="AE362" s="57"/>
      <c r="AF362" s="58"/>
      <c r="AG362" s="54"/>
      <c r="AH362" s="53"/>
      <c r="AI362" s="53"/>
      <c r="AJ362" s="53"/>
      <c r="AK362" s="53"/>
      <c r="AL362" s="53"/>
      <c r="AM362" s="58"/>
      <c r="AN362" s="53"/>
      <c r="AO362" s="54"/>
      <c r="AP362" s="53"/>
      <c r="AQ362" s="53"/>
      <c r="AR362" s="58"/>
    </row>
    <row r="363" spans="2:44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4"/>
      <c r="AE363" s="57"/>
      <c r="AF363" s="58"/>
      <c r="AG363" s="54"/>
      <c r="AH363" s="53"/>
      <c r="AI363" s="53"/>
      <c r="AJ363" s="53"/>
      <c r="AK363" s="53"/>
      <c r="AL363" s="53"/>
      <c r="AM363" s="58"/>
      <c r="AN363" s="53"/>
      <c r="AO363" s="54"/>
      <c r="AP363" s="53"/>
      <c r="AQ363" s="53"/>
      <c r="AR363" s="58"/>
    </row>
    <row r="364" spans="2:44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4"/>
      <c r="AE364" s="57"/>
      <c r="AF364" s="58"/>
      <c r="AG364" s="54"/>
      <c r="AH364" s="53"/>
      <c r="AI364" s="53"/>
      <c r="AJ364" s="53"/>
      <c r="AK364" s="53"/>
      <c r="AL364" s="53"/>
      <c r="AM364" s="58"/>
      <c r="AN364" s="53"/>
      <c r="AO364" s="54"/>
      <c r="AP364" s="53"/>
      <c r="AQ364" s="53"/>
      <c r="AR364" s="58"/>
    </row>
    <row r="365" spans="2:44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4"/>
      <c r="AE365" s="57"/>
      <c r="AF365" s="58"/>
      <c r="AG365" s="54"/>
      <c r="AH365" s="53"/>
      <c r="AI365" s="53"/>
      <c r="AJ365" s="53"/>
      <c r="AK365" s="53"/>
      <c r="AL365" s="53"/>
      <c r="AM365" s="58"/>
      <c r="AN365" s="53"/>
      <c r="AO365" s="54"/>
      <c r="AP365" s="53"/>
      <c r="AQ365" s="53"/>
      <c r="AR365" s="58"/>
    </row>
    <row r="366" spans="2:44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4"/>
      <c r="AE366" s="57"/>
      <c r="AF366" s="58"/>
      <c r="AG366" s="54"/>
      <c r="AH366" s="53"/>
      <c r="AI366" s="53"/>
      <c r="AJ366" s="53"/>
      <c r="AK366" s="53"/>
      <c r="AL366" s="53"/>
      <c r="AM366" s="58"/>
      <c r="AN366" s="53"/>
      <c r="AO366" s="54"/>
      <c r="AP366" s="53"/>
      <c r="AQ366" s="53"/>
      <c r="AR366" s="58"/>
    </row>
    <row r="367" spans="2:44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4"/>
      <c r="AE367" s="57"/>
      <c r="AF367" s="58"/>
      <c r="AG367" s="54"/>
      <c r="AH367" s="53"/>
      <c r="AI367" s="53"/>
      <c r="AJ367" s="53"/>
      <c r="AK367" s="53"/>
      <c r="AL367" s="53"/>
      <c r="AM367" s="58"/>
      <c r="AN367" s="53"/>
      <c r="AO367" s="54"/>
      <c r="AP367" s="53"/>
      <c r="AQ367" s="53"/>
      <c r="AR367" s="58"/>
    </row>
    <row r="368" spans="2:44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4"/>
      <c r="AE368" s="57"/>
      <c r="AF368" s="58"/>
      <c r="AG368" s="54"/>
      <c r="AH368" s="53"/>
      <c r="AI368" s="53"/>
      <c r="AJ368" s="53"/>
      <c r="AK368" s="53"/>
      <c r="AL368" s="53"/>
      <c r="AM368" s="58"/>
      <c r="AN368" s="53"/>
      <c r="AO368" s="54"/>
      <c r="AP368" s="53"/>
      <c r="AQ368" s="53"/>
      <c r="AR368" s="58"/>
    </row>
    <row r="369" spans="2:44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4"/>
      <c r="AE369" s="57"/>
      <c r="AF369" s="58"/>
      <c r="AG369" s="54"/>
      <c r="AH369" s="53"/>
      <c r="AI369" s="53"/>
      <c r="AJ369" s="53"/>
      <c r="AK369" s="53"/>
      <c r="AL369" s="53"/>
      <c r="AM369" s="58"/>
      <c r="AN369" s="53"/>
      <c r="AO369" s="54"/>
      <c r="AP369" s="53"/>
      <c r="AQ369" s="53"/>
      <c r="AR369" s="58"/>
    </row>
    <row r="370" spans="2:44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4"/>
      <c r="AE370" s="57"/>
      <c r="AF370" s="58"/>
      <c r="AG370" s="54"/>
      <c r="AH370" s="53"/>
      <c r="AI370" s="53"/>
      <c r="AJ370" s="53"/>
      <c r="AK370" s="53"/>
      <c r="AL370" s="53"/>
      <c r="AM370" s="58"/>
      <c r="AN370" s="53"/>
      <c r="AO370" s="54"/>
      <c r="AP370" s="53"/>
      <c r="AQ370" s="53"/>
      <c r="AR370" s="58"/>
    </row>
    <row r="371" spans="2:44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4"/>
      <c r="AE371" s="57"/>
      <c r="AF371" s="58"/>
      <c r="AG371" s="54"/>
      <c r="AH371" s="53"/>
      <c r="AI371" s="53"/>
      <c r="AJ371" s="53"/>
      <c r="AK371" s="53"/>
      <c r="AL371" s="53"/>
      <c r="AM371" s="58"/>
      <c r="AN371" s="53"/>
      <c r="AO371" s="54"/>
      <c r="AP371" s="53"/>
      <c r="AQ371" s="53"/>
      <c r="AR371" s="58"/>
    </row>
    <row r="372" spans="2:44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4"/>
      <c r="AE372" s="57"/>
      <c r="AF372" s="58"/>
      <c r="AG372" s="54"/>
      <c r="AH372" s="53"/>
      <c r="AI372" s="53"/>
      <c r="AJ372" s="53"/>
      <c r="AK372" s="53"/>
      <c r="AL372" s="53"/>
      <c r="AM372" s="58"/>
      <c r="AN372" s="53"/>
      <c r="AO372" s="54"/>
      <c r="AP372" s="53"/>
      <c r="AQ372" s="53"/>
      <c r="AR372" s="58"/>
    </row>
    <row r="373" spans="2:44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4"/>
      <c r="AE373" s="57"/>
      <c r="AF373" s="58"/>
      <c r="AG373" s="54"/>
      <c r="AH373" s="53"/>
      <c r="AI373" s="53"/>
      <c r="AJ373" s="53"/>
      <c r="AK373" s="53"/>
      <c r="AL373" s="53"/>
      <c r="AM373" s="58"/>
      <c r="AN373" s="53"/>
      <c r="AO373" s="54"/>
      <c r="AP373" s="53"/>
      <c r="AQ373" s="53"/>
      <c r="AR373" s="58"/>
    </row>
    <row r="374" spans="2:44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4"/>
      <c r="AE374" s="57"/>
      <c r="AF374" s="58"/>
      <c r="AG374" s="54"/>
      <c r="AH374" s="53"/>
      <c r="AI374" s="53"/>
      <c r="AJ374" s="53"/>
      <c r="AK374" s="53"/>
      <c r="AL374" s="53"/>
      <c r="AM374" s="58"/>
      <c r="AN374" s="53"/>
      <c r="AO374" s="54"/>
      <c r="AP374" s="53"/>
      <c r="AQ374" s="53"/>
      <c r="AR374" s="58"/>
    </row>
    <row r="375" spans="2:44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4"/>
      <c r="AE375" s="57"/>
      <c r="AF375" s="58"/>
      <c r="AG375" s="54"/>
      <c r="AH375" s="53"/>
      <c r="AI375" s="53"/>
      <c r="AJ375" s="53"/>
      <c r="AK375" s="53"/>
      <c r="AL375" s="53"/>
      <c r="AM375" s="58"/>
      <c r="AN375" s="53"/>
      <c r="AO375" s="54"/>
      <c r="AP375" s="53"/>
      <c r="AQ375" s="53"/>
      <c r="AR375" s="58"/>
    </row>
    <row r="376" spans="2:44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4"/>
      <c r="AE376" s="57"/>
      <c r="AF376" s="58"/>
      <c r="AG376" s="54"/>
      <c r="AH376" s="53"/>
      <c r="AI376" s="53"/>
      <c r="AJ376" s="53"/>
      <c r="AK376" s="53"/>
      <c r="AL376" s="53"/>
      <c r="AM376" s="58"/>
      <c r="AN376" s="53"/>
      <c r="AO376" s="54"/>
      <c r="AP376" s="53"/>
      <c r="AQ376" s="53"/>
      <c r="AR376" s="58"/>
    </row>
    <row r="377" spans="2:44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4"/>
      <c r="AE377" s="57"/>
      <c r="AF377" s="58"/>
      <c r="AG377" s="54"/>
      <c r="AH377" s="53"/>
      <c r="AI377" s="53"/>
      <c r="AJ377" s="53"/>
      <c r="AK377" s="53"/>
      <c r="AL377" s="53"/>
      <c r="AM377" s="58"/>
      <c r="AN377" s="53"/>
      <c r="AO377" s="54"/>
      <c r="AP377" s="53"/>
      <c r="AQ377" s="53"/>
      <c r="AR377" s="58"/>
    </row>
    <row r="378" spans="2:44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4"/>
      <c r="AE378" s="57"/>
      <c r="AF378" s="58"/>
      <c r="AG378" s="54"/>
      <c r="AH378" s="53"/>
      <c r="AI378" s="53"/>
      <c r="AJ378" s="53"/>
      <c r="AK378" s="53"/>
      <c r="AL378" s="53"/>
      <c r="AM378" s="58"/>
      <c r="AN378" s="53"/>
      <c r="AO378" s="54"/>
      <c r="AP378" s="53"/>
      <c r="AQ378" s="53"/>
      <c r="AR378" s="58"/>
    </row>
    <row r="379" spans="2:44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4"/>
      <c r="AE379" s="57"/>
      <c r="AF379" s="58"/>
      <c r="AG379" s="54"/>
      <c r="AH379" s="53"/>
      <c r="AI379" s="53"/>
      <c r="AJ379" s="53"/>
      <c r="AK379" s="53"/>
      <c r="AL379" s="53"/>
      <c r="AM379" s="58"/>
      <c r="AN379" s="53"/>
      <c r="AO379" s="54"/>
      <c r="AP379" s="53"/>
      <c r="AQ379" s="53"/>
      <c r="AR379" s="58"/>
    </row>
    <row r="380" spans="2:44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4"/>
      <c r="AE380" s="57"/>
      <c r="AF380" s="58"/>
      <c r="AG380" s="54"/>
      <c r="AH380" s="53"/>
      <c r="AI380" s="53"/>
      <c r="AJ380" s="53"/>
      <c r="AK380" s="53"/>
      <c r="AL380" s="53"/>
      <c r="AM380" s="58"/>
      <c r="AN380" s="53"/>
      <c r="AO380" s="54"/>
      <c r="AP380" s="53"/>
      <c r="AQ380" s="53"/>
      <c r="AR380" s="58"/>
    </row>
    <row r="381" spans="2:44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4"/>
      <c r="AE381" s="57"/>
      <c r="AF381" s="58"/>
      <c r="AG381" s="54"/>
      <c r="AH381" s="53"/>
      <c r="AI381" s="53"/>
      <c r="AJ381" s="53"/>
      <c r="AK381" s="53"/>
      <c r="AL381" s="53"/>
      <c r="AM381" s="58"/>
      <c r="AN381" s="53"/>
      <c r="AO381" s="54"/>
      <c r="AP381" s="53"/>
      <c r="AQ381" s="53"/>
      <c r="AR381" s="58"/>
    </row>
    <row r="382" spans="2:44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4"/>
      <c r="AE382" s="57"/>
      <c r="AF382" s="58"/>
      <c r="AG382" s="54"/>
      <c r="AH382" s="53"/>
      <c r="AI382" s="53"/>
      <c r="AJ382" s="53"/>
      <c r="AK382" s="53"/>
      <c r="AL382" s="53"/>
      <c r="AM382" s="58"/>
      <c r="AN382" s="53"/>
      <c r="AO382" s="54"/>
      <c r="AP382" s="53"/>
      <c r="AQ382" s="53"/>
      <c r="AR382" s="58"/>
    </row>
    <row r="383" spans="2:44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4"/>
      <c r="AE383" s="57"/>
      <c r="AF383" s="58"/>
      <c r="AG383" s="54"/>
      <c r="AH383" s="53"/>
      <c r="AI383" s="53"/>
      <c r="AJ383" s="53"/>
      <c r="AK383" s="53"/>
      <c r="AL383" s="53"/>
      <c r="AM383" s="58"/>
      <c r="AN383" s="53"/>
      <c r="AO383" s="54"/>
      <c r="AP383" s="53"/>
      <c r="AQ383" s="53"/>
      <c r="AR383" s="58"/>
    </row>
    <row r="384" spans="2:44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4"/>
      <c r="AE384" s="57"/>
      <c r="AF384" s="58"/>
      <c r="AG384" s="54"/>
      <c r="AH384" s="53"/>
      <c r="AI384" s="53"/>
      <c r="AJ384" s="53"/>
      <c r="AK384" s="53"/>
      <c r="AL384" s="53"/>
      <c r="AM384" s="58"/>
      <c r="AN384" s="53"/>
      <c r="AO384" s="54"/>
      <c r="AP384" s="53"/>
      <c r="AQ384" s="53"/>
      <c r="AR384" s="58"/>
    </row>
    <row r="385" spans="2:44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4"/>
      <c r="AE385" s="57"/>
      <c r="AF385" s="58"/>
      <c r="AG385" s="54"/>
      <c r="AH385" s="53"/>
      <c r="AI385" s="53"/>
      <c r="AJ385" s="53"/>
      <c r="AK385" s="53"/>
      <c r="AL385" s="53"/>
      <c r="AM385" s="58"/>
      <c r="AN385" s="53"/>
      <c r="AO385" s="54"/>
      <c r="AP385" s="53"/>
      <c r="AQ385" s="53"/>
      <c r="AR385" s="58"/>
    </row>
    <row r="386" spans="2:44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4"/>
      <c r="AE386" s="57"/>
      <c r="AF386" s="58"/>
      <c r="AG386" s="54"/>
      <c r="AH386" s="53"/>
      <c r="AI386" s="53"/>
      <c r="AJ386" s="53"/>
      <c r="AK386" s="53"/>
      <c r="AL386" s="53"/>
      <c r="AM386" s="58"/>
      <c r="AN386" s="53"/>
      <c r="AO386" s="54"/>
      <c r="AP386" s="53"/>
      <c r="AQ386" s="53"/>
      <c r="AR386" s="58"/>
    </row>
    <row r="387" spans="2:44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4"/>
      <c r="AE387" s="57"/>
      <c r="AF387" s="58"/>
      <c r="AG387" s="54"/>
      <c r="AH387" s="53"/>
      <c r="AI387" s="53"/>
      <c r="AJ387" s="53"/>
      <c r="AK387" s="53"/>
      <c r="AL387" s="53"/>
      <c r="AM387" s="58"/>
      <c r="AN387" s="53"/>
      <c r="AO387" s="54"/>
      <c r="AP387" s="53"/>
      <c r="AQ387" s="53"/>
      <c r="AR387" s="58"/>
    </row>
    <row r="388" spans="2:44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4"/>
      <c r="AE388" s="57"/>
      <c r="AF388" s="58"/>
      <c r="AG388" s="54"/>
      <c r="AH388" s="53"/>
      <c r="AI388" s="53"/>
      <c r="AJ388" s="53"/>
      <c r="AK388" s="53"/>
      <c r="AL388" s="53"/>
      <c r="AM388" s="58"/>
      <c r="AN388" s="53"/>
      <c r="AO388" s="54"/>
      <c r="AP388" s="53"/>
      <c r="AQ388" s="53"/>
      <c r="AR388" s="58"/>
    </row>
    <row r="389" spans="2:44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ca="1" si="21"/>
        <v/>
      </c>
      <c r="K389" s="50" t="str">
        <f t="shared" si="22"/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si="23"/>
        <v/>
      </c>
      <c r="Z389" s="55"/>
      <c r="AA389" s="55"/>
      <c r="AB389" s="55"/>
      <c r="AC389" s="55"/>
      <c r="AD389" s="54"/>
      <c r="AE389" s="57"/>
      <c r="AF389" s="58"/>
      <c r="AG389" s="54"/>
      <c r="AH389" s="53"/>
      <c r="AI389" s="53"/>
      <c r="AJ389" s="53"/>
      <c r="AK389" s="53"/>
      <c r="AL389" s="53"/>
      <c r="AM389" s="58"/>
      <c r="AN389" s="53"/>
      <c r="AO389" s="54"/>
      <c r="AP389" s="53"/>
      <c r="AQ389" s="53"/>
      <c r="AR389" s="58"/>
    </row>
    <row r="390" spans="2:44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ref="J390:J453" ca="1" si="25">IFERROR(DATEDIF(I390,D390,"Y"),"")</f>
        <v/>
      </c>
      <c r="K390" s="50" t="str">
        <f t="shared" ref="K390:K453" si="26">IFERROR(IF(ABS(MID($E390,7,2))&lt;40,"L","P"),"")</f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ref="Y390:Y453" si="27">IF(OR(W390="",X390=""),"",W390/(X390/100)^2)</f>
        <v/>
      </c>
      <c r="Z390" s="55"/>
      <c r="AA390" s="55"/>
      <c r="AB390" s="55"/>
      <c r="AC390" s="55"/>
      <c r="AD390" s="54"/>
      <c r="AE390" s="57"/>
      <c r="AF390" s="58"/>
      <c r="AG390" s="54"/>
      <c r="AH390" s="53"/>
      <c r="AI390" s="53"/>
      <c r="AJ390" s="53"/>
      <c r="AK390" s="53"/>
      <c r="AL390" s="53"/>
      <c r="AM390" s="58"/>
      <c r="AN390" s="53"/>
      <c r="AO390" s="54"/>
      <c r="AP390" s="53"/>
      <c r="AQ390" s="53"/>
      <c r="AR390" s="58"/>
    </row>
    <row r="391" spans="2:44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4"/>
      <c r="AE391" s="57"/>
      <c r="AF391" s="58"/>
      <c r="AG391" s="54"/>
      <c r="AH391" s="53"/>
      <c r="AI391" s="53"/>
      <c r="AJ391" s="53"/>
      <c r="AK391" s="53"/>
      <c r="AL391" s="53"/>
      <c r="AM391" s="58"/>
      <c r="AN391" s="53"/>
      <c r="AO391" s="54"/>
      <c r="AP391" s="53"/>
      <c r="AQ391" s="53"/>
      <c r="AR391" s="58"/>
    </row>
    <row r="392" spans="2:44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4"/>
      <c r="AE392" s="57"/>
      <c r="AF392" s="58"/>
      <c r="AG392" s="54"/>
      <c r="AH392" s="53"/>
      <c r="AI392" s="53"/>
      <c r="AJ392" s="53"/>
      <c r="AK392" s="53"/>
      <c r="AL392" s="53"/>
      <c r="AM392" s="58"/>
      <c r="AN392" s="53"/>
      <c r="AO392" s="54"/>
      <c r="AP392" s="53"/>
      <c r="AQ392" s="53"/>
      <c r="AR392" s="58"/>
    </row>
    <row r="393" spans="2:44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4"/>
      <c r="AE393" s="57"/>
      <c r="AF393" s="58"/>
      <c r="AG393" s="54"/>
      <c r="AH393" s="53"/>
      <c r="AI393" s="53"/>
      <c r="AJ393" s="53"/>
      <c r="AK393" s="53"/>
      <c r="AL393" s="53"/>
      <c r="AM393" s="58"/>
      <c r="AN393" s="53"/>
      <c r="AO393" s="54"/>
      <c r="AP393" s="53"/>
      <c r="AQ393" s="53"/>
      <c r="AR393" s="58"/>
    </row>
    <row r="394" spans="2:44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4"/>
      <c r="AE394" s="57"/>
      <c r="AF394" s="58"/>
      <c r="AG394" s="54"/>
      <c r="AH394" s="53"/>
      <c r="AI394" s="53"/>
      <c r="AJ394" s="53"/>
      <c r="AK394" s="53"/>
      <c r="AL394" s="53"/>
      <c r="AM394" s="58"/>
      <c r="AN394" s="53"/>
      <c r="AO394" s="54"/>
      <c r="AP394" s="53"/>
      <c r="AQ394" s="53"/>
      <c r="AR394" s="58"/>
    </row>
    <row r="395" spans="2:44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4"/>
      <c r="AE395" s="57"/>
      <c r="AF395" s="58"/>
      <c r="AG395" s="54"/>
      <c r="AH395" s="53"/>
      <c r="AI395" s="53"/>
      <c r="AJ395" s="53"/>
      <c r="AK395" s="53"/>
      <c r="AL395" s="53"/>
      <c r="AM395" s="58"/>
      <c r="AN395" s="53"/>
      <c r="AO395" s="54"/>
      <c r="AP395" s="53"/>
      <c r="AQ395" s="53"/>
      <c r="AR395" s="58"/>
    </row>
    <row r="396" spans="2:44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4"/>
      <c r="AE396" s="57"/>
      <c r="AF396" s="58"/>
      <c r="AG396" s="54"/>
      <c r="AH396" s="53"/>
      <c r="AI396" s="53"/>
      <c r="AJ396" s="53"/>
      <c r="AK396" s="53"/>
      <c r="AL396" s="53"/>
      <c r="AM396" s="58"/>
      <c r="AN396" s="53"/>
      <c r="AO396" s="54"/>
      <c r="AP396" s="53"/>
      <c r="AQ396" s="53"/>
      <c r="AR396" s="58"/>
    </row>
    <row r="397" spans="2:44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4"/>
      <c r="AE397" s="57"/>
      <c r="AF397" s="58"/>
      <c r="AG397" s="54"/>
      <c r="AH397" s="53"/>
      <c r="AI397" s="53"/>
      <c r="AJ397" s="53"/>
      <c r="AK397" s="53"/>
      <c r="AL397" s="53"/>
      <c r="AM397" s="58"/>
      <c r="AN397" s="53"/>
      <c r="AO397" s="54"/>
      <c r="AP397" s="53"/>
      <c r="AQ397" s="53"/>
      <c r="AR397" s="58"/>
    </row>
    <row r="398" spans="2:44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4"/>
      <c r="AE398" s="57"/>
      <c r="AF398" s="58"/>
      <c r="AG398" s="54"/>
      <c r="AH398" s="53"/>
      <c r="AI398" s="53"/>
      <c r="AJ398" s="53"/>
      <c r="AK398" s="53"/>
      <c r="AL398" s="53"/>
      <c r="AM398" s="58"/>
      <c r="AN398" s="53"/>
      <c r="AO398" s="54"/>
      <c r="AP398" s="53"/>
      <c r="AQ398" s="53"/>
      <c r="AR398" s="58"/>
    </row>
    <row r="399" spans="2:44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4"/>
      <c r="AE399" s="57"/>
      <c r="AF399" s="58"/>
      <c r="AG399" s="54"/>
      <c r="AH399" s="53"/>
      <c r="AI399" s="53"/>
      <c r="AJ399" s="53"/>
      <c r="AK399" s="53"/>
      <c r="AL399" s="53"/>
      <c r="AM399" s="58"/>
      <c r="AN399" s="53"/>
      <c r="AO399" s="54"/>
      <c r="AP399" s="53"/>
      <c r="AQ399" s="53"/>
      <c r="AR399" s="58"/>
    </row>
    <row r="400" spans="2:44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4"/>
      <c r="AE400" s="57"/>
      <c r="AF400" s="58"/>
      <c r="AG400" s="54"/>
      <c r="AH400" s="53"/>
      <c r="AI400" s="53"/>
      <c r="AJ400" s="53"/>
      <c r="AK400" s="53"/>
      <c r="AL400" s="53"/>
      <c r="AM400" s="58"/>
      <c r="AN400" s="53"/>
      <c r="AO400" s="54"/>
      <c r="AP400" s="53"/>
      <c r="AQ400" s="53"/>
      <c r="AR400" s="58"/>
    </row>
    <row r="401" spans="2:44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4"/>
      <c r="AE401" s="57"/>
      <c r="AF401" s="58"/>
      <c r="AG401" s="54"/>
      <c r="AH401" s="53"/>
      <c r="AI401" s="53"/>
      <c r="AJ401" s="53"/>
      <c r="AK401" s="53"/>
      <c r="AL401" s="53"/>
      <c r="AM401" s="58"/>
      <c r="AN401" s="53"/>
      <c r="AO401" s="54"/>
      <c r="AP401" s="53"/>
      <c r="AQ401" s="53"/>
      <c r="AR401" s="58"/>
    </row>
    <row r="402" spans="2:44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4"/>
      <c r="AE402" s="57"/>
      <c r="AF402" s="58"/>
      <c r="AG402" s="54"/>
      <c r="AH402" s="53"/>
      <c r="AI402" s="53"/>
      <c r="AJ402" s="53"/>
      <c r="AK402" s="53"/>
      <c r="AL402" s="53"/>
      <c r="AM402" s="58"/>
      <c r="AN402" s="53"/>
      <c r="AO402" s="54"/>
      <c r="AP402" s="53"/>
      <c r="AQ402" s="53"/>
      <c r="AR402" s="58"/>
    </row>
    <row r="403" spans="2:44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4"/>
      <c r="AE403" s="57"/>
      <c r="AF403" s="58"/>
      <c r="AG403" s="54"/>
      <c r="AH403" s="53"/>
      <c r="AI403" s="53"/>
      <c r="AJ403" s="53"/>
      <c r="AK403" s="53"/>
      <c r="AL403" s="53"/>
      <c r="AM403" s="58"/>
      <c r="AN403" s="53"/>
      <c r="AO403" s="54"/>
      <c r="AP403" s="53"/>
      <c r="AQ403" s="53"/>
      <c r="AR403" s="58"/>
    </row>
    <row r="404" spans="2:44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4"/>
      <c r="AE404" s="57"/>
      <c r="AF404" s="58"/>
      <c r="AG404" s="54"/>
      <c r="AH404" s="53"/>
      <c r="AI404" s="53"/>
      <c r="AJ404" s="53"/>
      <c r="AK404" s="53"/>
      <c r="AL404" s="53"/>
      <c r="AM404" s="58"/>
      <c r="AN404" s="53"/>
      <c r="AO404" s="54"/>
      <c r="AP404" s="53"/>
      <c r="AQ404" s="53"/>
      <c r="AR404" s="58"/>
    </row>
    <row r="405" spans="2:44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4"/>
      <c r="AE405" s="57"/>
      <c r="AF405" s="58"/>
      <c r="AG405" s="54"/>
      <c r="AH405" s="53"/>
      <c r="AI405" s="53"/>
      <c r="AJ405" s="53"/>
      <c r="AK405" s="53"/>
      <c r="AL405" s="53"/>
      <c r="AM405" s="58"/>
      <c r="AN405" s="53"/>
      <c r="AO405" s="54"/>
      <c r="AP405" s="53"/>
      <c r="AQ405" s="53"/>
      <c r="AR405" s="58"/>
    </row>
    <row r="406" spans="2:44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4"/>
      <c r="AE406" s="57"/>
      <c r="AF406" s="58"/>
      <c r="AG406" s="54"/>
      <c r="AH406" s="53"/>
      <c r="AI406" s="53"/>
      <c r="AJ406" s="53"/>
      <c r="AK406" s="53"/>
      <c r="AL406" s="53"/>
      <c r="AM406" s="58"/>
      <c r="AN406" s="53"/>
      <c r="AO406" s="54"/>
      <c r="AP406" s="53"/>
      <c r="AQ406" s="53"/>
      <c r="AR406" s="58"/>
    </row>
    <row r="407" spans="2:44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4"/>
      <c r="AE407" s="57"/>
      <c r="AF407" s="58"/>
      <c r="AG407" s="54"/>
      <c r="AH407" s="53"/>
      <c r="AI407" s="53"/>
      <c r="AJ407" s="53"/>
      <c r="AK407" s="53"/>
      <c r="AL407" s="53"/>
      <c r="AM407" s="58"/>
      <c r="AN407" s="53"/>
      <c r="AO407" s="54"/>
      <c r="AP407" s="53"/>
      <c r="AQ407" s="53"/>
      <c r="AR407" s="58"/>
    </row>
    <row r="408" spans="2:44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4"/>
      <c r="AE408" s="57"/>
      <c r="AF408" s="58"/>
      <c r="AG408" s="54"/>
      <c r="AH408" s="53"/>
      <c r="AI408" s="53"/>
      <c r="AJ408" s="53"/>
      <c r="AK408" s="53"/>
      <c r="AL408" s="53"/>
      <c r="AM408" s="58"/>
      <c r="AN408" s="53"/>
      <c r="AO408" s="54"/>
      <c r="AP408" s="53"/>
      <c r="AQ408" s="53"/>
      <c r="AR408" s="58"/>
    </row>
    <row r="409" spans="2:44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4"/>
      <c r="AE409" s="57"/>
      <c r="AF409" s="58"/>
      <c r="AG409" s="54"/>
      <c r="AH409" s="53"/>
      <c r="AI409" s="53"/>
      <c r="AJ409" s="53"/>
      <c r="AK409" s="53"/>
      <c r="AL409" s="53"/>
      <c r="AM409" s="58"/>
      <c r="AN409" s="53"/>
      <c r="AO409" s="54"/>
      <c r="AP409" s="53"/>
      <c r="AQ409" s="53"/>
      <c r="AR409" s="58"/>
    </row>
    <row r="410" spans="2:44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4"/>
      <c r="AE410" s="57"/>
      <c r="AF410" s="58"/>
      <c r="AG410" s="54"/>
      <c r="AH410" s="53"/>
      <c r="AI410" s="53"/>
      <c r="AJ410" s="53"/>
      <c r="AK410" s="53"/>
      <c r="AL410" s="53"/>
      <c r="AM410" s="58"/>
      <c r="AN410" s="53"/>
      <c r="AO410" s="54"/>
      <c r="AP410" s="53"/>
      <c r="AQ410" s="53"/>
      <c r="AR410" s="58"/>
    </row>
    <row r="411" spans="2:44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4"/>
      <c r="AE411" s="57"/>
      <c r="AF411" s="58"/>
      <c r="AG411" s="54"/>
      <c r="AH411" s="53"/>
      <c r="AI411" s="53"/>
      <c r="AJ411" s="53"/>
      <c r="AK411" s="53"/>
      <c r="AL411" s="53"/>
      <c r="AM411" s="58"/>
      <c r="AN411" s="53"/>
      <c r="AO411" s="54"/>
      <c r="AP411" s="53"/>
      <c r="AQ411" s="53"/>
      <c r="AR411" s="58"/>
    </row>
    <row r="412" spans="2:44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4"/>
      <c r="AE412" s="57"/>
      <c r="AF412" s="58"/>
      <c r="AG412" s="54"/>
      <c r="AH412" s="53"/>
      <c r="AI412" s="53"/>
      <c r="AJ412" s="53"/>
      <c r="AK412" s="53"/>
      <c r="AL412" s="53"/>
      <c r="AM412" s="58"/>
      <c r="AN412" s="53"/>
      <c r="AO412" s="54"/>
      <c r="AP412" s="53"/>
      <c r="AQ412" s="53"/>
      <c r="AR412" s="58"/>
    </row>
    <row r="413" spans="2:44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4"/>
      <c r="AE413" s="57"/>
      <c r="AF413" s="58"/>
      <c r="AG413" s="54"/>
      <c r="AH413" s="53"/>
      <c r="AI413" s="53"/>
      <c r="AJ413" s="53"/>
      <c r="AK413" s="53"/>
      <c r="AL413" s="53"/>
      <c r="AM413" s="58"/>
      <c r="AN413" s="53"/>
      <c r="AO413" s="54"/>
      <c r="AP413" s="53"/>
      <c r="AQ413" s="53"/>
      <c r="AR413" s="58"/>
    </row>
    <row r="414" spans="2:44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4"/>
      <c r="AE414" s="57"/>
      <c r="AF414" s="58"/>
      <c r="AG414" s="54"/>
      <c r="AH414" s="53"/>
      <c r="AI414" s="53"/>
      <c r="AJ414" s="53"/>
      <c r="AK414" s="53"/>
      <c r="AL414" s="53"/>
      <c r="AM414" s="58"/>
      <c r="AN414" s="53"/>
      <c r="AO414" s="54"/>
      <c r="AP414" s="53"/>
      <c r="AQ414" s="53"/>
      <c r="AR414" s="58"/>
    </row>
    <row r="415" spans="2:44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4"/>
      <c r="AE415" s="57"/>
      <c r="AF415" s="58"/>
      <c r="AG415" s="54"/>
      <c r="AH415" s="53"/>
      <c r="AI415" s="53"/>
      <c r="AJ415" s="53"/>
      <c r="AK415" s="53"/>
      <c r="AL415" s="53"/>
      <c r="AM415" s="58"/>
      <c r="AN415" s="53"/>
      <c r="AO415" s="54"/>
      <c r="AP415" s="53"/>
      <c r="AQ415" s="53"/>
      <c r="AR415" s="58"/>
    </row>
    <row r="416" spans="2:44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4"/>
      <c r="AE416" s="57"/>
      <c r="AF416" s="58"/>
      <c r="AG416" s="54"/>
      <c r="AH416" s="53"/>
      <c r="AI416" s="53"/>
      <c r="AJ416" s="53"/>
      <c r="AK416" s="53"/>
      <c r="AL416" s="53"/>
      <c r="AM416" s="58"/>
      <c r="AN416" s="53"/>
      <c r="AO416" s="54"/>
      <c r="AP416" s="53"/>
      <c r="AQ416" s="53"/>
      <c r="AR416" s="58"/>
    </row>
    <row r="417" spans="2:44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4"/>
      <c r="AE417" s="57"/>
      <c r="AF417" s="58"/>
      <c r="AG417" s="54"/>
      <c r="AH417" s="53"/>
      <c r="AI417" s="53"/>
      <c r="AJ417" s="53"/>
      <c r="AK417" s="53"/>
      <c r="AL417" s="53"/>
      <c r="AM417" s="58"/>
      <c r="AN417" s="53"/>
      <c r="AO417" s="54"/>
      <c r="AP417" s="53"/>
      <c r="AQ417" s="53"/>
      <c r="AR417" s="58"/>
    </row>
    <row r="418" spans="2:44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4"/>
      <c r="AE418" s="57"/>
      <c r="AF418" s="58"/>
      <c r="AG418" s="54"/>
      <c r="AH418" s="53"/>
      <c r="AI418" s="53"/>
      <c r="AJ418" s="53"/>
      <c r="AK418" s="53"/>
      <c r="AL418" s="53"/>
      <c r="AM418" s="58"/>
      <c r="AN418" s="53"/>
      <c r="AO418" s="54"/>
      <c r="AP418" s="53"/>
      <c r="AQ418" s="53"/>
      <c r="AR418" s="58"/>
    </row>
    <row r="419" spans="2:44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4"/>
      <c r="AE419" s="57"/>
      <c r="AF419" s="58"/>
      <c r="AG419" s="54"/>
      <c r="AH419" s="53"/>
      <c r="AI419" s="53"/>
      <c r="AJ419" s="53"/>
      <c r="AK419" s="53"/>
      <c r="AL419" s="53"/>
      <c r="AM419" s="58"/>
      <c r="AN419" s="53"/>
      <c r="AO419" s="54"/>
      <c r="AP419" s="53"/>
      <c r="AQ419" s="53"/>
      <c r="AR419" s="58"/>
    </row>
    <row r="420" spans="2:44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4"/>
      <c r="AE420" s="57"/>
      <c r="AF420" s="58"/>
      <c r="AG420" s="54"/>
      <c r="AH420" s="53"/>
      <c r="AI420" s="53"/>
      <c r="AJ420" s="53"/>
      <c r="AK420" s="53"/>
      <c r="AL420" s="53"/>
      <c r="AM420" s="58"/>
      <c r="AN420" s="53"/>
      <c r="AO420" s="54"/>
      <c r="AP420" s="53"/>
      <c r="AQ420" s="53"/>
      <c r="AR420" s="58"/>
    </row>
    <row r="421" spans="2:44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4"/>
      <c r="AE421" s="57"/>
      <c r="AF421" s="58"/>
      <c r="AG421" s="54"/>
      <c r="AH421" s="53"/>
      <c r="AI421" s="53"/>
      <c r="AJ421" s="53"/>
      <c r="AK421" s="53"/>
      <c r="AL421" s="53"/>
      <c r="AM421" s="58"/>
      <c r="AN421" s="53"/>
      <c r="AO421" s="54"/>
      <c r="AP421" s="53"/>
      <c r="AQ421" s="53"/>
      <c r="AR421" s="58"/>
    </row>
    <row r="422" spans="2:44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4"/>
      <c r="AE422" s="57"/>
      <c r="AF422" s="58"/>
      <c r="AG422" s="54"/>
      <c r="AH422" s="53"/>
      <c r="AI422" s="53"/>
      <c r="AJ422" s="53"/>
      <c r="AK422" s="53"/>
      <c r="AL422" s="53"/>
      <c r="AM422" s="58"/>
      <c r="AN422" s="53"/>
      <c r="AO422" s="54"/>
      <c r="AP422" s="53"/>
      <c r="AQ422" s="53"/>
      <c r="AR422" s="58"/>
    </row>
    <row r="423" spans="2:44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4"/>
      <c r="AE423" s="57"/>
      <c r="AF423" s="58"/>
      <c r="AG423" s="54"/>
      <c r="AH423" s="53"/>
      <c r="AI423" s="53"/>
      <c r="AJ423" s="53"/>
      <c r="AK423" s="53"/>
      <c r="AL423" s="53"/>
      <c r="AM423" s="58"/>
      <c r="AN423" s="53"/>
      <c r="AO423" s="54"/>
      <c r="AP423" s="53"/>
      <c r="AQ423" s="53"/>
      <c r="AR423" s="58"/>
    </row>
    <row r="424" spans="2:44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4"/>
      <c r="AE424" s="57"/>
      <c r="AF424" s="58"/>
      <c r="AG424" s="54"/>
      <c r="AH424" s="53"/>
      <c r="AI424" s="53"/>
      <c r="AJ424" s="53"/>
      <c r="AK424" s="53"/>
      <c r="AL424" s="53"/>
      <c r="AM424" s="58"/>
      <c r="AN424" s="53"/>
      <c r="AO424" s="54"/>
      <c r="AP424" s="53"/>
      <c r="AQ424" s="53"/>
      <c r="AR424" s="58"/>
    </row>
    <row r="425" spans="2:44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4"/>
      <c r="AE425" s="57"/>
      <c r="AF425" s="58"/>
      <c r="AG425" s="54"/>
      <c r="AH425" s="53"/>
      <c r="AI425" s="53"/>
      <c r="AJ425" s="53"/>
      <c r="AK425" s="53"/>
      <c r="AL425" s="53"/>
      <c r="AM425" s="58"/>
      <c r="AN425" s="53"/>
      <c r="AO425" s="54"/>
      <c r="AP425" s="53"/>
      <c r="AQ425" s="53"/>
      <c r="AR425" s="58"/>
    </row>
    <row r="426" spans="2:44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4"/>
      <c r="AE426" s="57"/>
      <c r="AF426" s="58"/>
      <c r="AG426" s="54"/>
      <c r="AH426" s="53"/>
      <c r="AI426" s="53"/>
      <c r="AJ426" s="53"/>
      <c r="AK426" s="53"/>
      <c r="AL426" s="53"/>
      <c r="AM426" s="58"/>
      <c r="AN426" s="53"/>
      <c r="AO426" s="54"/>
      <c r="AP426" s="53"/>
      <c r="AQ426" s="53"/>
      <c r="AR426" s="58"/>
    </row>
    <row r="427" spans="2:44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4"/>
      <c r="AE427" s="57"/>
      <c r="AF427" s="58"/>
      <c r="AG427" s="54"/>
      <c r="AH427" s="53"/>
      <c r="AI427" s="53"/>
      <c r="AJ427" s="53"/>
      <c r="AK427" s="53"/>
      <c r="AL427" s="53"/>
      <c r="AM427" s="58"/>
      <c r="AN427" s="53"/>
      <c r="AO427" s="54"/>
      <c r="AP427" s="53"/>
      <c r="AQ427" s="53"/>
      <c r="AR427" s="58"/>
    </row>
    <row r="428" spans="2:44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4"/>
      <c r="AE428" s="57"/>
      <c r="AF428" s="58"/>
      <c r="AG428" s="54"/>
      <c r="AH428" s="53"/>
      <c r="AI428" s="53"/>
      <c r="AJ428" s="53"/>
      <c r="AK428" s="53"/>
      <c r="AL428" s="53"/>
      <c r="AM428" s="58"/>
      <c r="AN428" s="53"/>
      <c r="AO428" s="54"/>
      <c r="AP428" s="53"/>
      <c r="AQ428" s="53"/>
      <c r="AR428" s="58"/>
    </row>
    <row r="429" spans="2:44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4"/>
      <c r="AE429" s="57"/>
      <c r="AF429" s="58"/>
      <c r="AG429" s="54"/>
      <c r="AH429" s="53"/>
      <c r="AI429" s="53"/>
      <c r="AJ429" s="53"/>
      <c r="AK429" s="53"/>
      <c r="AL429" s="53"/>
      <c r="AM429" s="58"/>
      <c r="AN429" s="53"/>
      <c r="AO429" s="54"/>
      <c r="AP429" s="53"/>
      <c r="AQ429" s="53"/>
      <c r="AR429" s="58"/>
    </row>
    <row r="430" spans="2:44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4"/>
      <c r="AE430" s="57"/>
      <c r="AF430" s="58"/>
      <c r="AG430" s="54"/>
      <c r="AH430" s="53"/>
      <c r="AI430" s="53"/>
      <c r="AJ430" s="53"/>
      <c r="AK430" s="53"/>
      <c r="AL430" s="53"/>
      <c r="AM430" s="58"/>
      <c r="AN430" s="53"/>
      <c r="AO430" s="54"/>
      <c r="AP430" s="53"/>
      <c r="AQ430" s="53"/>
      <c r="AR430" s="58"/>
    </row>
    <row r="431" spans="2:44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4"/>
      <c r="AE431" s="57"/>
      <c r="AF431" s="58"/>
      <c r="AG431" s="54"/>
      <c r="AH431" s="53"/>
      <c r="AI431" s="53"/>
      <c r="AJ431" s="53"/>
      <c r="AK431" s="53"/>
      <c r="AL431" s="53"/>
      <c r="AM431" s="58"/>
      <c r="AN431" s="53"/>
      <c r="AO431" s="54"/>
      <c r="AP431" s="53"/>
      <c r="AQ431" s="53"/>
      <c r="AR431" s="58"/>
    </row>
    <row r="432" spans="2:44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4"/>
      <c r="AE432" s="57"/>
      <c r="AF432" s="58"/>
      <c r="AG432" s="54"/>
      <c r="AH432" s="53"/>
      <c r="AI432" s="53"/>
      <c r="AJ432" s="53"/>
      <c r="AK432" s="53"/>
      <c r="AL432" s="53"/>
      <c r="AM432" s="58"/>
      <c r="AN432" s="53"/>
      <c r="AO432" s="54"/>
      <c r="AP432" s="53"/>
      <c r="AQ432" s="53"/>
      <c r="AR432" s="58"/>
    </row>
    <row r="433" spans="2:44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4"/>
      <c r="AE433" s="57"/>
      <c r="AF433" s="58"/>
      <c r="AG433" s="54"/>
      <c r="AH433" s="53"/>
      <c r="AI433" s="53"/>
      <c r="AJ433" s="53"/>
      <c r="AK433" s="53"/>
      <c r="AL433" s="53"/>
      <c r="AM433" s="58"/>
      <c r="AN433" s="53"/>
      <c r="AO433" s="54"/>
      <c r="AP433" s="53"/>
      <c r="AQ433" s="53"/>
      <c r="AR433" s="58"/>
    </row>
    <row r="434" spans="2:44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4"/>
      <c r="AE434" s="57"/>
      <c r="AF434" s="58"/>
      <c r="AG434" s="54"/>
      <c r="AH434" s="53"/>
      <c r="AI434" s="53"/>
      <c r="AJ434" s="53"/>
      <c r="AK434" s="53"/>
      <c r="AL434" s="53"/>
      <c r="AM434" s="58"/>
      <c r="AN434" s="53"/>
      <c r="AO434" s="54"/>
      <c r="AP434" s="53"/>
      <c r="AQ434" s="53"/>
      <c r="AR434" s="58"/>
    </row>
    <row r="435" spans="2:44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4"/>
      <c r="AE435" s="57"/>
      <c r="AF435" s="58"/>
      <c r="AG435" s="54"/>
      <c r="AH435" s="53"/>
      <c r="AI435" s="53"/>
      <c r="AJ435" s="53"/>
      <c r="AK435" s="53"/>
      <c r="AL435" s="53"/>
      <c r="AM435" s="58"/>
      <c r="AN435" s="53"/>
      <c r="AO435" s="54"/>
      <c r="AP435" s="53"/>
      <c r="AQ435" s="53"/>
      <c r="AR435" s="58"/>
    </row>
    <row r="436" spans="2:44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4"/>
      <c r="AE436" s="57"/>
      <c r="AF436" s="58"/>
      <c r="AG436" s="54"/>
      <c r="AH436" s="53"/>
      <c r="AI436" s="53"/>
      <c r="AJ436" s="53"/>
      <c r="AK436" s="53"/>
      <c r="AL436" s="53"/>
      <c r="AM436" s="58"/>
      <c r="AN436" s="53"/>
      <c r="AO436" s="54"/>
      <c r="AP436" s="53"/>
      <c r="AQ436" s="53"/>
      <c r="AR436" s="58"/>
    </row>
    <row r="437" spans="2:44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4"/>
      <c r="AE437" s="57"/>
      <c r="AF437" s="58"/>
      <c r="AG437" s="54"/>
      <c r="AH437" s="53"/>
      <c r="AI437" s="53"/>
      <c r="AJ437" s="53"/>
      <c r="AK437" s="53"/>
      <c r="AL437" s="53"/>
      <c r="AM437" s="58"/>
      <c r="AN437" s="53"/>
      <c r="AO437" s="54"/>
      <c r="AP437" s="53"/>
      <c r="AQ437" s="53"/>
      <c r="AR437" s="58"/>
    </row>
    <row r="438" spans="2:44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4"/>
      <c r="AE438" s="57"/>
      <c r="AF438" s="58"/>
      <c r="AG438" s="54"/>
      <c r="AH438" s="53"/>
      <c r="AI438" s="53"/>
      <c r="AJ438" s="53"/>
      <c r="AK438" s="53"/>
      <c r="AL438" s="53"/>
      <c r="AM438" s="58"/>
      <c r="AN438" s="53"/>
      <c r="AO438" s="54"/>
      <c r="AP438" s="53"/>
      <c r="AQ438" s="53"/>
      <c r="AR438" s="58"/>
    </row>
    <row r="439" spans="2:44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4"/>
      <c r="AE439" s="57"/>
      <c r="AF439" s="58"/>
      <c r="AG439" s="54"/>
      <c r="AH439" s="53"/>
      <c r="AI439" s="53"/>
      <c r="AJ439" s="53"/>
      <c r="AK439" s="53"/>
      <c r="AL439" s="53"/>
      <c r="AM439" s="58"/>
      <c r="AN439" s="53"/>
      <c r="AO439" s="54"/>
      <c r="AP439" s="53"/>
      <c r="AQ439" s="53"/>
      <c r="AR439" s="58"/>
    </row>
    <row r="440" spans="2:44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4"/>
      <c r="AE440" s="57"/>
      <c r="AF440" s="58"/>
      <c r="AG440" s="54"/>
      <c r="AH440" s="53"/>
      <c r="AI440" s="53"/>
      <c r="AJ440" s="53"/>
      <c r="AK440" s="53"/>
      <c r="AL440" s="53"/>
      <c r="AM440" s="58"/>
      <c r="AN440" s="53"/>
      <c r="AO440" s="54"/>
      <c r="AP440" s="53"/>
      <c r="AQ440" s="53"/>
      <c r="AR440" s="58"/>
    </row>
    <row r="441" spans="2:44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4"/>
      <c r="AE441" s="57"/>
      <c r="AF441" s="58"/>
      <c r="AG441" s="54"/>
      <c r="AH441" s="53"/>
      <c r="AI441" s="53"/>
      <c r="AJ441" s="53"/>
      <c r="AK441" s="53"/>
      <c r="AL441" s="53"/>
      <c r="AM441" s="58"/>
      <c r="AN441" s="53"/>
      <c r="AO441" s="54"/>
      <c r="AP441" s="53"/>
      <c r="AQ441" s="53"/>
      <c r="AR441" s="58"/>
    </row>
    <row r="442" spans="2:44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4"/>
      <c r="AE442" s="57"/>
      <c r="AF442" s="58"/>
      <c r="AG442" s="54"/>
      <c r="AH442" s="53"/>
      <c r="AI442" s="53"/>
      <c r="AJ442" s="53"/>
      <c r="AK442" s="53"/>
      <c r="AL442" s="53"/>
      <c r="AM442" s="58"/>
      <c r="AN442" s="53"/>
      <c r="AO442" s="54"/>
      <c r="AP442" s="53"/>
      <c r="AQ442" s="53"/>
      <c r="AR442" s="58"/>
    </row>
    <row r="443" spans="2:44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4"/>
      <c r="AE443" s="57"/>
      <c r="AF443" s="58"/>
      <c r="AG443" s="54"/>
      <c r="AH443" s="53"/>
      <c r="AI443" s="53"/>
      <c r="AJ443" s="53"/>
      <c r="AK443" s="53"/>
      <c r="AL443" s="53"/>
      <c r="AM443" s="58"/>
      <c r="AN443" s="53"/>
      <c r="AO443" s="54"/>
      <c r="AP443" s="53"/>
      <c r="AQ443" s="53"/>
      <c r="AR443" s="58"/>
    </row>
    <row r="444" spans="2:44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4"/>
      <c r="AE444" s="57"/>
      <c r="AF444" s="58"/>
      <c r="AG444" s="54"/>
      <c r="AH444" s="53"/>
      <c r="AI444" s="53"/>
      <c r="AJ444" s="53"/>
      <c r="AK444" s="53"/>
      <c r="AL444" s="53"/>
      <c r="AM444" s="58"/>
      <c r="AN444" s="53"/>
      <c r="AO444" s="54"/>
      <c r="AP444" s="53"/>
      <c r="AQ444" s="53"/>
      <c r="AR444" s="58"/>
    </row>
    <row r="445" spans="2:44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4"/>
      <c r="AE445" s="57"/>
      <c r="AF445" s="58"/>
      <c r="AG445" s="54"/>
      <c r="AH445" s="53"/>
      <c r="AI445" s="53"/>
      <c r="AJ445" s="53"/>
      <c r="AK445" s="53"/>
      <c r="AL445" s="53"/>
      <c r="AM445" s="58"/>
      <c r="AN445" s="53"/>
      <c r="AO445" s="54"/>
      <c r="AP445" s="53"/>
      <c r="AQ445" s="53"/>
      <c r="AR445" s="58"/>
    </row>
    <row r="446" spans="2:44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4"/>
      <c r="AE446" s="57"/>
      <c r="AF446" s="58"/>
      <c r="AG446" s="54"/>
      <c r="AH446" s="53"/>
      <c r="AI446" s="53"/>
      <c r="AJ446" s="53"/>
      <c r="AK446" s="53"/>
      <c r="AL446" s="53"/>
      <c r="AM446" s="58"/>
      <c r="AN446" s="53"/>
      <c r="AO446" s="54"/>
      <c r="AP446" s="53"/>
      <c r="AQ446" s="53"/>
      <c r="AR446" s="58"/>
    </row>
    <row r="447" spans="2:44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4"/>
      <c r="AE447" s="57"/>
      <c r="AF447" s="58"/>
      <c r="AG447" s="54"/>
      <c r="AH447" s="53"/>
      <c r="AI447" s="53"/>
      <c r="AJ447" s="53"/>
      <c r="AK447" s="53"/>
      <c r="AL447" s="53"/>
      <c r="AM447" s="58"/>
      <c r="AN447" s="53"/>
      <c r="AO447" s="54"/>
      <c r="AP447" s="53"/>
      <c r="AQ447" s="53"/>
      <c r="AR447" s="58"/>
    </row>
    <row r="448" spans="2:44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4"/>
      <c r="AE448" s="57"/>
      <c r="AF448" s="58"/>
      <c r="AG448" s="54"/>
      <c r="AH448" s="53"/>
      <c r="AI448" s="53"/>
      <c r="AJ448" s="53"/>
      <c r="AK448" s="53"/>
      <c r="AL448" s="53"/>
      <c r="AM448" s="58"/>
      <c r="AN448" s="53"/>
      <c r="AO448" s="54"/>
      <c r="AP448" s="53"/>
      <c r="AQ448" s="53"/>
      <c r="AR448" s="58"/>
    </row>
    <row r="449" spans="2:44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4"/>
      <c r="AE449" s="57"/>
      <c r="AF449" s="58"/>
      <c r="AG449" s="54"/>
      <c r="AH449" s="53"/>
      <c r="AI449" s="53"/>
      <c r="AJ449" s="53"/>
      <c r="AK449" s="53"/>
      <c r="AL449" s="53"/>
      <c r="AM449" s="58"/>
      <c r="AN449" s="53"/>
      <c r="AO449" s="54"/>
      <c r="AP449" s="53"/>
      <c r="AQ449" s="53"/>
      <c r="AR449" s="58"/>
    </row>
    <row r="450" spans="2:44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4"/>
      <c r="AE450" s="57"/>
      <c r="AF450" s="58"/>
      <c r="AG450" s="54"/>
      <c r="AH450" s="53"/>
      <c r="AI450" s="53"/>
      <c r="AJ450" s="53"/>
      <c r="AK450" s="53"/>
      <c r="AL450" s="53"/>
      <c r="AM450" s="58"/>
      <c r="AN450" s="53"/>
      <c r="AO450" s="54"/>
      <c r="AP450" s="53"/>
      <c r="AQ450" s="53"/>
      <c r="AR450" s="58"/>
    </row>
    <row r="451" spans="2:44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4"/>
      <c r="AE451" s="57"/>
      <c r="AF451" s="58"/>
      <c r="AG451" s="54"/>
      <c r="AH451" s="53"/>
      <c r="AI451" s="53"/>
      <c r="AJ451" s="53"/>
      <c r="AK451" s="53"/>
      <c r="AL451" s="53"/>
      <c r="AM451" s="58"/>
      <c r="AN451" s="53"/>
      <c r="AO451" s="54"/>
      <c r="AP451" s="53"/>
      <c r="AQ451" s="53"/>
      <c r="AR451" s="58"/>
    </row>
    <row r="452" spans="2:44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4"/>
      <c r="AE452" s="57"/>
      <c r="AF452" s="58"/>
      <c r="AG452" s="54"/>
      <c r="AH452" s="53"/>
      <c r="AI452" s="53"/>
      <c r="AJ452" s="53"/>
      <c r="AK452" s="53"/>
      <c r="AL452" s="53"/>
      <c r="AM452" s="58"/>
      <c r="AN452" s="53"/>
      <c r="AO452" s="54"/>
      <c r="AP452" s="53"/>
      <c r="AQ452" s="53"/>
      <c r="AR452" s="58"/>
    </row>
    <row r="453" spans="2:44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ca="1" si="25"/>
        <v/>
      </c>
      <c r="K453" s="50" t="str">
        <f t="shared" si="26"/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si="27"/>
        <v/>
      </c>
      <c r="Z453" s="55"/>
      <c r="AA453" s="55"/>
      <c r="AB453" s="55"/>
      <c r="AC453" s="55"/>
      <c r="AD453" s="54"/>
      <c r="AE453" s="57"/>
      <c r="AF453" s="58"/>
      <c r="AG453" s="54"/>
      <c r="AH453" s="53"/>
      <c r="AI453" s="53"/>
      <c r="AJ453" s="53"/>
      <c r="AK453" s="53"/>
      <c r="AL453" s="53"/>
      <c r="AM453" s="58"/>
      <c r="AN453" s="53"/>
      <c r="AO453" s="54"/>
      <c r="AP453" s="53"/>
      <c r="AQ453" s="53"/>
      <c r="AR453" s="58"/>
    </row>
    <row r="454" spans="2:44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ref="J454:J504" ca="1" si="29">IFERROR(DATEDIF(I454,D454,"Y"),"")</f>
        <v/>
      </c>
      <c r="K454" s="50" t="str">
        <f t="shared" ref="K454:K504" si="30">IFERROR(IF(ABS(MID($E454,7,2))&lt;40,"L","P"),"")</f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ref="Y454:Y504" si="31">IF(OR(W454="",X454=""),"",W454/(X454/100)^2)</f>
        <v/>
      </c>
      <c r="Z454" s="55"/>
      <c r="AA454" s="55"/>
      <c r="AB454" s="55"/>
      <c r="AC454" s="55"/>
      <c r="AD454" s="54"/>
      <c r="AE454" s="57"/>
      <c r="AF454" s="58"/>
      <c r="AG454" s="54"/>
      <c r="AH454" s="53"/>
      <c r="AI454" s="53"/>
      <c r="AJ454" s="53"/>
      <c r="AK454" s="53"/>
      <c r="AL454" s="53"/>
      <c r="AM454" s="58"/>
      <c r="AN454" s="53"/>
      <c r="AO454" s="54"/>
      <c r="AP454" s="53"/>
      <c r="AQ454" s="53"/>
      <c r="AR454" s="58"/>
    </row>
    <row r="455" spans="2:44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4"/>
      <c r="AE455" s="57"/>
      <c r="AF455" s="58"/>
      <c r="AG455" s="54"/>
      <c r="AH455" s="53"/>
      <c r="AI455" s="53"/>
      <c r="AJ455" s="53"/>
      <c r="AK455" s="53"/>
      <c r="AL455" s="53"/>
      <c r="AM455" s="58"/>
      <c r="AN455" s="53"/>
      <c r="AO455" s="54"/>
      <c r="AP455" s="53"/>
      <c r="AQ455" s="53"/>
      <c r="AR455" s="58"/>
    </row>
    <row r="456" spans="2:44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4"/>
      <c r="AE456" s="57"/>
      <c r="AF456" s="58"/>
      <c r="AG456" s="54"/>
      <c r="AH456" s="53"/>
      <c r="AI456" s="53"/>
      <c r="AJ456" s="53"/>
      <c r="AK456" s="53"/>
      <c r="AL456" s="53"/>
      <c r="AM456" s="58"/>
      <c r="AN456" s="53"/>
      <c r="AO456" s="54"/>
      <c r="AP456" s="53"/>
      <c r="AQ456" s="53"/>
      <c r="AR456" s="58"/>
    </row>
    <row r="457" spans="2:44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4"/>
      <c r="AE457" s="57"/>
      <c r="AF457" s="58"/>
      <c r="AG457" s="54"/>
      <c r="AH457" s="53"/>
      <c r="AI457" s="53"/>
      <c r="AJ457" s="53"/>
      <c r="AK457" s="53"/>
      <c r="AL457" s="53"/>
      <c r="AM457" s="58"/>
      <c r="AN457" s="53"/>
      <c r="AO457" s="54"/>
      <c r="AP457" s="53"/>
      <c r="AQ457" s="53"/>
      <c r="AR457" s="58"/>
    </row>
    <row r="458" spans="2:44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4"/>
      <c r="AE458" s="57"/>
      <c r="AF458" s="58"/>
      <c r="AG458" s="54"/>
      <c r="AH458" s="53"/>
      <c r="AI458" s="53"/>
      <c r="AJ458" s="53"/>
      <c r="AK458" s="53"/>
      <c r="AL458" s="53"/>
      <c r="AM458" s="58"/>
      <c r="AN458" s="53"/>
      <c r="AO458" s="54"/>
      <c r="AP458" s="53"/>
      <c r="AQ458" s="53"/>
      <c r="AR458" s="58"/>
    </row>
    <row r="459" spans="2:44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4"/>
      <c r="AE459" s="57"/>
      <c r="AF459" s="58"/>
      <c r="AG459" s="54"/>
      <c r="AH459" s="53"/>
      <c r="AI459" s="53"/>
      <c r="AJ459" s="53"/>
      <c r="AK459" s="53"/>
      <c r="AL459" s="53"/>
      <c r="AM459" s="58"/>
      <c r="AN459" s="53"/>
      <c r="AO459" s="54"/>
      <c r="AP459" s="53"/>
      <c r="AQ459" s="53"/>
      <c r="AR459" s="58"/>
    </row>
    <row r="460" spans="2:44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4"/>
      <c r="AE460" s="57"/>
      <c r="AF460" s="58"/>
      <c r="AG460" s="54"/>
      <c r="AH460" s="53"/>
      <c r="AI460" s="53"/>
      <c r="AJ460" s="53"/>
      <c r="AK460" s="53"/>
      <c r="AL460" s="53"/>
      <c r="AM460" s="58"/>
      <c r="AN460" s="53"/>
      <c r="AO460" s="54"/>
      <c r="AP460" s="53"/>
      <c r="AQ460" s="53"/>
      <c r="AR460" s="58"/>
    </row>
    <row r="461" spans="2:44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4"/>
      <c r="AE461" s="57"/>
      <c r="AF461" s="58"/>
      <c r="AG461" s="54"/>
      <c r="AH461" s="53"/>
      <c r="AI461" s="53"/>
      <c r="AJ461" s="53"/>
      <c r="AK461" s="53"/>
      <c r="AL461" s="53"/>
      <c r="AM461" s="58"/>
      <c r="AN461" s="53"/>
      <c r="AO461" s="54"/>
      <c r="AP461" s="53"/>
      <c r="AQ461" s="53"/>
      <c r="AR461" s="58"/>
    </row>
    <row r="462" spans="2:44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4"/>
      <c r="AE462" s="57"/>
      <c r="AF462" s="58"/>
      <c r="AG462" s="54"/>
      <c r="AH462" s="53"/>
      <c r="AI462" s="53"/>
      <c r="AJ462" s="53"/>
      <c r="AK462" s="53"/>
      <c r="AL462" s="53"/>
      <c r="AM462" s="58"/>
      <c r="AN462" s="53"/>
      <c r="AO462" s="54"/>
      <c r="AP462" s="53"/>
      <c r="AQ462" s="53"/>
      <c r="AR462" s="58"/>
    </row>
    <row r="463" spans="2:44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4"/>
      <c r="AE463" s="57"/>
      <c r="AF463" s="58"/>
      <c r="AG463" s="54"/>
      <c r="AH463" s="53"/>
      <c r="AI463" s="53"/>
      <c r="AJ463" s="53"/>
      <c r="AK463" s="53"/>
      <c r="AL463" s="53"/>
      <c r="AM463" s="58"/>
      <c r="AN463" s="53"/>
      <c r="AO463" s="54"/>
      <c r="AP463" s="53"/>
      <c r="AQ463" s="53"/>
      <c r="AR463" s="58"/>
    </row>
    <row r="464" spans="2:44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4"/>
      <c r="AE464" s="57"/>
      <c r="AF464" s="58"/>
      <c r="AG464" s="54"/>
      <c r="AH464" s="53"/>
      <c r="AI464" s="53"/>
      <c r="AJ464" s="53"/>
      <c r="AK464" s="53"/>
      <c r="AL464" s="53"/>
      <c r="AM464" s="58"/>
      <c r="AN464" s="53"/>
      <c r="AO464" s="54"/>
      <c r="AP464" s="53"/>
      <c r="AQ464" s="53"/>
      <c r="AR464" s="58"/>
    </row>
    <row r="465" spans="2:44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4"/>
      <c r="AE465" s="57"/>
      <c r="AF465" s="58"/>
      <c r="AG465" s="54"/>
      <c r="AH465" s="53"/>
      <c r="AI465" s="53"/>
      <c r="AJ465" s="53"/>
      <c r="AK465" s="53"/>
      <c r="AL465" s="53"/>
      <c r="AM465" s="58"/>
      <c r="AN465" s="53"/>
      <c r="AO465" s="54"/>
      <c r="AP465" s="53"/>
      <c r="AQ465" s="53"/>
      <c r="AR465" s="58"/>
    </row>
    <row r="466" spans="2:44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4"/>
      <c r="AE466" s="57"/>
      <c r="AF466" s="58"/>
      <c r="AG466" s="54"/>
      <c r="AH466" s="53"/>
      <c r="AI466" s="53"/>
      <c r="AJ466" s="53"/>
      <c r="AK466" s="53"/>
      <c r="AL466" s="53"/>
      <c r="AM466" s="58"/>
      <c r="AN466" s="53"/>
      <c r="AO466" s="54"/>
      <c r="AP466" s="53"/>
      <c r="AQ466" s="53"/>
      <c r="AR466" s="58"/>
    </row>
    <row r="467" spans="2:44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4"/>
      <c r="AE467" s="57"/>
      <c r="AF467" s="58"/>
      <c r="AG467" s="54"/>
      <c r="AH467" s="53"/>
      <c r="AI467" s="53"/>
      <c r="AJ467" s="53"/>
      <c r="AK467" s="53"/>
      <c r="AL467" s="53"/>
      <c r="AM467" s="58"/>
      <c r="AN467" s="53"/>
      <c r="AO467" s="54"/>
      <c r="AP467" s="53"/>
      <c r="AQ467" s="53"/>
      <c r="AR467" s="58"/>
    </row>
    <row r="468" spans="2:44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4"/>
      <c r="AE468" s="57"/>
      <c r="AF468" s="58"/>
      <c r="AG468" s="54"/>
      <c r="AH468" s="53"/>
      <c r="AI468" s="53"/>
      <c r="AJ468" s="53"/>
      <c r="AK468" s="53"/>
      <c r="AL468" s="53"/>
      <c r="AM468" s="58"/>
      <c r="AN468" s="53"/>
      <c r="AO468" s="54"/>
      <c r="AP468" s="53"/>
      <c r="AQ468" s="53"/>
      <c r="AR468" s="58"/>
    </row>
    <row r="469" spans="2:44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4"/>
      <c r="AE469" s="57"/>
      <c r="AF469" s="58"/>
      <c r="AG469" s="54"/>
      <c r="AH469" s="53"/>
      <c r="AI469" s="53"/>
      <c r="AJ469" s="53"/>
      <c r="AK469" s="53"/>
      <c r="AL469" s="53"/>
      <c r="AM469" s="58"/>
      <c r="AN469" s="53"/>
      <c r="AO469" s="54"/>
      <c r="AP469" s="53"/>
      <c r="AQ469" s="53"/>
      <c r="AR469" s="58"/>
    </row>
    <row r="470" spans="2:44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4"/>
      <c r="AE470" s="57"/>
      <c r="AF470" s="58"/>
      <c r="AG470" s="54"/>
      <c r="AH470" s="53"/>
      <c r="AI470" s="53"/>
      <c r="AJ470" s="53"/>
      <c r="AK470" s="53"/>
      <c r="AL470" s="53"/>
      <c r="AM470" s="58"/>
      <c r="AN470" s="53"/>
      <c r="AO470" s="54"/>
      <c r="AP470" s="53"/>
      <c r="AQ470" s="53"/>
      <c r="AR470" s="58"/>
    </row>
    <row r="471" spans="2:44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4"/>
      <c r="AE471" s="57"/>
      <c r="AF471" s="58"/>
      <c r="AG471" s="54"/>
      <c r="AH471" s="53"/>
      <c r="AI471" s="53"/>
      <c r="AJ471" s="53"/>
      <c r="AK471" s="53"/>
      <c r="AL471" s="53"/>
      <c r="AM471" s="58"/>
      <c r="AN471" s="53"/>
      <c r="AO471" s="54"/>
      <c r="AP471" s="53"/>
      <c r="AQ471" s="53"/>
      <c r="AR471" s="58"/>
    </row>
    <row r="472" spans="2:44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4"/>
      <c r="AE472" s="57"/>
      <c r="AF472" s="58"/>
      <c r="AG472" s="54"/>
      <c r="AH472" s="53"/>
      <c r="AI472" s="53"/>
      <c r="AJ472" s="53"/>
      <c r="AK472" s="53"/>
      <c r="AL472" s="53"/>
      <c r="AM472" s="58"/>
      <c r="AN472" s="53"/>
      <c r="AO472" s="54"/>
      <c r="AP472" s="53"/>
      <c r="AQ472" s="53"/>
      <c r="AR472" s="58"/>
    </row>
    <row r="473" spans="2:44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4"/>
      <c r="AE473" s="57"/>
      <c r="AF473" s="58"/>
      <c r="AG473" s="54"/>
      <c r="AH473" s="53"/>
      <c r="AI473" s="53"/>
      <c r="AJ473" s="53"/>
      <c r="AK473" s="53"/>
      <c r="AL473" s="53"/>
      <c r="AM473" s="58"/>
      <c r="AN473" s="53"/>
      <c r="AO473" s="54"/>
      <c r="AP473" s="53"/>
      <c r="AQ473" s="53"/>
      <c r="AR473" s="58"/>
    </row>
    <row r="474" spans="2:44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4"/>
      <c r="AE474" s="57"/>
      <c r="AF474" s="58"/>
      <c r="AG474" s="54"/>
      <c r="AH474" s="53"/>
      <c r="AI474" s="53"/>
      <c r="AJ474" s="53"/>
      <c r="AK474" s="53"/>
      <c r="AL474" s="53"/>
      <c r="AM474" s="58"/>
      <c r="AN474" s="53"/>
      <c r="AO474" s="54"/>
      <c r="AP474" s="53"/>
      <c r="AQ474" s="53"/>
      <c r="AR474" s="58"/>
    </row>
    <row r="475" spans="2:44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4"/>
      <c r="AE475" s="57"/>
      <c r="AF475" s="58"/>
      <c r="AG475" s="54"/>
      <c r="AH475" s="53"/>
      <c r="AI475" s="53"/>
      <c r="AJ475" s="53"/>
      <c r="AK475" s="53"/>
      <c r="AL475" s="53"/>
      <c r="AM475" s="58"/>
      <c r="AN475" s="53"/>
      <c r="AO475" s="54"/>
      <c r="AP475" s="53"/>
      <c r="AQ475" s="53"/>
      <c r="AR475" s="58"/>
    </row>
    <row r="476" spans="2:44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4"/>
      <c r="AE476" s="57"/>
      <c r="AF476" s="58"/>
      <c r="AG476" s="54"/>
      <c r="AH476" s="53"/>
      <c r="AI476" s="53"/>
      <c r="AJ476" s="53"/>
      <c r="AK476" s="53"/>
      <c r="AL476" s="53"/>
      <c r="AM476" s="58"/>
      <c r="AN476" s="53"/>
      <c r="AO476" s="54"/>
      <c r="AP476" s="53"/>
      <c r="AQ476" s="53"/>
      <c r="AR476" s="58"/>
    </row>
    <row r="477" spans="2:44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4"/>
      <c r="AE477" s="57"/>
      <c r="AF477" s="58"/>
      <c r="AG477" s="54"/>
      <c r="AH477" s="53"/>
      <c r="AI477" s="53"/>
      <c r="AJ477" s="53"/>
      <c r="AK477" s="53"/>
      <c r="AL477" s="53"/>
      <c r="AM477" s="58"/>
      <c r="AN477" s="53"/>
      <c r="AO477" s="54"/>
      <c r="AP477" s="53"/>
      <c r="AQ477" s="53"/>
      <c r="AR477" s="58"/>
    </row>
    <row r="478" spans="2:44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4"/>
      <c r="AE478" s="57"/>
      <c r="AF478" s="58"/>
      <c r="AG478" s="54"/>
      <c r="AH478" s="53"/>
      <c r="AI478" s="53"/>
      <c r="AJ478" s="53"/>
      <c r="AK478" s="53"/>
      <c r="AL478" s="53"/>
      <c r="AM478" s="58"/>
      <c r="AN478" s="53"/>
      <c r="AO478" s="54"/>
      <c r="AP478" s="53"/>
      <c r="AQ478" s="53"/>
      <c r="AR478" s="58"/>
    </row>
    <row r="479" spans="2:44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4"/>
      <c r="AE479" s="57"/>
      <c r="AF479" s="58"/>
      <c r="AG479" s="54"/>
      <c r="AH479" s="53"/>
      <c r="AI479" s="53"/>
      <c r="AJ479" s="53"/>
      <c r="AK479" s="53"/>
      <c r="AL479" s="53"/>
      <c r="AM479" s="58"/>
      <c r="AN479" s="53"/>
      <c r="AO479" s="54"/>
      <c r="AP479" s="53"/>
      <c r="AQ479" s="53"/>
      <c r="AR479" s="58"/>
    </row>
    <row r="480" spans="2:44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4"/>
      <c r="AE480" s="57"/>
      <c r="AF480" s="58"/>
      <c r="AG480" s="54"/>
      <c r="AH480" s="53"/>
      <c r="AI480" s="53"/>
      <c r="AJ480" s="53"/>
      <c r="AK480" s="53"/>
      <c r="AL480" s="53"/>
      <c r="AM480" s="58"/>
      <c r="AN480" s="53"/>
      <c r="AO480" s="54"/>
      <c r="AP480" s="53"/>
      <c r="AQ480" s="53"/>
      <c r="AR480" s="58"/>
    </row>
    <row r="481" spans="2:44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4"/>
      <c r="AE481" s="57"/>
      <c r="AF481" s="58"/>
      <c r="AG481" s="54"/>
      <c r="AH481" s="53"/>
      <c r="AI481" s="53"/>
      <c r="AJ481" s="53"/>
      <c r="AK481" s="53"/>
      <c r="AL481" s="53"/>
      <c r="AM481" s="58"/>
      <c r="AN481" s="53"/>
      <c r="AO481" s="54"/>
      <c r="AP481" s="53"/>
      <c r="AQ481" s="53"/>
      <c r="AR481" s="58"/>
    </row>
    <row r="482" spans="2:44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4"/>
      <c r="AE482" s="57"/>
      <c r="AF482" s="58"/>
      <c r="AG482" s="54"/>
      <c r="AH482" s="53"/>
      <c r="AI482" s="53"/>
      <c r="AJ482" s="53"/>
      <c r="AK482" s="53"/>
      <c r="AL482" s="53"/>
      <c r="AM482" s="58"/>
      <c r="AN482" s="53"/>
      <c r="AO482" s="54"/>
      <c r="AP482" s="53"/>
      <c r="AQ482" s="53"/>
      <c r="AR482" s="58"/>
    </row>
    <row r="483" spans="2:44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4"/>
      <c r="AE483" s="57"/>
      <c r="AF483" s="58"/>
      <c r="AG483" s="54"/>
      <c r="AH483" s="53"/>
      <c r="AI483" s="53"/>
      <c r="AJ483" s="53"/>
      <c r="AK483" s="53"/>
      <c r="AL483" s="53"/>
      <c r="AM483" s="58"/>
      <c r="AN483" s="53"/>
      <c r="AO483" s="54"/>
      <c r="AP483" s="53"/>
      <c r="AQ483" s="53"/>
      <c r="AR483" s="58"/>
    </row>
    <row r="484" spans="2:44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4"/>
      <c r="AE484" s="57"/>
      <c r="AF484" s="58"/>
      <c r="AG484" s="54"/>
      <c r="AH484" s="53"/>
      <c r="AI484" s="53"/>
      <c r="AJ484" s="53"/>
      <c r="AK484" s="53"/>
      <c r="AL484" s="53"/>
      <c r="AM484" s="58"/>
      <c r="AN484" s="53"/>
      <c r="AO484" s="54"/>
      <c r="AP484" s="53"/>
      <c r="AQ484" s="53"/>
      <c r="AR484" s="58"/>
    </row>
    <row r="485" spans="2:44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4"/>
      <c r="AE485" s="57"/>
      <c r="AF485" s="58"/>
      <c r="AG485" s="54"/>
      <c r="AH485" s="53"/>
      <c r="AI485" s="53"/>
      <c r="AJ485" s="53"/>
      <c r="AK485" s="53"/>
      <c r="AL485" s="53"/>
      <c r="AM485" s="58"/>
      <c r="AN485" s="53"/>
      <c r="AO485" s="54"/>
      <c r="AP485" s="53"/>
      <c r="AQ485" s="53"/>
      <c r="AR485" s="58"/>
    </row>
    <row r="486" spans="2:44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4"/>
      <c r="AE486" s="57"/>
      <c r="AF486" s="58"/>
      <c r="AG486" s="54"/>
      <c r="AH486" s="53"/>
      <c r="AI486" s="53"/>
      <c r="AJ486" s="53"/>
      <c r="AK486" s="53"/>
      <c r="AL486" s="53"/>
      <c r="AM486" s="58"/>
      <c r="AN486" s="53"/>
      <c r="AO486" s="54"/>
      <c r="AP486" s="53"/>
      <c r="AQ486" s="53"/>
      <c r="AR486" s="58"/>
    </row>
    <row r="487" spans="2:44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4"/>
      <c r="AE487" s="57"/>
      <c r="AF487" s="58"/>
      <c r="AG487" s="54"/>
      <c r="AH487" s="53"/>
      <c r="AI487" s="53"/>
      <c r="AJ487" s="53"/>
      <c r="AK487" s="53"/>
      <c r="AL487" s="53"/>
      <c r="AM487" s="58"/>
      <c r="AN487" s="53"/>
      <c r="AO487" s="54"/>
      <c r="AP487" s="53"/>
      <c r="AQ487" s="53"/>
      <c r="AR487" s="58"/>
    </row>
    <row r="488" spans="2:44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4"/>
      <c r="AE488" s="57"/>
      <c r="AF488" s="58"/>
      <c r="AG488" s="54"/>
      <c r="AH488" s="53"/>
      <c r="AI488" s="53"/>
      <c r="AJ488" s="53"/>
      <c r="AK488" s="53"/>
      <c r="AL488" s="53"/>
      <c r="AM488" s="58"/>
      <c r="AN488" s="53"/>
      <c r="AO488" s="54"/>
      <c r="AP488" s="53"/>
      <c r="AQ488" s="53"/>
      <c r="AR488" s="58"/>
    </row>
    <row r="489" spans="2:44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4"/>
      <c r="AE489" s="57"/>
      <c r="AF489" s="58"/>
      <c r="AG489" s="54"/>
      <c r="AH489" s="53"/>
      <c r="AI489" s="53"/>
      <c r="AJ489" s="53"/>
      <c r="AK489" s="53"/>
      <c r="AL489" s="53"/>
      <c r="AM489" s="58"/>
      <c r="AN489" s="53"/>
      <c r="AO489" s="54"/>
      <c r="AP489" s="53"/>
      <c r="AQ489" s="53"/>
      <c r="AR489" s="58"/>
    </row>
    <row r="490" spans="2:44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4"/>
      <c r="AE490" s="57"/>
      <c r="AF490" s="58"/>
      <c r="AG490" s="54"/>
      <c r="AH490" s="53"/>
      <c r="AI490" s="53"/>
      <c r="AJ490" s="53"/>
      <c r="AK490" s="53"/>
      <c r="AL490" s="53"/>
      <c r="AM490" s="58"/>
      <c r="AN490" s="53"/>
      <c r="AO490" s="54"/>
      <c r="AP490" s="53"/>
      <c r="AQ490" s="53"/>
      <c r="AR490" s="58"/>
    </row>
    <row r="491" spans="2:44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4"/>
      <c r="AE491" s="57"/>
      <c r="AF491" s="58"/>
      <c r="AG491" s="54"/>
      <c r="AH491" s="53"/>
      <c r="AI491" s="53"/>
      <c r="AJ491" s="53"/>
      <c r="AK491" s="53"/>
      <c r="AL491" s="53"/>
      <c r="AM491" s="58"/>
      <c r="AN491" s="53"/>
      <c r="AO491" s="54"/>
      <c r="AP491" s="53"/>
      <c r="AQ491" s="53"/>
      <c r="AR491" s="58"/>
    </row>
    <row r="492" spans="2:44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4"/>
      <c r="AE492" s="57"/>
      <c r="AF492" s="58"/>
      <c r="AG492" s="54"/>
      <c r="AH492" s="53"/>
      <c r="AI492" s="53"/>
      <c r="AJ492" s="53"/>
      <c r="AK492" s="53"/>
      <c r="AL492" s="53"/>
      <c r="AM492" s="58"/>
      <c r="AN492" s="53"/>
      <c r="AO492" s="54"/>
      <c r="AP492" s="53"/>
      <c r="AQ492" s="53"/>
      <c r="AR492" s="58"/>
    </row>
    <row r="493" spans="2:44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4"/>
      <c r="AE493" s="57"/>
      <c r="AF493" s="58"/>
      <c r="AG493" s="54"/>
      <c r="AH493" s="53"/>
      <c r="AI493" s="53"/>
      <c r="AJ493" s="53"/>
      <c r="AK493" s="53"/>
      <c r="AL493" s="53"/>
      <c r="AM493" s="58"/>
      <c r="AN493" s="53"/>
      <c r="AO493" s="54"/>
      <c r="AP493" s="53"/>
      <c r="AQ493" s="53"/>
      <c r="AR493" s="58"/>
    </row>
    <row r="494" spans="2:44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4"/>
      <c r="AE494" s="57"/>
      <c r="AF494" s="58"/>
      <c r="AG494" s="54"/>
      <c r="AH494" s="53"/>
      <c r="AI494" s="53"/>
      <c r="AJ494" s="53"/>
      <c r="AK494" s="53"/>
      <c r="AL494" s="53"/>
      <c r="AM494" s="58"/>
      <c r="AN494" s="53"/>
      <c r="AO494" s="54"/>
      <c r="AP494" s="53"/>
      <c r="AQ494" s="53"/>
      <c r="AR494" s="58"/>
    </row>
    <row r="495" spans="2:44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4"/>
      <c r="AE495" s="57"/>
      <c r="AF495" s="58"/>
      <c r="AG495" s="54"/>
      <c r="AH495" s="53"/>
      <c r="AI495" s="53"/>
      <c r="AJ495" s="53"/>
      <c r="AK495" s="53"/>
      <c r="AL495" s="53"/>
      <c r="AM495" s="58"/>
      <c r="AN495" s="53"/>
      <c r="AO495" s="54"/>
      <c r="AP495" s="53"/>
      <c r="AQ495" s="53"/>
      <c r="AR495" s="58"/>
    </row>
    <row r="496" spans="2:44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4"/>
      <c r="AE496" s="57"/>
      <c r="AF496" s="58"/>
      <c r="AG496" s="54"/>
      <c r="AH496" s="53"/>
      <c r="AI496" s="53"/>
      <c r="AJ496" s="53"/>
      <c r="AK496" s="53"/>
      <c r="AL496" s="53"/>
      <c r="AM496" s="58"/>
      <c r="AN496" s="53"/>
      <c r="AO496" s="54"/>
      <c r="AP496" s="53"/>
      <c r="AQ496" s="53"/>
      <c r="AR496" s="58"/>
    </row>
    <row r="497" spans="2:44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4"/>
      <c r="AE497" s="57"/>
      <c r="AF497" s="58"/>
      <c r="AG497" s="54"/>
      <c r="AH497" s="53"/>
      <c r="AI497" s="53"/>
      <c r="AJ497" s="53"/>
      <c r="AK497" s="53"/>
      <c r="AL497" s="53"/>
      <c r="AM497" s="58"/>
      <c r="AN497" s="53"/>
      <c r="AO497" s="54"/>
      <c r="AP497" s="53"/>
      <c r="AQ497" s="53"/>
      <c r="AR497" s="58"/>
    </row>
    <row r="498" spans="2:44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4"/>
      <c r="AE498" s="57"/>
      <c r="AF498" s="58"/>
      <c r="AG498" s="54"/>
      <c r="AH498" s="53"/>
      <c r="AI498" s="53"/>
      <c r="AJ498" s="53"/>
      <c r="AK498" s="53"/>
      <c r="AL498" s="53"/>
      <c r="AM498" s="58"/>
      <c r="AN498" s="53"/>
      <c r="AO498" s="54"/>
      <c r="AP498" s="53"/>
      <c r="AQ498" s="53"/>
      <c r="AR498" s="58"/>
    </row>
    <row r="499" spans="2:44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4"/>
      <c r="AE499" s="57"/>
      <c r="AF499" s="58"/>
      <c r="AG499" s="54"/>
      <c r="AH499" s="53"/>
      <c r="AI499" s="53"/>
      <c r="AJ499" s="53"/>
      <c r="AK499" s="53"/>
      <c r="AL499" s="53"/>
      <c r="AM499" s="58"/>
      <c r="AN499" s="53"/>
      <c r="AO499" s="54"/>
      <c r="AP499" s="53"/>
      <c r="AQ499" s="53"/>
      <c r="AR499" s="58"/>
    </row>
    <row r="500" spans="2:44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4"/>
      <c r="AE500" s="57"/>
      <c r="AF500" s="58"/>
      <c r="AG500" s="54"/>
      <c r="AH500" s="53"/>
      <c r="AI500" s="53"/>
      <c r="AJ500" s="53"/>
      <c r="AK500" s="53"/>
      <c r="AL500" s="53"/>
      <c r="AM500" s="58"/>
      <c r="AN500" s="53"/>
      <c r="AO500" s="54"/>
      <c r="AP500" s="53"/>
      <c r="AQ500" s="53"/>
      <c r="AR500" s="58"/>
    </row>
    <row r="501" spans="2:44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4"/>
      <c r="AE501" s="57"/>
      <c r="AF501" s="58"/>
      <c r="AG501" s="54"/>
      <c r="AH501" s="53"/>
      <c r="AI501" s="53"/>
      <c r="AJ501" s="53"/>
      <c r="AK501" s="53"/>
      <c r="AL501" s="53"/>
      <c r="AM501" s="58"/>
      <c r="AN501" s="53"/>
      <c r="AO501" s="54"/>
      <c r="AP501" s="53"/>
      <c r="AQ501" s="53"/>
      <c r="AR501" s="58"/>
    </row>
    <row r="502" spans="2:44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4"/>
      <c r="AE502" s="57"/>
      <c r="AF502" s="58"/>
      <c r="AG502" s="54"/>
      <c r="AH502" s="53"/>
      <c r="AI502" s="53"/>
      <c r="AJ502" s="53"/>
      <c r="AK502" s="53"/>
      <c r="AL502" s="53"/>
      <c r="AM502" s="58"/>
      <c r="AN502" s="53"/>
      <c r="AO502" s="54"/>
      <c r="AP502" s="53"/>
      <c r="AQ502" s="53"/>
      <c r="AR502" s="58"/>
    </row>
    <row r="503" spans="2:44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4"/>
      <c r="AE503" s="57"/>
      <c r="AF503" s="58"/>
      <c r="AG503" s="54"/>
      <c r="AH503" s="53"/>
      <c r="AI503" s="53"/>
      <c r="AJ503" s="53"/>
      <c r="AK503" s="53"/>
      <c r="AL503" s="53"/>
      <c r="AM503" s="58"/>
      <c r="AN503" s="53"/>
      <c r="AO503" s="54"/>
      <c r="AP503" s="53"/>
      <c r="AQ503" s="53"/>
      <c r="AR503" s="58"/>
    </row>
    <row r="504" spans="2:44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4"/>
      <c r="AE504" s="57"/>
      <c r="AF504" s="58"/>
      <c r="AG504" s="54"/>
      <c r="AH504" s="53"/>
      <c r="AI504" s="53"/>
      <c r="AJ504" s="53"/>
      <c r="AK504" s="53"/>
      <c r="AL504" s="53"/>
      <c r="AM504" s="58"/>
      <c r="AN504" s="53"/>
      <c r="AO504" s="54"/>
      <c r="AP504" s="53"/>
      <c r="AQ504" s="53"/>
      <c r="AR504" s="58"/>
    </row>
  </sheetData>
  <sheetProtection algorithmName="SHA-512" hashValue="3f6V9UQMpyQwIjomtxn2c6GO/goEg2f3EWxGQzZYqcGFjY7JUPll0YqI/6uFj1fcHcyLO1aUFJRvSO4TjLRXzg==" saltValue="d6pmxL2yP8jD+mIqQLvPTA==" spinCount="100000" sheet="1" formatCells="0" formatColumns="0" formatRows="0" insertColumns="0" insertRows="0" deleteColumns="0" deleteRows="0" selectLockedCells="1" autoFilter="0"/>
  <autoFilter ref="B4:AQ504" xr:uid="{A4D4BB68-C480-43C0-8DB3-8BE51DA2BBBB}"/>
  <dataValidations count="19">
    <dataValidation type="list" allowBlank="1" showInputMessage="1" showErrorMessage="1" sqref="Q5:Q504" xr:uid="{6E55255B-2863-4311-8AB9-342B9D29FD88}">
      <formula1>"DM,HT,DM-HT,Tidak"</formula1>
    </dataValidation>
    <dataValidation type="list" allowBlank="1" showInputMessage="1" showErrorMessage="1" sqref="S5:S504" xr:uid="{8A08BADC-D009-44FF-8339-46773F365AAB}">
      <formula1>"Resiko,Tidak"</formula1>
    </dataValidation>
    <dataValidation type="list" allowBlank="1" showInputMessage="1" showErrorMessage="1" sqref="AL5:AL504 T5:T504 AN5:AN504" xr:uid="{7C086553-C28B-44CD-B469-635815CBA1C4}">
      <formula1>"Negatif,Positif"</formula1>
    </dataValidation>
    <dataValidation type="list" allowBlank="1" showInputMessage="1" showErrorMessage="1" sqref="R5:R504" xr:uid="{9F6C09FE-C628-45F5-8647-4253AD08342B}">
      <formula1>"Tidak,Terduga"</formula1>
    </dataValidation>
    <dataValidation type="list" allowBlank="1" showInputMessage="1" showErrorMessage="1" sqref="N5:N504 AP5:AQ504" xr:uid="{11688870-58CA-41D9-9B05-168D047A7837}">
      <formula1>"Ya,Tidak"</formula1>
    </dataValidation>
    <dataValidation type="list" allowBlank="1" showInputMessage="1" showErrorMessage="1" sqref="G5:G504" xr:uid="{FAF5C6B4-D79E-4A67-A1F7-58A202CFC27A}">
      <formula1>"Karangsoko,Sambirejo,Kelutan,Ngantru,Tamanan,Sumbergedong,Luar Wilayah"</formula1>
    </dataValidation>
    <dataValidation type="list" allowBlank="1" showInputMessage="1" showErrorMessage="1" sqref="U5" xr:uid="{899A9E2D-26C3-4A63-81AF-4BD05BB8B963}">
      <formula1>"Normal,Depresi,Cemas,Gelisah,Tidak Semangat"</formula1>
    </dataValidation>
    <dataValidation type="list" allowBlank="1" showInputMessage="1" showErrorMessage="1" sqref="AJ5:AJ504" xr:uid="{E72B8ECD-B115-488D-9BE4-C36824583BB1}">
      <formula1>"Caries (-)  Gigi hilang (-),Caries (-)  Gigi hilang (+),Caries (+)  Gigi hilang (-),Caries (+)  Gigi hilang (+)"</formula1>
    </dataValidation>
    <dataValidation type="list" allowBlank="1" showInputMessage="1" showErrorMessage="1" sqref="AH5:AI504" xr:uid="{F3129A6F-DB06-4AFB-960C-D9FCB0F87829}">
      <formula1>"Normal,Ada Gangguan"</formula1>
    </dataValidation>
    <dataValidation type="list" allowBlank="1" showInputMessage="1" showErrorMessage="1" sqref="V5:V504" xr:uid="{DDCF583C-EEB9-4615-AE57-09C3736DB852}">
      <formula1>"Beresiko,Tidak Beresiko"</formula1>
    </dataValidation>
    <dataValidation type="list" allowBlank="1" showInputMessage="1" showErrorMessage="1" sqref="AG5:AG504" xr:uid="{B242717E-C7B4-406A-B6EC-1EC7CB9AE887}">
      <formula1>"&lt;5%,5% - &lt;10%,10% - &lt;20%,20% - &lt;30%,≥30%"</formula1>
    </dataValidation>
    <dataValidation type="list" allowBlank="1" showInputMessage="1" showErrorMessage="1" sqref="AE5:AE504" xr:uid="{9C86BE45-DE1F-413C-BBFD-4C42DD9EF079}">
      <formula1>"TL_TCM,TL_BTA,TL_Hep B,TL_Hep C,Tidak ada"</formula1>
    </dataValidation>
    <dataValidation type="list" allowBlank="1" showInputMessage="1" showErrorMessage="1" sqref="AD5:AD504" xr:uid="{F4C40CE5-7719-4691-AC47-777F7E9B65D5}">
      <formula1>"&lt; 7,≥ 7"</formula1>
    </dataValidation>
    <dataValidation type="list" allowBlank="1" showInputMessage="1" showErrorMessage="1" sqref="AO5:AO504" xr:uid="{3824D135-A398-4AE3-9D7C-0CF798BFD930}">
      <formula1>"20,12‒19,9‒11,5‒8,1‒4"</formula1>
    </dataValidation>
    <dataValidation type="list" allowBlank="1" showInputMessage="1" showErrorMessage="1" sqref="AK5:AK504" xr:uid="{3D8FB96C-44B1-4CCC-B8A7-4B69237E8D5C}">
      <formula1>"Normal,Abnormal,Tidak"</formula1>
    </dataValidation>
    <dataValidation type="list" allowBlank="1" showInputMessage="1" showErrorMessage="1" sqref="U6:U504" xr:uid="{FF90F063-D0D0-459A-B6F0-FB29607EEFF3}">
      <formula1>"Normal,Depresi,Cemas,Gelisah,Tdk Semangat"</formula1>
    </dataValidation>
    <dataValidation type="list" allowBlank="1" showInputMessage="1" showErrorMessage="1" sqref="P5:P504" xr:uid="{613DE4D7-C964-48FE-B789-75D7E4E5FDBD}">
      <formula1>"&lt; 30 menit,≥ 30 menit"</formula1>
    </dataValidation>
    <dataValidation type="list" allowBlank="1" showInputMessage="1" showErrorMessage="1" sqref="O5:O504" xr:uid="{E4A58E02-7E5A-4298-901A-BBAF4DFAD064}">
      <formula1>"Aktif-Ringan,Aktif-Sedang,Aktif-Berat,Pasif,Tidak"</formula1>
    </dataValidation>
    <dataValidation type="list" allowBlank="1" showInputMessage="1" showErrorMessage="1" sqref="M5:M504" xr:uid="{D9533B8C-E913-4B12-AE18-AA11797B8D4E}">
      <formula1>"Belum,Kawin,Cerai"</formula1>
    </dataValidation>
  </dataValidations>
  <pageMargins left="0.7" right="0.7" top="0.75" bottom="0.75" header="0.3" footer="0.3"/>
  <pageSetup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29DBFDD-17F2-406A-876C-ADB507DB4CDB}">
          <x14:formula1>
            <xm:f>Rekap!$D$1:$X$1</xm:f>
          </x14:formula1>
          <xm:sqref>C5:C504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A5D40-3D3D-4FD8-8D44-37D026AE806B}">
  <dimension ref="A1:AR504"/>
  <sheetViews>
    <sheetView workbookViewId="0">
      <pane xSplit="6" ySplit="4" topLeftCell="G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0" width="8.6640625" style="28" customWidth="1"/>
    <col min="31" max="31" width="13.44140625" style="28" customWidth="1"/>
    <col min="32" max="32" width="12.44140625" style="28" customWidth="1"/>
    <col min="33" max="33" width="11.21875" style="28" bestFit="1" customWidth="1"/>
    <col min="34" max="35" width="13.21875" style="28" bestFit="1" customWidth="1"/>
    <col min="36" max="36" width="22.33203125" style="28" bestFit="1" customWidth="1"/>
    <col min="37" max="37" width="8.6640625" style="28" customWidth="1"/>
    <col min="38" max="38" width="10.21875" style="28" customWidth="1"/>
    <col min="39" max="39" width="8.6640625" style="28" customWidth="1"/>
    <col min="40" max="41" width="10.77734375" style="28" bestFit="1" customWidth="1"/>
    <col min="42" max="42" width="15.21875" style="28" bestFit="1" customWidth="1"/>
    <col min="43" max="43" width="8.5546875" style="28" bestFit="1" customWidth="1"/>
    <col min="44" max="44" width="14.44140625" style="28" bestFit="1" customWidth="1"/>
    <col min="45" max="16384" width="8.88671875" style="30"/>
  </cols>
  <sheetData>
    <row r="1" spans="1:44" ht="17.399999999999999" x14ac:dyDescent="0.3">
      <c r="B1" s="29" t="s">
        <v>50</v>
      </c>
    </row>
    <row r="2" spans="1:44" x14ac:dyDescent="0.25">
      <c r="J2" s="31"/>
    </row>
    <row r="3" spans="1:44" ht="36" x14ac:dyDescent="0.25">
      <c r="A3" s="32"/>
      <c r="B3" s="33" t="s">
        <v>52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53</v>
      </c>
      <c r="N3" s="38" t="s">
        <v>54</v>
      </c>
      <c r="O3" s="37" t="s">
        <v>55</v>
      </c>
      <c r="P3" s="37" t="s">
        <v>56</v>
      </c>
      <c r="Q3" s="39" t="s">
        <v>57</v>
      </c>
      <c r="R3" s="39" t="s">
        <v>58</v>
      </c>
      <c r="S3" s="39" t="s">
        <v>59</v>
      </c>
      <c r="T3" s="33" t="s">
        <v>60</v>
      </c>
      <c r="U3" s="33" t="s">
        <v>61</v>
      </c>
      <c r="V3" s="33" t="s">
        <v>62</v>
      </c>
      <c r="W3" s="33" t="s">
        <v>63</v>
      </c>
      <c r="X3" s="33" t="s">
        <v>64</v>
      </c>
      <c r="Y3" s="40" t="s">
        <v>39</v>
      </c>
      <c r="Z3" s="33" t="s">
        <v>40</v>
      </c>
      <c r="AA3" s="33" t="s">
        <v>41</v>
      </c>
      <c r="AB3" s="33" t="s">
        <v>42</v>
      </c>
      <c r="AC3" s="33" t="s">
        <v>43</v>
      </c>
      <c r="AD3" s="33" t="s">
        <v>44</v>
      </c>
      <c r="AE3" s="33" t="s">
        <v>45</v>
      </c>
      <c r="AF3" s="33" t="s">
        <v>46</v>
      </c>
      <c r="AG3" s="33" t="s">
        <v>65</v>
      </c>
      <c r="AH3" s="33" t="s">
        <v>66</v>
      </c>
      <c r="AI3" s="65" t="s">
        <v>67</v>
      </c>
      <c r="AJ3" s="65" t="s">
        <v>68</v>
      </c>
      <c r="AK3" s="65" t="s">
        <v>69</v>
      </c>
      <c r="AL3" s="65" t="s">
        <v>70</v>
      </c>
      <c r="AM3" s="65" t="s">
        <v>48</v>
      </c>
      <c r="AN3" s="33" t="s">
        <v>71</v>
      </c>
      <c r="AO3" s="64" t="s">
        <v>72</v>
      </c>
      <c r="AP3" s="64" t="s">
        <v>73</v>
      </c>
      <c r="AQ3" s="64" t="s">
        <v>74</v>
      </c>
      <c r="AR3" s="41" t="s">
        <v>75</v>
      </c>
    </row>
    <row r="4" spans="1:44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>
        <v>26</v>
      </c>
      <c r="AB4" s="42">
        <v>27</v>
      </c>
      <c r="AC4" s="42">
        <v>28</v>
      </c>
      <c r="AD4" s="42">
        <v>29</v>
      </c>
      <c r="AE4" s="42">
        <v>30</v>
      </c>
      <c r="AF4" s="42">
        <v>31</v>
      </c>
      <c r="AG4" s="42">
        <v>32</v>
      </c>
      <c r="AH4" s="42">
        <v>33</v>
      </c>
      <c r="AI4" s="42">
        <v>34</v>
      </c>
      <c r="AJ4" s="42">
        <v>35</v>
      </c>
      <c r="AK4" s="42">
        <v>36</v>
      </c>
      <c r="AL4" s="42">
        <v>37</v>
      </c>
      <c r="AM4" s="42">
        <v>38</v>
      </c>
      <c r="AN4" s="42">
        <v>39</v>
      </c>
      <c r="AO4" s="42">
        <v>40</v>
      </c>
      <c r="AP4" s="42">
        <v>41</v>
      </c>
      <c r="AQ4" s="42">
        <v>42</v>
      </c>
      <c r="AR4" s="42"/>
    </row>
    <row r="5" spans="1:44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ca="1">IFERROR(DATEDIF(I5,D5,"Y"),"")</f>
        <v/>
      </c>
      <c r="K5" s="50" t="str">
        <f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>IF(OR(W5="",X5=""),"",W5/(X5/100)^2)</f>
        <v/>
      </c>
      <c r="Z5" s="55"/>
      <c r="AA5" s="55"/>
      <c r="AB5" s="55"/>
      <c r="AC5" s="55"/>
      <c r="AD5" s="54"/>
      <c r="AE5" s="57"/>
      <c r="AF5" s="58"/>
      <c r="AG5" s="54"/>
      <c r="AH5" s="53"/>
      <c r="AI5" s="53"/>
      <c r="AJ5" s="53"/>
      <c r="AK5" s="53"/>
      <c r="AL5" s="53"/>
      <c r="AM5" s="58"/>
      <c r="AN5" s="53"/>
      <c r="AO5" s="54"/>
      <c r="AP5" s="53"/>
      <c r="AQ5" s="53"/>
      <c r="AR5" s="58"/>
    </row>
    <row r="6" spans="1:44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ref="J6:J69" ca="1" si="1">IFERROR(DATEDIF(I6,D6,"Y"),"")</f>
        <v/>
      </c>
      <c r="K6" s="50" t="str">
        <f t="shared" ref="K6:K69" si="2">IFERROR(IF(ABS(MID($E6,7,2))&lt;40,"L","P"),"")</f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ref="Y6:Y69" si="3">IF(OR(W6="",X6=""),"",W6/(X6/100)^2)</f>
        <v/>
      </c>
      <c r="Z6" s="55"/>
      <c r="AA6" s="55"/>
      <c r="AB6" s="55"/>
      <c r="AC6" s="55"/>
      <c r="AD6" s="54"/>
      <c r="AE6" s="57"/>
      <c r="AF6" s="58"/>
      <c r="AG6" s="54"/>
      <c r="AH6" s="53"/>
      <c r="AI6" s="53"/>
      <c r="AJ6" s="53"/>
      <c r="AK6" s="53"/>
      <c r="AL6" s="53"/>
      <c r="AM6" s="58"/>
      <c r="AN6" s="53"/>
      <c r="AO6" s="54"/>
      <c r="AP6" s="53"/>
      <c r="AQ6" s="53"/>
      <c r="AR6" s="58"/>
    </row>
    <row r="7" spans="1:44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4"/>
      <c r="AE7" s="57"/>
      <c r="AF7" s="58"/>
      <c r="AG7" s="54"/>
      <c r="AH7" s="53"/>
      <c r="AI7" s="53"/>
      <c r="AJ7" s="53"/>
      <c r="AK7" s="53"/>
      <c r="AL7" s="53"/>
      <c r="AM7" s="58"/>
      <c r="AN7" s="53"/>
      <c r="AO7" s="54"/>
      <c r="AP7" s="53"/>
      <c r="AQ7" s="53"/>
      <c r="AR7" s="58"/>
    </row>
    <row r="8" spans="1:44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4"/>
      <c r="AE8" s="57"/>
      <c r="AF8" s="58"/>
      <c r="AG8" s="54"/>
      <c r="AH8" s="53"/>
      <c r="AI8" s="53"/>
      <c r="AJ8" s="53"/>
      <c r="AK8" s="53"/>
      <c r="AL8" s="53"/>
      <c r="AM8" s="58"/>
      <c r="AN8" s="53"/>
      <c r="AO8" s="54"/>
      <c r="AP8" s="53"/>
      <c r="AQ8" s="53"/>
      <c r="AR8" s="58"/>
    </row>
    <row r="9" spans="1:44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4"/>
      <c r="AE9" s="57"/>
      <c r="AF9" s="58"/>
      <c r="AG9" s="54"/>
      <c r="AH9" s="53"/>
      <c r="AI9" s="53"/>
      <c r="AJ9" s="53"/>
      <c r="AK9" s="53"/>
      <c r="AL9" s="53"/>
      <c r="AM9" s="58"/>
      <c r="AN9" s="53"/>
      <c r="AO9" s="54"/>
      <c r="AP9" s="53"/>
      <c r="AQ9" s="53"/>
      <c r="AR9" s="58"/>
    </row>
    <row r="10" spans="1:44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4"/>
      <c r="AE10" s="57"/>
      <c r="AF10" s="58"/>
      <c r="AG10" s="54"/>
      <c r="AH10" s="53"/>
      <c r="AI10" s="53"/>
      <c r="AJ10" s="53"/>
      <c r="AK10" s="53"/>
      <c r="AL10" s="53"/>
      <c r="AM10" s="58"/>
      <c r="AN10" s="53"/>
      <c r="AO10" s="54"/>
      <c r="AP10" s="53"/>
      <c r="AQ10" s="53"/>
      <c r="AR10" s="58"/>
    </row>
    <row r="11" spans="1:44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4"/>
      <c r="AE11" s="57"/>
      <c r="AF11" s="58"/>
      <c r="AG11" s="54"/>
      <c r="AH11" s="53"/>
      <c r="AI11" s="53"/>
      <c r="AJ11" s="53"/>
      <c r="AK11" s="53"/>
      <c r="AL11" s="53"/>
      <c r="AM11" s="58"/>
      <c r="AN11" s="53"/>
      <c r="AO11" s="54"/>
      <c r="AP11" s="53"/>
      <c r="AQ11" s="53"/>
      <c r="AR11" s="58"/>
    </row>
    <row r="12" spans="1:44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4"/>
      <c r="AE12" s="57"/>
      <c r="AF12" s="58"/>
      <c r="AG12" s="54"/>
      <c r="AH12" s="53"/>
      <c r="AI12" s="53"/>
      <c r="AJ12" s="53"/>
      <c r="AK12" s="53"/>
      <c r="AL12" s="53"/>
      <c r="AM12" s="58"/>
      <c r="AN12" s="53"/>
      <c r="AO12" s="54"/>
      <c r="AP12" s="53"/>
      <c r="AQ12" s="53"/>
      <c r="AR12" s="58"/>
    </row>
    <row r="13" spans="1:44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4"/>
      <c r="AE13" s="57"/>
      <c r="AF13" s="58"/>
      <c r="AG13" s="54"/>
      <c r="AH13" s="53"/>
      <c r="AI13" s="53"/>
      <c r="AJ13" s="53"/>
      <c r="AK13" s="53"/>
      <c r="AL13" s="53"/>
      <c r="AM13" s="58"/>
      <c r="AN13" s="53"/>
      <c r="AO13" s="54"/>
      <c r="AP13" s="53"/>
      <c r="AQ13" s="53"/>
      <c r="AR13" s="58"/>
    </row>
    <row r="14" spans="1:44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4"/>
      <c r="AE14" s="57"/>
      <c r="AF14" s="58"/>
      <c r="AG14" s="54"/>
      <c r="AH14" s="53"/>
      <c r="AI14" s="53"/>
      <c r="AJ14" s="53"/>
      <c r="AK14" s="53"/>
      <c r="AL14" s="53"/>
      <c r="AM14" s="58"/>
      <c r="AN14" s="53"/>
      <c r="AO14" s="54"/>
      <c r="AP14" s="53"/>
      <c r="AQ14" s="53"/>
      <c r="AR14" s="58"/>
    </row>
    <row r="15" spans="1:44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4"/>
      <c r="AE15" s="57"/>
      <c r="AF15" s="58"/>
      <c r="AG15" s="54"/>
      <c r="AH15" s="53"/>
      <c r="AI15" s="53"/>
      <c r="AJ15" s="53"/>
      <c r="AK15" s="53"/>
      <c r="AL15" s="53"/>
      <c r="AM15" s="58"/>
      <c r="AN15" s="53"/>
      <c r="AO15" s="54"/>
      <c r="AP15" s="53"/>
      <c r="AQ15" s="53"/>
      <c r="AR15" s="58"/>
    </row>
    <row r="16" spans="1:44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4"/>
      <c r="AE16" s="57"/>
      <c r="AF16" s="58"/>
      <c r="AG16" s="54"/>
      <c r="AH16" s="53"/>
      <c r="AI16" s="53"/>
      <c r="AJ16" s="53"/>
      <c r="AK16" s="53"/>
      <c r="AL16" s="53"/>
      <c r="AM16" s="58"/>
      <c r="AN16" s="53"/>
      <c r="AO16" s="54"/>
      <c r="AP16" s="53"/>
      <c r="AQ16" s="53"/>
      <c r="AR16" s="58"/>
    </row>
    <row r="17" spans="2:44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4"/>
      <c r="AE17" s="57"/>
      <c r="AF17" s="58"/>
      <c r="AG17" s="54"/>
      <c r="AH17" s="53"/>
      <c r="AI17" s="53"/>
      <c r="AJ17" s="53"/>
      <c r="AK17" s="53"/>
      <c r="AL17" s="53"/>
      <c r="AM17" s="58"/>
      <c r="AN17" s="53"/>
      <c r="AO17" s="54"/>
      <c r="AP17" s="53"/>
      <c r="AQ17" s="53"/>
      <c r="AR17" s="58"/>
    </row>
    <row r="18" spans="2:44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4"/>
      <c r="AE18" s="57"/>
      <c r="AF18" s="58"/>
      <c r="AG18" s="54"/>
      <c r="AH18" s="53"/>
      <c r="AI18" s="53"/>
      <c r="AJ18" s="53"/>
      <c r="AK18" s="53"/>
      <c r="AL18" s="53"/>
      <c r="AM18" s="58"/>
      <c r="AN18" s="53"/>
      <c r="AO18" s="54"/>
      <c r="AP18" s="53"/>
      <c r="AQ18" s="53"/>
      <c r="AR18" s="58"/>
    </row>
    <row r="19" spans="2:44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4"/>
      <c r="AE19" s="57"/>
      <c r="AF19" s="58"/>
      <c r="AG19" s="54"/>
      <c r="AH19" s="53"/>
      <c r="AI19" s="53"/>
      <c r="AJ19" s="53"/>
      <c r="AK19" s="53"/>
      <c r="AL19" s="53"/>
      <c r="AM19" s="58"/>
      <c r="AN19" s="53"/>
      <c r="AO19" s="54"/>
      <c r="AP19" s="53"/>
      <c r="AQ19" s="53"/>
      <c r="AR19" s="58"/>
    </row>
    <row r="20" spans="2:44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4"/>
      <c r="AE20" s="57"/>
      <c r="AF20" s="58"/>
      <c r="AG20" s="54"/>
      <c r="AH20" s="53"/>
      <c r="AI20" s="53"/>
      <c r="AJ20" s="53"/>
      <c r="AK20" s="53"/>
      <c r="AL20" s="53"/>
      <c r="AM20" s="58"/>
      <c r="AN20" s="53"/>
      <c r="AO20" s="54"/>
      <c r="AP20" s="53"/>
      <c r="AQ20" s="53"/>
      <c r="AR20" s="58"/>
    </row>
    <row r="21" spans="2:44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4"/>
      <c r="AE21" s="57"/>
      <c r="AF21" s="58"/>
      <c r="AG21" s="54"/>
      <c r="AH21" s="53"/>
      <c r="AI21" s="53"/>
      <c r="AJ21" s="53"/>
      <c r="AK21" s="53"/>
      <c r="AL21" s="53"/>
      <c r="AM21" s="58"/>
      <c r="AN21" s="53"/>
      <c r="AO21" s="54"/>
      <c r="AP21" s="53"/>
      <c r="AQ21" s="53"/>
      <c r="AR21" s="58"/>
    </row>
    <row r="22" spans="2:44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4"/>
      <c r="AE22" s="57"/>
      <c r="AF22" s="58"/>
      <c r="AG22" s="54"/>
      <c r="AH22" s="53"/>
      <c r="AI22" s="53"/>
      <c r="AJ22" s="53"/>
      <c r="AK22" s="53"/>
      <c r="AL22" s="53"/>
      <c r="AM22" s="58"/>
      <c r="AN22" s="53"/>
      <c r="AO22" s="54"/>
      <c r="AP22" s="53"/>
      <c r="AQ22" s="53"/>
      <c r="AR22" s="58"/>
    </row>
    <row r="23" spans="2:44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4"/>
      <c r="AE23" s="57"/>
      <c r="AF23" s="58"/>
      <c r="AG23" s="54"/>
      <c r="AH23" s="53"/>
      <c r="AI23" s="53"/>
      <c r="AJ23" s="53"/>
      <c r="AK23" s="53"/>
      <c r="AL23" s="53"/>
      <c r="AM23" s="58"/>
      <c r="AN23" s="53"/>
      <c r="AO23" s="54"/>
      <c r="AP23" s="53"/>
      <c r="AQ23" s="53"/>
      <c r="AR23" s="58"/>
    </row>
    <row r="24" spans="2:44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4"/>
      <c r="AE24" s="57"/>
      <c r="AF24" s="58"/>
      <c r="AG24" s="54"/>
      <c r="AH24" s="53"/>
      <c r="AI24" s="53"/>
      <c r="AJ24" s="53"/>
      <c r="AK24" s="53"/>
      <c r="AL24" s="53"/>
      <c r="AM24" s="58"/>
      <c r="AN24" s="53"/>
      <c r="AO24" s="54"/>
      <c r="AP24" s="53"/>
      <c r="AQ24" s="53"/>
      <c r="AR24" s="58"/>
    </row>
    <row r="25" spans="2:44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4"/>
      <c r="AE25" s="57"/>
      <c r="AF25" s="58"/>
      <c r="AG25" s="54"/>
      <c r="AH25" s="53"/>
      <c r="AI25" s="53"/>
      <c r="AJ25" s="53"/>
      <c r="AK25" s="53"/>
      <c r="AL25" s="53"/>
      <c r="AM25" s="58"/>
      <c r="AN25" s="53"/>
      <c r="AO25" s="54"/>
      <c r="AP25" s="53"/>
      <c r="AQ25" s="53"/>
      <c r="AR25" s="58"/>
    </row>
    <row r="26" spans="2:44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4"/>
      <c r="AE26" s="57"/>
      <c r="AF26" s="58"/>
      <c r="AG26" s="54"/>
      <c r="AH26" s="53"/>
      <c r="AI26" s="53"/>
      <c r="AJ26" s="53"/>
      <c r="AK26" s="53"/>
      <c r="AL26" s="53"/>
      <c r="AM26" s="58"/>
      <c r="AN26" s="53"/>
      <c r="AO26" s="54"/>
      <c r="AP26" s="53"/>
      <c r="AQ26" s="53"/>
      <c r="AR26" s="58"/>
    </row>
    <row r="27" spans="2:44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4"/>
      <c r="AE27" s="57"/>
      <c r="AF27" s="58"/>
      <c r="AG27" s="54"/>
      <c r="AH27" s="53"/>
      <c r="AI27" s="53"/>
      <c r="AJ27" s="53"/>
      <c r="AK27" s="53"/>
      <c r="AL27" s="53"/>
      <c r="AM27" s="58"/>
      <c r="AN27" s="53"/>
      <c r="AO27" s="54"/>
      <c r="AP27" s="53"/>
      <c r="AQ27" s="53"/>
      <c r="AR27" s="58"/>
    </row>
    <row r="28" spans="2:44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4"/>
      <c r="AE28" s="57"/>
      <c r="AF28" s="58"/>
      <c r="AG28" s="54"/>
      <c r="AH28" s="53"/>
      <c r="AI28" s="53"/>
      <c r="AJ28" s="53"/>
      <c r="AK28" s="53"/>
      <c r="AL28" s="53"/>
      <c r="AM28" s="58"/>
      <c r="AN28" s="53"/>
      <c r="AO28" s="54"/>
      <c r="AP28" s="53"/>
      <c r="AQ28" s="53"/>
      <c r="AR28" s="58"/>
    </row>
    <row r="29" spans="2:44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4"/>
      <c r="AE29" s="57"/>
      <c r="AF29" s="58"/>
      <c r="AG29" s="54"/>
      <c r="AH29" s="53"/>
      <c r="AI29" s="53"/>
      <c r="AJ29" s="53"/>
      <c r="AK29" s="53"/>
      <c r="AL29" s="53"/>
      <c r="AM29" s="58"/>
      <c r="AN29" s="53"/>
      <c r="AO29" s="54"/>
      <c r="AP29" s="53"/>
      <c r="AQ29" s="53"/>
      <c r="AR29" s="58"/>
    </row>
    <row r="30" spans="2:44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4"/>
      <c r="AE30" s="57"/>
      <c r="AF30" s="58"/>
      <c r="AG30" s="54"/>
      <c r="AH30" s="53"/>
      <c r="AI30" s="53"/>
      <c r="AJ30" s="53"/>
      <c r="AK30" s="53"/>
      <c r="AL30" s="53"/>
      <c r="AM30" s="58"/>
      <c r="AN30" s="53"/>
      <c r="AO30" s="54"/>
      <c r="AP30" s="53"/>
      <c r="AQ30" s="53"/>
      <c r="AR30" s="58"/>
    </row>
    <row r="31" spans="2:44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4"/>
      <c r="AE31" s="57"/>
      <c r="AF31" s="58"/>
      <c r="AG31" s="54"/>
      <c r="AH31" s="53"/>
      <c r="AI31" s="53"/>
      <c r="AJ31" s="53"/>
      <c r="AK31" s="53"/>
      <c r="AL31" s="53"/>
      <c r="AM31" s="58"/>
      <c r="AN31" s="53"/>
      <c r="AO31" s="54"/>
      <c r="AP31" s="53"/>
      <c r="AQ31" s="53"/>
      <c r="AR31" s="58"/>
    </row>
    <row r="32" spans="2:44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4"/>
      <c r="AE32" s="57"/>
      <c r="AF32" s="58"/>
      <c r="AG32" s="54"/>
      <c r="AH32" s="53"/>
      <c r="AI32" s="53"/>
      <c r="AJ32" s="53"/>
      <c r="AK32" s="53"/>
      <c r="AL32" s="53"/>
      <c r="AM32" s="58"/>
      <c r="AN32" s="53"/>
      <c r="AO32" s="54"/>
      <c r="AP32" s="53"/>
      <c r="AQ32" s="53"/>
      <c r="AR32" s="58"/>
    </row>
    <row r="33" spans="2:44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4"/>
      <c r="AE33" s="57"/>
      <c r="AF33" s="58"/>
      <c r="AG33" s="54"/>
      <c r="AH33" s="53"/>
      <c r="AI33" s="53"/>
      <c r="AJ33" s="53"/>
      <c r="AK33" s="53"/>
      <c r="AL33" s="53"/>
      <c r="AM33" s="58"/>
      <c r="AN33" s="53"/>
      <c r="AO33" s="54"/>
      <c r="AP33" s="53"/>
      <c r="AQ33" s="53"/>
      <c r="AR33" s="58"/>
    </row>
    <row r="34" spans="2:44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4"/>
      <c r="AE34" s="57"/>
      <c r="AF34" s="58"/>
      <c r="AG34" s="54"/>
      <c r="AH34" s="53"/>
      <c r="AI34" s="53"/>
      <c r="AJ34" s="53"/>
      <c r="AK34" s="53"/>
      <c r="AL34" s="53"/>
      <c r="AM34" s="58"/>
      <c r="AN34" s="53"/>
      <c r="AO34" s="54"/>
      <c r="AP34" s="53"/>
      <c r="AQ34" s="53"/>
      <c r="AR34" s="58"/>
    </row>
    <row r="35" spans="2:44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4"/>
      <c r="AE35" s="57"/>
      <c r="AF35" s="58"/>
      <c r="AG35" s="54"/>
      <c r="AH35" s="53"/>
      <c r="AI35" s="53"/>
      <c r="AJ35" s="53"/>
      <c r="AK35" s="53"/>
      <c r="AL35" s="53"/>
      <c r="AM35" s="58"/>
      <c r="AN35" s="53"/>
      <c r="AO35" s="54"/>
      <c r="AP35" s="53"/>
      <c r="AQ35" s="53"/>
      <c r="AR35" s="58"/>
    </row>
    <row r="36" spans="2:44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4"/>
      <c r="AE36" s="57"/>
      <c r="AF36" s="58"/>
      <c r="AG36" s="54"/>
      <c r="AH36" s="53"/>
      <c r="AI36" s="53"/>
      <c r="AJ36" s="53"/>
      <c r="AK36" s="53"/>
      <c r="AL36" s="53"/>
      <c r="AM36" s="58"/>
      <c r="AN36" s="53"/>
      <c r="AO36" s="54"/>
      <c r="AP36" s="53"/>
      <c r="AQ36" s="53"/>
      <c r="AR36" s="58"/>
    </row>
    <row r="37" spans="2:44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4"/>
      <c r="AE37" s="57"/>
      <c r="AF37" s="58"/>
      <c r="AG37" s="54"/>
      <c r="AH37" s="53"/>
      <c r="AI37" s="53"/>
      <c r="AJ37" s="53"/>
      <c r="AK37" s="53"/>
      <c r="AL37" s="53"/>
      <c r="AM37" s="58"/>
      <c r="AN37" s="53"/>
      <c r="AO37" s="54"/>
      <c r="AP37" s="53"/>
      <c r="AQ37" s="53"/>
      <c r="AR37" s="58"/>
    </row>
    <row r="38" spans="2:44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4"/>
      <c r="AE38" s="57"/>
      <c r="AF38" s="58"/>
      <c r="AG38" s="54"/>
      <c r="AH38" s="53"/>
      <c r="AI38" s="53"/>
      <c r="AJ38" s="53"/>
      <c r="AK38" s="53"/>
      <c r="AL38" s="53"/>
      <c r="AM38" s="58"/>
      <c r="AN38" s="53"/>
      <c r="AO38" s="54"/>
      <c r="AP38" s="53"/>
      <c r="AQ38" s="53"/>
      <c r="AR38" s="58"/>
    </row>
    <row r="39" spans="2:44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4"/>
      <c r="AE39" s="57"/>
      <c r="AF39" s="58"/>
      <c r="AG39" s="54"/>
      <c r="AH39" s="53"/>
      <c r="AI39" s="53"/>
      <c r="AJ39" s="53"/>
      <c r="AK39" s="53"/>
      <c r="AL39" s="53"/>
      <c r="AM39" s="58"/>
      <c r="AN39" s="53"/>
      <c r="AO39" s="54"/>
      <c r="AP39" s="53"/>
      <c r="AQ39" s="53"/>
      <c r="AR39" s="58"/>
    </row>
    <row r="40" spans="2:44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4"/>
      <c r="AE40" s="57"/>
      <c r="AF40" s="58"/>
      <c r="AG40" s="54"/>
      <c r="AH40" s="53"/>
      <c r="AI40" s="53"/>
      <c r="AJ40" s="53"/>
      <c r="AK40" s="53"/>
      <c r="AL40" s="53"/>
      <c r="AM40" s="58"/>
      <c r="AN40" s="53"/>
      <c r="AO40" s="54"/>
      <c r="AP40" s="53"/>
      <c r="AQ40" s="53"/>
      <c r="AR40" s="58"/>
    </row>
    <row r="41" spans="2:44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4"/>
      <c r="AE41" s="57"/>
      <c r="AF41" s="58"/>
      <c r="AG41" s="54"/>
      <c r="AH41" s="53"/>
      <c r="AI41" s="53"/>
      <c r="AJ41" s="53"/>
      <c r="AK41" s="53"/>
      <c r="AL41" s="53"/>
      <c r="AM41" s="58"/>
      <c r="AN41" s="53"/>
      <c r="AO41" s="54"/>
      <c r="AP41" s="53"/>
      <c r="AQ41" s="53"/>
      <c r="AR41" s="58"/>
    </row>
    <row r="42" spans="2:44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4"/>
      <c r="AE42" s="57"/>
      <c r="AF42" s="58"/>
      <c r="AG42" s="54"/>
      <c r="AH42" s="53"/>
      <c r="AI42" s="53"/>
      <c r="AJ42" s="53"/>
      <c r="AK42" s="53"/>
      <c r="AL42" s="53"/>
      <c r="AM42" s="58"/>
      <c r="AN42" s="53"/>
      <c r="AO42" s="54"/>
      <c r="AP42" s="53"/>
      <c r="AQ42" s="53"/>
      <c r="AR42" s="58"/>
    </row>
    <row r="43" spans="2:44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4"/>
      <c r="AE43" s="57"/>
      <c r="AF43" s="58"/>
      <c r="AG43" s="54"/>
      <c r="AH43" s="53"/>
      <c r="AI43" s="53"/>
      <c r="AJ43" s="53"/>
      <c r="AK43" s="53"/>
      <c r="AL43" s="53"/>
      <c r="AM43" s="58"/>
      <c r="AN43" s="53"/>
      <c r="AO43" s="54"/>
      <c r="AP43" s="53"/>
      <c r="AQ43" s="53"/>
      <c r="AR43" s="58"/>
    </row>
    <row r="44" spans="2:44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4"/>
      <c r="AE44" s="57"/>
      <c r="AF44" s="58"/>
      <c r="AG44" s="54"/>
      <c r="AH44" s="53"/>
      <c r="AI44" s="53"/>
      <c r="AJ44" s="53"/>
      <c r="AK44" s="53"/>
      <c r="AL44" s="53"/>
      <c r="AM44" s="58"/>
      <c r="AN44" s="53"/>
      <c r="AO44" s="54"/>
      <c r="AP44" s="53"/>
      <c r="AQ44" s="53"/>
      <c r="AR44" s="58"/>
    </row>
    <row r="45" spans="2:44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4"/>
      <c r="AE45" s="57"/>
      <c r="AF45" s="58"/>
      <c r="AG45" s="54"/>
      <c r="AH45" s="53"/>
      <c r="AI45" s="53"/>
      <c r="AJ45" s="53"/>
      <c r="AK45" s="53"/>
      <c r="AL45" s="53"/>
      <c r="AM45" s="58"/>
      <c r="AN45" s="53"/>
      <c r="AO45" s="54"/>
      <c r="AP45" s="53"/>
      <c r="AQ45" s="53"/>
      <c r="AR45" s="58"/>
    </row>
    <row r="46" spans="2:44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4"/>
      <c r="AE46" s="57"/>
      <c r="AF46" s="58"/>
      <c r="AG46" s="54"/>
      <c r="AH46" s="53"/>
      <c r="AI46" s="53"/>
      <c r="AJ46" s="53"/>
      <c r="AK46" s="53"/>
      <c r="AL46" s="53"/>
      <c r="AM46" s="58"/>
      <c r="AN46" s="53"/>
      <c r="AO46" s="54"/>
      <c r="AP46" s="53"/>
      <c r="AQ46" s="53"/>
      <c r="AR46" s="58"/>
    </row>
    <row r="47" spans="2:44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4"/>
      <c r="AE47" s="57"/>
      <c r="AF47" s="58"/>
      <c r="AG47" s="54"/>
      <c r="AH47" s="53"/>
      <c r="AI47" s="53"/>
      <c r="AJ47" s="53"/>
      <c r="AK47" s="53"/>
      <c r="AL47" s="53"/>
      <c r="AM47" s="58"/>
      <c r="AN47" s="53"/>
      <c r="AO47" s="54"/>
      <c r="AP47" s="53"/>
      <c r="AQ47" s="53"/>
      <c r="AR47" s="58"/>
    </row>
    <row r="48" spans="2:44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4"/>
      <c r="AE48" s="57"/>
      <c r="AF48" s="58"/>
      <c r="AG48" s="54"/>
      <c r="AH48" s="53"/>
      <c r="AI48" s="53"/>
      <c r="AJ48" s="53"/>
      <c r="AK48" s="53"/>
      <c r="AL48" s="53"/>
      <c r="AM48" s="58"/>
      <c r="AN48" s="53"/>
      <c r="AO48" s="54"/>
      <c r="AP48" s="53"/>
      <c r="AQ48" s="53"/>
      <c r="AR48" s="58"/>
    </row>
    <row r="49" spans="2:44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4"/>
      <c r="AE49" s="57"/>
      <c r="AF49" s="58"/>
      <c r="AG49" s="54"/>
      <c r="AH49" s="53"/>
      <c r="AI49" s="53"/>
      <c r="AJ49" s="53"/>
      <c r="AK49" s="53"/>
      <c r="AL49" s="53"/>
      <c r="AM49" s="58"/>
      <c r="AN49" s="53"/>
      <c r="AO49" s="54"/>
      <c r="AP49" s="53"/>
      <c r="AQ49" s="53"/>
      <c r="AR49" s="58"/>
    </row>
    <row r="50" spans="2:44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4"/>
      <c r="AE50" s="57"/>
      <c r="AF50" s="58"/>
      <c r="AG50" s="54"/>
      <c r="AH50" s="53"/>
      <c r="AI50" s="53"/>
      <c r="AJ50" s="53"/>
      <c r="AK50" s="53"/>
      <c r="AL50" s="53"/>
      <c r="AM50" s="58"/>
      <c r="AN50" s="53"/>
      <c r="AO50" s="54"/>
      <c r="AP50" s="53"/>
      <c r="AQ50" s="53"/>
      <c r="AR50" s="58"/>
    </row>
    <row r="51" spans="2:44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4"/>
      <c r="AE51" s="57"/>
      <c r="AF51" s="58"/>
      <c r="AG51" s="54"/>
      <c r="AH51" s="53"/>
      <c r="AI51" s="53"/>
      <c r="AJ51" s="53"/>
      <c r="AK51" s="53"/>
      <c r="AL51" s="53"/>
      <c r="AM51" s="58"/>
      <c r="AN51" s="53"/>
      <c r="AO51" s="54"/>
      <c r="AP51" s="53"/>
      <c r="AQ51" s="53"/>
      <c r="AR51" s="58"/>
    </row>
    <row r="52" spans="2:44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4"/>
      <c r="AE52" s="57"/>
      <c r="AF52" s="58"/>
      <c r="AG52" s="54"/>
      <c r="AH52" s="53"/>
      <c r="AI52" s="53"/>
      <c r="AJ52" s="53"/>
      <c r="AK52" s="53"/>
      <c r="AL52" s="53"/>
      <c r="AM52" s="58"/>
      <c r="AN52" s="53"/>
      <c r="AO52" s="54"/>
      <c r="AP52" s="53"/>
      <c r="AQ52" s="53"/>
      <c r="AR52" s="58"/>
    </row>
    <row r="53" spans="2:44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4"/>
      <c r="AE53" s="57"/>
      <c r="AF53" s="58"/>
      <c r="AG53" s="54"/>
      <c r="AH53" s="53"/>
      <c r="AI53" s="53"/>
      <c r="AJ53" s="53"/>
      <c r="AK53" s="53"/>
      <c r="AL53" s="53"/>
      <c r="AM53" s="58"/>
      <c r="AN53" s="53"/>
      <c r="AO53" s="54"/>
      <c r="AP53" s="53"/>
      <c r="AQ53" s="53"/>
      <c r="AR53" s="58"/>
    </row>
    <row r="54" spans="2:44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4"/>
      <c r="AE54" s="57"/>
      <c r="AF54" s="58"/>
      <c r="AG54" s="54"/>
      <c r="AH54" s="53"/>
      <c r="AI54" s="53"/>
      <c r="AJ54" s="53"/>
      <c r="AK54" s="53"/>
      <c r="AL54" s="53"/>
      <c r="AM54" s="58"/>
      <c r="AN54" s="53"/>
      <c r="AO54" s="54"/>
      <c r="AP54" s="53"/>
      <c r="AQ54" s="53"/>
      <c r="AR54" s="58"/>
    </row>
    <row r="55" spans="2:44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4"/>
      <c r="AE55" s="57"/>
      <c r="AF55" s="58"/>
      <c r="AG55" s="54"/>
      <c r="AH55" s="53"/>
      <c r="AI55" s="53"/>
      <c r="AJ55" s="53"/>
      <c r="AK55" s="53"/>
      <c r="AL55" s="53"/>
      <c r="AM55" s="58"/>
      <c r="AN55" s="53"/>
      <c r="AO55" s="54"/>
      <c r="AP55" s="53"/>
      <c r="AQ55" s="53"/>
      <c r="AR55" s="58"/>
    </row>
    <row r="56" spans="2:44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4"/>
      <c r="AE56" s="57"/>
      <c r="AF56" s="58"/>
      <c r="AG56" s="54"/>
      <c r="AH56" s="53"/>
      <c r="AI56" s="53"/>
      <c r="AJ56" s="53"/>
      <c r="AK56" s="53"/>
      <c r="AL56" s="53"/>
      <c r="AM56" s="58"/>
      <c r="AN56" s="53"/>
      <c r="AO56" s="54"/>
      <c r="AP56" s="53"/>
      <c r="AQ56" s="53"/>
      <c r="AR56" s="58"/>
    </row>
    <row r="57" spans="2:44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4"/>
      <c r="AE57" s="57"/>
      <c r="AF57" s="58"/>
      <c r="AG57" s="54"/>
      <c r="AH57" s="53"/>
      <c r="AI57" s="53"/>
      <c r="AJ57" s="53"/>
      <c r="AK57" s="53"/>
      <c r="AL57" s="53"/>
      <c r="AM57" s="58"/>
      <c r="AN57" s="53"/>
      <c r="AO57" s="54"/>
      <c r="AP57" s="53"/>
      <c r="AQ57" s="53"/>
      <c r="AR57" s="58"/>
    </row>
    <row r="58" spans="2:44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4"/>
      <c r="AE58" s="57"/>
      <c r="AF58" s="58"/>
      <c r="AG58" s="54"/>
      <c r="AH58" s="53"/>
      <c r="AI58" s="53"/>
      <c r="AJ58" s="53"/>
      <c r="AK58" s="53"/>
      <c r="AL58" s="53"/>
      <c r="AM58" s="58"/>
      <c r="AN58" s="53"/>
      <c r="AO58" s="54"/>
      <c r="AP58" s="53"/>
      <c r="AQ58" s="53"/>
      <c r="AR58" s="58"/>
    </row>
    <row r="59" spans="2:44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4"/>
      <c r="AE59" s="57"/>
      <c r="AF59" s="58"/>
      <c r="AG59" s="54"/>
      <c r="AH59" s="53"/>
      <c r="AI59" s="53"/>
      <c r="AJ59" s="53"/>
      <c r="AK59" s="53"/>
      <c r="AL59" s="53"/>
      <c r="AM59" s="58"/>
      <c r="AN59" s="53"/>
      <c r="AO59" s="54"/>
      <c r="AP59" s="53"/>
      <c r="AQ59" s="53"/>
      <c r="AR59" s="58"/>
    </row>
    <row r="60" spans="2:44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4"/>
      <c r="AE60" s="57"/>
      <c r="AF60" s="58"/>
      <c r="AG60" s="54"/>
      <c r="AH60" s="53"/>
      <c r="AI60" s="53"/>
      <c r="AJ60" s="53"/>
      <c r="AK60" s="53"/>
      <c r="AL60" s="53"/>
      <c r="AM60" s="58"/>
      <c r="AN60" s="53"/>
      <c r="AO60" s="54"/>
      <c r="AP60" s="53"/>
      <c r="AQ60" s="53"/>
      <c r="AR60" s="58"/>
    </row>
    <row r="61" spans="2:44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4"/>
      <c r="AE61" s="57"/>
      <c r="AF61" s="58"/>
      <c r="AG61" s="54"/>
      <c r="AH61" s="53"/>
      <c r="AI61" s="53"/>
      <c r="AJ61" s="53"/>
      <c r="AK61" s="53"/>
      <c r="AL61" s="53"/>
      <c r="AM61" s="58"/>
      <c r="AN61" s="53"/>
      <c r="AO61" s="54"/>
      <c r="AP61" s="53"/>
      <c r="AQ61" s="53"/>
      <c r="AR61" s="58"/>
    </row>
    <row r="62" spans="2:44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4"/>
      <c r="AE62" s="57"/>
      <c r="AF62" s="58"/>
      <c r="AG62" s="54"/>
      <c r="AH62" s="53"/>
      <c r="AI62" s="53"/>
      <c r="AJ62" s="53"/>
      <c r="AK62" s="53"/>
      <c r="AL62" s="53"/>
      <c r="AM62" s="58"/>
      <c r="AN62" s="53"/>
      <c r="AO62" s="54"/>
      <c r="AP62" s="53"/>
      <c r="AQ62" s="53"/>
      <c r="AR62" s="58"/>
    </row>
    <row r="63" spans="2:44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4"/>
      <c r="AE63" s="57"/>
      <c r="AF63" s="58"/>
      <c r="AG63" s="54"/>
      <c r="AH63" s="53"/>
      <c r="AI63" s="53"/>
      <c r="AJ63" s="53"/>
      <c r="AK63" s="53"/>
      <c r="AL63" s="53"/>
      <c r="AM63" s="58"/>
      <c r="AN63" s="53"/>
      <c r="AO63" s="54"/>
      <c r="AP63" s="53"/>
      <c r="AQ63" s="53"/>
      <c r="AR63" s="58"/>
    </row>
    <row r="64" spans="2:44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4"/>
      <c r="AE64" s="57"/>
      <c r="AF64" s="58"/>
      <c r="AG64" s="54"/>
      <c r="AH64" s="53"/>
      <c r="AI64" s="53"/>
      <c r="AJ64" s="53"/>
      <c r="AK64" s="53"/>
      <c r="AL64" s="53"/>
      <c r="AM64" s="58"/>
      <c r="AN64" s="53"/>
      <c r="AO64" s="54"/>
      <c r="AP64" s="53"/>
      <c r="AQ64" s="53"/>
      <c r="AR64" s="58"/>
    </row>
    <row r="65" spans="2:44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4"/>
      <c r="AE65" s="57"/>
      <c r="AF65" s="58"/>
      <c r="AG65" s="54"/>
      <c r="AH65" s="53"/>
      <c r="AI65" s="53"/>
      <c r="AJ65" s="53"/>
      <c r="AK65" s="53"/>
      <c r="AL65" s="53"/>
      <c r="AM65" s="58"/>
      <c r="AN65" s="53"/>
      <c r="AO65" s="54"/>
      <c r="AP65" s="53"/>
      <c r="AQ65" s="53"/>
      <c r="AR65" s="58"/>
    </row>
    <row r="66" spans="2:44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4"/>
      <c r="AE66" s="57"/>
      <c r="AF66" s="58"/>
      <c r="AG66" s="54"/>
      <c r="AH66" s="53"/>
      <c r="AI66" s="53"/>
      <c r="AJ66" s="53"/>
      <c r="AK66" s="53"/>
      <c r="AL66" s="53"/>
      <c r="AM66" s="58"/>
      <c r="AN66" s="53"/>
      <c r="AO66" s="54"/>
      <c r="AP66" s="53"/>
      <c r="AQ66" s="53"/>
      <c r="AR66" s="58"/>
    </row>
    <row r="67" spans="2:44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4"/>
      <c r="AE67" s="57"/>
      <c r="AF67" s="58"/>
      <c r="AG67" s="54"/>
      <c r="AH67" s="53"/>
      <c r="AI67" s="53"/>
      <c r="AJ67" s="53"/>
      <c r="AK67" s="53"/>
      <c r="AL67" s="53"/>
      <c r="AM67" s="58"/>
      <c r="AN67" s="53"/>
      <c r="AO67" s="54"/>
      <c r="AP67" s="53"/>
      <c r="AQ67" s="53"/>
      <c r="AR67" s="58"/>
    </row>
    <row r="68" spans="2:44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4"/>
      <c r="AE68" s="57"/>
      <c r="AF68" s="58"/>
      <c r="AG68" s="54"/>
      <c r="AH68" s="53"/>
      <c r="AI68" s="53"/>
      <c r="AJ68" s="53"/>
      <c r="AK68" s="53"/>
      <c r="AL68" s="53"/>
      <c r="AM68" s="58"/>
      <c r="AN68" s="53"/>
      <c r="AO68" s="54"/>
      <c r="AP68" s="53"/>
      <c r="AQ68" s="53"/>
      <c r="AR68" s="58"/>
    </row>
    <row r="69" spans="2:44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ca="1" si="1"/>
        <v/>
      </c>
      <c r="K69" s="50" t="str">
        <f t="shared" si="2"/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si="3"/>
        <v/>
      </c>
      <c r="Z69" s="55"/>
      <c r="AA69" s="55"/>
      <c r="AB69" s="55"/>
      <c r="AC69" s="55"/>
      <c r="AD69" s="54"/>
      <c r="AE69" s="57"/>
      <c r="AF69" s="58"/>
      <c r="AG69" s="54"/>
      <c r="AH69" s="53"/>
      <c r="AI69" s="53"/>
      <c r="AJ69" s="53"/>
      <c r="AK69" s="53"/>
      <c r="AL69" s="53"/>
      <c r="AM69" s="58"/>
      <c r="AN69" s="53"/>
      <c r="AO69" s="54"/>
      <c r="AP69" s="53"/>
      <c r="AQ69" s="53"/>
      <c r="AR69" s="58"/>
    </row>
    <row r="70" spans="2:44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ref="J70:J133" ca="1" si="5">IFERROR(DATEDIF(I70,D70,"Y"),"")</f>
        <v/>
      </c>
      <c r="K70" s="50" t="str">
        <f t="shared" ref="K70:K133" si="6">IFERROR(IF(ABS(MID($E70,7,2))&lt;40,"L","P"),"")</f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ref="Y70:Y133" si="7">IF(OR(W70="",X70=""),"",W70/(X70/100)^2)</f>
        <v/>
      </c>
      <c r="Z70" s="55"/>
      <c r="AA70" s="55"/>
      <c r="AB70" s="55"/>
      <c r="AC70" s="55"/>
      <c r="AD70" s="54"/>
      <c r="AE70" s="57"/>
      <c r="AF70" s="58"/>
      <c r="AG70" s="54"/>
      <c r="AH70" s="53"/>
      <c r="AI70" s="53"/>
      <c r="AJ70" s="53"/>
      <c r="AK70" s="53"/>
      <c r="AL70" s="53"/>
      <c r="AM70" s="58"/>
      <c r="AN70" s="53"/>
      <c r="AO70" s="54"/>
      <c r="AP70" s="53"/>
      <c r="AQ70" s="53"/>
      <c r="AR70" s="58"/>
    </row>
    <row r="71" spans="2:44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4"/>
      <c r="AE71" s="57"/>
      <c r="AF71" s="58"/>
      <c r="AG71" s="54"/>
      <c r="AH71" s="53"/>
      <c r="AI71" s="53"/>
      <c r="AJ71" s="53"/>
      <c r="AK71" s="53"/>
      <c r="AL71" s="53"/>
      <c r="AM71" s="58"/>
      <c r="AN71" s="53"/>
      <c r="AO71" s="54"/>
      <c r="AP71" s="53"/>
      <c r="AQ71" s="53"/>
      <c r="AR71" s="58"/>
    </row>
    <row r="72" spans="2:44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4"/>
      <c r="AE72" s="57"/>
      <c r="AF72" s="58"/>
      <c r="AG72" s="54"/>
      <c r="AH72" s="53"/>
      <c r="AI72" s="53"/>
      <c r="AJ72" s="53"/>
      <c r="AK72" s="53"/>
      <c r="AL72" s="53"/>
      <c r="AM72" s="58"/>
      <c r="AN72" s="53"/>
      <c r="AO72" s="54"/>
      <c r="AP72" s="53"/>
      <c r="AQ72" s="53"/>
      <c r="AR72" s="58"/>
    </row>
    <row r="73" spans="2:44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4"/>
      <c r="AE73" s="57"/>
      <c r="AF73" s="58"/>
      <c r="AG73" s="54"/>
      <c r="AH73" s="53"/>
      <c r="AI73" s="53"/>
      <c r="AJ73" s="53"/>
      <c r="AK73" s="53"/>
      <c r="AL73" s="53"/>
      <c r="AM73" s="58"/>
      <c r="AN73" s="53"/>
      <c r="AO73" s="54"/>
      <c r="AP73" s="53"/>
      <c r="AQ73" s="53"/>
      <c r="AR73" s="58"/>
    </row>
    <row r="74" spans="2:44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4"/>
      <c r="AE74" s="57"/>
      <c r="AF74" s="58"/>
      <c r="AG74" s="54"/>
      <c r="AH74" s="53"/>
      <c r="AI74" s="53"/>
      <c r="AJ74" s="53"/>
      <c r="AK74" s="53"/>
      <c r="AL74" s="53"/>
      <c r="AM74" s="58"/>
      <c r="AN74" s="53"/>
      <c r="AO74" s="54"/>
      <c r="AP74" s="53"/>
      <c r="AQ74" s="53"/>
      <c r="AR74" s="58"/>
    </row>
    <row r="75" spans="2:44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4"/>
      <c r="AE75" s="57"/>
      <c r="AF75" s="58"/>
      <c r="AG75" s="54"/>
      <c r="AH75" s="53"/>
      <c r="AI75" s="53"/>
      <c r="AJ75" s="53"/>
      <c r="AK75" s="53"/>
      <c r="AL75" s="53"/>
      <c r="AM75" s="58"/>
      <c r="AN75" s="53"/>
      <c r="AO75" s="54"/>
      <c r="AP75" s="53"/>
      <c r="AQ75" s="53"/>
      <c r="AR75" s="58"/>
    </row>
    <row r="76" spans="2:44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4"/>
      <c r="AE76" s="57"/>
      <c r="AF76" s="58"/>
      <c r="AG76" s="54"/>
      <c r="AH76" s="53"/>
      <c r="AI76" s="53"/>
      <c r="AJ76" s="53"/>
      <c r="AK76" s="53"/>
      <c r="AL76" s="53"/>
      <c r="AM76" s="58"/>
      <c r="AN76" s="53"/>
      <c r="AO76" s="54"/>
      <c r="AP76" s="53"/>
      <c r="AQ76" s="53"/>
      <c r="AR76" s="58"/>
    </row>
    <row r="77" spans="2:44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4"/>
      <c r="AE77" s="57"/>
      <c r="AF77" s="58"/>
      <c r="AG77" s="54"/>
      <c r="AH77" s="53"/>
      <c r="AI77" s="53"/>
      <c r="AJ77" s="53"/>
      <c r="AK77" s="53"/>
      <c r="AL77" s="53"/>
      <c r="AM77" s="58"/>
      <c r="AN77" s="53"/>
      <c r="AO77" s="54"/>
      <c r="AP77" s="53"/>
      <c r="AQ77" s="53"/>
      <c r="AR77" s="58"/>
    </row>
    <row r="78" spans="2:44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4"/>
      <c r="AE78" s="57"/>
      <c r="AF78" s="58"/>
      <c r="AG78" s="54"/>
      <c r="AH78" s="53"/>
      <c r="AI78" s="53"/>
      <c r="AJ78" s="53"/>
      <c r="AK78" s="53"/>
      <c r="AL78" s="53"/>
      <c r="AM78" s="58"/>
      <c r="AN78" s="53"/>
      <c r="AO78" s="54"/>
      <c r="AP78" s="53"/>
      <c r="AQ78" s="53"/>
      <c r="AR78" s="58"/>
    </row>
    <row r="79" spans="2:44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4"/>
      <c r="AE79" s="57"/>
      <c r="AF79" s="58"/>
      <c r="AG79" s="54"/>
      <c r="AH79" s="53"/>
      <c r="AI79" s="53"/>
      <c r="AJ79" s="53"/>
      <c r="AK79" s="53"/>
      <c r="AL79" s="53"/>
      <c r="AM79" s="58"/>
      <c r="AN79" s="53"/>
      <c r="AO79" s="54"/>
      <c r="AP79" s="53"/>
      <c r="AQ79" s="53"/>
      <c r="AR79" s="58"/>
    </row>
    <row r="80" spans="2:44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4"/>
      <c r="AE80" s="57"/>
      <c r="AF80" s="58"/>
      <c r="AG80" s="54"/>
      <c r="AH80" s="53"/>
      <c r="AI80" s="53"/>
      <c r="AJ80" s="53"/>
      <c r="AK80" s="53"/>
      <c r="AL80" s="53"/>
      <c r="AM80" s="58"/>
      <c r="AN80" s="53"/>
      <c r="AO80" s="54"/>
      <c r="AP80" s="53"/>
      <c r="AQ80" s="53"/>
      <c r="AR80" s="58"/>
    </row>
    <row r="81" spans="2:44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4"/>
      <c r="AE81" s="57"/>
      <c r="AF81" s="58"/>
      <c r="AG81" s="54"/>
      <c r="AH81" s="53"/>
      <c r="AI81" s="53"/>
      <c r="AJ81" s="53"/>
      <c r="AK81" s="53"/>
      <c r="AL81" s="53"/>
      <c r="AM81" s="58"/>
      <c r="AN81" s="53"/>
      <c r="AO81" s="54"/>
      <c r="AP81" s="53"/>
      <c r="AQ81" s="53"/>
      <c r="AR81" s="58"/>
    </row>
    <row r="82" spans="2:44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4"/>
      <c r="AE82" s="57"/>
      <c r="AF82" s="58"/>
      <c r="AG82" s="54"/>
      <c r="AH82" s="53"/>
      <c r="AI82" s="53"/>
      <c r="AJ82" s="53"/>
      <c r="AK82" s="53"/>
      <c r="AL82" s="53"/>
      <c r="AM82" s="58"/>
      <c r="AN82" s="53"/>
      <c r="AO82" s="54"/>
      <c r="AP82" s="53"/>
      <c r="AQ82" s="53"/>
      <c r="AR82" s="58"/>
    </row>
    <row r="83" spans="2:44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4"/>
      <c r="AE83" s="57"/>
      <c r="AF83" s="58"/>
      <c r="AG83" s="54"/>
      <c r="AH83" s="53"/>
      <c r="AI83" s="53"/>
      <c r="AJ83" s="53"/>
      <c r="AK83" s="53"/>
      <c r="AL83" s="53"/>
      <c r="AM83" s="58"/>
      <c r="AN83" s="53"/>
      <c r="AO83" s="54"/>
      <c r="AP83" s="53"/>
      <c r="AQ83" s="53"/>
      <c r="AR83" s="58"/>
    </row>
    <row r="84" spans="2:44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4"/>
      <c r="AE84" s="57"/>
      <c r="AF84" s="58"/>
      <c r="AG84" s="54"/>
      <c r="AH84" s="53"/>
      <c r="AI84" s="53"/>
      <c r="AJ84" s="53"/>
      <c r="AK84" s="53"/>
      <c r="AL84" s="53"/>
      <c r="AM84" s="58"/>
      <c r="AN84" s="53"/>
      <c r="AO84" s="54"/>
      <c r="AP84" s="53"/>
      <c r="AQ84" s="53"/>
      <c r="AR84" s="58"/>
    </row>
    <row r="85" spans="2:44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4"/>
      <c r="AE85" s="57"/>
      <c r="AF85" s="58"/>
      <c r="AG85" s="54"/>
      <c r="AH85" s="53"/>
      <c r="AI85" s="53"/>
      <c r="AJ85" s="53"/>
      <c r="AK85" s="53"/>
      <c r="AL85" s="53"/>
      <c r="AM85" s="58"/>
      <c r="AN85" s="53"/>
      <c r="AO85" s="54"/>
      <c r="AP85" s="53"/>
      <c r="AQ85" s="53"/>
      <c r="AR85" s="58"/>
    </row>
    <row r="86" spans="2:44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4"/>
      <c r="AE86" s="57"/>
      <c r="AF86" s="58"/>
      <c r="AG86" s="54"/>
      <c r="AH86" s="53"/>
      <c r="AI86" s="53"/>
      <c r="AJ86" s="53"/>
      <c r="AK86" s="53"/>
      <c r="AL86" s="53"/>
      <c r="AM86" s="58"/>
      <c r="AN86" s="53"/>
      <c r="AO86" s="54"/>
      <c r="AP86" s="53"/>
      <c r="AQ86" s="53"/>
      <c r="AR86" s="58"/>
    </row>
    <row r="87" spans="2:44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4"/>
      <c r="AE87" s="57"/>
      <c r="AF87" s="58"/>
      <c r="AG87" s="54"/>
      <c r="AH87" s="53"/>
      <c r="AI87" s="53"/>
      <c r="AJ87" s="53"/>
      <c r="AK87" s="53"/>
      <c r="AL87" s="53"/>
      <c r="AM87" s="58"/>
      <c r="AN87" s="53"/>
      <c r="AO87" s="54"/>
      <c r="AP87" s="53"/>
      <c r="AQ87" s="53"/>
      <c r="AR87" s="58"/>
    </row>
    <row r="88" spans="2:44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4"/>
      <c r="AE88" s="57"/>
      <c r="AF88" s="58"/>
      <c r="AG88" s="54"/>
      <c r="AH88" s="53"/>
      <c r="AI88" s="53"/>
      <c r="AJ88" s="53"/>
      <c r="AK88" s="53"/>
      <c r="AL88" s="53"/>
      <c r="AM88" s="58"/>
      <c r="AN88" s="53"/>
      <c r="AO88" s="54"/>
      <c r="AP88" s="53"/>
      <c r="AQ88" s="53"/>
      <c r="AR88" s="58"/>
    </row>
    <row r="89" spans="2:44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4"/>
      <c r="AE89" s="57"/>
      <c r="AF89" s="58"/>
      <c r="AG89" s="54"/>
      <c r="AH89" s="53"/>
      <c r="AI89" s="53"/>
      <c r="AJ89" s="53"/>
      <c r="AK89" s="53"/>
      <c r="AL89" s="53"/>
      <c r="AM89" s="58"/>
      <c r="AN89" s="53"/>
      <c r="AO89" s="54"/>
      <c r="AP89" s="53"/>
      <c r="AQ89" s="53"/>
      <c r="AR89" s="58"/>
    </row>
    <row r="90" spans="2:44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4"/>
      <c r="AE90" s="57"/>
      <c r="AF90" s="58"/>
      <c r="AG90" s="54"/>
      <c r="AH90" s="53"/>
      <c r="AI90" s="53"/>
      <c r="AJ90" s="53"/>
      <c r="AK90" s="53"/>
      <c r="AL90" s="53"/>
      <c r="AM90" s="58"/>
      <c r="AN90" s="53"/>
      <c r="AO90" s="54"/>
      <c r="AP90" s="53"/>
      <c r="AQ90" s="53"/>
      <c r="AR90" s="58"/>
    </row>
    <row r="91" spans="2:44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4"/>
      <c r="AE91" s="57"/>
      <c r="AF91" s="58"/>
      <c r="AG91" s="54"/>
      <c r="AH91" s="53"/>
      <c r="AI91" s="53"/>
      <c r="AJ91" s="53"/>
      <c r="AK91" s="53"/>
      <c r="AL91" s="53"/>
      <c r="AM91" s="58"/>
      <c r="AN91" s="53"/>
      <c r="AO91" s="54"/>
      <c r="AP91" s="53"/>
      <c r="AQ91" s="53"/>
      <c r="AR91" s="58"/>
    </row>
    <row r="92" spans="2:44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4"/>
      <c r="AE92" s="57"/>
      <c r="AF92" s="58"/>
      <c r="AG92" s="54"/>
      <c r="AH92" s="53"/>
      <c r="AI92" s="53"/>
      <c r="AJ92" s="53"/>
      <c r="AK92" s="53"/>
      <c r="AL92" s="53"/>
      <c r="AM92" s="58"/>
      <c r="AN92" s="53"/>
      <c r="AO92" s="54"/>
      <c r="AP92" s="53"/>
      <c r="AQ92" s="53"/>
      <c r="AR92" s="58"/>
    </row>
    <row r="93" spans="2:44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4"/>
      <c r="AE93" s="57"/>
      <c r="AF93" s="58"/>
      <c r="AG93" s="54"/>
      <c r="AH93" s="53"/>
      <c r="AI93" s="53"/>
      <c r="AJ93" s="53"/>
      <c r="AK93" s="53"/>
      <c r="AL93" s="53"/>
      <c r="AM93" s="58"/>
      <c r="AN93" s="53"/>
      <c r="AO93" s="54"/>
      <c r="AP93" s="53"/>
      <c r="AQ93" s="53"/>
      <c r="AR93" s="58"/>
    </row>
    <row r="94" spans="2:44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4"/>
      <c r="AE94" s="57"/>
      <c r="AF94" s="58"/>
      <c r="AG94" s="54"/>
      <c r="AH94" s="53"/>
      <c r="AI94" s="53"/>
      <c r="AJ94" s="53"/>
      <c r="AK94" s="53"/>
      <c r="AL94" s="53"/>
      <c r="AM94" s="58"/>
      <c r="AN94" s="53"/>
      <c r="AO94" s="54"/>
      <c r="AP94" s="53"/>
      <c r="AQ94" s="53"/>
      <c r="AR94" s="58"/>
    </row>
    <row r="95" spans="2:44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4"/>
      <c r="AE95" s="57"/>
      <c r="AF95" s="58"/>
      <c r="AG95" s="54"/>
      <c r="AH95" s="53"/>
      <c r="AI95" s="53"/>
      <c r="AJ95" s="53"/>
      <c r="AK95" s="53"/>
      <c r="AL95" s="53"/>
      <c r="AM95" s="58"/>
      <c r="AN95" s="53"/>
      <c r="AO95" s="54"/>
      <c r="AP95" s="53"/>
      <c r="AQ95" s="53"/>
      <c r="AR95" s="58"/>
    </row>
    <row r="96" spans="2:44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4"/>
      <c r="AE96" s="57"/>
      <c r="AF96" s="58"/>
      <c r="AG96" s="54"/>
      <c r="AH96" s="53"/>
      <c r="AI96" s="53"/>
      <c r="AJ96" s="53"/>
      <c r="AK96" s="53"/>
      <c r="AL96" s="53"/>
      <c r="AM96" s="58"/>
      <c r="AN96" s="53"/>
      <c r="AO96" s="54"/>
      <c r="AP96" s="53"/>
      <c r="AQ96" s="53"/>
      <c r="AR96" s="58"/>
    </row>
    <row r="97" spans="2:44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4"/>
      <c r="AE97" s="57"/>
      <c r="AF97" s="58"/>
      <c r="AG97" s="54"/>
      <c r="AH97" s="53"/>
      <c r="AI97" s="53"/>
      <c r="AJ97" s="53"/>
      <c r="AK97" s="53"/>
      <c r="AL97" s="53"/>
      <c r="AM97" s="58"/>
      <c r="AN97" s="53"/>
      <c r="AO97" s="54"/>
      <c r="AP97" s="53"/>
      <c r="AQ97" s="53"/>
      <c r="AR97" s="58"/>
    </row>
    <row r="98" spans="2:44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4"/>
      <c r="AE98" s="57"/>
      <c r="AF98" s="58"/>
      <c r="AG98" s="54"/>
      <c r="AH98" s="53"/>
      <c r="AI98" s="53"/>
      <c r="AJ98" s="53"/>
      <c r="AK98" s="53"/>
      <c r="AL98" s="53"/>
      <c r="AM98" s="58"/>
      <c r="AN98" s="53"/>
      <c r="AO98" s="54"/>
      <c r="AP98" s="53"/>
      <c r="AQ98" s="53"/>
      <c r="AR98" s="58"/>
    </row>
    <row r="99" spans="2:44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4"/>
      <c r="AE99" s="57"/>
      <c r="AF99" s="58"/>
      <c r="AG99" s="54"/>
      <c r="AH99" s="53"/>
      <c r="AI99" s="53"/>
      <c r="AJ99" s="53"/>
      <c r="AK99" s="53"/>
      <c r="AL99" s="53"/>
      <c r="AM99" s="58"/>
      <c r="AN99" s="53"/>
      <c r="AO99" s="54"/>
      <c r="AP99" s="53"/>
      <c r="AQ99" s="53"/>
      <c r="AR99" s="58"/>
    </row>
    <row r="100" spans="2:44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4"/>
      <c r="AE100" s="57"/>
      <c r="AF100" s="58"/>
      <c r="AG100" s="54"/>
      <c r="AH100" s="53"/>
      <c r="AI100" s="53"/>
      <c r="AJ100" s="53"/>
      <c r="AK100" s="53"/>
      <c r="AL100" s="53"/>
      <c r="AM100" s="58"/>
      <c r="AN100" s="53"/>
      <c r="AO100" s="54"/>
      <c r="AP100" s="53"/>
      <c r="AQ100" s="53"/>
      <c r="AR100" s="58"/>
    </row>
    <row r="101" spans="2:44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4"/>
      <c r="AE101" s="57"/>
      <c r="AF101" s="58"/>
      <c r="AG101" s="54"/>
      <c r="AH101" s="53"/>
      <c r="AI101" s="53"/>
      <c r="AJ101" s="53"/>
      <c r="AK101" s="53"/>
      <c r="AL101" s="53"/>
      <c r="AM101" s="58"/>
      <c r="AN101" s="53"/>
      <c r="AO101" s="54"/>
      <c r="AP101" s="53"/>
      <c r="AQ101" s="53"/>
      <c r="AR101" s="58"/>
    </row>
    <row r="102" spans="2:44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4"/>
      <c r="AE102" s="57"/>
      <c r="AF102" s="58"/>
      <c r="AG102" s="54"/>
      <c r="AH102" s="53"/>
      <c r="AI102" s="53"/>
      <c r="AJ102" s="53"/>
      <c r="AK102" s="53"/>
      <c r="AL102" s="53"/>
      <c r="AM102" s="58"/>
      <c r="AN102" s="53"/>
      <c r="AO102" s="54"/>
      <c r="AP102" s="53"/>
      <c r="AQ102" s="53"/>
      <c r="AR102" s="58"/>
    </row>
    <row r="103" spans="2:44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4"/>
      <c r="AE103" s="57"/>
      <c r="AF103" s="58"/>
      <c r="AG103" s="54"/>
      <c r="AH103" s="53"/>
      <c r="AI103" s="53"/>
      <c r="AJ103" s="53"/>
      <c r="AK103" s="53"/>
      <c r="AL103" s="53"/>
      <c r="AM103" s="58"/>
      <c r="AN103" s="53"/>
      <c r="AO103" s="54"/>
      <c r="AP103" s="53"/>
      <c r="AQ103" s="53"/>
      <c r="AR103" s="58"/>
    </row>
    <row r="104" spans="2:44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4"/>
      <c r="AE104" s="57"/>
      <c r="AF104" s="58"/>
      <c r="AG104" s="54"/>
      <c r="AH104" s="53"/>
      <c r="AI104" s="53"/>
      <c r="AJ104" s="53"/>
      <c r="AK104" s="53"/>
      <c r="AL104" s="53"/>
      <c r="AM104" s="58"/>
      <c r="AN104" s="53"/>
      <c r="AO104" s="54"/>
      <c r="AP104" s="53"/>
      <c r="AQ104" s="53"/>
      <c r="AR104" s="58"/>
    </row>
    <row r="105" spans="2:44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4"/>
      <c r="AE105" s="57"/>
      <c r="AF105" s="58"/>
      <c r="AG105" s="54"/>
      <c r="AH105" s="53"/>
      <c r="AI105" s="53"/>
      <c r="AJ105" s="53"/>
      <c r="AK105" s="53"/>
      <c r="AL105" s="53"/>
      <c r="AM105" s="58"/>
      <c r="AN105" s="53"/>
      <c r="AO105" s="54"/>
      <c r="AP105" s="53"/>
      <c r="AQ105" s="53"/>
      <c r="AR105" s="58"/>
    </row>
    <row r="106" spans="2:44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4"/>
      <c r="AE106" s="57"/>
      <c r="AF106" s="58"/>
      <c r="AG106" s="54"/>
      <c r="AH106" s="53"/>
      <c r="AI106" s="53"/>
      <c r="AJ106" s="53"/>
      <c r="AK106" s="53"/>
      <c r="AL106" s="53"/>
      <c r="AM106" s="58"/>
      <c r="AN106" s="53"/>
      <c r="AO106" s="54"/>
      <c r="AP106" s="53"/>
      <c r="AQ106" s="53"/>
      <c r="AR106" s="58"/>
    </row>
    <row r="107" spans="2:44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4"/>
      <c r="AE107" s="57"/>
      <c r="AF107" s="58"/>
      <c r="AG107" s="54"/>
      <c r="AH107" s="53"/>
      <c r="AI107" s="53"/>
      <c r="AJ107" s="53"/>
      <c r="AK107" s="53"/>
      <c r="AL107" s="53"/>
      <c r="AM107" s="58"/>
      <c r="AN107" s="53"/>
      <c r="AO107" s="54"/>
      <c r="AP107" s="53"/>
      <c r="AQ107" s="53"/>
      <c r="AR107" s="58"/>
    </row>
    <row r="108" spans="2:44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4"/>
      <c r="AE108" s="57"/>
      <c r="AF108" s="58"/>
      <c r="AG108" s="54"/>
      <c r="AH108" s="53"/>
      <c r="AI108" s="53"/>
      <c r="AJ108" s="53"/>
      <c r="AK108" s="53"/>
      <c r="AL108" s="53"/>
      <c r="AM108" s="58"/>
      <c r="AN108" s="53"/>
      <c r="AO108" s="54"/>
      <c r="AP108" s="53"/>
      <c r="AQ108" s="53"/>
      <c r="AR108" s="58"/>
    </row>
    <row r="109" spans="2:44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4"/>
      <c r="AE109" s="57"/>
      <c r="AF109" s="58"/>
      <c r="AG109" s="54"/>
      <c r="AH109" s="53"/>
      <c r="AI109" s="53"/>
      <c r="AJ109" s="53"/>
      <c r="AK109" s="53"/>
      <c r="AL109" s="53"/>
      <c r="AM109" s="58"/>
      <c r="AN109" s="53"/>
      <c r="AO109" s="54"/>
      <c r="AP109" s="53"/>
      <c r="AQ109" s="53"/>
      <c r="AR109" s="58"/>
    </row>
    <row r="110" spans="2:44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4"/>
      <c r="AE110" s="57"/>
      <c r="AF110" s="58"/>
      <c r="AG110" s="54"/>
      <c r="AH110" s="53"/>
      <c r="AI110" s="53"/>
      <c r="AJ110" s="53"/>
      <c r="AK110" s="53"/>
      <c r="AL110" s="53"/>
      <c r="AM110" s="58"/>
      <c r="AN110" s="53"/>
      <c r="AO110" s="54"/>
      <c r="AP110" s="53"/>
      <c r="AQ110" s="53"/>
      <c r="AR110" s="58"/>
    </row>
    <row r="111" spans="2:44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4"/>
      <c r="AE111" s="57"/>
      <c r="AF111" s="58"/>
      <c r="AG111" s="54"/>
      <c r="AH111" s="53"/>
      <c r="AI111" s="53"/>
      <c r="AJ111" s="53"/>
      <c r="AK111" s="53"/>
      <c r="AL111" s="53"/>
      <c r="AM111" s="58"/>
      <c r="AN111" s="53"/>
      <c r="AO111" s="54"/>
      <c r="AP111" s="53"/>
      <c r="AQ111" s="53"/>
      <c r="AR111" s="58"/>
    </row>
    <row r="112" spans="2:44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4"/>
      <c r="AE112" s="57"/>
      <c r="AF112" s="58"/>
      <c r="AG112" s="54"/>
      <c r="AH112" s="53"/>
      <c r="AI112" s="53"/>
      <c r="AJ112" s="53"/>
      <c r="AK112" s="53"/>
      <c r="AL112" s="53"/>
      <c r="AM112" s="58"/>
      <c r="AN112" s="53"/>
      <c r="AO112" s="54"/>
      <c r="AP112" s="53"/>
      <c r="AQ112" s="53"/>
      <c r="AR112" s="58"/>
    </row>
    <row r="113" spans="2:44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4"/>
      <c r="AE113" s="57"/>
      <c r="AF113" s="58"/>
      <c r="AG113" s="54"/>
      <c r="AH113" s="53"/>
      <c r="AI113" s="53"/>
      <c r="AJ113" s="53"/>
      <c r="AK113" s="53"/>
      <c r="AL113" s="53"/>
      <c r="AM113" s="58"/>
      <c r="AN113" s="53"/>
      <c r="AO113" s="54"/>
      <c r="AP113" s="53"/>
      <c r="AQ113" s="53"/>
      <c r="AR113" s="58"/>
    </row>
    <row r="114" spans="2:44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4"/>
      <c r="AE114" s="57"/>
      <c r="AF114" s="58"/>
      <c r="AG114" s="54"/>
      <c r="AH114" s="53"/>
      <c r="AI114" s="53"/>
      <c r="AJ114" s="53"/>
      <c r="AK114" s="53"/>
      <c r="AL114" s="53"/>
      <c r="AM114" s="58"/>
      <c r="AN114" s="53"/>
      <c r="AO114" s="54"/>
      <c r="AP114" s="53"/>
      <c r="AQ114" s="53"/>
      <c r="AR114" s="58"/>
    </row>
    <row r="115" spans="2:44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4"/>
      <c r="AE115" s="57"/>
      <c r="AF115" s="58"/>
      <c r="AG115" s="54"/>
      <c r="AH115" s="53"/>
      <c r="AI115" s="53"/>
      <c r="AJ115" s="53"/>
      <c r="AK115" s="53"/>
      <c r="AL115" s="53"/>
      <c r="AM115" s="58"/>
      <c r="AN115" s="53"/>
      <c r="AO115" s="54"/>
      <c r="AP115" s="53"/>
      <c r="AQ115" s="53"/>
      <c r="AR115" s="58"/>
    </row>
    <row r="116" spans="2:44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4"/>
      <c r="AE116" s="57"/>
      <c r="AF116" s="58"/>
      <c r="AG116" s="54"/>
      <c r="AH116" s="53"/>
      <c r="AI116" s="53"/>
      <c r="AJ116" s="53"/>
      <c r="AK116" s="53"/>
      <c r="AL116" s="53"/>
      <c r="AM116" s="58"/>
      <c r="AN116" s="53"/>
      <c r="AO116" s="54"/>
      <c r="AP116" s="53"/>
      <c r="AQ116" s="53"/>
      <c r="AR116" s="58"/>
    </row>
    <row r="117" spans="2:44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4"/>
      <c r="AE117" s="57"/>
      <c r="AF117" s="58"/>
      <c r="AG117" s="54"/>
      <c r="AH117" s="53"/>
      <c r="AI117" s="53"/>
      <c r="AJ117" s="53"/>
      <c r="AK117" s="53"/>
      <c r="AL117" s="53"/>
      <c r="AM117" s="58"/>
      <c r="AN117" s="53"/>
      <c r="AO117" s="54"/>
      <c r="AP117" s="53"/>
      <c r="AQ117" s="53"/>
      <c r="AR117" s="58"/>
    </row>
    <row r="118" spans="2:44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4"/>
      <c r="AE118" s="57"/>
      <c r="AF118" s="58"/>
      <c r="AG118" s="54"/>
      <c r="AH118" s="53"/>
      <c r="AI118" s="53"/>
      <c r="AJ118" s="53"/>
      <c r="AK118" s="53"/>
      <c r="AL118" s="53"/>
      <c r="AM118" s="58"/>
      <c r="AN118" s="53"/>
      <c r="AO118" s="54"/>
      <c r="AP118" s="53"/>
      <c r="AQ118" s="53"/>
      <c r="AR118" s="58"/>
    </row>
    <row r="119" spans="2:44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4"/>
      <c r="AE119" s="57"/>
      <c r="AF119" s="58"/>
      <c r="AG119" s="54"/>
      <c r="AH119" s="53"/>
      <c r="AI119" s="53"/>
      <c r="AJ119" s="53"/>
      <c r="AK119" s="53"/>
      <c r="AL119" s="53"/>
      <c r="AM119" s="58"/>
      <c r="AN119" s="53"/>
      <c r="AO119" s="54"/>
      <c r="AP119" s="53"/>
      <c r="AQ119" s="53"/>
      <c r="AR119" s="58"/>
    </row>
    <row r="120" spans="2:44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4"/>
      <c r="AE120" s="57"/>
      <c r="AF120" s="58"/>
      <c r="AG120" s="54"/>
      <c r="AH120" s="53"/>
      <c r="AI120" s="53"/>
      <c r="AJ120" s="53"/>
      <c r="AK120" s="53"/>
      <c r="AL120" s="53"/>
      <c r="AM120" s="58"/>
      <c r="AN120" s="53"/>
      <c r="AO120" s="54"/>
      <c r="AP120" s="53"/>
      <c r="AQ120" s="53"/>
      <c r="AR120" s="58"/>
    </row>
    <row r="121" spans="2:44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4"/>
      <c r="AE121" s="57"/>
      <c r="AF121" s="58"/>
      <c r="AG121" s="54"/>
      <c r="AH121" s="53"/>
      <c r="AI121" s="53"/>
      <c r="AJ121" s="53"/>
      <c r="AK121" s="53"/>
      <c r="AL121" s="53"/>
      <c r="AM121" s="58"/>
      <c r="AN121" s="53"/>
      <c r="AO121" s="54"/>
      <c r="AP121" s="53"/>
      <c r="AQ121" s="53"/>
      <c r="AR121" s="58"/>
    </row>
    <row r="122" spans="2:44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4"/>
      <c r="AE122" s="57"/>
      <c r="AF122" s="58"/>
      <c r="AG122" s="54"/>
      <c r="AH122" s="53"/>
      <c r="AI122" s="53"/>
      <c r="AJ122" s="53"/>
      <c r="AK122" s="53"/>
      <c r="AL122" s="53"/>
      <c r="AM122" s="58"/>
      <c r="AN122" s="53"/>
      <c r="AO122" s="54"/>
      <c r="AP122" s="53"/>
      <c r="AQ122" s="53"/>
      <c r="AR122" s="58"/>
    </row>
    <row r="123" spans="2:44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4"/>
      <c r="AE123" s="57"/>
      <c r="AF123" s="58"/>
      <c r="AG123" s="54"/>
      <c r="AH123" s="53"/>
      <c r="AI123" s="53"/>
      <c r="AJ123" s="53"/>
      <c r="AK123" s="53"/>
      <c r="AL123" s="53"/>
      <c r="AM123" s="58"/>
      <c r="AN123" s="53"/>
      <c r="AO123" s="54"/>
      <c r="AP123" s="53"/>
      <c r="AQ123" s="53"/>
      <c r="AR123" s="58"/>
    </row>
    <row r="124" spans="2:44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4"/>
      <c r="AE124" s="57"/>
      <c r="AF124" s="58"/>
      <c r="AG124" s="54"/>
      <c r="AH124" s="53"/>
      <c r="AI124" s="53"/>
      <c r="AJ124" s="53"/>
      <c r="AK124" s="53"/>
      <c r="AL124" s="53"/>
      <c r="AM124" s="58"/>
      <c r="AN124" s="53"/>
      <c r="AO124" s="54"/>
      <c r="AP124" s="53"/>
      <c r="AQ124" s="53"/>
      <c r="AR124" s="58"/>
    </row>
    <row r="125" spans="2:44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4"/>
      <c r="AE125" s="57"/>
      <c r="AF125" s="58"/>
      <c r="AG125" s="54"/>
      <c r="AH125" s="53"/>
      <c r="AI125" s="53"/>
      <c r="AJ125" s="53"/>
      <c r="AK125" s="53"/>
      <c r="AL125" s="53"/>
      <c r="AM125" s="58"/>
      <c r="AN125" s="53"/>
      <c r="AO125" s="54"/>
      <c r="AP125" s="53"/>
      <c r="AQ125" s="53"/>
      <c r="AR125" s="58"/>
    </row>
    <row r="126" spans="2:44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4"/>
      <c r="AE126" s="57"/>
      <c r="AF126" s="58"/>
      <c r="AG126" s="54"/>
      <c r="AH126" s="53"/>
      <c r="AI126" s="53"/>
      <c r="AJ126" s="53"/>
      <c r="AK126" s="53"/>
      <c r="AL126" s="53"/>
      <c r="AM126" s="58"/>
      <c r="AN126" s="53"/>
      <c r="AO126" s="54"/>
      <c r="AP126" s="53"/>
      <c r="AQ126" s="53"/>
      <c r="AR126" s="58"/>
    </row>
    <row r="127" spans="2:44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4"/>
      <c r="AE127" s="57"/>
      <c r="AF127" s="58"/>
      <c r="AG127" s="54"/>
      <c r="AH127" s="53"/>
      <c r="AI127" s="53"/>
      <c r="AJ127" s="53"/>
      <c r="AK127" s="53"/>
      <c r="AL127" s="53"/>
      <c r="AM127" s="58"/>
      <c r="AN127" s="53"/>
      <c r="AO127" s="54"/>
      <c r="AP127" s="53"/>
      <c r="AQ127" s="53"/>
      <c r="AR127" s="58"/>
    </row>
    <row r="128" spans="2:44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4"/>
      <c r="AE128" s="57"/>
      <c r="AF128" s="58"/>
      <c r="AG128" s="54"/>
      <c r="AH128" s="53"/>
      <c r="AI128" s="53"/>
      <c r="AJ128" s="53"/>
      <c r="AK128" s="53"/>
      <c r="AL128" s="53"/>
      <c r="AM128" s="58"/>
      <c r="AN128" s="53"/>
      <c r="AO128" s="54"/>
      <c r="AP128" s="53"/>
      <c r="AQ128" s="53"/>
      <c r="AR128" s="58"/>
    </row>
    <row r="129" spans="2:44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4"/>
      <c r="AE129" s="57"/>
      <c r="AF129" s="58"/>
      <c r="AG129" s="54"/>
      <c r="AH129" s="53"/>
      <c r="AI129" s="53"/>
      <c r="AJ129" s="53"/>
      <c r="AK129" s="53"/>
      <c r="AL129" s="53"/>
      <c r="AM129" s="58"/>
      <c r="AN129" s="53"/>
      <c r="AO129" s="54"/>
      <c r="AP129" s="53"/>
      <c r="AQ129" s="53"/>
      <c r="AR129" s="58"/>
    </row>
    <row r="130" spans="2:44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4"/>
      <c r="AE130" s="57"/>
      <c r="AF130" s="58"/>
      <c r="AG130" s="54"/>
      <c r="AH130" s="53"/>
      <c r="AI130" s="53"/>
      <c r="AJ130" s="53"/>
      <c r="AK130" s="53"/>
      <c r="AL130" s="53"/>
      <c r="AM130" s="58"/>
      <c r="AN130" s="53"/>
      <c r="AO130" s="54"/>
      <c r="AP130" s="53"/>
      <c r="AQ130" s="53"/>
      <c r="AR130" s="58"/>
    </row>
    <row r="131" spans="2:44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4"/>
      <c r="AE131" s="57"/>
      <c r="AF131" s="58"/>
      <c r="AG131" s="54"/>
      <c r="AH131" s="53"/>
      <c r="AI131" s="53"/>
      <c r="AJ131" s="53"/>
      <c r="AK131" s="53"/>
      <c r="AL131" s="53"/>
      <c r="AM131" s="58"/>
      <c r="AN131" s="53"/>
      <c r="AO131" s="54"/>
      <c r="AP131" s="53"/>
      <c r="AQ131" s="53"/>
      <c r="AR131" s="58"/>
    </row>
    <row r="132" spans="2:44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4"/>
      <c r="AE132" s="57"/>
      <c r="AF132" s="58"/>
      <c r="AG132" s="54"/>
      <c r="AH132" s="53"/>
      <c r="AI132" s="53"/>
      <c r="AJ132" s="53"/>
      <c r="AK132" s="53"/>
      <c r="AL132" s="53"/>
      <c r="AM132" s="58"/>
      <c r="AN132" s="53"/>
      <c r="AO132" s="54"/>
      <c r="AP132" s="53"/>
      <c r="AQ132" s="53"/>
      <c r="AR132" s="58"/>
    </row>
    <row r="133" spans="2:44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ca="1" si="5"/>
        <v/>
      </c>
      <c r="K133" s="50" t="str">
        <f t="shared" si="6"/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si="7"/>
        <v/>
      </c>
      <c r="Z133" s="55"/>
      <c r="AA133" s="55"/>
      <c r="AB133" s="55"/>
      <c r="AC133" s="55"/>
      <c r="AD133" s="54"/>
      <c r="AE133" s="57"/>
      <c r="AF133" s="58"/>
      <c r="AG133" s="54"/>
      <c r="AH133" s="53"/>
      <c r="AI133" s="53"/>
      <c r="AJ133" s="53"/>
      <c r="AK133" s="53"/>
      <c r="AL133" s="53"/>
      <c r="AM133" s="58"/>
      <c r="AN133" s="53"/>
      <c r="AO133" s="54"/>
      <c r="AP133" s="53"/>
      <c r="AQ133" s="53"/>
      <c r="AR133" s="58"/>
    </row>
    <row r="134" spans="2:44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ref="J134:J197" ca="1" si="9">IFERROR(DATEDIF(I134,D134,"Y"),"")</f>
        <v/>
      </c>
      <c r="K134" s="50" t="str">
        <f t="shared" ref="K134:K197" si="10">IFERROR(IF(ABS(MID($E134,7,2))&lt;40,"L","P"),"")</f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ref="Y134:Y197" si="11">IF(OR(W134="",X134=""),"",W134/(X134/100)^2)</f>
        <v/>
      </c>
      <c r="Z134" s="55"/>
      <c r="AA134" s="55"/>
      <c r="AB134" s="55"/>
      <c r="AC134" s="55"/>
      <c r="AD134" s="54"/>
      <c r="AE134" s="57"/>
      <c r="AF134" s="58"/>
      <c r="AG134" s="54"/>
      <c r="AH134" s="53"/>
      <c r="AI134" s="53"/>
      <c r="AJ134" s="53"/>
      <c r="AK134" s="53"/>
      <c r="AL134" s="53"/>
      <c r="AM134" s="58"/>
      <c r="AN134" s="53"/>
      <c r="AO134" s="54"/>
      <c r="AP134" s="53"/>
      <c r="AQ134" s="53"/>
      <c r="AR134" s="58"/>
    </row>
    <row r="135" spans="2:44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4"/>
      <c r="AE135" s="57"/>
      <c r="AF135" s="58"/>
      <c r="AG135" s="54"/>
      <c r="AH135" s="53"/>
      <c r="AI135" s="53"/>
      <c r="AJ135" s="53"/>
      <c r="AK135" s="53"/>
      <c r="AL135" s="53"/>
      <c r="AM135" s="58"/>
      <c r="AN135" s="53"/>
      <c r="AO135" s="54"/>
      <c r="AP135" s="53"/>
      <c r="AQ135" s="53"/>
      <c r="AR135" s="58"/>
    </row>
    <row r="136" spans="2:44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4"/>
      <c r="AE136" s="57"/>
      <c r="AF136" s="58"/>
      <c r="AG136" s="54"/>
      <c r="AH136" s="53"/>
      <c r="AI136" s="53"/>
      <c r="AJ136" s="53"/>
      <c r="AK136" s="53"/>
      <c r="AL136" s="53"/>
      <c r="AM136" s="58"/>
      <c r="AN136" s="53"/>
      <c r="AO136" s="54"/>
      <c r="AP136" s="53"/>
      <c r="AQ136" s="53"/>
      <c r="AR136" s="58"/>
    </row>
    <row r="137" spans="2:44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4"/>
      <c r="AE137" s="57"/>
      <c r="AF137" s="58"/>
      <c r="AG137" s="54"/>
      <c r="AH137" s="53"/>
      <c r="AI137" s="53"/>
      <c r="AJ137" s="53"/>
      <c r="AK137" s="53"/>
      <c r="AL137" s="53"/>
      <c r="AM137" s="58"/>
      <c r="AN137" s="53"/>
      <c r="AO137" s="54"/>
      <c r="AP137" s="53"/>
      <c r="AQ137" s="53"/>
      <c r="AR137" s="58"/>
    </row>
    <row r="138" spans="2:44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4"/>
      <c r="AE138" s="57"/>
      <c r="AF138" s="58"/>
      <c r="AG138" s="54"/>
      <c r="AH138" s="53"/>
      <c r="AI138" s="53"/>
      <c r="AJ138" s="53"/>
      <c r="AK138" s="53"/>
      <c r="AL138" s="53"/>
      <c r="AM138" s="58"/>
      <c r="AN138" s="53"/>
      <c r="AO138" s="54"/>
      <c r="AP138" s="53"/>
      <c r="AQ138" s="53"/>
      <c r="AR138" s="58"/>
    </row>
    <row r="139" spans="2:44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4"/>
      <c r="AE139" s="57"/>
      <c r="AF139" s="58"/>
      <c r="AG139" s="54"/>
      <c r="AH139" s="53"/>
      <c r="AI139" s="53"/>
      <c r="AJ139" s="53"/>
      <c r="AK139" s="53"/>
      <c r="AL139" s="53"/>
      <c r="AM139" s="58"/>
      <c r="AN139" s="53"/>
      <c r="AO139" s="54"/>
      <c r="AP139" s="53"/>
      <c r="AQ139" s="53"/>
      <c r="AR139" s="58"/>
    </row>
    <row r="140" spans="2:44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4"/>
      <c r="AE140" s="57"/>
      <c r="AF140" s="58"/>
      <c r="AG140" s="54"/>
      <c r="AH140" s="53"/>
      <c r="AI140" s="53"/>
      <c r="AJ140" s="53"/>
      <c r="AK140" s="53"/>
      <c r="AL140" s="53"/>
      <c r="AM140" s="58"/>
      <c r="AN140" s="53"/>
      <c r="AO140" s="54"/>
      <c r="AP140" s="53"/>
      <c r="AQ140" s="53"/>
      <c r="AR140" s="58"/>
    </row>
    <row r="141" spans="2:44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4"/>
      <c r="AE141" s="57"/>
      <c r="AF141" s="58"/>
      <c r="AG141" s="54"/>
      <c r="AH141" s="53"/>
      <c r="AI141" s="53"/>
      <c r="AJ141" s="53"/>
      <c r="AK141" s="53"/>
      <c r="AL141" s="53"/>
      <c r="AM141" s="58"/>
      <c r="AN141" s="53"/>
      <c r="AO141" s="54"/>
      <c r="AP141" s="53"/>
      <c r="AQ141" s="53"/>
      <c r="AR141" s="58"/>
    </row>
    <row r="142" spans="2:44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4"/>
      <c r="AE142" s="57"/>
      <c r="AF142" s="58"/>
      <c r="AG142" s="54"/>
      <c r="AH142" s="53"/>
      <c r="AI142" s="53"/>
      <c r="AJ142" s="53"/>
      <c r="AK142" s="53"/>
      <c r="AL142" s="53"/>
      <c r="AM142" s="58"/>
      <c r="AN142" s="53"/>
      <c r="AO142" s="54"/>
      <c r="AP142" s="53"/>
      <c r="AQ142" s="53"/>
      <c r="AR142" s="58"/>
    </row>
    <row r="143" spans="2:44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4"/>
      <c r="AE143" s="57"/>
      <c r="AF143" s="58"/>
      <c r="AG143" s="54"/>
      <c r="AH143" s="53"/>
      <c r="AI143" s="53"/>
      <c r="AJ143" s="53"/>
      <c r="AK143" s="53"/>
      <c r="AL143" s="53"/>
      <c r="AM143" s="58"/>
      <c r="AN143" s="53"/>
      <c r="AO143" s="54"/>
      <c r="AP143" s="53"/>
      <c r="AQ143" s="53"/>
      <c r="AR143" s="58"/>
    </row>
    <row r="144" spans="2:44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4"/>
      <c r="AE144" s="57"/>
      <c r="AF144" s="58"/>
      <c r="AG144" s="54"/>
      <c r="AH144" s="53"/>
      <c r="AI144" s="53"/>
      <c r="AJ144" s="53"/>
      <c r="AK144" s="53"/>
      <c r="AL144" s="53"/>
      <c r="AM144" s="58"/>
      <c r="AN144" s="53"/>
      <c r="AO144" s="54"/>
      <c r="AP144" s="53"/>
      <c r="AQ144" s="53"/>
      <c r="AR144" s="58"/>
    </row>
    <row r="145" spans="2:44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4"/>
      <c r="AE145" s="57"/>
      <c r="AF145" s="58"/>
      <c r="AG145" s="54"/>
      <c r="AH145" s="53"/>
      <c r="AI145" s="53"/>
      <c r="AJ145" s="53"/>
      <c r="AK145" s="53"/>
      <c r="AL145" s="53"/>
      <c r="AM145" s="58"/>
      <c r="AN145" s="53"/>
      <c r="AO145" s="54"/>
      <c r="AP145" s="53"/>
      <c r="AQ145" s="53"/>
      <c r="AR145" s="58"/>
    </row>
    <row r="146" spans="2:44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4"/>
      <c r="AE146" s="57"/>
      <c r="AF146" s="58"/>
      <c r="AG146" s="54"/>
      <c r="AH146" s="53"/>
      <c r="AI146" s="53"/>
      <c r="AJ146" s="53"/>
      <c r="AK146" s="53"/>
      <c r="AL146" s="53"/>
      <c r="AM146" s="58"/>
      <c r="AN146" s="53"/>
      <c r="AO146" s="54"/>
      <c r="AP146" s="53"/>
      <c r="AQ146" s="53"/>
      <c r="AR146" s="58"/>
    </row>
    <row r="147" spans="2:44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4"/>
      <c r="AE147" s="57"/>
      <c r="AF147" s="58"/>
      <c r="AG147" s="54"/>
      <c r="AH147" s="53"/>
      <c r="AI147" s="53"/>
      <c r="AJ147" s="53"/>
      <c r="AK147" s="53"/>
      <c r="AL147" s="53"/>
      <c r="AM147" s="58"/>
      <c r="AN147" s="53"/>
      <c r="AO147" s="54"/>
      <c r="AP147" s="53"/>
      <c r="AQ147" s="53"/>
      <c r="AR147" s="58"/>
    </row>
    <row r="148" spans="2:44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4"/>
      <c r="AE148" s="57"/>
      <c r="AF148" s="58"/>
      <c r="AG148" s="54"/>
      <c r="AH148" s="53"/>
      <c r="AI148" s="53"/>
      <c r="AJ148" s="53"/>
      <c r="AK148" s="53"/>
      <c r="AL148" s="53"/>
      <c r="AM148" s="58"/>
      <c r="AN148" s="53"/>
      <c r="AO148" s="54"/>
      <c r="AP148" s="53"/>
      <c r="AQ148" s="53"/>
      <c r="AR148" s="58"/>
    </row>
    <row r="149" spans="2:44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4"/>
      <c r="AE149" s="57"/>
      <c r="AF149" s="58"/>
      <c r="AG149" s="54"/>
      <c r="AH149" s="53"/>
      <c r="AI149" s="53"/>
      <c r="AJ149" s="53"/>
      <c r="AK149" s="53"/>
      <c r="AL149" s="53"/>
      <c r="AM149" s="58"/>
      <c r="AN149" s="53"/>
      <c r="AO149" s="54"/>
      <c r="AP149" s="53"/>
      <c r="AQ149" s="53"/>
      <c r="AR149" s="58"/>
    </row>
    <row r="150" spans="2:44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4"/>
      <c r="AE150" s="57"/>
      <c r="AF150" s="58"/>
      <c r="AG150" s="54"/>
      <c r="AH150" s="53"/>
      <c r="AI150" s="53"/>
      <c r="AJ150" s="53"/>
      <c r="AK150" s="53"/>
      <c r="AL150" s="53"/>
      <c r="AM150" s="58"/>
      <c r="AN150" s="53"/>
      <c r="AO150" s="54"/>
      <c r="AP150" s="53"/>
      <c r="AQ150" s="53"/>
      <c r="AR150" s="58"/>
    </row>
    <row r="151" spans="2:44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4"/>
      <c r="AE151" s="57"/>
      <c r="AF151" s="58"/>
      <c r="AG151" s="54"/>
      <c r="AH151" s="53"/>
      <c r="AI151" s="53"/>
      <c r="AJ151" s="53"/>
      <c r="AK151" s="53"/>
      <c r="AL151" s="53"/>
      <c r="AM151" s="58"/>
      <c r="AN151" s="53"/>
      <c r="AO151" s="54"/>
      <c r="AP151" s="53"/>
      <c r="AQ151" s="53"/>
      <c r="AR151" s="58"/>
    </row>
    <row r="152" spans="2:44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4"/>
      <c r="AE152" s="57"/>
      <c r="AF152" s="58"/>
      <c r="AG152" s="54"/>
      <c r="AH152" s="53"/>
      <c r="AI152" s="53"/>
      <c r="AJ152" s="53"/>
      <c r="AK152" s="53"/>
      <c r="AL152" s="53"/>
      <c r="AM152" s="58"/>
      <c r="AN152" s="53"/>
      <c r="AO152" s="54"/>
      <c r="AP152" s="53"/>
      <c r="AQ152" s="53"/>
      <c r="AR152" s="58"/>
    </row>
    <row r="153" spans="2:44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4"/>
      <c r="AE153" s="57"/>
      <c r="AF153" s="58"/>
      <c r="AG153" s="54"/>
      <c r="AH153" s="53"/>
      <c r="AI153" s="53"/>
      <c r="AJ153" s="53"/>
      <c r="AK153" s="53"/>
      <c r="AL153" s="53"/>
      <c r="AM153" s="58"/>
      <c r="AN153" s="53"/>
      <c r="AO153" s="54"/>
      <c r="AP153" s="53"/>
      <c r="AQ153" s="53"/>
      <c r="AR153" s="58"/>
    </row>
    <row r="154" spans="2:44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4"/>
      <c r="AE154" s="57"/>
      <c r="AF154" s="58"/>
      <c r="AG154" s="54"/>
      <c r="AH154" s="53"/>
      <c r="AI154" s="53"/>
      <c r="AJ154" s="53"/>
      <c r="AK154" s="53"/>
      <c r="AL154" s="53"/>
      <c r="AM154" s="58"/>
      <c r="AN154" s="53"/>
      <c r="AO154" s="54"/>
      <c r="AP154" s="53"/>
      <c r="AQ154" s="53"/>
      <c r="AR154" s="58"/>
    </row>
    <row r="155" spans="2:44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4"/>
      <c r="AE155" s="57"/>
      <c r="AF155" s="58"/>
      <c r="AG155" s="54"/>
      <c r="AH155" s="53"/>
      <c r="AI155" s="53"/>
      <c r="AJ155" s="53"/>
      <c r="AK155" s="53"/>
      <c r="AL155" s="53"/>
      <c r="AM155" s="58"/>
      <c r="AN155" s="53"/>
      <c r="AO155" s="54"/>
      <c r="AP155" s="53"/>
      <c r="AQ155" s="53"/>
      <c r="AR155" s="58"/>
    </row>
    <row r="156" spans="2:44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4"/>
      <c r="AE156" s="57"/>
      <c r="AF156" s="58"/>
      <c r="AG156" s="54"/>
      <c r="AH156" s="53"/>
      <c r="AI156" s="53"/>
      <c r="AJ156" s="53"/>
      <c r="AK156" s="53"/>
      <c r="AL156" s="53"/>
      <c r="AM156" s="58"/>
      <c r="AN156" s="53"/>
      <c r="AO156" s="54"/>
      <c r="AP156" s="53"/>
      <c r="AQ156" s="53"/>
      <c r="AR156" s="58"/>
    </row>
    <row r="157" spans="2:44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4"/>
      <c r="AE157" s="57"/>
      <c r="AF157" s="58"/>
      <c r="AG157" s="54"/>
      <c r="AH157" s="53"/>
      <c r="AI157" s="53"/>
      <c r="AJ157" s="53"/>
      <c r="AK157" s="53"/>
      <c r="AL157" s="53"/>
      <c r="AM157" s="58"/>
      <c r="AN157" s="53"/>
      <c r="AO157" s="54"/>
      <c r="AP157" s="53"/>
      <c r="AQ157" s="53"/>
      <c r="AR157" s="58"/>
    </row>
    <row r="158" spans="2:44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4"/>
      <c r="AE158" s="57"/>
      <c r="AF158" s="58"/>
      <c r="AG158" s="54"/>
      <c r="AH158" s="53"/>
      <c r="AI158" s="53"/>
      <c r="AJ158" s="53"/>
      <c r="AK158" s="53"/>
      <c r="AL158" s="53"/>
      <c r="AM158" s="58"/>
      <c r="AN158" s="53"/>
      <c r="AO158" s="54"/>
      <c r="AP158" s="53"/>
      <c r="AQ158" s="53"/>
      <c r="AR158" s="58"/>
    </row>
    <row r="159" spans="2:44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4"/>
      <c r="AE159" s="57"/>
      <c r="AF159" s="58"/>
      <c r="AG159" s="54"/>
      <c r="AH159" s="53"/>
      <c r="AI159" s="53"/>
      <c r="AJ159" s="53"/>
      <c r="AK159" s="53"/>
      <c r="AL159" s="53"/>
      <c r="AM159" s="58"/>
      <c r="AN159" s="53"/>
      <c r="AO159" s="54"/>
      <c r="AP159" s="53"/>
      <c r="AQ159" s="53"/>
      <c r="AR159" s="58"/>
    </row>
    <row r="160" spans="2:44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4"/>
      <c r="AE160" s="57"/>
      <c r="AF160" s="58"/>
      <c r="AG160" s="54"/>
      <c r="AH160" s="53"/>
      <c r="AI160" s="53"/>
      <c r="AJ160" s="53"/>
      <c r="AK160" s="53"/>
      <c r="AL160" s="53"/>
      <c r="AM160" s="58"/>
      <c r="AN160" s="53"/>
      <c r="AO160" s="54"/>
      <c r="AP160" s="53"/>
      <c r="AQ160" s="53"/>
      <c r="AR160" s="58"/>
    </row>
    <row r="161" spans="1:44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4"/>
      <c r="AE161" s="57"/>
      <c r="AF161" s="58"/>
      <c r="AG161" s="54"/>
      <c r="AH161" s="53"/>
      <c r="AI161" s="53"/>
      <c r="AJ161" s="53"/>
      <c r="AK161" s="53"/>
      <c r="AL161" s="53"/>
      <c r="AM161" s="58"/>
      <c r="AN161" s="53"/>
      <c r="AO161" s="54"/>
      <c r="AP161" s="53"/>
      <c r="AQ161" s="53"/>
      <c r="AR161" s="58"/>
    </row>
    <row r="162" spans="1:44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4"/>
      <c r="AE162" s="57"/>
      <c r="AF162" s="58"/>
      <c r="AG162" s="54"/>
      <c r="AH162" s="53"/>
      <c r="AI162" s="53"/>
      <c r="AJ162" s="53"/>
      <c r="AK162" s="53"/>
      <c r="AL162" s="53"/>
      <c r="AM162" s="58"/>
      <c r="AN162" s="53"/>
      <c r="AO162" s="54"/>
      <c r="AP162" s="53"/>
      <c r="AQ162" s="53"/>
      <c r="AR162" s="58"/>
    </row>
    <row r="163" spans="1:44" x14ac:dyDescent="0.25">
      <c r="A163" s="28" t="s">
        <v>91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4"/>
      <c r="AE163" s="57"/>
      <c r="AF163" s="58"/>
      <c r="AG163" s="54"/>
      <c r="AH163" s="53"/>
      <c r="AI163" s="53"/>
      <c r="AJ163" s="53"/>
      <c r="AK163" s="53"/>
      <c r="AL163" s="53"/>
      <c r="AM163" s="58"/>
      <c r="AN163" s="53"/>
      <c r="AO163" s="54"/>
      <c r="AP163" s="53"/>
      <c r="AQ163" s="53"/>
      <c r="AR163" s="58"/>
    </row>
    <row r="164" spans="1:44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4"/>
      <c r="AE164" s="57"/>
      <c r="AF164" s="58"/>
      <c r="AG164" s="54"/>
      <c r="AH164" s="53"/>
      <c r="AI164" s="53"/>
      <c r="AJ164" s="53"/>
      <c r="AK164" s="53"/>
      <c r="AL164" s="53"/>
      <c r="AM164" s="58"/>
      <c r="AN164" s="53"/>
      <c r="AO164" s="54"/>
      <c r="AP164" s="53"/>
      <c r="AQ164" s="53"/>
      <c r="AR164" s="58"/>
    </row>
    <row r="165" spans="1:44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4"/>
      <c r="AE165" s="57"/>
      <c r="AF165" s="58"/>
      <c r="AG165" s="54"/>
      <c r="AH165" s="53"/>
      <c r="AI165" s="53"/>
      <c r="AJ165" s="53"/>
      <c r="AK165" s="53"/>
      <c r="AL165" s="53"/>
      <c r="AM165" s="58"/>
      <c r="AN165" s="53"/>
      <c r="AO165" s="54"/>
      <c r="AP165" s="53"/>
      <c r="AQ165" s="53"/>
      <c r="AR165" s="58"/>
    </row>
    <row r="166" spans="1:44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4"/>
      <c r="AE166" s="57"/>
      <c r="AF166" s="58"/>
      <c r="AG166" s="54"/>
      <c r="AH166" s="53"/>
      <c r="AI166" s="53"/>
      <c r="AJ166" s="53"/>
      <c r="AK166" s="53"/>
      <c r="AL166" s="53"/>
      <c r="AM166" s="58"/>
      <c r="AN166" s="53"/>
      <c r="AO166" s="54"/>
      <c r="AP166" s="53"/>
      <c r="AQ166" s="53"/>
      <c r="AR166" s="58"/>
    </row>
    <row r="167" spans="1:44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4"/>
      <c r="AE167" s="57"/>
      <c r="AF167" s="58"/>
      <c r="AG167" s="54"/>
      <c r="AH167" s="53"/>
      <c r="AI167" s="53"/>
      <c r="AJ167" s="53"/>
      <c r="AK167" s="53"/>
      <c r="AL167" s="53"/>
      <c r="AM167" s="58"/>
      <c r="AN167" s="53"/>
      <c r="AO167" s="54"/>
      <c r="AP167" s="53"/>
      <c r="AQ167" s="53"/>
      <c r="AR167" s="58"/>
    </row>
    <row r="168" spans="1:44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4"/>
      <c r="AE168" s="57"/>
      <c r="AF168" s="58"/>
      <c r="AG168" s="54"/>
      <c r="AH168" s="53"/>
      <c r="AI168" s="53"/>
      <c r="AJ168" s="53"/>
      <c r="AK168" s="53"/>
      <c r="AL168" s="53"/>
      <c r="AM168" s="58"/>
      <c r="AN168" s="53"/>
      <c r="AO168" s="54"/>
      <c r="AP168" s="53"/>
      <c r="AQ168" s="53"/>
      <c r="AR168" s="58"/>
    </row>
    <row r="169" spans="1:44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4"/>
      <c r="AE169" s="57"/>
      <c r="AF169" s="58"/>
      <c r="AG169" s="54"/>
      <c r="AH169" s="53"/>
      <c r="AI169" s="53"/>
      <c r="AJ169" s="53"/>
      <c r="AK169" s="53"/>
      <c r="AL169" s="53"/>
      <c r="AM169" s="58"/>
      <c r="AN169" s="53"/>
      <c r="AO169" s="54"/>
      <c r="AP169" s="53"/>
      <c r="AQ169" s="53"/>
      <c r="AR169" s="58"/>
    </row>
    <row r="170" spans="1:44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4"/>
      <c r="AE170" s="57"/>
      <c r="AF170" s="58"/>
      <c r="AG170" s="54"/>
      <c r="AH170" s="53"/>
      <c r="AI170" s="53"/>
      <c r="AJ170" s="53"/>
      <c r="AK170" s="53"/>
      <c r="AL170" s="53"/>
      <c r="AM170" s="58"/>
      <c r="AN170" s="53"/>
      <c r="AO170" s="54"/>
      <c r="AP170" s="53"/>
      <c r="AQ170" s="53"/>
      <c r="AR170" s="58"/>
    </row>
    <row r="171" spans="1:44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4"/>
      <c r="AE171" s="57"/>
      <c r="AF171" s="58"/>
      <c r="AG171" s="54"/>
      <c r="AH171" s="53"/>
      <c r="AI171" s="53"/>
      <c r="AJ171" s="53"/>
      <c r="AK171" s="53"/>
      <c r="AL171" s="53"/>
      <c r="AM171" s="58"/>
      <c r="AN171" s="53"/>
      <c r="AO171" s="54"/>
      <c r="AP171" s="53"/>
      <c r="AQ171" s="53"/>
      <c r="AR171" s="58"/>
    </row>
    <row r="172" spans="1:44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4"/>
      <c r="AE172" s="57"/>
      <c r="AF172" s="58"/>
      <c r="AG172" s="54"/>
      <c r="AH172" s="53"/>
      <c r="AI172" s="53"/>
      <c r="AJ172" s="53"/>
      <c r="AK172" s="53"/>
      <c r="AL172" s="53"/>
      <c r="AM172" s="58"/>
      <c r="AN172" s="53"/>
      <c r="AO172" s="54"/>
      <c r="AP172" s="53"/>
      <c r="AQ172" s="53"/>
      <c r="AR172" s="58"/>
    </row>
    <row r="173" spans="1:44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4"/>
      <c r="AE173" s="57"/>
      <c r="AF173" s="58"/>
      <c r="AG173" s="54"/>
      <c r="AH173" s="53"/>
      <c r="AI173" s="53"/>
      <c r="AJ173" s="53"/>
      <c r="AK173" s="53"/>
      <c r="AL173" s="53"/>
      <c r="AM173" s="58"/>
      <c r="AN173" s="53"/>
      <c r="AO173" s="54"/>
      <c r="AP173" s="53"/>
      <c r="AQ173" s="53"/>
      <c r="AR173" s="58"/>
    </row>
    <row r="174" spans="1:44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4"/>
      <c r="AE174" s="57"/>
      <c r="AF174" s="58"/>
      <c r="AG174" s="54"/>
      <c r="AH174" s="53"/>
      <c r="AI174" s="53"/>
      <c r="AJ174" s="53"/>
      <c r="AK174" s="53"/>
      <c r="AL174" s="53"/>
      <c r="AM174" s="58"/>
      <c r="AN174" s="53"/>
      <c r="AO174" s="54"/>
      <c r="AP174" s="53"/>
      <c r="AQ174" s="53"/>
      <c r="AR174" s="58"/>
    </row>
    <row r="175" spans="1:44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4"/>
      <c r="AE175" s="57"/>
      <c r="AF175" s="58"/>
      <c r="AG175" s="54"/>
      <c r="AH175" s="53"/>
      <c r="AI175" s="53"/>
      <c r="AJ175" s="53"/>
      <c r="AK175" s="53"/>
      <c r="AL175" s="53"/>
      <c r="AM175" s="58"/>
      <c r="AN175" s="53"/>
      <c r="AO175" s="54"/>
      <c r="AP175" s="53"/>
      <c r="AQ175" s="53"/>
      <c r="AR175" s="58"/>
    </row>
    <row r="176" spans="1:44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4"/>
      <c r="AE176" s="57"/>
      <c r="AF176" s="58"/>
      <c r="AG176" s="54"/>
      <c r="AH176" s="53"/>
      <c r="AI176" s="53"/>
      <c r="AJ176" s="53"/>
      <c r="AK176" s="53"/>
      <c r="AL176" s="53"/>
      <c r="AM176" s="58"/>
      <c r="AN176" s="53"/>
      <c r="AO176" s="54"/>
      <c r="AP176" s="53"/>
      <c r="AQ176" s="53"/>
      <c r="AR176" s="58"/>
    </row>
    <row r="177" spans="2:44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4"/>
      <c r="AE177" s="57"/>
      <c r="AF177" s="58"/>
      <c r="AG177" s="54"/>
      <c r="AH177" s="53"/>
      <c r="AI177" s="53"/>
      <c r="AJ177" s="53"/>
      <c r="AK177" s="53"/>
      <c r="AL177" s="53"/>
      <c r="AM177" s="58"/>
      <c r="AN177" s="53"/>
      <c r="AO177" s="54"/>
      <c r="AP177" s="53"/>
      <c r="AQ177" s="53"/>
      <c r="AR177" s="58"/>
    </row>
    <row r="178" spans="2:44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4"/>
      <c r="AE178" s="57"/>
      <c r="AF178" s="58"/>
      <c r="AG178" s="54"/>
      <c r="AH178" s="53"/>
      <c r="AI178" s="53"/>
      <c r="AJ178" s="53"/>
      <c r="AK178" s="53"/>
      <c r="AL178" s="53"/>
      <c r="AM178" s="58"/>
      <c r="AN178" s="53"/>
      <c r="AO178" s="54"/>
      <c r="AP178" s="53"/>
      <c r="AQ178" s="53"/>
      <c r="AR178" s="58"/>
    </row>
    <row r="179" spans="2:44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4"/>
      <c r="AE179" s="57"/>
      <c r="AF179" s="58"/>
      <c r="AG179" s="54"/>
      <c r="AH179" s="53"/>
      <c r="AI179" s="53"/>
      <c r="AJ179" s="53"/>
      <c r="AK179" s="53"/>
      <c r="AL179" s="53"/>
      <c r="AM179" s="58"/>
      <c r="AN179" s="53"/>
      <c r="AO179" s="54"/>
      <c r="AP179" s="53"/>
      <c r="AQ179" s="53"/>
      <c r="AR179" s="58"/>
    </row>
    <row r="180" spans="2:44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4"/>
      <c r="AE180" s="57"/>
      <c r="AF180" s="58"/>
      <c r="AG180" s="54"/>
      <c r="AH180" s="53"/>
      <c r="AI180" s="53"/>
      <c r="AJ180" s="53"/>
      <c r="AK180" s="53"/>
      <c r="AL180" s="53"/>
      <c r="AM180" s="58"/>
      <c r="AN180" s="53"/>
      <c r="AO180" s="54"/>
      <c r="AP180" s="53"/>
      <c r="AQ180" s="53"/>
      <c r="AR180" s="58"/>
    </row>
    <row r="181" spans="2:44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4"/>
      <c r="AE181" s="57"/>
      <c r="AF181" s="58"/>
      <c r="AG181" s="54"/>
      <c r="AH181" s="53"/>
      <c r="AI181" s="53"/>
      <c r="AJ181" s="53"/>
      <c r="AK181" s="53"/>
      <c r="AL181" s="53"/>
      <c r="AM181" s="58"/>
      <c r="AN181" s="53"/>
      <c r="AO181" s="54"/>
      <c r="AP181" s="53"/>
      <c r="AQ181" s="53"/>
      <c r="AR181" s="58"/>
    </row>
    <row r="182" spans="2:44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4"/>
      <c r="AE182" s="57"/>
      <c r="AF182" s="58"/>
      <c r="AG182" s="54"/>
      <c r="AH182" s="53"/>
      <c r="AI182" s="53"/>
      <c r="AJ182" s="53"/>
      <c r="AK182" s="53"/>
      <c r="AL182" s="53"/>
      <c r="AM182" s="58"/>
      <c r="AN182" s="53"/>
      <c r="AO182" s="54"/>
      <c r="AP182" s="53"/>
      <c r="AQ182" s="53"/>
      <c r="AR182" s="58"/>
    </row>
    <row r="183" spans="2:44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4"/>
      <c r="AE183" s="57"/>
      <c r="AF183" s="58"/>
      <c r="AG183" s="54"/>
      <c r="AH183" s="53"/>
      <c r="AI183" s="53"/>
      <c r="AJ183" s="53"/>
      <c r="AK183" s="53"/>
      <c r="AL183" s="53"/>
      <c r="AM183" s="58"/>
      <c r="AN183" s="53"/>
      <c r="AO183" s="54"/>
      <c r="AP183" s="53"/>
      <c r="AQ183" s="53"/>
      <c r="AR183" s="58"/>
    </row>
    <row r="184" spans="2:44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4"/>
      <c r="AE184" s="57"/>
      <c r="AF184" s="58"/>
      <c r="AG184" s="54"/>
      <c r="AH184" s="53"/>
      <c r="AI184" s="53"/>
      <c r="AJ184" s="53"/>
      <c r="AK184" s="53"/>
      <c r="AL184" s="53"/>
      <c r="AM184" s="58"/>
      <c r="AN184" s="53"/>
      <c r="AO184" s="54"/>
      <c r="AP184" s="53"/>
      <c r="AQ184" s="53"/>
      <c r="AR184" s="58"/>
    </row>
    <row r="185" spans="2:44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4"/>
      <c r="AE185" s="57"/>
      <c r="AF185" s="58"/>
      <c r="AG185" s="54"/>
      <c r="AH185" s="53"/>
      <c r="AI185" s="53"/>
      <c r="AJ185" s="53"/>
      <c r="AK185" s="53"/>
      <c r="AL185" s="53"/>
      <c r="AM185" s="58"/>
      <c r="AN185" s="53"/>
      <c r="AO185" s="54"/>
      <c r="AP185" s="53"/>
      <c r="AQ185" s="53"/>
      <c r="AR185" s="58"/>
    </row>
    <row r="186" spans="2:44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4"/>
      <c r="AE186" s="57"/>
      <c r="AF186" s="58"/>
      <c r="AG186" s="54"/>
      <c r="AH186" s="53"/>
      <c r="AI186" s="53"/>
      <c r="AJ186" s="53"/>
      <c r="AK186" s="53"/>
      <c r="AL186" s="53"/>
      <c r="AM186" s="58"/>
      <c r="AN186" s="53"/>
      <c r="AO186" s="54"/>
      <c r="AP186" s="53"/>
      <c r="AQ186" s="53"/>
      <c r="AR186" s="58"/>
    </row>
    <row r="187" spans="2:44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4"/>
      <c r="AE187" s="57"/>
      <c r="AF187" s="58"/>
      <c r="AG187" s="54"/>
      <c r="AH187" s="53"/>
      <c r="AI187" s="53"/>
      <c r="AJ187" s="53"/>
      <c r="AK187" s="53"/>
      <c r="AL187" s="53"/>
      <c r="AM187" s="58"/>
      <c r="AN187" s="53"/>
      <c r="AO187" s="54"/>
      <c r="AP187" s="53"/>
      <c r="AQ187" s="53"/>
      <c r="AR187" s="58"/>
    </row>
    <row r="188" spans="2:44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4"/>
      <c r="AE188" s="57"/>
      <c r="AF188" s="58"/>
      <c r="AG188" s="54"/>
      <c r="AH188" s="53"/>
      <c r="AI188" s="53"/>
      <c r="AJ188" s="53"/>
      <c r="AK188" s="53"/>
      <c r="AL188" s="53"/>
      <c r="AM188" s="58"/>
      <c r="AN188" s="53"/>
      <c r="AO188" s="54"/>
      <c r="AP188" s="53"/>
      <c r="AQ188" s="53"/>
      <c r="AR188" s="58"/>
    </row>
    <row r="189" spans="2:44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4"/>
      <c r="AE189" s="57"/>
      <c r="AF189" s="58"/>
      <c r="AG189" s="54"/>
      <c r="AH189" s="53"/>
      <c r="AI189" s="53"/>
      <c r="AJ189" s="53"/>
      <c r="AK189" s="53"/>
      <c r="AL189" s="53"/>
      <c r="AM189" s="58"/>
      <c r="AN189" s="53"/>
      <c r="AO189" s="54"/>
      <c r="AP189" s="53"/>
      <c r="AQ189" s="53"/>
      <c r="AR189" s="58"/>
    </row>
    <row r="190" spans="2:44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4"/>
      <c r="AE190" s="57"/>
      <c r="AF190" s="58"/>
      <c r="AG190" s="54"/>
      <c r="AH190" s="53"/>
      <c r="AI190" s="53"/>
      <c r="AJ190" s="53"/>
      <c r="AK190" s="53"/>
      <c r="AL190" s="53"/>
      <c r="AM190" s="58"/>
      <c r="AN190" s="53"/>
      <c r="AO190" s="54"/>
      <c r="AP190" s="53"/>
      <c r="AQ190" s="53"/>
      <c r="AR190" s="58"/>
    </row>
    <row r="191" spans="2:44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4"/>
      <c r="AE191" s="57"/>
      <c r="AF191" s="58"/>
      <c r="AG191" s="54"/>
      <c r="AH191" s="53"/>
      <c r="AI191" s="53"/>
      <c r="AJ191" s="53"/>
      <c r="AK191" s="53"/>
      <c r="AL191" s="53"/>
      <c r="AM191" s="58"/>
      <c r="AN191" s="53"/>
      <c r="AO191" s="54"/>
      <c r="AP191" s="53"/>
      <c r="AQ191" s="53"/>
      <c r="AR191" s="58"/>
    </row>
    <row r="192" spans="2:44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4"/>
      <c r="AE192" s="57"/>
      <c r="AF192" s="58"/>
      <c r="AG192" s="54"/>
      <c r="AH192" s="53"/>
      <c r="AI192" s="53"/>
      <c r="AJ192" s="53"/>
      <c r="AK192" s="53"/>
      <c r="AL192" s="53"/>
      <c r="AM192" s="58"/>
      <c r="AN192" s="53"/>
      <c r="AO192" s="54"/>
      <c r="AP192" s="53"/>
      <c r="AQ192" s="53"/>
      <c r="AR192" s="58"/>
    </row>
    <row r="193" spans="2:44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4"/>
      <c r="AE193" s="57"/>
      <c r="AF193" s="58"/>
      <c r="AG193" s="54"/>
      <c r="AH193" s="53"/>
      <c r="AI193" s="53"/>
      <c r="AJ193" s="53"/>
      <c r="AK193" s="53"/>
      <c r="AL193" s="53"/>
      <c r="AM193" s="58"/>
      <c r="AN193" s="53"/>
      <c r="AO193" s="54"/>
      <c r="AP193" s="53"/>
      <c r="AQ193" s="53"/>
      <c r="AR193" s="58"/>
    </row>
    <row r="194" spans="2:44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4"/>
      <c r="AE194" s="57"/>
      <c r="AF194" s="58"/>
      <c r="AG194" s="54"/>
      <c r="AH194" s="53"/>
      <c r="AI194" s="53"/>
      <c r="AJ194" s="53"/>
      <c r="AK194" s="53"/>
      <c r="AL194" s="53"/>
      <c r="AM194" s="58"/>
      <c r="AN194" s="53"/>
      <c r="AO194" s="54"/>
      <c r="AP194" s="53"/>
      <c r="AQ194" s="53"/>
      <c r="AR194" s="58"/>
    </row>
    <row r="195" spans="2:44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4"/>
      <c r="AE195" s="57"/>
      <c r="AF195" s="58"/>
      <c r="AG195" s="54"/>
      <c r="AH195" s="53"/>
      <c r="AI195" s="53"/>
      <c r="AJ195" s="53"/>
      <c r="AK195" s="53"/>
      <c r="AL195" s="53"/>
      <c r="AM195" s="58"/>
      <c r="AN195" s="53"/>
      <c r="AO195" s="54"/>
      <c r="AP195" s="53"/>
      <c r="AQ195" s="53"/>
      <c r="AR195" s="58"/>
    </row>
    <row r="196" spans="2:44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4"/>
      <c r="AE196" s="57"/>
      <c r="AF196" s="58"/>
      <c r="AG196" s="54"/>
      <c r="AH196" s="53"/>
      <c r="AI196" s="53"/>
      <c r="AJ196" s="53"/>
      <c r="AK196" s="53"/>
      <c r="AL196" s="53"/>
      <c r="AM196" s="58"/>
      <c r="AN196" s="53"/>
      <c r="AO196" s="54"/>
      <c r="AP196" s="53"/>
      <c r="AQ196" s="53"/>
      <c r="AR196" s="58"/>
    </row>
    <row r="197" spans="2:44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ca="1" si="9"/>
        <v/>
      </c>
      <c r="K197" s="50" t="str">
        <f t="shared" si="10"/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si="11"/>
        <v/>
      </c>
      <c r="Z197" s="55"/>
      <c r="AA197" s="55"/>
      <c r="AB197" s="55"/>
      <c r="AC197" s="55"/>
      <c r="AD197" s="54"/>
      <c r="AE197" s="57"/>
      <c r="AF197" s="58"/>
      <c r="AG197" s="54"/>
      <c r="AH197" s="53"/>
      <c r="AI197" s="53"/>
      <c r="AJ197" s="53"/>
      <c r="AK197" s="53"/>
      <c r="AL197" s="53"/>
      <c r="AM197" s="58"/>
      <c r="AN197" s="53"/>
      <c r="AO197" s="54"/>
      <c r="AP197" s="53"/>
      <c r="AQ197" s="53"/>
      <c r="AR197" s="58"/>
    </row>
    <row r="198" spans="2:44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ref="J198:J261" ca="1" si="13">IFERROR(DATEDIF(I198,D198,"Y"),"")</f>
        <v/>
      </c>
      <c r="K198" s="50" t="str">
        <f t="shared" ref="K198:K261" si="14">IFERROR(IF(ABS(MID($E198,7,2))&lt;40,"L","P"),"")</f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ref="Y198:Y261" si="15">IF(OR(W198="",X198=""),"",W198/(X198/100)^2)</f>
        <v/>
      </c>
      <c r="Z198" s="55"/>
      <c r="AA198" s="55"/>
      <c r="AB198" s="55"/>
      <c r="AC198" s="55"/>
      <c r="AD198" s="54"/>
      <c r="AE198" s="57"/>
      <c r="AF198" s="58"/>
      <c r="AG198" s="54"/>
      <c r="AH198" s="53"/>
      <c r="AI198" s="53"/>
      <c r="AJ198" s="53"/>
      <c r="AK198" s="53"/>
      <c r="AL198" s="53"/>
      <c r="AM198" s="58"/>
      <c r="AN198" s="53"/>
      <c r="AO198" s="54"/>
      <c r="AP198" s="53"/>
      <c r="AQ198" s="53"/>
      <c r="AR198" s="58"/>
    </row>
    <row r="199" spans="2:44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4"/>
      <c r="AE199" s="57"/>
      <c r="AF199" s="58"/>
      <c r="AG199" s="54"/>
      <c r="AH199" s="53"/>
      <c r="AI199" s="53"/>
      <c r="AJ199" s="53"/>
      <c r="AK199" s="53"/>
      <c r="AL199" s="53"/>
      <c r="AM199" s="58"/>
      <c r="AN199" s="53"/>
      <c r="AO199" s="54"/>
      <c r="AP199" s="53"/>
      <c r="AQ199" s="53"/>
      <c r="AR199" s="58"/>
    </row>
    <row r="200" spans="2:44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4"/>
      <c r="AE200" s="57"/>
      <c r="AF200" s="58"/>
      <c r="AG200" s="54"/>
      <c r="AH200" s="53"/>
      <c r="AI200" s="53"/>
      <c r="AJ200" s="53"/>
      <c r="AK200" s="53"/>
      <c r="AL200" s="53"/>
      <c r="AM200" s="58"/>
      <c r="AN200" s="53"/>
      <c r="AO200" s="54"/>
      <c r="AP200" s="53"/>
      <c r="AQ200" s="53"/>
      <c r="AR200" s="58"/>
    </row>
    <row r="201" spans="2:44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4"/>
      <c r="AE201" s="57"/>
      <c r="AF201" s="58"/>
      <c r="AG201" s="54"/>
      <c r="AH201" s="53"/>
      <c r="AI201" s="53"/>
      <c r="AJ201" s="53"/>
      <c r="AK201" s="53"/>
      <c r="AL201" s="53"/>
      <c r="AM201" s="58"/>
      <c r="AN201" s="53"/>
      <c r="AO201" s="54"/>
      <c r="AP201" s="53"/>
      <c r="AQ201" s="53"/>
      <c r="AR201" s="58"/>
    </row>
    <row r="202" spans="2:44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4"/>
      <c r="AE202" s="57"/>
      <c r="AF202" s="58"/>
      <c r="AG202" s="54"/>
      <c r="AH202" s="53"/>
      <c r="AI202" s="53"/>
      <c r="AJ202" s="53"/>
      <c r="AK202" s="53"/>
      <c r="AL202" s="53"/>
      <c r="AM202" s="58"/>
      <c r="AN202" s="53"/>
      <c r="AO202" s="54"/>
      <c r="AP202" s="53"/>
      <c r="AQ202" s="53"/>
      <c r="AR202" s="58"/>
    </row>
    <row r="203" spans="2:44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4"/>
      <c r="AE203" s="57"/>
      <c r="AF203" s="58"/>
      <c r="AG203" s="54"/>
      <c r="AH203" s="53"/>
      <c r="AI203" s="53"/>
      <c r="AJ203" s="53"/>
      <c r="AK203" s="53"/>
      <c r="AL203" s="53"/>
      <c r="AM203" s="58"/>
      <c r="AN203" s="53"/>
      <c r="AO203" s="54"/>
      <c r="AP203" s="53"/>
      <c r="AQ203" s="53"/>
      <c r="AR203" s="58"/>
    </row>
    <row r="204" spans="2:44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4"/>
      <c r="AE204" s="57"/>
      <c r="AF204" s="58"/>
      <c r="AG204" s="54"/>
      <c r="AH204" s="53"/>
      <c r="AI204" s="53"/>
      <c r="AJ204" s="53"/>
      <c r="AK204" s="53"/>
      <c r="AL204" s="53"/>
      <c r="AM204" s="58"/>
      <c r="AN204" s="53"/>
      <c r="AO204" s="54"/>
      <c r="AP204" s="53"/>
      <c r="AQ204" s="53"/>
      <c r="AR204" s="58"/>
    </row>
    <row r="205" spans="2:44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4"/>
      <c r="AE205" s="57"/>
      <c r="AF205" s="58"/>
      <c r="AG205" s="54"/>
      <c r="AH205" s="53"/>
      <c r="AI205" s="53"/>
      <c r="AJ205" s="53"/>
      <c r="AK205" s="53"/>
      <c r="AL205" s="53"/>
      <c r="AM205" s="58"/>
      <c r="AN205" s="53"/>
      <c r="AO205" s="54"/>
      <c r="AP205" s="53"/>
      <c r="AQ205" s="53"/>
      <c r="AR205" s="58"/>
    </row>
    <row r="206" spans="2:44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4"/>
      <c r="AE206" s="57"/>
      <c r="AF206" s="58"/>
      <c r="AG206" s="54"/>
      <c r="AH206" s="53"/>
      <c r="AI206" s="53"/>
      <c r="AJ206" s="53"/>
      <c r="AK206" s="53"/>
      <c r="AL206" s="53"/>
      <c r="AM206" s="58"/>
      <c r="AN206" s="53"/>
      <c r="AO206" s="54"/>
      <c r="AP206" s="53"/>
      <c r="AQ206" s="53"/>
      <c r="AR206" s="58"/>
    </row>
    <row r="207" spans="2:44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4"/>
      <c r="AE207" s="57"/>
      <c r="AF207" s="58"/>
      <c r="AG207" s="54"/>
      <c r="AH207" s="53"/>
      <c r="AI207" s="53"/>
      <c r="AJ207" s="53"/>
      <c r="AK207" s="53"/>
      <c r="AL207" s="53"/>
      <c r="AM207" s="58"/>
      <c r="AN207" s="53"/>
      <c r="AO207" s="54"/>
      <c r="AP207" s="53"/>
      <c r="AQ207" s="53"/>
      <c r="AR207" s="58"/>
    </row>
    <row r="208" spans="2:44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4"/>
      <c r="AE208" s="57"/>
      <c r="AF208" s="58"/>
      <c r="AG208" s="54"/>
      <c r="AH208" s="53"/>
      <c r="AI208" s="53"/>
      <c r="AJ208" s="53"/>
      <c r="AK208" s="53"/>
      <c r="AL208" s="53"/>
      <c r="AM208" s="58"/>
      <c r="AN208" s="53"/>
      <c r="AO208" s="54"/>
      <c r="AP208" s="53"/>
      <c r="AQ208" s="53"/>
      <c r="AR208" s="58"/>
    </row>
    <row r="209" spans="2:44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4"/>
      <c r="AE209" s="57"/>
      <c r="AF209" s="58"/>
      <c r="AG209" s="54"/>
      <c r="AH209" s="53"/>
      <c r="AI209" s="53"/>
      <c r="AJ209" s="53"/>
      <c r="AK209" s="53"/>
      <c r="AL209" s="53"/>
      <c r="AM209" s="58"/>
      <c r="AN209" s="53"/>
      <c r="AO209" s="54"/>
      <c r="AP209" s="53"/>
      <c r="AQ209" s="53"/>
      <c r="AR209" s="58"/>
    </row>
    <row r="210" spans="2:44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4"/>
      <c r="AE210" s="57"/>
      <c r="AF210" s="58"/>
      <c r="AG210" s="54"/>
      <c r="AH210" s="53"/>
      <c r="AI210" s="53"/>
      <c r="AJ210" s="53"/>
      <c r="AK210" s="53"/>
      <c r="AL210" s="53"/>
      <c r="AM210" s="58"/>
      <c r="AN210" s="53"/>
      <c r="AO210" s="54"/>
      <c r="AP210" s="53"/>
      <c r="AQ210" s="53"/>
      <c r="AR210" s="58"/>
    </row>
    <row r="211" spans="2:44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4"/>
      <c r="AE211" s="57"/>
      <c r="AF211" s="58"/>
      <c r="AG211" s="54"/>
      <c r="AH211" s="53"/>
      <c r="AI211" s="53"/>
      <c r="AJ211" s="53"/>
      <c r="AK211" s="53"/>
      <c r="AL211" s="53"/>
      <c r="AM211" s="58"/>
      <c r="AN211" s="53"/>
      <c r="AO211" s="54"/>
      <c r="AP211" s="53"/>
      <c r="AQ211" s="53"/>
      <c r="AR211" s="58"/>
    </row>
    <row r="212" spans="2:44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4"/>
      <c r="AE212" s="57"/>
      <c r="AF212" s="58"/>
      <c r="AG212" s="54"/>
      <c r="AH212" s="53"/>
      <c r="AI212" s="53"/>
      <c r="AJ212" s="53"/>
      <c r="AK212" s="53"/>
      <c r="AL212" s="53"/>
      <c r="AM212" s="58"/>
      <c r="AN212" s="53"/>
      <c r="AO212" s="54"/>
      <c r="AP212" s="53"/>
      <c r="AQ212" s="53"/>
      <c r="AR212" s="58"/>
    </row>
    <row r="213" spans="2:44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4"/>
      <c r="AE213" s="57"/>
      <c r="AF213" s="58"/>
      <c r="AG213" s="54"/>
      <c r="AH213" s="53"/>
      <c r="AI213" s="53"/>
      <c r="AJ213" s="53"/>
      <c r="AK213" s="53"/>
      <c r="AL213" s="53"/>
      <c r="AM213" s="58"/>
      <c r="AN213" s="53"/>
      <c r="AO213" s="54"/>
      <c r="AP213" s="53"/>
      <c r="AQ213" s="53"/>
      <c r="AR213" s="58"/>
    </row>
    <row r="214" spans="2:44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4"/>
      <c r="AE214" s="57"/>
      <c r="AF214" s="58"/>
      <c r="AG214" s="54"/>
      <c r="AH214" s="53"/>
      <c r="AI214" s="53"/>
      <c r="AJ214" s="53"/>
      <c r="AK214" s="53"/>
      <c r="AL214" s="53"/>
      <c r="AM214" s="58"/>
      <c r="AN214" s="53"/>
      <c r="AO214" s="54"/>
      <c r="AP214" s="53"/>
      <c r="AQ214" s="53"/>
      <c r="AR214" s="58"/>
    </row>
    <row r="215" spans="2:44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4"/>
      <c r="AE215" s="57"/>
      <c r="AF215" s="58"/>
      <c r="AG215" s="54"/>
      <c r="AH215" s="53"/>
      <c r="AI215" s="53"/>
      <c r="AJ215" s="53"/>
      <c r="AK215" s="53"/>
      <c r="AL215" s="53"/>
      <c r="AM215" s="58"/>
      <c r="AN215" s="53"/>
      <c r="AO215" s="54"/>
      <c r="AP215" s="53"/>
      <c r="AQ215" s="53"/>
      <c r="AR215" s="58"/>
    </row>
    <row r="216" spans="2:44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4"/>
      <c r="AE216" s="57"/>
      <c r="AF216" s="58"/>
      <c r="AG216" s="54"/>
      <c r="AH216" s="53"/>
      <c r="AI216" s="53"/>
      <c r="AJ216" s="53"/>
      <c r="AK216" s="53"/>
      <c r="AL216" s="53"/>
      <c r="AM216" s="58"/>
      <c r="AN216" s="53"/>
      <c r="AO216" s="54"/>
      <c r="AP216" s="53"/>
      <c r="AQ216" s="53"/>
      <c r="AR216" s="58"/>
    </row>
    <row r="217" spans="2:44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4"/>
      <c r="AE217" s="57"/>
      <c r="AF217" s="58"/>
      <c r="AG217" s="54"/>
      <c r="AH217" s="53"/>
      <c r="AI217" s="53"/>
      <c r="AJ217" s="53"/>
      <c r="AK217" s="53"/>
      <c r="AL217" s="53"/>
      <c r="AM217" s="58"/>
      <c r="AN217" s="53"/>
      <c r="AO217" s="54"/>
      <c r="AP217" s="53"/>
      <c r="AQ217" s="53"/>
      <c r="AR217" s="58"/>
    </row>
    <row r="218" spans="2:44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4"/>
      <c r="AE218" s="57"/>
      <c r="AF218" s="58"/>
      <c r="AG218" s="54"/>
      <c r="AH218" s="53"/>
      <c r="AI218" s="53"/>
      <c r="AJ218" s="53"/>
      <c r="AK218" s="53"/>
      <c r="AL218" s="53"/>
      <c r="AM218" s="58"/>
      <c r="AN218" s="53"/>
      <c r="AO218" s="54"/>
      <c r="AP218" s="53"/>
      <c r="AQ218" s="53"/>
      <c r="AR218" s="58"/>
    </row>
    <row r="219" spans="2:44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4"/>
      <c r="AE219" s="57"/>
      <c r="AF219" s="58"/>
      <c r="AG219" s="54"/>
      <c r="AH219" s="53"/>
      <c r="AI219" s="53"/>
      <c r="AJ219" s="53"/>
      <c r="AK219" s="53"/>
      <c r="AL219" s="53"/>
      <c r="AM219" s="58"/>
      <c r="AN219" s="53"/>
      <c r="AO219" s="54"/>
      <c r="AP219" s="53"/>
      <c r="AQ219" s="53"/>
      <c r="AR219" s="58"/>
    </row>
    <row r="220" spans="2:44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4"/>
      <c r="AE220" s="57"/>
      <c r="AF220" s="58"/>
      <c r="AG220" s="54"/>
      <c r="AH220" s="53"/>
      <c r="AI220" s="53"/>
      <c r="AJ220" s="53"/>
      <c r="AK220" s="53"/>
      <c r="AL220" s="53"/>
      <c r="AM220" s="58"/>
      <c r="AN220" s="53"/>
      <c r="AO220" s="54"/>
      <c r="AP220" s="53"/>
      <c r="AQ220" s="53"/>
      <c r="AR220" s="58"/>
    </row>
    <row r="221" spans="2:44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4"/>
      <c r="AE221" s="57"/>
      <c r="AF221" s="58"/>
      <c r="AG221" s="54"/>
      <c r="AH221" s="53"/>
      <c r="AI221" s="53"/>
      <c r="AJ221" s="53"/>
      <c r="AK221" s="53"/>
      <c r="AL221" s="53"/>
      <c r="AM221" s="58"/>
      <c r="AN221" s="53"/>
      <c r="AO221" s="54"/>
      <c r="AP221" s="53"/>
      <c r="AQ221" s="53"/>
      <c r="AR221" s="58"/>
    </row>
    <row r="222" spans="2:44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4"/>
      <c r="AE222" s="57"/>
      <c r="AF222" s="58"/>
      <c r="AG222" s="54"/>
      <c r="AH222" s="53"/>
      <c r="AI222" s="53"/>
      <c r="AJ222" s="53"/>
      <c r="AK222" s="53"/>
      <c r="AL222" s="53"/>
      <c r="AM222" s="58"/>
      <c r="AN222" s="53"/>
      <c r="AO222" s="54"/>
      <c r="AP222" s="53"/>
      <c r="AQ222" s="53"/>
      <c r="AR222" s="58"/>
    </row>
    <row r="223" spans="2:44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4"/>
      <c r="AE223" s="57"/>
      <c r="AF223" s="58"/>
      <c r="AG223" s="54"/>
      <c r="AH223" s="53"/>
      <c r="AI223" s="53"/>
      <c r="AJ223" s="53"/>
      <c r="AK223" s="53"/>
      <c r="AL223" s="53"/>
      <c r="AM223" s="58"/>
      <c r="AN223" s="53"/>
      <c r="AO223" s="54"/>
      <c r="AP223" s="53"/>
      <c r="AQ223" s="53"/>
      <c r="AR223" s="58"/>
    </row>
    <row r="224" spans="2:44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4"/>
      <c r="AE224" s="57"/>
      <c r="AF224" s="58"/>
      <c r="AG224" s="54"/>
      <c r="AH224" s="53"/>
      <c r="AI224" s="53"/>
      <c r="AJ224" s="53"/>
      <c r="AK224" s="53"/>
      <c r="AL224" s="53"/>
      <c r="AM224" s="58"/>
      <c r="AN224" s="53"/>
      <c r="AO224" s="54"/>
      <c r="AP224" s="53"/>
      <c r="AQ224" s="53"/>
      <c r="AR224" s="58"/>
    </row>
    <row r="225" spans="2:44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4"/>
      <c r="AE225" s="57"/>
      <c r="AF225" s="58"/>
      <c r="AG225" s="54"/>
      <c r="AH225" s="53"/>
      <c r="AI225" s="53"/>
      <c r="AJ225" s="53"/>
      <c r="AK225" s="53"/>
      <c r="AL225" s="53"/>
      <c r="AM225" s="58"/>
      <c r="AN225" s="53"/>
      <c r="AO225" s="54"/>
      <c r="AP225" s="53"/>
      <c r="AQ225" s="53"/>
      <c r="AR225" s="58"/>
    </row>
    <row r="226" spans="2:44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4"/>
      <c r="AE226" s="57"/>
      <c r="AF226" s="58"/>
      <c r="AG226" s="54"/>
      <c r="AH226" s="53"/>
      <c r="AI226" s="53"/>
      <c r="AJ226" s="53"/>
      <c r="AK226" s="53"/>
      <c r="AL226" s="53"/>
      <c r="AM226" s="58"/>
      <c r="AN226" s="53"/>
      <c r="AO226" s="54"/>
      <c r="AP226" s="53"/>
      <c r="AQ226" s="53"/>
      <c r="AR226" s="58"/>
    </row>
    <row r="227" spans="2:44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4"/>
      <c r="AE227" s="57"/>
      <c r="AF227" s="58"/>
      <c r="AG227" s="54"/>
      <c r="AH227" s="53"/>
      <c r="AI227" s="53"/>
      <c r="AJ227" s="53"/>
      <c r="AK227" s="53"/>
      <c r="AL227" s="53"/>
      <c r="AM227" s="58"/>
      <c r="AN227" s="53"/>
      <c r="AO227" s="54"/>
      <c r="AP227" s="53"/>
      <c r="AQ227" s="53"/>
      <c r="AR227" s="58"/>
    </row>
    <row r="228" spans="2:44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4"/>
      <c r="AE228" s="57"/>
      <c r="AF228" s="58"/>
      <c r="AG228" s="54"/>
      <c r="AH228" s="53"/>
      <c r="AI228" s="53"/>
      <c r="AJ228" s="53"/>
      <c r="AK228" s="53"/>
      <c r="AL228" s="53"/>
      <c r="AM228" s="58"/>
      <c r="AN228" s="53"/>
      <c r="AO228" s="54"/>
      <c r="AP228" s="53"/>
      <c r="AQ228" s="53"/>
      <c r="AR228" s="58"/>
    </row>
    <row r="229" spans="2:44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4"/>
      <c r="AE229" s="57"/>
      <c r="AF229" s="58"/>
      <c r="AG229" s="54"/>
      <c r="AH229" s="53"/>
      <c r="AI229" s="53"/>
      <c r="AJ229" s="53"/>
      <c r="AK229" s="53"/>
      <c r="AL229" s="53"/>
      <c r="AM229" s="58"/>
      <c r="AN229" s="53"/>
      <c r="AO229" s="54"/>
      <c r="AP229" s="53"/>
      <c r="AQ229" s="53"/>
      <c r="AR229" s="58"/>
    </row>
    <row r="230" spans="2:44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4"/>
      <c r="AE230" s="57"/>
      <c r="AF230" s="58"/>
      <c r="AG230" s="54"/>
      <c r="AH230" s="53"/>
      <c r="AI230" s="53"/>
      <c r="AJ230" s="53"/>
      <c r="AK230" s="53"/>
      <c r="AL230" s="53"/>
      <c r="AM230" s="58"/>
      <c r="AN230" s="53"/>
      <c r="AO230" s="54"/>
      <c r="AP230" s="53"/>
      <c r="AQ230" s="53"/>
      <c r="AR230" s="58"/>
    </row>
    <row r="231" spans="2:44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4"/>
      <c r="AE231" s="57"/>
      <c r="AF231" s="58"/>
      <c r="AG231" s="54"/>
      <c r="AH231" s="53"/>
      <c r="AI231" s="53"/>
      <c r="AJ231" s="53"/>
      <c r="AK231" s="53"/>
      <c r="AL231" s="53"/>
      <c r="AM231" s="58"/>
      <c r="AN231" s="53"/>
      <c r="AO231" s="54"/>
      <c r="AP231" s="53"/>
      <c r="AQ231" s="53"/>
      <c r="AR231" s="58"/>
    </row>
    <row r="232" spans="2:44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4"/>
      <c r="AE232" s="57"/>
      <c r="AF232" s="58"/>
      <c r="AG232" s="54"/>
      <c r="AH232" s="53"/>
      <c r="AI232" s="53"/>
      <c r="AJ232" s="53"/>
      <c r="AK232" s="53"/>
      <c r="AL232" s="53"/>
      <c r="AM232" s="58"/>
      <c r="AN232" s="53"/>
      <c r="AO232" s="54"/>
      <c r="AP232" s="53"/>
      <c r="AQ232" s="53"/>
      <c r="AR232" s="58"/>
    </row>
    <row r="233" spans="2:44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4"/>
      <c r="AE233" s="57"/>
      <c r="AF233" s="58"/>
      <c r="AG233" s="54"/>
      <c r="AH233" s="53"/>
      <c r="AI233" s="53"/>
      <c r="AJ233" s="53"/>
      <c r="AK233" s="53"/>
      <c r="AL233" s="53"/>
      <c r="AM233" s="58"/>
      <c r="AN233" s="53"/>
      <c r="AO233" s="54"/>
      <c r="AP233" s="53"/>
      <c r="AQ233" s="53"/>
      <c r="AR233" s="58"/>
    </row>
    <row r="234" spans="2:44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4"/>
      <c r="AE234" s="57"/>
      <c r="AF234" s="58"/>
      <c r="AG234" s="54"/>
      <c r="AH234" s="53"/>
      <c r="AI234" s="53"/>
      <c r="AJ234" s="53"/>
      <c r="AK234" s="53"/>
      <c r="AL234" s="53"/>
      <c r="AM234" s="58"/>
      <c r="AN234" s="53"/>
      <c r="AO234" s="54"/>
      <c r="AP234" s="53"/>
      <c r="AQ234" s="53"/>
      <c r="AR234" s="58"/>
    </row>
    <row r="235" spans="2:44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4"/>
      <c r="AE235" s="57"/>
      <c r="AF235" s="58"/>
      <c r="AG235" s="54"/>
      <c r="AH235" s="53"/>
      <c r="AI235" s="53"/>
      <c r="AJ235" s="53"/>
      <c r="AK235" s="53"/>
      <c r="AL235" s="53"/>
      <c r="AM235" s="58"/>
      <c r="AN235" s="53"/>
      <c r="AO235" s="54"/>
      <c r="AP235" s="53"/>
      <c r="AQ235" s="53"/>
      <c r="AR235" s="58"/>
    </row>
    <row r="236" spans="2:44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4"/>
      <c r="AE236" s="57"/>
      <c r="AF236" s="58"/>
      <c r="AG236" s="54"/>
      <c r="AH236" s="53"/>
      <c r="AI236" s="53"/>
      <c r="AJ236" s="53"/>
      <c r="AK236" s="53"/>
      <c r="AL236" s="53"/>
      <c r="AM236" s="58"/>
      <c r="AN236" s="53"/>
      <c r="AO236" s="54"/>
      <c r="AP236" s="53"/>
      <c r="AQ236" s="53"/>
      <c r="AR236" s="58"/>
    </row>
    <row r="237" spans="2:44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4"/>
      <c r="AE237" s="57"/>
      <c r="AF237" s="58"/>
      <c r="AG237" s="54"/>
      <c r="AH237" s="53"/>
      <c r="AI237" s="53"/>
      <c r="AJ237" s="53"/>
      <c r="AK237" s="53"/>
      <c r="AL237" s="53"/>
      <c r="AM237" s="58"/>
      <c r="AN237" s="53"/>
      <c r="AO237" s="54"/>
      <c r="AP237" s="53"/>
      <c r="AQ237" s="53"/>
      <c r="AR237" s="58"/>
    </row>
    <row r="238" spans="2:44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4"/>
      <c r="AE238" s="57"/>
      <c r="AF238" s="58"/>
      <c r="AG238" s="54"/>
      <c r="AH238" s="53"/>
      <c r="AI238" s="53"/>
      <c r="AJ238" s="53"/>
      <c r="AK238" s="53"/>
      <c r="AL238" s="53"/>
      <c r="AM238" s="58"/>
      <c r="AN238" s="53"/>
      <c r="AO238" s="54"/>
      <c r="AP238" s="53"/>
      <c r="AQ238" s="53"/>
      <c r="AR238" s="58"/>
    </row>
    <row r="239" spans="2:44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4"/>
      <c r="AE239" s="57"/>
      <c r="AF239" s="58"/>
      <c r="AG239" s="54"/>
      <c r="AH239" s="53"/>
      <c r="AI239" s="53"/>
      <c r="AJ239" s="53"/>
      <c r="AK239" s="53"/>
      <c r="AL239" s="53"/>
      <c r="AM239" s="58"/>
      <c r="AN239" s="53"/>
      <c r="AO239" s="54"/>
      <c r="AP239" s="53"/>
      <c r="AQ239" s="53"/>
      <c r="AR239" s="58"/>
    </row>
    <row r="240" spans="2:44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4"/>
      <c r="AE240" s="57"/>
      <c r="AF240" s="58"/>
      <c r="AG240" s="54"/>
      <c r="AH240" s="53"/>
      <c r="AI240" s="53"/>
      <c r="AJ240" s="53"/>
      <c r="AK240" s="53"/>
      <c r="AL240" s="53"/>
      <c r="AM240" s="58"/>
      <c r="AN240" s="53"/>
      <c r="AO240" s="54"/>
      <c r="AP240" s="53"/>
      <c r="AQ240" s="53"/>
      <c r="AR240" s="58"/>
    </row>
    <row r="241" spans="2:44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4"/>
      <c r="AE241" s="57"/>
      <c r="AF241" s="58"/>
      <c r="AG241" s="54"/>
      <c r="AH241" s="53"/>
      <c r="AI241" s="53"/>
      <c r="AJ241" s="53"/>
      <c r="AK241" s="53"/>
      <c r="AL241" s="53"/>
      <c r="AM241" s="58"/>
      <c r="AN241" s="53"/>
      <c r="AO241" s="54"/>
      <c r="AP241" s="53"/>
      <c r="AQ241" s="53"/>
      <c r="AR241" s="58"/>
    </row>
    <row r="242" spans="2:44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4"/>
      <c r="AE242" s="57"/>
      <c r="AF242" s="58"/>
      <c r="AG242" s="54"/>
      <c r="AH242" s="53"/>
      <c r="AI242" s="53"/>
      <c r="AJ242" s="53"/>
      <c r="AK242" s="53"/>
      <c r="AL242" s="53"/>
      <c r="AM242" s="58"/>
      <c r="AN242" s="53"/>
      <c r="AO242" s="54"/>
      <c r="AP242" s="53"/>
      <c r="AQ242" s="53"/>
      <c r="AR242" s="58"/>
    </row>
    <row r="243" spans="2:44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4"/>
      <c r="AE243" s="57"/>
      <c r="AF243" s="58"/>
      <c r="AG243" s="54"/>
      <c r="AH243" s="53"/>
      <c r="AI243" s="53"/>
      <c r="AJ243" s="53"/>
      <c r="AK243" s="53"/>
      <c r="AL243" s="53"/>
      <c r="AM243" s="58"/>
      <c r="AN243" s="53"/>
      <c r="AO243" s="54"/>
      <c r="AP243" s="53"/>
      <c r="AQ243" s="53"/>
      <c r="AR243" s="58"/>
    </row>
    <row r="244" spans="2:44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4"/>
      <c r="AE244" s="57"/>
      <c r="AF244" s="58"/>
      <c r="AG244" s="54"/>
      <c r="AH244" s="53"/>
      <c r="AI244" s="53"/>
      <c r="AJ244" s="53"/>
      <c r="AK244" s="53"/>
      <c r="AL244" s="53"/>
      <c r="AM244" s="58"/>
      <c r="AN244" s="53"/>
      <c r="AO244" s="54"/>
      <c r="AP244" s="53"/>
      <c r="AQ244" s="53"/>
      <c r="AR244" s="58"/>
    </row>
    <row r="245" spans="2:44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4"/>
      <c r="AE245" s="57"/>
      <c r="AF245" s="58"/>
      <c r="AG245" s="54"/>
      <c r="AH245" s="53"/>
      <c r="AI245" s="53"/>
      <c r="AJ245" s="53"/>
      <c r="AK245" s="53"/>
      <c r="AL245" s="53"/>
      <c r="AM245" s="58"/>
      <c r="AN245" s="53"/>
      <c r="AO245" s="54"/>
      <c r="AP245" s="53"/>
      <c r="AQ245" s="53"/>
      <c r="AR245" s="58"/>
    </row>
    <row r="246" spans="2:44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4"/>
      <c r="AE246" s="57"/>
      <c r="AF246" s="58"/>
      <c r="AG246" s="54"/>
      <c r="AH246" s="53"/>
      <c r="AI246" s="53"/>
      <c r="AJ246" s="53"/>
      <c r="AK246" s="53"/>
      <c r="AL246" s="53"/>
      <c r="AM246" s="58"/>
      <c r="AN246" s="53"/>
      <c r="AO246" s="54"/>
      <c r="AP246" s="53"/>
      <c r="AQ246" s="53"/>
      <c r="AR246" s="58"/>
    </row>
    <row r="247" spans="2:44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4"/>
      <c r="AE247" s="57"/>
      <c r="AF247" s="58"/>
      <c r="AG247" s="54"/>
      <c r="AH247" s="53"/>
      <c r="AI247" s="53"/>
      <c r="AJ247" s="53"/>
      <c r="AK247" s="53"/>
      <c r="AL247" s="53"/>
      <c r="AM247" s="58"/>
      <c r="AN247" s="53"/>
      <c r="AO247" s="54"/>
      <c r="AP247" s="53"/>
      <c r="AQ247" s="53"/>
      <c r="AR247" s="58"/>
    </row>
    <row r="248" spans="2:44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4"/>
      <c r="AE248" s="57"/>
      <c r="AF248" s="58"/>
      <c r="AG248" s="54"/>
      <c r="AH248" s="53"/>
      <c r="AI248" s="53"/>
      <c r="AJ248" s="53"/>
      <c r="AK248" s="53"/>
      <c r="AL248" s="53"/>
      <c r="AM248" s="58"/>
      <c r="AN248" s="53"/>
      <c r="AO248" s="54"/>
      <c r="AP248" s="53"/>
      <c r="AQ248" s="53"/>
      <c r="AR248" s="58"/>
    </row>
    <row r="249" spans="2:44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4"/>
      <c r="AE249" s="57"/>
      <c r="AF249" s="58"/>
      <c r="AG249" s="54"/>
      <c r="AH249" s="53"/>
      <c r="AI249" s="53"/>
      <c r="AJ249" s="53"/>
      <c r="AK249" s="53"/>
      <c r="AL249" s="53"/>
      <c r="AM249" s="58"/>
      <c r="AN249" s="53"/>
      <c r="AO249" s="54"/>
      <c r="AP249" s="53"/>
      <c r="AQ249" s="53"/>
      <c r="AR249" s="58"/>
    </row>
    <row r="250" spans="2:44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4"/>
      <c r="AE250" s="57"/>
      <c r="AF250" s="58"/>
      <c r="AG250" s="54"/>
      <c r="AH250" s="53"/>
      <c r="AI250" s="53"/>
      <c r="AJ250" s="53"/>
      <c r="AK250" s="53"/>
      <c r="AL250" s="53"/>
      <c r="AM250" s="58"/>
      <c r="AN250" s="53"/>
      <c r="AO250" s="54"/>
      <c r="AP250" s="53"/>
      <c r="AQ250" s="53"/>
      <c r="AR250" s="58"/>
    </row>
    <row r="251" spans="2:44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4"/>
      <c r="AE251" s="57"/>
      <c r="AF251" s="58"/>
      <c r="AG251" s="54"/>
      <c r="AH251" s="53"/>
      <c r="AI251" s="53"/>
      <c r="AJ251" s="53"/>
      <c r="AK251" s="53"/>
      <c r="AL251" s="53"/>
      <c r="AM251" s="58"/>
      <c r="AN251" s="53"/>
      <c r="AO251" s="54"/>
      <c r="AP251" s="53"/>
      <c r="AQ251" s="53"/>
      <c r="AR251" s="58"/>
    </row>
    <row r="252" spans="2:44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4"/>
      <c r="AE252" s="57"/>
      <c r="AF252" s="58"/>
      <c r="AG252" s="54"/>
      <c r="AH252" s="53"/>
      <c r="AI252" s="53"/>
      <c r="AJ252" s="53"/>
      <c r="AK252" s="53"/>
      <c r="AL252" s="53"/>
      <c r="AM252" s="58"/>
      <c r="AN252" s="53"/>
      <c r="AO252" s="54"/>
      <c r="AP252" s="53"/>
      <c r="AQ252" s="53"/>
      <c r="AR252" s="58"/>
    </row>
    <row r="253" spans="2:44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4"/>
      <c r="AE253" s="57"/>
      <c r="AF253" s="58"/>
      <c r="AG253" s="54"/>
      <c r="AH253" s="53"/>
      <c r="AI253" s="53"/>
      <c r="AJ253" s="53"/>
      <c r="AK253" s="53"/>
      <c r="AL253" s="53"/>
      <c r="AM253" s="58"/>
      <c r="AN253" s="53"/>
      <c r="AO253" s="54"/>
      <c r="AP253" s="53"/>
      <c r="AQ253" s="53"/>
      <c r="AR253" s="58"/>
    </row>
    <row r="254" spans="2:44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4"/>
      <c r="AE254" s="57"/>
      <c r="AF254" s="58"/>
      <c r="AG254" s="54"/>
      <c r="AH254" s="53"/>
      <c r="AI254" s="53"/>
      <c r="AJ254" s="53"/>
      <c r="AK254" s="53"/>
      <c r="AL254" s="53"/>
      <c r="AM254" s="58"/>
      <c r="AN254" s="53"/>
      <c r="AO254" s="54"/>
      <c r="AP254" s="53"/>
      <c r="AQ254" s="53"/>
      <c r="AR254" s="58"/>
    </row>
    <row r="255" spans="2:44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4"/>
      <c r="AE255" s="57"/>
      <c r="AF255" s="58"/>
      <c r="AG255" s="54"/>
      <c r="AH255" s="53"/>
      <c r="AI255" s="53"/>
      <c r="AJ255" s="53"/>
      <c r="AK255" s="53"/>
      <c r="AL255" s="53"/>
      <c r="AM255" s="58"/>
      <c r="AN255" s="53"/>
      <c r="AO255" s="54"/>
      <c r="AP255" s="53"/>
      <c r="AQ255" s="53"/>
      <c r="AR255" s="58"/>
    </row>
    <row r="256" spans="2:44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4"/>
      <c r="AE256" s="57"/>
      <c r="AF256" s="58"/>
      <c r="AG256" s="54"/>
      <c r="AH256" s="53"/>
      <c r="AI256" s="53"/>
      <c r="AJ256" s="53"/>
      <c r="AK256" s="53"/>
      <c r="AL256" s="53"/>
      <c r="AM256" s="58"/>
      <c r="AN256" s="53"/>
      <c r="AO256" s="54"/>
      <c r="AP256" s="53"/>
      <c r="AQ256" s="53"/>
      <c r="AR256" s="58"/>
    </row>
    <row r="257" spans="2:44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4"/>
      <c r="AE257" s="57"/>
      <c r="AF257" s="58"/>
      <c r="AG257" s="54"/>
      <c r="AH257" s="53"/>
      <c r="AI257" s="53"/>
      <c r="AJ257" s="53"/>
      <c r="AK257" s="53"/>
      <c r="AL257" s="53"/>
      <c r="AM257" s="58"/>
      <c r="AN257" s="53"/>
      <c r="AO257" s="54"/>
      <c r="AP257" s="53"/>
      <c r="AQ257" s="53"/>
      <c r="AR257" s="58"/>
    </row>
    <row r="258" spans="2:44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4"/>
      <c r="AE258" s="57"/>
      <c r="AF258" s="58"/>
      <c r="AG258" s="54"/>
      <c r="AH258" s="53"/>
      <c r="AI258" s="53"/>
      <c r="AJ258" s="53"/>
      <c r="AK258" s="53"/>
      <c r="AL258" s="53"/>
      <c r="AM258" s="58"/>
      <c r="AN258" s="53"/>
      <c r="AO258" s="54"/>
      <c r="AP258" s="53"/>
      <c r="AQ258" s="53"/>
      <c r="AR258" s="58"/>
    </row>
    <row r="259" spans="2:44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4"/>
      <c r="AE259" s="57"/>
      <c r="AF259" s="58"/>
      <c r="AG259" s="54"/>
      <c r="AH259" s="53"/>
      <c r="AI259" s="53"/>
      <c r="AJ259" s="53"/>
      <c r="AK259" s="53"/>
      <c r="AL259" s="53"/>
      <c r="AM259" s="58"/>
      <c r="AN259" s="53"/>
      <c r="AO259" s="54"/>
      <c r="AP259" s="53"/>
      <c r="AQ259" s="53"/>
      <c r="AR259" s="58"/>
    </row>
    <row r="260" spans="2:44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4"/>
      <c r="AE260" s="57"/>
      <c r="AF260" s="58"/>
      <c r="AG260" s="54"/>
      <c r="AH260" s="53"/>
      <c r="AI260" s="53"/>
      <c r="AJ260" s="53"/>
      <c r="AK260" s="53"/>
      <c r="AL260" s="53"/>
      <c r="AM260" s="58"/>
      <c r="AN260" s="53"/>
      <c r="AO260" s="54"/>
      <c r="AP260" s="53"/>
      <c r="AQ260" s="53"/>
      <c r="AR260" s="58"/>
    </row>
    <row r="261" spans="2:44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ca="1" si="13"/>
        <v/>
      </c>
      <c r="K261" s="50" t="str">
        <f t="shared" si="14"/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si="15"/>
        <v/>
      </c>
      <c r="Z261" s="55"/>
      <c r="AA261" s="55"/>
      <c r="AB261" s="55"/>
      <c r="AC261" s="55"/>
      <c r="AD261" s="54"/>
      <c r="AE261" s="57"/>
      <c r="AF261" s="58"/>
      <c r="AG261" s="54"/>
      <c r="AH261" s="53"/>
      <c r="AI261" s="53"/>
      <c r="AJ261" s="53"/>
      <c r="AK261" s="53"/>
      <c r="AL261" s="53"/>
      <c r="AM261" s="58"/>
      <c r="AN261" s="53"/>
      <c r="AO261" s="54"/>
      <c r="AP261" s="53"/>
      <c r="AQ261" s="53"/>
      <c r="AR261" s="58"/>
    </row>
    <row r="262" spans="2:44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ref="J262:J325" ca="1" si="17">IFERROR(DATEDIF(I262,D262,"Y"),"")</f>
        <v/>
      </c>
      <c r="K262" s="50" t="str">
        <f t="shared" ref="K262:K325" si="18">IFERROR(IF(ABS(MID($E262,7,2))&lt;40,"L","P"),"")</f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ref="Y262:Y325" si="19">IF(OR(W262="",X262=""),"",W262/(X262/100)^2)</f>
        <v/>
      </c>
      <c r="Z262" s="55"/>
      <c r="AA262" s="55"/>
      <c r="AB262" s="55"/>
      <c r="AC262" s="55"/>
      <c r="AD262" s="54"/>
      <c r="AE262" s="57"/>
      <c r="AF262" s="58"/>
      <c r="AG262" s="54"/>
      <c r="AH262" s="53"/>
      <c r="AI262" s="53"/>
      <c r="AJ262" s="53"/>
      <c r="AK262" s="53"/>
      <c r="AL262" s="53"/>
      <c r="AM262" s="58"/>
      <c r="AN262" s="53"/>
      <c r="AO262" s="54"/>
      <c r="AP262" s="53"/>
      <c r="AQ262" s="53"/>
      <c r="AR262" s="58"/>
    </row>
    <row r="263" spans="2:44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4"/>
      <c r="AE263" s="57"/>
      <c r="AF263" s="58"/>
      <c r="AG263" s="54"/>
      <c r="AH263" s="53"/>
      <c r="AI263" s="53"/>
      <c r="AJ263" s="53"/>
      <c r="AK263" s="53"/>
      <c r="AL263" s="53"/>
      <c r="AM263" s="58"/>
      <c r="AN263" s="53"/>
      <c r="AO263" s="54"/>
      <c r="AP263" s="53"/>
      <c r="AQ263" s="53"/>
      <c r="AR263" s="58"/>
    </row>
    <row r="264" spans="2:44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4"/>
      <c r="AE264" s="57"/>
      <c r="AF264" s="58"/>
      <c r="AG264" s="54"/>
      <c r="AH264" s="53"/>
      <c r="AI264" s="53"/>
      <c r="AJ264" s="53"/>
      <c r="AK264" s="53"/>
      <c r="AL264" s="53"/>
      <c r="AM264" s="58"/>
      <c r="AN264" s="53"/>
      <c r="AO264" s="54"/>
      <c r="AP264" s="53"/>
      <c r="AQ264" s="53"/>
      <c r="AR264" s="58"/>
    </row>
    <row r="265" spans="2:44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4"/>
      <c r="AE265" s="57"/>
      <c r="AF265" s="58"/>
      <c r="AG265" s="54"/>
      <c r="AH265" s="53"/>
      <c r="AI265" s="53"/>
      <c r="AJ265" s="53"/>
      <c r="AK265" s="53"/>
      <c r="AL265" s="53"/>
      <c r="AM265" s="58"/>
      <c r="AN265" s="53"/>
      <c r="AO265" s="54"/>
      <c r="AP265" s="53"/>
      <c r="AQ265" s="53"/>
      <c r="AR265" s="58"/>
    </row>
    <row r="266" spans="2:44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4"/>
      <c r="AE266" s="57"/>
      <c r="AF266" s="58"/>
      <c r="AG266" s="54"/>
      <c r="AH266" s="53"/>
      <c r="AI266" s="53"/>
      <c r="AJ266" s="53"/>
      <c r="AK266" s="53"/>
      <c r="AL266" s="53"/>
      <c r="AM266" s="58"/>
      <c r="AN266" s="53"/>
      <c r="AO266" s="54"/>
      <c r="AP266" s="53"/>
      <c r="AQ266" s="53"/>
      <c r="AR266" s="58"/>
    </row>
    <row r="267" spans="2:44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4"/>
      <c r="AE267" s="57"/>
      <c r="AF267" s="58"/>
      <c r="AG267" s="54"/>
      <c r="AH267" s="53"/>
      <c r="AI267" s="53"/>
      <c r="AJ267" s="53"/>
      <c r="AK267" s="53"/>
      <c r="AL267" s="53"/>
      <c r="AM267" s="58"/>
      <c r="AN267" s="53"/>
      <c r="AO267" s="54"/>
      <c r="AP267" s="53"/>
      <c r="AQ267" s="53"/>
      <c r="AR267" s="58"/>
    </row>
    <row r="268" spans="2:44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4"/>
      <c r="AE268" s="57"/>
      <c r="AF268" s="58"/>
      <c r="AG268" s="54"/>
      <c r="AH268" s="53"/>
      <c r="AI268" s="53"/>
      <c r="AJ268" s="53"/>
      <c r="AK268" s="53"/>
      <c r="AL268" s="53"/>
      <c r="AM268" s="58"/>
      <c r="AN268" s="53"/>
      <c r="AO268" s="54"/>
      <c r="AP268" s="53"/>
      <c r="AQ268" s="53"/>
      <c r="AR268" s="58"/>
    </row>
    <row r="269" spans="2:44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4"/>
      <c r="AE269" s="57"/>
      <c r="AF269" s="58"/>
      <c r="AG269" s="54"/>
      <c r="AH269" s="53"/>
      <c r="AI269" s="53"/>
      <c r="AJ269" s="53"/>
      <c r="AK269" s="53"/>
      <c r="AL269" s="53"/>
      <c r="AM269" s="58"/>
      <c r="AN269" s="53"/>
      <c r="AO269" s="54"/>
      <c r="AP269" s="53"/>
      <c r="AQ269" s="53"/>
      <c r="AR269" s="58"/>
    </row>
    <row r="270" spans="2:44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4"/>
      <c r="AE270" s="57"/>
      <c r="AF270" s="58"/>
      <c r="AG270" s="54"/>
      <c r="AH270" s="53"/>
      <c r="AI270" s="53"/>
      <c r="AJ270" s="53"/>
      <c r="AK270" s="53"/>
      <c r="AL270" s="53"/>
      <c r="AM270" s="58"/>
      <c r="AN270" s="53"/>
      <c r="AO270" s="54"/>
      <c r="AP270" s="53"/>
      <c r="AQ270" s="53"/>
      <c r="AR270" s="58"/>
    </row>
    <row r="271" spans="2:44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4"/>
      <c r="AE271" s="57"/>
      <c r="AF271" s="58"/>
      <c r="AG271" s="54"/>
      <c r="AH271" s="53"/>
      <c r="AI271" s="53"/>
      <c r="AJ271" s="53"/>
      <c r="AK271" s="53"/>
      <c r="AL271" s="53"/>
      <c r="AM271" s="58"/>
      <c r="AN271" s="53"/>
      <c r="AO271" s="54"/>
      <c r="AP271" s="53"/>
      <c r="AQ271" s="53"/>
      <c r="AR271" s="58"/>
    </row>
    <row r="272" spans="2:44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4"/>
      <c r="AE272" s="57"/>
      <c r="AF272" s="58"/>
      <c r="AG272" s="54"/>
      <c r="AH272" s="53"/>
      <c r="AI272" s="53"/>
      <c r="AJ272" s="53"/>
      <c r="AK272" s="53"/>
      <c r="AL272" s="53"/>
      <c r="AM272" s="58"/>
      <c r="AN272" s="53"/>
      <c r="AO272" s="54"/>
      <c r="AP272" s="53"/>
      <c r="AQ272" s="53"/>
      <c r="AR272" s="58"/>
    </row>
    <row r="273" spans="2:44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4"/>
      <c r="AE273" s="57"/>
      <c r="AF273" s="58"/>
      <c r="AG273" s="54"/>
      <c r="AH273" s="53"/>
      <c r="AI273" s="53"/>
      <c r="AJ273" s="53"/>
      <c r="AK273" s="53"/>
      <c r="AL273" s="53"/>
      <c r="AM273" s="58"/>
      <c r="AN273" s="53"/>
      <c r="AO273" s="54"/>
      <c r="AP273" s="53"/>
      <c r="AQ273" s="53"/>
      <c r="AR273" s="58"/>
    </row>
    <row r="274" spans="2:44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4"/>
      <c r="AE274" s="57"/>
      <c r="AF274" s="58"/>
      <c r="AG274" s="54"/>
      <c r="AH274" s="53"/>
      <c r="AI274" s="53"/>
      <c r="AJ274" s="53"/>
      <c r="AK274" s="53"/>
      <c r="AL274" s="53"/>
      <c r="AM274" s="58"/>
      <c r="AN274" s="53"/>
      <c r="AO274" s="54"/>
      <c r="AP274" s="53"/>
      <c r="AQ274" s="53"/>
      <c r="AR274" s="58"/>
    </row>
    <row r="275" spans="2:44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4"/>
      <c r="AE275" s="57"/>
      <c r="AF275" s="58"/>
      <c r="AG275" s="54"/>
      <c r="AH275" s="53"/>
      <c r="AI275" s="53"/>
      <c r="AJ275" s="53"/>
      <c r="AK275" s="53"/>
      <c r="AL275" s="53"/>
      <c r="AM275" s="58"/>
      <c r="AN275" s="53"/>
      <c r="AO275" s="54"/>
      <c r="AP275" s="53"/>
      <c r="AQ275" s="53"/>
      <c r="AR275" s="58"/>
    </row>
    <row r="276" spans="2:44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4"/>
      <c r="AE276" s="57"/>
      <c r="AF276" s="58"/>
      <c r="AG276" s="54"/>
      <c r="AH276" s="53"/>
      <c r="AI276" s="53"/>
      <c r="AJ276" s="53"/>
      <c r="AK276" s="53"/>
      <c r="AL276" s="53"/>
      <c r="AM276" s="58"/>
      <c r="AN276" s="53"/>
      <c r="AO276" s="54"/>
      <c r="AP276" s="53"/>
      <c r="AQ276" s="53"/>
      <c r="AR276" s="58"/>
    </row>
    <row r="277" spans="2:44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4"/>
      <c r="AE277" s="57"/>
      <c r="AF277" s="58"/>
      <c r="AG277" s="54"/>
      <c r="AH277" s="53"/>
      <c r="AI277" s="53"/>
      <c r="AJ277" s="53"/>
      <c r="AK277" s="53"/>
      <c r="AL277" s="53"/>
      <c r="AM277" s="58"/>
      <c r="AN277" s="53"/>
      <c r="AO277" s="54"/>
      <c r="AP277" s="53"/>
      <c r="AQ277" s="53"/>
      <c r="AR277" s="58"/>
    </row>
    <row r="278" spans="2:44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4"/>
      <c r="AE278" s="57"/>
      <c r="AF278" s="58"/>
      <c r="AG278" s="54"/>
      <c r="AH278" s="53"/>
      <c r="AI278" s="53"/>
      <c r="AJ278" s="53"/>
      <c r="AK278" s="53"/>
      <c r="AL278" s="53"/>
      <c r="AM278" s="58"/>
      <c r="AN278" s="53"/>
      <c r="AO278" s="54"/>
      <c r="AP278" s="53"/>
      <c r="AQ278" s="53"/>
      <c r="AR278" s="58"/>
    </row>
    <row r="279" spans="2:44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4"/>
      <c r="AE279" s="57"/>
      <c r="AF279" s="58"/>
      <c r="AG279" s="54"/>
      <c r="AH279" s="53"/>
      <c r="AI279" s="53"/>
      <c r="AJ279" s="53"/>
      <c r="AK279" s="53"/>
      <c r="AL279" s="53"/>
      <c r="AM279" s="58"/>
      <c r="AN279" s="53"/>
      <c r="AO279" s="54"/>
      <c r="AP279" s="53"/>
      <c r="AQ279" s="53"/>
      <c r="AR279" s="58"/>
    </row>
    <row r="280" spans="2:44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4"/>
      <c r="AE280" s="57"/>
      <c r="AF280" s="58"/>
      <c r="AG280" s="54"/>
      <c r="AH280" s="53"/>
      <c r="AI280" s="53"/>
      <c r="AJ280" s="53"/>
      <c r="AK280" s="53"/>
      <c r="AL280" s="53"/>
      <c r="AM280" s="58"/>
      <c r="AN280" s="53"/>
      <c r="AO280" s="54"/>
      <c r="AP280" s="53"/>
      <c r="AQ280" s="53"/>
      <c r="AR280" s="58"/>
    </row>
    <row r="281" spans="2:44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4"/>
      <c r="AE281" s="57"/>
      <c r="AF281" s="58"/>
      <c r="AG281" s="54"/>
      <c r="AH281" s="53"/>
      <c r="AI281" s="53"/>
      <c r="AJ281" s="53"/>
      <c r="AK281" s="53"/>
      <c r="AL281" s="53"/>
      <c r="AM281" s="58"/>
      <c r="AN281" s="53"/>
      <c r="AO281" s="54"/>
      <c r="AP281" s="53"/>
      <c r="AQ281" s="53"/>
      <c r="AR281" s="58"/>
    </row>
    <row r="282" spans="2:44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4"/>
      <c r="AE282" s="57"/>
      <c r="AF282" s="58"/>
      <c r="AG282" s="54"/>
      <c r="AH282" s="53"/>
      <c r="AI282" s="53"/>
      <c r="AJ282" s="53"/>
      <c r="AK282" s="53"/>
      <c r="AL282" s="53"/>
      <c r="AM282" s="58"/>
      <c r="AN282" s="53"/>
      <c r="AO282" s="54"/>
      <c r="AP282" s="53"/>
      <c r="AQ282" s="53"/>
      <c r="AR282" s="58"/>
    </row>
    <row r="283" spans="2:44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4"/>
      <c r="AE283" s="57"/>
      <c r="AF283" s="58"/>
      <c r="AG283" s="54"/>
      <c r="AH283" s="53"/>
      <c r="AI283" s="53"/>
      <c r="AJ283" s="53"/>
      <c r="AK283" s="53"/>
      <c r="AL283" s="53"/>
      <c r="AM283" s="58"/>
      <c r="AN283" s="53"/>
      <c r="AO283" s="54"/>
      <c r="AP283" s="53"/>
      <c r="AQ283" s="53"/>
      <c r="AR283" s="58"/>
    </row>
    <row r="284" spans="2:44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4"/>
      <c r="AE284" s="57"/>
      <c r="AF284" s="58"/>
      <c r="AG284" s="54"/>
      <c r="AH284" s="53"/>
      <c r="AI284" s="53"/>
      <c r="AJ284" s="53"/>
      <c r="AK284" s="53"/>
      <c r="AL284" s="53"/>
      <c r="AM284" s="58"/>
      <c r="AN284" s="53"/>
      <c r="AO284" s="54"/>
      <c r="AP284" s="53"/>
      <c r="AQ284" s="53"/>
      <c r="AR284" s="58"/>
    </row>
    <row r="285" spans="2:44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4"/>
      <c r="AE285" s="57"/>
      <c r="AF285" s="58"/>
      <c r="AG285" s="54"/>
      <c r="AH285" s="53"/>
      <c r="AI285" s="53"/>
      <c r="AJ285" s="53"/>
      <c r="AK285" s="53"/>
      <c r="AL285" s="53"/>
      <c r="AM285" s="58"/>
      <c r="AN285" s="53"/>
      <c r="AO285" s="54"/>
      <c r="AP285" s="53"/>
      <c r="AQ285" s="53"/>
      <c r="AR285" s="58"/>
    </row>
    <row r="286" spans="2:44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4"/>
      <c r="AE286" s="57"/>
      <c r="AF286" s="58"/>
      <c r="AG286" s="54"/>
      <c r="AH286" s="53"/>
      <c r="AI286" s="53"/>
      <c r="AJ286" s="53"/>
      <c r="AK286" s="53"/>
      <c r="AL286" s="53"/>
      <c r="AM286" s="58"/>
      <c r="AN286" s="53"/>
      <c r="AO286" s="54"/>
      <c r="AP286" s="53"/>
      <c r="AQ286" s="53"/>
      <c r="AR286" s="58"/>
    </row>
    <row r="287" spans="2:44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4"/>
      <c r="AE287" s="57"/>
      <c r="AF287" s="58"/>
      <c r="AG287" s="54"/>
      <c r="AH287" s="53"/>
      <c r="AI287" s="53"/>
      <c r="AJ287" s="53"/>
      <c r="AK287" s="53"/>
      <c r="AL287" s="53"/>
      <c r="AM287" s="58"/>
      <c r="AN287" s="53"/>
      <c r="AO287" s="54"/>
      <c r="AP287" s="53"/>
      <c r="AQ287" s="53"/>
      <c r="AR287" s="58"/>
    </row>
    <row r="288" spans="2:44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4"/>
      <c r="AE288" s="57"/>
      <c r="AF288" s="58"/>
      <c r="AG288" s="54"/>
      <c r="AH288" s="53"/>
      <c r="AI288" s="53"/>
      <c r="AJ288" s="53"/>
      <c r="AK288" s="53"/>
      <c r="AL288" s="53"/>
      <c r="AM288" s="58"/>
      <c r="AN288" s="53"/>
      <c r="AO288" s="54"/>
      <c r="AP288" s="53"/>
      <c r="AQ288" s="53"/>
      <c r="AR288" s="58"/>
    </row>
    <row r="289" spans="2:44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4"/>
      <c r="AE289" s="57"/>
      <c r="AF289" s="58"/>
      <c r="AG289" s="54"/>
      <c r="AH289" s="53"/>
      <c r="AI289" s="53"/>
      <c r="AJ289" s="53"/>
      <c r="AK289" s="53"/>
      <c r="AL289" s="53"/>
      <c r="AM289" s="58"/>
      <c r="AN289" s="53"/>
      <c r="AO289" s="54"/>
      <c r="AP289" s="53"/>
      <c r="AQ289" s="53"/>
      <c r="AR289" s="58"/>
    </row>
    <row r="290" spans="2:44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4"/>
      <c r="AE290" s="57"/>
      <c r="AF290" s="58"/>
      <c r="AG290" s="54"/>
      <c r="AH290" s="53"/>
      <c r="AI290" s="53"/>
      <c r="AJ290" s="53"/>
      <c r="AK290" s="53"/>
      <c r="AL290" s="53"/>
      <c r="AM290" s="58"/>
      <c r="AN290" s="53"/>
      <c r="AO290" s="54"/>
      <c r="AP290" s="53"/>
      <c r="AQ290" s="53"/>
      <c r="AR290" s="58"/>
    </row>
    <row r="291" spans="2:44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4"/>
      <c r="AE291" s="57"/>
      <c r="AF291" s="58"/>
      <c r="AG291" s="54"/>
      <c r="AH291" s="53"/>
      <c r="AI291" s="53"/>
      <c r="AJ291" s="53"/>
      <c r="AK291" s="53"/>
      <c r="AL291" s="53"/>
      <c r="AM291" s="58"/>
      <c r="AN291" s="53"/>
      <c r="AO291" s="54"/>
      <c r="AP291" s="53"/>
      <c r="AQ291" s="53"/>
      <c r="AR291" s="58"/>
    </row>
    <row r="292" spans="2:44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4"/>
      <c r="AE292" s="57"/>
      <c r="AF292" s="58"/>
      <c r="AG292" s="54"/>
      <c r="AH292" s="53"/>
      <c r="AI292" s="53"/>
      <c r="AJ292" s="53"/>
      <c r="AK292" s="53"/>
      <c r="AL292" s="53"/>
      <c r="AM292" s="58"/>
      <c r="AN292" s="53"/>
      <c r="AO292" s="54"/>
      <c r="AP292" s="53"/>
      <c r="AQ292" s="53"/>
      <c r="AR292" s="58"/>
    </row>
    <row r="293" spans="2:44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4"/>
      <c r="AE293" s="57"/>
      <c r="AF293" s="58"/>
      <c r="AG293" s="54"/>
      <c r="AH293" s="53"/>
      <c r="AI293" s="53"/>
      <c r="AJ293" s="53"/>
      <c r="AK293" s="53"/>
      <c r="AL293" s="53"/>
      <c r="AM293" s="58"/>
      <c r="AN293" s="53"/>
      <c r="AO293" s="54"/>
      <c r="AP293" s="53"/>
      <c r="AQ293" s="53"/>
      <c r="AR293" s="58"/>
    </row>
    <row r="294" spans="2:44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4"/>
      <c r="AE294" s="57"/>
      <c r="AF294" s="58"/>
      <c r="AG294" s="54"/>
      <c r="AH294" s="53"/>
      <c r="AI294" s="53"/>
      <c r="AJ294" s="53"/>
      <c r="AK294" s="53"/>
      <c r="AL294" s="53"/>
      <c r="AM294" s="58"/>
      <c r="AN294" s="53"/>
      <c r="AO294" s="54"/>
      <c r="AP294" s="53"/>
      <c r="AQ294" s="53"/>
      <c r="AR294" s="58"/>
    </row>
    <row r="295" spans="2:44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4"/>
      <c r="AE295" s="57"/>
      <c r="AF295" s="58"/>
      <c r="AG295" s="54"/>
      <c r="AH295" s="53"/>
      <c r="AI295" s="53"/>
      <c r="AJ295" s="53"/>
      <c r="AK295" s="53"/>
      <c r="AL295" s="53"/>
      <c r="AM295" s="58"/>
      <c r="AN295" s="53"/>
      <c r="AO295" s="54"/>
      <c r="AP295" s="53"/>
      <c r="AQ295" s="53"/>
      <c r="AR295" s="58"/>
    </row>
    <row r="296" spans="2:44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4"/>
      <c r="AE296" s="57"/>
      <c r="AF296" s="58"/>
      <c r="AG296" s="54"/>
      <c r="AH296" s="53"/>
      <c r="AI296" s="53"/>
      <c r="AJ296" s="53"/>
      <c r="AK296" s="53"/>
      <c r="AL296" s="53"/>
      <c r="AM296" s="58"/>
      <c r="AN296" s="53"/>
      <c r="AO296" s="54"/>
      <c r="AP296" s="53"/>
      <c r="AQ296" s="53"/>
      <c r="AR296" s="58"/>
    </row>
    <row r="297" spans="2:44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4"/>
      <c r="AE297" s="57"/>
      <c r="AF297" s="58"/>
      <c r="AG297" s="54"/>
      <c r="AH297" s="53"/>
      <c r="AI297" s="53"/>
      <c r="AJ297" s="53"/>
      <c r="AK297" s="53"/>
      <c r="AL297" s="53"/>
      <c r="AM297" s="58"/>
      <c r="AN297" s="53"/>
      <c r="AO297" s="54"/>
      <c r="AP297" s="53"/>
      <c r="AQ297" s="53"/>
      <c r="AR297" s="58"/>
    </row>
    <row r="298" spans="2:44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4"/>
      <c r="AE298" s="57"/>
      <c r="AF298" s="58"/>
      <c r="AG298" s="54"/>
      <c r="AH298" s="53"/>
      <c r="AI298" s="53"/>
      <c r="AJ298" s="53"/>
      <c r="AK298" s="53"/>
      <c r="AL298" s="53"/>
      <c r="AM298" s="58"/>
      <c r="AN298" s="53"/>
      <c r="AO298" s="54"/>
      <c r="AP298" s="53"/>
      <c r="AQ298" s="53"/>
      <c r="AR298" s="58"/>
    </row>
    <row r="299" spans="2:44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4"/>
      <c r="AE299" s="57"/>
      <c r="AF299" s="58"/>
      <c r="AG299" s="54"/>
      <c r="AH299" s="53"/>
      <c r="AI299" s="53"/>
      <c r="AJ299" s="53"/>
      <c r="AK299" s="53"/>
      <c r="AL299" s="53"/>
      <c r="AM299" s="58"/>
      <c r="AN299" s="53"/>
      <c r="AO299" s="54"/>
      <c r="AP299" s="53"/>
      <c r="AQ299" s="53"/>
      <c r="AR299" s="58"/>
    </row>
    <row r="300" spans="2:44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4"/>
      <c r="AE300" s="57"/>
      <c r="AF300" s="58"/>
      <c r="AG300" s="54"/>
      <c r="AH300" s="53"/>
      <c r="AI300" s="53"/>
      <c r="AJ300" s="53"/>
      <c r="AK300" s="53"/>
      <c r="AL300" s="53"/>
      <c r="AM300" s="58"/>
      <c r="AN300" s="53"/>
      <c r="AO300" s="54"/>
      <c r="AP300" s="53"/>
      <c r="AQ300" s="53"/>
      <c r="AR300" s="58"/>
    </row>
    <row r="301" spans="2:44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4"/>
      <c r="AE301" s="57"/>
      <c r="AF301" s="58"/>
      <c r="AG301" s="54"/>
      <c r="AH301" s="53"/>
      <c r="AI301" s="53"/>
      <c r="AJ301" s="53"/>
      <c r="AK301" s="53"/>
      <c r="AL301" s="53"/>
      <c r="AM301" s="58"/>
      <c r="AN301" s="53"/>
      <c r="AO301" s="54"/>
      <c r="AP301" s="53"/>
      <c r="AQ301" s="53"/>
      <c r="AR301" s="58"/>
    </row>
    <row r="302" spans="2:44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4"/>
      <c r="AE302" s="57"/>
      <c r="AF302" s="58"/>
      <c r="AG302" s="54"/>
      <c r="AH302" s="53"/>
      <c r="AI302" s="53"/>
      <c r="AJ302" s="53"/>
      <c r="AK302" s="53"/>
      <c r="AL302" s="53"/>
      <c r="AM302" s="58"/>
      <c r="AN302" s="53"/>
      <c r="AO302" s="54"/>
      <c r="AP302" s="53"/>
      <c r="AQ302" s="53"/>
      <c r="AR302" s="58"/>
    </row>
    <row r="303" spans="2:44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4"/>
      <c r="AE303" s="57"/>
      <c r="AF303" s="58"/>
      <c r="AG303" s="54"/>
      <c r="AH303" s="53"/>
      <c r="AI303" s="53"/>
      <c r="AJ303" s="53"/>
      <c r="AK303" s="53"/>
      <c r="AL303" s="53"/>
      <c r="AM303" s="58"/>
      <c r="AN303" s="53"/>
      <c r="AO303" s="54"/>
      <c r="AP303" s="53"/>
      <c r="AQ303" s="53"/>
      <c r="AR303" s="58"/>
    </row>
    <row r="304" spans="2:44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4"/>
      <c r="AE304" s="57"/>
      <c r="AF304" s="58"/>
      <c r="AG304" s="54"/>
      <c r="AH304" s="53"/>
      <c r="AI304" s="53"/>
      <c r="AJ304" s="53"/>
      <c r="AK304" s="53"/>
      <c r="AL304" s="53"/>
      <c r="AM304" s="58"/>
      <c r="AN304" s="53"/>
      <c r="AO304" s="54"/>
      <c r="AP304" s="53"/>
      <c r="AQ304" s="53"/>
      <c r="AR304" s="58"/>
    </row>
    <row r="305" spans="2:44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4"/>
      <c r="AE305" s="57"/>
      <c r="AF305" s="58"/>
      <c r="AG305" s="54"/>
      <c r="AH305" s="53"/>
      <c r="AI305" s="53"/>
      <c r="AJ305" s="53"/>
      <c r="AK305" s="53"/>
      <c r="AL305" s="53"/>
      <c r="AM305" s="58"/>
      <c r="AN305" s="53"/>
      <c r="AO305" s="54"/>
      <c r="AP305" s="53"/>
      <c r="AQ305" s="53"/>
      <c r="AR305" s="58"/>
    </row>
    <row r="306" spans="2:44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4"/>
      <c r="AE306" s="57"/>
      <c r="AF306" s="58"/>
      <c r="AG306" s="54"/>
      <c r="AH306" s="53"/>
      <c r="AI306" s="53"/>
      <c r="AJ306" s="53"/>
      <c r="AK306" s="53"/>
      <c r="AL306" s="53"/>
      <c r="AM306" s="58"/>
      <c r="AN306" s="53"/>
      <c r="AO306" s="54"/>
      <c r="AP306" s="53"/>
      <c r="AQ306" s="53"/>
      <c r="AR306" s="58"/>
    </row>
    <row r="307" spans="2:44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4"/>
      <c r="AE307" s="57"/>
      <c r="AF307" s="58"/>
      <c r="AG307" s="54"/>
      <c r="AH307" s="53"/>
      <c r="AI307" s="53"/>
      <c r="AJ307" s="53"/>
      <c r="AK307" s="53"/>
      <c r="AL307" s="53"/>
      <c r="AM307" s="58"/>
      <c r="AN307" s="53"/>
      <c r="AO307" s="54"/>
      <c r="AP307" s="53"/>
      <c r="AQ307" s="53"/>
      <c r="AR307" s="58"/>
    </row>
    <row r="308" spans="2:44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4"/>
      <c r="AE308" s="57"/>
      <c r="AF308" s="58"/>
      <c r="AG308" s="54"/>
      <c r="AH308" s="53"/>
      <c r="AI308" s="53"/>
      <c r="AJ308" s="53"/>
      <c r="AK308" s="53"/>
      <c r="AL308" s="53"/>
      <c r="AM308" s="58"/>
      <c r="AN308" s="53"/>
      <c r="AO308" s="54"/>
      <c r="AP308" s="53"/>
      <c r="AQ308" s="53"/>
      <c r="AR308" s="58"/>
    </row>
    <row r="309" spans="2:44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4"/>
      <c r="AE309" s="57"/>
      <c r="AF309" s="58"/>
      <c r="AG309" s="54"/>
      <c r="AH309" s="53"/>
      <c r="AI309" s="53"/>
      <c r="AJ309" s="53"/>
      <c r="AK309" s="53"/>
      <c r="AL309" s="53"/>
      <c r="AM309" s="58"/>
      <c r="AN309" s="53"/>
      <c r="AO309" s="54"/>
      <c r="AP309" s="53"/>
      <c r="AQ309" s="53"/>
      <c r="AR309" s="58"/>
    </row>
    <row r="310" spans="2:44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4"/>
      <c r="AE310" s="57"/>
      <c r="AF310" s="58"/>
      <c r="AG310" s="54"/>
      <c r="AH310" s="53"/>
      <c r="AI310" s="53"/>
      <c r="AJ310" s="53"/>
      <c r="AK310" s="53"/>
      <c r="AL310" s="53"/>
      <c r="AM310" s="58"/>
      <c r="AN310" s="53"/>
      <c r="AO310" s="54"/>
      <c r="AP310" s="53"/>
      <c r="AQ310" s="53"/>
      <c r="AR310" s="58"/>
    </row>
    <row r="311" spans="2:44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4"/>
      <c r="AE311" s="57"/>
      <c r="AF311" s="58"/>
      <c r="AG311" s="54"/>
      <c r="AH311" s="53"/>
      <c r="AI311" s="53"/>
      <c r="AJ311" s="53"/>
      <c r="AK311" s="53"/>
      <c r="AL311" s="53"/>
      <c r="AM311" s="58"/>
      <c r="AN311" s="53"/>
      <c r="AO311" s="54"/>
      <c r="AP311" s="53"/>
      <c r="AQ311" s="53"/>
      <c r="AR311" s="58"/>
    </row>
    <row r="312" spans="2:44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4"/>
      <c r="AE312" s="57"/>
      <c r="AF312" s="58"/>
      <c r="AG312" s="54"/>
      <c r="AH312" s="53"/>
      <c r="AI312" s="53"/>
      <c r="AJ312" s="53"/>
      <c r="AK312" s="53"/>
      <c r="AL312" s="53"/>
      <c r="AM312" s="58"/>
      <c r="AN312" s="53"/>
      <c r="AO312" s="54"/>
      <c r="AP312" s="53"/>
      <c r="AQ312" s="53"/>
      <c r="AR312" s="58"/>
    </row>
    <row r="313" spans="2:44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4"/>
      <c r="AE313" s="57"/>
      <c r="AF313" s="58"/>
      <c r="AG313" s="54"/>
      <c r="AH313" s="53"/>
      <c r="AI313" s="53"/>
      <c r="AJ313" s="53"/>
      <c r="AK313" s="53"/>
      <c r="AL313" s="53"/>
      <c r="AM313" s="58"/>
      <c r="AN313" s="53"/>
      <c r="AO313" s="54"/>
      <c r="AP313" s="53"/>
      <c r="AQ313" s="53"/>
      <c r="AR313" s="58"/>
    </row>
    <row r="314" spans="2:44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4"/>
      <c r="AE314" s="57"/>
      <c r="AF314" s="58"/>
      <c r="AG314" s="54"/>
      <c r="AH314" s="53"/>
      <c r="AI314" s="53"/>
      <c r="AJ314" s="53"/>
      <c r="AK314" s="53"/>
      <c r="AL314" s="53"/>
      <c r="AM314" s="58"/>
      <c r="AN314" s="53"/>
      <c r="AO314" s="54"/>
      <c r="AP314" s="53"/>
      <c r="AQ314" s="53"/>
      <c r="AR314" s="58"/>
    </row>
    <row r="315" spans="2:44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4"/>
      <c r="AE315" s="57"/>
      <c r="AF315" s="58"/>
      <c r="AG315" s="54"/>
      <c r="AH315" s="53"/>
      <c r="AI315" s="53"/>
      <c r="AJ315" s="53"/>
      <c r="AK315" s="53"/>
      <c r="AL315" s="53"/>
      <c r="AM315" s="58"/>
      <c r="AN315" s="53"/>
      <c r="AO315" s="54"/>
      <c r="AP315" s="53"/>
      <c r="AQ315" s="53"/>
      <c r="AR315" s="58"/>
    </row>
    <row r="316" spans="2:44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4"/>
      <c r="AE316" s="57"/>
      <c r="AF316" s="58"/>
      <c r="AG316" s="54"/>
      <c r="AH316" s="53"/>
      <c r="AI316" s="53"/>
      <c r="AJ316" s="53"/>
      <c r="AK316" s="53"/>
      <c r="AL316" s="53"/>
      <c r="AM316" s="58"/>
      <c r="AN316" s="53"/>
      <c r="AO316" s="54"/>
      <c r="AP316" s="53"/>
      <c r="AQ316" s="53"/>
      <c r="AR316" s="58"/>
    </row>
    <row r="317" spans="2:44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4"/>
      <c r="AE317" s="57"/>
      <c r="AF317" s="58"/>
      <c r="AG317" s="54"/>
      <c r="AH317" s="53"/>
      <c r="AI317" s="53"/>
      <c r="AJ317" s="53"/>
      <c r="AK317" s="53"/>
      <c r="AL317" s="53"/>
      <c r="AM317" s="58"/>
      <c r="AN317" s="53"/>
      <c r="AO317" s="54"/>
      <c r="AP317" s="53"/>
      <c r="AQ317" s="53"/>
      <c r="AR317" s="58"/>
    </row>
    <row r="318" spans="2:44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4"/>
      <c r="AE318" s="57"/>
      <c r="AF318" s="58"/>
      <c r="AG318" s="54"/>
      <c r="AH318" s="53"/>
      <c r="AI318" s="53"/>
      <c r="AJ318" s="53"/>
      <c r="AK318" s="53"/>
      <c r="AL318" s="53"/>
      <c r="AM318" s="58"/>
      <c r="AN318" s="53"/>
      <c r="AO318" s="54"/>
      <c r="AP318" s="53"/>
      <c r="AQ318" s="53"/>
      <c r="AR318" s="58"/>
    </row>
    <row r="319" spans="2:44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4"/>
      <c r="AE319" s="57"/>
      <c r="AF319" s="58"/>
      <c r="AG319" s="54"/>
      <c r="AH319" s="53"/>
      <c r="AI319" s="53"/>
      <c r="AJ319" s="53"/>
      <c r="AK319" s="53"/>
      <c r="AL319" s="53"/>
      <c r="AM319" s="58"/>
      <c r="AN319" s="53"/>
      <c r="AO319" s="54"/>
      <c r="AP319" s="53"/>
      <c r="AQ319" s="53"/>
      <c r="AR319" s="58"/>
    </row>
    <row r="320" spans="2:44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4"/>
      <c r="AE320" s="57"/>
      <c r="AF320" s="58"/>
      <c r="AG320" s="54"/>
      <c r="AH320" s="53"/>
      <c r="AI320" s="53"/>
      <c r="AJ320" s="53"/>
      <c r="AK320" s="53"/>
      <c r="AL320" s="53"/>
      <c r="AM320" s="58"/>
      <c r="AN320" s="53"/>
      <c r="AO320" s="54"/>
      <c r="AP320" s="53"/>
      <c r="AQ320" s="53"/>
      <c r="AR320" s="58"/>
    </row>
    <row r="321" spans="2:44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4"/>
      <c r="AE321" s="57"/>
      <c r="AF321" s="58"/>
      <c r="AG321" s="54"/>
      <c r="AH321" s="53"/>
      <c r="AI321" s="53"/>
      <c r="AJ321" s="53"/>
      <c r="AK321" s="53"/>
      <c r="AL321" s="53"/>
      <c r="AM321" s="58"/>
      <c r="AN321" s="53"/>
      <c r="AO321" s="54"/>
      <c r="AP321" s="53"/>
      <c r="AQ321" s="53"/>
      <c r="AR321" s="58"/>
    </row>
    <row r="322" spans="2:44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4"/>
      <c r="AE322" s="57"/>
      <c r="AF322" s="58"/>
      <c r="AG322" s="54"/>
      <c r="AH322" s="53"/>
      <c r="AI322" s="53"/>
      <c r="AJ322" s="53"/>
      <c r="AK322" s="53"/>
      <c r="AL322" s="53"/>
      <c r="AM322" s="58"/>
      <c r="AN322" s="53"/>
      <c r="AO322" s="54"/>
      <c r="AP322" s="53"/>
      <c r="AQ322" s="53"/>
      <c r="AR322" s="58"/>
    </row>
    <row r="323" spans="2:44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4"/>
      <c r="AE323" s="57"/>
      <c r="AF323" s="58"/>
      <c r="AG323" s="54"/>
      <c r="AH323" s="53"/>
      <c r="AI323" s="53"/>
      <c r="AJ323" s="53"/>
      <c r="AK323" s="53"/>
      <c r="AL323" s="53"/>
      <c r="AM323" s="58"/>
      <c r="AN323" s="53"/>
      <c r="AO323" s="54"/>
      <c r="AP323" s="53"/>
      <c r="AQ323" s="53"/>
      <c r="AR323" s="58"/>
    </row>
    <row r="324" spans="2:44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4"/>
      <c r="AE324" s="57"/>
      <c r="AF324" s="58"/>
      <c r="AG324" s="54"/>
      <c r="AH324" s="53"/>
      <c r="AI324" s="53"/>
      <c r="AJ324" s="53"/>
      <c r="AK324" s="53"/>
      <c r="AL324" s="53"/>
      <c r="AM324" s="58"/>
      <c r="AN324" s="53"/>
      <c r="AO324" s="54"/>
      <c r="AP324" s="53"/>
      <c r="AQ324" s="53"/>
      <c r="AR324" s="58"/>
    </row>
    <row r="325" spans="2:44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ca="1" si="17"/>
        <v/>
      </c>
      <c r="K325" s="50" t="str">
        <f t="shared" si="18"/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si="19"/>
        <v/>
      </c>
      <c r="Z325" s="55"/>
      <c r="AA325" s="55"/>
      <c r="AB325" s="55"/>
      <c r="AC325" s="55"/>
      <c r="AD325" s="54"/>
      <c r="AE325" s="57"/>
      <c r="AF325" s="58"/>
      <c r="AG325" s="54"/>
      <c r="AH325" s="53"/>
      <c r="AI325" s="53"/>
      <c r="AJ325" s="53"/>
      <c r="AK325" s="53"/>
      <c r="AL325" s="53"/>
      <c r="AM325" s="58"/>
      <c r="AN325" s="53"/>
      <c r="AO325" s="54"/>
      <c r="AP325" s="53"/>
      <c r="AQ325" s="53"/>
      <c r="AR325" s="58"/>
    </row>
    <row r="326" spans="2:44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ref="J326:J389" ca="1" si="21">IFERROR(DATEDIF(I326,D326,"Y"),"")</f>
        <v/>
      </c>
      <c r="K326" s="50" t="str">
        <f t="shared" ref="K326:K389" si="22">IFERROR(IF(ABS(MID($E326,7,2))&lt;40,"L","P"),"")</f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ref="Y326:Y389" si="23">IF(OR(W326="",X326=""),"",W326/(X326/100)^2)</f>
        <v/>
      </c>
      <c r="Z326" s="55"/>
      <c r="AA326" s="55"/>
      <c r="AB326" s="55"/>
      <c r="AC326" s="55"/>
      <c r="AD326" s="54"/>
      <c r="AE326" s="57"/>
      <c r="AF326" s="58"/>
      <c r="AG326" s="54"/>
      <c r="AH326" s="53"/>
      <c r="AI326" s="53"/>
      <c r="AJ326" s="53"/>
      <c r="AK326" s="53"/>
      <c r="AL326" s="53"/>
      <c r="AM326" s="58"/>
      <c r="AN326" s="53"/>
      <c r="AO326" s="54"/>
      <c r="AP326" s="53"/>
      <c r="AQ326" s="53"/>
      <c r="AR326" s="58"/>
    </row>
    <row r="327" spans="2:44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4"/>
      <c r="AE327" s="57"/>
      <c r="AF327" s="58"/>
      <c r="AG327" s="54"/>
      <c r="AH327" s="53"/>
      <c r="AI327" s="53"/>
      <c r="AJ327" s="53"/>
      <c r="AK327" s="53"/>
      <c r="AL327" s="53"/>
      <c r="AM327" s="58"/>
      <c r="AN327" s="53"/>
      <c r="AO327" s="54"/>
      <c r="AP327" s="53"/>
      <c r="AQ327" s="53"/>
      <c r="AR327" s="58"/>
    </row>
    <row r="328" spans="2:44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4"/>
      <c r="AE328" s="57"/>
      <c r="AF328" s="58"/>
      <c r="AG328" s="54"/>
      <c r="AH328" s="53"/>
      <c r="AI328" s="53"/>
      <c r="AJ328" s="53"/>
      <c r="AK328" s="53"/>
      <c r="AL328" s="53"/>
      <c r="AM328" s="58"/>
      <c r="AN328" s="53"/>
      <c r="AO328" s="54"/>
      <c r="AP328" s="53"/>
      <c r="AQ328" s="53"/>
      <c r="AR328" s="58"/>
    </row>
    <row r="329" spans="2:44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4"/>
      <c r="AE329" s="57"/>
      <c r="AF329" s="58"/>
      <c r="AG329" s="54"/>
      <c r="AH329" s="53"/>
      <c r="AI329" s="53"/>
      <c r="AJ329" s="53"/>
      <c r="AK329" s="53"/>
      <c r="AL329" s="53"/>
      <c r="AM329" s="58"/>
      <c r="AN329" s="53"/>
      <c r="AO329" s="54"/>
      <c r="AP329" s="53"/>
      <c r="AQ329" s="53"/>
      <c r="AR329" s="58"/>
    </row>
    <row r="330" spans="2:44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4"/>
      <c r="AE330" s="57"/>
      <c r="AF330" s="58"/>
      <c r="AG330" s="54"/>
      <c r="AH330" s="53"/>
      <c r="AI330" s="53"/>
      <c r="AJ330" s="53"/>
      <c r="AK330" s="53"/>
      <c r="AL330" s="53"/>
      <c r="AM330" s="58"/>
      <c r="AN330" s="53"/>
      <c r="AO330" s="54"/>
      <c r="AP330" s="53"/>
      <c r="AQ330" s="53"/>
      <c r="AR330" s="58"/>
    </row>
    <row r="331" spans="2:44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4"/>
      <c r="AE331" s="57"/>
      <c r="AF331" s="58"/>
      <c r="AG331" s="54"/>
      <c r="AH331" s="53"/>
      <c r="AI331" s="53"/>
      <c r="AJ331" s="53"/>
      <c r="AK331" s="53"/>
      <c r="AL331" s="53"/>
      <c r="AM331" s="58"/>
      <c r="AN331" s="53"/>
      <c r="AO331" s="54"/>
      <c r="AP331" s="53"/>
      <c r="AQ331" s="53"/>
      <c r="AR331" s="58"/>
    </row>
    <row r="332" spans="2:44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4"/>
      <c r="AE332" s="57"/>
      <c r="AF332" s="58"/>
      <c r="AG332" s="54"/>
      <c r="AH332" s="53"/>
      <c r="AI332" s="53"/>
      <c r="AJ332" s="53"/>
      <c r="AK332" s="53"/>
      <c r="AL332" s="53"/>
      <c r="AM332" s="58"/>
      <c r="AN332" s="53"/>
      <c r="AO332" s="54"/>
      <c r="AP332" s="53"/>
      <c r="AQ332" s="53"/>
      <c r="AR332" s="58"/>
    </row>
    <row r="333" spans="2:44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4"/>
      <c r="AE333" s="57"/>
      <c r="AF333" s="58"/>
      <c r="AG333" s="54"/>
      <c r="AH333" s="53"/>
      <c r="AI333" s="53"/>
      <c r="AJ333" s="53"/>
      <c r="AK333" s="53"/>
      <c r="AL333" s="53"/>
      <c r="AM333" s="58"/>
      <c r="AN333" s="53"/>
      <c r="AO333" s="54"/>
      <c r="AP333" s="53"/>
      <c r="AQ333" s="53"/>
      <c r="AR333" s="58"/>
    </row>
    <row r="334" spans="2:44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4"/>
      <c r="AE334" s="57"/>
      <c r="AF334" s="58"/>
      <c r="AG334" s="54"/>
      <c r="AH334" s="53"/>
      <c r="AI334" s="53"/>
      <c r="AJ334" s="53"/>
      <c r="AK334" s="53"/>
      <c r="AL334" s="53"/>
      <c r="AM334" s="58"/>
      <c r="AN334" s="53"/>
      <c r="AO334" s="54"/>
      <c r="AP334" s="53"/>
      <c r="AQ334" s="53"/>
      <c r="AR334" s="58"/>
    </row>
    <row r="335" spans="2:44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4"/>
      <c r="AE335" s="57"/>
      <c r="AF335" s="58"/>
      <c r="AG335" s="54"/>
      <c r="AH335" s="53"/>
      <c r="AI335" s="53"/>
      <c r="AJ335" s="53"/>
      <c r="AK335" s="53"/>
      <c r="AL335" s="53"/>
      <c r="AM335" s="58"/>
      <c r="AN335" s="53"/>
      <c r="AO335" s="54"/>
      <c r="AP335" s="53"/>
      <c r="AQ335" s="53"/>
      <c r="AR335" s="58"/>
    </row>
    <row r="336" spans="2:44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4"/>
      <c r="AE336" s="57"/>
      <c r="AF336" s="58"/>
      <c r="AG336" s="54"/>
      <c r="AH336" s="53"/>
      <c r="AI336" s="53"/>
      <c r="AJ336" s="53"/>
      <c r="AK336" s="53"/>
      <c r="AL336" s="53"/>
      <c r="AM336" s="58"/>
      <c r="AN336" s="53"/>
      <c r="AO336" s="54"/>
      <c r="AP336" s="53"/>
      <c r="AQ336" s="53"/>
      <c r="AR336" s="58"/>
    </row>
    <row r="337" spans="2:44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4"/>
      <c r="AE337" s="57"/>
      <c r="AF337" s="58"/>
      <c r="AG337" s="54"/>
      <c r="AH337" s="53"/>
      <c r="AI337" s="53"/>
      <c r="AJ337" s="53"/>
      <c r="AK337" s="53"/>
      <c r="AL337" s="53"/>
      <c r="AM337" s="58"/>
      <c r="AN337" s="53"/>
      <c r="AO337" s="54"/>
      <c r="AP337" s="53"/>
      <c r="AQ337" s="53"/>
      <c r="AR337" s="58"/>
    </row>
    <row r="338" spans="2:44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4"/>
      <c r="AE338" s="57"/>
      <c r="AF338" s="58"/>
      <c r="AG338" s="54"/>
      <c r="AH338" s="53"/>
      <c r="AI338" s="53"/>
      <c r="AJ338" s="53"/>
      <c r="AK338" s="53"/>
      <c r="AL338" s="53"/>
      <c r="AM338" s="58"/>
      <c r="AN338" s="53"/>
      <c r="AO338" s="54"/>
      <c r="AP338" s="53"/>
      <c r="AQ338" s="53"/>
      <c r="AR338" s="58"/>
    </row>
    <row r="339" spans="2:44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4"/>
      <c r="AE339" s="57"/>
      <c r="AF339" s="58"/>
      <c r="AG339" s="54"/>
      <c r="AH339" s="53"/>
      <c r="AI339" s="53"/>
      <c r="AJ339" s="53"/>
      <c r="AK339" s="53"/>
      <c r="AL339" s="53"/>
      <c r="AM339" s="58"/>
      <c r="AN339" s="53"/>
      <c r="AO339" s="54"/>
      <c r="AP339" s="53"/>
      <c r="AQ339" s="53"/>
      <c r="AR339" s="58"/>
    </row>
    <row r="340" spans="2:44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4"/>
      <c r="AE340" s="57"/>
      <c r="AF340" s="58"/>
      <c r="AG340" s="54"/>
      <c r="AH340" s="53"/>
      <c r="AI340" s="53"/>
      <c r="AJ340" s="53"/>
      <c r="AK340" s="53"/>
      <c r="AL340" s="53"/>
      <c r="AM340" s="58"/>
      <c r="AN340" s="53"/>
      <c r="AO340" s="54"/>
      <c r="AP340" s="53"/>
      <c r="AQ340" s="53"/>
      <c r="AR340" s="58"/>
    </row>
    <row r="341" spans="2:44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4"/>
      <c r="AE341" s="57"/>
      <c r="AF341" s="58"/>
      <c r="AG341" s="54"/>
      <c r="AH341" s="53"/>
      <c r="AI341" s="53"/>
      <c r="AJ341" s="53"/>
      <c r="AK341" s="53"/>
      <c r="AL341" s="53"/>
      <c r="AM341" s="58"/>
      <c r="AN341" s="53"/>
      <c r="AO341" s="54"/>
      <c r="AP341" s="53"/>
      <c r="AQ341" s="53"/>
      <c r="AR341" s="58"/>
    </row>
    <row r="342" spans="2:44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4"/>
      <c r="AE342" s="57"/>
      <c r="AF342" s="58"/>
      <c r="AG342" s="54"/>
      <c r="AH342" s="53"/>
      <c r="AI342" s="53"/>
      <c r="AJ342" s="53"/>
      <c r="AK342" s="53"/>
      <c r="AL342" s="53"/>
      <c r="AM342" s="58"/>
      <c r="AN342" s="53"/>
      <c r="AO342" s="54"/>
      <c r="AP342" s="53"/>
      <c r="AQ342" s="53"/>
      <c r="AR342" s="58"/>
    </row>
    <row r="343" spans="2:44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4"/>
      <c r="AE343" s="57"/>
      <c r="AF343" s="58"/>
      <c r="AG343" s="54"/>
      <c r="AH343" s="53"/>
      <c r="AI343" s="53"/>
      <c r="AJ343" s="53"/>
      <c r="AK343" s="53"/>
      <c r="AL343" s="53"/>
      <c r="AM343" s="58"/>
      <c r="AN343" s="53"/>
      <c r="AO343" s="54"/>
      <c r="AP343" s="53"/>
      <c r="AQ343" s="53"/>
      <c r="AR343" s="58"/>
    </row>
    <row r="344" spans="2:44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4"/>
      <c r="AE344" s="57"/>
      <c r="AF344" s="58"/>
      <c r="AG344" s="54"/>
      <c r="AH344" s="53"/>
      <c r="AI344" s="53"/>
      <c r="AJ344" s="53"/>
      <c r="AK344" s="53"/>
      <c r="AL344" s="53"/>
      <c r="AM344" s="58"/>
      <c r="AN344" s="53"/>
      <c r="AO344" s="54"/>
      <c r="AP344" s="53"/>
      <c r="AQ344" s="53"/>
      <c r="AR344" s="58"/>
    </row>
    <row r="345" spans="2:44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4"/>
      <c r="AE345" s="57"/>
      <c r="AF345" s="58"/>
      <c r="AG345" s="54"/>
      <c r="AH345" s="53"/>
      <c r="AI345" s="53"/>
      <c r="AJ345" s="53"/>
      <c r="AK345" s="53"/>
      <c r="AL345" s="53"/>
      <c r="AM345" s="58"/>
      <c r="AN345" s="53"/>
      <c r="AO345" s="54"/>
      <c r="AP345" s="53"/>
      <c r="AQ345" s="53"/>
      <c r="AR345" s="58"/>
    </row>
    <row r="346" spans="2:44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4"/>
      <c r="AE346" s="57"/>
      <c r="AF346" s="58"/>
      <c r="AG346" s="54"/>
      <c r="AH346" s="53"/>
      <c r="AI346" s="53"/>
      <c r="AJ346" s="53"/>
      <c r="AK346" s="53"/>
      <c r="AL346" s="53"/>
      <c r="AM346" s="58"/>
      <c r="AN346" s="53"/>
      <c r="AO346" s="54"/>
      <c r="AP346" s="53"/>
      <c r="AQ346" s="53"/>
      <c r="AR346" s="58"/>
    </row>
    <row r="347" spans="2:44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4"/>
      <c r="AE347" s="57"/>
      <c r="AF347" s="58"/>
      <c r="AG347" s="54"/>
      <c r="AH347" s="53"/>
      <c r="AI347" s="53"/>
      <c r="AJ347" s="53"/>
      <c r="AK347" s="53"/>
      <c r="AL347" s="53"/>
      <c r="AM347" s="58"/>
      <c r="AN347" s="53"/>
      <c r="AO347" s="54"/>
      <c r="AP347" s="53"/>
      <c r="AQ347" s="53"/>
      <c r="AR347" s="58"/>
    </row>
    <row r="348" spans="2:44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4"/>
      <c r="AE348" s="57"/>
      <c r="AF348" s="58"/>
      <c r="AG348" s="54"/>
      <c r="AH348" s="53"/>
      <c r="AI348" s="53"/>
      <c r="AJ348" s="53"/>
      <c r="AK348" s="53"/>
      <c r="AL348" s="53"/>
      <c r="AM348" s="58"/>
      <c r="AN348" s="53"/>
      <c r="AO348" s="54"/>
      <c r="AP348" s="53"/>
      <c r="AQ348" s="53"/>
      <c r="AR348" s="58"/>
    </row>
    <row r="349" spans="2:44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4"/>
      <c r="AE349" s="57"/>
      <c r="AF349" s="58"/>
      <c r="AG349" s="54"/>
      <c r="AH349" s="53"/>
      <c r="AI349" s="53"/>
      <c r="AJ349" s="53"/>
      <c r="AK349" s="53"/>
      <c r="AL349" s="53"/>
      <c r="AM349" s="58"/>
      <c r="AN349" s="53"/>
      <c r="AO349" s="54"/>
      <c r="AP349" s="53"/>
      <c r="AQ349" s="53"/>
      <c r="AR349" s="58"/>
    </row>
    <row r="350" spans="2:44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4"/>
      <c r="AE350" s="57"/>
      <c r="AF350" s="58"/>
      <c r="AG350" s="54"/>
      <c r="AH350" s="53"/>
      <c r="AI350" s="53"/>
      <c r="AJ350" s="53"/>
      <c r="AK350" s="53"/>
      <c r="AL350" s="53"/>
      <c r="AM350" s="58"/>
      <c r="AN350" s="53"/>
      <c r="AO350" s="54"/>
      <c r="AP350" s="53"/>
      <c r="AQ350" s="53"/>
      <c r="AR350" s="58"/>
    </row>
    <row r="351" spans="2:44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4"/>
      <c r="AE351" s="57"/>
      <c r="AF351" s="58"/>
      <c r="AG351" s="54"/>
      <c r="AH351" s="53"/>
      <c r="AI351" s="53"/>
      <c r="AJ351" s="53"/>
      <c r="AK351" s="53"/>
      <c r="AL351" s="53"/>
      <c r="AM351" s="58"/>
      <c r="AN351" s="53"/>
      <c r="AO351" s="54"/>
      <c r="AP351" s="53"/>
      <c r="AQ351" s="53"/>
      <c r="AR351" s="58"/>
    </row>
    <row r="352" spans="2:44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4"/>
      <c r="AE352" s="57"/>
      <c r="AF352" s="58"/>
      <c r="AG352" s="54"/>
      <c r="AH352" s="53"/>
      <c r="AI352" s="53"/>
      <c r="AJ352" s="53"/>
      <c r="AK352" s="53"/>
      <c r="AL352" s="53"/>
      <c r="AM352" s="58"/>
      <c r="AN352" s="53"/>
      <c r="AO352" s="54"/>
      <c r="AP352" s="53"/>
      <c r="AQ352" s="53"/>
      <c r="AR352" s="58"/>
    </row>
    <row r="353" spans="2:44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4"/>
      <c r="AE353" s="57"/>
      <c r="AF353" s="58"/>
      <c r="AG353" s="54"/>
      <c r="AH353" s="53"/>
      <c r="AI353" s="53"/>
      <c r="AJ353" s="53"/>
      <c r="AK353" s="53"/>
      <c r="AL353" s="53"/>
      <c r="AM353" s="58"/>
      <c r="AN353" s="53"/>
      <c r="AO353" s="54"/>
      <c r="AP353" s="53"/>
      <c r="AQ353" s="53"/>
      <c r="AR353" s="58"/>
    </row>
    <row r="354" spans="2:44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4"/>
      <c r="AE354" s="57"/>
      <c r="AF354" s="58"/>
      <c r="AG354" s="54"/>
      <c r="AH354" s="53"/>
      <c r="AI354" s="53"/>
      <c r="AJ354" s="53"/>
      <c r="AK354" s="53"/>
      <c r="AL354" s="53"/>
      <c r="AM354" s="58"/>
      <c r="AN354" s="53"/>
      <c r="AO354" s="54"/>
      <c r="AP354" s="53"/>
      <c r="AQ354" s="53"/>
      <c r="AR354" s="58"/>
    </row>
    <row r="355" spans="2:44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4"/>
      <c r="AE355" s="57"/>
      <c r="AF355" s="58"/>
      <c r="AG355" s="54"/>
      <c r="AH355" s="53"/>
      <c r="AI355" s="53"/>
      <c r="AJ355" s="53"/>
      <c r="AK355" s="53"/>
      <c r="AL355" s="53"/>
      <c r="AM355" s="58"/>
      <c r="AN355" s="53"/>
      <c r="AO355" s="54"/>
      <c r="AP355" s="53"/>
      <c r="AQ355" s="53"/>
      <c r="AR355" s="58"/>
    </row>
    <row r="356" spans="2:44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4"/>
      <c r="AE356" s="57"/>
      <c r="AF356" s="58"/>
      <c r="AG356" s="54"/>
      <c r="AH356" s="53"/>
      <c r="AI356" s="53"/>
      <c r="AJ356" s="53"/>
      <c r="AK356" s="53"/>
      <c r="AL356" s="53"/>
      <c r="AM356" s="58"/>
      <c r="AN356" s="53"/>
      <c r="AO356" s="54"/>
      <c r="AP356" s="53"/>
      <c r="AQ356" s="53"/>
      <c r="AR356" s="58"/>
    </row>
    <row r="357" spans="2:44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4"/>
      <c r="AE357" s="57"/>
      <c r="AF357" s="58"/>
      <c r="AG357" s="54"/>
      <c r="AH357" s="53"/>
      <c r="AI357" s="53"/>
      <c r="AJ357" s="53"/>
      <c r="AK357" s="53"/>
      <c r="AL357" s="53"/>
      <c r="AM357" s="58"/>
      <c r="AN357" s="53"/>
      <c r="AO357" s="54"/>
      <c r="AP357" s="53"/>
      <c r="AQ357" s="53"/>
      <c r="AR357" s="58"/>
    </row>
    <row r="358" spans="2:44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4"/>
      <c r="AE358" s="57"/>
      <c r="AF358" s="58"/>
      <c r="AG358" s="54"/>
      <c r="AH358" s="53"/>
      <c r="AI358" s="53"/>
      <c r="AJ358" s="53"/>
      <c r="AK358" s="53"/>
      <c r="AL358" s="53"/>
      <c r="AM358" s="58"/>
      <c r="AN358" s="53"/>
      <c r="AO358" s="54"/>
      <c r="AP358" s="53"/>
      <c r="AQ358" s="53"/>
      <c r="AR358" s="58"/>
    </row>
    <row r="359" spans="2:44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4"/>
      <c r="AE359" s="57"/>
      <c r="AF359" s="58"/>
      <c r="AG359" s="54"/>
      <c r="AH359" s="53"/>
      <c r="AI359" s="53"/>
      <c r="AJ359" s="53"/>
      <c r="AK359" s="53"/>
      <c r="AL359" s="53"/>
      <c r="AM359" s="58"/>
      <c r="AN359" s="53"/>
      <c r="AO359" s="54"/>
      <c r="AP359" s="53"/>
      <c r="AQ359" s="53"/>
      <c r="AR359" s="58"/>
    </row>
    <row r="360" spans="2:44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4"/>
      <c r="AE360" s="57"/>
      <c r="AF360" s="58"/>
      <c r="AG360" s="54"/>
      <c r="AH360" s="53"/>
      <c r="AI360" s="53"/>
      <c r="AJ360" s="53"/>
      <c r="AK360" s="53"/>
      <c r="AL360" s="53"/>
      <c r="AM360" s="58"/>
      <c r="AN360" s="53"/>
      <c r="AO360" s="54"/>
      <c r="AP360" s="53"/>
      <c r="AQ360" s="53"/>
      <c r="AR360" s="58"/>
    </row>
    <row r="361" spans="2:44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4"/>
      <c r="AE361" s="57"/>
      <c r="AF361" s="58"/>
      <c r="AG361" s="54"/>
      <c r="AH361" s="53"/>
      <c r="AI361" s="53"/>
      <c r="AJ361" s="53"/>
      <c r="AK361" s="53"/>
      <c r="AL361" s="53"/>
      <c r="AM361" s="58"/>
      <c r="AN361" s="53"/>
      <c r="AO361" s="54"/>
      <c r="AP361" s="53"/>
      <c r="AQ361" s="53"/>
      <c r="AR361" s="58"/>
    </row>
    <row r="362" spans="2:44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4"/>
      <c r="AE362" s="57"/>
      <c r="AF362" s="58"/>
      <c r="AG362" s="54"/>
      <c r="AH362" s="53"/>
      <c r="AI362" s="53"/>
      <c r="AJ362" s="53"/>
      <c r="AK362" s="53"/>
      <c r="AL362" s="53"/>
      <c r="AM362" s="58"/>
      <c r="AN362" s="53"/>
      <c r="AO362" s="54"/>
      <c r="AP362" s="53"/>
      <c r="AQ362" s="53"/>
      <c r="AR362" s="58"/>
    </row>
    <row r="363" spans="2:44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4"/>
      <c r="AE363" s="57"/>
      <c r="AF363" s="58"/>
      <c r="AG363" s="54"/>
      <c r="AH363" s="53"/>
      <c r="AI363" s="53"/>
      <c r="AJ363" s="53"/>
      <c r="AK363" s="53"/>
      <c r="AL363" s="53"/>
      <c r="AM363" s="58"/>
      <c r="AN363" s="53"/>
      <c r="AO363" s="54"/>
      <c r="AP363" s="53"/>
      <c r="AQ363" s="53"/>
      <c r="AR363" s="58"/>
    </row>
    <row r="364" spans="2:44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4"/>
      <c r="AE364" s="57"/>
      <c r="AF364" s="58"/>
      <c r="AG364" s="54"/>
      <c r="AH364" s="53"/>
      <c r="AI364" s="53"/>
      <c r="AJ364" s="53"/>
      <c r="AK364" s="53"/>
      <c r="AL364" s="53"/>
      <c r="AM364" s="58"/>
      <c r="AN364" s="53"/>
      <c r="AO364" s="54"/>
      <c r="AP364" s="53"/>
      <c r="AQ364" s="53"/>
      <c r="AR364" s="58"/>
    </row>
    <row r="365" spans="2:44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4"/>
      <c r="AE365" s="57"/>
      <c r="AF365" s="58"/>
      <c r="AG365" s="54"/>
      <c r="AH365" s="53"/>
      <c r="AI365" s="53"/>
      <c r="AJ365" s="53"/>
      <c r="AK365" s="53"/>
      <c r="AL365" s="53"/>
      <c r="AM365" s="58"/>
      <c r="AN365" s="53"/>
      <c r="AO365" s="54"/>
      <c r="AP365" s="53"/>
      <c r="AQ365" s="53"/>
      <c r="AR365" s="58"/>
    </row>
    <row r="366" spans="2:44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4"/>
      <c r="AE366" s="57"/>
      <c r="AF366" s="58"/>
      <c r="AG366" s="54"/>
      <c r="AH366" s="53"/>
      <c r="AI366" s="53"/>
      <c r="AJ366" s="53"/>
      <c r="AK366" s="53"/>
      <c r="AL366" s="53"/>
      <c r="AM366" s="58"/>
      <c r="AN366" s="53"/>
      <c r="AO366" s="54"/>
      <c r="AP366" s="53"/>
      <c r="AQ366" s="53"/>
      <c r="AR366" s="58"/>
    </row>
    <row r="367" spans="2:44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4"/>
      <c r="AE367" s="57"/>
      <c r="AF367" s="58"/>
      <c r="AG367" s="54"/>
      <c r="AH367" s="53"/>
      <c r="AI367" s="53"/>
      <c r="AJ367" s="53"/>
      <c r="AK367" s="53"/>
      <c r="AL367" s="53"/>
      <c r="AM367" s="58"/>
      <c r="AN367" s="53"/>
      <c r="AO367" s="54"/>
      <c r="AP367" s="53"/>
      <c r="AQ367" s="53"/>
      <c r="AR367" s="58"/>
    </row>
    <row r="368" spans="2:44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4"/>
      <c r="AE368" s="57"/>
      <c r="AF368" s="58"/>
      <c r="AG368" s="54"/>
      <c r="AH368" s="53"/>
      <c r="AI368" s="53"/>
      <c r="AJ368" s="53"/>
      <c r="AK368" s="53"/>
      <c r="AL368" s="53"/>
      <c r="AM368" s="58"/>
      <c r="AN368" s="53"/>
      <c r="AO368" s="54"/>
      <c r="AP368" s="53"/>
      <c r="AQ368" s="53"/>
      <c r="AR368" s="58"/>
    </row>
    <row r="369" spans="2:44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4"/>
      <c r="AE369" s="57"/>
      <c r="AF369" s="58"/>
      <c r="AG369" s="54"/>
      <c r="AH369" s="53"/>
      <c r="AI369" s="53"/>
      <c r="AJ369" s="53"/>
      <c r="AK369" s="53"/>
      <c r="AL369" s="53"/>
      <c r="AM369" s="58"/>
      <c r="AN369" s="53"/>
      <c r="AO369" s="54"/>
      <c r="AP369" s="53"/>
      <c r="AQ369" s="53"/>
      <c r="AR369" s="58"/>
    </row>
    <row r="370" spans="2:44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4"/>
      <c r="AE370" s="57"/>
      <c r="AF370" s="58"/>
      <c r="AG370" s="54"/>
      <c r="AH370" s="53"/>
      <c r="AI370" s="53"/>
      <c r="AJ370" s="53"/>
      <c r="AK370" s="53"/>
      <c r="AL370" s="53"/>
      <c r="AM370" s="58"/>
      <c r="AN370" s="53"/>
      <c r="AO370" s="54"/>
      <c r="AP370" s="53"/>
      <c r="AQ370" s="53"/>
      <c r="AR370" s="58"/>
    </row>
    <row r="371" spans="2:44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4"/>
      <c r="AE371" s="57"/>
      <c r="AF371" s="58"/>
      <c r="AG371" s="54"/>
      <c r="AH371" s="53"/>
      <c r="AI371" s="53"/>
      <c r="AJ371" s="53"/>
      <c r="AK371" s="53"/>
      <c r="AL371" s="53"/>
      <c r="AM371" s="58"/>
      <c r="AN371" s="53"/>
      <c r="AO371" s="54"/>
      <c r="AP371" s="53"/>
      <c r="AQ371" s="53"/>
      <c r="AR371" s="58"/>
    </row>
    <row r="372" spans="2:44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4"/>
      <c r="AE372" s="57"/>
      <c r="AF372" s="58"/>
      <c r="AG372" s="54"/>
      <c r="AH372" s="53"/>
      <c r="AI372" s="53"/>
      <c r="AJ372" s="53"/>
      <c r="AK372" s="53"/>
      <c r="AL372" s="53"/>
      <c r="AM372" s="58"/>
      <c r="AN372" s="53"/>
      <c r="AO372" s="54"/>
      <c r="AP372" s="53"/>
      <c r="AQ372" s="53"/>
      <c r="AR372" s="58"/>
    </row>
    <row r="373" spans="2:44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4"/>
      <c r="AE373" s="57"/>
      <c r="AF373" s="58"/>
      <c r="AG373" s="54"/>
      <c r="AH373" s="53"/>
      <c r="AI373" s="53"/>
      <c r="AJ373" s="53"/>
      <c r="AK373" s="53"/>
      <c r="AL373" s="53"/>
      <c r="AM373" s="58"/>
      <c r="AN373" s="53"/>
      <c r="AO373" s="54"/>
      <c r="AP373" s="53"/>
      <c r="AQ373" s="53"/>
      <c r="AR373" s="58"/>
    </row>
    <row r="374" spans="2:44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4"/>
      <c r="AE374" s="57"/>
      <c r="AF374" s="58"/>
      <c r="AG374" s="54"/>
      <c r="AH374" s="53"/>
      <c r="AI374" s="53"/>
      <c r="AJ374" s="53"/>
      <c r="AK374" s="53"/>
      <c r="AL374" s="53"/>
      <c r="AM374" s="58"/>
      <c r="AN374" s="53"/>
      <c r="AO374" s="54"/>
      <c r="AP374" s="53"/>
      <c r="AQ374" s="53"/>
      <c r="AR374" s="58"/>
    </row>
    <row r="375" spans="2:44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4"/>
      <c r="AE375" s="57"/>
      <c r="AF375" s="58"/>
      <c r="AG375" s="54"/>
      <c r="AH375" s="53"/>
      <c r="AI375" s="53"/>
      <c r="AJ375" s="53"/>
      <c r="AK375" s="53"/>
      <c r="AL375" s="53"/>
      <c r="AM375" s="58"/>
      <c r="AN375" s="53"/>
      <c r="AO375" s="54"/>
      <c r="AP375" s="53"/>
      <c r="AQ375" s="53"/>
      <c r="AR375" s="58"/>
    </row>
    <row r="376" spans="2:44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4"/>
      <c r="AE376" s="57"/>
      <c r="AF376" s="58"/>
      <c r="AG376" s="54"/>
      <c r="AH376" s="53"/>
      <c r="AI376" s="53"/>
      <c r="AJ376" s="53"/>
      <c r="AK376" s="53"/>
      <c r="AL376" s="53"/>
      <c r="AM376" s="58"/>
      <c r="AN376" s="53"/>
      <c r="AO376" s="54"/>
      <c r="AP376" s="53"/>
      <c r="AQ376" s="53"/>
      <c r="AR376" s="58"/>
    </row>
    <row r="377" spans="2:44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4"/>
      <c r="AE377" s="57"/>
      <c r="AF377" s="58"/>
      <c r="AG377" s="54"/>
      <c r="AH377" s="53"/>
      <c r="AI377" s="53"/>
      <c r="AJ377" s="53"/>
      <c r="AK377" s="53"/>
      <c r="AL377" s="53"/>
      <c r="AM377" s="58"/>
      <c r="AN377" s="53"/>
      <c r="AO377" s="54"/>
      <c r="AP377" s="53"/>
      <c r="AQ377" s="53"/>
      <c r="AR377" s="58"/>
    </row>
    <row r="378" spans="2:44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4"/>
      <c r="AE378" s="57"/>
      <c r="AF378" s="58"/>
      <c r="AG378" s="54"/>
      <c r="AH378" s="53"/>
      <c r="AI378" s="53"/>
      <c r="AJ378" s="53"/>
      <c r="AK378" s="53"/>
      <c r="AL378" s="53"/>
      <c r="AM378" s="58"/>
      <c r="AN378" s="53"/>
      <c r="AO378" s="54"/>
      <c r="AP378" s="53"/>
      <c r="AQ378" s="53"/>
      <c r="AR378" s="58"/>
    </row>
    <row r="379" spans="2:44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4"/>
      <c r="AE379" s="57"/>
      <c r="AF379" s="58"/>
      <c r="AG379" s="54"/>
      <c r="AH379" s="53"/>
      <c r="AI379" s="53"/>
      <c r="AJ379" s="53"/>
      <c r="AK379" s="53"/>
      <c r="AL379" s="53"/>
      <c r="AM379" s="58"/>
      <c r="AN379" s="53"/>
      <c r="AO379" s="54"/>
      <c r="AP379" s="53"/>
      <c r="AQ379" s="53"/>
      <c r="AR379" s="58"/>
    </row>
    <row r="380" spans="2:44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4"/>
      <c r="AE380" s="57"/>
      <c r="AF380" s="58"/>
      <c r="AG380" s="54"/>
      <c r="AH380" s="53"/>
      <c r="AI380" s="53"/>
      <c r="AJ380" s="53"/>
      <c r="AK380" s="53"/>
      <c r="AL380" s="53"/>
      <c r="AM380" s="58"/>
      <c r="AN380" s="53"/>
      <c r="AO380" s="54"/>
      <c r="AP380" s="53"/>
      <c r="AQ380" s="53"/>
      <c r="AR380" s="58"/>
    </row>
    <row r="381" spans="2:44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4"/>
      <c r="AE381" s="57"/>
      <c r="AF381" s="58"/>
      <c r="AG381" s="54"/>
      <c r="AH381" s="53"/>
      <c r="AI381" s="53"/>
      <c r="AJ381" s="53"/>
      <c r="AK381" s="53"/>
      <c r="AL381" s="53"/>
      <c r="AM381" s="58"/>
      <c r="AN381" s="53"/>
      <c r="AO381" s="54"/>
      <c r="AP381" s="53"/>
      <c r="AQ381" s="53"/>
      <c r="AR381" s="58"/>
    </row>
    <row r="382" spans="2:44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4"/>
      <c r="AE382" s="57"/>
      <c r="AF382" s="58"/>
      <c r="AG382" s="54"/>
      <c r="AH382" s="53"/>
      <c r="AI382" s="53"/>
      <c r="AJ382" s="53"/>
      <c r="AK382" s="53"/>
      <c r="AL382" s="53"/>
      <c r="AM382" s="58"/>
      <c r="AN382" s="53"/>
      <c r="AO382" s="54"/>
      <c r="AP382" s="53"/>
      <c r="AQ382" s="53"/>
      <c r="AR382" s="58"/>
    </row>
    <row r="383" spans="2:44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4"/>
      <c r="AE383" s="57"/>
      <c r="AF383" s="58"/>
      <c r="AG383" s="54"/>
      <c r="AH383" s="53"/>
      <c r="AI383" s="53"/>
      <c r="AJ383" s="53"/>
      <c r="AK383" s="53"/>
      <c r="AL383" s="53"/>
      <c r="AM383" s="58"/>
      <c r="AN383" s="53"/>
      <c r="AO383" s="54"/>
      <c r="AP383" s="53"/>
      <c r="AQ383" s="53"/>
      <c r="AR383" s="58"/>
    </row>
    <row r="384" spans="2:44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4"/>
      <c r="AE384" s="57"/>
      <c r="AF384" s="58"/>
      <c r="AG384" s="54"/>
      <c r="AH384" s="53"/>
      <c r="AI384" s="53"/>
      <c r="AJ384" s="53"/>
      <c r="AK384" s="53"/>
      <c r="AL384" s="53"/>
      <c r="AM384" s="58"/>
      <c r="AN384" s="53"/>
      <c r="AO384" s="54"/>
      <c r="AP384" s="53"/>
      <c r="AQ384" s="53"/>
      <c r="AR384" s="58"/>
    </row>
    <row r="385" spans="2:44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4"/>
      <c r="AE385" s="57"/>
      <c r="AF385" s="58"/>
      <c r="AG385" s="54"/>
      <c r="AH385" s="53"/>
      <c r="AI385" s="53"/>
      <c r="AJ385" s="53"/>
      <c r="AK385" s="53"/>
      <c r="AL385" s="53"/>
      <c r="AM385" s="58"/>
      <c r="AN385" s="53"/>
      <c r="AO385" s="54"/>
      <c r="AP385" s="53"/>
      <c r="AQ385" s="53"/>
      <c r="AR385" s="58"/>
    </row>
    <row r="386" spans="2:44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4"/>
      <c r="AE386" s="57"/>
      <c r="AF386" s="58"/>
      <c r="AG386" s="54"/>
      <c r="AH386" s="53"/>
      <c r="AI386" s="53"/>
      <c r="AJ386" s="53"/>
      <c r="AK386" s="53"/>
      <c r="AL386" s="53"/>
      <c r="AM386" s="58"/>
      <c r="AN386" s="53"/>
      <c r="AO386" s="54"/>
      <c r="AP386" s="53"/>
      <c r="AQ386" s="53"/>
      <c r="AR386" s="58"/>
    </row>
    <row r="387" spans="2:44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4"/>
      <c r="AE387" s="57"/>
      <c r="AF387" s="58"/>
      <c r="AG387" s="54"/>
      <c r="AH387" s="53"/>
      <c r="AI387" s="53"/>
      <c r="AJ387" s="53"/>
      <c r="AK387" s="53"/>
      <c r="AL387" s="53"/>
      <c r="AM387" s="58"/>
      <c r="AN387" s="53"/>
      <c r="AO387" s="54"/>
      <c r="AP387" s="53"/>
      <c r="AQ387" s="53"/>
      <c r="AR387" s="58"/>
    </row>
    <row r="388" spans="2:44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4"/>
      <c r="AE388" s="57"/>
      <c r="AF388" s="58"/>
      <c r="AG388" s="54"/>
      <c r="AH388" s="53"/>
      <c r="AI388" s="53"/>
      <c r="AJ388" s="53"/>
      <c r="AK388" s="53"/>
      <c r="AL388" s="53"/>
      <c r="AM388" s="58"/>
      <c r="AN388" s="53"/>
      <c r="AO388" s="54"/>
      <c r="AP388" s="53"/>
      <c r="AQ388" s="53"/>
      <c r="AR388" s="58"/>
    </row>
    <row r="389" spans="2:44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ca="1" si="21"/>
        <v/>
      </c>
      <c r="K389" s="50" t="str">
        <f t="shared" si="22"/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si="23"/>
        <v/>
      </c>
      <c r="Z389" s="55"/>
      <c r="AA389" s="55"/>
      <c r="AB389" s="55"/>
      <c r="AC389" s="55"/>
      <c r="AD389" s="54"/>
      <c r="AE389" s="57"/>
      <c r="AF389" s="58"/>
      <c r="AG389" s="54"/>
      <c r="AH389" s="53"/>
      <c r="AI389" s="53"/>
      <c r="AJ389" s="53"/>
      <c r="AK389" s="53"/>
      <c r="AL389" s="53"/>
      <c r="AM389" s="58"/>
      <c r="AN389" s="53"/>
      <c r="AO389" s="54"/>
      <c r="AP389" s="53"/>
      <c r="AQ389" s="53"/>
      <c r="AR389" s="58"/>
    </row>
    <row r="390" spans="2:44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ref="J390:J453" ca="1" si="25">IFERROR(DATEDIF(I390,D390,"Y"),"")</f>
        <v/>
      </c>
      <c r="K390" s="50" t="str">
        <f t="shared" ref="K390:K453" si="26">IFERROR(IF(ABS(MID($E390,7,2))&lt;40,"L","P"),"")</f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ref="Y390:Y453" si="27">IF(OR(W390="",X390=""),"",W390/(X390/100)^2)</f>
        <v/>
      </c>
      <c r="Z390" s="55"/>
      <c r="AA390" s="55"/>
      <c r="AB390" s="55"/>
      <c r="AC390" s="55"/>
      <c r="AD390" s="54"/>
      <c r="AE390" s="57"/>
      <c r="AF390" s="58"/>
      <c r="AG390" s="54"/>
      <c r="AH390" s="53"/>
      <c r="AI390" s="53"/>
      <c r="AJ390" s="53"/>
      <c r="AK390" s="53"/>
      <c r="AL390" s="53"/>
      <c r="AM390" s="58"/>
      <c r="AN390" s="53"/>
      <c r="AO390" s="54"/>
      <c r="AP390" s="53"/>
      <c r="AQ390" s="53"/>
      <c r="AR390" s="58"/>
    </row>
    <row r="391" spans="2:44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4"/>
      <c r="AE391" s="57"/>
      <c r="AF391" s="58"/>
      <c r="AG391" s="54"/>
      <c r="AH391" s="53"/>
      <c r="AI391" s="53"/>
      <c r="AJ391" s="53"/>
      <c r="AK391" s="53"/>
      <c r="AL391" s="53"/>
      <c r="AM391" s="58"/>
      <c r="AN391" s="53"/>
      <c r="AO391" s="54"/>
      <c r="AP391" s="53"/>
      <c r="AQ391" s="53"/>
      <c r="AR391" s="58"/>
    </row>
    <row r="392" spans="2:44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4"/>
      <c r="AE392" s="57"/>
      <c r="AF392" s="58"/>
      <c r="AG392" s="54"/>
      <c r="AH392" s="53"/>
      <c r="AI392" s="53"/>
      <c r="AJ392" s="53"/>
      <c r="AK392" s="53"/>
      <c r="AL392" s="53"/>
      <c r="AM392" s="58"/>
      <c r="AN392" s="53"/>
      <c r="AO392" s="54"/>
      <c r="AP392" s="53"/>
      <c r="AQ392" s="53"/>
      <c r="AR392" s="58"/>
    </row>
    <row r="393" spans="2:44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4"/>
      <c r="AE393" s="57"/>
      <c r="AF393" s="58"/>
      <c r="AG393" s="54"/>
      <c r="AH393" s="53"/>
      <c r="AI393" s="53"/>
      <c r="AJ393" s="53"/>
      <c r="AK393" s="53"/>
      <c r="AL393" s="53"/>
      <c r="AM393" s="58"/>
      <c r="AN393" s="53"/>
      <c r="AO393" s="54"/>
      <c r="AP393" s="53"/>
      <c r="AQ393" s="53"/>
      <c r="AR393" s="58"/>
    </row>
    <row r="394" spans="2:44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4"/>
      <c r="AE394" s="57"/>
      <c r="AF394" s="58"/>
      <c r="AG394" s="54"/>
      <c r="AH394" s="53"/>
      <c r="AI394" s="53"/>
      <c r="AJ394" s="53"/>
      <c r="AK394" s="53"/>
      <c r="AL394" s="53"/>
      <c r="AM394" s="58"/>
      <c r="AN394" s="53"/>
      <c r="AO394" s="54"/>
      <c r="AP394" s="53"/>
      <c r="AQ394" s="53"/>
      <c r="AR394" s="58"/>
    </row>
    <row r="395" spans="2:44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4"/>
      <c r="AE395" s="57"/>
      <c r="AF395" s="58"/>
      <c r="AG395" s="54"/>
      <c r="AH395" s="53"/>
      <c r="AI395" s="53"/>
      <c r="AJ395" s="53"/>
      <c r="AK395" s="53"/>
      <c r="AL395" s="53"/>
      <c r="AM395" s="58"/>
      <c r="AN395" s="53"/>
      <c r="AO395" s="54"/>
      <c r="AP395" s="53"/>
      <c r="AQ395" s="53"/>
      <c r="AR395" s="58"/>
    </row>
    <row r="396" spans="2:44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4"/>
      <c r="AE396" s="57"/>
      <c r="AF396" s="58"/>
      <c r="AG396" s="54"/>
      <c r="AH396" s="53"/>
      <c r="AI396" s="53"/>
      <c r="AJ396" s="53"/>
      <c r="AK396" s="53"/>
      <c r="AL396" s="53"/>
      <c r="AM396" s="58"/>
      <c r="AN396" s="53"/>
      <c r="AO396" s="54"/>
      <c r="AP396" s="53"/>
      <c r="AQ396" s="53"/>
      <c r="AR396" s="58"/>
    </row>
    <row r="397" spans="2:44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4"/>
      <c r="AE397" s="57"/>
      <c r="AF397" s="58"/>
      <c r="AG397" s="54"/>
      <c r="AH397" s="53"/>
      <c r="AI397" s="53"/>
      <c r="AJ397" s="53"/>
      <c r="AK397" s="53"/>
      <c r="AL397" s="53"/>
      <c r="AM397" s="58"/>
      <c r="AN397" s="53"/>
      <c r="AO397" s="54"/>
      <c r="AP397" s="53"/>
      <c r="AQ397" s="53"/>
      <c r="AR397" s="58"/>
    </row>
    <row r="398" spans="2:44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4"/>
      <c r="AE398" s="57"/>
      <c r="AF398" s="58"/>
      <c r="AG398" s="54"/>
      <c r="AH398" s="53"/>
      <c r="AI398" s="53"/>
      <c r="AJ398" s="53"/>
      <c r="AK398" s="53"/>
      <c r="AL398" s="53"/>
      <c r="AM398" s="58"/>
      <c r="AN398" s="53"/>
      <c r="AO398" s="54"/>
      <c r="AP398" s="53"/>
      <c r="AQ398" s="53"/>
      <c r="AR398" s="58"/>
    </row>
    <row r="399" spans="2:44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4"/>
      <c r="AE399" s="57"/>
      <c r="AF399" s="58"/>
      <c r="AG399" s="54"/>
      <c r="AH399" s="53"/>
      <c r="AI399" s="53"/>
      <c r="AJ399" s="53"/>
      <c r="AK399" s="53"/>
      <c r="AL399" s="53"/>
      <c r="AM399" s="58"/>
      <c r="AN399" s="53"/>
      <c r="AO399" s="54"/>
      <c r="AP399" s="53"/>
      <c r="AQ399" s="53"/>
      <c r="AR399" s="58"/>
    </row>
    <row r="400" spans="2:44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4"/>
      <c r="AE400" s="57"/>
      <c r="AF400" s="58"/>
      <c r="AG400" s="54"/>
      <c r="AH400" s="53"/>
      <c r="AI400" s="53"/>
      <c r="AJ400" s="53"/>
      <c r="AK400" s="53"/>
      <c r="AL400" s="53"/>
      <c r="AM400" s="58"/>
      <c r="AN400" s="53"/>
      <c r="AO400" s="54"/>
      <c r="AP400" s="53"/>
      <c r="AQ400" s="53"/>
      <c r="AR400" s="58"/>
    </row>
    <row r="401" spans="2:44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4"/>
      <c r="AE401" s="57"/>
      <c r="AF401" s="58"/>
      <c r="AG401" s="54"/>
      <c r="AH401" s="53"/>
      <c r="AI401" s="53"/>
      <c r="AJ401" s="53"/>
      <c r="AK401" s="53"/>
      <c r="AL401" s="53"/>
      <c r="AM401" s="58"/>
      <c r="AN401" s="53"/>
      <c r="AO401" s="54"/>
      <c r="AP401" s="53"/>
      <c r="AQ401" s="53"/>
      <c r="AR401" s="58"/>
    </row>
    <row r="402" spans="2:44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4"/>
      <c r="AE402" s="57"/>
      <c r="AF402" s="58"/>
      <c r="AG402" s="54"/>
      <c r="AH402" s="53"/>
      <c r="AI402" s="53"/>
      <c r="AJ402" s="53"/>
      <c r="AK402" s="53"/>
      <c r="AL402" s="53"/>
      <c r="AM402" s="58"/>
      <c r="AN402" s="53"/>
      <c r="AO402" s="54"/>
      <c r="AP402" s="53"/>
      <c r="AQ402" s="53"/>
      <c r="AR402" s="58"/>
    </row>
    <row r="403" spans="2:44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4"/>
      <c r="AE403" s="57"/>
      <c r="AF403" s="58"/>
      <c r="AG403" s="54"/>
      <c r="AH403" s="53"/>
      <c r="AI403" s="53"/>
      <c r="AJ403" s="53"/>
      <c r="AK403" s="53"/>
      <c r="AL403" s="53"/>
      <c r="AM403" s="58"/>
      <c r="AN403" s="53"/>
      <c r="AO403" s="54"/>
      <c r="AP403" s="53"/>
      <c r="AQ403" s="53"/>
      <c r="AR403" s="58"/>
    </row>
    <row r="404" spans="2:44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4"/>
      <c r="AE404" s="57"/>
      <c r="AF404" s="58"/>
      <c r="AG404" s="54"/>
      <c r="AH404" s="53"/>
      <c r="AI404" s="53"/>
      <c r="AJ404" s="53"/>
      <c r="AK404" s="53"/>
      <c r="AL404" s="53"/>
      <c r="AM404" s="58"/>
      <c r="AN404" s="53"/>
      <c r="AO404" s="54"/>
      <c r="AP404" s="53"/>
      <c r="AQ404" s="53"/>
      <c r="AR404" s="58"/>
    </row>
    <row r="405" spans="2:44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4"/>
      <c r="AE405" s="57"/>
      <c r="AF405" s="58"/>
      <c r="AG405" s="54"/>
      <c r="AH405" s="53"/>
      <c r="AI405" s="53"/>
      <c r="AJ405" s="53"/>
      <c r="AK405" s="53"/>
      <c r="AL405" s="53"/>
      <c r="AM405" s="58"/>
      <c r="AN405" s="53"/>
      <c r="AO405" s="54"/>
      <c r="AP405" s="53"/>
      <c r="AQ405" s="53"/>
      <c r="AR405" s="58"/>
    </row>
    <row r="406" spans="2:44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4"/>
      <c r="AE406" s="57"/>
      <c r="AF406" s="58"/>
      <c r="AG406" s="54"/>
      <c r="AH406" s="53"/>
      <c r="AI406" s="53"/>
      <c r="AJ406" s="53"/>
      <c r="AK406" s="53"/>
      <c r="AL406" s="53"/>
      <c r="AM406" s="58"/>
      <c r="AN406" s="53"/>
      <c r="AO406" s="54"/>
      <c r="AP406" s="53"/>
      <c r="AQ406" s="53"/>
      <c r="AR406" s="58"/>
    </row>
    <row r="407" spans="2:44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4"/>
      <c r="AE407" s="57"/>
      <c r="AF407" s="58"/>
      <c r="AG407" s="54"/>
      <c r="AH407" s="53"/>
      <c r="AI407" s="53"/>
      <c r="AJ407" s="53"/>
      <c r="AK407" s="53"/>
      <c r="AL407" s="53"/>
      <c r="AM407" s="58"/>
      <c r="AN407" s="53"/>
      <c r="AO407" s="54"/>
      <c r="AP407" s="53"/>
      <c r="AQ407" s="53"/>
      <c r="AR407" s="58"/>
    </row>
    <row r="408" spans="2:44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4"/>
      <c r="AE408" s="57"/>
      <c r="AF408" s="58"/>
      <c r="AG408" s="54"/>
      <c r="AH408" s="53"/>
      <c r="AI408" s="53"/>
      <c r="AJ408" s="53"/>
      <c r="AK408" s="53"/>
      <c r="AL408" s="53"/>
      <c r="AM408" s="58"/>
      <c r="AN408" s="53"/>
      <c r="AO408" s="54"/>
      <c r="AP408" s="53"/>
      <c r="AQ408" s="53"/>
      <c r="AR408" s="58"/>
    </row>
    <row r="409" spans="2:44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4"/>
      <c r="AE409" s="57"/>
      <c r="AF409" s="58"/>
      <c r="AG409" s="54"/>
      <c r="AH409" s="53"/>
      <c r="AI409" s="53"/>
      <c r="AJ409" s="53"/>
      <c r="AK409" s="53"/>
      <c r="AL409" s="53"/>
      <c r="AM409" s="58"/>
      <c r="AN409" s="53"/>
      <c r="AO409" s="54"/>
      <c r="AP409" s="53"/>
      <c r="AQ409" s="53"/>
      <c r="AR409" s="58"/>
    </row>
    <row r="410" spans="2:44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4"/>
      <c r="AE410" s="57"/>
      <c r="AF410" s="58"/>
      <c r="AG410" s="54"/>
      <c r="AH410" s="53"/>
      <c r="AI410" s="53"/>
      <c r="AJ410" s="53"/>
      <c r="AK410" s="53"/>
      <c r="AL410" s="53"/>
      <c r="AM410" s="58"/>
      <c r="AN410" s="53"/>
      <c r="AO410" s="54"/>
      <c r="AP410" s="53"/>
      <c r="AQ410" s="53"/>
      <c r="AR410" s="58"/>
    </row>
    <row r="411" spans="2:44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4"/>
      <c r="AE411" s="57"/>
      <c r="AF411" s="58"/>
      <c r="AG411" s="54"/>
      <c r="AH411" s="53"/>
      <c r="AI411" s="53"/>
      <c r="AJ411" s="53"/>
      <c r="AK411" s="53"/>
      <c r="AL411" s="53"/>
      <c r="AM411" s="58"/>
      <c r="AN411" s="53"/>
      <c r="AO411" s="54"/>
      <c r="AP411" s="53"/>
      <c r="AQ411" s="53"/>
      <c r="AR411" s="58"/>
    </row>
    <row r="412" spans="2:44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4"/>
      <c r="AE412" s="57"/>
      <c r="AF412" s="58"/>
      <c r="AG412" s="54"/>
      <c r="AH412" s="53"/>
      <c r="AI412" s="53"/>
      <c r="AJ412" s="53"/>
      <c r="AK412" s="53"/>
      <c r="AL412" s="53"/>
      <c r="AM412" s="58"/>
      <c r="AN412" s="53"/>
      <c r="AO412" s="54"/>
      <c r="AP412" s="53"/>
      <c r="AQ412" s="53"/>
      <c r="AR412" s="58"/>
    </row>
    <row r="413" spans="2:44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4"/>
      <c r="AE413" s="57"/>
      <c r="AF413" s="58"/>
      <c r="AG413" s="54"/>
      <c r="AH413" s="53"/>
      <c r="AI413" s="53"/>
      <c r="AJ413" s="53"/>
      <c r="AK413" s="53"/>
      <c r="AL413" s="53"/>
      <c r="AM413" s="58"/>
      <c r="AN413" s="53"/>
      <c r="AO413" s="54"/>
      <c r="AP413" s="53"/>
      <c r="AQ413" s="53"/>
      <c r="AR413" s="58"/>
    </row>
    <row r="414" spans="2:44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4"/>
      <c r="AE414" s="57"/>
      <c r="AF414" s="58"/>
      <c r="AG414" s="54"/>
      <c r="AH414" s="53"/>
      <c r="AI414" s="53"/>
      <c r="AJ414" s="53"/>
      <c r="AK414" s="53"/>
      <c r="AL414" s="53"/>
      <c r="AM414" s="58"/>
      <c r="AN414" s="53"/>
      <c r="AO414" s="54"/>
      <c r="AP414" s="53"/>
      <c r="AQ414" s="53"/>
      <c r="AR414" s="58"/>
    </row>
    <row r="415" spans="2:44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4"/>
      <c r="AE415" s="57"/>
      <c r="AF415" s="58"/>
      <c r="AG415" s="54"/>
      <c r="AH415" s="53"/>
      <c r="AI415" s="53"/>
      <c r="AJ415" s="53"/>
      <c r="AK415" s="53"/>
      <c r="AL415" s="53"/>
      <c r="AM415" s="58"/>
      <c r="AN415" s="53"/>
      <c r="AO415" s="54"/>
      <c r="AP415" s="53"/>
      <c r="AQ415" s="53"/>
      <c r="AR415" s="58"/>
    </row>
    <row r="416" spans="2:44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4"/>
      <c r="AE416" s="57"/>
      <c r="AF416" s="58"/>
      <c r="AG416" s="54"/>
      <c r="AH416" s="53"/>
      <c r="AI416" s="53"/>
      <c r="AJ416" s="53"/>
      <c r="AK416" s="53"/>
      <c r="AL416" s="53"/>
      <c r="AM416" s="58"/>
      <c r="AN416" s="53"/>
      <c r="AO416" s="54"/>
      <c r="AP416" s="53"/>
      <c r="AQ416" s="53"/>
      <c r="AR416" s="58"/>
    </row>
    <row r="417" spans="2:44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4"/>
      <c r="AE417" s="57"/>
      <c r="AF417" s="58"/>
      <c r="AG417" s="54"/>
      <c r="AH417" s="53"/>
      <c r="AI417" s="53"/>
      <c r="AJ417" s="53"/>
      <c r="AK417" s="53"/>
      <c r="AL417" s="53"/>
      <c r="AM417" s="58"/>
      <c r="AN417" s="53"/>
      <c r="AO417" s="54"/>
      <c r="AP417" s="53"/>
      <c r="AQ417" s="53"/>
      <c r="AR417" s="58"/>
    </row>
    <row r="418" spans="2:44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4"/>
      <c r="AE418" s="57"/>
      <c r="AF418" s="58"/>
      <c r="AG418" s="54"/>
      <c r="AH418" s="53"/>
      <c r="AI418" s="53"/>
      <c r="AJ418" s="53"/>
      <c r="AK418" s="53"/>
      <c r="AL418" s="53"/>
      <c r="AM418" s="58"/>
      <c r="AN418" s="53"/>
      <c r="AO418" s="54"/>
      <c r="AP418" s="53"/>
      <c r="AQ418" s="53"/>
      <c r="AR418" s="58"/>
    </row>
    <row r="419" spans="2:44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4"/>
      <c r="AE419" s="57"/>
      <c r="AF419" s="58"/>
      <c r="AG419" s="54"/>
      <c r="AH419" s="53"/>
      <c r="AI419" s="53"/>
      <c r="AJ419" s="53"/>
      <c r="AK419" s="53"/>
      <c r="AL419" s="53"/>
      <c r="AM419" s="58"/>
      <c r="AN419" s="53"/>
      <c r="AO419" s="54"/>
      <c r="AP419" s="53"/>
      <c r="AQ419" s="53"/>
      <c r="AR419" s="58"/>
    </row>
    <row r="420" spans="2:44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4"/>
      <c r="AE420" s="57"/>
      <c r="AF420" s="58"/>
      <c r="AG420" s="54"/>
      <c r="AH420" s="53"/>
      <c r="AI420" s="53"/>
      <c r="AJ420" s="53"/>
      <c r="AK420" s="53"/>
      <c r="AL420" s="53"/>
      <c r="AM420" s="58"/>
      <c r="AN420" s="53"/>
      <c r="AO420" s="54"/>
      <c r="AP420" s="53"/>
      <c r="AQ420" s="53"/>
      <c r="AR420" s="58"/>
    </row>
    <row r="421" spans="2:44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4"/>
      <c r="AE421" s="57"/>
      <c r="AF421" s="58"/>
      <c r="AG421" s="54"/>
      <c r="AH421" s="53"/>
      <c r="AI421" s="53"/>
      <c r="AJ421" s="53"/>
      <c r="AK421" s="53"/>
      <c r="AL421" s="53"/>
      <c r="AM421" s="58"/>
      <c r="AN421" s="53"/>
      <c r="AO421" s="54"/>
      <c r="AP421" s="53"/>
      <c r="AQ421" s="53"/>
      <c r="AR421" s="58"/>
    </row>
    <row r="422" spans="2:44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4"/>
      <c r="AE422" s="57"/>
      <c r="AF422" s="58"/>
      <c r="AG422" s="54"/>
      <c r="AH422" s="53"/>
      <c r="AI422" s="53"/>
      <c r="AJ422" s="53"/>
      <c r="AK422" s="53"/>
      <c r="AL422" s="53"/>
      <c r="AM422" s="58"/>
      <c r="AN422" s="53"/>
      <c r="AO422" s="54"/>
      <c r="AP422" s="53"/>
      <c r="AQ422" s="53"/>
      <c r="AR422" s="58"/>
    </row>
    <row r="423" spans="2:44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4"/>
      <c r="AE423" s="57"/>
      <c r="AF423" s="58"/>
      <c r="AG423" s="54"/>
      <c r="AH423" s="53"/>
      <c r="AI423" s="53"/>
      <c r="AJ423" s="53"/>
      <c r="AK423" s="53"/>
      <c r="AL423" s="53"/>
      <c r="AM423" s="58"/>
      <c r="AN423" s="53"/>
      <c r="AO423" s="54"/>
      <c r="AP423" s="53"/>
      <c r="AQ423" s="53"/>
      <c r="AR423" s="58"/>
    </row>
    <row r="424" spans="2:44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4"/>
      <c r="AE424" s="57"/>
      <c r="AF424" s="58"/>
      <c r="AG424" s="54"/>
      <c r="AH424" s="53"/>
      <c r="AI424" s="53"/>
      <c r="AJ424" s="53"/>
      <c r="AK424" s="53"/>
      <c r="AL424" s="53"/>
      <c r="AM424" s="58"/>
      <c r="AN424" s="53"/>
      <c r="AO424" s="54"/>
      <c r="AP424" s="53"/>
      <c r="AQ424" s="53"/>
      <c r="AR424" s="58"/>
    </row>
    <row r="425" spans="2:44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4"/>
      <c r="AE425" s="57"/>
      <c r="AF425" s="58"/>
      <c r="AG425" s="54"/>
      <c r="AH425" s="53"/>
      <c r="AI425" s="53"/>
      <c r="AJ425" s="53"/>
      <c r="AK425" s="53"/>
      <c r="AL425" s="53"/>
      <c r="AM425" s="58"/>
      <c r="AN425" s="53"/>
      <c r="AO425" s="54"/>
      <c r="AP425" s="53"/>
      <c r="AQ425" s="53"/>
      <c r="AR425" s="58"/>
    </row>
    <row r="426" spans="2:44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4"/>
      <c r="AE426" s="57"/>
      <c r="AF426" s="58"/>
      <c r="AG426" s="54"/>
      <c r="AH426" s="53"/>
      <c r="AI426" s="53"/>
      <c r="AJ426" s="53"/>
      <c r="AK426" s="53"/>
      <c r="AL426" s="53"/>
      <c r="AM426" s="58"/>
      <c r="AN426" s="53"/>
      <c r="AO426" s="54"/>
      <c r="AP426" s="53"/>
      <c r="AQ426" s="53"/>
      <c r="AR426" s="58"/>
    </row>
    <row r="427" spans="2:44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4"/>
      <c r="AE427" s="57"/>
      <c r="AF427" s="58"/>
      <c r="AG427" s="54"/>
      <c r="AH427" s="53"/>
      <c r="AI427" s="53"/>
      <c r="AJ427" s="53"/>
      <c r="AK427" s="53"/>
      <c r="AL427" s="53"/>
      <c r="AM427" s="58"/>
      <c r="AN427" s="53"/>
      <c r="AO427" s="54"/>
      <c r="AP427" s="53"/>
      <c r="AQ427" s="53"/>
      <c r="AR427" s="58"/>
    </row>
    <row r="428" spans="2:44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4"/>
      <c r="AE428" s="57"/>
      <c r="AF428" s="58"/>
      <c r="AG428" s="54"/>
      <c r="AH428" s="53"/>
      <c r="AI428" s="53"/>
      <c r="AJ428" s="53"/>
      <c r="AK428" s="53"/>
      <c r="AL428" s="53"/>
      <c r="AM428" s="58"/>
      <c r="AN428" s="53"/>
      <c r="AO428" s="54"/>
      <c r="AP428" s="53"/>
      <c r="AQ428" s="53"/>
      <c r="AR428" s="58"/>
    </row>
    <row r="429" spans="2:44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4"/>
      <c r="AE429" s="57"/>
      <c r="AF429" s="58"/>
      <c r="AG429" s="54"/>
      <c r="AH429" s="53"/>
      <c r="AI429" s="53"/>
      <c r="AJ429" s="53"/>
      <c r="AK429" s="53"/>
      <c r="AL429" s="53"/>
      <c r="AM429" s="58"/>
      <c r="AN429" s="53"/>
      <c r="AO429" s="54"/>
      <c r="AP429" s="53"/>
      <c r="AQ429" s="53"/>
      <c r="AR429" s="58"/>
    </row>
    <row r="430" spans="2:44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4"/>
      <c r="AE430" s="57"/>
      <c r="AF430" s="58"/>
      <c r="AG430" s="54"/>
      <c r="AH430" s="53"/>
      <c r="AI430" s="53"/>
      <c r="AJ430" s="53"/>
      <c r="AK430" s="53"/>
      <c r="AL430" s="53"/>
      <c r="AM430" s="58"/>
      <c r="AN430" s="53"/>
      <c r="AO430" s="54"/>
      <c r="AP430" s="53"/>
      <c r="AQ430" s="53"/>
      <c r="AR430" s="58"/>
    </row>
    <row r="431" spans="2:44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4"/>
      <c r="AE431" s="57"/>
      <c r="AF431" s="58"/>
      <c r="AG431" s="54"/>
      <c r="AH431" s="53"/>
      <c r="AI431" s="53"/>
      <c r="AJ431" s="53"/>
      <c r="AK431" s="53"/>
      <c r="AL431" s="53"/>
      <c r="AM431" s="58"/>
      <c r="AN431" s="53"/>
      <c r="AO431" s="54"/>
      <c r="AP431" s="53"/>
      <c r="AQ431" s="53"/>
      <c r="AR431" s="58"/>
    </row>
    <row r="432" spans="2:44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4"/>
      <c r="AE432" s="57"/>
      <c r="AF432" s="58"/>
      <c r="AG432" s="54"/>
      <c r="AH432" s="53"/>
      <c r="AI432" s="53"/>
      <c r="AJ432" s="53"/>
      <c r="AK432" s="53"/>
      <c r="AL432" s="53"/>
      <c r="AM432" s="58"/>
      <c r="AN432" s="53"/>
      <c r="AO432" s="54"/>
      <c r="AP432" s="53"/>
      <c r="AQ432" s="53"/>
      <c r="AR432" s="58"/>
    </row>
    <row r="433" spans="2:44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4"/>
      <c r="AE433" s="57"/>
      <c r="AF433" s="58"/>
      <c r="AG433" s="54"/>
      <c r="AH433" s="53"/>
      <c r="AI433" s="53"/>
      <c r="AJ433" s="53"/>
      <c r="AK433" s="53"/>
      <c r="AL433" s="53"/>
      <c r="AM433" s="58"/>
      <c r="AN433" s="53"/>
      <c r="AO433" s="54"/>
      <c r="AP433" s="53"/>
      <c r="AQ433" s="53"/>
      <c r="AR433" s="58"/>
    </row>
    <row r="434" spans="2:44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4"/>
      <c r="AE434" s="57"/>
      <c r="AF434" s="58"/>
      <c r="AG434" s="54"/>
      <c r="AH434" s="53"/>
      <c r="AI434" s="53"/>
      <c r="AJ434" s="53"/>
      <c r="AK434" s="53"/>
      <c r="AL434" s="53"/>
      <c r="AM434" s="58"/>
      <c r="AN434" s="53"/>
      <c r="AO434" s="54"/>
      <c r="AP434" s="53"/>
      <c r="AQ434" s="53"/>
      <c r="AR434" s="58"/>
    </row>
    <row r="435" spans="2:44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4"/>
      <c r="AE435" s="57"/>
      <c r="AF435" s="58"/>
      <c r="AG435" s="54"/>
      <c r="AH435" s="53"/>
      <c r="AI435" s="53"/>
      <c r="AJ435" s="53"/>
      <c r="AK435" s="53"/>
      <c r="AL435" s="53"/>
      <c r="AM435" s="58"/>
      <c r="AN435" s="53"/>
      <c r="AO435" s="54"/>
      <c r="AP435" s="53"/>
      <c r="AQ435" s="53"/>
      <c r="AR435" s="58"/>
    </row>
    <row r="436" spans="2:44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4"/>
      <c r="AE436" s="57"/>
      <c r="AF436" s="58"/>
      <c r="AG436" s="54"/>
      <c r="AH436" s="53"/>
      <c r="AI436" s="53"/>
      <c r="AJ436" s="53"/>
      <c r="AK436" s="53"/>
      <c r="AL436" s="53"/>
      <c r="AM436" s="58"/>
      <c r="AN436" s="53"/>
      <c r="AO436" s="54"/>
      <c r="AP436" s="53"/>
      <c r="AQ436" s="53"/>
      <c r="AR436" s="58"/>
    </row>
    <row r="437" spans="2:44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4"/>
      <c r="AE437" s="57"/>
      <c r="AF437" s="58"/>
      <c r="AG437" s="54"/>
      <c r="AH437" s="53"/>
      <c r="AI437" s="53"/>
      <c r="AJ437" s="53"/>
      <c r="AK437" s="53"/>
      <c r="AL437" s="53"/>
      <c r="AM437" s="58"/>
      <c r="AN437" s="53"/>
      <c r="AO437" s="54"/>
      <c r="AP437" s="53"/>
      <c r="AQ437" s="53"/>
      <c r="AR437" s="58"/>
    </row>
    <row r="438" spans="2:44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4"/>
      <c r="AE438" s="57"/>
      <c r="AF438" s="58"/>
      <c r="AG438" s="54"/>
      <c r="AH438" s="53"/>
      <c r="AI438" s="53"/>
      <c r="AJ438" s="53"/>
      <c r="AK438" s="53"/>
      <c r="AL438" s="53"/>
      <c r="AM438" s="58"/>
      <c r="AN438" s="53"/>
      <c r="AO438" s="54"/>
      <c r="AP438" s="53"/>
      <c r="AQ438" s="53"/>
      <c r="AR438" s="58"/>
    </row>
    <row r="439" spans="2:44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4"/>
      <c r="AE439" s="57"/>
      <c r="AF439" s="58"/>
      <c r="AG439" s="54"/>
      <c r="AH439" s="53"/>
      <c r="AI439" s="53"/>
      <c r="AJ439" s="53"/>
      <c r="AK439" s="53"/>
      <c r="AL439" s="53"/>
      <c r="AM439" s="58"/>
      <c r="AN439" s="53"/>
      <c r="AO439" s="54"/>
      <c r="AP439" s="53"/>
      <c r="AQ439" s="53"/>
      <c r="AR439" s="58"/>
    </row>
    <row r="440" spans="2:44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4"/>
      <c r="AE440" s="57"/>
      <c r="AF440" s="58"/>
      <c r="AG440" s="54"/>
      <c r="AH440" s="53"/>
      <c r="AI440" s="53"/>
      <c r="AJ440" s="53"/>
      <c r="AK440" s="53"/>
      <c r="AL440" s="53"/>
      <c r="AM440" s="58"/>
      <c r="AN440" s="53"/>
      <c r="AO440" s="54"/>
      <c r="AP440" s="53"/>
      <c r="AQ440" s="53"/>
      <c r="AR440" s="58"/>
    </row>
    <row r="441" spans="2:44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4"/>
      <c r="AE441" s="57"/>
      <c r="AF441" s="58"/>
      <c r="AG441" s="54"/>
      <c r="AH441" s="53"/>
      <c r="AI441" s="53"/>
      <c r="AJ441" s="53"/>
      <c r="AK441" s="53"/>
      <c r="AL441" s="53"/>
      <c r="AM441" s="58"/>
      <c r="AN441" s="53"/>
      <c r="AO441" s="54"/>
      <c r="AP441" s="53"/>
      <c r="AQ441" s="53"/>
      <c r="AR441" s="58"/>
    </row>
    <row r="442" spans="2:44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4"/>
      <c r="AE442" s="57"/>
      <c r="AF442" s="58"/>
      <c r="AG442" s="54"/>
      <c r="AH442" s="53"/>
      <c r="AI442" s="53"/>
      <c r="AJ442" s="53"/>
      <c r="AK442" s="53"/>
      <c r="AL442" s="53"/>
      <c r="AM442" s="58"/>
      <c r="AN442" s="53"/>
      <c r="AO442" s="54"/>
      <c r="AP442" s="53"/>
      <c r="AQ442" s="53"/>
      <c r="AR442" s="58"/>
    </row>
    <row r="443" spans="2:44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4"/>
      <c r="AE443" s="57"/>
      <c r="AF443" s="58"/>
      <c r="AG443" s="54"/>
      <c r="AH443" s="53"/>
      <c r="AI443" s="53"/>
      <c r="AJ443" s="53"/>
      <c r="AK443" s="53"/>
      <c r="AL443" s="53"/>
      <c r="AM443" s="58"/>
      <c r="AN443" s="53"/>
      <c r="AO443" s="54"/>
      <c r="AP443" s="53"/>
      <c r="AQ443" s="53"/>
      <c r="AR443" s="58"/>
    </row>
    <row r="444" spans="2:44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4"/>
      <c r="AE444" s="57"/>
      <c r="AF444" s="58"/>
      <c r="AG444" s="54"/>
      <c r="AH444" s="53"/>
      <c r="AI444" s="53"/>
      <c r="AJ444" s="53"/>
      <c r="AK444" s="53"/>
      <c r="AL444" s="53"/>
      <c r="AM444" s="58"/>
      <c r="AN444" s="53"/>
      <c r="AO444" s="54"/>
      <c r="AP444" s="53"/>
      <c r="AQ444" s="53"/>
      <c r="AR444" s="58"/>
    </row>
    <row r="445" spans="2:44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4"/>
      <c r="AE445" s="57"/>
      <c r="AF445" s="58"/>
      <c r="AG445" s="54"/>
      <c r="AH445" s="53"/>
      <c r="AI445" s="53"/>
      <c r="AJ445" s="53"/>
      <c r="AK445" s="53"/>
      <c r="AL445" s="53"/>
      <c r="AM445" s="58"/>
      <c r="AN445" s="53"/>
      <c r="AO445" s="54"/>
      <c r="AP445" s="53"/>
      <c r="AQ445" s="53"/>
      <c r="AR445" s="58"/>
    </row>
    <row r="446" spans="2:44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4"/>
      <c r="AE446" s="57"/>
      <c r="AF446" s="58"/>
      <c r="AG446" s="54"/>
      <c r="AH446" s="53"/>
      <c r="AI446" s="53"/>
      <c r="AJ446" s="53"/>
      <c r="AK446" s="53"/>
      <c r="AL446" s="53"/>
      <c r="AM446" s="58"/>
      <c r="AN446" s="53"/>
      <c r="AO446" s="54"/>
      <c r="AP446" s="53"/>
      <c r="AQ446" s="53"/>
      <c r="AR446" s="58"/>
    </row>
    <row r="447" spans="2:44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4"/>
      <c r="AE447" s="57"/>
      <c r="AF447" s="58"/>
      <c r="AG447" s="54"/>
      <c r="AH447" s="53"/>
      <c r="AI447" s="53"/>
      <c r="AJ447" s="53"/>
      <c r="AK447" s="53"/>
      <c r="AL447" s="53"/>
      <c r="AM447" s="58"/>
      <c r="AN447" s="53"/>
      <c r="AO447" s="54"/>
      <c r="AP447" s="53"/>
      <c r="AQ447" s="53"/>
      <c r="AR447" s="58"/>
    </row>
    <row r="448" spans="2:44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4"/>
      <c r="AE448" s="57"/>
      <c r="AF448" s="58"/>
      <c r="AG448" s="54"/>
      <c r="AH448" s="53"/>
      <c r="AI448" s="53"/>
      <c r="AJ448" s="53"/>
      <c r="AK448" s="53"/>
      <c r="AL448" s="53"/>
      <c r="AM448" s="58"/>
      <c r="AN448" s="53"/>
      <c r="AO448" s="54"/>
      <c r="AP448" s="53"/>
      <c r="AQ448" s="53"/>
      <c r="AR448" s="58"/>
    </row>
    <row r="449" spans="2:44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4"/>
      <c r="AE449" s="57"/>
      <c r="AF449" s="58"/>
      <c r="AG449" s="54"/>
      <c r="AH449" s="53"/>
      <c r="AI449" s="53"/>
      <c r="AJ449" s="53"/>
      <c r="AK449" s="53"/>
      <c r="AL449" s="53"/>
      <c r="AM449" s="58"/>
      <c r="AN449" s="53"/>
      <c r="AO449" s="54"/>
      <c r="AP449" s="53"/>
      <c r="AQ449" s="53"/>
      <c r="AR449" s="58"/>
    </row>
    <row r="450" spans="2:44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4"/>
      <c r="AE450" s="57"/>
      <c r="AF450" s="58"/>
      <c r="AG450" s="54"/>
      <c r="AH450" s="53"/>
      <c r="AI450" s="53"/>
      <c r="AJ450" s="53"/>
      <c r="AK450" s="53"/>
      <c r="AL450" s="53"/>
      <c r="AM450" s="58"/>
      <c r="AN450" s="53"/>
      <c r="AO450" s="54"/>
      <c r="AP450" s="53"/>
      <c r="AQ450" s="53"/>
      <c r="AR450" s="58"/>
    </row>
    <row r="451" spans="2:44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4"/>
      <c r="AE451" s="57"/>
      <c r="AF451" s="58"/>
      <c r="AG451" s="54"/>
      <c r="AH451" s="53"/>
      <c r="AI451" s="53"/>
      <c r="AJ451" s="53"/>
      <c r="AK451" s="53"/>
      <c r="AL451" s="53"/>
      <c r="AM451" s="58"/>
      <c r="AN451" s="53"/>
      <c r="AO451" s="54"/>
      <c r="AP451" s="53"/>
      <c r="AQ451" s="53"/>
      <c r="AR451" s="58"/>
    </row>
    <row r="452" spans="2:44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4"/>
      <c r="AE452" s="57"/>
      <c r="AF452" s="58"/>
      <c r="AG452" s="54"/>
      <c r="AH452" s="53"/>
      <c r="AI452" s="53"/>
      <c r="AJ452" s="53"/>
      <c r="AK452" s="53"/>
      <c r="AL452" s="53"/>
      <c r="AM452" s="58"/>
      <c r="AN452" s="53"/>
      <c r="AO452" s="54"/>
      <c r="AP452" s="53"/>
      <c r="AQ452" s="53"/>
      <c r="AR452" s="58"/>
    </row>
    <row r="453" spans="2:44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ca="1" si="25"/>
        <v/>
      </c>
      <c r="K453" s="50" t="str">
        <f t="shared" si="26"/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si="27"/>
        <v/>
      </c>
      <c r="Z453" s="55"/>
      <c r="AA453" s="55"/>
      <c r="AB453" s="55"/>
      <c r="AC453" s="55"/>
      <c r="AD453" s="54"/>
      <c r="AE453" s="57"/>
      <c r="AF453" s="58"/>
      <c r="AG453" s="54"/>
      <c r="AH453" s="53"/>
      <c r="AI453" s="53"/>
      <c r="AJ453" s="53"/>
      <c r="AK453" s="53"/>
      <c r="AL453" s="53"/>
      <c r="AM453" s="58"/>
      <c r="AN453" s="53"/>
      <c r="AO453" s="54"/>
      <c r="AP453" s="53"/>
      <c r="AQ453" s="53"/>
      <c r="AR453" s="58"/>
    </row>
    <row r="454" spans="2:44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ref="J454:J504" ca="1" si="29">IFERROR(DATEDIF(I454,D454,"Y"),"")</f>
        <v/>
      </c>
      <c r="K454" s="50" t="str">
        <f t="shared" ref="K454:K504" si="30">IFERROR(IF(ABS(MID($E454,7,2))&lt;40,"L","P"),"")</f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ref="Y454:Y504" si="31">IF(OR(W454="",X454=""),"",W454/(X454/100)^2)</f>
        <v/>
      </c>
      <c r="Z454" s="55"/>
      <c r="AA454" s="55"/>
      <c r="AB454" s="55"/>
      <c r="AC454" s="55"/>
      <c r="AD454" s="54"/>
      <c r="AE454" s="57"/>
      <c r="AF454" s="58"/>
      <c r="AG454" s="54"/>
      <c r="AH454" s="53"/>
      <c r="AI454" s="53"/>
      <c r="AJ454" s="53"/>
      <c r="AK454" s="53"/>
      <c r="AL454" s="53"/>
      <c r="AM454" s="58"/>
      <c r="AN454" s="53"/>
      <c r="AO454" s="54"/>
      <c r="AP454" s="53"/>
      <c r="AQ454" s="53"/>
      <c r="AR454" s="58"/>
    </row>
    <row r="455" spans="2:44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4"/>
      <c r="AE455" s="57"/>
      <c r="AF455" s="58"/>
      <c r="AG455" s="54"/>
      <c r="AH455" s="53"/>
      <c r="AI455" s="53"/>
      <c r="AJ455" s="53"/>
      <c r="AK455" s="53"/>
      <c r="AL455" s="53"/>
      <c r="AM455" s="58"/>
      <c r="AN455" s="53"/>
      <c r="AO455" s="54"/>
      <c r="AP455" s="53"/>
      <c r="AQ455" s="53"/>
      <c r="AR455" s="58"/>
    </row>
    <row r="456" spans="2:44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4"/>
      <c r="AE456" s="57"/>
      <c r="AF456" s="58"/>
      <c r="AG456" s="54"/>
      <c r="AH456" s="53"/>
      <c r="AI456" s="53"/>
      <c r="AJ456" s="53"/>
      <c r="AK456" s="53"/>
      <c r="AL456" s="53"/>
      <c r="AM456" s="58"/>
      <c r="AN456" s="53"/>
      <c r="AO456" s="54"/>
      <c r="AP456" s="53"/>
      <c r="AQ456" s="53"/>
      <c r="AR456" s="58"/>
    </row>
    <row r="457" spans="2:44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4"/>
      <c r="AE457" s="57"/>
      <c r="AF457" s="58"/>
      <c r="AG457" s="54"/>
      <c r="AH457" s="53"/>
      <c r="AI457" s="53"/>
      <c r="AJ457" s="53"/>
      <c r="AK457" s="53"/>
      <c r="AL457" s="53"/>
      <c r="AM457" s="58"/>
      <c r="AN457" s="53"/>
      <c r="AO457" s="54"/>
      <c r="AP457" s="53"/>
      <c r="AQ457" s="53"/>
      <c r="AR457" s="58"/>
    </row>
    <row r="458" spans="2:44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4"/>
      <c r="AE458" s="57"/>
      <c r="AF458" s="58"/>
      <c r="AG458" s="54"/>
      <c r="AH458" s="53"/>
      <c r="AI458" s="53"/>
      <c r="AJ458" s="53"/>
      <c r="AK458" s="53"/>
      <c r="AL458" s="53"/>
      <c r="AM458" s="58"/>
      <c r="AN458" s="53"/>
      <c r="AO458" s="54"/>
      <c r="AP458" s="53"/>
      <c r="AQ458" s="53"/>
      <c r="AR458" s="58"/>
    </row>
    <row r="459" spans="2:44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4"/>
      <c r="AE459" s="57"/>
      <c r="AF459" s="58"/>
      <c r="AG459" s="54"/>
      <c r="AH459" s="53"/>
      <c r="AI459" s="53"/>
      <c r="AJ459" s="53"/>
      <c r="AK459" s="53"/>
      <c r="AL459" s="53"/>
      <c r="AM459" s="58"/>
      <c r="AN459" s="53"/>
      <c r="AO459" s="54"/>
      <c r="AP459" s="53"/>
      <c r="AQ459" s="53"/>
      <c r="AR459" s="58"/>
    </row>
    <row r="460" spans="2:44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4"/>
      <c r="AE460" s="57"/>
      <c r="AF460" s="58"/>
      <c r="AG460" s="54"/>
      <c r="AH460" s="53"/>
      <c r="AI460" s="53"/>
      <c r="AJ460" s="53"/>
      <c r="AK460" s="53"/>
      <c r="AL460" s="53"/>
      <c r="AM460" s="58"/>
      <c r="AN460" s="53"/>
      <c r="AO460" s="54"/>
      <c r="AP460" s="53"/>
      <c r="AQ460" s="53"/>
      <c r="AR460" s="58"/>
    </row>
    <row r="461" spans="2:44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4"/>
      <c r="AE461" s="57"/>
      <c r="AF461" s="58"/>
      <c r="AG461" s="54"/>
      <c r="AH461" s="53"/>
      <c r="AI461" s="53"/>
      <c r="AJ461" s="53"/>
      <c r="AK461" s="53"/>
      <c r="AL461" s="53"/>
      <c r="AM461" s="58"/>
      <c r="AN461" s="53"/>
      <c r="AO461" s="54"/>
      <c r="AP461" s="53"/>
      <c r="AQ461" s="53"/>
      <c r="AR461" s="58"/>
    </row>
    <row r="462" spans="2:44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4"/>
      <c r="AE462" s="57"/>
      <c r="AF462" s="58"/>
      <c r="AG462" s="54"/>
      <c r="AH462" s="53"/>
      <c r="AI462" s="53"/>
      <c r="AJ462" s="53"/>
      <c r="AK462" s="53"/>
      <c r="AL462" s="53"/>
      <c r="AM462" s="58"/>
      <c r="AN462" s="53"/>
      <c r="AO462" s="54"/>
      <c r="AP462" s="53"/>
      <c r="AQ462" s="53"/>
      <c r="AR462" s="58"/>
    </row>
    <row r="463" spans="2:44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4"/>
      <c r="AE463" s="57"/>
      <c r="AF463" s="58"/>
      <c r="AG463" s="54"/>
      <c r="AH463" s="53"/>
      <c r="AI463" s="53"/>
      <c r="AJ463" s="53"/>
      <c r="AK463" s="53"/>
      <c r="AL463" s="53"/>
      <c r="AM463" s="58"/>
      <c r="AN463" s="53"/>
      <c r="AO463" s="54"/>
      <c r="AP463" s="53"/>
      <c r="AQ463" s="53"/>
      <c r="AR463" s="58"/>
    </row>
    <row r="464" spans="2:44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4"/>
      <c r="AE464" s="57"/>
      <c r="AF464" s="58"/>
      <c r="AG464" s="54"/>
      <c r="AH464" s="53"/>
      <c r="AI464" s="53"/>
      <c r="AJ464" s="53"/>
      <c r="AK464" s="53"/>
      <c r="AL464" s="53"/>
      <c r="AM464" s="58"/>
      <c r="AN464" s="53"/>
      <c r="AO464" s="54"/>
      <c r="AP464" s="53"/>
      <c r="AQ464" s="53"/>
      <c r="AR464" s="58"/>
    </row>
    <row r="465" spans="2:44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4"/>
      <c r="AE465" s="57"/>
      <c r="AF465" s="58"/>
      <c r="AG465" s="54"/>
      <c r="AH465" s="53"/>
      <c r="AI465" s="53"/>
      <c r="AJ465" s="53"/>
      <c r="AK465" s="53"/>
      <c r="AL465" s="53"/>
      <c r="AM465" s="58"/>
      <c r="AN465" s="53"/>
      <c r="AO465" s="54"/>
      <c r="AP465" s="53"/>
      <c r="AQ465" s="53"/>
      <c r="AR465" s="58"/>
    </row>
    <row r="466" spans="2:44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4"/>
      <c r="AE466" s="57"/>
      <c r="AF466" s="58"/>
      <c r="AG466" s="54"/>
      <c r="AH466" s="53"/>
      <c r="AI466" s="53"/>
      <c r="AJ466" s="53"/>
      <c r="AK466" s="53"/>
      <c r="AL466" s="53"/>
      <c r="AM466" s="58"/>
      <c r="AN466" s="53"/>
      <c r="AO466" s="54"/>
      <c r="AP466" s="53"/>
      <c r="AQ466" s="53"/>
      <c r="AR466" s="58"/>
    </row>
    <row r="467" spans="2:44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4"/>
      <c r="AE467" s="57"/>
      <c r="AF467" s="58"/>
      <c r="AG467" s="54"/>
      <c r="AH467" s="53"/>
      <c r="AI467" s="53"/>
      <c r="AJ467" s="53"/>
      <c r="AK467" s="53"/>
      <c r="AL467" s="53"/>
      <c r="AM467" s="58"/>
      <c r="AN467" s="53"/>
      <c r="AO467" s="54"/>
      <c r="AP467" s="53"/>
      <c r="AQ467" s="53"/>
      <c r="AR467" s="58"/>
    </row>
    <row r="468" spans="2:44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4"/>
      <c r="AE468" s="57"/>
      <c r="AF468" s="58"/>
      <c r="AG468" s="54"/>
      <c r="AH468" s="53"/>
      <c r="AI468" s="53"/>
      <c r="AJ468" s="53"/>
      <c r="AK468" s="53"/>
      <c r="AL468" s="53"/>
      <c r="AM468" s="58"/>
      <c r="AN468" s="53"/>
      <c r="AO468" s="54"/>
      <c r="AP468" s="53"/>
      <c r="AQ468" s="53"/>
      <c r="AR468" s="58"/>
    </row>
    <row r="469" spans="2:44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4"/>
      <c r="AE469" s="57"/>
      <c r="AF469" s="58"/>
      <c r="AG469" s="54"/>
      <c r="AH469" s="53"/>
      <c r="AI469" s="53"/>
      <c r="AJ469" s="53"/>
      <c r="AK469" s="53"/>
      <c r="AL469" s="53"/>
      <c r="AM469" s="58"/>
      <c r="AN469" s="53"/>
      <c r="AO469" s="54"/>
      <c r="AP469" s="53"/>
      <c r="AQ469" s="53"/>
      <c r="AR469" s="58"/>
    </row>
    <row r="470" spans="2:44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4"/>
      <c r="AE470" s="57"/>
      <c r="AF470" s="58"/>
      <c r="AG470" s="54"/>
      <c r="AH470" s="53"/>
      <c r="AI470" s="53"/>
      <c r="AJ470" s="53"/>
      <c r="AK470" s="53"/>
      <c r="AL470" s="53"/>
      <c r="AM470" s="58"/>
      <c r="AN470" s="53"/>
      <c r="AO470" s="54"/>
      <c r="AP470" s="53"/>
      <c r="AQ470" s="53"/>
      <c r="AR470" s="58"/>
    </row>
    <row r="471" spans="2:44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4"/>
      <c r="AE471" s="57"/>
      <c r="AF471" s="58"/>
      <c r="AG471" s="54"/>
      <c r="AH471" s="53"/>
      <c r="AI471" s="53"/>
      <c r="AJ471" s="53"/>
      <c r="AK471" s="53"/>
      <c r="AL471" s="53"/>
      <c r="AM471" s="58"/>
      <c r="AN471" s="53"/>
      <c r="AO471" s="54"/>
      <c r="AP471" s="53"/>
      <c r="AQ471" s="53"/>
      <c r="AR471" s="58"/>
    </row>
    <row r="472" spans="2:44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4"/>
      <c r="AE472" s="57"/>
      <c r="AF472" s="58"/>
      <c r="AG472" s="54"/>
      <c r="AH472" s="53"/>
      <c r="AI472" s="53"/>
      <c r="AJ472" s="53"/>
      <c r="AK472" s="53"/>
      <c r="AL472" s="53"/>
      <c r="AM472" s="58"/>
      <c r="AN472" s="53"/>
      <c r="AO472" s="54"/>
      <c r="AP472" s="53"/>
      <c r="AQ472" s="53"/>
      <c r="AR472" s="58"/>
    </row>
    <row r="473" spans="2:44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4"/>
      <c r="AE473" s="57"/>
      <c r="AF473" s="58"/>
      <c r="AG473" s="54"/>
      <c r="AH473" s="53"/>
      <c r="AI473" s="53"/>
      <c r="AJ473" s="53"/>
      <c r="AK473" s="53"/>
      <c r="AL473" s="53"/>
      <c r="AM473" s="58"/>
      <c r="AN473" s="53"/>
      <c r="AO473" s="54"/>
      <c r="AP473" s="53"/>
      <c r="AQ473" s="53"/>
      <c r="AR473" s="58"/>
    </row>
    <row r="474" spans="2:44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4"/>
      <c r="AE474" s="57"/>
      <c r="AF474" s="58"/>
      <c r="AG474" s="54"/>
      <c r="AH474" s="53"/>
      <c r="AI474" s="53"/>
      <c r="AJ474" s="53"/>
      <c r="AK474" s="53"/>
      <c r="AL474" s="53"/>
      <c r="AM474" s="58"/>
      <c r="AN474" s="53"/>
      <c r="AO474" s="54"/>
      <c r="AP474" s="53"/>
      <c r="AQ474" s="53"/>
      <c r="AR474" s="58"/>
    </row>
    <row r="475" spans="2:44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4"/>
      <c r="AE475" s="57"/>
      <c r="AF475" s="58"/>
      <c r="AG475" s="54"/>
      <c r="AH475" s="53"/>
      <c r="AI475" s="53"/>
      <c r="AJ475" s="53"/>
      <c r="AK475" s="53"/>
      <c r="AL475" s="53"/>
      <c r="AM475" s="58"/>
      <c r="AN475" s="53"/>
      <c r="AO475" s="54"/>
      <c r="AP475" s="53"/>
      <c r="AQ475" s="53"/>
      <c r="AR475" s="58"/>
    </row>
    <row r="476" spans="2:44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4"/>
      <c r="AE476" s="57"/>
      <c r="AF476" s="58"/>
      <c r="AG476" s="54"/>
      <c r="AH476" s="53"/>
      <c r="AI476" s="53"/>
      <c r="AJ476" s="53"/>
      <c r="AK476" s="53"/>
      <c r="AL476" s="53"/>
      <c r="AM476" s="58"/>
      <c r="AN476" s="53"/>
      <c r="AO476" s="54"/>
      <c r="AP476" s="53"/>
      <c r="AQ476" s="53"/>
      <c r="AR476" s="58"/>
    </row>
    <row r="477" spans="2:44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4"/>
      <c r="AE477" s="57"/>
      <c r="AF477" s="58"/>
      <c r="AG477" s="54"/>
      <c r="AH477" s="53"/>
      <c r="AI477" s="53"/>
      <c r="AJ477" s="53"/>
      <c r="AK477" s="53"/>
      <c r="AL477" s="53"/>
      <c r="AM477" s="58"/>
      <c r="AN477" s="53"/>
      <c r="AO477" s="54"/>
      <c r="AP477" s="53"/>
      <c r="AQ477" s="53"/>
      <c r="AR477" s="58"/>
    </row>
    <row r="478" spans="2:44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4"/>
      <c r="AE478" s="57"/>
      <c r="AF478" s="58"/>
      <c r="AG478" s="54"/>
      <c r="AH478" s="53"/>
      <c r="AI478" s="53"/>
      <c r="AJ478" s="53"/>
      <c r="AK478" s="53"/>
      <c r="AL478" s="53"/>
      <c r="AM478" s="58"/>
      <c r="AN478" s="53"/>
      <c r="AO478" s="54"/>
      <c r="AP478" s="53"/>
      <c r="AQ478" s="53"/>
      <c r="AR478" s="58"/>
    </row>
    <row r="479" spans="2:44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4"/>
      <c r="AE479" s="57"/>
      <c r="AF479" s="58"/>
      <c r="AG479" s="54"/>
      <c r="AH479" s="53"/>
      <c r="AI479" s="53"/>
      <c r="AJ479" s="53"/>
      <c r="AK479" s="53"/>
      <c r="AL479" s="53"/>
      <c r="AM479" s="58"/>
      <c r="AN479" s="53"/>
      <c r="AO479" s="54"/>
      <c r="AP479" s="53"/>
      <c r="AQ479" s="53"/>
      <c r="AR479" s="58"/>
    </row>
    <row r="480" spans="2:44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4"/>
      <c r="AE480" s="57"/>
      <c r="AF480" s="58"/>
      <c r="AG480" s="54"/>
      <c r="AH480" s="53"/>
      <c r="AI480" s="53"/>
      <c r="AJ480" s="53"/>
      <c r="AK480" s="53"/>
      <c r="AL480" s="53"/>
      <c r="AM480" s="58"/>
      <c r="AN480" s="53"/>
      <c r="AO480" s="54"/>
      <c r="AP480" s="53"/>
      <c r="AQ480" s="53"/>
      <c r="AR480" s="58"/>
    </row>
    <row r="481" spans="2:44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4"/>
      <c r="AE481" s="57"/>
      <c r="AF481" s="58"/>
      <c r="AG481" s="54"/>
      <c r="AH481" s="53"/>
      <c r="AI481" s="53"/>
      <c r="AJ481" s="53"/>
      <c r="AK481" s="53"/>
      <c r="AL481" s="53"/>
      <c r="AM481" s="58"/>
      <c r="AN481" s="53"/>
      <c r="AO481" s="54"/>
      <c r="AP481" s="53"/>
      <c r="AQ481" s="53"/>
      <c r="AR481" s="58"/>
    </row>
    <row r="482" spans="2:44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4"/>
      <c r="AE482" s="57"/>
      <c r="AF482" s="58"/>
      <c r="AG482" s="54"/>
      <c r="AH482" s="53"/>
      <c r="AI482" s="53"/>
      <c r="AJ482" s="53"/>
      <c r="AK482" s="53"/>
      <c r="AL482" s="53"/>
      <c r="AM482" s="58"/>
      <c r="AN482" s="53"/>
      <c r="AO482" s="54"/>
      <c r="AP482" s="53"/>
      <c r="AQ482" s="53"/>
      <c r="AR482" s="58"/>
    </row>
    <row r="483" spans="2:44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4"/>
      <c r="AE483" s="57"/>
      <c r="AF483" s="58"/>
      <c r="AG483" s="54"/>
      <c r="AH483" s="53"/>
      <c r="AI483" s="53"/>
      <c r="AJ483" s="53"/>
      <c r="AK483" s="53"/>
      <c r="AL483" s="53"/>
      <c r="AM483" s="58"/>
      <c r="AN483" s="53"/>
      <c r="AO483" s="54"/>
      <c r="AP483" s="53"/>
      <c r="AQ483" s="53"/>
      <c r="AR483" s="58"/>
    </row>
    <row r="484" spans="2:44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4"/>
      <c r="AE484" s="57"/>
      <c r="AF484" s="58"/>
      <c r="AG484" s="54"/>
      <c r="AH484" s="53"/>
      <c r="AI484" s="53"/>
      <c r="AJ484" s="53"/>
      <c r="AK484" s="53"/>
      <c r="AL484" s="53"/>
      <c r="AM484" s="58"/>
      <c r="AN484" s="53"/>
      <c r="AO484" s="54"/>
      <c r="AP484" s="53"/>
      <c r="AQ484" s="53"/>
      <c r="AR484" s="58"/>
    </row>
    <row r="485" spans="2:44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4"/>
      <c r="AE485" s="57"/>
      <c r="AF485" s="58"/>
      <c r="AG485" s="54"/>
      <c r="AH485" s="53"/>
      <c r="AI485" s="53"/>
      <c r="AJ485" s="53"/>
      <c r="AK485" s="53"/>
      <c r="AL485" s="53"/>
      <c r="AM485" s="58"/>
      <c r="AN485" s="53"/>
      <c r="AO485" s="54"/>
      <c r="AP485" s="53"/>
      <c r="AQ485" s="53"/>
      <c r="AR485" s="58"/>
    </row>
    <row r="486" spans="2:44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4"/>
      <c r="AE486" s="57"/>
      <c r="AF486" s="58"/>
      <c r="AG486" s="54"/>
      <c r="AH486" s="53"/>
      <c r="AI486" s="53"/>
      <c r="AJ486" s="53"/>
      <c r="AK486" s="53"/>
      <c r="AL486" s="53"/>
      <c r="AM486" s="58"/>
      <c r="AN486" s="53"/>
      <c r="AO486" s="54"/>
      <c r="AP486" s="53"/>
      <c r="AQ486" s="53"/>
      <c r="AR486" s="58"/>
    </row>
    <row r="487" spans="2:44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4"/>
      <c r="AE487" s="57"/>
      <c r="AF487" s="58"/>
      <c r="AG487" s="54"/>
      <c r="AH487" s="53"/>
      <c r="AI487" s="53"/>
      <c r="AJ487" s="53"/>
      <c r="AK487" s="53"/>
      <c r="AL487" s="53"/>
      <c r="AM487" s="58"/>
      <c r="AN487" s="53"/>
      <c r="AO487" s="54"/>
      <c r="AP487" s="53"/>
      <c r="AQ487" s="53"/>
      <c r="AR487" s="58"/>
    </row>
    <row r="488" spans="2:44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4"/>
      <c r="AE488" s="57"/>
      <c r="AF488" s="58"/>
      <c r="AG488" s="54"/>
      <c r="AH488" s="53"/>
      <c r="AI488" s="53"/>
      <c r="AJ488" s="53"/>
      <c r="AK488" s="53"/>
      <c r="AL488" s="53"/>
      <c r="AM488" s="58"/>
      <c r="AN488" s="53"/>
      <c r="AO488" s="54"/>
      <c r="AP488" s="53"/>
      <c r="AQ488" s="53"/>
      <c r="AR488" s="58"/>
    </row>
    <row r="489" spans="2:44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4"/>
      <c r="AE489" s="57"/>
      <c r="AF489" s="58"/>
      <c r="AG489" s="54"/>
      <c r="AH489" s="53"/>
      <c r="AI489" s="53"/>
      <c r="AJ489" s="53"/>
      <c r="AK489" s="53"/>
      <c r="AL489" s="53"/>
      <c r="AM489" s="58"/>
      <c r="AN489" s="53"/>
      <c r="AO489" s="54"/>
      <c r="AP489" s="53"/>
      <c r="AQ489" s="53"/>
      <c r="AR489" s="58"/>
    </row>
    <row r="490" spans="2:44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4"/>
      <c r="AE490" s="57"/>
      <c r="AF490" s="58"/>
      <c r="AG490" s="54"/>
      <c r="AH490" s="53"/>
      <c r="AI490" s="53"/>
      <c r="AJ490" s="53"/>
      <c r="AK490" s="53"/>
      <c r="AL490" s="53"/>
      <c r="AM490" s="58"/>
      <c r="AN490" s="53"/>
      <c r="AO490" s="54"/>
      <c r="AP490" s="53"/>
      <c r="AQ490" s="53"/>
      <c r="AR490" s="58"/>
    </row>
    <row r="491" spans="2:44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4"/>
      <c r="AE491" s="57"/>
      <c r="AF491" s="58"/>
      <c r="AG491" s="54"/>
      <c r="AH491" s="53"/>
      <c r="AI491" s="53"/>
      <c r="AJ491" s="53"/>
      <c r="AK491" s="53"/>
      <c r="AL491" s="53"/>
      <c r="AM491" s="58"/>
      <c r="AN491" s="53"/>
      <c r="AO491" s="54"/>
      <c r="AP491" s="53"/>
      <c r="AQ491" s="53"/>
      <c r="AR491" s="58"/>
    </row>
    <row r="492" spans="2:44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4"/>
      <c r="AE492" s="57"/>
      <c r="AF492" s="58"/>
      <c r="AG492" s="54"/>
      <c r="AH492" s="53"/>
      <c r="AI492" s="53"/>
      <c r="AJ492" s="53"/>
      <c r="AK492" s="53"/>
      <c r="AL492" s="53"/>
      <c r="AM492" s="58"/>
      <c r="AN492" s="53"/>
      <c r="AO492" s="54"/>
      <c r="AP492" s="53"/>
      <c r="AQ492" s="53"/>
      <c r="AR492" s="58"/>
    </row>
    <row r="493" spans="2:44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4"/>
      <c r="AE493" s="57"/>
      <c r="AF493" s="58"/>
      <c r="AG493" s="54"/>
      <c r="AH493" s="53"/>
      <c r="AI493" s="53"/>
      <c r="AJ493" s="53"/>
      <c r="AK493" s="53"/>
      <c r="AL493" s="53"/>
      <c r="AM493" s="58"/>
      <c r="AN493" s="53"/>
      <c r="AO493" s="54"/>
      <c r="AP493" s="53"/>
      <c r="AQ493" s="53"/>
      <c r="AR493" s="58"/>
    </row>
    <row r="494" spans="2:44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4"/>
      <c r="AE494" s="57"/>
      <c r="AF494" s="58"/>
      <c r="AG494" s="54"/>
      <c r="AH494" s="53"/>
      <c r="AI494" s="53"/>
      <c r="AJ494" s="53"/>
      <c r="AK494" s="53"/>
      <c r="AL494" s="53"/>
      <c r="AM494" s="58"/>
      <c r="AN494" s="53"/>
      <c r="AO494" s="54"/>
      <c r="AP494" s="53"/>
      <c r="AQ494" s="53"/>
      <c r="AR494" s="58"/>
    </row>
    <row r="495" spans="2:44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4"/>
      <c r="AE495" s="57"/>
      <c r="AF495" s="58"/>
      <c r="AG495" s="54"/>
      <c r="AH495" s="53"/>
      <c r="AI495" s="53"/>
      <c r="AJ495" s="53"/>
      <c r="AK495" s="53"/>
      <c r="AL495" s="53"/>
      <c r="AM495" s="58"/>
      <c r="AN495" s="53"/>
      <c r="AO495" s="54"/>
      <c r="AP495" s="53"/>
      <c r="AQ495" s="53"/>
      <c r="AR495" s="58"/>
    </row>
    <row r="496" spans="2:44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4"/>
      <c r="AE496" s="57"/>
      <c r="AF496" s="58"/>
      <c r="AG496" s="54"/>
      <c r="AH496" s="53"/>
      <c r="AI496" s="53"/>
      <c r="AJ496" s="53"/>
      <c r="AK496" s="53"/>
      <c r="AL496" s="53"/>
      <c r="AM496" s="58"/>
      <c r="AN496" s="53"/>
      <c r="AO496" s="54"/>
      <c r="AP496" s="53"/>
      <c r="AQ496" s="53"/>
      <c r="AR496" s="58"/>
    </row>
    <row r="497" spans="2:44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4"/>
      <c r="AE497" s="57"/>
      <c r="AF497" s="58"/>
      <c r="AG497" s="54"/>
      <c r="AH497" s="53"/>
      <c r="AI497" s="53"/>
      <c r="AJ497" s="53"/>
      <c r="AK497" s="53"/>
      <c r="AL497" s="53"/>
      <c r="AM497" s="58"/>
      <c r="AN497" s="53"/>
      <c r="AO497" s="54"/>
      <c r="AP497" s="53"/>
      <c r="AQ497" s="53"/>
      <c r="AR497" s="58"/>
    </row>
    <row r="498" spans="2:44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4"/>
      <c r="AE498" s="57"/>
      <c r="AF498" s="58"/>
      <c r="AG498" s="54"/>
      <c r="AH498" s="53"/>
      <c r="AI498" s="53"/>
      <c r="AJ498" s="53"/>
      <c r="AK498" s="53"/>
      <c r="AL498" s="53"/>
      <c r="AM498" s="58"/>
      <c r="AN498" s="53"/>
      <c r="AO498" s="54"/>
      <c r="AP498" s="53"/>
      <c r="AQ498" s="53"/>
      <c r="AR498" s="58"/>
    </row>
    <row r="499" spans="2:44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4"/>
      <c r="AE499" s="57"/>
      <c r="AF499" s="58"/>
      <c r="AG499" s="54"/>
      <c r="AH499" s="53"/>
      <c r="AI499" s="53"/>
      <c r="AJ499" s="53"/>
      <c r="AK499" s="53"/>
      <c r="AL499" s="53"/>
      <c r="AM499" s="58"/>
      <c r="AN499" s="53"/>
      <c r="AO499" s="54"/>
      <c r="AP499" s="53"/>
      <c r="AQ499" s="53"/>
      <c r="AR499" s="58"/>
    </row>
    <row r="500" spans="2:44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4"/>
      <c r="AE500" s="57"/>
      <c r="AF500" s="58"/>
      <c r="AG500" s="54"/>
      <c r="AH500" s="53"/>
      <c r="AI500" s="53"/>
      <c r="AJ500" s="53"/>
      <c r="AK500" s="53"/>
      <c r="AL500" s="53"/>
      <c r="AM500" s="58"/>
      <c r="AN500" s="53"/>
      <c r="AO500" s="54"/>
      <c r="AP500" s="53"/>
      <c r="AQ500" s="53"/>
      <c r="AR500" s="58"/>
    </row>
    <row r="501" spans="2:44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4"/>
      <c r="AE501" s="57"/>
      <c r="AF501" s="58"/>
      <c r="AG501" s="54"/>
      <c r="AH501" s="53"/>
      <c r="AI501" s="53"/>
      <c r="AJ501" s="53"/>
      <c r="AK501" s="53"/>
      <c r="AL501" s="53"/>
      <c r="AM501" s="58"/>
      <c r="AN501" s="53"/>
      <c r="AO501" s="54"/>
      <c r="AP501" s="53"/>
      <c r="AQ501" s="53"/>
      <c r="AR501" s="58"/>
    </row>
    <row r="502" spans="2:44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4"/>
      <c r="AE502" s="57"/>
      <c r="AF502" s="58"/>
      <c r="AG502" s="54"/>
      <c r="AH502" s="53"/>
      <c r="AI502" s="53"/>
      <c r="AJ502" s="53"/>
      <c r="AK502" s="53"/>
      <c r="AL502" s="53"/>
      <c r="AM502" s="58"/>
      <c r="AN502" s="53"/>
      <c r="AO502" s="54"/>
      <c r="AP502" s="53"/>
      <c r="AQ502" s="53"/>
      <c r="AR502" s="58"/>
    </row>
    <row r="503" spans="2:44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4"/>
      <c r="AE503" s="57"/>
      <c r="AF503" s="58"/>
      <c r="AG503" s="54"/>
      <c r="AH503" s="53"/>
      <c r="AI503" s="53"/>
      <c r="AJ503" s="53"/>
      <c r="AK503" s="53"/>
      <c r="AL503" s="53"/>
      <c r="AM503" s="58"/>
      <c r="AN503" s="53"/>
      <c r="AO503" s="54"/>
      <c r="AP503" s="53"/>
      <c r="AQ503" s="53"/>
      <c r="AR503" s="58"/>
    </row>
    <row r="504" spans="2:44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4"/>
      <c r="AE504" s="57"/>
      <c r="AF504" s="58"/>
      <c r="AG504" s="54"/>
      <c r="AH504" s="53"/>
      <c r="AI504" s="53"/>
      <c r="AJ504" s="53"/>
      <c r="AK504" s="53"/>
      <c r="AL504" s="53"/>
      <c r="AM504" s="58"/>
      <c r="AN504" s="53"/>
      <c r="AO504" s="54"/>
      <c r="AP504" s="53"/>
      <c r="AQ504" s="53"/>
      <c r="AR504" s="58"/>
    </row>
  </sheetData>
  <sheetProtection algorithmName="SHA-512" hashValue="Eir3LrG18+qzYj7lIqV5og0I7e2pqa/fv74EDtdinLb4BUpnSCeLkf49G652Fnvvng/+ruT7U5EdS/bkGI3AYQ==" saltValue="w0vbfiG5zLdxVjrerYjfxg==" spinCount="100000" sheet="1" formatCells="0" formatColumns="0" formatRows="0" insertColumns="0" insertRows="0" deleteColumns="0" deleteRows="0" selectLockedCells="1" autoFilter="0"/>
  <autoFilter ref="B4:AQ504" xr:uid="{A4D4BB68-C480-43C0-8DB3-8BE51DA2BBBB}"/>
  <dataValidations count="19">
    <dataValidation type="list" allowBlank="1" showInputMessage="1" showErrorMessage="1" sqref="M5:M504" xr:uid="{D311A222-CD44-40AA-98AD-A7B34DE0E8CC}">
      <formula1>"Belum,Kawin,Cerai"</formula1>
    </dataValidation>
    <dataValidation type="list" allowBlank="1" showInputMessage="1" showErrorMessage="1" sqref="O5:O504" xr:uid="{645D4DE2-822F-46E6-A164-EBD4268DD022}">
      <formula1>"Aktif-Ringan,Aktif-Sedang,Aktif-Berat,Pasif,Tidak"</formula1>
    </dataValidation>
    <dataValidation type="list" allowBlank="1" showInputMessage="1" showErrorMessage="1" sqref="P5:P504" xr:uid="{A2CD4D29-856D-4EAE-83C3-1614A5FC27C9}">
      <formula1>"&lt; 30 menit,≥ 30 menit"</formula1>
    </dataValidation>
    <dataValidation type="list" allowBlank="1" showInputMessage="1" showErrorMessage="1" sqref="U6:U504" xr:uid="{7AF8C51A-57B9-477D-975C-EB095E27B1A8}">
      <formula1>"Normal,Depresi,Cemas,Gelisah,Tdk Semangat"</formula1>
    </dataValidation>
    <dataValidation type="list" allowBlank="1" showInputMessage="1" showErrorMessage="1" sqref="AK5:AK504" xr:uid="{6A4C8008-F12B-4502-BD85-58788E40EEF8}">
      <formula1>"Normal,Abnormal,Tidak"</formula1>
    </dataValidation>
    <dataValidation type="list" allowBlank="1" showInputMessage="1" showErrorMessage="1" sqref="AO5:AO504" xr:uid="{0BDDE5BA-5BF7-4531-A054-BF96E7D5B04B}">
      <formula1>"20,12‒19,9‒11,5‒8,1‒4"</formula1>
    </dataValidation>
    <dataValidation type="list" allowBlank="1" showInputMessage="1" showErrorMessage="1" sqref="AD5:AD504" xr:uid="{F5812122-6CC4-4425-A818-87542B6CF408}">
      <formula1>"&lt; 7,≥ 7"</formula1>
    </dataValidation>
    <dataValidation type="list" allowBlank="1" showInputMessage="1" showErrorMessage="1" sqref="AE5:AE504" xr:uid="{C0799EA0-8441-4822-803C-0F46BAA20B07}">
      <formula1>"TL_TCM,TL_BTA,TL_Hep B,TL_Hep C,Tidak ada"</formula1>
    </dataValidation>
    <dataValidation type="list" allowBlank="1" showInputMessage="1" showErrorMessage="1" sqref="AG5:AG504" xr:uid="{54047474-9D72-45E8-A253-FE83F2AA32C3}">
      <formula1>"&lt;5%,5% - &lt;10%,10% - &lt;20%,20% - &lt;30%,≥30%"</formula1>
    </dataValidation>
    <dataValidation type="list" allowBlank="1" showInputMessage="1" showErrorMessage="1" sqref="V5:V504" xr:uid="{D2857261-F847-47B7-A207-FBC24FF3BFBA}">
      <formula1>"Beresiko,Tidak Beresiko"</formula1>
    </dataValidation>
    <dataValidation type="list" allowBlank="1" showInputMessage="1" showErrorMessage="1" sqref="AH5:AI504" xr:uid="{6F6BD92F-8E0F-402E-8A12-885399BD736E}">
      <formula1>"Normal,Ada Gangguan"</formula1>
    </dataValidation>
    <dataValidation type="list" allowBlank="1" showInputMessage="1" showErrorMessage="1" sqref="AJ5:AJ504" xr:uid="{DC82505F-B2C6-4E15-A05F-647B25097B5F}">
      <formula1>"Caries (-)  Gigi hilang (-),Caries (-)  Gigi hilang (+),Caries (+)  Gigi hilang (-),Caries (+)  Gigi hilang (+)"</formula1>
    </dataValidation>
    <dataValidation type="list" allowBlank="1" showInputMessage="1" showErrorMessage="1" sqref="U5" xr:uid="{CFADAD51-6247-41E6-A280-5AF1FF39D673}">
      <formula1>"Normal,Depresi,Cemas,Gelisah,Tidak Semangat"</formula1>
    </dataValidation>
    <dataValidation type="list" allowBlank="1" showInputMessage="1" showErrorMessage="1" sqref="G5:G504" xr:uid="{6A2E7671-D05C-49BB-9A97-AF8B5BC46D92}">
      <formula1>"Karangsoko,Sambirejo,Kelutan,Ngantru,Tamanan,Sumbergedong,Luar Wilayah"</formula1>
    </dataValidation>
    <dataValidation type="list" allowBlank="1" showInputMessage="1" showErrorMessage="1" sqref="N5:N504 AP5:AQ504" xr:uid="{F769BF6B-40E7-4C20-AD0A-AB29195B6D3E}">
      <formula1>"Ya,Tidak"</formula1>
    </dataValidation>
    <dataValidation type="list" allowBlank="1" showInputMessage="1" showErrorMessage="1" sqref="R5:R504" xr:uid="{1F4DB688-C3FB-4262-AA30-AF21C154EC67}">
      <formula1>"Tidak,Terduga"</formula1>
    </dataValidation>
    <dataValidation type="list" allowBlank="1" showInputMessage="1" showErrorMessage="1" sqref="AL5:AL504 T5:T504 AN5:AN504" xr:uid="{FCF00E83-F643-411B-B1A3-F29D7D1B709C}">
      <formula1>"Negatif,Positif"</formula1>
    </dataValidation>
    <dataValidation type="list" allowBlank="1" showInputMessage="1" showErrorMessage="1" sqref="S5:S504" xr:uid="{572400D6-662D-4A68-A6A2-494ACB9DDA38}">
      <formula1>"Resiko,Tidak"</formula1>
    </dataValidation>
    <dataValidation type="list" allowBlank="1" showInputMessage="1" showErrorMessage="1" sqref="Q5:Q504" xr:uid="{12096AFC-270B-4470-8B20-C5F4F91B7C80}">
      <formula1>"DM,HT,DM-HT,Tidak"</formula1>
    </dataValidation>
  </dataValidations>
  <pageMargins left="0.7" right="0.7" top="0.75" bottom="0.75" header="0.3" footer="0.3"/>
  <pageSetup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080685-9317-46D8-AAEB-4DD030914711}">
          <x14:formula1>
            <xm:f>Rekap!$D$1:$X$1</xm:f>
          </x14:formula1>
          <xm:sqref>C5:C504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FCEA-D2CC-462E-A57F-F7378A99CCAE}">
  <dimension ref="A1:AR504"/>
  <sheetViews>
    <sheetView workbookViewId="0">
      <pane xSplit="6" ySplit="4" topLeftCell="G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0" width="8.6640625" style="28" customWidth="1"/>
    <col min="31" max="31" width="13.44140625" style="28" customWidth="1"/>
    <col min="32" max="32" width="12.44140625" style="28" customWidth="1"/>
    <col min="33" max="33" width="11.21875" style="28" bestFit="1" customWidth="1"/>
    <col min="34" max="35" width="13.21875" style="28" bestFit="1" customWidth="1"/>
    <col min="36" max="36" width="22.33203125" style="28" bestFit="1" customWidth="1"/>
    <col min="37" max="37" width="8.6640625" style="28" customWidth="1"/>
    <col min="38" max="38" width="10.21875" style="28" customWidth="1"/>
    <col min="39" max="39" width="8.6640625" style="28" customWidth="1"/>
    <col min="40" max="41" width="10.77734375" style="28" bestFit="1" customWidth="1"/>
    <col min="42" max="42" width="15.21875" style="28" bestFit="1" customWidth="1"/>
    <col min="43" max="43" width="8.5546875" style="28" bestFit="1" customWidth="1"/>
    <col min="44" max="44" width="14.44140625" style="28" bestFit="1" customWidth="1"/>
    <col min="45" max="16384" width="8.88671875" style="30"/>
  </cols>
  <sheetData>
    <row r="1" spans="1:44" ht="17.399999999999999" x14ac:dyDescent="0.3">
      <c r="B1" s="29" t="s">
        <v>50</v>
      </c>
    </row>
    <row r="2" spans="1:44" x14ac:dyDescent="0.25">
      <c r="J2" s="31"/>
    </row>
    <row r="3" spans="1:44" ht="36" x14ac:dyDescent="0.25">
      <c r="A3" s="32"/>
      <c r="B3" s="33" t="s">
        <v>52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53</v>
      </c>
      <c r="N3" s="38" t="s">
        <v>54</v>
      </c>
      <c r="O3" s="37" t="s">
        <v>55</v>
      </c>
      <c r="P3" s="37" t="s">
        <v>56</v>
      </c>
      <c r="Q3" s="39" t="s">
        <v>57</v>
      </c>
      <c r="R3" s="39" t="s">
        <v>58</v>
      </c>
      <c r="S3" s="39" t="s">
        <v>59</v>
      </c>
      <c r="T3" s="33" t="s">
        <v>60</v>
      </c>
      <c r="U3" s="33" t="s">
        <v>61</v>
      </c>
      <c r="V3" s="33" t="s">
        <v>62</v>
      </c>
      <c r="W3" s="33" t="s">
        <v>63</v>
      </c>
      <c r="X3" s="33" t="s">
        <v>64</v>
      </c>
      <c r="Y3" s="40" t="s">
        <v>39</v>
      </c>
      <c r="Z3" s="33" t="s">
        <v>40</v>
      </c>
      <c r="AA3" s="33" t="s">
        <v>41</v>
      </c>
      <c r="AB3" s="33" t="s">
        <v>42</v>
      </c>
      <c r="AC3" s="33" t="s">
        <v>43</v>
      </c>
      <c r="AD3" s="33" t="s">
        <v>44</v>
      </c>
      <c r="AE3" s="33" t="s">
        <v>45</v>
      </c>
      <c r="AF3" s="33" t="s">
        <v>46</v>
      </c>
      <c r="AG3" s="33" t="s">
        <v>65</v>
      </c>
      <c r="AH3" s="33" t="s">
        <v>66</v>
      </c>
      <c r="AI3" s="65" t="s">
        <v>67</v>
      </c>
      <c r="AJ3" s="65" t="s">
        <v>68</v>
      </c>
      <c r="AK3" s="65" t="s">
        <v>69</v>
      </c>
      <c r="AL3" s="65" t="s">
        <v>70</v>
      </c>
      <c r="AM3" s="65" t="s">
        <v>48</v>
      </c>
      <c r="AN3" s="33" t="s">
        <v>71</v>
      </c>
      <c r="AO3" s="64" t="s">
        <v>72</v>
      </c>
      <c r="AP3" s="64" t="s">
        <v>73</v>
      </c>
      <c r="AQ3" s="64" t="s">
        <v>74</v>
      </c>
      <c r="AR3" s="41" t="s">
        <v>75</v>
      </c>
    </row>
    <row r="4" spans="1:44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>
        <v>26</v>
      </c>
      <c r="AB4" s="42">
        <v>27</v>
      </c>
      <c r="AC4" s="42">
        <v>28</v>
      </c>
      <c r="AD4" s="42">
        <v>29</v>
      </c>
      <c r="AE4" s="42">
        <v>30</v>
      </c>
      <c r="AF4" s="42">
        <v>31</v>
      </c>
      <c r="AG4" s="42">
        <v>32</v>
      </c>
      <c r="AH4" s="42">
        <v>33</v>
      </c>
      <c r="AI4" s="42">
        <v>34</v>
      </c>
      <c r="AJ4" s="42">
        <v>35</v>
      </c>
      <c r="AK4" s="42">
        <v>36</v>
      </c>
      <c r="AL4" s="42">
        <v>37</v>
      </c>
      <c r="AM4" s="42">
        <v>38</v>
      </c>
      <c r="AN4" s="42">
        <v>39</v>
      </c>
      <c r="AO4" s="42">
        <v>40</v>
      </c>
      <c r="AP4" s="42">
        <v>41</v>
      </c>
      <c r="AQ4" s="42">
        <v>42</v>
      </c>
      <c r="AR4" s="42"/>
    </row>
    <row r="5" spans="1:44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ca="1">IFERROR(DATEDIF(I5,D5,"Y"),"")</f>
        <v/>
      </c>
      <c r="K5" s="50" t="str">
        <f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>IF(OR(W5="",X5=""),"",W5/(X5/100)^2)</f>
        <v/>
      </c>
      <c r="Z5" s="55"/>
      <c r="AA5" s="55"/>
      <c r="AB5" s="55"/>
      <c r="AC5" s="55"/>
      <c r="AD5" s="54"/>
      <c r="AE5" s="57"/>
      <c r="AF5" s="58"/>
      <c r="AG5" s="54"/>
      <c r="AH5" s="53"/>
      <c r="AI5" s="53"/>
      <c r="AJ5" s="53"/>
      <c r="AK5" s="53"/>
      <c r="AL5" s="53"/>
      <c r="AM5" s="58"/>
      <c r="AN5" s="53"/>
      <c r="AO5" s="54"/>
      <c r="AP5" s="53"/>
      <c r="AQ5" s="53"/>
      <c r="AR5" s="58"/>
    </row>
    <row r="6" spans="1:44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ref="J6:J69" ca="1" si="1">IFERROR(DATEDIF(I6,D6,"Y"),"")</f>
        <v/>
      </c>
      <c r="K6" s="50" t="str">
        <f t="shared" ref="K6:K69" si="2">IFERROR(IF(ABS(MID($E6,7,2))&lt;40,"L","P"),"")</f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ref="Y6:Y69" si="3">IF(OR(W6="",X6=""),"",W6/(X6/100)^2)</f>
        <v/>
      </c>
      <c r="Z6" s="55"/>
      <c r="AA6" s="55"/>
      <c r="AB6" s="55"/>
      <c r="AC6" s="55"/>
      <c r="AD6" s="54"/>
      <c r="AE6" s="57"/>
      <c r="AF6" s="58"/>
      <c r="AG6" s="54"/>
      <c r="AH6" s="53"/>
      <c r="AI6" s="53"/>
      <c r="AJ6" s="53"/>
      <c r="AK6" s="53"/>
      <c r="AL6" s="53"/>
      <c r="AM6" s="58"/>
      <c r="AN6" s="53"/>
      <c r="AO6" s="54"/>
      <c r="AP6" s="53"/>
      <c r="AQ6" s="53"/>
      <c r="AR6" s="58"/>
    </row>
    <row r="7" spans="1:44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4"/>
      <c r="AE7" s="57"/>
      <c r="AF7" s="58"/>
      <c r="AG7" s="54"/>
      <c r="AH7" s="53"/>
      <c r="AI7" s="53"/>
      <c r="AJ7" s="53"/>
      <c r="AK7" s="53"/>
      <c r="AL7" s="53"/>
      <c r="AM7" s="58"/>
      <c r="AN7" s="53"/>
      <c r="AO7" s="54"/>
      <c r="AP7" s="53"/>
      <c r="AQ7" s="53"/>
      <c r="AR7" s="58"/>
    </row>
    <row r="8" spans="1:44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4"/>
      <c r="AE8" s="57"/>
      <c r="AF8" s="58"/>
      <c r="AG8" s="54"/>
      <c r="AH8" s="53"/>
      <c r="AI8" s="53"/>
      <c r="AJ8" s="53"/>
      <c r="AK8" s="53"/>
      <c r="AL8" s="53"/>
      <c r="AM8" s="58"/>
      <c r="AN8" s="53"/>
      <c r="AO8" s="54"/>
      <c r="AP8" s="53"/>
      <c r="AQ8" s="53"/>
      <c r="AR8" s="58"/>
    </row>
    <row r="9" spans="1:44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4"/>
      <c r="AE9" s="57"/>
      <c r="AF9" s="58"/>
      <c r="AG9" s="54"/>
      <c r="AH9" s="53"/>
      <c r="AI9" s="53"/>
      <c r="AJ9" s="53"/>
      <c r="AK9" s="53"/>
      <c r="AL9" s="53"/>
      <c r="AM9" s="58"/>
      <c r="AN9" s="53"/>
      <c r="AO9" s="54"/>
      <c r="AP9" s="53"/>
      <c r="AQ9" s="53"/>
      <c r="AR9" s="58"/>
    </row>
    <row r="10" spans="1:44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4"/>
      <c r="AE10" s="57"/>
      <c r="AF10" s="58"/>
      <c r="AG10" s="54"/>
      <c r="AH10" s="53"/>
      <c r="AI10" s="53"/>
      <c r="AJ10" s="53"/>
      <c r="AK10" s="53"/>
      <c r="AL10" s="53"/>
      <c r="AM10" s="58"/>
      <c r="AN10" s="53"/>
      <c r="AO10" s="54"/>
      <c r="AP10" s="53"/>
      <c r="AQ10" s="53"/>
      <c r="AR10" s="58"/>
    </row>
    <row r="11" spans="1:44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4"/>
      <c r="AE11" s="57"/>
      <c r="AF11" s="58"/>
      <c r="AG11" s="54"/>
      <c r="AH11" s="53"/>
      <c r="AI11" s="53"/>
      <c r="AJ11" s="53"/>
      <c r="AK11" s="53"/>
      <c r="AL11" s="53"/>
      <c r="AM11" s="58"/>
      <c r="AN11" s="53"/>
      <c r="AO11" s="54"/>
      <c r="AP11" s="53"/>
      <c r="AQ11" s="53"/>
      <c r="AR11" s="58"/>
    </row>
    <row r="12" spans="1:44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4"/>
      <c r="AE12" s="57"/>
      <c r="AF12" s="58"/>
      <c r="AG12" s="54"/>
      <c r="AH12" s="53"/>
      <c r="AI12" s="53"/>
      <c r="AJ12" s="53"/>
      <c r="AK12" s="53"/>
      <c r="AL12" s="53"/>
      <c r="AM12" s="58"/>
      <c r="AN12" s="53"/>
      <c r="AO12" s="54"/>
      <c r="AP12" s="53"/>
      <c r="AQ12" s="53"/>
      <c r="AR12" s="58"/>
    </row>
    <row r="13" spans="1:44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4"/>
      <c r="AE13" s="57"/>
      <c r="AF13" s="58"/>
      <c r="AG13" s="54"/>
      <c r="AH13" s="53"/>
      <c r="AI13" s="53"/>
      <c r="AJ13" s="53"/>
      <c r="AK13" s="53"/>
      <c r="AL13" s="53"/>
      <c r="AM13" s="58"/>
      <c r="AN13" s="53"/>
      <c r="AO13" s="54"/>
      <c r="AP13" s="53"/>
      <c r="AQ13" s="53"/>
      <c r="AR13" s="58"/>
    </row>
    <row r="14" spans="1:44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4"/>
      <c r="AE14" s="57"/>
      <c r="AF14" s="58"/>
      <c r="AG14" s="54"/>
      <c r="AH14" s="53"/>
      <c r="AI14" s="53"/>
      <c r="AJ14" s="53"/>
      <c r="AK14" s="53"/>
      <c r="AL14" s="53"/>
      <c r="AM14" s="58"/>
      <c r="AN14" s="53"/>
      <c r="AO14" s="54"/>
      <c r="AP14" s="53"/>
      <c r="AQ14" s="53"/>
      <c r="AR14" s="58"/>
    </row>
    <row r="15" spans="1:44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4"/>
      <c r="AE15" s="57"/>
      <c r="AF15" s="58"/>
      <c r="AG15" s="54"/>
      <c r="AH15" s="53"/>
      <c r="AI15" s="53"/>
      <c r="AJ15" s="53"/>
      <c r="AK15" s="53"/>
      <c r="AL15" s="53"/>
      <c r="AM15" s="58"/>
      <c r="AN15" s="53"/>
      <c r="AO15" s="54"/>
      <c r="AP15" s="53"/>
      <c r="AQ15" s="53"/>
      <c r="AR15" s="58"/>
    </row>
    <row r="16" spans="1:44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4"/>
      <c r="AE16" s="57"/>
      <c r="AF16" s="58"/>
      <c r="AG16" s="54"/>
      <c r="AH16" s="53"/>
      <c r="AI16" s="53"/>
      <c r="AJ16" s="53"/>
      <c r="AK16" s="53"/>
      <c r="AL16" s="53"/>
      <c r="AM16" s="58"/>
      <c r="AN16" s="53"/>
      <c r="AO16" s="54"/>
      <c r="AP16" s="53"/>
      <c r="AQ16" s="53"/>
      <c r="AR16" s="58"/>
    </row>
    <row r="17" spans="2:44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4"/>
      <c r="AE17" s="57"/>
      <c r="AF17" s="58"/>
      <c r="AG17" s="54"/>
      <c r="AH17" s="53"/>
      <c r="AI17" s="53"/>
      <c r="AJ17" s="53"/>
      <c r="AK17" s="53"/>
      <c r="AL17" s="53"/>
      <c r="AM17" s="58"/>
      <c r="AN17" s="53"/>
      <c r="AO17" s="54"/>
      <c r="AP17" s="53"/>
      <c r="AQ17" s="53"/>
      <c r="AR17" s="58"/>
    </row>
    <row r="18" spans="2:44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4"/>
      <c r="AE18" s="57"/>
      <c r="AF18" s="58"/>
      <c r="AG18" s="54"/>
      <c r="AH18" s="53"/>
      <c r="AI18" s="53"/>
      <c r="AJ18" s="53"/>
      <c r="AK18" s="53"/>
      <c r="AL18" s="53"/>
      <c r="AM18" s="58"/>
      <c r="AN18" s="53"/>
      <c r="AO18" s="54"/>
      <c r="AP18" s="53"/>
      <c r="AQ18" s="53"/>
      <c r="AR18" s="58"/>
    </row>
    <row r="19" spans="2:44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4"/>
      <c r="AE19" s="57"/>
      <c r="AF19" s="58"/>
      <c r="AG19" s="54"/>
      <c r="AH19" s="53"/>
      <c r="AI19" s="53"/>
      <c r="AJ19" s="53"/>
      <c r="AK19" s="53"/>
      <c r="AL19" s="53"/>
      <c r="AM19" s="58"/>
      <c r="AN19" s="53"/>
      <c r="AO19" s="54"/>
      <c r="AP19" s="53"/>
      <c r="AQ19" s="53"/>
      <c r="AR19" s="58"/>
    </row>
    <row r="20" spans="2:44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4"/>
      <c r="AE20" s="57"/>
      <c r="AF20" s="58"/>
      <c r="AG20" s="54"/>
      <c r="AH20" s="53"/>
      <c r="AI20" s="53"/>
      <c r="AJ20" s="53"/>
      <c r="AK20" s="53"/>
      <c r="AL20" s="53"/>
      <c r="AM20" s="58"/>
      <c r="AN20" s="53"/>
      <c r="AO20" s="54"/>
      <c r="AP20" s="53"/>
      <c r="AQ20" s="53"/>
      <c r="AR20" s="58"/>
    </row>
    <row r="21" spans="2:44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4"/>
      <c r="AE21" s="57"/>
      <c r="AF21" s="58"/>
      <c r="AG21" s="54"/>
      <c r="AH21" s="53"/>
      <c r="AI21" s="53"/>
      <c r="AJ21" s="53"/>
      <c r="AK21" s="53"/>
      <c r="AL21" s="53"/>
      <c r="AM21" s="58"/>
      <c r="AN21" s="53"/>
      <c r="AO21" s="54"/>
      <c r="AP21" s="53"/>
      <c r="AQ21" s="53"/>
      <c r="AR21" s="58"/>
    </row>
    <row r="22" spans="2:44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4"/>
      <c r="AE22" s="57"/>
      <c r="AF22" s="58"/>
      <c r="AG22" s="54"/>
      <c r="AH22" s="53"/>
      <c r="AI22" s="53"/>
      <c r="AJ22" s="53"/>
      <c r="AK22" s="53"/>
      <c r="AL22" s="53"/>
      <c r="AM22" s="58"/>
      <c r="AN22" s="53"/>
      <c r="AO22" s="54"/>
      <c r="AP22" s="53"/>
      <c r="AQ22" s="53"/>
      <c r="AR22" s="58"/>
    </row>
    <row r="23" spans="2:44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4"/>
      <c r="AE23" s="57"/>
      <c r="AF23" s="58"/>
      <c r="AG23" s="54"/>
      <c r="AH23" s="53"/>
      <c r="AI23" s="53"/>
      <c r="AJ23" s="53"/>
      <c r="AK23" s="53"/>
      <c r="AL23" s="53"/>
      <c r="AM23" s="58"/>
      <c r="AN23" s="53"/>
      <c r="AO23" s="54"/>
      <c r="AP23" s="53"/>
      <c r="AQ23" s="53"/>
      <c r="AR23" s="58"/>
    </row>
    <row r="24" spans="2:44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4"/>
      <c r="AE24" s="57"/>
      <c r="AF24" s="58"/>
      <c r="AG24" s="54"/>
      <c r="AH24" s="53"/>
      <c r="AI24" s="53"/>
      <c r="AJ24" s="53"/>
      <c r="AK24" s="53"/>
      <c r="AL24" s="53"/>
      <c r="AM24" s="58"/>
      <c r="AN24" s="53"/>
      <c r="AO24" s="54"/>
      <c r="AP24" s="53"/>
      <c r="AQ24" s="53"/>
      <c r="AR24" s="58"/>
    </row>
    <row r="25" spans="2:44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4"/>
      <c r="AE25" s="57"/>
      <c r="AF25" s="58"/>
      <c r="AG25" s="54"/>
      <c r="AH25" s="53"/>
      <c r="AI25" s="53"/>
      <c r="AJ25" s="53"/>
      <c r="AK25" s="53"/>
      <c r="AL25" s="53"/>
      <c r="AM25" s="58"/>
      <c r="AN25" s="53"/>
      <c r="AO25" s="54"/>
      <c r="AP25" s="53"/>
      <c r="AQ25" s="53"/>
      <c r="AR25" s="58"/>
    </row>
    <row r="26" spans="2:44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4"/>
      <c r="AE26" s="57"/>
      <c r="AF26" s="58"/>
      <c r="AG26" s="54"/>
      <c r="AH26" s="53"/>
      <c r="AI26" s="53"/>
      <c r="AJ26" s="53"/>
      <c r="AK26" s="53"/>
      <c r="AL26" s="53"/>
      <c r="AM26" s="58"/>
      <c r="AN26" s="53"/>
      <c r="AO26" s="54"/>
      <c r="AP26" s="53"/>
      <c r="AQ26" s="53"/>
      <c r="AR26" s="58"/>
    </row>
    <row r="27" spans="2:44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4"/>
      <c r="AE27" s="57"/>
      <c r="AF27" s="58"/>
      <c r="AG27" s="54"/>
      <c r="AH27" s="53"/>
      <c r="AI27" s="53"/>
      <c r="AJ27" s="53"/>
      <c r="AK27" s="53"/>
      <c r="AL27" s="53"/>
      <c r="AM27" s="58"/>
      <c r="AN27" s="53"/>
      <c r="AO27" s="54"/>
      <c r="AP27" s="53"/>
      <c r="AQ27" s="53"/>
      <c r="AR27" s="58"/>
    </row>
    <row r="28" spans="2:44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4"/>
      <c r="AE28" s="57"/>
      <c r="AF28" s="58"/>
      <c r="AG28" s="54"/>
      <c r="AH28" s="53"/>
      <c r="AI28" s="53"/>
      <c r="AJ28" s="53"/>
      <c r="AK28" s="53"/>
      <c r="AL28" s="53"/>
      <c r="AM28" s="58"/>
      <c r="AN28" s="53"/>
      <c r="AO28" s="54"/>
      <c r="AP28" s="53"/>
      <c r="AQ28" s="53"/>
      <c r="AR28" s="58"/>
    </row>
    <row r="29" spans="2:44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4"/>
      <c r="AE29" s="57"/>
      <c r="AF29" s="58"/>
      <c r="AG29" s="54"/>
      <c r="AH29" s="53"/>
      <c r="AI29" s="53"/>
      <c r="AJ29" s="53"/>
      <c r="AK29" s="53"/>
      <c r="AL29" s="53"/>
      <c r="AM29" s="58"/>
      <c r="AN29" s="53"/>
      <c r="AO29" s="54"/>
      <c r="AP29" s="53"/>
      <c r="AQ29" s="53"/>
      <c r="AR29" s="58"/>
    </row>
    <row r="30" spans="2:44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4"/>
      <c r="AE30" s="57"/>
      <c r="AF30" s="58"/>
      <c r="AG30" s="54"/>
      <c r="AH30" s="53"/>
      <c r="AI30" s="53"/>
      <c r="AJ30" s="53"/>
      <c r="AK30" s="53"/>
      <c r="AL30" s="53"/>
      <c r="AM30" s="58"/>
      <c r="AN30" s="53"/>
      <c r="AO30" s="54"/>
      <c r="AP30" s="53"/>
      <c r="AQ30" s="53"/>
      <c r="AR30" s="58"/>
    </row>
    <row r="31" spans="2:44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4"/>
      <c r="AE31" s="57"/>
      <c r="AF31" s="58"/>
      <c r="AG31" s="54"/>
      <c r="AH31" s="53"/>
      <c r="AI31" s="53"/>
      <c r="AJ31" s="53"/>
      <c r="AK31" s="53"/>
      <c r="AL31" s="53"/>
      <c r="AM31" s="58"/>
      <c r="AN31" s="53"/>
      <c r="AO31" s="54"/>
      <c r="AP31" s="53"/>
      <c r="AQ31" s="53"/>
      <c r="AR31" s="58"/>
    </row>
    <row r="32" spans="2:44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4"/>
      <c r="AE32" s="57"/>
      <c r="AF32" s="58"/>
      <c r="AG32" s="54"/>
      <c r="AH32" s="53"/>
      <c r="AI32" s="53"/>
      <c r="AJ32" s="53"/>
      <c r="AK32" s="53"/>
      <c r="AL32" s="53"/>
      <c r="AM32" s="58"/>
      <c r="AN32" s="53"/>
      <c r="AO32" s="54"/>
      <c r="AP32" s="53"/>
      <c r="AQ32" s="53"/>
      <c r="AR32" s="58"/>
    </row>
    <row r="33" spans="2:44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4"/>
      <c r="AE33" s="57"/>
      <c r="AF33" s="58"/>
      <c r="AG33" s="54"/>
      <c r="AH33" s="53"/>
      <c r="AI33" s="53"/>
      <c r="AJ33" s="53"/>
      <c r="AK33" s="53"/>
      <c r="AL33" s="53"/>
      <c r="AM33" s="58"/>
      <c r="AN33" s="53"/>
      <c r="AO33" s="54"/>
      <c r="AP33" s="53"/>
      <c r="AQ33" s="53"/>
      <c r="AR33" s="58"/>
    </row>
    <row r="34" spans="2:44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4"/>
      <c r="AE34" s="57"/>
      <c r="AF34" s="58"/>
      <c r="AG34" s="54"/>
      <c r="AH34" s="53"/>
      <c r="AI34" s="53"/>
      <c r="AJ34" s="53"/>
      <c r="AK34" s="53"/>
      <c r="AL34" s="53"/>
      <c r="AM34" s="58"/>
      <c r="AN34" s="53"/>
      <c r="AO34" s="54"/>
      <c r="AP34" s="53"/>
      <c r="AQ34" s="53"/>
      <c r="AR34" s="58"/>
    </row>
    <row r="35" spans="2:44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4"/>
      <c r="AE35" s="57"/>
      <c r="AF35" s="58"/>
      <c r="AG35" s="54"/>
      <c r="AH35" s="53"/>
      <c r="AI35" s="53"/>
      <c r="AJ35" s="53"/>
      <c r="AK35" s="53"/>
      <c r="AL35" s="53"/>
      <c r="AM35" s="58"/>
      <c r="AN35" s="53"/>
      <c r="AO35" s="54"/>
      <c r="AP35" s="53"/>
      <c r="AQ35" s="53"/>
      <c r="AR35" s="58"/>
    </row>
    <row r="36" spans="2:44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4"/>
      <c r="AE36" s="57"/>
      <c r="AF36" s="58"/>
      <c r="AG36" s="54"/>
      <c r="AH36" s="53"/>
      <c r="AI36" s="53"/>
      <c r="AJ36" s="53"/>
      <c r="AK36" s="53"/>
      <c r="AL36" s="53"/>
      <c r="AM36" s="58"/>
      <c r="AN36" s="53"/>
      <c r="AO36" s="54"/>
      <c r="AP36" s="53"/>
      <c r="AQ36" s="53"/>
      <c r="AR36" s="58"/>
    </row>
    <row r="37" spans="2:44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4"/>
      <c r="AE37" s="57"/>
      <c r="AF37" s="58"/>
      <c r="AG37" s="54"/>
      <c r="AH37" s="53"/>
      <c r="AI37" s="53"/>
      <c r="AJ37" s="53"/>
      <c r="AK37" s="53"/>
      <c r="AL37" s="53"/>
      <c r="AM37" s="58"/>
      <c r="AN37" s="53"/>
      <c r="AO37" s="54"/>
      <c r="AP37" s="53"/>
      <c r="AQ37" s="53"/>
      <c r="AR37" s="58"/>
    </row>
    <row r="38" spans="2:44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4"/>
      <c r="AE38" s="57"/>
      <c r="AF38" s="58"/>
      <c r="AG38" s="54"/>
      <c r="AH38" s="53"/>
      <c r="AI38" s="53"/>
      <c r="AJ38" s="53"/>
      <c r="AK38" s="53"/>
      <c r="AL38" s="53"/>
      <c r="AM38" s="58"/>
      <c r="AN38" s="53"/>
      <c r="AO38" s="54"/>
      <c r="AP38" s="53"/>
      <c r="AQ38" s="53"/>
      <c r="AR38" s="58"/>
    </row>
    <row r="39" spans="2:44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4"/>
      <c r="AE39" s="57"/>
      <c r="AF39" s="58"/>
      <c r="AG39" s="54"/>
      <c r="AH39" s="53"/>
      <c r="AI39" s="53"/>
      <c r="AJ39" s="53"/>
      <c r="AK39" s="53"/>
      <c r="AL39" s="53"/>
      <c r="AM39" s="58"/>
      <c r="AN39" s="53"/>
      <c r="AO39" s="54"/>
      <c r="AP39" s="53"/>
      <c r="AQ39" s="53"/>
      <c r="AR39" s="58"/>
    </row>
    <row r="40" spans="2:44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4"/>
      <c r="AE40" s="57"/>
      <c r="AF40" s="58"/>
      <c r="AG40" s="54"/>
      <c r="AH40" s="53"/>
      <c r="AI40" s="53"/>
      <c r="AJ40" s="53"/>
      <c r="AK40" s="53"/>
      <c r="AL40" s="53"/>
      <c r="AM40" s="58"/>
      <c r="AN40" s="53"/>
      <c r="AO40" s="54"/>
      <c r="AP40" s="53"/>
      <c r="AQ40" s="53"/>
      <c r="AR40" s="58"/>
    </row>
    <row r="41" spans="2:44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4"/>
      <c r="AE41" s="57"/>
      <c r="AF41" s="58"/>
      <c r="AG41" s="54"/>
      <c r="AH41" s="53"/>
      <c r="AI41" s="53"/>
      <c r="AJ41" s="53"/>
      <c r="AK41" s="53"/>
      <c r="AL41" s="53"/>
      <c r="AM41" s="58"/>
      <c r="AN41" s="53"/>
      <c r="AO41" s="54"/>
      <c r="AP41" s="53"/>
      <c r="AQ41" s="53"/>
      <c r="AR41" s="58"/>
    </row>
    <row r="42" spans="2:44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4"/>
      <c r="AE42" s="57"/>
      <c r="AF42" s="58"/>
      <c r="AG42" s="54"/>
      <c r="AH42" s="53"/>
      <c r="AI42" s="53"/>
      <c r="AJ42" s="53"/>
      <c r="AK42" s="53"/>
      <c r="AL42" s="53"/>
      <c r="AM42" s="58"/>
      <c r="AN42" s="53"/>
      <c r="AO42" s="54"/>
      <c r="AP42" s="53"/>
      <c r="AQ42" s="53"/>
      <c r="AR42" s="58"/>
    </row>
    <row r="43" spans="2:44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4"/>
      <c r="AE43" s="57"/>
      <c r="AF43" s="58"/>
      <c r="AG43" s="54"/>
      <c r="AH43" s="53"/>
      <c r="AI43" s="53"/>
      <c r="AJ43" s="53"/>
      <c r="AK43" s="53"/>
      <c r="AL43" s="53"/>
      <c r="AM43" s="58"/>
      <c r="AN43" s="53"/>
      <c r="AO43" s="54"/>
      <c r="AP43" s="53"/>
      <c r="AQ43" s="53"/>
      <c r="AR43" s="58"/>
    </row>
    <row r="44" spans="2:44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4"/>
      <c r="AE44" s="57"/>
      <c r="AF44" s="58"/>
      <c r="AG44" s="54"/>
      <c r="AH44" s="53"/>
      <c r="AI44" s="53"/>
      <c r="AJ44" s="53"/>
      <c r="AK44" s="53"/>
      <c r="AL44" s="53"/>
      <c r="AM44" s="58"/>
      <c r="AN44" s="53"/>
      <c r="AO44" s="54"/>
      <c r="AP44" s="53"/>
      <c r="AQ44" s="53"/>
      <c r="AR44" s="58"/>
    </row>
    <row r="45" spans="2:44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4"/>
      <c r="AE45" s="57"/>
      <c r="AF45" s="58"/>
      <c r="AG45" s="54"/>
      <c r="AH45" s="53"/>
      <c r="AI45" s="53"/>
      <c r="AJ45" s="53"/>
      <c r="AK45" s="53"/>
      <c r="AL45" s="53"/>
      <c r="AM45" s="58"/>
      <c r="AN45" s="53"/>
      <c r="AO45" s="54"/>
      <c r="AP45" s="53"/>
      <c r="AQ45" s="53"/>
      <c r="AR45" s="58"/>
    </row>
    <row r="46" spans="2:44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4"/>
      <c r="AE46" s="57"/>
      <c r="AF46" s="58"/>
      <c r="AG46" s="54"/>
      <c r="AH46" s="53"/>
      <c r="AI46" s="53"/>
      <c r="AJ46" s="53"/>
      <c r="AK46" s="53"/>
      <c r="AL46" s="53"/>
      <c r="AM46" s="58"/>
      <c r="AN46" s="53"/>
      <c r="AO46" s="54"/>
      <c r="AP46" s="53"/>
      <c r="AQ46" s="53"/>
      <c r="AR46" s="58"/>
    </row>
    <row r="47" spans="2:44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4"/>
      <c r="AE47" s="57"/>
      <c r="AF47" s="58"/>
      <c r="AG47" s="54"/>
      <c r="AH47" s="53"/>
      <c r="AI47" s="53"/>
      <c r="AJ47" s="53"/>
      <c r="AK47" s="53"/>
      <c r="AL47" s="53"/>
      <c r="AM47" s="58"/>
      <c r="AN47" s="53"/>
      <c r="AO47" s="54"/>
      <c r="AP47" s="53"/>
      <c r="AQ47" s="53"/>
      <c r="AR47" s="58"/>
    </row>
    <row r="48" spans="2:44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4"/>
      <c r="AE48" s="57"/>
      <c r="AF48" s="58"/>
      <c r="AG48" s="54"/>
      <c r="AH48" s="53"/>
      <c r="AI48" s="53"/>
      <c r="AJ48" s="53"/>
      <c r="AK48" s="53"/>
      <c r="AL48" s="53"/>
      <c r="AM48" s="58"/>
      <c r="AN48" s="53"/>
      <c r="AO48" s="54"/>
      <c r="AP48" s="53"/>
      <c r="AQ48" s="53"/>
      <c r="AR48" s="58"/>
    </row>
    <row r="49" spans="2:44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4"/>
      <c r="AE49" s="57"/>
      <c r="AF49" s="58"/>
      <c r="AG49" s="54"/>
      <c r="AH49" s="53"/>
      <c r="AI49" s="53"/>
      <c r="AJ49" s="53"/>
      <c r="AK49" s="53"/>
      <c r="AL49" s="53"/>
      <c r="AM49" s="58"/>
      <c r="AN49" s="53"/>
      <c r="AO49" s="54"/>
      <c r="AP49" s="53"/>
      <c r="AQ49" s="53"/>
      <c r="AR49" s="58"/>
    </row>
    <row r="50" spans="2:44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4"/>
      <c r="AE50" s="57"/>
      <c r="AF50" s="58"/>
      <c r="AG50" s="54"/>
      <c r="AH50" s="53"/>
      <c r="AI50" s="53"/>
      <c r="AJ50" s="53"/>
      <c r="AK50" s="53"/>
      <c r="AL50" s="53"/>
      <c r="AM50" s="58"/>
      <c r="AN50" s="53"/>
      <c r="AO50" s="54"/>
      <c r="AP50" s="53"/>
      <c r="AQ50" s="53"/>
      <c r="AR50" s="58"/>
    </row>
    <row r="51" spans="2:44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4"/>
      <c r="AE51" s="57"/>
      <c r="AF51" s="58"/>
      <c r="AG51" s="54"/>
      <c r="AH51" s="53"/>
      <c r="AI51" s="53"/>
      <c r="AJ51" s="53"/>
      <c r="AK51" s="53"/>
      <c r="AL51" s="53"/>
      <c r="AM51" s="58"/>
      <c r="AN51" s="53"/>
      <c r="AO51" s="54"/>
      <c r="AP51" s="53"/>
      <c r="AQ51" s="53"/>
      <c r="AR51" s="58"/>
    </row>
    <row r="52" spans="2:44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4"/>
      <c r="AE52" s="57"/>
      <c r="AF52" s="58"/>
      <c r="AG52" s="54"/>
      <c r="AH52" s="53"/>
      <c r="AI52" s="53"/>
      <c r="AJ52" s="53"/>
      <c r="AK52" s="53"/>
      <c r="AL52" s="53"/>
      <c r="AM52" s="58"/>
      <c r="AN52" s="53"/>
      <c r="AO52" s="54"/>
      <c r="AP52" s="53"/>
      <c r="AQ52" s="53"/>
      <c r="AR52" s="58"/>
    </row>
    <row r="53" spans="2:44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4"/>
      <c r="AE53" s="57"/>
      <c r="AF53" s="58"/>
      <c r="AG53" s="54"/>
      <c r="AH53" s="53"/>
      <c r="AI53" s="53"/>
      <c r="AJ53" s="53"/>
      <c r="AK53" s="53"/>
      <c r="AL53" s="53"/>
      <c r="AM53" s="58"/>
      <c r="AN53" s="53"/>
      <c r="AO53" s="54"/>
      <c r="AP53" s="53"/>
      <c r="AQ53" s="53"/>
      <c r="AR53" s="58"/>
    </row>
    <row r="54" spans="2:44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4"/>
      <c r="AE54" s="57"/>
      <c r="AF54" s="58"/>
      <c r="AG54" s="54"/>
      <c r="AH54" s="53"/>
      <c r="AI54" s="53"/>
      <c r="AJ54" s="53"/>
      <c r="AK54" s="53"/>
      <c r="AL54" s="53"/>
      <c r="AM54" s="58"/>
      <c r="AN54" s="53"/>
      <c r="AO54" s="54"/>
      <c r="AP54" s="53"/>
      <c r="AQ54" s="53"/>
      <c r="AR54" s="58"/>
    </row>
    <row r="55" spans="2:44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4"/>
      <c r="AE55" s="57"/>
      <c r="AF55" s="58"/>
      <c r="AG55" s="54"/>
      <c r="AH55" s="53"/>
      <c r="AI55" s="53"/>
      <c r="AJ55" s="53"/>
      <c r="AK55" s="53"/>
      <c r="AL55" s="53"/>
      <c r="AM55" s="58"/>
      <c r="AN55" s="53"/>
      <c r="AO55" s="54"/>
      <c r="AP55" s="53"/>
      <c r="AQ55" s="53"/>
      <c r="AR55" s="58"/>
    </row>
    <row r="56" spans="2:44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4"/>
      <c r="AE56" s="57"/>
      <c r="AF56" s="58"/>
      <c r="AG56" s="54"/>
      <c r="AH56" s="53"/>
      <c r="AI56" s="53"/>
      <c r="AJ56" s="53"/>
      <c r="AK56" s="53"/>
      <c r="AL56" s="53"/>
      <c r="AM56" s="58"/>
      <c r="AN56" s="53"/>
      <c r="AO56" s="54"/>
      <c r="AP56" s="53"/>
      <c r="AQ56" s="53"/>
      <c r="AR56" s="58"/>
    </row>
    <row r="57" spans="2:44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4"/>
      <c r="AE57" s="57"/>
      <c r="AF57" s="58"/>
      <c r="AG57" s="54"/>
      <c r="AH57" s="53"/>
      <c r="AI57" s="53"/>
      <c r="AJ57" s="53"/>
      <c r="AK57" s="53"/>
      <c r="AL57" s="53"/>
      <c r="AM57" s="58"/>
      <c r="AN57" s="53"/>
      <c r="AO57" s="54"/>
      <c r="AP57" s="53"/>
      <c r="AQ57" s="53"/>
      <c r="AR57" s="58"/>
    </row>
    <row r="58" spans="2:44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4"/>
      <c r="AE58" s="57"/>
      <c r="AF58" s="58"/>
      <c r="AG58" s="54"/>
      <c r="AH58" s="53"/>
      <c r="AI58" s="53"/>
      <c r="AJ58" s="53"/>
      <c r="AK58" s="53"/>
      <c r="AL58" s="53"/>
      <c r="AM58" s="58"/>
      <c r="AN58" s="53"/>
      <c r="AO58" s="54"/>
      <c r="AP58" s="53"/>
      <c r="AQ58" s="53"/>
      <c r="AR58" s="58"/>
    </row>
    <row r="59" spans="2:44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4"/>
      <c r="AE59" s="57"/>
      <c r="AF59" s="58"/>
      <c r="AG59" s="54"/>
      <c r="AH59" s="53"/>
      <c r="AI59" s="53"/>
      <c r="AJ59" s="53"/>
      <c r="AK59" s="53"/>
      <c r="AL59" s="53"/>
      <c r="AM59" s="58"/>
      <c r="AN59" s="53"/>
      <c r="AO59" s="54"/>
      <c r="AP59" s="53"/>
      <c r="AQ59" s="53"/>
      <c r="AR59" s="58"/>
    </row>
    <row r="60" spans="2:44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4"/>
      <c r="AE60" s="57"/>
      <c r="AF60" s="58"/>
      <c r="AG60" s="54"/>
      <c r="AH60" s="53"/>
      <c r="AI60" s="53"/>
      <c r="AJ60" s="53"/>
      <c r="AK60" s="53"/>
      <c r="AL60" s="53"/>
      <c r="AM60" s="58"/>
      <c r="AN60" s="53"/>
      <c r="AO60" s="54"/>
      <c r="AP60" s="53"/>
      <c r="AQ60" s="53"/>
      <c r="AR60" s="58"/>
    </row>
    <row r="61" spans="2:44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4"/>
      <c r="AE61" s="57"/>
      <c r="AF61" s="58"/>
      <c r="AG61" s="54"/>
      <c r="AH61" s="53"/>
      <c r="AI61" s="53"/>
      <c r="AJ61" s="53"/>
      <c r="AK61" s="53"/>
      <c r="AL61" s="53"/>
      <c r="AM61" s="58"/>
      <c r="AN61" s="53"/>
      <c r="AO61" s="54"/>
      <c r="AP61" s="53"/>
      <c r="AQ61" s="53"/>
      <c r="AR61" s="58"/>
    </row>
    <row r="62" spans="2:44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4"/>
      <c r="AE62" s="57"/>
      <c r="AF62" s="58"/>
      <c r="AG62" s="54"/>
      <c r="AH62" s="53"/>
      <c r="AI62" s="53"/>
      <c r="AJ62" s="53"/>
      <c r="AK62" s="53"/>
      <c r="AL62" s="53"/>
      <c r="AM62" s="58"/>
      <c r="AN62" s="53"/>
      <c r="AO62" s="54"/>
      <c r="AP62" s="53"/>
      <c r="AQ62" s="53"/>
      <c r="AR62" s="58"/>
    </row>
    <row r="63" spans="2:44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4"/>
      <c r="AE63" s="57"/>
      <c r="AF63" s="58"/>
      <c r="AG63" s="54"/>
      <c r="AH63" s="53"/>
      <c r="AI63" s="53"/>
      <c r="AJ63" s="53"/>
      <c r="AK63" s="53"/>
      <c r="AL63" s="53"/>
      <c r="AM63" s="58"/>
      <c r="AN63" s="53"/>
      <c r="AO63" s="54"/>
      <c r="AP63" s="53"/>
      <c r="AQ63" s="53"/>
      <c r="AR63" s="58"/>
    </row>
    <row r="64" spans="2:44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4"/>
      <c r="AE64" s="57"/>
      <c r="AF64" s="58"/>
      <c r="AG64" s="54"/>
      <c r="AH64" s="53"/>
      <c r="AI64" s="53"/>
      <c r="AJ64" s="53"/>
      <c r="AK64" s="53"/>
      <c r="AL64" s="53"/>
      <c r="AM64" s="58"/>
      <c r="AN64" s="53"/>
      <c r="AO64" s="54"/>
      <c r="AP64" s="53"/>
      <c r="AQ64" s="53"/>
      <c r="AR64" s="58"/>
    </row>
    <row r="65" spans="2:44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4"/>
      <c r="AE65" s="57"/>
      <c r="AF65" s="58"/>
      <c r="AG65" s="54"/>
      <c r="AH65" s="53"/>
      <c r="AI65" s="53"/>
      <c r="AJ65" s="53"/>
      <c r="AK65" s="53"/>
      <c r="AL65" s="53"/>
      <c r="AM65" s="58"/>
      <c r="AN65" s="53"/>
      <c r="AO65" s="54"/>
      <c r="AP65" s="53"/>
      <c r="AQ65" s="53"/>
      <c r="AR65" s="58"/>
    </row>
    <row r="66" spans="2:44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4"/>
      <c r="AE66" s="57"/>
      <c r="AF66" s="58"/>
      <c r="AG66" s="54"/>
      <c r="AH66" s="53"/>
      <c r="AI66" s="53"/>
      <c r="AJ66" s="53"/>
      <c r="AK66" s="53"/>
      <c r="AL66" s="53"/>
      <c r="AM66" s="58"/>
      <c r="AN66" s="53"/>
      <c r="AO66" s="54"/>
      <c r="AP66" s="53"/>
      <c r="AQ66" s="53"/>
      <c r="AR66" s="58"/>
    </row>
    <row r="67" spans="2:44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4"/>
      <c r="AE67" s="57"/>
      <c r="AF67" s="58"/>
      <c r="AG67" s="54"/>
      <c r="AH67" s="53"/>
      <c r="AI67" s="53"/>
      <c r="AJ67" s="53"/>
      <c r="AK67" s="53"/>
      <c r="AL67" s="53"/>
      <c r="AM67" s="58"/>
      <c r="AN67" s="53"/>
      <c r="AO67" s="54"/>
      <c r="AP67" s="53"/>
      <c r="AQ67" s="53"/>
      <c r="AR67" s="58"/>
    </row>
    <row r="68" spans="2:44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4"/>
      <c r="AE68" s="57"/>
      <c r="AF68" s="58"/>
      <c r="AG68" s="54"/>
      <c r="AH68" s="53"/>
      <c r="AI68" s="53"/>
      <c r="AJ68" s="53"/>
      <c r="AK68" s="53"/>
      <c r="AL68" s="53"/>
      <c r="AM68" s="58"/>
      <c r="AN68" s="53"/>
      <c r="AO68" s="54"/>
      <c r="AP68" s="53"/>
      <c r="AQ68" s="53"/>
      <c r="AR68" s="58"/>
    </row>
    <row r="69" spans="2:44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ca="1" si="1"/>
        <v/>
      </c>
      <c r="K69" s="50" t="str">
        <f t="shared" si="2"/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si="3"/>
        <v/>
      </c>
      <c r="Z69" s="55"/>
      <c r="AA69" s="55"/>
      <c r="AB69" s="55"/>
      <c r="AC69" s="55"/>
      <c r="AD69" s="54"/>
      <c r="AE69" s="57"/>
      <c r="AF69" s="58"/>
      <c r="AG69" s="54"/>
      <c r="AH69" s="53"/>
      <c r="AI69" s="53"/>
      <c r="AJ69" s="53"/>
      <c r="AK69" s="53"/>
      <c r="AL69" s="53"/>
      <c r="AM69" s="58"/>
      <c r="AN69" s="53"/>
      <c r="AO69" s="54"/>
      <c r="AP69" s="53"/>
      <c r="AQ69" s="53"/>
      <c r="AR69" s="58"/>
    </row>
    <row r="70" spans="2:44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ref="J70:J133" ca="1" si="5">IFERROR(DATEDIF(I70,D70,"Y"),"")</f>
        <v/>
      </c>
      <c r="K70" s="50" t="str">
        <f t="shared" ref="K70:K133" si="6">IFERROR(IF(ABS(MID($E70,7,2))&lt;40,"L","P"),"")</f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ref="Y70:Y133" si="7">IF(OR(W70="",X70=""),"",W70/(X70/100)^2)</f>
        <v/>
      </c>
      <c r="Z70" s="55"/>
      <c r="AA70" s="55"/>
      <c r="AB70" s="55"/>
      <c r="AC70" s="55"/>
      <c r="AD70" s="54"/>
      <c r="AE70" s="57"/>
      <c r="AF70" s="58"/>
      <c r="AG70" s="54"/>
      <c r="AH70" s="53"/>
      <c r="AI70" s="53"/>
      <c r="AJ70" s="53"/>
      <c r="AK70" s="53"/>
      <c r="AL70" s="53"/>
      <c r="AM70" s="58"/>
      <c r="AN70" s="53"/>
      <c r="AO70" s="54"/>
      <c r="AP70" s="53"/>
      <c r="AQ70" s="53"/>
      <c r="AR70" s="58"/>
    </row>
    <row r="71" spans="2:44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4"/>
      <c r="AE71" s="57"/>
      <c r="AF71" s="58"/>
      <c r="AG71" s="54"/>
      <c r="AH71" s="53"/>
      <c r="AI71" s="53"/>
      <c r="AJ71" s="53"/>
      <c r="AK71" s="53"/>
      <c r="AL71" s="53"/>
      <c r="AM71" s="58"/>
      <c r="AN71" s="53"/>
      <c r="AO71" s="54"/>
      <c r="AP71" s="53"/>
      <c r="AQ71" s="53"/>
      <c r="AR71" s="58"/>
    </row>
    <row r="72" spans="2:44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4"/>
      <c r="AE72" s="57"/>
      <c r="AF72" s="58"/>
      <c r="AG72" s="54"/>
      <c r="AH72" s="53"/>
      <c r="AI72" s="53"/>
      <c r="AJ72" s="53"/>
      <c r="AK72" s="53"/>
      <c r="AL72" s="53"/>
      <c r="AM72" s="58"/>
      <c r="AN72" s="53"/>
      <c r="AO72" s="54"/>
      <c r="AP72" s="53"/>
      <c r="AQ72" s="53"/>
      <c r="AR72" s="58"/>
    </row>
    <row r="73" spans="2:44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4"/>
      <c r="AE73" s="57"/>
      <c r="AF73" s="58"/>
      <c r="AG73" s="54"/>
      <c r="AH73" s="53"/>
      <c r="AI73" s="53"/>
      <c r="AJ73" s="53"/>
      <c r="AK73" s="53"/>
      <c r="AL73" s="53"/>
      <c r="AM73" s="58"/>
      <c r="AN73" s="53"/>
      <c r="AO73" s="54"/>
      <c r="AP73" s="53"/>
      <c r="AQ73" s="53"/>
      <c r="AR73" s="58"/>
    </row>
    <row r="74" spans="2:44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4"/>
      <c r="AE74" s="57"/>
      <c r="AF74" s="58"/>
      <c r="AG74" s="54"/>
      <c r="AH74" s="53"/>
      <c r="AI74" s="53"/>
      <c r="AJ74" s="53"/>
      <c r="AK74" s="53"/>
      <c r="AL74" s="53"/>
      <c r="AM74" s="58"/>
      <c r="AN74" s="53"/>
      <c r="AO74" s="54"/>
      <c r="AP74" s="53"/>
      <c r="AQ74" s="53"/>
      <c r="AR74" s="58"/>
    </row>
    <row r="75" spans="2:44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4"/>
      <c r="AE75" s="57"/>
      <c r="AF75" s="58"/>
      <c r="AG75" s="54"/>
      <c r="AH75" s="53"/>
      <c r="AI75" s="53"/>
      <c r="AJ75" s="53"/>
      <c r="AK75" s="53"/>
      <c r="AL75" s="53"/>
      <c r="AM75" s="58"/>
      <c r="AN75" s="53"/>
      <c r="AO75" s="54"/>
      <c r="AP75" s="53"/>
      <c r="AQ75" s="53"/>
      <c r="AR75" s="58"/>
    </row>
    <row r="76" spans="2:44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4"/>
      <c r="AE76" s="57"/>
      <c r="AF76" s="58"/>
      <c r="AG76" s="54"/>
      <c r="AH76" s="53"/>
      <c r="AI76" s="53"/>
      <c r="AJ76" s="53"/>
      <c r="AK76" s="53"/>
      <c r="AL76" s="53"/>
      <c r="AM76" s="58"/>
      <c r="AN76" s="53"/>
      <c r="AO76" s="54"/>
      <c r="AP76" s="53"/>
      <c r="AQ76" s="53"/>
      <c r="AR76" s="58"/>
    </row>
    <row r="77" spans="2:44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4"/>
      <c r="AE77" s="57"/>
      <c r="AF77" s="58"/>
      <c r="AG77" s="54"/>
      <c r="AH77" s="53"/>
      <c r="AI77" s="53"/>
      <c r="AJ77" s="53"/>
      <c r="AK77" s="53"/>
      <c r="AL77" s="53"/>
      <c r="AM77" s="58"/>
      <c r="AN77" s="53"/>
      <c r="AO77" s="54"/>
      <c r="AP77" s="53"/>
      <c r="AQ77" s="53"/>
      <c r="AR77" s="58"/>
    </row>
    <row r="78" spans="2:44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4"/>
      <c r="AE78" s="57"/>
      <c r="AF78" s="58"/>
      <c r="AG78" s="54"/>
      <c r="AH78" s="53"/>
      <c r="AI78" s="53"/>
      <c r="AJ78" s="53"/>
      <c r="AK78" s="53"/>
      <c r="AL78" s="53"/>
      <c r="AM78" s="58"/>
      <c r="AN78" s="53"/>
      <c r="AO78" s="54"/>
      <c r="AP78" s="53"/>
      <c r="AQ78" s="53"/>
      <c r="AR78" s="58"/>
    </row>
    <row r="79" spans="2:44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4"/>
      <c r="AE79" s="57"/>
      <c r="AF79" s="58"/>
      <c r="AG79" s="54"/>
      <c r="AH79" s="53"/>
      <c r="AI79" s="53"/>
      <c r="AJ79" s="53"/>
      <c r="AK79" s="53"/>
      <c r="AL79" s="53"/>
      <c r="AM79" s="58"/>
      <c r="AN79" s="53"/>
      <c r="AO79" s="54"/>
      <c r="AP79" s="53"/>
      <c r="AQ79" s="53"/>
      <c r="AR79" s="58"/>
    </row>
    <row r="80" spans="2:44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4"/>
      <c r="AE80" s="57"/>
      <c r="AF80" s="58"/>
      <c r="AG80" s="54"/>
      <c r="AH80" s="53"/>
      <c r="AI80" s="53"/>
      <c r="AJ80" s="53"/>
      <c r="AK80" s="53"/>
      <c r="AL80" s="53"/>
      <c r="AM80" s="58"/>
      <c r="AN80" s="53"/>
      <c r="AO80" s="54"/>
      <c r="AP80" s="53"/>
      <c r="AQ80" s="53"/>
      <c r="AR80" s="58"/>
    </row>
    <row r="81" spans="2:44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4"/>
      <c r="AE81" s="57"/>
      <c r="AF81" s="58"/>
      <c r="AG81" s="54"/>
      <c r="AH81" s="53"/>
      <c r="AI81" s="53"/>
      <c r="AJ81" s="53"/>
      <c r="AK81" s="53"/>
      <c r="AL81" s="53"/>
      <c r="AM81" s="58"/>
      <c r="AN81" s="53"/>
      <c r="AO81" s="54"/>
      <c r="AP81" s="53"/>
      <c r="AQ81" s="53"/>
      <c r="AR81" s="58"/>
    </row>
    <row r="82" spans="2:44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4"/>
      <c r="AE82" s="57"/>
      <c r="AF82" s="58"/>
      <c r="AG82" s="54"/>
      <c r="AH82" s="53"/>
      <c r="AI82" s="53"/>
      <c r="AJ82" s="53"/>
      <c r="AK82" s="53"/>
      <c r="AL82" s="53"/>
      <c r="AM82" s="58"/>
      <c r="AN82" s="53"/>
      <c r="AO82" s="54"/>
      <c r="AP82" s="53"/>
      <c r="AQ82" s="53"/>
      <c r="AR82" s="58"/>
    </row>
    <row r="83" spans="2:44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4"/>
      <c r="AE83" s="57"/>
      <c r="AF83" s="58"/>
      <c r="AG83" s="54"/>
      <c r="AH83" s="53"/>
      <c r="AI83" s="53"/>
      <c r="AJ83" s="53"/>
      <c r="AK83" s="53"/>
      <c r="AL83" s="53"/>
      <c r="AM83" s="58"/>
      <c r="AN83" s="53"/>
      <c r="AO83" s="54"/>
      <c r="AP83" s="53"/>
      <c r="AQ83" s="53"/>
      <c r="AR83" s="58"/>
    </row>
    <row r="84" spans="2:44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4"/>
      <c r="AE84" s="57"/>
      <c r="AF84" s="58"/>
      <c r="AG84" s="54"/>
      <c r="AH84" s="53"/>
      <c r="AI84" s="53"/>
      <c r="AJ84" s="53"/>
      <c r="AK84" s="53"/>
      <c r="AL84" s="53"/>
      <c r="AM84" s="58"/>
      <c r="AN84" s="53"/>
      <c r="AO84" s="54"/>
      <c r="AP84" s="53"/>
      <c r="AQ84" s="53"/>
      <c r="AR84" s="58"/>
    </row>
    <row r="85" spans="2:44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4"/>
      <c r="AE85" s="57"/>
      <c r="AF85" s="58"/>
      <c r="AG85" s="54"/>
      <c r="AH85" s="53"/>
      <c r="AI85" s="53"/>
      <c r="AJ85" s="53"/>
      <c r="AK85" s="53"/>
      <c r="AL85" s="53"/>
      <c r="AM85" s="58"/>
      <c r="AN85" s="53"/>
      <c r="AO85" s="54"/>
      <c r="AP85" s="53"/>
      <c r="AQ85" s="53"/>
      <c r="AR85" s="58"/>
    </row>
    <row r="86" spans="2:44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4"/>
      <c r="AE86" s="57"/>
      <c r="AF86" s="58"/>
      <c r="AG86" s="54"/>
      <c r="AH86" s="53"/>
      <c r="AI86" s="53"/>
      <c r="AJ86" s="53"/>
      <c r="AK86" s="53"/>
      <c r="AL86" s="53"/>
      <c r="AM86" s="58"/>
      <c r="AN86" s="53"/>
      <c r="AO86" s="54"/>
      <c r="AP86" s="53"/>
      <c r="AQ86" s="53"/>
      <c r="AR86" s="58"/>
    </row>
    <row r="87" spans="2:44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4"/>
      <c r="AE87" s="57"/>
      <c r="AF87" s="58"/>
      <c r="AG87" s="54"/>
      <c r="AH87" s="53"/>
      <c r="AI87" s="53"/>
      <c r="AJ87" s="53"/>
      <c r="AK87" s="53"/>
      <c r="AL87" s="53"/>
      <c r="AM87" s="58"/>
      <c r="AN87" s="53"/>
      <c r="AO87" s="54"/>
      <c r="AP87" s="53"/>
      <c r="AQ87" s="53"/>
      <c r="AR87" s="58"/>
    </row>
    <row r="88" spans="2:44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4"/>
      <c r="AE88" s="57"/>
      <c r="AF88" s="58"/>
      <c r="AG88" s="54"/>
      <c r="AH88" s="53"/>
      <c r="AI88" s="53"/>
      <c r="AJ88" s="53"/>
      <c r="AK88" s="53"/>
      <c r="AL88" s="53"/>
      <c r="AM88" s="58"/>
      <c r="AN88" s="53"/>
      <c r="AO88" s="54"/>
      <c r="AP88" s="53"/>
      <c r="AQ88" s="53"/>
      <c r="AR88" s="58"/>
    </row>
    <row r="89" spans="2:44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4"/>
      <c r="AE89" s="57"/>
      <c r="AF89" s="58"/>
      <c r="AG89" s="54"/>
      <c r="AH89" s="53"/>
      <c r="AI89" s="53"/>
      <c r="AJ89" s="53"/>
      <c r="AK89" s="53"/>
      <c r="AL89" s="53"/>
      <c r="AM89" s="58"/>
      <c r="AN89" s="53"/>
      <c r="AO89" s="54"/>
      <c r="AP89" s="53"/>
      <c r="AQ89" s="53"/>
      <c r="AR89" s="58"/>
    </row>
    <row r="90" spans="2:44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4"/>
      <c r="AE90" s="57"/>
      <c r="AF90" s="58"/>
      <c r="AG90" s="54"/>
      <c r="AH90" s="53"/>
      <c r="AI90" s="53"/>
      <c r="AJ90" s="53"/>
      <c r="AK90" s="53"/>
      <c r="AL90" s="53"/>
      <c r="AM90" s="58"/>
      <c r="AN90" s="53"/>
      <c r="AO90" s="54"/>
      <c r="AP90" s="53"/>
      <c r="AQ90" s="53"/>
      <c r="AR90" s="58"/>
    </row>
    <row r="91" spans="2:44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4"/>
      <c r="AE91" s="57"/>
      <c r="AF91" s="58"/>
      <c r="AG91" s="54"/>
      <c r="AH91" s="53"/>
      <c r="AI91" s="53"/>
      <c r="AJ91" s="53"/>
      <c r="AK91" s="53"/>
      <c r="AL91" s="53"/>
      <c r="AM91" s="58"/>
      <c r="AN91" s="53"/>
      <c r="AO91" s="54"/>
      <c r="AP91" s="53"/>
      <c r="AQ91" s="53"/>
      <c r="AR91" s="58"/>
    </row>
    <row r="92" spans="2:44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4"/>
      <c r="AE92" s="57"/>
      <c r="AF92" s="58"/>
      <c r="AG92" s="54"/>
      <c r="AH92" s="53"/>
      <c r="AI92" s="53"/>
      <c r="AJ92" s="53"/>
      <c r="AK92" s="53"/>
      <c r="AL92" s="53"/>
      <c r="AM92" s="58"/>
      <c r="AN92" s="53"/>
      <c r="AO92" s="54"/>
      <c r="AP92" s="53"/>
      <c r="AQ92" s="53"/>
      <c r="AR92" s="58"/>
    </row>
    <row r="93" spans="2:44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4"/>
      <c r="AE93" s="57"/>
      <c r="AF93" s="58"/>
      <c r="AG93" s="54"/>
      <c r="AH93" s="53"/>
      <c r="AI93" s="53"/>
      <c r="AJ93" s="53"/>
      <c r="AK93" s="53"/>
      <c r="AL93" s="53"/>
      <c r="AM93" s="58"/>
      <c r="AN93" s="53"/>
      <c r="AO93" s="54"/>
      <c r="AP93" s="53"/>
      <c r="AQ93" s="53"/>
      <c r="AR93" s="58"/>
    </row>
    <row r="94" spans="2:44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4"/>
      <c r="AE94" s="57"/>
      <c r="AF94" s="58"/>
      <c r="AG94" s="54"/>
      <c r="AH94" s="53"/>
      <c r="AI94" s="53"/>
      <c r="AJ94" s="53"/>
      <c r="AK94" s="53"/>
      <c r="AL94" s="53"/>
      <c r="AM94" s="58"/>
      <c r="AN94" s="53"/>
      <c r="AO94" s="54"/>
      <c r="AP94" s="53"/>
      <c r="AQ94" s="53"/>
      <c r="AR94" s="58"/>
    </row>
    <row r="95" spans="2:44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4"/>
      <c r="AE95" s="57"/>
      <c r="AF95" s="58"/>
      <c r="AG95" s="54"/>
      <c r="AH95" s="53"/>
      <c r="AI95" s="53"/>
      <c r="AJ95" s="53"/>
      <c r="AK95" s="53"/>
      <c r="AL95" s="53"/>
      <c r="AM95" s="58"/>
      <c r="AN95" s="53"/>
      <c r="AO95" s="54"/>
      <c r="AP95" s="53"/>
      <c r="AQ95" s="53"/>
      <c r="AR95" s="58"/>
    </row>
    <row r="96" spans="2:44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4"/>
      <c r="AE96" s="57"/>
      <c r="AF96" s="58"/>
      <c r="AG96" s="54"/>
      <c r="AH96" s="53"/>
      <c r="AI96" s="53"/>
      <c r="AJ96" s="53"/>
      <c r="AK96" s="53"/>
      <c r="AL96" s="53"/>
      <c r="AM96" s="58"/>
      <c r="AN96" s="53"/>
      <c r="AO96" s="54"/>
      <c r="AP96" s="53"/>
      <c r="AQ96" s="53"/>
      <c r="AR96" s="58"/>
    </row>
    <row r="97" spans="2:44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4"/>
      <c r="AE97" s="57"/>
      <c r="AF97" s="58"/>
      <c r="AG97" s="54"/>
      <c r="AH97" s="53"/>
      <c r="AI97" s="53"/>
      <c r="AJ97" s="53"/>
      <c r="AK97" s="53"/>
      <c r="AL97" s="53"/>
      <c r="AM97" s="58"/>
      <c r="AN97" s="53"/>
      <c r="AO97" s="54"/>
      <c r="AP97" s="53"/>
      <c r="AQ97" s="53"/>
      <c r="AR97" s="58"/>
    </row>
    <row r="98" spans="2:44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4"/>
      <c r="AE98" s="57"/>
      <c r="AF98" s="58"/>
      <c r="AG98" s="54"/>
      <c r="AH98" s="53"/>
      <c r="AI98" s="53"/>
      <c r="AJ98" s="53"/>
      <c r="AK98" s="53"/>
      <c r="AL98" s="53"/>
      <c r="AM98" s="58"/>
      <c r="AN98" s="53"/>
      <c r="AO98" s="54"/>
      <c r="AP98" s="53"/>
      <c r="AQ98" s="53"/>
      <c r="AR98" s="58"/>
    </row>
    <row r="99" spans="2:44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4"/>
      <c r="AE99" s="57"/>
      <c r="AF99" s="58"/>
      <c r="AG99" s="54"/>
      <c r="AH99" s="53"/>
      <c r="AI99" s="53"/>
      <c r="AJ99" s="53"/>
      <c r="AK99" s="53"/>
      <c r="AL99" s="53"/>
      <c r="AM99" s="58"/>
      <c r="AN99" s="53"/>
      <c r="AO99" s="54"/>
      <c r="AP99" s="53"/>
      <c r="AQ99" s="53"/>
      <c r="AR99" s="58"/>
    </row>
    <row r="100" spans="2:44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4"/>
      <c r="AE100" s="57"/>
      <c r="AF100" s="58"/>
      <c r="AG100" s="54"/>
      <c r="AH100" s="53"/>
      <c r="AI100" s="53"/>
      <c r="AJ100" s="53"/>
      <c r="AK100" s="53"/>
      <c r="AL100" s="53"/>
      <c r="AM100" s="58"/>
      <c r="AN100" s="53"/>
      <c r="AO100" s="54"/>
      <c r="AP100" s="53"/>
      <c r="AQ100" s="53"/>
      <c r="AR100" s="58"/>
    </row>
    <row r="101" spans="2:44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4"/>
      <c r="AE101" s="57"/>
      <c r="AF101" s="58"/>
      <c r="AG101" s="54"/>
      <c r="AH101" s="53"/>
      <c r="AI101" s="53"/>
      <c r="AJ101" s="53"/>
      <c r="AK101" s="53"/>
      <c r="AL101" s="53"/>
      <c r="AM101" s="58"/>
      <c r="AN101" s="53"/>
      <c r="AO101" s="54"/>
      <c r="AP101" s="53"/>
      <c r="AQ101" s="53"/>
      <c r="AR101" s="58"/>
    </row>
    <row r="102" spans="2:44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4"/>
      <c r="AE102" s="57"/>
      <c r="AF102" s="58"/>
      <c r="AG102" s="54"/>
      <c r="AH102" s="53"/>
      <c r="AI102" s="53"/>
      <c r="AJ102" s="53"/>
      <c r="AK102" s="53"/>
      <c r="AL102" s="53"/>
      <c r="AM102" s="58"/>
      <c r="AN102" s="53"/>
      <c r="AO102" s="54"/>
      <c r="AP102" s="53"/>
      <c r="AQ102" s="53"/>
      <c r="AR102" s="58"/>
    </row>
    <row r="103" spans="2:44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4"/>
      <c r="AE103" s="57"/>
      <c r="AF103" s="58"/>
      <c r="AG103" s="54"/>
      <c r="AH103" s="53"/>
      <c r="AI103" s="53"/>
      <c r="AJ103" s="53"/>
      <c r="AK103" s="53"/>
      <c r="AL103" s="53"/>
      <c r="AM103" s="58"/>
      <c r="AN103" s="53"/>
      <c r="AO103" s="54"/>
      <c r="AP103" s="53"/>
      <c r="AQ103" s="53"/>
      <c r="AR103" s="58"/>
    </row>
    <row r="104" spans="2:44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4"/>
      <c r="AE104" s="57"/>
      <c r="AF104" s="58"/>
      <c r="AG104" s="54"/>
      <c r="AH104" s="53"/>
      <c r="AI104" s="53"/>
      <c r="AJ104" s="53"/>
      <c r="AK104" s="53"/>
      <c r="AL104" s="53"/>
      <c r="AM104" s="58"/>
      <c r="AN104" s="53"/>
      <c r="AO104" s="54"/>
      <c r="AP104" s="53"/>
      <c r="AQ104" s="53"/>
      <c r="AR104" s="58"/>
    </row>
    <row r="105" spans="2:44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4"/>
      <c r="AE105" s="57"/>
      <c r="AF105" s="58"/>
      <c r="AG105" s="54"/>
      <c r="AH105" s="53"/>
      <c r="AI105" s="53"/>
      <c r="AJ105" s="53"/>
      <c r="AK105" s="53"/>
      <c r="AL105" s="53"/>
      <c r="AM105" s="58"/>
      <c r="AN105" s="53"/>
      <c r="AO105" s="54"/>
      <c r="AP105" s="53"/>
      <c r="AQ105" s="53"/>
      <c r="AR105" s="58"/>
    </row>
    <row r="106" spans="2:44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4"/>
      <c r="AE106" s="57"/>
      <c r="AF106" s="58"/>
      <c r="AG106" s="54"/>
      <c r="AH106" s="53"/>
      <c r="AI106" s="53"/>
      <c r="AJ106" s="53"/>
      <c r="AK106" s="53"/>
      <c r="AL106" s="53"/>
      <c r="AM106" s="58"/>
      <c r="AN106" s="53"/>
      <c r="AO106" s="54"/>
      <c r="AP106" s="53"/>
      <c r="AQ106" s="53"/>
      <c r="AR106" s="58"/>
    </row>
    <row r="107" spans="2:44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4"/>
      <c r="AE107" s="57"/>
      <c r="AF107" s="58"/>
      <c r="AG107" s="54"/>
      <c r="AH107" s="53"/>
      <c r="AI107" s="53"/>
      <c r="AJ107" s="53"/>
      <c r="AK107" s="53"/>
      <c r="AL107" s="53"/>
      <c r="AM107" s="58"/>
      <c r="AN107" s="53"/>
      <c r="AO107" s="54"/>
      <c r="AP107" s="53"/>
      <c r="AQ107" s="53"/>
      <c r="AR107" s="58"/>
    </row>
    <row r="108" spans="2:44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4"/>
      <c r="AE108" s="57"/>
      <c r="AF108" s="58"/>
      <c r="AG108" s="54"/>
      <c r="AH108" s="53"/>
      <c r="AI108" s="53"/>
      <c r="AJ108" s="53"/>
      <c r="AK108" s="53"/>
      <c r="AL108" s="53"/>
      <c r="AM108" s="58"/>
      <c r="AN108" s="53"/>
      <c r="AO108" s="54"/>
      <c r="AP108" s="53"/>
      <c r="AQ108" s="53"/>
      <c r="AR108" s="58"/>
    </row>
    <row r="109" spans="2:44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4"/>
      <c r="AE109" s="57"/>
      <c r="AF109" s="58"/>
      <c r="AG109" s="54"/>
      <c r="AH109" s="53"/>
      <c r="AI109" s="53"/>
      <c r="AJ109" s="53"/>
      <c r="AK109" s="53"/>
      <c r="AL109" s="53"/>
      <c r="AM109" s="58"/>
      <c r="AN109" s="53"/>
      <c r="AO109" s="54"/>
      <c r="AP109" s="53"/>
      <c r="AQ109" s="53"/>
      <c r="AR109" s="58"/>
    </row>
    <row r="110" spans="2:44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4"/>
      <c r="AE110" s="57"/>
      <c r="AF110" s="58"/>
      <c r="AG110" s="54"/>
      <c r="AH110" s="53"/>
      <c r="AI110" s="53"/>
      <c r="AJ110" s="53"/>
      <c r="AK110" s="53"/>
      <c r="AL110" s="53"/>
      <c r="AM110" s="58"/>
      <c r="AN110" s="53"/>
      <c r="AO110" s="54"/>
      <c r="AP110" s="53"/>
      <c r="AQ110" s="53"/>
      <c r="AR110" s="58"/>
    </row>
    <row r="111" spans="2:44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4"/>
      <c r="AE111" s="57"/>
      <c r="AF111" s="58"/>
      <c r="AG111" s="54"/>
      <c r="AH111" s="53"/>
      <c r="AI111" s="53"/>
      <c r="AJ111" s="53"/>
      <c r="AK111" s="53"/>
      <c r="AL111" s="53"/>
      <c r="AM111" s="58"/>
      <c r="AN111" s="53"/>
      <c r="AO111" s="54"/>
      <c r="AP111" s="53"/>
      <c r="AQ111" s="53"/>
      <c r="AR111" s="58"/>
    </row>
    <row r="112" spans="2:44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4"/>
      <c r="AE112" s="57"/>
      <c r="AF112" s="58"/>
      <c r="AG112" s="54"/>
      <c r="AH112" s="53"/>
      <c r="AI112" s="53"/>
      <c r="AJ112" s="53"/>
      <c r="AK112" s="53"/>
      <c r="AL112" s="53"/>
      <c r="AM112" s="58"/>
      <c r="AN112" s="53"/>
      <c r="AO112" s="54"/>
      <c r="AP112" s="53"/>
      <c r="AQ112" s="53"/>
      <c r="AR112" s="58"/>
    </row>
    <row r="113" spans="2:44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4"/>
      <c r="AE113" s="57"/>
      <c r="AF113" s="58"/>
      <c r="AG113" s="54"/>
      <c r="AH113" s="53"/>
      <c r="AI113" s="53"/>
      <c r="AJ113" s="53"/>
      <c r="AK113" s="53"/>
      <c r="AL113" s="53"/>
      <c r="AM113" s="58"/>
      <c r="AN113" s="53"/>
      <c r="AO113" s="54"/>
      <c r="AP113" s="53"/>
      <c r="AQ113" s="53"/>
      <c r="AR113" s="58"/>
    </row>
    <row r="114" spans="2:44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4"/>
      <c r="AE114" s="57"/>
      <c r="AF114" s="58"/>
      <c r="AG114" s="54"/>
      <c r="AH114" s="53"/>
      <c r="AI114" s="53"/>
      <c r="AJ114" s="53"/>
      <c r="AK114" s="53"/>
      <c r="AL114" s="53"/>
      <c r="AM114" s="58"/>
      <c r="AN114" s="53"/>
      <c r="AO114" s="54"/>
      <c r="AP114" s="53"/>
      <c r="AQ114" s="53"/>
      <c r="AR114" s="58"/>
    </row>
    <row r="115" spans="2:44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4"/>
      <c r="AE115" s="57"/>
      <c r="AF115" s="58"/>
      <c r="AG115" s="54"/>
      <c r="AH115" s="53"/>
      <c r="AI115" s="53"/>
      <c r="AJ115" s="53"/>
      <c r="AK115" s="53"/>
      <c r="AL115" s="53"/>
      <c r="AM115" s="58"/>
      <c r="AN115" s="53"/>
      <c r="AO115" s="54"/>
      <c r="AP115" s="53"/>
      <c r="AQ115" s="53"/>
      <c r="AR115" s="58"/>
    </row>
    <row r="116" spans="2:44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4"/>
      <c r="AE116" s="57"/>
      <c r="AF116" s="58"/>
      <c r="AG116" s="54"/>
      <c r="AH116" s="53"/>
      <c r="AI116" s="53"/>
      <c r="AJ116" s="53"/>
      <c r="AK116" s="53"/>
      <c r="AL116" s="53"/>
      <c r="AM116" s="58"/>
      <c r="AN116" s="53"/>
      <c r="AO116" s="54"/>
      <c r="AP116" s="53"/>
      <c r="AQ116" s="53"/>
      <c r="AR116" s="58"/>
    </row>
    <row r="117" spans="2:44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4"/>
      <c r="AE117" s="57"/>
      <c r="AF117" s="58"/>
      <c r="AG117" s="54"/>
      <c r="AH117" s="53"/>
      <c r="AI117" s="53"/>
      <c r="AJ117" s="53"/>
      <c r="AK117" s="53"/>
      <c r="AL117" s="53"/>
      <c r="AM117" s="58"/>
      <c r="AN117" s="53"/>
      <c r="AO117" s="54"/>
      <c r="AP117" s="53"/>
      <c r="AQ117" s="53"/>
      <c r="AR117" s="58"/>
    </row>
    <row r="118" spans="2:44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4"/>
      <c r="AE118" s="57"/>
      <c r="AF118" s="58"/>
      <c r="AG118" s="54"/>
      <c r="AH118" s="53"/>
      <c r="AI118" s="53"/>
      <c r="AJ118" s="53"/>
      <c r="AK118" s="53"/>
      <c r="AL118" s="53"/>
      <c r="AM118" s="58"/>
      <c r="AN118" s="53"/>
      <c r="AO118" s="54"/>
      <c r="AP118" s="53"/>
      <c r="AQ118" s="53"/>
      <c r="AR118" s="58"/>
    </row>
    <row r="119" spans="2:44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4"/>
      <c r="AE119" s="57"/>
      <c r="AF119" s="58"/>
      <c r="AG119" s="54"/>
      <c r="AH119" s="53"/>
      <c r="AI119" s="53"/>
      <c r="AJ119" s="53"/>
      <c r="AK119" s="53"/>
      <c r="AL119" s="53"/>
      <c r="AM119" s="58"/>
      <c r="AN119" s="53"/>
      <c r="AO119" s="54"/>
      <c r="AP119" s="53"/>
      <c r="AQ119" s="53"/>
      <c r="AR119" s="58"/>
    </row>
    <row r="120" spans="2:44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4"/>
      <c r="AE120" s="57"/>
      <c r="AF120" s="58"/>
      <c r="AG120" s="54"/>
      <c r="AH120" s="53"/>
      <c r="AI120" s="53"/>
      <c r="AJ120" s="53"/>
      <c r="AK120" s="53"/>
      <c r="AL120" s="53"/>
      <c r="AM120" s="58"/>
      <c r="AN120" s="53"/>
      <c r="AO120" s="54"/>
      <c r="AP120" s="53"/>
      <c r="AQ120" s="53"/>
      <c r="AR120" s="58"/>
    </row>
    <row r="121" spans="2:44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4"/>
      <c r="AE121" s="57"/>
      <c r="AF121" s="58"/>
      <c r="AG121" s="54"/>
      <c r="AH121" s="53"/>
      <c r="AI121" s="53"/>
      <c r="AJ121" s="53"/>
      <c r="AK121" s="53"/>
      <c r="AL121" s="53"/>
      <c r="AM121" s="58"/>
      <c r="AN121" s="53"/>
      <c r="AO121" s="54"/>
      <c r="AP121" s="53"/>
      <c r="AQ121" s="53"/>
      <c r="AR121" s="58"/>
    </row>
    <row r="122" spans="2:44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4"/>
      <c r="AE122" s="57"/>
      <c r="AF122" s="58"/>
      <c r="AG122" s="54"/>
      <c r="AH122" s="53"/>
      <c r="AI122" s="53"/>
      <c r="AJ122" s="53"/>
      <c r="AK122" s="53"/>
      <c r="AL122" s="53"/>
      <c r="AM122" s="58"/>
      <c r="AN122" s="53"/>
      <c r="AO122" s="54"/>
      <c r="AP122" s="53"/>
      <c r="AQ122" s="53"/>
      <c r="AR122" s="58"/>
    </row>
    <row r="123" spans="2:44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4"/>
      <c r="AE123" s="57"/>
      <c r="AF123" s="58"/>
      <c r="AG123" s="54"/>
      <c r="AH123" s="53"/>
      <c r="AI123" s="53"/>
      <c r="AJ123" s="53"/>
      <c r="AK123" s="53"/>
      <c r="AL123" s="53"/>
      <c r="AM123" s="58"/>
      <c r="AN123" s="53"/>
      <c r="AO123" s="54"/>
      <c r="AP123" s="53"/>
      <c r="AQ123" s="53"/>
      <c r="AR123" s="58"/>
    </row>
    <row r="124" spans="2:44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4"/>
      <c r="AE124" s="57"/>
      <c r="AF124" s="58"/>
      <c r="AG124" s="54"/>
      <c r="AH124" s="53"/>
      <c r="AI124" s="53"/>
      <c r="AJ124" s="53"/>
      <c r="AK124" s="53"/>
      <c r="AL124" s="53"/>
      <c r="AM124" s="58"/>
      <c r="AN124" s="53"/>
      <c r="AO124" s="54"/>
      <c r="AP124" s="53"/>
      <c r="AQ124" s="53"/>
      <c r="AR124" s="58"/>
    </row>
    <row r="125" spans="2:44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4"/>
      <c r="AE125" s="57"/>
      <c r="AF125" s="58"/>
      <c r="AG125" s="54"/>
      <c r="AH125" s="53"/>
      <c r="AI125" s="53"/>
      <c r="AJ125" s="53"/>
      <c r="AK125" s="53"/>
      <c r="AL125" s="53"/>
      <c r="AM125" s="58"/>
      <c r="AN125" s="53"/>
      <c r="AO125" s="54"/>
      <c r="AP125" s="53"/>
      <c r="AQ125" s="53"/>
      <c r="AR125" s="58"/>
    </row>
    <row r="126" spans="2:44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4"/>
      <c r="AE126" s="57"/>
      <c r="AF126" s="58"/>
      <c r="AG126" s="54"/>
      <c r="AH126" s="53"/>
      <c r="AI126" s="53"/>
      <c r="AJ126" s="53"/>
      <c r="AK126" s="53"/>
      <c r="AL126" s="53"/>
      <c r="AM126" s="58"/>
      <c r="AN126" s="53"/>
      <c r="AO126" s="54"/>
      <c r="AP126" s="53"/>
      <c r="AQ126" s="53"/>
      <c r="AR126" s="58"/>
    </row>
    <row r="127" spans="2:44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4"/>
      <c r="AE127" s="57"/>
      <c r="AF127" s="58"/>
      <c r="AG127" s="54"/>
      <c r="AH127" s="53"/>
      <c r="AI127" s="53"/>
      <c r="AJ127" s="53"/>
      <c r="AK127" s="53"/>
      <c r="AL127" s="53"/>
      <c r="AM127" s="58"/>
      <c r="AN127" s="53"/>
      <c r="AO127" s="54"/>
      <c r="AP127" s="53"/>
      <c r="AQ127" s="53"/>
      <c r="AR127" s="58"/>
    </row>
    <row r="128" spans="2:44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4"/>
      <c r="AE128" s="57"/>
      <c r="AF128" s="58"/>
      <c r="AG128" s="54"/>
      <c r="AH128" s="53"/>
      <c r="AI128" s="53"/>
      <c r="AJ128" s="53"/>
      <c r="AK128" s="53"/>
      <c r="AL128" s="53"/>
      <c r="AM128" s="58"/>
      <c r="AN128" s="53"/>
      <c r="AO128" s="54"/>
      <c r="AP128" s="53"/>
      <c r="AQ128" s="53"/>
      <c r="AR128" s="58"/>
    </row>
    <row r="129" spans="2:44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4"/>
      <c r="AE129" s="57"/>
      <c r="AF129" s="58"/>
      <c r="AG129" s="54"/>
      <c r="AH129" s="53"/>
      <c r="AI129" s="53"/>
      <c r="AJ129" s="53"/>
      <c r="AK129" s="53"/>
      <c r="AL129" s="53"/>
      <c r="AM129" s="58"/>
      <c r="AN129" s="53"/>
      <c r="AO129" s="54"/>
      <c r="AP129" s="53"/>
      <c r="AQ129" s="53"/>
      <c r="AR129" s="58"/>
    </row>
    <row r="130" spans="2:44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4"/>
      <c r="AE130" s="57"/>
      <c r="AF130" s="58"/>
      <c r="AG130" s="54"/>
      <c r="AH130" s="53"/>
      <c r="AI130" s="53"/>
      <c r="AJ130" s="53"/>
      <c r="AK130" s="53"/>
      <c r="AL130" s="53"/>
      <c r="AM130" s="58"/>
      <c r="AN130" s="53"/>
      <c r="AO130" s="54"/>
      <c r="AP130" s="53"/>
      <c r="AQ130" s="53"/>
      <c r="AR130" s="58"/>
    </row>
    <row r="131" spans="2:44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4"/>
      <c r="AE131" s="57"/>
      <c r="AF131" s="58"/>
      <c r="AG131" s="54"/>
      <c r="AH131" s="53"/>
      <c r="AI131" s="53"/>
      <c r="AJ131" s="53"/>
      <c r="AK131" s="53"/>
      <c r="AL131" s="53"/>
      <c r="AM131" s="58"/>
      <c r="AN131" s="53"/>
      <c r="AO131" s="54"/>
      <c r="AP131" s="53"/>
      <c r="AQ131" s="53"/>
      <c r="AR131" s="58"/>
    </row>
    <row r="132" spans="2:44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4"/>
      <c r="AE132" s="57"/>
      <c r="AF132" s="58"/>
      <c r="AG132" s="54"/>
      <c r="AH132" s="53"/>
      <c r="AI132" s="53"/>
      <c r="AJ132" s="53"/>
      <c r="AK132" s="53"/>
      <c r="AL132" s="53"/>
      <c r="AM132" s="58"/>
      <c r="AN132" s="53"/>
      <c r="AO132" s="54"/>
      <c r="AP132" s="53"/>
      <c r="AQ132" s="53"/>
      <c r="AR132" s="58"/>
    </row>
    <row r="133" spans="2:44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ca="1" si="5"/>
        <v/>
      </c>
      <c r="K133" s="50" t="str">
        <f t="shared" si="6"/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si="7"/>
        <v/>
      </c>
      <c r="Z133" s="55"/>
      <c r="AA133" s="55"/>
      <c r="AB133" s="55"/>
      <c r="AC133" s="55"/>
      <c r="AD133" s="54"/>
      <c r="AE133" s="57"/>
      <c r="AF133" s="58"/>
      <c r="AG133" s="54"/>
      <c r="AH133" s="53"/>
      <c r="AI133" s="53"/>
      <c r="AJ133" s="53"/>
      <c r="AK133" s="53"/>
      <c r="AL133" s="53"/>
      <c r="AM133" s="58"/>
      <c r="AN133" s="53"/>
      <c r="AO133" s="54"/>
      <c r="AP133" s="53"/>
      <c r="AQ133" s="53"/>
      <c r="AR133" s="58"/>
    </row>
    <row r="134" spans="2:44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ref="J134:J197" ca="1" si="9">IFERROR(DATEDIF(I134,D134,"Y"),"")</f>
        <v/>
      </c>
      <c r="K134" s="50" t="str">
        <f t="shared" ref="K134:K197" si="10">IFERROR(IF(ABS(MID($E134,7,2))&lt;40,"L","P"),"")</f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ref="Y134:Y197" si="11">IF(OR(W134="",X134=""),"",W134/(X134/100)^2)</f>
        <v/>
      </c>
      <c r="Z134" s="55"/>
      <c r="AA134" s="55"/>
      <c r="AB134" s="55"/>
      <c r="AC134" s="55"/>
      <c r="AD134" s="54"/>
      <c r="AE134" s="57"/>
      <c r="AF134" s="58"/>
      <c r="AG134" s="54"/>
      <c r="AH134" s="53"/>
      <c r="AI134" s="53"/>
      <c r="AJ134" s="53"/>
      <c r="AK134" s="53"/>
      <c r="AL134" s="53"/>
      <c r="AM134" s="58"/>
      <c r="AN134" s="53"/>
      <c r="AO134" s="54"/>
      <c r="AP134" s="53"/>
      <c r="AQ134" s="53"/>
      <c r="AR134" s="58"/>
    </row>
    <row r="135" spans="2:44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4"/>
      <c r="AE135" s="57"/>
      <c r="AF135" s="58"/>
      <c r="AG135" s="54"/>
      <c r="AH135" s="53"/>
      <c r="AI135" s="53"/>
      <c r="AJ135" s="53"/>
      <c r="AK135" s="53"/>
      <c r="AL135" s="53"/>
      <c r="AM135" s="58"/>
      <c r="AN135" s="53"/>
      <c r="AO135" s="54"/>
      <c r="AP135" s="53"/>
      <c r="AQ135" s="53"/>
      <c r="AR135" s="58"/>
    </row>
    <row r="136" spans="2:44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4"/>
      <c r="AE136" s="57"/>
      <c r="AF136" s="58"/>
      <c r="AG136" s="54"/>
      <c r="AH136" s="53"/>
      <c r="AI136" s="53"/>
      <c r="AJ136" s="53"/>
      <c r="AK136" s="53"/>
      <c r="AL136" s="53"/>
      <c r="AM136" s="58"/>
      <c r="AN136" s="53"/>
      <c r="AO136" s="54"/>
      <c r="AP136" s="53"/>
      <c r="AQ136" s="53"/>
      <c r="AR136" s="58"/>
    </row>
    <row r="137" spans="2:44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4"/>
      <c r="AE137" s="57"/>
      <c r="AF137" s="58"/>
      <c r="AG137" s="54"/>
      <c r="AH137" s="53"/>
      <c r="AI137" s="53"/>
      <c r="AJ137" s="53"/>
      <c r="AK137" s="53"/>
      <c r="AL137" s="53"/>
      <c r="AM137" s="58"/>
      <c r="AN137" s="53"/>
      <c r="AO137" s="54"/>
      <c r="AP137" s="53"/>
      <c r="AQ137" s="53"/>
      <c r="AR137" s="58"/>
    </row>
    <row r="138" spans="2:44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4"/>
      <c r="AE138" s="57"/>
      <c r="AF138" s="58"/>
      <c r="AG138" s="54"/>
      <c r="AH138" s="53"/>
      <c r="AI138" s="53"/>
      <c r="AJ138" s="53"/>
      <c r="AK138" s="53"/>
      <c r="AL138" s="53"/>
      <c r="AM138" s="58"/>
      <c r="AN138" s="53"/>
      <c r="AO138" s="54"/>
      <c r="AP138" s="53"/>
      <c r="AQ138" s="53"/>
      <c r="AR138" s="58"/>
    </row>
    <row r="139" spans="2:44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4"/>
      <c r="AE139" s="57"/>
      <c r="AF139" s="58"/>
      <c r="AG139" s="54"/>
      <c r="AH139" s="53"/>
      <c r="AI139" s="53"/>
      <c r="AJ139" s="53"/>
      <c r="AK139" s="53"/>
      <c r="AL139" s="53"/>
      <c r="AM139" s="58"/>
      <c r="AN139" s="53"/>
      <c r="AO139" s="54"/>
      <c r="AP139" s="53"/>
      <c r="AQ139" s="53"/>
      <c r="AR139" s="58"/>
    </row>
    <row r="140" spans="2:44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4"/>
      <c r="AE140" s="57"/>
      <c r="AF140" s="58"/>
      <c r="AG140" s="54"/>
      <c r="AH140" s="53"/>
      <c r="AI140" s="53"/>
      <c r="AJ140" s="53"/>
      <c r="AK140" s="53"/>
      <c r="AL140" s="53"/>
      <c r="AM140" s="58"/>
      <c r="AN140" s="53"/>
      <c r="AO140" s="54"/>
      <c r="AP140" s="53"/>
      <c r="AQ140" s="53"/>
      <c r="AR140" s="58"/>
    </row>
    <row r="141" spans="2:44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4"/>
      <c r="AE141" s="57"/>
      <c r="AF141" s="58"/>
      <c r="AG141" s="54"/>
      <c r="AH141" s="53"/>
      <c r="AI141" s="53"/>
      <c r="AJ141" s="53"/>
      <c r="AK141" s="53"/>
      <c r="AL141" s="53"/>
      <c r="AM141" s="58"/>
      <c r="AN141" s="53"/>
      <c r="AO141" s="54"/>
      <c r="AP141" s="53"/>
      <c r="AQ141" s="53"/>
      <c r="AR141" s="58"/>
    </row>
    <row r="142" spans="2:44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4"/>
      <c r="AE142" s="57"/>
      <c r="AF142" s="58"/>
      <c r="AG142" s="54"/>
      <c r="AH142" s="53"/>
      <c r="AI142" s="53"/>
      <c r="AJ142" s="53"/>
      <c r="AK142" s="53"/>
      <c r="AL142" s="53"/>
      <c r="AM142" s="58"/>
      <c r="AN142" s="53"/>
      <c r="AO142" s="54"/>
      <c r="AP142" s="53"/>
      <c r="AQ142" s="53"/>
      <c r="AR142" s="58"/>
    </row>
    <row r="143" spans="2:44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4"/>
      <c r="AE143" s="57"/>
      <c r="AF143" s="58"/>
      <c r="AG143" s="54"/>
      <c r="AH143" s="53"/>
      <c r="AI143" s="53"/>
      <c r="AJ143" s="53"/>
      <c r="AK143" s="53"/>
      <c r="AL143" s="53"/>
      <c r="AM143" s="58"/>
      <c r="AN143" s="53"/>
      <c r="AO143" s="54"/>
      <c r="AP143" s="53"/>
      <c r="AQ143" s="53"/>
      <c r="AR143" s="58"/>
    </row>
    <row r="144" spans="2:44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4"/>
      <c r="AE144" s="57"/>
      <c r="AF144" s="58"/>
      <c r="AG144" s="54"/>
      <c r="AH144" s="53"/>
      <c r="AI144" s="53"/>
      <c r="AJ144" s="53"/>
      <c r="AK144" s="53"/>
      <c r="AL144" s="53"/>
      <c r="AM144" s="58"/>
      <c r="AN144" s="53"/>
      <c r="AO144" s="54"/>
      <c r="AP144" s="53"/>
      <c r="AQ144" s="53"/>
      <c r="AR144" s="58"/>
    </row>
    <row r="145" spans="2:44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4"/>
      <c r="AE145" s="57"/>
      <c r="AF145" s="58"/>
      <c r="AG145" s="54"/>
      <c r="AH145" s="53"/>
      <c r="AI145" s="53"/>
      <c r="AJ145" s="53"/>
      <c r="AK145" s="53"/>
      <c r="AL145" s="53"/>
      <c r="AM145" s="58"/>
      <c r="AN145" s="53"/>
      <c r="AO145" s="54"/>
      <c r="AP145" s="53"/>
      <c r="AQ145" s="53"/>
      <c r="AR145" s="58"/>
    </row>
    <row r="146" spans="2:44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4"/>
      <c r="AE146" s="57"/>
      <c r="AF146" s="58"/>
      <c r="AG146" s="54"/>
      <c r="AH146" s="53"/>
      <c r="AI146" s="53"/>
      <c r="AJ146" s="53"/>
      <c r="AK146" s="53"/>
      <c r="AL146" s="53"/>
      <c r="AM146" s="58"/>
      <c r="AN146" s="53"/>
      <c r="AO146" s="54"/>
      <c r="AP146" s="53"/>
      <c r="AQ146" s="53"/>
      <c r="AR146" s="58"/>
    </row>
    <row r="147" spans="2:44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4"/>
      <c r="AE147" s="57"/>
      <c r="AF147" s="58"/>
      <c r="AG147" s="54"/>
      <c r="AH147" s="53"/>
      <c r="AI147" s="53"/>
      <c r="AJ147" s="53"/>
      <c r="AK147" s="53"/>
      <c r="AL147" s="53"/>
      <c r="AM147" s="58"/>
      <c r="AN147" s="53"/>
      <c r="AO147" s="54"/>
      <c r="AP147" s="53"/>
      <c r="AQ147" s="53"/>
      <c r="AR147" s="58"/>
    </row>
    <row r="148" spans="2:44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4"/>
      <c r="AE148" s="57"/>
      <c r="AF148" s="58"/>
      <c r="AG148" s="54"/>
      <c r="AH148" s="53"/>
      <c r="AI148" s="53"/>
      <c r="AJ148" s="53"/>
      <c r="AK148" s="53"/>
      <c r="AL148" s="53"/>
      <c r="AM148" s="58"/>
      <c r="AN148" s="53"/>
      <c r="AO148" s="54"/>
      <c r="AP148" s="53"/>
      <c r="AQ148" s="53"/>
      <c r="AR148" s="58"/>
    </row>
    <row r="149" spans="2:44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4"/>
      <c r="AE149" s="57"/>
      <c r="AF149" s="58"/>
      <c r="AG149" s="54"/>
      <c r="AH149" s="53"/>
      <c r="AI149" s="53"/>
      <c r="AJ149" s="53"/>
      <c r="AK149" s="53"/>
      <c r="AL149" s="53"/>
      <c r="AM149" s="58"/>
      <c r="AN149" s="53"/>
      <c r="AO149" s="54"/>
      <c r="AP149" s="53"/>
      <c r="AQ149" s="53"/>
      <c r="AR149" s="58"/>
    </row>
    <row r="150" spans="2:44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4"/>
      <c r="AE150" s="57"/>
      <c r="AF150" s="58"/>
      <c r="AG150" s="54"/>
      <c r="AH150" s="53"/>
      <c r="AI150" s="53"/>
      <c r="AJ150" s="53"/>
      <c r="AK150" s="53"/>
      <c r="AL150" s="53"/>
      <c r="AM150" s="58"/>
      <c r="AN150" s="53"/>
      <c r="AO150" s="54"/>
      <c r="AP150" s="53"/>
      <c r="AQ150" s="53"/>
      <c r="AR150" s="58"/>
    </row>
    <row r="151" spans="2:44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4"/>
      <c r="AE151" s="57"/>
      <c r="AF151" s="58"/>
      <c r="AG151" s="54"/>
      <c r="AH151" s="53"/>
      <c r="AI151" s="53"/>
      <c r="AJ151" s="53"/>
      <c r="AK151" s="53"/>
      <c r="AL151" s="53"/>
      <c r="AM151" s="58"/>
      <c r="AN151" s="53"/>
      <c r="AO151" s="54"/>
      <c r="AP151" s="53"/>
      <c r="AQ151" s="53"/>
      <c r="AR151" s="58"/>
    </row>
    <row r="152" spans="2:44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4"/>
      <c r="AE152" s="57"/>
      <c r="AF152" s="58"/>
      <c r="AG152" s="54"/>
      <c r="AH152" s="53"/>
      <c r="AI152" s="53"/>
      <c r="AJ152" s="53"/>
      <c r="AK152" s="53"/>
      <c r="AL152" s="53"/>
      <c r="AM152" s="58"/>
      <c r="AN152" s="53"/>
      <c r="AO152" s="54"/>
      <c r="AP152" s="53"/>
      <c r="AQ152" s="53"/>
      <c r="AR152" s="58"/>
    </row>
    <row r="153" spans="2:44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4"/>
      <c r="AE153" s="57"/>
      <c r="AF153" s="58"/>
      <c r="AG153" s="54"/>
      <c r="AH153" s="53"/>
      <c r="AI153" s="53"/>
      <c r="AJ153" s="53"/>
      <c r="AK153" s="53"/>
      <c r="AL153" s="53"/>
      <c r="AM153" s="58"/>
      <c r="AN153" s="53"/>
      <c r="AO153" s="54"/>
      <c r="AP153" s="53"/>
      <c r="AQ153" s="53"/>
      <c r="AR153" s="58"/>
    </row>
    <row r="154" spans="2:44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4"/>
      <c r="AE154" s="57"/>
      <c r="AF154" s="58"/>
      <c r="AG154" s="54"/>
      <c r="AH154" s="53"/>
      <c r="AI154" s="53"/>
      <c r="AJ154" s="53"/>
      <c r="AK154" s="53"/>
      <c r="AL154" s="53"/>
      <c r="AM154" s="58"/>
      <c r="AN154" s="53"/>
      <c r="AO154" s="54"/>
      <c r="AP154" s="53"/>
      <c r="AQ154" s="53"/>
      <c r="AR154" s="58"/>
    </row>
    <row r="155" spans="2:44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4"/>
      <c r="AE155" s="57"/>
      <c r="AF155" s="58"/>
      <c r="AG155" s="54"/>
      <c r="AH155" s="53"/>
      <c r="AI155" s="53"/>
      <c r="AJ155" s="53"/>
      <c r="AK155" s="53"/>
      <c r="AL155" s="53"/>
      <c r="AM155" s="58"/>
      <c r="AN155" s="53"/>
      <c r="AO155" s="54"/>
      <c r="AP155" s="53"/>
      <c r="AQ155" s="53"/>
      <c r="AR155" s="58"/>
    </row>
    <row r="156" spans="2:44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4"/>
      <c r="AE156" s="57"/>
      <c r="AF156" s="58"/>
      <c r="AG156" s="54"/>
      <c r="AH156" s="53"/>
      <c r="AI156" s="53"/>
      <c r="AJ156" s="53"/>
      <c r="AK156" s="53"/>
      <c r="AL156" s="53"/>
      <c r="AM156" s="58"/>
      <c r="AN156" s="53"/>
      <c r="AO156" s="54"/>
      <c r="AP156" s="53"/>
      <c r="AQ156" s="53"/>
      <c r="AR156" s="58"/>
    </row>
    <row r="157" spans="2:44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4"/>
      <c r="AE157" s="57"/>
      <c r="AF157" s="58"/>
      <c r="AG157" s="54"/>
      <c r="AH157" s="53"/>
      <c r="AI157" s="53"/>
      <c r="AJ157" s="53"/>
      <c r="AK157" s="53"/>
      <c r="AL157" s="53"/>
      <c r="AM157" s="58"/>
      <c r="AN157" s="53"/>
      <c r="AO157" s="54"/>
      <c r="AP157" s="53"/>
      <c r="AQ157" s="53"/>
      <c r="AR157" s="58"/>
    </row>
    <row r="158" spans="2:44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4"/>
      <c r="AE158" s="57"/>
      <c r="AF158" s="58"/>
      <c r="AG158" s="54"/>
      <c r="AH158" s="53"/>
      <c r="AI158" s="53"/>
      <c r="AJ158" s="53"/>
      <c r="AK158" s="53"/>
      <c r="AL158" s="53"/>
      <c r="AM158" s="58"/>
      <c r="AN158" s="53"/>
      <c r="AO158" s="54"/>
      <c r="AP158" s="53"/>
      <c r="AQ158" s="53"/>
      <c r="AR158" s="58"/>
    </row>
    <row r="159" spans="2:44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4"/>
      <c r="AE159" s="57"/>
      <c r="AF159" s="58"/>
      <c r="AG159" s="54"/>
      <c r="AH159" s="53"/>
      <c r="AI159" s="53"/>
      <c r="AJ159" s="53"/>
      <c r="AK159" s="53"/>
      <c r="AL159" s="53"/>
      <c r="AM159" s="58"/>
      <c r="AN159" s="53"/>
      <c r="AO159" s="54"/>
      <c r="AP159" s="53"/>
      <c r="AQ159" s="53"/>
      <c r="AR159" s="58"/>
    </row>
    <row r="160" spans="2:44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4"/>
      <c r="AE160" s="57"/>
      <c r="AF160" s="58"/>
      <c r="AG160" s="54"/>
      <c r="AH160" s="53"/>
      <c r="AI160" s="53"/>
      <c r="AJ160" s="53"/>
      <c r="AK160" s="53"/>
      <c r="AL160" s="53"/>
      <c r="AM160" s="58"/>
      <c r="AN160" s="53"/>
      <c r="AO160" s="54"/>
      <c r="AP160" s="53"/>
      <c r="AQ160" s="53"/>
      <c r="AR160" s="58"/>
    </row>
    <row r="161" spans="1:44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4"/>
      <c r="AE161" s="57"/>
      <c r="AF161" s="58"/>
      <c r="AG161" s="54"/>
      <c r="AH161" s="53"/>
      <c r="AI161" s="53"/>
      <c r="AJ161" s="53"/>
      <c r="AK161" s="53"/>
      <c r="AL161" s="53"/>
      <c r="AM161" s="58"/>
      <c r="AN161" s="53"/>
      <c r="AO161" s="54"/>
      <c r="AP161" s="53"/>
      <c r="AQ161" s="53"/>
      <c r="AR161" s="58"/>
    </row>
    <row r="162" spans="1:44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4"/>
      <c r="AE162" s="57"/>
      <c r="AF162" s="58"/>
      <c r="AG162" s="54"/>
      <c r="AH162" s="53"/>
      <c r="AI162" s="53"/>
      <c r="AJ162" s="53"/>
      <c r="AK162" s="53"/>
      <c r="AL162" s="53"/>
      <c r="AM162" s="58"/>
      <c r="AN162" s="53"/>
      <c r="AO162" s="54"/>
      <c r="AP162" s="53"/>
      <c r="AQ162" s="53"/>
      <c r="AR162" s="58"/>
    </row>
    <row r="163" spans="1:44" x14ac:dyDescent="0.25">
      <c r="A163" s="28" t="s">
        <v>91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4"/>
      <c r="AE163" s="57"/>
      <c r="AF163" s="58"/>
      <c r="AG163" s="54"/>
      <c r="AH163" s="53"/>
      <c r="AI163" s="53"/>
      <c r="AJ163" s="53"/>
      <c r="AK163" s="53"/>
      <c r="AL163" s="53"/>
      <c r="AM163" s="58"/>
      <c r="AN163" s="53"/>
      <c r="AO163" s="54"/>
      <c r="AP163" s="53"/>
      <c r="AQ163" s="53"/>
      <c r="AR163" s="58"/>
    </row>
    <row r="164" spans="1:44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4"/>
      <c r="AE164" s="57"/>
      <c r="AF164" s="58"/>
      <c r="AG164" s="54"/>
      <c r="AH164" s="53"/>
      <c r="AI164" s="53"/>
      <c r="AJ164" s="53"/>
      <c r="AK164" s="53"/>
      <c r="AL164" s="53"/>
      <c r="AM164" s="58"/>
      <c r="AN164" s="53"/>
      <c r="AO164" s="54"/>
      <c r="AP164" s="53"/>
      <c r="AQ164" s="53"/>
      <c r="AR164" s="58"/>
    </row>
    <row r="165" spans="1:44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4"/>
      <c r="AE165" s="57"/>
      <c r="AF165" s="58"/>
      <c r="AG165" s="54"/>
      <c r="AH165" s="53"/>
      <c r="AI165" s="53"/>
      <c r="AJ165" s="53"/>
      <c r="AK165" s="53"/>
      <c r="AL165" s="53"/>
      <c r="AM165" s="58"/>
      <c r="AN165" s="53"/>
      <c r="AO165" s="54"/>
      <c r="AP165" s="53"/>
      <c r="AQ165" s="53"/>
      <c r="AR165" s="58"/>
    </row>
    <row r="166" spans="1:44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4"/>
      <c r="AE166" s="57"/>
      <c r="AF166" s="58"/>
      <c r="AG166" s="54"/>
      <c r="AH166" s="53"/>
      <c r="AI166" s="53"/>
      <c r="AJ166" s="53"/>
      <c r="AK166" s="53"/>
      <c r="AL166" s="53"/>
      <c r="AM166" s="58"/>
      <c r="AN166" s="53"/>
      <c r="AO166" s="54"/>
      <c r="AP166" s="53"/>
      <c r="AQ166" s="53"/>
      <c r="AR166" s="58"/>
    </row>
    <row r="167" spans="1:44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4"/>
      <c r="AE167" s="57"/>
      <c r="AF167" s="58"/>
      <c r="AG167" s="54"/>
      <c r="AH167" s="53"/>
      <c r="AI167" s="53"/>
      <c r="AJ167" s="53"/>
      <c r="AK167" s="53"/>
      <c r="AL167" s="53"/>
      <c r="AM167" s="58"/>
      <c r="AN167" s="53"/>
      <c r="AO167" s="54"/>
      <c r="AP167" s="53"/>
      <c r="AQ167" s="53"/>
      <c r="AR167" s="58"/>
    </row>
    <row r="168" spans="1:44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4"/>
      <c r="AE168" s="57"/>
      <c r="AF168" s="58"/>
      <c r="AG168" s="54"/>
      <c r="AH168" s="53"/>
      <c r="AI168" s="53"/>
      <c r="AJ168" s="53"/>
      <c r="AK168" s="53"/>
      <c r="AL168" s="53"/>
      <c r="AM168" s="58"/>
      <c r="AN168" s="53"/>
      <c r="AO168" s="54"/>
      <c r="AP168" s="53"/>
      <c r="AQ168" s="53"/>
      <c r="AR168" s="58"/>
    </row>
    <row r="169" spans="1:44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4"/>
      <c r="AE169" s="57"/>
      <c r="AF169" s="58"/>
      <c r="AG169" s="54"/>
      <c r="AH169" s="53"/>
      <c r="AI169" s="53"/>
      <c r="AJ169" s="53"/>
      <c r="AK169" s="53"/>
      <c r="AL169" s="53"/>
      <c r="AM169" s="58"/>
      <c r="AN169" s="53"/>
      <c r="AO169" s="54"/>
      <c r="AP169" s="53"/>
      <c r="AQ169" s="53"/>
      <c r="AR169" s="58"/>
    </row>
    <row r="170" spans="1:44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4"/>
      <c r="AE170" s="57"/>
      <c r="AF170" s="58"/>
      <c r="AG170" s="54"/>
      <c r="AH170" s="53"/>
      <c r="AI170" s="53"/>
      <c r="AJ170" s="53"/>
      <c r="AK170" s="53"/>
      <c r="AL170" s="53"/>
      <c r="AM170" s="58"/>
      <c r="AN170" s="53"/>
      <c r="AO170" s="54"/>
      <c r="AP170" s="53"/>
      <c r="AQ170" s="53"/>
      <c r="AR170" s="58"/>
    </row>
    <row r="171" spans="1:44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4"/>
      <c r="AE171" s="57"/>
      <c r="AF171" s="58"/>
      <c r="AG171" s="54"/>
      <c r="AH171" s="53"/>
      <c r="AI171" s="53"/>
      <c r="AJ171" s="53"/>
      <c r="AK171" s="53"/>
      <c r="AL171" s="53"/>
      <c r="AM171" s="58"/>
      <c r="AN171" s="53"/>
      <c r="AO171" s="54"/>
      <c r="AP171" s="53"/>
      <c r="AQ171" s="53"/>
      <c r="AR171" s="58"/>
    </row>
    <row r="172" spans="1:44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4"/>
      <c r="AE172" s="57"/>
      <c r="AF172" s="58"/>
      <c r="AG172" s="54"/>
      <c r="AH172" s="53"/>
      <c r="AI172" s="53"/>
      <c r="AJ172" s="53"/>
      <c r="AK172" s="53"/>
      <c r="AL172" s="53"/>
      <c r="AM172" s="58"/>
      <c r="AN172" s="53"/>
      <c r="AO172" s="54"/>
      <c r="AP172" s="53"/>
      <c r="AQ172" s="53"/>
      <c r="AR172" s="58"/>
    </row>
    <row r="173" spans="1:44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4"/>
      <c r="AE173" s="57"/>
      <c r="AF173" s="58"/>
      <c r="AG173" s="54"/>
      <c r="AH173" s="53"/>
      <c r="AI173" s="53"/>
      <c r="AJ173" s="53"/>
      <c r="AK173" s="53"/>
      <c r="AL173" s="53"/>
      <c r="AM173" s="58"/>
      <c r="AN173" s="53"/>
      <c r="AO173" s="54"/>
      <c r="AP173" s="53"/>
      <c r="AQ173" s="53"/>
      <c r="AR173" s="58"/>
    </row>
    <row r="174" spans="1:44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4"/>
      <c r="AE174" s="57"/>
      <c r="AF174" s="58"/>
      <c r="AG174" s="54"/>
      <c r="AH174" s="53"/>
      <c r="AI174" s="53"/>
      <c r="AJ174" s="53"/>
      <c r="AK174" s="53"/>
      <c r="AL174" s="53"/>
      <c r="AM174" s="58"/>
      <c r="AN174" s="53"/>
      <c r="AO174" s="54"/>
      <c r="AP174" s="53"/>
      <c r="AQ174" s="53"/>
      <c r="AR174" s="58"/>
    </row>
    <row r="175" spans="1:44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4"/>
      <c r="AE175" s="57"/>
      <c r="AF175" s="58"/>
      <c r="AG175" s="54"/>
      <c r="AH175" s="53"/>
      <c r="AI175" s="53"/>
      <c r="AJ175" s="53"/>
      <c r="AK175" s="53"/>
      <c r="AL175" s="53"/>
      <c r="AM175" s="58"/>
      <c r="AN175" s="53"/>
      <c r="AO175" s="54"/>
      <c r="AP175" s="53"/>
      <c r="AQ175" s="53"/>
      <c r="AR175" s="58"/>
    </row>
    <row r="176" spans="1:44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4"/>
      <c r="AE176" s="57"/>
      <c r="AF176" s="58"/>
      <c r="AG176" s="54"/>
      <c r="AH176" s="53"/>
      <c r="AI176" s="53"/>
      <c r="AJ176" s="53"/>
      <c r="AK176" s="53"/>
      <c r="AL176" s="53"/>
      <c r="AM176" s="58"/>
      <c r="AN176" s="53"/>
      <c r="AO176" s="54"/>
      <c r="AP176" s="53"/>
      <c r="AQ176" s="53"/>
      <c r="AR176" s="58"/>
    </row>
    <row r="177" spans="2:44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4"/>
      <c r="AE177" s="57"/>
      <c r="AF177" s="58"/>
      <c r="AG177" s="54"/>
      <c r="AH177" s="53"/>
      <c r="AI177" s="53"/>
      <c r="AJ177" s="53"/>
      <c r="AK177" s="53"/>
      <c r="AL177" s="53"/>
      <c r="AM177" s="58"/>
      <c r="AN177" s="53"/>
      <c r="AO177" s="54"/>
      <c r="AP177" s="53"/>
      <c r="AQ177" s="53"/>
      <c r="AR177" s="58"/>
    </row>
    <row r="178" spans="2:44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4"/>
      <c r="AE178" s="57"/>
      <c r="AF178" s="58"/>
      <c r="AG178" s="54"/>
      <c r="AH178" s="53"/>
      <c r="AI178" s="53"/>
      <c r="AJ178" s="53"/>
      <c r="AK178" s="53"/>
      <c r="AL178" s="53"/>
      <c r="AM178" s="58"/>
      <c r="AN178" s="53"/>
      <c r="AO178" s="54"/>
      <c r="AP178" s="53"/>
      <c r="AQ178" s="53"/>
      <c r="AR178" s="58"/>
    </row>
    <row r="179" spans="2:44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4"/>
      <c r="AE179" s="57"/>
      <c r="AF179" s="58"/>
      <c r="AG179" s="54"/>
      <c r="AH179" s="53"/>
      <c r="AI179" s="53"/>
      <c r="AJ179" s="53"/>
      <c r="AK179" s="53"/>
      <c r="AL179" s="53"/>
      <c r="AM179" s="58"/>
      <c r="AN179" s="53"/>
      <c r="AO179" s="54"/>
      <c r="AP179" s="53"/>
      <c r="AQ179" s="53"/>
      <c r="AR179" s="58"/>
    </row>
    <row r="180" spans="2:44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4"/>
      <c r="AE180" s="57"/>
      <c r="AF180" s="58"/>
      <c r="AG180" s="54"/>
      <c r="AH180" s="53"/>
      <c r="AI180" s="53"/>
      <c r="AJ180" s="53"/>
      <c r="AK180" s="53"/>
      <c r="AL180" s="53"/>
      <c r="AM180" s="58"/>
      <c r="AN180" s="53"/>
      <c r="AO180" s="54"/>
      <c r="AP180" s="53"/>
      <c r="AQ180" s="53"/>
      <c r="AR180" s="58"/>
    </row>
    <row r="181" spans="2:44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4"/>
      <c r="AE181" s="57"/>
      <c r="AF181" s="58"/>
      <c r="AG181" s="54"/>
      <c r="AH181" s="53"/>
      <c r="AI181" s="53"/>
      <c r="AJ181" s="53"/>
      <c r="AK181" s="53"/>
      <c r="AL181" s="53"/>
      <c r="AM181" s="58"/>
      <c r="AN181" s="53"/>
      <c r="AO181" s="54"/>
      <c r="AP181" s="53"/>
      <c r="AQ181" s="53"/>
      <c r="AR181" s="58"/>
    </row>
    <row r="182" spans="2:44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4"/>
      <c r="AE182" s="57"/>
      <c r="AF182" s="58"/>
      <c r="AG182" s="54"/>
      <c r="AH182" s="53"/>
      <c r="AI182" s="53"/>
      <c r="AJ182" s="53"/>
      <c r="AK182" s="53"/>
      <c r="AL182" s="53"/>
      <c r="AM182" s="58"/>
      <c r="AN182" s="53"/>
      <c r="AO182" s="54"/>
      <c r="AP182" s="53"/>
      <c r="AQ182" s="53"/>
      <c r="AR182" s="58"/>
    </row>
    <row r="183" spans="2:44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4"/>
      <c r="AE183" s="57"/>
      <c r="AF183" s="58"/>
      <c r="AG183" s="54"/>
      <c r="AH183" s="53"/>
      <c r="AI183" s="53"/>
      <c r="AJ183" s="53"/>
      <c r="AK183" s="53"/>
      <c r="AL183" s="53"/>
      <c r="AM183" s="58"/>
      <c r="AN183" s="53"/>
      <c r="AO183" s="54"/>
      <c r="AP183" s="53"/>
      <c r="AQ183" s="53"/>
      <c r="AR183" s="58"/>
    </row>
    <row r="184" spans="2:44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4"/>
      <c r="AE184" s="57"/>
      <c r="AF184" s="58"/>
      <c r="AG184" s="54"/>
      <c r="AH184" s="53"/>
      <c r="AI184" s="53"/>
      <c r="AJ184" s="53"/>
      <c r="AK184" s="53"/>
      <c r="AL184" s="53"/>
      <c r="AM184" s="58"/>
      <c r="AN184" s="53"/>
      <c r="AO184" s="54"/>
      <c r="AP184" s="53"/>
      <c r="AQ184" s="53"/>
      <c r="AR184" s="58"/>
    </row>
    <row r="185" spans="2:44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4"/>
      <c r="AE185" s="57"/>
      <c r="AF185" s="58"/>
      <c r="AG185" s="54"/>
      <c r="AH185" s="53"/>
      <c r="AI185" s="53"/>
      <c r="AJ185" s="53"/>
      <c r="AK185" s="53"/>
      <c r="AL185" s="53"/>
      <c r="AM185" s="58"/>
      <c r="AN185" s="53"/>
      <c r="AO185" s="54"/>
      <c r="AP185" s="53"/>
      <c r="AQ185" s="53"/>
      <c r="AR185" s="58"/>
    </row>
    <row r="186" spans="2:44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4"/>
      <c r="AE186" s="57"/>
      <c r="AF186" s="58"/>
      <c r="AG186" s="54"/>
      <c r="AH186" s="53"/>
      <c r="AI186" s="53"/>
      <c r="AJ186" s="53"/>
      <c r="AK186" s="53"/>
      <c r="AL186" s="53"/>
      <c r="AM186" s="58"/>
      <c r="AN186" s="53"/>
      <c r="AO186" s="54"/>
      <c r="AP186" s="53"/>
      <c r="AQ186" s="53"/>
      <c r="AR186" s="58"/>
    </row>
    <row r="187" spans="2:44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4"/>
      <c r="AE187" s="57"/>
      <c r="AF187" s="58"/>
      <c r="AG187" s="54"/>
      <c r="AH187" s="53"/>
      <c r="AI187" s="53"/>
      <c r="AJ187" s="53"/>
      <c r="AK187" s="53"/>
      <c r="AL187" s="53"/>
      <c r="AM187" s="58"/>
      <c r="AN187" s="53"/>
      <c r="AO187" s="54"/>
      <c r="AP187" s="53"/>
      <c r="AQ187" s="53"/>
      <c r="AR187" s="58"/>
    </row>
    <row r="188" spans="2:44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4"/>
      <c r="AE188" s="57"/>
      <c r="AF188" s="58"/>
      <c r="AG188" s="54"/>
      <c r="AH188" s="53"/>
      <c r="AI188" s="53"/>
      <c r="AJ188" s="53"/>
      <c r="AK188" s="53"/>
      <c r="AL188" s="53"/>
      <c r="AM188" s="58"/>
      <c r="AN188" s="53"/>
      <c r="AO188" s="54"/>
      <c r="AP188" s="53"/>
      <c r="AQ188" s="53"/>
      <c r="AR188" s="58"/>
    </row>
    <row r="189" spans="2:44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4"/>
      <c r="AE189" s="57"/>
      <c r="AF189" s="58"/>
      <c r="AG189" s="54"/>
      <c r="AH189" s="53"/>
      <c r="AI189" s="53"/>
      <c r="AJ189" s="53"/>
      <c r="AK189" s="53"/>
      <c r="AL189" s="53"/>
      <c r="AM189" s="58"/>
      <c r="AN189" s="53"/>
      <c r="AO189" s="54"/>
      <c r="AP189" s="53"/>
      <c r="AQ189" s="53"/>
      <c r="AR189" s="58"/>
    </row>
    <row r="190" spans="2:44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4"/>
      <c r="AE190" s="57"/>
      <c r="AF190" s="58"/>
      <c r="AG190" s="54"/>
      <c r="AH190" s="53"/>
      <c r="AI190" s="53"/>
      <c r="AJ190" s="53"/>
      <c r="AK190" s="53"/>
      <c r="AL190" s="53"/>
      <c r="AM190" s="58"/>
      <c r="AN190" s="53"/>
      <c r="AO190" s="54"/>
      <c r="AP190" s="53"/>
      <c r="AQ190" s="53"/>
      <c r="AR190" s="58"/>
    </row>
    <row r="191" spans="2:44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4"/>
      <c r="AE191" s="57"/>
      <c r="AF191" s="58"/>
      <c r="AG191" s="54"/>
      <c r="AH191" s="53"/>
      <c r="AI191" s="53"/>
      <c r="AJ191" s="53"/>
      <c r="AK191" s="53"/>
      <c r="AL191" s="53"/>
      <c r="AM191" s="58"/>
      <c r="AN191" s="53"/>
      <c r="AO191" s="54"/>
      <c r="AP191" s="53"/>
      <c r="AQ191" s="53"/>
      <c r="AR191" s="58"/>
    </row>
    <row r="192" spans="2:44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4"/>
      <c r="AE192" s="57"/>
      <c r="AF192" s="58"/>
      <c r="AG192" s="54"/>
      <c r="AH192" s="53"/>
      <c r="AI192" s="53"/>
      <c r="AJ192" s="53"/>
      <c r="AK192" s="53"/>
      <c r="AL192" s="53"/>
      <c r="AM192" s="58"/>
      <c r="AN192" s="53"/>
      <c r="AO192" s="54"/>
      <c r="AP192" s="53"/>
      <c r="AQ192" s="53"/>
      <c r="AR192" s="58"/>
    </row>
    <row r="193" spans="2:44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4"/>
      <c r="AE193" s="57"/>
      <c r="AF193" s="58"/>
      <c r="AG193" s="54"/>
      <c r="AH193" s="53"/>
      <c r="AI193" s="53"/>
      <c r="AJ193" s="53"/>
      <c r="AK193" s="53"/>
      <c r="AL193" s="53"/>
      <c r="AM193" s="58"/>
      <c r="AN193" s="53"/>
      <c r="AO193" s="54"/>
      <c r="AP193" s="53"/>
      <c r="AQ193" s="53"/>
      <c r="AR193" s="58"/>
    </row>
    <row r="194" spans="2:44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4"/>
      <c r="AE194" s="57"/>
      <c r="AF194" s="58"/>
      <c r="AG194" s="54"/>
      <c r="AH194" s="53"/>
      <c r="AI194" s="53"/>
      <c r="AJ194" s="53"/>
      <c r="AK194" s="53"/>
      <c r="AL194" s="53"/>
      <c r="AM194" s="58"/>
      <c r="AN194" s="53"/>
      <c r="AO194" s="54"/>
      <c r="AP194" s="53"/>
      <c r="AQ194" s="53"/>
      <c r="AR194" s="58"/>
    </row>
    <row r="195" spans="2:44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4"/>
      <c r="AE195" s="57"/>
      <c r="AF195" s="58"/>
      <c r="AG195" s="54"/>
      <c r="AH195" s="53"/>
      <c r="AI195" s="53"/>
      <c r="AJ195" s="53"/>
      <c r="AK195" s="53"/>
      <c r="AL195" s="53"/>
      <c r="AM195" s="58"/>
      <c r="AN195" s="53"/>
      <c r="AO195" s="54"/>
      <c r="AP195" s="53"/>
      <c r="AQ195" s="53"/>
      <c r="AR195" s="58"/>
    </row>
    <row r="196" spans="2:44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4"/>
      <c r="AE196" s="57"/>
      <c r="AF196" s="58"/>
      <c r="AG196" s="54"/>
      <c r="AH196" s="53"/>
      <c r="AI196" s="53"/>
      <c r="AJ196" s="53"/>
      <c r="AK196" s="53"/>
      <c r="AL196" s="53"/>
      <c r="AM196" s="58"/>
      <c r="AN196" s="53"/>
      <c r="AO196" s="54"/>
      <c r="AP196" s="53"/>
      <c r="AQ196" s="53"/>
      <c r="AR196" s="58"/>
    </row>
    <row r="197" spans="2:44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ca="1" si="9"/>
        <v/>
      </c>
      <c r="K197" s="50" t="str">
        <f t="shared" si="10"/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si="11"/>
        <v/>
      </c>
      <c r="Z197" s="55"/>
      <c r="AA197" s="55"/>
      <c r="AB197" s="55"/>
      <c r="AC197" s="55"/>
      <c r="AD197" s="54"/>
      <c r="AE197" s="57"/>
      <c r="AF197" s="58"/>
      <c r="AG197" s="54"/>
      <c r="AH197" s="53"/>
      <c r="AI197" s="53"/>
      <c r="AJ197" s="53"/>
      <c r="AK197" s="53"/>
      <c r="AL197" s="53"/>
      <c r="AM197" s="58"/>
      <c r="AN197" s="53"/>
      <c r="AO197" s="54"/>
      <c r="AP197" s="53"/>
      <c r="AQ197" s="53"/>
      <c r="AR197" s="58"/>
    </row>
    <row r="198" spans="2:44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ref="J198:J261" ca="1" si="13">IFERROR(DATEDIF(I198,D198,"Y"),"")</f>
        <v/>
      </c>
      <c r="K198" s="50" t="str">
        <f t="shared" ref="K198:K261" si="14">IFERROR(IF(ABS(MID($E198,7,2))&lt;40,"L","P"),"")</f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ref="Y198:Y261" si="15">IF(OR(W198="",X198=""),"",W198/(X198/100)^2)</f>
        <v/>
      </c>
      <c r="Z198" s="55"/>
      <c r="AA198" s="55"/>
      <c r="AB198" s="55"/>
      <c r="AC198" s="55"/>
      <c r="AD198" s="54"/>
      <c r="AE198" s="57"/>
      <c r="AF198" s="58"/>
      <c r="AG198" s="54"/>
      <c r="AH198" s="53"/>
      <c r="AI198" s="53"/>
      <c r="AJ198" s="53"/>
      <c r="AK198" s="53"/>
      <c r="AL198" s="53"/>
      <c r="AM198" s="58"/>
      <c r="AN198" s="53"/>
      <c r="AO198" s="54"/>
      <c r="AP198" s="53"/>
      <c r="AQ198" s="53"/>
      <c r="AR198" s="58"/>
    </row>
    <row r="199" spans="2:44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4"/>
      <c r="AE199" s="57"/>
      <c r="AF199" s="58"/>
      <c r="AG199" s="54"/>
      <c r="AH199" s="53"/>
      <c r="AI199" s="53"/>
      <c r="AJ199" s="53"/>
      <c r="AK199" s="53"/>
      <c r="AL199" s="53"/>
      <c r="AM199" s="58"/>
      <c r="AN199" s="53"/>
      <c r="AO199" s="54"/>
      <c r="AP199" s="53"/>
      <c r="AQ199" s="53"/>
      <c r="AR199" s="58"/>
    </row>
    <row r="200" spans="2:44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4"/>
      <c r="AE200" s="57"/>
      <c r="AF200" s="58"/>
      <c r="AG200" s="54"/>
      <c r="AH200" s="53"/>
      <c r="AI200" s="53"/>
      <c r="AJ200" s="53"/>
      <c r="AK200" s="53"/>
      <c r="AL200" s="53"/>
      <c r="AM200" s="58"/>
      <c r="AN200" s="53"/>
      <c r="AO200" s="54"/>
      <c r="AP200" s="53"/>
      <c r="AQ200" s="53"/>
      <c r="AR200" s="58"/>
    </row>
    <row r="201" spans="2:44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4"/>
      <c r="AE201" s="57"/>
      <c r="AF201" s="58"/>
      <c r="AG201" s="54"/>
      <c r="AH201" s="53"/>
      <c r="AI201" s="53"/>
      <c r="AJ201" s="53"/>
      <c r="AK201" s="53"/>
      <c r="AL201" s="53"/>
      <c r="AM201" s="58"/>
      <c r="AN201" s="53"/>
      <c r="AO201" s="54"/>
      <c r="AP201" s="53"/>
      <c r="AQ201" s="53"/>
      <c r="AR201" s="58"/>
    </row>
    <row r="202" spans="2:44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4"/>
      <c r="AE202" s="57"/>
      <c r="AF202" s="58"/>
      <c r="AG202" s="54"/>
      <c r="AH202" s="53"/>
      <c r="AI202" s="53"/>
      <c r="AJ202" s="53"/>
      <c r="AK202" s="53"/>
      <c r="AL202" s="53"/>
      <c r="AM202" s="58"/>
      <c r="AN202" s="53"/>
      <c r="AO202" s="54"/>
      <c r="AP202" s="53"/>
      <c r="AQ202" s="53"/>
      <c r="AR202" s="58"/>
    </row>
    <row r="203" spans="2:44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4"/>
      <c r="AE203" s="57"/>
      <c r="AF203" s="58"/>
      <c r="AG203" s="54"/>
      <c r="AH203" s="53"/>
      <c r="AI203" s="53"/>
      <c r="AJ203" s="53"/>
      <c r="AK203" s="53"/>
      <c r="AL203" s="53"/>
      <c r="AM203" s="58"/>
      <c r="AN203" s="53"/>
      <c r="AO203" s="54"/>
      <c r="AP203" s="53"/>
      <c r="AQ203" s="53"/>
      <c r="AR203" s="58"/>
    </row>
    <row r="204" spans="2:44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4"/>
      <c r="AE204" s="57"/>
      <c r="AF204" s="58"/>
      <c r="AG204" s="54"/>
      <c r="AH204" s="53"/>
      <c r="AI204" s="53"/>
      <c r="AJ204" s="53"/>
      <c r="AK204" s="53"/>
      <c r="AL204" s="53"/>
      <c r="AM204" s="58"/>
      <c r="AN204" s="53"/>
      <c r="AO204" s="54"/>
      <c r="AP204" s="53"/>
      <c r="AQ204" s="53"/>
      <c r="AR204" s="58"/>
    </row>
    <row r="205" spans="2:44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4"/>
      <c r="AE205" s="57"/>
      <c r="AF205" s="58"/>
      <c r="AG205" s="54"/>
      <c r="AH205" s="53"/>
      <c r="AI205" s="53"/>
      <c r="AJ205" s="53"/>
      <c r="AK205" s="53"/>
      <c r="AL205" s="53"/>
      <c r="AM205" s="58"/>
      <c r="AN205" s="53"/>
      <c r="AO205" s="54"/>
      <c r="AP205" s="53"/>
      <c r="AQ205" s="53"/>
      <c r="AR205" s="58"/>
    </row>
    <row r="206" spans="2:44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4"/>
      <c r="AE206" s="57"/>
      <c r="AF206" s="58"/>
      <c r="AG206" s="54"/>
      <c r="AH206" s="53"/>
      <c r="AI206" s="53"/>
      <c r="AJ206" s="53"/>
      <c r="AK206" s="53"/>
      <c r="AL206" s="53"/>
      <c r="AM206" s="58"/>
      <c r="AN206" s="53"/>
      <c r="AO206" s="54"/>
      <c r="AP206" s="53"/>
      <c r="AQ206" s="53"/>
      <c r="AR206" s="58"/>
    </row>
    <row r="207" spans="2:44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4"/>
      <c r="AE207" s="57"/>
      <c r="AF207" s="58"/>
      <c r="AG207" s="54"/>
      <c r="AH207" s="53"/>
      <c r="AI207" s="53"/>
      <c r="AJ207" s="53"/>
      <c r="AK207" s="53"/>
      <c r="AL207" s="53"/>
      <c r="AM207" s="58"/>
      <c r="AN207" s="53"/>
      <c r="AO207" s="54"/>
      <c r="AP207" s="53"/>
      <c r="AQ207" s="53"/>
      <c r="AR207" s="58"/>
    </row>
    <row r="208" spans="2:44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4"/>
      <c r="AE208" s="57"/>
      <c r="AF208" s="58"/>
      <c r="AG208" s="54"/>
      <c r="AH208" s="53"/>
      <c r="AI208" s="53"/>
      <c r="AJ208" s="53"/>
      <c r="AK208" s="53"/>
      <c r="AL208" s="53"/>
      <c r="AM208" s="58"/>
      <c r="AN208" s="53"/>
      <c r="AO208" s="54"/>
      <c r="AP208" s="53"/>
      <c r="AQ208" s="53"/>
      <c r="AR208" s="58"/>
    </row>
    <row r="209" spans="2:44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4"/>
      <c r="AE209" s="57"/>
      <c r="AF209" s="58"/>
      <c r="AG209" s="54"/>
      <c r="AH209" s="53"/>
      <c r="AI209" s="53"/>
      <c r="AJ209" s="53"/>
      <c r="AK209" s="53"/>
      <c r="AL209" s="53"/>
      <c r="AM209" s="58"/>
      <c r="AN209" s="53"/>
      <c r="AO209" s="54"/>
      <c r="AP209" s="53"/>
      <c r="AQ209" s="53"/>
      <c r="AR209" s="58"/>
    </row>
    <row r="210" spans="2:44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4"/>
      <c r="AE210" s="57"/>
      <c r="AF210" s="58"/>
      <c r="AG210" s="54"/>
      <c r="AH210" s="53"/>
      <c r="AI210" s="53"/>
      <c r="AJ210" s="53"/>
      <c r="AK210" s="53"/>
      <c r="AL210" s="53"/>
      <c r="AM210" s="58"/>
      <c r="AN210" s="53"/>
      <c r="AO210" s="54"/>
      <c r="AP210" s="53"/>
      <c r="AQ210" s="53"/>
      <c r="AR210" s="58"/>
    </row>
    <row r="211" spans="2:44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4"/>
      <c r="AE211" s="57"/>
      <c r="AF211" s="58"/>
      <c r="AG211" s="54"/>
      <c r="AH211" s="53"/>
      <c r="AI211" s="53"/>
      <c r="AJ211" s="53"/>
      <c r="AK211" s="53"/>
      <c r="AL211" s="53"/>
      <c r="AM211" s="58"/>
      <c r="AN211" s="53"/>
      <c r="AO211" s="54"/>
      <c r="AP211" s="53"/>
      <c r="AQ211" s="53"/>
      <c r="AR211" s="58"/>
    </row>
    <row r="212" spans="2:44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4"/>
      <c r="AE212" s="57"/>
      <c r="AF212" s="58"/>
      <c r="AG212" s="54"/>
      <c r="AH212" s="53"/>
      <c r="AI212" s="53"/>
      <c r="AJ212" s="53"/>
      <c r="AK212" s="53"/>
      <c r="AL212" s="53"/>
      <c r="AM212" s="58"/>
      <c r="AN212" s="53"/>
      <c r="AO212" s="54"/>
      <c r="AP212" s="53"/>
      <c r="AQ212" s="53"/>
      <c r="AR212" s="58"/>
    </row>
    <row r="213" spans="2:44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4"/>
      <c r="AE213" s="57"/>
      <c r="AF213" s="58"/>
      <c r="AG213" s="54"/>
      <c r="AH213" s="53"/>
      <c r="AI213" s="53"/>
      <c r="AJ213" s="53"/>
      <c r="AK213" s="53"/>
      <c r="AL213" s="53"/>
      <c r="AM213" s="58"/>
      <c r="AN213" s="53"/>
      <c r="AO213" s="54"/>
      <c r="AP213" s="53"/>
      <c r="AQ213" s="53"/>
      <c r="AR213" s="58"/>
    </row>
    <row r="214" spans="2:44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4"/>
      <c r="AE214" s="57"/>
      <c r="AF214" s="58"/>
      <c r="AG214" s="54"/>
      <c r="AH214" s="53"/>
      <c r="AI214" s="53"/>
      <c r="AJ214" s="53"/>
      <c r="AK214" s="53"/>
      <c r="AL214" s="53"/>
      <c r="AM214" s="58"/>
      <c r="AN214" s="53"/>
      <c r="AO214" s="54"/>
      <c r="AP214" s="53"/>
      <c r="AQ214" s="53"/>
      <c r="AR214" s="58"/>
    </row>
    <row r="215" spans="2:44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4"/>
      <c r="AE215" s="57"/>
      <c r="AF215" s="58"/>
      <c r="AG215" s="54"/>
      <c r="AH215" s="53"/>
      <c r="AI215" s="53"/>
      <c r="AJ215" s="53"/>
      <c r="AK215" s="53"/>
      <c r="AL215" s="53"/>
      <c r="AM215" s="58"/>
      <c r="AN215" s="53"/>
      <c r="AO215" s="54"/>
      <c r="AP215" s="53"/>
      <c r="AQ215" s="53"/>
      <c r="AR215" s="58"/>
    </row>
    <row r="216" spans="2:44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4"/>
      <c r="AE216" s="57"/>
      <c r="AF216" s="58"/>
      <c r="AG216" s="54"/>
      <c r="AH216" s="53"/>
      <c r="AI216" s="53"/>
      <c r="AJ216" s="53"/>
      <c r="AK216" s="53"/>
      <c r="AL216" s="53"/>
      <c r="AM216" s="58"/>
      <c r="AN216" s="53"/>
      <c r="AO216" s="54"/>
      <c r="AP216" s="53"/>
      <c r="AQ216" s="53"/>
      <c r="AR216" s="58"/>
    </row>
    <row r="217" spans="2:44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4"/>
      <c r="AE217" s="57"/>
      <c r="AF217" s="58"/>
      <c r="AG217" s="54"/>
      <c r="AH217" s="53"/>
      <c r="AI217" s="53"/>
      <c r="AJ217" s="53"/>
      <c r="AK217" s="53"/>
      <c r="AL217" s="53"/>
      <c r="AM217" s="58"/>
      <c r="AN217" s="53"/>
      <c r="AO217" s="54"/>
      <c r="AP217" s="53"/>
      <c r="AQ217" s="53"/>
      <c r="AR217" s="58"/>
    </row>
    <row r="218" spans="2:44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4"/>
      <c r="AE218" s="57"/>
      <c r="AF218" s="58"/>
      <c r="AG218" s="54"/>
      <c r="AH218" s="53"/>
      <c r="AI218" s="53"/>
      <c r="AJ218" s="53"/>
      <c r="AK218" s="53"/>
      <c r="AL218" s="53"/>
      <c r="AM218" s="58"/>
      <c r="AN218" s="53"/>
      <c r="AO218" s="54"/>
      <c r="AP218" s="53"/>
      <c r="AQ218" s="53"/>
      <c r="AR218" s="58"/>
    </row>
    <row r="219" spans="2:44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4"/>
      <c r="AE219" s="57"/>
      <c r="AF219" s="58"/>
      <c r="AG219" s="54"/>
      <c r="AH219" s="53"/>
      <c r="AI219" s="53"/>
      <c r="AJ219" s="53"/>
      <c r="AK219" s="53"/>
      <c r="AL219" s="53"/>
      <c r="AM219" s="58"/>
      <c r="AN219" s="53"/>
      <c r="AO219" s="54"/>
      <c r="AP219" s="53"/>
      <c r="AQ219" s="53"/>
      <c r="AR219" s="58"/>
    </row>
    <row r="220" spans="2:44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4"/>
      <c r="AE220" s="57"/>
      <c r="AF220" s="58"/>
      <c r="AG220" s="54"/>
      <c r="AH220" s="53"/>
      <c r="AI220" s="53"/>
      <c r="AJ220" s="53"/>
      <c r="AK220" s="53"/>
      <c r="AL220" s="53"/>
      <c r="AM220" s="58"/>
      <c r="AN220" s="53"/>
      <c r="AO220" s="54"/>
      <c r="AP220" s="53"/>
      <c r="AQ220" s="53"/>
      <c r="AR220" s="58"/>
    </row>
    <row r="221" spans="2:44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4"/>
      <c r="AE221" s="57"/>
      <c r="AF221" s="58"/>
      <c r="AG221" s="54"/>
      <c r="AH221" s="53"/>
      <c r="AI221" s="53"/>
      <c r="AJ221" s="53"/>
      <c r="AK221" s="53"/>
      <c r="AL221" s="53"/>
      <c r="AM221" s="58"/>
      <c r="AN221" s="53"/>
      <c r="AO221" s="54"/>
      <c r="AP221" s="53"/>
      <c r="AQ221" s="53"/>
      <c r="AR221" s="58"/>
    </row>
    <row r="222" spans="2:44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4"/>
      <c r="AE222" s="57"/>
      <c r="AF222" s="58"/>
      <c r="AG222" s="54"/>
      <c r="AH222" s="53"/>
      <c r="AI222" s="53"/>
      <c r="AJ222" s="53"/>
      <c r="AK222" s="53"/>
      <c r="AL222" s="53"/>
      <c r="AM222" s="58"/>
      <c r="AN222" s="53"/>
      <c r="AO222" s="54"/>
      <c r="AP222" s="53"/>
      <c r="AQ222" s="53"/>
      <c r="AR222" s="58"/>
    </row>
    <row r="223" spans="2:44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4"/>
      <c r="AE223" s="57"/>
      <c r="AF223" s="58"/>
      <c r="AG223" s="54"/>
      <c r="AH223" s="53"/>
      <c r="AI223" s="53"/>
      <c r="AJ223" s="53"/>
      <c r="AK223" s="53"/>
      <c r="AL223" s="53"/>
      <c r="AM223" s="58"/>
      <c r="AN223" s="53"/>
      <c r="AO223" s="54"/>
      <c r="AP223" s="53"/>
      <c r="AQ223" s="53"/>
      <c r="AR223" s="58"/>
    </row>
    <row r="224" spans="2:44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4"/>
      <c r="AE224" s="57"/>
      <c r="AF224" s="58"/>
      <c r="AG224" s="54"/>
      <c r="AH224" s="53"/>
      <c r="AI224" s="53"/>
      <c r="AJ224" s="53"/>
      <c r="AK224" s="53"/>
      <c r="AL224" s="53"/>
      <c r="AM224" s="58"/>
      <c r="AN224" s="53"/>
      <c r="AO224" s="54"/>
      <c r="AP224" s="53"/>
      <c r="AQ224" s="53"/>
      <c r="AR224" s="58"/>
    </row>
    <row r="225" spans="2:44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4"/>
      <c r="AE225" s="57"/>
      <c r="AF225" s="58"/>
      <c r="AG225" s="54"/>
      <c r="AH225" s="53"/>
      <c r="AI225" s="53"/>
      <c r="AJ225" s="53"/>
      <c r="AK225" s="53"/>
      <c r="AL225" s="53"/>
      <c r="AM225" s="58"/>
      <c r="AN225" s="53"/>
      <c r="AO225" s="54"/>
      <c r="AP225" s="53"/>
      <c r="AQ225" s="53"/>
      <c r="AR225" s="58"/>
    </row>
    <row r="226" spans="2:44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4"/>
      <c r="AE226" s="57"/>
      <c r="AF226" s="58"/>
      <c r="AG226" s="54"/>
      <c r="AH226" s="53"/>
      <c r="AI226" s="53"/>
      <c r="AJ226" s="53"/>
      <c r="AK226" s="53"/>
      <c r="AL226" s="53"/>
      <c r="AM226" s="58"/>
      <c r="AN226" s="53"/>
      <c r="AO226" s="54"/>
      <c r="AP226" s="53"/>
      <c r="AQ226" s="53"/>
      <c r="AR226" s="58"/>
    </row>
    <row r="227" spans="2:44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4"/>
      <c r="AE227" s="57"/>
      <c r="AF227" s="58"/>
      <c r="AG227" s="54"/>
      <c r="AH227" s="53"/>
      <c r="AI227" s="53"/>
      <c r="AJ227" s="53"/>
      <c r="AK227" s="53"/>
      <c r="AL227" s="53"/>
      <c r="AM227" s="58"/>
      <c r="AN227" s="53"/>
      <c r="AO227" s="54"/>
      <c r="AP227" s="53"/>
      <c r="AQ227" s="53"/>
      <c r="AR227" s="58"/>
    </row>
    <row r="228" spans="2:44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4"/>
      <c r="AE228" s="57"/>
      <c r="AF228" s="58"/>
      <c r="AG228" s="54"/>
      <c r="AH228" s="53"/>
      <c r="AI228" s="53"/>
      <c r="AJ228" s="53"/>
      <c r="AK228" s="53"/>
      <c r="AL228" s="53"/>
      <c r="AM228" s="58"/>
      <c r="AN228" s="53"/>
      <c r="AO228" s="54"/>
      <c r="AP228" s="53"/>
      <c r="AQ228" s="53"/>
      <c r="AR228" s="58"/>
    </row>
    <row r="229" spans="2:44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4"/>
      <c r="AE229" s="57"/>
      <c r="AF229" s="58"/>
      <c r="AG229" s="54"/>
      <c r="AH229" s="53"/>
      <c r="AI229" s="53"/>
      <c r="AJ229" s="53"/>
      <c r="AK229" s="53"/>
      <c r="AL229" s="53"/>
      <c r="AM229" s="58"/>
      <c r="AN229" s="53"/>
      <c r="AO229" s="54"/>
      <c r="AP229" s="53"/>
      <c r="AQ229" s="53"/>
      <c r="AR229" s="58"/>
    </row>
    <row r="230" spans="2:44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4"/>
      <c r="AE230" s="57"/>
      <c r="AF230" s="58"/>
      <c r="AG230" s="54"/>
      <c r="AH230" s="53"/>
      <c r="AI230" s="53"/>
      <c r="AJ230" s="53"/>
      <c r="AK230" s="53"/>
      <c r="AL230" s="53"/>
      <c r="AM230" s="58"/>
      <c r="AN230" s="53"/>
      <c r="AO230" s="54"/>
      <c r="AP230" s="53"/>
      <c r="AQ230" s="53"/>
      <c r="AR230" s="58"/>
    </row>
    <row r="231" spans="2:44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4"/>
      <c r="AE231" s="57"/>
      <c r="AF231" s="58"/>
      <c r="AG231" s="54"/>
      <c r="AH231" s="53"/>
      <c r="AI231" s="53"/>
      <c r="AJ231" s="53"/>
      <c r="AK231" s="53"/>
      <c r="AL231" s="53"/>
      <c r="AM231" s="58"/>
      <c r="AN231" s="53"/>
      <c r="AO231" s="54"/>
      <c r="AP231" s="53"/>
      <c r="AQ231" s="53"/>
      <c r="AR231" s="58"/>
    </row>
    <row r="232" spans="2:44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4"/>
      <c r="AE232" s="57"/>
      <c r="AF232" s="58"/>
      <c r="AG232" s="54"/>
      <c r="AH232" s="53"/>
      <c r="AI232" s="53"/>
      <c r="AJ232" s="53"/>
      <c r="AK232" s="53"/>
      <c r="AL232" s="53"/>
      <c r="AM232" s="58"/>
      <c r="AN232" s="53"/>
      <c r="AO232" s="54"/>
      <c r="AP232" s="53"/>
      <c r="AQ232" s="53"/>
      <c r="AR232" s="58"/>
    </row>
    <row r="233" spans="2:44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4"/>
      <c r="AE233" s="57"/>
      <c r="AF233" s="58"/>
      <c r="AG233" s="54"/>
      <c r="AH233" s="53"/>
      <c r="AI233" s="53"/>
      <c r="AJ233" s="53"/>
      <c r="AK233" s="53"/>
      <c r="AL233" s="53"/>
      <c r="AM233" s="58"/>
      <c r="AN233" s="53"/>
      <c r="AO233" s="54"/>
      <c r="AP233" s="53"/>
      <c r="AQ233" s="53"/>
      <c r="AR233" s="58"/>
    </row>
    <row r="234" spans="2:44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4"/>
      <c r="AE234" s="57"/>
      <c r="AF234" s="58"/>
      <c r="AG234" s="54"/>
      <c r="AH234" s="53"/>
      <c r="AI234" s="53"/>
      <c r="AJ234" s="53"/>
      <c r="AK234" s="53"/>
      <c r="AL234" s="53"/>
      <c r="AM234" s="58"/>
      <c r="AN234" s="53"/>
      <c r="AO234" s="54"/>
      <c r="AP234" s="53"/>
      <c r="AQ234" s="53"/>
      <c r="AR234" s="58"/>
    </row>
    <row r="235" spans="2:44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4"/>
      <c r="AE235" s="57"/>
      <c r="AF235" s="58"/>
      <c r="AG235" s="54"/>
      <c r="AH235" s="53"/>
      <c r="AI235" s="53"/>
      <c r="AJ235" s="53"/>
      <c r="AK235" s="53"/>
      <c r="AL235" s="53"/>
      <c r="AM235" s="58"/>
      <c r="AN235" s="53"/>
      <c r="AO235" s="54"/>
      <c r="AP235" s="53"/>
      <c r="AQ235" s="53"/>
      <c r="AR235" s="58"/>
    </row>
    <row r="236" spans="2:44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4"/>
      <c r="AE236" s="57"/>
      <c r="AF236" s="58"/>
      <c r="AG236" s="54"/>
      <c r="AH236" s="53"/>
      <c r="AI236" s="53"/>
      <c r="AJ236" s="53"/>
      <c r="AK236" s="53"/>
      <c r="AL236" s="53"/>
      <c r="AM236" s="58"/>
      <c r="AN236" s="53"/>
      <c r="AO236" s="54"/>
      <c r="AP236" s="53"/>
      <c r="AQ236" s="53"/>
      <c r="AR236" s="58"/>
    </row>
    <row r="237" spans="2:44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4"/>
      <c r="AE237" s="57"/>
      <c r="AF237" s="58"/>
      <c r="AG237" s="54"/>
      <c r="AH237" s="53"/>
      <c r="AI237" s="53"/>
      <c r="AJ237" s="53"/>
      <c r="AK237" s="53"/>
      <c r="AL237" s="53"/>
      <c r="AM237" s="58"/>
      <c r="AN237" s="53"/>
      <c r="AO237" s="54"/>
      <c r="AP237" s="53"/>
      <c r="AQ237" s="53"/>
      <c r="AR237" s="58"/>
    </row>
    <row r="238" spans="2:44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4"/>
      <c r="AE238" s="57"/>
      <c r="AF238" s="58"/>
      <c r="AG238" s="54"/>
      <c r="AH238" s="53"/>
      <c r="AI238" s="53"/>
      <c r="AJ238" s="53"/>
      <c r="AK238" s="53"/>
      <c r="AL238" s="53"/>
      <c r="AM238" s="58"/>
      <c r="AN238" s="53"/>
      <c r="AO238" s="54"/>
      <c r="AP238" s="53"/>
      <c r="AQ238" s="53"/>
      <c r="AR238" s="58"/>
    </row>
    <row r="239" spans="2:44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4"/>
      <c r="AE239" s="57"/>
      <c r="AF239" s="58"/>
      <c r="AG239" s="54"/>
      <c r="AH239" s="53"/>
      <c r="AI239" s="53"/>
      <c r="AJ239" s="53"/>
      <c r="AK239" s="53"/>
      <c r="AL239" s="53"/>
      <c r="AM239" s="58"/>
      <c r="AN239" s="53"/>
      <c r="AO239" s="54"/>
      <c r="AP239" s="53"/>
      <c r="AQ239" s="53"/>
      <c r="AR239" s="58"/>
    </row>
    <row r="240" spans="2:44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4"/>
      <c r="AE240" s="57"/>
      <c r="AF240" s="58"/>
      <c r="AG240" s="54"/>
      <c r="AH240" s="53"/>
      <c r="AI240" s="53"/>
      <c r="AJ240" s="53"/>
      <c r="AK240" s="53"/>
      <c r="AL240" s="53"/>
      <c r="AM240" s="58"/>
      <c r="AN240" s="53"/>
      <c r="AO240" s="54"/>
      <c r="AP240" s="53"/>
      <c r="AQ240" s="53"/>
      <c r="AR240" s="58"/>
    </row>
    <row r="241" spans="2:44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4"/>
      <c r="AE241" s="57"/>
      <c r="AF241" s="58"/>
      <c r="AG241" s="54"/>
      <c r="AH241" s="53"/>
      <c r="AI241" s="53"/>
      <c r="AJ241" s="53"/>
      <c r="AK241" s="53"/>
      <c r="AL241" s="53"/>
      <c r="AM241" s="58"/>
      <c r="AN241" s="53"/>
      <c r="AO241" s="54"/>
      <c r="AP241" s="53"/>
      <c r="AQ241" s="53"/>
      <c r="AR241" s="58"/>
    </row>
    <row r="242" spans="2:44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4"/>
      <c r="AE242" s="57"/>
      <c r="AF242" s="58"/>
      <c r="AG242" s="54"/>
      <c r="AH242" s="53"/>
      <c r="AI242" s="53"/>
      <c r="AJ242" s="53"/>
      <c r="AK242" s="53"/>
      <c r="AL242" s="53"/>
      <c r="AM242" s="58"/>
      <c r="AN242" s="53"/>
      <c r="AO242" s="54"/>
      <c r="AP242" s="53"/>
      <c r="AQ242" s="53"/>
      <c r="AR242" s="58"/>
    </row>
    <row r="243" spans="2:44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4"/>
      <c r="AE243" s="57"/>
      <c r="AF243" s="58"/>
      <c r="AG243" s="54"/>
      <c r="AH243" s="53"/>
      <c r="AI243" s="53"/>
      <c r="AJ243" s="53"/>
      <c r="AK243" s="53"/>
      <c r="AL243" s="53"/>
      <c r="AM243" s="58"/>
      <c r="AN243" s="53"/>
      <c r="AO243" s="54"/>
      <c r="AP243" s="53"/>
      <c r="AQ243" s="53"/>
      <c r="AR243" s="58"/>
    </row>
    <row r="244" spans="2:44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4"/>
      <c r="AE244" s="57"/>
      <c r="AF244" s="58"/>
      <c r="AG244" s="54"/>
      <c r="AH244" s="53"/>
      <c r="AI244" s="53"/>
      <c r="AJ244" s="53"/>
      <c r="AK244" s="53"/>
      <c r="AL244" s="53"/>
      <c r="AM244" s="58"/>
      <c r="AN244" s="53"/>
      <c r="AO244" s="54"/>
      <c r="AP244" s="53"/>
      <c r="AQ244" s="53"/>
      <c r="AR244" s="58"/>
    </row>
    <row r="245" spans="2:44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4"/>
      <c r="AE245" s="57"/>
      <c r="AF245" s="58"/>
      <c r="AG245" s="54"/>
      <c r="AH245" s="53"/>
      <c r="AI245" s="53"/>
      <c r="AJ245" s="53"/>
      <c r="AK245" s="53"/>
      <c r="AL245" s="53"/>
      <c r="AM245" s="58"/>
      <c r="AN245" s="53"/>
      <c r="AO245" s="54"/>
      <c r="AP245" s="53"/>
      <c r="AQ245" s="53"/>
      <c r="AR245" s="58"/>
    </row>
    <row r="246" spans="2:44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4"/>
      <c r="AE246" s="57"/>
      <c r="AF246" s="58"/>
      <c r="AG246" s="54"/>
      <c r="AH246" s="53"/>
      <c r="AI246" s="53"/>
      <c r="AJ246" s="53"/>
      <c r="AK246" s="53"/>
      <c r="AL246" s="53"/>
      <c r="AM246" s="58"/>
      <c r="AN246" s="53"/>
      <c r="AO246" s="54"/>
      <c r="AP246" s="53"/>
      <c r="AQ246" s="53"/>
      <c r="AR246" s="58"/>
    </row>
    <row r="247" spans="2:44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4"/>
      <c r="AE247" s="57"/>
      <c r="AF247" s="58"/>
      <c r="AG247" s="54"/>
      <c r="AH247" s="53"/>
      <c r="AI247" s="53"/>
      <c r="AJ247" s="53"/>
      <c r="AK247" s="53"/>
      <c r="AL247" s="53"/>
      <c r="AM247" s="58"/>
      <c r="AN247" s="53"/>
      <c r="AO247" s="54"/>
      <c r="AP247" s="53"/>
      <c r="AQ247" s="53"/>
      <c r="AR247" s="58"/>
    </row>
    <row r="248" spans="2:44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4"/>
      <c r="AE248" s="57"/>
      <c r="AF248" s="58"/>
      <c r="AG248" s="54"/>
      <c r="AH248" s="53"/>
      <c r="AI248" s="53"/>
      <c r="AJ248" s="53"/>
      <c r="AK248" s="53"/>
      <c r="AL248" s="53"/>
      <c r="AM248" s="58"/>
      <c r="AN248" s="53"/>
      <c r="AO248" s="54"/>
      <c r="AP248" s="53"/>
      <c r="AQ248" s="53"/>
      <c r="AR248" s="58"/>
    </row>
    <row r="249" spans="2:44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4"/>
      <c r="AE249" s="57"/>
      <c r="AF249" s="58"/>
      <c r="AG249" s="54"/>
      <c r="AH249" s="53"/>
      <c r="AI249" s="53"/>
      <c r="AJ249" s="53"/>
      <c r="AK249" s="53"/>
      <c r="AL249" s="53"/>
      <c r="AM249" s="58"/>
      <c r="AN249" s="53"/>
      <c r="AO249" s="54"/>
      <c r="AP249" s="53"/>
      <c r="AQ249" s="53"/>
      <c r="AR249" s="58"/>
    </row>
    <row r="250" spans="2:44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4"/>
      <c r="AE250" s="57"/>
      <c r="AF250" s="58"/>
      <c r="AG250" s="54"/>
      <c r="AH250" s="53"/>
      <c r="AI250" s="53"/>
      <c r="AJ250" s="53"/>
      <c r="AK250" s="53"/>
      <c r="AL250" s="53"/>
      <c r="AM250" s="58"/>
      <c r="AN250" s="53"/>
      <c r="AO250" s="54"/>
      <c r="AP250" s="53"/>
      <c r="AQ250" s="53"/>
      <c r="AR250" s="58"/>
    </row>
    <row r="251" spans="2:44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4"/>
      <c r="AE251" s="57"/>
      <c r="AF251" s="58"/>
      <c r="AG251" s="54"/>
      <c r="AH251" s="53"/>
      <c r="AI251" s="53"/>
      <c r="AJ251" s="53"/>
      <c r="AK251" s="53"/>
      <c r="AL251" s="53"/>
      <c r="AM251" s="58"/>
      <c r="AN251" s="53"/>
      <c r="AO251" s="54"/>
      <c r="AP251" s="53"/>
      <c r="AQ251" s="53"/>
      <c r="AR251" s="58"/>
    </row>
    <row r="252" spans="2:44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4"/>
      <c r="AE252" s="57"/>
      <c r="AF252" s="58"/>
      <c r="AG252" s="54"/>
      <c r="AH252" s="53"/>
      <c r="AI252" s="53"/>
      <c r="AJ252" s="53"/>
      <c r="AK252" s="53"/>
      <c r="AL252" s="53"/>
      <c r="AM252" s="58"/>
      <c r="AN252" s="53"/>
      <c r="AO252" s="54"/>
      <c r="AP252" s="53"/>
      <c r="AQ252" s="53"/>
      <c r="AR252" s="58"/>
    </row>
    <row r="253" spans="2:44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4"/>
      <c r="AE253" s="57"/>
      <c r="AF253" s="58"/>
      <c r="AG253" s="54"/>
      <c r="AH253" s="53"/>
      <c r="AI253" s="53"/>
      <c r="AJ253" s="53"/>
      <c r="AK253" s="53"/>
      <c r="AL253" s="53"/>
      <c r="AM253" s="58"/>
      <c r="AN253" s="53"/>
      <c r="AO253" s="54"/>
      <c r="AP253" s="53"/>
      <c r="AQ253" s="53"/>
      <c r="AR253" s="58"/>
    </row>
    <row r="254" spans="2:44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4"/>
      <c r="AE254" s="57"/>
      <c r="AF254" s="58"/>
      <c r="AG254" s="54"/>
      <c r="AH254" s="53"/>
      <c r="AI254" s="53"/>
      <c r="AJ254" s="53"/>
      <c r="AK254" s="53"/>
      <c r="AL254" s="53"/>
      <c r="AM254" s="58"/>
      <c r="AN254" s="53"/>
      <c r="AO254" s="54"/>
      <c r="AP254" s="53"/>
      <c r="AQ254" s="53"/>
      <c r="AR254" s="58"/>
    </row>
    <row r="255" spans="2:44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4"/>
      <c r="AE255" s="57"/>
      <c r="AF255" s="58"/>
      <c r="AG255" s="54"/>
      <c r="AH255" s="53"/>
      <c r="AI255" s="53"/>
      <c r="AJ255" s="53"/>
      <c r="AK255" s="53"/>
      <c r="AL255" s="53"/>
      <c r="AM255" s="58"/>
      <c r="AN255" s="53"/>
      <c r="AO255" s="54"/>
      <c r="AP255" s="53"/>
      <c r="AQ255" s="53"/>
      <c r="AR255" s="58"/>
    </row>
    <row r="256" spans="2:44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4"/>
      <c r="AE256" s="57"/>
      <c r="AF256" s="58"/>
      <c r="AG256" s="54"/>
      <c r="AH256" s="53"/>
      <c r="AI256" s="53"/>
      <c r="AJ256" s="53"/>
      <c r="AK256" s="53"/>
      <c r="AL256" s="53"/>
      <c r="AM256" s="58"/>
      <c r="AN256" s="53"/>
      <c r="AO256" s="54"/>
      <c r="AP256" s="53"/>
      <c r="AQ256" s="53"/>
      <c r="AR256" s="58"/>
    </row>
    <row r="257" spans="2:44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4"/>
      <c r="AE257" s="57"/>
      <c r="AF257" s="58"/>
      <c r="AG257" s="54"/>
      <c r="AH257" s="53"/>
      <c r="AI257" s="53"/>
      <c r="AJ257" s="53"/>
      <c r="AK257" s="53"/>
      <c r="AL257" s="53"/>
      <c r="AM257" s="58"/>
      <c r="AN257" s="53"/>
      <c r="AO257" s="54"/>
      <c r="AP257" s="53"/>
      <c r="AQ257" s="53"/>
      <c r="AR257" s="58"/>
    </row>
    <row r="258" spans="2:44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4"/>
      <c r="AE258" s="57"/>
      <c r="AF258" s="58"/>
      <c r="AG258" s="54"/>
      <c r="AH258" s="53"/>
      <c r="AI258" s="53"/>
      <c r="AJ258" s="53"/>
      <c r="AK258" s="53"/>
      <c r="AL258" s="53"/>
      <c r="AM258" s="58"/>
      <c r="AN258" s="53"/>
      <c r="AO258" s="54"/>
      <c r="AP258" s="53"/>
      <c r="AQ258" s="53"/>
      <c r="AR258" s="58"/>
    </row>
    <row r="259" spans="2:44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4"/>
      <c r="AE259" s="57"/>
      <c r="AF259" s="58"/>
      <c r="AG259" s="54"/>
      <c r="AH259" s="53"/>
      <c r="AI259" s="53"/>
      <c r="AJ259" s="53"/>
      <c r="AK259" s="53"/>
      <c r="AL259" s="53"/>
      <c r="AM259" s="58"/>
      <c r="AN259" s="53"/>
      <c r="AO259" s="54"/>
      <c r="AP259" s="53"/>
      <c r="AQ259" s="53"/>
      <c r="AR259" s="58"/>
    </row>
    <row r="260" spans="2:44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4"/>
      <c r="AE260" s="57"/>
      <c r="AF260" s="58"/>
      <c r="AG260" s="54"/>
      <c r="AH260" s="53"/>
      <c r="AI260" s="53"/>
      <c r="AJ260" s="53"/>
      <c r="AK260" s="53"/>
      <c r="AL260" s="53"/>
      <c r="AM260" s="58"/>
      <c r="AN260" s="53"/>
      <c r="AO260" s="54"/>
      <c r="AP260" s="53"/>
      <c r="AQ260" s="53"/>
      <c r="AR260" s="58"/>
    </row>
    <row r="261" spans="2:44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ca="1" si="13"/>
        <v/>
      </c>
      <c r="K261" s="50" t="str">
        <f t="shared" si="14"/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si="15"/>
        <v/>
      </c>
      <c r="Z261" s="55"/>
      <c r="AA261" s="55"/>
      <c r="AB261" s="55"/>
      <c r="AC261" s="55"/>
      <c r="AD261" s="54"/>
      <c r="AE261" s="57"/>
      <c r="AF261" s="58"/>
      <c r="AG261" s="54"/>
      <c r="AH261" s="53"/>
      <c r="AI261" s="53"/>
      <c r="AJ261" s="53"/>
      <c r="AK261" s="53"/>
      <c r="AL261" s="53"/>
      <c r="AM261" s="58"/>
      <c r="AN261" s="53"/>
      <c r="AO261" s="54"/>
      <c r="AP261" s="53"/>
      <c r="AQ261" s="53"/>
      <c r="AR261" s="58"/>
    </row>
    <row r="262" spans="2:44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ref="J262:J325" ca="1" si="17">IFERROR(DATEDIF(I262,D262,"Y"),"")</f>
        <v/>
      </c>
      <c r="K262" s="50" t="str">
        <f t="shared" ref="K262:K325" si="18">IFERROR(IF(ABS(MID($E262,7,2))&lt;40,"L","P"),"")</f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ref="Y262:Y325" si="19">IF(OR(W262="",X262=""),"",W262/(X262/100)^2)</f>
        <v/>
      </c>
      <c r="Z262" s="55"/>
      <c r="AA262" s="55"/>
      <c r="AB262" s="55"/>
      <c r="AC262" s="55"/>
      <c r="AD262" s="54"/>
      <c r="AE262" s="57"/>
      <c r="AF262" s="58"/>
      <c r="AG262" s="54"/>
      <c r="AH262" s="53"/>
      <c r="AI262" s="53"/>
      <c r="AJ262" s="53"/>
      <c r="AK262" s="53"/>
      <c r="AL262" s="53"/>
      <c r="AM262" s="58"/>
      <c r="AN262" s="53"/>
      <c r="AO262" s="54"/>
      <c r="AP262" s="53"/>
      <c r="AQ262" s="53"/>
      <c r="AR262" s="58"/>
    </row>
    <row r="263" spans="2:44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4"/>
      <c r="AE263" s="57"/>
      <c r="AF263" s="58"/>
      <c r="AG263" s="54"/>
      <c r="AH263" s="53"/>
      <c r="AI263" s="53"/>
      <c r="AJ263" s="53"/>
      <c r="AK263" s="53"/>
      <c r="AL263" s="53"/>
      <c r="AM263" s="58"/>
      <c r="AN263" s="53"/>
      <c r="AO263" s="54"/>
      <c r="AP263" s="53"/>
      <c r="AQ263" s="53"/>
      <c r="AR263" s="58"/>
    </row>
    <row r="264" spans="2:44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4"/>
      <c r="AE264" s="57"/>
      <c r="AF264" s="58"/>
      <c r="AG264" s="54"/>
      <c r="AH264" s="53"/>
      <c r="AI264" s="53"/>
      <c r="AJ264" s="53"/>
      <c r="AK264" s="53"/>
      <c r="AL264" s="53"/>
      <c r="AM264" s="58"/>
      <c r="AN264" s="53"/>
      <c r="AO264" s="54"/>
      <c r="AP264" s="53"/>
      <c r="AQ264" s="53"/>
      <c r="AR264" s="58"/>
    </row>
    <row r="265" spans="2:44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4"/>
      <c r="AE265" s="57"/>
      <c r="AF265" s="58"/>
      <c r="AG265" s="54"/>
      <c r="AH265" s="53"/>
      <c r="AI265" s="53"/>
      <c r="AJ265" s="53"/>
      <c r="AK265" s="53"/>
      <c r="AL265" s="53"/>
      <c r="AM265" s="58"/>
      <c r="AN265" s="53"/>
      <c r="AO265" s="54"/>
      <c r="AP265" s="53"/>
      <c r="AQ265" s="53"/>
      <c r="AR265" s="58"/>
    </row>
    <row r="266" spans="2:44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4"/>
      <c r="AE266" s="57"/>
      <c r="AF266" s="58"/>
      <c r="AG266" s="54"/>
      <c r="AH266" s="53"/>
      <c r="AI266" s="53"/>
      <c r="AJ266" s="53"/>
      <c r="AK266" s="53"/>
      <c r="AL266" s="53"/>
      <c r="AM266" s="58"/>
      <c r="AN266" s="53"/>
      <c r="AO266" s="54"/>
      <c r="AP266" s="53"/>
      <c r="AQ266" s="53"/>
      <c r="AR266" s="58"/>
    </row>
    <row r="267" spans="2:44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4"/>
      <c r="AE267" s="57"/>
      <c r="AF267" s="58"/>
      <c r="AG267" s="54"/>
      <c r="AH267" s="53"/>
      <c r="AI267" s="53"/>
      <c r="AJ267" s="53"/>
      <c r="AK267" s="53"/>
      <c r="AL267" s="53"/>
      <c r="AM267" s="58"/>
      <c r="AN267" s="53"/>
      <c r="AO267" s="54"/>
      <c r="AP267" s="53"/>
      <c r="AQ267" s="53"/>
      <c r="AR267" s="58"/>
    </row>
    <row r="268" spans="2:44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4"/>
      <c r="AE268" s="57"/>
      <c r="AF268" s="58"/>
      <c r="AG268" s="54"/>
      <c r="AH268" s="53"/>
      <c r="AI268" s="53"/>
      <c r="AJ268" s="53"/>
      <c r="AK268" s="53"/>
      <c r="AL268" s="53"/>
      <c r="AM268" s="58"/>
      <c r="AN268" s="53"/>
      <c r="AO268" s="54"/>
      <c r="AP268" s="53"/>
      <c r="AQ268" s="53"/>
      <c r="AR268" s="58"/>
    </row>
    <row r="269" spans="2:44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4"/>
      <c r="AE269" s="57"/>
      <c r="AF269" s="58"/>
      <c r="AG269" s="54"/>
      <c r="AH269" s="53"/>
      <c r="AI269" s="53"/>
      <c r="AJ269" s="53"/>
      <c r="AK269" s="53"/>
      <c r="AL269" s="53"/>
      <c r="AM269" s="58"/>
      <c r="AN269" s="53"/>
      <c r="AO269" s="54"/>
      <c r="AP269" s="53"/>
      <c r="AQ269" s="53"/>
      <c r="AR269" s="58"/>
    </row>
    <row r="270" spans="2:44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4"/>
      <c r="AE270" s="57"/>
      <c r="AF270" s="58"/>
      <c r="AG270" s="54"/>
      <c r="AH270" s="53"/>
      <c r="AI270" s="53"/>
      <c r="AJ270" s="53"/>
      <c r="AK270" s="53"/>
      <c r="AL270" s="53"/>
      <c r="AM270" s="58"/>
      <c r="AN270" s="53"/>
      <c r="AO270" s="54"/>
      <c r="AP270" s="53"/>
      <c r="AQ270" s="53"/>
      <c r="AR270" s="58"/>
    </row>
    <row r="271" spans="2:44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4"/>
      <c r="AE271" s="57"/>
      <c r="AF271" s="58"/>
      <c r="AG271" s="54"/>
      <c r="AH271" s="53"/>
      <c r="AI271" s="53"/>
      <c r="AJ271" s="53"/>
      <c r="AK271" s="53"/>
      <c r="AL271" s="53"/>
      <c r="AM271" s="58"/>
      <c r="AN271" s="53"/>
      <c r="AO271" s="54"/>
      <c r="AP271" s="53"/>
      <c r="AQ271" s="53"/>
      <c r="AR271" s="58"/>
    </row>
    <row r="272" spans="2:44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4"/>
      <c r="AE272" s="57"/>
      <c r="AF272" s="58"/>
      <c r="AG272" s="54"/>
      <c r="AH272" s="53"/>
      <c r="AI272" s="53"/>
      <c r="AJ272" s="53"/>
      <c r="AK272" s="53"/>
      <c r="AL272" s="53"/>
      <c r="AM272" s="58"/>
      <c r="AN272" s="53"/>
      <c r="AO272" s="54"/>
      <c r="AP272" s="53"/>
      <c r="AQ272" s="53"/>
      <c r="AR272" s="58"/>
    </row>
    <row r="273" spans="2:44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4"/>
      <c r="AE273" s="57"/>
      <c r="AF273" s="58"/>
      <c r="AG273" s="54"/>
      <c r="AH273" s="53"/>
      <c r="AI273" s="53"/>
      <c r="AJ273" s="53"/>
      <c r="AK273" s="53"/>
      <c r="AL273" s="53"/>
      <c r="AM273" s="58"/>
      <c r="AN273" s="53"/>
      <c r="AO273" s="54"/>
      <c r="AP273" s="53"/>
      <c r="AQ273" s="53"/>
      <c r="AR273" s="58"/>
    </row>
    <row r="274" spans="2:44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4"/>
      <c r="AE274" s="57"/>
      <c r="AF274" s="58"/>
      <c r="AG274" s="54"/>
      <c r="AH274" s="53"/>
      <c r="AI274" s="53"/>
      <c r="AJ274" s="53"/>
      <c r="AK274" s="53"/>
      <c r="AL274" s="53"/>
      <c r="AM274" s="58"/>
      <c r="AN274" s="53"/>
      <c r="AO274" s="54"/>
      <c r="AP274" s="53"/>
      <c r="AQ274" s="53"/>
      <c r="AR274" s="58"/>
    </row>
    <row r="275" spans="2:44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4"/>
      <c r="AE275" s="57"/>
      <c r="AF275" s="58"/>
      <c r="AG275" s="54"/>
      <c r="AH275" s="53"/>
      <c r="AI275" s="53"/>
      <c r="AJ275" s="53"/>
      <c r="AK275" s="53"/>
      <c r="AL275" s="53"/>
      <c r="AM275" s="58"/>
      <c r="AN275" s="53"/>
      <c r="AO275" s="54"/>
      <c r="AP275" s="53"/>
      <c r="AQ275" s="53"/>
      <c r="AR275" s="58"/>
    </row>
    <row r="276" spans="2:44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4"/>
      <c r="AE276" s="57"/>
      <c r="AF276" s="58"/>
      <c r="AG276" s="54"/>
      <c r="AH276" s="53"/>
      <c r="AI276" s="53"/>
      <c r="AJ276" s="53"/>
      <c r="AK276" s="53"/>
      <c r="AL276" s="53"/>
      <c r="AM276" s="58"/>
      <c r="AN276" s="53"/>
      <c r="AO276" s="54"/>
      <c r="AP276" s="53"/>
      <c r="AQ276" s="53"/>
      <c r="AR276" s="58"/>
    </row>
    <row r="277" spans="2:44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4"/>
      <c r="AE277" s="57"/>
      <c r="AF277" s="58"/>
      <c r="AG277" s="54"/>
      <c r="AH277" s="53"/>
      <c r="AI277" s="53"/>
      <c r="AJ277" s="53"/>
      <c r="AK277" s="53"/>
      <c r="AL277" s="53"/>
      <c r="AM277" s="58"/>
      <c r="AN277" s="53"/>
      <c r="AO277" s="54"/>
      <c r="AP277" s="53"/>
      <c r="AQ277" s="53"/>
      <c r="AR277" s="58"/>
    </row>
    <row r="278" spans="2:44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4"/>
      <c r="AE278" s="57"/>
      <c r="AF278" s="58"/>
      <c r="AG278" s="54"/>
      <c r="AH278" s="53"/>
      <c r="AI278" s="53"/>
      <c r="AJ278" s="53"/>
      <c r="AK278" s="53"/>
      <c r="AL278" s="53"/>
      <c r="AM278" s="58"/>
      <c r="AN278" s="53"/>
      <c r="AO278" s="54"/>
      <c r="AP278" s="53"/>
      <c r="AQ278" s="53"/>
      <c r="AR278" s="58"/>
    </row>
    <row r="279" spans="2:44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4"/>
      <c r="AE279" s="57"/>
      <c r="AF279" s="58"/>
      <c r="AG279" s="54"/>
      <c r="AH279" s="53"/>
      <c r="AI279" s="53"/>
      <c r="AJ279" s="53"/>
      <c r="AK279" s="53"/>
      <c r="AL279" s="53"/>
      <c r="AM279" s="58"/>
      <c r="AN279" s="53"/>
      <c r="AO279" s="54"/>
      <c r="AP279" s="53"/>
      <c r="AQ279" s="53"/>
      <c r="AR279" s="58"/>
    </row>
    <row r="280" spans="2:44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4"/>
      <c r="AE280" s="57"/>
      <c r="AF280" s="58"/>
      <c r="AG280" s="54"/>
      <c r="AH280" s="53"/>
      <c r="AI280" s="53"/>
      <c r="AJ280" s="53"/>
      <c r="AK280" s="53"/>
      <c r="AL280" s="53"/>
      <c r="AM280" s="58"/>
      <c r="AN280" s="53"/>
      <c r="AO280" s="54"/>
      <c r="AP280" s="53"/>
      <c r="AQ280" s="53"/>
      <c r="AR280" s="58"/>
    </row>
    <row r="281" spans="2:44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4"/>
      <c r="AE281" s="57"/>
      <c r="AF281" s="58"/>
      <c r="AG281" s="54"/>
      <c r="AH281" s="53"/>
      <c r="AI281" s="53"/>
      <c r="AJ281" s="53"/>
      <c r="AK281" s="53"/>
      <c r="AL281" s="53"/>
      <c r="AM281" s="58"/>
      <c r="AN281" s="53"/>
      <c r="AO281" s="54"/>
      <c r="AP281" s="53"/>
      <c r="AQ281" s="53"/>
      <c r="AR281" s="58"/>
    </row>
    <row r="282" spans="2:44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4"/>
      <c r="AE282" s="57"/>
      <c r="AF282" s="58"/>
      <c r="AG282" s="54"/>
      <c r="AH282" s="53"/>
      <c r="AI282" s="53"/>
      <c r="AJ282" s="53"/>
      <c r="AK282" s="53"/>
      <c r="AL282" s="53"/>
      <c r="AM282" s="58"/>
      <c r="AN282" s="53"/>
      <c r="AO282" s="54"/>
      <c r="AP282" s="53"/>
      <c r="AQ282" s="53"/>
      <c r="AR282" s="58"/>
    </row>
    <row r="283" spans="2:44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4"/>
      <c r="AE283" s="57"/>
      <c r="AF283" s="58"/>
      <c r="AG283" s="54"/>
      <c r="AH283" s="53"/>
      <c r="AI283" s="53"/>
      <c r="AJ283" s="53"/>
      <c r="AK283" s="53"/>
      <c r="AL283" s="53"/>
      <c r="AM283" s="58"/>
      <c r="AN283" s="53"/>
      <c r="AO283" s="54"/>
      <c r="AP283" s="53"/>
      <c r="AQ283" s="53"/>
      <c r="AR283" s="58"/>
    </row>
    <row r="284" spans="2:44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4"/>
      <c r="AE284" s="57"/>
      <c r="AF284" s="58"/>
      <c r="AG284" s="54"/>
      <c r="AH284" s="53"/>
      <c r="AI284" s="53"/>
      <c r="AJ284" s="53"/>
      <c r="AK284" s="53"/>
      <c r="AL284" s="53"/>
      <c r="AM284" s="58"/>
      <c r="AN284" s="53"/>
      <c r="AO284" s="54"/>
      <c r="AP284" s="53"/>
      <c r="AQ284" s="53"/>
      <c r="AR284" s="58"/>
    </row>
    <row r="285" spans="2:44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4"/>
      <c r="AE285" s="57"/>
      <c r="AF285" s="58"/>
      <c r="AG285" s="54"/>
      <c r="AH285" s="53"/>
      <c r="AI285" s="53"/>
      <c r="AJ285" s="53"/>
      <c r="AK285" s="53"/>
      <c r="AL285" s="53"/>
      <c r="AM285" s="58"/>
      <c r="AN285" s="53"/>
      <c r="AO285" s="54"/>
      <c r="AP285" s="53"/>
      <c r="AQ285" s="53"/>
      <c r="AR285" s="58"/>
    </row>
    <row r="286" spans="2:44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4"/>
      <c r="AE286" s="57"/>
      <c r="AF286" s="58"/>
      <c r="AG286" s="54"/>
      <c r="AH286" s="53"/>
      <c r="AI286" s="53"/>
      <c r="AJ286" s="53"/>
      <c r="AK286" s="53"/>
      <c r="AL286" s="53"/>
      <c r="AM286" s="58"/>
      <c r="AN286" s="53"/>
      <c r="AO286" s="54"/>
      <c r="AP286" s="53"/>
      <c r="AQ286" s="53"/>
      <c r="AR286" s="58"/>
    </row>
    <row r="287" spans="2:44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4"/>
      <c r="AE287" s="57"/>
      <c r="AF287" s="58"/>
      <c r="AG287" s="54"/>
      <c r="AH287" s="53"/>
      <c r="AI287" s="53"/>
      <c r="AJ287" s="53"/>
      <c r="AK287" s="53"/>
      <c r="AL287" s="53"/>
      <c r="AM287" s="58"/>
      <c r="AN287" s="53"/>
      <c r="AO287" s="54"/>
      <c r="AP287" s="53"/>
      <c r="AQ287" s="53"/>
      <c r="AR287" s="58"/>
    </row>
    <row r="288" spans="2:44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4"/>
      <c r="AE288" s="57"/>
      <c r="AF288" s="58"/>
      <c r="AG288" s="54"/>
      <c r="AH288" s="53"/>
      <c r="AI288" s="53"/>
      <c r="AJ288" s="53"/>
      <c r="AK288" s="53"/>
      <c r="AL288" s="53"/>
      <c r="AM288" s="58"/>
      <c r="AN288" s="53"/>
      <c r="AO288" s="54"/>
      <c r="AP288" s="53"/>
      <c r="AQ288" s="53"/>
      <c r="AR288" s="58"/>
    </row>
    <row r="289" spans="2:44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4"/>
      <c r="AE289" s="57"/>
      <c r="AF289" s="58"/>
      <c r="AG289" s="54"/>
      <c r="AH289" s="53"/>
      <c r="AI289" s="53"/>
      <c r="AJ289" s="53"/>
      <c r="AK289" s="53"/>
      <c r="AL289" s="53"/>
      <c r="AM289" s="58"/>
      <c r="AN289" s="53"/>
      <c r="AO289" s="54"/>
      <c r="AP289" s="53"/>
      <c r="AQ289" s="53"/>
      <c r="AR289" s="58"/>
    </row>
    <row r="290" spans="2:44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4"/>
      <c r="AE290" s="57"/>
      <c r="AF290" s="58"/>
      <c r="AG290" s="54"/>
      <c r="AH290" s="53"/>
      <c r="AI290" s="53"/>
      <c r="AJ290" s="53"/>
      <c r="AK290" s="53"/>
      <c r="AL290" s="53"/>
      <c r="AM290" s="58"/>
      <c r="AN290" s="53"/>
      <c r="AO290" s="54"/>
      <c r="AP290" s="53"/>
      <c r="AQ290" s="53"/>
      <c r="AR290" s="58"/>
    </row>
    <row r="291" spans="2:44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4"/>
      <c r="AE291" s="57"/>
      <c r="AF291" s="58"/>
      <c r="AG291" s="54"/>
      <c r="AH291" s="53"/>
      <c r="AI291" s="53"/>
      <c r="AJ291" s="53"/>
      <c r="AK291" s="53"/>
      <c r="AL291" s="53"/>
      <c r="AM291" s="58"/>
      <c r="AN291" s="53"/>
      <c r="AO291" s="54"/>
      <c r="AP291" s="53"/>
      <c r="AQ291" s="53"/>
      <c r="AR291" s="58"/>
    </row>
    <row r="292" spans="2:44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4"/>
      <c r="AE292" s="57"/>
      <c r="AF292" s="58"/>
      <c r="AG292" s="54"/>
      <c r="AH292" s="53"/>
      <c r="AI292" s="53"/>
      <c r="AJ292" s="53"/>
      <c r="AK292" s="53"/>
      <c r="AL292" s="53"/>
      <c r="AM292" s="58"/>
      <c r="AN292" s="53"/>
      <c r="AO292" s="54"/>
      <c r="AP292" s="53"/>
      <c r="AQ292" s="53"/>
      <c r="AR292" s="58"/>
    </row>
    <row r="293" spans="2:44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4"/>
      <c r="AE293" s="57"/>
      <c r="AF293" s="58"/>
      <c r="AG293" s="54"/>
      <c r="AH293" s="53"/>
      <c r="AI293" s="53"/>
      <c r="AJ293" s="53"/>
      <c r="AK293" s="53"/>
      <c r="AL293" s="53"/>
      <c r="AM293" s="58"/>
      <c r="AN293" s="53"/>
      <c r="AO293" s="54"/>
      <c r="AP293" s="53"/>
      <c r="AQ293" s="53"/>
      <c r="AR293" s="58"/>
    </row>
    <row r="294" spans="2:44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4"/>
      <c r="AE294" s="57"/>
      <c r="AF294" s="58"/>
      <c r="AG294" s="54"/>
      <c r="AH294" s="53"/>
      <c r="AI294" s="53"/>
      <c r="AJ294" s="53"/>
      <c r="AK294" s="53"/>
      <c r="AL294" s="53"/>
      <c r="AM294" s="58"/>
      <c r="AN294" s="53"/>
      <c r="AO294" s="54"/>
      <c r="AP294" s="53"/>
      <c r="AQ294" s="53"/>
      <c r="AR294" s="58"/>
    </row>
    <row r="295" spans="2:44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4"/>
      <c r="AE295" s="57"/>
      <c r="AF295" s="58"/>
      <c r="AG295" s="54"/>
      <c r="AH295" s="53"/>
      <c r="AI295" s="53"/>
      <c r="AJ295" s="53"/>
      <c r="AK295" s="53"/>
      <c r="AL295" s="53"/>
      <c r="AM295" s="58"/>
      <c r="AN295" s="53"/>
      <c r="AO295" s="54"/>
      <c r="AP295" s="53"/>
      <c r="AQ295" s="53"/>
      <c r="AR295" s="58"/>
    </row>
    <row r="296" spans="2:44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4"/>
      <c r="AE296" s="57"/>
      <c r="AF296" s="58"/>
      <c r="AG296" s="54"/>
      <c r="AH296" s="53"/>
      <c r="AI296" s="53"/>
      <c r="AJ296" s="53"/>
      <c r="AK296" s="53"/>
      <c r="AL296" s="53"/>
      <c r="AM296" s="58"/>
      <c r="AN296" s="53"/>
      <c r="AO296" s="54"/>
      <c r="AP296" s="53"/>
      <c r="AQ296" s="53"/>
      <c r="AR296" s="58"/>
    </row>
    <row r="297" spans="2:44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4"/>
      <c r="AE297" s="57"/>
      <c r="AF297" s="58"/>
      <c r="AG297" s="54"/>
      <c r="AH297" s="53"/>
      <c r="AI297" s="53"/>
      <c r="AJ297" s="53"/>
      <c r="AK297" s="53"/>
      <c r="AL297" s="53"/>
      <c r="AM297" s="58"/>
      <c r="AN297" s="53"/>
      <c r="AO297" s="54"/>
      <c r="AP297" s="53"/>
      <c r="AQ297" s="53"/>
      <c r="AR297" s="58"/>
    </row>
    <row r="298" spans="2:44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4"/>
      <c r="AE298" s="57"/>
      <c r="AF298" s="58"/>
      <c r="AG298" s="54"/>
      <c r="AH298" s="53"/>
      <c r="AI298" s="53"/>
      <c r="AJ298" s="53"/>
      <c r="AK298" s="53"/>
      <c r="AL298" s="53"/>
      <c r="AM298" s="58"/>
      <c r="AN298" s="53"/>
      <c r="AO298" s="54"/>
      <c r="AP298" s="53"/>
      <c r="AQ298" s="53"/>
      <c r="AR298" s="58"/>
    </row>
    <row r="299" spans="2:44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4"/>
      <c r="AE299" s="57"/>
      <c r="AF299" s="58"/>
      <c r="AG299" s="54"/>
      <c r="AH299" s="53"/>
      <c r="AI299" s="53"/>
      <c r="AJ299" s="53"/>
      <c r="AK299" s="53"/>
      <c r="AL299" s="53"/>
      <c r="AM299" s="58"/>
      <c r="AN299" s="53"/>
      <c r="AO299" s="54"/>
      <c r="AP299" s="53"/>
      <c r="AQ299" s="53"/>
      <c r="AR299" s="58"/>
    </row>
    <row r="300" spans="2:44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4"/>
      <c r="AE300" s="57"/>
      <c r="AF300" s="58"/>
      <c r="AG300" s="54"/>
      <c r="AH300" s="53"/>
      <c r="AI300" s="53"/>
      <c r="AJ300" s="53"/>
      <c r="AK300" s="53"/>
      <c r="AL300" s="53"/>
      <c r="AM300" s="58"/>
      <c r="AN300" s="53"/>
      <c r="AO300" s="54"/>
      <c r="AP300" s="53"/>
      <c r="AQ300" s="53"/>
      <c r="AR300" s="58"/>
    </row>
    <row r="301" spans="2:44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4"/>
      <c r="AE301" s="57"/>
      <c r="AF301" s="58"/>
      <c r="AG301" s="54"/>
      <c r="AH301" s="53"/>
      <c r="AI301" s="53"/>
      <c r="AJ301" s="53"/>
      <c r="AK301" s="53"/>
      <c r="AL301" s="53"/>
      <c r="AM301" s="58"/>
      <c r="AN301" s="53"/>
      <c r="AO301" s="54"/>
      <c r="AP301" s="53"/>
      <c r="AQ301" s="53"/>
      <c r="AR301" s="58"/>
    </row>
    <row r="302" spans="2:44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4"/>
      <c r="AE302" s="57"/>
      <c r="AF302" s="58"/>
      <c r="AG302" s="54"/>
      <c r="AH302" s="53"/>
      <c r="AI302" s="53"/>
      <c r="AJ302" s="53"/>
      <c r="AK302" s="53"/>
      <c r="AL302" s="53"/>
      <c r="AM302" s="58"/>
      <c r="AN302" s="53"/>
      <c r="AO302" s="54"/>
      <c r="AP302" s="53"/>
      <c r="AQ302" s="53"/>
      <c r="AR302" s="58"/>
    </row>
    <row r="303" spans="2:44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4"/>
      <c r="AE303" s="57"/>
      <c r="AF303" s="58"/>
      <c r="AG303" s="54"/>
      <c r="AH303" s="53"/>
      <c r="AI303" s="53"/>
      <c r="AJ303" s="53"/>
      <c r="AK303" s="53"/>
      <c r="AL303" s="53"/>
      <c r="AM303" s="58"/>
      <c r="AN303" s="53"/>
      <c r="AO303" s="54"/>
      <c r="AP303" s="53"/>
      <c r="AQ303" s="53"/>
      <c r="AR303" s="58"/>
    </row>
    <row r="304" spans="2:44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4"/>
      <c r="AE304" s="57"/>
      <c r="AF304" s="58"/>
      <c r="AG304" s="54"/>
      <c r="AH304" s="53"/>
      <c r="AI304" s="53"/>
      <c r="AJ304" s="53"/>
      <c r="AK304" s="53"/>
      <c r="AL304" s="53"/>
      <c r="AM304" s="58"/>
      <c r="AN304" s="53"/>
      <c r="AO304" s="54"/>
      <c r="AP304" s="53"/>
      <c r="AQ304" s="53"/>
      <c r="AR304" s="58"/>
    </row>
    <row r="305" spans="2:44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4"/>
      <c r="AE305" s="57"/>
      <c r="AF305" s="58"/>
      <c r="AG305" s="54"/>
      <c r="AH305" s="53"/>
      <c r="AI305" s="53"/>
      <c r="AJ305" s="53"/>
      <c r="AK305" s="53"/>
      <c r="AL305" s="53"/>
      <c r="AM305" s="58"/>
      <c r="AN305" s="53"/>
      <c r="AO305" s="54"/>
      <c r="AP305" s="53"/>
      <c r="AQ305" s="53"/>
      <c r="AR305" s="58"/>
    </row>
    <row r="306" spans="2:44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4"/>
      <c r="AE306" s="57"/>
      <c r="AF306" s="58"/>
      <c r="AG306" s="54"/>
      <c r="AH306" s="53"/>
      <c r="AI306" s="53"/>
      <c r="AJ306" s="53"/>
      <c r="AK306" s="53"/>
      <c r="AL306" s="53"/>
      <c r="AM306" s="58"/>
      <c r="AN306" s="53"/>
      <c r="AO306" s="54"/>
      <c r="AP306" s="53"/>
      <c r="AQ306" s="53"/>
      <c r="AR306" s="58"/>
    </row>
    <row r="307" spans="2:44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4"/>
      <c r="AE307" s="57"/>
      <c r="AF307" s="58"/>
      <c r="AG307" s="54"/>
      <c r="AH307" s="53"/>
      <c r="AI307" s="53"/>
      <c r="AJ307" s="53"/>
      <c r="AK307" s="53"/>
      <c r="AL307" s="53"/>
      <c r="AM307" s="58"/>
      <c r="AN307" s="53"/>
      <c r="AO307" s="54"/>
      <c r="AP307" s="53"/>
      <c r="AQ307" s="53"/>
      <c r="AR307" s="58"/>
    </row>
    <row r="308" spans="2:44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4"/>
      <c r="AE308" s="57"/>
      <c r="AF308" s="58"/>
      <c r="AG308" s="54"/>
      <c r="AH308" s="53"/>
      <c r="AI308" s="53"/>
      <c r="AJ308" s="53"/>
      <c r="AK308" s="53"/>
      <c r="AL308" s="53"/>
      <c r="AM308" s="58"/>
      <c r="AN308" s="53"/>
      <c r="AO308" s="54"/>
      <c r="AP308" s="53"/>
      <c r="AQ308" s="53"/>
      <c r="AR308" s="58"/>
    </row>
    <row r="309" spans="2:44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4"/>
      <c r="AE309" s="57"/>
      <c r="AF309" s="58"/>
      <c r="AG309" s="54"/>
      <c r="AH309" s="53"/>
      <c r="AI309" s="53"/>
      <c r="AJ309" s="53"/>
      <c r="AK309" s="53"/>
      <c r="AL309" s="53"/>
      <c r="AM309" s="58"/>
      <c r="AN309" s="53"/>
      <c r="AO309" s="54"/>
      <c r="AP309" s="53"/>
      <c r="AQ309" s="53"/>
      <c r="AR309" s="58"/>
    </row>
    <row r="310" spans="2:44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4"/>
      <c r="AE310" s="57"/>
      <c r="AF310" s="58"/>
      <c r="AG310" s="54"/>
      <c r="AH310" s="53"/>
      <c r="AI310" s="53"/>
      <c r="AJ310" s="53"/>
      <c r="AK310" s="53"/>
      <c r="AL310" s="53"/>
      <c r="AM310" s="58"/>
      <c r="AN310" s="53"/>
      <c r="AO310" s="54"/>
      <c r="AP310" s="53"/>
      <c r="AQ310" s="53"/>
      <c r="AR310" s="58"/>
    </row>
    <row r="311" spans="2:44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4"/>
      <c r="AE311" s="57"/>
      <c r="AF311" s="58"/>
      <c r="AG311" s="54"/>
      <c r="AH311" s="53"/>
      <c r="AI311" s="53"/>
      <c r="AJ311" s="53"/>
      <c r="AK311" s="53"/>
      <c r="AL311" s="53"/>
      <c r="AM311" s="58"/>
      <c r="AN311" s="53"/>
      <c r="AO311" s="54"/>
      <c r="AP311" s="53"/>
      <c r="AQ311" s="53"/>
      <c r="AR311" s="58"/>
    </row>
    <row r="312" spans="2:44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4"/>
      <c r="AE312" s="57"/>
      <c r="AF312" s="58"/>
      <c r="AG312" s="54"/>
      <c r="AH312" s="53"/>
      <c r="AI312" s="53"/>
      <c r="AJ312" s="53"/>
      <c r="AK312" s="53"/>
      <c r="AL312" s="53"/>
      <c r="AM312" s="58"/>
      <c r="AN312" s="53"/>
      <c r="AO312" s="54"/>
      <c r="AP312" s="53"/>
      <c r="AQ312" s="53"/>
      <c r="AR312" s="58"/>
    </row>
    <row r="313" spans="2:44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4"/>
      <c r="AE313" s="57"/>
      <c r="AF313" s="58"/>
      <c r="AG313" s="54"/>
      <c r="AH313" s="53"/>
      <c r="AI313" s="53"/>
      <c r="AJ313" s="53"/>
      <c r="AK313" s="53"/>
      <c r="AL313" s="53"/>
      <c r="AM313" s="58"/>
      <c r="AN313" s="53"/>
      <c r="AO313" s="54"/>
      <c r="AP313" s="53"/>
      <c r="AQ313" s="53"/>
      <c r="AR313" s="58"/>
    </row>
    <row r="314" spans="2:44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4"/>
      <c r="AE314" s="57"/>
      <c r="AF314" s="58"/>
      <c r="AG314" s="54"/>
      <c r="AH314" s="53"/>
      <c r="AI314" s="53"/>
      <c r="AJ314" s="53"/>
      <c r="AK314" s="53"/>
      <c r="AL314" s="53"/>
      <c r="AM314" s="58"/>
      <c r="AN314" s="53"/>
      <c r="AO314" s="54"/>
      <c r="AP314" s="53"/>
      <c r="AQ314" s="53"/>
      <c r="AR314" s="58"/>
    </row>
    <row r="315" spans="2:44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4"/>
      <c r="AE315" s="57"/>
      <c r="AF315" s="58"/>
      <c r="AG315" s="54"/>
      <c r="AH315" s="53"/>
      <c r="AI315" s="53"/>
      <c r="AJ315" s="53"/>
      <c r="AK315" s="53"/>
      <c r="AL315" s="53"/>
      <c r="AM315" s="58"/>
      <c r="AN315" s="53"/>
      <c r="AO315" s="54"/>
      <c r="AP315" s="53"/>
      <c r="AQ315" s="53"/>
      <c r="AR315" s="58"/>
    </row>
    <row r="316" spans="2:44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4"/>
      <c r="AE316" s="57"/>
      <c r="AF316" s="58"/>
      <c r="AG316" s="54"/>
      <c r="AH316" s="53"/>
      <c r="AI316" s="53"/>
      <c r="AJ316" s="53"/>
      <c r="AK316" s="53"/>
      <c r="AL316" s="53"/>
      <c r="AM316" s="58"/>
      <c r="AN316" s="53"/>
      <c r="AO316" s="54"/>
      <c r="AP316" s="53"/>
      <c r="AQ316" s="53"/>
      <c r="AR316" s="58"/>
    </row>
    <row r="317" spans="2:44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4"/>
      <c r="AE317" s="57"/>
      <c r="AF317" s="58"/>
      <c r="AG317" s="54"/>
      <c r="AH317" s="53"/>
      <c r="AI317" s="53"/>
      <c r="AJ317" s="53"/>
      <c r="AK317" s="53"/>
      <c r="AL317" s="53"/>
      <c r="AM317" s="58"/>
      <c r="AN317" s="53"/>
      <c r="AO317" s="54"/>
      <c r="AP317" s="53"/>
      <c r="AQ317" s="53"/>
      <c r="AR317" s="58"/>
    </row>
    <row r="318" spans="2:44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4"/>
      <c r="AE318" s="57"/>
      <c r="AF318" s="58"/>
      <c r="AG318" s="54"/>
      <c r="AH318" s="53"/>
      <c r="AI318" s="53"/>
      <c r="AJ318" s="53"/>
      <c r="AK318" s="53"/>
      <c r="AL318" s="53"/>
      <c r="AM318" s="58"/>
      <c r="AN318" s="53"/>
      <c r="AO318" s="54"/>
      <c r="AP318" s="53"/>
      <c r="AQ318" s="53"/>
      <c r="AR318" s="58"/>
    </row>
    <row r="319" spans="2:44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4"/>
      <c r="AE319" s="57"/>
      <c r="AF319" s="58"/>
      <c r="AG319" s="54"/>
      <c r="AH319" s="53"/>
      <c r="AI319" s="53"/>
      <c r="AJ319" s="53"/>
      <c r="AK319" s="53"/>
      <c r="AL319" s="53"/>
      <c r="AM319" s="58"/>
      <c r="AN319" s="53"/>
      <c r="AO319" s="54"/>
      <c r="AP319" s="53"/>
      <c r="AQ319" s="53"/>
      <c r="AR319" s="58"/>
    </row>
    <row r="320" spans="2:44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4"/>
      <c r="AE320" s="57"/>
      <c r="AF320" s="58"/>
      <c r="AG320" s="54"/>
      <c r="AH320" s="53"/>
      <c r="AI320" s="53"/>
      <c r="AJ320" s="53"/>
      <c r="AK320" s="53"/>
      <c r="AL320" s="53"/>
      <c r="AM320" s="58"/>
      <c r="AN320" s="53"/>
      <c r="AO320" s="54"/>
      <c r="AP320" s="53"/>
      <c r="AQ320" s="53"/>
      <c r="AR320" s="58"/>
    </row>
    <row r="321" spans="2:44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4"/>
      <c r="AE321" s="57"/>
      <c r="AF321" s="58"/>
      <c r="AG321" s="54"/>
      <c r="AH321" s="53"/>
      <c r="AI321" s="53"/>
      <c r="AJ321" s="53"/>
      <c r="AK321" s="53"/>
      <c r="AL321" s="53"/>
      <c r="AM321" s="58"/>
      <c r="AN321" s="53"/>
      <c r="AO321" s="54"/>
      <c r="AP321" s="53"/>
      <c r="AQ321" s="53"/>
      <c r="AR321" s="58"/>
    </row>
    <row r="322" spans="2:44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4"/>
      <c r="AE322" s="57"/>
      <c r="AF322" s="58"/>
      <c r="AG322" s="54"/>
      <c r="AH322" s="53"/>
      <c r="AI322" s="53"/>
      <c r="AJ322" s="53"/>
      <c r="AK322" s="53"/>
      <c r="AL322" s="53"/>
      <c r="AM322" s="58"/>
      <c r="AN322" s="53"/>
      <c r="AO322" s="54"/>
      <c r="AP322" s="53"/>
      <c r="AQ322" s="53"/>
      <c r="AR322" s="58"/>
    </row>
    <row r="323" spans="2:44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4"/>
      <c r="AE323" s="57"/>
      <c r="AF323" s="58"/>
      <c r="AG323" s="54"/>
      <c r="AH323" s="53"/>
      <c r="AI323" s="53"/>
      <c r="AJ323" s="53"/>
      <c r="AK323" s="53"/>
      <c r="AL323" s="53"/>
      <c r="AM323" s="58"/>
      <c r="AN323" s="53"/>
      <c r="AO323" s="54"/>
      <c r="AP323" s="53"/>
      <c r="AQ323" s="53"/>
      <c r="AR323" s="58"/>
    </row>
    <row r="324" spans="2:44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4"/>
      <c r="AE324" s="57"/>
      <c r="AF324" s="58"/>
      <c r="AG324" s="54"/>
      <c r="AH324" s="53"/>
      <c r="AI324" s="53"/>
      <c r="AJ324" s="53"/>
      <c r="AK324" s="53"/>
      <c r="AL324" s="53"/>
      <c r="AM324" s="58"/>
      <c r="AN324" s="53"/>
      <c r="AO324" s="54"/>
      <c r="AP324" s="53"/>
      <c r="AQ324" s="53"/>
      <c r="AR324" s="58"/>
    </row>
    <row r="325" spans="2:44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ca="1" si="17"/>
        <v/>
      </c>
      <c r="K325" s="50" t="str">
        <f t="shared" si="18"/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si="19"/>
        <v/>
      </c>
      <c r="Z325" s="55"/>
      <c r="AA325" s="55"/>
      <c r="AB325" s="55"/>
      <c r="AC325" s="55"/>
      <c r="AD325" s="54"/>
      <c r="AE325" s="57"/>
      <c r="AF325" s="58"/>
      <c r="AG325" s="54"/>
      <c r="AH325" s="53"/>
      <c r="AI325" s="53"/>
      <c r="AJ325" s="53"/>
      <c r="AK325" s="53"/>
      <c r="AL325" s="53"/>
      <c r="AM325" s="58"/>
      <c r="AN325" s="53"/>
      <c r="AO325" s="54"/>
      <c r="AP325" s="53"/>
      <c r="AQ325" s="53"/>
      <c r="AR325" s="58"/>
    </row>
    <row r="326" spans="2:44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ref="J326:J389" ca="1" si="21">IFERROR(DATEDIF(I326,D326,"Y"),"")</f>
        <v/>
      </c>
      <c r="K326" s="50" t="str">
        <f t="shared" ref="K326:K389" si="22">IFERROR(IF(ABS(MID($E326,7,2))&lt;40,"L","P"),"")</f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ref="Y326:Y389" si="23">IF(OR(W326="",X326=""),"",W326/(X326/100)^2)</f>
        <v/>
      </c>
      <c r="Z326" s="55"/>
      <c r="AA326" s="55"/>
      <c r="AB326" s="55"/>
      <c r="AC326" s="55"/>
      <c r="AD326" s="54"/>
      <c r="AE326" s="57"/>
      <c r="AF326" s="58"/>
      <c r="AG326" s="54"/>
      <c r="AH326" s="53"/>
      <c r="AI326" s="53"/>
      <c r="AJ326" s="53"/>
      <c r="AK326" s="53"/>
      <c r="AL326" s="53"/>
      <c r="AM326" s="58"/>
      <c r="AN326" s="53"/>
      <c r="AO326" s="54"/>
      <c r="AP326" s="53"/>
      <c r="AQ326" s="53"/>
      <c r="AR326" s="58"/>
    </row>
    <row r="327" spans="2:44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4"/>
      <c r="AE327" s="57"/>
      <c r="AF327" s="58"/>
      <c r="AG327" s="54"/>
      <c r="AH327" s="53"/>
      <c r="AI327" s="53"/>
      <c r="AJ327" s="53"/>
      <c r="AK327" s="53"/>
      <c r="AL327" s="53"/>
      <c r="AM327" s="58"/>
      <c r="AN327" s="53"/>
      <c r="AO327" s="54"/>
      <c r="AP327" s="53"/>
      <c r="AQ327" s="53"/>
      <c r="AR327" s="58"/>
    </row>
    <row r="328" spans="2:44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4"/>
      <c r="AE328" s="57"/>
      <c r="AF328" s="58"/>
      <c r="AG328" s="54"/>
      <c r="AH328" s="53"/>
      <c r="AI328" s="53"/>
      <c r="AJ328" s="53"/>
      <c r="AK328" s="53"/>
      <c r="AL328" s="53"/>
      <c r="AM328" s="58"/>
      <c r="AN328" s="53"/>
      <c r="AO328" s="54"/>
      <c r="AP328" s="53"/>
      <c r="AQ328" s="53"/>
      <c r="AR328" s="58"/>
    </row>
    <row r="329" spans="2:44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4"/>
      <c r="AE329" s="57"/>
      <c r="AF329" s="58"/>
      <c r="AG329" s="54"/>
      <c r="AH329" s="53"/>
      <c r="AI329" s="53"/>
      <c r="AJ329" s="53"/>
      <c r="AK329" s="53"/>
      <c r="AL329" s="53"/>
      <c r="AM329" s="58"/>
      <c r="AN329" s="53"/>
      <c r="AO329" s="54"/>
      <c r="AP329" s="53"/>
      <c r="AQ329" s="53"/>
      <c r="AR329" s="58"/>
    </row>
    <row r="330" spans="2:44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4"/>
      <c r="AE330" s="57"/>
      <c r="AF330" s="58"/>
      <c r="AG330" s="54"/>
      <c r="AH330" s="53"/>
      <c r="AI330" s="53"/>
      <c r="AJ330" s="53"/>
      <c r="AK330" s="53"/>
      <c r="AL330" s="53"/>
      <c r="AM330" s="58"/>
      <c r="AN330" s="53"/>
      <c r="AO330" s="54"/>
      <c r="AP330" s="53"/>
      <c r="AQ330" s="53"/>
      <c r="AR330" s="58"/>
    </row>
    <row r="331" spans="2:44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4"/>
      <c r="AE331" s="57"/>
      <c r="AF331" s="58"/>
      <c r="AG331" s="54"/>
      <c r="AH331" s="53"/>
      <c r="AI331" s="53"/>
      <c r="AJ331" s="53"/>
      <c r="AK331" s="53"/>
      <c r="AL331" s="53"/>
      <c r="AM331" s="58"/>
      <c r="AN331" s="53"/>
      <c r="AO331" s="54"/>
      <c r="AP331" s="53"/>
      <c r="AQ331" s="53"/>
      <c r="AR331" s="58"/>
    </row>
    <row r="332" spans="2:44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4"/>
      <c r="AE332" s="57"/>
      <c r="AF332" s="58"/>
      <c r="AG332" s="54"/>
      <c r="AH332" s="53"/>
      <c r="AI332" s="53"/>
      <c r="AJ332" s="53"/>
      <c r="AK332" s="53"/>
      <c r="AL332" s="53"/>
      <c r="AM332" s="58"/>
      <c r="AN332" s="53"/>
      <c r="AO332" s="54"/>
      <c r="AP332" s="53"/>
      <c r="AQ332" s="53"/>
      <c r="AR332" s="58"/>
    </row>
    <row r="333" spans="2:44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4"/>
      <c r="AE333" s="57"/>
      <c r="AF333" s="58"/>
      <c r="AG333" s="54"/>
      <c r="AH333" s="53"/>
      <c r="AI333" s="53"/>
      <c r="AJ333" s="53"/>
      <c r="AK333" s="53"/>
      <c r="AL333" s="53"/>
      <c r="AM333" s="58"/>
      <c r="AN333" s="53"/>
      <c r="AO333" s="54"/>
      <c r="AP333" s="53"/>
      <c r="AQ333" s="53"/>
      <c r="AR333" s="58"/>
    </row>
    <row r="334" spans="2:44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4"/>
      <c r="AE334" s="57"/>
      <c r="AF334" s="58"/>
      <c r="AG334" s="54"/>
      <c r="AH334" s="53"/>
      <c r="AI334" s="53"/>
      <c r="AJ334" s="53"/>
      <c r="AK334" s="53"/>
      <c r="AL334" s="53"/>
      <c r="AM334" s="58"/>
      <c r="AN334" s="53"/>
      <c r="AO334" s="54"/>
      <c r="AP334" s="53"/>
      <c r="AQ334" s="53"/>
      <c r="AR334" s="58"/>
    </row>
    <row r="335" spans="2:44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4"/>
      <c r="AE335" s="57"/>
      <c r="AF335" s="58"/>
      <c r="AG335" s="54"/>
      <c r="AH335" s="53"/>
      <c r="AI335" s="53"/>
      <c r="AJ335" s="53"/>
      <c r="AK335" s="53"/>
      <c r="AL335" s="53"/>
      <c r="AM335" s="58"/>
      <c r="AN335" s="53"/>
      <c r="AO335" s="54"/>
      <c r="AP335" s="53"/>
      <c r="AQ335" s="53"/>
      <c r="AR335" s="58"/>
    </row>
    <row r="336" spans="2:44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4"/>
      <c r="AE336" s="57"/>
      <c r="AF336" s="58"/>
      <c r="AG336" s="54"/>
      <c r="AH336" s="53"/>
      <c r="AI336" s="53"/>
      <c r="AJ336" s="53"/>
      <c r="AK336" s="53"/>
      <c r="AL336" s="53"/>
      <c r="AM336" s="58"/>
      <c r="AN336" s="53"/>
      <c r="AO336" s="54"/>
      <c r="AP336" s="53"/>
      <c r="AQ336" s="53"/>
      <c r="AR336" s="58"/>
    </row>
    <row r="337" spans="2:44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4"/>
      <c r="AE337" s="57"/>
      <c r="AF337" s="58"/>
      <c r="AG337" s="54"/>
      <c r="AH337" s="53"/>
      <c r="AI337" s="53"/>
      <c r="AJ337" s="53"/>
      <c r="AK337" s="53"/>
      <c r="AL337" s="53"/>
      <c r="AM337" s="58"/>
      <c r="AN337" s="53"/>
      <c r="AO337" s="54"/>
      <c r="AP337" s="53"/>
      <c r="AQ337" s="53"/>
      <c r="AR337" s="58"/>
    </row>
    <row r="338" spans="2:44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4"/>
      <c r="AE338" s="57"/>
      <c r="AF338" s="58"/>
      <c r="AG338" s="54"/>
      <c r="AH338" s="53"/>
      <c r="AI338" s="53"/>
      <c r="AJ338" s="53"/>
      <c r="AK338" s="53"/>
      <c r="AL338" s="53"/>
      <c r="AM338" s="58"/>
      <c r="AN338" s="53"/>
      <c r="AO338" s="54"/>
      <c r="AP338" s="53"/>
      <c r="AQ338" s="53"/>
      <c r="AR338" s="58"/>
    </row>
    <row r="339" spans="2:44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4"/>
      <c r="AE339" s="57"/>
      <c r="AF339" s="58"/>
      <c r="AG339" s="54"/>
      <c r="AH339" s="53"/>
      <c r="AI339" s="53"/>
      <c r="AJ339" s="53"/>
      <c r="AK339" s="53"/>
      <c r="AL339" s="53"/>
      <c r="AM339" s="58"/>
      <c r="AN339" s="53"/>
      <c r="AO339" s="54"/>
      <c r="AP339" s="53"/>
      <c r="AQ339" s="53"/>
      <c r="AR339" s="58"/>
    </row>
    <row r="340" spans="2:44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4"/>
      <c r="AE340" s="57"/>
      <c r="AF340" s="58"/>
      <c r="AG340" s="54"/>
      <c r="AH340" s="53"/>
      <c r="AI340" s="53"/>
      <c r="AJ340" s="53"/>
      <c r="AK340" s="53"/>
      <c r="AL340" s="53"/>
      <c r="AM340" s="58"/>
      <c r="AN340" s="53"/>
      <c r="AO340" s="54"/>
      <c r="AP340" s="53"/>
      <c r="AQ340" s="53"/>
      <c r="AR340" s="58"/>
    </row>
    <row r="341" spans="2:44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4"/>
      <c r="AE341" s="57"/>
      <c r="AF341" s="58"/>
      <c r="AG341" s="54"/>
      <c r="AH341" s="53"/>
      <c r="AI341" s="53"/>
      <c r="AJ341" s="53"/>
      <c r="AK341" s="53"/>
      <c r="AL341" s="53"/>
      <c r="AM341" s="58"/>
      <c r="AN341" s="53"/>
      <c r="AO341" s="54"/>
      <c r="AP341" s="53"/>
      <c r="AQ341" s="53"/>
      <c r="AR341" s="58"/>
    </row>
    <row r="342" spans="2:44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4"/>
      <c r="AE342" s="57"/>
      <c r="AF342" s="58"/>
      <c r="AG342" s="54"/>
      <c r="AH342" s="53"/>
      <c r="AI342" s="53"/>
      <c r="AJ342" s="53"/>
      <c r="AK342" s="53"/>
      <c r="AL342" s="53"/>
      <c r="AM342" s="58"/>
      <c r="AN342" s="53"/>
      <c r="AO342" s="54"/>
      <c r="AP342" s="53"/>
      <c r="AQ342" s="53"/>
      <c r="AR342" s="58"/>
    </row>
    <row r="343" spans="2:44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4"/>
      <c r="AE343" s="57"/>
      <c r="AF343" s="58"/>
      <c r="AG343" s="54"/>
      <c r="AH343" s="53"/>
      <c r="AI343" s="53"/>
      <c r="AJ343" s="53"/>
      <c r="AK343" s="53"/>
      <c r="AL343" s="53"/>
      <c r="AM343" s="58"/>
      <c r="AN343" s="53"/>
      <c r="AO343" s="54"/>
      <c r="AP343" s="53"/>
      <c r="AQ343" s="53"/>
      <c r="AR343" s="58"/>
    </row>
    <row r="344" spans="2:44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4"/>
      <c r="AE344" s="57"/>
      <c r="AF344" s="58"/>
      <c r="AG344" s="54"/>
      <c r="AH344" s="53"/>
      <c r="AI344" s="53"/>
      <c r="AJ344" s="53"/>
      <c r="AK344" s="53"/>
      <c r="AL344" s="53"/>
      <c r="AM344" s="58"/>
      <c r="AN344" s="53"/>
      <c r="AO344" s="54"/>
      <c r="AP344" s="53"/>
      <c r="AQ344" s="53"/>
      <c r="AR344" s="58"/>
    </row>
    <row r="345" spans="2:44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4"/>
      <c r="AE345" s="57"/>
      <c r="AF345" s="58"/>
      <c r="AG345" s="54"/>
      <c r="AH345" s="53"/>
      <c r="AI345" s="53"/>
      <c r="AJ345" s="53"/>
      <c r="AK345" s="53"/>
      <c r="AL345" s="53"/>
      <c r="AM345" s="58"/>
      <c r="AN345" s="53"/>
      <c r="AO345" s="54"/>
      <c r="AP345" s="53"/>
      <c r="AQ345" s="53"/>
      <c r="AR345" s="58"/>
    </row>
    <row r="346" spans="2:44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4"/>
      <c r="AE346" s="57"/>
      <c r="AF346" s="58"/>
      <c r="AG346" s="54"/>
      <c r="AH346" s="53"/>
      <c r="AI346" s="53"/>
      <c r="AJ346" s="53"/>
      <c r="AK346" s="53"/>
      <c r="AL346" s="53"/>
      <c r="AM346" s="58"/>
      <c r="AN346" s="53"/>
      <c r="AO346" s="54"/>
      <c r="AP346" s="53"/>
      <c r="AQ346" s="53"/>
      <c r="AR346" s="58"/>
    </row>
    <row r="347" spans="2:44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4"/>
      <c r="AE347" s="57"/>
      <c r="AF347" s="58"/>
      <c r="AG347" s="54"/>
      <c r="AH347" s="53"/>
      <c r="AI347" s="53"/>
      <c r="AJ347" s="53"/>
      <c r="AK347" s="53"/>
      <c r="AL347" s="53"/>
      <c r="AM347" s="58"/>
      <c r="AN347" s="53"/>
      <c r="AO347" s="54"/>
      <c r="AP347" s="53"/>
      <c r="AQ347" s="53"/>
      <c r="AR347" s="58"/>
    </row>
    <row r="348" spans="2:44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4"/>
      <c r="AE348" s="57"/>
      <c r="AF348" s="58"/>
      <c r="AG348" s="54"/>
      <c r="AH348" s="53"/>
      <c r="AI348" s="53"/>
      <c r="AJ348" s="53"/>
      <c r="AK348" s="53"/>
      <c r="AL348" s="53"/>
      <c r="AM348" s="58"/>
      <c r="AN348" s="53"/>
      <c r="AO348" s="54"/>
      <c r="AP348" s="53"/>
      <c r="AQ348" s="53"/>
      <c r="AR348" s="58"/>
    </row>
    <row r="349" spans="2:44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4"/>
      <c r="AE349" s="57"/>
      <c r="AF349" s="58"/>
      <c r="AG349" s="54"/>
      <c r="AH349" s="53"/>
      <c r="AI349" s="53"/>
      <c r="AJ349" s="53"/>
      <c r="AK349" s="53"/>
      <c r="AL349" s="53"/>
      <c r="AM349" s="58"/>
      <c r="AN349" s="53"/>
      <c r="AO349" s="54"/>
      <c r="AP349" s="53"/>
      <c r="AQ349" s="53"/>
      <c r="AR349" s="58"/>
    </row>
    <row r="350" spans="2:44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4"/>
      <c r="AE350" s="57"/>
      <c r="AF350" s="58"/>
      <c r="AG350" s="54"/>
      <c r="AH350" s="53"/>
      <c r="AI350" s="53"/>
      <c r="AJ350" s="53"/>
      <c r="AK350" s="53"/>
      <c r="AL350" s="53"/>
      <c r="AM350" s="58"/>
      <c r="AN350" s="53"/>
      <c r="AO350" s="54"/>
      <c r="AP350" s="53"/>
      <c r="AQ350" s="53"/>
      <c r="AR350" s="58"/>
    </row>
    <row r="351" spans="2:44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4"/>
      <c r="AE351" s="57"/>
      <c r="AF351" s="58"/>
      <c r="AG351" s="54"/>
      <c r="AH351" s="53"/>
      <c r="AI351" s="53"/>
      <c r="AJ351" s="53"/>
      <c r="AK351" s="53"/>
      <c r="AL351" s="53"/>
      <c r="AM351" s="58"/>
      <c r="AN351" s="53"/>
      <c r="AO351" s="54"/>
      <c r="AP351" s="53"/>
      <c r="AQ351" s="53"/>
      <c r="AR351" s="58"/>
    </row>
    <row r="352" spans="2:44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4"/>
      <c r="AE352" s="57"/>
      <c r="AF352" s="58"/>
      <c r="AG352" s="54"/>
      <c r="AH352" s="53"/>
      <c r="AI352" s="53"/>
      <c r="AJ352" s="53"/>
      <c r="AK352" s="53"/>
      <c r="AL352" s="53"/>
      <c r="AM352" s="58"/>
      <c r="AN352" s="53"/>
      <c r="AO352" s="54"/>
      <c r="AP352" s="53"/>
      <c r="AQ352" s="53"/>
      <c r="AR352" s="58"/>
    </row>
    <row r="353" spans="2:44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4"/>
      <c r="AE353" s="57"/>
      <c r="AF353" s="58"/>
      <c r="AG353" s="54"/>
      <c r="AH353" s="53"/>
      <c r="AI353" s="53"/>
      <c r="AJ353" s="53"/>
      <c r="AK353" s="53"/>
      <c r="AL353" s="53"/>
      <c r="AM353" s="58"/>
      <c r="AN353" s="53"/>
      <c r="AO353" s="54"/>
      <c r="AP353" s="53"/>
      <c r="AQ353" s="53"/>
      <c r="AR353" s="58"/>
    </row>
    <row r="354" spans="2:44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4"/>
      <c r="AE354" s="57"/>
      <c r="AF354" s="58"/>
      <c r="AG354" s="54"/>
      <c r="AH354" s="53"/>
      <c r="AI354" s="53"/>
      <c r="AJ354" s="53"/>
      <c r="AK354" s="53"/>
      <c r="AL354" s="53"/>
      <c r="AM354" s="58"/>
      <c r="AN354" s="53"/>
      <c r="AO354" s="54"/>
      <c r="AP354" s="53"/>
      <c r="AQ354" s="53"/>
      <c r="AR354" s="58"/>
    </row>
    <row r="355" spans="2:44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4"/>
      <c r="AE355" s="57"/>
      <c r="AF355" s="58"/>
      <c r="AG355" s="54"/>
      <c r="AH355" s="53"/>
      <c r="AI355" s="53"/>
      <c r="AJ355" s="53"/>
      <c r="AK355" s="53"/>
      <c r="AL355" s="53"/>
      <c r="AM355" s="58"/>
      <c r="AN355" s="53"/>
      <c r="AO355" s="54"/>
      <c r="AP355" s="53"/>
      <c r="AQ355" s="53"/>
      <c r="AR355" s="58"/>
    </row>
    <row r="356" spans="2:44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4"/>
      <c r="AE356" s="57"/>
      <c r="AF356" s="58"/>
      <c r="AG356" s="54"/>
      <c r="AH356" s="53"/>
      <c r="AI356" s="53"/>
      <c r="AJ356" s="53"/>
      <c r="AK356" s="53"/>
      <c r="AL356" s="53"/>
      <c r="AM356" s="58"/>
      <c r="AN356" s="53"/>
      <c r="AO356" s="54"/>
      <c r="AP356" s="53"/>
      <c r="AQ356" s="53"/>
      <c r="AR356" s="58"/>
    </row>
    <row r="357" spans="2:44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4"/>
      <c r="AE357" s="57"/>
      <c r="AF357" s="58"/>
      <c r="AG357" s="54"/>
      <c r="AH357" s="53"/>
      <c r="AI357" s="53"/>
      <c r="AJ357" s="53"/>
      <c r="AK357" s="53"/>
      <c r="AL357" s="53"/>
      <c r="AM357" s="58"/>
      <c r="AN357" s="53"/>
      <c r="AO357" s="54"/>
      <c r="AP357" s="53"/>
      <c r="AQ357" s="53"/>
      <c r="AR357" s="58"/>
    </row>
    <row r="358" spans="2:44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4"/>
      <c r="AE358" s="57"/>
      <c r="AF358" s="58"/>
      <c r="AG358" s="54"/>
      <c r="AH358" s="53"/>
      <c r="AI358" s="53"/>
      <c r="AJ358" s="53"/>
      <c r="AK358" s="53"/>
      <c r="AL358" s="53"/>
      <c r="AM358" s="58"/>
      <c r="AN358" s="53"/>
      <c r="AO358" s="54"/>
      <c r="AP358" s="53"/>
      <c r="AQ358" s="53"/>
      <c r="AR358" s="58"/>
    </row>
    <row r="359" spans="2:44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4"/>
      <c r="AE359" s="57"/>
      <c r="AF359" s="58"/>
      <c r="AG359" s="54"/>
      <c r="AH359" s="53"/>
      <c r="AI359" s="53"/>
      <c r="AJ359" s="53"/>
      <c r="AK359" s="53"/>
      <c r="AL359" s="53"/>
      <c r="AM359" s="58"/>
      <c r="AN359" s="53"/>
      <c r="AO359" s="54"/>
      <c r="AP359" s="53"/>
      <c r="AQ359" s="53"/>
      <c r="AR359" s="58"/>
    </row>
    <row r="360" spans="2:44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4"/>
      <c r="AE360" s="57"/>
      <c r="AF360" s="58"/>
      <c r="AG360" s="54"/>
      <c r="AH360" s="53"/>
      <c r="AI360" s="53"/>
      <c r="AJ360" s="53"/>
      <c r="AK360" s="53"/>
      <c r="AL360" s="53"/>
      <c r="AM360" s="58"/>
      <c r="AN360" s="53"/>
      <c r="AO360" s="54"/>
      <c r="AP360" s="53"/>
      <c r="AQ360" s="53"/>
      <c r="AR360" s="58"/>
    </row>
    <row r="361" spans="2:44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4"/>
      <c r="AE361" s="57"/>
      <c r="AF361" s="58"/>
      <c r="AG361" s="54"/>
      <c r="AH361" s="53"/>
      <c r="AI361" s="53"/>
      <c r="AJ361" s="53"/>
      <c r="AK361" s="53"/>
      <c r="AL361" s="53"/>
      <c r="AM361" s="58"/>
      <c r="AN361" s="53"/>
      <c r="AO361" s="54"/>
      <c r="AP361" s="53"/>
      <c r="AQ361" s="53"/>
      <c r="AR361" s="58"/>
    </row>
    <row r="362" spans="2:44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4"/>
      <c r="AE362" s="57"/>
      <c r="AF362" s="58"/>
      <c r="AG362" s="54"/>
      <c r="AH362" s="53"/>
      <c r="AI362" s="53"/>
      <c r="AJ362" s="53"/>
      <c r="AK362" s="53"/>
      <c r="AL362" s="53"/>
      <c r="AM362" s="58"/>
      <c r="AN362" s="53"/>
      <c r="AO362" s="54"/>
      <c r="AP362" s="53"/>
      <c r="AQ362" s="53"/>
      <c r="AR362" s="58"/>
    </row>
    <row r="363" spans="2:44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4"/>
      <c r="AE363" s="57"/>
      <c r="AF363" s="58"/>
      <c r="AG363" s="54"/>
      <c r="AH363" s="53"/>
      <c r="AI363" s="53"/>
      <c r="AJ363" s="53"/>
      <c r="AK363" s="53"/>
      <c r="AL363" s="53"/>
      <c r="AM363" s="58"/>
      <c r="AN363" s="53"/>
      <c r="AO363" s="54"/>
      <c r="AP363" s="53"/>
      <c r="AQ363" s="53"/>
      <c r="AR363" s="58"/>
    </row>
    <row r="364" spans="2:44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4"/>
      <c r="AE364" s="57"/>
      <c r="AF364" s="58"/>
      <c r="AG364" s="54"/>
      <c r="AH364" s="53"/>
      <c r="AI364" s="53"/>
      <c r="AJ364" s="53"/>
      <c r="AK364" s="53"/>
      <c r="AL364" s="53"/>
      <c r="AM364" s="58"/>
      <c r="AN364" s="53"/>
      <c r="AO364" s="54"/>
      <c r="AP364" s="53"/>
      <c r="AQ364" s="53"/>
      <c r="AR364" s="58"/>
    </row>
    <row r="365" spans="2:44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4"/>
      <c r="AE365" s="57"/>
      <c r="AF365" s="58"/>
      <c r="AG365" s="54"/>
      <c r="AH365" s="53"/>
      <c r="AI365" s="53"/>
      <c r="AJ365" s="53"/>
      <c r="AK365" s="53"/>
      <c r="AL365" s="53"/>
      <c r="AM365" s="58"/>
      <c r="AN365" s="53"/>
      <c r="AO365" s="54"/>
      <c r="AP365" s="53"/>
      <c r="AQ365" s="53"/>
      <c r="AR365" s="58"/>
    </row>
    <row r="366" spans="2:44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4"/>
      <c r="AE366" s="57"/>
      <c r="AF366" s="58"/>
      <c r="AG366" s="54"/>
      <c r="AH366" s="53"/>
      <c r="AI366" s="53"/>
      <c r="AJ366" s="53"/>
      <c r="AK366" s="53"/>
      <c r="AL366" s="53"/>
      <c r="AM366" s="58"/>
      <c r="AN366" s="53"/>
      <c r="AO366" s="54"/>
      <c r="AP366" s="53"/>
      <c r="AQ366" s="53"/>
      <c r="AR366" s="58"/>
    </row>
    <row r="367" spans="2:44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4"/>
      <c r="AE367" s="57"/>
      <c r="AF367" s="58"/>
      <c r="AG367" s="54"/>
      <c r="AH367" s="53"/>
      <c r="AI367" s="53"/>
      <c r="AJ367" s="53"/>
      <c r="AK367" s="53"/>
      <c r="AL367" s="53"/>
      <c r="AM367" s="58"/>
      <c r="AN367" s="53"/>
      <c r="AO367" s="54"/>
      <c r="AP367" s="53"/>
      <c r="AQ367" s="53"/>
      <c r="AR367" s="58"/>
    </row>
    <row r="368" spans="2:44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4"/>
      <c r="AE368" s="57"/>
      <c r="AF368" s="58"/>
      <c r="AG368" s="54"/>
      <c r="AH368" s="53"/>
      <c r="AI368" s="53"/>
      <c r="AJ368" s="53"/>
      <c r="AK368" s="53"/>
      <c r="AL368" s="53"/>
      <c r="AM368" s="58"/>
      <c r="AN368" s="53"/>
      <c r="AO368" s="54"/>
      <c r="AP368" s="53"/>
      <c r="AQ368" s="53"/>
      <c r="AR368" s="58"/>
    </row>
    <row r="369" spans="2:44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4"/>
      <c r="AE369" s="57"/>
      <c r="AF369" s="58"/>
      <c r="AG369" s="54"/>
      <c r="AH369" s="53"/>
      <c r="AI369" s="53"/>
      <c r="AJ369" s="53"/>
      <c r="AK369" s="53"/>
      <c r="AL369" s="53"/>
      <c r="AM369" s="58"/>
      <c r="AN369" s="53"/>
      <c r="AO369" s="54"/>
      <c r="AP369" s="53"/>
      <c r="AQ369" s="53"/>
      <c r="AR369" s="58"/>
    </row>
    <row r="370" spans="2:44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4"/>
      <c r="AE370" s="57"/>
      <c r="AF370" s="58"/>
      <c r="AG370" s="54"/>
      <c r="AH370" s="53"/>
      <c r="AI370" s="53"/>
      <c r="AJ370" s="53"/>
      <c r="AK370" s="53"/>
      <c r="AL370" s="53"/>
      <c r="AM370" s="58"/>
      <c r="AN370" s="53"/>
      <c r="AO370" s="54"/>
      <c r="AP370" s="53"/>
      <c r="AQ370" s="53"/>
      <c r="AR370" s="58"/>
    </row>
    <row r="371" spans="2:44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4"/>
      <c r="AE371" s="57"/>
      <c r="AF371" s="58"/>
      <c r="AG371" s="54"/>
      <c r="AH371" s="53"/>
      <c r="AI371" s="53"/>
      <c r="AJ371" s="53"/>
      <c r="AK371" s="53"/>
      <c r="AL371" s="53"/>
      <c r="AM371" s="58"/>
      <c r="AN371" s="53"/>
      <c r="AO371" s="54"/>
      <c r="AP371" s="53"/>
      <c r="AQ371" s="53"/>
      <c r="AR371" s="58"/>
    </row>
    <row r="372" spans="2:44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4"/>
      <c r="AE372" s="57"/>
      <c r="AF372" s="58"/>
      <c r="AG372" s="54"/>
      <c r="AH372" s="53"/>
      <c r="AI372" s="53"/>
      <c r="AJ372" s="53"/>
      <c r="AK372" s="53"/>
      <c r="AL372" s="53"/>
      <c r="AM372" s="58"/>
      <c r="AN372" s="53"/>
      <c r="AO372" s="54"/>
      <c r="AP372" s="53"/>
      <c r="AQ372" s="53"/>
      <c r="AR372" s="58"/>
    </row>
    <row r="373" spans="2:44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4"/>
      <c r="AE373" s="57"/>
      <c r="AF373" s="58"/>
      <c r="AG373" s="54"/>
      <c r="AH373" s="53"/>
      <c r="AI373" s="53"/>
      <c r="AJ373" s="53"/>
      <c r="AK373" s="53"/>
      <c r="AL373" s="53"/>
      <c r="AM373" s="58"/>
      <c r="AN373" s="53"/>
      <c r="AO373" s="54"/>
      <c r="AP373" s="53"/>
      <c r="AQ373" s="53"/>
      <c r="AR373" s="58"/>
    </row>
    <row r="374" spans="2:44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4"/>
      <c r="AE374" s="57"/>
      <c r="AF374" s="58"/>
      <c r="AG374" s="54"/>
      <c r="AH374" s="53"/>
      <c r="AI374" s="53"/>
      <c r="AJ374" s="53"/>
      <c r="AK374" s="53"/>
      <c r="AL374" s="53"/>
      <c r="AM374" s="58"/>
      <c r="AN374" s="53"/>
      <c r="AO374" s="54"/>
      <c r="AP374" s="53"/>
      <c r="AQ374" s="53"/>
      <c r="AR374" s="58"/>
    </row>
    <row r="375" spans="2:44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4"/>
      <c r="AE375" s="57"/>
      <c r="AF375" s="58"/>
      <c r="AG375" s="54"/>
      <c r="AH375" s="53"/>
      <c r="AI375" s="53"/>
      <c r="AJ375" s="53"/>
      <c r="AK375" s="53"/>
      <c r="AL375" s="53"/>
      <c r="AM375" s="58"/>
      <c r="AN375" s="53"/>
      <c r="AO375" s="54"/>
      <c r="AP375" s="53"/>
      <c r="AQ375" s="53"/>
      <c r="AR375" s="58"/>
    </row>
    <row r="376" spans="2:44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4"/>
      <c r="AE376" s="57"/>
      <c r="AF376" s="58"/>
      <c r="AG376" s="54"/>
      <c r="AH376" s="53"/>
      <c r="AI376" s="53"/>
      <c r="AJ376" s="53"/>
      <c r="AK376" s="53"/>
      <c r="AL376" s="53"/>
      <c r="AM376" s="58"/>
      <c r="AN376" s="53"/>
      <c r="AO376" s="54"/>
      <c r="AP376" s="53"/>
      <c r="AQ376" s="53"/>
      <c r="AR376" s="58"/>
    </row>
    <row r="377" spans="2:44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4"/>
      <c r="AE377" s="57"/>
      <c r="AF377" s="58"/>
      <c r="AG377" s="54"/>
      <c r="AH377" s="53"/>
      <c r="AI377" s="53"/>
      <c r="AJ377" s="53"/>
      <c r="AK377" s="53"/>
      <c r="AL377" s="53"/>
      <c r="AM377" s="58"/>
      <c r="AN377" s="53"/>
      <c r="AO377" s="54"/>
      <c r="AP377" s="53"/>
      <c r="AQ377" s="53"/>
      <c r="AR377" s="58"/>
    </row>
    <row r="378" spans="2:44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4"/>
      <c r="AE378" s="57"/>
      <c r="AF378" s="58"/>
      <c r="AG378" s="54"/>
      <c r="AH378" s="53"/>
      <c r="AI378" s="53"/>
      <c r="AJ378" s="53"/>
      <c r="AK378" s="53"/>
      <c r="AL378" s="53"/>
      <c r="AM378" s="58"/>
      <c r="AN378" s="53"/>
      <c r="AO378" s="54"/>
      <c r="AP378" s="53"/>
      <c r="AQ378" s="53"/>
      <c r="AR378" s="58"/>
    </row>
    <row r="379" spans="2:44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4"/>
      <c r="AE379" s="57"/>
      <c r="AF379" s="58"/>
      <c r="AG379" s="54"/>
      <c r="AH379" s="53"/>
      <c r="AI379" s="53"/>
      <c r="AJ379" s="53"/>
      <c r="AK379" s="53"/>
      <c r="AL379" s="53"/>
      <c r="AM379" s="58"/>
      <c r="AN379" s="53"/>
      <c r="AO379" s="54"/>
      <c r="AP379" s="53"/>
      <c r="AQ379" s="53"/>
      <c r="AR379" s="58"/>
    </row>
    <row r="380" spans="2:44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4"/>
      <c r="AE380" s="57"/>
      <c r="AF380" s="58"/>
      <c r="AG380" s="54"/>
      <c r="AH380" s="53"/>
      <c r="AI380" s="53"/>
      <c r="AJ380" s="53"/>
      <c r="AK380" s="53"/>
      <c r="AL380" s="53"/>
      <c r="AM380" s="58"/>
      <c r="AN380" s="53"/>
      <c r="AO380" s="54"/>
      <c r="AP380" s="53"/>
      <c r="AQ380" s="53"/>
      <c r="AR380" s="58"/>
    </row>
    <row r="381" spans="2:44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4"/>
      <c r="AE381" s="57"/>
      <c r="AF381" s="58"/>
      <c r="AG381" s="54"/>
      <c r="AH381" s="53"/>
      <c r="AI381" s="53"/>
      <c r="AJ381" s="53"/>
      <c r="AK381" s="53"/>
      <c r="AL381" s="53"/>
      <c r="AM381" s="58"/>
      <c r="AN381" s="53"/>
      <c r="AO381" s="54"/>
      <c r="AP381" s="53"/>
      <c r="AQ381" s="53"/>
      <c r="AR381" s="58"/>
    </row>
    <row r="382" spans="2:44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4"/>
      <c r="AE382" s="57"/>
      <c r="AF382" s="58"/>
      <c r="AG382" s="54"/>
      <c r="AH382" s="53"/>
      <c r="AI382" s="53"/>
      <c r="AJ382" s="53"/>
      <c r="AK382" s="53"/>
      <c r="AL382" s="53"/>
      <c r="AM382" s="58"/>
      <c r="AN382" s="53"/>
      <c r="AO382" s="54"/>
      <c r="AP382" s="53"/>
      <c r="AQ382" s="53"/>
      <c r="AR382" s="58"/>
    </row>
    <row r="383" spans="2:44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4"/>
      <c r="AE383" s="57"/>
      <c r="AF383" s="58"/>
      <c r="AG383" s="54"/>
      <c r="AH383" s="53"/>
      <c r="AI383" s="53"/>
      <c r="AJ383" s="53"/>
      <c r="AK383" s="53"/>
      <c r="AL383" s="53"/>
      <c r="AM383" s="58"/>
      <c r="AN383" s="53"/>
      <c r="AO383" s="54"/>
      <c r="AP383" s="53"/>
      <c r="AQ383" s="53"/>
      <c r="AR383" s="58"/>
    </row>
    <row r="384" spans="2:44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4"/>
      <c r="AE384" s="57"/>
      <c r="AF384" s="58"/>
      <c r="AG384" s="54"/>
      <c r="AH384" s="53"/>
      <c r="AI384" s="53"/>
      <c r="AJ384" s="53"/>
      <c r="AK384" s="53"/>
      <c r="AL384" s="53"/>
      <c r="AM384" s="58"/>
      <c r="AN384" s="53"/>
      <c r="AO384" s="54"/>
      <c r="AP384" s="53"/>
      <c r="AQ384" s="53"/>
      <c r="AR384" s="58"/>
    </row>
    <row r="385" spans="2:44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4"/>
      <c r="AE385" s="57"/>
      <c r="AF385" s="58"/>
      <c r="AG385" s="54"/>
      <c r="AH385" s="53"/>
      <c r="AI385" s="53"/>
      <c r="AJ385" s="53"/>
      <c r="AK385" s="53"/>
      <c r="AL385" s="53"/>
      <c r="AM385" s="58"/>
      <c r="AN385" s="53"/>
      <c r="AO385" s="54"/>
      <c r="AP385" s="53"/>
      <c r="AQ385" s="53"/>
      <c r="AR385" s="58"/>
    </row>
    <row r="386" spans="2:44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4"/>
      <c r="AE386" s="57"/>
      <c r="AF386" s="58"/>
      <c r="AG386" s="54"/>
      <c r="AH386" s="53"/>
      <c r="AI386" s="53"/>
      <c r="AJ386" s="53"/>
      <c r="AK386" s="53"/>
      <c r="AL386" s="53"/>
      <c r="AM386" s="58"/>
      <c r="AN386" s="53"/>
      <c r="AO386" s="54"/>
      <c r="AP386" s="53"/>
      <c r="AQ386" s="53"/>
      <c r="AR386" s="58"/>
    </row>
    <row r="387" spans="2:44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4"/>
      <c r="AE387" s="57"/>
      <c r="AF387" s="58"/>
      <c r="AG387" s="54"/>
      <c r="AH387" s="53"/>
      <c r="AI387" s="53"/>
      <c r="AJ387" s="53"/>
      <c r="AK387" s="53"/>
      <c r="AL387" s="53"/>
      <c r="AM387" s="58"/>
      <c r="AN387" s="53"/>
      <c r="AO387" s="54"/>
      <c r="AP387" s="53"/>
      <c r="AQ387" s="53"/>
      <c r="AR387" s="58"/>
    </row>
    <row r="388" spans="2:44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4"/>
      <c r="AE388" s="57"/>
      <c r="AF388" s="58"/>
      <c r="AG388" s="54"/>
      <c r="AH388" s="53"/>
      <c r="AI388" s="53"/>
      <c r="AJ388" s="53"/>
      <c r="AK388" s="53"/>
      <c r="AL388" s="53"/>
      <c r="AM388" s="58"/>
      <c r="AN388" s="53"/>
      <c r="AO388" s="54"/>
      <c r="AP388" s="53"/>
      <c r="AQ388" s="53"/>
      <c r="AR388" s="58"/>
    </row>
    <row r="389" spans="2:44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ca="1" si="21"/>
        <v/>
      </c>
      <c r="K389" s="50" t="str">
        <f t="shared" si="22"/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si="23"/>
        <v/>
      </c>
      <c r="Z389" s="55"/>
      <c r="AA389" s="55"/>
      <c r="AB389" s="55"/>
      <c r="AC389" s="55"/>
      <c r="AD389" s="54"/>
      <c r="AE389" s="57"/>
      <c r="AF389" s="58"/>
      <c r="AG389" s="54"/>
      <c r="AH389" s="53"/>
      <c r="AI389" s="53"/>
      <c r="AJ389" s="53"/>
      <c r="AK389" s="53"/>
      <c r="AL389" s="53"/>
      <c r="AM389" s="58"/>
      <c r="AN389" s="53"/>
      <c r="AO389" s="54"/>
      <c r="AP389" s="53"/>
      <c r="AQ389" s="53"/>
      <c r="AR389" s="58"/>
    </row>
    <row r="390" spans="2:44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ref="J390:J453" ca="1" si="25">IFERROR(DATEDIF(I390,D390,"Y"),"")</f>
        <v/>
      </c>
      <c r="K390" s="50" t="str">
        <f t="shared" ref="K390:K453" si="26">IFERROR(IF(ABS(MID($E390,7,2))&lt;40,"L","P"),"")</f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ref="Y390:Y453" si="27">IF(OR(W390="",X390=""),"",W390/(X390/100)^2)</f>
        <v/>
      </c>
      <c r="Z390" s="55"/>
      <c r="AA390" s="55"/>
      <c r="AB390" s="55"/>
      <c r="AC390" s="55"/>
      <c r="AD390" s="54"/>
      <c r="AE390" s="57"/>
      <c r="AF390" s="58"/>
      <c r="AG390" s="54"/>
      <c r="AH390" s="53"/>
      <c r="AI390" s="53"/>
      <c r="AJ390" s="53"/>
      <c r="AK390" s="53"/>
      <c r="AL390" s="53"/>
      <c r="AM390" s="58"/>
      <c r="AN390" s="53"/>
      <c r="AO390" s="54"/>
      <c r="AP390" s="53"/>
      <c r="AQ390" s="53"/>
      <c r="AR390" s="58"/>
    </row>
    <row r="391" spans="2:44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4"/>
      <c r="AE391" s="57"/>
      <c r="AF391" s="58"/>
      <c r="AG391" s="54"/>
      <c r="AH391" s="53"/>
      <c r="AI391" s="53"/>
      <c r="AJ391" s="53"/>
      <c r="AK391" s="53"/>
      <c r="AL391" s="53"/>
      <c r="AM391" s="58"/>
      <c r="AN391" s="53"/>
      <c r="AO391" s="54"/>
      <c r="AP391" s="53"/>
      <c r="AQ391" s="53"/>
      <c r="AR391" s="58"/>
    </row>
    <row r="392" spans="2:44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4"/>
      <c r="AE392" s="57"/>
      <c r="AF392" s="58"/>
      <c r="AG392" s="54"/>
      <c r="AH392" s="53"/>
      <c r="AI392" s="53"/>
      <c r="AJ392" s="53"/>
      <c r="AK392" s="53"/>
      <c r="AL392" s="53"/>
      <c r="AM392" s="58"/>
      <c r="AN392" s="53"/>
      <c r="AO392" s="54"/>
      <c r="AP392" s="53"/>
      <c r="AQ392" s="53"/>
      <c r="AR392" s="58"/>
    </row>
    <row r="393" spans="2:44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4"/>
      <c r="AE393" s="57"/>
      <c r="AF393" s="58"/>
      <c r="AG393" s="54"/>
      <c r="AH393" s="53"/>
      <c r="AI393" s="53"/>
      <c r="AJ393" s="53"/>
      <c r="AK393" s="53"/>
      <c r="AL393" s="53"/>
      <c r="AM393" s="58"/>
      <c r="AN393" s="53"/>
      <c r="AO393" s="54"/>
      <c r="AP393" s="53"/>
      <c r="AQ393" s="53"/>
      <c r="AR393" s="58"/>
    </row>
    <row r="394" spans="2:44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4"/>
      <c r="AE394" s="57"/>
      <c r="AF394" s="58"/>
      <c r="AG394" s="54"/>
      <c r="AH394" s="53"/>
      <c r="AI394" s="53"/>
      <c r="AJ394" s="53"/>
      <c r="AK394" s="53"/>
      <c r="AL394" s="53"/>
      <c r="AM394" s="58"/>
      <c r="AN394" s="53"/>
      <c r="AO394" s="54"/>
      <c r="AP394" s="53"/>
      <c r="AQ394" s="53"/>
      <c r="AR394" s="58"/>
    </row>
    <row r="395" spans="2:44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4"/>
      <c r="AE395" s="57"/>
      <c r="AF395" s="58"/>
      <c r="AG395" s="54"/>
      <c r="AH395" s="53"/>
      <c r="AI395" s="53"/>
      <c r="AJ395" s="53"/>
      <c r="AK395" s="53"/>
      <c r="AL395" s="53"/>
      <c r="AM395" s="58"/>
      <c r="AN395" s="53"/>
      <c r="AO395" s="54"/>
      <c r="AP395" s="53"/>
      <c r="AQ395" s="53"/>
      <c r="AR395" s="58"/>
    </row>
    <row r="396" spans="2:44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4"/>
      <c r="AE396" s="57"/>
      <c r="AF396" s="58"/>
      <c r="AG396" s="54"/>
      <c r="AH396" s="53"/>
      <c r="AI396" s="53"/>
      <c r="AJ396" s="53"/>
      <c r="AK396" s="53"/>
      <c r="AL396" s="53"/>
      <c r="AM396" s="58"/>
      <c r="AN396" s="53"/>
      <c r="AO396" s="54"/>
      <c r="AP396" s="53"/>
      <c r="AQ396" s="53"/>
      <c r="AR396" s="58"/>
    </row>
    <row r="397" spans="2:44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4"/>
      <c r="AE397" s="57"/>
      <c r="AF397" s="58"/>
      <c r="AG397" s="54"/>
      <c r="AH397" s="53"/>
      <c r="AI397" s="53"/>
      <c r="AJ397" s="53"/>
      <c r="AK397" s="53"/>
      <c r="AL397" s="53"/>
      <c r="AM397" s="58"/>
      <c r="AN397" s="53"/>
      <c r="AO397" s="54"/>
      <c r="AP397" s="53"/>
      <c r="AQ397" s="53"/>
      <c r="AR397" s="58"/>
    </row>
    <row r="398" spans="2:44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4"/>
      <c r="AE398" s="57"/>
      <c r="AF398" s="58"/>
      <c r="AG398" s="54"/>
      <c r="AH398" s="53"/>
      <c r="AI398" s="53"/>
      <c r="AJ398" s="53"/>
      <c r="AK398" s="53"/>
      <c r="AL398" s="53"/>
      <c r="AM398" s="58"/>
      <c r="AN398" s="53"/>
      <c r="AO398" s="54"/>
      <c r="AP398" s="53"/>
      <c r="AQ398" s="53"/>
      <c r="AR398" s="58"/>
    </row>
    <row r="399" spans="2:44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4"/>
      <c r="AE399" s="57"/>
      <c r="AF399" s="58"/>
      <c r="AG399" s="54"/>
      <c r="AH399" s="53"/>
      <c r="AI399" s="53"/>
      <c r="AJ399" s="53"/>
      <c r="AK399" s="53"/>
      <c r="AL399" s="53"/>
      <c r="AM399" s="58"/>
      <c r="AN399" s="53"/>
      <c r="AO399" s="54"/>
      <c r="AP399" s="53"/>
      <c r="AQ399" s="53"/>
      <c r="AR399" s="58"/>
    </row>
    <row r="400" spans="2:44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4"/>
      <c r="AE400" s="57"/>
      <c r="AF400" s="58"/>
      <c r="AG400" s="54"/>
      <c r="AH400" s="53"/>
      <c r="AI400" s="53"/>
      <c r="AJ400" s="53"/>
      <c r="AK400" s="53"/>
      <c r="AL400" s="53"/>
      <c r="AM400" s="58"/>
      <c r="AN400" s="53"/>
      <c r="AO400" s="54"/>
      <c r="AP400" s="53"/>
      <c r="AQ400" s="53"/>
      <c r="AR400" s="58"/>
    </row>
    <row r="401" spans="2:44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4"/>
      <c r="AE401" s="57"/>
      <c r="AF401" s="58"/>
      <c r="AG401" s="54"/>
      <c r="AH401" s="53"/>
      <c r="AI401" s="53"/>
      <c r="AJ401" s="53"/>
      <c r="AK401" s="53"/>
      <c r="AL401" s="53"/>
      <c r="AM401" s="58"/>
      <c r="AN401" s="53"/>
      <c r="AO401" s="54"/>
      <c r="AP401" s="53"/>
      <c r="AQ401" s="53"/>
      <c r="AR401" s="58"/>
    </row>
    <row r="402" spans="2:44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4"/>
      <c r="AE402" s="57"/>
      <c r="AF402" s="58"/>
      <c r="AG402" s="54"/>
      <c r="AH402" s="53"/>
      <c r="AI402" s="53"/>
      <c r="AJ402" s="53"/>
      <c r="AK402" s="53"/>
      <c r="AL402" s="53"/>
      <c r="AM402" s="58"/>
      <c r="AN402" s="53"/>
      <c r="AO402" s="54"/>
      <c r="AP402" s="53"/>
      <c r="AQ402" s="53"/>
      <c r="AR402" s="58"/>
    </row>
    <row r="403" spans="2:44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4"/>
      <c r="AE403" s="57"/>
      <c r="AF403" s="58"/>
      <c r="AG403" s="54"/>
      <c r="AH403" s="53"/>
      <c r="AI403" s="53"/>
      <c r="AJ403" s="53"/>
      <c r="AK403" s="53"/>
      <c r="AL403" s="53"/>
      <c r="AM403" s="58"/>
      <c r="AN403" s="53"/>
      <c r="AO403" s="54"/>
      <c r="AP403" s="53"/>
      <c r="AQ403" s="53"/>
      <c r="AR403" s="58"/>
    </row>
    <row r="404" spans="2:44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4"/>
      <c r="AE404" s="57"/>
      <c r="AF404" s="58"/>
      <c r="AG404" s="54"/>
      <c r="AH404" s="53"/>
      <c r="AI404" s="53"/>
      <c r="AJ404" s="53"/>
      <c r="AK404" s="53"/>
      <c r="AL404" s="53"/>
      <c r="AM404" s="58"/>
      <c r="AN404" s="53"/>
      <c r="AO404" s="54"/>
      <c r="AP404" s="53"/>
      <c r="AQ404" s="53"/>
      <c r="AR404" s="58"/>
    </row>
    <row r="405" spans="2:44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4"/>
      <c r="AE405" s="57"/>
      <c r="AF405" s="58"/>
      <c r="AG405" s="54"/>
      <c r="AH405" s="53"/>
      <c r="AI405" s="53"/>
      <c r="AJ405" s="53"/>
      <c r="AK405" s="53"/>
      <c r="AL405" s="53"/>
      <c r="AM405" s="58"/>
      <c r="AN405" s="53"/>
      <c r="AO405" s="54"/>
      <c r="AP405" s="53"/>
      <c r="AQ405" s="53"/>
      <c r="AR405" s="58"/>
    </row>
    <row r="406" spans="2:44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4"/>
      <c r="AE406" s="57"/>
      <c r="AF406" s="58"/>
      <c r="AG406" s="54"/>
      <c r="AH406" s="53"/>
      <c r="AI406" s="53"/>
      <c r="AJ406" s="53"/>
      <c r="AK406" s="53"/>
      <c r="AL406" s="53"/>
      <c r="AM406" s="58"/>
      <c r="AN406" s="53"/>
      <c r="AO406" s="54"/>
      <c r="AP406" s="53"/>
      <c r="AQ406" s="53"/>
      <c r="AR406" s="58"/>
    </row>
    <row r="407" spans="2:44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4"/>
      <c r="AE407" s="57"/>
      <c r="AF407" s="58"/>
      <c r="AG407" s="54"/>
      <c r="AH407" s="53"/>
      <c r="AI407" s="53"/>
      <c r="AJ407" s="53"/>
      <c r="AK407" s="53"/>
      <c r="AL407" s="53"/>
      <c r="AM407" s="58"/>
      <c r="AN407" s="53"/>
      <c r="AO407" s="54"/>
      <c r="AP407" s="53"/>
      <c r="AQ407" s="53"/>
      <c r="AR407" s="58"/>
    </row>
    <row r="408" spans="2:44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4"/>
      <c r="AE408" s="57"/>
      <c r="AF408" s="58"/>
      <c r="AG408" s="54"/>
      <c r="AH408" s="53"/>
      <c r="AI408" s="53"/>
      <c r="AJ408" s="53"/>
      <c r="AK408" s="53"/>
      <c r="AL408" s="53"/>
      <c r="AM408" s="58"/>
      <c r="AN408" s="53"/>
      <c r="AO408" s="54"/>
      <c r="AP408" s="53"/>
      <c r="AQ408" s="53"/>
      <c r="AR408" s="58"/>
    </row>
    <row r="409" spans="2:44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4"/>
      <c r="AE409" s="57"/>
      <c r="AF409" s="58"/>
      <c r="AG409" s="54"/>
      <c r="AH409" s="53"/>
      <c r="AI409" s="53"/>
      <c r="AJ409" s="53"/>
      <c r="AK409" s="53"/>
      <c r="AL409" s="53"/>
      <c r="AM409" s="58"/>
      <c r="AN409" s="53"/>
      <c r="AO409" s="54"/>
      <c r="AP409" s="53"/>
      <c r="AQ409" s="53"/>
      <c r="AR409" s="58"/>
    </row>
    <row r="410" spans="2:44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4"/>
      <c r="AE410" s="57"/>
      <c r="AF410" s="58"/>
      <c r="AG410" s="54"/>
      <c r="AH410" s="53"/>
      <c r="AI410" s="53"/>
      <c r="AJ410" s="53"/>
      <c r="AK410" s="53"/>
      <c r="AL410" s="53"/>
      <c r="AM410" s="58"/>
      <c r="AN410" s="53"/>
      <c r="AO410" s="54"/>
      <c r="AP410" s="53"/>
      <c r="AQ410" s="53"/>
      <c r="AR410" s="58"/>
    </row>
    <row r="411" spans="2:44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4"/>
      <c r="AE411" s="57"/>
      <c r="AF411" s="58"/>
      <c r="AG411" s="54"/>
      <c r="AH411" s="53"/>
      <c r="AI411" s="53"/>
      <c r="AJ411" s="53"/>
      <c r="AK411" s="53"/>
      <c r="AL411" s="53"/>
      <c r="AM411" s="58"/>
      <c r="AN411" s="53"/>
      <c r="AO411" s="54"/>
      <c r="AP411" s="53"/>
      <c r="AQ411" s="53"/>
      <c r="AR411" s="58"/>
    </row>
    <row r="412" spans="2:44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4"/>
      <c r="AE412" s="57"/>
      <c r="AF412" s="58"/>
      <c r="AG412" s="54"/>
      <c r="AH412" s="53"/>
      <c r="AI412" s="53"/>
      <c r="AJ412" s="53"/>
      <c r="AK412" s="53"/>
      <c r="AL412" s="53"/>
      <c r="AM412" s="58"/>
      <c r="AN412" s="53"/>
      <c r="AO412" s="54"/>
      <c r="AP412" s="53"/>
      <c r="AQ412" s="53"/>
      <c r="AR412" s="58"/>
    </row>
    <row r="413" spans="2:44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4"/>
      <c r="AE413" s="57"/>
      <c r="AF413" s="58"/>
      <c r="AG413" s="54"/>
      <c r="AH413" s="53"/>
      <c r="AI413" s="53"/>
      <c r="AJ413" s="53"/>
      <c r="AK413" s="53"/>
      <c r="AL413" s="53"/>
      <c r="AM413" s="58"/>
      <c r="AN413" s="53"/>
      <c r="AO413" s="54"/>
      <c r="AP413" s="53"/>
      <c r="AQ413" s="53"/>
      <c r="AR413" s="58"/>
    </row>
    <row r="414" spans="2:44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4"/>
      <c r="AE414" s="57"/>
      <c r="AF414" s="58"/>
      <c r="AG414" s="54"/>
      <c r="AH414" s="53"/>
      <c r="AI414" s="53"/>
      <c r="AJ414" s="53"/>
      <c r="AK414" s="53"/>
      <c r="AL414" s="53"/>
      <c r="AM414" s="58"/>
      <c r="AN414" s="53"/>
      <c r="AO414" s="54"/>
      <c r="AP414" s="53"/>
      <c r="AQ414" s="53"/>
      <c r="AR414" s="58"/>
    </row>
    <row r="415" spans="2:44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4"/>
      <c r="AE415" s="57"/>
      <c r="AF415" s="58"/>
      <c r="AG415" s="54"/>
      <c r="AH415" s="53"/>
      <c r="AI415" s="53"/>
      <c r="AJ415" s="53"/>
      <c r="AK415" s="53"/>
      <c r="AL415" s="53"/>
      <c r="AM415" s="58"/>
      <c r="AN415" s="53"/>
      <c r="AO415" s="54"/>
      <c r="AP415" s="53"/>
      <c r="AQ415" s="53"/>
      <c r="AR415" s="58"/>
    </row>
    <row r="416" spans="2:44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4"/>
      <c r="AE416" s="57"/>
      <c r="AF416" s="58"/>
      <c r="AG416" s="54"/>
      <c r="AH416" s="53"/>
      <c r="AI416" s="53"/>
      <c r="AJ416" s="53"/>
      <c r="AK416" s="53"/>
      <c r="AL416" s="53"/>
      <c r="AM416" s="58"/>
      <c r="AN416" s="53"/>
      <c r="AO416" s="54"/>
      <c r="AP416" s="53"/>
      <c r="AQ416" s="53"/>
      <c r="AR416" s="58"/>
    </row>
    <row r="417" spans="2:44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4"/>
      <c r="AE417" s="57"/>
      <c r="AF417" s="58"/>
      <c r="AG417" s="54"/>
      <c r="AH417" s="53"/>
      <c r="AI417" s="53"/>
      <c r="AJ417" s="53"/>
      <c r="AK417" s="53"/>
      <c r="AL417" s="53"/>
      <c r="AM417" s="58"/>
      <c r="AN417" s="53"/>
      <c r="AO417" s="54"/>
      <c r="AP417" s="53"/>
      <c r="AQ417" s="53"/>
      <c r="AR417" s="58"/>
    </row>
    <row r="418" spans="2:44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4"/>
      <c r="AE418" s="57"/>
      <c r="AF418" s="58"/>
      <c r="AG418" s="54"/>
      <c r="AH418" s="53"/>
      <c r="AI418" s="53"/>
      <c r="AJ418" s="53"/>
      <c r="AK418" s="53"/>
      <c r="AL418" s="53"/>
      <c r="AM418" s="58"/>
      <c r="AN418" s="53"/>
      <c r="AO418" s="54"/>
      <c r="AP418" s="53"/>
      <c r="AQ418" s="53"/>
      <c r="AR418" s="58"/>
    </row>
    <row r="419" spans="2:44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4"/>
      <c r="AE419" s="57"/>
      <c r="AF419" s="58"/>
      <c r="AG419" s="54"/>
      <c r="AH419" s="53"/>
      <c r="AI419" s="53"/>
      <c r="AJ419" s="53"/>
      <c r="AK419" s="53"/>
      <c r="AL419" s="53"/>
      <c r="AM419" s="58"/>
      <c r="AN419" s="53"/>
      <c r="AO419" s="54"/>
      <c r="AP419" s="53"/>
      <c r="AQ419" s="53"/>
      <c r="AR419" s="58"/>
    </row>
    <row r="420" spans="2:44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4"/>
      <c r="AE420" s="57"/>
      <c r="AF420" s="58"/>
      <c r="AG420" s="54"/>
      <c r="AH420" s="53"/>
      <c r="AI420" s="53"/>
      <c r="AJ420" s="53"/>
      <c r="AK420" s="53"/>
      <c r="AL420" s="53"/>
      <c r="AM420" s="58"/>
      <c r="AN420" s="53"/>
      <c r="AO420" s="54"/>
      <c r="AP420" s="53"/>
      <c r="AQ420" s="53"/>
      <c r="AR420" s="58"/>
    </row>
    <row r="421" spans="2:44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4"/>
      <c r="AE421" s="57"/>
      <c r="AF421" s="58"/>
      <c r="AG421" s="54"/>
      <c r="AH421" s="53"/>
      <c r="AI421" s="53"/>
      <c r="AJ421" s="53"/>
      <c r="AK421" s="53"/>
      <c r="AL421" s="53"/>
      <c r="AM421" s="58"/>
      <c r="AN421" s="53"/>
      <c r="AO421" s="54"/>
      <c r="AP421" s="53"/>
      <c r="AQ421" s="53"/>
      <c r="AR421" s="58"/>
    </row>
    <row r="422" spans="2:44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4"/>
      <c r="AE422" s="57"/>
      <c r="AF422" s="58"/>
      <c r="AG422" s="54"/>
      <c r="AH422" s="53"/>
      <c r="AI422" s="53"/>
      <c r="AJ422" s="53"/>
      <c r="AK422" s="53"/>
      <c r="AL422" s="53"/>
      <c r="AM422" s="58"/>
      <c r="AN422" s="53"/>
      <c r="AO422" s="54"/>
      <c r="AP422" s="53"/>
      <c r="AQ422" s="53"/>
      <c r="AR422" s="58"/>
    </row>
    <row r="423" spans="2:44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4"/>
      <c r="AE423" s="57"/>
      <c r="AF423" s="58"/>
      <c r="AG423" s="54"/>
      <c r="AH423" s="53"/>
      <c r="AI423" s="53"/>
      <c r="AJ423" s="53"/>
      <c r="AK423" s="53"/>
      <c r="AL423" s="53"/>
      <c r="AM423" s="58"/>
      <c r="AN423" s="53"/>
      <c r="AO423" s="54"/>
      <c r="AP423" s="53"/>
      <c r="AQ423" s="53"/>
      <c r="AR423" s="58"/>
    </row>
    <row r="424" spans="2:44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4"/>
      <c r="AE424" s="57"/>
      <c r="AF424" s="58"/>
      <c r="AG424" s="54"/>
      <c r="AH424" s="53"/>
      <c r="AI424" s="53"/>
      <c r="AJ424" s="53"/>
      <c r="AK424" s="53"/>
      <c r="AL424" s="53"/>
      <c r="AM424" s="58"/>
      <c r="AN424" s="53"/>
      <c r="AO424" s="54"/>
      <c r="AP424" s="53"/>
      <c r="AQ424" s="53"/>
      <c r="AR424" s="58"/>
    </row>
    <row r="425" spans="2:44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4"/>
      <c r="AE425" s="57"/>
      <c r="AF425" s="58"/>
      <c r="AG425" s="54"/>
      <c r="AH425" s="53"/>
      <c r="AI425" s="53"/>
      <c r="AJ425" s="53"/>
      <c r="AK425" s="53"/>
      <c r="AL425" s="53"/>
      <c r="AM425" s="58"/>
      <c r="AN425" s="53"/>
      <c r="AO425" s="54"/>
      <c r="AP425" s="53"/>
      <c r="AQ425" s="53"/>
      <c r="AR425" s="58"/>
    </row>
    <row r="426" spans="2:44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4"/>
      <c r="AE426" s="57"/>
      <c r="AF426" s="58"/>
      <c r="AG426" s="54"/>
      <c r="AH426" s="53"/>
      <c r="AI426" s="53"/>
      <c r="AJ426" s="53"/>
      <c r="AK426" s="53"/>
      <c r="AL426" s="53"/>
      <c r="AM426" s="58"/>
      <c r="AN426" s="53"/>
      <c r="AO426" s="54"/>
      <c r="AP426" s="53"/>
      <c r="AQ426" s="53"/>
      <c r="AR426" s="58"/>
    </row>
    <row r="427" spans="2:44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4"/>
      <c r="AE427" s="57"/>
      <c r="AF427" s="58"/>
      <c r="AG427" s="54"/>
      <c r="AH427" s="53"/>
      <c r="AI427" s="53"/>
      <c r="AJ427" s="53"/>
      <c r="AK427" s="53"/>
      <c r="AL427" s="53"/>
      <c r="AM427" s="58"/>
      <c r="AN427" s="53"/>
      <c r="AO427" s="54"/>
      <c r="AP427" s="53"/>
      <c r="AQ427" s="53"/>
      <c r="AR427" s="58"/>
    </row>
    <row r="428" spans="2:44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4"/>
      <c r="AE428" s="57"/>
      <c r="AF428" s="58"/>
      <c r="AG428" s="54"/>
      <c r="AH428" s="53"/>
      <c r="AI428" s="53"/>
      <c r="AJ428" s="53"/>
      <c r="AK428" s="53"/>
      <c r="AL428" s="53"/>
      <c r="AM428" s="58"/>
      <c r="AN428" s="53"/>
      <c r="AO428" s="54"/>
      <c r="AP428" s="53"/>
      <c r="AQ428" s="53"/>
      <c r="AR428" s="58"/>
    </row>
    <row r="429" spans="2:44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4"/>
      <c r="AE429" s="57"/>
      <c r="AF429" s="58"/>
      <c r="AG429" s="54"/>
      <c r="AH429" s="53"/>
      <c r="AI429" s="53"/>
      <c r="AJ429" s="53"/>
      <c r="AK429" s="53"/>
      <c r="AL429" s="53"/>
      <c r="AM429" s="58"/>
      <c r="AN429" s="53"/>
      <c r="AO429" s="54"/>
      <c r="AP429" s="53"/>
      <c r="AQ429" s="53"/>
      <c r="AR429" s="58"/>
    </row>
    <row r="430" spans="2:44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4"/>
      <c r="AE430" s="57"/>
      <c r="AF430" s="58"/>
      <c r="AG430" s="54"/>
      <c r="AH430" s="53"/>
      <c r="AI430" s="53"/>
      <c r="AJ430" s="53"/>
      <c r="AK430" s="53"/>
      <c r="AL430" s="53"/>
      <c r="AM430" s="58"/>
      <c r="AN430" s="53"/>
      <c r="AO430" s="54"/>
      <c r="AP430" s="53"/>
      <c r="AQ430" s="53"/>
      <c r="AR430" s="58"/>
    </row>
    <row r="431" spans="2:44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4"/>
      <c r="AE431" s="57"/>
      <c r="AF431" s="58"/>
      <c r="AG431" s="54"/>
      <c r="AH431" s="53"/>
      <c r="AI431" s="53"/>
      <c r="AJ431" s="53"/>
      <c r="AK431" s="53"/>
      <c r="AL431" s="53"/>
      <c r="AM431" s="58"/>
      <c r="AN431" s="53"/>
      <c r="AO431" s="54"/>
      <c r="AP431" s="53"/>
      <c r="AQ431" s="53"/>
      <c r="AR431" s="58"/>
    </row>
    <row r="432" spans="2:44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4"/>
      <c r="AE432" s="57"/>
      <c r="AF432" s="58"/>
      <c r="AG432" s="54"/>
      <c r="AH432" s="53"/>
      <c r="AI432" s="53"/>
      <c r="AJ432" s="53"/>
      <c r="AK432" s="53"/>
      <c r="AL432" s="53"/>
      <c r="AM432" s="58"/>
      <c r="AN432" s="53"/>
      <c r="AO432" s="54"/>
      <c r="AP432" s="53"/>
      <c r="AQ432" s="53"/>
      <c r="AR432" s="58"/>
    </row>
    <row r="433" spans="2:44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4"/>
      <c r="AE433" s="57"/>
      <c r="AF433" s="58"/>
      <c r="AG433" s="54"/>
      <c r="AH433" s="53"/>
      <c r="AI433" s="53"/>
      <c r="AJ433" s="53"/>
      <c r="AK433" s="53"/>
      <c r="AL433" s="53"/>
      <c r="AM433" s="58"/>
      <c r="AN433" s="53"/>
      <c r="AO433" s="54"/>
      <c r="AP433" s="53"/>
      <c r="AQ433" s="53"/>
      <c r="AR433" s="58"/>
    </row>
    <row r="434" spans="2:44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4"/>
      <c r="AE434" s="57"/>
      <c r="AF434" s="58"/>
      <c r="AG434" s="54"/>
      <c r="AH434" s="53"/>
      <c r="AI434" s="53"/>
      <c r="AJ434" s="53"/>
      <c r="AK434" s="53"/>
      <c r="AL434" s="53"/>
      <c r="AM434" s="58"/>
      <c r="AN434" s="53"/>
      <c r="AO434" s="54"/>
      <c r="AP434" s="53"/>
      <c r="AQ434" s="53"/>
      <c r="AR434" s="58"/>
    </row>
    <row r="435" spans="2:44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4"/>
      <c r="AE435" s="57"/>
      <c r="AF435" s="58"/>
      <c r="AG435" s="54"/>
      <c r="AH435" s="53"/>
      <c r="AI435" s="53"/>
      <c r="AJ435" s="53"/>
      <c r="AK435" s="53"/>
      <c r="AL435" s="53"/>
      <c r="AM435" s="58"/>
      <c r="AN435" s="53"/>
      <c r="AO435" s="54"/>
      <c r="AP435" s="53"/>
      <c r="AQ435" s="53"/>
      <c r="AR435" s="58"/>
    </row>
    <row r="436" spans="2:44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4"/>
      <c r="AE436" s="57"/>
      <c r="AF436" s="58"/>
      <c r="AG436" s="54"/>
      <c r="AH436" s="53"/>
      <c r="AI436" s="53"/>
      <c r="AJ436" s="53"/>
      <c r="AK436" s="53"/>
      <c r="AL436" s="53"/>
      <c r="AM436" s="58"/>
      <c r="AN436" s="53"/>
      <c r="AO436" s="54"/>
      <c r="AP436" s="53"/>
      <c r="AQ436" s="53"/>
      <c r="AR436" s="58"/>
    </row>
    <row r="437" spans="2:44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4"/>
      <c r="AE437" s="57"/>
      <c r="AF437" s="58"/>
      <c r="AG437" s="54"/>
      <c r="AH437" s="53"/>
      <c r="AI437" s="53"/>
      <c r="AJ437" s="53"/>
      <c r="AK437" s="53"/>
      <c r="AL437" s="53"/>
      <c r="AM437" s="58"/>
      <c r="AN437" s="53"/>
      <c r="AO437" s="54"/>
      <c r="AP437" s="53"/>
      <c r="AQ437" s="53"/>
      <c r="AR437" s="58"/>
    </row>
    <row r="438" spans="2:44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4"/>
      <c r="AE438" s="57"/>
      <c r="AF438" s="58"/>
      <c r="AG438" s="54"/>
      <c r="AH438" s="53"/>
      <c r="AI438" s="53"/>
      <c r="AJ438" s="53"/>
      <c r="AK438" s="53"/>
      <c r="AL438" s="53"/>
      <c r="AM438" s="58"/>
      <c r="AN438" s="53"/>
      <c r="AO438" s="54"/>
      <c r="AP438" s="53"/>
      <c r="AQ438" s="53"/>
      <c r="AR438" s="58"/>
    </row>
    <row r="439" spans="2:44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4"/>
      <c r="AE439" s="57"/>
      <c r="AF439" s="58"/>
      <c r="AG439" s="54"/>
      <c r="AH439" s="53"/>
      <c r="AI439" s="53"/>
      <c r="AJ439" s="53"/>
      <c r="AK439" s="53"/>
      <c r="AL439" s="53"/>
      <c r="AM439" s="58"/>
      <c r="AN439" s="53"/>
      <c r="AO439" s="54"/>
      <c r="AP439" s="53"/>
      <c r="AQ439" s="53"/>
      <c r="AR439" s="58"/>
    </row>
    <row r="440" spans="2:44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4"/>
      <c r="AE440" s="57"/>
      <c r="AF440" s="58"/>
      <c r="AG440" s="54"/>
      <c r="AH440" s="53"/>
      <c r="AI440" s="53"/>
      <c r="AJ440" s="53"/>
      <c r="AK440" s="53"/>
      <c r="AL440" s="53"/>
      <c r="AM440" s="58"/>
      <c r="AN440" s="53"/>
      <c r="AO440" s="54"/>
      <c r="AP440" s="53"/>
      <c r="AQ440" s="53"/>
      <c r="AR440" s="58"/>
    </row>
    <row r="441" spans="2:44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4"/>
      <c r="AE441" s="57"/>
      <c r="AF441" s="58"/>
      <c r="AG441" s="54"/>
      <c r="AH441" s="53"/>
      <c r="AI441" s="53"/>
      <c r="AJ441" s="53"/>
      <c r="AK441" s="53"/>
      <c r="AL441" s="53"/>
      <c r="AM441" s="58"/>
      <c r="AN441" s="53"/>
      <c r="AO441" s="54"/>
      <c r="AP441" s="53"/>
      <c r="AQ441" s="53"/>
      <c r="AR441" s="58"/>
    </row>
    <row r="442" spans="2:44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4"/>
      <c r="AE442" s="57"/>
      <c r="AF442" s="58"/>
      <c r="AG442" s="54"/>
      <c r="AH442" s="53"/>
      <c r="AI442" s="53"/>
      <c r="AJ442" s="53"/>
      <c r="AK442" s="53"/>
      <c r="AL442" s="53"/>
      <c r="AM442" s="58"/>
      <c r="AN442" s="53"/>
      <c r="AO442" s="54"/>
      <c r="AP442" s="53"/>
      <c r="AQ442" s="53"/>
      <c r="AR442" s="58"/>
    </row>
    <row r="443" spans="2:44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4"/>
      <c r="AE443" s="57"/>
      <c r="AF443" s="58"/>
      <c r="AG443" s="54"/>
      <c r="AH443" s="53"/>
      <c r="AI443" s="53"/>
      <c r="AJ443" s="53"/>
      <c r="AK443" s="53"/>
      <c r="AL443" s="53"/>
      <c r="AM443" s="58"/>
      <c r="AN443" s="53"/>
      <c r="AO443" s="54"/>
      <c r="AP443" s="53"/>
      <c r="AQ443" s="53"/>
      <c r="AR443" s="58"/>
    </row>
    <row r="444" spans="2:44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4"/>
      <c r="AE444" s="57"/>
      <c r="AF444" s="58"/>
      <c r="AG444" s="54"/>
      <c r="AH444" s="53"/>
      <c r="AI444" s="53"/>
      <c r="AJ444" s="53"/>
      <c r="AK444" s="53"/>
      <c r="AL444" s="53"/>
      <c r="AM444" s="58"/>
      <c r="AN444" s="53"/>
      <c r="AO444" s="54"/>
      <c r="AP444" s="53"/>
      <c r="AQ444" s="53"/>
      <c r="AR444" s="58"/>
    </row>
    <row r="445" spans="2:44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4"/>
      <c r="AE445" s="57"/>
      <c r="AF445" s="58"/>
      <c r="AG445" s="54"/>
      <c r="AH445" s="53"/>
      <c r="AI445" s="53"/>
      <c r="AJ445" s="53"/>
      <c r="AK445" s="53"/>
      <c r="AL445" s="53"/>
      <c r="AM445" s="58"/>
      <c r="AN445" s="53"/>
      <c r="AO445" s="54"/>
      <c r="AP445" s="53"/>
      <c r="AQ445" s="53"/>
      <c r="AR445" s="58"/>
    </row>
    <row r="446" spans="2:44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4"/>
      <c r="AE446" s="57"/>
      <c r="AF446" s="58"/>
      <c r="AG446" s="54"/>
      <c r="AH446" s="53"/>
      <c r="AI446" s="53"/>
      <c r="AJ446" s="53"/>
      <c r="AK446" s="53"/>
      <c r="AL446" s="53"/>
      <c r="AM446" s="58"/>
      <c r="AN446" s="53"/>
      <c r="AO446" s="54"/>
      <c r="AP446" s="53"/>
      <c r="AQ446" s="53"/>
      <c r="AR446" s="58"/>
    </row>
    <row r="447" spans="2:44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4"/>
      <c r="AE447" s="57"/>
      <c r="AF447" s="58"/>
      <c r="AG447" s="54"/>
      <c r="AH447" s="53"/>
      <c r="AI447" s="53"/>
      <c r="AJ447" s="53"/>
      <c r="AK447" s="53"/>
      <c r="AL447" s="53"/>
      <c r="AM447" s="58"/>
      <c r="AN447" s="53"/>
      <c r="AO447" s="54"/>
      <c r="AP447" s="53"/>
      <c r="AQ447" s="53"/>
      <c r="AR447" s="58"/>
    </row>
    <row r="448" spans="2:44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4"/>
      <c r="AE448" s="57"/>
      <c r="AF448" s="58"/>
      <c r="AG448" s="54"/>
      <c r="AH448" s="53"/>
      <c r="AI448" s="53"/>
      <c r="AJ448" s="53"/>
      <c r="AK448" s="53"/>
      <c r="AL448" s="53"/>
      <c r="AM448" s="58"/>
      <c r="AN448" s="53"/>
      <c r="AO448" s="54"/>
      <c r="AP448" s="53"/>
      <c r="AQ448" s="53"/>
      <c r="AR448" s="58"/>
    </row>
    <row r="449" spans="2:44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4"/>
      <c r="AE449" s="57"/>
      <c r="AF449" s="58"/>
      <c r="AG449" s="54"/>
      <c r="AH449" s="53"/>
      <c r="AI449" s="53"/>
      <c r="AJ449" s="53"/>
      <c r="AK449" s="53"/>
      <c r="AL449" s="53"/>
      <c r="AM449" s="58"/>
      <c r="AN449" s="53"/>
      <c r="AO449" s="54"/>
      <c r="AP449" s="53"/>
      <c r="AQ449" s="53"/>
      <c r="AR449" s="58"/>
    </row>
    <row r="450" spans="2:44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4"/>
      <c r="AE450" s="57"/>
      <c r="AF450" s="58"/>
      <c r="AG450" s="54"/>
      <c r="AH450" s="53"/>
      <c r="AI450" s="53"/>
      <c r="AJ450" s="53"/>
      <c r="AK450" s="53"/>
      <c r="AL450" s="53"/>
      <c r="AM450" s="58"/>
      <c r="AN450" s="53"/>
      <c r="AO450" s="54"/>
      <c r="AP450" s="53"/>
      <c r="AQ450" s="53"/>
      <c r="AR450" s="58"/>
    </row>
    <row r="451" spans="2:44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4"/>
      <c r="AE451" s="57"/>
      <c r="AF451" s="58"/>
      <c r="AG451" s="54"/>
      <c r="AH451" s="53"/>
      <c r="AI451" s="53"/>
      <c r="AJ451" s="53"/>
      <c r="AK451" s="53"/>
      <c r="AL451" s="53"/>
      <c r="AM451" s="58"/>
      <c r="AN451" s="53"/>
      <c r="AO451" s="54"/>
      <c r="AP451" s="53"/>
      <c r="AQ451" s="53"/>
      <c r="AR451" s="58"/>
    </row>
    <row r="452" spans="2:44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4"/>
      <c r="AE452" s="57"/>
      <c r="AF452" s="58"/>
      <c r="AG452" s="54"/>
      <c r="AH452" s="53"/>
      <c r="AI452" s="53"/>
      <c r="AJ452" s="53"/>
      <c r="AK452" s="53"/>
      <c r="AL452" s="53"/>
      <c r="AM452" s="58"/>
      <c r="AN452" s="53"/>
      <c r="AO452" s="54"/>
      <c r="AP452" s="53"/>
      <c r="AQ452" s="53"/>
      <c r="AR452" s="58"/>
    </row>
    <row r="453" spans="2:44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ca="1" si="25"/>
        <v/>
      </c>
      <c r="K453" s="50" t="str">
        <f t="shared" si="26"/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si="27"/>
        <v/>
      </c>
      <c r="Z453" s="55"/>
      <c r="AA453" s="55"/>
      <c r="AB453" s="55"/>
      <c r="AC453" s="55"/>
      <c r="AD453" s="54"/>
      <c r="AE453" s="57"/>
      <c r="AF453" s="58"/>
      <c r="AG453" s="54"/>
      <c r="AH453" s="53"/>
      <c r="AI453" s="53"/>
      <c r="AJ453" s="53"/>
      <c r="AK453" s="53"/>
      <c r="AL453" s="53"/>
      <c r="AM453" s="58"/>
      <c r="AN453" s="53"/>
      <c r="AO453" s="54"/>
      <c r="AP453" s="53"/>
      <c r="AQ453" s="53"/>
      <c r="AR453" s="58"/>
    </row>
    <row r="454" spans="2:44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ref="J454:J504" ca="1" si="29">IFERROR(DATEDIF(I454,D454,"Y"),"")</f>
        <v/>
      </c>
      <c r="K454" s="50" t="str">
        <f t="shared" ref="K454:K504" si="30">IFERROR(IF(ABS(MID($E454,7,2))&lt;40,"L","P"),"")</f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ref="Y454:Y504" si="31">IF(OR(W454="",X454=""),"",W454/(X454/100)^2)</f>
        <v/>
      </c>
      <c r="Z454" s="55"/>
      <c r="AA454" s="55"/>
      <c r="AB454" s="55"/>
      <c r="AC454" s="55"/>
      <c r="AD454" s="54"/>
      <c r="AE454" s="57"/>
      <c r="AF454" s="58"/>
      <c r="AG454" s="54"/>
      <c r="AH454" s="53"/>
      <c r="AI454" s="53"/>
      <c r="AJ454" s="53"/>
      <c r="AK454" s="53"/>
      <c r="AL454" s="53"/>
      <c r="AM454" s="58"/>
      <c r="AN454" s="53"/>
      <c r="AO454" s="54"/>
      <c r="AP454" s="53"/>
      <c r="AQ454" s="53"/>
      <c r="AR454" s="58"/>
    </row>
    <row r="455" spans="2:44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4"/>
      <c r="AE455" s="57"/>
      <c r="AF455" s="58"/>
      <c r="AG455" s="54"/>
      <c r="AH455" s="53"/>
      <c r="AI455" s="53"/>
      <c r="AJ455" s="53"/>
      <c r="AK455" s="53"/>
      <c r="AL455" s="53"/>
      <c r="AM455" s="58"/>
      <c r="AN455" s="53"/>
      <c r="AO455" s="54"/>
      <c r="AP455" s="53"/>
      <c r="AQ455" s="53"/>
      <c r="AR455" s="58"/>
    </row>
    <row r="456" spans="2:44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4"/>
      <c r="AE456" s="57"/>
      <c r="AF456" s="58"/>
      <c r="AG456" s="54"/>
      <c r="AH456" s="53"/>
      <c r="AI456" s="53"/>
      <c r="AJ456" s="53"/>
      <c r="AK456" s="53"/>
      <c r="AL456" s="53"/>
      <c r="AM456" s="58"/>
      <c r="AN456" s="53"/>
      <c r="AO456" s="54"/>
      <c r="AP456" s="53"/>
      <c r="AQ456" s="53"/>
      <c r="AR456" s="58"/>
    </row>
    <row r="457" spans="2:44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4"/>
      <c r="AE457" s="57"/>
      <c r="AF457" s="58"/>
      <c r="AG457" s="54"/>
      <c r="AH457" s="53"/>
      <c r="AI457" s="53"/>
      <c r="AJ457" s="53"/>
      <c r="AK457" s="53"/>
      <c r="AL457" s="53"/>
      <c r="AM457" s="58"/>
      <c r="AN457" s="53"/>
      <c r="AO457" s="54"/>
      <c r="AP457" s="53"/>
      <c r="AQ457" s="53"/>
      <c r="AR457" s="58"/>
    </row>
    <row r="458" spans="2:44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4"/>
      <c r="AE458" s="57"/>
      <c r="AF458" s="58"/>
      <c r="AG458" s="54"/>
      <c r="AH458" s="53"/>
      <c r="AI458" s="53"/>
      <c r="AJ458" s="53"/>
      <c r="AK458" s="53"/>
      <c r="AL458" s="53"/>
      <c r="AM458" s="58"/>
      <c r="AN458" s="53"/>
      <c r="AO458" s="54"/>
      <c r="AP458" s="53"/>
      <c r="AQ458" s="53"/>
      <c r="AR458" s="58"/>
    </row>
    <row r="459" spans="2:44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4"/>
      <c r="AE459" s="57"/>
      <c r="AF459" s="58"/>
      <c r="AG459" s="54"/>
      <c r="AH459" s="53"/>
      <c r="AI459" s="53"/>
      <c r="AJ459" s="53"/>
      <c r="AK459" s="53"/>
      <c r="AL459" s="53"/>
      <c r="AM459" s="58"/>
      <c r="AN459" s="53"/>
      <c r="AO459" s="54"/>
      <c r="AP459" s="53"/>
      <c r="AQ459" s="53"/>
      <c r="AR459" s="58"/>
    </row>
    <row r="460" spans="2:44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4"/>
      <c r="AE460" s="57"/>
      <c r="AF460" s="58"/>
      <c r="AG460" s="54"/>
      <c r="AH460" s="53"/>
      <c r="AI460" s="53"/>
      <c r="AJ460" s="53"/>
      <c r="AK460" s="53"/>
      <c r="AL460" s="53"/>
      <c r="AM460" s="58"/>
      <c r="AN460" s="53"/>
      <c r="AO460" s="54"/>
      <c r="AP460" s="53"/>
      <c r="AQ460" s="53"/>
      <c r="AR460" s="58"/>
    </row>
    <row r="461" spans="2:44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4"/>
      <c r="AE461" s="57"/>
      <c r="AF461" s="58"/>
      <c r="AG461" s="54"/>
      <c r="AH461" s="53"/>
      <c r="AI461" s="53"/>
      <c r="AJ461" s="53"/>
      <c r="AK461" s="53"/>
      <c r="AL461" s="53"/>
      <c r="AM461" s="58"/>
      <c r="AN461" s="53"/>
      <c r="AO461" s="54"/>
      <c r="AP461" s="53"/>
      <c r="AQ461" s="53"/>
      <c r="AR461" s="58"/>
    </row>
    <row r="462" spans="2:44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4"/>
      <c r="AE462" s="57"/>
      <c r="AF462" s="58"/>
      <c r="AG462" s="54"/>
      <c r="AH462" s="53"/>
      <c r="AI462" s="53"/>
      <c r="AJ462" s="53"/>
      <c r="AK462" s="53"/>
      <c r="AL462" s="53"/>
      <c r="AM462" s="58"/>
      <c r="AN462" s="53"/>
      <c r="AO462" s="54"/>
      <c r="AP462" s="53"/>
      <c r="AQ462" s="53"/>
      <c r="AR462" s="58"/>
    </row>
    <row r="463" spans="2:44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4"/>
      <c r="AE463" s="57"/>
      <c r="AF463" s="58"/>
      <c r="AG463" s="54"/>
      <c r="AH463" s="53"/>
      <c r="AI463" s="53"/>
      <c r="AJ463" s="53"/>
      <c r="AK463" s="53"/>
      <c r="AL463" s="53"/>
      <c r="AM463" s="58"/>
      <c r="AN463" s="53"/>
      <c r="AO463" s="54"/>
      <c r="AP463" s="53"/>
      <c r="AQ463" s="53"/>
      <c r="AR463" s="58"/>
    </row>
    <row r="464" spans="2:44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4"/>
      <c r="AE464" s="57"/>
      <c r="AF464" s="58"/>
      <c r="AG464" s="54"/>
      <c r="AH464" s="53"/>
      <c r="AI464" s="53"/>
      <c r="AJ464" s="53"/>
      <c r="AK464" s="53"/>
      <c r="AL464" s="53"/>
      <c r="AM464" s="58"/>
      <c r="AN464" s="53"/>
      <c r="AO464" s="54"/>
      <c r="AP464" s="53"/>
      <c r="AQ464" s="53"/>
      <c r="AR464" s="58"/>
    </row>
    <row r="465" spans="2:44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4"/>
      <c r="AE465" s="57"/>
      <c r="AF465" s="58"/>
      <c r="AG465" s="54"/>
      <c r="AH465" s="53"/>
      <c r="AI465" s="53"/>
      <c r="AJ465" s="53"/>
      <c r="AK465" s="53"/>
      <c r="AL465" s="53"/>
      <c r="AM465" s="58"/>
      <c r="AN465" s="53"/>
      <c r="AO465" s="54"/>
      <c r="AP465" s="53"/>
      <c r="AQ465" s="53"/>
      <c r="AR465" s="58"/>
    </row>
    <row r="466" spans="2:44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4"/>
      <c r="AE466" s="57"/>
      <c r="AF466" s="58"/>
      <c r="AG466" s="54"/>
      <c r="AH466" s="53"/>
      <c r="AI466" s="53"/>
      <c r="AJ466" s="53"/>
      <c r="AK466" s="53"/>
      <c r="AL466" s="53"/>
      <c r="AM466" s="58"/>
      <c r="AN466" s="53"/>
      <c r="AO466" s="54"/>
      <c r="AP466" s="53"/>
      <c r="AQ466" s="53"/>
      <c r="AR466" s="58"/>
    </row>
    <row r="467" spans="2:44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4"/>
      <c r="AE467" s="57"/>
      <c r="AF467" s="58"/>
      <c r="AG467" s="54"/>
      <c r="AH467" s="53"/>
      <c r="AI467" s="53"/>
      <c r="AJ467" s="53"/>
      <c r="AK467" s="53"/>
      <c r="AL467" s="53"/>
      <c r="AM467" s="58"/>
      <c r="AN467" s="53"/>
      <c r="AO467" s="54"/>
      <c r="AP467" s="53"/>
      <c r="AQ467" s="53"/>
      <c r="AR467" s="58"/>
    </row>
    <row r="468" spans="2:44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4"/>
      <c r="AE468" s="57"/>
      <c r="AF468" s="58"/>
      <c r="AG468" s="54"/>
      <c r="AH468" s="53"/>
      <c r="AI468" s="53"/>
      <c r="AJ468" s="53"/>
      <c r="AK468" s="53"/>
      <c r="AL468" s="53"/>
      <c r="AM468" s="58"/>
      <c r="AN468" s="53"/>
      <c r="AO468" s="54"/>
      <c r="AP468" s="53"/>
      <c r="AQ468" s="53"/>
      <c r="AR468" s="58"/>
    </row>
    <row r="469" spans="2:44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4"/>
      <c r="AE469" s="57"/>
      <c r="AF469" s="58"/>
      <c r="AG469" s="54"/>
      <c r="AH469" s="53"/>
      <c r="AI469" s="53"/>
      <c r="AJ469" s="53"/>
      <c r="AK469" s="53"/>
      <c r="AL469" s="53"/>
      <c r="AM469" s="58"/>
      <c r="AN469" s="53"/>
      <c r="AO469" s="54"/>
      <c r="AP469" s="53"/>
      <c r="AQ469" s="53"/>
      <c r="AR469" s="58"/>
    </row>
    <row r="470" spans="2:44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4"/>
      <c r="AE470" s="57"/>
      <c r="AF470" s="58"/>
      <c r="AG470" s="54"/>
      <c r="AH470" s="53"/>
      <c r="AI470" s="53"/>
      <c r="AJ470" s="53"/>
      <c r="AK470" s="53"/>
      <c r="AL470" s="53"/>
      <c r="AM470" s="58"/>
      <c r="AN470" s="53"/>
      <c r="AO470" s="54"/>
      <c r="AP470" s="53"/>
      <c r="AQ470" s="53"/>
      <c r="AR470" s="58"/>
    </row>
    <row r="471" spans="2:44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4"/>
      <c r="AE471" s="57"/>
      <c r="AF471" s="58"/>
      <c r="AG471" s="54"/>
      <c r="AH471" s="53"/>
      <c r="AI471" s="53"/>
      <c r="AJ471" s="53"/>
      <c r="AK471" s="53"/>
      <c r="AL471" s="53"/>
      <c r="AM471" s="58"/>
      <c r="AN471" s="53"/>
      <c r="AO471" s="54"/>
      <c r="AP471" s="53"/>
      <c r="AQ471" s="53"/>
      <c r="AR471" s="58"/>
    </row>
    <row r="472" spans="2:44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4"/>
      <c r="AE472" s="57"/>
      <c r="AF472" s="58"/>
      <c r="AG472" s="54"/>
      <c r="AH472" s="53"/>
      <c r="AI472" s="53"/>
      <c r="AJ472" s="53"/>
      <c r="AK472" s="53"/>
      <c r="AL472" s="53"/>
      <c r="AM472" s="58"/>
      <c r="AN472" s="53"/>
      <c r="AO472" s="54"/>
      <c r="AP472" s="53"/>
      <c r="AQ472" s="53"/>
      <c r="AR472" s="58"/>
    </row>
    <row r="473" spans="2:44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4"/>
      <c r="AE473" s="57"/>
      <c r="AF473" s="58"/>
      <c r="AG473" s="54"/>
      <c r="AH473" s="53"/>
      <c r="AI473" s="53"/>
      <c r="AJ473" s="53"/>
      <c r="AK473" s="53"/>
      <c r="AL473" s="53"/>
      <c r="AM473" s="58"/>
      <c r="AN473" s="53"/>
      <c r="AO473" s="54"/>
      <c r="AP473" s="53"/>
      <c r="AQ473" s="53"/>
      <c r="AR473" s="58"/>
    </row>
    <row r="474" spans="2:44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4"/>
      <c r="AE474" s="57"/>
      <c r="AF474" s="58"/>
      <c r="AG474" s="54"/>
      <c r="AH474" s="53"/>
      <c r="AI474" s="53"/>
      <c r="AJ474" s="53"/>
      <c r="AK474" s="53"/>
      <c r="AL474" s="53"/>
      <c r="AM474" s="58"/>
      <c r="AN474" s="53"/>
      <c r="AO474" s="54"/>
      <c r="AP474" s="53"/>
      <c r="AQ474" s="53"/>
      <c r="AR474" s="58"/>
    </row>
    <row r="475" spans="2:44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4"/>
      <c r="AE475" s="57"/>
      <c r="AF475" s="58"/>
      <c r="AG475" s="54"/>
      <c r="AH475" s="53"/>
      <c r="AI475" s="53"/>
      <c r="AJ475" s="53"/>
      <c r="AK475" s="53"/>
      <c r="AL475" s="53"/>
      <c r="AM475" s="58"/>
      <c r="AN475" s="53"/>
      <c r="AO475" s="54"/>
      <c r="AP475" s="53"/>
      <c r="AQ475" s="53"/>
      <c r="AR475" s="58"/>
    </row>
    <row r="476" spans="2:44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4"/>
      <c r="AE476" s="57"/>
      <c r="AF476" s="58"/>
      <c r="AG476" s="54"/>
      <c r="AH476" s="53"/>
      <c r="AI476" s="53"/>
      <c r="AJ476" s="53"/>
      <c r="AK476" s="53"/>
      <c r="AL476" s="53"/>
      <c r="AM476" s="58"/>
      <c r="AN476" s="53"/>
      <c r="AO476" s="54"/>
      <c r="AP476" s="53"/>
      <c r="AQ476" s="53"/>
      <c r="AR476" s="58"/>
    </row>
    <row r="477" spans="2:44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4"/>
      <c r="AE477" s="57"/>
      <c r="AF477" s="58"/>
      <c r="AG477" s="54"/>
      <c r="AH477" s="53"/>
      <c r="AI477" s="53"/>
      <c r="AJ477" s="53"/>
      <c r="AK477" s="53"/>
      <c r="AL477" s="53"/>
      <c r="AM477" s="58"/>
      <c r="AN477" s="53"/>
      <c r="AO477" s="54"/>
      <c r="AP477" s="53"/>
      <c r="AQ477" s="53"/>
      <c r="AR477" s="58"/>
    </row>
    <row r="478" spans="2:44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4"/>
      <c r="AE478" s="57"/>
      <c r="AF478" s="58"/>
      <c r="AG478" s="54"/>
      <c r="AH478" s="53"/>
      <c r="AI478" s="53"/>
      <c r="AJ478" s="53"/>
      <c r="AK478" s="53"/>
      <c r="AL478" s="53"/>
      <c r="AM478" s="58"/>
      <c r="AN478" s="53"/>
      <c r="AO478" s="54"/>
      <c r="AP478" s="53"/>
      <c r="AQ478" s="53"/>
      <c r="AR478" s="58"/>
    </row>
    <row r="479" spans="2:44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4"/>
      <c r="AE479" s="57"/>
      <c r="AF479" s="58"/>
      <c r="AG479" s="54"/>
      <c r="AH479" s="53"/>
      <c r="AI479" s="53"/>
      <c r="AJ479" s="53"/>
      <c r="AK479" s="53"/>
      <c r="AL479" s="53"/>
      <c r="AM479" s="58"/>
      <c r="AN479" s="53"/>
      <c r="AO479" s="54"/>
      <c r="AP479" s="53"/>
      <c r="AQ479" s="53"/>
      <c r="AR479" s="58"/>
    </row>
    <row r="480" spans="2:44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4"/>
      <c r="AE480" s="57"/>
      <c r="AF480" s="58"/>
      <c r="AG480" s="54"/>
      <c r="AH480" s="53"/>
      <c r="AI480" s="53"/>
      <c r="AJ480" s="53"/>
      <c r="AK480" s="53"/>
      <c r="AL480" s="53"/>
      <c r="AM480" s="58"/>
      <c r="AN480" s="53"/>
      <c r="AO480" s="54"/>
      <c r="AP480" s="53"/>
      <c r="AQ480" s="53"/>
      <c r="AR480" s="58"/>
    </row>
    <row r="481" spans="2:44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4"/>
      <c r="AE481" s="57"/>
      <c r="AF481" s="58"/>
      <c r="AG481" s="54"/>
      <c r="AH481" s="53"/>
      <c r="AI481" s="53"/>
      <c r="AJ481" s="53"/>
      <c r="AK481" s="53"/>
      <c r="AL481" s="53"/>
      <c r="AM481" s="58"/>
      <c r="AN481" s="53"/>
      <c r="AO481" s="54"/>
      <c r="AP481" s="53"/>
      <c r="AQ481" s="53"/>
      <c r="AR481" s="58"/>
    </row>
    <row r="482" spans="2:44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4"/>
      <c r="AE482" s="57"/>
      <c r="AF482" s="58"/>
      <c r="AG482" s="54"/>
      <c r="AH482" s="53"/>
      <c r="AI482" s="53"/>
      <c r="AJ482" s="53"/>
      <c r="AK482" s="53"/>
      <c r="AL482" s="53"/>
      <c r="AM482" s="58"/>
      <c r="AN482" s="53"/>
      <c r="AO482" s="54"/>
      <c r="AP482" s="53"/>
      <c r="AQ482" s="53"/>
      <c r="AR482" s="58"/>
    </row>
    <row r="483" spans="2:44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4"/>
      <c r="AE483" s="57"/>
      <c r="AF483" s="58"/>
      <c r="AG483" s="54"/>
      <c r="AH483" s="53"/>
      <c r="AI483" s="53"/>
      <c r="AJ483" s="53"/>
      <c r="AK483" s="53"/>
      <c r="AL483" s="53"/>
      <c r="AM483" s="58"/>
      <c r="AN483" s="53"/>
      <c r="AO483" s="54"/>
      <c r="AP483" s="53"/>
      <c r="AQ483" s="53"/>
      <c r="AR483" s="58"/>
    </row>
    <row r="484" spans="2:44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4"/>
      <c r="AE484" s="57"/>
      <c r="AF484" s="58"/>
      <c r="AG484" s="54"/>
      <c r="AH484" s="53"/>
      <c r="AI484" s="53"/>
      <c r="AJ484" s="53"/>
      <c r="AK484" s="53"/>
      <c r="AL484" s="53"/>
      <c r="AM484" s="58"/>
      <c r="AN484" s="53"/>
      <c r="AO484" s="54"/>
      <c r="AP484" s="53"/>
      <c r="AQ484" s="53"/>
      <c r="AR484" s="58"/>
    </row>
    <row r="485" spans="2:44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4"/>
      <c r="AE485" s="57"/>
      <c r="AF485" s="58"/>
      <c r="AG485" s="54"/>
      <c r="AH485" s="53"/>
      <c r="AI485" s="53"/>
      <c r="AJ485" s="53"/>
      <c r="AK485" s="53"/>
      <c r="AL485" s="53"/>
      <c r="AM485" s="58"/>
      <c r="AN485" s="53"/>
      <c r="AO485" s="54"/>
      <c r="AP485" s="53"/>
      <c r="AQ485" s="53"/>
      <c r="AR485" s="58"/>
    </row>
    <row r="486" spans="2:44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4"/>
      <c r="AE486" s="57"/>
      <c r="AF486" s="58"/>
      <c r="AG486" s="54"/>
      <c r="AH486" s="53"/>
      <c r="AI486" s="53"/>
      <c r="AJ486" s="53"/>
      <c r="AK486" s="53"/>
      <c r="AL486" s="53"/>
      <c r="AM486" s="58"/>
      <c r="AN486" s="53"/>
      <c r="AO486" s="54"/>
      <c r="AP486" s="53"/>
      <c r="AQ486" s="53"/>
      <c r="AR486" s="58"/>
    </row>
    <row r="487" spans="2:44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4"/>
      <c r="AE487" s="57"/>
      <c r="AF487" s="58"/>
      <c r="AG487" s="54"/>
      <c r="AH487" s="53"/>
      <c r="AI487" s="53"/>
      <c r="AJ487" s="53"/>
      <c r="AK487" s="53"/>
      <c r="AL487" s="53"/>
      <c r="AM487" s="58"/>
      <c r="AN487" s="53"/>
      <c r="AO487" s="54"/>
      <c r="AP487" s="53"/>
      <c r="AQ487" s="53"/>
      <c r="AR487" s="58"/>
    </row>
    <row r="488" spans="2:44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4"/>
      <c r="AE488" s="57"/>
      <c r="AF488" s="58"/>
      <c r="AG488" s="54"/>
      <c r="AH488" s="53"/>
      <c r="AI488" s="53"/>
      <c r="AJ488" s="53"/>
      <c r="AK488" s="53"/>
      <c r="AL488" s="53"/>
      <c r="AM488" s="58"/>
      <c r="AN488" s="53"/>
      <c r="AO488" s="54"/>
      <c r="AP488" s="53"/>
      <c r="AQ488" s="53"/>
      <c r="AR488" s="58"/>
    </row>
    <row r="489" spans="2:44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4"/>
      <c r="AE489" s="57"/>
      <c r="AF489" s="58"/>
      <c r="AG489" s="54"/>
      <c r="AH489" s="53"/>
      <c r="AI489" s="53"/>
      <c r="AJ489" s="53"/>
      <c r="AK489" s="53"/>
      <c r="AL489" s="53"/>
      <c r="AM489" s="58"/>
      <c r="AN489" s="53"/>
      <c r="AO489" s="54"/>
      <c r="AP489" s="53"/>
      <c r="AQ489" s="53"/>
      <c r="AR489" s="58"/>
    </row>
    <row r="490" spans="2:44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4"/>
      <c r="AE490" s="57"/>
      <c r="AF490" s="58"/>
      <c r="AG490" s="54"/>
      <c r="AH490" s="53"/>
      <c r="AI490" s="53"/>
      <c r="AJ490" s="53"/>
      <c r="AK490" s="53"/>
      <c r="AL490" s="53"/>
      <c r="AM490" s="58"/>
      <c r="AN490" s="53"/>
      <c r="AO490" s="54"/>
      <c r="AP490" s="53"/>
      <c r="AQ490" s="53"/>
      <c r="AR490" s="58"/>
    </row>
    <row r="491" spans="2:44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4"/>
      <c r="AE491" s="57"/>
      <c r="AF491" s="58"/>
      <c r="AG491" s="54"/>
      <c r="AH491" s="53"/>
      <c r="AI491" s="53"/>
      <c r="AJ491" s="53"/>
      <c r="AK491" s="53"/>
      <c r="AL491" s="53"/>
      <c r="AM491" s="58"/>
      <c r="AN491" s="53"/>
      <c r="AO491" s="54"/>
      <c r="AP491" s="53"/>
      <c r="AQ491" s="53"/>
      <c r="AR491" s="58"/>
    </row>
    <row r="492" spans="2:44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4"/>
      <c r="AE492" s="57"/>
      <c r="AF492" s="58"/>
      <c r="AG492" s="54"/>
      <c r="AH492" s="53"/>
      <c r="AI492" s="53"/>
      <c r="AJ492" s="53"/>
      <c r="AK492" s="53"/>
      <c r="AL492" s="53"/>
      <c r="AM492" s="58"/>
      <c r="AN492" s="53"/>
      <c r="AO492" s="54"/>
      <c r="AP492" s="53"/>
      <c r="AQ492" s="53"/>
      <c r="AR492" s="58"/>
    </row>
    <row r="493" spans="2:44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4"/>
      <c r="AE493" s="57"/>
      <c r="AF493" s="58"/>
      <c r="AG493" s="54"/>
      <c r="AH493" s="53"/>
      <c r="AI493" s="53"/>
      <c r="AJ493" s="53"/>
      <c r="AK493" s="53"/>
      <c r="AL493" s="53"/>
      <c r="AM493" s="58"/>
      <c r="AN493" s="53"/>
      <c r="AO493" s="54"/>
      <c r="AP493" s="53"/>
      <c r="AQ493" s="53"/>
      <c r="AR493" s="58"/>
    </row>
    <row r="494" spans="2:44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4"/>
      <c r="AE494" s="57"/>
      <c r="AF494" s="58"/>
      <c r="AG494" s="54"/>
      <c r="AH494" s="53"/>
      <c r="AI494" s="53"/>
      <c r="AJ494" s="53"/>
      <c r="AK494" s="53"/>
      <c r="AL494" s="53"/>
      <c r="AM494" s="58"/>
      <c r="AN494" s="53"/>
      <c r="AO494" s="54"/>
      <c r="AP494" s="53"/>
      <c r="AQ494" s="53"/>
      <c r="AR494" s="58"/>
    </row>
    <row r="495" spans="2:44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4"/>
      <c r="AE495" s="57"/>
      <c r="AF495" s="58"/>
      <c r="AG495" s="54"/>
      <c r="AH495" s="53"/>
      <c r="AI495" s="53"/>
      <c r="AJ495" s="53"/>
      <c r="AK495" s="53"/>
      <c r="AL495" s="53"/>
      <c r="AM495" s="58"/>
      <c r="AN495" s="53"/>
      <c r="AO495" s="54"/>
      <c r="AP495" s="53"/>
      <c r="AQ495" s="53"/>
      <c r="AR495" s="58"/>
    </row>
    <row r="496" spans="2:44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4"/>
      <c r="AE496" s="57"/>
      <c r="AF496" s="58"/>
      <c r="AG496" s="54"/>
      <c r="AH496" s="53"/>
      <c r="AI496" s="53"/>
      <c r="AJ496" s="53"/>
      <c r="AK496" s="53"/>
      <c r="AL496" s="53"/>
      <c r="AM496" s="58"/>
      <c r="AN496" s="53"/>
      <c r="AO496" s="54"/>
      <c r="AP496" s="53"/>
      <c r="AQ496" s="53"/>
      <c r="AR496" s="58"/>
    </row>
    <row r="497" spans="2:44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4"/>
      <c r="AE497" s="57"/>
      <c r="AF497" s="58"/>
      <c r="AG497" s="54"/>
      <c r="AH497" s="53"/>
      <c r="AI497" s="53"/>
      <c r="AJ497" s="53"/>
      <c r="AK497" s="53"/>
      <c r="AL497" s="53"/>
      <c r="AM497" s="58"/>
      <c r="AN497" s="53"/>
      <c r="AO497" s="54"/>
      <c r="AP497" s="53"/>
      <c r="AQ497" s="53"/>
      <c r="AR497" s="58"/>
    </row>
    <row r="498" spans="2:44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4"/>
      <c r="AE498" s="57"/>
      <c r="AF498" s="58"/>
      <c r="AG498" s="54"/>
      <c r="AH498" s="53"/>
      <c r="AI498" s="53"/>
      <c r="AJ498" s="53"/>
      <c r="AK498" s="53"/>
      <c r="AL498" s="53"/>
      <c r="AM498" s="58"/>
      <c r="AN498" s="53"/>
      <c r="AO498" s="54"/>
      <c r="AP498" s="53"/>
      <c r="AQ498" s="53"/>
      <c r="AR498" s="58"/>
    </row>
    <row r="499" spans="2:44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4"/>
      <c r="AE499" s="57"/>
      <c r="AF499" s="58"/>
      <c r="AG499" s="54"/>
      <c r="AH499" s="53"/>
      <c r="AI499" s="53"/>
      <c r="AJ499" s="53"/>
      <c r="AK499" s="53"/>
      <c r="AL499" s="53"/>
      <c r="AM499" s="58"/>
      <c r="AN499" s="53"/>
      <c r="AO499" s="54"/>
      <c r="AP499" s="53"/>
      <c r="AQ499" s="53"/>
      <c r="AR499" s="58"/>
    </row>
    <row r="500" spans="2:44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4"/>
      <c r="AE500" s="57"/>
      <c r="AF500" s="58"/>
      <c r="AG500" s="54"/>
      <c r="AH500" s="53"/>
      <c r="AI500" s="53"/>
      <c r="AJ500" s="53"/>
      <c r="AK500" s="53"/>
      <c r="AL500" s="53"/>
      <c r="AM500" s="58"/>
      <c r="AN500" s="53"/>
      <c r="AO500" s="54"/>
      <c r="AP500" s="53"/>
      <c r="AQ500" s="53"/>
      <c r="AR500" s="58"/>
    </row>
    <row r="501" spans="2:44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4"/>
      <c r="AE501" s="57"/>
      <c r="AF501" s="58"/>
      <c r="AG501" s="54"/>
      <c r="AH501" s="53"/>
      <c r="AI501" s="53"/>
      <c r="AJ501" s="53"/>
      <c r="AK501" s="53"/>
      <c r="AL501" s="53"/>
      <c r="AM501" s="58"/>
      <c r="AN501" s="53"/>
      <c r="AO501" s="54"/>
      <c r="AP501" s="53"/>
      <c r="AQ501" s="53"/>
      <c r="AR501" s="58"/>
    </row>
    <row r="502" spans="2:44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4"/>
      <c r="AE502" s="57"/>
      <c r="AF502" s="58"/>
      <c r="AG502" s="54"/>
      <c r="AH502" s="53"/>
      <c r="AI502" s="53"/>
      <c r="AJ502" s="53"/>
      <c r="AK502" s="53"/>
      <c r="AL502" s="53"/>
      <c r="AM502" s="58"/>
      <c r="AN502" s="53"/>
      <c r="AO502" s="54"/>
      <c r="AP502" s="53"/>
      <c r="AQ502" s="53"/>
      <c r="AR502" s="58"/>
    </row>
    <row r="503" spans="2:44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4"/>
      <c r="AE503" s="57"/>
      <c r="AF503" s="58"/>
      <c r="AG503" s="54"/>
      <c r="AH503" s="53"/>
      <c r="AI503" s="53"/>
      <c r="AJ503" s="53"/>
      <c r="AK503" s="53"/>
      <c r="AL503" s="53"/>
      <c r="AM503" s="58"/>
      <c r="AN503" s="53"/>
      <c r="AO503" s="54"/>
      <c r="AP503" s="53"/>
      <c r="AQ503" s="53"/>
      <c r="AR503" s="58"/>
    </row>
    <row r="504" spans="2:44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4"/>
      <c r="AE504" s="57"/>
      <c r="AF504" s="58"/>
      <c r="AG504" s="54"/>
      <c r="AH504" s="53"/>
      <c r="AI504" s="53"/>
      <c r="AJ504" s="53"/>
      <c r="AK504" s="53"/>
      <c r="AL504" s="53"/>
      <c r="AM504" s="58"/>
      <c r="AN504" s="53"/>
      <c r="AO504" s="54"/>
      <c r="AP504" s="53"/>
      <c r="AQ504" s="53"/>
      <c r="AR504" s="58"/>
    </row>
  </sheetData>
  <sheetProtection algorithmName="SHA-512" hashValue="62/Mv4VmNomZ0s2lFGZE+0fH0KaUYdKXqDtWzc5FCd5CimgyjtccrNHqxbulhOMYUOu/06ogZ314wSnfVxaDyQ==" saltValue="MwVh/1rx6MDiL+sQr8h+cw==" spinCount="100000" sheet="1" formatCells="0" formatColumns="0" formatRows="0" insertColumns="0" insertRows="0" deleteColumns="0" deleteRows="0" selectLockedCells="1" autoFilter="0"/>
  <autoFilter ref="B4:AQ504" xr:uid="{A4D4BB68-C480-43C0-8DB3-8BE51DA2BBBB}"/>
  <dataValidations count="19">
    <dataValidation type="list" allowBlank="1" showInputMessage="1" showErrorMessage="1" sqref="M5:M504" xr:uid="{7183E723-5F2D-4A5D-BA7C-0DD3F958B66D}">
      <formula1>"Belum,Kawin,Cerai"</formula1>
    </dataValidation>
    <dataValidation type="list" allowBlank="1" showInputMessage="1" showErrorMessage="1" sqref="O5:O504" xr:uid="{197C39F3-59F2-4934-91F6-91D2D6240104}">
      <formula1>"Aktif-Ringan,Aktif-Sedang,Aktif-Berat,Pasif,Tidak"</formula1>
    </dataValidation>
    <dataValidation type="list" allowBlank="1" showInputMessage="1" showErrorMessage="1" sqref="P5:P504" xr:uid="{5A8F793E-226F-49E7-B8A5-F1E24FA7D168}">
      <formula1>"&lt; 30 menit,≥ 30 menit"</formula1>
    </dataValidation>
    <dataValidation type="list" allowBlank="1" showInputMessage="1" showErrorMessage="1" sqref="U6:U504" xr:uid="{DF322E85-CC6F-4357-AD8A-6EF9F7BEA0AF}">
      <formula1>"Normal,Depresi,Cemas,Gelisah,Tdk Semangat"</formula1>
    </dataValidation>
    <dataValidation type="list" allowBlank="1" showInputMessage="1" showErrorMessage="1" sqref="AK5:AK504" xr:uid="{10F112D3-149C-4C93-BAA9-2C2C8490C21F}">
      <formula1>"Normal,Abnormal,Tidak"</formula1>
    </dataValidation>
    <dataValidation type="list" allowBlank="1" showInputMessage="1" showErrorMessage="1" sqref="AO5:AO504" xr:uid="{36A3CF9D-A0C2-4BF9-902C-B34805BBE877}">
      <formula1>"20,12‒19,9‒11,5‒8,1‒4"</formula1>
    </dataValidation>
    <dataValidation type="list" allowBlank="1" showInputMessage="1" showErrorMessage="1" sqref="AD5:AD504" xr:uid="{3007D584-D833-4F27-9E11-3F199616DE2F}">
      <formula1>"&lt; 7,≥ 7"</formula1>
    </dataValidation>
    <dataValidation type="list" allowBlank="1" showInputMessage="1" showErrorMessage="1" sqref="AE5:AE504" xr:uid="{4EB87BAE-8111-479A-A1D8-1FDF11B80EB4}">
      <formula1>"TL_TCM,TL_BTA,TL_Hep B,TL_Hep C,Tidak ada"</formula1>
    </dataValidation>
    <dataValidation type="list" allowBlank="1" showInputMessage="1" showErrorMessage="1" sqref="AG5:AG504" xr:uid="{E9AD5458-E048-457F-8AE7-3F3E48E6C03A}">
      <formula1>"&lt;5%,5% - &lt;10%,10% - &lt;20%,20% - &lt;30%,≥30%"</formula1>
    </dataValidation>
    <dataValidation type="list" allowBlank="1" showInputMessage="1" showErrorMessage="1" sqref="V5:V504" xr:uid="{2F01E4E8-4CE5-426B-8764-15C23A358266}">
      <formula1>"Beresiko,Tidak Beresiko"</formula1>
    </dataValidation>
    <dataValidation type="list" allowBlank="1" showInputMessage="1" showErrorMessage="1" sqref="AH5:AI504" xr:uid="{402CF93F-E605-4F26-BE51-09430701BCD0}">
      <formula1>"Normal,Ada Gangguan"</formula1>
    </dataValidation>
    <dataValidation type="list" allowBlank="1" showInputMessage="1" showErrorMessage="1" sqref="AJ5:AJ504" xr:uid="{9697559C-D36C-4746-88F9-93F3AD27C30C}">
      <formula1>"Caries (-)  Gigi hilang (-),Caries (-)  Gigi hilang (+),Caries (+)  Gigi hilang (-),Caries (+)  Gigi hilang (+)"</formula1>
    </dataValidation>
    <dataValidation type="list" allowBlank="1" showInputMessage="1" showErrorMessage="1" sqref="U5" xr:uid="{A4390B08-A1AD-409E-87C4-E45033D3D1E4}">
      <formula1>"Normal,Depresi,Cemas,Gelisah,Tidak Semangat"</formula1>
    </dataValidation>
    <dataValidation type="list" allowBlank="1" showInputMessage="1" showErrorMessage="1" sqref="G5:G504" xr:uid="{28F59CD0-9A4F-414F-AAB5-C20D17EC2281}">
      <formula1>"Karangsoko,Sambirejo,Kelutan,Ngantru,Tamanan,Sumbergedong,Luar Wilayah"</formula1>
    </dataValidation>
    <dataValidation type="list" allowBlank="1" showInputMessage="1" showErrorMessage="1" sqref="N5:N504 AP5:AQ504" xr:uid="{65210180-B18B-4140-B647-CD6684736F81}">
      <formula1>"Ya,Tidak"</formula1>
    </dataValidation>
    <dataValidation type="list" allowBlank="1" showInputMessage="1" showErrorMessage="1" sqref="R5:R504" xr:uid="{0B9751E2-D744-40E8-93D8-D3940835BC6F}">
      <formula1>"Tidak,Terduga"</formula1>
    </dataValidation>
    <dataValidation type="list" allowBlank="1" showInputMessage="1" showErrorMessage="1" sqref="AL5:AL504 T5:T504 AN5:AN504" xr:uid="{FBD46F8A-4E35-4AB6-93CA-4D50C51D5806}">
      <formula1>"Negatif,Positif"</formula1>
    </dataValidation>
    <dataValidation type="list" allowBlank="1" showInputMessage="1" showErrorMessage="1" sqref="S5:S504" xr:uid="{D7BEADB1-D3FE-4BE8-B2B1-0696A06A2146}">
      <formula1>"Resiko,Tidak"</formula1>
    </dataValidation>
    <dataValidation type="list" allowBlank="1" showInputMessage="1" showErrorMessage="1" sqref="Q5:Q504" xr:uid="{B5BD8902-91FE-4FDE-B732-B2C130879F06}">
      <formula1>"DM,HT,DM-HT,Tidak"</formula1>
    </dataValidation>
  </dataValidations>
  <pageMargins left="0.7" right="0.7" top="0.75" bottom="0.75" header="0.3" footer="0.3"/>
  <pageSetup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0B355F-60FA-4858-A89F-03B4168FAE39}">
          <x14:formula1>
            <xm:f>Rekap!$D$1:$X$1</xm:f>
          </x14:formula1>
          <xm:sqref>C5:C504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D8ACE-41F1-472D-AF70-6B62B168C9AD}">
  <dimension ref="A1:AR504"/>
  <sheetViews>
    <sheetView workbookViewId="0">
      <pane xSplit="6" ySplit="4" topLeftCell="G5" activePane="bottomRight" state="frozen"/>
      <selection activeCell="D5" sqref="D5"/>
      <selection pane="topRight" activeCell="D5" sqref="D5"/>
      <selection pane="bottomLeft" activeCell="D5" sqref="D5"/>
      <selection pane="bottomRight" activeCell="D5" sqref="D5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0" width="8.6640625" style="28" customWidth="1"/>
    <col min="31" max="31" width="13.44140625" style="28" customWidth="1"/>
    <col min="32" max="32" width="12.44140625" style="28" customWidth="1"/>
    <col min="33" max="33" width="11.21875" style="28" bestFit="1" customWidth="1"/>
    <col min="34" max="35" width="13.21875" style="28" bestFit="1" customWidth="1"/>
    <col min="36" max="36" width="22.33203125" style="28" bestFit="1" customWidth="1"/>
    <col min="37" max="37" width="8.6640625" style="28" customWidth="1"/>
    <col min="38" max="38" width="10.21875" style="28" customWidth="1"/>
    <col min="39" max="39" width="8.6640625" style="28" customWidth="1"/>
    <col min="40" max="41" width="10.77734375" style="28" bestFit="1" customWidth="1"/>
    <col min="42" max="42" width="15.21875" style="28" bestFit="1" customWidth="1"/>
    <col min="43" max="43" width="8.5546875" style="28" bestFit="1" customWidth="1"/>
    <col min="44" max="44" width="14.44140625" style="28" bestFit="1" customWidth="1"/>
    <col min="45" max="16384" width="8.88671875" style="30"/>
  </cols>
  <sheetData>
    <row r="1" spans="1:44" ht="17.399999999999999" x14ac:dyDescent="0.3">
      <c r="B1" s="29" t="s">
        <v>50</v>
      </c>
    </row>
    <row r="2" spans="1:44" x14ac:dyDescent="0.25">
      <c r="J2" s="31"/>
    </row>
    <row r="3" spans="1:44" ht="36" x14ac:dyDescent="0.25">
      <c r="A3" s="32"/>
      <c r="B3" s="33" t="s">
        <v>52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53</v>
      </c>
      <c r="N3" s="38" t="s">
        <v>54</v>
      </c>
      <c r="O3" s="37" t="s">
        <v>55</v>
      </c>
      <c r="P3" s="37" t="s">
        <v>56</v>
      </c>
      <c r="Q3" s="39" t="s">
        <v>57</v>
      </c>
      <c r="R3" s="39" t="s">
        <v>58</v>
      </c>
      <c r="S3" s="39" t="s">
        <v>59</v>
      </c>
      <c r="T3" s="33" t="s">
        <v>60</v>
      </c>
      <c r="U3" s="33" t="s">
        <v>61</v>
      </c>
      <c r="V3" s="33" t="s">
        <v>62</v>
      </c>
      <c r="W3" s="33" t="s">
        <v>63</v>
      </c>
      <c r="X3" s="33" t="s">
        <v>64</v>
      </c>
      <c r="Y3" s="40" t="s">
        <v>39</v>
      </c>
      <c r="Z3" s="33" t="s">
        <v>40</v>
      </c>
      <c r="AA3" s="33" t="s">
        <v>41</v>
      </c>
      <c r="AB3" s="33" t="s">
        <v>42</v>
      </c>
      <c r="AC3" s="33" t="s">
        <v>43</v>
      </c>
      <c r="AD3" s="33" t="s">
        <v>44</v>
      </c>
      <c r="AE3" s="33" t="s">
        <v>45</v>
      </c>
      <c r="AF3" s="33" t="s">
        <v>46</v>
      </c>
      <c r="AG3" s="33" t="s">
        <v>65</v>
      </c>
      <c r="AH3" s="33" t="s">
        <v>66</v>
      </c>
      <c r="AI3" s="65" t="s">
        <v>67</v>
      </c>
      <c r="AJ3" s="65" t="s">
        <v>68</v>
      </c>
      <c r="AK3" s="65" t="s">
        <v>69</v>
      </c>
      <c r="AL3" s="65" t="s">
        <v>70</v>
      </c>
      <c r="AM3" s="65" t="s">
        <v>48</v>
      </c>
      <c r="AN3" s="33" t="s">
        <v>71</v>
      </c>
      <c r="AO3" s="64" t="s">
        <v>72</v>
      </c>
      <c r="AP3" s="64" t="s">
        <v>73</v>
      </c>
      <c r="AQ3" s="64" t="s">
        <v>74</v>
      </c>
      <c r="AR3" s="41" t="s">
        <v>75</v>
      </c>
    </row>
    <row r="4" spans="1:44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>
        <v>26</v>
      </c>
      <c r="AB4" s="42">
        <v>27</v>
      </c>
      <c r="AC4" s="42">
        <v>28</v>
      </c>
      <c r="AD4" s="42">
        <v>29</v>
      </c>
      <c r="AE4" s="42">
        <v>30</v>
      </c>
      <c r="AF4" s="42">
        <v>31</v>
      </c>
      <c r="AG4" s="42">
        <v>32</v>
      </c>
      <c r="AH4" s="42">
        <v>33</v>
      </c>
      <c r="AI4" s="42">
        <v>34</v>
      </c>
      <c r="AJ4" s="42">
        <v>35</v>
      </c>
      <c r="AK4" s="42">
        <v>36</v>
      </c>
      <c r="AL4" s="42">
        <v>37</v>
      </c>
      <c r="AM4" s="42">
        <v>38</v>
      </c>
      <c r="AN4" s="42">
        <v>39</v>
      </c>
      <c r="AO4" s="42">
        <v>40</v>
      </c>
      <c r="AP4" s="42">
        <v>41</v>
      </c>
      <c r="AQ4" s="42">
        <v>42</v>
      </c>
      <c r="AR4" s="42"/>
    </row>
    <row r="5" spans="1:44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ca="1">IFERROR(DATEDIF(I5,D5,"Y"),"")</f>
        <v/>
      </c>
      <c r="K5" s="50" t="str">
        <f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>IF(OR(W5="",X5=""),"",W5/(X5/100)^2)</f>
        <v/>
      </c>
      <c r="Z5" s="55"/>
      <c r="AA5" s="55"/>
      <c r="AB5" s="55"/>
      <c r="AC5" s="55"/>
      <c r="AD5" s="54"/>
      <c r="AE5" s="57"/>
      <c r="AF5" s="58"/>
      <c r="AG5" s="54"/>
      <c r="AH5" s="53"/>
      <c r="AI5" s="53"/>
      <c r="AJ5" s="53"/>
      <c r="AK5" s="53"/>
      <c r="AL5" s="53"/>
      <c r="AM5" s="58"/>
      <c r="AN5" s="53"/>
      <c r="AO5" s="54"/>
      <c r="AP5" s="53"/>
      <c r="AQ5" s="53"/>
      <c r="AR5" s="58"/>
    </row>
    <row r="6" spans="1:44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ref="J6:J69" ca="1" si="1">IFERROR(DATEDIF(I6,D6,"Y"),"")</f>
        <v/>
      </c>
      <c r="K6" s="50" t="str">
        <f t="shared" ref="K6:K69" si="2">IFERROR(IF(ABS(MID($E6,7,2))&lt;40,"L","P"),"")</f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ref="Y6:Y69" si="3">IF(OR(W6="",X6=""),"",W6/(X6/100)^2)</f>
        <v/>
      </c>
      <c r="Z6" s="55"/>
      <c r="AA6" s="55"/>
      <c r="AB6" s="55"/>
      <c r="AC6" s="55"/>
      <c r="AD6" s="54"/>
      <c r="AE6" s="57"/>
      <c r="AF6" s="58"/>
      <c r="AG6" s="54"/>
      <c r="AH6" s="53"/>
      <c r="AI6" s="53"/>
      <c r="AJ6" s="53"/>
      <c r="AK6" s="53"/>
      <c r="AL6" s="53"/>
      <c r="AM6" s="58"/>
      <c r="AN6" s="53"/>
      <c r="AO6" s="54"/>
      <c r="AP6" s="53"/>
      <c r="AQ6" s="53"/>
      <c r="AR6" s="58"/>
    </row>
    <row r="7" spans="1:44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4"/>
      <c r="AE7" s="57"/>
      <c r="AF7" s="58"/>
      <c r="AG7" s="54"/>
      <c r="AH7" s="53"/>
      <c r="AI7" s="53"/>
      <c r="AJ7" s="53"/>
      <c r="AK7" s="53"/>
      <c r="AL7" s="53"/>
      <c r="AM7" s="58"/>
      <c r="AN7" s="53"/>
      <c r="AO7" s="54"/>
      <c r="AP7" s="53"/>
      <c r="AQ7" s="53"/>
      <c r="AR7" s="58"/>
    </row>
    <row r="8" spans="1:44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4"/>
      <c r="AE8" s="57"/>
      <c r="AF8" s="58"/>
      <c r="AG8" s="54"/>
      <c r="AH8" s="53"/>
      <c r="AI8" s="53"/>
      <c r="AJ8" s="53"/>
      <c r="AK8" s="53"/>
      <c r="AL8" s="53"/>
      <c r="AM8" s="58"/>
      <c r="AN8" s="53"/>
      <c r="AO8" s="54"/>
      <c r="AP8" s="53"/>
      <c r="AQ8" s="53"/>
      <c r="AR8" s="58"/>
    </row>
    <row r="9" spans="1:44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4"/>
      <c r="AE9" s="57"/>
      <c r="AF9" s="58"/>
      <c r="AG9" s="54"/>
      <c r="AH9" s="53"/>
      <c r="AI9" s="53"/>
      <c r="AJ9" s="53"/>
      <c r="AK9" s="53"/>
      <c r="AL9" s="53"/>
      <c r="AM9" s="58"/>
      <c r="AN9" s="53"/>
      <c r="AO9" s="54"/>
      <c r="AP9" s="53"/>
      <c r="AQ9" s="53"/>
      <c r="AR9" s="58"/>
    </row>
    <row r="10" spans="1:44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4"/>
      <c r="AE10" s="57"/>
      <c r="AF10" s="58"/>
      <c r="AG10" s="54"/>
      <c r="AH10" s="53"/>
      <c r="AI10" s="53"/>
      <c r="AJ10" s="53"/>
      <c r="AK10" s="53"/>
      <c r="AL10" s="53"/>
      <c r="AM10" s="58"/>
      <c r="AN10" s="53"/>
      <c r="AO10" s="54"/>
      <c r="AP10" s="53"/>
      <c r="AQ10" s="53"/>
      <c r="AR10" s="58"/>
    </row>
    <row r="11" spans="1:44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4"/>
      <c r="AE11" s="57"/>
      <c r="AF11" s="58"/>
      <c r="AG11" s="54"/>
      <c r="AH11" s="53"/>
      <c r="AI11" s="53"/>
      <c r="AJ11" s="53"/>
      <c r="AK11" s="53"/>
      <c r="AL11" s="53"/>
      <c r="AM11" s="58"/>
      <c r="AN11" s="53"/>
      <c r="AO11" s="54"/>
      <c r="AP11" s="53"/>
      <c r="AQ11" s="53"/>
      <c r="AR11" s="58"/>
    </row>
    <row r="12" spans="1:44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4"/>
      <c r="AE12" s="57"/>
      <c r="AF12" s="58"/>
      <c r="AG12" s="54"/>
      <c r="AH12" s="53"/>
      <c r="AI12" s="53"/>
      <c r="AJ12" s="53"/>
      <c r="AK12" s="53"/>
      <c r="AL12" s="53"/>
      <c r="AM12" s="58"/>
      <c r="AN12" s="53"/>
      <c r="AO12" s="54"/>
      <c r="AP12" s="53"/>
      <c r="AQ12" s="53"/>
      <c r="AR12" s="58"/>
    </row>
    <row r="13" spans="1:44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4"/>
      <c r="AE13" s="57"/>
      <c r="AF13" s="58"/>
      <c r="AG13" s="54"/>
      <c r="AH13" s="53"/>
      <c r="AI13" s="53"/>
      <c r="AJ13" s="53"/>
      <c r="AK13" s="53"/>
      <c r="AL13" s="53"/>
      <c r="AM13" s="58"/>
      <c r="AN13" s="53"/>
      <c r="AO13" s="54"/>
      <c r="AP13" s="53"/>
      <c r="AQ13" s="53"/>
      <c r="AR13" s="58"/>
    </row>
    <row r="14" spans="1:44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4"/>
      <c r="AE14" s="57"/>
      <c r="AF14" s="58"/>
      <c r="AG14" s="54"/>
      <c r="AH14" s="53"/>
      <c r="AI14" s="53"/>
      <c r="AJ14" s="53"/>
      <c r="AK14" s="53"/>
      <c r="AL14" s="53"/>
      <c r="AM14" s="58"/>
      <c r="AN14" s="53"/>
      <c r="AO14" s="54"/>
      <c r="AP14" s="53"/>
      <c r="AQ14" s="53"/>
      <c r="AR14" s="58"/>
    </row>
    <row r="15" spans="1:44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4"/>
      <c r="AE15" s="57"/>
      <c r="AF15" s="58"/>
      <c r="AG15" s="54"/>
      <c r="AH15" s="53"/>
      <c r="AI15" s="53"/>
      <c r="AJ15" s="53"/>
      <c r="AK15" s="53"/>
      <c r="AL15" s="53"/>
      <c r="AM15" s="58"/>
      <c r="AN15" s="53"/>
      <c r="AO15" s="54"/>
      <c r="AP15" s="53"/>
      <c r="AQ15" s="53"/>
      <c r="AR15" s="58"/>
    </row>
    <row r="16" spans="1:44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4"/>
      <c r="AE16" s="57"/>
      <c r="AF16" s="58"/>
      <c r="AG16" s="54"/>
      <c r="AH16" s="53"/>
      <c r="AI16" s="53"/>
      <c r="AJ16" s="53"/>
      <c r="AK16" s="53"/>
      <c r="AL16" s="53"/>
      <c r="AM16" s="58"/>
      <c r="AN16" s="53"/>
      <c r="AO16" s="54"/>
      <c r="AP16" s="53"/>
      <c r="AQ16" s="53"/>
      <c r="AR16" s="58"/>
    </row>
    <row r="17" spans="2:44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4"/>
      <c r="AE17" s="57"/>
      <c r="AF17" s="58"/>
      <c r="AG17" s="54"/>
      <c r="AH17" s="53"/>
      <c r="AI17" s="53"/>
      <c r="AJ17" s="53"/>
      <c r="AK17" s="53"/>
      <c r="AL17" s="53"/>
      <c r="AM17" s="58"/>
      <c r="AN17" s="53"/>
      <c r="AO17" s="54"/>
      <c r="AP17" s="53"/>
      <c r="AQ17" s="53"/>
      <c r="AR17" s="58"/>
    </row>
    <row r="18" spans="2:44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4"/>
      <c r="AE18" s="57"/>
      <c r="AF18" s="58"/>
      <c r="AG18" s="54"/>
      <c r="AH18" s="53"/>
      <c r="AI18" s="53"/>
      <c r="AJ18" s="53"/>
      <c r="AK18" s="53"/>
      <c r="AL18" s="53"/>
      <c r="AM18" s="58"/>
      <c r="AN18" s="53"/>
      <c r="AO18" s="54"/>
      <c r="AP18" s="53"/>
      <c r="AQ18" s="53"/>
      <c r="AR18" s="58"/>
    </row>
    <row r="19" spans="2:44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4"/>
      <c r="AE19" s="57"/>
      <c r="AF19" s="58"/>
      <c r="AG19" s="54"/>
      <c r="AH19" s="53"/>
      <c r="AI19" s="53"/>
      <c r="AJ19" s="53"/>
      <c r="AK19" s="53"/>
      <c r="AL19" s="53"/>
      <c r="AM19" s="58"/>
      <c r="AN19" s="53"/>
      <c r="AO19" s="54"/>
      <c r="AP19" s="53"/>
      <c r="AQ19" s="53"/>
      <c r="AR19" s="58"/>
    </row>
    <row r="20" spans="2:44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4"/>
      <c r="AE20" s="57"/>
      <c r="AF20" s="58"/>
      <c r="AG20" s="54"/>
      <c r="AH20" s="53"/>
      <c r="AI20" s="53"/>
      <c r="AJ20" s="53"/>
      <c r="AK20" s="53"/>
      <c r="AL20" s="53"/>
      <c r="AM20" s="58"/>
      <c r="AN20" s="53"/>
      <c r="AO20" s="54"/>
      <c r="AP20" s="53"/>
      <c r="AQ20" s="53"/>
      <c r="AR20" s="58"/>
    </row>
    <row r="21" spans="2:44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4"/>
      <c r="AE21" s="57"/>
      <c r="AF21" s="58"/>
      <c r="AG21" s="54"/>
      <c r="AH21" s="53"/>
      <c r="AI21" s="53"/>
      <c r="AJ21" s="53"/>
      <c r="AK21" s="53"/>
      <c r="AL21" s="53"/>
      <c r="AM21" s="58"/>
      <c r="AN21" s="53"/>
      <c r="AO21" s="54"/>
      <c r="AP21" s="53"/>
      <c r="AQ21" s="53"/>
      <c r="AR21" s="58"/>
    </row>
    <row r="22" spans="2:44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4"/>
      <c r="AE22" s="57"/>
      <c r="AF22" s="58"/>
      <c r="AG22" s="54"/>
      <c r="AH22" s="53"/>
      <c r="AI22" s="53"/>
      <c r="AJ22" s="53"/>
      <c r="AK22" s="53"/>
      <c r="AL22" s="53"/>
      <c r="AM22" s="58"/>
      <c r="AN22" s="53"/>
      <c r="AO22" s="54"/>
      <c r="AP22" s="53"/>
      <c r="AQ22" s="53"/>
      <c r="AR22" s="58"/>
    </row>
    <row r="23" spans="2:44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4"/>
      <c r="AE23" s="57"/>
      <c r="AF23" s="58"/>
      <c r="AG23" s="54"/>
      <c r="AH23" s="53"/>
      <c r="AI23" s="53"/>
      <c r="AJ23" s="53"/>
      <c r="AK23" s="53"/>
      <c r="AL23" s="53"/>
      <c r="AM23" s="58"/>
      <c r="AN23" s="53"/>
      <c r="AO23" s="54"/>
      <c r="AP23" s="53"/>
      <c r="AQ23" s="53"/>
      <c r="AR23" s="58"/>
    </row>
    <row r="24" spans="2:44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4"/>
      <c r="AE24" s="57"/>
      <c r="AF24" s="58"/>
      <c r="AG24" s="54"/>
      <c r="AH24" s="53"/>
      <c r="AI24" s="53"/>
      <c r="AJ24" s="53"/>
      <c r="AK24" s="53"/>
      <c r="AL24" s="53"/>
      <c r="AM24" s="58"/>
      <c r="AN24" s="53"/>
      <c r="AO24" s="54"/>
      <c r="AP24" s="53"/>
      <c r="AQ24" s="53"/>
      <c r="AR24" s="58"/>
    </row>
    <row r="25" spans="2:44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4"/>
      <c r="AE25" s="57"/>
      <c r="AF25" s="58"/>
      <c r="AG25" s="54"/>
      <c r="AH25" s="53"/>
      <c r="AI25" s="53"/>
      <c r="AJ25" s="53"/>
      <c r="AK25" s="53"/>
      <c r="AL25" s="53"/>
      <c r="AM25" s="58"/>
      <c r="AN25" s="53"/>
      <c r="AO25" s="54"/>
      <c r="AP25" s="53"/>
      <c r="AQ25" s="53"/>
      <c r="AR25" s="58"/>
    </row>
    <row r="26" spans="2:44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4"/>
      <c r="AE26" s="57"/>
      <c r="AF26" s="58"/>
      <c r="AG26" s="54"/>
      <c r="AH26" s="53"/>
      <c r="AI26" s="53"/>
      <c r="AJ26" s="53"/>
      <c r="AK26" s="53"/>
      <c r="AL26" s="53"/>
      <c r="AM26" s="58"/>
      <c r="AN26" s="53"/>
      <c r="AO26" s="54"/>
      <c r="AP26" s="53"/>
      <c r="AQ26" s="53"/>
      <c r="AR26" s="58"/>
    </row>
    <row r="27" spans="2:44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4"/>
      <c r="AE27" s="57"/>
      <c r="AF27" s="58"/>
      <c r="AG27" s="54"/>
      <c r="AH27" s="53"/>
      <c r="AI27" s="53"/>
      <c r="AJ27" s="53"/>
      <c r="AK27" s="53"/>
      <c r="AL27" s="53"/>
      <c r="AM27" s="58"/>
      <c r="AN27" s="53"/>
      <c r="AO27" s="54"/>
      <c r="AP27" s="53"/>
      <c r="AQ27" s="53"/>
      <c r="AR27" s="58"/>
    </row>
    <row r="28" spans="2:44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4"/>
      <c r="AE28" s="57"/>
      <c r="AF28" s="58"/>
      <c r="AG28" s="54"/>
      <c r="AH28" s="53"/>
      <c r="AI28" s="53"/>
      <c r="AJ28" s="53"/>
      <c r="AK28" s="53"/>
      <c r="AL28" s="53"/>
      <c r="AM28" s="58"/>
      <c r="AN28" s="53"/>
      <c r="AO28" s="54"/>
      <c r="AP28" s="53"/>
      <c r="AQ28" s="53"/>
      <c r="AR28" s="58"/>
    </row>
    <row r="29" spans="2:44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4"/>
      <c r="AE29" s="57"/>
      <c r="AF29" s="58"/>
      <c r="AG29" s="54"/>
      <c r="AH29" s="53"/>
      <c r="AI29" s="53"/>
      <c r="AJ29" s="53"/>
      <c r="AK29" s="53"/>
      <c r="AL29" s="53"/>
      <c r="AM29" s="58"/>
      <c r="AN29" s="53"/>
      <c r="AO29" s="54"/>
      <c r="AP29" s="53"/>
      <c r="AQ29" s="53"/>
      <c r="AR29" s="58"/>
    </row>
    <row r="30" spans="2:44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4"/>
      <c r="AE30" s="57"/>
      <c r="AF30" s="58"/>
      <c r="AG30" s="54"/>
      <c r="AH30" s="53"/>
      <c r="AI30" s="53"/>
      <c r="AJ30" s="53"/>
      <c r="AK30" s="53"/>
      <c r="AL30" s="53"/>
      <c r="AM30" s="58"/>
      <c r="AN30" s="53"/>
      <c r="AO30" s="54"/>
      <c r="AP30" s="53"/>
      <c r="AQ30" s="53"/>
      <c r="AR30" s="58"/>
    </row>
    <row r="31" spans="2:44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4"/>
      <c r="AE31" s="57"/>
      <c r="AF31" s="58"/>
      <c r="AG31" s="54"/>
      <c r="AH31" s="53"/>
      <c r="AI31" s="53"/>
      <c r="AJ31" s="53"/>
      <c r="AK31" s="53"/>
      <c r="AL31" s="53"/>
      <c r="AM31" s="58"/>
      <c r="AN31" s="53"/>
      <c r="AO31" s="54"/>
      <c r="AP31" s="53"/>
      <c r="AQ31" s="53"/>
      <c r="AR31" s="58"/>
    </row>
    <row r="32" spans="2:44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4"/>
      <c r="AE32" s="57"/>
      <c r="AF32" s="58"/>
      <c r="AG32" s="54"/>
      <c r="AH32" s="53"/>
      <c r="AI32" s="53"/>
      <c r="AJ32" s="53"/>
      <c r="AK32" s="53"/>
      <c r="AL32" s="53"/>
      <c r="AM32" s="58"/>
      <c r="AN32" s="53"/>
      <c r="AO32" s="54"/>
      <c r="AP32" s="53"/>
      <c r="AQ32" s="53"/>
      <c r="AR32" s="58"/>
    </row>
    <row r="33" spans="2:44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4"/>
      <c r="AE33" s="57"/>
      <c r="AF33" s="58"/>
      <c r="AG33" s="54"/>
      <c r="AH33" s="53"/>
      <c r="AI33" s="53"/>
      <c r="AJ33" s="53"/>
      <c r="AK33" s="53"/>
      <c r="AL33" s="53"/>
      <c r="AM33" s="58"/>
      <c r="AN33" s="53"/>
      <c r="AO33" s="54"/>
      <c r="AP33" s="53"/>
      <c r="AQ33" s="53"/>
      <c r="AR33" s="58"/>
    </row>
    <row r="34" spans="2:44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4"/>
      <c r="AE34" s="57"/>
      <c r="AF34" s="58"/>
      <c r="AG34" s="54"/>
      <c r="AH34" s="53"/>
      <c r="AI34" s="53"/>
      <c r="AJ34" s="53"/>
      <c r="AK34" s="53"/>
      <c r="AL34" s="53"/>
      <c r="AM34" s="58"/>
      <c r="AN34" s="53"/>
      <c r="AO34" s="54"/>
      <c r="AP34" s="53"/>
      <c r="AQ34" s="53"/>
      <c r="AR34" s="58"/>
    </row>
    <row r="35" spans="2:44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4"/>
      <c r="AE35" s="57"/>
      <c r="AF35" s="58"/>
      <c r="AG35" s="54"/>
      <c r="AH35" s="53"/>
      <c r="AI35" s="53"/>
      <c r="AJ35" s="53"/>
      <c r="AK35" s="53"/>
      <c r="AL35" s="53"/>
      <c r="AM35" s="58"/>
      <c r="AN35" s="53"/>
      <c r="AO35" s="54"/>
      <c r="AP35" s="53"/>
      <c r="AQ35" s="53"/>
      <c r="AR35" s="58"/>
    </row>
    <row r="36" spans="2:44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4"/>
      <c r="AE36" s="57"/>
      <c r="AF36" s="58"/>
      <c r="AG36" s="54"/>
      <c r="AH36" s="53"/>
      <c r="AI36" s="53"/>
      <c r="AJ36" s="53"/>
      <c r="AK36" s="53"/>
      <c r="AL36" s="53"/>
      <c r="AM36" s="58"/>
      <c r="AN36" s="53"/>
      <c r="AO36" s="54"/>
      <c r="AP36" s="53"/>
      <c r="AQ36" s="53"/>
      <c r="AR36" s="58"/>
    </row>
    <row r="37" spans="2:44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4"/>
      <c r="AE37" s="57"/>
      <c r="AF37" s="58"/>
      <c r="AG37" s="54"/>
      <c r="AH37" s="53"/>
      <c r="AI37" s="53"/>
      <c r="AJ37" s="53"/>
      <c r="AK37" s="53"/>
      <c r="AL37" s="53"/>
      <c r="AM37" s="58"/>
      <c r="AN37" s="53"/>
      <c r="AO37" s="54"/>
      <c r="AP37" s="53"/>
      <c r="AQ37" s="53"/>
      <c r="AR37" s="58"/>
    </row>
    <row r="38" spans="2:44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4"/>
      <c r="AE38" s="57"/>
      <c r="AF38" s="58"/>
      <c r="AG38" s="54"/>
      <c r="AH38" s="53"/>
      <c r="AI38" s="53"/>
      <c r="AJ38" s="53"/>
      <c r="AK38" s="53"/>
      <c r="AL38" s="53"/>
      <c r="AM38" s="58"/>
      <c r="AN38" s="53"/>
      <c r="AO38" s="54"/>
      <c r="AP38" s="53"/>
      <c r="AQ38" s="53"/>
      <c r="AR38" s="58"/>
    </row>
    <row r="39" spans="2:44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4"/>
      <c r="AE39" s="57"/>
      <c r="AF39" s="58"/>
      <c r="AG39" s="54"/>
      <c r="AH39" s="53"/>
      <c r="AI39" s="53"/>
      <c r="AJ39" s="53"/>
      <c r="AK39" s="53"/>
      <c r="AL39" s="53"/>
      <c r="AM39" s="58"/>
      <c r="AN39" s="53"/>
      <c r="AO39" s="54"/>
      <c r="AP39" s="53"/>
      <c r="AQ39" s="53"/>
      <c r="AR39" s="58"/>
    </row>
    <row r="40" spans="2:44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4"/>
      <c r="AE40" s="57"/>
      <c r="AF40" s="58"/>
      <c r="AG40" s="54"/>
      <c r="AH40" s="53"/>
      <c r="AI40" s="53"/>
      <c r="AJ40" s="53"/>
      <c r="AK40" s="53"/>
      <c r="AL40" s="53"/>
      <c r="AM40" s="58"/>
      <c r="AN40" s="53"/>
      <c r="AO40" s="54"/>
      <c r="AP40" s="53"/>
      <c r="AQ40" s="53"/>
      <c r="AR40" s="58"/>
    </row>
    <row r="41" spans="2:44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4"/>
      <c r="AE41" s="57"/>
      <c r="AF41" s="58"/>
      <c r="AG41" s="54"/>
      <c r="AH41" s="53"/>
      <c r="AI41" s="53"/>
      <c r="AJ41" s="53"/>
      <c r="AK41" s="53"/>
      <c r="AL41" s="53"/>
      <c r="AM41" s="58"/>
      <c r="AN41" s="53"/>
      <c r="AO41" s="54"/>
      <c r="AP41" s="53"/>
      <c r="AQ41" s="53"/>
      <c r="AR41" s="58"/>
    </row>
    <row r="42" spans="2:44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4"/>
      <c r="AE42" s="57"/>
      <c r="AF42" s="58"/>
      <c r="AG42" s="54"/>
      <c r="AH42" s="53"/>
      <c r="AI42" s="53"/>
      <c r="AJ42" s="53"/>
      <c r="AK42" s="53"/>
      <c r="AL42" s="53"/>
      <c r="AM42" s="58"/>
      <c r="AN42" s="53"/>
      <c r="AO42" s="54"/>
      <c r="AP42" s="53"/>
      <c r="AQ42" s="53"/>
      <c r="AR42" s="58"/>
    </row>
    <row r="43" spans="2:44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4"/>
      <c r="AE43" s="57"/>
      <c r="AF43" s="58"/>
      <c r="AG43" s="54"/>
      <c r="AH43" s="53"/>
      <c r="AI43" s="53"/>
      <c r="AJ43" s="53"/>
      <c r="AK43" s="53"/>
      <c r="AL43" s="53"/>
      <c r="AM43" s="58"/>
      <c r="AN43" s="53"/>
      <c r="AO43" s="54"/>
      <c r="AP43" s="53"/>
      <c r="AQ43" s="53"/>
      <c r="AR43" s="58"/>
    </row>
    <row r="44" spans="2:44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4"/>
      <c r="AE44" s="57"/>
      <c r="AF44" s="58"/>
      <c r="AG44" s="54"/>
      <c r="AH44" s="53"/>
      <c r="AI44" s="53"/>
      <c r="AJ44" s="53"/>
      <c r="AK44" s="53"/>
      <c r="AL44" s="53"/>
      <c r="AM44" s="58"/>
      <c r="AN44" s="53"/>
      <c r="AO44" s="54"/>
      <c r="AP44" s="53"/>
      <c r="AQ44" s="53"/>
      <c r="AR44" s="58"/>
    </row>
    <row r="45" spans="2:44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4"/>
      <c r="AE45" s="57"/>
      <c r="AF45" s="58"/>
      <c r="AG45" s="54"/>
      <c r="AH45" s="53"/>
      <c r="AI45" s="53"/>
      <c r="AJ45" s="53"/>
      <c r="AK45" s="53"/>
      <c r="AL45" s="53"/>
      <c r="AM45" s="58"/>
      <c r="AN45" s="53"/>
      <c r="AO45" s="54"/>
      <c r="AP45" s="53"/>
      <c r="AQ45" s="53"/>
      <c r="AR45" s="58"/>
    </row>
    <row r="46" spans="2:44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4"/>
      <c r="AE46" s="57"/>
      <c r="AF46" s="58"/>
      <c r="AG46" s="54"/>
      <c r="AH46" s="53"/>
      <c r="AI46" s="53"/>
      <c r="AJ46" s="53"/>
      <c r="AK46" s="53"/>
      <c r="AL46" s="53"/>
      <c r="AM46" s="58"/>
      <c r="AN46" s="53"/>
      <c r="AO46" s="54"/>
      <c r="AP46" s="53"/>
      <c r="AQ46" s="53"/>
      <c r="AR46" s="58"/>
    </row>
    <row r="47" spans="2:44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4"/>
      <c r="AE47" s="57"/>
      <c r="AF47" s="58"/>
      <c r="AG47" s="54"/>
      <c r="AH47" s="53"/>
      <c r="AI47" s="53"/>
      <c r="AJ47" s="53"/>
      <c r="AK47" s="53"/>
      <c r="AL47" s="53"/>
      <c r="AM47" s="58"/>
      <c r="AN47" s="53"/>
      <c r="AO47" s="54"/>
      <c r="AP47" s="53"/>
      <c r="AQ47" s="53"/>
      <c r="AR47" s="58"/>
    </row>
    <row r="48" spans="2:44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4"/>
      <c r="AE48" s="57"/>
      <c r="AF48" s="58"/>
      <c r="AG48" s="54"/>
      <c r="AH48" s="53"/>
      <c r="AI48" s="53"/>
      <c r="AJ48" s="53"/>
      <c r="AK48" s="53"/>
      <c r="AL48" s="53"/>
      <c r="AM48" s="58"/>
      <c r="AN48" s="53"/>
      <c r="AO48" s="54"/>
      <c r="AP48" s="53"/>
      <c r="AQ48" s="53"/>
      <c r="AR48" s="58"/>
    </row>
    <row r="49" spans="2:44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4"/>
      <c r="AE49" s="57"/>
      <c r="AF49" s="58"/>
      <c r="AG49" s="54"/>
      <c r="AH49" s="53"/>
      <c r="AI49" s="53"/>
      <c r="AJ49" s="53"/>
      <c r="AK49" s="53"/>
      <c r="AL49" s="53"/>
      <c r="AM49" s="58"/>
      <c r="AN49" s="53"/>
      <c r="AO49" s="54"/>
      <c r="AP49" s="53"/>
      <c r="AQ49" s="53"/>
      <c r="AR49" s="58"/>
    </row>
    <row r="50" spans="2:44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4"/>
      <c r="AE50" s="57"/>
      <c r="AF50" s="58"/>
      <c r="AG50" s="54"/>
      <c r="AH50" s="53"/>
      <c r="AI50" s="53"/>
      <c r="AJ50" s="53"/>
      <c r="AK50" s="53"/>
      <c r="AL50" s="53"/>
      <c r="AM50" s="58"/>
      <c r="AN50" s="53"/>
      <c r="AO50" s="54"/>
      <c r="AP50" s="53"/>
      <c r="AQ50" s="53"/>
      <c r="AR50" s="58"/>
    </row>
    <row r="51" spans="2:44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4"/>
      <c r="AE51" s="57"/>
      <c r="AF51" s="58"/>
      <c r="AG51" s="54"/>
      <c r="AH51" s="53"/>
      <c r="AI51" s="53"/>
      <c r="AJ51" s="53"/>
      <c r="AK51" s="53"/>
      <c r="AL51" s="53"/>
      <c r="AM51" s="58"/>
      <c r="AN51" s="53"/>
      <c r="AO51" s="54"/>
      <c r="AP51" s="53"/>
      <c r="AQ51" s="53"/>
      <c r="AR51" s="58"/>
    </row>
    <row r="52" spans="2:44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4"/>
      <c r="AE52" s="57"/>
      <c r="AF52" s="58"/>
      <c r="AG52" s="54"/>
      <c r="AH52" s="53"/>
      <c r="AI52" s="53"/>
      <c r="AJ52" s="53"/>
      <c r="AK52" s="53"/>
      <c r="AL52" s="53"/>
      <c r="AM52" s="58"/>
      <c r="AN52" s="53"/>
      <c r="AO52" s="54"/>
      <c r="AP52" s="53"/>
      <c r="AQ52" s="53"/>
      <c r="AR52" s="58"/>
    </row>
    <row r="53" spans="2:44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4"/>
      <c r="AE53" s="57"/>
      <c r="AF53" s="58"/>
      <c r="AG53" s="54"/>
      <c r="AH53" s="53"/>
      <c r="AI53" s="53"/>
      <c r="AJ53" s="53"/>
      <c r="AK53" s="53"/>
      <c r="AL53" s="53"/>
      <c r="AM53" s="58"/>
      <c r="AN53" s="53"/>
      <c r="AO53" s="54"/>
      <c r="AP53" s="53"/>
      <c r="AQ53" s="53"/>
      <c r="AR53" s="58"/>
    </row>
    <row r="54" spans="2:44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4"/>
      <c r="AE54" s="57"/>
      <c r="AF54" s="58"/>
      <c r="AG54" s="54"/>
      <c r="AH54" s="53"/>
      <c r="AI54" s="53"/>
      <c r="AJ54" s="53"/>
      <c r="AK54" s="53"/>
      <c r="AL54" s="53"/>
      <c r="AM54" s="58"/>
      <c r="AN54" s="53"/>
      <c r="AO54" s="54"/>
      <c r="AP54" s="53"/>
      <c r="AQ54" s="53"/>
      <c r="AR54" s="58"/>
    </row>
    <row r="55" spans="2:44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4"/>
      <c r="AE55" s="57"/>
      <c r="AF55" s="58"/>
      <c r="AG55" s="54"/>
      <c r="AH55" s="53"/>
      <c r="AI55" s="53"/>
      <c r="AJ55" s="53"/>
      <c r="AK55" s="53"/>
      <c r="AL55" s="53"/>
      <c r="AM55" s="58"/>
      <c r="AN55" s="53"/>
      <c r="AO55" s="54"/>
      <c r="AP55" s="53"/>
      <c r="AQ55" s="53"/>
      <c r="AR55" s="58"/>
    </row>
    <row r="56" spans="2:44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4"/>
      <c r="AE56" s="57"/>
      <c r="AF56" s="58"/>
      <c r="AG56" s="54"/>
      <c r="AH56" s="53"/>
      <c r="AI56" s="53"/>
      <c r="AJ56" s="53"/>
      <c r="AK56" s="53"/>
      <c r="AL56" s="53"/>
      <c r="AM56" s="58"/>
      <c r="AN56" s="53"/>
      <c r="AO56" s="54"/>
      <c r="AP56" s="53"/>
      <c r="AQ56" s="53"/>
      <c r="AR56" s="58"/>
    </row>
    <row r="57" spans="2:44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4"/>
      <c r="AE57" s="57"/>
      <c r="AF57" s="58"/>
      <c r="AG57" s="54"/>
      <c r="AH57" s="53"/>
      <c r="AI57" s="53"/>
      <c r="AJ57" s="53"/>
      <c r="AK57" s="53"/>
      <c r="AL57" s="53"/>
      <c r="AM57" s="58"/>
      <c r="AN57" s="53"/>
      <c r="AO57" s="54"/>
      <c r="AP57" s="53"/>
      <c r="AQ57" s="53"/>
      <c r="AR57" s="58"/>
    </row>
    <row r="58" spans="2:44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4"/>
      <c r="AE58" s="57"/>
      <c r="AF58" s="58"/>
      <c r="AG58" s="54"/>
      <c r="AH58" s="53"/>
      <c r="AI58" s="53"/>
      <c r="AJ58" s="53"/>
      <c r="AK58" s="53"/>
      <c r="AL58" s="53"/>
      <c r="AM58" s="58"/>
      <c r="AN58" s="53"/>
      <c r="AO58" s="54"/>
      <c r="AP58" s="53"/>
      <c r="AQ58" s="53"/>
      <c r="AR58" s="58"/>
    </row>
    <row r="59" spans="2:44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4"/>
      <c r="AE59" s="57"/>
      <c r="AF59" s="58"/>
      <c r="AG59" s="54"/>
      <c r="AH59" s="53"/>
      <c r="AI59" s="53"/>
      <c r="AJ59" s="53"/>
      <c r="AK59" s="53"/>
      <c r="AL59" s="53"/>
      <c r="AM59" s="58"/>
      <c r="AN59" s="53"/>
      <c r="AO59" s="54"/>
      <c r="AP59" s="53"/>
      <c r="AQ59" s="53"/>
      <c r="AR59" s="58"/>
    </row>
    <row r="60" spans="2:44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4"/>
      <c r="AE60" s="57"/>
      <c r="AF60" s="58"/>
      <c r="AG60" s="54"/>
      <c r="AH60" s="53"/>
      <c r="AI60" s="53"/>
      <c r="AJ60" s="53"/>
      <c r="AK60" s="53"/>
      <c r="AL60" s="53"/>
      <c r="AM60" s="58"/>
      <c r="AN60" s="53"/>
      <c r="AO60" s="54"/>
      <c r="AP60" s="53"/>
      <c r="AQ60" s="53"/>
      <c r="AR60" s="58"/>
    </row>
    <row r="61" spans="2:44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4"/>
      <c r="AE61" s="57"/>
      <c r="AF61" s="58"/>
      <c r="AG61" s="54"/>
      <c r="AH61" s="53"/>
      <c r="AI61" s="53"/>
      <c r="AJ61" s="53"/>
      <c r="AK61" s="53"/>
      <c r="AL61" s="53"/>
      <c r="AM61" s="58"/>
      <c r="AN61" s="53"/>
      <c r="AO61" s="54"/>
      <c r="AP61" s="53"/>
      <c r="AQ61" s="53"/>
      <c r="AR61" s="58"/>
    </row>
    <row r="62" spans="2:44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4"/>
      <c r="AE62" s="57"/>
      <c r="AF62" s="58"/>
      <c r="AG62" s="54"/>
      <c r="AH62" s="53"/>
      <c r="AI62" s="53"/>
      <c r="AJ62" s="53"/>
      <c r="AK62" s="53"/>
      <c r="AL62" s="53"/>
      <c r="AM62" s="58"/>
      <c r="AN62" s="53"/>
      <c r="AO62" s="54"/>
      <c r="AP62" s="53"/>
      <c r="AQ62" s="53"/>
      <c r="AR62" s="58"/>
    </row>
    <row r="63" spans="2:44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4"/>
      <c r="AE63" s="57"/>
      <c r="AF63" s="58"/>
      <c r="AG63" s="54"/>
      <c r="AH63" s="53"/>
      <c r="AI63" s="53"/>
      <c r="AJ63" s="53"/>
      <c r="AK63" s="53"/>
      <c r="AL63" s="53"/>
      <c r="AM63" s="58"/>
      <c r="AN63" s="53"/>
      <c r="AO63" s="54"/>
      <c r="AP63" s="53"/>
      <c r="AQ63" s="53"/>
      <c r="AR63" s="58"/>
    </row>
    <row r="64" spans="2:44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4"/>
      <c r="AE64" s="57"/>
      <c r="AF64" s="58"/>
      <c r="AG64" s="54"/>
      <c r="AH64" s="53"/>
      <c r="AI64" s="53"/>
      <c r="AJ64" s="53"/>
      <c r="AK64" s="53"/>
      <c r="AL64" s="53"/>
      <c r="AM64" s="58"/>
      <c r="AN64" s="53"/>
      <c r="AO64" s="54"/>
      <c r="AP64" s="53"/>
      <c r="AQ64" s="53"/>
      <c r="AR64" s="58"/>
    </row>
    <row r="65" spans="2:44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4"/>
      <c r="AE65" s="57"/>
      <c r="AF65" s="58"/>
      <c r="AG65" s="54"/>
      <c r="AH65" s="53"/>
      <c r="AI65" s="53"/>
      <c r="AJ65" s="53"/>
      <c r="AK65" s="53"/>
      <c r="AL65" s="53"/>
      <c r="AM65" s="58"/>
      <c r="AN65" s="53"/>
      <c r="AO65" s="54"/>
      <c r="AP65" s="53"/>
      <c r="AQ65" s="53"/>
      <c r="AR65" s="58"/>
    </row>
    <row r="66" spans="2:44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4"/>
      <c r="AE66" s="57"/>
      <c r="AF66" s="58"/>
      <c r="AG66" s="54"/>
      <c r="AH66" s="53"/>
      <c r="AI66" s="53"/>
      <c r="AJ66" s="53"/>
      <c r="AK66" s="53"/>
      <c r="AL66" s="53"/>
      <c r="AM66" s="58"/>
      <c r="AN66" s="53"/>
      <c r="AO66" s="54"/>
      <c r="AP66" s="53"/>
      <c r="AQ66" s="53"/>
      <c r="AR66" s="58"/>
    </row>
    <row r="67" spans="2:44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4"/>
      <c r="AE67" s="57"/>
      <c r="AF67" s="58"/>
      <c r="AG67" s="54"/>
      <c r="AH67" s="53"/>
      <c r="AI67" s="53"/>
      <c r="AJ67" s="53"/>
      <c r="AK67" s="53"/>
      <c r="AL67" s="53"/>
      <c r="AM67" s="58"/>
      <c r="AN67" s="53"/>
      <c r="AO67" s="54"/>
      <c r="AP67" s="53"/>
      <c r="AQ67" s="53"/>
      <c r="AR67" s="58"/>
    </row>
    <row r="68" spans="2:44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4"/>
      <c r="AE68" s="57"/>
      <c r="AF68" s="58"/>
      <c r="AG68" s="54"/>
      <c r="AH68" s="53"/>
      <c r="AI68" s="53"/>
      <c r="AJ68" s="53"/>
      <c r="AK68" s="53"/>
      <c r="AL68" s="53"/>
      <c r="AM68" s="58"/>
      <c r="AN68" s="53"/>
      <c r="AO68" s="54"/>
      <c r="AP68" s="53"/>
      <c r="AQ68" s="53"/>
      <c r="AR68" s="58"/>
    </row>
    <row r="69" spans="2:44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ca="1" si="1"/>
        <v/>
      </c>
      <c r="K69" s="50" t="str">
        <f t="shared" si="2"/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si="3"/>
        <v/>
      </c>
      <c r="Z69" s="55"/>
      <c r="AA69" s="55"/>
      <c r="AB69" s="55"/>
      <c r="AC69" s="55"/>
      <c r="AD69" s="54"/>
      <c r="AE69" s="57"/>
      <c r="AF69" s="58"/>
      <c r="AG69" s="54"/>
      <c r="AH69" s="53"/>
      <c r="AI69" s="53"/>
      <c r="AJ69" s="53"/>
      <c r="AK69" s="53"/>
      <c r="AL69" s="53"/>
      <c r="AM69" s="58"/>
      <c r="AN69" s="53"/>
      <c r="AO69" s="54"/>
      <c r="AP69" s="53"/>
      <c r="AQ69" s="53"/>
      <c r="AR69" s="58"/>
    </row>
    <row r="70" spans="2:44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ref="J70:J133" ca="1" si="5">IFERROR(DATEDIF(I70,D70,"Y"),"")</f>
        <v/>
      </c>
      <c r="K70" s="50" t="str">
        <f t="shared" ref="K70:K133" si="6">IFERROR(IF(ABS(MID($E70,7,2))&lt;40,"L","P"),"")</f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ref="Y70:Y133" si="7">IF(OR(W70="",X70=""),"",W70/(X70/100)^2)</f>
        <v/>
      </c>
      <c r="Z70" s="55"/>
      <c r="AA70" s="55"/>
      <c r="AB70" s="55"/>
      <c r="AC70" s="55"/>
      <c r="AD70" s="54"/>
      <c r="AE70" s="57"/>
      <c r="AF70" s="58"/>
      <c r="AG70" s="54"/>
      <c r="AH70" s="53"/>
      <c r="AI70" s="53"/>
      <c r="AJ70" s="53"/>
      <c r="AK70" s="53"/>
      <c r="AL70" s="53"/>
      <c r="AM70" s="58"/>
      <c r="AN70" s="53"/>
      <c r="AO70" s="54"/>
      <c r="AP70" s="53"/>
      <c r="AQ70" s="53"/>
      <c r="AR70" s="58"/>
    </row>
    <row r="71" spans="2:44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4"/>
      <c r="AE71" s="57"/>
      <c r="AF71" s="58"/>
      <c r="AG71" s="54"/>
      <c r="AH71" s="53"/>
      <c r="AI71" s="53"/>
      <c r="AJ71" s="53"/>
      <c r="AK71" s="53"/>
      <c r="AL71" s="53"/>
      <c r="AM71" s="58"/>
      <c r="AN71" s="53"/>
      <c r="AO71" s="54"/>
      <c r="AP71" s="53"/>
      <c r="AQ71" s="53"/>
      <c r="AR71" s="58"/>
    </row>
    <row r="72" spans="2:44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4"/>
      <c r="AE72" s="57"/>
      <c r="AF72" s="58"/>
      <c r="AG72" s="54"/>
      <c r="AH72" s="53"/>
      <c r="AI72" s="53"/>
      <c r="AJ72" s="53"/>
      <c r="AK72" s="53"/>
      <c r="AL72" s="53"/>
      <c r="AM72" s="58"/>
      <c r="AN72" s="53"/>
      <c r="AO72" s="54"/>
      <c r="AP72" s="53"/>
      <c r="AQ72" s="53"/>
      <c r="AR72" s="58"/>
    </row>
    <row r="73" spans="2:44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4"/>
      <c r="AE73" s="57"/>
      <c r="AF73" s="58"/>
      <c r="AG73" s="54"/>
      <c r="AH73" s="53"/>
      <c r="AI73" s="53"/>
      <c r="AJ73" s="53"/>
      <c r="AK73" s="53"/>
      <c r="AL73" s="53"/>
      <c r="AM73" s="58"/>
      <c r="AN73" s="53"/>
      <c r="AO73" s="54"/>
      <c r="AP73" s="53"/>
      <c r="AQ73" s="53"/>
      <c r="AR73" s="58"/>
    </row>
    <row r="74" spans="2:44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4"/>
      <c r="AE74" s="57"/>
      <c r="AF74" s="58"/>
      <c r="AG74" s="54"/>
      <c r="AH74" s="53"/>
      <c r="AI74" s="53"/>
      <c r="AJ74" s="53"/>
      <c r="AK74" s="53"/>
      <c r="AL74" s="53"/>
      <c r="AM74" s="58"/>
      <c r="AN74" s="53"/>
      <c r="AO74" s="54"/>
      <c r="AP74" s="53"/>
      <c r="AQ74" s="53"/>
      <c r="AR74" s="58"/>
    </row>
    <row r="75" spans="2:44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4"/>
      <c r="AE75" s="57"/>
      <c r="AF75" s="58"/>
      <c r="AG75" s="54"/>
      <c r="AH75" s="53"/>
      <c r="AI75" s="53"/>
      <c r="AJ75" s="53"/>
      <c r="AK75" s="53"/>
      <c r="AL75" s="53"/>
      <c r="AM75" s="58"/>
      <c r="AN75" s="53"/>
      <c r="AO75" s="54"/>
      <c r="AP75" s="53"/>
      <c r="AQ75" s="53"/>
      <c r="AR75" s="58"/>
    </row>
    <row r="76" spans="2:44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4"/>
      <c r="AE76" s="57"/>
      <c r="AF76" s="58"/>
      <c r="AG76" s="54"/>
      <c r="AH76" s="53"/>
      <c r="AI76" s="53"/>
      <c r="AJ76" s="53"/>
      <c r="AK76" s="53"/>
      <c r="AL76" s="53"/>
      <c r="AM76" s="58"/>
      <c r="AN76" s="53"/>
      <c r="AO76" s="54"/>
      <c r="AP76" s="53"/>
      <c r="AQ76" s="53"/>
      <c r="AR76" s="58"/>
    </row>
    <row r="77" spans="2:44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4"/>
      <c r="AE77" s="57"/>
      <c r="AF77" s="58"/>
      <c r="AG77" s="54"/>
      <c r="AH77" s="53"/>
      <c r="AI77" s="53"/>
      <c r="AJ77" s="53"/>
      <c r="AK77" s="53"/>
      <c r="AL77" s="53"/>
      <c r="AM77" s="58"/>
      <c r="AN77" s="53"/>
      <c r="AO77" s="54"/>
      <c r="AP77" s="53"/>
      <c r="AQ77" s="53"/>
      <c r="AR77" s="58"/>
    </row>
    <row r="78" spans="2:44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4"/>
      <c r="AE78" s="57"/>
      <c r="AF78" s="58"/>
      <c r="AG78" s="54"/>
      <c r="AH78" s="53"/>
      <c r="AI78" s="53"/>
      <c r="AJ78" s="53"/>
      <c r="AK78" s="53"/>
      <c r="AL78" s="53"/>
      <c r="AM78" s="58"/>
      <c r="AN78" s="53"/>
      <c r="AO78" s="54"/>
      <c r="AP78" s="53"/>
      <c r="AQ78" s="53"/>
      <c r="AR78" s="58"/>
    </row>
    <row r="79" spans="2:44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4"/>
      <c r="AE79" s="57"/>
      <c r="AF79" s="58"/>
      <c r="AG79" s="54"/>
      <c r="AH79" s="53"/>
      <c r="AI79" s="53"/>
      <c r="AJ79" s="53"/>
      <c r="AK79" s="53"/>
      <c r="AL79" s="53"/>
      <c r="AM79" s="58"/>
      <c r="AN79" s="53"/>
      <c r="AO79" s="54"/>
      <c r="AP79" s="53"/>
      <c r="AQ79" s="53"/>
      <c r="AR79" s="58"/>
    </row>
    <row r="80" spans="2:44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4"/>
      <c r="AE80" s="57"/>
      <c r="AF80" s="58"/>
      <c r="AG80" s="54"/>
      <c r="AH80" s="53"/>
      <c r="AI80" s="53"/>
      <c r="AJ80" s="53"/>
      <c r="AK80" s="53"/>
      <c r="AL80" s="53"/>
      <c r="AM80" s="58"/>
      <c r="AN80" s="53"/>
      <c r="AO80" s="54"/>
      <c r="AP80" s="53"/>
      <c r="AQ80" s="53"/>
      <c r="AR80" s="58"/>
    </row>
    <row r="81" spans="2:44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4"/>
      <c r="AE81" s="57"/>
      <c r="AF81" s="58"/>
      <c r="AG81" s="54"/>
      <c r="AH81" s="53"/>
      <c r="AI81" s="53"/>
      <c r="AJ81" s="53"/>
      <c r="AK81" s="53"/>
      <c r="AL81" s="53"/>
      <c r="AM81" s="58"/>
      <c r="AN81" s="53"/>
      <c r="AO81" s="54"/>
      <c r="AP81" s="53"/>
      <c r="AQ81" s="53"/>
      <c r="AR81" s="58"/>
    </row>
    <row r="82" spans="2:44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4"/>
      <c r="AE82" s="57"/>
      <c r="AF82" s="58"/>
      <c r="AG82" s="54"/>
      <c r="AH82" s="53"/>
      <c r="AI82" s="53"/>
      <c r="AJ82" s="53"/>
      <c r="AK82" s="53"/>
      <c r="AL82" s="53"/>
      <c r="AM82" s="58"/>
      <c r="AN82" s="53"/>
      <c r="AO82" s="54"/>
      <c r="AP82" s="53"/>
      <c r="AQ82" s="53"/>
      <c r="AR82" s="58"/>
    </row>
    <row r="83" spans="2:44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4"/>
      <c r="AE83" s="57"/>
      <c r="AF83" s="58"/>
      <c r="AG83" s="54"/>
      <c r="AH83" s="53"/>
      <c r="AI83" s="53"/>
      <c r="AJ83" s="53"/>
      <c r="AK83" s="53"/>
      <c r="AL83" s="53"/>
      <c r="AM83" s="58"/>
      <c r="AN83" s="53"/>
      <c r="AO83" s="54"/>
      <c r="AP83" s="53"/>
      <c r="AQ83" s="53"/>
      <c r="AR83" s="58"/>
    </row>
    <row r="84" spans="2:44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4"/>
      <c r="AE84" s="57"/>
      <c r="AF84" s="58"/>
      <c r="AG84" s="54"/>
      <c r="AH84" s="53"/>
      <c r="AI84" s="53"/>
      <c r="AJ84" s="53"/>
      <c r="AK84" s="53"/>
      <c r="AL84" s="53"/>
      <c r="AM84" s="58"/>
      <c r="AN84" s="53"/>
      <c r="AO84" s="54"/>
      <c r="AP84" s="53"/>
      <c r="AQ84" s="53"/>
      <c r="AR84" s="58"/>
    </row>
    <row r="85" spans="2:44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4"/>
      <c r="AE85" s="57"/>
      <c r="AF85" s="58"/>
      <c r="AG85" s="54"/>
      <c r="AH85" s="53"/>
      <c r="AI85" s="53"/>
      <c r="AJ85" s="53"/>
      <c r="AK85" s="53"/>
      <c r="AL85" s="53"/>
      <c r="AM85" s="58"/>
      <c r="AN85" s="53"/>
      <c r="AO85" s="54"/>
      <c r="AP85" s="53"/>
      <c r="AQ85" s="53"/>
      <c r="AR85" s="58"/>
    </row>
    <row r="86" spans="2:44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4"/>
      <c r="AE86" s="57"/>
      <c r="AF86" s="58"/>
      <c r="AG86" s="54"/>
      <c r="AH86" s="53"/>
      <c r="AI86" s="53"/>
      <c r="AJ86" s="53"/>
      <c r="AK86" s="53"/>
      <c r="AL86" s="53"/>
      <c r="AM86" s="58"/>
      <c r="AN86" s="53"/>
      <c r="AO86" s="54"/>
      <c r="AP86" s="53"/>
      <c r="AQ86" s="53"/>
      <c r="AR86" s="58"/>
    </row>
    <row r="87" spans="2:44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4"/>
      <c r="AE87" s="57"/>
      <c r="AF87" s="58"/>
      <c r="AG87" s="54"/>
      <c r="AH87" s="53"/>
      <c r="AI87" s="53"/>
      <c r="AJ87" s="53"/>
      <c r="AK87" s="53"/>
      <c r="AL87" s="53"/>
      <c r="AM87" s="58"/>
      <c r="AN87" s="53"/>
      <c r="AO87" s="54"/>
      <c r="AP87" s="53"/>
      <c r="AQ87" s="53"/>
      <c r="AR87" s="58"/>
    </row>
    <row r="88" spans="2:44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4"/>
      <c r="AE88" s="57"/>
      <c r="AF88" s="58"/>
      <c r="AG88" s="54"/>
      <c r="AH88" s="53"/>
      <c r="AI88" s="53"/>
      <c r="AJ88" s="53"/>
      <c r="AK88" s="53"/>
      <c r="AL88" s="53"/>
      <c r="AM88" s="58"/>
      <c r="AN88" s="53"/>
      <c r="AO88" s="54"/>
      <c r="AP88" s="53"/>
      <c r="AQ88" s="53"/>
      <c r="AR88" s="58"/>
    </row>
    <row r="89" spans="2:44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4"/>
      <c r="AE89" s="57"/>
      <c r="AF89" s="58"/>
      <c r="AG89" s="54"/>
      <c r="AH89" s="53"/>
      <c r="AI89" s="53"/>
      <c r="AJ89" s="53"/>
      <c r="AK89" s="53"/>
      <c r="AL89" s="53"/>
      <c r="AM89" s="58"/>
      <c r="AN89" s="53"/>
      <c r="AO89" s="54"/>
      <c r="AP89" s="53"/>
      <c r="AQ89" s="53"/>
      <c r="AR89" s="58"/>
    </row>
    <row r="90" spans="2:44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4"/>
      <c r="AE90" s="57"/>
      <c r="AF90" s="58"/>
      <c r="AG90" s="54"/>
      <c r="AH90" s="53"/>
      <c r="AI90" s="53"/>
      <c r="AJ90" s="53"/>
      <c r="AK90" s="53"/>
      <c r="AL90" s="53"/>
      <c r="AM90" s="58"/>
      <c r="AN90" s="53"/>
      <c r="AO90" s="54"/>
      <c r="AP90" s="53"/>
      <c r="AQ90" s="53"/>
      <c r="AR90" s="58"/>
    </row>
    <row r="91" spans="2:44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4"/>
      <c r="AE91" s="57"/>
      <c r="AF91" s="58"/>
      <c r="AG91" s="54"/>
      <c r="AH91" s="53"/>
      <c r="AI91" s="53"/>
      <c r="AJ91" s="53"/>
      <c r="AK91" s="53"/>
      <c r="AL91" s="53"/>
      <c r="AM91" s="58"/>
      <c r="AN91" s="53"/>
      <c r="AO91" s="54"/>
      <c r="AP91" s="53"/>
      <c r="AQ91" s="53"/>
      <c r="AR91" s="58"/>
    </row>
    <row r="92" spans="2:44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4"/>
      <c r="AE92" s="57"/>
      <c r="AF92" s="58"/>
      <c r="AG92" s="54"/>
      <c r="AH92" s="53"/>
      <c r="AI92" s="53"/>
      <c r="AJ92" s="53"/>
      <c r="AK92" s="53"/>
      <c r="AL92" s="53"/>
      <c r="AM92" s="58"/>
      <c r="AN92" s="53"/>
      <c r="AO92" s="54"/>
      <c r="AP92" s="53"/>
      <c r="AQ92" s="53"/>
      <c r="AR92" s="58"/>
    </row>
    <row r="93" spans="2:44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4"/>
      <c r="AE93" s="57"/>
      <c r="AF93" s="58"/>
      <c r="AG93" s="54"/>
      <c r="AH93" s="53"/>
      <c r="AI93" s="53"/>
      <c r="AJ93" s="53"/>
      <c r="AK93" s="53"/>
      <c r="AL93" s="53"/>
      <c r="AM93" s="58"/>
      <c r="AN93" s="53"/>
      <c r="AO93" s="54"/>
      <c r="AP93" s="53"/>
      <c r="AQ93" s="53"/>
      <c r="AR93" s="58"/>
    </row>
    <row r="94" spans="2:44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4"/>
      <c r="AE94" s="57"/>
      <c r="AF94" s="58"/>
      <c r="AG94" s="54"/>
      <c r="AH94" s="53"/>
      <c r="AI94" s="53"/>
      <c r="AJ94" s="53"/>
      <c r="AK94" s="53"/>
      <c r="AL94" s="53"/>
      <c r="AM94" s="58"/>
      <c r="AN94" s="53"/>
      <c r="AO94" s="54"/>
      <c r="AP94" s="53"/>
      <c r="AQ94" s="53"/>
      <c r="AR94" s="58"/>
    </row>
    <row r="95" spans="2:44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4"/>
      <c r="AE95" s="57"/>
      <c r="AF95" s="58"/>
      <c r="AG95" s="54"/>
      <c r="AH95" s="53"/>
      <c r="AI95" s="53"/>
      <c r="AJ95" s="53"/>
      <c r="AK95" s="53"/>
      <c r="AL95" s="53"/>
      <c r="AM95" s="58"/>
      <c r="AN95" s="53"/>
      <c r="AO95" s="54"/>
      <c r="AP95" s="53"/>
      <c r="AQ95" s="53"/>
      <c r="AR95" s="58"/>
    </row>
    <row r="96" spans="2:44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4"/>
      <c r="AE96" s="57"/>
      <c r="AF96" s="58"/>
      <c r="AG96" s="54"/>
      <c r="AH96" s="53"/>
      <c r="AI96" s="53"/>
      <c r="AJ96" s="53"/>
      <c r="AK96" s="53"/>
      <c r="AL96" s="53"/>
      <c r="AM96" s="58"/>
      <c r="AN96" s="53"/>
      <c r="AO96" s="54"/>
      <c r="AP96" s="53"/>
      <c r="AQ96" s="53"/>
      <c r="AR96" s="58"/>
    </row>
    <row r="97" spans="2:44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4"/>
      <c r="AE97" s="57"/>
      <c r="AF97" s="58"/>
      <c r="AG97" s="54"/>
      <c r="AH97" s="53"/>
      <c r="AI97" s="53"/>
      <c r="AJ97" s="53"/>
      <c r="AK97" s="53"/>
      <c r="AL97" s="53"/>
      <c r="AM97" s="58"/>
      <c r="AN97" s="53"/>
      <c r="AO97" s="54"/>
      <c r="AP97" s="53"/>
      <c r="AQ97" s="53"/>
      <c r="AR97" s="58"/>
    </row>
    <row r="98" spans="2:44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4"/>
      <c r="AE98" s="57"/>
      <c r="AF98" s="58"/>
      <c r="AG98" s="54"/>
      <c r="AH98" s="53"/>
      <c r="AI98" s="53"/>
      <c r="AJ98" s="53"/>
      <c r="AK98" s="53"/>
      <c r="AL98" s="53"/>
      <c r="AM98" s="58"/>
      <c r="AN98" s="53"/>
      <c r="AO98" s="54"/>
      <c r="AP98" s="53"/>
      <c r="AQ98" s="53"/>
      <c r="AR98" s="58"/>
    </row>
    <row r="99" spans="2:44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4"/>
      <c r="AE99" s="57"/>
      <c r="AF99" s="58"/>
      <c r="AG99" s="54"/>
      <c r="AH99" s="53"/>
      <c r="AI99" s="53"/>
      <c r="AJ99" s="53"/>
      <c r="AK99" s="53"/>
      <c r="AL99" s="53"/>
      <c r="AM99" s="58"/>
      <c r="AN99" s="53"/>
      <c r="AO99" s="54"/>
      <c r="AP99" s="53"/>
      <c r="AQ99" s="53"/>
      <c r="AR99" s="58"/>
    </row>
    <row r="100" spans="2:44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4"/>
      <c r="AE100" s="57"/>
      <c r="AF100" s="58"/>
      <c r="AG100" s="54"/>
      <c r="AH100" s="53"/>
      <c r="AI100" s="53"/>
      <c r="AJ100" s="53"/>
      <c r="AK100" s="53"/>
      <c r="AL100" s="53"/>
      <c r="AM100" s="58"/>
      <c r="AN100" s="53"/>
      <c r="AO100" s="54"/>
      <c r="AP100" s="53"/>
      <c r="AQ100" s="53"/>
      <c r="AR100" s="58"/>
    </row>
    <row r="101" spans="2:44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4"/>
      <c r="AE101" s="57"/>
      <c r="AF101" s="58"/>
      <c r="AG101" s="54"/>
      <c r="AH101" s="53"/>
      <c r="AI101" s="53"/>
      <c r="AJ101" s="53"/>
      <c r="AK101" s="53"/>
      <c r="AL101" s="53"/>
      <c r="AM101" s="58"/>
      <c r="AN101" s="53"/>
      <c r="AO101" s="54"/>
      <c r="AP101" s="53"/>
      <c r="AQ101" s="53"/>
      <c r="AR101" s="58"/>
    </row>
    <row r="102" spans="2:44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4"/>
      <c r="AE102" s="57"/>
      <c r="AF102" s="58"/>
      <c r="AG102" s="54"/>
      <c r="AH102" s="53"/>
      <c r="AI102" s="53"/>
      <c r="AJ102" s="53"/>
      <c r="AK102" s="53"/>
      <c r="AL102" s="53"/>
      <c r="AM102" s="58"/>
      <c r="AN102" s="53"/>
      <c r="AO102" s="54"/>
      <c r="AP102" s="53"/>
      <c r="AQ102" s="53"/>
      <c r="AR102" s="58"/>
    </row>
    <row r="103" spans="2:44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4"/>
      <c r="AE103" s="57"/>
      <c r="AF103" s="58"/>
      <c r="AG103" s="54"/>
      <c r="AH103" s="53"/>
      <c r="AI103" s="53"/>
      <c r="AJ103" s="53"/>
      <c r="AK103" s="53"/>
      <c r="AL103" s="53"/>
      <c r="AM103" s="58"/>
      <c r="AN103" s="53"/>
      <c r="AO103" s="54"/>
      <c r="AP103" s="53"/>
      <c r="AQ103" s="53"/>
      <c r="AR103" s="58"/>
    </row>
    <row r="104" spans="2:44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4"/>
      <c r="AE104" s="57"/>
      <c r="AF104" s="58"/>
      <c r="AG104" s="54"/>
      <c r="AH104" s="53"/>
      <c r="AI104" s="53"/>
      <c r="AJ104" s="53"/>
      <c r="AK104" s="53"/>
      <c r="AL104" s="53"/>
      <c r="AM104" s="58"/>
      <c r="AN104" s="53"/>
      <c r="AO104" s="54"/>
      <c r="AP104" s="53"/>
      <c r="AQ104" s="53"/>
      <c r="AR104" s="58"/>
    </row>
    <row r="105" spans="2:44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4"/>
      <c r="AE105" s="57"/>
      <c r="AF105" s="58"/>
      <c r="AG105" s="54"/>
      <c r="AH105" s="53"/>
      <c r="AI105" s="53"/>
      <c r="AJ105" s="53"/>
      <c r="AK105" s="53"/>
      <c r="AL105" s="53"/>
      <c r="AM105" s="58"/>
      <c r="AN105" s="53"/>
      <c r="AO105" s="54"/>
      <c r="AP105" s="53"/>
      <c r="AQ105" s="53"/>
      <c r="AR105" s="58"/>
    </row>
    <row r="106" spans="2:44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4"/>
      <c r="AE106" s="57"/>
      <c r="AF106" s="58"/>
      <c r="AG106" s="54"/>
      <c r="AH106" s="53"/>
      <c r="AI106" s="53"/>
      <c r="AJ106" s="53"/>
      <c r="AK106" s="53"/>
      <c r="AL106" s="53"/>
      <c r="AM106" s="58"/>
      <c r="AN106" s="53"/>
      <c r="AO106" s="54"/>
      <c r="AP106" s="53"/>
      <c r="AQ106" s="53"/>
      <c r="AR106" s="58"/>
    </row>
    <row r="107" spans="2:44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4"/>
      <c r="AE107" s="57"/>
      <c r="AF107" s="58"/>
      <c r="AG107" s="54"/>
      <c r="AH107" s="53"/>
      <c r="AI107" s="53"/>
      <c r="AJ107" s="53"/>
      <c r="AK107" s="53"/>
      <c r="AL107" s="53"/>
      <c r="AM107" s="58"/>
      <c r="AN107" s="53"/>
      <c r="AO107" s="54"/>
      <c r="AP107" s="53"/>
      <c r="AQ107" s="53"/>
      <c r="AR107" s="58"/>
    </row>
    <row r="108" spans="2:44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4"/>
      <c r="AE108" s="57"/>
      <c r="AF108" s="58"/>
      <c r="AG108" s="54"/>
      <c r="AH108" s="53"/>
      <c r="AI108" s="53"/>
      <c r="AJ108" s="53"/>
      <c r="AK108" s="53"/>
      <c r="AL108" s="53"/>
      <c r="AM108" s="58"/>
      <c r="AN108" s="53"/>
      <c r="AO108" s="54"/>
      <c r="AP108" s="53"/>
      <c r="AQ108" s="53"/>
      <c r="AR108" s="58"/>
    </row>
    <row r="109" spans="2:44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4"/>
      <c r="AE109" s="57"/>
      <c r="AF109" s="58"/>
      <c r="AG109" s="54"/>
      <c r="AH109" s="53"/>
      <c r="AI109" s="53"/>
      <c r="AJ109" s="53"/>
      <c r="AK109" s="53"/>
      <c r="AL109" s="53"/>
      <c r="AM109" s="58"/>
      <c r="AN109" s="53"/>
      <c r="AO109" s="54"/>
      <c r="AP109" s="53"/>
      <c r="AQ109" s="53"/>
      <c r="AR109" s="58"/>
    </row>
    <row r="110" spans="2:44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4"/>
      <c r="AE110" s="57"/>
      <c r="AF110" s="58"/>
      <c r="AG110" s="54"/>
      <c r="AH110" s="53"/>
      <c r="AI110" s="53"/>
      <c r="AJ110" s="53"/>
      <c r="AK110" s="53"/>
      <c r="AL110" s="53"/>
      <c r="AM110" s="58"/>
      <c r="AN110" s="53"/>
      <c r="AO110" s="54"/>
      <c r="AP110" s="53"/>
      <c r="AQ110" s="53"/>
      <c r="AR110" s="58"/>
    </row>
    <row r="111" spans="2:44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4"/>
      <c r="AE111" s="57"/>
      <c r="AF111" s="58"/>
      <c r="AG111" s="54"/>
      <c r="AH111" s="53"/>
      <c r="AI111" s="53"/>
      <c r="AJ111" s="53"/>
      <c r="AK111" s="53"/>
      <c r="AL111" s="53"/>
      <c r="AM111" s="58"/>
      <c r="AN111" s="53"/>
      <c r="AO111" s="54"/>
      <c r="AP111" s="53"/>
      <c r="AQ111" s="53"/>
      <c r="AR111" s="58"/>
    </row>
    <row r="112" spans="2:44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4"/>
      <c r="AE112" s="57"/>
      <c r="AF112" s="58"/>
      <c r="AG112" s="54"/>
      <c r="AH112" s="53"/>
      <c r="AI112" s="53"/>
      <c r="AJ112" s="53"/>
      <c r="AK112" s="53"/>
      <c r="AL112" s="53"/>
      <c r="AM112" s="58"/>
      <c r="AN112" s="53"/>
      <c r="AO112" s="54"/>
      <c r="AP112" s="53"/>
      <c r="AQ112" s="53"/>
      <c r="AR112" s="58"/>
    </row>
    <row r="113" spans="2:44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4"/>
      <c r="AE113" s="57"/>
      <c r="AF113" s="58"/>
      <c r="AG113" s="54"/>
      <c r="AH113" s="53"/>
      <c r="AI113" s="53"/>
      <c r="AJ113" s="53"/>
      <c r="AK113" s="53"/>
      <c r="AL113" s="53"/>
      <c r="AM113" s="58"/>
      <c r="AN113" s="53"/>
      <c r="AO113" s="54"/>
      <c r="AP113" s="53"/>
      <c r="AQ113" s="53"/>
      <c r="AR113" s="58"/>
    </row>
    <row r="114" spans="2:44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4"/>
      <c r="AE114" s="57"/>
      <c r="AF114" s="58"/>
      <c r="AG114" s="54"/>
      <c r="AH114" s="53"/>
      <c r="AI114" s="53"/>
      <c r="AJ114" s="53"/>
      <c r="AK114" s="53"/>
      <c r="AL114" s="53"/>
      <c r="AM114" s="58"/>
      <c r="AN114" s="53"/>
      <c r="AO114" s="54"/>
      <c r="AP114" s="53"/>
      <c r="AQ114" s="53"/>
      <c r="AR114" s="58"/>
    </row>
    <row r="115" spans="2:44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4"/>
      <c r="AE115" s="57"/>
      <c r="AF115" s="58"/>
      <c r="AG115" s="54"/>
      <c r="AH115" s="53"/>
      <c r="AI115" s="53"/>
      <c r="AJ115" s="53"/>
      <c r="AK115" s="53"/>
      <c r="AL115" s="53"/>
      <c r="AM115" s="58"/>
      <c r="AN115" s="53"/>
      <c r="AO115" s="54"/>
      <c r="AP115" s="53"/>
      <c r="AQ115" s="53"/>
      <c r="AR115" s="58"/>
    </row>
    <row r="116" spans="2:44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4"/>
      <c r="AE116" s="57"/>
      <c r="AF116" s="58"/>
      <c r="AG116" s="54"/>
      <c r="AH116" s="53"/>
      <c r="AI116" s="53"/>
      <c r="AJ116" s="53"/>
      <c r="AK116" s="53"/>
      <c r="AL116" s="53"/>
      <c r="AM116" s="58"/>
      <c r="AN116" s="53"/>
      <c r="AO116" s="54"/>
      <c r="AP116" s="53"/>
      <c r="AQ116" s="53"/>
      <c r="AR116" s="58"/>
    </row>
    <row r="117" spans="2:44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4"/>
      <c r="AE117" s="57"/>
      <c r="AF117" s="58"/>
      <c r="AG117" s="54"/>
      <c r="AH117" s="53"/>
      <c r="AI117" s="53"/>
      <c r="AJ117" s="53"/>
      <c r="AK117" s="53"/>
      <c r="AL117" s="53"/>
      <c r="AM117" s="58"/>
      <c r="AN117" s="53"/>
      <c r="AO117" s="54"/>
      <c r="AP117" s="53"/>
      <c r="AQ117" s="53"/>
      <c r="AR117" s="58"/>
    </row>
    <row r="118" spans="2:44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4"/>
      <c r="AE118" s="57"/>
      <c r="AF118" s="58"/>
      <c r="AG118" s="54"/>
      <c r="AH118" s="53"/>
      <c r="AI118" s="53"/>
      <c r="AJ118" s="53"/>
      <c r="AK118" s="53"/>
      <c r="AL118" s="53"/>
      <c r="AM118" s="58"/>
      <c r="AN118" s="53"/>
      <c r="AO118" s="54"/>
      <c r="AP118" s="53"/>
      <c r="AQ118" s="53"/>
      <c r="AR118" s="58"/>
    </row>
    <row r="119" spans="2:44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4"/>
      <c r="AE119" s="57"/>
      <c r="AF119" s="58"/>
      <c r="AG119" s="54"/>
      <c r="AH119" s="53"/>
      <c r="AI119" s="53"/>
      <c r="AJ119" s="53"/>
      <c r="AK119" s="53"/>
      <c r="AL119" s="53"/>
      <c r="AM119" s="58"/>
      <c r="AN119" s="53"/>
      <c r="AO119" s="54"/>
      <c r="AP119" s="53"/>
      <c r="AQ119" s="53"/>
      <c r="AR119" s="58"/>
    </row>
    <row r="120" spans="2:44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4"/>
      <c r="AE120" s="57"/>
      <c r="AF120" s="58"/>
      <c r="AG120" s="54"/>
      <c r="AH120" s="53"/>
      <c r="AI120" s="53"/>
      <c r="AJ120" s="53"/>
      <c r="AK120" s="53"/>
      <c r="AL120" s="53"/>
      <c r="AM120" s="58"/>
      <c r="AN120" s="53"/>
      <c r="AO120" s="54"/>
      <c r="AP120" s="53"/>
      <c r="AQ120" s="53"/>
      <c r="AR120" s="58"/>
    </row>
    <row r="121" spans="2:44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4"/>
      <c r="AE121" s="57"/>
      <c r="AF121" s="58"/>
      <c r="AG121" s="54"/>
      <c r="AH121" s="53"/>
      <c r="AI121" s="53"/>
      <c r="AJ121" s="53"/>
      <c r="AK121" s="53"/>
      <c r="AL121" s="53"/>
      <c r="AM121" s="58"/>
      <c r="AN121" s="53"/>
      <c r="AO121" s="54"/>
      <c r="AP121" s="53"/>
      <c r="AQ121" s="53"/>
      <c r="AR121" s="58"/>
    </row>
    <row r="122" spans="2:44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4"/>
      <c r="AE122" s="57"/>
      <c r="AF122" s="58"/>
      <c r="AG122" s="54"/>
      <c r="AH122" s="53"/>
      <c r="AI122" s="53"/>
      <c r="AJ122" s="53"/>
      <c r="AK122" s="53"/>
      <c r="AL122" s="53"/>
      <c r="AM122" s="58"/>
      <c r="AN122" s="53"/>
      <c r="AO122" s="54"/>
      <c r="AP122" s="53"/>
      <c r="AQ122" s="53"/>
      <c r="AR122" s="58"/>
    </row>
    <row r="123" spans="2:44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4"/>
      <c r="AE123" s="57"/>
      <c r="AF123" s="58"/>
      <c r="AG123" s="54"/>
      <c r="AH123" s="53"/>
      <c r="AI123" s="53"/>
      <c r="AJ123" s="53"/>
      <c r="AK123" s="53"/>
      <c r="AL123" s="53"/>
      <c r="AM123" s="58"/>
      <c r="AN123" s="53"/>
      <c r="AO123" s="54"/>
      <c r="AP123" s="53"/>
      <c r="AQ123" s="53"/>
      <c r="AR123" s="58"/>
    </row>
    <row r="124" spans="2:44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4"/>
      <c r="AE124" s="57"/>
      <c r="AF124" s="58"/>
      <c r="AG124" s="54"/>
      <c r="AH124" s="53"/>
      <c r="AI124" s="53"/>
      <c r="AJ124" s="53"/>
      <c r="AK124" s="53"/>
      <c r="AL124" s="53"/>
      <c r="AM124" s="58"/>
      <c r="AN124" s="53"/>
      <c r="AO124" s="54"/>
      <c r="AP124" s="53"/>
      <c r="AQ124" s="53"/>
      <c r="AR124" s="58"/>
    </row>
    <row r="125" spans="2:44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4"/>
      <c r="AE125" s="57"/>
      <c r="AF125" s="58"/>
      <c r="AG125" s="54"/>
      <c r="AH125" s="53"/>
      <c r="AI125" s="53"/>
      <c r="AJ125" s="53"/>
      <c r="AK125" s="53"/>
      <c r="AL125" s="53"/>
      <c r="AM125" s="58"/>
      <c r="AN125" s="53"/>
      <c r="AO125" s="54"/>
      <c r="AP125" s="53"/>
      <c r="AQ125" s="53"/>
      <c r="AR125" s="58"/>
    </row>
    <row r="126" spans="2:44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4"/>
      <c r="AE126" s="57"/>
      <c r="AF126" s="58"/>
      <c r="AG126" s="54"/>
      <c r="AH126" s="53"/>
      <c r="AI126" s="53"/>
      <c r="AJ126" s="53"/>
      <c r="AK126" s="53"/>
      <c r="AL126" s="53"/>
      <c r="AM126" s="58"/>
      <c r="AN126" s="53"/>
      <c r="AO126" s="54"/>
      <c r="AP126" s="53"/>
      <c r="AQ126" s="53"/>
      <c r="AR126" s="58"/>
    </row>
    <row r="127" spans="2:44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4"/>
      <c r="AE127" s="57"/>
      <c r="AF127" s="58"/>
      <c r="AG127" s="54"/>
      <c r="AH127" s="53"/>
      <c r="AI127" s="53"/>
      <c r="AJ127" s="53"/>
      <c r="AK127" s="53"/>
      <c r="AL127" s="53"/>
      <c r="AM127" s="58"/>
      <c r="AN127" s="53"/>
      <c r="AO127" s="54"/>
      <c r="AP127" s="53"/>
      <c r="AQ127" s="53"/>
      <c r="AR127" s="58"/>
    </row>
    <row r="128" spans="2:44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4"/>
      <c r="AE128" s="57"/>
      <c r="AF128" s="58"/>
      <c r="AG128" s="54"/>
      <c r="AH128" s="53"/>
      <c r="AI128" s="53"/>
      <c r="AJ128" s="53"/>
      <c r="AK128" s="53"/>
      <c r="AL128" s="53"/>
      <c r="AM128" s="58"/>
      <c r="AN128" s="53"/>
      <c r="AO128" s="54"/>
      <c r="AP128" s="53"/>
      <c r="AQ128" s="53"/>
      <c r="AR128" s="58"/>
    </row>
    <row r="129" spans="2:44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4"/>
      <c r="AE129" s="57"/>
      <c r="AF129" s="58"/>
      <c r="AG129" s="54"/>
      <c r="AH129" s="53"/>
      <c r="AI129" s="53"/>
      <c r="AJ129" s="53"/>
      <c r="AK129" s="53"/>
      <c r="AL129" s="53"/>
      <c r="AM129" s="58"/>
      <c r="AN129" s="53"/>
      <c r="AO129" s="54"/>
      <c r="AP129" s="53"/>
      <c r="AQ129" s="53"/>
      <c r="AR129" s="58"/>
    </row>
    <row r="130" spans="2:44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4"/>
      <c r="AE130" s="57"/>
      <c r="AF130" s="58"/>
      <c r="AG130" s="54"/>
      <c r="AH130" s="53"/>
      <c r="AI130" s="53"/>
      <c r="AJ130" s="53"/>
      <c r="AK130" s="53"/>
      <c r="AL130" s="53"/>
      <c r="AM130" s="58"/>
      <c r="AN130" s="53"/>
      <c r="AO130" s="54"/>
      <c r="AP130" s="53"/>
      <c r="AQ130" s="53"/>
      <c r="AR130" s="58"/>
    </row>
    <row r="131" spans="2:44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4"/>
      <c r="AE131" s="57"/>
      <c r="AF131" s="58"/>
      <c r="AG131" s="54"/>
      <c r="AH131" s="53"/>
      <c r="AI131" s="53"/>
      <c r="AJ131" s="53"/>
      <c r="AK131" s="53"/>
      <c r="AL131" s="53"/>
      <c r="AM131" s="58"/>
      <c r="AN131" s="53"/>
      <c r="AO131" s="54"/>
      <c r="AP131" s="53"/>
      <c r="AQ131" s="53"/>
      <c r="AR131" s="58"/>
    </row>
    <row r="132" spans="2:44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4"/>
      <c r="AE132" s="57"/>
      <c r="AF132" s="58"/>
      <c r="AG132" s="54"/>
      <c r="AH132" s="53"/>
      <c r="AI132" s="53"/>
      <c r="AJ132" s="53"/>
      <c r="AK132" s="53"/>
      <c r="AL132" s="53"/>
      <c r="AM132" s="58"/>
      <c r="AN132" s="53"/>
      <c r="AO132" s="54"/>
      <c r="AP132" s="53"/>
      <c r="AQ132" s="53"/>
      <c r="AR132" s="58"/>
    </row>
    <row r="133" spans="2:44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ca="1" si="5"/>
        <v/>
      </c>
      <c r="K133" s="50" t="str">
        <f t="shared" si="6"/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si="7"/>
        <v/>
      </c>
      <c r="Z133" s="55"/>
      <c r="AA133" s="55"/>
      <c r="AB133" s="55"/>
      <c r="AC133" s="55"/>
      <c r="AD133" s="54"/>
      <c r="AE133" s="57"/>
      <c r="AF133" s="58"/>
      <c r="AG133" s="54"/>
      <c r="AH133" s="53"/>
      <c r="AI133" s="53"/>
      <c r="AJ133" s="53"/>
      <c r="AK133" s="53"/>
      <c r="AL133" s="53"/>
      <c r="AM133" s="58"/>
      <c r="AN133" s="53"/>
      <c r="AO133" s="54"/>
      <c r="AP133" s="53"/>
      <c r="AQ133" s="53"/>
      <c r="AR133" s="58"/>
    </row>
    <row r="134" spans="2:44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ref="J134:J197" ca="1" si="9">IFERROR(DATEDIF(I134,D134,"Y"),"")</f>
        <v/>
      </c>
      <c r="K134" s="50" t="str">
        <f t="shared" ref="K134:K197" si="10">IFERROR(IF(ABS(MID($E134,7,2))&lt;40,"L","P"),"")</f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ref="Y134:Y197" si="11">IF(OR(W134="",X134=""),"",W134/(X134/100)^2)</f>
        <v/>
      </c>
      <c r="Z134" s="55"/>
      <c r="AA134" s="55"/>
      <c r="AB134" s="55"/>
      <c r="AC134" s="55"/>
      <c r="AD134" s="54"/>
      <c r="AE134" s="57"/>
      <c r="AF134" s="58"/>
      <c r="AG134" s="54"/>
      <c r="AH134" s="53"/>
      <c r="AI134" s="53"/>
      <c r="AJ134" s="53"/>
      <c r="AK134" s="53"/>
      <c r="AL134" s="53"/>
      <c r="AM134" s="58"/>
      <c r="AN134" s="53"/>
      <c r="AO134" s="54"/>
      <c r="AP134" s="53"/>
      <c r="AQ134" s="53"/>
      <c r="AR134" s="58"/>
    </row>
    <row r="135" spans="2:44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4"/>
      <c r="AE135" s="57"/>
      <c r="AF135" s="58"/>
      <c r="AG135" s="54"/>
      <c r="AH135" s="53"/>
      <c r="AI135" s="53"/>
      <c r="AJ135" s="53"/>
      <c r="AK135" s="53"/>
      <c r="AL135" s="53"/>
      <c r="AM135" s="58"/>
      <c r="AN135" s="53"/>
      <c r="AO135" s="54"/>
      <c r="AP135" s="53"/>
      <c r="AQ135" s="53"/>
      <c r="AR135" s="58"/>
    </row>
    <row r="136" spans="2:44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4"/>
      <c r="AE136" s="57"/>
      <c r="AF136" s="58"/>
      <c r="AG136" s="54"/>
      <c r="AH136" s="53"/>
      <c r="AI136" s="53"/>
      <c r="AJ136" s="53"/>
      <c r="AK136" s="53"/>
      <c r="AL136" s="53"/>
      <c r="AM136" s="58"/>
      <c r="AN136" s="53"/>
      <c r="AO136" s="54"/>
      <c r="AP136" s="53"/>
      <c r="AQ136" s="53"/>
      <c r="AR136" s="58"/>
    </row>
    <row r="137" spans="2:44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4"/>
      <c r="AE137" s="57"/>
      <c r="AF137" s="58"/>
      <c r="AG137" s="54"/>
      <c r="AH137" s="53"/>
      <c r="AI137" s="53"/>
      <c r="AJ137" s="53"/>
      <c r="AK137" s="53"/>
      <c r="AL137" s="53"/>
      <c r="AM137" s="58"/>
      <c r="AN137" s="53"/>
      <c r="AO137" s="54"/>
      <c r="AP137" s="53"/>
      <c r="AQ137" s="53"/>
      <c r="AR137" s="58"/>
    </row>
    <row r="138" spans="2:44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4"/>
      <c r="AE138" s="57"/>
      <c r="AF138" s="58"/>
      <c r="AG138" s="54"/>
      <c r="AH138" s="53"/>
      <c r="AI138" s="53"/>
      <c r="AJ138" s="53"/>
      <c r="AK138" s="53"/>
      <c r="AL138" s="53"/>
      <c r="AM138" s="58"/>
      <c r="AN138" s="53"/>
      <c r="AO138" s="54"/>
      <c r="AP138" s="53"/>
      <c r="AQ138" s="53"/>
      <c r="AR138" s="58"/>
    </row>
    <row r="139" spans="2:44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4"/>
      <c r="AE139" s="57"/>
      <c r="AF139" s="58"/>
      <c r="AG139" s="54"/>
      <c r="AH139" s="53"/>
      <c r="AI139" s="53"/>
      <c r="AJ139" s="53"/>
      <c r="AK139" s="53"/>
      <c r="AL139" s="53"/>
      <c r="AM139" s="58"/>
      <c r="AN139" s="53"/>
      <c r="AO139" s="54"/>
      <c r="AP139" s="53"/>
      <c r="AQ139" s="53"/>
      <c r="AR139" s="58"/>
    </row>
    <row r="140" spans="2:44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4"/>
      <c r="AE140" s="57"/>
      <c r="AF140" s="58"/>
      <c r="AG140" s="54"/>
      <c r="AH140" s="53"/>
      <c r="AI140" s="53"/>
      <c r="AJ140" s="53"/>
      <c r="AK140" s="53"/>
      <c r="AL140" s="53"/>
      <c r="AM140" s="58"/>
      <c r="AN140" s="53"/>
      <c r="AO140" s="54"/>
      <c r="AP140" s="53"/>
      <c r="AQ140" s="53"/>
      <c r="AR140" s="58"/>
    </row>
    <row r="141" spans="2:44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4"/>
      <c r="AE141" s="57"/>
      <c r="AF141" s="58"/>
      <c r="AG141" s="54"/>
      <c r="AH141" s="53"/>
      <c r="AI141" s="53"/>
      <c r="AJ141" s="53"/>
      <c r="AK141" s="53"/>
      <c r="AL141" s="53"/>
      <c r="AM141" s="58"/>
      <c r="AN141" s="53"/>
      <c r="AO141" s="54"/>
      <c r="AP141" s="53"/>
      <c r="AQ141" s="53"/>
      <c r="AR141" s="58"/>
    </row>
    <row r="142" spans="2:44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4"/>
      <c r="AE142" s="57"/>
      <c r="AF142" s="58"/>
      <c r="AG142" s="54"/>
      <c r="AH142" s="53"/>
      <c r="AI142" s="53"/>
      <c r="AJ142" s="53"/>
      <c r="AK142" s="53"/>
      <c r="AL142" s="53"/>
      <c r="AM142" s="58"/>
      <c r="AN142" s="53"/>
      <c r="AO142" s="54"/>
      <c r="AP142" s="53"/>
      <c r="AQ142" s="53"/>
      <c r="AR142" s="58"/>
    </row>
    <row r="143" spans="2:44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4"/>
      <c r="AE143" s="57"/>
      <c r="AF143" s="58"/>
      <c r="AG143" s="54"/>
      <c r="AH143" s="53"/>
      <c r="AI143" s="53"/>
      <c r="AJ143" s="53"/>
      <c r="AK143" s="53"/>
      <c r="AL143" s="53"/>
      <c r="AM143" s="58"/>
      <c r="AN143" s="53"/>
      <c r="AO143" s="54"/>
      <c r="AP143" s="53"/>
      <c r="AQ143" s="53"/>
      <c r="AR143" s="58"/>
    </row>
    <row r="144" spans="2:44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4"/>
      <c r="AE144" s="57"/>
      <c r="AF144" s="58"/>
      <c r="AG144" s="54"/>
      <c r="AH144" s="53"/>
      <c r="AI144" s="53"/>
      <c r="AJ144" s="53"/>
      <c r="AK144" s="53"/>
      <c r="AL144" s="53"/>
      <c r="AM144" s="58"/>
      <c r="AN144" s="53"/>
      <c r="AO144" s="54"/>
      <c r="AP144" s="53"/>
      <c r="AQ144" s="53"/>
      <c r="AR144" s="58"/>
    </row>
    <row r="145" spans="2:44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4"/>
      <c r="AE145" s="57"/>
      <c r="AF145" s="58"/>
      <c r="AG145" s="54"/>
      <c r="AH145" s="53"/>
      <c r="AI145" s="53"/>
      <c r="AJ145" s="53"/>
      <c r="AK145" s="53"/>
      <c r="AL145" s="53"/>
      <c r="AM145" s="58"/>
      <c r="AN145" s="53"/>
      <c r="AO145" s="54"/>
      <c r="AP145" s="53"/>
      <c r="AQ145" s="53"/>
      <c r="AR145" s="58"/>
    </row>
    <row r="146" spans="2:44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4"/>
      <c r="AE146" s="57"/>
      <c r="AF146" s="58"/>
      <c r="AG146" s="54"/>
      <c r="AH146" s="53"/>
      <c r="AI146" s="53"/>
      <c r="AJ146" s="53"/>
      <c r="AK146" s="53"/>
      <c r="AL146" s="53"/>
      <c r="AM146" s="58"/>
      <c r="AN146" s="53"/>
      <c r="AO146" s="54"/>
      <c r="AP146" s="53"/>
      <c r="AQ146" s="53"/>
      <c r="AR146" s="58"/>
    </row>
    <row r="147" spans="2:44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4"/>
      <c r="AE147" s="57"/>
      <c r="AF147" s="58"/>
      <c r="AG147" s="54"/>
      <c r="AH147" s="53"/>
      <c r="AI147" s="53"/>
      <c r="AJ147" s="53"/>
      <c r="AK147" s="53"/>
      <c r="AL147" s="53"/>
      <c r="AM147" s="58"/>
      <c r="AN147" s="53"/>
      <c r="AO147" s="54"/>
      <c r="AP147" s="53"/>
      <c r="AQ147" s="53"/>
      <c r="AR147" s="58"/>
    </row>
    <row r="148" spans="2:44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4"/>
      <c r="AE148" s="57"/>
      <c r="AF148" s="58"/>
      <c r="AG148" s="54"/>
      <c r="AH148" s="53"/>
      <c r="AI148" s="53"/>
      <c r="AJ148" s="53"/>
      <c r="AK148" s="53"/>
      <c r="AL148" s="53"/>
      <c r="AM148" s="58"/>
      <c r="AN148" s="53"/>
      <c r="AO148" s="54"/>
      <c r="AP148" s="53"/>
      <c r="AQ148" s="53"/>
      <c r="AR148" s="58"/>
    </row>
    <row r="149" spans="2:44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4"/>
      <c r="AE149" s="57"/>
      <c r="AF149" s="58"/>
      <c r="AG149" s="54"/>
      <c r="AH149" s="53"/>
      <c r="AI149" s="53"/>
      <c r="AJ149" s="53"/>
      <c r="AK149" s="53"/>
      <c r="AL149" s="53"/>
      <c r="AM149" s="58"/>
      <c r="AN149" s="53"/>
      <c r="AO149" s="54"/>
      <c r="AP149" s="53"/>
      <c r="AQ149" s="53"/>
      <c r="AR149" s="58"/>
    </row>
    <row r="150" spans="2:44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4"/>
      <c r="AE150" s="57"/>
      <c r="AF150" s="58"/>
      <c r="AG150" s="54"/>
      <c r="AH150" s="53"/>
      <c r="AI150" s="53"/>
      <c r="AJ150" s="53"/>
      <c r="AK150" s="53"/>
      <c r="AL150" s="53"/>
      <c r="AM150" s="58"/>
      <c r="AN150" s="53"/>
      <c r="AO150" s="54"/>
      <c r="AP150" s="53"/>
      <c r="AQ150" s="53"/>
      <c r="AR150" s="58"/>
    </row>
    <row r="151" spans="2:44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4"/>
      <c r="AE151" s="57"/>
      <c r="AF151" s="58"/>
      <c r="AG151" s="54"/>
      <c r="AH151" s="53"/>
      <c r="AI151" s="53"/>
      <c r="AJ151" s="53"/>
      <c r="AK151" s="53"/>
      <c r="AL151" s="53"/>
      <c r="AM151" s="58"/>
      <c r="AN151" s="53"/>
      <c r="AO151" s="54"/>
      <c r="AP151" s="53"/>
      <c r="AQ151" s="53"/>
      <c r="AR151" s="58"/>
    </row>
    <row r="152" spans="2:44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4"/>
      <c r="AE152" s="57"/>
      <c r="AF152" s="58"/>
      <c r="AG152" s="54"/>
      <c r="AH152" s="53"/>
      <c r="AI152" s="53"/>
      <c r="AJ152" s="53"/>
      <c r="AK152" s="53"/>
      <c r="AL152" s="53"/>
      <c r="AM152" s="58"/>
      <c r="AN152" s="53"/>
      <c r="AO152" s="54"/>
      <c r="AP152" s="53"/>
      <c r="AQ152" s="53"/>
      <c r="AR152" s="58"/>
    </row>
    <row r="153" spans="2:44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4"/>
      <c r="AE153" s="57"/>
      <c r="AF153" s="58"/>
      <c r="AG153" s="54"/>
      <c r="AH153" s="53"/>
      <c r="AI153" s="53"/>
      <c r="AJ153" s="53"/>
      <c r="AK153" s="53"/>
      <c r="AL153" s="53"/>
      <c r="AM153" s="58"/>
      <c r="AN153" s="53"/>
      <c r="AO153" s="54"/>
      <c r="AP153" s="53"/>
      <c r="AQ153" s="53"/>
      <c r="AR153" s="58"/>
    </row>
    <row r="154" spans="2:44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4"/>
      <c r="AE154" s="57"/>
      <c r="AF154" s="58"/>
      <c r="AG154" s="54"/>
      <c r="AH154" s="53"/>
      <c r="AI154" s="53"/>
      <c r="AJ154" s="53"/>
      <c r="AK154" s="53"/>
      <c r="AL154" s="53"/>
      <c r="AM154" s="58"/>
      <c r="AN154" s="53"/>
      <c r="AO154" s="54"/>
      <c r="AP154" s="53"/>
      <c r="AQ154" s="53"/>
      <c r="AR154" s="58"/>
    </row>
    <row r="155" spans="2:44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4"/>
      <c r="AE155" s="57"/>
      <c r="AF155" s="58"/>
      <c r="AG155" s="54"/>
      <c r="AH155" s="53"/>
      <c r="AI155" s="53"/>
      <c r="AJ155" s="53"/>
      <c r="AK155" s="53"/>
      <c r="AL155" s="53"/>
      <c r="AM155" s="58"/>
      <c r="AN155" s="53"/>
      <c r="AO155" s="54"/>
      <c r="AP155" s="53"/>
      <c r="AQ155" s="53"/>
      <c r="AR155" s="58"/>
    </row>
    <row r="156" spans="2:44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4"/>
      <c r="AE156" s="57"/>
      <c r="AF156" s="58"/>
      <c r="AG156" s="54"/>
      <c r="AH156" s="53"/>
      <c r="AI156" s="53"/>
      <c r="AJ156" s="53"/>
      <c r="AK156" s="53"/>
      <c r="AL156" s="53"/>
      <c r="AM156" s="58"/>
      <c r="AN156" s="53"/>
      <c r="AO156" s="54"/>
      <c r="AP156" s="53"/>
      <c r="AQ156" s="53"/>
      <c r="AR156" s="58"/>
    </row>
    <row r="157" spans="2:44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4"/>
      <c r="AE157" s="57"/>
      <c r="AF157" s="58"/>
      <c r="AG157" s="54"/>
      <c r="AH157" s="53"/>
      <c r="AI157" s="53"/>
      <c r="AJ157" s="53"/>
      <c r="AK157" s="53"/>
      <c r="AL157" s="53"/>
      <c r="AM157" s="58"/>
      <c r="AN157" s="53"/>
      <c r="AO157" s="54"/>
      <c r="AP157" s="53"/>
      <c r="AQ157" s="53"/>
      <c r="AR157" s="58"/>
    </row>
    <row r="158" spans="2:44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4"/>
      <c r="AE158" s="57"/>
      <c r="AF158" s="58"/>
      <c r="AG158" s="54"/>
      <c r="AH158" s="53"/>
      <c r="AI158" s="53"/>
      <c r="AJ158" s="53"/>
      <c r="AK158" s="53"/>
      <c r="AL158" s="53"/>
      <c r="AM158" s="58"/>
      <c r="AN158" s="53"/>
      <c r="AO158" s="54"/>
      <c r="AP158" s="53"/>
      <c r="AQ158" s="53"/>
      <c r="AR158" s="58"/>
    </row>
    <row r="159" spans="2:44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4"/>
      <c r="AE159" s="57"/>
      <c r="AF159" s="58"/>
      <c r="AG159" s="54"/>
      <c r="AH159" s="53"/>
      <c r="AI159" s="53"/>
      <c r="AJ159" s="53"/>
      <c r="AK159" s="53"/>
      <c r="AL159" s="53"/>
      <c r="AM159" s="58"/>
      <c r="AN159" s="53"/>
      <c r="AO159" s="54"/>
      <c r="AP159" s="53"/>
      <c r="AQ159" s="53"/>
      <c r="AR159" s="58"/>
    </row>
    <row r="160" spans="2:44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4"/>
      <c r="AE160" s="57"/>
      <c r="AF160" s="58"/>
      <c r="AG160" s="54"/>
      <c r="AH160" s="53"/>
      <c r="AI160" s="53"/>
      <c r="AJ160" s="53"/>
      <c r="AK160" s="53"/>
      <c r="AL160" s="53"/>
      <c r="AM160" s="58"/>
      <c r="AN160" s="53"/>
      <c r="AO160" s="54"/>
      <c r="AP160" s="53"/>
      <c r="AQ160" s="53"/>
      <c r="AR160" s="58"/>
    </row>
    <row r="161" spans="1:44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4"/>
      <c r="AE161" s="57"/>
      <c r="AF161" s="58"/>
      <c r="AG161" s="54"/>
      <c r="AH161" s="53"/>
      <c r="AI161" s="53"/>
      <c r="AJ161" s="53"/>
      <c r="AK161" s="53"/>
      <c r="AL161" s="53"/>
      <c r="AM161" s="58"/>
      <c r="AN161" s="53"/>
      <c r="AO161" s="54"/>
      <c r="AP161" s="53"/>
      <c r="AQ161" s="53"/>
      <c r="AR161" s="58"/>
    </row>
    <row r="162" spans="1:44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4"/>
      <c r="AE162" s="57"/>
      <c r="AF162" s="58"/>
      <c r="AG162" s="54"/>
      <c r="AH162" s="53"/>
      <c r="AI162" s="53"/>
      <c r="AJ162" s="53"/>
      <c r="AK162" s="53"/>
      <c r="AL162" s="53"/>
      <c r="AM162" s="58"/>
      <c r="AN162" s="53"/>
      <c r="AO162" s="54"/>
      <c r="AP162" s="53"/>
      <c r="AQ162" s="53"/>
      <c r="AR162" s="58"/>
    </row>
    <row r="163" spans="1:44" x14ac:dyDescent="0.25">
      <c r="A163" s="28" t="s">
        <v>91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4"/>
      <c r="AE163" s="57"/>
      <c r="AF163" s="58"/>
      <c r="AG163" s="54"/>
      <c r="AH163" s="53"/>
      <c r="AI163" s="53"/>
      <c r="AJ163" s="53"/>
      <c r="AK163" s="53"/>
      <c r="AL163" s="53"/>
      <c r="AM163" s="58"/>
      <c r="AN163" s="53"/>
      <c r="AO163" s="54"/>
      <c r="AP163" s="53"/>
      <c r="AQ163" s="53"/>
      <c r="AR163" s="58"/>
    </row>
    <row r="164" spans="1:44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4"/>
      <c r="AE164" s="57"/>
      <c r="AF164" s="58"/>
      <c r="AG164" s="54"/>
      <c r="AH164" s="53"/>
      <c r="AI164" s="53"/>
      <c r="AJ164" s="53"/>
      <c r="AK164" s="53"/>
      <c r="AL164" s="53"/>
      <c r="AM164" s="58"/>
      <c r="AN164" s="53"/>
      <c r="AO164" s="54"/>
      <c r="AP164" s="53"/>
      <c r="AQ164" s="53"/>
      <c r="AR164" s="58"/>
    </row>
    <row r="165" spans="1:44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4"/>
      <c r="AE165" s="57"/>
      <c r="AF165" s="58"/>
      <c r="AG165" s="54"/>
      <c r="AH165" s="53"/>
      <c r="AI165" s="53"/>
      <c r="AJ165" s="53"/>
      <c r="AK165" s="53"/>
      <c r="AL165" s="53"/>
      <c r="AM165" s="58"/>
      <c r="AN165" s="53"/>
      <c r="AO165" s="54"/>
      <c r="AP165" s="53"/>
      <c r="AQ165" s="53"/>
      <c r="AR165" s="58"/>
    </row>
    <row r="166" spans="1:44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4"/>
      <c r="AE166" s="57"/>
      <c r="AF166" s="58"/>
      <c r="AG166" s="54"/>
      <c r="AH166" s="53"/>
      <c r="AI166" s="53"/>
      <c r="AJ166" s="53"/>
      <c r="AK166" s="53"/>
      <c r="AL166" s="53"/>
      <c r="AM166" s="58"/>
      <c r="AN166" s="53"/>
      <c r="AO166" s="54"/>
      <c r="AP166" s="53"/>
      <c r="AQ166" s="53"/>
      <c r="AR166" s="58"/>
    </row>
    <row r="167" spans="1:44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4"/>
      <c r="AE167" s="57"/>
      <c r="AF167" s="58"/>
      <c r="AG167" s="54"/>
      <c r="AH167" s="53"/>
      <c r="AI167" s="53"/>
      <c r="AJ167" s="53"/>
      <c r="AK167" s="53"/>
      <c r="AL167" s="53"/>
      <c r="AM167" s="58"/>
      <c r="AN167" s="53"/>
      <c r="AO167" s="54"/>
      <c r="AP167" s="53"/>
      <c r="AQ167" s="53"/>
      <c r="AR167" s="58"/>
    </row>
    <row r="168" spans="1:44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4"/>
      <c r="AE168" s="57"/>
      <c r="AF168" s="58"/>
      <c r="AG168" s="54"/>
      <c r="AH168" s="53"/>
      <c r="AI168" s="53"/>
      <c r="AJ168" s="53"/>
      <c r="AK168" s="53"/>
      <c r="AL168" s="53"/>
      <c r="AM168" s="58"/>
      <c r="AN168" s="53"/>
      <c r="AO168" s="54"/>
      <c r="AP168" s="53"/>
      <c r="AQ168" s="53"/>
      <c r="AR168" s="58"/>
    </row>
    <row r="169" spans="1:44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4"/>
      <c r="AE169" s="57"/>
      <c r="AF169" s="58"/>
      <c r="AG169" s="54"/>
      <c r="AH169" s="53"/>
      <c r="AI169" s="53"/>
      <c r="AJ169" s="53"/>
      <c r="AK169" s="53"/>
      <c r="AL169" s="53"/>
      <c r="AM169" s="58"/>
      <c r="AN169" s="53"/>
      <c r="AO169" s="54"/>
      <c r="AP169" s="53"/>
      <c r="AQ169" s="53"/>
      <c r="AR169" s="58"/>
    </row>
    <row r="170" spans="1:44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4"/>
      <c r="AE170" s="57"/>
      <c r="AF170" s="58"/>
      <c r="AG170" s="54"/>
      <c r="AH170" s="53"/>
      <c r="AI170" s="53"/>
      <c r="AJ170" s="53"/>
      <c r="AK170" s="53"/>
      <c r="AL170" s="53"/>
      <c r="AM170" s="58"/>
      <c r="AN170" s="53"/>
      <c r="AO170" s="54"/>
      <c r="AP170" s="53"/>
      <c r="AQ170" s="53"/>
      <c r="AR170" s="58"/>
    </row>
    <row r="171" spans="1:44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4"/>
      <c r="AE171" s="57"/>
      <c r="AF171" s="58"/>
      <c r="AG171" s="54"/>
      <c r="AH171" s="53"/>
      <c r="AI171" s="53"/>
      <c r="AJ171" s="53"/>
      <c r="AK171" s="53"/>
      <c r="AL171" s="53"/>
      <c r="AM171" s="58"/>
      <c r="AN171" s="53"/>
      <c r="AO171" s="54"/>
      <c r="AP171" s="53"/>
      <c r="AQ171" s="53"/>
      <c r="AR171" s="58"/>
    </row>
    <row r="172" spans="1:44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4"/>
      <c r="AE172" s="57"/>
      <c r="AF172" s="58"/>
      <c r="AG172" s="54"/>
      <c r="AH172" s="53"/>
      <c r="AI172" s="53"/>
      <c r="AJ172" s="53"/>
      <c r="AK172" s="53"/>
      <c r="AL172" s="53"/>
      <c r="AM172" s="58"/>
      <c r="AN172" s="53"/>
      <c r="AO172" s="54"/>
      <c r="AP172" s="53"/>
      <c r="AQ172" s="53"/>
      <c r="AR172" s="58"/>
    </row>
    <row r="173" spans="1:44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4"/>
      <c r="AE173" s="57"/>
      <c r="AF173" s="58"/>
      <c r="AG173" s="54"/>
      <c r="AH173" s="53"/>
      <c r="AI173" s="53"/>
      <c r="AJ173" s="53"/>
      <c r="AK173" s="53"/>
      <c r="AL173" s="53"/>
      <c r="AM173" s="58"/>
      <c r="AN173" s="53"/>
      <c r="AO173" s="54"/>
      <c r="AP173" s="53"/>
      <c r="AQ173" s="53"/>
      <c r="AR173" s="58"/>
    </row>
    <row r="174" spans="1:44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4"/>
      <c r="AE174" s="57"/>
      <c r="AF174" s="58"/>
      <c r="AG174" s="54"/>
      <c r="AH174" s="53"/>
      <c r="AI174" s="53"/>
      <c r="AJ174" s="53"/>
      <c r="AK174" s="53"/>
      <c r="AL174" s="53"/>
      <c r="AM174" s="58"/>
      <c r="AN174" s="53"/>
      <c r="AO174" s="54"/>
      <c r="AP174" s="53"/>
      <c r="AQ174" s="53"/>
      <c r="AR174" s="58"/>
    </row>
    <row r="175" spans="1:44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4"/>
      <c r="AE175" s="57"/>
      <c r="AF175" s="58"/>
      <c r="AG175" s="54"/>
      <c r="AH175" s="53"/>
      <c r="AI175" s="53"/>
      <c r="AJ175" s="53"/>
      <c r="AK175" s="53"/>
      <c r="AL175" s="53"/>
      <c r="AM175" s="58"/>
      <c r="AN175" s="53"/>
      <c r="AO175" s="54"/>
      <c r="AP175" s="53"/>
      <c r="AQ175" s="53"/>
      <c r="AR175" s="58"/>
    </row>
    <row r="176" spans="1:44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4"/>
      <c r="AE176" s="57"/>
      <c r="AF176" s="58"/>
      <c r="AG176" s="54"/>
      <c r="AH176" s="53"/>
      <c r="AI176" s="53"/>
      <c r="AJ176" s="53"/>
      <c r="AK176" s="53"/>
      <c r="AL176" s="53"/>
      <c r="AM176" s="58"/>
      <c r="AN176" s="53"/>
      <c r="AO176" s="54"/>
      <c r="AP176" s="53"/>
      <c r="AQ176" s="53"/>
      <c r="AR176" s="58"/>
    </row>
    <row r="177" spans="2:44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4"/>
      <c r="AE177" s="57"/>
      <c r="AF177" s="58"/>
      <c r="AG177" s="54"/>
      <c r="AH177" s="53"/>
      <c r="AI177" s="53"/>
      <c r="AJ177" s="53"/>
      <c r="AK177" s="53"/>
      <c r="AL177" s="53"/>
      <c r="AM177" s="58"/>
      <c r="AN177" s="53"/>
      <c r="AO177" s="54"/>
      <c r="AP177" s="53"/>
      <c r="AQ177" s="53"/>
      <c r="AR177" s="58"/>
    </row>
    <row r="178" spans="2:44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4"/>
      <c r="AE178" s="57"/>
      <c r="AF178" s="58"/>
      <c r="AG178" s="54"/>
      <c r="AH178" s="53"/>
      <c r="AI178" s="53"/>
      <c r="AJ178" s="53"/>
      <c r="AK178" s="53"/>
      <c r="AL178" s="53"/>
      <c r="AM178" s="58"/>
      <c r="AN178" s="53"/>
      <c r="AO178" s="54"/>
      <c r="AP178" s="53"/>
      <c r="AQ178" s="53"/>
      <c r="AR178" s="58"/>
    </row>
    <row r="179" spans="2:44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4"/>
      <c r="AE179" s="57"/>
      <c r="AF179" s="58"/>
      <c r="AG179" s="54"/>
      <c r="AH179" s="53"/>
      <c r="AI179" s="53"/>
      <c r="AJ179" s="53"/>
      <c r="AK179" s="53"/>
      <c r="AL179" s="53"/>
      <c r="AM179" s="58"/>
      <c r="AN179" s="53"/>
      <c r="AO179" s="54"/>
      <c r="AP179" s="53"/>
      <c r="AQ179" s="53"/>
      <c r="AR179" s="58"/>
    </row>
    <row r="180" spans="2:44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4"/>
      <c r="AE180" s="57"/>
      <c r="AF180" s="58"/>
      <c r="AG180" s="54"/>
      <c r="AH180" s="53"/>
      <c r="AI180" s="53"/>
      <c r="AJ180" s="53"/>
      <c r="AK180" s="53"/>
      <c r="AL180" s="53"/>
      <c r="AM180" s="58"/>
      <c r="AN180" s="53"/>
      <c r="AO180" s="54"/>
      <c r="AP180" s="53"/>
      <c r="AQ180" s="53"/>
      <c r="AR180" s="58"/>
    </row>
    <row r="181" spans="2:44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4"/>
      <c r="AE181" s="57"/>
      <c r="AF181" s="58"/>
      <c r="AG181" s="54"/>
      <c r="AH181" s="53"/>
      <c r="AI181" s="53"/>
      <c r="AJ181" s="53"/>
      <c r="AK181" s="53"/>
      <c r="AL181" s="53"/>
      <c r="AM181" s="58"/>
      <c r="AN181" s="53"/>
      <c r="AO181" s="54"/>
      <c r="AP181" s="53"/>
      <c r="AQ181" s="53"/>
      <c r="AR181" s="58"/>
    </row>
    <row r="182" spans="2:44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4"/>
      <c r="AE182" s="57"/>
      <c r="AF182" s="58"/>
      <c r="AG182" s="54"/>
      <c r="AH182" s="53"/>
      <c r="AI182" s="53"/>
      <c r="AJ182" s="53"/>
      <c r="AK182" s="53"/>
      <c r="AL182" s="53"/>
      <c r="AM182" s="58"/>
      <c r="AN182" s="53"/>
      <c r="AO182" s="54"/>
      <c r="AP182" s="53"/>
      <c r="AQ182" s="53"/>
      <c r="AR182" s="58"/>
    </row>
    <row r="183" spans="2:44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4"/>
      <c r="AE183" s="57"/>
      <c r="AF183" s="58"/>
      <c r="AG183" s="54"/>
      <c r="AH183" s="53"/>
      <c r="AI183" s="53"/>
      <c r="AJ183" s="53"/>
      <c r="AK183" s="53"/>
      <c r="AL183" s="53"/>
      <c r="AM183" s="58"/>
      <c r="AN183" s="53"/>
      <c r="AO183" s="54"/>
      <c r="AP183" s="53"/>
      <c r="AQ183" s="53"/>
      <c r="AR183" s="58"/>
    </row>
    <row r="184" spans="2:44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4"/>
      <c r="AE184" s="57"/>
      <c r="AF184" s="58"/>
      <c r="AG184" s="54"/>
      <c r="AH184" s="53"/>
      <c r="AI184" s="53"/>
      <c r="AJ184" s="53"/>
      <c r="AK184" s="53"/>
      <c r="AL184" s="53"/>
      <c r="AM184" s="58"/>
      <c r="AN184" s="53"/>
      <c r="AO184" s="54"/>
      <c r="AP184" s="53"/>
      <c r="AQ184" s="53"/>
      <c r="AR184" s="58"/>
    </row>
    <row r="185" spans="2:44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4"/>
      <c r="AE185" s="57"/>
      <c r="AF185" s="58"/>
      <c r="AG185" s="54"/>
      <c r="AH185" s="53"/>
      <c r="AI185" s="53"/>
      <c r="AJ185" s="53"/>
      <c r="AK185" s="53"/>
      <c r="AL185" s="53"/>
      <c r="AM185" s="58"/>
      <c r="AN185" s="53"/>
      <c r="AO185" s="54"/>
      <c r="AP185" s="53"/>
      <c r="AQ185" s="53"/>
      <c r="AR185" s="58"/>
    </row>
    <row r="186" spans="2:44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4"/>
      <c r="AE186" s="57"/>
      <c r="AF186" s="58"/>
      <c r="AG186" s="54"/>
      <c r="AH186" s="53"/>
      <c r="AI186" s="53"/>
      <c r="AJ186" s="53"/>
      <c r="AK186" s="53"/>
      <c r="AL186" s="53"/>
      <c r="AM186" s="58"/>
      <c r="AN186" s="53"/>
      <c r="AO186" s="54"/>
      <c r="AP186" s="53"/>
      <c r="AQ186" s="53"/>
      <c r="AR186" s="58"/>
    </row>
    <row r="187" spans="2:44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4"/>
      <c r="AE187" s="57"/>
      <c r="AF187" s="58"/>
      <c r="AG187" s="54"/>
      <c r="AH187" s="53"/>
      <c r="AI187" s="53"/>
      <c r="AJ187" s="53"/>
      <c r="AK187" s="53"/>
      <c r="AL187" s="53"/>
      <c r="AM187" s="58"/>
      <c r="AN187" s="53"/>
      <c r="AO187" s="54"/>
      <c r="AP187" s="53"/>
      <c r="AQ187" s="53"/>
      <c r="AR187" s="58"/>
    </row>
    <row r="188" spans="2:44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4"/>
      <c r="AE188" s="57"/>
      <c r="AF188" s="58"/>
      <c r="AG188" s="54"/>
      <c r="AH188" s="53"/>
      <c r="AI188" s="53"/>
      <c r="AJ188" s="53"/>
      <c r="AK188" s="53"/>
      <c r="AL188" s="53"/>
      <c r="AM188" s="58"/>
      <c r="AN188" s="53"/>
      <c r="AO188" s="54"/>
      <c r="AP188" s="53"/>
      <c r="AQ188" s="53"/>
      <c r="AR188" s="58"/>
    </row>
    <row r="189" spans="2:44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4"/>
      <c r="AE189" s="57"/>
      <c r="AF189" s="58"/>
      <c r="AG189" s="54"/>
      <c r="AH189" s="53"/>
      <c r="AI189" s="53"/>
      <c r="AJ189" s="53"/>
      <c r="AK189" s="53"/>
      <c r="AL189" s="53"/>
      <c r="AM189" s="58"/>
      <c r="AN189" s="53"/>
      <c r="AO189" s="54"/>
      <c r="AP189" s="53"/>
      <c r="AQ189" s="53"/>
      <c r="AR189" s="58"/>
    </row>
    <row r="190" spans="2:44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4"/>
      <c r="AE190" s="57"/>
      <c r="AF190" s="58"/>
      <c r="AG190" s="54"/>
      <c r="AH190" s="53"/>
      <c r="AI190" s="53"/>
      <c r="AJ190" s="53"/>
      <c r="AK190" s="53"/>
      <c r="AL190" s="53"/>
      <c r="AM190" s="58"/>
      <c r="AN190" s="53"/>
      <c r="AO190" s="54"/>
      <c r="AP190" s="53"/>
      <c r="AQ190" s="53"/>
      <c r="AR190" s="58"/>
    </row>
    <row r="191" spans="2:44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4"/>
      <c r="AE191" s="57"/>
      <c r="AF191" s="58"/>
      <c r="AG191" s="54"/>
      <c r="AH191" s="53"/>
      <c r="AI191" s="53"/>
      <c r="AJ191" s="53"/>
      <c r="AK191" s="53"/>
      <c r="AL191" s="53"/>
      <c r="AM191" s="58"/>
      <c r="AN191" s="53"/>
      <c r="AO191" s="54"/>
      <c r="AP191" s="53"/>
      <c r="AQ191" s="53"/>
      <c r="AR191" s="58"/>
    </row>
    <row r="192" spans="2:44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4"/>
      <c r="AE192" s="57"/>
      <c r="AF192" s="58"/>
      <c r="AG192" s="54"/>
      <c r="AH192" s="53"/>
      <c r="AI192" s="53"/>
      <c r="AJ192" s="53"/>
      <c r="AK192" s="53"/>
      <c r="AL192" s="53"/>
      <c r="AM192" s="58"/>
      <c r="AN192" s="53"/>
      <c r="AO192" s="54"/>
      <c r="AP192" s="53"/>
      <c r="AQ192" s="53"/>
      <c r="AR192" s="58"/>
    </row>
    <row r="193" spans="2:44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4"/>
      <c r="AE193" s="57"/>
      <c r="AF193" s="58"/>
      <c r="AG193" s="54"/>
      <c r="AH193" s="53"/>
      <c r="AI193" s="53"/>
      <c r="AJ193" s="53"/>
      <c r="AK193" s="53"/>
      <c r="AL193" s="53"/>
      <c r="AM193" s="58"/>
      <c r="AN193" s="53"/>
      <c r="AO193" s="54"/>
      <c r="AP193" s="53"/>
      <c r="AQ193" s="53"/>
      <c r="AR193" s="58"/>
    </row>
    <row r="194" spans="2:44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4"/>
      <c r="AE194" s="57"/>
      <c r="AF194" s="58"/>
      <c r="AG194" s="54"/>
      <c r="AH194" s="53"/>
      <c r="AI194" s="53"/>
      <c r="AJ194" s="53"/>
      <c r="AK194" s="53"/>
      <c r="AL194" s="53"/>
      <c r="AM194" s="58"/>
      <c r="AN194" s="53"/>
      <c r="AO194" s="54"/>
      <c r="AP194" s="53"/>
      <c r="AQ194" s="53"/>
      <c r="AR194" s="58"/>
    </row>
    <row r="195" spans="2:44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4"/>
      <c r="AE195" s="57"/>
      <c r="AF195" s="58"/>
      <c r="AG195" s="54"/>
      <c r="AH195" s="53"/>
      <c r="AI195" s="53"/>
      <c r="AJ195" s="53"/>
      <c r="AK195" s="53"/>
      <c r="AL195" s="53"/>
      <c r="AM195" s="58"/>
      <c r="AN195" s="53"/>
      <c r="AO195" s="54"/>
      <c r="AP195" s="53"/>
      <c r="AQ195" s="53"/>
      <c r="AR195" s="58"/>
    </row>
    <row r="196" spans="2:44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4"/>
      <c r="AE196" s="57"/>
      <c r="AF196" s="58"/>
      <c r="AG196" s="54"/>
      <c r="AH196" s="53"/>
      <c r="AI196" s="53"/>
      <c r="AJ196" s="53"/>
      <c r="AK196" s="53"/>
      <c r="AL196" s="53"/>
      <c r="AM196" s="58"/>
      <c r="AN196" s="53"/>
      <c r="AO196" s="54"/>
      <c r="AP196" s="53"/>
      <c r="AQ196" s="53"/>
      <c r="AR196" s="58"/>
    </row>
    <row r="197" spans="2:44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ca="1" si="9"/>
        <v/>
      </c>
      <c r="K197" s="50" t="str">
        <f t="shared" si="10"/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si="11"/>
        <v/>
      </c>
      <c r="Z197" s="55"/>
      <c r="AA197" s="55"/>
      <c r="AB197" s="55"/>
      <c r="AC197" s="55"/>
      <c r="AD197" s="54"/>
      <c r="AE197" s="57"/>
      <c r="AF197" s="58"/>
      <c r="AG197" s="54"/>
      <c r="AH197" s="53"/>
      <c r="AI197" s="53"/>
      <c r="AJ197" s="53"/>
      <c r="AK197" s="53"/>
      <c r="AL197" s="53"/>
      <c r="AM197" s="58"/>
      <c r="AN197" s="53"/>
      <c r="AO197" s="54"/>
      <c r="AP197" s="53"/>
      <c r="AQ197" s="53"/>
      <c r="AR197" s="58"/>
    </row>
    <row r="198" spans="2:44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ref="J198:J261" ca="1" si="13">IFERROR(DATEDIF(I198,D198,"Y"),"")</f>
        <v/>
      </c>
      <c r="K198" s="50" t="str">
        <f t="shared" ref="K198:K261" si="14">IFERROR(IF(ABS(MID($E198,7,2))&lt;40,"L","P"),"")</f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ref="Y198:Y261" si="15">IF(OR(W198="",X198=""),"",W198/(X198/100)^2)</f>
        <v/>
      </c>
      <c r="Z198" s="55"/>
      <c r="AA198" s="55"/>
      <c r="AB198" s="55"/>
      <c r="AC198" s="55"/>
      <c r="AD198" s="54"/>
      <c r="AE198" s="57"/>
      <c r="AF198" s="58"/>
      <c r="AG198" s="54"/>
      <c r="AH198" s="53"/>
      <c r="AI198" s="53"/>
      <c r="AJ198" s="53"/>
      <c r="AK198" s="53"/>
      <c r="AL198" s="53"/>
      <c r="AM198" s="58"/>
      <c r="AN198" s="53"/>
      <c r="AO198" s="54"/>
      <c r="AP198" s="53"/>
      <c r="AQ198" s="53"/>
      <c r="AR198" s="58"/>
    </row>
    <row r="199" spans="2:44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4"/>
      <c r="AE199" s="57"/>
      <c r="AF199" s="58"/>
      <c r="AG199" s="54"/>
      <c r="AH199" s="53"/>
      <c r="AI199" s="53"/>
      <c r="AJ199" s="53"/>
      <c r="AK199" s="53"/>
      <c r="AL199" s="53"/>
      <c r="AM199" s="58"/>
      <c r="AN199" s="53"/>
      <c r="AO199" s="54"/>
      <c r="AP199" s="53"/>
      <c r="AQ199" s="53"/>
      <c r="AR199" s="58"/>
    </row>
    <row r="200" spans="2:44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4"/>
      <c r="AE200" s="57"/>
      <c r="AF200" s="58"/>
      <c r="AG200" s="54"/>
      <c r="AH200" s="53"/>
      <c r="AI200" s="53"/>
      <c r="AJ200" s="53"/>
      <c r="AK200" s="53"/>
      <c r="AL200" s="53"/>
      <c r="AM200" s="58"/>
      <c r="AN200" s="53"/>
      <c r="AO200" s="54"/>
      <c r="AP200" s="53"/>
      <c r="AQ200" s="53"/>
      <c r="AR200" s="58"/>
    </row>
    <row r="201" spans="2:44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4"/>
      <c r="AE201" s="57"/>
      <c r="AF201" s="58"/>
      <c r="AG201" s="54"/>
      <c r="AH201" s="53"/>
      <c r="AI201" s="53"/>
      <c r="AJ201" s="53"/>
      <c r="AK201" s="53"/>
      <c r="AL201" s="53"/>
      <c r="AM201" s="58"/>
      <c r="AN201" s="53"/>
      <c r="AO201" s="54"/>
      <c r="AP201" s="53"/>
      <c r="AQ201" s="53"/>
      <c r="AR201" s="58"/>
    </row>
    <row r="202" spans="2:44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4"/>
      <c r="AE202" s="57"/>
      <c r="AF202" s="58"/>
      <c r="AG202" s="54"/>
      <c r="AH202" s="53"/>
      <c r="AI202" s="53"/>
      <c r="AJ202" s="53"/>
      <c r="AK202" s="53"/>
      <c r="AL202" s="53"/>
      <c r="AM202" s="58"/>
      <c r="AN202" s="53"/>
      <c r="AO202" s="54"/>
      <c r="AP202" s="53"/>
      <c r="AQ202" s="53"/>
      <c r="AR202" s="58"/>
    </row>
    <row r="203" spans="2:44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4"/>
      <c r="AE203" s="57"/>
      <c r="AF203" s="58"/>
      <c r="AG203" s="54"/>
      <c r="AH203" s="53"/>
      <c r="AI203" s="53"/>
      <c r="AJ203" s="53"/>
      <c r="AK203" s="53"/>
      <c r="AL203" s="53"/>
      <c r="AM203" s="58"/>
      <c r="AN203" s="53"/>
      <c r="AO203" s="54"/>
      <c r="AP203" s="53"/>
      <c r="AQ203" s="53"/>
      <c r="AR203" s="58"/>
    </row>
    <row r="204" spans="2:44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4"/>
      <c r="AE204" s="57"/>
      <c r="AF204" s="58"/>
      <c r="AG204" s="54"/>
      <c r="AH204" s="53"/>
      <c r="AI204" s="53"/>
      <c r="AJ204" s="53"/>
      <c r="AK204" s="53"/>
      <c r="AL204" s="53"/>
      <c r="AM204" s="58"/>
      <c r="AN204" s="53"/>
      <c r="AO204" s="54"/>
      <c r="AP204" s="53"/>
      <c r="AQ204" s="53"/>
      <c r="AR204" s="58"/>
    </row>
    <row r="205" spans="2:44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4"/>
      <c r="AE205" s="57"/>
      <c r="AF205" s="58"/>
      <c r="AG205" s="54"/>
      <c r="AH205" s="53"/>
      <c r="AI205" s="53"/>
      <c r="AJ205" s="53"/>
      <c r="AK205" s="53"/>
      <c r="AL205" s="53"/>
      <c r="AM205" s="58"/>
      <c r="AN205" s="53"/>
      <c r="AO205" s="54"/>
      <c r="AP205" s="53"/>
      <c r="AQ205" s="53"/>
      <c r="AR205" s="58"/>
    </row>
    <row r="206" spans="2:44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4"/>
      <c r="AE206" s="57"/>
      <c r="AF206" s="58"/>
      <c r="AG206" s="54"/>
      <c r="AH206" s="53"/>
      <c r="AI206" s="53"/>
      <c r="AJ206" s="53"/>
      <c r="AK206" s="53"/>
      <c r="AL206" s="53"/>
      <c r="AM206" s="58"/>
      <c r="AN206" s="53"/>
      <c r="AO206" s="54"/>
      <c r="AP206" s="53"/>
      <c r="AQ206" s="53"/>
      <c r="AR206" s="58"/>
    </row>
    <row r="207" spans="2:44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4"/>
      <c r="AE207" s="57"/>
      <c r="AF207" s="58"/>
      <c r="AG207" s="54"/>
      <c r="AH207" s="53"/>
      <c r="AI207" s="53"/>
      <c r="AJ207" s="53"/>
      <c r="AK207" s="53"/>
      <c r="AL207" s="53"/>
      <c r="AM207" s="58"/>
      <c r="AN207" s="53"/>
      <c r="AO207" s="54"/>
      <c r="AP207" s="53"/>
      <c r="AQ207" s="53"/>
      <c r="AR207" s="58"/>
    </row>
    <row r="208" spans="2:44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4"/>
      <c r="AE208" s="57"/>
      <c r="AF208" s="58"/>
      <c r="AG208" s="54"/>
      <c r="AH208" s="53"/>
      <c r="AI208" s="53"/>
      <c r="AJ208" s="53"/>
      <c r="AK208" s="53"/>
      <c r="AL208" s="53"/>
      <c r="AM208" s="58"/>
      <c r="AN208" s="53"/>
      <c r="AO208" s="54"/>
      <c r="AP208" s="53"/>
      <c r="AQ208" s="53"/>
      <c r="AR208" s="58"/>
    </row>
    <row r="209" spans="2:44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4"/>
      <c r="AE209" s="57"/>
      <c r="AF209" s="58"/>
      <c r="AG209" s="54"/>
      <c r="AH209" s="53"/>
      <c r="AI209" s="53"/>
      <c r="AJ209" s="53"/>
      <c r="AK209" s="53"/>
      <c r="AL209" s="53"/>
      <c r="AM209" s="58"/>
      <c r="AN209" s="53"/>
      <c r="AO209" s="54"/>
      <c r="AP209" s="53"/>
      <c r="AQ209" s="53"/>
      <c r="AR209" s="58"/>
    </row>
    <row r="210" spans="2:44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4"/>
      <c r="AE210" s="57"/>
      <c r="AF210" s="58"/>
      <c r="AG210" s="54"/>
      <c r="AH210" s="53"/>
      <c r="AI210" s="53"/>
      <c r="AJ210" s="53"/>
      <c r="AK210" s="53"/>
      <c r="AL210" s="53"/>
      <c r="AM210" s="58"/>
      <c r="AN210" s="53"/>
      <c r="AO210" s="54"/>
      <c r="AP210" s="53"/>
      <c r="AQ210" s="53"/>
      <c r="AR210" s="58"/>
    </row>
    <row r="211" spans="2:44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4"/>
      <c r="AE211" s="57"/>
      <c r="AF211" s="58"/>
      <c r="AG211" s="54"/>
      <c r="AH211" s="53"/>
      <c r="AI211" s="53"/>
      <c r="AJ211" s="53"/>
      <c r="AK211" s="53"/>
      <c r="AL211" s="53"/>
      <c r="AM211" s="58"/>
      <c r="AN211" s="53"/>
      <c r="AO211" s="54"/>
      <c r="AP211" s="53"/>
      <c r="AQ211" s="53"/>
      <c r="AR211" s="58"/>
    </row>
    <row r="212" spans="2:44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4"/>
      <c r="AE212" s="57"/>
      <c r="AF212" s="58"/>
      <c r="AG212" s="54"/>
      <c r="AH212" s="53"/>
      <c r="AI212" s="53"/>
      <c r="AJ212" s="53"/>
      <c r="AK212" s="53"/>
      <c r="AL212" s="53"/>
      <c r="AM212" s="58"/>
      <c r="AN212" s="53"/>
      <c r="AO212" s="54"/>
      <c r="AP212" s="53"/>
      <c r="AQ212" s="53"/>
      <c r="AR212" s="58"/>
    </row>
    <row r="213" spans="2:44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4"/>
      <c r="AE213" s="57"/>
      <c r="AF213" s="58"/>
      <c r="AG213" s="54"/>
      <c r="AH213" s="53"/>
      <c r="AI213" s="53"/>
      <c r="AJ213" s="53"/>
      <c r="AK213" s="53"/>
      <c r="AL213" s="53"/>
      <c r="AM213" s="58"/>
      <c r="AN213" s="53"/>
      <c r="AO213" s="54"/>
      <c r="AP213" s="53"/>
      <c r="AQ213" s="53"/>
      <c r="AR213" s="58"/>
    </row>
    <row r="214" spans="2:44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4"/>
      <c r="AE214" s="57"/>
      <c r="AF214" s="58"/>
      <c r="AG214" s="54"/>
      <c r="AH214" s="53"/>
      <c r="AI214" s="53"/>
      <c r="AJ214" s="53"/>
      <c r="AK214" s="53"/>
      <c r="AL214" s="53"/>
      <c r="AM214" s="58"/>
      <c r="AN214" s="53"/>
      <c r="AO214" s="54"/>
      <c r="AP214" s="53"/>
      <c r="AQ214" s="53"/>
      <c r="AR214" s="58"/>
    </row>
    <row r="215" spans="2:44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4"/>
      <c r="AE215" s="57"/>
      <c r="AF215" s="58"/>
      <c r="AG215" s="54"/>
      <c r="AH215" s="53"/>
      <c r="AI215" s="53"/>
      <c r="AJ215" s="53"/>
      <c r="AK215" s="53"/>
      <c r="AL215" s="53"/>
      <c r="AM215" s="58"/>
      <c r="AN215" s="53"/>
      <c r="AO215" s="54"/>
      <c r="AP215" s="53"/>
      <c r="AQ215" s="53"/>
      <c r="AR215" s="58"/>
    </row>
    <row r="216" spans="2:44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4"/>
      <c r="AE216" s="57"/>
      <c r="AF216" s="58"/>
      <c r="AG216" s="54"/>
      <c r="AH216" s="53"/>
      <c r="AI216" s="53"/>
      <c r="AJ216" s="53"/>
      <c r="AK216" s="53"/>
      <c r="AL216" s="53"/>
      <c r="AM216" s="58"/>
      <c r="AN216" s="53"/>
      <c r="AO216" s="54"/>
      <c r="AP216" s="53"/>
      <c r="AQ216" s="53"/>
      <c r="AR216" s="58"/>
    </row>
    <row r="217" spans="2:44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4"/>
      <c r="AE217" s="57"/>
      <c r="AF217" s="58"/>
      <c r="AG217" s="54"/>
      <c r="AH217" s="53"/>
      <c r="AI217" s="53"/>
      <c r="AJ217" s="53"/>
      <c r="AK217" s="53"/>
      <c r="AL217" s="53"/>
      <c r="AM217" s="58"/>
      <c r="AN217" s="53"/>
      <c r="AO217" s="54"/>
      <c r="AP217" s="53"/>
      <c r="AQ217" s="53"/>
      <c r="AR217" s="58"/>
    </row>
    <row r="218" spans="2:44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4"/>
      <c r="AE218" s="57"/>
      <c r="AF218" s="58"/>
      <c r="AG218" s="54"/>
      <c r="AH218" s="53"/>
      <c r="AI218" s="53"/>
      <c r="AJ218" s="53"/>
      <c r="AK218" s="53"/>
      <c r="AL218" s="53"/>
      <c r="AM218" s="58"/>
      <c r="AN218" s="53"/>
      <c r="AO218" s="54"/>
      <c r="AP218" s="53"/>
      <c r="AQ218" s="53"/>
      <c r="AR218" s="58"/>
    </row>
    <row r="219" spans="2:44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4"/>
      <c r="AE219" s="57"/>
      <c r="AF219" s="58"/>
      <c r="AG219" s="54"/>
      <c r="AH219" s="53"/>
      <c r="AI219" s="53"/>
      <c r="AJ219" s="53"/>
      <c r="AK219" s="53"/>
      <c r="AL219" s="53"/>
      <c r="AM219" s="58"/>
      <c r="AN219" s="53"/>
      <c r="AO219" s="54"/>
      <c r="AP219" s="53"/>
      <c r="AQ219" s="53"/>
      <c r="AR219" s="58"/>
    </row>
    <row r="220" spans="2:44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4"/>
      <c r="AE220" s="57"/>
      <c r="AF220" s="58"/>
      <c r="AG220" s="54"/>
      <c r="AH220" s="53"/>
      <c r="AI220" s="53"/>
      <c r="AJ220" s="53"/>
      <c r="AK220" s="53"/>
      <c r="AL220" s="53"/>
      <c r="AM220" s="58"/>
      <c r="AN220" s="53"/>
      <c r="AO220" s="54"/>
      <c r="AP220" s="53"/>
      <c r="AQ220" s="53"/>
      <c r="AR220" s="58"/>
    </row>
    <row r="221" spans="2:44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4"/>
      <c r="AE221" s="57"/>
      <c r="AF221" s="58"/>
      <c r="AG221" s="54"/>
      <c r="AH221" s="53"/>
      <c r="AI221" s="53"/>
      <c r="AJ221" s="53"/>
      <c r="AK221" s="53"/>
      <c r="AL221" s="53"/>
      <c r="AM221" s="58"/>
      <c r="AN221" s="53"/>
      <c r="AO221" s="54"/>
      <c r="AP221" s="53"/>
      <c r="AQ221" s="53"/>
      <c r="AR221" s="58"/>
    </row>
    <row r="222" spans="2:44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4"/>
      <c r="AE222" s="57"/>
      <c r="AF222" s="58"/>
      <c r="AG222" s="54"/>
      <c r="AH222" s="53"/>
      <c r="AI222" s="53"/>
      <c r="AJ222" s="53"/>
      <c r="AK222" s="53"/>
      <c r="AL222" s="53"/>
      <c r="AM222" s="58"/>
      <c r="AN222" s="53"/>
      <c r="AO222" s="54"/>
      <c r="AP222" s="53"/>
      <c r="AQ222" s="53"/>
      <c r="AR222" s="58"/>
    </row>
    <row r="223" spans="2:44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4"/>
      <c r="AE223" s="57"/>
      <c r="AF223" s="58"/>
      <c r="AG223" s="54"/>
      <c r="AH223" s="53"/>
      <c r="AI223" s="53"/>
      <c r="AJ223" s="53"/>
      <c r="AK223" s="53"/>
      <c r="AL223" s="53"/>
      <c r="AM223" s="58"/>
      <c r="AN223" s="53"/>
      <c r="AO223" s="54"/>
      <c r="AP223" s="53"/>
      <c r="AQ223" s="53"/>
      <c r="AR223" s="58"/>
    </row>
    <row r="224" spans="2:44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4"/>
      <c r="AE224" s="57"/>
      <c r="AF224" s="58"/>
      <c r="AG224" s="54"/>
      <c r="AH224" s="53"/>
      <c r="AI224" s="53"/>
      <c r="AJ224" s="53"/>
      <c r="AK224" s="53"/>
      <c r="AL224" s="53"/>
      <c r="AM224" s="58"/>
      <c r="AN224" s="53"/>
      <c r="AO224" s="54"/>
      <c r="AP224" s="53"/>
      <c r="AQ224" s="53"/>
      <c r="AR224" s="58"/>
    </row>
    <row r="225" spans="2:44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4"/>
      <c r="AE225" s="57"/>
      <c r="AF225" s="58"/>
      <c r="AG225" s="54"/>
      <c r="AH225" s="53"/>
      <c r="AI225" s="53"/>
      <c r="AJ225" s="53"/>
      <c r="AK225" s="53"/>
      <c r="AL225" s="53"/>
      <c r="AM225" s="58"/>
      <c r="AN225" s="53"/>
      <c r="AO225" s="54"/>
      <c r="AP225" s="53"/>
      <c r="AQ225" s="53"/>
      <c r="AR225" s="58"/>
    </row>
    <row r="226" spans="2:44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4"/>
      <c r="AE226" s="57"/>
      <c r="AF226" s="58"/>
      <c r="AG226" s="54"/>
      <c r="AH226" s="53"/>
      <c r="AI226" s="53"/>
      <c r="AJ226" s="53"/>
      <c r="AK226" s="53"/>
      <c r="AL226" s="53"/>
      <c r="AM226" s="58"/>
      <c r="AN226" s="53"/>
      <c r="AO226" s="54"/>
      <c r="AP226" s="53"/>
      <c r="AQ226" s="53"/>
      <c r="AR226" s="58"/>
    </row>
    <row r="227" spans="2:44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4"/>
      <c r="AE227" s="57"/>
      <c r="AF227" s="58"/>
      <c r="AG227" s="54"/>
      <c r="AH227" s="53"/>
      <c r="AI227" s="53"/>
      <c r="AJ227" s="53"/>
      <c r="AK227" s="53"/>
      <c r="AL227" s="53"/>
      <c r="AM227" s="58"/>
      <c r="AN227" s="53"/>
      <c r="AO227" s="54"/>
      <c r="AP227" s="53"/>
      <c r="AQ227" s="53"/>
      <c r="AR227" s="58"/>
    </row>
    <row r="228" spans="2:44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4"/>
      <c r="AE228" s="57"/>
      <c r="AF228" s="58"/>
      <c r="AG228" s="54"/>
      <c r="AH228" s="53"/>
      <c r="AI228" s="53"/>
      <c r="AJ228" s="53"/>
      <c r="AK228" s="53"/>
      <c r="AL228" s="53"/>
      <c r="AM228" s="58"/>
      <c r="AN228" s="53"/>
      <c r="AO228" s="54"/>
      <c r="AP228" s="53"/>
      <c r="AQ228" s="53"/>
      <c r="AR228" s="58"/>
    </row>
    <row r="229" spans="2:44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4"/>
      <c r="AE229" s="57"/>
      <c r="AF229" s="58"/>
      <c r="AG229" s="54"/>
      <c r="AH229" s="53"/>
      <c r="AI229" s="53"/>
      <c r="AJ229" s="53"/>
      <c r="AK229" s="53"/>
      <c r="AL229" s="53"/>
      <c r="AM229" s="58"/>
      <c r="AN229" s="53"/>
      <c r="AO229" s="54"/>
      <c r="AP229" s="53"/>
      <c r="AQ229" s="53"/>
      <c r="AR229" s="58"/>
    </row>
    <row r="230" spans="2:44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4"/>
      <c r="AE230" s="57"/>
      <c r="AF230" s="58"/>
      <c r="AG230" s="54"/>
      <c r="AH230" s="53"/>
      <c r="AI230" s="53"/>
      <c r="AJ230" s="53"/>
      <c r="AK230" s="53"/>
      <c r="AL230" s="53"/>
      <c r="AM230" s="58"/>
      <c r="AN230" s="53"/>
      <c r="AO230" s="54"/>
      <c r="AP230" s="53"/>
      <c r="AQ230" s="53"/>
      <c r="AR230" s="58"/>
    </row>
    <row r="231" spans="2:44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4"/>
      <c r="AE231" s="57"/>
      <c r="AF231" s="58"/>
      <c r="AG231" s="54"/>
      <c r="AH231" s="53"/>
      <c r="AI231" s="53"/>
      <c r="AJ231" s="53"/>
      <c r="AK231" s="53"/>
      <c r="AL231" s="53"/>
      <c r="AM231" s="58"/>
      <c r="AN231" s="53"/>
      <c r="AO231" s="54"/>
      <c r="AP231" s="53"/>
      <c r="AQ231" s="53"/>
      <c r="AR231" s="58"/>
    </row>
    <row r="232" spans="2:44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4"/>
      <c r="AE232" s="57"/>
      <c r="AF232" s="58"/>
      <c r="AG232" s="54"/>
      <c r="AH232" s="53"/>
      <c r="AI232" s="53"/>
      <c r="AJ232" s="53"/>
      <c r="AK232" s="53"/>
      <c r="AL232" s="53"/>
      <c r="AM232" s="58"/>
      <c r="AN232" s="53"/>
      <c r="AO232" s="54"/>
      <c r="AP232" s="53"/>
      <c r="AQ232" s="53"/>
      <c r="AR232" s="58"/>
    </row>
    <row r="233" spans="2:44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4"/>
      <c r="AE233" s="57"/>
      <c r="AF233" s="58"/>
      <c r="AG233" s="54"/>
      <c r="AH233" s="53"/>
      <c r="AI233" s="53"/>
      <c r="AJ233" s="53"/>
      <c r="AK233" s="53"/>
      <c r="AL233" s="53"/>
      <c r="AM233" s="58"/>
      <c r="AN233" s="53"/>
      <c r="AO233" s="54"/>
      <c r="AP233" s="53"/>
      <c r="AQ233" s="53"/>
      <c r="AR233" s="58"/>
    </row>
    <row r="234" spans="2:44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4"/>
      <c r="AE234" s="57"/>
      <c r="AF234" s="58"/>
      <c r="AG234" s="54"/>
      <c r="AH234" s="53"/>
      <c r="AI234" s="53"/>
      <c r="AJ234" s="53"/>
      <c r="AK234" s="53"/>
      <c r="AL234" s="53"/>
      <c r="AM234" s="58"/>
      <c r="AN234" s="53"/>
      <c r="AO234" s="54"/>
      <c r="AP234" s="53"/>
      <c r="AQ234" s="53"/>
      <c r="AR234" s="58"/>
    </row>
    <row r="235" spans="2:44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4"/>
      <c r="AE235" s="57"/>
      <c r="AF235" s="58"/>
      <c r="AG235" s="54"/>
      <c r="AH235" s="53"/>
      <c r="AI235" s="53"/>
      <c r="AJ235" s="53"/>
      <c r="AK235" s="53"/>
      <c r="AL235" s="53"/>
      <c r="AM235" s="58"/>
      <c r="AN235" s="53"/>
      <c r="AO235" s="54"/>
      <c r="AP235" s="53"/>
      <c r="AQ235" s="53"/>
      <c r="AR235" s="58"/>
    </row>
    <row r="236" spans="2:44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4"/>
      <c r="AE236" s="57"/>
      <c r="AF236" s="58"/>
      <c r="AG236" s="54"/>
      <c r="AH236" s="53"/>
      <c r="AI236" s="53"/>
      <c r="AJ236" s="53"/>
      <c r="AK236" s="53"/>
      <c r="AL236" s="53"/>
      <c r="AM236" s="58"/>
      <c r="AN236" s="53"/>
      <c r="AO236" s="54"/>
      <c r="AP236" s="53"/>
      <c r="AQ236" s="53"/>
      <c r="AR236" s="58"/>
    </row>
    <row r="237" spans="2:44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4"/>
      <c r="AE237" s="57"/>
      <c r="AF237" s="58"/>
      <c r="AG237" s="54"/>
      <c r="AH237" s="53"/>
      <c r="AI237" s="53"/>
      <c r="AJ237" s="53"/>
      <c r="AK237" s="53"/>
      <c r="AL237" s="53"/>
      <c r="AM237" s="58"/>
      <c r="AN237" s="53"/>
      <c r="AO237" s="54"/>
      <c r="AP237" s="53"/>
      <c r="AQ237" s="53"/>
      <c r="AR237" s="58"/>
    </row>
    <row r="238" spans="2:44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4"/>
      <c r="AE238" s="57"/>
      <c r="AF238" s="58"/>
      <c r="AG238" s="54"/>
      <c r="AH238" s="53"/>
      <c r="AI238" s="53"/>
      <c r="AJ238" s="53"/>
      <c r="AK238" s="53"/>
      <c r="AL238" s="53"/>
      <c r="AM238" s="58"/>
      <c r="AN238" s="53"/>
      <c r="AO238" s="54"/>
      <c r="AP238" s="53"/>
      <c r="AQ238" s="53"/>
      <c r="AR238" s="58"/>
    </row>
    <row r="239" spans="2:44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4"/>
      <c r="AE239" s="57"/>
      <c r="AF239" s="58"/>
      <c r="AG239" s="54"/>
      <c r="AH239" s="53"/>
      <c r="AI239" s="53"/>
      <c r="AJ239" s="53"/>
      <c r="AK239" s="53"/>
      <c r="AL239" s="53"/>
      <c r="AM239" s="58"/>
      <c r="AN239" s="53"/>
      <c r="AO239" s="54"/>
      <c r="AP239" s="53"/>
      <c r="AQ239" s="53"/>
      <c r="AR239" s="58"/>
    </row>
    <row r="240" spans="2:44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4"/>
      <c r="AE240" s="57"/>
      <c r="AF240" s="58"/>
      <c r="AG240" s="54"/>
      <c r="AH240" s="53"/>
      <c r="AI240" s="53"/>
      <c r="AJ240" s="53"/>
      <c r="AK240" s="53"/>
      <c r="AL240" s="53"/>
      <c r="AM240" s="58"/>
      <c r="AN240" s="53"/>
      <c r="AO240" s="54"/>
      <c r="AP240" s="53"/>
      <c r="AQ240" s="53"/>
      <c r="AR240" s="58"/>
    </row>
    <row r="241" spans="2:44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4"/>
      <c r="AE241" s="57"/>
      <c r="AF241" s="58"/>
      <c r="AG241" s="54"/>
      <c r="AH241" s="53"/>
      <c r="AI241" s="53"/>
      <c r="AJ241" s="53"/>
      <c r="AK241" s="53"/>
      <c r="AL241" s="53"/>
      <c r="AM241" s="58"/>
      <c r="AN241" s="53"/>
      <c r="AO241" s="54"/>
      <c r="AP241" s="53"/>
      <c r="AQ241" s="53"/>
      <c r="AR241" s="58"/>
    </row>
    <row r="242" spans="2:44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4"/>
      <c r="AE242" s="57"/>
      <c r="AF242" s="58"/>
      <c r="AG242" s="54"/>
      <c r="AH242" s="53"/>
      <c r="AI242" s="53"/>
      <c r="AJ242" s="53"/>
      <c r="AK242" s="53"/>
      <c r="AL242" s="53"/>
      <c r="AM242" s="58"/>
      <c r="AN242" s="53"/>
      <c r="AO242" s="54"/>
      <c r="AP242" s="53"/>
      <c r="AQ242" s="53"/>
      <c r="AR242" s="58"/>
    </row>
    <row r="243" spans="2:44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4"/>
      <c r="AE243" s="57"/>
      <c r="AF243" s="58"/>
      <c r="AG243" s="54"/>
      <c r="AH243" s="53"/>
      <c r="AI243" s="53"/>
      <c r="AJ243" s="53"/>
      <c r="AK243" s="53"/>
      <c r="AL243" s="53"/>
      <c r="AM243" s="58"/>
      <c r="AN243" s="53"/>
      <c r="AO243" s="54"/>
      <c r="AP243" s="53"/>
      <c r="AQ243" s="53"/>
      <c r="AR243" s="58"/>
    </row>
    <row r="244" spans="2:44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4"/>
      <c r="AE244" s="57"/>
      <c r="AF244" s="58"/>
      <c r="AG244" s="54"/>
      <c r="AH244" s="53"/>
      <c r="AI244" s="53"/>
      <c r="AJ244" s="53"/>
      <c r="AK244" s="53"/>
      <c r="AL244" s="53"/>
      <c r="AM244" s="58"/>
      <c r="AN244" s="53"/>
      <c r="AO244" s="54"/>
      <c r="AP244" s="53"/>
      <c r="AQ244" s="53"/>
      <c r="AR244" s="58"/>
    </row>
    <row r="245" spans="2:44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4"/>
      <c r="AE245" s="57"/>
      <c r="AF245" s="58"/>
      <c r="AG245" s="54"/>
      <c r="AH245" s="53"/>
      <c r="AI245" s="53"/>
      <c r="AJ245" s="53"/>
      <c r="AK245" s="53"/>
      <c r="AL245" s="53"/>
      <c r="AM245" s="58"/>
      <c r="AN245" s="53"/>
      <c r="AO245" s="54"/>
      <c r="AP245" s="53"/>
      <c r="AQ245" s="53"/>
      <c r="AR245" s="58"/>
    </row>
    <row r="246" spans="2:44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4"/>
      <c r="AE246" s="57"/>
      <c r="AF246" s="58"/>
      <c r="AG246" s="54"/>
      <c r="AH246" s="53"/>
      <c r="AI246" s="53"/>
      <c r="AJ246" s="53"/>
      <c r="AK246" s="53"/>
      <c r="AL246" s="53"/>
      <c r="AM246" s="58"/>
      <c r="AN246" s="53"/>
      <c r="AO246" s="54"/>
      <c r="AP246" s="53"/>
      <c r="AQ246" s="53"/>
      <c r="AR246" s="58"/>
    </row>
    <row r="247" spans="2:44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4"/>
      <c r="AE247" s="57"/>
      <c r="AF247" s="58"/>
      <c r="AG247" s="54"/>
      <c r="AH247" s="53"/>
      <c r="AI247" s="53"/>
      <c r="AJ247" s="53"/>
      <c r="AK247" s="53"/>
      <c r="AL247" s="53"/>
      <c r="AM247" s="58"/>
      <c r="AN247" s="53"/>
      <c r="AO247" s="54"/>
      <c r="AP247" s="53"/>
      <c r="AQ247" s="53"/>
      <c r="AR247" s="58"/>
    </row>
    <row r="248" spans="2:44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4"/>
      <c r="AE248" s="57"/>
      <c r="AF248" s="58"/>
      <c r="AG248" s="54"/>
      <c r="AH248" s="53"/>
      <c r="AI248" s="53"/>
      <c r="AJ248" s="53"/>
      <c r="AK248" s="53"/>
      <c r="AL248" s="53"/>
      <c r="AM248" s="58"/>
      <c r="AN248" s="53"/>
      <c r="AO248" s="54"/>
      <c r="AP248" s="53"/>
      <c r="AQ248" s="53"/>
      <c r="AR248" s="58"/>
    </row>
    <row r="249" spans="2:44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4"/>
      <c r="AE249" s="57"/>
      <c r="AF249" s="58"/>
      <c r="AG249" s="54"/>
      <c r="AH249" s="53"/>
      <c r="AI249" s="53"/>
      <c r="AJ249" s="53"/>
      <c r="AK249" s="53"/>
      <c r="AL249" s="53"/>
      <c r="AM249" s="58"/>
      <c r="AN249" s="53"/>
      <c r="AO249" s="54"/>
      <c r="AP249" s="53"/>
      <c r="AQ249" s="53"/>
      <c r="AR249" s="58"/>
    </row>
    <row r="250" spans="2:44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4"/>
      <c r="AE250" s="57"/>
      <c r="AF250" s="58"/>
      <c r="AG250" s="54"/>
      <c r="AH250" s="53"/>
      <c r="AI250" s="53"/>
      <c r="AJ250" s="53"/>
      <c r="AK250" s="53"/>
      <c r="AL250" s="53"/>
      <c r="AM250" s="58"/>
      <c r="AN250" s="53"/>
      <c r="AO250" s="54"/>
      <c r="AP250" s="53"/>
      <c r="AQ250" s="53"/>
      <c r="AR250" s="58"/>
    </row>
    <row r="251" spans="2:44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4"/>
      <c r="AE251" s="57"/>
      <c r="AF251" s="58"/>
      <c r="AG251" s="54"/>
      <c r="AH251" s="53"/>
      <c r="AI251" s="53"/>
      <c r="AJ251" s="53"/>
      <c r="AK251" s="53"/>
      <c r="AL251" s="53"/>
      <c r="AM251" s="58"/>
      <c r="AN251" s="53"/>
      <c r="AO251" s="54"/>
      <c r="AP251" s="53"/>
      <c r="AQ251" s="53"/>
      <c r="AR251" s="58"/>
    </row>
    <row r="252" spans="2:44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4"/>
      <c r="AE252" s="57"/>
      <c r="AF252" s="58"/>
      <c r="AG252" s="54"/>
      <c r="AH252" s="53"/>
      <c r="AI252" s="53"/>
      <c r="AJ252" s="53"/>
      <c r="AK252" s="53"/>
      <c r="AL252" s="53"/>
      <c r="AM252" s="58"/>
      <c r="AN252" s="53"/>
      <c r="AO252" s="54"/>
      <c r="AP252" s="53"/>
      <c r="AQ252" s="53"/>
      <c r="AR252" s="58"/>
    </row>
    <row r="253" spans="2:44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4"/>
      <c r="AE253" s="57"/>
      <c r="AF253" s="58"/>
      <c r="AG253" s="54"/>
      <c r="AH253" s="53"/>
      <c r="AI253" s="53"/>
      <c r="AJ253" s="53"/>
      <c r="AK253" s="53"/>
      <c r="AL253" s="53"/>
      <c r="AM253" s="58"/>
      <c r="AN253" s="53"/>
      <c r="AO253" s="54"/>
      <c r="AP253" s="53"/>
      <c r="AQ253" s="53"/>
      <c r="AR253" s="58"/>
    </row>
    <row r="254" spans="2:44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4"/>
      <c r="AE254" s="57"/>
      <c r="AF254" s="58"/>
      <c r="AG254" s="54"/>
      <c r="AH254" s="53"/>
      <c r="AI254" s="53"/>
      <c r="AJ254" s="53"/>
      <c r="AK254" s="53"/>
      <c r="AL254" s="53"/>
      <c r="AM254" s="58"/>
      <c r="AN254" s="53"/>
      <c r="AO254" s="54"/>
      <c r="AP254" s="53"/>
      <c r="AQ254" s="53"/>
      <c r="AR254" s="58"/>
    </row>
    <row r="255" spans="2:44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4"/>
      <c r="AE255" s="57"/>
      <c r="AF255" s="58"/>
      <c r="AG255" s="54"/>
      <c r="AH255" s="53"/>
      <c r="AI255" s="53"/>
      <c r="AJ255" s="53"/>
      <c r="AK255" s="53"/>
      <c r="AL255" s="53"/>
      <c r="AM255" s="58"/>
      <c r="AN255" s="53"/>
      <c r="AO255" s="54"/>
      <c r="AP255" s="53"/>
      <c r="AQ255" s="53"/>
      <c r="AR255" s="58"/>
    </row>
    <row r="256" spans="2:44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4"/>
      <c r="AE256" s="57"/>
      <c r="AF256" s="58"/>
      <c r="AG256" s="54"/>
      <c r="AH256" s="53"/>
      <c r="AI256" s="53"/>
      <c r="AJ256" s="53"/>
      <c r="AK256" s="53"/>
      <c r="AL256" s="53"/>
      <c r="AM256" s="58"/>
      <c r="AN256" s="53"/>
      <c r="AO256" s="54"/>
      <c r="AP256" s="53"/>
      <c r="AQ256" s="53"/>
      <c r="AR256" s="58"/>
    </row>
    <row r="257" spans="2:44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4"/>
      <c r="AE257" s="57"/>
      <c r="AF257" s="58"/>
      <c r="AG257" s="54"/>
      <c r="AH257" s="53"/>
      <c r="AI257" s="53"/>
      <c r="AJ257" s="53"/>
      <c r="AK257" s="53"/>
      <c r="AL257" s="53"/>
      <c r="AM257" s="58"/>
      <c r="AN257" s="53"/>
      <c r="AO257" s="54"/>
      <c r="AP257" s="53"/>
      <c r="AQ257" s="53"/>
      <c r="AR257" s="58"/>
    </row>
    <row r="258" spans="2:44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4"/>
      <c r="AE258" s="57"/>
      <c r="AF258" s="58"/>
      <c r="AG258" s="54"/>
      <c r="AH258" s="53"/>
      <c r="AI258" s="53"/>
      <c r="AJ258" s="53"/>
      <c r="AK258" s="53"/>
      <c r="AL258" s="53"/>
      <c r="AM258" s="58"/>
      <c r="AN258" s="53"/>
      <c r="AO258" s="54"/>
      <c r="AP258" s="53"/>
      <c r="AQ258" s="53"/>
      <c r="AR258" s="58"/>
    </row>
    <row r="259" spans="2:44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4"/>
      <c r="AE259" s="57"/>
      <c r="AF259" s="58"/>
      <c r="AG259" s="54"/>
      <c r="AH259" s="53"/>
      <c r="AI259" s="53"/>
      <c r="AJ259" s="53"/>
      <c r="AK259" s="53"/>
      <c r="AL259" s="53"/>
      <c r="AM259" s="58"/>
      <c r="AN259" s="53"/>
      <c r="AO259" s="54"/>
      <c r="AP259" s="53"/>
      <c r="AQ259" s="53"/>
      <c r="AR259" s="58"/>
    </row>
    <row r="260" spans="2:44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4"/>
      <c r="AE260" s="57"/>
      <c r="AF260" s="58"/>
      <c r="AG260" s="54"/>
      <c r="AH260" s="53"/>
      <c r="AI260" s="53"/>
      <c r="AJ260" s="53"/>
      <c r="AK260" s="53"/>
      <c r="AL260" s="53"/>
      <c r="AM260" s="58"/>
      <c r="AN260" s="53"/>
      <c r="AO260" s="54"/>
      <c r="AP260" s="53"/>
      <c r="AQ260" s="53"/>
      <c r="AR260" s="58"/>
    </row>
    <row r="261" spans="2:44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ca="1" si="13"/>
        <v/>
      </c>
      <c r="K261" s="50" t="str">
        <f t="shared" si="14"/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si="15"/>
        <v/>
      </c>
      <c r="Z261" s="55"/>
      <c r="AA261" s="55"/>
      <c r="AB261" s="55"/>
      <c r="AC261" s="55"/>
      <c r="AD261" s="54"/>
      <c r="AE261" s="57"/>
      <c r="AF261" s="58"/>
      <c r="AG261" s="54"/>
      <c r="AH261" s="53"/>
      <c r="AI261" s="53"/>
      <c r="AJ261" s="53"/>
      <c r="AK261" s="53"/>
      <c r="AL261" s="53"/>
      <c r="AM261" s="58"/>
      <c r="AN261" s="53"/>
      <c r="AO261" s="54"/>
      <c r="AP261" s="53"/>
      <c r="AQ261" s="53"/>
      <c r="AR261" s="58"/>
    </row>
    <row r="262" spans="2:44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ref="J262:J325" ca="1" si="17">IFERROR(DATEDIF(I262,D262,"Y"),"")</f>
        <v/>
      </c>
      <c r="K262" s="50" t="str">
        <f t="shared" ref="K262:K325" si="18">IFERROR(IF(ABS(MID($E262,7,2))&lt;40,"L","P"),"")</f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ref="Y262:Y325" si="19">IF(OR(W262="",X262=""),"",W262/(X262/100)^2)</f>
        <v/>
      </c>
      <c r="Z262" s="55"/>
      <c r="AA262" s="55"/>
      <c r="AB262" s="55"/>
      <c r="AC262" s="55"/>
      <c r="AD262" s="54"/>
      <c r="AE262" s="57"/>
      <c r="AF262" s="58"/>
      <c r="AG262" s="54"/>
      <c r="AH262" s="53"/>
      <c r="AI262" s="53"/>
      <c r="AJ262" s="53"/>
      <c r="AK262" s="53"/>
      <c r="AL262" s="53"/>
      <c r="AM262" s="58"/>
      <c r="AN262" s="53"/>
      <c r="AO262" s="54"/>
      <c r="AP262" s="53"/>
      <c r="AQ262" s="53"/>
      <c r="AR262" s="58"/>
    </row>
    <row r="263" spans="2:44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4"/>
      <c r="AE263" s="57"/>
      <c r="AF263" s="58"/>
      <c r="AG263" s="54"/>
      <c r="AH263" s="53"/>
      <c r="AI263" s="53"/>
      <c r="AJ263" s="53"/>
      <c r="AK263" s="53"/>
      <c r="AL263" s="53"/>
      <c r="AM263" s="58"/>
      <c r="AN263" s="53"/>
      <c r="AO263" s="54"/>
      <c r="AP263" s="53"/>
      <c r="AQ263" s="53"/>
      <c r="AR263" s="58"/>
    </row>
    <row r="264" spans="2:44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4"/>
      <c r="AE264" s="57"/>
      <c r="AF264" s="58"/>
      <c r="AG264" s="54"/>
      <c r="AH264" s="53"/>
      <c r="AI264" s="53"/>
      <c r="AJ264" s="53"/>
      <c r="AK264" s="53"/>
      <c r="AL264" s="53"/>
      <c r="AM264" s="58"/>
      <c r="AN264" s="53"/>
      <c r="AO264" s="54"/>
      <c r="AP264" s="53"/>
      <c r="AQ264" s="53"/>
      <c r="AR264" s="58"/>
    </row>
    <row r="265" spans="2:44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4"/>
      <c r="AE265" s="57"/>
      <c r="AF265" s="58"/>
      <c r="AG265" s="54"/>
      <c r="AH265" s="53"/>
      <c r="AI265" s="53"/>
      <c r="AJ265" s="53"/>
      <c r="AK265" s="53"/>
      <c r="AL265" s="53"/>
      <c r="AM265" s="58"/>
      <c r="AN265" s="53"/>
      <c r="AO265" s="54"/>
      <c r="AP265" s="53"/>
      <c r="AQ265" s="53"/>
      <c r="AR265" s="58"/>
    </row>
    <row r="266" spans="2:44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4"/>
      <c r="AE266" s="57"/>
      <c r="AF266" s="58"/>
      <c r="AG266" s="54"/>
      <c r="AH266" s="53"/>
      <c r="AI266" s="53"/>
      <c r="AJ266" s="53"/>
      <c r="AK266" s="53"/>
      <c r="AL266" s="53"/>
      <c r="AM266" s="58"/>
      <c r="AN266" s="53"/>
      <c r="AO266" s="54"/>
      <c r="AP266" s="53"/>
      <c r="AQ266" s="53"/>
      <c r="AR266" s="58"/>
    </row>
    <row r="267" spans="2:44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4"/>
      <c r="AE267" s="57"/>
      <c r="AF267" s="58"/>
      <c r="AG267" s="54"/>
      <c r="AH267" s="53"/>
      <c r="AI267" s="53"/>
      <c r="AJ267" s="53"/>
      <c r="AK267" s="53"/>
      <c r="AL267" s="53"/>
      <c r="AM267" s="58"/>
      <c r="AN267" s="53"/>
      <c r="AO267" s="54"/>
      <c r="AP267" s="53"/>
      <c r="AQ267" s="53"/>
      <c r="AR267" s="58"/>
    </row>
    <row r="268" spans="2:44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4"/>
      <c r="AE268" s="57"/>
      <c r="AF268" s="58"/>
      <c r="AG268" s="54"/>
      <c r="AH268" s="53"/>
      <c r="AI268" s="53"/>
      <c r="AJ268" s="53"/>
      <c r="AK268" s="53"/>
      <c r="AL268" s="53"/>
      <c r="AM268" s="58"/>
      <c r="AN268" s="53"/>
      <c r="AO268" s="54"/>
      <c r="AP268" s="53"/>
      <c r="AQ268" s="53"/>
      <c r="AR268" s="58"/>
    </row>
    <row r="269" spans="2:44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4"/>
      <c r="AE269" s="57"/>
      <c r="AF269" s="58"/>
      <c r="AG269" s="54"/>
      <c r="AH269" s="53"/>
      <c r="AI269" s="53"/>
      <c r="AJ269" s="53"/>
      <c r="AK269" s="53"/>
      <c r="AL269" s="53"/>
      <c r="AM269" s="58"/>
      <c r="AN269" s="53"/>
      <c r="AO269" s="54"/>
      <c r="AP269" s="53"/>
      <c r="AQ269" s="53"/>
      <c r="AR269" s="58"/>
    </row>
    <row r="270" spans="2:44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4"/>
      <c r="AE270" s="57"/>
      <c r="AF270" s="58"/>
      <c r="AG270" s="54"/>
      <c r="AH270" s="53"/>
      <c r="AI270" s="53"/>
      <c r="AJ270" s="53"/>
      <c r="AK270" s="53"/>
      <c r="AL270" s="53"/>
      <c r="AM270" s="58"/>
      <c r="AN270" s="53"/>
      <c r="AO270" s="54"/>
      <c r="AP270" s="53"/>
      <c r="AQ270" s="53"/>
      <c r="AR270" s="58"/>
    </row>
    <row r="271" spans="2:44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4"/>
      <c r="AE271" s="57"/>
      <c r="AF271" s="58"/>
      <c r="AG271" s="54"/>
      <c r="AH271" s="53"/>
      <c r="AI271" s="53"/>
      <c r="AJ271" s="53"/>
      <c r="AK271" s="53"/>
      <c r="AL271" s="53"/>
      <c r="AM271" s="58"/>
      <c r="AN271" s="53"/>
      <c r="AO271" s="54"/>
      <c r="AP271" s="53"/>
      <c r="AQ271" s="53"/>
      <c r="AR271" s="58"/>
    </row>
    <row r="272" spans="2:44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4"/>
      <c r="AE272" s="57"/>
      <c r="AF272" s="58"/>
      <c r="AG272" s="54"/>
      <c r="AH272" s="53"/>
      <c r="AI272" s="53"/>
      <c r="AJ272" s="53"/>
      <c r="AK272" s="53"/>
      <c r="AL272" s="53"/>
      <c r="AM272" s="58"/>
      <c r="AN272" s="53"/>
      <c r="AO272" s="54"/>
      <c r="AP272" s="53"/>
      <c r="AQ272" s="53"/>
      <c r="AR272" s="58"/>
    </row>
    <row r="273" spans="2:44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4"/>
      <c r="AE273" s="57"/>
      <c r="AF273" s="58"/>
      <c r="AG273" s="54"/>
      <c r="AH273" s="53"/>
      <c r="AI273" s="53"/>
      <c r="AJ273" s="53"/>
      <c r="AK273" s="53"/>
      <c r="AL273" s="53"/>
      <c r="AM273" s="58"/>
      <c r="AN273" s="53"/>
      <c r="AO273" s="54"/>
      <c r="AP273" s="53"/>
      <c r="AQ273" s="53"/>
      <c r="AR273" s="58"/>
    </row>
    <row r="274" spans="2:44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4"/>
      <c r="AE274" s="57"/>
      <c r="AF274" s="58"/>
      <c r="AG274" s="54"/>
      <c r="AH274" s="53"/>
      <c r="AI274" s="53"/>
      <c r="AJ274" s="53"/>
      <c r="AK274" s="53"/>
      <c r="AL274" s="53"/>
      <c r="AM274" s="58"/>
      <c r="AN274" s="53"/>
      <c r="AO274" s="54"/>
      <c r="AP274" s="53"/>
      <c r="AQ274" s="53"/>
      <c r="AR274" s="58"/>
    </row>
    <row r="275" spans="2:44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4"/>
      <c r="AE275" s="57"/>
      <c r="AF275" s="58"/>
      <c r="AG275" s="54"/>
      <c r="AH275" s="53"/>
      <c r="AI275" s="53"/>
      <c r="AJ275" s="53"/>
      <c r="AK275" s="53"/>
      <c r="AL275" s="53"/>
      <c r="AM275" s="58"/>
      <c r="AN275" s="53"/>
      <c r="AO275" s="54"/>
      <c r="AP275" s="53"/>
      <c r="AQ275" s="53"/>
      <c r="AR275" s="58"/>
    </row>
    <row r="276" spans="2:44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4"/>
      <c r="AE276" s="57"/>
      <c r="AF276" s="58"/>
      <c r="AG276" s="54"/>
      <c r="AH276" s="53"/>
      <c r="AI276" s="53"/>
      <c r="AJ276" s="53"/>
      <c r="AK276" s="53"/>
      <c r="AL276" s="53"/>
      <c r="AM276" s="58"/>
      <c r="AN276" s="53"/>
      <c r="AO276" s="54"/>
      <c r="AP276" s="53"/>
      <c r="AQ276" s="53"/>
      <c r="AR276" s="58"/>
    </row>
    <row r="277" spans="2:44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4"/>
      <c r="AE277" s="57"/>
      <c r="AF277" s="58"/>
      <c r="AG277" s="54"/>
      <c r="AH277" s="53"/>
      <c r="AI277" s="53"/>
      <c r="AJ277" s="53"/>
      <c r="AK277" s="53"/>
      <c r="AL277" s="53"/>
      <c r="AM277" s="58"/>
      <c r="AN277" s="53"/>
      <c r="AO277" s="54"/>
      <c r="AP277" s="53"/>
      <c r="AQ277" s="53"/>
      <c r="AR277" s="58"/>
    </row>
    <row r="278" spans="2:44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4"/>
      <c r="AE278" s="57"/>
      <c r="AF278" s="58"/>
      <c r="AG278" s="54"/>
      <c r="AH278" s="53"/>
      <c r="AI278" s="53"/>
      <c r="AJ278" s="53"/>
      <c r="AK278" s="53"/>
      <c r="AL278" s="53"/>
      <c r="AM278" s="58"/>
      <c r="AN278" s="53"/>
      <c r="AO278" s="54"/>
      <c r="AP278" s="53"/>
      <c r="AQ278" s="53"/>
      <c r="AR278" s="58"/>
    </row>
    <row r="279" spans="2:44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4"/>
      <c r="AE279" s="57"/>
      <c r="AF279" s="58"/>
      <c r="AG279" s="54"/>
      <c r="AH279" s="53"/>
      <c r="AI279" s="53"/>
      <c r="AJ279" s="53"/>
      <c r="AK279" s="53"/>
      <c r="AL279" s="53"/>
      <c r="AM279" s="58"/>
      <c r="AN279" s="53"/>
      <c r="AO279" s="54"/>
      <c r="AP279" s="53"/>
      <c r="AQ279" s="53"/>
      <c r="AR279" s="58"/>
    </row>
    <row r="280" spans="2:44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4"/>
      <c r="AE280" s="57"/>
      <c r="AF280" s="58"/>
      <c r="AG280" s="54"/>
      <c r="AH280" s="53"/>
      <c r="AI280" s="53"/>
      <c r="AJ280" s="53"/>
      <c r="AK280" s="53"/>
      <c r="AL280" s="53"/>
      <c r="AM280" s="58"/>
      <c r="AN280" s="53"/>
      <c r="AO280" s="54"/>
      <c r="AP280" s="53"/>
      <c r="AQ280" s="53"/>
      <c r="AR280" s="58"/>
    </row>
    <row r="281" spans="2:44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4"/>
      <c r="AE281" s="57"/>
      <c r="AF281" s="58"/>
      <c r="AG281" s="54"/>
      <c r="AH281" s="53"/>
      <c r="AI281" s="53"/>
      <c r="AJ281" s="53"/>
      <c r="AK281" s="53"/>
      <c r="AL281" s="53"/>
      <c r="AM281" s="58"/>
      <c r="AN281" s="53"/>
      <c r="AO281" s="54"/>
      <c r="AP281" s="53"/>
      <c r="AQ281" s="53"/>
      <c r="AR281" s="58"/>
    </row>
    <row r="282" spans="2:44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4"/>
      <c r="AE282" s="57"/>
      <c r="AF282" s="58"/>
      <c r="AG282" s="54"/>
      <c r="AH282" s="53"/>
      <c r="AI282" s="53"/>
      <c r="AJ282" s="53"/>
      <c r="AK282" s="53"/>
      <c r="AL282" s="53"/>
      <c r="AM282" s="58"/>
      <c r="AN282" s="53"/>
      <c r="AO282" s="54"/>
      <c r="AP282" s="53"/>
      <c r="AQ282" s="53"/>
      <c r="AR282" s="58"/>
    </row>
    <row r="283" spans="2:44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4"/>
      <c r="AE283" s="57"/>
      <c r="AF283" s="58"/>
      <c r="AG283" s="54"/>
      <c r="AH283" s="53"/>
      <c r="AI283" s="53"/>
      <c r="AJ283" s="53"/>
      <c r="AK283" s="53"/>
      <c r="AL283" s="53"/>
      <c r="AM283" s="58"/>
      <c r="AN283" s="53"/>
      <c r="AO283" s="54"/>
      <c r="AP283" s="53"/>
      <c r="AQ283" s="53"/>
      <c r="AR283" s="58"/>
    </row>
    <row r="284" spans="2:44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4"/>
      <c r="AE284" s="57"/>
      <c r="AF284" s="58"/>
      <c r="AG284" s="54"/>
      <c r="AH284" s="53"/>
      <c r="AI284" s="53"/>
      <c r="AJ284" s="53"/>
      <c r="AK284" s="53"/>
      <c r="AL284" s="53"/>
      <c r="AM284" s="58"/>
      <c r="AN284" s="53"/>
      <c r="AO284" s="54"/>
      <c r="AP284" s="53"/>
      <c r="AQ284" s="53"/>
      <c r="AR284" s="58"/>
    </row>
    <row r="285" spans="2:44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4"/>
      <c r="AE285" s="57"/>
      <c r="AF285" s="58"/>
      <c r="AG285" s="54"/>
      <c r="AH285" s="53"/>
      <c r="AI285" s="53"/>
      <c r="AJ285" s="53"/>
      <c r="AK285" s="53"/>
      <c r="AL285" s="53"/>
      <c r="AM285" s="58"/>
      <c r="AN285" s="53"/>
      <c r="AO285" s="54"/>
      <c r="AP285" s="53"/>
      <c r="AQ285" s="53"/>
      <c r="AR285" s="58"/>
    </row>
    <row r="286" spans="2:44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4"/>
      <c r="AE286" s="57"/>
      <c r="AF286" s="58"/>
      <c r="AG286" s="54"/>
      <c r="AH286" s="53"/>
      <c r="AI286" s="53"/>
      <c r="AJ286" s="53"/>
      <c r="AK286" s="53"/>
      <c r="AL286" s="53"/>
      <c r="AM286" s="58"/>
      <c r="AN286" s="53"/>
      <c r="AO286" s="54"/>
      <c r="AP286" s="53"/>
      <c r="AQ286" s="53"/>
      <c r="AR286" s="58"/>
    </row>
    <row r="287" spans="2:44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4"/>
      <c r="AE287" s="57"/>
      <c r="AF287" s="58"/>
      <c r="AG287" s="54"/>
      <c r="AH287" s="53"/>
      <c r="AI287" s="53"/>
      <c r="AJ287" s="53"/>
      <c r="AK287" s="53"/>
      <c r="AL287" s="53"/>
      <c r="AM287" s="58"/>
      <c r="AN287" s="53"/>
      <c r="AO287" s="54"/>
      <c r="AP287" s="53"/>
      <c r="AQ287" s="53"/>
      <c r="AR287" s="58"/>
    </row>
    <row r="288" spans="2:44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4"/>
      <c r="AE288" s="57"/>
      <c r="AF288" s="58"/>
      <c r="AG288" s="54"/>
      <c r="AH288" s="53"/>
      <c r="AI288" s="53"/>
      <c r="AJ288" s="53"/>
      <c r="AK288" s="53"/>
      <c r="AL288" s="53"/>
      <c r="AM288" s="58"/>
      <c r="AN288" s="53"/>
      <c r="AO288" s="54"/>
      <c r="AP288" s="53"/>
      <c r="AQ288" s="53"/>
      <c r="AR288" s="58"/>
    </row>
    <row r="289" spans="2:44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4"/>
      <c r="AE289" s="57"/>
      <c r="AF289" s="58"/>
      <c r="AG289" s="54"/>
      <c r="AH289" s="53"/>
      <c r="AI289" s="53"/>
      <c r="AJ289" s="53"/>
      <c r="AK289" s="53"/>
      <c r="AL289" s="53"/>
      <c r="AM289" s="58"/>
      <c r="AN289" s="53"/>
      <c r="AO289" s="54"/>
      <c r="AP289" s="53"/>
      <c r="AQ289" s="53"/>
      <c r="AR289" s="58"/>
    </row>
    <row r="290" spans="2:44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4"/>
      <c r="AE290" s="57"/>
      <c r="AF290" s="58"/>
      <c r="AG290" s="54"/>
      <c r="AH290" s="53"/>
      <c r="AI290" s="53"/>
      <c r="AJ290" s="53"/>
      <c r="AK290" s="53"/>
      <c r="AL290" s="53"/>
      <c r="AM290" s="58"/>
      <c r="AN290" s="53"/>
      <c r="AO290" s="54"/>
      <c r="AP290" s="53"/>
      <c r="AQ290" s="53"/>
      <c r="AR290" s="58"/>
    </row>
    <row r="291" spans="2:44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4"/>
      <c r="AE291" s="57"/>
      <c r="AF291" s="58"/>
      <c r="AG291" s="54"/>
      <c r="AH291" s="53"/>
      <c r="AI291" s="53"/>
      <c r="AJ291" s="53"/>
      <c r="AK291" s="53"/>
      <c r="AL291" s="53"/>
      <c r="AM291" s="58"/>
      <c r="AN291" s="53"/>
      <c r="AO291" s="54"/>
      <c r="AP291" s="53"/>
      <c r="AQ291" s="53"/>
      <c r="AR291" s="58"/>
    </row>
    <row r="292" spans="2:44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4"/>
      <c r="AE292" s="57"/>
      <c r="AF292" s="58"/>
      <c r="AG292" s="54"/>
      <c r="AH292" s="53"/>
      <c r="AI292" s="53"/>
      <c r="AJ292" s="53"/>
      <c r="AK292" s="53"/>
      <c r="AL292" s="53"/>
      <c r="AM292" s="58"/>
      <c r="AN292" s="53"/>
      <c r="AO292" s="54"/>
      <c r="AP292" s="53"/>
      <c r="AQ292" s="53"/>
      <c r="AR292" s="58"/>
    </row>
    <row r="293" spans="2:44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4"/>
      <c r="AE293" s="57"/>
      <c r="AF293" s="58"/>
      <c r="AG293" s="54"/>
      <c r="AH293" s="53"/>
      <c r="AI293" s="53"/>
      <c r="AJ293" s="53"/>
      <c r="AK293" s="53"/>
      <c r="AL293" s="53"/>
      <c r="AM293" s="58"/>
      <c r="AN293" s="53"/>
      <c r="AO293" s="54"/>
      <c r="AP293" s="53"/>
      <c r="AQ293" s="53"/>
      <c r="AR293" s="58"/>
    </row>
    <row r="294" spans="2:44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4"/>
      <c r="AE294" s="57"/>
      <c r="AF294" s="58"/>
      <c r="AG294" s="54"/>
      <c r="AH294" s="53"/>
      <c r="AI294" s="53"/>
      <c r="AJ294" s="53"/>
      <c r="AK294" s="53"/>
      <c r="AL294" s="53"/>
      <c r="AM294" s="58"/>
      <c r="AN294" s="53"/>
      <c r="AO294" s="54"/>
      <c r="AP294" s="53"/>
      <c r="AQ294" s="53"/>
      <c r="AR294" s="58"/>
    </row>
    <row r="295" spans="2:44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4"/>
      <c r="AE295" s="57"/>
      <c r="AF295" s="58"/>
      <c r="AG295" s="54"/>
      <c r="AH295" s="53"/>
      <c r="AI295" s="53"/>
      <c r="AJ295" s="53"/>
      <c r="AK295" s="53"/>
      <c r="AL295" s="53"/>
      <c r="AM295" s="58"/>
      <c r="AN295" s="53"/>
      <c r="AO295" s="54"/>
      <c r="AP295" s="53"/>
      <c r="AQ295" s="53"/>
      <c r="AR295" s="58"/>
    </row>
    <row r="296" spans="2:44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4"/>
      <c r="AE296" s="57"/>
      <c r="AF296" s="58"/>
      <c r="AG296" s="54"/>
      <c r="AH296" s="53"/>
      <c r="AI296" s="53"/>
      <c r="AJ296" s="53"/>
      <c r="AK296" s="53"/>
      <c r="AL296" s="53"/>
      <c r="AM296" s="58"/>
      <c r="AN296" s="53"/>
      <c r="AO296" s="54"/>
      <c r="AP296" s="53"/>
      <c r="AQ296" s="53"/>
      <c r="AR296" s="58"/>
    </row>
    <row r="297" spans="2:44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4"/>
      <c r="AE297" s="57"/>
      <c r="AF297" s="58"/>
      <c r="AG297" s="54"/>
      <c r="AH297" s="53"/>
      <c r="AI297" s="53"/>
      <c r="AJ297" s="53"/>
      <c r="AK297" s="53"/>
      <c r="AL297" s="53"/>
      <c r="AM297" s="58"/>
      <c r="AN297" s="53"/>
      <c r="AO297" s="54"/>
      <c r="AP297" s="53"/>
      <c r="AQ297" s="53"/>
      <c r="AR297" s="58"/>
    </row>
    <row r="298" spans="2:44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4"/>
      <c r="AE298" s="57"/>
      <c r="AF298" s="58"/>
      <c r="AG298" s="54"/>
      <c r="AH298" s="53"/>
      <c r="AI298" s="53"/>
      <c r="AJ298" s="53"/>
      <c r="AK298" s="53"/>
      <c r="AL298" s="53"/>
      <c r="AM298" s="58"/>
      <c r="AN298" s="53"/>
      <c r="AO298" s="54"/>
      <c r="AP298" s="53"/>
      <c r="AQ298" s="53"/>
      <c r="AR298" s="58"/>
    </row>
    <row r="299" spans="2:44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4"/>
      <c r="AE299" s="57"/>
      <c r="AF299" s="58"/>
      <c r="AG299" s="54"/>
      <c r="AH299" s="53"/>
      <c r="AI299" s="53"/>
      <c r="AJ299" s="53"/>
      <c r="AK299" s="53"/>
      <c r="AL299" s="53"/>
      <c r="AM299" s="58"/>
      <c r="AN299" s="53"/>
      <c r="AO299" s="54"/>
      <c r="AP299" s="53"/>
      <c r="AQ299" s="53"/>
      <c r="AR299" s="58"/>
    </row>
    <row r="300" spans="2:44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4"/>
      <c r="AE300" s="57"/>
      <c r="AF300" s="58"/>
      <c r="AG300" s="54"/>
      <c r="AH300" s="53"/>
      <c r="AI300" s="53"/>
      <c r="AJ300" s="53"/>
      <c r="AK300" s="53"/>
      <c r="AL300" s="53"/>
      <c r="AM300" s="58"/>
      <c r="AN300" s="53"/>
      <c r="AO300" s="54"/>
      <c r="AP300" s="53"/>
      <c r="AQ300" s="53"/>
      <c r="AR300" s="58"/>
    </row>
    <row r="301" spans="2:44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4"/>
      <c r="AE301" s="57"/>
      <c r="AF301" s="58"/>
      <c r="AG301" s="54"/>
      <c r="AH301" s="53"/>
      <c r="AI301" s="53"/>
      <c r="AJ301" s="53"/>
      <c r="AK301" s="53"/>
      <c r="AL301" s="53"/>
      <c r="AM301" s="58"/>
      <c r="AN301" s="53"/>
      <c r="AO301" s="54"/>
      <c r="AP301" s="53"/>
      <c r="AQ301" s="53"/>
      <c r="AR301" s="58"/>
    </row>
    <row r="302" spans="2:44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4"/>
      <c r="AE302" s="57"/>
      <c r="AF302" s="58"/>
      <c r="AG302" s="54"/>
      <c r="AH302" s="53"/>
      <c r="AI302" s="53"/>
      <c r="AJ302" s="53"/>
      <c r="AK302" s="53"/>
      <c r="AL302" s="53"/>
      <c r="AM302" s="58"/>
      <c r="AN302" s="53"/>
      <c r="AO302" s="54"/>
      <c r="AP302" s="53"/>
      <c r="AQ302" s="53"/>
      <c r="AR302" s="58"/>
    </row>
    <row r="303" spans="2:44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4"/>
      <c r="AE303" s="57"/>
      <c r="AF303" s="58"/>
      <c r="AG303" s="54"/>
      <c r="AH303" s="53"/>
      <c r="AI303" s="53"/>
      <c r="AJ303" s="53"/>
      <c r="AK303" s="53"/>
      <c r="AL303" s="53"/>
      <c r="AM303" s="58"/>
      <c r="AN303" s="53"/>
      <c r="AO303" s="54"/>
      <c r="AP303" s="53"/>
      <c r="AQ303" s="53"/>
      <c r="AR303" s="58"/>
    </row>
    <row r="304" spans="2:44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4"/>
      <c r="AE304" s="57"/>
      <c r="AF304" s="58"/>
      <c r="AG304" s="54"/>
      <c r="AH304" s="53"/>
      <c r="AI304" s="53"/>
      <c r="AJ304" s="53"/>
      <c r="AK304" s="53"/>
      <c r="AL304" s="53"/>
      <c r="AM304" s="58"/>
      <c r="AN304" s="53"/>
      <c r="AO304" s="54"/>
      <c r="AP304" s="53"/>
      <c r="AQ304" s="53"/>
      <c r="AR304" s="58"/>
    </row>
    <row r="305" spans="2:44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4"/>
      <c r="AE305" s="57"/>
      <c r="AF305" s="58"/>
      <c r="AG305" s="54"/>
      <c r="AH305" s="53"/>
      <c r="AI305" s="53"/>
      <c r="AJ305" s="53"/>
      <c r="AK305" s="53"/>
      <c r="AL305" s="53"/>
      <c r="AM305" s="58"/>
      <c r="AN305" s="53"/>
      <c r="AO305" s="54"/>
      <c r="AP305" s="53"/>
      <c r="AQ305" s="53"/>
      <c r="AR305" s="58"/>
    </row>
    <row r="306" spans="2:44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4"/>
      <c r="AE306" s="57"/>
      <c r="AF306" s="58"/>
      <c r="AG306" s="54"/>
      <c r="AH306" s="53"/>
      <c r="AI306" s="53"/>
      <c r="AJ306" s="53"/>
      <c r="AK306" s="53"/>
      <c r="AL306" s="53"/>
      <c r="AM306" s="58"/>
      <c r="AN306" s="53"/>
      <c r="AO306" s="54"/>
      <c r="AP306" s="53"/>
      <c r="AQ306" s="53"/>
      <c r="AR306" s="58"/>
    </row>
    <row r="307" spans="2:44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4"/>
      <c r="AE307" s="57"/>
      <c r="AF307" s="58"/>
      <c r="AG307" s="54"/>
      <c r="AH307" s="53"/>
      <c r="AI307" s="53"/>
      <c r="AJ307" s="53"/>
      <c r="AK307" s="53"/>
      <c r="AL307" s="53"/>
      <c r="AM307" s="58"/>
      <c r="AN307" s="53"/>
      <c r="AO307" s="54"/>
      <c r="AP307" s="53"/>
      <c r="AQ307" s="53"/>
      <c r="AR307" s="58"/>
    </row>
    <row r="308" spans="2:44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4"/>
      <c r="AE308" s="57"/>
      <c r="AF308" s="58"/>
      <c r="AG308" s="54"/>
      <c r="AH308" s="53"/>
      <c r="AI308" s="53"/>
      <c r="AJ308" s="53"/>
      <c r="AK308" s="53"/>
      <c r="AL308" s="53"/>
      <c r="AM308" s="58"/>
      <c r="AN308" s="53"/>
      <c r="AO308" s="54"/>
      <c r="AP308" s="53"/>
      <c r="AQ308" s="53"/>
      <c r="AR308" s="58"/>
    </row>
    <row r="309" spans="2:44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4"/>
      <c r="AE309" s="57"/>
      <c r="AF309" s="58"/>
      <c r="AG309" s="54"/>
      <c r="AH309" s="53"/>
      <c r="AI309" s="53"/>
      <c r="AJ309" s="53"/>
      <c r="AK309" s="53"/>
      <c r="AL309" s="53"/>
      <c r="AM309" s="58"/>
      <c r="AN309" s="53"/>
      <c r="AO309" s="54"/>
      <c r="AP309" s="53"/>
      <c r="AQ309" s="53"/>
      <c r="AR309" s="58"/>
    </row>
    <row r="310" spans="2:44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4"/>
      <c r="AE310" s="57"/>
      <c r="AF310" s="58"/>
      <c r="AG310" s="54"/>
      <c r="AH310" s="53"/>
      <c r="AI310" s="53"/>
      <c r="AJ310" s="53"/>
      <c r="AK310" s="53"/>
      <c r="AL310" s="53"/>
      <c r="AM310" s="58"/>
      <c r="AN310" s="53"/>
      <c r="AO310" s="54"/>
      <c r="AP310" s="53"/>
      <c r="AQ310" s="53"/>
      <c r="AR310" s="58"/>
    </row>
    <row r="311" spans="2:44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4"/>
      <c r="AE311" s="57"/>
      <c r="AF311" s="58"/>
      <c r="AG311" s="54"/>
      <c r="AH311" s="53"/>
      <c r="AI311" s="53"/>
      <c r="AJ311" s="53"/>
      <c r="AK311" s="53"/>
      <c r="AL311" s="53"/>
      <c r="AM311" s="58"/>
      <c r="AN311" s="53"/>
      <c r="AO311" s="54"/>
      <c r="AP311" s="53"/>
      <c r="AQ311" s="53"/>
      <c r="AR311" s="58"/>
    </row>
    <row r="312" spans="2:44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4"/>
      <c r="AE312" s="57"/>
      <c r="AF312" s="58"/>
      <c r="AG312" s="54"/>
      <c r="AH312" s="53"/>
      <c r="AI312" s="53"/>
      <c r="AJ312" s="53"/>
      <c r="AK312" s="53"/>
      <c r="AL312" s="53"/>
      <c r="AM312" s="58"/>
      <c r="AN312" s="53"/>
      <c r="AO312" s="54"/>
      <c r="AP312" s="53"/>
      <c r="AQ312" s="53"/>
      <c r="AR312" s="58"/>
    </row>
    <row r="313" spans="2:44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4"/>
      <c r="AE313" s="57"/>
      <c r="AF313" s="58"/>
      <c r="AG313" s="54"/>
      <c r="AH313" s="53"/>
      <c r="AI313" s="53"/>
      <c r="AJ313" s="53"/>
      <c r="AK313" s="53"/>
      <c r="AL313" s="53"/>
      <c r="AM313" s="58"/>
      <c r="AN313" s="53"/>
      <c r="AO313" s="54"/>
      <c r="AP313" s="53"/>
      <c r="AQ313" s="53"/>
      <c r="AR313" s="58"/>
    </row>
    <row r="314" spans="2:44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4"/>
      <c r="AE314" s="57"/>
      <c r="AF314" s="58"/>
      <c r="AG314" s="54"/>
      <c r="AH314" s="53"/>
      <c r="AI314" s="53"/>
      <c r="AJ314" s="53"/>
      <c r="AK314" s="53"/>
      <c r="AL314" s="53"/>
      <c r="AM314" s="58"/>
      <c r="AN314" s="53"/>
      <c r="AO314" s="54"/>
      <c r="AP314" s="53"/>
      <c r="AQ314" s="53"/>
      <c r="AR314" s="58"/>
    </row>
    <row r="315" spans="2:44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4"/>
      <c r="AE315" s="57"/>
      <c r="AF315" s="58"/>
      <c r="AG315" s="54"/>
      <c r="AH315" s="53"/>
      <c r="AI315" s="53"/>
      <c r="AJ315" s="53"/>
      <c r="AK315" s="53"/>
      <c r="AL315" s="53"/>
      <c r="AM315" s="58"/>
      <c r="AN315" s="53"/>
      <c r="AO315" s="54"/>
      <c r="AP315" s="53"/>
      <c r="AQ315" s="53"/>
      <c r="AR315" s="58"/>
    </row>
    <row r="316" spans="2:44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4"/>
      <c r="AE316" s="57"/>
      <c r="AF316" s="58"/>
      <c r="AG316" s="54"/>
      <c r="AH316" s="53"/>
      <c r="AI316" s="53"/>
      <c r="AJ316" s="53"/>
      <c r="AK316" s="53"/>
      <c r="AL316" s="53"/>
      <c r="AM316" s="58"/>
      <c r="AN316" s="53"/>
      <c r="AO316" s="54"/>
      <c r="AP316" s="53"/>
      <c r="AQ316" s="53"/>
      <c r="AR316" s="58"/>
    </row>
    <row r="317" spans="2:44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4"/>
      <c r="AE317" s="57"/>
      <c r="AF317" s="58"/>
      <c r="AG317" s="54"/>
      <c r="AH317" s="53"/>
      <c r="AI317" s="53"/>
      <c r="AJ317" s="53"/>
      <c r="AK317" s="53"/>
      <c r="AL317" s="53"/>
      <c r="AM317" s="58"/>
      <c r="AN317" s="53"/>
      <c r="AO317" s="54"/>
      <c r="AP317" s="53"/>
      <c r="AQ317" s="53"/>
      <c r="AR317" s="58"/>
    </row>
    <row r="318" spans="2:44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4"/>
      <c r="AE318" s="57"/>
      <c r="AF318" s="58"/>
      <c r="AG318" s="54"/>
      <c r="AH318" s="53"/>
      <c r="AI318" s="53"/>
      <c r="AJ318" s="53"/>
      <c r="AK318" s="53"/>
      <c r="AL318" s="53"/>
      <c r="AM318" s="58"/>
      <c r="AN318" s="53"/>
      <c r="AO318" s="54"/>
      <c r="AP318" s="53"/>
      <c r="AQ318" s="53"/>
      <c r="AR318" s="58"/>
    </row>
    <row r="319" spans="2:44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4"/>
      <c r="AE319" s="57"/>
      <c r="AF319" s="58"/>
      <c r="AG319" s="54"/>
      <c r="AH319" s="53"/>
      <c r="AI319" s="53"/>
      <c r="AJ319" s="53"/>
      <c r="AK319" s="53"/>
      <c r="AL319" s="53"/>
      <c r="AM319" s="58"/>
      <c r="AN319" s="53"/>
      <c r="AO319" s="54"/>
      <c r="AP319" s="53"/>
      <c r="AQ319" s="53"/>
      <c r="AR319" s="58"/>
    </row>
    <row r="320" spans="2:44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4"/>
      <c r="AE320" s="57"/>
      <c r="AF320" s="58"/>
      <c r="AG320" s="54"/>
      <c r="AH320" s="53"/>
      <c r="AI320" s="53"/>
      <c r="AJ320" s="53"/>
      <c r="AK320" s="53"/>
      <c r="AL320" s="53"/>
      <c r="AM320" s="58"/>
      <c r="AN320" s="53"/>
      <c r="AO320" s="54"/>
      <c r="AP320" s="53"/>
      <c r="AQ320" s="53"/>
      <c r="AR320" s="58"/>
    </row>
    <row r="321" spans="2:44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4"/>
      <c r="AE321" s="57"/>
      <c r="AF321" s="58"/>
      <c r="AG321" s="54"/>
      <c r="AH321" s="53"/>
      <c r="AI321" s="53"/>
      <c r="AJ321" s="53"/>
      <c r="AK321" s="53"/>
      <c r="AL321" s="53"/>
      <c r="AM321" s="58"/>
      <c r="AN321" s="53"/>
      <c r="AO321" s="54"/>
      <c r="AP321" s="53"/>
      <c r="AQ321" s="53"/>
      <c r="AR321" s="58"/>
    </row>
    <row r="322" spans="2:44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4"/>
      <c r="AE322" s="57"/>
      <c r="AF322" s="58"/>
      <c r="AG322" s="54"/>
      <c r="AH322" s="53"/>
      <c r="AI322" s="53"/>
      <c r="AJ322" s="53"/>
      <c r="AK322" s="53"/>
      <c r="AL322" s="53"/>
      <c r="AM322" s="58"/>
      <c r="AN322" s="53"/>
      <c r="AO322" s="54"/>
      <c r="AP322" s="53"/>
      <c r="AQ322" s="53"/>
      <c r="AR322" s="58"/>
    </row>
    <row r="323" spans="2:44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4"/>
      <c r="AE323" s="57"/>
      <c r="AF323" s="58"/>
      <c r="AG323" s="54"/>
      <c r="AH323" s="53"/>
      <c r="AI323" s="53"/>
      <c r="AJ323" s="53"/>
      <c r="AK323" s="53"/>
      <c r="AL323" s="53"/>
      <c r="AM323" s="58"/>
      <c r="AN323" s="53"/>
      <c r="AO323" s="54"/>
      <c r="AP323" s="53"/>
      <c r="AQ323" s="53"/>
      <c r="AR323" s="58"/>
    </row>
    <row r="324" spans="2:44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4"/>
      <c r="AE324" s="57"/>
      <c r="AF324" s="58"/>
      <c r="AG324" s="54"/>
      <c r="AH324" s="53"/>
      <c r="AI324" s="53"/>
      <c r="AJ324" s="53"/>
      <c r="AK324" s="53"/>
      <c r="AL324" s="53"/>
      <c r="AM324" s="58"/>
      <c r="AN324" s="53"/>
      <c r="AO324" s="54"/>
      <c r="AP324" s="53"/>
      <c r="AQ324" s="53"/>
      <c r="AR324" s="58"/>
    </row>
    <row r="325" spans="2:44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ca="1" si="17"/>
        <v/>
      </c>
      <c r="K325" s="50" t="str">
        <f t="shared" si="18"/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si="19"/>
        <v/>
      </c>
      <c r="Z325" s="55"/>
      <c r="AA325" s="55"/>
      <c r="AB325" s="55"/>
      <c r="AC325" s="55"/>
      <c r="AD325" s="54"/>
      <c r="AE325" s="57"/>
      <c r="AF325" s="58"/>
      <c r="AG325" s="54"/>
      <c r="AH325" s="53"/>
      <c r="AI325" s="53"/>
      <c r="AJ325" s="53"/>
      <c r="AK325" s="53"/>
      <c r="AL325" s="53"/>
      <c r="AM325" s="58"/>
      <c r="AN325" s="53"/>
      <c r="AO325" s="54"/>
      <c r="AP325" s="53"/>
      <c r="AQ325" s="53"/>
      <c r="AR325" s="58"/>
    </row>
    <row r="326" spans="2:44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ref="J326:J389" ca="1" si="21">IFERROR(DATEDIF(I326,D326,"Y"),"")</f>
        <v/>
      </c>
      <c r="K326" s="50" t="str">
        <f t="shared" ref="K326:K389" si="22">IFERROR(IF(ABS(MID($E326,7,2))&lt;40,"L","P"),"")</f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ref="Y326:Y389" si="23">IF(OR(W326="",X326=""),"",W326/(X326/100)^2)</f>
        <v/>
      </c>
      <c r="Z326" s="55"/>
      <c r="AA326" s="55"/>
      <c r="AB326" s="55"/>
      <c r="AC326" s="55"/>
      <c r="AD326" s="54"/>
      <c r="AE326" s="57"/>
      <c r="AF326" s="58"/>
      <c r="AG326" s="54"/>
      <c r="AH326" s="53"/>
      <c r="AI326" s="53"/>
      <c r="AJ326" s="53"/>
      <c r="AK326" s="53"/>
      <c r="AL326" s="53"/>
      <c r="AM326" s="58"/>
      <c r="AN326" s="53"/>
      <c r="AO326" s="54"/>
      <c r="AP326" s="53"/>
      <c r="AQ326" s="53"/>
      <c r="AR326" s="58"/>
    </row>
    <row r="327" spans="2:44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4"/>
      <c r="AE327" s="57"/>
      <c r="AF327" s="58"/>
      <c r="AG327" s="54"/>
      <c r="AH327" s="53"/>
      <c r="AI327" s="53"/>
      <c r="AJ327" s="53"/>
      <c r="AK327" s="53"/>
      <c r="AL327" s="53"/>
      <c r="AM327" s="58"/>
      <c r="AN327" s="53"/>
      <c r="AO327" s="54"/>
      <c r="AP327" s="53"/>
      <c r="AQ327" s="53"/>
      <c r="AR327" s="58"/>
    </row>
    <row r="328" spans="2:44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4"/>
      <c r="AE328" s="57"/>
      <c r="AF328" s="58"/>
      <c r="AG328" s="54"/>
      <c r="AH328" s="53"/>
      <c r="AI328" s="53"/>
      <c r="AJ328" s="53"/>
      <c r="AK328" s="53"/>
      <c r="AL328" s="53"/>
      <c r="AM328" s="58"/>
      <c r="AN328" s="53"/>
      <c r="AO328" s="54"/>
      <c r="AP328" s="53"/>
      <c r="AQ328" s="53"/>
      <c r="AR328" s="58"/>
    </row>
    <row r="329" spans="2:44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4"/>
      <c r="AE329" s="57"/>
      <c r="AF329" s="58"/>
      <c r="AG329" s="54"/>
      <c r="AH329" s="53"/>
      <c r="AI329" s="53"/>
      <c r="AJ329" s="53"/>
      <c r="AK329" s="53"/>
      <c r="AL329" s="53"/>
      <c r="AM329" s="58"/>
      <c r="AN329" s="53"/>
      <c r="AO329" s="54"/>
      <c r="AP329" s="53"/>
      <c r="AQ329" s="53"/>
      <c r="AR329" s="58"/>
    </row>
    <row r="330" spans="2:44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4"/>
      <c r="AE330" s="57"/>
      <c r="AF330" s="58"/>
      <c r="AG330" s="54"/>
      <c r="AH330" s="53"/>
      <c r="AI330" s="53"/>
      <c r="AJ330" s="53"/>
      <c r="AK330" s="53"/>
      <c r="AL330" s="53"/>
      <c r="AM330" s="58"/>
      <c r="AN330" s="53"/>
      <c r="AO330" s="54"/>
      <c r="AP330" s="53"/>
      <c r="AQ330" s="53"/>
      <c r="AR330" s="58"/>
    </row>
    <row r="331" spans="2:44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4"/>
      <c r="AE331" s="57"/>
      <c r="AF331" s="58"/>
      <c r="AG331" s="54"/>
      <c r="AH331" s="53"/>
      <c r="AI331" s="53"/>
      <c r="AJ331" s="53"/>
      <c r="AK331" s="53"/>
      <c r="AL331" s="53"/>
      <c r="AM331" s="58"/>
      <c r="AN331" s="53"/>
      <c r="AO331" s="54"/>
      <c r="AP331" s="53"/>
      <c r="AQ331" s="53"/>
      <c r="AR331" s="58"/>
    </row>
    <row r="332" spans="2:44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4"/>
      <c r="AE332" s="57"/>
      <c r="AF332" s="58"/>
      <c r="AG332" s="54"/>
      <c r="AH332" s="53"/>
      <c r="AI332" s="53"/>
      <c r="AJ332" s="53"/>
      <c r="AK332" s="53"/>
      <c r="AL332" s="53"/>
      <c r="AM332" s="58"/>
      <c r="AN332" s="53"/>
      <c r="AO332" s="54"/>
      <c r="AP332" s="53"/>
      <c r="AQ332" s="53"/>
      <c r="AR332" s="58"/>
    </row>
    <row r="333" spans="2:44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4"/>
      <c r="AE333" s="57"/>
      <c r="AF333" s="58"/>
      <c r="AG333" s="54"/>
      <c r="AH333" s="53"/>
      <c r="AI333" s="53"/>
      <c r="AJ333" s="53"/>
      <c r="AK333" s="53"/>
      <c r="AL333" s="53"/>
      <c r="AM333" s="58"/>
      <c r="AN333" s="53"/>
      <c r="AO333" s="54"/>
      <c r="AP333" s="53"/>
      <c r="AQ333" s="53"/>
      <c r="AR333" s="58"/>
    </row>
    <row r="334" spans="2:44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4"/>
      <c r="AE334" s="57"/>
      <c r="AF334" s="58"/>
      <c r="AG334" s="54"/>
      <c r="AH334" s="53"/>
      <c r="AI334" s="53"/>
      <c r="AJ334" s="53"/>
      <c r="AK334" s="53"/>
      <c r="AL334" s="53"/>
      <c r="AM334" s="58"/>
      <c r="AN334" s="53"/>
      <c r="AO334" s="54"/>
      <c r="AP334" s="53"/>
      <c r="AQ334" s="53"/>
      <c r="AR334" s="58"/>
    </row>
    <row r="335" spans="2:44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4"/>
      <c r="AE335" s="57"/>
      <c r="AF335" s="58"/>
      <c r="AG335" s="54"/>
      <c r="AH335" s="53"/>
      <c r="AI335" s="53"/>
      <c r="AJ335" s="53"/>
      <c r="AK335" s="53"/>
      <c r="AL335" s="53"/>
      <c r="AM335" s="58"/>
      <c r="AN335" s="53"/>
      <c r="AO335" s="54"/>
      <c r="AP335" s="53"/>
      <c r="AQ335" s="53"/>
      <c r="AR335" s="58"/>
    </row>
    <row r="336" spans="2:44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4"/>
      <c r="AE336" s="57"/>
      <c r="AF336" s="58"/>
      <c r="AG336" s="54"/>
      <c r="AH336" s="53"/>
      <c r="AI336" s="53"/>
      <c r="AJ336" s="53"/>
      <c r="AK336" s="53"/>
      <c r="AL336" s="53"/>
      <c r="AM336" s="58"/>
      <c r="AN336" s="53"/>
      <c r="AO336" s="54"/>
      <c r="AP336" s="53"/>
      <c r="AQ336" s="53"/>
      <c r="AR336" s="58"/>
    </row>
    <row r="337" spans="2:44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4"/>
      <c r="AE337" s="57"/>
      <c r="AF337" s="58"/>
      <c r="AG337" s="54"/>
      <c r="AH337" s="53"/>
      <c r="AI337" s="53"/>
      <c r="AJ337" s="53"/>
      <c r="AK337" s="53"/>
      <c r="AL337" s="53"/>
      <c r="AM337" s="58"/>
      <c r="AN337" s="53"/>
      <c r="AO337" s="54"/>
      <c r="AP337" s="53"/>
      <c r="AQ337" s="53"/>
      <c r="AR337" s="58"/>
    </row>
    <row r="338" spans="2:44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4"/>
      <c r="AE338" s="57"/>
      <c r="AF338" s="58"/>
      <c r="AG338" s="54"/>
      <c r="AH338" s="53"/>
      <c r="AI338" s="53"/>
      <c r="AJ338" s="53"/>
      <c r="AK338" s="53"/>
      <c r="AL338" s="53"/>
      <c r="AM338" s="58"/>
      <c r="AN338" s="53"/>
      <c r="AO338" s="54"/>
      <c r="AP338" s="53"/>
      <c r="AQ338" s="53"/>
      <c r="AR338" s="58"/>
    </row>
    <row r="339" spans="2:44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4"/>
      <c r="AE339" s="57"/>
      <c r="AF339" s="58"/>
      <c r="AG339" s="54"/>
      <c r="AH339" s="53"/>
      <c r="AI339" s="53"/>
      <c r="AJ339" s="53"/>
      <c r="AK339" s="53"/>
      <c r="AL339" s="53"/>
      <c r="AM339" s="58"/>
      <c r="AN339" s="53"/>
      <c r="AO339" s="54"/>
      <c r="AP339" s="53"/>
      <c r="AQ339" s="53"/>
      <c r="AR339" s="58"/>
    </row>
    <row r="340" spans="2:44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4"/>
      <c r="AE340" s="57"/>
      <c r="AF340" s="58"/>
      <c r="AG340" s="54"/>
      <c r="AH340" s="53"/>
      <c r="AI340" s="53"/>
      <c r="AJ340" s="53"/>
      <c r="AK340" s="53"/>
      <c r="AL340" s="53"/>
      <c r="AM340" s="58"/>
      <c r="AN340" s="53"/>
      <c r="AO340" s="54"/>
      <c r="AP340" s="53"/>
      <c r="AQ340" s="53"/>
      <c r="AR340" s="58"/>
    </row>
    <row r="341" spans="2:44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4"/>
      <c r="AE341" s="57"/>
      <c r="AF341" s="58"/>
      <c r="AG341" s="54"/>
      <c r="AH341" s="53"/>
      <c r="AI341" s="53"/>
      <c r="AJ341" s="53"/>
      <c r="AK341" s="53"/>
      <c r="AL341" s="53"/>
      <c r="AM341" s="58"/>
      <c r="AN341" s="53"/>
      <c r="AO341" s="54"/>
      <c r="AP341" s="53"/>
      <c r="AQ341" s="53"/>
      <c r="AR341" s="58"/>
    </row>
    <row r="342" spans="2:44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4"/>
      <c r="AE342" s="57"/>
      <c r="AF342" s="58"/>
      <c r="AG342" s="54"/>
      <c r="AH342" s="53"/>
      <c r="AI342" s="53"/>
      <c r="AJ342" s="53"/>
      <c r="AK342" s="53"/>
      <c r="AL342" s="53"/>
      <c r="AM342" s="58"/>
      <c r="AN342" s="53"/>
      <c r="AO342" s="54"/>
      <c r="AP342" s="53"/>
      <c r="AQ342" s="53"/>
      <c r="AR342" s="58"/>
    </row>
    <row r="343" spans="2:44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4"/>
      <c r="AE343" s="57"/>
      <c r="AF343" s="58"/>
      <c r="AG343" s="54"/>
      <c r="AH343" s="53"/>
      <c r="AI343" s="53"/>
      <c r="AJ343" s="53"/>
      <c r="AK343" s="53"/>
      <c r="AL343" s="53"/>
      <c r="AM343" s="58"/>
      <c r="AN343" s="53"/>
      <c r="AO343" s="54"/>
      <c r="AP343" s="53"/>
      <c r="AQ343" s="53"/>
      <c r="AR343" s="58"/>
    </row>
    <row r="344" spans="2:44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4"/>
      <c r="AE344" s="57"/>
      <c r="AF344" s="58"/>
      <c r="AG344" s="54"/>
      <c r="AH344" s="53"/>
      <c r="AI344" s="53"/>
      <c r="AJ344" s="53"/>
      <c r="AK344" s="53"/>
      <c r="AL344" s="53"/>
      <c r="AM344" s="58"/>
      <c r="AN344" s="53"/>
      <c r="AO344" s="54"/>
      <c r="AP344" s="53"/>
      <c r="AQ344" s="53"/>
      <c r="AR344" s="58"/>
    </row>
    <row r="345" spans="2:44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4"/>
      <c r="AE345" s="57"/>
      <c r="AF345" s="58"/>
      <c r="AG345" s="54"/>
      <c r="AH345" s="53"/>
      <c r="AI345" s="53"/>
      <c r="AJ345" s="53"/>
      <c r="AK345" s="53"/>
      <c r="AL345" s="53"/>
      <c r="AM345" s="58"/>
      <c r="AN345" s="53"/>
      <c r="AO345" s="54"/>
      <c r="AP345" s="53"/>
      <c r="AQ345" s="53"/>
      <c r="AR345" s="58"/>
    </row>
    <row r="346" spans="2:44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4"/>
      <c r="AE346" s="57"/>
      <c r="AF346" s="58"/>
      <c r="AG346" s="54"/>
      <c r="AH346" s="53"/>
      <c r="AI346" s="53"/>
      <c r="AJ346" s="53"/>
      <c r="AK346" s="53"/>
      <c r="AL346" s="53"/>
      <c r="AM346" s="58"/>
      <c r="AN346" s="53"/>
      <c r="AO346" s="54"/>
      <c r="AP346" s="53"/>
      <c r="AQ346" s="53"/>
      <c r="AR346" s="58"/>
    </row>
    <row r="347" spans="2:44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4"/>
      <c r="AE347" s="57"/>
      <c r="AF347" s="58"/>
      <c r="AG347" s="54"/>
      <c r="AH347" s="53"/>
      <c r="AI347" s="53"/>
      <c r="AJ347" s="53"/>
      <c r="AK347" s="53"/>
      <c r="AL347" s="53"/>
      <c r="AM347" s="58"/>
      <c r="AN347" s="53"/>
      <c r="AO347" s="54"/>
      <c r="AP347" s="53"/>
      <c r="AQ347" s="53"/>
      <c r="AR347" s="58"/>
    </row>
    <row r="348" spans="2:44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4"/>
      <c r="AE348" s="57"/>
      <c r="AF348" s="58"/>
      <c r="AG348" s="54"/>
      <c r="AH348" s="53"/>
      <c r="AI348" s="53"/>
      <c r="AJ348" s="53"/>
      <c r="AK348" s="53"/>
      <c r="AL348" s="53"/>
      <c r="AM348" s="58"/>
      <c r="AN348" s="53"/>
      <c r="AO348" s="54"/>
      <c r="AP348" s="53"/>
      <c r="AQ348" s="53"/>
      <c r="AR348" s="58"/>
    </row>
    <row r="349" spans="2:44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4"/>
      <c r="AE349" s="57"/>
      <c r="AF349" s="58"/>
      <c r="AG349" s="54"/>
      <c r="AH349" s="53"/>
      <c r="AI349" s="53"/>
      <c r="AJ349" s="53"/>
      <c r="AK349" s="53"/>
      <c r="AL349" s="53"/>
      <c r="AM349" s="58"/>
      <c r="AN349" s="53"/>
      <c r="AO349" s="54"/>
      <c r="AP349" s="53"/>
      <c r="AQ349" s="53"/>
      <c r="AR349" s="58"/>
    </row>
    <row r="350" spans="2:44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4"/>
      <c r="AE350" s="57"/>
      <c r="AF350" s="58"/>
      <c r="AG350" s="54"/>
      <c r="AH350" s="53"/>
      <c r="AI350" s="53"/>
      <c r="AJ350" s="53"/>
      <c r="AK350" s="53"/>
      <c r="AL350" s="53"/>
      <c r="AM350" s="58"/>
      <c r="AN350" s="53"/>
      <c r="AO350" s="54"/>
      <c r="AP350" s="53"/>
      <c r="AQ350" s="53"/>
      <c r="AR350" s="58"/>
    </row>
    <row r="351" spans="2:44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4"/>
      <c r="AE351" s="57"/>
      <c r="AF351" s="58"/>
      <c r="AG351" s="54"/>
      <c r="AH351" s="53"/>
      <c r="AI351" s="53"/>
      <c r="AJ351" s="53"/>
      <c r="AK351" s="53"/>
      <c r="AL351" s="53"/>
      <c r="AM351" s="58"/>
      <c r="AN351" s="53"/>
      <c r="AO351" s="54"/>
      <c r="AP351" s="53"/>
      <c r="AQ351" s="53"/>
      <c r="AR351" s="58"/>
    </row>
    <row r="352" spans="2:44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4"/>
      <c r="AE352" s="57"/>
      <c r="AF352" s="58"/>
      <c r="AG352" s="54"/>
      <c r="AH352" s="53"/>
      <c r="AI352" s="53"/>
      <c r="AJ352" s="53"/>
      <c r="AK352" s="53"/>
      <c r="AL352" s="53"/>
      <c r="AM352" s="58"/>
      <c r="AN352" s="53"/>
      <c r="AO352" s="54"/>
      <c r="AP352" s="53"/>
      <c r="AQ352" s="53"/>
      <c r="AR352" s="58"/>
    </row>
    <row r="353" spans="2:44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4"/>
      <c r="AE353" s="57"/>
      <c r="AF353" s="58"/>
      <c r="AG353" s="54"/>
      <c r="AH353" s="53"/>
      <c r="AI353" s="53"/>
      <c r="AJ353" s="53"/>
      <c r="AK353" s="53"/>
      <c r="AL353" s="53"/>
      <c r="AM353" s="58"/>
      <c r="AN353" s="53"/>
      <c r="AO353" s="54"/>
      <c r="AP353" s="53"/>
      <c r="AQ353" s="53"/>
      <c r="AR353" s="58"/>
    </row>
    <row r="354" spans="2:44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4"/>
      <c r="AE354" s="57"/>
      <c r="AF354" s="58"/>
      <c r="AG354" s="54"/>
      <c r="AH354" s="53"/>
      <c r="AI354" s="53"/>
      <c r="AJ354" s="53"/>
      <c r="AK354" s="53"/>
      <c r="AL354" s="53"/>
      <c r="AM354" s="58"/>
      <c r="AN354" s="53"/>
      <c r="AO354" s="54"/>
      <c r="AP354" s="53"/>
      <c r="AQ354" s="53"/>
      <c r="AR354" s="58"/>
    </row>
    <row r="355" spans="2:44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4"/>
      <c r="AE355" s="57"/>
      <c r="AF355" s="58"/>
      <c r="AG355" s="54"/>
      <c r="AH355" s="53"/>
      <c r="AI355" s="53"/>
      <c r="AJ355" s="53"/>
      <c r="AK355" s="53"/>
      <c r="AL355" s="53"/>
      <c r="AM355" s="58"/>
      <c r="AN355" s="53"/>
      <c r="AO355" s="54"/>
      <c r="AP355" s="53"/>
      <c r="AQ355" s="53"/>
      <c r="AR355" s="58"/>
    </row>
    <row r="356" spans="2:44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4"/>
      <c r="AE356" s="57"/>
      <c r="AF356" s="58"/>
      <c r="AG356" s="54"/>
      <c r="AH356" s="53"/>
      <c r="AI356" s="53"/>
      <c r="AJ356" s="53"/>
      <c r="AK356" s="53"/>
      <c r="AL356" s="53"/>
      <c r="AM356" s="58"/>
      <c r="AN356" s="53"/>
      <c r="AO356" s="54"/>
      <c r="AP356" s="53"/>
      <c r="AQ356" s="53"/>
      <c r="AR356" s="58"/>
    </row>
    <row r="357" spans="2:44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4"/>
      <c r="AE357" s="57"/>
      <c r="AF357" s="58"/>
      <c r="AG357" s="54"/>
      <c r="AH357" s="53"/>
      <c r="AI357" s="53"/>
      <c r="AJ357" s="53"/>
      <c r="AK357" s="53"/>
      <c r="AL357" s="53"/>
      <c r="AM357" s="58"/>
      <c r="AN357" s="53"/>
      <c r="AO357" s="54"/>
      <c r="AP357" s="53"/>
      <c r="AQ357" s="53"/>
      <c r="AR357" s="58"/>
    </row>
    <row r="358" spans="2:44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4"/>
      <c r="AE358" s="57"/>
      <c r="AF358" s="58"/>
      <c r="AG358" s="54"/>
      <c r="AH358" s="53"/>
      <c r="AI358" s="53"/>
      <c r="AJ358" s="53"/>
      <c r="AK358" s="53"/>
      <c r="AL358" s="53"/>
      <c r="AM358" s="58"/>
      <c r="AN358" s="53"/>
      <c r="AO358" s="54"/>
      <c r="AP358" s="53"/>
      <c r="AQ358" s="53"/>
      <c r="AR358" s="58"/>
    </row>
    <row r="359" spans="2:44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4"/>
      <c r="AE359" s="57"/>
      <c r="AF359" s="58"/>
      <c r="AG359" s="54"/>
      <c r="AH359" s="53"/>
      <c r="AI359" s="53"/>
      <c r="AJ359" s="53"/>
      <c r="AK359" s="53"/>
      <c r="AL359" s="53"/>
      <c r="AM359" s="58"/>
      <c r="AN359" s="53"/>
      <c r="AO359" s="54"/>
      <c r="AP359" s="53"/>
      <c r="AQ359" s="53"/>
      <c r="AR359" s="58"/>
    </row>
    <row r="360" spans="2:44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4"/>
      <c r="AE360" s="57"/>
      <c r="AF360" s="58"/>
      <c r="AG360" s="54"/>
      <c r="AH360" s="53"/>
      <c r="AI360" s="53"/>
      <c r="AJ360" s="53"/>
      <c r="AK360" s="53"/>
      <c r="AL360" s="53"/>
      <c r="AM360" s="58"/>
      <c r="AN360" s="53"/>
      <c r="AO360" s="54"/>
      <c r="AP360" s="53"/>
      <c r="AQ360" s="53"/>
      <c r="AR360" s="58"/>
    </row>
    <row r="361" spans="2:44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4"/>
      <c r="AE361" s="57"/>
      <c r="AF361" s="58"/>
      <c r="AG361" s="54"/>
      <c r="AH361" s="53"/>
      <c r="AI361" s="53"/>
      <c r="AJ361" s="53"/>
      <c r="AK361" s="53"/>
      <c r="AL361" s="53"/>
      <c r="AM361" s="58"/>
      <c r="AN361" s="53"/>
      <c r="AO361" s="54"/>
      <c r="AP361" s="53"/>
      <c r="AQ361" s="53"/>
      <c r="AR361" s="58"/>
    </row>
    <row r="362" spans="2:44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4"/>
      <c r="AE362" s="57"/>
      <c r="AF362" s="58"/>
      <c r="AG362" s="54"/>
      <c r="AH362" s="53"/>
      <c r="AI362" s="53"/>
      <c r="AJ362" s="53"/>
      <c r="AK362" s="53"/>
      <c r="AL362" s="53"/>
      <c r="AM362" s="58"/>
      <c r="AN362" s="53"/>
      <c r="AO362" s="54"/>
      <c r="AP362" s="53"/>
      <c r="AQ362" s="53"/>
      <c r="AR362" s="58"/>
    </row>
    <row r="363" spans="2:44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4"/>
      <c r="AE363" s="57"/>
      <c r="AF363" s="58"/>
      <c r="AG363" s="54"/>
      <c r="AH363" s="53"/>
      <c r="AI363" s="53"/>
      <c r="AJ363" s="53"/>
      <c r="AK363" s="53"/>
      <c r="AL363" s="53"/>
      <c r="AM363" s="58"/>
      <c r="AN363" s="53"/>
      <c r="AO363" s="54"/>
      <c r="AP363" s="53"/>
      <c r="AQ363" s="53"/>
      <c r="AR363" s="58"/>
    </row>
    <row r="364" spans="2:44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4"/>
      <c r="AE364" s="57"/>
      <c r="AF364" s="58"/>
      <c r="AG364" s="54"/>
      <c r="AH364" s="53"/>
      <c r="AI364" s="53"/>
      <c r="AJ364" s="53"/>
      <c r="AK364" s="53"/>
      <c r="AL364" s="53"/>
      <c r="AM364" s="58"/>
      <c r="AN364" s="53"/>
      <c r="AO364" s="54"/>
      <c r="AP364" s="53"/>
      <c r="AQ364" s="53"/>
      <c r="AR364" s="58"/>
    </row>
    <row r="365" spans="2:44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4"/>
      <c r="AE365" s="57"/>
      <c r="AF365" s="58"/>
      <c r="AG365" s="54"/>
      <c r="AH365" s="53"/>
      <c r="AI365" s="53"/>
      <c r="AJ365" s="53"/>
      <c r="AK365" s="53"/>
      <c r="AL365" s="53"/>
      <c r="AM365" s="58"/>
      <c r="AN365" s="53"/>
      <c r="AO365" s="54"/>
      <c r="AP365" s="53"/>
      <c r="AQ365" s="53"/>
      <c r="AR365" s="58"/>
    </row>
    <row r="366" spans="2:44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4"/>
      <c r="AE366" s="57"/>
      <c r="AF366" s="58"/>
      <c r="AG366" s="54"/>
      <c r="AH366" s="53"/>
      <c r="AI366" s="53"/>
      <c r="AJ366" s="53"/>
      <c r="AK366" s="53"/>
      <c r="AL366" s="53"/>
      <c r="AM366" s="58"/>
      <c r="AN366" s="53"/>
      <c r="AO366" s="54"/>
      <c r="AP366" s="53"/>
      <c r="AQ366" s="53"/>
      <c r="AR366" s="58"/>
    </row>
    <row r="367" spans="2:44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4"/>
      <c r="AE367" s="57"/>
      <c r="AF367" s="58"/>
      <c r="AG367" s="54"/>
      <c r="AH367" s="53"/>
      <c r="AI367" s="53"/>
      <c r="AJ367" s="53"/>
      <c r="AK367" s="53"/>
      <c r="AL367" s="53"/>
      <c r="AM367" s="58"/>
      <c r="AN367" s="53"/>
      <c r="AO367" s="54"/>
      <c r="AP367" s="53"/>
      <c r="AQ367" s="53"/>
      <c r="AR367" s="58"/>
    </row>
    <row r="368" spans="2:44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4"/>
      <c r="AE368" s="57"/>
      <c r="AF368" s="58"/>
      <c r="AG368" s="54"/>
      <c r="AH368" s="53"/>
      <c r="AI368" s="53"/>
      <c r="AJ368" s="53"/>
      <c r="AK368" s="53"/>
      <c r="AL368" s="53"/>
      <c r="AM368" s="58"/>
      <c r="AN368" s="53"/>
      <c r="AO368" s="54"/>
      <c r="AP368" s="53"/>
      <c r="AQ368" s="53"/>
      <c r="AR368" s="58"/>
    </row>
    <row r="369" spans="2:44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4"/>
      <c r="AE369" s="57"/>
      <c r="AF369" s="58"/>
      <c r="AG369" s="54"/>
      <c r="AH369" s="53"/>
      <c r="AI369" s="53"/>
      <c r="AJ369" s="53"/>
      <c r="AK369" s="53"/>
      <c r="AL369" s="53"/>
      <c r="AM369" s="58"/>
      <c r="AN369" s="53"/>
      <c r="AO369" s="54"/>
      <c r="AP369" s="53"/>
      <c r="AQ369" s="53"/>
      <c r="AR369" s="58"/>
    </row>
    <row r="370" spans="2:44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4"/>
      <c r="AE370" s="57"/>
      <c r="AF370" s="58"/>
      <c r="AG370" s="54"/>
      <c r="AH370" s="53"/>
      <c r="AI370" s="53"/>
      <c r="AJ370" s="53"/>
      <c r="AK370" s="53"/>
      <c r="AL370" s="53"/>
      <c r="AM370" s="58"/>
      <c r="AN370" s="53"/>
      <c r="AO370" s="54"/>
      <c r="AP370" s="53"/>
      <c r="AQ370" s="53"/>
      <c r="AR370" s="58"/>
    </row>
    <row r="371" spans="2:44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4"/>
      <c r="AE371" s="57"/>
      <c r="AF371" s="58"/>
      <c r="AG371" s="54"/>
      <c r="AH371" s="53"/>
      <c r="AI371" s="53"/>
      <c r="AJ371" s="53"/>
      <c r="AK371" s="53"/>
      <c r="AL371" s="53"/>
      <c r="AM371" s="58"/>
      <c r="AN371" s="53"/>
      <c r="AO371" s="54"/>
      <c r="AP371" s="53"/>
      <c r="AQ371" s="53"/>
      <c r="AR371" s="58"/>
    </row>
    <row r="372" spans="2:44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4"/>
      <c r="AE372" s="57"/>
      <c r="AF372" s="58"/>
      <c r="AG372" s="54"/>
      <c r="AH372" s="53"/>
      <c r="AI372" s="53"/>
      <c r="AJ372" s="53"/>
      <c r="AK372" s="53"/>
      <c r="AL372" s="53"/>
      <c r="AM372" s="58"/>
      <c r="AN372" s="53"/>
      <c r="AO372" s="54"/>
      <c r="AP372" s="53"/>
      <c r="AQ372" s="53"/>
      <c r="AR372" s="58"/>
    </row>
    <row r="373" spans="2:44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4"/>
      <c r="AE373" s="57"/>
      <c r="AF373" s="58"/>
      <c r="AG373" s="54"/>
      <c r="AH373" s="53"/>
      <c r="AI373" s="53"/>
      <c r="AJ373" s="53"/>
      <c r="AK373" s="53"/>
      <c r="AL373" s="53"/>
      <c r="AM373" s="58"/>
      <c r="AN373" s="53"/>
      <c r="AO373" s="54"/>
      <c r="AP373" s="53"/>
      <c r="AQ373" s="53"/>
      <c r="AR373" s="58"/>
    </row>
    <row r="374" spans="2:44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4"/>
      <c r="AE374" s="57"/>
      <c r="AF374" s="58"/>
      <c r="AG374" s="54"/>
      <c r="AH374" s="53"/>
      <c r="AI374" s="53"/>
      <c r="AJ374" s="53"/>
      <c r="AK374" s="53"/>
      <c r="AL374" s="53"/>
      <c r="AM374" s="58"/>
      <c r="AN374" s="53"/>
      <c r="AO374" s="54"/>
      <c r="AP374" s="53"/>
      <c r="AQ374" s="53"/>
      <c r="AR374" s="58"/>
    </row>
    <row r="375" spans="2:44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4"/>
      <c r="AE375" s="57"/>
      <c r="AF375" s="58"/>
      <c r="AG375" s="54"/>
      <c r="AH375" s="53"/>
      <c r="AI375" s="53"/>
      <c r="AJ375" s="53"/>
      <c r="AK375" s="53"/>
      <c r="AL375" s="53"/>
      <c r="AM375" s="58"/>
      <c r="AN375" s="53"/>
      <c r="AO375" s="54"/>
      <c r="AP375" s="53"/>
      <c r="AQ375" s="53"/>
      <c r="AR375" s="58"/>
    </row>
    <row r="376" spans="2:44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4"/>
      <c r="AE376" s="57"/>
      <c r="AF376" s="58"/>
      <c r="AG376" s="54"/>
      <c r="AH376" s="53"/>
      <c r="AI376" s="53"/>
      <c r="AJ376" s="53"/>
      <c r="AK376" s="53"/>
      <c r="AL376" s="53"/>
      <c r="AM376" s="58"/>
      <c r="AN376" s="53"/>
      <c r="AO376" s="54"/>
      <c r="AP376" s="53"/>
      <c r="AQ376" s="53"/>
      <c r="AR376" s="58"/>
    </row>
    <row r="377" spans="2:44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4"/>
      <c r="AE377" s="57"/>
      <c r="AF377" s="58"/>
      <c r="AG377" s="54"/>
      <c r="AH377" s="53"/>
      <c r="AI377" s="53"/>
      <c r="AJ377" s="53"/>
      <c r="AK377" s="53"/>
      <c r="AL377" s="53"/>
      <c r="AM377" s="58"/>
      <c r="AN377" s="53"/>
      <c r="AO377" s="54"/>
      <c r="AP377" s="53"/>
      <c r="AQ377" s="53"/>
      <c r="AR377" s="58"/>
    </row>
    <row r="378" spans="2:44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4"/>
      <c r="AE378" s="57"/>
      <c r="AF378" s="58"/>
      <c r="AG378" s="54"/>
      <c r="AH378" s="53"/>
      <c r="AI378" s="53"/>
      <c r="AJ378" s="53"/>
      <c r="AK378" s="53"/>
      <c r="AL378" s="53"/>
      <c r="AM378" s="58"/>
      <c r="AN378" s="53"/>
      <c r="AO378" s="54"/>
      <c r="AP378" s="53"/>
      <c r="AQ378" s="53"/>
      <c r="AR378" s="58"/>
    </row>
    <row r="379" spans="2:44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4"/>
      <c r="AE379" s="57"/>
      <c r="AF379" s="58"/>
      <c r="AG379" s="54"/>
      <c r="AH379" s="53"/>
      <c r="AI379" s="53"/>
      <c r="AJ379" s="53"/>
      <c r="AK379" s="53"/>
      <c r="AL379" s="53"/>
      <c r="AM379" s="58"/>
      <c r="AN379" s="53"/>
      <c r="AO379" s="54"/>
      <c r="AP379" s="53"/>
      <c r="AQ379" s="53"/>
      <c r="AR379" s="58"/>
    </row>
    <row r="380" spans="2:44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4"/>
      <c r="AE380" s="57"/>
      <c r="AF380" s="58"/>
      <c r="AG380" s="54"/>
      <c r="AH380" s="53"/>
      <c r="AI380" s="53"/>
      <c r="AJ380" s="53"/>
      <c r="AK380" s="53"/>
      <c r="AL380" s="53"/>
      <c r="AM380" s="58"/>
      <c r="AN380" s="53"/>
      <c r="AO380" s="54"/>
      <c r="AP380" s="53"/>
      <c r="AQ380" s="53"/>
      <c r="AR380" s="58"/>
    </row>
    <row r="381" spans="2:44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4"/>
      <c r="AE381" s="57"/>
      <c r="AF381" s="58"/>
      <c r="AG381" s="54"/>
      <c r="AH381" s="53"/>
      <c r="AI381" s="53"/>
      <c r="AJ381" s="53"/>
      <c r="AK381" s="53"/>
      <c r="AL381" s="53"/>
      <c r="AM381" s="58"/>
      <c r="AN381" s="53"/>
      <c r="AO381" s="54"/>
      <c r="AP381" s="53"/>
      <c r="AQ381" s="53"/>
      <c r="AR381" s="58"/>
    </row>
    <row r="382" spans="2:44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4"/>
      <c r="AE382" s="57"/>
      <c r="AF382" s="58"/>
      <c r="AG382" s="54"/>
      <c r="AH382" s="53"/>
      <c r="AI382" s="53"/>
      <c r="AJ382" s="53"/>
      <c r="AK382" s="53"/>
      <c r="AL382" s="53"/>
      <c r="AM382" s="58"/>
      <c r="AN382" s="53"/>
      <c r="AO382" s="54"/>
      <c r="AP382" s="53"/>
      <c r="AQ382" s="53"/>
      <c r="AR382" s="58"/>
    </row>
    <row r="383" spans="2:44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4"/>
      <c r="AE383" s="57"/>
      <c r="AF383" s="58"/>
      <c r="AG383" s="54"/>
      <c r="AH383" s="53"/>
      <c r="AI383" s="53"/>
      <c r="AJ383" s="53"/>
      <c r="AK383" s="53"/>
      <c r="AL383" s="53"/>
      <c r="AM383" s="58"/>
      <c r="AN383" s="53"/>
      <c r="AO383" s="54"/>
      <c r="AP383" s="53"/>
      <c r="AQ383" s="53"/>
      <c r="AR383" s="58"/>
    </row>
    <row r="384" spans="2:44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4"/>
      <c r="AE384" s="57"/>
      <c r="AF384" s="58"/>
      <c r="AG384" s="54"/>
      <c r="AH384" s="53"/>
      <c r="AI384" s="53"/>
      <c r="AJ384" s="53"/>
      <c r="AK384" s="53"/>
      <c r="AL384" s="53"/>
      <c r="AM384" s="58"/>
      <c r="AN384" s="53"/>
      <c r="AO384" s="54"/>
      <c r="AP384" s="53"/>
      <c r="AQ384" s="53"/>
      <c r="AR384" s="58"/>
    </row>
    <row r="385" spans="2:44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4"/>
      <c r="AE385" s="57"/>
      <c r="AF385" s="58"/>
      <c r="AG385" s="54"/>
      <c r="AH385" s="53"/>
      <c r="AI385" s="53"/>
      <c r="AJ385" s="53"/>
      <c r="AK385" s="53"/>
      <c r="AL385" s="53"/>
      <c r="AM385" s="58"/>
      <c r="AN385" s="53"/>
      <c r="AO385" s="54"/>
      <c r="AP385" s="53"/>
      <c r="AQ385" s="53"/>
      <c r="AR385" s="58"/>
    </row>
    <row r="386" spans="2:44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4"/>
      <c r="AE386" s="57"/>
      <c r="AF386" s="58"/>
      <c r="AG386" s="54"/>
      <c r="AH386" s="53"/>
      <c r="AI386" s="53"/>
      <c r="AJ386" s="53"/>
      <c r="AK386" s="53"/>
      <c r="AL386" s="53"/>
      <c r="AM386" s="58"/>
      <c r="AN386" s="53"/>
      <c r="AO386" s="54"/>
      <c r="AP386" s="53"/>
      <c r="AQ386" s="53"/>
      <c r="AR386" s="58"/>
    </row>
    <row r="387" spans="2:44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4"/>
      <c r="AE387" s="57"/>
      <c r="AF387" s="58"/>
      <c r="AG387" s="54"/>
      <c r="AH387" s="53"/>
      <c r="AI387" s="53"/>
      <c r="AJ387" s="53"/>
      <c r="AK387" s="53"/>
      <c r="AL387" s="53"/>
      <c r="AM387" s="58"/>
      <c r="AN387" s="53"/>
      <c r="AO387" s="54"/>
      <c r="AP387" s="53"/>
      <c r="AQ387" s="53"/>
      <c r="AR387" s="58"/>
    </row>
    <row r="388" spans="2:44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4"/>
      <c r="AE388" s="57"/>
      <c r="AF388" s="58"/>
      <c r="AG388" s="54"/>
      <c r="AH388" s="53"/>
      <c r="AI388" s="53"/>
      <c r="AJ388" s="53"/>
      <c r="AK388" s="53"/>
      <c r="AL388" s="53"/>
      <c r="AM388" s="58"/>
      <c r="AN388" s="53"/>
      <c r="AO388" s="54"/>
      <c r="AP388" s="53"/>
      <c r="AQ388" s="53"/>
      <c r="AR388" s="58"/>
    </row>
    <row r="389" spans="2:44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ca="1" si="21"/>
        <v/>
      </c>
      <c r="K389" s="50" t="str">
        <f t="shared" si="22"/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si="23"/>
        <v/>
      </c>
      <c r="Z389" s="55"/>
      <c r="AA389" s="55"/>
      <c r="AB389" s="55"/>
      <c r="AC389" s="55"/>
      <c r="AD389" s="54"/>
      <c r="AE389" s="57"/>
      <c r="AF389" s="58"/>
      <c r="AG389" s="54"/>
      <c r="AH389" s="53"/>
      <c r="AI389" s="53"/>
      <c r="AJ389" s="53"/>
      <c r="AK389" s="53"/>
      <c r="AL389" s="53"/>
      <c r="AM389" s="58"/>
      <c r="AN389" s="53"/>
      <c r="AO389" s="54"/>
      <c r="AP389" s="53"/>
      <c r="AQ389" s="53"/>
      <c r="AR389" s="58"/>
    </row>
    <row r="390" spans="2:44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ref="J390:J453" ca="1" si="25">IFERROR(DATEDIF(I390,D390,"Y"),"")</f>
        <v/>
      </c>
      <c r="K390" s="50" t="str">
        <f t="shared" ref="K390:K453" si="26">IFERROR(IF(ABS(MID($E390,7,2))&lt;40,"L","P"),"")</f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ref="Y390:Y453" si="27">IF(OR(W390="",X390=""),"",W390/(X390/100)^2)</f>
        <v/>
      </c>
      <c r="Z390" s="55"/>
      <c r="AA390" s="55"/>
      <c r="AB390" s="55"/>
      <c r="AC390" s="55"/>
      <c r="AD390" s="54"/>
      <c r="AE390" s="57"/>
      <c r="AF390" s="58"/>
      <c r="AG390" s="54"/>
      <c r="AH390" s="53"/>
      <c r="AI390" s="53"/>
      <c r="AJ390" s="53"/>
      <c r="AK390" s="53"/>
      <c r="AL390" s="53"/>
      <c r="AM390" s="58"/>
      <c r="AN390" s="53"/>
      <c r="AO390" s="54"/>
      <c r="AP390" s="53"/>
      <c r="AQ390" s="53"/>
      <c r="AR390" s="58"/>
    </row>
    <row r="391" spans="2:44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4"/>
      <c r="AE391" s="57"/>
      <c r="AF391" s="58"/>
      <c r="AG391" s="54"/>
      <c r="AH391" s="53"/>
      <c r="AI391" s="53"/>
      <c r="AJ391" s="53"/>
      <c r="AK391" s="53"/>
      <c r="AL391" s="53"/>
      <c r="AM391" s="58"/>
      <c r="AN391" s="53"/>
      <c r="AO391" s="54"/>
      <c r="AP391" s="53"/>
      <c r="AQ391" s="53"/>
      <c r="AR391" s="58"/>
    </row>
    <row r="392" spans="2:44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4"/>
      <c r="AE392" s="57"/>
      <c r="AF392" s="58"/>
      <c r="AG392" s="54"/>
      <c r="AH392" s="53"/>
      <c r="AI392" s="53"/>
      <c r="AJ392" s="53"/>
      <c r="AK392" s="53"/>
      <c r="AL392" s="53"/>
      <c r="AM392" s="58"/>
      <c r="AN392" s="53"/>
      <c r="AO392" s="54"/>
      <c r="AP392" s="53"/>
      <c r="AQ392" s="53"/>
      <c r="AR392" s="58"/>
    </row>
    <row r="393" spans="2:44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4"/>
      <c r="AE393" s="57"/>
      <c r="AF393" s="58"/>
      <c r="AG393" s="54"/>
      <c r="AH393" s="53"/>
      <c r="AI393" s="53"/>
      <c r="AJ393" s="53"/>
      <c r="AK393" s="53"/>
      <c r="AL393" s="53"/>
      <c r="AM393" s="58"/>
      <c r="AN393" s="53"/>
      <c r="AO393" s="54"/>
      <c r="AP393" s="53"/>
      <c r="AQ393" s="53"/>
      <c r="AR393" s="58"/>
    </row>
    <row r="394" spans="2:44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4"/>
      <c r="AE394" s="57"/>
      <c r="AF394" s="58"/>
      <c r="AG394" s="54"/>
      <c r="AH394" s="53"/>
      <c r="AI394" s="53"/>
      <c r="AJ394" s="53"/>
      <c r="AK394" s="53"/>
      <c r="AL394" s="53"/>
      <c r="AM394" s="58"/>
      <c r="AN394" s="53"/>
      <c r="AO394" s="54"/>
      <c r="AP394" s="53"/>
      <c r="AQ394" s="53"/>
      <c r="AR394" s="58"/>
    </row>
    <row r="395" spans="2:44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4"/>
      <c r="AE395" s="57"/>
      <c r="AF395" s="58"/>
      <c r="AG395" s="54"/>
      <c r="AH395" s="53"/>
      <c r="AI395" s="53"/>
      <c r="AJ395" s="53"/>
      <c r="AK395" s="53"/>
      <c r="AL395" s="53"/>
      <c r="AM395" s="58"/>
      <c r="AN395" s="53"/>
      <c r="AO395" s="54"/>
      <c r="AP395" s="53"/>
      <c r="AQ395" s="53"/>
      <c r="AR395" s="58"/>
    </row>
    <row r="396" spans="2:44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4"/>
      <c r="AE396" s="57"/>
      <c r="AF396" s="58"/>
      <c r="AG396" s="54"/>
      <c r="AH396" s="53"/>
      <c r="AI396" s="53"/>
      <c r="AJ396" s="53"/>
      <c r="AK396" s="53"/>
      <c r="AL396" s="53"/>
      <c r="AM396" s="58"/>
      <c r="AN396" s="53"/>
      <c r="AO396" s="54"/>
      <c r="AP396" s="53"/>
      <c r="AQ396" s="53"/>
      <c r="AR396" s="58"/>
    </row>
    <row r="397" spans="2:44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4"/>
      <c r="AE397" s="57"/>
      <c r="AF397" s="58"/>
      <c r="AG397" s="54"/>
      <c r="AH397" s="53"/>
      <c r="AI397" s="53"/>
      <c r="AJ397" s="53"/>
      <c r="AK397" s="53"/>
      <c r="AL397" s="53"/>
      <c r="AM397" s="58"/>
      <c r="AN397" s="53"/>
      <c r="AO397" s="54"/>
      <c r="AP397" s="53"/>
      <c r="AQ397" s="53"/>
      <c r="AR397" s="58"/>
    </row>
    <row r="398" spans="2:44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4"/>
      <c r="AE398" s="57"/>
      <c r="AF398" s="58"/>
      <c r="AG398" s="54"/>
      <c r="AH398" s="53"/>
      <c r="AI398" s="53"/>
      <c r="AJ398" s="53"/>
      <c r="AK398" s="53"/>
      <c r="AL398" s="53"/>
      <c r="AM398" s="58"/>
      <c r="AN398" s="53"/>
      <c r="AO398" s="54"/>
      <c r="AP398" s="53"/>
      <c r="AQ398" s="53"/>
      <c r="AR398" s="58"/>
    </row>
    <row r="399" spans="2:44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4"/>
      <c r="AE399" s="57"/>
      <c r="AF399" s="58"/>
      <c r="AG399" s="54"/>
      <c r="AH399" s="53"/>
      <c r="AI399" s="53"/>
      <c r="AJ399" s="53"/>
      <c r="AK399" s="53"/>
      <c r="AL399" s="53"/>
      <c r="AM399" s="58"/>
      <c r="AN399" s="53"/>
      <c r="AO399" s="54"/>
      <c r="AP399" s="53"/>
      <c r="AQ399" s="53"/>
      <c r="AR399" s="58"/>
    </row>
    <row r="400" spans="2:44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4"/>
      <c r="AE400" s="57"/>
      <c r="AF400" s="58"/>
      <c r="AG400" s="54"/>
      <c r="AH400" s="53"/>
      <c r="AI400" s="53"/>
      <c r="AJ400" s="53"/>
      <c r="AK400" s="53"/>
      <c r="AL400" s="53"/>
      <c r="AM400" s="58"/>
      <c r="AN400" s="53"/>
      <c r="AO400" s="54"/>
      <c r="AP400" s="53"/>
      <c r="AQ400" s="53"/>
      <c r="AR400" s="58"/>
    </row>
    <row r="401" spans="2:44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4"/>
      <c r="AE401" s="57"/>
      <c r="AF401" s="58"/>
      <c r="AG401" s="54"/>
      <c r="AH401" s="53"/>
      <c r="AI401" s="53"/>
      <c r="AJ401" s="53"/>
      <c r="AK401" s="53"/>
      <c r="AL401" s="53"/>
      <c r="AM401" s="58"/>
      <c r="AN401" s="53"/>
      <c r="AO401" s="54"/>
      <c r="AP401" s="53"/>
      <c r="AQ401" s="53"/>
      <c r="AR401" s="58"/>
    </row>
    <row r="402" spans="2:44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4"/>
      <c r="AE402" s="57"/>
      <c r="AF402" s="58"/>
      <c r="AG402" s="54"/>
      <c r="AH402" s="53"/>
      <c r="AI402" s="53"/>
      <c r="AJ402" s="53"/>
      <c r="AK402" s="53"/>
      <c r="AL402" s="53"/>
      <c r="AM402" s="58"/>
      <c r="AN402" s="53"/>
      <c r="AO402" s="54"/>
      <c r="AP402" s="53"/>
      <c r="AQ402" s="53"/>
      <c r="AR402" s="58"/>
    </row>
    <row r="403" spans="2:44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4"/>
      <c r="AE403" s="57"/>
      <c r="AF403" s="58"/>
      <c r="AG403" s="54"/>
      <c r="AH403" s="53"/>
      <c r="AI403" s="53"/>
      <c r="AJ403" s="53"/>
      <c r="AK403" s="53"/>
      <c r="AL403" s="53"/>
      <c r="AM403" s="58"/>
      <c r="AN403" s="53"/>
      <c r="AO403" s="54"/>
      <c r="AP403" s="53"/>
      <c r="AQ403" s="53"/>
      <c r="AR403" s="58"/>
    </row>
    <row r="404" spans="2:44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4"/>
      <c r="AE404" s="57"/>
      <c r="AF404" s="58"/>
      <c r="AG404" s="54"/>
      <c r="AH404" s="53"/>
      <c r="AI404" s="53"/>
      <c r="AJ404" s="53"/>
      <c r="AK404" s="53"/>
      <c r="AL404" s="53"/>
      <c r="AM404" s="58"/>
      <c r="AN404" s="53"/>
      <c r="AO404" s="54"/>
      <c r="AP404" s="53"/>
      <c r="AQ404" s="53"/>
      <c r="AR404" s="58"/>
    </row>
    <row r="405" spans="2:44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4"/>
      <c r="AE405" s="57"/>
      <c r="AF405" s="58"/>
      <c r="AG405" s="54"/>
      <c r="AH405" s="53"/>
      <c r="AI405" s="53"/>
      <c r="AJ405" s="53"/>
      <c r="AK405" s="53"/>
      <c r="AL405" s="53"/>
      <c r="AM405" s="58"/>
      <c r="AN405" s="53"/>
      <c r="AO405" s="54"/>
      <c r="AP405" s="53"/>
      <c r="AQ405" s="53"/>
      <c r="AR405" s="58"/>
    </row>
    <row r="406" spans="2:44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4"/>
      <c r="AE406" s="57"/>
      <c r="AF406" s="58"/>
      <c r="AG406" s="54"/>
      <c r="AH406" s="53"/>
      <c r="AI406" s="53"/>
      <c r="AJ406" s="53"/>
      <c r="AK406" s="53"/>
      <c r="AL406" s="53"/>
      <c r="AM406" s="58"/>
      <c r="AN406" s="53"/>
      <c r="AO406" s="54"/>
      <c r="AP406" s="53"/>
      <c r="AQ406" s="53"/>
      <c r="AR406" s="58"/>
    </row>
    <row r="407" spans="2:44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4"/>
      <c r="AE407" s="57"/>
      <c r="AF407" s="58"/>
      <c r="AG407" s="54"/>
      <c r="AH407" s="53"/>
      <c r="AI407" s="53"/>
      <c r="AJ407" s="53"/>
      <c r="AK407" s="53"/>
      <c r="AL407" s="53"/>
      <c r="AM407" s="58"/>
      <c r="AN407" s="53"/>
      <c r="AO407" s="54"/>
      <c r="AP407" s="53"/>
      <c r="AQ407" s="53"/>
      <c r="AR407" s="58"/>
    </row>
    <row r="408" spans="2:44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4"/>
      <c r="AE408" s="57"/>
      <c r="AF408" s="58"/>
      <c r="AG408" s="54"/>
      <c r="AH408" s="53"/>
      <c r="AI408" s="53"/>
      <c r="AJ408" s="53"/>
      <c r="AK408" s="53"/>
      <c r="AL408" s="53"/>
      <c r="AM408" s="58"/>
      <c r="AN408" s="53"/>
      <c r="AO408" s="54"/>
      <c r="AP408" s="53"/>
      <c r="AQ408" s="53"/>
      <c r="AR408" s="58"/>
    </row>
    <row r="409" spans="2:44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4"/>
      <c r="AE409" s="57"/>
      <c r="AF409" s="58"/>
      <c r="AG409" s="54"/>
      <c r="AH409" s="53"/>
      <c r="AI409" s="53"/>
      <c r="AJ409" s="53"/>
      <c r="AK409" s="53"/>
      <c r="AL409" s="53"/>
      <c r="AM409" s="58"/>
      <c r="AN409" s="53"/>
      <c r="AO409" s="54"/>
      <c r="AP409" s="53"/>
      <c r="AQ409" s="53"/>
      <c r="AR409" s="58"/>
    </row>
    <row r="410" spans="2:44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4"/>
      <c r="AE410" s="57"/>
      <c r="AF410" s="58"/>
      <c r="AG410" s="54"/>
      <c r="AH410" s="53"/>
      <c r="AI410" s="53"/>
      <c r="AJ410" s="53"/>
      <c r="AK410" s="53"/>
      <c r="AL410" s="53"/>
      <c r="AM410" s="58"/>
      <c r="AN410" s="53"/>
      <c r="AO410" s="54"/>
      <c r="AP410" s="53"/>
      <c r="AQ410" s="53"/>
      <c r="AR410" s="58"/>
    </row>
    <row r="411" spans="2:44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4"/>
      <c r="AE411" s="57"/>
      <c r="AF411" s="58"/>
      <c r="AG411" s="54"/>
      <c r="AH411" s="53"/>
      <c r="AI411" s="53"/>
      <c r="AJ411" s="53"/>
      <c r="AK411" s="53"/>
      <c r="AL411" s="53"/>
      <c r="AM411" s="58"/>
      <c r="AN411" s="53"/>
      <c r="AO411" s="54"/>
      <c r="AP411" s="53"/>
      <c r="AQ411" s="53"/>
      <c r="AR411" s="58"/>
    </row>
    <row r="412" spans="2:44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4"/>
      <c r="AE412" s="57"/>
      <c r="AF412" s="58"/>
      <c r="AG412" s="54"/>
      <c r="AH412" s="53"/>
      <c r="AI412" s="53"/>
      <c r="AJ412" s="53"/>
      <c r="AK412" s="53"/>
      <c r="AL412" s="53"/>
      <c r="AM412" s="58"/>
      <c r="AN412" s="53"/>
      <c r="AO412" s="54"/>
      <c r="AP412" s="53"/>
      <c r="AQ412" s="53"/>
      <c r="AR412" s="58"/>
    </row>
    <row r="413" spans="2:44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4"/>
      <c r="AE413" s="57"/>
      <c r="AF413" s="58"/>
      <c r="AG413" s="54"/>
      <c r="AH413" s="53"/>
      <c r="AI413" s="53"/>
      <c r="AJ413" s="53"/>
      <c r="AK413" s="53"/>
      <c r="AL413" s="53"/>
      <c r="AM413" s="58"/>
      <c r="AN413" s="53"/>
      <c r="AO413" s="54"/>
      <c r="AP413" s="53"/>
      <c r="AQ413" s="53"/>
      <c r="AR413" s="58"/>
    </row>
    <row r="414" spans="2:44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4"/>
      <c r="AE414" s="57"/>
      <c r="AF414" s="58"/>
      <c r="AG414" s="54"/>
      <c r="AH414" s="53"/>
      <c r="AI414" s="53"/>
      <c r="AJ414" s="53"/>
      <c r="AK414" s="53"/>
      <c r="AL414" s="53"/>
      <c r="AM414" s="58"/>
      <c r="AN414" s="53"/>
      <c r="AO414" s="54"/>
      <c r="AP414" s="53"/>
      <c r="AQ414" s="53"/>
      <c r="AR414" s="58"/>
    </row>
    <row r="415" spans="2:44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4"/>
      <c r="AE415" s="57"/>
      <c r="AF415" s="58"/>
      <c r="AG415" s="54"/>
      <c r="AH415" s="53"/>
      <c r="AI415" s="53"/>
      <c r="AJ415" s="53"/>
      <c r="AK415" s="53"/>
      <c r="AL415" s="53"/>
      <c r="AM415" s="58"/>
      <c r="AN415" s="53"/>
      <c r="AO415" s="54"/>
      <c r="AP415" s="53"/>
      <c r="AQ415" s="53"/>
      <c r="AR415" s="58"/>
    </row>
    <row r="416" spans="2:44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4"/>
      <c r="AE416" s="57"/>
      <c r="AF416" s="58"/>
      <c r="AG416" s="54"/>
      <c r="AH416" s="53"/>
      <c r="AI416" s="53"/>
      <c r="AJ416" s="53"/>
      <c r="AK416" s="53"/>
      <c r="AL416" s="53"/>
      <c r="AM416" s="58"/>
      <c r="AN416" s="53"/>
      <c r="AO416" s="54"/>
      <c r="AP416" s="53"/>
      <c r="AQ416" s="53"/>
      <c r="AR416" s="58"/>
    </row>
    <row r="417" spans="2:44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4"/>
      <c r="AE417" s="57"/>
      <c r="AF417" s="58"/>
      <c r="AG417" s="54"/>
      <c r="AH417" s="53"/>
      <c r="AI417" s="53"/>
      <c r="AJ417" s="53"/>
      <c r="AK417" s="53"/>
      <c r="AL417" s="53"/>
      <c r="AM417" s="58"/>
      <c r="AN417" s="53"/>
      <c r="AO417" s="54"/>
      <c r="AP417" s="53"/>
      <c r="AQ417" s="53"/>
      <c r="AR417" s="58"/>
    </row>
    <row r="418" spans="2:44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4"/>
      <c r="AE418" s="57"/>
      <c r="AF418" s="58"/>
      <c r="AG418" s="54"/>
      <c r="AH418" s="53"/>
      <c r="AI418" s="53"/>
      <c r="AJ418" s="53"/>
      <c r="AK418" s="53"/>
      <c r="AL418" s="53"/>
      <c r="AM418" s="58"/>
      <c r="AN418" s="53"/>
      <c r="AO418" s="54"/>
      <c r="AP418" s="53"/>
      <c r="AQ418" s="53"/>
      <c r="AR418" s="58"/>
    </row>
    <row r="419" spans="2:44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4"/>
      <c r="AE419" s="57"/>
      <c r="AF419" s="58"/>
      <c r="AG419" s="54"/>
      <c r="AH419" s="53"/>
      <c r="AI419" s="53"/>
      <c r="AJ419" s="53"/>
      <c r="AK419" s="53"/>
      <c r="AL419" s="53"/>
      <c r="AM419" s="58"/>
      <c r="AN419" s="53"/>
      <c r="AO419" s="54"/>
      <c r="AP419" s="53"/>
      <c r="AQ419" s="53"/>
      <c r="AR419" s="58"/>
    </row>
    <row r="420" spans="2:44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4"/>
      <c r="AE420" s="57"/>
      <c r="AF420" s="58"/>
      <c r="AG420" s="54"/>
      <c r="AH420" s="53"/>
      <c r="AI420" s="53"/>
      <c r="AJ420" s="53"/>
      <c r="AK420" s="53"/>
      <c r="AL420" s="53"/>
      <c r="AM420" s="58"/>
      <c r="AN420" s="53"/>
      <c r="AO420" s="54"/>
      <c r="AP420" s="53"/>
      <c r="AQ420" s="53"/>
      <c r="AR420" s="58"/>
    </row>
    <row r="421" spans="2:44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4"/>
      <c r="AE421" s="57"/>
      <c r="AF421" s="58"/>
      <c r="AG421" s="54"/>
      <c r="AH421" s="53"/>
      <c r="AI421" s="53"/>
      <c r="AJ421" s="53"/>
      <c r="AK421" s="53"/>
      <c r="AL421" s="53"/>
      <c r="AM421" s="58"/>
      <c r="AN421" s="53"/>
      <c r="AO421" s="54"/>
      <c r="AP421" s="53"/>
      <c r="AQ421" s="53"/>
      <c r="AR421" s="58"/>
    </row>
    <row r="422" spans="2:44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4"/>
      <c r="AE422" s="57"/>
      <c r="AF422" s="58"/>
      <c r="AG422" s="54"/>
      <c r="AH422" s="53"/>
      <c r="AI422" s="53"/>
      <c r="AJ422" s="53"/>
      <c r="AK422" s="53"/>
      <c r="AL422" s="53"/>
      <c r="AM422" s="58"/>
      <c r="AN422" s="53"/>
      <c r="AO422" s="54"/>
      <c r="AP422" s="53"/>
      <c r="AQ422" s="53"/>
      <c r="AR422" s="58"/>
    </row>
    <row r="423" spans="2:44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4"/>
      <c r="AE423" s="57"/>
      <c r="AF423" s="58"/>
      <c r="AG423" s="54"/>
      <c r="AH423" s="53"/>
      <c r="AI423" s="53"/>
      <c r="AJ423" s="53"/>
      <c r="AK423" s="53"/>
      <c r="AL423" s="53"/>
      <c r="AM423" s="58"/>
      <c r="AN423" s="53"/>
      <c r="AO423" s="54"/>
      <c r="AP423" s="53"/>
      <c r="AQ423" s="53"/>
      <c r="AR423" s="58"/>
    </row>
    <row r="424" spans="2:44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4"/>
      <c r="AE424" s="57"/>
      <c r="AF424" s="58"/>
      <c r="AG424" s="54"/>
      <c r="AH424" s="53"/>
      <c r="AI424" s="53"/>
      <c r="AJ424" s="53"/>
      <c r="AK424" s="53"/>
      <c r="AL424" s="53"/>
      <c r="AM424" s="58"/>
      <c r="AN424" s="53"/>
      <c r="AO424" s="54"/>
      <c r="AP424" s="53"/>
      <c r="AQ424" s="53"/>
      <c r="AR424" s="58"/>
    </row>
    <row r="425" spans="2:44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4"/>
      <c r="AE425" s="57"/>
      <c r="AF425" s="58"/>
      <c r="AG425" s="54"/>
      <c r="AH425" s="53"/>
      <c r="AI425" s="53"/>
      <c r="AJ425" s="53"/>
      <c r="AK425" s="53"/>
      <c r="AL425" s="53"/>
      <c r="AM425" s="58"/>
      <c r="AN425" s="53"/>
      <c r="AO425" s="54"/>
      <c r="AP425" s="53"/>
      <c r="AQ425" s="53"/>
      <c r="AR425" s="58"/>
    </row>
    <row r="426" spans="2:44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4"/>
      <c r="AE426" s="57"/>
      <c r="AF426" s="58"/>
      <c r="AG426" s="54"/>
      <c r="AH426" s="53"/>
      <c r="AI426" s="53"/>
      <c r="AJ426" s="53"/>
      <c r="AK426" s="53"/>
      <c r="AL426" s="53"/>
      <c r="AM426" s="58"/>
      <c r="AN426" s="53"/>
      <c r="AO426" s="54"/>
      <c r="AP426" s="53"/>
      <c r="AQ426" s="53"/>
      <c r="AR426" s="58"/>
    </row>
    <row r="427" spans="2:44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4"/>
      <c r="AE427" s="57"/>
      <c r="AF427" s="58"/>
      <c r="AG427" s="54"/>
      <c r="AH427" s="53"/>
      <c r="AI427" s="53"/>
      <c r="AJ427" s="53"/>
      <c r="AK427" s="53"/>
      <c r="AL427" s="53"/>
      <c r="AM427" s="58"/>
      <c r="AN427" s="53"/>
      <c r="AO427" s="54"/>
      <c r="AP427" s="53"/>
      <c r="AQ427" s="53"/>
      <c r="AR427" s="58"/>
    </row>
    <row r="428" spans="2:44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4"/>
      <c r="AE428" s="57"/>
      <c r="AF428" s="58"/>
      <c r="AG428" s="54"/>
      <c r="AH428" s="53"/>
      <c r="AI428" s="53"/>
      <c r="AJ428" s="53"/>
      <c r="AK428" s="53"/>
      <c r="AL428" s="53"/>
      <c r="AM428" s="58"/>
      <c r="AN428" s="53"/>
      <c r="AO428" s="54"/>
      <c r="AP428" s="53"/>
      <c r="AQ428" s="53"/>
      <c r="AR428" s="58"/>
    </row>
    <row r="429" spans="2:44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4"/>
      <c r="AE429" s="57"/>
      <c r="AF429" s="58"/>
      <c r="AG429" s="54"/>
      <c r="AH429" s="53"/>
      <c r="AI429" s="53"/>
      <c r="AJ429" s="53"/>
      <c r="AK429" s="53"/>
      <c r="AL429" s="53"/>
      <c r="AM429" s="58"/>
      <c r="AN429" s="53"/>
      <c r="AO429" s="54"/>
      <c r="AP429" s="53"/>
      <c r="AQ429" s="53"/>
      <c r="AR429" s="58"/>
    </row>
    <row r="430" spans="2:44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4"/>
      <c r="AE430" s="57"/>
      <c r="AF430" s="58"/>
      <c r="AG430" s="54"/>
      <c r="AH430" s="53"/>
      <c r="AI430" s="53"/>
      <c r="AJ430" s="53"/>
      <c r="AK430" s="53"/>
      <c r="AL430" s="53"/>
      <c r="AM430" s="58"/>
      <c r="AN430" s="53"/>
      <c r="AO430" s="54"/>
      <c r="AP430" s="53"/>
      <c r="AQ430" s="53"/>
      <c r="AR430" s="58"/>
    </row>
    <row r="431" spans="2:44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4"/>
      <c r="AE431" s="57"/>
      <c r="AF431" s="58"/>
      <c r="AG431" s="54"/>
      <c r="AH431" s="53"/>
      <c r="AI431" s="53"/>
      <c r="AJ431" s="53"/>
      <c r="AK431" s="53"/>
      <c r="AL431" s="53"/>
      <c r="AM431" s="58"/>
      <c r="AN431" s="53"/>
      <c r="AO431" s="54"/>
      <c r="AP431" s="53"/>
      <c r="AQ431" s="53"/>
      <c r="AR431" s="58"/>
    </row>
    <row r="432" spans="2:44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4"/>
      <c r="AE432" s="57"/>
      <c r="AF432" s="58"/>
      <c r="AG432" s="54"/>
      <c r="AH432" s="53"/>
      <c r="AI432" s="53"/>
      <c r="AJ432" s="53"/>
      <c r="AK432" s="53"/>
      <c r="AL432" s="53"/>
      <c r="AM432" s="58"/>
      <c r="AN432" s="53"/>
      <c r="AO432" s="54"/>
      <c r="AP432" s="53"/>
      <c r="AQ432" s="53"/>
      <c r="AR432" s="58"/>
    </row>
    <row r="433" spans="2:44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4"/>
      <c r="AE433" s="57"/>
      <c r="AF433" s="58"/>
      <c r="AG433" s="54"/>
      <c r="AH433" s="53"/>
      <c r="AI433" s="53"/>
      <c r="AJ433" s="53"/>
      <c r="AK433" s="53"/>
      <c r="AL433" s="53"/>
      <c r="AM433" s="58"/>
      <c r="AN433" s="53"/>
      <c r="AO433" s="54"/>
      <c r="AP433" s="53"/>
      <c r="AQ433" s="53"/>
      <c r="AR433" s="58"/>
    </row>
    <row r="434" spans="2:44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4"/>
      <c r="AE434" s="57"/>
      <c r="AF434" s="58"/>
      <c r="AG434" s="54"/>
      <c r="AH434" s="53"/>
      <c r="AI434" s="53"/>
      <c r="AJ434" s="53"/>
      <c r="AK434" s="53"/>
      <c r="AL434" s="53"/>
      <c r="AM434" s="58"/>
      <c r="AN434" s="53"/>
      <c r="AO434" s="54"/>
      <c r="AP434" s="53"/>
      <c r="AQ434" s="53"/>
      <c r="AR434" s="58"/>
    </row>
    <row r="435" spans="2:44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4"/>
      <c r="AE435" s="57"/>
      <c r="AF435" s="58"/>
      <c r="AG435" s="54"/>
      <c r="AH435" s="53"/>
      <c r="AI435" s="53"/>
      <c r="AJ435" s="53"/>
      <c r="AK435" s="53"/>
      <c r="AL435" s="53"/>
      <c r="AM435" s="58"/>
      <c r="AN435" s="53"/>
      <c r="AO435" s="54"/>
      <c r="AP435" s="53"/>
      <c r="AQ435" s="53"/>
      <c r="AR435" s="58"/>
    </row>
    <row r="436" spans="2:44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4"/>
      <c r="AE436" s="57"/>
      <c r="AF436" s="58"/>
      <c r="AG436" s="54"/>
      <c r="AH436" s="53"/>
      <c r="AI436" s="53"/>
      <c r="AJ436" s="53"/>
      <c r="AK436" s="53"/>
      <c r="AL436" s="53"/>
      <c r="AM436" s="58"/>
      <c r="AN436" s="53"/>
      <c r="AO436" s="54"/>
      <c r="AP436" s="53"/>
      <c r="AQ436" s="53"/>
      <c r="AR436" s="58"/>
    </row>
    <row r="437" spans="2:44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4"/>
      <c r="AE437" s="57"/>
      <c r="AF437" s="58"/>
      <c r="AG437" s="54"/>
      <c r="AH437" s="53"/>
      <c r="AI437" s="53"/>
      <c r="AJ437" s="53"/>
      <c r="AK437" s="53"/>
      <c r="AL437" s="53"/>
      <c r="AM437" s="58"/>
      <c r="AN437" s="53"/>
      <c r="AO437" s="54"/>
      <c r="AP437" s="53"/>
      <c r="AQ437" s="53"/>
      <c r="AR437" s="58"/>
    </row>
    <row r="438" spans="2:44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4"/>
      <c r="AE438" s="57"/>
      <c r="AF438" s="58"/>
      <c r="AG438" s="54"/>
      <c r="AH438" s="53"/>
      <c r="AI438" s="53"/>
      <c r="AJ438" s="53"/>
      <c r="AK438" s="53"/>
      <c r="AL438" s="53"/>
      <c r="AM438" s="58"/>
      <c r="AN438" s="53"/>
      <c r="AO438" s="54"/>
      <c r="AP438" s="53"/>
      <c r="AQ438" s="53"/>
      <c r="AR438" s="58"/>
    </row>
    <row r="439" spans="2:44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4"/>
      <c r="AE439" s="57"/>
      <c r="AF439" s="58"/>
      <c r="AG439" s="54"/>
      <c r="AH439" s="53"/>
      <c r="AI439" s="53"/>
      <c r="AJ439" s="53"/>
      <c r="AK439" s="53"/>
      <c r="AL439" s="53"/>
      <c r="AM439" s="58"/>
      <c r="AN439" s="53"/>
      <c r="AO439" s="54"/>
      <c r="AP439" s="53"/>
      <c r="AQ439" s="53"/>
      <c r="AR439" s="58"/>
    </row>
    <row r="440" spans="2:44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4"/>
      <c r="AE440" s="57"/>
      <c r="AF440" s="58"/>
      <c r="AG440" s="54"/>
      <c r="AH440" s="53"/>
      <c r="AI440" s="53"/>
      <c r="AJ440" s="53"/>
      <c r="AK440" s="53"/>
      <c r="AL440" s="53"/>
      <c r="AM440" s="58"/>
      <c r="AN440" s="53"/>
      <c r="AO440" s="54"/>
      <c r="AP440" s="53"/>
      <c r="AQ440" s="53"/>
      <c r="AR440" s="58"/>
    </row>
    <row r="441" spans="2:44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4"/>
      <c r="AE441" s="57"/>
      <c r="AF441" s="58"/>
      <c r="AG441" s="54"/>
      <c r="AH441" s="53"/>
      <c r="AI441" s="53"/>
      <c r="AJ441" s="53"/>
      <c r="AK441" s="53"/>
      <c r="AL441" s="53"/>
      <c r="AM441" s="58"/>
      <c r="AN441" s="53"/>
      <c r="AO441" s="54"/>
      <c r="AP441" s="53"/>
      <c r="AQ441" s="53"/>
      <c r="AR441" s="58"/>
    </row>
    <row r="442" spans="2:44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4"/>
      <c r="AE442" s="57"/>
      <c r="AF442" s="58"/>
      <c r="AG442" s="54"/>
      <c r="AH442" s="53"/>
      <c r="AI442" s="53"/>
      <c r="AJ442" s="53"/>
      <c r="AK442" s="53"/>
      <c r="AL442" s="53"/>
      <c r="AM442" s="58"/>
      <c r="AN442" s="53"/>
      <c r="AO442" s="54"/>
      <c r="AP442" s="53"/>
      <c r="AQ442" s="53"/>
      <c r="AR442" s="58"/>
    </row>
    <row r="443" spans="2:44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4"/>
      <c r="AE443" s="57"/>
      <c r="AF443" s="58"/>
      <c r="AG443" s="54"/>
      <c r="AH443" s="53"/>
      <c r="AI443" s="53"/>
      <c r="AJ443" s="53"/>
      <c r="AK443" s="53"/>
      <c r="AL443" s="53"/>
      <c r="AM443" s="58"/>
      <c r="AN443" s="53"/>
      <c r="AO443" s="54"/>
      <c r="AP443" s="53"/>
      <c r="AQ443" s="53"/>
      <c r="AR443" s="58"/>
    </row>
    <row r="444" spans="2:44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4"/>
      <c r="AE444" s="57"/>
      <c r="AF444" s="58"/>
      <c r="AG444" s="54"/>
      <c r="AH444" s="53"/>
      <c r="AI444" s="53"/>
      <c r="AJ444" s="53"/>
      <c r="AK444" s="53"/>
      <c r="AL444" s="53"/>
      <c r="AM444" s="58"/>
      <c r="AN444" s="53"/>
      <c r="AO444" s="54"/>
      <c r="AP444" s="53"/>
      <c r="AQ444" s="53"/>
      <c r="AR444" s="58"/>
    </row>
    <row r="445" spans="2:44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4"/>
      <c r="AE445" s="57"/>
      <c r="AF445" s="58"/>
      <c r="AG445" s="54"/>
      <c r="AH445" s="53"/>
      <c r="AI445" s="53"/>
      <c r="AJ445" s="53"/>
      <c r="AK445" s="53"/>
      <c r="AL445" s="53"/>
      <c r="AM445" s="58"/>
      <c r="AN445" s="53"/>
      <c r="AO445" s="54"/>
      <c r="AP445" s="53"/>
      <c r="AQ445" s="53"/>
      <c r="AR445" s="58"/>
    </row>
    <row r="446" spans="2:44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4"/>
      <c r="AE446" s="57"/>
      <c r="AF446" s="58"/>
      <c r="AG446" s="54"/>
      <c r="AH446" s="53"/>
      <c r="AI446" s="53"/>
      <c r="AJ446" s="53"/>
      <c r="AK446" s="53"/>
      <c r="AL446" s="53"/>
      <c r="AM446" s="58"/>
      <c r="AN446" s="53"/>
      <c r="AO446" s="54"/>
      <c r="AP446" s="53"/>
      <c r="AQ446" s="53"/>
      <c r="AR446" s="58"/>
    </row>
    <row r="447" spans="2:44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4"/>
      <c r="AE447" s="57"/>
      <c r="AF447" s="58"/>
      <c r="AG447" s="54"/>
      <c r="AH447" s="53"/>
      <c r="AI447" s="53"/>
      <c r="AJ447" s="53"/>
      <c r="AK447" s="53"/>
      <c r="AL447" s="53"/>
      <c r="AM447" s="58"/>
      <c r="AN447" s="53"/>
      <c r="AO447" s="54"/>
      <c r="AP447" s="53"/>
      <c r="AQ447" s="53"/>
      <c r="AR447" s="58"/>
    </row>
    <row r="448" spans="2:44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4"/>
      <c r="AE448" s="57"/>
      <c r="AF448" s="58"/>
      <c r="AG448" s="54"/>
      <c r="AH448" s="53"/>
      <c r="AI448" s="53"/>
      <c r="AJ448" s="53"/>
      <c r="AK448" s="53"/>
      <c r="AL448" s="53"/>
      <c r="AM448" s="58"/>
      <c r="AN448" s="53"/>
      <c r="AO448" s="54"/>
      <c r="AP448" s="53"/>
      <c r="AQ448" s="53"/>
      <c r="AR448" s="58"/>
    </row>
    <row r="449" spans="2:44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4"/>
      <c r="AE449" s="57"/>
      <c r="AF449" s="58"/>
      <c r="AG449" s="54"/>
      <c r="AH449" s="53"/>
      <c r="AI449" s="53"/>
      <c r="AJ449" s="53"/>
      <c r="AK449" s="53"/>
      <c r="AL449" s="53"/>
      <c r="AM449" s="58"/>
      <c r="AN449" s="53"/>
      <c r="AO449" s="54"/>
      <c r="AP449" s="53"/>
      <c r="AQ449" s="53"/>
      <c r="AR449" s="58"/>
    </row>
    <row r="450" spans="2:44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4"/>
      <c r="AE450" s="57"/>
      <c r="AF450" s="58"/>
      <c r="AG450" s="54"/>
      <c r="AH450" s="53"/>
      <c r="AI450" s="53"/>
      <c r="AJ450" s="53"/>
      <c r="AK450" s="53"/>
      <c r="AL450" s="53"/>
      <c r="AM450" s="58"/>
      <c r="AN450" s="53"/>
      <c r="AO450" s="54"/>
      <c r="AP450" s="53"/>
      <c r="AQ450" s="53"/>
      <c r="AR450" s="58"/>
    </row>
    <row r="451" spans="2:44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4"/>
      <c r="AE451" s="57"/>
      <c r="AF451" s="58"/>
      <c r="AG451" s="54"/>
      <c r="AH451" s="53"/>
      <c r="AI451" s="53"/>
      <c r="AJ451" s="53"/>
      <c r="AK451" s="53"/>
      <c r="AL451" s="53"/>
      <c r="AM451" s="58"/>
      <c r="AN451" s="53"/>
      <c r="AO451" s="54"/>
      <c r="AP451" s="53"/>
      <c r="AQ451" s="53"/>
      <c r="AR451" s="58"/>
    </row>
    <row r="452" spans="2:44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4"/>
      <c r="AE452" s="57"/>
      <c r="AF452" s="58"/>
      <c r="AG452" s="54"/>
      <c r="AH452" s="53"/>
      <c r="AI452" s="53"/>
      <c r="AJ452" s="53"/>
      <c r="AK452" s="53"/>
      <c r="AL452" s="53"/>
      <c r="AM452" s="58"/>
      <c r="AN452" s="53"/>
      <c r="AO452" s="54"/>
      <c r="AP452" s="53"/>
      <c r="AQ452" s="53"/>
      <c r="AR452" s="58"/>
    </row>
    <row r="453" spans="2:44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ca="1" si="25"/>
        <v/>
      </c>
      <c r="K453" s="50" t="str">
        <f t="shared" si="26"/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si="27"/>
        <v/>
      </c>
      <c r="Z453" s="55"/>
      <c r="AA453" s="55"/>
      <c r="AB453" s="55"/>
      <c r="AC453" s="55"/>
      <c r="AD453" s="54"/>
      <c r="AE453" s="57"/>
      <c r="AF453" s="58"/>
      <c r="AG453" s="54"/>
      <c r="AH453" s="53"/>
      <c r="AI453" s="53"/>
      <c r="AJ453" s="53"/>
      <c r="AK453" s="53"/>
      <c r="AL453" s="53"/>
      <c r="AM453" s="58"/>
      <c r="AN453" s="53"/>
      <c r="AO453" s="54"/>
      <c r="AP453" s="53"/>
      <c r="AQ453" s="53"/>
      <c r="AR453" s="58"/>
    </row>
    <row r="454" spans="2:44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ref="J454:J504" ca="1" si="29">IFERROR(DATEDIF(I454,D454,"Y"),"")</f>
        <v/>
      </c>
      <c r="K454" s="50" t="str">
        <f t="shared" ref="K454:K504" si="30">IFERROR(IF(ABS(MID($E454,7,2))&lt;40,"L","P"),"")</f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ref="Y454:Y504" si="31">IF(OR(W454="",X454=""),"",W454/(X454/100)^2)</f>
        <v/>
      </c>
      <c r="Z454" s="55"/>
      <c r="AA454" s="55"/>
      <c r="AB454" s="55"/>
      <c r="AC454" s="55"/>
      <c r="AD454" s="54"/>
      <c r="AE454" s="57"/>
      <c r="AF454" s="58"/>
      <c r="AG454" s="54"/>
      <c r="AH454" s="53"/>
      <c r="AI454" s="53"/>
      <c r="AJ454" s="53"/>
      <c r="AK454" s="53"/>
      <c r="AL454" s="53"/>
      <c r="AM454" s="58"/>
      <c r="AN454" s="53"/>
      <c r="AO454" s="54"/>
      <c r="AP454" s="53"/>
      <c r="AQ454" s="53"/>
      <c r="AR454" s="58"/>
    </row>
    <row r="455" spans="2:44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4"/>
      <c r="AE455" s="57"/>
      <c r="AF455" s="58"/>
      <c r="AG455" s="54"/>
      <c r="AH455" s="53"/>
      <c r="AI455" s="53"/>
      <c r="AJ455" s="53"/>
      <c r="AK455" s="53"/>
      <c r="AL455" s="53"/>
      <c r="AM455" s="58"/>
      <c r="AN455" s="53"/>
      <c r="AO455" s="54"/>
      <c r="AP455" s="53"/>
      <c r="AQ455" s="53"/>
      <c r="AR455" s="58"/>
    </row>
    <row r="456" spans="2:44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4"/>
      <c r="AE456" s="57"/>
      <c r="AF456" s="58"/>
      <c r="AG456" s="54"/>
      <c r="AH456" s="53"/>
      <c r="AI456" s="53"/>
      <c r="AJ456" s="53"/>
      <c r="AK456" s="53"/>
      <c r="AL456" s="53"/>
      <c r="AM456" s="58"/>
      <c r="AN456" s="53"/>
      <c r="AO456" s="54"/>
      <c r="AP456" s="53"/>
      <c r="AQ456" s="53"/>
      <c r="AR456" s="58"/>
    </row>
    <row r="457" spans="2:44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4"/>
      <c r="AE457" s="57"/>
      <c r="AF457" s="58"/>
      <c r="AG457" s="54"/>
      <c r="AH457" s="53"/>
      <c r="AI457" s="53"/>
      <c r="AJ457" s="53"/>
      <c r="AK457" s="53"/>
      <c r="AL457" s="53"/>
      <c r="AM457" s="58"/>
      <c r="AN457" s="53"/>
      <c r="AO457" s="54"/>
      <c r="AP457" s="53"/>
      <c r="AQ457" s="53"/>
      <c r="AR457" s="58"/>
    </row>
    <row r="458" spans="2:44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4"/>
      <c r="AE458" s="57"/>
      <c r="AF458" s="58"/>
      <c r="AG458" s="54"/>
      <c r="AH458" s="53"/>
      <c r="AI458" s="53"/>
      <c r="AJ458" s="53"/>
      <c r="AK458" s="53"/>
      <c r="AL458" s="53"/>
      <c r="AM458" s="58"/>
      <c r="AN458" s="53"/>
      <c r="AO458" s="54"/>
      <c r="AP458" s="53"/>
      <c r="AQ458" s="53"/>
      <c r="AR458" s="58"/>
    </row>
    <row r="459" spans="2:44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4"/>
      <c r="AE459" s="57"/>
      <c r="AF459" s="58"/>
      <c r="AG459" s="54"/>
      <c r="AH459" s="53"/>
      <c r="AI459" s="53"/>
      <c r="AJ459" s="53"/>
      <c r="AK459" s="53"/>
      <c r="AL459" s="53"/>
      <c r="AM459" s="58"/>
      <c r="AN459" s="53"/>
      <c r="AO459" s="54"/>
      <c r="AP459" s="53"/>
      <c r="AQ459" s="53"/>
      <c r="AR459" s="58"/>
    </row>
    <row r="460" spans="2:44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4"/>
      <c r="AE460" s="57"/>
      <c r="AF460" s="58"/>
      <c r="AG460" s="54"/>
      <c r="AH460" s="53"/>
      <c r="AI460" s="53"/>
      <c r="AJ460" s="53"/>
      <c r="AK460" s="53"/>
      <c r="AL460" s="53"/>
      <c r="AM460" s="58"/>
      <c r="AN460" s="53"/>
      <c r="AO460" s="54"/>
      <c r="AP460" s="53"/>
      <c r="AQ460" s="53"/>
      <c r="AR460" s="58"/>
    </row>
    <row r="461" spans="2:44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4"/>
      <c r="AE461" s="57"/>
      <c r="AF461" s="58"/>
      <c r="AG461" s="54"/>
      <c r="AH461" s="53"/>
      <c r="AI461" s="53"/>
      <c r="AJ461" s="53"/>
      <c r="AK461" s="53"/>
      <c r="AL461" s="53"/>
      <c r="AM461" s="58"/>
      <c r="AN461" s="53"/>
      <c r="AO461" s="54"/>
      <c r="AP461" s="53"/>
      <c r="AQ461" s="53"/>
      <c r="AR461" s="58"/>
    </row>
    <row r="462" spans="2:44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4"/>
      <c r="AE462" s="57"/>
      <c r="AF462" s="58"/>
      <c r="AG462" s="54"/>
      <c r="AH462" s="53"/>
      <c r="AI462" s="53"/>
      <c r="AJ462" s="53"/>
      <c r="AK462" s="53"/>
      <c r="AL462" s="53"/>
      <c r="AM462" s="58"/>
      <c r="AN462" s="53"/>
      <c r="AO462" s="54"/>
      <c r="AP462" s="53"/>
      <c r="AQ462" s="53"/>
      <c r="AR462" s="58"/>
    </row>
    <row r="463" spans="2:44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4"/>
      <c r="AE463" s="57"/>
      <c r="AF463" s="58"/>
      <c r="AG463" s="54"/>
      <c r="AH463" s="53"/>
      <c r="AI463" s="53"/>
      <c r="AJ463" s="53"/>
      <c r="AK463" s="53"/>
      <c r="AL463" s="53"/>
      <c r="AM463" s="58"/>
      <c r="AN463" s="53"/>
      <c r="AO463" s="54"/>
      <c r="AP463" s="53"/>
      <c r="AQ463" s="53"/>
      <c r="AR463" s="58"/>
    </row>
    <row r="464" spans="2:44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4"/>
      <c r="AE464" s="57"/>
      <c r="AF464" s="58"/>
      <c r="AG464" s="54"/>
      <c r="AH464" s="53"/>
      <c r="AI464" s="53"/>
      <c r="AJ464" s="53"/>
      <c r="AK464" s="53"/>
      <c r="AL464" s="53"/>
      <c r="AM464" s="58"/>
      <c r="AN464" s="53"/>
      <c r="AO464" s="54"/>
      <c r="AP464" s="53"/>
      <c r="AQ464" s="53"/>
      <c r="AR464" s="58"/>
    </row>
    <row r="465" spans="2:44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4"/>
      <c r="AE465" s="57"/>
      <c r="AF465" s="58"/>
      <c r="AG465" s="54"/>
      <c r="AH465" s="53"/>
      <c r="AI465" s="53"/>
      <c r="AJ465" s="53"/>
      <c r="AK465" s="53"/>
      <c r="AL465" s="53"/>
      <c r="AM465" s="58"/>
      <c r="AN465" s="53"/>
      <c r="AO465" s="54"/>
      <c r="AP465" s="53"/>
      <c r="AQ465" s="53"/>
      <c r="AR465" s="58"/>
    </row>
    <row r="466" spans="2:44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4"/>
      <c r="AE466" s="57"/>
      <c r="AF466" s="58"/>
      <c r="AG466" s="54"/>
      <c r="AH466" s="53"/>
      <c r="AI466" s="53"/>
      <c r="AJ466" s="53"/>
      <c r="AK466" s="53"/>
      <c r="AL466" s="53"/>
      <c r="AM466" s="58"/>
      <c r="AN466" s="53"/>
      <c r="AO466" s="54"/>
      <c r="AP466" s="53"/>
      <c r="AQ466" s="53"/>
      <c r="AR466" s="58"/>
    </row>
    <row r="467" spans="2:44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4"/>
      <c r="AE467" s="57"/>
      <c r="AF467" s="58"/>
      <c r="AG467" s="54"/>
      <c r="AH467" s="53"/>
      <c r="AI467" s="53"/>
      <c r="AJ467" s="53"/>
      <c r="AK467" s="53"/>
      <c r="AL467" s="53"/>
      <c r="AM467" s="58"/>
      <c r="AN467" s="53"/>
      <c r="AO467" s="54"/>
      <c r="AP467" s="53"/>
      <c r="AQ467" s="53"/>
      <c r="AR467" s="58"/>
    </row>
    <row r="468" spans="2:44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4"/>
      <c r="AE468" s="57"/>
      <c r="AF468" s="58"/>
      <c r="AG468" s="54"/>
      <c r="AH468" s="53"/>
      <c r="AI468" s="53"/>
      <c r="AJ468" s="53"/>
      <c r="AK468" s="53"/>
      <c r="AL468" s="53"/>
      <c r="AM468" s="58"/>
      <c r="AN468" s="53"/>
      <c r="AO468" s="54"/>
      <c r="AP468" s="53"/>
      <c r="AQ468" s="53"/>
      <c r="AR468" s="58"/>
    </row>
    <row r="469" spans="2:44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4"/>
      <c r="AE469" s="57"/>
      <c r="AF469" s="58"/>
      <c r="AG469" s="54"/>
      <c r="AH469" s="53"/>
      <c r="AI469" s="53"/>
      <c r="AJ469" s="53"/>
      <c r="AK469" s="53"/>
      <c r="AL469" s="53"/>
      <c r="AM469" s="58"/>
      <c r="AN469" s="53"/>
      <c r="AO469" s="54"/>
      <c r="AP469" s="53"/>
      <c r="AQ469" s="53"/>
      <c r="AR469" s="58"/>
    </row>
    <row r="470" spans="2:44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4"/>
      <c r="AE470" s="57"/>
      <c r="AF470" s="58"/>
      <c r="AG470" s="54"/>
      <c r="AH470" s="53"/>
      <c r="AI470" s="53"/>
      <c r="AJ470" s="53"/>
      <c r="AK470" s="53"/>
      <c r="AL470" s="53"/>
      <c r="AM470" s="58"/>
      <c r="AN470" s="53"/>
      <c r="AO470" s="54"/>
      <c r="AP470" s="53"/>
      <c r="AQ470" s="53"/>
      <c r="AR470" s="58"/>
    </row>
    <row r="471" spans="2:44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4"/>
      <c r="AE471" s="57"/>
      <c r="AF471" s="58"/>
      <c r="AG471" s="54"/>
      <c r="AH471" s="53"/>
      <c r="AI471" s="53"/>
      <c r="AJ471" s="53"/>
      <c r="AK471" s="53"/>
      <c r="AL471" s="53"/>
      <c r="AM471" s="58"/>
      <c r="AN471" s="53"/>
      <c r="AO471" s="54"/>
      <c r="AP471" s="53"/>
      <c r="AQ471" s="53"/>
      <c r="AR471" s="58"/>
    </row>
    <row r="472" spans="2:44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4"/>
      <c r="AE472" s="57"/>
      <c r="AF472" s="58"/>
      <c r="AG472" s="54"/>
      <c r="AH472" s="53"/>
      <c r="AI472" s="53"/>
      <c r="AJ472" s="53"/>
      <c r="AK472" s="53"/>
      <c r="AL472" s="53"/>
      <c r="AM472" s="58"/>
      <c r="AN472" s="53"/>
      <c r="AO472" s="54"/>
      <c r="AP472" s="53"/>
      <c r="AQ472" s="53"/>
      <c r="AR472" s="58"/>
    </row>
    <row r="473" spans="2:44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4"/>
      <c r="AE473" s="57"/>
      <c r="AF473" s="58"/>
      <c r="AG473" s="54"/>
      <c r="AH473" s="53"/>
      <c r="AI473" s="53"/>
      <c r="AJ473" s="53"/>
      <c r="AK473" s="53"/>
      <c r="AL473" s="53"/>
      <c r="AM473" s="58"/>
      <c r="AN473" s="53"/>
      <c r="AO473" s="54"/>
      <c r="AP473" s="53"/>
      <c r="AQ473" s="53"/>
      <c r="AR473" s="58"/>
    </row>
    <row r="474" spans="2:44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4"/>
      <c r="AE474" s="57"/>
      <c r="AF474" s="58"/>
      <c r="AG474" s="54"/>
      <c r="AH474" s="53"/>
      <c r="AI474" s="53"/>
      <c r="AJ474" s="53"/>
      <c r="AK474" s="53"/>
      <c r="AL474" s="53"/>
      <c r="AM474" s="58"/>
      <c r="AN474" s="53"/>
      <c r="AO474" s="54"/>
      <c r="AP474" s="53"/>
      <c r="AQ474" s="53"/>
      <c r="AR474" s="58"/>
    </row>
    <row r="475" spans="2:44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4"/>
      <c r="AE475" s="57"/>
      <c r="AF475" s="58"/>
      <c r="AG475" s="54"/>
      <c r="AH475" s="53"/>
      <c r="AI475" s="53"/>
      <c r="AJ475" s="53"/>
      <c r="AK475" s="53"/>
      <c r="AL475" s="53"/>
      <c r="AM475" s="58"/>
      <c r="AN475" s="53"/>
      <c r="AO475" s="54"/>
      <c r="AP475" s="53"/>
      <c r="AQ475" s="53"/>
      <c r="AR475" s="58"/>
    </row>
    <row r="476" spans="2:44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4"/>
      <c r="AE476" s="57"/>
      <c r="AF476" s="58"/>
      <c r="AG476" s="54"/>
      <c r="AH476" s="53"/>
      <c r="AI476" s="53"/>
      <c r="AJ476" s="53"/>
      <c r="AK476" s="53"/>
      <c r="AL476" s="53"/>
      <c r="AM476" s="58"/>
      <c r="AN476" s="53"/>
      <c r="AO476" s="54"/>
      <c r="AP476" s="53"/>
      <c r="AQ476" s="53"/>
      <c r="AR476" s="58"/>
    </row>
    <row r="477" spans="2:44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4"/>
      <c r="AE477" s="57"/>
      <c r="AF477" s="58"/>
      <c r="AG477" s="54"/>
      <c r="AH477" s="53"/>
      <c r="AI477" s="53"/>
      <c r="AJ477" s="53"/>
      <c r="AK477" s="53"/>
      <c r="AL477" s="53"/>
      <c r="AM477" s="58"/>
      <c r="AN477" s="53"/>
      <c r="AO477" s="54"/>
      <c r="AP477" s="53"/>
      <c r="AQ477" s="53"/>
      <c r="AR477" s="58"/>
    </row>
    <row r="478" spans="2:44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4"/>
      <c r="AE478" s="57"/>
      <c r="AF478" s="58"/>
      <c r="AG478" s="54"/>
      <c r="AH478" s="53"/>
      <c r="AI478" s="53"/>
      <c r="AJ478" s="53"/>
      <c r="AK478" s="53"/>
      <c r="AL478" s="53"/>
      <c r="AM478" s="58"/>
      <c r="AN478" s="53"/>
      <c r="AO478" s="54"/>
      <c r="AP478" s="53"/>
      <c r="AQ478" s="53"/>
      <c r="AR478" s="58"/>
    </row>
    <row r="479" spans="2:44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4"/>
      <c r="AE479" s="57"/>
      <c r="AF479" s="58"/>
      <c r="AG479" s="54"/>
      <c r="AH479" s="53"/>
      <c r="AI479" s="53"/>
      <c r="AJ479" s="53"/>
      <c r="AK479" s="53"/>
      <c r="AL479" s="53"/>
      <c r="AM479" s="58"/>
      <c r="AN479" s="53"/>
      <c r="AO479" s="54"/>
      <c r="AP479" s="53"/>
      <c r="AQ479" s="53"/>
      <c r="AR479" s="58"/>
    </row>
    <row r="480" spans="2:44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4"/>
      <c r="AE480" s="57"/>
      <c r="AF480" s="58"/>
      <c r="AG480" s="54"/>
      <c r="AH480" s="53"/>
      <c r="AI480" s="53"/>
      <c r="AJ480" s="53"/>
      <c r="AK480" s="53"/>
      <c r="AL480" s="53"/>
      <c r="AM480" s="58"/>
      <c r="AN480" s="53"/>
      <c r="AO480" s="54"/>
      <c r="AP480" s="53"/>
      <c r="AQ480" s="53"/>
      <c r="AR480" s="58"/>
    </row>
    <row r="481" spans="2:44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4"/>
      <c r="AE481" s="57"/>
      <c r="AF481" s="58"/>
      <c r="AG481" s="54"/>
      <c r="AH481" s="53"/>
      <c r="AI481" s="53"/>
      <c r="AJ481" s="53"/>
      <c r="AK481" s="53"/>
      <c r="AL481" s="53"/>
      <c r="AM481" s="58"/>
      <c r="AN481" s="53"/>
      <c r="AO481" s="54"/>
      <c r="AP481" s="53"/>
      <c r="AQ481" s="53"/>
      <c r="AR481" s="58"/>
    </row>
    <row r="482" spans="2:44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4"/>
      <c r="AE482" s="57"/>
      <c r="AF482" s="58"/>
      <c r="AG482" s="54"/>
      <c r="AH482" s="53"/>
      <c r="AI482" s="53"/>
      <c r="AJ482" s="53"/>
      <c r="AK482" s="53"/>
      <c r="AL482" s="53"/>
      <c r="AM482" s="58"/>
      <c r="AN482" s="53"/>
      <c r="AO482" s="54"/>
      <c r="AP482" s="53"/>
      <c r="AQ482" s="53"/>
      <c r="AR482" s="58"/>
    </row>
    <row r="483" spans="2:44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4"/>
      <c r="AE483" s="57"/>
      <c r="AF483" s="58"/>
      <c r="AG483" s="54"/>
      <c r="AH483" s="53"/>
      <c r="AI483" s="53"/>
      <c r="AJ483" s="53"/>
      <c r="AK483" s="53"/>
      <c r="AL483" s="53"/>
      <c r="AM483" s="58"/>
      <c r="AN483" s="53"/>
      <c r="AO483" s="54"/>
      <c r="AP483" s="53"/>
      <c r="AQ483" s="53"/>
      <c r="AR483" s="58"/>
    </row>
    <row r="484" spans="2:44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4"/>
      <c r="AE484" s="57"/>
      <c r="AF484" s="58"/>
      <c r="AG484" s="54"/>
      <c r="AH484" s="53"/>
      <c r="AI484" s="53"/>
      <c r="AJ484" s="53"/>
      <c r="AK484" s="53"/>
      <c r="AL484" s="53"/>
      <c r="AM484" s="58"/>
      <c r="AN484" s="53"/>
      <c r="AO484" s="54"/>
      <c r="AP484" s="53"/>
      <c r="AQ484" s="53"/>
      <c r="AR484" s="58"/>
    </row>
    <row r="485" spans="2:44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4"/>
      <c r="AE485" s="57"/>
      <c r="AF485" s="58"/>
      <c r="AG485" s="54"/>
      <c r="AH485" s="53"/>
      <c r="AI485" s="53"/>
      <c r="AJ485" s="53"/>
      <c r="AK485" s="53"/>
      <c r="AL485" s="53"/>
      <c r="AM485" s="58"/>
      <c r="AN485" s="53"/>
      <c r="AO485" s="54"/>
      <c r="AP485" s="53"/>
      <c r="AQ485" s="53"/>
      <c r="AR485" s="58"/>
    </row>
    <row r="486" spans="2:44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4"/>
      <c r="AE486" s="57"/>
      <c r="AF486" s="58"/>
      <c r="AG486" s="54"/>
      <c r="AH486" s="53"/>
      <c r="AI486" s="53"/>
      <c r="AJ486" s="53"/>
      <c r="AK486" s="53"/>
      <c r="AL486" s="53"/>
      <c r="AM486" s="58"/>
      <c r="AN486" s="53"/>
      <c r="AO486" s="54"/>
      <c r="AP486" s="53"/>
      <c r="AQ486" s="53"/>
      <c r="AR486" s="58"/>
    </row>
    <row r="487" spans="2:44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4"/>
      <c r="AE487" s="57"/>
      <c r="AF487" s="58"/>
      <c r="AG487" s="54"/>
      <c r="AH487" s="53"/>
      <c r="AI487" s="53"/>
      <c r="AJ487" s="53"/>
      <c r="AK487" s="53"/>
      <c r="AL487" s="53"/>
      <c r="AM487" s="58"/>
      <c r="AN487" s="53"/>
      <c r="AO487" s="54"/>
      <c r="AP487" s="53"/>
      <c r="AQ487" s="53"/>
      <c r="AR487" s="58"/>
    </row>
    <row r="488" spans="2:44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4"/>
      <c r="AE488" s="57"/>
      <c r="AF488" s="58"/>
      <c r="AG488" s="54"/>
      <c r="AH488" s="53"/>
      <c r="AI488" s="53"/>
      <c r="AJ488" s="53"/>
      <c r="AK488" s="53"/>
      <c r="AL488" s="53"/>
      <c r="AM488" s="58"/>
      <c r="AN488" s="53"/>
      <c r="AO488" s="54"/>
      <c r="AP488" s="53"/>
      <c r="AQ488" s="53"/>
      <c r="AR488" s="58"/>
    </row>
    <row r="489" spans="2:44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4"/>
      <c r="AE489" s="57"/>
      <c r="AF489" s="58"/>
      <c r="AG489" s="54"/>
      <c r="AH489" s="53"/>
      <c r="AI489" s="53"/>
      <c r="AJ489" s="53"/>
      <c r="AK489" s="53"/>
      <c r="AL489" s="53"/>
      <c r="AM489" s="58"/>
      <c r="AN489" s="53"/>
      <c r="AO489" s="54"/>
      <c r="AP489" s="53"/>
      <c r="AQ489" s="53"/>
      <c r="AR489" s="58"/>
    </row>
    <row r="490" spans="2:44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4"/>
      <c r="AE490" s="57"/>
      <c r="AF490" s="58"/>
      <c r="AG490" s="54"/>
      <c r="AH490" s="53"/>
      <c r="AI490" s="53"/>
      <c r="AJ490" s="53"/>
      <c r="AK490" s="53"/>
      <c r="AL490" s="53"/>
      <c r="AM490" s="58"/>
      <c r="AN490" s="53"/>
      <c r="AO490" s="54"/>
      <c r="AP490" s="53"/>
      <c r="AQ490" s="53"/>
      <c r="AR490" s="58"/>
    </row>
    <row r="491" spans="2:44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4"/>
      <c r="AE491" s="57"/>
      <c r="AF491" s="58"/>
      <c r="AG491" s="54"/>
      <c r="AH491" s="53"/>
      <c r="AI491" s="53"/>
      <c r="AJ491" s="53"/>
      <c r="AK491" s="53"/>
      <c r="AL491" s="53"/>
      <c r="AM491" s="58"/>
      <c r="AN491" s="53"/>
      <c r="AO491" s="54"/>
      <c r="AP491" s="53"/>
      <c r="AQ491" s="53"/>
      <c r="AR491" s="58"/>
    </row>
    <row r="492" spans="2:44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4"/>
      <c r="AE492" s="57"/>
      <c r="AF492" s="58"/>
      <c r="AG492" s="54"/>
      <c r="AH492" s="53"/>
      <c r="AI492" s="53"/>
      <c r="AJ492" s="53"/>
      <c r="AK492" s="53"/>
      <c r="AL492" s="53"/>
      <c r="AM492" s="58"/>
      <c r="AN492" s="53"/>
      <c r="AO492" s="54"/>
      <c r="AP492" s="53"/>
      <c r="AQ492" s="53"/>
      <c r="AR492" s="58"/>
    </row>
    <row r="493" spans="2:44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4"/>
      <c r="AE493" s="57"/>
      <c r="AF493" s="58"/>
      <c r="AG493" s="54"/>
      <c r="AH493" s="53"/>
      <c r="AI493" s="53"/>
      <c r="AJ493" s="53"/>
      <c r="AK493" s="53"/>
      <c r="AL493" s="53"/>
      <c r="AM493" s="58"/>
      <c r="AN493" s="53"/>
      <c r="AO493" s="54"/>
      <c r="AP493" s="53"/>
      <c r="AQ493" s="53"/>
      <c r="AR493" s="58"/>
    </row>
    <row r="494" spans="2:44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4"/>
      <c r="AE494" s="57"/>
      <c r="AF494" s="58"/>
      <c r="AG494" s="54"/>
      <c r="AH494" s="53"/>
      <c r="AI494" s="53"/>
      <c r="AJ494" s="53"/>
      <c r="AK494" s="53"/>
      <c r="AL494" s="53"/>
      <c r="AM494" s="58"/>
      <c r="AN494" s="53"/>
      <c r="AO494" s="54"/>
      <c r="AP494" s="53"/>
      <c r="AQ494" s="53"/>
      <c r="AR494" s="58"/>
    </row>
    <row r="495" spans="2:44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4"/>
      <c r="AE495" s="57"/>
      <c r="AF495" s="58"/>
      <c r="AG495" s="54"/>
      <c r="AH495" s="53"/>
      <c r="AI495" s="53"/>
      <c r="AJ495" s="53"/>
      <c r="AK495" s="53"/>
      <c r="AL495" s="53"/>
      <c r="AM495" s="58"/>
      <c r="AN495" s="53"/>
      <c r="AO495" s="54"/>
      <c r="AP495" s="53"/>
      <c r="AQ495" s="53"/>
      <c r="AR495" s="58"/>
    </row>
    <row r="496" spans="2:44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4"/>
      <c r="AE496" s="57"/>
      <c r="AF496" s="58"/>
      <c r="AG496" s="54"/>
      <c r="AH496" s="53"/>
      <c r="AI496" s="53"/>
      <c r="AJ496" s="53"/>
      <c r="AK496" s="53"/>
      <c r="AL496" s="53"/>
      <c r="AM496" s="58"/>
      <c r="AN496" s="53"/>
      <c r="AO496" s="54"/>
      <c r="AP496" s="53"/>
      <c r="AQ496" s="53"/>
      <c r="AR496" s="58"/>
    </row>
    <row r="497" spans="2:44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4"/>
      <c r="AE497" s="57"/>
      <c r="AF497" s="58"/>
      <c r="AG497" s="54"/>
      <c r="AH497" s="53"/>
      <c r="AI497" s="53"/>
      <c r="AJ497" s="53"/>
      <c r="AK497" s="53"/>
      <c r="AL497" s="53"/>
      <c r="AM497" s="58"/>
      <c r="AN497" s="53"/>
      <c r="AO497" s="54"/>
      <c r="AP497" s="53"/>
      <c r="AQ497" s="53"/>
      <c r="AR497" s="58"/>
    </row>
    <row r="498" spans="2:44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4"/>
      <c r="AE498" s="57"/>
      <c r="AF498" s="58"/>
      <c r="AG498" s="54"/>
      <c r="AH498" s="53"/>
      <c r="AI498" s="53"/>
      <c r="AJ498" s="53"/>
      <c r="AK498" s="53"/>
      <c r="AL498" s="53"/>
      <c r="AM498" s="58"/>
      <c r="AN498" s="53"/>
      <c r="AO498" s="54"/>
      <c r="AP498" s="53"/>
      <c r="AQ498" s="53"/>
      <c r="AR498" s="58"/>
    </row>
    <row r="499" spans="2:44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4"/>
      <c r="AE499" s="57"/>
      <c r="AF499" s="58"/>
      <c r="AG499" s="54"/>
      <c r="AH499" s="53"/>
      <c r="AI499" s="53"/>
      <c r="AJ499" s="53"/>
      <c r="AK499" s="53"/>
      <c r="AL499" s="53"/>
      <c r="AM499" s="58"/>
      <c r="AN499" s="53"/>
      <c r="AO499" s="54"/>
      <c r="AP499" s="53"/>
      <c r="AQ499" s="53"/>
      <c r="AR499" s="58"/>
    </row>
    <row r="500" spans="2:44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4"/>
      <c r="AE500" s="57"/>
      <c r="AF500" s="58"/>
      <c r="AG500" s="54"/>
      <c r="AH500" s="53"/>
      <c r="AI500" s="53"/>
      <c r="AJ500" s="53"/>
      <c r="AK500" s="53"/>
      <c r="AL500" s="53"/>
      <c r="AM500" s="58"/>
      <c r="AN500" s="53"/>
      <c r="AO500" s="54"/>
      <c r="AP500" s="53"/>
      <c r="AQ500" s="53"/>
      <c r="AR500" s="58"/>
    </row>
    <row r="501" spans="2:44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4"/>
      <c r="AE501" s="57"/>
      <c r="AF501" s="58"/>
      <c r="AG501" s="54"/>
      <c r="AH501" s="53"/>
      <c r="AI501" s="53"/>
      <c r="AJ501" s="53"/>
      <c r="AK501" s="53"/>
      <c r="AL501" s="53"/>
      <c r="AM501" s="58"/>
      <c r="AN501" s="53"/>
      <c r="AO501" s="54"/>
      <c r="AP501" s="53"/>
      <c r="AQ501" s="53"/>
      <c r="AR501" s="58"/>
    </row>
    <row r="502" spans="2:44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4"/>
      <c r="AE502" s="57"/>
      <c r="AF502" s="58"/>
      <c r="AG502" s="54"/>
      <c r="AH502" s="53"/>
      <c r="AI502" s="53"/>
      <c r="AJ502" s="53"/>
      <c r="AK502" s="53"/>
      <c r="AL502" s="53"/>
      <c r="AM502" s="58"/>
      <c r="AN502" s="53"/>
      <c r="AO502" s="54"/>
      <c r="AP502" s="53"/>
      <c r="AQ502" s="53"/>
      <c r="AR502" s="58"/>
    </row>
    <row r="503" spans="2:44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4"/>
      <c r="AE503" s="57"/>
      <c r="AF503" s="58"/>
      <c r="AG503" s="54"/>
      <c r="AH503" s="53"/>
      <c r="AI503" s="53"/>
      <c r="AJ503" s="53"/>
      <c r="AK503" s="53"/>
      <c r="AL503" s="53"/>
      <c r="AM503" s="58"/>
      <c r="AN503" s="53"/>
      <c r="AO503" s="54"/>
      <c r="AP503" s="53"/>
      <c r="AQ503" s="53"/>
      <c r="AR503" s="58"/>
    </row>
    <row r="504" spans="2:44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4"/>
      <c r="AE504" s="57"/>
      <c r="AF504" s="58"/>
      <c r="AG504" s="54"/>
      <c r="AH504" s="53"/>
      <c r="AI504" s="53"/>
      <c r="AJ504" s="53"/>
      <c r="AK504" s="53"/>
      <c r="AL504" s="53"/>
      <c r="AM504" s="58"/>
      <c r="AN504" s="53"/>
      <c r="AO504" s="54"/>
      <c r="AP504" s="53"/>
      <c r="AQ504" s="53"/>
      <c r="AR504" s="58"/>
    </row>
  </sheetData>
  <sheetProtection algorithmName="SHA-512" hashValue="/t2FpWKGGBHm+9woSL5z++Y8Xmzv3nAghFTwy0pWpKu4NJViZI04vkoZo+SvUP1ToODhtj6VK8ifD8KH1hbO9Q==" saltValue="v11fyrNQTxgRYDoWm1tDmA==" spinCount="100000" sheet="1" formatCells="0" formatColumns="0" formatRows="0" insertColumns="0" insertRows="0" deleteColumns="0" deleteRows="0" selectLockedCells="1" autoFilter="0"/>
  <autoFilter ref="B4:AQ504" xr:uid="{A4D4BB68-C480-43C0-8DB3-8BE51DA2BBBB}"/>
  <dataValidations count="19">
    <dataValidation type="list" allowBlank="1" showInputMessage="1" showErrorMessage="1" sqref="Q5:Q504" xr:uid="{B147C849-7113-4DB8-8972-7E7EA72B504C}">
      <formula1>"DM,HT,DM-HT,Tidak"</formula1>
    </dataValidation>
    <dataValidation type="list" allowBlank="1" showInputMessage="1" showErrorMessage="1" sqref="S5:S504" xr:uid="{8FC0DE5B-A0FA-438B-B68F-FE2603D1D54B}">
      <formula1>"Resiko,Tidak"</formula1>
    </dataValidation>
    <dataValidation type="list" allowBlank="1" showInputMessage="1" showErrorMessage="1" sqref="AL5:AL504 T5:T504 AN5:AN504" xr:uid="{653FF768-633C-46D2-B764-70D6CAA49ED9}">
      <formula1>"Negatif,Positif"</formula1>
    </dataValidation>
    <dataValidation type="list" allowBlank="1" showInputMessage="1" showErrorMessage="1" sqref="R5:R504" xr:uid="{1F17809C-B78F-4B4F-A061-5522013C8494}">
      <formula1>"Tidak,Terduga"</formula1>
    </dataValidation>
    <dataValidation type="list" allowBlank="1" showInputMessage="1" showErrorMessage="1" sqref="N5:N504 AP5:AQ504" xr:uid="{FD6314E8-0427-4A73-BD72-833E6C5DF0BD}">
      <formula1>"Ya,Tidak"</formula1>
    </dataValidation>
    <dataValidation type="list" allowBlank="1" showInputMessage="1" showErrorMessage="1" sqref="G5:G504" xr:uid="{0D6CFA8E-3445-426C-B6FF-30F7E067DB18}">
      <formula1>"Karangsoko,Sambirejo,Kelutan,Ngantru,Tamanan,Sumbergedong,Luar Wilayah"</formula1>
    </dataValidation>
    <dataValidation type="list" allowBlank="1" showInputMessage="1" showErrorMessage="1" sqref="U5" xr:uid="{767CCA7D-87AD-4039-8BCD-F9AE5DAF4853}">
      <formula1>"Normal,Depresi,Cemas,Gelisah,Tidak Semangat"</formula1>
    </dataValidation>
    <dataValidation type="list" allowBlank="1" showInputMessage="1" showErrorMessage="1" sqref="AJ5:AJ504" xr:uid="{77491E6D-90B2-45A6-8A79-A1741C18385C}">
      <formula1>"Caries (-)  Gigi hilang (-),Caries (-)  Gigi hilang (+),Caries (+)  Gigi hilang (-),Caries (+)  Gigi hilang (+)"</formula1>
    </dataValidation>
    <dataValidation type="list" allowBlank="1" showInputMessage="1" showErrorMessage="1" sqref="AH5:AI504" xr:uid="{B97CE5E3-7E10-45BD-BB43-285F7BF657F3}">
      <formula1>"Normal,Ada Gangguan"</formula1>
    </dataValidation>
    <dataValidation type="list" allowBlank="1" showInputMessage="1" showErrorMessage="1" sqref="V5:V504" xr:uid="{5A1D2D92-B4BE-44BD-BC81-D152C290C91F}">
      <formula1>"Beresiko,Tidak Beresiko"</formula1>
    </dataValidation>
    <dataValidation type="list" allowBlank="1" showInputMessage="1" showErrorMessage="1" sqref="AG5:AG504" xr:uid="{07B36CD5-B803-4DED-81D3-0810F906A603}">
      <formula1>"&lt;5%,5% - &lt;10%,10% - &lt;20%,20% - &lt;30%,≥30%"</formula1>
    </dataValidation>
    <dataValidation type="list" allowBlank="1" showInputMessage="1" showErrorMessage="1" sqref="AE5:AE504" xr:uid="{5ECFC833-B087-46FC-981C-3806A91BFF6D}">
      <formula1>"TL_TCM,TL_BTA,TL_Hep B,TL_Hep C,Tidak ada"</formula1>
    </dataValidation>
    <dataValidation type="list" allowBlank="1" showInputMessage="1" showErrorMessage="1" sqref="AD5:AD504" xr:uid="{E38E9CDB-4C51-4B8C-9070-9620CE24E297}">
      <formula1>"&lt; 7,≥ 7"</formula1>
    </dataValidation>
    <dataValidation type="list" allowBlank="1" showInputMessage="1" showErrorMessage="1" sqref="AO5:AO504" xr:uid="{D53C6700-A031-4D7C-AE52-06BE0872CD85}">
      <formula1>"20,12‒19,9‒11,5‒8,1‒4"</formula1>
    </dataValidation>
    <dataValidation type="list" allowBlank="1" showInputMessage="1" showErrorMessage="1" sqref="AK5:AK504" xr:uid="{47F0947F-2275-4CA3-8C40-155B23225F10}">
      <formula1>"Normal,Abnormal,Tidak"</formula1>
    </dataValidation>
    <dataValidation type="list" allowBlank="1" showInputMessage="1" showErrorMessage="1" sqref="U6:U504" xr:uid="{7BF47AE5-2570-4F5D-99F5-51CF7760C2E3}">
      <formula1>"Normal,Depresi,Cemas,Gelisah,Tdk Semangat"</formula1>
    </dataValidation>
    <dataValidation type="list" allowBlank="1" showInputMessage="1" showErrorMessage="1" sqref="P5:P504" xr:uid="{D55F96B0-79ED-4F44-AC1B-D54DDB9A6446}">
      <formula1>"&lt; 30 menit,≥ 30 menit"</formula1>
    </dataValidation>
    <dataValidation type="list" allowBlank="1" showInputMessage="1" showErrorMessage="1" sqref="O5:O504" xr:uid="{41D1149A-ECF8-44E3-9C3E-918DFDC777B9}">
      <formula1>"Aktif-Ringan,Aktif-Sedang,Aktif-Berat,Pasif,Tidak"</formula1>
    </dataValidation>
    <dataValidation type="list" allowBlank="1" showInputMessage="1" showErrorMessage="1" sqref="M5:M504" xr:uid="{E7A688ED-07F2-4DD5-874E-CA502EF08B7D}">
      <formula1>"Belum,Kawin,Cerai"</formula1>
    </dataValidation>
  </dataValidations>
  <pageMargins left="0.7" right="0.7" top="0.75" bottom="0.75" header="0.3" footer="0.3"/>
  <pageSetup orientation="portrait" horizontalDpi="1200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37E3F2-D282-4E88-A730-FC06FAE6588F}">
          <x14:formula1>
            <xm:f>Rekap!$D$1:$X$1</xm:f>
          </x14:formula1>
          <xm:sqref>C5:C504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Petunjuk</vt:lpstr>
      <vt:lpstr>JANUARI</vt:lpstr>
      <vt:lpstr>PEBRUARI</vt:lpstr>
      <vt:lpstr>MARET</vt:lpstr>
      <vt:lpstr>APRIL</vt:lpstr>
      <vt:lpstr>MEI</vt:lpstr>
      <vt:lpstr>JUNI</vt:lpstr>
      <vt:lpstr>JULI</vt:lpstr>
      <vt:lpstr>AGUSTUS</vt:lpstr>
      <vt:lpstr>SEPTEMBER</vt:lpstr>
      <vt:lpstr>OKTOBER</vt:lpstr>
      <vt:lpstr>NOPEMBER</vt:lpstr>
      <vt:lpstr>DESEMBER</vt:lpstr>
      <vt:lpstr>M1</vt:lpstr>
      <vt:lpstr>Rekap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2016-03-16T09:43:41Z</dcterms:created>
  <dcterms:modified xsi:type="dcterms:W3CDTF">2026-08-08T13:00:07Z</dcterms:modified>
</cp:coreProperties>
</file>